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codeName="ThisWorkbook"/>
  <bookViews>
    <workbookView xWindow="-15" yWindow="6225" windowWidth="19230" windowHeight="2505" tabRatio="892" firstSheet="1" activeTab="5"/>
  </bookViews>
  <sheets>
    <sheet name="Introducción" sheetId="41" r:id="rId1"/>
    <sheet name="prueba propulsante" sheetId="6" r:id="rId2"/>
    <sheet name="LOG" sheetId="15" r:id="rId3"/>
    <sheet name="RESULTADOS" sheetId="16" r:id="rId4"/>
    <sheet name="teorico Prueba 1" sheetId="44" r:id="rId5"/>
    <sheet name="Prueba 1" sheetId="36" r:id="rId6"/>
  </sheets>
  <externalReferences>
    <externalReference r:id="rId7"/>
    <externalReference r:id="rId8"/>
    <externalReference r:id="rId9"/>
    <externalReference r:id="rId10"/>
  </externalReferences>
  <definedNames>
    <definedName name="_xlnm._FilterDatabase" localSheetId="5" hidden="1">'Prueba 1'!$A$3:$B$5683</definedName>
    <definedName name="_xlnm._FilterDatabase" localSheetId="1" hidden="1">'prueba propulsante'!#REF!</definedName>
    <definedName name="a" localSheetId="5">'[1]Datos y Kn'!$C$12</definedName>
    <definedName name="a">'[2]Datos y Kn'!$C$12</definedName>
    <definedName name="abo" localSheetId="0">#REF!</definedName>
    <definedName name="abo" localSheetId="5">#REF!</definedName>
    <definedName name="abo">#REF!</definedName>
    <definedName name="ae_1">'[3]Tasa de quemado'!$E$52</definedName>
    <definedName name="aexit">[3]Performance!$C$8</definedName>
    <definedName name="am_1">'[3]Tasa de quemado'!$J$52</definedName>
    <definedName name="astarf">[3]Presiones!$I$862</definedName>
    <definedName name="at" localSheetId="0">#REF!</definedName>
    <definedName name="at" localSheetId="5">#REF!</definedName>
    <definedName name="at">#REF!</definedName>
    <definedName name="atfinal">[3]Performance!$E$862</definedName>
    <definedName name="ci" localSheetId="0">#REF!</definedName>
    <definedName name="ci" localSheetId="5">#REF!</definedName>
    <definedName name="ci">#REF!</definedName>
    <definedName name="cstar">[3]Presiones!$C$17</definedName>
    <definedName name="dc" localSheetId="0">#REF!</definedName>
    <definedName name="dc" localSheetId="5">#REF!</definedName>
    <definedName name="dc">#REF!</definedName>
    <definedName name="ddd" localSheetId="0">#REF!</definedName>
    <definedName name="ddd" localSheetId="5">#REF!</definedName>
    <definedName name="ddd">#REF!</definedName>
    <definedName name="deltap">[3]Presiones!$AA$909</definedName>
    <definedName name="deltat">[3]Presiones!$D$864</definedName>
    <definedName name="deltax">'[3]Datos y Kn'!$C$96</definedName>
    <definedName name="dio" localSheetId="0">#REF!</definedName>
    <definedName name="dio" localSheetId="5">#REF!</definedName>
    <definedName name="dio">#REF!</definedName>
    <definedName name="do" localSheetId="0">#REF!</definedName>
    <definedName name="do" localSheetId="5">#REF!</definedName>
    <definedName name="do">#REF!</definedName>
    <definedName name="dto">'[3]Datos y Kn'!$C$35</definedName>
    <definedName name="ei" localSheetId="0">#REF!</definedName>
    <definedName name="ei" localSheetId="5">#REF!</definedName>
    <definedName name="ei">#REF!</definedName>
    <definedName name="erate" localSheetId="0">#REF!</definedName>
    <definedName name="erate" localSheetId="5">#REF!</definedName>
    <definedName name="erate">#REF!</definedName>
    <definedName name="etac">[3]Presiones!$C$13</definedName>
    <definedName name="etanoz">[3]Performance!$C$4</definedName>
    <definedName name="exprat">[3]Performance!$C$5</definedName>
    <definedName name="expratfinal">[3]Performance!$F$862</definedName>
    <definedName name="fact1" localSheetId="0">#REF!</definedName>
    <definedName name="fact1" localSheetId="5">#REF!</definedName>
    <definedName name="fact1">#REF!</definedName>
    <definedName name="fact2" localSheetId="0">#REF!</definedName>
    <definedName name="fact2" localSheetId="5">#REF!</definedName>
    <definedName name="fact2">#REF!</definedName>
    <definedName name="fact3" localSheetId="0">#REF!</definedName>
    <definedName name="fact3" localSheetId="5">#REF!</definedName>
    <definedName name="fact3">#REF!</definedName>
    <definedName name="fact4" localSheetId="0">#REF!</definedName>
    <definedName name="fact4" localSheetId="5">#REF!</definedName>
    <definedName name="fact4">#REF!</definedName>
    <definedName name="fmax">[3]Performance!$C$16</definedName>
    <definedName name="fueltype" localSheetId="0">#REF!</definedName>
    <definedName name="fueltype" localSheetId="5">#REF!</definedName>
    <definedName name="fueltype">#REF!</definedName>
    <definedName name="gstar">[3]Presiones!$C$18</definedName>
    <definedName name="itot">[3]Performance!$C$17</definedName>
    <definedName name="itsum">[3]Performance!$L$911</definedName>
    <definedName name="k">[3]Presiones!$C$12</definedName>
    <definedName name="k_dx">'[3]Datos del Propelente'!$F$10</definedName>
    <definedName name="k_ot">'[3]Datos del Propelente'!$H$10</definedName>
    <definedName name="k_so">'[3]Datos del Propelente'!$G$10</definedName>
    <definedName name="k2ph">[3]Performance!$C$3</definedName>
    <definedName name="kjvj" localSheetId="0">#REF!</definedName>
    <definedName name="kjvj" localSheetId="5">#REF!</definedName>
    <definedName name="kjvj">#REF!</definedName>
    <definedName name="kn">'[3]Datos y Kn'!$C$33</definedName>
    <definedName name="kndxbn_">'[3]Tasa de quemado'!$G$8:$K$12</definedName>
    <definedName name="knrange">'[3]Datos y Kn'!$M$45:$M$95</definedName>
    <definedName name="knsobn_">'[3]Tasa de quemado'!$G$19:$K$23</definedName>
    <definedName name="ks_dx">'[3]Datos del Propelente'!$F$11</definedName>
    <definedName name="ks_ot">'[3]Datos del Propelente'!$H$11</definedName>
    <definedName name="ks_so">'[3]Datos del Propelente'!$G$11</definedName>
    <definedName name="kv">[3]Presiones!$C$19</definedName>
    <definedName name="lc" localSheetId="0">#REF!</definedName>
    <definedName name="lc" localSheetId="5">#REF!</definedName>
    <definedName name="lc">#REF!</definedName>
    <definedName name="lgo" localSheetId="0">#REF!</definedName>
    <definedName name="lgo" localSheetId="5">#REF!</definedName>
    <definedName name="lgo">#REF!</definedName>
    <definedName name="lo" localSheetId="0">#REF!</definedName>
    <definedName name="lo" localSheetId="5">#REF!</definedName>
    <definedName name="lo">#REF!</definedName>
    <definedName name="m">[3]Presiones!$C$10</definedName>
    <definedName name="m_dx">'[3]Datos del Propelente'!$F$12</definedName>
    <definedName name="m_ot">'[3]Datos del Propelente'!$H$12</definedName>
    <definedName name="m_so">'[3]Datos del Propelente'!$G$12</definedName>
    <definedName name="me">[3]Performance!$C$9</definedName>
    <definedName name="mef">[3]Performance!$C$10</definedName>
    <definedName name="mgrain">'[3]Datos y Kn'!$C$27</definedName>
    <definedName name="motorclass">[3]Clases!$B$6:$D$22</definedName>
    <definedName name="n" localSheetId="0">#REF!</definedName>
    <definedName name="n" localSheetId="5">#REF!</definedName>
    <definedName name="n">#REF!</definedName>
    <definedName name="ne_1">'[3]Tasa de quemado'!$F$52</definedName>
    <definedName name="nm_1">'[3]Tasa de quemado'!$K$52</definedName>
    <definedName name="osi" localSheetId="0">#REF!</definedName>
    <definedName name="osi" localSheetId="5">#REF!</definedName>
    <definedName name="osi">#REF!</definedName>
    <definedName name="otherbn_">'[3]Tasa de quemado'!$B$59:$F$63</definedName>
    <definedName name="patm">[3]Presiones!$C$16</definedName>
    <definedName name="pbd">[3]Presiones!$X$22</definedName>
    <definedName name="pbout">[3]Presiones!$AB$862</definedName>
    <definedName name="pfinal">[3]Presiones!$AB$909</definedName>
    <definedName name="pmax" localSheetId="0">#REF!</definedName>
    <definedName name="pmax" localSheetId="5">#REF!</definedName>
    <definedName name="pmax">#REF!</definedName>
    <definedName name="pmaxperc">[3]Presiones!$AA$907</definedName>
    <definedName name="rat">[3]Presiones!$C$11</definedName>
    <definedName name="ravg">[3]Presiones!$P$863</definedName>
    <definedName name="rhopdex" localSheetId="5">'[1]Datos del Propelente'!$F$9</definedName>
    <definedName name="rhopdex">'[2]Datos del Propelente'!$F$9</definedName>
    <definedName name="rhopgrain" localSheetId="0">#REF!</definedName>
    <definedName name="rhopgrain" localSheetId="5">#REF!</definedName>
    <definedName name="rhopgrain">#REF!</definedName>
    <definedName name="rhopgraini" localSheetId="0">#REF!</definedName>
    <definedName name="rhopgraini" localSheetId="5">#REF!</definedName>
    <definedName name="rhopgraini">#REF!</definedName>
    <definedName name="rhopot" localSheetId="5">'[1]Datos del Propelente'!$H$9</definedName>
    <definedName name="rhopot">'[2]Datos del Propelente'!$H$9</definedName>
    <definedName name="rhopsorb" localSheetId="5">'[1]Datos del Propelente'!$G$9</definedName>
    <definedName name="rhopsorb">'[2]Datos del Propelente'!$G$9</definedName>
    <definedName name="rhorat" localSheetId="0">#REF!</definedName>
    <definedName name="rhorat" localSheetId="5">#REF!</definedName>
    <definedName name="rhorat">#REF!</definedName>
    <definedName name="runiv">[3]Presiones!$C$9</definedName>
    <definedName name="tbinc">[3]Presiones!$J$23</definedName>
    <definedName name="tbout" localSheetId="0">#REF!</definedName>
    <definedName name="tbout" localSheetId="5">#REF!</definedName>
    <definedName name="tbout">#REF!</definedName>
    <definedName name="tincp">[3]Presiones!$Q$12</definedName>
    <definedName name="to">[3]Presiones!$C$15</definedName>
    <definedName name="to_dx">'[3]Datos del Propelente'!$F$13</definedName>
    <definedName name="to_ot">'[3]Datos del Propelente'!$H$13</definedName>
    <definedName name="to_so">'[3]Datos del Propelente'!$G$13</definedName>
    <definedName name="tothe">[3]Presiones!$C$14</definedName>
    <definedName name="tthr" localSheetId="0">#REF!</definedName>
    <definedName name="tthr" localSheetId="5">#REF!</definedName>
    <definedName name="tthr">#REF!</definedName>
    <definedName name="tweb">[4]Calcs!$F$25</definedName>
    <definedName name="twebfinal">'[3]Datos y Kn'!$G$95</definedName>
    <definedName name="twebout">[3]Presiones!$D$862</definedName>
    <definedName name="two">'[3]Datos y Kn'!$G$45</definedName>
    <definedName name="u" localSheetId="5">'[1]Datos del Propelente'!$G$12</definedName>
    <definedName name="u">'[2]Datos del Propelente'!$G$12</definedName>
    <definedName name="uu" localSheetId="0">#REF!</definedName>
    <definedName name="uu" localSheetId="5">#REF!</definedName>
    <definedName name="uu">#REF!</definedName>
    <definedName name="vc" localSheetId="0">#REF!</definedName>
    <definedName name="vc" localSheetId="5">#REF!</definedName>
    <definedName name="vc">#REF!</definedName>
    <definedName name="vg" localSheetId="0">#REF!</definedName>
    <definedName name="vg" localSheetId="5">#REF!</definedName>
    <definedName name="vg">#REF!</definedName>
    <definedName name="xfinal">'[3]Datos y Kn'!$C$95</definedName>
    <definedName name="xinc">'[3]Datos y Kn'!$C$42</definedName>
    <definedName name="xincp">[3]Presiones!$C$24</definedName>
    <definedName name="z" localSheetId="0">#REF!</definedName>
    <definedName name="z" localSheetId="5">#REF!</definedName>
    <definedName name="z">#REF!</definedName>
    <definedName name="zed1" localSheetId="0">#REF!</definedName>
    <definedName name="zed1" localSheetId="5">#REF!</definedName>
    <definedName name="zed1">#REF!</definedName>
  </definedNames>
  <calcPr calcId="145621"/>
</workbook>
</file>

<file path=xl/calcChain.xml><?xml version="1.0" encoding="utf-8"?>
<calcChain xmlns="http://schemas.openxmlformats.org/spreadsheetml/2006/main">
  <c r="H4" i="36" l="1"/>
  <c r="H6" i="36"/>
  <c r="Y6" i="36"/>
  <c r="Y7" i="36"/>
  <c r="Y8" i="36"/>
  <c r="Y9" i="36"/>
  <c r="Y10" i="36"/>
  <c r="Y11" i="36"/>
  <c r="Y12" i="36"/>
  <c r="Y13" i="36"/>
  <c r="Y14" i="36"/>
  <c r="Y15" i="36"/>
  <c r="Y16" i="36"/>
  <c r="Y17" i="36"/>
  <c r="Y18"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Y47" i="36"/>
  <c r="Y48" i="36"/>
  <c r="Y49" i="36"/>
  <c r="Y50" i="36"/>
  <c r="Y51" i="36"/>
  <c r="Y52" i="36"/>
  <c r="Y53" i="36"/>
  <c r="Y54" i="36"/>
  <c r="Y55" i="36"/>
  <c r="Y56" i="36"/>
  <c r="Y57" i="36"/>
  <c r="Y58" i="36"/>
  <c r="Y59" i="36"/>
  <c r="Y60" i="36"/>
  <c r="Y61" i="36"/>
  <c r="Y62" i="36"/>
  <c r="Y63" i="36"/>
  <c r="Y64" i="36"/>
  <c r="Y65" i="36"/>
  <c r="Y66" i="36"/>
  <c r="Y67" i="36"/>
  <c r="Y68" i="36"/>
  <c r="Y69" i="36"/>
  <c r="Y70" i="36"/>
  <c r="Y71" i="36"/>
  <c r="Y72" i="36"/>
  <c r="Y73" i="36"/>
  <c r="Y74" i="36"/>
  <c r="Y75" i="36"/>
  <c r="Y76" i="36"/>
  <c r="Y77" i="36"/>
  <c r="Y78" i="36"/>
  <c r="Y79" i="36"/>
  <c r="Y80" i="36"/>
  <c r="Y81" i="36"/>
  <c r="Y82" i="36"/>
  <c r="Y83" i="36"/>
  <c r="Y84" i="36"/>
  <c r="Y85" i="36"/>
  <c r="Y86" i="36"/>
  <c r="Y87" i="36"/>
  <c r="Y88" i="36"/>
  <c r="Y89" i="36"/>
  <c r="Y90" i="36"/>
  <c r="Y91" i="36"/>
  <c r="Y92" i="36"/>
  <c r="Y93" i="36"/>
  <c r="Y94" i="36"/>
  <c r="Y95" i="36"/>
  <c r="Y96" i="36"/>
  <c r="Y97" i="36"/>
  <c r="Y98" i="36"/>
  <c r="Y99" i="36"/>
  <c r="Y100" i="36"/>
  <c r="Y101" i="36"/>
  <c r="Y102" i="36"/>
  <c r="Y103" i="36"/>
  <c r="Y104" i="36"/>
  <c r="Y105" i="36"/>
  <c r="Y106" i="36"/>
  <c r="Y107" i="36"/>
  <c r="Y108" i="36"/>
  <c r="Y109" i="36"/>
  <c r="Y110" i="36"/>
  <c r="Y111" i="36"/>
  <c r="Y112" i="36"/>
  <c r="Y113" i="36"/>
  <c r="Y114" i="36"/>
  <c r="Y115" i="36"/>
  <c r="Y116" i="36"/>
  <c r="Y117" i="36"/>
  <c r="Y118" i="36"/>
  <c r="Y119" i="36"/>
  <c r="Y120" i="36"/>
  <c r="Y121" i="36"/>
  <c r="Y122" i="36"/>
  <c r="Y123" i="36"/>
  <c r="Y124" i="36"/>
  <c r="Y125" i="36"/>
  <c r="Y126" i="36"/>
  <c r="Y127" i="36"/>
  <c r="Y128" i="36"/>
  <c r="Y129" i="36"/>
  <c r="Y130" i="36"/>
  <c r="Y131" i="36"/>
  <c r="Y132" i="36"/>
  <c r="Y133" i="36"/>
  <c r="Y134" i="36"/>
  <c r="Y135" i="36"/>
  <c r="Y136" i="36"/>
  <c r="Y137" i="36"/>
  <c r="Y138" i="36"/>
  <c r="Y139" i="36"/>
  <c r="Y140" i="36"/>
  <c r="Y141" i="36"/>
  <c r="Y142" i="36"/>
  <c r="Y143" i="36"/>
  <c r="Y144" i="36"/>
  <c r="Y145" i="36"/>
  <c r="Y146" i="36"/>
  <c r="Y147" i="36"/>
  <c r="Y148" i="36"/>
  <c r="Y149" i="36"/>
  <c r="Y150" i="36"/>
  <c r="Y151" i="36"/>
  <c r="Y152" i="36"/>
  <c r="Y153" i="36"/>
  <c r="Y154" i="36"/>
  <c r="Y155" i="36"/>
  <c r="Y156" i="36"/>
  <c r="Y157" i="36"/>
  <c r="Y158" i="36"/>
  <c r="Y159" i="36"/>
  <c r="Y160" i="36"/>
  <c r="Y161" i="36"/>
  <c r="Y162" i="36"/>
  <c r="Y163" i="36"/>
  <c r="Y164" i="36"/>
  <c r="Y165" i="36"/>
  <c r="Y166" i="36"/>
  <c r="Y167" i="36"/>
  <c r="Y168" i="36"/>
  <c r="Y169" i="36"/>
  <c r="Y170" i="36"/>
  <c r="Y171" i="36"/>
  <c r="Y172" i="36"/>
  <c r="Y173" i="36"/>
  <c r="Y174" i="36"/>
  <c r="Y175" i="36"/>
  <c r="Y176" i="36"/>
  <c r="Y177" i="36"/>
  <c r="Y178" i="36"/>
  <c r="Y179" i="36"/>
  <c r="Y180" i="36"/>
  <c r="Y181" i="36"/>
  <c r="Y182" i="36"/>
  <c r="Y183" i="36"/>
  <c r="Y184" i="36"/>
  <c r="Y185" i="36"/>
  <c r="Y186" i="36"/>
  <c r="Y187" i="36"/>
  <c r="Y188" i="36"/>
  <c r="Y189" i="36"/>
  <c r="Y190" i="36"/>
  <c r="Y191" i="36"/>
  <c r="Y192" i="36"/>
  <c r="Y193" i="36"/>
  <c r="Y194" i="36"/>
  <c r="Y195" i="36"/>
  <c r="Y196" i="36"/>
  <c r="Y197" i="36"/>
  <c r="Y198" i="36"/>
  <c r="Y199" i="36"/>
  <c r="Y200" i="36"/>
  <c r="Y201" i="36"/>
  <c r="Y202" i="36"/>
  <c r="Y203" i="36"/>
  <c r="Y204" i="36"/>
  <c r="Y205" i="36"/>
  <c r="Y206" i="36"/>
  <c r="Y207" i="36"/>
  <c r="Y208" i="36"/>
  <c r="Y209" i="36"/>
  <c r="Y210" i="36"/>
  <c r="Y211" i="36"/>
  <c r="Y212" i="36"/>
  <c r="Y213" i="36"/>
  <c r="Y214" i="36"/>
  <c r="Y215" i="36"/>
  <c r="Y216" i="36"/>
  <c r="Y217" i="36"/>
  <c r="Y218" i="36"/>
  <c r="Y219" i="36"/>
  <c r="Y220" i="36"/>
  <c r="Y221" i="36"/>
  <c r="Y222" i="36"/>
  <c r="Y223" i="36"/>
  <c r="Y224" i="36"/>
  <c r="Y225" i="36"/>
  <c r="Y226" i="36"/>
  <c r="Y227" i="36"/>
  <c r="Y228" i="36"/>
  <c r="Y229" i="36"/>
  <c r="Y230" i="36"/>
  <c r="Y231" i="36"/>
  <c r="Y232" i="36"/>
  <c r="Y233" i="36"/>
  <c r="Y234" i="36"/>
  <c r="Y235" i="36"/>
  <c r="Y236" i="36"/>
  <c r="Y237" i="36"/>
  <c r="Y238" i="36"/>
  <c r="Y239" i="36"/>
  <c r="Y240" i="36"/>
  <c r="Y241" i="36"/>
  <c r="Y242" i="36"/>
  <c r="Y243" i="36"/>
  <c r="Y244" i="36"/>
  <c r="Y245" i="36"/>
  <c r="Y246" i="36"/>
  <c r="Y247" i="36"/>
  <c r="Y248" i="36"/>
  <c r="Y249" i="36"/>
  <c r="Y250" i="36"/>
  <c r="Y251" i="36"/>
  <c r="Y252" i="36"/>
  <c r="Y253" i="36"/>
  <c r="Y254" i="36"/>
  <c r="Y255" i="36"/>
  <c r="Y256" i="36"/>
  <c r="Y257" i="36"/>
  <c r="Y258" i="36"/>
  <c r="Y259" i="36"/>
  <c r="Y260" i="36"/>
  <c r="Y261" i="36"/>
  <c r="Y262" i="36"/>
  <c r="Y263" i="36"/>
  <c r="Y264" i="36"/>
  <c r="Y265" i="36"/>
  <c r="Y266" i="36"/>
  <c r="Y267" i="36"/>
  <c r="Y268" i="36"/>
  <c r="Y269" i="36"/>
  <c r="Y270" i="36"/>
  <c r="Y271" i="36"/>
  <c r="Y272" i="36"/>
  <c r="Y273" i="36"/>
  <c r="Y274" i="36"/>
  <c r="Y275" i="36"/>
  <c r="Y276" i="36"/>
  <c r="Y277" i="36"/>
  <c r="Y278" i="36"/>
  <c r="Y279" i="36"/>
  <c r="Y280" i="36"/>
  <c r="Y281" i="36"/>
  <c r="Y282" i="36"/>
  <c r="Y283" i="36"/>
  <c r="Y284" i="36"/>
  <c r="Y285" i="36"/>
  <c r="Y286" i="36"/>
  <c r="Y287" i="36"/>
  <c r="Y288" i="36"/>
  <c r="Y289" i="36"/>
  <c r="Y290" i="36"/>
  <c r="Y291" i="36"/>
  <c r="Y292" i="36"/>
  <c r="Y293" i="36"/>
  <c r="Y294" i="36"/>
  <c r="Y295" i="36"/>
  <c r="Y296" i="36"/>
  <c r="Y297" i="36"/>
  <c r="Y298" i="36"/>
  <c r="Y299" i="36"/>
  <c r="Y300" i="36"/>
  <c r="Y301" i="36"/>
  <c r="Y302" i="36"/>
  <c r="Y303" i="36"/>
  <c r="Y304" i="36"/>
  <c r="Y305" i="36"/>
  <c r="Y306" i="36"/>
  <c r="Y307" i="36"/>
  <c r="Y308" i="36"/>
  <c r="Y309" i="36"/>
  <c r="Y310" i="36"/>
  <c r="Y311" i="36"/>
  <c r="Y312" i="36"/>
  <c r="Y313" i="36"/>
  <c r="Y314" i="36"/>
  <c r="Y315" i="36"/>
  <c r="Y316" i="36"/>
  <c r="Y317" i="36"/>
  <c r="Y318" i="36"/>
  <c r="Y319" i="36"/>
  <c r="Y320" i="36"/>
  <c r="Y321" i="36"/>
  <c r="Y322" i="36"/>
  <c r="Y323" i="36"/>
  <c r="Y324" i="36"/>
  <c r="Y325" i="36"/>
  <c r="Y326" i="36"/>
  <c r="Y327" i="36"/>
  <c r="Y328" i="36"/>
  <c r="Y329" i="36"/>
  <c r="Y330" i="36"/>
  <c r="Y331" i="36"/>
  <c r="Y332" i="36"/>
  <c r="Y333" i="36"/>
  <c r="Y334" i="36"/>
  <c r="Y335" i="36"/>
  <c r="Y336" i="36"/>
  <c r="Y337" i="36"/>
  <c r="Y338" i="36"/>
  <c r="Y339" i="36"/>
  <c r="Y340" i="36"/>
  <c r="Y341" i="36"/>
  <c r="Y342" i="36"/>
  <c r="Y343" i="36"/>
  <c r="Y344" i="36"/>
  <c r="Y345" i="36"/>
  <c r="Y346" i="36"/>
  <c r="Y347" i="36"/>
  <c r="Y348" i="36"/>
  <c r="Y349" i="36"/>
  <c r="Y350" i="36"/>
  <c r="Y351" i="36"/>
  <c r="Y352" i="36"/>
  <c r="Y353" i="36"/>
  <c r="Y354" i="36"/>
  <c r="Y355" i="36"/>
  <c r="Y356" i="36"/>
  <c r="Y357" i="36"/>
  <c r="Y358" i="36"/>
  <c r="Y359" i="36"/>
  <c r="Y360" i="36"/>
  <c r="Y361" i="36"/>
  <c r="Y362" i="36"/>
  <c r="Y363" i="36"/>
  <c r="Y364" i="36"/>
  <c r="Y365" i="36"/>
  <c r="Y366" i="36"/>
  <c r="Y367" i="36"/>
  <c r="Y368" i="36"/>
  <c r="Y369" i="36"/>
  <c r="Y370" i="36"/>
  <c r="Y371" i="36"/>
  <c r="Y372" i="36"/>
  <c r="Y373" i="36"/>
  <c r="Y374" i="36"/>
  <c r="Y375" i="36"/>
  <c r="Y376" i="36"/>
  <c r="Y377" i="36"/>
  <c r="Y378" i="36"/>
  <c r="Y379" i="36"/>
  <c r="Y380" i="36"/>
  <c r="Y381" i="36"/>
  <c r="Y382" i="36"/>
  <c r="Y383" i="36"/>
  <c r="Y384" i="36"/>
  <c r="Y385" i="36"/>
  <c r="Y386" i="36"/>
  <c r="Y387" i="36"/>
  <c r="Y388" i="36"/>
  <c r="Y389" i="36"/>
  <c r="Y390" i="36"/>
  <c r="Y391" i="36"/>
  <c r="Y392" i="36"/>
  <c r="Y393" i="36"/>
  <c r="Y394" i="36"/>
  <c r="Y395" i="36"/>
  <c r="Y396" i="36"/>
  <c r="Y397" i="36"/>
  <c r="Y398" i="36"/>
  <c r="Y399" i="36"/>
  <c r="Y400" i="36"/>
  <c r="Y401" i="36"/>
  <c r="Y402" i="36"/>
  <c r="Y403" i="36"/>
  <c r="Y404" i="36"/>
  <c r="Y405" i="36"/>
  <c r="Y406" i="36"/>
  <c r="Y407" i="36"/>
  <c r="Y408" i="36"/>
  <c r="Y409" i="36"/>
  <c r="Y410" i="36"/>
  <c r="Y411" i="36"/>
  <c r="Y412" i="36"/>
  <c r="Y413" i="36"/>
  <c r="Y414" i="36"/>
  <c r="Y415" i="36"/>
  <c r="Y416" i="36"/>
  <c r="Y417" i="36"/>
  <c r="Y418" i="36"/>
  <c r="Y419" i="36"/>
  <c r="Y420" i="36"/>
  <c r="Y421" i="36"/>
  <c r="Y422" i="36"/>
  <c r="Y423" i="36"/>
  <c r="Y424" i="36"/>
  <c r="Y425" i="36"/>
  <c r="Y426" i="36"/>
  <c r="Y427" i="36"/>
  <c r="Y428" i="36"/>
  <c r="Y429" i="36"/>
  <c r="Y430" i="36"/>
  <c r="Y431" i="36"/>
  <c r="Y432" i="36"/>
  <c r="Y433" i="36"/>
  <c r="Y434" i="36"/>
  <c r="Y435" i="36"/>
  <c r="Y436" i="36"/>
  <c r="Y437" i="36"/>
  <c r="Y438" i="36"/>
  <c r="Y439" i="36"/>
  <c r="Y440" i="36"/>
  <c r="Y441" i="36"/>
  <c r="Y442" i="36"/>
  <c r="Y443" i="36"/>
  <c r="Y444" i="36"/>
  <c r="Y445" i="36"/>
  <c r="Y446" i="36"/>
  <c r="Y447" i="36"/>
  <c r="Y448" i="36"/>
  <c r="Y449" i="36"/>
  <c r="Y450" i="36"/>
  <c r="Y451" i="36"/>
  <c r="Y452" i="36"/>
  <c r="Y453" i="36"/>
  <c r="Y454" i="36"/>
  <c r="Y455" i="36"/>
  <c r="Y456" i="36"/>
  <c r="Y457" i="36"/>
  <c r="Y458" i="36"/>
  <c r="Y459" i="36"/>
  <c r="Y460" i="36"/>
  <c r="Y461" i="36"/>
  <c r="Y462" i="36"/>
  <c r="Y463" i="36"/>
  <c r="Y464" i="36"/>
  <c r="Y465" i="36"/>
  <c r="Y466" i="36"/>
  <c r="Y467" i="36"/>
  <c r="Y468" i="36"/>
  <c r="Y469" i="36"/>
  <c r="Y470" i="36"/>
  <c r="Y471" i="36"/>
  <c r="Y472" i="36"/>
  <c r="Y473" i="36"/>
  <c r="Y474" i="36"/>
  <c r="Y475" i="36"/>
  <c r="Y476" i="36"/>
  <c r="Y477" i="36"/>
  <c r="Y478" i="36"/>
  <c r="Y479" i="36"/>
  <c r="Y480" i="36"/>
  <c r="Y481" i="36"/>
  <c r="Y482" i="36"/>
  <c r="Y483" i="36"/>
  <c r="Y484" i="36"/>
  <c r="Y485" i="36"/>
  <c r="Y486" i="36"/>
  <c r="Y487" i="36"/>
  <c r="Y488" i="36"/>
  <c r="Y489" i="36"/>
  <c r="Y490" i="36"/>
  <c r="Y491" i="36"/>
  <c r="Y492" i="36"/>
  <c r="Y493" i="36"/>
  <c r="Y494" i="36"/>
  <c r="Y495" i="36"/>
  <c r="Y496" i="36"/>
  <c r="Y497" i="36"/>
  <c r="Y498" i="36"/>
  <c r="Y499" i="36"/>
  <c r="Y500" i="36"/>
  <c r="Y501" i="36"/>
  <c r="Y502" i="36"/>
  <c r="Y503" i="36"/>
  <c r="Y504" i="36"/>
  <c r="Y505" i="36"/>
  <c r="Y506" i="36"/>
  <c r="Y507" i="36"/>
  <c r="Y508" i="36"/>
  <c r="Y509" i="36"/>
  <c r="Y510" i="36"/>
  <c r="Y511" i="36"/>
  <c r="Y512" i="36"/>
  <c r="Y513" i="36"/>
  <c r="Y514" i="36"/>
  <c r="Y515" i="36"/>
  <c r="Y516" i="36"/>
  <c r="Y517" i="36"/>
  <c r="Y518" i="36"/>
  <c r="Y519" i="36"/>
  <c r="Y520" i="36"/>
  <c r="Y521" i="36"/>
  <c r="Y522" i="36"/>
  <c r="Y523" i="36"/>
  <c r="Y524" i="36"/>
  <c r="Y525" i="36"/>
  <c r="Y526" i="36"/>
  <c r="Y527" i="36"/>
  <c r="Y528" i="36"/>
  <c r="Y529" i="36"/>
  <c r="Y530" i="36"/>
  <c r="Y531" i="36"/>
  <c r="Y532" i="36"/>
  <c r="Y533" i="36"/>
  <c r="Y534" i="36"/>
  <c r="Y535" i="36"/>
  <c r="Y536" i="36"/>
  <c r="Y537" i="36"/>
  <c r="Y538" i="36"/>
  <c r="Y539" i="36"/>
  <c r="Y540" i="36"/>
  <c r="Y541" i="36"/>
  <c r="Y542" i="36"/>
  <c r="Y543" i="36"/>
  <c r="Y544" i="36"/>
  <c r="Y545" i="36"/>
  <c r="Y546" i="36"/>
  <c r="Y547" i="36"/>
  <c r="Y548" i="36"/>
  <c r="Y549" i="36"/>
  <c r="Y550" i="36"/>
  <c r="Y551" i="36"/>
  <c r="Y552" i="36"/>
  <c r="Y553" i="36"/>
  <c r="Y554" i="36"/>
  <c r="Y555" i="36"/>
  <c r="Y556" i="36"/>
  <c r="Y557" i="36"/>
  <c r="Y558" i="36"/>
  <c r="Y559" i="36"/>
  <c r="Y560" i="36"/>
  <c r="Y561" i="36"/>
  <c r="Y562" i="36"/>
  <c r="Y563" i="36"/>
  <c r="Y564" i="36"/>
  <c r="Y565" i="36"/>
  <c r="Y566" i="36"/>
  <c r="Y567" i="36"/>
  <c r="Y568" i="36"/>
  <c r="Y569" i="36"/>
  <c r="Y570" i="36"/>
  <c r="Y571" i="36"/>
  <c r="Y572" i="36"/>
  <c r="Y573" i="36"/>
  <c r="Y574" i="36"/>
  <c r="Y575" i="36"/>
  <c r="Y576" i="36"/>
  <c r="Y577" i="36"/>
  <c r="Y578" i="36"/>
  <c r="Y579" i="36"/>
  <c r="Y580" i="36"/>
  <c r="Y581" i="36"/>
  <c r="Y582" i="36"/>
  <c r="Y583" i="36"/>
  <c r="Y584" i="36"/>
  <c r="Y585" i="36"/>
  <c r="Y586" i="36"/>
  <c r="Y587" i="36"/>
  <c r="Y588" i="36"/>
  <c r="Y589" i="36"/>
  <c r="Y590" i="36"/>
  <c r="Y591" i="36"/>
  <c r="Y592" i="36"/>
  <c r="Y593" i="36"/>
  <c r="Y594" i="36"/>
  <c r="Y595" i="36"/>
  <c r="Y596" i="36"/>
  <c r="Y597" i="36"/>
  <c r="Y598" i="36"/>
  <c r="Y599" i="36"/>
  <c r="Y600" i="36"/>
  <c r="Y601" i="36"/>
  <c r="Y602" i="36"/>
  <c r="Y603" i="36"/>
  <c r="Y604" i="36"/>
  <c r="Y605" i="36"/>
  <c r="Y606" i="36"/>
  <c r="Y607" i="36"/>
  <c r="Y608" i="36"/>
  <c r="Y609" i="36"/>
  <c r="Y610" i="36"/>
  <c r="Y611" i="36"/>
  <c r="Y612" i="36"/>
  <c r="Y613" i="36"/>
  <c r="Y614" i="36"/>
  <c r="Y615" i="36"/>
  <c r="Y616" i="36"/>
  <c r="Y617" i="36"/>
  <c r="Y618" i="36"/>
  <c r="Y619" i="36"/>
  <c r="Y620" i="36"/>
  <c r="Y621" i="36"/>
  <c r="Y622" i="36"/>
  <c r="Y623" i="36"/>
  <c r="Y624" i="36"/>
  <c r="Y625" i="36"/>
  <c r="Y626" i="36"/>
  <c r="Y627" i="36"/>
  <c r="Y628" i="36"/>
  <c r="Y629" i="36"/>
  <c r="Y630" i="36"/>
  <c r="Y631" i="36"/>
  <c r="Y632" i="36"/>
  <c r="Y633" i="36"/>
  <c r="Y634" i="36"/>
  <c r="Y635" i="36"/>
  <c r="Y636" i="36"/>
  <c r="Y637" i="36"/>
  <c r="Y638" i="36"/>
  <c r="Y639" i="36"/>
  <c r="Y640" i="36"/>
  <c r="Y641" i="36"/>
  <c r="Y642" i="36"/>
  <c r="Y643" i="36"/>
  <c r="Y644" i="36"/>
  <c r="Y645" i="36"/>
  <c r="Y646" i="36"/>
  <c r="Y647" i="36"/>
  <c r="Y648" i="36"/>
  <c r="Y649" i="36"/>
  <c r="Y650" i="36"/>
  <c r="Y651" i="36"/>
  <c r="Y652" i="36"/>
  <c r="Y653" i="36"/>
  <c r="Y654" i="36"/>
  <c r="Y655" i="36"/>
  <c r="Y656" i="36"/>
  <c r="Y657" i="36"/>
  <c r="Y658" i="36"/>
  <c r="Y659" i="36"/>
  <c r="Y660" i="36"/>
  <c r="Y661" i="36"/>
  <c r="Y662" i="36"/>
  <c r="Y663" i="36"/>
  <c r="Y664" i="36"/>
  <c r="Y665" i="36"/>
  <c r="Y666" i="36"/>
  <c r="Y667" i="36"/>
  <c r="Y668" i="36"/>
  <c r="Y669" i="36"/>
  <c r="Y670" i="36"/>
  <c r="Y671" i="36"/>
  <c r="Y672" i="36"/>
  <c r="Y673" i="36"/>
  <c r="Y674" i="36"/>
  <c r="Y675" i="36"/>
  <c r="Y676" i="36"/>
  <c r="Y677" i="36"/>
  <c r="Y678" i="36"/>
  <c r="Y679" i="36"/>
  <c r="Y680" i="36"/>
  <c r="Y681" i="36"/>
  <c r="Y682" i="36"/>
  <c r="Y683" i="36"/>
  <c r="Y684" i="36"/>
  <c r="Y685" i="36"/>
  <c r="Y686" i="36"/>
  <c r="Y687" i="36"/>
  <c r="Y688" i="36"/>
  <c r="Y689" i="36"/>
  <c r="Y690" i="36"/>
  <c r="Y691" i="36"/>
  <c r="Y692" i="36"/>
  <c r="Y693" i="36"/>
  <c r="Y694" i="36"/>
  <c r="Y695" i="36"/>
  <c r="Y696" i="36"/>
  <c r="Y697" i="36"/>
  <c r="Y698" i="36"/>
  <c r="Y699" i="36"/>
  <c r="Y700" i="36"/>
  <c r="Y701" i="36"/>
  <c r="Y702" i="36"/>
  <c r="Y703" i="36"/>
  <c r="Y704" i="36"/>
  <c r="Y705" i="36"/>
  <c r="Y706" i="36"/>
  <c r="Y707" i="36"/>
  <c r="Y708" i="36"/>
  <c r="Y709" i="36"/>
  <c r="Y710" i="36"/>
  <c r="Y711" i="36"/>
  <c r="Y712" i="36"/>
  <c r="Y713" i="36"/>
  <c r="Y714" i="36"/>
  <c r="Y715" i="36"/>
  <c r="Y716" i="36"/>
  <c r="Y717" i="36"/>
  <c r="Y718" i="36"/>
  <c r="Y719" i="36"/>
  <c r="Y720" i="36"/>
  <c r="Y721" i="36"/>
  <c r="Y722" i="36"/>
  <c r="Y723" i="36"/>
  <c r="Y724" i="36"/>
  <c r="Y725" i="36"/>
  <c r="Y726" i="36"/>
  <c r="Y727" i="36"/>
  <c r="Y728" i="36"/>
  <c r="Y729" i="36"/>
  <c r="Y730" i="36"/>
  <c r="Y731" i="36"/>
  <c r="Y732" i="36"/>
  <c r="Y733" i="36"/>
  <c r="Y734" i="36"/>
  <c r="Y735" i="36"/>
  <c r="Y736" i="36"/>
  <c r="Y737" i="36"/>
  <c r="Y738" i="36"/>
  <c r="Y739" i="36"/>
  <c r="Y740" i="36"/>
  <c r="Y741" i="36"/>
  <c r="Y742" i="36"/>
  <c r="Y743" i="36"/>
  <c r="Y744" i="36"/>
  <c r="Y745" i="36"/>
  <c r="Y746" i="36"/>
  <c r="Y747" i="36"/>
  <c r="Y748" i="36"/>
  <c r="Y749" i="36"/>
  <c r="Y750" i="36"/>
  <c r="Y751" i="36"/>
  <c r="Y752" i="36"/>
  <c r="Y753" i="36"/>
  <c r="Y754" i="36"/>
  <c r="Y755" i="36"/>
  <c r="Y756" i="36"/>
  <c r="Y757" i="36"/>
  <c r="Y758" i="36"/>
  <c r="Y759" i="36"/>
  <c r="Y760" i="36"/>
  <c r="Y761" i="36"/>
  <c r="Y762" i="36"/>
  <c r="Y763" i="36"/>
  <c r="Y764" i="36"/>
  <c r="Y765" i="36"/>
  <c r="Y766" i="36"/>
  <c r="Y767" i="36"/>
  <c r="Y768" i="36"/>
  <c r="Y769" i="36"/>
  <c r="Y770" i="36"/>
  <c r="Y771" i="36"/>
  <c r="Y772" i="36"/>
  <c r="Y773" i="36"/>
  <c r="Y774" i="36"/>
  <c r="Y775" i="36"/>
  <c r="Y776" i="36"/>
  <c r="Y777" i="36"/>
  <c r="Y778" i="36"/>
  <c r="Y779" i="36"/>
  <c r="Y780" i="36"/>
  <c r="Y781" i="36"/>
  <c r="Y782" i="36"/>
  <c r="Y783" i="36"/>
  <c r="Y784" i="36"/>
  <c r="Y785" i="36"/>
  <c r="Y786" i="36"/>
  <c r="Y787" i="36"/>
  <c r="Y788" i="36"/>
  <c r="Y789" i="36"/>
  <c r="Y790" i="36"/>
  <c r="Y791" i="36"/>
  <c r="Y792" i="36"/>
  <c r="Y793" i="36"/>
  <c r="Y794" i="36"/>
  <c r="Y795" i="36"/>
  <c r="Y796" i="36"/>
  <c r="Y797" i="36"/>
  <c r="Y798" i="36"/>
  <c r="Y799" i="36"/>
  <c r="Y800" i="36"/>
  <c r="Y801" i="36"/>
  <c r="Y802" i="36"/>
  <c r="Y803" i="36"/>
  <c r="Y804" i="36"/>
  <c r="Y805" i="36"/>
  <c r="Y806" i="36"/>
  <c r="Y807" i="36"/>
  <c r="Y808" i="36"/>
  <c r="Y809" i="36"/>
  <c r="Y810" i="36"/>
  <c r="Y811" i="36"/>
  <c r="Y812" i="36"/>
  <c r="Y813" i="36"/>
  <c r="Y814" i="36"/>
  <c r="Y815" i="36"/>
  <c r="Y816" i="36"/>
  <c r="Y817" i="36"/>
  <c r="Y818" i="36"/>
  <c r="Y819" i="36"/>
  <c r="Y820" i="36"/>
  <c r="Y821" i="36"/>
  <c r="Y822" i="36"/>
  <c r="Y823" i="36"/>
  <c r="Y824" i="36"/>
  <c r="Y825" i="36"/>
  <c r="Y826" i="36"/>
  <c r="Y827" i="36"/>
  <c r="Y828" i="36"/>
  <c r="Y829" i="36"/>
  <c r="Y830" i="36"/>
  <c r="Y831" i="36"/>
  <c r="Y832" i="36"/>
  <c r="Y833" i="36"/>
  <c r="Y834" i="36"/>
  <c r="Y835" i="36"/>
  <c r="Y836" i="36"/>
  <c r="Y837" i="36"/>
  <c r="Y838" i="36"/>
  <c r="Y839" i="36"/>
  <c r="Y840" i="36"/>
  <c r="Y841" i="36"/>
  <c r="Y842" i="36"/>
  <c r="Y843" i="36"/>
  <c r="Y844" i="36"/>
  <c r="Y845" i="36"/>
  <c r="Y846" i="36"/>
  <c r="Y847" i="36"/>
  <c r="Y848" i="36"/>
  <c r="Y849" i="36"/>
  <c r="Y850" i="36"/>
  <c r="Y851" i="36"/>
  <c r="Y852" i="36"/>
  <c r="Y853" i="36"/>
  <c r="Y854" i="36"/>
  <c r="Y855" i="36"/>
  <c r="Y856" i="36"/>
  <c r="Y857" i="36"/>
  <c r="Y858" i="36"/>
  <c r="Y859" i="36"/>
  <c r="Y860" i="36"/>
  <c r="Y861" i="36"/>
  <c r="Y862" i="36"/>
  <c r="Y863" i="36"/>
  <c r="Y864" i="36"/>
  <c r="Y865" i="36"/>
  <c r="Y866" i="36"/>
  <c r="Y867" i="36"/>
  <c r="Y868" i="36"/>
  <c r="Y869" i="36"/>
  <c r="Y870" i="36"/>
  <c r="Y871" i="36"/>
  <c r="Y872" i="36"/>
  <c r="Y873" i="36"/>
  <c r="Y874" i="36"/>
  <c r="Y875" i="36"/>
  <c r="Y876" i="36"/>
  <c r="Y877" i="36"/>
  <c r="Y878" i="36"/>
  <c r="Y879" i="36"/>
  <c r="Y880" i="36"/>
  <c r="Y881" i="36"/>
  <c r="Y882" i="36"/>
  <c r="Y883" i="36"/>
  <c r="Y884" i="36"/>
  <c r="Y885" i="36"/>
  <c r="Y886" i="36"/>
  <c r="Y887" i="36"/>
  <c r="Y888" i="36"/>
  <c r="Y889" i="36"/>
  <c r="Y890" i="36"/>
  <c r="Y891" i="36"/>
  <c r="Y892" i="36"/>
  <c r="Y893" i="36"/>
  <c r="Y894" i="36"/>
  <c r="Y895" i="36"/>
  <c r="Y896" i="36"/>
  <c r="Y897" i="36"/>
  <c r="Y898" i="36"/>
  <c r="Y899" i="36"/>
  <c r="Y900" i="36"/>
  <c r="Y901" i="36"/>
  <c r="Y902" i="36"/>
  <c r="Y903" i="36"/>
  <c r="Y904" i="36"/>
  <c r="Y905" i="36"/>
  <c r="Y906" i="36"/>
  <c r="Y907" i="36"/>
  <c r="Y908" i="36"/>
  <c r="Y909" i="36"/>
  <c r="Y910" i="36"/>
  <c r="Y911" i="36"/>
  <c r="Y912" i="36"/>
  <c r="Y913" i="36"/>
  <c r="Y914" i="36"/>
  <c r="Y915" i="36"/>
  <c r="Y916" i="36"/>
  <c r="Y917" i="36"/>
  <c r="Y918" i="36"/>
  <c r="Y919" i="36"/>
  <c r="Y920" i="36"/>
  <c r="Y921" i="36"/>
  <c r="Y922" i="36"/>
  <c r="Y923" i="36"/>
  <c r="Y924" i="36"/>
  <c r="Y925" i="36"/>
  <c r="Y926" i="36"/>
  <c r="Y927" i="36"/>
  <c r="Y928" i="36"/>
  <c r="Y929" i="36"/>
  <c r="Y930" i="36"/>
  <c r="Y931" i="36"/>
  <c r="Y932" i="36"/>
  <c r="Y933" i="36"/>
  <c r="Y934" i="36"/>
  <c r="Y935" i="36"/>
  <c r="Y936" i="36"/>
  <c r="Y937" i="36"/>
  <c r="Y938" i="36"/>
  <c r="Y939" i="36"/>
  <c r="Y940" i="36"/>
  <c r="Y941" i="36"/>
  <c r="Y942" i="36"/>
  <c r="Y943" i="36"/>
  <c r="Y944" i="36"/>
  <c r="Y945" i="36"/>
  <c r="Y946" i="36"/>
  <c r="Y947" i="36"/>
  <c r="Y948" i="36"/>
  <c r="Y949" i="36"/>
  <c r="Y950" i="36"/>
  <c r="Y951" i="36"/>
  <c r="Y952" i="36"/>
  <c r="Y953" i="36"/>
  <c r="Y954" i="36"/>
  <c r="Y955" i="36"/>
  <c r="Y956" i="36"/>
  <c r="Y957" i="36"/>
  <c r="Y958" i="36"/>
  <c r="Y959" i="36"/>
  <c r="Y960" i="36"/>
  <c r="Y961" i="36"/>
  <c r="Y962" i="36"/>
  <c r="Y963" i="36"/>
  <c r="Y964" i="36"/>
  <c r="Y965" i="36"/>
  <c r="Y966" i="36"/>
  <c r="Y967" i="36"/>
  <c r="Y968" i="36"/>
  <c r="Y969" i="36"/>
  <c r="Y970" i="36"/>
  <c r="Y971" i="36"/>
  <c r="Y972" i="36"/>
  <c r="Y973" i="36"/>
  <c r="Y974" i="36"/>
  <c r="Y975" i="36"/>
  <c r="Y976" i="36"/>
  <c r="Y977" i="36"/>
  <c r="Y978" i="36"/>
  <c r="Y979" i="36"/>
  <c r="Y980" i="36"/>
  <c r="Y981" i="36"/>
  <c r="Y982" i="36"/>
  <c r="Y983" i="36"/>
  <c r="Y984" i="36"/>
  <c r="Y985" i="36"/>
  <c r="Y986" i="36"/>
  <c r="Y987" i="36"/>
  <c r="Y988" i="36"/>
  <c r="Y989" i="36"/>
  <c r="Y990" i="36"/>
  <c r="Y991" i="36"/>
  <c r="Y992" i="36"/>
  <c r="Y993" i="36"/>
  <c r="Y994" i="36"/>
  <c r="Y995" i="36"/>
  <c r="Y996" i="36"/>
  <c r="Y997" i="36"/>
  <c r="Y998" i="36"/>
  <c r="Y999" i="36"/>
  <c r="Y1000" i="36"/>
  <c r="Y1001" i="36"/>
  <c r="Y1002" i="36"/>
  <c r="Y1003" i="36"/>
  <c r="Y1004" i="36"/>
  <c r="Y1005" i="36"/>
  <c r="Y1006" i="36"/>
  <c r="Y1007" i="36"/>
  <c r="Y1008" i="36"/>
  <c r="Y1009" i="36"/>
  <c r="Y1010" i="36"/>
  <c r="Y1011" i="36"/>
  <c r="Y1012" i="36"/>
  <c r="Y1013" i="36"/>
  <c r="Y1014" i="36"/>
  <c r="Y1015" i="36"/>
  <c r="Y1016" i="36"/>
  <c r="Y1017" i="36"/>
  <c r="Y1018" i="36"/>
  <c r="Y1019" i="36"/>
  <c r="Y1020" i="36"/>
  <c r="Y1021" i="36"/>
  <c r="Y1022" i="36"/>
  <c r="Y1023" i="36"/>
  <c r="Y1024" i="36"/>
  <c r="Y1025" i="36"/>
  <c r="Y1026" i="36"/>
  <c r="Y1027" i="36"/>
  <c r="Y1028" i="36"/>
  <c r="Y1029" i="36"/>
  <c r="Y1030" i="36"/>
  <c r="Y1031" i="36"/>
  <c r="Y1032" i="36"/>
  <c r="Y1033" i="36"/>
  <c r="Y1034" i="36"/>
  <c r="Y1035" i="36"/>
  <c r="Y1036" i="36"/>
  <c r="Y1037" i="36"/>
  <c r="Y1038" i="36"/>
  <c r="Y1039" i="36"/>
  <c r="Y1040" i="36"/>
  <c r="Y1041" i="36"/>
  <c r="Y1042" i="36"/>
  <c r="Y1043" i="36"/>
  <c r="Y1044" i="36"/>
  <c r="Y1045" i="36"/>
  <c r="Y1046" i="36"/>
  <c r="Y1047" i="36"/>
  <c r="Y1048" i="36"/>
  <c r="Y1049" i="36"/>
  <c r="Y1050" i="36"/>
  <c r="Y1051" i="36"/>
  <c r="Y1052" i="36"/>
  <c r="Y1053" i="36"/>
  <c r="Y1054" i="36"/>
  <c r="Y1055" i="36"/>
  <c r="Y1056" i="36"/>
  <c r="Y1057" i="36"/>
  <c r="Y1058" i="36"/>
  <c r="Y1059" i="36"/>
  <c r="Y1060" i="36"/>
  <c r="Y1061" i="36"/>
  <c r="Y1062" i="36"/>
  <c r="Y1063" i="36"/>
  <c r="Y1064" i="36"/>
  <c r="Y1065" i="36"/>
  <c r="Y1066" i="36"/>
  <c r="Y1067" i="36"/>
  <c r="Y1068" i="36"/>
  <c r="Y1069" i="36"/>
  <c r="Y1070" i="36"/>
  <c r="Y1071" i="36"/>
  <c r="Y1072" i="36"/>
  <c r="Y1073" i="36"/>
  <c r="Y1074" i="36"/>
  <c r="Y1075" i="36"/>
  <c r="Y1076" i="36"/>
  <c r="Y1077" i="36"/>
  <c r="Y1078" i="36"/>
  <c r="Y1079" i="36"/>
  <c r="Y1080" i="36"/>
  <c r="Y1081" i="36"/>
  <c r="Y1082" i="36"/>
  <c r="Y1083" i="36"/>
  <c r="Y1084" i="36"/>
  <c r="Y1085" i="36"/>
  <c r="Y1086" i="36"/>
  <c r="Y1087" i="36"/>
  <c r="Y1088" i="36"/>
  <c r="Y1089" i="36"/>
  <c r="Y1090" i="36"/>
  <c r="Y1091" i="36"/>
  <c r="Y1092" i="36"/>
  <c r="Y1093" i="36"/>
  <c r="Y1094" i="36"/>
  <c r="Y1095" i="36"/>
  <c r="Y1096" i="36"/>
  <c r="Y1097" i="36"/>
  <c r="Y1098" i="36"/>
  <c r="Y1099" i="36"/>
  <c r="Y1100" i="36"/>
  <c r="Y1101" i="36"/>
  <c r="Y1102" i="36"/>
  <c r="Y1103" i="36"/>
  <c r="Y1104" i="36"/>
  <c r="Y1105" i="36"/>
  <c r="Y1106" i="36"/>
  <c r="Y1107" i="36"/>
  <c r="Y1108" i="36"/>
  <c r="Y1109" i="36"/>
  <c r="Y1110" i="36"/>
  <c r="Y1111" i="36"/>
  <c r="Y1112" i="36"/>
  <c r="Y1113" i="36"/>
  <c r="Y1114" i="36"/>
  <c r="Y1115" i="36"/>
  <c r="Y1116" i="36"/>
  <c r="Y1117" i="36"/>
  <c r="Y1118" i="36"/>
  <c r="Y1119" i="36"/>
  <c r="Y1120" i="36"/>
  <c r="Y1121" i="36"/>
  <c r="Y1122" i="36"/>
  <c r="Y1123" i="36"/>
  <c r="Y1124" i="36"/>
  <c r="Y1125" i="36"/>
  <c r="Y1126" i="36"/>
  <c r="Y1127" i="36"/>
  <c r="Y1128" i="36"/>
  <c r="Y1129" i="36"/>
  <c r="Y1130" i="36"/>
  <c r="Y1131" i="36"/>
  <c r="Y1132" i="36"/>
  <c r="Y1133" i="36"/>
  <c r="Y1134" i="36"/>
  <c r="Y1135" i="36"/>
  <c r="Y1136" i="36"/>
  <c r="Y1137" i="36"/>
  <c r="Y1138" i="36"/>
  <c r="Y1139" i="36"/>
  <c r="Y1140" i="36"/>
  <c r="Y1141" i="36"/>
  <c r="Y1142" i="36"/>
  <c r="Y1143" i="36"/>
  <c r="Y1144" i="36"/>
  <c r="Y1145" i="36"/>
  <c r="Y1146" i="36"/>
  <c r="Y1147" i="36"/>
  <c r="Y1148" i="36"/>
  <c r="Y1149" i="36"/>
  <c r="Y1150" i="36"/>
  <c r="Y1151" i="36"/>
  <c r="Y1152" i="36"/>
  <c r="Y1153" i="36"/>
  <c r="Y1154" i="36"/>
  <c r="Y1155" i="36"/>
  <c r="Y1156" i="36"/>
  <c r="Y1157" i="36"/>
  <c r="Y1158" i="36"/>
  <c r="Y1159" i="36"/>
  <c r="Y1160" i="36"/>
  <c r="Y1161" i="36"/>
  <c r="Y1162" i="36"/>
  <c r="Y1163" i="36"/>
  <c r="Y1164" i="36"/>
  <c r="Y1165" i="36"/>
  <c r="Y1166" i="36"/>
  <c r="Y1167" i="36"/>
  <c r="Y1168" i="36"/>
  <c r="Y1169" i="36"/>
  <c r="Y1170" i="36"/>
  <c r="Y1171" i="36"/>
  <c r="Y1172" i="36"/>
  <c r="Y1173" i="36"/>
  <c r="Y1174" i="36"/>
  <c r="Y1175" i="36"/>
  <c r="Y1176" i="36"/>
  <c r="Y1177" i="36"/>
  <c r="Y1178" i="36"/>
  <c r="Y1179" i="36"/>
  <c r="Y1180" i="36"/>
  <c r="Y1181" i="36"/>
  <c r="Y1182" i="36"/>
  <c r="Y1183" i="36"/>
  <c r="Y1184" i="36"/>
  <c r="Y1185" i="36"/>
  <c r="Y1186" i="36"/>
  <c r="Y1187" i="36"/>
  <c r="Y1188" i="36"/>
  <c r="Y1189" i="36"/>
  <c r="Y1190" i="36"/>
  <c r="Y1191" i="36"/>
  <c r="Y1192" i="36"/>
  <c r="Y1193" i="36"/>
  <c r="Y1194" i="36"/>
  <c r="Y1195" i="36"/>
  <c r="Y1196" i="36"/>
  <c r="Y1197" i="36"/>
  <c r="Y1198" i="36"/>
  <c r="Y1199" i="36"/>
  <c r="Y1200" i="36"/>
  <c r="Y1201" i="36"/>
  <c r="Y1202" i="36"/>
  <c r="Y1203" i="36"/>
  <c r="Y1204" i="36"/>
  <c r="Y1205" i="36"/>
  <c r="Y1206" i="36"/>
  <c r="Y1207" i="36"/>
  <c r="Y1208" i="36"/>
  <c r="Y1209" i="36"/>
  <c r="Y1210" i="36"/>
  <c r="Y1211" i="36"/>
  <c r="Y1212" i="36"/>
  <c r="Y1213" i="36"/>
  <c r="Y1214" i="36"/>
  <c r="Y1215" i="36"/>
  <c r="Y1216" i="36"/>
  <c r="Y1217" i="36"/>
  <c r="Y1218" i="36"/>
  <c r="Y1219" i="36"/>
  <c r="Y1220" i="36"/>
  <c r="Y1221" i="36"/>
  <c r="Y1222" i="36"/>
  <c r="Y1223" i="36"/>
  <c r="Y1224" i="36"/>
  <c r="Y1225" i="36"/>
  <c r="Y1226" i="36"/>
  <c r="Y1227" i="36"/>
  <c r="Y1228" i="36"/>
  <c r="Y1229" i="36"/>
  <c r="Y1230" i="36"/>
  <c r="Y1231" i="36"/>
  <c r="Y1232" i="36"/>
  <c r="Y1233" i="36"/>
  <c r="Y1234" i="36"/>
  <c r="Y1235" i="36"/>
  <c r="Y1236" i="36"/>
  <c r="Y1237" i="36"/>
  <c r="Y1238" i="36"/>
  <c r="Y1239" i="36"/>
  <c r="Y1240" i="36"/>
  <c r="Y1241" i="36"/>
  <c r="Y1242" i="36"/>
  <c r="Y1243" i="36"/>
  <c r="Y1244" i="36"/>
  <c r="Y1245" i="36"/>
  <c r="Y1246" i="36"/>
  <c r="Y1247" i="36"/>
  <c r="Y1248" i="36"/>
  <c r="Y1249" i="36"/>
  <c r="Y1250" i="36"/>
  <c r="Y1251" i="36"/>
  <c r="Y1252" i="36"/>
  <c r="Y1253" i="36"/>
  <c r="Y1254" i="36"/>
  <c r="Y1255" i="36"/>
  <c r="Y1256" i="36"/>
  <c r="Y1257" i="36"/>
  <c r="Y1258" i="36"/>
  <c r="Y1259" i="36"/>
  <c r="Y1260" i="36"/>
  <c r="Y1261" i="36"/>
  <c r="Y1262" i="36"/>
  <c r="Y1263" i="36"/>
  <c r="Y1264" i="36"/>
  <c r="Y1265" i="36"/>
  <c r="Y1266" i="36"/>
  <c r="Y1267" i="36"/>
  <c r="Y1268" i="36"/>
  <c r="Y1269" i="36"/>
  <c r="Y1270" i="36"/>
  <c r="Y1271" i="36"/>
  <c r="Y1272" i="36"/>
  <c r="Y1273" i="36"/>
  <c r="Y1274" i="36"/>
  <c r="Y1275" i="36"/>
  <c r="Y1276" i="36"/>
  <c r="Y1277" i="36"/>
  <c r="Y1278" i="36"/>
  <c r="Y1279" i="36"/>
  <c r="Y1280" i="36"/>
  <c r="Y1281" i="36"/>
  <c r="Y1282" i="36"/>
  <c r="Y1283" i="36"/>
  <c r="Y1284" i="36"/>
  <c r="Y1285" i="36"/>
  <c r="Y1286" i="36"/>
  <c r="Y1287" i="36"/>
  <c r="Y1288" i="36"/>
  <c r="Y1289" i="36"/>
  <c r="Y1290" i="36"/>
  <c r="Y1291" i="36"/>
  <c r="Y1292" i="36"/>
  <c r="Y1293" i="36"/>
  <c r="Y1294" i="36"/>
  <c r="Y1295" i="36"/>
  <c r="Y1296" i="36"/>
  <c r="Y1297" i="36"/>
  <c r="Y1298" i="36"/>
  <c r="Y1299" i="36"/>
  <c r="Y1300" i="36"/>
  <c r="Y1301" i="36"/>
  <c r="Y1302" i="36"/>
  <c r="Y1303" i="36"/>
  <c r="Y1304" i="36"/>
  <c r="Y1305" i="36"/>
  <c r="Y1306" i="36"/>
  <c r="Y1307" i="36"/>
  <c r="Y1308" i="36"/>
  <c r="Y1309" i="36"/>
  <c r="Y1310" i="36"/>
  <c r="Y1311" i="36"/>
  <c r="Y1312" i="36"/>
  <c r="Y1313" i="36"/>
  <c r="Y1314" i="36"/>
  <c r="Y1315" i="36"/>
  <c r="Y1316" i="36"/>
  <c r="Y1317" i="36"/>
  <c r="Y1318" i="36"/>
  <c r="Y1319" i="36"/>
  <c r="Y1320" i="36"/>
  <c r="Y1321" i="36"/>
  <c r="Y1322" i="36"/>
  <c r="Y1323" i="36"/>
  <c r="Y1324" i="36"/>
  <c r="Y1325" i="36"/>
  <c r="Y1326" i="36"/>
  <c r="Y1327" i="36"/>
  <c r="Y1328" i="36"/>
  <c r="Y1329" i="36"/>
  <c r="Y1330" i="36"/>
  <c r="Y1331" i="36"/>
  <c r="Y1332" i="36"/>
  <c r="Y1333" i="36"/>
  <c r="Y1334" i="36"/>
  <c r="Y1335" i="36"/>
  <c r="Y1336" i="36"/>
  <c r="Y1337" i="36"/>
  <c r="Y1338" i="36"/>
  <c r="Y1339" i="36"/>
  <c r="Y1340" i="36"/>
  <c r="Y1341" i="36"/>
  <c r="Y1342" i="36"/>
  <c r="Y1343" i="36"/>
  <c r="Y1344" i="36"/>
  <c r="Y1345" i="36"/>
  <c r="Y1346" i="36"/>
  <c r="Y1347" i="36"/>
  <c r="Y1348" i="36"/>
  <c r="Y1349" i="36"/>
  <c r="Y1350" i="36"/>
  <c r="Y1351" i="36"/>
  <c r="Y1352" i="36"/>
  <c r="Y1353" i="36"/>
  <c r="Y1354" i="36"/>
  <c r="Y1355" i="36"/>
  <c r="Y1356" i="36"/>
  <c r="Y1357" i="36"/>
  <c r="Y1358" i="36"/>
  <c r="Y1359" i="36"/>
  <c r="Y1360" i="36"/>
  <c r="Y1361" i="36"/>
  <c r="Y1362" i="36"/>
  <c r="Y1363" i="36"/>
  <c r="Y1364" i="36"/>
  <c r="Y1365" i="36"/>
  <c r="Y1366" i="36"/>
  <c r="Y1367" i="36"/>
  <c r="Y1368" i="36"/>
  <c r="Y1369" i="36"/>
  <c r="Y1370" i="36"/>
  <c r="Y1371" i="36"/>
  <c r="Y1372" i="36"/>
  <c r="Y1373" i="36"/>
  <c r="Y1374" i="36"/>
  <c r="Y1375" i="36"/>
  <c r="Y1376" i="36"/>
  <c r="Y1377" i="36"/>
  <c r="Y1378" i="36"/>
  <c r="Y1379" i="36"/>
  <c r="Y1380" i="36"/>
  <c r="Y1381" i="36"/>
  <c r="Y1382" i="36"/>
  <c r="Y1383" i="36"/>
  <c r="Y1384" i="36"/>
  <c r="Y1385" i="36"/>
  <c r="Y1386" i="36"/>
  <c r="Y1387" i="36"/>
  <c r="Y1388" i="36"/>
  <c r="Y1389" i="36"/>
  <c r="Y1390" i="36"/>
  <c r="Y1391" i="36"/>
  <c r="Y1392" i="36"/>
  <c r="Y1393" i="36"/>
  <c r="Y1394" i="36"/>
  <c r="Y1395" i="36"/>
  <c r="Y1396" i="36"/>
  <c r="Y1397" i="36"/>
  <c r="Y1398" i="36"/>
  <c r="Y1399" i="36"/>
  <c r="Y1400" i="36"/>
  <c r="Y1401" i="36"/>
  <c r="Y1402" i="36"/>
  <c r="Y1403" i="36"/>
  <c r="Y1404" i="36"/>
  <c r="Y1405" i="36"/>
  <c r="Y1406" i="36"/>
  <c r="Y1407" i="36"/>
  <c r="Y1408" i="36"/>
  <c r="Y1409" i="36"/>
  <c r="Y1410" i="36"/>
  <c r="Y1411" i="36"/>
  <c r="Y1412" i="36"/>
  <c r="Y1413" i="36"/>
  <c r="Y1414" i="36"/>
  <c r="Y1415" i="36"/>
  <c r="Y1416" i="36"/>
  <c r="Y1417" i="36"/>
  <c r="Y1418" i="36"/>
  <c r="Y1419" i="36"/>
  <c r="Y1420" i="36"/>
  <c r="Y1421" i="36"/>
  <c r="Y1422" i="36"/>
  <c r="Y1423" i="36"/>
  <c r="Y1424" i="36"/>
  <c r="Y1425" i="36"/>
  <c r="Y1426" i="36"/>
  <c r="Y1427" i="36"/>
  <c r="Y1428" i="36"/>
  <c r="Y1429" i="36"/>
  <c r="Y1430" i="36"/>
  <c r="Y1431" i="36"/>
  <c r="Y1432" i="36"/>
  <c r="Y1433" i="36"/>
  <c r="Y1434" i="36"/>
  <c r="Y1435" i="36"/>
  <c r="Y1436" i="36"/>
  <c r="Y1437" i="36"/>
  <c r="Y1438" i="36"/>
  <c r="Y1439" i="36"/>
  <c r="Y1440" i="36"/>
  <c r="Y1441" i="36"/>
  <c r="Y1442" i="36"/>
  <c r="Y1443" i="36"/>
  <c r="Y1444" i="36"/>
  <c r="Y1445" i="36"/>
  <c r="Y1446" i="36"/>
  <c r="Y1447" i="36"/>
  <c r="Y1448" i="36"/>
  <c r="Y1449" i="36"/>
  <c r="Y1450" i="36"/>
  <c r="Y1451" i="36"/>
  <c r="Y1452" i="36"/>
  <c r="Y1453" i="36"/>
  <c r="Y1454" i="36"/>
  <c r="Y1455" i="36"/>
  <c r="Y1456" i="36"/>
  <c r="Y1457" i="36"/>
  <c r="Y1458" i="36"/>
  <c r="Y1459" i="36"/>
  <c r="Y1460" i="36"/>
  <c r="Y1461" i="36"/>
  <c r="Y1462" i="36"/>
  <c r="Y1463" i="36"/>
  <c r="Y1464" i="36"/>
  <c r="Y1465" i="36"/>
  <c r="Y1466" i="36"/>
  <c r="Y1467" i="36"/>
  <c r="Y1468" i="36"/>
  <c r="Y1469" i="36"/>
  <c r="Y1470" i="36"/>
  <c r="Y1471" i="36"/>
  <c r="Y1472" i="36"/>
  <c r="Y1473" i="36"/>
  <c r="Y1474" i="36"/>
  <c r="Y1475" i="36"/>
  <c r="Y1476" i="36"/>
  <c r="Y1477" i="36"/>
  <c r="Y1478" i="36"/>
  <c r="Y1479" i="36"/>
  <c r="Y1480" i="36"/>
  <c r="Y1481" i="36"/>
  <c r="Y1482" i="36"/>
  <c r="Y1483" i="36"/>
  <c r="Y1484" i="36"/>
  <c r="Y1485" i="36"/>
  <c r="Y1486" i="36"/>
  <c r="Y1487" i="36"/>
  <c r="Y1488" i="36"/>
  <c r="Y1489" i="36"/>
  <c r="Y1490" i="36"/>
  <c r="Y1491" i="36"/>
  <c r="Y1492" i="36"/>
  <c r="Y1493" i="36"/>
  <c r="Y1494" i="36"/>
  <c r="Y1495" i="36"/>
  <c r="Y1496" i="36"/>
  <c r="Y1497" i="36"/>
  <c r="Y1498" i="36"/>
  <c r="Y1499" i="36"/>
  <c r="Y1500" i="36"/>
  <c r="Y1501" i="36"/>
  <c r="Y1502" i="36"/>
  <c r="Y1503" i="36"/>
  <c r="Y1504" i="36"/>
  <c r="Y1505" i="36"/>
  <c r="Y1506" i="36"/>
  <c r="Y1507" i="36"/>
  <c r="Y1508" i="36"/>
  <c r="Y1509" i="36"/>
  <c r="Y1510" i="36"/>
  <c r="Y1511" i="36"/>
  <c r="Y1512" i="36"/>
  <c r="Y1513" i="36"/>
  <c r="Y1514" i="36"/>
  <c r="Y1515" i="36"/>
  <c r="Y1516" i="36"/>
  <c r="Y1517" i="36"/>
  <c r="Y1518" i="36"/>
  <c r="Y1519" i="36"/>
  <c r="Y1520" i="36"/>
  <c r="Y1521" i="36"/>
  <c r="Y1522" i="36"/>
  <c r="Y1523" i="36"/>
  <c r="Y1524" i="36"/>
  <c r="Y1525" i="36"/>
  <c r="Y1526" i="36"/>
  <c r="Y1527" i="36"/>
  <c r="Y1528" i="36"/>
  <c r="Y1529" i="36"/>
  <c r="Y1530" i="36"/>
  <c r="Y1531" i="36"/>
  <c r="Y1532" i="36"/>
  <c r="Y1533" i="36"/>
  <c r="Y1534" i="36"/>
  <c r="Y1535" i="36"/>
  <c r="Y1536" i="36"/>
  <c r="Y1537" i="36"/>
  <c r="Y1538" i="36"/>
  <c r="Y1539" i="36"/>
  <c r="Y1540" i="36"/>
  <c r="Y1541" i="36"/>
  <c r="Y1542" i="36"/>
  <c r="Y1543" i="36"/>
  <c r="Y1544" i="36"/>
  <c r="Y1545" i="36"/>
  <c r="Y1546" i="36"/>
  <c r="Y1547" i="36"/>
  <c r="Y1548" i="36"/>
  <c r="Y1549" i="36"/>
  <c r="Y1550" i="36"/>
  <c r="Y1551" i="36"/>
  <c r="Y1552" i="36"/>
  <c r="Y1553" i="36"/>
  <c r="Y1554" i="36"/>
  <c r="Y1555" i="36"/>
  <c r="Y1556" i="36"/>
  <c r="Y1557" i="36"/>
  <c r="Y1558" i="36"/>
  <c r="Y1559" i="36"/>
  <c r="Y1560" i="36"/>
  <c r="Y1561" i="36"/>
  <c r="Y1562" i="36"/>
  <c r="Y1563" i="36"/>
  <c r="Y1564" i="36"/>
  <c r="Y1565" i="36"/>
  <c r="Y1566" i="36"/>
  <c r="Y1567" i="36"/>
  <c r="Y1568" i="36"/>
  <c r="Y1569" i="36"/>
  <c r="Y1570" i="36"/>
  <c r="Y1571" i="36"/>
  <c r="Y1572" i="36"/>
  <c r="Y1573" i="36"/>
  <c r="Y1574" i="36"/>
  <c r="Y1575" i="36"/>
  <c r="Y1576" i="36"/>
  <c r="Y1577" i="36"/>
  <c r="Y1578" i="36"/>
  <c r="Y1579" i="36"/>
  <c r="Y1580" i="36"/>
  <c r="Y1581" i="36"/>
  <c r="Y1582" i="36"/>
  <c r="Y1583" i="36"/>
  <c r="Y1584" i="36"/>
  <c r="Y1585" i="36"/>
  <c r="Y1586" i="36"/>
  <c r="Y1587" i="36"/>
  <c r="Y1588" i="36"/>
  <c r="Y1589" i="36"/>
  <c r="Y1590" i="36"/>
  <c r="Y1591" i="36"/>
  <c r="Y1592" i="36"/>
  <c r="Y1593" i="36"/>
  <c r="Y1594" i="36"/>
  <c r="Y1595" i="36"/>
  <c r="Y1596" i="36"/>
  <c r="Y1597" i="36"/>
  <c r="Y1598" i="36"/>
  <c r="Y1599" i="36"/>
  <c r="Y1600" i="36"/>
  <c r="Y1601" i="36"/>
  <c r="Y1602" i="36"/>
  <c r="Y1603" i="36"/>
  <c r="Y1604" i="36"/>
  <c r="Y1605" i="36"/>
  <c r="Y1606" i="36"/>
  <c r="Y1607" i="36"/>
  <c r="Y1608" i="36"/>
  <c r="Y1609" i="36"/>
  <c r="Y1610" i="36"/>
  <c r="Y1611" i="36"/>
  <c r="Y1612" i="36"/>
  <c r="Y1613" i="36"/>
  <c r="Y1614" i="36"/>
  <c r="Y1615" i="36"/>
  <c r="Y1616" i="36"/>
  <c r="Y1617" i="36"/>
  <c r="Y1618" i="36"/>
  <c r="Y1619" i="36"/>
  <c r="Y1620" i="36"/>
  <c r="Y1621" i="36"/>
  <c r="Y1622" i="36"/>
  <c r="Y1623" i="36"/>
  <c r="Y1624" i="36"/>
  <c r="Y1625" i="36"/>
  <c r="Y1626" i="36"/>
  <c r="Y1627" i="36"/>
  <c r="Y1628" i="36"/>
  <c r="Y1629" i="36"/>
  <c r="Y1630" i="36"/>
  <c r="Y1631" i="36"/>
  <c r="Y1632" i="36"/>
  <c r="Y1633" i="36"/>
  <c r="Y1634" i="36"/>
  <c r="Y1635" i="36"/>
  <c r="Y1636" i="36"/>
  <c r="Y1637" i="36"/>
  <c r="Y1638" i="36"/>
  <c r="Y1639" i="36"/>
  <c r="Y1640" i="36"/>
  <c r="Y1641" i="36"/>
  <c r="Y1642" i="36"/>
  <c r="Y1643" i="36"/>
  <c r="Y1644" i="36"/>
  <c r="Y1645" i="36"/>
  <c r="Y1646" i="36"/>
  <c r="Y1647" i="36"/>
  <c r="Y1648" i="36"/>
  <c r="Y1649" i="36"/>
  <c r="Y1650" i="36"/>
  <c r="Y1651" i="36"/>
  <c r="Y1652" i="36"/>
  <c r="Y1653" i="36"/>
  <c r="Y1654" i="36"/>
  <c r="Y1655" i="36"/>
  <c r="Y1656" i="36"/>
  <c r="Y1657" i="36"/>
  <c r="Y1658" i="36"/>
  <c r="Y1659" i="36"/>
  <c r="Y1660" i="36"/>
  <c r="Y1661" i="36"/>
  <c r="Y1662" i="36"/>
  <c r="Y1663" i="36"/>
  <c r="Y1664" i="36"/>
  <c r="Y1665" i="36"/>
  <c r="Y1666" i="36"/>
  <c r="Y1667" i="36"/>
  <c r="Y1668" i="36"/>
  <c r="Y1669" i="36"/>
  <c r="Y1670" i="36"/>
  <c r="Y1671" i="36"/>
  <c r="Y1672" i="36"/>
  <c r="Y1673" i="36"/>
  <c r="Y1674" i="36"/>
  <c r="Y1675" i="36"/>
  <c r="Y1676" i="36"/>
  <c r="Y1677" i="36"/>
  <c r="Y1678" i="36"/>
  <c r="Y1679" i="36"/>
  <c r="Y1680" i="36"/>
  <c r="Y1681" i="36"/>
  <c r="Y1682" i="36"/>
  <c r="Y1683" i="36"/>
  <c r="Y1684" i="36"/>
  <c r="Y1685" i="36"/>
  <c r="Y1686" i="36"/>
  <c r="Y1687" i="36"/>
  <c r="Y1688" i="36"/>
  <c r="Y1689" i="36"/>
  <c r="Y1690" i="36"/>
  <c r="Y1691" i="36"/>
  <c r="Y1692" i="36"/>
  <c r="Y1693" i="36"/>
  <c r="Y1694" i="36"/>
  <c r="Y1695" i="36"/>
  <c r="Y1696" i="36"/>
  <c r="Y1697" i="36"/>
  <c r="Y1698" i="36"/>
  <c r="Y1699" i="36"/>
  <c r="Y1700" i="36"/>
  <c r="Y1701" i="36"/>
  <c r="Y1702" i="36"/>
  <c r="Y1703" i="36"/>
  <c r="Y1704" i="36"/>
  <c r="Y1705" i="36"/>
  <c r="Y1706" i="36"/>
  <c r="Y1707" i="36"/>
  <c r="Y1708" i="36"/>
  <c r="Y1709" i="36"/>
  <c r="Y1710" i="36"/>
  <c r="Y1711" i="36"/>
  <c r="Y1712" i="36"/>
  <c r="Y1713" i="36"/>
  <c r="Y1714" i="36"/>
  <c r="Y1715" i="36"/>
  <c r="Y1716" i="36"/>
  <c r="Y1717" i="36"/>
  <c r="Y1718" i="36"/>
  <c r="Y1719" i="36"/>
  <c r="Y1720" i="36"/>
  <c r="Y1721" i="36"/>
  <c r="Y1722" i="36"/>
  <c r="Y1723" i="36"/>
  <c r="Y1724" i="36"/>
  <c r="Y1725" i="36"/>
  <c r="Y1726" i="36"/>
  <c r="Y1727" i="36"/>
  <c r="Y1728" i="36"/>
  <c r="Y1729" i="36"/>
  <c r="Y1730" i="36"/>
  <c r="Y1731" i="36"/>
  <c r="Y1732" i="36"/>
  <c r="Y1733" i="36"/>
  <c r="Y1734" i="36"/>
  <c r="Y1735" i="36"/>
  <c r="Y1736" i="36"/>
  <c r="Y1737" i="36"/>
  <c r="Y1738" i="36"/>
  <c r="Y1739" i="36"/>
  <c r="Y1740" i="36"/>
  <c r="Y1741" i="36"/>
  <c r="Y1742" i="36"/>
  <c r="Y1743" i="36"/>
  <c r="Y1744" i="36"/>
  <c r="Y1745" i="36"/>
  <c r="Y1746" i="36"/>
  <c r="Y1747" i="36"/>
  <c r="Y1748" i="36"/>
  <c r="Y1749" i="36"/>
  <c r="Y1750" i="36"/>
  <c r="Y1751" i="36"/>
  <c r="Y1752" i="36"/>
  <c r="Y1753" i="36"/>
  <c r="Y1754" i="36"/>
  <c r="Y1755" i="36"/>
  <c r="Y1756" i="36"/>
  <c r="Y1757" i="36"/>
  <c r="Y1758" i="36"/>
  <c r="Y1759" i="36"/>
  <c r="Y1760" i="36"/>
  <c r="Y1761" i="36"/>
  <c r="Y1762" i="36"/>
  <c r="Y1763" i="36"/>
  <c r="Y1764" i="36"/>
  <c r="Y1765" i="36"/>
  <c r="Y1766" i="36"/>
  <c r="Y1767" i="36"/>
  <c r="Y1768" i="36"/>
  <c r="Y1769" i="36"/>
  <c r="Y1770" i="36"/>
  <c r="Y1771" i="36"/>
  <c r="Y1772" i="36"/>
  <c r="Y1773" i="36"/>
  <c r="Y1774" i="36"/>
  <c r="Y1775" i="36"/>
  <c r="Y1776" i="36"/>
  <c r="Y1777" i="36"/>
  <c r="Y1778" i="36"/>
  <c r="Y1779" i="36"/>
  <c r="Y1780" i="36"/>
  <c r="Y1781" i="36"/>
  <c r="Y1782" i="36"/>
  <c r="Y1783" i="36"/>
  <c r="Y1784" i="36"/>
  <c r="Y1785" i="36"/>
  <c r="Y1786" i="36"/>
  <c r="Y1787" i="36"/>
  <c r="Y1788" i="36"/>
  <c r="Y1789" i="36"/>
  <c r="Y1790" i="36"/>
  <c r="Y1791" i="36"/>
  <c r="Y1792" i="36"/>
  <c r="Y1793" i="36"/>
  <c r="Y1794" i="36"/>
  <c r="Y1795" i="36"/>
  <c r="Y1796" i="36"/>
  <c r="Y1797" i="36"/>
  <c r="Y1798" i="36"/>
  <c r="Y1799" i="36"/>
  <c r="Y1800" i="36"/>
  <c r="Y1801" i="36"/>
  <c r="Y1802" i="36"/>
  <c r="Y1803" i="36"/>
  <c r="Y1804" i="36"/>
  <c r="Y1805" i="36"/>
  <c r="Y1806" i="36"/>
  <c r="Y1807" i="36"/>
  <c r="Y1808" i="36"/>
  <c r="Y1809" i="36"/>
  <c r="Y1810" i="36"/>
  <c r="Y1811" i="36"/>
  <c r="Y1812" i="36"/>
  <c r="Y1813" i="36"/>
  <c r="Y1814" i="36"/>
  <c r="Y1815" i="36"/>
  <c r="Y1816" i="36"/>
  <c r="Y1817" i="36"/>
  <c r="Y1818" i="36"/>
  <c r="Y1819" i="36"/>
  <c r="Y1820" i="36"/>
  <c r="Y1821" i="36"/>
  <c r="Y1822" i="36"/>
  <c r="Y1823" i="36"/>
  <c r="Y1824" i="36"/>
  <c r="Y1825" i="36"/>
  <c r="Y1826" i="36"/>
  <c r="Y1827" i="36"/>
  <c r="Y1828" i="36"/>
  <c r="Y1829" i="36"/>
  <c r="Y1830" i="36"/>
  <c r="Y1831" i="36"/>
  <c r="Y1832" i="36"/>
  <c r="Y1833" i="36"/>
  <c r="Y1834" i="36"/>
  <c r="Y1835" i="36"/>
  <c r="Y1836" i="36"/>
  <c r="Y1837" i="36"/>
  <c r="Y1838" i="36"/>
  <c r="Y1839" i="36"/>
  <c r="Y1840" i="36"/>
  <c r="Y1841" i="36"/>
  <c r="Y1842" i="36"/>
  <c r="Y1843" i="36"/>
  <c r="Y1844" i="36"/>
  <c r="Y1845" i="36"/>
  <c r="Y1846" i="36"/>
  <c r="Y1847" i="36"/>
  <c r="Y1848" i="36"/>
  <c r="Y1849" i="36"/>
  <c r="Y1850" i="36"/>
  <c r="Y1851" i="36"/>
  <c r="Y1852" i="36"/>
  <c r="Y1853" i="36"/>
  <c r="Y1854" i="36"/>
  <c r="Y1855" i="36"/>
  <c r="Y1856" i="36"/>
  <c r="Y1857" i="36"/>
  <c r="Y1858" i="36"/>
  <c r="Y1859" i="36"/>
  <c r="Y1860" i="36"/>
  <c r="Y1861" i="36"/>
  <c r="Y1862" i="36"/>
  <c r="Y1863" i="36"/>
  <c r="Y1864" i="36"/>
  <c r="Y1865" i="36"/>
  <c r="Y1866" i="36"/>
  <c r="Y1867" i="36"/>
  <c r="Y1868" i="36"/>
  <c r="Y1869" i="36"/>
  <c r="Y1870" i="36"/>
  <c r="Y1871" i="36"/>
  <c r="Y1872" i="36"/>
  <c r="Y1873" i="36"/>
  <c r="Y1874" i="36"/>
  <c r="Y1875" i="36"/>
  <c r="Y1876" i="36"/>
  <c r="Y1877" i="36"/>
  <c r="Y1878" i="36"/>
  <c r="Y1879" i="36"/>
  <c r="Y1880" i="36"/>
  <c r="Y1881" i="36"/>
  <c r="Y1882" i="36"/>
  <c r="Y1883" i="36"/>
  <c r="Y1884" i="36"/>
  <c r="Y1885" i="36"/>
  <c r="Y1886" i="36"/>
  <c r="Y1887" i="36"/>
  <c r="Y1888" i="36"/>
  <c r="Y1889" i="36"/>
  <c r="Y1890" i="36"/>
  <c r="Y1891" i="36"/>
  <c r="Y1892" i="36"/>
  <c r="Y1893" i="36"/>
  <c r="Y1894" i="36"/>
  <c r="Y1895" i="36"/>
  <c r="Y1896" i="36"/>
  <c r="Y1897" i="36"/>
  <c r="Y1898" i="36"/>
  <c r="Y1899" i="36"/>
  <c r="Y1900" i="36"/>
  <c r="Y1901" i="36"/>
  <c r="Y1902" i="36"/>
  <c r="Y1903" i="36"/>
  <c r="Y1904" i="36"/>
  <c r="Y1905" i="36"/>
  <c r="Y1906" i="36"/>
  <c r="Y1907" i="36"/>
  <c r="Y1908" i="36"/>
  <c r="Y1909" i="36"/>
  <c r="Y1910" i="36"/>
  <c r="Y1911" i="36"/>
  <c r="Y1912" i="36"/>
  <c r="Y1913" i="36"/>
  <c r="Y1914" i="36"/>
  <c r="Y1915" i="36"/>
  <c r="Y1916" i="36"/>
  <c r="Y1917" i="36"/>
  <c r="Y1918" i="36"/>
  <c r="Y1919" i="36"/>
  <c r="Y1920" i="36"/>
  <c r="Y1921" i="36"/>
  <c r="Y1922" i="36"/>
  <c r="Y1923" i="36"/>
  <c r="Y1924" i="36"/>
  <c r="Y1925" i="36"/>
  <c r="Y1926" i="36"/>
  <c r="Y1927" i="36"/>
  <c r="Y1928" i="36"/>
  <c r="Y1929" i="36"/>
  <c r="Y1930" i="36"/>
  <c r="Y1931" i="36"/>
  <c r="Y1932" i="36"/>
  <c r="Y1933" i="36"/>
  <c r="Y1934" i="36"/>
  <c r="Y1935" i="36"/>
  <c r="Y1936" i="36"/>
  <c r="Y1937" i="36"/>
  <c r="Y1938" i="36"/>
  <c r="Y1939" i="36"/>
  <c r="Y1940" i="36"/>
  <c r="Y1941" i="36"/>
  <c r="Y1942" i="36"/>
  <c r="Y1943" i="36"/>
  <c r="Y1944" i="36"/>
  <c r="Y1945" i="36"/>
  <c r="Y1946" i="36"/>
  <c r="Y1947" i="36"/>
  <c r="Y1948" i="36"/>
  <c r="Y1949" i="36"/>
  <c r="Y1950" i="36"/>
  <c r="Y1951" i="36"/>
  <c r="Y1952" i="36"/>
  <c r="Y1953" i="36"/>
  <c r="Y1954" i="36"/>
  <c r="Y1955" i="36"/>
  <c r="Y1956" i="36"/>
  <c r="Y1957" i="36"/>
  <c r="Y1958" i="36"/>
  <c r="Y1959" i="36"/>
  <c r="Y1960" i="36"/>
  <c r="Y1961" i="36"/>
  <c r="Y1962" i="36"/>
  <c r="Y1963" i="36"/>
  <c r="Y1964" i="36"/>
  <c r="Y1965" i="36"/>
  <c r="Y1966" i="36"/>
  <c r="Y1967" i="36"/>
  <c r="Y1968" i="36"/>
  <c r="Y1969" i="36"/>
  <c r="Y1970" i="36"/>
  <c r="Y1971" i="36"/>
  <c r="Y1972" i="36"/>
  <c r="Y1973" i="36"/>
  <c r="Y1974" i="36"/>
  <c r="Y1975" i="36"/>
  <c r="Y1976" i="36"/>
  <c r="Y1977" i="36"/>
  <c r="Y1978" i="36"/>
  <c r="Y1979" i="36"/>
  <c r="Y1980" i="36"/>
  <c r="Y1981" i="36"/>
  <c r="Y1982" i="36"/>
  <c r="Y1983" i="36"/>
  <c r="Y1984" i="36"/>
  <c r="Y1985" i="36"/>
  <c r="Y1986" i="36"/>
  <c r="Y1987" i="36"/>
  <c r="Y1988" i="36"/>
  <c r="Y1989" i="36"/>
  <c r="Y1990" i="36"/>
  <c r="Y1991" i="36"/>
  <c r="Y1992" i="36"/>
  <c r="Y1993" i="36"/>
  <c r="Y1994" i="36"/>
  <c r="Y1995" i="36"/>
  <c r="Y1996" i="36"/>
  <c r="Y1997" i="36"/>
  <c r="Y1998" i="36"/>
  <c r="Y1999" i="36"/>
  <c r="Y2000" i="36"/>
  <c r="Y2001" i="36"/>
  <c r="Y2002" i="36"/>
  <c r="Y2003" i="36"/>
  <c r="Y2004" i="36"/>
  <c r="Y2005" i="36"/>
  <c r="Y2006" i="36"/>
  <c r="Y2007" i="36"/>
  <c r="Y2008" i="36"/>
  <c r="Y2009" i="36"/>
  <c r="Y2010" i="36"/>
  <c r="Y2011" i="36"/>
  <c r="Y2012" i="36"/>
  <c r="Y2013" i="36"/>
  <c r="Y2014" i="36"/>
  <c r="Y2015" i="36"/>
  <c r="Y2016" i="36"/>
  <c r="Y2017" i="36"/>
  <c r="Y2018" i="36"/>
  <c r="Y2019" i="36"/>
  <c r="Y2020" i="36"/>
  <c r="Y2021" i="36"/>
  <c r="Y2022" i="36"/>
  <c r="Y2023" i="36"/>
  <c r="Y2024" i="36"/>
  <c r="Y2025" i="36"/>
  <c r="Y2026" i="36"/>
  <c r="Y2027" i="36"/>
  <c r="Y2028" i="36"/>
  <c r="Y2029" i="36"/>
  <c r="Y2030" i="36"/>
  <c r="Y2031" i="36"/>
  <c r="Y2032" i="36"/>
  <c r="Y2033" i="36"/>
  <c r="Y2034" i="36"/>
  <c r="Y2035" i="36"/>
  <c r="Y2036" i="36"/>
  <c r="Y2037" i="36"/>
  <c r="Y2038" i="36"/>
  <c r="Y2039" i="36"/>
  <c r="Y2040" i="36"/>
  <c r="Y2041" i="36"/>
  <c r="Y2042" i="36"/>
  <c r="Y2043" i="36"/>
  <c r="Y2044" i="36"/>
  <c r="Y2045" i="36"/>
  <c r="Y2046" i="36"/>
  <c r="Y2047" i="36"/>
  <c r="Y2048" i="36"/>
  <c r="Y2049" i="36"/>
  <c r="Y2050" i="36"/>
  <c r="Y2051" i="36"/>
  <c r="Y2052" i="36"/>
  <c r="Y2053" i="36"/>
  <c r="Y2054" i="36"/>
  <c r="Y2055" i="36"/>
  <c r="Y2056" i="36"/>
  <c r="Y2057" i="36"/>
  <c r="Y2058" i="36"/>
  <c r="Y2059" i="36"/>
  <c r="Y2060" i="36"/>
  <c r="Y2061" i="36"/>
  <c r="Y2062" i="36"/>
  <c r="Y2063" i="36"/>
  <c r="Y2064" i="36"/>
  <c r="Y2065" i="36"/>
  <c r="Y2066" i="36"/>
  <c r="Y2067" i="36"/>
  <c r="Y2068" i="36"/>
  <c r="Y2069" i="36"/>
  <c r="Y2070" i="36"/>
  <c r="Y2071" i="36"/>
  <c r="Y2072" i="36"/>
  <c r="Y2073" i="36"/>
  <c r="Y2074" i="36"/>
  <c r="Y2075" i="36"/>
  <c r="Y2076" i="36"/>
  <c r="Y2077" i="36"/>
  <c r="Y2078" i="36"/>
  <c r="Y2079" i="36"/>
  <c r="Y2080" i="36"/>
  <c r="Y2081" i="36"/>
  <c r="Y2082" i="36"/>
  <c r="Y2083" i="36"/>
  <c r="Y2084" i="36"/>
  <c r="Y2085" i="36"/>
  <c r="Y2086" i="36"/>
  <c r="Y2087" i="36"/>
  <c r="Y2088" i="36"/>
  <c r="Y2089" i="36"/>
  <c r="Y2090" i="36"/>
  <c r="Y2091" i="36"/>
  <c r="Y2092" i="36"/>
  <c r="Y2093" i="36"/>
  <c r="Y2094" i="36"/>
  <c r="Y2095" i="36"/>
  <c r="Y2096" i="36"/>
  <c r="Y2097" i="36"/>
  <c r="Y2098" i="36"/>
  <c r="Y2099" i="36"/>
  <c r="Y2100" i="36"/>
  <c r="Y2101" i="36"/>
  <c r="Y2102" i="36"/>
  <c r="Y2103" i="36"/>
  <c r="Y2104" i="36"/>
  <c r="Y2105" i="36"/>
  <c r="Y2106" i="36"/>
  <c r="Y2107" i="36"/>
  <c r="Y2108" i="36"/>
  <c r="Y2109" i="36"/>
  <c r="Y2110" i="36"/>
  <c r="Y2111" i="36"/>
  <c r="Y2112" i="36"/>
  <c r="Y2113" i="36"/>
  <c r="Y2114" i="36"/>
  <c r="Y2115" i="36"/>
  <c r="Y2116" i="36"/>
  <c r="Y2117" i="36"/>
  <c r="Y2118" i="36"/>
  <c r="Y2119" i="36"/>
  <c r="Y2120" i="36"/>
  <c r="Y2121" i="36"/>
  <c r="Y2122" i="36"/>
  <c r="Y2123" i="36"/>
  <c r="Y2124" i="36"/>
  <c r="Y2125" i="36"/>
  <c r="Y2126" i="36"/>
  <c r="Y2127" i="36"/>
  <c r="Y2128" i="36"/>
  <c r="Y2129" i="36"/>
  <c r="Y2130" i="36"/>
  <c r="Y2131" i="36"/>
  <c r="Y2132" i="36"/>
  <c r="Y2133" i="36"/>
  <c r="Y2134" i="36"/>
  <c r="Y2135" i="36"/>
  <c r="Y2136" i="36"/>
  <c r="Y2137" i="36"/>
  <c r="Y2138" i="36"/>
  <c r="Y2139" i="36"/>
  <c r="Y2140" i="36"/>
  <c r="Y2141" i="36"/>
  <c r="Y2142" i="36"/>
  <c r="Y2143" i="36"/>
  <c r="Y2144" i="36"/>
  <c r="Y2145" i="36"/>
  <c r="Y2146" i="36"/>
  <c r="Y2147" i="36"/>
  <c r="Y2148" i="36"/>
  <c r="Y2149" i="36"/>
  <c r="Y2150" i="36"/>
  <c r="Y2151" i="36"/>
  <c r="Y2152" i="36"/>
  <c r="Y2153" i="36"/>
  <c r="Y2154" i="36"/>
  <c r="Y2155" i="36"/>
  <c r="Y2156" i="36"/>
  <c r="Y2157" i="36"/>
  <c r="Y2158" i="36"/>
  <c r="Y2159" i="36"/>
  <c r="Y2160" i="36"/>
  <c r="Y2161" i="36"/>
  <c r="Y2162" i="36"/>
  <c r="Y2163" i="36"/>
  <c r="Y2164" i="36"/>
  <c r="Y2165" i="36"/>
  <c r="Y2166" i="36"/>
  <c r="Y2167" i="36"/>
  <c r="Y2168" i="36"/>
  <c r="Y2169" i="36"/>
  <c r="Y2170" i="36"/>
  <c r="Y2171" i="36"/>
  <c r="Y2172" i="36"/>
  <c r="Y2173" i="36"/>
  <c r="Y2174" i="36"/>
  <c r="Y2175" i="36"/>
  <c r="Y2176" i="36"/>
  <c r="Y2177" i="36"/>
  <c r="Y2178" i="36"/>
  <c r="Y2179" i="36"/>
  <c r="Y2180" i="36"/>
  <c r="Y2181" i="36"/>
  <c r="Y2182" i="36"/>
  <c r="Y2183" i="36"/>
  <c r="Y2184" i="36"/>
  <c r="Y2185" i="36"/>
  <c r="Y2186" i="36"/>
  <c r="Y2187" i="36"/>
  <c r="Y2188" i="36"/>
  <c r="Y2189" i="36"/>
  <c r="Y2190" i="36"/>
  <c r="Y2191" i="36"/>
  <c r="Y2192" i="36"/>
  <c r="Y2193" i="36"/>
  <c r="Y2194" i="36"/>
  <c r="Y2195" i="36"/>
  <c r="Y2196" i="36"/>
  <c r="Y2197" i="36"/>
  <c r="Y2198" i="36"/>
  <c r="Y2199" i="36"/>
  <c r="Y2200" i="36"/>
  <c r="Y2201" i="36"/>
  <c r="Y2202" i="36"/>
  <c r="Y2203" i="36"/>
  <c r="Y2204" i="36"/>
  <c r="Y2205" i="36"/>
  <c r="Y2206" i="36"/>
  <c r="Y2207" i="36"/>
  <c r="Y2208" i="36"/>
  <c r="Y2209" i="36"/>
  <c r="Y2210" i="36"/>
  <c r="Y2211" i="36"/>
  <c r="Y2212" i="36"/>
  <c r="Y2213" i="36"/>
  <c r="Y2214" i="36"/>
  <c r="Y2215" i="36"/>
  <c r="Y2216" i="36"/>
  <c r="Y2217" i="36"/>
  <c r="Y2218" i="36"/>
  <c r="Y2219" i="36"/>
  <c r="Y2220" i="36"/>
  <c r="Y2221" i="36"/>
  <c r="Y2222" i="36"/>
  <c r="Y2223" i="36"/>
  <c r="Y2224" i="36"/>
  <c r="Y2225" i="36"/>
  <c r="Y2226" i="36"/>
  <c r="Y2227" i="36"/>
  <c r="Y2228" i="36"/>
  <c r="Y2229" i="36"/>
  <c r="Y2230" i="36"/>
  <c r="Y2231" i="36"/>
  <c r="Y2232" i="36"/>
  <c r="Y2233" i="36"/>
  <c r="Y2234" i="36"/>
  <c r="Y2235" i="36"/>
  <c r="Y2236" i="36"/>
  <c r="Y2237" i="36"/>
  <c r="Y2238" i="36"/>
  <c r="Y2239" i="36"/>
  <c r="Y2240" i="36"/>
  <c r="Y2241" i="36"/>
  <c r="Y2242" i="36"/>
  <c r="Y2243" i="36"/>
  <c r="Y2244" i="36"/>
  <c r="Y2245" i="36"/>
  <c r="Y2246" i="36"/>
  <c r="Y2247" i="36"/>
  <c r="Y2248" i="36"/>
  <c r="Y2249" i="36"/>
  <c r="Y2250" i="36"/>
  <c r="Y2251" i="36"/>
  <c r="Y2252" i="36"/>
  <c r="Y2253" i="36"/>
  <c r="Y2254" i="36"/>
  <c r="Y2255" i="36"/>
  <c r="Y2256" i="36"/>
  <c r="Y2257" i="36"/>
  <c r="Y2258" i="36"/>
  <c r="Y2259" i="36"/>
  <c r="Y2260" i="36"/>
  <c r="Y2261" i="36"/>
  <c r="Y2262" i="36"/>
  <c r="Y2263" i="36"/>
  <c r="Y2264" i="36"/>
  <c r="Y2265" i="36"/>
  <c r="Y2266" i="36"/>
  <c r="Y2267" i="36"/>
  <c r="Y2268" i="36"/>
  <c r="Y2269" i="36"/>
  <c r="Y2270" i="36"/>
  <c r="Y2271" i="36"/>
  <c r="Y2272" i="36"/>
  <c r="Y2273" i="36"/>
  <c r="Y2274" i="36"/>
  <c r="Y2275" i="36"/>
  <c r="Y2276" i="36"/>
  <c r="Y2277" i="36"/>
  <c r="Y2278" i="36"/>
  <c r="Y2279" i="36"/>
  <c r="Y2280" i="36"/>
  <c r="Y2281" i="36"/>
  <c r="Y2282" i="36"/>
  <c r="Y2283" i="36"/>
  <c r="Y2284" i="36"/>
  <c r="Y2285" i="36"/>
  <c r="Y2286" i="36"/>
  <c r="Y2287" i="36"/>
  <c r="Y2288" i="36"/>
  <c r="Y2289" i="36"/>
  <c r="Y2290" i="36"/>
  <c r="Y2291" i="36"/>
  <c r="Y2292" i="36"/>
  <c r="Y2293" i="36"/>
  <c r="Y2294" i="36"/>
  <c r="Y2295" i="36"/>
  <c r="Y2296" i="36"/>
  <c r="Y2297" i="36"/>
  <c r="Y2298" i="36"/>
  <c r="Y2299" i="36"/>
  <c r="Y2300" i="36"/>
  <c r="Y2301" i="36"/>
  <c r="Y2302" i="36"/>
  <c r="Y2303" i="36"/>
  <c r="Y2304" i="36"/>
  <c r="Y2305" i="36"/>
  <c r="Y2306" i="36"/>
  <c r="Y2307" i="36"/>
  <c r="Y2308" i="36"/>
  <c r="Y2309" i="36"/>
  <c r="Y2310" i="36"/>
  <c r="Y2311" i="36"/>
  <c r="Y2312" i="36"/>
  <c r="Y2313" i="36"/>
  <c r="Y2314" i="36"/>
  <c r="Y2315" i="36"/>
  <c r="Y2316" i="36"/>
  <c r="Y2317" i="36"/>
  <c r="Y2318" i="36"/>
  <c r="Y2319" i="36"/>
  <c r="Y2320" i="36"/>
  <c r="Y2321" i="36"/>
  <c r="Y2322" i="36"/>
  <c r="Y2323" i="36"/>
  <c r="Y2324" i="36"/>
  <c r="Y2325" i="36"/>
  <c r="Y2326" i="36"/>
  <c r="Y2327" i="36"/>
  <c r="Y2328" i="36"/>
  <c r="Y2329" i="36"/>
  <c r="Y2330" i="36"/>
  <c r="Y2331" i="36"/>
  <c r="Y2332" i="36"/>
  <c r="Y2333" i="36"/>
  <c r="Y2334" i="36"/>
  <c r="Y2335" i="36"/>
  <c r="Y2336" i="36"/>
  <c r="Y2337" i="36"/>
  <c r="Y2338" i="36"/>
  <c r="Y2339" i="36"/>
  <c r="Y2340" i="36"/>
  <c r="Y2341" i="36"/>
  <c r="Y2342" i="36"/>
  <c r="Y2343" i="36"/>
  <c r="Y2344" i="36"/>
  <c r="Y2345" i="36"/>
  <c r="Y2346" i="36"/>
  <c r="Y2347" i="36"/>
  <c r="Y2348" i="36"/>
  <c r="Y2349" i="36"/>
  <c r="Y2350" i="36"/>
  <c r="Y2351" i="36"/>
  <c r="Y2352" i="36"/>
  <c r="Y2353" i="36"/>
  <c r="Y2354" i="36"/>
  <c r="Y2355" i="36"/>
  <c r="Y2356" i="36"/>
  <c r="Y2357" i="36"/>
  <c r="Y2358" i="36"/>
  <c r="Y2359" i="36"/>
  <c r="Y2360" i="36"/>
  <c r="Y2361" i="36"/>
  <c r="Y2362" i="36"/>
  <c r="Y2363" i="36"/>
  <c r="Y2364" i="36"/>
  <c r="Y2365" i="36"/>
  <c r="Y2366" i="36"/>
  <c r="Y2367" i="36"/>
  <c r="Y2368" i="36"/>
  <c r="Y2369" i="36"/>
  <c r="Y2370" i="36"/>
  <c r="Y2371" i="36"/>
  <c r="Y2372" i="36"/>
  <c r="Y2373" i="36"/>
  <c r="Y2374" i="36"/>
  <c r="Y2375" i="36"/>
  <c r="Y2376" i="36"/>
  <c r="Y2377" i="36"/>
  <c r="Y2378" i="36"/>
  <c r="Y2379" i="36"/>
  <c r="Y2380" i="36"/>
  <c r="Y2381" i="36"/>
  <c r="Y2382" i="36"/>
  <c r="Y2383" i="36"/>
  <c r="Y2384" i="36"/>
  <c r="Y2385" i="36"/>
  <c r="Y2386" i="36"/>
  <c r="Y2387" i="36"/>
  <c r="Y2388" i="36"/>
  <c r="Y2389" i="36"/>
  <c r="Y2390" i="36"/>
  <c r="Y2391" i="36"/>
  <c r="Y2392" i="36"/>
  <c r="Y2393" i="36"/>
  <c r="Y2394" i="36"/>
  <c r="Y2395" i="36"/>
  <c r="Y2396" i="36"/>
  <c r="Y2397" i="36"/>
  <c r="Y2398" i="36"/>
  <c r="Y2399" i="36"/>
  <c r="Y2400" i="36"/>
  <c r="Y2401" i="36"/>
  <c r="Y2402" i="36"/>
  <c r="Y2403" i="36"/>
  <c r="Y2404" i="36"/>
  <c r="Y2405" i="36"/>
  <c r="Y2406" i="36"/>
  <c r="Y2407" i="36"/>
  <c r="Y2408" i="36"/>
  <c r="Y2409" i="36"/>
  <c r="Y2410" i="36"/>
  <c r="Y2411" i="36"/>
  <c r="Y2412" i="36"/>
  <c r="Y2413" i="36"/>
  <c r="Y2414" i="36"/>
  <c r="Y2415" i="36"/>
  <c r="Y2416" i="36"/>
  <c r="Y2417" i="36"/>
  <c r="Y2418" i="36"/>
  <c r="Y2419" i="36"/>
  <c r="Y2420" i="36"/>
  <c r="Y2421" i="36"/>
  <c r="Y2422" i="36"/>
  <c r="Y2423" i="36"/>
  <c r="Y2424" i="36"/>
  <c r="Y2425" i="36"/>
  <c r="Y2426" i="36"/>
  <c r="Y2427" i="36"/>
  <c r="Y2428" i="36"/>
  <c r="Y2429" i="36"/>
  <c r="Y2430" i="36"/>
  <c r="Y2431" i="36"/>
  <c r="Y2432" i="36"/>
  <c r="Y2433" i="36"/>
  <c r="Y2434" i="36"/>
  <c r="Y2435" i="36"/>
  <c r="Y2436" i="36"/>
  <c r="Y2437" i="36"/>
  <c r="Y2438" i="36"/>
  <c r="Y2439" i="36"/>
  <c r="Y2440" i="36"/>
  <c r="Y2441" i="36"/>
  <c r="Y2442" i="36"/>
  <c r="Y2443" i="36"/>
  <c r="Y2444" i="36"/>
  <c r="Y2445" i="36"/>
  <c r="Y2446" i="36"/>
  <c r="Y2447" i="36"/>
  <c r="Y2448" i="36"/>
  <c r="Y2449" i="36"/>
  <c r="Y2450" i="36"/>
  <c r="Y2451" i="36"/>
  <c r="Y2452" i="36"/>
  <c r="Y2453" i="36"/>
  <c r="Y2454" i="36"/>
  <c r="Y2455" i="36"/>
  <c r="Y2456" i="36"/>
  <c r="Y2457" i="36"/>
  <c r="Y2458" i="36"/>
  <c r="Y2459" i="36"/>
  <c r="Y2460" i="36"/>
  <c r="Y2461" i="36"/>
  <c r="Y2462" i="36"/>
  <c r="Y2463" i="36"/>
  <c r="Y2464" i="36"/>
  <c r="Y2465" i="36"/>
  <c r="Y2466" i="36"/>
  <c r="Y2467" i="36"/>
  <c r="Y2468" i="36"/>
  <c r="Y2469" i="36"/>
  <c r="Y2470" i="36"/>
  <c r="Y2471" i="36"/>
  <c r="Y2472" i="36"/>
  <c r="Y2473" i="36"/>
  <c r="Y2474" i="36"/>
  <c r="Y2475" i="36"/>
  <c r="Y2476" i="36"/>
  <c r="Y2477" i="36"/>
  <c r="Y2478" i="36"/>
  <c r="Y2479" i="36"/>
  <c r="Y2480" i="36"/>
  <c r="Y2481" i="36"/>
  <c r="Y2482" i="36"/>
  <c r="Y2483" i="36"/>
  <c r="Y2484" i="36"/>
  <c r="Y2485" i="36"/>
  <c r="Y2486" i="36"/>
  <c r="Y2487" i="36"/>
  <c r="Y2488" i="36"/>
  <c r="Y2489" i="36"/>
  <c r="Y2490" i="36"/>
  <c r="Y2491" i="36"/>
  <c r="Y2492" i="36"/>
  <c r="Y2493" i="36"/>
  <c r="Y2494" i="36"/>
  <c r="Y2495" i="36"/>
  <c r="Y2496" i="36"/>
  <c r="Y2497" i="36"/>
  <c r="Y2498" i="36"/>
  <c r="Y2499" i="36"/>
  <c r="Y2500" i="36"/>
  <c r="Y2501" i="36"/>
  <c r="Y2502" i="36"/>
  <c r="Y2503" i="36"/>
  <c r="Y2504" i="36"/>
  <c r="Y2505" i="36"/>
  <c r="Y2506" i="36"/>
  <c r="Y2507" i="36"/>
  <c r="Y2508" i="36"/>
  <c r="Y2509" i="36"/>
  <c r="Y2510" i="36"/>
  <c r="Y2511" i="36"/>
  <c r="Y2512" i="36"/>
  <c r="Y2513" i="36"/>
  <c r="Y2514" i="36"/>
  <c r="Y2515" i="36"/>
  <c r="Y2516" i="36"/>
  <c r="Y2517" i="36"/>
  <c r="Y2518" i="36"/>
  <c r="Y2519" i="36"/>
  <c r="Y2520" i="36"/>
  <c r="Y2521" i="36"/>
  <c r="Y2522" i="36"/>
  <c r="Y2523" i="36"/>
  <c r="Y2524" i="36"/>
  <c r="Y2525" i="36"/>
  <c r="Y2526" i="36"/>
  <c r="Y2527" i="36"/>
  <c r="Y2528" i="36"/>
  <c r="Y2529" i="36"/>
  <c r="Y2530" i="36"/>
  <c r="Y2531" i="36"/>
  <c r="Y2532" i="36"/>
  <c r="Y2533" i="36"/>
  <c r="Y2534" i="36"/>
  <c r="Y2535" i="36"/>
  <c r="Y2536" i="36"/>
  <c r="Y2537" i="36"/>
  <c r="Y2538" i="36"/>
  <c r="Y2539" i="36"/>
  <c r="Y2540" i="36"/>
  <c r="Y2541" i="36"/>
  <c r="Y2542" i="36"/>
  <c r="Y2543" i="36"/>
  <c r="Y2544" i="36"/>
  <c r="Y2545" i="36"/>
  <c r="Y2546" i="36"/>
  <c r="Y2547" i="36"/>
  <c r="Y2548" i="36"/>
  <c r="Y2549" i="36"/>
  <c r="Y2550" i="36"/>
  <c r="Y2551" i="36"/>
  <c r="Y2552" i="36"/>
  <c r="Y2553" i="36"/>
  <c r="Y2554" i="36"/>
  <c r="Y2555" i="36"/>
  <c r="Y2556" i="36"/>
  <c r="Y2557" i="36"/>
  <c r="Y2558" i="36"/>
  <c r="Y2559" i="36"/>
  <c r="Y2560" i="36"/>
  <c r="Y2561" i="36"/>
  <c r="Y2562" i="36"/>
  <c r="Y2563" i="36"/>
  <c r="Y2564" i="36"/>
  <c r="Y2565" i="36"/>
  <c r="Y2566" i="36"/>
  <c r="Y2567" i="36"/>
  <c r="Y2568" i="36"/>
  <c r="Y2569" i="36"/>
  <c r="Y2570" i="36"/>
  <c r="Y2571" i="36"/>
  <c r="Y2572" i="36"/>
  <c r="Y2573" i="36"/>
  <c r="Y2574" i="36"/>
  <c r="Y2575" i="36"/>
  <c r="Y2576" i="36"/>
  <c r="Y2577" i="36"/>
  <c r="Y2578" i="36"/>
  <c r="Y2579" i="36"/>
  <c r="Y2580" i="36"/>
  <c r="Y2581" i="36"/>
  <c r="Y2582" i="36"/>
  <c r="Y2583" i="36"/>
  <c r="Y2584" i="36"/>
  <c r="Y2585" i="36"/>
  <c r="Y2586" i="36"/>
  <c r="Y2587" i="36"/>
  <c r="Y2588" i="36"/>
  <c r="Y2589" i="36"/>
  <c r="Y2590" i="36"/>
  <c r="Y2591" i="36"/>
  <c r="Y2592" i="36"/>
  <c r="Y2593" i="36"/>
  <c r="Y2594" i="36"/>
  <c r="Y2595" i="36"/>
  <c r="Y2596" i="36"/>
  <c r="Y2597" i="36"/>
  <c r="Y2598" i="36"/>
  <c r="Y2599" i="36"/>
  <c r="Y2600" i="36"/>
  <c r="Y2601" i="36"/>
  <c r="Y2602" i="36"/>
  <c r="Y2603" i="36"/>
  <c r="Y2604" i="36"/>
  <c r="Y2605" i="36"/>
  <c r="Y2606" i="36"/>
  <c r="Y2607" i="36"/>
  <c r="Y2608" i="36"/>
  <c r="Y2609" i="36"/>
  <c r="Y2610" i="36"/>
  <c r="Y2611" i="36"/>
  <c r="Y2612" i="36"/>
  <c r="Y2613" i="36"/>
  <c r="Y2614" i="36"/>
  <c r="Y2615" i="36"/>
  <c r="Y2616" i="36"/>
  <c r="Y2617" i="36"/>
  <c r="Y2618" i="36"/>
  <c r="Y2619" i="36"/>
  <c r="Y2620" i="36"/>
  <c r="Y2621" i="36"/>
  <c r="Y2622" i="36"/>
  <c r="Y2623" i="36"/>
  <c r="Y2624" i="36"/>
  <c r="Y2625" i="36"/>
  <c r="Y2626" i="36"/>
  <c r="Y2627" i="36"/>
  <c r="Y2628" i="36"/>
  <c r="Y2629" i="36"/>
  <c r="Y2630" i="36"/>
  <c r="Y2631" i="36"/>
  <c r="Y2632" i="36"/>
  <c r="Y2633" i="36"/>
  <c r="Y2634" i="36"/>
  <c r="Y2635" i="36"/>
  <c r="Y2636" i="36"/>
  <c r="Y2637" i="36"/>
  <c r="Y2638" i="36"/>
  <c r="Y2639" i="36"/>
  <c r="Y2640" i="36"/>
  <c r="Y2641" i="36"/>
  <c r="Y2642" i="36"/>
  <c r="Y2643" i="36"/>
  <c r="Y2644" i="36"/>
  <c r="Y2645" i="36"/>
  <c r="Y2646" i="36"/>
  <c r="Y2647" i="36"/>
  <c r="Y2648" i="36"/>
  <c r="Y2649" i="36"/>
  <c r="Y2650" i="36"/>
  <c r="Y2651" i="36"/>
  <c r="Y2652" i="36"/>
  <c r="Y2653" i="36"/>
  <c r="Y2654" i="36"/>
  <c r="Y2655" i="36"/>
  <c r="Y2656" i="36"/>
  <c r="Y2657" i="36"/>
  <c r="Y2658" i="36"/>
  <c r="Y2659" i="36"/>
  <c r="Y2660" i="36"/>
  <c r="Y2661" i="36"/>
  <c r="Y2662" i="36"/>
  <c r="Y2663" i="36"/>
  <c r="Y2664" i="36"/>
  <c r="Y2665" i="36"/>
  <c r="Y2666" i="36"/>
  <c r="Y2667" i="36"/>
  <c r="Y2668" i="36"/>
  <c r="Y2669" i="36"/>
  <c r="Y2670" i="36"/>
  <c r="Y2671" i="36"/>
  <c r="Y2672" i="36"/>
  <c r="Y2673" i="36"/>
  <c r="Y2674" i="36"/>
  <c r="Y2675" i="36"/>
  <c r="Y2676" i="36"/>
  <c r="Y2677" i="36"/>
  <c r="Y2678" i="36"/>
  <c r="Y2679" i="36"/>
  <c r="Y2680" i="36"/>
  <c r="Y2681" i="36"/>
  <c r="Y2682" i="36"/>
  <c r="Y2683" i="36"/>
  <c r="Y2684" i="36"/>
  <c r="Y2685" i="36"/>
  <c r="Y2686" i="36"/>
  <c r="Y2687" i="36"/>
  <c r="Y2688" i="36"/>
  <c r="Y2689" i="36"/>
  <c r="Y2690" i="36"/>
  <c r="Y2691" i="36"/>
  <c r="Y2692" i="36"/>
  <c r="Y2693" i="36"/>
  <c r="Y2694" i="36"/>
  <c r="Y2695" i="36"/>
  <c r="Y2696" i="36"/>
  <c r="Y2697" i="36"/>
  <c r="Y2698" i="36"/>
  <c r="Y2699" i="36"/>
  <c r="Y2700" i="36"/>
  <c r="Y2701" i="36"/>
  <c r="Y2702" i="36"/>
  <c r="Y2703" i="36"/>
  <c r="Y2704" i="36"/>
  <c r="Y2705" i="36"/>
  <c r="Y2706" i="36"/>
  <c r="Y2707" i="36"/>
  <c r="Y2708" i="36"/>
  <c r="Y2709" i="36"/>
  <c r="Y2710" i="36"/>
  <c r="Y2711" i="36"/>
  <c r="Y2712" i="36"/>
  <c r="Y2713" i="36"/>
  <c r="Y2714" i="36"/>
  <c r="Y2715" i="36"/>
  <c r="Y2716" i="36"/>
  <c r="Y2717" i="36"/>
  <c r="Y2718" i="36"/>
  <c r="Y2719" i="36"/>
  <c r="Y2720" i="36"/>
  <c r="Y2721" i="36"/>
  <c r="Y2722" i="36"/>
  <c r="Y2723" i="36"/>
  <c r="Y2724" i="36"/>
  <c r="Y2725" i="36"/>
  <c r="Y2726" i="36"/>
  <c r="Y2727" i="36"/>
  <c r="Y2728" i="36"/>
  <c r="Y2729" i="36"/>
  <c r="Y2730" i="36"/>
  <c r="Y2731" i="36"/>
  <c r="Y2732" i="36"/>
  <c r="Y2733" i="36"/>
  <c r="Y2734" i="36"/>
  <c r="Y2735" i="36"/>
  <c r="Y2736" i="36"/>
  <c r="Y2737" i="36"/>
  <c r="Y2738" i="36"/>
  <c r="Y2739" i="36"/>
  <c r="Y2740" i="36"/>
  <c r="Y2741" i="36"/>
  <c r="Y2742" i="36"/>
  <c r="Y2743" i="36"/>
  <c r="Y2744" i="36"/>
  <c r="Y2745" i="36"/>
  <c r="Y2746" i="36"/>
  <c r="Y2747" i="36"/>
  <c r="Y2748" i="36"/>
  <c r="Y2749" i="36"/>
  <c r="Y2750" i="36"/>
  <c r="Y2751" i="36"/>
  <c r="Y2752" i="36"/>
  <c r="Y2753" i="36"/>
  <c r="Y2754" i="36"/>
  <c r="Y2755" i="36"/>
  <c r="Y2756" i="36"/>
  <c r="Y2757" i="36"/>
  <c r="Y2758" i="36"/>
  <c r="Y2759" i="36"/>
  <c r="Y2760" i="36"/>
  <c r="Y2761" i="36"/>
  <c r="Y2762" i="36"/>
  <c r="Y2763" i="36"/>
  <c r="Y2764" i="36"/>
  <c r="Y2765" i="36"/>
  <c r="Y2766" i="36"/>
  <c r="Y2767" i="36"/>
  <c r="Y2768" i="36"/>
  <c r="Y2769" i="36"/>
  <c r="Y2770" i="36"/>
  <c r="Y2771" i="36"/>
  <c r="Y2772" i="36"/>
  <c r="Y2773" i="36"/>
  <c r="Y2774" i="36"/>
  <c r="Y2775" i="36"/>
  <c r="Y2776" i="36"/>
  <c r="Y2777" i="36"/>
  <c r="Y2778" i="36"/>
  <c r="Y2779" i="36"/>
  <c r="Y2780" i="36"/>
  <c r="Y2781" i="36"/>
  <c r="Y2782" i="36"/>
  <c r="Y2783" i="36"/>
  <c r="Y2784" i="36"/>
  <c r="Y2785" i="36"/>
  <c r="Y2786" i="36"/>
  <c r="Y2787" i="36"/>
  <c r="Y2788" i="36"/>
  <c r="Y2789" i="36"/>
  <c r="Y2790" i="36"/>
  <c r="Y2791" i="36"/>
  <c r="Y2792" i="36"/>
  <c r="Y2793" i="36"/>
  <c r="Y2794" i="36"/>
  <c r="Y2795" i="36"/>
  <c r="Y2796" i="36"/>
  <c r="Y2797" i="36"/>
  <c r="Y2798" i="36"/>
  <c r="Y2799" i="36"/>
  <c r="Y2800" i="36"/>
  <c r="Y2801" i="36"/>
  <c r="Y2802" i="36"/>
  <c r="Y2803" i="36"/>
  <c r="Y2804" i="36"/>
  <c r="Y2805" i="36"/>
  <c r="Y2806" i="36"/>
  <c r="Y2807" i="36"/>
  <c r="Y2808" i="36"/>
  <c r="Y2809" i="36"/>
  <c r="Y2810" i="36"/>
  <c r="Y2811" i="36"/>
  <c r="Y2812" i="36"/>
  <c r="Y2813" i="36"/>
  <c r="Y2814" i="36"/>
  <c r="Y2815" i="36"/>
  <c r="Y2816" i="36"/>
  <c r="Y2817" i="36"/>
  <c r="Y2818" i="36"/>
  <c r="Y2819" i="36"/>
  <c r="Y2820" i="36"/>
  <c r="Y2821" i="36"/>
  <c r="Y2822" i="36"/>
  <c r="Y2823" i="36"/>
  <c r="Y2824" i="36"/>
  <c r="Y2825" i="36"/>
  <c r="Y2826" i="36"/>
  <c r="Y2827" i="36"/>
  <c r="Y2828" i="36"/>
  <c r="Y2829" i="36"/>
  <c r="Y2830" i="36"/>
  <c r="Y2831" i="36"/>
  <c r="Y2832" i="36"/>
  <c r="Y2833" i="36"/>
  <c r="Y2834" i="36"/>
  <c r="Y2835" i="36"/>
  <c r="Y2836" i="36"/>
  <c r="Y2837" i="36"/>
  <c r="Y2838" i="36"/>
  <c r="Y2839" i="36"/>
  <c r="Y2840" i="36"/>
  <c r="Y2841" i="36"/>
  <c r="Y2842" i="36"/>
  <c r="Y2843" i="36"/>
  <c r="Y2844" i="36"/>
  <c r="Y2845" i="36"/>
  <c r="Y2846" i="36"/>
  <c r="Y2847" i="36"/>
  <c r="Y2848" i="36"/>
  <c r="Y2849" i="36"/>
  <c r="Y2850" i="36"/>
  <c r="Y2851" i="36"/>
  <c r="Y2852" i="36"/>
  <c r="Y2853" i="36"/>
  <c r="Y2854" i="36"/>
  <c r="Y2855" i="36"/>
  <c r="Y2856" i="36"/>
  <c r="Y2857" i="36"/>
  <c r="Y2858" i="36"/>
  <c r="Y2859" i="36"/>
  <c r="Y2860" i="36"/>
  <c r="Y2861" i="36"/>
  <c r="Y2862" i="36"/>
  <c r="Y2863" i="36"/>
  <c r="Y2864" i="36"/>
  <c r="Y2865" i="36"/>
  <c r="Y2866" i="36"/>
  <c r="Y2867" i="36"/>
  <c r="Y2868" i="36"/>
  <c r="Y2869" i="36"/>
  <c r="Y2870" i="36"/>
  <c r="Y2871" i="36"/>
  <c r="Y2872" i="36"/>
  <c r="Y2873" i="36"/>
  <c r="Y2874" i="36"/>
  <c r="Y2875" i="36"/>
  <c r="Y2876" i="36"/>
  <c r="Y2877" i="36"/>
  <c r="Y2878" i="36"/>
  <c r="Y2879" i="36"/>
  <c r="Y2880" i="36"/>
  <c r="Y2881" i="36"/>
  <c r="Y2882" i="36"/>
  <c r="Y2883" i="36"/>
  <c r="Y2884" i="36"/>
  <c r="Y2885" i="36"/>
  <c r="Y2886" i="36"/>
  <c r="Y2887" i="36"/>
  <c r="Y2888" i="36"/>
  <c r="Y2889" i="36"/>
  <c r="Y2890" i="36"/>
  <c r="Y2891" i="36"/>
  <c r="Y2892" i="36"/>
  <c r="Y2893" i="36"/>
  <c r="Y2894" i="36"/>
  <c r="Y2895" i="36"/>
  <c r="Y2896" i="36"/>
  <c r="Y2897" i="36"/>
  <c r="Y2898" i="36"/>
  <c r="Y2899" i="36"/>
  <c r="Y2900" i="36"/>
  <c r="Y2901" i="36"/>
  <c r="Y2902" i="36"/>
  <c r="Y2903" i="36"/>
  <c r="Y2904" i="36"/>
  <c r="Y2905" i="36"/>
  <c r="Y2906" i="36"/>
  <c r="Y2907" i="36"/>
  <c r="Y2908" i="36"/>
  <c r="Y2909" i="36"/>
  <c r="Y2910" i="36"/>
  <c r="Y2911" i="36"/>
  <c r="Y2912" i="36"/>
  <c r="Y2913" i="36"/>
  <c r="Y2914" i="36"/>
  <c r="Y2915" i="36"/>
  <c r="Y2916" i="36"/>
  <c r="Y2917" i="36"/>
  <c r="Y2918" i="36"/>
  <c r="Y2919" i="36"/>
  <c r="Y2920" i="36"/>
  <c r="Y2921" i="36"/>
  <c r="Y2922" i="36"/>
  <c r="Y2923" i="36"/>
  <c r="Y2924" i="36"/>
  <c r="Y2925" i="36"/>
  <c r="Y2926" i="36"/>
  <c r="Y2927" i="36"/>
  <c r="Y2928" i="36"/>
  <c r="Y2929" i="36"/>
  <c r="Y2930" i="36"/>
  <c r="Y2931" i="36"/>
  <c r="Y2932" i="36"/>
  <c r="Y2933" i="36"/>
  <c r="Y2934" i="36"/>
  <c r="Y2935" i="36"/>
  <c r="Y2936" i="36"/>
  <c r="Y2937" i="36"/>
  <c r="Y2938" i="36"/>
  <c r="Y2939" i="36"/>
  <c r="Y2940" i="36"/>
  <c r="Y2941" i="36"/>
  <c r="Y2942" i="36"/>
  <c r="Y2943" i="36"/>
  <c r="Y2944" i="36"/>
  <c r="Y2945" i="36"/>
  <c r="Y2946" i="36"/>
  <c r="Y2947" i="36"/>
  <c r="Y2948" i="36"/>
  <c r="Y2949" i="36"/>
  <c r="Y2950" i="36"/>
  <c r="Y2951" i="36"/>
  <c r="Y2952" i="36"/>
  <c r="Y2953" i="36"/>
  <c r="Y2954" i="36"/>
  <c r="Y2955" i="36"/>
  <c r="Y2956" i="36"/>
  <c r="Y2957" i="36"/>
  <c r="Y2958" i="36"/>
  <c r="Y2959" i="36"/>
  <c r="Y2960" i="36"/>
  <c r="Y2961" i="36"/>
  <c r="Y2962" i="36"/>
  <c r="Y2963" i="36"/>
  <c r="Y2964" i="36"/>
  <c r="Y2965" i="36"/>
  <c r="Y2966" i="36"/>
  <c r="Y2967" i="36"/>
  <c r="Y2968" i="36"/>
  <c r="Y2969" i="36"/>
  <c r="Y2970" i="36"/>
  <c r="Y2971" i="36"/>
  <c r="Y2972" i="36"/>
  <c r="Y2973" i="36"/>
  <c r="Y2974" i="36"/>
  <c r="Y2975" i="36"/>
  <c r="Y2976" i="36"/>
  <c r="Y2977" i="36"/>
  <c r="Y2978" i="36"/>
  <c r="Y2979" i="36"/>
  <c r="Y2980" i="36"/>
  <c r="Y2981" i="36"/>
  <c r="Y2982" i="36"/>
  <c r="Y2983" i="36"/>
  <c r="Y2984" i="36"/>
  <c r="Y2985" i="36"/>
  <c r="Y2986" i="36"/>
  <c r="Y2987" i="36"/>
  <c r="Y2988" i="36"/>
  <c r="Y2989" i="36"/>
  <c r="Y2990" i="36"/>
  <c r="Y2991" i="36"/>
  <c r="Y2992" i="36"/>
  <c r="Y2993" i="36"/>
  <c r="Y2994" i="36"/>
  <c r="Y2995" i="36"/>
  <c r="Y2996" i="36"/>
  <c r="Y2997" i="36"/>
  <c r="Y2998" i="36"/>
  <c r="Y2999" i="36"/>
  <c r="Y3000" i="36"/>
  <c r="Y3001" i="36"/>
  <c r="Y3002" i="36"/>
  <c r="Y3003" i="36"/>
  <c r="Y3004" i="36"/>
  <c r="Y3005" i="36"/>
  <c r="Y3006" i="36"/>
  <c r="Y3007" i="36"/>
  <c r="Y3008" i="36"/>
  <c r="Y3009" i="36"/>
  <c r="Y3010" i="36"/>
  <c r="Y3011" i="36"/>
  <c r="Y3012" i="36"/>
  <c r="Y3013" i="36"/>
  <c r="Y3014" i="36"/>
  <c r="Y3015" i="36"/>
  <c r="Y3016" i="36"/>
  <c r="Y3017" i="36"/>
  <c r="Y3018" i="36"/>
  <c r="Y3019" i="36"/>
  <c r="Y3020" i="36"/>
  <c r="Y3021" i="36"/>
  <c r="Y3022" i="36"/>
  <c r="Y3023" i="36"/>
  <c r="Y3024" i="36"/>
  <c r="Y3025" i="36"/>
  <c r="Y3026" i="36"/>
  <c r="Y3027" i="36"/>
  <c r="Y3028" i="36"/>
  <c r="Y3029" i="36"/>
  <c r="Y3030" i="36"/>
  <c r="Y3031" i="36"/>
  <c r="Y3032" i="36"/>
  <c r="Y3033" i="36"/>
  <c r="Y3034" i="36"/>
  <c r="Y3035" i="36"/>
  <c r="Y3036" i="36"/>
  <c r="Y3037" i="36"/>
  <c r="Y3038" i="36"/>
  <c r="Y3039" i="36"/>
  <c r="Y3040" i="36"/>
  <c r="Y3041" i="36"/>
  <c r="Y3042" i="36"/>
  <c r="Y3043" i="36"/>
  <c r="Y3044" i="36"/>
  <c r="Y3045" i="36"/>
  <c r="Y3046" i="36"/>
  <c r="Y3047" i="36"/>
  <c r="Y3048" i="36"/>
  <c r="Y3049" i="36"/>
  <c r="Y3050" i="36"/>
  <c r="Y3051" i="36"/>
  <c r="Y3052" i="36"/>
  <c r="Y3053" i="36"/>
  <c r="Y3054" i="36"/>
  <c r="Y3055" i="36"/>
  <c r="Y3056" i="36"/>
  <c r="Y3057" i="36"/>
  <c r="Y3058" i="36"/>
  <c r="Y3059" i="36"/>
  <c r="Y3060" i="36"/>
  <c r="Y3061" i="36"/>
  <c r="Y3062" i="36"/>
  <c r="Y3063" i="36"/>
  <c r="Y3064" i="36"/>
  <c r="Y3065" i="36"/>
  <c r="Y3066" i="36"/>
  <c r="Y3067" i="36"/>
  <c r="Y3068" i="36"/>
  <c r="Y3069" i="36"/>
  <c r="Y3070" i="36"/>
  <c r="Y3071" i="36"/>
  <c r="Y3072" i="36"/>
  <c r="Y3073" i="36"/>
  <c r="Y3074" i="36"/>
  <c r="Y3075" i="36"/>
  <c r="Y3076" i="36"/>
  <c r="Y3077" i="36"/>
  <c r="Y3078" i="36"/>
  <c r="Y3079" i="36"/>
  <c r="Y3080" i="36"/>
  <c r="Y3081" i="36"/>
  <c r="Y3082" i="36"/>
  <c r="Y3083" i="36"/>
  <c r="Y3084" i="36"/>
  <c r="Y3085" i="36"/>
  <c r="Y3086" i="36"/>
  <c r="Y3087" i="36"/>
  <c r="Y3088" i="36"/>
  <c r="Y3089" i="36"/>
  <c r="Y3090" i="36"/>
  <c r="Y3091" i="36"/>
  <c r="Y3092" i="36"/>
  <c r="Y3093" i="36"/>
  <c r="Y3094" i="36"/>
  <c r="Y3095" i="36"/>
  <c r="Y3096" i="36"/>
  <c r="Y3097" i="36"/>
  <c r="Y3098" i="36"/>
  <c r="Y3099" i="36"/>
  <c r="Y3100" i="36"/>
  <c r="Y3101" i="36"/>
  <c r="Y3102" i="36"/>
  <c r="Y3103" i="36"/>
  <c r="Y3104" i="36"/>
  <c r="Y3105" i="36"/>
  <c r="Y3106" i="36"/>
  <c r="Y3107" i="36"/>
  <c r="Y3108" i="36"/>
  <c r="Y3109" i="36"/>
  <c r="Y3110" i="36"/>
  <c r="Y3111" i="36"/>
  <c r="Y3112" i="36"/>
  <c r="Y3113" i="36"/>
  <c r="Y3114" i="36"/>
  <c r="Y3115" i="36"/>
  <c r="Y3116" i="36"/>
  <c r="Y3117" i="36"/>
  <c r="Y3118" i="36"/>
  <c r="Y3119" i="36"/>
  <c r="Y3120" i="36"/>
  <c r="Y3121" i="36"/>
  <c r="Y3122" i="36"/>
  <c r="Y3123" i="36"/>
  <c r="Y3124" i="36"/>
  <c r="Y3125" i="36"/>
  <c r="Y3126" i="36"/>
  <c r="Y3127" i="36"/>
  <c r="Y3128" i="36"/>
  <c r="Y3129" i="36"/>
  <c r="Y3130" i="36"/>
  <c r="Y3131" i="36"/>
  <c r="Y3132" i="36"/>
  <c r="Y3133" i="36"/>
  <c r="Y3134" i="36"/>
  <c r="Y3135" i="36"/>
  <c r="Y3136" i="36"/>
  <c r="Y3137" i="36"/>
  <c r="Y3138" i="36"/>
  <c r="Y3139" i="36"/>
  <c r="Y3140" i="36"/>
  <c r="Y3141" i="36"/>
  <c r="Y3142" i="36"/>
  <c r="Y3143" i="36"/>
  <c r="Y3144" i="36"/>
  <c r="Y3145" i="36"/>
  <c r="Y3146" i="36"/>
  <c r="Y3147" i="36"/>
  <c r="Y3148" i="36"/>
  <c r="Y3149" i="36"/>
  <c r="Y3150" i="36"/>
  <c r="Y3151" i="36"/>
  <c r="Y3152" i="36"/>
  <c r="Y3153" i="36"/>
  <c r="Y3154" i="36"/>
  <c r="Y3155" i="36"/>
  <c r="Y3156" i="36"/>
  <c r="Y3157" i="36"/>
  <c r="Y3158" i="36"/>
  <c r="Y3159" i="36"/>
  <c r="Y3160" i="36"/>
  <c r="Y3161" i="36"/>
  <c r="Y3162" i="36"/>
  <c r="Y3163" i="36"/>
  <c r="Y3164" i="36"/>
  <c r="Y3165" i="36"/>
  <c r="Y3166" i="36"/>
  <c r="Y3167" i="36"/>
  <c r="Y3168" i="36"/>
  <c r="Y3169" i="36"/>
  <c r="Y3170" i="36"/>
  <c r="Y3171" i="36"/>
  <c r="Y3172" i="36"/>
  <c r="Y3173" i="36"/>
  <c r="Y3174" i="36"/>
  <c r="Y3175" i="36"/>
  <c r="Y3176" i="36"/>
  <c r="Y3177" i="36"/>
  <c r="Y3178" i="36"/>
  <c r="Y3179" i="36"/>
  <c r="Y3180" i="36"/>
  <c r="Y3181" i="36"/>
  <c r="Y3182" i="36"/>
  <c r="Y3183" i="36"/>
  <c r="Y3184" i="36"/>
  <c r="Y3185" i="36"/>
  <c r="Y3186" i="36"/>
  <c r="Y3187" i="36"/>
  <c r="Y3188" i="36"/>
  <c r="Y3189" i="36"/>
  <c r="Y3190" i="36"/>
  <c r="Y3191" i="36"/>
  <c r="Y3192" i="36"/>
  <c r="Y3193" i="36"/>
  <c r="Y3194" i="36"/>
  <c r="Y3195" i="36"/>
  <c r="Y3196" i="36"/>
  <c r="Y3197" i="36"/>
  <c r="Y3198" i="36"/>
  <c r="Y3199" i="36"/>
  <c r="Y3200" i="36"/>
  <c r="Y3201" i="36"/>
  <c r="Y3202" i="36"/>
  <c r="Y3203" i="36"/>
  <c r="Y3204" i="36"/>
  <c r="Y3205" i="36"/>
  <c r="Y3206" i="36"/>
  <c r="Y3207" i="36"/>
  <c r="Y3208" i="36"/>
  <c r="Y3209" i="36"/>
  <c r="Y3210" i="36"/>
  <c r="Y3211" i="36"/>
  <c r="Y3212" i="36"/>
  <c r="Y3213" i="36"/>
  <c r="Y3214" i="36"/>
  <c r="Y3215" i="36"/>
  <c r="Y3216" i="36"/>
  <c r="Y3217" i="36"/>
  <c r="Y3218" i="36"/>
  <c r="Y3219" i="36"/>
  <c r="Y3220" i="36"/>
  <c r="Y3221" i="36"/>
  <c r="Y3222" i="36"/>
  <c r="Y3223" i="36"/>
  <c r="Y3224" i="36"/>
  <c r="Y3225" i="36"/>
  <c r="Y3226" i="36"/>
  <c r="Y3227" i="36"/>
  <c r="Y3228" i="36"/>
  <c r="Y3229" i="36"/>
  <c r="Y3230" i="36"/>
  <c r="Y3231" i="36"/>
  <c r="Y3232" i="36"/>
  <c r="Y3233" i="36"/>
  <c r="Y3234" i="36"/>
  <c r="Y3235" i="36"/>
  <c r="Y3236" i="36"/>
  <c r="Y3237" i="36"/>
  <c r="Y3238" i="36"/>
  <c r="Y3239" i="36"/>
  <c r="Y3240" i="36"/>
  <c r="Y3241" i="36"/>
  <c r="Y3242" i="36"/>
  <c r="Y3243" i="36"/>
  <c r="Y3244" i="36"/>
  <c r="Y3245" i="36"/>
  <c r="Y3246" i="36"/>
  <c r="Y3247" i="36"/>
  <c r="Y3248" i="36"/>
  <c r="Y3249" i="36"/>
  <c r="Y3250" i="36"/>
  <c r="Y3251" i="36"/>
  <c r="Y3252" i="36"/>
  <c r="Y3253" i="36"/>
  <c r="Y3254" i="36"/>
  <c r="Y3255" i="36"/>
  <c r="Y3256" i="36"/>
  <c r="Y3257" i="36"/>
  <c r="Y3258" i="36"/>
  <c r="Y3259" i="36"/>
  <c r="Y3260" i="36"/>
  <c r="Y3261" i="36"/>
  <c r="Y3262" i="36"/>
  <c r="Y3263" i="36"/>
  <c r="Y3264" i="36"/>
  <c r="Y3265" i="36"/>
  <c r="Y3266" i="36"/>
  <c r="Y3267" i="36"/>
  <c r="Y3268" i="36"/>
  <c r="Y3269" i="36"/>
  <c r="Y3270" i="36"/>
  <c r="Y3271" i="36"/>
  <c r="Y3272" i="36"/>
  <c r="Y3273" i="36"/>
  <c r="Y3274" i="36"/>
  <c r="Y3275" i="36"/>
  <c r="Y3276" i="36"/>
  <c r="Y3277" i="36"/>
  <c r="Y3278" i="36"/>
  <c r="Y3279" i="36"/>
  <c r="Y3280" i="36"/>
  <c r="Y3281" i="36"/>
  <c r="Y3282" i="36"/>
  <c r="Y3283" i="36"/>
  <c r="Y3284" i="36"/>
  <c r="Y3285" i="36"/>
  <c r="Y3286" i="36"/>
  <c r="Y3287" i="36"/>
  <c r="Y3288" i="36"/>
  <c r="Y3289" i="36"/>
  <c r="Y3290" i="36"/>
  <c r="Y3291" i="36"/>
  <c r="Y3292" i="36"/>
  <c r="Y3293" i="36"/>
  <c r="Y3294" i="36"/>
  <c r="Y3295" i="36"/>
  <c r="Y3296" i="36"/>
  <c r="Y3297" i="36"/>
  <c r="Y3298" i="36"/>
  <c r="Y3299" i="36"/>
  <c r="Y3300" i="36"/>
  <c r="Y3301" i="36"/>
  <c r="Y3302" i="36"/>
  <c r="Y3303" i="36"/>
  <c r="Y3304" i="36"/>
  <c r="Y3305" i="36"/>
  <c r="Y3306" i="36"/>
  <c r="Y3307" i="36"/>
  <c r="Y3308" i="36"/>
  <c r="Y3309" i="36"/>
  <c r="Y3310" i="36"/>
  <c r="Y3311" i="36"/>
  <c r="Y3312" i="36"/>
  <c r="Y3313" i="36"/>
  <c r="Y3314" i="36"/>
  <c r="Y3315" i="36"/>
  <c r="Y3316" i="36"/>
  <c r="Y3317" i="36"/>
  <c r="Y3318" i="36"/>
  <c r="Y3319" i="36"/>
  <c r="Y3320" i="36"/>
  <c r="Y3321" i="36"/>
  <c r="Y3322" i="36"/>
  <c r="Y3323" i="36"/>
  <c r="Y3324" i="36"/>
  <c r="Y3325" i="36"/>
  <c r="Y3326" i="36"/>
  <c r="Y3327" i="36"/>
  <c r="Y3328" i="36"/>
  <c r="Y3329" i="36"/>
  <c r="Y3330" i="36"/>
  <c r="Y3331" i="36"/>
  <c r="Y3332" i="36"/>
  <c r="Y3333" i="36"/>
  <c r="Y3334" i="36"/>
  <c r="Y3335" i="36"/>
  <c r="Y3336" i="36"/>
  <c r="Y3337" i="36"/>
  <c r="Y3338" i="36"/>
  <c r="Y3339" i="36"/>
  <c r="Y3340" i="36"/>
  <c r="Y3341" i="36"/>
  <c r="Y3342" i="36"/>
  <c r="Y3343" i="36"/>
  <c r="Y3344" i="36"/>
  <c r="Y3345" i="36"/>
  <c r="Y3346" i="36"/>
  <c r="Y3347" i="36"/>
  <c r="Y3348" i="36"/>
  <c r="Y3349" i="36"/>
  <c r="Y3350" i="36"/>
  <c r="Y3351" i="36"/>
  <c r="Y3352" i="36"/>
  <c r="Y3353" i="36"/>
  <c r="Y3354" i="36"/>
  <c r="Y3355" i="36"/>
  <c r="Y3356" i="36"/>
  <c r="Y3357" i="36"/>
  <c r="Y3358" i="36"/>
  <c r="Y3359" i="36"/>
  <c r="Y3360" i="36"/>
  <c r="Y3361" i="36"/>
  <c r="Y3362" i="36"/>
  <c r="Y3363" i="36"/>
  <c r="Y3364" i="36"/>
  <c r="Y3365" i="36"/>
  <c r="Y3366" i="36"/>
  <c r="Y3367" i="36"/>
  <c r="Y3368" i="36"/>
  <c r="Y3369" i="36"/>
  <c r="Y3370" i="36"/>
  <c r="Y3371" i="36"/>
  <c r="Y3372" i="36"/>
  <c r="Y3373" i="36"/>
  <c r="Y3374" i="36"/>
  <c r="Y3375" i="36"/>
  <c r="Y3376" i="36"/>
  <c r="Y3377" i="36"/>
  <c r="Y3378" i="36"/>
  <c r="Y3379" i="36"/>
  <c r="Y3380" i="36"/>
  <c r="Y3381" i="36"/>
  <c r="Y3382" i="36"/>
  <c r="Y3383" i="36"/>
  <c r="Y3384" i="36"/>
  <c r="Y3385" i="36"/>
  <c r="Y3386" i="36"/>
  <c r="Y3387" i="36"/>
  <c r="Y3388" i="36"/>
  <c r="Y3389" i="36"/>
  <c r="Y3390" i="36"/>
  <c r="Y3391" i="36"/>
  <c r="Y3392" i="36"/>
  <c r="Y3393" i="36"/>
  <c r="Y3394" i="36"/>
  <c r="Y3395" i="36"/>
  <c r="Y3396" i="36"/>
  <c r="Y3397" i="36"/>
  <c r="Y3398" i="36"/>
  <c r="Y3399" i="36"/>
  <c r="Y3400" i="36"/>
  <c r="Y3401" i="36"/>
  <c r="Y3402" i="36"/>
  <c r="Y3403" i="36"/>
  <c r="Y3404" i="36"/>
  <c r="Y3405" i="36"/>
  <c r="Y3406" i="36"/>
  <c r="Y3407" i="36"/>
  <c r="Y3408" i="36"/>
  <c r="Y3409" i="36"/>
  <c r="Y3410" i="36"/>
  <c r="Y3411" i="36"/>
  <c r="Y3412" i="36"/>
  <c r="Y3413" i="36"/>
  <c r="Y3414" i="36"/>
  <c r="Y3415" i="36"/>
  <c r="Y3416" i="36"/>
  <c r="Y3417" i="36"/>
  <c r="Y3418" i="36"/>
  <c r="Y3419" i="36"/>
  <c r="Y3420" i="36"/>
  <c r="Y3421" i="36"/>
  <c r="Y3422" i="36"/>
  <c r="Y3423" i="36"/>
  <c r="Y3424" i="36"/>
  <c r="Y3425" i="36"/>
  <c r="Y3426" i="36"/>
  <c r="Y3427" i="36"/>
  <c r="Y3428" i="36"/>
  <c r="Y3429" i="36"/>
  <c r="Y3430" i="36"/>
  <c r="Y3431" i="36"/>
  <c r="Y3432" i="36"/>
  <c r="Y3433" i="36"/>
  <c r="Y3434" i="36"/>
  <c r="Y3435" i="36"/>
  <c r="Y3436" i="36"/>
  <c r="Y3437" i="36"/>
  <c r="Y3438" i="36"/>
  <c r="Y3439" i="36"/>
  <c r="Y3440" i="36"/>
  <c r="Y3441" i="36"/>
  <c r="Y3442" i="36"/>
  <c r="Y3443" i="36"/>
  <c r="Y3444" i="36"/>
  <c r="Y3445" i="36"/>
  <c r="Y3446" i="36"/>
  <c r="Y3447" i="36"/>
  <c r="Y3448" i="36"/>
  <c r="Y3449" i="36"/>
  <c r="Y3450" i="36"/>
  <c r="Y3451" i="36"/>
  <c r="Y3452" i="36"/>
  <c r="Y3453" i="36"/>
  <c r="Y3454" i="36"/>
  <c r="Y3455" i="36"/>
  <c r="Y3456" i="36"/>
  <c r="Y3457" i="36"/>
  <c r="Y3458" i="36"/>
  <c r="Y3459" i="36"/>
  <c r="Y3460" i="36"/>
  <c r="Y3461" i="36"/>
  <c r="Y3462" i="36"/>
  <c r="Y3463" i="36"/>
  <c r="Y3464" i="36"/>
  <c r="Y3465" i="36"/>
  <c r="Y3466" i="36"/>
  <c r="Y3467" i="36"/>
  <c r="Y3468" i="36"/>
  <c r="Y3469" i="36"/>
  <c r="Y3470" i="36"/>
  <c r="Y3471" i="36"/>
  <c r="Y3472" i="36"/>
  <c r="Y3473" i="36"/>
  <c r="Y3474" i="36"/>
  <c r="Y3475" i="36"/>
  <c r="Y3476" i="36"/>
  <c r="Y3477" i="36"/>
  <c r="Y3478" i="36"/>
  <c r="Y3479" i="36"/>
  <c r="Y3480" i="36"/>
  <c r="Y3481" i="36"/>
  <c r="Y3482" i="36"/>
  <c r="Y3483" i="36"/>
  <c r="Y3484" i="36"/>
  <c r="Y3485" i="36"/>
  <c r="Y3486" i="36"/>
  <c r="Y3487" i="36"/>
  <c r="Y3488" i="36"/>
  <c r="Y3489" i="36"/>
  <c r="Y3490" i="36"/>
  <c r="Y3491" i="36"/>
  <c r="Y3492" i="36"/>
  <c r="Y3493" i="36"/>
  <c r="Y3494" i="36"/>
  <c r="Y3495" i="36"/>
  <c r="Y3496" i="36"/>
  <c r="Y3497" i="36"/>
  <c r="Y3498" i="36"/>
  <c r="Y3499" i="36"/>
  <c r="Y3500" i="36"/>
  <c r="Y3501" i="36"/>
  <c r="Y3502" i="36"/>
  <c r="Y3503" i="36"/>
  <c r="Y3504" i="36"/>
  <c r="Y3505" i="36"/>
  <c r="Y3506" i="36"/>
  <c r="Y3507" i="36"/>
  <c r="Y3508" i="36"/>
  <c r="Y3509" i="36"/>
  <c r="Y3510" i="36"/>
  <c r="Y3511" i="36"/>
  <c r="Y3512" i="36"/>
  <c r="Y3513" i="36"/>
  <c r="Y3514" i="36"/>
  <c r="Y3515" i="36"/>
  <c r="Y3516" i="36"/>
  <c r="Y3517" i="36"/>
  <c r="Y3518" i="36"/>
  <c r="Y3519" i="36"/>
  <c r="Y3520" i="36"/>
  <c r="Y3521" i="36"/>
  <c r="Y3522" i="36"/>
  <c r="Y3523" i="36"/>
  <c r="Y3524" i="36"/>
  <c r="Y3525" i="36"/>
  <c r="Y3526" i="36"/>
  <c r="Y3527" i="36"/>
  <c r="Y3528" i="36"/>
  <c r="Y3529" i="36"/>
  <c r="Y3530" i="36"/>
  <c r="Y3531" i="36"/>
  <c r="Y3532" i="36"/>
  <c r="Y3533" i="36"/>
  <c r="Y3534" i="36"/>
  <c r="Y3535" i="36"/>
  <c r="Y3536" i="36"/>
  <c r="Y3537" i="36"/>
  <c r="Y3538" i="36"/>
  <c r="Y3539" i="36"/>
  <c r="Y3540" i="36"/>
  <c r="Y3541" i="36"/>
  <c r="Y3542" i="36"/>
  <c r="Y3543" i="36"/>
  <c r="Y3544" i="36"/>
  <c r="Y3545" i="36"/>
  <c r="Y3546" i="36"/>
  <c r="Y3547" i="36"/>
  <c r="Y3548" i="36"/>
  <c r="Y3549" i="36"/>
  <c r="Y3550" i="36"/>
  <c r="Y3551" i="36"/>
  <c r="Y3552" i="36"/>
  <c r="Y3553" i="36"/>
  <c r="Y3554" i="36"/>
  <c r="Y3555" i="36"/>
  <c r="Y3556" i="36"/>
  <c r="Y3557" i="36"/>
  <c r="Y3558" i="36"/>
  <c r="Y3559" i="36"/>
  <c r="Y3560" i="36"/>
  <c r="Y3561" i="36"/>
  <c r="Y3562" i="36"/>
  <c r="Y3563" i="36"/>
  <c r="Y3564" i="36"/>
  <c r="Y3565" i="36"/>
  <c r="Y3566" i="36"/>
  <c r="Y3567" i="36"/>
  <c r="Y3568" i="36"/>
  <c r="Y3569" i="36"/>
  <c r="Y3570" i="36"/>
  <c r="Y3571" i="36"/>
  <c r="Y3572" i="36"/>
  <c r="Y3573" i="36"/>
  <c r="Y3574" i="36"/>
  <c r="Y3575" i="36"/>
  <c r="Y3576" i="36"/>
  <c r="Y3577" i="36"/>
  <c r="Y3578" i="36"/>
  <c r="Y3579" i="36"/>
  <c r="Y3580" i="36"/>
  <c r="Y3581" i="36"/>
  <c r="Y3582" i="36"/>
  <c r="Y3583" i="36"/>
  <c r="Y3584" i="36"/>
  <c r="Y3585" i="36"/>
  <c r="Y3586" i="36"/>
  <c r="Y3587" i="36"/>
  <c r="Y3588" i="36"/>
  <c r="Y3589" i="36"/>
  <c r="Y3590" i="36"/>
  <c r="Y3591" i="36"/>
  <c r="Y3592" i="36"/>
  <c r="Y3593" i="36"/>
  <c r="Y3594" i="36"/>
  <c r="Y3595" i="36"/>
  <c r="Y3596" i="36"/>
  <c r="Y3597" i="36"/>
  <c r="Y3598" i="36"/>
  <c r="Y3599" i="36"/>
  <c r="Y3600" i="36"/>
  <c r="Y3601" i="36"/>
  <c r="Y3602" i="36"/>
  <c r="Y3603" i="36"/>
  <c r="Y3604" i="36"/>
  <c r="Y3605" i="36"/>
  <c r="Y3606" i="36"/>
  <c r="Y3607" i="36"/>
  <c r="Y3608" i="36"/>
  <c r="Y3609" i="36"/>
  <c r="Y3610" i="36"/>
  <c r="Y3611" i="36"/>
  <c r="Y3612" i="36"/>
  <c r="Y3613" i="36"/>
  <c r="Y3614" i="36"/>
  <c r="Y3615" i="36"/>
  <c r="Y3616" i="36"/>
  <c r="Y3617" i="36"/>
  <c r="Y3618" i="36"/>
  <c r="Y3619" i="36"/>
  <c r="Y3620" i="36"/>
  <c r="Y3621" i="36"/>
  <c r="Y3622" i="36"/>
  <c r="Y3623" i="36"/>
  <c r="Y3624" i="36"/>
  <c r="Y3625" i="36"/>
  <c r="Y3626" i="36"/>
  <c r="Y3627" i="36"/>
  <c r="Y3628" i="36"/>
  <c r="Y3629" i="36"/>
  <c r="Y3630" i="36"/>
  <c r="Y3631" i="36"/>
  <c r="Y3632" i="36"/>
  <c r="Y3633" i="36"/>
  <c r="Y3634" i="36"/>
  <c r="Y3635" i="36"/>
  <c r="Y3636" i="36"/>
  <c r="Y3637" i="36"/>
  <c r="Y3638" i="36"/>
  <c r="Y3639" i="36"/>
  <c r="Y3640" i="36"/>
  <c r="Y3641" i="36"/>
  <c r="Y3642" i="36"/>
  <c r="Y3643" i="36"/>
  <c r="Y3644" i="36"/>
  <c r="Y3645" i="36"/>
  <c r="Y3646" i="36"/>
  <c r="Y3647" i="36"/>
  <c r="Y3648" i="36"/>
  <c r="Y3649" i="36"/>
  <c r="Y3650" i="36"/>
  <c r="Y3651" i="36"/>
  <c r="Y3652" i="36"/>
  <c r="Y3653" i="36"/>
  <c r="Y3654" i="36"/>
  <c r="Y3655" i="36"/>
  <c r="Y3656" i="36"/>
  <c r="Y3657" i="36"/>
  <c r="Y3658" i="36"/>
  <c r="Y3659" i="36"/>
  <c r="Y3660" i="36"/>
  <c r="Y3661" i="36"/>
  <c r="Y3662" i="36"/>
  <c r="Y3663" i="36"/>
  <c r="Y3664" i="36"/>
  <c r="Y3665" i="36"/>
  <c r="Y3666" i="36"/>
  <c r="Y3667" i="36"/>
  <c r="Y3668" i="36"/>
  <c r="Y3669" i="36"/>
  <c r="Y3670" i="36"/>
  <c r="Y3671" i="36"/>
  <c r="Y3672" i="36"/>
  <c r="Y3673" i="36"/>
  <c r="Y3674" i="36"/>
  <c r="Y3675" i="36"/>
  <c r="Y3676" i="36"/>
  <c r="Y3677" i="36"/>
  <c r="Y3678" i="36"/>
  <c r="Y3679" i="36"/>
  <c r="Y3680" i="36"/>
  <c r="Y3681" i="36"/>
  <c r="Y3682" i="36"/>
  <c r="Y3683" i="36"/>
  <c r="Y3684" i="36"/>
  <c r="Y3685" i="36"/>
  <c r="Y3686" i="36"/>
  <c r="Y3687" i="36"/>
  <c r="Y3688" i="36"/>
  <c r="Y3689" i="36"/>
  <c r="Y3690" i="36"/>
  <c r="Y3691" i="36"/>
  <c r="Y3692" i="36"/>
  <c r="Y3693" i="36"/>
  <c r="Y3694" i="36"/>
  <c r="Y3695" i="36"/>
  <c r="Y3696" i="36"/>
  <c r="Y3697" i="36"/>
  <c r="Y3698" i="36"/>
  <c r="Y3699" i="36"/>
  <c r="Y3700" i="36"/>
  <c r="Y3701" i="36"/>
  <c r="Y3702" i="36"/>
  <c r="Y3703" i="36"/>
  <c r="Y3704" i="36"/>
  <c r="Y3705" i="36"/>
  <c r="Y3706" i="36"/>
  <c r="Y3707" i="36"/>
  <c r="Y3708" i="36"/>
  <c r="Y3709" i="36"/>
  <c r="Y3710" i="36"/>
  <c r="Y3711" i="36"/>
  <c r="Y3712" i="36"/>
  <c r="Y3713" i="36"/>
  <c r="Y3714" i="36"/>
  <c r="Y3715" i="36"/>
  <c r="Y3716" i="36"/>
  <c r="Y3717" i="36"/>
  <c r="Y3718" i="36"/>
  <c r="Y3719" i="36"/>
  <c r="Y3720" i="36"/>
  <c r="Y3721" i="36"/>
  <c r="Y3722" i="36"/>
  <c r="Y3723" i="36"/>
  <c r="Y3724" i="36"/>
  <c r="Y3725" i="36"/>
  <c r="Y3726" i="36"/>
  <c r="Y3727" i="36"/>
  <c r="Y3728" i="36"/>
  <c r="Y3729" i="36"/>
  <c r="Y3730" i="36"/>
  <c r="Y3731" i="36"/>
  <c r="Y3732" i="36"/>
  <c r="Y3733" i="36"/>
  <c r="Y3734" i="36"/>
  <c r="Y3735" i="36"/>
  <c r="Y3736" i="36"/>
  <c r="Y3737" i="36"/>
  <c r="Y3738" i="36"/>
  <c r="Y3739" i="36"/>
  <c r="Y3740" i="36"/>
  <c r="Y3741" i="36"/>
  <c r="Y3742" i="36"/>
  <c r="Y3743" i="36"/>
  <c r="Y3744" i="36"/>
  <c r="Y3745" i="36"/>
  <c r="Y3746" i="36"/>
  <c r="Y3747" i="36"/>
  <c r="Y3748" i="36"/>
  <c r="Y3749" i="36"/>
  <c r="Y3750" i="36"/>
  <c r="Y3751" i="36"/>
  <c r="Y3752" i="36"/>
  <c r="Y3753" i="36"/>
  <c r="Y3754" i="36"/>
  <c r="Y3755" i="36"/>
  <c r="Y3756" i="36"/>
  <c r="Y3757" i="36"/>
  <c r="Y3758" i="36"/>
  <c r="Y3759" i="36"/>
  <c r="Y3760" i="36"/>
  <c r="Y3761" i="36"/>
  <c r="Y3762" i="36"/>
  <c r="Y3763" i="36"/>
  <c r="Y3764" i="36"/>
  <c r="Y3765" i="36"/>
  <c r="Y3766" i="36"/>
  <c r="Y3767" i="36"/>
  <c r="Y3768" i="36"/>
  <c r="Y3769" i="36"/>
  <c r="Y3770" i="36"/>
  <c r="Y3771" i="36"/>
  <c r="Y3772" i="36"/>
  <c r="Y3773" i="36"/>
  <c r="Y3774" i="36"/>
  <c r="Y3775" i="36"/>
  <c r="Y3776" i="36"/>
  <c r="Y3777" i="36"/>
  <c r="Y3778" i="36"/>
  <c r="Y3779" i="36"/>
  <c r="Y3780" i="36"/>
  <c r="Y3781" i="36"/>
  <c r="Y3782" i="36"/>
  <c r="Y3783" i="36"/>
  <c r="Y3784" i="36"/>
  <c r="Y3785" i="36"/>
  <c r="Y3786" i="36"/>
  <c r="Y3787" i="36"/>
  <c r="Y3788" i="36"/>
  <c r="Y3789" i="36"/>
  <c r="Y3790" i="36"/>
  <c r="Y3791" i="36"/>
  <c r="Y3792" i="36"/>
  <c r="Y3793" i="36"/>
  <c r="Y3794" i="36"/>
  <c r="Y3795" i="36"/>
  <c r="Y3796" i="36"/>
  <c r="Y3797" i="36"/>
  <c r="Y3798" i="36"/>
  <c r="Y3799" i="36"/>
  <c r="Y3800" i="36"/>
  <c r="Y3801" i="36"/>
  <c r="Y3802" i="36"/>
  <c r="Y3803" i="36"/>
  <c r="Y3804" i="36"/>
  <c r="Y3805" i="36"/>
  <c r="Y3806" i="36"/>
  <c r="Y3807" i="36"/>
  <c r="Y3808" i="36"/>
  <c r="Y3809" i="36"/>
  <c r="Y3810" i="36"/>
  <c r="Y3811" i="36"/>
  <c r="Y3812" i="36"/>
  <c r="Y3813" i="36"/>
  <c r="Y3814" i="36"/>
  <c r="Y3815" i="36"/>
  <c r="Y3816" i="36"/>
  <c r="Y3817" i="36"/>
  <c r="Y3818" i="36"/>
  <c r="Y3819" i="36"/>
  <c r="Y3820" i="36"/>
  <c r="Y3821" i="36"/>
  <c r="Y3822" i="36"/>
  <c r="Y3823" i="36"/>
  <c r="Y3824" i="36"/>
  <c r="Y3825" i="36"/>
  <c r="Y3826" i="36"/>
  <c r="Y3827" i="36"/>
  <c r="Y3828" i="36"/>
  <c r="Y3829" i="36"/>
  <c r="Y3830" i="36"/>
  <c r="Y3831" i="36"/>
  <c r="Y3832" i="36"/>
  <c r="Y3833" i="36"/>
  <c r="Y3834" i="36"/>
  <c r="Y3835" i="36"/>
  <c r="Y3836" i="36"/>
  <c r="Y3837" i="36"/>
  <c r="Y3838" i="36"/>
  <c r="Y3839" i="36"/>
  <c r="Y3840" i="36"/>
  <c r="Y3841" i="36"/>
  <c r="Y3842" i="36"/>
  <c r="Y3843" i="36"/>
  <c r="Y3844" i="36"/>
  <c r="Y3845" i="36"/>
  <c r="Y3846" i="36"/>
  <c r="Y3847" i="36"/>
  <c r="Y3848" i="36"/>
  <c r="Y3849" i="36"/>
  <c r="Y3850" i="36"/>
  <c r="Y3851" i="36"/>
  <c r="Y3852" i="36"/>
  <c r="Y3853" i="36"/>
  <c r="Y3854" i="36"/>
  <c r="Y3855" i="36"/>
  <c r="Y3856" i="36"/>
  <c r="Y3857" i="36"/>
  <c r="Y3858" i="36"/>
  <c r="Y3859" i="36"/>
  <c r="Y3860" i="36"/>
  <c r="Y3861" i="36"/>
  <c r="Y3862" i="36"/>
  <c r="Y3863" i="36"/>
  <c r="Y3864" i="36"/>
  <c r="Y3865" i="36"/>
  <c r="Y3866" i="36"/>
  <c r="Y3867" i="36"/>
  <c r="Y3868" i="36"/>
  <c r="Y3869" i="36"/>
  <c r="Y3870" i="36"/>
  <c r="Y3871" i="36"/>
  <c r="Y3872" i="36"/>
  <c r="Y3873" i="36"/>
  <c r="Y3874" i="36"/>
  <c r="Y3875" i="36"/>
  <c r="Y3876" i="36"/>
  <c r="Y3877" i="36"/>
  <c r="Y3878" i="36"/>
  <c r="Y3879" i="36"/>
  <c r="Y3880" i="36"/>
  <c r="Y3881" i="36"/>
  <c r="Y3882" i="36"/>
  <c r="Y3883" i="36"/>
  <c r="Y3884" i="36"/>
  <c r="Y3885" i="36"/>
  <c r="Y3886" i="36"/>
  <c r="Y3887" i="36"/>
  <c r="Y3888" i="36"/>
  <c r="Y3889" i="36"/>
  <c r="Y3890" i="36"/>
  <c r="Y3891" i="36"/>
  <c r="Y3892" i="36"/>
  <c r="Y3893" i="36"/>
  <c r="Y3894" i="36"/>
  <c r="Y3895" i="36"/>
  <c r="Y3896" i="36"/>
  <c r="Y3897" i="36"/>
  <c r="Y3898" i="36"/>
  <c r="Y3899" i="36"/>
  <c r="Y3900" i="36"/>
  <c r="Y3901" i="36"/>
  <c r="Y3902" i="36"/>
  <c r="Y3903" i="36"/>
  <c r="Y3904" i="36"/>
  <c r="Y3905" i="36"/>
  <c r="Y3906" i="36"/>
  <c r="Y3907" i="36"/>
  <c r="Y3908" i="36"/>
  <c r="Y3909" i="36"/>
  <c r="Y3910" i="36"/>
  <c r="Y3911" i="36"/>
  <c r="Y3912" i="36"/>
  <c r="Y3913" i="36"/>
  <c r="Y3914" i="36"/>
  <c r="Y3915" i="36"/>
  <c r="Y3916" i="36"/>
  <c r="Y3917" i="36"/>
  <c r="Y3918" i="36"/>
  <c r="Y3919" i="36"/>
  <c r="Y3920" i="36"/>
  <c r="Y3921" i="36"/>
  <c r="Y3922" i="36"/>
  <c r="Y3923" i="36"/>
  <c r="Y3924" i="36"/>
  <c r="Y3925" i="36"/>
  <c r="Y3926" i="36"/>
  <c r="Y3927" i="36"/>
  <c r="Y3928" i="36"/>
  <c r="Y3929" i="36"/>
  <c r="Y3930" i="36"/>
  <c r="Y3931" i="36"/>
  <c r="Y3932" i="36"/>
  <c r="Y3933" i="36"/>
  <c r="Y3934" i="36"/>
  <c r="Y3935" i="36"/>
  <c r="Y3936" i="36"/>
  <c r="Y3937" i="36"/>
  <c r="Y3938" i="36"/>
  <c r="Y3939" i="36"/>
  <c r="Y3940" i="36"/>
  <c r="Y3941" i="36"/>
  <c r="Y3942" i="36"/>
  <c r="Y3943" i="36"/>
  <c r="Y3944" i="36"/>
  <c r="Y3945" i="36"/>
  <c r="Y3946" i="36"/>
  <c r="Y3947" i="36"/>
  <c r="Y3948" i="36"/>
  <c r="Y3949" i="36"/>
  <c r="Y3950" i="36"/>
  <c r="Y3951" i="36"/>
  <c r="Y3952" i="36"/>
  <c r="Y3953" i="36"/>
  <c r="Y3954" i="36"/>
  <c r="Y3955" i="36"/>
  <c r="Y3956" i="36"/>
  <c r="Y3957" i="36"/>
  <c r="Y3958" i="36"/>
  <c r="Y3959" i="36"/>
  <c r="Y3960" i="36"/>
  <c r="Y3961" i="36"/>
  <c r="Y3962" i="36"/>
  <c r="Y3963" i="36"/>
  <c r="Y3964" i="36"/>
  <c r="Y3965" i="36"/>
  <c r="Y3966" i="36"/>
  <c r="Y3967" i="36"/>
  <c r="Y3968" i="36"/>
  <c r="Y3969" i="36"/>
  <c r="Y3970" i="36"/>
  <c r="Y3971" i="36"/>
  <c r="Y3972" i="36"/>
  <c r="Y3973" i="36"/>
  <c r="Y3974" i="36"/>
  <c r="Y3975" i="36"/>
  <c r="Y3976" i="36"/>
  <c r="Y3977" i="36"/>
  <c r="Y3978" i="36"/>
  <c r="Y3979" i="36"/>
  <c r="Y3980" i="36"/>
  <c r="Y3981" i="36"/>
  <c r="Y3982" i="36"/>
  <c r="Y3983" i="36"/>
  <c r="Y3984" i="36"/>
  <c r="Y3985" i="36"/>
  <c r="Y3986" i="36"/>
  <c r="Y3987" i="36"/>
  <c r="Y3988" i="36"/>
  <c r="Y3989" i="36"/>
  <c r="Y3990" i="36"/>
  <c r="Y3991" i="36"/>
  <c r="Y3992" i="36"/>
  <c r="Y3993" i="36"/>
  <c r="Y3994" i="36"/>
  <c r="Y3995" i="36"/>
  <c r="Y3996" i="36"/>
  <c r="Y3997" i="36"/>
  <c r="Y3998" i="36"/>
  <c r="Y3999" i="36"/>
  <c r="Y4000" i="36"/>
  <c r="Y4001" i="36"/>
  <c r="Y4002" i="36"/>
  <c r="Y4003" i="36"/>
  <c r="Y4004" i="36"/>
  <c r="Y4005" i="36"/>
  <c r="Y4006" i="36"/>
  <c r="Y4007" i="36"/>
  <c r="Y4008" i="36"/>
  <c r="Y4009" i="36"/>
  <c r="Y4010" i="36"/>
  <c r="Y4011" i="36"/>
  <c r="Y4012" i="36"/>
  <c r="Y4013" i="36"/>
  <c r="Y4014" i="36"/>
  <c r="Y4015" i="36"/>
  <c r="Y4016" i="36"/>
  <c r="Y4017" i="36"/>
  <c r="Y4018" i="36"/>
  <c r="Y4019" i="36"/>
  <c r="Y4020" i="36"/>
  <c r="Y4021" i="36"/>
  <c r="Y4022" i="36"/>
  <c r="Y4023" i="36"/>
  <c r="Y4024" i="36"/>
  <c r="Y4025" i="36"/>
  <c r="Y4026" i="36"/>
  <c r="Y4027" i="36"/>
  <c r="Y4028" i="36"/>
  <c r="Y4029" i="36"/>
  <c r="Y4030" i="36"/>
  <c r="Y4031" i="36"/>
  <c r="Y4032" i="36"/>
  <c r="Y4033" i="36"/>
  <c r="Y4034" i="36"/>
  <c r="Y4035" i="36"/>
  <c r="Y4036" i="36"/>
  <c r="Y4037" i="36"/>
  <c r="Y4038" i="36"/>
  <c r="Y4039" i="36"/>
  <c r="Y4040" i="36"/>
  <c r="Y4041" i="36"/>
  <c r="Y4042" i="36"/>
  <c r="Y4043" i="36"/>
  <c r="Y4044" i="36"/>
  <c r="Y4045" i="36"/>
  <c r="Y4046" i="36"/>
  <c r="Y4047" i="36"/>
  <c r="Y4048" i="36"/>
  <c r="Y4049" i="36"/>
  <c r="Y4050" i="36"/>
  <c r="Y4051" i="36"/>
  <c r="Y4052" i="36"/>
  <c r="Y4053" i="36"/>
  <c r="Y4054" i="36"/>
  <c r="Y4055" i="36"/>
  <c r="Y4056" i="36"/>
  <c r="Y4057" i="36"/>
  <c r="Y4058" i="36"/>
  <c r="Y4059" i="36"/>
  <c r="Y4060" i="36"/>
  <c r="Y4061" i="36"/>
  <c r="Y4062" i="36"/>
  <c r="Y4063" i="36"/>
  <c r="Y4064" i="36"/>
  <c r="Y4065" i="36"/>
  <c r="Y4066" i="36"/>
  <c r="Y4067" i="36"/>
  <c r="Y4068" i="36"/>
  <c r="Y4069" i="36"/>
  <c r="Y4070" i="36"/>
  <c r="Y4071" i="36"/>
  <c r="Y4072" i="36"/>
  <c r="Y4073" i="36"/>
  <c r="Y4074" i="36"/>
  <c r="Y4075" i="36"/>
  <c r="Y4076" i="36"/>
  <c r="Y4077" i="36"/>
  <c r="Y4078" i="36"/>
  <c r="Y4079" i="36"/>
  <c r="Y4080" i="36"/>
  <c r="Y4081" i="36"/>
  <c r="Y4082" i="36"/>
  <c r="Y4083" i="36"/>
  <c r="Y4084" i="36"/>
  <c r="Y4085" i="36"/>
  <c r="Y4086" i="36"/>
  <c r="Y4087" i="36"/>
  <c r="Y4088" i="36"/>
  <c r="Y4089" i="36"/>
  <c r="Y4090" i="36"/>
  <c r="Y4091" i="36"/>
  <c r="Y4092" i="36"/>
  <c r="Y4093" i="36"/>
  <c r="Y4094" i="36"/>
  <c r="Y4095" i="36"/>
  <c r="Y4096" i="36"/>
  <c r="Y4097" i="36"/>
  <c r="Y4098" i="36"/>
  <c r="Y4099" i="36"/>
  <c r="Y4100" i="36"/>
  <c r="Y4101" i="36"/>
  <c r="Y4102" i="36"/>
  <c r="Y4103" i="36"/>
  <c r="Y4104" i="36"/>
  <c r="Y4105" i="36"/>
  <c r="Y4106" i="36"/>
  <c r="Y4107" i="36"/>
  <c r="Y4108" i="36"/>
  <c r="Y4109" i="36"/>
  <c r="Y4110" i="36"/>
  <c r="Y4111" i="36"/>
  <c r="Y4112" i="36"/>
  <c r="Y4113" i="36"/>
  <c r="Y4114" i="36"/>
  <c r="Y4115" i="36"/>
  <c r="Y4116" i="36"/>
  <c r="Y4117" i="36"/>
  <c r="Y4118" i="36"/>
  <c r="Y4119" i="36"/>
  <c r="Y4120" i="36"/>
  <c r="Y4121" i="36"/>
  <c r="Y4122" i="36"/>
  <c r="Y4123" i="36"/>
  <c r="Y4124" i="36"/>
  <c r="Y4125" i="36"/>
  <c r="Y4126" i="36"/>
  <c r="Y4127" i="36"/>
  <c r="Y4128" i="36"/>
  <c r="Y4129" i="36"/>
  <c r="Y4130" i="36"/>
  <c r="Y4131" i="36"/>
  <c r="Y4132" i="36"/>
  <c r="Y4133" i="36"/>
  <c r="Y4134" i="36"/>
  <c r="Y4135" i="36"/>
  <c r="Y4136" i="36"/>
  <c r="Y4137" i="36"/>
  <c r="Y4138" i="36"/>
  <c r="Y4139" i="36"/>
  <c r="Y4140" i="36"/>
  <c r="Y4141" i="36"/>
  <c r="Y4142" i="36"/>
  <c r="Y4143" i="36"/>
  <c r="Y4144" i="36"/>
  <c r="Y4145" i="36"/>
  <c r="Y4146" i="36"/>
  <c r="Y4147" i="36"/>
  <c r="Y4148" i="36"/>
  <c r="Y4149" i="36"/>
  <c r="Y4150" i="36"/>
  <c r="Y4151" i="36"/>
  <c r="Y4152" i="36"/>
  <c r="Y4153" i="36"/>
  <c r="Y4154" i="36"/>
  <c r="Y4155" i="36"/>
  <c r="Y4156" i="36"/>
  <c r="Y4157" i="36"/>
  <c r="Y4158" i="36"/>
  <c r="Y4159" i="36"/>
  <c r="Y4160" i="36"/>
  <c r="Y4161" i="36"/>
  <c r="Y4162" i="36"/>
  <c r="Y4163" i="36"/>
  <c r="Y4164" i="36"/>
  <c r="Y4165" i="36"/>
  <c r="Y4166" i="36"/>
  <c r="Y4167" i="36"/>
  <c r="Y4168" i="36"/>
  <c r="Y4169" i="36"/>
  <c r="Y4170" i="36"/>
  <c r="Y4171" i="36"/>
  <c r="Y4172" i="36"/>
  <c r="Y4173" i="36"/>
  <c r="Y4174" i="36"/>
  <c r="Y4175" i="36"/>
  <c r="Y4176" i="36"/>
  <c r="Y4177" i="36"/>
  <c r="Y4178" i="36"/>
  <c r="Y4179" i="36"/>
  <c r="Y4180" i="36"/>
  <c r="Y4181" i="36"/>
  <c r="Y4182" i="36"/>
  <c r="Y4183" i="36"/>
  <c r="Y4184" i="36"/>
  <c r="Y4185" i="36"/>
  <c r="Y4186" i="36"/>
  <c r="Y4187" i="36"/>
  <c r="Y4188" i="36"/>
  <c r="Y4189" i="36"/>
  <c r="Y4190" i="36"/>
  <c r="Y4191" i="36"/>
  <c r="Y4192" i="36"/>
  <c r="Y4193" i="36"/>
  <c r="Y4194" i="36"/>
  <c r="Y4195" i="36"/>
  <c r="Y4196" i="36"/>
  <c r="Y4197" i="36"/>
  <c r="Y4198" i="36"/>
  <c r="Y4199" i="36"/>
  <c r="Y4200" i="36"/>
  <c r="Y4201" i="36"/>
  <c r="Y4202" i="36"/>
  <c r="Y4203" i="36"/>
  <c r="Y4204" i="36"/>
  <c r="Y4205" i="36"/>
  <c r="Y4206" i="36"/>
  <c r="Y4207" i="36"/>
  <c r="Y4208" i="36"/>
  <c r="Y4209" i="36"/>
  <c r="Y4210" i="36"/>
  <c r="Y4211" i="36"/>
  <c r="Y4212" i="36"/>
  <c r="Y4213" i="36"/>
  <c r="Y4214" i="36"/>
  <c r="Y4215" i="36"/>
  <c r="Y4216" i="36"/>
  <c r="Y4217" i="36"/>
  <c r="Y4218" i="36"/>
  <c r="Y4219" i="36"/>
  <c r="Y4220" i="36"/>
  <c r="Y4221" i="36"/>
  <c r="Y4222" i="36"/>
  <c r="Y4223" i="36"/>
  <c r="Y4224" i="36"/>
  <c r="Y4225" i="36"/>
  <c r="Y4226" i="36"/>
  <c r="Y4227" i="36"/>
  <c r="Y4228" i="36"/>
  <c r="Y4229" i="36"/>
  <c r="Y4230" i="36"/>
  <c r="Y4231" i="36"/>
  <c r="Y4232" i="36"/>
  <c r="Y4233" i="36"/>
  <c r="Y4234" i="36"/>
  <c r="Y4235" i="36"/>
  <c r="Y4236" i="36"/>
  <c r="Y4237" i="36"/>
  <c r="Y4238" i="36"/>
  <c r="Y4239" i="36"/>
  <c r="Y4240" i="36"/>
  <c r="Y4241" i="36"/>
  <c r="Y4242" i="36"/>
  <c r="Y4243" i="36"/>
  <c r="Y4244" i="36"/>
  <c r="Y4245" i="36"/>
  <c r="Y4246" i="36"/>
  <c r="Y4247" i="36"/>
  <c r="Y4248" i="36"/>
  <c r="Y4249" i="36"/>
  <c r="Y4250" i="36"/>
  <c r="Y4251" i="36"/>
  <c r="Y4252" i="36"/>
  <c r="Y4253" i="36"/>
  <c r="Y4254" i="36"/>
  <c r="Y4255" i="36"/>
  <c r="Y4256" i="36"/>
  <c r="Y4257" i="36"/>
  <c r="Y4258" i="36"/>
  <c r="Y4259" i="36"/>
  <c r="Y4260" i="36"/>
  <c r="Y4261" i="36"/>
  <c r="Y4262" i="36"/>
  <c r="Y4263" i="36"/>
  <c r="Y4264" i="36"/>
  <c r="Y4265" i="36"/>
  <c r="Y4266" i="36"/>
  <c r="Y4267" i="36"/>
  <c r="Y4268" i="36"/>
  <c r="Y4269" i="36"/>
  <c r="Y4270" i="36"/>
  <c r="Y4271" i="36"/>
  <c r="Y4272" i="36"/>
  <c r="Y4273" i="36"/>
  <c r="Y4274" i="36"/>
  <c r="Y4275" i="36"/>
  <c r="Y4276" i="36"/>
  <c r="Y4277" i="36"/>
  <c r="Y4278" i="36"/>
  <c r="Y4279" i="36"/>
  <c r="Y4280" i="36"/>
  <c r="Y4281" i="36"/>
  <c r="Y4282" i="36"/>
  <c r="Y4283" i="36"/>
  <c r="Y4284" i="36"/>
  <c r="Y4285" i="36"/>
  <c r="Y4286" i="36"/>
  <c r="Y4287" i="36"/>
  <c r="Y4288" i="36"/>
  <c r="Y4289" i="36"/>
  <c r="Y4290" i="36"/>
  <c r="Y4291" i="36"/>
  <c r="Y4292" i="36"/>
  <c r="Y4293" i="36"/>
  <c r="Y4294" i="36"/>
  <c r="Y4295" i="36"/>
  <c r="Y4296" i="36"/>
  <c r="Y4297" i="36"/>
  <c r="Y4298" i="36"/>
  <c r="Y4299" i="36"/>
  <c r="Y4300" i="36"/>
  <c r="Y4301" i="36"/>
  <c r="Y4302" i="36"/>
  <c r="Y4303" i="36"/>
  <c r="Y4304" i="36"/>
  <c r="Y4305" i="36"/>
  <c r="Y4306" i="36"/>
  <c r="Y4307" i="36"/>
  <c r="Y4308" i="36"/>
  <c r="Y4309" i="36"/>
  <c r="Y4310" i="36"/>
  <c r="Y4311" i="36"/>
  <c r="Y4312" i="36"/>
  <c r="Y4313" i="36"/>
  <c r="Y4314" i="36"/>
  <c r="Y4315" i="36"/>
  <c r="Y4316" i="36"/>
  <c r="Y4317" i="36"/>
  <c r="Y4318" i="36"/>
  <c r="Y4319" i="36"/>
  <c r="Y4320" i="36"/>
  <c r="Y4321" i="36"/>
  <c r="Y4322" i="36"/>
  <c r="Y4323" i="36"/>
  <c r="Y4324" i="36"/>
  <c r="Y4325" i="36"/>
  <c r="Y4326" i="36"/>
  <c r="Y4327" i="36"/>
  <c r="Y4328" i="36"/>
  <c r="Y4329" i="36"/>
  <c r="Y4330" i="36"/>
  <c r="Y4331" i="36"/>
  <c r="Y4332" i="36"/>
  <c r="Y4333" i="36"/>
  <c r="Y4334" i="36"/>
  <c r="Y4335" i="36"/>
  <c r="Y4336" i="36"/>
  <c r="Y4337" i="36"/>
  <c r="Y4338" i="36"/>
  <c r="Y4339" i="36"/>
  <c r="Y4340" i="36"/>
  <c r="Y4341" i="36"/>
  <c r="Y4342" i="36"/>
  <c r="Y4343" i="36"/>
  <c r="Y4344" i="36"/>
  <c r="Y4345" i="36"/>
  <c r="Y4346" i="36"/>
  <c r="Y4347" i="36"/>
  <c r="Y4348" i="36"/>
  <c r="Y4349" i="36"/>
  <c r="Y4350" i="36"/>
  <c r="Y4351" i="36"/>
  <c r="Y4352" i="36"/>
  <c r="Y4353" i="36"/>
  <c r="Y4354" i="36"/>
  <c r="Y4355" i="36"/>
  <c r="Y4356" i="36"/>
  <c r="Y4357" i="36"/>
  <c r="Y4358" i="36"/>
  <c r="Y4359" i="36"/>
  <c r="Y4360" i="36"/>
  <c r="Y4361" i="36"/>
  <c r="Y4362" i="36"/>
  <c r="Y4363" i="36"/>
  <c r="Y4364" i="36"/>
  <c r="Y4365" i="36"/>
  <c r="Y4366" i="36"/>
  <c r="Y4367" i="36"/>
  <c r="Y4368" i="36"/>
  <c r="Y4369" i="36"/>
  <c r="Y4370" i="36"/>
  <c r="Y4371" i="36"/>
  <c r="Y4372" i="36"/>
  <c r="Y4373" i="36"/>
  <c r="Y4374" i="36"/>
  <c r="Y4375" i="36"/>
  <c r="Y4376" i="36"/>
  <c r="Y4377" i="36"/>
  <c r="Y4378" i="36"/>
  <c r="Y4379" i="36"/>
  <c r="Y4380" i="36"/>
  <c r="Y4381" i="36"/>
  <c r="Y4382" i="36"/>
  <c r="Y4383" i="36"/>
  <c r="Y4384" i="36"/>
  <c r="Y4385" i="36"/>
  <c r="Y4386" i="36"/>
  <c r="Y4387" i="36"/>
  <c r="Y4388" i="36"/>
  <c r="Y4389" i="36"/>
  <c r="Y4390" i="36"/>
  <c r="Y4391" i="36"/>
  <c r="Y4392" i="36"/>
  <c r="Y4393" i="36"/>
  <c r="Y4394" i="36"/>
  <c r="Y4395" i="36"/>
  <c r="Y4396" i="36"/>
  <c r="Y4397" i="36"/>
  <c r="Y4398" i="36"/>
  <c r="Y4399" i="36"/>
  <c r="Y4400" i="36"/>
  <c r="Y4401" i="36"/>
  <c r="Y4402" i="36"/>
  <c r="Y4403" i="36"/>
  <c r="Y4404" i="36"/>
  <c r="Y4405" i="36"/>
  <c r="Y4406" i="36"/>
  <c r="Y4407" i="36"/>
  <c r="Y4408" i="36"/>
  <c r="Y4409" i="36"/>
  <c r="Y4410" i="36"/>
  <c r="Y4411" i="36"/>
  <c r="Y4412" i="36"/>
  <c r="Y4413" i="36"/>
  <c r="Y4414" i="36"/>
  <c r="Y4415" i="36"/>
  <c r="Y4416" i="36"/>
  <c r="Y4417" i="36"/>
  <c r="Y4418" i="36"/>
  <c r="Y4419" i="36"/>
  <c r="Y4420" i="36"/>
  <c r="Y4421" i="36"/>
  <c r="Y4422" i="36"/>
  <c r="Y4423" i="36"/>
  <c r="Y4424" i="36"/>
  <c r="Y4425" i="36"/>
  <c r="Y4426" i="36"/>
  <c r="Y4427" i="36"/>
  <c r="Y4428" i="36"/>
  <c r="Y4429" i="36"/>
  <c r="Y4430" i="36"/>
  <c r="Y4431" i="36"/>
  <c r="Y4432" i="36"/>
  <c r="Y4433" i="36"/>
  <c r="Y4434" i="36"/>
  <c r="Y4435" i="36"/>
  <c r="Y4436" i="36"/>
  <c r="Y4437" i="36"/>
  <c r="Y4438" i="36"/>
  <c r="Y4439" i="36"/>
  <c r="Y4440" i="36"/>
  <c r="Y4441" i="36"/>
  <c r="Y4442" i="36"/>
  <c r="Y4443" i="36"/>
  <c r="Y4444" i="36"/>
  <c r="Y4445" i="36"/>
  <c r="Y4446" i="36"/>
  <c r="Y4447" i="36"/>
  <c r="Y4448" i="36"/>
  <c r="Y4449" i="36"/>
  <c r="Y4450" i="36"/>
  <c r="Y4451" i="36"/>
  <c r="Y4452" i="36"/>
  <c r="Y4453" i="36"/>
  <c r="Y4454" i="36"/>
  <c r="Y4455" i="36"/>
  <c r="Y4456" i="36"/>
  <c r="Y4457" i="36"/>
  <c r="Y4458" i="36"/>
  <c r="Y4459" i="36"/>
  <c r="Y4460" i="36"/>
  <c r="Y4461" i="36"/>
  <c r="Y4462" i="36"/>
  <c r="Y4463" i="36"/>
  <c r="Y4464" i="36"/>
  <c r="Y4465" i="36"/>
  <c r="Y4466" i="36"/>
  <c r="Y4467" i="36"/>
  <c r="Y4468" i="36"/>
  <c r="Y4469" i="36"/>
  <c r="Y4470" i="36"/>
  <c r="Y4471" i="36"/>
  <c r="Y4472" i="36"/>
  <c r="Y4473" i="36"/>
  <c r="Y4474" i="36"/>
  <c r="Y4475" i="36"/>
  <c r="Y4476" i="36"/>
  <c r="Y4477" i="36"/>
  <c r="Y4478" i="36"/>
  <c r="Y4479" i="36"/>
  <c r="Y4480" i="36"/>
  <c r="Y4481" i="36"/>
  <c r="Y4482" i="36"/>
  <c r="Y4483" i="36"/>
  <c r="Y4484" i="36"/>
  <c r="Y4485" i="36"/>
  <c r="Y4486" i="36"/>
  <c r="Y4487" i="36"/>
  <c r="Y4488" i="36"/>
  <c r="Y4489" i="36"/>
  <c r="Y4490" i="36"/>
  <c r="Y4491" i="36"/>
  <c r="Y4492" i="36"/>
  <c r="Y4493" i="36"/>
  <c r="Y4494" i="36"/>
  <c r="Y4495" i="36"/>
  <c r="Y4496" i="36"/>
  <c r="Y4497" i="36"/>
  <c r="Y4498" i="36"/>
  <c r="Y4499" i="36"/>
  <c r="Y4500" i="36"/>
  <c r="Y4501" i="36"/>
  <c r="Y4502" i="36"/>
  <c r="Y4503" i="36"/>
  <c r="Y4504" i="36"/>
  <c r="Y4505" i="36"/>
  <c r="Y4506" i="36"/>
  <c r="Y4507" i="36"/>
  <c r="Y4508" i="36"/>
  <c r="Y4509" i="36"/>
  <c r="Y4510" i="36"/>
  <c r="Y4511" i="36"/>
  <c r="Y4512" i="36"/>
  <c r="Y4513" i="36"/>
  <c r="Y4514" i="36"/>
  <c r="Y4515" i="36"/>
  <c r="Y4516" i="36"/>
  <c r="Y4517" i="36"/>
  <c r="Y4518" i="36"/>
  <c r="Y4519" i="36"/>
  <c r="Y4520" i="36"/>
  <c r="Y4521" i="36"/>
  <c r="Y4522" i="36"/>
  <c r="Y4523" i="36"/>
  <c r="Y4524" i="36"/>
  <c r="Y4525" i="36"/>
  <c r="Y4526" i="36"/>
  <c r="Y4527" i="36"/>
  <c r="Y4528" i="36"/>
  <c r="Y4529" i="36"/>
  <c r="Y4530" i="36"/>
  <c r="Y4531" i="36"/>
  <c r="Y4532" i="36"/>
  <c r="Y4533" i="36"/>
  <c r="Y4534" i="36"/>
  <c r="Y4535" i="36"/>
  <c r="Y4536" i="36"/>
  <c r="Y4537" i="36"/>
  <c r="Y4538" i="36"/>
  <c r="Y4539" i="36"/>
  <c r="Y4540" i="36"/>
  <c r="Y4541" i="36"/>
  <c r="Y4542" i="36"/>
  <c r="Y4543" i="36"/>
  <c r="Y4544" i="36"/>
  <c r="Y4545" i="36"/>
  <c r="Y4546" i="36"/>
  <c r="Y4547" i="36"/>
  <c r="Y4548" i="36"/>
  <c r="Y4549" i="36"/>
  <c r="Y4550" i="36"/>
  <c r="Y4551" i="36"/>
  <c r="Y4552" i="36"/>
  <c r="Y4553" i="36"/>
  <c r="Y4554" i="36"/>
  <c r="Y4555" i="36"/>
  <c r="Y4556" i="36"/>
  <c r="Y4557" i="36"/>
  <c r="Y4558" i="36"/>
  <c r="Y4559" i="36"/>
  <c r="Y4560" i="36"/>
  <c r="Y4561" i="36"/>
  <c r="Y4562" i="36"/>
  <c r="Y4563" i="36"/>
  <c r="Y4564" i="36"/>
  <c r="Y4565" i="36"/>
  <c r="Y4566" i="36"/>
  <c r="Y4567" i="36"/>
  <c r="Y4568" i="36"/>
  <c r="Y4569" i="36"/>
  <c r="Y4570" i="36"/>
  <c r="Y4571" i="36"/>
  <c r="Y4572" i="36"/>
  <c r="Y4573" i="36"/>
  <c r="Y4574" i="36"/>
  <c r="Y4575" i="36"/>
  <c r="Y4576" i="36"/>
  <c r="Y4577" i="36"/>
  <c r="Y4578" i="36"/>
  <c r="Y4579" i="36"/>
  <c r="Y4580" i="36"/>
  <c r="Y4581" i="36"/>
  <c r="Y4582" i="36"/>
  <c r="Y4583" i="36"/>
  <c r="Y4584" i="36"/>
  <c r="Y4585" i="36"/>
  <c r="Y4586" i="36"/>
  <c r="Y4587" i="36"/>
  <c r="Y4588" i="36"/>
  <c r="Y4589" i="36"/>
  <c r="Y4590" i="36"/>
  <c r="Y4591" i="36"/>
  <c r="Y4592" i="36"/>
  <c r="Y4593" i="36"/>
  <c r="Y4594" i="36"/>
  <c r="Y4595" i="36"/>
  <c r="Y4596" i="36"/>
  <c r="Y4597" i="36"/>
  <c r="Y4598" i="36"/>
  <c r="Y4599" i="36"/>
  <c r="Y4600" i="36"/>
  <c r="Y4601" i="36"/>
  <c r="Y4602" i="36"/>
  <c r="Y4603" i="36"/>
  <c r="Y4604" i="36"/>
  <c r="Y4605" i="36"/>
  <c r="Y4606" i="36"/>
  <c r="Y4607" i="36"/>
  <c r="Y4608" i="36"/>
  <c r="Y4609" i="36"/>
  <c r="Y4610" i="36"/>
  <c r="Y4611" i="36"/>
  <c r="Y4612" i="36"/>
  <c r="Y4613" i="36"/>
  <c r="Y4614" i="36"/>
  <c r="Y4615" i="36"/>
  <c r="Y4616" i="36"/>
  <c r="Y4617" i="36"/>
  <c r="Y4618" i="36"/>
  <c r="Y4619" i="36"/>
  <c r="Y4620" i="36"/>
  <c r="Y4621" i="36"/>
  <c r="Y4622" i="36"/>
  <c r="Y4623" i="36"/>
  <c r="Y4624" i="36"/>
  <c r="Y4625" i="36"/>
  <c r="Y4626" i="36"/>
  <c r="Y4627" i="36"/>
  <c r="Y4628" i="36"/>
  <c r="Y4629" i="36"/>
  <c r="Y4630" i="36"/>
  <c r="Y4631" i="36"/>
  <c r="Y4632" i="36"/>
  <c r="Y4633" i="36"/>
  <c r="Y4634" i="36"/>
  <c r="Y4635" i="36"/>
  <c r="Y4636" i="36"/>
  <c r="Y4637" i="36"/>
  <c r="Y4638" i="36"/>
  <c r="Y4639" i="36"/>
  <c r="Y4640" i="36"/>
  <c r="Y4641" i="36"/>
  <c r="Y4642" i="36"/>
  <c r="Y4643" i="36"/>
  <c r="Y4644" i="36"/>
  <c r="Y4645" i="36"/>
  <c r="Y4646" i="36"/>
  <c r="Y4647" i="36"/>
  <c r="Y4648" i="36"/>
  <c r="Y4649" i="36"/>
  <c r="Y4650" i="36"/>
  <c r="Y4651" i="36"/>
  <c r="Y4652" i="36"/>
  <c r="Y4653" i="36"/>
  <c r="Y4654" i="36"/>
  <c r="Y4655" i="36"/>
  <c r="Y4656" i="36"/>
  <c r="Y4657" i="36"/>
  <c r="Y4658" i="36"/>
  <c r="Y4659" i="36"/>
  <c r="Y4660" i="36"/>
  <c r="Y4661" i="36"/>
  <c r="Y4662" i="36"/>
  <c r="Y4663" i="36"/>
  <c r="Y4664" i="36"/>
  <c r="Y4665" i="36"/>
  <c r="Y4666" i="36"/>
  <c r="Y4667" i="36"/>
  <c r="Y4668" i="36"/>
  <c r="Y4669" i="36"/>
  <c r="Y4670" i="36"/>
  <c r="Y4671" i="36"/>
  <c r="Y4672" i="36"/>
  <c r="Y4673" i="36"/>
  <c r="Y4674" i="36"/>
  <c r="Y4675" i="36"/>
  <c r="Y4676" i="36"/>
  <c r="Y4677" i="36"/>
  <c r="Y4678" i="36"/>
  <c r="Y4679" i="36"/>
  <c r="Y4680" i="36"/>
  <c r="Y4681" i="36"/>
  <c r="Y4682" i="36"/>
  <c r="Y4683" i="36"/>
  <c r="Y4684" i="36"/>
  <c r="Y4685" i="36"/>
  <c r="Y4686" i="36"/>
  <c r="Y4687" i="36"/>
  <c r="Y4688" i="36"/>
  <c r="Y4689" i="36"/>
  <c r="Y4690" i="36"/>
  <c r="Y4691" i="36"/>
  <c r="Y4692" i="36"/>
  <c r="Y4693" i="36"/>
  <c r="Y4694" i="36"/>
  <c r="Y4695" i="36"/>
  <c r="Y4696" i="36"/>
  <c r="Y4697" i="36"/>
  <c r="Y4698" i="36"/>
  <c r="Y4699" i="36"/>
  <c r="Y4700" i="36"/>
  <c r="Y4701" i="36"/>
  <c r="Y4702" i="36"/>
  <c r="Y4703" i="36"/>
  <c r="Y4704" i="36"/>
  <c r="Y4705" i="36"/>
  <c r="Y4706" i="36"/>
  <c r="Y4707" i="36"/>
  <c r="Y4708" i="36"/>
  <c r="Y4709" i="36"/>
  <c r="Y4710" i="36"/>
  <c r="Y4711" i="36"/>
  <c r="Y4712" i="36"/>
  <c r="Y4713" i="36"/>
  <c r="Y4714" i="36"/>
  <c r="Y4715" i="36"/>
  <c r="Y4716" i="36"/>
  <c r="Y4717" i="36"/>
  <c r="Y4718" i="36"/>
  <c r="Y4719" i="36"/>
  <c r="Y4720" i="36"/>
  <c r="Y4721" i="36"/>
  <c r="Y4722" i="36"/>
  <c r="Y4723" i="36"/>
  <c r="Y4724" i="36"/>
  <c r="Y4725" i="36"/>
  <c r="Y4726" i="36"/>
  <c r="Y4727" i="36"/>
  <c r="Y4728" i="36"/>
  <c r="Y4729" i="36"/>
  <c r="Y4730" i="36"/>
  <c r="Y4731" i="36"/>
  <c r="Y4732" i="36"/>
  <c r="Y4733" i="36"/>
  <c r="Y4734" i="36"/>
  <c r="Y4735" i="36"/>
  <c r="Y4736" i="36"/>
  <c r="Y4737" i="36"/>
  <c r="Y4738" i="36"/>
  <c r="Y4739" i="36"/>
  <c r="Y4740" i="36"/>
  <c r="Y4741" i="36"/>
  <c r="Y4742" i="36"/>
  <c r="Y4743" i="36"/>
  <c r="Y4744" i="36"/>
  <c r="Y4745" i="36"/>
  <c r="Y4746" i="36"/>
  <c r="Y4747" i="36"/>
  <c r="Y4748" i="36"/>
  <c r="Y4749" i="36"/>
  <c r="Y4750" i="36"/>
  <c r="Y4751" i="36"/>
  <c r="Y4752" i="36"/>
  <c r="Y4753" i="36"/>
  <c r="Y4754" i="36"/>
  <c r="Y4755" i="36"/>
  <c r="Y4756" i="36"/>
  <c r="Y4757" i="36"/>
  <c r="Y4758" i="36"/>
  <c r="Y4759" i="36"/>
  <c r="Y4760" i="36"/>
  <c r="Y4761" i="36"/>
  <c r="Y4762" i="36"/>
  <c r="Y4763" i="36"/>
  <c r="Y4764" i="36"/>
  <c r="Y4765" i="36"/>
  <c r="Y4766" i="36"/>
  <c r="Y4767" i="36"/>
  <c r="Y4768" i="36"/>
  <c r="Y4769" i="36"/>
  <c r="Y4770" i="36"/>
  <c r="Y4771" i="36"/>
  <c r="Y4772" i="36"/>
  <c r="Y4773" i="36"/>
  <c r="Y4774" i="36"/>
  <c r="Y4775" i="36"/>
  <c r="Y4776" i="36"/>
  <c r="Y4777" i="36"/>
  <c r="Y4778" i="36"/>
  <c r="Y4779" i="36"/>
  <c r="Y4780" i="36"/>
  <c r="Y4781" i="36"/>
  <c r="Y4782" i="36"/>
  <c r="Y4783" i="36"/>
  <c r="Y4784" i="36"/>
  <c r="Y4785" i="36"/>
  <c r="Y4786" i="36"/>
  <c r="Y4787" i="36"/>
  <c r="Y4788" i="36"/>
  <c r="Y4789" i="36"/>
  <c r="Y4790" i="36"/>
  <c r="Y4791" i="36"/>
  <c r="Y4792" i="36"/>
  <c r="Y4793" i="36"/>
  <c r="Y4794" i="36"/>
  <c r="Y4795" i="36"/>
  <c r="Y4796" i="36"/>
  <c r="Y4797" i="36"/>
  <c r="Y4798" i="36"/>
  <c r="Y4799" i="36"/>
  <c r="Y4800" i="36"/>
  <c r="Y4801" i="36"/>
  <c r="Y4802" i="36"/>
  <c r="Y4803" i="36"/>
  <c r="Y4804" i="36"/>
  <c r="Y4805" i="36"/>
  <c r="Y4806" i="36"/>
  <c r="Y4807" i="36"/>
  <c r="Y4808" i="36"/>
  <c r="Y4809" i="36"/>
  <c r="Y4810" i="36"/>
  <c r="Y4811" i="36"/>
  <c r="Y4812" i="36"/>
  <c r="Y4813" i="36"/>
  <c r="Y4814" i="36"/>
  <c r="Y4815" i="36"/>
  <c r="Y4816" i="36"/>
  <c r="Y4817" i="36"/>
  <c r="Y4818" i="36"/>
  <c r="Y4819" i="36"/>
  <c r="Y4820" i="36"/>
  <c r="Y4821" i="36"/>
  <c r="Y4822" i="36"/>
  <c r="Y4823" i="36"/>
  <c r="Y4824" i="36"/>
  <c r="Y4825" i="36"/>
  <c r="Y4826" i="36"/>
  <c r="Y4827" i="36"/>
  <c r="Y4828" i="36"/>
  <c r="Y4829" i="36"/>
  <c r="Y4830" i="36"/>
  <c r="Y4831" i="36"/>
  <c r="Y4832" i="36"/>
  <c r="Y4833" i="36"/>
  <c r="Y4834" i="36"/>
  <c r="Y4835" i="36"/>
  <c r="Y4836" i="36"/>
  <c r="Y4837" i="36"/>
  <c r="Y4838" i="36"/>
  <c r="Y4839" i="36"/>
  <c r="Y4840" i="36"/>
  <c r="Y4841" i="36"/>
  <c r="Y4842" i="36"/>
  <c r="Y4843" i="36"/>
  <c r="Y4844" i="36"/>
  <c r="Y4845" i="36"/>
  <c r="Y4846" i="36"/>
  <c r="Y4847" i="36"/>
  <c r="Y4848" i="36"/>
  <c r="Y4849" i="36"/>
  <c r="Y4850" i="36"/>
  <c r="Y4851" i="36"/>
  <c r="Y4852" i="36"/>
  <c r="Y4853" i="36"/>
  <c r="Y4854" i="36"/>
  <c r="Y4855" i="36"/>
  <c r="Y4856" i="36"/>
  <c r="Y4857" i="36"/>
  <c r="Y4858" i="36"/>
  <c r="Y4859" i="36"/>
  <c r="Y4860" i="36"/>
  <c r="Y4861" i="36"/>
  <c r="Y4862" i="36"/>
  <c r="Y4863" i="36"/>
  <c r="Y4864" i="36"/>
  <c r="Y4865" i="36"/>
  <c r="Y4866" i="36"/>
  <c r="Y4867" i="36"/>
  <c r="Y4868" i="36"/>
  <c r="Y4869" i="36"/>
  <c r="Y4870" i="36"/>
  <c r="Y4871" i="36"/>
  <c r="Y4872" i="36"/>
  <c r="Y4873" i="36"/>
  <c r="Y4874" i="36"/>
  <c r="Y4875" i="36"/>
  <c r="Y4876" i="36"/>
  <c r="Y4877" i="36"/>
  <c r="Y4878" i="36"/>
  <c r="Y4879" i="36"/>
  <c r="Y4880" i="36"/>
  <c r="Y4881" i="36"/>
  <c r="Y4882" i="36"/>
  <c r="Y4883" i="36"/>
  <c r="Y4884" i="36"/>
  <c r="Y4885" i="36"/>
  <c r="Y4886" i="36"/>
  <c r="Y4887" i="36"/>
  <c r="Y4888" i="36"/>
  <c r="Y4889" i="36"/>
  <c r="Y4890" i="36"/>
  <c r="Y4891" i="36"/>
  <c r="Y4892" i="36"/>
  <c r="Y4893" i="36"/>
  <c r="Y4894" i="36"/>
  <c r="Y4895" i="36"/>
  <c r="Y4896" i="36"/>
  <c r="Y4897" i="36"/>
  <c r="Y4898" i="36"/>
  <c r="Y4899" i="36"/>
  <c r="Y4900" i="36"/>
  <c r="Y4901" i="36"/>
  <c r="Y4902" i="36"/>
  <c r="Y4903" i="36"/>
  <c r="Y4904" i="36"/>
  <c r="Y4905" i="36"/>
  <c r="Y4906" i="36"/>
  <c r="Y4907" i="36"/>
  <c r="Y4908" i="36"/>
  <c r="Y4909" i="36"/>
  <c r="Y4910" i="36"/>
  <c r="Y4911" i="36"/>
  <c r="Y4912" i="36"/>
  <c r="Y4913" i="36"/>
  <c r="Y4914" i="36"/>
  <c r="Y4915" i="36"/>
  <c r="Y4916" i="36"/>
  <c r="Y4917" i="36"/>
  <c r="Y4918" i="36"/>
  <c r="Y4919" i="36"/>
  <c r="Y4920" i="36"/>
  <c r="Y4921" i="36"/>
  <c r="Y4922" i="36"/>
  <c r="Y4923" i="36"/>
  <c r="Y4924" i="36"/>
  <c r="Y4925" i="36"/>
  <c r="Y4926" i="36"/>
  <c r="Y4927" i="36"/>
  <c r="Y4928" i="36"/>
  <c r="Y4929" i="36"/>
  <c r="Y4930" i="36"/>
  <c r="Y4931" i="36"/>
  <c r="Y4932" i="36"/>
  <c r="Y4933" i="36"/>
  <c r="Y4934" i="36"/>
  <c r="Y4935" i="36"/>
  <c r="Y4936" i="36"/>
  <c r="Y4937" i="36"/>
  <c r="Y4938" i="36"/>
  <c r="Y4939" i="36"/>
  <c r="Y4940" i="36"/>
  <c r="Y4941" i="36"/>
  <c r="Y4942" i="36"/>
  <c r="Y4943" i="36"/>
  <c r="Y4944" i="36"/>
  <c r="Y4945" i="36"/>
  <c r="Y4946" i="36"/>
  <c r="Y4947" i="36"/>
  <c r="Y4948" i="36"/>
  <c r="Y4949" i="36"/>
  <c r="Y4950" i="36"/>
  <c r="Y4951" i="36"/>
  <c r="Y4952" i="36"/>
  <c r="Y4953" i="36"/>
  <c r="Y4954" i="36"/>
  <c r="Y4955" i="36"/>
  <c r="Y4956" i="36"/>
  <c r="Y4957" i="36"/>
  <c r="Y4958" i="36"/>
  <c r="Y4959" i="36"/>
  <c r="Y4960" i="36"/>
  <c r="Y4961" i="36"/>
  <c r="Y4962" i="36"/>
  <c r="Y4963" i="36"/>
  <c r="Y4964" i="36"/>
  <c r="Y4965" i="36"/>
  <c r="Y4966" i="36"/>
  <c r="Y4967" i="36"/>
  <c r="Y4968" i="36"/>
  <c r="Y4969" i="36"/>
  <c r="Y4970" i="36"/>
  <c r="Y4971" i="36"/>
  <c r="Y4972" i="36"/>
  <c r="Y4973" i="36"/>
  <c r="Y4974" i="36"/>
  <c r="Y4975" i="36"/>
  <c r="Y4976" i="36"/>
  <c r="Y4977" i="36"/>
  <c r="Y4978" i="36"/>
  <c r="Y4979" i="36"/>
  <c r="Y4980" i="36"/>
  <c r="Y4981" i="36"/>
  <c r="Y4982" i="36"/>
  <c r="Y4983" i="36"/>
  <c r="Y4984" i="36"/>
  <c r="Y4985" i="36"/>
  <c r="Y4986" i="36"/>
  <c r="Y4987" i="36"/>
  <c r="Y4988" i="36"/>
  <c r="Y4989" i="36"/>
  <c r="Y4990" i="36"/>
  <c r="Y4991" i="36"/>
  <c r="Y4992" i="36"/>
  <c r="Y4993" i="36"/>
  <c r="Y4994" i="36"/>
  <c r="Y4995" i="36"/>
  <c r="Y4996" i="36"/>
  <c r="Y4997" i="36"/>
  <c r="Y4998" i="36"/>
  <c r="Y4999" i="36"/>
  <c r="Y5000" i="36"/>
  <c r="Y5001" i="36"/>
  <c r="Y5002" i="36"/>
  <c r="Y5003" i="36"/>
  <c r="Y5004" i="36"/>
  <c r="Y5005" i="36"/>
  <c r="Y5006" i="36"/>
  <c r="Y5007" i="36"/>
  <c r="Y5008" i="36"/>
  <c r="Y5009" i="36"/>
  <c r="Y5010" i="36"/>
  <c r="Y5011" i="36"/>
  <c r="Y5012" i="36"/>
  <c r="Y5013" i="36"/>
  <c r="Y5014" i="36"/>
  <c r="Y5015" i="36"/>
  <c r="Y5016" i="36"/>
  <c r="Y5017" i="36"/>
  <c r="Y5018" i="36"/>
  <c r="Y5019" i="36"/>
  <c r="Y5020" i="36"/>
  <c r="Y5021" i="36"/>
  <c r="Y5022" i="36"/>
  <c r="Y5023" i="36"/>
  <c r="Y5024" i="36"/>
  <c r="Y5025" i="36"/>
  <c r="Y5026" i="36"/>
  <c r="Y5027" i="36"/>
  <c r="Y5028" i="36"/>
  <c r="Y5029" i="36"/>
  <c r="Y5030" i="36"/>
  <c r="Y5031" i="36"/>
  <c r="Y5032" i="36"/>
  <c r="Y5033" i="36"/>
  <c r="Y5034" i="36"/>
  <c r="Y5035" i="36"/>
  <c r="Y5036" i="36"/>
  <c r="Y5037" i="36"/>
  <c r="Y5038" i="36"/>
  <c r="Y5039" i="36"/>
  <c r="Y5040" i="36"/>
  <c r="Y5041" i="36"/>
  <c r="Y5042" i="36"/>
  <c r="Y5043" i="36"/>
  <c r="Y5044" i="36"/>
  <c r="Y5045" i="36"/>
  <c r="Y5046" i="36"/>
  <c r="Y5047" i="36"/>
  <c r="Y5048" i="36"/>
  <c r="Y5049" i="36"/>
  <c r="Y5050" i="36"/>
  <c r="Y5051" i="36"/>
  <c r="Y5052" i="36"/>
  <c r="Y5053" i="36"/>
  <c r="Y5054" i="36"/>
  <c r="Y5055" i="36"/>
  <c r="Y5056" i="36"/>
  <c r="Y5057" i="36"/>
  <c r="Y5058" i="36"/>
  <c r="Y5059" i="36"/>
  <c r="Y5060" i="36"/>
  <c r="Y5061" i="36"/>
  <c r="Y5062" i="36"/>
  <c r="Y5063" i="36"/>
  <c r="Y5064" i="36"/>
  <c r="Y5065" i="36"/>
  <c r="Y5066" i="36"/>
  <c r="Y5067" i="36"/>
  <c r="Y5068" i="36"/>
  <c r="Y5069" i="36"/>
  <c r="Y5070" i="36"/>
  <c r="Y5071" i="36"/>
  <c r="Y5072" i="36"/>
  <c r="Y5073" i="36"/>
  <c r="Y5074" i="36"/>
  <c r="Y5075" i="36"/>
  <c r="Y5076" i="36"/>
  <c r="Y5077" i="36"/>
  <c r="Y5078" i="36"/>
  <c r="Y5079" i="36"/>
  <c r="Y5080" i="36"/>
  <c r="Y5081" i="36"/>
  <c r="Y5082" i="36"/>
  <c r="Y5083" i="36"/>
  <c r="Y5084" i="36"/>
  <c r="Y5085" i="36"/>
  <c r="Y5086" i="36"/>
  <c r="Y5087" i="36"/>
  <c r="Y5088" i="36"/>
  <c r="Y5089" i="36"/>
  <c r="Y5090" i="36"/>
  <c r="Y5091" i="36"/>
  <c r="Y5092" i="36"/>
  <c r="Y5093" i="36"/>
  <c r="Y5094" i="36"/>
  <c r="Y5095" i="36"/>
  <c r="Y5096" i="36"/>
  <c r="Y5097" i="36"/>
  <c r="Y5098" i="36"/>
  <c r="Y5099" i="36"/>
  <c r="Y5100" i="36"/>
  <c r="Y5101" i="36"/>
  <c r="Y5102" i="36"/>
  <c r="Y5103" i="36"/>
  <c r="Y5104" i="36"/>
  <c r="Y5105" i="36"/>
  <c r="Y5106" i="36"/>
  <c r="Y5107" i="36"/>
  <c r="Y5108" i="36"/>
  <c r="Y5109" i="36"/>
  <c r="Y5110" i="36"/>
  <c r="Y5111" i="36"/>
  <c r="Y5112" i="36"/>
  <c r="Y5113" i="36"/>
  <c r="Y5114" i="36"/>
  <c r="Y5115" i="36"/>
  <c r="Y5116" i="36"/>
  <c r="Y5117" i="36"/>
  <c r="Y5118" i="36"/>
  <c r="Y5119" i="36"/>
  <c r="Y5120" i="36"/>
  <c r="Y5121" i="36"/>
  <c r="Y5122" i="36"/>
  <c r="Y5123" i="36"/>
  <c r="Y5124" i="36"/>
  <c r="Y5125" i="36"/>
  <c r="Y5126" i="36"/>
  <c r="Y5127" i="36"/>
  <c r="Y5128" i="36"/>
  <c r="Y5129" i="36"/>
  <c r="Y5130" i="36"/>
  <c r="Y5131" i="36"/>
  <c r="Y5132" i="36"/>
  <c r="Y5133" i="36"/>
  <c r="Y5134" i="36"/>
  <c r="Y5135" i="36"/>
  <c r="Y5136" i="36"/>
  <c r="Y5137" i="36"/>
  <c r="Y5138" i="36"/>
  <c r="Y5139" i="36"/>
  <c r="Y5140" i="36"/>
  <c r="Y5141" i="36"/>
  <c r="Y5142" i="36"/>
  <c r="Y5143" i="36"/>
  <c r="Y5144" i="36"/>
  <c r="Y5145" i="36"/>
  <c r="Y5146" i="36"/>
  <c r="Y5147" i="36"/>
  <c r="Y5148" i="36"/>
  <c r="Y5149" i="36"/>
  <c r="Y5150" i="36"/>
  <c r="Y5151" i="36"/>
  <c r="Y5152" i="36"/>
  <c r="Y5153" i="36"/>
  <c r="Y5154" i="36"/>
  <c r="Y5155" i="36"/>
  <c r="Y5156" i="36"/>
  <c r="Y5157" i="36"/>
  <c r="Y5158" i="36"/>
  <c r="Y5159" i="36"/>
  <c r="Y5160" i="36"/>
  <c r="Y5161" i="36"/>
  <c r="Y5162" i="36"/>
  <c r="Y5163" i="36"/>
  <c r="Y5164" i="36"/>
  <c r="Y5165" i="36"/>
  <c r="Y5166" i="36"/>
  <c r="Y5167" i="36"/>
  <c r="Y5168" i="36"/>
  <c r="Y5169" i="36"/>
  <c r="Y5170" i="36"/>
  <c r="Y5171" i="36"/>
  <c r="Y5172" i="36"/>
  <c r="Y5173" i="36"/>
  <c r="Y5174" i="36"/>
  <c r="Y5175" i="36"/>
  <c r="Y5176" i="36"/>
  <c r="Y5177" i="36"/>
  <c r="Y5178" i="36"/>
  <c r="Y5179" i="36"/>
  <c r="Y5180" i="36"/>
  <c r="Y5181" i="36"/>
  <c r="Y5182" i="36"/>
  <c r="Y5183" i="36"/>
  <c r="Y5184" i="36"/>
  <c r="Y5185" i="36"/>
  <c r="Y5186" i="36"/>
  <c r="Y5187" i="36"/>
  <c r="Y5188" i="36"/>
  <c r="Y5189" i="36"/>
  <c r="Y5190" i="36"/>
  <c r="Y5191" i="36"/>
  <c r="Y5192" i="36"/>
  <c r="Y5193" i="36"/>
  <c r="Y5194" i="36"/>
  <c r="Y5195" i="36"/>
  <c r="Y5196" i="36"/>
  <c r="Y5197" i="36"/>
  <c r="Y5198" i="36"/>
  <c r="Y5199" i="36"/>
  <c r="Y5200" i="36"/>
  <c r="Y5201" i="36"/>
  <c r="Y5202" i="36"/>
  <c r="Y5203" i="36"/>
  <c r="Y5204" i="36"/>
  <c r="Y5205" i="36"/>
  <c r="Y5206" i="36"/>
  <c r="Y5207" i="36"/>
  <c r="Y5208" i="36"/>
  <c r="Y5209" i="36"/>
  <c r="Y5210" i="36"/>
  <c r="Y5211" i="36"/>
  <c r="Y5212" i="36"/>
  <c r="Y5213" i="36"/>
  <c r="Y5214" i="36"/>
  <c r="Y5215" i="36"/>
  <c r="Y5216" i="36"/>
  <c r="Y5217" i="36"/>
  <c r="Y5218" i="36"/>
  <c r="Y5219" i="36"/>
  <c r="Y5220" i="36"/>
  <c r="Y5221" i="36"/>
  <c r="Y5222" i="36"/>
  <c r="Y5223" i="36"/>
  <c r="Y5224" i="36"/>
  <c r="Y5225" i="36"/>
  <c r="Y5226" i="36"/>
  <c r="Y5227" i="36"/>
  <c r="Y5228" i="36"/>
  <c r="Y5229" i="36"/>
  <c r="Y5230" i="36"/>
  <c r="Y5231" i="36"/>
  <c r="Y5232" i="36"/>
  <c r="Y5233" i="36"/>
  <c r="Y5234" i="36"/>
  <c r="Y5235" i="36"/>
  <c r="Y5236" i="36"/>
  <c r="Y5237" i="36"/>
  <c r="Y5238" i="36"/>
  <c r="Y5239" i="36"/>
  <c r="Y5240" i="36"/>
  <c r="Y5241" i="36"/>
  <c r="Y5242" i="36"/>
  <c r="Y5243" i="36"/>
  <c r="Y5244" i="36"/>
  <c r="Y5245" i="36"/>
  <c r="Y5246" i="36"/>
  <c r="Y5247" i="36"/>
  <c r="Y5248" i="36"/>
  <c r="Y5249" i="36"/>
  <c r="Y5250" i="36"/>
  <c r="Y5251" i="36"/>
  <c r="Y5252" i="36"/>
  <c r="Y5253" i="36"/>
  <c r="Y5254" i="36"/>
  <c r="Y5255" i="36"/>
  <c r="Y5256" i="36"/>
  <c r="Y5257" i="36"/>
  <c r="Y5258" i="36"/>
  <c r="Y5259" i="36"/>
  <c r="Y5260" i="36"/>
  <c r="Y5261" i="36"/>
  <c r="Y5262" i="36"/>
  <c r="Y5263" i="36"/>
  <c r="Y5264" i="36"/>
  <c r="Y5265" i="36"/>
  <c r="Y5266" i="36"/>
  <c r="Y5267" i="36"/>
  <c r="Y5268" i="36"/>
  <c r="Y5269" i="36"/>
  <c r="Y5270" i="36"/>
  <c r="Y5271" i="36"/>
  <c r="Y5272" i="36"/>
  <c r="Y5273" i="36"/>
  <c r="Y5274" i="36"/>
  <c r="Y5275" i="36"/>
  <c r="Y5276" i="36"/>
  <c r="Y5277" i="36"/>
  <c r="Y5278" i="36"/>
  <c r="Y5279" i="36"/>
  <c r="Y5280" i="36"/>
  <c r="Y5281" i="36"/>
  <c r="Y5282" i="36"/>
  <c r="Y5283" i="36"/>
  <c r="Y5284" i="36"/>
  <c r="Y5285" i="36"/>
  <c r="Y5286" i="36"/>
  <c r="Y5287" i="36"/>
  <c r="Y5288" i="36"/>
  <c r="Y5289" i="36"/>
  <c r="Y5290" i="36"/>
  <c r="Y5291" i="36"/>
  <c r="Y5292" i="36"/>
  <c r="Y5293" i="36"/>
  <c r="Y5294" i="36"/>
  <c r="Y5295" i="36"/>
  <c r="Y5296" i="36"/>
  <c r="Y5297" i="36"/>
  <c r="Y5298" i="36"/>
  <c r="Y5299" i="36"/>
  <c r="Y5300" i="36"/>
  <c r="Y5301" i="36"/>
  <c r="Y5302" i="36"/>
  <c r="Y5303" i="36"/>
  <c r="Y5304" i="36"/>
  <c r="Y5305" i="36"/>
  <c r="Y5306" i="36"/>
  <c r="Y5307" i="36"/>
  <c r="Y5308" i="36"/>
  <c r="Y5309" i="36"/>
  <c r="Y5310" i="36"/>
  <c r="Y5311" i="36"/>
  <c r="Y5312" i="36"/>
  <c r="Y5313" i="36"/>
  <c r="Y5314" i="36"/>
  <c r="Y5315" i="36"/>
  <c r="Y5316" i="36"/>
  <c r="Y5317" i="36"/>
  <c r="Y5318" i="36"/>
  <c r="Y5319" i="36"/>
  <c r="Y5320" i="36"/>
  <c r="Y5321" i="36"/>
  <c r="Y5322" i="36"/>
  <c r="Y5323" i="36"/>
  <c r="Y5324" i="36"/>
  <c r="Y5325" i="36"/>
  <c r="Y5326" i="36"/>
  <c r="Y5327" i="36"/>
  <c r="Y5328" i="36"/>
  <c r="Y5329" i="36"/>
  <c r="Y5330" i="36"/>
  <c r="Y5331" i="36"/>
  <c r="Y5332" i="36"/>
  <c r="Y5333" i="36"/>
  <c r="Y5334" i="36"/>
  <c r="Y5335" i="36"/>
  <c r="Y5336" i="36"/>
  <c r="Y5337" i="36"/>
  <c r="Y5338" i="36"/>
  <c r="Y5339" i="36"/>
  <c r="Y5340" i="36"/>
  <c r="Y5341" i="36"/>
  <c r="Y5342" i="36"/>
  <c r="Y5343" i="36"/>
  <c r="Y5344" i="36"/>
  <c r="Y5345" i="36"/>
  <c r="Y5346" i="36"/>
  <c r="Y5347" i="36"/>
  <c r="Y5348" i="36"/>
  <c r="Y5349" i="36"/>
  <c r="Y5350" i="36"/>
  <c r="Y5351" i="36"/>
  <c r="Y5352" i="36"/>
  <c r="Y5353" i="36"/>
  <c r="Y5354" i="36"/>
  <c r="Y5355" i="36"/>
  <c r="Y5356" i="36"/>
  <c r="Y5357" i="36"/>
  <c r="Y5358" i="36"/>
  <c r="Y5359" i="36"/>
  <c r="Y5360" i="36"/>
  <c r="Y5361" i="36"/>
  <c r="Y5362" i="36"/>
  <c r="Y5363" i="36"/>
  <c r="Y5364" i="36"/>
  <c r="Y5365" i="36"/>
  <c r="Y5366" i="36"/>
  <c r="Y5367" i="36"/>
  <c r="Y5368" i="36"/>
  <c r="Y5369" i="36"/>
  <c r="Y5370" i="36"/>
  <c r="Y5371" i="36"/>
  <c r="Y5372" i="36"/>
  <c r="Y5373" i="36"/>
  <c r="Y5374" i="36"/>
  <c r="Y5375" i="36"/>
  <c r="Y5376" i="36"/>
  <c r="Y5377" i="36"/>
  <c r="Y5378" i="36"/>
  <c r="Y5379" i="36"/>
  <c r="Y5380" i="36"/>
  <c r="Y5381" i="36"/>
  <c r="Y5382" i="36"/>
  <c r="Y5383" i="36"/>
  <c r="Y5384" i="36"/>
  <c r="Y5385" i="36"/>
  <c r="Y5386" i="36"/>
  <c r="Y5387" i="36"/>
  <c r="Y5388" i="36"/>
  <c r="Y5389" i="36"/>
  <c r="Y5390" i="36"/>
  <c r="Y5391" i="36"/>
  <c r="Y5392" i="36"/>
  <c r="Y5393" i="36"/>
  <c r="Y5394" i="36"/>
  <c r="Y5395" i="36"/>
  <c r="Y5396" i="36"/>
  <c r="Y5397" i="36"/>
  <c r="Y5398" i="36"/>
  <c r="Y5399" i="36"/>
  <c r="Y5400" i="36"/>
  <c r="Y5401" i="36"/>
  <c r="Y5402" i="36"/>
  <c r="Y5403" i="36"/>
  <c r="Y5404" i="36"/>
  <c r="Y5405" i="36"/>
  <c r="Y5406" i="36"/>
  <c r="Y5407" i="36"/>
  <c r="Y5408" i="36"/>
  <c r="Y5409" i="36"/>
  <c r="Y5410" i="36"/>
  <c r="Y5411" i="36"/>
  <c r="Y5412" i="36"/>
  <c r="Y5413" i="36"/>
  <c r="Y5414" i="36"/>
  <c r="Y5415" i="36"/>
  <c r="Y5416" i="36"/>
  <c r="Y5417" i="36"/>
  <c r="Y5418" i="36"/>
  <c r="Y5419" i="36"/>
  <c r="Y5420" i="36"/>
  <c r="Y5421" i="36"/>
  <c r="Y5422" i="36"/>
  <c r="Y5423" i="36"/>
  <c r="Y5424" i="36"/>
  <c r="Y5425" i="36"/>
  <c r="Y5426" i="36"/>
  <c r="Y5427" i="36"/>
  <c r="Y5428" i="36"/>
  <c r="Y5429" i="36"/>
  <c r="Y5430" i="36"/>
  <c r="Y5431" i="36"/>
  <c r="Y5432" i="36"/>
  <c r="Y5433" i="36"/>
  <c r="Y5434" i="36"/>
  <c r="Y5435" i="36"/>
  <c r="Y5436" i="36"/>
  <c r="Y5437" i="36"/>
  <c r="Y5438" i="36"/>
  <c r="Y5439" i="36"/>
  <c r="Y5440" i="36"/>
  <c r="Y5441" i="36"/>
  <c r="Y5442" i="36"/>
  <c r="Y5443" i="36"/>
  <c r="Y5444" i="36"/>
  <c r="Y5445" i="36"/>
  <c r="Y5446" i="36"/>
  <c r="Y5447" i="36"/>
  <c r="Y5448" i="36"/>
  <c r="Y5449" i="36"/>
  <c r="Y5450" i="36"/>
  <c r="Y5451" i="36"/>
  <c r="Y5452" i="36"/>
  <c r="Y5453" i="36"/>
  <c r="Y5454" i="36"/>
  <c r="Y5455" i="36"/>
  <c r="Y5456" i="36"/>
  <c r="Y5457" i="36"/>
  <c r="Y5458" i="36"/>
  <c r="Y5459" i="36"/>
  <c r="Y5460" i="36"/>
  <c r="Y5461" i="36"/>
  <c r="Y5462" i="36"/>
  <c r="Y5463" i="36"/>
  <c r="Y5464" i="36"/>
  <c r="Y5465" i="36"/>
  <c r="Y5466" i="36"/>
  <c r="Y5467" i="36"/>
  <c r="Y5468" i="36"/>
  <c r="Y5469" i="36"/>
  <c r="Y5470" i="36"/>
  <c r="Y5471" i="36"/>
  <c r="Y5472" i="36"/>
  <c r="Y5473" i="36"/>
  <c r="Y5474" i="36"/>
  <c r="Y5475" i="36"/>
  <c r="Y5476" i="36"/>
  <c r="Y5477" i="36"/>
  <c r="Y5478" i="36"/>
  <c r="Y5479" i="36"/>
  <c r="Y5480" i="36"/>
  <c r="Y5481" i="36"/>
  <c r="Y5482" i="36"/>
  <c r="Y5483" i="36"/>
  <c r="Y5484" i="36"/>
  <c r="Y5485" i="36"/>
  <c r="Y5486" i="36"/>
  <c r="Y5487" i="36"/>
  <c r="Y5488" i="36"/>
  <c r="Y5489" i="36"/>
  <c r="Y5490" i="36"/>
  <c r="Y5491" i="36"/>
  <c r="Y5492" i="36"/>
  <c r="Y5493" i="36"/>
  <c r="Y5494" i="36"/>
  <c r="Y5495" i="36"/>
  <c r="Y5496" i="36"/>
  <c r="Y5497" i="36"/>
  <c r="Y5498" i="36"/>
  <c r="Y5499" i="36"/>
  <c r="Y5500" i="36"/>
  <c r="Y5501" i="36"/>
  <c r="Y5502" i="36"/>
  <c r="Y5503" i="36"/>
  <c r="Y5504" i="36"/>
  <c r="Y5505" i="36"/>
  <c r="Y5506" i="36"/>
  <c r="Y5507" i="36"/>
  <c r="Y5508" i="36"/>
  <c r="Y5509" i="36"/>
  <c r="Y5510" i="36"/>
  <c r="Y5511" i="36"/>
  <c r="Y5512" i="36"/>
  <c r="Y5513" i="36"/>
  <c r="Y5514" i="36"/>
  <c r="Y5515" i="36"/>
  <c r="Y5516" i="36"/>
  <c r="Y5517" i="36"/>
  <c r="Y5518" i="36"/>
  <c r="Y5519" i="36"/>
  <c r="Y5520" i="36"/>
  <c r="Y5521" i="36"/>
  <c r="Y5522" i="36"/>
  <c r="Y5523" i="36"/>
  <c r="Y5524" i="36"/>
  <c r="Y5525" i="36"/>
  <c r="Y5526" i="36"/>
  <c r="Y5527" i="36"/>
  <c r="Y5528" i="36"/>
  <c r="Y5529" i="36"/>
  <c r="Y5530" i="36"/>
  <c r="Y5531" i="36"/>
  <c r="Y5532" i="36"/>
  <c r="Y5533" i="36"/>
  <c r="Y5534" i="36"/>
  <c r="Y5535" i="36"/>
  <c r="Y5536" i="36"/>
  <c r="Y5537" i="36"/>
  <c r="Y5538" i="36"/>
  <c r="Y5539" i="36"/>
  <c r="Y5540" i="36"/>
  <c r="Y5541" i="36"/>
  <c r="Y5542" i="36"/>
  <c r="Y5543" i="36"/>
  <c r="Y5544" i="36"/>
  <c r="Y5545" i="36"/>
  <c r="Y5546" i="36"/>
  <c r="Y5547" i="36"/>
  <c r="Y5548" i="36"/>
  <c r="Y5549" i="36"/>
  <c r="Y5550" i="36"/>
  <c r="Y5551" i="36"/>
  <c r="Y5552" i="36"/>
  <c r="Y5553" i="36"/>
  <c r="Y5554" i="36"/>
  <c r="Y5555" i="36"/>
  <c r="Y5556" i="36"/>
  <c r="Y5557" i="36"/>
  <c r="Y5558" i="36"/>
  <c r="Y5559" i="36"/>
  <c r="Y5560" i="36"/>
  <c r="Y5561" i="36"/>
  <c r="Y5562" i="36"/>
  <c r="Y5563" i="36"/>
  <c r="Y5564" i="36"/>
  <c r="Y5565" i="36"/>
  <c r="Y5566" i="36"/>
  <c r="Y5567" i="36"/>
  <c r="Y5568" i="36"/>
  <c r="Y5569" i="36"/>
  <c r="Y5570" i="36"/>
  <c r="Y5571" i="36"/>
  <c r="Y5572" i="36"/>
  <c r="Y5573" i="36"/>
  <c r="Y5574" i="36"/>
  <c r="Y5575" i="36"/>
  <c r="Y5576" i="36"/>
  <c r="Y5577" i="36"/>
  <c r="Y5578" i="36"/>
  <c r="Y5579" i="36"/>
  <c r="Y5580" i="36"/>
  <c r="Y5581" i="36"/>
  <c r="Y5582" i="36"/>
  <c r="Y5583" i="36"/>
  <c r="Y5584" i="36"/>
  <c r="Y5585" i="36"/>
  <c r="Y5586" i="36"/>
  <c r="Y5587" i="36"/>
  <c r="Y5588" i="36"/>
  <c r="Y5589" i="36"/>
  <c r="Y5590" i="36"/>
  <c r="Y5591" i="36"/>
  <c r="Y5592" i="36"/>
  <c r="Y5593" i="36"/>
  <c r="Y5594" i="36"/>
  <c r="Y5595" i="36"/>
  <c r="Y5596" i="36"/>
  <c r="Y5597" i="36"/>
  <c r="Y5598" i="36"/>
  <c r="Y5599" i="36"/>
  <c r="Y5600" i="36"/>
  <c r="Y5601" i="36"/>
  <c r="Y5602" i="36"/>
  <c r="Y5603" i="36"/>
  <c r="Y5604" i="36"/>
  <c r="Y5605" i="36"/>
  <c r="Y5606" i="36"/>
  <c r="Y5607" i="36"/>
  <c r="Y5608" i="36"/>
  <c r="Y5609" i="36"/>
  <c r="Y5610" i="36"/>
  <c r="Y5611" i="36"/>
  <c r="Y5612" i="36"/>
  <c r="Y5613" i="36"/>
  <c r="Y5614" i="36"/>
  <c r="Y5615" i="36"/>
  <c r="Y5616" i="36"/>
  <c r="Y5617" i="36"/>
  <c r="Y5618" i="36"/>
  <c r="Y5619" i="36"/>
  <c r="Y5620" i="36"/>
  <c r="Y5621" i="36"/>
  <c r="Y5622" i="36"/>
  <c r="Y5623" i="36"/>
  <c r="Y5624" i="36"/>
  <c r="Y5625" i="36"/>
  <c r="Y5626" i="36"/>
  <c r="Y5627" i="36"/>
  <c r="Y5628" i="36"/>
  <c r="Y5629" i="36"/>
  <c r="Y5630" i="36"/>
  <c r="Y5631" i="36"/>
  <c r="Y5632" i="36"/>
  <c r="Y5633" i="36"/>
  <c r="Y5634" i="36"/>
  <c r="Y5635" i="36"/>
  <c r="Y5636" i="36"/>
  <c r="Y5637" i="36"/>
  <c r="Y5638" i="36"/>
  <c r="Y5639" i="36"/>
  <c r="Y5640" i="36"/>
  <c r="Y5641" i="36"/>
  <c r="Y5642" i="36"/>
  <c r="Y5643" i="36"/>
  <c r="Y5644" i="36"/>
  <c r="Y5645" i="36"/>
  <c r="Y5646" i="36"/>
  <c r="Y5647" i="36"/>
  <c r="Y5648" i="36"/>
  <c r="Y5649" i="36"/>
  <c r="Y5650" i="36"/>
  <c r="Y5651" i="36"/>
  <c r="Y5652" i="36"/>
  <c r="Y5653" i="36"/>
  <c r="Y5654" i="36"/>
  <c r="Y5655" i="36"/>
  <c r="Y5656" i="36"/>
  <c r="Y5657" i="36"/>
  <c r="Y5658" i="36"/>
  <c r="Y5659" i="36"/>
  <c r="Y5660" i="36"/>
  <c r="Y5661" i="36"/>
  <c r="Y5662" i="36"/>
  <c r="Y5663" i="36"/>
  <c r="Y5664" i="36"/>
  <c r="Y5665" i="36"/>
  <c r="Y5666" i="36"/>
  <c r="Y5667" i="36"/>
  <c r="Y5668" i="36"/>
  <c r="Y5669" i="36"/>
  <c r="Y5670" i="36"/>
  <c r="Y5671" i="36"/>
  <c r="Y5672" i="36"/>
  <c r="Y5673" i="36"/>
  <c r="Y5674" i="36"/>
  <c r="Y5675" i="36"/>
  <c r="Y5676" i="36"/>
  <c r="Y5677" i="36"/>
  <c r="Y5678" i="36"/>
  <c r="Y5679" i="36"/>
  <c r="Y5680" i="36"/>
  <c r="Y5681" i="36"/>
  <c r="Y5682" i="36"/>
  <c r="Y5683" i="36"/>
  <c r="Y5684" i="36"/>
  <c r="Y5685" i="36"/>
  <c r="Y5686" i="36"/>
  <c r="Y5687" i="36"/>
  <c r="Y5688" i="36"/>
  <c r="Y5689" i="36"/>
  <c r="Y5690" i="36"/>
  <c r="Y5691" i="36"/>
  <c r="Y5692" i="36"/>
  <c r="Y5693" i="36"/>
  <c r="Y5694" i="36"/>
  <c r="Y5695" i="36"/>
  <c r="Y5696" i="36"/>
  <c r="Y5697" i="36"/>
  <c r="Y5698" i="36"/>
  <c r="Y5699" i="36"/>
  <c r="Y5700" i="36"/>
  <c r="Y5701" i="36"/>
  <c r="Y5702" i="36"/>
  <c r="Y5703" i="36"/>
  <c r="Y5704" i="36"/>
  <c r="Y5705" i="36"/>
  <c r="Y5706" i="36"/>
  <c r="Y5707" i="36"/>
  <c r="Y5708" i="36"/>
  <c r="Y5709" i="36"/>
  <c r="Y5710" i="36"/>
  <c r="Y5711" i="36"/>
  <c r="Y5712" i="36"/>
  <c r="Y5713" i="36"/>
  <c r="Y5714" i="36"/>
  <c r="Y5715" i="36"/>
  <c r="Y5716" i="36"/>
  <c r="Y5717" i="36"/>
  <c r="Y5718" i="36"/>
  <c r="Y5719" i="36"/>
  <c r="Y5720" i="36"/>
  <c r="Y5721" i="36"/>
  <c r="Y5722" i="36"/>
  <c r="Y5723" i="36"/>
  <c r="Y5724" i="36"/>
  <c r="Y5725" i="36"/>
  <c r="Y5726" i="36"/>
  <c r="Y5727" i="36"/>
  <c r="Y5728" i="36"/>
  <c r="Y5729" i="36"/>
  <c r="Y5730" i="36"/>
  <c r="Y5731" i="36"/>
  <c r="Y5732" i="36"/>
  <c r="Y5733" i="36"/>
  <c r="Y5734" i="36"/>
  <c r="Y5735" i="36"/>
  <c r="Y5736" i="36"/>
  <c r="Y5737" i="36"/>
  <c r="Y5738" i="36"/>
  <c r="Y5739" i="36"/>
  <c r="Y5740" i="36"/>
  <c r="Y5741" i="36"/>
  <c r="Y5742" i="36"/>
  <c r="Y5743" i="36"/>
  <c r="Y5744" i="36"/>
  <c r="Y5745" i="36"/>
  <c r="Y5746" i="36"/>
  <c r="Y5747" i="36"/>
  <c r="Y5748" i="36"/>
  <c r="Y5749" i="36"/>
  <c r="Y5750" i="36"/>
  <c r="Y5751" i="36"/>
  <c r="Y5752" i="36"/>
  <c r="Y5753" i="36"/>
  <c r="Y5754" i="36"/>
  <c r="Y5755" i="36"/>
  <c r="Y5756" i="36"/>
  <c r="Y5757" i="36"/>
  <c r="Y5758" i="36"/>
  <c r="Y5759" i="36"/>
  <c r="Y5760" i="36"/>
  <c r="Y5761" i="36"/>
  <c r="Y5762" i="36"/>
  <c r="Y5763" i="36"/>
  <c r="Y5764" i="36"/>
  <c r="Y5765" i="36"/>
  <c r="Y5766" i="36"/>
  <c r="Y5767" i="36"/>
  <c r="Y5768" i="36"/>
  <c r="Y5769" i="36"/>
  <c r="Y5770" i="36"/>
  <c r="Y5771" i="36"/>
  <c r="Y5772" i="36"/>
  <c r="Y5773" i="36"/>
  <c r="Y5774" i="36"/>
  <c r="Y5775" i="36"/>
  <c r="Y5776" i="36"/>
  <c r="Y5777" i="36"/>
  <c r="Y5778" i="36"/>
  <c r="Y5779" i="36"/>
  <c r="Y5780" i="36"/>
  <c r="Y5781" i="36"/>
  <c r="Y5782" i="36"/>
  <c r="Y5783" i="36"/>
  <c r="Y5784" i="36"/>
  <c r="Y5785" i="36"/>
  <c r="Y5786" i="36"/>
  <c r="Y5787" i="36"/>
  <c r="Y5788" i="36"/>
  <c r="Y5789" i="36"/>
  <c r="Y5790" i="36"/>
  <c r="Y5791" i="36"/>
  <c r="Y5792" i="36"/>
  <c r="Y5793" i="36"/>
  <c r="Y5794" i="36"/>
  <c r="Y5795" i="36"/>
  <c r="Y5796" i="36"/>
  <c r="Y5797" i="36"/>
  <c r="Y5798" i="36"/>
  <c r="Y5799" i="36"/>
  <c r="Y5800" i="36"/>
  <c r="Y5801" i="36"/>
  <c r="Y5802" i="36"/>
  <c r="Y5803" i="36"/>
  <c r="Y5804" i="36"/>
  <c r="Y5805" i="36"/>
  <c r="Y5806" i="36"/>
  <c r="Y5807" i="36"/>
  <c r="Y5808" i="36"/>
  <c r="Y5809" i="36"/>
  <c r="Y5810" i="36"/>
  <c r="Y5811" i="36"/>
  <c r="Y5812" i="36"/>
  <c r="Y5813" i="36"/>
  <c r="Y5814" i="36"/>
  <c r="Y5815" i="36"/>
  <c r="Y5816" i="36"/>
  <c r="Y5817" i="36"/>
  <c r="Y5818" i="36"/>
  <c r="Y5819" i="36"/>
  <c r="Y5820" i="36"/>
  <c r="Y5821" i="36"/>
  <c r="Y5822" i="36"/>
  <c r="Y5823" i="36"/>
  <c r="Y5824" i="36"/>
  <c r="Y5825" i="36"/>
  <c r="Y5826" i="36"/>
  <c r="Y5827" i="36"/>
  <c r="Y5828" i="36"/>
  <c r="Y5829" i="36"/>
  <c r="Y5830" i="36"/>
  <c r="Y5831" i="36"/>
  <c r="Y5832" i="36"/>
  <c r="Y5833" i="36"/>
  <c r="Y5834" i="36"/>
  <c r="Y5835" i="36"/>
  <c r="Y5836" i="36"/>
  <c r="Y5837" i="36"/>
  <c r="Y5838" i="36"/>
  <c r="Y5839" i="36"/>
  <c r="Y5840" i="36"/>
  <c r="Y5841" i="36"/>
  <c r="Y5842" i="36"/>
  <c r="Y5843" i="36"/>
  <c r="Y5844" i="36"/>
  <c r="Y5845" i="36"/>
  <c r="Y5846" i="36"/>
  <c r="Y5847" i="36"/>
  <c r="Y5848" i="36"/>
  <c r="Y5849" i="36"/>
  <c r="Y5850" i="36"/>
  <c r="Y5851" i="36"/>
  <c r="Y5852" i="36"/>
  <c r="Y5853" i="36"/>
  <c r="Y5854" i="36"/>
  <c r="Y5855" i="36"/>
  <c r="Y5856" i="36"/>
  <c r="Y5857" i="36"/>
  <c r="Y5858" i="36"/>
  <c r="Y5859" i="36"/>
  <c r="Y5860" i="36"/>
  <c r="Y5861" i="36"/>
  <c r="Y5862" i="36"/>
  <c r="Y5863" i="36"/>
  <c r="Y5864" i="36"/>
  <c r="Y5865" i="36"/>
  <c r="Y5866" i="36"/>
  <c r="Y5867" i="36"/>
  <c r="Y5868" i="36"/>
  <c r="Y5869" i="36"/>
  <c r="Y5870" i="36"/>
  <c r="Y5871" i="36"/>
  <c r="Y5872" i="36"/>
  <c r="Y5873" i="36"/>
  <c r="Y5874" i="36"/>
  <c r="Y5875" i="36"/>
  <c r="Y5876" i="36"/>
  <c r="Y5877" i="36"/>
  <c r="Y5878" i="36"/>
  <c r="Y5879" i="36"/>
  <c r="Y5880" i="36"/>
  <c r="Y5881" i="36"/>
  <c r="Y5882" i="36"/>
  <c r="Y5883" i="36"/>
  <c r="Y5884" i="36"/>
  <c r="Y5885" i="36"/>
  <c r="Y5886" i="36"/>
  <c r="Y5887" i="36"/>
  <c r="Y5888" i="36"/>
  <c r="Y5889" i="36"/>
  <c r="Y5890" i="36"/>
  <c r="Y5891" i="36"/>
  <c r="Y5892" i="36"/>
  <c r="Y5893" i="36"/>
  <c r="Y5894" i="36"/>
  <c r="Y5895" i="36"/>
  <c r="Y5896" i="36"/>
  <c r="Y5897" i="36"/>
  <c r="Y5898" i="36"/>
  <c r="Y5899" i="36"/>
  <c r="Y5900" i="36"/>
  <c r="Y5901" i="36"/>
  <c r="Y5902" i="36"/>
  <c r="Y5903" i="36"/>
  <c r="Y5904" i="36"/>
  <c r="Y5905" i="36"/>
  <c r="Y5906" i="36"/>
  <c r="Y5907" i="36"/>
  <c r="Y5908" i="36"/>
  <c r="Y5909" i="36"/>
  <c r="Y5910" i="36"/>
  <c r="Y5911" i="36"/>
  <c r="Y5912" i="36"/>
  <c r="Y5913" i="36"/>
  <c r="Y5914" i="36"/>
  <c r="Y5915" i="36"/>
  <c r="Y5916" i="36"/>
  <c r="Y5917" i="36"/>
  <c r="Y5918" i="36"/>
  <c r="Y5919" i="36"/>
  <c r="Y5920" i="36"/>
  <c r="Y5921" i="36"/>
  <c r="Y5922" i="36"/>
  <c r="Y5923" i="36"/>
  <c r="Y5924" i="36"/>
  <c r="Y5925" i="36"/>
  <c r="Y5926" i="36"/>
  <c r="Y5927" i="36"/>
  <c r="Y5928" i="36"/>
  <c r="Y5929" i="36"/>
  <c r="Y5930" i="36"/>
  <c r="Y5931" i="36"/>
  <c r="Y5932" i="36"/>
  <c r="Y5933" i="36"/>
  <c r="Y5934" i="36"/>
  <c r="Y5935" i="36"/>
  <c r="Y5936" i="36"/>
  <c r="Y5937" i="36"/>
  <c r="Y5938" i="36"/>
  <c r="Y5939" i="36"/>
  <c r="Y5940" i="36"/>
  <c r="Y5941" i="36"/>
  <c r="Y5942" i="36"/>
  <c r="Y5943" i="36"/>
  <c r="Y5944" i="36"/>
  <c r="Y5945" i="36"/>
  <c r="Y5946" i="36"/>
  <c r="Y5947" i="36"/>
  <c r="Y5948" i="36"/>
  <c r="Y5949" i="36"/>
  <c r="Y5950" i="36"/>
  <c r="Y5951" i="36"/>
  <c r="Y5952" i="36"/>
  <c r="Y5953" i="36"/>
  <c r="Y5954" i="36"/>
  <c r="Y5955" i="36"/>
  <c r="Y5956" i="36"/>
  <c r="Y5957" i="36"/>
  <c r="Y5958" i="36"/>
  <c r="Y5959" i="36"/>
  <c r="Y5960" i="36"/>
  <c r="Y5961" i="36"/>
  <c r="Y5962" i="36"/>
  <c r="Y5963" i="36"/>
  <c r="Y5964" i="36"/>
  <c r="Y5965" i="36"/>
  <c r="Y5966" i="36"/>
  <c r="Y5967" i="36"/>
  <c r="Y5968" i="36"/>
  <c r="Y5969" i="36"/>
  <c r="Y5970" i="36"/>
  <c r="Y5971" i="36"/>
  <c r="Y5972" i="36"/>
  <c r="Y5973" i="36"/>
  <c r="Y5974" i="36"/>
  <c r="Y5975" i="36"/>
  <c r="Y5976" i="36"/>
  <c r="Y5977" i="36"/>
  <c r="Y5978" i="36"/>
  <c r="Y5979" i="36"/>
  <c r="Y5980" i="36"/>
  <c r="Y5981" i="36"/>
  <c r="Y5982" i="36"/>
  <c r="Y5983" i="36"/>
  <c r="Y5984" i="36"/>
  <c r="Y5985" i="36"/>
  <c r="Y5986" i="36"/>
  <c r="Y5987" i="36"/>
  <c r="Y5988" i="36"/>
  <c r="Y5989" i="36"/>
  <c r="Y5990" i="36"/>
  <c r="Y5991" i="36"/>
  <c r="Y5992" i="36"/>
  <c r="Y5993" i="36"/>
  <c r="Y5994" i="36"/>
  <c r="Y5995" i="36"/>
  <c r="Y5996" i="36"/>
  <c r="Y5997" i="36"/>
  <c r="Y5998" i="36"/>
  <c r="Y5999" i="36"/>
  <c r="Y6000" i="36"/>
  <c r="Y6001" i="36"/>
  <c r="Y6002" i="36"/>
  <c r="Y6003" i="36"/>
  <c r="Y6004" i="36"/>
  <c r="Y6005" i="36"/>
  <c r="Y6006" i="36"/>
  <c r="Y6007" i="36"/>
  <c r="Y6008" i="36"/>
  <c r="Y6009" i="36"/>
  <c r="Y6010" i="36"/>
  <c r="Y6011" i="36"/>
  <c r="Y6012" i="36"/>
  <c r="Y6013" i="36"/>
  <c r="Y6014" i="36"/>
  <c r="Y6015" i="36"/>
  <c r="Y6016" i="36"/>
  <c r="Y6017" i="36"/>
  <c r="Y6018" i="36"/>
  <c r="Y6019" i="36"/>
  <c r="Y6020" i="36"/>
  <c r="Y6021" i="36"/>
  <c r="Y6022" i="36"/>
  <c r="Y6023" i="36"/>
  <c r="Y6024" i="36"/>
  <c r="Y6025" i="36"/>
  <c r="Y6026" i="36"/>
  <c r="Y6027" i="36"/>
  <c r="Y6028" i="36"/>
  <c r="Y6029" i="36"/>
  <c r="Y6030" i="36"/>
  <c r="Y6031" i="36"/>
  <c r="Y6032" i="36"/>
  <c r="Y6033" i="36"/>
  <c r="Y6034" i="36"/>
  <c r="Y6035" i="36"/>
  <c r="Y6036" i="36"/>
  <c r="Y6037" i="36"/>
  <c r="Y6038" i="36"/>
  <c r="Y6039" i="36"/>
  <c r="Y6040" i="36"/>
  <c r="Y6041" i="36"/>
  <c r="Y6042" i="36"/>
  <c r="Y6043" i="36"/>
  <c r="Y6044" i="36"/>
  <c r="Y6045" i="36"/>
  <c r="Y6046" i="36"/>
  <c r="Y6047" i="36"/>
  <c r="Y6048" i="36"/>
  <c r="Y6049" i="36"/>
  <c r="Y6050" i="36"/>
  <c r="Y6051" i="36"/>
  <c r="Y6052" i="36"/>
  <c r="Y6053" i="36"/>
  <c r="Y6054" i="36"/>
  <c r="Y6055" i="36"/>
  <c r="Y6056" i="36"/>
  <c r="Y6057" i="36"/>
  <c r="Y6058" i="36"/>
  <c r="Y6059" i="36"/>
  <c r="Y6060" i="36"/>
  <c r="Y6061" i="36"/>
  <c r="Y6062" i="36"/>
  <c r="Y6063" i="36"/>
  <c r="Y6064" i="36"/>
  <c r="Y6065" i="36"/>
  <c r="Y6066" i="36"/>
  <c r="Y6067" i="36"/>
  <c r="Y6068" i="36"/>
  <c r="Y6069" i="36"/>
  <c r="Y6070" i="36"/>
  <c r="Y6071" i="36"/>
  <c r="Y6072" i="36"/>
  <c r="Y6073" i="36"/>
  <c r="Y6074" i="36"/>
  <c r="Y6075" i="36"/>
  <c r="Y6076" i="36"/>
  <c r="Y6077" i="36"/>
  <c r="Y6078" i="36"/>
  <c r="Y6079" i="36"/>
  <c r="Y6080" i="36"/>
  <c r="Y6081" i="36"/>
  <c r="Y6082" i="36"/>
  <c r="Y6083" i="36"/>
  <c r="Y6084" i="36"/>
  <c r="Y6085" i="36"/>
  <c r="Y6086" i="36"/>
  <c r="Y6087" i="36"/>
  <c r="Y6088" i="36"/>
  <c r="Y6089" i="36"/>
  <c r="Y6090" i="36"/>
  <c r="Y6091" i="36"/>
  <c r="Y6092" i="36"/>
  <c r="Y6093" i="36"/>
  <c r="Y6094" i="36"/>
  <c r="Y6095" i="36"/>
  <c r="Y6096" i="36"/>
  <c r="Y6097" i="36"/>
  <c r="Y6098" i="36"/>
  <c r="Y6099" i="36"/>
  <c r="Y6100" i="36"/>
  <c r="Y6101" i="36"/>
  <c r="Y6102" i="36"/>
  <c r="Y6103" i="36"/>
  <c r="Y6104" i="36"/>
  <c r="Y6105" i="36"/>
  <c r="Y6106" i="36"/>
  <c r="Y6107" i="36"/>
  <c r="Y6108" i="36"/>
  <c r="Y6109" i="36"/>
  <c r="Y6110" i="36"/>
  <c r="Y6111" i="36"/>
  <c r="Y6112" i="36"/>
  <c r="Y6113" i="36"/>
  <c r="Y6114" i="36"/>
  <c r="Y6115" i="36"/>
  <c r="Y6116" i="36"/>
  <c r="Y6117" i="36"/>
  <c r="Y6118" i="36"/>
  <c r="Y6119" i="36"/>
  <c r="Y6120" i="36"/>
  <c r="Y6121" i="36"/>
  <c r="Y6122" i="36"/>
  <c r="Y6123" i="36"/>
  <c r="Y6124" i="36"/>
  <c r="Y6125" i="36"/>
  <c r="Y6126" i="36"/>
  <c r="Y6127" i="36"/>
  <c r="Y6128" i="36"/>
  <c r="Y6129" i="36"/>
  <c r="Y6130" i="36"/>
  <c r="Y6131" i="36"/>
  <c r="Y6132" i="36"/>
  <c r="Y6133" i="36"/>
  <c r="Y6134" i="36"/>
  <c r="Y6135" i="36"/>
  <c r="Y6136" i="36"/>
  <c r="Y6137" i="36"/>
  <c r="Y6138" i="36"/>
  <c r="Y6139" i="36"/>
  <c r="Y6140" i="36"/>
  <c r="Y6141" i="36"/>
  <c r="Y6142" i="36"/>
  <c r="Y6143" i="36"/>
  <c r="Y6144" i="36"/>
  <c r="Y6145" i="36"/>
  <c r="Y6146" i="36"/>
  <c r="Y6147" i="36"/>
  <c r="Y6148" i="36"/>
  <c r="Y6149" i="36"/>
  <c r="Y6150" i="36"/>
  <c r="Y6151" i="36"/>
  <c r="Y6152" i="36"/>
  <c r="Y6153" i="36"/>
  <c r="Y6154" i="36"/>
  <c r="Y6155" i="36"/>
  <c r="Y6156" i="36"/>
  <c r="Y6157" i="36"/>
  <c r="Y6158" i="36"/>
  <c r="Y6159" i="36"/>
  <c r="Y6160" i="36"/>
  <c r="Y6161" i="36"/>
  <c r="Y6162" i="36"/>
  <c r="Y6163" i="36"/>
  <c r="Y6164" i="36"/>
  <c r="Y6165" i="36"/>
  <c r="Y6166" i="36"/>
  <c r="Y6167" i="36"/>
  <c r="Y6168" i="36"/>
  <c r="Y6169" i="36"/>
  <c r="Y6170" i="36"/>
  <c r="Y6171" i="36"/>
  <c r="Y6172" i="36"/>
  <c r="Y6173" i="36"/>
  <c r="Y6174" i="36"/>
  <c r="Y6175" i="36"/>
  <c r="Y6176" i="36"/>
  <c r="Y6177" i="36"/>
  <c r="Y6178" i="36"/>
  <c r="Y6179" i="36"/>
  <c r="Y6180" i="36"/>
  <c r="Y6181" i="36"/>
  <c r="Y6182" i="36"/>
  <c r="Y6183" i="36"/>
  <c r="Y6184" i="36"/>
  <c r="Y6185" i="36"/>
  <c r="Y6186" i="36"/>
  <c r="Y6187" i="36"/>
  <c r="Y6188" i="36"/>
  <c r="Y6189" i="36"/>
  <c r="Y6190" i="36"/>
  <c r="Y6191" i="36"/>
  <c r="Y6192" i="36"/>
  <c r="Y6193" i="36"/>
  <c r="Y6194" i="36"/>
  <c r="Y6195" i="36"/>
  <c r="Y6196" i="36"/>
  <c r="Y6197" i="36"/>
  <c r="Y6198" i="36"/>
  <c r="Y6199" i="36"/>
  <c r="Y6200" i="36"/>
  <c r="Y6201" i="36"/>
  <c r="Y6202" i="36"/>
  <c r="Y6203" i="36"/>
  <c r="Y6204" i="36"/>
  <c r="Y6205" i="36"/>
  <c r="Y6206" i="36"/>
  <c r="Y6207" i="36"/>
  <c r="Y6208" i="36"/>
  <c r="Y6209" i="36"/>
  <c r="Y6210" i="36"/>
  <c r="Y6211" i="36"/>
  <c r="Y6212" i="36"/>
  <c r="Y6213" i="36"/>
  <c r="Y6214" i="36"/>
  <c r="Y6215" i="36"/>
  <c r="Y6216" i="36"/>
  <c r="Y6217" i="36"/>
  <c r="Y6218" i="36"/>
  <c r="Y6219" i="36"/>
  <c r="Y6220" i="36"/>
  <c r="Y6221" i="36"/>
  <c r="Y6222" i="36"/>
  <c r="Y6223" i="36"/>
  <c r="Y6224" i="36"/>
  <c r="Y6225" i="36"/>
  <c r="Y6226" i="36"/>
  <c r="Y6227" i="36"/>
  <c r="Y6228" i="36"/>
  <c r="Y6229" i="36"/>
  <c r="Y6230" i="36"/>
  <c r="Y6231" i="36"/>
  <c r="Y6232" i="36"/>
  <c r="Y6233" i="36"/>
  <c r="Y6234" i="36"/>
  <c r="Y6235" i="36"/>
  <c r="Y6236" i="36"/>
  <c r="Y6237" i="36"/>
  <c r="Y6238" i="36"/>
  <c r="Y6239" i="36"/>
  <c r="Y6240" i="36"/>
  <c r="Y6241" i="36"/>
  <c r="Y6242" i="36"/>
  <c r="Y6243" i="36"/>
  <c r="Y6244" i="36"/>
  <c r="Y6245" i="36"/>
  <c r="Y6246" i="36"/>
  <c r="Y6247" i="36"/>
  <c r="Y6248" i="36"/>
  <c r="Y6249" i="36"/>
  <c r="Y6250" i="36"/>
  <c r="Y6251" i="36"/>
  <c r="Y6252" i="36"/>
  <c r="Y6253" i="36"/>
  <c r="Y6254" i="36"/>
  <c r="Y6255" i="36"/>
  <c r="Y6256" i="36"/>
  <c r="Y6257" i="36"/>
  <c r="Y6258" i="36"/>
  <c r="Y6259" i="36"/>
  <c r="Y6260" i="36"/>
  <c r="Y6261" i="36"/>
  <c r="Y6262" i="36"/>
  <c r="Y6263" i="36"/>
  <c r="Y6264" i="36"/>
  <c r="Y6265" i="36"/>
  <c r="Y6266" i="36"/>
  <c r="Y6267" i="36"/>
  <c r="Y6268" i="36"/>
  <c r="Y6269" i="36"/>
  <c r="Y6270" i="36"/>
  <c r="Y6271" i="36"/>
  <c r="Y6272" i="36"/>
  <c r="Y6273" i="36"/>
  <c r="Y6274" i="36"/>
  <c r="Y6275" i="36"/>
  <c r="Y6276" i="36"/>
  <c r="Y6277" i="36"/>
  <c r="Y6278" i="36"/>
  <c r="Y6279" i="36"/>
  <c r="Y6280" i="36"/>
  <c r="Y6281" i="36"/>
  <c r="Y6282" i="36"/>
  <c r="Y6283" i="36"/>
  <c r="Y6284" i="36"/>
  <c r="Y6285" i="36"/>
  <c r="Y6286" i="36"/>
  <c r="Y6287" i="36"/>
  <c r="Y6288" i="36"/>
  <c r="Y6289" i="36"/>
  <c r="Y6290" i="36"/>
  <c r="Y6291" i="36"/>
  <c r="Y6292" i="36"/>
  <c r="Y6293" i="36"/>
  <c r="Y6294" i="36"/>
  <c r="Y6295" i="36"/>
  <c r="Y6296" i="36"/>
  <c r="Y6297" i="36"/>
  <c r="Y6298" i="36"/>
  <c r="Y6299" i="36"/>
  <c r="Y6300" i="36"/>
  <c r="Y6301" i="36"/>
  <c r="Y6302" i="36"/>
  <c r="Y6303" i="36"/>
  <c r="Y6304" i="36"/>
  <c r="Y6305" i="36"/>
  <c r="Y6306" i="36"/>
  <c r="Y6307" i="36"/>
  <c r="Y6308" i="36"/>
  <c r="Y6309" i="36"/>
  <c r="Y6310" i="36"/>
  <c r="Y6311" i="36"/>
  <c r="Y6312" i="36"/>
  <c r="Y6313" i="36"/>
  <c r="Y6314" i="36"/>
  <c r="Y6315" i="36"/>
  <c r="Y6316" i="36"/>
  <c r="Y6317" i="36"/>
  <c r="Y6318" i="36"/>
  <c r="Y6319" i="36"/>
  <c r="Y6320" i="36"/>
  <c r="Y6321" i="36"/>
  <c r="Y6322" i="36"/>
  <c r="Y6323" i="36"/>
  <c r="Y6324" i="36"/>
  <c r="Y6325" i="36"/>
  <c r="Y6326" i="36"/>
  <c r="Y6327" i="36"/>
  <c r="Y6328" i="36"/>
  <c r="Y6329" i="36"/>
  <c r="Y6330" i="36"/>
  <c r="Y6331" i="36"/>
  <c r="Y6332" i="36"/>
  <c r="Y6333" i="36"/>
  <c r="Y6334" i="36"/>
  <c r="Y6335" i="36"/>
  <c r="Y6336" i="36"/>
  <c r="Y6337" i="36"/>
  <c r="Y6338" i="36"/>
  <c r="Y6339" i="36"/>
  <c r="Y6340" i="36"/>
  <c r="Y6341" i="36"/>
  <c r="Y6342" i="36"/>
  <c r="Y6343" i="36"/>
  <c r="Y6344" i="36"/>
  <c r="Y6345" i="36"/>
  <c r="Y6346" i="36"/>
  <c r="Y6347" i="36"/>
  <c r="Y6348" i="36"/>
  <c r="Y6349" i="36"/>
  <c r="Y6350" i="36"/>
  <c r="Y6351" i="36"/>
  <c r="Y6352" i="36"/>
  <c r="Y6353" i="36"/>
  <c r="Y6354" i="36"/>
  <c r="Y6355" i="36"/>
  <c r="Y6356" i="36"/>
  <c r="Y6357" i="36"/>
  <c r="Y6358" i="36"/>
  <c r="Y6359" i="36"/>
  <c r="Y6360" i="36"/>
  <c r="Y6361" i="36"/>
  <c r="Y6362" i="36"/>
  <c r="Y6363" i="36"/>
  <c r="Y6364" i="36"/>
  <c r="Y6365" i="36"/>
  <c r="Y6366" i="36"/>
  <c r="Y6367" i="36"/>
  <c r="Y6368" i="36"/>
  <c r="Y6369" i="36"/>
  <c r="Y6370" i="36"/>
  <c r="Y6371" i="36"/>
  <c r="Y6372" i="36"/>
  <c r="Y6373" i="36"/>
  <c r="Y6374" i="36"/>
  <c r="Y6375" i="36"/>
  <c r="Y6376" i="36"/>
  <c r="Y6377" i="36"/>
  <c r="Y6378" i="36"/>
  <c r="Y6379" i="36"/>
  <c r="Y6380" i="36"/>
  <c r="Y6381" i="36"/>
  <c r="Y6382" i="36"/>
  <c r="Y6383" i="36"/>
  <c r="Y6384" i="36"/>
  <c r="Y6385" i="36"/>
  <c r="Y6386" i="36"/>
  <c r="Y6387" i="36"/>
  <c r="Y6388" i="36"/>
  <c r="Y6389" i="36"/>
  <c r="Y6390" i="36"/>
  <c r="Y6391" i="36"/>
  <c r="Y6392" i="36"/>
  <c r="Y6393" i="36"/>
  <c r="Y6394" i="36"/>
  <c r="Y6395" i="36"/>
  <c r="Y6396" i="36"/>
  <c r="Y6397" i="36"/>
  <c r="Y6398" i="36"/>
  <c r="Y6399" i="36"/>
  <c r="Y6400" i="36"/>
  <c r="Y6401" i="36"/>
  <c r="Y6402" i="36"/>
  <c r="Y6403" i="36"/>
  <c r="Y6404" i="36"/>
  <c r="Y6405" i="36"/>
  <c r="Y6406" i="36"/>
  <c r="Y6407" i="36"/>
  <c r="Y6408" i="36"/>
  <c r="Y6409" i="36"/>
  <c r="Y6410" i="36"/>
  <c r="Y6411" i="36"/>
  <c r="Y6412" i="36"/>
  <c r="Y6413" i="36"/>
  <c r="Y6414" i="36"/>
  <c r="Y6415" i="36"/>
  <c r="Y6416" i="36"/>
  <c r="Y6417" i="36"/>
  <c r="Y6418" i="36"/>
  <c r="Y6419" i="36"/>
  <c r="Y6420" i="36"/>
  <c r="Y6421" i="36"/>
  <c r="Y6422" i="36"/>
  <c r="Y6423" i="36"/>
  <c r="Y6424" i="36"/>
  <c r="Y6425" i="36"/>
  <c r="Y6426" i="36"/>
  <c r="Y6427" i="36"/>
  <c r="Y6428" i="36"/>
  <c r="Y6429" i="36"/>
  <c r="Y6430" i="36"/>
  <c r="Y6431" i="36"/>
  <c r="Y6432" i="36"/>
  <c r="Y6433" i="36"/>
  <c r="Y6434" i="36"/>
  <c r="Y6435" i="36"/>
  <c r="Y6436" i="36"/>
  <c r="Y6437" i="36"/>
  <c r="Y6438" i="36"/>
  <c r="Y6439" i="36"/>
  <c r="Y6440" i="36"/>
  <c r="Y6441" i="36"/>
  <c r="Y6442" i="36"/>
  <c r="Y6443" i="36"/>
  <c r="Y6444" i="36"/>
  <c r="Y6445" i="36"/>
  <c r="Y6446" i="36"/>
  <c r="Y6447" i="36"/>
  <c r="Y6448" i="36"/>
  <c r="Y6449" i="36"/>
  <c r="Y6450" i="36"/>
  <c r="Y6451" i="36"/>
  <c r="Y6452" i="36"/>
  <c r="Y6453" i="36"/>
  <c r="Y6454" i="36"/>
  <c r="Y6455" i="36"/>
  <c r="Y6456" i="36"/>
  <c r="Y6457" i="36"/>
  <c r="Y6458" i="36"/>
  <c r="Y6459" i="36"/>
  <c r="Y6460" i="36"/>
  <c r="Y6461" i="36"/>
  <c r="Y6462" i="36"/>
  <c r="Y6463" i="36"/>
  <c r="Y6464" i="36"/>
  <c r="Y6465" i="36"/>
  <c r="Y6466" i="36"/>
  <c r="Y6467" i="36"/>
  <c r="Y6468" i="36"/>
  <c r="Y6469" i="36"/>
  <c r="Y6470" i="36"/>
  <c r="Y6471" i="36"/>
  <c r="Y6472" i="36"/>
  <c r="Y6473" i="36"/>
  <c r="Y6474" i="36"/>
  <c r="Y6475" i="36"/>
  <c r="Y6476" i="36"/>
  <c r="Y6477" i="36"/>
  <c r="Y6478" i="36"/>
  <c r="Y6479" i="36"/>
  <c r="Y6480" i="36"/>
  <c r="Y6481" i="36"/>
  <c r="Y6482" i="36"/>
  <c r="Y6483" i="36"/>
  <c r="Y6484" i="36"/>
  <c r="Y6485" i="36"/>
  <c r="Y6486" i="36"/>
  <c r="Y6487" i="36"/>
  <c r="Y6488" i="36"/>
  <c r="Y6489" i="36"/>
  <c r="Y6490" i="36"/>
  <c r="Y6491" i="36"/>
  <c r="Y6492" i="36"/>
  <c r="Y6493" i="36"/>
  <c r="Y6494" i="36"/>
  <c r="Y6495" i="36"/>
  <c r="Y6496" i="36"/>
  <c r="Y6497" i="36"/>
  <c r="Y6498" i="36"/>
  <c r="Y6499" i="36"/>
  <c r="Y6500" i="36"/>
  <c r="Y6501" i="36"/>
  <c r="Y6502" i="36"/>
  <c r="Y6503" i="36"/>
  <c r="Y6504" i="36"/>
  <c r="Y6505" i="36"/>
  <c r="Y6506" i="36"/>
  <c r="Y6507" i="36"/>
  <c r="Y6508" i="36"/>
  <c r="Y6509" i="36"/>
  <c r="Y6510" i="36"/>
  <c r="Y6511" i="36"/>
  <c r="Y6512" i="36"/>
  <c r="Y6513" i="36"/>
  <c r="Y6514" i="36"/>
  <c r="Y6515" i="36"/>
  <c r="Y6516" i="36"/>
  <c r="Y6517" i="36"/>
  <c r="Y6518" i="36"/>
  <c r="Y6519" i="36"/>
  <c r="Y6520" i="36"/>
  <c r="Y6521" i="36"/>
  <c r="Y6522" i="36"/>
  <c r="Y6523" i="36"/>
  <c r="Y6524" i="36"/>
  <c r="Y6525" i="36"/>
  <c r="Y6526" i="36"/>
  <c r="Y6527" i="36"/>
  <c r="Y6528" i="36"/>
  <c r="Y6529" i="36"/>
  <c r="Y6530" i="36"/>
  <c r="Y6531" i="36"/>
  <c r="Y6532" i="36"/>
  <c r="Y6533" i="36"/>
  <c r="Y6534" i="36"/>
  <c r="Y6535" i="36"/>
  <c r="Y6536" i="36"/>
  <c r="Y6537" i="36"/>
  <c r="Y6538" i="36"/>
  <c r="Y6539" i="36"/>
  <c r="Y6540" i="36"/>
  <c r="Y6541" i="36"/>
  <c r="Y6542" i="36"/>
  <c r="Y6543" i="36"/>
  <c r="Y6544" i="36"/>
  <c r="Y6545" i="36"/>
  <c r="Y6546" i="36"/>
  <c r="Y6547" i="36"/>
  <c r="Y6548" i="36"/>
  <c r="Y6549" i="36"/>
  <c r="Y6550" i="36"/>
  <c r="Y6551" i="36"/>
  <c r="Y6552" i="36"/>
  <c r="Y6553" i="36"/>
  <c r="Y6554" i="36"/>
  <c r="Y6555" i="36"/>
  <c r="Y6556" i="36"/>
  <c r="Y6557" i="36"/>
  <c r="Y6558" i="36"/>
  <c r="Y6559" i="36"/>
  <c r="Y6560" i="36"/>
  <c r="Y6561" i="36"/>
  <c r="Y6562" i="36"/>
  <c r="Y6563" i="36"/>
  <c r="Y6564" i="36"/>
  <c r="Y6565" i="36"/>
  <c r="Y6566" i="36"/>
  <c r="Y6567" i="36"/>
  <c r="Y6568" i="36"/>
  <c r="Y6569" i="36"/>
  <c r="Y6570" i="36"/>
  <c r="Y6571" i="36"/>
  <c r="Y6572" i="36"/>
  <c r="Y6573" i="36"/>
  <c r="Y6574" i="36"/>
  <c r="Y6575" i="36"/>
  <c r="Y6576" i="36"/>
  <c r="Y6577" i="36"/>
  <c r="Y6578" i="36"/>
  <c r="Y6579" i="36"/>
  <c r="Y6580" i="36"/>
  <c r="Y6581" i="36"/>
  <c r="Y6582" i="36"/>
  <c r="Y6583" i="36"/>
  <c r="Y6584" i="36"/>
  <c r="Y6585" i="36"/>
  <c r="Y6586" i="36"/>
  <c r="Y6587" i="36"/>
  <c r="Y6588" i="36"/>
  <c r="Y6589" i="36"/>
  <c r="Y6590" i="36"/>
  <c r="Y6591" i="36"/>
  <c r="Y6592" i="36"/>
  <c r="Y6593" i="36"/>
  <c r="Y6594" i="36"/>
  <c r="Y6595" i="36"/>
  <c r="Y6596" i="36"/>
  <c r="Y6597" i="36"/>
  <c r="Y6598" i="36"/>
  <c r="Y6599" i="36"/>
  <c r="Y6600" i="36"/>
  <c r="Y6601" i="36"/>
  <c r="Y6602" i="36"/>
  <c r="Y6603" i="36"/>
  <c r="Y6604" i="36"/>
  <c r="Y6605" i="36"/>
  <c r="Y6606" i="36"/>
  <c r="Y6607" i="36"/>
  <c r="Y6608" i="36"/>
  <c r="Y6609" i="36"/>
  <c r="Y6610" i="36"/>
  <c r="Y6611" i="36"/>
  <c r="Y6612" i="36"/>
  <c r="Y6613" i="36"/>
  <c r="Y6614" i="36"/>
  <c r="Y6615" i="36"/>
  <c r="Y6616" i="36"/>
  <c r="Y6617" i="36"/>
  <c r="Y6618" i="36"/>
  <c r="Y6619" i="36"/>
  <c r="Y6620" i="36"/>
  <c r="Y6621" i="36"/>
  <c r="Y6622" i="36"/>
  <c r="Y6623" i="36"/>
  <c r="Y6624" i="36"/>
  <c r="Y6625" i="36"/>
  <c r="Y6626" i="36"/>
  <c r="Y6627" i="36"/>
  <c r="Y6628" i="36"/>
  <c r="Y6629" i="36"/>
  <c r="Y6630" i="36"/>
  <c r="Y6631" i="36"/>
  <c r="Y6632" i="36"/>
  <c r="Y6633" i="36"/>
  <c r="Y6634" i="36"/>
  <c r="Y6635" i="36"/>
  <c r="Y6636" i="36"/>
  <c r="Y6637" i="36"/>
  <c r="Y6638" i="36"/>
  <c r="Y6639" i="36"/>
  <c r="Y6640" i="36"/>
  <c r="Y6641" i="36"/>
  <c r="Y6642" i="36"/>
  <c r="Y6643" i="36"/>
  <c r="Y6644" i="36"/>
  <c r="Y6645" i="36"/>
  <c r="Y6646" i="36"/>
  <c r="Y6647" i="36"/>
  <c r="Y6648" i="36"/>
  <c r="Y6649" i="36"/>
  <c r="Y6650" i="36"/>
  <c r="Y6651" i="36"/>
  <c r="Y6652" i="36"/>
  <c r="Y6653" i="36"/>
  <c r="Y6654" i="36"/>
  <c r="Y6655" i="36"/>
  <c r="Y6656" i="36"/>
  <c r="Y6657" i="36"/>
  <c r="Y6658" i="36"/>
  <c r="Y6659" i="36"/>
  <c r="Y6660" i="36"/>
  <c r="Y6661" i="36"/>
  <c r="Y6662" i="36"/>
  <c r="Y6663" i="36"/>
  <c r="Y6664" i="36"/>
  <c r="Y6665" i="36"/>
  <c r="Y6666" i="36"/>
  <c r="Y6667" i="36"/>
  <c r="Y6668" i="36"/>
  <c r="Y6669" i="36"/>
  <c r="Y6670" i="36"/>
  <c r="Y6671" i="36"/>
  <c r="Y6672" i="36"/>
  <c r="Y6673" i="36"/>
  <c r="Y6674" i="36"/>
  <c r="Y6675" i="36"/>
  <c r="Y6676" i="36"/>
  <c r="Y6677" i="36"/>
  <c r="Y6678" i="36"/>
  <c r="Y6679" i="36"/>
  <c r="Y6680" i="36"/>
  <c r="Y6681" i="36"/>
  <c r="Y6682" i="36"/>
  <c r="Y6683" i="36"/>
  <c r="Y6684" i="36"/>
  <c r="Y6685" i="36"/>
  <c r="Y6686" i="36"/>
  <c r="Y6687" i="36"/>
  <c r="Y6688" i="36"/>
  <c r="Y6689" i="36"/>
  <c r="Y6690" i="36"/>
  <c r="Y6691" i="36"/>
  <c r="Y6692" i="36"/>
  <c r="Y6693" i="36"/>
  <c r="Y6694" i="36"/>
  <c r="Y6695" i="36"/>
  <c r="Y6696" i="36"/>
  <c r="Y6697" i="36"/>
  <c r="Y6698" i="36"/>
  <c r="Y6699" i="36"/>
  <c r="Y6700" i="36"/>
  <c r="Y6701" i="36"/>
  <c r="Y6702" i="36"/>
  <c r="Y6703" i="36"/>
  <c r="Y6704" i="36"/>
  <c r="Y6705" i="36"/>
  <c r="Y6706" i="36"/>
  <c r="Y6707" i="36"/>
  <c r="Y6708" i="36"/>
  <c r="Y6709" i="36"/>
  <c r="Y6710" i="36"/>
  <c r="Y6711" i="36"/>
  <c r="Y6712" i="36"/>
  <c r="Y6713" i="36"/>
  <c r="Y6714" i="36"/>
  <c r="Y6715" i="36"/>
  <c r="Y6716" i="36"/>
  <c r="Y6717" i="36"/>
  <c r="Y6718" i="36"/>
  <c r="Y6719" i="36"/>
  <c r="Y6720" i="36"/>
  <c r="Y6721" i="36"/>
  <c r="Y6722" i="36"/>
  <c r="Y6723" i="36"/>
  <c r="Y6724" i="36"/>
  <c r="Y6725" i="36"/>
  <c r="Y6726" i="36"/>
  <c r="Y6727" i="36"/>
  <c r="Y6728" i="36"/>
  <c r="Y6729" i="36"/>
  <c r="Y6730" i="36"/>
  <c r="Y6731" i="36"/>
  <c r="Y6732" i="36"/>
  <c r="Y6733" i="36"/>
  <c r="Y6734" i="36"/>
  <c r="Y6735" i="36"/>
  <c r="Y6736" i="36"/>
  <c r="Y6737" i="36"/>
  <c r="Y6738" i="36"/>
  <c r="Y6739" i="36"/>
  <c r="Y6740" i="36"/>
  <c r="Y6741" i="36"/>
  <c r="Y6742" i="36"/>
  <c r="Y6743" i="36"/>
  <c r="Y6744" i="36"/>
  <c r="Y6745" i="36"/>
  <c r="Y6746" i="36"/>
  <c r="Y6747" i="36"/>
  <c r="Y6748" i="36"/>
  <c r="Y6749" i="36"/>
  <c r="Y6750" i="36"/>
  <c r="Y6751" i="36"/>
  <c r="Y6752" i="36"/>
  <c r="Y6753" i="36"/>
  <c r="Y6754" i="36"/>
  <c r="Y6755" i="36"/>
  <c r="Y6756" i="36"/>
  <c r="Y6757" i="36"/>
  <c r="Y6758" i="36"/>
  <c r="Y6759" i="36"/>
  <c r="Y6760" i="36"/>
  <c r="Y6761" i="36"/>
  <c r="Y6762" i="36"/>
  <c r="Y6763" i="36"/>
  <c r="Y6764" i="36"/>
  <c r="Y6765" i="36"/>
  <c r="Y6766" i="36"/>
  <c r="Y6767" i="36"/>
  <c r="Y6768" i="36"/>
  <c r="Y6769" i="36"/>
  <c r="Y6770" i="36"/>
  <c r="Y6771" i="36"/>
  <c r="Y6772" i="36"/>
  <c r="Y6773" i="36"/>
  <c r="Y6774" i="36"/>
  <c r="Y6775" i="36"/>
  <c r="Y6776" i="36"/>
  <c r="Y6777" i="36"/>
  <c r="Y6778" i="36"/>
  <c r="Y6779" i="36"/>
  <c r="Y6780" i="36"/>
  <c r="Y6781" i="36"/>
  <c r="Y6782" i="36"/>
  <c r="Y6783" i="36"/>
  <c r="Y6784" i="36"/>
  <c r="Y6785" i="36"/>
  <c r="Y6786" i="36"/>
  <c r="Y6787" i="36"/>
  <c r="Y6788" i="36"/>
  <c r="Y6789" i="36"/>
  <c r="Y6790" i="36"/>
  <c r="Y6791" i="36"/>
  <c r="Y6792" i="36"/>
  <c r="Y6793" i="36"/>
  <c r="Y6794" i="36"/>
  <c r="Y6795" i="36"/>
  <c r="Y6796" i="36"/>
  <c r="Y6797" i="36"/>
  <c r="Y6798" i="36"/>
  <c r="Y6799" i="36"/>
  <c r="Y6800" i="36"/>
  <c r="Y6801" i="36"/>
  <c r="Y6802" i="36"/>
  <c r="Y6803" i="36"/>
  <c r="Y6804" i="36"/>
  <c r="Y6805" i="36"/>
  <c r="Y6806" i="36"/>
  <c r="Y6807" i="36"/>
  <c r="Y6808" i="36"/>
  <c r="Y6809" i="36"/>
  <c r="Y6810" i="36"/>
  <c r="Y6811" i="36"/>
  <c r="Y6812" i="36"/>
  <c r="Y6813" i="36"/>
  <c r="Y6814" i="36"/>
  <c r="Y6815" i="36"/>
  <c r="Y6816" i="36"/>
  <c r="Y6817" i="36"/>
  <c r="Y6818" i="36"/>
  <c r="Y6819" i="36"/>
  <c r="Y6820" i="36"/>
  <c r="Y6821" i="36"/>
  <c r="Y6822" i="36"/>
  <c r="Y6823" i="36"/>
  <c r="Y6824" i="36"/>
  <c r="Y6825" i="36"/>
  <c r="Y6826" i="36"/>
  <c r="Y6827" i="36"/>
  <c r="Y6828" i="36"/>
  <c r="Y6829" i="36"/>
  <c r="Y6830" i="36"/>
  <c r="Y6831" i="36"/>
  <c r="Y6832" i="36"/>
  <c r="Y6833" i="36"/>
  <c r="Y6834" i="36"/>
  <c r="Y6835" i="36"/>
  <c r="Y6836" i="36"/>
  <c r="Y6837" i="36"/>
  <c r="Y6838" i="36"/>
  <c r="Y6839" i="36"/>
  <c r="Y6840" i="36"/>
  <c r="Y6841" i="36"/>
  <c r="Y6842" i="36"/>
  <c r="Y6843" i="36"/>
  <c r="Y6844" i="36"/>
  <c r="Y6845" i="36"/>
  <c r="Y6846" i="36"/>
  <c r="Y6847" i="36"/>
  <c r="Y6848" i="36"/>
  <c r="Y6849" i="36"/>
  <c r="Y6850" i="36"/>
  <c r="Y6851" i="36"/>
  <c r="Y6852" i="36"/>
  <c r="Y6853" i="36"/>
  <c r="Y6854" i="36"/>
  <c r="Y6855" i="36"/>
  <c r="Y6856" i="36"/>
  <c r="Y6857" i="36"/>
  <c r="Y6858" i="36"/>
  <c r="Y6859" i="36"/>
  <c r="Y6860" i="36"/>
  <c r="Y6861" i="36"/>
  <c r="Y6862" i="36"/>
  <c r="Y6863" i="36"/>
  <c r="Y6864" i="36"/>
  <c r="Y6865" i="36"/>
  <c r="Y6866" i="36"/>
  <c r="Y6867" i="36"/>
  <c r="Y6868" i="36"/>
  <c r="Y6869" i="36"/>
  <c r="Y6870" i="36"/>
  <c r="Y6871" i="36"/>
  <c r="Y6872" i="36"/>
  <c r="Y6873" i="36"/>
  <c r="Y6874" i="36"/>
  <c r="Y6875" i="36"/>
  <c r="Y6876" i="36"/>
  <c r="Y6877" i="36"/>
  <c r="Y6878" i="36"/>
  <c r="Y6879" i="36"/>
  <c r="Y6880" i="36"/>
  <c r="Y6881" i="36"/>
  <c r="Y6882" i="36"/>
  <c r="Y6883" i="36"/>
  <c r="Y6884" i="36"/>
  <c r="Y6885" i="36"/>
  <c r="Y6886" i="36"/>
  <c r="Y6887" i="36"/>
  <c r="Y6888" i="36"/>
  <c r="Y6889" i="36"/>
  <c r="Y6890" i="36"/>
  <c r="Y6891" i="36"/>
  <c r="Y6892" i="36"/>
  <c r="Y6893" i="36"/>
  <c r="Y6894" i="36"/>
  <c r="Y6895" i="36"/>
  <c r="Y6896" i="36"/>
  <c r="Y6897" i="36"/>
  <c r="Y6898" i="36"/>
  <c r="Y6899" i="36"/>
  <c r="Y6900" i="36"/>
  <c r="Y6901" i="36"/>
  <c r="Y6902" i="36"/>
  <c r="Y6903" i="36"/>
  <c r="Y6904" i="36"/>
  <c r="Y6905" i="36"/>
  <c r="Y6906" i="36"/>
  <c r="Y6907" i="36"/>
  <c r="Y6908" i="36"/>
  <c r="Y6909" i="36"/>
  <c r="Y6910" i="36"/>
  <c r="Y6911" i="36"/>
  <c r="Y6912" i="36"/>
  <c r="Y6913" i="36"/>
  <c r="Y6914" i="36"/>
  <c r="Y6915" i="36"/>
  <c r="Y6916" i="36"/>
  <c r="Y6917" i="36"/>
  <c r="Y6918" i="36"/>
  <c r="Y6919" i="36"/>
  <c r="Y6920" i="36"/>
  <c r="Y6921" i="36"/>
  <c r="Y6922" i="36"/>
  <c r="Y6923" i="36"/>
  <c r="Y6924" i="36"/>
  <c r="Y6925" i="36"/>
  <c r="Y6926" i="36"/>
  <c r="Y6927" i="36"/>
  <c r="Y6928" i="36"/>
  <c r="Y6929" i="36"/>
  <c r="Y6930" i="36"/>
  <c r="Y6931" i="36"/>
  <c r="Y6932" i="36"/>
  <c r="Y6933" i="36"/>
  <c r="Y6934" i="36"/>
  <c r="Y6935" i="36"/>
  <c r="Y6936" i="36"/>
  <c r="Y6937" i="36"/>
  <c r="Y6938" i="36"/>
  <c r="Y6939" i="36"/>
  <c r="Y6940" i="36"/>
  <c r="Y6941" i="36"/>
  <c r="Y6942" i="36"/>
  <c r="Y6943" i="36"/>
  <c r="Y6944" i="36"/>
  <c r="Y6945" i="36"/>
  <c r="Y6946" i="36"/>
  <c r="Y6947" i="36"/>
  <c r="Y6948" i="36"/>
  <c r="Y6949" i="36"/>
  <c r="Y6950" i="36"/>
  <c r="Y6951" i="36"/>
  <c r="Y6952" i="36"/>
  <c r="Y6953" i="36"/>
  <c r="Y6954" i="36"/>
  <c r="Y6955" i="36"/>
  <c r="Y6956" i="36"/>
  <c r="Y6957" i="36"/>
  <c r="Y6958" i="36"/>
  <c r="Y6959" i="36"/>
  <c r="Y6960" i="36"/>
  <c r="Y6961" i="36"/>
  <c r="Y6962" i="36"/>
  <c r="Y6963" i="36"/>
  <c r="Y6964" i="36"/>
  <c r="Y6965" i="36"/>
  <c r="Y6966" i="36"/>
  <c r="Y6967" i="36"/>
  <c r="Y6968" i="36"/>
  <c r="Y6969" i="36"/>
  <c r="Y6970" i="36"/>
  <c r="Y6971" i="36"/>
  <c r="Y6972" i="36"/>
  <c r="Y6973" i="36"/>
  <c r="Y6974" i="36"/>
  <c r="Y6975" i="36"/>
  <c r="Y6976" i="36"/>
  <c r="Y6977" i="36"/>
  <c r="Y6978" i="36"/>
  <c r="Y6979" i="36"/>
  <c r="Y6980" i="36"/>
  <c r="Y6981" i="36"/>
  <c r="Y6982" i="36"/>
  <c r="Y6983" i="36"/>
  <c r="Y6984" i="36"/>
  <c r="Y6985" i="36"/>
  <c r="Y6986" i="36"/>
  <c r="Y6987" i="36"/>
  <c r="Y6988" i="36"/>
  <c r="Y6989" i="36"/>
  <c r="Y6990" i="36"/>
  <c r="Y6991" i="36"/>
  <c r="Y6992" i="36"/>
  <c r="Y6993" i="36"/>
  <c r="Y6994" i="36"/>
  <c r="Y6995" i="36"/>
  <c r="Y6996" i="36"/>
  <c r="Y6997" i="36"/>
  <c r="Y6998" i="36"/>
  <c r="Y6999" i="36"/>
  <c r="Y7000" i="36"/>
  <c r="Y7001" i="36"/>
  <c r="Y7002" i="36"/>
  <c r="Y7003" i="36"/>
  <c r="Y7004" i="36"/>
  <c r="Y7005" i="36"/>
  <c r="Y7006" i="36"/>
  <c r="Y7007" i="36"/>
  <c r="Y7008" i="36"/>
  <c r="Y7009" i="36"/>
  <c r="Y7010" i="36"/>
  <c r="Y7011" i="36"/>
  <c r="Y7012" i="36"/>
  <c r="Y7013" i="36"/>
  <c r="Y7014" i="36"/>
  <c r="Y7015" i="36"/>
  <c r="Y7016" i="36"/>
  <c r="Y7017" i="36"/>
  <c r="Y7018" i="36"/>
  <c r="Y7019" i="36"/>
  <c r="Y7020" i="36"/>
  <c r="Y7021" i="36"/>
  <c r="Y7022" i="36"/>
  <c r="Y7023" i="36"/>
  <c r="Y7024" i="36"/>
  <c r="Y7025" i="36"/>
  <c r="Y7026" i="36"/>
  <c r="Y7027" i="36"/>
  <c r="Y7028" i="36"/>
  <c r="Y7029" i="36"/>
  <c r="Y7030" i="36"/>
  <c r="Y7031" i="36"/>
  <c r="Y7032" i="36"/>
  <c r="Y7033" i="36"/>
  <c r="Y7034" i="36"/>
  <c r="Y7035" i="36"/>
  <c r="Y7036" i="36"/>
  <c r="Y7037" i="36"/>
  <c r="Y7038" i="36"/>
  <c r="Y7039" i="36"/>
  <c r="Y7040" i="36"/>
  <c r="Y7041" i="36"/>
  <c r="Y7042" i="36"/>
  <c r="Y7043" i="36"/>
  <c r="Y7044" i="36"/>
  <c r="Y7045" i="36"/>
  <c r="Y7046" i="36"/>
  <c r="Y7047" i="36"/>
  <c r="Y7048" i="36"/>
  <c r="Y7049" i="36"/>
  <c r="Y7050" i="36"/>
  <c r="Y7051" i="36"/>
  <c r="Y7052" i="36"/>
  <c r="Y7053" i="36"/>
  <c r="Y7054" i="36"/>
  <c r="Y7055" i="36"/>
  <c r="Y7056" i="36"/>
  <c r="Y7057" i="36"/>
  <c r="Y7058" i="36"/>
  <c r="Y7059" i="36"/>
  <c r="Y7060" i="36"/>
  <c r="Y7061" i="36"/>
  <c r="Y7062" i="36"/>
  <c r="Y7063" i="36"/>
  <c r="Y7064" i="36"/>
  <c r="Y7065" i="36"/>
  <c r="Y7066" i="36"/>
  <c r="Y7067" i="36"/>
  <c r="Y7068" i="36"/>
  <c r="Y7069" i="36"/>
  <c r="Y7070" i="36"/>
  <c r="Y7071" i="36"/>
  <c r="Y7072" i="36"/>
  <c r="Y7073" i="36"/>
  <c r="Y7074" i="36"/>
  <c r="Y7075" i="36"/>
  <c r="Y7076" i="36"/>
  <c r="Y7077" i="36"/>
  <c r="Y7078" i="36"/>
  <c r="Y7079" i="36"/>
  <c r="Y7080" i="36"/>
  <c r="Y7081" i="36"/>
  <c r="Y7082" i="36"/>
  <c r="Y7083" i="36"/>
  <c r="Y7084" i="36"/>
  <c r="Y7085" i="36"/>
  <c r="Y7086" i="36"/>
  <c r="Y7087" i="36"/>
  <c r="Y7088" i="36"/>
  <c r="Y7089" i="36"/>
  <c r="Y7090" i="36"/>
  <c r="Y7091" i="36"/>
  <c r="Y7092" i="36"/>
  <c r="Y7093" i="36"/>
  <c r="Y7094" i="36"/>
  <c r="Y7095" i="36"/>
  <c r="Y7096" i="36"/>
  <c r="Y7097" i="36"/>
  <c r="Y7098" i="36"/>
  <c r="Y7099" i="36"/>
  <c r="Y7100" i="36"/>
  <c r="Y7101" i="36"/>
  <c r="Y7102" i="36"/>
  <c r="Y7103" i="36"/>
  <c r="Y7104" i="36"/>
  <c r="Y7105" i="36"/>
  <c r="Y7106" i="36"/>
  <c r="Y7107" i="36"/>
  <c r="Y7108" i="36"/>
  <c r="Y7109" i="36"/>
  <c r="Y7110" i="36"/>
  <c r="Y7111" i="36"/>
  <c r="Y7112" i="36"/>
  <c r="Y7113" i="36"/>
  <c r="Y7114" i="36"/>
  <c r="Y7115" i="36"/>
  <c r="Y7116" i="36"/>
  <c r="Y7117" i="36"/>
  <c r="Y7118" i="36"/>
  <c r="Y7119" i="36"/>
  <c r="Y7120" i="36"/>
  <c r="Y7121" i="36"/>
  <c r="Y7122" i="36"/>
  <c r="Y7123" i="36"/>
  <c r="Y7124" i="36"/>
  <c r="Y7125" i="36"/>
  <c r="Y7126" i="36"/>
  <c r="Y7127" i="36"/>
  <c r="Y7128" i="36"/>
  <c r="Y7129" i="36"/>
  <c r="Y7130" i="36"/>
  <c r="Y7131" i="36"/>
  <c r="Y7132" i="36"/>
  <c r="Y7133" i="36"/>
  <c r="Y7134" i="36"/>
  <c r="Y7135" i="36"/>
  <c r="Y7136" i="36"/>
  <c r="Y7137" i="36"/>
  <c r="Y7138" i="36"/>
  <c r="Y7139" i="36"/>
  <c r="Y7140" i="36"/>
  <c r="Y7141" i="36"/>
  <c r="Y7142" i="36"/>
  <c r="Y7143" i="36"/>
  <c r="Y7144" i="36"/>
  <c r="Y7145" i="36"/>
  <c r="Y7146" i="36"/>
  <c r="Y7147" i="36"/>
  <c r="Y7148" i="36"/>
  <c r="Y7149" i="36"/>
  <c r="Y7150" i="36"/>
  <c r="Y7151" i="36"/>
  <c r="Y7152" i="36"/>
  <c r="Y7153" i="36"/>
  <c r="Y7154" i="36"/>
  <c r="Y7155" i="36"/>
  <c r="Y7156" i="36"/>
  <c r="Y7157" i="36"/>
  <c r="Y7158" i="36"/>
  <c r="Y7159" i="36"/>
  <c r="Y7160" i="36"/>
  <c r="Y7161" i="36"/>
  <c r="Y7162" i="36"/>
  <c r="Y7163" i="36"/>
  <c r="Y7164" i="36"/>
  <c r="Y7165" i="36"/>
  <c r="Y7166" i="36"/>
  <c r="Y7167" i="36"/>
  <c r="Y7168" i="36"/>
  <c r="Y7169" i="36"/>
  <c r="Y7170" i="36"/>
  <c r="Y7171" i="36"/>
  <c r="Y7172" i="36"/>
  <c r="Y7173" i="36"/>
  <c r="Y7174" i="36"/>
  <c r="Y7175" i="36"/>
  <c r="Y7176" i="36"/>
  <c r="Y7177" i="36"/>
  <c r="Y7178" i="36"/>
  <c r="Y7179" i="36"/>
  <c r="Y7180" i="36"/>
  <c r="Y7181" i="36"/>
  <c r="Y7182" i="36"/>
  <c r="Y7183" i="36"/>
  <c r="Y7184" i="36"/>
  <c r="Y7185" i="36"/>
  <c r="Y7186" i="36"/>
  <c r="Y7187" i="36"/>
  <c r="Y7188" i="36"/>
  <c r="Y7189" i="36"/>
  <c r="Y7190" i="36"/>
  <c r="Y7191" i="36"/>
  <c r="Y7192" i="36"/>
  <c r="Y7193" i="36"/>
  <c r="Y7194" i="36"/>
  <c r="Y7195" i="36"/>
  <c r="Y7196" i="36"/>
  <c r="Y7197" i="36"/>
  <c r="Y7198" i="36"/>
  <c r="Y7199" i="36"/>
  <c r="Y7200" i="36"/>
  <c r="Y7201" i="36"/>
  <c r="Y7202" i="36"/>
  <c r="Y7203" i="36"/>
  <c r="Y7204" i="36"/>
  <c r="Y7205" i="36"/>
  <c r="Y7206" i="36"/>
  <c r="Y7207" i="36"/>
  <c r="Y7208" i="36"/>
  <c r="Y7209" i="36"/>
  <c r="Y7210" i="36"/>
  <c r="Y7211" i="36"/>
  <c r="Y7212" i="36"/>
  <c r="Y7213" i="36"/>
  <c r="Y7214" i="36"/>
  <c r="Y7215" i="36"/>
  <c r="Y7216" i="36"/>
  <c r="Y7217" i="36"/>
  <c r="Y7218" i="36"/>
  <c r="Y7219" i="36"/>
  <c r="Y7220" i="36"/>
  <c r="Y7221" i="36"/>
  <c r="Y7222" i="36"/>
  <c r="Y7223" i="36"/>
  <c r="Y7224" i="36"/>
  <c r="Y7225" i="36"/>
  <c r="Y7226" i="36"/>
  <c r="Y7227" i="36"/>
  <c r="Y7228" i="36"/>
  <c r="Y7229" i="36"/>
  <c r="Y7230" i="36"/>
  <c r="Y7231" i="36"/>
  <c r="Y7232" i="36"/>
  <c r="Y7233" i="36"/>
  <c r="Y7234" i="36"/>
  <c r="Y7235" i="36"/>
  <c r="Y7236" i="36"/>
  <c r="Y7237" i="36"/>
  <c r="Y7238" i="36"/>
  <c r="Y7239" i="36"/>
  <c r="Y7240" i="36"/>
  <c r="Y7241" i="36"/>
  <c r="Y7242" i="36"/>
  <c r="Y7243" i="36"/>
  <c r="Y7244" i="36"/>
  <c r="Y7245" i="36"/>
  <c r="Y7246" i="36"/>
  <c r="Y7247" i="36"/>
  <c r="Y7248" i="36"/>
  <c r="Y7249" i="36"/>
  <c r="Y7250" i="36"/>
  <c r="Y7251" i="36"/>
  <c r="Y7252" i="36"/>
  <c r="Y7253" i="36"/>
  <c r="Y7254" i="36"/>
  <c r="Y7255" i="36"/>
  <c r="Y7256" i="36"/>
  <c r="Y7257" i="36"/>
  <c r="Y7258" i="36"/>
  <c r="Y7259" i="36"/>
  <c r="Y7260" i="36"/>
  <c r="Y7261" i="36"/>
  <c r="Y7262" i="36"/>
  <c r="Y7263" i="36"/>
  <c r="Y7264" i="36"/>
  <c r="Y7265" i="36"/>
  <c r="Y7266" i="36"/>
  <c r="Y7267" i="36"/>
  <c r="Y7268" i="36"/>
  <c r="Y7269" i="36"/>
  <c r="Y7270" i="36"/>
  <c r="Y7271" i="36"/>
  <c r="Y7272" i="36"/>
  <c r="Y7273" i="36"/>
  <c r="Y7274" i="36"/>
  <c r="Y7275" i="36"/>
  <c r="Y7276" i="36"/>
  <c r="Y7277" i="36"/>
  <c r="Y7278" i="36"/>
  <c r="Y7279" i="36"/>
  <c r="Y7280" i="36"/>
  <c r="Y7281" i="36"/>
  <c r="Y7282" i="36"/>
  <c r="Y7283" i="36"/>
  <c r="Y7284" i="36"/>
  <c r="Y7285" i="36"/>
  <c r="Y7286" i="36"/>
  <c r="Y7287" i="36"/>
  <c r="Y7288" i="36"/>
  <c r="Y7289" i="36"/>
  <c r="Y7290" i="36"/>
  <c r="Y7291" i="36"/>
  <c r="Y7292" i="36"/>
  <c r="Y7293" i="36"/>
  <c r="Y7294" i="36"/>
  <c r="Y7295" i="36"/>
  <c r="Y7296" i="36"/>
  <c r="Y7297" i="36"/>
  <c r="Y7298" i="36"/>
  <c r="Y7299" i="36"/>
  <c r="Y7300" i="36"/>
  <c r="Y7301" i="36"/>
  <c r="Y7302" i="36"/>
  <c r="Y7303" i="36"/>
  <c r="Y7304" i="36"/>
  <c r="Y7305" i="36"/>
  <c r="Y7306" i="36"/>
  <c r="Y7307" i="36"/>
  <c r="Y7308" i="36"/>
  <c r="Y7309" i="36"/>
  <c r="Y7310" i="36"/>
  <c r="Y7311" i="36"/>
  <c r="Y7312" i="36"/>
  <c r="Y7313" i="36"/>
  <c r="Y7314" i="36"/>
  <c r="Y7315" i="36"/>
  <c r="Y7316" i="36"/>
  <c r="Y7317" i="36"/>
  <c r="Y7318" i="36"/>
  <c r="Y7319" i="36"/>
  <c r="Y7320" i="36"/>
  <c r="Y7321" i="36"/>
  <c r="Y7322" i="36"/>
  <c r="Y7323" i="36"/>
  <c r="Y7324" i="36"/>
  <c r="Y7325" i="36"/>
  <c r="Y7326" i="36"/>
  <c r="Y7327" i="36"/>
  <c r="Y7328" i="36"/>
  <c r="Y7329" i="36"/>
  <c r="Y7330" i="36"/>
  <c r="Y7331" i="36"/>
  <c r="Y7332" i="36"/>
  <c r="Y7333" i="36"/>
  <c r="Y7334" i="36"/>
  <c r="Y7335" i="36"/>
  <c r="Y7336" i="36"/>
  <c r="Y7337" i="36"/>
  <c r="Y7338" i="36"/>
  <c r="Y7339" i="36"/>
  <c r="Y7340" i="36"/>
  <c r="Y7341" i="36"/>
  <c r="Y7342" i="36"/>
  <c r="Y7343" i="36"/>
  <c r="Y7344" i="36"/>
  <c r="Y7345" i="36"/>
  <c r="Y7346" i="36"/>
  <c r="Y7347" i="36"/>
  <c r="Y7348" i="36"/>
  <c r="Y7349" i="36"/>
  <c r="Y7350" i="36"/>
  <c r="Y7351" i="36"/>
  <c r="Y7352" i="36"/>
  <c r="Y7353" i="36"/>
  <c r="Y7354" i="36"/>
  <c r="Y7355" i="36"/>
  <c r="Y7356" i="36"/>
  <c r="Y7357" i="36"/>
  <c r="Y7358" i="36"/>
  <c r="Y7359" i="36"/>
  <c r="Y7360" i="36"/>
  <c r="Y7361" i="36"/>
  <c r="Y7362" i="36"/>
  <c r="Y7363" i="36"/>
  <c r="Y7364" i="36"/>
  <c r="Y7365" i="36"/>
  <c r="Y7366" i="36"/>
  <c r="Y7367" i="36"/>
  <c r="Y7368" i="36"/>
  <c r="Y7369" i="36"/>
  <c r="Y7370" i="36"/>
  <c r="Y7371" i="36"/>
  <c r="Y7372" i="36"/>
  <c r="Y7373" i="36"/>
  <c r="Y7374" i="36"/>
  <c r="Y7375" i="36"/>
  <c r="Y7376" i="36"/>
  <c r="Y7377" i="36"/>
  <c r="Y7378" i="36"/>
  <c r="Y7379" i="36"/>
  <c r="Y7380" i="36"/>
  <c r="Y7381" i="36"/>
  <c r="Y7382" i="36"/>
  <c r="Y7383" i="36"/>
  <c r="Y7384" i="36"/>
  <c r="Y7385" i="36"/>
  <c r="Y7386" i="36"/>
  <c r="Y7387" i="36"/>
  <c r="Y7388" i="36"/>
  <c r="Y7389" i="36"/>
  <c r="Y7390" i="36"/>
  <c r="Y7391" i="36"/>
  <c r="Y7392" i="36"/>
  <c r="Y7393" i="36"/>
  <c r="Y7394" i="36"/>
  <c r="Y7395" i="36"/>
  <c r="Y7396" i="36"/>
  <c r="Y7397" i="36"/>
  <c r="Y7398" i="36"/>
  <c r="Y7399" i="36"/>
  <c r="Y7400" i="36"/>
  <c r="Y7401" i="36"/>
  <c r="Y7402" i="36"/>
  <c r="Y7403" i="36"/>
  <c r="Y7404" i="36"/>
  <c r="Y7405" i="36"/>
  <c r="Y7406" i="36"/>
  <c r="Y7407" i="36"/>
  <c r="Y7408" i="36"/>
  <c r="Y7409" i="36"/>
  <c r="Y7410" i="36"/>
  <c r="Y7411" i="36"/>
  <c r="Y7412" i="36"/>
  <c r="Y7413" i="36"/>
  <c r="Y7414" i="36"/>
  <c r="Y7415" i="36"/>
  <c r="Y7416" i="36"/>
  <c r="Y7417" i="36"/>
  <c r="Y7418" i="36"/>
  <c r="Y7419" i="36"/>
  <c r="Y7420" i="36"/>
  <c r="Y7421" i="36"/>
  <c r="Y7422" i="36"/>
  <c r="Y7423" i="36"/>
  <c r="Y7424" i="36"/>
  <c r="Y7425" i="36"/>
  <c r="Y7426" i="36"/>
  <c r="Y7427" i="36"/>
  <c r="Y7428" i="36"/>
  <c r="Y7429" i="36"/>
  <c r="Y7430" i="36"/>
  <c r="Y7431" i="36"/>
  <c r="Y7432" i="36"/>
  <c r="Y7433" i="36"/>
  <c r="Y7434" i="36"/>
  <c r="Y7435" i="36"/>
  <c r="Y7436" i="36"/>
  <c r="Y7437" i="36"/>
  <c r="Y7438" i="36"/>
  <c r="Y7439" i="36"/>
  <c r="Y7440" i="36"/>
  <c r="Y7441" i="36"/>
  <c r="Y7442" i="36"/>
  <c r="Y7443" i="36"/>
  <c r="Y7444" i="36"/>
  <c r="Y7445" i="36"/>
  <c r="Y7446" i="36"/>
  <c r="Y7447" i="36"/>
  <c r="Y7448" i="36"/>
  <c r="Y7449" i="36"/>
  <c r="Y7450" i="36"/>
  <c r="Y7451" i="36"/>
  <c r="Y7452" i="36"/>
  <c r="Y7453" i="36"/>
  <c r="Y7454" i="36"/>
  <c r="Y7455" i="36"/>
  <c r="Y7456" i="36"/>
  <c r="Y7457" i="36"/>
  <c r="Y7458" i="36"/>
  <c r="Y7459" i="36"/>
  <c r="Y7460" i="36"/>
  <c r="Y7461" i="36"/>
  <c r="Y7462" i="36"/>
  <c r="Y7463" i="36"/>
  <c r="Y7464" i="36"/>
  <c r="Y7465" i="36"/>
  <c r="Y7466" i="36"/>
  <c r="Y7467" i="36"/>
  <c r="Y7468" i="36"/>
  <c r="Y7469" i="36"/>
  <c r="Y7470" i="36"/>
  <c r="Y7471" i="36"/>
  <c r="Y7472" i="36"/>
  <c r="Y7473" i="36"/>
  <c r="Y7474" i="36"/>
  <c r="Y7475" i="36"/>
  <c r="Y7476" i="36"/>
  <c r="Y7477" i="36"/>
  <c r="Y7478" i="36"/>
  <c r="Y7479" i="36"/>
  <c r="Y7480" i="36"/>
  <c r="Y7481" i="36"/>
  <c r="Y7482" i="36"/>
  <c r="Y7483" i="36"/>
  <c r="Y7484" i="36"/>
  <c r="Y7485" i="36"/>
  <c r="Y7486" i="36"/>
  <c r="Y7487" i="36"/>
  <c r="Y7488" i="36"/>
  <c r="Y7489" i="36"/>
  <c r="Y7490" i="36"/>
  <c r="Y7491" i="36"/>
  <c r="Y7492" i="36"/>
  <c r="Y7493" i="36"/>
  <c r="Y7494" i="36"/>
  <c r="Y7495" i="36"/>
  <c r="Y7496" i="36"/>
  <c r="Y7497" i="36"/>
  <c r="Y7498" i="36"/>
  <c r="Y7499" i="36"/>
  <c r="Y7500" i="36"/>
  <c r="Y7501" i="36"/>
  <c r="Y7502" i="36"/>
  <c r="Y7503" i="36"/>
  <c r="Y7504" i="36"/>
  <c r="Y7505" i="36"/>
  <c r="Y7506" i="36"/>
  <c r="Y7507" i="36"/>
  <c r="Y7508" i="36"/>
  <c r="Y7509" i="36"/>
  <c r="Y7510" i="36"/>
  <c r="Y7511" i="36"/>
  <c r="Y7512" i="36"/>
  <c r="Y7513" i="36"/>
  <c r="Y7514" i="36"/>
  <c r="Y7515" i="36"/>
  <c r="Y7516" i="36"/>
  <c r="Y7517" i="36"/>
  <c r="Y7518" i="36"/>
  <c r="Y7519" i="36"/>
  <c r="Y7520" i="36"/>
  <c r="Y7521" i="36"/>
  <c r="Y7522" i="36"/>
  <c r="Y7523" i="36"/>
  <c r="Y7524" i="36"/>
  <c r="Y7525" i="36"/>
  <c r="Y7526" i="36"/>
  <c r="Y7527" i="36"/>
  <c r="Y7528" i="36"/>
  <c r="Y7529" i="36"/>
  <c r="Y7530" i="36"/>
  <c r="Y7531" i="36"/>
  <c r="Y7532" i="36"/>
  <c r="Y7533" i="36"/>
  <c r="Y7534" i="36"/>
  <c r="Y7535" i="36"/>
  <c r="Y7536" i="36"/>
  <c r="Y7537" i="36"/>
  <c r="Y7538" i="36"/>
  <c r="Y7539" i="36"/>
  <c r="Y7540" i="36"/>
  <c r="Y7541" i="36"/>
  <c r="Y7542" i="36"/>
  <c r="Y7543" i="36"/>
  <c r="Y7544" i="36"/>
  <c r="Y7545" i="36"/>
  <c r="Y7546" i="36"/>
  <c r="Y7547" i="36"/>
  <c r="Y7548" i="36"/>
  <c r="Y7549" i="36"/>
  <c r="Y7550" i="36"/>
  <c r="Y7551" i="36"/>
  <c r="Y7552" i="36"/>
  <c r="Y7553" i="36"/>
  <c r="Y7554" i="36"/>
  <c r="Y7555" i="36"/>
  <c r="Y7556" i="36"/>
  <c r="Y7557" i="36"/>
  <c r="Y7558" i="36"/>
  <c r="Y7559" i="36"/>
  <c r="Y7560" i="36"/>
  <c r="Y7561" i="36"/>
  <c r="Y7562" i="36"/>
  <c r="Y7563" i="36"/>
  <c r="Y7564" i="36"/>
  <c r="Y7565" i="36"/>
  <c r="Y7566" i="36"/>
  <c r="Y7567" i="36"/>
  <c r="Y7568" i="36"/>
  <c r="Y7569" i="36"/>
  <c r="Y7570" i="36"/>
  <c r="Y7571" i="36"/>
  <c r="Y7572" i="36"/>
  <c r="Y7573" i="36"/>
  <c r="Y7574" i="36"/>
  <c r="Y7575" i="36"/>
  <c r="Y7576" i="36"/>
  <c r="Y7577" i="36"/>
  <c r="Y7578" i="36"/>
  <c r="Y7579" i="36"/>
  <c r="Y7580" i="36"/>
  <c r="Y7581" i="36"/>
  <c r="Y7582" i="36"/>
  <c r="Y7583" i="36"/>
  <c r="Y7584" i="36"/>
  <c r="Y7585" i="36"/>
  <c r="Y7586" i="36"/>
  <c r="Y7587" i="36"/>
  <c r="Y7588" i="36"/>
  <c r="Y7589" i="36"/>
  <c r="Y7590" i="36"/>
  <c r="Y7591" i="36"/>
  <c r="Y7592" i="36"/>
  <c r="Y7593" i="36"/>
  <c r="Y7594" i="36"/>
  <c r="Y7595" i="36"/>
  <c r="Y7596" i="36"/>
  <c r="Y7597" i="36"/>
  <c r="Y7598" i="36"/>
  <c r="Y7599" i="36"/>
  <c r="Y7600" i="36"/>
  <c r="Y7601" i="36"/>
  <c r="Y7602" i="36"/>
  <c r="Y7603" i="36"/>
  <c r="Y7604" i="36"/>
  <c r="Y7605" i="36"/>
  <c r="Y7606" i="36"/>
  <c r="Y7607" i="36"/>
  <c r="Y7608" i="36"/>
  <c r="Y7609" i="36"/>
  <c r="Y7610" i="36"/>
  <c r="Y7611" i="36"/>
  <c r="Y7612" i="36"/>
  <c r="Y7613" i="36"/>
  <c r="Y7614" i="36"/>
  <c r="Y7615" i="36"/>
  <c r="Y7616" i="36"/>
  <c r="Y7617" i="36"/>
  <c r="Y7618" i="36"/>
  <c r="Y7619" i="36"/>
  <c r="Y7620" i="36"/>
  <c r="Y7621" i="36"/>
  <c r="Y7622" i="36"/>
  <c r="Y7623" i="36"/>
  <c r="Y7624" i="36"/>
  <c r="Y7625" i="36"/>
  <c r="Y7626" i="36"/>
  <c r="Y7627" i="36"/>
  <c r="Y7628" i="36"/>
  <c r="Y7629" i="36"/>
  <c r="Y7630" i="36"/>
  <c r="Y7631" i="36"/>
  <c r="Y7632" i="36"/>
  <c r="Y7633" i="36"/>
  <c r="Y7634" i="36"/>
  <c r="Y7635" i="36"/>
  <c r="Y7636" i="36"/>
  <c r="Y7637" i="36"/>
  <c r="Y7638" i="36"/>
  <c r="Y7639" i="36"/>
  <c r="Y7640" i="36"/>
  <c r="Y7641" i="36"/>
  <c r="Y7642" i="36"/>
  <c r="Y7643" i="36"/>
  <c r="Y7644" i="36"/>
  <c r="Y7645" i="36"/>
  <c r="Y7646" i="36"/>
  <c r="Y7647" i="36"/>
  <c r="Y7648" i="36"/>
  <c r="Y7649" i="36"/>
  <c r="Y7650" i="36"/>
  <c r="Y7651" i="36"/>
  <c r="Y7652" i="36"/>
  <c r="Y7653" i="36"/>
  <c r="Y7654" i="36"/>
  <c r="Y7655" i="36"/>
  <c r="Y7656" i="36"/>
  <c r="Y7657" i="36"/>
  <c r="Y7658" i="36"/>
  <c r="Y7659" i="36"/>
  <c r="Y7660" i="36"/>
  <c r="Y7661" i="36"/>
  <c r="Y7662" i="36"/>
  <c r="Y7663" i="36"/>
  <c r="Y7664" i="36"/>
  <c r="Y7665" i="36"/>
  <c r="Y7666" i="36"/>
  <c r="Y7667" i="36"/>
  <c r="Y7668" i="36"/>
  <c r="Y7669" i="36"/>
  <c r="Y7670" i="36"/>
  <c r="Y7671" i="36"/>
  <c r="Y7672" i="36"/>
  <c r="Y7673" i="36"/>
  <c r="Y7674" i="36"/>
  <c r="Y7675" i="36"/>
  <c r="Y7676" i="36"/>
  <c r="Y7677" i="36"/>
  <c r="Y7678" i="36"/>
  <c r="Y7679" i="36"/>
  <c r="Y7680" i="36"/>
  <c r="Y7681" i="36"/>
  <c r="Y7682" i="36"/>
  <c r="Y7683" i="36"/>
  <c r="Y7684" i="36"/>
  <c r="Y7685" i="36"/>
  <c r="Y7686" i="36"/>
  <c r="Y7687" i="36"/>
  <c r="Y7688" i="36"/>
  <c r="Y7689" i="36"/>
  <c r="Y7690" i="36"/>
  <c r="Y7691" i="36"/>
  <c r="Y7692" i="36"/>
  <c r="Y7693" i="36"/>
  <c r="Y7694" i="36"/>
  <c r="Y7695" i="36"/>
  <c r="Y7696" i="36"/>
  <c r="Y7697" i="36"/>
  <c r="Y7698" i="36"/>
  <c r="Y7699" i="36"/>
  <c r="Y7700" i="36"/>
  <c r="Y7701" i="36"/>
  <c r="Y7702" i="36"/>
  <c r="Y7703" i="36"/>
  <c r="Y7704" i="36"/>
  <c r="Y7705" i="36"/>
  <c r="Y7706" i="36"/>
  <c r="Y7707" i="36"/>
  <c r="Y7708" i="36"/>
  <c r="Y7709" i="36"/>
  <c r="Y7710" i="36"/>
  <c r="Y7711" i="36"/>
  <c r="Y7712" i="36"/>
  <c r="Y7713" i="36"/>
  <c r="Y7714" i="36"/>
  <c r="Y7715" i="36"/>
  <c r="Y7716" i="36"/>
  <c r="Y7717" i="36"/>
  <c r="Y7718" i="36"/>
  <c r="Y7719" i="36"/>
  <c r="Y7720" i="36"/>
  <c r="Y7721" i="36"/>
  <c r="Y7722" i="36"/>
  <c r="Y7723" i="36"/>
  <c r="Y7724" i="36"/>
  <c r="Y7725" i="36"/>
  <c r="Y7726" i="36"/>
  <c r="Y7727" i="36"/>
  <c r="Y7728" i="36"/>
  <c r="Y7729" i="36"/>
  <c r="Y7730" i="36"/>
  <c r="Y7731" i="36"/>
  <c r="Y7732" i="36"/>
  <c r="Y7733" i="36"/>
  <c r="Y7734" i="36"/>
  <c r="Y7735" i="36"/>
  <c r="Y7736" i="36"/>
  <c r="Y7737" i="36"/>
  <c r="Y7738" i="36"/>
  <c r="Y7739" i="36"/>
  <c r="Y7740" i="36"/>
  <c r="Y7741" i="36"/>
  <c r="Y7742" i="36"/>
  <c r="Y7743" i="36"/>
  <c r="Y7744" i="36"/>
  <c r="Y7745" i="36"/>
  <c r="Y7746" i="36"/>
  <c r="Y7747" i="36"/>
  <c r="Y7748" i="36"/>
  <c r="Y7749" i="36"/>
  <c r="Y7750" i="36"/>
  <c r="Y7751" i="36"/>
  <c r="Y7752" i="36"/>
  <c r="Y7753" i="36"/>
  <c r="Y7754" i="36"/>
  <c r="Y7755" i="36"/>
  <c r="Y7756" i="36"/>
  <c r="Y7757" i="36"/>
  <c r="Y7758" i="36"/>
  <c r="Y7759" i="36"/>
  <c r="Y7760" i="36"/>
  <c r="Y7761" i="36"/>
  <c r="Y7762" i="36"/>
  <c r="Y7763" i="36"/>
  <c r="Y7764" i="36"/>
  <c r="Y7765" i="36"/>
  <c r="Y7766" i="36"/>
  <c r="Y7767" i="36"/>
  <c r="Y7768" i="36"/>
  <c r="Y7769" i="36"/>
  <c r="Y7770" i="36"/>
  <c r="Y7771" i="36"/>
  <c r="Y7772" i="36"/>
  <c r="Y7773" i="36"/>
  <c r="Y7774" i="36"/>
  <c r="Y7775" i="36"/>
  <c r="Y7776" i="36"/>
  <c r="Y7777" i="36"/>
  <c r="Y7778" i="36"/>
  <c r="Y7779" i="36"/>
  <c r="Y7780" i="36"/>
  <c r="Y7781" i="36"/>
  <c r="Y7782" i="36"/>
  <c r="Y7783" i="36"/>
  <c r="Y7784" i="36"/>
  <c r="Y7785" i="36"/>
  <c r="Y7786" i="36"/>
  <c r="Y7787" i="36"/>
  <c r="Y7788" i="36"/>
  <c r="Y7789" i="36"/>
  <c r="Y7790" i="36"/>
  <c r="Y7791" i="36"/>
  <c r="Y7792" i="36"/>
  <c r="Y7793" i="36"/>
  <c r="Y7794" i="36"/>
  <c r="Y7795" i="36"/>
  <c r="Y7796" i="36"/>
  <c r="Y7797" i="36"/>
  <c r="Y7798" i="36"/>
  <c r="Y7799" i="36"/>
  <c r="Y7800" i="36"/>
  <c r="Y7801" i="36"/>
  <c r="Y7802" i="36"/>
  <c r="Y7803" i="36"/>
  <c r="Y7804" i="36"/>
  <c r="Y7805" i="36"/>
  <c r="Y7806" i="36"/>
  <c r="Y7807" i="36"/>
  <c r="Y7808" i="36"/>
  <c r="Y7809" i="36"/>
  <c r="Y7810" i="36"/>
  <c r="Y7811" i="36"/>
  <c r="Y7812" i="36"/>
  <c r="Y7813" i="36"/>
  <c r="Y7814" i="36"/>
  <c r="Y7815" i="36"/>
  <c r="Y7816" i="36"/>
  <c r="Y7817" i="36"/>
  <c r="Y7818" i="36"/>
  <c r="Y7819" i="36"/>
  <c r="Y7820" i="36"/>
  <c r="Y7821" i="36"/>
  <c r="Y7822" i="36"/>
  <c r="Y7823" i="36"/>
  <c r="Y7824" i="36"/>
  <c r="Y7825" i="36"/>
  <c r="Y7826" i="36"/>
  <c r="Y7827" i="36"/>
  <c r="Y7828" i="36"/>
  <c r="Y7829" i="36"/>
  <c r="Y7830" i="36"/>
  <c r="Y7831" i="36"/>
  <c r="Y7832" i="36"/>
  <c r="Y7833" i="36"/>
  <c r="Y7834" i="36"/>
  <c r="Y7835" i="36"/>
  <c r="Y7836" i="36"/>
  <c r="Y7837" i="36"/>
  <c r="Y7838" i="36"/>
  <c r="Y7839" i="36"/>
  <c r="Y7840" i="36"/>
  <c r="Y7841" i="36"/>
  <c r="Y7842" i="36"/>
  <c r="Y7843" i="36"/>
  <c r="Y7844" i="36"/>
  <c r="Y7845" i="36"/>
  <c r="Y7846" i="36"/>
  <c r="Y7847" i="36"/>
  <c r="Y7848" i="36"/>
  <c r="Y7849" i="36"/>
  <c r="Y7850" i="36"/>
  <c r="Y7851" i="36"/>
  <c r="Y7852" i="36"/>
  <c r="Y7853" i="36"/>
  <c r="Y7854" i="36"/>
  <c r="Y7855" i="36"/>
  <c r="Y7856" i="36"/>
  <c r="Y7857" i="36"/>
  <c r="Y7858" i="36"/>
  <c r="Y7859" i="36"/>
  <c r="Y7860" i="36"/>
  <c r="Y7861" i="36"/>
  <c r="Y7862" i="36"/>
  <c r="Y7863" i="36"/>
  <c r="Y7864" i="36"/>
  <c r="Y7865" i="36"/>
  <c r="Y7866" i="36"/>
  <c r="Y7867" i="36"/>
  <c r="Y7868" i="36"/>
  <c r="Y7869" i="36"/>
  <c r="Y7870" i="36"/>
  <c r="Y7871" i="36"/>
  <c r="Y7872" i="36"/>
  <c r="Y7873" i="36"/>
  <c r="Y7874" i="36"/>
  <c r="Y7875" i="36"/>
  <c r="Y7876" i="36"/>
  <c r="Y7877" i="36"/>
  <c r="Y7878" i="36"/>
  <c r="Y7879" i="36"/>
  <c r="Y7880" i="36"/>
  <c r="Y7881" i="36"/>
  <c r="Y7882" i="36"/>
  <c r="Y7883" i="36"/>
  <c r="Y7884" i="36"/>
  <c r="Y7885" i="36"/>
  <c r="Y7886" i="36"/>
  <c r="Y7887" i="36"/>
  <c r="Y7888" i="36"/>
  <c r="Y7889" i="36"/>
  <c r="Y7890" i="36"/>
  <c r="Y7891" i="36"/>
  <c r="Y7892" i="36"/>
  <c r="Y7893" i="36"/>
  <c r="Y7894" i="36"/>
  <c r="Y7895" i="36"/>
  <c r="Y7896" i="36"/>
  <c r="Y7897" i="36"/>
  <c r="Y7898" i="36"/>
  <c r="Y7899" i="36"/>
  <c r="Y7900" i="36"/>
  <c r="Y7901" i="36"/>
  <c r="Y7902" i="36"/>
  <c r="Y7903" i="36"/>
  <c r="Y7904" i="36"/>
  <c r="Y7905" i="36"/>
  <c r="Y7906" i="36"/>
  <c r="Y7907" i="36"/>
  <c r="Y7908" i="36"/>
  <c r="Y7909" i="36"/>
  <c r="Y7910" i="36"/>
  <c r="Y7911" i="36"/>
  <c r="Y7912" i="36"/>
  <c r="Y7913" i="36"/>
  <c r="Y7914" i="36"/>
  <c r="Y7915" i="36"/>
  <c r="Y7916" i="36"/>
  <c r="Y7917" i="36"/>
  <c r="Y7918" i="36"/>
  <c r="Y7919" i="36"/>
  <c r="Y7920" i="36"/>
  <c r="Y7921" i="36"/>
  <c r="Y7922" i="36"/>
  <c r="Y7923" i="36"/>
  <c r="Y7924" i="36"/>
  <c r="Y7925" i="36"/>
  <c r="Y7926" i="36"/>
  <c r="Y7927" i="36"/>
  <c r="Y7928" i="36"/>
  <c r="Y7929" i="36"/>
  <c r="Y7930" i="36"/>
  <c r="Y7931" i="36"/>
  <c r="Y7932" i="36"/>
  <c r="Y7933" i="36"/>
  <c r="Y7934" i="36"/>
  <c r="Y7935" i="36"/>
  <c r="Y7936" i="36"/>
  <c r="Y7937" i="36"/>
  <c r="Y7938" i="36"/>
  <c r="Y7939" i="36"/>
  <c r="Y7940" i="36"/>
  <c r="Y7941" i="36"/>
  <c r="Y7942" i="36"/>
  <c r="Y7943" i="36"/>
  <c r="Y7944" i="36"/>
  <c r="Y7945" i="36"/>
  <c r="Y7946" i="36"/>
  <c r="Y7947" i="36"/>
  <c r="Y7948" i="36"/>
  <c r="Y7949" i="36"/>
  <c r="Y7950" i="36"/>
  <c r="Y7951" i="36"/>
  <c r="Y7952" i="36"/>
  <c r="Y7953" i="36"/>
  <c r="Y7954" i="36"/>
  <c r="Y7955" i="36"/>
  <c r="Y7956" i="36"/>
  <c r="Y7957" i="36"/>
  <c r="Y7958" i="36"/>
  <c r="Y7959" i="36"/>
  <c r="Y7960" i="36"/>
  <c r="Y7961" i="36"/>
  <c r="Y7962" i="36"/>
  <c r="Y7963" i="36"/>
  <c r="Y7964" i="36"/>
  <c r="Y7965" i="36"/>
  <c r="Y7966" i="36"/>
  <c r="Y7967" i="36"/>
  <c r="Y7968" i="36"/>
  <c r="Y7969" i="36"/>
  <c r="Y7970" i="36"/>
  <c r="Y7971" i="36"/>
  <c r="Y7972" i="36"/>
  <c r="Y7973" i="36"/>
  <c r="Y7974" i="36"/>
  <c r="Y7975" i="36"/>
  <c r="Y7976" i="36"/>
  <c r="Y7977" i="36"/>
  <c r="Y7978" i="36"/>
  <c r="Y7979" i="36"/>
  <c r="Y7980" i="36"/>
  <c r="Y7981" i="36"/>
  <c r="Y7982" i="36"/>
  <c r="Y7983" i="36"/>
  <c r="Y7984" i="36"/>
  <c r="Y7985" i="36"/>
  <c r="Y7986" i="36"/>
  <c r="Y7987" i="36"/>
  <c r="Y7988" i="36"/>
  <c r="Y7989" i="36"/>
  <c r="Y7990" i="36"/>
  <c r="Y7991" i="36"/>
  <c r="Y7992" i="36"/>
  <c r="Y7993" i="36"/>
  <c r="Y7994" i="36"/>
  <c r="Y7995" i="36"/>
  <c r="Y7996" i="36"/>
  <c r="Y7997" i="36"/>
  <c r="Y7998" i="36"/>
  <c r="Y7999" i="36"/>
  <c r="Y8000" i="36"/>
  <c r="Y8001" i="36"/>
  <c r="Y8002" i="36"/>
  <c r="Y8003" i="36"/>
  <c r="Y8004" i="36"/>
  <c r="Y8005" i="36"/>
  <c r="Y8006" i="36"/>
  <c r="Y8007" i="36"/>
  <c r="Y8008" i="36"/>
  <c r="Y8009" i="36"/>
  <c r="Y8010" i="36"/>
  <c r="Y8011" i="36"/>
  <c r="Y8012" i="36"/>
  <c r="Y8013" i="36"/>
  <c r="Y8014" i="36"/>
  <c r="Y8015" i="36"/>
  <c r="Y8016" i="36"/>
  <c r="Y8017" i="36"/>
  <c r="Y8018" i="36"/>
  <c r="Y8019" i="36"/>
  <c r="Y8020" i="36"/>
  <c r="Y8021" i="36"/>
  <c r="Y8022" i="36"/>
  <c r="Y8023" i="36"/>
  <c r="Y8024" i="36"/>
  <c r="Y8025" i="36"/>
  <c r="Y8026" i="36"/>
  <c r="Y8027" i="36"/>
  <c r="Y8028" i="36"/>
  <c r="Y8029" i="36"/>
  <c r="Y8030" i="36"/>
  <c r="Y8031" i="36"/>
  <c r="Y8032" i="36"/>
  <c r="Y8033" i="36"/>
  <c r="Y8034" i="36"/>
  <c r="Y8035" i="36"/>
  <c r="Y8036" i="36"/>
  <c r="Y8037" i="36"/>
  <c r="Y8038" i="36"/>
  <c r="Y8039" i="36"/>
  <c r="Y8040" i="36"/>
  <c r="Y8041" i="36"/>
  <c r="Y8042" i="36"/>
  <c r="Y8043" i="36"/>
  <c r="Y8044" i="36"/>
  <c r="Y8045" i="36"/>
  <c r="Y8046" i="36"/>
  <c r="Y8047" i="36"/>
  <c r="Y8048" i="36"/>
  <c r="Y8049" i="36"/>
  <c r="Y8050" i="36"/>
  <c r="Y8051" i="36"/>
  <c r="Y8052" i="36"/>
  <c r="Y8053" i="36"/>
  <c r="Y8054" i="36"/>
  <c r="Y8055" i="36"/>
  <c r="Y8056" i="36"/>
  <c r="Y8057" i="36"/>
  <c r="Y8058" i="36"/>
  <c r="Y8059" i="36"/>
  <c r="Y8060" i="36"/>
  <c r="Y8061" i="36"/>
  <c r="Y8062" i="36"/>
  <c r="Y8063" i="36"/>
  <c r="Y8064" i="36"/>
  <c r="Y8065" i="36"/>
  <c r="Y8066" i="36"/>
  <c r="Y8067" i="36"/>
  <c r="Y8068" i="36"/>
  <c r="Y8069" i="36"/>
  <c r="Y8070" i="36"/>
  <c r="Y8071" i="36"/>
  <c r="Y8072" i="36"/>
  <c r="Y8073" i="36"/>
  <c r="Y8074" i="36"/>
  <c r="Y8075" i="36"/>
  <c r="Y8076" i="36"/>
  <c r="Y8077" i="36"/>
  <c r="Y8078" i="36"/>
  <c r="Y8079" i="36"/>
  <c r="Y8080" i="36"/>
  <c r="Y8081" i="36"/>
  <c r="Y8082" i="36"/>
  <c r="Y8083" i="36"/>
  <c r="Y8084" i="36"/>
  <c r="Y8085" i="36"/>
  <c r="Y8086" i="36"/>
  <c r="Y8087" i="36"/>
  <c r="Y8088" i="36"/>
  <c r="Y8089" i="36"/>
  <c r="Y8090" i="36"/>
  <c r="Y8091" i="36"/>
  <c r="Y8092" i="36"/>
  <c r="Y8093" i="36"/>
  <c r="Y8094" i="36"/>
  <c r="Y8095" i="36"/>
  <c r="Y8096" i="36"/>
  <c r="Y8097" i="36"/>
  <c r="Y8098" i="36"/>
  <c r="Y8099" i="36"/>
  <c r="Y8100" i="36"/>
  <c r="Y8101" i="36"/>
  <c r="Y8102" i="36"/>
  <c r="Y8103" i="36"/>
  <c r="Y8104" i="36"/>
  <c r="Y8105" i="36"/>
  <c r="Y8106" i="36"/>
  <c r="Y8107" i="36"/>
  <c r="Y8108" i="36"/>
  <c r="Y8109" i="36"/>
  <c r="Y8110" i="36"/>
  <c r="Y8111" i="36"/>
  <c r="Y8112" i="36"/>
  <c r="Y8113" i="36"/>
  <c r="Y8114" i="36"/>
  <c r="Y8115" i="36"/>
  <c r="Y8116" i="36"/>
  <c r="Y8117" i="36"/>
  <c r="Y8118" i="36"/>
  <c r="Y8119" i="36"/>
  <c r="Y8120" i="36"/>
  <c r="Y8121" i="36"/>
  <c r="Y8122" i="36"/>
  <c r="Y8123" i="36"/>
  <c r="Y8124" i="36"/>
  <c r="Y8125" i="36"/>
  <c r="Y8126" i="36"/>
  <c r="Y8127" i="36"/>
  <c r="Y8128" i="36"/>
  <c r="Y8129" i="36"/>
  <c r="Y8130" i="36"/>
  <c r="Y8131" i="36"/>
  <c r="Y8132" i="36"/>
  <c r="Y8133" i="36"/>
  <c r="Y8134" i="36"/>
  <c r="Y8135" i="36"/>
  <c r="Y8136" i="36"/>
  <c r="Y8137" i="36"/>
  <c r="Y8138" i="36"/>
  <c r="Y8139" i="36"/>
  <c r="Y8140" i="36"/>
  <c r="Y8141" i="36"/>
  <c r="Y8142" i="36"/>
  <c r="Y8143" i="36"/>
  <c r="Y8144" i="36"/>
  <c r="Y8145" i="36"/>
  <c r="Y8146" i="36"/>
  <c r="Y8147" i="36"/>
  <c r="Y8148" i="36"/>
  <c r="Y8149" i="36"/>
  <c r="Y8150" i="36"/>
  <c r="Y8151" i="36"/>
  <c r="Y8152" i="36"/>
  <c r="Y8153" i="36"/>
  <c r="Y8154" i="36"/>
  <c r="Y8155" i="36"/>
  <c r="Y8156" i="36"/>
  <c r="Y8157" i="36"/>
  <c r="Y8158" i="36"/>
  <c r="Y8159" i="36"/>
  <c r="Y8160" i="36"/>
  <c r="Y8161" i="36"/>
  <c r="Y8162" i="36"/>
  <c r="Y8163" i="36"/>
  <c r="Y8164" i="36"/>
  <c r="Y8165" i="36"/>
  <c r="Y8166" i="36"/>
  <c r="Y8167" i="36"/>
  <c r="Y8168" i="36"/>
  <c r="Y8169" i="36"/>
  <c r="Y8170" i="36"/>
  <c r="Y8171" i="36"/>
  <c r="Y8172" i="36"/>
  <c r="Y8173" i="36"/>
  <c r="Y8174" i="36"/>
  <c r="Y8175" i="36"/>
  <c r="Y8176" i="36"/>
  <c r="Y8177" i="36"/>
  <c r="Y8178" i="36"/>
  <c r="Y8179" i="36"/>
  <c r="Y8180" i="36"/>
  <c r="Y8181" i="36"/>
  <c r="Y8182" i="36"/>
  <c r="Y8183" i="36"/>
  <c r="Y8184" i="36"/>
  <c r="Y8185" i="36"/>
  <c r="Y8186" i="36"/>
  <c r="Y8187" i="36"/>
  <c r="Y8188" i="36"/>
  <c r="Y8189" i="36"/>
  <c r="Y8190" i="36"/>
  <c r="Y8191" i="36"/>
  <c r="Y8192" i="36"/>
  <c r="Y8193" i="36"/>
  <c r="Y8194" i="36"/>
  <c r="Y8195" i="36"/>
  <c r="Y8196" i="36"/>
  <c r="Y8197" i="36"/>
  <c r="Y8198" i="36"/>
  <c r="Y8199" i="36"/>
  <c r="Y8200" i="36"/>
  <c r="Y8201" i="36"/>
  <c r="Y8202" i="36"/>
  <c r="Y8203" i="36"/>
  <c r="Y8204" i="36"/>
  <c r="Y8205" i="36"/>
  <c r="Y8206" i="36"/>
  <c r="Y8207" i="36"/>
  <c r="Y8208" i="36"/>
  <c r="Y8209" i="36"/>
  <c r="Y8210" i="36"/>
  <c r="Y8211" i="36"/>
  <c r="Y8212" i="36"/>
  <c r="Y8213" i="36"/>
  <c r="Y8214" i="36"/>
  <c r="Y8215" i="36"/>
  <c r="Y8216" i="36"/>
  <c r="Y8217" i="36"/>
  <c r="Y8218" i="36"/>
  <c r="Y8219" i="36"/>
  <c r="Y8220" i="36"/>
  <c r="Y8221" i="36"/>
  <c r="Y8222" i="36"/>
  <c r="Y8223" i="36"/>
  <c r="Y8224" i="36"/>
  <c r="Y8225" i="36"/>
  <c r="Y8226" i="36"/>
  <c r="Y8227" i="36"/>
  <c r="Y8228" i="36"/>
  <c r="Y8229" i="36"/>
  <c r="Y8230" i="36"/>
  <c r="Y8231" i="36"/>
  <c r="Y8232" i="36"/>
  <c r="Y8233" i="36"/>
  <c r="Y8234" i="36"/>
  <c r="Y8235" i="36"/>
  <c r="Y8236" i="36"/>
  <c r="Y8237" i="36"/>
  <c r="Y8238" i="36"/>
  <c r="Y8239" i="36"/>
  <c r="Y8240" i="36"/>
  <c r="Y8241" i="36"/>
  <c r="Y8242" i="36"/>
  <c r="Y8243" i="36"/>
  <c r="Y8244" i="36"/>
  <c r="Y8245" i="36"/>
  <c r="Y8246" i="36"/>
  <c r="Y8247" i="36"/>
  <c r="Y8248" i="36"/>
  <c r="Y8249" i="36"/>
  <c r="Y8250" i="36"/>
  <c r="Y8251" i="36"/>
  <c r="Y8252" i="36"/>
  <c r="Y8253" i="36"/>
  <c r="Y8254" i="36"/>
  <c r="Y8255" i="36"/>
  <c r="Y8256" i="36"/>
  <c r="Y8257" i="36"/>
  <c r="Y8258" i="36"/>
  <c r="Y8259" i="36"/>
  <c r="Y8260" i="36"/>
  <c r="Y8261" i="36"/>
  <c r="Y8262" i="36"/>
  <c r="Y8263" i="36"/>
  <c r="Y8264" i="36"/>
  <c r="Y8265" i="36"/>
  <c r="Y8266" i="36"/>
  <c r="Y8267" i="36"/>
  <c r="Y8268" i="36"/>
  <c r="Y8269" i="36"/>
  <c r="Y8270" i="36"/>
  <c r="Y8271" i="36"/>
  <c r="Y8272" i="36"/>
  <c r="Y8273" i="36"/>
  <c r="Y8274" i="36"/>
  <c r="Y8275" i="36"/>
  <c r="Y8276" i="36"/>
  <c r="Y8277" i="36"/>
  <c r="Y8278" i="36"/>
  <c r="Y8279" i="36"/>
  <c r="Y8280" i="36"/>
  <c r="Y8281" i="36"/>
  <c r="Y8282" i="36"/>
  <c r="Y8283" i="36"/>
  <c r="Y8284" i="36"/>
  <c r="Y8285" i="36"/>
  <c r="Y8286" i="36"/>
  <c r="Y8287" i="36"/>
  <c r="Y8288" i="36"/>
  <c r="Y8289" i="36"/>
  <c r="Y8290" i="36"/>
  <c r="Y8291" i="36"/>
  <c r="Y8292" i="36"/>
  <c r="Y8293" i="36"/>
  <c r="Y8294" i="36"/>
  <c r="Y8295" i="36"/>
  <c r="Y8296" i="36"/>
  <c r="Y8297" i="36"/>
  <c r="Y8298" i="36"/>
  <c r="Y8299" i="36"/>
  <c r="Y8300" i="36"/>
  <c r="Y8301" i="36"/>
  <c r="Y8302" i="36"/>
  <c r="Y8303" i="36"/>
  <c r="Y8304" i="36"/>
  <c r="Y8305" i="36"/>
  <c r="Y8306" i="36"/>
  <c r="Y8307" i="36"/>
  <c r="Y8308" i="36"/>
  <c r="Y8309" i="36"/>
  <c r="Y8310" i="36"/>
  <c r="Y8311" i="36"/>
  <c r="Y8312" i="36"/>
  <c r="Y8313" i="36"/>
  <c r="Y8314" i="36"/>
  <c r="Y8315" i="36"/>
  <c r="Y8316" i="36"/>
  <c r="Y8317" i="36"/>
  <c r="Y8318" i="36"/>
  <c r="Y8319" i="36"/>
  <c r="Y8320" i="36"/>
  <c r="Y8321" i="36"/>
  <c r="Y8322" i="36"/>
  <c r="Y8323" i="36"/>
  <c r="Y8324" i="36"/>
  <c r="Y8325" i="36"/>
  <c r="Y8326" i="36"/>
  <c r="Y8327" i="36"/>
  <c r="Y8328" i="36"/>
  <c r="Y8329" i="36"/>
  <c r="Y8330" i="36"/>
  <c r="Y8331" i="36"/>
  <c r="Y8332" i="36"/>
  <c r="Y8333" i="36"/>
  <c r="Y8334" i="36"/>
  <c r="Y8335" i="36"/>
  <c r="Y8336" i="36"/>
  <c r="Y8337" i="36"/>
  <c r="Y8338" i="36"/>
  <c r="Y8339" i="36"/>
  <c r="Y8340" i="36"/>
  <c r="Y8341" i="36"/>
  <c r="Y8342" i="36"/>
  <c r="Y8343" i="36"/>
  <c r="Y8344" i="36"/>
  <c r="Y8345" i="36"/>
  <c r="Y8346" i="36"/>
  <c r="Y8347" i="36"/>
  <c r="Y8348" i="36"/>
  <c r="Y8349" i="36"/>
  <c r="Y8350" i="36"/>
  <c r="Y8351" i="36"/>
  <c r="Y8352" i="36"/>
  <c r="Y8353" i="36"/>
  <c r="Y8354" i="36"/>
  <c r="Y8355" i="36"/>
  <c r="Y8356" i="36"/>
  <c r="Y8357" i="36"/>
  <c r="Y8358" i="36"/>
  <c r="Y8359" i="36"/>
  <c r="Y8360" i="36"/>
  <c r="Y8361" i="36"/>
  <c r="Y8362" i="36"/>
  <c r="Y8363" i="36"/>
  <c r="Y8364" i="36"/>
  <c r="Y8365" i="36"/>
  <c r="Y8366" i="36"/>
  <c r="Y8367" i="36"/>
  <c r="Y8368" i="36"/>
  <c r="Y8369" i="36"/>
  <c r="Y8370" i="36"/>
  <c r="Y8371" i="36"/>
  <c r="Y8372" i="36"/>
  <c r="Y8373" i="36"/>
  <c r="Y8374" i="36"/>
  <c r="Y8375" i="36"/>
  <c r="Y8376" i="36"/>
  <c r="Y8377" i="36"/>
  <c r="Y8378" i="36"/>
  <c r="Y8379" i="36"/>
  <c r="Y8380" i="36"/>
  <c r="Y8381" i="36"/>
  <c r="Y8382" i="36"/>
  <c r="Y8383" i="36"/>
  <c r="Y8384" i="36"/>
  <c r="Y8385" i="36"/>
  <c r="Y8386" i="36"/>
  <c r="Y8387" i="36"/>
  <c r="Y8388" i="36"/>
  <c r="Y8389" i="36"/>
  <c r="Y8390" i="36"/>
  <c r="Y8391" i="36"/>
  <c r="Y8392" i="36"/>
  <c r="Y8393" i="36"/>
  <c r="Y8394" i="36"/>
  <c r="Y8395" i="36"/>
  <c r="Y8396" i="36"/>
  <c r="Y8397" i="36"/>
  <c r="Y8398" i="36"/>
  <c r="Y8399" i="36"/>
  <c r="Y8400" i="36"/>
  <c r="Y8401" i="36"/>
  <c r="Y8402" i="36"/>
  <c r="Y8403" i="36"/>
  <c r="Y8404" i="36"/>
  <c r="Y8405" i="36"/>
  <c r="Y8406" i="36"/>
  <c r="Y8407" i="36"/>
  <c r="Y8408" i="36"/>
  <c r="Y8409" i="36"/>
  <c r="Y8410" i="36"/>
  <c r="Y8411" i="36"/>
  <c r="Y8412" i="36"/>
  <c r="Y8413" i="36"/>
  <c r="Y8414" i="36"/>
  <c r="Y8415" i="36"/>
  <c r="Y8416" i="36"/>
  <c r="Y8417" i="36"/>
  <c r="Y8418" i="36"/>
  <c r="Y8419" i="36"/>
  <c r="Y8420" i="36"/>
  <c r="Y8421" i="36"/>
  <c r="Y8422" i="36"/>
  <c r="Y8423" i="36"/>
  <c r="Y8424" i="36"/>
  <c r="Y8425" i="36"/>
  <c r="Y8426" i="36"/>
  <c r="Y8427" i="36"/>
  <c r="Y8428" i="36"/>
  <c r="Y8429" i="36"/>
  <c r="Y8430" i="36"/>
  <c r="Y8431" i="36"/>
  <c r="Y8432" i="36"/>
  <c r="Y8433" i="36"/>
  <c r="Y8434" i="36"/>
  <c r="Y8435" i="36"/>
  <c r="Y8436" i="36"/>
  <c r="Y8437" i="36"/>
  <c r="Y8438" i="36"/>
  <c r="Y8439" i="36"/>
  <c r="Y8440" i="36"/>
  <c r="Y8441" i="36"/>
  <c r="Y8442" i="36"/>
  <c r="Y8443" i="36"/>
  <c r="Y8444" i="36"/>
  <c r="Y8445" i="36"/>
  <c r="Y8446" i="36"/>
  <c r="Y8447" i="36"/>
  <c r="Y8448" i="36"/>
  <c r="Y8449" i="36"/>
  <c r="Y8450" i="36"/>
  <c r="Y8451" i="36"/>
  <c r="Y8452" i="36"/>
  <c r="Y8453" i="36"/>
  <c r="Y8454" i="36"/>
  <c r="Y8455" i="36"/>
  <c r="Y8456" i="36"/>
  <c r="Y8457" i="36"/>
  <c r="Y8458" i="36"/>
  <c r="Y8459" i="36"/>
  <c r="Y8460" i="36"/>
  <c r="Y8461" i="36"/>
  <c r="Y8462" i="36"/>
  <c r="Y8463" i="36"/>
  <c r="Y8464" i="36"/>
  <c r="Y8465" i="36"/>
  <c r="Y8466" i="36"/>
  <c r="Y8467" i="36"/>
  <c r="Y8468" i="36"/>
  <c r="Y8469" i="36"/>
  <c r="Y8470" i="36"/>
  <c r="Y8471" i="36"/>
  <c r="Y8472" i="36"/>
  <c r="Y8473" i="36"/>
  <c r="Y8474" i="36"/>
  <c r="Y8475" i="36"/>
  <c r="Y8476" i="36"/>
  <c r="Y8477" i="36"/>
  <c r="Y8478" i="36"/>
  <c r="Y8479" i="36"/>
  <c r="Y8480" i="36"/>
  <c r="Y8481" i="36"/>
  <c r="Y8482" i="36"/>
  <c r="Y8483" i="36"/>
  <c r="Y8484" i="36"/>
  <c r="Y8485" i="36"/>
  <c r="Y8486" i="36"/>
  <c r="Y8487" i="36"/>
  <c r="Y8488" i="36"/>
  <c r="Y8489" i="36"/>
  <c r="Y8490" i="36"/>
  <c r="Y8491" i="36"/>
  <c r="Y8492" i="36"/>
  <c r="Y8493" i="36"/>
  <c r="Y8494" i="36"/>
  <c r="Y8495" i="36"/>
  <c r="Y8496" i="36"/>
  <c r="Y8497" i="36"/>
  <c r="Y8498" i="36"/>
  <c r="Y8499" i="36"/>
  <c r="Y8500" i="36"/>
  <c r="Y8501" i="36"/>
  <c r="Y8502" i="36"/>
  <c r="Y8503" i="36"/>
  <c r="Y8504" i="36"/>
  <c r="Y8505" i="36"/>
  <c r="Y8506" i="36"/>
  <c r="Y8507" i="36"/>
  <c r="Y8508" i="36"/>
  <c r="Y8509" i="36"/>
  <c r="Y8510" i="36"/>
  <c r="Y8511" i="36"/>
  <c r="Y8512" i="36"/>
  <c r="Y8513" i="36"/>
  <c r="Y8514" i="36"/>
  <c r="Y8515" i="36"/>
  <c r="Y8516" i="36"/>
  <c r="Y8517" i="36"/>
  <c r="Y8518" i="36"/>
  <c r="Y8519" i="36"/>
  <c r="Y8520" i="36"/>
  <c r="Y8521" i="36"/>
  <c r="Y8522" i="36"/>
  <c r="Y8523" i="36"/>
  <c r="Y8524" i="36"/>
  <c r="Y8525" i="36"/>
  <c r="Y8526" i="36"/>
  <c r="Y8527" i="36"/>
  <c r="Y8528" i="36"/>
  <c r="Y8529" i="36"/>
  <c r="Y8530" i="36"/>
  <c r="Y8531" i="36"/>
  <c r="Y8532" i="36"/>
  <c r="Y8533" i="36"/>
  <c r="Y8534" i="36"/>
  <c r="Y8535" i="36"/>
  <c r="Y8536" i="36"/>
  <c r="Y8537" i="36"/>
  <c r="Y8538" i="36"/>
  <c r="Y8539" i="36"/>
  <c r="Y8540" i="36"/>
  <c r="Y8541" i="36"/>
  <c r="Y8542" i="36"/>
  <c r="Y8543" i="36"/>
  <c r="Y8544" i="36"/>
  <c r="Y8545" i="36"/>
  <c r="Y8546" i="36"/>
  <c r="Y8547" i="36"/>
  <c r="Y8548" i="36"/>
  <c r="Y8549" i="36"/>
  <c r="Y8550" i="36"/>
  <c r="Y8551" i="36"/>
  <c r="Y8552" i="36"/>
  <c r="Y8553" i="36"/>
  <c r="Y8554" i="36"/>
  <c r="Y8555" i="36"/>
  <c r="Y8556" i="36"/>
  <c r="Y8557" i="36"/>
  <c r="Y8558" i="36"/>
  <c r="Y8559" i="36"/>
  <c r="Y8560" i="36"/>
  <c r="Y8561" i="36"/>
  <c r="Y8562" i="36"/>
  <c r="Y8563" i="36"/>
  <c r="Y8564" i="36"/>
  <c r="Y8565" i="36"/>
  <c r="Y8566" i="36"/>
  <c r="Y8567" i="36"/>
  <c r="Y8568" i="36"/>
  <c r="Y8569" i="36"/>
  <c r="Y8570" i="36"/>
  <c r="Y8571" i="36"/>
  <c r="Y8572" i="36"/>
  <c r="Y8573" i="36"/>
  <c r="Y8574" i="36"/>
  <c r="Y8575" i="36"/>
  <c r="Y8576" i="36"/>
  <c r="Y8577" i="36"/>
  <c r="Y8578" i="36"/>
  <c r="Y8579" i="36"/>
  <c r="Y8580" i="36"/>
  <c r="Y8581" i="36"/>
  <c r="Y8582" i="36"/>
  <c r="Y8583" i="36"/>
  <c r="Y8584" i="36"/>
  <c r="Y8585" i="36"/>
  <c r="Y8586" i="36"/>
  <c r="Y8587" i="36"/>
  <c r="Y8588" i="36"/>
  <c r="Y8589" i="36"/>
  <c r="Y8590" i="36"/>
  <c r="Y8591" i="36"/>
  <c r="Y8592" i="36"/>
  <c r="Y8593" i="36"/>
  <c r="Y8594" i="36"/>
  <c r="Y8595" i="36"/>
  <c r="Y8596" i="36"/>
  <c r="Y8597" i="36"/>
  <c r="Y8598" i="36"/>
  <c r="Y8599" i="36"/>
  <c r="Y8600" i="36"/>
  <c r="Y8601" i="36"/>
  <c r="Y8602" i="36"/>
  <c r="Y8603" i="36"/>
  <c r="Y8604" i="36"/>
  <c r="Y8605" i="36"/>
  <c r="Y8606" i="36"/>
  <c r="Y8607" i="36"/>
  <c r="Y8608" i="36"/>
  <c r="Y8609" i="36"/>
  <c r="Y8610" i="36"/>
  <c r="Y8611" i="36"/>
  <c r="Y8612" i="36"/>
  <c r="Y8613" i="36"/>
  <c r="Y8614" i="36"/>
  <c r="Y8615" i="36"/>
  <c r="Y8616" i="36"/>
  <c r="Y8617" i="36"/>
  <c r="Y8618" i="36"/>
  <c r="Y8619" i="36"/>
  <c r="Y8620" i="36"/>
  <c r="Y8621" i="36"/>
  <c r="Y8622" i="36"/>
  <c r="Y8623" i="36"/>
  <c r="Y8624" i="36"/>
  <c r="Y8625" i="36"/>
  <c r="Y8626" i="36"/>
  <c r="Y8627" i="36"/>
  <c r="Y8628" i="36"/>
  <c r="Y8629" i="36"/>
  <c r="Y8630" i="36"/>
  <c r="Y8631" i="36"/>
  <c r="Y8632" i="36"/>
  <c r="Y8633" i="36"/>
  <c r="Y8634" i="36"/>
  <c r="Y8635" i="36"/>
  <c r="Y8636" i="36"/>
  <c r="Y8637" i="36"/>
  <c r="Y8638" i="36"/>
  <c r="Y8639" i="36"/>
  <c r="Y8640" i="36"/>
  <c r="Y8641" i="36"/>
  <c r="Y8642" i="36"/>
  <c r="Y8643" i="36"/>
  <c r="Y8644" i="36"/>
  <c r="Y8645" i="36"/>
  <c r="Y8646" i="36"/>
  <c r="Y8647" i="36"/>
  <c r="Y8648" i="36"/>
  <c r="Y8649" i="36"/>
  <c r="Y8650" i="36"/>
  <c r="Y8651" i="36"/>
  <c r="Y8652" i="36"/>
  <c r="Y8653" i="36"/>
  <c r="Y8654" i="36"/>
  <c r="Y8655" i="36"/>
  <c r="Y8656" i="36"/>
  <c r="Y8657" i="36"/>
  <c r="Y8658" i="36"/>
  <c r="Y8659" i="36"/>
  <c r="Y8660" i="36"/>
  <c r="Y8661" i="36"/>
  <c r="Y8662" i="36"/>
  <c r="Y8663" i="36"/>
  <c r="Y8664" i="36"/>
  <c r="Y8665" i="36"/>
  <c r="Y8666" i="36"/>
  <c r="Y8667" i="36"/>
  <c r="Y8668" i="36"/>
  <c r="Y8669" i="36"/>
  <c r="Y8670" i="36"/>
  <c r="Y8671" i="36"/>
  <c r="Y8672" i="36"/>
  <c r="Y8673" i="36"/>
  <c r="Y8674" i="36"/>
  <c r="Y8675" i="36"/>
  <c r="Y8676" i="36"/>
  <c r="Y8677" i="36"/>
  <c r="Y8678" i="36"/>
  <c r="Y8679" i="36"/>
  <c r="Y8680" i="36"/>
  <c r="Y8681" i="36"/>
  <c r="Y8682" i="36"/>
  <c r="Y8683" i="36"/>
  <c r="Y8684" i="36"/>
  <c r="Y8685" i="36"/>
  <c r="Y8686" i="36"/>
  <c r="Y8687" i="36"/>
  <c r="Y8688" i="36"/>
  <c r="Y8689" i="36"/>
  <c r="Y8690" i="36"/>
  <c r="Y8691" i="36"/>
  <c r="Y8692" i="36"/>
  <c r="Y8693" i="36"/>
  <c r="Y8694" i="36"/>
  <c r="Y8695" i="36"/>
  <c r="Y8696" i="36"/>
  <c r="Y8697" i="36"/>
  <c r="Y8698" i="36"/>
  <c r="Y8699" i="36"/>
  <c r="Y8700" i="36"/>
  <c r="Y8701" i="36"/>
  <c r="Y8702" i="36"/>
  <c r="Y8703" i="36"/>
  <c r="Y8704" i="36"/>
  <c r="Y8705" i="36"/>
  <c r="Y8706" i="36"/>
  <c r="Y8707" i="36"/>
  <c r="Y8708" i="36"/>
  <c r="Y8709" i="36"/>
  <c r="Y8710" i="36"/>
  <c r="Y8711" i="36"/>
  <c r="Y8712" i="36"/>
  <c r="Y8713" i="36"/>
  <c r="Y8714" i="36"/>
  <c r="Y8715" i="36"/>
  <c r="Y8716" i="36"/>
  <c r="Y8717" i="36"/>
  <c r="Y8718" i="36"/>
  <c r="Y8719" i="36"/>
  <c r="Y8720" i="36"/>
  <c r="Y8721" i="36"/>
  <c r="Y8722" i="36"/>
  <c r="Y8723" i="36"/>
  <c r="Y8724" i="36"/>
  <c r="Y8725" i="36"/>
  <c r="Y8726" i="36"/>
  <c r="Y8727" i="36"/>
  <c r="Y8728" i="36"/>
  <c r="Y8729" i="36"/>
  <c r="Y8730" i="36"/>
  <c r="Y8731" i="36"/>
  <c r="Y8732" i="36"/>
  <c r="Y8733" i="36"/>
  <c r="Y8734" i="36"/>
  <c r="Y8735" i="36"/>
  <c r="Y8736" i="36"/>
  <c r="Y8737" i="36"/>
  <c r="Y8738" i="36"/>
  <c r="Y8739" i="36"/>
  <c r="Y8740" i="36"/>
  <c r="Y8741" i="36"/>
  <c r="Y8742" i="36"/>
  <c r="Y8743" i="36"/>
  <c r="Y8744" i="36"/>
  <c r="Y8745" i="36"/>
  <c r="Y8746" i="36"/>
  <c r="Y8747" i="36"/>
  <c r="Y8748" i="36"/>
  <c r="Y8749" i="36"/>
  <c r="Y8750" i="36"/>
  <c r="Y8751" i="36"/>
  <c r="Y8752" i="36"/>
  <c r="Y8753" i="36"/>
  <c r="Y8754" i="36"/>
  <c r="Y8755" i="36"/>
  <c r="Y8756" i="36"/>
  <c r="Y8757" i="36"/>
  <c r="Y8758" i="36"/>
  <c r="Y8759" i="36"/>
  <c r="Y8760" i="36"/>
  <c r="Y8761" i="36"/>
  <c r="Y8762" i="36"/>
  <c r="Y8763" i="36"/>
  <c r="Y8764" i="36"/>
  <c r="Y8765" i="36"/>
  <c r="Y8766" i="36"/>
  <c r="Y8767" i="36"/>
  <c r="Y8768" i="36"/>
  <c r="Y8769" i="36"/>
  <c r="Y8770" i="36"/>
  <c r="Y8771" i="36"/>
  <c r="Y8772" i="36"/>
  <c r="Y8773" i="36"/>
  <c r="Y8774" i="36"/>
  <c r="Y8775" i="36"/>
  <c r="Y8776" i="36"/>
  <c r="Y8777" i="36"/>
  <c r="Y8778" i="36"/>
  <c r="Y8779" i="36"/>
  <c r="Y8780" i="36"/>
  <c r="Y8781" i="36"/>
  <c r="Y8782" i="36"/>
  <c r="Y8783" i="36"/>
  <c r="Y8784" i="36"/>
  <c r="Y8785" i="36"/>
  <c r="Y8786" i="36"/>
  <c r="Y8787" i="36"/>
  <c r="Y8788" i="36"/>
  <c r="Y8789" i="36"/>
  <c r="Y8790" i="36"/>
  <c r="Y8791" i="36"/>
  <c r="Y8792" i="36"/>
  <c r="Y8793" i="36"/>
  <c r="Y8794" i="36"/>
  <c r="Y8795" i="36"/>
  <c r="Y8796" i="36"/>
  <c r="Y8797" i="36"/>
  <c r="Y8798" i="36"/>
  <c r="Y8799" i="36"/>
  <c r="Y8800" i="36"/>
  <c r="Y8801" i="36"/>
  <c r="Y8802" i="36"/>
  <c r="Y8803" i="36"/>
  <c r="Y8804" i="36"/>
  <c r="Y8805" i="36"/>
  <c r="Y8806" i="36"/>
  <c r="Y8807" i="36"/>
  <c r="Y8808" i="36"/>
  <c r="Y8809" i="36"/>
  <c r="Y8810" i="36"/>
  <c r="Y8811" i="36"/>
  <c r="Y8812" i="36"/>
  <c r="Y8813" i="36"/>
  <c r="Y8814" i="36"/>
  <c r="Y8815" i="36"/>
  <c r="Y8816" i="36"/>
  <c r="Y8817" i="36"/>
  <c r="Y8818" i="36"/>
  <c r="Y8819" i="36"/>
  <c r="Y8820" i="36"/>
  <c r="Y8821" i="36"/>
  <c r="Y8822" i="36"/>
  <c r="Y8823" i="36"/>
  <c r="Y8824" i="36"/>
  <c r="Y8825" i="36"/>
  <c r="Y8826" i="36"/>
  <c r="Y8827" i="36"/>
  <c r="Y8828" i="36"/>
  <c r="Y8829" i="36"/>
  <c r="Y8830" i="36"/>
  <c r="Y8831" i="36"/>
  <c r="Y8832" i="36"/>
  <c r="Y8833" i="36"/>
  <c r="Y8834" i="36"/>
  <c r="Y8835" i="36"/>
  <c r="Y8836" i="36"/>
  <c r="Y8837" i="36"/>
  <c r="Y8838" i="36"/>
  <c r="Y8839" i="36"/>
  <c r="Y8840" i="36"/>
  <c r="Y8841" i="36"/>
  <c r="Y8842" i="36"/>
  <c r="Y8843" i="36"/>
  <c r="Y8844" i="36"/>
  <c r="Y8845" i="36"/>
  <c r="Y8846" i="36"/>
  <c r="Y8847" i="36"/>
  <c r="Y8848" i="36"/>
  <c r="Y8849" i="36"/>
  <c r="Y8850" i="36"/>
  <c r="Y8851" i="36"/>
  <c r="Y8852" i="36"/>
  <c r="Y8853" i="36"/>
  <c r="Y8854" i="36"/>
  <c r="Y8855" i="36"/>
  <c r="Y8856" i="36"/>
  <c r="Y8857" i="36"/>
  <c r="Y8858" i="36"/>
  <c r="Y8859" i="36"/>
  <c r="Y8860" i="36"/>
  <c r="Y8861" i="36"/>
  <c r="Y8862" i="36"/>
  <c r="Y8863" i="36"/>
  <c r="Y8864" i="36"/>
  <c r="Y8865" i="36"/>
  <c r="Y8866" i="36"/>
  <c r="Y8867" i="36"/>
  <c r="Y8868" i="36"/>
  <c r="Y8869" i="36"/>
  <c r="Y8870" i="36"/>
  <c r="Y8871" i="36"/>
  <c r="Y8872" i="36"/>
  <c r="Y8873" i="36"/>
  <c r="Y8874" i="36"/>
  <c r="Y8875" i="36"/>
  <c r="Y8876" i="36"/>
  <c r="Y8877" i="36"/>
  <c r="Y8878" i="36"/>
  <c r="Y8879" i="36"/>
  <c r="Y8880" i="36"/>
  <c r="Y8881" i="36"/>
  <c r="Y8882" i="36"/>
  <c r="Y8883" i="36"/>
  <c r="Y8884" i="36"/>
  <c r="Y8885" i="36"/>
  <c r="Y8886" i="36"/>
  <c r="Y8887" i="36"/>
  <c r="Y8888" i="36"/>
  <c r="Y8889" i="36"/>
  <c r="Y8890" i="36"/>
  <c r="Y8891" i="36"/>
  <c r="Y8892" i="36"/>
  <c r="Y8893" i="36"/>
  <c r="Y8894" i="36"/>
  <c r="Y8895" i="36"/>
  <c r="Y8896" i="36"/>
  <c r="Y8897" i="36"/>
  <c r="Y8898" i="36"/>
  <c r="Y8899" i="36"/>
  <c r="Y8900" i="36"/>
  <c r="Y8901" i="36"/>
  <c r="Y8902" i="36"/>
  <c r="Y8903" i="36"/>
  <c r="Y8904" i="36"/>
  <c r="Y8905" i="36"/>
  <c r="Y8906" i="36"/>
  <c r="Y8907" i="36"/>
  <c r="Y8908" i="36"/>
  <c r="Y8909" i="36"/>
  <c r="Y8910" i="36"/>
  <c r="Y8911" i="36"/>
  <c r="Y8912" i="36"/>
  <c r="Y8913" i="36"/>
  <c r="Y8914" i="36"/>
  <c r="Y8915" i="36"/>
  <c r="Y8916" i="36"/>
  <c r="Y8917" i="36"/>
  <c r="Y8918" i="36"/>
  <c r="Y8919" i="36"/>
  <c r="Y8920" i="36"/>
  <c r="Y8921" i="36"/>
  <c r="Y8922" i="36"/>
  <c r="Y8923" i="36"/>
  <c r="Y8924" i="36"/>
  <c r="Y8925" i="36"/>
  <c r="Y8926" i="36"/>
  <c r="Y8927" i="36"/>
  <c r="Y8928" i="36"/>
  <c r="Y8929" i="36"/>
  <c r="Y8930" i="36"/>
  <c r="Y8931" i="36"/>
  <c r="Y8932" i="36"/>
  <c r="Y8933" i="36"/>
  <c r="Y8934" i="36"/>
  <c r="Y8935" i="36"/>
  <c r="Y8936" i="36"/>
  <c r="Y8937" i="36"/>
  <c r="Y8938" i="36"/>
  <c r="Y8939" i="36"/>
  <c r="Y8940" i="36"/>
  <c r="Y8941" i="36"/>
  <c r="Y8942" i="36"/>
  <c r="Y8943" i="36"/>
  <c r="Y8944" i="36"/>
  <c r="Y8945" i="36"/>
  <c r="Y8946" i="36"/>
  <c r="Y8947" i="36"/>
  <c r="Y8948" i="36"/>
  <c r="Y8949" i="36"/>
  <c r="Y8950" i="36"/>
  <c r="Y8951" i="36"/>
  <c r="Y8952" i="36"/>
  <c r="Y8953" i="36"/>
  <c r="Y8954" i="36"/>
  <c r="Y8955" i="36"/>
  <c r="Y8956" i="36"/>
  <c r="Y8957" i="36"/>
  <c r="Y8958" i="36"/>
  <c r="Y8959" i="36"/>
  <c r="Y8960" i="36"/>
  <c r="Y8961" i="36"/>
  <c r="Y8962" i="36"/>
  <c r="Y8963" i="36"/>
  <c r="Y8964" i="36"/>
  <c r="Y8965" i="36"/>
  <c r="Y8966" i="36"/>
  <c r="Y8967" i="36"/>
  <c r="Y8968" i="36"/>
  <c r="Y8969" i="36"/>
  <c r="Y8970" i="36"/>
  <c r="Y8971" i="36"/>
  <c r="Y8972" i="36"/>
  <c r="Y8973" i="36"/>
  <c r="Y8974" i="36"/>
  <c r="Y8975" i="36"/>
  <c r="Y8976" i="36"/>
  <c r="Y8977" i="36"/>
  <c r="Y8978" i="36"/>
  <c r="Y8979" i="36"/>
  <c r="Y8980" i="36"/>
  <c r="Y8981" i="36"/>
  <c r="Y8982" i="36"/>
  <c r="Y8983" i="36"/>
  <c r="Y8984" i="36"/>
  <c r="Y8985" i="36"/>
  <c r="Y8986" i="36"/>
  <c r="Y8987" i="36"/>
  <c r="Y8988" i="36"/>
  <c r="Y8989" i="36"/>
  <c r="Y8990" i="36"/>
  <c r="Y8991" i="36"/>
  <c r="Y8992" i="36"/>
  <c r="Y8993" i="36"/>
  <c r="Y8994" i="36"/>
  <c r="Y8995" i="36"/>
  <c r="Y8996" i="36"/>
  <c r="Y8997" i="36"/>
  <c r="Y8998" i="36"/>
  <c r="Y8999" i="36"/>
  <c r="Y9000" i="36"/>
  <c r="Y9001" i="36"/>
  <c r="Y9002" i="36"/>
  <c r="Y9003" i="36"/>
  <c r="Y9004" i="36"/>
  <c r="Y9005" i="36"/>
  <c r="Y9006" i="36"/>
  <c r="Y9007" i="36"/>
  <c r="Y9008" i="36"/>
  <c r="Y9009" i="36"/>
  <c r="Y9010" i="36"/>
  <c r="Y9011" i="36"/>
  <c r="Y9012" i="36"/>
  <c r="Y9013" i="36"/>
  <c r="Y9014" i="36"/>
  <c r="Y9015" i="36"/>
  <c r="Y9016" i="36"/>
  <c r="Y9017" i="36"/>
  <c r="Y9018" i="36"/>
  <c r="Y9019" i="36"/>
  <c r="Y9020" i="36"/>
  <c r="Y9021" i="36"/>
  <c r="Y9022" i="36"/>
  <c r="Y9023" i="36"/>
  <c r="Y9024" i="36"/>
  <c r="Y9025" i="36"/>
  <c r="Y9026" i="36"/>
  <c r="Y9027" i="36"/>
  <c r="Y9028" i="36"/>
  <c r="Y9029" i="36"/>
  <c r="Y9030" i="36"/>
  <c r="Y9031" i="36"/>
  <c r="Y9032" i="36"/>
  <c r="Y9033" i="36"/>
  <c r="Y9034" i="36"/>
  <c r="Y9035" i="36"/>
  <c r="Y9036" i="36"/>
  <c r="Y9037" i="36"/>
  <c r="Y9038" i="36"/>
  <c r="Y9039" i="36"/>
  <c r="Y9040" i="36"/>
  <c r="Y9041" i="36"/>
  <c r="Y9042" i="36"/>
  <c r="Y9043" i="36"/>
  <c r="Y9044" i="36"/>
  <c r="Y9045" i="36"/>
  <c r="Y9046" i="36"/>
  <c r="Y9047" i="36"/>
  <c r="Y9048" i="36"/>
  <c r="Y9049" i="36"/>
  <c r="Y9050" i="36"/>
  <c r="Y9051" i="36"/>
  <c r="Y9052" i="36"/>
  <c r="Y9053" i="36"/>
  <c r="Y9054" i="36"/>
  <c r="Y9055" i="36"/>
  <c r="Y9056" i="36"/>
  <c r="Y9057" i="36"/>
  <c r="Y9058" i="36"/>
  <c r="Y9059" i="36"/>
  <c r="Y9060" i="36"/>
  <c r="Y9061" i="36"/>
  <c r="Y9062" i="36"/>
  <c r="Y9063" i="36"/>
  <c r="Y9064" i="36"/>
  <c r="Y9065" i="36"/>
  <c r="Y9066" i="36"/>
  <c r="Y9067" i="36"/>
  <c r="Y9068" i="36"/>
  <c r="Y9069" i="36"/>
  <c r="Y9070" i="36"/>
  <c r="Y9071" i="36"/>
  <c r="Y9072" i="36"/>
  <c r="Y9073" i="36"/>
  <c r="Y9074" i="36"/>
  <c r="Y9075" i="36"/>
  <c r="Y9076" i="36"/>
  <c r="Y9077" i="36"/>
  <c r="Y9078" i="36"/>
  <c r="Y9079" i="36"/>
  <c r="Y9080" i="36"/>
  <c r="Y9081" i="36"/>
  <c r="Y9082" i="36"/>
  <c r="Y9083" i="36"/>
  <c r="Y9084" i="36"/>
  <c r="Y9085" i="36"/>
  <c r="Y9086" i="36"/>
  <c r="Y9087" i="36"/>
  <c r="Y9088" i="36"/>
  <c r="Y9089" i="36"/>
  <c r="Y9090" i="36"/>
  <c r="Y9091" i="36"/>
  <c r="Y9092" i="36"/>
  <c r="Y9093" i="36"/>
  <c r="Y9094" i="36"/>
  <c r="Y9095" i="36"/>
  <c r="Y9096" i="36"/>
  <c r="Y9097" i="36"/>
  <c r="Y9098" i="36"/>
  <c r="Y9099" i="36"/>
  <c r="Y9100" i="36"/>
  <c r="Y9101" i="36"/>
  <c r="Y9102" i="36"/>
  <c r="Y9103" i="36"/>
  <c r="Y9104" i="36"/>
  <c r="Y9105" i="36"/>
  <c r="Y9106" i="36"/>
  <c r="Y9107" i="36"/>
  <c r="Y9108" i="36"/>
  <c r="Y9109" i="36"/>
  <c r="Y9110" i="36"/>
  <c r="Y9111" i="36"/>
  <c r="Y9112" i="36"/>
  <c r="Y9113" i="36"/>
  <c r="Y9114" i="36"/>
  <c r="Y9115" i="36"/>
  <c r="Y9116" i="36"/>
  <c r="Y9117" i="36"/>
  <c r="Y9118" i="36"/>
  <c r="Y9119" i="36"/>
  <c r="Y9120" i="36"/>
  <c r="Y9121" i="36"/>
  <c r="Y9122" i="36"/>
  <c r="Y9123" i="36"/>
  <c r="Y9124" i="36"/>
  <c r="Y9125" i="36"/>
  <c r="Y9126" i="36"/>
  <c r="Y9127" i="36"/>
  <c r="Y9128" i="36"/>
  <c r="Y9129" i="36"/>
  <c r="Y9130" i="36"/>
  <c r="Y9131" i="36"/>
  <c r="Y9132" i="36"/>
  <c r="Y9133" i="36"/>
  <c r="Y9134" i="36"/>
  <c r="Y9135" i="36"/>
  <c r="Y9136" i="36"/>
  <c r="Y9137" i="36"/>
  <c r="Y9138" i="36"/>
  <c r="Y9139" i="36"/>
  <c r="Y9140" i="36"/>
  <c r="Y9141" i="36"/>
  <c r="Y9142" i="36"/>
  <c r="Y9143" i="36"/>
  <c r="Y9144" i="36"/>
  <c r="Y9145" i="36"/>
  <c r="Y9146" i="36"/>
  <c r="Y9147" i="36"/>
  <c r="Y9148" i="36"/>
  <c r="Y9149" i="36"/>
  <c r="Y9150" i="36"/>
  <c r="Y9151" i="36"/>
  <c r="Y9152" i="36"/>
  <c r="Y9153" i="36"/>
  <c r="Y9154" i="36"/>
  <c r="Y9155" i="36"/>
  <c r="Y9156" i="36"/>
  <c r="Y9157" i="36"/>
  <c r="Y9158" i="36"/>
  <c r="Y9159" i="36"/>
  <c r="Y9160" i="36"/>
  <c r="Y9161" i="36"/>
  <c r="Y9162" i="36"/>
  <c r="Y9163" i="36"/>
  <c r="Y9164" i="36"/>
  <c r="Y9165" i="36"/>
  <c r="Y9166" i="36"/>
  <c r="Y9167" i="36"/>
  <c r="Y9168" i="36"/>
  <c r="Y9169" i="36"/>
  <c r="Y9170" i="36"/>
  <c r="Y9171" i="36"/>
  <c r="Y9172" i="36"/>
  <c r="Y9173" i="36"/>
  <c r="Y9174" i="36"/>
  <c r="Y9175" i="36"/>
  <c r="Y9176" i="36"/>
  <c r="Y9177" i="36"/>
  <c r="Y9178" i="36"/>
  <c r="Y9179" i="36"/>
  <c r="Y9180" i="36"/>
  <c r="Y9181" i="36"/>
  <c r="Y9182" i="36"/>
  <c r="Y9183" i="36"/>
  <c r="Y9184" i="36"/>
  <c r="Y9185" i="36"/>
  <c r="Y9186" i="36"/>
  <c r="Y9187" i="36"/>
  <c r="Y9188" i="36"/>
  <c r="Y9189" i="36"/>
  <c r="Y9190" i="36"/>
  <c r="Y9191" i="36"/>
  <c r="Y9192" i="36"/>
  <c r="Y9193" i="36"/>
  <c r="Y9194" i="36"/>
  <c r="Y9195" i="36"/>
  <c r="Y9196" i="36"/>
  <c r="Y9197" i="36"/>
  <c r="Y9198" i="36"/>
  <c r="Y9199" i="36"/>
  <c r="Y9200" i="36"/>
  <c r="Y9201" i="36"/>
  <c r="Y9202" i="36"/>
  <c r="Y9203" i="36"/>
  <c r="Y9204" i="36"/>
  <c r="Y9205" i="36"/>
  <c r="Y9206" i="36"/>
  <c r="Y9207" i="36"/>
  <c r="Y9208" i="36"/>
  <c r="Y9209" i="36"/>
  <c r="Y9210" i="36"/>
  <c r="Y9211" i="36"/>
  <c r="Y9212" i="36"/>
  <c r="Y9213" i="36"/>
  <c r="Y9214" i="36"/>
  <c r="Y9215" i="36"/>
  <c r="Y9216" i="36"/>
  <c r="Y9217" i="36"/>
  <c r="Y9218" i="36"/>
  <c r="Y9219" i="36"/>
  <c r="Y9220" i="36"/>
  <c r="Y9221" i="36"/>
  <c r="Y9222" i="36"/>
  <c r="Y9223" i="36"/>
  <c r="Y9224" i="36"/>
  <c r="Y9225" i="36"/>
  <c r="Y9226" i="36"/>
  <c r="Y9227" i="36"/>
  <c r="Y9228" i="36"/>
  <c r="Y9229" i="36"/>
  <c r="Y9230" i="36"/>
  <c r="Y9231" i="36"/>
  <c r="Y9232" i="36"/>
  <c r="Y9233" i="36"/>
  <c r="Y9234" i="36"/>
  <c r="Y9235" i="36"/>
  <c r="Y9236" i="36"/>
  <c r="Y9237" i="36"/>
  <c r="Y9238" i="36"/>
  <c r="Y9239" i="36"/>
  <c r="Y9240" i="36"/>
  <c r="Y9241" i="36"/>
  <c r="Y9242" i="36"/>
  <c r="Y9243" i="36"/>
  <c r="Y9244" i="36"/>
  <c r="Y9245" i="36"/>
  <c r="Y9246" i="36"/>
  <c r="Y9247" i="36"/>
  <c r="Y9248" i="36"/>
  <c r="Y9249" i="36"/>
  <c r="Y9250" i="36"/>
  <c r="Y9251" i="36"/>
  <c r="Y9252" i="36"/>
  <c r="Y9253" i="36"/>
  <c r="Y9254" i="36"/>
  <c r="Y9255" i="36"/>
  <c r="Y9256" i="36"/>
  <c r="Y9257" i="36"/>
  <c r="Y9258" i="36"/>
  <c r="Y9259" i="36"/>
  <c r="Y9260" i="36"/>
  <c r="Y9261" i="36"/>
  <c r="Y9262" i="36"/>
  <c r="Y9263" i="36"/>
  <c r="Y9264" i="36"/>
  <c r="Y9265" i="36"/>
  <c r="Y9266" i="36"/>
  <c r="Y9267" i="36"/>
  <c r="Y9268" i="36"/>
  <c r="Y9269" i="36"/>
  <c r="Y9270" i="36"/>
  <c r="Y9271" i="36"/>
  <c r="Y9272" i="36"/>
  <c r="Y9273" i="36"/>
  <c r="Y9274" i="36"/>
  <c r="Y9275" i="36"/>
  <c r="Y9276" i="36"/>
  <c r="Y9277" i="36"/>
  <c r="Y9278" i="36"/>
  <c r="Y9279" i="36"/>
  <c r="Y9280" i="36"/>
  <c r="Y9281" i="36"/>
  <c r="Y9282" i="36"/>
  <c r="Y9283" i="36"/>
  <c r="Y9284" i="36"/>
  <c r="Y9285" i="36"/>
  <c r="Y9286" i="36"/>
  <c r="Y9287" i="36"/>
  <c r="Y9288" i="36"/>
  <c r="Y9289" i="36"/>
  <c r="Y9290" i="36"/>
  <c r="Y9291" i="36"/>
  <c r="Y9292" i="36"/>
  <c r="Y9293" i="36"/>
  <c r="Y9294" i="36"/>
  <c r="Y9295" i="36"/>
  <c r="Y9296" i="36"/>
  <c r="Y9297" i="36"/>
  <c r="Y9298" i="36"/>
  <c r="Y9299" i="36"/>
  <c r="Y9300" i="36"/>
  <c r="Y9301" i="36"/>
  <c r="Y9302" i="36"/>
  <c r="Y9303" i="36"/>
  <c r="Y9304" i="36"/>
  <c r="Y9305" i="36"/>
  <c r="Y9306" i="36"/>
  <c r="Y9307" i="36"/>
  <c r="Y9308" i="36"/>
  <c r="Y9309" i="36"/>
  <c r="Y9310" i="36"/>
  <c r="Y9311" i="36"/>
  <c r="Y9312" i="36"/>
  <c r="Y9313" i="36"/>
  <c r="Y9314" i="36"/>
  <c r="Y9315" i="36"/>
  <c r="Y9316" i="36"/>
  <c r="Y9317" i="36"/>
  <c r="Y9318" i="36"/>
  <c r="Y9319" i="36"/>
  <c r="Y9320" i="36"/>
  <c r="Y9321" i="36"/>
  <c r="Y9322" i="36"/>
  <c r="Y9323" i="36"/>
  <c r="Y9324" i="36"/>
  <c r="Y9325" i="36"/>
  <c r="Y9326" i="36"/>
  <c r="Y9327" i="36"/>
  <c r="Y9328" i="36"/>
  <c r="Y9329" i="36"/>
  <c r="Y9330" i="36"/>
  <c r="Y9331" i="36"/>
  <c r="Y9332" i="36"/>
  <c r="Y9333" i="36"/>
  <c r="Y9334" i="36"/>
  <c r="Y9335" i="36"/>
  <c r="Y9336" i="36"/>
  <c r="Y9337" i="36"/>
  <c r="Y9338" i="36"/>
  <c r="Y9339" i="36"/>
  <c r="Y9340" i="36"/>
  <c r="Y9341" i="36"/>
  <c r="Y9342" i="36"/>
  <c r="Y9343" i="36"/>
  <c r="Y9344" i="36"/>
  <c r="Y9345" i="36"/>
  <c r="Y9346" i="36"/>
  <c r="Y9347" i="36"/>
  <c r="Y9348" i="36"/>
  <c r="Y9349" i="36"/>
  <c r="Y9350" i="36"/>
  <c r="Y9351" i="36"/>
  <c r="Y9352" i="36"/>
  <c r="Y9353" i="36"/>
  <c r="Y9354" i="36"/>
  <c r="Y9355" i="36"/>
  <c r="Y9356" i="36"/>
  <c r="Y9357" i="36"/>
  <c r="Y9358" i="36"/>
  <c r="Y9359" i="36"/>
  <c r="Y9360" i="36"/>
  <c r="Y9361" i="36"/>
  <c r="Y9362" i="36"/>
  <c r="Y9363" i="36"/>
  <c r="Y9364" i="36"/>
  <c r="Y9365" i="36"/>
  <c r="Y9366" i="36"/>
  <c r="Y9367" i="36"/>
  <c r="Y9368" i="36"/>
  <c r="Y9369" i="36"/>
  <c r="Y9370" i="36"/>
  <c r="Y9371" i="36"/>
  <c r="Y9372" i="36"/>
  <c r="Y9373" i="36"/>
  <c r="Y9374" i="36"/>
  <c r="Y9375" i="36"/>
  <c r="Y9376" i="36"/>
  <c r="Y9377" i="36"/>
  <c r="Y9378" i="36"/>
  <c r="Y9379" i="36"/>
  <c r="Y9380" i="36"/>
  <c r="Y9381" i="36"/>
  <c r="Y9382" i="36"/>
  <c r="Y9383" i="36"/>
  <c r="Y9384" i="36"/>
  <c r="Y9385" i="36"/>
  <c r="Y9386" i="36"/>
  <c r="Y9387" i="36"/>
  <c r="Y9388" i="36"/>
  <c r="Y9389" i="36"/>
  <c r="Y9390" i="36"/>
  <c r="Y9391" i="36"/>
  <c r="Y9392" i="36"/>
  <c r="Y9393" i="36"/>
  <c r="Y9394" i="36"/>
  <c r="Y9395" i="36"/>
  <c r="Y9396" i="36"/>
  <c r="Y9397" i="36"/>
  <c r="Y9398" i="36"/>
  <c r="Y9399" i="36"/>
  <c r="Y9400" i="36"/>
  <c r="Y9401" i="36"/>
  <c r="Y9402" i="36"/>
  <c r="Y9403" i="36"/>
  <c r="Y9404" i="36"/>
  <c r="Y9405" i="36"/>
  <c r="Y9406" i="36"/>
  <c r="Y9407" i="36"/>
  <c r="Y9408" i="36"/>
  <c r="Y9409" i="36"/>
  <c r="Y9410" i="36"/>
  <c r="Y9411" i="36"/>
  <c r="Y9412" i="36"/>
  <c r="Y9413" i="36"/>
  <c r="Y9414" i="36"/>
  <c r="Y9415" i="36"/>
  <c r="Y9416" i="36"/>
  <c r="Y9417" i="36"/>
  <c r="Y9418" i="36"/>
  <c r="Y9419" i="36"/>
  <c r="Y9420" i="36"/>
  <c r="Y9421" i="36"/>
  <c r="Y9422" i="36"/>
  <c r="Y9423" i="36"/>
  <c r="Y9424" i="36"/>
  <c r="Y9425" i="36"/>
  <c r="Y9426" i="36"/>
  <c r="Y9427" i="36"/>
  <c r="Y9428" i="36"/>
  <c r="Y9429" i="36"/>
  <c r="Y9430" i="36"/>
  <c r="Y9431" i="36"/>
  <c r="Y9432" i="36"/>
  <c r="Y9433" i="36"/>
  <c r="Y9434" i="36"/>
  <c r="Y9435" i="36"/>
  <c r="Y9436" i="36"/>
  <c r="Y9437" i="36"/>
  <c r="Y9438" i="36"/>
  <c r="Y9439" i="36"/>
  <c r="Y9440" i="36"/>
  <c r="Y9441" i="36"/>
  <c r="Y9442" i="36"/>
  <c r="Y9443" i="36"/>
  <c r="Y9444" i="36"/>
  <c r="Y9445" i="36"/>
  <c r="Y9446" i="36"/>
  <c r="Y9447" i="36"/>
  <c r="Y9448" i="36"/>
  <c r="Y9449" i="36"/>
  <c r="Y9450" i="36"/>
  <c r="Y9451" i="36"/>
  <c r="Y9452" i="36"/>
  <c r="Y9453" i="36"/>
  <c r="Y9454" i="36"/>
  <c r="Y9455" i="36"/>
  <c r="Y9456" i="36"/>
  <c r="Y9457" i="36"/>
  <c r="Y9458" i="36"/>
  <c r="Y9459" i="36"/>
  <c r="Y9460" i="36"/>
  <c r="Y9461" i="36"/>
  <c r="Y9462" i="36"/>
  <c r="Y9463" i="36"/>
  <c r="Y9464" i="36"/>
  <c r="Y9465" i="36"/>
  <c r="Y9466" i="36"/>
  <c r="Y9467" i="36"/>
  <c r="Y9468" i="36"/>
  <c r="Y9469" i="36"/>
  <c r="Y9470" i="36"/>
  <c r="Y9471" i="36"/>
  <c r="Y9472" i="36"/>
  <c r="Y9473" i="36"/>
  <c r="Y9474" i="36"/>
  <c r="Y9475" i="36"/>
  <c r="Y9476" i="36"/>
  <c r="Y9477" i="36"/>
  <c r="Y9478" i="36"/>
  <c r="Y9479" i="36"/>
  <c r="Y9480" i="36"/>
  <c r="Y9481" i="36"/>
  <c r="Y9482" i="36"/>
  <c r="Y9483" i="36"/>
  <c r="Y9484" i="36"/>
  <c r="Y9485" i="36"/>
  <c r="Y9486" i="36"/>
  <c r="Y9487" i="36"/>
  <c r="Y9488" i="36"/>
  <c r="Y9489" i="36"/>
  <c r="Y9490" i="36"/>
  <c r="Y9491" i="36"/>
  <c r="Y9492" i="36"/>
  <c r="Y9493" i="36"/>
  <c r="Y9494" i="36"/>
  <c r="Y9495" i="36"/>
  <c r="Y9496" i="36"/>
  <c r="Y9497" i="36"/>
  <c r="Y9498" i="36"/>
  <c r="Y9499" i="36"/>
  <c r="Y9500" i="36"/>
  <c r="Y9501" i="36"/>
  <c r="Y9502" i="36"/>
  <c r="Y9503" i="36"/>
  <c r="Y9504" i="36"/>
  <c r="Y9505" i="36"/>
  <c r="Y9506" i="36"/>
  <c r="Y9507" i="36"/>
  <c r="Y9508" i="36"/>
  <c r="Y9509" i="36"/>
  <c r="Y9510" i="36"/>
  <c r="Y9511" i="36"/>
  <c r="Y9512" i="36"/>
  <c r="Y9513" i="36"/>
  <c r="Y9514" i="36"/>
  <c r="Y9515" i="36"/>
  <c r="Y9516" i="36"/>
  <c r="Y9517" i="36"/>
  <c r="Y9518" i="36"/>
  <c r="Y9519" i="36"/>
  <c r="Y9520" i="36"/>
  <c r="Y9521" i="36"/>
  <c r="Y9522" i="36"/>
  <c r="Y9523" i="36"/>
  <c r="Y9524" i="36"/>
  <c r="Y9525" i="36"/>
  <c r="Y9526" i="36"/>
  <c r="Y9527" i="36"/>
  <c r="Y9528" i="36"/>
  <c r="Y9529" i="36"/>
  <c r="Y9530" i="36"/>
  <c r="Y9531" i="36"/>
  <c r="Y9532" i="36"/>
  <c r="Y9533" i="36"/>
  <c r="Y9534" i="36"/>
  <c r="Y9535" i="36"/>
  <c r="Y9536" i="36"/>
  <c r="Y9537" i="36"/>
  <c r="Y9538" i="36"/>
  <c r="Y9539" i="36"/>
  <c r="Y9540" i="36"/>
  <c r="Y9541" i="36"/>
  <c r="Y9542" i="36"/>
  <c r="Y9543" i="36"/>
  <c r="Y9544" i="36"/>
  <c r="Y9545" i="36"/>
  <c r="Y9546" i="36"/>
  <c r="Y9547" i="36"/>
  <c r="Y9548" i="36"/>
  <c r="Y9549" i="36"/>
  <c r="Y9550" i="36"/>
  <c r="Y9551" i="36"/>
  <c r="Y9552" i="36"/>
  <c r="Y9553" i="36"/>
  <c r="Y9554" i="36"/>
  <c r="Y9555" i="36"/>
  <c r="Y9556" i="36"/>
  <c r="Y9557" i="36"/>
  <c r="Y9558" i="36"/>
  <c r="Y9559" i="36"/>
  <c r="Y9560" i="36"/>
  <c r="Y9561" i="36"/>
  <c r="Y9562" i="36"/>
  <c r="Y9563" i="36"/>
  <c r="Y9564" i="36"/>
  <c r="Y9565" i="36"/>
  <c r="Y9566" i="36"/>
  <c r="Y9567" i="36"/>
  <c r="Y9568" i="36"/>
  <c r="Y9569" i="36"/>
  <c r="Y9570" i="36"/>
  <c r="Y9571" i="36"/>
  <c r="Y9572" i="36"/>
  <c r="Y5" i="36"/>
  <c r="E5" i="36"/>
  <c r="Z9503" i="36" l="1"/>
  <c r="Z9535" i="36"/>
  <c r="AA9567" i="36"/>
  <c r="W9475" i="36"/>
  <c r="AA9475" i="36" s="1"/>
  <c r="W9476" i="36"/>
  <c r="AA9476" i="36" s="1"/>
  <c r="W9477" i="36"/>
  <c r="AA9477" i="36" s="1"/>
  <c r="W9478" i="36"/>
  <c r="AA9478" i="36" s="1"/>
  <c r="W9479" i="36"/>
  <c r="AA9479" i="36" s="1"/>
  <c r="W9480" i="36"/>
  <c r="AA9480" i="36" s="1"/>
  <c r="W9481" i="36"/>
  <c r="AA9481" i="36" s="1"/>
  <c r="W9482" i="36"/>
  <c r="AA9482" i="36" s="1"/>
  <c r="W9483" i="36"/>
  <c r="AA9483" i="36" s="1"/>
  <c r="W9484" i="36"/>
  <c r="AA9484" i="36" s="1"/>
  <c r="W9485" i="36"/>
  <c r="AA9485" i="36" s="1"/>
  <c r="W9486" i="36"/>
  <c r="AA9486" i="36" s="1"/>
  <c r="W9487" i="36"/>
  <c r="AA9487" i="36" s="1"/>
  <c r="W9488" i="36"/>
  <c r="AA9488" i="36" s="1"/>
  <c r="W9489" i="36"/>
  <c r="AA9489" i="36" s="1"/>
  <c r="W9490" i="36"/>
  <c r="AA9490" i="36" s="1"/>
  <c r="W9491" i="36"/>
  <c r="AA9491" i="36" s="1"/>
  <c r="W9492" i="36"/>
  <c r="AA9492" i="36" s="1"/>
  <c r="W9493" i="36"/>
  <c r="AA9493" i="36" s="1"/>
  <c r="W9494" i="36"/>
  <c r="AA9494" i="36" s="1"/>
  <c r="W9495" i="36"/>
  <c r="AA9495" i="36" s="1"/>
  <c r="W9496" i="36"/>
  <c r="AA9496" i="36" s="1"/>
  <c r="W9497" i="36"/>
  <c r="AA9497" i="36" s="1"/>
  <c r="W9498" i="36"/>
  <c r="AA9498" i="36" s="1"/>
  <c r="W9499" i="36"/>
  <c r="AA9499" i="36" s="1"/>
  <c r="W9500" i="36"/>
  <c r="AA9500" i="36" s="1"/>
  <c r="W9501" i="36"/>
  <c r="AA9501" i="36" s="1"/>
  <c r="W9502" i="36"/>
  <c r="AA9502" i="36" s="1"/>
  <c r="W9503" i="36"/>
  <c r="AA9503" i="36" s="1"/>
  <c r="W9504" i="36"/>
  <c r="AA9504" i="36" s="1"/>
  <c r="W9505" i="36"/>
  <c r="AA9505" i="36" s="1"/>
  <c r="W9506" i="36"/>
  <c r="AA9506" i="36" s="1"/>
  <c r="W9507" i="36"/>
  <c r="AA9507" i="36" s="1"/>
  <c r="W9508" i="36"/>
  <c r="AA9508" i="36" s="1"/>
  <c r="W9509" i="36"/>
  <c r="AA9509" i="36" s="1"/>
  <c r="W9510" i="36"/>
  <c r="AA9510" i="36" s="1"/>
  <c r="W9511" i="36"/>
  <c r="AA9511" i="36" s="1"/>
  <c r="W9512" i="36"/>
  <c r="AA9512" i="36" s="1"/>
  <c r="W9513" i="36"/>
  <c r="AA9513" i="36" s="1"/>
  <c r="W9514" i="36"/>
  <c r="AA9514" i="36" s="1"/>
  <c r="W9515" i="36"/>
  <c r="AA9515" i="36" s="1"/>
  <c r="W9516" i="36"/>
  <c r="AA9516" i="36" s="1"/>
  <c r="W9517" i="36"/>
  <c r="AA9517" i="36" s="1"/>
  <c r="W9518" i="36"/>
  <c r="AA9518" i="36" s="1"/>
  <c r="W9519" i="36"/>
  <c r="AA9519" i="36" s="1"/>
  <c r="W9520" i="36"/>
  <c r="AA9520" i="36" s="1"/>
  <c r="W9521" i="36"/>
  <c r="AA9521" i="36" s="1"/>
  <c r="W9522" i="36"/>
  <c r="AA9522" i="36" s="1"/>
  <c r="W9523" i="36"/>
  <c r="AA9523" i="36" s="1"/>
  <c r="W9524" i="36"/>
  <c r="AA9524" i="36" s="1"/>
  <c r="W9525" i="36"/>
  <c r="AA9525" i="36" s="1"/>
  <c r="W9526" i="36"/>
  <c r="AA9526" i="36" s="1"/>
  <c r="W9527" i="36"/>
  <c r="AA9527" i="36" s="1"/>
  <c r="W9528" i="36"/>
  <c r="AA9528" i="36" s="1"/>
  <c r="W9529" i="36"/>
  <c r="AA9529" i="36" s="1"/>
  <c r="W9530" i="36"/>
  <c r="AA9530" i="36" s="1"/>
  <c r="W9531" i="36"/>
  <c r="AA9531" i="36" s="1"/>
  <c r="W9532" i="36"/>
  <c r="AA9532" i="36" s="1"/>
  <c r="W9533" i="36"/>
  <c r="AA9533" i="36" s="1"/>
  <c r="W9534" i="36"/>
  <c r="AA9534" i="36" s="1"/>
  <c r="W9535" i="36"/>
  <c r="AA9535" i="36" s="1"/>
  <c r="W9536" i="36"/>
  <c r="AA9536" i="36" s="1"/>
  <c r="W9537" i="36"/>
  <c r="AA9537" i="36" s="1"/>
  <c r="W9538" i="36"/>
  <c r="AA9538" i="36" s="1"/>
  <c r="W9539" i="36"/>
  <c r="AA9539" i="36" s="1"/>
  <c r="W9540" i="36"/>
  <c r="AA9540" i="36" s="1"/>
  <c r="W9541" i="36"/>
  <c r="AA9541" i="36" s="1"/>
  <c r="W9542" i="36"/>
  <c r="AA9542" i="36" s="1"/>
  <c r="W9543" i="36"/>
  <c r="AA9543" i="36" s="1"/>
  <c r="W9544" i="36"/>
  <c r="AA9544" i="36" s="1"/>
  <c r="W9545" i="36"/>
  <c r="AA9545" i="36" s="1"/>
  <c r="W9546" i="36"/>
  <c r="AA9546" i="36" s="1"/>
  <c r="W9547" i="36"/>
  <c r="AA9547" i="36" s="1"/>
  <c r="W9548" i="36"/>
  <c r="AA9548" i="36" s="1"/>
  <c r="W9549" i="36"/>
  <c r="AA9549" i="36" s="1"/>
  <c r="W9550" i="36"/>
  <c r="AA9550" i="36" s="1"/>
  <c r="W9551" i="36"/>
  <c r="AA9551" i="36" s="1"/>
  <c r="W9552" i="36"/>
  <c r="AA9552" i="36" s="1"/>
  <c r="W9553" i="36"/>
  <c r="AA9553" i="36" s="1"/>
  <c r="W9554" i="36"/>
  <c r="AA9554" i="36" s="1"/>
  <c r="W9555" i="36"/>
  <c r="AA9555" i="36" s="1"/>
  <c r="W9556" i="36"/>
  <c r="AA9556" i="36" s="1"/>
  <c r="W9557" i="36"/>
  <c r="AA9557" i="36" s="1"/>
  <c r="W9558" i="36"/>
  <c r="AA9558" i="36" s="1"/>
  <c r="W9559" i="36"/>
  <c r="AA9559" i="36" s="1"/>
  <c r="W9560" i="36"/>
  <c r="Z9560" i="36" s="1"/>
  <c r="W9561" i="36"/>
  <c r="Z9561" i="36" s="1"/>
  <c r="W9562" i="36"/>
  <c r="Z9562" i="36" s="1"/>
  <c r="W9563" i="36"/>
  <c r="Z9563" i="36" s="1"/>
  <c r="W9564" i="36"/>
  <c r="Z9564" i="36" s="1"/>
  <c r="W9565" i="36"/>
  <c r="Z9565" i="36" s="1"/>
  <c r="W9566" i="36"/>
  <c r="Z9566" i="36" s="1"/>
  <c r="W9567" i="36"/>
  <c r="Z9567" i="36" s="1"/>
  <c r="W9568" i="36"/>
  <c r="Z9568" i="36" s="1"/>
  <c r="W9569" i="36"/>
  <c r="Z9569" i="36" s="1"/>
  <c r="W9570" i="36"/>
  <c r="Z9570" i="36" s="1"/>
  <c r="W9571" i="36"/>
  <c r="Z9571" i="36" s="1"/>
  <c r="W9572" i="36"/>
  <c r="Z9572" i="36" s="1"/>
  <c r="Z9499" i="36" l="1"/>
  <c r="AA9572" i="36"/>
  <c r="Z9551" i="36"/>
  <c r="Z9519" i="36"/>
  <c r="Z9487" i="36"/>
  <c r="AA9560" i="36"/>
  <c r="Z9531" i="36"/>
  <c r="AA9571" i="36"/>
  <c r="Z9547" i="36"/>
  <c r="Z9515" i="36"/>
  <c r="Z9483" i="36"/>
  <c r="AA9562" i="36"/>
  <c r="AA9566" i="36"/>
  <c r="AA9570" i="36"/>
  <c r="AA9564" i="36"/>
  <c r="Z9559" i="36"/>
  <c r="Z9543" i="36"/>
  <c r="Z9527" i="36"/>
  <c r="Z9511" i="36"/>
  <c r="Z9495" i="36"/>
  <c r="Z9479" i="36"/>
  <c r="AA9568" i="36"/>
  <c r="AA9563" i="36"/>
  <c r="Z9555" i="36"/>
  <c r="Z9539" i="36"/>
  <c r="Z9523" i="36"/>
  <c r="Z9507" i="36"/>
  <c r="Z9491" i="36"/>
  <c r="Z9475" i="36"/>
  <c r="AA9569" i="36"/>
  <c r="Z9557" i="36"/>
  <c r="Z9553" i="36"/>
  <c r="Z9549" i="36"/>
  <c r="Z9545" i="36"/>
  <c r="Z9541" i="36"/>
  <c r="Z9537" i="36"/>
  <c r="Z9533" i="36"/>
  <c r="Z9529" i="36"/>
  <c r="Z9525" i="36"/>
  <c r="Z9521" i="36"/>
  <c r="Z9517" i="36"/>
  <c r="Z9513" i="36"/>
  <c r="Z9509" i="36"/>
  <c r="Z9505" i="36"/>
  <c r="Z9501" i="36"/>
  <c r="Z9497" i="36"/>
  <c r="Z9493" i="36"/>
  <c r="Z9489" i="36"/>
  <c r="Z9485" i="36"/>
  <c r="Z9481" i="36"/>
  <c r="Z9477" i="36"/>
  <c r="AA9565" i="36"/>
  <c r="AA9561" i="36"/>
  <c r="Z9558" i="36"/>
  <c r="Z9554" i="36"/>
  <c r="Z9550" i="36"/>
  <c r="Z9546" i="36"/>
  <c r="Z9542" i="36"/>
  <c r="Z9538" i="36"/>
  <c r="Z9534" i="36"/>
  <c r="Z9530" i="36"/>
  <c r="Z9526" i="36"/>
  <c r="Z9522" i="36"/>
  <c r="Z9518" i="36"/>
  <c r="Z9514" i="36"/>
  <c r="Z9510" i="36"/>
  <c r="Z9506" i="36"/>
  <c r="Z9502" i="36"/>
  <c r="Z9498" i="36"/>
  <c r="Z9494" i="36"/>
  <c r="Z9490" i="36"/>
  <c r="Z9486" i="36"/>
  <c r="Z9482" i="36"/>
  <c r="Z9478" i="36"/>
  <c r="Z9556" i="36"/>
  <c r="Z9552" i="36"/>
  <c r="Z9548" i="36"/>
  <c r="Z9544" i="36"/>
  <c r="Z9540" i="36"/>
  <c r="Z9536" i="36"/>
  <c r="Z9532" i="36"/>
  <c r="Z9528" i="36"/>
  <c r="Z9524" i="36"/>
  <c r="Z9520" i="36"/>
  <c r="Z9516" i="36"/>
  <c r="Z9512" i="36"/>
  <c r="Z9508" i="36"/>
  <c r="Z9504" i="36"/>
  <c r="Z9500" i="36"/>
  <c r="Z9496" i="36"/>
  <c r="Z9492" i="36"/>
  <c r="Z9488" i="36"/>
  <c r="Z9484" i="36"/>
  <c r="Z9480" i="36"/>
  <c r="Z9476" i="36"/>
  <c r="H10" i="36"/>
  <c r="E9461" i="36"/>
  <c r="E9462" i="36"/>
  <c r="E9463" i="36"/>
  <c r="E9464" i="36"/>
  <c r="E9465" i="36"/>
  <c r="E9466" i="36"/>
  <c r="E9467" i="36"/>
  <c r="E9468" i="36"/>
  <c r="E9469" i="36"/>
  <c r="E9470" i="36"/>
  <c r="E9471" i="36"/>
  <c r="E9472" i="36"/>
  <c r="E9473" i="36"/>
  <c r="E9474" i="36"/>
  <c r="E9475" i="36"/>
  <c r="E9476" i="36"/>
  <c r="E9477" i="36"/>
  <c r="E9478" i="36"/>
  <c r="E9479" i="36"/>
  <c r="E9480" i="36"/>
  <c r="E9481" i="36"/>
  <c r="E9482" i="36"/>
  <c r="E9483" i="36"/>
  <c r="E9484" i="36"/>
  <c r="E9485" i="36"/>
  <c r="E9486" i="36"/>
  <c r="E9487" i="36"/>
  <c r="E9488" i="36"/>
  <c r="E9489" i="36"/>
  <c r="E9490" i="36"/>
  <c r="E9491" i="36"/>
  <c r="E9492" i="36"/>
  <c r="E9493" i="36"/>
  <c r="E9494" i="36"/>
  <c r="E9495" i="36"/>
  <c r="E9496" i="36"/>
  <c r="E9497" i="36"/>
  <c r="E9498" i="36"/>
  <c r="E9499" i="36"/>
  <c r="E9500" i="36"/>
  <c r="E9501" i="36"/>
  <c r="E9502" i="36"/>
  <c r="E9503" i="36"/>
  <c r="E9504" i="36"/>
  <c r="E9505" i="36"/>
  <c r="E9506" i="36"/>
  <c r="E9507" i="36"/>
  <c r="E9508" i="36"/>
  <c r="E9509" i="36"/>
  <c r="E9510" i="36"/>
  <c r="E9511" i="36"/>
  <c r="E9512" i="36"/>
  <c r="E9513" i="36"/>
  <c r="E9514" i="36"/>
  <c r="E9515" i="36"/>
  <c r="E9516" i="36"/>
  <c r="E9517" i="36"/>
  <c r="E9518" i="36"/>
  <c r="E9519" i="36"/>
  <c r="E9520" i="36"/>
  <c r="E9521" i="36"/>
  <c r="E9522" i="36"/>
  <c r="E9523" i="36"/>
  <c r="E9524" i="36"/>
  <c r="E9525" i="36"/>
  <c r="E9526" i="36"/>
  <c r="E9527" i="36"/>
  <c r="E9528" i="36"/>
  <c r="E9529" i="36"/>
  <c r="E9530" i="36"/>
  <c r="E9531" i="36"/>
  <c r="E9532" i="36"/>
  <c r="E9533" i="36"/>
  <c r="E9534" i="36"/>
  <c r="E9535" i="36"/>
  <c r="E9536" i="36"/>
  <c r="E9537" i="36"/>
  <c r="E9538" i="36"/>
  <c r="E9539" i="36"/>
  <c r="E9540" i="36"/>
  <c r="E9541" i="36"/>
  <c r="E9542" i="36"/>
  <c r="E9543" i="36"/>
  <c r="E9544" i="36"/>
  <c r="E9545" i="36"/>
  <c r="E9546" i="36"/>
  <c r="E9547" i="36"/>
  <c r="E9548" i="36"/>
  <c r="E9549" i="36"/>
  <c r="E9550" i="36"/>
  <c r="E9551" i="36"/>
  <c r="E9552" i="36"/>
  <c r="E9553" i="36"/>
  <c r="E9554" i="36"/>
  <c r="E9555" i="36"/>
  <c r="E9556" i="36"/>
  <c r="E9557" i="36"/>
  <c r="E9558" i="36"/>
  <c r="D2" i="16"/>
  <c r="E42" i="6"/>
  <c r="D26" i="6" s="1"/>
  <c r="F42" i="6"/>
  <c r="D27" i="6" s="1"/>
  <c r="G42" i="6"/>
  <c r="D28" i="6" s="1"/>
  <c r="D42" i="6"/>
  <c r="D25" i="6" s="1"/>
  <c r="H7" i="36" l="1"/>
  <c r="W5698" i="36"/>
  <c r="W5699" i="36"/>
  <c r="W5700" i="36"/>
  <c r="W5701" i="36"/>
  <c r="W5702" i="36"/>
  <c r="W5703" i="36"/>
  <c r="W5704" i="36"/>
  <c r="W5705" i="36"/>
  <c r="W5706" i="36"/>
  <c r="W5707" i="36"/>
  <c r="W5708" i="36"/>
  <c r="W5709" i="36"/>
  <c r="W5710" i="36"/>
  <c r="W5711" i="36"/>
  <c r="W5712" i="36"/>
  <c r="W5713" i="36"/>
  <c r="W5714" i="36"/>
  <c r="W5715" i="36"/>
  <c r="W5716" i="36"/>
  <c r="W5717" i="36"/>
  <c r="W5718" i="36"/>
  <c r="W5719" i="36"/>
  <c r="W5720" i="36"/>
  <c r="W5721" i="36"/>
  <c r="W5722" i="36"/>
  <c r="W5723" i="36"/>
  <c r="W5724" i="36"/>
  <c r="W5725" i="36"/>
  <c r="W5726" i="36"/>
  <c r="W5727" i="36"/>
  <c r="W5728" i="36"/>
  <c r="W5729" i="36"/>
  <c r="W5730" i="36"/>
  <c r="W5731" i="36"/>
  <c r="W5732" i="36"/>
  <c r="W5733" i="36"/>
  <c r="W5734" i="36"/>
  <c r="W5735" i="36"/>
  <c r="W5736" i="36"/>
  <c r="W5737" i="36"/>
  <c r="W5738" i="36"/>
  <c r="W5739" i="36"/>
  <c r="W5740" i="36"/>
  <c r="W5741" i="36"/>
  <c r="W5742" i="36"/>
  <c r="W5743" i="36"/>
  <c r="W5744" i="36"/>
  <c r="W5745" i="36"/>
  <c r="W5746" i="36"/>
  <c r="W5747" i="36"/>
  <c r="W5748" i="36"/>
  <c r="W5749" i="36"/>
  <c r="W5750" i="36"/>
  <c r="W5751" i="36"/>
  <c r="W5752" i="36"/>
  <c r="W5753" i="36"/>
  <c r="W5754" i="36"/>
  <c r="W5755" i="36"/>
  <c r="W5756" i="36"/>
  <c r="W5757" i="36"/>
  <c r="W5758" i="36"/>
  <c r="W5759" i="36"/>
  <c r="W5760" i="36"/>
  <c r="W5761" i="36"/>
  <c r="W5762" i="36"/>
  <c r="W5763" i="36"/>
  <c r="W5764" i="36"/>
  <c r="W5765" i="36"/>
  <c r="W5766" i="36"/>
  <c r="W5767" i="36"/>
  <c r="W5768" i="36"/>
  <c r="W5769" i="36"/>
  <c r="W5770" i="36"/>
  <c r="W5771" i="36"/>
  <c r="W5772" i="36"/>
  <c r="W5773" i="36"/>
  <c r="W5774" i="36"/>
  <c r="W5775" i="36"/>
  <c r="W5776" i="36"/>
  <c r="W5777" i="36"/>
  <c r="W5778" i="36"/>
  <c r="W5779" i="36"/>
  <c r="W5780" i="36"/>
  <c r="W5781" i="36"/>
  <c r="W5782" i="36"/>
  <c r="W5783" i="36"/>
  <c r="W5784" i="36"/>
  <c r="W5785" i="36"/>
  <c r="W5786" i="36"/>
  <c r="W5787" i="36"/>
  <c r="W5788" i="36"/>
  <c r="W5789" i="36"/>
  <c r="W5790" i="36"/>
  <c r="W5791" i="36"/>
  <c r="W5792" i="36"/>
  <c r="W5793" i="36"/>
  <c r="W5794" i="36"/>
  <c r="W5795" i="36"/>
  <c r="W5796" i="36"/>
  <c r="W5797" i="36"/>
  <c r="W5798" i="36"/>
  <c r="W5799" i="36"/>
  <c r="W5800" i="36"/>
  <c r="W5801" i="36"/>
  <c r="W5802" i="36"/>
  <c r="W5803" i="36"/>
  <c r="W5804" i="36"/>
  <c r="W5805" i="36"/>
  <c r="W5806" i="36"/>
  <c r="W5807" i="36"/>
  <c r="W5808" i="36"/>
  <c r="W5809" i="36"/>
  <c r="W5810" i="36"/>
  <c r="W5811" i="36"/>
  <c r="W5812" i="36"/>
  <c r="W5813" i="36"/>
  <c r="W5814" i="36"/>
  <c r="W5815" i="36"/>
  <c r="W5816" i="36"/>
  <c r="W5817" i="36"/>
  <c r="W5818" i="36"/>
  <c r="W5819" i="36"/>
  <c r="W5820" i="36"/>
  <c r="W5821" i="36"/>
  <c r="W5822" i="36"/>
  <c r="W5823" i="36"/>
  <c r="W5824" i="36"/>
  <c r="W5825" i="36"/>
  <c r="W5826" i="36"/>
  <c r="W5827" i="36"/>
  <c r="W5828" i="36"/>
  <c r="W5829" i="36"/>
  <c r="W5830" i="36"/>
  <c r="W5831" i="36"/>
  <c r="W5832" i="36"/>
  <c r="W5833" i="36"/>
  <c r="W5834" i="36"/>
  <c r="W5835" i="36"/>
  <c r="W5836" i="36"/>
  <c r="W5837" i="36"/>
  <c r="W5838" i="36"/>
  <c r="W5839" i="36"/>
  <c r="W5840" i="36"/>
  <c r="W5841" i="36"/>
  <c r="W5842" i="36"/>
  <c r="W5843" i="36"/>
  <c r="W5844" i="36"/>
  <c r="W5845" i="36"/>
  <c r="W5846" i="36"/>
  <c r="W5847" i="36"/>
  <c r="W5848" i="36"/>
  <c r="W5849" i="36"/>
  <c r="W5850" i="36"/>
  <c r="W5851" i="36"/>
  <c r="W5852" i="36"/>
  <c r="W5853" i="36"/>
  <c r="W5854" i="36"/>
  <c r="W5855" i="36"/>
  <c r="W5856" i="36"/>
  <c r="W5857" i="36"/>
  <c r="W5858" i="36"/>
  <c r="W5859" i="36"/>
  <c r="W5860" i="36"/>
  <c r="W5861" i="36"/>
  <c r="W5862" i="36"/>
  <c r="W5863" i="36"/>
  <c r="W5864" i="36"/>
  <c r="W5865" i="36"/>
  <c r="W5866" i="36"/>
  <c r="W5867" i="36"/>
  <c r="W5868" i="36"/>
  <c r="W5869" i="36"/>
  <c r="W5870" i="36"/>
  <c r="W5871" i="36"/>
  <c r="W5872" i="36"/>
  <c r="W5873" i="36"/>
  <c r="W5874" i="36"/>
  <c r="W5875" i="36"/>
  <c r="W5876" i="36"/>
  <c r="W5877" i="36"/>
  <c r="W5878" i="36"/>
  <c r="W5879" i="36"/>
  <c r="W5880" i="36"/>
  <c r="W5881" i="36"/>
  <c r="W5882" i="36"/>
  <c r="W5883" i="36"/>
  <c r="W5884" i="36"/>
  <c r="W5885" i="36"/>
  <c r="W5886" i="36"/>
  <c r="W5887" i="36"/>
  <c r="W5888" i="36"/>
  <c r="W5889" i="36"/>
  <c r="W5890" i="36"/>
  <c r="W5891" i="36"/>
  <c r="W5892" i="36"/>
  <c r="W5893" i="36"/>
  <c r="W5894" i="36"/>
  <c r="W5895" i="36"/>
  <c r="W5896" i="36"/>
  <c r="W5897" i="36"/>
  <c r="W5898" i="36"/>
  <c r="W5899" i="36"/>
  <c r="W5900" i="36"/>
  <c r="W5901" i="36"/>
  <c r="W5902" i="36"/>
  <c r="W5903" i="36"/>
  <c r="W5904" i="36"/>
  <c r="W5905" i="36"/>
  <c r="W5906" i="36"/>
  <c r="W5907" i="36"/>
  <c r="W5908" i="36"/>
  <c r="W5909" i="36"/>
  <c r="W5910" i="36"/>
  <c r="W5911" i="36"/>
  <c r="W5912" i="36"/>
  <c r="W5913" i="36"/>
  <c r="W5914" i="36"/>
  <c r="W5915" i="36"/>
  <c r="W5916" i="36"/>
  <c r="W5917" i="36"/>
  <c r="W5918" i="36"/>
  <c r="W5919" i="36"/>
  <c r="W5920" i="36"/>
  <c r="W5921" i="36"/>
  <c r="W5922" i="36"/>
  <c r="W5923" i="36"/>
  <c r="W5924" i="36"/>
  <c r="W5925" i="36"/>
  <c r="W5926" i="36"/>
  <c r="W5927" i="36"/>
  <c r="W5928" i="36"/>
  <c r="W5929" i="36"/>
  <c r="W5930" i="36"/>
  <c r="W5931" i="36"/>
  <c r="W5932" i="36"/>
  <c r="W5933" i="36"/>
  <c r="W5934" i="36"/>
  <c r="W5935" i="36"/>
  <c r="W5936" i="36"/>
  <c r="W5937" i="36"/>
  <c r="W5938" i="36"/>
  <c r="W5939" i="36"/>
  <c r="W5940" i="36"/>
  <c r="W5941" i="36"/>
  <c r="W5942" i="36"/>
  <c r="W5943" i="36"/>
  <c r="W5944" i="36"/>
  <c r="W5945" i="36"/>
  <c r="W5946" i="36"/>
  <c r="W5947" i="36"/>
  <c r="W5948" i="36"/>
  <c r="W5949" i="36"/>
  <c r="W5950" i="36"/>
  <c r="W5951" i="36"/>
  <c r="W5952" i="36"/>
  <c r="W5953" i="36"/>
  <c r="W5954" i="36"/>
  <c r="W5955" i="36"/>
  <c r="W5956" i="36"/>
  <c r="W5957" i="36"/>
  <c r="W5958" i="36"/>
  <c r="W5959" i="36"/>
  <c r="W5960" i="36"/>
  <c r="W5961" i="36"/>
  <c r="W5962" i="36"/>
  <c r="W5963" i="36"/>
  <c r="W5964" i="36"/>
  <c r="W5965" i="36"/>
  <c r="W5966" i="36"/>
  <c r="W5967" i="36"/>
  <c r="W5968" i="36"/>
  <c r="W5969" i="36"/>
  <c r="W5970" i="36"/>
  <c r="W5971" i="36"/>
  <c r="W5972" i="36"/>
  <c r="W5973" i="36"/>
  <c r="W5974" i="36"/>
  <c r="W5975" i="36"/>
  <c r="W5976" i="36"/>
  <c r="W5977" i="36"/>
  <c r="W5978" i="36"/>
  <c r="W5979" i="36"/>
  <c r="W5980" i="36"/>
  <c r="W5981" i="36"/>
  <c r="W5982" i="36"/>
  <c r="W5983" i="36"/>
  <c r="W5984" i="36"/>
  <c r="W5985" i="36"/>
  <c r="W5986" i="36"/>
  <c r="W5987" i="36"/>
  <c r="W5988" i="36"/>
  <c r="W5989" i="36"/>
  <c r="W5990" i="36"/>
  <c r="W5991" i="36"/>
  <c r="W5992" i="36"/>
  <c r="W5993" i="36"/>
  <c r="W5994" i="36"/>
  <c r="W5995" i="36"/>
  <c r="W5996" i="36"/>
  <c r="W5997" i="36"/>
  <c r="W5998" i="36"/>
  <c r="W5999" i="36"/>
  <c r="W6000" i="36"/>
  <c r="W6001" i="36"/>
  <c r="W6002" i="36"/>
  <c r="W6003" i="36"/>
  <c r="W6004" i="36"/>
  <c r="W6005" i="36"/>
  <c r="W6006" i="36"/>
  <c r="W6007" i="36"/>
  <c r="W6008" i="36"/>
  <c r="W6009" i="36"/>
  <c r="W6010" i="36"/>
  <c r="W6011" i="36"/>
  <c r="W6012" i="36"/>
  <c r="W6013" i="36"/>
  <c r="W6014" i="36"/>
  <c r="W6015" i="36"/>
  <c r="W6016" i="36"/>
  <c r="W6017" i="36"/>
  <c r="W6018" i="36"/>
  <c r="W6019" i="36"/>
  <c r="W6020" i="36"/>
  <c r="W6021" i="36"/>
  <c r="W6022" i="36"/>
  <c r="W6023" i="36"/>
  <c r="W6024" i="36"/>
  <c r="W6025" i="36"/>
  <c r="W6026" i="36"/>
  <c r="W6027" i="36"/>
  <c r="W6028" i="36"/>
  <c r="W6029" i="36"/>
  <c r="W6030" i="36"/>
  <c r="W6031" i="36"/>
  <c r="W6032" i="36"/>
  <c r="W6033" i="36"/>
  <c r="W6034" i="36"/>
  <c r="W6035" i="36"/>
  <c r="W6036" i="36"/>
  <c r="W6037" i="36"/>
  <c r="W6038" i="36"/>
  <c r="W6039" i="36"/>
  <c r="W6040" i="36"/>
  <c r="W6041" i="36"/>
  <c r="W6042" i="36"/>
  <c r="W6043" i="36"/>
  <c r="W6044" i="36"/>
  <c r="W6045" i="36"/>
  <c r="W6046" i="36"/>
  <c r="W6047" i="36"/>
  <c r="W6048" i="36"/>
  <c r="W6049" i="36"/>
  <c r="W6050" i="36"/>
  <c r="W6051" i="36"/>
  <c r="W6052" i="36"/>
  <c r="W6053" i="36"/>
  <c r="W6054" i="36"/>
  <c r="W6055" i="36"/>
  <c r="W6056" i="36"/>
  <c r="W6057" i="36"/>
  <c r="W6058" i="36"/>
  <c r="W6059" i="36"/>
  <c r="W6060" i="36"/>
  <c r="W6061" i="36"/>
  <c r="W6062" i="36"/>
  <c r="W6063" i="36"/>
  <c r="W6064" i="36"/>
  <c r="W6065" i="36"/>
  <c r="W6066" i="36"/>
  <c r="W6067" i="36"/>
  <c r="W6068" i="36"/>
  <c r="W6069" i="36"/>
  <c r="W6070" i="36"/>
  <c r="W6071" i="36"/>
  <c r="W6072" i="36"/>
  <c r="W6073" i="36"/>
  <c r="W6074" i="36"/>
  <c r="W6075" i="36"/>
  <c r="W6076" i="36"/>
  <c r="W6077" i="36"/>
  <c r="W6078" i="36"/>
  <c r="W6079" i="36"/>
  <c r="W6080" i="36"/>
  <c r="W6081" i="36"/>
  <c r="W6082" i="36"/>
  <c r="W6083" i="36"/>
  <c r="W6084" i="36"/>
  <c r="W6085" i="36"/>
  <c r="W6086" i="36"/>
  <c r="W6087" i="36"/>
  <c r="W6088" i="36"/>
  <c r="W6089" i="36"/>
  <c r="W6090" i="36"/>
  <c r="W6091" i="36"/>
  <c r="W6092" i="36"/>
  <c r="W6093" i="36"/>
  <c r="W6094" i="36"/>
  <c r="W6095" i="36"/>
  <c r="W6096" i="36"/>
  <c r="W6097" i="36"/>
  <c r="W6098" i="36"/>
  <c r="W6099" i="36"/>
  <c r="W6100" i="36"/>
  <c r="W6101" i="36"/>
  <c r="W6102" i="36"/>
  <c r="W6103" i="36"/>
  <c r="W6104" i="36"/>
  <c r="W6105" i="36"/>
  <c r="W6106" i="36"/>
  <c r="W6107" i="36"/>
  <c r="W6108" i="36"/>
  <c r="W6109" i="36"/>
  <c r="W6110" i="36"/>
  <c r="W6111" i="36"/>
  <c r="W6112" i="36"/>
  <c r="W6113" i="36"/>
  <c r="W6114" i="36"/>
  <c r="W6115" i="36"/>
  <c r="W6116" i="36"/>
  <c r="W6117" i="36"/>
  <c r="W6118" i="36"/>
  <c r="W6119" i="36"/>
  <c r="W6120" i="36"/>
  <c r="W6121" i="36"/>
  <c r="W6122" i="36"/>
  <c r="W6123" i="36"/>
  <c r="W6124" i="36"/>
  <c r="W6125" i="36"/>
  <c r="W6126" i="36"/>
  <c r="W6127" i="36"/>
  <c r="W6128" i="36"/>
  <c r="W6129" i="36"/>
  <c r="W6130" i="36"/>
  <c r="W6131" i="36"/>
  <c r="W6132" i="36"/>
  <c r="W6133" i="36"/>
  <c r="W6134" i="36"/>
  <c r="W6135" i="36"/>
  <c r="W6136" i="36"/>
  <c r="W6137" i="36"/>
  <c r="W6138" i="36"/>
  <c r="W6139" i="36"/>
  <c r="W6140" i="36"/>
  <c r="W6141" i="36"/>
  <c r="W6142" i="36"/>
  <c r="W6143" i="36"/>
  <c r="W6144" i="36"/>
  <c r="W6145" i="36"/>
  <c r="W6146" i="36"/>
  <c r="W6147" i="36"/>
  <c r="W6148" i="36"/>
  <c r="W6149" i="36"/>
  <c r="W6150" i="36"/>
  <c r="W6151" i="36"/>
  <c r="W6152" i="36"/>
  <c r="W6153" i="36"/>
  <c r="W6154" i="36"/>
  <c r="W6155" i="36"/>
  <c r="W6156" i="36"/>
  <c r="W6157" i="36"/>
  <c r="W6158" i="36"/>
  <c r="W6159" i="36"/>
  <c r="W6160" i="36"/>
  <c r="W6161" i="36"/>
  <c r="W6162" i="36"/>
  <c r="W6163" i="36"/>
  <c r="W6164" i="36"/>
  <c r="W6165" i="36"/>
  <c r="W6166" i="36"/>
  <c r="W6167" i="36"/>
  <c r="W6168" i="36"/>
  <c r="W6169" i="36"/>
  <c r="W6170" i="36"/>
  <c r="W6171" i="36"/>
  <c r="W6172" i="36"/>
  <c r="W6173" i="36"/>
  <c r="W6174" i="36"/>
  <c r="W6175" i="36"/>
  <c r="W6176" i="36"/>
  <c r="W6177" i="36"/>
  <c r="W6178" i="36"/>
  <c r="W6179" i="36"/>
  <c r="W6180" i="36"/>
  <c r="W6181" i="36"/>
  <c r="W6182" i="36"/>
  <c r="W6183" i="36"/>
  <c r="W6184" i="36"/>
  <c r="W6185" i="36"/>
  <c r="W6186" i="36"/>
  <c r="W6187" i="36"/>
  <c r="W6188" i="36"/>
  <c r="W6189" i="36"/>
  <c r="W6190" i="36"/>
  <c r="W6191" i="36"/>
  <c r="W6192" i="36"/>
  <c r="W6193" i="36"/>
  <c r="W6194" i="36"/>
  <c r="W6195" i="36"/>
  <c r="W6196" i="36"/>
  <c r="W6197" i="36"/>
  <c r="W6198" i="36"/>
  <c r="W6199" i="36"/>
  <c r="W6200" i="36"/>
  <c r="W6201" i="36"/>
  <c r="W6202" i="36"/>
  <c r="W6203" i="36"/>
  <c r="W6204" i="36"/>
  <c r="W6205" i="36"/>
  <c r="W6206" i="36"/>
  <c r="W6207" i="36"/>
  <c r="W6208" i="36"/>
  <c r="W6209" i="36"/>
  <c r="W6210" i="36"/>
  <c r="W6211" i="36"/>
  <c r="W6212" i="36"/>
  <c r="W6213" i="36"/>
  <c r="W6214" i="36"/>
  <c r="W6215" i="36"/>
  <c r="W6216" i="36"/>
  <c r="W6217" i="36"/>
  <c r="W6218" i="36"/>
  <c r="W6219" i="36"/>
  <c r="W6220" i="36"/>
  <c r="W6221" i="36"/>
  <c r="W6222" i="36"/>
  <c r="W6223" i="36"/>
  <c r="W6224" i="36"/>
  <c r="W6225" i="36"/>
  <c r="W6226" i="36"/>
  <c r="W6227" i="36"/>
  <c r="W6228" i="36"/>
  <c r="W6229" i="36"/>
  <c r="W6230" i="36"/>
  <c r="W6231" i="36"/>
  <c r="W6232" i="36"/>
  <c r="W6233" i="36"/>
  <c r="W6234" i="36"/>
  <c r="W6235" i="36"/>
  <c r="W6236" i="36"/>
  <c r="W6237" i="36"/>
  <c r="W6238" i="36"/>
  <c r="W6239" i="36"/>
  <c r="W6240" i="36"/>
  <c r="W6241" i="36"/>
  <c r="W6242" i="36"/>
  <c r="W6243" i="36"/>
  <c r="W6244" i="36"/>
  <c r="W6245" i="36"/>
  <c r="W6246" i="36"/>
  <c r="W6247" i="36"/>
  <c r="W6248" i="36"/>
  <c r="W6249" i="36"/>
  <c r="W6250" i="36"/>
  <c r="W6251" i="36"/>
  <c r="W6252" i="36"/>
  <c r="W6253" i="36"/>
  <c r="W6254" i="36"/>
  <c r="W6255" i="36"/>
  <c r="W6256" i="36"/>
  <c r="W6257" i="36"/>
  <c r="W6258" i="36"/>
  <c r="W6259" i="36"/>
  <c r="W6260" i="36"/>
  <c r="W6261" i="36"/>
  <c r="W6262" i="36"/>
  <c r="W6263" i="36"/>
  <c r="W6264" i="36"/>
  <c r="W6265" i="36"/>
  <c r="W6266" i="36"/>
  <c r="W6267" i="36"/>
  <c r="W6268" i="36"/>
  <c r="W6269" i="36"/>
  <c r="W6270" i="36"/>
  <c r="W6271" i="36"/>
  <c r="W6272" i="36"/>
  <c r="W6273" i="36"/>
  <c r="W6274" i="36"/>
  <c r="W6275" i="36"/>
  <c r="W6276" i="36"/>
  <c r="W6277" i="36"/>
  <c r="W6278" i="36"/>
  <c r="W6279" i="36"/>
  <c r="W6280" i="36"/>
  <c r="W6281" i="36"/>
  <c r="W6282" i="36"/>
  <c r="W6283" i="36"/>
  <c r="W6284" i="36"/>
  <c r="W6285" i="36"/>
  <c r="W6286" i="36"/>
  <c r="W6287" i="36"/>
  <c r="W6288" i="36"/>
  <c r="W6289" i="36"/>
  <c r="W6290" i="36"/>
  <c r="W6291" i="36"/>
  <c r="W6292" i="36"/>
  <c r="W6293" i="36"/>
  <c r="W6294" i="36"/>
  <c r="W6295" i="36"/>
  <c r="W6296" i="36"/>
  <c r="W6297" i="36"/>
  <c r="W6298" i="36"/>
  <c r="W6299" i="36"/>
  <c r="W6300" i="36"/>
  <c r="W6301" i="36"/>
  <c r="W6302" i="36"/>
  <c r="W6303" i="36"/>
  <c r="W6304" i="36"/>
  <c r="W6305" i="36"/>
  <c r="W6306" i="36"/>
  <c r="W6307" i="36"/>
  <c r="W6308" i="36"/>
  <c r="W6309" i="36"/>
  <c r="W6310" i="36"/>
  <c r="W6311" i="36"/>
  <c r="W6312" i="36"/>
  <c r="W6313" i="36"/>
  <c r="W6314" i="36"/>
  <c r="W6315" i="36"/>
  <c r="W6316" i="36"/>
  <c r="W6317" i="36"/>
  <c r="W6318" i="36"/>
  <c r="W6319" i="36"/>
  <c r="W6320" i="36"/>
  <c r="W6321" i="36"/>
  <c r="W6322" i="36"/>
  <c r="W6323" i="36"/>
  <c r="W6324" i="36"/>
  <c r="W6325" i="36"/>
  <c r="W6326" i="36"/>
  <c r="W6327" i="36"/>
  <c r="W6328" i="36"/>
  <c r="W6329" i="36"/>
  <c r="W6330" i="36"/>
  <c r="W6331" i="36"/>
  <c r="W6332" i="36"/>
  <c r="W6333" i="36"/>
  <c r="W6334" i="36"/>
  <c r="W6335" i="36"/>
  <c r="W6336" i="36"/>
  <c r="W6337" i="36"/>
  <c r="W6338" i="36"/>
  <c r="W6339" i="36"/>
  <c r="W6340" i="36"/>
  <c r="W6341" i="36"/>
  <c r="W6342" i="36"/>
  <c r="W6343" i="36"/>
  <c r="W6344" i="36"/>
  <c r="W6345" i="36"/>
  <c r="W6346" i="36"/>
  <c r="W6347" i="36"/>
  <c r="W6348" i="36"/>
  <c r="W6349" i="36"/>
  <c r="W6350" i="36"/>
  <c r="W6351" i="36"/>
  <c r="W6352" i="36"/>
  <c r="W6353" i="36"/>
  <c r="W6354" i="36"/>
  <c r="W6355" i="36"/>
  <c r="W6356" i="36"/>
  <c r="W6357" i="36"/>
  <c r="W6358" i="36"/>
  <c r="W6359" i="36"/>
  <c r="W6360" i="36"/>
  <c r="W6361" i="36"/>
  <c r="W6362" i="36"/>
  <c r="W6363" i="36"/>
  <c r="W6364" i="36"/>
  <c r="W6365" i="36"/>
  <c r="W6366" i="36"/>
  <c r="W6367" i="36"/>
  <c r="W6368" i="36"/>
  <c r="W6369" i="36"/>
  <c r="W6370" i="36"/>
  <c r="W6371" i="36"/>
  <c r="W6372" i="36"/>
  <c r="W6373" i="36"/>
  <c r="W6374" i="36"/>
  <c r="W6375" i="36"/>
  <c r="AA6375" i="36" s="1"/>
  <c r="W6376" i="36"/>
  <c r="W6377" i="36"/>
  <c r="W6378" i="36"/>
  <c r="AA6378" i="36" s="1"/>
  <c r="W6379" i="36"/>
  <c r="W6380" i="36"/>
  <c r="W6381" i="36"/>
  <c r="AA6381" i="36" s="1"/>
  <c r="W6382" i="36"/>
  <c r="W6383" i="36"/>
  <c r="W6384" i="36"/>
  <c r="W6385" i="36"/>
  <c r="W6386" i="36"/>
  <c r="W6387" i="36"/>
  <c r="W6388" i="36"/>
  <c r="W6389" i="36"/>
  <c r="W6390" i="36"/>
  <c r="W6391" i="36"/>
  <c r="W6392" i="36"/>
  <c r="W6393" i="36"/>
  <c r="W6394" i="36"/>
  <c r="AA6394" i="36" s="1"/>
  <c r="W6395" i="36"/>
  <c r="W6396" i="36"/>
  <c r="W6397" i="36"/>
  <c r="AA6397" i="36" s="1"/>
  <c r="W6398" i="36"/>
  <c r="W6399" i="36"/>
  <c r="W6400" i="36"/>
  <c r="W6401" i="36"/>
  <c r="W6402" i="36"/>
  <c r="W6403" i="36"/>
  <c r="W6404" i="36"/>
  <c r="W6405" i="36"/>
  <c r="W6406" i="36"/>
  <c r="W6407" i="36"/>
  <c r="W6408" i="36"/>
  <c r="W6409" i="36"/>
  <c r="W6410" i="36"/>
  <c r="AA6410" i="36" s="1"/>
  <c r="W6411" i="36"/>
  <c r="W6412" i="36"/>
  <c r="W6413" i="36"/>
  <c r="AA6413" i="36" s="1"/>
  <c r="W6414" i="36"/>
  <c r="W6415" i="36"/>
  <c r="W6416" i="36"/>
  <c r="W6417" i="36"/>
  <c r="W6418" i="36"/>
  <c r="W6419" i="36"/>
  <c r="W6420" i="36"/>
  <c r="W6421" i="36"/>
  <c r="W6422" i="36"/>
  <c r="W6423" i="36"/>
  <c r="W6424" i="36"/>
  <c r="W6425" i="36"/>
  <c r="W6426" i="36"/>
  <c r="AA6426" i="36" s="1"/>
  <c r="W6427" i="36"/>
  <c r="W6428" i="36"/>
  <c r="W6429" i="36"/>
  <c r="AA6429" i="36" s="1"/>
  <c r="W6430" i="36"/>
  <c r="W6431" i="36"/>
  <c r="W6432" i="36"/>
  <c r="W6433" i="36"/>
  <c r="W6434" i="36"/>
  <c r="W6435" i="36"/>
  <c r="W6436" i="36"/>
  <c r="W6437" i="36"/>
  <c r="W6438" i="36"/>
  <c r="W6439" i="36"/>
  <c r="W6440" i="36"/>
  <c r="W6441" i="36"/>
  <c r="W6442" i="36"/>
  <c r="AA6442" i="36" s="1"/>
  <c r="W6443" i="36"/>
  <c r="W6444" i="36"/>
  <c r="W6445" i="36"/>
  <c r="AA6445" i="36" s="1"/>
  <c r="W6446" i="36"/>
  <c r="W6447" i="36"/>
  <c r="W6448" i="36"/>
  <c r="W6449" i="36"/>
  <c r="W6450" i="36"/>
  <c r="W6451" i="36"/>
  <c r="W6452" i="36"/>
  <c r="W6453" i="36"/>
  <c r="W6454" i="36"/>
  <c r="W6455" i="36"/>
  <c r="W6456" i="36"/>
  <c r="W6457" i="36"/>
  <c r="W6458" i="36"/>
  <c r="AA6458" i="36" s="1"/>
  <c r="W6459" i="36"/>
  <c r="W6460" i="36"/>
  <c r="W6461" i="36"/>
  <c r="AA6461" i="36" s="1"/>
  <c r="W6462" i="36"/>
  <c r="W6463" i="36"/>
  <c r="W6464" i="36"/>
  <c r="W6465" i="36"/>
  <c r="W6466" i="36"/>
  <c r="W6467" i="36"/>
  <c r="W6468" i="36"/>
  <c r="W6469" i="36"/>
  <c r="W6470" i="36"/>
  <c r="W6471" i="36"/>
  <c r="W6472" i="36"/>
  <c r="W6473" i="36"/>
  <c r="W6474" i="36"/>
  <c r="AA6474" i="36" s="1"/>
  <c r="W6475" i="36"/>
  <c r="W6476" i="36"/>
  <c r="W6477" i="36"/>
  <c r="AA6477" i="36" s="1"/>
  <c r="W6478" i="36"/>
  <c r="W6479" i="36"/>
  <c r="W6480" i="36"/>
  <c r="W6481" i="36"/>
  <c r="W6482" i="36"/>
  <c r="W6483" i="36"/>
  <c r="W6484" i="36"/>
  <c r="W6485" i="36"/>
  <c r="W6486" i="36"/>
  <c r="W6487" i="36"/>
  <c r="W6488" i="36"/>
  <c r="W6489" i="36"/>
  <c r="W6490" i="36"/>
  <c r="AA6490" i="36" s="1"/>
  <c r="W6491" i="36"/>
  <c r="W6492" i="36"/>
  <c r="W6493" i="36"/>
  <c r="AA6493" i="36" s="1"/>
  <c r="W6494" i="36"/>
  <c r="W6495" i="36"/>
  <c r="W6496" i="36"/>
  <c r="W6497" i="36"/>
  <c r="W6498" i="36"/>
  <c r="W6499" i="36"/>
  <c r="W6500" i="36"/>
  <c r="W6501" i="36"/>
  <c r="W6502" i="36"/>
  <c r="W6503" i="36"/>
  <c r="W6504" i="36"/>
  <c r="W6505" i="36"/>
  <c r="W6506" i="36"/>
  <c r="AA6506" i="36" s="1"/>
  <c r="W6507" i="36"/>
  <c r="W6508" i="36"/>
  <c r="W6509" i="36"/>
  <c r="AA6509" i="36" s="1"/>
  <c r="W6510" i="36"/>
  <c r="W6511" i="36"/>
  <c r="W6512" i="36"/>
  <c r="W6513" i="36"/>
  <c r="W6514" i="36"/>
  <c r="W6515" i="36"/>
  <c r="W6516" i="36"/>
  <c r="W6517" i="36"/>
  <c r="W6518" i="36"/>
  <c r="W6519" i="36"/>
  <c r="W6520" i="36"/>
  <c r="W6521" i="36"/>
  <c r="W6522" i="36"/>
  <c r="AA6522" i="36" s="1"/>
  <c r="W6523" i="36"/>
  <c r="W6524" i="36"/>
  <c r="W6525" i="36"/>
  <c r="AA6525" i="36" s="1"/>
  <c r="W6526" i="36"/>
  <c r="W6527" i="36"/>
  <c r="W6528" i="36"/>
  <c r="W6529" i="36"/>
  <c r="W6530" i="36"/>
  <c r="W6531" i="36"/>
  <c r="W6532" i="36"/>
  <c r="W6533" i="36"/>
  <c r="W6534" i="36"/>
  <c r="W6535" i="36"/>
  <c r="W6536" i="36"/>
  <c r="W6537" i="36"/>
  <c r="W6538" i="36"/>
  <c r="AA6538" i="36" s="1"/>
  <c r="W6539" i="36"/>
  <c r="W6540" i="36"/>
  <c r="W6541" i="36"/>
  <c r="AA6541" i="36" s="1"/>
  <c r="W6542" i="36"/>
  <c r="W6543" i="36"/>
  <c r="W6544" i="36"/>
  <c r="W6545" i="36"/>
  <c r="W6546" i="36"/>
  <c r="W6547" i="36"/>
  <c r="W6548" i="36"/>
  <c r="W6549" i="36"/>
  <c r="W6550" i="36"/>
  <c r="W6551" i="36"/>
  <c r="W6552" i="36"/>
  <c r="W6553" i="36"/>
  <c r="W6554" i="36"/>
  <c r="AA6554" i="36" s="1"/>
  <c r="W6555" i="36"/>
  <c r="W6556" i="36"/>
  <c r="W6557" i="36"/>
  <c r="Z6557" i="36" s="1"/>
  <c r="W6558" i="36"/>
  <c r="W6559" i="36"/>
  <c r="W6560" i="36"/>
  <c r="W6561" i="36"/>
  <c r="W6562" i="36"/>
  <c r="W6563" i="36"/>
  <c r="W6564" i="36"/>
  <c r="W6565" i="36"/>
  <c r="W6566" i="36"/>
  <c r="W6567" i="36"/>
  <c r="W6568" i="36"/>
  <c r="W6569" i="36"/>
  <c r="W6570" i="36"/>
  <c r="AA6570" i="36" s="1"/>
  <c r="W6571" i="36"/>
  <c r="W6572" i="36"/>
  <c r="W6573" i="36"/>
  <c r="Z6573" i="36" s="1"/>
  <c r="W6574" i="36"/>
  <c r="W6575" i="36"/>
  <c r="W6576" i="36"/>
  <c r="W6577" i="36"/>
  <c r="W6578" i="36"/>
  <c r="W6579" i="36"/>
  <c r="W6580" i="36"/>
  <c r="W6581" i="36"/>
  <c r="W6582" i="36"/>
  <c r="W6583" i="36"/>
  <c r="W6584" i="36"/>
  <c r="W6585" i="36"/>
  <c r="W6586" i="36"/>
  <c r="AA6586" i="36" s="1"/>
  <c r="W6587" i="36"/>
  <c r="W6588" i="36"/>
  <c r="W6589" i="36"/>
  <c r="Z6589" i="36" s="1"/>
  <c r="W6590" i="36"/>
  <c r="W6591" i="36"/>
  <c r="W6592" i="36"/>
  <c r="W6593" i="36"/>
  <c r="W6594" i="36"/>
  <c r="W6595" i="36"/>
  <c r="W6596" i="36"/>
  <c r="W6597" i="36"/>
  <c r="W6598" i="36"/>
  <c r="W6599" i="36"/>
  <c r="W6600" i="36"/>
  <c r="W6601" i="36"/>
  <c r="W6602" i="36"/>
  <c r="AA6602" i="36" s="1"/>
  <c r="W6603" i="36"/>
  <c r="W6604" i="36"/>
  <c r="W6605" i="36"/>
  <c r="Z6605" i="36" s="1"/>
  <c r="W6606" i="36"/>
  <c r="W6607" i="36"/>
  <c r="W6608" i="36"/>
  <c r="W6609" i="36"/>
  <c r="W6610" i="36"/>
  <c r="W6611" i="36"/>
  <c r="W6612" i="36"/>
  <c r="W6613" i="36"/>
  <c r="W6614" i="36"/>
  <c r="W6615" i="36"/>
  <c r="W6616" i="36"/>
  <c r="W6617" i="36"/>
  <c r="W6618" i="36"/>
  <c r="AA6618" i="36" s="1"/>
  <c r="W6619" i="36"/>
  <c r="W6620" i="36"/>
  <c r="W6621" i="36"/>
  <c r="Z6621" i="36" s="1"/>
  <c r="W6622" i="36"/>
  <c r="W6623" i="36"/>
  <c r="W6624" i="36"/>
  <c r="W6625" i="36"/>
  <c r="W6626" i="36"/>
  <c r="W6627" i="36"/>
  <c r="W6628" i="36"/>
  <c r="W6629" i="36"/>
  <c r="W6630" i="36"/>
  <c r="W6631" i="36"/>
  <c r="W6632" i="36"/>
  <c r="W6633" i="36"/>
  <c r="W6634" i="36"/>
  <c r="AA6634" i="36" s="1"/>
  <c r="W6635" i="36"/>
  <c r="W6636" i="36"/>
  <c r="W6637" i="36"/>
  <c r="Z6637" i="36" s="1"/>
  <c r="W6638" i="36"/>
  <c r="W6639" i="36"/>
  <c r="W6640" i="36"/>
  <c r="W6641" i="36"/>
  <c r="W6642" i="36"/>
  <c r="W6643" i="36"/>
  <c r="W6644" i="36"/>
  <c r="W6645" i="36"/>
  <c r="W6646" i="36"/>
  <c r="W6647" i="36"/>
  <c r="W6648" i="36"/>
  <c r="W6649" i="36"/>
  <c r="W6650" i="36"/>
  <c r="AA6650" i="36" s="1"/>
  <c r="W6651" i="36"/>
  <c r="W6652" i="36"/>
  <c r="W6653" i="36"/>
  <c r="Z6653" i="36" s="1"/>
  <c r="W6654" i="36"/>
  <c r="W6655" i="36"/>
  <c r="W6656" i="36"/>
  <c r="W6657" i="36"/>
  <c r="W6658" i="36"/>
  <c r="W6659" i="36"/>
  <c r="W6660" i="36"/>
  <c r="W6661" i="36"/>
  <c r="W6662" i="36"/>
  <c r="W6663" i="36"/>
  <c r="W6664" i="36"/>
  <c r="W6665" i="36"/>
  <c r="W6666" i="36"/>
  <c r="AA6666" i="36" s="1"/>
  <c r="W6667" i="36"/>
  <c r="W6668" i="36"/>
  <c r="W6669" i="36"/>
  <c r="Z6669" i="36" s="1"/>
  <c r="W6670" i="36"/>
  <c r="W6671" i="36"/>
  <c r="W6672" i="36"/>
  <c r="W6673" i="36"/>
  <c r="W6674" i="36"/>
  <c r="W6675" i="36"/>
  <c r="W6676" i="36"/>
  <c r="W6677" i="36"/>
  <c r="W6678" i="36"/>
  <c r="W6679" i="36"/>
  <c r="W6680" i="36"/>
  <c r="W6681" i="36"/>
  <c r="W6682" i="36"/>
  <c r="AA6682" i="36" s="1"/>
  <c r="W6683" i="36"/>
  <c r="W6684" i="36"/>
  <c r="W6685" i="36"/>
  <c r="Z6685" i="36" s="1"/>
  <c r="W6686" i="36"/>
  <c r="W6687" i="36"/>
  <c r="W6688" i="36"/>
  <c r="W6689" i="36"/>
  <c r="W6690" i="36"/>
  <c r="W6691" i="36"/>
  <c r="W6692" i="36"/>
  <c r="W6693" i="36"/>
  <c r="W6694" i="36"/>
  <c r="W6695" i="36"/>
  <c r="W6696" i="36"/>
  <c r="W6697" i="36"/>
  <c r="W6698" i="36"/>
  <c r="AA6698" i="36" s="1"/>
  <c r="W6699" i="36"/>
  <c r="W6700" i="36"/>
  <c r="W6701" i="36"/>
  <c r="Z6701" i="36" s="1"/>
  <c r="W6702" i="36"/>
  <c r="W6703" i="36"/>
  <c r="W6704" i="36"/>
  <c r="W6705" i="36"/>
  <c r="W6706" i="36"/>
  <c r="W6707" i="36"/>
  <c r="W6708" i="36"/>
  <c r="W6709" i="36"/>
  <c r="W6710" i="36"/>
  <c r="W6711" i="36"/>
  <c r="W6712" i="36"/>
  <c r="W6713" i="36"/>
  <c r="W6714" i="36"/>
  <c r="AA6714" i="36" s="1"/>
  <c r="W6715" i="36"/>
  <c r="W6716" i="36"/>
  <c r="W6717" i="36"/>
  <c r="Z6717" i="36" s="1"/>
  <c r="W6718" i="36"/>
  <c r="W6719" i="36"/>
  <c r="W6720" i="36"/>
  <c r="W6721" i="36"/>
  <c r="W6722" i="36"/>
  <c r="W6723" i="36"/>
  <c r="W6724" i="36"/>
  <c r="W6725" i="36"/>
  <c r="W6726" i="36"/>
  <c r="W6727" i="36"/>
  <c r="W6728" i="36"/>
  <c r="W6729" i="36"/>
  <c r="W6730" i="36"/>
  <c r="AA6730" i="36" s="1"/>
  <c r="W6731" i="36"/>
  <c r="W6732" i="36"/>
  <c r="W6733" i="36"/>
  <c r="Z6733" i="36" s="1"/>
  <c r="W6734" i="36"/>
  <c r="W6735" i="36"/>
  <c r="W6736" i="36"/>
  <c r="W6737" i="36"/>
  <c r="W6738" i="36"/>
  <c r="W6739" i="36"/>
  <c r="W6740" i="36"/>
  <c r="W6741" i="36"/>
  <c r="W6742" i="36"/>
  <c r="W6743" i="36"/>
  <c r="W6744" i="36"/>
  <c r="W6745" i="36"/>
  <c r="W6746" i="36"/>
  <c r="AA6746" i="36" s="1"/>
  <c r="W6747" i="36"/>
  <c r="W6748" i="36"/>
  <c r="W6749" i="36"/>
  <c r="W6750" i="36"/>
  <c r="W6751" i="36"/>
  <c r="W6752" i="36"/>
  <c r="W6753" i="36"/>
  <c r="W6754" i="36"/>
  <c r="W6755" i="36"/>
  <c r="W6756" i="36"/>
  <c r="W6757" i="36"/>
  <c r="W6758" i="36"/>
  <c r="W6759" i="36"/>
  <c r="W6760" i="36"/>
  <c r="W6761" i="36"/>
  <c r="W6762" i="36"/>
  <c r="AA6762" i="36" s="1"/>
  <c r="W6763" i="36"/>
  <c r="W6764" i="36"/>
  <c r="W6765" i="36"/>
  <c r="W6766" i="36"/>
  <c r="AA6766" i="36" s="1"/>
  <c r="W6767" i="36"/>
  <c r="W6768" i="36"/>
  <c r="W6769" i="36"/>
  <c r="W6770" i="36"/>
  <c r="W6771" i="36"/>
  <c r="W6772" i="36"/>
  <c r="W6773" i="36"/>
  <c r="W6774" i="36"/>
  <c r="W6775" i="36"/>
  <c r="W6776" i="36"/>
  <c r="W6777" i="36"/>
  <c r="W6778" i="36"/>
  <c r="AA6778" i="36" s="1"/>
  <c r="W6779" i="36"/>
  <c r="W6780" i="36"/>
  <c r="W6781" i="36"/>
  <c r="W6782" i="36"/>
  <c r="AA6782" i="36" s="1"/>
  <c r="W6783" i="36"/>
  <c r="W6784" i="36"/>
  <c r="W6785" i="36"/>
  <c r="W6786" i="36"/>
  <c r="W6787" i="36"/>
  <c r="W6788" i="36"/>
  <c r="W6789" i="36"/>
  <c r="W6790" i="36"/>
  <c r="W6791" i="36"/>
  <c r="W6792" i="36"/>
  <c r="W6793" i="36"/>
  <c r="W6794" i="36"/>
  <c r="AA6794" i="36" s="1"/>
  <c r="W6795" i="36"/>
  <c r="W6796" i="36"/>
  <c r="W6797" i="36"/>
  <c r="W6798" i="36"/>
  <c r="AA6798" i="36" s="1"/>
  <c r="W6799" i="36"/>
  <c r="W6800" i="36"/>
  <c r="W6801" i="36"/>
  <c r="W6802" i="36"/>
  <c r="W6803" i="36"/>
  <c r="W6804" i="36"/>
  <c r="W6805" i="36"/>
  <c r="W6806" i="36"/>
  <c r="W6807" i="36"/>
  <c r="W6808" i="36"/>
  <c r="W6809" i="36"/>
  <c r="W6810" i="36"/>
  <c r="AA6810" i="36" s="1"/>
  <c r="W6811" i="36"/>
  <c r="W6812" i="36"/>
  <c r="W6813" i="36"/>
  <c r="W6814" i="36"/>
  <c r="W6815" i="36"/>
  <c r="W6816" i="36"/>
  <c r="W6817" i="36"/>
  <c r="W6818" i="36"/>
  <c r="W6819" i="36"/>
  <c r="W6820" i="36"/>
  <c r="W6821" i="36"/>
  <c r="W6822" i="36"/>
  <c r="W6823" i="36"/>
  <c r="W6824" i="36"/>
  <c r="W6825" i="36"/>
  <c r="W6826" i="36"/>
  <c r="AA6826" i="36" s="1"/>
  <c r="W6827" i="36"/>
  <c r="W6828" i="36"/>
  <c r="W6829" i="36"/>
  <c r="W6830" i="36"/>
  <c r="AA6830" i="36" s="1"/>
  <c r="W6831" i="36"/>
  <c r="W6832" i="36"/>
  <c r="W6833" i="36"/>
  <c r="W6834" i="36"/>
  <c r="W6835" i="36"/>
  <c r="W6836" i="36"/>
  <c r="W6837" i="36"/>
  <c r="W6838" i="36"/>
  <c r="W6839" i="36"/>
  <c r="W6840" i="36"/>
  <c r="W6841" i="36"/>
  <c r="W6842" i="36"/>
  <c r="AA6842" i="36" s="1"/>
  <c r="W6843" i="36"/>
  <c r="W6844" i="36"/>
  <c r="W6845" i="36"/>
  <c r="W6846" i="36"/>
  <c r="W6847" i="36"/>
  <c r="W6848" i="36"/>
  <c r="W6849" i="36"/>
  <c r="W6850" i="36"/>
  <c r="W6851" i="36"/>
  <c r="W6852" i="36"/>
  <c r="W6853" i="36"/>
  <c r="W6854" i="36"/>
  <c r="W6855" i="36"/>
  <c r="W6856" i="36"/>
  <c r="W6857" i="36"/>
  <c r="W6858" i="36"/>
  <c r="AA6858" i="36" s="1"/>
  <c r="W6859" i="36"/>
  <c r="W6860" i="36"/>
  <c r="W6861" i="36"/>
  <c r="W6862" i="36"/>
  <c r="AA6862" i="36" s="1"/>
  <c r="W6863" i="36"/>
  <c r="W6864" i="36"/>
  <c r="W6865" i="36"/>
  <c r="W6866" i="36"/>
  <c r="W6867" i="36"/>
  <c r="W6868" i="36"/>
  <c r="W6869" i="36"/>
  <c r="W6870" i="36"/>
  <c r="W6871" i="36"/>
  <c r="W6872" i="36"/>
  <c r="W6873" i="36"/>
  <c r="W6874" i="36"/>
  <c r="AA6874" i="36" s="1"/>
  <c r="W6875" i="36"/>
  <c r="W6876" i="36"/>
  <c r="W6877" i="36"/>
  <c r="W6878" i="36"/>
  <c r="W6879" i="36"/>
  <c r="W6880" i="36"/>
  <c r="W6881" i="36"/>
  <c r="W6882" i="36"/>
  <c r="W6883" i="36"/>
  <c r="W6884" i="36"/>
  <c r="W6885" i="36"/>
  <c r="W6886" i="36"/>
  <c r="W6887" i="36"/>
  <c r="W6888" i="36"/>
  <c r="W6889" i="36"/>
  <c r="W6890" i="36"/>
  <c r="AA6890" i="36" s="1"/>
  <c r="W6891" i="36"/>
  <c r="W6892" i="36"/>
  <c r="W6893" i="36"/>
  <c r="W6894" i="36"/>
  <c r="AA6894" i="36" s="1"/>
  <c r="W6895" i="36"/>
  <c r="W6896" i="36"/>
  <c r="W6897" i="36"/>
  <c r="W6898" i="36"/>
  <c r="W6899" i="36"/>
  <c r="W6900" i="36"/>
  <c r="W6901" i="36"/>
  <c r="W6902" i="36"/>
  <c r="W6903" i="36"/>
  <c r="W6904" i="36"/>
  <c r="W6905" i="36"/>
  <c r="W6906" i="36"/>
  <c r="AA6906" i="36" s="1"/>
  <c r="W6907" i="36"/>
  <c r="W6908" i="36"/>
  <c r="W6909" i="36"/>
  <c r="W6910" i="36"/>
  <c r="W6911" i="36"/>
  <c r="W6912" i="36"/>
  <c r="W6913" i="36"/>
  <c r="W6914" i="36"/>
  <c r="W6915" i="36"/>
  <c r="W6916" i="36"/>
  <c r="W6917" i="36"/>
  <c r="W6918" i="36"/>
  <c r="W6919" i="36"/>
  <c r="W6920" i="36"/>
  <c r="W6921" i="36"/>
  <c r="W6922" i="36"/>
  <c r="AA6922" i="36" s="1"/>
  <c r="W6923" i="36"/>
  <c r="W6924" i="36"/>
  <c r="W6925" i="36"/>
  <c r="W6926" i="36"/>
  <c r="AA6926" i="36" s="1"/>
  <c r="W6927" i="36"/>
  <c r="W6928" i="36"/>
  <c r="W6929" i="36"/>
  <c r="W6930" i="36"/>
  <c r="W6931" i="36"/>
  <c r="W6932" i="36"/>
  <c r="W6933" i="36"/>
  <c r="W6934" i="36"/>
  <c r="W6935" i="36"/>
  <c r="W6936" i="36"/>
  <c r="W6937" i="36"/>
  <c r="W6938" i="36"/>
  <c r="AA6938" i="36" s="1"/>
  <c r="W6939" i="36"/>
  <c r="W6940" i="36"/>
  <c r="W6941" i="36"/>
  <c r="W6942" i="36"/>
  <c r="W6943" i="36"/>
  <c r="W6944" i="36"/>
  <c r="W6945" i="36"/>
  <c r="W6946" i="36"/>
  <c r="W6947" i="36"/>
  <c r="W6948" i="36"/>
  <c r="W6949" i="36"/>
  <c r="W6950" i="36"/>
  <c r="W6951" i="36"/>
  <c r="W6952" i="36"/>
  <c r="W6953" i="36"/>
  <c r="W6954" i="36"/>
  <c r="AA6954" i="36" s="1"/>
  <c r="W6955" i="36"/>
  <c r="W6956" i="36"/>
  <c r="W6957" i="36"/>
  <c r="W6958" i="36"/>
  <c r="AA6958" i="36" s="1"/>
  <c r="W6959" i="36"/>
  <c r="W6960" i="36"/>
  <c r="W6961" i="36"/>
  <c r="W6962" i="36"/>
  <c r="W6963" i="36"/>
  <c r="W6964" i="36"/>
  <c r="W6965" i="36"/>
  <c r="W6966" i="36"/>
  <c r="W6967" i="36"/>
  <c r="W6968" i="36"/>
  <c r="W6969" i="36"/>
  <c r="W6970" i="36"/>
  <c r="AA6970" i="36" s="1"/>
  <c r="W6971" i="36"/>
  <c r="W6972" i="36"/>
  <c r="W6973" i="36"/>
  <c r="W6974" i="36"/>
  <c r="AA6974" i="36" s="1"/>
  <c r="W6975" i="36"/>
  <c r="W6976" i="36"/>
  <c r="W6977" i="36"/>
  <c r="W6978" i="36"/>
  <c r="W6979" i="36"/>
  <c r="W6980" i="36"/>
  <c r="W6981" i="36"/>
  <c r="W6982" i="36"/>
  <c r="W6983" i="36"/>
  <c r="W6984" i="36"/>
  <c r="W6985" i="36"/>
  <c r="W6986" i="36"/>
  <c r="AA6986" i="36" s="1"/>
  <c r="W6987" i="36"/>
  <c r="W6988" i="36"/>
  <c r="W6989" i="36"/>
  <c r="W6990" i="36"/>
  <c r="AA6990" i="36" s="1"/>
  <c r="W6991" i="36"/>
  <c r="W6992" i="36"/>
  <c r="W6993" i="36"/>
  <c r="W6994" i="36"/>
  <c r="W6995" i="36"/>
  <c r="W6996" i="36"/>
  <c r="W6997" i="36"/>
  <c r="W6998" i="36"/>
  <c r="W6999" i="36"/>
  <c r="W7000" i="36"/>
  <c r="W7001" i="36"/>
  <c r="W7002" i="36"/>
  <c r="AA7002" i="36" s="1"/>
  <c r="W7003" i="36"/>
  <c r="W7004" i="36"/>
  <c r="W7005" i="36"/>
  <c r="W7006" i="36"/>
  <c r="W7007" i="36"/>
  <c r="W7008" i="36"/>
  <c r="W7009" i="36"/>
  <c r="W7010" i="36"/>
  <c r="W7011" i="36"/>
  <c r="W7012" i="36"/>
  <c r="W7013" i="36"/>
  <c r="W7014" i="36"/>
  <c r="W7015" i="36"/>
  <c r="W7016" i="36"/>
  <c r="W7017" i="36"/>
  <c r="W7018" i="36"/>
  <c r="AA7018" i="36" s="1"/>
  <c r="W7019" i="36"/>
  <c r="W7020" i="36"/>
  <c r="W7021" i="36"/>
  <c r="W7022" i="36"/>
  <c r="AA7022" i="36" s="1"/>
  <c r="W7023" i="36"/>
  <c r="W7024" i="36"/>
  <c r="W7025" i="36"/>
  <c r="W7026" i="36"/>
  <c r="W7027" i="36"/>
  <c r="W7028" i="36"/>
  <c r="W7029" i="36"/>
  <c r="W7030" i="36"/>
  <c r="W7031" i="36"/>
  <c r="W7032" i="36"/>
  <c r="W7033" i="36"/>
  <c r="W7034" i="36"/>
  <c r="AA7034" i="36" s="1"/>
  <c r="W7035" i="36"/>
  <c r="W7036" i="36"/>
  <c r="W7037" i="36"/>
  <c r="W7038" i="36"/>
  <c r="W7039" i="36"/>
  <c r="W7040" i="36"/>
  <c r="W7041" i="36"/>
  <c r="W7042" i="36"/>
  <c r="W7043" i="36"/>
  <c r="W7044" i="36"/>
  <c r="W7045" i="36"/>
  <c r="W7046" i="36"/>
  <c r="W7047" i="36"/>
  <c r="W7048" i="36"/>
  <c r="W7049" i="36"/>
  <c r="W7050" i="36"/>
  <c r="AA7050" i="36" s="1"/>
  <c r="W7051" i="36"/>
  <c r="W7052" i="36"/>
  <c r="W7053" i="36"/>
  <c r="W7054" i="36"/>
  <c r="AA7054" i="36" s="1"/>
  <c r="W7055" i="36"/>
  <c r="W7056" i="36"/>
  <c r="W7057" i="36"/>
  <c r="W7058" i="36"/>
  <c r="W7059" i="36"/>
  <c r="W7060" i="36"/>
  <c r="W7061" i="36"/>
  <c r="W7062" i="36"/>
  <c r="W7063" i="36"/>
  <c r="W7064" i="36"/>
  <c r="W7065" i="36"/>
  <c r="W7066" i="36"/>
  <c r="AA7066" i="36" s="1"/>
  <c r="W7067" i="36"/>
  <c r="W7068" i="36"/>
  <c r="W7069" i="36"/>
  <c r="W7070" i="36"/>
  <c r="W7071" i="36"/>
  <c r="W7072" i="36"/>
  <c r="W7073" i="36"/>
  <c r="W7074" i="36"/>
  <c r="W7075" i="36"/>
  <c r="W7076" i="36"/>
  <c r="W7077" i="36"/>
  <c r="W7078" i="36"/>
  <c r="W7079" i="36"/>
  <c r="W7080" i="36"/>
  <c r="W7081" i="36"/>
  <c r="W7082" i="36"/>
  <c r="AA7082" i="36" s="1"/>
  <c r="W7083" i="36"/>
  <c r="W7084" i="36"/>
  <c r="W7085" i="36"/>
  <c r="W7086" i="36"/>
  <c r="AA7086" i="36" s="1"/>
  <c r="W7087" i="36"/>
  <c r="W7088" i="36"/>
  <c r="W7089" i="36"/>
  <c r="W7090" i="36"/>
  <c r="W7091" i="36"/>
  <c r="W7092" i="36"/>
  <c r="Z7092" i="36" s="1"/>
  <c r="W7093" i="36"/>
  <c r="W7094" i="36"/>
  <c r="W7095" i="36"/>
  <c r="W7096" i="36"/>
  <c r="W7097" i="36"/>
  <c r="Z7097" i="36" s="1"/>
  <c r="W7098" i="36"/>
  <c r="W7099" i="36"/>
  <c r="W7100" i="36"/>
  <c r="Z7100" i="36" s="1"/>
  <c r="W7101" i="36"/>
  <c r="W7102" i="36"/>
  <c r="W7103" i="36"/>
  <c r="W7104" i="36"/>
  <c r="W7105" i="36"/>
  <c r="Z7105" i="36" s="1"/>
  <c r="W7106" i="36"/>
  <c r="W7107" i="36"/>
  <c r="W7108" i="36"/>
  <c r="Z7108" i="36" s="1"/>
  <c r="W7109" i="36"/>
  <c r="W7110" i="36"/>
  <c r="W7111" i="36"/>
  <c r="W7112" i="36"/>
  <c r="W7113" i="36"/>
  <c r="Z7113" i="36" s="1"/>
  <c r="W7114" i="36"/>
  <c r="W7115" i="36"/>
  <c r="W7116" i="36"/>
  <c r="Z7116" i="36" s="1"/>
  <c r="W7117" i="36"/>
  <c r="W7118" i="36"/>
  <c r="W7119" i="36"/>
  <c r="W7120" i="36"/>
  <c r="W7121" i="36"/>
  <c r="Z7121" i="36" s="1"/>
  <c r="W7122" i="36"/>
  <c r="W7123" i="36"/>
  <c r="W7124" i="36"/>
  <c r="Z7124" i="36" s="1"/>
  <c r="W7125" i="36"/>
  <c r="W7126" i="36"/>
  <c r="W7127" i="36"/>
  <c r="W7128" i="36"/>
  <c r="W7129" i="36"/>
  <c r="Z7129" i="36" s="1"/>
  <c r="W7130" i="36"/>
  <c r="W7131" i="36"/>
  <c r="W7132" i="36"/>
  <c r="Z7132" i="36" s="1"/>
  <c r="W7133" i="36"/>
  <c r="W7134" i="36"/>
  <c r="W7135" i="36"/>
  <c r="W7136" i="36"/>
  <c r="W7137" i="36"/>
  <c r="Z7137" i="36" s="1"/>
  <c r="W7138" i="36"/>
  <c r="W7139" i="36"/>
  <c r="W7140" i="36"/>
  <c r="Z7140" i="36" s="1"/>
  <c r="W7141" i="36"/>
  <c r="W7142" i="36"/>
  <c r="W7143" i="36"/>
  <c r="W7144" i="36"/>
  <c r="W7145" i="36"/>
  <c r="Z7145" i="36" s="1"/>
  <c r="W7146" i="36"/>
  <c r="W7147" i="36"/>
  <c r="W7148" i="36"/>
  <c r="Z7148" i="36" s="1"/>
  <c r="W7149" i="36"/>
  <c r="W7150" i="36"/>
  <c r="W7151" i="36"/>
  <c r="W7152" i="36"/>
  <c r="W7153" i="36"/>
  <c r="Z7153" i="36" s="1"/>
  <c r="W7154" i="36"/>
  <c r="W7155" i="36"/>
  <c r="W7156" i="36"/>
  <c r="Z7156" i="36" s="1"/>
  <c r="W7157" i="36"/>
  <c r="W7158" i="36"/>
  <c r="W7159" i="36"/>
  <c r="W7160" i="36"/>
  <c r="W7161" i="36"/>
  <c r="Z7161" i="36" s="1"/>
  <c r="W7162" i="36"/>
  <c r="W7163" i="36"/>
  <c r="W7164" i="36"/>
  <c r="Z7164" i="36" s="1"/>
  <c r="W7165" i="36"/>
  <c r="W7166" i="36"/>
  <c r="W7167" i="36"/>
  <c r="W7168" i="36"/>
  <c r="W7169" i="36"/>
  <c r="Z7169" i="36" s="1"/>
  <c r="W7170" i="36"/>
  <c r="W7171" i="36"/>
  <c r="W7172" i="36"/>
  <c r="Z7172" i="36" s="1"/>
  <c r="W7173" i="36"/>
  <c r="W7174" i="36"/>
  <c r="W7175" i="36"/>
  <c r="W7176" i="36"/>
  <c r="W7177" i="36"/>
  <c r="Z7177" i="36" s="1"/>
  <c r="W7178" i="36"/>
  <c r="W7179" i="36"/>
  <c r="W7180" i="36"/>
  <c r="Z7180" i="36" s="1"/>
  <c r="W7181" i="36"/>
  <c r="W7182" i="36"/>
  <c r="W7183" i="36"/>
  <c r="W7184" i="36"/>
  <c r="AA7184" i="36" s="1"/>
  <c r="W7185" i="36"/>
  <c r="W7186" i="36"/>
  <c r="W7187" i="36"/>
  <c r="Z7187" i="36" s="1"/>
  <c r="W7188" i="36"/>
  <c r="W7189" i="36"/>
  <c r="W7190" i="36"/>
  <c r="W7191" i="36"/>
  <c r="W7192" i="36"/>
  <c r="AA7192" i="36" s="1"/>
  <c r="W7193" i="36"/>
  <c r="W7194" i="36"/>
  <c r="W7195" i="36"/>
  <c r="W7196" i="36"/>
  <c r="W7197" i="36"/>
  <c r="W7198" i="36"/>
  <c r="W7199" i="36"/>
  <c r="W7200" i="36"/>
  <c r="AA7200" i="36" s="1"/>
  <c r="W7201" i="36"/>
  <c r="W7202" i="36"/>
  <c r="W7203" i="36"/>
  <c r="W7204" i="36"/>
  <c r="W7205" i="36"/>
  <c r="W7206" i="36"/>
  <c r="W7207" i="36"/>
  <c r="W7208" i="36"/>
  <c r="AA7208" i="36" s="1"/>
  <c r="W7209" i="36"/>
  <c r="W7210" i="36"/>
  <c r="W7211" i="36"/>
  <c r="W7212" i="36"/>
  <c r="W7213" i="36"/>
  <c r="W7214" i="36"/>
  <c r="W7215" i="36"/>
  <c r="W7216" i="36"/>
  <c r="AA7216" i="36" s="1"/>
  <c r="W7217" i="36"/>
  <c r="W7218" i="36"/>
  <c r="W7219" i="36"/>
  <c r="W7220" i="36"/>
  <c r="W7221" i="36"/>
  <c r="W7222" i="36"/>
  <c r="W7223" i="36"/>
  <c r="W7224" i="36"/>
  <c r="AA7224" i="36" s="1"/>
  <c r="W7225" i="36"/>
  <c r="W7226" i="36"/>
  <c r="W7227" i="36"/>
  <c r="Z7227" i="36" s="1"/>
  <c r="W7228" i="36"/>
  <c r="W7229" i="36"/>
  <c r="W7230" i="36"/>
  <c r="W7231" i="36"/>
  <c r="W7232" i="36"/>
  <c r="AA7232" i="36" s="1"/>
  <c r="W7233" i="36"/>
  <c r="W7234" i="36"/>
  <c r="W7235" i="36"/>
  <c r="W7236" i="36"/>
  <c r="W7237" i="36"/>
  <c r="W7238" i="36"/>
  <c r="W7239" i="36"/>
  <c r="W7240" i="36"/>
  <c r="AA7240" i="36" s="1"/>
  <c r="W7241" i="36"/>
  <c r="W7242" i="36"/>
  <c r="W7243" i="36"/>
  <c r="W7244" i="36"/>
  <c r="W7245" i="36"/>
  <c r="W7246" i="36"/>
  <c r="W7247" i="36"/>
  <c r="W7248" i="36"/>
  <c r="AA7248" i="36" s="1"/>
  <c r="W7249" i="36"/>
  <c r="W7250" i="36"/>
  <c r="W7251" i="36"/>
  <c r="W7252" i="36"/>
  <c r="W7253" i="36"/>
  <c r="W7254" i="36"/>
  <c r="W7255" i="36"/>
  <c r="W7256" i="36"/>
  <c r="AA7256" i="36" s="1"/>
  <c r="W7257" i="36"/>
  <c r="W7258" i="36"/>
  <c r="W7259" i="36"/>
  <c r="W7260" i="36"/>
  <c r="W7261" i="36"/>
  <c r="W7262" i="36"/>
  <c r="W7263" i="36"/>
  <c r="W7264" i="36"/>
  <c r="AA7264" i="36" s="1"/>
  <c r="W7265" i="36"/>
  <c r="W7266" i="36"/>
  <c r="W7267" i="36"/>
  <c r="W7268" i="36"/>
  <c r="W7269" i="36"/>
  <c r="W7270" i="36"/>
  <c r="W7271" i="36"/>
  <c r="W7272" i="36"/>
  <c r="AA7272" i="36" s="1"/>
  <c r="W7273" i="36"/>
  <c r="W7274" i="36"/>
  <c r="W7275" i="36"/>
  <c r="Z7275" i="36" s="1"/>
  <c r="W7276" i="36"/>
  <c r="W7277" i="36"/>
  <c r="W7278" i="36"/>
  <c r="W7279" i="36"/>
  <c r="W7280" i="36"/>
  <c r="AA7280" i="36" s="1"/>
  <c r="W7281" i="36"/>
  <c r="W7282" i="36"/>
  <c r="W7283" i="36"/>
  <c r="W7284" i="36"/>
  <c r="W7285" i="36"/>
  <c r="W7286" i="36"/>
  <c r="W7287" i="36"/>
  <c r="W7288" i="36"/>
  <c r="AA7288" i="36" s="1"/>
  <c r="W7289" i="36"/>
  <c r="W7290" i="36"/>
  <c r="W7291" i="36"/>
  <c r="W7292" i="36"/>
  <c r="W7293" i="36"/>
  <c r="W7294" i="36"/>
  <c r="W7295" i="36"/>
  <c r="W7296" i="36"/>
  <c r="AA7296" i="36" s="1"/>
  <c r="W7297" i="36"/>
  <c r="W7298" i="36"/>
  <c r="W7299" i="36"/>
  <c r="W7300" i="36"/>
  <c r="W7301" i="36"/>
  <c r="W7302" i="36"/>
  <c r="W7303" i="36"/>
  <c r="W7304" i="36"/>
  <c r="AA7304" i="36" s="1"/>
  <c r="W7305" i="36"/>
  <c r="W7306" i="36"/>
  <c r="W7307" i="36"/>
  <c r="W7308" i="36"/>
  <c r="W7309" i="36"/>
  <c r="W7310" i="36"/>
  <c r="W7311" i="36"/>
  <c r="W7312" i="36"/>
  <c r="AA7312" i="36" s="1"/>
  <c r="W7313" i="36"/>
  <c r="W7314" i="36"/>
  <c r="W7315" i="36"/>
  <c r="Z7315" i="36" s="1"/>
  <c r="W7316" i="36"/>
  <c r="W7317" i="36"/>
  <c r="W7318" i="36"/>
  <c r="W7319" i="36"/>
  <c r="W7320" i="36"/>
  <c r="AA7320" i="36" s="1"/>
  <c r="W7321" i="36"/>
  <c r="W7322" i="36"/>
  <c r="W7323" i="36"/>
  <c r="W7324" i="36"/>
  <c r="AA7324" i="36" s="1"/>
  <c r="W7325" i="36"/>
  <c r="W7326" i="36"/>
  <c r="W7327" i="36"/>
  <c r="W7328" i="36"/>
  <c r="AA7328" i="36" s="1"/>
  <c r="W7329" i="36"/>
  <c r="W7330" i="36"/>
  <c r="W7331" i="36"/>
  <c r="W7332" i="36"/>
  <c r="AA7332" i="36" s="1"/>
  <c r="W7333" i="36"/>
  <c r="W7334" i="36"/>
  <c r="W7335" i="36"/>
  <c r="W7336" i="36"/>
  <c r="AA7336" i="36" s="1"/>
  <c r="W7337" i="36"/>
  <c r="W7338" i="36"/>
  <c r="W7339" i="36"/>
  <c r="Z7339" i="36" s="1"/>
  <c r="W7340" i="36"/>
  <c r="AA7340" i="36" s="1"/>
  <c r="W7341" i="36"/>
  <c r="W7342" i="36"/>
  <c r="W7343" i="36"/>
  <c r="W7344" i="36"/>
  <c r="AA7344" i="36" s="1"/>
  <c r="W7345" i="36"/>
  <c r="W7346" i="36"/>
  <c r="W7347" i="36"/>
  <c r="W7348" i="36"/>
  <c r="AA7348" i="36" s="1"/>
  <c r="W7349" i="36"/>
  <c r="W7350" i="36"/>
  <c r="W7351" i="36"/>
  <c r="W7352" i="36"/>
  <c r="AA7352" i="36" s="1"/>
  <c r="W7353" i="36"/>
  <c r="W7354" i="36"/>
  <c r="W7355" i="36"/>
  <c r="W7356" i="36"/>
  <c r="AA7356" i="36" s="1"/>
  <c r="W7357" i="36"/>
  <c r="W7358" i="36"/>
  <c r="W7359" i="36"/>
  <c r="W7360" i="36"/>
  <c r="AA7360" i="36" s="1"/>
  <c r="W7361" i="36"/>
  <c r="W7362" i="36"/>
  <c r="W7363" i="36"/>
  <c r="Z7363" i="36" s="1"/>
  <c r="W7364" i="36"/>
  <c r="AA7364" i="36" s="1"/>
  <c r="W7365" i="36"/>
  <c r="W7366" i="36"/>
  <c r="W7367" i="36"/>
  <c r="W7368" i="36"/>
  <c r="AA7368" i="36" s="1"/>
  <c r="W7369" i="36"/>
  <c r="W7370" i="36"/>
  <c r="W7371" i="36"/>
  <c r="W7372" i="36"/>
  <c r="AA7372" i="36" s="1"/>
  <c r="W7373" i="36"/>
  <c r="W7374" i="36"/>
  <c r="W7375" i="36"/>
  <c r="W7376" i="36"/>
  <c r="AA7376" i="36" s="1"/>
  <c r="W7377" i="36"/>
  <c r="W7378" i="36"/>
  <c r="W7379" i="36"/>
  <c r="W7380" i="36"/>
  <c r="AA7380" i="36" s="1"/>
  <c r="W7381" i="36"/>
  <c r="W7382" i="36"/>
  <c r="W7383" i="36"/>
  <c r="Z7383" i="36" s="1"/>
  <c r="W7384" i="36"/>
  <c r="AA7384" i="36" s="1"/>
  <c r="W7385" i="36"/>
  <c r="W7386" i="36"/>
  <c r="W7387" i="36"/>
  <c r="W7388" i="36"/>
  <c r="AA7388" i="36" s="1"/>
  <c r="W7389" i="36"/>
  <c r="W7390" i="36"/>
  <c r="W7391" i="36"/>
  <c r="W7392" i="36"/>
  <c r="AA7392" i="36" s="1"/>
  <c r="W7393" i="36"/>
  <c r="W7394" i="36"/>
  <c r="W7395" i="36"/>
  <c r="W7396" i="36"/>
  <c r="AA7396" i="36" s="1"/>
  <c r="W7397" i="36"/>
  <c r="W7398" i="36"/>
  <c r="W7399" i="36"/>
  <c r="W7400" i="36"/>
  <c r="AA7400" i="36" s="1"/>
  <c r="W7401" i="36"/>
  <c r="W7402" i="36"/>
  <c r="W7403" i="36"/>
  <c r="Z7403" i="36" s="1"/>
  <c r="W7404" i="36"/>
  <c r="AA7404" i="36" s="1"/>
  <c r="W7405" i="36"/>
  <c r="W7406" i="36"/>
  <c r="W7407" i="36"/>
  <c r="W7408" i="36"/>
  <c r="AA7408" i="36" s="1"/>
  <c r="W7409" i="36"/>
  <c r="W7410" i="36"/>
  <c r="W7411" i="36"/>
  <c r="W7412" i="36"/>
  <c r="AA7412" i="36" s="1"/>
  <c r="W7413" i="36"/>
  <c r="W7414" i="36"/>
  <c r="W7415" i="36"/>
  <c r="W7416" i="36"/>
  <c r="AA7416" i="36" s="1"/>
  <c r="W7417" i="36"/>
  <c r="W7418" i="36"/>
  <c r="W7419" i="36"/>
  <c r="W7420" i="36"/>
  <c r="AA7420" i="36" s="1"/>
  <c r="W7421" i="36"/>
  <c r="W7422" i="36"/>
  <c r="W7423" i="36"/>
  <c r="W7424" i="36"/>
  <c r="AA7424" i="36" s="1"/>
  <c r="W7425" i="36"/>
  <c r="W7426" i="36"/>
  <c r="W7427" i="36"/>
  <c r="Z7427" i="36" s="1"/>
  <c r="W7428" i="36"/>
  <c r="AA7428" i="36" s="1"/>
  <c r="W7429" i="36"/>
  <c r="W7430" i="36"/>
  <c r="W7431" i="36"/>
  <c r="W7432" i="36"/>
  <c r="AA7432" i="36" s="1"/>
  <c r="W7433" i="36"/>
  <c r="W7434" i="36"/>
  <c r="W7435" i="36"/>
  <c r="W7436" i="36"/>
  <c r="AA7436" i="36" s="1"/>
  <c r="W7437" i="36"/>
  <c r="W7438" i="36"/>
  <c r="W7439" i="36"/>
  <c r="W7440" i="36"/>
  <c r="AA7440" i="36" s="1"/>
  <c r="W7441" i="36"/>
  <c r="W7442" i="36"/>
  <c r="W7443" i="36"/>
  <c r="W7444" i="36"/>
  <c r="AA7444" i="36" s="1"/>
  <c r="W7445" i="36"/>
  <c r="W7446" i="36"/>
  <c r="W7447" i="36"/>
  <c r="Z7447" i="36" s="1"/>
  <c r="W7448" i="36"/>
  <c r="AA7448" i="36" s="1"/>
  <c r="W7449" i="36"/>
  <c r="W7450" i="36"/>
  <c r="W7451" i="36"/>
  <c r="W7452" i="36"/>
  <c r="AA7452" i="36" s="1"/>
  <c r="W7453" i="36"/>
  <c r="W7454" i="36"/>
  <c r="W7455" i="36"/>
  <c r="W7456" i="36"/>
  <c r="AA7456" i="36" s="1"/>
  <c r="W7457" i="36"/>
  <c r="W7458" i="36"/>
  <c r="W7459" i="36"/>
  <c r="W7460" i="36"/>
  <c r="AA7460" i="36" s="1"/>
  <c r="W7461" i="36"/>
  <c r="W7462" i="36"/>
  <c r="W7463" i="36"/>
  <c r="W7464" i="36"/>
  <c r="AA7464" i="36" s="1"/>
  <c r="W7465" i="36"/>
  <c r="W7466" i="36"/>
  <c r="W7467" i="36"/>
  <c r="Z7467" i="36" s="1"/>
  <c r="W7468" i="36"/>
  <c r="AA7468" i="36" s="1"/>
  <c r="W7469" i="36"/>
  <c r="W7470" i="36"/>
  <c r="W7471" i="36"/>
  <c r="W7472" i="36"/>
  <c r="AA7472" i="36" s="1"/>
  <c r="W7473" i="36"/>
  <c r="W7474" i="36"/>
  <c r="W7475" i="36"/>
  <c r="W7476" i="36"/>
  <c r="AA7476" i="36" s="1"/>
  <c r="W7477" i="36"/>
  <c r="W7478" i="36"/>
  <c r="W7479" i="36"/>
  <c r="W7480" i="36"/>
  <c r="AA7480" i="36" s="1"/>
  <c r="W7481" i="36"/>
  <c r="W7482" i="36"/>
  <c r="W7483" i="36"/>
  <c r="W7484" i="36"/>
  <c r="AA7484" i="36" s="1"/>
  <c r="W7485" i="36"/>
  <c r="W7486" i="36"/>
  <c r="W7487" i="36"/>
  <c r="W7488" i="36"/>
  <c r="AA7488" i="36" s="1"/>
  <c r="W7489" i="36"/>
  <c r="W7490" i="36"/>
  <c r="W7491" i="36"/>
  <c r="Z7491" i="36" s="1"/>
  <c r="W7492" i="36"/>
  <c r="AA7492" i="36" s="1"/>
  <c r="W7493" i="36"/>
  <c r="W7494" i="36"/>
  <c r="W7495" i="36"/>
  <c r="W7496" i="36"/>
  <c r="AA7496" i="36" s="1"/>
  <c r="W7497" i="36"/>
  <c r="W7498" i="36"/>
  <c r="W7499" i="36"/>
  <c r="W7500" i="36"/>
  <c r="AA7500" i="36" s="1"/>
  <c r="W7501" i="36"/>
  <c r="W7502" i="36"/>
  <c r="W7503" i="36"/>
  <c r="W7504" i="36"/>
  <c r="AA7504" i="36" s="1"/>
  <c r="W7505" i="36"/>
  <c r="W7506" i="36"/>
  <c r="W7507" i="36"/>
  <c r="W7508" i="36"/>
  <c r="AA7508" i="36" s="1"/>
  <c r="W7509" i="36"/>
  <c r="W7510" i="36"/>
  <c r="W7511" i="36"/>
  <c r="Z7511" i="36" s="1"/>
  <c r="W7512" i="36"/>
  <c r="AA7512" i="36" s="1"/>
  <c r="W7513" i="36"/>
  <c r="W7514" i="36"/>
  <c r="W7515" i="36"/>
  <c r="W7516" i="36"/>
  <c r="AA7516" i="36" s="1"/>
  <c r="W7517" i="36"/>
  <c r="W7518" i="36"/>
  <c r="W7519" i="36"/>
  <c r="W7520" i="36"/>
  <c r="AA7520" i="36" s="1"/>
  <c r="W7521" i="36"/>
  <c r="W7522" i="36"/>
  <c r="W7523" i="36"/>
  <c r="W7524" i="36"/>
  <c r="AA7524" i="36" s="1"/>
  <c r="W7525" i="36"/>
  <c r="W7526" i="36"/>
  <c r="W7527" i="36"/>
  <c r="W7528" i="36"/>
  <c r="AA7528" i="36" s="1"/>
  <c r="W7529" i="36"/>
  <c r="W7530" i="36"/>
  <c r="W7531" i="36"/>
  <c r="Z7531" i="36" s="1"/>
  <c r="W7532" i="36"/>
  <c r="AA7532" i="36" s="1"/>
  <c r="W7533" i="36"/>
  <c r="W7534" i="36"/>
  <c r="W7535" i="36"/>
  <c r="W7536" i="36"/>
  <c r="AA7536" i="36" s="1"/>
  <c r="W7537" i="36"/>
  <c r="W7538" i="36"/>
  <c r="W7539" i="36"/>
  <c r="W7540" i="36"/>
  <c r="AA7540" i="36" s="1"/>
  <c r="W7541" i="36"/>
  <c r="W7542" i="36"/>
  <c r="W7543" i="36"/>
  <c r="W7544" i="36"/>
  <c r="AA7544" i="36" s="1"/>
  <c r="W7545" i="36"/>
  <c r="W7546" i="36"/>
  <c r="W7547" i="36"/>
  <c r="W7548" i="36"/>
  <c r="AA7548" i="36" s="1"/>
  <c r="W7549" i="36"/>
  <c r="W7550" i="36"/>
  <c r="W7551" i="36"/>
  <c r="W7552" i="36"/>
  <c r="AA7552" i="36" s="1"/>
  <c r="W7553" i="36"/>
  <c r="W7554" i="36"/>
  <c r="W7555" i="36"/>
  <c r="Z7555" i="36" s="1"/>
  <c r="W7556" i="36"/>
  <c r="AA7556" i="36" s="1"/>
  <c r="W7557" i="36"/>
  <c r="W7558" i="36"/>
  <c r="W7559" i="36"/>
  <c r="W7560" i="36"/>
  <c r="AA7560" i="36" s="1"/>
  <c r="W7561" i="36"/>
  <c r="W7562" i="36"/>
  <c r="W7563" i="36"/>
  <c r="W7564" i="36"/>
  <c r="AA7564" i="36" s="1"/>
  <c r="W7565" i="36"/>
  <c r="W7566" i="36"/>
  <c r="W7567" i="36"/>
  <c r="W7568" i="36"/>
  <c r="AA7568" i="36" s="1"/>
  <c r="W7569" i="36"/>
  <c r="W7570" i="36"/>
  <c r="W7571" i="36"/>
  <c r="W7572" i="36"/>
  <c r="AA7572" i="36" s="1"/>
  <c r="W7573" i="36"/>
  <c r="W7574" i="36"/>
  <c r="W7575" i="36"/>
  <c r="Z7575" i="36" s="1"/>
  <c r="W7576" i="36"/>
  <c r="AA7576" i="36" s="1"/>
  <c r="W7577" i="36"/>
  <c r="W7578" i="36"/>
  <c r="W7579" i="36"/>
  <c r="W7580" i="36"/>
  <c r="AA7580" i="36" s="1"/>
  <c r="W7581" i="36"/>
  <c r="W7582" i="36"/>
  <c r="W7583" i="36"/>
  <c r="W7584" i="36"/>
  <c r="AA7584" i="36" s="1"/>
  <c r="W7585" i="36"/>
  <c r="W7586" i="36"/>
  <c r="W7587" i="36"/>
  <c r="W7588" i="36"/>
  <c r="AA7588" i="36" s="1"/>
  <c r="W7589" i="36"/>
  <c r="W7590" i="36"/>
  <c r="W7591" i="36"/>
  <c r="W7592" i="36"/>
  <c r="AA7592" i="36" s="1"/>
  <c r="W7593" i="36"/>
  <c r="W7594" i="36"/>
  <c r="W7595" i="36"/>
  <c r="Z7595" i="36" s="1"/>
  <c r="W7596" i="36"/>
  <c r="AA7596" i="36" s="1"/>
  <c r="W7597" i="36"/>
  <c r="W7598" i="36"/>
  <c r="W7599" i="36"/>
  <c r="W7600" i="36"/>
  <c r="AA7600" i="36" s="1"/>
  <c r="W7601" i="36"/>
  <c r="W7602" i="36"/>
  <c r="W7603" i="36"/>
  <c r="W7604" i="36"/>
  <c r="AA7604" i="36" s="1"/>
  <c r="W7605" i="36"/>
  <c r="W7606" i="36"/>
  <c r="Z7606" i="36" s="1"/>
  <c r="W7607" i="36"/>
  <c r="W7608" i="36"/>
  <c r="Z7608" i="36" s="1"/>
  <c r="W7609" i="36"/>
  <c r="W7610" i="36"/>
  <c r="Z7610" i="36" s="1"/>
  <c r="W7611" i="36"/>
  <c r="W7612" i="36"/>
  <c r="Z7612" i="36" s="1"/>
  <c r="W7613" i="36"/>
  <c r="W7614" i="36"/>
  <c r="Z7614" i="36" s="1"/>
  <c r="W7615" i="36"/>
  <c r="W7616" i="36"/>
  <c r="Z7616" i="36" s="1"/>
  <c r="W7617" i="36"/>
  <c r="W7618" i="36"/>
  <c r="Z7618" i="36" s="1"/>
  <c r="W7619" i="36"/>
  <c r="W7620" i="36"/>
  <c r="Z7620" i="36" s="1"/>
  <c r="W7621" i="36"/>
  <c r="W7622" i="36"/>
  <c r="Z7622" i="36" s="1"/>
  <c r="W7623" i="36"/>
  <c r="W7624" i="36"/>
  <c r="Z7624" i="36" s="1"/>
  <c r="W7625" i="36"/>
  <c r="W7626" i="36"/>
  <c r="Z7626" i="36" s="1"/>
  <c r="W7627" i="36"/>
  <c r="W7628" i="36"/>
  <c r="Z7628" i="36" s="1"/>
  <c r="W7629" i="36"/>
  <c r="W7630" i="36"/>
  <c r="Z7630" i="36" s="1"/>
  <c r="W7631" i="36"/>
  <c r="W7632" i="36"/>
  <c r="Z7632" i="36" s="1"/>
  <c r="W7633" i="36"/>
  <c r="W7634" i="36"/>
  <c r="Z7634" i="36" s="1"/>
  <c r="W7635" i="36"/>
  <c r="W7636" i="36"/>
  <c r="Z7636" i="36" s="1"/>
  <c r="W7637" i="36"/>
  <c r="W7638" i="36"/>
  <c r="Z7638" i="36" s="1"/>
  <c r="W7639" i="36"/>
  <c r="W7640" i="36"/>
  <c r="Z7640" i="36" s="1"/>
  <c r="W7641" i="36"/>
  <c r="W7642" i="36"/>
  <c r="Z7642" i="36" s="1"/>
  <c r="W7643" i="36"/>
  <c r="W7644" i="36"/>
  <c r="Z7644" i="36" s="1"/>
  <c r="W7645" i="36"/>
  <c r="W7646" i="36"/>
  <c r="Z7646" i="36" s="1"/>
  <c r="W7647" i="36"/>
  <c r="W7648" i="36"/>
  <c r="Z7648" i="36" s="1"/>
  <c r="W7649" i="36"/>
  <c r="W7650" i="36"/>
  <c r="Z7650" i="36" s="1"/>
  <c r="W7651" i="36"/>
  <c r="W7652" i="36"/>
  <c r="Z7652" i="36" s="1"/>
  <c r="W7653" i="36"/>
  <c r="W7654" i="36"/>
  <c r="Z7654" i="36" s="1"/>
  <c r="W7655" i="36"/>
  <c r="W7656" i="36"/>
  <c r="Z7656" i="36" s="1"/>
  <c r="W7657" i="36"/>
  <c r="W7658" i="36"/>
  <c r="Z7658" i="36" s="1"/>
  <c r="W7659" i="36"/>
  <c r="W7660" i="36"/>
  <c r="Z7660" i="36" s="1"/>
  <c r="W7661" i="36"/>
  <c r="W7662" i="36"/>
  <c r="Z7662" i="36" s="1"/>
  <c r="W7663" i="36"/>
  <c r="W7664" i="36"/>
  <c r="Z7664" i="36" s="1"/>
  <c r="W7665" i="36"/>
  <c r="W7666" i="36"/>
  <c r="Z7666" i="36" s="1"/>
  <c r="W7667" i="36"/>
  <c r="W7668" i="36"/>
  <c r="Z7668" i="36" s="1"/>
  <c r="W7669" i="36"/>
  <c r="W7670" i="36"/>
  <c r="Z7670" i="36" s="1"/>
  <c r="W7671" i="36"/>
  <c r="W7672" i="36"/>
  <c r="Z7672" i="36" s="1"/>
  <c r="W7673" i="36"/>
  <c r="W7674" i="36"/>
  <c r="Z7674" i="36" s="1"/>
  <c r="W7675" i="36"/>
  <c r="W7676" i="36"/>
  <c r="Z7676" i="36" s="1"/>
  <c r="W7677" i="36"/>
  <c r="W7678" i="36"/>
  <c r="Z7678" i="36" s="1"/>
  <c r="W7679" i="36"/>
  <c r="W7680" i="36"/>
  <c r="Z7680" i="36" s="1"/>
  <c r="W7681" i="36"/>
  <c r="W7682" i="36"/>
  <c r="Z7682" i="36" s="1"/>
  <c r="W7683" i="36"/>
  <c r="W7684" i="36"/>
  <c r="Z7684" i="36" s="1"/>
  <c r="W7685" i="36"/>
  <c r="W7686" i="36"/>
  <c r="Z7686" i="36" s="1"/>
  <c r="W7687" i="36"/>
  <c r="W7688" i="36"/>
  <c r="Z7688" i="36" s="1"/>
  <c r="W7689" i="36"/>
  <c r="W7690" i="36"/>
  <c r="Z7690" i="36" s="1"/>
  <c r="W7691" i="36"/>
  <c r="W7692" i="36"/>
  <c r="Z7692" i="36" s="1"/>
  <c r="W7693" i="36"/>
  <c r="W7694" i="36"/>
  <c r="Z7694" i="36" s="1"/>
  <c r="W7695" i="36"/>
  <c r="W7696" i="36"/>
  <c r="Z7696" i="36" s="1"/>
  <c r="W7697" i="36"/>
  <c r="W7698" i="36"/>
  <c r="Z7698" i="36" s="1"/>
  <c r="W7699" i="36"/>
  <c r="W7700" i="36"/>
  <c r="Z7700" i="36" s="1"/>
  <c r="W7701" i="36"/>
  <c r="W7702" i="36"/>
  <c r="Z7702" i="36" s="1"/>
  <c r="W7703" i="36"/>
  <c r="W7704" i="36"/>
  <c r="Z7704" i="36" s="1"/>
  <c r="W7705" i="36"/>
  <c r="W7706" i="36"/>
  <c r="Z7706" i="36" s="1"/>
  <c r="W7707" i="36"/>
  <c r="W7708" i="36"/>
  <c r="Z7708" i="36" s="1"/>
  <c r="W7709" i="36"/>
  <c r="W7710" i="36"/>
  <c r="Z7710" i="36" s="1"/>
  <c r="W7711" i="36"/>
  <c r="W7712" i="36"/>
  <c r="Z7712" i="36" s="1"/>
  <c r="W7713" i="36"/>
  <c r="W7714" i="36"/>
  <c r="Z7714" i="36" s="1"/>
  <c r="W7715" i="36"/>
  <c r="W7716" i="36"/>
  <c r="Z7716" i="36" s="1"/>
  <c r="W7717" i="36"/>
  <c r="W7718" i="36"/>
  <c r="Z7718" i="36" s="1"/>
  <c r="W7719" i="36"/>
  <c r="W7720" i="36"/>
  <c r="Z7720" i="36" s="1"/>
  <c r="W7721" i="36"/>
  <c r="W7722" i="36"/>
  <c r="Z7722" i="36" s="1"/>
  <c r="W7723" i="36"/>
  <c r="W7724" i="36"/>
  <c r="Z7724" i="36" s="1"/>
  <c r="W7725" i="36"/>
  <c r="W7726" i="36"/>
  <c r="Z7726" i="36" s="1"/>
  <c r="W7727" i="36"/>
  <c r="W7728" i="36"/>
  <c r="Z7728" i="36" s="1"/>
  <c r="W7729" i="36"/>
  <c r="W7730" i="36"/>
  <c r="Z7730" i="36" s="1"/>
  <c r="W7731" i="36"/>
  <c r="W7732" i="36"/>
  <c r="Z7732" i="36" s="1"/>
  <c r="W7733" i="36"/>
  <c r="W7734" i="36"/>
  <c r="Z7734" i="36" s="1"/>
  <c r="W7735" i="36"/>
  <c r="W7736" i="36"/>
  <c r="Z7736" i="36" s="1"/>
  <c r="W7737" i="36"/>
  <c r="W7738" i="36"/>
  <c r="Z7738" i="36" s="1"/>
  <c r="W7739" i="36"/>
  <c r="W7740" i="36"/>
  <c r="Z7740" i="36" s="1"/>
  <c r="W7741" i="36"/>
  <c r="W7742" i="36"/>
  <c r="Z7742" i="36" s="1"/>
  <c r="W7743" i="36"/>
  <c r="W7744" i="36"/>
  <c r="Z7744" i="36" s="1"/>
  <c r="W7745" i="36"/>
  <c r="W7746" i="36"/>
  <c r="Z7746" i="36" s="1"/>
  <c r="W7747" i="36"/>
  <c r="W7748" i="36"/>
  <c r="Z7748" i="36" s="1"/>
  <c r="W7749" i="36"/>
  <c r="W7750" i="36"/>
  <c r="Z7750" i="36" s="1"/>
  <c r="W7751" i="36"/>
  <c r="W7752" i="36"/>
  <c r="Z7752" i="36" s="1"/>
  <c r="W7753" i="36"/>
  <c r="W7754" i="36"/>
  <c r="Z7754" i="36" s="1"/>
  <c r="W7755" i="36"/>
  <c r="W7756" i="36"/>
  <c r="Z7756" i="36" s="1"/>
  <c r="W7757" i="36"/>
  <c r="W7758" i="36"/>
  <c r="Z7758" i="36" s="1"/>
  <c r="W7759" i="36"/>
  <c r="W7760" i="36"/>
  <c r="Z7760" i="36" s="1"/>
  <c r="W7761" i="36"/>
  <c r="W7762" i="36"/>
  <c r="Z7762" i="36" s="1"/>
  <c r="W7763" i="36"/>
  <c r="W7764" i="36"/>
  <c r="Z7764" i="36" s="1"/>
  <c r="W7765" i="36"/>
  <c r="W7766" i="36"/>
  <c r="Z7766" i="36" s="1"/>
  <c r="W7767" i="36"/>
  <c r="W7768" i="36"/>
  <c r="Z7768" i="36" s="1"/>
  <c r="W7769" i="36"/>
  <c r="W7770" i="36"/>
  <c r="Z7770" i="36" s="1"/>
  <c r="W7771" i="36"/>
  <c r="W7772" i="36"/>
  <c r="Z7772" i="36" s="1"/>
  <c r="W7773" i="36"/>
  <c r="W7774" i="36"/>
  <c r="Z7774" i="36" s="1"/>
  <c r="W7775" i="36"/>
  <c r="W7776" i="36"/>
  <c r="Z7776" i="36" s="1"/>
  <c r="W7777" i="36"/>
  <c r="W7778" i="36"/>
  <c r="Z7778" i="36" s="1"/>
  <c r="W7779" i="36"/>
  <c r="W7780" i="36"/>
  <c r="Z7780" i="36" s="1"/>
  <c r="W7781" i="36"/>
  <c r="W7782" i="36"/>
  <c r="Z7782" i="36" s="1"/>
  <c r="W7783" i="36"/>
  <c r="W7784" i="36"/>
  <c r="Z7784" i="36" s="1"/>
  <c r="W7785" i="36"/>
  <c r="W7786" i="36"/>
  <c r="Z7786" i="36" s="1"/>
  <c r="W7787" i="36"/>
  <c r="W7788" i="36"/>
  <c r="Z7788" i="36" s="1"/>
  <c r="W7789" i="36"/>
  <c r="W7790" i="36"/>
  <c r="Z7790" i="36" s="1"/>
  <c r="W7791" i="36"/>
  <c r="W7792" i="36"/>
  <c r="Z7792" i="36" s="1"/>
  <c r="W7793" i="36"/>
  <c r="W7794" i="36"/>
  <c r="Z7794" i="36" s="1"/>
  <c r="W7795" i="36"/>
  <c r="W7796" i="36"/>
  <c r="Z7796" i="36" s="1"/>
  <c r="W7797" i="36"/>
  <c r="W7798" i="36"/>
  <c r="Z7798" i="36" s="1"/>
  <c r="W7799" i="36"/>
  <c r="W7800" i="36"/>
  <c r="Z7800" i="36" s="1"/>
  <c r="W7801" i="36"/>
  <c r="W7802" i="36"/>
  <c r="Z7802" i="36" s="1"/>
  <c r="W7803" i="36"/>
  <c r="W7804" i="36"/>
  <c r="Z7804" i="36" s="1"/>
  <c r="W7805" i="36"/>
  <c r="W7806" i="36"/>
  <c r="Z7806" i="36" s="1"/>
  <c r="W7807" i="36"/>
  <c r="W7808" i="36"/>
  <c r="Z7808" i="36" s="1"/>
  <c r="W7809" i="36"/>
  <c r="W7810" i="36"/>
  <c r="Z7810" i="36" s="1"/>
  <c r="W7811" i="36"/>
  <c r="W7812" i="36"/>
  <c r="Z7812" i="36" s="1"/>
  <c r="W7813" i="36"/>
  <c r="W7814" i="36"/>
  <c r="Z7814" i="36" s="1"/>
  <c r="W7815" i="36"/>
  <c r="W7816" i="36"/>
  <c r="Z7816" i="36" s="1"/>
  <c r="W7817" i="36"/>
  <c r="W7818" i="36"/>
  <c r="Z7818" i="36" s="1"/>
  <c r="W7819" i="36"/>
  <c r="W7820" i="36"/>
  <c r="Z7820" i="36" s="1"/>
  <c r="W7821" i="36"/>
  <c r="W7822" i="36"/>
  <c r="Z7822" i="36" s="1"/>
  <c r="W7823" i="36"/>
  <c r="W7824" i="36"/>
  <c r="Z7824" i="36" s="1"/>
  <c r="W7825" i="36"/>
  <c r="W7826" i="36"/>
  <c r="Z7826" i="36" s="1"/>
  <c r="W7827" i="36"/>
  <c r="W7828" i="36"/>
  <c r="Z7828" i="36" s="1"/>
  <c r="W7829" i="36"/>
  <c r="W7830" i="36"/>
  <c r="Z7830" i="36" s="1"/>
  <c r="W7831" i="36"/>
  <c r="W7832" i="36"/>
  <c r="Z7832" i="36" s="1"/>
  <c r="W7833" i="36"/>
  <c r="W7834" i="36"/>
  <c r="Z7834" i="36" s="1"/>
  <c r="W7835" i="36"/>
  <c r="W7836" i="36"/>
  <c r="Z7836" i="36" s="1"/>
  <c r="W7837" i="36"/>
  <c r="W7838" i="36"/>
  <c r="Z7838" i="36" s="1"/>
  <c r="W7839" i="36"/>
  <c r="W7840" i="36"/>
  <c r="Z7840" i="36" s="1"/>
  <c r="W7841" i="36"/>
  <c r="W7842" i="36"/>
  <c r="Z7842" i="36" s="1"/>
  <c r="W7843" i="36"/>
  <c r="W7844" i="36"/>
  <c r="Z7844" i="36" s="1"/>
  <c r="W7845" i="36"/>
  <c r="W7846" i="36"/>
  <c r="Z7846" i="36" s="1"/>
  <c r="W7847" i="36"/>
  <c r="W7848" i="36"/>
  <c r="Z7848" i="36" s="1"/>
  <c r="W7849" i="36"/>
  <c r="W7850" i="36"/>
  <c r="Z7850" i="36" s="1"/>
  <c r="W7851" i="36"/>
  <c r="W7852" i="36"/>
  <c r="Z7852" i="36" s="1"/>
  <c r="W7853" i="36"/>
  <c r="W7854" i="36"/>
  <c r="Z7854" i="36" s="1"/>
  <c r="W7855" i="36"/>
  <c r="W7856" i="36"/>
  <c r="Z7856" i="36" s="1"/>
  <c r="W7857" i="36"/>
  <c r="W7858" i="36"/>
  <c r="Z7858" i="36" s="1"/>
  <c r="W7859" i="36"/>
  <c r="W7860" i="36"/>
  <c r="Z7860" i="36" s="1"/>
  <c r="W7861" i="36"/>
  <c r="W7862" i="36"/>
  <c r="Z7862" i="36" s="1"/>
  <c r="W7863" i="36"/>
  <c r="W7864" i="36"/>
  <c r="Z7864" i="36" s="1"/>
  <c r="W7865" i="36"/>
  <c r="W7866" i="36"/>
  <c r="Z7866" i="36" s="1"/>
  <c r="W7867" i="36"/>
  <c r="W7868" i="36"/>
  <c r="Z7868" i="36" s="1"/>
  <c r="W7869" i="36"/>
  <c r="W7870" i="36"/>
  <c r="Z7870" i="36" s="1"/>
  <c r="W7871" i="36"/>
  <c r="W7872" i="36"/>
  <c r="Z7872" i="36" s="1"/>
  <c r="W7873" i="36"/>
  <c r="W7874" i="36"/>
  <c r="Z7874" i="36" s="1"/>
  <c r="W7875" i="36"/>
  <c r="W7876" i="36"/>
  <c r="Z7876" i="36" s="1"/>
  <c r="W7877" i="36"/>
  <c r="W7878" i="36"/>
  <c r="Z7878" i="36" s="1"/>
  <c r="W7879" i="36"/>
  <c r="W7880" i="36"/>
  <c r="Z7880" i="36" s="1"/>
  <c r="W7881" i="36"/>
  <c r="W7882" i="36"/>
  <c r="Z7882" i="36" s="1"/>
  <c r="W7883" i="36"/>
  <c r="W7884" i="36"/>
  <c r="Z7884" i="36" s="1"/>
  <c r="W7885" i="36"/>
  <c r="W7886" i="36"/>
  <c r="Z7886" i="36" s="1"/>
  <c r="W7887" i="36"/>
  <c r="W7888" i="36"/>
  <c r="Z7888" i="36" s="1"/>
  <c r="W7889" i="36"/>
  <c r="W7890" i="36"/>
  <c r="Z7890" i="36" s="1"/>
  <c r="W7891" i="36"/>
  <c r="W7892" i="36"/>
  <c r="Z7892" i="36" s="1"/>
  <c r="W7893" i="36"/>
  <c r="W7894" i="36"/>
  <c r="Z7894" i="36" s="1"/>
  <c r="W7895" i="36"/>
  <c r="W7896" i="36"/>
  <c r="Z7896" i="36" s="1"/>
  <c r="W7897" i="36"/>
  <c r="W7898" i="36"/>
  <c r="Z7898" i="36" s="1"/>
  <c r="W7899" i="36"/>
  <c r="W7900" i="36"/>
  <c r="Z7900" i="36" s="1"/>
  <c r="W7901" i="36"/>
  <c r="W7902" i="36"/>
  <c r="Z7902" i="36" s="1"/>
  <c r="W7903" i="36"/>
  <c r="W7904" i="36"/>
  <c r="Z7904" i="36" s="1"/>
  <c r="W7905" i="36"/>
  <c r="W7906" i="36"/>
  <c r="Z7906" i="36" s="1"/>
  <c r="W7907" i="36"/>
  <c r="W7908" i="36"/>
  <c r="Z7908" i="36" s="1"/>
  <c r="W7909" i="36"/>
  <c r="W7910" i="36"/>
  <c r="Z7910" i="36" s="1"/>
  <c r="W7911" i="36"/>
  <c r="W7912" i="36"/>
  <c r="Z7912" i="36" s="1"/>
  <c r="W7913" i="36"/>
  <c r="W7914" i="36"/>
  <c r="Z7914" i="36" s="1"/>
  <c r="W7915" i="36"/>
  <c r="W7916" i="36"/>
  <c r="Z7916" i="36" s="1"/>
  <c r="W7917" i="36"/>
  <c r="W7918" i="36"/>
  <c r="Z7918" i="36" s="1"/>
  <c r="W7919" i="36"/>
  <c r="W7920" i="36"/>
  <c r="Z7920" i="36" s="1"/>
  <c r="W7921" i="36"/>
  <c r="W7922" i="36"/>
  <c r="Z7922" i="36" s="1"/>
  <c r="W7923" i="36"/>
  <c r="W7924" i="36"/>
  <c r="Z7924" i="36" s="1"/>
  <c r="W7925" i="36"/>
  <c r="W7926" i="36"/>
  <c r="Z7926" i="36" s="1"/>
  <c r="W7927" i="36"/>
  <c r="W7928" i="36"/>
  <c r="Z7928" i="36" s="1"/>
  <c r="W7929" i="36"/>
  <c r="W7930" i="36"/>
  <c r="Z7930" i="36" s="1"/>
  <c r="W7931" i="36"/>
  <c r="W7932" i="36"/>
  <c r="Z7932" i="36" s="1"/>
  <c r="W7933" i="36"/>
  <c r="W7934" i="36"/>
  <c r="Z7934" i="36" s="1"/>
  <c r="W7935" i="36"/>
  <c r="W7936" i="36"/>
  <c r="Z7936" i="36" s="1"/>
  <c r="W7937" i="36"/>
  <c r="W7938" i="36"/>
  <c r="Z7938" i="36" s="1"/>
  <c r="W7939" i="36"/>
  <c r="W7940" i="36"/>
  <c r="Z7940" i="36" s="1"/>
  <c r="W7941" i="36"/>
  <c r="W7942" i="36"/>
  <c r="Z7942" i="36" s="1"/>
  <c r="W7943" i="36"/>
  <c r="W7944" i="36"/>
  <c r="Z7944" i="36" s="1"/>
  <c r="W7945" i="36"/>
  <c r="W7946" i="36"/>
  <c r="Z7946" i="36" s="1"/>
  <c r="W7947" i="36"/>
  <c r="W7948" i="36"/>
  <c r="Z7948" i="36" s="1"/>
  <c r="W7949" i="36"/>
  <c r="W7950" i="36"/>
  <c r="Z7950" i="36" s="1"/>
  <c r="W7951" i="36"/>
  <c r="W7952" i="36"/>
  <c r="Z7952" i="36" s="1"/>
  <c r="W7953" i="36"/>
  <c r="W7954" i="36"/>
  <c r="Z7954" i="36" s="1"/>
  <c r="W7955" i="36"/>
  <c r="W7956" i="36"/>
  <c r="Z7956" i="36" s="1"/>
  <c r="W7957" i="36"/>
  <c r="W7958" i="36"/>
  <c r="Z7958" i="36" s="1"/>
  <c r="W7959" i="36"/>
  <c r="W7960" i="36"/>
  <c r="Z7960" i="36" s="1"/>
  <c r="W7961" i="36"/>
  <c r="W7962" i="36"/>
  <c r="Z7962" i="36" s="1"/>
  <c r="W7963" i="36"/>
  <c r="W7964" i="36"/>
  <c r="Z7964" i="36" s="1"/>
  <c r="W7965" i="36"/>
  <c r="W7966" i="36"/>
  <c r="Z7966" i="36" s="1"/>
  <c r="W7967" i="36"/>
  <c r="W7968" i="36"/>
  <c r="Z7968" i="36" s="1"/>
  <c r="W7969" i="36"/>
  <c r="W7970" i="36"/>
  <c r="Z7970" i="36" s="1"/>
  <c r="W7971" i="36"/>
  <c r="W7972" i="36"/>
  <c r="Z7972" i="36" s="1"/>
  <c r="W7973" i="36"/>
  <c r="W7974" i="36"/>
  <c r="Z7974" i="36" s="1"/>
  <c r="W7975" i="36"/>
  <c r="W7976" i="36"/>
  <c r="Z7976" i="36" s="1"/>
  <c r="W7977" i="36"/>
  <c r="W7978" i="36"/>
  <c r="Z7978" i="36" s="1"/>
  <c r="W7979" i="36"/>
  <c r="W7980" i="36"/>
  <c r="Z7980" i="36" s="1"/>
  <c r="W7981" i="36"/>
  <c r="W7982" i="36"/>
  <c r="Z7982" i="36" s="1"/>
  <c r="W7983" i="36"/>
  <c r="W7984" i="36"/>
  <c r="Z7984" i="36" s="1"/>
  <c r="W7985" i="36"/>
  <c r="W7986" i="36"/>
  <c r="Z7986" i="36" s="1"/>
  <c r="W7987" i="36"/>
  <c r="W7988" i="36"/>
  <c r="Z7988" i="36" s="1"/>
  <c r="W7989" i="36"/>
  <c r="W7990" i="36"/>
  <c r="Z7990" i="36" s="1"/>
  <c r="W7991" i="36"/>
  <c r="W7992" i="36"/>
  <c r="Z7992" i="36" s="1"/>
  <c r="W7993" i="36"/>
  <c r="W7994" i="36"/>
  <c r="Z7994" i="36" s="1"/>
  <c r="W7995" i="36"/>
  <c r="W7996" i="36"/>
  <c r="Z7996" i="36" s="1"/>
  <c r="W7997" i="36"/>
  <c r="W7998" i="36"/>
  <c r="Z7998" i="36" s="1"/>
  <c r="W7999" i="36"/>
  <c r="W8000" i="36"/>
  <c r="Z8000" i="36" s="1"/>
  <c r="W8001" i="36"/>
  <c r="W8002" i="36"/>
  <c r="Z8002" i="36" s="1"/>
  <c r="W8003" i="36"/>
  <c r="W8004" i="36"/>
  <c r="Z8004" i="36" s="1"/>
  <c r="W8005" i="36"/>
  <c r="W8006" i="36"/>
  <c r="Z8006" i="36" s="1"/>
  <c r="W8007" i="36"/>
  <c r="W8008" i="36"/>
  <c r="Z8008" i="36" s="1"/>
  <c r="W8009" i="36"/>
  <c r="W8010" i="36"/>
  <c r="Z8010" i="36" s="1"/>
  <c r="W8011" i="36"/>
  <c r="W8012" i="36"/>
  <c r="Z8012" i="36" s="1"/>
  <c r="W8013" i="36"/>
  <c r="W8014" i="36"/>
  <c r="Z8014" i="36" s="1"/>
  <c r="W8015" i="36"/>
  <c r="W8016" i="36"/>
  <c r="Z8016" i="36" s="1"/>
  <c r="W8017" i="36"/>
  <c r="W8018" i="36"/>
  <c r="Z8018" i="36" s="1"/>
  <c r="W8019" i="36"/>
  <c r="W8020" i="36"/>
  <c r="Z8020" i="36" s="1"/>
  <c r="W8021" i="36"/>
  <c r="W8022" i="36"/>
  <c r="Z8022" i="36" s="1"/>
  <c r="W8023" i="36"/>
  <c r="W8024" i="36"/>
  <c r="Z8024" i="36" s="1"/>
  <c r="W8025" i="36"/>
  <c r="W8026" i="36"/>
  <c r="Z8026" i="36" s="1"/>
  <c r="W8027" i="36"/>
  <c r="W8028" i="36"/>
  <c r="Z8028" i="36" s="1"/>
  <c r="W8029" i="36"/>
  <c r="W8030" i="36"/>
  <c r="Z8030" i="36" s="1"/>
  <c r="W8031" i="36"/>
  <c r="W8032" i="36"/>
  <c r="Z8032" i="36" s="1"/>
  <c r="W8033" i="36"/>
  <c r="W8034" i="36"/>
  <c r="Z8034" i="36" s="1"/>
  <c r="W8035" i="36"/>
  <c r="W8036" i="36"/>
  <c r="Z8036" i="36" s="1"/>
  <c r="W8037" i="36"/>
  <c r="W8038" i="36"/>
  <c r="Z8038" i="36" s="1"/>
  <c r="W8039" i="36"/>
  <c r="W8040" i="36"/>
  <c r="Z8040" i="36" s="1"/>
  <c r="W8041" i="36"/>
  <c r="W8042" i="36"/>
  <c r="Z8042" i="36" s="1"/>
  <c r="W8043" i="36"/>
  <c r="W8044" i="36"/>
  <c r="Z8044" i="36" s="1"/>
  <c r="W8045" i="36"/>
  <c r="W8046" i="36"/>
  <c r="Z8046" i="36" s="1"/>
  <c r="W8047" i="36"/>
  <c r="W8048" i="36"/>
  <c r="Z8048" i="36" s="1"/>
  <c r="W8049" i="36"/>
  <c r="W8050" i="36"/>
  <c r="Z8050" i="36" s="1"/>
  <c r="W8051" i="36"/>
  <c r="W8052" i="36"/>
  <c r="Z8052" i="36" s="1"/>
  <c r="W8053" i="36"/>
  <c r="W8054" i="36"/>
  <c r="Z8054" i="36" s="1"/>
  <c r="W8055" i="36"/>
  <c r="W8056" i="36"/>
  <c r="Z8056" i="36" s="1"/>
  <c r="W8057" i="36"/>
  <c r="W8058" i="36"/>
  <c r="Z8058" i="36" s="1"/>
  <c r="W8059" i="36"/>
  <c r="W8060" i="36"/>
  <c r="Z8060" i="36" s="1"/>
  <c r="W8061" i="36"/>
  <c r="W8062" i="36"/>
  <c r="Z8062" i="36" s="1"/>
  <c r="W8063" i="36"/>
  <c r="W8064" i="36"/>
  <c r="Z8064" i="36" s="1"/>
  <c r="W8065" i="36"/>
  <c r="W8066" i="36"/>
  <c r="Z8066" i="36" s="1"/>
  <c r="W8067" i="36"/>
  <c r="W8068" i="36"/>
  <c r="Z8068" i="36" s="1"/>
  <c r="W8069" i="36"/>
  <c r="W8070" i="36"/>
  <c r="Z8070" i="36" s="1"/>
  <c r="W8071" i="36"/>
  <c r="W8072" i="36"/>
  <c r="Z8072" i="36" s="1"/>
  <c r="W8073" i="36"/>
  <c r="W8074" i="36"/>
  <c r="Z8074" i="36" s="1"/>
  <c r="W8075" i="36"/>
  <c r="W8076" i="36"/>
  <c r="Z8076" i="36" s="1"/>
  <c r="W8077" i="36"/>
  <c r="W8078" i="36"/>
  <c r="Z8078" i="36" s="1"/>
  <c r="W8079" i="36"/>
  <c r="W8080" i="36"/>
  <c r="Z8080" i="36" s="1"/>
  <c r="W8081" i="36"/>
  <c r="W8082" i="36"/>
  <c r="Z8082" i="36" s="1"/>
  <c r="W8083" i="36"/>
  <c r="W8084" i="36"/>
  <c r="Z8084" i="36" s="1"/>
  <c r="W8085" i="36"/>
  <c r="W8086" i="36"/>
  <c r="Z8086" i="36" s="1"/>
  <c r="W8087" i="36"/>
  <c r="W8088" i="36"/>
  <c r="Z8088" i="36" s="1"/>
  <c r="W8089" i="36"/>
  <c r="W8090" i="36"/>
  <c r="Z8090" i="36" s="1"/>
  <c r="W8091" i="36"/>
  <c r="W8092" i="36"/>
  <c r="Z8092" i="36" s="1"/>
  <c r="W8093" i="36"/>
  <c r="W8094" i="36"/>
  <c r="Z8094" i="36" s="1"/>
  <c r="W8095" i="36"/>
  <c r="W8096" i="36"/>
  <c r="Z8096" i="36" s="1"/>
  <c r="W8097" i="36"/>
  <c r="W8098" i="36"/>
  <c r="Z8098" i="36" s="1"/>
  <c r="W8099" i="36"/>
  <c r="W8100" i="36"/>
  <c r="Z8100" i="36" s="1"/>
  <c r="W8101" i="36"/>
  <c r="W8102" i="36"/>
  <c r="Z8102" i="36" s="1"/>
  <c r="W8103" i="36"/>
  <c r="W8104" i="36"/>
  <c r="Z8104" i="36" s="1"/>
  <c r="W8105" i="36"/>
  <c r="W8106" i="36"/>
  <c r="Z8106" i="36" s="1"/>
  <c r="W8107" i="36"/>
  <c r="W8108" i="36"/>
  <c r="Z8108" i="36" s="1"/>
  <c r="W8109" i="36"/>
  <c r="W8110" i="36"/>
  <c r="Z8110" i="36" s="1"/>
  <c r="W8111" i="36"/>
  <c r="W8112" i="36"/>
  <c r="Z8112" i="36" s="1"/>
  <c r="W8113" i="36"/>
  <c r="W8114" i="36"/>
  <c r="Z8114" i="36" s="1"/>
  <c r="W8115" i="36"/>
  <c r="W8116" i="36"/>
  <c r="Z8116" i="36" s="1"/>
  <c r="W8117" i="36"/>
  <c r="W8118" i="36"/>
  <c r="Z8118" i="36" s="1"/>
  <c r="W8119" i="36"/>
  <c r="W8120" i="36"/>
  <c r="Z8120" i="36" s="1"/>
  <c r="W8121" i="36"/>
  <c r="W8122" i="36"/>
  <c r="Z8122" i="36" s="1"/>
  <c r="W8123" i="36"/>
  <c r="W8124" i="36"/>
  <c r="Z8124" i="36" s="1"/>
  <c r="W8125" i="36"/>
  <c r="W8126" i="36"/>
  <c r="Z8126" i="36" s="1"/>
  <c r="W8127" i="36"/>
  <c r="W8128" i="36"/>
  <c r="Z8128" i="36" s="1"/>
  <c r="W8129" i="36"/>
  <c r="W8130" i="36"/>
  <c r="Z8130" i="36" s="1"/>
  <c r="W8131" i="36"/>
  <c r="W8132" i="36"/>
  <c r="Z8132" i="36" s="1"/>
  <c r="W8133" i="36"/>
  <c r="W8134" i="36"/>
  <c r="Z8134" i="36" s="1"/>
  <c r="W8135" i="36"/>
  <c r="W8136" i="36"/>
  <c r="Z8136" i="36" s="1"/>
  <c r="W8137" i="36"/>
  <c r="W8138" i="36"/>
  <c r="Z8138" i="36" s="1"/>
  <c r="W8139" i="36"/>
  <c r="W8140" i="36"/>
  <c r="Z8140" i="36" s="1"/>
  <c r="W8141" i="36"/>
  <c r="W8142" i="36"/>
  <c r="Z8142" i="36" s="1"/>
  <c r="W8143" i="36"/>
  <c r="W8144" i="36"/>
  <c r="Z8144" i="36" s="1"/>
  <c r="W8145" i="36"/>
  <c r="W8146" i="36"/>
  <c r="Z8146" i="36" s="1"/>
  <c r="W8147" i="36"/>
  <c r="W8148" i="36"/>
  <c r="Z8148" i="36" s="1"/>
  <c r="W8149" i="36"/>
  <c r="W8150" i="36"/>
  <c r="Z8150" i="36" s="1"/>
  <c r="W8151" i="36"/>
  <c r="W8152" i="36"/>
  <c r="Z8152" i="36" s="1"/>
  <c r="W8153" i="36"/>
  <c r="W8154" i="36"/>
  <c r="Z8154" i="36" s="1"/>
  <c r="W8155" i="36"/>
  <c r="W8156" i="36"/>
  <c r="Z8156" i="36" s="1"/>
  <c r="W8157" i="36"/>
  <c r="W8158" i="36"/>
  <c r="Z8158" i="36" s="1"/>
  <c r="W8159" i="36"/>
  <c r="W8160" i="36"/>
  <c r="Z8160" i="36" s="1"/>
  <c r="W8161" i="36"/>
  <c r="W8162" i="36"/>
  <c r="Z8162" i="36" s="1"/>
  <c r="W8163" i="36"/>
  <c r="W8164" i="36"/>
  <c r="Z8164" i="36" s="1"/>
  <c r="W8165" i="36"/>
  <c r="W8166" i="36"/>
  <c r="Z8166" i="36" s="1"/>
  <c r="W8167" i="36"/>
  <c r="W8168" i="36"/>
  <c r="Z8168" i="36" s="1"/>
  <c r="W8169" i="36"/>
  <c r="W8170" i="36"/>
  <c r="Z8170" i="36" s="1"/>
  <c r="W8171" i="36"/>
  <c r="W8172" i="36"/>
  <c r="Z8172" i="36" s="1"/>
  <c r="W8173" i="36"/>
  <c r="W8174" i="36"/>
  <c r="Z8174" i="36" s="1"/>
  <c r="W8175" i="36"/>
  <c r="W8176" i="36"/>
  <c r="Z8176" i="36" s="1"/>
  <c r="W8177" i="36"/>
  <c r="W8178" i="36"/>
  <c r="Z8178" i="36" s="1"/>
  <c r="W8179" i="36"/>
  <c r="W8180" i="36"/>
  <c r="Z8180" i="36" s="1"/>
  <c r="W8181" i="36"/>
  <c r="W8182" i="36"/>
  <c r="Z8182" i="36" s="1"/>
  <c r="W8183" i="36"/>
  <c r="W8184" i="36"/>
  <c r="Z8184" i="36" s="1"/>
  <c r="W8185" i="36"/>
  <c r="W8186" i="36"/>
  <c r="Z8186" i="36" s="1"/>
  <c r="W8187" i="36"/>
  <c r="W8188" i="36"/>
  <c r="Z8188" i="36" s="1"/>
  <c r="W8189" i="36"/>
  <c r="W8190" i="36"/>
  <c r="Z8190" i="36" s="1"/>
  <c r="W8191" i="36"/>
  <c r="W8192" i="36"/>
  <c r="Z8192" i="36" s="1"/>
  <c r="W8193" i="36"/>
  <c r="W8194" i="36"/>
  <c r="Z8194" i="36" s="1"/>
  <c r="W8195" i="36"/>
  <c r="W8196" i="36"/>
  <c r="Z8196" i="36" s="1"/>
  <c r="W8197" i="36"/>
  <c r="W8198" i="36"/>
  <c r="Z8198" i="36" s="1"/>
  <c r="W8199" i="36"/>
  <c r="AA8199" i="36" s="1"/>
  <c r="W8200" i="36"/>
  <c r="Z8200" i="36" s="1"/>
  <c r="W8201" i="36"/>
  <c r="AA8201" i="36" s="1"/>
  <c r="W8202" i="36"/>
  <c r="Z8202" i="36" s="1"/>
  <c r="W8203" i="36"/>
  <c r="AA8203" i="36" s="1"/>
  <c r="W8204" i="36"/>
  <c r="Z8204" i="36" s="1"/>
  <c r="W8205" i="36"/>
  <c r="AA8205" i="36" s="1"/>
  <c r="W8206" i="36"/>
  <c r="Z8206" i="36" s="1"/>
  <c r="W8207" i="36"/>
  <c r="AA8207" i="36" s="1"/>
  <c r="W8208" i="36"/>
  <c r="Z8208" i="36" s="1"/>
  <c r="W8209" i="36"/>
  <c r="AA8209" i="36" s="1"/>
  <c r="W8210" i="36"/>
  <c r="Z8210" i="36" s="1"/>
  <c r="W8211" i="36"/>
  <c r="AA8211" i="36" s="1"/>
  <c r="W8212" i="36"/>
  <c r="Z8212" i="36" s="1"/>
  <c r="W8213" i="36"/>
  <c r="AA8213" i="36" s="1"/>
  <c r="W8214" i="36"/>
  <c r="Z8214" i="36" s="1"/>
  <c r="W8215" i="36"/>
  <c r="AA8215" i="36" s="1"/>
  <c r="W8216" i="36"/>
  <c r="Z8216" i="36" s="1"/>
  <c r="W8217" i="36"/>
  <c r="AA8217" i="36" s="1"/>
  <c r="W8218" i="36"/>
  <c r="Z8218" i="36" s="1"/>
  <c r="W8219" i="36"/>
  <c r="AA8219" i="36" s="1"/>
  <c r="W8220" i="36"/>
  <c r="Z8220" i="36" s="1"/>
  <c r="W8221" i="36"/>
  <c r="AA8221" i="36" s="1"/>
  <c r="W8222" i="36"/>
  <c r="Z8222" i="36" s="1"/>
  <c r="W8223" i="36"/>
  <c r="AA8223" i="36" s="1"/>
  <c r="W8224" i="36"/>
  <c r="Z8224" i="36" s="1"/>
  <c r="W8225" i="36"/>
  <c r="AA8225" i="36" s="1"/>
  <c r="W8226" i="36"/>
  <c r="Z8226" i="36" s="1"/>
  <c r="W8227" i="36"/>
  <c r="AA8227" i="36" s="1"/>
  <c r="W8228" i="36"/>
  <c r="Z8228" i="36" s="1"/>
  <c r="W8229" i="36"/>
  <c r="AA8229" i="36" s="1"/>
  <c r="W8230" i="36"/>
  <c r="Z8230" i="36" s="1"/>
  <c r="W8231" i="36"/>
  <c r="AA8231" i="36" s="1"/>
  <c r="W8232" i="36"/>
  <c r="Z8232" i="36" s="1"/>
  <c r="W8233" i="36"/>
  <c r="AA8233" i="36" s="1"/>
  <c r="W8234" i="36"/>
  <c r="Z8234" i="36" s="1"/>
  <c r="W8235" i="36"/>
  <c r="AA8235" i="36" s="1"/>
  <c r="W8236" i="36"/>
  <c r="Z8236" i="36" s="1"/>
  <c r="W8237" i="36"/>
  <c r="AA8237" i="36" s="1"/>
  <c r="W8238" i="36"/>
  <c r="Z8238" i="36" s="1"/>
  <c r="W8239" i="36"/>
  <c r="AA8239" i="36" s="1"/>
  <c r="W8240" i="36"/>
  <c r="Z8240" i="36" s="1"/>
  <c r="W8241" i="36"/>
  <c r="AA8241" i="36" s="1"/>
  <c r="W8242" i="36"/>
  <c r="Z8242" i="36" s="1"/>
  <c r="W8243" i="36"/>
  <c r="AA8243" i="36" s="1"/>
  <c r="W8244" i="36"/>
  <c r="Z8244" i="36" s="1"/>
  <c r="W8245" i="36"/>
  <c r="AA8245" i="36" s="1"/>
  <c r="W8246" i="36"/>
  <c r="Z8246" i="36" s="1"/>
  <c r="W8247" i="36"/>
  <c r="AA8247" i="36" s="1"/>
  <c r="W8248" i="36"/>
  <c r="Z8248" i="36" s="1"/>
  <c r="W8249" i="36"/>
  <c r="AA8249" i="36" s="1"/>
  <c r="W8250" i="36"/>
  <c r="Z8250" i="36" s="1"/>
  <c r="W8251" i="36"/>
  <c r="AA8251" i="36" s="1"/>
  <c r="W8252" i="36"/>
  <c r="Z8252" i="36" s="1"/>
  <c r="W8253" i="36"/>
  <c r="AA8253" i="36" s="1"/>
  <c r="W8254" i="36"/>
  <c r="Z8254" i="36" s="1"/>
  <c r="W8255" i="36"/>
  <c r="AA8255" i="36" s="1"/>
  <c r="W8256" i="36"/>
  <c r="Z8256" i="36" s="1"/>
  <c r="W8257" i="36"/>
  <c r="AA8257" i="36" s="1"/>
  <c r="W8258" i="36"/>
  <c r="Z8258" i="36" s="1"/>
  <c r="W8259" i="36"/>
  <c r="AA8259" i="36" s="1"/>
  <c r="W8260" i="36"/>
  <c r="Z8260" i="36" s="1"/>
  <c r="W8261" i="36"/>
  <c r="AA8261" i="36" s="1"/>
  <c r="W8262" i="36"/>
  <c r="Z8262" i="36" s="1"/>
  <c r="W8263" i="36"/>
  <c r="AA8263" i="36" s="1"/>
  <c r="W8264" i="36"/>
  <c r="Z8264" i="36" s="1"/>
  <c r="W8265" i="36"/>
  <c r="AA8265" i="36" s="1"/>
  <c r="W8266" i="36"/>
  <c r="Z8266" i="36" s="1"/>
  <c r="W8267" i="36"/>
  <c r="AA8267" i="36" s="1"/>
  <c r="W8268" i="36"/>
  <c r="Z8268" i="36" s="1"/>
  <c r="W8269" i="36"/>
  <c r="AA8269" i="36" s="1"/>
  <c r="W8270" i="36"/>
  <c r="Z8270" i="36" s="1"/>
  <c r="W8271" i="36"/>
  <c r="AA8271" i="36" s="1"/>
  <c r="W8272" i="36"/>
  <c r="Z8272" i="36" s="1"/>
  <c r="W8273" i="36"/>
  <c r="AA8273" i="36" s="1"/>
  <c r="W8274" i="36"/>
  <c r="Z8274" i="36" s="1"/>
  <c r="W8275" i="36"/>
  <c r="AA8275" i="36" s="1"/>
  <c r="W8276" i="36"/>
  <c r="Z8276" i="36" s="1"/>
  <c r="W8277" i="36"/>
  <c r="AA8277" i="36" s="1"/>
  <c r="W8278" i="36"/>
  <c r="Z8278" i="36" s="1"/>
  <c r="W8279" i="36"/>
  <c r="AA8279" i="36" s="1"/>
  <c r="W8280" i="36"/>
  <c r="Z8280" i="36" s="1"/>
  <c r="W8281" i="36"/>
  <c r="AA8281" i="36" s="1"/>
  <c r="W8282" i="36"/>
  <c r="Z8282" i="36" s="1"/>
  <c r="W8283" i="36"/>
  <c r="AA8283" i="36" s="1"/>
  <c r="W8284" i="36"/>
  <c r="Z8284" i="36" s="1"/>
  <c r="W8285" i="36"/>
  <c r="AA8285" i="36" s="1"/>
  <c r="W8286" i="36"/>
  <c r="Z8286" i="36" s="1"/>
  <c r="W8287" i="36"/>
  <c r="AA8287" i="36" s="1"/>
  <c r="W8288" i="36"/>
  <c r="Z8288" i="36" s="1"/>
  <c r="W8289" i="36"/>
  <c r="AA8289" i="36" s="1"/>
  <c r="W8290" i="36"/>
  <c r="Z8290" i="36" s="1"/>
  <c r="W8291" i="36"/>
  <c r="AA8291" i="36" s="1"/>
  <c r="W8292" i="36"/>
  <c r="Z8292" i="36" s="1"/>
  <c r="W8293" i="36"/>
  <c r="AA8293" i="36" s="1"/>
  <c r="W8294" i="36"/>
  <c r="Z8294" i="36" s="1"/>
  <c r="W8295" i="36"/>
  <c r="AA8295" i="36" s="1"/>
  <c r="W8296" i="36"/>
  <c r="Z8296" i="36" s="1"/>
  <c r="W8297" i="36"/>
  <c r="AA8297" i="36" s="1"/>
  <c r="W8298" i="36"/>
  <c r="Z8298" i="36" s="1"/>
  <c r="W8299" i="36"/>
  <c r="AA8299" i="36" s="1"/>
  <c r="W8300" i="36"/>
  <c r="Z8300" i="36" s="1"/>
  <c r="W8301" i="36"/>
  <c r="AA8301" i="36" s="1"/>
  <c r="W8302" i="36"/>
  <c r="Z8302" i="36" s="1"/>
  <c r="W8303" i="36"/>
  <c r="AA8303" i="36" s="1"/>
  <c r="W8304" i="36"/>
  <c r="Z8304" i="36" s="1"/>
  <c r="W8305" i="36"/>
  <c r="AA8305" i="36" s="1"/>
  <c r="W8306" i="36"/>
  <c r="Z8306" i="36" s="1"/>
  <c r="W8307" i="36"/>
  <c r="AA8307" i="36" s="1"/>
  <c r="W8308" i="36"/>
  <c r="Z8308" i="36" s="1"/>
  <c r="W8309" i="36"/>
  <c r="AA8309" i="36" s="1"/>
  <c r="W8310" i="36"/>
  <c r="Z8310" i="36" s="1"/>
  <c r="W8311" i="36"/>
  <c r="AA8311" i="36" s="1"/>
  <c r="W8312" i="36"/>
  <c r="Z8312" i="36" s="1"/>
  <c r="W8313" i="36"/>
  <c r="AA8313" i="36" s="1"/>
  <c r="W8314" i="36"/>
  <c r="Z8314" i="36" s="1"/>
  <c r="W8315" i="36"/>
  <c r="AA8315" i="36" s="1"/>
  <c r="W8316" i="36"/>
  <c r="Z8316" i="36" s="1"/>
  <c r="W8317" i="36"/>
  <c r="AA8317" i="36" s="1"/>
  <c r="W8318" i="36"/>
  <c r="Z8318" i="36" s="1"/>
  <c r="W8319" i="36"/>
  <c r="AA8319" i="36" s="1"/>
  <c r="W8320" i="36"/>
  <c r="Z8320" i="36" s="1"/>
  <c r="W8321" i="36"/>
  <c r="AA8321" i="36" s="1"/>
  <c r="W8322" i="36"/>
  <c r="Z8322" i="36" s="1"/>
  <c r="W8323" i="36"/>
  <c r="AA8323" i="36" s="1"/>
  <c r="W8324" i="36"/>
  <c r="Z8324" i="36" s="1"/>
  <c r="W8325" i="36"/>
  <c r="AA8325" i="36" s="1"/>
  <c r="W8326" i="36"/>
  <c r="Z8326" i="36" s="1"/>
  <c r="W8327" i="36"/>
  <c r="AA8327" i="36" s="1"/>
  <c r="W8328" i="36"/>
  <c r="Z8328" i="36" s="1"/>
  <c r="W8329" i="36"/>
  <c r="AA8329" i="36" s="1"/>
  <c r="W8330" i="36"/>
  <c r="Z8330" i="36" s="1"/>
  <c r="W8331" i="36"/>
  <c r="AA8331" i="36" s="1"/>
  <c r="W8332" i="36"/>
  <c r="Z8332" i="36" s="1"/>
  <c r="W8333" i="36"/>
  <c r="AA8333" i="36" s="1"/>
  <c r="W8334" i="36"/>
  <c r="Z8334" i="36" s="1"/>
  <c r="W8335" i="36"/>
  <c r="AA8335" i="36" s="1"/>
  <c r="W8336" i="36"/>
  <c r="Z8336" i="36" s="1"/>
  <c r="W8337" i="36"/>
  <c r="AA8337" i="36" s="1"/>
  <c r="W8338" i="36"/>
  <c r="Z8338" i="36" s="1"/>
  <c r="W8339" i="36"/>
  <c r="AA8339" i="36" s="1"/>
  <c r="W8340" i="36"/>
  <c r="Z8340" i="36" s="1"/>
  <c r="W8341" i="36"/>
  <c r="AA8341" i="36" s="1"/>
  <c r="W8342" i="36"/>
  <c r="Z8342" i="36" s="1"/>
  <c r="W8343" i="36"/>
  <c r="AA8343" i="36" s="1"/>
  <c r="W8344" i="36"/>
  <c r="Z8344" i="36" s="1"/>
  <c r="W8345" i="36"/>
  <c r="AA8345" i="36" s="1"/>
  <c r="W8346" i="36"/>
  <c r="Z8346" i="36" s="1"/>
  <c r="W8347" i="36"/>
  <c r="AA8347" i="36" s="1"/>
  <c r="W8348" i="36"/>
  <c r="Z8348" i="36" s="1"/>
  <c r="W8349" i="36"/>
  <c r="AA8349" i="36" s="1"/>
  <c r="W8350" i="36"/>
  <c r="Z8350" i="36" s="1"/>
  <c r="W8351" i="36"/>
  <c r="AA8351" i="36" s="1"/>
  <c r="W8352" i="36"/>
  <c r="Z8352" i="36" s="1"/>
  <c r="W8353" i="36"/>
  <c r="AA8353" i="36" s="1"/>
  <c r="W8354" i="36"/>
  <c r="Z8354" i="36" s="1"/>
  <c r="W8355" i="36"/>
  <c r="AA8355" i="36" s="1"/>
  <c r="W8356" i="36"/>
  <c r="Z8356" i="36" s="1"/>
  <c r="W8357" i="36"/>
  <c r="AA8357" i="36" s="1"/>
  <c r="W8358" i="36"/>
  <c r="Z8358" i="36" s="1"/>
  <c r="W8359" i="36"/>
  <c r="AA8359" i="36" s="1"/>
  <c r="W8360" i="36"/>
  <c r="Z8360" i="36" s="1"/>
  <c r="W8361" i="36"/>
  <c r="AA8361" i="36" s="1"/>
  <c r="W8362" i="36"/>
  <c r="Z8362" i="36" s="1"/>
  <c r="W8363" i="36"/>
  <c r="AA8363" i="36" s="1"/>
  <c r="W8364" i="36"/>
  <c r="Z8364" i="36" s="1"/>
  <c r="W8365" i="36"/>
  <c r="AA8365" i="36" s="1"/>
  <c r="W8366" i="36"/>
  <c r="Z8366" i="36" s="1"/>
  <c r="W8367" i="36"/>
  <c r="AA8367" i="36" s="1"/>
  <c r="W8368" i="36"/>
  <c r="Z8368" i="36" s="1"/>
  <c r="W8369" i="36"/>
  <c r="AA8369" i="36" s="1"/>
  <c r="W8370" i="36"/>
  <c r="Z8370" i="36" s="1"/>
  <c r="W8371" i="36"/>
  <c r="AA8371" i="36" s="1"/>
  <c r="W8372" i="36"/>
  <c r="Z8372" i="36" s="1"/>
  <c r="W8373" i="36"/>
  <c r="AA8373" i="36" s="1"/>
  <c r="W8374" i="36"/>
  <c r="Z8374" i="36" s="1"/>
  <c r="W8375" i="36"/>
  <c r="AA8375" i="36" s="1"/>
  <c r="W8376" i="36"/>
  <c r="Z8376" i="36" s="1"/>
  <c r="W8377" i="36"/>
  <c r="AA8377" i="36" s="1"/>
  <c r="W8378" i="36"/>
  <c r="Z8378" i="36" s="1"/>
  <c r="W8379" i="36"/>
  <c r="AA8379" i="36" s="1"/>
  <c r="W8380" i="36"/>
  <c r="Z8380" i="36" s="1"/>
  <c r="W8381" i="36"/>
  <c r="AA8381" i="36" s="1"/>
  <c r="W8382" i="36"/>
  <c r="Z8382" i="36" s="1"/>
  <c r="W8383" i="36"/>
  <c r="AA8383" i="36" s="1"/>
  <c r="W8384" i="36"/>
  <c r="Z8384" i="36" s="1"/>
  <c r="W8385" i="36"/>
  <c r="W8386" i="36"/>
  <c r="W8387" i="36"/>
  <c r="W8388" i="36"/>
  <c r="Z8388" i="36" s="1"/>
  <c r="W8389" i="36"/>
  <c r="W8390" i="36"/>
  <c r="AA8390" i="36" s="1"/>
  <c r="W8391" i="36"/>
  <c r="W8392" i="36"/>
  <c r="Z8392" i="36" s="1"/>
  <c r="W8393" i="36"/>
  <c r="W8394" i="36"/>
  <c r="W8395" i="36"/>
  <c r="W8396" i="36"/>
  <c r="Z8396" i="36" s="1"/>
  <c r="W8397" i="36"/>
  <c r="W8398" i="36"/>
  <c r="W8399" i="36"/>
  <c r="W8400" i="36"/>
  <c r="Z8400" i="36" s="1"/>
  <c r="W8401" i="36"/>
  <c r="W8402" i="36"/>
  <c r="W8403" i="36"/>
  <c r="W8404" i="36"/>
  <c r="Z8404" i="36" s="1"/>
  <c r="W8405" i="36"/>
  <c r="W8406" i="36"/>
  <c r="AA8406" i="36" s="1"/>
  <c r="W8407" i="36"/>
  <c r="W8408" i="36"/>
  <c r="Z8408" i="36" s="1"/>
  <c r="W8409" i="36"/>
  <c r="W8410" i="36"/>
  <c r="W8411" i="36"/>
  <c r="Z8411" i="36" s="1"/>
  <c r="W8412" i="36"/>
  <c r="Z8412" i="36" s="1"/>
  <c r="W8413" i="36"/>
  <c r="W8414" i="36"/>
  <c r="W8415" i="36"/>
  <c r="Z8415" i="36" s="1"/>
  <c r="W8416" i="36"/>
  <c r="Z8416" i="36" s="1"/>
  <c r="W8417" i="36"/>
  <c r="W8418" i="36"/>
  <c r="AA8418" i="36" s="1"/>
  <c r="W8419" i="36"/>
  <c r="W8420" i="36"/>
  <c r="Z8420" i="36" s="1"/>
  <c r="W8421" i="36"/>
  <c r="W8422" i="36"/>
  <c r="W8423" i="36"/>
  <c r="W8424" i="36"/>
  <c r="Z8424" i="36" s="1"/>
  <c r="W8425" i="36"/>
  <c r="W8426" i="36"/>
  <c r="W8427" i="36"/>
  <c r="W8428" i="36"/>
  <c r="Z8428" i="36" s="1"/>
  <c r="W8429" i="36"/>
  <c r="Z8429" i="36" s="1"/>
  <c r="W8430" i="36"/>
  <c r="W8431" i="36"/>
  <c r="W8432" i="36"/>
  <c r="Z8432" i="36" s="1"/>
  <c r="W8433" i="36"/>
  <c r="W8434" i="36"/>
  <c r="W8435" i="36"/>
  <c r="W8436" i="36"/>
  <c r="Z8436" i="36" s="1"/>
  <c r="W8437" i="36"/>
  <c r="W8438" i="36"/>
  <c r="W8439" i="36"/>
  <c r="Z8439" i="36" s="1"/>
  <c r="W8440" i="36"/>
  <c r="Z8440" i="36" s="1"/>
  <c r="W8441" i="36"/>
  <c r="W8442" i="36"/>
  <c r="W8443" i="36"/>
  <c r="W8444" i="36"/>
  <c r="Z8444" i="36" s="1"/>
  <c r="W8445" i="36"/>
  <c r="W8446" i="36"/>
  <c r="W8447" i="36"/>
  <c r="W8448" i="36"/>
  <c r="Z8448" i="36" s="1"/>
  <c r="W8449" i="36"/>
  <c r="W8450" i="36"/>
  <c r="W8451" i="36"/>
  <c r="W8452" i="36"/>
  <c r="Z8452" i="36" s="1"/>
  <c r="W8453" i="36"/>
  <c r="W8454" i="36"/>
  <c r="AA8454" i="36" s="1"/>
  <c r="W8455" i="36"/>
  <c r="W8456" i="36"/>
  <c r="Z8456" i="36" s="1"/>
  <c r="W8457" i="36"/>
  <c r="W8458" i="36"/>
  <c r="W8459" i="36"/>
  <c r="W8460" i="36"/>
  <c r="Z8460" i="36" s="1"/>
  <c r="W8461" i="36"/>
  <c r="W8462" i="36"/>
  <c r="W8463" i="36"/>
  <c r="W8464" i="36"/>
  <c r="Z8464" i="36" s="1"/>
  <c r="W8465" i="36"/>
  <c r="W8466" i="36"/>
  <c r="W8467" i="36"/>
  <c r="W8468" i="36"/>
  <c r="Z8468" i="36" s="1"/>
  <c r="W8469" i="36"/>
  <c r="W8470" i="36"/>
  <c r="AA8470" i="36" s="1"/>
  <c r="W8471" i="36"/>
  <c r="W8472" i="36"/>
  <c r="Z8472" i="36" s="1"/>
  <c r="W8473" i="36"/>
  <c r="W8474" i="36"/>
  <c r="W8475" i="36"/>
  <c r="Z8475" i="36" s="1"/>
  <c r="W8476" i="36"/>
  <c r="Z8476" i="36" s="1"/>
  <c r="W8477" i="36"/>
  <c r="W8478" i="36"/>
  <c r="W8479" i="36"/>
  <c r="Z8479" i="36" s="1"/>
  <c r="W8480" i="36"/>
  <c r="Z8480" i="36" s="1"/>
  <c r="W8481" i="36"/>
  <c r="W8482" i="36"/>
  <c r="AA8482" i="36" s="1"/>
  <c r="W8483" i="36"/>
  <c r="W8484" i="36"/>
  <c r="Z8484" i="36" s="1"/>
  <c r="W8485" i="36"/>
  <c r="Z8485" i="36" s="1"/>
  <c r="W8486" i="36"/>
  <c r="W8487" i="36"/>
  <c r="W8488" i="36"/>
  <c r="Z8488" i="36" s="1"/>
  <c r="W8489" i="36"/>
  <c r="W8490" i="36"/>
  <c r="W8491" i="36"/>
  <c r="W8492" i="36"/>
  <c r="Z8492" i="36" s="1"/>
  <c r="W8493" i="36"/>
  <c r="W8494" i="36"/>
  <c r="W8495" i="36"/>
  <c r="W8496" i="36"/>
  <c r="Z8496" i="36" s="1"/>
  <c r="W8497" i="36"/>
  <c r="W8498" i="36"/>
  <c r="W8499" i="36"/>
  <c r="W8500" i="36"/>
  <c r="Z8500" i="36" s="1"/>
  <c r="W8501" i="36"/>
  <c r="W8502" i="36"/>
  <c r="W8503" i="36"/>
  <c r="Z8503" i="36" s="1"/>
  <c r="W8504" i="36"/>
  <c r="Z8504" i="36" s="1"/>
  <c r="W8505" i="36"/>
  <c r="W8506" i="36"/>
  <c r="W8507" i="36"/>
  <c r="W8508" i="36"/>
  <c r="Z8508" i="36" s="1"/>
  <c r="W8509" i="36"/>
  <c r="W8510" i="36"/>
  <c r="W8511" i="36"/>
  <c r="W8512" i="36"/>
  <c r="Z8512" i="36" s="1"/>
  <c r="W8513" i="36"/>
  <c r="W8514" i="36"/>
  <c r="W8515" i="36"/>
  <c r="W8516" i="36"/>
  <c r="Z8516" i="36" s="1"/>
  <c r="W8517" i="36"/>
  <c r="W8518" i="36"/>
  <c r="AA8518" i="36" s="1"/>
  <c r="W8519" i="36"/>
  <c r="W8520" i="36"/>
  <c r="Z8520" i="36" s="1"/>
  <c r="W8521" i="36"/>
  <c r="Z8521" i="36" s="1"/>
  <c r="W8522" i="36"/>
  <c r="W8523" i="36"/>
  <c r="W8524" i="36"/>
  <c r="Z8524" i="36" s="1"/>
  <c r="W8525" i="36"/>
  <c r="W8526" i="36"/>
  <c r="W8527" i="36"/>
  <c r="W8528" i="36"/>
  <c r="Z8528" i="36" s="1"/>
  <c r="W8529" i="36"/>
  <c r="W8530" i="36"/>
  <c r="W8531" i="36"/>
  <c r="W8532" i="36"/>
  <c r="Z8532" i="36" s="1"/>
  <c r="W8533" i="36"/>
  <c r="W8534" i="36"/>
  <c r="AA8534" i="36" s="1"/>
  <c r="W8535" i="36"/>
  <c r="W8536" i="36"/>
  <c r="Z8536" i="36" s="1"/>
  <c r="W8537" i="36"/>
  <c r="W8538" i="36"/>
  <c r="W8539" i="36"/>
  <c r="Z8539" i="36" s="1"/>
  <c r="W8540" i="36"/>
  <c r="Z8540" i="36" s="1"/>
  <c r="W8541" i="36"/>
  <c r="W8542" i="36"/>
  <c r="W8543" i="36"/>
  <c r="W8544" i="36"/>
  <c r="Z8544" i="36" s="1"/>
  <c r="W8545" i="36"/>
  <c r="W8546" i="36"/>
  <c r="AA8546" i="36" s="1"/>
  <c r="W8547" i="36"/>
  <c r="W8548" i="36"/>
  <c r="Z8548" i="36" s="1"/>
  <c r="W8549" i="36"/>
  <c r="W8550" i="36"/>
  <c r="W8551" i="36"/>
  <c r="W8552" i="36"/>
  <c r="Z8552" i="36" s="1"/>
  <c r="W8553" i="36"/>
  <c r="W8554" i="36"/>
  <c r="W8555" i="36"/>
  <c r="W8556" i="36"/>
  <c r="Z8556" i="36" s="1"/>
  <c r="W8557" i="36"/>
  <c r="W8558" i="36"/>
  <c r="W8559" i="36"/>
  <c r="W8560" i="36"/>
  <c r="Z8560" i="36" s="1"/>
  <c r="W8561" i="36"/>
  <c r="W8562" i="36"/>
  <c r="W8563" i="36"/>
  <c r="W8564" i="36"/>
  <c r="Z8564" i="36" s="1"/>
  <c r="W8565" i="36"/>
  <c r="W8566" i="36"/>
  <c r="W8567" i="36"/>
  <c r="W8568" i="36"/>
  <c r="Z8568" i="36" s="1"/>
  <c r="W8569" i="36"/>
  <c r="W8570" i="36"/>
  <c r="W8571" i="36"/>
  <c r="W8572" i="36"/>
  <c r="Z8572" i="36" s="1"/>
  <c r="W8573" i="36"/>
  <c r="W8574" i="36"/>
  <c r="W8575" i="36"/>
  <c r="W8576" i="36"/>
  <c r="Z8576" i="36" s="1"/>
  <c r="W8577" i="36"/>
  <c r="W8578" i="36"/>
  <c r="W8579" i="36"/>
  <c r="W8580" i="36"/>
  <c r="Z8580" i="36" s="1"/>
  <c r="W8581" i="36"/>
  <c r="W8582" i="36"/>
  <c r="AA8582" i="36" s="1"/>
  <c r="W8583" i="36"/>
  <c r="W8584" i="36"/>
  <c r="Z8584" i="36" s="1"/>
  <c r="W8585" i="36"/>
  <c r="W8586" i="36"/>
  <c r="W8587" i="36"/>
  <c r="W8588" i="36"/>
  <c r="Z8588" i="36" s="1"/>
  <c r="W8589" i="36"/>
  <c r="W8590" i="36"/>
  <c r="W8591" i="36"/>
  <c r="W8592" i="36"/>
  <c r="Z8592" i="36" s="1"/>
  <c r="W8593" i="36"/>
  <c r="W8594" i="36"/>
  <c r="W8595" i="36"/>
  <c r="W8596" i="36"/>
  <c r="Z8596" i="36" s="1"/>
  <c r="W8597" i="36"/>
  <c r="W8598" i="36"/>
  <c r="AA8598" i="36" s="1"/>
  <c r="W8599" i="36"/>
  <c r="W8600" i="36"/>
  <c r="Z8600" i="36" s="1"/>
  <c r="W8601" i="36"/>
  <c r="W8602" i="36"/>
  <c r="W8603" i="36"/>
  <c r="W8604" i="36"/>
  <c r="Z8604" i="36" s="1"/>
  <c r="W8605" i="36"/>
  <c r="W8606" i="36"/>
  <c r="W8607" i="36"/>
  <c r="W8608" i="36"/>
  <c r="Z8608" i="36" s="1"/>
  <c r="W8609" i="36"/>
  <c r="W8610" i="36"/>
  <c r="AA8610" i="36" s="1"/>
  <c r="W8611" i="36"/>
  <c r="W8612" i="36"/>
  <c r="Z8612" i="36" s="1"/>
  <c r="W8613" i="36"/>
  <c r="W8614" i="36"/>
  <c r="W8615" i="36"/>
  <c r="W8616" i="36"/>
  <c r="Z8616" i="36" s="1"/>
  <c r="W8617" i="36"/>
  <c r="W8618" i="36"/>
  <c r="W8619" i="36"/>
  <c r="W8620" i="36"/>
  <c r="Z8620" i="36" s="1"/>
  <c r="W8621" i="36"/>
  <c r="W8622" i="36"/>
  <c r="W8623" i="36"/>
  <c r="W8624" i="36"/>
  <c r="Z8624" i="36" s="1"/>
  <c r="W8625" i="36"/>
  <c r="W8626" i="36"/>
  <c r="W8627" i="36"/>
  <c r="W8628" i="36"/>
  <c r="Z8628" i="36" s="1"/>
  <c r="W8629" i="36"/>
  <c r="W8630" i="36"/>
  <c r="W8631" i="36"/>
  <c r="W8632" i="36"/>
  <c r="Z8632" i="36" s="1"/>
  <c r="W8633" i="36"/>
  <c r="W8634" i="36"/>
  <c r="W8635" i="36"/>
  <c r="W8636" i="36"/>
  <c r="Z8636" i="36" s="1"/>
  <c r="W8637" i="36"/>
  <c r="W8638" i="36"/>
  <c r="W8639" i="36"/>
  <c r="W8640" i="36"/>
  <c r="Z8640" i="36" s="1"/>
  <c r="W8641" i="36"/>
  <c r="W8642" i="36"/>
  <c r="W8643" i="36"/>
  <c r="W8644" i="36"/>
  <c r="Z8644" i="36" s="1"/>
  <c r="W8645" i="36"/>
  <c r="W8646" i="36"/>
  <c r="AA8646" i="36" s="1"/>
  <c r="W8647" i="36"/>
  <c r="W8648" i="36"/>
  <c r="Z8648" i="36" s="1"/>
  <c r="W8649" i="36"/>
  <c r="W8650" i="36"/>
  <c r="W8651" i="36"/>
  <c r="W8652" i="36"/>
  <c r="Z8652" i="36" s="1"/>
  <c r="W8653" i="36"/>
  <c r="W8654" i="36"/>
  <c r="W8655" i="36"/>
  <c r="W8656" i="36"/>
  <c r="Z8656" i="36" s="1"/>
  <c r="W8657" i="36"/>
  <c r="W8658" i="36"/>
  <c r="W8659" i="36"/>
  <c r="W8660" i="36"/>
  <c r="Z8660" i="36" s="1"/>
  <c r="W8661" i="36"/>
  <c r="W8662" i="36"/>
  <c r="AA8662" i="36" s="1"/>
  <c r="W8663" i="36"/>
  <c r="W8664" i="36"/>
  <c r="Z8664" i="36" s="1"/>
  <c r="W8665" i="36"/>
  <c r="W8666" i="36"/>
  <c r="W8667" i="36"/>
  <c r="W8668" i="36"/>
  <c r="Z8668" i="36" s="1"/>
  <c r="W8669" i="36"/>
  <c r="W8670" i="36"/>
  <c r="W8671" i="36"/>
  <c r="W8672" i="36"/>
  <c r="Z8672" i="36" s="1"/>
  <c r="W8673" i="36"/>
  <c r="W8674" i="36"/>
  <c r="AA8674" i="36" s="1"/>
  <c r="W8675" i="36"/>
  <c r="W8676" i="36"/>
  <c r="Z8676" i="36" s="1"/>
  <c r="W8677" i="36"/>
  <c r="W8678" i="36"/>
  <c r="W8679" i="36"/>
  <c r="W8680" i="36"/>
  <c r="Z8680" i="36" s="1"/>
  <c r="W8681" i="36"/>
  <c r="W8682" i="36"/>
  <c r="W8683" i="36"/>
  <c r="W8684" i="36"/>
  <c r="Z8684" i="36" s="1"/>
  <c r="W8685" i="36"/>
  <c r="Z8685" i="36" s="1"/>
  <c r="W8686" i="36"/>
  <c r="W8687" i="36"/>
  <c r="W8688" i="36"/>
  <c r="Z8688" i="36" s="1"/>
  <c r="W8689" i="36"/>
  <c r="W8690" i="36"/>
  <c r="W8691" i="36"/>
  <c r="W8692" i="36"/>
  <c r="Z8692" i="36" s="1"/>
  <c r="W8693" i="36"/>
  <c r="W8694" i="36"/>
  <c r="W8695" i="36"/>
  <c r="W8696" i="36"/>
  <c r="Z8696" i="36" s="1"/>
  <c r="W8697" i="36"/>
  <c r="W8698" i="36"/>
  <c r="W8699" i="36"/>
  <c r="Z8699" i="36" s="1"/>
  <c r="W8700" i="36"/>
  <c r="Z8700" i="36" s="1"/>
  <c r="W8701" i="36"/>
  <c r="W8702" i="36"/>
  <c r="AA8702" i="36" s="1"/>
  <c r="W8703" i="36"/>
  <c r="W8704" i="36"/>
  <c r="Z8704" i="36" s="1"/>
  <c r="W8705" i="36"/>
  <c r="W8706" i="36"/>
  <c r="W8707" i="36"/>
  <c r="W8708" i="36"/>
  <c r="Z8708" i="36" s="1"/>
  <c r="W8709" i="36"/>
  <c r="W8710" i="36"/>
  <c r="W8711" i="36"/>
  <c r="W8712" i="36"/>
  <c r="Z8712" i="36" s="1"/>
  <c r="W8713" i="36"/>
  <c r="W8714" i="36"/>
  <c r="W8715" i="36"/>
  <c r="W8716" i="36"/>
  <c r="Z8716" i="36" s="1"/>
  <c r="W8717" i="36"/>
  <c r="W8718" i="36"/>
  <c r="AA8718" i="36" s="1"/>
  <c r="W8719" i="36"/>
  <c r="W8720" i="36"/>
  <c r="Z8720" i="36" s="1"/>
  <c r="W8721" i="36"/>
  <c r="W8722" i="36"/>
  <c r="W8723" i="36"/>
  <c r="W8724" i="36"/>
  <c r="Z8724" i="36" s="1"/>
  <c r="W8725" i="36"/>
  <c r="W8726" i="36"/>
  <c r="W8727" i="36"/>
  <c r="W8728" i="36"/>
  <c r="Z8728" i="36" s="1"/>
  <c r="W8729" i="36"/>
  <c r="W8730" i="36"/>
  <c r="W8731" i="36"/>
  <c r="W8732" i="36"/>
  <c r="Z8732" i="36" s="1"/>
  <c r="W8733" i="36"/>
  <c r="W8734" i="36"/>
  <c r="AA8734" i="36" s="1"/>
  <c r="W8735" i="36"/>
  <c r="W8736" i="36"/>
  <c r="Z8736" i="36" s="1"/>
  <c r="W8737" i="36"/>
  <c r="W8738" i="36"/>
  <c r="W8739" i="36"/>
  <c r="W8740" i="36"/>
  <c r="Z8740" i="36" s="1"/>
  <c r="W8741" i="36"/>
  <c r="W8742" i="36"/>
  <c r="W8743" i="36"/>
  <c r="Z8743" i="36" s="1"/>
  <c r="W8744" i="36"/>
  <c r="Z8744" i="36" s="1"/>
  <c r="W8745" i="36"/>
  <c r="W8746" i="36"/>
  <c r="W8747" i="36"/>
  <c r="W8748" i="36"/>
  <c r="Z8748" i="36" s="1"/>
  <c r="W8749" i="36"/>
  <c r="W8750" i="36"/>
  <c r="AA8750" i="36" s="1"/>
  <c r="W8751" i="36"/>
  <c r="W8752" i="36"/>
  <c r="Z8752" i="36" s="1"/>
  <c r="W8753" i="36"/>
  <c r="W8754" i="36"/>
  <c r="W8755" i="36"/>
  <c r="W8756" i="36"/>
  <c r="Z8756" i="36" s="1"/>
  <c r="W8757" i="36"/>
  <c r="W8758" i="36"/>
  <c r="W8759" i="36"/>
  <c r="W8760" i="36"/>
  <c r="Z8760" i="36" s="1"/>
  <c r="W8761" i="36"/>
  <c r="W8762" i="36"/>
  <c r="W8763" i="36"/>
  <c r="Z8763" i="36" s="1"/>
  <c r="W8764" i="36"/>
  <c r="Z8764" i="36" s="1"/>
  <c r="W8765" i="36"/>
  <c r="W8766" i="36"/>
  <c r="AA8766" i="36" s="1"/>
  <c r="W8767" i="36"/>
  <c r="W8768" i="36"/>
  <c r="Z8768" i="36" s="1"/>
  <c r="W8769" i="36"/>
  <c r="W8770" i="36"/>
  <c r="W8771" i="36"/>
  <c r="W8772" i="36"/>
  <c r="Z8772" i="36" s="1"/>
  <c r="W8773" i="36"/>
  <c r="W8774" i="36"/>
  <c r="W8775" i="36"/>
  <c r="W8776" i="36"/>
  <c r="Z8776" i="36" s="1"/>
  <c r="W8777" i="36"/>
  <c r="W8778" i="36"/>
  <c r="W8779" i="36"/>
  <c r="W8780" i="36"/>
  <c r="Z8780" i="36" s="1"/>
  <c r="W8781" i="36"/>
  <c r="W8782" i="36"/>
  <c r="AA8782" i="36" s="1"/>
  <c r="W8783" i="36"/>
  <c r="W8784" i="36"/>
  <c r="Z8784" i="36" s="1"/>
  <c r="W8785" i="36"/>
  <c r="W8786" i="36"/>
  <c r="W8787" i="36"/>
  <c r="W8788" i="36"/>
  <c r="Z8788" i="36" s="1"/>
  <c r="W8789" i="36"/>
  <c r="W8790" i="36"/>
  <c r="W8791" i="36"/>
  <c r="W8792" i="36"/>
  <c r="Z8792" i="36" s="1"/>
  <c r="W8793" i="36"/>
  <c r="W8794" i="36"/>
  <c r="W8795" i="36"/>
  <c r="W8796" i="36"/>
  <c r="Z8796" i="36" s="1"/>
  <c r="W8797" i="36"/>
  <c r="W8798" i="36"/>
  <c r="AA8798" i="36" s="1"/>
  <c r="W8799" i="36"/>
  <c r="W8800" i="36"/>
  <c r="Z8800" i="36" s="1"/>
  <c r="W8801" i="36"/>
  <c r="W8802" i="36"/>
  <c r="W8803" i="36"/>
  <c r="W8804" i="36"/>
  <c r="Z8804" i="36" s="1"/>
  <c r="W8805" i="36"/>
  <c r="W8806" i="36"/>
  <c r="W8807" i="36"/>
  <c r="Z8807" i="36" s="1"/>
  <c r="W8808" i="36"/>
  <c r="Z8808" i="36" s="1"/>
  <c r="W8809" i="36"/>
  <c r="W8810" i="36"/>
  <c r="W8811" i="36"/>
  <c r="W8812" i="36"/>
  <c r="Z8812" i="36" s="1"/>
  <c r="W8813" i="36"/>
  <c r="W8814" i="36"/>
  <c r="AA8814" i="36" s="1"/>
  <c r="W8815" i="36"/>
  <c r="W8816" i="36"/>
  <c r="Z8816" i="36" s="1"/>
  <c r="W8817" i="36"/>
  <c r="W8818" i="36"/>
  <c r="W8819" i="36"/>
  <c r="W8820" i="36"/>
  <c r="Z8820" i="36" s="1"/>
  <c r="W8821" i="36"/>
  <c r="W8822" i="36"/>
  <c r="AA8822" i="36" s="1"/>
  <c r="W8823" i="36"/>
  <c r="W8824" i="36"/>
  <c r="Z8824" i="36" s="1"/>
  <c r="W8825" i="36"/>
  <c r="W8826" i="36"/>
  <c r="W8827" i="36"/>
  <c r="W8828" i="36"/>
  <c r="Z8828" i="36" s="1"/>
  <c r="W8829" i="36"/>
  <c r="Z8829" i="36" s="1"/>
  <c r="W8830" i="36"/>
  <c r="AA8830" i="36" s="1"/>
  <c r="W8831" i="36"/>
  <c r="Z8831" i="36" s="1"/>
  <c r="W8832" i="36"/>
  <c r="Z8832" i="36" s="1"/>
  <c r="W8833" i="36"/>
  <c r="W8834" i="36"/>
  <c r="W8835" i="36"/>
  <c r="W8836" i="36"/>
  <c r="Z8836" i="36" s="1"/>
  <c r="W8837" i="36"/>
  <c r="W8838" i="36"/>
  <c r="AA8838" i="36" s="1"/>
  <c r="W8839" i="36"/>
  <c r="W8840" i="36"/>
  <c r="Z8840" i="36" s="1"/>
  <c r="W8841" i="36"/>
  <c r="W8842" i="36"/>
  <c r="W8843" i="36"/>
  <c r="W8844" i="36"/>
  <c r="Z8844" i="36" s="1"/>
  <c r="W8845" i="36"/>
  <c r="W8846" i="36"/>
  <c r="AA8846" i="36" s="1"/>
  <c r="W8847" i="36"/>
  <c r="W8848" i="36"/>
  <c r="Z8848" i="36" s="1"/>
  <c r="W8849" i="36"/>
  <c r="W8850" i="36"/>
  <c r="W8851" i="36"/>
  <c r="W8852" i="36"/>
  <c r="Z8852" i="36" s="1"/>
  <c r="W8853" i="36"/>
  <c r="W8854" i="36"/>
  <c r="AA8854" i="36" s="1"/>
  <c r="W8855" i="36"/>
  <c r="W8856" i="36"/>
  <c r="Z8856" i="36" s="1"/>
  <c r="W8857" i="36"/>
  <c r="W8858" i="36"/>
  <c r="W8859" i="36"/>
  <c r="W8860" i="36"/>
  <c r="Z8860" i="36" s="1"/>
  <c r="W8861" i="36"/>
  <c r="Z8861" i="36" s="1"/>
  <c r="W8862" i="36"/>
  <c r="AA8862" i="36" s="1"/>
  <c r="W8863" i="36"/>
  <c r="Z8863" i="36" s="1"/>
  <c r="W8864" i="36"/>
  <c r="Z8864" i="36" s="1"/>
  <c r="W8865" i="36"/>
  <c r="W8866" i="36"/>
  <c r="W8867" i="36"/>
  <c r="W8868" i="36"/>
  <c r="Z8868" i="36" s="1"/>
  <c r="W8869" i="36"/>
  <c r="W8870" i="36"/>
  <c r="AA8870" i="36" s="1"/>
  <c r="W8871" i="36"/>
  <c r="W8872" i="36"/>
  <c r="Z8872" i="36" s="1"/>
  <c r="W8873" i="36"/>
  <c r="W8874" i="36"/>
  <c r="W8875" i="36"/>
  <c r="W8876" i="36"/>
  <c r="Z8876" i="36" s="1"/>
  <c r="W8877" i="36"/>
  <c r="W8878" i="36"/>
  <c r="AA8878" i="36" s="1"/>
  <c r="W8879" i="36"/>
  <c r="W8880" i="36"/>
  <c r="Z8880" i="36" s="1"/>
  <c r="W8881" i="36"/>
  <c r="W8882" i="36"/>
  <c r="W8883" i="36"/>
  <c r="W8884" i="36"/>
  <c r="Z8884" i="36" s="1"/>
  <c r="W8885" i="36"/>
  <c r="W8886" i="36"/>
  <c r="AA8886" i="36" s="1"/>
  <c r="W8887" i="36"/>
  <c r="W8888" i="36"/>
  <c r="Z8888" i="36" s="1"/>
  <c r="W8889" i="36"/>
  <c r="W8890" i="36"/>
  <c r="W8891" i="36"/>
  <c r="W8892" i="36"/>
  <c r="Z8892" i="36" s="1"/>
  <c r="W8893" i="36"/>
  <c r="Z8893" i="36" s="1"/>
  <c r="W8894" i="36"/>
  <c r="AA8894" i="36" s="1"/>
  <c r="W8895" i="36"/>
  <c r="Z8895" i="36" s="1"/>
  <c r="W8896" i="36"/>
  <c r="Z8896" i="36" s="1"/>
  <c r="W8897" i="36"/>
  <c r="W8898" i="36"/>
  <c r="W8899" i="36"/>
  <c r="W8900" i="36"/>
  <c r="Z8900" i="36" s="1"/>
  <c r="W8901" i="36"/>
  <c r="W8902" i="36"/>
  <c r="AA8902" i="36" s="1"/>
  <c r="W8903" i="36"/>
  <c r="W8904" i="36"/>
  <c r="Z8904" i="36" s="1"/>
  <c r="W8905" i="36"/>
  <c r="W8906" i="36"/>
  <c r="W8907" i="36"/>
  <c r="W8908" i="36"/>
  <c r="Z8908" i="36" s="1"/>
  <c r="W8909" i="36"/>
  <c r="W8910" i="36"/>
  <c r="AA8910" i="36" s="1"/>
  <c r="W8911" i="36"/>
  <c r="W8912" i="36"/>
  <c r="Z8912" i="36" s="1"/>
  <c r="W8913" i="36"/>
  <c r="W8914" i="36"/>
  <c r="W8915" i="36"/>
  <c r="W8916" i="36"/>
  <c r="Z8916" i="36" s="1"/>
  <c r="W8917" i="36"/>
  <c r="W8918" i="36"/>
  <c r="AA8918" i="36" s="1"/>
  <c r="W8919" i="36"/>
  <c r="W8920" i="36"/>
  <c r="Z8920" i="36" s="1"/>
  <c r="W8921" i="36"/>
  <c r="W8922" i="36"/>
  <c r="W8923" i="36"/>
  <c r="W8924" i="36"/>
  <c r="Z8924" i="36" s="1"/>
  <c r="W8925" i="36"/>
  <c r="Z8925" i="36" s="1"/>
  <c r="W8926" i="36"/>
  <c r="AA8926" i="36" s="1"/>
  <c r="W8927" i="36"/>
  <c r="Z8927" i="36" s="1"/>
  <c r="W8928" i="36"/>
  <c r="Z8928" i="36" s="1"/>
  <c r="W8929" i="36"/>
  <c r="W8930" i="36"/>
  <c r="W8931" i="36"/>
  <c r="W8932" i="36"/>
  <c r="Z8932" i="36" s="1"/>
  <c r="W8933" i="36"/>
  <c r="W8934" i="36"/>
  <c r="AA8934" i="36" s="1"/>
  <c r="W8935" i="36"/>
  <c r="W8936" i="36"/>
  <c r="Z8936" i="36" s="1"/>
  <c r="W8937" i="36"/>
  <c r="W8938" i="36"/>
  <c r="W8939" i="36"/>
  <c r="W8940" i="36"/>
  <c r="Z8940" i="36" s="1"/>
  <c r="W8941" i="36"/>
  <c r="W8942" i="36"/>
  <c r="AA8942" i="36" s="1"/>
  <c r="W8943" i="36"/>
  <c r="W8944" i="36"/>
  <c r="Z8944" i="36" s="1"/>
  <c r="W8945" i="36"/>
  <c r="W8946" i="36"/>
  <c r="W8947" i="36"/>
  <c r="W8948" i="36"/>
  <c r="Z8948" i="36" s="1"/>
  <c r="W8949" i="36"/>
  <c r="W8950" i="36"/>
  <c r="AA8950" i="36" s="1"/>
  <c r="W8951" i="36"/>
  <c r="W8952" i="36"/>
  <c r="Z8952" i="36" s="1"/>
  <c r="W8953" i="36"/>
  <c r="W8954" i="36"/>
  <c r="W8955" i="36"/>
  <c r="W8956" i="36"/>
  <c r="Z8956" i="36" s="1"/>
  <c r="W8957" i="36"/>
  <c r="Z8957" i="36" s="1"/>
  <c r="W8958" i="36"/>
  <c r="AA8958" i="36" s="1"/>
  <c r="W8959" i="36"/>
  <c r="Z8959" i="36" s="1"/>
  <c r="W8960" i="36"/>
  <c r="Z8960" i="36" s="1"/>
  <c r="W8961" i="36"/>
  <c r="W8962" i="36"/>
  <c r="W8963" i="36"/>
  <c r="W8964" i="36"/>
  <c r="Z8964" i="36" s="1"/>
  <c r="W8965" i="36"/>
  <c r="W8966" i="36"/>
  <c r="AA8966" i="36" s="1"/>
  <c r="W8967" i="36"/>
  <c r="W8968" i="36"/>
  <c r="Z8968" i="36" s="1"/>
  <c r="W8969" i="36"/>
  <c r="W8970" i="36"/>
  <c r="W8971" i="36"/>
  <c r="W8972" i="36"/>
  <c r="Z8972" i="36" s="1"/>
  <c r="W8973" i="36"/>
  <c r="W8974" i="36"/>
  <c r="AA8974" i="36" s="1"/>
  <c r="W8975" i="36"/>
  <c r="W8976" i="36"/>
  <c r="Z8976" i="36" s="1"/>
  <c r="W8977" i="36"/>
  <c r="W8978" i="36"/>
  <c r="W8979" i="36"/>
  <c r="W8980" i="36"/>
  <c r="Z8980" i="36" s="1"/>
  <c r="W8981" i="36"/>
  <c r="W8982" i="36"/>
  <c r="AA8982" i="36" s="1"/>
  <c r="W8983" i="36"/>
  <c r="W8984" i="36"/>
  <c r="Z8984" i="36" s="1"/>
  <c r="W8985" i="36"/>
  <c r="W8986" i="36"/>
  <c r="W8987" i="36"/>
  <c r="W8988" i="36"/>
  <c r="Z8988" i="36" s="1"/>
  <c r="W8989" i="36"/>
  <c r="Z8989" i="36" s="1"/>
  <c r="W8990" i="36"/>
  <c r="AA8990" i="36" s="1"/>
  <c r="W8991" i="36"/>
  <c r="Z8991" i="36" s="1"/>
  <c r="W8992" i="36"/>
  <c r="Z8992" i="36" s="1"/>
  <c r="W8993" i="36"/>
  <c r="W8994" i="36"/>
  <c r="W8995" i="36"/>
  <c r="W8996" i="36"/>
  <c r="Z8996" i="36" s="1"/>
  <c r="W8997" i="36"/>
  <c r="W8998" i="36"/>
  <c r="AA8998" i="36" s="1"/>
  <c r="W8999" i="36"/>
  <c r="W9000" i="36"/>
  <c r="Z9000" i="36" s="1"/>
  <c r="W9001" i="36"/>
  <c r="W9002" i="36"/>
  <c r="W9003" i="36"/>
  <c r="W9004" i="36"/>
  <c r="Z9004" i="36" s="1"/>
  <c r="W9005" i="36"/>
  <c r="W9006" i="36"/>
  <c r="AA9006" i="36" s="1"/>
  <c r="W9007" i="36"/>
  <c r="W9008" i="36"/>
  <c r="Z9008" i="36" s="1"/>
  <c r="W9009" i="36"/>
  <c r="W9010" i="36"/>
  <c r="W9011" i="36"/>
  <c r="W9012" i="36"/>
  <c r="Z9012" i="36" s="1"/>
  <c r="W9013" i="36"/>
  <c r="W9014" i="36"/>
  <c r="AA9014" i="36" s="1"/>
  <c r="W9015" i="36"/>
  <c r="W9016" i="36"/>
  <c r="Z9016" i="36" s="1"/>
  <c r="W9017" i="36"/>
  <c r="W9018" i="36"/>
  <c r="W9019" i="36"/>
  <c r="W9020" i="36"/>
  <c r="Z9020" i="36" s="1"/>
  <c r="W9021" i="36"/>
  <c r="Z9021" i="36" s="1"/>
  <c r="W9022" i="36"/>
  <c r="AA9022" i="36" s="1"/>
  <c r="W9023" i="36"/>
  <c r="Z9023" i="36" s="1"/>
  <c r="W9024" i="36"/>
  <c r="Z9024" i="36" s="1"/>
  <c r="W9025" i="36"/>
  <c r="W9026" i="36"/>
  <c r="W9027" i="36"/>
  <c r="W9028" i="36"/>
  <c r="Z9028" i="36" s="1"/>
  <c r="W9029" i="36"/>
  <c r="W9030" i="36"/>
  <c r="AA9030" i="36" s="1"/>
  <c r="W9031" i="36"/>
  <c r="W9032" i="36"/>
  <c r="Z9032" i="36" s="1"/>
  <c r="W9033" i="36"/>
  <c r="W9034" i="36"/>
  <c r="W9035" i="36"/>
  <c r="W9036" i="36"/>
  <c r="Z9036" i="36" s="1"/>
  <c r="W9037" i="36"/>
  <c r="W9038" i="36"/>
  <c r="AA9038" i="36" s="1"/>
  <c r="W9039" i="36"/>
  <c r="W9040" i="36"/>
  <c r="Z9040" i="36" s="1"/>
  <c r="W9041" i="36"/>
  <c r="W9042" i="36"/>
  <c r="W9043" i="36"/>
  <c r="W9044" i="36"/>
  <c r="Z9044" i="36" s="1"/>
  <c r="W9045" i="36"/>
  <c r="W9046" i="36"/>
  <c r="AA9046" i="36" s="1"/>
  <c r="W9047" i="36"/>
  <c r="W9048" i="36"/>
  <c r="Z9048" i="36" s="1"/>
  <c r="W9049" i="36"/>
  <c r="Z9049" i="36" s="1"/>
  <c r="W9050" i="36"/>
  <c r="AA9050" i="36" s="1"/>
  <c r="W9051" i="36"/>
  <c r="Z9051" i="36" s="1"/>
  <c r="W9052" i="36"/>
  <c r="Z9052" i="36" s="1"/>
  <c r="W9053" i="36"/>
  <c r="W9054" i="36"/>
  <c r="AA9054" i="36" s="1"/>
  <c r="W9055" i="36"/>
  <c r="W9056" i="36"/>
  <c r="Z9056" i="36" s="1"/>
  <c r="W9057" i="36"/>
  <c r="W9058" i="36"/>
  <c r="AA9058" i="36" s="1"/>
  <c r="W9059" i="36"/>
  <c r="W9060" i="36"/>
  <c r="Z9060" i="36" s="1"/>
  <c r="W9061" i="36"/>
  <c r="W9062" i="36"/>
  <c r="AA9062" i="36" s="1"/>
  <c r="W9063" i="36"/>
  <c r="W9064" i="36"/>
  <c r="Z9064" i="36" s="1"/>
  <c r="W9065" i="36"/>
  <c r="Z9065" i="36" s="1"/>
  <c r="W9066" i="36"/>
  <c r="AA9066" i="36" s="1"/>
  <c r="W9067" i="36"/>
  <c r="Z9067" i="36" s="1"/>
  <c r="W9068" i="36"/>
  <c r="Z9068" i="36" s="1"/>
  <c r="W9069" i="36"/>
  <c r="W9070" i="36"/>
  <c r="AA9070" i="36" s="1"/>
  <c r="W9071" i="36"/>
  <c r="W9072" i="36"/>
  <c r="Z9072" i="36" s="1"/>
  <c r="W9073" i="36"/>
  <c r="W9074" i="36"/>
  <c r="AA9074" i="36" s="1"/>
  <c r="W9075" i="36"/>
  <c r="W9076" i="36"/>
  <c r="Z9076" i="36" s="1"/>
  <c r="W9077" i="36"/>
  <c r="W9078" i="36"/>
  <c r="AA9078" i="36" s="1"/>
  <c r="W9079" i="36"/>
  <c r="W9080" i="36"/>
  <c r="Z9080" i="36" s="1"/>
  <c r="W9081" i="36"/>
  <c r="Z9081" i="36" s="1"/>
  <c r="W9082" i="36"/>
  <c r="AA9082" i="36" s="1"/>
  <c r="W9083" i="36"/>
  <c r="Z9083" i="36" s="1"/>
  <c r="W9084" i="36"/>
  <c r="Z9084" i="36" s="1"/>
  <c r="W9085" i="36"/>
  <c r="W9086" i="36"/>
  <c r="AA9086" i="36" s="1"/>
  <c r="W9087" i="36"/>
  <c r="W9088" i="36"/>
  <c r="Z9088" i="36" s="1"/>
  <c r="W9089" i="36"/>
  <c r="W9090" i="36"/>
  <c r="AA9090" i="36" s="1"/>
  <c r="W9091" i="36"/>
  <c r="W9092" i="36"/>
  <c r="Z9092" i="36" s="1"/>
  <c r="W9093" i="36"/>
  <c r="W9094" i="36"/>
  <c r="AA9094" i="36" s="1"/>
  <c r="W9095" i="36"/>
  <c r="W9096" i="36"/>
  <c r="Z9096" i="36" s="1"/>
  <c r="W9097" i="36"/>
  <c r="Z9097" i="36" s="1"/>
  <c r="W9098" i="36"/>
  <c r="AA9098" i="36" s="1"/>
  <c r="W9099" i="36"/>
  <c r="Z9099" i="36" s="1"/>
  <c r="W9100" i="36"/>
  <c r="Z9100" i="36" s="1"/>
  <c r="W9101" i="36"/>
  <c r="W9102" i="36"/>
  <c r="AA9102" i="36" s="1"/>
  <c r="W9103" i="36"/>
  <c r="W9104" i="36"/>
  <c r="Z9104" i="36" s="1"/>
  <c r="W9105" i="36"/>
  <c r="W9106" i="36"/>
  <c r="AA9106" i="36" s="1"/>
  <c r="W9107" i="36"/>
  <c r="W9108" i="36"/>
  <c r="Z9108" i="36" s="1"/>
  <c r="W9109" i="36"/>
  <c r="W9110" i="36"/>
  <c r="AA9110" i="36" s="1"/>
  <c r="W9111" i="36"/>
  <c r="W9112" i="36"/>
  <c r="Z9112" i="36" s="1"/>
  <c r="W9113" i="36"/>
  <c r="Z9113" i="36" s="1"/>
  <c r="W9114" i="36"/>
  <c r="AA9114" i="36" s="1"/>
  <c r="W9115" i="36"/>
  <c r="Z9115" i="36" s="1"/>
  <c r="W9116" i="36"/>
  <c r="Z9116" i="36" s="1"/>
  <c r="W9117" i="36"/>
  <c r="W9118" i="36"/>
  <c r="AA9118" i="36" s="1"/>
  <c r="W9119" i="36"/>
  <c r="W9120" i="36"/>
  <c r="Z9120" i="36" s="1"/>
  <c r="W9121" i="36"/>
  <c r="W9122" i="36"/>
  <c r="AA9122" i="36" s="1"/>
  <c r="W9123" i="36"/>
  <c r="W9124" i="36"/>
  <c r="Z9124" i="36" s="1"/>
  <c r="W9125" i="36"/>
  <c r="W9126" i="36"/>
  <c r="AA9126" i="36" s="1"/>
  <c r="W9127" i="36"/>
  <c r="W9128" i="36"/>
  <c r="Z9128" i="36" s="1"/>
  <c r="W9129" i="36"/>
  <c r="Z9129" i="36" s="1"/>
  <c r="W9130" i="36"/>
  <c r="AA9130" i="36" s="1"/>
  <c r="W9131" i="36"/>
  <c r="Z9131" i="36" s="1"/>
  <c r="W9132" i="36"/>
  <c r="Z9132" i="36" s="1"/>
  <c r="W9133" i="36"/>
  <c r="W9134" i="36"/>
  <c r="AA9134" i="36" s="1"/>
  <c r="W9135" i="36"/>
  <c r="W9136" i="36"/>
  <c r="Z9136" i="36" s="1"/>
  <c r="W9137" i="36"/>
  <c r="W9138" i="36"/>
  <c r="AA9138" i="36" s="1"/>
  <c r="W9139" i="36"/>
  <c r="W9140" i="36"/>
  <c r="Z9140" i="36" s="1"/>
  <c r="W9141" i="36"/>
  <c r="W9142" i="36"/>
  <c r="AA9142" i="36" s="1"/>
  <c r="W9143" i="36"/>
  <c r="W9144" i="36"/>
  <c r="Z9144" i="36" s="1"/>
  <c r="W9145" i="36"/>
  <c r="Z9145" i="36" s="1"/>
  <c r="W9146" i="36"/>
  <c r="AA9146" i="36" s="1"/>
  <c r="W9147" i="36"/>
  <c r="Z9147" i="36" s="1"/>
  <c r="W9148" i="36"/>
  <c r="Z9148" i="36" s="1"/>
  <c r="W9149" i="36"/>
  <c r="W9150" i="36"/>
  <c r="AA9150" i="36" s="1"/>
  <c r="W9151" i="36"/>
  <c r="W9152" i="36"/>
  <c r="Z9152" i="36" s="1"/>
  <c r="W9153" i="36"/>
  <c r="W9154" i="36"/>
  <c r="AA9154" i="36" s="1"/>
  <c r="W9155" i="36"/>
  <c r="W9156" i="36"/>
  <c r="Z9156" i="36" s="1"/>
  <c r="W9157" i="36"/>
  <c r="W9158" i="36"/>
  <c r="AA9158" i="36" s="1"/>
  <c r="W9159" i="36"/>
  <c r="W9160" i="36"/>
  <c r="Z9160" i="36" s="1"/>
  <c r="W9161" i="36"/>
  <c r="Z9161" i="36" s="1"/>
  <c r="W9162" i="36"/>
  <c r="AA9162" i="36" s="1"/>
  <c r="W9163" i="36"/>
  <c r="Z9163" i="36" s="1"/>
  <c r="W9164" i="36"/>
  <c r="Z9164" i="36" s="1"/>
  <c r="W9165" i="36"/>
  <c r="W9166" i="36"/>
  <c r="AA9166" i="36" s="1"/>
  <c r="W9167" i="36"/>
  <c r="W9168" i="36"/>
  <c r="Z9168" i="36" s="1"/>
  <c r="W9169" i="36"/>
  <c r="W9170" i="36"/>
  <c r="AA9170" i="36" s="1"/>
  <c r="W9171" i="36"/>
  <c r="W9172" i="36"/>
  <c r="Z9172" i="36" s="1"/>
  <c r="W9173" i="36"/>
  <c r="W9174" i="36"/>
  <c r="AA9174" i="36" s="1"/>
  <c r="W9175" i="36"/>
  <c r="W9176" i="36"/>
  <c r="Z9176" i="36" s="1"/>
  <c r="W9177" i="36"/>
  <c r="Z9177" i="36" s="1"/>
  <c r="W9178" i="36"/>
  <c r="AA9178" i="36" s="1"/>
  <c r="W9179" i="36"/>
  <c r="Z9179" i="36" s="1"/>
  <c r="W9180" i="36"/>
  <c r="Z9180" i="36" s="1"/>
  <c r="W9181" i="36"/>
  <c r="W9182" i="36"/>
  <c r="AA9182" i="36" s="1"/>
  <c r="W9183" i="36"/>
  <c r="W9184" i="36"/>
  <c r="Z9184" i="36" s="1"/>
  <c r="W9185" i="36"/>
  <c r="W9186" i="36"/>
  <c r="AA9186" i="36" s="1"/>
  <c r="W9187" i="36"/>
  <c r="W9188" i="36"/>
  <c r="Z9188" i="36" s="1"/>
  <c r="W9189" i="36"/>
  <c r="W9190" i="36"/>
  <c r="AA9190" i="36" s="1"/>
  <c r="W9191" i="36"/>
  <c r="W9192" i="36"/>
  <c r="Z9192" i="36" s="1"/>
  <c r="W9193" i="36"/>
  <c r="Z9193" i="36" s="1"/>
  <c r="W9194" i="36"/>
  <c r="AA9194" i="36" s="1"/>
  <c r="W9195" i="36"/>
  <c r="Z9195" i="36" s="1"/>
  <c r="W9196" i="36"/>
  <c r="Z9196" i="36" s="1"/>
  <c r="W9197" i="36"/>
  <c r="W9198" i="36"/>
  <c r="AA9198" i="36" s="1"/>
  <c r="W9199" i="36"/>
  <c r="W9200" i="36"/>
  <c r="Z9200" i="36" s="1"/>
  <c r="W9201" i="36"/>
  <c r="W9202" i="36"/>
  <c r="AA9202" i="36" s="1"/>
  <c r="W9203" i="36"/>
  <c r="W9204" i="36"/>
  <c r="Z9204" i="36" s="1"/>
  <c r="W9205" i="36"/>
  <c r="W9206" i="36"/>
  <c r="AA9206" i="36" s="1"/>
  <c r="W9207" i="36"/>
  <c r="W9208" i="36"/>
  <c r="Z9208" i="36" s="1"/>
  <c r="W9209" i="36"/>
  <c r="Z9209" i="36" s="1"/>
  <c r="W9210" i="36"/>
  <c r="AA9210" i="36" s="1"/>
  <c r="W9211" i="36"/>
  <c r="Z9211" i="36" s="1"/>
  <c r="W9212" i="36"/>
  <c r="Z9212" i="36" s="1"/>
  <c r="W9213" i="36"/>
  <c r="W9214" i="36"/>
  <c r="AA9214" i="36" s="1"/>
  <c r="W9215" i="36"/>
  <c r="W9216" i="36"/>
  <c r="Z9216" i="36" s="1"/>
  <c r="W9217" i="36"/>
  <c r="W9218" i="36"/>
  <c r="AA9218" i="36" s="1"/>
  <c r="W9219" i="36"/>
  <c r="W9220" i="36"/>
  <c r="Z9220" i="36" s="1"/>
  <c r="W9221" i="36"/>
  <c r="W9222" i="36"/>
  <c r="AA9222" i="36" s="1"/>
  <c r="W9223" i="36"/>
  <c r="W9224" i="36"/>
  <c r="Z9224" i="36" s="1"/>
  <c r="W9225" i="36"/>
  <c r="Z9225" i="36" s="1"/>
  <c r="W9226" i="36"/>
  <c r="AA9226" i="36" s="1"/>
  <c r="W9227" i="36"/>
  <c r="Z9227" i="36" s="1"/>
  <c r="W9228" i="36"/>
  <c r="Z9228" i="36" s="1"/>
  <c r="W9229" i="36"/>
  <c r="W9230" i="36"/>
  <c r="AA9230" i="36" s="1"/>
  <c r="W9231" i="36"/>
  <c r="W9232" i="36"/>
  <c r="Z9232" i="36" s="1"/>
  <c r="W9233" i="36"/>
  <c r="W9234" i="36"/>
  <c r="AA9234" i="36" s="1"/>
  <c r="W9235" i="36"/>
  <c r="W9236" i="36"/>
  <c r="Z9236" i="36" s="1"/>
  <c r="W9237" i="36"/>
  <c r="W9238" i="36"/>
  <c r="AA9238" i="36" s="1"/>
  <c r="W9239" i="36"/>
  <c r="W9240" i="36"/>
  <c r="Z9240" i="36" s="1"/>
  <c r="W9241" i="36"/>
  <c r="Z9241" i="36" s="1"/>
  <c r="W9242" i="36"/>
  <c r="AA9242" i="36" s="1"/>
  <c r="W9243" i="36"/>
  <c r="Z9243" i="36" s="1"/>
  <c r="W9244" i="36"/>
  <c r="Z9244" i="36" s="1"/>
  <c r="W9245" i="36"/>
  <c r="W9246" i="36"/>
  <c r="AA9246" i="36" s="1"/>
  <c r="W9247" i="36"/>
  <c r="W9248" i="36"/>
  <c r="Z9248" i="36" s="1"/>
  <c r="W9249" i="36"/>
  <c r="W9250" i="36"/>
  <c r="AA9250" i="36" s="1"/>
  <c r="W9251" i="36"/>
  <c r="W9252" i="36"/>
  <c r="Z9252" i="36" s="1"/>
  <c r="W9253" i="36"/>
  <c r="W9254" i="36"/>
  <c r="AA9254" i="36" s="1"/>
  <c r="W9255" i="36"/>
  <c r="W9256" i="36"/>
  <c r="Z9256" i="36" s="1"/>
  <c r="W9257" i="36"/>
  <c r="Z9257" i="36" s="1"/>
  <c r="W9258" i="36"/>
  <c r="AA9258" i="36" s="1"/>
  <c r="W9259" i="36"/>
  <c r="Z9259" i="36" s="1"/>
  <c r="W9260" i="36"/>
  <c r="Z9260" i="36" s="1"/>
  <c r="W9261" i="36"/>
  <c r="W9262" i="36"/>
  <c r="AA9262" i="36" s="1"/>
  <c r="W9263" i="36"/>
  <c r="W9264" i="36"/>
  <c r="Z9264" i="36" s="1"/>
  <c r="W9265" i="36"/>
  <c r="W9266" i="36"/>
  <c r="AA9266" i="36" s="1"/>
  <c r="W9267" i="36"/>
  <c r="W9268" i="36"/>
  <c r="Z9268" i="36" s="1"/>
  <c r="W9269" i="36"/>
  <c r="W9270" i="36"/>
  <c r="AA9270" i="36" s="1"/>
  <c r="W9271" i="36"/>
  <c r="W9272" i="36"/>
  <c r="Z9272" i="36" s="1"/>
  <c r="W9273" i="36"/>
  <c r="Z9273" i="36" s="1"/>
  <c r="W9274" i="36"/>
  <c r="AA9274" i="36" s="1"/>
  <c r="W9275" i="36"/>
  <c r="Z9275" i="36" s="1"/>
  <c r="W9276" i="36"/>
  <c r="Z9276" i="36" s="1"/>
  <c r="W9277" i="36"/>
  <c r="W9278" i="36"/>
  <c r="AA9278" i="36" s="1"/>
  <c r="W9279" i="36"/>
  <c r="W9280" i="36"/>
  <c r="Z9280" i="36" s="1"/>
  <c r="W9281" i="36"/>
  <c r="W9282" i="36"/>
  <c r="AA9282" i="36" s="1"/>
  <c r="W9283" i="36"/>
  <c r="W9284" i="36"/>
  <c r="Z9284" i="36" s="1"/>
  <c r="W9285" i="36"/>
  <c r="W9286" i="36"/>
  <c r="AA9286" i="36" s="1"/>
  <c r="W9287" i="36"/>
  <c r="W9288" i="36"/>
  <c r="Z9288" i="36" s="1"/>
  <c r="W9289" i="36"/>
  <c r="Z9289" i="36" s="1"/>
  <c r="W9290" i="36"/>
  <c r="AA9290" i="36" s="1"/>
  <c r="W9291" i="36"/>
  <c r="Z9291" i="36" s="1"/>
  <c r="W9292" i="36"/>
  <c r="Z9292" i="36" s="1"/>
  <c r="W9293" i="36"/>
  <c r="W9294" i="36"/>
  <c r="AA9294" i="36" s="1"/>
  <c r="W9295" i="36"/>
  <c r="W9296" i="36"/>
  <c r="Z9296" i="36" s="1"/>
  <c r="W9297" i="36"/>
  <c r="W9298" i="36"/>
  <c r="AA9298" i="36" s="1"/>
  <c r="W9299" i="36"/>
  <c r="W9300" i="36"/>
  <c r="Z9300" i="36" s="1"/>
  <c r="W9301" i="36"/>
  <c r="W9302" i="36"/>
  <c r="AA9302" i="36" s="1"/>
  <c r="W9303" i="36"/>
  <c r="W9304" i="36"/>
  <c r="Z9304" i="36" s="1"/>
  <c r="W9305" i="36"/>
  <c r="Z9305" i="36" s="1"/>
  <c r="W9306" i="36"/>
  <c r="AA9306" i="36" s="1"/>
  <c r="W9307" i="36"/>
  <c r="Z9307" i="36" s="1"/>
  <c r="W9308" i="36"/>
  <c r="Z9308" i="36" s="1"/>
  <c r="W9309" i="36"/>
  <c r="W9310" i="36"/>
  <c r="AA9310" i="36" s="1"/>
  <c r="W9311" i="36"/>
  <c r="W9312" i="36"/>
  <c r="Z9312" i="36" s="1"/>
  <c r="W9313" i="36"/>
  <c r="W9314" i="36"/>
  <c r="AA9314" i="36" s="1"/>
  <c r="W9315" i="36"/>
  <c r="W9316" i="36"/>
  <c r="Z9316" i="36" s="1"/>
  <c r="W9317" i="36"/>
  <c r="W9318" i="36"/>
  <c r="AA9318" i="36" s="1"/>
  <c r="W9319" i="36"/>
  <c r="W9320" i="36"/>
  <c r="Z9320" i="36" s="1"/>
  <c r="W9321" i="36"/>
  <c r="Z9321" i="36" s="1"/>
  <c r="W9322" i="36"/>
  <c r="AA9322" i="36" s="1"/>
  <c r="W9323" i="36"/>
  <c r="Z9323" i="36" s="1"/>
  <c r="W9324" i="36"/>
  <c r="Z9324" i="36" s="1"/>
  <c r="W9325" i="36"/>
  <c r="W9326" i="36"/>
  <c r="AA9326" i="36" s="1"/>
  <c r="W9327" i="36"/>
  <c r="W9328" i="36"/>
  <c r="Z9328" i="36" s="1"/>
  <c r="W9329" i="36"/>
  <c r="W9330" i="36"/>
  <c r="AA9330" i="36" s="1"/>
  <c r="W9331" i="36"/>
  <c r="W9332" i="36"/>
  <c r="Z9332" i="36" s="1"/>
  <c r="W9333" i="36"/>
  <c r="W9334" i="36"/>
  <c r="AA9334" i="36" s="1"/>
  <c r="W9335" i="36"/>
  <c r="W9336" i="36"/>
  <c r="Z9336" i="36" s="1"/>
  <c r="W9337" i="36"/>
  <c r="Z9337" i="36" s="1"/>
  <c r="W9338" i="36"/>
  <c r="AA9338" i="36" s="1"/>
  <c r="W9339" i="36"/>
  <c r="Z9339" i="36" s="1"/>
  <c r="W9340" i="36"/>
  <c r="Z9340" i="36" s="1"/>
  <c r="W9341" i="36"/>
  <c r="W9342" i="36"/>
  <c r="AA9342" i="36" s="1"/>
  <c r="W9343" i="36"/>
  <c r="W9344" i="36"/>
  <c r="Z9344" i="36" s="1"/>
  <c r="W9345" i="36"/>
  <c r="W9346" i="36"/>
  <c r="AA9346" i="36" s="1"/>
  <c r="W9347" i="36"/>
  <c r="W9348" i="36"/>
  <c r="Z9348" i="36" s="1"/>
  <c r="W9349" i="36"/>
  <c r="W9350" i="36"/>
  <c r="AA9350" i="36" s="1"/>
  <c r="W9351" i="36"/>
  <c r="W9352" i="36"/>
  <c r="Z9352" i="36" s="1"/>
  <c r="W9353" i="36"/>
  <c r="Z9353" i="36" s="1"/>
  <c r="W9354" i="36"/>
  <c r="AA9354" i="36" s="1"/>
  <c r="W9355" i="36"/>
  <c r="Z9355" i="36" s="1"/>
  <c r="W9356" i="36"/>
  <c r="Z9356" i="36" s="1"/>
  <c r="W9357" i="36"/>
  <c r="W9358" i="36"/>
  <c r="AA9358" i="36" s="1"/>
  <c r="W9359" i="36"/>
  <c r="W9360" i="36"/>
  <c r="Z9360" i="36" s="1"/>
  <c r="W9361" i="36"/>
  <c r="W9362" i="36"/>
  <c r="AA9362" i="36" s="1"/>
  <c r="W9363" i="36"/>
  <c r="W9364" i="36"/>
  <c r="Z9364" i="36" s="1"/>
  <c r="W9365" i="36"/>
  <c r="W9366" i="36"/>
  <c r="AA9366" i="36" s="1"/>
  <c r="W9367" i="36"/>
  <c r="W9368" i="36"/>
  <c r="Z9368" i="36" s="1"/>
  <c r="W9369" i="36"/>
  <c r="Z9369" i="36" s="1"/>
  <c r="W9370" i="36"/>
  <c r="AA9370" i="36" s="1"/>
  <c r="W9371" i="36"/>
  <c r="Z9371" i="36" s="1"/>
  <c r="W9372" i="36"/>
  <c r="Z9372" i="36" s="1"/>
  <c r="W9373" i="36"/>
  <c r="W9374" i="36"/>
  <c r="AA9374" i="36" s="1"/>
  <c r="W9375" i="36"/>
  <c r="W9376" i="36"/>
  <c r="Z9376" i="36" s="1"/>
  <c r="W9377" i="36"/>
  <c r="W9378" i="36"/>
  <c r="AA9378" i="36" s="1"/>
  <c r="W9379" i="36"/>
  <c r="W9380" i="36"/>
  <c r="Z9380" i="36" s="1"/>
  <c r="W9381" i="36"/>
  <c r="W9382" i="36"/>
  <c r="AA9382" i="36" s="1"/>
  <c r="W9383" i="36"/>
  <c r="W9384" i="36"/>
  <c r="Z9384" i="36" s="1"/>
  <c r="W9385" i="36"/>
  <c r="Z9385" i="36" s="1"/>
  <c r="W9386" i="36"/>
  <c r="AA9386" i="36" s="1"/>
  <c r="W9387" i="36"/>
  <c r="Z9387" i="36" s="1"/>
  <c r="W9388" i="36"/>
  <c r="Z9388" i="36" s="1"/>
  <c r="W9389" i="36"/>
  <c r="W9390" i="36"/>
  <c r="AA9390" i="36" s="1"/>
  <c r="W9391" i="36"/>
  <c r="W9392" i="36"/>
  <c r="Z9392" i="36" s="1"/>
  <c r="W9393" i="36"/>
  <c r="W9394" i="36"/>
  <c r="AA9394" i="36" s="1"/>
  <c r="W9395" i="36"/>
  <c r="W9396" i="36"/>
  <c r="Z9396" i="36" s="1"/>
  <c r="W9397" i="36"/>
  <c r="W9398" i="36"/>
  <c r="AA9398" i="36" s="1"/>
  <c r="W9399" i="36"/>
  <c r="W9400" i="36"/>
  <c r="Z9400" i="36" s="1"/>
  <c r="W9401" i="36"/>
  <c r="Z9401" i="36" s="1"/>
  <c r="W9402" i="36"/>
  <c r="AA9402" i="36" s="1"/>
  <c r="W9403" i="36"/>
  <c r="Z9403" i="36" s="1"/>
  <c r="W9404" i="36"/>
  <c r="Z9404" i="36" s="1"/>
  <c r="W9405" i="36"/>
  <c r="W9406" i="36"/>
  <c r="AA9406" i="36" s="1"/>
  <c r="W9407" i="36"/>
  <c r="W9408" i="36"/>
  <c r="Z9408" i="36" s="1"/>
  <c r="W9409" i="36"/>
  <c r="W9410" i="36"/>
  <c r="AA9410" i="36" s="1"/>
  <c r="W9411" i="36"/>
  <c r="W9412" i="36"/>
  <c r="Z9412" i="36" s="1"/>
  <c r="W9413" i="36"/>
  <c r="W9414" i="36"/>
  <c r="AA9414" i="36" s="1"/>
  <c r="W9415" i="36"/>
  <c r="W9416" i="36"/>
  <c r="Z9416" i="36" s="1"/>
  <c r="W9417" i="36"/>
  <c r="Z9417" i="36" s="1"/>
  <c r="W9418" i="36"/>
  <c r="AA9418" i="36" s="1"/>
  <c r="W9419" i="36"/>
  <c r="Z9419" i="36" s="1"/>
  <c r="W9420" i="36"/>
  <c r="Z9420" i="36" s="1"/>
  <c r="W9421" i="36"/>
  <c r="W9422" i="36"/>
  <c r="AA9422" i="36" s="1"/>
  <c r="W9423" i="36"/>
  <c r="W9424" i="36"/>
  <c r="Z9424" i="36" s="1"/>
  <c r="W9425" i="36"/>
  <c r="W9426" i="36"/>
  <c r="AA9426" i="36" s="1"/>
  <c r="W9427" i="36"/>
  <c r="W9428" i="36"/>
  <c r="Z9428" i="36" s="1"/>
  <c r="W9429" i="36"/>
  <c r="W9430" i="36"/>
  <c r="AA9430" i="36" s="1"/>
  <c r="W9431" i="36"/>
  <c r="W9432" i="36"/>
  <c r="Z9432" i="36" s="1"/>
  <c r="W9433" i="36"/>
  <c r="Z9433" i="36" s="1"/>
  <c r="W9434" i="36"/>
  <c r="AA9434" i="36" s="1"/>
  <c r="W9435" i="36"/>
  <c r="Z9435" i="36" s="1"/>
  <c r="W9436" i="36"/>
  <c r="Z9436" i="36" s="1"/>
  <c r="W9437" i="36"/>
  <c r="W9438" i="36"/>
  <c r="AA9438" i="36" s="1"/>
  <c r="W9439" i="36"/>
  <c r="W9440" i="36"/>
  <c r="Z9440" i="36" s="1"/>
  <c r="W9441" i="36"/>
  <c r="W9442" i="36"/>
  <c r="AA9442" i="36" s="1"/>
  <c r="W9443" i="36"/>
  <c r="W9444" i="36"/>
  <c r="Z9444" i="36" s="1"/>
  <c r="W9445" i="36"/>
  <c r="W9446" i="36"/>
  <c r="AA9446" i="36" s="1"/>
  <c r="W9447" i="36"/>
  <c r="W9448" i="36"/>
  <c r="Z9448" i="36" s="1"/>
  <c r="W9449" i="36"/>
  <c r="Z9449" i="36" s="1"/>
  <c r="W9450" i="36"/>
  <c r="AA9450" i="36" s="1"/>
  <c r="W9451" i="36"/>
  <c r="Z9451" i="36" s="1"/>
  <c r="W9452" i="36"/>
  <c r="Z9452" i="36" s="1"/>
  <c r="W9453" i="36"/>
  <c r="W9454" i="36"/>
  <c r="AA9454" i="36" s="1"/>
  <c r="W9455" i="36"/>
  <c r="W9456" i="36"/>
  <c r="Z9456" i="36" s="1"/>
  <c r="W9457" i="36"/>
  <c r="W9458" i="36"/>
  <c r="AA9458" i="36" s="1"/>
  <c r="W9459" i="36"/>
  <c r="W9460" i="36"/>
  <c r="Z9460" i="36" s="1"/>
  <c r="W9461" i="36"/>
  <c r="W9462" i="36"/>
  <c r="AA9462" i="36" s="1"/>
  <c r="W9463" i="36"/>
  <c r="W9464" i="36"/>
  <c r="Z9464" i="36" s="1"/>
  <c r="W9465" i="36"/>
  <c r="Z9465" i="36" s="1"/>
  <c r="W9466" i="36"/>
  <c r="AA9466" i="36" s="1"/>
  <c r="W9467" i="36"/>
  <c r="Z9467" i="36" s="1"/>
  <c r="W9468" i="36"/>
  <c r="Z9468" i="36" s="1"/>
  <c r="W9469" i="36"/>
  <c r="W9470" i="36"/>
  <c r="AA9470" i="36" s="1"/>
  <c r="W9471" i="36"/>
  <c r="W9472" i="36"/>
  <c r="Z9472" i="36" s="1"/>
  <c r="W9473" i="36"/>
  <c r="W9474" i="36"/>
  <c r="AA9474" i="36" s="1"/>
  <c r="AA9323" i="36" l="1"/>
  <c r="AA9195" i="36"/>
  <c r="AA9067" i="36"/>
  <c r="AA8831" i="36"/>
  <c r="AA9291" i="36"/>
  <c r="AA9163" i="36"/>
  <c r="AA9023" i="36"/>
  <c r="AA7447" i="36"/>
  <c r="AA9259" i="36"/>
  <c r="AA9131" i="36"/>
  <c r="AA8959" i="36"/>
  <c r="AA7227" i="36"/>
  <c r="AA9355" i="36"/>
  <c r="AA9227" i="36"/>
  <c r="AA9099" i="36"/>
  <c r="AA8895" i="36"/>
  <c r="AA9465" i="36"/>
  <c r="Z9458" i="36"/>
  <c r="AA9451" i="36"/>
  <c r="Z9346" i="36"/>
  <c r="Z9314" i="36"/>
  <c r="Z9282" i="36"/>
  <c r="Z9250" i="36"/>
  <c r="Z9218" i="36"/>
  <c r="Z9186" i="36"/>
  <c r="Z9154" i="36"/>
  <c r="Z9122" i="36"/>
  <c r="Z9090" i="36"/>
  <c r="Z9058" i="36"/>
  <c r="Z9006" i="36"/>
  <c r="Z8942" i="36"/>
  <c r="Z8878" i="36"/>
  <c r="AA7531" i="36"/>
  <c r="AA7363" i="36"/>
  <c r="Z6974" i="36"/>
  <c r="Z9410" i="36"/>
  <c r="Z9378" i="36"/>
  <c r="Z8766" i="36"/>
  <c r="AA8763" i="36"/>
  <c r="AA8685" i="36"/>
  <c r="Z8662" i="36"/>
  <c r="AA8539" i="36"/>
  <c r="AA8485" i="36"/>
  <c r="Z8482" i="36"/>
  <c r="AA8479" i="36"/>
  <c r="AA7467" i="36"/>
  <c r="AA7275" i="36"/>
  <c r="Z6782" i="36"/>
  <c r="Z9474" i="36"/>
  <c r="Z9442" i="36"/>
  <c r="Z9362" i="36"/>
  <c r="AA9337" i="36"/>
  <c r="Z9330" i="36"/>
  <c r="AA9305" i="36"/>
  <c r="Z9298" i="36"/>
  <c r="AA9273" i="36"/>
  <c r="Z9266" i="36"/>
  <c r="AA9241" i="36"/>
  <c r="Z9234" i="36"/>
  <c r="AA9209" i="36"/>
  <c r="Z9202" i="36"/>
  <c r="AA9177" i="36"/>
  <c r="Z9170" i="36"/>
  <c r="AA9145" i="36"/>
  <c r="Z9138" i="36"/>
  <c r="AA9113" i="36"/>
  <c r="Z9106" i="36"/>
  <c r="AA9081" i="36"/>
  <c r="Z9074" i="36"/>
  <c r="AA9049" i="36"/>
  <c r="Z9038" i="36"/>
  <c r="AA8989" i="36"/>
  <c r="Z8974" i="36"/>
  <c r="AA8925" i="36"/>
  <c r="Z8910" i="36"/>
  <c r="AA8861" i="36"/>
  <c r="Z8846" i="36"/>
  <c r="Z9426" i="36"/>
  <c r="AA9419" i="36"/>
  <c r="AA9401" i="36"/>
  <c r="Z9394" i="36"/>
  <c r="AA9387" i="36"/>
  <c r="AA8807" i="36"/>
  <c r="Z8702" i="36"/>
  <c r="Z8518" i="36"/>
  <c r="Z8406" i="36"/>
  <c r="AA7555" i="36"/>
  <c r="AA7383" i="36"/>
  <c r="Z9473" i="36"/>
  <c r="AA9473" i="36"/>
  <c r="Z9469" i="36"/>
  <c r="AA9469" i="36"/>
  <c r="Z9461" i="36"/>
  <c r="AA9461" i="36"/>
  <c r="Z9457" i="36"/>
  <c r="AA9457" i="36"/>
  <c r="Z9453" i="36"/>
  <c r="AA9453" i="36"/>
  <c r="Z9445" i="36"/>
  <c r="AA9445" i="36"/>
  <c r="Z9441" i="36"/>
  <c r="AA9441" i="36"/>
  <c r="Z9437" i="36"/>
  <c r="AA9437" i="36"/>
  <c r="Z9429" i="36"/>
  <c r="AA9429" i="36"/>
  <c r="Z9425" i="36"/>
  <c r="AA9425" i="36"/>
  <c r="Z9421" i="36"/>
  <c r="AA9421" i="36"/>
  <c r="Z9413" i="36"/>
  <c r="AA9413" i="36"/>
  <c r="Z9409" i="36"/>
  <c r="AA9409" i="36"/>
  <c r="Z9405" i="36"/>
  <c r="AA9405" i="36"/>
  <c r="Z9397" i="36"/>
  <c r="AA9397" i="36"/>
  <c r="Z9393" i="36"/>
  <c r="AA9393" i="36"/>
  <c r="Z9389" i="36"/>
  <c r="AA9389" i="36"/>
  <c r="Z9381" i="36"/>
  <c r="AA9381" i="36"/>
  <c r="Z9377" i="36"/>
  <c r="AA9377" i="36"/>
  <c r="Z9373" i="36"/>
  <c r="AA9373" i="36"/>
  <c r="Z9365" i="36"/>
  <c r="AA9365" i="36"/>
  <c r="Z9361" i="36"/>
  <c r="AA9361" i="36"/>
  <c r="Z9357" i="36"/>
  <c r="AA9357" i="36"/>
  <c r="Z9349" i="36"/>
  <c r="AA9349" i="36"/>
  <c r="Z9345" i="36"/>
  <c r="AA9345" i="36"/>
  <c r="Z9341" i="36"/>
  <c r="AA9341" i="36"/>
  <c r="Z9333" i="36"/>
  <c r="AA9333" i="36"/>
  <c r="Z9329" i="36"/>
  <c r="AA9329" i="36"/>
  <c r="Z9325" i="36"/>
  <c r="AA9325" i="36"/>
  <c r="Z9317" i="36"/>
  <c r="AA9317" i="36"/>
  <c r="Z9313" i="36"/>
  <c r="AA9313" i="36"/>
  <c r="Z9309" i="36"/>
  <c r="AA9309" i="36"/>
  <c r="Z9301" i="36"/>
  <c r="AA9301" i="36"/>
  <c r="Z9297" i="36"/>
  <c r="AA9297" i="36"/>
  <c r="Z9293" i="36"/>
  <c r="AA9293" i="36"/>
  <c r="Z9285" i="36"/>
  <c r="AA9285" i="36"/>
  <c r="Z9281" i="36"/>
  <c r="AA9281" i="36"/>
  <c r="Z9277" i="36"/>
  <c r="AA9277" i="36"/>
  <c r="Z9269" i="36"/>
  <c r="AA9269" i="36"/>
  <c r="Z9265" i="36"/>
  <c r="AA9265" i="36"/>
  <c r="Z9261" i="36"/>
  <c r="AA9261" i="36"/>
  <c r="Z9253" i="36"/>
  <c r="AA9253" i="36"/>
  <c r="Z9249" i="36"/>
  <c r="AA9249" i="36"/>
  <c r="Z9245" i="36"/>
  <c r="AA9245" i="36"/>
  <c r="Z9237" i="36"/>
  <c r="AA9237" i="36"/>
  <c r="Z9233" i="36"/>
  <c r="AA9233" i="36"/>
  <c r="Z9229" i="36"/>
  <c r="AA9229" i="36"/>
  <c r="Z9221" i="36"/>
  <c r="AA9221" i="36"/>
  <c r="Z9217" i="36"/>
  <c r="AA9217" i="36"/>
  <c r="Z9213" i="36"/>
  <c r="AA9213" i="36"/>
  <c r="Z9205" i="36"/>
  <c r="AA9205" i="36"/>
  <c r="Z9201" i="36"/>
  <c r="AA9201" i="36"/>
  <c r="Z9197" i="36"/>
  <c r="AA9197" i="36"/>
  <c r="Z9189" i="36"/>
  <c r="AA9189" i="36"/>
  <c r="Z9185" i="36"/>
  <c r="AA9185" i="36"/>
  <c r="Z9181" i="36"/>
  <c r="AA9181" i="36"/>
  <c r="Z9173" i="36"/>
  <c r="AA9173" i="36"/>
  <c r="Z9169" i="36"/>
  <c r="AA9169" i="36"/>
  <c r="Z9165" i="36"/>
  <c r="AA9165" i="36"/>
  <c r="Z9157" i="36"/>
  <c r="AA9157" i="36"/>
  <c r="Z9153" i="36"/>
  <c r="AA9153" i="36"/>
  <c r="Z9149" i="36"/>
  <c r="AA9149" i="36"/>
  <c r="Z9141" i="36"/>
  <c r="AA9141" i="36"/>
  <c r="Z9137" i="36"/>
  <c r="AA9137" i="36"/>
  <c r="Z9133" i="36"/>
  <c r="AA9133" i="36"/>
  <c r="Z9125" i="36"/>
  <c r="AA9125" i="36"/>
  <c r="Z9121" i="36"/>
  <c r="AA9121" i="36"/>
  <c r="Z9117" i="36"/>
  <c r="AA9117" i="36"/>
  <c r="Z9109" i="36"/>
  <c r="AA9109" i="36"/>
  <c r="Z9105" i="36"/>
  <c r="AA9105" i="36"/>
  <c r="Z9101" i="36"/>
  <c r="AA9101" i="36"/>
  <c r="Z9093" i="36"/>
  <c r="AA9093" i="36"/>
  <c r="Z9089" i="36"/>
  <c r="AA9089" i="36"/>
  <c r="Z9085" i="36"/>
  <c r="AA9085" i="36"/>
  <c r="Z9077" i="36"/>
  <c r="AA9077" i="36"/>
  <c r="Z9073" i="36"/>
  <c r="AA9073" i="36"/>
  <c r="Z9069" i="36"/>
  <c r="AA9069" i="36"/>
  <c r="Z9061" i="36"/>
  <c r="AA9061" i="36"/>
  <c r="Z9057" i="36"/>
  <c r="AA9057" i="36"/>
  <c r="Z9053" i="36"/>
  <c r="AA9053" i="36"/>
  <c r="Z9045" i="36"/>
  <c r="AA9045" i="36"/>
  <c r="Z9041" i="36"/>
  <c r="AA9041" i="36"/>
  <c r="Z9037" i="36"/>
  <c r="AA9037" i="36"/>
  <c r="Z9033" i="36"/>
  <c r="AA9033" i="36"/>
  <c r="Z9029" i="36"/>
  <c r="AA9029" i="36"/>
  <c r="Z9025" i="36"/>
  <c r="AA9025" i="36"/>
  <c r="Z9017" i="36"/>
  <c r="AA9017" i="36"/>
  <c r="Z9013" i="36"/>
  <c r="AA9013" i="36"/>
  <c r="Z9009" i="36"/>
  <c r="AA9009" i="36"/>
  <c r="Z9005" i="36"/>
  <c r="AA9005" i="36"/>
  <c r="Z9001" i="36"/>
  <c r="AA9001" i="36"/>
  <c r="Z8997" i="36"/>
  <c r="AA8997" i="36"/>
  <c r="Z8993" i="36"/>
  <c r="AA8993" i="36"/>
  <c r="Z8985" i="36"/>
  <c r="AA8985" i="36"/>
  <c r="Z8981" i="36"/>
  <c r="AA8981" i="36"/>
  <c r="Z8977" i="36"/>
  <c r="AA8977" i="36"/>
  <c r="Z8973" i="36"/>
  <c r="AA8973" i="36"/>
  <c r="Z8969" i="36"/>
  <c r="AA8969" i="36"/>
  <c r="Z8965" i="36"/>
  <c r="AA8965" i="36"/>
  <c r="Z8961" i="36"/>
  <c r="AA8961" i="36"/>
  <c r="Z8953" i="36"/>
  <c r="AA8953" i="36"/>
  <c r="Z8949" i="36"/>
  <c r="AA8949" i="36"/>
  <c r="Z8945" i="36"/>
  <c r="AA8945" i="36"/>
  <c r="Z8941" i="36"/>
  <c r="AA8941" i="36"/>
  <c r="Z8937" i="36"/>
  <c r="AA8937" i="36"/>
  <c r="Z8933" i="36"/>
  <c r="AA8933" i="36"/>
  <c r="Z8929" i="36"/>
  <c r="AA8929" i="36"/>
  <c r="Z8921" i="36"/>
  <c r="AA8921" i="36"/>
  <c r="Z8917" i="36"/>
  <c r="AA8917" i="36"/>
  <c r="Z8913" i="36"/>
  <c r="AA8913" i="36"/>
  <c r="Z8909" i="36"/>
  <c r="AA8909" i="36"/>
  <c r="Z8905" i="36"/>
  <c r="AA8905" i="36"/>
  <c r="Z8901" i="36"/>
  <c r="AA8901" i="36"/>
  <c r="Z8897" i="36"/>
  <c r="AA8897" i="36"/>
  <c r="Z8889" i="36"/>
  <c r="AA8889" i="36"/>
  <c r="Z8885" i="36"/>
  <c r="AA8885" i="36"/>
  <c r="Z8881" i="36"/>
  <c r="AA8881" i="36"/>
  <c r="Z8877" i="36"/>
  <c r="AA8877" i="36"/>
  <c r="Z8873" i="36"/>
  <c r="AA8873" i="36"/>
  <c r="Z8869" i="36"/>
  <c r="AA8869" i="36"/>
  <c r="Z8865" i="36"/>
  <c r="AA8865" i="36"/>
  <c r="Z8857" i="36"/>
  <c r="AA8857" i="36"/>
  <c r="Z8853" i="36"/>
  <c r="AA8853" i="36"/>
  <c r="Z8849" i="36"/>
  <c r="AA8849" i="36"/>
  <c r="Z8845" i="36"/>
  <c r="AA8845" i="36"/>
  <c r="Z8841" i="36"/>
  <c r="AA8841" i="36"/>
  <c r="Z8837" i="36"/>
  <c r="AA8837" i="36"/>
  <c r="Z8833" i="36"/>
  <c r="AA8833" i="36"/>
  <c r="Z8825" i="36"/>
  <c r="AA8825" i="36"/>
  <c r="Z8821" i="36"/>
  <c r="AA8821" i="36"/>
  <c r="Z8817" i="36"/>
  <c r="AA8817" i="36"/>
  <c r="Z8813" i="36"/>
  <c r="AA8813" i="36"/>
  <c r="Z8809" i="36"/>
  <c r="AA8809" i="36"/>
  <c r="Z8805" i="36"/>
  <c r="AA8805" i="36"/>
  <c r="Z8801" i="36"/>
  <c r="AA8801" i="36"/>
  <c r="Z8797" i="36"/>
  <c r="AA8797" i="36"/>
  <c r="Z8793" i="36"/>
  <c r="AA8793" i="36"/>
  <c r="Z8789" i="36"/>
  <c r="AA8789" i="36"/>
  <c r="Z8785" i="36"/>
  <c r="AA8785" i="36"/>
  <c r="Z8781" i="36"/>
  <c r="AA8781" i="36"/>
  <c r="Z8777" i="36"/>
  <c r="AA8777" i="36"/>
  <c r="Z8773" i="36"/>
  <c r="AA8773" i="36"/>
  <c r="Z8769" i="36"/>
  <c r="AA8769" i="36"/>
  <c r="Z8765" i="36"/>
  <c r="AA8765" i="36"/>
  <c r="Z8761" i="36"/>
  <c r="AA8761" i="36"/>
  <c r="Z8757" i="36"/>
  <c r="AA8757" i="36"/>
  <c r="Z8753" i="36"/>
  <c r="AA8753" i="36"/>
  <c r="Z8749" i="36"/>
  <c r="AA8749" i="36"/>
  <c r="Z8745" i="36"/>
  <c r="AA8745" i="36"/>
  <c r="Z8741" i="36"/>
  <c r="AA8741" i="36"/>
  <c r="Z8737" i="36"/>
  <c r="AA8737" i="36"/>
  <c r="Z8733" i="36"/>
  <c r="AA8733" i="36"/>
  <c r="Z8729" i="36"/>
  <c r="AA8729" i="36"/>
  <c r="Z8725" i="36"/>
  <c r="AA8725" i="36"/>
  <c r="Z8721" i="36"/>
  <c r="AA8721" i="36"/>
  <c r="Z8717" i="36"/>
  <c r="AA8717" i="36"/>
  <c r="Z8713" i="36"/>
  <c r="AA8713" i="36"/>
  <c r="Z8709" i="36"/>
  <c r="AA8709" i="36"/>
  <c r="Z8705" i="36"/>
  <c r="AA8705" i="36"/>
  <c r="Z8701" i="36"/>
  <c r="AA8701" i="36"/>
  <c r="Z8697" i="36"/>
  <c r="AA8697" i="36"/>
  <c r="Z8693" i="36"/>
  <c r="AA8693" i="36"/>
  <c r="Z8689" i="36"/>
  <c r="AA8689" i="36"/>
  <c r="Z8681" i="36"/>
  <c r="AA8681" i="36"/>
  <c r="Z8677" i="36"/>
  <c r="AA8677" i="36"/>
  <c r="Z8673" i="36"/>
  <c r="AA8673" i="36"/>
  <c r="Z8669" i="36"/>
  <c r="AA8669" i="36"/>
  <c r="Z8665" i="36"/>
  <c r="AA8665" i="36"/>
  <c r="Z8661" i="36"/>
  <c r="AA8661" i="36"/>
  <c r="Z8657" i="36"/>
  <c r="AA8657" i="36"/>
  <c r="Z8653" i="36"/>
  <c r="AA8653" i="36"/>
  <c r="Z8649" i="36"/>
  <c r="AA8649" i="36"/>
  <c r="Z8645" i="36"/>
  <c r="AA8645" i="36"/>
  <c r="Z8641" i="36"/>
  <c r="AA8641" i="36"/>
  <c r="Z8637" i="36"/>
  <c r="AA8637" i="36"/>
  <c r="Z8633" i="36"/>
  <c r="AA8633" i="36"/>
  <c r="Z8629" i="36"/>
  <c r="AA8629" i="36"/>
  <c r="Z8625" i="36"/>
  <c r="AA8625" i="36"/>
  <c r="Z8621" i="36"/>
  <c r="AA8621" i="36"/>
  <c r="Z8617" i="36"/>
  <c r="AA8617" i="36"/>
  <c r="Z8613" i="36"/>
  <c r="AA8613" i="36"/>
  <c r="Z8609" i="36"/>
  <c r="AA8609" i="36"/>
  <c r="Z8605" i="36"/>
  <c r="AA8605" i="36"/>
  <c r="Z8601" i="36"/>
  <c r="AA8601" i="36"/>
  <c r="Z8597" i="36"/>
  <c r="AA8597" i="36"/>
  <c r="Z8593" i="36"/>
  <c r="AA8593" i="36"/>
  <c r="Z8589" i="36"/>
  <c r="AA8589" i="36"/>
  <c r="Z8585" i="36"/>
  <c r="AA8585" i="36"/>
  <c r="Z8581" i="36"/>
  <c r="AA8581" i="36"/>
  <c r="Z8577" i="36"/>
  <c r="AA8577" i="36"/>
  <c r="Z8573" i="36"/>
  <c r="AA8573" i="36"/>
  <c r="Z8569" i="36"/>
  <c r="AA8569" i="36"/>
  <c r="Z8565" i="36"/>
  <c r="AA8565" i="36"/>
  <c r="Z8561" i="36"/>
  <c r="AA8561" i="36"/>
  <c r="Z8557" i="36"/>
  <c r="AA8557" i="36"/>
  <c r="Z8553" i="36"/>
  <c r="AA8553" i="36"/>
  <c r="Z8549" i="36"/>
  <c r="AA8549" i="36"/>
  <c r="Z8545" i="36"/>
  <c r="AA8545" i="36"/>
  <c r="Z8541" i="36"/>
  <c r="AA8541" i="36"/>
  <c r="Z8537" i="36"/>
  <c r="AA8537" i="36"/>
  <c r="Z8533" i="36"/>
  <c r="AA8533" i="36"/>
  <c r="Z8529" i="36"/>
  <c r="AA8529" i="36"/>
  <c r="Z8525" i="36"/>
  <c r="AA8525" i="36"/>
  <c r="Z8517" i="36"/>
  <c r="AA8517" i="36"/>
  <c r="Z8513" i="36"/>
  <c r="AA8513" i="36"/>
  <c r="Z8509" i="36"/>
  <c r="AA8509" i="36"/>
  <c r="Z8505" i="36"/>
  <c r="AA8505" i="36"/>
  <c r="Z8501" i="36"/>
  <c r="AA8501" i="36"/>
  <c r="Z8497" i="36"/>
  <c r="AA8497" i="36"/>
  <c r="Z8493" i="36"/>
  <c r="AA8493" i="36"/>
  <c r="Z8489" i="36"/>
  <c r="AA8489" i="36"/>
  <c r="Z8481" i="36"/>
  <c r="AA8481" i="36"/>
  <c r="Z8477" i="36"/>
  <c r="AA8477" i="36"/>
  <c r="Z8473" i="36"/>
  <c r="AA8473" i="36"/>
  <c r="Z8469" i="36"/>
  <c r="AA8469" i="36"/>
  <c r="Z8465" i="36"/>
  <c r="AA8465" i="36"/>
  <c r="Z8461" i="36"/>
  <c r="AA8461" i="36"/>
  <c r="Z8457" i="36"/>
  <c r="AA8457" i="36"/>
  <c r="Z8453" i="36"/>
  <c r="AA8453" i="36"/>
  <c r="Z8449" i="36"/>
  <c r="AA8449" i="36"/>
  <c r="Z8445" i="36"/>
  <c r="AA8445" i="36"/>
  <c r="Z8441" i="36"/>
  <c r="AA8441" i="36"/>
  <c r="Z8437" i="36"/>
  <c r="AA8437" i="36"/>
  <c r="Z8433" i="36"/>
  <c r="AA8433" i="36"/>
  <c r="Z8425" i="36"/>
  <c r="AA8425" i="36"/>
  <c r="Z8421" i="36"/>
  <c r="AA8421" i="36"/>
  <c r="Z8417" i="36"/>
  <c r="AA8417" i="36"/>
  <c r="Z8413" i="36"/>
  <c r="AA8413" i="36"/>
  <c r="Z8409" i="36"/>
  <c r="AA8409" i="36"/>
  <c r="Z8405" i="36"/>
  <c r="AA8405" i="36"/>
  <c r="Z8401" i="36"/>
  <c r="AA8401" i="36"/>
  <c r="Z8397" i="36"/>
  <c r="AA8397" i="36"/>
  <c r="Z8393" i="36"/>
  <c r="AA8393" i="36"/>
  <c r="Z8389" i="36"/>
  <c r="AA8389" i="36"/>
  <c r="Z8385" i="36"/>
  <c r="AA8385" i="36"/>
  <c r="Z6353" i="36"/>
  <c r="AA6353" i="36"/>
  <c r="AA9467" i="36"/>
  <c r="AA9417" i="36"/>
  <c r="AA9403" i="36"/>
  <c r="AA9353" i="36"/>
  <c r="AA9339" i="36"/>
  <c r="AA9289" i="36"/>
  <c r="AA9275" i="36"/>
  <c r="AA9225" i="36"/>
  <c r="AA9211" i="36"/>
  <c r="AA9161" i="36"/>
  <c r="AA9147" i="36"/>
  <c r="AA9097" i="36"/>
  <c r="AA9083" i="36"/>
  <c r="AA9021" i="36"/>
  <c r="AA8991" i="36"/>
  <c r="AA8893" i="36"/>
  <c r="AA8863" i="36"/>
  <c r="AA8743" i="36"/>
  <c r="AA8521" i="36"/>
  <c r="AA8503" i="36"/>
  <c r="AA9433" i="36"/>
  <c r="AA9369" i="36"/>
  <c r="Z9471" i="36"/>
  <c r="AA9471" i="36"/>
  <c r="Z9463" i="36"/>
  <c r="AA9463" i="36"/>
  <c r="Z9459" i="36"/>
  <c r="AA9459" i="36"/>
  <c r="Z9455" i="36"/>
  <c r="AA9455" i="36"/>
  <c r="Z9447" i="36"/>
  <c r="AA9447" i="36"/>
  <c r="Z9443" i="36"/>
  <c r="AA9443" i="36"/>
  <c r="Z9439" i="36"/>
  <c r="AA9439" i="36"/>
  <c r="Z9431" i="36"/>
  <c r="AA9431" i="36"/>
  <c r="Z9427" i="36"/>
  <c r="AA9427" i="36"/>
  <c r="Z9423" i="36"/>
  <c r="AA9423" i="36"/>
  <c r="Z9415" i="36"/>
  <c r="AA9415" i="36"/>
  <c r="Z9411" i="36"/>
  <c r="AA9411" i="36"/>
  <c r="Z9407" i="36"/>
  <c r="AA9407" i="36"/>
  <c r="Z9399" i="36"/>
  <c r="AA9399" i="36"/>
  <c r="Z9395" i="36"/>
  <c r="AA9395" i="36"/>
  <c r="Z9391" i="36"/>
  <c r="AA9391" i="36"/>
  <c r="Z9383" i="36"/>
  <c r="AA9383" i="36"/>
  <c r="Z9379" i="36"/>
  <c r="AA9379" i="36"/>
  <c r="Z9375" i="36"/>
  <c r="AA9375" i="36"/>
  <c r="Z9367" i="36"/>
  <c r="AA9367" i="36"/>
  <c r="Z9363" i="36"/>
  <c r="AA9363" i="36"/>
  <c r="Z9359" i="36"/>
  <c r="AA9359" i="36"/>
  <c r="Z9351" i="36"/>
  <c r="AA9351" i="36"/>
  <c r="Z9347" i="36"/>
  <c r="AA9347" i="36"/>
  <c r="Z9343" i="36"/>
  <c r="AA9343" i="36"/>
  <c r="Z9335" i="36"/>
  <c r="AA9335" i="36"/>
  <c r="Z9331" i="36"/>
  <c r="AA9331" i="36"/>
  <c r="Z9327" i="36"/>
  <c r="AA9327" i="36"/>
  <c r="Z9319" i="36"/>
  <c r="AA9319" i="36"/>
  <c r="Z9315" i="36"/>
  <c r="AA9315" i="36"/>
  <c r="Z9311" i="36"/>
  <c r="AA9311" i="36"/>
  <c r="Z9303" i="36"/>
  <c r="AA9303" i="36"/>
  <c r="Z9299" i="36"/>
  <c r="AA9299" i="36"/>
  <c r="Z9295" i="36"/>
  <c r="AA9295" i="36"/>
  <c r="Z9287" i="36"/>
  <c r="AA9287" i="36"/>
  <c r="Z9283" i="36"/>
  <c r="AA9283" i="36"/>
  <c r="Z9279" i="36"/>
  <c r="AA9279" i="36"/>
  <c r="Z9271" i="36"/>
  <c r="AA9271" i="36"/>
  <c r="Z9267" i="36"/>
  <c r="AA9267" i="36"/>
  <c r="Z9263" i="36"/>
  <c r="AA9263" i="36"/>
  <c r="Z9255" i="36"/>
  <c r="AA9255" i="36"/>
  <c r="Z9251" i="36"/>
  <c r="AA9251" i="36"/>
  <c r="Z9247" i="36"/>
  <c r="AA9247" i="36"/>
  <c r="Z9239" i="36"/>
  <c r="AA9239" i="36"/>
  <c r="Z9235" i="36"/>
  <c r="AA9235" i="36"/>
  <c r="Z9231" i="36"/>
  <c r="AA9231" i="36"/>
  <c r="Z9223" i="36"/>
  <c r="AA9223" i="36"/>
  <c r="Z9219" i="36"/>
  <c r="AA9219" i="36"/>
  <c r="Z9215" i="36"/>
  <c r="AA9215" i="36"/>
  <c r="Z9207" i="36"/>
  <c r="AA9207" i="36"/>
  <c r="Z9203" i="36"/>
  <c r="AA9203" i="36"/>
  <c r="Z9199" i="36"/>
  <c r="AA9199" i="36"/>
  <c r="Z9191" i="36"/>
  <c r="AA9191" i="36"/>
  <c r="Z9187" i="36"/>
  <c r="AA9187" i="36"/>
  <c r="Z9183" i="36"/>
  <c r="AA9183" i="36"/>
  <c r="Z9175" i="36"/>
  <c r="AA9175" i="36"/>
  <c r="Z9171" i="36"/>
  <c r="AA9171" i="36"/>
  <c r="Z9167" i="36"/>
  <c r="AA9167" i="36"/>
  <c r="Z9159" i="36"/>
  <c r="AA9159" i="36"/>
  <c r="Z9155" i="36"/>
  <c r="AA9155" i="36"/>
  <c r="Z9151" i="36"/>
  <c r="AA9151" i="36"/>
  <c r="Z9143" i="36"/>
  <c r="AA9143" i="36"/>
  <c r="Z9139" i="36"/>
  <c r="AA9139" i="36"/>
  <c r="Z9135" i="36"/>
  <c r="AA9135" i="36"/>
  <c r="Z9127" i="36"/>
  <c r="AA9127" i="36"/>
  <c r="Z9123" i="36"/>
  <c r="AA9123" i="36"/>
  <c r="Z9119" i="36"/>
  <c r="AA9119" i="36"/>
  <c r="Z9111" i="36"/>
  <c r="AA9111" i="36"/>
  <c r="Z9107" i="36"/>
  <c r="AA9107" i="36"/>
  <c r="Z9103" i="36"/>
  <c r="AA9103" i="36"/>
  <c r="Z9095" i="36"/>
  <c r="AA9095" i="36"/>
  <c r="Z9091" i="36"/>
  <c r="AA9091" i="36"/>
  <c r="Z9087" i="36"/>
  <c r="AA9087" i="36"/>
  <c r="Z9079" i="36"/>
  <c r="AA9079" i="36"/>
  <c r="Z9075" i="36"/>
  <c r="AA9075" i="36"/>
  <c r="Z9071" i="36"/>
  <c r="AA9071" i="36"/>
  <c r="Z9063" i="36"/>
  <c r="AA9063" i="36"/>
  <c r="Z9059" i="36"/>
  <c r="AA9059" i="36"/>
  <c r="Z9055" i="36"/>
  <c r="AA9055" i="36"/>
  <c r="Z9047" i="36"/>
  <c r="AA9047" i="36"/>
  <c r="Z9043" i="36"/>
  <c r="AA9043" i="36"/>
  <c r="Z9039" i="36"/>
  <c r="AA9039" i="36"/>
  <c r="Z9035" i="36"/>
  <c r="AA9035" i="36"/>
  <c r="Z9031" i="36"/>
  <c r="AA9031" i="36"/>
  <c r="Z9027" i="36"/>
  <c r="AA9027" i="36"/>
  <c r="Z9019" i="36"/>
  <c r="AA9019" i="36"/>
  <c r="Z9015" i="36"/>
  <c r="AA9015" i="36"/>
  <c r="Z9011" i="36"/>
  <c r="AA9011" i="36"/>
  <c r="Z9007" i="36"/>
  <c r="AA9007" i="36"/>
  <c r="Z9003" i="36"/>
  <c r="AA9003" i="36"/>
  <c r="Z8999" i="36"/>
  <c r="AA8999" i="36"/>
  <c r="Z8995" i="36"/>
  <c r="AA8995" i="36"/>
  <c r="Z8987" i="36"/>
  <c r="AA8987" i="36"/>
  <c r="Z8983" i="36"/>
  <c r="AA8983" i="36"/>
  <c r="Z8979" i="36"/>
  <c r="AA8979" i="36"/>
  <c r="Z8975" i="36"/>
  <c r="AA8975" i="36"/>
  <c r="Z8971" i="36"/>
  <c r="AA8971" i="36"/>
  <c r="Z8967" i="36"/>
  <c r="AA8967" i="36"/>
  <c r="Z8963" i="36"/>
  <c r="AA8963" i="36"/>
  <c r="Z8955" i="36"/>
  <c r="AA8955" i="36"/>
  <c r="Z8951" i="36"/>
  <c r="AA8951" i="36"/>
  <c r="Z8947" i="36"/>
  <c r="AA8947" i="36"/>
  <c r="Z8943" i="36"/>
  <c r="AA8943" i="36"/>
  <c r="Z8939" i="36"/>
  <c r="AA8939" i="36"/>
  <c r="Z8935" i="36"/>
  <c r="AA8935" i="36"/>
  <c r="Z8931" i="36"/>
  <c r="AA8931" i="36"/>
  <c r="Z8923" i="36"/>
  <c r="AA8923" i="36"/>
  <c r="Z8919" i="36"/>
  <c r="AA8919" i="36"/>
  <c r="Z8915" i="36"/>
  <c r="AA8915" i="36"/>
  <c r="Z8911" i="36"/>
  <c r="AA8911" i="36"/>
  <c r="Z8907" i="36"/>
  <c r="AA8907" i="36"/>
  <c r="Z8903" i="36"/>
  <c r="AA8903" i="36"/>
  <c r="Z8899" i="36"/>
  <c r="AA8899" i="36"/>
  <c r="Z8891" i="36"/>
  <c r="AA8891" i="36"/>
  <c r="Z8887" i="36"/>
  <c r="AA8887" i="36"/>
  <c r="Z8883" i="36"/>
  <c r="AA8883" i="36"/>
  <c r="Z8879" i="36"/>
  <c r="AA8879" i="36"/>
  <c r="Z8875" i="36"/>
  <c r="AA8875" i="36"/>
  <c r="Z8871" i="36"/>
  <c r="AA8871" i="36"/>
  <c r="Z8867" i="36"/>
  <c r="AA8867" i="36"/>
  <c r="Z8859" i="36"/>
  <c r="AA8859" i="36"/>
  <c r="Z8855" i="36"/>
  <c r="AA8855" i="36"/>
  <c r="Z8851" i="36"/>
  <c r="AA8851" i="36"/>
  <c r="Z8847" i="36"/>
  <c r="AA8847" i="36"/>
  <c r="Z8843" i="36"/>
  <c r="AA8843" i="36"/>
  <c r="Z8839" i="36"/>
  <c r="AA8839" i="36"/>
  <c r="Z8835" i="36"/>
  <c r="AA8835" i="36"/>
  <c r="Z8827" i="36"/>
  <c r="AA8827" i="36"/>
  <c r="Z8823" i="36"/>
  <c r="AA8823" i="36"/>
  <c r="Z8819" i="36"/>
  <c r="AA8819" i="36"/>
  <c r="Z8815" i="36"/>
  <c r="AA8815" i="36"/>
  <c r="Z8811" i="36"/>
  <c r="AA8811" i="36"/>
  <c r="Z8803" i="36"/>
  <c r="AA8803" i="36"/>
  <c r="Z8799" i="36"/>
  <c r="AA8799" i="36"/>
  <c r="Z8795" i="36"/>
  <c r="AA8795" i="36"/>
  <c r="Z8791" i="36"/>
  <c r="AA8791" i="36"/>
  <c r="Z8787" i="36"/>
  <c r="AA8787" i="36"/>
  <c r="Z8783" i="36"/>
  <c r="AA8783" i="36"/>
  <c r="Z8779" i="36"/>
  <c r="AA8779" i="36"/>
  <c r="Z8775" i="36"/>
  <c r="AA8775" i="36"/>
  <c r="Z8771" i="36"/>
  <c r="AA8771" i="36"/>
  <c r="Z8767" i="36"/>
  <c r="AA8767" i="36"/>
  <c r="Z8759" i="36"/>
  <c r="AA8759" i="36"/>
  <c r="Z8755" i="36"/>
  <c r="AA8755" i="36"/>
  <c r="Z8751" i="36"/>
  <c r="AA8751" i="36"/>
  <c r="Z8747" i="36"/>
  <c r="AA8747" i="36"/>
  <c r="Z8739" i="36"/>
  <c r="AA8739" i="36"/>
  <c r="Z8735" i="36"/>
  <c r="AA8735" i="36"/>
  <c r="Z8731" i="36"/>
  <c r="AA8731" i="36"/>
  <c r="Z8727" i="36"/>
  <c r="AA8727" i="36"/>
  <c r="Z8723" i="36"/>
  <c r="AA8723" i="36"/>
  <c r="Z8719" i="36"/>
  <c r="AA8719" i="36"/>
  <c r="Z8715" i="36"/>
  <c r="AA8715" i="36"/>
  <c r="Z8711" i="36"/>
  <c r="AA8711" i="36"/>
  <c r="Z8707" i="36"/>
  <c r="AA8707" i="36"/>
  <c r="Z8703" i="36"/>
  <c r="AA8703" i="36"/>
  <c r="Z8695" i="36"/>
  <c r="AA8695" i="36"/>
  <c r="Z8691" i="36"/>
  <c r="AA8691" i="36"/>
  <c r="Z8687" i="36"/>
  <c r="AA8687" i="36"/>
  <c r="Z8683" i="36"/>
  <c r="AA8683" i="36"/>
  <c r="Z8679" i="36"/>
  <c r="AA8679" i="36"/>
  <c r="Z8675" i="36"/>
  <c r="AA8675" i="36"/>
  <c r="Z8671" i="36"/>
  <c r="AA8671" i="36"/>
  <c r="Z8667" i="36"/>
  <c r="AA8667" i="36"/>
  <c r="Z8663" i="36"/>
  <c r="AA8663" i="36"/>
  <c r="Z8659" i="36"/>
  <c r="AA8659" i="36"/>
  <c r="Z8655" i="36"/>
  <c r="AA8655" i="36"/>
  <c r="Z8651" i="36"/>
  <c r="AA8651" i="36"/>
  <c r="Z8647" i="36"/>
  <c r="AA8647" i="36"/>
  <c r="Z8643" i="36"/>
  <c r="AA8643" i="36"/>
  <c r="Z8639" i="36"/>
  <c r="AA8639" i="36"/>
  <c r="Z8635" i="36"/>
  <c r="AA8635" i="36"/>
  <c r="Z8631" i="36"/>
  <c r="AA8631" i="36"/>
  <c r="Z8627" i="36"/>
  <c r="AA8627" i="36"/>
  <c r="Z8623" i="36"/>
  <c r="AA8623" i="36"/>
  <c r="Z8619" i="36"/>
  <c r="AA8619" i="36"/>
  <c r="Z8615" i="36"/>
  <c r="AA8615" i="36"/>
  <c r="Z8611" i="36"/>
  <c r="AA8611" i="36"/>
  <c r="Z8607" i="36"/>
  <c r="AA8607" i="36"/>
  <c r="Z8603" i="36"/>
  <c r="AA8603" i="36"/>
  <c r="Z8599" i="36"/>
  <c r="AA8599" i="36"/>
  <c r="Z8595" i="36"/>
  <c r="AA8595" i="36"/>
  <c r="Z8591" i="36"/>
  <c r="AA8591" i="36"/>
  <c r="Z8587" i="36"/>
  <c r="AA8587" i="36"/>
  <c r="Z8583" i="36"/>
  <c r="AA8583" i="36"/>
  <c r="Z8579" i="36"/>
  <c r="AA8579" i="36"/>
  <c r="Z8575" i="36"/>
  <c r="AA8575" i="36"/>
  <c r="Z8571" i="36"/>
  <c r="AA8571" i="36"/>
  <c r="Z8567" i="36"/>
  <c r="AA8567" i="36"/>
  <c r="Z8563" i="36"/>
  <c r="AA8563" i="36"/>
  <c r="Z8559" i="36"/>
  <c r="AA8559" i="36"/>
  <c r="Z8555" i="36"/>
  <c r="AA8555" i="36"/>
  <c r="Z8551" i="36"/>
  <c r="AA8551" i="36"/>
  <c r="Z8547" i="36"/>
  <c r="AA8547" i="36"/>
  <c r="Z8543" i="36"/>
  <c r="AA8543" i="36"/>
  <c r="Z8535" i="36"/>
  <c r="AA8535" i="36"/>
  <c r="Z8531" i="36"/>
  <c r="AA8531" i="36"/>
  <c r="Z8527" i="36"/>
  <c r="AA8527" i="36"/>
  <c r="Z8523" i="36"/>
  <c r="AA8523" i="36"/>
  <c r="Z8519" i="36"/>
  <c r="AA8519" i="36"/>
  <c r="Z8515" i="36"/>
  <c r="AA8515" i="36"/>
  <c r="Z8511" i="36"/>
  <c r="AA8511" i="36"/>
  <c r="Z8507" i="36"/>
  <c r="AA8507" i="36"/>
  <c r="AA9449" i="36"/>
  <c r="AA9435" i="36"/>
  <c r="AA9385" i="36"/>
  <c r="AA9371" i="36"/>
  <c r="AA9321" i="36"/>
  <c r="AA9307" i="36"/>
  <c r="AA9257" i="36"/>
  <c r="AA9243" i="36"/>
  <c r="AA9193" i="36"/>
  <c r="AA9179" i="36"/>
  <c r="AA9129" i="36"/>
  <c r="AA9115" i="36"/>
  <c r="AA9065" i="36"/>
  <c r="AA9051" i="36"/>
  <c r="AA8957" i="36"/>
  <c r="AA8927" i="36"/>
  <c r="AA8829" i="36"/>
  <c r="AA8699" i="36"/>
  <c r="AA8429" i="36"/>
  <c r="Z9462" i="36"/>
  <c r="Z9446" i="36"/>
  <c r="Z9430" i="36"/>
  <c r="Z9414" i="36"/>
  <c r="Z9398" i="36"/>
  <c r="Z9382" i="36"/>
  <c r="Z9366" i="36"/>
  <c r="Z9350" i="36"/>
  <c r="Z9334" i="36"/>
  <c r="Z9318" i="36"/>
  <c r="Z9302" i="36"/>
  <c r="Z9286" i="36"/>
  <c r="Z9270" i="36"/>
  <c r="Z9254" i="36"/>
  <c r="Z9238" i="36"/>
  <c r="Z9222" i="36"/>
  <c r="Z9206" i="36"/>
  <c r="Z9190" i="36"/>
  <c r="Z9174" i="36"/>
  <c r="Z9158" i="36"/>
  <c r="Z9142" i="36"/>
  <c r="Z9126" i="36"/>
  <c r="Z9110" i="36"/>
  <c r="Z9094" i="36"/>
  <c r="Z9078" i="36"/>
  <c r="Z9062" i="36"/>
  <c r="Z9046" i="36"/>
  <c r="Z9014" i="36"/>
  <c r="Z8982" i="36"/>
  <c r="Z8950" i="36"/>
  <c r="Z8918" i="36"/>
  <c r="Z8886" i="36"/>
  <c r="Z8854" i="36"/>
  <c r="Z8822" i="36"/>
  <c r="Z8782" i="36"/>
  <c r="Z8718" i="36"/>
  <c r="Z8674" i="36"/>
  <c r="Z8598" i="36"/>
  <c r="AA8475" i="36"/>
  <c r="Z8454" i="36"/>
  <c r="AA8439" i="36"/>
  <c r="Z8418" i="36"/>
  <c r="AA8415" i="36"/>
  <c r="Z7603" i="36"/>
  <c r="AA7603" i="36"/>
  <c r="Z7599" i="36"/>
  <c r="AA7599" i="36"/>
  <c r="Z7591" i="36"/>
  <c r="AA7591" i="36"/>
  <c r="Z7587" i="36"/>
  <c r="AA7587" i="36"/>
  <c r="Z7583" i="36"/>
  <c r="AA7583" i="36"/>
  <c r="Z7579" i="36"/>
  <c r="AA7579" i="36"/>
  <c r="Z7571" i="36"/>
  <c r="AA7571" i="36"/>
  <c r="Z7567" i="36"/>
  <c r="AA7567" i="36"/>
  <c r="Z7563" i="36"/>
  <c r="AA7563" i="36"/>
  <c r="Z7559" i="36"/>
  <c r="AA7559" i="36"/>
  <c r="Z7551" i="36"/>
  <c r="AA7551" i="36"/>
  <c r="Z7547" i="36"/>
  <c r="AA7547" i="36"/>
  <c r="Z7543" i="36"/>
  <c r="AA7543" i="36"/>
  <c r="Z7539" i="36"/>
  <c r="AA7539" i="36"/>
  <c r="Z7535" i="36"/>
  <c r="AA7535" i="36"/>
  <c r="Z7527" i="36"/>
  <c r="AA7527" i="36"/>
  <c r="Z7523" i="36"/>
  <c r="AA7523" i="36"/>
  <c r="Z7519" i="36"/>
  <c r="AA7519" i="36"/>
  <c r="Z7515" i="36"/>
  <c r="AA7515" i="36"/>
  <c r="Z7507" i="36"/>
  <c r="AA7507" i="36"/>
  <c r="Z7503" i="36"/>
  <c r="AA7503" i="36"/>
  <c r="Z7499" i="36"/>
  <c r="AA7499" i="36"/>
  <c r="Z7495" i="36"/>
  <c r="AA7495" i="36"/>
  <c r="Z7487" i="36"/>
  <c r="AA7487" i="36"/>
  <c r="Z7483" i="36"/>
  <c r="AA7483" i="36"/>
  <c r="Z7479" i="36"/>
  <c r="AA7479" i="36"/>
  <c r="Z7475" i="36"/>
  <c r="AA7475" i="36"/>
  <c r="Z7471" i="36"/>
  <c r="AA7471" i="36"/>
  <c r="Z7463" i="36"/>
  <c r="AA7463" i="36"/>
  <c r="Z7459" i="36"/>
  <c r="AA7459" i="36"/>
  <c r="Z7455" i="36"/>
  <c r="AA7455" i="36"/>
  <c r="Z7451" i="36"/>
  <c r="AA7451" i="36"/>
  <c r="Z7443" i="36"/>
  <c r="AA7443" i="36"/>
  <c r="Z7439" i="36"/>
  <c r="AA7439" i="36"/>
  <c r="Z7435" i="36"/>
  <c r="AA7435" i="36"/>
  <c r="Z7431" i="36"/>
  <c r="AA7431" i="36"/>
  <c r="Z7423" i="36"/>
  <c r="AA7423" i="36"/>
  <c r="Z7419" i="36"/>
  <c r="AA7419" i="36"/>
  <c r="Z7415" i="36"/>
  <c r="AA7415" i="36"/>
  <c r="Z7411" i="36"/>
  <c r="AA7411" i="36"/>
  <c r="Z7407" i="36"/>
  <c r="AA7407" i="36"/>
  <c r="Z7399" i="36"/>
  <c r="AA7399" i="36"/>
  <c r="Z7395" i="36"/>
  <c r="AA7395" i="36"/>
  <c r="Z7391" i="36"/>
  <c r="AA7391" i="36"/>
  <c r="Z7387" i="36"/>
  <c r="AA7387" i="36"/>
  <c r="Z7379" i="36"/>
  <c r="AA7379" i="36"/>
  <c r="Z7375" i="36"/>
  <c r="AA7375" i="36"/>
  <c r="Z7371" i="36"/>
  <c r="AA7371" i="36"/>
  <c r="Z7367" i="36"/>
  <c r="AA7367" i="36"/>
  <c r="Z7359" i="36"/>
  <c r="AA7359" i="36"/>
  <c r="Z7355" i="36"/>
  <c r="AA7355" i="36"/>
  <c r="Z7351" i="36"/>
  <c r="AA7351" i="36"/>
  <c r="Z7347" i="36"/>
  <c r="AA7347" i="36"/>
  <c r="Z7343" i="36"/>
  <c r="AA7343" i="36"/>
  <c r="Z7335" i="36"/>
  <c r="AA7335" i="36"/>
  <c r="Z7331" i="36"/>
  <c r="AA7331" i="36"/>
  <c r="Z7327" i="36"/>
  <c r="AA7327" i="36"/>
  <c r="Z7323" i="36"/>
  <c r="AA7323" i="36"/>
  <c r="Z7307" i="36"/>
  <c r="AA7307" i="36"/>
  <c r="Z7299" i="36"/>
  <c r="AA7299" i="36"/>
  <c r="Z7291" i="36"/>
  <c r="AA7291" i="36"/>
  <c r="Z7283" i="36"/>
  <c r="AA7283" i="36"/>
  <c r="Z7267" i="36"/>
  <c r="AA7267" i="36"/>
  <c r="Z7259" i="36"/>
  <c r="AA7259" i="36"/>
  <c r="Z7251" i="36"/>
  <c r="AA7251" i="36"/>
  <c r="Z7243" i="36"/>
  <c r="AA7243" i="36"/>
  <c r="Z7235" i="36"/>
  <c r="AA7235" i="36"/>
  <c r="Z7219" i="36"/>
  <c r="AA7219" i="36"/>
  <c r="Z7211" i="36"/>
  <c r="AA7211" i="36"/>
  <c r="Z7203" i="36"/>
  <c r="AA7203" i="36"/>
  <c r="Z7195" i="36"/>
  <c r="AA7195" i="36"/>
  <c r="Z9466" i="36"/>
  <c r="Z9450" i="36"/>
  <c r="Z9434" i="36"/>
  <c r="Z9418" i="36"/>
  <c r="Z9402" i="36"/>
  <c r="Z9386" i="36"/>
  <c r="Z9370" i="36"/>
  <c r="Z9354" i="36"/>
  <c r="Z9338" i="36"/>
  <c r="Z9322" i="36"/>
  <c r="Z9306" i="36"/>
  <c r="Z9290" i="36"/>
  <c r="Z9274" i="36"/>
  <c r="Z9258" i="36"/>
  <c r="Z9242" i="36"/>
  <c r="Z9226" i="36"/>
  <c r="Z9210" i="36"/>
  <c r="Z9194" i="36"/>
  <c r="Z9178" i="36"/>
  <c r="Z9162" i="36"/>
  <c r="Z9146" i="36"/>
  <c r="Z9130" i="36"/>
  <c r="Z9114" i="36"/>
  <c r="Z9098" i="36"/>
  <c r="Z9082" i="36"/>
  <c r="Z9066" i="36"/>
  <c r="Z9050" i="36"/>
  <c r="Z9022" i="36"/>
  <c r="Z8990" i="36"/>
  <c r="Z8958" i="36"/>
  <c r="Z8926" i="36"/>
  <c r="Z8894" i="36"/>
  <c r="Z8862" i="36"/>
  <c r="Z8830" i="36"/>
  <c r="Z8798" i="36"/>
  <c r="Z8734" i="36"/>
  <c r="Z8646" i="36"/>
  <c r="Z8610" i="36"/>
  <c r="Z8534" i="36"/>
  <c r="AA8411" i="36"/>
  <c r="Z8390" i="36"/>
  <c r="AA7595" i="36"/>
  <c r="AA7511" i="36"/>
  <c r="AA7427" i="36"/>
  <c r="AA7339" i="36"/>
  <c r="AA7187" i="36"/>
  <c r="Z8499" i="36"/>
  <c r="AA8499" i="36"/>
  <c r="Z8495" i="36"/>
  <c r="AA8495" i="36"/>
  <c r="Z8491" i="36"/>
  <c r="AA8491" i="36"/>
  <c r="Z8487" i="36"/>
  <c r="AA8487" i="36"/>
  <c r="Z8483" i="36"/>
  <c r="AA8483" i="36"/>
  <c r="Z8471" i="36"/>
  <c r="AA8471" i="36"/>
  <c r="Z8467" i="36"/>
  <c r="AA8467" i="36"/>
  <c r="Z8463" i="36"/>
  <c r="AA8463" i="36"/>
  <c r="Z8459" i="36"/>
  <c r="AA8459" i="36"/>
  <c r="Z8455" i="36"/>
  <c r="AA8455" i="36"/>
  <c r="Z8451" i="36"/>
  <c r="AA8451" i="36"/>
  <c r="Z8447" i="36"/>
  <c r="AA8447" i="36"/>
  <c r="Z8443" i="36"/>
  <c r="AA8443" i="36"/>
  <c r="Z8435" i="36"/>
  <c r="AA8435" i="36"/>
  <c r="Z8431" i="36"/>
  <c r="AA8431" i="36"/>
  <c r="Z8427" i="36"/>
  <c r="AA8427" i="36"/>
  <c r="Z8423" i="36"/>
  <c r="AA8423" i="36"/>
  <c r="Z8419" i="36"/>
  <c r="AA8419" i="36"/>
  <c r="Z8407" i="36"/>
  <c r="AA8407" i="36"/>
  <c r="Z8403" i="36"/>
  <c r="AA8403" i="36"/>
  <c r="Z8399" i="36"/>
  <c r="AA8399" i="36"/>
  <c r="Z8395" i="36"/>
  <c r="AA8395" i="36"/>
  <c r="Z8391" i="36"/>
  <c r="AA8391" i="36"/>
  <c r="Z8387" i="36"/>
  <c r="AA8387" i="36"/>
  <c r="AA9042" i="36"/>
  <c r="Z9042" i="36"/>
  <c r="AA9034" i="36"/>
  <c r="Z9034" i="36"/>
  <c r="AA9026" i="36"/>
  <c r="Z9026" i="36"/>
  <c r="AA9018" i="36"/>
  <c r="Z9018" i="36"/>
  <c r="AA9010" i="36"/>
  <c r="Z9010" i="36"/>
  <c r="AA9002" i="36"/>
  <c r="Z9002" i="36"/>
  <c r="AA8994" i="36"/>
  <c r="Z8994" i="36"/>
  <c r="AA8986" i="36"/>
  <c r="Z8986" i="36"/>
  <c r="AA8978" i="36"/>
  <c r="Z8978" i="36"/>
  <c r="AA8970" i="36"/>
  <c r="Z8970" i="36"/>
  <c r="AA8962" i="36"/>
  <c r="Z8962" i="36"/>
  <c r="AA8954" i="36"/>
  <c r="Z8954" i="36"/>
  <c r="AA8946" i="36"/>
  <c r="Z8946" i="36"/>
  <c r="AA8938" i="36"/>
  <c r="Z8938" i="36"/>
  <c r="AA8930" i="36"/>
  <c r="Z8930" i="36"/>
  <c r="AA8922" i="36"/>
  <c r="Z8922" i="36"/>
  <c r="AA8914" i="36"/>
  <c r="Z8914" i="36"/>
  <c r="AA8906" i="36"/>
  <c r="Z8906" i="36"/>
  <c r="AA8898" i="36"/>
  <c r="Z8898" i="36"/>
  <c r="AA8890" i="36"/>
  <c r="Z8890" i="36"/>
  <c r="AA8882" i="36"/>
  <c r="Z8882" i="36"/>
  <c r="AA8874" i="36"/>
  <c r="Z8874" i="36"/>
  <c r="AA8866" i="36"/>
  <c r="Z8866" i="36"/>
  <c r="AA8858" i="36"/>
  <c r="Z8858" i="36"/>
  <c r="AA8850" i="36"/>
  <c r="Z8850" i="36"/>
  <c r="AA8842" i="36"/>
  <c r="Z8842" i="36"/>
  <c r="AA8834" i="36"/>
  <c r="Z8834" i="36"/>
  <c r="AA8826" i="36"/>
  <c r="Z8826" i="36"/>
  <c r="AA8818" i="36"/>
  <c r="Z8818" i="36"/>
  <c r="AA8810" i="36"/>
  <c r="Z8810" i="36"/>
  <c r="AA8806" i="36"/>
  <c r="Z8806" i="36"/>
  <c r="AA8802" i="36"/>
  <c r="Z8802" i="36"/>
  <c r="AA8794" i="36"/>
  <c r="Z8794" i="36"/>
  <c r="AA8790" i="36"/>
  <c r="Z8790" i="36"/>
  <c r="AA8786" i="36"/>
  <c r="Z8786" i="36"/>
  <c r="AA8778" i="36"/>
  <c r="Z8778" i="36"/>
  <c r="AA8774" i="36"/>
  <c r="Z8774" i="36"/>
  <c r="AA8770" i="36"/>
  <c r="Z8770" i="36"/>
  <c r="AA8762" i="36"/>
  <c r="Z8762" i="36"/>
  <c r="AA8758" i="36"/>
  <c r="Z8758" i="36"/>
  <c r="AA8754" i="36"/>
  <c r="Z8754" i="36"/>
  <c r="AA8746" i="36"/>
  <c r="Z8746" i="36"/>
  <c r="AA8742" i="36"/>
  <c r="Z8742" i="36"/>
  <c r="AA8738" i="36"/>
  <c r="Z8738" i="36"/>
  <c r="AA8730" i="36"/>
  <c r="Z8730" i="36"/>
  <c r="AA8726" i="36"/>
  <c r="Z8726" i="36"/>
  <c r="AA8722" i="36"/>
  <c r="Z8722" i="36"/>
  <c r="AA8714" i="36"/>
  <c r="Z8714" i="36"/>
  <c r="AA8710" i="36"/>
  <c r="Z8710" i="36"/>
  <c r="AA8706" i="36"/>
  <c r="Z8706" i="36"/>
  <c r="AA8698" i="36"/>
  <c r="Z8698" i="36"/>
  <c r="AA8694" i="36"/>
  <c r="Z8694" i="36"/>
  <c r="AA8690" i="36"/>
  <c r="Z8690" i="36"/>
  <c r="AA8686" i="36"/>
  <c r="Z8686" i="36"/>
  <c r="AA8682" i="36"/>
  <c r="Z8682" i="36"/>
  <c r="AA8678" i="36"/>
  <c r="Z8678" i="36"/>
  <c r="AA8670" i="36"/>
  <c r="Z8670" i="36"/>
  <c r="AA8666" i="36"/>
  <c r="Z8666" i="36"/>
  <c r="AA8658" i="36"/>
  <c r="Z8658" i="36"/>
  <c r="AA8654" i="36"/>
  <c r="Z8654" i="36"/>
  <c r="AA8650" i="36"/>
  <c r="Z8650" i="36"/>
  <c r="AA8642" i="36"/>
  <c r="Z8642" i="36"/>
  <c r="AA8638" i="36"/>
  <c r="Z8638" i="36"/>
  <c r="AA8634" i="36"/>
  <c r="Z8634" i="36"/>
  <c r="AA8630" i="36"/>
  <c r="Z8630" i="36"/>
  <c r="AA8626" i="36"/>
  <c r="Z8626" i="36"/>
  <c r="AA8622" i="36"/>
  <c r="Z8622" i="36"/>
  <c r="AA8618" i="36"/>
  <c r="Z8618" i="36"/>
  <c r="AA8614" i="36"/>
  <c r="Z8614" i="36"/>
  <c r="AA8606" i="36"/>
  <c r="Z8606" i="36"/>
  <c r="AA8602" i="36"/>
  <c r="Z8602" i="36"/>
  <c r="AA8594" i="36"/>
  <c r="Z8594" i="36"/>
  <c r="AA8590" i="36"/>
  <c r="Z8590" i="36"/>
  <c r="AA8586" i="36"/>
  <c r="Z8586" i="36"/>
  <c r="AA8578" i="36"/>
  <c r="Z8578" i="36"/>
  <c r="AA8574" i="36"/>
  <c r="Z8574" i="36"/>
  <c r="AA8570" i="36"/>
  <c r="Z8570" i="36"/>
  <c r="AA8566" i="36"/>
  <c r="Z8566" i="36"/>
  <c r="AA8562" i="36"/>
  <c r="Z8562" i="36"/>
  <c r="AA8558" i="36"/>
  <c r="Z8558" i="36"/>
  <c r="AA8554" i="36"/>
  <c r="Z8554" i="36"/>
  <c r="AA8550" i="36"/>
  <c r="Z8550" i="36"/>
  <c r="AA8542" i="36"/>
  <c r="Z8542" i="36"/>
  <c r="AA8538" i="36"/>
  <c r="Z8538" i="36"/>
  <c r="AA8530" i="36"/>
  <c r="Z8530" i="36"/>
  <c r="AA8526" i="36"/>
  <c r="Z8526" i="36"/>
  <c r="AA8522" i="36"/>
  <c r="Z8522" i="36"/>
  <c r="AA8514" i="36"/>
  <c r="Z8514" i="36"/>
  <c r="AA8510" i="36"/>
  <c r="Z8510" i="36"/>
  <c r="AA8506" i="36"/>
  <c r="Z8506" i="36"/>
  <c r="AA8502" i="36"/>
  <c r="Z8502" i="36"/>
  <c r="AA8498" i="36"/>
  <c r="Z8498" i="36"/>
  <c r="AA8494" i="36"/>
  <c r="Z8494" i="36"/>
  <c r="AA8490" i="36"/>
  <c r="Z8490" i="36"/>
  <c r="AA8486" i="36"/>
  <c r="Z8486" i="36"/>
  <c r="AA8478" i="36"/>
  <c r="Z8478" i="36"/>
  <c r="AA8474" i="36"/>
  <c r="Z8474" i="36"/>
  <c r="AA8466" i="36"/>
  <c r="Z8466" i="36"/>
  <c r="AA8462" i="36"/>
  <c r="Z8462" i="36"/>
  <c r="AA8458" i="36"/>
  <c r="Z8458" i="36"/>
  <c r="AA8450" i="36"/>
  <c r="Z8450" i="36"/>
  <c r="AA8446" i="36"/>
  <c r="Z8446" i="36"/>
  <c r="AA8442" i="36"/>
  <c r="Z8442" i="36"/>
  <c r="AA8438" i="36"/>
  <c r="Z8438" i="36"/>
  <c r="AA8434" i="36"/>
  <c r="Z8434" i="36"/>
  <c r="AA8430" i="36"/>
  <c r="Z8430" i="36"/>
  <c r="AA8426" i="36"/>
  <c r="Z8426" i="36"/>
  <c r="AA8422" i="36"/>
  <c r="Z8422" i="36"/>
  <c r="AA8414" i="36"/>
  <c r="Z8414" i="36"/>
  <c r="AA8410" i="36"/>
  <c r="Z8410" i="36"/>
  <c r="AA8402" i="36"/>
  <c r="Z8402" i="36"/>
  <c r="AA8398" i="36"/>
  <c r="Z8398" i="36"/>
  <c r="AA8394" i="36"/>
  <c r="Z8394" i="36"/>
  <c r="AA8386" i="36"/>
  <c r="Z8386" i="36"/>
  <c r="AA7070" i="36"/>
  <c r="Z7070" i="36"/>
  <c r="AA7038" i="36"/>
  <c r="Z7038" i="36"/>
  <c r="AA7006" i="36"/>
  <c r="Z7006" i="36"/>
  <c r="AA6942" i="36"/>
  <c r="Z6942" i="36"/>
  <c r="AA6910" i="36"/>
  <c r="Z6910" i="36"/>
  <c r="AA6878" i="36"/>
  <c r="Z6878" i="36"/>
  <c r="AA6846" i="36"/>
  <c r="Z6846" i="36"/>
  <c r="AA6814" i="36"/>
  <c r="Z6814" i="36"/>
  <c r="AA6750" i="36"/>
  <c r="Z6750" i="36"/>
  <c r="Z9470" i="36"/>
  <c r="Z9454" i="36"/>
  <c r="Z9438" i="36"/>
  <c r="Z9422" i="36"/>
  <c r="Z9406" i="36"/>
  <c r="Z9390" i="36"/>
  <c r="Z9374" i="36"/>
  <c r="Z9358" i="36"/>
  <c r="Z9342" i="36"/>
  <c r="Z9326" i="36"/>
  <c r="Z9310" i="36"/>
  <c r="Z9294" i="36"/>
  <c r="Z9278" i="36"/>
  <c r="Z9262" i="36"/>
  <c r="Z9246" i="36"/>
  <c r="Z9230" i="36"/>
  <c r="Z9214" i="36"/>
  <c r="Z9198" i="36"/>
  <c r="Z9182" i="36"/>
  <c r="Z9166" i="36"/>
  <c r="Z9150" i="36"/>
  <c r="Z9134" i="36"/>
  <c r="Z9118" i="36"/>
  <c r="Z9102" i="36"/>
  <c r="Z9086" i="36"/>
  <c r="Z9070" i="36"/>
  <c r="Z9054" i="36"/>
  <c r="Z9030" i="36"/>
  <c r="Z8998" i="36"/>
  <c r="Z8966" i="36"/>
  <c r="Z8934" i="36"/>
  <c r="Z8902" i="36"/>
  <c r="Z8870" i="36"/>
  <c r="Z8838" i="36"/>
  <c r="Z8814" i="36"/>
  <c r="Z8750" i="36"/>
  <c r="Z8582" i="36"/>
  <c r="Z8546" i="36"/>
  <c r="Z8470" i="36"/>
  <c r="AA7575" i="36"/>
  <c r="AA7491" i="36"/>
  <c r="AA7403" i="36"/>
  <c r="AA7315" i="36"/>
  <c r="AA7268" i="36"/>
  <c r="Z7268" i="36"/>
  <c r="AA7260" i="36"/>
  <c r="Z7260" i="36"/>
  <c r="AA7244" i="36"/>
  <c r="Z7244" i="36"/>
  <c r="AA7228" i="36"/>
  <c r="Z7228" i="36"/>
  <c r="AA7212" i="36"/>
  <c r="Z7212" i="36"/>
  <c r="AA7196" i="36"/>
  <c r="Z7196" i="36"/>
  <c r="Z7160" i="36"/>
  <c r="AA7160" i="36"/>
  <c r="Z7152" i="36"/>
  <c r="AA7152" i="36"/>
  <c r="Z7136" i="36"/>
  <c r="AA7136" i="36"/>
  <c r="Z7120" i="36"/>
  <c r="AA7120" i="36"/>
  <c r="AA7084" i="36"/>
  <c r="Z7084" i="36"/>
  <c r="AA7076" i="36"/>
  <c r="Z7076" i="36"/>
  <c r="AA7068" i="36"/>
  <c r="Z7068" i="36"/>
  <c r="AA7060" i="36"/>
  <c r="Z7060" i="36"/>
  <c r="AA7052" i="36"/>
  <c r="Z7052" i="36"/>
  <c r="AA7040" i="36"/>
  <c r="Z7040" i="36"/>
  <c r="AA7032" i="36"/>
  <c r="Z7032" i="36"/>
  <c r="AA7024" i="36"/>
  <c r="Z7024" i="36"/>
  <c r="AA7016" i="36"/>
  <c r="Z7016" i="36"/>
  <c r="AA7008" i="36"/>
  <c r="Z7008" i="36"/>
  <c r="AA7000" i="36"/>
  <c r="Z7000" i="36"/>
  <c r="AA6992" i="36"/>
  <c r="Z6992" i="36"/>
  <c r="AA6984" i="36"/>
  <c r="Z6984" i="36"/>
  <c r="AA6976" i="36"/>
  <c r="Z6976" i="36"/>
  <c r="AA6968" i="36"/>
  <c r="Z6968" i="36"/>
  <c r="AA6960" i="36"/>
  <c r="Z6960" i="36"/>
  <c r="AA6952" i="36"/>
  <c r="Z6952" i="36"/>
  <c r="AA6944" i="36"/>
  <c r="Z6944" i="36"/>
  <c r="AA6936" i="36"/>
  <c r="Z6936" i="36"/>
  <c r="AA6928" i="36"/>
  <c r="Z6928" i="36"/>
  <c r="AA6920" i="36"/>
  <c r="Z6920" i="36"/>
  <c r="AA6912" i="36"/>
  <c r="Z6912" i="36"/>
  <c r="AA6904" i="36"/>
  <c r="Z6904" i="36"/>
  <c r="AA6896" i="36"/>
  <c r="Z6896" i="36"/>
  <c r="AA6884" i="36"/>
  <c r="Z6884" i="36"/>
  <c r="AA6876" i="36"/>
  <c r="Z6876" i="36"/>
  <c r="AA6864" i="36"/>
  <c r="Z6864" i="36"/>
  <c r="AA6856" i="36"/>
  <c r="Z6856" i="36"/>
  <c r="AA6848" i="36"/>
  <c r="Z6848" i="36"/>
  <c r="AA6840" i="36"/>
  <c r="Z6840" i="36"/>
  <c r="AA6832" i="36"/>
  <c r="Z6832" i="36"/>
  <c r="AA6824" i="36"/>
  <c r="Z6824" i="36"/>
  <c r="AA6816" i="36"/>
  <c r="Z6816" i="36"/>
  <c r="AA6804" i="36"/>
  <c r="Z6804" i="36"/>
  <c r="AA6796" i="36"/>
  <c r="Z6796" i="36"/>
  <c r="AA6788" i="36"/>
  <c r="Z6788" i="36"/>
  <c r="AA6780" i="36"/>
  <c r="Z6780" i="36"/>
  <c r="AA6768" i="36"/>
  <c r="Z6768" i="36"/>
  <c r="AA6760" i="36"/>
  <c r="Z6760" i="36"/>
  <c r="AA6752" i="36"/>
  <c r="Z6752" i="36"/>
  <c r="AA6744" i="36"/>
  <c r="Z6744" i="36"/>
  <c r="AA6736" i="36"/>
  <c r="Z6736" i="36"/>
  <c r="AA6724" i="36"/>
  <c r="Z6724" i="36"/>
  <c r="AA6716" i="36"/>
  <c r="Z6716" i="36"/>
  <c r="AA6708" i="36"/>
  <c r="Z6708" i="36"/>
  <c r="AA6700" i="36"/>
  <c r="Z6700" i="36"/>
  <c r="AA6692" i="36"/>
  <c r="Z6692" i="36"/>
  <c r="AA6680" i="36"/>
  <c r="Z6680" i="36"/>
  <c r="AA6672" i="36"/>
  <c r="Z6672" i="36"/>
  <c r="AA6664" i="36"/>
  <c r="Z6664" i="36"/>
  <c r="AA6656" i="36"/>
  <c r="Z6656" i="36"/>
  <c r="AA6648" i="36"/>
  <c r="Z6648" i="36"/>
  <c r="AA6640" i="36"/>
  <c r="Z6640" i="36"/>
  <c r="AA6628" i="36"/>
  <c r="Z6628" i="36"/>
  <c r="AA6620" i="36"/>
  <c r="Z6620" i="36"/>
  <c r="AA6616" i="36"/>
  <c r="Z6616" i="36"/>
  <c r="AA6608" i="36"/>
  <c r="Z6608" i="36"/>
  <c r="AA6600" i="36"/>
  <c r="Z6600" i="36"/>
  <c r="AA6588" i="36"/>
  <c r="Z6588" i="36"/>
  <c r="AA6580" i="36"/>
  <c r="Z6580" i="36"/>
  <c r="AA6572" i="36"/>
  <c r="Z6572" i="36"/>
  <c r="AA6560" i="36"/>
  <c r="Z6560" i="36"/>
  <c r="Z6552" i="36"/>
  <c r="AA6552" i="36"/>
  <c r="Z6544" i="36"/>
  <c r="AA6544" i="36"/>
  <c r="Z6536" i="36"/>
  <c r="AA6536" i="36"/>
  <c r="Z6528" i="36"/>
  <c r="AA6528" i="36"/>
  <c r="Z6520" i="36"/>
  <c r="AA6520" i="36"/>
  <c r="Z6508" i="36"/>
  <c r="AA6508" i="36"/>
  <c r="Z6500" i="36"/>
  <c r="AA6500" i="36"/>
  <c r="Z6488" i="36"/>
  <c r="AA6488" i="36"/>
  <c r="Z6480" i="36"/>
  <c r="AA6480" i="36"/>
  <c r="Z6468" i="36"/>
  <c r="AA6468" i="36"/>
  <c r="Z6460" i="36"/>
  <c r="AA6460" i="36"/>
  <c r="Z6452" i="36"/>
  <c r="AA6452" i="36"/>
  <c r="Z6444" i="36"/>
  <c r="AA6444" i="36"/>
  <c r="Z6436" i="36"/>
  <c r="AA6436" i="36"/>
  <c r="Z6428" i="36"/>
  <c r="AA6428" i="36"/>
  <c r="Z6420" i="36"/>
  <c r="AA6420" i="36"/>
  <c r="Z6412" i="36"/>
  <c r="AA6412" i="36"/>
  <c r="Z6404" i="36"/>
  <c r="AA6404" i="36"/>
  <c r="Z6396" i="36"/>
  <c r="AA6396" i="36"/>
  <c r="Z6388" i="36"/>
  <c r="AA6388" i="36"/>
  <c r="Z6380" i="36"/>
  <c r="AA6380" i="36"/>
  <c r="AA6372" i="36"/>
  <c r="Z6372" i="36"/>
  <c r="Z6368" i="36"/>
  <c r="AA6368" i="36"/>
  <c r="Z6360" i="36"/>
  <c r="AA6360" i="36"/>
  <c r="AA6356" i="36"/>
  <c r="Z6356" i="36"/>
  <c r="Z6348" i="36"/>
  <c r="AA6348" i="36"/>
  <c r="Z6340" i="36"/>
  <c r="AA6340" i="36"/>
  <c r="Z6328" i="36"/>
  <c r="AA6328" i="36"/>
  <c r="Z6320" i="36"/>
  <c r="AA6320" i="36"/>
  <c r="Z6308" i="36"/>
  <c r="AA6308" i="36"/>
  <c r="Z6300" i="36"/>
  <c r="AA6300" i="36"/>
  <c r="Z6292" i="36"/>
  <c r="AA6292" i="36"/>
  <c r="Z6284" i="36"/>
  <c r="AA6284" i="36"/>
  <c r="Z6276" i="36"/>
  <c r="AA6276" i="36"/>
  <c r="Z6268" i="36"/>
  <c r="AA6268" i="36"/>
  <c r="Z6260" i="36"/>
  <c r="AA6260" i="36"/>
  <c r="Z6252" i="36"/>
  <c r="AA6252" i="36"/>
  <c r="Z6244" i="36"/>
  <c r="AA6244" i="36"/>
  <c r="Z6236" i="36"/>
  <c r="AA6236" i="36"/>
  <c r="Z6228" i="36"/>
  <c r="AA6228" i="36"/>
  <c r="Z6224" i="36"/>
  <c r="AA6224" i="36"/>
  <c r="Z6216" i="36"/>
  <c r="AA6216" i="36"/>
  <c r="Z6208" i="36"/>
  <c r="AA6208" i="36"/>
  <c r="Z6200" i="36"/>
  <c r="AA6200" i="36"/>
  <c r="Z6192" i="36"/>
  <c r="AA6192" i="36"/>
  <c r="Z6184" i="36"/>
  <c r="AA6184" i="36"/>
  <c r="Z6176" i="36"/>
  <c r="AA6176" i="36"/>
  <c r="Z6172" i="36"/>
  <c r="AA6172" i="36"/>
  <c r="Z6164" i="36"/>
  <c r="AA6164" i="36"/>
  <c r="Z6156" i="36"/>
  <c r="AA6156" i="36"/>
  <c r="Z6148" i="36"/>
  <c r="AA6148" i="36"/>
  <c r="Z6136" i="36"/>
  <c r="AA6136" i="36"/>
  <c r="Z6128" i="36"/>
  <c r="AA6128" i="36"/>
  <c r="Z6120" i="36"/>
  <c r="AA6120" i="36"/>
  <c r="Z6112" i="36"/>
  <c r="AA6112" i="36"/>
  <c r="Z6104" i="36"/>
  <c r="AA6104" i="36"/>
  <c r="Z6096" i="36"/>
  <c r="AA6096" i="36"/>
  <c r="Z6088" i="36"/>
  <c r="AA6088" i="36"/>
  <c r="Z6080" i="36"/>
  <c r="AA6080" i="36"/>
  <c r="Z6072" i="36"/>
  <c r="AA6072" i="36"/>
  <c r="Z6068" i="36"/>
  <c r="AA6068" i="36"/>
  <c r="Z6060" i="36"/>
  <c r="AA6060" i="36"/>
  <c r="Z6052" i="36"/>
  <c r="AA6052" i="36"/>
  <c r="Z6044" i="36"/>
  <c r="AA6044" i="36"/>
  <c r="Z6036" i="36"/>
  <c r="AA6036" i="36"/>
  <c r="Z6028" i="36"/>
  <c r="AA6028" i="36"/>
  <c r="AA6020" i="36"/>
  <c r="Z6020" i="36"/>
  <c r="AA6012" i="36"/>
  <c r="Z6012" i="36"/>
  <c r="AA6004" i="36"/>
  <c r="Z6004" i="36"/>
  <c r="AA5996" i="36"/>
  <c r="Z5996" i="36"/>
  <c r="AA5988" i="36"/>
  <c r="Z5988" i="36"/>
  <c r="AA5976" i="36"/>
  <c r="Z5976" i="36"/>
  <c r="AA5968" i="36"/>
  <c r="Z5968" i="36"/>
  <c r="AA5960" i="36"/>
  <c r="Z5960" i="36"/>
  <c r="AA5952" i="36"/>
  <c r="Z5952" i="36"/>
  <c r="AA5944" i="36"/>
  <c r="Z5944" i="36"/>
  <c r="AA5940" i="36"/>
  <c r="Z5940" i="36"/>
  <c r="AA5932" i="36"/>
  <c r="Z5932" i="36"/>
  <c r="AA5924" i="36"/>
  <c r="Z5924" i="36"/>
  <c r="AA5916" i="36"/>
  <c r="Z5916" i="36"/>
  <c r="AA5908" i="36"/>
  <c r="Z5908" i="36"/>
  <c r="AA5900" i="36"/>
  <c r="Z5900" i="36"/>
  <c r="AA5892" i="36"/>
  <c r="Z5892" i="36"/>
  <c r="AA5884" i="36"/>
  <c r="Z5884" i="36"/>
  <c r="AA5876" i="36"/>
  <c r="Z5876" i="36"/>
  <c r="AA5868" i="36"/>
  <c r="Z5868" i="36"/>
  <c r="AA5860" i="36"/>
  <c r="Z5860" i="36"/>
  <c r="AA5852" i="36"/>
  <c r="Z5852" i="36"/>
  <c r="AA5844" i="36"/>
  <c r="Z5844" i="36"/>
  <c r="AA5836" i="36"/>
  <c r="Z5836" i="36"/>
  <c r="AA5828" i="36"/>
  <c r="Z5828" i="36"/>
  <c r="AA5820" i="36"/>
  <c r="Z5820" i="36"/>
  <c r="AA5812" i="36"/>
  <c r="Z5812" i="36"/>
  <c r="AA5804" i="36"/>
  <c r="Z5804" i="36"/>
  <c r="AA5796" i="36"/>
  <c r="Z5796" i="36"/>
  <c r="AA5784" i="36"/>
  <c r="Z5784" i="36"/>
  <c r="AA5776" i="36"/>
  <c r="Z5776" i="36"/>
  <c r="AA5768" i="36"/>
  <c r="Z5768" i="36"/>
  <c r="AA5760" i="36"/>
  <c r="Z5760" i="36"/>
  <c r="AA5752" i="36"/>
  <c r="Z5752" i="36"/>
  <c r="AA5748" i="36"/>
  <c r="Z5748" i="36"/>
  <c r="AA5740" i="36"/>
  <c r="Z5740" i="36"/>
  <c r="AA5732" i="36"/>
  <c r="Z5732" i="36"/>
  <c r="AA5724" i="36"/>
  <c r="Z5724" i="36"/>
  <c r="AA5716" i="36"/>
  <c r="Z5716" i="36"/>
  <c r="AA5704" i="36"/>
  <c r="Z5704" i="36"/>
  <c r="AA8196" i="36"/>
  <c r="AA8188" i="36"/>
  <c r="AA8180" i="36"/>
  <c r="AA8172" i="36"/>
  <c r="AA8164" i="36"/>
  <c r="AA8156" i="36"/>
  <c r="AA8148" i="36"/>
  <c r="AA8140" i="36"/>
  <c r="AA8132" i="36"/>
  <c r="AA8124" i="36"/>
  <c r="AA8116" i="36"/>
  <c r="AA8108" i="36"/>
  <c r="AA8100" i="36"/>
  <c r="AA8092" i="36"/>
  <c r="AA8084" i="36"/>
  <c r="AA8076" i="36"/>
  <c r="AA8068" i="36"/>
  <c r="AA8060" i="36"/>
  <c r="AA8052" i="36"/>
  <c r="AA8044" i="36"/>
  <c r="AA8036" i="36"/>
  <c r="AA8028" i="36"/>
  <c r="AA8020" i="36"/>
  <c r="AA8012" i="36"/>
  <c r="AA8004" i="36"/>
  <c r="AA7996" i="36"/>
  <c r="AA7988" i="36"/>
  <c r="AA7980" i="36"/>
  <c r="AA7972" i="36"/>
  <c r="AA7964" i="36"/>
  <c r="AA7956" i="36"/>
  <c r="AA7948" i="36"/>
  <c r="AA7940" i="36"/>
  <c r="AA7932" i="36"/>
  <c r="AA7924" i="36"/>
  <c r="AA7916" i="36"/>
  <c r="AA7908" i="36"/>
  <c r="AA7900" i="36"/>
  <c r="AA7892" i="36"/>
  <c r="AA7884" i="36"/>
  <c r="AA7876" i="36"/>
  <c r="AA7868" i="36"/>
  <c r="AA7860" i="36"/>
  <c r="AA7852" i="36"/>
  <c r="AA7844" i="36"/>
  <c r="AA7836" i="36"/>
  <c r="AA7828" i="36"/>
  <c r="AA7820" i="36"/>
  <c r="AA7812" i="36"/>
  <c r="AA7804" i="36"/>
  <c r="AA7796" i="36"/>
  <c r="AA7788" i="36"/>
  <c r="AA7780" i="36"/>
  <c r="AA7772" i="36"/>
  <c r="AA7764" i="36"/>
  <c r="AA7756" i="36"/>
  <c r="AA7748" i="36"/>
  <c r="AA7740" i="36"/>
  <c r="AA7732" i="36"/>
  <c r="AA7724" i="36"/>
  <c r="AA7716" i="36"/>
  <c r="AA7708" i="36"/>
  <c r="AA7700" i="36"/>
  <c r="AA7692" i="36"/>
  <c r="AA7684" i="36"/>
  <c r="AA7676" i="36"/>
  <c r="AA7668" i="36"/>
  <c r="AA7660" i="36"/>
  <c r="AA7652" i="36"/>
  <c r="AA7644" i="36"/>
  <c r="AA7636" i="36"/>
  <c r="AA7628" i="36"/>
  <c r="AA7620" i="36"/>
  <c r="AA7612" i="36"/>
  <c r="Z7604" i="36"/>
  <c r="Z7596" i="36"/>
  <c r="Z7588" i="36"/>
  <c r="Z7580" i="36"/>
  <c r="Z7572" i="36"/>
  <c r="Z7564" i="36"/>
  <c r="Z7556" i="36"/>
  <c r="Z7548" i="36"/>
  <c r="Z7540" i="36"/>
  <c r="Z7532" i="36"/>
  <c r="Z7524" i="36"/>
  <c r="Z7516" i="36"/>
  <c r="Z7508" i="36"/>
  <c r="Z7500" i="36"/>
  <c r="Z7492" i="36"/>
  <c r="Z7484" i="36"/>
  <c r="Z7476" i="36"/>
  <c r="Z7468" i="36"/>
  <c r="Z7460" i="36"/>
  <c r="Z7452" i="36"/>
  <c r="Z7444" i="36"/>
  <c r="Z7436" i="36"/>
  <c r="Z7428" i="36"/>
  <c r="Z7420" i="36"/>
  <c r="Z7412" i="36"/>
  <c r="Z7404" i="36"/>
  <c r="Z7396" i="36"/>
  <c r="Z7388" i="36"/>
  <c r="Z7380" i="36"/>
  <c r="Z7372" i="36"/>
  <c r="Z7364" i="36"/>
  <c r="Z7356" i="36"/>
  <c r="Z7348" i="36"/>
  <c r="Z7340" i="36"/>
  <c r="Z7332" i="36"/>
  <c r="Z7324" i="36"/>
  <c r="Z7312" i="36"/>
  <c r="Z7296" i="36"/>
  <c r="Z7280" i="36"/>
  <c r="Z7264" i="36"/>
  <c r="Z7248" i="36"/>
  <c r="Z7232" i="36"/>
  <c r="Z7216" i="36"/>
  <c r="Z7200" i="36"/>
  <c r="Z7184" i="36"/>
  <c r="AA8195" i="36"/>
  <c r="Z8195" i="36"/>
  <c r="AA8191" i="36"/>
  <c r="Z8191" i="36"/>
  <c r="AA8187" i="36"/>
  <c r="Z8187" i="36"/>
  <c r="AA8183" i="36"/>
  <c r="Z8183" i="36"/>
  <c r="AA8179" i="36"/>
  <c r="Z8179" i="36"/>
  <c r="AA8175" i="36"/>
  <c r="Z8175" i="36"/>
  <c r="AA8171" i="36"/>
  <c r="Z8171" i="36"/>
  <c r="AA8167" i="36"/>
  <c r="Z8167" i="36"/>
  <c r="AA8163" i="36"/>
  <c r="Z8163" i="36"/>
  <c r="AA8159" i="36"/>
  <c r="Z8159" i="36"/>
  <c r="AA8155" i="36"/>
  <c r="Z8155" i="36"/>
  <c r="AA8151" i="36"/>
  <c r="Z8151" i="36"/>
  <c r="AA8147" i="36"/>
  <c r="Z8147" i="36"/>
  <c r="AA8143" i="36"/>
  <c r="Z8143" i="36"/>
  <c r="AA8139" i="36"/>
  <c r="Z8139" i="36"/>
  <c r="AA8135" i="36"/>
  <c r="Z8135" i="36"/>
  <c r="AA8131" i="36"/>
  <c r="Z8131" i="36"/>
  <c r="AA8127" i="36"/>
  <c r="Z8127" i="36"/>
  <c r="AA8123" i="36"/>
  <c r="Z8123" i="36"/>
  <c r="AA8119" i="36"/>
  <c r="Z8119" i="36"/>
  <c r="AA8115" i="36"/>
  <c r="Z8115" i="36"/>
  <c r="AA8111" i="36"/>
  <c r="Z8111" i="36"/>
  <c r="AA8107" i="36"/>
  <c r="Z8107" i="36"/>
  <c r="AA8103" i="36"/>
  <c r="Z8103" i="36"/>
  <c r="AA8099" i="36"/>
  <c r="Z8099" i="36"/>
  <c r="AA8095" i="36"/>
  <c r="Z8095" i="36"/>
  <c r="AA8091" i="36"/>
  <c r="Z8091" i="36"/>
  <c r="AA8087" i="36"/>
  <c r="Z8087" i="36"/>
  <c r="AA8083" i="36"/>
  <c r="Z8083" i="36"/>
  <c r="AA8079" i="36"/>
  <c r="Z8079" i="36"/>
  <c r="AA8075" i="36"/>
  <c r="Z8075" i="36"/>
  <c r="AA8071" i="36"/>
  <c r="Z8071" i="36"/>
  <c r="AA8067" i="36"/>
  <c r="Z8067" i="36"/>
  <c r="AA8063" i="36"/>
  <c r="Z8063" i="36"/>
  <c r="AA8059" i="36"/>
  <c r="Z8059" i="36"/>
  <c r="AA8055" i="36"/>
  <c r="Z8055" i="36"/>
  <c r="AA8051" i="36"/>
  <c r="Z8051" i="36"/>
  <c r="AA8047" i="36"/>
  <c r="Z8047" i="36"/>
  <c r="AA8043" i="36"/>
  <c r="Z8043" i="36"/>
  <c r="AA8039" i="36"/>
  <c r="Z8039" i="36"/>
  <c r="AA8035" i="36"/>
  <c r="Z8035" i="36"/>
  <c r="AA8031" i="36"/>
  <c r="Z8031" i="36"/>
  <c r="AA8027" i="36"/>
  <c r="Z8027" i="36"/>
  <c r="AA8023" i="36"/>
  <c r="Z8023" i="36"/>
  <c r="AA8019" i="36"/>
  <c r="Z8019" i="36"/>
  <c r="AA8015" i="36"/>
  <c r="Z8015" i="36"/>
  <c r="AA8011" i="36"/>
  <c r="Z8011" i="36"/>
  <c r="AA8007" i="36"/>
  <c r="Z8007" i="36"/>
  <c r="AA8003" i="36"/>
  <c r="Z8003" i="36"/>
  <c r="AA7999" i="36"/>
  <c r="Z7999" i="36"/>
  <c r="AA7995" i="36"/>
  <c r="Z7995" i="36"/>
  <c r="AA7991" i="36"/>
  <c r="Z7991" i="36"/>
  <c r="AA7987" i="36"/>
  <c r="Z7987" i="36"/>
  <c r="AA7983" i="36"/>
  <c r="Z7983" i="36"/>
  <c r="AA7979" i="36"/>
  <c r="Z7979" i="36"/>
  <c r="AA7975" i="36"/>
  <c r="Z7975" i="36"/>
  <c r="AA7971" i="36"/>
  <c r="Z7971" i="36"/>
  <c r="AA7967" i="36"/>
  <c r="Z7967" i="36"/>
  <c r="AA7963" i="36"/>
  <c r="Z7963" i="36"/>
  <c r="AA7959" i="36"/>
  <c r="Z7959" i="36"/>
  <c r="AA7955" i="36"/>
  <c r="Z7955" i="36"/>
  <c r="AA7951" i="36"/>
  <c r="Z7951" i="36"/>
  <c r="AA7947" i="36"/>
  <c r="Z7947" i="36"/>
  <c r="AA7943" i="36"/>
  <c r="Z7943" i="36"/>
  <c r="AA7939" i="36"/>
  <c r="Z7939" i="36"/>
  <c r="AA7935" i="36"/>
  <c r="Z7935" i="36"/>
  <c r="AA7931" i="36"/>
  <c r="Z7931" i="36"/>
  <c r="AA7927" i="36"/>
  <c r="Z7927" i="36"/>
  <c r="AA7923" i="36"/>
  <c r="Z7923" i="36"/>
  <c r="AA7919" i="36"/>
  <c r="Z7919" i="36"/>
  <c r="AA7915" i="36"/>
  <c r="Z7915" i="36"/>
  <c r="AA7911" i="36"/>
  <c r="Z7911" i="36"/>
  <c r="AA7907" i="36"/>
  <c r="Z7907" i="36"/>
  <c r="AA7903" i="36"/>
  <c r="Z7903" i="36"/>
  <c r="AA7899" i="36"/>
  <c r="Z7899" i="36"/>
  <c r="AA7895" i="36"/>
  <c r="Z7895" i="36"/>
  <c r="AA7891" i="36"/>
  <c r="Z7891" i="36"/>
  <c r="AA7887" i="36"/>
  <c r="Z7887" i="36"/>
  <c r="AA7883" i="36"/>
  <c r="Z7883" i="36"/>
  <c r="AA7879" i="36"/>
  <c r="Z7879" i="36"/>
  <c r="AA7875" i="36"/>
  <c r="Z7875" i="36"/>
  <c r="AA7871" i="36"/>
  <c r="Z7871" i="36"/>
  <c r="AA7867" i="36"/>
  <c r="Z7867" i="36"/>
  <c r="AA7863" i="36"/>
  <c r="Z7863" i="36"/>
  <c r="AA7859" i="36"/>
  <c r="Z7859" i="36"/>
  <c r="AA7855" i="36"/>
  <c r="Z7855" i="36"/>
  <c r="AA7851" i="36"/>
  <c r="Z7851" i="36"/>
  <c r="AA7847" i="36"/>
  <c r="Z7847" i="36"/>
  <c r="AA7843" i="36"/>
  <c r="Z7843" i="36"/>
  <c r="AA7839" i="36"/>
  <c r="Z7839" i="36"/>
  <c r="AA7835" i="36"/>
  <c r="Z7835" i="36"/>
  <c r="AA7831" i="36"/>
  <c r="Z7831" i="36"/>
  <c r="AA7827" i="36"/>
  <c r="Z7827" i="36"/>
  <c r="AA7823" i="36"/>
  <c r="Z7823" i="36"/>
  <c r="AA7819" i="36"/>
  <c r="Z7819" i="36"/>
  <c r="AA7815" i="36"/>
  <c r="Z7815" i="36"/>
  <c r="AA7811" i="36"/>
  <c r="Z7811" i="36"/>
  <c r="AA7807" i="36"/>
  <c r="Z7807" i="36"/>
  <c r="AA7803" i="36"/>
  <c r="Z7803" i="36"/>
  <c r="AA7799" i="36"/>
  <c r="Z7799" i="36"/>
  <c r="AA7795" i="36"/>
  <c r="Z7795" i="36"/>
  <c r="AA7791" i="36"/>
  <c r="Z7791" i="36"/>
  <c r="AA7787" i="36"/>
  <c r="Z7787" i="36"/>
  <c r="AA7783" i="36"/>
  <c r="Z7783" i="36"/>
  <c r="AA7779" i="36"/>
  <c r="Z7779" i="36"/>
  <c r="AA7775" i="36"/>
  <c r="Z7775" i="36"/>
  <c r="AA7771" i="36"/>
  <c r="Z7771" i="36"/>
  <c r="AA7767" i="36"/>
  <c r="Z7767" i="36"/>
  <c r="AA7763" i="36"/>
  <c r="Z7763" i="36"/>
  <c r="AA7759" i="36"/>
  <c r="Z7759" i="36"/>
  <c r="AA7755" i="36"/>
  <c r="Z7755" i="36"/>
  <c r="AA7751" i="36"/>
  <c r="Z7751" i="36"/>
  <c r="AA7747" i="36"/>
  <c r="Z7747" i="36"/>
  <c r="AA7743" i="36"/>
  <c r="Z7743" i="36"/>
  <c r="AA7739" i="36"/>
  <c r="Z7739" i="36"/>
  <c r="AA7735" i="36"/>
  <c r="Z7735" i="36"/>
  <c r="AA7731" i="36"/>
  <c r="Z7731" i="36"/>
  <c r="AA7727" i="36"/>
  <c r="Z7727" i="36"/>
  <c r="AA7723" i="36"/>
  <c r="Z7723" i="36"/>
  <c r="AA7719" i="36"/>
  <c r="Z7719" i="36"/>
  <c r="AA7715" i="36"/>
  <c r="Z7715" i="36"/>
  <c r="AA7711" i="36"/>
  <c r="Z7711" i="36"/>
  <c r="AA7707" i="36"/>
  <c r="Z7707" i="36"/>
  <c r="AA7703" i="36"/>
  <c r="Z7703" i="36"/>
  <c r="AA7699" i="36"/>
  <c r="Z7699" i="36"/>
  <c r="AA7695" i="36"/>
  <c r="Z7695" i="36"/>
  <c r="AA7691" i="36"/>
  <c r="Z7691" i="36"/>
  <c r="AA7687" i="36"/>
  <c r="Z7687" i="36"/>
  <c r="AA7683" i="36"/>
  <c r="Z7683" i="36"/>
  <c r="AA7679" i="36"/>
  <c r="Z7679" i="36"/>
  <c r="AA7675" i="36"/>
  <c r="Z7675" i="36"/>
  <c r="AA7671" i="36"/>
  <c r="Z7671" i="36"/>
  <c r="AA7667" i="36"/>
  <c r="Z7667" i="36"/>
  <c r="AA7663" i="36"/>
  <c r="Z7663" i="36"/>
  <c r="AA7659" i="36"/>
  <c r="Z7659" i="36"/>
  <c r="AA7655" i="36"/>
  <c r="Z7655" i="36"/>
  <c r="AA7651" i="36"/>
  <c r="Z7651" i="36"/>
  <c r="AA7647" i="36"/>
  <c r="Z7647" i="36"/>
  <c r="AA7643" i="36"/>
  <c r="Z7643" i="36"/>
  <c r="AA7639" i="36"/>
  <c r="Z7639" i="36"/>
  <c r="AA7635" i="36"/>
  <c r="Z7635" i="36"/>
  <c r="AA7631" i="36"/>
  <c r="Z7631" i="36"/>
  <c r="AA7627" i="36"/>
  <c r="Z7627" i="36"/>
  <c r="AA7623" i="36"/>
  <c r="Z7623" i="36"/>
  <c r="AA7619" i="36"/>
  <c r="Z7619" i="36"/>
  <c r="AA7615" i="36"/>
  <c r="Z7615" i="36"/>
  <c r="AA7611" i="36"/>
  <c r="Z7611" i="36"/>
  <c r="AA7607" i="36"/>
  <c r="Z7607" i="36"/>
  <c r="Z7319" i="36"/>
  <c r="AA7319" i="36"/>
  <c r="Z7311" i="36"/>
  <c r="AA7311" i="36"/>
  <c r="Z7303" i="36"/>
  <c r="AA7303" i="36"/>
  <c r="Z7295" i="36"/>
  <c r="AA7295" i="36"/>
  <c r="Z7287" i="36"/>
  <c r="AA7287" i="36"/>
  <c r="Z7279" i="36"/>
  <c r="AA7279" i="36"/>
  <c r="Z7271" i="36"/>
  <c r="AA7271" i="36"/>
  <c r="Z7263" i="36"/>
  <c r="AA7263" i="36"/>
  <c r="Z7255" i="36"/>
  <c r="AA7255" i="36"/>
  <c r="Z7247" i="36"/>
  <c r="AA7247" i="36"/>
  <c r="Z7239" i="36"/>
  <c r="AA7239" i="36"/>
  <c r="Z7231" i="36"/>
  <c r="AA7231" i="36"/>
  <c r="Z7223" i="36"/>
  <c r="AA7223" i="36"/>
  <c r="Z7215" i="36"/>
  <c r="AA7215" i="36"/>
  <c r="Z7207" i="36"/>
  <c r="AA7207" i="36"/>
  <c r="Z7199" i="36"/>
  <c r="AA7199" i="36"/>
  <c r="Z7191" i="36"/>
  <c r="AA7191" i="36"/>
  <c r="Z7183" i="36"/>
  <c r="AA7183" i="36"/>
  <c r="AA7179" i="36"/>
  <c r="Z7179" i="36"/>
  <c r="AA7175" i="36"/>
  <c r="Z7175" i="36"/>
  <c r="AA7171" i="36"/>
  <c r="Z7171" i="36"/>
  <c r="AA7167" i="36"/>
  <c r="Z7167" i="36"/>
  <c r="AA7163" i="36"/>
  <c r="Z7163" i="36"/>
  <c r="AA7159" i="36"/>
  <c r="Z7159" i="36"/>
  <c r="AA7155" i="36"/>
  <c r="Z7155" i="36"/>
  <c r="AA7151" i="36"/>
  <c r="Z7151" i="36"/>
  <c r="AA7147" i="36"/>
  <c r="Z7147" i="36"/>
  <c r="AA7143" i="36"/>
  <c r="Z7143" i="36"/>
  <c r="AA7139" i="36"/>
  <c r="Z7139" i="36"/>
  <c r="AA7135" i="36"/>
  <c r="Z7135" i="36"/>
  <c r="AA7131" i="36"/>
  <c r="Z7131" i="36"/>
  <c r="AA7127" i="36"/>
  <c r="Z7127" i="36"/>
  <c r="AA7123" i="36"/>
  <c r="Z7123" i="36"/>
  <c r="AA7119" i="36"/>
  <c r="Z7119" i="36"/>
  <c r="AA7115" i="36"/>
  <c r="Z7115" i="36"/>
  <c r="AA7111" i="36"/>
  <c r="Z7111" i="36"/>
  <c r="AA7107" i="36"/>
  <c r="Z7107" i="36"/>
  <c r="AA7103" i="36"/>
  <c r="Z7103" i="36"/>
  <c r="AA7099" i="36"/>
  <c r="Z7099" i="36"/>
  <c r="AA7095" i="36"/>
  <c r="Z7095" i="36"/>
  <c r="Z7091" i="36"/>
  <c r="AA7091" i="36"/>
  <c r="Z7087" i="36"/>
  <c r="AA7087" i="36"/>
  <c r="Z7083" i="36"/>
  <c r="AA7083" i="36"/>
  <c r="Z7079" i="36"/>
  <c r="AA7079" i="36"/>
  <c r="Z7075" i="36"/>
  <c r="AA7075" i="36"/>
  <c r="Z7071" i="36"/>
  <c r="AA7071" i="36"/>
  <c r="Z7067" i="36"/>
  <c r="AA7067" i="36"/>
  <c r="Z7063" i="36"/>
  <c r="AA7063" i="36"/>
  <c r="Z7059" i="36"/>
  <c r="AA7059" i="36"/>
  <c r="Z7055" i="36"/>
  <c r="AA7055" i="36"/>
  <c r="Z7051" i="36"/>
  <c r="AA7051" i="36"/>
  <c r="Z7047" i="36"/>
  <c r="AA7047" i="36"/>
  <c r="Z7043" i="36"/>
  <c r="AA7043" i="36"/>
  <c r="Z7039" i="36"/>
  <c r="AA7039" i="36"/>
  <c r="Z7035" i="36"/>
  <c r="AA7035" i="36"/>
  <c r="Z7031" i="36"/>
  <c r="AA7031" i="36"/>
  <c r="Z7027" i="36"/>
  <c r="AA7027" i="36"/>
  <c r="Z7023" i="36"/>
  <c r="AA7023" i="36"/>
  <c r="Z7019" i="36"/>
  <c r="AA7019" i="36"/>
  <c r="Z7015" i="36"/>
  <c r="AA7015" i="36"/>
  <c r="Z7011" i="36"/>
  <c r="AA7011" i="36"/>
  <c r="Z7007" i="36"/>
  <c r="AA7007" i="36"/>
  <c r="Z7003" i="36"/>
  <c r="AA7003" i="36"/>
  <c r="Z6999" i="36"/>
  <c r="AA6999" i="36"/>
  <c r="Z6995" i="36"/>
  <c r="AA6995" i="36"/>
  <c r="Z6991" i="36"/>
  <c r="AA6991" i="36"/>
  <c r="Z6987" i="36"/>
  <c r="AA6987" i="36"/>
  <c r="Z6983" i="36"/>
  <c r="AA6983" i="36"/>
  <c r="Z6979" i="36"/>
  <c r="AA6979" i="36"/>
  <c r="Z6975" i="36"/>
  <c r="AA6975" i="36"/>
  <c r="Z6971" i="36"/>
  <c r="AA6971" i="36"/>
  <c r="Z6967" i="36"/>
  <c r="AA6967" i="36"/>
  <c r="Z6963" i="36"/>
  <c r="AA6963" i="36"/>
  <c r="Z6959" i="36"/>
  <c r="AA6959" i="36"/>
  <c r="Z6955" i="36"/>
  <c r="AA6955" i="36"/>
  <c r="Z6951" i="36"/>
  <c r="AA6951" i="36"/>
  <c r="Z6947" i="36"/>
  <c r="AA6947" i="36"/>
  <c r="Z6943" i="36"/>
  <c r="AA6943" i="36"/>
  <c r="Z6939" i="36"/>
  <c r="AA6939" i="36"/>
  <c r="Z6935" i="36"/>
  <c r="AA6935" i="36"/>
  <c r="Z6931" i="36"/>
  <c r="AA6931" i="36"/>
  <c r="Z6927" i="36"/>
  <c r="AA6927" i="36"/>
  <c r="Z6923" i="36"/>
  <c r="AA6923" i="36"/>
  <c r="Z6919" i="36"/>
  <c r="AA6919" i="36"/>
  <c r="Z6915" i="36"/>
  <c r="AA6915" i="36"/>
  <c r="Z6911" i="36"/>
  <c r="AA6911" i="36"/>
  <c r="Z6907" i="36"/>
  <c r="AA6907" i="36"/>
  <c r="Z6903" i="36"/>
  <c r="AA6903" i="36"/>
  <c r="Z6899" i="36"/>
  <c r="AA6899" i="36"/>
  <c r="Z6895" i="36"/>
  <c r="AA6895" i="36"/>
  <c r="Z6891" i="36"/>
  <c r="AA6891" i="36"/>
  <c r="Z6887" i="36"/>
  <c r="AA6887" i="36"/>
  <c r="Z6883" i="36"/>
  <c r="AA6883" i="36"/>
  <c r="Z6879" i="36"/>
  <c r="AA6879" i="36"/>
  <c r="Z6875" i="36"/>
  <c r="AA6875" i="36"/>
  <c r="Z6871" i="36"/>
  <c r="AA6871" i="36"/>
  <c r="Z6867" i="36"/>
  <c r="AA6867" i="36"/>
  <c r="Z6863" i="36"/>
  <c r="AA6863" i="36"/>
  <c r="Z6859" i="36"/>
  <c r="AA6859" i="36"/>
  <c r="Z6855" i="36"/>
  <c r="AA6855" i="36"/>
  <c r="Z6851" i="36"/>
  <c r="AA6851" i="36"/>
  <c r="Z6847" i="36"/>
  <c r="AA6847" i="36"/>
  <c r="Z6843" i="36"/>
  <c r="AA6843" i="36"/>
  <c r="Z6839" i="36"/>
  <c r="AA6839" i="36"/>
  <c r="Z6835" i="36"/>
  <c r="AA6835" i="36"/>
  <c r="Z6831" i="36"/>
  <c r="AA6831" i="36"/>
  <c r="Z6827" i="36"/>
  <c r="AA6827" i="36"/>
  <c r="Z6823" i="36"/>
  <c r="AA6823" i="36"/>
  <c r="Z6819" i="36"/>
  <c r="AA6819" i="36"/>
  <c r="Z6815" i="36"/>
  <c r="AA6815" i="36"/>
  <c r="Z6811" i="36"/>
  <c r="AA6811" i="36"/>
  <c r="Z6807" i="36"/>
  <c r="AA6807" i="36"/>
  <c r="Z6803" i="36"/>
  <c r="AA6803" i="36"/>
  <c r="Z6799" i="36"/>
  <c r="AA6799" i="36"/>
  <c r="Z6795" i="36"/>
  <c r="AA6795" i="36"/>
  <c r="Z6791" i="36"/>
  <c r="AA6791" i="36"/>
  <c r="Z6787" i="36"/>
  <c r="AA6787" i="36"/>
  <c r="Z6783" i="36"/>
  <c r="AA6783" i="36"/>
  <c r="Z6779" i="36"/>
  <c r="AA6779" i="36"/>
  <c r="Z6775" i="36"/>
  <c r="AA6775" i="36"/>
  <c r="Z6771" i="36"/>
  <c r="AA6771" i="36"/>
  <c r="Z6767" i="36"/>
  <c r="AA6767" i="36"/>
  <c r="Z6763" i="36"/>
  <c r="AA6763" i="36"/>
  <c r="Z6759" i="36"/>
  <c r="AA6759" i="36"/>
  <c r="Z6755" i="36"/>
  <c r="AA6755" i="36"/>
  <c r="Z6751" i="36"/>
  <c r="AA6751" i="36"/>
  <c r="Z6747" i="36"/>
  <c r="AA6747" i="36"/>
  <c r="Z6743" i="36"/>
  <c r="AA6743" i="36"/>
  <c r="Z6739" i="36"/>
  <c r="AA6739" i="36"/>
  <c r="Z6735" i="36"/>
  <c r="AA6735" i="36"/>
  <c r="Z6731" i="36"/>
  <c r="AA6731" i="36"/>
  <c r="Z6727" i="36"/>
  <c r="AA6727" i="36"/>
  <c r="Z6723" i="36"/>
  <c r="AA6723" i="36"/>
  <c r="Z6719" i="36"/>
  <c r="AA6719" i="36"/>
  <c r="Z6715" i="36"/>
  <c r="AA6715" i="36"/>
  <c r="Z6711" i="36"/>
  <c r="AA6711" i="36"/>
  <c r="Z6707" i="36"/>
  <c r="AA6707" i="36"/>
  <c r="Z6703" i="36"/>
  <c r="AA6703" i="36"/>
  <c r="Z6699" i="36"/>
  <c r="AA6699" i="36"/>
  <c r="Z6695" i="36"/>
  <c r="AA6695" i="36"/>
  <c r="Z6691" i="36"/>
  <c r="AA6691" i="36"/>
  <c r="Z6687" i="36"/>
  <c r="AA6687" i="36"/>
  <c r="Z6683" i="36"/>
  <c r="AA6683" i="36"/>
  <c r="Z6679" i="36"/>
  <c r="AA6679" i="36"/>
  <c r="Z6675" i="36"/>
  <c r="AA6675" i="36"/>
  <c r="Z6671" i="36"/>
  <c r="AA6671" i="36"/>
  <c r="Z6667" i="36"/>
  <c r="AA6667" i="36"/>
  <c r="Z6663" i="36"/>
  <c r="AA6663" i="36"/>
  <c r="Z6659" i="36"/>
  <c r="AA6659" i="36"/>
  <c r="Z6655" i="36"/>
  <c r="AA6655" i="36"/>
  <c r="Z6651" i="36"/>
  <c r="AA6651" i="36"/>
  <c r="Z6647" i="36"/>
  <c r="AA6647" i="36"/>
  <c r="Z6643" i="36"/>
  <c r="AA6643" i="36"/>
  <c r="Z6639" i="36"/>
  <c r="AA6639" i="36"/>
  <c r="Z6635" i="36"/>
  <c r="AA6635" i="36"/>
  <c r="Z6631" i="36"/>
  <c r="AA6631" i="36"/>
  <c r="Z6627" i="36"/>
  <c r="AA6627" i="36"/>
  <c r="Z6623" i="36"/>
  <c r="AA6623" i="36"/>
  <c r="Z6619" i="36"/>
  <c r="AA6619" i="36"/>
  <c r="Z6615" i="36"/>
  <c r="AA6615" i="36"/>
  <c r="Z6611" i="36"/>
  <c r="AA6611" i="36"/>
  <c r="Z6607" i="36"/>
  <c r="AA6607" i="36"/>
  <c r="Z6603" i="36"/>
  <c r="AA6603" i="36"/>
  <c r="Z6599" i="36"/>
  <c r="AA6599" i="36"/>
  <c r="Z6595" i="36"/>
  <c r="AA6595" i="36"/>
  <c r="Z6591" i="36"/>
  <c r="AA6591" i="36"/>
  <c r="Z6587" i="36"/>
  <c r="AA6587" i="36"/>
  <c r="Z6583" i="36"/>
  <c r="AA6583" i="36"/>
  <c r="Z6579" i="36"/>
  <c r="AA6579" i="36"/>
  <c r="Z6575" i="36"/>
  <c r="AA6575" i="36"/>
  <c r="Z6571" i="36"/>
  <c r="AA6571" i="36"/>
  <c r="Z6567" i="36"/>
  <c r="AA6567" i="36"/>
  <c r="Z6563" i="36"/>
  <c r="AA6563" i="36"/>
  <c r="Z6559" i="36"/>
  <c r="AA6559" i="36"/>
  <c r="Z6555" i="36"/>
  <c r="AA6555" i="36"/>
  <c r="Z6551" i="36"/>
  <c r="AA6551" i="36"/>
  <c r="Z6547" i="36"/>
  <c r="AA6547" i="36"/>
  <c r="Z6543" i="36"/>
  <c r="AA6543" i="36"/>
  <c r="Z6539" i="36"/>
  <c r="AA6539" i="36"/>
  <c r="Z6535" i="36"/>
  <c r="AA6535" i="36"/>
  <c r="Z6531" i="36"/>
  <c r="AA6531" i="36"/>
  <c r="Z6527" i="36"/>
  <c r="AA6527" i="36"/>
  <c r="Z6523" i="36"/>
  <c r="AA6523" i="36"/>
  <c r="Z6519" i="36"/>
  <c r="AA6519" i="36"/>
  <c r="Z6515" i="36"/>
  <c r="AA6515" i="36"/>
  <c r="Z6511" i="36"/>
  <c r="AA6511" i="36"/>
  <c r="Z6507" i="36"/>
  <c r="AA6507" i="36"/>
  <c r="Z6503" i="36"/>
  <c r="AA6503" i="36"/>
  <c r="Z6499" i="36"/>
  <c r="AA6499" i="36"/>
  <c r="Z6495" i="36"/>
  <c r="AA6495" i="36"/>
  <c r="Z6491" i="36"/>
  <c r="AA6491" i="36"/>
  <c r="Z6487" i="36"/>
  <c r="AA6487" i="36"/>
  <c r="Z6483" i="36"/>
  <c r="AA6483" i="36"/>
  <c r="Z6479" i="36"/>
  <c r="AA6479" i="36"/>
  <c r="Z6475" i="36"/>
  <c r="AA6475" i="36"/>
  <c r="Z6471" i="36"/>
  <c r="AA6471" i="36"/>
  <c r="Z6467" i="36"/>
  <c r="AA6467" i="36"/>
  <c r="Z6463" i="36"/>
  <c r="AA6463" i="36"/>
  <c r="Z6459" i="36"/>
  <c r="AA6459" i="36"/>
  <c r="Z6455" i="36"/>
  <c r="AA6455" i="36"/>
  <c r="Z6451" i="36"/>
  <c r="AA6451" i="36"/>
  <c r="Z6447" i="36"/>
  <c r="AA6447" i="36"/>
  <c r="Z6443" i="36"/>
  <c r="AA6443" i="36"/>
  <c r="Z6439" i="36"/>
  <c r="AA6439" i="36"/>
  <c r="Z6435" i="36"/>
  <c r="AA6435" i="36"/>
  <c r="Z6431" i="36"/>
  <c r="AA6431" i="36"/>
  <c r="Z6427" i="36"/>
  <c r="AA6427" i="36"/>
  <c r="Z6423" i="36"/>
  <c r="AA6423" i="36"/>
  <c r="Z6419" i="36"/>
  <c r="AA6419" i="36"/>
  <c r="Z6415" i="36"/>
  <c r="AA6415" i="36"/>
  <c r="Z6411" i="36"/>
  <c r="AA6411" i="36"/>
  <c r="Z6407" i="36"/>
  <c r="AA6407" i="36"/>
  <c r="Z6403" i="36"/>
  <c r="AA6403" i="36"/>
  <c r="Z6399" i="36"/>
  <c r="AA6399" i="36"/>
  <c r="Z6395" i="36"/>
  <c r="AA6395" i="36"/>
  <c r="Z6391" i="36"/>
  <c r="AA6391" i="36"/>
  <c r="Z6387" i="36"/>
  <c r="AA6387" i="36"/>
  <c r="Z6383" i="36"/>
  <c r="AA6383" i="36"/>
  <c r="Z6379" i="36"/>
  <c r="AA6379" i="36"/>
  <c r="Z6371" i="36"/>
  <c r="AA6371" i="36"/>
  <c r="AA6367" i="36"/>
  <c r="Z6367" i="36"/>
  <c r="Z6363" i="36"/>
  <c r="AA6363" i="36"/>
  <c r="Z6359" i="36"/>
  <c r="AA6359" i="36"/>
  <c r="Z6355" i="36"/>
  <c r="AA6355" i="36"/>
  <c r="Z6351" i="36"/>
  <c r="AA6351" i="36"/>
  <c r="AA6347" i="36"/>
  <c r="Z6347" i="36"/>
  <c r="AA6343" i="36"/>
  <c r="Z6343" i="36"/>
  <c r="AA6339" i="36"/>
  <c r="Z6339" i="36"/>
  <c r="AA6335" i="36"/>
  <c r="Z6335" i="36"/>
  <c r="AA6331" i="36"/>
  <c r="Z6331" i="36"/>
  <c r="AA6327" i="36"/>
  <c r="Z6327" i="36"/>
  <c r="AA6323" i="36"/>
  <c r="Z6323" i="36"/>
  <c r="AA6319" i="36"/>
  <c r="Z6319" i="36"/>
  <c r="AA6315" i="36"/>
  <c r="Z6315" i="36"/>
  <c r="AA6311" i="36"/>
  <c r="Z6311" i="36"/>
  <c r="AA6307" i="36"/>
  <c r="Z6307" i="36"/>
  <c r="AA6303" i="36"/>
  <c r="Z6303" i="36"/>
  <c r="AA6299" i="36"/>
  <c r="Z6299" i="36"/>
  <c r="AA6295" i="36"/>
  <c r="Z6295" i="36"/>
  <c r="AA6291" i="36"/>
  <c r="Z6291" i="36"/>
  <c r="AA6287" i="36"/>
  <c r="Z6287" i="36"/>
  <c r="AA6283" i="36"/>
  <c r="Z6283" i="36"/>
  <c r="AA6279" i="36"/>
  <c r="Z6279" i="36"/>
  <c r="AA6275" i="36"/>
  <c r="Z6275" i="36"/>
  <c r="AA6271" i="36"/>
  <c r="Z6271" i="36"/>
  <c r="AA6267" i="36"/>
  <c r="Z6267" i="36"/>
  <c r="AA6263" i="36"/>
  <c r="Z6263" i="36"/>
  <c r="AA6259" i="36"/>
  <c r="Z6259" i="36"/>
  <c r="AA6255" i="36"/>
  <c r="Z6255" i="36"/>
  <c r="AA6251" i="36"/>
  <c r="Z6251" i="36"/>
  <c r="AA6247" i="36"/>
  <c r="Z6247" i="36"/>
  <c r="AA6243" i="36"/>
  <c r="Z6243" i="36"/>
  <c r="AA6239" i="36"/>
  <c r="Z6239" i="36"/>
  <c r="AA6235" i="36"/>
  <c r="Z6235" i="36"/>
  <c r="AA6231" i="36"/>
  <c r="Z6231" i="36"/>
  <c r="AA6227" i="36"/>
  <c r="Z6227" i="36"/>
  <c r="AA6223" i="36"/>
  <c r="Z6223" i="36"/>
  <c r="AA6219" i="36"/>
  <c r="Z6219" i="36"/>
  <c r="AA6215" i="36"/>
  <c r="Z6215" i="36"/>
  <c r="AA6211" i="36"/>
  <c r="Z6211" i="36"/>
  <c r="AA6207" i="36"/>
  <c r="Z6207" i="36"/>
  <c r="AA6203" i="36"/>
  <c r="Z6203" i="36"/>
  <c r="AA6199" i="36"/>
  <c r="Z6199" i="36"/>
  <c r="AA6195" i="36"/>
  <c r="Z6195" i="36"/>
  <c r="AA6191" i="36"/>
  <c r="Z6191" i="36"/>
  <c r="AA6187" i="36"/>
  <c r="Z6187" i="36"/>
  <c r="AA6183" i="36"/>
  <c r="Z6183" i="36"/>
  <c r="AA6179" i="36"/>
  <c r="Z6179" i="36"/>
  <c r="AA6175" i="36"/>
  <c r="Z6175" i="36"/>
  <c r="AA6171" i="36"/>
  <c r="Z6171" i="36"/>
  <c r="AA6167" i="36"/>
  <c r="Z6167" i="36"/>
  <c r="AA6163" i="36"/>
  <c r="Z6163" i="36"/>
  <c r="AA6159" i="36"/>
  <c r="Z6159" i="36"/>
  <c r="AA6155" i="36"/>
  <c r="Z6155" i="36"/>
  <c r="AA6151" i="36"/>
  <c r="Z6151" i="36"/>
  <c r="AA6147" i="36"/>
  <c r="Z6147" i="36"/>
  <c r="AA6143" i="36"/>
  <c r="Z6143" i="36"/>
  <c r="AA6139" i="36"/>
  <c r="Z6139" i="36"/>
  <c r="AA6135" i="36"/>
  <c r="Z6135" i="36"/>
  <c r="AA6131" i="36"/>
  <c r="Z6131" i="36"/>
  <c r="AA6127" i="36"/>
  <c r="Z6127" i="36"/>
  <c r="Z6123" i="36"/>
  <c r="AA6123" i="36"/>
  <c r="Z6119" i="36"/>
  <c r="AA6119" i="36"/>
  <c r="Z6115" i="36"/>
  <c r="AA6115" i="36"/>
  <c r="Z6111" i="36"/>
  <c r="AA6111" i="36"/>
  <c r="Z6107" i="36"/>
  <c r="AA6107" i="36"/>
  <c r="Z6103" i="36"/>
  <c r="AA6103" i="36"/>
  <c r="Z6099" i="36"/>
  <c r="AA6099" i="36"/>
  <c r="Z6095" i="36"/>
  <c r="AA6095" i="36"/>
  <c r="Z6091" i="36"/>
  <c r="AA6091" i="36"/>
  <c r="Z6087" i="36"/>
  <c r="AA6087" i="36"/>
  <c r="Z6083" i="36"/>
  <c r="AA6083" i="36"/>
  <c r="Z6079" i="36"/>
  <c r="AA6079" i="36"/>
  <c r="Z6075" i="36"/>
  <c r="AA6075" i="36"/>
  <c r="Z6071" i="36"/>
  <c r="AA6071" i="36"/>
  <c r="Z6067" i="36"/>
  <c r="AA6067" i="36"/>
  <c r="Z6063" i="36"/>
  <c r="AA6063" i="36"/>
  <c r="Z6059" i="36"/>
  <c r="AA6059" i="36"/>
  <c r="Z6055" i="36"/>
  <c r="AA6055" i="36"/>
  <c r="Z6051" i="36"/>
  <c r="AA6051" i="36"/>
  <c r="Z6047" i="36"/>
  <c r="AA6047" i="36"/>
  <c r="Z6043" i="36"/>
  <c r="AA6043" i="36"/>
  <c r="Z6039" i="36"/>
  <c r="AA6039" i="36"/>
  <c r="Z6035" i="36"/>
  <c r="AA6035" i="36"/>
  <c r="Z6031" i="36"/>
  <c r="AA6031" i="36"/>
  <c r="AA6027" i="36"/>
  <c r="Z6027" i="36"/>
  <c r="AA6023" i="36"/>
  <c r="Z6023" i="36"/>
  <c r="AA6019" i="36"/>
  <c r="Z6019" i="36"/>
  <c r="AA6015" i="36"/>
  <c r="Z6015" i="36"/>
  <c r="AA6011" i="36"/>
  <c r="Z6011" i="36"/>
  <c r="AA6007" i="36"/>
  <c r="Z6007" i="36"/>
  <c r="AA6003" i="36"/>
  <c r="Z6003" i="36"/>
  <c r="AA5999" i="36"/>
  <c r="Z5999" i="36"/>
  <c r="AA5995" i="36"/>
  <c r="Z5995" i="36"/>
  <c r="AA5991" i="36"/>
  <c r="Z5991" i="36"/>
  <c r="AA5987" i="36"/>
  <c r="Z5987" i="36"/>
  <c r="AA5983" i="36"/>
  <c r="Z5983" i="36"/>
  <c r="AA5979" i="36"/>
  <c r="Z5979" i="36"/>
  <c r="AA5975" i="36"/>
  <c r="Z5975" i="36"/>
  <c r="AA5971" i="36"/>
  <c r="Z5971" i="36"/>
  <c r="AA5967" i="36"/>
  <c r="Z5967" i="36"/>
  <c r="AA5963" i="36"/>
  <c r="Z5963" i="36"/>
  <c r="AA5959" i="36"/>
  <c r="Z5959" i="36"/>
  <c r="AA5955" i="36"/>
  <c r="Z5955" i="36"/>
  <c r="Z5951" i="36"/>
  <c r="AA5951" i="36"/>
  <c r="Z5947" i="36"/>
  <c r="AA5947" i="36"/>
  <c r="Z5943" i="36"/>
  <c r="AA5943" i="36"/>
  <c r="Z5939" i="36"/>
  <c r="AA5939" i="36"/>
  <c r="Z5935" i="36"/>
  <c r="AA5935" i="36"/>
  <c r="Z5931" i="36"/>
  <c r="AA5931" i="36"/>
  <c r="Z5927" i="36"/>
  <c r="AA5927" i="36"/>
  <c r="Z5923" i="36"/>
  <c r="AA5923" i="36"/>
  <c r="Z5919" i="36"/>
  <c r="AA5919" i="36"/>
  <c r="Z5915" i="36"/>
  <c r="AA5915" i="36"/>
  <c r="Z5911" i="36"/>
  <c r="AA5911" i="36"/>
  <c r="Z5907" i="36"/>
  <c r="AA5907" i="36"/>
  <c r="Z5903" i="36"/>
  <c r="AA5903" i="36"/>
  <c r="Z5899" i="36"/>
  <c r="AA5899" i="36"/>
  <c r="Z5895" i="36"/>
  <c r="AA5895" i="36"/>
  <c r="Z5891" i="36"/>
  <c r="AA5891" i="36"/>
  <c r="Z5887" i="36"/>
  <c r="AA5887" i="36"/>
  <c r="Z5883" i="36"/>
  <c r="AA5883" i="36"/>
  <c r="Z5879" i="36"/>
  <c r="AA5879" i="36"/>
  <c r="Z5875" i="36"/>
  <c r="AA5875" i="36"/>
  <c r="Z5871" i="36"/>
  <c r="AA5871" i="36"/>
  <c r="Z5867" i="36"/>
  <c r="AA5867" i="36"/>
  <c r="Z5863" i="36"/>
  <c r="AA5863" i="36"/>
  <c r="Z5859" i="36"/>
  <c r="AA5859" i="36"/>
  <c r="Z5855" i="36"/>
  <c r="AA5855" i="36"/>
  <c r="Z5851" i="36"/>
  <c r="AA5851" i="36"/>
  <c r="Z5847" i="36"/>
  <c r="AA5847" i="36"/>
  <c r="Z5843" i="36"/>
  <c r="AA5843" i="36"/>
  <c r="Z5839" i="36"/>
  <c r="AA5839" i="36"/>
  <c r="Z5835" i="36"/>
  <c r="AA5835" i="36"/>
  <c r="Z5831" i="36"/>
  <c r="AA5831" i="36"/>
  <c r="Z5827" i="36"/>
  <c r="AA5827" i="36"/>
  <c r="Z5823" i="36"/>
  <c r="AA5823" i="36"/>
  <c r="Z5819" i="36"/>
  <c r="AA5819" i="36"/>
  <c r="Z5815" i="36"/>
  <c r="AA5815" i="36"/>
  <c r="Z5811" i="36"/>
  <c r="AA5811" i="36"/>
  <c r="Z5807" i="36"/>
  <c r="AA5807" i="36"/>
  <c r="Z5803" i="36"/>
  <c r="AA5803" i="36"/>
  <c r="Z5799" i="36"/>
  <c r="AA5799" i="36"/>
  <c r="Z5795" i="36"/>
  <c r="AA5795" i="36"/>
  <c r="Z5791" i="36"/>
  <c r="AA5791" i="36"/>
  <c r="Z5787" i="36"/>
  <c r="AA5787" i="36"/>
  <c r="Z5783" i="36"/>
  <c r="AA5783" i="36"/>
  <c r="Z5779" i="36"/>
  <c r="AA5779" i="36"/>
  <c r="Z5775" i="36"/>
  <c r="AA5775" i="36"/>
  <c r="Z5771" i="36"/>
  <c r="AA5771" i="36"/>
  <c r="Z5767" i="36"/>
  <c r="AA5767" i="36"/>
  <c r="Z5763" i="36"/>
  <c r="AA5763" i="36"/>
  <c r="Z5759" i="36"/>
  <c r="AA5759" i="36"/>
  <c r="Z5755" i="36"/>
  <c r="AA5755" i="36"/>
  <c r="Z5751" i="36"/>
  <c r="AA5751" i="36"/>
  <c r="Z5747" i="36"/>
  <c r="AA5747" i="36"/>
  <c r="Z5743" i="36"/>
  <c r="AA5743" i="36"/>
  <c r="Z5739" i="36"/>
  <c r="AA5739" i="36"/>
  <c r="Z5735" i="36"/>
  <c r="AA5735" i="36"/>
  <c r="Z5731" i="36"/>
  <c r="AA5731" i="36"/>
  <c r="Z5727" i="36"/>
  <c r="AA5727" i="36"/>
  <c r="Z5723" i="36"/>
  <c r="AA5723" i="36"/>
  <c r="Z5719" i="36"/>
  <c r="AA5719" i="36"/>
  <c r="Z5715" i="36"/>
  <c r="AA5715" i="36"/>
  <c r="Z5711" i="36"/>
  <c r="AA5711" i="36"/>
  <c r="Z5707" i="36"/>
  <c r="AA5707" i="36"/>
  <c r="Z5703" i="36"/>
  <c r="AA5703" i="36"/>
  <c r="Z5699" i="36"/>
  <c r="AA5699" i="36"/>
  <c r="AA9472" i="36"/>
  <c r="AA9468" i="36"/>
  <c r="AA9464" i="36"/>
  <c r="AA9460" i="36"/>
  <c r="AA9456" i="36"/>
  <c r="AA9452" i="36"/>
  <c r="AA9448" i="36"/>
  <c r="AA9444" i="36"/>
  <c r="AA9440" i="36"/>
  <c r="AA9436" i="36"/>
  <c r="AA9432" i="36"/>
  <c r="AA9428" i="36"/>
  <c r="AA9424" i="36"/>
  <c r="AA9420" i="36"/>
  <c r="AA9416" i="36"/>
  <c r="AA9412" i="36"/>
  <c r="AA9408" i="36"/>
  <c r="AA9404" i="36"/>
  <c r="AA9400" i="36"/>
  <c r="AA9396" i="36"/>
  <c r="AA9392" i="36"/>
  <c r="AA9388" i="36"/>
  <c r="AA9384" i="36"/>
  <c r="AA9380" i="36"/>
  <c r="AA9376" i="36"/>
  <c r="AA9372" i="36"/>
  <c r="AA9368" i="36"/>
  <c r="AA9364" i="36"/>
  <c r="AA9360" i="36"/>
  <c r="AA9356" i="36"/>
  <c r="AA9352" i="36"/>
  <c r="AA9348" i="36"/>
  <c r="AA9344" i="36"/>
  <c r="AA9340" i="36"/>
  <c r="AA9336" i="36"/>
  <c r="AA9332" i="36"/>
  <c r="AA9328" i="36"/>
  <c r="AA9324" i="36"/>
  <c r="AA9320" i="36"/>
  <c r="AA9316" i="36"/>
  <c r="AA9312" i="36"/>
  <c r="AA9308" i="36"/>
  <c r="AA9304" i="36"/>
  <c r="AA9300" i="36"/>
  <c r="AA9296" i="36"/>
  <c r="AA9292" i="36"/>
  <c r="AA9288" i="36"/>
  <c r="AA9284" i="36"/>
  <c r="AA9280" i="36"/>
  <c r="AA9276" i="36"/>
  <c r="AA9272" i="36"/>
  <c r="AA9268" i="36"/>
  <c r="AA9264" i="36"/>
  <c r="AA9260" i="36"/>
  <c r="AA9256" i="36"/>
  <c r="AA9252" i="36"/>
  <c r="AA9248" i="36"/>
  <c r="AA9244" i="36"/>
  <c r="AA9240" i="36"/>
  <c r="AA9236" i="36"/>
  <c r="AA9232" i="36"/>
  <c r="AA9228" i="36"/>
  <c r="AA9224" i="36"/>
  <c r="AA9220" i="36"/>
  <c r="AA9216" i="36"/>
  <c r="AA9212" i="36"/>
  <c r="AA9208" i="36"/>
  <c r="AA9204" i="36"/>
  <c r="AA9200" i="36"/>
  <c r="AA9196" i="36"/>
  <c r="AA9192" i="36"/>
  <c r="AA9188" i="36"/>
  <c r="AA9184" i="36"/>
  <c r="AA9180" i="36"/>
  <c r="AA9176" i="36"/>
  <c r="AA9172" i="36"/>
  <c r="AA9168" i="36"/>
  <c r="AA9164" i="36"/>
  <c r="AA9160" i="36"/>
  <c r="AA9156" i="36"/>
  <c r="AA9152" i="36"/>
  <c r="AA9148" i="36"/>
  <c r="AA9144" i="36"/>
  <c r="AA9140" i="36"/>
  <c r="AA9136" i="36"/>
  <c r="AA9132" i="36"/>
  <c r="AA9128" i="36"/>
  <c r="AA9124" i="36"/>
  <c r="AA9120" i="36"/>
  <c r="AA9116" i="36"/>
  <c r="AA9112" i="36"/>
  <c r="AA9108" i="36"/>
  <c r="AA9104" i="36"/>
  <c r="AA9100" i="36"/>
  <c r="AA9096" i="36"/>
  <c r="AA9092" i="36"/>
  <c r="AA9088" i="36"/>
  <c r="AA9084" i="36"/>
  <c r="AA9080" i="36"/>
  <c r="AA9076" i="36"/>
  <c r="AA9072" i="36"/>
  <c r="AA9068" i="36"/>
  <c r="AA9064" i="36"/>
  <c r="AA9060" i="36"/>
  <c r="AA9056" i="36"/>
  <c r="AA9052" i="36"/>
  <c r="AA9048" i="36"/>
  <c r="AA9044" i="36"/>
  <c r="AA9040" i="36"/>
  <c r="AA9036" i="36"/>
  <c r="AA9032" i="36"/>
  <c r="AA9028" i="36"/>
  <c r="AA9024" i="36"/>
  <c r="AA9020" i="36"/>
  <c r="AA9016" i="36"/>
  <c r="AA9012" i="36"/>
  <c r="AA9008" i="36"/>
  <c r="AA9004" i="36"/>
  <c r="AA9000" i="36"/>
  <c r="AA8996" i="36"/>
  <c r="AA8992" i="36"/>
  <c r="AA8988" i="36"/>
  <c r="AA8984" i="36"/>
  <c r="AA8980" i="36"/>
  <c r="AA8976" i="36"/>
  <c r="AA8972" i="36"/>
  <c r="AA8968" i="36"/>
  <c r="AA8964" i="36"/>
  <c r="AA8960" i="36"/>
  <c r="AA8956" i="36"/>
  <c r="AA8952" i="36"/>
  <c r="AA8948" i="36"/>
  <c r="AA8944" i="36"/>
  <c r="AA8940" i="36"/>
  <c r="AA8936" i="36"/>
  <c r="AA8932" i="36"/>
  <c r="AA8928" i="36"/>
  <c r="AA8924" i="36"/>
  <c r="AA8920" i="36"/>
  <c r="AA8916" i="36"/>
  <c r="AA8912" i="36"/>
  <c r="AA8908" i="36"/>
  <c r="AA8904" i="36"/>
  <c r="AA8900" i="36"/>
  <c r="AA8896" i="36"/>
  <c r="AA8892" i="36"/>
  <c r="AA8888" i="36"/>
  <c r="AA8884" i="36"/>
  <c r="AA8880" i="36"/>
  <c r="AA8876" i="36"/>
  <c r="AA8872" i="36"/>
  <c r="AA8868" i="36"/>
  <c r="AA8864" i="36"/>
  <c r="AA8860" i="36"/>
  <c r="AA8856" i="36"/>
  <c r="AA8852" i="36"/>
  <c r="AA8848" i="36"/>
  <c r="AA8844" i="36"/>
  <c r="AA8840" i="36"/>
  <c r="AA8836" i="36"/>
  <c r="AA8832" i="36"/>
  <c r="AA8828" i="36"/>
  <c r="AA8824" i="36"/>
  <c r="AA8820" i="36"/>
  <c r="AA8816" i="36"/>
  <c r="AA8812" i="36"/>
  <c r="AA8808" i="36"/>
  <c r="AA8804" i="36"/>
  <c r="AA8800" i="36"/>
  <c r="AA8796" i="36"/>
  <c r="AA8792" i="36"/>
  <c r="AA8788" i="36"/>
  <c r="AA8784" i="36"/>
  <c r="AA8780" i="36"/>
  <c r="AA8776" i="36"/>
  <c r="AA8772" i="36"/>
  <c r="AA8768" i="36"/>
  <c r="AA8764" i="36"/>
  <c r="AA8760" i="36"/>
  <c r="AA8756" i="36"/>
  <c r="AA8752" i="36"/>
  <c r="AA8748" i="36"/>
  <c r="AA8744" i="36"/>
  <c r="AA8740" i="36"/>
  <c r="AA8736" i="36"/>
  <c r="AA8732" i="36"/>
  <c r="AA8728" i="36"/>
  <c r="AA8724" i="36"/>
  <c r="AA8720" i="36"/>
  <c r="AA8716" i="36"/>
  <c r="AA8712" i="36"/>
  <c r="AA8708" i="36"/>
  <c r="AA8704" i="36"/>
  <c r="AA8700" i="36"/>
  <c r="AA8696" i="36"/>
  <c r="AA8692" i="36"/>
  <c r="AA8688" i="36"/>
  <c r="AA8684" i="36"/>
  <c r="AA8680" i="36"/>
  <c r="AA8676" i="36"/>
  <c r="AA8672" i="36"/>
  <c r="AA8668" i="36"/>
  <c r="AA8664" i="36"/>
  <c r="AA8660" i="36"/>
  <c r="AA8656" i="36"/>
  <c r="AA8652" i="36"/>
  <c r="AA8648" i="36"/>
  <c r="AA8644" i="36"/>
  <c r="AA8640" i="36"/>
  <c r="AA8636" i="36"/>
  <c r="AA8632" i="36"/>
  <c r="AA8628" i="36"/>
  <c r="AA8624" i="36"/>
  <c r="AA8620" i="36"/>
  <c r="AA8616" i="36"/>
  <c r="AA8612" i="36"/>
  <c r="AA8608" i="36"/>
  <c r="AA8604" i="36"/>
  <c r="AA8600" i="36"/>
  <c r="AA8596" i="36"/>
  <c r="AA8592" i="36"/>
  <c r="AA8588" i="36"/>
  <c r="AA8584" i="36"/>
  <c r="AA8580" i="36"/>
  <c r="AA8576" i="36"/>
  <c r="AA8572" i="36"/>
  <c r="AA8568" i="36"/>
  <c r="AA8564" i="36"/>
  <c r="AA8560" i="36"/>
  <c r="AA8556" i="36"/>
  <c r="AA8552" i="36"/>
  <c r="AA8548" i="36"/>
  <c r="AA8544" i="36"/>
  <c r="AA8540" i="36"/>
  <c r="AA8536" i="36"/>
  <c r="AA8532" i="36"/>
  <c r="AA8528" i="36"/>
  <c r="AA8524" i="36"/>
  <c r="AA8520" i="36"/>
  <c r="AA8516" i="36"/>
  <c r="AA8512" i="36"/>
  <c r="AA8508" i="36"/>
  <c r="AA8504" i="36"/>
  <c r="AA8500" i="36"/>
  <c r="AA8496" i="36"/>
  <c r="AA8492" i="36"/>
  <c r="AA8488" i="36"/>
  <c r="AA8484" i="36"/>
  <c r="AA8480" i="36"/>
  <c r="AA8476" i="36"/>
  <c r="AA8472" i="36"/>
  <c r="AA8468" i="36"/>
  <c r="AA8464" i="36"/>
  <c r="AA8460" i="36"/>
  <c r="AA8456" i="36"/>
  <c r="AA8452" i="36"/>
  <c r="AA8448" i="36"/>
  <c r="AA8444" i="36"/>
  <c r="AA8440" i="36"/>
  <c r="AA8436" i="36"/>
  <c r="AA8432" i="36"/>
  <c r="AA8428" i="36"/>
  <c r="AA8424" i="36"/>
  <c r="AA8420" i="36"/>
  <c r="AA8416" i="36"/>
  <c r="AA8412" i="36"/>
  <c r="AA8408" i="36"/>
  <c r="AA8404" i="36"/>
  <c r="AA8400" i="36"/>
  <c r="AA8396" i="36"/>
  <c r="AA8392" i="36"/>
  <c r="AA8388" i="36"/>
  <c r="AA8384" i="36"/>
  <c r="AA8382" i="36"/>
  <c r="AA8380" i="36"/>
  <c r="AA8378" i="36"/>
  <c r="AA8376" i="36"/>
  <c r="AA8374" i="36"/>
  <c r="AA8372" i="36"/>
  <c r="AA8370" i="36"/>
  <c r="AA8368" i="36"/>
  <c r="AA8366" i="36"/>
  <c r="AA8364" i="36"/>
  <c r="AA8362" i="36"/>
  <c r="AA8360" i="36"/>
  <c r="AA8358" i="36"/>
  <c r="AA8356" i="36"/>
  <c r="AA8354" i="36"/>
  <c r="AA8352" i="36"/>
  <c r="AA8350" i="36"/>
  <c r="AA8348" i="36"/>
  <c r="AA8346" i="36"/>
  <c r="AA8344" i="36"/>
  <c r="AA8342" i="36"/>
  <c r="AA8340" i="36"/>
  <c r="AA8338" i="36"/>
  <c r="AA8336" i="36"/>
  <c r="AA8334" i="36"/>
  <c r="AA8332" i="36"/>
  <c r="AA8330" i="36"/>
  <c r="AA8328" i="36"/>
  <c r="AA8326" i="36"/>
  <c r="AA8324" i="36"/>
  <c r="AA8322" i="36"/>
  <c r="AA8320" i="36"/>
  <c r="AA8318" i="36"/>
  <c r="AA8316" i="36"/>
  <c r="AA8314" i="36"/>
  <c r="AA8312" i="36"/>
  <c r="AA8310" i="36"/>
  <c r="AA8308" i="36"/>
  <c r="AA8306" i="36"/>
  <c r="AA8304" i="36"/>
  <c r="AA8302" i="36"/>
  <c r="AA8300" i="36"/>
  <c r="AA8298" i="36"/>
  <c r="AA8296" i="36"/>
  <c r="AA8294" i="36"/>
  <c r="AA8292" i="36"/>
  <c r="AA8290" i="36"/>
  <c r="AA8288" i="36"/>
  <c r="AA8286" i="36"/>
  <c r="AA8284" i="36"/>
  <c r="AA8282" i="36"/>
  <c r="AA8280" i="36"/>
  <c r="AA8278" i="36"/>
  <c r="AA8276" i="36"/>
  <c r="AA8274" i="36"/>
  <c r="AA8272" i="36"/>
  <c r="AA8270" i="36"/>
  <c r="AA8268" i="36"/>
  <c r="AA8266" i="36"/>
  <c r="AA8264" i="36"/>
  <c r="AA8262" i="36"/>
  <c r="AA8260" i="36"/>
  <c r="AA8258" i="36"/>
  <c r="AA8256" i="36"/>
  <c r="AA8254" i="36"/>
  <c r="AA8252" i="36"/>
  <c r="AA8250" i="36"/>
  <c r="AA8248" i="36"/>
  <c r="AA8246" i="36"/>
  <c r="AA8244" i="36"/>
  <c r="AA8242" i="36"/>
  <c r="AA8240" i="36"/>
  <c r="AA8238" i="36"/>
  <c r="AA8236" i="36"/>
  <c r="AA8234" i="36"/>
  <c r="AA8232" i="36"/>
  <c r="AA8230" i="36"/>
  <c r="AA8228" i="36"/>
  <c r="AA8226" i="36"/>
  <c r="AA8224" i="36"/>
  <c r="AA8222" i="36"/>
  <c r="AA8220" i="36"/>
  <c r="AA8218" i="36"/>
  <c r="AA8216" i="36"/>
  <c r="AA8214" i="36"/>
  <c r="AA8212" i="36"/>
  <c r="AA8210" i="36"/>
  <c r="AA8208" i="36"/>
  <c r="AA8206" i="36"/>
  <c r="AA8204" i="36"/>
  <c r="AA8202" i="36"/>
  <c r="AA8200" i="36"/>
  <c r="AA8198" i="36"/>
  <c r="AA8190" i="36"/>
  <c r="AA8182" i="36"/>
  <c r="AA8174" i="36"/>
  <c r="AA8166" i="36"/>
  <c r="AA8158" i="36"/>
  <c r="AA8150" i="36"/>
  <c r="AA8142" i="36"/>
  <c r="AA8134" i="36"/>
  <c r="AA8126" i="36"/>
  <c r="AA8118" i="36"/>
  <c r="AA8110" i="36"/>
  <c r="AA8102" i="36"/>
  <c r="AA8094" i="36"/>
  <c r="AA8086" i="36"/>
  <c r="AA8078" i="36"/>
  <c r="AA8070" i="36"/>
  <c r="AA8062" i="36"/>
  <c r="AA8054" i="36"/>
  <c r="AA8046" i="36"/>
  <c r="AA8038" i="36"/>
  <c r="AA8030" i="36"/>
  <c r="AA8022" i="36"/>
  <c r="AA8014" i="36"/>
  <c r="AA8006" i="36"/>
  <c r="AA7998" i="36"/>
  <c r="AA7990" i="36"/>
  <c r="AA7982" i="36"/>
  <c r="AA7974" i="36"/>
  <c r="AA7966" i="36"/>
  <c r="AA7958" i="36"/>
  <c r="AA7950" i="36"/>
  <c r="AA7942" i="36"/>
  <c r="AA7934" i="36"/>
  <c r="AA7926" i="36"/>
  <c r="AA7918" i="36"/>
  <c r="AA7910" i="36"/>
  <c r="AA7902" i="36"/>
  <c r="AA7894" i="36"/>
  <c r="AA7886" i="36"/>
  <c r="AA7878" i="36"/>
  <c r="AA7870" i="36"/>
  <c r="AA7862" i="36"/>
  <c r="AA7854" i="36"/>
  <c r="AA7846" i="36"/>
  <c r="AA7838" i="36"/>
  <c r="AA7830" i="36"/>
  <c r="AA7822" i="36"/>
  <c r="AA7814" i="36"/>
  <c r="AA7806" i="36"/>
  <c r="AA7798" i="36"/>
  <c r="AA7790" i="36"/>
  <c r="AA7782" i="36"/>
  <c r="AA7774" i="36"/>
  <c r="AA7766" i="36"/>
  <c r="AA7758" i="36"/>
  <c r="AA7750" i="36"/>
  <c r="AA7742" i="36"/>
  <c r="AA7734" i="36"/>
  <c r="AA7726" i="36"/>
  <c r="AA7718" i="36"/>
  <c r="AA7710" i="36"/>
  <c r="AA7702" i="36"/>
  <c r="AA7694" i="36"/>
  <c r="AA7686" i="36"/>
  <c r="AA7678" i="36"/>
  <c r="AA7670" i="36"/>
  <c r="AA7662" i="36"/>
  <c r="AA7654" i="36"/>
  <c r="AA7646" i="36"/>
  <c r="AA7638" i="36"/>
  <c r="AA7630" i="36"/>
  <c r="AA7622" i="36"/>
  <c r="AA7614" i="36"/>
  <c r="AA7606" i="36"/>
  <c r="AA7180" i="36"/>
  <c r="AA7177" i="36"/>
  <c r="AA7164" i="36"/>
  <c r="AA7161" i="36"/>
  <c r="AA7148" i="36"/>
  <c r="AA7145" i="36"/>
  <c r="AA7132" i="36"/>
  <c r="AA7129" i="36"/>
  <c r="AA7116" i="36"/>
  <c r="AA7113" i="36"/>
  <c r="AA7100" i="36"/>
  <c r="AA7097" i="36"/>
  <c r="Z7066" i="36"/>
  <c r="Z7034" i="36"/>
  <c r="Z7002" i="36"/>
  <c r="Z6970" i="36"/>
  <c r="Z6938" i="36"/>
  <c r="Z6906" i="36"/>
  <c r="Z6874" i="36"/>
  <c r="Z6842" i="36"/>
  <c r="Z6810" i="36"/>
  <c r="Z6778" i="36"/>
  <c r="Z6746" i="36"/>
  <c r="AA6717" i="36"/>
  <c r="Z6714" i="36"/>
  <c r="AA6685" i="36"/>
  <c r="Z6682" i="36"/>
  <c r="AA6653" i="36"/>
  <c r="Z6650" i="36"/>
  <c r="AA6621" i="36"/>
  <c r="Z6618" i="36"/>
  <c r="AA6589" i="36"/>
  <c r="Z6586" i="36"/>
  <c r="AA6557" i="36"/>
  <c r="Z6554" i="36"/>
  <c r="Z6525" i="36"/>
  <c r="Z6522" i="36"/>
  <c r="Z6493" i="36"/>
  <c r="Z6490" i="36"/>
  <c r="Z6461" i="36"/>
  <c r="Z6458" i="36"/>
  <c r="Z6429" i="36"/>
  <c r="Z6426" i="36"/>
  <c r="Z6397" i="36"/>
  <c r="Z6394" i="36"/>
  <c r="AA7316" i="36"/>
  <c r="Z7316" i="36"/>
  <c r="AA7308" i="36"/>
  <c r="Z7308" i="36"/>
  <c r="AA7300" i="36"/>
  <c r="Z7300" i="36"/>
  <c r="AA7292" i="36"/>
  <c r="Z7292" i="36"/>
  <c r="AA7284" i="36"/>
  <c r="Z7284" i="36"/>
  <c r="AA7276" i="36"/>
  <c r="Z7276" i="36"/>
  <c r="AA7602" i="36"/>
  <c r="Z7602" i="36"/>
  <c r="AA7590" i="36"/>
  <c r="Z7590" i="36"/>
  <c r="AA7578" i="36"/>
  <c r="Z7578" i="36"/>
  <c r="AA7566" i="36"/>
  <c r="Z7566" i="36"/>
  <c r="AA7558" i="36"/>
  <c r="Z7558" i="36"/>
  <c r="AA7550" i="36"/>
  <c r="Z7550" i="36"/>
  <c r="AA7542" i="36"/>
  <c r="Z7542" i="36"/>
  <c r="AA7534" i="36"/>
  <c r="Z7534" i="36"/>
  <c r="AA7526" i="36"/>
  <c r="Z7526" i="36"/>
  <c r="AA7514" i="36"/>
  <c r="Z7514" i="36"/>
  <c r="AA7510" i="36"/>
  <c r="Z7510" i="36"/>
  <c r="AA7502" i="36"/>
  <c r="Z7502" i="36"/>
  <c r="AA7494" i="36"/>
  <c r="Z7494" i="36"/>
  <c r="AA7486" i="36"/>
  <c r="Z7486" i="36"/>
  <c r="AA7478" i="36"/>
  <c r="Z7478" i="36"/>
  <c r="AA7470" i="36"/>
  <c r="Z7470" i="36"/>
  <c r="AA7462" i="36"/>
  <c r="Z7462" i="36"/>
  <c r="AA7454" i="36"/>
  <c r="Z7454" i="36"/>
  <c r="AA7446" i="36"/>
  <c r="Z7446" i="36"/>
  <c r="AA7438" i="36"/>
  <c r="Z7438" i="36"/>
  <c r="AA7430" i="36"/>
  <c r="Z7430" i="36"/>
  <c r="AA7418" i="36"/>
  <c r="Z7418" i="36"/>
  <c r="AA7410" i="36"/>
  <c r="Z7410" i="36"/>
  <c r="AA7398" i="36"/>
  <c r="Z7398" i="36"/>
  <c r="AA7390" i="36"/>
  <c r="Z7390" i="36"/>
  <c r="AA7382" i="36"/>
  <c r="Z7382" i="36"/>
  <c r="AA7374" i="36"/>
  <c r="Z7374" i="36"/>
  <c r="AA7366" i="36"/>
  <c r="Z7366" i="36"/>
  <c r="AA7358" i="36"/>
  <c r="Z7358" i="36"/>
  <c r="AA7346" i="36"/>
  <c r="Z7346" i="36"/>
  <c r="AA7338" i="36"/>
  <c r="Z7338" i="36"/>
  <c r="AA7330" i="36"/>
  <c r="Z7330" i="36"/>
  <c r="AA7318" i="36"/>
  <c r="Z7318" i="36"/>
  <c r="AA7310" i="36"/>
  <c r="Z7310" i="36"/>
  <c r="AA7302" i="36"/>
  <c r="Z7302" i="36"/>
  <c r="AA7294" i="36"/>
  <c r="Z7294" i="36"/>
  <c r="AA7286" i="36"/>
  <c r="Z7286" i="36"/>
  <c r="AA7278" i="36"/>
  <c r="Z7278" i="36"/>
  <c r="AA7266" i="36"/>
  <c r="Z7266" i="36"/>
  <c r="AA7258" i="36"/>
  <c r="Z7258" i="36"/>
  <c r="AA7250" i="36"/>
  <c r="Z7250" i="36"/>
  <c r="AA7242" i="36"/>
  <c r="Z7242" i="36"/>
  <c r="AA7234" i="36"/>
  <c r="Z7234" i="36"/>
  <c r="AA7226" i="36"/>
  <c r="Z7226" i="36"/>
  <c r="AA7218" i="36"/>
  <c r="Z7218" i="36"/>
  <c r="AA7210" i="36"/>
  <c r="Z7210" i="36"/>
  <c r="AA7202" i="36"/>
  <c r="Z7202" i="36"/>
  <c r="AA7194" i="36"/>
  <c r="Z7194" i="36"/>
  <c r="AA7186" i="36"/>
  <c r="Z7186" i="36"/>
  <c r="Z7178" i="36"/>
  <c r="AA7178" i="36"/>
  <c r="Z7170" i="36"/>
  <c r="AA7170" i="36"/>
  <c r="Z7162" i="36"/>
  <c r="AA7162" i="36"/>
  <c r="Z7154" i="36"/>
  <c r="AA7154" i="36"/>
  <c r="Z7146" i="36"/>
  <c r="AA7146" i="36"/>
  <c r="Z7138" i="36"/>
  <c r="AA7138" i="36"/>
  <c r="Z7130" i="36"/>
  <c r="AA7130" i="36"/>
  <c r="Z7122" i="36"/>
  <c r="AA7122" i="36"/>
  <c r="Z7114" i="36"/>
  <c r="AA7114" i="36"/>
  <c r="Z7106" i="36"/>
  <c r="AA7106" i="36"/>
  <c r="Z7098" i="36"/>
  <c r="AA7098" i="36"/>
  <c r="AA7078" i="36"/>
  <c r="Z7078" i="36"/>
  <c r="AA7062" i="36"/>
  <c r="Z7062" i="36"/>
  <c r="AA7042" i="36"/>
  <c r="Z7042" i="36"/>
  <c r="AA7026" i="36"/>
  <c r="Z7026" i="36"/>
  <c r="AA7010" i="36"/>
  <c r="Z7010" i="36"/>
  <c r="AA6998" i="36"/>
  <c r="Z6998" i="36"/>
  <c r="AA6978" i="36"/>
  <c r="Z6978" i="36"/>
  <c r="AA6962" i="36"/>
  <c r="Z6962" i="36"/>
  <c r="AA6946" i="36"/>
  <c r="Z6946" i="36"/>
  <c r="AA6930" i="36"/>
  <c r="Z6930" i="36"/>
  <c r="AA6918" i="36"/>
  <c r="Z6918" i="36"/>
  <c r="AA6902" i="36"/>
  <c r="Z6902" i="36"/>
  <c r="AA6886" i="36"/>
  <c r="Z6886" i="36"/>
  <c r="AA6882" i="36"/>
  <c r="Z6882" i="36"/>
  <c r="AA6866" i="36"/>
  <c r="Z6866" i="36"/>
  <c r="AA6850" i="36"/>
  <c r="Z6850" i="36"/>
  <c r="AA6834" i="36"/>
  <c r="Z6834" i="36"/>
  <c r="AA6818" i="36"/>
  <c r="Z6818" i="36"/>
  <c r="AA6802" i="36"/>
  <c r="Z6802" i="36"/>
  <c r="AA6774" i="36"/>
  <c r="Z6774" i="36"/>
  <c r="AA6710" i="36"/>
  <c r="Z6710" i="36"/>
  <c r="AA6706" i="36"/>
  <c r="Z6706" i="36"/>
  <c r="AA6702" i="36"/>
  <c r="Z6702" i="36"/>
  <c r="AA6694" i="36"/>
  <c r="Z6694" i="36"/>
  <c r="AA6678" i="36"/>
  <c r="Z6678" i="36"/>
  <c r="AA6674" i="36"/>
  <c r="Z6674" i="36"/>
  <c r="AA6670" i="36"/>
  <c r="Z6670" i="36"/>
  <c r="AA6662" i="36"/>
  <c r="Z6662" i="36"/>
  <c r="AA6658" i="36"/>
  <c r="Z6658" i="36"/>
  <c r="AA6654" i="36"/>
  <c r="Z6654" i="36"/>
  <c r="AA6630" i="36"/>
  <c r="Z6630" i="36"/>
  <c r="AA6622" i="36"/>
  <c r="Z6622" i="36"/>
  <c r="AA6582" i="36"/>
  <c r="Z6582" i="36"/>
  <c r="AA6578" i="36"/>
  <c r="Z6578" i="36"/>
  <c r="AA6574" i="36"/>
  <c r="Z6574" i="36"/>
  <c r="AA6566" i="36"/>
  <c r="Z6566" i="36"/>
  <c r="AA6550" i="36"/>
  <c r="Z6550" i="36"/>
  <c r="AA6546" i="36"/>
  <c r="Z6546" i="36"/>
  <c r="AA6542" i="36"/>
  <c r="Z6542" i="36"/>
  <c r="AA6534" i="36"/>
  <c r="Z6534" i="36"/>
  <c r="AA6530" i="36"/>
  <c r="Z6530" i="36"/>
  <c r="AA6526" i="36"/>
  <c r="Z6526" i="36"/>
  <c r="AA6518" i="36"/>
  <c r="Z6518" i="36"/>
  <c r="AA6510" i="36"/>
  <c r="Z6510" i="36"/>
  <c r="AA6466" i="36"/>
  <c r="Z6466" i="36"/>
  <c r="AA6462" i="36"/>
  <c r="Z6462" i="36"/>
  <c r="AA6454" i="36"/>
  <c r="Z6454" i="36"/>
  <c r="AA6438" i="36"/>
  <c r="Z6438" i="36"/>
  <c r="AA6434" i="36"/>
  <c r="Z6434" i="36"/>
  <c r="AA6430" i="36"/>
  <c r="Z6430" i="36"/>
  <c r="AA6422" i="36"/>
  <c r="Z6422" i="36"/>
  <c r="AA6418" i="36"/>
  <c r="Z6418" i="36"/>
  <c r="AA6414" i="36"/>
  <c r="Z6414" i="36"/>
  <c r="AA6370" i="36"/>
  <c r="Z6370" i="36"/>
  <c r="AA6362" i="36"/>
  <c r="Z6362" i="36"/>
  <c r="AA6354" i="36"/>
  <c r="Z6354" i="36"/>
  <c r="Z6346" i="36"/>
  <c r="AA6346" i="36"/>
  <c r="Z6334" i="36"/>
  <c r="AA6334" i="36"/>
  <c r="Z6326" i="36"/>
  <c r="AA6326" i="36"/>
  <c r="Z6318" i="36"/>
  <c r="AA6318" i="36"/>
  <c r="Z6310" i="36"/>
  <c r="AA6310" i="36"/>
  <c r="Z6302" i="36"/>
  <c r="AA6302" i="36"/>
  <c r="Z6294" i="36"/>
  <c r="AA6294" i="36"/>
  <c r="Z6286" i="36"/>
  <c r="AA6286" i="36"/>
  <c r="Z6274" i="36"/>
  <c r="AA6274" i="36"/>
  <c r="Z6266" i="36"/>
  <c r="AA6266" i="36"/>
  <c r="Z6258" i="36"/>
  <c r="AA6258" i="36"/>
  <c r="Z6250" i="36"/>
  <c r="AA6250" i="36"/>
  <c r="Z6242" i="36"/>
  <c r="AA6242" i="36"/>
  <c r="Z6234" i="36"/>
  <c r="AA6234" i="36"/>
  <c r="Z6226" i="36"/>
  <c r="AA6226" i="36"/>
  <c r="Z6218" i="36"/>
  <c r="AA6218" i="36"/>
  <c r="Z6210" i="36"/>
  <c r="AA6210" i="36"/>
  <c r="Z6202" i="36"/>
  <c r="AA6202" i="36"/>
  <c r="Z6194" i="36"/>
  <c r="AA6194" i="36"/>
  <c r="Z6186" i="36"/>
  <c r="AA6186" i="36"/>
  <c r="Z6178" i="36"/>
  <c r="AA6178" i="36"/>
  <c r="Z6170" i="36"/>
  <c r="AA6170" i="36"/>
  <c r="Z6162" i="36"/>
  <c r="AA6162" i="36"/>
  <c r="Z6154" i="36"/>
  <c r="AA6154" i="36"/>
  <c r="Z6146" i="36"/>
  <c r="AA6146" i="36"/>
  <c r="Z6138" i="36"/>
  <c r="AA6138" i="36"/>
  <c r="Z6126" i="36"/>
  <c r="AA6126" i="36"/>
  <c r="AA6118" i="36"/>
  <c r="Z6118" i="36"/>
  <c r="AA6110" i="36"/>
  <c r="Z6110" i="36"/>
  <c r="AA6102" i="36"/>
  <c r="Z6102" i="36"/>
  <c r="AA6094" i="36"/>
  <c r="Z6094" i="36"/>
  <c r="AA6086" i="36"/>
  <c r="Z6086" i="36"/>
  <c r="AA6074" i="36"/>
  <c r="Z6074" i="36"/>
  <c r="AA6066" i="36"/>
  <c r="Z6066" i="36"/>
  <c r="AA6058" i="36"/>
  <c r="Z6058" i="36"/>
  <c r="AA6050" i="36"/>
  <c r="Z6050" i="36"/>
  <c r="AA6042" i="36"/>
  <c r="Z6042" i="36"/>
  <c r="AA6034" i="36"/>
  <c r="Z6034" i="36"/>
  <c r="Z6026" i="36"/>
  <c r="AA6026" i="36"/>
  <c r="Z6018" i="36"/>
  <c r="AA6018" i="36"/>
  <c r="Z6010" i="36"/>
  <c r="AA6010" i="36"/>
  <c r="Z6002" i="36"/>
  <c r="AA6002" i="36"/>
  <c r="Z5994" i="36"/>
  <c r="AA5994" i="36"/>
  <c r="Z5986" i="36"/>
  <c r="AA5986" i="36"/>
  <c r="Z5974" i="36"/>
  <c r="AA5974" i="36"/>
  <c r="Z5966" i="36"/>
  <c r="AA5966" i="36"/>
  <c r="Z5958" i="36"/>
  <c r="AA5958" i="36"/>
  <c r="Z5950" i="36"/>
  <c r="AA5950" i="36"/>
  <c r="Z5942" i="36"/>
  <c r="AA5942" i="36"/>
  <c r="Z5934" i="36"/>
  <c r="AA5934" i="36"/>
  <c r="Z5926" i="36"/>
  <c r="AA5926" i="36"/>
  <c r="Z5918" i="36"/>
  <c r="AA5918" i="36"/>
  <c r="Z5906" i="36"/>
  <c r="AA5906" i="36"/>
  <c r="Z5898" i="36"/>
  <c r="AA5898" i="36"/>
  <c r="Z5886" i="36"/>
  <c r="AA5886" i="36"/>
  <c r="Z5878" i="36"/>
  <c r="AA5878" i="36"/>
  <c r="Z5870" i="36"/>
  <c r="AA5870" i="36"/>
  <c r="Z5866" i="36"/>
  <c r="AA5866" i="36"/>
  <c r="Z5858" i="36"/>
  <c r="AA5858" i="36"/>
  <c r="Z5850" i="36"/>
  <c r="AA5850" i="36"/>
  <c r="Z5842" i="36"/>
  <c r="AA5842" i="36"/>
  <c r="Z5834" i="36"/>
  <c r="AA5834" i="36"/>
  <c r="Z5826" i="36"/>
  <c r="AA5826" i="36"/>
  <c r="Z5818" i="36"/>
  <c r="AA5818" i="36"/>
  <c r="Z5806" i="36"/>
  <c r="AA5806" i="36"/>
  <c r="Z5798" i="36"/>
  <c r="AA5798" i="36"/>
  <c r="Z5790" i="36"/>
  <c r="AA5790" i="36"/>
  <c r="Z5782" i="36"/>
  <c r="AA5782" i="36"/>
  <c r="Z5774" i="36"/>
  <c r="AA5774" i="36"/>
  <c r="Z5766" i="36"/>
  <c r="AA5766" i="36"/>
  <c r="Z5754" i="36"/>
  <c r="AA5754" i="36"/>
  <c r="Z5746" i="36"/>
  <c r="AA5746" i="36"/>
  <c r="Z5738" i="36"/>
  <c r="AA5738" i="36"/>
  <c r="Z5730" i="36"/>
  <c r="AA5730" i="36"/>
  <c r="Z5722" i="36"/>
  <c r="AA5722" i="36"/>
  <c r="Z5714" i="36"/>
  <c r="AA5714" i="36"/>
  <c r="Z5706" i="36"/>
  <c r="AA5706" i="36"/>
  <c r="Z5698" i="36"/>
  <c r="AA5698" i="36"/>
  <c r="AA8192" i="36"/>
  <c r="AA8184" i="36"/>
  <c r="AA8176" i="36"/>
  <c r="AA8168" i="36"/>
  <c r="AA8160" i="36"/>
  <c r="AA8152" i="36"/>
  <c r="AA8144" i="36"/>
  <c r="AA8136" i="36"/>
  <c r="AA8128" i="36"/>
  <c r="AA8120" i="36"/>
  <c r="AA8112" i="36"/>
  <c r="AA8104" i="36"/>
  <c r="AA8096" i="36"/>
  <c r="AA8088" i="36"/>
  <c r="AA8080" i="36"/>
  <c r="AA8072" i="36"/>
  <c r="AA8064" i="36"/>
  <c r="AA8056" i="36"/>
  <c r="AA8048" i="36"/>
  <c r="AA8040" i="36"/>
  <c r="AA8032" i="36"/>
  <c r="AA8024" i="36"/>
  <c r="AA8016" i="36"/>
  <c r="AA8008" i="36"/>
  <c r="AA8000" i="36"/>
  <c r="AA7992" i="36"/>
  <c r="AA7984" i="36"/>
  <c r="AA7976" i="36"/>
  <c r="AA7968" i="36"/>
  <c r="AA7960" i="36"/>
  <c r="AA7952" i="36"/>
  <c r="AA7944" i="36"/>
  <c r="AA7936" i="36"/>
  <c r="AA7928" i="36"/>
  <c r="AA7920" i="36"/>
  <c r="AA7912" i="36"/>
  <c r="AA7904" i="36"/>
  <c r="AA7896" i="36"/>
  <c r="AA7888" i="36"/>
  <c r="AA7880" i="36"/>
  <c r="AA7872" i="36"/>
  <c r="AA7864" i="36"/>
  <c r="AA7856" i="36"/>
  <c r="AA7848" i="36"/>
  <c r="AA7840" i="36"/>
  <c r="AA7832" i="36"/>
  <c r="AA7824" i="36"/>
  <c r="AA7816" i="36"/>
  <c r="AA7808" i="36"/>
  <c r="AA7800" i="36"/>
  <c r="AA7792" i="36"/>
  <c r="AA7784" i="36"/>
  <c r="AA7776" i="36"/>
  <c r="AA7768" i="36"/>
  <c r="AA7760" i="36"/>
  <c r="AA7752" i="36"/>
  <c r="AA7744" i="36"/>
  <c r="AA7736" i="36"/>
  <c r="AA7728" i="36"/>
  <c r="AA7720" i="36"/>
  <c r="AA7712" i="36"/>
  <c r="AA7704" i="36"/>
  <c r="AA7696" i="36"/>
  <c r="AA7688" i="36"/>
  <c r="AA7680" i="36"/>
  <c r="AA7672" i="36"/>
  <c r="AA7664" i="36"/>
  <c r="AA7656" i="36"/>
  <c r="AA7648" i="36"/>
  <c r="AA7640" i="36"/>
  <c r="AA7632" i="36"/>
  <c r="AA7624" i="36"/>
  <c r="AA7616" i="36"/>
  <c r="AA7608" i="36"/>
  <c r="Z7600" i="36"/>
  <c r="Z7592" i="36"/>
  <c r="Z7584" i="36"/>
  <c r="Z7576" i="36"/>
  <c r="Z7568" i="36"/>
  <c r="Z7560" i="36"/>
  <c r="Z7552" i="36"/>
  <c r="Z7544" i="36"/>
  <c r="Z7536" i="36"/>
  <c r="Z7528" i="36"/>
  <c r="Z7520" i="36"/>
  <c r="Z7512" i="36"/>
  <c r="Z7504" i="36"/>
  <c r="Z7496" i="36"/>
  <c r="Z7488" i="36"/>
  <c r="Z7480" i="36"/>
  <c r="Z7472" i="36"/>
  <c r="Z7464" i="36"/>
  <c r="Z7456" i="36"/>
  <c r="Z7448" i="36"/>
  <c r="Z7440" i="36"/>
  <c r="Z7432" i="36"/>
  <c r="Z7424" i="36"/>
  <c r="Z7416" i="36"/>
  <c r="Z7408" i="36"/>
  <c r="Z7400" i="36"/>
  <c r="Z7392" i="36"/>
  <c r="Z7384" i="36"/>
  <c r="Z7376" i="36"/>
  <c r="Z7368" i="36"/>
  <c r="Z7360" i="36"/>
  <c r="Z7352" i="36"/>
  <c r="Z7344" i="36"/>
  <c r="Z7336" i="36"/>
  <c r="Z7328" i="36"/>
  <c r="Z7320" i="36"/>
  <c r="Z7304" i="36"/>
  <c r="Z7288" i="36"/>
  <c r="Z7272" i="36"/>
  <c r="Z7256" i="36"/>
  <c r="Z7240" i="36"/>
  <c r="Z7224" i="36"/>
  <c r="Z7208" i="36"/>
  <c r="Z7192" i="36"/>
  <c r="Z7086" i="36"/>
  <c r="Z7054" i="36"/>
  <c r="Z7022" i="36"/>
  <c r="Z6990" i="36"/>
  <c r="Z6958" i="36"/>
  <c r="Z6926" i="36"/>
  <c r="Z6894" i="36"/>
  <c r="Z6862" i="36"/>
  <c r="Z6830" i="36"/>
  <c r="Z6798" i="36"/>
  <c r="Z6766" i="36"/>
  <c r="AA7252" i="36"/>
  <c r="Z7252" i="36"/>
  <c r="AA7236" i="36"/>
  <c r="Z7236" i="36"/>
  <c r="AA7220" i="36"/>
  <c r="Z7220" i="36"/>
  <c r="AA7204" i="36"/>
  <c r="Z7204" i="36"/>
  <c r="AA7188" i="36"/>
  <c r="Z7188" i="36"/>
  <c r="Z7176" i="36"/>
  <c r="AA7176" i="36"/>
  <c r="Z7168" i="36"/>
  <c r="AA7168" i="36"/>
  <c r="Z7144" i="36"/>
  <c r="AA7144" i="36"/>
  <c r="Z7128" i="36"/>
  <c r="AA7128" i="36"/>
  <c r="Z7112" i="36"/>
  <c r="AA7112" i="36"/>
  <c r="Z7104" i="36"/>
  <c r="AA7104" i="36"/>
  <c r="Z7096" i="36"/>
  <c r="AA7096" i="36"/>
  <c r="AA7088" i="36"/>
  <c r="Z7088" i="36"/>
  <c r="AA7080" i="36"/>
  <c r="Z7080" i="36"/>
  <c r="AA7072" i="36"/>
  <c r="Z7072" i="36"/>
  <c r="AA7064" i="36"/>
  <c r="Z7064" i="36"/>
  <c r="AA7056" i="36"/>
  <c r="Z7056" i="36"/>
  <c r="AA7048" i="36"/>
  <c r="Z7048" i="36"/>
  <c r="AA7044" i="36"/>
  <c r="Z7044" i="36"/>
  <c r="AA7036" i="36"/>
  <c r="Z7036" i="36"/>
  <c r="AA7028" i="36"/>
  <c r="Z7028" i="36"/>
  <c r="AA7020" i="36"/>
  <c r="Z7020" i="36"/>
  <c r="AA7012" i="36"/>
  <c r="Z7012" i="36"/>
  <c r="AA7004" i="36"/>
  <c r="Z7004" i="36"/>
  <c r="AA6996" i="36"/>
  <c r="Z6996" i="36"/>
  <c r="AA6988" i="36"/>
  <c r="Z6988" i="36"/>
  <c r="AA6980" i="36"/>
  <c r="Z6980" i="36"/>
  <c r="AA6972" i="36"/>
  <c r="Z6972" i="36"/>
  <c r="AA6964" i="36"/>
  <c r="Z6964" i="36"/>
  <c r="AA6956" i="36"/>
  <c r="Z6956" i="36"/>
  <c r="AA6948" i="36"/>
  <c r="Z6948" i="36"/>
  <c r="AA6940" i="36"/>
  <c r="Z6940" i="36"/>
  <c r="AA6932" i="36"/>
  <c r="Z6932" i="36"/>
  <c r="AA6924" i="36"/>
  <c r="Z6924" i="36"/>
  <c r="AA6916" i="36"/>
  <c r="Z6916" i="36"/>
  <c r="AA6908" i="36"/>
  <c r="Z6908" i="36"/>
  <c r="AA6900" i="36"/>
  <c r="Z6900" i="36"/>
  <c r="AA6892" i="36"/>
  <c r="Z6892" i="36"/>
  <c r="AA6888" i="36"/>
  <c r="Z6888" i="36"/>
  <c r="AA6880" i="36"/>
  <c r="Z6880" i="36"/>
  <c r="AA6872" i="36"/>
  <c r="Z6872" i="36"/>
  <c r="AA6868" i="36"/>
  <c r="Z6868" i="36"/>
  <c r="AA6860" i="36"/>
  <c r="Z6860" i="36"/>
  <c r="AA6852" i="36"/>
  <c r="Z6852" i="36"/>
  <c r="AA6844" i="36"/>
  <c r="Z6844" i="36"/>
  <c r="AA6836" i="36"/>
  <c r="Z6836" i="36"/>
  <c r="AA6828" i="36"/>
  <c r="Z6828" i="36"/>
  <c r="AA6820" i="36"/>
  <c r="Z6820" i="36"/>
  <c r="AA6812" i="36"/>
  <c r="Z6812" i="36"/>
  <c r="AA6808" i="36"/>
  <c r="Z6808" i="36"/>
  <c r="AA6800" i="36"/>
  <c r="Z6800" i="36"/>
  <c r="AA6792" i="36"/>
  <c r="Z6792" i="36"/>
  <c r="AA6784" i="36"/>
  <c r="Z6784" i="36"/>
  <c r="AA6776" i="36"/>
  <c r="Z6776" i="36"/>
  <c r="AA6772" i="36"/>
  <c r="Z6772" i="36"/>
  <c r="AA6764" i="36"/>
  <c r="Z6764" i="36"/>
  <c r="AA6756" i="36"/>
  <c r="Z6756" i="36"/>
  <c r="AA6748" i="36"/>
  <c r="Z6748" i="36"/>
  <c r="AA6740" i="36"/>
  <c r="Z6740" i="36"/>
  <c r="AA6732" i="36"/>
  <c r="Z6732" i="36"/>
  <c r="AA6728" i="36"/>
  <c r="Z6728" i="36"/>
  <c r="AA6720" i="36"/>
  <c r="Z6720" i="36"/>
  <c r="AA6712" i="36"/>
  <c r="Z6712" i="36"/>
  <c r="AA6704" i="36"/>
  <c r="Z6704" i="36"/>
  <c r="AA6696" i="36"/>
  <c r="Z6696" i="36"/>
  <c r="AA6688" i="36"/>
  <c r="Z6688" i="36"/>
  <c r="AA6684" i="36"/>
  <c r="Z6684" i="36"/>
  <c r="AA6676" i="36"/>
  <c r="Z6676" i="36"/>
  <c r="AA6668" i="36"/>
  <c r="Z6668" i="36"/>
  <c r="AA6660" i="36"/>
  <c r="Z6660" i="36"/>
  <c r="AA6652" i="36"/>
  <c r="Z6652" i="36"/>
  <c r="AA6644" i="36"/>
  <c r="Z6644" i="36"/>
  <c r="AA6636" i="36"/>
  <c r="Z6636" i="36"/>
  <c r="AA6632" i="36"/>
  <c r="Z6632" i="36"/>
  <c r="AA6624" i="36"/>
  <c r="Z6624" i="36"/>
  <c r="AA6612" i="36"/>
  <c r="Z6612" i="36"/>
  <c r="AA6604" i="36"/>
  <c r="Z6604" i="36"/>
  <c r="AA6596" i="36"/>
  <c r="Z6596" i="36"/>
  <c r="AA6592" i="36"/>
  <c r="Z6592" i="36"/>
  <c r="AA6584" i="36"/>
  <c r="Z6584" i="36"/>
  <c r="AA6576" i="36"/>
  <c r="Z6576" i="36"/>
  <c r="AA6568" i="36"/>
  <c r="Z6568" i="36"/>
  <c r="AA6564" i="36"/>
  <c r="Z6564" i="36"/>
  <c r="AA6556" i="36"/>
  <c r="Z6556" i="36"/>
  <c r="Z6548" i="36"/>
  <c r="AA6548" i="36"/>
  <c r="Z6540" i="36"/>
  <c r="AA6540" i="36"/>
  <c r="Z6532" i="36"/>
  <c r="AA6532" i="36"/>
  <c r="Z6524" i="36"/>
  <c r="AA6524" i="36"/>
  <c r="Z6516" i="36"/>
  <c r="AA6516" i="36"/>
  <c r="Z6512" i="36"/>
  <c r="AA6512" i="36"/>
  <c r="Z6504" i="36"/>
  <c r="AA6504" i="36"/>
  <c r="Z6496" i="36"/>
  <c r="AA6496" i="36"/>
  <c r="Z6492" i="36"/>
  <c r="AA6492" i="36"/>
  <c r="Z6484" i="36"/>
  <c r="AA6484" i="36"/>
  <c r="Z6476" i="36"/>
  <c r="AA6476" i="36"/>
  <c r="Z6472" i="36"/>
  <c r="AA6472" i="36"/>
  <c r="Z6464" i="36"/>
  <c r="AA6464" i="36"/>
  <c r="Z6456" i="36"/>
  <c r="AA6456" i="36"/>
  <c r="Z6448" i="36"/>
  <c r="AA6448" i="36"/>
  <c r="Z6440" i="36"/>
  <c r="AA6440" i="36"/>
  <c r="Z6432" i="36"/>
  <c r="AA6432" i="36"/>
  <c r="Z6424" i="36"/>
  <c r="AA6424" i="36"/>
  <c r="Z6416" i="36"/>
  <c r="AA6416" i="36"/>
  <c r="Z6408" i="36"/>
  <c r="AA6408" i="36"/>
  <c r="Z6400" i="36"/>
  <c r="AA6400" i="36"/>
  <c r="Z6392" i="36"/>
  <c r="AA6392" i="36"/>
  <c r="Z6384" i="36"/>
  <c r="AA6384" i="36"/>
  <c r="Z6376" i="36"/>
  <c r="AA6376" i="36"/>
  <c r="AA6364" i="36"/>
  <c r="Z6364" i="36"/>
  <c r="AA6352" i="36"/>
  <c r="Z6352" i="36"/>
  <c r="Z6344" i="36"/>
  <c r="AA6344" i="36"/>
  <c r="Z6336" i="36"/>
  <c r="AA6336" i="36"/>
  <c r="Z6332" i="36"/>
  <c r="AA6332" i="36"/>
  <c r="Z6324" i="36"/>
  <c r="AA6324" i="36"/>
  <c r="Z6316" i="36"/>
  <c r="AA6316" i="36"/>
  <c r="Z6312" i="36"/>
  <c r="AA6312" i="36"/>
  <c r="Z6304" i="36"/>
  <c r="AA6304" i="36"/>
  <c r="Z6296" i="36"/>
  <c r="AA6296" i="36"/>
  <c r="Z6288" i="36"/>
  <c r="AA6288" i="36"/>
  <c r="Z6280" i="36"/>
  <c r="AA6280" i="36"/>
  <c r="Z6272" i="36"/>
  <c r="AA6272" i="36"/>
  <c r="Z6264" i="36"/>
  <c r="AA6264" i="36"/>
  <c r="Z6256" i="36"/>
  <c r="AA6256" i="36"/>
  <c r="Z6248" i="36"/>
  <c r="AA6248" i="36"/>
  <c r="Z6240" i="36"/>
  <c r="AA6240" i="36"/>
  <c r="Z6232" i="36"/>
  <c r="AA6232" i="36"/>
  <c r="Z6220" i="36"/>
  <c r="AA6220" i="36"/>
  <c r="Z6212" i="36"/>
  <c r="AA6212" i="36"/>
  <c r="Z6204" i="36"/>
  <c r="AA6204" i="36"/>
  <c r="Z6196" i="36"/>
  <c r="AA6196" i="36"/>
  <c r="Z6188" i="36"/>
  <c r="AA6188" i="36"/>
  <c r="Z6180" i="36"/>
  <c r="AA6180" i="36"/>
  <c r="Z6168" i="36"/>
  <c r="AA6168" i="36"/>
  <c r="Z6160" i="36"/>
  <c r="AA6160" i="36"/>
  <c r="Z6152" i="36"/>
  <c r="AA6152" i="36"/>
  <c r="Z6144" i="36"/>
  <c r="AA6144" i="36"/>
  <c r="Z6140" i="36"/>
  <c r="AA6140" i="36"/>
  <c r="Z6132" i="36"/>
  <c r="AA6132" i="36"/>
  <c r="Z6124" i="36"/>
  <c r="AA6124" i="36"/>
  <c r="Z6116" i="36"/>
  <c r="AA6116" i="36"/>
  <c r="Z6108" i="36"/>
  <c r="AA6108" i="36"/>
  <c r="Z6100" i="36"/>
  <c r="AA6100" i="36"/>
  <c r="Z6092" i="36"/>
  <c r="AA6092" i="36"/>
  <c r="Z6084" i="36"/>
  <c r="AA6084" i="36"/>
  <c r="Z6076" i="36"/>
  <c r="AA6076" i="36"/>
  <c r="Z6064" i="36"/>
  <c r="AA6064" i="36"/>
  <c r="Z6056" i="36"/>
  <c r="AA6056" i="36"/>
  <c r="Z6048" i="36"/>
  <c r="AA6048" i="36"/>
  <c r="Z6040" i="36"/>
  <c r="AA6040" i="36"/>
  <c r="Z6032" i="36"/>
  <c r="AA6032" i="36"/>
  <c r="AA6024" i="36"/>
  <c r="Z6024" i="36"/>
  <c r="Z6016" i="36"/>
  <c r="AA6016" i="36"/>
  <c r="AA6008" i="36"/>
  <c r="Z6008" i="36"/>
  <c r="Z6000" i="36"/>
  <c r="AA6000" i="36"/>
  <c r="AA5992" i="36"/>
  <c r="Z5992" i="36"/>
  <c r="AA5984" i="36"/>
  <c r="Z5984" i="36"/>
  <c r="AA5980" i="36"/>
  <c r="Z5980" i="36"/>
  <c r="AA5972" i="36"/>
  <c r="Z5972" i="36"/>
  <c r="AA5964" i="36"/>
  <c r="Z5964" i="36"/>
  <c r="AA5956" i="36"/>
  <c r="Z5956" i="36"/>
  <c r="AA5948" i="36"/>
  <c r="Z5948" i="36"/>
  <c r="AA5936" i="36"/>
  <c r="Z5936" i="36"/>
  <c r="AA5928" i="36"/>
  <c r="Z5928" i="36"/>
  <c r="AA5920" i="36"/>
  <c r="Z5920" i="36"/>
  <c r="AA5912" i="36"/>
  <c r="Z5912" i="36"/>
  <c r="AA5904" i="36"/>
  <c r="Z5904" i="36"/>
  <c r="AA5896" i="36"/>
  <c r="Z5896" i="36"/>
  <c r="AA5888" i="36"/>
  <c r="Z5888" i="36"/>
  <c r="AA5880" i="36"/>
  <c r="Z5880" i="36"/>
  <c r="AA5872" i="36"/>
  <c r="Z5872" i="36"/>
  <c r="AA5864" i="36"/>
  <c r="Z5864" i="36"/>
  <c r="AA5856" i="36"/>
  <c r="Z5856" i="36"/>
  <c r="AA5848" i="36"/>
  <c r="Z5848" i="36"/>
  <c r="AA5840" i="36"/>
  <c r="Z5840" i="36"/>
  <c r="AA5832" i="36"/>
  <c r="Z5832" i="36"/>
  <c r="AA5824" i="36"/>
  <c r="Z5824" i="36"/>
  <c r="AA5816" i="36"/>
  <c r="Z5816" i="36"/>
  <c r="AA5808" i="36"/>
  <c r="Z5808" i="36"/>
  <c r="AA5800" i="36"/>
  <c r="Z5800" i="36"/>
  <c r="AA5792" i="36"/>
  <c r="Z5792" i="36"/>
  <c r="AA5788" i="36"/>
  <c r="Z5788" i="36"/>
  <c r="AA5780" i="36"/>
  <c r="Z5780" i="36"/>
  <c r="AA5772" i="36"/>
  <c r="Z5772" i="36"/>
  <c r="AA5764" i="36"/>
  <c r="Z5764" i="36"/>
  <c r="AA5756" i="36"/>
  <c r="Z5756" i="36"/>
  <c r="AA5744" i="36"/>
  <c r="Z5744" i="36"/>
  <c r="AA5736" i="36"/>
  <c r="Z5736" i="36"/>
  <c r="AA5728" i="36"/>
  <c r="Z5728" i="36"/>
  <c r="AA5720" i="36"/>
  <c r="Z5720" i="36"/>
  <c r="AA5712" i="36"/>
  <c r="Z5712" i="36"/>
  <c r="AA5708" i="36"/>
  <c r="Z5708" i="36"/>
  <c r="AA5700" i="36"/>
  <c r="Z5700" i="36"/>
  <c r="AA7598" i="36"/>
  <c r="Z7598" i="36"/>
  <c r="AA7594" i="36"/>
  <c r="Z7594" i="36"/>
  <c r="AA7586" i="36"/>
  <c r="Z7586" i="36"/>
  <c r="AA7582" i="36"/>
  <c r="Z7582" i="36"/>
  <c r="AA7574" i="36"/>
  <c r="Z7574" i="36"/>
  <c r="AA7570" i="36"/>
  <c r="Z7570" i="36"/>
  <c r="AA7562" i="36"/>
  <c r="Z7562" i="36"/>
  <c r="AA7554" i="36"/>
  <c r="Z7554" i="36"/>
  <c r="AA7546" i="36"/>
  <c r="Z7546" i="36"/>
  <c r="AA7538" i="36"/>
  <c r="Z7538" i="36"/>
  <c r="AA7530" i="36"/>
  <c r="Z7530" i="36"/>
  <c r="AA7522" i="36"/>
  <c r="Z7522" i="36"/>
  <c r="AA7518" i="36"/>
  <c r="Z7518" i="36"/>
  <c r="AA7506" i="36"/>
  <c r="Z7506" i="36"/>
  <c r="AA7498" i="36"/>
  <c r="Z7498" i="36"/>
  <c r="AA7490" i="36"/>
  <c r="Z7490" i="36"/>
  <c r="AA7482" i="36"/>
  <c r="Z7482" i="36"/>
  <c r="AA7474" i="36"/>
  <c r="Z7474" i="36"/>
  <c r="AA7466" i="36"/>
  <c r="Z7466" i="36"/>
  <c r="AA7458" i="36"/>
  <c r="Z7458" i="36"/>
  <c r="AA7450" i="36"/>
  <c r="Z7450" i="36"/>
  <c r="AA7442" i="36"/>
  <c r="Z7442" i="36"/>
  <c r="AA7434" i="36"/>
  <c r="Z7434" i="36"/>
  <c r="AA7426" i="36"/>
  <c r="Z7426" i="36"/>
  <c r="AA7422" i="36"/>
  <c r="Z7422" i="36"/>
  <c r="AA7414" i="36"/>
  <c r="Z7414" i="36"/>
  <c r="AA7406" i="36"/>
  <c r="Z7406" i="36"/>
  <c r="AA7402" i="36"/>
  <c r="Z7402" i="36"/>
  <c r="AA7394" i="36"/>
  <c r="Z7394" i="36"/>
  <c r="AA7386" i="36"/>
  <c r="Z7386" i="36"/>
  <c r="AA7378" i="36"/>
  <c r="Z7378" i="36"/>
  <c r="AA7370" i="36"/>
  <c r="Z7370" i="36"/>
  <c r="AA7362" i="36"/>
  <c r="Z7362" i="36"/>
  <c r="AA7354" i="36"/>
  <c r="Z7354" i="36"/>
  <c r="AA7350" i="36"/>
  <c r="Z7350" i="36"/>
  <c r="AA7342" i="36"/>
  <c r="Z7342" i="36"/>
  <c r="AA7334" i="36"/>
  <c r="Z7334" i="36"/>
  <c r="AA7326" i="36"/>
  <c r="Z7326" i="36"/>
  <c r="AA7322" i="36"/>
  <c r="Z7322" i="36"/>
  <c r="AA7314" i="36"/>
  <c r="Z7314" i="36"/>
  <c r="AA7306" i="36"/>
  <c r="Z7306" i="36"/>
  <c r="AA7298" i="36"/>
  <c r="Z7298" i="36"/>
  <c r="AA7290" i="36"/>
  <c r="Z7290" i="36"/>
  <c r="AA7282" i="36"/>
  <c r="Z7282" i="36"/>
  <c r="AA7274" i="36"/>
  <c r="Z7274" i="36"/>
  <c r="AA7270" i="36"/>
  <c r="Z7270" i="36"/>
  <c r="AA7262" i="36"/>
  <c r="Z7262" i="36"/>
  <c r="AA7254" i="36"/>
  <c r="Z7254" i="36"/>
  <c r="AA7246" i="36"/>
  <c r="Z7246" i="36"/>
  <c r="AA7238" i="36"/>
  <c r="Z7238" i="36"/>
  <c r="AA7230" i="36"/>
  <c r="Z7230" i="36"/>
  <c r="AA7222" i="36"/>
  <c r="Z7222" i="36"/>
  <c r="AA7214" i="36"/>
  <c r="Z7214" i="36"/>
  <c r="AA7206" i="36"/>
  <c r="Z7206" i="36"/>
  <c r="AA7198" i="36"/>
  <c r="Z7198" i="36"/>
  <c r="AA7190" i="36"/>
  <c r="Z7190" i="36"/>
  <c r="Z7182" i="36"/>
  <c r="AA7182" i="36"/>
  <c r="Z7174" i="36"/>
  <c r="AA7174" i="36"/>
  <c r="Z7166" i="36"/>
  <c r="AA7166" i="36"/>
  <c r="Z7158" i="36"/>
  <c r="AA7158" i="36"/>
  <c r="Z7150" i="36"/>
  <c r="AA7150" i="36"/>
  <c r="Z7142" i="36"/>
  <c r="AA7142" i="36"/>
  <c r="Z7134" i="36"/>
  <c r="AA7134" i="36"/>
  <c r="Z7126" i="36"/>
  <c r="AA7126" i="36"/>
  <c r="Z7118" i="36"/>
  <c r="AA7118" i="36"/>
  <c r="Z7110" i="36"/>
  <c r="AA7110" i="36"/>
  <c r="Z7102" i="36"/>
  <c r="AA7102" i="36"/>
  <c r="Z7094" i="36"/>
  <c r="AA7094" i="36"/>
  <c r="AA7090" i="36"/>
  <c r="Z7090" i="36"/>
  <c r="AA7074" i="36"/>
  <c r="Z7074" i="36"/>
  <c r="AA7058" i="36"/>
  <c r="Z7058" i="36"/>
  <c r="AA7046" i="36"/>
  <c r="Z7046" i="36"/>
  <c r="AA7030" i="36"/>
  <c r="Z7030" i="36"/>
  <c r="AA7014" i="36"/>
  <c r="Z7014" i="36"/>
  <c r="AA6994" i="36"/>
  <c r="Z6994" i="36"/>
  <c r="AA6982" i="36"/>
  <c r="Z6982" i="36"/>
  <c r="AA6966" i="36"/>
  <c r="Z6966" i="36"/>
  <c r="AA6950" i="36"/>
  <c r="Z6950" i="36"/>
  <c r="AA6934" i="36"/>
  <c r="Z6934" i="36"/>
  <c r="AA6914" i="36"/>
  <c r="Z6914" i="36"/>
  <c r="AA6898" i="36"/>
  <c r="Z6898" i="36"/>
  <c r="AA6870" i="36"/>
  <c r="Z6870" i="36"/>
  <c r="AA6854" i="36"/>
  <c r="Z6854" i="36"/>
  <c r="AA6838" i="36"/>
  <c r="Z6838" i="36"/>
  <c r="AA6822" i="36"/>
  <c r="Z6822" i="36"/>
  <c r="AA6806" i="36"/>
  <c r="Z6806" i="36"/>
  <c r="AA6790" i="36"/>
  <c r="Z6790" i="36"/>
  <c r="AA6786" i="36"/>
  <c r="Z6786" i="36"/>
  <c r="AA6770" i="36"/>
  <c r="Z6770" i="36"/>
  <c r="AA6758" i="36"/>
  <c r="Z6758" i="36"/>
  <c r="AA6754" i="36"/>
  <c r="Z6754" i="36"/>
  <c r="AA6742" i="36"/>
  <c r="Z6742" i="36"/>
  <c r="AA6738" i="36"/>
  <c r="Z6738" i="36"/>
  <c r="AA6734" i="36"/>
  <c r="Z6734" i="36"/>
  <c r="AA6726" i="36"/>
  <c r="Z6726" i="36"/>
  <c r="AA6722" i="36"/>
  <c r="Z6722" i="36"/>
  <c r="AA6718" i="36"/>
  <c r="Z6718" i="36"/>
  <c r="AA6690" i="36"/>
  <c r="Z6690" i="36"/>
  <c r="AA6686" i="36"/>
  <c r="Z6686" i="36"/>
  <c r="AA6646" i="36"/>
  <c r="Z6646" i="36"/>
  <c r="AA6642" i="36"/>
  <c r="Z6642" i="36"/>
  <c r="AA6638" i="36"/>
  <c r="Z6638" i="36"/>
  <c r="AA6626" i="36"/>
  <c r="Z6626" i="36"/>
  <c r="AA6614" i="36"/>
  <c r="Z6614" i="36"/>
  <c r="AA6610" i="36"/>
  <c r="Z6610" i="36"/>
  <c r="AA6606" i="36"/>
  <c r="Z6606" i="36"/>
  <c r="AA6598" i="36"/>
  <c r="Z6598" i="36"/>
  <c r="AA6594" i="36"/>
  <c r="Z6594" i="36"/>
  <c r="AA6590" i="36"/>
  <c r="Z6590" i="36"/>
  <c r="AA6562" i="36"/>
  <c r="Z6562" i="36"/>
  <c r="AA6558" i="36"/>
  <c r="Z6558" i="36"/>
  <c r="AA6514" i="36"/>
  <c r="Z6514" i="36"/>
  <c r="AA6502" i="36"/>
  <c r="Z6502" i="36"/>
  <c r="AA6498" i="36"/>
  <c r="Z6498" i="36"/>
  <c r="AA6494" i="36"/>
  <c r="Z6494" i="36"/>
  <c r="AA6486" i="36"/>
  <c r="Z6486" i="36"/>
  <c r="AA6482" i="36"/>
  <c r="Z6482" i="36"/>
  <c r="AA6478" i="36"/>
  <c r="Z6478" i="36"/>
  <c r="AA6470" i="36"/>
  <c r="Z6470" i="36"/>
  <c r="AA6450" i="36"/>
  <c r="Z6450" i="36"/>
  <c r="AA6446" i="36"/>
  <c r="Z6446" i="36"/>
  <c r="AA6406" i="36"/>
  <c r="Z6406" i="36"/>
  <c r="AA6402" i="36"/>
  <c r="Z6402" i="36"/>
  <c r="AA6398" i="36"/>
  <c r="Z6398" i="36"/>
  <c r="AA6390" i="36"/>
  <c r="Z6390" i="36"/>
  <c r="AA6386" i="36"/>
  <c r="Z6386" i="36"/>
  <c r="AA6382" i="36"/>
  <c r="Z6382" i="36"/>
  <c r="AA6374" i="36"/>
  <c r="Z6374" i="36"/>
  <c r="AA6366" i="36"/>
  <c r="Z6366" i="36"/>
  <c r="AA6358" i="36"/>
  <c r="Z6358" i="36"/>
  <c r="AA6350" i="36"/>
  <c r="Z6350" i="36"/>
  <c r="Z6342" i="36"/>
  <c r="AA6342" i="36"/>
  <c r="Z6338" i="36"/>
  <c r="AA6338" i="36"/>
  <c r="Z6330" i="36"/>
  <c r="AA6330" i="36"/>
  <c r="Z6322" i="36"/>
  <c r="AA6322" i="36"/>
  <c r="Z6314" i="36"/>
  <c r="AA6314" i="36"/>
  <c r="Z6306" i="36"/>
  <c r="AA6306" i="36"/>
  <c r="Z6298" i="36"/>
  <c r="AA6298" i="36"/>
  <c r="Z6290" i="36"/>
  <c r="AA6290" i="36"/>
  <c r="Z6282" i="36"/>
  <c r="AA6282" i="36"/>
  <c r="Z6278" i="36"/>
  <c r="AA6278" i="36"/>
  <c r="Z6270" i="36"/>
  <c r="AA6270" i="36"/>
  <c r="Z6262" i="36"/>
  <c r="AA6262" i="36"/>
  <c r="Z6254" i="36"/>
  <c r="AA6254" i="36"/>
  <c r="Z6246" i="36"/>
  <c r="AA6246" i="36"/>
  <c r="Z6238" i="36"/>
  <c r="AA6238" i="36"/>
  <c r="Z6230" i="36"/>
  <c r="AA6230" i="36"/>
  <c r="Z6222" i="36"/>
  <c r="AA6222" i="36"/>
  <c r="Z6214" i="36"/>
  <c r="AA6214" i="36"/>
  <c r="Z6206" i="36"/>
  <c r="AA6206" i="36"/>
  <c r="Z6198" i="36"/>
  <c r="AA6198" i="36"/>
  <c r="Z6190" i="36"/>
  <c r="AA6190" i="36"/>
  <c r="Z6182" i="36"/>
  <c r="AA6182" i="36"/>
  <c r="Z6174" i="36"/>
  <c r="AA6174" i="36"/>
  <c r="Z6166" i="36"/>
  <c r="AA6166" i="36"/>
  <c r="Z6158" i="36"/>
  <c r="AA6158" i="36"/>
  <c r="Z6150" i="36"/>
  <c r="AA6150" i="36"/>
  <c r="Z6142" i="36"/>
  <c r="AA6142" i="36"/>
  <c r="Z6134" i="36"/>
  <c r="AA6134" i="36"/>
  <c r="Z6130" i="36"/>
  <c r="AA6130" i="36"/>
  <c r="AA6122" i="36"/>
  <c r="Z6122" i="36"/>
  <c r="AA6114" i="36"/>
  <c r="Z6114" i="36"/>
  <c r="AA6106" i="36"/>
  <c r="Z6106" i="36"/>
  <c r="AA6098" i="36"/>
  <c r="Z6098" i="36"/>
  <c r="AA6090" i="36"/>
  <c r="Z6090" i="36"/>
  <c r="AA6082" i="36"/>
  <c r="Z6082" i="36"/>
  <c r="AA6078" i="36"/>
  <c r="Z6078" i="36"/>
  <c r="AA6070" i="36"/>
  <c r="Z6070" i="36"/>
  <c r="AA6062" i="36"/>
  <c r="Z6062" i="36"/>
  <c r="AA6054" i="36"/>
  <c r="Z6054" i="36"/>
  <c r="AA6046" i="36"/>
  <c r="Z6046" i="36"/>
  <c r="AA6038" i="36"/>
  <c r="Z6038" i="36"/>
  <c r="AA6030" i="36"/>
  <c r="Z6030" i="36"/>
  <c r="Z6022" i="36"/>
  <c r="AA6022" i="36"/>
  <c r="Z6014" i="36"/>
  <c r="AA6014" i="36"/>
  <c r="Z6006" i="36"/>
  <c r="AA6006" i="36"/>
  <c r="Z5998" i="36"/>
  <c r="AA5998" i="36"/>
  <c r="Z5990" i="36"/>
  <c r="AA5990" i="36"/>
  <c r="Z5982" i="36"/>
  <c r="AA5982" i="36"/>
  <c r="Z5978" i="36"/>
  <c r="AA5978" i="36"/>
  <c r="Z5970" i="36"/>
  <c r="AA5970" i="36"/>
  <c r="Z5962" i="36"/>
  <c r="AA5962" i="36"/>
  <c r="Z5954" i="36"/>
  <c r="AA5954" i="36"/>
  <c r="Z5946" i="36"/>
  <c r="AA5946" i="36"/>
  <c r="Z5938" i="36"/>
  <c r="AA5938" i="36"/>
  <c r="Z5930" i="36"/>
  <c r="AA5930" i="36"/>
  <c r="Z5922" i="36"/>
  <c r="AA5922" i="36"/>
  <c r="Z5914" i="36"/>
  <c r="AA5914" i="36"/>
  <c r="Z5910" i="36"/>
  <c r="AA5910" i="36"/>
  <c r="Z5902" i="36"/>
  <c r="AA5902" i="36"/>
  <c r="Z5894" i="36"/>
  <c r="AA5894" i="36"/>
  <c r="Z5890" i="36"/>
  <c r="AA5890" i="36"/>
  <c r="Z5882" i="36"/>
  <c r="AA5882" i="36"/>
  <c r="Z5874" i="36"/>
  <c r="AA5874" i="36"/>
  <c r="Z5862" i="36"/>
  <c r="AA5862" i="36"/>
  <c r="Z5854" i="36"/>
  <c r="AA5854" i="36"/>
  <c r="Z5846" i="36"/>
  <c r="AA5846" i="36"/>
  <c r="Z5838" i="36"/>
  <c r="AA5838" i="36"/>
  <c r="Z5830" i="36"/>
  <c r="AA5830" i="36"/>
  <c r="Z5822" i="36"/>
  <c r="AA5822" i="36"/>
  <c r="Z5814" i="36"/>
  <c r="AA5814" i="36"/>
  <c r="Z5810" i="36"/>
  <c r="AA5810" i="36"/>
  <c r="Z5802" i="36"/>
  <c r="AA5802" i="36"/>
  <c r="Z5794" i="36"/>
  <c r="AA5794" i="36"/>
  <c r="Z5786" i="36"/>
  <c r="AA5786" i="36"/>
  <c r="Z5778" i="36"/>
  <c r="AA5778" i="36"/>
  <c r="Z5770" i="36"/>
  <c r="AA5770" i="36"/>
  <c r="Z5762" i="36"/>
  <c r="AA5762" i="36"/>
  <c r="Z5758" i="36"/>
  <c r="AA5758" i="36"/>
  <c r="Z5750" i="36"/>
  <c r="AA5750" i="36"/>
  <c r="Z5742" i="36"/>
  <c r="AA5742" i="36"/>
  <c r="Z5734" i="36"/>
  <c r="AA5734" i="36"/>
  <c r="Z5726" i="36"/>
  <c r="AA5726" i="36"/>
  <c r="Z5718" i="36"/>
  <c r="AA5718" i="36"/>
  <c r="Z5710" i="36"/>
  <c r="AA5710" i="36"/>
  <c r="Z5702" i="36"/>
  <c r="AA5702" i="36"/>
  <c r="AA8197" i="36"/>
  <c r="Z8197" i="36"/>
  <c r="AA8193" i="36"/>
  <c r="Z8193" i="36"/>
  <c r="AA8189" i="36"/>
  <c r="Z8189" i="36"/>
  <c r="AA8185" i="36"/>
  <c r="Z8185" i="36"/>
  <c r="AA8181" i="36"/>
  <c r="Z8181" i="36"/>
  <c r="AA8177" i="36"/>
  <c r="Z8177" i="36"/>
  <c r="AA8173" i="36"/>
  <c r="Z8173" i="36"/>
  <c r="AA8169" i="36"/>
  <c r="Z8169" i="36"/>
  <c r="AA8165" i="36"/>
  <c r="Z8165" i="36"/>
  <c r="AA8161" i="36"/>
  <c r="Z8161" i="36"/>
  <c r="AA8157" i="36"/>
  <c r="Z8157" i="36"/>
  <c r="AA8153" i="36"/>
  <c r="Z8153" i="36"/>
  <c r="AA8149" i="36"/>
  <c r="Z8149" i="36"/>
  <c r="AA8145" i="36"/>
  <c r="Z8145" i="36"/>
  <c r="AA8141" i="36"/>
  <c r="Z8141" i="36"/>
  <c r="AA8137" i="36"/>
  <c r="Z8137" i="36"/>
  <c r="AA8133" i="36"/>
  <c r="Z8133" i="36"/>
  <c r="AA8129" i="36"/>
  <c r="Z8129" i="36"/>
  <c r="AA8125" i="36"/>
  <c r="Z8125" i="36"/>
  <c r="AA8121" i="36"/>
  <c r="Z8121" i="36"/>
  <c r="AA8117" i="36"/>
  <c r="Z8117" i="36"/>
  <c r="AA8113" i="36"/>
  <c r="Z8113" i="36"/>
  <c r="AA8109" i="36"/>
  <c r="Z8109" i="36"/>
  <c r="AA8105" i="36"/>
  <c r="Z8105" i="36"/>
  <c r="AA8101" i="36"/>
  <c r="Z8101" i="36"/>
  <c r="AA8097" i="36"/>
  <c r="Z8097" i="36"/>
  <c r="AA8093" i="36"/>
  <c r="Z8093" i="36"/>
  <c r="AA8089" i="36"/>
  <c r="Z8089" i="36"/>
  <c r="AA8085" i="36"/>
  <c r="Z8085" i="36"/>
  <c r="AA8081" i="36"/>
  <c r="Z8081" i="36"/>
  <c r="AA8077" i="36"/>
  <c r="Z8077" i="36"/>
  <c r="AA8073" i="36"/>
  <c r="Z8073" i="36"/>
  <c r="AA8069" i="36"/>
  <c r="Z8069" i="36"/>
  <c r="AA8065" i="36"/>
  <c r="Z8065" i="36"/>
  <c r="AA8061" i="36"/>
  <c r="Z8061" i="36"/>
  <c r="AA8057" i="36"/>
  <c r="Z8057" i="36"/>
  <c r="AA8053" i="36"/>
  <c r="Z8053" i="36"/>
  <c r="AA8049" i="36"/>
  <c r="Z8049" i="36"/>
  <c r="AA8045" i="36"/>
  <c r="Z8045" i="36"/>
  <c r="AA8041" i="36"/>
  <c r="Z8041" i="36"/>
  <c r="AA8037" i="36"/>
  <c r="Z8037" i="36"/>
  <c r="AA8033" i="36"/>
  <c r="Z8033" i="36"/>
  <c r="AA8029" i="36"/>
  <c r="Z8029" i="36"/>
  <c r="AA8025" i="36"/>
  <c r="Z8025" i="36"/>
  <c r="AA8021" i="36"/>
  <c r="Z8021" i="36"/>
  <c r="AA8017" i="36"/>
  <c r="Z8017" i="36"/>
  <c r="AA8013" i="36"/>
  <c r="Z8013" i="36"/>
  <c r="AA8009" i="36"/>
  <c r="Z8009" i="36"/>
  <c r="AA8005" i="36"/>
  <c r="Z8005" i="36"/>
  <c r="AA8001" i="36"/>
  <c r="Z8001" i="36"/>
  <c r="AA7997" i="36"/>
  <c r="Z7997" i="36"/>
  <c r="AA7993" i="36"/>
  <c r="Z7993" i="36"/>
  <c r="AA7989" i="36"/>
  <c r="Z7989" i="36"/>
  <c r="AA7985" i="36"/>
  <c r="Z7985" i="36"/>
  <c r="AA7981" i="36"/>
  <c r="Z7981" i="36"/>
  <c r="AA7977" i="36"/>
  <c r="Z7977" i="36"/>
  <c r="AA7973" i="36"/>
  <c r="Z7973" i="36"/>
  <c r="AA7969" i="36"/>
  <c r="Z7969" i="36"/>
  <c r="AA7965" i="36"/>
  <c r="Z7965" i="36"/>
  <c r="AA7961" i="36"/>
  <c r="Z7961" i="36"/>
  <c r="AA7957" i="36"/>
  <c r="Z7957" i="36"/>
  <c r="AA7953" i="36"/>
  <c r="Z7953" i="36"/>
  <c r="AA7949" i="36"/>
  <c r="Z7949" i="36"/>
  <c r="AA7945" i="36"/>
  <c r="Z7945" i="36"/>
  <c r="AA7941" i="36"/>
  <c r="Z7941" i="36"/>
  <c r="AA7937" i="36"/>
  <c r="Z7937" i="36"/>
  <c r="AA7933" i="36"/>
  <c r="Z7933" i="36"/>
  <c r="AA7929" i="36"/>
  <c r="Z7929" i="36"/>
  <c r="AA7925" i="36"/>
  <c r="Z7925" i="36"/>
  <c r="AA7921" i="36"/>
  <c r="Z7921" i="36"/>
  <c r="AA7917" i="36"/>
  <c r="Z7917" i="36"/>
  <c r="AA7913" i="36"/>
  <c r="Z7913" i="36"/>
  <c r="AA7909" i="36"/>
  <c r="Z7909" i="36"/>
  <c r="AA7905" i="36"/>
  <c r="Z7905" i="36"/>
  <c r="AA7901" i="36"/>
  <c r="Z7901" i="36"/>
  <c r="AA7897" i="36"/>
  <c r="Z7897" i="36"/>
  <c r="AA7893" i="36"/>
  <c r="Z7893" i="36"/>
  <c r="AA7889" i="36"/>
  <c r="Z7889" i="36"/>
  <c r="AA7885" i="36"/>
  <c r="Z7885" i="36"/>
  <c r="AA7881" i="36"/>
  <c r="Z7881" i="36"/>
  <c r="AA7877" i="36"/>
  <c r="Z7877" i="36"/>
  <c r="AA7873" i="36"/>
  <c r="Z7873" i="36"/>
  <c r="AA7869" i="36"/>
  <c r="Z7869" i="36"/>
  <c r="AA7865" i="36"/>
  <c r="Z7865" i="36"/>
  <c r="AA7861" i="36"/>
  <c r="Z7861" i="36"/>
  <c r="AA7857" i="36"/>
  <c r="Z7857" i="36"/>
  <c r="AA7853" i="36"/>
  <c r="Z7853" i="36"/>
  <c r="AA7849" i="36"/>
  <c r="Z7849" i="36"/>
  <c r="AA7845" i="36"/>
  <c r="Z7845" i="36"/>
  <c r="AA7841" i="36"/>
  <c r="Z7841" i="36"/>
  <c r="AA7837" i="36"/>
  <c r="Z7837" i="36"/>
  <c r="AA7833" i="36"/>
  <c r="Z7833" i="36"/>
  <c r="AA7829" i="36"/>
  <c r="Z7829" i="36"/>
  <c r="AA7825" i="36"/>
  <c r="Z7825" i="36"/>
  <c r="AA7821" i="36"/>
  <c r="Z7821" i="36"/>
  <c r="AA7817" i="36"/>
  <c r="Z7817" i="36"/>
  <c r="AA7813" i="36"/>
  <c r="Z7813" i="36"/>
  <c r="AA7809" i="36"/>
  <c r="Z7809" i="36"/>
  <c r="AA7805" i="36"/>
  <c r="Z7805" i="36"/>
  <c r="AA7801" i="36"/>
  <c r="Z7801" i="36"/>
  <c r="AA7797" i="36"/>
  <c r="Z7797" i="36"/>
  <c r="AA7793" i="36"/>
  <c r="Z7793" i="36"/>
  <c r="AA7789" i="36"/>
  <c r="Z7789" i="36"/>
  <c r="AA7785" i="36"/>
  <c r="Z7785" i="36"/>
  <c r="AA7781" i="36"/>
  <c r="Z7781" i="36"/>
  <c r="AA7777" i="36"/>
  <c r="Z7777" i="36"/>
  <c r="AA7773" i="36"/>
  <c r="Z7773" i="36"/>
  <c r="AA7769" i="36"/>
  <c r="Z7769" i="36"/>
  <c r="AA7765" i="36"/>
  <c r="Z7765" i="36"/>
  <c r="AA7761" i="36"/>
  <c r="Z7761" i="36"/>
  <c r="AA7757" i="36"/>
  <c r="Z7757" i="36"/>
  <c r="AA7753" i="36"/>
  <c r="Z7753" i="36"/>
  <c r="AA7749" i="36"/>
  <c r="Z7749" i="36"/>
  <c r="AA7745" i="36"/>
  <c r="Z7745" i="36"/>
  <c r="AA7741" i="36"/>
  <c r="Z7741" i="36"/>
  <c r="AA7737" i="36"/>
  <c r="Z7737" i="36"/>
  <c r="AA7733" i="36"/>
  <c r="Z7733" i="36"/>
  <c r="AA7729" i="36"/>
  <c r="Z7729" i="36"/>
  <c r="AA7725" i="36"/>
  <c r="Z7725" i="36"/>
  <c r="AA7721" i="36"/>
  <c r="Z7721" i="36"/>
  <c r="AA7717" i="36"/>
  <c r="Z7717" i="36"/>
  <c r="AA7713" i="36"/>
  <c r="Z7713" i="36"/>
  <c r="AA7709" i="36"/>
  <c r="Z7709" i="36"/>
  <c r="AA7705" i="36"/>
  <c r="Z7705" i="36"/>
  <c r="AA7701" i="36"/>
  <c r="Z7701" i="36"/>
  <c r="AA7697" i="36"/>
  <c r="Z7697" i="36"/>
  <c r="AA7693" i="36"/>
  <c r="Z7693" i="36"/>
  <c r="AA7689" i="36"/>
  <c r="Z7689" i="36"/>
  <c r="AA7685" i="36"/>
  <c r="Z7685" i="36"/>
  <c r="AA7681" i="36"/>
  <c r="Z7681" i="36"/>
  <c r="AA7677" i="36"/>
  <c r="Z7677" i="36"/>
  <c r="AA7673" i="36"/>
  <c r="Z7673" i="36"/>
  <c r="AA7669" i="36"/>
  <c r="Z7669" i="36"/>
  <c r="AA7665" i="36"/>
  <c r="Z7665" i="36"/>
  <c r="AA7661" i="36"/>
  <c r="Z7661" i="36"/>
  <c r="AA7657" i="36"/>
  <c r="Z7657" i="36"/>
  <c r="AA7653" i="36"/>
  <c r="Z7653" i="36"/>
  <c r="AA7649" i="36"/>
  <c r="Z7649" i="36"/>
  <c r="AA7645" i="36"/>
  <c r="Z7645" i="36"/>
  <c r="AA7641" i="36"/>
  <c r="Z7641" i="36"/>
  <c r="AA7637" i="36"/>
  <c r="Z7637" i="36"/>
  <c r="AA7633" i="36"/>
  <c r="Z7633" i="36"/>
  <c r="AA7629" i="36"/>
  <c r="Z7629" i="36"/>
  <c r="AA7625" i="36"/>
  <c r="Z7625" i="36"/>
  <c r="AA7621" i="36"/>
  <c r="Z7621" i="36"/>
  <c r="AA7617" i="36"/>
  <c r="Z7617" i="36"/>
  <c r="AA7613" i="36"/>
  <c r="Z7613" i="36"/>
  <c r="AA7609" i="36"/>
  <c r="Z7609" i="36"/>
  <c r="Z7605" i="36"/>
  <c r="AA7605" i="36"/>
  <c r="Z7601" i="36"/>
  <c r="AA7601" i="36"/>
  <c r="Z7597" i="36"/>
  <c r="AA7597" i="36"/>
  <c r="Z7593" i="36"/>
  <c r="AA7593" i="36"/>
  <c r="Z7589" i="36"/>
  <c r="AA7589" i="36"/>
  <c r="Z7585" i="36"/>
  <c r="AA7585" i="36"/>
  <c r="Z7581" i="36"/>
  <c r="AA7581" i="36"/>
  <c r="Z7577" i="36"/>
  <c r="AA7577" i="36"/>
  <c r="Z7573" i="36"/>
  <c r="AA7573" i="36"/>
  <c r="Z7569" i="36"/>
  <c r="AA7569" i="36"/>
  <c r="Z7565" i="36"/>
  <c r="AA7565" i="36"/>
  <c r="Z7561" i="36"/>
  <c r="AA7561" i="36"/>
  <c r="Z7557" i="36"/>
  <c r="AA7557" i="36"/>
  <c r="Z7553" i="36"/>
  <c r="AA7553" i="36"/>
  <c r="Z7549" i="36"/>
  <c r="AA7549" i="36"/>
  <c r="Z7545" i="36"/>
  <c r="AA7545" i="36"/>
  <c r="Z7541" i="36"/>
  <c r="AA7541" i="36"/>
  <c r="Z7537" i="36"/>
  <c r="AA7537" i="36"/>
  <c r="Z7533" i="36"/>
  <c r="AA7533" i="36"/>
  <c r="Z7529" i="36"/>
  <c r="AA7529" i="36"/>
  <c r="Z7525" i="36"/>
  <c r="AA7525" i="36"/>
  <c r="Z7521" i="36"/>
  <c r="AA7521" i="36"/>
  <c r="Z7517" i="36"/>
  <c r="AA7517" i="36"/>
  <c r="Z7513" i="36"/>
  <c r="AA7513" i="36"/>
  <c r="Z7509" i="36"/>
  <c r="AA7509" i="36"/>
  <c r="Z7505" i="36"/>
  <c r="AA7505" i="36"/>
  <c r="Z7501" i="36"/>
  <c r="AA7501" i="36"/>
  <c r="Z7497" i="36"/>
  <c r="AA7497" i="36"/>
  <c r="Z7493" i="36"/>
  <c r="AA7493" i="36"/>
  <c r="Z7489" i="36"/>
  <c r="AA7489" i="36"/>
  <c r="Z7485" i="36"/>
  <c r="AA7485" i="36"/>
  <c r="Z7481" i="36"/>
  <c r="AA7481" i="36"/>
  <c r="Z7477" i="36"/>
  <c r="AA7477" i="36"/>
  <c r="Z7473" i="36"/>
  <c r="AA7473" i="36"/>
  <c r="Z7469" i="36"/>
  <c r="AA7469" i="36"/>
  <c r="Z7465" i="36"/>
  <c r="AA7465" i="36"/>
  <c r="Z7461" i="36"/>
  <c r="AA7461" i="36"/>
  <c r="Z7457" i="36"/>
  <c r="AA7457" i="36"/>
  <c r="Z7453" i="36"/>
  <c r="AA7453" i="36"/>
  <c r="Z7449" i="36"/>
  <c r="AA7449" i="36"/>
  <c r="Z7445" i="36"/>
  <c r="AA7445" i="36"/>
  <c r="Z7441" i="36"/>
  <c r="AA7441" i="36"/>
  <c r="Z7437" i="36"/>
  <c r="AA7437" i="36"/>
  <c r="Z7433" i="36"/>
  <c r="AA7433" i="36"/>
  <c r="Z7429" i="36"/>
  <c r="AA7429" i="36"/>
  <c r="Z7425" i="36"/>
  <c r="AA7425" i="36"/>
  <c r="Z7421" i="36"/>
  <c r="AA7421" i="36"/>
  <c r="Z7417" i="36"/>
  <c r="AA7417" i="36"/>
  <c r="Z7413" i="36"/>
  <c r="AA7413" i="36"/>
  <c r="Z7409" i="36"/>
  <c r="AA7409" i="36"/>
  <c r="Z7405" i="36"/>
  <c r="AA7405" i="36"/>
  <c r="Z7401" i="36"/>
  <c r="AA7401" i="36"/>
  <c r="Z7397" i="36"/>
  <c r="AA7397" i="36"/>
  <c r="Z7393" i="36"/>
  <c r="AA7393" i="36"/>
  <c r="Z7389" i="36"/>
  <c r="AA7389" i="36"/>
  <c r="Z7385" i="36"/>
  <c r="AA7385" i="36"/>
  <c r="Z7381" i="36"/>
  <c r="AA7381" i="36"/>
  <c r="Z7377" i="36"/>
  <c r="AA7377" i="36"/>
  <c r="Z7373" i="36"/>
  <c r="AA7373" i="36"/>
  <c r="Z7369" i="36"/>
  <c r="AA7369" i="36"/>
  <c r="Z7365" i="36"/>
  <c r="AA7365" i="36"/>
  <c r="Z7361" i="36"/>
  <c r="AA7361" i="36"/>
  <c r="Z7357" i="36"/>
  <c r="AA7357" i="36"/>
  <c r="Z7353" i="36"/>
  <c r="AA7353" i="36"/>
  <c r="Z7349" i="36"/>
  <c r="AA7349" i="36"/>
  <c r="Z7345" i="36"/>
  <c r="AA7345" i="36"/>
  <c r="Z7341" i="36"/>
  <c r="AA7341" i="36"/>
  <c r="Z7337" i="36"/>
  <c r="AA7337" i="36"/>
  <c r="Z7333" i="36"/>
  <c r="AA7333" i="36"/>
  <c r="Z7329" i="36"/>
  <c r="AA7329" i="36"/>
  <c r="Z7325" i="36"/>
  <c r="AA7325" i="36"/>
  <c r="Z7321" i="36"/>
  <c r="AA7321" i="36"/>
  <c r="Z7317" i="36"/>
  <c r="AA7317" i="36"/>
  <c r="Z7313" i="36"/>
  <c r="AA7313" i="36"/>
  <c r="Z7309" i="36"/>
  <c r="AA7309" i="36"/>
  <c r="Z7305" i="36"/>
  <c r="AA7305" i="36"/>
  <c r="Z7301" i="36"/>
  <c r="AA7301" i="36"/>
  <c r="Z7297" i="36"/>
  <c r="AA7297" i="36"/>
  <c r="Z7293" i="36"/>
  <c r="AA7293" i="36"/>
  <c r="Z7289" i="36"/>
  <c r="AA7289" i="36"/>
  <c r="Z7285" i="36"/>
  <c r="AA7285" i="36"/>
  <c r="Z7281" i="36"/>
  <c r="AA7281" i="36"/>
  <c r="Z7277" i="36"/>
  <c r="AA7277" i="36"/>
  <c r="Z7273" i="36"/>
  <c r="AA7273" i="36"/>
  <c r="Z7269" i="36"/>
  <c r="AA7269" i="36"/>
  <c r="Z7265" i="36"/>
  <c r="AA7265" i="36"/>
  <c r="Z7261" i="36"/>
  <c r="AA7261" i="36"/>
  <c r="Z7257" i="36"/>
  <c r="AA7257" i="36"/>
  <c r="Z7253" i="36"/>
  <c r="AA7253" i="36"/>
  <c r="Z7249" i="36"/>
  <c r="AA7249" i="36"/>
  <c r="Z7245" i="36"/>
  <c r="AA7245" i="36"/>
  <c r="Z7241" i="36"/>
  <c r="AA7241" i="36"/>
  <c r="Z7237" i="36"/>
  <c r="AA7237" i="36"/>
  <c r="Z7233" i="36"/>
  <c r="AA7233" i="36"/>
  <c r="Z7229" i="36"/>
  <c r="AA7229" i="36"/>
  <c r="Z7225" i="36"/>
  <c r="AA7225" i="36"/>
  <c r="Z7221" i="36"/>
  <c r="AA7221" i="36"/>
  <c r="Z7217" i="36"/>
  <c r="AA7217" i="36"/>
  <c r="Z7213" i="36"/>
  <c r="AA7213" i="36"/>
  <c r="Z7209" i="36"/>
  <c r="AA7209" i="36"/>
  <c r="Z7205" i="36"/>
  <c r="AA7205" i="36"/>
  <c r="Z7201" i="36"/>
  <c r="AA7201" i="36"/>
  <c r="Z7197" i="36"/>
  <c r="AA7197" i="36"/>
  <c r="Z7193" i="36"/>
  <c r="AA7193" i="36"/>
  <c r="Z7189" i="36"/>
  <c r="AA7189" i="36"/>
  <c r="Z7185" i="36"/>
  <c r="AA7185" i="36"/>
  <c r="Z7181" i="36"/>
  <c r="AA7181" i="36"/>
  <c r="Z7173" i="36"/>
  <c r="AA7173" i="36"/>
  <c r="Z7165" i="36"/>
  <c r="AA7165" i="36"/>
  <c r="Z7157" i="36"/>
  <c r="AA7157" i="36"/>
  <c r="Z7149" i="36"/>
  <c r="AA7149" i="36"/>
  <c r="Z7141" i="36"/>
  <c r="AA7141" i="36"/>
  <c r="Z7133" i="36"/>
  <c r="AA7133" i="36"/>
  <c r="Z7125" i="36"/>
  <c r="AA7125" i="36"/>
  <c r="Z7117" i="36"/>
  <c r="AA7117" i="36"/>
  <c r="Z7109" i="36"/>
  <c r="AA7109" i="36"/>
  <c r="Z7101" i="36"/>
  <c r="AA7101" i="36"/>
  <c r="Z7093" i="36"/>
  <c r="AA7093" i="36"/>
  <c r="Z7089" i="36"/>
  <c r="AA7089" i="36"/>
  <c r="Z7085" i="36"/>
  <c r="AA7085" i="36"/>
  <c r="Z7081" i="36"/>
  <c r="AA7081" i="36"/>
  <c r="Z7077" i="36"/>
  <c r="AA7077" i="36"/>
  <c r="Z7073" i="36"/>
  <c r="AA7073" i="36"/>
  <c r="Z7069" i="36"/>
  <c r="AA7069" i="36"/>
  <c r="Z7065" i="36"/>
  <c r="AA7065" i="36"/>
  <c r="Z7061" i="36"/>
  <c r="AA7061" i="36"/>
  <c r="Z7057" i="36"/>
  <c r="AA7057" i="36"/>
  <c r="Z7053" i="36"/>
  <c r="AA7053" i="36"/>
  <c r="Z7049" i="36"/>
  <c r="AA7049" i="36"/>
  <c r="Z7045" i="36"/>
  <c r="AA7045" i="36"/>
  <c r="Z7041" i="36"/>
  <c r="AA7041" i="36"/>
  <c r="Z7037" i="36"/>
  <c r="AA7037" i="36"/>
  <c r="Z7033" i="36"/>
  <c r="AA7033" i="36"/>
  <c r="Z7029" i="36"/>
  <c r="AA7029" i="36"/>
  <c r="Z7025" i="36"/>
  <c r="AA7025" i="36"/>
  <c r="Z7021" i="36"/>
  <c r="AA7021" i="36"/>
  <c r="Z7017" i="36"/>
  <c r="AA7017" i="36"/>
  <c r="Z7013" i="36"/>
  <c r="AA7013" i="36"/>
  <c r="Z7009" i="36"/>
  <c r="AA7009" i="36"/>
  <c r="Z7005" i="36"/>
  <c r="AA7005" i="36"/>
  <c r="Z7001" i="36"/>
  <c r="AA7001" i="36"/>
  <c r="Z6997" i="36"/>
  <c r="AA6997" i="36"/>
  <c r="Z6993" i="36"/>
  <c r="AA6993" i="36"/>
  <c r="Z6989" i="36"/>
  <c r="AA6989" i="36"/>
  <c r="Z6985" i="36"/>
  <c r="AA6985" i="36"/>
  <c r="Z6981" i="36"/>
  <c r="AA6981" i="36"/>
  <c r="Z6977" i="36"/>
  <c r="AA6977" i="36"/>
  <c r="Z6973" i="36"/>
  <c r="AA6973" i="36"/>
  <c r="Z6969" i="36"/>
  <c r="AA6969" i="36"/>
  <c r="Z6965" i="36"/>
  <c r="AA6965" i="36"/>
  <c r="Z6961" i="36"/>
  <c r="AA6961" i="36"/>
  <c r="Z6957" i="36"/>
  <c r="AA6957" i="36"/>
  <c r="Z6953" i="36"/>
  <c r="AA6953" i="36"/>
  <c r="Z6949" i="36"/>
  <c r="AA6949" i="36"/>
  <c r="Z6945" i="36"/>
  <c r="AA6945" i="36"/>
  <c r="Z6941" i="36"/>
  <c r="AA6941" i="36"/>
  <c r="Z6937" i="36"/>
  <c r="AA6937" i="36"/>
  <c r="Z6933" i="36"/>
  <c r="AA6933" i="36"/>
  <c r="Z6929" i="36"/>
  <c r="AA6929" i="36"/>
  <c r="Z6925" i="36"/>
  <c r="AA6925" i="36"/>
  <c r="Z6921" i="36"/>
  <c r="AA6921" i="36"/>
  <c r="Z6917" i="36"/>
  <c r="AA6917" i="36"/>
  <c r="Z6913" i="36"/>
  <c r="AA6913" i="36"/>
  <c r="Z6909" i="36"/>
  <c r="AA6909" i="36"/>
  <c r="Z6905" i="36"/>
  <c r="AA6905" i="36"/>
  <c r="Z6901" i="36"/>
  <c r="AA6901" i="36"/>
  <c r="Z6897" i="36"/>
  <c r="AA6897" i="36"/>
  <c r="Z6893" i="36"/>
  <c r="AA6893" i="36"/>
  <c r="Z6889" i="36"/>
  <c r="AA6889" i="36"/>
  <c r="Z6885" i="36"/>
  <c r="AA6885" i="36"/>
  <c r="Z6881" i="36"/>
  <c r="AA6881" i="36"/>
  <c r="Z6877" i="36"/>
  <c r="AA6877" i="36"/>
  <c r="Z6873" i="36"/>
  <c r="AA6873" i="36"/>
  <c r="Z6869" i="36"/>
  <c r="AA6869" i="36"/>
  <c r="Z6865" i="36"/>
  <c r="AA6865" i="36"/>
  <c r="Z6861" i="36"/>
  <c r="AA6861" i="36"/>
  <c r="Z6857" i="36"/>
  <c r="AA6857" i="36"/>
  <c r="Z6853" i="36"/>
  <c r="AA6853" i="36"/>
  <c r="Z6849" i="36"/>
  <c r="AA6849" i="36"/>
  <c r="Z6845" i="36"/>
  <c r="AA6845" i="36"/>
  <c r="Z6841" i="36"/>
  <c r="AA6841" i="36"/>
  <c r="Z6837" i="36"/>
  <c r="AA6837" i="36"/>
  <c r="Z6833" i="36"/>
  <c r="AA6833" i="36"/>
  <c r="Z6829" i="36"/>
  <c r="AA6829" i="36"/>
  <c r="Z6825" i="36"/>
  <c r="AA6825" i="36"/>
  <c r="Z6821" i="36"/>
  <c r="AA6821" i="36"/>
  <c r="Z6817" i="36"/>
  <c r="AA6817" i="36"/>
  <c r="Z6813" i="36"/>
  <c r="AA6813" i="36"/>
  <c r="Z6809" i="36"/>
  <c r="AA6809" i="36"/>
  <c r="Z6805" i="36"/>
  <c r="AA6805" i="36"/>
  <c r="Z6801" i="36"/>
  <c r="AA6801" i="36"/>
  <c r="Z6797" i="36"/>
  <c r="AA6797" i="36"/>
  <c r="Z6793" i="36"/>
  <c r="AA6793" i="36"/>
  <c r="Z6789" i="36"/>
  <c r="AA6789" i="36"/>
  <c r="Z6785" i="36"/>
  <c r="AA6785" i="36"/>
  <c r="Z6781" i="36"/>
  <c r="AA6781" i="36"/>
  <c r="Z6777" i="36"/>
  <c r="AA6777" i="36"/>
  <c r="Z6773" i="36"/>
  <c r="AA6773" i="36"/>
  <c r="Z6769" i="36"/>
  <c r="AA6769" i="36"/>
  <c r="Z6765" i="36"/>
  <c r="AA6765" i="36"/>
  <c r="Z6761" i="36"/>
  <c r="AA6761" i="36"/>
  <c r="Z6757" i="36"/>
  <c r="AA6757" i="36"/>
  <c r="Z6753" i="36"/>
  <c r="AA6753" i="36"/>
  <c r="Z6749" i="36"/>
  <c r="AA6749" i="36"/>
  <c r="Z6745" i="36"/>
  <c r="AA6745" i="36"/>
  <c r="Z6741" i="36"/>
  <c r="AA6741" i="36"/>
  <c r="Z6737" i="36"/>
  <c r="AA6737" i="36"/>
  <c r="Z6729" i="36"/>
  <c r="AA6729" i="36"/>
  <c r="Z6725" i="36"/>
  <c r="AA6725" i="36"/>
  <c r="Z6721" i="36"/>
  <c r="AA6721" i="36"/>
  <c r="Z6713" i="36"/>
  <c r="AA6713" i="36"/>
  <c r="Z6709" i="36"/>
  <c r="AA6709" i="36"/>
  <c r="Z6705" i="36"/>
  <c r="AA6705" i="36"/>
  <c r="Z6697" i="36"/>
  <c r="AA6697" i="36"/>
  <c r="Z6693" i="36"/>
  <c r="AA6693" i="36"/>
  <c r="Z6689" i="36"/>
  <c r="AA6689" i="36"/>
  <c r="Z6681" i="36"/>
  <c r="AA6681" i="36"/>
  <c r="Z6677" i="36"/>
  <c r="AA6677" i="36"/>
  <c r="Z6673" i="36"/>
  <c r="AA6673" i="36"/>
  <c r="Z6665" i="36"/>
  <c r="AA6665" i="36"/>
  <c r="Z6661" i="36"/>
  <c r="AA6661" i="36"/>
  <c r="Z6657" i="36"/>
  <c r="AA6657" i="36"/>
  <c r="Z6649" i="36"/>
  <c r="AA6649" i="36"/>
  <c r="Z6645" i="36"/>
  <c r="AA6645" i="36"/>
  <c r="Z6641" i="36"/>
  <c r="AA6641" i="36"/>
  <c r="Z6633" i="36"/>
  <c r="AA6633" i="36"/>
  <c r="Z6629" i="36"/>
  <c r="AA6629" i="36"/>
  <c r="Z6625" i="36"/>
  <c r="AA6625" i="36"/>
  <c r="Z6617" i="36"/>
  <c r="AA6617" i="36"/>
  <c r="Z6613" i="36"/>
  <c r="AA6613" i="36"/>
  <c r="Z6609" i="36"/>
  <c r="AA6609" i="36"/>
  <c r="Z6601" i="36"/>
  <c r="AA6601" i="36"/>
  <c r="Z6597" i="36"/>
  <c r="AA6597" i="36"/>
  <c r="Z6593" i="36"/>
  <c r="AA6593" i="36"/>
  <c r="Z6585" i="36"/>
  <c r="AA6585" i="36"/>
  <c r="Z6581" i="36"/>
  <c r="AA6581" i="36"/>
  <c r="Z6577" i="36"/>
  <c r="AA6577" i="36"/>
  <c r="Z6569" i="36"/>
  <c r="AA6569" i="36"/>
  <c r="Z6565" i="36"/>
  <c r="AA6565" i="36"/>
  <c r="Z6561" i="36"/>
  <c r="AA6561" i="36"/>
  <c r="AA6553" i="36"/>
  <c r="Z6553" i="36"/>
  <c r="AA6549" i="36"/>
  <c r="Z6549" i="36"/>
  <c r="AA6545" i="36"/>
  <c r="Z6545" i="36"/>
  <c r="AA6537" i="36"/>
  <c r="Z6537" i="36"/>
  <c r="AA6533" i="36"/>
  <c r="Z6533" i="36"/>
  <c r="AA6529" i="36"/>
  <c r="Z6529" i="36"/>
  <c r="AA6521" i="36"/>
  <c r="Z6521" i="36"/>
  <c r="AA6517" i="36"/>
  <c r="Z6517" i="36"/>
  <c r="AA6513" i="36"/>
  <c r="Z6513" i="36"/>
  <c r="AA6505" i="36"/>
  <c r="Z6505" i="36"/>
  <c r="AA6501" i="36"/>
  <c r="Z6501" i="36"/>
  <c r="AA6497" i="36"/>
  <c r="Z6497" i="36"/>
  <c r="AA6489" i="36"/>
  <c r="Z6489" i="36"/>
  <c r="AA6485" i="36"/>
  <c r="Z6485" i="36"/>
  <c r="AA6481" i="36"/>
  <c r="Z6481" i="36"/>
  <c r="AA6473" i="36"/>
  <c r="Z6473" i="36"/>
  <c r="AA6469" i="36"/>
  <c r="Z6469" i="36"/>
  <c r="AA6465" i="36"/>
  <c r="Z6465" i="36"/>
  <c r="AA6457" i="36"/>
  <c r="Z6457" i="36"/>
  <c r="AA6453" i="36"/>
  <c r="Z6453" i="36"/>
  <c r="AA6449" i="36"/>
  <c r="Z6449" i="36"/>
  <c r="AA6441" i="36"/>
  <c r="Z6441" i="36"/>
  <c r="AA6437" i="36"/>
  <c r="Z6437" i="36"/>
  <c r="AA6433" i="36"/>
  <c r="Z6433" i="36"/>
  <c r="AA6425" i="36"/>
  <c r="Z6425" i="36"/>
  <c r="AA6421" i="36"/>
  <c r="Z6421" i="36"/>
  <c r="AA6417" i="36"/>
  <c r="Z6417" i="36"/>
  <c r="AA6409" i="36"/>
  <c r="Z6409" i="36"/>
  <c r="AA6405" i="36"/>
  <c r="Z6405" i="36"/>
  <c r="AA6401" i="36"/>
  <c r="Z6401" i="36"/>
  <c r="AA6393" i="36"/>
  <c r="Z6393" i="36"/>
  <c r="AA6389" i="36"/>
  <c r="Z6389" i="36"/>
  <c r="AA6385" i="36"/>
  <c r="Z6385" i="36"/>
  <c r="Z6377" i="36"/>
  <c r="AA6377" i="36"/>
  <c r="Z6373" i="36"/>
  <c r="AA6373" i="36"/>
  <c r="Z6369" i="36"/>
  <c r="AA6369" i="36"/>
  <c r="Z6365" i="36"/>
  <c r="AA6365" i="36"/>
  <c r="Z6361" i="36"/>
  <c r="AA6361" i="36"/>
  <c r="Z6357" i="36"/>
  <c r="AA6357" i="36"/>
  <c r="Z6349" i="36"/>
  <c r="AA6349" i="36"/>
  <c r="AA6345" i="36"/>
  <c r="Z6345" i="36"/>
  <c r="AA6341" i="36"/>
  <c r="Z6341" i="36"/>
  <c r="AA6337" i="36"/>
  <c r="Z6337" i="36"/>
  <c r="AA6333" i="36"/>
  <c r="Z6333" i="36"/>
  <c r="AA6329" i="36"/>
  <c r="Z6329" i="36"/>
  <c r="AA6325" i="36"/>
  <c r="Z6325" i="36"/>
  <c r="AA6321" i="36"/>
  <c r="Z6321" i="36"/>
  <c r="AA6317" i="36"/>
  <c r="Z6317" i="36"/>
  <c r="AA6313" i="36"/>
  <c r="Z6313" i="36"/>
  <c r="AA6309" i="36"/>
  <c r="Z6309" i="36"/>
  <c r="AA6305" i="36"/>
  <c r="Z6305" i="36"/>
  <c r="AA6301" i="36"/>
  <c r="Z6301" i="36"/>
  <c r="AA6297" i="36"/>
  <c r="Z6297" i="36"/>
  <c r="AA6293" i="36"/>
  <c r="Z6293" i="36"/>
  <c r="AA6289" i="36"/>
  <c r="Z6289" i="36"/>
  <c r="AA6285" i="36"/>
  <c r="Z6285" i="36"/>
  <c r="AA6281" i="36"/>
  <c r="Z6281" i="36"/>
  <c r="AA6277" i="36"/>
  <c r="Z6277" i="36"/>
  <c r="AA6273" i="36"/>
  <c r="Z6273" i="36"/>
  <c r="AA6269" i="36"/>
  <c r="Z6269" i="36"/>
  <c r="AA6265" i="36"/>
  <c r="Z6265" i="36"/>
  <c r="AA6261" i="36"/>
  <c r="Z6261" i="36"/>
  <c r="AA6257" i="36"/>
  <c r="Z6257" i="36"/>
  <c r="AA6253" i="36"/>
  <c r="Z6253" i="36"/>
  <c r="AA6249" i="36"/>
  <c r="Z6249" i="36"/>
  <c r="AA6245" i="36"/>
  <c r="Z6245" i="36"/>
  <c r="AA6241" i="36"/>
  <c r="Z6241" i="36"/>
  <c r="AA6237" i="36"/>
  <c r="Z6237" i="36"/>
  <c r="AA6233" i="36"/>
  <c r="Z6233" i="36"/>
  <c r="AA6229" i="36"/>
  <c r="Z6229" i="36"/>
  <c r="AA6225" i="36"/>
  <c r="Z6225" i="36"/>
  <c r="AA6221" i="36"/>
  <c r="Z6221" i="36"/>
  <c r="AA6217" i="36"/>
  <c r="Z6217" i="36"/>
  <c r="AA6213" i="36"/>
  <c r="Z6213" i="36"/>
  <c r="AA6209" i="36"/>
  <c r="Z6209" i="36"/>
  <c r="AA6205" i="36"/>
  <c r="Z6205" i="36"/>
  <c r="AA6201" i="36"/>
  <c r="Z6201" i="36"/>
  <c r="AA6197" i="36"/>
  <c r="Z6197" i="36"/>
  <c r="AA6193" i="36"/>
  <c r="Z6193" i="36"/>
  <c r="AA6189" i="36"/>
  <c r="Z6189" i="36"/>
  <c r="AA6185" i="36"/>
  <c r="Z6185" i="36"/>
  <c r="AA6181" i="36"/>
  <c r="Z6181" i="36"/>
  <c r="AA6177" i="36"/>
  <c r="Z6177" i="36"/>
  <c r="AA6173" i="36"/>
  <c r="Z6173" i="36"/>
  <c r="AA6169" i="36"/>
  <c r="Z6169" i="36"/>
  <c r="AA6165" i="36"/>
  <c r="Z6165" i="36"/>
  <c r="AA6161" i="36"/>
  <c r="Z6161" i="36"/>
  <c r="AA6157" i="36"/>
  <c r="Z6157" i="36"/>
  <c r="AA6153" i="36"/>
  <c r="Z6153" i="36"/>
  <c r="AA6149" i="36"/>
  <c r="Z6149" i="36"/>
  <c r="AA6145" i="36"/>
  <c r="Z6145" i="36"/>
  <c r="AA6141" i="36"/>
  <c r="Z6141" i="36"/>
  <c r="AA6137" i="36"/>
  <c r="Z6137" i="36"/>
  <c r="AA6133" i="36"/>
  <c r="Z6133" i="36"/>
  <c r="AA6129" i="36"/>
  <c r="Z6129" i="36"/>
  <c r="Z6125" i="36"/>
  <c r="AA6125" i="36"/>
  <c r="Z6121" i="36"/>
  <c r="AA6121" i="36"/>
  <c r="Z6117" i="36"/>
  <c r="AA6117" i="36"/>
  <c r="Z6113" i="36"/>
  <c r="AA6113" i="36"/>
  <c r="Z6109" i="36"/>
  <c r="AA6109" i="36"/>
  <c r="Z6105" i="36"/>
  <c r="AA6105" i="36"/>
  <c r="Z6101" i="36"/>
  <c r="AA6101" i="36"/>
  <c r="Z6097" i="36"/>
  <c r="AA6097" i="36"/>
  <c r="Z6093" i="36"/>
  <c r="AA6093" i="36"/>
  <c r="Z6089" i="36"/>
  <c r="AA6089" i="36"/>
  <c r="Z6085" i="36"/>
  <c r="AA6085" i="36"/>
  <c r="Z6081" i="36"/>
  <c r="AA6081" i="36"/>
  <c r="Z6077" i="36"/>
  <c r="AA6077" i="36"/>
  <c r="Z6073" i="36"/>
  <c r="AA6073" i="36"/>
  <c r="Z6069" i="36"/>
  <c r="AA6069" i="36"/>
  <c r="Z6065" i="36"/>
  <c r="AA6065" i="36"/>
  <c r="Z6061" i="36"/>
  <c r="AA6061" i="36"/>
  <c r="Z6057" i="36"/>
  <c r="AA6057" i="36"/>
  <c r="Z6053" i="36"/>
  <c r="AA6053" i="36"/>
  <c r="Z6049" i="36"/>
  <c r="AA6049" i="36"/>
  <c r="Z6045" i="36"/>
  <c r="AA6045" i="36"/>
  <c r="Z6041" i="36"/>
  <c r="AA6041" i="36"/>
  <c r="Z6037" i="36"/>
  <c r="AA6037" i="36"/>
  <c r="Z6033" i="36"/>
  <c r="AA6033" i="36"/>
  <c r="Z6029" i="36"/>
  <c r="AA6029" i="36"/>
  <c r="AA6025" i="36"/>
  <c r="Z6025" i="36"/>
  <c r="Z6021" i="36"/>
  <c r="AA6021" i="36"/>
  <c r="Z6017" i="36"/>
  <c r="AA6017" i="36"/>
  <c r="AA6013" i="36"/>
  <c r="Z6013" i="36"/>
  <c r="Z6009" i="36"/>
  <c r="AA6009" i="36"/>
  <c r="Z6005" i="36"/>
  <c r="AA6005" i="36"/>
  <c r="Z6001" i="36"/>
  <c r="AA6001" i="36"/>
  <c r="AA5997" i="36"/>
  <c r="Z5997" i="36"/>
  <c r="Z5993" i="36"/>
  <c r="AA5993" i="36"/>
  <c r="Z5989" i="36"/>
  <c r="AA5989" i="36"/>
  <c r="Z5985" i="36"/>
  <c r="AA5985" i="36"/>
  <c r="Z5981" i="36"/>
  <c r="AA5981" i="36"/>
  <c r="Z5977" i="36"/>
  <c r="AA5977" i="36"/>
  <c r="Z5973" i="36"/>
  <c r="AA5973" i="36"/>
  <c r="Z5969" i="36"/>
  <c r="AA5969" i="36"/>
  <c r="Z5965" i="36"/>
  <c r="AA5965" i="36"/>
  <c r="Z5961" i="36"/>
  <c r="AA5961" i="36"/>
  <c r="Z5957" i="36"/>
  <c r="AA5957" i="36"/>
  <c r="Z5953" i="36"/>
  <c r="AA5953" i="36"/>
  <c r="Z5949" i="36"/>
  <c r="AA5949" i="36"/>
  <c r="Z5945" i="36"/>
  <c r="AA5945" i="36"/>
  <c r="Z5941" i="36"/>
  <c r="AA5941" i="36"/>
  <c r="Z5937" i="36"/>
  <c r="AA5937" i="36"/>
  <c r="Z5933" i="36"/>
  <c r="AA5933" i="36"/>
  <c r="Z5929" i="36"/>
  <c r="AA5929" i="36"/>
  <c r="Z5925" i="36"/>
  <c r="AA5925" i="36"/>
  <c r="Z5921" i="36"/>
  <c r="AA5921" i="36"/>
  <c r="Z5917" i="36"/>
  <c r="AA5917" i="36"/>
  <c r="Z5913" i="36"/>
  <c r="AA5913" i="36"/>
  <c r="Z5909" i="36"/>
  <c r="AA5909" i="36"/>
  <c r="Z5905" i="36"/>
  <c r="AA5905" i="36"/>
  <c r="Z5901" i="36"/>
  <c r="AA5901" i="36"/>
  <c r="Z5897" i="36"/>
  <c r="AA5897" i="36"/>
  <c r="Z5893" i="36"/>
  <c r="AA5893" i="36"/>
  <c r="Z5889" i="36"/>
  <c r="AA5889" i="36"/>
  <c r="Z5885" i="36"/>
  <c r="AA5885" i="36"/>
  <c r="Z5881" i="36"/>
  <c r="AA5881" i="36"/>
  <c r="Z5877" i="36"/>
  <c r="AA5877" i="36"/>
  <c r="Z5873" i="36"/>
  <c r="AA5873" i="36"/>
  <c r="Z5869" i="36"/>
  <c r="AA5869" i="36"/>
  <c r="AA5865" i="36"/>
  <c r="Z5865" i="36"/>
  <c r="Z5861" i="36"/>
  <c r="AA5861" i="36"/>
  <c r="AA5857" i="36"/>
  <c r="Z5857" i="36"/>
  <c r="Z5853" i="36"/>
  <c r="AA5853" i="36"/>
  <c r="AA5849" i="36"/>
  <c r="Z5849" i="36"/>
  <c r="Z5845" i="36"/>
  <c r="AA5845" i="36"/>
  <c r="AA5841" i="36"/>
  <c r="Z5841" i="36"/>
  <c r="Z5837" i="36"/>
  <c r="AA5837" i="36"/>
  <c r="AA5833" i="36"/>
  <c r="Z5833" i="36"/>
  <c r="Z5829" i="36"/>
  <c r="AA5829" i="36"/>
  <c r="AA5825" i="36"/>
  <c r="Z5825" i="36"/>
  <c r="Z5821" i="36"/>
  <c r="AA5821" i="36"/>
  <c r="AA5817" i="36"/>
  <c r="Z5817" i="36"/>
  <c r="Z5813" i="36"/>
  <c r="AA5813" i="36"/>
  <c r="AA5809" i="36"/>
  <c r="Z5809" i="36"/>
  <c r="Z5805" i="36"/>
  <c r="AA5805" i="36"/>
  <c r="AA5801" i="36"/>
  <c r="Z5801" i="36"/>
  <c r="Z5797" i="36"/>
  <c r="AA5797" i="36"/>
  <c r="AA5793" i="36"/>
  <c r="Z5793" i="36"/>
  <c r="Z5789" i="36"/>
  <c r="AA5789" i="36"/>
  <c r="AA5785" i="36"/>
  <c r="Z5785" i="36"/>
  <c r="Z5781" i="36"/>
  <c r="AA5781" i="36"/>
  <c r="AA5777" i="36"/>
  <c r="Z5777" i="36"/>
  <c r="Z5773" i="36"/>
  <c r="AA5773" i="36"/>
  <c r="AA5769" i="36"/>
  <c r="Z5769" i="36"/>
  <c r="Z5765" i="36"/>
  <c r="AA5765" i="36"/>
  <c r="AA5761" i="36"/>
  <c r="Z5761" i="36"/>
  <c r="Z5757" i="36"/>
  <c r="AA5757" i="36"/>
  <c r="AA5753" i="36"/>
  <c r="Z5753" i="36"/>
  <c r="Z5749" i="36"/>
  <c r="AA5749" i="36"/>
  <c r="AA5745" i="36"/>
  <c r="Z5745" i="36"/>
  <c r="Z5741" i="36"/>
  <c r="AA5741" i="36"/>
  <c r="AA5737" i="36"/>
  <c r="Z5737" i="36"/>
  <c r="Z5733" i="36"/>
  <c r="AA5733" i="36"/>
  <c r="AA5729" i="36"/>
  <c r="Z5729" i="36"/>
  <c r="Z5725" i="36"/>
  <c r="AA5725" i="36"/>
  <c r="AA5721" i="36"/>
  <c r="Z5721" i="36"/>
  <c r="Z5717" i="36"/>
  <c r="AA5717" i="36"/>
  <c r="AA5713" i="36"/>
  <c r="Z5713" i="36"/>
  <c r="Z5709" i="36"/>
  <c r="AA5709" i="36"/>
  <c r="AA5705" i="36"/>
  <c r="Z5705" i="36"/>
  <c r="Z5701" i="36"/>
  <c r="AA5701" i="36"/>
  <c r="Z8383" i="36"/>
  <c r="Z8381" i="36"/>
  <c r="Z8379" i="36"/>
  <c r="Z8377" i="36"/>
  <c r="Z8375" i="36"/>
  <c r="Z8373" i="36"/>
  <c r="Z8371" i="36"/>
  <c r="Z8369" i="36"/>
  <c r="Z8367" i="36"/>
  <c r="Z8365" i="36"/>
  <c r="Z8363" i="36"/>
  <c r="Z8361" i="36"/>
  <c r="Z8359" i="36"/>
  <c r="Z8357" i="36"/>
  <c r="Z8355" i="36"/>
  <c r="Z8353" i="36"/>
  <c r="Z8351" i="36"/>
  <c r="Z8349" i="36"/>
  <c r="Z8347" i="36"/>
  <c r="Z8345" i="36"/>
  <c r="Z8343" i="36"/>
  <c r="Z8341" i="36"/>
  <c r="Z8339" i="36"/>
  <c r="Z8337" i="36"/>
  <c r="Z8335" i="36"/>
  <c r="Z8333" i="36"/>
  <c r="Z8331" i="36"/>
  <c r="Z8329" i="36"/>
  <c r="Z8327" i="36"/>
  <c r="Z8325" i="36"/>
  <c r="Z8323" i="36"/>
  <c r="Z8321" i="36"/>
  <c r="Z8319" i="36"/>
  <c r="Z8317" i="36"/>
  <c r="Z8315" i="36"/>
  <c r="Z8313" i="36"/>
  <c r="Z8311" i="36"/>
  <c r="Z8309" i="36"/>
  <c r="Z8307" i="36"/>
  <c r="Z8305" i="36"/>
  <c r="Z8303" i="36"/>
  <c r="Z8301" i="36"/>
  <c r="Z8299" i="36"/>
  <c r="Z8297" i="36"/>
  <c r="Z8295" i="36"/>
  <c r="Z8293" i="36"/>
  <c r="Z8291" i="36"/>
  <c r="Z8289" i="36"/>
  <c r="Z8287" i="36"/>
  <c r="Z8285" i="36"/>
  <c r="Z8283" i="36"/>
  <c r="Z8281" i="36"/>
  <c r="Z8279" i="36"/>
  <c r="Z8277" i="36"/>
  <c r="Z8275" i="36"/>
  <c r="Z8273" i="36"/>
  <c r="Z8271" i="36"/>
  <c r="Z8269" i="36"/>
  <c r="Z8267" i="36"/>
  <c r="Z8265" i="36"/>
  <c r="Z8263" i="36"/>
  <c r="Z8261" i="36"/>
  <c r="Z8259" i="36"/>
  <c r="Z8257" i="36"/>
  <c r="Z8255" i="36"/>
  <c r="Z8253" i="36"/>
  <c r="Z8251" i="36"/>
  <c r="Z8249" i="36"/>
  <c r="Z8247" i="36"/>
  <c r="Z8245" i="36"/>
  <c r="Z8243" i="36"/>
  <c r="Z8241" i="36"/>
  <c r="Z8239" i="36"/>
  <c r="Z8237" i="36"/>
  <c r="Z8235" i="36"/>
  <c r="Z8233" i="36"/>
  <c r="Z8231" i="36"/>
  <c r="Z8229" i="36"/>
  <c r="Z8227" i="36"/>
  <c r="Z8225" i="36"/>
  <c r="Z8223" i="36"/>
  <c r="Z8221" i="36"/>
  <c r="Z8219" i="36"/>
  <c r="Z8217" i="36"/>
  <c r="Z8215" i="36"/>
  <c r="Z8213" i="36"/>
  <c r="Z8211" i="36"/>
  <c r="Z8209" i="36"/>
  <c r="Z8207" i="36"/>
  <c r="Z8205" i="36"/>
  <c r="Z8203" i="36"/>
  <c r="Z8201" i="36"/>
  <c r="Z8199" i="36"/>
  <c r="AA8194" i="36"/>
  <c r="AA8186" i="36"/>
  <c r="AA8178" i="36"/>
  <c r="AA8170" i="36"/>
  <c r="AA8162" i="36"/>
  <c r="AA8154" i="36"/>
  <c r="AA8146" i="36"/>
  <c r="AA8138" i="36"/>
  <c r="AA8130" i="36"/>
  <c r="AA8122" i="36"/>
  <c r="AA8114" i="36"/>
  <c r="AA8106" i="36"/>
  <c r="AA8098" i="36"/>
  <c r="AA8090" i="36"/>
  <c r="AA8082" i="36"/>
  <c r="AA8074" i="36"/>
  <c r="AA8066" i="36"/>
  <c r="AA8058" i="36"/>
  <c r="AA8050" i="36"/>
  <c r="AA8042" i="36"/>
  <c r="AA8034" i="36"/>
  <c r="AA8026" i="36"/>
  <c r="AA8018" i="36"/>
  <c r="AA8010" i="36"/>
  <c r="AA8002" i="36"/>
  <c r="AA7994" i="36"/>
  <c r="AA7986" i="36"/>
  <c r="AA7978" i="36"/>
  <c r="AA7970" i="36"/>
  <c r="AA7962" i="36"/>
  <c r="AA7954" i="36"/>
  <c r="AA7946" i="36"/>
  <c r="AA7938" i="36"/>
  <c r="AA7930" i="36"/>
  <c r="AA7922" i="36"/>
  <c r="AA7914" i="36"/>
  <c r="AA7906" i="36"/>
  <c r="AA7898" i="36"/>
  <c r="AA7890" i="36"/>
  <c r="AA7882" i="36"/>
  <c r="AA7874" i="36"/>
  <c r="AA7866" i="36"/>
  <c r="AA7858" i="36"/>
  <c r="AA7850" i="36"/>
  <c r="AA7842" i="36"/>
  <c r="AA7834" i="36"/>
  <c r="AA7826" i="36"/>
  <c r="AA7818" i="36"/>
  <c r="AA7810" i="36"/>
  <c r="AA7802" i="36"/>
  <c r="AA7794" i="36"/>
  <c r="AA7786" i="36"/>
  <c r="AA7778" i="36"/>
  <c r="AA7770" i="36"/>
  <c r="AA7762" i="36"/>
  <c r="AA7754" i="36"/>
  <c r="AA7746" i="36"/>
  <c r="AA7738" i="36"/>
  <c r="AA7730" i="36"/>
  <c r="AA7722" i="36"/>
  <c r="AA7714" i="36"/>
  <c r="AA7706" i="36"/>
  <c r="AA7698" i="36"/>
  <c r="AA7690" i="36"/>
  <c r="AA7682" i="36"/>
  <c r="AA7674" i="36"/>
  <c r="AA7666" i="36"/>
  <c r="AA7658" i="36"/>
  <c r="AA7650" i="36"/>
  <c r="AA7642" i="36"/>
  <c r="AA7634" i="36"/>
  <c r="AA7626" i="36"/>
  <c r="AA7618" i="36"/>
  <c r="AA7610" i="36"/>
  <c r="AA7172" i="36"/>
  <c r="AA7169" i="36"/>
  <c r="AA7156" i="36"/>
  <c r="AA7153" i="36"/>
  <c r="AA7140" i="36"/>
  <c r="AA7137" i="36"/>
  <c r="AA7124" i="36"/>
  <c r="AA7121" i="36"/>
  <c r="AA7108" i="36"/>
  <c r="AA7105" i="36"/>
  <c r="AA7092" i="36"/>
  <c r="Z7082" i="36"/>
  <c r="Z7050" i="36"/>
  <c r="Z7018" i="36"/>
  <c r="Z6986" i="36"/>
  <c r="Z6954" i="36"/>
  <c r="Z6922" i="36"/>
  <c r="Z6890" i="36"/>
  <c r="Z6858" i="36"/>
  <c r="Z6826" i="36"/>
  <c r="Z6794" i="36"/>
  <c r="Z6762" i="36"/>
  <c r="AA6733" i="36"/>
  <c r="Z6730" i="36"/>
  <c r="AA6701" i="36"/>
  <c r="Z6698" i="36"/>
  <c r="AA6669" i="36"/>
  <c r="Z6666" i="36"/>
  <c r="AA6637" i="36"/>
  <c r="Z6634" i="36"/>
  <c r="AA6605" i="36"/>
  <c r="Z6602" i="36"/>
  <c r="AA6573" i="36"/>
  <c r="Z6570" i="36"/>
  <c r="Z6541" i="36"/>
  <c r="Z6538" i="36"/>
  <c r="Z6509" i="36"/>
  <c r="Z6506" i="36"/>
  <c r="Z6477" i="36"/>
  <c r="Z6474" i="36"/>
  <c r="Z6445" i="36"/>
  <c r="Z6442" i="36"/>
  <c r="Z6413" i="36"/>
  <c r="Z6410" i="36"/>
  <c r="Z6381" i="36"/>
  <c r="Z6378" i="36"/>
  <c r="Z6375" i="36"/>
  <c r="E5684" i="36"/>
  <c r="E5685" i="36"/>
  <c r="E5686" i="36"/>
  <c r="E5687" i="36"/>
  <c r="E5688" i="36"/>
  <c r="E5689" i="36"/>
  <c r="E5690" i="36"/>
  <c r="E5691" i="36"/>
  <c r="E5692" i="36"/>
  <c r="E5693" i="36"/>
  <c r="E5694" i="36"/>
  <c r="E5695" i="36"/>
  <c r="E5696" i="36"/>
  <c r="E5697" i="36"/>
  <c r="E5698" i="36"/>
  <c r="E5699" i="36"/>
  <c r="E5700" i="36"/>
  <c r="E5701" i="36"/>
  <c r="E5702" i="36"/>
  <c r="E5703" i="36"/>
  <c r="E5704" i="36"/>
  <c r="E5705" i="36"/>
  <c r="E5706" i="36"/>
  <c r="E5707" i="36"/>
  <c r="E5708" i="36"/>
  <c r="E5709" i="36"/>
  <c r="E5710" i="36"/>
  <c r="E5711" i="36"/>
  <c r="E5712" i="36"/>
  <c r="E5713" i="36"/>
  <c r="E5714" i="36"/>
  <c r="E5715" i="36"/>
  <c r="E5716" i="36"/>
  <c r="E5717" i="36"/>
  <c r="E5718" i="36"/>
  <c r="E5719" i="36"/>
  <c r="E5720" i="36"/>
  <c r="E5721" i="36"/>
  <c r="E5722" i="36"/>
  <c r="E5723" i="36"/>
  <c r="E5724" i="36"/>
  <c r="E5725" i="36"/>
  <c r="E5726" i="36"/>
  <c r="E5727" i="36"/>
  <c r="E5728" i="36"/>
  <c r="E5729" i="36"/>
  <c r="E5730" i="36"/>
  <c r="E5731" i="36"/>
  <c r="E5732" i="36"/>
  <c r="E5733" i="36"/>
  <c r="E5734" i="36"/>
  <c r="E5735" i="36"/>
  <c r="E5736" i="36"/>
  <c r="E5737" i="36"/>
  <c r="E5738" i="36"/>
  <c r="E5739" i="36"/>
  <c r="E5740" i="36"/>
  <c r="E5741" i="36"/>
  <c r="E5742" i="36"/>
  <c r="E5743" i="36"/>
  <c r="E5744" i="36"/>
  <c r="E5745" i="36"/>
  <c r="E5746" i="36"/>
  <c r="E5747" i="36"/>
  <c r="E5748" i="36"/>
  <c r="E5749" i="36"/>
  <c r="E5750" i="36"/>
  <c r="E5751" i="36"/>
  <c r="E5752" i="36"/>
  <c r="E5753" i="36"/>
  <c r="E5754" i="36"/>
  <c r="E5755" i="36"/>
  <c r="E5756" i="36"/>
  <c r="E5757" i="36"/>
  <c r="E5758" i="36"/>
  <c r="E5759" i="36"/>
  <c r="E5760" i="36"/>
  <c r="E5761" i="36"/>
  <c r="E5762" i="36"/>
  <c r="E5763" i="36"/>
  <c r="E5764" i="36"/>
  <c r="E5765" i="36"/>
  <c r="E5766" i="36"/>
  <c r="E5767" i="36"/>
  <c r="E5768" i="36"/>
  <c r="E5769" i="36"/>
  <c r="E5770" i="36"/>
  <c r="E5771" i="36"/>
  <c r="E5772" i="36"/>
  <c r="E5773" i="36"/>
  <c r="E5774" i="36"/>
  <c r="E5775" i="36"/>
  <c r="E5776" i="36"/>
  <c r="E5777" i="36"/>
  <c r="E5778" i="36"/>
  <c r="E5779" i="36"/>
  <c r="E5780" i="36"/>
  <c r="E5781" i="36"/>
  <c r="E5782" i="36"/>
  <c r="E5783" i="36"/>
  <c r="E5784" i="36"/>
  <c r="E5785" i="36"/>
  <c r="E5786" i="36"/>
  <c r="E5787" i="36"/>
  <c r="E5788" i="36"/>
  <c r="E5789" i="36"/>
  <c r="E5790" i="36"/>
  <c r="E5791" i="36"/>
  <c r="E5792" i="36"/>
  <c r="E5793" i="36"/>
  <c r="E5794" i="36"/>
  <c r="E5795" i="36"/>
  <c r="E5796" i="36"/>
  <c r="E5797" i="36"/>
  <c r="E5798" i="36"/>
  <c r="E5799" i="36"/>
  <c r="E5800" i="36"/>
  <c r="E5801" i="36"/>
  <c r="E5802" i="36"/>
  <c r="E5803" i="36"/>
  <c r="E5804" i="36"/>
  <c r="E5805" i="36"/>
  <c r="E5806" i="36"/>
  <c r="E5807" i="36"/>
  <c r="E5808" i="36"/>
  <c r="E5809" i="36"/>
  <c r="E5810" i="36"/>
  <c r="E5811" i="36"/>
  <c r="E5812" i="36"/>
  <c r="E5813" i="36"/>
  <c r="E5814" i="36"/>
  <c r="E5815" i="36"/>
  <c r="E5816" i="36"/>
  <c r="E5817" i="36"/>
  <c r="E5818" i="36"/>
  <c r="E5819" i="36"/>
  <c r="E5820" i="36"/>
  <c r="E5821" i="36"/>
  <c r="E5822" i="36"/>
  <c r="E5823" i="36"/>
  <c r="E5824" i="36"/>
  <c r="E5825" i="36"/>
  <c r="E5826" i="36"/>
  <c r="E5827" i="36"/>
  <c r="E5828" i="36"/>
  <c r="E5829" i="36"/>
  <c r="E5830" i="36"/>
  <c r="E5831" i="36"/>
  <c r="E5832" i="36"/>
  <c r="E5833" i="36"/>
  <c r="E5834" i="36"/>
  <c r="E5835" i="36"/>
  <c r="E5836" i="36"/>
  <c r="E5837" i="36"/>
  <c r="E5838" i="36"/>
  <c r="E5839" i="36"/>
  <c r="E5840" i="36"/>
  <c r="E5841" i="36"/>
  <c r="E5842" i="36"/>
  <c r="E5843" i="36"/>
  <c r="E5844" i="36"/>
  <c r="E5845" i="36"/>
  <c r="E5846" i="36"/>
  <c r="E5847" i="36"/>
  <c r="E5848" i="36"/>
  <c r="E5849" i="36"/>
  <c r="E5850" i="36"/>
  <c r="E5851" i="36"/>
  <c r="E5852" i="36"/>
  <c r="E5853" i="36"/>
  <c r="E5854" i="36"/>
  <c r="E5855" i="36"/>
  <c r="E5856" i="36"/>
  <c r="E5857" i="36"/>
  <c r="E5858" i="36"/>
  <c r="E5859" i="36"/>
  <c r="E5860" i="36"/>
  <c r="E5861" i="36"/>
  <c r="E5862" i="36"/>
  <c r="E5863" i="36"/>
  <c r="E5864" i="36"/>
  <c r="E5865" i="36"/>
  <c r="E5866" i="36"/>
  <c r="E5867" i="36"/>
  <c r="E5868" i="36"/>
  <c r="E5869" i="36"/>
  <c r="E5870" i="36"/>
  <c r="E5871" i="36"/>
  <c r="E5872" i="36"/>
  <c r="E5873" i="36"/>
  <c r="E5874" i="36"/>
  <c r="E5875" i="36"/>
  <c r="E5876" i="36"/>
  <c r="E5877" i="36"/>
  <c r="E5878" i="36"/>
  <c r="E5879" i="36"/>
  <c r="E5880" i="36"/>
  <c r="E5881" i="36"/>
  <c r="E5882" i="36"/>
  <c r="E5883" i="36"/>
  <c r="E5884" i="36"/>
  <c r="E5885" i="36"/>
  <c r="E5886" i="36"/>
  <c r="E5887" i="36"/>
  <c r="E5888" i="36"/>
  <c r="E5889" i="36"/>
  <c r="E5890" i="36"/>
  <c r="E5891" i="36"/>
  <c r="E5892" i="36"/>
  <c r="E5893" i="36"/>
  <c r="E5894" i="36"/>
  <c r="E5895" i="36"/>
  <c r="E5896" i="36"/>
  <c r="E5897" i="36"/>
  <c r="E5898" i="36"/>
  <c r="E5899" i="36"/>
  <c r="E5900" i="36"/>
  <c r="E5901" i="36"/>
  <c r="E5902" i="36"/>
  <c r="E5903" i="36"/>
  <c r="E5904" i="36"/>
  <c r="E5905" i="36"/>
  <c r="E5906" i="36"/>
  <c r="E5907" i="36"/>
  <c r="E5908" i="36"/>
  <c r="E5909" i="36"/>
  <c r="E5910" i="36"/>
  <c r="E5911" i="36"/>
  <c r="E5912" i="36"/>
  <c r="E5913" i="36"/>
  <c r="E5914" i="36"/>
  <c r="E5915" i="36"/>
  <c r="E5916" i="36"/>
  <c r="E5917" i="36"/>
  <c r="E5918" i="36"/>
  <c r="E5919" i="36"/>
  <c r="E5920" i="36"/>
  <c r="E5921" i="36"/>
  <c r="E5922" i="36"/>
  <c r="E5923" i="36"/>
  <c r="E5924" i="36"/>
  <c r="E5925" i="36"/>
  <c r="E5926" i="36"/>
  <c r="E5927" i="36"/>
  <c r="E5928" i="36"/>
  <c r="E5929" i="36"/>
  <c r="E5930" i="36"/>
  <c r="E5931" i="36"/>
  <c r="E5932" i="36"/>
  <c r="E5933" i="36"/>
  <c r="E5934" i="36"/>
  <c r="E5935" i="36"/>
  <c r="E5936" i="36"/>
  <c r="E5937" i="36"/>
  <c r="E5938" i="36"/>
  <c r="E5939" i="36"/>
  <c r="E5940" i="36"/>
  <c r="E5941" i="36"/>
  <c r="E5942" i="36"/>
  <c r="E5943" i="36"/>
  <c r="E5944" i="36"/>
  <c r="E5945" i="36"/>
  <c r="E5946" i="36"/>
  <c r="E5947" i="36"/>
  <c r="E5948" i="36"/>
  <c r="E5949" i="36"/>
  <c r="E5950" i="36"/>
  <c r="E5951" i="36"/>
  <c r="E5952" i="36"/>
  <c r="E5953" i="36"/>
  <c r="E5954" i="36"/>
  <c r="E5955" i="36"/>
  <c r="E5956" i="36"/>
  <c r="E5957" i="36"/>
  <c r="E5958" i="36"/>
  <c r="E5959" i="36"/>
  <c r="E5960" i="36"/>
  <c r="E5961" i="36"/>
  <c r="E5962" i="36"/>
  <c r="E5963" i="36"/>
  <c r="E5964" i="36"/>
  <c r="E5965" i="36"/>
  <c r="E5966" i="36"/>
  <c r="E5967" i="36"/>
  <c r="E5968" i="36"/>
  <c r="E5969" i="36"/>
  <c r="E5970" i="36"/>
  <c r="E5971" i="36"/>
  <c r="E5972" i="36"/>
  <c r="E5973" i="36"/>
  <c r="E5974" i="36"/>
  <c r="E5975" i="36"/>
  <c r="E5976" i="36"/>
  <c r="E5977" i="36"/>
  <c r="E5978" i="36"/>
  <c r="E5979" i="36"/>
  <c r="E5980" i="36"/>
  <c r="E5981" i="36"/>
  <c r="E5982" i="36"/>
  <c r="E5983" i="36"/>
  <c r="E5984" i="36"/>
  <c r="E5985" i="36"/>
  <c r="E5986" i="36"/>
  <c r="E5987" i="36"/>
  <c r="E5988" i="36"/>
  <c r="E5989" i="36"/>
  <c r="E5990" i="36"/>
  <c r="E5991" i="36"/>
  <c r="E5992" i="36"/>
  <c r="E5993" i="36"/>
  <c r="E5994" i="36"/>
  <c r="E5995" i="36"/>
  <c r="E5996" i="36"/>
  <c r="E5997" i="36"/>
  <c r="E5998" i="36"/>
  <c r="E5999" i="36"/>
  <c r="E6000" i="36"/>
  <c r="E6001" i="36"/>
  <c r="E6002" i="36"/>
  <c r="E6003" i="36"/>
  <c r="E6004" i="36"/>
  <c r="E6005" i="36"/>
  <c r="E6006" i="36"/>
  <c r="E6007" i="36"/>
  <c r="E6008" i="36"/>
  <c r="E6009" i="36"/>
  <c r="E6010" i="36"/>
  <c r="E6011" i="36"/>
  <c r="E6012" i="36"/>
  <c r="E6013" i="36"/>
  <c r="E6014" i="36"/>
  <c r="E6015" i="36"/>
  <c r="E6016" i="36"/>
  <c r="E6017" i="36"/>
  <c r="E6018" i="36"/>
  <c r="E6019" i="36"/>
  <c r="E6020" i="36"/>
  <c r="E6021" i="36"/>
  <c r="E6022" i="36"/>
  <c r="E6023" i="36"/>
  <c r="E6024" i="36"/>
  <c r="E6025" i="36"/>
  <c r="E6026" i="36"/>
  <c r="E6027" i="36"/>
  <c r="E6028" i="36"/>
  <c r="E6029" i="36"/>
  <c r="E6030" i="36"/>
  <c r="E6031" i="36"/>
  <c r="E6032" i="36"/>
  <c r="E6033" i="36"/>
  <c r="E6034" i="36"/>
  <c r="E6035" i="36"/>
  <c r="E6036" i="36"/>
  <c r="E6037" i="36"/>
  <c r="E6038" i="36"/>
  <c r="E6039" i="36"/>
  <c r="E6040" i="36"/>
  <c r="E6041" i="36"/>
  <c r="E6042" i="36"/>
  <c r="E6043" i="36"/>
  <c r="E6044" i="36"/>
  <c r="E6045" i="36"/>
  <c r="E6046" i="36"/>
  <c r="E6047" i="36"/>
  <c r="E6048" i="36"/>
  <c r="E6049" i="36"/>
  <c r="E6050" i="36"/>
  <c r="E6051" i="36"/>
  <c r="E6052" i="36"/>
  <c r="E6053" i="36"/>
  <c r="E6054" i="36"/>
  <c r="E6055" i="36"/>
  <c r="E6056" i="36"/>
  <c r="E6057" i="36"/>
  <c r="E6058" i="36"/>
  <c r="E6059" i="36"/>
  <c r="E6060" i="36"/>
  <c r="E6061" i="36"/>
  <c r="E6062" i="36"/>
  <c r="E6063" i="36"/>
  <c r="E6064" i="36"/>
  <c r="E6065" i="36"/>
  <c r="E6066" i="36"/>
  <c r="E6067" i="36"/>
  <c r="E6068" i="36"/>
  <c r="E6069" i="36"/>
  <c r="E6070" i="36"/>
  <c r="E6071" i="36"/>
  <c r="E6072" i="36"/>
  <c r="E6073" i="36"/>
  <c r="E6074" i="36"/>
  <c r="E6075" i="36"/>
  <c r="E6076" i="36"/>
  <c r="E6077" i="36"/>
  <c r="E6078" i="36"/>
  <c r="E6079" i="36"/>
  <c r="E6080" i="36"/>
  <c r="E6081" i="36"/>
  <c r="E6082" i="36"/>
  <c r="E6083" i="36"/>
  <c r="E6084" i="36"/>
  <c r="E6085" i="36"/>
  <c r="E6086" i="36"/>
  <c r="E6087" i="36"/>
  <c r="E6088" i="36"/>
  <c r="E6089" i="36"/>
  <c r="E6090" i="36"/>
  <c r="E6091" i="36"/>
  <c r="E6092" i="36"/>
  <c r="E6093" i="36"/>
  <c r="E6094" i="36"/>
  <c r="E6095" i="36"/>
  <c r="E6096" i="36"/>
  <c r="E6097" i="36"/>
  <c r="E6098" i="36"/>
  <c r="E6099" i="36"/>
  <c r="E6100" i="36"/>
  <c r="E6101" i="36"/>
  <c r="E6102" i="36"/>
  <c r="E6103" i="36"/>
  <c r="E6104" i="36"/>
  <c r="E6105" i="36"/>
  <c r="E6106" i="36"/>
  <c r="E6107" i="36"/>
  <c r="E6108" i="36"/>
  <c r="E6109" i="36"/>
  <c r="E6110" i="36"/>
  <c r="E6111" i="36"/>
  <c r="E6112" i="36"/>
  <c r="E6113" i="36"/>
  <c r="E6114" i="36"/>
  <c r="E6115" i="36"/>
  <c r="E6116" i="36"/>
  <c r="E6117" i="36"/>
  <c r="E6118" i="36"/>
  <c r="E6119" i="36"/>
  <c r="E6120" i="36"/>
  <c r="E6121" i="36"/>
  <c r="E6122" i="36"/>
  <c r="E6123" i="36"/>
  <c r="E6124" i="36"/>
  <c r="E6125" i="36"/>
  <c r="E6126" i="36"/>
  <c r="E6127" i="36"/>
  <c r="E6128" i="36"/>
  <c r="E6129" i="36"/>
  <c r="E6130" i="36"/>
  <c r="E6131" i="36"/>
  <c r="E6132" i="36"/>
  <c r="E6133" i="36"/>
  <c r="E6134" i="36"/>
  <c r="E6135" i="36"/>
  <c r="E6136" i="36"/>
  <c r="E6137" i="36"/>
  <c r="E6138" i="36"/>
  <c r="E6139" i="36"/>
  <c r="E6140" i="36"/>
  <c r="E6141" i="36"/>
  <c r="E6142" i="36"/>
  <c r="E6143" i="36"/>
  <c r="E6144" i="36"/>
  <c r="E6145" i="36"/>
  <c r="E6146" i="36"/>
  <c r="E6147" i="36"/>
  <c r="E6148" i="36"/>
  <c r="E6149" i="36"/>
  <c r="E6150" i="36"/>
  <c r="E6151" i="36"/>
  <c r="E6152" i="36"/>
  <c r="E6153" i="36"/>
  <c r="E6154" i="36"/>
  <c r="E6155" i="36"/>
  <c r="E6156" i="36"/>
  <c r="E6157" i="36"/>
  <c r="E6158" i="36"/>
  <c r="E6159" i="36"/>
  <c r="E6160" i="36"/>
  <c r="E6161" i="36"/>
  <c r="E6162" i="36"/>
  <c r="E6163" i="36"/>
  <c r="E6164" i="36"/>
  <c r="E6165" i="36"/>
  <c r="E6166" i="36"/>
  <c r="E6167" i="36"/>
  <c r="E6168" i="36"/>
  <c r="E6169" i="36"/>
  <c r="E6170" i="36"/>
  <c r="E6171" i="36"/>
  <c r="E6172" i="36"/>
  <c r="E6173" i="36"/>
  <c r="E6174" i="36"/>
  <c r="E6175" i="36"/>
  <c r="E6176" i="36"/>
  <c r="E6177" i="36"/>
  <c r="E6178" i="36"/>
  <c r="E6179" i="36"/>
  <c r="E6180" i="36"/>
  <c r="E6181" i="36"/>
  <c r="E6182" i="36"/>
  <c r="E6183" i="36"/>
  <c r="E6184" i="36"/>
  <c r="E6185" i="36"/>
  <c r="E6186" i="36"/>
  <c r="E6187" i="36"/>
  <c r="E6188" i="36"/>
  <c r="E6189" i="36"/>
  <c r="E6190" i="36"/>
  <c r="E6191" i="36"/>
  <c r="E6192" i="36"/>
  <c r="E6193" i="36"/>
  <c r="E6194" i="36"/>
  <c r="E6195" i="36"/>
  <c r="E6196" i="36"/>
  <c r="E6197" i="36"/>
  <c r="E6198" i="36"/>
  <c r="E6199" i="36"/>
  <c r="E6200" i="36"/>
  <c r="E6201" i="36"/>
  <c r="E6202" i="36"/>
  <c r="E6203" i="36"/>
  <c r="E6204" i="36"/>
  <c r="E6205" i="36"/>
  <c r="E6206" i="36"/>
  <c r="E6207" i="36"/>
  <c r="E6208" i="36"/>
  <c r="E6209" i="36"/>
  <c r="E6210" i="36"/>
  <c r="E6211" i="36"/>
  <c r="E6212" i="36"/>
  <c r="E6213" i="36"/>
  <c r="E6214" i="36"/>
  <c r="E6215" i="36"/>
  <c r="E6216" i="36"/>
  <c r="E6217" i="36"/>
  <c r="E6218" i="36"/>
  <c r="E6219" i="36"/>
  <c r="E6220" i="36"/>
  <c r="E6221" i="36"/>
  <c r="E6222" i="36"/>
  <c r="E6223" i="36"/>
  <c r="E6224" i="36"/>
  <c r="E6225" i="36"/>
  <c r="E6226" i="36"/>
  <c r="E6227" i="36"/>
  <c r="E6228" i="36"/>
  <c r="E6229" i="36"/>
  <c r="E6230" i="36"/>
  <c r="E6231" i="36"/>
  <c r="E6232" i="36"/>
  <c r="E6233" i="36"/>
  <c r="E6234" i="36"/>
  <c r="E6235" i="36"/>
  <c r="E6236" i="36"/>
  <c r="E6237" i="36"/>
  <c r="E6238" i="36"/>
  <c r="E6239" i="36"/>
  <c r="E6240" i="36"/>
  <c r="E6241" i="36"/>
  <c r="E6242" i="36"/>
  <c r="E6243" i="36"/>
  <c r="E6244" i="36"/>
  <c r="E6245" i="36"/>
  <c r="E6246" i="36"/>
  <c r="E6247" i="36"/>
  <c r="E6248" i="36"/>
  <c r="E6249" i="36"/>
  <c r="E6250" i="36"/>
  <c r="E6251" i="36"/>
  <c r="E6252" i="36"/>
  <c r="E6253" i="36"/>
  <c r="E6254" i="36"/>
  <c r="E6255" i="36"/>
  <c r="E6256" i="36"/>
  <c r="E6257" i="36"/>
  <c r="E6258" i="36"/>
  <c r="E6259" i="36"/>
  <c r="E6260" i="36"/>
  <c r="E6261" i="36"/>
  <c r="E6262" i="36"/>
  <c r="E6263" i="36"/>
  <c r="E6264" i="36"/>
  <c r="E6265" i="36"/>
  <c r="E6266" i="36"/>
  <c r="E6267" i="36"/>
  <c r="E6268" i="36"/>
  <c r="E6269" i="36"/>
  <c r="E6270" i="36"/>
  <c r="E6271" i="36"/>
  <c r="E6272" i="36"/>
  <c r="E6273" i="36"/>
  <c r="E6274" i="36"/>
  <c r="E6275" i="36"/>
  <c r="E6276" i="36"/>
  <c r="E6277" i="36"/>
  <c r="E6278" i="36"/>
  <c r="E6279" i="36"/>
  <c r="E6280" i="36"/>
  <c r="E6281" i="36"/>
  <c r="E6282" i="36"/>
  <c r="E6283" i="36"/>
  <c r="E6284" i="36"/>
  <c r="E6285" i="36"/>
  <c r="E6286" i="36"/>
  <c r="E6287" i="36"/>
  <c r="E6288" i="36"/>
  <c r="E6289" i="36"/>
  <c r="E6290" i="36"/>
  <c r="E6291" i="36"/>
  <c r="E6292" i="36"/>
  <c r="E6293" i="36"/>
  <c r="E6294" i="36"/>
  <c r="E6295" i="36"/>
  <c r="E6296" i="36"/>
  <c r="E6297" i="36"/>
  <c r="E6298" i="36"/>
  <c r="E6299" i="36"/>
  <c r="E6300" i="36"/>
  <c r="E6301" i="36"/>
  <c r="E6302" i="36"/>
  <c r="E6303" i="36"/>
  <c r="E6304" i="36"/>
  <c r="E6305" i="36"/>
  <c r="E6306" i="36"/>
  <c r="E6307" i="36"/>
  <c r="E6308" i="36"/>
  <c r="E6309" i="36"/>
  <c r="E6310" i="36"/>
  <c r="E6311" i="36"/>
  <c r="E6312" i="36"/>
  <c r="E6313" i="36"/>
  <c r="E6314" i="36"/>
  <c r="E6315" i="36"/>
  <c r="E6316" i="36"/>
  <c r="E6317" i="36"/>
  <c r="E6318" i="36"/>
  <c r="E6319" i="36"/>
  <c r="E6320" i="36"/>
  <c r="E6321" i="36"/>
  <c r="E6322" i="36"/>
  <c r="E6323" i="36"/>
  <c r="E6324" i="36"/>
  <c r="E6325" i="36"/>
  <c r="E6326" i="36"/>
  <c r="E6327" i="36"/>
  <c r="E6328" i="36"/>
  <c r="E6329" i="36"/>
  <c r="E6330" i="36"/>
  <c r="E6331" i="36"/>
  <c r="E6332" i="36"/>
  <c r="E6333" i="36"/>
  <c r="E6334" i="36"/>
  <c r="E6335" i="36"/>
  <c r="E6336" i="36"/>
  <c r="E6337" i="36"/>
  <c r="E6338" i="36"/>
  <c r="E6339" i="36"/>
  <c r="E6340" i="36"/>
  <c r="E6341" i="36"/>
  <c r="E6342" i="36"/>
  <c r="E6343" i="36"/>
  <c r="E6344" i="36"/>
  <c r="E6345" i="36"/>
  <c r="E6346" i="36"/>
  <c r="E6347" i="36"/>
  <c r="E6348" i="36"/>
  <c r="E6349" i="36"/>
  <c r="E6350" i="36"/>
  <c r="E6351" i="36"/>
  <c r="E6352" i="36"/>
  <c r="E6353" i="36"/>
  <c r="E6354" i="36"/>
  <c r="E6355" i="36"/>
  <c r="E6356" i="36"/>
  <c r="E6357" i="36"/>
  <c r="E6358" i="36"/>
  <c r="E6359" i="36"/>
  <c r="E6360" i="36"/>
  <c r="E6361" i="36"/>
  <c r="E6362" i="36"/>
  <c r="E6363" i="36"/>
  <c r="E6364" i="36"/>
  <c r="E6365" i="36"/>
  <c r="E6366" i="36"/>
  <c r="E6367" i="36"/>
  <c r="E6368" i="36"/>
  <c r="E6369" i="36"/>
  <c r="E6370" i="36"/>
  <c r="E6371" i="36"/>
  <c r="E6372" i="36"/>
  <c r="E6373" i="36"/>
  <c r="E6374" i="36"/>
  <c r="E6375" i="36"/>
  <c r="E6376" i="36"/>
  <c r="E6377" i="36"/>
  <c r="E6378" i="36"/>
  <c r="E6379" i="36"/>
  <c r="E6380" i="36"/>
  <c r="E6381" i="36"/>
  <c r="E6382" i="36"/>
  <c r="E6383" i="36"/>
  <c r="E6384" i="36"/>
  <c r="E6385" i="36"/>
  <c r="E6386" i="36"/>
  <c r="E6387" i="36"/>
  <c r="E6388" i="36"/>
  <c r="E6389" i="36"/>
  <c r="E6390" i="36"/>
  <c r="E6391" i="36"/>
  <c r="E6392" i="36"/>
  <c r="E6393" i="36"/>
  <c r="E6394" i="36"/>
  <c r="E6395" i="36"/>
  <c r="E6396" i="36"/>
  <c r="E6397" i="36"/>
  <c r="E6398" i="36"/>
  <c r="E6399" i="36"/>
  <c r="E6400" i="36"/>
  <c r="E6401" i="36"/>
  <c r="E6402" i="36"/>
  <c r="E6403" i="36"/>
  <c r="E6404" i="36"/>
  <c r="E6405" i="36"/>
  <c r="E6406" i="36"/>
  <c r="E6407" i="36"/>
  <c r="E6408" i="36"/>
  <c r="E6409" i="36"/>
  <c r="E6410" i="36"/>
  <c r="E6411" i="36"/>
  <c r="E6412" i="36"/>
  <c r="E6413" i="36"/>
  <c r="E6414" i="36"/>
  <c r="E6415" i="36"/>
  <c r="E6416" i="36"/>
  <c r="E6417" i="36"/>
  <c r="E6418" i="36"/>
  <c r="E6419" i="36"/>
  <c r="E6420" i="36"/>
  <c r="E6421" i="36"/>
  <c r="E6422" i="36"/>
  <c r="E6423" i="36"/>
  <c r="E6424" i="36"/>
  <c r="E6425" i="36"/>
  <c r="E6426" i="36"/>
  <c r="E6427" i="36"/>
  <c r="E6428" i="36"/>
  <c r="E6429" i="36"/>
  <c r="E6430" i="36"/>
  <c r="E6431" i="36"/>
  <c r="E6432" i="36"/>
  <c r="E6433" i="36"/>
  <c r="E6434" i="36"/>
  <c r="E6435" i="36"/>
  <c r="E6436" i="36"/>
  <c r="E6437" i="36"/>
  <c r="E6438" i="36"/>
  <c r="E6439" i="36"/>
  <c r="E6440" i="36"/>
  <c r="E6441" i="36"/>
  <c r="E6442" i="36"/>
  <c r="E6443" i="36"/>
  <c r="E6444" i="36"/>
  <c r="E6445" i="36"/>
  <c r="E6446" i="36"/>
  <c r="E6447" i="36"/>
  <c r="E6448" i="36"/>
  <c r="E6449" i="36"/>
  <c r="E6450" i="36"/>
  <c r="E6451" i="36"/>
  <c r="E6452" i="36"/>
  <c r="E6453" i="36"/>
  <c r="E6454" i="36"/>
  <c r="E6455" i="36"/>
  <c r="E6456" i="36"/>
  <c r="E6457" i="36"/>
  <c r="E6458" i="36"/>
  <c r="E6459" i="36"/>
  <c r="E6460" i="36"/>
  <c r="E6461" i="36"/>
  <c r="E6462" i="36"/>
  <c r="E6463" i="36"/>
  <c r="E6464" i="36"/>
  <c r="E6465" i="36"/>
  <c r="E6466" i="36"/>
  <c r="E6467" i="36"/>
  <c r="E6468" i="36"/>
  <c r="E6469" i="36"/>
  <c r="E6470" i="36"/>
  <c r="E6471" i="36"/>
  <c r="E6472" i="36"/>
  <c r="E6473" i="36"/>
  <c r="E6474" i="36"/>
  <c r="E6475" i="36"/>
  <c r="E6476" i="36"/>
  <c r="E6477" i="36"/>
  <c r="E6478" i="36"/>
  <c r="E6479" i="36"/>
  <c r="E6480" i="36"/>
  <c r="E6481" i="36"/>
  <c r="E6482" i="36"/>
  <c r="E6483" i="36"/>
  <c r="E6484" i="36"/>
  <c r="E6485" i="36"/>
  <c r="E6486" i="36"/>
  <c r="E6487" i="36"/>
  <c r="E6488" i="36"/>
  <c r="E6489" i="36"/>
  <c r="E6490" i="36"/>
  <c r="E6491" i="36"/>
  <c r="E6492" i="36"/>
  <c r="E6493" i="36"/>
  <c r="E6494" i="36"/>
  <c r="E6495" i="36"/>
  <c r="E6496" i="36"/>
  <c r="E6497" i="36"/>
  <c r="E6498" i="36"/>
  <c r="E6499" i="36"/>
  <c r="E6500" i="36"/>
  <c r="E6501" i="36"/>
  <c r="E6502" i="36"/>
  <c r="E6503" i="36"/>
  <c r="E6504" i="36"/>
  <c r="E6505" i="36"/>
  <c r="E6506" i="36"/>
  <c r="E6507" i="36"/>
  <c r="E6508" i="36"/>
  <c r="E6509" i="36"/>
  <c r="E6510" i="36"/>
  <c r="E6511" i="36"/>
  <c r="E6512" i="36"/>
  <c r="E6513" i="36"/>
  <c r="E6514" i="36"/>
  <c r="E6515" i="36"/>
  <c r="E6516" i="36"/>
  <c r="E6517" i="36"/>
  <c r="E6518" i="36"/>
  <c r="E6519" i="36"/>
  <c r="E6520" i="36"/>
  <c r="E6521" i="36"/>
  <c r="E6522" i="36"/>
  <c r="E6523" i="36"/>
  <c r="E6524" i="36"/>
  <c r="E6525" i="36"/>
  <c r="E6526" i="36"/>
  <c r="E6527" i="36"/>
  <c r="E6528" i="36"/>
  <c r="E6529" i="36"/>
  <c r="E6530" i="36"/>
  <c r="E6531" i="36"/>
  <c r="E6532" i="36"/>
  <c r="E6533" i="36"/>
  <c r="E6534" i="36"/>
  <c r="E6535" i="36"/>
  <c r="E6536" i="36"/>
  <c r="E6537" i="36"/>
  <c r="E6538" i="36"/>
  <c r="E6539" i="36"/>
  <c r="E6540" i="36"/>
  <c r="E6541" i="36"/>
  <c r="E6542" i="36"/>
  <c r="E6543" i="36"/>
  <c r="E6544" i="36"/>
  <c r="E6545" i="36"/>
  <c r="E6546" i="36"/>
  <c r="E6547" i="36"/>
  <c r="E6548" i="36"/>
  <c r="E6549" i="36"/>
  <c r="E6550" i="36"/>
  <c r="E6551" i="36"/>
  <c r="E6552" i="36"/>
  <c r="E6553" i="36"/>
  <c r="E6554" i="36"/>
  <c r="E6555" i="36"/>
  <c r="E6556" i="36"/>
  <c r="E6557" i="36"/>
  <c r="E6558" i="36"/>
  <c r="E6559" i="36"/>
  <c r="E6560" i="36"/>
  <c r="E6561" i="36"/>
  <c r="E6562" i="36"/>
  <c r="E6563" i="36"/>
  <c r="E6564" i="36"/>
  <c r="E6565" i="36"/>
  <c r="E6566" i="36"/>
  <c r="E6567" i="36"/>
  <c r="E6568" i="36"/>
  <c r="E6569" i="36"/>
  <c r="E6570" i="36"/>
  <c r="E6571" i="36"/>
  <c r="E6572" i="36"/>
  <c r="E6573" i="36"/>
  <c r="E6574" i="36"/>
  <c r="E6575" i="36"/>
  <c r="E6576" i="36"/>
  <c r="E6577" i="36"/>
  <c r="E6578" i="36"/>
  <c r="E6579" i="36"/>
  <c r="E6580" i="36"/>
  <c r="E6581" i="36"/>
  <c r="E6582" i="36"/>
  <c r="E6583" i="36"/>
  <c r="E6584" i="36"/>
  <c r="E6585" i="36"/>
  <c r="E6586" i="36"/>
  <c r="E6587" i="36"/>
  <c r="E6588" i="36"/>
  <c r="E6589" i="36"/>
  <c r="E6590" i="36"/>
  <c r="E6591" i="36"/>
  <c r="E6592" i="36"/>
  <c r="E6593" i="36"/>
  <c r="E6594" i="36"/>
  <c r="E6595" i="36"/>
  <c r="E6596" i="36"/>
  <c r="E6597" i="36"/>
  <c r="E6598" i="36"/>
  <c r="E6599" i="36"/>
  <c r="E6600" i="36"/>
  <c r="E6601" i="36"/>
  <c r="E6602" i="36"/>
  <c r="E6603" i="36"/>
  <c r="E6604" i="36"/>
  <c r="E6605" i="36"/>
  <c r="E6606" i="36"/>
  <c r="E6607" i="36"/>
  <c r="E6608" i="36"/>
  <c r="E6609" i="36"/>
  <c r="E6610" i="36"/>
  <c r="E6611" i="36"/>
  <c r="E6612" i="36"/>
  <c r="E6613" i="36"/>
  <c r="E6614" i="36"/>
  <c r="E6615" i="36"/>
  <c r="E6616" i="36"/>
  <c r="E6617" i="36"/>
  <c r="E6618" i="36"/>
  <c r="E6619" i="36"/>
  <c r="E6620" i="36"/>
  <c r="E6621" i="36"/>
  <c r="E6622" i="36"/>
  <c r="E6623" i="36"/>
  <c r="E6624" i="36"/>
  <c r="E6625" i="36"/>
  <c r="E6626" i="36"/>
  <c r="E6627" i="36"/>
  <c r="E6628" i="36"/>
  <c r="E6629" i="36"/>
  <c r="E6630" i="36"/>
  <c r="E6631" i="36"/>
  <c r="E6632" i="36"/>
  <c r="E6633" i="36"/>
  <c r="E6634" i="36"/>
  <c r="E6635" i="36"/>
  <c r="E6636" i="36"/>
  <c r="E6637" i="36"/>
  <c r="E6638" i="36"/>
  <c r="E6639" i="36"/>
  <c r="E6640" i="36"/>
  <c r="E6641" i="36"/>
  <c r="E6642" i="36"/>
  <c r="E6643" i="36"/>
  <c r="E6644" i="36"/>
  <c r="E6645" i="36"/>
  <c r="E6646" i="36"/>
  <c r="E6647" i="36"/>
  <c r="E6648" i="36"/>
  <c r="E6649" i="36"/>
  <c r="E6650" i="36"/>
  <c r="E6651" i="36"/>
  <c r="E6652" i="36"/>
  <c r="E6653" i="36"/>
  <c r="E6654" i="36"/>
  <c r="E6655" i="36"/>
  <c r="E6656" i="36"/>
  <c r="E6657" i="36"/>
  <c r="E6658" i="36"/>
  <c r="E6659" i="36"/>
  <c r="E6660" i="36"/>
  <c r="E6661" i="36"/>
  <c r="E6662" i="36"/>
  <c r="E6663" i="36"/>
  <c r="E6664" i="36"/>
  <c r="E6665" i="36"/>
  <c r="E6666" i="36"/>
  <c r="E6667" i="36"/>
  <c r="E6668" i="36"/>
  <c r="E6669" i="36"/>
  <c r="E6670" i="36"/>
  <c r="E6671" i="36"/>
  <c r="E6672" i="36"/>
  <c r="E6673" i="36"/>
  <c r="E6674" i="36"/>
  <c r="E6675" i="36"/>
  <c r="E6676" i="36"/>
  <c r="E6677" i="36"/>
  <c r="E6678" i="36"/>
  <c r="E6679" i="36"/>
  <c r="E6680" i="36"/>
  <c r="E6681" i="36"/>
  <c r="E6682" i="36"/>
  <c r="E6683" i="36"/>
  <c r="E6684" i="36"/>
  <c r="E6685" i="36"/>
  <c r="E6686" i="36"/>
  <c r="E6687" i="36"/>
  <c r="E6688" i="36"/>
  <c r="E6689" i="36"/>
  <c r="E6690" i="36"/>
  <c r="E6691" i="36"/>
  <c r="E6692" i="36"/>
  <c r="E6693" i="36"/>
  <c r="E6694" i="36"/>
  <c r="E6695" i="36"/>
  <c r="E6696" i="36"/>
  <c r="E6697" i="36"/>
  <c r="E6698" i="36"/>
  <c r="E6699" i="36"/>
  <c r="E6700" i="36"/>
  <c r="E6701" i="36"/>
  <c r="E6702" i="36"/>
  <c r="E6703" i="36"/>
  <c r="E6704" i="36"/>
  <c r="E6705" i="36"/>
  <c r="E6706" i="36"/>
  <c r="E6707" i="36"/>
  <c r="E6708" i="36"/>
  <c r="E6709" i="36"/>
  <c r="E6710" i="36"/>
  <c r="E6711" i="36"/>
  <c r="E6712" i="36"/>
  <c r="E6713" i="36"/>
  <c r="E6714" i="36"/>
  <c r="E6715" i="36"/>
  <c r="E6716" i="36"/>
  <c r="E6717" i="36"/>
  <c r="E6718" i="36"/>
  <c r="E6719" i="36"/>
  <c r="E6720" i="36"/>
  <c r="E6721" i="36"/>
  <c r="E6722" i="36"/>
  <c r="E6723" i="36"/>
  <c r="E6724" i="36"/>
  <c r="E6725" i="36"/>
  <c r="E6726" i="36"/>
  <c r="E6727" i="36"/>
  <c r="E6728" i="36"/>
  <c r="E6729" i="36"/>
  <c r="E6730" i="36"/>
  <c r="E6731" i="36"/>
  <c r="E6732" i="36"/>
  <c r="E6733" i="36"/>
  <c r="E6734" i="36"/>
  <c r="E6735" i="36"/>
  <c r="E6736" i="36"/>
  <c r="E6737" i="36"/>
  <c r="E6738" i="36"/>
  <c r="E6739" i="36"/>
  <c r="E6740" i="36"/>
  <c r="E6741" i="36"/>
  <c r="E6742" i="36"/>
  <c r="E6743" i="36"/>
  <c r="E6744" i="36"/>
  <c r="E6745" i="36"/>
  <c r="E6746" i="36"/>
  <c r="E6747" i="36"/>
  <c r="E6748" i="36"/>
  <c r="E6749" i="36"/>
  <c r="E6750" i="36"/>
  <c r="E6751" i="36"/>
  <c r="E6752" i="36"/>
  <c r="E6753" i="36"/>
  <c r="E6754" i="36"/>
  <c r="E6755" i="36"/>
  <c r="E6756" i="36"/>
  <c r="E6757" i="36"/>
  <c r="E6758" i="36"/>
  <c r="E6759" i="36"/>
  <c r="E6760" i="36"/>
  <c r="E6761" i="36"/>
  <c r="E6762" i="36"/>
  <c r="E6763" i="36"/>
  <c r="E6764" i="36"/>
  <c r="E6765" i="36"/>
  <c r="E6766" i="36"/>
  <c r="E6767" i="36"/>
  <c r="E6768" i="36"/>
  <c r="E6769" i="36"/>
  <c r="E6770" i="36"/>
  <c r="E6771" i="36"/>
  <c r="E6772" i="36"/>
  <c r="E6773" i="36"/>
  <c r="E6774" i="36"/>
  <c r="E6775" i="36"/>
  <c r="E6776" i="36"/>
  <c r="E6777" i="36"/>
  <c r="E6778" i="36"/>
  <c r="E6779" i="36"/>
  <c r="E6780" i="36"/>
  <c r="E6781" i="36"/>
  <c r="E6782" i="36"/>
  <c r="E6783" i="36"/>
  <c r="E6784" i="36"/>
  <c r="E6785" i="36"/>
  <c r="E6786" i="36"/>
  <c r="E6787" i="36"/>
  <c r="E6788" i="36"/>
  <c r="E6789" i="36"/>
  <c r="E6790" i="36"/>
  <c r="E6791" i="36"/>
  <c r="E6792" i="36"/>
  <c r="E6793" i="36"/>
  <c r="E6794" i="36"/>
  <c r="E6795" i="36"/>
  <c r="E6796" i="36"/>
  <c r="E6797" i="36"/>
  <c r="E6798" i="36"/>
  <c r="E6799" i="36"/>
  <c r="E6800" i="36"/>
  <c r="E6801" i="36"/>
  <c r="E6802" i="36"/>
  <c r="E6803" i="36"/>
  <c r="E6804" i="36"/>
  <c r="E6805" i="36"/>
  <c r="E6806" i="36"/>
  <c r="E6807" i="36"/>
  <c r="E6808" i="36"/>
  <c r="E6809" i="36"/>
  <c r="E6810" i="36"/>
  <c r="E6811" i="36"/>
  <c r="E6812" i="36"/>
  <c r="E6813" i="36"/>
  <c r="E6814" i="36"/>
  <c r="E6815" i="36"/>
  <c r="E6816" i="36"/>
  <c r="E6817" i="36"/>
  <c r="E6818" i="36"/>
  <c r="E6819" i="36"/>
  <c r="E6820" i="36"/>
  <c r="E6821" i="36"/>
  <c r="E6822" i="36"/>
  <c r="E6823" i="36"/>
  <c r="E6824" i="36"/>
  <c r="E6825" i="36"/>
  <c r="E6826" i="36"/>
  <c r="E6827" i="36"/>
  <c r="E6828" i="36"/>
  <c r="E6829" i="36"/>
  <c r="E6830" i="36"/>
  <c r="E6831" i="36"/>
  <c r="E6832" i="36"/>
  <c r="E6833" i="36"/>
  <c r="E6834" i="36"/>
  <c r="E6835" i="36"/>
  <c r="E6836" i="36"/>
  <c r="E6837" i="36"/>
  <c r="E6838" i="36"/>
  <c r="E6839" i="36"/>
  <c r="E6840" i="36"/>
  <c r="E6841" i="36"/>
  <c r="E6842" i="36"/>
  <c r="E6843" i="36"/>
  <c r="E6844" i="36"/>
  <c r="E6845" i="36"/>
  <c r="E6846" i="36"/>
  <c r="E6847" i="36"/>
  <c r="E6848" i="36"/>
  <c r="E6849" i="36"/>
  <c r="E6850" i="36"/>
  <c r="E6851" i="36"/>
  <c r="E6852" i="36"/>
  <c r="E6853" i="36"/>
  <c r="E6854" i="36"/>
  <c r="E6855" i="36"/>
  <c r="E6856" i="36"/>
  <c r="E6857" i="36"/>
  <c r="E6858" i="36"/>
  <c r="E6859" i="36"/>
  <c r="E6860" i="36"/>
  <c r="E6861" i="36"/>
  <c r="E6862" i="36"/>
  <c r="E6863" i="36"/>
  <c r="E6864" i="36"/>
  <c r="E6865" i="36"/>
  <c r="E6866" i="36"/>
  <c r="E6867" i="36"/>
  <c r="E6868" i="36"/>
  <c r="E6869" i="36"/>
  <c r="E6870" i="36"/>
  <c r="E6871" i="36"/>
  <c r="E6872" i="36"/>
  <c r="E6873" i="36"/>
  <c r="E6874" i="36"/>
  <c r="E6875" i="36"/>
  <c r="E6876" i="36"/>
  <c r="E6877" i="36"/>
  <c r="E6878" i="36"/>
  <c r="E6879" i="36"/>
  <c r="E6880" i="36"/>
  <c r="E6881" i="36"/>
  <c r="E6882" i="36"/>
  <c r="E6883" i="36"/>
  <c r="E6884" i="36"/>
  <c r="E6885" i="36"/>
  <c r="E6886" i="36"/>
  <c r="E6887" i="36"/>
  <c r="E6888" i="36"/>
  <c r="E6889" i="36"/>
  <c r="E6890" i="36"/>
  <c r="E6891" i="36"/>
  <c r="E6892" i="36"/>
  <c r="E6893" i="36"/>
  <c r="E6894" i="36"/>
  <c r="E6895" i="36"/>
  <c r="E6896" i="36"/>
  <c r="E6897" i="36"/>
  <c r="E6898" i="36"/>
  <c r="E6899" i="36"/>
  <c r="E6900" i="36"/>
  <c r="E6901" i="36"/>
  <c r="E6902" i="36"/>
  <c r="E6903" i="36"/>
  <c r="E6904" i="36"/>
  <c r="E6905" i="36"/>
  <c r="E6906" i="36"/>
  <c r="E6907" i="36"/>
  <c r="E6908" i="36"/>
  <c r="E6909" i="36"/>
  <c r="E6910" i="36"/>
  <c r="E6911" i="36"/>
  <c r="E6912" i="36"/>
  <c r="E6913" i="36"/>
  <c r="E6914" i="36"/>
  <c r="E6915" i="36"/>
  <c r="E6916" i="36"/>
  <c r="E6917" i="36"/>
  <c r="E6918" i="36"/>
  <c r="E6919" i="36"/>
  <c r="E6920" i="36"/>
  <c r="E6921" i="36"/>
  <c r="E6922" i="36"/>
  <c r="E6923" i="36"/>
  <c r="E6924" i="36"/>
  <c r="E6925" i="36"/>
  <c r="E6926" i="36"/>
  <c r="E6927" i="36"/>
  <c r="E6928" i="36"/>
  <c r="E6929" i="36"/>
  <c r="E6930" i="36"/>
  <c r="E6931" i="36"/>
  <c r="E6932" i="36"/>
  <c r="E6933" i="36"/>
  <c r="E6934" i="36"/>
  <c r="E6935" i="36"/>
  <c r="E6936" i="36"/>
  <c r="E6937" i="36"/>
  <c r="E6938" i="36"/>
  <c r="E6939" i="36"/>
  <c r="E6940" i="36"/>
  <c r="E6941" i="36"/>
  <c r="E6942" i="36"/>
  <c r="E6943" i="36"/>
  <c r="E6944" i="36"/>
  <c r="E6945" i="36"/>
  <c r="E6946" i="36"/>
  <c r="E6947" i="36"/>
  <c r="E6948" i="36"/>
  <c r="E6949" i="36"/>
  <c r="E6950" i="36"/>
  <c r="E6951" i="36"/>
  <c r="E6952" i="36"/>
  <c r="E6953" i="36"/>
  <c r="E6954" i="36"/>
  <c r="E6955" i="36"/>
  <c r="E6956" i="36"/>
  <c r="E6957" i="36"/>
  <c r="E6958" i="36"/>
  <c r="E6959" i="36"/>
  <c r="E6960" i="36"/>
  <c r="E6961" i="36"/>
  <c r="E6962" i="36"/>
  <c r="E6963" i="36"/>
  <c r="E6964" i="36"/>
  <c r="E6965" i="36"/>
  <c r="E6966" i="36"/>
  <c r="E6967" i="36"/>
  <c r="E6968" i="36"/>
  <c r="E6969" i="36"/>
  <c r="E6970" i="36"/>
  <c r="E6971" i="36"/>
  <c r="E6972" i="36"/>
  <c r="E6973" i="36"/>
  <c r="E6974" i="36"/>
  <c r="E6975" i="36"/>
  <c r="E6976" i="36"/>
  <c r="E6977" i="36"/>
  <c r="E6978" i="36"/>
  <c r="E6979" i="36"/>
  <c r="E6980" i="36"/>
  <c r="E6981" i="36"/>
  <c r="E6982" i="36"/>
  <c r="E6983" i="36"/>
  <c r="E6984" i="36"/>
  <c r="E6985" i="36"/>
  <c r="E6986" i="36"/>
  <c r="E6987" i="36"/>
  <c r="E6988" i="36"/>
  <c r="E6989" i="36"/>
  <c r="E6990" i="36"/>
  <c r="E6991" i="36"/>
  <c r="E6992" i="36"/>
  <c r="E6993" i="36"/>
  <c r="E6994" i="36"/>
  <c r="E6995" i="36"/>
  <c r="E6996" i="36"/>
  <c r="E6997" i="36"/>
  <c r="E6998" i="36"/>
  <c r="E6999" i="36"/>
  <c r="E7000" i="36"/>
  <c r="E7001" i="36"/>
  <c r="E7002" i="36"/>
  <c r="E7003" i="36"/>
  <c r="E7004" i="36"/>
  <c r="E7005" i="36"/>
  <c r="E7006" i="36"/>
  <c r="E7007" i="36"/>
  <c r="E7008" i="36"/>
  <c r="E7009" i="36"/>
  <c r="E7010" i="36"/>
  <c r="E7011" i="36"/>
  <c r="E7012" i="36"/>
  <c r="E7013" i="36"/>
  <c r="E7014" i="36"/>
  <c r="E7015" i="36"/>
  <c r="E7016" i="36"/>
  <c r="E7017" i="36"/>
  <c r="E7018" i="36"/>
  <c r="E7019" i="36"/>
  <c r="E7020" i="36"/>
  <c r="E7021" i="36"/>
  <c r="E7022" i="36"/>
  <c r="E7023" i="36"/>
  <c r="E7024" i="36"/>
  <c r="E7025" i="36"/>
  <c r="E7026" i="36"/>
  <c r="E7027" i="36"/>
  <c r="E7028" i="36"/>
  <c r="E7029" i="36"/>
  <c r="E7030" i="36"/>
  <c r="E7031" i="36"/>
  <c r="E7032" i="36"/>
  <c r="E7033" i="36"/>
  <c r="E7034" i="36"/>
  <c r="E7035" i="36"/>
  <c r="E7036" i="36"/>
  <c r="E7037" i="36"/>
  <c r="E7038" i="36"/>
  <c r="E7039" i="36"/>
  <c r="E7040" i="36"/>
  <c r="E7041" i="36"/>
  <c r="E7042" i="36"/>
  <c r="E7043" i="36"/>
  <c r="E7044" i="36"/>
  <c r="E7045" i="36"/>
  <c r="E7046" i="36"/>
  <c r="E7047" i="36"/>
  <c r="E7048" i="36"/>
  <c r="E7049" i="36"/>
  <c r="E7050" i="36"/>
  <c r="E7051" i="36"/>
  <c r="E7052" i="36"/>
  <c r="E7053" i="36"/>
  <c r="E7054" i="36"/>
  <c r="E7055" i="36"/>
  <c r="E7056" i="36"/>
  <c r="E7057" i="36"/>
  <c r="E7058" i="36"/>
  <c r="E7059" i="36"/>
  <c r="E7060" i="36"/>
  <c r="E7061" i="36"/>
  <c r="E7062" i="36"/>
  <c r="E7063" i="36"/>
  <c r="E7064" i="36"/>
  <c r="E7065" i="36"/>
  <c r="E7066" i="36"/>
  <c r="E7067" i="36"/>
  <c r="E7068" i="36"/>
  <c r="E7069" i="36"/>
  <c r="E7070" i="36"/>
  <c r="E7071" i="36"/>
  <c r="E7072" i="36"/>
  <c r="E7073" i="36"/>
  <c r="E7074" i="36"/>
  <c r="E7075" i="36"/>
  <c r="E7076" i="36"/>
  <c r="E7077" i="36"/>
  <c r="E7078" i="36"/>
  <c r="E7079" i="36"/>
  <c r="E7080" i="36"/>
  <c r="E7081" i="36"/>
  <c r="E7082" i="36"/>
  <c r="E7083" i="36"/>
  <c r="E7084" i="36"/>
  <c r="E7085" i="36"/>
  <c r="E7086" i="36"/>
  <c r="E7087" i="36"/>
  <c r="E7088" i="36"/>
  <c r="E7089" i="36"/>
  <c r="E7090" i="36"/>
  <c r="E7091" i="36"/>
  <c r="E7092" i="36"/>
  <c r="E7093" i="36"/>
  <c r="E7094" i="36"/>
  <c r="E7095" i="36"/>
  <c r="E7096" i="36"/>
  <c r="E7097" i="36"/>
  <c r="E7098" i="36"/>
  <c r="E7099" i="36"/>
  <c r="E7100" i="36"/>
  <c r="E7101" i="36"/>
  <c r="E7102" i="36"/>
  <c r="E7103" i="36"/>
  <c r="E7104" i="36"/>
  <c r="E7105" i="36"/>
  <c r="E7106" i="36"/>
  <c r="E7107" i="36"/>
  <c r="E7108" i="36"/>
  <c r="E7109" i="36"/>
  <c r="E7110" i="36"/>
  <c r="E7111" i="36"/>
  <c r="E7112" i="36"/>
  <c r="E7113" i="36"/>
  <c r="E7114" i="36"/>
  <c r="E7115" i="36"/>
  <c r="E7116" i="36"/>
  <c r="E7117" i="36"/>
  <c r="E7118" i="36"/>
  <c r="E7119" i="36"/>
  <c r="E7120" i="36"/>
  <c r="E7121" i="36"/>
  <c r="E7122" i="36"/>
  <c r="E7123" i="36"/>
  <c r="E7124" i="36"/>
  <c r="E7125" i="36"/>
  <c r="E7126" i="36"/>
  <c r="E7127" i="36"/>
  <c r="E7128" i="36"/>
  <c r="E7129" i="36"/>
  <c r="E7130" i="36"/>
  <c r="E7131" i="36"/>
  <c r="E7132" i="36"/>
  <c r="E7133" i="36"/>
  <c r="E7134" i="36"/>
  <c r="E7135" i="36"/>
  <c r="E7136" i="36"/>
  <c r="E7137" i="36"/>
  <c r="E7138" i="36"/>
  <c r="E7139" i="36"/>
  <c r="E7140" i="36"/>
  <c r="E7141" i="36"/>
  <c r="E7142" i="36"/>
  <c r="E7143" i="36"/>
  <c r="E7144" i="36"/>
  <c r="E7145" i="36"/>
  <c r="E7146" i="36"/>
  <c r="E7147" i="36"/>
  <c r="E7148" i="36"/>
  <c r="E7149" i="36"/>
  <c r="E7150" i="36"/>
  <c r="E7151" i="36"/>
  <c r="E7152" i="36"/>
  <c r="E7153" i="36"/>
  <c r="E7154" i="36"/>
  <c r="E7155" i="36"/>
  <c r="E7156" i="36"/>
  <c r="E7157" i="36"/>
  <c r="E7158" i="36"/>
  <c r="E7159" i="36"/>
  <c r="E7160" i="36"/>
  <c r="E7161" i="36"/>
  <c r="E7162" i="36"/>
  <c r="E7163" i="36"/>
  <c r="E7164" i="36"/>
  <c r="E7165" i="36"/>
  <c r="E7166" i="36"/>
  <c r="E7167" i="36"/>
  <c r="E7168" i="36"/>
  <c r="E7169" i="36"/>
  <c r="E7170" i="36"/>
  <c r="E7171" i="36"/>
  <c r="E7172" i="36"/>
  <c r="E7173" i="36"/>
  <c r="E7174" i="36"/>
  <c r="E7175" i="36"/>
  <c r="E7176" i="36"/>
  <c r="E7177" i="36"/>
  <c r="E7178" i="36"/>
  <c r="E7179" i="36"/>
  <c r="E7180" i="36"/>
  <c r="E7181" i="36"/>
  <c r="E7182" i="36"/>
  <c r="E7183" i="36"/>
  <c r="E7184" i="36"/>
  <c r="E7185" i="36"/>
  <c r="E7186" i="36"/>
  <c r="E7187" i="36"/>
  <c r="E7188" i="36"/>
  <c r="E7189" i="36"/>
  <c r="E7190" i="36"/>
  <c r="E7191" i="36"/>
  <c r="E7192" i="36"/>
  <c r="E7193" i="36"/>
  <c r="E7194" i="36"/>
  <c r="E7195" i="36"/>
  <c r="E7196" i="36"/>
  <c r="E7197" i="36"/>
  <c r="E7198" i="36"/>
  <c r="E7199" i="36"/>
  <c r="E7200" i="36"/>
  <c r="E7201" i="36"/>
  <c r="E7202" i="36"/>
  <c r="E7203" i="36"/>
  <c r="E7204" i="36"/>
  <c r="E7205" i="36"/>
  <c r="E7206" i="36"/>
  <c r="E7207" i="36"/>
  <c r="E7208" i="36"/>
  <c r="E7209" i="36"/>
  <c r="E7210" i="36"/>
  <c r="E7211" i="36"/>
  <c r="E7212" i="36"/>
  <c r="E7213" i="36"/>
  <c r="E7214" i="36"/>
  <c r="E7215" i="36"/>
  <c r="E7216" i="36"/>
  <c r="E7217" i="36"/>
  <c r="E7218" i="36"/>
  <c r="E7219" i="36"/>
  <c r="E7220" i="36"/>
  <c r="E7221" i="36"/>
  <c r="E7222" i="36"/>
  <c r="E7223" i="36"/>
  <c r="E7224" i="36"/>
  <c r="E7225" i="36"/>
  <c r="E7226" i="36"/>
  <c r="E7227" i="36"/>
  <c r="E7228" i="36"/>
  <c r="E7229" i="36"/>
  <c r="E7230" i="36"/>
  <c r="E7231" i="36"/>
  <c r="E7232" i="36"/>
  <c r="E7233" i="36"/>
  <c r="E7234" i="36"/>
  <c r="E7235" i="36"/>
  <c r="E7236" i="36"/>
  <c r="E7237" i="36"/>
  <c r="E7238" i="36"/>
  <c r="E7239" i="36"/>
  <c r="E7240" i="36"/>
  <c r="E7241" i="36"/>
  <c r="E7242" i="36"/>
  <c r="E7243" i="36"/>
  <c r="E7244" i="36"/>
  <c r="E7245" i="36"/>
  <c r="E7246" i="36"/>
  <c r="E7247" i="36"/>
  <c r="E7248" i="36"/>
  <c r="E7249" i="36"/>
  <c r="E7250" i="36"/>
  <c r="E7251" i="36"/>
  <c r="E7252" i="36"/>
  <c r="E7253" i="36"/>
  <c r="E7254" i="36"/>
  <c r="E7255" i="36"/>
  <c r="E7256" i="36"/>
  <c r="E7257" i="36"/>
  <c r="E7258" i="36"/>
  <c r="E7259" i="36"/>
  <c r="E7260" i="36"/>
  <c r="E7261" i="36"/>
  <c r="E7262" i="36"/>
  <c r="E7263" i="36"/>
  <c r="E7264" i="36"/>
  <c r="E7265" i="36"/>
  <c r="E7266" i="36"/>
  <c r="E7267" i="36"/>
  <c r="E7268" i="36"/>
  <c r="E7269" i="36"/>
  <c r="E7270" i="36"/>
  <c r="E7271" i="36"/>
  <c r="E7272" i="36"/>
  <c r="E7273" i="36"/>
  <c r="E7274" i="36"/>
  <c r="E7275" i="36"/>
  <c r="E7276" i="36"/>
  <c r="E7277" i="36"/>
  <c r="E7278" i="36"/>
  <c r="E7279" i="36"/>
  <c r="E7280" i="36"/>
  <c r="E7281" i="36"/>
  <c r="E7282" i="36"/>
  <c r="E7283" i="36"/>
  <c r="E7284" i="36"/>
  <c r="E7285" i="36"/>
  <c r="E7286" i="36"/>
  <c r="E7287" i="36"/>
  <c r="E7288" i="36"/>
  <c r="E7289" i="36"/>
  <c r="E7290" i="36"/>
  <c r="E7291" i="36"/>
  <c r="E7292" i="36"/>
  <c r="E7293" i="36"/>
  <c r="E7294" i="36"/>
  <c r="E7295" i="36"/>
  <c r="E7296" i="36"/>
  <c r="E7297" i="36"/>
  <c r="E7298" i="36"/>
  <c r="E7299" i="36"/>
  <c r="E7300" i="36"/>
  <c r="E7301" i="36"/>
  <c r="E7302" i="36"/>
  <c r="E7303" i="36"/>
  <c r="E7304" i="36"/>
  <c r="E7305" i="36"/>
  <c r="E7306" i="36"/>
  <c r="E7307" i="36"/>
  <c r="E7308" i="36"/>
  <c r="E7309" i="36"/>
  <c r="E7310" i="36"/>
  <c r="E7311" i="36"/>
  <c r="E7312" i="36"/>
  <c r="E7313" i="36"/>
  <c r="E7314" i="36"/>
  <c r="E7315" i="36"/>
  <c r="E7316" i="36"/>
  <c r="E7317" i="36"/>
  <c r="E7318" i="36"/>
  <c r="E7319" i="36"/>
  <c r="E7320" i="36"/>
  <c r="E7321" i="36"/>
  <c r="E7322" i="36"/>
  <c r="E7323" i="36"/>
  <c r="E7324" i="36"/>
  <c r="E7325" i="36"/>
  <c r="E7326" i="36"/>
  <c r="E7327" i="36"/>
  <c r="E7328" i="36"/>
  <c r="E7329" i="36"/>
  <c r="E7330" i="36"/>
  <c r="E7331" i="36"/>
  <c r="E7332" i="36"/>
  <c r="E7333" i="36"/>
  <c r="E7334" i="36"/>
  <c r="E7335" i="36"/>
  <c r="E7336" i="36"/>
  <c r="E7337" i="36"/>
  <c r="E7338" i="36"/>
  <c r="E7339" i="36"/>
  <c r="E7340" i="36"/>
  <c r="E7341" i="36"/>
  <c r="E7342" i="36"/>
  <c r="E7343" i="36"/>
  <c r="E7344" i="36"/>
  <c r="E7345" i="36"/>
  <c r="E7346" i="36"/>
  <c r="E7347" i="36"/>
  <c r="E7348" i="36"/>
  <c r="E7349" i="36"/>
  <c r="E7350" i="36"/>
  <c r="E7351" i="36"/>
  <c r="E7352" i="36"/>
  <c r="E7353" i="36"/>
  <c r="E7354" i="36"/>
  <c r="E7355" i="36"/>
  <c r="E7356" i="36"/>
  <c r="E7357" i="36"/>
  <c r="E7358" i="36"/>
  <c r="E7359" i="36"/>
  <c r="E7360" i="36"/>
  <c r="E7361" i="36"/>
  <c r="E7362" i="36"/>
  <c r="E7363" i="36"/>
  <c r="E7364" i="36"/>
  <c r="E7365" i="36"/>
  <c r="E7366" i="36"/>
  <c r="E7367" i="36"/>
  <c r="E7368" i="36"/>
  <c r="E7369" i="36"/>
  <c r="E7370" i="36"/>
  <c r="E7371" i="36"/>
  <c r="E7372" i="36"/>
  <c r="E7373" i="36"/>
  <c r="E7374" i="36"/>
  <c r="E7375" i="36"/>
  <c r="E7376" i="36"/>
  <c r="E7377" i="36"/>
  <c r="E7378" i="36"/>
  <c r="E7379" i="36"/>
  <c r="E7380" i="36"/>
  <c r="E7381" i="36"/>
  <c r="E7382" i="36"/>
  <c r="E7383" i="36"/>
  <c r="E7384" i="36"/>
  <c r="E7385" i="36"/>
  <c r="E7386" i="36"/>
  <c r="E7387" i="36"/>
  <c r="E7388" i="36"/>
  <c r="E7389" i="36"/>
  <c r="E7390" i="36"/>
  <c r="E7391" i="36"/>
  <c r="E7392" i="36"/>
  <c r="E7393" i="36"/>
  <c r="E7394" i="36"/>
  <c r="E7395" i="36"/>
  <c r="E7396" i="36"/>
  <c r="E7397" i="36"/>
  <c r="E7398" i="36"/>
  <c r="E7399" i="36"/>
  <c r="E7400" i="36"/>
  <c r="E7401" i="36"/>
  <c r="E7402" i="36"/>
  <c r="E7403" i="36"/>
  <c r="E7404" i="36"/>
  <c r="E7405" i="36"/>
  <c r="E7406" i="36"/>
  <c r="E7407" i="36"/>
  <c r="E7408" i="36"/>
  <c r="E7409" i="36"/>
  <c r="E7410" i="36"/>
  <c r="E7411" i="36"/>
  <c r="E7412" i="36"/>
  <c r="E7413" i="36"/>
  <c r="E7414" i="36"/>
  <c r="E7415" i="36"/>
  <c r="E7416" i="36"/>
  <c r="E7417" i="36"/>
  <c r="E7418" i="36"/>
  <c r="E7419" i="36"/>
  <c r="E7420" i="36"/>
  <c r="E7421" i="36"/>
  <c r="E7422" i="36"/>
  <c r="E7423" i="36"/>
  <c r="E7424" i="36"/>
  <c r="E7425" i="36"/>
  <c r="E7426" i="36"/>
  <c r="E7427" i="36"/>
  <c r="E7428" i="36"/>
  <c r="E7429" i="36"/>
  <c r="E7430" i="36"/>
  <c r="E7431" i="36"/>
  <c r="E7432" i="36"/>
  <c r="E7433" i="36"/>
  <c r="E7434" i="36"/>
  <c r="E7435" i="36"/>
  <c r="E7436" i="36"/>
  <c r="E7437" i="36"/>
  <c r="E7438" i="36"/>
  <c r="E7439" i="36"/>
  <c r="E7440" i="36"/>
  <c r="E7441" i="36"/>
  <c r="E7442" i="36"/>
  <c r="E7443" i="36"/>
  <c r="E7444" i="36"/>
  <c r="E7445" i="36"/>
  <c r="E7446" i="36"/>
  <c r="E7447" i="36"/>
  <c r="E7448" i="36"/>
  <c r="E7449" i="36"/>
  <c r="E7450" i="36"/>
  <c r="E7451" i="36"/>
  <c r="E7452" i="36"/>
  <c r="E7453" i="36"/>
  <c r="E7454" i="36"/>
  <c r="E7455" i="36"/>
  <c r="E7456" i="36"/>
  <c r="E7457" i="36"/>
  <c r="E7458" i="36"/>
  <c r="E7459" i="36"/>
  <c r="E7460" i="36"/>
  <c r="E7461" i="36"/>
  <c r="E7462" i="36"/>
  <c r="E7463" i="36"/>
  <c r="E7464" i="36"/>
  <c r="E7465" i="36"/>
  <c r="E7466" i="36"/>
  <c r="E7467" i="36"/>
  <c r="E7468" i="36"/>
  <c r="E7469" i="36"/>
  <c r="E7470" i="36"/>
  <c r="E7471" i="36"/>
  <c r="E7472" i="36"/>
  <c r="E7473" i="36"/>
  <c r="E7474" i="36"/>
  <c r="E7475" i="36"/>
  <c r="E7476" i="36"/>
  <c r="E7477" i="36"/>
  <c r="E7478" i="36"/>
  <c r="E7479" i="36"/>
  <c r="E7480" i="36"/>
  <c r="E7481" i="36"/>
  <c r="E7482" i="36"/>
  <c r="E7483" i="36"/>
  <c r="E7484" i="36"/>
  <c r="E7485" i="36"/>
  <c r="E7486" i="36"/>
  <c r="E7487" i="36"/>
  <c r="E7488" i="36"/>
  <c r="E7489" i="36"/>
  <c r="E7490" i="36"/>
  <c r="E7491" i="36"/>
  <c r="E7492" i="36"/>
  <c r="E7493" i="36"/>
  <c r="E7494" i="36"/>
  <c r="E7495" i="36"/>
  <c r="E7496" i="36"/>
  <c r="E7497" i="36"/>
  <c r="E7498" i="36"/>
  <c r="E7499" i="36"/>
  <c r="E7500" i="36"/>
  <c r="E7501" i="36"/>
  <c r="E7502" i="36"/>
  <c r="E7503" i="36"/>
  <c r="E7504" i="36"/>
  <c r="E7505" i="36"/>
  <c r="E7506" i="36"/>
  <c r="E7507" i="36"/>
  <c r="E7508" i="36"/>
  <c r="E7509" i="36"/>
  <c r="E7510" i="36"/>
  <c r="E7511" i="36"/>
  <c r="E7512" i="36"/>
  <c r="E7513" i="36"/>
  <c r="E7514" i="36"/>
  <c r="E7515" i="36"/>
  <c r="E7516" i="36"/>
  <c r="E7517" i="36"/>
  <c r="E7518" i="36"/>
  <c r="E7519" i="36"/>
  <c r="E7520" i="36"/>
  <c r="E7521" i="36"/>
  <c r="E7522" i="36"/>
  <c r="E7523" i="36"/>
  <c r="E7524" i="36"/>
  <c r="E7525" i="36"/>
  <c r="E7526" i="36"/>
  <c r="E7527" i="36"/>
  <c r="E7528" i="36"/>
  <c r="E7529" i="36"/>
  <c r="E7530" i="36"/>
  <c r="E7531" i="36"/>
  <c r="E7532" i="36"/>
  <c r="E7533" i="36"/>
  <c r="E7534" i="36"/>
  <c r="E7535" i="36"/>
  <c r="E7536" i="36"/>
  <c r="E7537" i="36"/>
  <c r="E7538" i="36"/>
  <c r="E7539" i="36"/>
  <c r="E7540" i="36"/>
  <c r="E7541" i="36"/>
  <c r="E7542" i="36"/>
  <c r="E7543" i="36"/>
  <c r="E7544" i="36"/>
  <c r="E7545" i="36"/>
  <c r="E7546" i="36"/>
  <c r="E7547" i="36"/>
  <c r="E7548" i="36"/>
  <c r="E7549" i="36"/>
  <c r="E7550" i="36"/>
  <c r="E7551" i="36"/>
  <c r="E7552" i="36"/>
  <c r="E7553" i="36"/>
  <c r="E7554" i="36"/>
  <c r="E7555" i="36"/>
  <c r="E7556" i="36"/>
  <c r="E7557" i="36"/>
  <c r="E7558" i="36"/>
  <c r="E7559" i="36"/>
  <c r="E7560" i="36"/>
  <c r="E7561" i="36"/>
  <c r="E7562" i="36"/>
  <c r="E7563" i="36"/>
  <c r="E7564" i="36"/>
  <c r="E7565" i="36"/>
  <c r="E7566" i="36"/>
  <c r="E7567" i="36"/>
  <c r="E7568" i="36"/>
  <c r="E7569" i="36"/>
  <c r="E7570" i="36"/>
  <c r="E7571" i="36"/>
  <c r="E7572" i="36"/>
  <c r="E7573" i="36"/>
  <c r="E7574" i="36"/>
  <c r="E7575" i="36"/>
  <c r="E7576" i="36"/>
  <c r="E7577" i="36"/>
  <c r="E7578" i="36"/>
  <c r="E7579" i="36"/>
  <c r="E7580" i="36"/>
  <c r="E7581" i="36"/>
  <c r="E7582" i="36"/>
  <c r="E7583" i="36"/>
  <c r="E7584" i="36"/>
  <c r="E7585" i="36"/>
  <c r="E7586" i="36"/>
  <c r="E7587" i="36"/>
  <c r="E7588" i="36"/>
  <c r="E7589" i="36"/>
  <c r="E7590" i="36"/>
  <c r="E7591" i="36"/>
  <c r="E7592" i="36"/>
  <c r="E7593" i="36"/>
  <c r="E7594" i="36"/>
  <c r="E7595" i="36"/>
  <c r="E7596" i="36"/>
  <c r="E7597" i="36"/>
  <c r="E7598" i="36"/>
  <c r="E7599" i="36"/>
  <c r="E7600" i="36"/>
  <c r="E7601" i="36"/>
  <c r="E7602" i="36"/>
  <c r="E7603" i="36"/>
  <c r="E7604" i="36"/>
  <c r="E7605" i="36"/>
  <c r="E7606" i="36"/>
  <c r="E7607" i="36"/>
  <c r="E7608" i="36"/>
  <c r="E7609" i="36"/>
  <c r="E7610" i="36"/>
  <c r="E7611" i="36"/>
  <c r="E7612" i="36"/>
  <c r="E7613" i="36"/>
  <c r="E7614" i="36"/>
  <c r="E7615" i="36"/>
  <c r="E7616" i="36"/>
  <c r="E7617" i="36"/>
  <c r="E7618" i="36"/>
  <c r="E7619" i="36"/>
  <c r="E7620" i="36"/>
  <c r="E7621" i="36"/>
  <c r="E7622" i="36"/>
  <c r="E7623" i="36"/>
  <c r="E7624" i="36"/>
  <c r="E7625" i="36"/>
  <c r="E7626" i="36"/>
  <c r="E7627" i="36"/>
  <c r="E7628" i="36"/>
  <c r="E7629" i="36"/>
  <c r="E7630" i="36"/>
  <c r="E7631" i="36"/>
  <c r="E7632" i="36"/>
  <c r="E7633" i="36"/>
  <c r="E7634" i="36"/>
  <c r="E7635" i="36"/>
  <c r="E7636" i="36"/>
  <c r="E7637" i="36"/>
  <c r="E7638" i="36"/>
  <c r="E7639" i="36"/>
  <c r="E7640" i="36"/>
  <c r="E7641" i="36"/>
  <c r="E7642" i="36"/>
  <c r="E7643" i="36"/>
  <c r="E7644" i="36"/>
  <c r="E7645" i="36"/>
  <c r="E7646" i="36"/>
  <c r="E7647" i="36"/>
  <c r="E7648" i="36"/>
  <c r="E7649" i="36"/>
  <c r="E7650" i="36"/>
  <c r="E7651" i="36"/>
  <c r="E7652" i="36"/>
  <c r="E7653" i="36"/>
  <c r="E7654" i="36"/>
  <c r="E7655" i="36"/>
  <c r="E7656" i="36"/>
  <c r="E7657" i="36"/>
  <c r="E7658" i="36"/>
  <c r="E7659" i="36"/>
  <c r="E7660" i="36"/>
  <c r="E7661" i="36"/>
  <c r="E7662" i="36"/>
  <c r="E7663" i="36"/>
  <c r="E7664" i="36"/>
  <c r="E7665" i="36"/>
  <c r="E7666" i="36"/>
  <c r="E7667" i="36"/>
  <c r="E7668" i="36"/>
  <c r="E7669" i="36"/>
  <c r="E7670" i="36"/>
  <c r="E7671" i="36"/>
  <c r="E7672" i="36"/>
  <c r="E7673" i="36"/>
  <c r="E7674" i="36"/>
  <c r="E7675" i="36"/>
  <c r="E7676" i="36"/>
  <c r="E7677" i="36"/>
  <c r="E7678" i="36"/>
  <c r="E7679" i="36"/>
  <c r="E7680" i="36"/>
  <c r="E7681" i="36"/>
  <c r="E7682" i="36"/>
  <c r="E7683" i="36"/>
  <c r="E7684" i="36"/>
  <c r="E7685" i="36"/>
  <c r="E7686" i="36"/>
  <c r="E7687" i="36"/>
  <c r="E7688" i="36"/>
  <c r="E7689" i="36"/>
  <c r="E7690" i="36"/>
  <c r="E7691" i="36"/>
  <c r="E7692" i="36"/>
  <c r="E7693" i="36"/>
  <c r="E7694" i="36"/>
  <c r="E7695" i="36"/>
  <c r="E7696" i="36"/>
  <c r="E7697" i="36"/>
  <c r="E7698" i="36"/>
  <c r="E7699" i="36"/>
  <c r="E7700" i="36"/>
  <c r="E7701" i="36"/>
  <c r="E7702" i="36"/>
  <c r="E7703" i="36"/>
  <c r="E7704" i="36"/>
  <c r="E7705" i="36"/>
  <c r="E7706" i="36"/>
  <c r="E7707" i="36"/>
  <c r="E7708" i="36"/>
  <c r="E7709" i="36"/>
  <c r="E7710" i="36"/>
  <c r="E7711" i="36"/>
  <c r="E7712" i="36"/>
  <c r="E7713" i="36"/>
  <c r="E7714" i="36"/>
  <c r="E7715" i="36"/>
  <c r="E7716" i="36"/>
  <c r="E7717" i="36"/>
  <c r="E7718" i="36"/>
  <c r="E7719" i="36"/>
  <c r="E7720" i="36"/>
  <c r="E7721" i="36"/>
  <c r="E7722" i="36"/>
  <c r="E7723" i="36"/>
  <c r="E7724" i="36"/>
  <c r="E7725" i="36"/>
  <c r="E7726" i="36"/>
  <c r="E7727" i="36"/>
  <c r="E7728" i="36"/>
  <c r="E7729" i="36"/>
  <c r="E7730" i="36"/>
  <c r="E7731" i="36"/>
  <c r="E7732" i="36"/>
  <c r="E7733" i="36"/>
  <c r="E7734" i="36"/>
  <c r="E7735" i="36"/>
  <c r="E7736" i="36"/>
  <c r="E7737" i="36"/>
  <c r="E7738" i="36"/>
  <c r="E7739" i="36"/>
  <c r="E7740" i="36"/>
  <c r="E7741" i="36"/>
  <c r="E7742" i="36"/>
  <c r="E7743" i="36"/>
  <c r="E7744" i="36"/>
  <c r="E7745" i="36"/>
  <c r="E7746" i="36"/>
  <c r="E7747" i="36"/>
  <c r="E7748" i="36"/>
  <c r="E7749" i="36"/>
  <c r="E7750" i="36"/>
  <c r="E7751" i="36"/>
  <c r="E7752" i="36"/>
  <c r="E7753" i="36"/>
  <c r="E7754" i="36"/>
  <c r="E7755" i="36"/>
  <c r="E7756" i="36"/>
  <c r="E7757" i="36"/>
  <c r="E7758" i="36"/>
  <c r="E7759" i="36"/>
  <c r="E7760" i="36"/>
  <c r="E7761" i="36"/>
  <c r="E7762" i="36"/>
  <c r="E7763" i="36"/>
  <c r="E7764" i="36"/>
  <c r="E7765" i="36"/>
  <c r="E7766" i="36"/>
  <c r="E7767" i="36"/>
  <c r="E7768" i="36"/>
  <c r="E7769" i="36"/>
  <c r="E7770" i="36"/>
  <c r="E7771" i="36"/>
  <c r="E7772" i="36"/>
  <c r="E7773" i="36"/>
  <c r="E7774" i="36"/>
  <c r="E7775" i="36"/>
  <c r="E7776" i="36"/>
  <c r="E7777" i="36"/>
  <c r="E7778" i="36"/>
  <c r="E7779" i="36"/>
  <c r="E7780" i="36"/>
  <c r="E7781" i="36"/>
  <c r="E7782" i="36"/>
  <c r="E7783" i="36"/>
  <c r="E7784" i="36"/>
  <c r="E7785" i="36"/>
  <c r="E7786" i="36"/>
  <c r="E7787" i="36"/>
  <c r="E7788" i="36"/>
  <c r="E7789" i="36"/>
  <c r="E7790" i="36"/>
  <c r="E7791" i="36"/>
  <c r="E7792" i="36"/>
  <c r="E7793" i="36"/>
  <c r="E7794" i="36"/>
  <c r="E7795" i="36"/>
  <c r="E7796" i="36"/>
  <c r="E7797" i="36"/>
  <c r="E7798" i="36"/>
  <c r="E7799" i="36"/>
  <c r="E7800" i="36"/>
  <c r="E7801" i="36"/>
  <c r="E7802" i="36"/>
  <c r="E7803" i="36"/>
  <c r="E7804" i="36"/>
  <c r="E7805" i="36"/>
  <c r="E7806" i="36"/>
  <c r="E7807" i="36"/>
  <c r="E7808" i="36"/>
  <c r="E7809" i="36"/>
  <c r="E7810" i="36"/>
  <c r="E7811" i="36"/>
  <c r="E7812" i="36"/>
  <c r="E7813" i="36"/>
  <c r="E7814" i="36"/>
  <c r="E7815" i="36"/>
  <c r="E7816" i="36"/>
  <c r="E7817" i="36"/>
  <c r="E7818" i="36"/>
  <c r="E7819" i="36"/>
  <c r="E7820" i="36"/>
  <c r="E7821" i="36"/>
  <c r="E7822" i="36"/>
  <c r="E7823" i="36"/>
  <c r="E7824" i="36"/>
  <c r="E7825" i="36"/>
  <c r="E7826" i="36"/>
  <c r="E7827" i="36"/>
  <c r="E7828" i="36"/>
  <c r="E7829" i="36"/>
  <c r="E7830" i="36"/>
  <c r="E7831" i="36"/>
  <c r="E7832" i="36"/>
  <c r="E7833" i="36"/>
  <c r="E7834" i="36"/>
  <c r="E7835" i="36"/>
  <c r="E7836" i="36"/>
  <c r="E7837" i="36"/>
  <c r="E7838" i="36"/>
  <c r="E7839" i="36"/>
  <c r="E7840" i="36"/>
  <c r="E7841" i="36"/>
  <c r="E7842" i="36"/>
  <c r="E7843" i="36"/>
  <c r="E7844" i="36"/>
  <c r="E7845" i="36"/>
  <c r="E7846" i="36"/>
  <c r="E7847" i="36"/>
  <c r="E7848" i="36"/>
  <c r="E7849" i="36"/>
  <c r="E7850" i="36"/>
  <c r="E7851" i="36"/>
  <c r="E7852" i="36"/>
  <c r="E7853" i="36"/>
  <c r="E7854" i="36"/>
  <c r="E7855" i="36"/>
  <c r="E7856" i="36"/>
  <c r="E7857" i="36"/>
  <c r="E7858" i="36"/>
  <c r="E7859" i="36"/>
  <c r="E7860" i="36"/>
  <c r="E7861" i="36"/>
  <c r="E7862" i="36"/>
  <c r="E7863" i="36"/>
  <c r="E7864" i="36"/>
  <c r="E7865" i="36"/>
  <c r="E7866" i="36"/>
  <c r="E7867" i="36"/>
  <c r="E7868" i="36"/>
  <c r="E7869" i="36"/>
  <c r="E7870" i="36"/>
  <c r="E7871" i="36"/>
  <c r="E7872" i="36"/>
  <c r="E7873" i="36"/>
  <c r="E7874" i="36"/>
  <c r="E7875" i="36"/>
  <c r="E7876" i="36"/>
  <c r="E7877" i="36"/>
  <c r="E7878" i="36"/>
  <c r="E7879" i="36"/>
  <c r="E7880" i="36"/>
  <c r="E7881" i="36"/>
  <c r="E7882" i="36"/>
  <c r="E7883" i="36"/>
  <c r="E7884" i="36"/>
  <c r="E7885" i="36"/>
  <c r="E7886" i="36"/>
  <c r="E7887" i="36"/>
  <c r="E7888" i="36"/>
  <c r="E7889" i="36"/>
  <c r="E7890" i="36"/>
  <c r="E7891" i="36"/>
  <c r="E7892" i="36"/>
  <c r="E7893" i="36"/>
  <c r="E7894" i="36"/>
  <c r="E7895" i="36"/>
  <c r="E7896" i="36"/>
  <c r="E7897" i="36"/>
  <c r="E7898" i="36"/>
  <c r="E7899" i="36"/>
  <c r="E7900" i="36"/>
  <c r="E7901" i="36"/>
  <c r="E7902" i="36"/>
  <c r="E7903" i="36"/>
  <c r="E7904" i="36"/>
  <c r="E7905" i="36"/>
  <c r="E7906" i="36"/>
  <c r="E7907" i="36"/>
  <c r="E7908" i="36"/>
  <c r="E7909" i="36"/>
  <c r="E7910" i="36"/>
  <c r="E7911" i="36"/>
  <c r="E7912" i="36"/>
  <c r="E7913" i="36"/>
  <c r="E7914" i="36"/>
  <c r="E7915" i="36"/>
  <c r="E7916" i="36"/>
  <c r="E7917" i="36"/>
  <c r="E7918" i="36"/>
  <c r="E7919" i="36"/>
  <c r="E7920" i="36"/>
  <c r="E7921" i="36"/>
  <c r="E7922" i="36"/>
  <c r="E7923" i="36"/>
  <c r="E7924" i="36"/>
  <c r="E7925" i="36"/>
  <c r="E7926" i="36"/>
  <c r="E7927" i="36"/>
  <c r="E7928" i="36"/>
  <c r="E7929" i="36"/>
  <c r="E7930" i="36"/>
  <c r="E7931" i="36"/>
  <c r="E7932" i="36"/>
  <c r="E7933" i="36"/>
  <c r="E7934" i="36"/>
  <c r="E7935" i="36"/>
  <c r="E7936" i="36"/>
  <c r="E7937" i="36"/>
  <c r="E7938" i="36"/>
  <c r="E7939" i="36"/>
  <c r="E7940" i="36"/>
  <c r="E7941" i="36"/>
  <c r="E7942" i="36"/>
  <c r="E7943" i="36"/>
  <c r="E7944" i="36"/>
  <c r="E7945" i="36"/>
  <c r="E7946" i="36"/>
  <c r="E7947" i="36"/>
  <c r="E7948" i="36"/>
  <c r="E7949" i="36"/>
  <c r="E7950" i="36"/>
  <c r="E7951" i="36"/>
  <c r="E7952" i="36"/>
  <c r="E7953" i="36"/>
  <c r="E7954" i="36"/>
  <c r="E7955" i="36"/>
  <c r="E7956" i="36"/>
  <c r="E7957" i="36"/>
  <c r="E7958" i="36"/>
  <c r="E7959" i="36"/>
  <c r="E7960" i="36"/>
  <c r="E7961" i="36"/>
  <c r="E7962" i="36"/>
  <c r="E7963" i="36"/>
  <c r="E7964" i="36"/>
  <c r="E7965" i="36"/>
  <c r="E7966" i="36"/>
  <c r="E7967" i="36"/>
  <c r="E7968" i="36"/>
  <c r="E7969" i="36"/>
  <c r="E7970" i="36"/>
  <c r="E7971" i="36"/>
  <c r="E7972" i="36"/>
  <c r="E7973" i="36"/>
  <c r="E7974" i="36"/>
  <c r="E7975" i="36"/>
  <c r="E7976" i="36"/>
  <c r="E7977" i="36"/>
  <c r="E7978" i="36"/>
  <c r="E7979" i="36"/>
  <c r="E7980" i="36"/>
  <c r="E7981" i="36"/>
  <c r="E7982" i="36"/>
  <c r="E7983" i="36"/>
  <c r="E7984" i="36"/>
  <c r="E7985" i="36"/>
  <c r="E7986" i="36"/>
  <c r="E7987" i="36"/>
  <c r="E7988" i="36"/>
  <c r="E7989" i="36"/>
  <c r="E7990" i="36"/>
  <c r="E7991" i="36"/>
  <c r="E7992" i="36"/>
  <c r="E7993" i="36"/>
  <c r="E7994" i="36"/>
  <c r="E7995" i="36"/>
  <c r="E7996" i="36"/>
  <c r="E7997" i="36"/>
  <c r="E7998" i="36"/>
  <c r="E7999" i="36"/>
  <c r="E8000" i="36"/>
  <c r="E8001" i="36"/>
  <c r="E8002" i="36"/>
  <c r="E8003" i="36"/>
  <c r="E8004" i="36"/>
  <c r="E8005" i="36"/>
  <c r="E8006" i="36"/>
  <c r="E8007" i="36"/>
  <c r="E8008" i="36"/>
  <c r="E8009" i="36"/>
  <c r="E8010" i="36"/>
  <c r="E8011" i="36"/>
  <c r="E8012" i="36"/>
  <c r="E8013" i="36"/>
  <c r="E8014" i="36"/>
  <c r="E8015" i="36"/>
  <c r="E8016" i="36"/>
  <c r="E8017" i="36"/>
  <c r="E8018" i="36"/>
  <c r="E8019" i="36"/>
  <c r="E8020" i="36"/>
  <c r="E8021" i="36"/>
  <c r="E8022" i="36"/>
  <c r="E8023" i="36"/>
  <c r="E8024" i="36"/>
  <c r="E8025" i="36"/>
  <c r="E8026" i="36"/>
  <c r="E8027" i="36"/>
  <c r="E8028" i="36"/>
  <c r="E8029" i="36"/>
  <c r="E8030" i="36"/>
  <c r="E8031" i="36"/>
  <c r="E8032" i="36"/>
  <c r="E8033" i="36"/>
  <c r="E8034" i="36"/>
  <c r="E8035" i="36"/>
  <c r="E8036" i="36"/>
  <c r="E8037" i="36"/>
  <c r="E8038" i="36"/>
  <c r="E8039" i="36"/>
  <c r="E8040" i="36"/>
  <c r="E8041" i="36"/>
  <c r="E8042" i="36"/>
  <c r="E8043" i="36"/>
  <c r="E8044" i="36"/>
  <c r="E8045" i="36"/>
  <c r="E8046" i="36"/>
  <c r="E8047" i="36"/>
  <c r="E8048" i="36"/>
  <c r="E8049" i="36"/>
  <c r="E8050" i="36"/>
  <c r="E8051" i="36"/>
  <c r="E8052" i="36"/>
  <c r="E8053" i="36"/>
  <c r="E8054" i="36"/>
  <c r="E8055" i="36"/>
  <c r="E8056" i="36"/>
  <c r="E8057" i="36"/>
  <c r="E8058" i="36"/>
  <c r="E8059" i="36"/>
  <c r="E8060" i="36"/>
  <c r="E8061" i="36"/>
  <c r="E8062" i="36"/>
  <c r="E8063" i="36"/>
  <c r="E8064" i="36"/>
  <c r="E8065" i="36"/>
  <c r="E8066" i="36"/>
  <c r="E8067" i="36"/>
  <c r="E8068" i="36"/>
  <c r="E8069" i="36"/>
  <c r="E8070" i="36"/>
  <c r="E8071" i="36"/>
  <c r="E8072" i="36"/>
  <c r="E8073" i="36"/>
  <c r="E8074" i="36"/>
  <c r="E8075" i="36"/>
  <c r="E8076" i="36"/>
  <c r="E8077" i="36"/>
  <c r="E8078" i="36"/>
  <c r="E8079" i="36"/>
  <c r="E8080" i="36"/>
  <c r="E8081" i="36"/>
  <c r="E8082" i="36"/>
  <c r="E8083" i="36"/>
  <c r="E8084" i="36"/>
  <c r="E8085" i="36"/>
  <c r="E8086" i="36"/>
  <c r="E8087" i="36"/>
  <c r="E8088" i="36"/>
  <c r="E8089" i="36"/>
  <c r="E8090" i="36"/>
  <c r="E8091" i="36"/>
  <c r="E8092" i="36"/>
  <c r="E8093" i="36"/>
  <c r="E8094" i="36"/>
  <c r="E8095" i="36"/>
  <c r="E8096" i="36"/>
  <c r="E8097" i="36"/>
  <c r="E8098" i="36"/>
  <c r="E8099" i="36"/>
  <c r="E8100" i="36"/>
  <c r="E8101" i="36"/>
  <c r="E8102" i="36"/>
  <c r="E8103" i="36"/>
  <c r="E8104" i="36"/>
  <c r="E8105" i="36"/>
  <c r="E8106" i="36"/>
  <c r="E8107" i="36"/>
  <c r="E8108" i="36"/>
  <c r="E8109" i="36"/>
  <c r="E8110" i="36"/>
  <c r="E8111" i="36"/>
  <c r="E8112" i="36"/>
  <c r="E8113" i="36"/>
  <c r="E8114" i="36"/>
  <c r="E8115" i="36"/>
  <c r="E8116" i="36"/>
  <c r="E8117" i="36"/>
  <c r="E8118" i="36"/>
  <c r="E8119" i="36"/>
  <c r="E8120" i="36"/>
  <c r="E8121" i="36"/>
  <c r="E8122" i="36"/>
  <c r="E8123" i="36"/>
  <c r="E8124" i="36"/>
  <c r="E8125" i="36"/>
  <c r="E8126" i="36"/>
  <c r="E8127" i="36"/>
  <c r="E8128" i="36"/>
  <c r="E8129" i="36"/>
  <c r="E8130" i="36"/>
  <c r="E8131" i="36"/>
  <c r="E8132" i="36"/>
  <c r="E8133" i="36"/>
  <c r="E8134" i="36"/>
  <c r="E8135" i="36"/>
  <c r="E8136" i="36"/>
  <c r="E8137" i="36"/>
  <c r="E8138" i="36"/>
  <c r="E8139" i="36"/>
  <c r="E8140" i="36"/>
  <c r="E8141" i="36"/>
  <c r="E8142" i="36"/>
  <c r="E8143" i="36"/>
  <c r="E8144" i="36"/>
  <c r="E8145" i="36"/>
  <c r="E8146" i="36"/>
  <c r="E8147" i="36"/>
  <c r="E8148" i="36"/>
  <c r="E8149" i="36"/>
  <c r="E8150" i="36"/>
  <c r="E8151" i="36"/>
  <c r="E8152" i="36"/>
  <c r="E8153" i="36"/>
  <c r="E8154" i="36"/>
  <c r="E8155" i="36"/>
  <c r="E8156" i="36"/>
  <c r="E8157" i="36"/>
  <c r="E8158" i="36"/>
  <c r="E8159" i="36"/>
  <c r="E8160" i="36"/>
  <c r="E8161" i="36"/>
  <c r="E8162" i="36"/>
  <c r="E8163" i="36"/>
  <c r="E8164" i="36"/>
  <c r="E8165" i="36"/>
  <c r="E8166" i="36"/>
  <c r="E8167" i="36"/>
  <c r="E8168" i="36"/>
  <c r="E8169" i="36"/>
  <c r="E8170" i="36"/>
  <c r="E8171" i="36"/>
  <c r="E8172" i="36"/>
  <c r="E8173" i="36"/>
  <c r="E8174" i="36"/>
  <c r="E8175" i="36"/>
  <c r="E8176" i="36"/>
  <c r="E8177" i="36"/>
  <c r="E8178" i="36"/>
  <c r="E8179" i="36"/>
  <c r="E8180" i="36"/>
  <c r="E8181" i="36"/>
  <c r="E8182" i="36"/>
  <c r="E8183" i="36"/>
  <c r="E8184" i="36"/>
  <c r="E8185" i="36"/>
  <c r="E8186" i="36"/>
  <c r="E8187" i="36"/>
  <c r="E8188" i="36"/>
  <c r="E8189" i="36"/>
  <c r="E8190" i="36"/>
  <c r="E8191" i="36"/>
  <c r="E8192" i="36"/>
  <c r="E8193" i="36"/>
  <c r="E8194" i="36"/>
  <c r="E8195" i="36"/>
  <c r="E8196" i="36"/>
  <c r="E8197" i="36"/>
  <c r="E8198" i="36"/>
  <c r="E8199" i="36"/>
  <c r="E8200" i="36"/>
  <c r="E8201" i="36"/>
  <c r="E8202" i="36"/>
  <c r="E8203" i="36"/>
  <c r="E8204" i="36"/>
  <c r="E8205" i="36"/>
  <c r="E8206" i="36"/>
  <c r="E8207" i="36"/>
  <c r="E8208" i="36"/>
  <c r="E8209" i="36"/>
  <c r="E8210" i="36"/>
  <c r="E8211" i="36"/>
  <c r="E8212" i="36"/>
  <c r="E8213" i="36"/>
  <c r="E8214" i="36"/>
  <c r="E8215" i="36"/>
  <c r="E8216" i="36"/>
  <c r="E8217" i="36"/>
  <c r="E8218" i="36"/>
  <c r="E8219" i="36"/>
  <c r="E8220" i="36"/>
  <c r="E8221" i="36"/>
  <c r="E8222" i="36"/>
  <c r="E8223" i="36"/>
  <c r="E8224" i="36"/>
  <c r="E8225" i="36"/>
  <c r="E8226" i="36"/>
  <c r="E8227" i="36"/>
  <c r="E8228" i="36"/>
  <c r="E8229" i="36"/>
  <c r="E8230" i="36"/>
  <c r="E8231" i="36"/>
  <c r="E8232" i="36"/>
  <c r="E8233" i="36"/>
  <c r="E8234" i="36"/>
  <c r="E8235" i="36"/>
  <c r="E8236" i="36"/>
  <c r="E8237" i="36"/>
  <c r="E8238" i="36"/>
  <c r="E8239" i="36"/>
  <c r="E8240" i="36"/>
  <c r="E8241" i="36"/>
  <c r="E8242" i="36"/>
  <c r="E8243" i="36"/>
  <c r="E8244" i="36"/>
  <c r="E8245" i="36"/>
  <c r="E8246" i="36"/>
  <c r="E8247" i="36"/>
  <c r="E8248" i="36"/>
  <c r="E8249" i="36"/>
  <c r="E8250" i="36"/>
  <c r="E8251" i="36"/>
  <c r="E8252" i="36"/>
  <c r="E8253" i="36"/>
  <c r="E8254" i="36"/>
  <c r="E8255" i="36"/>
  <c r="E8256" i="36"/>
  <c r="E8257" i="36"/>
  <c r="E8258" i="36"/>
  <c r="E8259" i="36"/>
  <c r="E8260" i="36"/>
  <c r="E8261" i="36"/>
  <c r="E8262" i="36"/>
  <c r="E8263" i="36"/>
  <c r="E8264" i="36"/>
  <c r="E8265" i="36"/>
  <c r="E8266" i="36"/>
  <c r="E8267" i="36"/>
  <c r="E8268" i="36"/>
  <c r="E8269" i="36"/>
  <c r="E8270" i="36"/>
  <c r="E8271" i="36"/>
  <c r="E8272" i="36"/>
  <c r="E8273" i="36"/>
  <c r="E8274" i="36"/>
  <c r="E8275" i="36"/>
  <c r="E8276" i="36"/>
  <c r="E8277" i="36"/>
  <c r="E8278" i="36"/>
  <c r="E8279" i="36"/>
  <c r="E8280" i="36"/>
  <c r="E8281" i="36"/>
  <c r="E8282" i="36"/>
  <c r="E8283" i="36"/>
  <c r="E8284" i="36"/>
  <c r="E8285" i="36"/>
  <c r="E8286" i="36"/>
  <c r="E8287" i="36"/>
  <c r="E8288" i="36"/>
  <c r="E8289" i="36"/>
  <c r="E8290" i="36"/>
  <c r="E8291" i="36"/>
  <c r="E8292" i="36"/>
  <c r="E8293" i="36"/>
  <c r="E8294" i="36"/>
  <c r="E8295" i="36"/>
  <c r="E8296" i="36"/>
  <c r="E8297" i="36"/>
  <c r="E8298" i="36"/>
  <c r="E8299" i="36"/>
  <c r="E8300" i="36"/>
  <c r="E8301" i="36"/>
  <c r="E8302" i="36"/>
  <c r="E8303" i="36"/>
  <c r="E8304" i="36"/>
  <c r="E8305" i="36"/>
  <c r="E8306" i="36"/>
  <c r="E8307" i="36"/>
  <c r="E8308" i="36"/>
  <c r="E8309" i="36"/>
  <c r="E8310" i="36"/>
  <c r="E8311" i="36"/>
  <c r="E8312" i="36"/>
  <c r="E8313" i="36"/>
  <c r="E8314" i="36"/>
  <c r="E8315" i="36"/>
  <c r="E8316" i="36"/>
  <c r="E8317" i="36"/>
  <c r="E8318" i="36"/>
  <c r="E8319" i="36"/>
  <c r="E8320" i="36"/>
  <c r="E8321" i="36"/>
  <c r="E8322" i="36"/>
  <c r="E8323" i="36"/>
  <c r="E8324" i="36"/>
  <c r="E8325" i="36"/>
  <c r="E8326" i="36"/>
  <c r="E8327" i="36"/>
  <c r="E8328" i="36"/>
  <c r="E8329" i="36"/>
  <c r="E8330" i="36"/>
  <c r="E8331" i="36"/>
  <c r="E8332" i="36"/>
  <c r="E8333" i="36"/>
  <c r="E8334" i="36"/>
  <c r="E8335" i="36"/>
  <c r="E8336" i="36"/>
  <c r="E8337" i="36"/>
  <c r="E8338" i="36"/>
  <c r="E8339" i="36"/>
  <c r="E8340" i="36"/>
  <c r="E8341" i="36"/>
  <c r="E8342" i="36"/>
  <c r="E8343" i="36"/>
  <c r="E8344" i="36"/>
  <c r="E8345" i="36"/>
  <c r="E8346" i="36"/>
  <c r="E8347" i="36"/>
  <c r="E8348" i="36"/>
  <c r="E8349" i="36"/>
  <c r="E8350" i="36"/>
  <c r="E8351" i="36"/>
  <c r="E8352" i="36"/>
  <c r="E8353" i="36"/>
  <c r="E8354" i="36"/>
  <c r="E8355" i="36"/>
  <c r="E8356" i="36"/>
  <c r="E8357" i="36"/>
  <c r="E8358" i="36"/>
  <c r="E8359" i="36"/>
  <c r="E8360" i="36"/>
  <c r="E8361" i="36"/>
  <c r="E8362" i="36"/>
  <c r="E8363" i="36"/>
  <c r="E8364" i="36"/>
  <c r="E8365" i="36"/>
  <c r="E8366" i="36"/>
  <c r="E8367" i="36"/>
  <c r="E8368" i="36"/>
  <c r="E8369" i="36"/>
  <c r="E8370" i="36"/>
  <c r="E8371" i="36"/>
  <c r="E8372" i="36"/>
  <c r="E8373" i="36"/>
  <c r="E8374" i="36"/>
  <c r="E8375" i="36"/>
  <c r="E8376" i="36"/>
  <c r="E8377" i="36"/>
  <c r="E8378" i="36"/>
  <c r="E8379" i="36"/>
  <c r="E8380" i="36"/>
  <c r="E8381" i="36"/>
  <c r="E8382" i="36"/>
  <c r="E8383" i="36"/>
  <c r="E8384" i="36"/>
  <c r="E8385" i="36"/>
  <c r="E8386" i="36"/>
  <c r="E8387" i="36"/>
  <c r="E8388" i="36"/>
  <c r="E8389" i="36"/>
  <c r="E8390" i="36"/>
  <c r="E8391" i="36"/>
  <c r="E8392" i="36"/>
  <c r="E8393" i="36"/>
  <c r="E8394" i="36"/>
  <c r="E8395" i="36"/>
  <c r="E8396" i="36"/>
  <c r="E8397" i="36"/>
  <c r="E8398" i="36"/>
  <c r="E8399" i="36"/>
  <c r="E8400" i="36"/>
  <c r="E8401" i="36"/>
  <c r="E8402" i="36"/>
  <c r="E8403" i="36"/>
  <c r="E8404" i="36"/>
  <c r="E8405" i="36"/>
  <c r="E8406" i="36"/>
  <c r="E8407" i="36"/>
  <c r="E8408" i="36"/>
  <c r="E8409" i="36"/>
  <c r="E8410" i="36"/>
  <c r="E8411" i="36"/>
  <c r="E8412" i="36"/>
  <c r="E8413" i="36"/>
  <c r="E8414" i="36"/>
  <c r="E8415" i="36"/>
  <c r="E8416" i="36"/>
  <c r="E8417" i="36"/>
  <c r="E8418" i="36"/>
  <c r="E8419" i="36"/>
  <c r="E8420" i="36"/>
  <c r="E8421" i="36"/>
  <c r="E8422" i="36"/>
  <c r="E8423" i="36"/>
  <c r="E8424" i="36"/>
  <c r="E8425" i="36"/>
  <c r="E8426" i="36"/>
  <c r="E8427" i="36"/>
  <c r="E8428" i="36"/>
  <c r="E8429" i="36"/>
  <c r="E8430" i="36"/>
  <c r="E8431" i="36"/>
  <c r="E8432" i="36"/>
  <c r="E8433" i="36"/>
  <c r="E8434" i="36"/>
  <c r="E8435" i="36"/>
  <c r="E8436" i="36"/>
  <c r="E8437" i="36"/>
  <c r="E8438" i="36"/>
  <c r="E8439" i="36"/>
  <c r="E8440" i="36"/>
  <c r="E8441" i="36"/>
  <c r="E8442" i="36"/>
  <c r="E8443" i="36"/>
  <c r="E8444" i="36"/>
  <c r="E8445" i="36"/>
  <c r="E8446" i="36"/>
  <c r="E8447" i="36"/>
  <c r="E8448" i="36"/>
  <c r="E8449" i="36"/>
  <c r="E8450" i="36"/>
  <c r="E8451" i="36"/>
  <c r="E8452" i="36"/>
  <c r="E8453" i="36"/>
  <c r="E8454" i="36"/>
  <c r="E8455" i="36"/>
  <c r="E8456" i="36"/>
  <c r="E8457" i="36"/>
  <c r="E8458" i="36"/>
  <c r="E8459" i="36"/>
  <c r="E8460" i="36"/>
  <c r="E8461" i="36"/>
  <c r="E8462" i="36"/>
  <c r="E8463" i="36"/>
  <c r="E8464" i="36"/>
  <c r="E8465" i="36"/>
  <c r="E8466" i="36"/>
  <c r="E8467" i="36"/>
  <c r="E8468" i="36"/>
  <c r="E8469" i="36"/>
  <c r="E8470" i="36"/>
  <c r="E8471" i="36"/>
  <c r="E8472" i="36"/>
  <c r="E8473" i="36"/>
  <c r="E8474" i="36"/>
  <c r="E8475" i="36"/>
  <c r="E8476" i="36"/>
  <c r="E8477" i="36"/>
  <c r="E8478" i="36"/>
  <c r="E8479" i="36"/>
  <c r="E8480" i="36"/>
  <c r="E8481" i="36"/>
  <c r="E8482" i="36"/>
  <c r="E8483" i="36"/>
  <c r="E8484" i="36"/>
  <c r="E8485" i="36"/>
  <c r="E8486" i="36"/>
  <c r="E8487" i="36"/>
  <c r="E8488" i="36"/>
  <c r="E8489" i="36"/>
  <c r="E8490" i="36"/>
  <c r="E8491" i="36"/>
  <c r="E8492" i="36"/>
  <c r="E8493" i="36"/>
  <c r="E8494" i="36"/>
  <c r="E8495" i="36"/>
  <c r="E8496" i="36"/>
  <c r="E8497" i="36"/>
  <c r="E8498" i="36"/>
  <c r="E8499" i="36"/>
  <c r="E8500" i="36"/>
  <c r="E8501" i="36"/>
  <c r="E8502" i="36"/>
  <c r="E8503" i="36"/>
  <c r="E8504" i="36"/>
  <c r="E8505" i="36"/>
  <c r="E8506" i="36"/>
  <c r="E8507" i="36"/>
  <c r="E8508" i="36"/>
  <c r="E8509" i="36"/>
  <c r="E8510" i="36"/>
  <c r="E8511" i="36"/>
  <c r="E8512" i="36"/>
  <c r="E8513" i="36"/>
  <c r="E8514" i="36"/>
  <c r="E8515" i="36"/>
  <c r="E8516" i="36"/>
  <c r="E8517" i="36"/>
  <c r="E8518" i="36"/>
  <c r="E8519" i="36"/>
  <c r="E8520" i="36"/>
  <c r="E8521" i="36"/>
  <c r="E8522" i="36"/>
  <c r="E8523" i="36"/>
  <c r="E8524" i="36"/>
  <c r="E8525" i="36"/>
  <c r="E8526" i="36"/>
  <c r="E8527" i="36"/>
  <c r="E8528" i="36"/>
  <c r="E8529" i="36"/>
  <c r="E8530" i="36"/>
  <c r="E8531" i="36"/>
  <c r="E8532" i="36"/>
  <c r="E8533" i="36"/>
  <c r="E8534" i="36"/>
  <c r="E8535" i="36"/>
  <c r="E8536" i="36"/>
  <c r="E8537" i="36"/>
  <c r="E8538" i="36"/>
  <c r="E8539" i="36"/>
  <c r="E8540" i="36"/>
  <c r="E8541" i="36"/>
  <c r="E8542" i="36"/>
  <c r="E8543" i="36"/>
  <c r="E8544" i="36"/>
  <c r="E8545" i="36"/>
  <c r="E8546" i="36"/>
  <c r="E8547" i="36"/>
  <c r="E8548" i="36"/>
  <c r="E8549" i="36"/>
  <c r="E8550" i="36"/>
  <c r="E8551" i="36"/>
  <c r="E8552" i="36"/>
  <c r="E8553" i="36"/>
  <c r="E8554" i="36"/>
  <c r="E8555" i="36"/>
  <c r="E8556" i="36"/>
  <c r="E8557" i="36"/>
  <c r="E8558" i="36"/>
  <c r="E8559" i="36"/>
  <c r="E8560" i="36"/>
  <c r="E8561" i="36"/>
  <c r="E8562" i="36"/>
  <c r="E8563" i="36"/>
  <c r="E8564" i="36"/>
  <c r="E8565" i="36"/>
  <c r="E8566" i="36"/>
  <c r="E8567" i="36"/>
  <c r="E8568" i="36"/>
  <c r="E8569" i="36"/>
  <c r="E8570" i="36"/>
  <c r="E8571" i="36"/>
  <c r="E8572" i="36"/>
  <c r="E8573" i="36"/>
  <c r="E8574" i="36"/>
  <c r="E8575" i="36"/>
  <c r="E8576" i="36"/>
  <c r="E8577" i="36"/>
  <c r="E8578" i="36"/>
  <c r="E8579" i="36"/>
  <c r="E8580" i="36"/>
  <c r="E8581" i="36"/>
  <c r="E8582" i="36"/>
  <c r="E8583" i="36"/>
  <c r="E8584" i="36"/>
  <c r="E8585" i="36"/>
  <c r="E8586" i="36"/>
  <c r="E8587" i="36"/>
  <c r="E8588" i="36"/>
  <c r="E8589" i="36"/>
  <c r="E8590" i="36"/>
  <c r="E8591" i="36"/>
  <c r="E8592" i="36"/>
  <c r="E8593" i="36"/>
  <c r="E8594" i="36"/>
  <c r="E8595" i="36"/>
  <c r="E8596" i="36"/>
  <c r="E8597" i="36"/>
  <c r="E8598" i="36"/>
  <c r="E8599" i="36"/>
  <c r="E8600" i="36"/>
  <c r="E8601" i="36"/>
  <c r="E8602" i="36"/>
  <c r="E8603" i="36"/>
  <c r="E8604" i="36"/>
  <c r="E8605" i="36"/>
  <c r="E8606" i="36"/>
  <c r="E8607" i="36"/>
  <c r="E8608" i="36"/>
  <c r="E8609" i="36"/>
  <c r="E8610" i="36"/>
  <c r="E8611" i="36"/>
  <c r="E8612" i="36"/>
  <c r="E8613" i="36"/>
  <c r="E8614" i="36"/>
  <c r="E8615" i="36"/>
  <c r="E8616" i="36"/>
  <c r="E8617" i="36"/>
  <c r="E8618" i="36"/>
  <c r="E8619" i="36"/>
  <c r="E8620" i="36"/>
  <c r="E8621" i="36"/>
  <c r="E8622" i="36"/>
  <c r="E8623" i="36"/>
  <c r="E8624" i="36"/>
  <c r="E8625" i="36"/>
  <c r="E8626" i="36"/>
  <c r="E8627" i="36"/>
  <c r="E8628" i="36"/>
  <c r="E8629" i="36"/>
  <c r="E8630" i="36"/>
  <c r="E8631" i="36"/>
  <c r="E8632" i="36"/>
  <c r="E8633" i="36"/>
  <c r="E8634" i="36"/>
  <c r="E8635" i="36"/>
  <c r="E8636" i="36"/>
  <c r="E8637" i="36"/>
  <c r="E8638" i="36"/>
  <c r="E8639" i="36"/>
  <c r="E8640" i="36"/>
  <c r="E8641" i="36"/>
  <c r="E8642" i="36"/>
  <c r="E8643" i="36"/>
  <c r="E8644" i="36"/>
  <c r="E8645" i="36"/>
  <c r="E8646" i="36"/>
  <c r="E8647" i="36"/>
  <c r="E8648" i="36"/>
  <c r="E8649" i="36"/>
  <c r="E8650" i="36"/>
  <c r="E8651" i="36"/>
  <c r="E8652" i="36"/>
  <c r="E8653" i="36"/>
  <c r="E8654" i="36"/>
  <c r="E8655" i="36"/>
  <c r="E8656" i="36"/>
  <c r="E8657" i="36"/>
  <c r="E8658" i="36"/>
  <c r="E8659" i="36"/>
  <c r="E8660" i="36"/>
  <c r="E8661" i="36"/>
  <c r="E8662" i="36"/>
  <c r="E8663" i="36"/>
  <c r="E8664" i="36"/>
  <c r="E8665" i="36"/>
  <c r="E8666" i="36"/>
  <c r="E8667" i="36"/>
  <c r="E8668" i="36"/>
  <c r="E8669" i="36"/>
  <c r="E8670" i="36"/>
  <c r="E8671" i="36"/>
  <c r="E8672" i="36"/>
  <c r="E8673" i="36"/>
  <c r="E8674" i="36"/>
  <c r="E8675" i="36"/>
  <c r="E8676" i="36"/>
  <c r="E8677" i="36"/>
  <c r="E8678" i="36"/>
  <c r="E8679" i="36"/>
  <c r="E8680" i="36"/>
  <c r="E8681" i="36"/>
  <c r="E8682" i="36"/>
  <c r="E8683" i="36"/>
  <c r="E8684" i="36"/>
  <c r="E8685" i="36"/>
  <c r="E8686" i="36"/>
  <c r="E8687" i="36"/>
  <c r="E8688" i="36"/>
  <c r="E8689" i="36"/>
  <c r="E8690" i="36"/>
  <c r="E8691" i="36"/>
  <c r="E8692" i="36"/>
  <c r="E8693" i="36"/>
  <c r="E8694" i="36"/>
  <c r="E8695" i="36"/>
  <c r="E8696" i="36"/>
  <c r="E8697" i="36"/>
  <c r="E8698" i="36"/>
  <c r="E8699" i="36"/>
  <c r="E8700" i="36"/>
  <c r="E8701" i="36"/>
  <c r="E8702" i="36"/>
  <c r="E8703" i="36"/>
  <c r="E8704" i="36"/>
  <c r="E8705" i="36"/>
  <c r="E8706" i="36"/>
  <c r="E8707" i="36"/>
  <c r="E8708" i="36"/>
  <c r="E8709" i="36"/>
  <c r="E8710" i="36"/>
  <c r="E8711" i="36"/>
  <c r="E8712" i="36"/>
  <c r="E8713" i="36"/>
  <c r="E8714" i="36"/>
  <c r="E8715" i="36"/>
  <c r="E8716" i="36"/>
  <c r="E8717" i="36"/>
  <c r="E8718" i="36"/>
  <c r="E8719" i="36"/>
  <c r="E8720" i="36"/>
  <c r="E8721" i="36"/>
  <c r="E8722" i="36"/>
  <c r="E8723" i="36"/>
  <c r="E8724" i="36"/>
  <c r="E8725" i="36"/>
  <c r="E8726" i="36"/>
  <c r="E8727" i="36"/>
  <c r="E8728" i="36"/>
  <c r="E8729" i="36"/>
  <c r="E8730" i="36"/>
  <c r="E8731" i="36"/>
  <c r="E8732" i="36"/>
  <c r="E8733" i="36"/>
  <c r="E8734" i="36"/>
  <c r="E8735" i="36"/>
  <c r="E8736" i="36"/>
  <c r="E8737" i="36"/>
  <c r="E8738" i="36"/>
  <c r="E8739" i="36"/>
  <c r="E8740" i="36"/>
  <c r="E8741" i="36"/>
  <c r="E8742" i="36"/>
  <c r="E8743" i="36"/>
  <c r="E8744" i="36"/>
  <c r="E8745" i="36"/>
  <c r="E8746" i="36"/>
  <c r="E8747" i="36"/>
  <c r="E8748" i="36"/>
  <c r="E8749" i="36"/>
  <c r="E8750" i="36"/>
  <c r="E8751" i="36"/>
  <c r="E8752" i="36"/>
  <c r="E8753" i="36"/>
  <c r="E8754" i="36"/>
  <c r="E8755" i="36"/>
  <c r="E8756" i="36"/>
  <c r="E8757" i="36"/>
  <c r="E8758" i="36"/>
  <c r="E8759" i="36"/>
  <c r="E8760" i="36"/>
  <c r="E8761" i="36"/>
  <c r="E8762" i="36"/>
  <c r="E8763" i="36"/>
  <c r="E8764" i="36"/>
  <c r="E8765" i="36"/>
  <c r="E8766" i="36"/>
  <c r="E8767" i="36"/>
  <c r="E8768" i="36"/>
  <c r="E8769" i="36"/>
  <c r="E8770" i="36"/>
  <c r="E8771" i="36"/>
  <c r="E8772" i="36"/>
  <c r="E8773" i="36"/>
  <c r="E8774" i="36"/>
  <c r="E8775" i="36"/>
  <c r="E8776" i="36"/>
  <c r="E8777" i="36"/>
  <c r="E8778" i="36"/>
  <c r="E8779" i="36"/>
  <c r="E8780" i="36"/>
  <c r="E8781" i="36"/>
  <c r="E8782" i="36"/>
  <c r="E8783" i="36"/>
  <c r="E8784" i="36"/>
  <c r="E8785" i="36"/>
  <c r="E8786" i="36"/>
  <c r="E8787" i="36"/>
  <c r="E8788" i="36"/>
  <c r="E8789" i="36"/>
  <c r="E8790" i="36"/>
  <c r="E8791" i="36"/>
  <c r="E8792" i="36"/>
  <c r="E8793" i="36"/>
  <c r="E8794" i="36"/>
  <c r="E8795" i="36"/>
  <c r="E8796" i="36"/>
  <c r="E8797" i="36"/>
  <c r="E8798" i="36"/>
  <c r="E8799" i="36"/>
  <c r="E8800" i="36"/>
  <c r="E8801" i="36"/>
  <c r="E8802" i="36"/>
  <c r="E8803" i="36"/>
  <c r="E8804" i="36"/>
  <c r="E8805" i="36"/>
  <c r="E8806" i="36"/>
  <c r="E8807" i="36"/>
  <c r="E8808" i="36"/>
  <c r="E8809" i="36"/>
  <c r="E8810" i="36"/>
  <c r="E8811" i="36"/>
  <c r="E8812" i="36"/>
  <c r="E8813" i="36"/>
  <c r="E8814" i="36"/>
  <c r="E8815" i="36"/>
  <c r="E8816" i="36"/>
  <c r="E8817" i="36"/>
  <c r="E8818" i="36"/>
  <c r="E8819" i="36"/>
  <c r="E8820" i="36"/>
  <c r="E8821" i="36"/>
  <c r="E8822" i="36"/>
  <c r="E8823" i="36"/>
  <c r="E8824" i="36"/>
  <c r="E8825" i="36"/>
  <c r="E8826" i="36"/>
  <c r="E8827" i="36"/>
  <c r="E8828" i="36"/>
  <c r="E8829" i="36"/>
  <c r="E8830" i="36"/>
  <c r="E8831" i="36"/>
  <c r="E8832" i="36"/>
  <c r="E8833" i="36"/>
  <c r="E8834" i="36"/>
  <c r="E8835" i="36"/>
  <c r="E8836" i="36"/>
  <c r="E8837" i="36"/>
  <c r="E8838" i="36"/>
  <c r="E8839" i="36"/>
  <c r="E8840" i="36"/>
  <c r="E8841" i="36"/>
  <c r="E8842" i="36"/>
  <c r="E8843" i="36"/>
  <c r="E8844" i="36"/>
  <c r="E8845" i="36"/>
  <c r="E8846" i="36"/>
  <c r="E8847" i="36"/>
  <c r="E8848" i="36"/>
  <c r="E8849" i="36"/>
  <c r="E8850" i="36"/>
  <c r="E8851" i="36"/>
  <c r="E8852" i="36"/>
  <c r="E8853" i="36"/>
  <c r="E8854" i="36"/>
  <c r="E8855" i="36"/>
  <c r="E8856" i="36"/>
  <c r="E8857" i="36"/>
  <c r="E8858" i="36"/>
  <c r="E8859" i="36"/>
  <c r="E8860" i="36"/>
  <c r="E8861" i="36"/>
  <c r="E8862" i="36"/>
  <c r="E8863" i="36"/>
  <c r="E8864" i="36"/>
  <c r="E8865" i="36"/>
  <c r="E8866" i="36"/>
  <c r="E8867" i="36"/>
  <c r="E8868" i="36"/>
  <c r="E8869" i="36"/>
  <c r="E8870" i="36"/>
  <c r="E8871" i="36"/>
  <c r="E8872" i="36"/>
  <c r="E8873" i="36"/>
  <c r="E8874" i="36"/>
  <c r="E8875" i="36"/>
  <c r="E8876" i="36"/>
  <c r="E8877" i="36"/>
  <c r="E8878" i="36"/>
  <c r="E8879" i="36"/>
  <c r="E8880" i="36"/>
  <c r="E8881" i="36"/>
  <c r="E8882" i="36"/>
  <c r="E8883" i="36"/>
  <c r="E8884" i="36"/>
  <c r="E8885" i="36"/>
  <c r="E8886" i="36"/>
  <c r="E8887" i="36"/>
  <c r="E8888" i="36"/>
  <c r="E8889" i="36"/>
  <c r="E8890" i="36"/>
  <c r="E8891" i="36"/>
  <c r="E8892" i="36"/>
  <c r="E8893" i="36"/>
  <c r="E8894" i="36"/>
  <c r="E8895" i="36"/>
  <c r="E8896" i="36"/>
  <c r="E8897" i="36"/>
  <c r="E8898" i="36"/>
  <c r="E8899" i="36"/>
  <c r="E8900" i="36"/>
  <c r="E8901" i="36"/>
  <c r="E8902" i="36"/>
  <c r="E8903" i="36"/>
  <c r="E8904" i="36"/>
  <c r="E8905" i="36"/>
  <c r="E8906" i="36"/>
  <c r="E8907" i="36"/>
  <c r="E8908" i="36"/>
  <c r="E8909" i="36"/>
  <c r="E8910" i="36"/>
  <c r="E8911" i="36"/>
  <c r="E8912" i="36"/>
  <c r="E8913" i="36"/>
  <c r="E8914" i="36"/>
  <c r="E8915" i="36"/>
  <c r="E8916" i="36"/>
  <c r="E8917" i="36"/>
  <c r="E8918" i="36"/>
  <c r="E8919" i="36"/>
  <c r="E8920" i="36"/>
  <c r="E8921" i="36"/>
  <c r="E8922" i="36"/>
  <c r="E8923" i="36"/>
  <c r="E8924" i="36"/>
  <c r="E8925" i="36"/>
  <c r="E8926" i="36"/>
  <c r="E8927" i="36"/>
  <c r="E8928" i="36"/>
  <c r="E8929" i="36"/>
  <c r="E8930" i="36"/>
  <c r="E8931" i="36"/>
  <c r="E8932" i="36"/>
  <c r="E8933" i="36"/>
  <c r="E8934" i="36"/>
  <c r="E8935" i="36"/>
  <c r="E8936" i="36"/>
  <c r="E8937" i="36"/>
  <c r="E8938" i="36"/>
  <c r="E8939" i="36"/>
  <c r="E8940" i="36"/>
  <c r="E8941" i="36"/>
  <c r="E8942" i="36"/>
  <c r="E8943" i="36"/>
  <c r="E8944" i="36"/>
  <c r="E8945" i="36"/>
  <c r="E8946" i="36"/>
  <c r="E8947" i="36"/>
  <c r="E8948" i="36"/>
  <c r="E8949" i="36"/>
  <c r="E8950" i="36"/>
  <c r="E8951" i="36"/>
  <c r="E8952" i="36"/>
  <c r="E8953" i="36"/>
  <c r="E8954" i="36"/>
  <c r="E8955" i="36"/>
  <c r="E8956" i="36"/>
  <c r="E8957" i="36"/>
  <c r="E8958" i="36"/>
  <c r="E8959" i="36"/>
  <c r="E8960" i="36"/>
  <c r="E8961" i="36"/>
  <c r="E8962" i="36"/>
  <c r="E8963" i="36"/>
  <c r="E8964" i="36"/>
  <c r="E8965" i="36"/>
  <c r="E8966" i="36"/>
  <c r="E8967" i="36"/>
  <c r="E8968" i="36"/>
  <c r="E8969" i="36"/>
  <c r="E8970" i="36"/>
  <c r="E8971" i="36"/>
  <c r="E8972" i="36"/>
  <c r="E8973" i="36"/>
  <c r="E8974" i="36"/>
  <c r="E8975" i="36"/>
  <c r="E8976" i="36"/>
  <c r="E8977" i="36"/>
  <c r="E8978" i="36"/>
  <c r="E8979" i="36"/>
  <c r="E8980" i="36"/>
  <c r="E8981" i="36"/>
  <c r="E8982" i="36"/>
  <c r="E8983" i="36"/>
  <c r="E8984" i="36"/>
  <c r="E8985" i="36"/>
  <c r="E8986" i="36"/>
  <c r="E8987" i="36"/>
  <c r="E8988" i="36"/>
  <c r="E8989" i="36"/>
  <c r="E8990" i="36"/>
  <c r="E8991" i="36"/>
  <c r="E8992" i="36"/>
  <c r="E8993" i="36"/>
  <c r="E8994" i="36"/>
  <c r="E8995" i="36"/>
  <c r="E8996" i="36"/>
  <c r="E8997" i="36"/>
  <c r="E8998" i="36"/>
  <c r="E8999" i="36"/>
  <c r="E9000" i="36"/>
  <c r="E9001" i="36"/>
  <c r="E9002" i="36"/>
  <c r="E9003" i="36"/>
  <c r="E9004" i="36"/>
  <c r="E9005" i="36"/>
  <c r="E9006" i="36"/>
  <c r="E9007" i="36"/>
  <c r="E9008" i="36"/>
  <c r="E9009" i="36"/>
  <c r="E9010" i="36"/>
  <c r="E9011" i="36"/>
  <c r="E9012" i="36"/>
  <c r="E9013" i="36"/>
  <c r="E9014" i="36"/>
  <c r="E9015" i="36"/>
  <c r="E9016" i="36"/>
  <c r="E9017" i="36"/>
  <c r="E9018" i="36"/>
  <c r="E9019" i="36"/>
  <c r="E9020" i="36"/>
  <c r="E9021" i="36"/>
  <c r="E9022" i="36"/>
  <c r="E9023" i="36"/>
  <c r="E9024" i="36"/>
  <c r="E9025" i="36"/>
  <c r="E9026" i="36"/>
  <c r="E9027" i="36"/>
  <c r="E9028" i="36"/>
  <c r="E9029" i="36"/>
  <c r="E9030" i="36"/>
  <c r="E9031" i="36"/>
  <c r="E9032" i="36"/>
  <c r="E9033" i="36"/>
  <c r="E9034" i="36"/>
  <c r="E9035" i="36"/>
  <c r="E9036" i="36"/>
  <c r="E9037" i="36"/>
  <c r="E9038" i="36"/>
  <c r="E9039" i="36"/>
  <c r="E9040" i="36"/>
  <c r="E9041" i="36"/>
  <c r="E9042" i="36"/>
  <c r="E9043" i="36"/>
  <c r="E9044" i="36"/>
  <c r="E9045" i="36"/>
  <c r="E9046" i="36"/>
  <c r="E9047" i="36"/>
  <c r="E9048" i="36"/>
  <c r="E9049" i="36"/>
  <c r="E9050" i="36"/>
  <c r="E9051" i="36"/>
  <c r="E9052" i="36"/>
  <c r="E9053" i="36"/>
  <c r="E9054" i="36"/>
  <c r="E9055" i="36"/>
  <c r="E9056" i="36"/>
  <c r="E9057" i="36"/>
  <c r="E9058" i="36"/>
  <c r="E9059" i="36"/>
  <c r="E9060" i="36"/>
  <c r="E9061" i="36"/>
  <c r="E9062" i="36"/>
  <c r="E9063" i="36"/>
  <c r="E9064" i="36"/>
  <c r="E9065" i="36"/>
  <c r="E9066" i="36"/>
  <c r="E9067" i="36"/>
  <c r="E9068" i="36"/>
  <c r="E9069" i="36"/>
  <c r="E9070" i="36"/>
  <c r="E9071" i="36"/>
  <c r="E9072" i="36"/>
  <c r="E9073" i="36"/>
  <c r="E9074" i="36"/>
  <c r="E9075" i="36"/>
  <c r="E9076" i="36"/>
  <c r="E9077" i="36"/>
  <c r="E9078" i="36"/>
  <c r="E9079" i="36"/>
  <c r="E9080" i="36"/>
  <c r="E9081" i="36"/>
  <c r="E9082" i="36"/>
  <c r="E9083" i="36"/>
  <c r="E9084" i="36"/>
  <c r="E9085" i="36"/>
  <c r="E9086" i="36"/>
  <c r="E9087" i="36"/>
  <c r="E9088" i="36"/>
  <c r="E9089" i="36"/>
  <c r="E9090" i="36"/>
  <c r="E9091" i="36"/>
  <c r="E9092" i="36"/>
  <c r="E9093" i="36"/>
  <c r="E9094" i="36"/>
  <c r="E9095" i="36"/>
  <c r="E9096" i="36"/>
  <c r="E9097" i="36"/>
  <c r="E9098" i="36"/>
  <c r="E9099" i="36"/>
  <c r="E9100" i="36"/>
  <c r="E9101" i="36"/>
  <c r="E9102" i="36"/>
  <c r="E9103" i="36"/>
  <c r="E9104" i="36"/>
  <c r="E9105" i="36"/>
  <c r="E9106" i="36"/>
  <c r="E9107" i="36"/>
  <c r="E9108" i="36"/>
  <c r="E9109" i="36"/>
  <c r="E9110" i="36"/>
  <c r="E9111" i="36"/>
  <c r="E9112" i="36"/>
  <c r="E9113" i="36"/>
  <c r="E9114" i="36"/>
  <c r="E9115" i="36"/>
  <c r="E9116" i="36"/>
  <c r="E9117" i="36"/>
  <c r="E9118" i="36"/>
  <c r="E9119" i="36"/>
  <c r="E9120" i="36"/>
  <c r="E9121" i="36"/>
  <c r="E9122" i="36"/>
  <c r="E9123" i="36"/>
  <c r="E9124" i="36"/>
  <c r="E9125" i="36"/>
  <c r="E9126" i="36"/>
  <c r="E9127" i="36"/>
  <c r="E9128" i="36"/>
  <c r="E9129" i="36"/>
  <c r="E9130" i="36"/>
  <c r="E9131" i="36"/>
  <c r="E9132" i="36"/>
  <c r="E9133" i="36"/>
  <c r="E9134" i="36"/>
  <c r="E9135" i="36"/>
  <c r="E9136" i="36"/>
  <c r="E9137" i="36"/>
  <c r="E9138" i="36"/>
  <c r="E9139" i="36"/>
  <c r="E9140" i="36"/>
  <c r="E9141" i="36"/>
  <c r="E9142" i="36"/>
  <c r="E9143" i="36"/>
  <c r="E9144" i="36"/>
  <c r="E9145" i="36"/>
  <c r="E9146" i="36"/>
  <c r="E9147" i="36"/>
  <c r="E9148" i="36"/>
  <c r="E9149" i="36"/>
  <c r="E9150" i="36"/>
  <c r="E9151" i="36"/>
  <c r="E9152" i="36"/>
  <c r="E9153" i="36"/>
  <c r="E9154" i="36"/>
  <c r="E9155" i="36"/>
  <c r="E9156" i="36"/>
  <c r="E9157" i="36"/>
  <c r="E9158" i="36"/>
  <c r="E9159" i="36"/>
  <c r="E9160" i="36"/>
  <c r="E9161" i="36"/>
  <c r="E9162" i="36"/>
  <c r="E9163" i="36"/>
  <c r="E9164" i="36"/>
  <c r="E9165" i="36"/>
  <c r="E9166" i="36"/>
  <c r="E9167" i="36"/>
  <c r="E9168" i="36"/>
  <c r="E9169" i="36"/>
  <c r="E9170" i="36"/>
  <c r="E9171" i="36"/>
  <c r="E9172" i="36"/>
  <c r="E9173" i="36"/>
  <c r="E9174" i="36"/>
  <c r="E9175" i="36"/>
  <c r="E9176" i="36"/>
  <c r="E9177" i="36"/>
  <c r="E9178" i="36"/>
  <c r="E9179" i="36"/>
  <c r="E9180" i="36"/>
  <c r="E9181" i="36"/>
  <c r="E9182" i="36"/>
  <c r="E9183" i="36"/>
  <c r="E9184" i="36"/>
  <c r="E9185" i="36"/>
  <c r="E9186" i="36"/>
  <c r="E9187" i="36"/>
  <c r="E9188" i="36"/>
  <c r="E9189" i="36"/>
  <c r="E9190" i="36"/>
  <c r="E9191" i="36"/>
  <c r="E9192" i="36"/>
  <c r="E9193" i="36"/>
  <c r="E9194" i="36"/>
  <c r="E9195" i="36"/>
  <c r="E9196" i="36"/>
  <c r="E9197" i="36"/>
  <c r="E9198" i="36"/>
  <c r="E9199" i="36"/>
  <c r="E9200" i="36"/>
  <c r="E9201" i="36"/>
  <c r="E9202" i="36"/>
  <c r="E9203" i="36"/>
  <c r="E9204" i="36"/>
  <c r="E9205" i="36"/>
  <c r="E9206" i="36"/>
  <c r="E9207" i="36"/>
  <c r="E9208" i="36"/>
  <c r="E9209" i="36"/>
  <c r="E9210" i="36"/>
  <c r="E9211" i="36"/>
  <c r="E9212" i="36"/>
  <c r="E9213" i="36"/>
  <c r="E9214" i="36"/>
  <c r="E9215" i="36"/>
  <c r="E9216" i="36"/>
  <c r="E9217" i="36"/>
  <c r="E9218" i="36"/>
  <c r="E9219" i="36"/>
  <c r="E9220" i="36"/>
  <c r="E9221" i="36"/>
  <c r="E9222" i="36"/>
  <c r="E9223" i="36"/>
  <c r="E9224" i="36"/>
  <c r="E9225" i="36"/>
  <c r="E9226" i="36"/>
  <c r="E9227" i="36"/>
  <c r="E9228" i="36"/>
  <c r="E9229" i="36"/>
  <c r="E9230" i="36"/>
  <c r="E9231" i="36"/>
  <c r="E9232" i="36"/>
  <c r="E9233" i="36"/>
  <c r="E9234" i="36"/>
  <c r="E9235" i="36"/>
  <c r="E9236" i="36"/>
  <c r="E9237" i="36"/>
  <c r="E9238" i="36"/>
  <c r="E9239" i="36"/>
  <c r="E9240" i="36"/>
  <c r="E9241" i="36"/>
  <c r="E9242" i="36"/>
  <c r="E9243" i="36"/>
  <c r="E9244" i="36"/>
  <c r="E9245" i="36"/>
  <c r="E9246" i="36"/>
  <c r="E9247" i="36"/>
  <c r="E9248" i="36"/>
  <c r="E9249" i="36"/>
  <c r="E9250" i="36"/>
  <c r="E9251" i="36"/>
  <c r="E9252" i="36"/>
  <c r="E9253" i="36"/>
  <c r="E9254" i="36"/>
  <c r="E9255" i="36"/>
  <c r="E9256" i="36"/>
  <c r="E9257" i="36"/>
  <c r="E9258" i="36"/>
  <c r="E9259" i="36"/>
  <c r="E9260" i="36"/>
  <c r="E9261" i="36"/>
  <c r="E9262" i="36"/>
  <c r="E9263" i="36"/>
  <c r="E9264" i="36"/>
  <c r="E9265" i="36"/>
  <c r="E9266" i="36"/>
  <c r="E9267" i="36"/>
  <c r="E9268" i="36"/>
  <c r="E9269" i="36"/>
  <c r="E9270" i="36"/>
  <c r="E9271" i="36"/>
  <c r="E9272" i="36"/>
  <c r="E9273" i="36"/>
  <c r="E9274" i="36"/>
  <c r="E9275" i="36"/>
  <c r="E9276" i="36"/>
  <c r="E9277" i="36"/>
  <c r="E9278" i="36"/>
  <c r="E9279" i="36"/>
  <c r="E9280" i="36"/>
  <c r="E9281" i="36"/>
  <c r="E9282" i="36"/>
  <c r="E9283" i="36"/>
  <c r="E9284" i="36"/>
  <c r="E9285" i="36"/>
  <c r="E9286" i="36"/>
  <c r="E9287" i="36"/>
  <c r="E9288" i="36"/>
  <c r="E9289" i="36"/>
  <c r="E9290" i="36"/>
  <c r="E9291" i="36"/>
  <c r="E9292" i="36"/>
  <c r="E9293" i="36"/>
  <c r="E9294" i="36"/>
  <c r="E9295" i="36"/>
  <c r="E9296" i="36"/>
  <c r="E9297" i="36"/>
  <c r="E9298" i="36"/>
  <c r="E9299" i="36"/>
  <c r="E9300" i="36"/>
  <c r="E9301" i="36"/>
  <c r="E9302" i="36"/>
  <c r="E9303" i="36"/>
  <c r="E9304" i="36"/>
  <c r="E9305" i="36"/>
  <c r="E9306" i="36"/>
  <c r="E9307" i="36"/>
  <c r="E9308" i="36"/>
  <c r="E9309" i="36"/>
  <c r="E9310" i="36"/>
  <c r="E9311" i="36"/>
  <c r="E9312" i="36"/>
  <c r="E9313" i="36"/>
  <c r="E9314" i="36"/>
  <c r="E9315" i="36"/>
  <c r="E9316" i="36"/>
  <c r="E9317" i="36"/>
  <c r="E9318" i="36"/>
  <c r="E9319" i="36"/>
  <c r="E9320" i="36"/>
  <c r="E9321" i="36"/>
  <c r="E9322" i="36"/>
  <c r="E9323" i="36"/>
  <c r="E9324" i="36"/>
  <c r="E9325" i="36"/>
  <c r="E9326" i="36"/>
  <c r="E9327" i="36"/>
  <c r="E9328" i="36"/>
  <c r="E9329" i="36"/>
  <c r="E9330" i="36"/>
  <c r="E9331" i="36"/>
  <c r="E9332" i="36"/>
  <c r="E9333" i="36"/>
  <c r="E9334" i="36"/>
  <c r="E9335" i="36"/>
  <c r="E9336" i="36"/>
  <c r="E9337" i="36"/>
  <c r="E9338" i="36"/>
  <c r="E9339" i="36"/>
  <c r="E9340" i="36"/>
  <c r="E9341" i="36"/>
  <c r="E9342" i="36"/>
  <c r="E9343" i="36"/>
  <c r="E9344" i="36"/>
  <c r="E9345" i="36"/>
  <c r="E9346" i="36"/>
  <c r="E9347" i="36"/>
  <c r="E9348" i="36"/>
  <c r="E9349" i="36"/>
  <c r="E9350" i="36"/>
  <c r="E9351" i="36"/>
  <c r="E9352" i="36"/>
  <c r="E9353" i="36"/>
  <c r="E9354" i="36"/>
  <c r="E9355" i="36"/>
  <c r="E9356" i="36"/>
  <c r="E9357" i="36"/>
  <c r="E9358" i="36"/>
  <c r="E9359" i="36"/>
  <c r="E9360" i="36"/>
  <c r="E9361" i="36"/>
  <c r="E9362" i="36"/>
  <c r="E9363" i="36"/>
  <c r="E9364" i="36"/>
  <c r="E9365" i="36"/>
  <c r="E9366" i="36"/>
  <c r="E9367" i="36"/>
  <c r="E9368" i="36"/>
  <c r="E9369" i="36"/>
  <c r="E9370" i="36"/>
  <c r="E9371" i="36"/>
  <c r="E9372" i="36"/>
  <c r="E9373" i="36"/>
  <c r="E9374" i="36"/>
  <c r="E9375" i="36"/>
  <c r="E9376" i="36"/>
  <c r="E9377" i="36"/>
  <c r="E9378" i="36"/>
  <c r="E9379" i="36"/>
  <c r="E9380" i="36"/>
  <c r="E9381" i="36"/>
  <c r="E9382" i="36"/>
  <c r="E9383" i="36"/>
  <c r="E9384" i="36"/>
  <c r="E9385" i="36"/>
  <c r="E9386" i="36"/>
  <c r="E9387" i="36"/>
  <c r="E9388" i="36"/>
  <c r="E9389" i="36"/>
  <c r="E9390" i="36"/>
  <c r="E9391" i="36"/>
  <c r="E9392" i="36"/>
  <c r="E9393" i="36"/>
  <c r="E9394" i="36"/>
  <c r="E9395" i="36"/>
  <c r="E9396" i="36"/>
  <c r="E9397" i="36"/>
  <c r="E9398" i="36"/>
  <c r="E9399" i="36"/>
  <c r="E9400" i="36"/>
  <c r="E9401" i="36"/>
  <c r="E9402" i="36"/>
  <c r="E9403" i="36"/>
  <c r="E9404" i="36"/>
  <c r="E9405" i="36"/>
  <c r="E9406" i="36"/>
  <c r="E9407" i="36"/>
  <c r="E9408" i="36"/>
  <c r="E9409" i="36"/>
  <c r="E9410" i="36"/>
  <c r="E9411" i="36"/>
  <c r="E9412" i="36"/>
  <c r="E9413" i="36"/>
  <c r="E9414" i="36"/>
  <c r="E9415" i="36"/>
  <c r="E9416" i="36"/>
  <c r="E9417" i="36"/>
  <c r="E9418" i="36"/>
  <c r="E9419" i="36"/>
  <c r="E9420" i="36"/>
  <c r="E9421" i="36"/>
  <c r="E9422" i="36"/>
  <c r="E9423" i="36"/>
  <c r="E9424" i="36"/>
  <c r="E9425" i="36"/>
  <c r="E9426" i="36"/>
  <c r="E9427" i="36"/>
  <c r="E9428" i="36"/>
  <c r="E9429" i="36"/>
  <c r="E9430" i="36"/>
  <c r="E9431" i="36"/>
  <c r="E9432" i="36"/>
  <c r="E9433" i="36"/>
  <c r="E9434" i="36"/>
  <c r="E9435" i="36"/>
  <c r="E9436" i="36"/>
  <c r="E9437" i="36"/>
  <c r="E9438" i="36"/>
  <c r="E9439" i="36"/>
  <c r="E9440" i="36"/>
  <c r="E9441" i="36"/>
  <c r="E9442" i="36"/>
  <c r="E9443" i="36"/>
  <c r="E9444" i="36"/>
  <c r="E9445" i="36"/>
  <c r="E9446" i="36"/>
  <c r="E9447" i="36"/>
  <c r="E9448" i="36"/>
  <c r="E9449" i="36"/>
  <c r="E9450" i="36"/>
  <c r="E9451" i="36"/>
  <c r="E9452" i="36"/>
  <c r="E9453" i="36"/>
  <c r="E9454" i="36"/>
  <c r="E9455" i="36"/>
  <c r="E9456" i="36"/>
  <c r="E9457" i="36"/>
  <c r="E9458" i="36"/>
  <c r="E9459" i="36"/>
  <c r="E9460" i="36"/>
  <c r="D44" i="6" l="1"/>
  <c r="D45" i="6" s="1"/>
  <c r="F25" i="6" s="1"/>
  <c r="E44" i="6"/>
  <c r="E45" i="6" s="1"/>
  <c r="F26" i="6" s="1"/>
  <c r="G44" i="6"/>
  <c r="G45" i="6" s="1"/>
  <c r="F28" i="6" s="1"/>
  <c r="F44" i="6"/>
  <c r="F45" i="6" s="1"/>
  <c r="F27" i="6" s="1"/>
  <c r="H11" i="36" l="1"/>
  <c r="M3" i="6" l="1"/>
  <c r="M2" i="6"/>
  <c r="M17" i="6"/>
  <c r="N17" i="6" s="1"/>
  <c r="K17" i="6"/>
  <c r="K16" i="6"/>
  <c r="M16" i="6" s="1"/>
  <c r="N16" i="6" s="1"/>
  <c r="K15" i="6"/>
  <c r="M15" i="6" s="1"/>
  <c r="N15" i="6" s="1"/>
  <c r="K9" i="6"/>
  <c r="M9" i="6" s="1"/>
  <c r="N9" i="6" s="1"/>
  <c r="K8" i="6"/>
  <c r="M8" i="6" s="1"/>
  <c r="N8" i="6" s="1"/>
  <c r="M7" i="6"/>
  <c r="N7" i="6" s="1"/>
  <c r="L7" i="6"/>
  <c r="L8" i="6" s="1"/>
  <c r="K7" i="6"/>
  <c r="N18" i="6" l="1"/>
  <c r="N10" i="6"/>
  <c r="L15" i="6"/>
  <c r="O7" i="6"/>
  <c r="P7" i="6" s="1"/>
  <c r="O8" i="6"/>
  <c r="P8" i="6" s="1"/>
  <c r="L9" i="6"/>
  <c r="D34" i="6"/>
  <c r="F33" i="6"/>
  <c r="D33" i="6"/>
  <c r="F2" i="15" s="1"/>
  <c r="C33" i="6"/>
  <c r="C2" i="15" s="1"/>
  <c r="G32" i="6"/>
  <c r="I32" i="6" s="1"/>
  <c r="O9" i="6" l="1"/>
  <c r="P9" i="6" s="1"/>
  <c r="O2" i="6"/>
  <c r="L16" i="6"/>
  <c r="O15" i="6"/>
  <c r="P15" i="6" s="1"/>
  <c r="I31" i="6"/>
  <c r="O16" i="6" l="1"/>
  <c r="P16" i="6" s="1"/>
  <c r="L17" i="6"/>
  <c r="Q10" i="6"/>
  <c r="Q2" i="6"/>
  <c r="L2" i="15"/>
  <c r="O17" i="6" l="1"/>
  <c r="P17" i="6" s="1"/>
  <c r="O3" i="6"/>
  <c r="L3" i="6"/>
  <c r="L2" i="6"/>
  <c r="Q18" i="6" l="1"/>
  <c r="Q3" i="6"/>
  <c r="AD1" i="36" l="1"/>
  <c r="X2" i="36"/>
  <c r="W5697" i="36" l="1"/>
  <c r="E5683" i="36"/>
  <c r="W5696" i="36"/>
  <c r="E5682" i="36"/>
  <c r="W5695" i="36"/>
  <c r="Z5695" i="36" s="1"/>
  <c r="E5681" i="36"/>
  <c r="W5694" i="36"/>
  <c r="Z5694" i="36" s="1"/>
  <c r="E5680" i="36"/>
  <c r="W5693" i="36"/>
  <c r="E5679" i="36"/>
  <c r="W5692" i="36"/>
  <c r="E5678" i="36"/>
  <c r="W5691" i="36"/>
  <c r="Z5691" i="36" s="1"/>
  <c r="E5677" i="36"/>
  <c r="W5690" i="36"/>
  <c r="Z5690" i="36" s="1"/>
  <c r="E5676" i="36"/>
  <c r="W5689" i="36"/>
  <c r="E5675" i="36"/>
  <c r="W5688" i="36"/>
  <c r="E5674" i="36"/>
  <c r="W5687" i="36"/>
  <c r="Z5687" i="36" s="1"/>
  <c r="E5673" i="36"/>
  <c r="W5686" i="36"/>
  <c r="Z5686" i="36" s="1"/>
  <c r="E5672" i="36"/>
  <c r="W5685" i="36"/>
  <c r="E5671" i="36"/>
  <c r="W5684" i="36"/>
  <c r="E5670" i="36"/>
  <c r="W5683" i="36"/>
  <c r="Z5683" i="36" s="1"/>
  <c r="E5669" i="36"/>
  <c r="W5682" i="36"/>
  <c r="Z5682" i="36" s="1"/>
  <c r="E5668" i="36"/>
  <c r="W5681" i="36"/>
  <c r="E5667" i="36"/>
  <c r="W5680" i="36"/>
  <c r="E5666" i="36"/>
  <c r="W5679" i="36"/>
  <c r="Z5679" i="36" s="1"/>
  <c r="E5665" i="36"/>
  <c r="W5678" i="36"/>
  <c r="Z5678" i="36" s="1"/>
  <c r="E5664" i="36"/>
  <c r="W5677" i="36"/>
  <c r="E5663" i="36"/>
  <c r="W5676" i="36"/>
  <c r="E5662" i="36"/>
  <c r="W5675" i="36"/>
  <c r="Z5675" i="36" s="1"/>
  <c r="E5661" i="36"/>
  <c r="W5674" i="36"/>
  <c r="Z5674" i="36" s="1"/>
  <c r="E5660" i="36"/>
  <c r="W5673" i="36"/>
  <c r="E5659" i="36"/>
  <c r="W5672" i="36"/>
  <c r="E5658" i="36"/>
  <c r="W5671" i="36"/>
  <c r="Z5671" i="36" s="1"/>
  <c r="E5657" i="36"/>
  <c r="W5670" i="36"/>
  <c r="Z5670" i="36" s="1"/>
  <c r="E5656" i="36"/>
  <c r="W5669" i="36"/>
  <c r="E5655" i="36"/>
  <c r="W5668" i="36"/>
  <c r="E5654" i="36"/>
  <c r="W5667" i="36"/>
  <c r="Z5667" i="36" s="1"/>
  <c r="E5653" i="36"/>
  <c r="W5666" i="36"/>
  <c r="Z5666" i="36" s="1"/>
  <c r="E5652" i="36"/>
  <c r="W5665" i="36"/>
  <c r="E5651" i="36"/>
  <c r="W5664" i="36"/>
  <c r="E5650" i="36"/>
  <c r="W5663" i="36"/>
  <c r="Z5663" i="36" s="1"/>
  <c r="E5649" i="36"/>
  <c r="W5662" i="36"/>
  <c r="Z5662" i="36" s="1"/>
  <c r="E5648" i="36"/>
  <c r="W5661" i="36"/>
  <c r="E5647" i="36"/>
  <c r="W5660" i="36"/>
  <c r="E5646" i="36"/>
  <c r="W5659" i="36"/>
  <c r="Z5659" i="36" s="1"/>
  <c r="E5645" i="36"/>
  <c r="W5658" i="36"/>
  <c r="Z5658" i="36" s="1"/>
  <c r="E5644" i="36"/>
  <c r="W5657" i="36"/>
  <c r="E5643" i="36"/>
  <c r="W5656" i="36"/>
  <c r="E5642" i="36"/>
  <c r="W5655" i="36"/>
  <c r="Z5655" i="36" s="1"/>
  <c r="E5641" i="36"/>
  <c r="W5654" i="36"/>
  <c r="Z5654" i="36" s="1"/>
  <c r="E5640" i="36"/>
  <c r="W5653" i="36"/>
  <c r="E5639" i="36"/>
  <c r="W5652" i="36"/>
  <c r="E5638" i="36"/>
  <c r="W5651" i="36"/>
  <c r="Z5651" i="36" s="1"/>
  <c r="E5637" i="36"/>
  <c r="W5650" i="36"/>
  <c r="Z5650" i="36" s="1"/>
  <c r="E5636" i="36"/>
  <c r="W5649" i="36"/>
  <c r="E5635" i="36"/>
  <c r="W5648" i="36"/>
  <c r="E5634" i="36"/>
  <c r="W5647" i="36"/>
  <c r="Z5647" i="36" s="1"/>
  <c r="E5633" i="36"/>
  <c r="W5646" i="36"/>
  <c r="Z5646" i="36" s="1"/>
  <c r="E5632" i="36"/>
  <c r="W5645" i="36"/>
  <c r="E5631" i="36"/>
  <c r="W5644" i="36"/>
  <c r="E5630" i="36"/>
  <c r="W5643" i="36"/>
  <c r="Z5643" i="36" s="1"/>
  <c r="E5629" i="36"/>
  <c r="W5642" i="36"/>
  <c r="Z5642" i="36" s="1"/>
  <c r="E5628" i="36"/>
  <c r="W5641" i="36"/>
  <c r="E5627" i="36"/>
  <c r="W5640" i="36"/>
  <c r="E5626" i="36"/>
  <c r="W5639" i="36"/>
  <c r="Z5639" i="36" s="1"/>
  <c r="E5625" i="36"/>
  <c r="W5638" i="36"/>
  <c r="Z5638" i="36" s="1"/>
  <c r="E5624" i="36"/>
  <c r="W5637" i="36"/>
  <c r="E5623" i="36"/>
  <c r="W5636" i="36"/>
  <c r="E5622" i="36"/>
  <c r="W5635" i="36"/>
  <c r="Z5635" i="36" s="1"/>
  <c r="E5621" i="36"/>
  <c r="W5634" i="36"/>
  <c r="Z5634" i="36" s="1"/>
  <c r="E5620" i="36"/>
  <c r="W5633" i="36"/>
  <c r="E5619" i="36"/>
  <c r="W5632" i="36"/>
  <c r="E5618" i="36"/>
  <c r="W5631" i="36"/>
  <c r="Z5631" i="36" s="1"/>
  <c r="E5617" i="36"/>
  <c r="W5630" i="36"/>
  <c r="Z5630" i="36" s="1"/>
  <c r="E5616" i="36"/>
  <c r="W5629" i="36"/>
  <c r="E5615" i="36"/>
  <c r="W5628" i="36"/>
  <c r="E5614" i="36"/>
  <c r="W5627" i="36"/>
  <c r="Z5627" i="36" s="1"/>
  <c r="E5613" i="36"/>
  <c r="W5626" i="36"/>
  <c r="Z5626" i="36" s="1"/>
  <c r="E5612" i="36"/>
  <c r="W5625" i="36"/>
  <c r="E5611" i="36"/>
  <c r="W5624" i="36"/>
  <c r="E5610" i="36"/>
  <c r="W5623" i="36"/>
  <c r="Z5623" i="36" s="1"/>
  <c r="E5609" i="36"/>
  <c r="W5622" i="36"/>
  <c r="Z5622" i="36" s="1"/>
  <c r="E5608" i="36"/>
  <c r="W5621" i="36"/>
  <c r="E5607" i="36"/>
  <c r="W5620" i="36"/>
  <c r="E5606" i="36"/>
  <c r="W5619" i="36"/>
  <c r="Z5619" i="36" s="1"/>
  <c r="E5605" i="36"/>
  <c r="W5618" i="36"/>
  <c r="Z5618" i="36" s="1"/>
  <c r="E5604" i="36"/>
  <c r="W5617" i="36"/>
  <c r="E5603" i="36"/>
  <c r="W5616" i="36"/>
  <c r="E5602" i="36"/>
  <c r="W5615" i="36"/>
  <c r="Z5615" i="36" s="1"/>
  <c r="E5601" i="36"/>
  <c r="W5614" i="36"/>
  <c r="Z5614" i="36" s="1"/>
  <c r="E5600" i="36"/>
  <c r="W5613" i="36"/>
  <c r="E5599" i="36"/>
  <c r="W5612" i="36"/>
  <c r="E5598" i="36"/>
  <c r="W5611" i="36"/>
  <c r="Z5611" i="36" s="1"/>
  <c r="E5597" i="36"/>
  <c r="W5610" i="36"/>
  <c r="Z5610" i="36" s="1"/>
  <c r="E5596" i="36"/>
  <c r="W5609" i="36"/>
  <c r="E5595" i="36"/>
  <c r="W5608" i="36"/>
  <c r="E5594" i="36"/>
  <c r="W5607" i="36"/>
  <c r="Z5607" i="36" s="1"/>
  <c r="E5593" i="36"/>
  <c r="W5606" i="36"/>
  <c r="Z5606" i="36" s="1"/>
  <c r="E5592" i="36"/>
  <c r="W5605" i="36"/>
  <c r="E5591" i="36"/>
  <c r="W5604" i="36"/>
  <c r="E5590" i="36"/>
  <c r="W5603" i="36"/>
  <c r="Z5603" i="36" s="1"/>
  <c r="E5589" i="36"/>
  <c r="W5602" i="36"/>
  <c r="Z5602" i="36" s="1"/>
  <c r="E5588" i="36"/>
  <c r="W5601" i="36"/>
  <c r="E5587" i="36"/>
  <c r="W5600" i="36"/>
  <c r="E5586" i="36"/>
  <c r="W5599" i="36"/>
  <c r="Z5599" i="36" s="1"/>
  <c r="E5585" i="36"/>
  <c r="W5598" i="36"/>
  <c r="Z5598" i="36" s="1"/>
  <c r="E5584" i="36"/>
  <c r="W5597" i="36"/>
  <c r="E5583" i="36"/>
  <c r="W5596" i="36"/>
  <c r="E5582" i="36"/>
  <c r="W5595" i="36"/>
  <c r="Z5595" i="36" s="1"/>
  <c r="E5581" i="36"/>
  <c r="W5594" i="36"/>
  <c r="Z5594" i="36" s="1"/>
  <c r="E5580" i="36"/>
  <c r="W5593" i="36"/>
  <c r="E5579" i="36"/>
  <c r="W5592" i="36"/>
  <c r="E5578" i="36"/>
  <c r="W5591" i="36"/>
  <c r="Z5591" i="36" s="1"/>
  <c r="E5577" i="36"/>
  <c r="W5590" i="36"/>
  <c r="Z5590" i="36" s="1"/>
  <c r="E5576" i="36"/>
  <c r="W5589" i="36"/>
  <c r="E5575" i="36"/>
  <c r="W5588" i="36"/>
  <c r="E5574" i="36"/>
  <c r="W5587" i="36"/>
  <c r="Z5587" i="36" s="1"/>
  <c r="E5573" i="36"/>
  <c r="W5586" i="36"/>
  <c r="Z5586" i="36" s="1"/>
  <c r="E5572" i="36"/>
  <c r="W5585" i="36"/>
  <c r="E5571" i="36"/>
  <c r="W5584" i="36"/>
  <c r="E5570" i="36"/>
  <c r="W5583" i="36"/>
  <c r="Z5583" i="36" s="1"/>
  <c r="E5569" i="36"/>
  <c r="W5582" i="36"/>
  <c r="Z5582" i="36" s="1"/>
  <c r="E5568" i="36"/>
  <c r="W5581" i="36"/>
  <c r="E5567" i="36"/>
  <c r="W5580" i="36"/>
  <c r="E5566" i="36"/>
  <c r="W5579" i="36"/>
  <c r="Z5579" i="36" s="1"/>
  <c r="E5565" i="36"/>
  <c r="W5578" i="36"/>
  <c r="Z5578" i="36" s="1"/>
  <c r="E5564" i="36"/>
  <c r="W5577" i="36"/>
  <c r="E5563" i="36"/>
  <c r="W5576" i="36"/>
  <c r="E5562" i="36"/>
  <c r="W5575" i="36"/>
  <c r="Z5575" i="36" s="1"/>
  <c r="E5561" i="36"/>
  <c r="W5574" i="36"/>
  <c r="Z5574" i="36" s="1"/>
  <c r="E5560" i="36"/>
  <c r="W5573" i="36"/>
  <c r="E5559" i="36"/>
  <c r="W5572" i="36"/>
  <c r="E5558" i="36"/>
  <c r="W5571" i="36"/>
  <c r="Z5571" i="36" s="1"/>
  <c r="E5557" i="36"/>
  <c r="W5570" i="36"/>
  <c r="Z5570" i="36" s="1"/>
  <c r="E5556" i="36"/>
  <c r="W5569" i="36"/>
  <c r="E5555" i="36"/>
  <c r="W5568" i="36"/>
  <c r="E5554" i="36"/>
  <c r="W5567" i="36"/>
  <c r="Z5567" i="36" s="1"/>
  <c r="E5553" i="36"/>
  <c r="W5566" i="36"/>
  <c r="Z5566" i="36" s="1"/>
  <c r="E5552" i="36"/>
  <c r="W5565" i="36"/>
  <c r="E5551" i="36"/>
  <c r="W5564" i="36"/>
  <c r="E5550" i="36"/>
  <c r="W5563" i="36"/>
  <c r="Z5563" i="36" s="1"/>
  <c r="E5549" i="36"/>
  <c r="W5562" i="36"/>
  <c r="Z5562" i="36" s="1"/>
  <c r="E5548" i="36"/>
  <c r="W5561" i="36"/>
  <c r="E5547" i="36"/>
  <c r="W5560" i="36"/>
  <c r="E5546" i="36"/>
  <c r="W5559" i="36"/>
  <c r="Z5559" i="36" s="1"/>
  <c r="E5545" i="36"/>
  <c r="W5558" i="36"/>
  <c r="Z5558" i="36" s="1"/>
  <c r="E5544" i="36"/>
  <c r="W5557" i="36"/>
  <c r="E5543" i="36"/>
  <c r="W5556" i="36"/>
  <c r="E5542" i="36"/>
  <c r="W5555" i="36"/>
  <c r="Z5555" i="36" s="1"/>
  <c r="E5541" i="36"/>
  <c r="W5554" i="36"/>
  <c r="Z5554" i="36" s="1"/>
  <c r="E5540" i="36"/>
  <c r="W5553" i="36"/>
  <c r="E5539" i="36"/>
  <c r="W5552" i="36"/>
  <c r="E5538" i="36"/>
  <c r="W5551" i="36"/>
  <c r="Z5551" i="36" s="1"/>
  <c r="E5537" i="36"/>
  <c r="W5550" i="36"/>
  <c r="Z5550" i="36" s="1"/>
  <c r="E5536" i="36"/>
  <c r="W5549" i="36"/>
  <c r="E5535" i="36"/>
  <c r="W5548" i="36"/>
  <c r="E5534" i="36"/>
  <c r="W5547" i="36"/>
  <c r="Z5547" i="36" s="1"/>
  <c r="E5533" i="36"/>
  <c r="W5546" i="36"/>
  <c r="Z5546" i="36" s="1"/>
  <c r="E5532" i="36"/>
  <c r="W5545" i="36"/>
  <c r="E5531" i="36"/>
  <c r="W5544" i="36"/>
  <c r="E5530" i="36"/>
  <c r="W5543" i="36"/>
  <c r="Z5543" i="36" s="1"/>
  <c r="E5529" i="36"/>
  <c r="W5542" i="36"/>
  <c r="Z5542" i="36" s="1"/>
  <c r="E5528" i="36"/>
  <c r="W5541" i="36"/>
  <c r="E5527" i="36"/>
  <c r="W5540" i="36"/>
  <c r="E5526" i="36"/>
  <c r="W5539" i="36"/>
  <c r="Z5539" i="36" s="1"/>
  <c r="E5525" i="36"/>
  <c r="W5538" i="36"/>
  <c r="Z5538" i="36" s="1"/>
  <c r="E5524" i="36"/>
  <c r="W5537" i="36"/>
  <c r="E5523" i="36"/>
  <c r="W5536" i="36"/>
  <c r="E5522" i="36"/>
  <c r="W5535" i="36"/>
  <c r="Z5535" i="36" s="1"/>
  <c r="E5521" i="36"/>
  <c r="W5534" i="36"/>
  <c r="Z5534" i="36" s="1"/>
  <c r="E5520" i="36"/>
  <c r="W5533" i="36"/>
  <c r="E5519" i="36"/>
  <c r="W5532" i="36"/>
  <c r="E5518" i="36"/>
  <c r="W5531" i="36"/>
  <c r="Z5531" i="36" s="1"/>
  <c r="E5517" i="36"/>
  <c r="W5530" i="36"/>
  <c r="Z5530" i="36" s="1"/>
  <c r="E5516" i="36"/>
  <c r="W5529" i="36"/>
  <c r="E5515" i="36"/>
  <c r="W5528" i="36"/>
  <c r="E5514" i="36"/>
  <c r="W5527" i="36"/>
  <c r="Z5527" i="36" s="1"/>
  <c r="E5513" i="36"/>
  <c r="W5526" i="36"/>
  <c r="Z5526" i="36" s="1"/>
  <c r="E5512" i="36"/>
  <c r="W5525" i="36"/>
  <c r="E5511" i="36"/>
  <c r="W5524" i="36"/>
  <c r="E5510" i="36"/>
  <c r="W5523" i="36"/>
  <c r="Z5523" i="36" s="1"/>
  <c r="E5509" i="36"/>
  <c r="W5522" i="36"/>
  <c r="Z5522" i="36" s="1"/>
  <c r="E5508" i="36"/>
  <c r="W5521" i="36"/>
  <c r="E5507" i="36"/>
  <c r="W5520" i="36"/>
  <c r="E5506" i="36"/>
  <c r="W5519" i="36"/>
  <c r="Z5519" i="36" s="1"/>
  <c r="E5505" i="36"/>
  <c r="W5518" i="36"/>
  <c r="Z5518" i="36" s="1"/>
  <c r="E5504" i="36"/>
  <c r="W5517" i="36"/>
  <c r="E5503" i="36"/>
  <c r="W5516" i="36"/>
  <c r="E5502" i="36"/>
  <c r="W5515" i="36"/>
  <c r="Z5515" i="36" s="1"/>
  <c r="E5501" i="36"/>
  <c r="W5514" i="36"/>
  <c r="Z5514" i="36" s="1"/>
  <c r="E5500" i="36"/>
  <c r="W5513" i="36"/>
  <c r="E5499" i="36"/>
  <c r="W5512" i="36"/>
  <c r="E5498" i="36"/>
  <c r="W5511" i="36"/>
  <c r="Z5511" i="36" s="1"/>
  <c r="E5497" i="36"/>
  <c r="W5510" i="36"/>
  <c r="Z5510" i="36" s="1"/>
  <c r="E5496" i="36"/>
  <c r="W5509" i="36"/>
  <c r="E5495" i="36"/>
  <c r="W5508" i="36"/>
  <c r="E5494" i="36"/>
  <c r="W5507" i="36"/>
  <c r="Z5507" i="36" s="1"/>
  <c r="E5493" i="36"/>
  <c r="W5506" i="36"/>
  <c r="Z5506" i="36" s="1"/>
  <c r="E5492" i="36"/>
  <c r="W5505" i="36"/>
  <c r="E5491" i="36"/>
  <c r="W5504" i="36"/>
  <c r="E5490" i="36"/>
  <c r="W5503" i="36"/>
  <c r="Z5503" i="36" s="1"/>
  <c r="E5489" i="36"/>
  <c r="W5502" i="36"/>
  <c r="Z5502" i="36" s="1"/>
  <c r="E5488" i="36"/>
  <c r="W5501" i="36"/>
  <c r="E5487" i="36"/>
  <c r="W5500" i="36"/>
  <c r="E5486" i="36"/>
  <c r="W5499" i="36"/>
  <c r="Z5499" i="36" s="1"/>
  <c r="E5485" i="36"/>
  <c r="W5498" i="36"/>
  <c r="Z5498" i="36" s="1"/>
  <c r="E5484" i="36"/>
  <c r="W5497" i="36"/>
  <c r="E5483" i="36"/>
  <c r="W5496" i="36"/>
  <c r="E5482" i="36"/>
  <c r="W5495" i="36"/>
  <c r="Z5495" i="36" s="1"/>
  <c r="E5481" i="36"/>
  <c r="W5494" i="36"/>
  <c r="Z5494" i="36" s="1"/>
  <c r="E5480" i="36"/>
  <c r="W5493" i="36"/>
  <c r="E5479" i="36"/>
  <c r="W5492" i="36"/>
  <c r="E5478" i="36"/>
  <c r="W5491" i="36"/>
  <c r="Z5491" i="36" s="1"/>
  <c r="E5477" i="36"/>
  <c r="W5490" i="36"/>
  <c r="Z5490" i="36" s="1"/>
  <c r="E5476" i="36"/>
  <c r="W5489" i="36"/>
  <c r="E5475" i="36"/>
  <c r="W5488" i="36"/>
  <c r="E5474" i="36"/>
  <c r="W5487" i="36"/>
  <c r="Z5487" i="36" s="1"/>
  <c r="E5473" i="36"/>
  <c r="W5486" i="36"/>
  <c r="Z5486" i="36" s="1"/>
  <c r="E5472" i="36"/>
  <c r="W5485" i="36"/>
  <c r="E5471" i="36"/>
  <c r="W5484" i="36"/>
  <c r="E5470" i="36"/>
  <c r="W5483" i="36"/>
  <c r="Z5483" i="36" s="1"/>
  <c r="E5469" i="36"/>
  <c r="W5482" i="36"/>
  <c r="Z5482" i="36" s="1"/>
  <c r="E5468" i="36"/>
  <c r="W5481" i="36"/>
  <c r="E5467" i="36"/>
  <c r="W5480" i="36"/>
  <c r="E5466" i="36"/>
  <c r="W5479" i="36"/>
  <c r="Z5479" i="36" s="1"/>
  <c r="E5465" i="36"/>
  <c r="W5478" i="36"/>
  <c r="Z5478" i="36" s="1"/>
  <c r="E5464" i="36"/>
  <c r="W5477" i="36"/>
  <c r="E5463" i="36"/>
  <c r="W5476" i="36"/>
  <c r="E5462" i="36"/>
  <c r="W5475" i="36"/>
  <c r="Z5475" i="36" s="1"/>
  <c r="E5461" i="36"/>
  <c r="W5474" i="36"/>
  <c r="Z5474" i="36" s="1"/>
  <c r="E5460" i="36"/>
  <c r="W5473" i="36"/>
  <c r="E5459" i="36"/>
  <c r="W5472" i="36"/>
  <c r="E5458" i="36"/>
  <c r="W5471" i="36"/>
  <c r="Z5471" i="36" s="1"/>
  <c r="E5457" i="36"/>
  <c r="W5470" i="36"/>
  <c r="Z5470" i="36" s="1"/>
  <c r="E5456" i="36"/>
  <c r="W5469" i="36"/>
  <c r="E5455" i="36"/>
  <c r="W5468" i="36"/>
  <c r="E5454" i="36"/>
  <c r="W5467" i="36"/>
  <c r="Z5467" i="36" s="1"/>
  <c r="E5453" i="36"/>
  <c r="W5466" i="36"/>
  <c r="Z5466" i="36" s="1"/>
  <c r="E5452" i="36"/>
  <c r="W5465" i="36"/>
  <c r="E5451" i="36"/>
  <c r="W5464" i="36"/>
  <c r="E5450" i="36"/>
  <c r="W5463" i="36"/>
  <c r="Z5463" i="36" s="1"/>
  <c r="E5449" i="36"/>
  <c r="W5462" i="36"/>
  <c r="Z5462" i="36" s="1"/>
  <c r="E5448" i="36"/>
  <c r="W5461" i="36"/>
  <c r="E5447" i="36"/>
  <c r="W5460" i="36"/>
  <c r="E5446" i="36"/>
  <c r="W5459" i="36"/>
  <c r="Z5459" i="36" s="1"/>
  <c r="E5445" i="36"/>
  <c r="W5458" i="36"/>
  <c r="Z5458" i="36" s="1"/>
  <c r="E5444" i="36"/>
  <c r="W5457" i="36"/>
  <c r="E5443" i="36"/>
  <c r="W5456" i="36"/>
  <c r="E5442" i="36"/>
  <c r="W5455" i="36"/>
  <c r="Z5455" i="36" s="1"/>
  <c r="E5441" i="36"/>
  <c r="W5454" i="36"/>
  <c r="Z5454" i="36" s="1"/>
  <c r="E5440" i="36"/>
  <c r="W5453" i="36"/>
  <c r="E5439" i="36"/>
  <c r="W5452" i="36"/>
  <c r="E5438" i="36"/>
  <c r="W5451" i="36"/>
  <c r="Z5451" i="36" s="1"/>
  <c r="E5437" i="36"/>
  <c r="W5450" i="36"/>
  <c r="Z5450" i="36" s="1"/>
  <c r="E5436" i="36"/>
  <c r="W5449" i="36"/>
  <c r="E5435" i="36"/>
  <c r="W5448" i="36"/>
  <c r="E5434" i="36"/>
  <c r="W5447" i="36"/>
  <c r="Z5447" i="36" s="1"/>
  <c r="E5433" i="36"/>
  <c r="W5446" i="36"/>
  <c r="Z5446" i="36" s="1"/>
  <c r="E5432" i="36"/>
  <c r="W5445" i="36"/>
  <c r="E5431" i="36"/>
  <c r="W5444" i="36"/>
  <c r="E5430" i="36"/>
  <c r="W5443" i="36"/>
  <c r="Z5443" i="36" s="1"/>
  <c r="E5429" i="36"/>
  <c r="W5442" i="36"/>
  <c r="Z5442" i="36" s="1"/>
  <c r="E5428" i="36"/>
  <c r="W5441" i="36"/>
  <c r="E5427" i="36"/>
  <c r="W5440" i="36"/>
  <c r="E5426" i="36"/>
  <c r="W5439" i="36"/>
  <c r="Z5439" i="36" s="1"/>
  <c r="E5425" i="36"/>
  <c r="W5438" i="36"/>
  <c r="Z5438" i="36" s="1"/>
  <c r="E5424" i="36"/>
  <c r="W5437" i="36"/>
  <c r="E5423" i="36"/>
  <c r="W5436" i="36"/>
  <c r="E5422" i="36"/>
  <c r="W5435" i="36"/>
  <c r="Z5435" i="36" s="1"/>
  <c r="E5421" i="36"/>
  <c r="W5434" i="36"/>
  <c r="Z5434" i="36" s="1"/>
  <c r="E5420" i="36"/>
  <c r="W5433" i="36"/>
  <c r="E5419" i="36"/>
  <c r="W5432" i="36"/>
  <c r="E5418" i="36"/>
  <c r="W5431" i="36"/>
  <c r="Z5431" i="36" s="1"/>
  <c r="E5417" i="36"/>
  <c r="W5430" i="36"/>
  <c r="Z5430" i="36" s="1"/>
  <c r="E5416" i="36"/>
  <c r="W5429" i="36"/>
  <c r="E5415" i="36"/>
  <c r="W5428" i="36"/>
  <c r="E5414" i="36"/>
  <c r="W5427" i="36"/>
  <c r="Z5427" i="36" s="1"/>
  <c r="E5413" i="36"/>
  <c r="W5426" i="36"/>
  <c r="Z5426" i="36" s="1"/>
  <c r="E5412" i="36"/>
  <c r="W5425" i="36"/>
  <c r="E5411" i="36"/>
  <c r="W5424" i="36"/>
  <c r="E5410" i="36"/>
  <c r="W5423" i="36"/>
  <c r="Z5423" i="36" s="1"/>
  <c r="E5409" i="36"/>
  <c r="W5422" i="36"/>
  <c r="Z5422" i="36" s="1"/>
  <c r="E5408" i="36"/>
  <c r="W5421" i="36"/>
  <c r="E5407" i="36"/>
  <c r="W5420" i="36"/>
  <c r="E5406" i="36"/>
  <c r="W5419" i="36"/>
  <c r="Z5419" i="36" s="1"/>
  <c r="E5405" i="36"/>
  <c r="W5418" i="36"/>
  <c r="Z5418" i="36" s="1"/>
  <c r="E5404" i="36"/>
  <c r="W5417" i="36"/>
  <c r="E5403" i="36"/>
  <c r="W5416" i="36"/>
  <c r="E5402" i="36"/>
  <c r="W5415" i="36"/>
  <c r="Z5415" i="36" s="1"/>
  <c r="E5401" i="36"/>
  <c r="W5414" i="36"/>
  <c r="Z5414" i="36" s="1"/>
  <c r="E5400" i="36"/>
  <c r="W5413" i="36"/>
  <c r="E5399" i="36"/>
  <c r="W5412" i="36"/>
  <c r="E5398" i="36"/>
  <c r="W5411" i="36"/>
  <c r="Z5411" i="36" s="1"/>
  <c r="E5397" i="36"/>
  <c r="W5410" i="36"/>
  <c r="Z5410" i="36" s="1"/>
  <c r="E5396" i="36"/>
  <c r="W5409" i="36"/>
  <c r="E5395" i="36"/>
  <c r="W5408" i="36"/>
  <c r="E5394" i="36"/>
  <c r="W5407" i="36"/>
  <c r="Z5407" i="36" s="1"/>
  <c r="E5393" i="36"/>
  <c r="W5406" i="36"/>
  <c r="Z5406" i="36" s="1"/>
  <c r="E5392" i="36"/>
  <c r="W5405" i="36"/>
  <c r="E5391" i="36"/>
  <c r="W5404" i="36"/>
  <c r="E5390" i="36"/>
  <c r="W5403" i="36"/>
  <c r="Z5403" i="36" s="1"/>
  <c r="E5389" i="36"/>
  <c r="W5402" i="36"/>
  <c r="Z5402" i="36" s="1"/>
  <c r="E5388" i="36"/>
  <c r="W5401" i="36"/>
  <c r="E5387" i="36"/>
  <c r="W5400" i="36"/>
  <c r="E5386" i="36"/>
  <c r="W5399" i="36"/>
  <c r="Z5399" i="36" s="1"/>
  <c r="E5385" i="36"/>
  <c r="W5398" i="36"/>
  <c r="Z5398" i="36" s="1"/>
  <c r="E5384" i="36"/>
  <c r="W5397" i="36"/>
  <c r="E5383" i="36"/>
  <c r="W5396" i="36"/>
  <c r="E5382" i="36"/>
  <c r="W5395" i="36"/>
  <c r="Z5395" i="36" s="1"/>
  <c r="E5381" i="36"/>
  <c r="W5394" i="36"/>
  <c r="Z5394" i="36" s="1"/>
  <c r="E5380" i="36"/>
  <c r="W5393" i="36"/>
  <c r="E5379" i="36"/>
  <c r="W5392" i="36"/>
  <c r="E5378" i="36"/>
  <c r="W5391" i="36"/>
  <c r="Z5391" i="36" s="1"/>
  <c r="E5377" i="36"/>
  <c r="W5390" i="36"/>
  <c r="Z5390" i="36" s="1"/>
  <c r="E5376" i="36"/>
  <c r="W5389" i="36"/>
  <c r="E5375" i="36"/>
  <c r="W5388" i="36"/>
  <c r="E5374" i="36"/>
  <c r="W5387" i="36"/>
  <c r="Z5387" i="36" s="1"/>
  <c r="E5373" i="36"/>
  <c r="W5386" i="36"/>
  <c r="Z5386" i="36" s="1"/>
  <c r="E5372" i="36"/>
  <c r="W5385" i="36"/>
  <c r="E5371" i="36"/>
  <c r="W5384" i="36"/>
  <c r="E5370" i="36"/>
  <c r="W5383" i="36"/>
  <c r="Z5383" i="36" s="1"/>
  <c r="E5369" i="36"/>
  <c r="W5382" i="36"/>
  <c r="Z5382" i="36" s="1"/>
  <c r="E5368" i="36"/>
  <c r="W5381" i="36"/>
  <c r="E5367" i="36"/>
  <c r="W5380" i="36"/>
  <c r="E5366" i="36"/>
  <c r="W5379" i="36"/>
  <c r="Z5379" i="36" s="1"/>
  <c r="E5365" i="36"/>
  <c r="W5378" i="36"/>
  <c r="Z5378" i="36" s="1"/>
  <c r="E5364" i="36"/>
  <c r="W5377" i="36"/>
  <c r="E5363" i="36"/>
  <c r="W5376" i="36"/>
  <c r="E5362" i="36"/>
  <c r="W5375" i="36"/>
  <c r="Z5375" i="36" s="1"/>
  <c r="E5361" i="36"/>
  <c r="W5374" i="36"/>
  <c r="Z5374" i="36" s="1"/>
  <c r="E5360" i="36"/>
  <c r="W5373" i="36"/>
  <c r="E5359" i="36"/>
  <c r="W5372" i="36"/>
  <c r="E5358" i="36"/>
  <c r="W5371" i="36"/>
  <c r="Z5371" i="36" s="1"/>
  <c r="E5357" i="36"/>
  <c r="W5370" i="36"/>
  <c r="Z5370" i="36" s="1"/>
  <c r="E5356" i="36"/>
  <c r="W5369" i="36"/>
  <c r="E5355" i="36"/>
  <c r="W5368" i="36"/>
  <c r="E5354" i="36"/>
  <c r="W5367" i="36"/>
  <c r="Z5367" i="36" s="1"/>
  <c r="E5353" i="36"/>
  <c r="W5366" i="36"/>
  <c r="Z5366" i="36" s="1"/>
  <c r="E5352" i="36"/>
  <c r="W5365" i="36"/>
  <c r="E5351" i="36"/>
  <c r="W5364" i="36"/>
  <c r="E5350" i="36"/>
  <c r="W5363" i="36"/>
  <c r="Z5363" i="36" s="1"/>
  <c r="E5349" i="36"/>
  <c r="W5362" i="36"/>
  <c r="Z5362" i="36" s="1"/>
  <c r="E5348" i="36"/>
  <c r="W5361" i="36"/>
  <c r="E5347" i="36"/>
  <c r="W5360" i="36"/>
  <c r="E5346" i="36"/>
  <c r="W5359" i="36"/>
  <c r="Z5359" i="36" s="1"/>
  <c r="E5345" i="36"/>
  <c r="W5358" i="36"/>
  <c r="Z5358" i="36" s="1"/>
  <c r="E5344" i="36"/>
  <c r="W5357" i="36"/>
  <c r="E5343" i="36"/>
  <c r="W5356" i="36"/>
  <c r="E5342" i="36"/>
  <c r="W5355" i="36"/>
  <c r="Z5355" i="36" s="1"/>
  <c r="E5341" i="36"/>
  <c r="W5354" i="36"/>
  <c r="Z5354" i="36" s="1"/>
  <c r="E5340" i="36"/>
  <c r="W5353" i="36"/>
  <c r="E5339" i="36"/>
  <c r="W5352" i="36"/>
  <c r="E5338" i="36"/>
  <c r="W5351" i="36"/>
  <c r="Z5351" i="36" s="1"/>
  <c r="E5337" i="36"/>
  <c r="W5350" i="36"/>
  <c r="Z5350" i="36" s="1"/>
  <c r="E5336" i="36"/>
  <c r="W5349" i="36"/>
  <c r="E5335" i="36"/>
  <c r="W5348" i="36"/>
  <c r="E5334" i="36"/>
  <c r="W5347" i="36"/>
  <c r="Z5347" i="36" s="1"/>
  <c r="E5333" i="36"/>
  <c r="W5346" i="36"/>
  <c r="Z5346" i="36" s="1"/>
  <c r="E5332" i="36"/>
  <c r="W5345" i="36"/>
  <c r="E5331" i="36"/>
  <c r="W5344" i="36"/>
  <c r="E5330" i="36"/>
  <c r="W5343" i="36"/>
  <c r="Z5343" i="36" s="1"/>
  <c r="E5329" i="36"/>
  <c r="W5342" i="36"/>
  <c r="Z5342" i="36" s="1"/>
  <c r="E5328" i="36"/>
  <c r="W5341" i="36"/>
  <c r="E5327" i="36"/>
  <c r="W5340" i="36"/>
  <c r="E5326" i="36"/>
  <c r="W5339" i="36"/>
  <c r="Z5339" i="36" s="1"/>
  <c r="E5325" i="36"/>
  <c r="W5338" i="36"/>
  <c r="Z5338" i="36" s="1"/>
  <c r="E5324" i="36"/>
  <c r="W5337" i="36"/>
  <c r="E5323" i="36"/>
  <c r="W5336" i="36"/>
  <c r="E5322" i="36"/>
  <c r="W5335" i="36"/>
  <c r="Z5335" i="36" s="1"/>
  <c r="E5321" i="36"/>
  <c r="W5334" i="36"/>
  <c r="Z5334" i="36" s="1"/>
  <c r="E5320" i="36"/>
  <c r="W5333" i="36"/>
  <c r="E5319" i="36"/>
  <c r="W5332" i="36"/>
  <c r="E5318" i="36"/>
  <c r="W5331" i="36"/>
  <c r="Z5331" i="36" s="1"/>
  <c r="E5317" i="36"/>
  <c r="W5330" i="36"/>
  <c r="Z5330" i="36" s="1"/>
  <c r="E5316" i="36"/>
  <c r="W5329" i="36"/>
  <c r="E5315" i="36"/>
  <c r="W5328" i="36"/>
  <c r="E5314" i="36"/>
  <c r="W5327" i="36"/>
  <c r="Z5327" i="36" s="1"/>
  <c r="E5313" i="36"/>
  <c r="W5326" i="36"/>
  <c r="Z5326" i="36" s="1"/>
  <c r="E5312" i="36"/>
  <c r="W5325" i="36"/>
  <c r="E5311" i="36"/>
  <c r="W5324" i="36"/>
  <c r="E5310" i="36"/>
  <c r="W5323" i="36"/>
  <c r="Z5323" i="36" s="1"/>
  <c r="E5309" i="36"/>
  <c r="W5322" i="36"/>
  <c r="Z5322" i="36" s="1"/>
  <c r="E5308" i="36"/>
  <c r="W5321" i="36"/>
  <c r="E5307" i="36"/>
  <c r="W5320" i="36"/>
  <c r="E5306" i="36"/>
  <c r="W5319" i="36"/>
  <c r="Z5319" i="36" s="1"/>
  <c r="E5305" i="36"/>
  <c r="W5318" i="36"/>
  <c r="Z5318" i="36" s="1"/>
  <c r="E5304" i="36"/>
  <c r="W5317" i="36"/>
  <c r="E5303" i="36"/>
  <c r="W5316" i="36"/>
  <c r="E5302" i="36"/>
  <c r="W5315" i="36"/>
  <c r="Z5315" i="36" s="1"/>
  <c r="E5301" i="36"/>
  <c r="W5314" i="36"/>
  <c r="Z5314" i="36" s="1"/>
  <c r="E5300" i="36"/>
  <c r="W5313" i="36"/>
  <c r="E5299" i="36"/>
  <c r="W5312" i="36"/>
  <c r="E5298" i="36"/>
  <c r="W5311" i="36"/>
  <c r="Z5311" i="36" s="1"/>
  <c r="E5297" i="36"/>
  <c r="W5310" i="36"/>
  <c r="Z5310" i="36" s="1"/>
  <c r="E5296" i="36"/>
  <c r="W5309" i="36"/>
  <c r="E5295" i="36"/>
  <c r="W5308" i="36"/>
  <c r="E5294" i="36"/>
  <c r="W5307" i="36"/>
  <c r="Z5307" i="36" s="1"/>
  <c r="E5293" i="36"/>
  <c r="W5306" i="36"/>
  <c r="Z5306" i="36" s="1"/>
  <c r="E5292" i="36"/>
  <c r="W5305" i="36"/>
  <c r="E5291" i="36"/>
  <c r="W5304" i="36"/>
  <c r="E5290" i="36"/>
  <c r="W5303" i="36"/>
  <c r="Z5303" i="36" s="1"/>
  <c r="E5289" i="36"/>
  <c r="W5302" i="36"/>
  <c r="Z5302" i="36" s="1"/>
  <c r="E5288" i="36"/>
  <c r="W5301" i="36"/>
  <c r="E5287" i="36"/>
  <c r="W5300" i="36"/>
  <c r="E5286" i="36"/>
  <c r="W5299" i="36"/>
  <c r="Z5299" i="36" s="1"/>
  <c r="E5285" i="36"/>
  <c r="W5298" i="36"/>
  <c r="Z5298" i="36" s="1"/>
  <c r="E5284" i="36"/>
  <c r="W5297" i="36"/>
  <c r="E5283" i="36"/>
  <c r="W5296" i="36"/>
  <c r="E5282" i="36"/>
  <c r="W5295" i="36"/>
  <c r="Z5295" i="36" s="1"/>
  <c r="E5281" i="36"/>
  <c r="W5294" i="36"/>
  <c r="Z5294" i="36" s="1"/>
  <c r="E5280" i="36"/>
  <c r="W5293" i="36"/>
  <c r="E5279" i="36"/>
  <c r="W5292" i="36"/>
  <c r="E5278" i="36"/>
  <c r="W5291" i="36"/>
  <c r="Z5291" i="36" s="1"/>
  <c r="E5277" i="36"/>
  <c r="W5290" i="36"/>
  <c r="Z5290" i="36" s="1"/>
  <c r="E5276" i="36"/>
  <c r="W5289" i="36"/>
  <c r="E5275" i="36"/>
  <c r="W5288" i="36"/>
  <c r="E5274" i="36"/>
  <c r="W5287" i="36"/>
  <c r="Z5287" i="36" s="1"/>
  <c r="E5273" i="36"/>
  <c r="W5286" i="36"/>
  <c r="Z5286" i="36" s="1"/>
  <c r="E5272" i="36"/>
  <c r="W5285" i="36"/>
  <c r="E5271" i="36"/>
  <c r="W5284" i="36"/>
  <c r="E5270" i="36"/>
  <c r="W5283" i="36"/>
  <c r="Z5283" i="36" s="1"/>
  <c r="E5269" i="36"/>
  <c r="W5282" i="36"/>
  <c r="Z5282" i="36" s="1"/>
  <c r="E5268" i="36"/>
  <c r="W5281" i="36"/>
  <c r="E5267" i="36"/>
  <c r="W5280" i="36"/>
  <c r="E5266" i="36"/>
  <c r="W5279" i="36"/>
  <c r="Z5279" i="36" s="1"/>
  <c r="E5265" i="36"/>
  <c r="W5278" i="36"/>
  <c r="Z5278" i="36" s="1"/>
  <c r="E5264" i="36"/>
  <c r="W5277" i="36"/>
  <c r="E5263" i="36"/>
  <c r="W5276" i="36"/>
  <c r="E5262" i="36"/>
  <c r="W5275" i="36"/>
  <c r="Z5275" i="36" s="1"/>
  <c r="E5261" i="36"/>
  <c r="W5274" i="36"/>
  <c r="Z5274" i="36" s="1"/>
  <c r="E5260" i="36"/>
  <c r="W5273" i="36"/>
  <c r="E5259" i="36"/>
  <c r="W5272" i="36"/>
  <c r="E5258" i="36"/>
  <c r="W5271" i="36"/>
  <c r="AA5271" i="36" s="1"/>
  <c r="E5257" i="36"/>
  <c r="W5270" i="36"/>
  <c r="Z5270" i="36" s="1"/>
  <c r="E5256" i="36"/>
  <c r="W5269" i="36"/>
  <c r="E5255" i="36"/>
  <c r="W5268" i="36"/>
  <c r="Z5268" i="36" s="1"/>
  <c r="E5254" i="36"/>
  <c r="W5267" i="36"/>
  <c r="AA5267" i="36" s="1"/>
  <c r="E5253" i="36"/>
  <c r="W5266" i="36"/>
  <c r="Z5266" i="36" s="1"/>
  <c r="E5252" i="36"/>
  <c r="W5265" i="36"/>
  <c r="E5251" i="36"/>
  <c r="W5264" i="36"/>
  <c r="Z5264" i="36" s="1"/>
  <c r="E5250" i="36"/>
  <c r="W5263" i="36"/>
  <c r="AA5263" i="36" s="1"/>
  <c r="E5249" i="36"/>
  <c r="W5262" i="36"/>
  <c r="Z5262" i="36" s="1"/>
  <c r="E5248" i="36"/>
  <c r="W5261" i="36"/>
  <c r="E5247" i="36"/>
  <c r="W5260" i="36"/>
  <c r="Z5260" i="36" s="1"/>
  <c r="E5246" i="36"/>
  <c r="W5259" i="36"/>
  <c r="AA5259" i="36" s="1"/>
  <c r="E5245" i="36"/>
  <c r="W5258" i="36"/>
  <c r="Z5258" i="36" s="1"/>
  <c r="E5244" i="36"/>
  <c r="W5257" i="36"/>
  <c r="E5243" i="36"/>
  <c r="W5256" i="36"/>
  <c r="Z5256" i="36" s="1"/>
  <c r="E5242" i="36"/>
  <c r="W5255" i="36"/>
  <c r="AA5255" i="36" s="1"/>
  <c r="E5241" i="36"/>
  <c r="W5254" i="36"/>
  <c r="Z5254" i="36" s="1"/>
  <c r="E5240" i="36"/>
  <c r="W5253" i="36"/>
  <c r="E5239" i="36"/>
  <c r="W5252" i="36"/>
  <c r="Z5252" i="36" s="1"/>
  <c r="E5238" i="36"/>
  <c r="W5251" i="36"/>
  <c r="AA5251" i="36" s="1"/>
  <c r="E5237" i="36"/>
  <c r="W5250" i="36"/>
  <c r="Z5250" i="36" s="1"/>
  <c r="E5236" i="36"/>
  <c r="W5249" i="36"/>
  <c r="E5235" i="36"/>
  <c r="W5248" i="36"/>
  <c r="Z5248" i="36" s="1"/>
  <c r="E5234" i="36"/>
  <c r="W5247" i="36"/>
  <c r="AA5247" i="36" s="1"/>
  <c r="E5233" i="36"/>
  <c r="W5246" i="36"/>
  <c r="Z5246" i="36" s="1"/>
  <c r="E5232" i="36"/>
  <c r="W5245" i="36"/>
  <c r="E5231" i="36"/>
  <c r="W5244" i="36"/>
  <c r="Z5244" i="36" s="1"/>
  <c r="E5230" i="36"/>
  <c r="W5243" i="36"/>
  <c r="AA5243" i="36" s="1"/>
  <c r="E5229" i="36"/>
  <c r="W5242" i="36"/>
  <c r="Z5242" i="36" s="1"/>
  <c r="E5228" i="36"/>
  <c r="W5241" i="36"/>
  <c r="E5227" i="36"/>
  <c r="W5240" i="36"/>
  <c r="Z5240" i="36" s="1"/>
  <c r="E5226" i="36"/>
  <c r="W5239" i="36"/>
  <c r="AA5239" i="36" s="1"/>
  <c r="E5225" i="36"/>
  <c r="W5238" i="36"/>
  <c r="Z5238" i="36" s="1"/>
  <c r="E5224" i="36"/>
  <c r="W5237" i="36"/>
  <c r="E5223" i="36"/>
  <c r="W5236" i="36"/>
  <c r="E5222" i="36"/>
  <c r="W5235" i="36"/>
  <c r="AA5235" i="36" s="1"/>
  <c r="E5221" i="36"/>
  <c r="W5234" i="36"/>
  <c r="Z5234" i="36" s="1"/>
  <c r="E5220" i="36"/>
  <c r="W5233" i="36"/>
  <c r="E5219" i="36"/>
  <c r="W5232" i="36"/>
  <c r="Z5232" i="36" s="1"/>
  <c r="E5218" i="36"/>
  <c r="W5231" i="36"/>
  <c r="AA5231" i="36" s="1"/>
  <c r="E5217" i="36"/>
  <c r="W5230" i="36"/>
  <c r="Z5230" i="36" s="1"/>
  <c r="E5216" i="36"/>
  <c r="W5229" i="36"/>
  <c r="E5215" i="36"/>
  <c r="W5228" i="36"/>
  <c r="Z5228" i="36" s="1"/>
  <c r="E5214" i="36"/>
  <c r="W5227" i="36"/>
  <c r="AA5227" i="36" s="1"/>
  <c r="E5213" i="36"/>
  <c r="W5226" i="36"/>
  <c r="Z5226" i="36" s="1"/>
  <c r="E5212" i="36"/>
  <c r="W5225" i="36"/>
  <c r="E5211" i="36"/>
  <c r="W5224" i="36"/>
  <c r="Z5224" i="36" s="1"/>
  <c r="E5210" i="36"/>
  <c r="W5223" i="36"/>
  <c r="AA5223" i="36" s="1"/>
  <c r="E5209" i="36"/>
  <c r="W5222" i="36"/>
  <c r="Z5222" i="36" s="1"/>
  <c r="E5208" i="36"/>
  <c r="W5221" i="36"/>
  <c r="E5207" i="36"/>
  <c r="W5220" i="36"/>
  <c r="E5206" i="36"/>
  <c r="W5219" i="36"/>
  <c r="AA5219" i="36" s="1"/>
  <c r="E5205" i="36"/>
  <c r="W5218" i="36"/>
  <c r="Z5218" i="36" s="1"/>
  <c r="E5204" i="36"/>
  <c r="W5217" i="36"/>
  <c r="E5203" i="36"/>
  <c r="W5216" i="36"/>
  <c r="Z5216" i="36" s="1"/>
  <c r="E5202" i="36"/>
  <c r="W5215" i="36"/>
  <c r="AA5215" i="36" s="1"/>
  <c r="E5201" i="36"/>
  <c r="W5214" i="36"/>
  <c r="Z5214" i="36" s="1"/>
  <c r="E5200" i="36"/>
  <c r="W5213" i="36"/>
  <c r="E5199" i="36"/>
  <c r="W5212" i="36"/>
  <c r="Z5212" i="36" s="1"/>
  <c r="E5198" i="36"/>
  <c r="W5211" i="36"/>
  <c r="AA5211" i="36" s="1"/>
  <c r="E5197" i="36"/>
  <c r="W5210" i="36"/>
  <c r="Z5210" i="36" s="1"/>
  <c r="E5196" i="36"/>
  <c r="W5209" i="36"/>
  <c r="E5195" i="36"/>
  <c r="W5208" i="36"/>
  <c r="Z5208" i="36" s="1"/>
  <c r="E5194" i="36"/>
  <c r="W5207" i="36"/>
  <c r="AA5207" i="36" s="1"/>
  <c r="E5193" i="36"/>
  <c r="W5206" i="36"/>
  <c r="Z5206" i="36" s="1"/>
  <c r="E5192" i="36"/>
  <c r="W5205" i="36"/>
  <c r="E5191" i="36"/>
  <c r="W5204" i="36"/>
  <c r="E5190" i="36"/>
  <c r="W5203" i="36"/>
  <c r="AA5203" i="36" s="1"/>
  <c r="E5189" i="36"/>
  <c r="W5202" i="36"/>
  <c r="Z5202" i="36" s="1"/>
  <c r="E5188" i="36"/>
  <c r="W5201" i="36"/>
  <c r="E5187" i="36"/>
  <c r="W5200" i="36"/>
  <c r="Z5200" i="36" s="1"/>
  <c r="E5186" i="36"/>
  <c r="W5199" i="36"/>
  <c r="AA5199" i="36" s="1"/>
  <c r="E5185" i="36"/>
  <c r="W5198" i="36"/>
  <c r="Z5198" i="36" s="1"/>
  <c r="E5184" i="36"/>
  <c r="W5197" i="36"/>
  <c r="E5183" i="36"/>
  <c r="W5196" i="36"/>
  <c r="Z5196" i="36" s="1"/>
  <c r="E5182" i="36"/>
  <c r="W5195" i="36"/>
  <c r="AA5195" i="36" s="1"/>
  <c r="E5181" i="36"/>
  <c r="W5194" i="36"/>
  <c r="Z5194" i="36" s="1"/>
  <c r="E5180" i="36"/>
  <c r="W5193" i="36"/>
  <c r="E5179" i="36"/>
  <c r="W5192" i="36"/>
  <c r="E5178" i="36"/>
  <c r="W5191" i="36"/>
  <c r="AA5191" i="36" s="1"/>
  <c r="E5177" i="36"/>
  <c r="W5190" i="36"/>
  <c r="Z5190" i="36" s="1"/>
  <c r="E5176" i="36"/>
  <c r="W5189" i="36"/>
  <c r="E5175" i="36"/>
  <c r="W5188" i="36"/>
  <c r="E5174" i="36"/>
  <c r="W5187" i="36"/>
  <c r="AA5187" i="36" s="1"/>
  <c r="E5173" i="36"/>
  <c r="W5186" i="36"/>
  <c r="Z5186" i="36" s="1"/>
  <c r="E5172" i="36"/>
  <c r="W5185" i="36"/>
  <c r="E5171" i="36"/>
  <c r="W5184" i="36"/>
  <c r="Z5184" i="36" s="1"/>
  <c r="E5170" i="36"/>
  <c r="W5183" i="36"/>
  <c r="AA5183" i="36" s="1"/>
  <c r="E5169" i="36"/>
  <c r="W5182" i="36"/>
  <c r="Z5182" i="36" s="1"/>
  <c r="E5168" i="36"/>
  <c r="W5181" i="36"/>
  <c r="E5167" i="36"/>
  <c r="W5180" i="36"/>
  <c r="Z5180" i="36" s="1"/>
  <c r="E5166" i="36"/>
  <c r="W5179" i="36"/>
  <c r="AA5179" i="36" s="1"/>
  <c r="E5165" i="36"/>
  <c r="W5178" i="36"/>
  <c r="Z5178" i="36" s="1"/>
  <c r="E5164" i="36"/>
  <c r="W5177" i="36"/>
  <c r="E5163" i="36"/>
  <c r="W5176" i="36"/>
  <c r="E5162" i="36"/>
  <c r="W5175" i="36"/>
  <c r="AA5175" i="36" s="1"/>
  <c r="E5161" i="36"/>
  <c r="W5174" i="36"/>
  <c r="Z5174" i="36" s="1"/>
  <c r="E5160" i="36"/>
  <c r="W5173" i="36"/>
  <c r="E5159" i="36"/>
  <c r="W5172" i="36"/>
  <c r="E5158" i="36"/>
  <c r="W5171" i="36"/>
  <c r="AA5171" i="36" s="1"/>
  <c r="E5157" i="36"/>
  <c r="W5170" i="36"/>
  <c r="Z5170" i="36" s="1"/>
  <c r="E5156" i="36"/>
  <c r="W5169" i="36"/>
  <c r="E5155" i="36"/>
  <c r="W5168" i="36"/>
  <c r="Z5168" i="36" s="1"/>
  <c r="E5154" i="36"/>
  <c r="W5167" i="36"/>
  <c r="AA5167" i="36" s="1"/>
  <c r="E5153" i="36"/>
  <c r="W5166" i="36"/>
  <c r="Z5166" i="36" s="1"/>
  <c r="E5152" i="36"/>
  <c r="W5165" i="36"/>
  <c r="E5151" i="36"/>
  <c r="W5164" i="36"/>
  <c r="Z5164" i="36" s="1"/>
  <c r="E5150" i="36"/>
  <c r="W5163" i="36"/>
  <c r="AA5163" i="36" s="1"/>
  <c r="E5149" i="36"/>
  <c r="W5162" i="36"/>
  <c r="Z5162" i="36" s="1"/>
  <c r="E5148" i="36"/>
  <c r="W5161" i="36"/>
  <c r="E5147" i="36"/>
  <c r="W5160" i="36"/>
  <c r="E5146" i="36"/>
  <c r="W5159" i="36"/>
  <c r="AA5159" i="36" s="1"/>
  <c r="E5145" i="36"/>
  <c r="W5158" i="36"/>
  <c r="Z5158" i="36" s="1"/>
  <c r="E5144" i="36"/>
  <c r="W5157" i="36"/>
  <c r="E5143" i="36"/>
  <c r="W5156" i="36"/>
  <c r="E5142" i="36"/>
  <c r="W5155" i="36"/>
  <c r="AA5155" i="36" s="1"/>
  <c r="E5141" i="36"/>
  <c r="W5154" i="36"/>
  <c r="Z5154" i="36" s="1"/>
  <c r="E5140" i="36"/>
  <c r="W5153" i="36"/>
  <c r="E5139" i="36"/>
  <c r="W5152" i="36"/>
  <c r="Z5152" i="36" s="1"/>
  <c r="E5138" i="36"/>
  <c r="W5151" i="36"/>
  <c r="AA5151" i="36" s="1"/>
  <c r="E5137" i="36"/>
  <c r="W5150" i="36"/>
  <c r="Z5150" i="36" s="1"/>
  <c r="E5136" i="36"/>
  <c r="W5149" i="36"/>
  <c r="E5135" i="36"/>
  <c r="W5148" i="36"/>
  <c r="Z5148" i="36" s="1"/>
  <c r="E5134" i="36"/>
  <c r="W5147" i="36"/>
  <c r="AA5147" i="36" s="1"/>
  <c r="E5133" i="36"/>
  <c r="W5146" i="36"/>
  <c r="Z5146" i="36" s="1"/>
  <c r="E5132" i="36"/>
  <c r="W5145" i="36"/>
  <c r="E5131" i="36"/>
  <c r="W5144" i="36"/>
  <c r="E5130" i="36"/>
  <c r="W5143" i="36"/>
  <c r="AA5143" i="36" s="1"/>
  <c r="E5129" i="36"/>
  <c r="W5142" i="36"/>
  <c r="Z5142" i="36" s="1"/>
  <c r="E5128" i="36"/>
  <c r="W5141" i="36"/>
  <c r="E5127" i="36"/>
  <c r="W5140" i="36"/>
  <c r="E5126" i="36"/>
  <c r="W5139" i="36"/>
  <c r="AA5139" i="36" s="1"/>
  <c r="E5125" i="36"/>
  <c r="W5138" i="36"/>
  <c r="Z5138" i="36" s="1"/>
  <c r="E5124" i="36"/>
  <c r="W5137" i="36"/>
  <c r="E5123" i="36"/>
  <c r="W5136" i="36"/>
  <c r="Z5136" i="36" s="1"/>
  <c r="E5122" i="36"/>
  <c r="W5135" i="36"/>
  <c r="AA5135" i="36" s="1"/>
  <c r="E5121" i="36"/>
  <c r="W5134" i="36"/>
  <c r="Z5134" i="36" s="1"/>
  <c r="E5120" i="36"/>
  <c r="W5133" i="36"/>
  <c r="E5119" i="36"/>
  <c r="W5132" i="36"/>
  <c r="Z5132" i="36" s="1"/>
  <c r="E5118" i="36"/>
  <c r="W5131" i="36"/>
  <c r="AA5131" i="36" s="1"/>
  <c r="E5117" i="36"/>
  <c r="W5130" i="36"/>
  <c r="Z5130" i="36" s="1"/>
  <c r="E5116" i="36"/>
  <c r="W5129" i="36"/>
  <c r="E5115" i="36"/>
  <c r="W5128" i="36"/>
  <c r="E5114" i="36"/>
  <c r="W5127" i="36"/>
  <c r="AA5127" i="36" s="1"/>
  <c r="E5113" i="36"/>
  <c r="W5126" i="36"/>
  <c r="Z5126" i="36" s="1"/>
  <c r="E5112" i="36"/>
  <c r="W5125" i="36"/>
  <c r="E5111" i="36"/>
  <c r="W5124" i="36"/>
  <c r="E5110" i="36"/>
  <c r="W5123" i="36"/>
  <c r="AA5123" i="36" s="1"/>
  <c r="E5109" i="36"/>
  <c r="W5122" i="36"/>
  <c r="Z5122" i="36" s="1"/>
  <c r="E5108" i="36"/>
  <c r="W5121" i="36"/>
  <c r="E5107" i="36"/>
  <c r="W5120" i="36"/>
  <c r="Z5120" i="36" s="1"/>
  <c r="E5106" i="36"/>
  <c r="W5119" i="36"/>
  <c r="AA5119" i="36" s="1"/>
  <c r="E5105" i="36"/>
  <c r="W5118" i="36"/>
  <c r="Z5118" i="36" s="1"/>
  <c r="E5104" i="36"/>
  <c r="W5117" i="36"/>
  <c r="E5103" i="36"/>
  <c r="W5116" i="36"/>
  <c r="Z5116" i="36" s="1"/>
  <c r="E5102" i="36"/>
  <c r="W5115" i="36"/>
  <c r="AA5115" i="36" s="1"/>
  <c r="E5101" i="36"/>
  <c r="W5114" i="36"/>
  <c r="Z5114" i="36" s="1"/>
  <c r="E5100" i="36"/>
  <c r="W5113" i="36"/>
  <c r="E5099" i="36"/>
  <c r="W5112" i="36"/>
  <c r="E5098" i="36"/>
  <c r="W5111" i="36"/>
  <c r="AA5111" i="36" s="1"/>
  <c r="E5097" i="36"/>
  <c r="W5110" i="36"/>
  <c r="Z5110" i="36" s="1"/>
  <c r="E5096" i="36"/>
  <c r="W5109" i="36"/>
  <c r="E5095" i="36"/>
  <c r="W5108" i="36"/>
  <c r="E5094" i="36"/>
  <c r="W5107" i="36"/>
  <c r="AA5107" i="36" s="1"/>
  <c r="E5093" i="36"/>
  <c r="W5106" i="36"/>
  <c r="Z5106" i="36" s="1"/>
  <c r="E5092" i="36"/>
  <c r="W5105" i="36"/>
  <c r="E5091" i="36"/>
  <c r="W5104" i="36"/>
  <c r="Z5104" i="36" s="1"/>
  <c r="E5090" i="36"/>
  <c r="W5103" i="36"/>
  <c r="AA5103" i="36" s="1"/>
  <c r="E5089" i="36"/>
  <c r="W5102" i="36"/>
  <c r="Z5102" i="36" s="1"/>
  <c r="E5088" i="36"/>
  <c r="W5101" i="36"/>
  <c r="E5087" i="36"/>
  <c r="W5100" i="36"/>
  <c r="Z5100" i="36" s="1"/>
  <c r="E5086" i="36"/>
  <c r="W5099" i="36"/>
  <c r="AA5099" i="36" s="1"/>
  <c r="E5085" i="36"/>
  <c r="W5098" i="36"/>
  <c r="Z5098" i="36" s="1"/>
  <c r="E5084" i="36"/>
  <c r="W5097" i="36"/>
  <c r="E5083" i="36"/>
  <c r="W5096" i="36"/>
  <c r="E5082" i="36"/>
  <c r="W5095" i="36"/>
  <c r="AA5095" i="36" s="1"/>
  <c r="E5081" i="36"/>
  <c r="W5094" i="36"/>
  <c r="Z5094" i="36" s="1"/>
  <c r="E5080" i="36"/>
  <c r="W5093" i="36"/>
  <c r="E5079" i="36"/>
  <c r="W5092" i="36"/>
  <c r="E5078" i="36"/>
  <c r="W5091" i="36"/>
  <c r="AA5091" i="36" s="1"/>
  <c r="E5077" i="36"/>
  <c r="W5090" i="36"/>
  <c r="Z5090" i="36" s="1"/>
  <c r="E5076" i="36"/>
  <c r="W5089" i="36"/>
  <c r="E5075" i="36"/>
  <c r="W5088" i="36"/>
  <c r="Z5088" i="36" s="1"/>
  <c r="E5074" i="36"/>
  <c r="W5087" i="36"/>
  <c r="AA5087" i="36" s="1"/>
  <c r="E5073" i="36"/>
  <c r="W5086" i="36"/>
  <c r="Z5086" i="36" s="1"/>
  <c r="E5072" i="36"/>
  <c r="W5085" i="36"/>
  <c r="E5071" i="36"/>
  <c r="W5084" i="36"/>
  <c r="Z5084" i="36" s="1"/>
  <c r="E5070" i="36"/>
  <c r="W5083" i="36"/>
  <c r="AA5083" i="36" s="1"/>
  <c r="E5069" i="36"/>
  <c r="W5082" i="36"/>
  <c r="Z5082" i="36" s="1"/>
  <c r="E5068" i="36"/>
  <c r="W5081" i="36"/>
  <c r="E5067" i="36"/>
  <c r="W5080" i="36"/>
  <c r="E5066" i="36"/>
  <c r="W5079" i="36"/>
  <c r="AA5079" i="36" s="1"/>
  <c r="E5065" i="36"/>
  <c r="W5078" i="36"/>
  <c r="Z5078" i="36" s="1"/>
  <c r="E5064" i="36"/>
  <c r="W5077" i="36"/>
  <c r="E5063" i="36"/>
  <c r="W5076" i="36"/>
  <c r="E5062" i="36"/>
  <c r="W5075" i="36"/>
  <c r="AA5075" i="36" s="1"/>
  <c r="E5061" i="36"/>
  <c r="W5074" i="36"/>
  <c r="Z5074" i="36" s="1"/>
  <c r="E5060" i="36"/>
  <c r="W5073" i="36"/>
  <c r="E5059" i="36"/>
  <c r="W5072" i="36"/>
  <c r="Z5072" i="36" s="1"/>
  <c r="E5058" i="36"/>
  <c r="W5071" i="36"/>
  <c r="AA5071" i="36" s="1"/>
  <c r="E5057" i="36"/>
  <c r="W5070" i="36"/>
  <c r="Z5070" i="36" s="1"/>
  <c r="E5056" i="36"/>
  <c r="W5069" i="36"/>
  <c r="E5055" i="36"/>
  <c r="W5068" i="36"/>
  <c r="Z5068" i="36" s="1"/>
  <c r="E5054" i="36"/>
  <c r="W5067" i="36"/>
  <c r="AA5067" i="36" s="1"/>
  <c r="E5053" i="36"/>
  <c r="W5066" i="36"/>
  <c r="Z5066" i="36" s="1"/>
  <c r="E5052" i="36"/>
  <c r="W5065" i="36"/>
  <c r="E5051" i="36"/>
  <c r="W5064" i="36"/>
  <c r="E5050" i="36"/>
  <c r="W5063" i="36"/>
  <c r="AA5063" i="36" s="1"/>
  <c r="E5049" i="36"/>
  <c r="W5062" i="36"/>
  <c r="Z5062" i="36" s="1"/>
  <c r="E5048" i="36"/>
  <c r="W5061" i="36"/>
  <c r="E5047" i="36"/>
  <c r="W5060" i="36"/>
  <c r="E5046" i="36"/>
  <c r="W5059" i="36"/>
  <c r="AA5059" i="36" s="1"/>
  <c r="E5045" i="36"/>
  <c r="W5058" i="36"/>
  <c r="Z5058" i="36" s="1"/>
  <c r="E5044" i="36"/>
  <c r="W5057" i="36"/>
  <c r="E5043" i="36"/>
  <c r="W5056" i="36"/>
  <c r="Z5056" i="36" s="1"/>
  <c r="E5042" i="36"/>
  <c r="W5055" i="36"/>
  <c r="AA5055" i="36" s="1"/>
  <c r="E5041" i="36"/>
  <c r="W5054" i="36"/>
  <c r="Z5054" i="36" s="1"/>
  <c r="E5040" i="36"/>
  <c r="W5053" i="36"/>
  <c r="E5039" i="36"/>
  <c r="W5052" i="36"/>
  <c r="Z5052" i="36" s="1"/>
  <c r="E5038" i="36"/>
  <c r="W5051" i="36"/>
  <c r="AA5051" i="36" s="1"/>
  <c r="E5037" i="36"/>
  <c r="W5050" i="36"/>
  <c r="Z5050" i="36" s="1"/>
  <c r="E5036" i="36"/>
  <c r="W5049" i="36"/>
  <c r="E5035" i="36"/>
  <c r="W5048" i="36"/>
  <c r="E5034" i="36"/>
  <c r="W5047" i="36"/>
  <c r="AA5047" i="36" s="1"/>
  <c r="E5033" i="36"/>
  <c r="W5046" i="36"/>
  <c r="Z5046" i="36" s="1"/>
  <c r="E5032" i="36"/>
  <c r="W5045" i="36"/>
  <c r="E5031" i="36"/>
  <c r="W5044" i="36"/>
  <c r="E5030" i="36"/>
  <c r="W5043" i="36"/>
  <c r="AA5043" i="36" s="1"/>
  <c r="E5029" i="36"/>
  <c r="W5042" i="36"/>
  <c r="Z5042" i="36" s="1"/>
  <c r="E5028" i="36"/>
  <c r="W5041" i="36"/>
  <c r="E5027" i="36"/>
  <c r="W5040" i="36"/>
  <c r="Z5040" i="36" s="1"/>
  <c r="E5026" i="36"/>
  <c r="W5039" i="36"/>
  <c r="AA5039" i="36" s="1"/>
  <c r="E5025" i="36"/>
  <c r="W5038" i="36"/>
  <c r="Z5038" i="36" s="1"/>
  <c r="E5024" i="36"/>
  <c r="W5037" i="36"/>
  <c r="E5023" i="36"/>
  <c r="W5036" i="36"/>
  <c r="Z5036" i="36" s="1"/>
  <c r="E5022" i="36"/>
  <c r="W5035" i="36"/>
  <c r="AA5035" i="36" s="1"/>
  <c r="E5021" i="36"/>
  <c r="W5034" i="36"/>
  <c r="Z5034" i="36" s="1"/>
  <c r="E5020" i="36"/>
  <c r="W5033" i="36"/>
  <c r="E5019" i="36"/>
  <c r="W5032" i="36"/>
  <c r="E5018" i="36"/>
  <c r="W5031" i="36"/>
  <c r="AA5031" i="36" s="1"/>
  <c r="E5017" i="36"/>
  <c r="W5030" i="36"/>
  <c r="Z5030" i="36" s="1"/>
  <c r="E5016" i="36"/>
  <c r="W5029" i="36"/>
  <c r="E5015" i="36"/>
  <c r="W5028" i="36"/>
  <c r="E5014" i="36"/>
  <c r="W5027" i="36"/>
  <c r="AA5027" i="36" s="1"/>
  <c r="E5013" i="36"/>
  <c r="W5026" i="36"/>
  <c r="Z5026" i="36" s="1"/>
  <c r="E5012" i="36"/>
  <c r="W5025" i="36"/>
  <c r="E5011" i="36"/>
  <c r="W5024" i="36"/>
  <c r="Z5024" i="36" s="1"/>
  <c r="E5010" i="36"/>
  <c r="W5023" i="36"/>
  <c r="AA5023" i="36" s="1"/>
  <c r="E5009" i="36"/>
  <c r="W5022" i="36"/>
  <c r="Z5022" i="36" s="1"/>
  <c r="E5008" i="36"/>
  <c r="W5021" i="36"/>
  <c r="E5007" i="36"/>
  <c r="W5020" i="36"/>
  <c r="Z5020" i="36" s="1"/>
  <c r="E5006" i="36"/>
  <c r="W5019" i="36"/>
  <c r="AA5019" i="36" s="1"/>
  <c r="E5005" i="36"/>
  <c r="W5018" i="36"/>
  <c r="Z5018" i="36" s="1"/>
  <c r="E5004" i="36"/>
  <c r="W5017" i="36"/>
  <c r="E5003" i="36"/>
  <c r="W5016" i="36"/>
  <c r="E5002" i="36"/>
  <c r="W5015" i="36"/>
  <c r="AA5015" i="36" s="1"/>
  <c r="E5001" i="36"/>
  <c r="W5014" i="36"/>
  <c r="Z5014" i="36" s="1"/>
  <c r="E5000" i="36"/>
  <c r="W5013" i="36"/>
  <c r="E4999" i="36"/>
  <c r="W5012" i="36"/>
  <c r="E4998" i="36"/>
  <c r="W5011" i="36"/>
  <c r="AA5011" i="36" s="1"/>
  <c r="E4997" i="36"/>
  <c r="W5010" i="36"/>
  <c r="Z5010" i="36" s="1"/>
  <c r="E4996" i="36"/>
  <c r="W5009" i="36"/>
  <c r="E4995" i="36"/>
  <c r="W5008" i="36"/>
  <c r="Z5008" i="36" s="1"/>
  <c r="E4994" i="36"/>
  <c r="W5007" i="36"/>
  <c r="AA5007" i="36" s="1"/>
  <c r="E4993" i="36"/>
  <c r="W5006" i="36"/>
  <c r="Z5006" i="36" s="1"/>
  <c r="E4992" i="36"/>
  <c r="W5005" i="36"/>
  <c r="E4991" i="36"/>
  <c r="W5004" i="36"/>
  <c r="Z5004" i="36" s="1"/>
  <c r="E4990" i="36"/>
  <c r="W5003" i="36"/>
  <c r="AA5003" i="36" s="1"/>
  <c r="E4989" i="36"/>
  <c r="W5002" i="36"/>
  <c r="Z5002" i="36" s="1"/>
  <c r="E4988" i="36"/>
  <c r="W5001" i="36"/>
  <c r="E4987" i="36"/>
  <c r="W5000" i="36"/>
  <c r="E4986" i="36"/>
  <c r="W4999" i="36"/>
  <c r="AA4999" i="36" s="1"/>
  <c r="E4985" i="36"/>
  <c r="W4998" i="36"/>
  <c r="Z4998" i="36" s="1"/>
  <c r="E4984" i="36"/>
  <c r="W4997" i="36"/>
  <c r="E4983" i="36"/>
  <c r="W4996" i="36"/>
  <c r="E4982" i="36"/>
  <c r="W4995" i="36"/>
  <c r="AA4995" i="36" s="1"/>
  <c r="E4981" i="36"/>
  <c r="W4994" i="36"/>
  <c r="Z4994" i="36" s="1"/>
  <c r="E4980" i="36"/>
  <c r="W4993" i="36"/>
  <c r="E4979" i="36"/>
  <c r="W4992" i="36"/>
  <c r="Z4992" i="36" s="1"/>
  <c r="E4978" i="36"/>
  <c r="W4991" i="36"/>
  <c r="AA4991" i="36" s="1"/>
  <c r="E4977" i="36"/>
  <c r="W4990" i="36"/>
  <c r="Z4990" i="36" s="1"/>
  <c r="E4976" i="36"/>
  <c r="W4989" i="36"/>
  <c r="E4975" i="36"/>
  <c r="W4988" i="36"/>
  <c r="Z4988" i="36" s="1"/>
  <c r="E4974" i="36"/>
  <c r="W4987" i="36"/>
  <c r="AA4987" i="36" s="1"/>
  <c r="E4973" i="36"/>
  <c r="W4986" i="36"/>
  <c r="Z4986" i="36" s="1"/>
  <c r="E4972" i="36"/>
  <c r="W4985" i="36"/>
  <c r="E4971" i="36"/>
  <c r="W4984" i="36"/>
  <c r="E4970" i="36"/>
  <c r="W4983" i="36"/>
  <c r="AA4983" i="36" s="1"/>
  <c r="E4969" i="36"/>
  <c r="W4982" i="36"/>
  <c r="Z4982" i="36" s="1"/>
  <c r="E4968" i="36"/>
  <c r="W4981" i="36"/>
  <c r="E4967" i="36"/>
  <c r="W4980" i="36"/>
  <c r="E4966" i="36"/>
  <c r="W4979" i="36"/>
  <c r="AA4979" i="36" s="1"/>
  <c r="E4965" i="36"/>
  <c r="W4978" i="36"/>
  <c r="Z4978" i="36" s="1"/>
  <c r="E4964" i="36"/>
  <c r="W4977" i="36"/>
  <c r="E4963" i="36"/>
  <c r="W4976" i="36"/>
  <c r="Z4976" i="36" s="1"/>
  <c r="E4962" i="36"/>
  <c r="W4975" i="36"/>
  <c r="AA4975" i="36" s="1"/>
  <c r="E4961" i="36"/>
  <c r="W4974" i="36"/>
  <c r="Z4974" i="36" s="1"/>
  <c r="E4960" i="36"/>
  <c r="W4973" i="36"/>
  <c r="E4959" i="36"/>
  <c r="W4972" i="36"/>
  <c r="Z4972" i="36" s="1"/>
  <c r="E4958" i="36"/>
  <c r="W4971" i="36"/>
  <c r="AA4971" i="36" s="1"/>
  <c r="E4957" i="36"/>
  <c r="W4970" i="36"/>
  <c r="Z4970" i="36" s="1"/>
  <c r="E4956" i="36"/>
  <c r="W4969" i="36"/>
  <c r="E4955" i="36"/>
  <c r="W4968" i="36"/>
  <c r="E4954" i="36"/>
  <c r="W4967" i="36"/>
  <c r="AA4967" i="36" s="1"/>
  <c r="E4953" i="36"/>
  <c r="W4966" i="36"/>
  <c r="Z4966" i="36" s="1"/>
  <c r="E4952" i="36"/>
  <c r="W4965" i="36"/>
  <c r="E4951" i="36"/>
  <c r="W4964" i="36"/>
  <c r="E4950" i="36"/>
  <c r="W4963" i="36"/>
  <c r="AA4963" i="36" s="1"/>
  <c r="E4949" i="36"/>
  <c r="W4962" i="36"/>
  <c r="Z4962" i="36" s="1"/>
  <c r="E4948" i="36"/>
  <c r="W4961" i="36"/>
  <c r="E4947" i="36"/>
  <c r="W4960" i="36"/>
  <c r="Z4960" i="36" s="1"/>
  <c r="E4946" i="36"/>
  <c r="W4959" i="36"/>
  <c r="AA4959" i="36" s="1"/>
  <c r="E4945" i="36"/>
  <c r="W4958" i="36"/>
  <c r="Z4958" i="36" s="1"/>
  <c r="E4944" i="36"/>
  <c r="W4957" i="36"/>
  <c r="E4943" i="36"/>
  <c r="W4956" i="36"/>
  <c r="Z4956" i="36" s="1"/>
  <c r="E4942" i="36"/>
  <c r="W4955" i="36"/>
  <c r="AA4955" i="36" s="1"/>
  <c r="E4941" i="36"/>
  <c r="W4954" i="36"/>
  <c r="Z4954" i="36" s="1"/>
  <c r="E4940" i="36"/>
  <c r="W4953" i="36"/>
  <c r="E4939" i="36"/>
  <c r="W4952" i="36"/>
  <c r="E4938" i="36"/>
  <c r="W4951" i="36"/>
  <c r="AA4951" i="36" s="1"/>
  <c r="E4937" i="36"/>
  <c r="W4950" i="36"/>
  <c r="Z4950" i="36" s="1"/>
  <c r="E4936" i="36"/>
  <c r="W4949" i="36"/>
  <c r="E4935" i="36"/>
  <c r="W4948" i="36"/>
  <c r="E4934" i="36"/>
  <c r="W4947" i="36"/>
  <c r="AA4947" i="36" s="1"/>
  <c r="E4933" i="36"/>
  <c r="W4946" i="36"/>
  <c r="Z4946" i="36" s="1"/>
  <c r="E4932" i="36"/>
  <c r="W4945" i="36"/>
  <c r="E4931" i="36"/>
  <c r="W4944" i="36"/>
  <c r="Z4944" i="36" s="1"/>
  <c r="E4930" i="36"/>
  <c r="W4943" i="36"/>
  <c r="AA4943" i="36" s="1"/>
  <c r="E4929" i="36"/>
  <c r="W4942" i="36"/>
  <c r="Z4942" i="36" s="1"/>
  <c r="E4928" i="36"/>
  <c r="W4941" i="36"/>
  <c r="E4927" i="36"/>
  <c r="W4940" i="36"/>
  <c r="Z4940" i="36" s="1"/>
  <c r="E4926" i="36"/>
  <c r="W4939" i="36"/>
  <c r="AA4939" i="36" s="1"/>
  <c r="E4925" i="36"/>
  <c r="W4938" i="36"/>
  <c r="Z4938" i="36" s="1"/>
  <c r="E4924" i="36"/>
  <c r="W4937" i="36"/>
  <c r="E4923" i="36"/>
  <c r="W4936" i="36"/>
  <c r="E4922" i="36"/>
  <c r="W4935" i="36"/>
  <c r="AA4935" i="36" s="1"/>
  <c r="E4921" i="36"/>
  <c r="W4934" i="36"/>
  <c r="Z4934" i="36" s="1"/>
  <c r="E4920" i="36"/>
  <c r="W4933" i="36"/>
  <c r="E4919" i="36"/>
  <c r="W4932" i="36"/>
  <c r="E4918" i="36"/>
  <c r="W4931" i="36"/>
  <c r="AA4931" i="36" s="1"/>
  <c r="E4917" i="36"/>
  <c r="W4930" i="36"/>
  <c r="Z4930" i="36" s="1"/>
  <c r="E4916" i="36"/>
  <c r="W4929" i="36"/>
  <c r="E4915" i="36"/>
  <c r="W4928" i="36"/>
  <c r="Z4928" i="36" s="1"/>
  <c r="E4914" i="36"/>
  <c r="W4927" i="36"/>
  <c r="AA4927" i="36" s="1"/>
  <c r="E4913" i="36"/>
  <c r="W4926" i="36"/>
  <c r="Z4926" i="36" s="1"/>
  <c r="E4912" i="36"/>
  <c r="W4925" i="36"/>
  <c r="E4911" i="36"/>
  <c r="W4924" i="36"/>
  <c r="Z4924" i="36" s="1"/>
  <c r="E4910" i="36"/>
  <c r="W4923" i="36"/>
  <c r="AA4923" i="36" s="1"/>
  <c r="E4909" i="36"/>
  <c r="W4922" i="36"/>
  <c r="Z4922" i="36" s="1"/>
  <c r="E4908" i="36"/>
  <c r="W4921" i="36"/>
  <c r="E4907" i="36"/>
  <c r="W4920" i="36"/>
  <c r="E4906" i="36"/>
  <c r="W4919" i="36"/>
  <c r="AA4919" i="36" s="1"/>
  <c r="E4905" i="36"/>
  <c r="W4918" i="36"/>
  <c r="Z4918" i="36" s="1"/>
  <c r="E4904" i="36"/>
  <c r="W4917" i="36"/>
  <c r="E4903" i="36"/>
  <c r="W4916" i="36"/>
  <c r="E4902" i="36"/>
  <c r="W4915" i="36"/>
  <c r="AA4915" i="36" s="1"/>
  <c r="E4901" i="36"/>
  <c r="W4914" i="36"/>
  <c r="Z4914" i="36" s="1"/>
  <c r="E4900" i="36"/>
  <c r="W4913" i="36"/>
  <c r="E4899" i="36"/>
  <c r="W4912" i="36"/>
  <c r="Z4912" i="36" s="1"/>
  <c r="E4898" i="36"/>
  <c r="W4911" i="36"/>
  <c r="AA4911" i="36" s="1"/>
  <c r="E4897" i="36"/>
  <c r="W4910" i="36"/>
  <c r="Z4910" i="36" s="1"/>
  <c r="E4896" i="36"/>
  <c r="W4909" i="36"/>
  <c r="E4895" i="36"/>
  <c r="W4908" i="36"/>
  <c r="Z4908" i="36" s="1"/>
  <c r="E4894" i="36"/>
  <c r="W4907" i="36"/>
  <c r="AA4907" i="36" s="1"/>
  <c r="E4893" i="36"/>
  <c r="W4906" i="36"/>
  <c r="Z4906" i="36" s="1"/>
  <c r="E4892" i="36"/>
  <c r="W4905" i="36"/>
  <c r="E4891" i="36"/>
  <c r="W4904" i="36"/>
  <c r="E4890" i="36"/>
  <c r="W4903" i="36"/>
  <c r="AA4903" i="36" s="1"/>
  <c r="E4889" i="36"/>
  <c r="W4902" i="36"/>
  <c r="Z4902" i="36" s="1"/>
  <c r="E4888" i="36"/>
  <c r="W4901" i="36"/>
  <c r="E4887" i="36"/>
  <c r="W4900" i="36"/>
  <c r="E4886" i="36"/>
  <c r="W4899" i="36"/>
  <c r="AA4899" i="36" s="1"/>
  <c r="E4885" i="36"/>
  <c r="W4898" i="36"/>
  <c r="Z4898" i="36" s="1"/>
  <c r="E4884" i="36"/>
  <c r="W4897" i="36"/>
  <c r="E4883" i="36"/>
  <c r="W4896" i="36"/>
  <c r="Z4896" i="36" s="1"/>
  <c r="E4882" i="36"/>
  <c r="W4895" i="36"/>
  <c r="AA4895" i="36" s="1"/>
  <c r="E4881" i="36"/>
  <c r="W4894" i="36"/>
  <c r="Z4894" i="36" s="1"/>
  <c r="E4880" i="36"/>
  <c r="W4893" i="36"/>
  <c r="E4879" i="36"/>
  <c r="W4892" i="36"/>
  <c r="Z4892" i="36" s="1"/>
  <c r="E4878" i="36"/>
  <c r="W4891" i="36"/>
  <c r="AA4891" i="36" s="1"/>
  <c r="E4877" i="36"/>
  <c r="W4890" i="36"/>
  <c r="Z4890" i="36" s="1"/>
  <c r="E4876" i="36"/>
  <c r="W4889" i="36"/>
  <c r="E4875" i="36"/>
  <c r="W4888" i="36"/>
  <c r="E4874" i="36"/>
  <c r="W4887" i="36"/>
  <c r="AA4887" i="36" s="1"/>
  <c r="E4873" i="36"/>
  <c r="W4886" i="36"/>
  <c r="Z4886" i="36" s="1"/>
  <c r="E4872" i="36"/>
  <c r="W4885" i="36"/>
  <c r="E4871" i="36"/>
  <c r="W4884" i="36"/>
  <c r="E4870" i="36"/>
  <c r="W4883" i="36"/>
  <c r="AA4883" i="36" s="1"/>
  <c r="E4869" i="36"/>
  <c r="W4882" i="36"/>
  <c r="Z4882" i="36" s="1"/>
  <c r="E4868" i="36"/>
  <c r="W4881" i="36"/>
  <c r="E4867" i="36"/>
  <c r="W4880" i="36"/>
  <c r="Z4880" i="36" s="1"/>
  <c r="E4866" i="36"/>
  <c r="W4879" i="36"/>
  <c r="AA4879" i="36" s="1"/>
  <c r="E4865" i="36"/>
  <c r="W4878" i="36"/>
  <c r="Z4878" i="36" s="1"/>
  <c r="E4864" i="36"/>
  <c r="W4877" i="36"/>
  <c r="E4863" i="36"/>
  <c r="W4876" i="36"/>
  <c r="Z4876" i="36" s="1"/>
  <c r="E4862" i="36"/>
  <c r="W4875" i="36"/>
  <c r="AA4875" i="36" s="1"/>
  <c r="E4861" i="36"/>
  <c r="W4874" i="36"/>
  <c r="Z4874" i="36" s="1"/>
  <c r="E4860" i="36"/>
  <c r="W4873" i="36"/>
  <c r="E4859" i="36"/>
  <c r="W4872" i="36"/>
  <c r="E4858" i="36"/>
  <c r="W4871" i="36"/>
  <c r="AA4871" i="36" s="1"/>
  <c r="E4857" i="36"/>
  <c r="W4870" i="36"/>
  <c r="Z4870" i="36" s="1"/>
  <c r="E4856" i="36"/>
  <c r="W4869" i="36"/>
  <c r="E4855" i="36"/>
  <c r="W4868" i="36"/>
  <c r="E4854" i="36"/>
  <c r="W4867" i="36"/>
  <c r="AA4867" i="36" s="1"/>
  <c r="E4853" i="36"/>
  <c r="W4866" i="36"/>
  <c r="Z4866" i="36" s="1"/>
  <c r="E4852" i="36"/>
  <c r="W4865" i="36"/>
  <c r="E4851" i="36"/>
  <c r="W4864" i="36"/>
  <c r="Z4864" i="36" s="1"/>
  <c r="E4850" i="36"/>
  <c r="W4863" i="36"/>
  <c r="AA4863" i="36" s="1"/>
  <c r="E4849" i="36"/>
  <c r="W4862" i="36"/>
  <c r="Z4862" i="36" s="1"/>
  <c r="E4848" i="36"/>
  <c r="W4861" i="36"/>
  <c r="E4847" i="36"/>
  <c r="W4860" i="36"/>
  <c r="Z4860" i="36" s="1"/>
  <c r="E4846" i="36"/>
  <c r="W4859" i="36"/>
  <c r="AA4859" i="36" s="1"/>
  <c r="E4845" i="36"/>
  <c r="W4858" i="36"/>
  <c r="Z4858" i="36" s="1"/>
  <c r="E4844" i="36"/>
  <c r="W4857" i="36"/>
  <c r="E4843" i="36"/>
  <c r="W4856" i="36"/>
  <c r="E4842" i="36"/>
  <c r="W4855" i="36"/>
  <c r="AA4855" i="36" s="1"/>
  <c r="E4841" i="36"/>
  <c r="W4854" i="36"/>
  <c r="Z4854" i="36" s="1"/>
  <c r="E4840" i="36"/>
  <c r="W4853" i="36"/>
  <c r="E4839" i="36"/>
  <c r="W4852" i="36"/>
  <c r="E4838" i="36"/>
  <c r="W4851" i="36"/>
  <c r="AA4851" i="36" s="1"/>
  <c r="E4837" i="36"/>
  <c r="W4850" i="36"/>
  <c r="Z4850" i="36" s="1"/>
  <c r="E4836" i="36"/>
  <c r="W4849" i="36"/>
  <c r="E4835" i="36"/>
  <c r="W4848" i="36"/>
  <c r="Z4848" i="36" s="1"/>
  <c r="E4834" i="36"/>
  <c r="W4847" i="36"/>
  <c r="AA4847" i="36" s="1"/>
  <c r="E4833" i="36"/>
  <c r="W4846" i="36"/>
  <c r="Z4846" i="36" s="1"/>
  <c r="E4832" i="36"/>
  <c r="W4845" i="36"/>
  <c r="E4831" i="36"/>
  <c r="W4844" i="36"/>
  <c r="Z4844" i="36" s="1"/>
  <c r="E4830" i="36"/>
  <c r="W4843" i="36"/>
  <c r="AA4843" i="36" s="1"/>
  <c r="E4829" i="36"/>
  <c r="W4842" i="36"/>
  <c r="Z4842" i="36" s="1"/>
  <c r="E4828" i="36"/>
  <c r="W4841" i="36"/>
  <c r="E4827" i="36"/>
  <c r="W4840" i="36"/>
  <c r="E4826" i="36"/>
  <c r="W4839" i="36"/>
  <c r="AA4839" i="36" s="1"/>
  <c r="E4825" i="36"/>
  <c r="W4838" i="36"/>
  <c r="Z4838" i="36" s="1"/>
  <c r="E4824" i="36"/>
  <c r="W4837" i="36"/>
  <c r="E4823" i="36"/>
  <c r="W4836" i="36"/>
  <c r="E4822" i="36"/>
  <c r="W4835" i="36"/>
  <c r="AA4835" i="36" s="1"/>
  <c r="E4821" i="36"/>
  <c r="W4834" i="36"/>
  <c r="Z4834" i="36" s="1"/>
  <c r="E4820" i="36"/>
  <c r="W4833" i="36"/>
  <c r="E4819" i="36"/>
  <c r="W4832" i="36"/>
  <c r="Z4832" i="36" s="1"/>
  <c r="E4818" i="36"/>
  <c r="W4831" i="36"/>
  <c r="AA4831" i="36" s="1"/>
  <c r="E4817" i="36"/>
  <c r="W4830" i="36"/>
  <c r="Z4830" i="36" s="1"/>
  <c r="E4816" i="36"/>
  <c r="W4829" i="36"/>
  <c r="E4815" i="36"/>
  <c r="W4828" i="36"/>
  <c r="Z4828" i="36" s="1"/>
  <c r="E4814" i="36"/>
  <c r="W4827" i="36"/>
  <c r="AA4827" i="36" s="1"/>
  <c r="E4813" i="36"/>
  <c r="W4826" i="36"/>
  <c r="Z4826" i="36" s="1"/>
  <c r="E4812" i="36"/>
  <c r="W4825" i="36"/>
  <c r="E4811" i="36"/>
  <c r="W4824" i="36"/>
  <c r="E4810" i="36"/>
  <c r="W4823" i="36"/>
  <c r="AA4823" i="36" s="1"/>
  <c r="E4809" i="36"/>
  <c r="W4822" i="36"/>
  <c r="Z4822" i="36" s="1"/>
  <c r="E4808" i="36"/>
  <c r="W4821" i="36"/>
  <c r="E4807" i="36"/>
  <c r="W4820" i="36"/>
  <c r="E4806" i="36"/>
  <c r="W4819" i="36"/>
  <c r="AA4819" i="36" s="1"/>
  <c r="E4805" i="36"/>
  <c r="W4818" i="36"/>
  <c r="Z4818" i="36" s="1"/>
  <c r="E4804" i="36"/>
  <c r="W4817" i="36"/>
  <c r="E4803" i="36"/>
  <c r="W4816" i="36"/>
  <c r="Z4816" i="36" s="1"/>
  <c r="E4802" i="36"/>
  <c r="W4815" i="36"/>
  <c r="AA4815" i="36" s="1"/>
  <c r="E4801" i="36"/>
  <c r="W4814" i="36"/>
  <c r="Z4814" i="36" s="1"/>
  <c r="E4800" i="36"/>
  <c r="W4813" i="36"/>
  <c r="E4799" i="36"/>
  <c r="W4812" i="36"/>
  <c r="Z4812" i="36" s="1"/>
  <c r="E4798" i="36"/>
  <c r="W4811" i="36"/>
  <c r="AA4811" i="36" s="1"/>
  <c r="E4797" i="36"/>
  <c r="W4810" i="36"/>
  <c r="Z4810" i="36" s="1"/>
  <c r="E4796" i="36"/>
  <c r="W4809" i="36"/>
  <c r="E4795" i="36"/>
  <c r="W4808" i="36"/>
  <c r="E4794" i="36"/>
  <c r="W4807" i="36"/>
  <c r="AA4807" i="36" s="1"/>
  <c r="E4793" i="36"/>
  <c r="W4806" i="36"/>
  <c r="Z4806" i="36" s="1"/>
  <c r="E4792" i="36"/>
  <c r="W4805" i="36"/>
  <c r="E4791" i="36"/>
  <c r="W4804" i="36"/>
  <c r="E4790" i="36"/>
  <c r="W4803" i="36"/>
  <c r="AA4803" i="36" s="1"/>
  <c r="E4789" i="36"/>
  <c r="W4802" i="36"/>
  <c r="Z4802" i="36" s="1"/>
  <c r="E4788" i="36"/>
  <c r="W4801" i="36"/>
  <c r="E4787" i="36"/>
  <c r="W4800" i="36"/>
  <c r="Z4800" i="36" s="1"/>
  <c r="E4786" i="36"/>
  <c r="W4799" i="36"/>
  <c r="AA4799" i="36" s="1"/>
  <c r="E4785" i="36"/>
  <c r="W4798" i="36"/>
  <c r="Z4798" i="36" s="1"/>
  <c r="E4784" i="36"/>
  <c r="W4797" i="36"/>
  <c r="E4783" i="36"/>
  <c r="W4796" i="36"/>
  <c r="Z4796" i="36" s="1"/>
  <c r="E4782" i="36"/>
  <c r="W4795" i="36"/>
  <c r="AA4795" i="36" s="1"/>
  <c r="E4781" i="36"/>
  <c r="W4794" i="36"/>
  <c r="Z4794" i="36" s="1"/>
  <c r="E4780" i="36"/>
  <c r="W4793" i="36"/>
  <c r="E4779" i="36"/>
  <c r="W4792" i="36"/>
  <c r="E4778" i="36"/>
  <c r="W4791" i="36"/>
  <c r="AA4791" i="36" s="1"/>
  <c r="E4777" i="36"/>
  <c r="W4790" i="36"/>
  <c r="Z4790" i="36" s="1"/>
  <c r="E4776" i="36"/>
  <c r="W4789" i="36"/>
  <c r="E4775" i="36"/>
  <c r="W4788" i="36"/>
  <c r="E4774" i="36"/>
  <c r="W4787" i="36"/>
  <c r="Z4787" i="36" s="1"/>
  <c r="E4773" i="36"/>
  <c r="W4786" i="36"/>
  <c r="Z4786" i="36" s="1"/>
  <c r="E4772" i="36"/>
  <c r="W4785" i="36"/>
  <c r="E4771" i="36"/>
  <c r="W4784" i="36"/>
  <c r="E4770" i="36"/>
  <c r="W4783" i="36"/>
  <c r="Z4783" i="36" s="1"/>
  <c r="E4769" i="36"/>
  <c r="W4782" i="36"/>
  <c r="Z4782" i="36" s="1"/>
  <c r="E4768" i="36"/>
  <c r="W4781" i="36"/>
  <c r="E4767" i="36"/>
  <c r="W4780" i="36"/>
  <c r="E4766" i="36"/>
  <c r="W4779" i="36"/>
  <c r="Z4779" i="36" s="1"/>
  <c r="E4765" i="36"/>
  <c r="W4778" i="36"/>
  <c r="Z4778" i="36" s="1"/>
  <c r="E4764" i="36"/>
  <c r="W4777" i="36"/>
  <c r="E4763" i="36"/>
  <c r="W4776" i="36"/>
  <c r="E4762" i="36"/>
  <c r="W4775" i="36"/>
  <c r="Z4775" i="36" s="1"/>
  <c r="E4761" i="36"/>
  <c r="W4774" i="36"/>
  <c r="Z4774" i="36" s="1"/>
  <c r="E4760" i="36"/>
  <c r="W4773" i="36"/>
  <c r="E4759" i="36"/>
  <c r="W4772" i="36"/>
  <c r="E4758" i="36"/>
  <c r="W4771" i="36"/>
  <c r="Z4771" i="36" s="1"/>
  <c r="E4757" i="36"/>
  <c r="W4770" i="36"/>
  <c r="Z4770" i="36" s="1"/>
  <c r="E4756" i="36"/>
  <c r="W4769" i="36"/>
  <c r="E4755" i="36"/>
  <c r="W4768" i="36"/>
  <c r="E4754" i="36"/>
  <c r="W4767" i="36"/>
  <c r="Z4767" i="36" s="1"/>
  <c r="E4753" i="36"/>
  <c r="W4766" i="36"/>
  <c r="Z4766" i="36" s="1"/>
  <c r="E4752" i="36"/>
  <c r="W4765" i="36"/>
  <c r="E4751" i="36"/>
  <c r="W4764" i="36"/>
  <c r="E4750" i="36"/>
  <c r="W4763" i="36"/>
  <c r="Z4763" i="36" s="1"/>
  <c r="E4749" i="36"/>
  <c r="W4762" i="36"/>
  <c r="Z4762" i="36" s="1"/>
  <c r="E4748" i="36"/>
  <c r="W4761" i="36"/>
  <c r="E4747" i="36"/>
  <c r="W4760" i="36"/>
  <c r="E4746" i="36"/>
  <c r="W4759" i="36"/>
  <c r="Z4759" i="36" s="1"/>
  <c r="E4745" i="36"/>
  <c r="W4758" i="36"/>
  <c r="Z4758" i="36" s="1"/>
  <c r="E4744" i="36"/>
  <c r="W4757" i="36"/>
  <c r="E4743" i="36"/>
  <c r="W4756" i="36"/>
  <c r="E4742" i="36"/>
  <c r="W4755" i="36"/>
  <c r="Z4755" i="36" s="1"/>
  <c r="E4741" i="36"/>
  <c r="W4754" i="36"/>
  <c r="Z4754" i="36" s="1"/>
  <c r="E4740" i="36"/>
  <c r="W4753" i="36"/>
  <c r="E4739" i="36"/>
  <c r="W4752" i="36"/>
  <c r="E4738" i="36"/>
  <c r="W4751" i="36"/>
  <c r="Z4751" i="36" s="1"/>
  <c r="E4737" i="36"/>
  <c r="W4750" i="36"/>
  <c r="Z4750" i="36" s="1"/>
  <c r="E4736" i="36"/>
  <c r="W4749" i="36"/>
  <c r="E4735" i="36"/>
  <c r="W4748" i="36"/>
  <c r="E4734" i="36"/>
  <c r="W4747" i="36"/>
  <c r="Z4747" i="36" s="1"/>
  <c r="E4733" i="36"/>
  <c r="W4746" i="36"/>
  <c r="Z4746" i="36" s="1"/>
  <c r="E4732" i="36"/>
  <c r="W4745" i="36"/>
  <c r="E4731" i="36"/>
  <c r="W4744" i="36"/>
  <c r="E4730" i="36"/>
  <c r="W4743" i="36"/>
  <c r="Z4743" i="36" s="1"/>
  <c r="E4729" i="36"/>
  <c r="W4742" i="36"/>
  <c r="Z4742" i="36" s="1"/>
  <c r="E4728" i="36"/>
  <c r="W4741" i="36"/>
  <c r="E4727" i="36"/>
  <c r="W4740" i="36"/>
  <c r="E4726" i="36"/>
  <c r="W4739" i="36"/>
  <c r="Z4739" i="36" s="1"/>
  <c r="E4725" i="36"/>
  <c r="W4738" i="36"/>
  <c r="Z4738" i="36" s="1"/>
  <c r="E4724" i="36"/>
  <c r="W4737" i="36"/>
  <c r="E4723" i="36"/>
  <c r="W4736" i="36"/>
  <c r="E4722" i="36"/>
  <c r="W4735" i="36"/>
  <c r="Z4735" i="36" s="1"/>
  <c r="E4721" i="36"/>
  <c r="W4734" i="36"/>
  <c r="Z4734" i="36" s="1"/>
  <c r="E4720" i="36"/>
  <c r="W4733" i="36"/>
  <c r="E4719" i="36"/>
  <c r="W4732" i="36"/>
  <c r="E4718" i="36"/>
  <c r="W4731" i="36"/>
  <c r="Z4731" i="36" s="1"/>
  <c r="E4717" i="36"/>
  <c r="W4730" i="36"/>
  <c r="Z4730" i="36" s="1"/>
  <c r="E4716" i="36"/>
  <c r="W4729" i="36"/>
  <c r="E4715" i="36"/>
  <c r="W4728" i="36"/>
  <c r="E4714" i="36"/>
  <c r="W4727" i="36"/>
  <c r="Z4727" i="36" s="1"/>
  <c r="E4713" i="36"/>
  <c r="W4726" i="36"/>
  <c r="Z4726" i="36" s="1"/>
  <c r="E4712" i="36"/>
  <c r="W4725" i="36"/>
  <c r="E4711" i="36"/>
  <c r="W4724" i="36"/>
  <c r="E4710" i="36"/>
  <c r="W4723" i="36"/>
  <c r="Z4723" i="36" s="1"/>
  <c r="E4709" i="36"/>
  <c r="W4722" i="36"/>
  <c r="Z4722" i="36" s="1"/>
  <c r="E4708" i="36"/>
  <c r="W4721" i="36"/>
  <c r="E4707" i="36"/>
  <c r="W4720" i="36"/>
  <c r="E4706" i="36"/>
  <c r="W4719" i="36"/>
  <c r="Z4719" i="36" s="1"/>
  <c r="E4705" i="36"/>
  <c r="W4718" i="36"/>
  <c r="Z4718" i="36" s="1"/>
  <c r="E4704" i="36"/>
  <c r="W4717" i="36"/>
  <c r="E4703" i="36"/>
  <c r="W4716" i="36"/>
  <c r="E4702" i="36"/>
  <c r="W4715" i="36"/>
  <c r="Z4715" i="36" s="1"/>
  <c r="E4701" i="36"/>
  <c r="W4714" i="36"/>
  <c r="Z4714" i="36" s="1"/>
  <c r="E4700" i="36"/>
  <c r="W4713" i="36"/>
  <c r="E4699" i="36"/>
  <c r="W4712" i="36"/>
  <c r="E4698" i="36"/>
  <c r="W4711" i="36"/>
  <c r="Z4711" i="36" s="1"/>
  <c r="E4697" i="36"/>
  <c r="W4710" i="36"/>
  <c r="Z4710" i="36" s="1"/>
  <c r="E4696" i="36"/>
  <c r="W4709" i="36"/>
  <c r="E4695" i="36"/>
  <c r="W4708" i="36"/>
  <c r="E4694" i="36"/>
  <c r="W4707" i="36"/>
  <c r="Z4707" i="36" s="1"/>
  <c r="E4693" i="36"/>
  <c r="W4706" i="36"/>
  <c r="Z4706" i="36" s="1"/>
  <c r="E4692" i="36"/>
  <c r="W4705" i="36"/>
  <c r="E4691" i="36"/>
  <c r="W4704" i="36"/>
  <c r="E4690" i="36"/>
  <c r="W4703" i="36"/>
  <c r="Z4703" i="36" s="1"/>
  <c r="E4689" i="36"/>
  <c r="W4702" i="36"/>
  <c r="Z4702" i="36" s="1"/>
  <c r="E4688" i="36"/>
  <c r="W4701" i="36"/>
  <c r="E4687" i="36"/>
  <c r="W4700" i="36"/>
  <c r="E4686" i="36"/>
  <c r="W4699" i="36"/>
  <c r="Z4699" i="36" s="1"/>
  <c r="E4685" i="36"/>
  <c r="W4698" i="36"/>
  <c r="Z4698" i="36" s="1"/>
  <c r="E4684" i="36"/>
  <c r="W4697" i="36"/>
  <c r="E4683" i="36"/>
  <c r="W4696" i="36"/>
  <c r="E4682" i="36"/>
  <c r="W4695" i="36"/>
  <c r="Z4695" i="36" s="1"/>
  <c r="E4681" i="36"/>
  <c r="W4694" i="36"/>
  <c r="Z4694" i="36" s="1"/>
  <c r="E4680" i="36"/>
  <c r="W4693" i="36"/>
  <c r="E4679" i="36"/>
  <c r="W4692" i="36"/>
  <c r="E4678" i="36"/>
  <c r="W4691" i="36"/>
  <c r="Z4691" i="36" s="1"/>
  <c r="E4677" i="36"/>
  <c r="W4690" i="36"/>
  <c r="Z4690" i="36" s="1"/>
  <c r="E4676" i="36"/>
  <c r="W4689" i="36"/>
  <c r="E4675" i="36"/>
  <c r="W4688" i="36"/>
  <c r="E4674" i="36"/>
  <c r="W4687" i="36"/>
  <c r="Z4687" i="36" s="1"/>
  <c r="E4673" i="36"/>
  <c r="W4686" i="36"/>
  <c r="Z4686" i="36" s="1"/>
  <c r="E4672" i="36"/>
  <c r="W4685" i="36"/>
  <c r="E4671" i="36"/>
  <c r="W4684" i="36"/>
  <c r="E4670" i="36"/>
  <c r="W4683" i="36"/>
  <c r="Z4683" i="36" s="1"/>
  <c r="E4669" i="36"/>
  <c r="W4682" i="36"/>
  <c r="Z4682" i="36" s="1"/>
  <c r="E4668" i="36"/>
  <c r="W4681" i="36"/>
  <c r="E4667" i="36"/>
  <c r="W4680" i="36"/>
  <c r="E4666" i="36"/>
  <c r="W4679" i="36"/>
  <c r="Z4679" i="36" s="1"/>
  <c r="E4665" i="36"/>
  <c r="W4678" i="36"/>
  <c r="Z4678" i="36" s="1"/>
  <c r="E4664" i="36"/>
  <c r="W4677" i="36"/>
  <c r="E4663" i="36"/>
  <c r="W4676" i="36"/>
  <c r="E4662" i="36"/>
  <c r="W4675" i="36"/>
  <c r="Z4675" i="36" s="1"/>
  <c r="E4661" i="36"/>
  <c r="W4674" i="36"/>
  <c r="Z4674" i="36" s="1"/>
  <c r="E4660" i="36"/>
  <c r="W4673" i="36"/>
  <c r="E4659" i="36"/>
  <c r="W4672" i="36"/>
  <c r="E4658" i="36"/>
  <c r="W4671" i="36"/>
  <c r="Z4671" i="36" s="1"/>
  <c r="E4657" i="36"/>
  <c r="W4670" i="36"/>
  <c r="Z4670" i="36" s="1"/>
  <c r="E4656" i="36"/>
  <c r="W4669" i="36"/>
  <c r="E4655" i="36"/>
  <c r="W4668" i="36"/>
  <c r="E4654" i="36"/>
  <c r="W4667" i="36"/>
  <c r="Z4667" i="36" s="1"/>
  <c r="E4653" i="36"/>
  <c r="W4666" i="36"/>
  <c r="Z4666" i="36" s="1"/>
  <c r="E4652" i="36"/>
  <c r="W4665" i="36"/>
  <c r="E4651" i="36"/>
  <c r="W4664" i="36"/>
  <c r="E4650" i="36"/>
  <c r="W4663" i="36"/>
  <c r="Z4663" i="36" s="1"/>
  <c r="E4649" i="36"/>
  <c r="W4662" i="36"/>
  <c r="Z4662" i="36" s="1"/>
  <c r="E4648" i="36"/>
  <c r="W4661" i="36"/>
  <c r="E4647" i="36"/>
  <c r="W4660" i="36"/>
  <c r="E4646" i="36"/>
  <c r="W4659" i="36"/>
  <c r="Z4659" i="36" s="1"/>
  <c r="E4645" i="36"/>
  <c r="W4658" i="36"/>
  <c r="Z4658" i="36" s="1"/>
  <c r="E4644" i="36"/>
  <c r="W4657" i="36"/>
  <c r="E4643" i="36"/>
  <c r="W4656" i="36"/>
  <c r="E4642" i="36"/>
  <c r="W4655" i="36"/>
  <c r="Z4655" i="36" s="1"/>
  <c r="E4641" i="36"/>
  <c r="W4654" i="36"/>
  <c r="Z4654" i="36" s="1"/>
  <c r="E4640" i="36"/>
  <c r="W4653" i="36"/>
  <c r="E4639" i="36"/>
  <c r="W4652" i="36"/>
  <c r="E4638" i="36"/>
  <c r="W4651" i="36"/>
  <c r="Z4651" i="36" s="1"/>
  <c r="E4637" i="36"/>
  <c r="W4650" i="36"/>
  <c r="Z4650" i="36" s="1"/>
  <c r="E4636" i="36"/>
  <c r="W4649" i="36"/>
  <c r="E4635" i="36"/>
  <c r="W4648" i="36"/>
  <c r="E4634" i="36"/>
  <c r="W4647" i="36"/>
  <c r="Z4647" i="36" s="1"/>
  <c r="E4633" i="36"/>
  <c r="W4646" i="36"/>
  <c r="Z4646" i="36" s="1"/>
  <c r="E4632" i="36"/>
  <c r="W4645" i="36"/>
  <c r="E4631" i="36"/>
  <c r="W4644" i="36"/>
  <c r="E4630" i="36"/>
  <c r="W4643" i="36"/>
  <c r="Z4643" i="36" s="1"/>
  <c r="E4629" i="36"/>
  <c r="W4642" i="36"/>
  <c r="Z4642" i="36" s="1"/>
  <c r="E4628" i="36"/>
  <c r="W4641" i="36"/>
  <c r="E4627" i="36"/>
  <c r="W4640" i="36"/>
  <c r="E4626" i="36"/>
  <c r="W4639" i="36"/>
  <c r="Z4639" i="36" s="1"/>
  <c r="E4625" i="36"/>
  <c r="W4638" i="36"/>
  <c r="Z4638" i="36" s="1"/>
  <c r="E4624" i="36"/>
  <c r="W4637" i="36"/>
  <c r="E4623" i="36"/>
  <c r="W4636" i="36"/>
  <c r="E4622" i="36"/>
  <c r="W4635" i="36"/>
  <c r="Z4635" i="36" s="1"/>
  <c r="E4621" i="36"/>
  <c r="W4634" i="36"/>
  <c r="Z4634" i="36" s="1"/>
  <c r="E4620" i="36"/>
  <c r="W4633" i="36"/>
  <c r="E4619" i="36"/>
  <c r="W4632" i="36"/>
  <c r="E4618" i="36"/>
  <c r="W4631" i="36"/>
  <c r="Z4631" i="36" s="1"/>
  <c r="E4617" i="36"/>
  <c r="W4630" i="36"/>
  <c r="Z4630" i="36" s="1"/>
  <c r="E4616" i="36"/>
  <c r="W4629" i="36"/>
  <c r="E4615" i="36"/>
  <c r="W4628" i="36"/>
  <c r="E4614" i="36"/>
  <c r="W4627" i="36"/>
  <c r="Z4627" i="36" s="1"/>
  <c r="E4613" i="36"/>
  <c r="W4626" i="36"/>
  <c r="Z4626" i="36" s="1"/>
  <c r="E4612" i="36"/>
  <c r="W4625" i="36"/>
  <c r="E4611" i="36"/>
  <c r="W4624" i="36"/>
  <c r="E4610" i="36"/>
  <c r="W4623" i="36"/>
  <c r="Z4623" i="36" s="1"/>
  <c r="E4609" i="36"/>
  <c r="W4622" i="36"/>
  <c r="Z4622" i="36" s="1"/>
  <c r="E4608" i="36"/>
  <c r="W4621" i="36"/>
  <c r="E4607" i="36"/>
  <c r="W4620" i="36"/>
  <c r="E4606" i="36"/>
  <c r="W4619" i="36"/>
  <c r="Z4619" i="36" s="1"/>
  <c r="E4605" i="36"/>
  <c r="W4618" i="36"/>
  <c r="Z4618" i="36" s="1"/>
  <c r="E4604" i="36"/>
  <c r="W4617" i="36"/>
  <c r="E4603" i="36"/>
  <c r="W4616" i="36"/>
  <c r="E4602" i="36"/>
  <c r="W4615" i="36"/>
  <c r="Z4615" i="36" s="1"/>
  <c r="E4601" i="36"/>
  <c r="W4614" i="36"/>
  <c r="Z4614" i="36" s="1"/>
  <c r="E4600" i="36"/>
  <c r="W4613" i="36"/>
  <c r="E4599" i="36"/>
  <c r="W4612" i="36"/>
  <c r="E4598" i="36"/>
  <c r="W4611" i="36"/>
  <c r="Z4611" i="36" s="1"/>
  <c r="E4597" i="36"/>
  <c r="W4610" i="36"/>
  <c r="Z4610" i="36" s="1"/>
  <c r="E4596" i="36"/>
  <c r="W4609" i="36"/>
  <c r="E4595" i="36"/>
  <c r="W4608" i="36"/>
  <c r="E4594" i="36"/>
  <c r="W4607" i="36"/>
  <c r="Z4607" i="36" s="1"/>
  <c r="E4593" i="36"/>
  <c r="W4606" i="36"/>
  <c r="Z4606" i="36" s="1"/>
  <c r="E4592" i="36"/>
  <c r="W4605" i="36"/>
  <c r="E4591" i="36"/>
  <c r="W4604" i="36"/>
  <c r="E4590" i="36"/>
  <c r="W4603" i="36"/>
  <c r="Z4603" i="36" s="1"/>
  <c r="E4589" i="36"/>
  <c r="W4602" i="36"/>
  <c r="Z4602" i="36" s="1"/>
  <c r="E4588" i="36"/>
  <c r="W4601" i="36"/>
  <c r="E4587" i="36"/>
  <c r="W4600" i="36"/>
  <c r="E4586" i="36"/>
  <c r="W4599" i="36"/>
  <c r="Z4599" i="36" s="1"/>
  <c r="E4585" i="36"/>
  <c r="W4598" i="36"/>
  <c r="Z4598" i="36" s="1"/>
  <c r="E4584" i="36"/>
  <c r="W4597" i="36"/>
  <c r="E4583" i="36"/>
  <c r="W4596" i="36"/>
  <c r="E4582" i="36"/>
  <c r="W4595" i="36"/>
  <c r="Z4595" i="36" s="1"/>
  <c r="E4581" i="36"/>
  <c r="W4594" i="36"/>
  <c r="Z4594" i="36" s="1"/>
  <c r="E4580" i="36"/>
  <c r="W4593" i="36"/>
  <c r="E4579" i="36"/>
  <c r="W4592" i="36"/>
  <c r="E4578" i="36"/>
  <c r="W4591" i="36"/>
  <c r="Z4591" i="36" s="1"/>
  <c r="E4577" i="36"/>
  <c r="W4590" i="36"/>
  <c r="Z4590" i="36" s="1"/>
  <c r="E4576" i="36"/>
  <c r="W4589" i="36"/>
  <c r="E4575" i="36"/>
  <c r="W4588" i="36"/>
  <c r="E4574" i="36"/>
  <c r="W4587" i="36"/>
  <c r="Z4587" i="36" s="1"/>
  <c r="E4573" i="36"/>
  <c r="W4586" i="36"/>
  <c r="Z4586" i="36" s="1"/>
  <c r="E4572" i="36"/>
  <c r="W4585" i="36"/>
  <c r="E4571" i="36"/>
  <c r="W4584" i="36"/>
  <c r="E4570" i="36"/>
  <c r="W4583" i="36"/>
  <c r="Z4583" i="36" s="1"/>
  <c r="E4569" i="36"/>
  <c r="W4582" i="36"/>
  <c r="Z4582" i="36" s="1"/>
  <c r="E4568" i="36"/>
  <c r="W4581" i="36"/>
  <c r="E4567" i="36"/>
  <c r="W4580" i="36"/>
  <c r="E4566" i="36"/>
  <c r="W4579" i="36"/>
  <c r="Z4579" i="36" s="1"/>
  <c r="E4565" i="36"/>
  <c r="W4578" i="36"/>
  <c r="Z4578" i="36" s="1"/>
  <c r="E4564" i="36"/>
  <c r="W4577" i="36"/>
  <c r="E4563" i="36"/>
  <c r="W4576" i="36"/>
  <c r="E4562" i="36"/>
  <c r="W4575" i="36"/>
  <c r="Z4575" i="36" s="1"/>
  <c r="E4561" i="36"/>
  <c r="W4574" i="36"/>
  <c r="Z4574" i="36" s="1"/>
  <c r="E4560" i="36"/>
  <c r="W4573" i="36"/>
  <c r="E4559" i="36"/>
  <c r="W4572" i="36"/>
  <c r="E4558" i="36"/>
  <c r="W4571" i="36"/>
  <c r="Z4571" i="36" s="1"/>
  <c r="E4557" i="36"/>
  <c r="W4570" i="36"/>
  <c r="Z4570" i="36" s="1"/>
  <c r="E4556" i="36"/>
  <c r="W4569" i="36"/>
  <c r="E4555" i="36"/>
  <c r="W4568" i="36"/>
  <c r="E4554" i="36"/>
  <c r="W4567" i="36"/>
  <c r="Z4567" i="36" s="1"/>
  <c r="E4553" i="36"/>
  <c r="W4566" i="36"/>
  <c r="Z4566" i="36" s="1"/>
  <c r="E4552" i="36"/>
  <c r="W4565" i="36"/>
  <c r="E4551" i="36"/>
  <c r="W4564" i="36"/>
  <c r="E4550" i="36"/>
  <c r="W4563" i="36"/>
  <c r="Z4563" i="36" s="1"/>
  <c r="E4549" i="36"/>
  <c r="W4562" i="36"/>
  <c r="Z4562" i="36" s="1"/>
  <c r="E4548" i="36"/>
  <c r="W4561" i="36"/>
  <c r="E4547" i="36"/>
  <c r="W4560" i="36"/>
  <c r="E4546" i="36"/>
  <c r="W4559" i="36"/>
  <c r="Z4559" i="36" s="1"/>
  <c r="E4545" i="36"/>
  <c r="W4558" i="36"/>
  <c r="Z4558" i="36" s="1"/>
  <c r="E4544" i="36"/>
  <c r="W4557" i="36"/>
  <c r="E4543" i="36"/>
  <c r="W4556" i="36"/>
  <c r="E4542" i="36"/>
  <c r="W4555" i="36"/>
  <c r="Z4555" i="36" s="1"/>
  <c r="E4541" i="36"/>
  <c r="W4554" i="36"/>
  <c r="Z4554" i="36" s="1"/>
  <c r="E4540" i="36"/>
  <c r="W4553" i="36"/>
  <c r="E4539" i="36"/>
  <c r="W4552" i="36"/>
  <c r="E4538" i="36"/>
  <c r="W4551" i="36"/>
  <c r="Z4551" i="36" s="1"/>
  <c r="E4537" i="36"/>
  <c r="W4550" i="36"/>
  <c r="Z4550" i="36" s="1"/>
  <c r="E4536" i="36"/>
  <c r="W4549" i="36"/>
  <c r="E4535" i="36"/>
  <c r="W4548" i="36"/>
  <c r="E4534" i="36"/>
  <c r="W4547" i="36"/>
  <c r="Z4547" i="36" s="1"/>
  <c r="E4533" i="36"/>
  <c r="W4546" i="36"/>
  <c r="Z4546" i="36" s="1"/>
  <c r="E4532" i="36"/>
  <c r="W4545" i="36"/>
  <c r="E4531" i="36"/>
  <c r="W4544" i="36"/>
  <c r="E4530" i="36"/>
  <c r="W4543" i="36"/>
  <c r="Z4543" i="36" s="1"/>
  <c r="E4529" i="36"/>
  <c r="W4542" i="36"/>
  <c r="Z4542" i="36" s="1"/>
  <c r="E4528" i="36"/>
  <c r="W4541" i="36"/>
  <c r="E4527" i="36"/>
  <c r="W4540" i="36"/>
  <c r="E4526" i="36"/>
  <c r="W4539" i="36"/>
  <c r="Z4539" i="36" s="1"/>
  <c r="E4525" i="36"/>
  <c r="W4538" i="36"/>
  <c r="Z4538" i="36" s="1"/>
  <c r="E4524" i="36"/>
  <c r="W4537" i="36"/>
  <c r="E4523" i="36"/>
  <c r="W4536" i="36"/>
  <c r="E4522" i="36"/>
  <c r="W4535" i="36"/>
  <c r="Z4535" i="36" s="1"/>
  <c r="E4521" i="36"/>
  <c r="W4534" i="36"/>
  <c r="Z4534" i="36" s="1"/>
  <c r="E4520" i="36"/>
  <c r="W4533" i="36"/>
  <c r="E4519" i="36"/>
  <c r="W4532" i="36"/>
  <c r="E4518" i="36"/>
  <c r="W4531" i="36"/>
  <c r="Z4531" i="36" s="1"/>
  <c r="E4517" i="36"/>
  <c r="W4530" i="36"/>
  <c r="Z4530" i="36" s="1"/>
  <c r="E4516" i="36"/>
  <c r="W4529" i="36"/>
  <c r="E4515" i="36"/>
  <c r="W4528" i="36"/>
  <c r="E4514" i="36"/>
  <c r="W4527" i="36"/>
  <c r="Z4527" i="36" s="1"/>
  <c r="E4513" i="36"/>
  <c r="W4526" i="36"/>
  <c r="Z4526" i="36" s="1"/>
  <c r="E4512" i="36"/>
  <c r="W4525" i="36"/>
  <c r="E4511" i="36"/>
  <c r="W4524" i="36"/>
  <c r="E4510" i="36"/>
  <c r="W4523" i="36"/>
  <c r="Z4523" i="36" s="1"/>
  <c r="E4509" i="36"/>
  <c r="W4522" i="36"/>
  <c r="Z4522" i="36" s="1"/>
  <c r="E4508" i="36"/>
  <c r="W4521" i="36"/>
  <c r="E4507" i="36"/>
  <c r="W4520" i="36"/>
  <c r="E4506" i="36"/>
  <c r="W4519" i="36"/>
  <c r="Z4519" i="36" s="1"/>
  <c r="E4505" i="36"/>
  <c r="W4518" i="36"/>
  <c r="Z4518" i="36" s="1"/>
  <c r="E4504" i="36"/>
  <c r="W4517" i="36"/>
  <c r="E4503" i="36"/>
  <c r="W4516" i="36"/>
  <c r="E4502" i="36"/>
  <c r="W4515" i="36"/>
  <c r="Z4515" i="36" s="1"/>
  <c r="E4501" i="36"/>
  <c r="W4514" i="36"/>
  <c r="Z4514" i="36" s="1"/>
  <c r="E4500" i="36"/>
  <c r="W4513" i="36"/>
  <c r="E4499" i="36"/>
  <c r="W4512" i="36"/>
  <c r="E4498" i="36"/>
  <c r="W4511" i="36"/>
  <c r="Z4511" i="36" s="1"/>
  <c r="E4497" i="36"/>
  <c r="W4510" i="36"/>
  <c r="Z4510" i="36" s="1"/>
  <c r="E4496" i="36"/>
  <c r="W4509" i="36"/>
  <c r="E4495" i="36"/>
  <c r="W4508" i="36"/>
  <c r="E4494" i="36"/>
  <c r="W4507" i="36"/>
  <c r="Z4507" i="36" s="1"/>
  <c r="E4493" i="36"/>
  <c r="W4506" i="36"/>
  <c r="Z4506" i="36" s="1"/>
  <c r="E4492" i="36"/>
  <c r="W4505" i="36"/>
  <c r="E4491" i="36"/>
  <c r="W4504" i="36"/>
  <c r="E4490" i="36"/>
  <c r="W4503" i="36"/>
  <c r="Z4503" i="36" s="1"/>
  <c r="E4489" i="36"/>
  <c r="W4502" i="36"/>
  <c r="Z4502" i="36" s="1"/>
  <c r="E4488" i="36"/>
  <c r="W4501" i="36"/>
  <c r="E4487" i="36"/>
  <c r="W4500" i="36"/>
  <c r="E4486" i="36"/>
  <c r="W4499" i="36"/>
  <c r="Z4499" i="36" s="1"/>
  <c r="E4485" i="36"/>
  <c r="W4498" i="36"/>
  <c r="Z4498" i="36" s="1"/>
  <c r="E4484" i="36"/>
  <c r="W4497" i="36"/>
  <c r="E4483" i="36"/>
  <c r="W4496" i="36"/>
  <c r="E4482" i="36"/>
  <c r="W4495" i="36"/>
  <c r="Z4495" i="36" s="1"/>
  <c r="E4481" i="36"/>
  <c r="W4494" i="36"/>
  <c r="Z4494" i="36" s="1"/>
  <c r="E4480" i="36"/>
  <c r="W4493" i="36"/>
  <c r="E4479" i="36"/>
  <c r="W4492" i="36"/>
  <c r="E4478" i="36"/>
  <c r="W4491" i="36"/>
  <c r="Z4491" i="36" s="1"/>
  <c r="E4477" i="36"/>
  <c r="W4490" i="36"/>
  <c r="Z4490" i="36" s="1"/>
  <c r="E4476" i="36"/>
  <c r="W4489" i="36"/>
  <c r="E4475" i="36"/>
  <c r="W4488" i="36"/>
  <c r="E4474" i="36"/>
  <c r="W4487" i="36"/>
  <c r="Z4487" i="36" s="1"/>
  <c r="E4473" i="36"/>
  <c r="W4486" i="36"/>
  <c r="Z4486" i="36" s="1"/>
  <c r="E4472" i="36"/>
  <c r="W4485" i="36"/>
  <c r="E4471" i="36"/>
  <c r="W4484" i="36"/>
  <c r="E4470" i="36"/>
  <c r="W4483" i="36"/>
  <c r="Z4483" i="36" s="1"/>
  <c r="E4469" i="36"/>
  <c r="W4482" i="36"/>
  <c r="Z4482" i="36" s="1"/>
  <c r="E4468" i="36"/>
  <c r="W4481" i="36"/>
  <c r="E4467" i="36"/>
  <c r="W4480" i="36"/>
  <c r="E4466" i="36"/>
  <c r="W4479" i="36"/>
  <c r="Z4479" i="36" s="1"/>
  <c r="E4465" i="36"/>
  <c r="W4478" i="36"/>
  <c r="Z4478" i="36" s="1"/>
  <c r="E4464" i="36"/>
  <c r="W4477" i="36"/>
  <c r="E4463" i="36"/>
  <c r="W4476" i="36"/>
  <c r="E4462" i="36"/>
  <c r="W4475" i="36"/>
  <c r="Z4475" i="36" s="1"/>
  <c r="E4461" i="36"/>
  <c r="W4474" i="36"/>
  <c r="Z4474" i="36" s="1"/>
  <c r="E4460" i="36"/>
  <c r="W4473" i="36"/>
  <c r="E4459" i="36"/>
  <c r="W4472" i="36"/>
  <c r="E4458" i="36"/>
  <c r="W4471" i="36"/>
  <c r="Z4471" i="36" s="1"/>
  <c r="E4457" i="36"/>
  <c r="W4470" i="36"/>
  <c r="Z4470" i="36" s="1"/>
  <c r="E4456" i="36"/>
  <c r="W4469" i="36"/>
  <c r="E4455" i="36"/>
  <c r="W4468" i="36"/>
  <c r="E4454" i="36"/>
  <c r="W4467" i="36"/>
  <c r="Z4467" i="36" s="1"/>
  <c r="E4453" i="36"/>
  <c r="W4466" i="36"/>
  <c r="Z4466" i="36" s="1"/>
  <c r="E4452" i="36"/>
  <c r="W4465" i="36"/>
  <c r="E4451" i="36"/>
  <c r="W4464" i="36"/>
  <c r="E4450" i="36"/>
  <c r="W4463" i="36"/>
  <c r="Z4463" i="36" s="1"/>
  <c r="E4449" i="36"/>
  <c r="W4462" i="36"/>
  <c r="Z4462" i="36" s="1"/>
  <c r="E4448" i="36"/>
  <c r="W4461" i="36"/>
  <c r="E4447" i="36"/>
  <c r="W4460" i="36"/>
  <c r="E4446" i="36"/>
  <c r="W4459" i="36"/>
  <c r="Z4459" i="36" s="1"/>
  <c r="E4445" i="36"/>
  <c r="W4458" i="36"/>
  <c r="Z4458" i="36" s="1"/>
  <c r="E4444" i="36"/>
  <c r="W4457" i="36"/>
  <c r="E4443" i="36"/>
  <c r="W4456" i="36"/>
  <c r="E4442" i="36"/>
  <c r="W4455" i="36"/>
  <c r="Z4455" i="36" s="1"/>
  <c r="E4441" i="36"/>
  <c r="W4454" i="36"/>
  <c r="Z4454" i="36" s="1"/>
  <c r="E4440" i="36"/>
  <c r="W4453" i="36"/>
  <c r="E4439" i="36"/>
  <c r="W4452" i="36"/>
  <c r="E4438" i="36"/>
  <c r="W4451" i="36"/>
  <c r="Z4451" i="36" s="1"/>
  <c r="E4437" i="36"/>
  <c r="W4450" i="36"/>
  <c r="Z4450" i="36" s="1"/>
  <c r="E4436" i="36"/>
  <c r="W4449" i="36"/>
  <c r="E4435" i="36"/>
  <c r="W4448" i="36"/>
  <c r="E4434" i="36"/>
  <c r="W4447" i="36"/>
  <c r="Z4447" i="36" s="1"/>
  <c r="E4433" i="36"/>
  <c r="W4446" i="36"/>
  <c r="Z4446" i="36" s="1"/>
  <c r="E4432" i="36"/>
  <c r="W4445" i="36"/>
  <c r="E4431" i="36"/>
  <c r="W4444" i="36"/>
  <c r="E4430" i="36"/>
  <c r="W4443" i="36"/>
  <c r="Z4443" i="36" s="1"/>
  <c r="E4429" i="36"/>
  <c r="W4442" i="36"/>
  <c r="Z4442" i="36" s="1"/>
  <c r="E4428" i="36"/>
  <c r="W4441" i="36"/>
  <c r="E4427" i="36"/>
  <c r="W4440" i="36"/>
  <c r="E4426" i="36"/>
  <c r="W4439" i="36"/>
  <c r="AA4439" i="36" s="1"/>
  <c r="E4425" i="36"/>
  <c r="W4438" i="36"/>
  <c r="Z4438" i="36" s="1"/>
  <c r="E4424" i="36"/>
  <c r="W4437" i="36"/>
  <c r="E4423" i="36"/>
  <c r="W4436" i="36"/>
  <c r="E4422" i="36"/>
  <c r="W4435" i="36"/>
  <c r="Z4435" i="36" s="1"/>
  <c r="E4421" i="36"/>
  <c r="W4434" i="36"/>
  <c r="Z4434" i="36" s="1"/>
  <c r="E4420" i="36"/>
  <c r="W4433" i="36"/>
  <c r="E4419" i="36"/>
  <c r="W4432" i="36"/>
  <c r="E4418" i="36"/>
  <c r="W4431" i="36"/>
  <c r="Z4431" i="36" s="1"/>
  <c r="E4417" i="36"/>
  <c r="W4430" i="36"/>
  <c r="Z4430" i="36" s="1"/>
  <c r="E4416" i="36"/>
  <c r="W4429" i="36"/>
  <c r="E4415" i="36"/>
  <c r="W4428" i="36"/>
  <c r="E4414" i="36"/>
  <c r="W4427" i="36"/>
  <c r="Z4427" i="36" s="1"/>
  <c r="E4413" i="36"/>
  <c r="W4426" i="36"/>
  <c r="Z4426" i="36" s="1"/>
  <c r="E4412" i="36"/>
  <c r="W4425" i="36"/>
  <c r="E4411" i="36"/>
  <c r="W4424" i="36"/>
  <c r="E4410" i="36"/>
  <c r="W4423" i="36"/>
  <c r="AA4423" i="36" s="1"/>
  <c r="E4409" i="36"/>
  <c r="W4422" i="36"/>
  <c r="Z4422" i="36" s="1"/>
  <c r="E4408" i="36"/>
  <c r="W4421" i="36"/>
  <c r="E4407" i="36"/>
  <c r="W4420" i="36"/>
  <c r="E4406" i="36"/>
  <c r="W4419" i="36"/>
  <c r="Z4419" i="36" s="1"/>
  <c r="E4405" i="36"/>
  <c r="W4418" i="36"/>
  <c r="Z4418" i="36" s="1"/>
  <c r="E4404" i="36"/>
  <c r="W4417" i="36"/>
  <c r="E4403" i="36"/>
  <c r="W4416" i="36"/>
  <c r="E4402" i="36"/>
  <c r="W4415" i="36"/>
  <c r="Z4415" i="36" s="1"/>
  <c r="E4401" i="36"/>
  <c r="W4414" i="36"/>
  <c r="Z4414" i="36" s="1"/>
  <c r="E4400" i="36"/>
  <c r="W4413" i="36"/>
  <c r="E4399" i="36"/>
  <c r="W4412" i="36"/>
  <c r="E4398" i="36"/>
  <c r="W4411" i="36"/>
  <c r="Z4411" i="36" s="1"/>
  <c r="E4397" i="36"/>
  <c r="W4410" i="36"/>
  <c r="Z4410" i="36" s="1"/>
  <c r="E4396" i="36"/>
  <c r="W4409" i="36"/>
  <c r="E4395" i="36"/>
  <c r="W4408" i="36"/>
  <c r="E4394" i="36"/>
  <c r="W4407" i="36"/>
  <c r="Z4407" i="36" s="1"/>
  <c r="E4393" i="36"/>
  <c r="W4406" i="36"/>
  <c r="Z4406" i="36" s="1"/>
  <c r="E4392" i="36"/>
  <c r="W4405" i="36"/>
  <c r="E4391" i="36"/>
  <c r="W4404" i="36"/>
  <c r="E4390" i="36"/>
  <c r="W4403" i="36"/>
  <c r="Z4403" i="36" s="1"/>
  <c r="E4389" i="36"/>
  <c r="W4402" i="36"/>
  <c r="Z4402" i="36" s="1"/>
  <c r="E4388" i="36"/>
  <c r="W4401" i="36"/>
  <c r="E4387" i="36"/>
  <c r="W4400" i="36"/>
  <c r="E4386" i="36"/>
  <c r="W4399" i="36"/>
  <c r="Z4399" i="36" s="1"/>
  <c r="E4385" i="36"/>
  <c r="W4398" i="36"/>
  <c r="Z4398" i="36" s="1"/>
  <c r="E4384" i="36"/>
  <c r="W4397" i="36"/>
  <c r="E4383" i="36"/>
  <c r="W4396" i="36"/>
  <c r="E4382" i="36"/>
  <c r="W4395" i="36"/>
  <c r="Z4395" i="36" s="1"/>
  <c r="E4381" i="36"/>
  <c r="W4394" i="36"/>
  <c r="Z4394" i="36" s="1"/>
  <c r="E4380" i="36"/>
  <c r="W4393" i="36"/>
  <c r="E4379" i="36"/>
  <c r="W4392" i="36"/>
  <c r="E4378" i="36"/>
  <c r="W4391" i="36"/>
  <c r="Z4391" i="36" s="1"/>
  <c r="E4377" i="36"/>
  <c r="W4390" i="36"/>
  <c r="Z4390" i="36" s="1"/>
  <c r="E4376" i="36"/>
  <c r="W4389" i="36"/>
  <c r="E4375" i="36"/>
  <c r="W4388" i="36"/>
  <c r="E4374" i="36"/>
  <c r="W4387" i="36"/>
  <c r="Z4387" i="36" s="1"/>
  <c r="E4373" i="36"/>
  <c r="W4386" i="36"/>
  <c r="Z4386" i="36" s="1"/>
  <c r="E4372" i="36"/>
  <c r="W4385" i="36"/>
  <c r="E4371" i="36"/>
  <c r="W4384" i="36"/>
  <c r="E4370" i="36"/>
  <c r="W4383" i="36"/>
  <c r="Z4383" i="36" s="1"/>
  <c r="E4369" i="36"/>
  <c r="W4382" i="36"/>
  <c r="Z4382" i="36" s="1"/>
  <c r="E4368" i="36"/>
  <c r="W4381" i="36"/>
  <c r="E4367" i="36"/>
  <c r="W4380" i="36"/>
  <c r="E4366" i="36"/>
  <c r="W4379" i="36"/>
  <c r="Z4379" i="36" s="1"/>
  <c r="E4365" i="36"/>
  <c r="W4378" i="36"/>
  <c r="Z4378" i="36" s="1"/>
  <c r="E4364" i="36"/>
  <c r="W4377" i="36"/>
  <c r="E4363" i="36"/>
  <c r="W4376" i="36"/>
  <c r="E4362" i="36"/>
  <c r="W4375" i="36"/>
  <c r="Z4375" i="36" s="1"/>
  <c r="E4361" i="36"/>
  <c r="W4374" i="36"/>
  <c r="Z4374" i="36" s="1"/>
  <c r="E4360" i="36"/>
  <c r="W4373" i="36"/>
  <c r="E4359" i="36"/>
  <c r="W4372" i="36"/>
  <c r="E4358" i="36"/>
  <c r="W4371" i="36"/>
  <c r="Z4371" i="36" s="1"/>
  <c r="E4357" i="36"/>
  <c r="W4370" i="36"/>
  <c r="Z4370" i="36" s="1"/>
  <c r="E4356" i="36"/>
  <c r="W4369" i="36"/>
  <c r="E4355" i="36"/>
  <c r="W4368" i="36"/>
  <c r="E4354" i="36"/>
  <c r="W4367" i="36"/>
  <c r="Z4367" i="36" s="1"/>
  <c r="E4353" i="36"/>
  <c r="W4366" i="36"/>
  <c r="Z4366" i="36" s="1"/>
  <c r="E4352" i="36"/>
  <c r="W4365" i="36"/>
  <c r="E4351" i="36"/>
  <c r="W4364" i="36"/>
  <c r="E4350" i="36"/>
  <c r="W4363" i="36"/>
  <c r="Z4363" i="36" s="1"/>
  <c r="E4349" i="36"/>
  <c r="W4362" i="36"/>
  <c r="Z4362" i="36" s="1"/>
  <c r="E4348" i="36"/>
  <c r="W4361" i="36"/>
  <c r="E4347" i="36"/>
  <c r="W4360" i="36"/>
  <c r="E4346" i="36"/>
  <c r="W4359" i="36"/>
  <c r="Z4359" i="36" s="1"/>
  <c r="E4345" i="36"/>
  <c r="W4358" i="36"/>
  <c r="Z4358" i="36" s="1"/>
  <c r="E4344" i="36"/>
  <c r="W4357" i="36"/>
  <c r="E4343" i="36"/>
  <c r="W4356" i="36"/>
  <c r="E4342" i="36"/>
  <c r="W4355" i="36"/>
  <c r="Z4355" i="36" s="1"/>
  <c r="E4341" i="36"/>
  <c r="W4354" i="36"/>
  <c r="Z4354" i="36" s="1"/>
  <c r="E4340" i="36"/>
  <c r="W4353" i="36"/>
  <c r="E4339" i="36"/>
  <c r="W4352" i="36"/>
  <c r="E4338" i="36"/>
  <c r="W4351" i="36"/>
  <c r="E4337" i="36"/>
  <c r="W4350" i="36"/>
  <c r="Z4350" i="36" s="1"/>
  <c r="E4336" i="36"/>
  <c r="W4349" i="36"/>
  <c r="E4335" i="36"/>
  <c r="W4348" i="36"/>
  <c r="E4334" i="36"/>
  <c r="W4347" i="36"/>
  <c r="Z4347" i="36" s="1"/>
  <c r="E4333" i="36"/>
  <c r="W4346" i="36"/>
  <c r="Z4346" i="36" s="1"/>
  <c r="E4332" i="36"/>
  <c r="W4345" i="36"/>
  <c r="E4331" i="36"/>
  <c r="W4344" i="36"/>
  <c r="E4330" i="36"/>
  <c r="W4343" i="36"/>
  <c r="Z4343" i="36" s="1"/>
  <c r="E4329" i="36"/>
  <c r="W4342" i="36"/>
  <c r="Z4342" i="36" s="1"/>
  <c r="E4328" i="36"/>
  <c r="W4341" i="36"/>
  <c r="E4327" i="36"/>
  <c r="W4340" i="36"/>
  <c r="E4326" i="36"/>
  <c r="W4339" i="36"/>
  <c r="Z4339" i="36" s="1"/>
  <c r="E4325" i="36"/>
  <c r="W4338" i="36"/>
  <c r="Z4338" i="36" s="1"/>
  <c r="E4324" i="36"/>
  <c r="W4337" i="36"/>
  <c r="E4323" i="36"/>
  <c r="W4336" i="36"/>
  <c r="E4322" i="36"/>
  <c r="W4335" i="36"/>
  <c r="Z4335" i="36" s="1"/>
  <c r="E4321" i="36"/>
  <c r="W4334" i="36"/>
  <c r="Z4334" i="36" s="1"/>
  <c r="E4320" i="36"/>
  <c r="W4333" i="36"/>
  <c r="E4319" i="36"/>
  <c r="W4332" i="36"/>
  <c r="E4318" i="36"/>
  <c r="W4331" i="36"/>
  <c r="Z4331" i="36" s="1"/>
  <c r="E4317" i="36"/>
  <c r="W4330" i="36"/>
  <c r="Z4330" i="36" s="1"/>
  <c r="E4316" i="36"/>
  <c r="W4329" i="36"/>
  <c r="E4315" i="36"/>
  <c r="W4328" i="36"/>
  <c r="E4314" i="36"/>
  <c r="W4327" i="36"/>
  <c r="Z4327" i="36" s="1"/>
  <c r="E4313" i="36"/>
  <c r="W4326" i="36"/>
  <c r="Z4326" i="36" s="1"/>
  <c r="E4312" i="36"/>
  <c r="W4325" i="36"/>
  <c r="E4311" i="36"/>
  <c r="W4324" i="36"/>
  <c r="E4310" i="36"/>
  <c r="W4323" i="36"/>
  <c r="Z4323" i="36" s="1"/>
  <c r="E4309" i="36"/>
  <c r="W4322" i="36"/>
  <c r="Z4322" i="36" s="1"/>
  <c r="E4308" i="36"/>
  <c r="W4321" i="36"/>
  <c r="E4307" i="36"/>
  <c r="W4320" i="36"/>
  <c r="E4306" i="36"/>
  <c r="W4319" i="36"/>
  <c r="Z4319" i="36" s="1"/>
  <c r="E4305" i="36"/>
  <c r="W4318" i="36"/>
  <c r="Z4318" i="36" s="1"/>
  <c r="E4304" i="36"/>
  <c r="W4317" i="36"/>
  <c r="E4303" i="36"/>
  <c r="W4316" i="36"/>
  <c r="E4302" i="36"/>
  <c r="W4315" i="36"/>
  <c r="Z4315" i="36" s="1"/>
  <c r="E4301" i="36"/>
  <c r="W4314" i="36"/>
  <c r="Z4314" i="36" s="1"/>
  <c r="E4300" i="36"/>
  <c r="W4313" i="36"/>
  <c r="E4299" i="36"/>
  <c r="W4312" i="36"/>
  <c r="E4298" i="36"/>
  <c r="W4311" i="36"/>
  <c r="Z4311" i="36" s="1"/>
  <c r="E4297" i="36"/>
  <c r="W4310" i="36"/>
  <c r="Z4310" i="36" s="1"/>
  <c r="E4296" i="36"/>
  <c r="W4309" i="36"/>
  <c r="E4295" i="36"/>
  <c r="W4308" i="36"/>
  <c r="E4294" i="36"/>
  <c r="W4307" i="36"/>
  <c r="Z4307" i="36" s="1"/>
  <c r="E4293" i="36"/>
  <c r="W4306" i="36"/>
  <c r="Z4306" i="36" s="1"/>
  <c r="E4292" i="36"/>
  <c r="W4305" i="36"/>
  <c r="E4291" i="36"/>
  <c r="W4304" i="36"/>
  <c r="E4290" i="36"/>
  <c r="W4303" i="36"/>
  <c r="Z4303" i="36" s="1"/>
  <c r="E4289" i="36"/>
  <c r="W4302" i="36"/>
  <c r="Z4302" i="36" s="1"/>
  <c r="E4288" i="36"/>
  <c r="W4301" i="36"/>
  <c r="E4287" i="36"/>
  <c r="W4300" i="36"/>
  <c r="E4286" i="36"/>
  <c r="W4299" i="36"/>
  <c r="Z4299" i="36" s="1"/>
  <c r="E4285" i="36"/>
  <c r="W4298" i="36"/>
  <c r="Z4298" i="36" s="1"/>
  <c r="E4284" i="36"/>
  <c r="W4297" i="36"/>
  <c r="E4283" i="36"/>
  <c r="W4296" i="36"/>
  <c r="E4282" i="36"/>
  <c r="W4295" i="36"/>
  <c r="Z4295" i="36" s="1"/>
  <c r="E4281" i="36"/>
  <c r="W4294" i="36"/>
  <c r="Z4294" i="36" s="1"/>
  <c r="E4280" i="36"/>
  <c r="W4293" i="36"/>
  <c r="E4279" i="36"/>
  <c r="W4292" i="36"/>
  <c r="E4278" i="36"/>
  <c r="W4291" i="36"/>
  <c r="Z4291" i="36" s="1"/>
  <c r="E4277" i="36"/>
  <c r="W4290" i="36"/>
  <c r="Z4290" i="36" s="1"/>
  <c r="E4276" i="36"/>
  <c r="W4289" i="36"/>
  <c r="E4275" i="36"/>
  <c r="W4288" i="36"/>
  <c r="E4274" i="36"/>
  <c r="W4287" i="36"/>
  <c r="Z4287" i="36" s="1"/>
  <c r="E4273" i="36"/>
  <c r="W4286" i="36"/>
  <c r="Z4286" i="36" s="1"/>
  <c r="E4272" i="36"/>
  <c r="W4285" i="36"/>
  <c r="E4271" i="36"/>
  <c r="W4284" i="36"/>
  <c r="E4270" i="36"/>
  <c r="W4283" i="36"/>
  <c r="Z4283" i="36" s="1"/>
  <c r="E4269" i="36"/>
  <c r="W4282" i="36"/>
  <c r="Z4282" i="36" s="1"/>
  <c r="E4268" i="36"/>
  <c r="W4281" i="36"/>
  <c r="E4267" i="36"/>
  <c r="W4280" i="36"/>
  <c r="E4266" i="36"/>
  <c r="W4279" i="36"/>
  <c r="Z4279" i="36" s="1"/>
  <c r="E4265" i="36"/>
  <c r="W4278" i="36"/>
  <c r="Z4278" i="36" s="1"/>
  <c r="E4264" i="36"/>
  <c r="W4277" i="36"/>
  <c r="E4263" i="36"/>
  <c r="W4276" i="36"/>
  <c r="E4262" i="36"/>
  <c r="W4275" i="36"/>
  <c r="Z4275" i="36" s="1"/>
  <c r="E4261" i="36"/>
  <c r="W4274" i="36"/>
  <c r="Z4274" i="36" s="1"/>
  <c r="E4260" i="36"/>
  <c r="W4273" i="36"/>
  <c r="E4259" i="36"/>
  <c r="W4272" i="36"/>
  <c r="E4258" i="36"/>
  <c r="W4271" i="36"/>
  <c r="Z4271" i="36" s="1"/>
  <c r="E4257" i="36"/>
  <c r="W4270" i="36"/>
  <c r="Z4270" i="36" s="1"/>
  <c r="E4256" i="36"/>
  <c r="W4269" i="36"/>
  <c r="E4255" i="36"/>
  <c r="W4268" i="36"/>
  <c r="E4254" i="36"/>
  <c r="W4267" i="36"/>
  <c r="Z4267" i="36" s="1"/>
  <c r="E4253" i="36"/>
  <c r="W4266" i="36"/>
  <c r="Z4266" i="36" s="1"/>
  <c r="E4252" i="36"/>
  <c r="W4265" i="36"/>
  <c r="E4251" i="36"/>
  <c r="W4264" i="36"/>
  <c r="E4250" i="36"/>
  <c r="W4263" i="36"/>
  <c r="Z4263" i="36" s="1"/>
  <c r="E4249" i="36"/>
  <c r="W4262" i="36"/>
  <c r="Z4262" i="36" s="1"/>
  <c r="E4248" i="36"/>
  <c r="W4261" i="36"/>
  <c r="E4247" i="36"/>
  <c r="W4260" i="36"/>
  <c r="E4246" i="36"/>
  <c r="W4259" i="36"/>
  <c r="Z4259" i="36" s="1"/>
  <c r="E4245" i="36"/>
  <c r="W4258" i="36"/>
  <c r="Z4258" i="36" s="1"/>
  <c r="E4244" i="36"/>
  <c r="W4257" i="36"/>
  <c r="E4243" i="36"/>
  <c r="W4256" i="36"/>
  <c r="E4242" i="36"/>
  <c r="W4255" i="36"/>
  <c r="Z4255" i="36" s="1"/>
  <c r="E4241" i="36"/>
  <c r="W4254" i="36"/>
  <c r="Z4254" i="36" s="1"/>
  <c r="E4240" i="36"/>
  <c r="W4253" i="36"/>
  <c r="E4239" i="36"/>
  <c r="W4252" i="36"/>
  <c r="E4238" i="36"/>
  <c r="W4251" i="36"/>
  <c r="Z4251" i="36" s="1"/>
  <c r="E4237" i="36"/>
  <c r="W4250" i="36"/>
  <c r="Z4250" i="36" s="1"/>
  <c r="E4236" i="36"/>
  <c r="W4249" i="36"/>
  <c r="E4235" i="36"/>
  <c r="W4248" i="36"/>
  <c r="E4234" i="36"/>
  <c r="W4247" i="36"/>
  <c r="Z4247" i="36" s="1"/>
  <c r="E4233" i="36"/>
  <c r="W4246" i="36"/>
  <c r="Z4246" i="36" s="1"/>
  <c r="E4232" i="36"/>
  <c r="W4245" i="36"/>
  <c r="E4231" i="36"/>
  <c r="W4244" i="36"/>
  <c r="E4230" i="36"/>
  <c r="W4243" i="36"/>
  <c r="Z4243" i="36" s="1"/>
  <c r="E4229" i="36"/>
  <c r="W4242" i="36"/>
  <c r="Z4242" i="36" s="1"/>
  <c r="E4228" i="36"/>
  <c r="W4241" i="36"/>
  <c r="E4227" i="36"/>
  <c r="W4240" i="36"/>
  <c r="E4226" i="36"/>
  <c r="W4239" i="36"/>
  <c r="Z4239" i="36" s="1"/>
  <c r="E4225" i="36"/>
  <c r="W4238" i="36"/>
  <c r="Z4238" i="36" s="1"/>
  <c r="E4224" i="36"/>
  <c r="W4237" i="36"/>
  <c r="E4223" i="36"/>
  <c r="W4236" i="36"/>
  <c r="E4222" i="36"/>
  <c r="W4235" i="36"/>
  <c r="Z4235" i="36" s="1"/>
  <c r="E4221" i="36"/>
  <c r="W4234" i="36"/>
  <c r="Z4234" i="36" s="1"/>
  <c r="E4220" i="36"/>
  <c r="W4233" i="36"/>
  <c r="E4219" i="36"/>
  <c r="W4232" i="36"/>
  <c r="E4218" i="36"/>
  <c r="W4231" i="36"/>
  <c r="Z4231" i="36" s="1"/>
  <c r="E4217" i="36"/>
  <c r="W4230" i="36"/>
  <c r="Z4230" i="36" s="1"/>
  <c r="E4216" i="36"/>
  <c r="W4229" i="36"/>
  <c r="E4215" i="36"/>
  <c r="W4228" i="36"/>
  <c r="E4214" i="36"/>
  <c r="W4227" i="36"/>
  <c r="Z4227" i="36" s="1"/>
  <c r="E4213" i="36"/>
  <c r="W4226" i="36"/>
  <c r="Z4226" i="36" s="1"/>
  <c r="E4212" i="36"/>
  <c r="W4225" i="36"/>
  <c r="E4211" i="36"/>
  <c r="W4224" i="36"/>
  <c r="E4210" i="36"/>
  <c r="W4223" i="36"/>
  <c r="Z4223" i="36" s="1"/>
  <c r="E4209" i="36"/>
  <c r="W4222" i="36"/>
  <c r="Z4222" i="36" s="1"/>
  <c r="E4208" i="36"/>
  <c r="W4221" i="36"/>
  <c r="E4207" i="36"/>
  <c r="W4220" i="36"/>
  <c r="E4206" i="36"/>
  <c r="W4219" i="36"/>
  <c r="Z4219" i="36" s="1"/>
  <c r="E4205" i="36"/>
  <c r="W4218" i="36"/>
  <c r="Z4218" i="36" s="1"/>
  <c r="E4204" i="36"/>
  <c r="W4217" i="36"/>
  <c r="E4203" i="36"/>
  <c r="W4216" i="36"/>
  <c r="E4202" i="36"/>
  <c r="W4215" i="36"/>
  <c r="Z4215" i="36" s="1"/>
  <c r="E4201" i="36"/>
  <c r="W4214" i="36"/>
  <c r="Z4214" i="36" s="1"/>
  <c r="E4200" i="36"/>
  <c r="W4213" i="36"/>
  <c r="E4199" i="36"/>
  <c r="W4212" i="36"/>
  <c r="E4198" i="36"/>
  <c r="W4211" i="36"/>
  <c r="Z4211" i="36" s="1"/>
  <c r="E4197" i="36"/>
  <c r="W4210" i="36"/>
  <c r="Z4210" i="36" s="1"/>
  <c r="E4196" i="36"/>
  <c r="W4209" i="36"/>
  <c r="E4195" i="36"/>
  <c r="W4208" i="36"/>
  <c r="E4194" i="36"/>
  <c r="W4207" i="36"/>
  <c r="Z4207" i="36" s="1"/>
  <c r="E4193" i="36"/>
  <c r="W4206" i="36"/>
  <c r="Z4206" i="36" s="1"/>
  <c r="E4192" i="36"/>
  <c r="W4205" i="36"/>
  <c r="E4191" i="36"/>
  <c r="W4204" i="36"/>
  <c r="E4190" i="36"/>
  <c r="W4203" i="36"/>
  <c r="Z4203" i="36" s="1"/>
  <c r="E4189" i="36"/>
  <c r="W4202" i="36"/>
  <c r="Z4202" i="36" s="1"/>
  <c r="E4188" i="36"/>
  <c r="W4201" i="36"/>
  <c r="E4187" i="36"/>
  <c r="W4200" i="36"/>
  <c r="E4186" i="36"/>
  <c r="W4199" i="36"/>
  <c r="Z4199" i="36" s="1"/>
  <c r="E4185" i="36"/>
  <c r="W4198" i="36"/>
  <c r="Z4198" i="36" s="1"/>
  <c r="E4184" i="36"/>
  <c r="W4197" i="36"/>
  <c r="E4183" i="36"/>
  <c r="W4196" i="36"/>
  <c r="E4182" i="36"/>
  <c r="W4195" i="36"/>
  <c r="Z4195" i="36" s="1"/>
  <c r="E4181" i="36"/>
  <c r="W4194" i="36"/>
  <c r="Z4194" i="36" s="1"/>
  <c r="E4180" i="36"/>
  <c r="W4193" i="36"/>
  <c r="E4179" i="36"/>
  <c r="W4192" i="36"/>
  <c r="E4178" i="36"/>
  <c r="W4191" i="36"/>
  <c r="Z4191" i="36" s="1"/>
  <c r="E4177" i="36"/>
  <c r="W4190" i="36"/>
  <c r="Z4190" i="36" s="1"/>
  <c r="E4176" i="36"/>
  <c r="W4189" i="36"/>
  <c r="E4175" i="36"/>
  <c r="W4188" i="36"/>
  <c r="E4174" i="36"/>
  <c r="W4187" i="36"/>
  <c r="Z4187" i="36" s="1"/>
  <c r="E4173" i="36"/>
  <c r="W4186" i="36"/>
  <c r="Z4186" i="36" s="1"/>
  <c r="E4172" i="36"/>
  <c r="W4185" i="36"/>
  <c r="E4171" i="36"/>
  <c r="W4184" i="36"/>
  <c r="E4170" i="36"/>
  <c r="W4183" i="36"/>
  <c r="Z4183" i="36" s="1"/>
  <c r="E4169" i="36"/>
  <c r="W4182" i="36"/>
  <c r="Z4182" i="36" s="1"/>
  <c r="E4168" i="36"/>
  <c r="W4181" i="36"/>
  <c r="E4167" i="36"/>
  <c r="W4180" i="36"/>
  <c r="E4166" i="36"/>
  <c r="W4179" i="36"/>
  <c r="Z4179" i="36" s="1"/>
  <c r="E4165" i="36"/>
  <c r="W4178" i="36"/>
  <c r="Z4178" i="36" s="1"/>
  <c r="E4164" i="36"/>
  <c r="W4177" i="36"/>
  <c r="E4163" i="36"/>
  <c r="W4176" i="36"/>
  <c r="E4162" i="36"/>
  <c r="W4175" i="36"/>
  <c r="Z4175" i="36" s="1"/>
  <c r="E4161" i="36"/>
  <c r="W4174" i="36"/>
  <c r="Z4174" i="36" s="1"/>
  <c r="E4160" i="36"/>
  <c r="W4173" i="36"/>
  <c r="E4159" i="36"/>
  <c r="W4172" i="36"/>
  <c r="E4158" i="36"/>
  <c r="W4171" i="36"/>
  <c r="Z4171" i="36" s="1"/>
  <c r="E4157" i="36"/>
  <c r="W4170" i="36"/>
  <c r="Z4170" i="36" s="1"/>
  <c r="E4156" i="36"/>
  <c r="W4169" i="36"/>
  <c r="E4155" i="36"/>
  <c r="W4168" i="36"/>
  <c r="E4154" i="36"/>
  <c r="W4167" i="36"/>
  <c r="Z4167" i="36" s="1"/>
  <c r="E4153" i="36"/>
  <c r="W4166" i="36"/>
  <c r="Z4166" i="36" s="1"/>
  <c r="E4152" i="36"/>
  <c r="W4165" i="36"/>
  <c r="E4151" i="36"/>
  <c r="W4164" i="36"/>
  <c r="E4150" i="36"/>
  <c r="W4163" i="36"/>
  <c r="Z4163" i="36" s="1"/>
  <c r="E4149" i="36"/>
  <c r="W4162" i="36"/>
  <c r="Z4162" i="36" s="1"/>
  <c r="E4148" i="36"/>
  <c r="W4161" i="36"/>
  <c r="E4147" i="36"/>
  <c r="W4160" i="36"/>
  <c r="E4146" i="36"/>
  <c r="W4159" i="36"/>
  <c r="Z4159" i="36" s="1"/>
  <c r="E4145" i="36"/>
  <c r="W4158" i="36"/>
  <c r="Z4158" i="36" s="1"/>
  <c r="E4144" i="36"/>
  <c r="W4157" i="36"/>
  <c r="E4143" i="36"/>
  <c r="W4156" i="36"/>
  <c r="E4142" i="36"/>
  <c r="W4155" i="36"/>
  <c r="Z4155" i="36" s="1"/>
  <c r="E4141" i="36"/>
  <c r="W4154" i="36"/>
  <c r="Z4154" i="36" s="1"/>
  <c r="E4140" i="36"/>
  <c r="W4153" i="36"/>
  <c r="E4139" i="36"/>
  <c r="W4152" i="36"/>
  <c r="E4138" i="36"/>
  <c r="W4151" i="36"/>
  <c r="Z4151" i="36" s="1"/>
  <c r="E4137" i="36"/>
  <c r="W4150" i="36"/>
  <c r="Z4150" i="36" s="1"/>
  <c r="E4136" i="36"/>
  <c r="W4149" i="36"/>
  <c r="E4135" i="36"/>
  <c r="W4148" i="36"/>
  <c r="E4134" i="36"/>
  <c r="W4147" i="36"/>
  <c r="Z4147" i="36" s="1"/>
  <c r="E4133" i="36"/>
  <c r="W4146" i="36"/>
  <c r="Z4146" i="36" s="1"/>
  <c r="E4132" i="36"/>
  <c r="W4145" i="36"/>
  <c r="E4131" i="36"/>
  <c r="W4144" i="36"/>
  <c r="E4130" i="36"/>
  <c r="W4143" i="36"/>
  <c r="Z4143" i="36" s="1"/>
  <c r="E4129" i="36"/>
  <c r="W4142" i="36"/>
  <c r="Z4142" i="36" s="1"/>
  <c r="E4128" i="36"/>
  <c r="W4141" i="36"/>
  <c r="E4127" i="36"/>
  <c r="W4140" i="36"/>
  <c r="E4126" i="36"/>
  <c r="W4139" i="36"/>
  <c r="Z4139" i="36" s="1"/>
  <c r="E4125" i="36"/>
  <c r="W4138" i="36"/>
  <c r="Z4138" i="36" s="1"/>
  <c r="E4124" i="36"/>
  <c r="W4137" i="36"/>
  <c r="E4123" i="36"/>
  <c r="W4136" i="36"/>
  <c r="E4122" i="36"/>
  <c r="W4135" i="36"/>
  <c r="Z4135" i="36" s="1"/>
  <c r="E4121" i="36"/>
  <c r="W4134" i="36"/>
  <c r="Z4134" i="36" s="1"/>
  <c r="E4120" i="36"/>
  <c r="W4133" i="36"/>
  <c r="E4119" i="36"/>
  <c r="W4132" i="36"/>
  <c r="E4118" i="36"/>
  <c r="W4131" i="36"/>
  <c r="Z4131" i="36" s="1"/>
  <c r="E4117" i="36"/>
  <c r="W4130" i="36"/>
  <c r="Z4130" i="36" s="1"/>
  <c r="E4116" i="36"/>
  <c r="W4129" i="36"/>
  <c r="E4115" i="36"/>
  <c r="W4128" i="36"/>
  <c r="E4114" i="36"/>
  <c r="W4127" i="36"/>
  <c r="Z4127" i="36" s="1"/>
  <c r="E4113" i="36"/>
  <c r="W4126" i="36"/>
  <c r="Z4126" i="36" s="1"/>
  <c r="E4112" i="36"/>
  <c r="W4125" i="36"/>
  <c r="E4111" i="36"/>
  <c r="W4124" i="36"/>
  <c r="E4110" i="36"/>
  <c r="W4123" i="36"/>
  <c r="Z4123" i="36" s="1"/>
  <c r="E4109" i="36"/>
  <c r="W4122" i="36"/>
  <c r="Z4122" i="36" s="1"/>
  <c r="E4108" i="36"/>
  <c r="W4121" i="36"/>
  <c r="E4107" i="36"/>
  <c r="W4120" i="36"/>
  <c r="E4106" i="36"/>
  <c r="W4119" i="36"/>
  <c r="Z4119" i="36" s="1"/>
  <c r="E4105" i="36"/>
  <c r="W4118" i="36"/>
  <c r="Z4118" i="36" s="1"/>
  <c r="E4104" i="36"/>
  <c r="W4117" i="36"/>
  <c r="E4103" i="36"/>
  <c r="W4116" i="36"/>
  <c r="E4102" i="36"/>
  <c r="W4115" i="36"/>
  <c r="Z4115" i="36" s="1"/>
  <c r="E4101" i="36"/>
  <c r="W4114" i="36"/>
  <c r="Z4114" i="36" s="1"/>
  <c r="E4100" i="36"/>
  <c r="W4113" i="36"/>
  <c r="E4099" i="36"/>
  <c r="W4112" i="36"/>
  <c r="E4098" i="36"/>
  <c r="W4111" i="36"/>
  <c r="Z4111" i="36" s="1"/>
  <c r="E4097" i="36"/>
  <c r="W4110" i="36"/>
  <c r="Z4110" i="36" s="1"/>
  <c r="E4096" i="36"/>
  <c r="W4109" i="36"/>
  <c r="E4095" i="36"/>
  <c r="W4108" i="36"/>
  <c r="E4094" i="36"/>
  <c r="W4107" i="36"/>
  <c r="E4093" i="36"/>
  <c r="W4106" i="36"/>
  <c r="Z4106" i="36" s="1"/>
  <c r="E4092" i="36"/>
  <c r="W4105" i="36"/>
  <c r="E4091" i="36"/>
  <c r="W4104" i="36"/>
  <c r="E4090" i="36"/>
  <c r="W4103" i="36"/>
  <c r="Z4103" i="36" s="1"/>
  <c r="E4089" i="36"/>
  <c r="W4102" i="36"/>
  <c r="Z4102" i="36" s="1"/>
  <c r="E4088" i="36"/>
  <c r="W4101" i="36"/>
  <c r="E4087" i="36"/>
  <c r="W4100" i="36"/>
  <c r="E4086" i="36"/>
  <c r="W4099" i="36"/>
  <c r="Z4099" i="36" s="1"/>
  <c r="E4085" i="36"/>
  <c r="W4098" i="36"/>
  <c r="Z4098" i="36" s="1"/>
  <c r="E4084" i="36"/>
  <c r="W4097" i="36"/>
  <c r="E4083" i="36"/>
  <c r="W4096" i="36"/>
  <c r="E4082" i="36"/>
  <c r="W4095" i="36"/>
  <c r="Z4095" i="36" s="1"/>
  <c r="E4081" i="36"/>
  <c r="W4094" i="36"/>
  <c r="Z4094" i="36" s="1"/>
  <c r="E4080" i="36"/>
  <c r="W4093" i="36"/>
  <c r="E4079" i="36"/>
  <c r="W4092" i="36"/>
  <c r="E4078" i="36"/>
  <c r="W4091" i="36"/>
  <c r="Z4091" i="36" s="1"/>
  <c r="E4077" i="36"/>
  <c r="W4090" i="36"/>
  <c r="Z4090" i="36" s="1"/>
  <c r="E4076" i="36"/>
  <c r="W4089" i="36"/>
  <c r="E4075" i="36"/>
  <c r="W4088" i="36"/>
  <c r="E4074" i="36"/>
  <c r="W4087" i="36"/>
  <c r="Z4087" i="36" s="1"/>
  <c r="E4073" i="36"/>
  <c r="W4086" i="36"/>
  <c r="Z4086" i="36" s="1"/>
  <c r="E4072" i="36"/>
  <c r="W4085" i="36"/>
  <c r="E4071" i="36"/>
  <c r="W4084" i="36"/>
  <c r="E4070" i="36"/>
  <c r="W4083" i="36"/>
  <c r="Z4083" i="36" s="1"/>
  <c r="E4069" i="36"/>
  <c r="W4082" i="36"/>
  <c r="Z4082" i="36" s="1"/>
  <c r="E4068" i="36"/>
  <c r="W4081" i="36"/>
  <c r="E4067" i="36"/>
  <c r="W4080" i="36"/>
  <c r="E4066" i="36"/>
  <c r="W4079" i="36"/>
  <c r="Z4079" i="36" s="1"/>
  <c r="E4065" i="36"/>
  <c r="W4078" i="36"/>
  <c r="Z4078" i="36" s="1"/>
  <c r="E4064" i="36"/>
  <c r="W4077" i="36"/>
  <c r="E4063" i="36"/>
  <c r="W4076" i="36"/>
  <c r="E4062" i="36"/>
  <c r="W4075" i="36"/>
  <c r="Z4075" i="36" s="1"/>
  <c r="E4061" i="36"/>
  <c r="W4074" i="36"/>
  <c r="Z4074" i="36" s="1"/>
  <c r="E4060" i="36"/>
  <c r="W4073" i="36"/>
  <c r="E4059" i="36"/>
  <c r="W4072" i="36"/>
  <c r="E4058" i="36"/>
  <c r="W4071" i="36"/>
  <c r="Z4071" i="36" s="1"/>
  <c r="E4057" i="36"/>
  <c r="W4070" i="36"/>
  <c r="Z4070" i="36" s="1"/>
  <c r="E4056" i="36"/>
  <c r="W4069" i="36"/>
  <c r="E4055" i="36"/>
  <c r="W4068" i="36"/>
  <c r="E4054" i="36"/>
  <c r="W4067" i="36"/>
  <c r="Z4067" i="36" s="1"/>
  <c r="E4053" i="36"/>
  <c r="W4066" i="36"/>
  <c r="Z4066" i="36" s="1"/>
  <c r="E4052" i="36"/>
  <c r="W4065" i="36"/>
  <c r="E4051" i="36"/>
  <c r="W4064" i="36"/>
  <c r="E4050" i="36"/>
  <c r="W4063" i="36"/>
  <c r="Z4063" i="36" s="1"/>
  <c r="E4049" i="36"/>
  <c r="W4062" i="36"/>
  <c r="Z4062" i="36" s="1"/>
  <c r="E4048" i="36"/>
  <c r="W4061" i="36"/>
  <c r="E4047" i="36"/>
  <c r="W4060" i="36"/>
  <c r="E4046" i="36"/>
  <c r="W4059" i="36"/>
  <c r="Z4059" i="36" s="1"/>
  <c r="E4045" i="36"/>
  <c r="W4058" i="36"/>
  <c r="Z4058" i="36" s="1"/>
  <c r="E4044" i="36"/>
  <c r="W4057" i="36"/>
  <c r="E4043" i="36"/>
  <c r="W4056" i="36"/>
  <c r="E4042" i="36"/>
  <c r="W4055" i="36"/>
  <c r="Z4055" i="36" s="1"/>
  <c r="E4041" i="36"/>
  <c r="W4054" i="36"/>
  <c r="Z4054" i="36" s="1"/>
  <c r="E4040" i="36"/>
  <c r="W4053" i="36"/>
  <c r="E4039" i="36"/>
  <c r="W4052" i="36"/>
  <c r="E4038" i="36"/>
  <c r="W4051" i="36"/>
  <c r="Z4051" i="36" s="1"/>
  <c r="E4037" i="36"/>
  <c r="W4050" i="36"/>
  <c r="Z4050" i="36" s="1"/>
  <c r="E4036" i="36"/>
  <c r="W4049" i="36"/>
  <c r="E4035" i="36"/>
  <c r="W4048" i="36"/>
  <c r="E4034" i="36"/>
  <c r="W4047" i="36"/>
  <c r="Z4047" i="36" s="1"/>
  <c r="E4033" i="36"/>
  <c r="W4046" i="36"/>
  <c r="Z4046" i="36" s="1"/>
  <c r="E4032" i="36"/>
  <c r="W4045" i="36"/>
  <c r="E4031" i="36"/>
  <c r="W4044" i="36"/>
  <c r="E4030" i="36"/>
  <c r="W4043" i="36"/>
  <c r="Z4043" i="36" s="1"/>
  <c r="E4029" i="36"/>
  <c r="W4042" i="36"/>
  <c r="Z4042" i="36" s="1"/>
  <c r="E4028" i="36"/>
  <c r="W4041" i="36"/>
  <c r="E4027" i="36"/>
  <c r="W4040" i="36"/>
  <c r="E4026" i="36"/>
  <c r="W4039" i="36"/>
  <c r="Z4039" i="36" s="1"/>
  <c r="E4025" i="36"/>
  <c r="W4038" i="36"/>
  <c r="Z4038" i="36" s="1"/>
  <c r="E4024" i="36"/>
  <c r="W4037" i="36"/>
  <c r="E4023" i="36"/>
  <c r="W4036" i="36"/>
  <c r="E4022" i="36"/>
  <c r="W4035" i="36"/>
  <c r="AA4035" i="36" s="1"/>
  <c r="E4021" i="36"/>
  <c r="W4034" i="36"/>
  <c r="Z4034" i="36" s="1"/>
  <c r="E4020" i="36"/>
  <c r="W4033" i="36"/>
  <c r="E4019" i="36"/>
  <c r="W4032" i="36"/>
  <c r="E4018" i="36"/>
  <c r="W4031" i="36"/>
  <c r="Z4031" i="36" s="1"/>
  <c r="E4017" i="36"/>
  <c r="W4030" i="36"/>
  <c r="Z4030" i="36" s="1"/>
  <c r="E4016" i="36"/>
  <c r="W4029" i="36"/>
  <c r="E4015" i="36"/>
  <c r="W4028" i="36"/>
  <c r="E4014" i="36"/>
  <c r="W4027" i="36"/>
  <c r="Z4027" i="36" s="1"/>
  <c r="E4013" i="36"/>
  <c r="W4026" i="36"/>
  <c r="Z4026" i="36" s="1"/>
  <c r="E4012" i="36"/>
  <c r="W4025" i="36"/>
  <c r="E4011" i="36"/>
  <c r="W4024" i="36"/>
  <c r="E4010" i="36"/>
  <c r="W4023" i="36"/>
  <c r="Z4023" i="36" s="1"/>
  <c r="E4009" i="36"/>
  <c r="W4022" i="36"/>
  <c r="Z4022" i="36" s="1"/>
  <c r="E4008" i="36"/>
  <c r="W4021" i="36"/>
  <c r="E4007" i="36"/>
  <c r="W4020" i="36"/>
  <c r="E4006" i="36"/>
  <c r="W4019" i="36"/>
  <c r="Z4019" i="36" s="1"/>
  <c r="E4005" i="36"/>
  <c r="W4018" i="36"/>
  <c r="Z4018" i="36" s="1"/>
  <c r="E4004" i="36"/>
  <c r="W4017" i="36"/>
  <c r="E4003" i="36"/>
  <c r="W4016" i="36"/>
  <c r="E4002" i="36"/>
  <c r="W4015" i="36"/>
  <c r="Z4015" i="36" s="1"/>
  <c r="E4001" i="36"/>
  <c r="W4014" i="36"/>
  <c r="Z4014" i="36" s="1"/>
  <c r="E4000" i="36"/>
  <c r="W4013" i="36"/>
  <c r="E3999" i="36"/>
  <c r="W4012" i="36"/>
  <c r="E3998" i="36"/>
  <c r="W4011" i="36"/>
  <c r="AA4011" i="36" s="1"/>
  <c r="E3997" i="36"/>
  <c r="W4010" i="36"/>
  <c r="Z4010" i="36" s="1"/>
  <c r="E3996" i="36"/>
  <c r="W4009" i="36"/>
  <c r="E3995" i="36"/>
  <c r="W4008" i="36"/>
  <c r="E3994" i="36"/>
  <c r="W4007" i="36"/>
  <c r="Z4007" i="36" s="1"/>
  <c r="E3993" i="36"/>
  <c r="W4006" i="36"/>
  <c r="Z4006" i="36" s="1"/>
  <c r="E3992" i="36"/>
  <c r="W4005" i="36"/>
  <c r="E3991" i="36"/>
  <c r="W4004" i="36"/>
  <c r="E3990" i="36"/>
  <c r="W4003" i="36"/>
  <c r="AA4003" i="36" s="1"/>
  <c r="E3989" i="36"/>
  <c r="W4002" i="36"/>
  <c r="Z4002" i="36" s="1"/>
  <c r="E3988" i="36"/>
  <c r="W4001" i="36"/>
  <c r="E3987" i="36"/>
  <c r="W4000" i="36"/>
  <c r="E3986" i="36"/>
  <c r="W3999" i="36"/>
  <c r="Z3999" i="36" s="1"/>
  <c r="E3985" i="36"/>
  <c r="W3998" i="36"/>
  <c r="Z3998" i="36" s="1"/>
  <c r="E3984" i="36"/>
  <c r="W3997" i="36"/>
  <c r="E3983" i="36"/>
  <c r="W3996" i="36"/>
  <c r="E3982" i="36"/>
  <c r="W3995" i="36"/>
  <c r="Z3995" i="36" s="1"/>
  <c r="E3981" i="36"/>
  <c r="W3994" i="36"/>
  <c r="Z3994" i="36" s="1"/>
  <c r="E3980" i="36"/>
  <c r="W3993" i="36"/>
  <c r="E3979" i="36"/>
  <c r="W3992" i="36"/>
  <c r="E3978" i="36"/>
  <c r="W3991" i="36"/>
  <c r="Z3991" i="36" s="1"/>
  <c r="E3977" i="36"/>
  <c r="W3990" i="36"/>
  <c r="Z3990" i="36" s="1"/>
  <c r="E3976" i="36"/>
  <c r="W3989" i="36"/>
  <c r="E3975" i="36"/>
  <c r="W3988" i="36"/>
  <c r="E3974" i="36"/>
  <c r="W3987" i="36"/>
  <c r="Z3987" i="36" s="1"/>
  <c r="E3973" i="36"/>
  <c r="W3986" i="36"/>
  <c r="Z3986" i="36" s="1"/>
  <c r="E3972" i="36"/>
  <c r="W3985" i="36"/>
  <c r="E3971" i="36"/>
  <c r="W3984" i="36"/>
  <c r="E3970" i="36"/>
  <c r="W3983" i="36"/>
  <c r="Z3983" i="36" s="1"/>
  <c r="E3969" i="36"/>
  <c r="W3982" i="36"/>
  <c r="Z3982" i="36" s="1"/>
  <c r="E3968" i="36"/>
  <c r="W3981" i="36"/>
  <c r="E3967" i="36"/>
  <c r="W3980" i="36"/>
  <c r="E3966" i="36"/>
  <c r="W3979" i="36"/>
  <c r="Z3979" i="36" s="1"/>
  <c r="E3965" i="36"/>
  <c r="W3978" i="36"/>
  <c r="Z3978" i="36" s="1"/>
  <c r="E3964" i="36"/>
  <c r="W3977" i="36"/>
  <c r="E3963" i="36"/>
  <c r="W3976" i="36"/>
  <c r="E3962" i="36"/>
  <c r="W3975" i="36"/>
  <c r="Z3975" i="36" s="1"/>
  <c r="E3961" i="36"/>
  <c r="W3974" i="36"/>
  <c r="Z3974" i="36" s="1"/>
  <c r="E3960" i="36"/>
  <c r="W3973" i="36"/>
  <c r="E3959" i="36"/>
  <c r="W3972" i="36"/>
  <c r="E3958" i="36"/>
  <c r="W3971" i="36"/>
  <c r="Z3971" i="36" s="1"/>
  <c r="E3957" i="36"/>
  <c r="W3970" i="36"/>
  <c r="Z3970" i="36" s="1"/>
  <c r="E3956" i="36"/>
  <c r="W3969" i="36"/>
  <c r="E3955" i="36"/>
  <c r="W3968" i="36"/>
  <c r="E3954" i="36"/>
  <c r="W3967" i="36"/>
  <c r="Z3967" i="36" s="1"/>
  <c r="E3953" i="36"/>
  <c r="W3966" i="36"/>
  <c r="Z3966" i="36" s="1"/>
  <c r="E3952" i="36"/>
  <c r="W3965" i="36"/>
  <c r="E3951" i="36"/>
  <c r="W3964" i="36"/>
  <c r="E3950" i="36"/>
  <c r="W3963" i="36"/>
  <c r="Z3963" i="36" s="1"/>
  <c r="E3949" i="36"/>
  <c r="W3962" i="36"/>
  <c r="Z3962" i="36" s="1"/>
  <c r="E3948" i="36"/>
  <c r="W3961" i="36"/>
  <c r="E3947" i="36"/>
  <c r="W3960" i="36"/>
  <c r="E3946" i="36"/>
  <c r="W3959" i="36"/>
  <c r="Z3959" i="36" s="1"/>
  <c r="E3945" i="36"/>
  <c r="W3958" i="36"/>
  <c r="Z3958" i="36" s="1"/>
  <c r="E3944" i="36"/>
  <c r="W3957" i="36"/>
  <c r="E3943" i="36"/>
  <c r="W3956" i="36"/>
  <c r="E3942" i="36"/>
  <c r="W3955" i="36"/>
  <c r="Z3955" i="36" s="1"/>
  <c r="E3941" i="36"/>
  <c r="W3954" i="36"/>
  <c r="Z3954" i="36" s="1"/>
  <c r="E3940" i="36"/>
  <c r="W3953" i="36"/>
  <c r="E3939" i="36"/>
  <c r="W3952" i="36"/>
  <c r="E3938" i="36"/>
  <c r="W3951" i="36"/>
  <c r="Z3951" i="36" s="1"/>
  <c r="E3937" i="36"/>
  <c r="W3950" i="36"/>
  <c r="Z3950" i="36" s="1"/>
  <c r="E3936" i="36"/>
  <c r="W3949" i="36"/>
  <c r="E3935" i="36"/>
  <c r="W3948" i="36"/>
  <c r="E3934" i="36"/>
  <c r="W3947" i="36"/>
  <c r="Z3947" i="36" s="1"/>
  <c r="E3933" i="36"/>
  <c r="W3946" i="36"/>
  <c r="Z3946" i="36" s="1"/>
  <c r="E3932" i="36"/>
  <c r="W3945" i="36"/>
  <c r="E3931" i="36"/>
  <c r="W3944" i="36"/>
  <c r="E3930" i="36"/>
  <c r="W3943" i="36"/>
  <c r="Z3943" i="36" s="1"/>
  <c r="E3929" i="36"/>
  <c r="W3942" i="36"/>
  <c r="Z3942" i="36" s="1"/>
  <c r="E3928" i="36"/>
  <c r="W3941" i="36"/>
  <c r="E3927" i="36"/>
  <c r="W3940" i="36"/>
  <c r="E3926" i="36"/>
  <c r="W3939" i="36"/>
  <c r="Z3939" i="36" s="1"/>
  <c r="E3925" i="36"/>
  <c r="W3938" i="36"/>
  <c r="Z3938" i="36" s="1"/>
  <c r="E3924" i="36"/>
  <c r="W3937" i="36"/>
  <c r="E3923" i="36"/>
  <c r="W3936" i="36"/>
  <c r="E3922" i="36"/>
  <c r="W3935" i="36"/>
  <c r="Z3935" i="36" s="1"/>
  <c r="E3921" i="36"/>
  <c r="W3934" i="36"/>
  <c r="Z3934" i="36" s="1"/>
  <c r="E3920" i="36"/>
  <c r="W3933" i="36"/>
  <c r="E3919" i="36"/>
  <c r="W3932" i="36"/>
  <c r="E3918" i="36"/>
  <c r="W3931" i="36"/>
  <c r="Z3931" i="36" s="1"/>
  <c r="E3917" i="36"/>
  <c r="W3930" i="36"/>
  <c r="Z3930" i="36" s="1"/>
  <c r="E3916" i="36"/>
  <c r="W3929" i="36"/>
  <c r="E3915" i="36"/>
  <c r="W3928" i="36"/>
  <c r="E3914" i="36"/>
  <c r="W3927" i="36"/>
  <c r="Z3927" i="36" s="1"/>
  <c r="E3913" i="36"/>
  <c r="W3926" i="36"/>
  <c r="Z3926" i="36" s="1"/>
  <c r="E3912" i="36"/>
  <c r="W3925" i="36"/>
  <c r="E3911" i="36"/>
  <c r="W3924" i="36"/>
  <c r="E3910" i="36"/>
  <c r="W3923" i="36"/>
  <c r="Z3923" i="36" s="1"/>
  <c r="E3909" i="36"/>
  <c r="W3922" i="36"/>
  <c r="Z3922" i="36" s="1"/>
  <c r="E3908" i="36"/>
  <c r="W3921" i="36"/>
  <c r="E3907" i="36"/>
  <c r="W3920" i="36"/>
  <c r="E3906" i="36"/>
  <c r="W3919" i="36"/>
  <c r="Z3919" i="36" s="1"/>
  <c r="E3905" i="36"/>
  <c r="W3918" i="36"/>
  <c r="Z3918" i="36" s="1"/>
  <c r="E3904" i="36"/>
  <c r="W3917" i="36"/>
  <c r="E3903" i="36"/>
  <c r="W3916" i="36"/>
  <c r="E3902" i="36"/>
  <c r="W3915" i="36"/>
  <c r="Z3915" i="36" s="1"/>
  <c r="E3901" i="36"/>
  <c r="W3914" i="36"/>
  <c r="Z3914" i="36" s="1"/>
  <c r="E3900" i="36"/>
  <c r="W3913" i="36"/>
  <c r="E3899" i="36"/>
  <c r="W3912" i="36"/>
  <c r="E3898" i="36"/>
  <c r="W3911" i="36"/>
  <c r="Z3911" i="36" s="1"/>
  <c r="E3897" i="36"/>
  <c r="W3910" i="36"/>
  <c r="Z3910" i="36" s="1"/>
  <c r="E3896" i="36"/>
  <c r="W3909" i="36"/>
  <c r="E3895" i="36"/>
  <c r="W3908" i="36"/>
  <c r="E3894" i="36"/>
  <c r="W3907" i="36"/>
  <c r="Z3907" i="36" s="1"/>
  <c r="E3893" i="36"/>
  <c r="W3906" i="36"/>
  <c r="Z3906" i="36" s="1"/>
  <c r="E3892" i="36"/>
  <c r="W3905" i="36"/>
  <c r="E3891" i="36"/>
  <c r="W3904" i="36"/>
  <c r="E3890" i="36"/>
  <c r="W3903" i="36"/>
  <c r="Z3903" i="36" s="1"/>
  <c r="E3889" i="36"/>
  <c r="W3902" i="36"/>
  <c r="Z3902" i="36" s="1"/>
  <c r="E3888" i="36"/>
  <c r="W3901" i="36"/>
  <c r="E3887" i="36"/>
  <c r="W3900" i="36"/>
  <c r="E3886" i="36"/>
  <c r="W3899" i="36"/>
  <c r="Z3899" i="36" s="1"/>
  <c r="E3885" i="36"/>
  <c r="W3898" i="36"/>
  <c r="Z3898" i="36" s="1"/>
  <c r="E3884" i="36"/>
  <c r="W3897" i="36"/>
  <c r="E3883" i="36"/>
  <c r="W3896" i="36"/>
  <c r="E3882" i="36"/>
  <c r="W3895" i="36"/>
  <c r="Z3895" i="36" s="1"/>
  <c r="E3881" i="36"/>
  <c r="W3894" i="36"/>
  <c r="Z3894" i="36" s="1"/>
  <c r="E3880" i="36"/>
  <c r="W3893" i="36"/>
  <c r="E3879" i="36"/>
  <c r="W3892" i="36"/>
  <c r="E3878" i="36"/>
  <c r="W3891" i="36"/>
  <c r="Z3891" i="36" s="1"/>
  <c r="E3877" i="36"/>
  <c r="W3890" i="36"/>
  <c r="Z3890" i="36" s="1"/>
  <c r="E3876" i="36"/>
  <c r="W3889" i="36"/>
  <c r="E3875" i="36"/>
  <c r="W3888" i="36"/>
  <c r="E3874" i="36"/>
  <c r="W3887" i="36"/>
  <c r="Z3887" i="36" s="1"/>
  <c r="E3873" i="36"/>
  <c r="W3886" i="36"/>
  <c r="Z3886" i="36" s="1"/>
  <c r="E3872" i="36"/>
  <c r="W3885" i="36"/>
  <c r="E3871" i="36"/>
  <c r="W3884" i="36"/>
  <c r="E3870" i="36"/>
  <c r="W3883" i="36"/>
  <c r="Z3883" i="36" s="1"/>
  <c r="E3869" i="36"/>
  <c r="W3882" i="36"/>
  <c r="Z3882" i="36" s="1"/>
  <c r="E3868" i="36"/>
  <c r="W3881" i="36"/>
  <c r="E3867" i="36"/>
  <c r="W3880" i="36"/>
  <c r="E3866" i="36"/>
  <c r="W3879" i="36"/>
  <c r="Z3879" i="36" s="1"/>
  <c r="E3865" i="36"/>
  <c r="W3878" i="36"/>
  <c r="Z3878" i="36" s="1"/>
  <c r="E3864" i="36"/>
  <c r="W3877" i="36"/>
  <c r="E3863" i="36"/>
  <c r="W3876" i="36"/>
  <c r="E3862" i="36"/>
  <c r="W3875" i="36"/>
  <c r="Z3875" i="36" s="1"/>
  <c r="E3861" i="36"/>
  <c r="W3874" i="36"/>
  <c r="Z3874" i="36" s="1"/>
  <c r="E3860" i="36"/>
  <c r="W3873" i="36"/>
  <c r="E3859" i="36"/>
  <c r="W3872" i="36"/>
  <c r="E3858" i="36"/>
  <c r="W3871" i="36"/>
  <c r="Z3871" i="36" s="1"/>
  <c r="E3857" i="36"/>
  <c r="W3870" i="36"/>
  <c r="Z3870" i="36" s="1"/>
  <c r="E3856" i="36"/>
  <c r="W3869" i="36"/>
  <c r="E3855" i="36"/>
  <c r="W3868" i="36"/>
  <c r="E3854" i="36"/>
  <c r="W3867" i="36"/>
  <c r="Z3867" i="36" s="1"/>
  <c r="E3853" i="36"/>
  <c r="W3866" i="36"/>
  <c r="Z3866" i="36" s="1"/>
  <c r="E3852" i="36"/>
  <c r="W3865" i="36"/>
  <c r="E3851" i="36"/>
  <c r="W3864" i="36"/>
  <c r="E3850" i="36"/>
  <c r="W3863" i="36"/>
  <c r="Z3863" i="36" s="1"/>
  <c r="E3849" i="36"/>
  <c r="W3862" i="36"/>
  <c r="Z3862" i="36" s="1"/>
  <c r="E3848" i="36"/>
  <c r="W3861" i="36"/>
  <c r="E3847" i="36"/>
  <c r="W3860" i="36"/>
  <c r="E3846" i="36"/>
  <c r="W3859" i="36"/>
  <c r="Z3859" i="36" s="1"/>
  <c r="E3845" i="36"/>
  <c r="W3858" i="36"/>
  <c r="Z3858" i="36" s="1"/>
  <c r="E3844" i="36"/>
  <c r="W3857" i="36"/>
  <c r="E3843" i="36"/>
  <c r="W3856" i="36"/>
  <c r="E3842" i="36"/>
  <c r="W3855" i="36"/>
  <c r="Z3855" i="36" s="1"/>
  <c r="E3841" i="36"/>
  <c r="W3854" i="36"/>
  <c r="Z3854" i="36" s="1"/>
  <c r="E3840" i="36"/>
  <c r="W3853" i="36"/>
  <c r="E3839" i="36"/>
  <c r="W3852" i="36"/>
  <c r="E3838" i="36"/>
  <c r="W3851" i="36"/>
  <c r="Z3851" i="36" s="1"/>
  <c r="E3837" i="36"/>
  <c r="W3850" i="36"/>
  <c r="Z3850" i="36" s="1"/>
  <c r="E3836" i="36"/>
  <c r="W3849" i="36"/>
  <c r="E3835" i="36"/>
  <c r="W3848" i="36"/>
  <c r="E3834" i="36"/>
  <c r="W3847" i="36"/>
  <c r="Z3847" i="36" s="1"/>
  <c r="E3833" i="36"/>
  <c r="W3846" i="36"/>
  <c r="Z3846" i="36" s="1"/>
  <c r="E3832" i="36"/>
  <c r="W3845" i="36"/>
  <c r="E3831" i="36"/>
  <c r="W3844" i="36"/>
  <c r="E3830" i="36"/>
  <c r="W3843" i="36"/>
  <c r="Z3843" i="36" s="1"/>
  <c r="E3829" i="36"/>
  <c r="W3842" i="36"/>
  <c r="Z3842" i="36" s="1"/>
  <c r="E3828" i="36"/>
  <c r="W3841" i="36"/>
  <c r="E3827" i="36"/>
  <c r="W3840" i="36"/>
  <c r="E3826" i="36"/>
  <c r="W3839" i="36"/>
  <c r="Z3839" i="36" s="1"/>
  <c r="E3825" i="36"/>
  <c r="W3838" i="36"/>
  <c r="Z3838" i="36" s="1"/>
  <c r="E3824" i="36"/>
  <c r="W3837" i="36"/>
  <c r="E3823" i="36"/>
  <c r="W3836" i="36"/>
  <c r="E3822" i="36"/>
  <c r="W3835" i="36"/>
  <c r="Z3835" i="36" s="1"/>
  <c r="E3821" i="36"/>
  <c r="W3834" i="36"/>
  <c r="Z3834" i="36" s="1"/>
  <c r="E3820" i="36"/>
  <c r="W3833" i="36"/>
  <c r="E3819" i="36"/>
  <c r="W3832" i="36"/>
  <c r="E3818" i="36"/>
  <c r="W3831" i="36"/>
  <c r="Z3831" i="36" s="1"/>
  <c r="E3817" i="36"/>
  <c r="W3830" i="36"/>
  <c r="Z3830" i="36" s="1"/>
  <c r="E3816" i="36"/>
  <c r="W3829" i="36"/>
  <c r="E3815" i="36"/>
  <c r="W3828" i="36"/>
  <c r="E3814" i="36"/>
  <c r="W3827" i="36"/>
  <c r="Z3827" i="36" s="1"/>
  <c r="E3813" i="36"/>
  <c r="W3826" i="36"/>
  <c r="Z3826" i="36" s="1"/>
  <c r="E3812" i="36"/>
  <c r="W3825" i="36"/>
  <c r="E3811" i="36"/>
  <c r="W3824" i="36"/>
  <c r="E3810" i="36"/>
  <c r="W3823" i="36"/>
  <c r="Z3823" i="36" s="1"/>
  <c r="E3809" i="36"/>
  <c r="W3822" i="36"/>
  <c r="Z3822" i="36" s="1"/>
  <c r="E3808" i="36"/>
  <c r="W3821" i="36"/>
  <c r="E3807" i="36"/>
  <c r="W3820" i="36"/>
  <c r="E3806" i="36"/>
  <c r="W3819" i="36"/>
  <c r="Z3819" i="36" s="1"/>
  <c r="E3805" i="36"/>
  <c r="W3818" i="36"/>
  <c r="Z3818" i="36" s="1"/>
  <c r="E3804" i="36"/>
  <c r="W3817" i="36"/>
  <c r="E3803" i="36"/>
  <c r="W3816" i="36"/>
  <c r="E3802" i="36"/>
  <c r="W3815" i="36"/>
  <c r="Z3815" i="36" s="1"/>
  <c r="E3801" i="36"/>
  <c r="W3814" i="36"/>
  <c r="Z3814" i="36" s="1"/>
  <c r="E3800" i="36"/>
  <c r="W3813" i="36"/>
  <c r="E3799" i="36"/>
  <c r="W3812" i="36"/>
  <c r="E3798" i="36"/>
  <c r="W3811" i="36"/>
  <c r="Z3811" i="36" s="1"/>
  <c r="E3797" i="36"/>
  <c r="W3810" i="36"/>
  <c r="Z3810" i="36" s="1"/>
  <c r="E3796" i="36"/>
  <c r="W3809" i="36"/>
  <c r="E3795" i="36"/>
  <c r="W3808" i="36"/>
  <c r="E3794" i="36"/>
  <c r="W3807" i="36"/>
  <c r="Z3807" i="36" s="1"/>
  <c r="E3793" i="36"/>
  <c r="W3806" i="36"/>
  <c r="Z3806" i="36" s="1"/>
  <c r="E3792" i="36"/>
  <c r="W3805" i="36"/>
  <c r="E3791" i="36"/>
  <c r="W3804" i="36"/>
  <c r="E3790" i="36"/>
  <c r="W3803" i="36"/>
  <c r="E3789" i="36"/>
  <c r="W3802" i="36"/>
  <c r="Z3802" i="36" s="1"/>
  <c r="E3788" i="36"/>
  <c r="W3801" i="36"/>
  <c r="E3787" i="36"/>
  <c r="W3800" i="36"/>
  <c r="E3786" i="36"/>
  <c r="W3799" i="36"/>
  <c r="Z3799" i="36" s="1"/>
  <c r="E3785" i="36"/>
  <c r="W3798" i="36"/>
  <c r="Z3798" i="36" s="1"/>
  <c r="E3784" i="36"/>
  <c r="W3797" i="36"/>
  <c r="E3783" i="36"/>
  <c r="W3796" i="36"/>
  <c r="E3782" i="36"/>
  <c r="W3795" i="36"/>
  <c r="Z3795" i="36" s="1"/>
  <c r="E3781" i="36"/>
  <c r="W3794" i="36"/>
  <c r="Z3794" i="36" s="1"/>
  <c r="E3780" i="36"/>
  <c r="W3793" i="36"/>
  <c r="E3779" i="36"/>
  <c r="W3792" i="36"/>
  <c r="E3778" i="36"/>
  <c r="W3791" i="36"/>
  <c r="Z3791" i="36" s="1"/>
  <c r="E3777" i="36"/>
  <c r="W3790" i="36"/>
  <c r="Z3790" i="36" s="1"/>
  <c r="E3776" i="36"/>
  <c r="W3789" i="36"/>
  <c r="E3775" i="36"/>
  <c r="W3788" i="36"/>
  <c r="E3774" i="36"/>
  <c r="W3787" i="36"/>
  <c r="Z3787" i="36" s="1"/>
  <c r="E3773" i="36"/>
  <c r="W3786" i="36"/>
  <c r="Z3786" i="36" s="1"/>
  <c r="E3772" i="36"/>
  <c r="W3785" i="36"/>
  <c r="E3771" i="36"/>
  <c r="W3784" i="36"/>
  <c r="E3770" i="36"/>
  <c r="W3783" i="36"/>
  <c r="Z3783" i="36" s="1"/>
  <c r="E3769" i="36"/>
  <c r="W3782" i="36"/>
  <c r="Z3782" i="36" s="1"/>
  <c r="E3768" i="36"/>
  <c r="W3781" i="36"/>
  <c r="E3767" i="36"/>
  <c r="W3780" i="36"/>
  <c r="E3766" i="36"/>
  <c r="W3779" i="36"/>
  <c r="Z3779" i="36" s="1"/>
  <c r="E3765" i="36"/>
  <c r="W3778" i="36"/>
  <c r="Z3778" i="36" s="1"/>
  <c r="E3764" i="36"/>
  <c r="W3777" i="36"/>
  <c r="E3763" i="36"/>
  <c r="W3776" i="36"/>
  <c r="E3762" i="36"/>
  <c r="W3775" i="36"/>
  <c r="Z3775" i="36" s="1"/>
  <c r="E3761" i="36"/>
  <c r="W3774" i="36"/>
  <c r="Z3774" i="36" s="1"/>
  <c r="E3760" i="36"/>
  <c r="W3773" i="36"/>
  <c r="E3759" i="36"/>
  <c r="W3772" i="36"/>
  <c r="E3758" i="36"/>
  <c r="W3771" i="36"/>
  <c r="Z3771" i="36" s="1"/>
  <c r="E3757" i="36"/>
  <c r="W3770" i="36"/>
  <c r="Z3770" i="36" s="1"/>
  <c r="E3756" i="36"/>
  <c r="W3769" i="36"/>
  <c r="E3755" i="36"/>
  <c r="W3768" i="36"/>
  <c r="E3754" i="36"/>
  <c r="W3767" i="36"/>
  <c r="Z3767" i="36" s="1"/>
  <c r="E3753" i="36"/>
  <c r="W3766" i="36"/>
  <c r="Z3766" i="36" s="1"/>
  <c r="E3752" i="36"/>
  <c r="W3765" i="36"/>
  <c r="E3751" i="36"/>
  <c r="W3764" i="36"/>
  <c r="E3750" i="36"/>
  <c r="W3763" i="36"/>
  <c r="Z3763" i="36" s="1"/>
  <c r="E3749" i="36"/>
  <c r="W3762" i="36"/>
  <c r="Z3762" i="36" s="1"/>
  <c r="E3748" i="36"/>
  <c r="W3761" i="36"/>
  <c r="E3747" i="36"/>
  <c r="W3760" i="36"/>
  <c r="E3746" i="36"/>
  <c r="W3759" i="36"/>
  <c r="Z3759" i="36" s="1"/>
  <c r="E3745" i="36"/>
  <c r="W3758" i="36"/>
  <c r="Z3758" i="36" s="1"/>
  <c r="E3744" i="36"/>
  <c r="W3757" i="36"/>
  <c r="E3743" i="36"/>
  <c r="W3756" i="36"/>
  <c r="E3742" i="36"/>
  <c r="W3755" i="36"/>
  <c r="Z3755" i="36" s="1"/>
  <c r="E3741" i="36"/>
  <c r="W3754" i="36"/>
  <c r="Z3754" i="36" s="1"/>
  <c r="E3740" i="36"/>
  <c r="W3753" i="36"/>
  <c r="E3739" i="36"/>
  <c r="W3752" i="36"/>
  <c r="E3738" i="36"/>
  <c r="W3751" i="36"/>
  <c r="Z3751" i="36" s="1"/>
  <c r="E3737" i="36"/>
  <c r="W3750" i="36"/>
  <c r="Z3750" i="36" s="1"/>
  <c r="E3736" i="36"/>
  <c r="W3749" i="36"/>
  <c r="E3735" i="36"/>
  <c r="W3748" i="36"/>
  <c r="E3734" i="36"/>
  <c r="W3747" i="36"/>
  <c r="Z3747" i="36" s="1"/>
  <c r="E3733" i="36"/>
  <c r="W3746" i="36"/>
  <c r="Z3746" i="36" s="1"/>
  <c r="E3732" i="36"/>
  <c r="W3745" i="36"/>
  <c r="E3731" i="36"/>
  <c r="W3744" i="36"/>
  <c r="E3730" i="36"/>
  <c r="W3743" i="36"/>
  <c r="Z3743" i="36" s="1"/>
  <c r="E3729" i="36"/>
  <c r="W3742" i="36"/>
  <c r="Z3742" i="36" s="1"/>
  <c r="E3728" i="36"/>
  <c r="W3741" i="36"/>
  <c r="E3727" i="36"/>
  <c r="W3740" i="36"/>
  <c r="E3726" i="36"/>
  <c r="W3739" i="36"/>
  <c r="Z3739" i="36" s="1"/>
  <c r="E3725" i="36"/>
  <c r="W3738" i="36"/>
  <c r="Z3738" i="36" s="1"/>
  <c r="E3724" i="36"/>
  <c r="W3737" i="36"/>
  <c r="E3723" i="36"/>
  <c r="W3736" i="36"/>
  <c r="E3722" i="36"/>
  <c r="W3735" i="36"/>
  <c r="Z3735" i="36" s="1"/>
  <c r="E3721" i="36"/>
  <c r="W3734" i="36"/>
  <c r="Z3734" i="36" s="1"/>
  <c r="E3720" i="36"/>
  <c r="W3733" i="36"/>
  <c r="E3719" i="36"/>
  <c r="W3732" i="36"/>
  <c r="E3718" i="36"/>
  <c r="W3731" i="36"/>
  <c r="Z3731" i="36" s="1"/>
  <c r="E3717" i="36"/>
  <c r="W3730" i="36"/>
  <c r="Z3730" i="36" s="1"/>
  <c r="E3716" i="36"/>
  <c r="W3729" i="36"/>
  <c r="E3715" i="36"/>
  <c r="W3728" i="36"/>
  <c r="E3714" i="36"/>
  <c r="W3727" i="36"/>
  <c r="AA3727" i="36" s="1"/>
  <c r="E3713" i="36"/>
  <c r="W3726" i="36"/>
  <c r="Z3726" i="36" s="1"/>
  <c r="E3712" i="36"/>
  <c r="W3725" i="36"/>
  <c r="E3711" i="36"/>
  <c r="W3724" i="36"/>
  <c r="E3710" i="36"/>
  <c r="W3723" i="36"/>
  <c r="Z3723" i="36" s="1"/>
  <c r="E3709" i="36"/>
  <c r="W3722" i="36"/>
  <c r="Z3722" i="36" s="1"/>
  <c r="E3708" i="36"/>
  <c r="W3721" i="36"/>
  <c r="E3707" i="36"/>
  <c r="W3720" i="36"/>
  <c r="E3706" i="36"/>
  <c r="W3719" i="36"/>
  <c r="Z3719" i="36" s="1"/>
  <c r="E3705" i="36"/>
  <c r="W3718" i="36"/>
  <c r="Z3718" i="36" s="1"/>
  <c r="E3704" i="36"/>
  <c r="W3717" i="36"/>
  <c r="E3703" i="36"/>
  <c r="W3716" i="36"/>
  <c r="E3702" i="36"/>
  <c r="W3715" i="36"/>
  <c r="Z3715" i="36" s="1"/>
  <c r="E3701" i="36"/>
  <c r="W3714" i="36"/>
  <c r="Z3714" i="36" s="1"/>
  <c r="E3700" i="36"/>
  <c r="W3713" i="36"/>
  <c r="E3699" i="36"/>
  <c r="W3712" i="36"/>
  <c r="E3698" i="36"/>
  <c r="W3711" i="36"/>
  <c r="Z3711" i="36" s="1"/>
  <c r="E3697" i="36"/>
  <c r="W3710" i="36"/>
  <c r="Z3710" i="36" s="1"/>
  <c r="E3696" i="36"/>
  <c r="W3709" i="36"/>
  <c r="E3695" i="36"/>
  <c r="W3708" i="36"/>
  <c r="E3694" i="36"/>
  <c r="W3707" i="36"/>
  <c r="Z3707" i="36" s="1"/>
  <c r="E3693" i="36"/>
  <c r="W3706" i="36"/>
  <c r="Z3706" i="36" s="1"/>
  <c r="E3692" i="36"/>
  <c r="W3705" i="36"/>
  <c r="E3691" i="36"/>
  <c r="W3704" i="36"/>
  <c r="E3690" i="36"/>
  <c r="W3703" i="36"/>
  <c r="Z3703" i="36" s="1"/>
  <c r="E3689" i="36"/>
  <c r="W3702" i="36"/>
  <c r="Z3702" i="36" s="1"/>
  <c r="E3688" i="36"/>
  <c r="W3701" i="36"/>
  <c r="E3687" i="36"/>
  <c r="W3700" i="36"/>
  <c r="E3686" i="36"/>
  <c r="W3699" i="36"/>
  <c r="Z3699" i="36" s="1"/>
  <c r="E3685" i="36"/>
  <c r="W3698" i="36"/>
  <c r="Z3698" i="36" s="1"/>
  <c r="E3684" i="36"/>
  <c r="W3697" i="36"/>
  <c r="E3683" i="36"/>
  <c r="W3696" i="36"/>
  <c r="E3682" i="36"/>
  <c r="W3695" i="36"/>
  <c r="AA3695" i="36" s="1"/>
  <c r="E3681" i="36"/>
  <c r="W3694" i="36"/>
  <c r="Z3694" i="36" s="1"/>
  <c r="E3680" i="36"/>
  <c r="W3693" i="36"/>
  <c r="E3679" i="36"/>
  <c r="W3692" i="36"/>
  <c r="E3678" i="36"/>
  <c r="W3691" i="36"/>
  <c r="Z3691" i="36" s="1"/>
  <c r="E3677" i="36"/>
  <c r="W3690" i="36"/>
  <c r="Z3690" i="36" s="1"/>
  <c r="E3676" i="36"/>
  <c r="W3689" i="36"/>
  <c r="E3675" i="36"/>
  <c r="W3688" i="36"/>
  <c r="E3674" i="36"/>
  <c r="W3687" i="36"/>
  <c r="AA3687" i="36" s="1"/>
  <c r="E3673" i="36"/>
  <c r="W3686" i="36"/>
  <c r="Z3686" i="36" s="1"/>
  <c r="E3672" i="36"/>
  <c r="W3685" i="36"/>
  <c r="E3671" i="36"/>
  <c r="W3684" i="36"/>
  <c r="E3670" i="36"/>
  <c r="W3683" i="36"/>
  <c r="Z3683" i="36" s="1"/>
  <c r="E3669" i="36"/>
  <c r="W3682" i="36"/>
  <c r="Z3682" i="36" s="1"/>
  <c r="E3668" i="36"/>
  <c r="W3681" i="36"/>
  <c r="E3667" i="36"/>
  <c r="W3680" i="36"/>
  <c r="E3666" i="36"/>
  <c r="W3679" i="36"/>
  <c r="Z3679" i="36" s="1"/>
  <c r="E3665" i="36"/>
  <c r="W3678" i="36"/>
  <c r="Z3678" i="36" s="1"/>
  <c r="E3664" i="36"/>
  <c r="W3677" i="36"/>
  <c r="E3663" i="36"/>
  <c r="W3676" i="36"/>
  <c r="E3662" i="36"/>
  <c r="W3675" i="36"/>
  <c r="Z3675" i="36" s="1"/>
  <c r="E3661" i="36"/>
  <c r="W3674" i="36"/>
  <c r="Z3674" i="36" s="1"/>
  <c r="E3660" i="36"/>
  <c r="W3673" i="36"/>
  <c r="E3659" i="36"/>
  <c r="W3672" i="36"/>
  <c r="E3658" i="36"/>
  <c r="W3671" i="36"/>
  <c r="Z3671" i="36" s="1"/>
  <c r="E3657" i="36"/>
  <c r="W3670" i="36"/>
  <c r="Z3670" i="36" s="1"/>
  <c r="E3656" i="36"/>
  <c r="W3669" i="36"/>
  <c r="E3655" i="36"/>
  <c r="W3668" i="36"/>
  <c r="E3654" i="36"/>
  <c r="W3667" i="36"/>
  <c r="Z3667" i="36" s="1"/>
  <c r="E3653" i="36"/>
  <c r="W3666" i="36"/>
  <c r="Z3666" i="36" s="1"/>
  <c r="E3652" i="36"/>
  <c r="W3665" i="36"/>
  <c r="E3651" i="36"/>
  <c r="W3664" i="36"/>
  <c r="E3650" i="36"/>
  <c r="W3663" i="36"/>
  <c r="Z3663" i="36" s="1"/>
  <c r="E3649" i="36"/>
  <c r="W3662" i="36"/>
  <c r="Z3662" i="36" s="1"/>
  <c r="E3648" i="36"/>
  <c r="W3661" i="36"/>
  <c r="E3647" i="36"/>
  <c r="W3660" i="36"/>
  <c r="E3646" i="36"/>
  <c r="W3659" i="36"/>
  <c r="Z3659" i="36" s="1"/>
  <c r="E3645" i="36"/>
  <c r="W3658" i="36"/>
  <c r="Z3658" i="36" s="1"/>
  <c r="E3644" i="36"/>
  <c r="W3657" i="36"/>
  <c r="E3643" i="36"/>
  <c r="W3656" i="36"/>
  <c r="E3642" i="36"/>
  <c r="W3655" i="36"/>
  <c r="Z3655" i="36" s="1"/>
  <c r="E3641" i="36"/>
  <c r="W3654" i="36"/>
  <c r="Z3654" i="36" s="1"/>
  <c r="E3640" i="36"/>
  <c r="W3653" i="36"/>
  <c r="E3639" i="36"/>
  <c r="W3652" i="36"/>
  <c r="E3638" i="36"/>
  <c r="W3651" i="36"/>
  <c r="Z3651" i="36" s="1"/>
  <c r="E3637" i="36"/>
  <c r="W3650" i="36"/>
  <c r="Z3650" i="36" s="1"/>
  <c r="E3636" i="36"/>
  <c r="W3649" i="36"/>
  <c r="E3635" i="36"/>
  <c r="W3648" i="36"/>
  <c r="E3634" i="36"/>
  <c r="W3647" i="36"/>
  <c r="Z3647" i="36" s="1"/>
  <c r="E3633" i="36"/>
  <c r="W3646" i="36"/>
  <c r="Z3646" i="36" s="1"/>
  <c r="E3632" i="36"/>
  <c r="W3645" i="36"/>
  <c r="E3631" i="36"/>
  <c r="W3644" i="36"/>
  <c r="E3630" i="36"/>
  <c r="W3643" i="36"/>
  <c r="Z3643" i="36" s="1"/>
  <c r="E3629" i="36"/>
  <c r="W3642" i="36"/>
  <c r="Z3642" i="36" s="1"/>
  <c r="E3628" i="36"/>
  <c r="W3641" i="36"/>
  <c r="E3627" i="36"/>
  <c r="W3640" i="36"/>
  <c r="E3626" i="36"/>
  <c r="W3639" i="36"/>
  <c r="Z3639" i="36" s="1"/>
  <c r="E3625" i="36"/>
  <c r="W3638" i="36"/>
  <c r="Z3638" i="36" s="1"/>
  <c r="E3624" i="36"/>
  <c r="W3637" i="36"/>
  <c r="E3623" i="36"/>
  <c r="W3636" i="36"/>
  <c r="E3622" i="36"/>
  <c r="W3635" i="36"/>
  <c r="Z3635" i="36" s="1"/>
  <c r="E3621" i="36"/>
  <c r="W3634" i="36"/>
  <c r="Z3634" i="36" s="1"/>
  <c r="E3620" i="36"/>
  <c r="W3633" i="36"/>
  <c r="E3619" i="36"/>
  <c r="W3632" i="36"/>
  <c r="E3618" i="36"/>
  <c r="W3631" i="36"/>
  <c r="Z3631" i="36" s="1"/>
  <c r="E3617" i="36"/>
  <c r="W3630" i="36"/>
  <c r="Z3630" i="36" s="1"/>
  <c r="E3616" i="36"/>
  <c r="W3629" i="36"/>
  <c r="E3615" i="36"/>
  <c r="W3628" i="36"/>
  <c r="E3614" i="36"/>
  <c r="W3627" i="36"/>
  <c r="Z3627" i="36" s="1"/>
  <c r="E3613" i="36"/>
  <c r="W3626" i="36"/>
  <c r="Z3626" i="36" s="1"/>
  <c r="E3612" i="36"/>
  <c r="W3625" i="36"/>
  <c r="E3611" i="36"/>
  <c r="W3624" i="36"/>
  <c r="E3610" i="36"/>
  <c r="W3623" i="36"/>
  <c r="Z3623" i="36" s="1"/>
  <c r="E3609" i="36"/>
  <c r="W3622" i="36"/>
  <c r="Z3622" i="36" s="1"/>
  <c r="E3608" i="36"/>
  <c r="W3621" i="36"/>
  <c r="E3607" i="36"/>
  <c r="W3620" i="36"/>
  <c r="E3606" i="36"/>
  <c r="W3619" i="36"/>
  <c r="Z3619" i="36" s="1"/>
  <c r="E3605" i="36"/>
  <c r="W3618" i="36"/>
  <c r="Z3618" i="36" s="1"/>
  <c r="E3604" i="36"/>
  <c r="W3617" i="36"/>
  <c r="E3603" i="36"/>
  <c r="W3616" i="36"/>
  <c r="E3602" i="36"/>
  <c r="W3615" i="36"/>
  <c r="Z3615" i="36" s="1"/>
  <c r="E3601" i="36"/>
  <c r="W3614" i="36"/>
  <c r="Z3614" i="36" s="1"/>
  <c r="E3600" i="36"/>
  <c r="W3613" i="36"/>
  <c r="E3599" i="36"/>
  <c r="W3612" i="36"/>
  <c r="E3598" i="36"/>
  <c r="W3611" i="36"/>
  <c r="Z3611" i="36" s="1"/>
  <c r="E3597" i="36"/>
  <c r="W3610" i="36"/>
  <c r="Z3610" i="36" s="1"/>
  <c r="E3596" i="36"/>
  <c r="W3609" i="36"/>
  <c r="E3595" i="36"/>
  <c r="W3608" i="36"/>
  <c r="E3594" i="36"/>
  <c r="W3607" i="36"/>
  <c r="Z3607" i="36" s="1"/>
  <c r="E3593" i="36"/>
  <c r="W3606" i="36"/>
  <c r="Z3606" i="36" s="1"/>
  <c r="E3592" i="36"/>
  <c r="W3605" i="36"/>
  <c r="E3591" i="36"/>
  <c r="W3604" i="36"/>
  <c r="E3590" i="36"/>
  <c r="W3603" i="36"/>
  <c r="Z3603" i="36" s="1"/>
  <c r="E3589" i="36"/>
  <c r="W3602" i="36"/>
  <c r="Z3602" i="36" s="1"/>
  <c r="E3588" i="36"/>
  <c r="W3601" i="36"/>
  <c r="E3587" i="36"/>
  <c r="W3600" i="36"/>
  <c r="E3586" i="36"/>
  <c r="W3599" i="36"/>
  <c r="Z3599" i="36" s="1"/>
  <c r="E3585" i="36"/>
  <c r="W3598" i="36"/>
  <c r="Z3598" i="36" s="1"/>
  <c r="E3584" i="36"/>
  <c r="W3597" i="36"/>
  <c r="E3583" i="36"/>
  <c r="W3596" i="36"/>
  <c r="E3582" i="36"/>
  <c r="W3595" i="36"/>
  <c r="Z3595" i="36" s="1"/>
  <c r="E3581" i="36"/>
  <c r="W3594" i="36"/>
  <c r="Z3594" i="36" s="1"/>
  <c r="E3580" i="36"/>
  <c r="W3593" i="36"/>
  <c r="E3579" i="36"/>
  <c r="W3592" i="36"/>
  <c r="E3578" i="36"/>
  <c r="W3591" i="36"/>
  <c r="Z3591" i="36" s="1"/>
  <c r="E3577" i="36"/>
  <c r="W3590" i="36"/>
  <c r="Z3590" i="36" s="1"/>
  <c r="E3576" i="36"/>
  <c r="W3589" i="36"/>
  <c r="E3575" i="36"/>
  <c r="W3588" i="36"/>
  <c r="E3574" i="36"/>
  <c r="W3587" i="36"/>
  <c r="Z3587" i="36" s="1"/>
  <c r="E3573" i="36"/>
  <c r="W3586" i="36"/>
  <c r="Z3586" i="36" s="1"/>
  <c r="E3572" i="36"/>
  <c r="W3585" i="36"/>
  <c r="E3571" i="36"/>
  <c r="W3584" i="36"/>
  <c r="E3570" i="36"/>
  <c r="W3583" i="36"/>
  <c r="Z3583" i="36" s="1"/>
  <c r="E3569" i="36"/>
  <c r="W3582" i="36"/>
  <c r="Z3582" i="36" s="1"/>
  <c r="E3568" i="36"/>
  <c r="W3581" i="36"/>
  <c r="E3567" i="36"/>
  <c r="W3580" i="36"/>
  <c r="E3566" i="36"/>
  <c r="W3579" i="36"/>
  <c r="Z3579" i="36" s="1"/>
  <c r="E3565" i="36"/>
  <c r="W3578" i="36"/>
  <c r="Z3578" i="36" s="1"/>
  <c r="E3564" i="36"/>
  <c r="W3577" i="36"/>
  <c r="E3563" i="36"/>
  <c r="W3576" i="36"/>
  <c r="E3562" i="36"/>
  <c r="W3575" i="36"/>
  <c r="Z3575" i="36" s="1"/>
  <c r="E3561" i="36"/>
  <c r="W3574" i="36"/>
  <c r="Z3574" i="36" s="1"/>
  <c r="E3560" i="36"/>
  <c r="W3573" i="36"/>
  <c r="E3559" i="36"/>
  <c r="W3572" i="36"/>
  <c r="E3558" i="36"/>
  <c r="W3571" i="36"/>
  <c r="Z3571" i="36" s="1"/>
  <c r="E3557" i="36"/>
  <c r="W3570" i="36"/>
  <c r="Z3570" i="36" s="1"/>
  <c r="E3556" i="36"/>
  <c r="W3569" i="36"/>
  <c r="E3555" i="36"/>
  <c r="W3568" i="36"/>
  <c r="E3554" i="36"/>
  <c r="W3567" i="36"/>
  <c r="Z3567" i="36" s="1"/>
  <c r="E3553" i="36"/>
  <c r="W3566" i="36"/>
  <c r="Z3566" i="36" s="1"/>
  <c r="E3552" i="36"/>
  <c r="W3565" i="36"/>
  <c r="E3551" i="36"/>
  <c r="W3564" i="36"/>
  <c r="E3550" i="36"/>
  <c r="W3563" i="36"/>
  <c r="Z3563" i="36" s="1"/>
  <c r="E3549" i="36"/>
  <c r="W3562" i="36"/>
  <c r="Z3562" i="36" s="1"/>
  <c r="E3548" i="36"/>
  <c r="W3561" i="36"/>
  <c r="E3547" i="36"/>
  <c r="W3560" i="36"/>
  <c r="E3546" i="36"/>
  <c r="W3559" i="36"/>
  <c r="Z3559" i="36" s="1"/>
  <c r="E3545" i="36"/>
  <c r="W3558" i="36"/>
  <c r="Z3558" i="36" s="1"/>
  <c r="E3544" i="36"/>
  <c r="W3557" i="36"/>
  <c r="E3543" i="36"/>
  <c r="W3556" i="36"/>
  <c r="E3542" i="36"/>
  <c r="W3555" i="36"/>
  <c r="Z3555" i="36" s="1"/>
  <c r="E3541" i="36"/>
  <c r="W3554" i="36"/>
  <c r="Z3554" i="36" s="1"/>
  <c r="E3540" i="36"/>
  <c r="W3553" i="36"/>
  <c r="E3539" i="36"/>
  <c r="W3552" i="36"/>
  <c r="E3538" i="36"/>
  <c r="W3551" i="36"/>
  <c r="Z3551" i="36" s="1"/>
  <c r="E3537" i="36"/>
  <c r="W3550" i="36"/>
  <c r="Z3550" i="36" s="1"/>
  <c r="E3536" i="36"/>
  <c r="W3549" i="36"/>
  <c r="E3535" i="36"/>
  <c r="W3548" i="36"/>
  <c r="E3534" i="36"/>
  <c r="W3547" i="36"/>
  <c r="Z3547" i="36" s="1"/>
  <c r="E3533" i="36"/>
  <c r="W3546" i="36"/>
  <c r="Z3546" i="36" s="1"/>
  <c r="E3532" i="36"/>
  <c r="W3545" i="36"/>
  <c r="E3531" i="36"/>
  <c r="W3544" i="36"/>
  <c r="E3530" i="36"/>
  <c r="W3543" i="36"/>
  <c r="Z3543" i="36" s="1"/>
  <c r="E3529" i="36"/>
  <c r="W3542" i="36"/>
  <c r="Z3542" i="36" s="1"/>
  <c r="E3528" i="36"/>
  <c r="W3541" i="36"/>
  <c r="E3527" i="36"/>
  <c r="W3540" i="36"/>
  <c r="E3526" i="36"/>
  <c r="W3539" i="36"/>
  <c r="E3525" i="36"/>
  <c r="W3538" i="36"/>
  <c r="Z3538" i="36" s="1"/>
  <c r="E3524" i="36"/>
  <c r="W3537" i="36"/>
  <c r="E3523" i="36"/>
  <c r="W3536" i="36"/>
  <c r="E3522" i="36"/>
  <c r="W3535" i="36"/>
  <c r="Z3535" i="36" s="1"/>
  <c r="E3521" i="36"/>
  <c r="W3534" i="36"/>
  <c r="Z3534" i="36" s="1"/>
  <c r="E3520" i="36"/>
  <c r="W3533" i="36"/>
  <c r="E3519" i="36"/>
  <c r="W3532" i="36"/>
  <c r="E3518" i="36"/>
  <c r="W3531" i="36"/>
  <c r="Z3531" i="36" s="1"/>
  <c r="E3517" i="36"/>
  <c r="W3530" i="36"/>
  <c r="Z3530" i="36" s="1"/>
  <c r="E3516" i="36"/>
  <c r="W3529" i="36"/>
  <c r="E3515" i="36"/>
  <c r="W3528" i="36"/>
  <c r="E3514" i="36"/>
  <c r="W3527" i="36"/>
  <c r="Z3527" i="36" s="1"/>
  <c r="E3513" i="36"/>
  <c r="W3526" i="36"/>
  <c r="Z3526" i="36" s="1"/>
  <c r="E3512" i="36"/>
  <c r="W3525" i="36"/>
  <c r="E3511" i="36"/>
  <c r="W3524" i="36"/>
  <c r="E3510" i="36"/>
  <c r="W3523" i="36"/>
  <c r="Z3523" i="36" s="1"/>
  <c r="E3509" i="36"/>
  <c r="W3522" i="36"/>
  <c r="Z3522" i="36" s="1"/>
  <c r="E3508" i="36"/>
  <c r="W3521" i="36"/>
  <c r="E3507" i="36"/>
  <c r="W3520" i="36"/>
  <c r="E3506" i="36"/>
  <c r="W3519" i="36"/>
  <c r="Z3519" i="36" s="1"/>
  <c r="E3505" i="36"/>
  <c r="W3518" i="36"/>
  <c r="Z3518" i="36" s="1"/>
  <c r="E3504" i="36"/>
  <c r="W3517" i="36"/>
  <c r="E3503" i="36"/>
  <c r="W3516" i="36"/>
  <c r="E3502" i="36"/>
  <c r="W3515" i="36"/>
  <c r="Z3515" i="36" s="1"/>
  <c r="E3501" i="36"/>
  <c r="W3514" i="36"/>
  <c r="Z3514" i="36" s="1"/>
  <c r="E3500" i="36"/>
  <c r="W3513" i="36"/>
  <c r="E3499" i="36"/>
  <c r="W3512" i="36"/>
  <c r="E3498" i="36"/>
  <c r="W3511" i="36"/>
  <c r="Z3511" i="36" s="1"/>
  <c r="E3497" i="36"/>
  <c r="W3510" i="36"/>
  <c r="Z3510" i="36" s="1"/>
  <c r="E3496" i="36"/>
  <c r="W3509" i="36"/>
  <c r="E3495" i="36"/>
  <c r="W3508" i="36"/>
  <c r="E3494" i="36"/>
  <c r="W3507" i="36"/>
  <c r="Z3507" i="36" s="1"/>
  <c r="E3493" i="36"/>
  <c r="W3506" i="36"/>
  <c r="Z3506" i="36" s="1"/>
  <c r="E3492" i="36"/>
  <c r="W3505" i="36"/>
  <c r="E3491" i="36"/>
  <c r="W3504" i="36"/>
  <c r="E3490" i="36"/>
  <c r="W3503" i="36"/>
  <c r="Z3503" i="36" s="1"/>
  <c r="E3489" i="36"/>
  <c r="W3502" i="36"/>
  <c r="Z3502" i="36" s="1"/>
  <c r="E3488" i="36"/>
  <c r="W3501" i="36"/>
  <c r="E3487" i="36"/>
  <c r="W3500" i="36"/>
  <c r="E3486" i="36"/>
  <c r="W3499" i="36"/>
  <c r="Z3499" i="36" s="1"/>
  <c r="E3485" i="36"/>
  <c r="W3498" i="36"/>
  <c r="Z3498" i="36" s="1"/>
  <c r="E3484" i="36"/>
  <c r="W3497" i="36"/>
  <c r="E3483" i="36"/>
  <c r="W3496" i="36"/>
  <c r="E3482" i="36"/>
  <c r="W3495" i="36"/>
  <c r="Z3495" i="36" s="1"/>
  <c r="E3481" i="36"/>
  <c r="W3494" i="36"/>
  <c r="Z3494" i="36" s="1"/>
  <c r="E3480" i="36"/>
  <c r="W3493" i="36"/>
  <c r="E3479" i="36"/>
  <c r="W3492" i="36"/>
  <c r="E3478" i="36"/>
  <c r="W3491" i="36"/>
  <c r="Z3491" i="36" s="1"/>
  <c r="E3477" i="36"/>
  <c r="W3490" i="36"/>
  <c r="Z3490" i="36" s="1"/>
  <c r="E3476" i="36"/>
  <c r="W3489" i="36"/>
  <c r="E3475" i="36"/>
  <c r="W3488" i="36"/>
  <c r="E3474" i="36"/>
  <c r="W3487" i="36"/>
  <c r="Z3487" i="36" s="1"/>
  <c r="E3473" i="36"/>
  <c r="W3486" i="36"/>
  <c r="Z3486" i="36" s="1"/>
  <c r="E3472" i="36"/>
  <c r="W3485" i="36"/>
  <c r="E3471" i="36"/>
  <c r="W3484" i="36"/>
  <c r="E3470" i="36"/>
  <c r="W3483" i="36"/>
  <c r="Z3483" i="36" s="1"/>
  <c r="E3469" i="36"/>
  <c r="W3482" i="36"/>
  <c r="Z3482" i="36" s="1"/>
  <c r="E3468" i="36"/>
  <c r="W3481" i="36"/>
  <c r="E3467" i="36"/>
  <c r="W3480" i="36"/>
  <c r="E3466" i="36"/>
  <c r="W3479" i="36"/>
  <c r="Z3479" i="36" s="1"/>
  <c r="E3465" i="36"/>
  <c r="W3478" i="36"/>
  <c r="Z3478" i="36" s="1"/>
  <c r="E3464" i="36"/>
  <c r="W3477" i="36"/>
  <c r="E3463" i="36"/>
  <c r="W3476" i="36"/>
  <c r="E3462" i="36"/>
  <c r="W3475" i="36"/>
  <c r="Z3475" i="36" s="1"/>
  <c r="E3461" i="36"/>
  <c r="W3474" i="36"/>
  <c r="Z3474" i="36" s="1"/>
  <c r="E3460" i="36"/>
  <c r="W3473" i="36"/>
  <c r="E3459" i="36"/>
  <c r="W3472" i="36"/>
  <c r="E3458" i="36"/>
  <c r="W3471" i="36"/>
  <c r="Z3471" i="36" s="1"/>
  <c r="E3457" i="36"/>
  <c r="W3470" i="36"/>
  <c r="Z3470" i="36" s="1"/>
  <c r="E3456" i="36"/>
  <c r="W3469" i="36"/>
  <c r="E3455" i="36"/>
  <c r="W3468" i="36"/>
  <c r="E3454" i="36"/>
  <c r="W3467" i="36"/>
  <c r="Z3467" i="36" s="1"/>
  <c r="E3453" i="36"/>
  <c r="W3466" i="36"/>
  <c r="Z3466" i="36" s="1"/>
  <c r="E3452" i="36"/>
  <c r="W3465" i="36"/>
  <c r="E3451" i="36"/>
  <c r="W3464" i="36"/>
  <c r="E3450" i="36"/>
  <c r="W3463" i="36"/>
  <c r="Z3463" i="36" s="1"/>
  <c r="E3449" i="36"/>
  <c r="W3462" i="36"/>
  <c r="Z3462" i="36" s="1"/>
  <c r="E3448" i="36"/>
  <c r="W3461" i="36"/>
  <c r="E3447" i="36"/>
  <c r="W3460" i="36"/>
  <c r="E3446" i="36"/>
  <c r="W3459" i="36"/>
  <c r="Z3459" i="36" s="1"/>
  <c r="E3445" i="36"/>
  <c r="W3458" i="36"/>
  <c r="Z3458" i="36" s="1"/>
  <c r="E3444" i="36"/>
  <c r="W3457" i="36"/>
  <c r="E3443" i="36"/>
  <c r="W3456" i="36"/>
  <c r="E3442" i="36"/>
  <c r="W3455" i="36"/>
  <c r="Z3455" i="36" s="1"/>
  <c r="E3441" i="36"/>
  <c r="W3454" i="36"/>
  <c r="Z3454" i="36" s="1"/>
  <c r="E3440" i="36"/>
  <c r="W3453" i="36"/>
  <c r="E3439" i="36"/>
  <c r="W3452" i="36"/>
  <c r="E3438" i="36"/>
  <c r="W3451" i="36"/>
  <c r="Z3451" i="36" s="1"/>
  <c r="E3437" i="36"/>
  <c r="W3450" i="36"/>
  <c r="Z3450" i="36" s="1"/>
  <c r="E3436" i="36"/>
  <c r="W3449" i="36"/>
  <c r="E3435" i="36"/>
  <c r="W3448" i="36"/>
  <c r="E3434" i="36"/>
  <c r="W3447" i="36"/>
  <c r="Z3447" i="36" s="1"/>
  <c r="E3433" i="36"/>
  <c r="W3446" i="36"/>
  <c r="Z3446" i="36" s="1"/>
  <c r="E3432" i="36"/>
  <c r="W3445" i="36"/>
  <c r="E3431" i="36"/>
  <c r="W3444" i="36"/>
  <c r="E3430" i="36"/>
  <c r="W3443" i="36"/>
  <c r="Z3443" i="36" s="1"/>
  <c r="E3429" i="36"/>
  <c r="W3442" i="36"/>
  <c r="Z3442" i="36" s="1"/>
  <c r="E3428" i="36"/>
  <c r="W3441" i="36"/>
  <c r="E3427" i="36"/>
  <c r="W3440" i="36"/>
  <c r="E3426" i="36"/>
  <c r="W3439" i="36"/>
  <c r="Z3439" i="36" s="1"/>
  <c r="E3425" i="36"/>
  <c r="W3438" i="36"/>
  <c r="Z3438" i="36" s="1"/>
  <c r="E3424" i="36"/>
  <c r="W3437" i="36"/>
  <c r="E3423" i="36"/>
  <c r="W3436" i="36"/>
  <c r="E3422" i="36"/>
  <c r="W3435" i="36"/>
  <c r="Z3435" i="36" s="1"/>
  <c r="E3421" i="36"/>
  <c r="W3434" i="36"/>
  <c r="Z3434" i="36" s="1"/>
  <c r="E3420" i="36"/>
  <c r="W3433" i="36"/>
  <c r="E3419" i="36"/>
  <c r="W3432" i="36"/>
  <c r="E3418" i="36"/>
  <c r="W3431" i="36"/>
  <c r="Z3431" i="36" s="1"/>
  <c r="E3417" i="36"/>
  <c r="W3430" i="36"/>
  <c r="Z3430" i="36" s="1"/>
  <c r="E3416" i="36"/>
  <c r="W3429" i="36"/>
  <c r="E3415" i="36"/>
  <c r="W3428" i="36"/>
  <c r="E3414" i="36"/>
  <c r="W3427" i="36"/>
  <c r="Z3427" i="36" s="1"/>
  <c r="E3413" i="36"/>
  <c r="W3426" i="36"/>
  <c r="Z3426" i="36" s="1"/>
  <c r="E3412" i="36"/>
  <c r="W3425" i="36"/>
  <c r="E3411" i="36"/>
  <c r="W3424" i="36"/>
  <c r="E3410" i="36"/>
  <c r="W3423" i="36"/>
  <c r="Z3423" i="36" s="1"/>
  <c r="E3409" i="36"/>
  <c r="W3422" i="36"/>
  <c r="Z3422" i="36" s="1"/>
  <c r="E3408" i="36"/>
  <c r="W3421" i="36"/>
  <c r="E3407" i="36"/>
  <c r="W3420" i="36"/>
  <c r="E3406" i="36"/>
  <c r="W3419" i="36"/>
  <c r="Z3419" i="36" s="1"/>
  <c r="E3405" i="36"/>
  <c r="W3418" i="36"/>
  <c r="Z3418" i="36" s="1"/>
  <c r="E3404" i="36"/>
  <c r="W3417" i="36"/>
  <c r="E3403" i="36"/>
  <c r="W3416" i="36"/>
  <c r="E3402" i="36"/>
  <c r="W3415" i="36"/>
  <c r="Z3415" i="36" s="1"/>
  <c r="E3401" i="36"/>
  <c r="W3414" i="36"/>
  <c r="Z3414" i="36" s="1"/>
  <c r="E3400" i="36"/>
  <c r="W3413" i="36"/>
  <c r="E3399" i="36"/>
  <c r="W3412" i="36"/>
  <c r="E3398" i="36"/>
  <c r="W3411" i="36"/>
  <c r="Z3411" i="36" s="1"/>
  <c r="E3397" i="36"/>
  <c r="W3410" i="36"/>
  <c r="Z3410" i="36" s="1"/>
  <c r="E3396" i="36"/>
  <c r="W3409" i="36"/>
  <c r="E3395" i="36"/>
  <c r="W3408" i="36"/>
  <c r="E3394" i="36"/>
  <c r="W3407" i="36"/>
  <c r="Z3407" i="36" s="1"/>
  <c r="E3393" i="36"/>
  <c r="W3406" i="36"/>
  <c r="Z3406" i="36" s="1"/>
  <c r="E3392" i="36"/>
  <c r="W3405" i="36"/>
  <c r="E3391" i="36"/>
  <c r="W3404" i="36"/>
  <c r="E3390" i="36"/>
  <c r="W3403" i="36"/>
  <c r="Z3403" i="36" s="1"/>
  <c r="E3389" i="36"/>
  <c r="W3402" i="36"/>
  <c r="Z3402" i="36" s="1"/>
  <c r="E3388" i="36"/>
  <c r="W3401" i="36"/>
  <c r="E3387" i="36"/>
  <c r="W3400" i="36"/>
  <c r="E3386" i="36"/>
  <c r="W3399" i="36"/>
  <c r="Z3399" i="36" s="1"/>
  <c r="E3385" i="36"/>
  <c r="W3398" i="36"/>
  <c r="Z3398" i="36" s="1"/>
  <c r="E3384" i="36"/>
  <c r="W3397" i="36"/>
  <c r="E3383" i="36"/>
  <c r="W3396" i="36"/>
  <c r="E3382" i="36"/>
  <c r="W3395" i="36"/>
  <c r="AA3395" i="36" s="1"/>
  <c r="E3381" i="36"/>
  <c r="W3394" i="36"/>
  <c r="Z3394" i="36" s="1"/>
  <c r="E3380" i="36"/>
  <c r="W3393" i="36"/>
  <c r="E3379" i="36"/>
  <c r="W3392" i="36"/>
  <c r="E3378" i="36"/>
  <c r="W3391" i="36"/>
  <c r="Z3391" i="36" s="1"/>
  <c r="E3377" i="36"/>
  <c r="W3390" i="36"/>
  <c r="Z3390" i="36" s="1"/>
  <c r="E3376" i="36"/>
  <c r="W3389" i="36"/>
  <c r="E3375" i="36"/>
  <c r="W3388" i="36"/>
  <c r="E3374" i="36"/>
  <c r="W3387" i="36"/>
  <c r="AA3387" i="36" s="1"/>
  <c r="E3373" i="36"/>
  <c r="W3386" i="36"/>
  <c r="Z3386" i="36" s="1"/>
  <c r="E3372" i="36"/>
  <c r="W3385" i="36"/>
  <c r="E3371" i="36"/>
  <c r="W3384" i="36"/>
  <c r="E3370" i="36"/>
  <c r="W3383" i="36"/>
  <c r="Z3383" i="36" s="1"/>
  <c r="E3369" i="36"/>
  <c r="W3382" i="36"/>
  <c r="Z3382" i="36" s="1"/>
  <c r="E3368" i="36"/>
  <c r="W3381" i="36"/>
  <c r="E3367" i="36"/>
  <c r="W3380" i="36"/>
  <c r="E3366" i="36"/>
  <c r="W3379" i="36"/>
  <c r="AA3379" i="36" s="1"/>
  <c r="E3365" i="36"/>
  <c r="W3378" i="36"/>
  <c r="Z3378" i="36" s="1"/>
  <c r="E3364" i="36"/>
  <c r="W3377" i="36"/>
  <c r="E3363" i="36"/>
  <c r="W3376" i="36"/>
  <c r="E3362" i="36"/>
  <c r="W3375" i="36"/>
  <c r="Z3375" i="36" s="1"/>
  <c r="E3361" i="36"/>
  <c r="W3374" i="36"/>
  <c r="Z3374" i="36" s="1"/>
  <c r="E3360" i="36"/>
  <c r="W3373" i="36"/>
  <c r="E3359" i="36"/>
  <c r="W3372" i="36"/>
  <c r="E3358" i="36"/>
  <c r="W3371" i="36"/>
  <c r="Z3371" i="36" s="1"/>
  <c r="E3357" i="36"/>
  <c r="W3370" i="36"/>
  <c r="Z3370" i="36" s="1"/>
  <c r="E3356" i="36"/>
  <c r="W3369" i="36"/>
  <c r="E3355" i="36"/>
  <c r="W3368" i="36"/>
  <c r="E3354" i="36"/>
  <c r="W3367" i="36"/>
  <c r="Z3367" i="36" s="1"/>
  <c r="E3353" i="36"/>
  <c r="W3366" i="36"/>
  <c r="Z3366" i="36" s="1"/>
  <c r="E3352" i="36"/>
  <c r="W3365" i="36"/>
  <c r="E3351" i="36"/>
  <c r="W3364" i="36"/>
  <c r="E3350" i="36"/>
  <c r="W3363" i="36"/>
  <c r="Z3363" i="36" s="1"/>
  <c r="E3349" i="36"/>
  <c r="W3362" i="36"/>
  <c r="Z3362" i="36" s="1"/>
  <c r="E3348" i="36"/>
  <c r="W3361" i="36"/>
  <c r="E3347" i="36"/>
  <c r="W3360" i="36"/>
  <c r="E3346" i="36"/>
  <c r="W3359" i="36"/>
  <c r="Z3359" i="36" s="1"/>
  <c r="E3345" i="36"/>
  <c r="W3358" i="36"/>
  <c r="Z3358" i="36" s="1"/>
  <c r="E3344" i="36"/>
  <c r="W3357" i="36"/>
  <c r="E3343" i="36"/>
  <c r="W3356" i="36"/>
  <c r="E3342" i="36"/>
  <c r="W3355" i="36"/>
  <c r="AA3355" i="36" s="1"/>
  <c r="E3341" i="36"/>
  <c r="W3354" i="36"/>
  <c r="Z3354" i="36" s="1"/>
  <c r="E3340" i="36"/>
  <c r="W3353" i="36"/>
  <c r="E3339" i="36"/>
  <c r="W3352" i="36"/>
  <c r="E3338" i="36"/>
  <c r="W3351" i="36"/>
  <c r="Z3351" i="36" s="1"/>
  <c r="E3337" i="36"/>
  <c r="W3350" i="36"/>
  <c r="Z3350" i="36" s="1"/>
  <c r="E3336" i="36"/>
  <c r="W3349" i="36"/>
  <c r="E3335" i="36"/>
  <c r="W3348" i="36"/>
  <c r="E3334" i="36"/>
  <c r="W3347" i="36"/>
  <c r="Z3347" i="36" s="1"/>
  <c r="E3333" i="36"/>
  <c r="W3346" i="36"/>
  <c r="Z3346" i="36" s="1"/>
  <c r="E3332" i="36"/>
  <c r="W3345" i="36"/>
  <c r="E3331" i="36"/>
  <c r="W3344" i="36"/>
  <c r="E3330" i="36"/>
  <c r="W3343" i="36"/>
  <c r="Z3343" i="36" s="1"/>
  <c r="E3329" i="36"/>
  <c r="W3342" i="36"/>
  <c r="Z3342" i="36" s="1"/>
  <c r="E3328" i="36"/>
  <c r="W3341" i="36"/>
  <c r="E3327" i="36"/>
  <c r="W3340" i="36"/>
  <c r="E3326" i="36"/>
  <c r="W3339" i="36"/>
  <c r="Z3339" i="36" s="1"/>
  <c r="E3325" i="36"/>
  <c r="W3338" i="36"/>
  <c r="Z3338" i="36" s="1"/>
  <c r="E3324" i="36"/>
  <c r="W3337" i="36"/>
  <c r="E3323" i="36"/>
  <c r="W3336" i="36"/>
  <c r="E3322" i="36"/>
  <c r="W3335" i="36"/>
  <c r="Z3335" i="36" s="1"/>
  <c r="E3321" i="36"/>
  <c r="W3334" i="36"/>
  <c r="Z3334" i="36" s="1"/>
  <c r="E3320" i="36"/>
  <c r="W3333" i="36"/>
  <c r="E3319" i="36"/>
  <c r="W3332" i="36"/>
  <c r="E3318" i="36"/>
  <c r="W3331" i="36"/>
  <c r="Z3331" i="36" s="1"/>
  <c r="E3317" i="36"/>
  <c r="W3330" i="36"/>
  <c r="Z3330" i="36" s="1"/>
  <c r="E3316" i="36"/>
  <c r="W3329" i="36"/>
  <c r="E3315" i="36"/>
  <c r="W3328" i="36"/>
  <c r="E3314" i="36"/>
  <c r="W3327" i="36"/>
  <c r="Z3327" i="36" s="1"/>
  <c r="E3313" i="36"/>
  <c r="W3326" i="36"/>
  <c r="Z3326" i="36" s="1"/>
  <c r="E3312" i="36"/>
  <c r="W3325" i="36"/>
  <c r="E3311" i="36"/>
  <c r="W3324" i="36"/>
  <c r="E3310" i="36"/>
  <c r="W3323" i="36"/>
  <c r="Z3323" i="36" s="1"/>
  <c r="E3309" i="36"/>
  <c r="W3322" i="36"/>
  <c r="Z3322" i="36" s="1"/>
  <c r="E3308" i="36"/>
  <c r="W3321" i="36"/>
  <c r="E3307" i="36"/>
  <c r="W3320" i="36"/>
  <c r="E3306" i="36"/>
  <c r="W3319" i="36"/>
  <c r="Z3319" i="36" s="1"/>
  <c r="E3305" i="36"/>
  <c r="W3318" i="36"/>
  <c r="Z3318" i="36" s="1"/>
  <c r="E3304" i="36"/>
  <c r="W3317" i="36"/>
  <c r="E3303" i="36"/>
  <c r="W3316" i="36"/>
  <c r="E3302" i="36"/>
  <c r="W3315" i="36"/>
  <c r="Z3315" i="36" s="1"/>
  <c r="E3301" i="36"/>
  <c r="W3314" i="36"/>
  <c r="Z3314" i="36" s="1"/>
  <c r="E3300" i="36"/>
  <c r="W3313" i="36"/>
  <c r="E3299" i="36"/>
  <c r="W3312" i="36"/>
  <c r="E3298" i="36"/>
  <c r="W3311" i="36"/>
  <c r="Z3311" i="36" s="1"/>
  <c r="E3297" i="36"/>
  <c r="W3310" i="36"/>
  <c r="Z3310" i="36" s="1"/>
  <c r="E3296" i="36"/>
  <c r="W3309" i="36"/>
  <c r="E3295" i="36"/>
  <c r="W3308" i="36"/>
  <c r="E3294" i="36"/>
  <c r="W3307" i="36"/>
  <c r="Z3307" i="36" s="1"/>
  <c r="E3293" i="36"/>
  <c r="W3306" i="36"/>
  <c r="Z3306" i="36" s="1"/>
  <c r="E3292" i="36"/>
  <c r="W3305" i="36"/>
  <c r="E3291" i="36"/>
  <c r="W3304" i="36"/>
  <c r="E3290" i="36"/>
  <c r="W3303" i="36"/>
  <c r="Z3303" i="36" s="1"/>
  <c r="E3289" i="36"/>
  <c r="W3302" i="36"/>
  <c r="Z3302" i="36" s="1"/>
  <c r="E3288" i="36"/>
  <c r="W3301" i="36"/>
  <c r="E3287" i="36"/>
  <c r="W3300" i="36"/>
  <c r="E3286" i="36"/>
  <c r="W3299" i="36"/>
  <c r="Z3299" i="36" s="1"/>
  <c r="E3285" i="36"/>
  <c r="W3298" i="36"/>
  <c r="Z3298" i="36" s="1"/>
  <c r="E3284" i="36"/>
  <c r="W3297" i="36"/>
  <c r="E3283" i="36"/>
  <c r="W3296" i="36"/>
  <c r="E3282" i="36"/>
  <c r="W3295" i="36"/>
  <c r="Z3295" i="36" s="1"/>
  <c r="E3281" i="36"/>
  <c r="W3294" i="36"/>
  <c r="Z3294" i="36" s="1"/>
  <c r="E3280" i="36"/>
  <c r="W3293" i="36"/>
  <c r="E3279" i="36"/>
  <c r="W3292" i="36"/>
  <c r="E3278" i="36"/>
  <c r="W3291" i="36"/>
  <c r="Z3291" i="36" s="1"/>
  <c r="E3277" i="36"/>
  <c r="W3290" i="36"/>
  <c r="Z3290" i="36" s="1"/>
  <c r="E3276" i="36"/>
  <c r="W3289" i="36"/>
  <c r="E3275" i="36"/>
  <c r="W3288" i="36"/>
  <c r="E3274" i="36"/>
  <c r="W3287" i="36"/>
  <c r="Z3287" i="36" s="1"/>
  <c r="E3273" i="36"/>
  <c r="W3286" i="36"/>
  <c r="Z3286" i="36" s="1"/>
  <c r="E3272" i="36"/>
  <c r="W3285" i="36"/>
  <c r="E3271" i="36"/>
  <c r="W3284" i="36"/>
  <c r="E3270" i="36"/>
  <c r="W3283" i="36"/>
  <c r="Z3283" i="36" s="1"/>
  <c r="E3269" i="36"/>
  <c r="W3282" i="36"/>
  <c r="Z3282" i="36" s="1"/>
  <c r="E3268" i="36"/>
  <c r="W3281" i="36"/>
  <c r="E3267" i="36"/>
  <c r="W3280" i="36"/>
  <c r="E3266" i="36"/>
  <c r="W3279" i="36"/>
  <c r="Z3279" i="36" s="1"/>
  <c r="E3265" i="36"/>
  <c r="W3278" i="36"/>
  <c r="Z3278" i="36" s="1"/>
  <c r="E3264" i="36"/>
  <c r="W3277" i="36"/>
  <c r="E3263" i="36"/>
  <c r="W3276" i="36"/>
  <c r="E3262" i="36"/>
  <c r="W3275" i="36"/>
  <c r="Z3275" i="36" s="1"/>
  <c r="E3261" i="36"/>
  <c r="W3274" i="36"/>
  <c r="Z3274" i="36" s="1"/>
  <c r="E3260" i="36"/>
  <c r="W3273" i="36"/>
  <c r="E3259" i="36"/>
  <c r="W3272" i="36"/>
  <c r="E3258" i="36"/>
  <c r="W3271" i="36"/>
  <c r="E3257" i="36"/>
  <c r="W3270" i="36"/>
  <c r="Z3270" i="36" s="1"/>
  <c r="E3256" i="36"/>
  <c r="W3269" i="36"/>
  <c r="E3255" i="36"/>
  <c r="W3268" i="36"/>
  <c r="E3254" i="36"/>
  <c r="W3267" i="36"/>
  <c r="Z3267" i="36" s="1"/>
  <c r="E3253" i="36"/>
  <c r="W3266" i="36"/>
  <c r="Z3266" i="36" s="1"/>
  <c r="E3252" i="36"/>
  <c r="W3265" i="36"/>
  <c r="E3251" i="36"/>
  <c r="W3264" i="36"/>
  <c r="E3250" i="36"/>
  <c r="W3263" i="36"/>
  <c r="Z3263" i="36" s="1"/>
  <c r="E3249" i="36"/>
  <c r="W3262" i="36"/>
  <c r="Z3262" i="36" s="1"/>
  <c r="E3248" i="36"/>
  <c r="W3261" i="36"/>
  <c r="E3247" i="36"/>
  <c r="W3260" i="36"/>
  <c r="E3246" i="36"/>
  <c r="W3259" i="36"/>
  <c r="Z3259" i="36" s="1"/>
  <c r="E3245" i="36"/>
  <c r="W3258" i="36"/>
  <c r="Z3258" i="36" s="1"/>
  <c r="E3244" i="36"/>
  <c r="W3257" i="36"/>
  <c r="E3243" i="36"/>
  <c r="W3256" i="36"/>
  <c r="E3242" i="36"/>
  <c r="W3255" i="36"/>
  <c r="Z3255" i="36" s="1"/>
  <c r="E3241" i="36"/>
  <c r="W3254" i="36"/>
  <c r="Z3254" i="36" s="1"/>
  <c r="E3240" i="36"/>
  <c r="W3253" i="36"/>
  <c r="E3239" i="36"/>
  <c r="W3252" i="36"/>
  <c r="E3238" i="36"/>
  <c r="W3251" i="36"/>
  <c r="Z3251" i="36" s="1"/>
  <c r="E3237" i="36"/>
  <c r="W3250" i="36"/>
  <c r="Z3250" i="36" s="1"/>
  <c r="E3236" i="36"/>
  <c r="W3249" i="36"/>
  <c r="E3235" i="36"/>
  <c r="W3248" i="36"/>
  <c r="E3234" i="36"/>
  <c r="W3247" i="36"/>
  <c r="Z3247" i="36" s="1"/>
  <c r="E3233" i="36"/>
  <c r="W3246" i="36"/>
  <c r="Z3246" i="36" s="1"/>
  <c r="E3232" i="36"/>
  <c r="W3245" i="36"/>
  <c r="E3231" i="36"/>
  <c r="W3244" i="36"/>
  <c r="E3230" i="36"/>
  <c r="W3243" i="36"/>
  <c r="Z3243" i="36" s="1"/>
  <c r="E3229" i="36"/>
  <c r="W3242" i="36"/>
  <c r="Z3242" i="36" s="1"/>
  <c r="E3228" i="36"/>
  <c r="W3241" i="36"/>
  <c r="E3227" i="36"/>
  <c r="W3240" i="36"/>
  <c r="E3226" i="36"/>
  <c r="W3239" i="36"/>
  <c r="Z3239" i="36" s="1"/>
  <c r="E3225" i="36"/>
  <c r="W3238" i="36"/>
  <c r="Z3238" i="36" s="1"/>
  <c r="E3224" i="36"/>
  <c r="W3237" i="36"/>
  <c r="E3223" i="36"/>
  <c r="W3236" i="36"/>
  <c r="E3222" i="36"/>
  <c r="W3235" i="36"/>
  <c r="Z3235" i="36" s="1"/>
  <c r="E3221" i="36"/>
  <c r="W3234" i="36"/>
  <c r="Z3234" i="36" s="1"/>
  <c r="E3220" i="36"/>
  <c r="W3233" i="36"/>
  <c r="E3219" i="36"/>
  <c r="W3232" i="36"/>
  <c r="E3218" i="36"/>
  <c r="W3231" i="36"/>
  <c r="Z3231" i="36" s="1"/>
  <c r="E3217" i="36"/>
  <c r="W3230" i="36"/>
  <c r="Z3230" i="36" s="1"/>
  <c r="E3216" i="36"/>
  <c r="W3229" i="36"/>
  <c r="E3215" i="36"/>
  <c r="W3228" i="36"/>
  <c r="E3214" i="36"/>
  <c r="W3227" i="36"/>
  <c r="Z3227" i="36" s="1"/>
  <c r="E3213" i="36"/>
  <c r="W3226" i="36"/>
  <c r="Z3226" i="36" s="1"/>
  <c r="E3212" i="36"/>
  <c r="W3225" i="36"/>
  <c r="E3211" i="36"/>
  <c r="W3224" i="36"/>
  <c r="E3210" i="36"/>
  <c r="W3223" i="36"/>
  <c r="Z3223" i="36" s="1"/>
  <c r="E3209" i="36"/>
  <c r="W3222" i="36"/>
  <c r="Z3222" i="36" s="1"/>
  <c r="E3208" i="36"/>
  <c r="W3221" i="36"/>
  <c r="E3207" i="36"/>
  <c r="W3220" i="36"/>
  <c r="E3206" i="36"/>
  <c r="W3219" i="36"/>
  <c r="Z3219" i="36" s="1"/>
  <c r="E3205" i="36"/>
  <c r="W3218" i="36"/>
  <c r="Z3218" i="36" s="1"/>
  <c r="E3204" i="36"/>
  <c r="W3217" i="36"/>
  <c r="E3203" i="36"/>
  <c r="W3216" i="36"/>
  <c r="E3202" i="36"/>
  <c r="W3215" i="36"/>
  <c r="Z3215" i="36" s="1"/>
  <c r="E3201" i="36"/>
  <c r="W3214" i="36"/>
  <c r="Z3214" i="36" s="1"/>
  <c r="E3200" i="36"/>
  <c r="W3213" i="36"/>
  <c r="E3199" i="36"/>
  <c r="W3212" i="36"/>
  <c r="E3198" i="36"/>
  <c r="W3211" i="36"/>
  <c r="Z3211" i="36" s="1"/>
  <c r="E3197" i="36"/>
  <c r="W3210" i="36"/>
  <c r="Z3210" i="36" s="1"/>
  <c r="E3196" i="36"/>
  <c r="W3209" i="36"/>
  <c r="E3195" i="36"/>
  <c r="W3208" i="36"/>
  <c r="E3194" i="36"/>
  <c r="W3207" i="36"/>
  <c r="Z3207" i="36" s="1"/>
  <c r="E3193" i="36"/>
  <c r="W3206" i="36"/>
  <c r="Z3206" i="36" s="1"/>
  <c r="E3192" i="36"/>
  <c r="W3205" i="36"/>
  <c r="E3191" i="36"/>
  <c r="W3204" i="36"/>
  <c r="E3190" i="36"/>
  <c r="W3203" i="36"/>
  <c r="AA3203" i="36" s="1"/>
  <c r="E3189" i="36"/>
  <c r="W3202" i="36"/>
  <c r="Z3202" i="36" s="1"/>
  <c r="E3188" i="36"/>
  <c r="W3201" i="36"/>
  <c r="E3187" i="36"/>
  <c r="W3200" i="36"/>
  <c r="E3186" i="36"/>
  <c r="W3199" i="36"/>
  <c r="Z3199" i="36" s="1"/>
  <c r="E3185" i="36"/>
  <c r="W3198" i="36"/>
  <c r="Z3198" i="36" s="1"/>
  <c r="E3184" i="36"/>
  <c r="W3197" i="36"/>
  <c r="E3183" i="36"/>
  <c r="W3196" i="36"/>
  <c r="E3182" i="36"/>
  <c r="W3195" i="36"/>
  <c r="Z3195" i="36" s="1"/>
  <c r="E3181" i="36"/>
  <c r="W3194" i="36"/>
  <c r="Z3194" i="36" s="1"/>
  <c r="E3180" i="36"/>
  <c r="W3193" i="36"/>
  <c r="E3179" i="36"/>
  <c r="W3192" i="36"/>
  <c r="E3178" i="36"/>
  <c r="W3191" i="36"/>
  <c r="Z3191" i="36" s="1"/>
  <c r="E3177" i="36"/>
  <c r="W3190" i="36"/>
  <c r="Z3190" i="36" s="1"/>
  <c r="E3176" i="36"/>
  <c r="W3189" i="36"/>
  <c r="E3175" i="36"/>
  <c r="W3188" i="36"/>
  <c r="E3174" i="36"/>
  <c r="W3187" i="36"/>
  <c r="AA3187" i="36" s="1"/>
  <c r="E3173" i="36"/>
  <c r="W3186" i="36"/>
  <c r="Z3186" i="36" s="1"/>
  <c r="E3172" i="36"/>
  <c r="W3185" i="36"/>
  <c r="E3171" i="36"/>
  <c r="W3184" i="36"/>
  <c r="E3170" i="36"/>
  <c r="W3183" i="36"/>
  <c r="Z3183" i="36" s="1"/>
  <c r="E3169" i="36"/>
  <c r="W3182" i="36"/>
  <c r="Z3182" i="36" s="1"/>
  <c r="E3168" i="36"/>
  <c r="W3181" i="36"/>
  <c r="E3167" i="36"/>
  <c r="W3180" i="36"/>
  <c r="E3166" i="36"/>
  <c r="W3179" i="36"/>
  <c r="Z3179" i="36" s="1"/>
  <c r="E3165" i="36"/>
  <c r="W3178" i="36"/>
  <c r="Z3178" i="36" s="1"/>
  <c r="E3164" i="36"/>
  <c r="W3177" i="36"/>
  <c r="E3163" i="36"/>
  <c r="W3176" i="36"/>
  <c r="E3162" i="36"/>
  <c r="W3175" i="36"/>
  <c r="Z3175" i="36" s="1"/>
  <c r="E3161" i="36"/>
  <c r="W3174" i="36"/>
  <c r="Z3174" i="36" s="1"/>
  <c r="E3160" i="36"/>
  <c r="W3173" i="36"/>
  <c r="E3159" i="36"/>
  <c r="W3172" i="36"/>
  <c r="E3158" i="36"/>
  <c r="W3171" i="36"/>
  <c r="Z3171" i="36" s="1"/>
  <c r="E3157" i="36"/>
  <c r="W3170" i="36"/>
  <c r="Z3170" i="36" s="1"/>
  <c r="E3156" i="36"/>
  <c r="W3169" i="36"/>
  <c r="E3155" i="36"/>
  <c r="W3168" i="36"/>
  <c r="E3154" i="36"/>
  <c r="W3167" i="36"/>
  <c r="Z3167" i="36" s="1"/>
  <c r="E3153" i="36"/>
  <c r="W3166" i="36"/>
  <c r="Z3166" i="36" s="1"/>
  <c r="E3152" i="36"/>
  <c r="W3165" i="36"/>
  <c r="E3151" i="36"/>
  <c r="W3164" i="36"/>
  <c r="E3150" i="36"/>
  <c r="W3163" i="36"/>
  <c r="Z3163" i="36" s="1"/>
  <c r="E3149" i="36"/>
  <c r="W3162" i="36"/>
  <c r="Z3162" i="36" s="1"/>
  <c r="E3148" i="36"/>
  <c r="W3161" i="36"/>
  <c r="E3147" i="36"/>
  <c r="W3160" i="36"/>
  <c r="E3146" i="36"/>
  <c r="W3159" i="36"/>
  <c r="Z3159" i="36" s="1"/>
  <c r="E3145" i="36"/>
  <c r="W3158" i="36"/>
  <c r="Z3158" i="36" s="1"/>
  <c r="E3144" i="36"/>
  <c r="W3157" i="36"/>
  <c r="E3143" i="36"/>
  <c r="W3156" i="36"/>
  <c r="E3142" i="36"/>
  <c r="W3155" i="36"/>
  <c r="Z3155" i="36" s="1"/>
  <c r="E3141" i="36"/>
  <c r="W3154" i="36"/>
  <c r="Z3154" i="36" s="1"/>
  <c r="E3140" i="36"/>
  <c r="W3153" i="36"/>
  <c r="E3139" i="36"/>
  <c r="W3152" i="36"/>
  <c r="E3138" i="36"/>
  <c r="W3151" i="36"/>
  <c r="Z3151" i="36" s="1"/>
  <c r="E3137" i="36"/>
  <c r="W3150" i="36"/>
  <c r="Z3150" i="36" s="1"/>
  <c r="E3136" i="36"/>
  <c r="W3149" i="36"/>
  <c r="E3135" i="36"/>
  <c r="W3148" i="36"/>
  <c r="E3134" i="36"/>
  <c r="W3147" i="36"/>
  <c r="Z3147" i="36" s="1"/>
  <c r="E3133" i="36"/>
  <c r="W3146" i="36"/>
  <c r="Z3146" i="36" s="1"/>
  <c r="E3132" i="36"/>
  <c r="W3145" i="36"/>
  <c r="E3131" i="36"/>
  <c r="W3144" i="36"/>
  <c r="E3130" i="36"/>
  <c r="W3143" i="36"/>
  <c r="Z3143" i="36" s="1"/>
  <c r="E3129" i="36"/>
  <c r="W3142" i="36"/>
  <c r="Z3142" i="36" s="1"/>
  <c r="E3128" i="36"/>
  <c r="W3141" i="36"/>
  <c r="E3127" i="36"/>
  <c r="W3140" i="36"/>
  <c r="E3126" i="36"/>
  <c r="W3139" i="36"/>
  <c r="Z3139" i="36" s="1"/>
  <c r="E3125" i="36"/>
  <c r="W3138" i="36"/>
  <c r="Z3138" i="36" s="1"/>
  <c r="E3124" i="36"/>
  <c r="W3137" i="36"/>
  <c r="E3123" i="36"/>
  <c r="W3136" i="36"/>
  <c r="E3122" i="36"/>
  <c r="W3135" i="36"/>
  <c r="Z3135" i="36" s="1"/>
  <c r="E3121" i="36"/>
  <c r="W3134" i="36"/>
  <c r="Z3134" i="36" s="1"/>
  <c r="E3120" i="36"/>
  <c r="W3133" i="36"/>
  <c r="E3119" i="36"/>
  <c r="W3132" i="36"/>
  <c r="E3118" i="36"/>
  <c r="W3131" i="36"/>
  <c r="Z3131" i="36" s="1"/>
  <c r="E3117" i="36"/>
  <c r="W3130" i="36"/>
  <c r="Z3130" i="36" s="1"/>
  <c r="E3116" i="36"/>
  <c r="W3129" i="36"/>
  <c r="E3115" i="36"/>
  <c r="W3128" i="36"/>
  <c r="E3114" i="36"/>
  <c r="W3127" i="36"/>
  <c r="Z3127" i="36" s="1"/>
  <c r="E3113" i="36"/>
  <c r="W3126" i="36"/>
  <c r="Z3126" i="36" s="1"/>
  <c r="E3112" i="36"/>
  <c r="W3125" i="36"/>
  <c r="E3111" i="36"/>
  <c r="W3124" i="36"/>
  <c r="E3110" i="36"/>
  <c r="W3123" i="36"/>
  <c r="Z3123" i="36" s="1"/>
  <c r="E3109" i="36"/>
  <c r="W3122" i="36"/>
  <c r="Z3122" i="36" s="1"/>
  <c r="E3108" i="36"/>
  <c r="W3121" i="36"/>
  <c r="E3107" i="36"/>
  <c r="W3120" i="36"/>
  <c r="E3106" i="36"/>
  <c r="W3119" i="36"/>
  <c r="Z3119" i="36" s="1"/>
  <c r="E3105" i="36"/>
  <c r="W3118" i="36"/>
  <c r="Z3118" i="36" s="1"/>
  <c r="E3104" i="36"/>
  <c r="W3117" i="36"/>
  <c r="E3103" i="36"/>
  <c r="W3116" i="36"/>
  <c r="E3102" i="36"/>
  <c r="W3115" i="36"/>
  <c r="Z3115" i="36" s="1"/>
  <c r="E3101" i="36"/>
  <c r="W3114" i="36"/>
  <c r="Z3114" i="36" s="1"/>
  <c r="E3100" i="36"/>
  <c r="W3113" i="36"/>
  <c r="E3099" i="36"/>
  <c r="W3112" i="36"/>
  <c r="E3098" i="36"/>
  <c r="W3111" i="36"/>
  <c r="Z3111" i="36" s="1"/>
  <c r="E3097" i="36"/>
  <c r="W3110" i="36"/>
  <c r="Z3110" i="36" s="1"/>
  <c r="E3096" i="36"/>
  <c r="W3109" i="36"/>
  <c r="E3095" i="36"/>
  <c r="W3108" i="36"/>
  <c r="E3094" i="36"/>
  <c r="W3107" i="36"/>
  <c r="Z3107" i="36" s="1"/>
  <c r="E3093" i="36"/>
  <c r="W3106" i="36"/>
  <c r="Z3106" i="36" s="1"/>
  <c r="E3092" i="36"/>
  <c r="W3105" i="36"/>
  <c r="E3091" i="36"/>
  <c r="W3104" i="36"/>
  <c r="E3090" i="36"/>
  <c r="W3103" i="36"/>
  <c r="Z3103" i="36" s="1"/>
  <c r="E3089" i="36"/>
  <c r="W3102" i="36"/>
  <c r="Z3102" i="36" s="1"/>
  <c r="E3088" i="36"/>
  <c r="W3101" i="36"/>
  <c r="E3087" i="36"/>
  <c r="W3100" i="36"/>
  <c r="E3086" i="36"/>
  <c r="W3099" i="36"/>
  <c r="Z3099" i="36" s="1"/>
  <c r="E3085" i="36"/>
  <c r="W3098" i="36"/>
  <c r="Z3098" i="36" s="1"/>
  <c r="E3084" i="36"/>
  <c r="W3097" i="36"/>
  <c r="E3083" i="36"/>
  <c r="W3096" i="36"/>
  <c r="E3082" i="36"/>
  <c r="W3095" i="36"/>
  <c r="Z3095" i="36" s="1"/>
  <c r="E3081" i="36"/>
  <c r="W3094" i="36"/>
  <c r="Z3094" i="36" s="1"/>
  <c r="E3080" i="36"/>
  <c r="W3093" i="36"/>
  <c r="E3079" i="36"/>
  <c r="W3092" i="36"/>
  <c r="E3078" i="36"/>
  <c r="W3091" i="36"/>
  <c r="Z3091" i="36" s="1"/>
  <c r="E3077" i="36"/>
  <c r="W3090" i="36"/>
  <c r="Z3090" i="36" s="1"/>
  <c r="E3076" i="36"/>
  <c r="W3089" i="36"/>
  <c r="E3075" i="36"/>
  <c r="W3088" i="36"/>
  <c r="E3074" i="36"/>
  <c r="W3087" i="36"/>
  <c r="AA3087" i="36" s="1"/>
  <c r="E3073" i="36"/>
  <c r="W3086" i="36"/>
  <c r="Z3086" i="36" s="1"/>
  <c r="E3072" i="36"/>
  <c r="W3085" i="36"/>
  <c r="E3071" i="36"/>
  <c r="W3084" i="36"/>
  <c r="E3070" i="36"/>
  <c r="W3083" i="36"/>
  <c r="Z3083" i="36" s="1"/>
  <c r="E3069" i="36"/>
  <c r="W3082" i="36"/>
  <c r="Z3082" i="36" s="1"/>
  <c r="E3068" i="36"/>
  <c r="W3081" i="36"/>
  <c r="E3067" i="36"/>
  <c r="W3080" i="36"/>
  <c r="E3066" i="36"/>
  <c r="W3079" i="36"/>
  <c r="AA3079" i="36" s="1"/>
  <c r="E3065" i="36"/>
  <c r="W3078" i="36"/>
  <c r="Z3078" i="36" s="1"/>
  <c r="E3064" i="36"/>
  <c r="W3077" i="36"/>
  <c r="E3063" i="36"/>
  <c r="W3076" i="36"/>
  <c r="E3062" i="36"/>
  <c r="W3075" i="36"/>
  <c r="Z3075" i="36" s="1"/>
  <c r="E3061" i="36"/>
  <c r="W3074" i="36"/>
  <c r="Z3074" i="36" s="1"/>
  <c r="E3060" i="36"/>
  <c r="W3073" i="36"/>
  <c r="E3059" i="36"/>
  <c r="W3072" i="36"/>
  <c r="E3058" i="36"/>
  <c r="W3071" i="36"/>
  <c r="Z3071" i="36" s="1"/>
  <c r="E3057" i="36"/>
  <c r="W3070" i="36"/>
  <c r="Z3070" i="36" s="1"/>
  <c r="E3056" i="36"/>
  <c r="W3069" i="36"/>
  <c r="E3055" i="36"/>
  <c r="W3068" i="36"/>
  <c r="E3054" i="36"/>
  <c r="W3067" i="36"/>
  <c r="Z3067" i="36" s="1"/>
  <c r="E3053" i="36"/>
  <c r="W3066" i="36"/>
  <c r="Z3066" i="36" s="1"/>
  <c r="E3052" i="36"/>
  <c r="W3065" i="36"/>
  <c r="E3051" i="36"/>
  <c r="W3064" i="36"/>
  <c r="E3050" i="36"/>
  <c r="W3063" i="36"/>
  <c r="Z3063" i="36" s="1"/>
  <c r="E3049" i="36"/>
  <c r="W3062" i="36"/>
  <c r="Z3062" i="36" s="1"/>
  <c r="E3048" i="36"/>
  <c r="W3061" i="36"/>
  <c r="E3047" i="36"/>
  <c r="W3060" i="36"/>
  <c r="E3046" i="36"/>
  <c r="W3059" i="36"/>
  <c r="Z3059" i="36" s="1"/>
  <c r="E3045" i="36"/>
  <c r="W3058" i="36"/>
  <c r="Z3058" i="36" s="1"/>
  <c r="E3044" i="36"/>
  <c r="W3057" i="36"/>
  <c r="E3043" i="36"/>
  <c r="W3056" i="36"/>
  <c r="E3042" i="36"/>
  <c r="W3055" i="36"/>
  <c r="Z3055" i="36" s="1"/>
  <c r="E3041" i="36"/>
  <c r="W3054" i="36"/>
  <c r="Z3054" i="36" s="1"/>
  <c r="E3040" i="36"/>
  <c r="W3053" i="36"/>
  <c r="E3039" i="36"/>
  <c r="W3052" i="36"/>
  <c r="E3038" i="36"/>
  <c r="W3051" i="36"/>
  <c r="Z3051" i="36" s="1"/>
  <c r="E3037" i="36"/>
  <c r="W3050" i="36"/>
  <c r="Z3050" i="36" s="1"/>
  <c r="E3036" i="36"/>
  <c r="W3049" i="36"/>
  <c r="E3035" i="36"/>
  <c r="W3048" i="36"/>
  <c r="E3034" i="36"/>
  <c r="W3047" i="36"/>
  <c r="Z3047" i="36" s="1"/>
  <c r="E3033" i="36"/>
  <c r="W3046" i="36"/>
  <c r="Z3046" i="36" s="1"/>
  <c r="E3032" i="36"/>
  <c r="W3045" i="36"/>
  <c r="E3031" i="36"/>
  <c r="W3044" i="36"/>
  <c r="E3030" i="36"/>
  <c r="W3043" i="36"/>
  <c r="Z3043" i="36" s="1"/>
  <c r="E3029" i="36"/>
  <c r="W3042" i="36"/>
  <c r="Z3042" i="36" s="1"/>
  <c r="E3028" i="36"/>
  <c r="W3041" i="36"/>
  <c r="E3027" i="36"/>
  <c r="W3040" i="36"/>
  <c r="E3026" i="36"/>
  <c r="W3039" i="36"/>
  <c r="Z3039" i="36" s="1"/>
  <c r="E3025" i="36"/>
  <c r="W3038" i="36"/>
  <c r="Z3038" i="36" s="1"/>
  <c r="E3024" i="36"/>
  <c r="W3037" i="36"/>
  <c r="E3023" i="36"/>
  <c r="W3036" i="36"/>
  <c r="E3022" i="36"/>
  <c r="W3035" i="36"/>
  <c r="Z3035" i="36" s="1"/>
  <c r="E3021" i="36"/>
  <c r="W3034" i="36"/>
  <c r="Z3034" i="36" s="1"/>
  <c r="E3020" i="36"/>
  <c r="W3033" i="36"/>
  <c r="E3019" i="36"/>
  <c r="W3032" i="36"/>
  <c r="E3018" i="36"/>
  <c r="W3031" i="36"/>
  <c r="Z3031" i="36" s="1"/>
  <c r="E3017" i="36"/>
  <c r="W3030" i="36"/>
  <c r="Z3030" i="36" s="1"/>
  <c r="E3016" i="36"/>
  <c r="W3029" i="36"/>
  <c r="E3015" i="36"/>
  <c r="W3028" i="36"/>
  <c r="E3014" i="36"/>
  <c r="W3027" i="36"/>
  <c r="Z3027" i="36" s="1"/>
  <c r="E3013" i="36"/>
  <c r="W3026" i="36"/>
  <c r="Z3026" i="36" s="1"/>
  <c r="E3012" i="36"/>
  <c r="W3025" i="36"/>
  <c r="E3011" i="36"/>
  <c r="W3024" i="36"/>
  <c r="E3010" i="36"/>
  <c r="W3023" i="36"/>
  <c r="Z3023" i="36" s="1"/>
  <c r="E3009" i="36"/>
  <c r="W3022" i="36"/>
  <c r="Z3022" i="36" s="1"/>
  <c r="E3008" i="36"/>
  <c r="W3021" i="36"/>
  <c r="E3007" i="36"/>
  <c r="W3020" i="36"/>
  <c r="E3006" i="36"/>
  <c r="W3019" i="36"/>
  <c r="Z3019" i="36" s="1"/>
  <c r="E3005" i="36"/>
  <c r="W3018" i="36"/>
  <c r="Z3018" i="36" s="1"/>
  <c r="E3004" i="36"/>
  <c r="W3017" i="36"/>
  <c r="E3003" i="36"/>
  <c r="W3016" i="36"/>
  <c r="E3002" i="36"/>
  <c r="W3015" i="36"/>
  <c r="Z3015" i="36" s="1"/>
  <c r="E3001" i="36"/>
  <c r="W3014" i="36"/>
  <c r="Z3014" i="36" s="1"/>
  <c r="E3000" i="36"/>
  <c r="W3013" i="36"/>
  <c r="E2999" i="36"/>
  <c r="W3012" i="36"/>
  <c r="E2998" i="36"/>
  <c r="W3011" i="36"/>
  <c r="AA3011" i="36" s="1"/>
  <c r="E2997" i="36"/>
  <c r="W3010" i="36"/>
  <c r="Z3010" i="36" s="1"/>
  <c r="E2996" i="36"/>
  <c r="W3009" i="36"/>
  <c r="E2995" i="36"/>
  <c r="W3008" i="36"/>
  <c r="E2994" i="36"/>
  <c r="W3007" i="36"/>
  <c r="Z3007" i="36" s="1"/>
  <c r="E2993" i="36"/>
  <c r="W3006" i="36"/>
  <c r="Z3006" i="36" s="1"/>
  <c r="E2992" i="36"/>
  <c r="W3005" i="36"/>
  <c r="E2991" i="36"/>
  <c r="W3004" i="36"/>
  <c r="E2990" i="36"/>
  <c r="W3003" i="36"/>
  <c r="AA3003" i="36" s="1"/>
  <c r="E2989" i="36"/>
  <c r="W3002" i="36"/>
  <c r="Z3002" i="36" s="1"/>
  <c r="E2988" i="36"/>
  <c r="W3001" i="36"/>
  <c r="E2987" i="36"/>
  <c r="W3000" i="36"/>
  <c r="E2986" i="36"/>
  <c r="W2999" i="36"/>
  <c r="Z2999" i="36" s="1"/>
  <c r="E2985" i="36"/>
  <c r="W2998" i="36"/>
  <c r="Z2998" i="36" s="1"/>
  <c r="E2984" i="36"/>
  <c r="W2997" i="36"/>
  <c r="E2983" i="36"/>
  <c r="W2996" i="36"/>
  <c r="E2982" i="36"/>
  <c r="W2995" i="36"/>
  <c r="Z2995" i="36" s="1"/>
  <c r="E2981" i="36"/>
  <c r="W2994" i="36"/>
  <c r="Z2994" i="36" s="1"/>
  <c r="E2980" i="36"/>
  <c r="W2993" i="36"/>
  <c r="E2979" i="36"/>
  <c r="W2992" i="36"/>
  <c r="E2978" i="36"/>
  <c r="W2991" i="36"/>
  <c r="Z2991" i="36" s="1"/>
  <c r="E2977" i="36"/>
  <c r="W2990" i="36"/>
  <c r="Z2990" i="36" s="1"/>
  <c r="E2976" i="36"/>
  <c r="W2989" i="36"/>
  <c r="E2975" i="36"/>
  <c r="W2988" i="36"/>
  <c r="E2974" i="36"/>
  <c r="W2987" i="36"/>
  <c r="Z2987" i="36" s="1"/>
  <c r="E2973" i="36"/>
  <c r="W2986" i="36"/>
  <c r="Z2986" i="36" s="1"/>
  <c r="E2972" i="36"/>
  <c r="W2985" i="36"/>
  <c r="E2971" i="36"/>
  <c r="W2984" i="36"/>
  <c r="E2970" i="36"/>
  <c r="W2983" i="36"/>
  <c r="E2969" i="36"/>
  <c r="W2982" i="36"/>
  <c r="Z2982" i="36" s="1"/>
  <c r="E2968" i="36"/>
  <c r="W2981" i="36"/>
  <c r="E2967" i="36"/>
  <c r="W2980" i="36"/>
  <c r="E2966" i="36"/>
  <c r="W2979" i="36"/>
  <c r="Z2979" i="36" s="1"/>
  <c r="E2965" i="36"/>
  <c r="W2978" i="36"/>
  <c r="Z2978" i="36" s="1"/>
  <c r="E2964" i="36"/>
  <c r="W2977" i="36"/>
  <c r="E2963" i="36"/>
  <c r="W2976" i="36"/>
  <c r="E2962" i="36"/>
  <c r="W2975" i="36"/>
  <c r="Z2975" i="36" s="1"/>
  <c r="E2961" i="36"/>
  <c r="W2974" i="36"/>
  <c r="Z2974" i="36" s="1"/>
  <c r="E2960" i="36"/>
  <c r="W2973" i="36"/>
  <c r="E2959" i="36"/>
  <c r="W2972" i="36"/>
  <c r="E2958" i="36"/>
  <c r="W2971" i="36"/>
  <c r="Z2971" i="36" s="1"/>
  <c r="E2957" i="36"/>
  <c r="W2970" i="36"/>
  <c r="Z2970" i="36" s="1"/>
  <c r="E2956" i="36"/>
  <c r="W2969" i="36"/>
  <c r="E2955" i="36"/>
  <c r="W2968" i="36"/>
  <c r="E2954" i="36"/>
  <c r="W2967" i="36"/>
  <c r="Z2967" i="36" s="1"/>
  <c r="E2953" i="36"/>
  <c r="W2966" i="36"/>
  <c r="Z2966" i="36" s="1"/>
  <c r="E2952" i="36"/>
  <c r="W2965" i="36"/>
  <c r="E2951" i="36"/>
  <c r="W2964" i="36"/>
  <c r="E2950" i="36"/>
  <c r="W2963" i="36"/>
  <c r="Z2963" i="36" s="1"/>
  <c r="E2949" i="36"/>
  <c r="W2962" i="36"/>
  <c r="Z2962" i="36" s="1"/>
  <c r="E2948" i="36"/>
  <c r="W2961" i="36"/>
  <c r="E2947" i="36"/>
  <c r="W2960" i="36"/>
  <c r="E2946" i="36"/>
  <c r="W2959" i="36"/>
  <c r="Z2959" i="36" s="1"/>
  <c r="E2945" i="36"/>
  <c r="W2958" i="36"/>
  <c r="Z2958" i="36" s="1"/>
  <c r="E2944" i="36"/>
  <c r="W2957" i="36"/>
  <c r="E2943" i="36"/>
  <c r="W2956" i="36"/>
  <c r="E2942" i="36"/>
  <c r="W2955" i="36"/>
  <c r="Z2955" i="36" s="1"/>
  <c r="E2941" i="36"/>
  <c r="W2954" i="36"/>
  <c r="Z2954" i="36" s="1"/>
  <c r="E2940" i="36"/>
  <c r="W2953" i="36"/>
  <c r="E2939" i="36"/>
  <c r="W2952" i="36"/>
  <c r="E2938" i="36"/>
  <c r="W2951" i="36"/>
  <c r="AA2951" i="36" s="1"/>
  <c r="E2937" i="36"/>
  <c r="W2950" i="36"/>
  <c r="Z2950" i="36" s="1"/>
  <c r="E2936" i="36"/>
  <c r="W2949" i="36"/>
  <c r="E2935" i="36"/>
  <c r="W2948" i="36"/>
  <c r="E2934" i="36"/>
  <c r="W2947" i="36"/>
  <c r="Z2947" i="36" s="1"/>
  <c r="E2933" i="36"/>
  <c r="W2946" i="36"/>
  <c r="Z2946" i="36" s="1"/>
  <c r="E2932" i="36"/>
  <c r="W2945" i="36"/>
  <c r="E2931" i="36"/>
  <c r="W2944" i="36"/>
  <c r="E2930" i="36"/>
  <c r="W2943" i="36"/>
  <c r="Z2943" i="36" s="1"/>
  <c r="E2929" i="36"/>
  <c r="W2942" i="36"/>
  <c r="Z2942" i="36" s="1"/>
  <c r="E2928" i="36"/>
  <c r="W2941" i="36"/>
  <c r="E2927" i="36"/>
  <c r="W2940" i="36"/>
  <c r="E2926" i="36"/>
  <c r="W2939" i="36"/>
  <c r="Z2939" i="36" s="1"/>
  <c r="E2925" i="36"/>
  <c r="W2938" i="36"/>
  <c r="Z2938" i="36" s="1"/>
  <c r="E2924" i="36"/>
  <c r="W2937" i="36"/>
  <c r="E2923" i="36"/>
  <c r="W2936" i="36"/>
  <c r="E2922" i="36"/>
  <c r="W2935" i="36"/>
  <c r="Z2935" i="36" s="1"/>
  <c r="E2921" i="36"/>
  <c r="W2934" i="36"/>
  <c r="Z2934" i="36" s="1"/>
  <c r="E2920" i="36"/>
  <c r="W2933" i="36"/>
  <c r="E2919" i="36"/>
  <c r="W2932" i="36"/>
  <c r="E2918" i="36"/>
  <c r="W2931" i="36"/>
  <c r="Z2931" i="36" s="1"/>
  <c r="E2917" i="36"/>
  <c r="W2930" i="36"/>
  <c r="Z2930" i="36" s="1"/>
  <c r="E2916" i="36"/>
  <c r="W2929" i="36"/>
  <c r="E2915" i="36"/>
  <c r="W2928" i="36"/>
  <c r="E2914" i="36"/>
  <c r="W2927" i="36"/>
  <c r="Z2927" i="36" s="1"/>
  <c r="E2913" i="36"/>
  <c r="W2926" i="36"/>
  <c r="Z2926" i="36" s="1"/>
  <c r="E2912" i="36"/>
  <c r="W2925" i="36"/>
  <c r="E2911" i="36"/>
  <c r="W2924" i="36"/>
  <c r="E2910" i="36"/>
  <c r="W2923" i="36"/>
  <c r="Z2923" i="36" s="1"/>
  <c r="E2909" i="36"/>
  <c r="W2922" i="36"/>
  <c r="Z2922" i="36" s="1"/>
  <c r="E2908" i="36"/>
  <c r="W2921" i="36"/>
  <c r="E2907" i="36"/>
  <c r="W2920" i="36"/>
  <c r="E2906" i="36"/>
  <c r="W2919" i="36"/>
  <c r="Z2919" i="36" s="1"/>
  <c r="E2905" i="36"/>
  <c r="W2918" i="36"/>
  <c r="Z2918" i="36" s="1"/>
  <c r="E2904" i="36"/>
  <c r="W2917" i="36"/>
  <c r="E2903" i="36"/>
  <c r="W2916" i="36"/>
  <c r="E2902" i="36"/>
  <c r="W2915" i="36"/>
  <c r="Z2915" i="36" s="1"/>
  <c r="E2901" i="36"/>
  <c r="W2914" i="36"/>
  <c r="Z2914" i="36" s="1"/>
  <c r="E2900" i="36"/>
  <c r="W2913" i="36"/>
  <c r="E2899" i="36"/>
  <c r="W2912" i="36"/>
  <c r="E2898" i="36"/>
  <c r="W2911" i="36"/>
  <c r="Z2911" i="36" s="1"/>
  <c r="E2897" i="36"/>
  <c r="W2910" i="36"/>
  <c r="Z2910" i="36" s="1"/>
  <c r="E2896" i="36"/>
  <c r="W2909" i="36"/>
  <c r="E2895" i="36"/>
  <c r="W2908" i="36"/>
  <c r="E2894" i="36"/>
  <c r="W2907" i="36"/>
  <c r="Z2907" i="36" s="1"/>
  <c r="E2893" i="36"/>
  <c r="W2906" i="36"/>
  <c r="Z2906" i="36" s="1"/>
  <c r="E2892" i="36"/>
  <c r="W2905" i="36"/>
  <c r="E2891" i="36"/>
  <c r="W2904" i="36"/>
  <c r="E2890" i="36"/>
  <c r="W2903" i="36"/>
  <c r="Z2903" i="36" s="1"/>
  <c r="E2889" i="36"/>
  <c r="W2902" i="36"/>
  <c r="Z2902" i="36" s="1"/>
  <c r="E2888" i="36"/>
  <c r="W2901" i="36"/>
  <c r="E2887" i="36"/>
  <c r="W2900" i="36"/>
  <c r="E2886" i="36"/>
  <c r="W2899" i="36"/>
  <c r="Z2899" i="36" s="1"/>
  <c r="E2885" i="36"/>
  <c r="W2898" i="36"/>
  <c r="Z2898" i="36" s="1"/>
  <c r="E2884" i="36"/>
  <c r="W2897" i="36"/>
  <c r="E2883" i="36"/>
  <c r="W2896" i="36"/>
  <c r="E2882" i="36"/>
  <c r="W2895" i="36"/>
  <c r="Z2895" i="36" s="1"/>
  <c r="E2881" i="36"/>
  <c r="W2894" i="36"/>
  <c r="Z2894" i="36" s="1"/>
  <c r="E2880" i="36"/>
  <c r="W2893" i="36"/>
  <c r="E2879" i="36"/>
  <c r="W2892" i="36"/>
  <c r="E2878" i="36"/>
  <c r="W2891" i="36"/>
  <c r="Z2891" i="36" s="1"/>
  <c r="E2877" i="36"/>
  <c r="W2890" i="36"/>
  <c r="Z2890" i="36" s="1"/>
  <c r="E2876" i="36"/>
  <c r="W2889" i="36"/>
  <c r="E2875" i="36"/>
  <c r="W2888" i="36"/>
  <c r="E2874" i="36"/>
  <c r="W2887" i="36"/>
  <c r="Z2887" i="36" s="1"/>
  <c r="E2873" i="36"/>
  <c r="W2886" i="36"/>
  <c r="Z2886" i="36" s="1"/>
  <c r="E2872" i="36"/>
  <c r="W2885" i="36"/>
  <c r="E2871" i="36"/>
  <c r="W2884" i="36"/>
  <c r="E2870" i="36"/>
  <c r="W2883" i="36"/>
  <c r="AA2883" i="36" s="1"/>
  <c r="E2869" i="36"/>
  <c r="W2882" i="36"/>
  <c r="Z2882" i="36" s="1"/>
  <c r="E2868" i="36"/>
  <c r="W2881" i="36"/>
  <c r="E2867" i="36"/>
  <c r="W2880" i="36"/>
  <c r="E2866" i="36"/>
  <c r="W2879" i="36"/>
  <c r="Z2879" i="36" s="1"/>
  <c r="E2865" i="36"/>
  <c r="W2878" i="36"/>
  <c r="Z2878" i="36" s="1"/>
  <c r="E2864" i="36"/>
  <c r="W2877" i="36"/>
  <c r="E2863" i="36"/>
  <c r="W2876" i="36"/>
  <c r="E2862" i="36"/>
  <c r="W2875" i="36"/>
  <c r="Z2875" i="36" s="1"/>
  <c r="E2861" i="36"/>
  <c r="W2874" i="36"/>
  <c r="Z2874" i="36" s="1"/>
  <c r="E2860" i="36"/>
  <c r="W2873" i="36"/>
  <c r="E2859" i="36"/>
  <c r="W2872" i="36"/>
  <c r="E2858" i="36"/>
  <c r="W2871" i="36"/>
  <c r="Z2871" i="36" s="1"/>
  <c r="E2857" i="36"/>
  <c r="W2870" i="36"/>
  <c r="Z2870" i="36" s="1"/>
  <c r="E2856" i="36"/>
  <c r="W2869" i="36"/>
  <c r="E2855" i="36"/>
  <c r="W2868" i="36"/>
  <c r="E2854" i="36"/>
  <c r="W2867" i="36"/>
  <c r="Z2867" i="36" s="1"/>
  <c r="E2853" i="36"/>
  <c r="W2866" i="36"/>
  <c r="Z2866" i="36" s="1"/>
  <c r="E2852" i="36"/>
  <c r="W2865" i="36"/>
  <c r="E2851" i="36"/>
  <c r="W2864" i="36"/>
  <c r="E2850" i="36"/>
  <c r="W2863" i="36"/>
  <c r="Z2863" i="36" s="1"/>
  <c r="E2849" i="36"/>
  <c r="W2862" i="36"/>
  <c r="Z2862" i="36" s="1"/>
  <c r="E2848" i="36"/>
  <c r="W2861" i="36"/>
  <c r="E2847" i="36"/>
  <c r="W2860" i="36"/>
  <c r="E2846" i="36"/>
  <c r="W2859" i="36"/>
  <c r="Z2859" i="36" s="1"/>
  <c r="E2845" i="36"/>
  <c r="W2858" i="36"/>
  <c r="Z2858" i="36" s="1"/>
  <c r="E2844" i="36"/>
  <c r="W2857" i="36"/>
  <c r="E2843" i="36"/>
  <c r="W2856" i="36"/>
  <c r="E2842" i="36"/>
  <c r="W2855" i="36"/>
  <c r="Z2855" i="36" s="1"/>
  <c r="E2841" i="36"/>
  <c r="W2854" i="36"/>
  <c r="Z2854" i="36" s="1"/>
  <c r="E2840" i="36"/>
  <c r="W2853" i="36"/>
  <c r="E2839" i="36"/>
  <c r="W2852" i="36"/>
  <c r="E2838" i="36"/>
  <c r="W2851" i="36"/>
  <c r="Z2851" i="36" s="1"/>
  <c r="E2837" i="36"/>
  <c r="W2850" i="36"/>
  <c r="Z2850" i="36" s="1"/>
  <c r="E2836" i="36"/>
  <c r="W2849" i="36"/>
  <c r="E2835" i="36"/>
  <c r="W2848" i="36"/>
  <c r="E2834" i="36"/>
  <c r="W2847" i="36"/>
  <c r="Z2847" i="36" s="1"/>
  <c r="E2833" i="36"/>
  <c r="W2846" i="36"/>
  <c r="Z2846" i="36" s="1"/>
  <c r="E2832" i="36"/>
  <c r="W2845" i="36"/>
  <c r="E2831" i="36"/>
  <c r="W2844" i="36"/>
  <c r="E2830" i="36"/>
  <c r="W2843" i="36"/>
  <c r="Z2843" i="36" s="1"/>
  <c r="E2829" i="36"/>
  <c r="W2842" i="36"/>
  <c r="Z2842" i="36" s="1"/>
  <c r="E2828" i="36"/>
  <c r="W2841" i="36"/>
  <c r="E2827" i="36"/>
  <c r="W2840" i="36"/>
  <c r="E2826" i="36"/>
  <c r="W2839" i="36"/>
  <c r="Z2839" i="36" s="1"/>
  <c r="E2825" i="36"/>
  <c r="W2838" i="36"/>
  <c r="Z2838" i="36" s="1"/>
  <c r="E2824" i="36"/>
  <c r="W2837" i="36"/>
  <c r="E2823" i="36"/>
  <c r="W2836" i="36"/>
  <c r="E2822" i="36"/>
  <c r="W2835" i="36"/>
  <c r="Z2835" i="36" s="1"/>
  <c r="E2821" i="36"/>
  <c r="W2834" i="36"/>
  <c r="Z2834" i="36" s="1"/>
  <c r="E2820" i="36"/>
  <c r="W2833" i="36"/>
  <c r="E2819" i="36"/>
  <c r="W2832" i="36"/>
  <c r="E2818" i="36"/>
  <c r="W2831" i="36"/>
  <c r="Z2831" i="36" s="1"/>
  <c r="E2817" i="36"/>
  <c r="W2830" i="36"/>
  <c r="Z2830" i="36" s="1"/>
  <c r="E2816" i="36"/>
  <c r="W2829" i="36"/>
  <c r="E2815" i="36"/>
  <c r="W2828" i="36"/>
  <c r="E2814" i="36"/>
  <c r="W2827" i="36"/>
  <c r="Z2827" i="36" s="1"/>
  <c r="E2813" i="36"/>
  <c r="W2826" i="36"/>
  <c r="Z2826" i="36" s="1"/>
  <c r="E2812" i="36"/>
  <c r="W2825" i="36"/>
  <c r="E2811" i="36"/>
  <c r="W2824" i="36"/>
  <c r="E2810" i="36"/>
  <c r="W2823" i="36"/>
  <c r="Z2823" i="36" s="1"/>
  <c r="E2809" i="36"/>
  <c r="W2822" i="36"/>
  <c r="Z2822" i="36" s="1"/>
  <c r="E2808" i="36"/>
  <c r="W2821" i="36"/>
  <c r="E2807" i="36"/>
  <c r="W2820" i="36"/>
  <c r="E2806" i="36"/>
  <c r="W2819" i="36"/>
  <c r="Z2819" i="36" s="1"/>
  <c r="E2805" i="36"/>
  <c r="W2818" i="36"/>
  <c r="Z2818" i="36" s="1"/>
  <c r="E2804" i="36"/>
  <c r="W2817" i="36"/>
  <c r="E2803" i="36"/>
  <c r="W2816" i="36"/>
  <c r="E2802" i="36"/>
  <c r="W2815" i="36"/>
  <c r="Z2815" i="36" s="1"/>
  <c r="E2801" i="36"/>
  <c r="W2814" i="36"/>
  <c r="Z2814" i="36" s="1"/>
  <c r="E2800" i="36"/>
  <c r="W2813" i="36"/>
  <c r="E2799" i="36"/>
  <c r="W2812" i="36"/>
  <c r="E2798" i="36"/>
  <c r="W2811" i="36"/>
  <c r="AA2811" i="36" s="1"/>
  <c r="E2797" i="36"/>
  <c r="W2810" i="36"/>
  <c r="Z2810" i="36" s="1"/>
  <c r="E2796" i="36"/>
  <c r="W2809" i="36"/>
  <c r="E2795" i="36"/>
  <c r="W2808" i="36"/>
  <c r="E2794" i="36"/>
  <c r="W2807" i="36"/>
  <c r="Z2807" i="36" s="1"/>
  <c r="E2793" i="36"/>
  <c r="W2806" i="36"/>
  <c r="Z2806" i="36" s="1"/>
  <c r="E2792" i="36"/>
  <c r="W2805" i="36"/>
  <c r="E2791" i="36"/>
  <c r="W2804" i="36"/>
  <c r="E2790" i="36"/>
  <c r="W2803" i="36"/>
  <c r="Z2803" i="36" s="1"/>
  <c r="E2789" i="36"/>
  <c r="W2802" i="36"/>
  <c r="Z2802" i="36" s="1"/>
  <c r="E2788" i="36"/>
  <c r="W2801" i="36"/>
  <c r="E2787" i="36"/>
  <c r="W2800" i="36"/>
  <c r="E2786" i="36"/>
  <c r="W2799" i="36"/>
  <c r="Z2799" i="36" s="1"/>
  <c r="E2785" i="36"/>
  <c r="W2798" i="36"/>
  <c r="Z2798" i="36" s="1"/>
  <c r="E2784" i="36"/>
  <c r="W2797" i="36"/>
  <c r="E2783" i="36"/>
  <c r="W2796" i="36"/>
  <c r="E2782" i="36"/>
  <c r="W2795" i="36"/>
  <c r="Z2795" i="36" s="1"/>
  <c r="E2781" i="36"/>
  <c r="W2794" i="36"/>
  <c r="Z2794" i="36" s="1"/>
  <c r="E2780" i="36"/>
  <c r="W2793" i="36"/>
  <c r="E2779" i="36"/>
  <c r="W2792" i="36"/>
  <c r="E2778" i="36"/>
  <c r="W2791" i="36"/>
  <c r="Z2791" i="36" s="1"/>
  <c r="E2777" i="36"/>
  <c r="W2790" i="36"/>
  <c r="Z2790" i="36" s="1"/>
  <c r="E2776" i="36"/>
  <c r="W2789" i="36"/>
  <c r="E2775" i="36"/>
  <c r="W2788" i="36"/>
  <c r="E2774" i="36"/>
  <c r="W2787" i="36"/>
  <c r="Z2787" i="36" s="1"/>
  <c r="E2773" i="36"/>
  <c r="W2786" i="36"/>
  <c r="Z2786" i="36" s="1"/>
  <c r="E2772" i="36"/>
  <c r="W2785" i="36"/>
  <c r="E2771" i="36"/>
  <c r="W2784" i="36"/>
  <c r="E2770" i="36"/>
  <c r="W2783" i="36"/>
  <c r="Z2783" i="36" s="1"/>
  <c r="E2769" i="36"/>
  <c r="W2782" i="36"/>
  <c r="Z2782" i="36" s="1"/>
  <c r="E2768" i="36"/>
  <c r="W2781" i="36"/>
  <c r="E2767" i="36"/>
  <c r="W2780" i="36"/>
  <c r="E2766" i="36"/>
  <c r="W2779" i="36"/>
  <c r="Z2779" i="36" s="1"/>
  <c r="E2765" i="36"/>
  <c r="W2778" i="36"/>
  <c r="Z2778" i="36" s="1"/>
  <c r="E2764" i="36"/>
  <c r="W2777" i="36"/>
  <c r="E2763" i="36"/>
  <c r="W2776" i="36"/>
  <c r="E2762" i="36"/>
  <c r="W2775" i="36"/>
  <c r="Z2775" i="36" s="1"/>
  <c r="E2761" i="36"/>
  <c r="W2774" i="36"/>
  <c r="Z2774" i="36" s="1"/>
  <c r="E2760" i="36"/>
  <c r="W2773" i="36"/>
  <c r="E2759" i="36"/>
  <c r="W2772" i="36"/>
  <c r="E2758" i="36"/>
  <c r="W2771" i="36"/>
  <c r="Z2771" i="36" s="1"/>
  <c r="E2757" i="36"/>
  <c r="W2770" i="36"/>
  <c r="Z2770" i="36" s="1"/>
  <c r="E2756" i="36"/>
  <c r="W2769" i="36"/>
  <c r="E2755" i="36"/>
  <c r="W2768" i="36"/>
  <c r="E2754" i="36"/>
  <c r="W2767" i="36"/>
  <c r="Z2767" i="36" s="1"/>
  <c r="E2753" i="36"/>
  <c r="W2766" i="36"/>
  <c r="Z2766" i="36" s="1"/>
  <c r="E2752" i="36"/>
  <c r="W2765" i="36"/>
  <c r="E2751" i="36"/>
  <c r="W2764" i="36"/>
  <c r="E2750" i="36"/>
  <c r="W2763" i="36"/>
  <c r="Z2763" i="36" s="1"/>
  <c r="E2749" i="36"/>
  <c r="W2762" i="36"/>
  <c r="Z2762" i="36" s="1"/>
  <c r="E2748" i="36"/>
  <c r="W2761" i="36"/>
  <c r="E2747" i="36"/>
  <c r="W2760" i="36"/>
  <c r="E2746" i="36"/>
  <c r="W2759" i="36"/>
  <c r="Z2759" i="36" s="1"/>
  <c r="E2745" i="36"/>
  <c r="W2758" i="36"/>
  <c r="Z2758" i="36" s="1"/>
  <c r="E2744" i="36"/>
  <c r="W2757" i="36"/>
  <c r="E2743" i="36"/>
  <c r="W2756" i="36"/>
  <c r="E2742" i="36"/>
  <c r="W2755" i="36"/>
  <c r="Z2755" i="36" s="1"/>
  <c r="E2741" i="36"/>
  <c r="W2754" i="36"/>
  <c r="Z2754" i="36" s="1"/>
  <c r="E2740" i="36"/>
  <c r="W2753" i="36"/>
  <c r="E2739" i="36"/>
  <c r="W2752" i="36"/>
  <c r="E2738" i="36"/>
  <c r="W2751" i="36"/>
  <c r="Z2751" i="36" s="1"/>
  <c r="E2737" i="36"/>
  <c r="W2750" i="36"/>
  <c r="Z2750" i="36" s="1"/>
  <c r="E2736" i="36"/>
  <c r="W2749" i="36"/>
  <c r="E2735" i="36"/>
  <c r="W2748" i="36"/>
  <c r="E2734" i="36"/>
  <c r="W2747" i="36"/>
  <c r="Z2747" i="36" s="1"/>
  <c r="E2733" i="36"/>
  <c r="W2746" i="36"/>
  <c r="Z2746" i="36" s="1"/>
  <c r="E2732" i="36"/>
  <c r="W2745" i="36"/>
  <c r="E2731" i="36"/>
  <c r="W2744" i="36"/>
  <c r="E2730" i="36"/>
  <c r="W2743" i="36"/>
  <c r="Z2743" i="36" s="1"/>
  <c r="E2729" i="36"/>
  <c r="W2742" i="36"/>
  <c r="Z2742" i="36" s="1"/>
  <c r="E2728" i="36"/>
  <c r="W2741" i="36"/>
  <c r="E2727" i="36"/>
  <c r="W2740" i="36"/>
  <c r="E2726" i="36"/>
  <c r="W2739" i="36"/>
  <c r="Z2739" i="36" s="1"/>
  <c r="E2725" i="36"/>
  <c r="W2738" i="36"/>
  <c r="Z2738" i="36" s="1"/>
  <c r="E2724" i="36"/>
  <c r="W2737" i="36"/>
  <c r="E2723" i="36"/>
  <c r="W2736" i="36"/>
  <c r="E2722" i="36"/>
  <c r="W2735" i="36"/>
  <c r="Z2735" i="36" s="1"/>
  <c r="E2721" i="36"/>
  <c r="W2734" i="36"/>
  <c r="Z2734" i="36" s="1"/>
  <c r="E2720" i="36"/>
  <c r="W2733" i="36"/>
  <c r="E2719" i="36"/>
  <c r="W2732" i="36"/>
  <c r="E2718" i="36"/>
  <c r="W2731" i="36"/>
  <c r="Z2731" i="36" s="1"/>
  <c r="E2717" i="36"/>
  <c r="W2730" i="36"/>
  <c r="Z2730" i="36" s="1"/>
  <c r="E2716" i="36"/>
  <c r="W2729" i="36"/>
  <c r="E2715" i="36"/>
  <c r="W2728" i="36"/>
  <c r="E2714" i="36"/>
  <c r="W2727" i="36"/>
  <c r="Z2727" i="36" s="1"/>
  <c r="E2713" i="36"/>
  <c r="W2726" i="36"/>
  <c r="Z2726" i="36" s="1"/>
  <c r="E2712" i="36"/>
  <c r="W2725" i="36"/>
  <c r="E2711" i="36"/>
  <c r="W2724" i="36"/>
  <c r="E2710" i="36"/>
  <c r="W2723" i="36"/>
  <c r="Z2723" i="36" s="1"/>
  <c r="E2709" i="36"/>
  <c r="W2722" i="36"/>
  <c r="Z2722" i="36" s="1"/>
  <c r="E2708" i="36"/>
  <c r="W2721" i="36"/>
  <c r="E2707" i="36"/>
  <c r="W2720" i="36"/>
  <c r="E2706" i="36"/>
  <c r="W2719" i="36"/>
  <c r="Z2719" i="36" s="1"/>
  <c r="E2705" i="36"/>
  <c r="W2718" i="36"/>
  <c r="Z2718" i="36" s="1"/>
  <c r="E2704" i="36"/>
  <c r="W2717" i="36"/>
  <c r="E2703" i="36"/>
  <c r="W2716" i="36"/>
  <c r="E2702" i="36"/>
  <c r="W2715" i="36"/>
  <c r="Z2715" i="36" s="1"/>
  <c r="E2701" i="36"/>
  <c r="W2714" i="36"/>
  <c r="Z2714" i="36" s="1"/>
  <c r="E2700" i="36"/>
  <c r="W2713" i="36"/>
  <c r="E2699" i="36"/>
  <c r="W2712" i="36"/>
  <c r="E2698" i="36"/>
  <c r="W2711" i="36"/>
  <c r="Z2711" i="36" s="1"/>
  <c r="E2697" i="36"/>
  <c r="W2710" i="36"/>
  <c r="Z2710" i="36" s="1"/>
  <c r="E2696" i="36"/>
  <c r="W2709" i="36"/>
  <c r="E2695" i="36"/>
  <c r="W2708" i="36"/>
  <c r="E2694" i="36"/>
  <c r="W2707" i="36"/>
  <c r="Z2707" i="36" s="1"/>
  <c r="E2693" i="36"/>
  <c r="W2706" i="36"/>
  <c r="Z2706" i="36" s="1"/>
  <c r="E2692" i="36"/>
  <c r="W2705" i="36"/>
  <c r="E2691" i="36"/>
  <c r="W2704" i="36"/>
  <c r="E2690" i="36"/>
  <c r="W2703" i="36"/>
  <c r="Z2703" i="36" s="1"/>
  <c r="E2689" i="36"/>
  <c r="W2702" i="36"/>
  <c r="Z2702" i="36" s="1"/>
  <c r="E2688" i="36"/>
  <c r="W2701" i="36"/>
  <c r="E2687" i="36"/>
  <c r="W2700" i="36"/>
  <c r="E2686" i="36"/>
  <c r="W2699" i="36"/>
  <c r="Z2699" i="36" s="1"/>
  <c r="E2685" i="36"/>
  <c r="W2698" i="36"/>
  <c r="Z2698" i="36" s="1"/>
  <c r="E2684" i="36"/>
  <c r="W2697" i="36"/>
  <c r="E2683" i="36"/>
  <c r="W2696" i="36"/>
  <c r="E2682" i="36"/>
  <c r="W2695" i="36"/>
  <c r="Z2695" i="36" s="1"/>
  <c r="E2681" i="36"/>
  <c r="W2694" i="36"/>
  <c r="Z2694" i="36" s="1"/>
  <c r="E2680" i="36"/>
  <c r="W2693" i="36"/>
  <c r="E2679" i="36"/>
  <c r="W2692" i="36"/>
  <c r="E2678" i="36"/>
  <c r="W2691" i="36"/>
  <c r="Z2691" i="36" s="1"/>
  <c r="E2677" i="36"/>
  <c r="W2690" i="36"/>
  <c r="Z2690" i="36" s="1"/>
  <c r="E2676" i="36"/>
  <c r="W2689" i="36"/>
  <c r="E2675" i="36"/>
  <c r="W2688" i="36"/>
  <c r="E2674" i="36"/>
  <c r="W2687" i="36"/>
  <c r="Z2687" i="36" s="1"/>
  <c r="E2673" i="36"/>
  <c r="W2686" i="36"/>
  <c r="Z2686" i="36" s="1"/>
  <c r="E2672" i="36"/>
  <c r="W2685" i="36"/>
  <c r="E2671" i="36"/>
  <c r="W2684" i="36"/>
  <c r="E2670" i="36"/>
  <c r="W2683" i="36"/>
  <c r="Z2683" i="36" s="1"/>
  <c r="E2669" i="36"/>
  <c r="W2682" i="36"/>
  <c r="Z2682" i="36" s="1"/>
  <c r="E2668" i="36"/>
  <c r="W2681" i="36"/>
  <c r="E2667" i="36"/>
  <c r="W2680" i="36"/>
  <c r="E2666" i="36"/>
  <c r="W2679" i="36"/>
  <c r="E2665" i="36"/>
  <c r="W2678" i="36"/>
  <c r="Z2678" i="36" s="1"/>
  <c r="E2664" i="36"/>
  <c r="W2677" i="36"/>
  <c r="E2663" i="36"/>
  <c r="W2676" i="36"/>
  <c r="E2662" i="36"/>
  <c r="W2675" i="36"/>
  <c r="Z2675" i="36" s="1"/>
  <c r="E2661" i="36"/>
  <c r="W2674" i="36"/>
  <c r="Z2674" i="36" s="1"/>
  <c r="E2660" i="36"/>
  <c r="W2673" i="36"/>
  <c r="E2659" i="36"/>
  <c r="W2672" i="36"/>
  <c r="E2658" i="36"/>
  <c r="W2671" i="36"/>
  <c r="Z2671" i="36" s="1"/>
  <c r="E2657" i="36"/>
  <c r="W2670" i="36"/>
  <c r="Z2670" i="36" s="1"/>
  <c r="E2656" i="36"/>
  <c r="W2669" i="36"/>
  <c r="E2655" i="36"/>
  <c r="W2668" i="36"/>
  <c r="E2654" i="36"/>
  <c r="W2667" i="36"/>
  <c r="Z2667" i="36" s="1"/>
  <c r="E2653" i="36"/>
  <c r="W2666" i="36"/>
  <c r="Z2666" i="36" s="1"/>
  <c r="E2652" i="36"/>
  <c r="W2665" i="36"/>
  <c r="E2651" i="36"/>
  <c r="W2664" i="36"/>
  <c r="E2650" i="36"/>
  <c r="W2663" i="36"/>
  <c r="Z2663" i="36" s="1"/>
  <c r="E2649" i="36"/>
  <c r="W2662" i="36"/>
  <c r="Z2662" i="36" s="1"/>
  <c r="E2648" i="36"/>
  <c r="W2661" i="36"/>
  <c r="E2647" i="36"/>
  <c r="W2660" i="36"/>
  <c r="E2646" i="36"/>
  <c r="W2659" i="36"/>
  <c r="Z2659" i="36" s="1"/>
  <c r="E2645" i="36"/>
  <c r="W2658" i="36"/>
  <c r="Z2658" i="36" s="1"/>
  <c r="E2644" i="36"/>
  <c r="W2657" i="36"/>
  <c r="E2643" i="36"/>
  <c r="W2656" i="36"/>
  <c r="E2642" i="36"/>
  <c r="W2655" i="36"/>
  <c r="Z2655" i="36" s="1"/>
  <c r="E2641" i="36"/>
  <c r="W2654" i="36"/>
  <c r="Z2654" i="36" s="1"/>
  <c r="E2640" i="36"/>
  <c r="W2653" i="36"/>
  <c r="E2639" i="36"/>
  <c r="W2652" i="36"/>
  <c r="E2638" i="36"/>
  <c r="W2651" i="36"/>
  <c r="Z2651" i="36" s="1"/>
  <c r="E2637" i="36"/>
  <c r="W2650" i="36"/>
  <c r="Z2650" i="36" s="1"/>
  <c r="E2636" i="36"/>
  <c r="W2649" i="36"/>
  <c r="E2635" i="36"/>
  <c r="W2648" i="36"/>
  <c r="E2634" i="36"/>
  <c r="W2647" i="36"/>
  <c r="Z2647" i="36" s="1"/>
  <c r="E2633" i="36"/>
  <c r="W2646" i="36"/>
  <c r="Z2646" i="36" s="1"/>
  <c r="E2632" i="36"/>
  <c r="W2645" i="36"/>
  <c r="E2631" i="36"/>
  <c r="W2644" i="36"/>
  <c r="E2630" i="36"/>
  <c r="W2643" i="36"/>
  <c r="Z2643" i="36" s="1"/>
  <c r="E2629" i="36"/>
  <c r="W2642" i="36"/>
  <c r="Z2642" i="36" s="1"/>
  <c r="E2628" i="36"/>
  <c r="W2641" i="36"/>
  <c r="E2627" i="36"/>
  <c r="W2640" i="36"/>
  <c r="E2626" i="36"/>
  <c r="W2639" i="36"/>
  <c r="Z2639" i="36" s="1"/>
  <c r="E2625" i="36"/>
  <c r="W2638" i="36"/>
  <c r="Z2638" i="36" s="1"/>
  <c r="E2624" i="36"/>
  <c r="W2637" i="36"/>
  <c r="E2623" i="36"/>
  <c r="W2636" i="36"/>
  <c r="E2622" i="36"/>
  <c r="W2635" i="36"/>
  <c r="Z2635" i="36" s="1"/>
  <c r="E2621" i="36"/>
  <c r="W2634" i="36"/>
  <c r="Z2634" i="36" s="1"/>
  <c r="E2620" i="36"/>
  <c r="W2633" i="36"/>
  <c r="E2619" i="36"/>
  <c r="W2632" i="36"/>
  <c r="E2618" i="36"/>
  <c r="W2631" i="36"/>
  <c r="Z2631" i="36" s="1"/>
  <c r="E2617" i="36"/>
  <c r="W2630" i="36"/>
  <c r="Z2630" i="36" s="1"/>
  <c r="E2616" i="36"/>
  <c r="W2629" i="36"/>
  <c r="E2615" i="36"/>
  <c r="W2628" i="36"/>
  <c r="E2614" i="36"/>
  <c r="W2627" i="36"/>
  <c r="Z2627" i="36" s="1"/>
  <c r="E2613" i="36"/>
  <c r="W2626" i="36"/>
  <c r="Z2626" i="36" s="1"/>
  <c r="E2612" i="36"/>
  <c r="W2625" i="36"/>
  <c r="E2611" i="36"/>
  <c r="W2624" i="36"/>
  <c r="E2610" i="36"/>
  <c r="W2623" i="36"/>
  <c r="Z2623" i="36" s="1"/>
  <c r="E2609" i="36"/>
  <c r="W2622" i="36"/>
  <c r="Z2622" i="36" s="1"/>
  <c r="E2608" i="36"/>
  <c r="W2621" i="36"/>
  <c r="E2607" i="36"/>
  <c r="W2620" i="36"/>
  <c r="E2606" i="36"/>
  <c r="W2619" i="36"/>
  <c r="Z2619" i="36" s="1"/>
  <c r="E2605" i="36"/>
  <c r="W2618" i="36"/>
  <c r="Z2618" i="36" s="1"/>
  <c r="E2604" i="36"/>
  <c r="W2617" i="36"/>
  <c r="E2603" i="36"/>
  <c r="W2616" i="36"/>
  <c r="E2602" i="36"/>
  <c r="W2615" i="36"/>
  <c r="Z2615" i="36" s="1"/>
  <c r="E2601" i="36"/>
  <c r="W2614" i="36"/>
  <c r="Z2614" i="36" s="1"/>
  <c r="E2600" i="36"/>
  <c r="W2613" i="36"/>
  <c r="E2599" i="36"/>
  <c r="W2612" i="36"/>
  <c r="E2598" i="36"/>
  <c r="W2611" i="36"/>
  <c r="Z2611" i="36" s="1"/>
  <c r="E2597" i="36"/>
  <c r="W2610" i="36"/>
  <c r="Z2610" i="36" s="1"/>
  <c r="E2596" i="36"/>
  <c r="W2609" i="36"/>
  <c r="E2595" i="36"/>
  <c r="W2608" i="36"/>
  <c r="E2594" i="36"/>
  <c r="W2607" i="36"/>
  <c r="Z2607" i="36" s="1"/>
  <c r="E2593" i="36"/>
  <c r="W2606" i="36"/>
  <c r="Z2606" i="36" s="1"/>
  <c r="E2592" i="36"/>
  <c r="W2605" i="36"/>
  <c r="E2591" i="36"/>
  <c r="W2604" i="36"/>
  <c r="E2590" i="36"/>
  <c r="W2603" i="36"/>
  <c r="Z2603" i="36" s="1"/>
  <c r="E2589" i="36"/>
  <c r="W2602" i="36"/>
  <c r="Z2602" i="36" s="1"/>
  <c r="E2588" i="36"/>
  <c r="W2601" i="36"/>
  <c r="E2587" i="36"/>
  <c r="W2600" i="36"/>
  <c r="E2586" i="36"/>
  <c r="W2599" i="36"/>
  <c r="Z2599" i="36" s="1"/>
  <c r="E2585" i="36"/>
  <c r="W2598" i="36"/>
  <c r="Z2598" i="36" s="1"/>
  <c r="E2584" i="36"/>
  <c r="W2597" i="36"/>
  <c r="E2583" i="36"/>
  <c r="W2596" i="36"/>
  <c r="E2582" i="36"/>
  <c r="W2595" i="36"/>
  <c r="Z2595" i="36" s="1"/>
  <c r="E2581" i="36"/>
  <c r="W2594" i="36"/>
  <c r="Z2594" i="36" s="1"/>
  <c r="E2580" i="36"/>
  <c r="W2593" i="36"/>
  <c r="E2579" i="36"/>
  <c r="W2592" i="36"/>
  <c r="E2578" i="36"/>
  <c r="W2591" i="36"/>
  <c r="Z2591" i="36" s="1"/>
  <c r="E2577" i="36"/>
  <c r="W2590" i="36"/>
  <c r="Z2590" i="36" s="1"/>
  <c r="E2576" i="36"/>
  <c r="W2589" i="36"/>
  <c r="E2575" i="36"/>
  <c r="W2588" i="36"/>
  <c r="E2574" i="36"/>
  <c r="W2587" i="36"/>
  <c r="Z2587" i="36" s="1"/>
  <c r="E2573" i="36"/>
  <c r="W2586" i="36"/>
  <c r="Z2586" i="36" s="1"/>
  <c r="E2572" i="36"/>
  <c r="W2585" i="36"/>
  <c r="E2571" i="36"/>
  <c r="W2584" i="36"/>
  <c r="E2570" i="36"/>
  <c r="W2583" i="36"/>
  <c r="Z2583" i="36" s="1"/>
  <c r="E2569" i="36"/>
  <c r="W2582" i="36"/>
  <c r="Z2582" i="36" s="1"/>
  <c r="E2568" i="36"/>
  <c r="W2581" i="36"/>
  <c r="E2567" i="36"/>
  <c r="W2580" i="36"/>
  <c r="E2566" i="36"/>
  <c r="W2579" i="36"/>
  <c r="Z2579" i="36" s="1"/>
  <c r="E2565" i="36"/>
  <c r="W2578" i="36"/>
  <c r="Z2578" i="36" s="1"/>
  <c r="E2564" i="36"/>
  <c r="W2577" i="36"/>
  <c r="E2563" i="36"/>
  <c r="W2576" i="36"/>
  <c r="E2562" i="36"/>
  <c r="W2575" i="36"/>
  <c r="Z2575" i="36" s="1"/>
  <c r="E2561" i="36"/>
  <c r="W2574" i="36"/>
  <c r="Z2574" i="36" s="1"/>
  <c r="E2560" i="36"/>
  <c r="W2573" i="36"/>
  <c r="E2559" i="36"/>
  <c r="W2572" i="36"/>
  <c r="E2558" i="36"/>
  <c r="W2571" i="36"/>
  <c r="Z2571" i="36" s="1"/>
  <c r="E2557" i="36"/>
  <c r="W2570" i="36"/>
  <c r="Z2570" i="36" s="1"/>
  <c r="E2556" i="36"/>
  <c r="W2569" i="36"/>
  <c r="E2555" i="36"/>
  <c r="W2568" i="36"/>
  <c r="E2554" i="36"/>
  <c r="W2567" i="36"/>
  <c r="Z2567" i="36" s="1"/>
  <c r="E2553" i="36"/>
  <c r="W2566" i="36"/>
  <c r="Z2566" i="36" s="1"/>
  <c r="E2552" i="36"/>
  <c r="W2565" i="36"/>
  <c r="E2551" i="36"/>
  <c r="W2564" i="36"/>
  <c r="E2550" i="36"/>
  <c r="W2563" i="36"/>
  <c r="Z2563" i="36" s="1"/>
  <c r="E2549" i="36"/>
  <c r="W2562" i="36"/>
  <c r="Z2562" i="36" s="1"/>
  <c r="E2548" i="36"/>
  <c r="W2561" i="36"/>
  <c r="E2547" i="36"/>
  <c r="W2560" i="36"/>
  <c r="E2546" i="36"/>
  <c r="W2559" i="36"/>
  <c r="Z2559" i="36" s="1"/>
  <c r="E2545" i="36"/>
  <c r="W2558" i="36"/>
  <c r="Z2558" i="36" s="1"/>
  <c r="E2544" i="36"/>
  <c r="W2557" i="36"/>
  <c r="E2543" i="36"/>
  <c r="W2556" i="36"/>
  <c r="E2542" i="36"/>
  <c r="W2555" i="36"/>
  <c r="Z2555" i="36" s="1"/>
  <c r="E2541" i="36"/>
  <c r="W2554" i="36"/>
  <c r="Z2554" i="36" s="1"/>
  <c r="E2540" i="36"/>
  <c r="W2553" i="36"/>
  <c r="E2539" i="36"/>
  <c r="W2552" i="36"/>
  <c r="E2538" i="36"/>
  <c r="W2551" i="36"/>
  <c r="Z2551" i="36" s="1"/>
  <c r="E2537" i="36"/>
  <c r="W2550" i="36"/>
  <c r="Z2550" i="36" s="1"/>
  <c r="E2536" i="36"/>
  <c r="W2549" i="36"/>
  <c r="E2535" i="36"/>
  <c r="W2548" i="36"/>
  <c r="E2534" i="36"/>
  <c r="W2547" i="36"/>
  <c r="Z2547" i="36" s="1"/>
  <c r="E2533" i="36"/>
  <c r="W2546" i="36"/>
  <c r="Z2546" i="36" s="1"/>
  <c r="E2532" i="36"/>
  <c r="W2545" i="36"/>
  <c r="E2531" i="36"/>
  <c r="W2544" i="36"/>
  <c r="E2530" i="36"/>
  <c r="W2543" i="36"/>
  <c r="Z2543" i="36" s="1"/>
  <c r="E2529" i="36"/>
  <c r="W2542" i="36"/>
  <c r="Z2542" i="36" s="1"/>
  <c r="E2528" i="36"/>
  <c r="W2541" i="36"/>
  <c r="E2527" i="36"/>
  <c r="W2540" i="36"/>
  <c r="E2526" i="36"/>
  <c r="W2539" i="36"/>
  <c r="Z2539" i="36" s="1"/>
  <c r="E2525" i="36"/>
  <c r="W2538" i="36"/>
  <c r="Z2538" i="36" s="1"/>
  <c r="E2524" i="36"/>
  <c r="W2537" i="36"/>
  <c r="E2523" i="36"/>
  <c r="W2536" i="36"/>
  <c r="E2522" i="36"/>
  <c r="W2535" i="36"/>
  <c r="Z2535" i="36" s="1"/>
  <c r="E2521" i="36"/>
  <c r="W2534" i="36"/>
  <c r="Z2534" i="36" s="1"/>
  <c r="E2520" i="36"/>
  <c r="W2533" i="36"/>
  <c r="E2519" i="36"/>
  <c r="W2532" i="36"/>
  <c r="E2518" i="36"/>
  <c r="W2531" i="36"/>
  <c r="Z2531" i="36" s="1"/>
  <c r="E2517" i="36"/>
  <c r="W2530" i="36"/>
  <c r="Z2530" i="36" s="1"/>
  <c r="E2516" i="36"/>
  <c r="W2529" i="36"/>
  <c r="E2515" i="36"/>
  <c r="W2528" i="36"/>
  <c r="E2514" i="36"/>
  <c r="W2527" i="36"/>
  <c r="Z2527" i="36" s="1"/>
  <c r="E2513" i="36"/>
  <c r="W2526" i="36"/>
  <c r="Z2526" i="36" s="1"/>
  <c r="E2512" i="36"/>
  <c r="W2525" i="36"/>
  <c r="E2511" i="36"/>
  <c r="W2524" i="36"/>
  <c r="E2510" i="36"/>
  <c r="W2523" i="36"/>
  <c r="Z2523" i="36" s="1"/>
  <c r="E2509" i="36"/>
  <c r="W2522" i="36"/>
  <c r="Z2522" i="36" s="1"/>
  <c r="E2508" i="36"/>
  <c r="W2521" i="36"/>
  <c r="E2507" i="36"/>
  <c r="W2520" i="36"/>
  <c r="E2506" i="36"/>
  <c r="W2519" i="36"/>
  <c r="Z2519" i="36" s="1"/>
  <c r="E2505" i="36"/>
  <c r="W2518" i="36"/>
  <c r="Z2518" i="36" s="1"/>
  <c r="E2504" i="36"/>
  <c r="W2517" i="36"/>
  <c r="E2503" i="36"/>
  <c r="W2516" i="36"/>
  <c r="E2502" i="36"/>
  <c r="W2515" i="36"/>
  <c r="Z2515" i="36" s="1"/>
  <c r="E2501" i="36"/>
  <c r="W2514" i="36"/>
  <c r="Z2514" i="36" s="1"/>
  <c r="E2500" i="36"/>
  <c r="W2513" i="36"/>
  <c r="E2499" i="36"/>
  <c r="W2512" i="36"/>
  <c r="E2498" i="36"/>
  <c r="W2511" i="36"/>
  <c r="Z2511" i="36" s="1"/>
  <c r="E2497" i="36"/>
  <c r="W2510" i="36"/>
  <c r="Z2510" i="36" s="1"/>
  <c r="E2496" i="36"/>
  <c r="W2509" i="36"/>
  <c r="E2495" i="36"/>
  <c r="W2508" i="36"/>
  <c r="E2494" i="36"/>
  <c r="W2507" i="36"/>
  <c r="Z2507" i="36" s="1"/>
  <c r="E2493" i="36"/>
  <c r="W2506" i="36"/>
  <c r="Z2506" i="36" s="1"/>
  <c r="E2492" i="36"/>
  <c r="W2505" i="36"/>
  <c r="E2491" i="36"/>
  <c r="W2504" i="36"/>
  <c r="E2490" i="36"/>
  <c r="W2503" i="36"/>
  <c r="Z2503" i="36" s="1"/>
  <c r="E2489" i="36"/>
  <c r="W2502" i="36"/>
  <c r="Z2502" i="36" s="1"/>
  <c r="E2488" i="36"/>
  <c r="W2501" i="36"/>
  <c r="E2487" i="36"/>
  <c r="W2500" i="36"/>
  <c r="E2486" i="36"/>
  <c r="W2499" i="36"/>
  <c r="Z2499" i="36" s="1"/>
  <c r="E2485" i="36"/>
  <c r="W2498" i="36"/>
  <c r="Z2498" i="36" s="1"/>
  <c r="E2484" i="36"/>
  <c r="W2497" i="36"/>
  <c r="E2483" i="36"/>
  <c r="W2496" i="36"/>
  <c r="E2482" i="36"/>
  <c r="W2495" i="36"/>
  <c r="Z2495" i="36" s="1"/>
  <c r="E2481" i="36"/>
  <c r="W2494" i="36"/>
  <c r="Z2494" i="36" s="1"/>
  <c r="E2480" i="36"/>
  <c r="W2493" i="36"/>
  <c r="E2479" i="36"/>
  <c r="W2492" i="36"/>
  <c r="E2478" i="36"/>
  <c r="W2491" i="36"/>
  <c r="Z2491" i="36" s="1"/>
  <c r="E2477" i="36"/>
  <c r="W2490" i="36"/>
  <c r="Z2490" i="36" s="1"/>
  <c r="E2476" i="36"/>
  <c r="W2489" i="36"/>
  <c r="E2475" i="36"/>
  <c r="W2488" i="36"/>
  <c r="E2474" i="36"/>
  <c r="W2487" i="36"/>
  <c r="Z2487" i="36" s="1"/>
  <c r="E2473" i="36"/>
  <c r="W2486" i="36"/>
  <c r="Z2486" i="36" s="1"/>
  <c r="E2472" i="36"/>
  <c r="W2485" i="36"/>
  <c r="E2471" i="36"/>
  <c r="W2484" i="36"/>
  <c r="E2470" i="36"/>
  <c r="W2483" i="36"/>
  <c r="Z2483" i="36" s="1"/>
  <c r="E2469" i="36"/>
  <c r="W2482" i="36"/>
  <c r="Z2482" i="36" s="1"/>
  <c r="E2468" i="36"/>
  <c r="W2481" i="36"/>
  <c r="E2467" i="36"/>
  <c r="W2480" i="36"/>
  <c r="E2466" i="36"/>
  <c r="W2479" i="36"/>
  <c r="Z2479" i="36" s="1"/>
  <c r="E2465" i="36"/>
  <c r="W2478" i="36"/>
  <c r="Z2478" i="36" s="1"/>
  <c r="E2464" i="36"/>
  <c r="W2477" i="36"/>
  <c r="E2463" i="36"/>
  <c r="W2476" i="36"/>
  <c r="E2462" i="36"/>
  <c r="W2475" i="36"/>
  <c r="Z2475" i="36" s="1"/>
  <c r="E2461" i="36"/>
  <c r="W2474" i="36"/>
  <c r="Z2474" i="36" s="1"/>
  <c r="E2460" i="36"/>
  <c r="W2473" i="36"/>
  <c r="E2459" i="36"/>
  <c r="W2472" i="36"/>
  <c r="E2458" i="36"/>
  <c r="W2471" i="36"/>
  <c r="Z2471" i="36" s="1"/>
  <c r="E2457" i="36"/>
  <c r="W2470" i="36"/>
  <c r="Z2470" i="36" s="1"/>
  <c r="E2456" i="36"/>
  <c r="W2469" i="36"/>
  <c r="E2455" i="36"/>
  <c r="W2468" i="36"/>
  <c r="E2454" i="36"/>
  <c r="W2467" i="36"/>
  <c r="Z2467" i="36" s="1"/>
  <c r="E2453" i="36"/>
  <c r="W2466" i="36"/>
  <c r="Z2466" i="36" s="1"/>
  <c r="E2452" i="36"/>
  <c r="W2465" i="36"/>
  <c r="E2451" i="36"/>
  <c r="W2464" i="36"/>
  <c r="E2450" i="36"/>
  <c r="W2463" i="36"/>
  <c r="Z2463" i="36" s="1"/>
  <c r="E2449" i="36"/>
  <c r="W2462" i="36"/>
  <c r="Z2462" i="36" s="1"/>
  <c r="E2448" i="36"/>
  <c r="W2461" i="36"/>
  <c r="E2447" i="36"/>
  <c r="W2460" i="36"/>
  <c r="E2446" i="36"/>
  <c r="W2459" i="36"/>
  <c r="Z2459" i="36" s="1"/>
  <c r="E2445" i="36"/>
  <c r="W2458" i="36"/>
  <c r="Z2458" i="36" s="1"/>
  <c r="E2444" i="36"/>
  <c r="W2457" i="36"/>
  <c r="E2443" i="36"/>
  <c r="W2456" i="36"/>
  <c r="E2442" i="36"/>
  <c r="W2455" i="36"/>
  <c r="Z2455" i="36" s="1"/>
  <c r="E2441" i="36"/>
  <c r="W2454" i="36"/>
  <c r="Z2454" i="36" s="1"/>
  <c r="E2440" i="36"/>
  <c r="W2453" i="36"/>
  <c r="E2439" i="36"/>
  <c r="W2452" i="36"/>
  <c r="E2438" i="36"/>
  <c r="W2451" i="36"/>
  <c r="Z2451" i="36" s="1"/>
  <c r="E2437" i="36"/>
  <c r="W2450" i="36"/>
  <c r="Z2450" i="36" s="1"/>
  <c r="E2436" i="36"/>
  <c r="W2449" i="36"/>
  <c r="E2435" i="36"/>
  <c r="W2448" i="36"/>
  <c r="E2434" i="36"/>
  <c r="W2447" i="36"/>
  <c r="Z2447" i="36" s="1"/>
  <c r="E2433" i="36"/>
  <c r="W2446" i="36"/>
  <c r="Z2446" i="36" s="1"/>
  <c r="E2432" i="36"/>
  <c r="W2445" i="36"/>
  <c r="E2431" i="36"/>
  <c r="W2444" i="36"/>
  <c r="E2430" i="36"/>
  <c r="W2443" i="36"/>
  <c r="Z2443" i="36" s="1"/>
  <c r="E2429" i="36"/>
  <c r="W2442" i="36"/>
  <c r="Z2442" i="36" s="1"/>
  <c r="E2428" i="36"/>
  <c r="W2441" i="36"/>
  <c r="E2427" i="36"/>
  <c r="W2440" i="36"/>
  <c r="E2426" i="36"/>
  <c r="W2439" i="36"/>
  <c r="Z2439" i="36" s="1"/>
  <c r="E2425" i="36"/>
  <c r="W2438" i="36"/>
  <c r="Z2438" i="36" s="1"/>
  <c r="E2424" i="36"/>
  <c r="W2437" i="36"/>
  <c r="E2423" i="36"/>
  <c r="W2436" i="36"/>
  <c r="E2422" i="36"/>
  <c r="W2435" i="36"/>
  <c r="Z2435" i="36" s="1"/>
  <c r="E2421" i="36"/>
  <c r="W2434" i="36"/>
  <c r="Z2434" i="36" s="1"/>
  <c r="E2420" i="36"/>
  <c r="W2433" i="36"/>
  <c r="E2419" i="36"/>
  <c r="W2432" i="36"/>
  <c r="E2418" i="36"/>
  <c r="W2431" i="36"/>
  <c r="E2417" i="36"/>
  <c r="W2430" i="36"/>
  <c r="Z2430" i="36" s="1"/>
  <c r="E2416" i="36"/>
  <c r="W2429" i="36"/>
  <c r="E2415" i="36"/>
  <c r="W2428" i="36"/>
  <c r="E2414" i="36"/>
  <c r="W2427" i="36"/>
  <c r="Z2427" i="36" s="1"/>
  <c r="E2413" i="36"/>
  <c r="W2426" i="36"/>
  <c r="Z2426" i="36" s="1"/>
  <c r="E2412" i="36"/>
  <c r="W2425" i="36"/>
  <c r="E2411" i="36"/>
  <c r="W2424" i="36"/>
  <c r="E2410" i="36"/>
  <c r="W2423" i="36"/>
  <c r="Z2423" i="36" s="1"/>
  <c r="E2409" i="36"/>
  <c r="W2422" i="36"/>
  <c r="Z2422" i="36" s="1"/>
  <c r="E2408" i="36"/>
  <c r="W2421" i="36"/>
  <c r="E2407" i="36"/>
  <c r="W2420" i="36"/>
  <c r="E2406" i="36"/>
  <c r="W2419" i="36"/>
  <c r="Z2419" i="36" s="1"/>
  <c r="E2405" i="36"/>
  <c r="W2418" i="36"/>
  <c r="Z2418" i="36" s="1"/>
  <c r="E2404" i="36"/>
  <c r="W2417" i="36"/>
  <c r="E2403" i="36"/>
  <c r="W2416" i="36"/>
  <c r="E2402" i="36"/>
  <c r="W2415" i="36"/>
  <c r="Z2415" i="36" s="1"/>
  <c r="E2401" i="36"/>
  <c r="W2414" i="36"/>
  <c r="Z2414" i="36" s="1"/>
  <c r="E2400" i="36"/>
  <c r="W2413" i="36"/>
  <c r="E2399" i="36"/>
  <c r="W2412" i="36"/>
  <c r="E2398" i="36"/>
  <c r="W2411" i="36"/>
  <c r="Z2411" i="36" s="1"/>
  <c r="E2397" i="36"/>
  <c r="W2410" i="36"/>
  <c r="Z2410" i="36" s="1"/>
  <c r="E2396" i="36"/>
  <c r="W2409" i="36"/>
  <c r="E2395" i="36"/>
  <c r="W2408" i="36"/>
  <c r="E2394" i="36"/>
  <c r="W2407" i="36"/>
  <c r="Z2407" i="36" s="1"/>
  <c r="E2393" i="36"/>
  <c r="W2406" i="36"/>
  <c r="Z2406" i="36" s="1"/>
  <c r="E2392" i="36"/>
  <c r="W2405" i="36"/>
  <c r="E2391" i="36"/>
  <c r="W2404" i="36"/>
  <c r="E2390" i="36"/>
  <c r="W2403" i="36"/>
  <c r="Z2403" i="36" s="1"/>
  <c r="E2389" i="36"/>
  <c r="W2402" i="36"/>
  <c r="Z2402" i="36" s="1"/>
  <c r="E2388" i="36"/>
  <c r="W2401" i="36"/>
  <c r="E2387" i="36"/>
  <c r="W2400" i="36"/>
  <c r="E2386" i="36"/>
  <c r="W2399" i="36"/>
  <c r="AA2399" i="36" s="1"/>
  <c r="E2385" i="36"/>
  <c r="W2398" i="36"/>
  <c r="Z2398" i="36" s="1"/>
  <c r="E2384" i="36"/>
  <c r="W2397" i="36"/>
  <c r="E2383" i="36"/>
  <c r="W2396" i="36"/>
  <c r="E2382" i="36"/>
  <c r="W2395" i="36"/>
  <c r="Z2395" i="36" s="1"/>
  <c r="E2381" i="36"/>
  <c r="W2394" i="36"/>
  <c r="Z2394" i="36" s="1"/>
  <c r="E2380" i="36"/>
  <c r="W2393" i="36"/>
  <c r="E2379" i="36"/>
  <c r="W2392" i="36"/>
  <c r="E2378" i="36"/>
  <c r="W2391" i="36"/>
  <c r="AA2391" i="36" s="1"/>
  <c r="E2377" i="36"/>
  <c r="W2390" i="36"/>
  <c r="Z2390" i="36" s="1"/>
  <c r="E2376" i="36"/>
  <c r="W2389" i="36"/>
  <c r="E2375" i="36"/>
  <c r="W2388" i="36"/>
  <c r="E2374" i="36"/>
  <c r="W2387" i="36"/>
  <c r="Z2387" i="36" s="1"/>
  <c r="E2373" i="36"/>
  <c r="W2386" i="36"/>
  <c r="Z2386" i="36" s="1"/>
  <c r="E2372" i="36"/>
  <c r="W2385" i="36"/>
  <c r="E2371" i="36"/>
  <c r="W2384" i="36"/>
  <c r="E2370" i="36"/>
  <c r="W2383" i="36"/>
  <c r="Z2383" i="36" s="1"/>
  <c r="E2369" i="36"/>
  <c r="W2382" i="36"/>
  <c r="Z2382" i="36" s="1"/>
  <c r="E2368" i="36"/>
  <c r="W2381" i="36"/>
  <c r="E2367" i="36"/>
  <c r="W2380" i="36"/>
  <c r="E2366" i="36"/>
  <c r="W2379" i="36"/>
  <c r="Z2379" i="36" s="1"/>
  <c r="E2365" i="36"/>
  <c r="W2378" i="36"/>
  <c r="Z2378" i="36" s="1"/>
  <c r="E2364" i="36"/>
  <c r="W2377" i="36"/>
  <c r="E2363" i="36"/>
  <c r="W2376" i="36"/>
  <c r="E2362" i="36"/>
  <c r="W2375" i="36"/>
  <c r="Z2375" i="36" s="1"/>
  <c r="E2361" i="36"/>
  <c r="W2374" i="36"/>
  <c r="Z2374" i="36" s="1"/>
  <c r="E2360" i="36"/>
  <c r="W2373" i="36"/>
  <c r="E2359" i="36"/>
  <c r="W2372" i="36"/>
  <c r="E2358" i="36"/>
  <c r="W2371" i="36"/>
  <c r="Z2371" i="36" s="1"/>
  <c r="E2357" i="36"/>
  <c r="W2370" i="36"/>
  <c r="Z2370" i="36" s="1"/>
  <c r="E2356" i="36"/>
  <c r="W2369" i="36"/>
  <c r="E2355" i="36"/>
  <c r="W2368" i="36"/>
  <c r="E2354" i="36"/>
  <c r="W2367" i="36"/>
  <c r="Z2367" i="36" s="1"/>
  <c r="E2353" i="36"/>
  <c r="W2366" i="36"/>
  <c r="Z2366" i="36" s="1"/>
  <c r="E2352" i="36"/>
  <c r="W2365" i="36"/>
  <c r="E2351" i="36"/>
  <c r="W2364" i="36"/>
  <c r="E2350" i="36"/>
  <c r="W2363" i="36"/>
  <c r="Z2363" i="36" s="1"/>
  <c r="E2349" i="36"/>
  <c r="W2362" i="36"/>
  <c r="Z2362" i="36" s="1"/>
  <c r="E2348" i="36"/>
  <c r="W2361" i="36"/>
  <c r="E2347" i="36"/>
  <c r="W2360" i="36"/>
  <c r="E2346" i="36"/>
  <c r="W2359" i="36"/>
  <c r="Z2359" i="36" s="1"/>
  <c r="E2345" i="36"/>
  <c r="W2358" i="36"/>
  <c r="Z2358" i="36" s="1"/>
  <c r="E2344" i="36"/>
  <c r="W2357" i="36"/>
  <c r="E2343" i="36"/>
  <c r="W2356" i="36"/>
  <c r="E2342" i="36"/>
  <c r="W2355" i="36"/>
  <c r="Z2355" i="36" s="1"/>
  <c r="E2341" i="36"/>
  <c r="W2354" i="36"/>
  <c r="Z2354" i="36" s="1"/>
  <c r="E2340" i="36"/>
  <c r="W2353" i="36"/>
  <c r="E2339" i="36"/>
  <c r="W2352" i="36"/>
  <c r="E2338" i="36"/>
  <c r="W2351" i="36"/>
  <c r="Z2351" i="36" s="1"/>
  <c r="E2337" i="36"/>
  <c r="W2350" i="36"/>
  <c r="Z2350" i="36" s="1"/>
  <c r="E2336" i="36"/>
  <c r="W2349" i="36"/>
  <c r="E2335" i="36"/>
  <c r="W2348" i="36"/>
  <c r="E2334" i="36"/>
  <c r="W2347" i="36"/>
  <c r="Z2347" i="36" s="1"/>
  <c r="E2333" i="36"/>
  <c r="W2346" i="36"/>
  <c r="Z2346" i="36" s="1"/>
  <c r="E2332" i="36"/>
  <c r="W2345" i="36"/>
  <c r="E2331" i="36"/>
  <c r="W2344" i="36"/>
  <c r="E2330" i="36"/>
  <c r="W2343" i="36"/>
  <c r="Z2343" i="36" s="1"/>
  <c r="E2329" i="36"/>
  <c r="W2342" i="36"/>
  <c r="Z2342" i="36" s="1"/>
  <c r="E2328" i="36"/>
  <c r="W2341" i="36"/>
  <c r="E2327" i="36"/>
  <c r="W2340" i="36"/>
  <c r="E2326" i="36"/>
  <c r="W2339" i="36"/>
  <c r="Z2339" i="36" s="1"/>
  <c r="E2325" i="36"/>
  <c r="W2338" i="36"/>
  <c r="Z2338" i="36" s="1"/>
  <c r="E2324" i="36"/>
  <c r="W2337" i="36"/>
  <c r="E2323" i="36"/>
  <c r="W2336" i="36"/>
  <c r="E2322" i="36"/>
  <c r="W2335" i="36"/>
  <c r="Z2335" i="36" s="1"/>
  <c r="E2321" i="36"/>
  <c r="W2334" i="36"/>
  <c r="Z2334" i="36" s="1"/>
  <c r="E2320" i="36"/>
  <c r="W2333" i="36"/>
  <c r="E2319" i="36"/>
  <c r="W2332" i="36"/>
  <c r="E2318" i="36"/>
  <c r="W2331" i="36"/>
  <c r="Z2331" i="36" s="1"/>
  <c r="E2317" i="36"/>
  <c r="W2330" i="36"/>
  <c r="Z2330" i="36" s="1"/>
  <c r="E2316" i="36"/>
  <c r="W2329" i="36"/>
  <c r="E2315" i="36"/>
  <c r="W2328" i="36"/>
  <c r="E2314" i="36"/>
  <c r="W2327" i="36"/>
  <c r="Z2327" i="36" s="1"/>
  <c r="E2313" i="36"/>
  <c r="W2326" i="36"/>
  <c r="Z2326" i="36" s="1"/>
  <c r="E2312" i="36"/>
  <c r="W2325" i="36"/>
  <c r="E2311" i="36"/>
  <c r="W2324" i="36"/>
  <c r="E2310" i="36"/>
  <c r="W2323" i="36"/>
  <c r="Z2323" i="36" s="1"/>
  <c r="E2309" i="36"/>
  <c r="W2322" i="36"/>
  <c r="Z2322" i="36" s="1"/>
  <c r="E2308" i="36"/>
  <c r="W2321" i="36"/>
  <c r="E2307" i="36"/>
  <c r="W2320" i="36"/>
  <c r="E2306" i="36"/>
  <c r="W2319" i="36"/>
  <c r="Z2319" i="36" s="1"/>
  <c r="E2305" i="36"/>
  <c r="W2318" i="36"/>
  <c r="Z2318" i="36" s="1"/>
  <c r="E2304" i="36"/>
  <c r="W2317" i="36"/>
  <c r="E2303" i="36"/>
  <c r="W2316" i="36"/>
  <c r="E2302" i="36"/>
  <c r="W2315" i="36"/>
  <c r="Z2315" i="36" s="1"/>
  <c r="E2301" i="36"/>
  <c r="W2314" i="36"/>
  <c r="Z2314" i="36" s="1"/>
  <c r="E2300" i="36"/>
  <c r="W2313" i="36"/>
  <c r="E2299" i="36"/>
  <c r="W2312" i="36"/>
  <c r="E2298" i="36"/>
  <c r="W2311" i="36"/>
  <c r="Z2311" i="36" s="1"/>
  <c r="E2297" i="36"/>
  <c r="W2310" i="36"/>
  <c r="Z2310" i="36" s="1"/>
  <c r="E2296" i="36"/>
  <c r="W2309" i="36"/>
  <c r="E2295" i="36"/>
  <c r="W2308" i="36"/>
  <c r="E2294" i="36"/>
  <c r="W2307" i="36"/>
  <c r="Z2307" i="36" s="1"/>
  <c r="E2293" i="36"/>
  <c r="W2306" i="36"/>
  <c r="Z2306" i="36" s="1"/>
  <c r="E2292" i="36"/>
  <c r="W2305" i="36"/>
  <c r="E2291" i="36"/>
  <c r="W2304" i="36"/>
  <c r="E2290" i="36"/>
  <c r="W2303" i="36"/>
  <c r="Z2303" i="36" s="1"/>
  <c r="E2289" i="36"/>
  <c r="W2302" i="36"/>
  <c r="Z2302" i="36" s="1"/>
  <c r="E2288" i="36"/>
  <c r="W2301" i="36"/>
  <c r="E2287" i="36"/>
  <c r="W2300" i="36"/>
  <c r="E2286" i="36"/>
  <c r="W2299" i="36"/>
  <c r="Z2299" i="36" s="1"/>
  <c r="E2285" i="36"/>
  <c r="W2298" i="36"/>
  <c r="Z2298" i="36" s="1"/>
  <c r="E2284" i="36"/>
  <c r="W2297" i="36"/>
  <c r="E2283" i="36"/>
  <c r="W2296" i="36"/>
  <c r="E2282" i="36"/>
  <c r="W2295" i="36"/>
  <c r="Z2295" i="36" s="1"/>
  <c r="E2281" i="36"/>
  <c r="W2294" i="36"/>
  <c r="Z2294" i="36" s="1"/>
  <c r="E2280" i="36"/>
  <c r="W2293" i="36"/>
  <c r="E2279" i="36"/>
  <c r="W2292" i="36"/>
  <c r="E2278" i="36"/>
  <c r="W2291" i="36"/>
  <c r="Z2291" i="36" s="1"/>
  <c r="E2277" i="36"/>
  <c r="W2290" i="36"/>
  <c r="Z2290" i="36" s="1"/>
  <c r="E2276" i="36"/>
  <c r="W2289" i="36"/>
  <c r="E2275" i="36"/>
  <c r="W2288" i="36"/>
  <c r="E2274" i="36"/>
  <c r="W2287" i="36"/>
  <c r="Z2287" i="36" s="1"/>
  <c r="E2273" i="36"/>
  <c r="W2286" i="36"/>
  <c r="Z2286" i="36" s="1"/>
  <c r="E2272" i="36"/>
  <c r="W2285" i="36"/>
  <c r="E2271" i="36"/>
  <c r="W2284" i="36"/>
  <c r="E2270" i="36"/>
  <c r="W2283" i="36"/>
  <c r="Z2283" i="36" s="1"/>
  <c r="E2269" i="36"/>
  <c r="W2282" i="36"/>
  <c r="Z2282" i="36" s="1"/>
  <c r="E2268" i="36"/>
  <c r="W2281" i="36"/>
  <c r="E2267" i="36"/>
  <c r="W2280" i="36"/>
  <c r="E2266" i="36"/>
  <c r="W2279" i="36"/>
  <c r="Z2279" i="36" s="1"/>
  <c r="E2265" i="36"/>
  <c r="W2278" i="36"/>
  <c r="Z2278" i="36" s="1"/>
  <c r="E2264" i="36"/>
  <c r="W2277" i="36"/>
  <c r="E2263" i="36"/>
  <c r="W2276" i="36"/>
  <c r="E2262" i="36"/>
  <c r="W2275" i="36"/>
  <c r="Z2275" i="36" s="1"/>
  <c r="E2261" i="36"/>
  <c r="W2274" i="36"/>
  <c r="Z2274" i="36" s="1"/>
  <c r="E2260" i="36"/>
  <c r="W2273" i="36"/>
  <c r="E2259" i="36"/>
  <c r="W2272" i="36"/>
  <c r="E2258" i="36"/>
  <c r="W2271" i="36"/>
  <c r="Z2271" i="36" s="1"/>
  <c r="E2257" i="36"/>
  <c r="W2270" i="36"/>
  <c r="Z2270" i="36" s="1"/>
  <c r="E2256" i="36"/>
  <c r="W2269" i="36"/>
  <c r="E2255" i="36"/>
  <c r="W2268" i="36"/>
  <c r="E2254" i="36"/>
  <c r="W2267" i="36"/>
  <c r="Z2267" i="36" s="1"/>
  <c r="E2253" i="36"/>
  <c r="W2266" i="36"/>
  <c r="Z2266" i="36" s="1"/>
  <c r="E2252" i="36"/>
  <c r="W2265" i="36"/>
  <c r="E2251" i="36"/>
  <c r="W2264" i="36"/>
  <c r="E2250" i="36"/>
  <c r="W2263" i="36"/>
  <c r="Z2263" i="36" s="1"/>
  <c r="E2249" i="36"/>
  <c r="W2262" i="36"/>
  <c r="Z2262" i="36" s="1"/>
  <c r="E2248" i="36"/>
  <c r="W2261" i="36"/>
  <c r="E2247" i="36"/>
  <c r="W2260" i="36"/>
  <c r="E2246" i="36"/>
  <c r="W2259" i="36"/>
  <c r="Z2259" i="36" s="1"/>
  <c r="E2245" i="36"/>
  <c r="W2258" i="36"/>
  <c r="Z2258" i="36" s="1"/>
  <c r="E2244" i="36"/>
  <c r="W2257" i="36"/>
  <c r="E2243" i="36"/>
  <c r="W2256" i="36"/>
  <c r="E2242" i="36"/>
  <c r="W2255" i="36"/>
  <c r="Z2255" i="36" s="1"/>
  <c r="E2241" i="36"/>
  <c r="W2254" i="36"/>
  <c r="Z2254" i="36" s="1"/>
  <c r="E2240" i="36"/>
  <c r="W2253" i="36"/>
  <c r="E2239" i="36"/>
  <c r="W2252" i="36"/>
  <c r="E2238" i="36"/>
  <c r="W2251" i="36"/>
  <c r="Z2251" i="36" s="1"/>
  <c r="E2237" i="36"/>
  <c r="W2250" i="36"/>
  <c r="Z2250" i="36" s="1"/>
  <c r="E2236" i="36"/>
  <c r="W2249" i="36"/>
  <c r="E2235" i="36"/>
  <c r="W2248" i="36"/>
  <c r="E2234" i="36"/>
  <c r="W2247" i="36"/>
  <c r="Z2247" i="36" s="1"/>
  <c r="E2233" i="36"/>
  <c r="W2246" i="36"/>
  <c r="Z2246" i="36" s="1"/>
  <c r="E2232" i="36"/>
  <c r="W2245" i="36"/>
  <c r="E2231" i="36"/>
  <c r="W2244" i="36"/>
  <c r="E2230" i="36"/>
  <c r="W2243" i="36"/>
  <c r="Z2243" i="36" s="1"/>
  <c r="E2229" i="36"/>
  <c r="W2242" i="36"/>
  <c r="Z2242" i="36" s="1"/>
  <c r="E2228" i="36"/>
  <c r="W2241" i="36"/>
  <c r="E2227" i="36"/>
  <c r="W2240" i="36"/>
  <c r="E2226" i="36"/>
  <c r="W2239" i="36"/>
  <c r="Z2239" i="36" s="1"/>
  <c r="E2225" i="36"/>
  <c r="W2238" i="36"/>
  <c r="Z2238" i="36" s="1"/>
  <c r="E2224" i="36"/>
  <c r="W2237" i="36"/>
  <c r="E2223" i="36"/>
  <c r="W2236" i="36"/>
  <c r="E2222" i="36"/>
  <c r="W2235" i="36"/>
  <c r="AA2235" i="36" s="1"/>
  <c r="E2221" i="36"/>
  <c r="W2234" i="36"/>
  <c r="Z2234" i="36" s="1"/>
  <c r="E2220" i="36"/>
  <c r="W2233" i="36"/>
  <c r="E2219" i="36"/>
  <c r="W2232" i="36"/>
  <c r="E2218" i="36"/>
  <c r="W2231" i="36"/>
  <c r="Z2231" i="36" s="1"/>
  <c r="E2217" i="36"/>
  <c r="W2230" i="36"/>
  <c r="Z2230" i="36" s="1"/>
  <c r="E2216" i="36"/>
  <c r="W2229" i="36"/>
  <c r="E2215" i="36"/>
  <c r="W2228" i="36"/>
  <c r="E2214" i="36"/>
  <c r="W2227" i="36"/>
  <c r="AA2227" i="36" s="1"/>
  <c r="E2213" i="36"/>
  <c r="W2226" i="36"/>
  <c r="Z2226" i="36" s="1"/>
  <c r="E2212" i="36"/>
  <c r="W2225" i="36"/>
  <c r="E2211" i="36"/>
  <c r="W2224" i="36"/>
  <c r="E2210" i="36"/>
  <c r="W2223" i="36"/>
  <c r="Z2223" i="36" s="1"/>
  <c r="E2209" i="36"/>
  <c r="W2222" i="36"/>
  <c r="Z2222" i="36" s="1"/>
  <c r="E2208" i="36"/>
  <c r="W2221" i="36"/>
  <c r="E2207" i="36"/>
  <c r="W2220" i="36"/>
  <c r="E2206" i="36"/>
  <c r="W2219" i="36"/>
  <c r="Z2219" i="36" s="1"/>
  <c r="E2205" i="36"/>
  <c r="W2218" i="36"/>
  <c r="Z2218" i="36" s="1"/>
  <c r="E2204" i="36"/>
  <c r="W2217" i="36"/>
  <c r="E2203" i="36"/>
  <c r="W2216" i="36"/>
  <c r="E2202" i="36"/>
  <c r="W2215" i="36"/>
  <c r="Z2215" i="36" s="1"/>
  <c r="E2201" i="36"/>
  <c r="W2214" i="36"/>
  <c r="Z2214" i="36" s="1"/>
  <c r="E2200" i="36"/>
  <c r="W2213" i="36"/>
  <c r="E2199" i="36"/>
  <c r="W2212" i="36"/>
  <c r="E2198" i="36"/>
  <c r="W2211" i="36"/>
  <c r="Z2211" i="36" s="1"/>
  <c r="E2197" i="36"/>
  <c r="W2210" i="36"/>
  <c r="Z2210" i="36" s="1"/>
  <c r="E2196" i="36"/>
  <c r="W2209" i="36"/>
  <c r="E2195" i="36"/>
  <c r="W2208" i="36"/>
  <c r="E2194" i="36"/>
  <c r="W2207" i="36"/>
  <c r="Z2207" i="36" s="1"/>
  <c r="E2193" i="36"/>
  <c r="W2206" i="36"/>
  <c r="Z2206" i="36" s="1"/>
  <c r="E2192" i="36"/>
  <c r="W2205" i="36"/>
  <c r="E2191" i="36"/>
  <c r="W2204" i="36"/>
  <c r="E2190" i="36"/>
  <c r="W2203" i="36"/>
  <c r="Z2203" i="36" s="1"/>
  <c r="E2189" i="36"/>
  <c r="W2202" i="36"/>
  <c r="Z2202" i="36" s="1"/>
  <c r="E2188" i="36"/>
  <c r="W2201" i="36"/>
  <c r="E2187" i="36"/>
  <c r="W2200" i="36"/>
  <c r="E2186" i="36"/>
  <c r="W2199" i="36"/>
  <c r="Z2199" i="36" s="1"/>
  <c r="E2185" i="36"/>
  <c r="W2198" i="36"/>
  <c r="Z2198" i="36" s="1"/>
  <c r="E2184" i="36"/>
  <c r="W2197" i="36"/>
  <c r="E2183" i="36"/>
  <c r="W2196" i="36"/>
  <c r="E2182" i="36"/>
  <c r="W2195" i="36"/>
  <c r="Z2195" i="36" s="1"/>
  <c r="E2181" i="36"/>
  <c r="W2194" i="36"/>
  <c r="Z2194" i="36" s="1"/>
  <c r="E2180" i="36"/>
  <c r="W2193" i="36"/>
  <c r="E2179" i="36"/>
  <c r="W2192" i="36"/>
  <c r="E2178" i="36"/>
  <c r="W2191" i="36"/>
  <c r="Z2191" i="36" s="1"/>
  <c r="E2177" i="36"/>
  <c r="W2190" i="36"/>
  <c r="Z2190" i="36" s="1"/>
  <c r="E2176" i="36"/>
  <c r="W2189" i="36"/>
  <c r="E2175" i="36"/>
  <c r="W2188" i="36"/>
  <c r="E2174" i="36"/>
  <c r="W2187" i="36"/>
  <c r="Z2187" i="36" s="1"/>
  <c r="E2173" i="36"/>
  <c r="W2186" i="36"/>
  <c r="Z2186" i="36" s="1"/>
  <c r="E2172" i="36"/>
  <c r="W2185" i="36"/>
  <c r="E2171" i="36"/>
  <c r="W2184" i="36"/>
  <c r="E2170" i="36"/>
  <c r="W2183" i="36"/>
  <c r="Z2183" i="36" s="1"/>
  <c r="E2169" i="36"/>
  <c r="W2182" i="36"/>
  <c r="Z2182" i="36" s="1"/>
  <c r="E2168" i="36"/>
  <c r="W2181" i="36"/>
  <c r="E2167" i="36"/>
  <c r="W2180" i="36"/>
  <c r="E2166" i="36"/>
  <c r="W2179" i="36"/>
  <c r="Z2179" i="36" s="1"/>
  <c r="E2165" i="36"/>
  <c r="W2178" i="36"/>
  <c r="Z2178" i="36" s="1"/>
  <c r="E2164" i="36"/>
  <c r="W2177" i="36"/>
  <c r="E2163" i="36"/>
  <c r="W2176" i="36"/>
  <c r="E2162" i="36"/>
  <c r="W2175" i="36"/>
  <c r="Z2175" i="36" s="1"/>
  <c r="E2161" i="36"/>
  <c r="W2174" i="36"/>
  <c r="Z2174" i="36" s="1"/>
  <c r="E2160" i="36"/>
  <c r="W2173" i="36"/>
  <c r="E2159" i="36"/>
  <c r="W2172" i="36"/>
  <c r="E2158" i="36"/>
  <c r="W2171" i="36"/>
  <c r="Z2171" i="36" s="1"/>
  <c r="E2157" i="36"/>
  <c r="W2170" i="36"/>
  <c r="Z2170" i="36" s="1"/>
  <c r="E2156" i="36"/>
  <c r="W2169" i="36"/>
  <c r="E2155" i="36"/>
  <c r="W2168" i="36"/>
  <c r="E2154" i="36"/>
  <c r="W2167" i="36"/>
  <c r="Z2167" i="36" s="1"/>
  <c r="E2153" i="36"/>
  <c r="W2166" i="36"/>
  <c r="Z2166" i="36" s="1"/>
  <c r="E2152" i="36"/>
  <c r="W2165" i="36"/>
  <c r="E2151" i="36"/>
  <c r="W2164" i="36"/>
  <c r="E2150" i="36"/>
  <c r="W2163" i="36"/>
  <c r="Z2163" i="36" s="1"/>
  <c r="E2149" i="36"/>
  <c r="W2162" i="36"/>
  <c r="Z2162" i="36" s="1"/>
  <c r="E2148" i="36"/>
  <c r="W2161" i="36"/>
  <c r="E2147" i="36"/>
  <c r="W2160" i="36"/>
  <c r="E2146" i="36"/>
  <c r="W2159" i="36"/>
  <c r="Z2159" i="36" s="1"/>
  <c r="E2145" i="36"/>
  <c r="W2158" i="36"/>
  <c r="Z2158" i="36" s="1"/>
  <c r="E2144" i="36"/>
  <c r="W2157" i="36"/>
  <c r="E2143" i="36"/>
  <c r="W2156" i="36"/>
  <c r="E2142" i="36"/>
  <c r="W2155" i="36"/>
  <c r="Z2155" i="36" s="1"/>
  <c r="E2141" i="36"/>
  <c r="W2154" i="36"/>
  <c r="Z2154" i="36" s="1"/>
  <c r="E2140" i="36"/>
  <c r="W2153" i="36"/>
  <c r="E2139" i="36"/>
  <c r="W2152" i="36"/>
  <c r="E2138" i="36"/>
  <c r="W2151" i="36"/>
  <c r="Z2151" i="36" s="1"/>
  <c r="E2137" i="36"/>
  <c r="W2150" i="36"/>
  <c r="Z2150" i="36" s="1"/>
  <c r="E2136" i="36"/>
  <c r="W2149" i="36"/>
  <c r="E2135" i="36"/>
  <c r="W2148" i="36"/>
  <c r="E2134" i="36"/>
  <c r="W2147" i="36"/>
  <c r="Z2147" i="36" s="1"/>
  <c r="E2133" i="36"/>
  <c r="W2146" i="36"/>
  <c r="Z2146" i="36" s="1"/>
  <c r="E2132" i="36"/>
  <c r="W2145" i="36"/>
  <c r="E2131" i="36"/>
  <c r="W2144" i="36"/>
  <c r="E2130" i="36"/>
  <c r="W2143" i="36"/>
  <c r="Z2143" i="36" s="1"/>
  <c r="E2129" i="36"/>
  <c r="W2142" i="36"/>
  <c r="Z2142" i="36" s="1"/>
  <c r="E2128" i="36"/>
  <c r="W2141" i="36"/>
  <c r="E2127" i="36"/>
  <c r="W2140" i="36"/>
  <c r="E2126" i="36"/>
  <c r="W2139" i="36"/>
  <c r="Z2139" i="36" s="1"/>
  <c r="E2125" i="36"/>
  <c r="W2138" i="36"/>
  <c r="Z2138" i="36" s="1"/>
  <c r="E2124" i="36"/>
  <c r="W2137" i="36"/>
  <c r="E2123" i="36"/>
  <c r="W2136" i="36"/>
  <c r="E2122" i="36"/>
  <c r="W2135" i="36"/>
  <c r="Z2135" i="36" s="1"/>
  <c r="E2121" i="36"/>
  <c r="W2134" i="36"/>
  <c r="Z2134" i="36" s="1"/>
  <c r="E2120" i="36"/>
  <c r="W2133" i="36"/>
  <c r="E2119" i="36"/>
  <c r="W2132" i="36"/>
  <c r="E2118" i="36"/>
  <c r="W2131" i="36"/>
  <c r="Z2131" i="36" s="1"/>
  <c r="E2117" i="36"/>
  <c r="W2130" i="36"/>
  <c r="Z2130" i="36" s="1"/>
  <c r="E2116" i="36"/>
  <c r="W2129" i="36"/>
  <c r="E2115" i="36"/>
  <c r="W2128" i="36"/>
  <c r="E2114" i="36"/>
  <c r="W2127" i="36"/>
  <c r="Z2127" i="36" s="1"/>
  <c r="E2113" i="36"/>
  <c r="W2126" i="36"/>
  <c r="Z2126" i="36" s="1"/>
  <c r="E2112" i="36"/>
  <c r="W2125" i="36"/>
  <c r="E2111" i="36"/>
  <c r="W2124" i="36"/>
  <c r="E2110" i="36"/>
  <c r="W2123" i="36"/>
  <c r="Z2123" i="36" s="1"/>
  <c r="E2109" i="36"/>
  <c r="W2122" i="36"/>
  <c r="Z2122" i="36" s="1"/>
  <c r="E2108" i="36"/>
  <c r="W2121" i="36"/>
  <c r="E2107" i="36"/>
  <c r="W2120" i="36"/>
  <c r="E2106" i="36"/>
  <c r="W2119" i="36"/>
  <c r="Z2119" i="36" s="1"/>
  <c r="E2105" i="36"/>
  <c r="W2118" i="36"/>
  <c r="Z2118" i="36" s="1"/>
  <c r="E2104" i="36"/>
  <c r="W2117" i="36"/>
  <c r="E2103" i="36"/>
  <c r="W2116" i="36"/>
  <c r="E2102" i="36"/>
  <c r="W2115" i="36"/>
  <c r="Z2115" i="36" s="1"/>
  <c r="E2101" i="36"/>
  <c r="W2114" i="36"/>
  <c r="Z2114" i="36" s="1"/>
  <c r="E2100" i="36"/>
  <c r="W2113" i="36"/>
  <c r="E2099" i="36"/>
  <c r="W2112" i="36"/>
  <c r="E2098" i="36"/>
  <c r="W2111" i="36"/>
  <c r="Z2111" i="36" s="1"/>
  <c r="E2097" i="36"/>
  <c r="W2110" i="36"/>
  <c r="Z2110" i="36" s="1"/>
  <c r="E2096" i="36"/>
  <c r="W2109" i="36"/>
  <c r="E2095" i="36"/>
  <c r="W2108" i="36"/>
  <c r="E2094" i="36"/>
  <c r="W2107" i="36"/>
  <c r="Z2107" i="36" s="1"/>
  <c r="E2093" i="36"/>
  <c r="W2106" i="36"/>
  <c r="Z2106" i="36" s="1"/>
  <c r="E2092" i="36"/>
  <c r="W2105" i="36"/>
  <c r="E2091" i="36"/>
  <c r="W2104" i="36"/>
  <c r="E2090" i="36"/>
  <c r="W2103" i="36"/>
  <c r="Z2103" i="36" s="1"/>
  <c r="E2089" i="36"/>
  <c r="W2102" i="36"/>
  <c r="Z2102" i="36" s="1"/>
  <c r="E2088" i="36"/>
  <c r="W2101" i="36"/>
  <c r="E2087" i="36"/>
  <c r="W2100" i="36"/>
  <c r="E2086" i="36"/>
  <c r="W2099" i="36"/>
  <c r="Z2099" i="36" s="1"/>
  <c r="E2085" i="36"/>
  <c r="W2098" i="36"/>
  <c r="Z2098" i="36" s="1"/>
  <c r="E2084" i="36"/>
  <c r="W2097" i="36"/>
  <c r="E2083" i="36"/>
  <c r="W2096" i="36"/>
  <c r="E2082" i="36"/>
  <c r="W2095" i="36"/>
  <c r="Z2095" i="36" s="1"/>
  <c r="E2081" i="36"/>
  <c r="W2094" i="36"/>
  <c r="Z2094" i="36" s="1"/>
  <c r="E2080" i="36"/>
  <c r="W2093" i="36"/>
  <c r="E2079" i="36"/>
  <c r="W2092" i="36"/>
  <c r="E2078" i="36"/>
  <c r="W2091" i="36"/>
  <c r="Z2091" i="36" s="1"/>
  <c r="E2077" i="36"/>
  <c r="W2090" i="36"/>
  <c r="Z2090" i="36" s="1"/>
  <c r="E2076" i="36"/>
  <c r="W2089" i="36"/>
  <c r="E2075" i="36"/>
  <c r="W2088" i="36"/>
  <c r="E2074" i="36"/>
  <c r="W2087" i="36"/>
  <c r="Z2087" i="36" s="1"/>
  <c r="E2073" i="36"/>
  <c r="W2086" i="36"/>
  <c r="Z2086" i="36" s="1"/>
  <c r="E2072" i="36"/>
  <c r="W2085" i="36"/>
  <c r="E2071" i="36"/>
  <c r="W2084" i="36"/>
  <c r="E2070" i="36"/>
  <c r="W2083" i="36"/>
  <c r="Z2083" i="36" s="1"/>
  <c r="E2069" i="36"/>
  <c r="W2082" i="36"/>
  <c r="Z2082" i="36" s="1"/>
  <c r="E2068" i="36"/>
  <c r="W2081" i="36"/>
  <c r="E2067" i="36"/>
  <c r="W2080" i="36"/>
  <c r="E2066" i="36"/>
  <c r="W2079" i="36"/>
  <c r="Z2079" i="36" s="1"/>
  <c r="E2065" i="36"/>
  <c r="W2078" i="36"/>
  <c r="Z2078" i="36" s="1"/>
  <c r="E2064" i="36"/>
  <c r="W2077" i="36"/>
  <c r="E2063" i="36"/>
  <c r="W2076" i="36"/>
  <c r="E2062" i="36"/>
  <c r="W2075" i="36"/>
  <c r="Z2075" i="36" s="1"/>
  <c r="E2061" i="36"/>
  <c r="W2074" i="36"/>
  <c r="Z2074" i="36" s="1"/>
  <c r="E2060" i="36"/>
  <c r="W2073" i="36"/>
  <c r="E2059" i="36"/>
  <c r="W2072" i="36"/>
  <c r="E2058" i="36"/>
  <c r="W2071" i="36"/>
  <c r="Z2071" i="36" s="1"/>
  <c r="E2057" i="36"/>
  <c r="W2070" i="36"/>
  <c r="Z2070" i="36" s="1"/>
  <c r="E2056" i="36"/>
  <c r="W2069" i="36"/>
  <c r="E2055" i="36"/>
  <c r="W2068" i="36"/>
  <c r="E2054" i="36"/>
  <c r="W2067" i="36"/>
  <c r="Z2067" i="36" s="1"/>
  <c r="E2053" i="36"/>
  <c r="W2066" i="36"/>
  <c r="Z2066" i="36" s="1"/>
  <c r="E2052" i="36"/>
  <c r="W2065" i="36"/>
  <c r="E2051" i="36"/>
  <c r="W2064" i="36"/>
  <c r="E2050" i="36"/>
  <c r="W2063" i="36"/>
  <c r="Z2063" i="36" s="1"/>
  <c r="E2049" i="36"/>
  <c r="W2062" i="36"/>
  <c r="Z2062" i="36" s="1"/>
  <c r="E2048" i="36"/>
  <c r="W2061" i="36"/>
  <c r="E2047" i="36"/>
  <c r="W2060" i="36"/>
  <c r="E2046" i="36"/>
  <c r="W2059" i="36"/>
  <c r="Z2059" i="36" s="1"/>
  <c r="E2045" i="36"/>
  <c r="W2058" i="36"/>
  <c r="Z2058" i="36" s="1"/>
  <c r="E2044" i="36"/>
  <c r="W2057" i="36"/>
  <c r="E2043" i="36"/>
  <c r="W2056" i="36"/>
  <c r="E2042" i="36"/>
  <c r="W2055" i="36"/>
  <c r="Z2055" i="36" s="1"/>
  <c r="E2041" i="36"/>
  <c r="W2054" i="36"/>
  <c r="Z2054" i="36" s="1"/>
  <c r="E2040" i="36"/>
  <c r="W2053" i="36"/>
  <c r="E2039" i="36"/>
  <c r="W2052" i="36"/>
  <c r="E2038" i="36"/>
  <c r="W2051" i="36"/>
  <c r="Z2051" i="36" s="1"/>
  <c r="E2037" i="36"/>
  <c r="W2050" i="36"/>
  <c r="Z2050" i="36" s="1"/>
  <c r="E2036" i="36"/>
  <c r="W2049" i="36"/>
  <c r="E2035" i="36"/>
  <c r="W2048" i="36"/>
  <c r="E2034" i="36"/>
  <c r="W2047" i="36"/>
  <c r="Z2047" i="36" s="1"/>
  <c r="E2033" i="36"/>
  <c r="W2046" i="36"/>
  <c r="Z2046" i="36" s="1"/>
  <c r="E2032" i="36"/>
  <c r="W2045" i="36"/>
  <c r="E2031" i="36"/>
  <c r="W2044" i="36"/>
  <c r="E2030" i="36"/>
  <c r="W2043" i="36"/>
  <c r="Z2043" i="36" s="1"/>
  <c r="E2029" i="36"/>
  <c r="W2042" i="36"/>
  <c r="Z2042" i="36" s="1"/>
  <c r="E2028" i="36"/>
  <c r="W2041" i="36"/>
  <c r="E2027" i="36"/>
  <c r="W2040" i="36"/>
  <c r="E2026" i="36"/>
  <c r="W2039" i="36"/>
  <c r="Z2039" i="36" s="1"/>
  <c r="E2025" i="36"/>
  <c r="W2038" i="36"/>
  <c r="Z2038" i="36" s="1"/>
  <c r="E2024" i="36"/>
  <c r="W2037" i="36"/>
  <c r="E2023" i="36"/>
  <c r="W2036" i="36"/>
  <c r="E2022" i="36"/>
  <c r="W2035" i="36"/>
  <c r="Z2035" i="36" s="1"/>
  <c r="E2021" i="36"/>
  <c r="W2034" i="36"/>
  <c r="Z2034" i="36" s="1"/>
  <c r="E2020" i="36"/>
  <c r="W2033" i="36"/>
  <c r="E2019" i="36"/>
  <c r="W2032" i="36"/>
  <c r="E2018" i="36"/>
  <c r="W2031" i="36"/>
  <c r="Z2031" i="36" s="1"/>
  <c r="E2017" i="36"/>
  <c r="W2030" i="36"/>
  <c r="Z2030" i="36" s="1"/>
  <c r="E2016" i="36"/>
  <c r="W2029" i="36"/>
  <c r="E2015" i="36"/>
  <c r="W2028" i="36"/>
  <c r="E2014" i="36"/>
  <c r="W2027" i="36"/>
  <c r="Z2027" i="36" s="1"/>
  <c r="E2013" i="36"/>
  <c r="W2026" i="36"/>
  <c r="Z2026" i="36" s="1"/>
  <c r="E2012" i="36"/>
  <c r="W2025" i="36"/>
  <c r="E2011" i="36"/>
  <c r="W2024" i="36"/>
  <c r="E2010" i="36"/>
  <c r="W2023" i="36"/>
  <c r="Z2023" i="36" s="1"/>
  <c r="E2009" i="36"/>
  <c r="W2022" i="36"/>
  <c r="Z2022" i="36" s="1"/>
  <c r="E2008" i="36"/>
  <c r="W2021" i="36"/>
  <c r="E2007" i="36"/>
  <c r="W2020" i="36"/>
  <c r="E2006" i="36"/>
  <c r="W2019" i="36"/>
  <c r="Z2019" i="36" s="1"/>
  <c r="E2005" i="36"/>
  <c r="W2018" i="36"/>
  <c r="Z2018" i="36" s="1"/>
  <c r="E2004" i="36"/>
  <c r="W2017" i="36"/>
  <c r="E2003" i="36"/>
  <c r="W2016" i="36"/>
  <c r="E2002" i="36"/>
  <c r="W2015" i="36"/>
  <c r="Z2015" i="36" s="1"/>
  <c r="E2001" i="36"/>
  <c r="W2014" i="36"/>
  <c r="Z2014" i="36" s="1"/>
  <c r="E2000" i="36"/>
  <c r="W2013" i="36"/>
  <c r="E1999" i="36"/>
  <c r="W2012" i="36"/>
  <c r="E1998" i="36"/>
  <c r="W2011" i="36"/>
  <c r="Z2011" i="36" s="1"/>
  <c r="E1997" i="36"/>
  <c r="W2010" i="36"/>
  <c r="Z2010" i="36" s="1"/>
  <c r="E1996" i="36"/>
  <c r="W2009" i="36"/>
  <c r="E1995" i="36"/>
  <c r="W2008" i="36"/>
  <c r="E1994" i="36"/>
  <c r="W2007" i="36"/>
  <c r="Z2007" i="36" s="1"/>
  <c r="E1993" i="36"/>
  <c r="W2006" i="36"/>
  <c r="Z2006" i="36" s="1"/>
  <c r="E1992" i="36"/>
  <c r="W2005" i="36"/>
  <c r="E1991" i="36"/>
  <c r="W2004" i="36"/>
  <c r="E1990" i="36"/>
  <c r="W2003" i="36"/>
  <c r="Z2003" i="36" s="1"/>
  <c r="E1989" i="36"/>
  <c r="W2002" i="36"/>
  <c r="Z2002" i="36" s="1"/>
  <c r="E1988" i="36"/>
  <c r="W2001" i="36"/>
  <c r="E1987" i="36"/>
  <c r="W2000" i="36"/>
  <c r="E1986" i="36"/>
  <c r="W1999" i="36"/>
  <c r="Z1999" i="36" s="1"/>
  <c r="E1985" i="36"/>
  <c r="W1998" i="36"/>
  <c r="Z1998" i="36" s="1"/>
  <c r="E1984" i="36"/>
  <c r="W1997" i="36"/>
  <c r="E1983" i="36"/>
  <c r="W1996" i="36"/>
  <c r="E1982" i="36"/>
  <c r="W1995" i="36"/>
  <c r="Z1995" i="36" s="1"/>
  <c r="E1981" i="36"/>
  <c r="W1994" i="36"/>
  <c r="Z1994" i="36" s="1"/>
  <c r="E1980" i="36"/>
  <c r="W1993" i="36"/>
  <c r="E1979" i="36"/>
  <c r="W1992" i="36"/>
  <c r="E1978" i="36"/>
  <c r="W1991" i="36"/>
  <c r="Z1991" i="36" s="1"/>
  <c r="E1977" i="36"/>
  <c r="W1990" i="36"/>
  <c r="Z1990" i="36" s="1"/>
  <c r="E1976" i="36"/>
  <c r="W1989" i="36"/>
  <c r="E1975" i="36"/>
  <c r="W1988" i="36"/>
  <c r="E1974" i="36"/>
  <c r="W1987" i="36"/>
  <c r="Z1987" i="36" s="1"/>
  <c r="E1973" i="36"/>
  <c r="W1986" i="36"/>
  <c r="Z1986" i="36" s="1"/>
  <c r="E1972" i="36"/>
  <c r="W1985" i="36"/>
  <c r="E1971" i="36"/>
  <c r="W1984" i="36"/>
  <c r="E1970" i="36"/>
  <c r="W1983" i="36"/>
  <c r="Z1983" i="36" s="1"/>
  <c r="E1969" i="36"/>
  <c r="W1982" i="36"/>
  <c r="Z1982" i="36" s="1"/>
  <c r="E1968" i="36"/>
  <c r="W1981" i="36"/>
  <c r="E1967" i="36"/>
  <c r="W1980" i="36"/>
  <c r="E1966" i="36"/>
  <c r="W1979" i="36"/>
  <c r="Z1979" i="36" s="1"/>
  <c r="E1965" i="36"/>
  <c r="W1978" i="36"/>
  <c r="Z1978" i="36" s="1"/>
  <c r="E1964" i="36"/>
  <c r="W1977" i="36"/>
  <c r="E1963" i="36"/>
  <c r="W1976" i="36"/>
  <c r="E1962" i="36"/>
  <c r="W1975" i="36"/>
  <c r="Z1975" i="36" s="1"/>
  <c r="E1961" i="36"/>
  <c r="W1974" i="36"/>
  <c r="Z1974" i="36" s="1"/>
  <c r="E1960" i="36"/>
  <c r="W1973" i="36"/>
  <c r="E1959" i="36"/>
  <c r="W1972" i="36"/>
  <c r="E1958" i="36"/>
  <c r="W1971" i="36"/>
  <c r="Z1971" i="36" s="1"/>
  <c r="E1957" i="36"/>
  <c r="W1970" i="36"/>
  <c r="Z1970" i="36" s="1"/>
  <c r="E1956" i="36"/>
  <c r="W1969" i="36"/>
  <c r="E1955" i="36"/>
  <c r="W1968" i="36"/>
  <c r="E1954" i="36"/>
  <c r="W1967" i="36"/>
  <c r="Z1967" i="36" s="1"/>
  <c r="E1953" i="36"/>
  <c r="W1966" i="36"/>
  <c r="Z1966" i="36" s="1"/>
  <c r="E1952" i="36"/>
  <c r="W1965" i="36"/>
  <c r="E1951" i="36"/>
  <c r="W1964" i="36"/>
  <c r="E1950" i="36"/>
  <c r="W1963" i="36"/>
  <c r="Z1963" i="36" s="1"/>
  <c r="E1949" i="36"/>
  <c r="W1962" i="36"/>
  <c r="Z1962" i="36" s="1"/>
  <c r="E1948" i="36"/>
  <c r="W1961" i="36"/>
  <c r="E1947" i="36"/>
  <c r="W1960" i="36"/>
  <c r="E1946" i="36"/>
  <c r="W1959" i="36"/>
  <c r="Z1959" i="36" s="1"/>
  <c r="E1945" i="36"/>
  <c r="W1958" i="36"/>
  <c r="Z1958" i="36" s="1"/>
  <c r="E1944" i="36"/>
  <c r="W1957" i="36"/>
  <c r="E1943" i="36"/>
  <c r="W1956" i="36"/>
  <c r="E1942" i="36"/>
  <c r="W1955" i="36"/>
  <c r="Z1955" i="36" s="1"/>
  <c r="E1941" i="36"/>
  <c r="W1954" i="36"/>
  <c r="Z1954" i="36" s="1"/>
  <c r="E1940" i="36"/>
  <c r="W1953" i="36"/>
  <c r="E1939" i="36"/>
  <c r="W1952" i="36"/>
  <c r="E1938" i="36"/>
  <c r="W1951" i="36"/>
  <c r="Z1951" i="36" s="1"/>
  <c r="E1937" i="36"/>
  <c r="W1950" i="36"/>
  <c r="Z1950" i="36" s="1"/>
  <c r="E1936" i="36"/>
  <c r="W1949" i="36"/>
  <c r="E1935" i="36"/>
  <c r="W1948" i="36"/>
  <c r="E1934" i="36"/>
  <c r="W1947" i="36"/>
  <c r="Z1947" i="36" s="1"/>
  <c r="E1933" i="36"/>
  <c r="W1946" i="36"/>
  <c r="Z1946" i="36" s="1"/>
  <c r="E1932" i="36"/>
  <c r="W1945" i="36"/>
  <c r="E1931" i="36"/>
  <c r="W1944" i="36"/>
  <c r="E1930" i="36"/>
  <c r="W1943" i="36"/>
  <c r="Z1943" i="36" s="1"/>
  <c r="E1929" i="36"/>
  <c r="W1942" i="36"/>
  <c r="Z1942" i="36" s="1"/>
  <c r="E1928" i="36"/>
  <c r="W1941" i="36"/>
  <c r="E1927" i="36"/>
  <c r="W1940" i="36"/>
  <c r="E1926" i="36"/>
  <c r="W1939" i="36"/>
  <c r="Z1939" i="36" s="1"/>
  <c r="E1925" i="36"/>
  <c r="W1938" i="36"/>
  <c r="Z1938" i="36" s="1"/>
  <c r="E1924" i="36"/>
  <c r="W1937" i="36"/>
  <c r="E1923" i="36"/>
  <c r="W1936" i="36"/>
  <c r="E1922" i="36"/>
  <c r="W1935" i="36"/>
  <c r="Z1935" i="36" s="1"/>
  <c r="E1921" i="36"/>
  <c r="W1934" i="36"/>
  <c r="Z1934" i="36" s="1"/>
  <c r="E1920" i="36"/>
  <c r="W1933" i="36"/>
  <c r="E1919" i="36"/>
  <c r="W1932" i="36"/>
  <c r="E1918" i="36"/>
  <c r="W1931" i="36"/>
  <c r="Z1931" i="36" s="1"/>
  <c r="E1917" i="36"/>
  <c r="W1930" i="36"/>
  <c r="Z1930" i="36" s="1"/>
  <c r="E1916" i="36"/>
  <c r="W1929" i="36"/>
  <c r="E1915" i="36"/>
  <c r="W1928" i="36"/>
  <c r="E1914" i="36"/>
  <c r="W1927" i="36"/>
  <c r="Z1927" i="36" s="1"/>
  <c r="E1913" i="36"/>
  <c r="W1926" i="36"/>
  <c r="Z1926" i="36" s="1"/>
  <c r="E1912" i="36"/>
  <c r="W1925" i="36"/>
  <c r="E1911" i="36"/>
  <c r="W1924" i="36"/>
  <c r="E1910" i="36"/>
  <c r="W1923" i="36"/>
  <c r="AA1923" i="36" s="1"/>
  <c r="E1909" i="36"/>
  <c r="W1922" i="36"/>
  <c r="Z1922" i="36" s="1"/>
  <c r="E1908" i="36"/>
  <c r="W1921" i="36"/>
  <c r="E1907" i="36"/>
  <c r="W1920" i="36"/>
  <c r="E1906" i="36"/>
  <c r="W1919" i="36"/>
  <c r="Z1919" i="36" s="1"/>
  <c r="E1905" i="36"/>
  <c r="W1918" i="36"/>
  <c r="Z1918" i="36" s="1"/>
  <c r="E1904" i="36"/>
  <c r="W1917" i="36"/>
  <c r="E1903" i="36"/>
  <c r="W1916" i="36"/>
  <c r="E1902" i="36"/>
  <c r="W1915" i="36"/>
  <c r="Z1915" i="36" s="1"/>
  <c r="E1901" i="36"/>
  <c r="W1914" i="36"/>
  <c r="Z1914" i="36" s="1"/>
  <c r="E1900" i="36"/>
  <c r="W1913" i="36"/>
  <c r="E1899" i="36"/>
  <c r="W1912" i="36"/>
  <c r="E1898" i="36"/>
  <c r="W1911" i="36"/>
  <c r="Z1911" i="36" s="1"/>
  <c r="E1897" i="36"/>
  <c r="W1910" i="36"/>
  <c r="Z1910" i="36" s="1"/>
  <c r="E1896" i="36"/>
  <c r="W1909" i="36"/>
  <c r="E1895" i="36"/>
  <c r="W1908" i="36"/>
  <c r="E1894" i="36"/>
  <c r="W1907" i="36"/>
  <c r="AA1907" i="36" s="1"/>
  <c r="E1893" i="36"/>
  <c r="W1906" i="36"/>
  <c r="Z1906" i="36" s="1"/>
  <c r="E1892" i="36"/>
  <c r="W1905" i="36"/>
  <c r="E1891" i="36"/>
  <c r="W1904" i="36"/>
  <c r="E1890" i="36"/>
  <c r="W1903" i="36"/>
  <c r="Z1903" i="36" s="1"/>
  <c r="E1889" i="36"/>
  <c r="W1902" i="36"/>
  <c r="Z1902" i="36" s="1"/>
  <c r="E1888" i="36"/>
  <c r="W1901" i="36"/>
  <c r="E1887" i="36"/>
  <c r="W1900" i="36"/>
  <c r="E1886" i="36"/>
  <c r="W1899" i="36"/>
  <c r="Z1899" i="36" s="1"/>
  <c r="E1885" i="36"/>
  <c r="W1898" i="36"/>
  <c r="Z1898" i="36" s="1"/>
  <c r="E1884" i="36"/>
  <c r="W1897" i="36"/>
  <c r="E1883" i="36"/>
  <c r="W1896" i="36"/>
  <c r="E1882" i="36"/>
  <c r="W1895" i="36"/>
  <c r="Z1895" i="36" s="1"/>
  <c r="E1881" i="36"/>
  <c r="W1894" i="36"/>
  <c r="Z1894" i="36" s="1"/>
  <c r="E1880" i="36"/>
  <c r="W1893" i="36"/>
  <c r="E1879" i="36"/>
  <c r="W1892" i="36"/>
  <c r="E1878" i="36"/>
  <c r="W1891" i="36"/>
  <c r="Z1891" i="36" s="1"/>
  <c r="E1877" i="36"/>
  <c r="W1890" i="36"/>
  <c r="Z1890" i="36" s="1"/>
  <c r="E1876" i="36"/>
  <c r="W1889" i="36"/>
  <c r="E1875" i="36"/>
  <c r="W1888" i="36"/>
  <c r="E1874" i="36"/>
  <c r="W1887" i="36"/>
  <c r="Z1887" i="36" s="1"/>
  <c r="E1873" i="36"/>
  <c r="W1886" i="36"/>
  <c r="Z1886" i="36" s="1"/>
  <c r="E1872" i="36"/>
  <c r="W1885" i="36"/>
  <c r="E1871" i="36"/>
  <c r="W1884" i="36"/>
  <c r="E1870" i="36"/>
  <c r="W1883" i="36"/>
  <c r="Z1883" i="36" s="1"/>
  <c r="E1869" i="36"/>
  <c r="W1882" i="36"/>
  <c r="Z1882" i="36" s="1"/>
  <c r="E1868" i="36"/>
  <c r="W1881" i="36"/>
  <c r="E1867" i="36"/>
  <c r="W1880" i="36"/>
  <c r="E1866" i="36"/>
  <c r="W1879" i="36"/>
  <c r="Z1879" i="36" s="1"/>
  <c r="E1865" i="36"/>
  <c r="W1878" i="36"/>
  <c r="Z1878" i="36" s="1"/>
  <c r="E1864" i="36"/>
  <c r="W1877" i="36"/>
  <c r="E1863" i="36"/>
  <c r="W1876" i="36"/>
  <c r="E1862" i="36"/>
  <c r="W1875" i="36"/>
  <c r="Z1875" i="36" s="1"/>
  <c r="E1861" i="36"/>
  <c r="W1874" i="36"/>
  <c r="Z1874" i="36" s="1"/>
  <c r="E1860" i="36"/>
  <c r="W1873" i="36"/>
  <c r="E1859" i="36"/>
  <c r="W1872" i="36"/>
  <c r="E1858" i="36"/>
  <c r="W1871" i="36"/>
  <c r="Z1871" i="36" s="1"/>
  <c r="E1857" i="36"/>
  <c r="W1870" i="36"/>
  <c r="Z1870" i="36" s="1"/>
  <c r="E1856" i="36"/>
  <c r="W1869" i="36"/>
  <c r="E1855" i="36"/>
  <c r="W1868" i="36"/>
  <c r="E1854" i="36"/>
  <c r="W1867" i="36"/>
  <c r="Z1867" i="36" s="1"/>
  <c r="E1853" i="36"/>
  <c r="W1866" i="36"/>
  <c r="Z1866" i="36" s="1"/>
  <c r="E1852" i="36"/>
  <c r="W1865" i="36"/>
  <c r="E1851" i="36"/>
  <c r="W1864" i="36"/>
  <c r="E1850" i="36"/>
  <c r="W1863" i="36"/>
  <c r="Z1863" i="36" s="1"/>
  <c r="E1849" i="36"/>
  <c r="W1862" i="36"/>
  <c r="Z1862" i="36" s="1"/>
  <c r="E1848" i="36"/>
  <c r="W1861" i="36"/>
  <c r="E1847" i="36"/>
  <c r="W1860" i="36"/>
  <c r="E1846" i="36"/>
  <c r="W1859" i="36"/>
  <c r="Z1859" i="36" s="1"/>
  <c r="E1845" i="36"/>
  <c r="W1858" i="36"/>
  <c r="Z1858" i="36" s="1"/>
  <c r="E1844" i="36"/>
  <c r="W1857" i="36"/>
  <c r="E1843" i="36"/>
  <c r="W1856" i="36"/>
  <c r="E1842" i="36"/>
  <c r="W1855" i="36"/>
  <c r="Z1855" i="36" s="1"/>
  <c r="E1841" i="36"/>
  <c r="W1854" i="36"/>
  <c r="Z1854" i="36" s="1"/>
  <c r="E1840" i="36"/>
  <c r="W1853" i="36"/>
  <c r="E1839" i="36"/>
  <c r="W1852" i="36"/>
  <c r="E1838" i="36"/>
  <c r="W1851" i="36"/>
  <c r="Z1851" i="36" s="1"/>
  <c r="E1837" i="36"/>
  <c r="W1850" i="36"/>
  <c r="Z1850" i="36" s="1"/>
  <c r="E1836" i="36"/>
  <c r="W1849" i="36"/>
  <c r="E1835" i="36"/>
  <c r="W1848" i="36"/>
  <c r="E1834" i="36"/>
  <c r="W1847" i="36"/>
  <c r="Z1847" i="36" s="1"/>
  <c r="E1833" i="36"/>
  <c r="W1846" i="36"/>
  <c r="Z1846" i="36" s="1"/>
  <c r="E1832" i="36"/>
  <c r="W1845" i="36"/>
  <c r="E1831" i="36"/>
  <c r="W1844" i="36"/>
  <c r="E1830" i="36"/>
  <c r="W1843" i="36"/>
  <c r="Z1843" i="36" s="1"/>
  <c r="E1829" i="36"/>
  <c r="W1842" i="36"/>
  <c r="Z1842" i="36" s="1"/>
  <c r="E1828" i="36"/>
  <c r="W1841" i="36"/>
  <c r="E1827" i="36"/>
  <c r="W1840" i="36"/>
  <c r="E1826" i="36"/>
  <c r="W1839" i="36"/>
  <c r="Z1839" i="36" s="1"/>
  <c r="E1825" i="36"/>
  <c r="W1838" i="36"/>
  <c r="Z1838" i="36" s="1"/>
  <c r="E1824" i="36"/>
  <c r="W1837" i="36"/>
  <c r="E1823" i="36"/>
  <c r="W1836" i="36"/>
  <c r="E1822" i="36"/>
  <c r="W1835" i="36"/>
  <c r="Z1835" i="36" s="1"/>
  <c r="E1821" i="36"/>
  <c r="W1834" i="36"/>
  <c r="Z1834" i="36" s="1"/>
  <c r="E1820" i="36"/>
  <c r="W1833" i="36"/>
  <c r="E1819" i="36"/>
  <c r="W1832" i="36"/>
  <c r="E1818" i="36"/>
  <c r="W1831" i="36"/>
  <c r="Z1831" i="36" s="1"/>
  <c r="E1817" i="36"/>
  <c r="W1830" i="36"/>
  <c r="E1816" i="36"/>
  <c r="W1829" i="36"/>
  <c r="E1815" i="36"/>
  <c r="W1828" i="36"/>
  <c r="E1814" i="36"/>
  <c r="W1827" i="36"/>
  <c r="Z1827" i="36" s="1"/>
  <c r="E1813" i="36"/>
  <c r="W1826" i="36"/>
  <c r="E1812" i="36"/>
  <c r="W1825" i="36"/>
  <c r="E1811" i="36"/>
  <c r="W1824" i="36"/>
  <c r="E1810" i="36"/>
  <c r="W1823" i="36"/>
  <c r="Z1823" i="36" s="1"/>
  <c r="E1809" i="36"/>
  <c r="W1822" i="36"/>
  <c r="E1808" i="36"/>
  <c r="W1821" i="36"/>
  <c r="E1807" i="36"/>
  <c r="W1820" i="36"/>
  <c r="E1806" i="36"/>
  <c r="W1819" i="36"/>
  <c r="Z1819" i="36" s="1"/>
  <c r="E1805" i="36"/>
  <c r="W1818" i="36"/>
  <c r="E1804" i="36"/>
  <c r="W1817" i="36"/>
  <c r="E1803" i="36"/>
  <c r="W1816" i="36"/>
  <c r="E1802" i="36"/>
  <c r="W1815" i="36"/>
  <c r="Z1815" i="36" s="1"/>
  <c r="E1801" i="36"/>
  <c r="W1814" i="36"/>
  <c r="E1800" i="36"/>
  <c r="W1813" i="36"/>
  <c r="E1799" i="36"/>
  <c r="W1812" i="36"/>
  <c r="E1798" i="36"/>
  <c r="W1811" i="36"/>
  <c r="Z1811" i="36" s="1"/>
  <c r="E1797" i="36"/>
  <c r="W1810" i="36"/>
  <c r="E1796" i="36"/>
  <c r="W1809" i="36"/>
  <c r="E1795" i="36"/>
  <c r="W1808" i="36"/>
  <c r="E1794" i="36"/>
  <c r="W1807" i="36"/>
  <c r="Z1807" i="36" s="1"/>
  <c r="E1793" i="36"/>
  <c r="W1806" i="36"/>
  <c r="E1792" i="36"/>
  <c r="W1805" i="36"/>
  <c r="E1791" i="36"/>
  <c r="W1804" i="36"/>
  <c r="E1790" i="36"/>
  <c r="W1803" i="36"/>
  <c r="Z1803" i="36" s="1"/>
  <c r="E1789" i="36"/>
  <c r="W1802" i="36"/>
  <c r="E1788" i="36"/>
  <c r="W1801" i="36"/>
  <c r="E1787" i="36"/>
  <c r="W1800" i="36"/>
  <c r="E1786" i="36"/>
  <c r="W1799" i="36"/>
  <c r="Z1799" i="36" s="1"/>
  <c r="E1785" i="36"/>
  <c r="W1798" i="36"/>
  <c r="E1784" i="36"/>
  <c r="W1797" i="36"/>
  <c r="E1783" i="36"/>
  <c r="W1796" i="36"/>
  <c r="E1782" i="36"/>
  <c r="W1795" i="36"/>
  <c r="Z1795" i="36" s="1"/>
  <c r="E1781" i="36"/>
  <c r="W1794" i="36"/>
  <c r="E1780" i="36"/>
  <c r="W1793" i="36"/>
  <c r="E1779" i="36"/>
  <c r="W1792" i="36"/>
  <c r="E1778" i="36"/>
  <c r="W1791" i="36"/>
  <c r="Z1791" i="36" s="1"/>
  <c r="E1777" i="36"/>
  <c r="W1790" i="36"/>
  <c r="E1776" i="36"/>
  <c r="W1789" i="36"/>
  <c r="E1775" i="36"/>
  <c r="W1788" i="36"/>
  <c r="E1774" i="36"/>
  <c r="W1787" i="36"/>
  <c r="Z1787" i="36" s="1"/>
  <c r="E1773" i="36"/>
  <c r="W1786" i="36"/>
  <c r="E1772" i="36"/>
  <c r="W1785" i="36"/>
  <c r="E1771" i="36"/>
  <c r="W1784" i="36"/>
  <c r="E1770" i="36"/>
  <c r="W1783" i="36"/>
  <c r="Z1783" i="36" s="1"/>
  <c r="E1769" i="36"/>
  <c r="W1782" i="36"/>
  <c r="E1768" i="36"/>
  <c r="W1781" i="36"/>
  <c r="E1767" i="36"/>
  <c r="W1780" i="36"/>
  <c r="E1766" i="36"/>
  <c r="W1779" i="36"/>
  <c r="Z1779" i="36" s="1"/>
  <c r="E1765" i="36"/>
  <c r="W1778" i="36"/>
  <c r="E1764" i="36"/>
  <c r="W1777" i="36"/>
  <c r="E1763" i="36"/>
  <c r="W1776" i="36"/>
  <c r="E1762" i="36"/>
  <c r="W1775" i="36"/>
  <c r="AA1775" i="36" s="1"/>
  <c r="E1761" i="36"/>
  <c r="W1774" i="36"/>
  <c r="E1760" i="36"/>
  <c r="W1773" i="36"/>
  <c r="E1759" i="36"/>
  <c r="W1772" i="36"/>
  <c r="E1758" i="36"/>
  <c r="W1771" i="36"/>
  <c r="Z1771" i="36" s="1"/>
  <c r="E1757" i="36"/>
  <c r="W1770" i="36"/>
  <c r="E1756" i="36"/>
  <c r="W1769" i="36"/>
  <c r="E1755" i="36"/>
  <c r="W1768" i="36"/>
  <c r="E1754" i="36"/>
  <c r="W1767" i="36"/>
  <c r="AA1767" i="36" s="1"/>
  <c r="E1753" i="36"/>
  <c r="W1766" i="36"/>
  <c r="E1752" i="36"/>
  <c r="W1765" i="36"/>
  <c r="E1751" i="36"/>
  <c r="W1764" i="36"/>
  <c r="E1750" i="36"/>
  <c r="W1763" i="36"/>
  <c r="Z1763" i="36" s="1"/>
  <c r="E1749" i="36"/>
  <c r="W1762" i="36"/>
  <c r="E1748" i="36"/>
  <c r="W1761" i="36"/>
  <c r="E1747" i="36"/>
  <c r="W1760" i="36"/>
  <c r="E1746" i="36"/>
  <c r="W1759" i="36"/>
  <c r="Z1759" i="36" s="1"/>
  <c r="E1745" i="36"/>
  <c r="W1758" i="36"/>
  <c r="E1744" i="36"/>
  <c r="W1757" i="36"/>
  <c r="E1743" i="36"/>
  <c r="W1756" i="36"/>
  <c r="E1742" i="36"/>
  <c r="W1755" i="36"/>
  <c r="Z1755" i="36" s="1"/>
  <c r="E1741" i="36"/>
  <c r="W1754" i="36"/>
  <c r="E1740" i="36"/>
  <c r="W1753" i="36"/>
  <c r="E1739" i="36"/>
  <c r="W1752" i="36"/>
  <c r="E1738" i="36"/>
  <c r="W1751" i="36"/>
  <c r="AA1751" i="36" s="1"/>
  <c r="E1737" i="36"/>
  <c r="W1750" i="36"/>
  <c r="E1736" i="36"/>
  <c r="W1749" i="36"/>
  <c r="E1735" i="36"/>
  <c r="W1748" i="36"/>
  <c r="E1734" i="36"/>
  <c r="W1747" i="36"/>
  <c r="Z1747" i="36" s="1"/>
  <c r="E1733" i="36"/>
  <c r="W1746" i="36"/>
  <c r="E1732" i="36"/>
  <c r="W1745" i="36"/>
  <c r="E1731" i="36"/>
  <c r="W1744" i="36"/>
  <c r="E1730" i="36"/>
  <c r="W1743" i="36"/>
  <c r="AA1743" i="36" s="1"/>
  <c r="E1729" i="36"/>
  <c r="W1742" i="36"/>
  <c r="E1728" i="36"/>
  <c r="W1741" i="36"/>
  <c r="E1727" i="36"/>
  <c r="W1740" i="36"/>
  <c r="E1726" i="36"/>
  <c r="W1739" i="36"/>
  <c r="Z1739" i="36" s="1"/>
  <c r="E1725" i="36"/>
  <c r="W1738" i="36"/>
  <c r="E1724" i="36"/>
  <c r="W1737" i="36"/>
  <c r="E1723" i="36"/>
  <c r="W1736" i="36"/>
  <c r="E1722" i="36"/>
  <c r="W1735" i="36"/>
  <c r="AA1735" i="36" s="1"/>
  <c r="E1721" i="36"/>
  <c r="W1734" i="36"/>
  <c r="E1720" i="36"/>
  <c r="W1733" i="36"/>
  <c r="E1719" i="36"/>
  <c r="W1732" i="36"/>
  <c r="E1718" i="36"/>
  <c r="W1731" i="36"/>
  <c r="Z1731" i="36" s="1"/>
  <c r="E1717" i="36"/>
  <c r="W1730" i="36"/>
  <c r="E1716" i="36"/>
  <c r="W1729" i="36"/>
  <c r="E1715" i="36"/>
  <c r="W1728" i="36"/>
  <c r="E1714" i="36"/>
  <c r="W1727" i="36"/>
  <c r="AA1727" i="36" s="1"/>
  <c r="E1713" i="36"/>
  <c r="W1726" i="36"/>
  <c r="E1712" i="36"/>
  <c r="W1725" i="36"/>
  <c r="E1711" i="36"/>
  <c r="W1724" i="36"/>
  <c r="E1710" i="36"/>
  <c r="W1723" i="36"/>
  <c r="Z1723" i="36" s="1"/>
  <c r="E1709" i="36"/>
  <c r="W1722" i="36"/>
  <c r="E1708" i="36"/>
  <c r="W1721" i="36"/>
  <c r="E1707" i="36"/>
  <c r="W1720" i="36"/>
  <c r="E1706" i="36"/>
  <c r="W1719" i="36"/>
  <c r="Z1719" i="36" s="1"/>
  <c r="E1705" i="36"/>
  <c r="W1718" i="36"/>
  <c r="E1704" i="36"/>
  <c r="W1717" i="36"/>
  <c r="E1703" i="36"/>
  <c r="W1716" i="36"/>
  <c r="E1702" i="36"/>
  <c r="W1715" i="36"/>
  <c r="Z1715" i="36" s="1"/>
  <c r="E1701" i="36"/>
  <c r="W1714" i="36"/>
  <c r="E1700" i="36"/>
  <c r="W1713" i="36"/>
  <c r="E1699" i="36"/>
  <c r="W1712" i="36"/>
  <c r="E1698" i="36"/>
  <c r="W1711" i="36"/>
  <c r="Z1711" i="36" s="1"/>
  <c r="E1697" i="36"/>
  <c r="W1710" i="36"/>
  <c r="E1696" i="36"/>
  <c r="W1709" i="36"/>
  <c r="E1695" i="36"/>
  <c r="W1708" i="36"/>
  <c r="E1694" i="36"/>
  <c r="W1707" i="36"/>
  <c r="Z1707" i="36" s="1"/>
  <c r="E1693" i="36"/>
  <c r="W1706" i="36"/>
  <c r="E1692" i="36"/>
  <c r="W1705" i="36"/>
  <c r="E1691" i="36"/>
  <c r="W1704" i="36"/>
  <c r="E1690" i="36"/>
  <c r="W1703" i="36"/>
  <c r="Z1703" i="36" s="1"/>
  <c r="E1689" i="36"/>
  <c r="W1702" i="36"/>
  <c r="E1688" i="36"/>
  <c r="W1701" i="36"/>
  <c r="E1687" i="36"/>
  <c r="W1700" i="36"/>
  <c r="E1686" i="36"/>
  <c r="W1699" i="36"/>
  <c r="Z1699" i="36" s="1"/>
  <c r="E1685" i="36"/>
  <c r="W1698" i="36"/>
  <c r="E1684" i="36"/>
  <c r="W1697" i="36"/>
  <c r="E1683" i="36"/>
  <c r="W1696" i="36"/>
  <c r="E1682" i="36"/>
  <c r="W1695" i="36"/>
  <c r="Z1695" i="36" s="1"/>
  <c r="E1681" i="36"/>
  <c r="W1694" i="36"/>
  <c r="E1680" i="36"/>
  <c r="W1693" i="36"/>
  <c r="E1679" i="36"/>
  <c r="W1692" i="36"/>
  <c r="E1678" i="36"/>
  <c r="W1691" i="36"/>
  <c r="Z1691" i="36" s="1"/>
  <c r="E1677" i="36"/>
  <c r="W1690" i="36"/>
  <c r="E1676" i="36"/>
  <c r="W1689" i="36"/>
  <c r="E1675" i="36"/>
  <c r="W1688" i="36"/>
  <c r="E1674" i="36"/>
  <c r="W1687" i="36"/>
  <c r="Z1687" i="36" s="1"/>
  <c r="E1673" i="36"/>
  <c r="W1686" i="36"/>
  <c r="E1672" i="36"/>
  <c r="W1685" i="36"/>
  <c r="E1671" i="36"/>
  <c r="W1684" i="36"/>
  <c r="E1670" i="36"/>
  <c r="W1683" i="36"/>
  <c r="Z1683" i="36" s="1"/>
  <c r="E1669" i="36"/>
  <c r="W1682" i="36"/>
  <c r="E1668" i="36"/>
  <c r="W1681" i="36"/>
  <c r="E1667" i="36"/>
  <c r="W1680" i="36"/>
  <c r="E1666" i="36"/>
  <c r="W1679" i="36"/>
  <c r="Z1679" i="36" s="1"/>
  <c r="E1665" i="36"/>
  <c r="W1678" i="36"/>
  <c r="E1664" i="36"/>
  <c r="W1677" i="36"/>
  <c r="E1663" i="36"/>
  <c r="W1676" i="36"/>
  <c r="E1662" i="36"/>
  <c r="W1675" i="36"/>
  <c r="Z1675" i="36" s="1"/>
  <c r="E1661" i="36"/>
  <c r="W1674" i="36"/>
  <c r="E1660" i="36"/>
  <c r="W1673" i="36"/>
  <c r="E1659" i="36"/>
  <c r="W1672" i="36"/>
  <c r="E1658" i="36"/>
  <c r="W1671" i="36"/>
  <c r="Z1671" i="36" s="1"/>
  <c r="E1657" i="36"/>
  <c r="W1670" i="36"/>
  <c r="E1656" i="36"/>
  <c r="W1669" i="36"/>
  <c r="E1655" i="36"/>
  <c r="W1668" i="36"/>
  <c r="E1654" i="36"/>
  <c r="W1667" i="36"/>
  <c r="Z1667" i="36" s="1"/>
  <c r="E1653" i="36"/>
  <c r="W1666" i="36"/>
  <c r="E1652" i="36"/>
  <c r="W1665" i="36"/>
  <c r="E1651" i="36"/>
  <c r="W1664" i="36"/>
  <c r="E1650" i="36"/>
  <c r="W1663" i="36"/>
  <c r="Z1663" i="36" s="1"/>
  <c r="E1649" i="36"/>
  <c r="W1662" i="36"/>
  <c r="E1648" i="36"/>
  <c r="W1661" i="36"/>
  <c r="E1647" i="36"/>
  <c r="W1660" i="36"/>
  <c r="E1646" i="36"/>
  <c r="W1659" i="36"/>
  <c r="Z1659" i="36" s="1"/>
  <c r="E1645" i="36"/>
  <c r="W1658" i="36"/>
  <c r="E1644" i="36"/>
  <c r="W1657" i="36"/>
  <c r="E1643" i="36"/>
  <c r="W1656" i="36"/>
  <c r="E1642" i="36"/>
  <c r="W1655" i="36"/>
  <c r="Z1655" i="36" s="1"/>
  <c r="E1641" i="36"/>
  <c r="W1654" i="36"/>
  <c r="E1640" i="36"/>
  <c r="W1653" i="36"/>
  <c r="E1639" i="36"/>
  <c r="W1652" i="36"/>
  <c r="E1638" i="36"/>
  <c r="W1651" i="36"/>
  <c r="Z1651" i="36" s="1"/>
  <c r="E1637" i="36"/>
  <c r="W1650" i="36"/>
  <c r="E1636" i="36"/>
  <c r="W1649" i="36"/>
  <c r="E1635" i="36"/>
  <c r="W1648" i="36"/>
  <c r="E1634" i="36"/>
  <c r="W1647" i="36"/>
  <c r="Z1647" i="36" s="1"/>
  <c r="E1633" i="36"/>
  <c r="W1646" i="36"/>
  <c r="E1632" i="36"/>
  <c r="W1645" i="36"/>
  <c r="E1631" i="36"/>
  <c r="W1644" i="36"/>
  <c r="E1630" i="36"/>
  <c r="W1643" i="36"/>
  <c r="Z1643" i="36" s="1"/>
  <c r="E1629" i="36"/>
  <c r="W1642" i="36"/>
  <c r="E1628" i="36"/>
  <c r="W1641" i="36"/>
  <c r="E1627" i="36"/>
  <c r="W1640" i="36"/>
  <c r="E1626" i="36"/>
  <c r="W1639" i="36"/>
  <c r="Z1639" i="36" s="1"/>
  <c r="E1625" i="36"/>
  <c r="W1638" i="36"/>
  <c r="E1624" i="36"/>
  <c r="W1637" i="36"/>
  <c r="E1623" i="36"/>
  <c r="W1636" i="36"/>
  <c r="E1622" i="36"/>
  <c r="W1635" i="36"/>
  <c r="Z1635" i="36" s="1"/>
  <c r="E1621" i="36"/>
  <c r="W1634" i="36"/>
  <c r="E1620" i="36"/>
  <c r="W1633" i="36"/>
  <c r="E1619" i="36"/>
  <c r="W1632" i="36"/>
  <c r="E1618" i="36"/>
  <c r="W1631" i="36"/>
  <c r="Z1631" i="36" s="1"/>
  <c r="E1617" i="36"/>
  <c r="W1630" i="36"/>
  <c r="E1616" i="36"/>
  <c r="W1629" i="36"/>
  <c r="E1615" i="36"/>
  <c r="W1628" i="36"/>
  <c r="E1614" i="36"/>
  <c r="W1627" i="36"/>
  <c r="Z1627" i="36" s="1"/>
  <c r="E1613" i="36"/>
  <c r="W1626" i="36"/>
  <c r="E1612" i="36"/>
  <c r="W1625" i="36"/>
  <c r="E1611" i="36"/>
  <c r="W1624" i="36"/>
  <c r="E1610" i="36"/>
  <c r="W1623" i="36"/>
  <c r="Z1623" i="36" s="1"/>
  <c r="E1609" i="36"/>
  <c r="W1622" i="36"/>
  <c r="E1608" i="36"/>
  <c r="W1621" i="36"/>
  <c r="E1607" i="36"/>
  <c r="W1620" i="36"/>
  <c r="E1606" i="36"/>
  <c r="W1619" i="36"/>
  <c r="Z1619" i="36" s="1"/>
  <c r="E1605" i="36"/>
  <c r="W1618" i="36"/>
  <c r="E1604" i="36"/>
  <c r="W1617" i="36"/>
  <c r="E1603" i="36"/>
  <c r="W1616" i="36"/>
  <c r="E1602" i="36"/>
  <c r="W1615" i="36"/>
  <c r="Z1615" i="36" s="1"/>
  <c r="E1601" i="36"/>
  <c r="W1614" i="36"/>
  <c r="E1600" i="36"/>
  <c r="W1613" i="36"/>
  <c r="E1599" i="36"/>
  <c r="W1612" i="36"/>
  <c r="E1598" i="36"/>
  <c r="W1611" i="36"/>
  <c r="Z1611" i="36" s="1"/>
  <c r="E1597" i="36"/>
  <c r="W1610" i="36"/>
  <c r="E1596" i="36"/>
  <c r="W1609" i="36"/>
  <c r="E1595" i="36"/>
  <c r="W1608" i="36"/>
  <c r="E1594" i="36"/>
  <c r="W1607" i="36"/>
  <c r="Z1607" i="36" s="1"/>
  <c r="E1593" i="36"/>
  <c r="W1606" i="36"/>
  <c r="E1592" i="36"/>
  <c r="W1605" i="36"/>
  <c r="E1591" i="36"/>
  <c r="W1604" i="36"/>
  <c r="E1590" i="36"/>
  <c r="W1603" i="36"/>
  <c r="Z1603" i="36" s="1"/>
  <c r="E1589" i="36"/>
  <c r="W1602" i="36"/>
  <c r="E1588" i="36"/>
  <c r="W1601" i="36"/>
  <c r="E1587" i="36"/>
  <c r="W1600" i="36"/>
  <c r="E1586" i="36"/>
  <c r="W1599" i="36"/>
  <c r="Z1599" i="36" s="1"/>
  <c r="E1585" i="36"/>
  <c r="W1598" i="36"/>
  <c r="E1584" i="36"/>
  <c r="W1597" i="36"/>
  <c r="E1583" i="36"/>
  <c r="W1596" i="36"/>
  <c r="E1582" i="36"/>
  <c r="W1595" i="36"/>
  <c r="Z1595" i="36" s="1"/>
  <c r="E1581" i="36"/>
  <c r="W1594" i="36"/>
  <c r="E1580" i="36"/>
  <c r="W1593" i="36"/>
  <c r="E1579" i="36"/>
  <c r="W1592" i="36"/>
  <c r="E1578" i="36"/>
  <c r="W1591" i="36"/>
  <c r="Z1591" i="36" s="1"/>
  <c r="E1577" i="36"/>
  <c r="W1590" i="36"/>
  <c r="E1576" i="36"/>
  <c r="W1589" i="36"/>
  <c r="E1575" i="36"/>
  <c r="W1588" i="36"/>
  <c r="E1574" i="36"/>
  <c r="W1587" i="36"/>
  <c r="Z1587" i="36" s="1"/>
  <c r="E1573" i="36"/>
  <c r="W1586" i="36"/>
  <c r="E1572" i="36"/>
  <c r="W1585" i="36"/>
  <c r="E1571" i="36"/>
  <c r="W1584" i="36"/>
  <c r="E1570" i="36"/>
  <c r="W1583" i="36"/>
  <c r="Z1583" i="36" s="1"/>
  <c r="E1569" i="36"/>
  <c r="W1582" i="36"/>
  <c r="E1568" i="36"/>
  <c r="W1581" i="36"/>
  <c r="E1567" i="36"/>
  <c r="W1580" i="36"/>
  <c r="E1566" i="36"/>
  <c r="W1579" i="36"/>
  <c r="Z1579" i="36" s="1"/>
  <c r="E1565" i="36"/>
  <c r="W1578" i="36"/>
  <c r="E1564" i="36"/>
  <c r="W1577" i="36"/>
  <c r="E1563" i="36"/>
  <c r="W1576" i="36"/>
  <c r="E1562" i="36"/>
  <c r="W1575" i="36"/>
  <c r="Z1575" i="36" s="1"/>
  <c r="E1561" i="36"/>
  <c r="W1574" i="36"/>
  <c r="E1560" i="36"/>
  <c r="W1573" i="36"/>
  <c r="E1559" i="36"/>
  <c r="W1572" i="36"/>
  <c r="E1558" i="36"/>
  <c r="W1571" i="36"/>
  <c r="Z1571" i="36" s="1"/>
  <c r="E1557" i="36"/>
  <c r="W1570" i="36"/>
  <c r="E1556" i="36"/>
  <c r="W1569" i="36"/>
  <c r="E1555" i="36"/>
  <c r="W1568" i="36"/>
  <c r="E1554" i="36"/>
  <c r="W1567" i="36"/>
  <c r="Z1567" i="36" s="1"/>
  <c r="E1553" i="36"/>
  <c r="W1566" i="36"/>
  <c r="E1552" i="36"/>
  <c r="W1565" i="36"/>
  <c r="E1551" i="36"/>
  <c r="W1564" i="36"/>
  <c r="E1550" i="36"/>
  <c r="W1563" i="36"/>
  <c r="Z1563" i="36" s="1"/>
  <c r="E1549" i="36"/>
  <c r="W1562" i="36"/>
  <c r="E1548" i="36"/>
  <c r="W1561" i="36"/>
  <c r="E1547" i="36"/>
  <c r="W1560" i="36"/>
  <c r="E1546" i="36"/>
  <c r="W1559" i="36"/>
  <c r="Z1559" i="36" s="1"/>
  <c r="E1545" i="36"/>
  <c r="W1558" i="36"/>
  <c r="E1544" i="36"/>
  <c r="W1557" i="36"/>
  <c r="E1543" i="36"/>
  <c r="W1556" i="36"/>
  <c r="E1542" i="36"/>
  <c r="W1555" i="36"/>
  <c r="Z1555" i="36" s="1"/>
  <c r="E1541" i="36"/>
  <c r="W1554" i="36"/>
  <c r="E1540" i="36"/>
  <c r="W1553" i="36"/>
  <c r="E1539" i="36"/>
  <c r="W1552" i="36"/>
  <c r="E1538" i="36"/>
  <c r="W1551" i="36"/>
  <c r="Z1551" i="36" s="1"/>
  <c r="E1537" i="36"/>
  <c r="W1550" i="36"/>
  <c r="E1536" i="36"/>
  <c r="W1549" i="36"/>
  <c r="E1535" i="36"/>
  <c r="W1548" i="36"/>
  <c r="E1534" i="36"/>
  <c r="W1547" i="36"/>
  <c r="Z1547" i="36" s="1"/>
  <c r="E1533" i="36"/>
  <c r="W1546" i="36"/>
  <c r="E1532" i="36"/>
  <c r="W1545" i="36"/>
  <c r="E1531" i="36"/>
  <c r="W1544" i="36"/>
  <c r="E1530" i="36"/>
  <c r="W1543" i="36"/>
  <c r="Z1543" i="36" s="1"/>
  <c r="E1529" i="36"/>
  <c r="W1542" i="36"/>
  <c r="E1528" i="36"/>
  <c r="W1541" i="36"/>
  <c r="E1527" i="36"/>
  <c r="W1540" i="36"/>
  <c r="E1526" i="36"/>
  <c r="W1539" i="36"/>
  <c r="Z1539" i="36" s="1"/>
  <c r="E1525" i="36"/>
  <c r="W1538" i="36"/>
  <c r="E1524" i="36"/>
  <c r="W1537" i="36"/>
  <c r="E1523" i="36"/>
  <c r="W1536" i="36"/>
  <c r="E1522" i="36"/>
  <c r="W1535" i="36"/>
  <c r="Z1535" i="36" s="1"/>
  <c r="E1521" i="36"/>
  <c r="W1534" i="36"/>
  <c r="E1520" i="36"/>
  <c r="W1533" i="36"/>
  <c r="E1519" i="36"/>
  <c r="W1532" i="36"/>
  <c r="E1518" i="36"/>
  <c r="W1531" i="36"/>
  <c r="Z1531" i="36" s="1"/>
  <c r="E1517" i="36"/>
  <c r="W1530" i="36"/>
  <c r="E1516" i="36"/>
  <c r="W1529" i="36"/>
  <c r="E1515" i="36"/>
  <c r="W1528" i="36"/>
  <c r="E1514" i="36"/>
  <c r="W1527" i="36"/>
  <c r="Z1527" i="36" s="1"/>
  <c r="E1513" i="36"/>
  <c r="W1526" i="36"/>
  <c r="E1512" i="36"/>
  <c r="W1525" i="36"/>
  <c r="E1511" i="36"/>
  <c r="W1524" i="36"/>
  <c r="E1510" i="36"/>
  <c r="W1523" i="36"/>
  <c r="Z1523" i="36" s="1"/>
  <c r="E1509" i="36"/>
  <c r="W1522" i="36"/>
  <c r="E1508" i="36"/>
  <c r="W1521" i="36"/>
  <c r="E1507" i="36"/>
  <c r="W1520" i="36"/>
  <c r="E1506" i="36"/>
  <c r="W1519" i="36"/>
  <c r="Z1519" i="36" s="1"/>
  <c r="E1505" i="36"/>
  <c r="W1518" i="36"/>
  <c r="E1504" i="36"/>
  <c r="W1517" i="36"/>
  <c r="E1503" i="36"/>
  <c r="W1516" i="36"/>
  <c r="E1502" i="36"/>
  <c r="W1515" i="36"/>
  <c r="Z1515" i="36" s="1"/>
  <c r="E1501" i="36"/>
  <c r="W1514" i="36"/>
  <c r="E1500" i="36"/>
  <c r="W1513" i="36"/>
  <c r="E1499" i="36"/>
  <c r="W1512" i="36"/>
  <c r="E1498" i="36"/>
  <c r="W1511" i="36"/>
  <c r="Z1511" i="36" s="1"/>
  <c r="E1497" i="36"/>
  <c r="W1510" i="36"/>
  <c r="E1496" i="36"/>
  <c r="W1509" i="36"/>
  <c r="E1495" i="36"/>
  <c r="W1508" i="36"/>
  <c r="E1494" i="36"/>
  <c r="W1507" i="36"/>
  <c r="Z1507" i="36" s="1"/>
  <c r="E1493" i="36"/>
  <c r="W1506" i="36"/>
  <c r="E1492" i="36"/>
  <c r="W1505" i="36"/>
  <c r="E1491" i="36"/>
  <c r="W1504" i="36"/>
  <c r="E1490" i="36"/>
  <c r="W1503" i="36"/>
  <c r="Z1503" i="36" s="1"/>
  <c r="E1489" i="36"/>
  <c r="W1502" i="36"/>
  <c r="E1488" i="36"/>
  <c r="W1501" i="36"/>
  <c r="E1487" i="36"/>
  <c r="W1500" i="36"/>
  <c r="E1486" i="36"/>
  <c r="W1499" i="36"/>
  <c r="Z1499" i="36" s="1"/>
  <c r="E1485" i="36"/>
  <c r="W1498" i="36"/>
  <c r="E1484" i="36"/>
  <c r="W1497" i="36"/>
  <c r="E1483" i="36"/>
  <c r="W1496" i="36"/>
  <c r="E1482" i="36"/>
  <c r="W1495" i="36"/>
  <c r="Z1495" i="36" s="1"/>
  <c r="E1481" i="36"/>
  <c r="W1494" i="36"/>
  <c r="E1480" i="36"/>
  <c r="W1493" i="36"/>
  <c r="E1479" i="36"/>
  <c r="W1492" i="36"/>
  <c r="E1478" i="36"/>
  <c r="W1491" i="36"/>
  <c r="Z1491" i="36" s="1"/>
  <c r="E1477" i="36"/>
  <c r="W1490" i="36"/>
  <c r="E1476" i="36"/>
  <c r="W1489" i="36"/>
  <c r="E1475" i="36"/>
  <c r="W1488" i="36"/>
  <c r="E1474" i="36"/>
  <c r="W1487" i="36"/>
  <c r="Z1487" i="36" s="1"/>
  <c r="E1473" i="36"/>
  <c r="W1486" i="36"/>
  <c r="E1472" i="36"/>
  <c r="W1485" i="36"/>
  <c r="E1471" i="36"/>
  <c r="W1484" i="36"/>
  <c r="E1470" i="36"/>
  <c r="W1483" i="36"/>
  <c r="Z1483" i="36" s="1"/>
  <c r="E1469" i="36"/>
  <c r="W1482" i="36"/>
  <c r="E1468" i="36"/>
  <c r="W1481" i="36"/>
  <c r="E1467" i="36"/>
  <c r="W1480" i="36"/>
  <c r="E1466" i="36"/>
  <c r="W1479" i="36"/>
  <c r="Z1479" i="36" s="1"/>
  <c r="E1465" i="36"/>
  <c r="W1478" i="36"/>
  <c r="E1464" i="36"/>
  <c r="W1477" i="36"/>
  <c r="E1463" i="36"/>
  <c r="W1476" i="36"/>
  <c r="E1462" i="36"/>
  <c r="W1475" i="36"/>
  <c r="Z1475" i="36" s="1"/>
  <c r="E1461" i="36"/>
  <c r="W1474" i="36"/>
  <c r="E1460" i="36"/>
  <c r="W1473" i="36"/>
  <c r="E1459" i="36"/>
  <c r="W1472" i="36"/>
  <c r="E1458" i="36"/>
  <c r="W1471" i="36"/>
  <c r="Z1471" i="36" s="1"/>
  <c r="E1457" i="36"/>
  <c r="W1470" i="36"/>
  <c r="E1456" i="36"/>
  <c r="W1469" i="36"/>
  <c r="E1455" i="36"/>
  <c r="W1468" i="36"/>
  <c r="E1454" i="36"/>
  <c r="W1467" i="36"/>
  <c r="Z1467" i="36" s="1"/>
  <c r="E1453" i="36"/>
  <c r="W1466" i="36"/>
  <c r="E1452" i="36"/>
  <c r="W1465" i="36"/>
  <c r="E1451" i="36"/>
  <c r="W1464" i="36"/>
  <c r="E1450" i="36"/>
  <c r="W1463" i="36"/>
  <c r="Z1463" i="36" s="1"/>
  <c r="E1449" i="36"/>
  <c r="W1462" i="36"/>
  <c r="E1448" i="36"/>
  <c r="W1461" i="36"/>
  <c r="E1447" i="36"/>
  <c r="W1460" i="36"/>
  <c r="E1446" i="36"/>
  <c r="W1459" i="36"/>
  <c r="Z1459" i="36" s="1"/>
  <c r="E1445" i="36"/>
  <c r="W1458" i="36"/>
  <c r="E1444" i="36"/>
  <c r="W1457" i="36"/>
  <c r="E1443" i="36"/>
  <c r="W1456" i="36"/>
  <c r="E1442" i="36"/>
  <c r="W1455" i="36"/>
  <c r="Z1455" i="36" s="1"/>
  <c r="E1441" i="36"/>
  <c r="W1454" i="36"/>
  <c r="E1440" i="36"/>
  <c r="W1453" i="36"/>
  <c r="E1439" i="36"/>
  <c r="W1452" i="36"/>
  <c r="E1438" i="36"/>
  <c r="W1451" i="36"/>
  <c r="Z1451" i="36" s="1"/>
  <c r="E1437" i="36"/>
  <c r="W1450" i="36"/>
  <c r="E1436" i="36"/>
  <c r="W1449" i="36"/>
  <c r="E1435" i="36"/>
  <c r="W1448" i="36"/>
  <c r="E1434" i="36"/>
  <c r="W1447" i="36"/>
  <c r="Z1447" i="36" s="1"/>
  <c r="E1433" i="36"/>
  <c r="W1446" i="36"/>
  <c r="E1432" i="36"/>
  <c r="W1445" i="36"/>
  <c r="E1431" i="36"/>
  <c r="W1444" i="36"/>
  <c r="E1430" i="36"/>
  <c r="W1443" i="36"/>
  <c r="Z1443" i="36" s="1"/>
  <c r="E1429" i="36"/>
  <c r="W1442" i="36"/>
  <c r="E1428" i="36"/>
  <c r="W1441" i="36"/>
  <c r="E1427" i="36"/>
  <c r="W1440" i="36"/>
  <c r="E1426" i="36"/>
  <c r="W1439" i="36"/>
  <c r="Z1439" i="36" s="1"/>
  <c r="E1425" i="36"/>
  <c r="W1438" i="36"/>
  <c r="E1424" i="36"/>
  <c r="W1437" i="36"/>
  <c r="E1423" i="36"/>
  <c r="W1436" i="36"/>
  <c r="E1422" i="36"/>
  <c r="W1435" i="36"/>
  <c r="Z1435" i="36" s="1"/>
  <c r="E1421" i="36"/>
  <c r="W1434" i="36"/>
  <c r="E1420" i="36"/>
  <c r="W1433" i="36"/>
  <c r="E1419" i="36"/>
  <c r="W1432" i="36"/>
  <c r="E1418" i="36"/>
  <c r="W1431" i="36"/>
  <c r="Z1431" i="36" s="1"/>
  <c r="E1417" i="36"/>
  <c r="W1430" i="36"/>
  <c r="E1416" i="36"/>
  <c r="W1429" i="36"/>
  <c r="E1415" i="36"/>
  <c r="W1428" i="36"/>
  <c r="E1414" i="36"/>
  <c r="W1427" i="36"/>
  <c r="Z1427" i="36" s="1"/>
  <c r="E1413" i="36"/>
  <c r="W1426" i="36"/>
  <c r="E1412" i="36"/>
  <c r="W1425" i="36"/>
  <c r="E1411" i="36"/>
  <c r="W1424" i="36"/>
  <c r="E1410" i="36"/>
  <c r="W1423" i="36"/>
  <c r="Z1423" i="36" s="1"/>
  <c r="E1409" i="36"/>
  <c r="W1422" i="36"/>
  <c r="E1408" i="36"/>
  <c r="W1421" i="36"/>
  <c r="E1407" i="36"/>
  <c r="W1420" i="36"/>
  <c r="E1406" i="36"/>
  <c r="W1419" i="36"/>
  <c r="Z1419" i="36" s="1"/>
  <c r="E1405" i="36"/>
  <c r="W1418" i="36"/>
  <c r="E1404" i="36"/>
  <c r="W1417" i="36"/>
  <c r="E1403" i="36"/>
  <c r="W1416" i="36"/>
  <c r="E1402" i="36"/>
  <c r="W1415" i="36"/>
  <c r="Z1415" i="36" s="1"/>
  <c r="E1401" i="36"/>
  <c r="W1414" i="36"/>
  <c r="E1400" i="36"/>
  <c r="W1413" i="36"/>
  <c r="E1399" i="36"/>
  <c r="W1412" i="36"/>
  <c r="E1398" i="36"/>
  <c r="W1411" i="36"/>
  <c r="Z1411" i="36" s="1"/>
  <c r="E1397" i="36"/>
  <c r="W1410" i="36"/>
  <c r="E1396" i="36"/>
  <c r="W1409" i="36"/>
  <c r="E1395" i="36"/>
  <c r="W1408" i="36"/>
  <c r="E1394" i="36"/>
  <c r="W1407" i="36"/>
  <c r="Z1407" i="36" s="1"/>
  <c r="E1393" i="36"/>
  <c r="W1406" i="36"/>
  <c r="E1392" i="36"/>
  <c r="W1405" i="36"/>
  <c r="E1391" i="36"/>
  <c r="W1404" i="36"/>
  <c r="E1390" i="36"/>
  <c r="W1403" i="36"/>
  <c r="Z1403" i="36" s="1"/>
  <c r="E1389" i="36"/>
  <c r="W1402" i="36"/>
  <c r="E1388" i="36"/>
  <c r="W1401" i="36"/>
  <c r="E1387" i="36"/>
  <c r="W1400" i="36"/>
  <c r="E1386" i="36"/>
  <c r="W1399" i="36"/>
  <c r="Z1399" i="36" s="1"/>
  <c r="E1385" i="36"/>
  <c r="W1398" i="36"/>
  <c r="E1384" i="36"/>
  <c r="W1397" i="36"/>
  <c r="E1383" i="36"/>
  <c r="W1396" i="36"/>
  <c r="E1382" i="36"/>
  <c r="W1395" i="36"/>
  <c r="Z1395" i="36" s="1"/>
  <c r="E1381" i="36"/>
  <c r="W1394" i="36"/>
  <c r="E1380" i="36"/>
  <c r="W1393" i="36"/>
  <c r="E1379" i="36"/>
  <c r="W1392" i="36"/>
  <c r="E1378" i="36"/>
  <c r="W1391" i="36"/>
  <c r="Z1391" i="36" s="1"/>
  <c r="E1377" i="36"/>
  <c r="W1390" i="36"/>
  <c r="E1376" i="36"/>
  <c r="W1389" i="36"/>
  <c r="E1375" i="36"/>
  <c r="W1388" i="36"/>
  <c r="E1374" i="36"/>
  <c r="W1387" i="36"/>
  <c r="Z1387" i="36" s="1"/>
  <c r="E1373" i="36"/>
  <c r="W1386" i="36"/>
  <c r="E1372" i="36"/>
  <c r="W1385" i="36"/>
  <c r="E1371" i="36"/>
  <c r="W1384" i="36"/>
  <c r="E1370" i="36"/>
  <c r="W1383" i="36"/>
  <c r="Z1383" i="36" s="1"/>
  <c r="E1369" i="36"/>
  <c r="W1382" i="36"/>
  <c r="E1368" i="36"/>
  <c r="W1381" i="36"/>
  <c r="E1367" i="36"/>
  <c r="W1380" i="36"/>
  <c r="E1366" i="36"/>
  <c r="W1379" i="36"/>
  <c r="Z1379" i="36" s="1"/>
  <c r="E1365" i="36"/>
  <c r="W1378" i="36"/>
  <c r="E1364" i="36"/>
  <c r="W1377" i="36"/>
  <c r="E1363" i="36"/>
  <c r="W1376" i="36"/>
  <c r="E1362" i="36"/>
  <c r="W1375" i="36"/>
  <c r="Z1375" i="36" s="1"/>
  <c r="E1361" i="36"/>
  <c r="W1374" i="36"/>
  <c r="E1360" i="36"/>
  <c r="W1373" i="36"/>
  <c r="E1359" i="36"/>
  <c r="W1372" i="36"/>
  <c r="E1358" i="36"/>
  <c r="W1371" i="36"/>
  <c r="Z1371" i="36" s="1"/>
  <c r="E1357" i="36"/>
  <c r="W1370" i="36"/>
  <c r="E1356" i="36"/>
  <c r="W1369" i="36"/>
  <c r="E1355" i="36"/>
  <c r="W1368" i="36"/>
  <c r="E1354" i="36"/>
  <c r="W1367" i="36"/>
  <c r="Z1367" i="36" s="1"/>
  <c r="E1353" i="36"/>
  <c r="W1366" i="36"/>
  <c r="E1352" i="36"/>
  <c r="W1365" i="36"/>
  <c r="E1351" i="36"/>
  <c r="W1364" i="36"/>
  <c r="E1350" i="36"/>
  <c r="W1363" i="36"/>
  <c r="Z1363" i="36" s="1"/>
  <c r="E1349" i="36"/>
  <c r="W1362" i="36"/>
  <c r="E1348" i="36"/>
  <c r="W1361" i="36"/>
  <c r="E1347" i="36"/>
  <c r="W1360" i="36"/>
  <c r="E1346" i="36"/>
  <c r="W1359" i="36"/>
  <c r="Z1359" i="36" s="1"/>
  <c r="E1345" i="36"/>
  <c r="W1358" i="36"/>
  <c r="E1344" i="36"/>
  <c r="W1357" i="36"/>
  <c r="E1343" i="36"/>
  <c r="W1356" i="36"/>
  <c r="E1342" i="36"/>
  <c r="W1355" i="36"/>
  <c r="Z1355" i="36" s="1"/>
  <c r="E1341" i="36"/>
  <c r="W1354" i="36"/>
  <c r="E1340" i="36"/>
  <c r="W1353" i="36"/>
  <c r="E1339" i="36"/>
  <c r="W1352" i="36"/>
  <c r="E1338" i="36"/>
  <c r="W1351" i="36"/>
  <c r="Z1351" i="36" s="1"/>
  <c r="E1337" i="36"/>
  <c r="W1350" i="36"/>
  <c r="E1336" i="36"/>
  <c r="W1349" i="36"/>
  <c r="E1335" i="36"/>
  <c r="W1348" i="36"/>
  <c r="E1334" i="36"/>
  <c r="W1347" i="36"/>
  <c r="Z1347" i="36" s="1"/>
  <c r="E1333" i="36"/>
  <c r="W1346" i="36"/>
  <c r="E1332" i="36"/>
  <c r="W1345" i="36"/>
  <c r="E1331" i="36"/>
  <c r="W1344" i="36"/>
  <c r="E1330" i="36"/>
  <c r="W1343" i="36"/>
  <c r="Z1343" i="36" s="1"/>
  <c r="E1329" i="36"/>
  <c r="W1342" i="36"/>
  <c r="E1328" i="36"/>
  <c r="W1341" i="36"/>
  <c r="E1327" i="36"/>
  <c r="W1340" i="36"/>
  <c r="E1326" i="36"/>
  <c r="W1339" i="36"/>
  <c r="Z1339" i="36" s="1"/>
  <c r="E1325" i="36"/>
  <c r="W1338" i="36"/>
  <c r="E1324" i="36"/>
  <c r="W1337" i="36"/>
  <c r="E1323" i="36"/>
  <c r="W1336" i="36"/>
  <c r="E1322" i="36"/>
  <c r="W1335" i="36"/>
  <c r="Z1335" i="36" s="1"/>
  <c r="E1321" i="36"/>
  <c r="W1334" i="36"/>
  <c r="E1320" i="36"/>
  <c r="W1333" i="36"/>
  <c r="E1319" i="36"/>
  <c r="W1332" i="36"/>
  <c r="E1318" i="36"/>
  <c r="W1331" i="36"/>
  <c r="Z1331" i="36" s="1"/>
  <c r="E1317" i="36"/>
  <c r="W1330" i="36"/>
  <c r="E1316" i="36"/>
  <c r="W1329" i="36"/>
  <c r="E1315" i="36"/>
  <c r="W1328" i="36"/>
  <c r="E1314" i="36"/>
  <c r="W1327" i="36"/>
  <c r="Z1327" i="36" s="1"/>
  <c r="E1313" i="36"/>
  <c r="W1326" i="36"/>
  <c r="E1312" i="36"/>
  <c r="W1325" i="36"/>
  <c r="E1311" i="36"/>
  <c r="W1324" i="36"/>
  <c r="E1310" i="36"/>
  <c r="W1323" i="36"/>
  <c r="Z1323" i="36" s="1"/>
  <c r="E1309" i="36"/>
  <c r="W1322" i="36"/>
  <c r="E1308" i="36"/>
  <c r="W1321" i="36"/>
  <c r="E1307" i="36"/>
  <c r="W1320" i="36"/>
  <c r="E1306" i="36"/>
  <c r="W1319" i="36"/>
  <c r="Z1319" i="36" s="1"/>
  <c r="E1305" i="36"/>
  <c r="W1318" i="36"/>
  <c r="E1304" i="36"/>
  <c r="W1317" i="36"/>
  <c r="E1303" i="36"/>
  <c r="W1316" i="36"/>
  <c r="E1302" i="36"/>
  <c r="W1315" i="36"/>
  <c r="Z1315" i="36" s="1"/>
  <c r="E1301" i="36"/>
  <c r="W1314" i="36"/>
  <c r="E1300" i="36"/>
  <c r="W1313" i="36"/>
  <c r="E1299" i="36"/>
  <c r="W1312" i="36"/>
  <c r="E1298" i="36"/>
  <c r="W1311" i="36"/>
  <c r="Z1311" i="36" s="1"/>
  <c r="E1297" i="36"/>
  <c r="W1310" i="36"/>
  <c r="E1296" i="36"/>
  <c r="W1309" i="36"/>
  <c r="E1295" i="36"/>
  <c r="W1308" i="36"/>
  <c r="E1294" i="36"/>
  <c r="W1307" i="36"/>
  <c r="Z1307" i="36" s="1"/>
  <c r="E1293" i="36"/>
  <c r="W1306" i="36"/>
  <c r="E1292" i="36"/>
  <c r="W1305" i="36"/>
  <c r="E1291" i="36"/>
  <c r="W1304" i="36"/>
  <c r="E1290" i="36"/>
  <c r="W1303" i="36"/>
  <c r="Z1303" i="36" s="1"/>
  <c r="E1289" i="36"/>
  <c r="W1302" i="36"/>
  <c r="E1288" i="36"/>
  <c r="W1301" i="36"/>
  <c r="E1287" i="36"/>
  <c r="W1300" i="36"/>
  <c r="E1286" i="36"/>
  <c r="W1299" i="36"/>
  <c r="Z1299" i="36" s="1"/>
  <c r="E1285" i="36"/>
  <c r="W1298" i="36"/>
  <c r="E1284" i="36"/>
  <c r="W1297" i="36"/>
  <c r="E1283" i="36"/>
  <c r="W1296" i="36"/>
  <c r="E1282" i="36"/>
  <c r="W1295" i="36"/>
  <c r="Z1295" i="36" s="1"/>
  <c r="E1281" i="36"/>
  <c r="W1294" i="36"/>
  <c r="E1280" i="36"/>
  <c r="W1293" i="36"/>
  <c r="E1279" i="36"/>
  <c r="W1292" i="36"/>
  <c r="E1278" i="36"/>
  <c r="W1291" i="36"/>
  <c r="Z1291" i="36" s="1"/>
  <c r="E1277" i="36"/>
  <c r="W1290" i="36"/>
  <c r="E1276" i="36"/>
  <c r="W1289" i="36"/>
  <c r="E1275" i="36"/>
  <c r="W1288" i="36"/>
  <c r="E1274" i="36"/>
  <c r="W1287" i="36"/>
  <c r="Z1287" i="36" s="1"/>
  <c r="E1273" i="36"/>
  <c r="W1286" i="36"/>
  <c r="E1272" i="36"/>
  <c r="W1285" i="36"/>
  <c r="E1271" i="36"/>
  <c r="W1284" i="36"/>
  <c r="E1270" i="36"/>
  <c r="W1283" i="36"/>
  <c r="Z1283" i="36" s="1"/>
  <c r="E1269" i="36"/>
  <c r="W1282" i="36"/>
  <c r="E1268" i="36"/>
  <c r="W1281" i="36"/>
  <c r="E1267" i="36"/>
  <c r="W1280" i="36"/>
  <c r="E1266" i="36"/>
  <c r="W1279" i="36"/>
  <c r="Z1279" i="36" s="1"/>
  <c r="E1265" i="36"/>
  <c r="W1278" i="36"/>
  <c r="E1264" i="36"/>
  <c r="W1277" i="36"/>
  <c r="E1263" i="36"/>
  <c r="W1276" i="36"/>
  <c r="E1262" i="36"/>
  <c r="W1275" i="36"/>
  <c r="Z1275" i="36" s="1"/>
  <c r="E1261" i="36"/>
  <c r="W1274" i="36"/>
  <c r="E1260" i="36"/>
  <c r="W1273" i="36"/>
  <c r="E1259" i="36"/>
  <c r="W1272" i="36"/>
  <c r="E1258" i="36"/>
  <c r="W1271" i="36"/>
  <c r="Z1271" i="36" s="1"/>
  <c r="E1257" i="36"/>
  <c r="W1270" i="36"/>
  <c r="E1256" i="36"/>
  <c r="W1269" i="36"/>
  <c r="E1255" i="36"/>
  <c r="W1268" i="36"/>
  <c r="E1254" i="36"/>
  <c r="W1267" i="36"/>
  <c r="Z1267" i="36" s="1"/>
  <c r="E1253" i="36"/>
  <c r="W1266" i="36"/>
  <c r="E1252" i="36"/>
  <c r="W1265" i="36"/>
  <c r="E1251" i="36"/>
  <c r="W1264" i="36"/>
  <c r="E1250" i="36"/>
  <c r="W1263" i="36"/>
  <c r="Z1263" i="36" s="1"/>
  <c r="E1249" i="36"/>
  <c r="W1262" i="36"/>
  <c r="E1248" i="36"/>
  <c r="W1261" i="36"/>
  <c r="E1247" i="36"/>
  <c r="W1260" i="36"/>
  <c r="E1246" i="36"/>
  <c r="W1259" i="36"/>
  <c r="Z1259" i="36" s="1"/>
  <c r="E1245" i="36"/>
  <c r="W1258" i="36"/>
  <c r="E1244" i="36"/>
  <c r="W1257" i="36"/>
  <c r="E1243" i="36"/>
  <c r="W1256" i="36"/>
  <c r="E1242" i="36"/>
  <c r="W1255" i="36"/>
  <c r="Z1255" i="36" s="1"/>
  <c r="E1241" i="36"/>
  <c r="W1254" i="36"/>
  <c r="E1240" i="36"/>
  <c r="W1253" i="36"/>
  <c r="E1239" i="36"/>
  <c r="W1252" i="36"/>
  <c r="E1238" i="36"/>
  <c r="W1251" i="36"/>
  <c r="Z1251" i="36" s="1"/>
  <c r="E1237" i="36"/>
  <c r="W1250" i="36"/>
  <c r="E1236" i="36"/>
  <c r="W1249" i="36"/>
  <c r="E1235" i="36"/>
  <c r="W1248" i="36"/>
  <c r="E1234" i="36"/>
  <c r="W1247" i="36"/>
  <c r="Z1247" i="36" s="1"/>
  <c r="E1233" i="36"/>
  <c r="W1246" i="36"/>
  <c r="E1232" i="36"/>
  <c r="W1245" i="36"/>
  <c r="E1231" i="36"/>
  <c r="W1244" i="36"/>
  <c r="E1230" i="36"/>
  <c r="W1243" i="36"/>
  <c r="Z1243" i="36" s="1"/>
  <c r="E1229" i="36"/>
  <c r="W1242" i="36"/>
  <c r="E1228" i="36"/>
  <c r="W1241" i="36"/>
  <c r="E1227" i="36"/>
  <c r="W1240" i="36"/>
  <c r="E1226" i="36"/>
  <c r="W1239" i="36"/>
  <c r="Z1239" i="36" s="1"/>
  <c r="E1225" i="36"/>
  <c r="W1238" i="36"/>
  <c r="E1224" i="36"/>
  <c r="W1237" i="36"/>
  <c r="E1223" i="36"/>
  <c r="W1236" i="36"/>
  <c r="E1222" i="36"/>
  <c r="W1235" i="36"/>
  <c r="Z1235" i="36" s="1"/>
  <c r="E1221" i="36"/>
  <c r="W1234" i="36"/>
  <c r="E1220" i="36"/>
  <c r="W1233" i="36"/>
  <c r="E1219" i="36"/>
  <c r="W1232" i="36"/>
  <c r="E1218" i="36"/>
  <c r="W1231" i="36"/>
  <c r="Z1231" i="36" s="1"/>
  <c r="E1217" i="36"/>
  <c r="W1230" i="36"/>
  <c r="E1216" i="36"/>
  <c r="W1229" i="36"/>
  <c r="E1215" i="36"/>
  <c r="W1228" i="36"/>
  <c r="E1214" i="36"/>
  <c r="W1227" i="36"/>
  <c r="Z1227" i="36" s="1"/>
  <c r="E1213" i="36"/>
  <c r="W1226" i="36"/>
  <c r="E1212" i="36"/>
  <c r="W1225" i="36"/>
  <c r="E1211" i="36"/>
  <c r="W1224" i="36"/>
  <c r="E1210" i="36"/>
  <c r="W1223" i="36"/>
  <c r="Z1223" i="36" s="1"/>
  <c r="E1209" i="36"/>
  <c r="W1222" i="36"/>
  <c r="E1208" i="36"/>
  <c r="W1221" i="36"/>
  <c r="E1207" i="36"/>
  <c r="W1220" i="36"/>
  <c r="E1206" i="36"/>
  <c r="W1219" i="36"/>
  <c r="Z1219" i="36" s="1"/>
  <c r="E1205" i="36"/>
  <c r="W1218" i="36"/>
  <c r="E1204" i="36"/>
  <c r="W1217" i="36"/>
  <c r="E1203" i="36"/>
  <c r="W1216" i="36"/>
  <c r="E1202" i="36"/>
  <c r="W1215" i="36"/>
  <c r="Z1215" i="36" s="1"/>
  <c r="E1201" i="36"/>
  <c r="W1214" i="36"/>
  <c r="E1200" i="36"/>
  <c r="W1213" i="36"/>
  <c r="E1199" i="36"/>
  <c r="W1212" i="36"/>
  <c r="E1198" i="36"/>
  <c r="W1211" i="36"/>
  <c r="Z1211" i="36" s="1"/>
  <c r="E1197" i="36"/>
  <c r="W1210" i="36"/>
  <c r="E1196" i="36"/>
  <c r="W1209" i="36"/>
  <c r="E1195" i="36"/>
  <c r="W1208" i="36"/>
  <c r="E1194" i="36"/>
  <c r="W1207" i="36"/>
  <c r="Z1207" i="36" s="1"/>
  <c r="E1193" i="36"/>
  <c r="W1206" i="36"/>
  <c r="E1192" i="36"/>
  <c r="W1205" i="36"/>
  <c r="E1191" i="36"/>
  <c r="W1204" i="36"/>
  <c r="E1190" i="36"/>
  <c r="W1203" i="36"/>
  <c r="Z1203" i="36" s="1"/>
  <c r="E1189" i="36"/>
  <c r="W1202" i="36"/>
  <c r="E1188" i="36"/>
  <c r="W1201" i="36"/>
  <c r="E1187" i="36"/>
  <c r="W1200" i="36"/>
  <c r="E1186" i="36"/>
  <c r="W1199" i="36"/>
  <c r="Z1199" i="36" s="1"/>
  <c r="E1185" i="36"/>
  <c r="W1198" i="36"/>
  <c r="E1184" i="36"/>
  <c r="W1197" i="36"/>
  <c r="E1183" i="36"/>
  <c r="W1196" i="36"/>
  <c r="E1182" i="36"/>
  <c r="W1195" i="36"/>
  <c r="Z1195" i="36" s="1"/>
  <c r="E1181" i="36"/>
  <c r="W1194" i="36"/>
  <c r="E1180" i="36"/>
  <c r="W1193" i="36"/>
  <c r="E1179" i="36"/>
  <c r="W1192" i="36"/>
  <c r="E1178" i="36"/>
  <c r="W1191" i="36"/>
  <c r="Z1191" i="36" s="1"/>
  <c r="E1177" i="36"/>
  <c r="W1190" i="36"/>
  <c r="E1176" i="36"/>
  <c r="W1189" i="36"/>
  <c r="E1175" i="36"/>
  <c r="W1188" i="36"/>
  <c r="E1174" i="36"/>
  <c r="W1187" i="36"/>
  <c r="Z1187" i="36" s="1"/>
  <c r="E1173" i="36"/>
  <c r="W1186" i="36"/>
  <c r="E1172" i="36"/>
  <c r="W1185" i="36"/>
  <c r="E1171" i="36"/>
  <c r="W1184" i="36"/>
  <c r="E1170" i="36"/>
  <c r="W1183" i="36"/>
  <c r="Z1183" i="36" s="1"/>
  <c r="E1169" i="36"/>
  <c r="W1182" i="36"/>
  <c r="E1168" i="36"/>
  <c r="W1181" i="36"/>
  <c r="E1167" i="36"/>
  <c r="W1180" i="36"/>
  <c r="E1166" i="36"/>
  <c r="W1179" i="36"/>
  <c r="Z1179" i="36" s="1"/>
  <c r="E1165" i="36"/>
  <c r="W1178" i="36"/>
  <c r="E1164" i="36"/>
  <c r="W1177" i="36"/>
  <c r="E1163" i="36"/>
  <c r="W1176" i="36"/>
  <c r="E1162" i="36"/>
  <c r="W1175" i="36"/>
  <c r="Z1175" i="36" s="1"/>
  <c r="E1161" i="36"/>
  <c r="W1174" i="36"/>
  <c r="E1160" i="36"/>
  <c r="W1173" i="36"/>
  <c r="E1159" i="36"/>
  <c r="W1172" i="36"/>
  <c r="E1158" i="36"/>
  <c r="W1171" i="36"/>
  <c r="Z1171" i="36" s="1"/>
  <c r="E1157" i="36"/>
  <c r="W1170" i="36"/>
  <c r="E1156" i="36"/>
  <c r="W1169" i="36"/>
  <c r="E1155" i="36"/>
  <c r="W1168" i="36"/>
  <c r="E1154" i="36"/>
  <c r="W1167" i="36"/>
  <c r="Z1167" i="36" s="1"/>
  <c r="E1153" i="36"/>
  <c r="W1166" i="36"/>
  <c r="E1152" i="36"/>
  <c r="W1165" i="36"/>
  <c r="E1151" i="36"/>
  <c r="W1164" i="36"/>
  <c r="E1150" i="36"/>
  <c r="W1163" i="36"/>
  <c r="Z1163" i="36" s="1"/>
  <c r="E1149" i="36"/>
  <c r="W1162" i="36"/>
  <c r="E1148" i="36"/>
  <c r="W1161" i="36"/>
  <c r="E1147" i="36"/>
  <c r="W1160" i="36"/>
  <c r="E1146" i="36"/>
  <c r="W1159" i="36"/>
  <c r="Z1159" i="36" s="1"/>
  <c r="E1145" i="36"/>
  <c r="W1158" i="36"/>
  <c r="E1144" i="36"/>
  <c r="W1157" i="36"/>
  <c r="E1143" i="36"/>
  <c r="W1156" i="36"/>
  <c r="E1142" i="36"/>
  <c r="W1155" i="36"/>
  <c r="Z1155" i="36" s="1"/>
  <c r="E1141" i="36"/>
  <c r="W1154" i="36"/>
  <c r="E1140" i="36"/>
  <c r="W1153" i="36"/>
  <c r="E1139" i="36"/>
  <c r="W1152" i="36"/>
  <c r="E1138" i="36"/>
  <c r="W1151" i="36"/>
  <c r="Z1151" i="36" s="1"/>
  <c r="E1137" i="36"/>
  <c r="W1150" i="36"/>
  <c r="E1136" i="36"/>
  <c r="W1149" i="36"/>
  <c r="E1135" i="36"/>
  <c r="W1148" i="36"/>
  <c r="E1134" i="36"/>
  <c r="W1147" i="36"/>
  <c r="Z1147" i="36" s="1"/>
  <c r="E1133" i="36"/>
  <c r="W1146" i="36"/>
  <c r="E1132" i="36"/>
  <c r="W1145" i="36"/>
  <c r="E1131" i="36"/>
  <c r="W1144" i="36"/>
  <c r="E1130" i="36"/>
  <c r="W1143" i="36"/>
  <c r="Z1143" i="36" s="1"/>
  <c r="E1129" i="36"/>
  <c r="W1142" i="36"/>
  <c r="E1128" i="36"/>
  <c r="W1141" i="36"/>
  <c r="E1127" i="36"/>
  <c r="W1140" i="36"/>
  <c r="E1126" i="36"/>
  <c r="W1139" i="36"/>
  <c r="Z1139" i="36" s="1"/>
  <c r="E1125" i="36"/>
  <c r="W1138" i="36"/>
  <c r="E1124" i="36"/>
  <c r="W1137" i="36"/>
  <c r="E1123" i="36"/>
  <c r="W1136" i="36"/>
  <c r="E1122" i="36"/>
  <c r="W1135" i="36"/>
  <c r="Z1135" i="36" s="1"/>
  <c r="E1121" i="36"/>
  <c r="W1134" i="36"/>
  <c r="E1120" i="36"/>
  <c r="W1133" i="36"/>
  <c r="E1119" i="36"/>
  <c r="W1132" i="36"/>
  <c r="E1118" i="36"/>
  <c r="W1131" i="36"/>
  <c r="Z1131" i="36" s="1"/>
  <c r="E1117" i="36"/>
  <c r="W1130" i="36"/>
  <c r="E1116" i="36"/>
  <c r="W1129" i="36"/>
  <c r="E1115" i="36"/>
  <c r="W1128" i="36"/>
  <c r="E1114" i="36"/>
  <c r="W1127" i="36"/>
  <c r="Z1127" i="36" s="1"/>
  <c r="E1113" i="36"/>
  <c r="W1126" i="36"/>
  <c r="E1112" i="36"/>
  <c r="W1125" i="36"/>
  <c r="E1111" i="36"/>
  <c r="W1124" i="36"/>
  <c r="E1110" i="36"/>
  <c r="W1123" i="36"/>
  <c r="Z1123" i="36" s="1"/>
  <c r="E1109" i="36"/>
  <c r="W1122" i="36"/>
  <c r="E1108" i="36"/>
  <c r="W1121" i="36"/>
  <c r="E1107" i="36"/>
  <c r="W1120" i="36"/>
  <c r="E1106" i="36"/>
  <c r="W1119" i="36"/>
  <c r="AA1119" i="36" s="1"/>
  <c r="E1105" i="36"/>
  <c r="W1118" i="36"/>
  <c r="E1104" i="36"/>
  <c r="W1117" i="36"/>
  <c r="E1103" i="36"/>
  <c r="W1116" i="36"/>
  <c r="E1102" i="36"/>
  <c r="W1115" i="36"/>
  <c r="Z1115" i="36" s="1"/>
  <c r="E1101" i="36"/>
  <c r="W1114" i="36"/>
  <c r="E1100" i="36"/>
  <c r="W1113" i="36"/>
  <c r="E1099" i="36"/>
  <c r="W1112" i="36"/>
  <c r="E1098" i="36"/>
  <c r="W1111" i="36"/>
  <c r="AA1111" i="36" s="1"/>
  <c r="E1097" i="36"/>
  <c r="W1110" i="36"/>
  <c r="E1096" i="36"/>
  <c r="W1109" i="36"/>
  <c r="E1095" i="36"/>
  <c r="W1108" i="36"/>
  <c r="E1094" i="36"/>
  <c r="W1107" i="36"/>
  <c r="Z1107" i="36" s="1"/>
  <c r="E1093" i="36"/>
  <c r="W1106" i="36"/>
  <c r="E1092" i="36"/>
  <c r="W1105" i="36"/>
  <c r="E1091" i="36"/>
  <c r="W1104" i="36"/>
  <c r="E1090" i="36"/>
  <c r="W1103" i="36"/>
  <c r="Z1103" i="36" s="1"/>
  <c r="E1089" i="36"/>
  <c r="W1102" i="36"/>
  <c r="E1088" i="36"/>
  <c r="W1101" i="36"/>
  <c r="E1087" i="36"/>
  <c r="W1100" i="36"/>
  <c r="E1086" i="36"/>
  <c r="W1099" i="36"/>
  <c r="Z1099" i="36" s="1"/>
  <c r="E1085" i="36"/>
  <c r="W1098" i="36"/>
  <c r="E1084" i="36"/>
  <c r="W1097" i="36"/>
  <c r="E1083" i="36"/>
  <c r="W1096" i="36"/>
  <c r="E1082" i="36"/>
  <c r="W1095" i="36"/>
  <c r="AA1095" i="36" s="1"/>
  <c r="E1081" i="36"/>
  <c r="W1094" i="36"/>
  <c r="E1080" i="36"/>
  <c r="W1093" i="36"/>
  <c r="E1079" i="36"/>
  <c r="W1092" i="36"/>
  <c r="E1078" i="36"/>
  <c r="W1091" i="36"/>
  <c r="Z1091" i="36" s="1"/>
  <c r="E1077" i="36"/>
  <c r="W1090" i="36"/>
  <c r="E1076" i="36"/>
  <c r="W1089" i="36"/>
  <c r="E1075" i="36"/>
  <c r="W1088" i="36"/>
  <c r="E1074" i="36"/>
  <c r="W1087" i="36"/>
  <c r="Z1087" i="36" s="1"/>
  <c r="E1073" i="36"/>
  <c r="W1086" i="36"/>
  <c r="E1072" i="36"/>
  <c r="W1085" i="36"/>
  <c r="E1071" i="36"/>
  <c r="W1084" i="36"/>
  <c r="E1070" i="36"/>
  <c r="W1083" i="36"/>
  <c r="Z1083" i="36" s="1"/>
  <c r="E1069" i="36"/>
  <c r="W1082" i="36"/>
  <c r="E1068" i="36"/>
  <c r="W1081" i="36"/>
  <c r="E1067" i="36"/>
  <c r="W1080" i="36"/>
  <c r="E1066" i="36"/>
  <c r="W1079" i="36"/>
  <c r="Z1079" i="36" s="1"/>
  <c r="E1065" i="36"/>
  <c r="W1078" i="36"/>
  <c r="E1064" i="36"/>
  <c r="W1077" i="36"/>
  <c r="E1063" i="36"/>
  <c r="W1076" i="36"/>
  <c r="E1062" i="36"/>
  <c r="W1075" i="36"/>
  <c r="Z1075" i="36" s="1"/>
  <c r="E1061" i="36"/>
  <c r="W1074" i="36"/>
  <c r="E1060" i="36"/>
  <c r="W1073" i="36"/>
  <c r="E1059" i="36"/>
  <c r="W1072" i="36"/>
  <c r="E1058" i="36"/>
  <c r="W1071" i="36"/>
  <c r="Z1071" i="36" s="1"/>
  <c r="E1057" i="36"/>
  <c r="W1070" i="36"/>
  <c r="E1056" i="36"/>
  <c r="W1069" i="36"/>
  <c r="E1055" i="36"/>
  <c r="W1068" i="36"/>
  <c r="E1054" i="36"/>
  <c r="W1067" i="36"/>
  <c r="Z1067" i="36" s="1"/>
  <c r="E1053" i="36"/>
  <c r="W1066" i="36"/>
  <c r="E1052" i="36"/>
  <c r="W1065" i="36"/>
  <c r="E1051" i="36"/>
  <c r="W1064" i="36"/>
  <c r="E1050" i="36"/>
  <c r="W1063" i="36"/>
  <c r="Z1063" i="36" s="1"/>
  <c r="E1049" i="36"/>
  <c r="W1062" i="36"/>
  <c r="E1048" i="36"/>
  <c r="W1061" i="36"/>
  <c r="E1047" i="36"/>
  <c r="W1060" i="36"/>
  <c r="E1046" i="36"/>
  <c r="W1059" i="36"/>
  <c r="Z1059" i="36" s="1"/>
  <c r="E1045" i="36"/>
  <c r="W1058" i="36"/>
  <c r="E1044" i="36"/>
  <c r="W1057" i="36"/>
  <c r="E1043" i="36"/>
  <c r="W1056" i="36"/>
  <c r="E1042" i="36"/>
  <c r="W1055" i="36"/>
  <c r="Z1055" i="36" s="1"/>
  <c r="E1041" i="36"/>
  <c r="W1054" i="36"/>
  <c r="E1040" i="36"/>
  <c r="W1053" i="36"/>
  <c r="E1039" i="36"/>
  <c r="W1052" i="36"/>
  <c r="E1038" i="36"/>
  <c r="W1051" i="36"/>
  <c r="Z1051" i="36" s="1"/>
  <c r="E1037" i="36"/>
  <c r="W1050" i="36"/>
  <c r="E1036" i="36"/>
  <c r="W1049" i="36"/>
  <c r="E1035" i="36"/>
  <c r="W1048" i="36"/>
  <c r="E1034" i="36"/>
  <c r="W1047" i="36"/>
  <c r="Z1047" i="36" s="1"/>
  <c r="E1033" i="36"/>
  <c r="W1046" i="36"/>
  <c r="E1032" i="36"/>
  <c r="W1045" i="36"/>
  <c r="E1031" i="36"/>
  <c r="W1044" i="36"/>
  <c r="E1030" i="36"/>
  <c r="W1043" i="36"/>
  <c r="Z1043" i="36" s="1"/>
  <c r="E1029" i="36"/>
  <c r="W1042" i="36"/>
  <c r="E1028" i="36"/>
  <c r="W1041" i="36"/>
  <c r="E1027" i="36"/>
  <c r="W1040" i="36"/>
  <c r="E1026" i="36"/>
  <c r="W1039" i="36"/>
  <c r="Z1039" i="36" s="1"/>
  <c r="E1025" i="36"/>
  <c r="W1038" i="36"/>
  <c r="E1024" i="36"/>
  <c r="W1037" i="36"/>
  <c r="E1023" i="36"/>
  <c r="W1036" i="36"/>
  <c r="E1022" i="36"/>
  <c r="W1035" i="36"/>
  <c r="Z1035" i="36" s="1"/>
  <c r="E1021" i="36"/>
  <c r="W1034" i="36"/>
  <c r="E1020" i="36"/>
  <c r="W1033" i="36"/>
  <c r="E1019" i="36"/>
  <c r="W1032" i="36"/>
  <c r="E1018" i="36"/>
  <c r="W1031" i="36"/>
  <c r="Z1031" i="36" s="1"/>
  <c r="E1017" i="36"/>
  <c r="W1030" i="36"/>
  <c r="E1016" i="36"/>
  <c r="W1029" i="36"/>
  <c r="E1015" i="36"/>
  <c r="W1028" i="36"/>
  <c r="E1014" i="36"/>
  <c r="W1027" i="36"/>
  <c r="Z1027" i="36" s="1"/>
  <c r="E1013" i="36"/>
  <c r="W1026" i="36"/>
  <c r="E1012" i="36"/>
  <c r="W1025" i="36"/>
  <c r="E1011" i="36"/>
  <c r="W1024" i="36"/>
  <c r="E1010" i="36"/>
  <c r="W1023" i="36"/>
  <c r="Z1023" i="36" s="1"/>
  <c r="E1009" i="36"/>
  <c r="W1022" i="36"/>
  <c r="E1008" i="36"/>
  <c r="W1021" i="36"/>
  <c r="E1007" i="36"/>
  <c r="W1020" i="36"/>
  <c r="E1006" i="36"/>
  <c r="W1019" i="36"/>
  <c r="Z1019" i="36" s="1"/>
  <c r="E1005" i="36"/>
  <c r="W1018" i="36"/>
  <c r="E1004" i="36"/>
  <c r="W1017" i="36"/>
  <c r="E1003" i="36"/>
  <c r="W1016" i="36"/>
  <c r="E1002" i="36"/>
  <c r="W1015" i="36"/>
  <c r="Z1015" i="36" s="1"/>
  <c r="E1001" i="36"/>
  <c r="W1014" i="36"/>
  <c r="E1000" i="36"/>
  <c r="W1013" i="36"/>
  <c r="E999" i="36"/>
  <c r="W1012" i="36"/>
  <c r="E998" i="36"/>
  <c r="W1011" i="36"/>
  <c r="Z1011" i="36" s="1"/>
  <c r="E997" i="36"/>
  <c r="W1010" i="36"/>
  <c r="E996" i="36"/>
  <c r="W1009" i="36"/>
  <c r="E995" i="36"/>
  <c r="W1008" i="36"/>
  <c r="E994" i="36"/>
  <c r="W1007" i="36"/>
  <c r="Z1007" i="36" s="1"/>
  <c r="E993" i="36"/>
  <c r="W1006" i="36"/>
  <c r="E992" i="36"/>
  <c r="W1005" i="36"/>
  <c r="E991" i="36"/>
  <c r="W1004" i="36"/>
  <c r="E990" i="36"/>
  <c r="W1003" i="36"/>
  <c r="Z1003" i="36" s="1"/>
  <c r="E989" i="36"/>
  <c r="W1002" i="36"/>
  <c r="E988" i="36"/>
  <c r="W1001" i="36"/>
  <c r="E987" i="36"/>
  <c r="W1000" i="36"/>
  <c r="E986" i="36"/>
  <c r="W999" i="36"/>
  <c r="Z999" i="36" s="1"/>
  <c r="E985" i="36"/>
  <c r="W998" i="36"/>
  <c r="E984" i="36"/>
  <c r="W997" i="36"/>
  <c r="E983" i="36"/>
  <c r="W996" i="36"/>
  <c r="E982" i="36"/>
  <c r="W995" i="36"/>
  <c r="Z995" i="36" s="1"/>
  <c r="E981" i="36"/>
  <c r="W994" i="36"/>
  <c r="E980" i="36"/>
  <c r="W993" i="36"/>
  <c r="E979" i="36"/>
  <c r="W992" i="36"/>
  <c r="E978" i="36"/>
  <c r="W991" i="36"/>
  <c r="Z991" i="36" s="1"/>
  <c r="E977" i="36"/>
  <c r="W990" i="36"/>
  <c r="E976" i="36"/>
  <c r="W989" i="36"/>
  <c r="E975" i="36"/>
  <c r="W988" i="36"/>
  <c r="E974" i="36"/>
  <c r="W987" i="36"/>
  <c r="Z987" i="36" s="1"/>
  <c r="E973" i="36"/>
  <c r="W986" i="36"/>
  <c r="E972" i="36"/>
  <c r="W985" i="36"/>
  <c r="E971" i="36"/>
  <c r="W984" i="36"/>
  <c r="E970" i="36"/>
  <c r="W983" i="36"/>
  <c r="Z983" i="36" s="1"/>
  <c r="E969" i="36"/>
  <c r="W982" i="36"/>
  <c r="E968" i="36"/>
  <c r="W981" i="36"/>
  <c r="E967" i="36"/>
  <c r="W980" i="36"/>
  <c r="E966" i="36"/>
  <c r="W979" i="36"/>
  <c r="Z979" i="36" s="1"/>
  <c r="E965" i="36"/>
  <c r="W978" i="36"/>
  <c r="E964" i="36"/>
  <c r="W977" i="36"/>
  <c r="E963" i="36"/>
  <c r="W976" i="36"/>
  <c r="E962" i="36"/>
  <c r="W975" i="36"/>
  <c r="Z975" i="36" s="1"/>
  <c r="E961" i="36"/>
  <c r="W974" i="36"/>
  <c r="E960" i="36"/>
  <c r="W973" i="36"/>
  <c r="E959" i="36"/>
  <c r="W972" i="36"/>
  <c r="E958" i="36"/>
  <c r="W971" i="36"/>
  <c r="Z971" i="36" s="1"/>
  <c r="E957" i="36"/>
  <c r="W970" i="36"/>
  <c r="E956" i="36"/>
  <c r="W969" i="36"/>
  <c r="E955" i="36"/>
  <c r="W968" i="36"/>
  <c r="E954" i="36"/>
  <c r="W967" i="36"/>
  <c r="Z967" i="36" s="1"/>
  <c r="E953" i="36"/>
  <c r="W966" i="36"/>
  <c r="E952" i="36"/>
  <c r="W965" i="36"/>
  <c r="E951" i="36"/>
  <c r="W964" i="36"/>
  <c r="E950" i="36"/>
  <c r="W963" i="36"/>
  <c r="Z963" i="36" s="1"/>
  <c r="E949" i="36"/>
  <c r="W962" i="36"/>
  <c r="E948" i="36"/>
  <c r="W961" i="36"/>
  <c r="E947" i="36"/>
  <c r="W960" i="36"/>
  <c r="E946" i="36"/>
  <c r="W959" i="36"/>
  <c r="Z959" i="36" s="1"/>
  <c r="E945" i="36"/>
  <c r="W958" i="36"/>
  <c r="E944" i="36"/>
  <c r="W957" i="36"/>
  <c r="E943" i="36"/>
  <c r="W956" i="36"/>
  <c r="E942" i="36"/>
  <c r="W955" i="36"/>
  <c r="Z955" i="36" s="1"/>
  <c r="E941" i="36"/>
  <c r="W954" i="36"/>
  <c r="E940" i="36"/>
  <c r="W953" i="36"/>
  <c r="E939" i="36"/>
  <c r="W952" i="36"/>
  <c r="E938" i="36"/>
  <c r="W951" i="36"/>
  <c r="Z951" i="36" s="1"/>
  <c r="E937" i="36"/>
  <c r="W950" i="36"/>
  <c r="E936" i="36"/>
  <c r="W949" i="36"/>
  <c r="E935" i="36"/>
  <c r="W948" i="36"/>
  <c r="E934" i="36"/>
  <c r="W947" i="36"/>
  <c r="Z947" i="36" s="1"/>
  <c r="E933" i="36"/>
  <c r="W946" i="36"/>
  <c r="E932" i="36"/>
  <c r="W945" i="36"/>
  <c r="E931" i="36"/>
  <c r="W944" i="36"/>
  <c r="E930" i="36"/>
  <c r="W943" i="36"/>
  <c r="Z943" i="36" s="1"/>
  <c r="E929" i="36"/>
  <c r="W942" i="36"/>
  <c r="E928" i="36"/>
  <c r="W941" i="36"/>
  <c r="E927" i="36"/>
  <c r="W940" i="36"/>
  <c r="E926" i="36"/>
  <c r="W939" i="36"/>
  <c r="Z939" i="36" s="1"/>
  <c r="E925" i="36"/>
  <c r="W938" i="36"/>
  <c r="E924" i="36"/>
  <c r="W937" i="36"/>
  <c r="E923" i="36"/>
  <c r="W936" i="36"/>
  <c r="E922" i="36"/>
  <c r="W935" i="36"/>
  <c r="Z935" i="36" s="1"/>
  <c r="E921" i="36"/>
  <c r="W934" i="36"/>
  <c r="E920" i="36"/>
  <c r="W933" i="36"/>
  <c r="E919" i="36"/>
  <c r="W932" i="36"/>
  <c r="E918" i="36"/>
  <c r="W931" i="36"/>
  <c r="Z931" i="36" s="1"/>
  <c r="E917" i="36"/>
  <c r="W930" i="36"/>
  <c r="E916" i="36"/>
  <c r="W929" i="36"/>
  <c r="E915" i="36"/>
  <c r="W928" i="36"/>
  <c r="E914" i="36"/>
  <c r="W927" i="36"/>
  <c r="Z927" i="36" s="1"/>
  <c r="E913" i="36"/>
  <c r="W926" i="36"/>
  <c r="E912" i="36"/>
  <c r="W925" i="36"/>
  <c r="E911" i="36"/>
  <c r="W924" i="36"/>
  <c r="E910" i="36"/>
  <c r="W923" i="36"/>
  <c r="Z923" i="36" s="1"/>
  <c r="E909" i="36"/>
  <c r="W922" i="36"/>
  <c r="E908" i="36"/>
  <c r="W921" i="36"/>
  <c r="E907" i="36"/>
  <c r="W920" i="36"/>
  <c r="E906" i="36"/>
  <c r="W919" i="36"/>
  <c r="Z919" i="36" s="1"/>
  <c r="E905" i="36"/>
  <c r="W918" i="36"/>
  <c r="E904" i="36"/>
  <c r="W917" i="36"/>
  <c r="E903" i="36"/>
  <c r="W916" i="36"/>
  <c r="E902" i="36"/>
  <c r="W915" i="36"/>
  <c r="Z915" i="36" s="1"/>
  <c r="E901" i="36"/>
  <c r="W914" i="36"/>
  <c r="E900" i="36"/>
  <c r="W913" i="36"/>
  <c r="E899" i="36"/>
  <c r="W912" i="36"/>
  <c r="E898" i="36"/>
  <c r="W911" i="36"/>
  <c r="Z911" i="36" s="1"/>
  <c r="E897" i="36"/>
  <c r="W910" i="36"/>
  <c r="E896" i="36"/>
  <c r="W909" i="36"/>
  <c r="E895" i="36"/>
  <c r="W908" i="36"/>
  <c r="E894" i="36"/>
  <c r="W907" i="36"/>
  <c r="Z907" i="36" s="1"/>
  <c r="E893" i="36"/>
  <c r="W906" i="36"/>
  <c r="E892" i="36"/>
  <c r="W905" i="36"/>
  <c r="E891" i="36"/>
  <c r="W904" i="36"/>
  <c r="E890" i="36"/>
  <c r="W903" i="36"/>
  <c r="Z903" i="36" s="1"/>
  <c r="E889" i="36"/>
  <c r="W902" i="36"/>
  <c r="E888" i="36"/>
  <c r="W901" i="36"/>
  <c r="E887" i="36"/>
  <c r="W900" i="36"/>
  <c r="E886" i="36"/>
  <c r="W899" i="36"/>
  <c r="Z899" i="36" s="1"/>
  <c r="E885" i="36"/>
  <c r="W898" i="36"/>
  <c r="E884" i="36"/>
  <c r="W897" i="36"/>
  <c r="E883" i="36"/>
  <c r="W896" i="36"/>
  <c r="E882" i="36"/>
  <c r="W895" i="36"/>
  <c r="Z895" i="36" s="1"/>
  <c r="E881" i="36"/>
  <c r="W894" i="36"/>
  <c r="E880" i="36"/>
  <c r="W893" i="36"/>
  <c r="E879" i="36"/>
  <c r="W892" i="36"/>
  <c r="E878" i="36"/>
  <c r="W891" i="36"/>
  <c r="Z891" i="36" s="1"/>
  <c r="E877" i="36"/>
  <c r="W890" i="36"/>
  <c r="E876" i="36"/>
  <c r="W889" i="36"/>
  <c r="E875" i="36"/>
  <c r="W888" i="36"/>
  <c r="E874" i="36"/>
  <c r="W887" i="36"/>
  <c r="Z887" i="36" s="1"/>
  <c r="E873" i="36"/>
  <c r="W886" i="36"/>
  <c r="E872" i="36"/>
  <c r="W885" i="36"/>
  <c r="E871" i="36"/>
  <c r="W884" i="36"/>
  <c r="E870" i="36"/>
  <c r="W883" i="36"/>
  <c r="Z883" i="36" s="1"/>
  <c r="E869" i="36"/>
  <c r="W882" i="36"/>
  <c r="E868" i="36"/>
  <c r="W881" i="36"/>
  <c r="E867" i="36"/>
  <c r="W880" i="36"/>
  <c r="E866" i="36"/>
  <c r="W879" i="36"/>
  <c r="Z879" i="36" s="1"/>
  <c r="E865" i="36"/>
  <c r="W878" i="36"/>
  <c r="E864" i="36"/>
  <c r="W877" i="36"/>
  <c r="E863" i="36"/>
  <c r="W876" i="36"/>
  <c r="E862" i="36"/>
  <c r="W875" i="36"/>
  <c r="Z875" i="36" s="1"/>
  <c r="E861" i="36"/>
  <c r="W874" i="36"/>
  <c r="E860" i="36"/>
  <c r="W873" i="36"/>
  <c r="E859" i="36"/>
  <c r="W872" i="36"/>
  <c r="E858" i="36"/>
  <c r="W871" i="36"/>
  <c r="Z871" i="36" s="1"/>
  <c r="E857" i="36"/>
  <c r="W870" i="36"/>
  <c r="E856" i="36"/>
  <c r="W869" i="36"/>
  <c r="E855" i="36"/>
  <c r="W868" i="36"/>
  <c r="E854" i="36"/>
  <c r="W867" i="36"/>
  <c r="Z867" i="36" s="1"/>
  <c r="E853" i="36"/>
  <c r="W866" i="36"/>
  <c r="E852" i="36"/>
  <c r="W865" i="36"/>
  <c r="E851" i="36"/>
  <c r="W864" i="36"/>
  <c r="E850" i="36"/>
  <c r="W863" i="36"/>
  <c r="Z863" i="36" s="1"/>
  <c r="E849" i="36"/>
  <c r="W862" i="36"/>
  <c r="E848" i="36"/>
  <c r="W861" i="36"/>
  <c r="E847" i="36"/>
  <c r="W860" i="36"/>
  <c r="E846" i="36"/>
  <c r="W859" i="36"/>
  <c r="Z859" i="36" s="1"/>
  <c r="E845" i="36"/>
  <c r="W858" i="36"/>
  <c r="E844" i="36"/>
  <c r="W857" i="36"/>
  <c r="E843" i="36"/>
  <c r="W856" i="36"/>
  <c r="E842" i="36"/>
  <c r="W855" i="36"/>
  <c r="Z855" i="36" s="1"/>
  <c r="E841" i="36"/>
  <c r="W854" i="36"/>
  <c r="E840" i="36"/>
  <c r="W853" i="36"/>
  <c r="E839" i="36"/>
  <c r="W852" i="36"/>
  <c r="E838" i="36"/>
  <c r="W851" i="36"/>
  <c r="Z851" i="36" s="1"/>
  <c r="E837" i="36"/>
  <c r="W850" i="36"/>
  <c r="E836" i="36"/>
  <c r="W849" i="36"/>
  <c r="E835" i="36"/>
  <c r="W848" i="36"/>
  <c r="E834" i="36"/>
  <c r="W847" i="36"/>
  <c r="Z847" i="36" s="1"/>
  <c r="E833" i="36"/>
  <c r="W846" i="36"/>
  <c r="E832" i="36"/>
  <c r="W845" i="36"/>
  <c r="E831" i="36"/>
  <c r="W844" i="36"/>
  <c r="E830" i="36"/>
  <c r="W843" i="36"/>
  <c r="Z843" i="36" s="1"/>
  <c r="E829" i="36"/>
  <c r="W842" i="36"/>
  <c r="E828" i="36"/>
  <c r="W841" i="36"/>
  <c r="E827" i="36"/>
  <c r="W840" i="36"/>
  <c r="E826" i="36"/>
  <c r="W839" i="36"/>
  <c r="Z839" i="36" s="1"/>
  <c r="E825" i="36"/>
  <c r="W838" i="36"/>
  <c r="E824" i="36"/>
  <c r="W837" i="36"/>
  <c r="E823" i="36"/>
  <c r="W836" i="36"/>
  <c r="E822" i="36"/>
  <c r="W835" i="36"/>
  <c r="Z835" i="36" s="1"/>
  <c r="E821" i="36"/>
  <c r="W834" i="36"/>
  <c r="E820" i="36"/>
  <c r="W833" i="36"/>
  <c r="E819" i="36"/>
  <c r="W832" i="36"/>
  <c r="E818" i="36"/>
  <c r="W831" i="36"/>
  <c r="Z831" i="36" s="1"/>
  <c r="E817" i="36"/>
  <c r="W830" i="36"/>
  <c r="E816" i="36"/>
  <c r="W829" i="36"/>
  <c r="E815" i="36"/>
  <c r="W828" i="36"/>
  <c r="E814" i="36"/>
  <c r="W827" i="36"/>
  <c r="Z827" i="36" s="1"/>
  <c r="E813" i="36"/>
  <c r="W826" i="36"/>
  <c r="E812" i="36"/>
  <c r="W825" i="36"/>
  <c r="E811" i="36"/>
  <c r="W824" i="36"/>
  <c r="E810" i="36"/>
  <c r="W823" i="36"/>
  <c r="Z823" i="36" s="1"/>
  <c r="E809" i="36"/>
  <c r="W822" i="36"/>
  <c r="E808" i="36"/>
  <c r="W821" i="36"/>
  <c r="E807" i="36"/>
  <c r="W820" i="36"/>
  <c r="E806" i="36"/>
  <c r="W819" i="36"/>
  <c r="Z819" i="36" s="1"/>
  <c r="E805" i="36"/>
  <c r="W818" i="36"/>
  <c r="E804" i="36"/>
  <c r="W817" i="36"/>
  <c r="E803" i="36"/>
  <c r="W816" i="36"/>
  <c r="E802" i="36"/>
  <c r="W815" i="36"/>
  <c r="Z815" i="36" s="1"/>
  <c r="E801" i="36"/>
  <c r="W814" i="36"/>
  <c r="E800" i="36"/>
  <c r="W813" i="36"/>
  <c r="E799" i="36"/>
  <c r="W812" i="36"/>
  <c r="E798" i="36"/>
  <c r="W811" i="36"/>
  <c r="Z811" i="36" s="1"/>
  <c r="E797" i="36"/>
  <c r="W810" i="36"/>
  <c r="E796" i="36"/>
  <c r="W809" i="36"/>
  <c r="E795" i="36"/>
  <c r="W808" i="36"/>
  <c r="E794" i="36"/>
  <c r="W807" i="36"/>
  <c r="Z807" i="36" s="1"/>
  <c r="E793" i="36"/>
  <c r="W806" i="36"/>
  <c r="E792" i="36"/>
  <c r="W805" i="36"/>
  <c r="E791" i="36"/>
  <c r="W804" i="36"/>
  <c r="E790" i="36"/>
  <c r="W803" i="36"/>
  <c r="Z803" i="36" s="1"/>
  <c r="E789" i="36"/>
  <c r="W802" i="36"/>
  <c r="E788" i="36"/>
  <c r="W801" i="36"/>
  <c r="E787" i="36"/>
  <c r="W800" i="36"/>
  <c r="E786" i="36"/>
  <c r="W799" i="36"/>
  <c r="Z799" i="36" s="1"/>
  <c r="E785" i="36"/>
  <c r="W798" i="36"/>
  <c r="E784" i="36"/>
  <c r="W797" i="36"/>
  <c r="E783" i="36"/>
  <c r="W796" i="36"/>
  <c r="E782" i="36"/>
  <c r="W795" i="36"/>
  <c r="Z795" i="36" s="1"/>
  <c r="E781" i="36"/>
  <c r="W794" i="36"/>
  <c r="E780" i="36"/>
  <c r="W793" i="36"/>
  <c r="E779" i="36"/>
  <c r="W792" i="36"/>
  <c r="E778" i="36"/>
  <c r="W791" i="36"/>
  <c r="Z791" i="36" s="1"/>
  <c r="E777" i="36"/>
  <c r="W790" i="36"/>
  <c r="E776" i="36"/>
  <c r="W789" i="36"/>
  <c r="E775" i="36"/>
  <c r="W788" i="36"/>
  <c r="E774" i="36"/>
  <c r="W787" i="36"/>
  <c r="Z787" i="36" s="1"/>
  <c r="E773" i="36"/>
  <c r="W786" i="36"/>
  <c r="E772" i="36"/>
  <c r="W785" i="36"/>
  <c r="E771" i="36"/>
  <c r="W784" i="36"/>
  <c r="E770" i="36"/>
  <c r="W783" i="36"/>
  <c r="Z783" i="36" s="1"/>
  <c r="E769" i="36"/>
  <c r="W782" i="36"/>
  <c r="E768" i="36"/>
  <c r="W781" i="36"/>
  <c r="E767" i="36"/>
  <c r="W780" i="36"/>
  <c r="E766" i="36"/>
  <c r="W779" i="36"/>
  <c r="Z779" i="36" s="1"/>
  <c r="E765" i="36"/>
  <c r="W778" i="36"/>
  <c r="E764" i="36"/>
  <c r="W777" i="36"/>
  <c r="E763" i="36"/>
  <c r="W776" i="36"/>
  <c r="E762" i="36"/>
  <c r="W775" i="36"/>
  <c r="Z775" i="36" s="1"/>
  <c r="E761" i="36"/>
  <c r="W774" i="36"/>
  <c r="E760" i="36"/>
  <c r="W773" i="36"/>
  <c r="E759" i="36"/>
  <c r="W772" i="36"/>
  <c r="E758" i="36"/>
  <c r="W771" i="36"/>
  <c r="Z771" i="36" s="1"/>
  <c r="E757" i="36"/>
  <c r="W770" i="36"/>
  <c r="E756" i="36"/>
  <c r="W769" i="36"/>
  <c r="E755" i="36"/>
  <c r="W768" i="36"/>
  <c r="E754" i="36"/>
  <c r="W767" i="36"/>
  <c r="Z767" i="36" s="1"/>
  <c r="E753" i="36"/>
  <c r="W766" i="36"/>
  <c r="E752" i="36"/>
  <c r="W765" i="36"/>
  <c r="E751" i="36"/>
  <c r="W764" i="36"/>
  <c r="E750" i="36"/>
  <c r="W763" i="36"/>
  <c r="Z763" i="36" s="1"/>
  <c r="E749" i="36"/>
  <c r="W762" i="36"/>
  <c r="E748" i="36"/>
  <c r="W761" i="36"/>
  <c r="E747" i="36"/>
  <c r="W760" i="36"/>
  <c r="E746" i="36"/>
  <c r="W759" i="36"/>
  <c r="Z759" i="36" s="1"/>
  <c r="E745" i="36"/>
  <c r="W758" i="36"/>
  <c r="E744" i="36"/>
  <c r="W757" i="36"/>
  <c r="E743" i="36"/>
  <c r="W756" i="36"/>
  <c r="E742" i="36"/>
  <c r="W755" i="36"/>
  <c r="Z755" i="36" s="1"/>
  <c r="E741" i="36"/>
  <c r="W754" i="36"/>
  <c r="E740" i="36"/>
  <c r="W753" i="36"/>
  <c r="E739" i="36"/>
  <c r="W752" i="36"/>
  <c r="E738" i="36"/>
  <c r="W751" i="36"/>
  <c r="Z751" i="36" s="1"/>
  <c r="E737" i="36"/>
  <c r="W750" i="36"/>
  <c r="E736" i="36"/>
  <c r="W749" i="36"/>
  <c r="E735" i="36"/>
  <c r="W748" i="36"/>
  <c r="E734" i="36"/>
  <c r="W747" i="36"/>
  <c r="Z747" i="36" s="1"/>
  <c r="E733" i="36"/>
  <c r="W746" i="36"/>
  <c r="E732" i="36"/>
  <c r="W745" i="36"/>
  <c r="E731" i="36"/>
  <c r="W744" i="36"/>
  <c r="E730" i="36"/>
  <c r="W743" i="36"/>
  <c r="Z743" i="36" s="1"/>
  <c r="E729" i="36"/>
  <c r="W742" i="36"/>
  <c r="E728" i="36"/>
  <c r="W741" i="36"/>
  <c r="E727" i="36"/>
  <c r="W740" i="36"/>
  <c r="E726" i="36"/>
  <c r="W739" i="36"/>
  <c r="Z739" i="36" s="1"/>
  <c r="E725" i="36"/>
  <c r="W738" i="36"/>
  <c r="E724" i="36"/>
  <c r="W737" i="36"/>
  <c r="E723" i="36"/>
  <c r="W736" i="36"/>
  <c r="E722" i="36"/>
  <c r="W735" i="36"/>
  <c r="Z735" i="36" s="1"/>
  <c r="E721" i="36"/>
  <c r="W734" i="36"/>
  <c r="E720" i="36"/>
  <c r="W733" i="36"/>
  <c r="E719" i="36"/>
  <c r="W732" i="36"/>
  <c r="E718" i="36"/>
  <c r="W731" i="36"/>
  <c r="Z731" i="36" s="1"/>
  <c r="E717" i="36"/>
  <c r="W730" i="36"/>
  <c r="E716" i="36"/>
  <c r="W729" i="36"/>
  <c r="E715" i="36"/>
  <c r="W728" i="36"/>
  <c r="E714" i="36"/>
  <c r="W727" i="36"/>
  <c r="Z727" i="36" s="1"/>
  <c r="E713" i="36"/>
  <c r="W726" i="36"/>
  <c r="E712" i="36"/>
  <c r="W725" i="36"/>
  <c r="E711" i="36"/>
  <c r="W724" i="36"/>
  <c r="E710" i="36"/>
  <c r="W723" i="36"/>
  <c r="Z723" i="36" s="1"/>
  <c r="E709" i="36"/>
  <c r="W722" i="36"/>
  <c r="E708" i="36"/>
  <c r="W721" i="36"/>
  <c r="E707" i="36"/>
  <c r="W720" i="36"/>
  <c r="E706" i="36"/>
  <c r="W719" i="36"/>
  <c r="Z719" i="36" s="1"/>
  <c r="E705" i="36"/>
  <c r="W718" i="36"/>
  <c r="E704" i="36"/>
  <c r="W717" i="36"/>
  <c r="E703" i="36"/>
  <c r="W716" i="36"/>
  <c r="E702" i="36"/>
  <c r="W715" i="36"/>
  <c r="Z715" i="36" s="1"/>
  <c r="E701" i="36"/>
  <c r="W714" i="36"/>
  <c r="E700" i="36"/>
  <c r="W713" i="36"/>
  <c r="E699" i="36"/>
  <c r="W712" i="36"/>
  <c r="E698" i="36"/>
  <c r="W711" i="36"/>
  <c r="Z711" i="36" s="1"/>
  <c r="E697" i="36"/>
  <c r="W710" i="36"/>
  <c r="E696" i="36"/>
  <c r="W709" i="36"/>
  <c r="E695" i="36"/>
  <c r="W708" i="36"/>
  <c r="E694" i="36"/>
  <c r="W707" i="36"/>
  <c r="AA707" i="36" s="1"/>
  <c r="E693" i="36"/>
  <c r="W706" i="36"/>
  <c r="E692" i="36"/>
  <c r="W705" i="36"/>
  <c r="E691" i="36"/>
  <c r="W704" i="36"/>
  <c r="E690" i="36"/>
  <c r="W703" i="36"/>
  <c r="Z703" i="36" s="1"/>
  <c r="E689" i="36"/>
  <c r="W702" i="36"/>
  <c r="E688" i="36"/>
  <c r="W701" i="36"/>
  <c r="E687" i="36"/>
  <c r="W700" i="36"/>
  <c r="E686" i="36"/>
  <c r="W699" i="36"/>
  <c r="AA699" i="36" s="1"/>
  <c r="E685" i="36"/>
  <c r="W698" i="36"/>
  <c r="E684" i="36"/>
  <c r="W697" i="36"/>
  <c r="E683" i="36"/>
  <c r="W696" i="36"/>
  <c r="E682" i="36"/>
  <c r="W695" i="36"/>
  <c r="Z695" i="36" s="1"/>
  <c r="E681" i="36"/>
  <c r="W694" i="36"/>
  <c r="E680" i="36"/>
  <c r="W693" i="36"/>
  <c r="E679" i="36"/>
  <c r="W692" i="36"/>
  <c r="E678" i="36"/>
  <c r="W691" i="36"/>
  <c r="Z691" i="36" s="1"/>
  <c r="E677" i="36"/>
  <c r="W690" i="36"/>
  <c r="E676" i="36"/>
  <c r="W689" i="36"/>
  <c r="E675" i="36"/>
  <c r="W688" i="36"/>
  <c r="E674" i="36"/>
  <c r="W687" i="36"/>
  <c r="Z687" i="36" s="1"/>
  <c r="E673" i="36"/>
  <c r="W686" i="36"/>
  <c r="E672" i="36"/>
  <c r="W685" i="36"/>
  <c r="E671" i="36"/>
  <c r="W684" i="36"/>
  <c r="E670" i="36"/>
  <c r="W683" i="36"/>
  <c r="Z683" i="36" s="1"/>
  <c r="E669" i="36"/>
  <c r="W682" i="36"/>
  <c r="E668" i="36"/>
  <c r="W681" i="36"/>
  <c r="E667" i="36"/>
  <c r="W680" i="36"/>
  <c r="E666" i="36"/>
  <c r="W679" i="36"/>
  <c r="Z679" i="36" s="1"/>
  <c r="E665" i="36"/>
  <c r="W678" i="36"/>
  <c r="E664" i="36"/>
  <c r="W677" i="36"/>
  <c r="E663" i="36"/>
  <c r="W676" i="36"/>
  <c r="E662" i="36"/>
  <c r="W675" i="36"/>
  <c r="Z675" i="36" s="1"/>
  <c r="E661" i="36"/>
  <c r="W674" i="36"/>
  <c r="E660" i="36"/>
  <c r="W673" i="36"/>
  <c r="E659" i="36"/>
  <c r="W672" i="36"/>
  <c r="E658" i="36"/>
  <c r="W671" i="36"/>
  <c r="Z671" i="36" s="1"/>
  <c r="E657" i="36"/>
  <c r="W670" i="36"/>
  <c r="E656" i="36"/>
  <c r="W669" i="36"/>
  <c r="E655" i="36"/>
  <c r="W668" i="36"/>
  <c r="E654" i="36"/>
  <c r="W667" i="36"/>
  <c r="Z667" i="36" s="1"/>
  <c r="E653" i="36"/>
  <c r="W666" i="36"/>
  <c r="E652" i="36"/>
  <c r="W665" i="36"/>
  <c r="E651" i="36"/>
  <c r="W664" i="36"/>
  <c r="E650" i="36"/>
  <c r="W663" i="36"/>
  <c r="Z663" i="36" s="1"/>
  <c r="E649" i="36"/>
  <c r="W662" i="36"/>
  <c r="E648" i="36"/>
  <c r="W661" i="36"/>
  <c r="E647" i="36"/>
  <c r="W660" i="36"/>
  <c r="E646" i="36"/>
  <c r="W659" i="36"/>
  <c r="Z659" i="36" s="1"/>
  <c r="E645" i="36"/>
  <c r="W658" i="36"/>
  <c r="E644" i="36"/>
  <c r="W657" i="36"/>
  <c r="E643" i="36"/>
  <c r="W656" i="36"/>
  <c r="E642" i="36"/>
  <c r="W655" i="36"/>
  <c r="Z655" i="36" s="1"/>
  <c r="E641" i="36"/>
  <c r="W654" i="36"/>
  <c r="E640" i="36"/>
  <c r="W653" i="36"/>
  <c r="E639" i="36"/>
  <c r="W652" i="36"/>
  <c r="E638" i="36"/>
  <c r="W651" i="36"/>
  <c r="Z651" i="36" s="1"/>
  <c r="E637" i="36"/>
  <c r="W650" i="36"/>
  <c r="E636" i="36"/>
  <c r="W649" i="36"/>
  <c r="E635" i="36"/>
  <c r="W648" i="36"/>
  <c r="E634" i="36"/>
  <c r="W647" i="36"/>
  <c r="Z647" i="36" s="1"/>
  <c r="E633" i="36"/>
  <c r="W646" i="36"/>
  <c r="E632" i="36"/>
  <c r="W645" i="36"/>
  <c r="E631" i="36"/>
  <c r="W644" i="36"/>
  <c r="E630" i="36"/>
  <c r="W643" i="36"/>
  <c r="Z643" i="36" s="1"/>
  <c r="E629" i="36"/>
  <c r="W642" i="36"/>
  <c r="E628" i="36"/>
  <c r="W641" i="36"/>
  <c r="E627" i="36"/>
  <c r="W640" i="36"/>
  <c r="E626" i="36"/>
  <c r="W639" i="36"/>
  <c r="Z639" i="36" s="1"/>
  <c r="E625" i="36"/>
  <c r="W638" i="36"/>
  <c r="E624" i="36"/>
  <c r="W637" i="36"/>
  <c r="E623" i="36"/>
  <c r="W636" i="36"/>
  <c r="E622" i="36"/>
  <c r="W635" i="36"/>
  <c r="Z635" i="36" s="1"/>
  <c r="E621" i="36"/>
  <c r="W634" i="36"/>
  <c r="E620" i="36"/>
  <c r="W633" i="36"/>
  <c r="E619" i="36"/>
  <c r="W632" i="36"/>
  <c r="E618" i="36"/>
  <c r="W631" i="36"/>
  <c r="Z631" i="36" s="1"/>
  <c r="E617" i="36"/>
  <c r="W630" i="36"/>
  <c r="E616" i="36"/>
  <c r="W629" i="36"/>
  <c r="E615" i="36"/>
  <c r="W628" i="36"/>
  <c r="E614" i="36"/>
  <c r="W627" i="36"/>
  <c r="Z627" i="36" s="1"/>
  <c r="E613" i="36"/>
  <c r="W626" i="36"/>
  <c r="E612" i="36"/>
  <c r="W625" i="36"/>
  <c r="E611" i="36"/>
  <c r="W624" i="36"/>
  <c r="E610" i="36"/>
  <c r="W623" i="36"/>
  <c r="Z623" i="36" s="1"/>
  <c r="E609" i="36"/>
  <c r="W622" i="36"/>
  <c r="E608" i="36"/>
  <c r="W621" i="36"/>
  <c r="E607" i="36"/>
  <c r="W620" i="36"/>
  <c r="E606" i="36"/>
  <c r="W619" i="36"/>
  <c r="Z619" i="36" s="1"/>
  <c r="E605" i="36"/>
  <c r="W618" i="36"/>
  <c r="E604" i="36"/>
  <c r="W617" i="36"/>
  <c r="E603" i="36"/>
  <c r="W616" i="36"/>
  <c r="E602" i="36"/>
  <c r="W615" i="36"/>
  <c r="Z615" i="36" s="1"/>
  <c r="E601" i="36"/>
  <c r="W614" i="36"/>
  <c r="E600" i="36"/>
  <c r="W613" i="36"/>
  <c r="E599" i="36"/>
  <c r="W612" i="36"/>
  <c r="E598" i="36"/>
  <c r="W611" i="36"/>
  <c r="Z611" i="36" s="1"/>
  <c r="E597" i="36"/>
  <c r="W610" i="36"/>
  <c r="E596" i="36"/>
  <c r="W609" i="36"/>
  <c r="E595" i="36"/>
  <c r="W608" i="36"/>
  <c r="E594" i="36"/>
  <c r="W607" i="36"/>
  <c r="Z607" i="36" s="1"/>
  <c r="E593" i="36"/>
  <c r="W606" i="36"/>
  <c r="E592" i="36"/>
  <c r="W605" i="36"/>
  <c r="E591" i="36"/>
  <c r="W604" i="36"/>
  <c r="E590" i="36"/>
  <c r="W603" i="36"/>
  <c r="Z603" i="36" s="1"/>
  <c r="E589" i="36"/>
  <c r="W602" i="36"/>
  <c r="E588" i="36"/>
  <c r="W601" i="36"/>
  <c r="E587" i="36"/>
  <c r="W600" i="36"/>
  <c r="E586" i="36"/>
  <c r="W599" i="36"/>
  <c r="Z599" i="36" s="1"/>
  <c r="E585" i="36"/>
  <c r="W598" i="36"/>
  <c r="E584" i="36"/>
  <c r="W597" i="36"/>
  <c r="E583" i="36"/>
  <c r="W596" i="36"/>
  <c r="E582" i="36"/>
  <c r="W595" i="36"/>
  <c r="Z595" i="36" s="1"/>
  <c r="E581" i="36"/>
  <c r="W594" i="36"/>
  <c r="E580" i="36"/>
  <c r="W593" i="36"/>
  <c r="E579" i="36"/>
  <c r="W592" i="36"/>
  <c r="E578" i="36"/>
  <c r="W591" i="36"/>
  <c r="Z591" i="36" s="1"/>
  <c r="E577" i="36"/>
  <c r="W590" i="36"/>
  <c r="E576" i="36"/>
  <c r="W589" i="36"/>
  <c r="E575" i="36"/>
  <c r="W588" i="36"/>
  <c r="E574" i="36"/>
  <c r="W587" i="36"/>
  <c r="Z587" i="36" s="1"/>
  <c r="E573" i="36"/>
  <c r="W586" i="36"/>
  <c r="E572" i="36"/>
  <c r="W585" i="36"/>
  <c r="E571" i="36"/>
  <c r="W584" i="36"/>
  <c r="E570" i="36"/>
  <c r="W583" i="36"/>
  <c r="Z583" i="36" s="1"/>
  <c r="E569" i="36"/>
  <c r="W582" i="36"/>
  <c r="E568" i="36"/>
  <c r="W581" i="36"/>
  <c r="E567" i="36"/>
  <c r="W580" i="36"/>
  <c r="E566" i="36"/>
  <c r="W579" i="36"/>
  <c r="Z579" i="36" s="1"/>
  <c r="E565" i="36"/>
  <c r="W578" i="36"/>
  <c r="E564" i="36"/>
  <c r="W577" i="36"/>
  <c r="E563" i="36"/>
  <c r="W576" i="36"/>
  <c r="E562" i="36"/>
  <c r="W575" i="36"/>
  <c r="Z575" i="36" s="1"/>
  <c r="E561" i="36"/>
  <c r="W574" i="36"/>
  <c r="E560" i="36"/>
  <c r="W573" i="36"/>
  <c r="E559" i="36"/>
  <c r="W572" i="36"/>
  <c r="E558" i="36"/>
  <c r="W571" i="36"/>
  <c r="Z571" i="36" s="1"/>
  <c r="E557" i="36"/>
  <c r="W570" i="36"/>
  <c r="E556" i="36"/>
  <c r="W569" i="36"/>
  <c r="E555" i="36"/>
  <c r="W568" i="36"/>
  <c r="E554" i="36"/>
  <c r="W567" i="36"/>
  <c r="Z567" i="36" s="1"/>
  <c r="E553" i="36"/>
  <c r="W566" i="36"/>
  <c r="E552" i="36"/>
  <c r="W565" i="36"/>
  <c r="E551" i="36"/>
  <c r="W564" i="36"/>
  <c r="E550" i="36"/>
  <c r="W563" i="36"/>
  <c r="Z563" i="36" s="1"/>
  <c r="E549" i="36"/>
  <c r="W562" i="36"/>
  <c r="E548" i="36"/>
  <c r="W561" i="36"/>
  <c r="E547" i="36"/>
  <c r="W560" i="36"/>
  <c r="E546" i="36"/>
  <c r="W559" i="36"/>
  <c r="Z559" i="36" s="1"/>
  <c r="E545" i="36"/>
  <c r="W558" i="36"/>
  <c r="E544" i="36"/>
  <c r="W557" i="36"/>
  <c r="E543" i="36"/>
  <c r="W556" i="36"/>
  <c r="E542" i="36"/>
  <c r="W555" i="36"/>
  <c r="Z555" i="36" s="1"/>
  <c r="E541" i="36"/>
  <c r="W554" i="36"/>
  <c r="E540" i="36"/>
  <c r="W553" i="36"/>
  <c r="E539" i="36"/>
  <c r="W552" i="36"/>
  <c r="E538" i="36"/>
  <c r="W551" i="36"/>
  <c r="Z551" i="36" s="1"/>
  <c r="E537" i="36"/>
  <c r="W550" i="36"/>
  <c r="E536" i="36"/>
  <c r="W549" i="36"/>
  <c r="E535" i="36"/>
  <c r="W548" i="36"/>
  <c r="E534" i="36"/>
  <c r="W547" i="36"/>
  <c r="Z547" i="36" s="1"/>
  <c r="E533" i="36"/>
  <c r="W546" i="36"/>
  <c r="E532" i="36"/>
  <c r="W545" i="36"/>
  <c r="E531" i="36"/>
  <c r="W544" i="36"/>
  <c r="E530" i="36"/>
  <c r="W543" i="36"/>
  <c r="Z543" i="36" s="1"/>
  <c r="E529" i="36"/>
  <c r="W542" i="36"/>
  <c r="E528" i="36"/>
  <c r="W541" i="36"/>
  <c r="E527" i="36"/>
  <c r="W540" i="36"/>
  <c r="E526" i="36"/>
  <c r="W539" i="36"/>
  <c r="Z539" i="36" s="1"/>
  <c r="E525" i="36"/>
  <c r="W538" i="36"/>
  <c r="E524" i="36"/>
  <c r="W537" i="36"/>
  <c r="E523" i="36"/>
  <c r="W536" i="36"/>
  <c r="E522" i="36"/>
  <c r="W535" i="36"/>
  <c r="AA535" i="36" s="1"/>
  <c r="E521" i="36"/>
  <c r="W534" i="36"/>
  <c r="E520" i="36"/>
  <c r="W533" i="36"/>
  <c r="E519" i="36"/>
  <c r="W532" i="36"/>
  <c r="E518" i="36"/>
  <c r="W531" i="36"/>
  <c r="Z531" i="36" s="1"/>
  <c r="E517" i="36"/>
  <c r="W530" i="36"/>
  <c r="E516" i="36"/>
  <c r="W529" i="36"/>
  <c r="E515" i="36"/>
  <c r="W528" i="36"/>
  <c r="E514" i="36"/>
  <c r="W527" i="36"/>
  <c r="Z527" i="36" s="1"/>
  <c r="E513" i="36"/>
  <c r="W526" i="36"/>
  <c r="E512" i="36"/>
  <c r="W525" i="36"/>
  <c r="E511" i="36"/>
  <c r="W524" i="36"/>
  <c r="E510" i="36"/>
  <c r="W523" i="36"/>
  <c r="Z523" i="36" s="1"/>
  <c r="E509" i="36"/>
  <c r="W522" i="36"/>
  <c r="E508" i="36"/>
  <c r="W521" i="36"/>
  <c r="E507" i="36"/>
  <c r="W520" i="36"/>
  <c r="E506" i="36"/>
  <c r="W519" i="36"/>
  <c r="Z519" i="36" s="1"/>
  <c r="E505" i="36"/>
  <c r="W518" i="36"/>
  <c r="E504" i="36"/>
  <c r="W517" i="36"/>
  <c r="E503" i="36"/>
  <c r="W516" i="36"/>
  <c r="E502" i="36"/>
  <c r="W515" i="36"/>
  <c r="Z515" i="36" s="1"/>
  <c r="E501" i="36"/>
  <c r="W514" i="36"/>
  <c r="E500" i="36"/>
  <c r="W513" i="36"/>
  <c r="E499" i="36"/>
  <c r="W512" i="36"/>
  <c r="E498" i="36"/>
  <c r="W511" i="36"/>
  <c r="Z511" i="36" s="1"/>
  <c r="E497" i="36"/>
  <c r="W510" i="36"/>
  <c r="E496" i="36"/>
  <c r="W509" i="36"/>
  <c r="E495" i="36"/>
  <c r="W508" i="36"/>
  <c r="E494" i="36"/>
  <c r="W507" i="36"/>
  <c r="Z507" i="36" s="1"/>
  <c r="E493" i="36"/>
  <c r="W506" i="36"/>
  <c r="E492" i="36"/>
  <c r="W505" i="36"/>
  <c r="E491" i="36"/>
  <c r="W504" i="36"/>
  <c r="E490" i="36"/>
  <c r="W503" i="36"/>
  <c r="Z503" i="36" s="1"/>
  <c r="E489" i="36"/>
  <c r="W502" i="36"/>
  <c r="E488" i="36"/>
  <c r="W501" i="36"/>
  <c r="E487" i="36"/>
  <c r="W500" i="36"/>
  <c r="E486" i="36"/>
  <c r="W499" i="36"/>
  <c r="Z499" i="36" s="1"/>
  <c r="E485" i="36"/>
  <c r="W498" i="36"/>
  <c r="E484" i="36"/>
  <c r="W497" i="36"/>
  <c r="E483" i="36"/>
  <c r="W496" i="36"/>
  <c r="E482" i="36"/>
  <c r="W495" i="36"/>
  <c r="Z495" i="36" s="1"/>
  <c r="E481" i="36"/>
  <c r="W494" i="36"/>
  <c r="E480" i="36"/>
  <c r="W493" i="36"/>
  <c r="E479" i="36"/>
  <c r="W492" i="36"/>
  <c r="E478" i="36"/>
  <c r="W491" i="36"/>
  <c r="Z491" i="36" s="1"/>
  <c r="E477" i="36"/>
  <c r="W490" i="36"/>
  <c r="E476" i="36"/>
  <c r="W489" i="36"/>
  <c r="E475" i="36"/>
  <c r="W488" i="36"/>
  <c r="E474" i="36"/>
  <c r="W487" i="36"/>
  <c r="Z487" i="36" s="1"/>
  <c r="E473" i="36"/>
  <c r="W486" i="36"/>
  <c r="E472" i="36"/>
  <c r="W485" i="36"/>
  <c r="E471" i="36"/>
  <c r="W484" i="36"/>
  <c r="E470" i="36"/>
  <c r="W483" i="36"/>
  <c r="Z483" i="36" s="1"/>
  <c r="E469" i="36"/>
  <c r="W482" i="36"/>
  <c r="E468" i="36"/>
  <c r="W481" i="36"/>
  <c r="E467" i="36"/>
  <c r="W480" i="36"/>
  <c r="E466" i="36"/>
  <c r="W479" i="36"/>
  <c r="Z479" i="36" s="1"/>
  <c r="E465" i="36"/>
  <c r="W478" i="36"/>
  <c r="E464" i="36"/>
  <c r="W477" i="36"/>
  <c r="E463" i="36"/>
  <c r="W476" i="36"/>
  <c r="E462" i="36"/>
  <c r="W475" i="36"/>
  <c r="Z475" i="36" s="1"/>
  <c r="E461" i="36"/>
  <c r="W474" i="36"/>
  <c r="E460" i="36"/>
  <c r="W473" i="36"/>
  <c r="E459" i="36"/>
  <c r="W472" i="36"/>
  <c r="E458" i="36"/>
  <c r="W471" i="36"/>
  <c r="Z471" i="36" s="1"/>
  <c r="E457" i="36"/>
  <c r="W470" i="36"/>
  <c r="E456" i="36"/>
  <c r="W469" i="36"/>
  <c r="E455" i="36"/>
  <c r="W468" i="36"/>
  <c r="E454" i="36"/>
  <c r="W467" i="36"/>
  <c r="Z467" i="36" s="1"/>
  <c r="E453" i="36"/>
  <c r="W466" i="36"/>
  <c r="E452" i="36"/>
  <c r="W465" i="36"/>
  <c r="E451" i="36"/>
  <c r="W464" i="36"/>
  <c r="E450" i="36"/>
  <c r="W463" i="36"/>
  <c r="Z463" i="36" s="1"/>
  <c r="E449" i="36"/>
  <c r="W462" i="36"/>
  <c r="E448" i="36"/>
  <c r="W461" i="36"/>
  <c r="E447" i="36"/>
  <c r="W460" i="36"/>
  <c r="E446" i="36"/>
  <c r="W459" i="36"/>
  <c r="Z459" i="36" s="1"/>
  <c r="E445" i="36"/>
  <c r="W458" i="36"/>
  <c r="E444" i="36"/>
  <c r="W457" i="36"/>
  <c r="E443" i="36"/>
  <c r="W456" i="36"/>
  <c r="E442" i="36"/>
  <c r="W455" i="36"/>
  <c r="Z455" i="36" s="1"/>
  <c r="E441" i="36"/>
  <c r="W454" i="36"/>
  <c r="E440" i="36"/>
  <c r="W453" i="36"/>
  <c r="E439" i="36"/>
  <c r="W452" i="36"/>
  <c r="E438" i="36"/>
  <c r="W451" i="36"/>
  <c r="Z451" i="36" s="1"/>
  <c r="E437" i="36"/>
  <c r="W450" i="36"/>
  <c r="E436" i="36"/>
  <c r="W449" i="36"/>
  <c r="E435" i="36"/>
  <c r="W448" i="36"/>
  <c r="E434" i="36"/>
  <c r="W447" i="36"/>
  <c r="Z447" i="36" s="1"/>
  <c r="E433" i="36"/>
  <c r="W446" i="36"/>
  <c r="E432" i="36"/>
  <c r="W445" i="36"/>
  <c r="E431" i="36"/>
  <c r="W444" i="36"/>
  <c r="E430" i="36"/>
  <c r="W443" i="36"/>
  <c r="Z443" i="36" s="1"/>
  <c r="E429" i="36"/>
  <c r="W442" i="36"/>
  <c r="E428" i="36"/>
  <c r="W441" i="36"/>
  <c r="E427" i="36"/>
  <c r="W440" i="36"/>
  <c r="E426" i="36"/>
  <c r="W439" i="36"/>
  <c r="Z439" i="36" s="1"/>
  <c r="E425" i="36"/>
  <c r="W438" i="36"/>
  <c r="E424" i="36"/>
  <c r="W437" i="36"/>
  <c r="E423" i="36"/>
  <c r="W436" i="36"/>
  <c r="E422" i="36"/>
  <c r="W435" i="36"/>
  <c r="Z435" i="36" s="1"/>
  <c r="E421" i="36"/>
  <c r="W434" i="36"/>
  <c r="E420" i="36"/>
  <c r="W433" i="36"/>
  <c r="E419" i="36"/>
  <c r="W432" i="36"/>
  <c r="E418" i="36"/>
  <c r="W431" i="36"/>
  <c r="Z431" i="36" s="1"/>
  <c r="E417" i="36"/>
  <c r="W430" i="36"/>
  <c r="E416" i="36"/>
  <c r="W429" i="36"/>
  <c r="E415" i="36"/>
  <c r="W428" i="36"/>
  <c r="E414" i="36"/>
  <c r="W427" i="36"/>
  <c r="Z427" i="36" s="1"/>
  <c r="E413" i="36"/>
  <c r="W426" i="36"/>
  <c r="E412" i="36"/>
  <c r="W425" i="36"/>
  <c r="E411" i="36"/>
  <c r="W424" i="36"/>
  <c r="E410" i="36"/>
  <c r="W423" i="36"/>
  <c r="Z423" i="36" s="1"/>
  <c r="E409" i="36"/>
  <c r="W422" i="36"/>
  <c r="E408" i="36"/>
  <c r="W421" i="36"/>
  <c r="E407" i="36"/>
  <c r="W420" i="36"/>
  <c r="E406" i="36"/>
  <c r="W419" i="36"/>
  <c r="Z419" i="36" s="1"/>
  <c r="E405" i="36"/>
  <c r="W418" i="36"/>
  <c r="E404" i="36"/>
  <c r="W417" i="36"/>
  <c r="E403" i="36"/>
  <c r="W416" i="36"/>
  <c r="E402" i="36"/>
  <c r="W415" i="36"/>
  <c r="Z415" i="36" s="1"/>
  <c r="E401" i="36"/>
  <c r="W414" i="36"/>
  <c r="E400" i="36"/>
  <c r="W413" i="36"/>
  <c r="E399" i="36"/>
  <c r="W412" i="36"/>
  <c r="E398" i="36"/>
  <c r="W411" i="36"/>
  <c r="Z411" i="36" s="1"/>
  <c r="E397" i="36"/>
  <c r="W410" i="36"/>
  <c r="E396" i="36"/>
  <c r="W409" i="36"/>
  <c r="E395" i="36"/>
  <c r="W408" i="36"/>
  <c r="E394" i="36"/>
  <c r="W407" i="36"/>
  <c r="Z407" i="36" s="1"/>
  <c r="E393" i="36"/>
  <c r="W406" i="36"/>
  <c r="E392" i="36"/>
  <c r="W405" i="36"/>
  <c r="E391" i="36"/>
  <c r="W404" i="36"/>
  <c r="E390" i="36"/>
  <c r="W403" i="36"/>
  <c r="Z403" i="36" s="1"/>
  <c r="E389" i="36"/>
  <c r="W402" i="36"/>
  <c r="E388" i="36"/>
  <c r="W401" i="36"/>
  <c r="E387" i="36"/>
  <c r="W400" i="36"/>
  <c r="E386" i="36"/>
  <c r="W399" i="36"/>
  <c r="Z399" i="36" s="1"/>
  <c r="E385" i="36"/>
  <c r="W398" i="36"/>
  <c r="E384" i="36"/>
  <c r="W397" i="36"/>
  <c r="E383" i="36"/>
  <c r="W396" i="36"/>
  <c r="E382" i="36"/>
  <c r="W395" i="36"/>
  <c r="Z395" i="36" s="1"/>
  <c r="E381" i="36"/>
  <c r="W394" i="36"/>
  <c r="E380" i="36"/>
  <c r="W393" i="36"/>
  <c r="E379" i="36"/>
  <c r="W392" i="36"/>
  <c r="E378" i="36"/>
  <c r="W391" i="36"/>
  <c r="Z391" i="36" s="1"/>
  <c r="E377" i="36"/>
  <c r="W390" i="36"/>
  <c r="E376" i="36"/>
  <c r="W389" i="36"/>
  <c r="E375" i="36"/>
  <c r="W388" i="36"/>
  <c r="E374" i="36"/>
  <c r="W387" i="36"/>
  <c r="Z387" i="36" s="1"/>
  <c r="E373" i="36"/>
  <c r="W386" i="36"/>
  <c r="E372" i="36"/>
  <c r="W385" i="36"/>
  <c r="E371" i="36"/>
  <c r="W384" i="36"/>
  <c r="E370" i="36"/>
  <c r="W383" i="36"/>
  <c r="Z383" i="36" s="1"/>
  <c r="E369" i="36"/>
  <c r="W382" i="36"/>
  <c r="E368" i="36"/>
  <c r="W381" i="36"/>
  <c r="E367" i="36"/>
  <c r="W380" i="36"/>
  <c r="E366" i="36"/>
  <c r="W379" i="36"/>
  <c r="Z379" i="36" s="1"/>
  <c r="E365" i="36"/>
  <c r="W378" i="36"/>
  <c r="E364" i="36"/>
  <c r="W377" i="36"/>
  <c r="E363" i="36"/>
  <c r="W376" i="36"/>
  <c r="E362" i="36"/>
  <c r="W375" i="36"/>
  <c r="Z375" i="36" s="1"/>
  <c r="E361" i="36"/>
  <c r="W374" i="36"/>
  <c r="E360" i="36"/>
  <c r="W373" i="36"/>
  <c r="E359" i="36"/>
  <c r="W372" i="36"/>
  <c r="E358" i="36"/>
  <c r="W371" i="36"/>
  <c r="Z371" i="36" s="1"/>
  <c r="E357" i="36"/>
  <c r="W370" i="36"/>
  <c r="E356" i="36"/>
  <c r="W369" i="36"/>
  <c r="E355" i="36"/>
  <c r="W368" i="36"/>
  <c r="E354" i="36"/>
  <c r="W367" i="36"/>
  <c r="Z367" i="36" s="1"/>
  <c r="E353" i="36"/>
  <c r="W366" i="36"/>
  <c r="E352" i="36"/>
  <c r="W365" i="36"/>
  <c r="E351" i="36"/>
  <c r="W364" i="36"/>
  <c r="E350" i="36"/>
  <c r="W363" i="36"/>
  <c r="Z363" i="36" s="1"/>
  <c r="E349" i="36"/>
  <c r="W362" i="36"/>
  <c r="E348" i="36"/>
  <c r="W361" i="36"/>
  <c r="E347" i="36"/>
  <c r="W360" i="36"/>
  <c r="E346" i="36"/>
  <c r="W359" i="36"/>
  <c r="Z359" i="36" s="1"/>
  <c r="E345" i="36"/>
  <c r="W358" i="36"/>
  <c r="E344" i="36"/>
  <c r="W357" i="36"/>
  <c r="E343" i="36"/>
  <c r="W356" i="36"/>
  <c r="E342" i="36"/>
  <c r="W355" i="36"/>
  <c r="Z355" i="36" s="1"/>
  <c r="E341" i="36"/>
  <c r="W354" i="36"/>
  <c r="E340" i="36"/>
  <c r="W353" i="36"/>
  <c r="E339" i="36"/>
  <c r="W352" i="36"/>
  <c r="E338" i="36"/>
  <c r="W351" i="36"/>
  <c r="Z351" i="36" s="1"/>
  <c r="E337" i="36"/>
  <c r="W350" i="36"/>
  <c r="E336" i="36"/>
  <c r="W349" i="36"/>
  <c r="E335" i="36"/>
  <c r="W348" i="36"/>
  <c r="E334" i="36"/>
  <c r="W347" i="36"/>
  <c r="Z347" i="36" s="1"/>
  <c r="E333" i="36"/>
  <c r="W346" i="36"/>
  <c r="E332" i="36"/>
  <c r="W345" i="36"/>
  <c r="E331" i="36"/>
  <c r="W344" i="36"/>
  <c r="E330" i="36"/>
  <c r="W343" i="36"/>
  <c r="Z343" i="36" s="1"/>
  <c r="E329" i="36"/>
  <c r="W342" i="36"/>
  <c r="E328" i="36"/>
  <c r="W341" i="36"/>
  <c r="E327" i="36"/>
  <c r="W340" i="36"/>
  <c r="E326" i="36"/>
  <c r="W339" i="36"/>
  <c r="Z339" i="36" s="1"/>
  <c r="E325" i="36"/>
  <c r="W338" i="36"/>
  <c r="E324" i="36"/>
  <c r="W337" i="36"/>
  <c r="E323" i="36"/>
  <c r="W336" i="36"/>
  <c r="E322" i="36"/>
  <c r="W335" i="36"/>
  <c r="Z335" i="36" s="1"/>
  <c r="E321" i="36"/>
  <c r="W334" i="36"/>
  <c r="E320" i="36"/>
  <c r="W333" i="36"/>
  <c r="E319" i="36"/>
  <c r="W332" i="36"/>
  <c r="E318" i="36"/>
  <c r="W331" i="36"/>
  <c r="Z331" i="36" s="1"/>
  <c r="E317" i="36"/>
  <c r="W330" i="36"/>
  <c r="E316" i="36"/>
  <c r="W329" i="36"/>
  <c r="E315" i="36"/>
  <c r="W328" i="36"/>
  <c r="E314" i="36"/>
  <c r="W327" i="36"/>
  <c r="Z327" i="36" s="1"/>
  <c r="E313" i="36"/>
  <c r="W326" i="36"/>
  <c r="E312" i="36"/>
  <c r="W325" i="36"/>
  <c r="E311" i="36"/>
  <c r="W324" i="36"/>
  <c r="E310" i="36"/>
  <c r="W323" i="36"/>
  <c r="Z323" i="36" s="1"/>
  <c r="E309" i="36"/>
  <c r="W322" i="36"/>
  <c r="E308" i="36"/>
  <c r="W321" i="36"/>
  <c r="E307" i="36"/>
  <c r="W320" i="36"/>
  <c r="E306" i="36"/>
  <c r="W319" i="36"/>
  <c r="Z319" i="36" s="1"/>
  <c r="E305" i="36"/>
  <c r="W318" i="36"/>
  <c r="E304" i="36"/>
  <c r="W317" i="36"/>
  <c r="E303" i="36"/>
  <c r="W316" i="36"/>
  <c r="E302" i="36"/>
  <c r="W315" i="36"/>
  <c r="Z315" i="36" s="1"/>
  <c r="E301" i="36"/>
  <c r="W314" i="36"/>
  <c r="E300" i="36"/>
  <c r="W313" i="36"/>
  <c r="E299" i="36"/>
  <c r="W312" i="36"/>
  <c r="E298" i="36"/>
  <c r="W311" i="36"/>
  <c r="Z311" i="36" s="1"/>
  <c r="E297" i="36"/>
  <c r="W310" i="36"/>
  <c r="E296" i="36"/>
  <c r="W309" i="36"/>
  <c r="E295" i="36"/>
  <c r="W308" i="36"/>
  <c r="E294" i="36"/>
  <c r="W307" i="36"/>
  <c r="Z307" i="36" s="1"/>
  <c r="E293" i="36"/>
  <c r="W306" i="36"/>
  <c r="E292" i="36"/>
  <c r="W305" i="36"/>
  <c r="E291" i="36"/>
  <c r="W304" i="36"/>
  <c r="E290" i="36"/>
  <c r="W303" i="36"/>
  <c r="Z303" i="36" s="1"/>
  <c r="E289" i="36"/>
  <c r="W302" i="36"/>
  <c r="E288" i="36"/>
  <c r="W301" i="36"/>
  <c r="E287" i="36"/>
  <c r="W300" i="36"/>
  <c r="E286" i="36"/>
  <c r="W299" i="36"/>
  <c r="Z299" i="36" s="1"/>
  <c r="E285" i="36"/>
  <c r="W298" i="36"/>
  <c r="E284" i="36"/>
  <c r="W297" i="36"/>
  <c r="E283" i="36"/>
  <c r="W296" i="36"/>
  <c r="E282" i="36"/>
  <c r="W295" i="36"/>
  <c r="Z295" i="36" s="1"/>
  <c r="E281" i="36"/>
  <c r="W294" i="36"/>
  <c r="E280" i="36"/>
  <c r="W293" i="36"/>
  <c r="E279" i="36"/>
  <c r="W292" i="36"/>
  <c r="E278" i="36"/>
  <c r="W291" i="36"/>
  <c r="Z291" i="36" s="1"/>
  <c r="E277" i="36"/>
  <c r="W290" i="36"/>
  <c r="E276" i="36"/>
  <c r="W289" i="36"/>
  <c r="E275" i="36"/>
  <c r="W288" i="36"/>
  <c r="E274" i="36"/>
  <c r="W287" i="36"/>
  <c r="Z287" i="36" s="1"/>
  <c r="E273" i="36"/>
  <c r="W286" i="36"/>
  <c r="E272" i="36"/>
  <c r="W285" i="36"/>
  <c r="E271" i="36"/>
  <c r="W284" i="36"/>
  <c r="E270" i="36"/>
  <c r="W283" i="36"/>
  <c r="Z283" i="36" s="1"/>
  <c r="E269" i="36"/>
  <c r="W282" i="36"/>
  <c r="E268" i="36"/>
  <c r="W281" i="36"/>
  <c r="E267" i="36"/>
  <c r="W280" i="36"/>
  <c r="E266" i="36"/>
  <c r="W279" i="36"/>
  <c r="Z279" i="36" s="1"/>
  <c r="E265" i="36"/>
  <c r="W278" i="36"/>
  <c r="E264" i="36"/>
  <c r="W277" i="36"/>
  <c r="E263" i="36"/>
  <c r="W276" i="36"/>
  <c r="E262" i="36"/>
  <c r="W275" i="36"/>
  <c r="Z275" i="36" s="1"/>
  <c r="E261" i="36"/>
  <c r="W274" i="36"/>
  <c r="E260" i="36"/>
  <c r="W273" i="36"/>
  <c r="E259" i="36"/>
  <c r="W272" i="36"/>
  <c r="E258" i="36"/>
  <c r="W271" i="36"/>
  <c r="Z271" i="36" s="1"/>
  <c r="E257" i="36"/>
  <c r="W270" i="36"/>
  <c r="E256" i="36"/>
  <c r="W269" i="36"/>
  <c r="E255" i="36"/>
  <c r="W268" i="36"/>
  <c r="E254" i="36"/>
  <c r="W267" i="36"/>
  <c r="Z267" i="36" s="1"/>
  <c r="E253" i="36"/>
  <c r="W266" i="36"/>
  <c r="E252" i="36"/>
  <c r="W265" i="36"/>
  <c r="E251" i="36"/>
  <c r="W264" i="36"/>
  <c r="E250" i="36"/>
  <c r="W263" i="36"/>
  <c r="Z263" i="36" s="1"/>
  <c r="E249" i="36"/>
  <c r="W262" i="36"/>
  <c r="E248" i="36"/>
  <c r="W261" i="36"/>
  <c r="E247" i="36"/>
  <c r="W260" i="36"/>
  <c r="E246" i="36"/>
  <c r="W259" i="36"/>
  <c r="Z259" i="36" s="1"/>
  <c r="E245" i="36"/>
  <c r="W258" i="36"/>
  <c r="E244" i="36"/>
  <c r="W257" i="36"/>
  <c r="E243" i="36"/>
  <c r="W256" i="36"/>
  <c r="E242" i="36"/>
  <c r="W255" i="36"/>
  <c r="Z255" i="36" s="1"/>
  <c r="E241" i="36"/>
  <c r="W254" i="36"/>
  <c r="E240" i="36"/>
  <c r="W253" i="36"/>
  <c r="E239" i="36"/>
  <c r="W252" i="36"/>
  <c r="E238" i="36"/>
  <c r="W251" i="36"/>
  <c r="Z251" i="36" s="1"/>
  <c r="E237" i="36"/>
  <c r="W250" i="36"/>
  <c r="E236" i="36"/>
  <c r="W249" i="36"/>
  <c r="E235" i="36"/>
  <c r="W248" i="36"/>
  <c r="E234" i="36"/>
  <c r="W247" i="36"/>
  <c r="Z247" i="36" s="1"/>
  <c r="E233" i="36"/>
  <c r="W246" i="36"/>
  <c r="E232" i="36"/>
  <c r="W245" i="36"/>
  <c r="E231" i="36"/>
  <c r="W244" i="36"/>
  <c r="E230" i="36"/>
  <c r="W243" i="36"/>
  <c r="Z243" i="36" s="1"/>
  <c r="E229" i="36"/>
  <c r="W242" i="36"/>
  <c r="E228" i="36"/>
  <c r="W241" i="36"/>
  <c r="E227" i="36"/>
  <c r="W240" i="36"/>
  <c r="E226" i="36"/>
  <c r="W239" i="36"/>
  <c r="Z239" i="36" s="1"/>
  <c r="E225" i="36"/>
  <c r="W238" i="36"/>
  <c r="E224" i="36"/>
  <c r="W237" i="36"/>
  <c r="E223" i="36"/>
  <c r="W236" i="36"/>
  <c r="E222" i="36"/>
  <c r="W235" i="36"/>
  <c r="Z235" i="36" s="1"/>
  <c r="E221" i="36"/>
  <c r="W234" i="36"/>
  <c r="E220" i="36"/>
  <c r="W233" i="36"/>
  <c r="E219" i="36"/>
  <c r="W232" i="36"/>
  <c r="E218" i="36"/>
  <c r="W231" i="36"/>
  <c r="Z231" i="36" s="1"/>
  <c r="E217" i="36"/>
  <c r="W230" i="36"/>
  <c r="E216" i="36"/>
  <c r="W229" i="36"/>
  <c r="E215" i="36"/>
  <c r="W228" i="36"/>
  <c r="E214" i="36"/>
  <c r="W227" i="36"/>
  <c r="Z227" i="36" s="1"/>
  <c r="E213" i="36"/>
  <c r="W226" i="36"/>
  <c r="E212" i="36"/>
  <c r="W225" i="36"/>
  <c r="E211" i="36"/>
  <c r="W224" i="36"/>
  <c r="E210" i="36"/>
  <c r="W223" i="36"/>
  <c r="Z223" i="36" s="1"/>
  <c r="E209" i="36"/>
  <c r="W222" i="36"/>
  <c r="E208" i="36"/>
  <c r="W221" i="36"/>
  <c r="E207" i="36"/>
  <c r="W220" i="36"/>
  <c r="E206" i="36"/>
  <c r="W219" i="36"/>
  <c r="Z219" i="36" s="1"/>
  <c r="E205" i="36"/>
  <c r="W218" i="36"/>
  <c r="E204" i="36"/>
  <c r="W217" i="36"/>
  <c r="E203" i="36"/>
  <c r="W216" i="36"/>
  <c r="E202" i="36"/>
  <c r="W215" i="36"/>
  <c r="Z215" i="36" s="1"/>
  <c r="E201" i="36"/>
  <c r="W214" i="36"/>
  <c r="E200" i="36"/>
  <c r="W213" i="36"/>
  <c r="E199" i="36"/>
  <c r="W212" i="36"/>
  <c r="E198" i="36"/>
  <c r="W211" i="36"/>
  <c r="Z211" i="36" s="1"/>
  <c r="E197" i="36"/>
  <c r="W210" i="36"/>
  <c r="E196" i="36"/>
  <c r="W209" i="36"/>
  <c r="E195" i="36"/>
  <c r="W208" i="36"/>
  <c r="E194" i="36"/>
  <c r="W207" i="36"/>
  <c r="Z207" i="36" s="1"/>
  <c r="E193" i="36"/>
  <c r="W206" i="36"/>
  <c r="E192" i="36"/>
  <c r="W205" i="36"/>
  <c r="E191" i="36"/>
  <c r="W204" i="36"/>
  <c r="E190" i="36"/>
  <c r="W203" i="36"/>
  <c r="Z203" i="36" s="1"/>
  <c r="E189" i="36"/>
  <c r="W202" i="36"/>
  <c r="E188" i="36"/>
  <c r="W201" i="36"/>
  <c r="E187" i="36"/>
  <c r="W200" i="36"/>
  <c r="E186" i="36"/>
  <c r="W199" i="36"/>
  <c r="Z199" i="36" s="1"/>
  <c r="E185" i="36"/>
  <c r="W198" i="36"/>
  <c r="E184" i="36"/>
  <c r="W197" i="36"/>
  <c r="E183" i="36"/>
  <c r="W196" i="36"/>
  <c r="E182" i="36"/>
  <c r="W195" i="36"/>
  <c r="Z195" i="36" s="1"/>
  <c r="E181" i="36"/>
  <c r="W194" i="36"/>
  <c r="E180" i="36"/>
  <c r="W193" i="36"/>
  <c r="E179" i="36"/>
  <c r="W192" i="36"/>
  <c r="E178" i="36"/>
  <c r="W191" i="36"/>
  <c r="Z191" i="36" s="1"/>
  <c r="E177" i="36"/>
  <c r="W190" i="36"/>
  <c r="E176" i="36"/>
  <c r="W189" i="36"/>
  <c r="E175" i="36"/>
  <c r="W188" i="36"/>
  <c r="E174" i="36"/>
  <c r="W187" i="36"/>
  <c r="Z187" i="36" s="1"/>
  <c r="E173" i="36"/>
  <c r="W186" i="36"/>
  <c r="E172" i="36"/>
  <c r="W185" i="36"/>
  <c r="E171" i="36"/>
  <c r="W184" i="36"/>
  <c r="E170" i="36"/>
  <c r="W183" i="36"/>
  <c r="Z183" i="36" s="1"/>
  <c r="E169" i="36"/>
  <c r="W182" i="36"/>
  <c r="E168" i="36"/>
  <c r="W181" i="36"/>
  <c r="E167" i="36"/>
  <c r="W180" i="36"/>
  <c r="E166" i="36"/>
  <c r="W179" i="36"/>
  <c r="Z179" i="36" s="1"/>
  <c r="E165" i="36"/>
  <c r="W178" i="36"/>
  <c r="E164" i="36"/>
  <c r="W177" i="36"/>
  <c r="E163" i="36"/>
  <c r="W176" i="36"/>
  <c r="E162" i="36"/>
  <c r="W175" i="36"/>
  <c r="Z175" i="36" s="1"/>
  <c r="E161" i="36"/>
  <c r="W174" i="36"/>
  <c r="E160" i="36"/>
  <c r="W173" i="36"/>
  <c r="E159" i="36"/>
  <c r="W172" i="36"/>
  <c r="E158" i="36"/>
  <c r="W171" i="36"/>
  <c r="Z171" i="36" s="1"/>
  <c r="E157" i="36"/>
  <c r="W170" i="36"/>
  <c r="E156" i="36"/>
  <c r="W169" i="36"/>
  <c r="E155" i="36"/>
  <c r="W168" i="36"/>
  <c r="E154" i="36"/>
  <c r="W167" i="36"/>
  <c r="Z167" i="36" s="1"/>
  <c r="E153" i="36"/>
  <c r="W166" i="36"/>
  <c r="E152" i="36"/>
  <c r="W165" i="36"/>
  <c r="E151" i="36"/>
  <c r="W164" i="36"/>
  <c r="E150" i="36"/>
  <c r="W163" i="36"/>
  <c r="Z163" i="36" s="1"/>
  <c r="E149" i="36"/>
  <c r="W162" i="36"/>
  <c r="E148" i="36"/>
  <c r="W161" i="36"/>
  <c r="E147" i="36"/>
  <c r="W160" i="36"/>
  <c r="E146" i="36"/>
  <c r="W159" i="36"/>
  <c r="Z159" i="36" s="1"/>
  <c r="E145" i="36"/>
  <c r="W158" i="36"/>
  <c r="E144" i="36"/>
  <c r="W157" i="36"/>
  <c r="E143" i="36"/>
  <c r="W156" i="36"/>
  <c r="E142" i="36"/>
  <c r="W155" i="36"/>
  <c r="Z155" i="36" s="1"/>
  <c r="E141" i="36"/>
  <c r="W154" i="36"/>
  <c r="E140" i="36"/>
  <c r="W153" i="36"/>
  <c r="E139" i="36"/>
  <c r="W152" i="36"/>
  <c r="E138" i="36"/>
  <c r="W151" i="36"/>
  <c r="Z151" i="36" s="1"/>
  <c r="E137" i="36"/>
  <c r="W150" i="36"/>
  <c r="E136" i="36"/>
  <c r="W149" i="36"/>
  <c r="E135" i="36"/>
  <c r="W148" i="36"/>
  <c r="E134" i="36"/>
  <c r="W147" i="36"/>
  <c r="Z147" i="36" s="1"/>
  <c r="E133" i="36"/>
  <c r="W146" i="36"/>
  <c r="E132" i="36"/>
  <c r="W145" i="36"/>
  <c r="E131" i="36"/>
  <c r="W144" i="36"/>
  <c r="E130" i="36"/>
  <c r="W143" i="36"/>
  <c r="Z143" i="36" s="1"/>
  <c r="E129" i="36"/>
  <c r="W142" i="36"/>
  <c r="E128" i="36"/>
  <c r="W141" i="36"/>
  <c r="E127" i="36"/>
  <c r="W140" i="36"/>
  <c r="E126" i="36"/>
  <c r="W139" i="36"/>
  <c r="Z139" i="36" s="1"/>
  <c r="E125" i="36"/>
  <c r="W138" i="36"/>
  <c r="E124" i="36"/>
  <c r="W137" i="36"/>
  <c r="E123" i="36"/>
  <c r="W136" i="36"/>
  <c r="E122" i="36"/>
  <c r="W135" i="36"/>
  <c r="Z135" i="36" s="1"/>
  <c r="E121" i="36"/>
  <c r="W134" i="36"/>
  <c r="E120" i="36"/>
  <c r="W133" i="36"/>
  <c r="E119" i="36"/>
  <c r="W132" i="36"/>
  <c r="E118" i="36"/>
  <c r="W131" i="36"/>
  <c r="Z131" i="36" s="1"/>
  <c r="E117" i="36"/>
  <c r="W130" i="36"/>
  <c r="E116" i="36"/>
  <c r="W129" i="36"/>
  <c r="E115" i="36"/>
  <c r="W128" i="36"/>
  <c r="E114" i="36"/>
  <c r="W127" i="36"/>
  <c r="Z127" i="36" s="1"/>
  <c r="E113" i="36"/>
  <c r="W126" i="36"/>
  <c r="E112" i="36"/>
  <c r="W125" i="36"/>
  <c r="E111" i="36"/>
  <c r="W124" i="36"/>
  <c r="E110" i="36"/>
  <c r="W123" i="36"/>
  <c r="Z123" i="36" s="1"/>
  <c r="E109" i="36"/>
  <c r="W122" i="36"/>
  <c r="E108" i="36"/>
  <c r="W121" i="36"/>
  <c r="E107" i="36"/>
  <c r="W120" i="36"/>
  <c r="E106" i="36"/>
  <c r="W119" i="36"/>
  <c r="Z119" i="36" s="1"/>
  <c r="E105" i="36"/>
  <c r="W118" i="36"/>
  <c r="E104" i="36"/>
  <c r="W117" i="36"/>
  <c r="E103" i="36"/>
  <c r="W116" i="36"/>
  <c r="E102" i="36"/>
  <c r="W115" i="36"/>
  <c r="Z115" i="36" s="1"/>
  <c r="E101" i="36"/>
  <c r="W114" i="36"/>
  <c r="E100" i="36"/>
  <c r="W113" i="36"/>
  <c r="E99" i="36"/>
  <c r="W112" i="36"/>
  <c r="E98" i="36"/>
  <c r="W111" i="36"/>
  <c r="Z111" i="36" s="1"/>
  <c r="E97" i="36"/>
  <c r="W110" i="36"/>
  <c r="E96" i="36"/>
  <c r="W109" i="36"/>
  <c r="E95" i="36"/>
  <c r="W108" i="36"/>
  <c r="E94" i="36"/>
  <c r="W107" i="36"/>
  <c r="Z107" i="36" s="1"/>
  <c r="E93" i="36"/>
  <c r="W106" i="36"/>
  <c r="E92" i="36"/>
  <c r="W105" i="36"/>
  <c r="E91" i="36"/>
  <c r="W104" i="36"/>
  <c r="E90" i="36"/>
  <c r="W103" i="36"/>
  <c r="Z103" i="36" s="1"/>
  <c r="E89" i="36"/>
  <c r="W102" i="36"/>
  <c r="E88" i="36"/>
  <c r="W101" i="36"/>
  <c r="E87" i="36"/>
  <c r="W100" i="36"/>
  <c r="E86" i="36"/>
  <c r="W99" i="36"/>
  <c r="Z99" i="36" s="1"/>
  <c r="E85" i="36"/>
  <c r="W98" i="36"/>
  <c r="E84" i="36"/>
  <c r="W97" i="36"/>
  <c r="E83" i="36"/>
  <c r="W96" i="36"/>
  <c r="E82" i="36"/>
  <c r="W95" i="36"/>
  <c r="Z95" i="36" s="1"/>
  <c r="E81" i="36"/>
  <c r="W94" i="36"/>
  <c r="E80" i="36"/>
  <c r="W93" i="36"/>
  <c r="E79" i="36"/>
  <c r="W92" i="36"/>
  <c r="E78" i="36"/>
  <c r="W91" i="36"/>
  <c r="Z91" i="36" s="1"/>
  <c r="E77" i="36"/>
  <c r="W90" i="36"/>
  <c r="E76" i="36"/>
  <c r="W89" i="36"/>
  <c r="E75" i="36"/>
  <c r="W88" i="36"/>
  <c r="E74" i="36"/>
  <c r="W87" i="36"/>
  <c r="Z87" i="36" s="1"/>
  <c r="E73" i="36"/>
  <c r="W86" i="36"/>
  <c r="E72" i="36"/>
  <c r="W85" i="36"/>
  <c r="E71" i="36"/>
  <c r="W84" i="36"/>
  <c r="E70" i="36"/>
  <c r="W83" i="36"/>
  <c r="Z83" i="36" s="1"/>
  <c r="E69" i="36"/>
  <c r="W82" i="36"/>
  <c r="E68" i="36"/>
  <c r="W81" i="36"/>
  <c r="E67" i="36"/>
  <c r="W80" i="36"/>
  <c r="E66" i="36"/>
  <c r="W79" i="36"/>
  <c r="Z79" i="36" s="1"/>
  <c r="E65" i="36"/>
  <c r="W78" i="36"/>
  <c r="E64" i="36"/>
  <c r="W77" i="36"/>
  <c r="E63" i="36"/>
  <c r="W76" i="36"/>
  <c r="E62" i="36"/>
  <c r="W75" i="36"/>
  <c r="Z75" i="36" s="1"/>
  <c r="E61" i="36"/>
  <c r="W74" i="36"/>
  <c r="E60" i="36"/>
  <c r="W73" i="36"/>
  <c r="E59" i="36"/>
  <c r="W72" i="36"/>
  <c r="Z72" i="36" s="1"/>
  <c r="E58" i="36"/>
  <c r="W71" i="36"/>
  <c r="Z71" i="36" s="1"/>
  <c r="E57" i="36"/>
  <c r="W70" i="36"/>
  <c r="E56" i="36"/>
  <c r="W69" i="36"/>
  <c r="E55" i="36"/>
  <c r="W68" i="36"/>
  <c r="Z68" i="36" s="1"/>
  <c r="E54" i="36"/>
  <c r="W67" i="36"/>
  <c r="Z67" i="36" s="1"/>
  <c r="E53" i="36"/>
  <c r="W66" i="36"/>
  <c r="E52" i="36"/>
  <c r="W65" i="36"/>
  <c r="E51" i="36"/>
  <c r="W64" i="36"/>
  <c r="Z64" i="36" s="1"/>
  <c r="E50" i="36"/>
  <c r="W63" i="36"/>
  <c r="Z63" i="36" s="1"/>
  <c r="E49" i="36"/>
  <c r="W62" i="36"/>
  <c r="E48" i="36"/>
  <c r="W61" i="36"/>
  <c r="E47" i="36"/>
  <c r="W60" i="36"/>
  <c r="Z60" i="36" s="1"/>
  <c r="E46" i="36"/>
  <c r="W59" i="36"/>
  <c r="Z59" i="36" s="1"/>
  <c r="E45" i="36"/>
  <c r="W58" i="36"/>
  <c r="E44" i="36"/>
  <c r="W57" i="36"/>
  <c r="E43" i="36"/>
  <c r="W56" i="36"/>
  <c r="Z56" i="36" s="1"/>
  <c r="E42" i="36"/>
  <c r="W55" i="36"/>
  <c r="Z55" i="36" s="1"/>
  <c r="E41" i="36"/>
  <c r="W54" i="36"/>
  <c r="E40" i="36"/>
  <c r="W53" i="36"/>
  <c r="E39" i="36"/>
  <c r="W52" i="36"/>
  <c r="Z52" i="36" s="1"/>
  <c r="E38" i="36"/>
  <c r="W51" i="36"/>
  <c r="Z51" i="36" s="1"/>
  <c r="E37" i="36"/>
  <c r="W50" i="36"/>
  <c r="E36" i="36"/>
  <c r="W49" i="36"/>
  <c r="E35" i="36"/>
  <c r="W48" i="36"/>
  <c r="Z48" i="36" s="1"/>
  <c r="E34" i="36"/>
  <c r="W47" i="36"/>
  <c r="Z47" i="36" s="1"/>
  <c r="E33" i="36"/>
  <c r="W46" i="36"/>
  <c r="E32" i="36"/>
  <c r="W45" i="36"/>
  <c r="E31" i="36"/>
  <c r="W44" i="36"/>
  <c r="Z44" i="36" s="1"/>
  <c r="E30" i="36"/>
  <c r="W43" i="36"/>
  <c r="Z43" i="36" s="1"/>
  <c r="E29" i="36"/>
  <c r="W42" i="36"/>
  <c r="E28" i="36"/>
  <c r="W41" i="36"/>
  <c r="E27" i="36"/>
  <c r="W40" i="36"/>
  <c r="Z40" i="36" s="1"/>
  <c r="E26" i="36"/>
  <c r="W39" i="36"/>
  <c r="Z39" i="36" s="1"/>
  <c r="E25" i="36"/>
  <c r="W38" i="36"/>
  <c r="E24" i="36"/>
  <c r="W37" i="36"/>
  <c r="E23" i="36"/>
  <c r="W36" i="36"/>
  <c r="Z36" i="36" s="1"/>
  <c r="E22" i="36"/>
  <c r="W35" i="36"/>
  <c r="Z35" i="36" s="1"/>
  <c r="E21" i="36"/>
  <c r="W34" i="36"/>
  <c r="E20" i="36"/>
  <c r="W33" i="36"/>
  <c r="E19" i="36"/>
  <c r="W32" i="36"/>
  <c r="Z32" i="36" s="1"/>
  <c r="E18" i="36"/>
  <c r="W31" i="36"/>
  <c r="Z31" i="36" s="1"/>
  <c r="E17" i="36"/>
  <c r="W30" i="36"/>
  <c r="E16" i="36"/>
  <c r="W29" i="36"/>
  <c r="E15" i="36"/>
  <c r="W28" i="36"/>
  <c r="Z28" i="36" s="1"/>
  <c r="E14" i="36"/>
  <c r="W27" i="36"/>
  <c r="Z27" i="36" s="1"/>
  <c r="E13" i="36"/>
  <c r="W26" i="36"/>
  <c r="E12" i="36"/>
  <c r="W25" i="36"/>
  <c r="E11" i="36"/>
  <c r="W24" i="36"/>
  <c r="Z24" i="36" s="1"/>
  <c r="E10" i="36"/>
  <c r="W23" i="36"/>
  <c r="Z23" i="36" s="1"/>
  <c r="E9" i="36"/>
  <c r="W22" i="36"/>
  <c r="E8" i="36"/>
  <c r="W21" i="36"/>
  <c r="E7" i="36"/>
  <c r="W20" i="36"/>
  <c r="Z20" i="36" s="1"/>
  <c r="E6" i="36"/>
  <c r="W19" i="36"/>
  <c r="Z19" i="36" s="1"/>
  <c r="W18" i="36"/>
  <c r="W17" i="36"/>
  <c r="W16" i="36"/>
  <c r="Z16" i="36" s="1"/>
  <c r="W15" i="36"/>
  <c r="Z15" i="36" s="1"/>
  <c r="W14" i="36"/>
  <c r="W13" i="36"/>
  <c r="W12" i="36"/>
  <c r="Z12" i="36" s="1"/>
  <c r="W11" i="36"/>
  <c r="Z11" i="36" s="1"/>
  <c r="W10" i="36"/>
  <c r="W9" i="36"/>
  <c r="W8" i="36"/>
  <c r="W7" i="36"/>
  <c r="AA7" i="36" s="1"/>
  <c r="W6" i="36"/>
  <c r="W5" i="36"/>
  <c r="Z5" i="36" s="1"/>
  <c r="H5" i="36"/>
  <c r="G2" i="16" s="1"/>
  <c r="W4" i="36"/>
  <c r="AF2" i="36"/>
  <c r="AF1" i="36"/>
  <c r="AI9475" i="36" l="1"/>
  <c r="AI9488" i="36"/>
  <c r="AI9508" i="36"/>
  <c r="AI9516" i="36"/>
  <c r="AI9520" i="36"/>
  <c r="AI9532" i="36"/>
  <c r="AI9540" i="36"/>
  <c r="AI9544" i="36"/>
  <c r="AI9552" i="36"/>
  <c r="AI9556" i="36"/>
  <c r="AI9476" i="36"/>
  <c r="AI9480" i="36"/>
  <c r="AI9484" i="36"/>
  <c r="AI9492" i="36"/>
  <c r="AI9496" i="36"/>
  <c r="AI9500" i="36"/>
  <c r="AI9504" i="36"/>
  <c r="AI9512" i="36"/>
  <c r="AI9524" i="36"/>
  <c r="AI9528" i="36"/>
  <c r="AI9536" i="36"/>
  <c r="AI9548" i="36"/>
  <c r="AI9569" i="36"/>
  <c r="AI9565" i="36"/>
  <c r="AI9561" i="36"/>
  <c r="AI9555" i="36"/>
  <c r="AI9547" i="36"/>
  <c r="AI9539" i="36"/>
  <c r="AI9531" i="36"/>
  <c r="AI9523" i="36"/>
  <c r="AI9515" i="36"/>
  <c r="AI9507" i="36"/>
  <c r="AI9499" i="36"/>
  <c r="AI9491" i="36"/>
  <c r="AI9483" i="36"/>
  <c r="AI9557" i="36"/>
  <c r="AI9549" i="36"/>
  <c r="AI9541" i="36"/>
  <c r="AI9533" i="36"/>
  <c r="AI9525" i="36"/>
  <c r="AI9517" i="36"/>
  <c r="AI9509" i="36"/>
  <c r="AI9501" i="36"/>
  <c r="AI9493" i="36"/>
  <c r="AI9485" i="36"/>
  <c r="AI9477" i="36"/>
  <c r="AI9558" i="36"/>
  <c r="AI9550" i="36"/>
  <c r="AI9542" i="36"/>
  <c r="AI9534" i="36"/>
  <c r="AI9526" i="36"/>
  <c r="AI9518" i="36"/>
  <c r="AI9510" i="36"/>
  <c r="AI9502" i="36"/>
  <c r="AI9494" i="36"/>
  <c r="AI9486" i="36"/>
  <c r="AI9478" i="36"/>
  <c r="AI9572" i="36"/>
  <c r="AI9568" i="36"/>
  <c r="AI9564" i="36"/>
  <c r="AI9560" i="36"/>
  <c r="AI9567" i="36"/>
  <c r="AI9559" i="36"/>
  <c r="AI9535" i="36"/>
  <c r="AI9519" i="36"/>
  <c r="AI9503" i="36"/>
  <c r="AI9487" i="36"/>
  <c r="AI9553" i="36"/>
  <c r="AI9537" i="36"/>
  <c r="AI9521" i="36"/>
  <c r="AI9505" i="36"/>
  <c r="AI9489" i="36"/>
  <c r="AI9554" i="36"/>
  <c r="AI9546" i="36"/>
  <c r="AI9538" i="36"/>
  <c r="AI9530" i="36"/>
  <c r="AI9522" i="36"/>
  <c r="AI9514" i="36"/>
  <c r="AI9506" i="36"/>
  <c r="AI9498" i="36"/>
  <c r="AI9490" i="36"/>
  <c r="AI9482" i="36"/>
  <c r="AI9570" i="36"/>
  <c r="AI9566" i="36"/>
  <c r="AI9562" i="36"/>
  <c r="AI9571" i="36"/>
  <c r="AI9563" i="36"/>
  <c r="AI9551" i="36"/>
  <c r="AI9543" i="36"/>
  <c r="AI9527" i="36"/>
  <c r="AI9511" i="36"/>
  <c r="AI9495" i="36"/>
  <c r="AI9479" i="36"/>
  <c r="AI9545" i="36"/>
  <c r="AI9529" i="36"/>
  <c r="AI9513" i="36"/>
  <c r="AI9497" i="36"/>
  <c r="AI9481" i="36"/>
  <c r="AI5698" i="36"/>
  <c r="AI5699" i="36"/>
  <c r="AI5700" i="36"/>
  <c r="AI5701" i="36"/>
  <c r="AI5702" i="36"/>
  <c r="AI5703" i="36"/>
  <c r="AI5704" i="36"/>
  <c r="AI5705" i="36"/>
  <c r="AI5706" i="36"/>
  <c r="AI5707" i="36"/>
  <c r="AI5708" i="36"/>
  <c r="AI5709" i="36"/>
  <c r="AI5710" i="36"/>
  <c r="AI5711" i="36"/>
  <c r="AI5712" i="36"/>
  <c r="AI5713" i="36"/>
  <c r="AI5714" i="36"/>
  <c r="AI5715" i="36"/>
  <c r="AI5716" i="36"/>
  <c r="AI5717" i="36"/>
  <c r="AI5718" i="36"/>
  <c r="AI5719" i="36"/>
  <c r="AI5720" i="36"/>
  <c r="AI5721" i="36"/>
  <c r="AI5722" i="36"/>
  <c r="AI5723" i="36"/>
  <c r="AI5724" i="36"/>
  <c r="AI5725" i="36"/>
  <c r="AI5726" i="36"/>
  <c r="AI5727" i="36"/>
  <c r="AI5728" i="36"/>
  <c r="AI5729" i="36"/>
  <c r="AI5730" i="36"/>
  <c r="AI5731" i="36"/>
  <c r="AI5732" i="36"/>
  <c r="AI5733" i="36"/>
  <c r="AI5734" i="36"/>
  <c r="AI5735" i="36"/>
  <c r="AI5736" i="36"/>
  <c r="AI5737" i="36"/>
  <c r="AI5738" i="36"/>
  <c r="AI5739" i="36"/>
  <c r="AI5740" i="36"/>
  <c r="AI5741" i="36"/>
  <c r="AI5742" i="36"/>
  <c r="AI5743" i="36"/>
  <c r="AI5744" i="36"/>
  <c r="AI5745" i="36"/>
  <c r="AI5746" i="36"/>
  <c r="AI5747" i="36"/>
  <c r="AI5748" i="36"/>
  <c r="AI5749" i="36"/>
  <c r="AI5750" i="36"/>
  <c r="AI5751" i="36"/>
  <c r="AI5752" i="36"/>
  <c r="AI5753" i="36"/>
  <c r="AI5754" i="36"/>
  <c r="AI5755" i="36"/>
  <c r="AI5756" i="36"/>
  <c r="AI5757" i="36"/>
  <c r="AI5758" i="36"/>
  <c r="AI5759" i="36"/>
  <c r="AI5760" i="36"/>
  <c r="AI5761" i="36"/>
  <c r="AI5762" i="36"/>
  <c r="AI5763" i="36"/>
  <c r="AI5764" i="36"/>
  <c r="AI5765" i="36"/>
  <c r="AI5766" i="36"/>
  <c r="AI5767" i="36"/>
  <c r="AI5768" i="36"/>
  <c r="AI5769" i="36"/>
  <c r="AI5770" i="36"/>
  <c r="AI5771" i="36"/>
  <c r="AI5772" i="36"/>
  <c r="AI5773" i="36"/>
  <c r="AI5774" i="36"/>
  <c r="AI5775" i="36"/>
  <c r="AI5776" i="36"/>
  <c r="AI5777" i="36"/>
  <c r="AI5778" i="36"/>
  <c r="AI5779" i="36"/>
  <c r="AI5780" i="36"/>
  <c r="AI5781" i="36"/>
  <c r="AI5782" i="36"/>
  <c r="AI5783" i="36"/>
  <c r="AI5784" i="36"/>
  <c r="AI5785" i="36"/>
  <c r="AI5786" i="36"/>
  <c r="AI5787" i="36"/>
  <c r="AI5788" i="36"/>
  <c r="AI5789" i="36"/>
  <c r="AI5790" i="36"/>
  <c r="AI5791" i="36"/>
  <c r="AI5792" i="36"/>
  <c r="AI5793" i="36"/>
  <c r="AI5794" i="36"/>
  <c r="AI5795" i="36"/>
  <c r="AI5796" i="36"/>
  <c r="AI5797" i="36"/>
  <c r="AI5798" i="36"/>
  <c r="AI5799" i="36"/>
  <c r="AI5800" i="36"/>
  <c r="AI5801" i="36"/>
  <c r="AI5802" i="36"/>
  <c r="AI5803" i="36"/>
  <c r="AI5804" i="36"/>
  <c r="AI5805" i="36"/>
  <c r="AI5806" i="36"/>
  <c r="AI5807" i="36"/>
  <c r="AI5808" i="36"/>
  <c r="AI5809" i="36"/>
  <c r="AI5810" i="36"/>
  <c r="AI5811" i="36"/>
  <c r="AI5812" i="36"/>
  <c r="AI5813" i="36"/>
  <c r="AI5814" i="36"/>
  <c r="AI5815" i="36"/>
  <c r="AI5816" i="36"/>
  <c r="AI5817" i="36"/>
  <c r="AI5818" i="36"/>
  <c r="AI5819" i="36"/>
  <c r="AI5820" i="36"/>
  <c r="AI5821" i="36"/>
  <c r="AI5822" i="36"/>
  <c r="AI5823" i="36"/>
  <c r="AI5824" i="36"/>
  <c r="AI5825" i="36"/>
  <c r="AI5826" i="36"/>
  <c r="AI5827" i="36"/>
  <c r="AI5828" i="36"/>
  <c r="AI5829" i="36"/>
  <c r="AI5830" i="36"/>
  <c r="AI5831" i="36"/>
  <c r="AI5832" i="36"/>
  <c r="AI5833" i="36"/>
  <c r="AI5834" i="36"/>
  <c r="AI5835" i="36"/>
  <c r="AI5836" i="36"/>
  <c r="AI5837" i="36"/>
  <c r="AI5838" i="36"/>
  <c r="AI5839" i="36"/>
  <c r="AI5840" i="36"/>
  <c r="AI5841" i="36"/>
  <c r="AI5842" i="36"/>
  <c r="AI5843" i="36"/>
  <c r="AI5844" i="36"/>
  <c r="AI5845" i="36"/>
  <c r="AI5846" i="36"/>
  <c r="AI5847" i="36"/>
  <c r="AI5848" i="36"/>
  <c r="AI5849" i="36"/>
  <c r="AI5850" i="36"/>
  <c r="AI5851" i="36"/>
  <c r="AI5852" i="36"/>
  <c r="AI5853" i="36"/>
  <c r="AI5854" i="36"/>
  <c r="AI5855" i="36"/>
  <c r="AI5856" i="36"/>
  <c r="AI5857" i="36"/>
  <c r="AI5858" i="36"/>
  <c r="AI5859" i="36"/>
  <c r="AI5860" i="36"/>
  <c r="AI5861" i="36"/>
  <c r="AI5862" i="36"/>
  <c r="AI5863" i="36"/>
  <c r="AI5864" i="36"/>
  <c r="AI5865" i="36"/>
  <c r="AI5866" i="36"/>
  <c r="AI5867" i="36"/>
  <c r="AI5868" i="36"/>
  <c r="AI5869" i="36"/>
  <c r="AI5870" i="36"/>
  <c r="AI5871" i="36"/>
  <c r="AI5872" i="36"/>
  <c r="AI5873" i="36"/>
  <c r="AI5874" i="36"/>
  <c r="AI5875" i="36"/>
  <c r="AI5876" i="36"/>
  <c r="AI5877" i="36"/>
  <c r="AI5878" i="36"/>
  <c r="AI5879" i="36"/>
  <c r="AI5880" i="36"/>
  <c r="AI5881" i="36"/>
  <c r="AI5882" i="36"/>
  <c r="AI5883" i="36"/>
  <c r="AI5884" i="36"/>
  <c r="AI5885" i="36"/>
  <c r="AI5886" i="36"/>
  <c r="AI5887" i="36"/>
  <c r="AI5888" i="36"/>
  <c r="AI5889" i="36"/>
  <c r="AI5890" i="36"/>
  <c r="AI5891" i="36"/>
  <c r="AI5892" i="36"/>
  <c r="AI5893" i="36"/>
  <c r="AI5894" i="36"/>
  <c r="AI5895" i="36"/>
  <c r="AI5896" i="36"/>
  <c r="AI5897" i="36"/>
  <c r="AI5898" i="36"/>
  <c r="AI5899" i="36"/>
  <c r="AI5900" i="36"/>
  <c r="AI5901" i="36"/>
  <c r="AI5902" i="36"/>
  <c r="AI5903" i="36"/>
  <c r="AI5904" i="36"/>
  <c r="AI5905" i="36"/>
  <c r="AI5906" i="36"/>
  <c r="AI5907" i="36"/>
  <c r="AI5908" i="36"/>
  <c r="AI5909" i="36"/>
  <c r="AI5910" i="36"/>
  <c r="AI5911" i="36"/>
  <c r="AI5912" i="36"/>
  <c r="AI5913" i="36"/>
  <c r="AI5914" i="36"/>
  <c r="AI5915" i="36"/>
  <c r="AI5916" i="36"/>
  <c r="AI5917" i="36"/>
  <c r="AI5918" i="36"/>
  <c r="AI5919" i="36"/>
  <c r="AI5920" i="36"/>
  <c r="AI5921" i="36"/>
  <c r="AI5922" i="36"/>
  <c r="AI5923" i="36"/>
  <c r="AI5924" i="36"/>
  <c r="AI5925" i="36"/>
  <c r="AI5926" i="36"/>
  <c r="AI5927" i="36"/>
  <c r="AI5928" i="36"/>
  <c r="AI5929" i="36"/>
  <c r="AI5930" i="36"/>
  <c r="AI5931" i="36"/>
  <c r="AI5932" i="36"/>
  <c r="AI5933" i="36"/>
  <c r="AI5934" i="36"/>
  <c r="AI5935" i="36"/>
  <c r="AI5936" i="36"/>
  <c r="AI5937" i="36"/>
  <c r="AI5938" i="36"/>
  <c r="AI5939" i="36"/>
  <c r="AI5940" i="36"/>
  <c r="AI5941" i="36"/>
  <c r="AI5942" i="36"/>
  <c r="AI5943" i="36"/>
  <c r="AI5944" i="36"/>
  <c r="AI5945" i="36"/>
  <c r="AI5946" i="36"/>
  <c r="AI5947" i="36"/>
  <c r="AI5948" i="36"/>
  <c r="AI5949" i="36"/>
  <c r="AI5950" i="36"/>
  <c r="AI5951" i="36"/>
  <c r="AI5952" i="36"/>
  <c r="AI5953" i="36"/>
  <c r="AI5956" i="36"/>
  <c r="AI5958" i="36"/>
  <c r="AI5961" i="36"/>
  <c r="AI5963" i="36"/>
  <c r="AI5965" i="36"/>
  <c r="AI5967" i="36"/>
  <c r="AI5969" i="36"/>
  <c r="AI5971" i="36"/>
  <c r="AI5973" i="36"/>
  <c r="AI5975" i="36"/>
  <c r="AI5977" i="36"/>
  <c r="AI5979" i="36"/>
  <c r="AI5981" i="36"/>
  <c r="AI5983" i="36"/>
  <c r="AI5985" i="36"/>
  <c r="AI5987" i="36"/>
  <c r="AI5990" i="36"/>
  <c r="AI5992" i="36"/>
  <c r="AI5994" i="36"/>
  <c r="AI5996" i="36"/>
  <c r="AI5998" i="36"/>
  <c r="AI6000" i="36"/>
  <c r="AI6002" i="36"/>
  <c r="AI6003" i="36"/>
  <c r="AI6005" i="36"/>
  <c r="AI6008" i="36"/>
  <c r="AI6010" i="36"/>
  <c r="AI6012" i="36"/>
  <c r="AI6014" i="36"/>
  <c r="AI6016" i="36"/>
  <c r="AI6018" i="36"/>
  <c r="AI6020" i="36"/>
  <c r="AI6022" i="36"/>
  <c r="AI6024" i="36"/>
  <c r="AI6026" i="36"/>
  <c r="AI6028" i="36"/>
  <c r="AI6030" i="36"/>
  <c r="AI6032" i="36"/>
  <c r="AI6034" i="36"/>
  <c r="AI6036" i="36"/>
  <c r="AI6038" i="36"/>
  <c r="AI6040" i="36"/>
  <c r="AI6042" i="36"/>
  <c r="AI6044" i="36"/>
  <c r="AI6046" i="36"/>
  <c r="AI6048" i="36"/>
  <c r="AI6050" i="36"/>
  <c r="AI6052" i="36"/>
  <c r="AI6054" i="36"/>
  <c r="AI6056" i="36"/>
  <c r="AI6058" i="36"/>
  <c r="AI6060" i="36"/>
  <c r="AI6062" i="36"/>
  <c r="AI6064" i="36"/>
  <c r="AI6066" i="36"/>
  <c r="AI6068" i="36"/>
  <c r="AI6070" i="36"/>
  <c r="AI6072" i="36"/>
  <c r="AI6074" i="36"/>
  <c r="AI6076" i="36"/>
  <c r="AI6078" i="36"/>
  <c r="AI6080" i="36"/>
  <c r="AI6082" i="36"/>
  <c r="AI6085" i="36"/>
  <c r="AI6087" i="36"/>
  <c r="AI6089" i="36"/>
  <c r="AI6091" i="36"/>
  <c r="AI6093" i="36"/>
  <c r="AI6095" i="36"/>
  <c r="AI6097" i="36"/>
  <c r="AI6099" i="36"/>
  <c r="AI6101" i="36"/>
  <c r="AI6103" i="36"/>
  <c r="AI6105" i="36"/>
  <c r="AI6107" i="36"/>
  <c r="AI6109" i="36"/>
  <c r="AI6111" i="36"/>
  <c r="AI6113" i="36"/>
  <c r="AI6115" i="36"/>
  <c r="AI6117" i="36"/>
  <c r="AI6119" i="36"/>
  <c r="AI6121" i="36"/>
  <c r="AI6123" i="36"/>
  <c r="AI6125" i="36"/>
  <c r="AI6127" i="36"/>
  <c r="AI6129" i="36"/>
  <c r="AI6131" i="36"/>
  <c r="AI6133" i="36"/>
  <c r="AI6135" i="36"/>
  <c r="AI6137" i="36"/>
  <c r="AI6139" i="36"/>
  <c r="AI6141" i="36"/>
  <c r="AI6143" i="36"/>
  <c r="AI6145" i="36"/>
  <c r="AI6148" i="36"/>
  <c r="AI6150" i="36"/>
  <c r="AI6152" i="36"/>
  <c r="AI6154" i="36"/>
  <c r="AI6156" i="36"/>
  <c r="AI6158" i="36"/>
  <c r="AI6160" i="36"/>
  <c r="AI6162" i="36"/>
  <c r="AI6164" i="36"/>
  <c r="AI6166" i="36"/>
  <c r="AI6168" i="36"/>
  <c r="AI6170" i="36"/>
  <c r="AI6172" i="36"/>
  <c r="AI6174" i="36"/>
  <c r="AI6176" i="36"/>
  <c r="AI6178" i="36"/>
  <c r="AI6180" i="36"/>
  <c r="AI6182" i="36"/>
  <c r="AI6184" i="36"/>
  <c r="AI6186" i="36"/>
  <c r="AI6188" i="36"/>
  <c r="AI6190" i="36"/>
  <c r="AI6192" i="36"/>
  <c r="AI6194" i="36"/>
  <c r="AI6196" i="36"/>
  <c r="AI6198" i="36"/>
  <c r="AI6200" i="36"/>
  <c r="AI6202" i="36"/>
  <c r="AI6204" i="36"/>
  <c r="AI6206" i="36"/>
  <c r="AI6208" i="36"/>
  <c r="AI6210" i="36"/>
  <c r="AI6212" i="36"/>
  <c r="AI6214" i="36"/>
  <c r="AI6216" i="36"/>
  <c r="AI6218" i="36"/>
  <c r="AI6220" i="36"/>
  <c r="AI6222" i="36"/>
  <c r="AI6224" i="36"/>
  <c r="AI6226" i="36"/>
  <c r="AI6228" i="36"/>
  <c r="AI6230" i="36"/>
  <c r="AI6232" i="36"/>
  <c r="AI6234" i="36"/>
  <c r="AI6236" i="36"/>
  <c r="AI6238" i="36"/>
  <c r="AI6240" i="36"/>
  <c r="AI6242" i="36"/>
  <c r="AI6244" i="36"/>
  <c r="AI6246" i="36"/>
  <c r="AI6248" i="36"/>
  <c r="AI6250" i="36"/>
  <c r="AI6252" i="36"/>
  <c r="AI6254" i="36"/>
  <c r="AI6256" i="36"/>
  <c r="AI6258" i="36"/>
  <c r="AI6260" i="36"/>
  <c r="AI6262" i="36"/>
  <c r="AI6264" i="36"/>
  <c r="AI6266" i="36"/>
  <c r="AI6268" i="36"/>
  <c r="AI6270" i="36"/>
  <c r="AI6272" i="36"/>
  <c r="AI6274" i="36"/>
  <c r="AI6276" i="36"/>
  <c r="AI6278" i="36"/>
  <c r="AI6280" i="36"/>
  <c r="AI6282" i="36"/>
  <c r="AI6284" i="36"/>
  <c r="AI6286" i="36"/>
  <c r="AI6288" i="36"/>
  <c r="AI5954" i="36"/>
  <c r="AI5955" i="36"/>
  <c r="AI5957" i="36"/>
  <c r="AI5959" i="36"/>
  <c r="AI5960" i="36"/>
  <c r="AI5962" i="36"/>
  <c r="AI5964" i="36"/>
  <c r="AI5966" i="36"/>
  <c r="AI5968" i="36"/>
  <c r="AI5970" i="36"/>
  <c r="AI5972" i="36"/>
  <c r="AI5974" i="36"/>
  <c r="AI5976" i="36"/>
  <c r="AI5978" i="36"/>
  <c r="AI5980" i="36"/>
  <c r="AI5982" i="36"/>
  <c r="AI5984" i="36"/>
  <c r="AI5986" i="36"/>
  <c r="AI5988" i="36"/>
  <c r="AI5989" i="36"/>
  <c r="AI5991" i="36"/>
  <c r="AI5993" i="36"/>
  <c r="AI5995" i="36"/>
  <c r="AI5997" i="36"/>
  <c r="AI5999" i="36"/>
  <c r="AI6001" i="36"/>
  <c r="AI6004" i="36"/>
  <c r="AI6006" i="36"/>
  <c r="AI6007" i="36"/>
  <c r="AI6009" i="36"/>
  <c r="AI6011" i="36"/>
  <c r="AI6013" i="36"/>
  <c r="AI6015" i="36"/>
  <c r="AI6017" i="36"/>
  <c r="AI6019" i="36"/>
  <c r="AI6021" i="36"/>
  <c r="AI6023" i="36"/>
  <c r="AI6025" i="36"/>
  <c r="AI6027" i="36"/>
  <c r="AI6029" i="36"/>
  <c r="AI6031" i="36"/>
  <c r="AI6033" i="36"/>
  <c r="AI6035" i="36"/>
  <c r="AI6037" i="36"/>
  <c r="AI6039" i="36"/>
  <c r="AI6041" i="36"/>
  <c r="AI6043" i="36"/>
  <c r="AI6045" i="36"/>
  <c r="AI6047" i="36"/>
  <c r="AI6049" i="36"/>
  <c r="AI6051" i="36"/>
  <c r="AI6053" i="36"/>
  <c r="AI6055" i="36"/>
  <c r="AI6057" i="36"/>
  <c r="AI6059" i="36"/>
  <c r="AI6061" i="36"/>
  <c r="AI6063" i="36"/>
  <c r="AI6065" i="36"/>
  <c r="AI6067" i="36"/>
  <c r="AI6069" i="36"/>
  <c r="AI6071" i="36"/>
  <c r="AI6073" i="36"/>
  <c r="AI6075" i="36"/>
  <c r="AI6077" i="36"/>
  <c r="AI6079" i="36"/>
  <c r="AI6081" i="36"/>
  <c r="AI6083" i="36"/>
  <c r="AI6084" i="36"/>
  <c r="AI6086" i="36"/>
  <c r="AI6088" i="36"/>
  <c r="AI6090" i="36"/>
  <c r="AI6092" i="36"/>
  <c r="AI6094" i="36"/>
  <c r="AI6096" i="36"/>
  <c r="AI6098" i="36"/>
  <c r="AI6100" i="36"/>
  <c r="AI6102" i="36"/>
  <c r="AI6104" i="36"/>
  <c r="AI6106" i="36"/>
  <c r="AI6108" i="36"/>
  <c r="AI6110" i="36"/>
  <c r="AI6112" i="36"/>
  <c r="AI6114" i="36"/>
  <c r="AI6116" i="36"/>
  <c r="AI6118" i="36"/>
  <c r="AI6120" i="36"/>
  <c r="AI6122" i="36"/>
  <c r="AI6124" i="36"/>
  <c r="AI6126" i="36"/>
  <c r="AI6128" i="36"/>
  <c r="AI6130" i="36"/>
  <c r="AI6132" i="36"/>
  <c r="AI6134" i="36"/>
  <c r="AI6136" i="36"/>
  <c r="AI6138" i="36"/>
  <c r="AI6140" i="36"/>
  <c r="AI6142" i="36"/>
  <c r="AI6144" i="36"/>
  <c r="AI6146" i="36"/>
  <c r="AI6147" i="36"/>
  <c r="AI6149" i="36"/>
  <c r="AI6151" i="36"/>
  <c r="AI6153" i="36"/>
  <c r="AI6155" i="36"/>
  <c r="AI6157" i="36"/>
  <c r="AI6159" i="36"/>
  <c r="AI6161" i="36"/>
  <c r="AI6163" i="36"/>
  <c r="AI6165" i="36"/>
  <c r="AI6167" i="36"/>
  <c r="AI6169" i="36"/>
  <c r="AI6171" i="36"/>
  <c r="AI6173" i="36"/>
  <c r="AI6175" i="36"/>
  <c r="AI6177" i="36"/>
  <c r="AI6179" i="36"/>
  <c r="AI6181" i="36"/>
  <c r="AI6183" i="36"/>
  <c r="AI6185" i="36"/>
  <c r="AI6187" i="36"/>
  <c r="AI6189" i="36"/>
  <c r="AI6191" i="36"/>
  <c r="AI6193" i="36"/>
  <c r="AI6195" i="36"/>
  <c r="AI6197" i="36"/>
  <c r="AI6199" i="36"/>
  <c r="AI6201" i="36"/>
  <c r="AI6203" i="36"/>
  <c r="AI6205" i="36"/>
  <c r="AI6207" i="36"/>
  <c r="AI6209" i="36"/>
  <c r="AI6211" i="36"/>
  <c r="AI6213" i="36"/>
  <c r="AI6215" i="36"/>
  <c r="AI6217" i="36"/>
  <c r="AI6219" i="36"/>
  <c r="AI6221" i="36"/>
  <c r="AI6223" i="36"/>
  <c r="AI6225" i="36"/>
  <c r="AI6227" i="36"/>
  <c r="AI6229" i="36"/>
  <c r="AI6231" i="36"/>
  <c r="AI6233" i="36"/>
  <c r="AI6235" i="36"/>
  <c r="AI6237" i="36"/>
  <c r="AI6239" i="36"/>
  <c r="AI6241" i="36"/>
  <c r="AI6243" i="36"/>
  <c r="AI6245" i="36"/>
  <c r="AI6247" i="36"/>
  <c r="AI6249" i="36"/>
  <c r="AI6251" i="36"/>
  <c r="AI6253" i="36"/>
  <c r="AI6255" i="36"/>
  <c r="AI6257" i="36"/>
  <c r="AI6259" i="36"/>
  <c r="AI6261" i="36"/>
  <c r="AI6263" i="36"/>
  <c r="AI6265" i="36"/>
  <c r="AI6267" i="36"/>
  <c r="AI6269" i="36"/>
  <c r="AI6271" i="36"/>
  <c r="AI6273" i="36"/>
  <c r="AI6275" i="36"/>
  <c r="AI6277" i="36"/>
  <c r="AI6279" i="36"/>
  <c r="AI6281" i="36"/>
  <c r="AI6283" i="36"/>
  <c r="AI6285" i="36"/>
  <c r="AI6287" i="36"/>
  <c r="AI6290" i="36"/>
  <c r="AI6291" i="36"/>
  <c r="AI6293" i="36"/>
  <c r="AI6295" i="36"/>
  <c r="AI6297" i="36"/>
  <c r="AI6299" i="36"/>
  <c r="AI6301" i="36"/>
  <c r="AI6303" i="36"/>
  <c r="AI6305" i="36"/>
  <c r="AI6307" i="36"/>
  <c r="AI6309" i="36"/>
  <c r="AI6311" i="36"/>
  <c r="AI6313" i="36"/>
  <c r="AI6315" i="36"/>
  <c r="AI6317" i="36"/>
  <c r="AI6319" i="36"/>
  <c r="AI6321" i="36"/>
  <c r="AI6323" i="36"/>
  <c r="AI6325" i="36"/>
  <c r="AI6327" i="36"/>
  <c r="AI6329" i="36"/>
  <c r="AI6331" i="36"/>
  <c r="AI6333" i="36"/>
  <c r="AI6335" i="36"/>
  <c r="AI6337" i="36"/>
  <c r="AI6339" i="36"/>
  <c r="AI6340" i="36"/>
  <c r="AI6342" i="36"/>
  <c r="AI6344" i="36"/>
  <c r="AI6346" i="36"/>
  <c r="AI6348" i="36"/>
  <c r="AI6349" i="36"/>
  <c r="AI6351" i="36"/>
  <c r="AI6354" i="36"/>
  <c r="AI6356" i="36"/>
  <c r="AI6358" i="36"/>
  <c r="AI6360" i="36"/>
  <c r="AI6362" i="36"/>
  <c r="AI6364" i="36"/>
  <c r="AI6366" i="36"/>
  <c r="AI6368" i="36"/>
  <c r="AI6370" i="36"/>
  <c r="AI6372" i="36"/>
  <c r="AI6374" i="36"/>
  <c r="AI6376" i="36"/>
  <c r="AI6378" i="36"/>
  <c r="AI6380" i="36"/>
  <c r="AI6382" i="36"/>
  <c r="AI6384" i="36"/>
  <c r="AI6386" i="36"/>
  <c r="AI6388" i="36"/>
  <c r="AI6389" i="36"/>
  <c r="AI6391" i="36"/>
  <c r="AI6394" i="36"/>
  <c r="AI6396" i="36"/>
  <c r="AI6398" i="36"/>
  <c r="AI6400" i="36"/>
  <c r="AI6402" i="36"/>
  <c r="AI6404" i="36"/>
  <c r="AI6406" i="36"/>
  <c r="AI6408" i="36"/>
  <c r="AI6410" i="36"/>
  <c r="AI6412" i="36"/>
  <c r="AI6414" i="36"/>
  <c r="AI6416" i="36"/>
  <c r="AI6418" i="36"/>
  <c r="AI6420" i="36"/>
  <c r="AI6421" i="36"/>
  <c r="AI6423" i="36"/>
  <c r="AI6425" i="36"/>
  <c r="AI6427" i="36"/>
  <c r="AI6429" i="36"/>
  <c r="AI6431" i="36"/>
  <c r="AI6433" i="36"/>
  <c r="AI6435" i="36"/>
  <c r="AI6437" i="36"/>
  <c r="AI6439" i="36"/>
  <c r="AI6441" i="36"/>
  <c r="AI6443" i="36"/>
  <c r="AI6445" i="36"/>
  <c r="AI6447" i="36"/>
  <c r="AI6449" i="36"/>
  <c r="AI6451" i="36"/>
  <c r="AI6453" i="36"/>
  <c r="AI6455" i="36"/>
  <c r="AI6457" i="36"/>
  <c r="AI6459" i="36"/>
  <c r="AI6461" i="36"/>
  <c r="AI6463" i="36"/>
  <c r="AI6465" i="36"/>
  <c r="AI6467" i="36"/>
  <c r="AI6469" i="36"/>
  <c r="AI6471" i="36"/>
  <c r="AI6473" i="36"/>
  <c r="AI6475" i="36"/>
  <c r="AI6477" i="36"/>
  <c r="AI6479" i="36"/>
  <c r="AI6481" i="36"/>
  <c r="AI6483" i="36"/>
  <c r="AI6485" i="36"/>
  <c r="AI6487" i="36"/>
  <c r="AI6489" i="36"/>
  <c r="AI6491" i="36"/>
  <c r="AI6493" i="36"/>
  <c r="AI6494" i="36"/>
  <c r="AI6496" i="36"/>
  <c r="AI6498" i="36"/>
  <c r="AI6500" i="36"/>
  <c r="AI6502" i="36"/>
  <c r="AI6504" i="36"/>
  <c r="AI6506" i="36"/>
  <c r="AI6508" i="36"/>
  <c r="AI6510" i="36"/>
  <c r="AI6512" i="36"/>
  <c r="AI6514" i="36"/>
  <c r="AI6516" i="36"/>
  <c r="AI6518" i="36"/>
  <c r="AI6520" i="36"/>
  <c r="AI6522" i="36"/>
  <c r="AI6524" i="36"/>
  <c r="AI6525" i="36"/>
  <c r="AI6527" i="36"/>
  <c r="AI6529" i="36"/>
  <c r="AI6531" i="36"/>
  <c r="AI6533" i="36"/>
  <c r="AI6535" i="36"/>
  <c r="AI6538" i="36"/>
  <c r="AI6540" i="36"/>
  <c r="AI6542" i="36"/>
  <c r="AI6544" i="36"/>
  <c r="AI6546" i="36"/>
  <c r="AI6548" i="36"/>
  <c r="AI6549" i="36"/>
  <c r="AI6551" i="36"/>
  <c r="AI6553" i="36"/>
  <c r="AI6555" i="36"/>
  <c r="AI6557" i="36"/>
  <c r="AI6559" i="36"/>
  <c r="AI6561" i="36"/>
  <c r="AI6563" i="36"/>
  <c r="AI6565" i="36"/>
  <c r="AI6567" i="36"/>
  <c r="AI6569" i="36"/>
  <c r="AI6571" i="36"/>
  <c r="AI6573" i="36"/>
  <c r="AI6575" i="36"/>
  <c r="AI6577" i="36"/>
  <c r="AI6579" i="36"/>
  <c r="AI6581" i="36"/>
  <c r="AI6583" i="36"/>
  <c r="AI6585" i="36"/>
  <c r="AI6587" i="36"/>
  <c r="AI6589" i="36"/>
  <c r="AI6591" i="36"/>
  <c r="AI6593" i="36"/>
  <c r="AI6595" i="36"/>
  <c r="AI6597" i="36"/>
  <c r="AI6599" i="36"/>
  <c r="AI6601" i="36"/>
  <c r="AI6604" i="36"/>
  <c r="AI6606" i="36"/>
  <c r="AI6608" i="36"/>
  <c r="AI6610" i="36"/>
  <c r="AI6612" i="36"/>
  <c r="AI6614" i="36"/>
  <c r="AI6616" i="36"/>
  <c r="AI6618" i="36"/>
  <c r="AI6620" i="36"/>
  <c r="AI6622" i="36"/>
  <c r="AI6624" i="36"/>
  <c r="AI6289" i="36"/>
  <c r="AI6292" i="36"/>
  <c r="AI6294" i="36"/>
  <c r="AI6296" i="36"/>
  <c r="AI6298" i="36"/>
  <c r="AI6300" i="36"/>
  <c r="AI6302" i="36"/>
  <c r="AI6304" i="36"/>
  <c r="AI6306" i="36"/>
  <c r="AI6308" i="36"/>
  <c r="AI6310" i="36"/>
  <c r="AI6312" i="36"/>
  <c r="AI6314" i="36"/>
  <c r="AI6316" i="36"/>
  <c r="AI6318" i="36"/>
  <c r="AI6320" i="36"/>
  <c r="AI6322" i="36"/>
  <c r="AI6324" i="36"/>
  <c r="AI6326" i="36"/>
  <c r="AI6328" i="36"/>
  <c r="AI6330" i="36"/>
  <c r="AI6332" i="36"/>
  <c r="AI6334" i="36"/>
  <c r="AI6336" i="36"/>
  <c r="AI6338" i="36"/>
  <c r="AI6341" i="36"/>
  <c r="AI6343" i="36"/>
  <c r="AI6345" i="36"/>
  <c r="AI6347" i="36"/>
  <c r="AI6350" i="36"/>
  <c r="AI6352" i="36"/>
  <c r="AI6353" i="36"/>
  <c r="AI6355" i="36"/>
  <c r="AI6357" i="36"/>
  <c r="AI6359" i="36"/>
  <c r="AI6361" i="36"/>
  <c r="AI6363" i="36"/>
  <c r="AI6365" i="36"/>
  <c r="AI6367" i="36"/>
  <c r="AI6369" i="36"/>
  <c r="AI6371" i="36"/>
  <c r="AI6373" i="36"/>
  <c r="AI6375" i="36"/>
  <c r="AI6377" i="36"/>
  <c r="AI6379" i="36"/>
  <c r="AI6381" i="36"/>
  <c r="AI6383" i="36"/>
  <c r="AI6385" i="36"/>
  <c r="AI6387" i="36"/>
  <c r="AI6390" i="36"/>
  <c r="AI6392" i="36"/>
  <c r="AI6393" i="36"/>
  <c r="AI6395" i="36"/>
  <c r="AI6397" i="36"/>
  <c r="AI6399" i="36"/>
  <c r="AI6401" i="36"/>
  <c r="AI6403" i="36"/>
  <c r="AI6405" i="36"/>
  <c r="AI6407" i="36"/>
  <c r="AI6409" i="36"/>
  <c r="AI6411" i="36"/>
  <c r="AI6413" i="36"/>
  <c r="AI6415" i="36"/>
  <c r="AI6417" i="36"/>
  <c r="AI6419" i="36"/>
  <c r="AI6422" i="36"/>
  <c r="AI6424" i="36"/>
  <c r="AI6426" i="36"/>
  <c r="AI6428" i="36"/>
  <c r="AI6430" i="36"/>
  <c r="AI6432" i="36"/>
  <c r="AI6434" i="36"/>
  <c r="AI6436" i="36"/>
  <c r="AI6438" i="36"/>
  <c r="AI6440" i="36"/>
  <c r="AI6442" i="36"/>
  <c r="AI6444" i="36"/>
  <c r="AI6446" i="36"/>
  <c r="AI6448" i="36"/>
  <c r="AI6450" i="36"/>
  <c r="AI6452" i="36"/>
  <c r="AI6454" i="36"/>
  <c r="AI6456" i="36"/>
  <c r="AI6458" i="36"/>
  <c r="AI6460" i="36"/>
  <c r="AI6462" i="36"/>
  <c r="AI6464" i="36"/>
  <c r="AI6466" i="36"/>
  <c r="AI6468" i="36"/>
  <c r="AI6470" i="36"/>
  <c r="AI6472" i="36"/>
  <c r="AI6474" i="36"/>
  <c r="AI6476" i="36"/>
  <c r="AI6478" i="36"/>
  <c r="AI6480" i="36"/>
  <c r="AI6482" i="36"/>
  <c r="AI6484" i="36"/>
  <c r="AI6486" i="36"/>
  <c r="AI6488" i="36"/>
  <c r="AI6490" i="36"/>
  <c r="AI6492" i="36"/>
  <c r="AI6495" i="36"/>
  <c r="AI6497" i="36"/>
  <c r="AI6499" i="36"/>
  <c r="AI6501" i="36"/>
  <c r="AI6503" i="36"/>
  <c r="AI6505" i="36"/>
  <c r="AI6507" i="36"/>
  <c r="AI6509" i="36"/>
  <c r="AI6511" i="36"/>
  <c r="AI6513" i="36"/>
  <c r="AI6515" i="36"/>
  <c r="AI6517" i="36"/>
  <c r="AI6519" i="36"/>
  <c r="AI6521" i="36"/>
  <c r="AI6523" i="36"/>
  <c r="AI6526" i="36"/>
  <c r="AI6528" i="36"/>
  <c r="AI6530" i="36"/>
  <c r="AI6532" i="36"/>
  <c r="AI6534" i="36"/>
  <c r="AI6536" i="36"/>
  <c r="AI6537" i="36"/>
  <c r="AI6539" i="36"/>
  <c r="AI6541" i="36"/>
  <c r="AI6543" i="36"/>
  <c r="AI6545" i="36"/>
  <c r="AI6547" i="36"/>
  <c r="AI6550" i="36"/>
  <c r="AI6552" i="36"/>
  <c r="AI6554" i="36"/>
  <c r="AI6556" i="36"/>
  <c r="AI6558" i="36"/>
  <c r="AI6560" i="36"/>
  <c r="AI6562" i="36"/>
  <c r="AI6564" i="36"/>
  <c r="AI6566" i="36"/>
  <c r="AI6568" i="36"/>
  <c r="AI6570" i="36"/>
  <c r="AI6572" i="36"/>
  <c r="AI6574" i="36"/>
  <c r="AI6576" i="36"/>
  <c r="AI6578" i="36"/>
  <c r="AI6580" i="36"/>
  <c r="AI6582" i="36"/>
  <c r="AI6584" i="36"/>
  <c r="AI6586" i="36"/>
  <c r="AI6588" i="36"/>
  <c r="AI6590" i="36"/>
  <c r="AI6592" i="36"/>
  <c r="AI6594" i="36"/>
  <c r="AI6596" i="36"/>
  <c r="AI6598" i="36"/>
  <c r="AI6600" i="36"/>
  <c r="AI6602" i="36"/>
  <c r="AI6603" i="36"/>
  <c r="AI6605" i="36"/>
  <c r="AI6607" i="36"/>
  <c r="AI6609" i="36"/>
  <c r="AI6611" i="36"/>
  <c r="AI6613" i="36"/>
  <c r="AI6615" i="36"/>
  <c r="AI6617" i="36"/>
  <c r="AI6619" i="36"/>
  <c r="AI6621" i="36"/>
  <c r="AI6623" i="36"/>
  <c r="AI6625" i="36"/>
  <c r="AI6626" i="36"/>
  <c r="AI6627" i="36"/>
  <c r="AI6628" i="36"/>
  <c r="AI6629" i="36"/>
  <c r="AI6630" i="36"/>
  <c r="AI6631" i="36"/>
  <c r="AI6632" i="36"/>
  <c r="AI6633" i="36"/>
  <c r="AI6634" i="36"/>
  <c r="AI6635" i="36"/>
  <c r="AI6636" i="36"/>
  <c r="AI6637" i="36"/>
  <c r="AI6638" i="36"/>
  <c r="AI6639" i="36"/>
  <c r="AI6640" i="36"/>
  <c r="AI6641" i="36"/>
  <c r="AI6642" i="36"/>
  <c r="AI6643" i="36"/>
  <c r="AI6644" i="36"/>
  <c r="AI6645" i="36"/>
  <c r="AI6646" i="36"/>
  <c r="AI6647" i="36"/>
  <c r="AI6648" i="36"/>
  <c r="AI6649" i="36"/>
  <c r="AI6650" i="36"/>
  <c r="AI6651" i="36"/>
  <c r="AI6652" i="36"/>
  <c r="AI6653" i="36"/>
  <c r="AI6654" i="36"/>
  <c r="AI6655" i="36"/>
  <c r="AI6656" i="36"/>
  <c r="AI6657" i="36"/>
  <c r="AI6658" i="36"/>
  <c r="AI6659" i="36"/>
  <c r="AI6660" i="36"/>
  <c r="AI6661" i="36"/>
  <c r="AI6662" i="36"/>
  <c r="AI6663" i="36"/>
  <c r="AI6664" i="36"/>
  <c r="AI6665" i="36"/>
  <c r="AI6666" i="36"/>
  <c r="AI6667" i="36"/>
  <c r="AI6668" i="36"/>
  <c r="AI6669" i="36"/>
  <c r="AI6670" i="36"/>
  <c r="AI6671" i="36"/>
  <c r="AI6672" i="36"/>
  <c r="AI6673" i="36"/>
  <c r="AI6674" i="36"/>
  <c r="AI6675" i="36"/>
  <c r="AI6676" i="36"/>
  <c r="AI6677" i="36"/>
  <c r="AI6678" i="36"/>
  <c r="AI6679" i="36"/>
  <c r="AI6680" i="36"/>
  <c r="AI6681" i="36"/>
  <c r="AI6682" i="36"/>
  <c r="AI6683" i="36"/>
  <c r="AI6684" i="36"/>
  <c r="AI6685" i="36"/>
  <c r="AI6686" i="36"/>
  <c r="AI6687" i="36"/>
  <c r="AI6688" i="36"/>
  <c r="AI6689" i="36"/>
  <c r="AI6690" i="36"/>
  <c r="AI6691" i="36"/>
  <c r="AI6692" i="36"/>
  <c r="AI6693" i="36"/>
  <c r="AI6694" i="36"/>
  <c r="AI6695" i="36"/>
  <c r="AI6696" i="36"/>
  <c r="AI6697" i="36"/>
  <c r="AI6698" i="36"/>
  <c r="AI6699" i="36"/>
  <c r="AI6700" i="36"/>
  <c r="AI6701" i="36"/>
  <c r="AI6702" i="36"/>
  <c r="AI6703" i="36"/>
  <c r="AI6704" i="36"/>
  <c r="AI6705" i="36"/>
  <c r="AI6706" i="36"/>
  <c r="AI6707" i="36"/>
  <c r="AI6708" i="36"/>
  <c r="AI6709" i="36"/>
  <c r="AI6710" i="36"/>
  <c r="AI6711" i="36"/>
  <c r="AI6712" i="36"/>
  <c r="AI6713" i="36"/>
  <c r="AI6714" i="36"/>
  <c r="AI6715" i="36"/>
  <c r="AI6716" i="36"/>
  <c r="AI6717" i="36"/>
  <c r="AI6718" i="36"/>
  <c r="AI6719" i="36"/>
  <c r="AI6720" i="36"/>
  <c r="AI6721" i="36"/>
  <c r="AI6722" i="36"/>
  <c r="AI6723" i="36"/>
  <c r="AI6724" i="36"/>
  <c r="AI6725" i="36"/>
  <c r="AI6726" i="36"/>
  <c r="AI6727" i="36"/>
  <c r="AI6728" i="36"/>
  <c r="AI6729" i="36"/>
  <c r="AI6730" i="36"/>
  <c r="AI6731" i="36"/>
  <c r="AI6732" i="36"/>
  <c r="AI6733" i="36"/>
  <c r="AI6734" i="36"/>
  <c r="AI6735" i="36"/>
  <c r="AI6736" i="36"/>
  <c r="AI6737" i="36"/>
  <c r="AI6738" i="36"/>
  <c r="AI6739" i="36"/>
  <c r="AI6740" i="36"/>
  <c r="AI6741" i="36"/>
  <c r="AI6742" i="36"/>
  <c r="AI6743" i="36"/>
  <c r="AI6744" i="36"/>
  <c r="AI6745" i="36"/>
  <c r="AI6746" i="36"/>
  <c r="AI6747" i="36"/>
  <c r="AI6748" i="36"/>
  <c r="AI6749" i="36"/>
  <c r="AI6750" i="36"/>
  <c r="AI6751" i="36"/>
  <c r="AI6752" i="36"/>
  <c r="AI6753" i="36"/>
  <c r="AI6754" i="36"/>
  <c r="AI6755" i="36"/>
  <c r="AI6756" i="36"/>
  <c r="AI6757" i="36"/>
  <c r="AI6758" i="36"/>
  <c r="AI6759" i="36"/>
  <c r="AI6760" i="36"/>
  <c r="AI6761" i="36"/>
  <c r="AI6762" i="36"/>
  <c r="AI6763" i="36"/>
  <c r="AI6764" i="36"/>
  <c r="AI6765" i="36"/>
  <c r="AI6766" i="36"/>
  <c r="AI6767" i="36"/>
  <c r="AI6768" i="36"/>
  <c r="AI6769" i="36"/>
  <c r="AI6770" i="36"/>
  <c r="AI6771" i="36"/>
  <c r="AI6772" i="36"/>
  <c r="AI6773" i="36"/>
  <c r="AI6774" i="36"/>
  <c r="AI6775" i="36"/>
  <c r="AI6776" i="36"/>
  <c r="AI6777" i="36"/>
  <c r="AI6778" i="36"/>
  <c r="AI6779" i="36"/>
  <c r="AI6780" i="36"/>
  <c r="AI6781" i="36"/>
  <c r="AI6782" i="36"/>
  <c r="AI6783" i="36"/>
  <c r="AI6784" i="36"/>
  <c r="AI6785" i="36"/>
  <c r="AI6786" i="36"/>
  <c r="AI6787" i="36"/>
  <c r="AI6788" i="36"/>
  <c r="AI6789" i="36"/>
  <c r="AI6790" i="36"/>
  <c r="AI6791" i="36"/>
  <c r="AI6792" i="36"/>
  <c r="AI6793" i="36"/>
  <c r="AI6794" i="36"/>
  <c r="AI6795" i="36"/>
  <c r="AI6796" i="36"/>
  <c r="AI6797" i="36"/>
  <c r="AI6798" i="36"/>
  <c r="AI6799" i="36"/>
  <c r="AI6800" i="36"/>
  <c r="AI6801" i="36"/>
  <c r="AI6802" i="36"/>
  <c r="AI6803" i="36"/>
  <c r="AI6804" i="36"/>
  <c r="AI6805" i="36"/>
  <c r="AI6806" i="36"/>
  <c r="AI6807" i="36"/>
  <c r="AI6808" i="36"/>
  <c r="AI6809" i="36"/>
  <c r="AI6810" i="36"/>
  <c r="AI6811" i="36"/>
  <c r="AI6812" i="36"/>
  <c r="AI6813" i="36"/>
  <c r="AI6814" i="36"/>
  <c r="AI6815" i="36"/>
  <c r="AI6816" i="36"/>
  <c r="AI6817" i="36"/>
  <c r="AI6818" i="36"/>
  <c r="AI6819" i="36"/>
  <c r="AI6820" i="36"/>
  <c r="AI6821" i="36"/>
  <c r="AI6822" i="36"/>
  <c r="AI6823" i="36"/>
  <c r="AI6824" i="36"/>
  <c r="AI6825" i="36"/>
  <c r="AI6826" i="36"/>
  <c r="AI6827" i="36"/>
  <c r="AI6828" i="36"/>
  <c r="AI6829" i="36"/>
  <c r="AI6830" i="36"/>
  <c r="AI6831" i="36"/>
  <c r="AI6832" i="36"/>
  <c r="AI6833" i="36"/>
  <c r="AI6834" i="36"/>
  <c r="AI6835" i="36"/>
  <c r="AI6836" i="36"/>
  <c r="AI6837" i="36"/>
  <c r="AI6838" i="36"/>
  <c r="AI6839" i="36"/>
  <c r="AI6840" i="36"/>
  <c r="AI6841" i="36"/>
  <c r="AI6842" i="36"/>
  <c r="AI6843" i="36"/>
  <c r="AI6844" i="36"/>
  <c r="AI6845" i="36"/>
  <c r="AI6846" i="36"/>
  <c r="AI6847" i="36"/>
  <c r="AI6848" i="36"/>
  <c r="AI6849" i="36"/>
  <c r="AI6850" i="36"/>
  <c r="AI6851" i="36"/>
  <c r="AI6852" i="36"/>
  <c r="AI6853" i="36"/>
  <c r="AI6854" i="36"/>
  <c r="AI6855" i="36"/>
  <c r="AI6856" i="36"/>
  <c r="AI6857" i="36"/>
  <c r="AI6858" i="36"/>
  <c r="AI6859" i="36"/>
  <c r="AI6860" i="36"/>
  <c r="AI6861" i="36"/>
  <c r="AI6862" i="36"/>
  <c r="AI6863" i="36"/>
  <c r="AI6864" i="36"/>
  <c r="AI6865" i="36"/>
  <c r="AI6866" i="36"/>
  <c r="AI6867" i="36"/>
  <c r="AI6868" i="36"/>
  <c r="AI6869" i="36"/>
  <c r="AI6870" i="36"/>
  <c r="AI6871" i="36"/>
  <c r="AI6872" i="36"/>
  <c r="AI6873" i="36"/>
  <c r="AI6874" i="36"/>
  <c r="AI6875" i="36"/>
  <c r="AI6876" i="36"/>
  <c r="AI6877" i="36"/>
  <c r="AI6878" i="36"/>
  <c r="AI6879" i="36"/>
  <c r="AI6880" i="36"/>
  <c r="AI6881" i="36"/>
  <c r="AI6882" i="36"/>
  <c r="AI6883" i="36"/>
  <c r="AI6884" i="36"/>
  <c r="AI6885" i="36"/>
  <c r="AI6886" i="36"/>
  <c r="AI6887" i="36"/>
  <c r="AI6888" i="36"/>
  <c r="AI6889" i="36"/>
  <c r="AI6890" i="36"/>
  <c r="AI6891" i="36"/>
  <c r="AI6892" i="36"/>
  <c r="AI6893" i="36"/>
  <c r="AI6894" i="36"/>
  <c r="AI6895" i="36"/>
  <c r="AI6896" i="36"/>
  <c r="AI6897" i="36"/>
  <c r="AI6898" i="36"/>
  <c r="AI6899" i="36"/>
  <c r="AI6900" i="36"/>
  <c r="AI6901" i="36"/>
  <c r="AI6902" i="36"/>
  <c r="AI6903" i="36"/>
  <c r="AI6904" i="36"/>
  <c r="AI6905" i="36"/>
  <c r="AI6906" i="36"/>
  <c r="AI6907" i="36"/>
  <c r="AI6908" i="36"/>
  <c r="AI6909" i="36"/>
  <c r="AI6910" i="36"/>
  <c r="AI6911" i="36"/>
  <c r="AI6912" i="36"/>
  <c r="AI6913" i="36"/>
  <c r="AI6914" i="36"/>
  <c r="AI6915" i="36"/>
  <c r="AI6916" i="36"/>
  <c r="AI6917" i="36"/>
  <c r="AI6918" i="36"/>
  <c r="AI6919" i="36"/>
  <c r="AI6920" i="36"/>
  <c r="AI6921" i="36"/>
  <c r="AI6922" i="36"/>
  <c r="AI6923" i="36"/>
  <c r="AI6924" i="36"/>
  <c r="AI6925" i="36"/>
  <c r="AI6926" i="36"/>
  <c r="AI6927" i="36"/>
  <c r="AI6928" i="36"/>
  <c r="AI6929" i="36"/>
  <c r="AI6930" i="36"/>
  <c r="AI6931" i="36"/>
  <c r="AI6932" i="36"/>
  <c r="AI6933" i="36"/>
  <c r="AI6934" i="36"/>
  <c r="AI6935" i="36"/>
  <c r="AI6936" i="36"/>
  <c r="AI6937" i="36"/>
  <c r="AI6938" i="36"/>
  <c r="AI6939" i="36"/>
  <c r="AI6940" i="36"/>
  <c r="AI6941" i="36"/>
  <c r="AI6942" i="36"/>
  <c r="AI6943" i="36"/>
  <c r="AI6944" i="36"/>
  <c r="AI6945" i="36"/>
  <c r="AI6946" i="36"/>
  <c r="AI6947" i="36"/>
  <c r="AI6948" i="36"/>
  <c r="AI6949" i="36"/>
  <c r="AI6950" i="36"/>
  <c r="AI6951" i="36"/>
  <c r="AI6952" i="36"/>
  <c r="AI6953" i="36"/>
  <c r="AI6954" i="36"/>
  <c r="AI6955" i="36"/>
  <c r="AI6956" i="36"/>
  <c r="AI6957" i="36"/>
  <c r="AI6958" i="36"/>
  <c r="AI6959" i="36"/>
  <c r="AI6960" i="36"/>
  <c r="AI6961" i="36"/>
  <c r="AI6962" i="36"/>
  <c r="AI6963" i="36"/>
  <c r="AI6964" i="36"/>
  <c r="AI6965" i="36"/>
  <c r="AI6966" i="36"/>
  <c r="AI6967" i="36"/>
  <c r="AI6968" i="36"/>
  <c r="AI6969" i="36"/>
  <c r="AI6970" i="36"/>
  <c r="AI6971" i="36"/>
  <c r="AI6972" i="36"/>
  <c r="AI6973" i="36"/>
  <c r="AI6974" i="36"/>
  <c r="AI6975" i="36"/>
  <c r="AI6976" i="36"/>
  <c r="AI6977" i="36"/>
  <c r="AI6978" i="36"/>
  <c r="AI6979" i="36"/>
  <c r="AI6980" i="36"/>
  <c r="AI6981" i="36"/>
  <c r="AI6982" i="36"/>
  <c r="AI6983" i="36"/>
  <c r="AI6984" i="36"/>
  <c r="AI6985" i="36"/>
  <c r="AI6986" i="36"/>
  <c r="AI6987" i="36"/>
  <c r="AI6988" i="36"/>
  <c r="AI6989" i="36"/>
  <c r="AI6990" i="36"/>
  <c r="AI6991" i="36"/>
  <c r="AI6992" i="36"/>
  <c r="AI6993" i="36"/>
  <c r="AI6994" i="36"/>
  <c r="AI6995" i="36"/>
  <c r="AI6996" i="36"/>
  <c r="AI6997" i="36"/>
  <c r="AI6998" i="36"/>
  <c r="AI6999" i="36"/>
  <c r="AI7000" i="36"/>
  <c r="AI7001" i="36"/>
  <c r="AI7002" i="36"/>
  <c r="AI7003" i="36"/>
  <c r="AI7004" i="36"/>
  <c r="AI7005" i="36"/>
  <c r="AI7006" i="36"/>
  <c r="AI7007" i="36"/>
  <c r="AI7008" i="36"/>
  <c r="AI7009" i="36"/>
  <c r="AI7010" i="36"/>
  <c r="AI7011" i="36"/>
  <c r="AI7012" i="36"/>
  <c r="AI7013" i="36"/>
  <c r="AI7014" i="36"/>
  <c r="AI7015" i="36"/>
  <c r="AI7016" i="36"/>
  <c r="AI7017" i="36"/>
  <c r="AI7018" i="36"/>
  <c r="AI7019" i="36"/>
  <c r="AI7020" i="36"/>
  <c r="AI7021" i="36"/>
  <c r="AI7022" i="36"/>
  <c r="AI7023" i="36"/>
  <c r="AI7024" i="36"/>
  <c r="AI7025" i="36"/>
  <c r="AI7026" i="36"/>
  <c r="AI7027" i="36"/>
  <c r="AI7028" i="36"/>
  <c r="AI7029" i="36"/>
  <c r="AI7030" i="36"/>
  <c r="AI7031" i="36"/>
  <c r="AI7032" i="36"/>
  <c r="AI7033" i="36"/>
  <c r="AI7034" i="36"/>
  <c r="AI7035" i="36"/>
  <c r="AI7036" i="36"/>
  <c r="AI7037" i="36"/>
  <c r="AI7038" i="36"/>
  <c r="AI7039" i="36"/>
  <c r="AI7040" i="36"/>
  <c r="AI7041" i="36"/>
  <c r="AI7042" i="36"/>
  <c r="AI7043" i="36"/>
  <c r="AI7044" i="36"/>
  <c r="AI7045" i="36"/>
  <c r="AI7046" i="36"/>
  <c r="AI7047" i="36"/>
  <c r="AI7048" i="36"/>
  <c r="AI7049" i="36"/>
  <c r="AI7050" i="36"/>
  <c r="AI7051" i="36"/>
  <c r="AI7052" i="36"/>
  <c r="AI7053" i="36"/>
  <c r="AI7054" i="36"/>
  <c r="AI7055" i="36"/>
  <c r="AI7056" i="36"/>
  <c r="AI7057" i="36"/>
  <c r="AI7058" i="36"/>
  <c r="AI7059" i="36"/>
  <c r="AI7060" i="36"/>
  <c r="AI7061" i="36"/>
  <c r="AI7062" i="36"/>
  <c r="AI7063" i="36"/>
  <c r="AI7064" i="36"/>
  <c r="AI7065" i="36"/>
  <c r="AI7066" i="36"/>
  <c r="AI7067" i="36"/>
  <c r="AI7068" i="36"/>
  <c r="AI7069" i="36"/>
  <c r="AI7070" i="36"/>
  <c r="AI7071" i="36"/>
  <c r="AI7072" i="36"/>
  <c r="AI7073" i="36"/>
  <c r="AI7074" i="36"/>
  <c r="AI7075" i="36"/>
  <c r="AI7076" i="36"/>
  <c r="AI7077" i="36"/>
  <c r="AI7078" i="36"/>
  <c r="AI7079" i="36"/>
  <c r="AI7080" i="36"/>
  <c r="AI7081" i="36"/>
  <c r="AI7082" i="36"/>
  <c r="AI7083" i="36"/>
  <c r="AI7084" i="36"/>
  <c r="AI7085" i="36"/>
  <c r="AI7086" i="36"/>
  <c r="AI7087" i="36"/>
  <c r="AI7088" i="36"/>
  <c r="AI7089" i="36"/>
  <c r="AI7090" i="36"/>
  <c r="AI7091" i="36"/>
  <c r="AI7092" i="36"/>
  <c r="AI7093" i="36"/>
  <c r="AI7094" i="36"/>
  <c r="AI7095" i="36"/>
  <c r="AI7096" i="36"/>
  <c r="AI7097" i="36"/>
  <c r="AI7098" i="36"/>
  <c r="AI7099" i="36"/>
  <c r="AI7100" i="36"/>
  <c r="AI7101" i="36"/>
  <c r="AI7102" i="36"/>
  <c r="AI7103" i="36"/>
  <c r="AI7104" i="36"/>
  <c r="AI7105" i="36"/>
  <c r="AI7106" i="36"/>
  <c r="AI7107" i="36"/>
  <c r="AI7108" i="36"/>
  <c r="AI7109" i="36"/>
  <c r="AI7110" i="36"/>
  <c r="AI7111" i="36"/>
  <c r="AI7112" i="36"/>
  <c r="AI7113" i="36"/>
  <c r="AI7114" i="36"/>
  <c r="AI7115" i="36"/>
  <c r="AI7116" i="36"/>
  <c r="AI7117" i="36"/>
  <c r="AI7118" i="36"/>
  <c r="AI7119" i="36"/>
  <c r="AI7120" i="36"/>
  <c r="AI7121" i="36"/>
  <c r="AI7122" i="36"/>
  <c r="AI7123" i="36"/>
  <c r="AI7124" i="36"/>
  <c r="AI7125" i="36"/>
  <c r="AI7126" i="36"/>
  <c r="AI7127" i="36"/>
  <c r="AI7128" i="36"/>
  <c r="AI7129" i="36"/>
  <c r="AI7130" i="36"/>
  <c r="AI7131" i="36"/>
  <c r="AI7132" i="36"/>
  <c r="AI7133" i="36"/>
  <c r="AI7134" i="36"/>
  <c r="AI7135" i="36"/>
  <c r="AI7136" i="36"/>
  <c r="AI7137" i="36"/>
  <c r="AI7138" i="36"/>
  <c r="AI7139" i="36"/>
  <c r="AI7140" i="36"/>
  <c r="AI7141" i="36"/>
  <c r="AI7142" i="36"/>
  <c r="AI7143" i="36"/>
  <c r="AI7144" i="36"/>
  <c r="AI7145" i="36"/>
  <c r="AI7146" i="36"/>
  <c r="AI7147" i="36"/>
  <c r="AI7148" i="36"/>
  <c r="AI7149" i="36"/>
  <c r="AI7150" i="36"/>
  <c r="AI7151" i="36"/>
  <c r="AI7152" i="36"/>
  <c r="AI7153" i="36"/>
  <c r="AI7154" i="36"/>
  <c r="AI7155" i="36"/>
  <c r="AI7156" i="36"/>
  <c r="AI7157" i="36"/>
  <c r="AI7158" i="36"/>
  <c r="AI7159" i="36"/>
  <c r="AI7160" i="36"/>
  <c r="AI7161" i="36"/>
  <c r="AI7162" i="36"/>
  <c r="AI7163" i="36"/>
  <c r="AI7164" i="36"/>
  <c r="AI7165" i="36"/>
  <c r="AI7166" i="36"/>
  <c r="AI7167" i="36"/>
  <c r="AI7168" i="36"/>
  <c r="AI7169" i="36"/>
  <c r="AI7170" i="36"/>
  <c r="AI7171" i="36"/>
  <c r="AI7172" i="36"/>
  <c r="AI7173" i="36"/>
  <c r="AI7174" i="36"/>
  <c r="AI7175" i="36"/>
  <c r="AI7176" i="36"/>
  <c r="AI7177" i="36"/>
  <c r="AI7178" i="36"/>
  <c r="AI7179" i="36"/>
  <c r="AI7180" i="36"/>
  <c r="AI7181" i="36"/>
  <c r="AI7182" i="36"/>
  <c r="AI7183" i="36"/>
  <c r="AI7184" i="36"/>
  <c r="AI7185" i="36"/>
  <c r="AI7186" i="36"/>
  <c r="AI7187" i="36"/>
  <c r="AI7188" i="36"/>
  <c r="AI7189" i="36"/>
  <c r="AI7190" i="36"/>
  <c r="AI7191" i="36"/>
  <c r="AI7192" i="36"/>
  <c r="AI7193" i="36"/>
  <c r="AI7194" i="36"/>
  <c r="AI7195" i="36"/>
  <c r="AI7196" i="36"/>
  <c r="AI7197" i="36"/>
  <c r="AI7198" i="36"/>
  <c r="AI7199" i="36"/>
  <c r="AI7200" i="36"/>
  <c r="AI7201" i="36"/>
  <c r="AI7202" i="36"/>
  <c r="AI7203" i="36"/>
  <c r="AI7204" i="36"/>
  <c r="AI7205" i="36"/>
  <c r="AI7206" i="36"/>
  <c r="AI7207" i="36"/>
  <c r="AI7208" i="36"/>
  <c r="AI7209" i="36"/>
  <c r="AI7210" i="36"/>
  <c r="AI7211" i="36"/>
  <c r="AI7212" i="36"/>
  <c r="AI7213" i="36"/>
  <c r="AI7214" i="36"/>
  <c r="AI7215" i="36"/>
  <c r="AI7216" i="36"/>
  <c r="AI7217" i="36"/>
  <c r="AI7218" i="36"/>
  <c r="AI7219" i="36"/>
  <c r="AI7220" i="36"/>
  <c r="AI7221" i="36"/>
  <c r="AI7222" i="36"/>
  <c r="AI7223" i="36"/>
  <c r="AI7224" i="36"/>
  <c r="AI7225" i="36"/>
  <c r="AI7226" i="36"/>
  <c r="AI7227" i="36"/>
  <c r="AI7228" i="36"/>
  <c r="AI7229" i="36"/>
  <c r="AI7230" i="36"/>
  <c r="AI7231" i="36"/>
  <c r="AI7232" i="36"/>
  <c r="AI7233" i="36"/>
  <c r="AI7234" i="36"/>
  <c r="AI7235" i="36"/>
  <c r="AI7236" i="36"/>
  <c r="AI7237" i="36"/>
  <c r="AI7238" i="36"/>
  <c r="AI7239" i="36"/>
  <c r="AI7240" i="36"/>
  <c r="AI7241" i="36"/>
  <c r="AI7242" i="36"/>
  <c r="AI7243" i="36"/>
  <c r="AI7244" i="36"/>
  <c r="AI7245" i="36"/>
  <c r="AI7246" i="36"/>
  <c r="AI7247" i="36"/>
  <c r="AI7248" i="36"/>
  <c r="AI7249" i="36"/>
  <c r="AI7250" i="36"/>
  <c r="AI7251" i="36"/>
  <c r="AI7252" i="36"/>
  <c r="AI7253" i="36"/>
  <c r="AI7254" i="36"/>
  <c r="AI7255" i="36"/>
  <c r="AI7256" i="36"/>
  <c r="AI7257" i="36"/>
  <c r="AI7258" i="36"/>
  <c r="AI7259" i="36"/>
  <c r="AI7260" i="36"/>
  <c r="AI7261" i="36"/>
  <c r="AI7262" i="36"/>
  <c r="AI7263" i="36"/>
  <c r="AI7264" i="36"/>
  <c r="AI7265" i="36"/>
  <c r="AI7266" i="36"/>
  <c r="AI7267" i="36"/>
  <c r="AI7268" i="36"/>
  <c r="AI7269" i="36"/>
  <c r="AI7270" i="36"/>
  <c r="AI7271" i="36"/>
  <c r="AI7272" i="36"/>
  <c r="AI7273" i="36"/>
  <c r="AI7274" i="36"/>
  <c r="AI7275" i="36"/>
  <c r="AI7276" i="36"/>
  <c r="AI7277" i="36"/>
  <c r="AI7278" i="36"/>
  <c r="AI7279" i="36"/>
  <c r="AI7280" i="36"/>
  <c r="AI7281" i="36"/>
  <c r="AI7282" i="36"/>
  <c r="AI7283" i="36"/>
  <c r="AI7284" i="36"/>
  <c r="AI7285" i="36"/>
  <c r="AI7286" i="36"/>
  <c r="AI7287" i="36"/>
  <c r="AI7288" i="36"/>
  <c r="AI7289" i="36"/>
  <c r="AI7290" i="36"/>
  <c r="AI7291" i="36"/>
  <c r="AI7292" i="36"/>
  <c r="AI7293" i="36"/>
  <c r="AI7294" i="36"/>
  <c r="AI7295" i="36"/>
  <c r="AI7296" i="36"/>
  <c r="AI7297" i="36"/>
  <c r="AI7298" i="36"/>
  <c r="AI7299" i="36"/>
  <c r="AI7300" i="36"/>
  <c r="AI7301" i="36"/>
  <c r="AI7302" i="36"/>
  <c r="AI7303" i="36"/>
  <c r="AI7304" i="36"/>
  <c r="AI7305" i="36"/>
  <c r="AI7306" i="36"/>
  <c r="AI7307" i="36"/>
  <c r="AI7309" i="36"/>
  <c r="AI7310" i="36"/>
  <c r="AI7312" i="36"/>
  <c r="AI7314" i="36"/>
  <c r="AI7315" i="36"/>
  <c r="AI7317" i="36"/>
  <c r="AI7319" i="36"/>
  <c r="AI7321" i="36"/>
  <c r="AI7323" i="36"/>
  <c r="AI7325" i="36"/>
  <c r="AI7326" i="36"/>
  <c r="AI7328" i="36"/>
  <c r="AI7330" i="36"/>
  <c r="AI7332" i="36"/>
  <c r="AI7334" i="36"/>
  <c r="AI7336" i="36"/>
  <c r="AI7338" i="36"/>
  <c r="AI7340" i="36"/>
  <c r="AI7342" i="36"/>
  <c r="AI7344" i="36"/>
  <c r="AI7346" i="36"/>
  <c r="AI7348" i="36"/>
  <c r="AI7350" i="36"/>
  <c r="AI7352" i="36"/>
  <c r="AI7354" i="36"/>
  <c r="AI7356" i="36"/>
  <c r="AI7358" i="36"/>
  <c r="AI7360" i="36"/>
  <c r="AI7362" i="36"/>
  <c r="AI7364" i="36"/>
  <c r="AI7366" i="36"/>
  <c r="AI7368" i="36"/>
  <c r="AI7370" i="36"/>
  <c r="AI7372" i="36"/>
  <c r="AI7374" i="36"/>
  <c r="AI7376" i="36"/>
  <c r="AI7378" i="36"/>
  <c r="AI7380" i="36"/>
  <c r="AI7382" i="36"/>
  <c r="AI7384" i="36"/>
  <c r="AI7387" i="36"/>
  <c r="AI7389" i="36"/>
  <c r="AI7391" i="36"/>
  <c r="AI7393" i="36"/>
  <c r="AI7394" i="36"/>
  <c r="AI7396" i="36"/>
  <c r="AI7398" i="36"/>
  <c r="AI7400" i="36"/>
  <c r="AI7402" i="36"/>
  <c r="AI7405" i="36"/>
  <c r="AI7407" i="36"/>
  <c r="AI7409" i="36"/>
  <c r="AI7411" i="36"/>
  <c r="AI7413" i="36"/>
  <c r="AI7416" i="36"/>
  <c r="AI7417" i="36"/>
  <c r="AI7419" i="36"/>
  <c r="AI7421" i="36"/>
  <c r="AI7423" i="36"/>
  <c r="AI7425" i="36"/>
  <c r="AI7427" i="36"/>
  <c r="AI7429" i="36"/>
  <c r="AI7431" i="36"/>
  <c r="AI7433" i="36"/>
  <c r="AI7435" i="36"/>
  <c r="AI7438" i="36"/>
  <c r="AI7440" i="36"/>
  <c r="AI7442" i="36"/>
  <c r="AI7444" i="36"/>
  <c r="AI7446" i="36"/>
  <c r="AI7448" i="36"/>
  <c r="AI7450" i="36"/>
  <c r="AI7452" i="36"/>
  <c r="AI7454" i="36"/>
  <c r="AI7456" i="36"/>
  <c r="AI7458" i="36"/>
  <c r="AI7460" i="36"/>
  <c r="AI7462" i="36"/>
  <c r="AI7464" i="36"/>
  <c r="AI7466" i="36"/>
  <c r="AI7468" i="36"/>
  <c r="AI7470" i="36"/>
  <c r="AI7472" i="36"/>
  <c r="AI7475" i="36"/>
  <c r="AI7477" i="36"/>
  <c r="AI7479" i="36"/>
  <c r="AI7481" i="36"/>
  <c r="AI7483" i="36"/>
  <c r="AI7485" i="36"/>
  <c r="AI7487" i="36"/>
  <c r="AI7489" i="36"/>
  <c r="AI7491" i="36"/>
  <c r="AI7493" i="36"/>
  <c r="AI7495" i="36"/>
  <c r="AI7497" i="36"/>
  <c r="AI7499" i="36"/>
  <c r="AI7500" i="36"/>
  <c r="AI7502" i="36"/>
  <c r="AI7504" i="36"/>
  <c r="AI7506" i="36"/>
  <c r="AI7508" i="36"/>
  <c r="AI7510" i="36"/>
  <c r="AI7512" i="36"/>
  <c r="AI7514" i="36"/>
  <c r="AI7516" i="36"/>
  <c r="AI7518" i="36"/>
  <c r="AI7520" i="36"/>
  <c r="AI7522" i="36"/>
  <c r="AI7524" i="36"/>
  <c r="AI7526" i="36"/>
  <c r="AI7528" i="36"/>
  <c r="AI7530" i="36"/>
  <c r="AI7532" i="36"/>
  <c r="AI7534" i="36"/>
  <c r="AI7536" i="36"/>
  <c r="AI7538" i="36"/>
  <c r="AI7540" i="36"/>
  <c r="AI7542" i="36"/>
  <c r="AI7544" i="36"/>
  <c r="AI7546" i="36"/>
  <c r="AI7548" i="36"/>
  <c r="AI7550" i="36"/>
  <c r="AI7552" i="36"/>
  <c r="AI7554" i="36"/>
  <c r="AI7556" i="36"/>
  <c r="AI7558" i="36"/>
  <c r="AI7560" i="36"/>
  <c r="AI7562" i="36"/>
  <c r="AI7564" i="36"/>
  <c r="AI7566" i="36"/>
  <c r="AI7568" i="36"/>
  <c r="AI7570" i="36"/>
  <c r="AI7571" i="36"/>
  <c r="AI7573" i="36"/>
  <c r="AI7575" i="36"/>
  <c r="AI7577" i="36"/>
  <c r="AI7579" i="36"/>
  <c r="AI7581" i="36"/>
  <c r="AI7583" i="36"/>
  <c r="AI7585" i="36"/>
  <c r="AI7587" i="36"/>
  <c r="AI7589" i="36"/>
  <c r="AI7591" i="36"/>
  <c r="AI7593" i="36"/>
  <c r="AI7595" i="36"/>
  <c r="AI7597" i="36"/>
  <c r="AI7599" i="36"/>
  <c r="AI7601" i="36"/>
  <c r="AI7603" i="36"/>
  <c r="AI7605" i="36"/>
  <c r="AI7607" i="36"/>
  <c r="AI7609" i="36"/>
  <c r="AI7611" i="36"/>
  <c r="AI7613" i="36"/>
  <c r="AI7615" i="36"/>
  <c r="AI7617" i="36"/>
  <c r="AI7619" i="36"/>
  <c r="AI7621" i="36"/>
  <c r="AI7623" i="36"/>
  <c r="AI7625" i="36"/>
  <c r="AI7627" i="36"/>
  <c r="AI7629" i="36"/>
  <c r="AI7631" i="36"/>
  <c r="AI7633" i="36"/>
  <c r="AI7635" i="36"/>
  <c r="AI7637" i="36"/>
  <c r="AI7639" i="36"/>
  <c r="AI7641" i="36"/>
  <c r="AI7643" i="36"/>
  <c r="AI7645" i="36"/>
  <c r="AI7647" i="36"/>
  <c r="AI7649" i="36"/>
  <c r="AI7651" i="36"/>
  <c r="AI7653" i="36"/>
  <c r="AI7655" i="36"/>
  <c r="AI7657" i="36"/>
  <c r="AI7658" i="36"/>
  <c r="AI7660" i="36"/>
  <c r="AI7662" i="36"/>
  <c r="AI7664" i="36"/>
  <c r="AI7666" i="36"/>
  <c r="AI7668" i="36"/>
  <c r="AI7670" i="36"/>
  <c r="AI7672" i="36"/>
  <c r="AI7674" i="36"/>
  <c r="AI7676" i="36"/>
  <c r="AI7678" i="36"/>
  <c r="AI7680" i="36"/>
  <c r="AI7682" i="36"/>
  <c r="AI7684" i="36"/>
  <c r="AI7686" i="36"/>
  <c r="AI7688" i="36"/>
  <c r="AI7690" i="36"/>
  <c r="AI7692" i="36"/>
  <c r="AI7694" i="36"/>
  <c r="AI7696" i="36"/>
  <c r="AI7698" i="36"/>
  <c r="AI7700" i="36"/>
  <c r="AI7702" i="36"/>
  <c r="AI7704" i="36"/>
  <c r="AI7706" i="36"/>
  <c r="AI7708" i="36"/>
  <c r="AI7710" i="36"/>
  <c r="AI7712" i="36"/>
  <c r="AI7714" i="36"/>
  <c r="AI7716" i="36"/>
  <c r="AI7718" i="36"/>
  <c r="AI7720" i="36"/>
  <c r="AI7722" i="36"/>
  <c r="AI7724" i="36"/>
  <c r="AI7726" i="36"/>
  <c r="AI7728" i="36"/>
  <c r="AI7729" i="36"/>
  <c r="AI7731" i="36"/>
  <c r="AI7733" i="36"/>
  <c r="AI7735" i="36"/>
  <c r="AI7737" i="36"/>
  <c r="AI7739" i="36"/>
  <c r="AI7741" i="36"/>
  <c r="AI7743" i="36"/>
  <c r="AI7745" i="36"/>
  <c r="AI7747" i="36"/>
  <c r="AI7749" i="36"/>
  <c r="AI7751" i="36"/>
  <c r="AI7753" i="36"/>
  <c r="AI7755" i="36"/>
  <c r="AI7757" i="36"/>
  <c r="AI7759" i="36"/>
  <c r="AI7761" i="36"/>
  <c r="AI7763" i="36"/>
  <c r="AI7765" i="36"/>
  <c r="AI7767" i="36"/>
  <c r="AI7769" i="36"/>
  <c r="AI7771" i="36"/>
  <c r="AI7773" i="36"/>
  <c r="AI7775" i="36"/>
  <c r="AI7777" i="36"/>
  <c r="AI7779" i="36"/>
  <c r="AI7781" i="36"/>
  <c r="AI7783" i="36"/>
  <c r="AI7785" i="36"/>
  <c r="AI7787" i="36"/>
  <c r="AI7788" i="36"/>
  <c r="AI7790" i="36"/>
  <c r="AI7792" i="36"/>
  <c r="AI7794" i="36"/>
  <c r="AI7796" i="36"/>
  <c r="AI7798" i="36"/>
  <c r="AI7800" i="36"/>
  <c r="AI7802" i="36"/>
  <c r="AI7804" i="36"/>
  <c r="AI7806" i="36"/>
  <c r="AI7808" i="36"/>
  <c r="AI7810" i="36"/>
  <c r="AI7812" i="36"/>
  <c r="AI7814" i="36"/>
  <c r="AI7816" i="36"/>
  <c r="AI7818" i="36"/>
  <c r="AI7820" i="36"/>
  <c r="AI7822" i="36"/>
  <c r="AI7824" i="36"/>
  <c r="AI7826" i="36"/>
  <c r="AI7828" i="36"/>
  <c r="AI7830" i="36"/>
  <c r="AI7832" i="36"/>
  <c r="AI7834" i="36"/>
  <c r="AI7836" i="36"/>
  <c r="AI7838" i="36"/>
  <c r="AI7840" i="36"/>
  <c r="AI7842" i="36"/>
  <c r="AI7844" i="36"/>
  <c r="AI7846" i="36"/>
  <c r="AI7848" i="36"/>
  <c r="AI7850" i="36"/>
  <c r="AI7852" i="36"/>
  <c r="AI7854" i="36"/>
  <c r="AI7856" i="36"/>
  <c r="AI7858" i="36"/>
  <c r="AI7860" i="36"/>
  <c r="AI7862" i="36"/>
  <c r="AI7864" i="36"/>
  <c r="AI7866" i="36"/>
  <c r="AI7868" i="36"/>
  <c r="AI7870" i="36"/>
  <c r="AI7872" i="36"/>
  <c r="AI7874" i="36"/>
  <c r="AI7876" i="36"/>
  <c r="AI7878" i="36"/>
  <c r="AI7880" i="36"/>
  <c r="AI7882" i="36"/>
  <c r="AI7884" i="36"/>
  <c r="AI7886" i="36"/>
  <c r="AI7888" i="36"/>
  <c r="AI7890" i="36"/>
  <c r="AI7892" i="36"/>
  <c r="AI7894" i="36"/>
  <c r="AI7896" i="36"/>
  <c r="AI7898" i="36"/>
  <c r="AI7900" i="36"/>
  <c r="AI7902" i="36"/>
  <c r="AI7904" i="36"/>
  <c r="AI7906" i="36"/>
  <c r="AI7908" i="36"/>
  <c r="AI7910" i="36"/>
  <c r="AI7912" i="36"/>
  <c r="AI7914" i="36"/>
  <c r="AI7916" i="36"/>
  <c r="AI7918" i="36"/>
  <c r="AI7920" i="36"/>
  <c r="AI7922" i="36"/>
  <c r="AI7924" i="36"/>
  <c r="AI7926" i="36"/>
  <c r="AI7928" i="36"/>
  <c r="AI7930" i="36"/>
  <c r="AI7932" i="36"/>
  <c r="AI7934" i="36"/>
  <c r="AI7936" i="36"/>
  <c r="AI7938" i="36"/>
  <c r="AI7940" i="36"/>
  <c r="AI7942" i="36"/>
  <c r="AI7944" i="36"/>
  <c r="AI7946" i="36"/>
  <c r="AI7948" i="36"/>
  <c r="AI7950" i="36"/>
  <c r="AI7952" i="36"/>
  <c r="AI7954" i="36"/>
  <c r="AI7956" i="36"/>
  <c r="AI7958" i="36"/>
  <c r="AI7960" i="36"/>
  <c r="AI7962" i="36"/>
  <c r="AI7964" i="36"/>
  <c r="AI7966" i="36"/>
  <c r="AI7968" i="36"/>
  <c r="AI7970" i="36"/>
  <c r="AI7972" i="36"/>
  <c r="AI7974" i="36"/>
  <c r="AI7976" i="36"/>
  <c r="AI7978" i="36"/>
  <c r="AI7980" i="36"/>
  <c r="AI7982" i="36"/>
  <c r="AI7984" i="36"/>
  <c r="AI7986" i="36"/>
  <c r="AI7988" i="36"/>
  <c r="AI7990" i="36"/>
  <c r="AI7992" i="36"/>
  <c r="AI7994" i="36"/>
  <c r="AI7996" i="36"/>
  <c r="AI7998" i="36"/>
  <c r="AI8000" i="36"/>
  <c r="AI8002" i="36"/>
  <c r="AI8004" i="36"/>
  <c r="AI8006" i="36"/>
  <c r="AI8008" i="36"/>
  <c r="AI8010" i="36"/>
  <c r="AI8012" i="36"/>
  <c r="AI8014" i="36"/>
  <c r="AI8016" i="36"/>
  <c r="AI8018" i="36"/>
  <c r="AI8020" i="36"/>
  <c r="AI8022" i="36"/>
  <c r="AI8024" i="36"/>
  <c r="AI8026" i="36"/>
  <c r="AI8028" i="36"/>
  <c r="AI8030" i="36"/>
  <c r="AI8032" i="36"/>
  <c r="AI8034" i="36"/>
  <c r="AI8036" i="36"/>
  <c r="AI8038" i="36"/>
  <c r="AI8040" i="36"/>
  <c r="AI8042" i="36"/>
  <c r="AI8044" i="36"/>
  <c r="AI8046" i="36"/>
  <c r="AI8048" i="36"/>
  <c r="AI8050" i="36"/>
  <c r="AI8052" i="36"/>
  <c r="AI8054" i="36"/>
  <c r="AI8056" i="36"/>
  <c r="AI8058" i="36"/>
  <c r="AI8060" i="36"/>
  <c r="AI8062" i="36"/>
  <c r="AI8064" i="36"/>
  <c r="AI8066" i="36"/>
  <c r="AI8068" i="36"/>
  <c r="AI8070" i="36"/>
  <c r="AI8072" i="36"/>
  <c r="AI8074" i="36"/>
  <c r="AI8076" i="36"/>
  <c r="AI8078" i="36"/>
  <c r="AI8080" i="36"/>
  <c r="AI8082" i="36"/>
  <c r="AI8084" i="36"/>
  <c r="AI8086" i="36"/>
  <c r="AI8088" i="36"/>
  <c r="AI8090" i="36"/>
  <c r="AI8092" i="36"/>
  <c r="AI8094" i="36"/>
  <c r="AI8096" i="36"/>
  <c r="AI8098" i="36"/>
  <c r="AI8100" i="36"/>
  <c r="AI8102" i="36"/>
  <c r="AI8104" i="36"/>
  <c r="AI8106" i="36"/>
  <c r="AI8108" i="36"/>
  <c r="AI8110" i="36"/>
  <c r="AI8112" i="36"/>
  <c r="AI8114" i="36"/>
  <c r="AI8116" i="36"/>
  <c r="AI8118" i="36"/>
  <c r="AI8120" i="36"/>
  <c r="AI8122" i="36"/>
  <c r="AI8124" i="36"/>
  <c r="AI8126" i="36"/>
  <c r="AI8128" i="36"/>
  <c r="AI8130" i="36"/>
  <c r="AI8132" i="36"/>
  <c r="AI8134" i="36"/>
  <c r="AI8136" i="36"/>
  <c r="AI8138" i="36"/>
  <c r="AI8140" i="36"/>
  <c r="AI8142" i="36"/>
  <c r="AI8144" i="36"/>
  <c r="AI8146" i="36"/>
  <c r="AI8148" i="36"/>
  <c r="AI8150" i="36"/>
  <c r="AI8152" i="36"/>
  <c r="AI8154" i="36"/>
  <c r="AI8156" i="36"/>
  <c r="AI8158" i="36"/>
  <c r="AI8160" i="36"/>
  <c r="AI8162" i="36"/>
  <c r="AI8164" i="36"/>
  <c r="AI8166" i="36"/>
  <c r="AI8168" i="36"/>
  <c r="AI8171" i="36"/>
  <c r="AI8173" i="36"/>
  <c r="AI8175" i="36"/>
  <c r="AI8177" i="36"/>
  <c r="AI8179" i="36"/>
  <c r="AI8181" i="36"/>
  <c r="AI8183" i="36"/>
  <c r="AI8185" i="36"/>
  <c r="AI8187" i="36"/>
  <c r="AI8189" i="36"/>
  <c r="AI8191" i="36"/>
  <c r="AI8193" i="36"/>
  <c r="AI8195" i="36"/>
  <c r="AI8197" i="36"/>
  <c r="AI8199" i="36"/>
  <c r="AI8201" i="36"/>
  <c r="AI8203" i="36"/>
  <c r="AI8205" i="36"/>
  <c r="AI8207" i="36"/>
  <c r="AI8209" i="36"/>
  <c r="AI8211" i="36"/>
  <c r="AI8213" i="36"/>
  <c r="AI8215" i="36"/>
  <c r="AI8217" i="36"/>
  <c r="AI8219" i="36"/>
  <c r="AI8221" i="36"/>
  <c r="AI8223" i="36"/>
  <c r="AI8225" i="36"/>
  <c r="AI8227" i="36"/>
  <c r="AI8229" i="36"/>
  <c r="AI8231" i="36"/>
  <c r="AI8233" i="36"/>
  <c r="AI8235" i="36"/>
  <c r="AI8237" i="36"/>
  <c r="AI8239" i="36"/>
  <c r="AI8241" i="36"/>
  <c r="AI8243" i="36"/>
  <c r="AI8245" i="36"/>
  <c r="AI8247" i="36"/>
  <c r="AI8249" i="36"/>
  <c r="AI8251" i="36"/>
  <c r="AI8253" i="36"/>
  <c r="AI8255" i="36"/>
  <c r="AI8257" i="36"/>
  <c r="AI8259" i="36"/>
  <c r="AI8261" i="36"/>
  <c r="AI8263" i="36"/>
  <c r="AI8265" i="36"/>
  <c r="AI8267" i="36"/>
  <c r="AI8269" i="36"/>
  <c r="AI8271" i="36"/>
  <c r="AI8273" i="36"/>
  <c r="AI8275" i="36"/>
  <c r="AI8277" i="36"/>
  <c r="AI8279" i="36"/>
  <c r="AI8281" i="36"/>
  <c r="AI8283" i="36"/>
  <c r="AI8285" i="36"/>
  <c r="AI8287" i="36"/>
  <c r="AI8289" i="36"/>
  <c r="AI8291" i="36"/>
  <c r="AI8293" i="36"/>
  <c r="AI8295" i="36"/>
  <c r="AI8297" i="36"/>
  <c r="AI8299" i="36"/>
  <c r="AI8301" i="36"/>
  <c r="AI8303" i="36"/>
  <c r="AI8305" i="36"/>
  <c r="AI8307" i="36"/>
  <c r="AI8309" i="36"/>
  <c r="AI8311" i="36"/>
  <c r="AI8313" i="36"/>
  <c r="AI8315" i="36"/>
  <c r="AI8317" i="36"/>
  <c r="AI8319" i="36"/>
  <c r="AI8321" i="36"/>
  <c r="AI8323" i="36"/>
  <c r="AI8325" i="36"/>
  <c r="AI8327" i="36"/>
  <c r="AI8329" i="36"/>
  <c r="AI8331" i="36"/>
  <c r="AI8333" i="36"/>
  <c r="AI8335" i="36"/>
  <c r="AI8337" i="36"/>
  <c r="AI8339" i="36"/>
  <c r="AI8341" i="36"/>
  <c r="AI8343" i="36"/>
  <c r="AI8345" i="36"/>
  <c r="AI8347" i="36"/>
  <c r="AI8349" i="36"/>
  <c r="AI8351" i="36"/>
  <c r="AI8353" i="36"/>
  <c r="AI8355" i="36"/>
  <c r="AI8357" i="36"/>
  <c r="AI8359" i="36"/>
  <c r="AI8361" i="36"/>
  <c r="AI8363" i="36"/>
  <c r="AI8365" i="36"/>
  <c r="AI8367" i="36"/>
  <c r="AI8369" i="36"/>
  <c r="AI8371" i="36"/>
  <c r="AI8373" i="36"/>
  <c r="AI8375" i="36"/>
  <c r="AI8377" i="36"/>
  <c r="AI8379" i="36"/>
  <c r="AI8381" i="36"/>
  <c r="AI8383" i="36"/>
  <c r="AI8385" i="36"/>
  <c r="AI8387" i="36"/>
  <c r="AI8389" i="36"/>
  <c r="AI8391" i="36"/>
  <c r="AI8393" i="36"/>
  <c r="AI8395" i="36"/>
  <c r="AI8397" i="36"/>
  <c r="AI8399" i="36"/>
  <c r="AI8401" i="36"/>
  <c r="AI8403" i="36"/>
  <c r="AI8405" i="36"/>
  <c r="AI8407" i="36"/>
  <c r="AI8409" i="36"/>
  <c r="AI8411" i="36"/>
  <c r="AI8413" i="36"/>
  <c r="AI8415" i="36"/>
  <c r="AI8417" i="36"/>
  <c r="AI8419" i="36"/>
  <c r="AI8421" i="36"/>
  <c r="AI8423" i="36"/>
  <c r="AI8425" i="36"/>
  <c r="AI8427" i="36"/>
  <c r="AI8429" i="36"/>
  <c r="AI8432" i="36"/>
  <c r="AI8434" i="36"/>
  <c r="AI8436" i="36"/>
  <c r="AI8438" i="36"/>
  <c r="AI8440" i="36"/>
  <c r="AI8442" i="36"/>
  <c r="AI8444" i="36"/>
  <c r="AI8446" i="36"/>
  <c r="AI8448" i="36"/>
  <c r="AI8450" i="36"/>
  <c r="AI8452" i="36"/>
  <c r="AI8454" i="36"/>
  <c r="AI8456" i="36"/>
  <c r="AI8458" i="36"/>
  <c r="AI8460" i="36"/>
  <c r="AI8462" i="36"/>
  <c r="AI8464" i="36"/>
  <c r="AI8466" i="36"/>
  <c r="AI8468" i="36"/>
  <c r="AI8470" i="36"/>
  <c r="AI8472" i="36"/>
  <c r="AI8474" i="36"/>
  <c r="AI8476" i="36"/>
  <c r="AI8478" i="36"/>
  <c r="AI8480" i="36"/>
  <c r="AI8482" i="36"/>
  <c r="AI8484" i="36"/>
  <c r="AI8486" i="36"/>
  <c r="AI8488" i="36"/>
  <c r="AI8490" i="36"/>
  <c r="AI8492" i="36"/>
  <c r="AI8494" i="36"/>
  <c r="AI8496" i="36"/>
  <c r="AI8498" i="36"/>
  <c r="AI8499" i="36"/>
  <c r="AI8501" i="36"/>
  <c r="AI8503" i="36"/>
  <c r="AI8506" i="36"/>
  <c r="AI8508" i="36"/>
  <c r="AI8510" i="36"/>
  <c r="AI8512" i="36"/>
  <c r="AI8513" i="36"/>
  <c r="AI8515" i="36"/>
  <c r="AI8517" i="36"/>
  <c r="AI8519" i="36"/>
  <c r="AI8521" i="36"/>
  <c r="AI8523" i="36"/>
  <c r="AI8525" i="36"/>
  <c r="AI8527" i="36"/>
  <c r="AI8529" i="36"/>
  <c r="AI8531" i="36"/>
  <c r="AI8533" i="36"/>
  <c r="AI8535" i="36"/>
  <c r="AI8537" i="36"/>
  <c r="AI8539" i="36"/>
  <c r="AI8541" i="36"/>
  <c r="AI8543" i="36"/>
  <c r="AI8545" i="36"/>
  <c r="AI8547" i="36"/>
  <c r="AI8549" i="36"/>
  <c r="AI8551" i="36"/>
  <c r="AI8553" i="36"/>
  <c r="AI8555" i="36"/>
  <c r="AI8557" i="36"/>
  <c r="AI8559" i="36"/>
  <c r="AI8561" i="36"/>
  <c r="AI8563" i="36"/>
  <c r="AI8565" i="36"/>
  <c r="AI8567" i="36"/>
  <c r="AI8569" i="36"/>
  <c r="AI8571" i="36"/>
  <c r="AI8573" i="36"/>
  <c r="AI8575" i="36"/>
  <c r="AI8577" i="36"/>
  <c r="AI8579" i="36"/>
  <c r="AI8581" i="36"/>
  <c r="AI8582" i="36"/>
  <c r="AI8584" i="36"/>
  <c r="AI8586" i="36"/>
  <c r="AI8588" i="36"/>
  <c r="AI8590" i="36"/>
  <c r="AI8592" i="36"/>
  <c r="AI8594" i="36"/>
  <c r="AI8596" i="36"/>
  <c r="AI8598" i="36"/>
  <c r="AI8600" i="36"/>
  <c r="AI8602" i="36"/>
  <c r="AI8604" i="36"/>
  <c r="AI8606" i="36"/>
  <c r="AI8608" i="36"/>
  <c r="AI8610" i="36"/>
  <c r="AI8612" i="36"/>
  <c r="AI8614" i="36"/>
  <c r="AI8616" i="36"/>
  <c r="AI8618" i="36"/>
  <c r="AI8620" i="36"/>
  <c r="AI8622" i="36"/>
  <c r="AI8624" i="36"/>
  <c r="AI8626" i="36"/>
  <c r="AI8628" i="36"/>
  <c r="AI8630" i="36"/>
  <c r="AI8632" i="36"/>
  <c r="AI8634" i="36"/>
  <c r="AI8636" i="36"/>
  <c r="AI8638" i="36"/>
  <c r="AI8640" i="36"/>
  <c r="AI8642" i="36"/>
  <c r="AI8644" i="36"/>
  <c r="AI8646" i="36"/>
  <c r="AI8648" i="36"/>
  <c r="AI8650" i="36"/>
  <c r="AI8652" i="36"/>
  <c r="AI8654" i="36"/>
  <c r="AI8656" i="36"/>
  <c r="AI8658" i="36"/>
  <c r="AI8660" i="36"/>
  <c r="AI8662" i="36"/>
  <c r="AI8664" i="36"/>
  <c r="AI8666" i="36"/>
  <c r="AI7308" i="36"/>
  <c r="AI7311" i="36"/>
  <c r="AI7313" i="36"/>
  <c r="AI7316" i="36"/>
  <c r="AI7318" i="36"/>
  <c r="AI7320" i="36"/>
  <c r="AI7322" i="36"/>
  <c r="AI7324" i="36"/>
  <c r="AI7327" i="36"/>
  <c r="AI7329" i="36"/>
  <c r="AI7331" i="36"/>
  <c r="AI7333" i="36"/>
  <c r="AI7335" i="36"/>
  <c r="AI7337" i="36"/>
  <c r="AI7339" i="36"/>
  <c r="AI7341" i="36"/>
  <c r="AI7343" i="36"/>
  <c r="AI7345" i="36"/>
  <c r="AI7347" i="36"/>
  <c r="AI7349" i="36"/>
  <c r="AI7351" i="36"/>
  <c r="AI7353" i="36"/>
  <c r="AI7355" i="36"/>
  <c r="AI7357" i="36"/>
  <c r="AI7359" i="36"/>
  <c r="AI7361" i="36"/>
  <c r="AI7363" i="36"/>
  <c r="AI7365" i="36"/>
  <c r="AI7367" i="36"/>
  <c r="AI7369" i="36"/>
  <c r="AI7371" i="36"/>
  <c r="AI7373" i="36"/>
  <c r="AI7375" i="36"/>
  <c r="AI7377" i="36"/>
  <c r="AI7379" i="36"/>
  <c r="AI7381" i="36"/>
  <c r="AI7383" i="36"/>
  <c r="AI7385" i="36"/>
  <c r="AI7386" i="36"/>
  <c r="AI7388" i="36"/>
  <c r="AI7390" i="36"/>
  <c r="AI7392" i="36"/>
  <c r="AI7395" i="36"/>
  <c r="AI7397" i="36"/>
  <c r="AI7399" i="36"/>
  <c r="AI7401" i="36"/>
  <c r="AI7403" i="36"/>
  <c r="AI7404" i="36"/>
  <c r="AI7406" i="36"/>
  <c r="AI7408" i="36"/>
  <c r="AI7410" i="36"/>
  <c r="AI7412" i="36"/>
  <c r="AI7414" i="36"/>
  <c r="AI7415" i="36"/>
  <c r="AI7418" i="36"/>
  <c r="AI7420" i="36"/>
  <c r="AI7422" i="36"/>
  <c r="AI7424" i="36"/>
  <c r="AI7426" i="36"/>
  <c r="AI7428" i="36"/>
  <c r="AI7430" i="36"/>
  <c r="AI7432" i="36"/>
  <c r="AI7434" i="36"/>
  <c r="AI7436" i="36"/>
  <c r="AI7437" i="36"/>
  <c r="AI7439" i="36"/>
  <c r="AI7441" i="36"/>
  <c r="AI7443" i="36"/>
  <c r="AI7445" i="36"/>
  <c r="AI7447" i="36"/>
  <c r="AI7449" i="36"/>
  <c r="AI7451" i="36"/>
  <c r="AI7453" i="36"/>
  <c r="AI7455" i="36"/>
  <c r="AI7457" i="36"/>
  <c r="AI7459" i="36"/>
  <c r="AI7461" i="36"/>
  <c r="AI7463" i="36"/>
  <c r="AI7465" i="36"/>
  <c r="AI7467" i="36"/>
  <c r="AI7469" i="36"/>
  <c r="AI7471" i="36"/>
  <c r="AI7473" i="36"/>
  <c r="AI7474" i="36"/>
  <c r="AI7476" i="36"/>
  <c r="AI7478" i="36"/>
  <c r="AI7480" i="36"/>
  <c r="AI7482" i="36"/>
  <c r="AI7484" i="36"/>
  <c r="AI7486" i="36"/>
  <c r="AI7488" i="36"/>
  <c r="AI7490" i="36"/>
  <c r="AI7492" i="36"/>
  <c r="AI7494" i="36"/>
  <c r="AI7496" i="36"/>
  <c r="AI7498" i="36"/>
  <c r="AI7501" i="36"/>
  <c r="AI7503" i="36"/>
  <c r="AI7505" i="36"/>
  <c r="AI7507" i="36"/>
  <c r="AI7509" i="36"/>
  <c r="AI7511" i="36"/>
  <c r="AI7513" i="36"/>
  <c r="AI7515" i="36"/>
  <c r="AI7517" i="36"/>
  <c r="AI7519" i="36"/>
  <c r="AI7521" i="36"/>
  <c r="AI7523" i="36"/>
  <c r="AI7525" i="36"/>
  <c r="AI7527" i="36"/>
  <c r="AI7529" i="36"/>
  <c r="AI7531" i="36"/>
  <c r="AI7533" i="36"/>
  <c r="AI7535" i="36"/>
  <c r="AI7537" i="36"/>
  <c r="AI7539" i="36"/>
  <c r="AI7541" i="36"/>
  <c r="AI7543" i="36"/>
  <c r="AI7545" i="36"/>
  <c r="AI7547" i="36"/>
  <c r="AI7549" i="36"/>
  <c r="AI7551" i="36"/>
  <c r="AI7553" i="36"/>
  <c r="AI7555" i="36"/>
  <c r="AI7557" i="36"/>
  <c r="AI7559" i="36"/>
  <c r="AI7561" i="36"/>
  <c r="AI7563" i="36"/>
  <c r="AI7565" i="36"/>
  <c r="AI7567" i="36"/>
  <c r="AI7569" i="36"/>
  <c r="AI7572" i="36"/>
  <c r="AI7574" i="36"/>
  <c r="AI7576" i="36"/>
  <c r="AI7578" i="36"/>
  <c r="AI7580" i="36"/>
  <c r="AI7582" i="36"/>
  <c r="AI7584" i="36"/>
  <c r="AI7586" i="36"/>
  <c r="AI7588" i="36"/>
  <c r="AI7590" i="36"/>
  <c r="AI7592" i="36"/>
  <c r="AI7594" i="36"/>
  <c r="AI7596" i="36"/>
  <c r="AI7598" i="36"/>
  <c r="AI7600" i="36"/>
  <c r="AI7602" i="36"/>
  <c r="AI7604" i="36"/>
  <c r="AI7606" i="36"/>
  <c r="AI7608" i="36"/>
  <c r="AI7610" i="36"/>
  <c r="AI7612" i="36"/>
  <c r="AI7614" i="36"/>
  <c r="AI7616" i="36"/>
  <c r="AI7618" i="36"/>
  <c r="AI7620" i="36"/>
  <c r="AI7622" i="36"/>
  <c r="AI7624" i="36"/>
  <c r="AI7626" i="36"/>
  <c r="AI7628" i="36"/>
  <c r="AI7630" i="36"/>
  <c r="AI7632" i="36"/>
  <c r="AI7634" i="36"/>
  <c r="AI7636" i="36"/>
  <c r="AI7638" i="36"/>
  <c r="AI7640" i="36"/>
  <c r="AI7642" i="36"/>
  <c r="AI7644" i="36"/>
  <c r="AI7646" i="36"/>
  <c r="AI7648" i="36"/>
  <c r="AI7650" i="36"/>
  <c r="AI7652" i="36"/>
  <c r="AI7654" i="36"/>
  <c r="AI7656" i="36"/>
  <c r="AI7659" i="36"/>
  <c r="AI7661" i="36"/>
  <c r="AI7663" i="36"/>
  <c r="AI7665" i="36"/>
  <c r="AI7667" i="36"/>
  <c r="AI7669" i="36"/>
  <c r="AI7671" i="36"/>
  <c r="AI7673" i="36"/>
  <c r="AI7675" i="36"/>
  <c r="AI7677" i="36"/>
  <c r="AI7679" i="36"/>
  <c r="AI7681" i="36"/>
  <c r="AI7683" i="36"/>
  <c r="AI7685" i="36"/>
  <c r="AI7687" i="36"/>
  <c r="AI7689" i="36"/>
  <c r="AI7691" i="36"/>
  <c r="AI7693" i="36"/>
  <c r="AI7695" i="36"/>
  <c r="AI7697" i="36"/>
  <c r="AI7699" i="36"/>
  <c r="AI7701" i="36"/>
  <c r="AI7703" i="36"/>
  <c r="AI7705" i="36"/>
  <c r="AI7707" i="36"/>
  <c r="AI7709" i="36"/>
  <c r="AI7711" i="36"/>
  <c r="AI7713" i="36"/>
  <c r="AI7715" i="36"/>
  <c r="AI7717" i="36"/>
  <c r="AI7719" i="36"/>
  <c r="AI7721" i="36"/>
  <c r="AI7723" i="36"/>
  <c r="AI7725" i="36"/>
  <c r="AI7727" i="36"/>
  <c r="AI7730" i="36"/>
  <c r="AI7732" i="36"/>
  <c r="AI7734" i="36"/>
  <c r="AI7736" i="36"/>
  <c r="AI7738" i="36"/>
  <c r="AI7740" i="36"/>
  <c r="AI7742" i="36"/>
  <c r="AI7744" i="36"/>
  <c r="AI7746" i="36"/>
  <c r="AI7748" i="36"/>
  <c r="AI7750" i="36"/>
  <c r="AI7752" i="36"/>
  <c r="AI7754" i="36"/>
  <c r="AI7756" i="36"/>
  <c r="AI7758" i="36"/>
  <c r="AI7760" i="36"/>
  <c r="AI7762" i="36"/>
  <c r="AI7764" i="36"/>
  <c r="AI7766" i="36"/>
  <c r="AI7768" i="36"/>
  <c r="AI7770" i="36"/>
  <c r="AI7772" i="36"/>
  <c r="AI7774" i="36"/>
  <c r="AI7776" i="36"/>
  <c r="AI7778" i="36"/>
  <c r="AI7780" i="36"/>
  <c r="AI7782" i="36"/>
  <c r="AI7784" i="36"/>
  <c r="AI7786" i="36"/>
  <c r="AI7789" i="36"/>
  <c r="AI7791" i="36"/>
  <c r="AI7793" i="36"/>
  <c r="AI7795" i="36"/>
  <c r="AI7797" i="36"/>
  <c r="AI7799" i="36"/>
  <c r="AI7801" i="36"/>
  <c r="AI7803" i="36"/>
  <c r="AI7805" i="36"/>
  <c r="AI7807" i="36"/>
  <c r="AI7809" i="36"/>
  <c r="AI7811" i="36"/>
  <c r="AI7813" i="36"/>
  <c r="AI7815" i="36"/>
  <c r="AI7817" i="36"/>
  <c r="AI7819" i="36"/>
  <c r="AI7821" i="36"/>
  <c r="AI7823" i="36"/>
  <c r="AI7825" i="36"/>
  <c r="AI7827" i="36"/>
  <c r="AI7829" i="36"/>
  <c r="AI7831" i="36"/>
  <c r="AI7833" i="36"/>
  <c r="AI7835" i="36"/>
  <c r="AI7837" i="36"/>
  <c r="AI7839" i="36"/>
  <c r="AI7841" i="36"/>
  <c r="AI7843" i="36"/>
  <c r="AI7845" i="36"/>
  <c r="AI7847" i="36"/>
  <c r="AI7849" i="36"/>
  <c r="AI7851" i="36"/>
  <c r="AI7853" i="36"/>
  <c r="AI7855" i="36"/>
  <c r="AI7857" i="36"/>
  <c r="AI7859" i="36"/>
  <c r="AI7861" i="36"/>
  <c r="AI7863" i="36"/>
  <c r="AI7865" i="36"/>
  <c r="AI7867" i="36"/>
  <c r="AI7869" i="36"/>
  <c r="AI7871" i="36"/>
  <c r="AI7873" i="36"/>
  <c r="AI7875" i="36"/>
  <c r="AI7877" i="36"/>
  <c r="AI7879" i="36"/>
  <c r="AI7881" i="36"/>
  <c r="AI7883" i="36"/>
  <c r="AI7885" i="36"/>
  <c r="AI7887" i="36"/>
  <c r="AI7889" i="36"/>
  <c r="AI7891" i="36"/>
  <c r="AI7893" i="36"/>
  <c r="AI7895" i="36"/>
  <c r="AI7897" i="36"/>
  <c r="AI7899" i="36"/>
  <c r="AI7901" i="36"/>
  <c r="AI7903" i="36"/>
  <c r="AI7905" i="36"/>
  <c r="AI7907" i="36"/>
  <c r="AI7909" i="36"/>
  <c r="AI7911" i="36"/>
  <c r="AI7913" i="36"/>
  <c r="AI7915" i="36"/>
  <c r="AI7917" i="36"/>
  <c r="AI7919" i="36"/>
  <c r="AI7921" i="36"/>
  <c r="AI7923" i="36"/>
  <c r="AI7925" i="36"/>
  <c r="AI7927" i="36"/>
  <c r="AI7929" i="36"/>
  <c r="AI7931" i="36"/>
  <c r="AI7933" i="36"/>
  <c r="AI7935" i="36"/>
  <c r="AI7937" i="36"/>
  <c r="AI7939" i="36"/>
  <c r="AI7941" i="36"/>
  <c r="AI7943" i="36"/>
  <c r="AI7945" i="36"/>
  <c r="AI7947" i="36"/>
  <c r="AI7949" i="36"/>
  <c r="AI7951" i="36"/>
  <c r="AI7953" i="36"/>
  <c r="AI7955" i="36"/>
  <c r="AI7957" i="36"/>
  <c r="AI7959" i="36"/>
  <c r="AI7961" i="36"/>
  <c r="AI7963" i="36"/>
  <c r="AI7965" i="36"/>
  <c r="AI7967" i="36"/>
  <c r="AI7969" i="36"/>
  <c r="AI7971" i="36"/>
  <c r="AI7973" i="36"/>
  <c r="AI7975" i="36"/>
  <c r="AI7977" i="36"/>
  <c r="AI7979" i="36"/>
  <c r="AI7981" i="36"/>
  <c r="AI7983" i="36"/>
  <c r="AI7985" i="36"/>
  <c r="AI7987" i="36"/>
  <c r="AI7989" i="36"/>
  <c r="AI7991" i="36"/>
  <c r="AI7993" i="36"/>
  <c r="AI7995" i="36"/>
  <c r="AI7997" i="36"/>
  <c r="AI7999" i="36"/>
  <c r="AI8001" i="36"/>
  <c r="AI8003" i="36"/>
  <c r="AI8005" i="36"/>
  <c r="AI8007" i="36"/>
  <c r="AI8009" i="36"/>
  <c r="AI8011" i="36"/>
  <c r="AI8013" i="36"/>
  <c r="AI8015" i="36"/>
  <c r="AI8017" i="36"/>
  <c r="AI8019" i="36"/>
  <c r="AI8021" i="36"/>
  <c r="AI8023" i="36"/>
  <c r="AI8025" i="36"/>
  <c r="AI8027" i="36"/>
  <c r="AI8029" i="36"/>
  <c r="AI8031" i="36"/>
  <c r="AI8033" i="36"/>
  <c r="AI8035" i="36"/>
  <c r="AI8037" i="36"/>
  <c r="AI8039" i="36"/>
  <c r="AI8041" i="36"/>
  <c r="AI8043" i="36"/>
  <c r="AI8045" i="36"/>
  <c r="AI8047" i="36"/>
  <c r="AI8049" i="36"/>
  <c r="AI8051" i="36"/>
  <c r="AI8053" i="36"/>
  <c r="AI8055" i="36"/>
  <c r="AI8057" i="36"/>
  <c r="AI8059" i="36"/>
  <c r="AI8061" i="36"/>
  <c r="AI8063" i="36"/>
  <c r="AI8065" i="36"/>
  <c r="AI8067" i="36"/>
  <c r="AI8069" i="36"/>
  <c r="AI8071" i="36"/>
  <c r="AI8073" i="36"/>
  <c r="AI8075" i="36"/>
  <c r="AI8077" i="36"/>
  <c r="AI8079" i="36"/>
  <c r="AI8081" i="36"/>
  <c r="AI8083" i="36"/>
  <c r="AI8085" i="36"/>
  <c r="AI8087" i="36"/>
  <c r="AI8089" i="36"/>
  <c r="AI8091" i="36"/>
  <c r="AI8093" i="36"/>
  <c r="AI8095" i="36"/>
  <c r="AI8097" i="36"/>
  <c r="AI8099" i="36"/>
  <c r="AI8101" i="36"/>
  <c r="AI8103" i="36"/>
  <c r="AI8105" i="36"/>
  <c r="AI8107" i="36"/>
  <c r="AI8109" i="36"/>
  <c r="AI8111" i="36"/>
  <c r="AI8113" i="36"/>
  <c r="AI8115" i="36"/>
  <c r="AI8117" i="36"/>
  <c r="AI8119" i="36"/>
  <c r="AI8121" i="36"/>
  <c r="AI8123" i="36"/>
  <c r="AI8125" i="36"/>
  <c r="AI8127" i="36"/>
  <c r="AI8129" i="36"/>
  <c r="AI8131" i="36"/>
  <c r="AI8133" i="36"/>
  <c r="AI8135" i="36"/>
  <c r="AI8137" i="36"/>
  <c r="AI8139" i="36"/>
  <c r="AI8141" i="36"/>
  <c r="AI8143" i="36"/>
  <c r="AI8145" i="36"/>
  <c r="AI8147" i="36"/>
  <c r="AI8149" i="36"/>
  <c r="AI8151" i="36"/>
  <c r="AI8153" i="36"/>
  <c r="AI8155" i="36"/>
  <c r="AI8157" i="36"/>
  <c r="AI8159" i="36"/>
  <c r="AI8161" i="36"/>
  <c r="AI8163" i="36"/>
  <c r="AI8165" i="36"/>
  <c r="AI8167" i="36"/>
  <c r="AI8169" i="36"/>
  <c r="AI8170" i="36"/>
  <c r="AI8172" i="36"/>
  <c r="AI8174" i="36"/>
  <c r="AI8176" i="36"/>
  <c r="AI8178" i="36"/>
  <c r="AI8180" i="36"/>
  <c r="AI8182" i="36"/>
  <c r="AI8184" i="36"/>
  <c r="AI8186" i="36"/>
  <c r="AI8188" i="36"/>
  <c r="AI8190" i="36"/>
  <c r="AI8192" i="36"/>
  <c r="AI8194" i="36"/>
  <c r="AI8196" i="36"/>
  <c r="AI8198" i="36"/>
  <c r="AI8200" i="36"/>
  <c r="AI8202" i="36"/>
  <c r="AI8204" i="36"/>
  <c r="AI8206" i="36"/>
  <c r="AI8208" i="36"/>
  <c r="AI8210" i="36"/>
  <c r="AI8212" i="36"/>
  <c r="AI8214" i="36"/>
  <c r="AI8216" i="36"/>
  <c r="AI8218" i="36"/>
  <c r="AI8220" i="36"/>
  <c r="AI8222" i="36"/>
  <c r="AI8224" i="36"/>
  <c r="AI8226" i="36"/>
  <c r="AI8228" i="36"/>
  <c r="AI8230" i="36"/>
  <c r="AI8232" i="36"/>
  <c r="AI8234" i="36"/>
  <c r="AI8236" i="36"/>
  <c r="AI8238" i="36"/>
  <c r="AI8240" i="36"/>
  <c r="AI8242" i="36"/>
  <c r="AI8244" i="36"/>
  <c r="AI8246" i="36"/>
  <c r="AI8248" i="36"/>
  <c r="AI8250" i="36"/>
  <c r="AI8252" i="36"/>
  <c r="AI8254" i="36"/>
  <c r="AI8256" i="36"/>
  <c r="AI8258" i="36"/>
  <c r="AI8260" i="36"/>
  <c r="AI8262" i="36"/>
  <c r="AI8264" i="36"/>
  <c r="AI8266" i="36"/>
  <c r="AI8268" i="36"/>
  <c r="AI8270" i="36"/>
  <c r="AI8272" i="36"/>
  <c r="AI8274" i="36"/>
  <c r="AI8276" i="36"/>
  <c r="AI8278" i="36"/>
  <c r="AI8280" i="36"/>
  <c r="AI8282" i="36"/>
  <c r="AI8284" i="36"/>
  <c r="AI8286" i="36"/>
  <c r="AI8288" i="36"/>
  <c r="AI8290" i="36"/>
  <c r="AI8292" i="36"/>
  <c r="AI8294" i="36"/>
  <c r="AI8296" i="36"/>
  <c r="AI8298" i="36"/>
  <c r="AI8300" i="36"/>
  <c r="AI8302" i="36"/>
  <c r="AI8304" i="36"/>
  <c r="AI8306" i="36"/>
  <c r="AI8308" i="36"/>
  <c r="AI8310" i="36"/>
  <c r="AI8312" i="36"/>
  <c r="AI8314" i="36"/>
  <c r="AI8316" i="36"/>
  <c r="AI8318" i="36"/>
  <c r="AI8320" i="36"/>
  <c r="AI8322" i="36"/>
  <c r="AI8324" i="36"/>
  <c r="AI8326" i="36"/>
  <c r="AI8328" i="36"/>
  <c r="AI8330" i="36"/>
  <c r="AI8332" i="36"/>
  <c r="AI8334" i="36"/>
  <c r="AI8336" i="36"/>
  <c r="AI8338" i="36"/>
  <c r="AI8340" i="36"/>
  <c r="AI8342" i="36"/>
  <c r="AI8344" i="36"/>
  <c r="AI8346" i="36"/>
  <c r="AI8348" i="36"/>
  <c r="AI8350" i="36"/>
  <c r="AI8352" i="36"/>
  <c r="AI8354" i="36"/>
  <c r="AI8356" i="36"/>
  <c r="AI8358" i="36"/>
  <c r="AI8360" i="36"/>
  <c r="AI8362" i="36"/>
  <c r="AI8364" i="36"/>
  <c r="AI8366" i="36"/>
  <c r="AI8368" i="36"/>
  <c r="AI8370" i="36"/>
  <c r="AI8372" i="36"/>
  <c r="AI8374" i="36"/>
  <c r="AI8376" i="36"/>
  <c r="AI8378" i="36"/>
  <c r="AI8380" i="36"/>
  <c r="AI8382" i="36"/>
  <c r="AI8384" i="36"/>
  <c r="AI8386" i="36"/>
  <c r="AI8388" i="36"/>
  <c r="AI8390" i="36"/>
  <c r="AI8392" i="36"/>
  <c r="AI8394" i="36"/>
  <c r="AI8396" i="36"/>
  <c r="AI8398" i="36"/>
  <c r="AI8400" i="36"/>
  <c r="AI8402" i="36"/>
  <c r="AI8404" i="36"/>
  <c r="AI8406" i="36"/>
  <c r="AI8408" i="36"/>
  <c r="AI8410" i="36"/>
  <c r="AI8412" i="36"/>
  <c r="AI8414" i="36"/>
  <c r="AI8416" i="36"/>
  <c r="AI8418" i="36"/>
  <c r="AI8420" i="36"/>
  <c r="AI8422" i="36"/>
  <c r="AI8424" i="36"/>
  <c r="AI8426" i="36"/>
  <c r="AI8428" i="36"/>
  <c r="AI8430" i="36"/>
  <c r="AI8431" i="36"/>
  <c r="AI8433" i="36"/>
  <c r="AI8435" i="36"/>
  <c r="AI8437" i="36"/>
  <c r="AI8439" i="36"/>
  <c r="AI8441" i="36"/>
  <c r="AI8443" i="36"/>
  <c r="AI8445" i="36"/>
  <c r="AI8447" i="36"/>
  <c r="AI8449" i="36"/>
  <c r="AI8451" i="36"/>
  <c r="AI8453" i="36"/>
  <c r="AI8455" i="36"/>
  <c r="AI8457" i="36"/>
  <c r="AI8459" i="36"/>
  <c r="AI8461" i="36"/>
  <c r="AI8463" i="36"/>
  <c r="AI8465" i="36"/>
  <c r="AI8467" i="36"/>
  <c r="AI8469" i="36"/>
  <c r="AI8471" i="36"/>
  <c r="AI8473" i="36"/>
  <c r="AI8475" i="36"/>
  <c r="AI8477" i="36"/>
  <c r="AI8479" i="36"/>
  <c r="AI8481" i="36"/>
  <c r="AI8483" i="36"/>
  <c r="AI8485" i="36"/>
  <c r="AI8487" i="36"/>
  <c r="AI8489" i="36"/>
  <c r="AI8491" i="36"/>
  <c r="AI8493" i="36"/>
  <c r="AI8495" i="36"/>
  <c r="AI8497" i="36"/>
  <c r="AI8500" i="36"/>
  <c r="AI8502" i="36"/>
  <c r="AI8504" i="36"/>
  <c r="AI8505" i="36"/>
  <c r="AI8507" i="36"/>
  <c r="AI8509" i="36"/>
  <c r="AI8511" i="36"/>
  <c r="AI8514" i="36"/>
  <c r="AI8516" i="36"/>
  <c r="AI8518" i="36"/>
  <c r="AI8520" i="36"/>
  <c r="AI8522" i="36"/>
  <c r="AI8524" i="36"/>
  <c r="AI8526" i="36"/>
  <c r="AI8528" i="36"/>
  <c r="AI8530" i="36"/>
  <c r="AI8532" i="36"/>
  <c r="AI8534" i="36"/>
  <c r="AI8536" i="36"/>
  <c r="AI8538" i="36"/>
  <c r="AI8540" i="36"/>
  <c r="AI8542" i="36"/>
  <c r="AI8544" i="36"/>
  <c r="AI8546" i="36"/>
  <c r="AI8548" i="36"/>
  <c r="AI8550" i="36"/>
  <c r="AI8552" i="36"/>
  <c r="AI8554" i="36"/>
  <c r="AI8556" i="36"/>
  <c r="AI8558" i="36"/>
  <c r="AI8560" i="36"/>
  <c r="AI8562" i="36"/>
  <c r="AI8564" i="36"/>
  <c r="AI8566" i="36"/>
  <c r="AI8568" i="36"/>
  <c r="AI8570" i="36"/>
  <c r="AI8572" i="36"/>
  <c r="AI8574" i="36"/>
  <c r="AI8576" i="36"/>
  <c r="AI8578" i="36"/>
  <c r="AI8580" i="36"/>
  <c r="AI8583" i="36"/>
  <c r="AI8585" i="36"/>
  <c r="AI8587" i="36"/>
  <c r="AI8589" i="36"/>
  <c r="AI8591" i="36"/>
  <c r="AI8593" i="36"/>
  <c r="AI8595" i="36"/>
  <c r="AI8597" i="36"/>
  <c r="AI8599" i="36"/>
  <c r="AI8601" i="36"/>
  <c r="AI8603" i="36"/>
  <c r="AI8605" i="36"/>
  <c r="AI8607" i="36"/>
  <c r="AI8609" i="36"/>
  <c r="AI8611" i="36"/>
  <c r="AI8613" i="36"/>
  <c r="AI8615" i="36"/>
  <c r="AI8617" i="36"/>
  <c r="AI8619" i="36"/>
  <c r="AI8621" i="36"/>
  <c r="AI8623" i="36"/>
  <c r="AI8625" i="36"/>
  <c r="AI8627" i="36"/>
  <c r="AI8629" i="36"/>
  <c r="AI8631" i="36"/>
  <c r="AI8633" i="36"/>
  <c r="AI8635" i="36"/>
  <c r="AI8637" i="36"/>
  <c r="AI8639" i="36"/>
  <c r="AI8641" i="36"/>
  <c r="AI8643" i="36"/>
  <c r="AI8645" i="36"/>
  <c r="AI8647" i="36"/>
  <c r="AI8649" i="36"/>
  <c r="AI8651" i="36"/>
  <c r="AI8653" i="36"/>
  <c r="AI8655" i="36"/>
  <c r="AI8657" i="36"/>
  <c r="AI8659" i="36"/>
  <c r="AI8661" i="36"/>
  <c r="AI8663" i="36"/>
  <c r="AI8665" i="36"/>
  <c r="AI8667" i="36"/>
  <c r="AI8669" i="36"/>
  <c r="AI8672" i="36"/>
  <c r="AI8674" i="36"/>
  <c r="AI8676" i="36"/>
  <c r="AI8678" i="36"/>
  <c r="AI8680" i="36"/>
  <c r="AI8682" i="36"/>
  <c r="AI8684" i="36"/>
  <c r="AI8686" i="36"/>
  <c r="AI8688" i="36"/>
  <c r="AI8690" i="36"/>
  <c r="AI8693" i="36"/>
  <c r="AI8695" i="36"/>
  <c r="AI8697" i="36"/>
  <c r="AI8699" i="36"/>
  <c r="AI8701" i="36"/>
  <c r="AI8703" i="36"/>
  <c r="AI8706" i="36"/>
  <c r="AI8708" i="36"/>
  <c r="AI8710" i="36"/>
  <c r="AI8712" i="36"/>
  <c r="AI8714" i="36"/>
  <c r="AI8716" i="36"/>
  <c r="AI8718" i="36"/>
  <c r="AI8720" i="36"/>
  <c r="AI8722" i="36"/>
  <c r="AI8724" i="36"/>
  <c r="AI8726" i="36"/>
  <c r="AI8728" i="36"/>
  <c r="AI8730" i="36"/>
  <c r="AI8732" i="36"/>
  <c r="AI8734" i="36"/>
  <c r="AI8737" i="36"/>
  <c r="AI8739" i="36"/>
  <c r="AI8741" i="36"/>
  <c r="AI8743" i="36"/>
  <c r="AI8745" i="36"/>
  <c r="AI8747" i="36"/>
  <c r="AI8749" i="36"/>
  <c r="AI8751" i="36"/>
  <c r="AI8753" i="36"/>
  <c r="AI8755" i="36"/>
  <c r="AI8757" i="36"/>
  <c r="AI8759" i="36"/>
  <c r="AI8761" i="36"/>
  <c r="AI8763" i="36"/>
  <c r="AI8765" i="36"/>
  <c r="AI8767" i="36"/>
  <c r="AI8769" i="36"/>
  <c r="AI8771" i="36"/>
  <c r="AI8773" i="36"/>
  <c r="AI8775" i="36"/>
  <c r="AI8777" i="36"/>
  <c r="AI8779" i="36"/>
  <c r="AI8781" i="36"/>
  <c r="AI8783" i="36"/>
  <c r="AI8785" i="36"/>
  <c r="AI8787" i="36"/>
  <c r="AI8789" i="36"/>
  <c r="AI8791" i="36"/>
  <c r="AI8793" i="36"/>
  <c r="AI8795" i="36"/>
  <c r="AI8797" i="36"/>
  <c r="AI8799" i="36"/>
  <c r="AI8802" i="36"/>
  <c r="AI8804" i="36"/>
  <c r="AI8806" i="36"/>
  <c r="AI8808" i="36"/>
  <c r="AI8810" i="36"/>
  <c r="AI8811" i="36"/>
  <c r="AI8813" i="36"/>
  <c r="AI8815" i="36"/>
  <c r="AI8818" i="36"/>
  <c r="AI8820" i="36"/>
  <c r="AI8822" i="36"/>
  <c r="AI8824" i="36"/>
  <c r="AI8825" i="36"/>
  <c r="AI8827" i="36"/>
  <c r="AI8829" i="36"/>
  <c r="AI8831" i="36"/>
  <c r="AI8833" i="36"/>
  <c r="AI8835" i="36"/>
  <c r="AI8837" i="36"/>
  <c r="AI8839" i="36"/>
  <c r="AI8841" i="36"/>
  <c r="AI8843" i="36"/>
  <c r="AI8845" i="36"/>
  <c r="AI8847" i="36"/>
  <c r="AI8849" i="36"/>
  <c r="AI8851" i="36"/>
  <c r="AI8853" i="36"/>
  <c r="AI8855" i="36"/>
  <c r="AI8857" i="36"/>
  <c r="AI8858" i="36"/>
  <c r="AI8860" i="36"/>
  <c r="AI8862" i="36"/>
  <c r="AI8863" i="36"/>
  <c r="AI8865" i="36"/>
  <c r="AI8867" i="36"/>
  <c r="AI8869" i="36"/>
  <c r="AI8871" i="36"/>
  <c r="AI8873" i="36"/>
  <c r="AI8875" i="36"/>
  <c r="AI8877" i="36"/>
  <c r="AI8879" i="36"/>
  <c r="AI8881" i="36"/>
  <c r="AI8883" i="36"/>
  <c r="AI8885" i="36"/>
  <c r="AI8887" i="36"/>
  <c r="AI8889" i="36"/>
  <c r="AI8891" i="36"/>
  <c r="AI8893" i="36"/>
  <c r="AI8895" i="36"/>
  <c r="AI8897" i="36"/>
  <c r="AI8899" i="36"/>
  <c r="AI8901" i="36"/>
  <c r="AI8903" i="36"/>
  <c r="AI8905" i="36"/>
  <c r="AI8907" i="36"/>
  <c r="AI8909" i="36"/>
  <c r="AI8911" i="36"/>
  <c r="AI8913" i="36"/>
  <c r="AI8915" i="36"/>
  <c r="AI8917" i="36"/>
  <c r="AI8919" i="36"/>
  <c r="AI8921" i="36"/>
  <c r="AI8923" i="36"/>
  <c r="AI8925" i="36"/>
  <c r="AI8927" i="36"/>
  <c r="AI8929" i="36"/>
  <c r="AI8931" i="36"/>
  <c r="AI8933" i="36"/>
  <c r="AI8935" i="36"/>
  <c r="AI8937" i="36"/>
  <c r="AI8939" i="36"/>
  <c r="AI8941" i="36"/>
  <c r="AI8943" i="36"/>
  <c r="AI8945" i="36"/>
  <c r="AI8947" i="36"/>
  <c r="AI8949" i="36"/>
  <c r="AI8951" i="36"/>
  <c r="AI8953" i="36"/>
  <c r="AI8955" i="36"/>
  <c r="AI8957" i="36"/>
  <c r="AI8959" i="36"/>
  <c r="AI8961" i="36"/>
  <c r="AI8963" i="36"/>
  <c r="AI8965" i="36"/>
  <c r="AI8967" i="36"/>
  <c r="AI8969" i="36"/>
  <c r="AI8971" i="36"/>
  <c r="AI8973" i="36"/>
  <c r="AI8975" i="36"/>
  <c r="AI8977" i="36"/>
  <c r="AI8979" i="36"/>
  <c r="AI8981" i="36"/>
  <c r="AI8983" i="36"/>
  <c r="AI8985" i="36"/>
  <c r="AI8987" i="36"/>
  <c r="AI8989" i="36"/>
  <c r="AI8991" i="36"/>
  <c r="AI8993" i="36"/>
  <c r="AI8995" i="36"/>
  <c r="AI8997" i="36"/>
  <c r="AI8999" i="36"/>
  <c r="AI9001" i="36"/>
  <c r="AI9003" i="36"/>
  <c r="AI9005" i="36"/>
  <c r="AI9007" i="36"/>
  <c r="AI9009" i="36"/>
  <c r="AI9011" i="36"/>
  <c r="AI9013" i="36"/>
  <c r="AI9015" i="36"/>
  <c r="AI9017" i="36"/>
  <c r="AI9019" i="36"/>
  <c r="AI9021" i="36"/>
  <c r="AI9023" i="36"/>
  <c r="AI9025" i="36"/>
  <c r="AI9027" i="36"/>
  <c r="AI9029" i="36"/>
  <c r="AI9031" i="36"/>
  <c r="AI9033" i="36"/>
  <c r="AI9035" i="36"/>
  <c r="AI9037" i="36"/>
  <c r="AI9039" i="36"/>
  <c r="AI9041" i="36"/>
  <c r="AI9043" i="36"/>
  <c r="AI9045" i="36"/>
  <c r="AI9048" i="36"/>
  <c r="AI9050" i="36"/>
  <c r="AI9052" i="36"/>
  <c r="AI9054" i="36"/>
  <c r="AI9056" i="36"/>
  <c r="AI9058" i="36"/>
  <c r="AI9060" i="36"/>
  <c r="AI9062" i="36"/>
  <c r="AI9064" i="36"/>
  <c r="AI9066" i="36"/>
  <c r="AI9068" i="36"/>
  <c r="AI9070" i="36"/>
  <c r="AI9072" i="36"/>
  <c r="AI9074" i="36"/>
  <c r="AI9076" i="36"/>
  <c r="AI9078" i="36"/>
  <c r="AI9080" i="36"/>
  <c r="AI9082" i="36"/>
  <c r="AI9084" i="36"/>
  <c r="AI9086" i="36"/>
  <c r="AI9088" i="36"/>
  <c r="AI9090" i="36"/>
  <c r="AI9092" i="36"/>
  <c r="AI9094" i="36"/>
  <c r="AI9097" i="36"/>
  <c r="AI9099" i="36"/>
  <c r="AI9101" i="36"/>
  <c r="AI9103" i="36"/>
  <c r="AI9105" i="36"/>
  <c r="AI9107" i="36"/>
  <c r="AI9109" i="36"/>
  <c r="AI9111" i="36"/>
  <c r="AI9113" i="36"/>
  <c r="AI9115" i="36"/>
  <c r="AI9117" i="36"/>
  <c r="AI9119" i="36"/>
  <c r="AI9121" i="36"/>
  <c r="AI9123" i="36"/>
  <c r="AI9125" i="36"/>
  <c r="AI9127" i="36"/>
  <c r="AI9129" i="36"/>
  <c r="AI9131" i="36"/>
  <c r="AI9133" i="36"/>
  <c r="AI9135" i="36"/>
  <c r="AI9137" i="36"/>
  <c r="AI9139" i="36"/>
  <c r="AI9141" i="36"/>
  <c r="AI9143" i="36"/>
  <c r="AI9145" i="36"/>
  <c r="AI9147" i="36"/>
  <c r="AI9149" i="36"/>
  <c r="AI9151" i="36"/>
  <c r="AI9153" i="36"/>
  <c r="AI9155" i="36"/>
  <c r="AI9157" i="36"/>
  <c r="AI9159" i="36"/>
  <c r="AI9161" i="36"/>
  <c r="AI9163" i="36"/>
  <c r="AI9165" i="36"/>
  <c r="AI9167" i="36"/>
  <c r="AI9169" i="36"/>
  <c r="AI9171" i="36"/>
  <c r="AI9173" i="36"/>
  <c r="AI9175" i="36"/>
  <c r="AI9177" i="36"/>
  <c r="AI9179" i="36"/>
  <c r="AI9181" i="36"/>
  <c r="AI9183" i="36"/>
  <c r="AI9185" i="36"/>
  <c r="AI9187" i="36"/>
  <c r="AI9189" i="36"/>
  <c r="AI9191" i="36"/>
  <c r="AI9193" i="36"/>
  <c r="AI9195" i="36"/>
  <c r="AI9197" i="36"/>
  <c r="AI9199" i="36"/>
  <c r="AI9201" i="36"/>
  <c r="AI9203" i="36"/>
  <c r="AI9205" i="36"/>
  <c r="AI9207" i="36"/>
  <c r="AI9209" i="36"/>
  <c r="AI9211" i="36"/>
  <c r="AI9213" i="36"/>
  <c r="AI9214" i="36"/>
  <c r="AI9216" i="36"/>
  <c r="AI9218" i="36"/>
  <c r="AI9220" i="36"/>
  <c r="AI9222" i="36"/>
  <c r="AI9224" i="36"/>
  <c r="AI9226" i="36"/>
  <c r="AI9228" i="36"/>
  <c r="AI9230" i="36"/>
  <c r="AI9232" i="36"/>
  <c r="AI9234" i="36"/>
  <c r="AI9236" i="36"/>
  <c r="AI9238" i="36"/>
  <c r="AI9240" i="36"/>
  <c r="AI9242" i="36"/>
  <c r="AI9244" i="36"/>
  <c r="AI9246" i="36"/>
  <c r="AI9248" i="36"/>
  <c r="AI9250" i="36"/>
  <c r="AI9252" i="36"/>
  <c r="AI9254" i="36"/>
  <c r="AI9256" i="36"/>
  <c r="AI9258" i="36"/>
  <c r="AI9260" i="36"/>
  <c r="AI9262" i="36"/>
  <c r="AI9264" i="36"/>
  <c r="AI9266" i="36"/>
  <c r="AI9268" i="36"/>
  <c r="AI9270" i="36"/>
  <c r="AI9272" i="36"/>
  <c r="AI9274" i="36"/>
  <c r="AI9276" i="36"/>
  <c r="AI9278" i="36"/>
  <c r="AI9280" i="36"/>
  <c r="AI9282" i="36"/>
  <c r="AI9284" i="36"/>
  <c r="AI9286" i="36"/>
  <c r="AI9288" i="36"/>
  <c r="AI9290" i="36"/>
  <c r="AI9292" i="36"/>
  <c r="AI9294" i="36"/>
  <c r="AI9296" i="36"/>
  <c r="AI9298" i="36"/>
  <c r="AI9300" i="36"/>
  <c r="AI9302" i="36"/>
  <c r="AI9304" i="36"/>
  <c r="AI9306" i="36"/>
  <c r="AI9308" i="36"/>
  <c r="AI9310" i="36"/>
  <c r="AI9312" i="36"/>
  <c r="AI9314" i="36"/>
  <c r="AI9316" i="36"/>
  <c r="AI9318" i="36"/>
  <c r="AI9320" i="36"/>
  <c r="AI9322" i="36"/>
  <c r="AI9324" i="36"/>
  <c r="AI9326" i="36"/>
  <c r="AI9328" i="36"/>
  <c r="AI9330" i="36"/>
  <c r="AI9332" i="36"/>
  <c r="AI9334" i="36"/>
  <c r="AI9336" i="36"/>
  <c r="AI9338" i="36"/>
  <c r="AI9340" i="36"/>
  <c r="AI9342" i="36"/>
  <c r="AI9344" i="36"/>
  <c r="AI9347" i="36"/>
  <c r="AI9349" i="36"/>
  <c r="AI9351" i="36"/>
  <c r="AI9353" i="36"/>
  <c r="AI9355" i="36"/>
  <c r="AI9357" i="36"/>
  <c r="AI9359" i="36"/>
  <c r="AI9361" i="36"/>
  <c r="AI9363" i="36"/>
  <c r="AI9365" i="36"/>
  <c r="AI9367" i="36"/>
  <c r="AI9369" i="36"/>
  <c r="AI9371" i="36"/>
  <c r="AI9373" i="36"/>
  <c r="AI9375" i="36"/>
  <c r="AI9377" i="36"/>
  <c r="AI9379" i="36"/>
  <c r="AI9381" i="36"/>
  <c r="AI9384" i="36"/>
  <c r="AI9386" i="36"/>
  <c r="AI9388" i="36"/>
  <c r="AI9390" i="36"/>
  <c r="AI9392" i="36"/>
  <c r="AI9394" i="36"/>
  <c r="AI9396" i="36"/>
  <c r="AI9398" i="36"/>
  <c r="AI9400" i="36"/>
  <c r="AI9402" i="36"/>
  <c r="AI9404" i="36"/>
  <c r="AI9406" i="36"/>
  <c r="AI9408" i="36"/>
  <c r="AI9410" i="36"/>
  <c r="AI9412" i="36"/>
  <c r="AI9414" i="36"/>
  <c r="AI9416" i="36"/>
  <c r="AI9418" i="36"/>
  <c r="AI9420" i="36"/>
  <c r="AI9422" i="36"/>
  <c r="AI9424" i="36"/>
  <c r="AI9426" i="36"/>
  <c r="AI9428" i="36"/>
  <c r="AI9430" i="36"/>
  <c r="AI9432" i="36"/>
  <c r="AI9434" i="36"/>
  <c r="AI9436" i="36"/>
  <c r="AI9438" i="36"/>
  <c r="AI9440" i="36"/>
  <c r="AI9442" i="36"/>
  <c r="AI9444" i="36"/>
  <c r="AI9446" i="36"/>
  <c r="AI9448" i="36"/>
  <c r="AI9450" i="36"/>
  <c r="AI9452" i="36"/>
  <c r="AI9454" i="36"/>
  <c r="AI9456" i="36"/>
  <c r="AI9458" i="36"/>
  <c r="AI9460" i="36"/>
  <c r="AI9462" i="36"/>
  <c r="AI9464" i="36"/>
  <c r="AI9466" i="36"/>
  <c r="AI9468" i="36"/>
  <c r="AI9470" i="36"/>
  <c r="AI9472" i="36"/>
  <c r="AI9474" i="36"/>
  <c r="AI8668" i="36"/>
  <c r="AI8670" i="36"/>
  <c r="AI8671" i="36"/>
  <c r="AI8673" i="36"/>
  <c r="AI8675" i="36"/>
  <c r="AI8677" i="36"/>
  <c r="AI8679" i="36"/>
  <c r="AI8681" i="36"/>
  <c r="AI8683" i="36"/>
  <c r="AI8685" i="36"/>
  <c r="AI8687" i="36"/>
  <c r="AI8689" i="36"/>
  <c r="AI8691" i="36"/>
  <c r="AI8692" i="36"/>
  <c r="AI8694" i="36"/>
  <c r="AI8696" i="36"/>
  <c r="AI8698" i="36"/>
  <c r="AI8700" i="36"/>
  <c r="AI8702" i="36"/>
  <c r="AI8704" i="36"/>
  <c r="AI8705" i="36"/>
  <c r="AI8707" i="36"/>
  <c r="AI8709" i="36"/>
  <c r="AI8711" i="36"/>
  <c r="AI8713" i="36"/>
  <c r="AI8715" i="36"/>
  <c r="AI8717" i="36"/>
  <c r="AI8719" i="36"/>
  <c r="AI8721" i="36"/>
  <c r="AI8723" i="36"/>
  <c r="AI8725" i="36"/>
  <c r="AI8727" i="36"/>
  <c r="AI8729" i="36"/>
  <c r="AI8731" i="36"/>
  <c r="AI8733" i="36"/>
  <c r="AI8735" i="36"/>
  <c r="AI8736" i="36"/>
  <c r="AI8738" i="36"/>
  <c r="AI8740" i="36"/>
  <c r="AI8742" i="36"/>
  <c r="AI8744" i="36"/>
  <c r="AI8746" i="36"/>
  <c r="AI8748" i="36"/>
  <c r="AI8750" i="36"/>
  <c r="AI8752" i="36"/>
  <c r="AI8754" i="36"/>
  <c r="AI8756" i="36"/>
  <c r="AI8758" i="36"/>
  <c r="AI8760" i="36"/>
  <c r="AI8762" i="36"/>
  <c r="AI8764" i="36"/>
  <c r="AI8766" i="36"/>
  <c r="AI8768" i="36"/>
  <c r="AI8770" i="36"/>
  <c r="AI8772" i="36"/>
  <c r="AI8774" i="36"/>
  <c r="AI8776" i="36"/>
  <c r="AI8778" i="36"/>
  <c r="AI8780" i="36"/>
  <c r="AI8782" i="36"/>
  <c r="AI8784" i="36"/>
  <c r="AI8786" i="36"/>
  <c r="AI8788" i="36"/>
  <c r="AI8790" i="36"/>
  <c r="AI8792" i="36"/>
  <c r="AI8794" i="36"/>
  <c r="AI8796" i="36"/>
  <c r="AI8798" i="36"/>
  <c r="AI8800" i="36"/>
  <c r="AI8801" i="36"/>
  <c r="AI8803" i="36"/>
  <c r="AI8805" i="36"/>
  <c r="AI8807" i="36"/>
  <c r="AI8809" i="36"/>
  <c r="AI8812" i="36"/>
  <c r="AI8814" i="36"/>
  <c r="AI8816" i="36"/>
  <c r="AI8817" i="36"/>
  <c r="AI8819" i="36"/>
  <c r="AI8821" i="36"/>
  <c r="AI8823" i="36"/>
  <c r="AI8826" i="36"/>
  <c r="AI8828" i="36"/>
  <c r="AI8830" i="36"/>
  <c r="AI8832" i="36"/>
  <c r="AI8834" i="36"/>
  <c r="AI8836" i="36"/>
  <c r="AI8838" i="36"/>
  <c r="AI8840" i="36"/>
  <c r="AI8842" i="36"/>
  <c r="AI8844" i="36"/>
  <c r="AI8846" i="36"/>
  <c r="AI8848" i="36"/>
  <c r="AI8850" i="36"/>
  <c r="AI8852" i="36"/>
  <c r="AI8854" i="36"/>
  <c r="AI8856" i="36"/>
  <c r="AI8859" i="36"/>
  <c r="AI8861" i="36"/>
  <c r="AI8864" i="36"/>
  <c r="AI8866" i="36"/>
  <c r="AI8868" i="36"/>
  <c r="AI8870" i="36"/>
  <c r="AI8872" i="36"/>
  <c r="AI8874" i="36"/>
  <c r="AI8876" i="36"/>
  <c r="AI8878" i="36"/>
  <c r="AI8880" i="36"/>
  <c r="AI8882" i="36"/>
  <c r="AI8884" i="36"/>
  <c r="AI8886" i="36"/>
  <c r="AI8888" i="36"/>
  <c r="AI8890" i="36"/>
  <c r="AI8892" i="36"/>
  <c r="AI8894" i="36"/>
  <c r="AI8896" i="36"/>
  <c r="AI8898" i="36"/>
  <c r="AI8900" i="36"/>
  <c r="AI8902" i="36"/>
  <c r="AI8904" i="36"/>
  <c r="AI8906" i="36"/>
  <c r="AI8908" i="36"/>
  <c r="AI8910" i="36"/>
  <c r="AI8912" i="36"/>
  <c r="AI8914" i="36"/>
  <c r="AI8916" i="36"/>
  <c r="AI8918" i="36"/>
  <c r="AI8920" i="36"/>
  <c r="AI8922" i="36"/>
  <c r="AI8924" i="36"/>
  <c r="AI8926" i="36"/>
  <c r="AI8928" i="36"/>
  <c r="AI8930" i="36"/>
  <c r="AI8932" i="36"/>
  <c r="AI8934" i="36"/>
  <c r="AI8936" i="36"/>
  <c r="AI8938" i="36"/>
  <c r="AI8940" i="36"/>
  <c r="AI8942" i="36"/>
  <c r="AI8944" i="36"/>
  <c r="AI8946" i="36"/>
  <c r="AI8948" i="36"/>
  <c r="AI8950" i="36"/>
  <c r="AI8952" i="36"/>
  <c r="AI8954" i="36"/>
  <c r="AI8956" i="36"/>
  <c r="AI8958" i="36"/>
  <c r="AI8960" i="36"/>
  <c r="AI8962" i="36"/>
  <c r="AI8964" i="36"/>
  <c r="AI8966" i="36"/>
  <c r="AI8968" i="36"/>
  <c r="AI8970" i="36"/>
  <c r="AI8972" i="36"/>
  <c r="AI8974" i="36"/>
  <c r="AI8976" i="36"/>
  <c r="AI8978" i="36"/>
  <c r="AI8980" i="36"/>
  <c r="AI8982" i="36"/>
  <c r="AI8984" i="36"/>
  <c r="AI8986" i="36"/>
  <c r="AI8988" i="36"/>
  <c r="AI8990" i="36"/>
  <c r="AI8992" i="36"/>
  <c r="AI8994" i="36"/>
  <c r="AI8996" i="36"/>
  <c r="AI8998" i="36"/>
  <c r="AI9000" i="36"/>
  <c r="AI9002" i="36"/>
  <c r="AI9004" i="36"/>
  <c r="AI9006" i="36"/>
  <c r="AI9008" i="36"/>
  <c r="AI9010" i="36"/>
  <c r="AI9012" i="36"/>
  <c r="AI9014" i="36"/>
  <c r="AI9016" i="36"/>
  <c r="AI9018" i="36"/>
  <c r="AI9020" i="36"/>
  <c r="AI9022" i="36"/>
  <c r="AI9024" i="36"/>
  <c r="AI9026" i="36"/>
  <c r="AI9028" i="36"/>
  <c r="AI9030" i="36"/>
  <c r="AI9032" i="36"/>
  <c r="AI9034" i="36"/>
  <c r="AI9036" i="36"/>
  <c r="AI9038" i="36"/>
  <c r="AI9040" i="36"/>
  <c r="AI9042" i="36"/>
  <c r="AI9044" i="36"/>
  <c r="AI9046" i="36"/>
  <c r="AI9047" i="36"/>
  <c r="AI9049" i="36"/>
  <c r="AI9051" i="36"/>
  <c r="AI9053" i="36"/>
  <c r="AI9055" i="36"/>
  <c r="AI9057" i="36"/>
  <c r="AI9059" i="36"/>
  <c r="AI9061" i="36"/>
  <c r="AI9063" i="36"/>
  <c r="AI9065" i="36"/>
  <c r="AI9067" i="36"/>
  <c r="AI9069" i="36"/>
  <c r="AI9071" i="36"/>
  <c r="AI9073" i="36"/>
  <c r="AI9075" i="36"/>
  <c r="AI9077" i="36"/>
  <c r="AI9079" i="36"/>
  <c r="AI9081" i="36"/>
  <c r="AI9083" i="36"/>
  <c r="AI9085" i="36"/>
  <c r="AI9087" i="36"/>
  <c r="AI9089" i="36"/>
  <c r="AI9091" i="36"/>
  <c r="AI9093" i="36"/>
  <c r="AI9095" i="36"/>
  <c r="AI9096" i="36"/>
  <c r="AI9098" i="36"/>
  <c r="AI9100" i="36"/>
  <c r="AI9102" i="36"/>
  <c r="AI9104" i="36"/>
  <c r="AI9106" i="36"/>
  <c r="AI9108" i="36"/>
  <c r="AI9110" i="36"/>
  <c r="AI9112" i="36"/>
  <c r="AI9114" i="36"/>
  <c r="AI9116" i="36"/>
  <c r="AI9118" i="36"/>
  <c r="AI9120" i="36"/>
  <c r="AI9122" i="36"/>
  <c r="AI9124" i="36"/>
  <c r="AI9126" i="36"/>
  <c r="AI9128" i="36"/>
  <c r="AI9130" i="36"/>
  <c r="AI9132" i="36"/>
  <c r="AI9134" i="36"/>
  <c r="AI9136" i="36"/>
  <c r="AI9138" i="36"/>
  <c r="AI9140" i="36"/>
  <c r="AI9142" i="36"/>
  <c r="AI9144" i="36"/>
  <c r="AI9146" i="36"/>
  <c r="AI9148" i="36"/>
  <c r="AI9150" i="36"/>
  <c r="AI9152" i="36"/>
  <c r="AI9154" i="36"/>
  <c r="AI9156" i="36"/>
  <c r="AI9158" i="36"/>
  <c r="AI9160" i="36"/>
  <c r="AI9162" i="36"/>
  <c r="AI9164" i="36"/>
  <c r="AI9166" i="36"/>
  <c r="AI9168" i="36"/>
  <c r="AI9170" i="36"/>
  <c r="AI9172" i="36"/>
  <c r="AI9174" i="36"/>
  <c r="AI9176" i="36"/>
  <c r="AI9178" i="36"/>
  <c r="AI9180" i="36"/>
  <c r="AI9182" i="36"/>
  <c r="AI9184" i="36"/>
  <c r="AI9186" i="36"/>
  <c r="AI9188" i="36"/>
  <c r="AI9190" i="36"/>
  <c r="AI9192" i="36"/>
  <c r="AI9194" i="36"/>
  <c r="AI9196" i="36"/>
  <c r="AI9198" i="36"/>
  <c r="AI9200" i="36"/>
  <c r="AI9202" i="36"/>
  <c r="AI9204" i="36"/>
  <c r="AI9206" i="36"/>
  <c r="AI9208" i="36"/>
  <c r="AI9210" i="36"/>
  <c r="AI9212" i="36"/>
  <c r="AI9215" i="36"/>
  <c r="AI9217" i="36"/>
  <c r="AI9219" i="36"/>
  <c r="AI9221" i="36"/>
  <c r="AI9223" i="36"/>
  <c r="AI9225" i="36"/>
  <c r="AI9227" i="36"/>
  <c r="AI9229" i="36"/>
  <c r="AI9231" i="36"/>
  <c r="AI9233" i="36"/>
  <c r="AI9235" i="36"/>
  <c r="AI9237" i="36"/>
  <c r="AI9239" i="36"/>
  <c r="AI9241" i="36"/>
  <c r="AI9243" i="36"/>
  <c r="AI9245" i="36"/>
  <c r="AI9247" i="36"/>
  <c r="AI9249" i="36"/>
  <c r="AI9251" i="36"/>
  <c r="AI9253" i="36"/>
  <c r="AI9255" i="36"/>
  <c r="AI9257" i="36"/>
  <c r="AI9259" i="36"/>
  <c r="AI9261" i="36"/>
  <c r="AI9263" i="36"/>
  <c r="AI9265" i="36"/>
  <c r="AI9267" i="36"/>
  <c r="AI9269" i="36"/>
  <c r="AI9271" i="36"/>
  <c r="AI9273" i="36"/>
  <c r="AI9275" i="36"/>
  <c r="AI9277" i="36"/>
  <c r="AI9279" i="36"/>
  <c r="AI9281" i="36"/>
  <c r="AI9283" i="36"/>
  <c r="AI9285" i="36"/>
  <c r="AI9287" i="36"/>
  <c r="AI9289" i="36"/>
  <c r="AI9291" i="36"/>
  <c r="AI9293" i="36"/>
  <c r="AI9295" i="36"/>
  <c r="AI9297" i="36"/>
  <c r="AI9299" i="36"/>
  <c r="AI9301" i="36"/>
  <c r="AI9303" i="36"/>
  <c r="AI9305" i="36"/>
  <c r="AI9307" i="36"/>
  <c r="AI9309" i="36"/>
  <c r="AI9311" i="36"/>
  <c r="AI9313" i="36"/>
  <c r="AI9315" i="36"/>
  <c r="AI9317" i="36"/>
  <c r="AI9319" i="36"/>
  <c r="AI9321" i="36"/>
  <c r="AI9323" i="36"/>
  <c r="AI9325" i="36"/>
  <c r="AI9327" i="36"/>
  <c r="AI9329" i="36"/>
  <c r="AI9331" i="36"/>
  <c r="AI9333" i="36"/>
  <c r="AI9335" i="36"/>
  <c r="AI9337" i="36"/>
  <c r="AI9339" i="36"/>
  <c r="AI9341" i="36"/>
  <c r="AI9343" i="36"/>
  <c r="AI9345" i="36"/>
  <c r="AI9346" i="36"/>
  <c r="AI9348" i="36"/>
  <c r="AI9350" i="36"/>
  <c r="AI9352" i="36"/>
  <c r="AI9354" i="36"/>
  <c r="AI9356" i="36"/>
  <c r="AI9358" i="36"/>
  <c r="AI9360" i="36"/>
  <c r="AI9362" i="36"/>
  <c r="AI9364" i="36"/>
  <c r="AI9366" i="36"/>
  <c r="AI9368" i="36"/>
  <c r="AI9370" i="36"/>
  <c r="AI9372" i="36"/>
  <c r="AI9374" i="36"/>
  <c r="AI9376" i="36"/>
  <c r="AI9378" i="36"/>
  <c r="AI9380" i="36"/>
  <c r="AI9382" i="36"/>
  <c r="AI9383" i="36"/>
  <c r="AI9385" i="36"/>
  <c r="AI9387" i="36"/>
  <c r="AI9389" i="36"/>
  <c r="AI9391" i="36"/>
  <c r="AI9393" i="36"/>
  <c r="AI9395" i="36"/>
  <c r="AI9397" i="36"/>
  <c r="AI9399" i="36"/>
  <c r="AI9401" i="36"/>
  <c r="AI9403" i="36"/>
  <c r="AI9405" i="36"/>
  <c r="AI9407" i="36"/>
  <c r="AI9409" i="36"/>
  <c r="AI9411" i="36"/>
  <c r="AI9413" i="36"/>
  <c r="AI9415" i="36"/>
  <c r="AI9417" i="36"/>
  <c r="AI9419" i="36"/>
  <c r="AI9421" i="36"/>
  <c r="AI9423" i="36"/>
  <c r="AI9425" i="36"/>
  <c r="AI9427" i="36"/>
  <c r="AI9429" i="36"/>
  <c r="AI9431" i="36"/>
  <c r="AI9433" i="36"/>
  <c r="AI9435" i="36"/>
  <c r="AI9437" i="36"/>
  <c r="AI9439" i="36"/>
  <c r="AI9441" i="36"/>
  <c r="AI9443" i="36"/>
  <c r="AI9445" i="36"/>
  <c r="AI9447" i="36"/>
  <c r="AI9449" i="36"/>
  <c r="AI9451" i="36"/>
  <c r="AI9453" i="36"/>
  <c r="AI9455" i="36"/>
  <c r="AI9457" i="36"/>
  <c r="AI9459" i="36"/>
  <c r="AI9461" i="36"/>
  <c r="AI9463" i="36"/>
  <c r="AI9465" i="36"/>
  <c r="AI9467" i="36"/>
  <c r="AI9469" i="36"/>
  <c r="AI9471" i="36"/>
  <c r="AI9473" i="36"/>
  <c r="AA1831" i="36"/>
  <c r="AA2571" i="36"/>
  <c r="AA4203" i="36"/>
  <c r="AA2863" i="36"/>
  <c r="AA3959" i="36"/>
  <c r="AA3091" i="36"/>
  <c r="AA2011" i="36"/>
  <c r="Z3695" i="36"/>
  <c r="Z5191" i="36"/>
  <c r="AA1331" i="36"/>
  <c r="AA935" i="36"/>
  <c r="AA2395" i="36"/>
  <c r="AA3495" i="36"/>
  <c r="AA227" i="36"/>
  <c r="AA1459" i="36"/>
  <c r="AA2139" i="36"/>
  <c r="AA2675" i="36"/>
  <c r="AA3127" i="36"/>
  <c r="AA3799" i="36"/>
  <c r="AA4207" i="36"/>
  <c r="AA719" i="36"/>
  <c r="AA1651" i="36"/>
  <c r="AA2299" i="36"/>
  <c r="AA2783" i="36"/>
  <c r="AA3363" i="36"/>
  <c r="AA3915" i="36"/>
  <c r="Z3539" i="36"/>
  <c r="AA3539" i="36"/>
  <c r="Z3271" i="36"/>
  <c r="AA3271" i="36"/>
  <c r="AA1487" i="36"/>
  <c r="AA3647" i="36"/>
  <c r="Z4107" i="36"/>
  <c r="AA4107" i="36"/>
  <c r="Z2431" i="36"/>
  <c r="AA2431" i="36"/>
  <c r="AA4351" i="36"/>
  <c r="Z4351" i="36"/>
  <c r="AA335" i="36"/>
  <c r="AA963" i="36"/>
  <c r="AA1859" i="36"/>
  <c r="AA2207" i="36"/>
  <c r="AA2527" i="36"/>
  <c r="Z2983" i="36"/>
  <c r="AA2983" i="36"/>
  <c r="AA3239" i="36"/>
  <c r="AA4311" i="36"/>
  <c r="AA599" i="36"/>
  <c r="AA1175" i="36"/>
  <c r="AA1615" i="36"/>
  <c r="AA1975" i="36"/>
  <c r="AA2295" i="36"/>
  <c r="Z2679" i="36"/>
  <c r="AA2679" i="36"/>
  <c r="AA2979" i="36"/>
  <c r="Z3803" i="36"/>
  <c r="AA3803" i="36"/>
  <c r="AA4051" i="36"/>
  <c r="AA39" i="36"/>
  <c r="AA435" i="36"/>
  <c r="AA1523" i="36"/>
  <c r="AA1895" i="36"/>
  <c r="AA2075" i="36"/>
  <c r="Z2227" i="36"/>
  <c r="AA2339" i="36"/>
  <c r="AA2479" i="36"/>
  <c r="AA2575" i="36"/>
  <c r="AA2731" i="36"/>
  <c r="AA2867" i="36"/>
  <c r="AA3027" i="36"/>
  <c r="AA3179" i="36"/>
  <c r="AA3275" i="36"/>
  <c r="AA3431" i="36"/>
  <c r="AA3603" i="36"/>
  <c r="AA3703" i="36"/>
  <c r="AA3851" i="36"/>
  <c r="Z4011" i="36"/>
  <c r="AA4111" i="36"/>
  <c r="AA4251" i="36"/>
  <c r="AA4395" i="36"/>
  <c r="AA767" i="36"/>
  <c r="AA1031" i="36"/>
  <c r="AA1359" i="36"/>
  <c r="AA1715" i="36"/>
  <c r="AA99" i="36"/>
  <c r="AA471" i="36"/>
  <c r="AA847" i="36"/>
  <c r="AA1127" i="36"/>
  <c r="AA1395" i="36"/>
  <c r="AA1587" i="36"/>
  <c r="AA1739" i="36"/>
  <c r="AA1947" i="36"/>
  <c r="AA2103" i="36"/>
  <c r="AA2251" i="36"/>
  <c r="AA2387" i="36"/>
  <c r="AA2491" i="36"/>
  <c r="AA2615" i="36"/>
  <c r="AA2775" i="36"/>
  <c r="AA2919" i="36"/>
  <c r="Z3079" i="36"/>
  <c r="AA3191" i="36"/>
  <c r="AA3319" i="36"/>
  <c r="AA3491" i="36"/>
  <c r="AA3607" i="36"/>
  <c r="AA3743" i="36"/>
  <c r="AA3911" i="36"/>
  <c r="AA4155" i="36"/>
  <c r="AA4303" i="36"/>
  <c r="AA4403" i="36"/>
  <c r="AA179" i="36"/>
  <c r="AA1239" i="36"/>
  <c r="AA1771" i="36"/>
  <c r="AA2819" i="36"/>
  <c r="AA119" i="36"/>
  <c r="AA383" i="36"/>
  <c r="AA659" i="36"/>
  <c r="AA879" i="36"/>
  <c r="AA1063" i="36"/>
  <c r="AA1287" i="36"/>
  <c r="AA1423" i="36"/>
  <c r="AA1551" i="36"/>
  <c r="AA1679" i="36"/>
  <c r="AA1795" i="36"/>
  <c r="AA1915" i="36"/>
  <c r="AA2039" i="36"/>
  <c r="AA2163" i="36"/>
  <c r="AA2259" i="36"/>
  <c r="AA2343" i="36"/>
  <c r="AA2443" i="36"/>
  <c r="AA2531" i="36"/>
  <c r="AA2619" i="36"/>
  <c r="AA2739" i="36"/>
  <c r="AA2827" i="36"/>
  <c r="AA2923" i="36"/>
  <c r="AA3031" i="36"/>
  <c r="AA3131" i="36"/>
  <c r="AA3243" i="36"/>
  <c r="AA3323" i="36"/>
  <c r="AA3443" i="36"/>
  <c r="AA3543" i="36"/>
  <c r="AA3651" i="36"/>
  <c r="AA3751" i="36"/>
  <c r="AA3855" i="36"/>
  <c r="AA3963" i="36"/>
  <c r="AA4063" i="36"/>
  <c r="AA4159" i="36"/>
  <c r="AA4263" i="36"/>
  <c r="AA4359" i="36"/>
  <c r="AA55" i="36"/>
  <c r="AA131" i="36"/>
  <c r="AA263" i="36"/>
  <c r="AA387" i="36"/>
  <c r="AA519" i="36"/>
  <c r="AA671" i="36"/>
  <c r="AA787" i="36"/>
  <c r="AA899" i="36"/>
  <c r="AA975" i="36"/>
  <c r="AA1079" i="36"/>
  <c r="AA1187" i="36"/>
  <c r="AA1291" i="36"/>
  <c r="AA1363" i="36"/>
  <c r="AA1427" i="36"/>
  <c r="AA1491" i="36"/>
  <c r="AA1555" i="36"/>
  <c r="AA1619" i="36"/>
  <c r="AA1683" i="36"/>
  <c r="AA1747" i="36"/>
  <c r="AA1799" i="36"/>
  <c r="AA1863" i="36"/>
  <c r="AA1919" i="36"/>
  <c r="AA1979" i="36"/>
  <c r="AA2043" i="36"/>
  <c r="AA2107" i="36"/>
  <c r="AA2167" i="36"/>
  <c r="Z2235" i="36"/>
  <c r="AA2275" i="36"/>
  <c r="AA2315" i="36"/>
  <c r="AA2359" i="36"/>
  <c r="AA2407" i="36"/>
  <c r="AA2459" i="36"/>
  <c r="AA2507" i="36"/>
  <c r="AA2547" i="36"/>
  <c r="AA2591" i="36"/>
  <c r="AA2643" i="36"/>
  <c r="AA2707" i="36"/>
  <c r="AA2755" i="36"/>
  <c r="AA2799" i="36"/>
  <c r="AA2843" i="36"/>
  <c r="AA2887" i="36"/>
  <c r="Z2951" i="36"/>
  <c r="Z3003" i="36"/>
  <c r="AA3047" i="36"/>
  <c r="AA3111" i="36"/>
  <c r="AA3147" i="36"/>
  <c r="AA3211" i="36"/>
  <c r="AA3255" i="36"/>
  <c r="AA3291" i="36"/>
  <c r="AA3339" i="36"/>
  <c r="AA3399" i="36"/>
  <c r="AA3459" i="36"/>
  <c r="AA3519" i="36"/>
  <c r="AA3571" i="36"/>
  <c r="AA3623" i="36"/>
  <c r="AA3667" i="36"/>
  <c r="AA3719" i="36"/>
  <c r="AA3771" i="36"/>
  <c r="AA3831" i="36"/>
  <c r="AA3879" i="36"/>
  <c r="AA3935" i="36"/>
  <c r="AA3979" i="36"/>
  <c r="AA4027" i="36"/>
  <c r="AA4083" i="36"/>
  <c r="AA4131" i="36"/>
  <c r="AA4175" i="36"/>
  <c r="AA4223" i="36"/>
  <c r="AA4279" i="36"/>
  <c r="AA4327" i="36"/>
  <c r="AA4375" i="36"/>
  <c r="Z4423" i="36"/>
  <c r="Z7" i="36"/>
  <c r="AA87" i="36"/>
  <c r="AA163" i="36"/>
  <c r="AA319" i="36"/>
  <c r="AA423" i="36"/>
  <c r="AA559" i="36"/>
  <c r="Z707" i="36"/>
  <c r="AA831" i="36"/>
  <c r="AA931" i="36"/>
  <c r="AA1007" i="36"/>
  <c r="Z1111" i="36"/>
  <c r="AA1235" i="36"/>
  <c r="AA1327" i="36"/>
  <c r="AA1391" i="36"/>
  <c r="AA1455" i="36"/>
  <c r="AA1519" i="36"/>
  <c r="AA1583" i="36"/>
  <c r="AA1647" i="36"/>
  <c r="AA1711" i="36"/>
  <c r="AA1759" i="36"/>
  <c r="AA1827" i="36"/>
  <c r="AA1891" i="36"/>
  <c r="AA1943" i="36"/>
  <c r="AA2007" i="36"/>
  <c r="AA2071" i="36"/>
  <c r="AA2135" i="36"/>
  <c r="AA2195" i="36"/>
  <c r="AA2279" i="36"/>
  <c r="AA2323" i="36"/>
  <c r="AA2363" i="36"/>
  <c r="AA2419" i="36"/>
  <c r="AA2463" i="36"/>
  <c r="AA2511" i="36"/>
  <c r="AA2555" i="36"/>
  <c r="AA2599" i="36"/>
  <c r="AA2647" i="36"/>
  <c r="AA2711" i="36"/>
  <c r="AA2759" i="36"/>
  <c r="AA2807" i="36"/>
  <c r="AA2847" i="36"/>
  <c r="AA2891" i="36"/>
  <c r="AA3051" i="36"/>
  <c r="AA3115" i="36"/>
  <c r="AA3159" i="36"/>
  <c r="AA3219" i="36"/>
  <c r="AA3259" i="36"/>
  <c r="AA3303" i="36"/>
  <c r="AA3343" i="36"/>
  <c r="AA3411" i="36"/>
  <c r="AA3463" i="36"/>
  <c r="AA3523" i="36"/>
  <c r="AA3575" i="36"/>
  <c r="AA3631" i="36"/>
  <c r="AA3679" i="36"/>
  <c r="Z3727" i="36"/>
  <c r="AA3775" i="36"/>
  <c r="AA3835" i="36"/>
  <c r="AA3883" i="36"/>
  <c r="AA3943" i="36"/>
  <c r="AA3991" i="36"/>
  <c r="Z4035" i="36"/>
  <c r="AA4091" i="36"/>
  <c r="AA4139" i="36"/>
  <c r="AA4179" i="36"/>
  <c r="AA4231" i="36"/>
  <c r="AA4283" i="36"/>
  <c r="AA4331" i="36"/>
  <c r="AA4379" i="36"/>
  <c r="Z4439" i="36"/>
  <c r="AA59" i="36"/>
  <c r="AA103" i="36"/>
  <c r="AA135" i="36"/>
  <c r="AA211" i="36"/>
  <c r="AA303" i="36"/>
  <c r="AA363" i="36"/>
  <c r="AA403" i="36"/>
  <c r="AA451" i="36"/>
  <c r="AA523" i="36"/>
  <c r="AA611" i="36"/>
  <c r="AA675" i="36"/>
  <c r="AA723" i="36"/>
  <c r="AA799" i="36"/>
  <c r="AA851" i="36"/>
  <c r="AA915" i="36"/>
  <c r="AA947" i="36"/>
  <c r="AA979" i="36"/>
  <c r="AA1043" i="36"/>
  <c r="Z1095" i="36"/>
  <c r="AA1159" i="36"/>
  <c r="AA1203" i="36"/>
  <c r="AA1255" i="36"/>
  <c r="AA1299" i="36"/>
  <c r="AA1343" i="36"/>
  <c r="AA1375" i="36"/>
  <c r="AA1407" i="36"/>
  <c r="AA1439" i="36"/>
  <c r="AA1471" i="36"/>
  <c r="AA1503" i="36"/>
  <c r="AA1535" i="36"/>
  <c r="AA1567" i="36"/>
  <c r="AA1599" i="36"/>
  <c r="AA1631" i="36"/>
  <c r="AA1663" i="36"/>
  <c r="AA1695" i="36"/>
  <c r="Z1727" i="36"/>
  <c r="Z1751" i="36"/>
  <c r="AA1779" i="36"/>
  <c r="AA1811" i="36"/>
  <c r="AA1843" i="36"/>
  <c r="AA1875" i="36"/>
  <c r="Z1907" i="36"/>
  <c r="AA1927" i="36"/>
  <c r="AA1959" i="36"/>
  <c r="AA1991" i="36"/>
  <c r="AA2023" i="36"/>
  <c r="AA2055" i="36"/>
  <c r="AA2087" i="36"/>
  <c r="AA2119" i="36"/>
  <c r="AA2147" i="36"/>
  <c r="AA2179" i="36"/>
  <c r="AA2211" i="36"/>
  <c r="AA2263" i="36"/>
  <c r="AA2283" i="36"/>
  <c r="AA2307" i="36"/>
  <c r="AA2327" i="36"/>
  <c r="AA2347" i="36"/>
  <c r="AA2371" i="36"/>
  <c r="Z2399" i="36"/>
  <c r="AA2423" i="36"/>
  <c r="AA2447" i="36"/>
  <c r="AA2467" i="36"/>
  <c r="AA2495" i="36"/>
  <c r="AA2515" i="36"/>
  <c r="AA2539" i="36"/>
  <c r="AA2559" i="36"/>
  <c r="AA2579" i="36"/>
  <c r="AA2603" i="36"/>
  <c r="AA2627" i="36"/>
  <c r="AA2659" i="36"/>
  <c r="AA2691" i="36"/>
  <c r="AA2723" i="36"/>
  <c r="AA2743" i="36"/>
  <c r="AA2767" i="36"/>
  <c r="AA2787" i="36"/>
  <c r="Z2811" i="36"/>
  <c r="AA2831" i="36"/>
  <c r="AA2855" i="36"/>
  <c r="AA2875" i="36"/>
  <c r="AA2903" i="36"/>
  <c r="AA2935" i="36"/>
  <c r="AA2963" i="36"/>
  <c r="AA2987" i="36"/>
  <c r="AA3015" i="36"/>
  <c r="AA3035" i="36"/>
  <c r="AA3063" i="36"/>
  <c r="AA3095" i="36"/>
  <c r="AA3119" i="36"/>
  <c r="AA3135" i="36"/>
  <c r="AA3163" i="36"/>
  <c r="AA3199" i="36"/>
  <c r="AA3223" i="36"/>
  <c r="AA3247" i="36"/>
  <c r="AA3263" i="36"/>
  <c r="AA3283" i="36"/>
  <c r="AA3307" i="36"/>
  <c r="AA3327" i="36"/>
  <c r="AA3351" i="36"/>
  <c r="AA3375" i="36"/>
  <c r="AA3415" i="36"/>
  <c r="AA3447" i="36"/>
  <c r="AA3475" i="36"/>
  <c r="AA3503" i="36"/>
  <c r="AA3527" i="36"/>
  <c r="AA3555" i="36"/>
  <c r="AA3587" i="36"/>
  <c r="AA3615" i="36"/>
  <c r="AA3635" i="36"/>
  <c r="AA3655" i="36"/>
  <c r="AA3683" i="36"/>
  <c r="AA3715" i="36"/>
  <c r="AA3735" i="36"/>
  <c r="AA3755" i="36"/>
  <c r="AA3783" i="36"/>
  <c r="AA3815" i="36"/>
  <c r="AA3839" i="36"/>
  <c r="AA3863" i="36"/>
  <c r="AA3895" i="36"/>
  <c r="AA3927" i="36"/>
  <c r="AA3947" i="36"/>
  <c r="AA3967" i="36"/>
  <c r="AA3995" i="36"/>
  <c r="AA4023" i="36"/>
  <c r="AA4043" i="36"/>
  <c r="AA4067" i="36"/>
  <c r="AA4095" i="36"/>
  <c r="AA4123" i="36"/>
  <c r="AA4143" i="36"/>
  <c r="AA4163" i="36"/>
  <c r="AA4187" i="36"/>
  <c r="AA4215" i="36"/>
  <c r="AA4235" i="36"/>
  <c r="AA4267" i="36"/>
  <c r="AA4287" i="36"/>
  <c r="AA4315" i="36"/>
  <c r="AA4339" i="36"/>
  <c r="AA4363" i="36"/>
  <c r="AA4387" i="36"/>
  <c r="AA4407" i="36"/>
  <c r="AA23" i="36"/>
  <c r="AA75" i="36"/>
  <c r="AA115" i="36"/>
  <c r="AA147" i="36"/>
  <c r="AA223" i="36"/>
  <c r="AA315" i="36"/>
  <c r="AA367" i="36"/>
  <c r="AA419" i="36"/>
  <c r="AA455" i="36"/>
  <c r="Z535" i="36"/>
  <c r="AA631" i="36"/>
  <c r="Z699" i="36"/>
  <c r="AA735" i="36"/>
  <c r="AA815" i="36"/>
  <c r="AA863" i="36"/>
  <c r="AA919" i="36"/>
  <c r="AA959" i="36"/>
  <c r="AA991" i="36"/>
  <c r="AA1047" i="36"/>
  <c r="AA1107" i="36"/>
  <c r="AA1171" i="36"/>
  <c r="AA1223" i="36"/>
  <c r="AA1271" i="36"/>
  <c r="AA1315" i="36"/>
  <c r="AA1347" i="36"/>
  <c r="AA1379" i="36"/>
  <c r="AA1411" i="36"/>
  <c r="AA1443" i="36"/>
  <c r="AA1475" i="36"/>
  <c r="AA1507" i="36"/>
  <c r="AA1539" i="36"/>
  <c r="AA1571" i="36"/>
  <c r="AA1603" i="36"/>
  <c r="AA1635" i="36"/>
  <c r="AA1667" i="36"/>
  <c r="AA1699" i="36"/>
  <c r="AA1783" i="36"/>
  <c r="AA1815" i="36"/>
  <c r="AA1847" i="36"/>
  <c r="AA1879" i="36"/>
  <c r="AA1931" i="36"/>
  <c r="AA1963" i="36"/>
  <c r="AA1995" i="36"/>
  <c r="AA2027" i="36"/>
  <c r="AA2059" i="36"/>
  <c r="AA2091" i="36"/>
  <c r="AA2123" i="36"/>
  <c r="AA2151" i="36"/>
  <c r="AA2191" i="36"/>
  <c r="AA2223" i="36"/>
  <c r="AA2247" i="36"/>
  <c r="AA2267" i="36"/>
  <c r="AA2291" i="36"/>
  <c r="AA2311" i="36"/>
  <c r="AA2331" i="36"/>
  <c r="AA2355" i="36"/>
  <c r="AA2375" i="36"/>
  <c r="AA2427" i="36"/>
  <c r="AA2451" i="36"/>
  <c r="AA2475" i="36"/>
  <c r="AA2503" i="36"/>
  <c r="AA2523" i="36"/>
  <c r="AA2543" i="36"/>
  <c r="AA2563" i="36"/>
  <c r="AA2587" i="36"/>
  <c r="AA2611" i="36"/>
  <c r="AA2631" i="36"/>
  <c r="AA2663" i="36"/>
  <c r="AA2695" i="36"/>
  <c r="AA2727" i="36"/>
  <c r="AA2747" i="36"/>
  <c r="AA2771" i="36"/>
  <c r="AA2795" i="36"/>
  <c r="AA2839" i="36"/>
  <c r="AA2859" i="36"/>
  <c r="AA2879" i="36"/>
  <c r="AA2907" i="36"/>
  <c r="AA2939" i="36"/>
  <c r="AA2967" i="36"/>
  <c r="AA2991" i="36"/>
  <c r="AA3019" i="36"/>
  <c r="AA3043" i="36"/>
  <c r="AA3067" i="36"/>
  <c r="AA3103" i="36"/>
  <c r="AA3123" i="36"/>
  <c r="AA3143" i="36"/>
  <c r="AA3175" i="36"/>
  <c r="AA3207" i="36"/>
  <c r="AA3227" i="36"/>
  <c r="AA3251" i="36"/>
  <c r="AA3267" i="36"/>
  <c r="AA3287" i="36"/>
  <c r="AA3311" i="36"/>
  <c r="AA3335" i="36"/>
  <c r="Z3355" i="36"/>
  <c r="Z3387" i="36"/>
  <c r="AA3427" i="36"/>
  <c r="AA3455" i="36"/>
  <c r="AA3479" i="36"/>
  <c r="AA3507" i="36"/>
  <c r="AA3535" i="36"/>
  <c r="AA3559" i="36"/>
  <c r="AA3591" i="36"/>
  <c r="AA3619" i="36"/>
  <c r="AA3639" i="36"/>
  <c r="AA3663" i="36"/>
  <c r="AA3691" i="36"/>
  <c r="AA3739" i="36"/>
  <c r="AA3759" i="36"/>
  <c r="AA3787" i="36"/>
  <c r="AA3819" i="36"/>
  <c r="AA3847" i="36"/>
  <c r="AA3867" i="36"/>
  <c r="AA3899" i="36"/>
  <c r="AA3931" i="36"/>
  <c r="AA3951" i="36"/>
  <c r="AA3975" i="36"/>
  <c r="Z4003" i="36"/>
  <c r="AA4047" i="36"/>
  <c r="AA4079" i="36"/>
  <c r="AA4099" i="36"/>
  <c r="AA4127" i="36"/>
  <c r="AA4147" i="36"/>
  <c r="AA4171" i="36"/>
  <c r="AA4191" i="36"/>
  <c r="AA4219" i="36"/>
  <c r="AA4247" i="36"/>
  <c r="AA4271" i="36"/>
  <c r="AA4299" i="36"/>
  <c r="AA4319" i="36"/>
  <c r="AA4343" i="36"/>
  <c r="AA4371" i="36"/>
  <c r="AA4391" i="36"/>
  <c r="AA4411" i="36"/>
  <c r="AA71" i="36"/>
  <c r="AA151" i="36"/>
  <c r="AA167" i="36"/>
  <c r="AA183" i="36"/>
  <c r="AA199" i="36"/>
  <c r="AA215" i="36"/>
  <c r="AA231" i="36"/>
  <c r="AA247" i="36"/>
  <c r="AA279" i="36"/>
  <c r="AA295" i="36"/>
  <c r="AA311" i="36"/>
  <c r="AA327" i="36"/>
  <c r="AA343" i="36"/>
  <c r="AA359" i="36"/>
  <c r="AA375" i="36"/>
  <c r="AA391" i="36"/>
  <c r="AA407" i="36"/>
  <c r="AA439" i="36"/>
  <c r="AA487" i="36"/>
  <c r="AA503" i="36"/>
  <c r="AA543" i="36"/>
  <c r="AA575" i="36"/>
  <c r="AA591" i="36"/>
  <c r="AA607" i="36"/>
  <c r="AA623" i="36"/>
  <c r="AA639" i="36"/>
  <c r="AA655" i="36"/>
  <c r="AA687" i="36"/>
  <c r="AA711" i="36"/>
  <c r="AA727" i="36"/>
  <c r="AA743" i="36"/>
  <c r="AA759" i="36"/>
  <c r="AA775" i="36"/>
  <c r="AA791" i="36"/>
  <c r="AA807" i="36"/>
  <c r="AA823" i="36"/>
  <c r="AA839" i="36"/>
  <c r="AA855" i="36"/>
  <c r="AA871" i="36"/>
  <c r="AA887" i="36"/>
  <c r="AA903" i="36"/>
  <c r="AA951" i="36"/>
  <c r="AA967" i="36"/>
  <c r="AA983" i="36"/>
  <c r="AA999" i="36"/>
  <c r="AA1015" i="36"/>
  <c r="AA1103" i="36"/>
  <c r="AA1115" i="36"/>
  <c r="AA1143" i="36"/>
  <c r="AA1191" i="36"/>
  <c r="AA1207" i="36"/>
  <c r="AA1303" i="36"/>
  <c r="AA1319" i="36"/>
  <c r="AA1335" i="36"/>
  <c r="AA1351" i="36"/>
  <c r="AA1367" i="36"/>
  <c r="AA1383" i="36"/>
  <c r="AA1399" i="36"/>
  <c r="AA1415" i="36"/>
  <c r="AA1431" i="36"/>
  <c r="AA1447" i="36"/>
  <c r="AA1463" i="36"/>
  <c r="AA1479" i="36"/>
  <c r="AA1495" i="36"/>
  <c r="AA1511" i="36"/>
  <c r="AA1527" i="36"/>
  <c r="AA1543" i="36"/>
  <c r="AA1559" i="36"/>
  <c r="AA1575" i="36"/>
  <c r="AA1591" i="36"/>
  <c r="AA1607" i="36"/>
  <c r="AA1623" i="36"/>
  <c r="AA1639" i="36"/>
  <c r="AA1655" i="36"/>
  <c r="AA1671" i="36"/>
  <c r="AA1687" i="36"/>
  <c r="AA1703" i="36"/>
  <c r="AA1719" i="36"/>
  <c r="AA1731" i="36"/>
  <c r="Z1743" i="36"/>
  <c r="AA1763" i="36"/>
  <c r="Z1775" i="36"/>
  <c r="AA1787" i="36"/>
  <c r="AA1803" i="36"/>
  <c r="AA1819" i="36"/>
  <c r="AA1835" i="36"/>
  <c r="AA1851" i="36"/>
  <c r="AA1867" i="36"/>
  <c r="AA1883" i="36"/>
  <c r="AA1899" i="36"/>
  <c r="AA1911" i="36"/>
  <c r="Z1923" i="36"/>
  <c r="AA1935" i="36"/>
  <c r="AA1951" i="36"/>
  <c r="AA1967" i="36"/>
  <c r="AA1983" i="36"/>
  <c r="AA1999" i="36"/>
  <c r="AA2015" i="36"/>
  <c r="AA2031" i="36"/>
  <c r="AA2047" i="36"/>
  <c r="AA2063" i="36"/>
  <c r="AA2079" i="36"/>
  <c r="AA2095" i="36"/>
  <c r="AA2111" i="36"/>
  <c r="AA2127" i="36"/>
  <c r="AA2143" i="36"/>
  <c r="AA2159" i="36"/>
  <c r="AA2175" i="36"/>
  <c r="AA2243" i="36"/>
  <c r="AA2383" i="36"/>
  <c r="AA2435" i="36"/>
  <c r="AA2483" i="36"/>
  <c r="AA2499" i="36"/>
  <c r="AA2595" i="36"/>
  <c r="AA2803" i="36"/>
  <c r="AA2815" i="36"/>
  <c r="AA2995" i="36"/>
  <c r="AA3007" i="36"/>
  <c r="AA3107" i="36"/>
  <c r="AA3139" i="36"/>
  <c r="AA3155" i="36"/>
  <c r="AA3171" i="36"/>
  <c r="Z3187" i="36"/>
  <c r="AA3195" i="36"/>
  <c r="AA3371" i="36"/>
  <c r="AA3383" i="36"/>
  <c r="Z3395" i="36"/>
  <c r="AA3407" i="36"/>
  <c r="AA3423" i="36"/>
  <c r="AA3439" i="36"/>
  <c r="AA3471" i="36"/>
  <c r="AA3487" i="36"/>
  <c r="AA3551" i="36"/>
  <c r="AA3567" i="36"/>
  <c r="AA3583" i="36"/>
  <c r="AA3599" i="36"/>
  <c r="AA3711" i="36"/>
  <c r="AA3723" i="36"/>
  <c r="AA3767" i="36"/>
  <c r="AA3987" i="36"/>
  <c r="AA3999" i="36"/>
  <c r="AA4019" i="36"/>
  <c r="AA4031" i="36"/>
  <c r="AA4059" i="36"/>
  <c r="AA4075" i="36"/>
  <c r="AA4199" i="36"/>
  <c r="AA4295" i="36"/>
  <c r="AA4335" i="36"/>
  <c r="AA4347" i="36"/>
  <c r="AA4419" i="36"/>
  <c r="AA4431" i="36"/>
  <c r="AA11" i="36"/>
  <c r="AA27" i="36"/>
  <c r="AA43" i="36"/>
  <c r="AA91" i="36"/>
  <c r="AA107" i="36"/>
  <c r="AA123" i="36"/>
  <c r="AA139" i="36"/>
  <c r="AA155" i="36"/>
  <c r="AA171" i="36"/>
  <c r="AA187" i="36"/>
  <c r="AA203" i="36"/>
  <c r="AA219" i="36"/>
  <c r="AA235" i="36"/>
  <c r="AA251" i="36"/>
  <c r="AA267" i="36"/>
  <c r="AA283" i="36"/>
  <c r="AA299" i="36"/>
  <c r="AA331" i="36"/>
  <c r="AA347" i="36"/>
  <c r="AA379" i="36"/>
  <c r="AA395" i="36"/>
  <c r="AA411" i="36"/>
  <c r="AA427" i="36"/>
  <c r="AA443" i="36"/>
  <c r="AA459" i="36"/>
  <c r="AA475" i="36"/>
  <c r="AA491" i="36"/>
  <c r="AA507" i="36"/>
  <c r="AA547" i="36"/>
  <c r="AA563" i="36"/>
  <c r="AA579" i="36"/>
  <c r="AA595" i="36"/>
  <c r="AA627" i="36"/>
  <c r="AA643" i="36"/>
  <c r="AA691" i="36"/>
  <c r="AA703" i="36"/>
  <c r="AA715" i="36"/>
  <c r="AA731" i="36"/>
  <c r="AA747" i="36"/>
  <c r="AA763" i="36"/>
  <c r="AA779" i="36"/>
  <c r="AA795" i="36"/>
  <c r="AA811" i="36"/>
  <c r="AA827" i="36"/>
  <c r="AA843" i="36"/>
  <c r="AA859" i="36"/>
  <c r="AA875" i="36"/>
  <c r="AA891" i="36"/>
  <c r="AA907" i="36"/>
  <c r="AA923" i="36"/>
  <c r="AA939" i="36"/>
  <c r="AA955" i="36"/>
  <c r="AA971" i="36"/>
  <c r="AA987" i="36"/>
  <c r="AA1003" i="36"/>
  <c r="AA1019" i="36"/>
  <c r="AA1035" i="36"/>
  <c r="AA1051" i="36"/>
  <c r="AA1067" i="36"/>
  <c r="AA1083" i="36"/>
  <c r="Z1119" i="36"/>
  <c r="AA1131" i="36"/>
  <c r="AA1147" i="36"/>
  <c r="AA1163" i="36"/>
  <c r="AA1179" i="36"/>
  <c r="AA1195" i="36"/>
  <c r="AA1211" i="36"/>
  <c r="AA1227" i="36"/>
  <c r="AA1243" i="36"/>
  <c r="AA1259" i="36"/>
  <c r="AA1275" i="36"/>
  <c r="AA1307" i="36"/>
  <c r="AA1323" i="36"/>
  <c r="AA1339" i="36"/>
  <c r="AA1355" i="36"/>
  <c r="AA1371" i="36"/>
  <c r="AA1387" i="36"/>
  <c r="AA1403" i="36"/>
  <c r="AA1419" i="36"/>
  <c r="AA1435" i="36"/>
  <c r="AA1451" i="36"/>
  <c r="AA1467" i="36"/>
  <c r="AA1483" i="36"/>
  <c r="AA1499" i="36"/>
  <c r="AA1515" i="36"/>
  <c r="AA1531" i="36"/>
  <c r="AA1547" i="36"/>
  <c r="AA1563" i="36"/>
  <c r="AA1579" i="36"/>
  <c r="AA1595" i="36"/>
  <c r="AA1611" i="36"/>
  <c r="AA1627" i="36"/>
  <c r="AA1643" i="36"/>
  <c r="AA1659" i="36"/>
  <c r="AA1675" i="36"/>
  <c r="AA1691" i="36"/>
  <c r="AA1707" i="36"/>
  <c r="AA1723" i="36"/>
  <c r="Z1735" i="36"/>
  <c r="AA1755" i="36"/>
  <c r="Z1767" i="36"/>
  <c r="AA1791" i="36"/>
  <c r="AA1807" i="36"/>
  <c r="AA1823" i="36"/>
  <c r="AA1839" i="36"/>
  <c r="AA1855" i="36"/>
  <c r="AA1871" i="36"/>
  <c r="AA1887" i="36"/>
  <c r="AA1903" i="36"/>
  <c r="AA1939" i="36"/>
  <c r="AA1955" i="36"/>
  <c r="AA1971" i="36"/>
  <c r="AA1987" i="36"/>
  <c r="AA2003" i="36"/>
  <c r="AA2019" i="36"/>
  <c r="AA2035" i="36"/>
  <c r="AA2051" i="36"/>
  <c r="AA2067" i="36"/>
  <c r="AA2083" i="36"/>
  <c r="AA2099" i="36"/>
  <c r="AA2115" i="36"/>
  <c r="AA2131" i="36"/>
  <c r="AA2439" i="36"/>
  <c r="AA2455" i="36"/>
  <c r="AA2471" i="36"/>
  <c r="AA2487" i="36"/>
  <c r="AA2519" i="36"/>
  <c r="AA2535" i="36"/>
  <c r="AA2551" i="36"/>
  <c r="AA2567" i="36"/>
  <c r="AA2583" i="36"/>
  <c r="AA2791" i="36"/>
  <c r="AA2999" i="36"/>
  <c r="Z3011" i="36"/>
  <c r="AA3023" i="36"/>
  <c r="AA3039" i="36"/>
  <c r="AA3055" i="36"/>
  <c r="AA3071" i="36"/>
  <c r="AA3083" i="36"/>
  <c r="AA15" i="36"/>
  <c r="AA31" i="36"/>
  <c r="AA47" i="36"/>
  <c r="AA63" i="36"/>
  <c r="AA79" i="36"/>
  <c r="AA95" i="36"/>
  <c r="AA111" i="36"/>
  <c r="AA127" i="36"/>
  <c r="AA143" i="36"/>
  <c r="AA159" i="36"/>
  <c r="AA175" i="36"/>
  <c r="AA191" i="36"/>
  <c r="AA207" i="36"/>
  <c r="AA239" i="36"/>
  <c r="AA255" i="36"/>
  <c r="AA271" i="36"/>
  <c r="AA287" i="36"/>
  <c r="AA351" i="36"/>
  <c r="AA399" i="36"/>
  <c r="AA415" i="36"/>
  <c r="AA431" i="36"/>
  <c r="AA447" i="36"/>
  <c r="AA463" i="36"/>
  <c r="AA479" i="36"/>
  <c r="AA495" i="36"/>
  <c r="AA511" i="36"/>
  <c r="AA527" i="36"/>
  <c r="AA539" i="36"/>
  <c r="AA551" i="36"/>
  <c r="AA567" i="36"/>
  <c r="AA583" i="36"/>
  <c r="AA615" i="36"/>
  <c r="AA647" i="36"/>
  <c r="AA663" i="36"/>
  <c r="AA679" i="36"/>
  <c r="AA695" i="36"/>
  <c r="AA751" i="36"/>
  <c r="AA783" i="36"/>
  <c r="AA895" i="36"/>
  <c r="AA911" i="36"/>
  <c r="AA927" i="36"/>
  <c r="AA943" i="36"/>
  <c r="AA1023" i="36"/>
  <c r="AA1039" i="36"/>
  <c r="AA1055" i="36"/>
  <c r="AA1071" i="36"/>
  <c r="AA1087" i="36"/>
  <c r="AA1099" i="36"/>
  <c r="AA1135" i="36"/>
  <c r="AA1151" i="36"/>
  <c r="AA1167" i="36"/>
  <c r="AA1183" i="36"/>
  <c r="AA1199" i="36"/>
  <c r="AA1215" i="36"/>
  <c r="AA1231" i="36"/>
  <c r="AA1247" i="36"/>
  <c r="AA1263" i="36"/>
  <c r="AA1279" i="36"/>
  <c r="AA1295" i="36"/>
  <c r="AA1311" i="36"/>
  <c r="AA2183" i="36"/>
  <c r="AA2199" i="36"/>
  <c r="AA2215" i="36"/>
  <c r="AA2239" i="36"/>
  <c r="AA2379" i="36"/>
  <c r="Z2391" i="36"/>
  <c r="AA2411" i="36"/>
  <c r="AA2635" i="36"/>
  <c r="AA2651" i="36"/>
  <c r="AA2667" i="36"/>
  <c r="AA2683" i="36"/>
  <c r="AA2699" i="36"/>
  <c r="AA2715" i="36"/>
  <c r="AA2763" i="36"/>
  <c r="AA2779" i="36"/>
  <c r="AA2835" i="36"/>
  <c r="AA2851" i="36"/>
  <c r="Z2883" i="36"/>
  <c r="AA2895" i="36"/>
  <c r="AA2911" i="36"/>
  <c r="AA2927" i="36"/>
  <c r="AA2943" i="36"/>
  <c r="AA2955" i="36"/>
  <c r="AA2971" i="36"/>
  <c r="AA3059" i="36"/>
  <c r="AA3075" i="36"/>
  <c r="Z3087" i="36"/>
  <c r="AA3099" i="36"/>
  <c r="Z3203" i="36"/>
  <c r="AA3215" i="36"/>
  <c r="AA3231" i="36"/>
  <c r="AA3279" i="36"/>
  <c r="AA3295" i="36"/>
  <c r="AA3367" i="36"/>
  <c r="Z3379" i="36"/>
  <c r="AA3511" i="36"/>
  <c r="AA3671" i="36"/>
  <c r="Z3687" i="36"/>
  <c r="AA3707" i="36"/>
  <c r="AA3791" i="36"/>
  <c r="AA3807" i="36"/>
  <c r="AA3823" i="36"/>
  <c r="AA3871" i="36"/>
  <c r="AA3887" i="36"/>
  <c r="AA3903" i="36"/>
  <c r="AA3919" i="36"/>
  <c r="AA3983" i="36"/>
  <c r="AA4015" i="36"/>
  <c r="AA4115" i="36"/>
  <c r="AA4195" i="36"/>
  <c r="AA4239" i="36"/>
  <c r="AA4255" i="36"/>
  <c r="AA19" i="36"/>
  <c r="AA35" i="36"/>
  <c r="AA51" i="36"/>
  <c r="AA67" i="36"/>
  <c r="AA83" i="36"/>
  <c r="AA195" i="36"/>
  <c r="AA243" i="36"/>
  <c r="AA259" i="36"/>
  <c r="AA275" i="36"/>
  <c r="AA291" i="36"/>
  <c r="AA307" i="36"/>
  <c r="AA323" i="36"/>
  <c r="AA339" i="36"/>
  <c r="AA355" i="36"/>
  <c r="AA371" i="36"/>
  <c r="AA467" i="36"/>
  <c r="AA483" i="36"/>
  <c r="AA499" i="36"/>
  <c r="AA515" i="36"/>
  <c r="AA531" i="36"/>
  <c r="AA555" i="36"/>
  <c r="AA571" i="36"/>
  <c r="AA587" i="36"/>
  <c r="AA603" i="36"/>
  <c r="AA619" i="36"/>
  <c r="AA635" i="36"/>
  <c r="AA651" i="36"/>
  <c r="AA667" i="36"/>
  <c r="AA683" i="36"/>
  <c r="AA739" i="36"/>
  <c r="AA755" i="36"/>
  <c r="AA771" i="36"/>
  <c r="AA803" i="36"/>
  <c r="AA819" i="36"/>
  <c r="AA835" i="36"/>
  <c r="AA867" i="36"/>
  <c r="AA883" i="36"/>
  <c r="AA995" i="36"/>
  <c r="AA1011" i="36"/>
  <c r="AA1027" i="36"/>
  <c r="AA1059" i="36"/>
  <c r="AA1075" i="36"/>
  <c r="AA1091" i="36"/>
  <c r="AA1123" i="36"/>
  <c r="AA1139" i="36"/>
  <c r="AA1155" i="36"/>
  <c r="AA1219" i="36"/>
  <c r="AA1251" i="36"/>
  <c r="AA1267" i="36"/>
  <c r="AA1283" i="36"/>
  <c r="AA2155" i="36"/>
  <c r="AA2171" i="36"/>
  <c r="AA2187" i="36"/>
  <c r="AA2203" i="36"/>
  <c r="AA2219" i="36"/>
  <c r="AA2231" i="36"/>
  <c r="AA2255" i="36"/>
  <c r="AA2271" i="36"/>
  <c r="AA2287" i="36"/>
  <c r="AA2303" i="36"/>
  <c r="AA2319" i="36"/>
  <c r="AA2335" i="36"/>
  <c r="AA2351" i="36"/>
  <c r="AA2367" i="36"/>
  <c r="AA2403" i="36"/>
  <c r="AA2415" i="36"/>
  <c r="AA2607" i="36"/>
  <c r="AA2623" i="36"/>
  <c r="AA2639" i="36"/>
  <c r="AA2655" i="36"/>
  <c r="AA2671" i="36"/>
  <c r="AA2687" i="36"/>
  <c r="AA2703" i="36"/>
  <c r="AA2719" i="36"/>
  <c r="AA2735" i="36"/>
  <c r="AA2751" i="36"/>
  <c r="AA2823" i="36"/>
  <c r="AA2871" i="36"/>
  <c r="AA2899" i="36"/>
  <c r="AA2915" i="36"/>
  <c r="AA2931" i="36"/>
  <c r="AA2947" i="36"/>
  <c r="AA2959" i="36"/>
  <c r="AA2975" i="36"/>
  <c r="AA3151" i="36"/>
  <c r="AA3167" i="36"/>
  <c r="AA3183" i="36"/>
  <c r="AA3235" i="36"/>
  <c r="AA3299" i="36"/>
  <c r="AA3315" i="36"/>
  <c r="AA3331" i="36"/>
  <c r="AA3347" i="36"/>
  <c r="AA3359" i="36"/>
  <c r="AA3391" i="36"/>
  <c r="AA3403" i="36"/>
  <c r="AA3419" i="36"/>
  <c r="AA3435" i="36"/>
  <c r="AA3451" i="36"/>
  <c r="AA3467" i="36"/>
  <c r="AA3483" i="36"/>
  <c r="AA3499" i="36"/>
  <c r="AA3515" i="36"/>
  <c r="AA3531" i="36"/>
  <c r="AA3547" i="36"/>
  <c r="AA3563" i="36"/>
  <c r="AA3579" i="36"/>
  <c r="AA3595" i="36"/>
  <c r="AA3611" i="36"/>
  <c r="AA3627" i="36"/>
  <c r="AA3643" i="36"/>
  <c r="AA3659" i="36"/>
  <c r="AA3675" i="36"/>
  <c r="AA3699" i="36"/>
  <c r="AA3731" i="36"/>
  <c r="AA3747" i="36"/>
  <c r="AA3763" i="36"/>
  <c r="AA3779" i="36"/>
  <c r="AA3795" i="36"/>
  <c r="AA3811" i="36"/>
  <c r="AA3827" i="36"/>
  <c r="AA3843" i="36"/>
  <c r="AA3859" i="36"/>
  <c r="AA3875" i="36"/>
  <c r="AA3891" i="36"/>
  <c r="AA3907" i="36"/>
  <c r="AA3923" i="36"/>
  <c r="AA3939" i="36"/>
  <c r="AA3955" i="36"/>
  <c r="AA3971" i="36"/>
  <c r="AA4007" i="36"/>
  <c r="AA4039" i="36"/>
  <c r="AA4055" i="36"/>
  <c r="AA4071" i="36"/>
  <c r="AA4087" i="36"/>
  <c r="AA4103" i="36"/>
  <c r="AA4119" i="36"/>
  <c r="AA4135" i="36"/>
  <c r="AA4151" i="36"/>
  <c r="AA4167" i="36"/>
  <c r="AA4183" i="36"/>
  <c r="AA4211" i="36"/>
  <c r="AA4227" i="36"/>
  <c r="AA4243" i="36"/>
  <c r="AA4259" i="36"/>
  <c r="AA4275" i="36"/>
  <c r="AA4291" i="36"/>
  <c r="AA4307" i="36"/>
  <c r="AA4323" i="36"/>
  <c r="AA4355" i="36"/>
  <c r="AA4367" i="36"/>
  <c r="AA4383" i="36"/>
  <c r="AA4399" i="36"/>
  <c r="AA4415" i="36"/>
  <c r="Z5179" i="36"/>
  <c r="AA4427" i="36"/>
  <c r="AA4435" i="36"/>
  <c r="AA4443" i="36"/>
  <c r="Z4795" i="36"/>
  <c r="Z4811" i="36"/>
  <c r="Z4827" i="36"/>
  <c r="Z4843" i="36"/>
  <c r="Z4859" i="36"/>
  <c r="Z4875" i="36"/>
  <c r="Z4891" i="36"/>
  <c r="Z4907" i="36"/>
  <c r="Z4923" i="36"/>
  <c r="Z4939" i="36"/>
  <c r="Z4955" i="36"/>
  <c r="Z4971" i="36"/>
  <c r="Z4987" i="36"/>
  <c r="Z5003" i="36"/>
  <c r="Z5019" i="36"/>
  <c r="Z5035" i="36"/>
  <c r="Z5051" i="36"/>
  <c r="Z5067" i="36"/>
  <c r="Z5083" i="36"/>
  <c r="Z5099" i="36"/>
  <c r="Z5115" i="36"/>
  <c r="Z5131" i="36"/>
  <c r="Z5147" i="36"/>
  <c r="Z5163" i="36"/>
  <c r="Z5207" i="36"/>
  <c r="Z5223" i="36"/>
  <c r="Z4791" i="36"/>
  <c r="Z4807" i="36"/>
  <c r="Z4823" i="36"/>
  <c r="Z4839" i="36"/>
  <c r="Z4855" i="36"/>
  <c r="Z4871" i="36"/>
  <c r="Z4887" i="36"/>
  <c r="Z4903" i="36"/>
  <c r="Z4919" i="36"/>
  <c r="Z4935" i="36"/>
  <c r="Z4951" i="36"/>
  <c r="Z4967" i="36"/>
  <c r="Z4983" i="36"/>
  <c r="Z4999" i="36"/>
  <c r="Z5015" i="36"/>
  <c r="Z5031" i="36"/>
  <c r="Z5047" i="36"/>
  <c r="Z5063" i="36"/>
  <c r="Z5079" i="36"/>
  <c r="Z5095" i="36"/>
  <c r="Z5111" i="36"/>
  <c r="Z5127" i="36"/>
  <c r="Z5143" i="36"/>
  <c r="Z5159" i="36"/>
  <c r="Z5175" i="36"/>
  <c r="AI5" i="36"/>
  <c r="AI11" i="36"/>
  <c r="AI19" i="36"/>
  <c r="AI27" i="36"/>
  <c r="AI35" i="36"/>
  <c r="AI43" i="36"/>
  <c r="AI51" i="36"/>
  <c r="AI59" i="36"/>
  <c r="AI67" i="36"/>
  <c r="AI9" i="36"/>
  <c r="AI7" i="36"/>
  <c r="AI15" i="36"/>
  <c r="AI23" i="36"/>
  <c r="AI31" i="36"/>
  <c r="AI47" i="36"/>
  <c r="AI55" i="36"/>
  <c r="AI63" i="36"/>
  <c r="AI71" i="36"/>
  <c r="AI5267" i="36"/>
  <c r="AI5251" i="36"/>
  <c r="AI5255" i="36"/>
  <c r="AI5239" i="36"/>
  <c r="AI5223" i="36"/>
  <c r="AI5207" i="36"/>
  <c r="AI5191" i="36"/>
  <c r="AI5143" i="36"/>
  <c r="AI5127" i="36"/>
  <c r="AI5047" i="36"/>
  <c r="AI4791" i="36"/>
  <c r="AI5259" i="36"/>
  <c r="AI5243" i="36"/>
  <c r="AI5227" i="36"/>
  <c r="AI5211" i="36"/>
  <c r="AI5195" i="36"/>
  <c r="AI5179" i="36"/>
  <c r="AI5163" i="36"/>
  <c r="AI5147" i="36"/>
  <c r="AI5131" i="36"/>
  <c r="AI5115" i="36"/>
  <c r="AI5099" i="36"/>
  <c r="AI5083" i="36"/>
  <c r="AI5067" i="36"/>
  <c r="AI5051" i="36"/>
  <c r="AI5035" i="36"/>
  <c r="AI5019" i="36"/>
  <c r="AI5003" i="36"/>
  <c r="AI4987" i="36"/>
  <c r="AI4971" i="36"/>
  <c r="AI4955" i="36"/>
  <c r="AI4939" i="36"/>
  <c r="AI4923" i="36"/>
  <c r="AI4907" i="36"/>
  <c r="AI4891" i="36"/>
  <c r="AI4875" i="36"/>
  <c r="AI4859" i="36"/>
  <c r="AI4843" i="36"/>
  <c r="AI4827" i="36"/>
  <c r="AI4811" i="36"/>
  <c r="AI4795" i="36"/>
  <c r="AI5263" i="36"/>
  <c r="AI5247" i="36"/>
  <c r="AI5167" i="36"/>
  <c r="AI5151" i="36"/>
  <c r="AI5135" i="36"/>
  <c r="AI5119" i="36"/>
  <c r="AI5103" i="36"/>
  <c r="AI5087" i="36"/>
  <c r="AI5071" i="36"/>
  <c r="AI5055" i="36"/>
  <c r="AI5039" i="36"/>
  <c r="AI5023" i="36"/>
  <c r="AI5007" i="36"/>
  <c r="AI4991" i="36"/>
  <c r="AI4975" i="36"/>
  <c r="AI4959" i="36"/>
  <c r="AI4943" i="36"/>
  <c r="AI4927" i="36"/>
  <c r="AI4911" i="36"/>
  <c r="AI4895" i="36"/>
  <c r="AI4879" i="36"/>
  <c r="AI4863" i="36"/>
  <c r="AI4847" i="36"/>
  <c r="AI4831" i="36"/>
  <c r="AI4815" i="36"/>
  <c r="AI4799" i="36"/>
  <c r="AI39" i="36"/>
  <c r="AI83" i="36"/>
  <c r="AI85" i="36"/>
  <c r="AI93" i="36"/>
  <c r="AI99" i="36"/>
  <c r="AI115" i="36"/>
  <c r="AI117" i="36"/>
  <c r="AI125" i="36"/>
  <c r="AI131" i="36"/>
  <c r="AI133" i="36"/>
  <c r="AI141" i="36"/>
  <c r="AI147" i="36"/>
  <c r="AI149" i="36"/>
  <c r="AI155" i="36"/>
  <c r="AI157" i="36"/>
  <c r="AI163" i="36"/>
  <c r="AI165" i="36"/>
  <c r="AI173" i="36"/>
  <c r="AI179" i="36"/>
  <c r="AI181" i="36"/>
  <c r="AI187" i="36"/>
  <c r="AI189" i="36"/>
  <c r="AI195" i="36"/>
  <c r="AI197" i="36"/>
  <c r="AI203" i="36"/>
  <c r="AI205" i="36"/>
  <c r="AI211" i="36"/>
  <c r="AI213" i="36"/>
  <c r="AI219" i="36"/>
  <c r="AI221" i="36"/>
  <c r="AI227" i="36"/>
  <c r="AI229" i="36"/>
  <c r="AI235" i="36"/>
  <c r="AI237" i="36"/>
  <c r="AI243" i="36"/>
  <c r="AI245" i="36"/>
  <c r="AI251" i="36"/>
  <c r="AI253" i="36"/>
  <c r="AI259" i="36"/>
  <c r="AI261" i="36"/>
  <c r="AI267" i="36"/>
  <c r="AI269" i="36"/>
  <c r="AI275" i="36"/>
  <c r="AI277" i="36"/>
  <c r="AI283" i="36"/>
  <c r="AI285" i="36"/>
  <c r="AI291" i="36"/>
  <c r="AI293" i="36"/>
  <c r="AI299" i="36"/>
  <c r="AI301" i="36"/>
  <c r="AI307" i="36"/>
  <c r="AI309" i="36"/>
  <c r="AI315" i="36"/>
  <c r="AI317" i="36"/>
  <c r="AI323" i="36"/>
  <c r="AI325" i="36"/>
  <c r="AI331" i="36"/>
  <c r="AI333" i="36"/>
  <c r="AI339" i="36"/>
  <c r="AI341" i="36"/>
  <c r="AI347" i="36"/>
  <c r="AI349" i="36"/>
  <c r="AI355" i="36"/>
  <c r="AI357" i="36"/>
  <c r="AI363" i="36"/>
  <c r="AI365" i="36"/>
  <c r="AI371" i="36"/>
  <c r="AI373" i="36"/>
  <c r="AI379" i="36"/>
  <c r="AI381" i="36"/>
  <c r="AI387" i="36"/>
  <c r="AI389" i="36"/>
  <c r="AI395" i="36"/>
  <c r="AI397" i="36"/>
  <c r="AI403" i="36"/>
  <c r="AI405" i="36"/>
  <c r="AI411" i="36"/>
  <c r="AI413" i="36"/>
  <c r="AI419" i="36"/>
  <c r="AI421" i="36"/>
  <c r="AI427" i="36"/>
  <c r="AI429" i="36"/>
  <c r="AI435" i="36"/>
  <c r="AI437" i="36"/>
  <c r="AI443" i="36"/>
  <c r="AI445" i="36"/>
  <c r="AI451" i="36"/>
  <c r="AI453" i="36"/>
  <c r="AI459" i="36"/>
  <c r="AI461" i="36"/>
  <c r="AI467" i="36"/>
  <c r="AI469" i="36"/>
  <c r="AI475" i="36"/>
  <c r="AI477" i="36"/>
  <c r="AI483" i="36"/>
  <c r="AI485" i="36"/>
  <c r="AI491" i="36"/>
  <c r="AI493" i="36"/>
  <c r="AI499" i="36"/>
  <c r="AI501" i="36"/>
  <c r="AI507" i="36"/>
  <c r="AI509" i="36"/>
  <c r="AI515" i="36"/>
  <c r="AI517" i="36"/>
  <c r="AI523" i="36"/>
  <c r="AI525" i="36"/>
  <c r="AI531" i="36"/>
  <c r="AI533" i="36"/>
  <c r="AI539" i="36"/>
  <c r="AI541" i="36"/>
  <c r="AI547" i="36"/>
  <c r="AI549" i="36"/>
  <c r="AI555" i="36"/>
  <c r="AI557" i="36"/>
  <c r="AI563" i="36"/>
  <c r="AI565" i="36"/>
  <c r="AI571" i="36"/>
  <c r="AI573" i="36"/>
  <c r="AI579" i="36"/>
  <c r="AI581" i="36"/>
  <c r="AI587" i="36"/>
  <c r="AI589" i="36"/>
  <c r="AI595" i="36"/>
  <c r="AI597" i="36"/>
  <c r="AI603" i="36"/>
  <c r="AI605" i="36"/>
  <c r="AI611" i="36"/>
  <c r="AI613" i="36"/>
  <c r="AI619" i="36"/>
  <c r="AI621" i="36"/>
  <c r="AI627" i="36"/>
  <c r="AI629" i="36"/>
  <c r="AI635" i="36"/>
  <c r="AI637" i="36"/>
  <c r="AI643" i="36"/>
  <c r="AI645" i="36"/>
  <c r="AI651" i="36"/>
  <c r="AI653" i="36"/>
  <c r="AI659" i="36"/>
  <c r="AI661" i="36"/>
  <c r="AI667" i="36"/>
  <c r="AI669" i="36"/>
  <c r="AI675" i="36"/>
  <c r="AI677" i="36"/>
  <c r="AI683" i="36"/>
  <c r="AI685" i="36"/>
  <c r="AI691" i="36"/>
  <c r="AI693" i="36"/>
  <c r="AI699" i="36"/>
  <c r="AI701" i="36"/>
  <c r="AI707" i="36"/>
  <c r="AI709" i="36"/>
  <c r="AI715" i="36"/>
  <c r="AI717" i="36"/>
  <c r="AI723" i="36"/>
  <c r="AI725" i="36"/>
  <c r="AI731" i="36"/>
  <c r="AI733" i="36"/>
  <c r="AI739" i="36"/>
  <c r="AI741" i="36"/>
  <c r="AI747" i="36"/>
  <c r="AI749" i="36"/>
  <c r="AI755" i="36"/>
  <c r="AI757" i="36"/>
  <c r="AI763" i="36"/>
  <c r="AI765" i="36"/>
  <c r="AI771" i="36"/>
  <c r="AI773" i="36"/>
  <c r="AI779" i="36"/>
  <c r="AI781" i="36"/>
  <c r="AI787" i="36"/>
  <c r="AI789" i="36"/>
  <c r="AI795" i="36"/>
  <c r="AI797" i="36"/>
  <c r="AI803" i="36"/>
  <c r="AI805" i="36"/>
  <c r="AI811" i="36"/>
  <c r="AI813" i="36"/>
  <c r="AI819" i="36"/>
  <c r="AI821" i="36"/>
  <c r="AI827" i="36"/>
  <c r="AI829" i="36"/>
  <c r="AI835" i="36"/>
  <c r="AI837" i="36"/>
  <c r="AI843" i="36"/>
  <c r="AI845" i="36"/>
  <c r="AI851" i="36"/>
  <c r="AI853" i="36"/>
  <c r="AI859" i="36"/>
  <c r="AI861" i="36"/>
  <c r="AI867" i="36"/>
  <c r="AI869" i="36"/>
  <c r="AI875" i="36"/>
  <c r="AI877" i="36"/>
  <c r="AI883" i="36"/>
  <c r="AI885" i="36"/>
  <c r="AI891" i="36"/>
  <c r="AI893" i="36"/>
  <c r="AI899" i="36"/>
  <c r="AI901" i="36"/>
  <c r="AI907" i="36"/>
  <c r="AI909" i="36"/>
  <c r="AI915" i="36"/>
  <c r="AI917" i="36"/>
  <c r="AI923" i="36"/>
  <c r="AI925" i="36"/>
  <c r="AI931" i="36"/>
  <c r="AI933" i="36"/>
  <c r="AI939" i="36"/>
  <c r="AI941" i="36"/>
  <c r="AI947" i="36"/>
  <c r="AI949" i="36"/>
  <c r="AI955" i="36"/>
  <c r="AI957" i="36"/>
  <c r="AI963" i="36"/>
  <c r="AI965" i="36"/>
  <c r="AI971" i="36"/>
  <c r="AI973" i="36"/>
  <c r="AI979" i="36"/>
  <c r="AI981" i="36"/>
  <c r="AI987" i="36"/>
  <c r="AI989" i="36"/>
  <c r="AI995" i="36"/>
  <c r="AI997" i="36"/>
  <c r="AI1003" i="36"/>
  <c r="AI1005" i="36"/>
  <c r="AI1011" i="36"/>
  <c r="AI1013" i="36"/>
  <c r="AI1019" i="36"/>
  <c r="AI1021" i="36"/>
  <c r="AI1027" i="36"/>
  <c r="AI1029" i="36"/>
  <c r="AI1035" i="36"/>
  <c r="AI1037" i="36"/>
  <c r="AI1043" i="36"/>
  <c r="AI1045" i="36"/>
  <c r="AI1051" i="36"/>
  <c r="AI1053" i="36"/>
  <c r="AI1059" i="36"/>
  <c r="AI1061" i="36"/>
  <c r="AI1067" i="36"/>
  <c r="AI1069" i="36"/>
  <c r="AI1075" i="36"/>
  <c r="AI1077" i="36"/>
  <c r="AI1083" i="36"/>
  <c r="AI1085" i="36"/>
  <c r="AI1091" i="36"/>
  <c r="AI1093" i="36"/>
  <c r="AI1099" i="36"/>
  <c r="AI1101" i="36"/>
  <c r="AI1107" i="36"/>
  <c r="AI1109" i="36"/>
  <c r="AI1115" i="36"/>
  <c r="AI1117" i="36"/>
  <c r="AI1123" i="36"/>
  <c r="AI1125" i="36"/>
  <c r="AI1131" i="36"/>
  <c r="AI1133" i="36"/>
  <c r="AI1139" i="36"/>
  <c r="AI1141" i="36"/>
  <c r="AI1147" i="36"/>
  <c r="AI1149" i="36"/>
  <c r="AI1155" i="36"/>
  <c r="AI1157" i="36"/>
  <c r="AI1163" i="36"/>
  <c r="AI1165" i="36"/>
  <c r="AI1171" i="36"/>
  <c r="AI1173" i="36"/>
  <c r="AI1179" i="36"/>
  <c r="AI1181" i="36"/>
  <c r="AI1187" i="36"/>
  <c r="AI1189" i="36"/>
  <c r="AI1195" i="36"/>
  <c r="AI1197" i="36"/>
  <c r="AI1203" i="36"/>
  <c r="AI1205" i="36"/>
  <c r="AI1211" i="36"/>
  <c r="AI1213" i="36"/>
  <c r="AI1219" i="36"/>
  <c r="AI1221" i="36"/>
  <c r="AI1227" i="36"/>
  <c r="AI1229" i="36"/>
  <c r="AI1235" i="36"/>
  <c r="AI1237" i="36"/>
  <c r="AI1243" i="36"/>
  <c r="AI1245" i="36"/>
  <c r="AI1251" i="36"/>
  <c r="AI1253" i="36"/>
  <c r="AI1259" i="36"/>
  <c r="AI1261" i="36"/>
  <c r="AI1267" i="36"/>
  <c r="AI1269" i="36"/>
  <c r="AI1275" i="36"/>
  <c r="AI1277" i="36"/>
  <c r="AI1283" i="36"/>
  <c r="AI1285" i="36"/>
  <c r="AI1291" i="36"/>
  <c r="AI1293" i="36"/>
  <c r="AI1299" i="36"/>
  <c r="AI1301" i="36"/>
  <c r="AI1307" i="36"/>
  <c r="AI1309" i="36"/>
  <c r="AI1315" i="36"/>
  <c r="AI1317" i="36"/>
  <c r="AI1323" i="36"/>
  <c r="AI1325" i="36"/>
  <c r="AI1331" i="36"/>
  <c r="AI1333" i="36"/>
  <c r="AI1339" i="36"/>
  <c r="AI1341" i="36"/>
  <c r="AI1347" i="36"/>
  <c r="AI1355" i="36"/>
  <c r="AI1363" i="36"/>
  <c r="AI1371" i="36"/>
  <c r="AI1379" i="36"/>
  <c r="AI1387" i="36"/>
  <c r="AI1395" i="36"/>
  <c r="AI1403" i="36"/>
  <c r="AI1411" i="36"/>
  <c r="AI1419" i="36"/>
  <c r="AI1427" i="36"/>
  <c r="AI1435" i="36"/>
  <c r="AI1443" i="36"/>
  <c r="AI1451" i="36"/>
  <c r="AI1459" i="36"/>
  <c r="AI1467" i="36"/>
  <c r="AI1475" i="36"/>
  <c r="AI1483" i="36"/>
  <c r="AI1491" i="36"/>
  <c r="AI1499" i="36"/>
  <c r="AI1507" i="36"/>
  <c r="AI1515" i="36"/>
  <c r="AI1523" i="36"/>
  <c r="AI1531" i="36"/>
  <c r="AI1539" i="36"/>
  <c r="AI1547" i="36"/>
  <c r="AI1555" i="36"/>
  <c r="AI1563" i="36"/>
  <c r="AI1571" i="36"/>
  <c r="AI1579" i="36"/>
  <c r="AI1587" i="36"/>
  <c r="AI1595" i="36"/>
  <c r="AI1603" i="36"/>
  <c r="AI1611" i="36"/>
  <c r="AI1619" i="36"/>
  <c r="AI1627" i="36"/>
  <c r="AI1635" i="36"/>
  <c r="AI1643" i="36"/>
  <c r="AI1651" i="36"/>
  <c r="AI1659" i="36"/>
  <c r="AI1667" i="36"/>
  <c r="AI1675" i="36"/>
  <c r="AI1683" i="36"/>
  <c r="AI1691" i="36"/>
  <c r="AI1699" i="36"/>
  <c r="AI1707" i="36"/>
  <c r="AI1715" i="36"/>
  <c r="AI1723" i="36"/>
  <c r="AI1731" i="36"/>
  <c r="AI1739" i="36"/>
  <c r="AI1747" i="36"/>
  <c r="AI1755" i="36"/>
  <c r="AI1763" i="36"/>
  <c r="AI1771" i="36"/>
  <c r="AI1779" i="36"/>
  <c r="AI1787" i="36"/>
  <c r="AI1795" i="36"/>
  <c r="AI1803" i="36"/>
  <c r="AI1811" i="36"/>
  <c r="AI1819" i="36"/>
  <c r="AI1827" i="36"/>
  <c r="AI1835" i="36"/>
  <c r="AI1843" i="36"/>
  <c r="AI1851" i="36"/>
  <c r="AI1859" i="36"/>
  <c r="AI1867" i="36"/>
  <c r="AI1875" i="36"/>
  <c r="AI1883" i="36"/>
  <c r="AI1891" i="36"/>
  <c r="AI1899" i="36"/>
  <c r="AI1907" i="36"/>
  <c r="AI1915" i="36"/>
  <c r="AI1923" i="36"/>
  <c r="AI1931" i="36"/>
  <c r="AI1939" i="36"/>
  <c r="AI1947" i="36"/>
  <c r="AI1955" i="36"/>
  <c r="AI1963" i="36"/>
  <c r="AI1971" i="36"/>
  <c r="AI1979" i="36"/>
  <c r="AI1987" i="36"/>
  <c r="AI1995" i="36"/>
  <c r="AI2003" i="36"/>
  <c r="AI2011" i="36"/>
  <c r="AI2019" i="36"/>
  <c r="AI2027" i="36"/>
  <c r="AI2035" i="36"/>
  <c r="AI2043" i="36"/>
  <c r="AI2051" i="36"/>
  <c r="AI2059" i="36"/>
  <c r="AI2067" i="36"/>
  <c r="AI2075" i="36"/>
  <c r="AI2083" i="36"/>
  <c r="AI2091" i="36"/>
  <c r="AI2099" i="36"/>
  <c r="AI2107" i="36"/>
  <c r="AI2115" i="36"/>
  <c r="AI2123" i="36"/>
  <c r="AI2131" i="36"/>
  <c r="AI2139" i="36"/>
  <c r="AI2147" i="36"/>
  <c r="AI2155" i="36"/>
  <c r="AI2163" i="36"/>
  <c r="AI2171" i="36"/>
  <c r="AI2179" i="36"/>
  <c r="AI2187" i="36"/>
  <c r="AI2195" i="36"/>
  <c r="AI2203" i="36"/>
  <c r="AI2211" i="36"/>
  <c r="AI2219" i="36"/>
  <c r="AI2227" i="36"/>
  <c r="AI2235" i="36"/>
  <c r="AI2243" i="36"/>
  <c r="AI2251" i="36"/>
  <c r="AI2259" i="36"/>
  <c r="AI2267" i="36"/>
  <c r="AI2275" i="36"/>
  <c r="AI2283" i="36"/>
  <c r="AI2291" i="36"/>
  <c r="AI2299" i="36"/>
  <c r="AI2307" i="36"/>
  <c r="AI2315" i="36"/>
  <c r="AI2323" i="36"/>
  <c r="AI2331" i="36"/>
  <c r="AI2339" i="36"/>
  <c r="AI2347" i="36"/>
  <c r="AI2355" i="36"/>
  <c r="AI2363" i="36"/>
  <c r="AI2371" i="36"/>
  <c r="AI2379" i="36"/>
  <c r="AI2387" i="36"/>
  <c r="AI2395" i="36"/>
  <c r="AI2403" i="36"/>
  <c r="AI2411" i="36"/>
  <c r="AI2419" i="36"/>
  <c r="AI2427" i="36"/>
  <c r="AI2435" i="36"/>
  <c r="AI2443" i="36"/>
  <c r="AI2451" i="36"/>
  <c r="AI2459" i="36"/>
  <c r="AI2467" i="36"/>
  <c r="AI2475" i="36"/>
  <c r="AI2483" i="36"/>
  <c r="AI2491" i="36"/>
  <c r="AI2499" i="36"/>
  <c r="AI2507" i="36"/>
  <c r="AI2515" i="36"/>
  <c r="AI2523" i="36"/>
  <c r="AI2531" i="36"/>
  <c r="AI2539" i="36"/>
  <c r="AI2547" i="36"/>
  <c r="AI2555" i="36"/>
  <c r="AI2563" i="36"/>
  <c r="AI2571" i="36"/>
  <c r="AI2579" i="36"/>
  <c r="AI2587" i="36"/>
  <c r="AI2595" i="36"/>
  <c r="AI2603" i="36"/>
  <c r="AI2611" i="36"/>
  <c r="AI2619" i="36"/>
  <c r="AI2627" i="36"/>
  <c r="AI2635" i="36"/>
  <c r="AI2643" i="36"/>
  <c r="AI2651" i="36"/>
  <c r="AI2659" i="36"/>
  <c r="AI2667" i="36"/>
  <c r="AI2675" i="36"/>
  <c r="AI2683" i="36"/>
  <c r="AI2691" i="36"/>
  <c r="AI2699" i="36"/>
  <c r="AI2707" i="36"/>
  <c r="AI2715" i="36"/>
  <c r="AI2723" i="36"/>
  <c r="AI2731" i="36"/>
  <c r="AI2739" i="36"/>
  <c r="AI2747" i="36"/>
  <c r="AI2755" i="36"/>
  <c r="AI2763" i="36"/>
  <c r="AI2771" i="36"/>
  <c r="AI2779" i="36"/>
  <c r="AI2787" i="36"/>
  <c r="AI2795" i="36"/>
  <c r="AI2803" i="36"/>
  <c r="AI2811" i="36"/>
  <c r="AI2819" i="36"/>
  <c r="AI2827" i="36"/>
  <c r="AI2835" i="36"/>
  <c r="AI2843" i="36"/>
  <c r="AI2851" i="36"/>
  <c r="AI2859" i="36"/>
  <c r="AI2867" i="36"/>
  <c r="AI2875" i="36"/>
  <c r="AI2883" i="36"/>
  <c r="AI2891" i="36"/>
  <c r="AI2899" i="36"/>
  <c r="AI2907" i="36"/>
  <c r="AI2915" i="36"/>
  <c r="AI2923" i="36"/>
  <c r="AI2931" i="36"/>
  <c r="AI2939" i="36"/>
  <c r="AI2947" i="36"/>
  <c r="AI2955" i="36"/>
  <c r="AI2963" i="36"/>
  <c r="AI2971" i="36"/>
  <c r="AI2979" i="36"/>
  <c r="AI2987" i="36"/>
  <c r="AI2995" i="36"/>
  <c r="AI3003" i="36"/>
  <c r="AI3011" i="36"/>
  <c r="AI3019" i="36"/>
  <c r="AI3027" i="36"/>
  <c r="AI3035" i="36"/>
  <c r="AI3043" i="36"/>
  <c r="AI3051" i="36"/>
  <c r="AI3059" i="36"/>
  <c r="AI3067" i="36"/>
  <c r="AI3075" i="36"/>
  <c r="AI3083" i="36"/>
  <c r="AI3091" i="36"/>
  <c r="AI3099" i="36"/>
  <c r="AI3107" i="36"/>
  <c r="AI3115" i="36"/>
  <c r="AI3123" i="36"/>
  <c r="AI3131" i="36"/>
  <c r="AI3139" i="36"/>
  <c r="AI3147" i="36"/>
  <c r="AI3155" i="36"/>
  <c r="AI3163" i="36"/>
  <c r="AI3171" i="36"/>
  <c r="AI3179" i="36"/>
  <c r="AI3187" i="36"/>
  <c r="AI3195" i="36"/>
  <c r="AI3203" i="36"/>
  <c r="AI3211" i="36"/>
  <c r="AI3219" i="36"/>
  <c r="AI3227" i="36"/>
  <c r="AI3235" i="36"/>
  <c r="AI3243" i="36"/>
  <c r="AI3251" i="36"/>
  <c r="AI3259" i="36"/>
  <c r="AI3267" i="36"/>
  <c r="AI3275" i="36"/>
  <c r="AI3283" i="36"/>
  <c r="AI3291" i="36"/>
  <c r="AI3299" i="36"/>
  <c r="AI3307" i="36"/>
  <c r="AI3315" i="36"/>
  <c r="AI3323" i="36"/>
  <c r="AI3331" i="36"/>
  <c r="AI3339" i="36"/>
  <c r="AI3347" i="36"/>
  <c r="AI3355" i="36"/>
  <c r="AI3363" i="36"/>
  <c r="AI3371" i="36"/>
  <c r="AI3379" i="36"/>
  <c r="AI3387" i="36"/>
  <c r="AI3395" i="36"/>
  <c r="AI3403" i="36"/>
  <c r="AI3411" i="36"/>
  <c r="AI3419" i="36"/>
  <c r="AI3427" i="36"/>
  <c r="AI3435" i="36"/>
  <c r="AI3443" i="36"/>
  <c r="AI3451" i="36"/>
  <c r="AI3459" i="36"/>
  <c r="AI3467" i="36"/>
  <c r="AI3475" i="36"/>
  <c r="AI3483" i="36"/>
  <c r="AI3491" i="36"/>
  <c r="AI3499" i="36"/>
  <c r="AI3507" i="36"/>
  <c r="AI3515" i="36"/>
  <c r="AI3523" i="36"/>
  <c r="AI3531" i="36"/>
  <c r="AI3539" i="36"/>
  <c r="AI3547" i="36"/>
  <c r="AI3555" i="36"/>
  <c r="AI3563" i="36"/>
  <c r="AI3571" i="36"/>
  <c r="AI3579" i="36"/>
  <c r="AI3587" i="36"/>
  <c r="AI3595" i="36"/>
  <c r="AI3603" i="36"/>
  <c r="AI3611" i="36"/>
  <c r="AI3619" i="36"/>
  <c r="AI3627" i="36"/>
  <c r="AI3635" i="36"/>
  <c r="AI3643" i="36"/>
  <c r="AI3651" i="36"/>
  <c r="AI3659" i="36"/>
  <c r="AI3667" i="36"/>
  <c r="AI3675" i="36"/>
  <c r="AI3683" i="36"/>
  <c r="AI3691" i="36"/>
  <c r="AI3699" i="36"/>
  <c r="AI3707" i="36"/>
  <c r="AI3715" i="36"/>
  <c r="AI3723" i="36"/>
  <c r="AI3731" i="36"/>
  <c r="AI3739" i="36"/>
  <c r="AI3747" i="36"/>
  <c r="AI3755" i="36"/>
  <c r="AI3763" i="36"/>
  <c r="AI3771" i="36"/>
  <c r="AI3779" i="36"/>
  <c r="AI3787" i="36"/>
  <c r="AI3795" i="36"/>
  <c r="AI3803" i="36"/>
  <c r="AI3811" i="36"/>
  <c r="AI3819" i="36"/>
  <c r="AI3827" i="36"/>
  <c r="AI3835" i="36"/>
  <c r="AI3843" i="36"/>
  <c r="AI3851" i="36"/>
  <c r="AI3859" i="36"/>
  <c r="AI3867" i="36"/>
  <c r="AI3875" i="36"/>
  <c r="AI3883" i="36"/>
  <c r="AI3891" i="36"/>
  <c r="AI3899" i="36"/>
  <c r="AI3907" i="36"/>
  <c r="AI3915" i="36"/>
  <c r="AI3923" i="36"/>
  <c r="AI3931" i="36"/>
  <c r="AI3939" i="36"/>
  <c r="AI3947" i="36"/>
  <c r="AI3955" i="36"/>
  <c r="AI3963" i="36"/>
  <c r="AI3971" i="36"/>
  <c r="AI3979" i="36"/>
  <c r="AI3987" i="36"/>
  <c r="AI3995" i="36"/>
  <c r="AI4003" i="36"/>
  <c r="AI4011" i="36"/>
  <c r="AI4019" i="36"/>
  <c r="AI4027" i="36"/>
  <c r="AI4035" i="36"/>
  <c r="AI4043" i="36"/>
  <c r="AI4051" i="36"/>
  <c r="AI4059" i="36"/>
  <c r="AI4067" i="36"/>
  <c r="AI4075" i="36"/>
  <c r="AI4083" i="36"/>
  <c r="AI4091" i="36"/>
  <c r="AI4099" i="36"/>
  <c r="AI4107" i="36"/>
  <c r="AI4115" i="36"/>
  <c r="AI4123" i="36"/>
  <c r="AI4131" i="36"/>
  <c r="AI4139" i="36"/>
  <c r="AI4147" i="36"/>
  <c r="AI4155" i="36"/>
  <c r="AI4163" i="36"/>
  <c r="AI4171" i="36"/>
  <c r="AI4179" i="36"/>
  <c r="AI4187" i="36"/>
  <c r="AI4195" i="36"/>
  <c r="AI4203" i="36"/>
  <c r="AI4211" i="36"/>
  <c r="AI4219" i="36"/>
  <c r="AI4227" i="36"/>
  <c r="AI4235" i="36"/>
  <c r="AI4243" i="36"/>
  <c r="AI4251" i="36"/>
  <c r="AI4259" i="36"/>
  <c r="AI4267" i="36"/>
  <c r="AI4275" i="36"/>
  <c r="AI4283" i="36"/>
  <c r="AI4291" i="36"/>
  <c r="AI4299" i="36"/>
  <c r="AI4307" i="36"/>
  <c r="AI4315" i="36"/>
  <c r="AI4323" i="36"/>
  <c r="AI4331" i="36"/>
  <c r="AI4339" i="36"/>
  <c r="AI4347" i="36"/>
  <c r="AI4355" i="36"/>
  <c r="AI4363" i="36"/>
  <c r="AI4371" i="36"/>
  <c r="AI4379" i="36"/>
  <c r="AI4387" i="36"/>
  <c r="AI4395" i="36"/>
  <c r="AI4403" i="36"/>
  <c r="AI4411" i="36"/>
  <c r="AI4419" i="36"/>
  <c r="AI4427" i="36"/>
  <c r="AI4435" i="36"/>
  <c r="AI4443" i="36"/>
  <c r="AI4455" i="36"/>
  <c r="AI4471" i="36"/>
  <c r="AI4487" i="36"/>
  <c r="AI4503" i="36"/>
  <c r="AI4519" i="36"/>
  <c r="AI4535" i="36"/>
  <c r="AI4551" i="36"/>
  <c r="AI4567" i="36"/>
  <c r="AI4583" i="36"/>
  <c r="AI4599" i="36"/>
  <c r="AI4615" i="36"/>
  <c r="AI4631" i="36"/>
  <c r="AI4647" i="36"/>
  <c r="AI4663" i="36"/>
  <c r="AI4679" i="36"/>
  <c r="AI4695" i="36"/>
  <c r="AI4711" i="36"/>
  <c r="AI4727" i="36"/>
  <c r="AI4743" i="36"/>
  <c r="AI4759" i="36"/>
  <c r="AI4775" i="36"/>
  <c r="Z9" i="36"/>
  <c r="AI75" i="36"/>
  <c r="AI77" i="36"/>
  <c r="AI91" i="36"/>
  <c r="AI101" i="36"/>
  <c r="AI107" i="36"/>
  <c r="AI109" i="36"/>
  <c r="AI123" i="36"/>
  <c r="AI139" i="36"/>
  <c r="AI171" i="36"/>
  <c r="AA5" i="36"/>
  <c r="AI6" i="36"/>
  <c r="AA9" i="36"/>
  <c r="AI10" i="36"/>
  <c r="AI76" i="36"/>
  <c r="Z76" i="36"/>
  <c r="AI84" i="36"/>
  <c r="Z84" i="36"/>
  <c r="AI92" i="36"/>
  <c r="Z92" i="36"/>
  <c r="AI100" i="36"/>
  <c r="Z100" i="36"/>
  <c r="AI108" i="36"/>
  <c r="Z108" i="36"/>
  <c r="AI116" i="36"/>
  <c r="Z116" i="36"/>
  <c r="AI124" i="36"/>
  <c r="Z124" i="36"/>
  <c r="AI132" i="36"/>
  <c r="Z132" i="36"/>
  <c r="AI140" i="36"/>
  <c r="Z140" i="36"/>
  <c r="AI148" i="36"/>
  <c r="Z148" i="36"/>
  <c r="AI156" i="36"/>
  <c r="Z156" i="36"/>
  <c r="AI164" i="36"/>
  <c r="Z164" i="36"/>
  <c r="AI172" i="36"/>
  <c r="Z172" i="36"/>
  <c r="AI180" i="36"/>
  <c r="Z180" i="36"/>
  <c r="AI188" i="36"/>
  <c r="Z188" i="36"/>
  <c r="AI196" i="36"/>
  <c r="Z196" i="36"/>
  <c r="AI204" i="36"/>
  <c r="Z204" i="36"/>
  <c r="AI212" i="36"/>
  <c r="Z212" i="36"/>
  <c r="AI220" i="36"/>
  <c r="Z220" i="36"/>
  <c r="AI228" i="36"/>
  <c r="Z228" i="36"/>
  <c r="AI236" i="36"/>
  <c r="Z236" i="36"/>
  <c r="AI244" i="36"/>
  <c r="Z244" i="36"/>
  <c r="AI252" i="36"/>
  <c r="Z252" i="36"/>
  <c r="AI260" i="36"/>
  <c r="Z260" i="36"/>
  <c r="AI268" i="36"/>
  <c r="Z268" i="36"/>
  <c r="AI276" i="36"/>
  <c r="Z276" i="36"/>
  <c r="AI284" i="36"/>
  <c r="Z284" i="36"/>
  <c r="AI292" i="36"/>
  <c r="Z292" i="36"/>
  <c r="AI300" i="36"/>
  <c r="Z300" i="36"/>
  <c r="AI308" i="36"/>
  <c r="Z308" i="36"/>
  <c r="AI316" i="36"/>
  <c r="Z316" i="36"/>
  <c r="AI324" i="36"/>
  <c r="Z324" i="36"/>
  <c r="AI332" i="36"/>
  <c r="Z332" i="36"/>
  <c r="AI340" i="36"/>
  <c r="Z340" i="36"/>
  <c r="AI348" i="36"/>
  <c r="Z348" i="36"/>
  <c r="AI356" i="36"/>
  <c r="Z356" i="36"/>
  <c r="AI364" i="36"/>
  <c r="Z364" i="36"/>
  <c r="AI372" i="36"/>
  <c r="Z372" i="36"/>
  <c r="AI380" i="36"/>
  <c r="Z380" i="36"/>
  <c r="AI388" i="36"/>
  <c r="Z388" i="36"/>
  <c r="AI396" i="36"/>
  <c r="Z396" i="36"/>
  <c r="AI404" i="36"/>
  <c r="Z404" i="36"/>
  <c r="AI412" i="36"/>
  <c r="Z412" i="36"/>
  <c r="AI420" i="36"/>
  <c r="Z420" i="36"/>
  <c r="AI428" i="36"/>
  <c r="Z428" i="36"/>
  <c r="AI436" i="36"/>
  <c r="Z436" i="36"/>
  <c r="AI444" i="36"/>
  <c r="Z444" i="36"/>
  <c r="AI452" i="36"/>
  <c r="Z452" i="36"/>
  <c r="AI460" i="36"/>
  <c r="Z460" i="36"/>
  <c r="AI468" i="36"/>
  <c r="Z468" i="36"/>
  <c r="AI476" i="36"/>
  <c r="Z476" i="36"/>
  <c r="AI484" i="36"/>
  <c r="Z484" i="36"/>
  <c r="AI492" i="36"/>
  <c r="Z492" i="36"/>
  <c r="AI500" i="36"/>
  <c r="Z500" i="36"/>
  <c r="AI508" i="36"/>
  <c r="Z508" i="36"/>
  <c r="AI516" i="36"/>
  <c r="Z516" i="36"/>
  <c r="AI524" i="36"/>
  <c r="Z524" i="36"/>
  <c r="AI532" i="36"/>
  <c r="Z532" i="36"/>
  <c r="AI540" i="36"/>
  <c r="Z540" i="36"/>
  <c r="AI548" i="36"/>
  <c r="Z548" i="36"/>
  <c r="AI556" i="36"/>
  <c r="Z556" i="36"/>
  <c r="AI564" i="36"/>
  <c r="Z564" i="36"/>
  <c r="AI572" i="36"/>
  <c r="Z572" i="36"/>
  <c r="AI580" i="36"/>
  <c r="Z580" i="36"/>
  <c r="AI588" i="36"/>
  <c r="Z588" i="36"/>
  <c r="AI596" i="36"/>
  <c r="Z596" i="36"/>
  <c r="AI604" i="36"/>
  <c r="Z604" i="36"/>
  <c r="AI612" i="36"/>
  <c r="Z612" i="36"/>
  <c r="AI620" i="36"/>
  <c r="Z620" i="36"/>
  <c r="AI628" i="36"/>
  <c r="Z628" i="36"/>
  <c r="AI636" i="36"/>
  <c r="Z636" i="36"/>
  <c r="AI644" i="36"/>
  <c r="Z644" i="36"/>
  <c r="AI652" i="36"/>
  <c r="Z652" i="36"/>
  <c r="AI660" i="36"/>
  <c r="Z660" i="36"/>
  <c r="AI668" i="36"/>
  <c r="Z668" i="36"/>
  <c r="AI676" i="36"/>
  <c r="Z676" i="36"/>
  <c r="AI684" i="36"/>
  <c r="Z684" i="36"/>
  <c r="AI692" i="36"/>
  <c r="Z692" i="36"/>
  <c r="AI700" i="36"/>
  <c r="Z700" i="36"/>
  <c r="AI708" i="36"/>
  <c r="Z708" i="36"/>
  <c r="AI716" i="36"/>
  <c r="Z716" i="36"/>
  <c r="AI724" i="36"/>
  <c r="Z724" i="36"/>
  <c r="AI732" i="36"/>
  <c r="Z732" i="36"/>
  <c r="AI740" i="36"/>
  <c r="Z740" i="36"/>
  <c r="AI748" i="36"/>
  <c r="Z748" i="36"/>
  <c r="AI756" i="36"/>
  <c r="Z756" i="36"/>
  <c r="AI764" i="36"/>
  <c r="Z764" i="36"/>
  <c r="AI772" i="36"/>
  <c r="Z772" i="36"/>
  <c r="AI780" i="36"/>
  <c r="Z780" i="36"/>
  <c r="AI788" i="36"/>
  <c r="Z788" i="36"/>
  <c r="AI796" i="36"/>
  <c r="Z796" i="36"/>
  <c r="AI804" i="36"/>
  <c r="Z804" i="36"/>
  <c r="AI812" i="36"/>
  <c r="Z812" i="36"/>
  <c r="AI820" i="36"/>
  <c r="Z820" i="36"/>
  <c r="AI828" i="36"/>
  <c r="Z828" i="36"/>
  <c r="AI836" i="36"/>
  <c r="Z836" i="36"/>
  <c r="AI844" i="36"/>
  <c r="Z844" i="36"/>
  <c r="AI852" i="36"/>
  <c r="Z852" i="36"/>
  <c r="AI860" i="36"/>
  <c r="Z860" i="36"/>
  <c r="AI868" i="36"/>
  <c r="Z868" i="36"/>
  <c r="AI876" i="36"/>
  <c r="Z876" i="36"/>
  <c r="AI884" i="36"/>
  <c r="Z884" i="36"/>
  <c r="AI892" i="36"/>
  <c r="Z892" i="36"/>
  <c r="AI900" i="36"/>
  <c r="Z900" i="36"/>
  <c r="AI908" i="36"/>
  <c r="Z908" i="36"/>
  <c r="AI916" i="36"/>
  <c r="Z916" i="36"/>
  <c r="AI924" i="36"/>
  <c r="Z924" i="36"/>
  <c r="AI932" i="36"/>
  <c r="Z932" i="36"/>
  <c r="AI940" i="36"/>
  <c r="Z940" i="36"/>
  <c r="AI948" i="36"/>
  <c r="Z948" i="36"/>
  <c r="AI956" i="36"/>
  <c r="Z956" i="36"/>
  <c r="AI964" i="36"/>
  <c r="Z964" i="36"/>
  <c r="AI972" i="36"/>
  <c r="Z972" i="36"/>
  <c r="AI980" i="36"/>
  <c r="Z980" i="36"/>
  <c r="AI988" i="36"/>
  <c r="Z988" i="36"/>
  <c r="AI996" i="36"/>
  <c r="Z996" i="36"/>
  <c r="AI1004" i="36"/>
  <c r="Z1004" i="36"/>
  <c r="AI1012" i="36"/>
  <c r="Z1012" i="36"/>
  <c r="AI1020" i="36"/>
  <c r="Z1020" i="36"/>
  <c r="AI1028" i="36"/>
  <c r="Z1028" i="36"/>
  <c r="AI1036" i="36"/>
  <c r="Z1036" i="36"/>
  <c r="AI1044" i="36"/>
  <c r="Z1044" i="36"/>
  <c r="AI1052" i="36"/>
  <c r="Z1052" i="36"/>
  <c r="AI1060" i="36"/>
  <c r="Z1060" i="36"/>
  <c r="AI1068" i="36"/>
  <c r="Z1068" i="36"/>
  <c r="AI1076" i="36"/>
  <c r="Z1076" i="36"/>
  <c r="AI1084" i="36"/>
  <c r="Z1084" i="36"/>
  <c r="AI1092" i="36"/>
  <c r="Z1092" i="36"/>
  <c r="AI1100" i="36"/>
  <c r="Z1100" i="36"/>
  <c r="AI1108" i="36"/>
  <c r="Z1108" i="36"/>
  <c r="AI1116" i="36"/>
  <c r="Z1116" i="36"/>
  <c r="AI1124" i="36"/>
  <c r="Z1124" i="36"/>
  <c r="AI1132" i="36"/>
  <c r="Z1132" i="36"/>
  <c r="AI1140" i="36"/>
  <c r="Z1140" i="36"/>
  <c r="AI1148" i="36"/>
  <c r="Z1148" i="36"/>
  <c r="AI1156" i="36"/>
  <c r="Z1156" i="36"/>
  <c r="AI1164" i="36"/>
  <c r="Z1164" i="36"/>
  <c r="AI1172" i="36"/>
  <c r="Z1172" i="36"/>
  <c r="AI1180" i="36"/>
  <c r="Z1180" i="36"/>
  <c r="AI1188" i="36"/>
  <c r="Z1188" i="36"/>
  <c r="AI1196" i="36"/>
  <c r="Z1196" i="36"/>
  <c r="AI1204" i="36"/>
  <c r="Z1204" i="36"/>
  <c r="AI1212" i="36"/>
  <c r="Z1212" i="36"/>
  <c r="AI1220" i="36"/>
  <c r="Z1220" i="36"/>
  <c r="AI1228" i="36"/>
  <c r="Z1228" i="36"/>
  <c r="AI1236" i="36"/>
  <c r="Z1236" i="36"/>
  <c r="AI1244" i="36"/>
  <c r="Z1244" i="36"/>
  <c r="AI1252" i="36"/>
  <c r="Z1252" i="36"/>
  <c r="AI1260" i="36"/>
  <c r="Z1260" i="36"/>
  <c r="AI1268" i="36"/>
  <c r="Z1268" i="36"/>
  <c r="AI1276" i="36"/>
  <c r="Z1276" i="36"/>
  <c r="AI1284" i="36"/>
  <c r="Z1284" i="36"/>
  <c r="AI1292" i="36"/>
  <c r="Z1292" i="36"/>
  <c r="AI1300" i="36"/>
  <c r="Z1300" i="36"/>
  <c r="AI1308" i="36"/>
  <c r="Z1308" i="36"/>
  <c r="AI1316" i="36"/>
  <c r="Z1316" i="36"/>
  <c r="AI1324" i="36"/>
  <c r="Z1324" i="36"/>
  <c r="AI1332" i="36"/>
  <c r="Z1332" i="36"/>
  <c r="AI1340" i="36"/>
  <c r="Z1340" i="36"/>
  <c r="AI4459" i="36"/>
  <c r="AI4475" i="36"/>
  <c r="AI4491" i="36"/>
  <c r="AI4507" i="36"/>
  <c r="AI4523" i="36"/>
  <c r="AI4539" i="36"/>
  <c r="AI4555" i="36"/>
  <c r="AI4571" i="36"/>
  <c r="AI4587" i="36"/>
  <c r="AI4603" i="36"/>
  <c r="AI4619" i="36"/>
  <c r="AI4635" i="36"/>
  <c r="AI4651" i="36"/>
  <c r="AI4667" i="36"/>
  <c r="AI4683" i="36"/>
  <c r="AI4699" i="36"/>
  <c r="AI4715" i="36"/>
  <c r="AI4731" i="36"/>
  <c r="AI4747" i="36"/>
  <c r="AI4763" i="36"/>
  <c r="AI4779" i="36"/>
  <c r="AI12" i="36"/>
  <c r="AI13" i="36"/>
  <c r="AI16" i="36"/>
  <c r="AI17" i="36"/>
  <c r="AI20" i="36"/>
  <c r="AI21" i="36"/>
  <c r="AI24" i="36"/>
  <c r="AI25" i="36"/>
  <c r="AI28" i="36"/>
  <c r="AI29" i="36"/>
  <c r="AI32" i="36"/>
  <c r="AI33" i="36"/>
  <c r="AI36" i="36"/>
  <c r="AI37" i="36"/>
  <c r="AI40" i="36"/>
  <c r="AI41" i="36"/>
  <c r="AI44" i="36"/>
  <c r="AI45" i="36"/>
  <c r="AI48" i="36"/>
  <c r="AI49" i="36"/>
  <c r="AI52" i="36"/>
  <c r="AI53" i="36"/>
  <c r="AI56" i="36"/>
  <c r="AI57" i="36"/>
  <c r="AI60" i="36"/>
  <c r="AI61" i="36"/>
  <c r="AI64" i="36"/>
  <c r="AI65" i="36"/>
  <c r="AI68" i="36"/>
  <c r="AI69" i="36"/>
  <c r="AI72" i="36"/>
  <c r="AI73" i="36"/>
  <c r="AI79" i="36"/>
  <c r="AI81" i="36"/>
  <c r="AI87" i="36"/>
  <c r="AI89" i="36"/>
  <c r="AI95" i="36"/>
  <c r="AI97" i="36"/>
  <c r="AI103" i="36"/>
  <c r="AI105" i="36"/>
  <c r="AI111" i="36"/>
  <c r="AI113" i="36"/>
  <c r="AI119" i="36"/>
  <c r="AI121" i="36"/>
  <c r="AI127" i="36"/>
  <c r="AI129" i="36"/>
  <c r="AI135" i="36"/>
  <c r="AI137" i="36"/>
  <c r="AI143" i="36"/>
  <c r="AI145" i="36"/>
  <c r="AI151" i="36"/>
  <c r="AI153" i="36"/>
  <c r="AI159" i="36"/>
  <c r="AI161" i="36"/>
  <c r="AI167" i="36"/>
  <c r="AI169" i="36"/>
  <c r="AI175" i="36"/>
  <c r="AI177" i="36"/>
  <c r="AI183" i="36"/>
  <c r="AI185" i="36"/>
  <c r="AI191" i="36"/>
  <c r="AI193" i="36"/>
  <c r="AI199" i="36"/>
  <c r="AI201" i="36"/>
  <c r="AI207" i="36"/>
  <c r="AI209" i="36"/>
  <c r="AI215" i="36"/>
  <c r="AI217" i="36"/>
  <c r="AI223" i="36"/>
  <c r="AI225" i="36"/>
  <c r="AI231" i="36"/>
  <c r="AI233" i="36"/>
  <c r="AI239" i="36"/>
  <c r="AI241" i="36"/>
  <c r="AI247" i="36"/>
  <c r="AI249" i="36"/>
  <c r="AI255" i="36"/>
  <c r="AI257" i="36"/>
  <c r="AI263" i="36"/>
  <c r="AI265" i="36"/>
  <c r="AI271" i="36"/>
  <c r="AI273" i="36"/>
  <c r="AI279" i="36"/>
  <c r="AI281" i="36"/>
  <c r="AI287" i="36"/>
  <c r="AI289" i="36"/>
  <c r="AI295" i="36"/>
  <c r="AI297" i="36"/>
  <c r="AI303" i="36"/>
  <c r="AI305" i="36"/>
  <c r="AI311" i="36"/>
  <c r="AI313" i="36"/>
  <c r="AI319" i="36"/>
  <c r="AI321" i="36"/>
  <c r="AI327" i="36"/>
  <c r="AI329" i="36"/>
  <c r="AI335" i="36"/>
  <c r="AI337" i="36"/>
  <c r="AI343" i="36"/>
  <c r="AI345" i="36"/>
  <c r="AI351" i="36"/>
  <c r="AI353" i="36"/>
  <c r="AI359" i="36"/>
  <c r="AI361" i="36"/>
  <c r="AI367" i="36"/>
  <c r="AI369" i="36"/>
  <c r="AI375" i="36"/>
  <c r="AI377" i="36"/>
  <c r="AI383" i="36"/>
  <c r="AI385" i="36"/>
  <c r="AI391" i="36"/>
  <c r="AI393" i="36"/>
  <c r="AI399" i="36"/>
  <c r="AI401" i="36"/>
  <c r="AI407" i="36"/>
  <c r="AI409" i="36"/>
  <c r="AI415" i="36"/>
  <c r="AI417" i="36"/>
  <c r="AI423" i="36"/>
  <c r="AI425" i="36"/>
  <c r="AI431" i="36"/>
  <c r="AI433" i="36"/>
  <c r="AI439" i="36"/>
  <c r="AI441" i="36"/>
  <c r="AI447" i="36"/>
  <c r="AI449" i="36"/>
  <c r="AI455" i="36"/>
  <c r="AI457" i="36"/>
  <c r="AI463" i="36"/>
  <c r="AI465" i="36"/>
  <c r="AI471" i="36"/>
  <c r="AI473" i="36"/>
  <c r="AI479" i="36"/>
  <c r="AI481" i="36"/>
  <c r="AI487" i="36"/>
  <c r="AI489" i="36"/>
  <c r="AI495" i="36"/>
  <c r="AI497" i="36"/>
  <c r="AI503" i="36"/>
  <c r="AI505" i="36"/>
  <c r="AI511" i="36"/>
  <c r="AI513" i="36"/>
  <c r="AI519" i="36"/>
  <c r="AI521" i="36"/>
  <c r="AI527" i="36"/>
  <c r="AI529" i="36"/>
  <c r="AI535" i="36"/>
  <c r="AI537" i="36"/>
  <c r="AI543" i="36"/>
  <c r="AI545" i="36"/>
  <c r="AI551" i="36"/>
  <c r="AI553" i="36"/>
  <c r="AI559" i="36"/>
  <c r="AI561" i="36"/>
  <c r="AI567" i="36"/>
  <c r="AI569" i="36"/>
  <c r="AI575" i="36"/>
  <c r="AI577" i="36"/>
  <c r="AI583" i="36"/>
  <c r="AI585" i="36"/>
  <c r="AI591" i="36"/>
  <c r="AI593" i="36"/>
  <c r="AI599" i="36"/>
  <c r="AI601" i="36"/>
  <c r="AI607" i="36"/>
  <c r="AI609" i="36"/>
  <c r="AI615" i="36"/>
  <c r="AI617" i="36"/>
  <c r="AI623" i="36"/>
  <c r="AI625" i="36"/>
  <c r="AI631" i="36"/>
  <c r="AI633" i="36"/>
  <c r="AI639" i="36"/>
  <c r="AI641" i="36"/>
  <c r="AI647" i="36"/>
  <c r="AI649" i="36"/>
  <c r="AI655" i="36"/>
  <c r="AI657" i="36"/>
  <c r="AI663" i="36"/>
  <c r="AI665" i="36"/>
  <c r="AI671" i="36"/>
  <c r="AI673" i="36"/>
  <c r="AI679" i="36"/>
  <c r="AI681" i="36"/>
  <c r="AI687" i="36"/>
  <c r="AI689" i="36"/>
  <c r="AI695" i="36"/>
  <c r="AI697" i="36"/>
  <c r="AI703" i="36"/>
  <c r="AI705" i="36"/>
  <c r="AI711" i="36"/>
  <c r="AI713" i="36"/>
  <c r="AI719" i="36"/>
  <c r="AI721" i="36"/>
  <c r="AI727" i="36"/>
  <c r="AI729" i="36"/>
  <c r="AI735" i="36"/>
  <c r="AI737" i="36"/>
  <c r="AI743" i="36"/>
  <c r="AI745" i="36"/>
  <c r="AI751" i="36"/>
  <c r="AI753" i="36"/>
  <c r="AI759" i="36"/>
  <c r="AI761" i="36"/>
  <c r="AI767" i="36"/>
  <c r="AI769" i="36"/>
  <c r="AI775" i="36"/>
  <c r="AI777" i="36"/>
  <c r="AI783" i="36"/>
  <c r="AI785" i="36"/>
  <c r="AI791" i="36"/>
  <c r="AI793" i="36"/>
  <c r="AI799" i="36"/>
  <c r="AI801" i="36"/>
  <c r="AI807" i="36"/>
  <c r="AI809" i="36"/>
  <c r="AI815" i="36"/>
  <c r="AI817" i="36"/>
  <c r="AI823" i="36"/>
  <c r="AI825" i="36"/>
  <c r="AI831" i="36"/>
  <c r="AI833" i="36"/>
  <c r="AI839" i="36"/>
  <c r="AI841" i="36"/>
  <c r="AI847" i="36"/>
  <c r="AI849" i="36"/>
  <c r="AI855" i="36"/>
  <c r="AI857" i="36"/>
  <c r="AI863" i="36"/>
  <c r="AI865" i="36"/>
  <c r="AI871" i="36"/>
  <c r="AI873" i="36"/>
  <c r="AI879" i="36"/>
  <c r="AI881" i="36"/>
  <c r="AI887" i="36"/>
  <c r="AI889" i="36"/>
  <c r="AI895" i="36"/>
  <c r="AI897" i="36"/>
  <c r="AI903" i="36"/>
  <c r="AI905" i="36"/>
  <c r="AI911" i="36"/>
  <c r="AI913" i="36"/>
  <c r="AI919" i="36"/>
  <c r="AI921" i="36"/>
  <c r="AI927" i="36"/>
  <c r="AI929" i="36"/>
  <c r="AI935" i="36"/>
  <c r="AI937" i="36"/>
  <c r="AI943" i="36"/>
  <c r="AI945" i="36"/>
  <c r="AI951" i="36"/>
  <c r="AI953" i="36"/>
  <c r="AI959" i="36"/>
  <c r="AI961" i="36"/>
  <c r="AI967" i="36"/>
  <c r="AI969" i="36"/>
  <c r="AI975" i="36"/>
  <c r="AI977" i="36"/>
  <c r="AI983" i="36"/>
  <c r="AI985" i="36"/>
  <c r="AI991" i="36"/>
  <c r="AI993" i="36"/>
  <c r="AI999" i="36"/>
  <c r="AI1001" i="36"/>
  <c r="AI1007" i="36"/>
  <c r="AI1009" i="36"/>
  <c r="AI1015" i="36"/>
  <c r="AI1017" i="36"/>
  <c r="AI1023" i="36"/>
  <c r="AI1025" i="36"/>
  <c r="AI1031" i="36"/>
  <c r="AI1033" i="36"/>
  <c r="AI1039" i="36"/>
  <c r="AI1041" i="36"/>
  <c r="AI1047" i="36"/>
  <c r="AI1049" i="36"/>
  <c r="AI1055" i="36"/>
  <c r="AI1057" i="36"/>
  <c r="AI1063" i="36"/>
  <c r="AI1065" i="36"/>
  <c r="AI1071" i="36"/>
  <c r="AI1073" i="36"/>
  <c r="AI1079" i="36"/>
  <c r="AI1081" i="36"/>
  <c r="AI1087" i="36"/>
  <c r="AI1089" i="36"/>
  <c r="AI1095" i="36"/>
  <c r="AI1097" i="36"/>
  <c r="AI1103" i="36"/>
  <c r="AI1105" i="36"/>
  <c r="AI1111" i="36"/>
  <c r="AI1113" i="36"/>
  <c r="AI1119" i="36"/>
  <c r="AI1121" i="36"/>
  <c r="AI1127" i="36"/>
  <c r="AI1129" i="36"/>
  <c r="AI1135" i="36"/>
  <c r="AI1137" i="36"/>
  <c r="AI1143" i="36"/>
  <c r="AI1145" i="36"/>
  <c r="AI1151" i="36"/>
  <c r="AI1153" i="36"/>
  <c r="AI1159" i="36"/>
  <c r="AI1161" i="36"/>
  <c r="AI1167" i="36"/>
  <c r="AI1169" i="36"/>
  <c r="AI1175" i="36"/>
  <c r="AI1177" i="36"/>
  <c r="AI1183" i="36"/>
  <c r="AI1185" i="36"/>
  <c r="AI1191" i="36"/>
  <c r="AI1193" i="36"/>
  <c r="AI1199" i="36"/>
  <c r="AI1201" i="36"/>
  <c r="AI1207" i="36"/>
  <c r="AI1209" i="36"/>
  <c r="AI1215" i="36"/>
  <c r="AI1217" i="36"/>
  <c r="AI1223" i="36"/>
  <c r="AI1225" i="36"/>
  <c r="AI1231" i="36"/>
  <c r="AI1233" i="36"/>
  <c r="AI1239" i="36"/>
  <c r="AI1241" i="36"/>
  <c r="AI1247" i="36"/>
  <c r="AI1249" i="36"/>
  <c r="AI1255" i="36"/>
  <c r="AI1257" i="36"/>
  <c r="AI1263" i="36"/>
  <c r="AI1265" i="36"/>
  <c r="AI1271" i="36"/>
  <c r="AI1273" i="36"/>
  <c r="AI1279" i="36"/>
  <c r="AI1281" i="36"/>
  <c r="AI1287" i="36"/>
  <c r="AI1289" i="36"/>
  <c r="AI1295" i="36"/>
  <c r="AI1297" i="36"/>
  <c r="AI1303" i="36"/>
  <c r="AI1305" i="36"/>
  <c r="AI1311" i="36"/>
  <c r="AI1313" i="36"/>
  <c r="AI1319" i="36"/>
  <c r="AI1321" i="36"/>
  <c r="AI1327" i="36"/>
  <c r="AI1329" i="36"/>
  <c r="AI1335" i="36"/>
  <c r="AI1337" i="36"/>
  <c r="AI1343" i="36"/>
  <c r="AI1345" i="36"/>
  <c r="AI1351" i="36"/>
  <c r="AI1359" i="36"/>
  <c r="AI1367" i="36"/>
  <c r="AI1375" i="36"/>
  <c r="AI1383" i="36"/>
  <c r="AI1391" i="36"/>
  <c r="AI1399" i="36"/>
  <c r="AI1407" i="36"/>
  <c r="AI1415" i="36"/>
  <c r="AI1423" i="36"/>
  <c r="AI1431" i="36"/>
  <c r="AI1439" i="36"/>
  <c r="AI1447" i="36"/>
  <c r="AI1455" i="36"/>
  <c r="AI1463" i="36"/>
  <c r="AI1471" i="36"/>
  <c r="AI1479" i="36"/>
  <c r="AI1487" i="36"/>
  <c r="AI1495" i="36"/>
  <c r="AI1503" i="36"/>
  <c r="AI1511" i="36"/>
  <c r="AI1519" i="36"/>
  <c r="AI1527" i="36"/>
  <c r="AI1535" i="36"/>
  <c r="AI1543" i="36"/>
  <c r="AI1551" i="36"/>
  <c r="AI1559" i="36"/>
  <c r="AI1567" i="36"/>
  <c r="AI1575" i="36"/>
  <c r="AI1583" i="36"/>
  <c r="AI1591" i="36"/>
  <c r="AI1599" i="36"/>
  <c r="AI1607" i="36"/>
  <c r="AI1615" i="36"/>
  <c r="AI1623" i="36"/>
  <c r="AI1631" i="36"/>
  <c r="AI1639" i="36"/>
  <c r="AI1647" i="36"/>
  <c r="AI1655" i="36"/>
  <c r="AI1663" i="36"/>
  <c r="AI1671" i="36"/>
  <c r="AI1679" i="36"/>
  <c r="AI1687" i="36"/>
  <c r="AI1695" i="36"/>
  <c r="AI1703" i="36"/>
  <c r="AI1711" i="36"/>
  <c r="AI1719" i="36"/>
  <c r="AI1727" i="36"/>
  <c r="AI1735" i="36"/>
  <c r="AI1743" i="36"/>
  <c r="AI1751" i="36"/>
  <c r="AI1759" i="36"/>
  <c r="AI1767" i="36"/>
  <c r="AI1775" i="36"/>
  <c r="AI1783" i="36"/>
  <c r="AI1791" i="36"/>
  <c r="AI1799" i="36"/>
  <c r="AI1807" i="36"/>
  <c r="AI1815" i="36"/>
  <c r="AI1823" i="36"/>
  <c r="AI1831" i="36"/>
  <c r="AI1839" i="36"/>
  <c r="AI1847" i="36"/>
  <c r="AI1855" i="36"/>
  <c r="AI1863" i="36"/>
  <c r="AI1871" i="36"/>
  <c r="AI1879" i="36"/>
  <c r="AI1887" i="36"/>
  <c r="AI1895" i="36"/>
  <c r="AI1903" i="36"/>
  <c r="AI1911" i="36"/>
  <c r="AI1919" i="36"/>
  <c r="AI1927" i="36"/>
  <c r="AI1935" i="36"/>
  <c r="AI1943" i="36"/>
  <c r="AI1951" i="36"/>
  <c r="AI1959" i="36"/>
  <c r="AI1967" i="36"/>
  <c r="AI1975" i="36"/>
  <c r="AI1983" i="36"/>
  <c r="AI1991" i="36"/>
  <c r="AI1999" i="36"/>
  <c r="AI2007" i="36"/>
  <c r="AI2015" i="36"/>
  <c r="AI2023" i="36"/>
  <c r="AI2031" i="36"/>
  <c r="AI2039" i="36"/>
  <c r="AI2047" i="36"/>
  <c r="AI2055" i="36"/>
  <c r="AI2063" i="36"/>
  <c r="AI2071" i="36"/>
  <c r="AI2079" i="36"/>
  <c r="AI2087" i="36"/>
  <c r="AI2095" i="36"/>
  <c r="AI2103" i="36"/>
  <c r="AI2111" i="36"/>
  <c r="AI2119" i="36"/>
  <c r="AI2127" i="36"/>
  <c r="AI2135" i="36"/>
  <c r="AI2143" i="36"/>
  <c r="AI2151" i="36"/>
  <c r="AI2159" i="36"/>
  <c r="AI2167" i="36"/>
  <c r="AI2175" i="36"/>
  <c r="AI2183" i="36"/>
  <c r="AI2191" i="36"/>
  <c r="AI2199" i="36"/>
  <c r="AI2207" i="36"/>
  <c r="AI2215" i="36"/>
  <c r="AI2223" i="36"/>
  <c r="AI2231" i="36"/>
  <c r="AI2239" i="36"/>
  <c r="AI2247" i="36"/>
  <c r="AI2255" i="36"/>
  <c r="AI2263" i="36"/>
  <c r="AI2271" i="36"/>
  <c r="AI2279" i="36"/>
  <c r="AI2287" i="36"/>
  <c r="AI2295" i="36"/>
  <c r="AI2303" i="36"/>
  <c r="AI2311" i="36"/>
  <c r="AI2319" i="36"/>
  <c r="AI2327" i="36"/>
  <c r="AI2335" i="36"/>
  <c r="AI2343" i="36"/>
  <c r="AI2351" i="36"/>
  <c r="AI2359" i="36"/>
  <c r="AI2367" i="36"/>
  <c r="AI2375" i="36"/>
  <c r="AI2383" i="36"/>
  <c r="AI2391" i="36"/>
  <c r="AI2399" i="36"/>
  <c r="AI2407" i="36"/>
  <c r="AI2415" i="36"/>
  <c r="AI2423" i="36"/>
  <c r="AI2431" i="36"/>
  <c r="AI2439" i="36"/>
  <c r="AI2447" i="36"/>
  <c r="AI2455" i="36"/>
  <c r="AI2463" i="36"/>
  <c r="AI2471" i="36"/>
  <c r="AI2479" i="36"/>
  <c r="AI2487" i="36"/>
  <c r="AI2495" i="36"/>
  <c r="AI2503" i="36"/>
  <c r="AI2511" i="36"/>
  <c r="AI2519" i="36"/>
  <c r="AI2527" i="36"/>
  <c r="AI2535" i="36"/>
  <c r="AI2543" i="36"/>
  <c r="AI2551" i="36"/>
  <c r="AI2559" i="36"/>
  <c r="AI2567" i="36"/>
  <c r="AI2575" i="36"/>
  <c r="AI2583" i="36"/>
  <c r="AI2591" i="36"/>
  <c r="AI2599" i="36"/>
  <c r="AI2607" i="36"/>
  <c r="AI2615" i="36"/>
  <c r="AI2623" i="36"/>
  <c r="AI2631" i="36"/>
  <c r="AI2639" i="36"/>
  <c r="AI2647" i="36"/>
  <c r="AI2655" i="36"/>
  <c r="AI2663" i="36"/>
  <c r="AI2671" i="36"/>
  <c r="AI2679" i="36"/>
  <c r="AI2687" i="36"/>
  <c r="AI2695" i="36"/>
  <c r="AI2703" i="36"/>
  <c r="AI2711" i="36"/>
  <c r="AI2719" i="36"/>
  <c r="AI2727" i="36"/>
  <c r="AI2735" i="36"/>
  <c r="AI2743" i="36"/>
  <c r="AI2751" i="36"/>
  <c r="AI2759" i="36"/>
  <c r="AI2767" i="36"/>
  <c r="AI2775" i="36"/>
  <c r="AI2783" i="36"/>
  <c r="AI2791" i="36"/>
  <c r="AI2799" i="36"/>
  <c r="AI2807" i="36"/>
  <c r="AI2815" i="36"/>
  <c r="AI2823" i="36"/>
  <c r="AI2831" i="36"/>
  <c r="AI2839" i="36"/>
  <c r="AI2847" i="36"/>
  <c r="AI2855" i="36"/>
  <c r="AI2863" i="36"/>
  <c r="AI2871" i="36"/>
  <c r="AI2879" i="36"/>
  <c r="AI2887" i="36"/>
  <c r="AI2895" i="36"/>
  <c r="AI2903" i="36"/>
  <c r="AI2911" i="36"/>
  <c r="AI2919" i="36"/>
  <c r="AI2927" i="36"/>
  <c r="AI2935" i="36"/>
  <c r="AI2943" i="36"/>
  <c r="AI2951" i="36"/>
  <c r="AI2959" i="36"/>
  <c r="AI2967" i="36"/>
  <c r="AI2975" i="36"/>
  <c r="AI2983" i="36"/>
  <c r="AI2991" i="36"/>
  <c r="AI2999" i="36"/>
  <c r="AI3007" i="36"/>
  <c r="AI3015" i="36"/>
  <c r="AI3023" i="36"/>
  <c r="AI3031" i="36"/>
  <c r="AI3039" i="36"/>
  <c r="AI3047" i="36"/>
  <c r="AI3055" i="36"/>
  <c r="AI3063" i="36"/>
  <c r="AI3071" i="36"/>
  <c r="AI3079" i="36"/>
  <c r="AI3087" i="36"/>
  <c r="AI3095" i="36"/>
  <c r="AI3103" i="36"/>
  <c r="AI3111" i="36"/>
  <c r="AI3119" i="36"/>
  <c r="AI3127" i="36"/>
  <c r="AI3135" i="36"/>
  <c r="AI3143" i="36"/>
  <c r="AI3151" i="36"/>
  <c r="AI3159" i="36"/>
  <c r="AI3167" i="36"/>
  <c r="AI3175" i="36"/>
  <c r="AI3183" i="36"/>
  <c r="AI3191" i="36"/>
  <c r="AI3199" i="36"/>
  <c r="AI3207" i="36"/>
  <c r="AI3215" i="36"/>
  <c r="AI3223" i="36"/>
  <c r="AI3231" i="36"/>
  <c r="AI3239" i="36"/>
  <c r="AI3247" i="36"/>
  <c r="AI3255" i="36"/>
  <c r="AI3263" i="36"/>
  <c r="AI3271" i="36"/>
  <c r="AI3279" i="36"/>
  <c r="AI3287" i="36"/>
  <c r="AI3295" i="36"/>
  <c r="AI3303" i="36"/>
  <c r="AI3311" i="36"/>
  <c r="AI3319" i="36"/>
  <c r="AI3327" i="36"/>
  <c r="AI3335" i="36"/>
  <c r="AI3343" i="36"/>
  <c r="AI3351" i="36"/>
  <c r="AI3359" i="36"/>
  <c r="AI3367" i="36"/>
  <c r="AI3375" i="36"/>
  <c r="AI3383" i="36"/>
  <c r="AI3391" i="36"/>
  <c r="AI3399" i="36"/>
  <c r="AI3407" i="36"/>
  <c r="AI3415" i="36"/>
  <c r="AI3423" i="36"/>
  <c r="AI3431" i="36"/>
  <c r="AI3439" i="36"/>
  <c r="AI3447" i="36"/>
  <c r="AI3455" i="36"/>
  <c r="AI3463" i="36"/>
  <c r="AI3471" i="36"/>
  <c r="AI3479" i="36"/>
  <c r="AI3487" i="36"/>
  <c r="AI3495" i="36"/>
  <c r="AI3503" i="36"/>
  <c r="AI3511" i="36"/>
  <c r="AI3519" i="36"/>
  <c r="AI3527" i="36"/>
  <c r="AI3535" i="36"/>
  <c r="AI3543" i="36"/>
  <c r="AI3551" i="36"/>
  <c r="AI3559" i="36"/>
  <c r="AI3567" i="36"/>
  <c r="AI3575" i="36"/>
  <c r="AI3583" i="36"/>
  <c r="AI3591" i="36"/>
  <c r="AI3599" i="36"/>
  <c r="AI3607" i="36"/>
  <c r="AI3615" i="36"/>
  <c r="AI3623" i="36"/>
  <c r="AI3631" i="36"/>
  <c r="AI3639" i="36"/>
  <c r="AI3647" i="36"/>
  <c r="AI3655" i="36"/>
  <c r="AI3663" i="36"/>
  <c r="AI3671" i="36"/>
  <c r="AI3679" i="36"/>
  <c r="AI3687" i="36"/>
  <c r="AI3695" i="36"/>
  <c r="AI3703" i="36"/>
  <c r="AI3711" i="36"/>
  <c r="AI3719" i="36"/>
  <c r="AI3727" i="36"/>
  <c r="AI3735" i="36"/>
  <c r="AI3743" i="36"/>
  <c r="AI3751" i="36"/>
  <c r="AI3759" i="36"/>
  <c r="AI3767" i="36"/>
  <c r="AI3775" i="36"/>
  <c r="AI3783" i="36"/>
  <c r="AI3791" i="36"/>
  <c r="AI3799" i="36"/>
  <c r="AI3807" i="36"/>
  <c r="AI3815" i="36"/>
  <c r="AI3823" i="36"/>
  <c r="AI3831" i="36"/>
  <c r="AI3839" i="36"/>
  <c r="AI3847" i="36"/>
  <c r="AI3855" i="36"/>
  <c r="AI3863" i="36"/>
  <c r="AI3871" i="36"/>
  <c r="AI3879" i="36"/>
  <c r="AI3887" i="36"/>
  <c r="AI3895" i="36"/>
  <c r="AI3903" i="36"/>
  <c r="AI3911" i="36"/>
  <c r="AI3919" i="36"/>
  <c r="AI3927" i="36"/>
  <c r="AI3935" i="36"/>
  <c r="AI3943" i="36"/>
  <c r="AI3951" i="36"/>
  <c r="AI3959" i="36"/>
  <c r="AI3967" i="36"/>
  <c r="AI3975" i="36"/>
  <c r="AI3983" i="36"/>
  <c r="AI3991" i="36"/>
  <c r="AI3999" i="36"/>
  <c r="AI4007" i="36"/>
  <c r="AI4015" i="36"/>
  <c r="AI4023" i="36"/>
  <c r="AI4031" i="36"/>
  <c r="AI4039" i="36"/>
  <c r="AI4047" i="36"/>
  <c r="AI4055" i="36"/>
  <c r="AI4063" i="36"/>
  <c r="AI4071" i="36"/>
  <c r="AI4079" i="36"/>
  <c r="AI4087" i="36"/>
  <c r="AI4095" i="36"/>
  <c r="AI4103" i="36"/>
  <c r="AI4111" i="36"/>
  <c r="AI4119" i="36"/>
  <c r="AI4127" i="36"/>
  <c r="AI4135" i="36"/>
  <c r="AI4143" i="36"/>
  <c r="AI4151" i="36"/>
  <c r="AI4159" i="36"/>
  <c r="AI4167" i="36"/>
  <c r="AI4175" i="36"/>
  <c r="AI4183" i="36"/>
  <c r="AI4191" i="36"/>
  <c r="AI4199" i="36"/>
  <c r="AI4207" i="36"/>
  <c r="AI4215" i="36"/>
  <c r="AI4223" i="36"/>
  <c r="AI4231" i="36"/>
  <c r="AI4239" i="36"/>
  <c r="AI4247" i="36"/>
  <c r="AI4255" i="36"/>
  <c r="AI4263" i="36"/>
  <c r="AI4271" i="36"/>
  <c r="AI4279" i="36"/>
  <c r="AI4287" i="36"/>
  <c r="AI4295" i="36"/>
  <c r="AI4303" i="36"/>
  <c r="AI4311" i="36"/>
  <c r="AI4319" i="36"/>
  <c r="AI4327" i="36"/>
  <c r="AI4335" i="36"/>
  <c r="AI4343" i="36"/>
  <c r="AI4351" i="36"/>
  <c r="AI4359" i="36"/>
  <c r="AI4367" i="36"/>
  <c r="AI4375" i="36"/>
  <c r="AI4383" i="36"/>
  <c r="AI4391" i="36"/>
  <c r="AI4399" i="36"/>
  <c r="AI4407" i="36"/>
  <c r="AI4415" i="36"/>
  <c r="AI4423" i="36"/>
  <c r="AI4431" i="36"/>
  <c r="AI4439" i="36"/>
  <c r="AI4447" i="36"/>
  <c r="AI4463" i="36"/>
  <c r="AI4479" i="36"/>
  <c r="AI4495" i="36"/>
  <c r="AI4511" i="36"/>
  <c r="AI4527" i="36"/>
  <c r="AI4543" i="36"/>
  <c r="AI4559" i="36"/>
  <c r="AI4575" i="36"/>
  <c r="AI4591" i="36"/>
  <c r="AI4607" i="36"/>
  <c r="AI4623" i="36"/>
  <c r="AI4639" i="36"/>
  <c r="AI4655" i="36"/>
  <c r="AI4671" i="36"/>
  <c r="AI4687" i="36"/>
  <c r="AI4703" i="36"/>
  <c r="AI4719" i="36"/>
  <c r="AI4735" i="36"/>
  <c r="AI4751" i="36"/>
  <c r="AI4767" i="36"/>
  <c r="AI4783" i="36"/>
  <c r="AI8" i="36"/>
  <c r="AI80" i="36"/>
  <c r="Z80" i="36"/>
  <c r="AI88" i="36"/>
  <c r="Z88" i="36"/>
  <c r="AI96" i="36"/>
  <c r="Z96" i="36"/>
  <c r="AI104" i="36"/>
  <c r="Z104" i="36"/>
  <c r="AI112" i="36"/>
  <c r="Z112" i="36"/>
  <c r="AI120" i="36"/>
  <c r="Z120" i="36"/>
  <c r="AI128" i="36"/>
  <c r="Z128" i="36"/>
  <c r="AI136" i="36"/>
  <c r="Z136" i="36"/>
  <c r="AI144" i="36"/>
  <c r="Z144" i="36"/>
  <c r="AI152" i="36"/>
  <c r="Z152" i="36"/>
  <c r="AI160" i="36"/>
  <c r="Z160" i="36"/>
  <c r="AI168" i="36"/>
  <c r="Z168" i="36"/>
  <c r="AI176" i="36"/>
  <c r="Z176" i="36"/>
  <c r="AI184" i="36"/>
  <c r="Z184" i="36"/>
  <c r="AI192" i="36"/>
  <c r="Z192" i="36"/>
  <c r="AI200" i="36"/>
  <c r="Z200" i="36"/>
  <c r="AI208" i="36"/>
  <c r="Z208" i="36"/>
  <c r="AI216" i="36"/>
  <c r="Z216" i="36"/>
  <c r="AI224" i="36"/>
  <c r="Z224" i="36"/>
  <c r="AI232" i="36"/>
  <c r="Z232" i="36"/>
  <c r="AI240" i="36"/>
  <c r="Z240" i="36"/>
  <c r="AI248" i="36"/>
  <c r="Z248" i="36"/>
  <c r="AI256" i="36"/>
  <c r="Z256" i="36"/>
  <c r="AI264" i="36"/>
  <c r="Z264" i="36"/>
  <c r="AI272" i="36"/>
  <c r="Z272" i="36"/>
  <c r="AI280" i="36"/>
  <c r="Z280" i="36"/>
  <c r="AI288" i="36"/>
  <c r="Z288" i="36"/>
  <c r="AI296" i="36"/>
  <c r="Z296" i="36"/>
  <c r="AI304" i="36"/>
  <c r="Z304" i="36"/>
  <c r="AI312" i="36"/>
  <c r="Z312" i="36"/>
  <c r="AI320" i="36"/>
  <c r="Z320" i="36"/>
  <c r="AI328" i="36"/>
  <c r="Z328" i="36"/>
  <c r="AI336" i="36"/>
  <c r="Z336" i="36"/>
  <c r="AI344" i="36"/>
  <c r="Z344" i="36"/>
  <c r="AI352" i="36"/>
  <c r="Z352" i="36"/>
  <c r="AI360" i="36"/>
  <c r="Z360" i="36"/>
  <c r="AI368" i="36"/>
  <c r="Z368" i="36"/>
  <c r="AI376" i="36"/>
  <c r="Z376" i="36"/>
  <c r="AI384" i="36"/>
  <c r="Z384" i="36"/>
  <c r="AI392" i="36"/>
  <c r="Z392" i="36"/>
  <c r="AI400" i="36"/>
  <c r="Z400" i="36"/>
  <c r="AI408" i="36"/>
  <c r="Z408" i="36"/>
  <c r="AI416" i="36"/>
  <c r="Z416" i="36"/>
  <c r="AI424" i="36"/>
  <c r="Z424" i="36"/>
  <c r="AI432" i="36"/>
  <c r="Z432" i="36"/>
  <c r="AI440" i="36"/>
  <c r="Z440" i="36"/>
  <c r="AI448" i="36"/>
  <c r="Z448" i="36"/>
  <c r="AI456" i="36"/>
  <c r="Z456" i="36"/>
  <c r="AI464" i="36"/>
  <c r="Z464" i="36"/>
  <c r="AI472" i="36"/>
  <c r="Z472" i="36"/>
  <c r="AI480" i="36"/>
  <c r="Z480" i="36"/>
  <c r="AI488" i="36"/>
  <c r="Z488" i="36"/>
  <c r="AI496" i="36"/>
  <c r="Z496" i="36"/>
  <c r="AI504" i="36"/>
  <c r="Z504" i="36"/>
  <c r="AI512" i="36"/>
  <c r="Z512" i="36"/>
  <c r="AI520" i="36"/>
  <c r="Z520" i="36"/>
  <c r="AI528" i="36"/>
  <c r="Z528" i="36"/>
  <c r="AI536" i="36"/>
  <c r="Z536" i="36"/>
  <c r="AI544" i="36"/>
  <c r="Z544" i="36"/>
  <c r="AI552" i="36"/>
  <c r="Z552" i="36"/>
  <c r="AI560" i="36"/>
  <c r="Z560" i="36"/>
  <c r="AI568" i="36"/>
  <c r="Z568" i="36"/>
  <c r="AI576" i="36"/>
  <c r="Z576" i="36"/>
  <c r="AI584" i="36"/>
  <c r="Z584" i="36"/>
  <c r="AI592" i="36"/>
  <c r="Z592" i="36"/>
  <c r="AI600" i="36"/>
  <c r="Z600" i="36"/>
  <c r="AI608" i="36"/>
  <c r="Z608" i="36"/>
  <c r="AI616" i="36"/>
  <c r="Z616" i="36"/>
  <c r="AI624" i="36"/>
  <c r="Z624" i="36"/>
  <c r="AI632" i="36"/>
  <c r="Z632" i="36"/>
  <c r="AI640" i="36"/>
  <c r="Z640" i="36"/>
  <c r="AI648" i="36"/>
  <c r="Z648" i="36"/>
  <c r="AI656" i="36"/>
  <c r="Z656" i="36"/>
  <c r="AI664" i="36"/>
  <c r="Z664" i="36"/>
  <c r="AI672" i="36"/>
  <c r="Z672" i="36"/>
  <c r="AI680" i="36"/>
  <c r="Z680" i="36"/>
  <c r="AI688" i="36"/>
  <c r="Z688" i="36"/>
  <c r="AI696" i="36"/>
  <c r="Z696" i="36"/>
  <c r="AI704" i="36"/>
  <c r="Z704" i="36"/>
  <c r="AI712" i="36"/>
  <c r="Z712" i="36"/>
  <c r="AI720" i="36"/>
  <c r="Z720" i="36"/>
  <c r="AI728" i="36"/>
  <c r="Z728" i="36"/>
  <c r="AI736" i="36"/>
  <c r="Z736" i="36"/>
  <c r="AI744" i="36"/>
  <c r="Z744" i="36"/>
  <c r="AI752" i="36"/>
  <c r="Z752" i="36"/>
  <c r="AI760" i="36"/>
  <c r="Z760" i="36"/>
  <c r="AI768" i="36"/>
  <c r="Z768" i="36"/>
  <c r="AI776" i="36"/>
  <c r="Z776" i="36"/>
  <c r="AI784" i="36"/>
  <c r="Z784" i="36"/>
  <c r="AI792" i="36"/>
  <c r="Z792" i="36"/>
  <c r="AI800" i="36"/>
  <c r="Z800" i="36"/>
  <c r="AI808" i="36"/>
  <c r="Z808" i="36"/>
  <c r="AI816" i="36"/>
  <c r="Z816" i="36"/>
  <c r="AI824" i="36"/>
  <c r="Z824" i="36"/>
  <c r="AI832" i="36"/>
  <c r="Z832" i="36"/>
  <c r="AI840" i="36"/>
  <c r="Z840" i="36"/>
  <c r="AI848" i="36"/>
  <c r="Z848" i="36"/>
  <c r="AI856" i="36"/>
  <c r="Z856" i="36"/>
  <c r="AI864" i="36"/>
  <c r="Z864" i="36"/>
  <c r="AI872" i="36"/>
  <c r="Z872" i="36"/>
  <c r="AI880" i="36"/>
  <c r="Z880" i="36"/>
  <c r="AI888" i="36"/>
  <c r="Z888" i="36"/>
  <c r="AI896" i="36"/>
  <c r="Z896" i="36"/>
  <c r="AI904" i="36"/>
  <c r="Z904" i="36"/>
  <c r="AI912" i="36"/>
  <c r="Z912" i="36"/>
  <c r="AI920" i="36"/>
  <c r="Z920" i="36"/>
  <c r="AI928" i="36"/>
  <c r="Z928" i="36"/>
  <c r="AI936" i="36"/>
  <c r="Z936" i="36"/>
  <c r="AI944" i="36"/>
  <c r="Z944" i="36"/>
  <c r="AI952" i="36"/>
  <c r="Z952" i="36"/>
  <c r="AI960" i="36"/>
  <c r="Z960" i="36"/>
  <c r="AI968" i="36"/>
  <c r="Z968" i="36"/>
  <c r="AI976" i="36"/>
  <c r="Z976" i="36"/>
  <c r="AI984" i="36"/>
  <c r="Z984" i="36"/>
  <c r="AI992" i="36"/>
  <c r="Z992" i="36"/>
  <c r="AI1000" i="36"/>
  <c r="Z1000" i="36"/>
  <c r="AI1008" i="36"/>
  <c r="Z1008" i="36"/>
  <c r="AI1016" i="36"/>
  <c r="Z1016" i="36"/>
  <c r="AI1024" i="36"/>
  <c r="Z1024" i="36"/>
  <c r="AI1032" i="36"/>
  <c r="Z1032" i="36"/>
  <c r="AI1040" i="36"/>
  <c r="Z1040" i="36"/>
  <c r="AI1048" i="36"/>
  <c r="Z1048" i="36"/>
  <c r="AI1056" i="36"/>
  <c r="Z1056" i="36"/>
  <c r="AI1064" i="36"/>
  <c r="Z1064" i="36"/>
  <c r="AI1072" i="36"/>
  <c r="Z1072" i="36"/>
  <c r="AI1080" i="36"/>
  <c r="Z1080" i="36"/>
  <c r="AI1088" i="36"/>
  <c r="Z1088" i="36"/>
  <c r="AI1096" i="36"/>
  <c r="Z1096" i="36"/>
  <c r="AI1104" i="36"/>
  <c r="Z1104" i="36"/>
  <c r="AI1112" i="36"/>
  <c r="Z1112" i="36"/>
  <c r="AI1120" i="36"/>
  <c r="Z1120" i="36"/>
  <c r="AI1128" i="36"/>
  <c r="Z1128" i="36"/>
  <c r="AI1136" i="36"/>
  <c r="Z1136" i="36"/>
  <c r="AI1144" i="36"/>
  <c r="Z1144" i="36"/>
  <c r="AI1152" i="36"/>
  <c r="Z1152" i="36"/>
  <c r="AI1160" i="36"/>
  <c r="Z1160" i="36"/>
  <c r="AI1168" i="36"/>
  <c r="Z1168" i="36"/>
  <c r="AI1176" i="36"/>
  <c r="Z1176" i="36"/>
  <c r="AI1184" i="36"/>
  <c r="Z1184" i="36"/>
  <c r="AI1192" i="36"/>
  <c r="Z1192" i="36"/>
  <c r="AI1200" i="36"/>
  <c r="Z1200" i="36"/>
  <c r="AI1208" i="36"/>
  <c r="Z1208" i="36"/>
  <c r="AI1216" i="36"/>
  <c r="Z1216" i="36"/>
  <c r="AI1224" i="36"/>
  <c r="Z1224" i="36"/>
  <c r="AI1232" i="36"/>
  <c r="Z1232" i="36"/>
  <c r="AI1240" i="36"/>
  <c r="Z1240" i="36"/>
  <c r="AI1248" i="36"/>
  <c r="Z1248" i="36"/>
  <c r="AI1256" i="36"/>
  <c r="Z1256" i="36"/>
  <c r="AI1264" i="36"/>
  <c r="Z1264" i="36"/>
  <c r="AI1272" i="36"/>
  <c r="Z1272" i="36"/>
  <c r="AI1280" i="36"/>
  <c r="Z1280" i="36"/>
  <c r="AI1288" i="36"/>
  <c r="Z1288" i="36"/>
  <c r="AI1296" i="36"/>
  <c r="Z1296" i="36"/>
  <c r="AI1304" i="36"/>
  <c r="Z1304" i="36"/>
  <c r="AI1312" i="36"/>
  <c r="Z1312" i="36"/>
  <c r="AI1320" i="36"/>
  <c r="Z1320" i="36"/>
  <c r="AI1328" i="36"/>
  <c r="Z1328" i="36"/>
  <c r="AI1336" i="36"/>
  <c r="Z1336" i="36"/>
  <c r="AI1344" i="36"/>
  <c r="Z1344" i="36"/>
  <c r="AI4451" i="36"/>
  <c r="AI4467" i="36"/>
  <c r="AI4483" i="36"/>
  <c r="AI4499" i="36"/>
  <c r="AI4515" i="36"/>
  <c r="AI4531" i="36"/>
  <c r="AI4547" i="36"/>
  <c r="AI4563" i="36"/>
  <c r="AI4579" i="36"/>
  <c r="AI4595" i="36"/>
  <c r="AI4611" i="36"/>
  <c r="AI4627" i="36"/>
  <c r="AI4643" i="36"/>
  <c r="AI4659" i="36"/>
  <c r="AI4675" i="36"/>
  <c r="AI4691" i="36"/>
  <c r="AI4707" i="36"/>
  <c r="AI4723" i="36"/>
  <c r="AI4739" i="36"/>
  <c r="AI4755" i="36"/>
  <c r="AI4771" i="36"/>
  <c r="AI4787" i="36"/>
  <c r="AI4792" i="36"/>
  <c r="AI4793" i="36"/>
  <c r="AI4808" i="36"/>
  <c r="AI4809" i="36"/>
  <c r="AI4824" i="36"/>
  <c r="AI4825" i="36"/>
  <c r="AI4840" i="36"/>
  <c r="AI4841" i="36"/>
  <c r="AI4856" i="36"/>
  <c r="AI4857" i="36"/>
  <c r="AI4872" i="36"/>
  <c r="AI4873" i="36"/>
  <c r="AI4888" i="36"/>
  <c r="AI4889" i="36"/>
  <c r="AI4904" i="36"/>
  <c r="AI4905" i="36"/>
  <c r="AI4920" i="36"/>
  <c r="AI4921" i="36"/>
  <c r="AI4936" i="36"/>
  <c r="AI4937" i="36"/>
  <c r="AI4952" i="36"/>
  <c r="AI4953" i="36"/>
  <c r="AI4968" i="36"/>
  <c r="AI4969" i="36"/>
  <c r="AI4984" i="36"/>
  <c r="AI4985" i="36"/>
  <c r="AI5000" i="36"/>
  <c r="AI5001" i="36"/>
  <c r="AI5016" i="36"/>
  <c r="AI5017" i="36"/>
  <c r="AI5032" i="36"/>
  <c r="AI5033" i="36"/>
  <c r="AI5048" i="36"/>
  <c r="AI5049" i="36"/>
  <c r="AI5064" i="36"/>
  <c r="AI5065" i="36"/>
  <c r="AI5080" i="36"/>
  <c r="AI5081" i="36"/>
  <c r="AI5096" i="36"/>
  <c r="AI5097" i="36"/>
  <c r="AI5112" i="36"/>
  <c r="AI5113" i="36"/>
  <c r="AI5128" i="36"/>
  <c r="AI5129" i="36"/>
  <c r="AI5144" i="36"/>
  <c r="AI5145" i="36"/>
  <c r="AI5160" i="36"/>
  <c r="AI5161" i="36"/>
  <c r="AI5176" i="36"/>
  <c r="AI5177" i="36"/>
  <c r="AI5183" i="36"/>
  <c r="AI5192" i="36"/>
  <c r="AI5193" i="36"/>
  <c r="Z5195" i="36"/>
  <c r="AI5199" i="36"/>
  <c r="AI5208" i="36"/>
  <c r="AI5209" i="36"/>
  <c r="Z5211" i="36"/>
  <c r="AI5215" i="36"/>
  <c r="AI5224" i="36"/>
  <c r="AI5225" i="36"/>
  <c r="Z5227" i="36"/>
  <c r="AI5231" i="36"/>
  <c r="AI5240" i="36"/>
  <c r="AI5241" i="36"/>
  <c r="Z5243" i="36"/>
  <c r="AI5256" i="36"/>
  <c r="AI5257" i="36"/>
  <c r="Z5259" i="36"/>
  <c r="AI5272" i="36"/>
  <c r="AI5273" i="36"/>
  <c r="AI5283" i="36"/>
  <c r="AI5284" i="36"/>
  <c r="Z5284" i="36"/>
  <c r="AI5289" i="36"/>
  <c r="AI5299" i="36"/>
  <c r="AI5300" i="36"/>
  <c r="Z5300" i="36"/>
  <c r="AI5305" i="36"/>
  <c r="AI5315" i="36"/>
  <c r="AI5316" i="36"/>
  <c r="Z5316" i="36"/>
  <c r="AI5321" i="36"/>
  <c r="AI5331" i="36"/>
  <c r="AI5332" i="36"/>
  <c r="Z5332" i="36"/>
  <c r="AI5337" i="36"/>
  <c r="AI5347" i="36"/>
  <c r="AI5348" i="36"/>
  <c r="Z5348" i="36"/>
  <c r="AI5353" i="36"/>
  <c r="AI5363" i="36"/>
  <c r="AI5364" i="36"/>
  <c r="Z5364" i="36"/>
  <c r="AI5369" i="36"/>
  <c r="AI5379" i="36"/>
  <c r="AI5380" i="36"/>
  <c r="Z5380" i="36"/>
  <c r="AI5385" i="36"/>
  <c r="AI5395" i="36"/>
  <c r="AI5396" i="36"/>
  <c r="Z5396" i="36"/>
  <c r="AI5401" i="36"/>
  <c r="AI5411" i="36"/>
  <c r="AI5412" i="36"/>
  <c r="Z5412" i="36"/>
  <c r="AI5417" i="36"/>
  <c r="AI5427" i="36"/>
  <c r="AI5428" i="36"/>
  <c r="Z5428" i="36"/>
  <c r="AI5433" i="36"/>
  <c r="AI5443" i="36"/>
  <c r="AI5444" i="36"/>
  <c r="Z5444" i="36"/>
  <c r="AI5449" i="36"/>
  <c r="AI5459" i="36"/>
  <c r="AI5460" i="36"/>
  <c r="Z5460" i="36"/>
  <c r="AI5465" i="36"/>
  <c r="AI5475" i="36"/>
  <c r="AI5476" i="36"/>
  <c r="Z5476" i="36"/>
  <c r="AI5481" i="36"/>
  <c r="AI5491" i="36"/>
  <c r="AI5492" i="36"/>
  <c r="Z5492" i="36"/>
  <c r="AI5497" i="36"/>
  <c r="AI5507" i="36"/>
  <c r="AI5508" i="36"/>
  <c r="Z5508" i="36"/>
  <c r="AI5513" i="36"/>
  <c r="AI5523" i="36"/>
  <c r="AI5524" i="36"/>
  <c r="Z5524" i="36"/>
  <c r="AI5529" i="36"/>
  <c r="AI5539" i="36"/>
  <c r="AI5540" i="36"/>
  <c r="Z5540" i="36"/>
  <c r="AI5545" i="36"/>
  <c r="AI5555" i="36"/>
  <c r="AI5556" i="36"/>
  <c r="Z5556" i="36"/>
  <c r="AI5561" i="36"/>
  <c r="AI5571" i="36"/>
  <c r="AI5572" i="36"/>
  <c r="Z5572" i="36"/>
  <c r="AI5587" i="36"/>
  <c r="AI5603" i="36"/>
  <c r="AI5619" i="36"/>
  <c r="AI5635" i="36"/>
  <c r="AI5651" i="36"/>
  <c r="AI5667" i="36"/>
  <c r="AI5683" i="36"/>
  <c r="AI1348" i="36"/>
  <c r="AI1349" i="36"/>
  <c r="AI1352" i="36"/>
  <c r="AI1353" i="36"/>
  <c r="AI1356" i="36"/>
  <c r="AI1357" i="36"/>
  <c r="AI1360" i="36"/>
  <c r="AI1361" i="36"/>
  <c r="AI1364" i="36"/>
  <c r="AI1365" i="36"/>
  <c r="AI1368" i="36"/>
  <c r="AI1369" i="36"/>
  <c r="AI1372" i="36"/>
  <c r="AI1373" i="36"/>
  <c r="AI1376" i="36"/>
  <c r="AI1377" i="36"/>
  <c r="AI1380" i="36"/>
  <c r="AI1381" i="36"/>
  <c r="AI1384" i="36"/>
  <c r="AI1385" i="36"/>
  <c r="AI1388" i="36"/>
  <c r="AI1389" i="36"/>
  <c r="AI1392" i="36"/>
  <c r="AI1393" i="36"/>
  <c r="AI1396" i="36"/>
  <c r="AI1397" i="36"/>
  <c r="AI1400" i="36"/>
  <c r="AI1401" i="36"/>
  <c r="AI1404" i="36"/>
  <c r="AI1405" i="36"/>
  <c r="AI1408" i="36"/>
  <c r="AI1409" i="36"/>
  <c r="AI1412" i="36"/>
  <c r="AI1413" i="36"/>
  <c r="AI1416" i="36"/>
  <c r="AI1417" i="36"/>
  <c r="AI1420" i="36"/>
  <c r="AI1421" i="36"/>
  <c r="AI1424" i="36"/>
  <c r="AI1425" i="36"/>
  <c r="AI1428" i="36"/>
  <c r="AI1429" i="36"/>
  <c r="AI1432" i="36"/>
  <c r="AI1433" i="36"/>
  <c r="AI1436" i="36"/>
  <c r="AI1437" i="36"/>
  <c r="AI1440" i="36"/>
  <c r="AI1441" i="36"/>
  <c r="AI1444" i="36"/>
  <c r="AI1445" i="36"/>
  <c r="AI1448" i="36"/>
  <c r="AI1449" i="36"/>
  <c r="AI1452" i="36"/>
  <c r="AI1453" i="36"/>
  <c r="AI1456" i="36"/>
  <c r="AI1457" i="36"/>
  <c r="AI1460" i="36"/>
  <c r="AI1461" i="36"/>
  <c r="AI1464" i="36"/>
  <c r="AI1465" i="36"/>
  <c r="AI1468" i="36"/>
  <c r="AI1469" i="36"/>
  <c r="AI1472" i="36"/>
  <c r="AI1473" i="36"/>
  <c r="AI1476" i="36"/>
  <c r="AI1477" i="36"/>
  <c r="AI1480" i="36"/>
  <c r="AI1481" i="36"/>
  <c r="AI1484" i="36"/>
  <c r="AI1485" i="36"/>
  <c r="AI1488" i="36"/>
  <c r="AI1489" i="36"/>
  <c r="AI1492" i="36"/>
  <c r="AI1493" i="36"/>
  <c r="AI1496" i="36"/>
  <c r="AI1497" i="36"/>
  <c r="AI1500" i="36"/>
  <c r="AI1501" i="36"/>
  <c r="AI1504" i="36"/>
  <c r="AI1505" i="36"/>
  <c r="AI1508" i="36"/>
  <c r="AI1509" i="36"/>
  <c r="AI1512" i="36"/>
  <c r="AI1513" i="36"/>
  <c r="AI1516" i="36"/>
  <c r="AI1517" i="36"/>
  <c r="AI1520" i="36"/>
  <c r="AI1521" i="36"/>
  <c r="AI1524" i="36"/>
  <c r="AI1525" i="36"/>
  <c r="AI1528" i="36"/>
  <c r="AI1529" i="36"/>
  <c r="AI1532" i="36"/>
  <c r="AI1533" i="36"/>
  <c r="AI1536" i="36"/>
  <c r="AI1537" i="36"/>
  <c r="AI1540" i="36"/>
  <c r="AI1541" i="36"/>
  <c r="AI1544" i="36"/>
  <c r="AI1545" i="36"/>
  <c r="AI1548" i="36"/>
  <c r="AI1549" i="36"/>
  <c r="AI1552" i="36"/>
  <c r="AI1553" i="36"/>
  <c r="AI1556" i="36"/>
  <c r="AI1557" i="36"/>
  <c r="AI1560" i="36"/>
  <c r="AI1561" i="36"/>
  <c r="AI1564" i="36"/>
  <c r="AI1565" i="36"/>
  <c r="AI1568" i="36"/>
  <c r="AI1569" i="36"/>
  <c r="AI1572" i="36"/>
  <c r="AI1573" i="36"/>
  <c r="AI1576" i="36"/>
  <c r="AI1577" i="36"/>
  <c r="AI1580" i="36"/>
  <c r="AI1581" i="36"/>
  <c r="AI1584" i="36"/>
  <c r="AI1585" i="36"/>
  <c r="AI1588" i="36"/>
  <c r="AI1589" i="36"/>
  <c r="AI1592" i="36"/>
  <c r="AI1593" i="36"/>
  <c r="AI1596" i="36"/>
  <c r="AI1597" i="36"/>
  <c r="AI1600" i="36"/>
  <c r="AI1601" i="36"/>
  <c r="AI1604" i="36"/>
  <c r="AI1605" i="36"/>
  <c r="AI1608" i="36"/>
  <c r="AI1609" i="36"/>
  <c r="AI1612" i="36"/>
  <c r="AI1613" i="36"/>
  <c r="AI1616" i="36"/>
  <c r="AI1617" i="36"/>
  <c r="AI1620" i="36"/>
  <c r="AI1621" i="36"/>
  <c r="AI1624" i="36"/>
  <c r="AI1625" i="36"/>
  <c r="AI1628" i="36"/>
  <c r="AI1629" i="36"/>
  <c r="AI1632" i="36"/>
  <c r="AI1633" i="36"/>
  <c r="AI1636" i="36"/>
  <c r="AI1637" i="36"/>
  <c r="AI1640" i="36"/>
  <c r="AI1641" i="36"/>
  <c r="AI1644" i="36"/>
  <c r="AI1645" i="36"/>
  <c r="AI1648" i="36"/>
  <c r="AI1649" i="36"/>
  <c r="AI1652" i="36"/>
  <c r="AI1653" i="36"/>
  <c r="AI1656" i="36"/>
  <c r="AI1657" i="36"/>
  <c r="AI1660" i="36"/>
  <c r="AI1661" i="36"/>
  <c r="AI1664" i="36"/>
  <c r="AI1665" i="36"/>
  <c r="AI1668" i="36"/>
  <c r="AI1669" i="36"/>
  <c r="AI1672" i="36"/>
  <c r="AI1673" i="36"/>
  <c r="AI1676" i="36"/>
  <c r="AI1677" i="36"/>
  <c r="AI1680" i="36"/>
  <c r="AI1681" i="36"/>
  <c r="AI1684" i="36"/>
  <c r="AI1685" i="36"/>
  <c r="AI1688" i="36"/>
  <c r="AI1689" i="36"/>
  <c r="AI1692" i="36"/>
  <c r="AI1693" i="36"/>
  <c r="AI1696" i="36"/>
  <c r="AI1697" i="36"/>
  <c r="AI1700" i="36"/>
  <c r="AI1701" i="36"/>
  <c r="AI1704" i="36"/>
  <c r="AI1705" i="36"/>
  <c r="AI1708" i="36"/>
  <c r="AI1709" i="36"/>
  <c r="AI1712" i="36"/>
  <c r="AI1713" i="36"/>
  <c r="AI1716" i="36"/>
  <c r="AI1717" i="36"/>
  <c r="AI1720" i="36"/>
  <c r="AI1721" i="36"/>
  <c r="AI1724" i="36"/>
  <c r="AI1725" i="36"/>
  <c r="AI1728" i="36"/>
  <c r="AI1729" i="36"/>
  <c r="AI1732" i="36"/>
  <c r="AI1733" i="36"/>
  <c r="AI1736" i="36"/>
  <c r="AI1737" i="36"/>
  <c r="AI1740" i="36"/>
  <c r="AI1741" i="36"/>
  <c r="AI1744" i="36"/>
  <c r="AI1745" i="36"/>
  <c r="AI1748" i="36"/>
  <c r="AI1749" i="36"/>
  <c r="AI1752" i="36"/>
  <c r="AI1753" i="36"/>
  <c r="AI1756" i="36"/>
  <c r="AI1757" i="36"/>
  <c r="AI1760" i="36"/>
  <c r="AI1761" i="36"/>
  <c r="AI1764" i="36"/>
  <c r="AI1765" i="36"/>
  <c r="AI1768" i="36"/>
  <c r="AI1769" i="36"/>
  <c r="AI1772" i="36"/>
  <c r="AI1773" i="36"/>
  <c r="AI1776" i="36"/>
  <c r="AI1777" i="36"/>
  <c r="AI1780" i="36"/>
  <c r="AI1781" i="36"/>
  <c r="AI1784" i="36"/>
  <c r="AI1785" i="36"/>
  <c r="AI1788" i="36"/>
  <c r="AI1789" i="36"/>
  <c r="AI1792" i="36"/>
  <c r="AI1793" i="36"/>
  <c r="AI1796" i="36"/>
  <c r="AI1797" i="36"/>
  <c r="AI1800" i="36"/>
  <c r="AI1801" i="36"/>
  <c r="AI1804" i="36"/>
  <c r="AI1805" i="36"/>
  <c r="AI1808" i="36"/>
  <c r="AI1809" i="36"/>
  <c r="AI1812" i="36"/>
  <c r="AI1813" i="36"/>
  <c r="AI1816" i="36"/>
  <c r="AI1817" i="36"/>
  <c r="AI1820" i="36"/>
  <c r="AI1821" i="36"/>
  <c r="AI1824" i="36"/>
  <c r="AI1825" i="36"/>
  <c r="AI1828" i="36"/>
  <c r="AI1829" i="36"/>
  <c r="AI1832" i="36"/>
  <c r="AI1833" i="36"/>
  <c r="AI1836" i="36"/>
  <c r="AI1837" i="36"/>
  <c r="AI1840" i="36"/>
  <c r="AI1841" i="36"/>
  <c r="AI1844" i="36"/>
  <c r="AI1845" i="36"/>
  <c r="AI1848" i="36"/>
  <c r="AI1849" i="36"/>
  <c r="AI1852" i="36"/>
  <c r="AI1853" i="36"/>
  <c r="AI1856" i="36"/>
  <c r="AI1857" i="36"/>
  <c r="AI1860" i="36"/>
  <c r="AI1861" i="36"/>
  <c r="AI1864" i="36"/>
  <c r="AI1865" i="36"/>
  <c r="AI1868" i="36"/>
  <c r="AI1869" i="36"/>
  <c r="AI1872" i="36"/>
  <c r="AI1873" i="36"/>
  <c r="AI1876" i="36"/>
  <c r="AI1877" i="36"/>
  <c r="AI1880" i="36"/>
  <c r="AI1881" i="36"/>
  <c r="AI1884" i="36"/>
  <c r="AI1885" i="36"/>
  <c r="AI1888" i="36"/>
  <c r="AI1889" i="36"/>
  <c r="AI1892" i="36"/>
  <c r="AI1893" i="36"/>
  <c r="AI1896" i="36"/>
  <c r="AI1897" i="36"/>
  <c r="AI1900" i="36"/>
  <c r="AI1901" i="36"/>
  <c r="AI1904" i="36"/>
  <c r="AI1905" i="36"/>
  <c r="AI1908" i="36"/>
  <c r="AI1909" i="36"/>
  <c r="AI1912" i="36"/>
  <c r="AI1913" i="36"/>
  <c r="AI1916" i="36"/>
  <c r="AI1917" i="36"/>
  <c r="AI1920" i="36"/>
  <c r="AI1921" i="36"/>
  <c r="AI1924" i="36"/>
  <c r="AI1925" i="36"/>
  <c r="AI1928" i="36"/>
  <c r="AI1929" i="36"/>
  <c r="AI1932" i="36"/>
  <c r="AI1933" i="36"/>
  <c r="AI1936" i="36"/>
  <c r="AI1937" i="36"/>
  <c r="AI1940" i="36"/>
  <c r="AI1941" i="36"/>
  <c r="AI1944" i="36"/>
  <c r="AI1945" i="36"/>
  <c r="AI1948" i="36"/>
  <c r="AI1949" i="36"/>
  <c r="AI1952" i="36"/>
  <c r="AI1953" i="36"/>
  <c r="AI1956" i="36"/>
  <c r="AI1957" i="36"/>
  <c r="AI1960" i="36"/>
  <c r="AI1961" i="36"/>
  <c r="AI1964" i="36"/>
  <c r="AI1965" i="36"/>
  <c r="AI1968" i="36"/>
  <c r="AI1969" i="36"/>
  <c r="AI1972" i="36"/>
  <c r="AI1973" i="36"/>
  <c r="AI1976" i="36"/>
  <c r="AI1977" i="36"/>
  <c r="AI1980" i="36"/>
  <c r="AI1981" i="36"/>
  <c r="AI1984" i="36"/>
  <c r="AI1985" i="36"/>
  <c r="AI1988" i="36"/>
  <c r="AI1989" i="36"/>
  <c r="AI1992" i="36"/>
  <c r="AI1993" i="36"/>
  <c r="AI1996" i="36"/>
  <c r="AI1997" i="36"/>
  <c r="AI2000" i="36"/>
  <c r="AI2001" i="36"/>
  <c r="AI2004" i="36"/>
  <c r="AI2005" i="36"/>
  <c r="AI2008" i="36"/>
  <c r="AI2009" i="36"/>
  <c r="AI2012" i="36"/>
  <c r="AI2013" i="36"/>
  <c r="AI2016" i="36"/>
  <c r="AI2017" i="36"/>
  <c r="AI2020" i="36"/>
  <c r="AI2021" i="36"/>
  <c r="AI2024" i="36"/>
  <c r="AI2025" i="36"/>
  <c r="AI2028" i="36"/>
  <c r="AI2029" i="36"/>
  <c r="AI2032" i="36"/>
  <c r="AI2033" i="36"/>
  <c r="AI2036" i="36"/>
  <c r="AI2037" i="36"/>
  <c r="AI2040" i="36"/>
  <c r="AI2041" i="36"/>
  <c r="AI2044" i="36"/>
  <c r="AI2045" i="36"/>
  <c r="AI2048" i="36"/>
  <c r="AI2049" i="36"/>
  <c r="AI2052" i="36"/>
  <c r="AI2053" i="36"/>
  <c r="AI2056" i="36"/>
  <c r="AI2057" i="36"/>
  <c r="AI2060" i="36"/>
  <c r="AI2061" i="36"/>
  <c r="AI2064" i="36"/>
  <c r="AI2065" i="36"/>
  <c r="AI2068" i="36"/>
  <c r="AI2069" i="36"/>
  <c r="AI2072" i="36"/>
  <c r="AI2073" i="36"/>
  <c r="AI2076" i="36"/>
  <c r="AI2077" i="36"/>
  <c r="AI2080" i="36"/>
  <c r="AI2081" i="36"/>
  <c r="AI2084" i="36"/>
  <c r="AI2085" i="36"/>
  <c r="AI2088" i="36"/>
  <c r="AI2089" i="36"/>
  <c r="AI2092" i="36"/>
  <c r="AI2093" i="36"/>
  <c r="AI2096" i="36"/>
  <c r="AI2097" i="36"/>
  <c r="AI2100" i="36"/>
  <c r="AI2101" i="36"/>
  <c r="AI2104" i="36"/>
  <c r="AI2105" i="36"/>
  <c r="AI2108" i="36"/>
  <c r="AI2109" i="36"/>
  <c r="AI2112" i="36"/>
  <c r="AI2113" i="36"/>
  <c r="AI2116" i="36"/>
  <c r="AI2117" i="36"/>
  <c r="AI2120" i="36"/>
  <c r="AI2121" i="36"/>
  <c r="AI2124" i="36"/>
  <c r="AI2125" i="36"/>
  <c r="AI2128" i="36"/>
  <c r="AI2129" i="36"/>
  <c r="AI2132" i="36"/>
  <c r="AI2133" i="36"/>
  <c r="AI2136" i="36"/>
  <c r="AI2137" i="36"/>
  <c r="AI2140" i="36"/>
  <c r="AI2141" i="36"/>
  <c r="AI2144" i="36"/>
  <c r="AI2145" i="36"/>
  <c r="AI2148" i="36"/>
  <c r="AI2149" i="36"/>
  <c r="AI2152" i="36"/>
  <c r="AI2153" i="36"/>
  <c r="AI2156" i="36"/>
  <c r="AI2157" i="36"/>
  <c r="AI2160" i="36"/>
  <c r="AI2161" i="36"/>
  <c r="AI2164" i="36"/>
  <c r="AI2165" i="36"/>
  <c r="AI2168" i="36"/>
  <c r="AI2169" i="36"/>
  <c r="AI2172" i="36"/>
  <c r="AI2173" i="36"/>
  <c r="AI2176" i="36"/>
  <c r="AI2177" i="36"/>
  <c r="AI2180" i="36"/>
  <c r="AI2181" i="36"/>
  <c r="AI2184" i="36"/>
  <c r="AI2185" i="36"/>
  <c r="AI2188" i="36"/>
  <c r="AI2189" i="36"/>
  <c r="AI2192" i="36"/>
  <c r="AI2193" i="36"/>
  <c r="AI2196" i="36"/>
  <c r="AI2197" i="36"/>
  <c r="AI2200" i="36"/>
  <c r="AI2201" i="36"/>
  <c r="AI2204" i="36"/>
  <c r="AI2205" i="36"/>
  <c r="AI2208" i="36"/>
  <c r="AI2209" i="36"/>
  <c r="AI2212" i="36"/>
  <c r="AI2213" i="36"/>
  <c r="AI2216" i="36"/>
  <c r="AI2217" i="36"/>
  <c r="AI2220" i="36"/>
  <c r="AI2221" i="36"/>
  <c r="AI2224" i="36"/>
  <c r="AI2225" i="36"/>
  <c r="AI2228" i="36"/>
  <c r="AI2229" i="36"/>
  <c r="AI2232" i="36"/>
  <c r="AI2233" i="36"/>
  <c r="AI2236" i="36"/>
  <c r="AI2237" i="36"/>
  <c r="AI2240" i="36"/>
  <c r="AI2241" i="36"/>
  <c r="AI2244" i="36"/>
  <c r="AI2245" i="36"/>
  <c r="AI2248" i="36"/>
  <c r="AI2249" i="36"/>
  <c r="AI2252" i="36"/>
  <c r="AI2253" i="36"/>
  <c r="AI2256" i="36"/>
  <c r="AI2257" i="36"/>
  <c r="AI2260" i="36"/>
  <c r="AI2261" i="36"/>
  <c r="AI2264" i="36"/>
  <c r="AI2265" i="36"/>
  <c r="AI2268" i="36"/>
  <c r="AI2269" i="36"/>
  <c r="AI2272" i="36"/>
  <c r="AI2273" i="36"/>
  <c r="AI2276" i="36"/>
  <c r="AI2277" i="36"/>
  <c r="AI2280" i="36"/>
  <c r="AI2281" i="36"/>
  <c r="AI2284" i="36"/>
  <c r="AI2285" i="36"/>
  <c r="AI2288" i="36"/>
  <c r="AI2289" i="36"/>
  <c r="AI2292" i="36"/>
  <c r="AI2293" i="36"/>
  <c r="AI2296" i="36"/>
  <c r="AI2297" i="36"/>
  <c r="AI2300" i="36"/>
  <c r="AI2301" i="36"/>
  <c r="AI2304" i="36"/>
  <c r="AI2305" i="36"/>
  <c r="AI2308" i="36"/>
  <c r="AI2309" i="36"/>
  <c r="AI2312" i="36"/>
  <c r="AI2313" i="36"/>
  <c r="AI2316" i="36"/>
  <c r="AI2317" i="36"/>
  <c r="AI2320" i="36"/>
  <c r="AI2321" i="36"/>
  <c r="AI2324" i="36"/>
  <c r="AI2325" i="36"/>
  <c r="AI2328" i="36"/>
  <c r="AI2329" i="36"/>
  <c r="AI2332" i="36"/>
  <c r="AI2333" i="36"/>
  <c r="AI2336" i="36"/>
  <c r="AI2337" i="36"/>
  <c r="AI2340" i="36"/>
  <c r="AI2341" i="36"/>
  <c r="AI2344" i="36"/>
  <c r="AI2345" i="36"/>
  <c r="AI2348" i="36"/>
  <c r="AI2349" i="36"/>
  <c r="AI2352" i="36"/>
  <c r="AI2353" i="36"/>
  <c r="AI2356" i="36"/>
  <c r="AI2357" i="36"/>
  <c r="AI2360" i="36"/>
  <c r="AI2361" i="36"/>
  <c r="AI2364" i="36"/>
  <c r="AI2365" i="36"/>
  <c r="AI2368" i="36"/>
  <c r="AI2369" i="36"/>
  <c r="AI2372" i="36"/>
  <c r="AI2373" i="36"/>
  <c r="AI2376" i="36"/>
  <c r="AI2377" i="36"/>
  <c r="AI2380" i="36"/>
  <c r="AI2381" i="36"/>
  <c r="AI2384" i="36"/>
  <c r="AI2385" i="36"/>
  <c r="AI2388" i="36"/>
  <c r="AI2389" i="36"/>
  <c r="AI2392" i="36"/>
  <c r="AI2393" i="36"/>
  <c r="AI2396" i="36"/>
  <c r="AI2397" i="36"/>
  <c r="AI2400" i="36"/>
  <c r="AI2401" i="36"/>
  <c r="AI2404" i="36"/>
  <c r="AI2405" i="36"/>
  <c r="AI2408" i="36"/>
  <c r="AI2409" i="36"/>
  <c r="AI2412" i="36"/>
  <c r="AI2413" i="36"/>
  <c r="AI2416" i="36"/>
  <c r="AI2417" i="36"/>
  <c r="AI2420" i="36"/>
  <c r="AI2421" i="36"/>
  <c r="AI2424" i="36"/>
  <c r="AI2425" i="36"/>
  <c r="AI2428" i="36"/>
  <c r="AI2429" i="36"/>
  <c r="AI2432" i="36"/>
  <c r="AI2433" i="36"/>
  <c r="AI2436" i="36"/>
  <c r="AI2437" i="36"/>
  <c r="AI2440" i="36"/>
  <c r="AI2441" i="36"/>
  <c r="AI2444" i="36"/>
  <c r="AI2445" i="36"/>
  <c r="AI2448" i="36"/>
  <c r="AI2449" i="36"/>
  <c r="AI2452" i="36"/>
  <c r="AI2453" i="36"/>
  <c r="AI2456" i="36"/>
  <c r="AI2457" i="36"/>
  <c r="AI2460" i="36"/>
  <c r="AI2461" i="36"/>
  <c r="AI2464" i="36"/>
  <c r="AI2465" i="36"/>
  <c r="AI2468" i="36"/>
  <c r="AI2469" i="36"/>
  <c r="AI2472" i="36"/>
  <c r="AI2473" i="36"/>
  <c r="AI2476" i="36"/>
  <c r="AI2477" i="36"/>
  <c r="AI2480" i="36"/>
  <c r="AI2481" i="36"/>
  <c r="AI2484" i="36"/>
  <c r="AI2485" i="36"/>
  <c r="AI2488" i="36"/>
  <c r="AI2489" i="36"/>
  <c r="AI2492" i="36"/>
  <c r="AI2493" i="36"/>
  <c r="AI2496" i="36"/>
  <c r="AI2497" i="36"/>
  <c r="AI2500" i="36"/>
  <c r="AI2501" i="36"/>
  <c r="AI2504" i="36"/>
  <c r="AI2505" i="36"/>
  <c r="AI2508" i="36"/>
  <c r="AI2509" i="36"/>
  <c r="AI2512" i="36"/>
  <c r="AI2513" i="36"/>
  <c r="AI2516" i="36"/>
  <c r="AI2517" i="36"/>
  <c r="AI2520" i="36"/>
  <c r="AI2521" i="36"/>
  <c r="AI2524" i="36"/>
  <c r="AI2525" i="36"/>
  <c r="AI2528" i="36"/>
  <c r="AI2529" i="36"/>
  <c r="AI2532" i="36"/>
  <c r="AI2533" i="36"/>
  <c r="AI2536" i="36"/>
  <c r="AI2537" i="36"/>
  <c r="AI2540" i="36"/>
  <c r="AI2541" i="36"/>
  <c r="AI2544" i="36"/>
  <c r="AI2545" i="36"/>
  <c r="AI2548" i="36"/>
  <c r="AI2549" i="36"/>
  <c r="AI2552" i="36"/>
  <c r="AI2553" i="36"/>
  <c r="AI2556" i="36"/>
  <c r="AI2557" i="36"/>
  <c r="AI2560" i="36"/>
  <c r="AI2561" i="36"/>
  <c r="AI2564" i="36"/>
  <c r="AI2565" i="36"/>
  <c r="AI2568" i="36"/>
  <c r="AI2569" i="36"/>
  <c r="AI2572" i="36"/>
  <c r="AI2573" i="36"/>
  <c r="AI2576" i="36"/>
  <c r="AI2577" i="36"/>
  <c r="AI2580" i="36"/>
  <c r="AI2581" i="36"/>
  <c r="AI2584" i="36"/>
  <c r="AI2585" i="36"/>
  <c r="AI2588" i="36"/>
  <c r="AI2589" i="36"/>
  <c r="AI2592" i="36"/>
  <c r="AI2593" i="36"/>
  <c r="AI2596" i="36"/>
  <c r="AI2597" i="36"/>
  <c r="AI2600" i="36"/>
  <c r="AI2601" i="36"/>
  <c r="AI2604" i="36"/>
  <c r="AI2605" i="36"/>
  <c r="AI2608" i="36"/>
  <c r="AI2609" i="36"/>
  <c r="AI2612" i="36"/>
  <c r="AI2613" i="36"/>
  <c r="AI2616" i="36"/>
  <c r="AI2617" i="36"/>
  <c r="AI2620" i="36"/>
  <c r="AI2621" i="36"/>
  <c r="AI2624" i="36"/>
  <c r="AI2625" i="36"/>
  <c r="AI2628" i="36"/>
  <c r="AI2629" i="36"/>
  <c r="AI2632" i="36"/>
  <c r="AI2633" i="36"/>
  <c r="AI2636" i="36"/>
  <c r="AI2637" i="36"/>
  <c r="AI2640" i="36"/>
  <c r="AI2641" i="36"/>
  <c r="AI2644" i="36"/>
  <c r="AI2645" i="36"/>
  <c r="AI2648" i="36"/>
  <c r="AI2649" i="36"/>
  <c r="AI2652" i="36"/>
  <c r="AI2653" i="36"/>
  <c r="AI2656" i="36"/>
  <c r="AI2657" i="36"/>
  <c r="AI2660" i="36"/>
  <c r="AI2661" i="36"/>
  <c r="AI2664" i="36"/>
  <c r="AI2665" i="36"/>
  <c r="AI2668" i="36"/>
  <c r="AI2669" i="36"/>
  <c r="AI2672" i="36"/>
  <c r="AI2673" i="36"/>
  <c r="AI2676" i="36"/>
  <c r="AI2677" i="36"/>
  <c r="AI2680" i="36"/>
  <c r="AI2681" i="36"/>
  <c r="AI2684" i="36"/>
  <c r="AI2685" i="36"/>
  <c r="AI2688" i="36"/>
  <c r="AI2689" i="36"/>
  <c r="AI2692" i="36"/>
  <c r="AI2693" i="36"/>
  <c r="AI2696" i="36"/>
  <c r="AI2697" i="36"/>
  <c r="AI2700" i="36"/>
  <c r="AI2701" i="36"/>
  <c r="AI2704" i="36"/>
  <c r="AI2705" i="36"/>
  <c r="AI2708" i="36"/>
  <c r="AI2709" i="36"/>
  <c r="AI2712" i="36"/>
  <c r="AI2713" i="36"/>
  <c r="AI2716" i="36"/>
  <c r="AI2717" i="36"/>
  <c r="AI2720" i="36"/>
  <c r="AI2721" i="36"/>
  <c r="AI2724" i="36"/>
  <c r="AI2725" i="36"/>
  <c r="AI2728" i="36"/>
  <c r="AI2729" i="36"/>
  <c r="AI2732" i="36"/>
  <c r="AI2733" i="36"/>
  <c r="AI2736" i="36"/>
  <c r="AI2737" i="36"/>
  <c r="AI2740" i="36"/>
  <c r="AI2741" i="36"/>
  <c r="AI2744" i="36"/>
  <c r="AI2745" i="36"/>
  <c r="AI2748" i="36"/>
  <c r="AI2749" i="36"/>
  <c r="AI2752" i="36"/>
  <c r="AI2753" i="36"/>
  <c r="AI2756" i="36"/>
  <c r="AI2757" i="36"/>
  <c r="AI2760" i="36"/>
  <c r="AI2761" i="36"/>
  <c r="AI2764" i="36"/>
  <c r="AI2765" i="36"/>
  <c r="AI2768" i="36"/>
  <c r="AI2769" i="36"/>
  <c r="AI2772" i="36"/>
  <c r="AI2773" i="36"/>
  <c r="AI2776" i="36"/>
  <c r="AI2777" i="36"/>
  <c r="AI2780" i="36"/>
  <c r="AI2781" i="36"/>
  <c r="AI2784" i="36"/>
  <c r="AI2785" i="36"/>
  <c r="AI2788" i="36"/>
  <c r="AI2789" i="36"/>
  <c r="AI2792" i="36"/>
  <c r="AI2793" i="36"/>
  <c r="AI2796" i="36"/>
  <c r="AI2797" i="36"/>
  <c r="AI2800" i="36"/>
  <c r="AI2801" i="36"/>
  <c r="AI2804" i="36"/>
  <c r="AI2805" i="36"/>
  <c r="AI2808" i="36"/>
  <c r="AI2809" i="36"/>
  <c r="AI2812" i="36"/>
  <c r="AI2813" i="36"/>
  <c r="AI2816" i="36"/>
  <c r="AI2817" i="36"/>
  <c r="AI2820" i="36"/>
  <c r="AI2821" i="36"/>
  <c r="AI2824" i="36"/>
  <c r="AI2825" i="36"/>
  <c r="AI2828" i="36"/>
  <c r="AI2829" i="36"/>
  <c r="AI2832" i="36"/>
  <c r="AI2833" i="36"/>
  <c r="AI2836" i="36"/>
  <c r="AI2837" i="36"/>
  <c r="AI2840" i="36"/>
  <c r="AI2841" i="36"/>
  <c r="AI2844" i="36"/>
  <c r="AI2845" i="36"/>
  <c r="AI2848" i="36"/>
  <c r="AI2849" i="36"/>
  <c r="AI2852" i="36"/>
  <c r="AI2853" i="36"/>
  <c r="AI2856" i="36"/>
  <c r="AI2857" i="36"/>
  <c r="AI2860" i="36"/>
  <c r="AI2861" i="36"/>
  <c r="AI2864" i="36"/>
  <c r="AI2865" i="36"/>
  <c r="AI2868" i="36"/>
  <c r="AI2869" i="36"/>
  <c r="AI2872" i="36"/>
  <c r="AI2873" i="36"/>
  <c r="AI2876" i="36"/>
  <c r="AI2877" i="36"/>
  <c r="AI2880" i="36"/>
  <c r="AI2881" i="36"/>
  <c r="AI2884" i="36"/>
  <c r="AI2885" i="36"/>
  <c r="AI2888" i="36"/>
  <c r="AI2889" i="36"/>
  <c r="AI2892" i="36"/>
  <c r="AI2893" i="36"/>
  <c r="AI2896" i="36"/>
  <c r="AI2897" i="36"/>
  <c r="AI2900" i="36"/>
  <c r="AI2901" i="36"/>
  <c r="AI2904" i="36"/>
  <c r="AI2905" i="36"/>
  <c r="AI2908" i="36"/>
  <c r="AI2909" i="36"/>
  <c r="AI2912" i="36"/>
  <c r="AI2913" i="36"/>
  <c r="AI2916" i="36"/>
  <c r="AI2917" i="36"/>
  <c r="AI2920" i="36"/>
  <c r="AI2921" i="36"/>
  <c r="AI2924" i="36"/>
  <c r="AI2925" i="36"/>
  <c r="AI2928" i="36"/>
  <c r="AI2929" i="36"/>
  <c r="AI2932" i="36"/>
  <c r="AI2933" i="36"/>
  <c r="AI2936" i="36"/>
  <c r="AI2937" i="36"/>
  <c r="AI2940" i="36"/>
  <c r="AI2941" i="36"/>
  <c r="AI2944" i="36"/>
  <c r="AI2945" i="36"/>
  <c r="AI2948" i="36"/>
  <c r="AI2949" i="36"/>
  <c r="AI2952" i="36"/>
  <c r="AI2953" i="36"/>
  <c r="AI2956" i="36"/>
  <c r="AI2957" i="36"/>
  <c r="AI2960" i="36"/>
  <c r="AI2961" i="36"/>
  <c r="AI2964" i="36"/>
  <c r="AI2965" i="36"/>
  <c r="AI2968" i="36"/>
  <c r="AI2969" i="36"/>
  <c r="AI2972" i="36"/>
  <c r="AI2973" i="36"/>
  <c r="AI2976" i="36"/>
  <c r="AI2977" i="36"/>
  <c r="AI2980" i="36"/>
  <c r="AI2981" i="36"/>
  <c r="AI2984" i="36"/>
  <c r="AI2985" i="36"/>
  <c r="AI2988" i="36"/>
  <c r="AI2989" i="36"/>
  <c r="AI2992" i="36"/>
  <c r="AI2993" i="36"/>
  <c r="AI2996" i="36"/>
  <c r="AI2997" i="36"/>
  <c r="AI3000" i="36"/>
  <c r="AI3001" i="36"/>
  <c r="AI3004" i="36"/>
  <c r="AI3005" i="36"/>
  <c r="AI3008" i="36"/>
  <c r="AI3009" i="36"/>
  <c r="AI3012" i="36"/>
  <c r="AI3013" i="36"/>
  <c r="AI3016" i="36"/>
  <c r="AI3017" i="36"/>
  <c r="AI3020" i="36"/>
  <c r="AI3021" i="36"/>
  <c r="AI3024" i="36"/>
  <c r="AI3025" i="36"/>
  <c r="AI3028" i="36"/>
  <c r="AI3029" i="36"/>
  <c r="AI3032" i="36"/>
  <c r="AI3033" i="36"/>
  <c r="AI3036" i="36"/>
  <c r="AI3037" i="36"/>
  <c r="AI3040" i="36"/>
  <c r="AI3041" i="36"/>
  <c r="AI3044" i="36"/>
  <c r="AI3045" i="36"/>
  <c r="AI3048" i="36"/>
  <c r="AI3049" i="36"/>
  <c r="AI3052" i="36"/>
  <c r="AI3053" i="36"/>
  <c r="AI3056" i="36"/>
  <c r="AI3057" i="36"/>
  <c r="AI3060" i="36"/>
  <c r="AI3061" i="36"/>
  <c r="AI3064" i="36"/>
  <c r="AI3065" i="36"/>
  <c r="AI3068" i="36"/>
  <c r="AI3069" i="36"/>
  <c r="AI3072" i="36"/>
  <c r="AI3073" i="36"/>
  <c r="AI3076" i="36"/>
  <c r="AI3077" i="36"/>
  <c r="AI3080" i="36"/>
  <c r="AI3081" i="36"/>
  <c r="AI3084" i="36"/>
  <c r="AI3085" i="36"/>
  <c r="AI3088" i="36"/>
  <c r="AI3089" i="36"/>
  <c r="AI3092" i="36"/>
  <c r="AI3093" i="36"/>
  <c r="AI3096" i="36"/>
  <c r="AI3097" i="36"/>
  <c r="AI3100" i="36"/>
  <c r="AI3101" i="36"/>
  <c r="AI3104" i="36"/>
  <c r="AI3105" i="36"/>
  <c r="AI3108" i="36"/>
  <c r="AI3109" i="36"/>
  <c r="AI3112" i="36"/>
  <c r="AI3113" i="36"/>
  <c r="AI3116" i="36"/>
  <c r="AI3117" i="36"/>
  <c r="AI3120" i="36"/>
  <c r="AI3121" i="36"/>
  <c r="AI3124" i="36"/>
  <c r="AI3125" i="36"/>
  <c r="AI3128" i="36"/>
  <c r="AI3129" i="36"/>
  <c r="AI3132" i="36"/>
  <c r="AI3133" i="36"/>
  <c r="AI3136" i="36"/>
  <c r="AI3137" i="36"/>
  <c r="AI3140" i="36"/>
  <c r="AI3141" i="36"/>
  <c r="AI3144" i="36"/>
  <c r="AI3145" i="36"/>
  <c r="AI3148" i="36"/>
  <c r="AI3149" i="36"/>
  <c r="AI3152" i="36"/>
  <c r="AI3153" i="36"/>
  <c r="AI3156" i="36"/>
  <c r="AI3157" i="36"/>
  <c r="AI3160" i="36"/>
  <c r="AI3161" i="36"/>
  <c r="AI3164" i="36"/>
  <c r="AI3165" i="36"/>
  <c r="AI3168" i="36"/>
  <c r="AI3169" i="36"/>
  <c r="AI3172" i="36"/>
  <c r="AI3173" i="36"/>
  <c r="AI3176" i="36"/>
  <c r="AI3177" i="36"/>
  <c r="AI3180" i="36"/>
  <c r="AI3181" i="36"/>
  <c r="AI3184" i="36"/>
  <c r="AI3185" i="36"/>
  <c r="AI3188" i="36"/>
  <c r="AI3189" i="36"/>
  <c r="AI3192" i="36"/>
  <c r="AI3193" i="36"/>
  <c r="AI3196" i="36"/>
  <c r="AI3197" i="36"/>
  <c r="AI3200" i="36"/>
  <c r="AI3201" i="36"/>
  <c r="AI3204" i="36"/>
  <c r="AI3205" i="36"/>
  <c r="AI3208" i="36"/>
  <c r="AI3209" i="36"/>
  <c r="AI3212" i="36"/>
  <c r="AI3213" i="36"/>
  <c r="AI3216" i="36"/>
  <c r="AI3217" i="36"/>
  <c r="AI3220" i="36"/>
  <c r="AI3221" i="36"/>
  <c r="AI3224" i="36"/>
  <c r="AI3225" i="36"/>
  <c r="AI3228" i="36"/>
  <c r="AI3229" i="36"/>
  <c r="AI3232" i="36"/>
  <c r="AI3233" i="36"/>
  <c r="AI3236" i="36"/>
  <c r="AI3237" i="36"/>
  <c r="AI3240" i="36"/>
  <c r="AI3241" i="36"/>
  <c r="AI3244" i="36"/>
  <c r="AI3245" i="36"/>
  <c r="AI3248" i="36"/>
  <c r="AI3249" i="36"/>
  <c r="AI3252" i="36"/>
  <c r="AI3253" i="36"/>
  <c r="AI3256" i="36"/>
  <c r="AI3257" i="36"/>
  <c r="AI3260" i="36"/>
  <c r="AI3261" i="36"/>
  <c r="AI3264" i="36"/>
  <c r="AI3265" i="36"/>
  <c r="AI3268" i="36"/>
  <c r="AI3269" i="36"/>
  <c r="AI3272" i="36"/>
  <c r="AI3273" i="36"/>
  <c r="AI3276" i="36"/>
  <c r="AI3277" i="36"/>
  <c r="AI3280" i="36"/>
  <c r="AI3281" i="36"/>
  <c r="AI3284" i="36"/>
  <c r="AI3285" i="36"/>
  <c r="AI3288" i="36"/>
  <c r="AI3289" i="36"/>
  <c r="AI3292" i="36"/>
  <c r="AI3293" i="36"/>
  <c r="AI3296" i="36"/>
  <c r="AI3297" i="36"/>
  <c r="AI3300" i="36"/>
  <c r="AI3301" i="36"/>
  <c r="AI3304" i="36"/>
  <c r="AI3305" i="36"/>
  <c r="AI3308" i="36"/>
  <c r="AI3309" i="36"/>
  <c r="AI3312" i="36"/>
  <c r="AI3313" i="36"/>
  <c r="AI3316" i="36"/>
  <c r="AI3317" i="36"/>
  <c r="AI3320" i="36"/>
  <c r="AI3321" i="36"/>
  <c r="AI3324" i="36"/>
  <c r="AI3325" i="36"/>
  <c r="AI3328" i="36"/>
  <c r="AI3329" i="36"/>
  <c r="AI3332" i="36"/>
  <c r="AI3333" i="36"/>
  <c r="AI3336" i="36"/>
  <c r="AI3337" i="36"/>
  <c r="AI3340" i="36"/>
  <c r="AI3341" i="36"/>
  <c r="AI3344" i="36"/>
  <c r="AI3345" i="36"/>
  <c r="AI3348" i="36"/>
  <c r="AI3349" i="36"/>
  <c r="AI3352" i="36"/>
  <c r="AI3353" i="36"/>
  <c r="AI3356" i="36"/>
  <c r="AI3357" i="36"/>
  <c r="AI3360" i="36"/>
  <c r="AI3361" i="36"/>
  <c r="AI3364" i="36"/>
  <c r="AI3365" i="36"/>
  <c r="AI3368" i="36"/>
  <c r="AI3369" i="36"/>
  <c r="AI3372" i="36"/>
  <c r="AI3373" i="36"/>
  <c r="AI3376" i="36"/>
  <c r="AI3377" i="36"/>
  <c r="AI3380" i="36"/>
  <c r="AI3381" i="36"/>
  <c r="AI3384" i="36"/>
  <c r="AI3385" i="36"/>
  <c r="AI3388" i="36"/>
  <c r="AI3389" i="36"/>
  <c r="AI3392" i="36"/>
  <c r="AI3393" i="36"/>
  <c r="AI3396" i="36"/>
  <c r="AI3397" i="36"/>
  <c r="AI3400" i="36"/>
  <c r="AI3401" i="36"/>
  <c r="AI3404" i="36"/>
  <c r="AI3405" i="36"/>
  <c r="AI3408" i="36"/>
  <c r="AI3409" i="36"/>
  <c r="AI3412" i="36"/>
  <c r="AI3413" i="36"/>
  <c r="AI3416" i="36"/>
  <c r="AI3417" i="36"/>
  <c r="AI3420" i="36"/>
  <c r="AI3421" i="36"/>
  <c r="AI3424" i="36"/>
  <c r="AI3425" i="36"/>
  <c r="AI3428" i="36"/>
  <c r="AI3429" i="36"/>
  <c r="AI3432" i="36"/>
  <c r="AI3433" i="36"/>
  <c r="AI3436" i="36"/>
  <c r="AI3437" i="36"/>
  <c r="AI3440" i="36"/>
  <c r="AI3441" i="36"/>
  <c r="AI3444" i="36"/>
  <c r="AI3445" i="36"/>
  <c r="AI3448" i="36"/>
  <c r="AI3449" i="36"/>
  <c r="AI3452" i="36"/>
  <c r="AI3453" i="36"/>
  <c r="AI3456" i="36"/>
  <c r="AI3457" i="36"/>
  <c r="AI3460" i="36"/>
  <c r="AI3461" i="36"/>
  <c r="AI3464" i="36"/>
  <c r="AI3465" i="36"/>
  <c r="AI3468" i="36"/>
  <c r="AI3469" i="36"/>
  <c r="AI3472" i="36"/>
  <c r="AI3473" i="36"/>
  <c r="AI3476" i="36"/>
  <c r="AI3477" i="36"/>
  <c r="AI3480" i="36"/>
  <c r="AI3481" i="36"/>
  <c r="AI3484" i="36"/>
  <c r="AI3485" i="36"/>
  <c r="AI3488" i="36"/>
  <c r="AI3489" i="36"/>
  <c r="AI3492" i="36"/>
  <c r="AI3493" i="36"/>
  <c r="AI3496" i="36"/>
  <c r="AI3497" i="36"/>
  <c r="AI3500" i="36"/>
  <c r="AI3501" i="36"/>
  <c r="AI3504" i="36"/>
  <c r="AI3505" i="36"/>
  <c r="AI3508" i="36"/>
  <c r="AI3509" i="36"/>
  <c r="AI3512" i="36"/>
  <c r="AI3513" i="36"/>
  <c r="AI3516" i="36"/>
  <c r="AI3517" i="36"/>
  <c r="AI3520" i="36"/>
  <c r="AI3521" i="36"/>
  <c r="AI3524" i="36"/>
  <c r="AI3525" i="36"/>
  <c r="AI3528" i="36"/>
  <c r="AI3529" i="36"/>
  <c r="AI3532" i="36"/>
  <c r="AI3533" i="36"/>
  <c r="AI3536" i="36"/>
  <c r="AI3537" i="36"/>
  <c r="AI3540" i="36"/>
  <c r="AI3541" i="36"/>
  <c r="AI3544" i="36"/>
  <c r="AI3545" i="36"/>
  <c r="AI3548" i="36"/>
  <c r="AI3549" i="36"/>
  <c r="AI3552" i="36"/>
  <c r="AI3553" i="36"/>
  <c r="AI3556" i="36"/>
  <c r="AI3557" i="36"/>
  <c r="AI3560" i="36"/>
  <c r="AI3561" i="36"/>
  <c r="AI3564" i="36"/>
  <c r="AI3565" i="36"/>
  <c r="AI3568" i="36"/>
  <c r="AI3569" i="36"/>
  <c r="AI3572" i="36"/>
  <c r="AI3573" i="36"/>
  <c r="AI3576" i="36"/>
  <c r="AI3577" i="36"/>
  <c r="AI3580" i="36"/>
  <c r="AI3581" i="36"/>
  <c r="AI3584" i="36"/>
  <c r="AI3585" i="36"/>
  <c r="AI3588" i="36"/>
  <c r="AI3589" i="36"/>
  <c r="AI3592" i="36"/>
  <c r="AI3593" i="36"/>
  <c r="AI3596" i="36"/>
  <c r="AI3597" i="36"/>
  <c r="AI3600" i="36"/>
  <c r="AI3601" i="36"/>
  <c r="AI3604" i="36"/>
  <c r="AI3605" i="36"/>
  <c r="AI3608" i="36"/>
  <c r="AI3609" i="36"/>
  <c r="AI3612" i="36"/>
  <c r="AI3613" i="36"/>
  <c r="AI3616" i="36"/>
  <c r="AI3617" i="36"/>
  <c r="AI3620" i="36"/>
  <c r="AI3621" i="36"/>
  <c r="AI3624" i="36"/>
  <c r="AI3625" i="36"/>
  <c r="AI3628" i="36"/>
  <c r="AI3629" i="36"/>
  <c r="AI3632" i="36"/>
  <c r="AI3633" i="36"/>
  <c r="AI3636" i="36"/>
  <c r="AI3637" i="36"/>
  <c r="AI3640" i="36"/>
  <c r="AI3641" i="36"/>
  <c r="AI3644" i="36"/>
  <c r="AI3645" i="36"/>
  <c r="AI3648" i="36"/>
  <c r="AI3649" i="36"/>
  <c r="AI3652" i="36"/>
  <c r="AI3653" i="36"/>
  <c r="AI3656" i="36"/>
  <c r="AI3657" i="36"/>
  <c r="AI3660" i="36"/>
  <c r="AI3661" i="36"/>
  <c r="AI3664" i="36"/>
  <c r="AI3665" i="36"/>
  <c r="AI3668" i="36"/>
  <c r="AI3669" i="36"/>
  <c r="AI3672" i="36"/>
  <c r="AI3673" i="36"/>
  <c r="AI3676" i="36"/>
  <c r="AI3677" i="36"/>
  <c r="AI3680" i="36"/>
  <c r="AI3681" i="36"/>
  <c r="AI3684" i="36"/>
  <c r="AI3685" i="36"/>
  <c r="AI3688" i="36"/>
  <c r="AI3689" i="36"/>
  <c r="AI3692" i="36"/>
  <c r="AI3693" i="36"/>
  <c r="AI3696" i="36"/>
  <c r="AI3697" i="36"/>
  <c r="AI3700" i="36"/>
  <c r="AI3701" i="36"/>
  <c r="AI3704" i="36"/>
  <c r="AI3705" i="36"/>
  <c r="AI3708" i="36"/>
  <c r="AI3709" i="36"/>
  <c r="AI3712" i="36"/>
  <c r="AI3713" i="36"/>
  <c r="AI3716" i="36"/>
  <c r="AI3717" i="36"/>
  <c r="AI3720" i="36"/>
  <c r="AI3721" i="36"/>
  <c r="AI3724" i="36"/>
  <c r="AI3725" i="36"/>
  <c r="AI3728" i="36"/>
  <c r="AI3729" i="36"/>
  <c r="AI3732" i="36"/>
  <c r="AI3733" i="36"/>
  <c r="AI3736" i="36"/>
  <c r="AI3737" i="36"/>
  <c r="AI3740" i="36"/>
  <c r="AI3741" i="36"/>
  <c r="AI3744" i="36"/>
  <c r="AI3745" i="36"/>
  <c r="AI3748" i="36"/>
  <c r="AI3749" i="36"/>
  <c r="AI3752" i="36"/>
  <c r="AI3753" i="36"/>
  <c r="AI3756" i="36"/>
  <c r="AI3757" i="36"/>
  <c r="AI3760" i="36"/>
  <c r="AI3761" i="36"/>
  <c r="AI3764" i="36"/>
  <c r="AI3765" i="36"/>
  <c r="AI3768" i="36"/>
  <c r="AI3769" i="36"/>
  <c r="AI3772" i="36"/>
  <c r="AI3773" i="36"/>
  <c r="AI3776" i="36"/>
  <c r="AI3777" i="36"/>
  <c r="AI3780" i="36"/>
  <c r="AI3781" i="36"/>
  <c r="AI3784" i="36"/>
  <c r="AI3785" i="36"/>
  <c r="AI3788" i="36"/>
  <c r="AI3789" i="36"/>
  <c r="AI3792" i="36"/>
  <c r="AI3793" i="36"/>
  <c r="AI3796" i="36"/>
  <c r="AI3797" i="36"/>
  <c r="AI3800" i="36"/>
  <c r="AI3801" i="36"/>
  <c r="AI3804" i="36"/>
  <c r="AI3805" i="36"/>
  <c r="AI3808" i="36"/>
  <c r="AI3809" i="36"/>
  <c r="AI3812" i="36"/>
  <c r="AI3813" i="36"/>
  <c r="AI3816" i="36"/>
  <c r="AI3817" i="36"/>
  <c r="AI3820" i="36"/>
  <c r="AI3821" i="36"/>
  <c r="AI3824" i="36"/>
  <c r="AI3825" i="36"/>
  <c r="AI3828" i="36"/>
  <c r="AI3829" i="36"/>
  <c r="AI3832" i="36"/>
  <c r="AI3833" i="36"/>
  <c r="AI3836" i="36"/>
  <c r="AI3837" i="36"/>
  <c r="AI3840" i="36"/>
  <c r="AI3841" i="36"/>
  <c r="AI3844" i="36"/>
  <c r="AI3845" i="36"/>
  <c r="AI3848" i="36"/>
  <c r="AI3849" i="36"/>
  <c r="AI3852" i="36"/>
  <c r="AI3853" i="36"/>
  <c r="AI3856" i="36"/>
  <c r="AI3857" i="36"/>
  <c r="AI3860" i="36"/>
  <c r="AI3861" i="36"/>
  <c r="AI3864" i="36"/>
  <c r="AI3865" i="36"/>
  <c r="AI3868" i="36"/>
  <c r="AI3869" i="36"/>
  <c r="AI3872" i="36"/>
  <c r="AI3873" i="36"/>
  <c r="AI3876" i="36"/>
  <c r="AI3877" i="36"/>
  <c r="AI3880" i="36"/>
  <c r="AI3881" i="36"/>
  <c r="AI3884" i="36"/>
  <c r="AI3885" i="36"/>
  <c r="AI3888" i="36"/>
  <c r="AI3889" i="36"/>
  <c r="AI3892" i="36"/>
  <c r="AI3893" i="36"/>
  <c r="AI3896" i="36"/>
  <c r="AI3897" i="36"/>
  <c r="AI3900" i="36"/>
  <c r="AI3901" i="36"/>
  <c r="AI3904" i="36"/>
  <c r="AI3905" i="36"/>
  <c r="AI3908" i="36"/>
  <c r="AI3909" i="36"/>
  <c r="AI3912" i="36"/>
  <c r="AI3913" i="36"/>
  <c r="AI3916" i="36"/>
  <c r="AI3917" i="36"/>
  <c r="AI3920" i="36"/>
  <c r="AI3921" i="36"/>
  <c r="AI3924" i="36"/>
  <c r="AI3925" i="36"/>
  <c r="AI3928" i="36"/>
  <c r="AI3929" i="36"/>
  <c r="AI3932" i="36"/>
  <c r="AI3933" i="36"/>
  <c r="AI3936" i="36"/>
  <c r="AI3937" i="36"/>
  <c r="AI3940" i="36"/>
  <c r="AI3941" i="36"/>
  <c r="AI3944" i="36"/>
  <c r="AI3945" i="36"/>
  <c r="AI3948" i="36"/>
  <c r="AI3949" i="36"/>
  <c r="AI3952" i="36"/>
  <c r="AI3953" i="36"/>
  <c r="AI3956" i="36"/>
  <c r="AI3957" i="36"/>
  <c r="AI3960" i="36"/>
  <c r="AI3961" i="36"/>
  <c r="AI3964" i="36"/>
  <c r="AI3965" i="36"/>
  <c r="AI3968" i="36"/>
  <c r="AI3969" i="36"/>
  <c r="AI3972" i="36"/>
  <c r="AI3973" i="36"/>
  <c r="AI3976" i="36"/>
  <c r="AI3977" i="36"/>
  <c r="AI3980" i="36"/>
  <c r="AI3981" i="36"/>
  <c r="AI3984" i="36"/>
  <c r="AI3985" i="36"/>
  <c r="AI3988" i="36"/>
  <c r="AI3989" i="36"/>
  <c r="AI3992" i="36"/>
  <c r="AI3993" i="36"/>
  <c r="AI3996" i="36"/>
  <c r="AI3997" i="36"/>
  <c r="AI4000" i="36"/>
  <c r="AI4001" i="36"/>
  <c r="AI4004" i="36"/>
  <c r="AI4005" i="36"/>
  <c r="AI4008" i="36"/>
  <c r="AI4009" i="36"/>
  <c r="AI4012" i="36"/>
  <c r="AI4013" i="36"/>
  <c r="AI4016" i="36"/>
  <c r="AI4017" i="36"/>
  <c r="AI4020" i="36"/>
  <c r="AI4021" i="36"/>
  <c r="AI4024" i="36"/>
  <c r="AI4025" i="36"/>
  <c r="AI4028" i="36"/>
  <c r="AI4029" i="36"/>
  <c r="AI4032" i="36"/>
  <c r="AI4033" i="36"/>
  <c r="AI4036" i="36"/>
  <c r="AI4037" i="36"/>
  <c r="AI4040" i="36"/>
  <c r="AI4041" i="36"/>
  <c r="AI4044" i="36"/>
  <c r="AI4045" i="36"/>
  <c r="AI4048" i="36"/>
  <c r="AI4049" i="36"/>
  <c r="AI4052" i="36"/>
  <c r="AI4053" i="36"/>
  <c r="AI4056" i="36"/>
  <c r="AI4057" i="36"/>
  <c r="AI4060" i="36"/>
  <c r="AI4061" i="36"/>
  <c r="AI4064" i="36"/>
  <c r="AI4065" i="36"/>
  <c r="AI4068" i="36"/>
  <c r="AI4069" i="36"/>
  <c r="AI4072" i="36"/>
  <c r="AI4073" i="36"/>
  <c r="AI4076" i="36"/>
  <c r="AI4077" i="36"/>
  <c r="AI4080" i="36"/>
  <c r="AI4081" i="36"/>
  <c r="AI4084" i="36"/>
  <c r="AI4085" i="36"/>
  <c r="AI4088" i="36"/>
  <c r="AI4089" i="36"/>
  <c r="AI4092" i="36"/>
  <c r="AI4093" i="36"/>
  <c r="AI4096" i="36"/>
  <c r="AI4097" i="36"/>
  <c r="AI4100" i="36"/>
  <c r="AI4101" i="36"/>
  <c r="AI4104" i="36"/>
  <c r="AI4105" i="36"/>
  <c r="AI4108" i="36"/>
  <c r="AI4109" i="36"/>
  <c r="AI4112" i="36"/>
  <c r="AI4113" i="36"/>
  <c r="AI4116" i="36"/>
  <c r="AI4117" i="36"/>
  <c r="AI4120" i="36"/>
  <c r="AI4121" i="36"/>
  <c r="AI4124" i="36"/>
  <c r="AI4125" i="36"/>
  <c r="AI4128" i="36"/>
  <c r="AI4129" i="36"/>
  <c r="AI4132" i="36"/>
  <c r="AI4133" i="36"/>
  <c r="AI4136" i="36"/>
  <c r="AI4137" i="36"/>
  <c r="AI4140" i="36"/>
  <c r="AI4141" i="36"/>
  <c r="AI4144" i="36"/>
  <c r="AI4145" i="36"/>
  <c r="AI4148" i="36"/>
  <c r="AI4149" i="36"/>
  <c r="AI4152" i="36"/>
  <c r="AI4153" i="36"/>
  <c r="AI4156" i="36"/>
  <c r="AI4157" i="36"/>
  <c r="AI4160" i="36"/>
  <c r="AI4161" i="36"/>
  <c r="AI4164" i="36"/>
  <c r="AI4165" i="36"/>
  <c r="AI4168" i="36"/>
  <c r="AI4169" i="36"/>
  <c r="AI4172" i="36"/>
  <c r="AI4173" i="36"/>
  <c r="AI4176" i="36"/>
  <c r="AI4177" i="36"/>
  <c r="AI4180" i="36"/>
  <c r="AI4181" i="36"/>
  <c r="AI4184" i="36"/>
  <c r="AI4185" i="36"/>
  <c r="AI4188" i="36"/>
  <c r="AI4189" i="36"/>
  <c r="AI4192" i="36"/>
  <c r="AI4193" i="36"/>
  <c r="AI4196" i="36"/>
  <c r="AI4197" i="36"/>
  <c r="AI4200" i="36"/>
  <c r="AI4201" i="36"/>
  <c r="AI4204" i="36"/>
  <c r="AI4205" i="36"/>
  <c r="AI4208" i="36"/>
  <c r="AI4209" i="36"/>
  <c r="AI4212" i="36"/>
  <c r="AI4213" i="36"/>
  <c r="AI4216" i="36"/>
  <c r="AI4217" i="36"/>
  <c r="AI4220" i="36"/>
  <c r="AI4221" i="36"/>
  <c r="AI4224" i="36"/>
  <c r="AI4225" i="36"/>
  <c r="AI4228" i="36"/>
  <c r="AI4229" i="36"/>
  <c r="AI4232" i="36"/>
  <c r="AI4233" i="36"/>
  <c r="AI4236" i="36"/>
  <c r="AI4237" i="36"/>
  <c r="AI4240" i="36"/>
  <c r="AI4241" i="36"/>
  <c r="AI4244" i="36"/>
  <c r="AI4245" i="36"/>
  <c r="AI4248" i="36"/>
  <c r="AI4249" i="36"/>
  <c r="AI4252" i="36"/>
  <c r="AI4253" i="36"/>
  <c r="AI4256" i="36"/>
  <c r="AI4257" i="36"/>
  <c r="AI4260" i="36"/>
  <c r="AI4261" i="36"/>
  <c r="AI4264" i="36"/>
  <c r="AI4265" i="36"/>
  <c r="AI4268" i="36"/>
  <c r="AI4269" i="36"/>
  <c r="AI4272" i="36"/>
  <c r="AI4273" i="36"/>
  <c r="AI4276" i="36"/>
  <c r="AI4277" i="36"/>
  <c r="AI4280" i="36"/>
  <c r="AI4281" i="36"/>
  <c r="AI4284" i="36"/>
  <c r="AI4285" i="36"/>
  <c r="AI4288" i="36"/>
  <c r="AI4289" i="36"/>
  <c r="AI4292" i="36"/>
  <c r="AI4293" i="36"/>
  <c r="AI4296" i="36"/>
  <c r="AI4297" i="36"/>
  <c r="AI4300" i="36"/>
  <c r="AI4301" i="36"/>
  <c r="AI4304" i="36"/>
  <c r="AI4305" i="36"/>
  <c r="AI4308" i="36"/>
  <c r="AI4309" i="36"/>
  <c r="AI4312" i="36"/>
  <c r="AI4313" i="36"/>
  <c r="AI4316" i="36"/>
  <c r="AI4317" i="36"/>
  <c r="AI4320" i="36"/>
  <c r="AI4321" i="36"/>
  <c r="AI4324" i="36"/>
  <c r="AI4325" i="36"/>
  <c r="AI4328" i="36"/>
  <c r="AI4329" i="36"/>
  <c r="AI4332" i="36"/>
  <c r="AI4333" i="36"/>
  <c r="AI4336" i="36"/>
  <c r="AI4337" i="36"/>
  <c r="AI4340" i="36"/>
  <c r="AI4341" i="36"/>
  <c r="AI4344" i="36"/>
  <c r="AI4345" i="36"/>
  <c r="AI4348" i="36"/>
  <c r="AI4349" i="36"/>
  <c r="AI4352" i="36"/>
  <c r="AI4353" i="36"/>
  <c r="AI4356" i="36"/>
  <c r="AI4357" i="36"/>
  <c r="AI4360" i="36"/>
  <c r="AI4361" i="36"/>
  <c r="AI4364" i="36"/>
  <c r="AI4365" i="36"/>
  <c r="AI4368" i="36"/>
  <c r="AI4369" i="36"/>
  <c r="AI4372" i="36"/>
  <c r="AI4373" i="36"/>
  <c r="AI4376" i="36"/>
  <c r="AI4377" i="36"/>
  <c r="AI4380" i="36"/>
  <c r="AI4381" i="36"/>
  <c r="AI4384" i="36"/>
  <c r="AI4385" i="36"/>
  <c r="AI4388" i="36"/>
  <c r="AI4389" i="36"/>
  <c r="AI4392" i="36"/>
  <c r="AI4393" i="36"/>
  <c r="AI4396" i="36"/>
  <c r="AI4397" i="36"/>
  <c r="AI4400" i="36"/>
  <c r="AI4401" i="36"/>
  <c r="AI4404" i="36"/>
  <c r="AI4405" i="36"/>
  <c r="AI4408" i="36"/>
  <c r="AI4409" i="36"/>
  <c r="AI4412" i="36"/>
  <c r="AI4413" i="36"/>
  <c r="AI4416" i="36"/>
  <c r="AI4417" i="36"/>
  <c r="AI4420" i="36"/>
  <c r="AI4421" i="36"/>
  <c r="AI4424" i="36"/>
  <c r="AI4425" i="36"/>
  <c r="AI4428" i="36"/>
  <c r="AI4429" i="36"/>
  <c r="AI4432" i="36"/>
  <c r="AI4433" i="36"/>
  <c r="AI4436" i="36"/>
  <c r="AI4437" i="36"/>
  <c r="AI4440" i="36"/>
  <c r="AI4441" i="36"/>
  <c r="AI4444" i="36"/>
  <c r="AI4445" i="36"/>
  <c r="AI4448" i="36"/>
  <c r="AI4449" i="36"/>
  <c r="AI4452" i="36"/>
  <c r="AI4453" i="36"/>
  <c r="AI4456" i="36"/>
  <c r="AI4457" i="36"/>
  <c r="AI4460" i="36"/>
  <c r="AI4461" i="36"/>
  <c r="AI4464" i="36"/>
  <c r="AI4465" i="36"/>
  <c r="AI4468" i="36"/>
  <c r="AI4469" i="36"/>
  <c r="AI4472" i="36"/>
  <c r="AI4473" i="36"/>
  <c r="AI4476" i="36"/>
  <c r="AI4477" i="36"/>
  <c r="AI4480" i="36"/>
  <c r="AI4481" i="36"/>
  <c r="AI4484" i="36"/>
  <c r="AI4485" i="36"/>
  <c r="AI4488" i="36"/>
  <c r="AI4489" i="36"/>
  <c r="AI4492" i="36"/>
  <c r="AI4493" i="36"/>
  <c r="AI4496" i="36"/>
  <c r="AI4497" i="36"/>
  <c r="AI4500" i="36"/>
  <c r="AI4501" i="36"/>
  <c r="AI4504" i="36"/>
  <c r="AI4505" i="36"/>
  <c r="AI4508" i="36"/>
  <c r="AI4509" i="36"/>
  <c r="AI4512" i="36"/>
  <c r="AI4513" i="36"/>
  <c r="AI4516" i="36"/>
  <c r="AI4517" i="36"/>
  <c r="AI4520" i="36"/>
  <c r="AI4521" i="36"/>
  <c r="AI4524" i="36"/>
  <c r="AI4525" i="36"/>
  <c r="AI4528" i="36"/>
  <c r="AI4529" i="36"/>
  <c r="AI4532" i="36"/>
  <c r="AI4533" i="36"/>
  <c r="AI4536" i="36"/>
  <c r="AI4537" i="36"/>
  <c r="AI4540" i="36"/>
  <c r="AI4541" i="36"/>
  <c r="AI4544" i="36"/>
  <c r="AI4545" i="36"/>
  <c r="AI4548" i="36"/>
  <c r="AI4549" i="36"/>
  <c r="AI4552" i="36"/>
  <c r="AI4553" i="36"/>
  <c r="AI4556" i="36"/>
  <c r="AI4557" i="36"/>
  <c r="AI4560" i="36"/>
  <c r="AI4561" i="36"/>
  <c r="AI4564" i="36"/>
  <c r="AI4565" i="36"/>
  <c r="AI4568" i="36"/>
  <c r="AI4569" i="36"/>
  <c r="AI4572" i="36"/>
  <c r="AI4573" i="36"/>
  <c r="AI4576" i="36"/>
  <c r="AI4577" i="36"/>
  <c r="AI4580" i="36"/>
  <c r="AI4581" i="36"/>
  <c r="AI4584" i="36"/>
  <c r="AI4585" i="36"/>
  <c r="AI4588" i="36"/>
  <c r="AI4589" i="36"/>
  <c r="AI4592" i="36"/>
  <c r="AI4593" i="36"/>
  <c r="AI4596" i="36"/>
  <c r="AI4597" i="36"/>
  <c r="AI4600" i="36"/>
  <c r="AI4601" i="36"/>
  <c r="AI4604" i="36"/>
  <c r="AI4605" i="36"/>
  <c r="AI4608" i="36"/>
  <c r="AI4609" i="36"/>
  <c r="AI4612" i="36"/>
  <c r="AI4613" i="36"/>
  <c r="AI4616" i="36"/>
  <c r="AI4617" i="36"/>
  <c r="AI4620" i="36"/>
  <c r="AI4621" i="36"/>
  <c r="AI4624" i="36"/>
  <c r="AI4625" i="36"/>
  <c r="AI4628" i="36"/>
  <c r="AI4629" i="36"/>
  <c r="AI4632" i="36"/>
  <c r="AI4633" i="36"/>
  <c r="AI4636" i="36"/>
  <c r="AI4637" i="36"/>
  <c r="AI4640" i="36"/>
  <c r="AI4641" i="36"/>
  <c r="AI4644" i="36"/>
  <c r="AI4645" i="36"/>
  <c r="AI4648" i="36"/>
  <c r="AI4649" i="36"/>
  <c r="AI4652" i="36"/>
  <c r="AI4653" i="36"/>
  <c r="AI4656" i="36"/>
  <c r="AI4657" i="36"/>
  <c r="AI4660" i="36"/>
  <c r="AI4661" i="36"/>
  <c r="AI4664" i="36"/>
  <c r="AI4665" i="36"/>
  <c r="AI4668" i="36"/>
  <c r="AI4669" i="36"/>
  <c r="AI4672" i="36"/>
  <c r="AI4673" i="36"/>
  <c r="AI4676" i="36"/>
  <c r="AI4677" i="36"/>
  <c r="AI4680" i="36"/>
  <c r="AI4681" i="36"/>
  <c r="AI4684" i="36"/>
  <c r="AI4685" i="36"/>
  <c r="AI4688" i="36"/>
  <c r="AI4689" i="36"/>
  <c r="AI4692" i="36"/>
  <c r="AI4693" i="36"/>
  <c r="AI4696" i="36"/>
  <c r="AI4697" i="36"/>
  <c r="AI4700" i="36"/>
  <c r="AI4701" i="36"/>
  <c r="AI4704" i="36"/>
  <c r="AI4705" i="36"/>
  <c r="AI4708" i="36"/>
  <c r="AI4709" i="36"/>
  <c r="AI4712" i="36"/>
  <c r="AI4713" i="36"/>
  <c r="AI4716" i="36"/>
  <c r="AI4717" i="36"/>
  <c r="AI4720" i="36"/>
  <c r="AI4721" i="36"/>
  <c r="AI4724" i="36"/>
  <c r="AI4725" i="36"/>
  <c r="AI4728" i="36"/>
  <c r="AI4729" i="36"/>
  <c r="AI4732" i="36"/>
  <c r="AI4733" i="36"/>
  <c r="AI4736" i="36"/>
  <c r="AI4737" i="36"/>
  <c r="AI4740" i="36"/>
  <c r="AI4741" i="36"/>
  <c r="AI4744" i="36"/>
  <c r="AI4745" i="36"/>
  <c r="AI4748" i="36"/>
  <c r="AI4749" i="36"/>
  <c r="AI4752" i="36"/>
  <c r="AI4753" i="36"/>
  <c r="AI4756" i="36"/>
  <c r="AI4757" i="36"/>
  <c r="AI4760" i="36"/>
  <c r="AI4761" i="36"/>
  <c r="AI4764" i="36"/>
  <c r="AI4765" i="36"/>
  <c r="AI4768" i="36"/>
  <c r="AI4769" i="36"/>
  <c r="AI4772" i="36"/>
  <c r="AI4773" i="36"/>
  <c r="AI4776" i="36"/>
  <c r="AI4777" i="36"/>
  <c r="AI4780" i="36"/>
  <c r="AI4781" i="36"/>
  <c r="AI4784" i="36"/>
  <c r="AI4785" i="36"/>
  <c r="AI4788" i="36"/>
  <c r="AI4789" i="36"/>
  <c r="AI4804" i="36"/>
  <c r="AI4805" i="36"/>
  <c r="AI4820" i="36"/>
  <c r="AI4821" i="36"/>
  <c r="AI4836" i="36"/>
  <c r="AI4837" i="36"/>
  <c r="AI4852" i="36"/>
  <c r="AI4853" i="36"/>
  <c r="AI4868" i="36"/>
  <c r="AI4869" i="36"/>
  <c r="AI4884" i="36"/>
  <c r="AI4885" i="36"/>
  <c r="AI4900" i="36"/>
  <c r="AI4901" i="36"/>
  <c r="AI4916" i="36"/>
  <c r="AI4917" i="36"/>
  <c r="AI4932" i="36"/>
  <c r="AI4933" i="36"/>
  <c r="AI4948" i="36"/>
  <c r="AI4949" i="36"/>
  <c r="AI4964" i="36"/>
  <c r="AI4965" i="36"/>
  <c r="AI4980" i="36"/>
  <c r="AI4981" i="36"/>
  <c r="AI4996" i="36"/>
  <c r="AI4997" i="36"/>
  <c r="AI5012" i="36"/>
  <c r="AI5013" i="36"/>
  <c r="AI5028" i="36"/>
  <c r="AI5029" i="36"/>
  <c r="AI5044" i="36"/>
  <c r="AI5045" i="36"/>
  <c r="AI5060" i="36"/>
  <c r="AI5061" i="36"/>
  <c r="AI5076" i="36"/>
  <c r="AI5077" i="36"/>
  <c r="AI5092" i="36"/>
  <c r="AI5093" i="36"/>
  <c r="AI5108" i="36"/>
  <c r="AI5109" i="36"/>
  <c r="AI5124" i="36"/>
  <c r="AI5125" i="36"/>
  <c r="AI5140" i="36"/>
  <c r="AI5141" i="36"/>
  <c r="AI5156" i="36"/>
  <c r="AI5157" i="36"/>
  <c r="AI5172" i="36"/>
  <c r="AI5173" i="36"/>
  <c r="AI5188" i="36"/>
  <c r="AI5189" i="36"/>
  <c r="AI5204" i="36"/>
  <c r="AI5205" i="36"/>
  <c r="AI5220" i="36"/>
  <c r="AI5221" i="36"/>
  <c r="AI5236" i="36"/>
  <c r="AI5237" i="36"/>
  <c r="Z5239" i="36"/>
  <c r="AI5252" i="36"/>
  <c r="AI5253" i="36"/>
  <c r="Z5255" i="36"/>
  <c r="AI5268" i="36"/>
  <c r="AI5269" i="36"/>
  <c r="Z5271" i="36"/>
  <c r="AI5277" i="36"/>
  <c r="AI5287" i="36"/>
  <c r="AI5288" i="36"/>
  <c r="Z5288" i="36"/>
  <c r="AI5293" i="36"/>
  <c r="AI5303" i="36"/>
  <c r="AI5304" i="36"/>
  <c r="Z5304" i="36"/>
  <c r="AI5309" i="36"/>
  <c r="AI5319" i="36"/>
  <c r="AI5320" i="36"/>
  <c r="Z5320" i="36"/>
  <c r="AI5325" i="36"/>
  <c r="AI5335" i="36"/>
  <c r="AI5336" i="36"/>
  <c r="Z5336" i="36"/>
  <c r="AI5341" i="36"/>
  <c r="AI5351" i="36"/>
  <c r="AI5352" i="36"/>
  <c r="Z5352" i="36"/>
  <c r="AI5357" i="36"/>
  <c r="AI5367" i="36"/>
  <c r="AI5368" i="36"/>
  <c r="Z5368" i="36"/>
  <c r="AI5373" i="36"/>
  <c r="AI5383" i="36"/>
  <c r="AI5384" i="36"/>
  <c r="Z5384" i="36"/>
  <c r="AI5389" i="36"/>
  <c r="AI5399" i="36"/>
  <c r="AI5400" i="36"/>
  <c r="Z5400" i="36"/>
  <c r="AI5405" i="36"/>
  <c r="AI5415" i="36"/>
  <c r="AI5416" i="36"/>
  <c r="Z5416" i="36"/>
  <c r="AI5421" i="36"/>
  <c r="AI5431" i="36"/>
  <c r="AI5432" i="36"/>
  <c r="Z5432" i="36"/>
  <c r="AI5437" i="36"/>
  <c r="AI5447" i="36"/>
  <c r="AI5448" i="36"/>
  <c r="Z5448" i="36"/>
  <c r="AI5453" i="36"/>
  <c r="AI5463" i="36"/>
  <c r="AI5464" i="36"/>
  <c r="Z5464" i="36"/>
  <c r="AI5469" i="36"/>
  <c r="AI5479" i="36"/>
  <c r="AI5480" i="36"/>
  <c r="Z5480" i="36"/>
  <c r="AI5485" i="36"/>
  <c r="AI5495" i="36"/>
  <c r="AI5496" i="36"/>
  <c r="Z5496" i="36"/>
  <c r="AI5501" i="36"/>
  <c r="AI5511" i="36"/>
  <c r="AI5512" i="36"/>
  <c r="Z5512" i="36"/>
  <c r="AI5517" i="36"/>
  <c r="AI5527" i="36"/>
  <c r="AI5528" i="36"/>
  <c r="Z5528" i="36"/>
  <c r="AI5533" i="36"/>
  <c r="AI5543" i="36"/>
  <c r="AI5544" i="36"/>
  <c r="Z5544" i="36"/>
  <c r="AI5549" i="36"/>
  <c r="AI5559" i="36"/>
  <c r="AI5560" i="36"/>
  <c r="Z5560" i="36"/>
  <c r="AI5565" i="36"/>
  <c r="AI5575" i="36"/>
  <c r="AI5591" i="36"/>
  <c r="AI5607" i="36"/>
  <c r="AI5623" i="36"/>
  <c r="AI5639" i="36"/>
  <c r="AI5655" i="36"/>
  <c r="AI5671" i="36"/>
  <c r="AI5687" i="36"/>
  <c r="AA4447" i="36"/>
  <c r="AA4451" i="36"/>
  <c r="AA4455" i="36"/>
  <c r="AA4459" i="36"/>
  <c r="AA4463" i="36"/>
  <c r="AA4467" i="36"/>
  <c r="AA4471" i="36"/>
  <c r="AA4475" i="36"/>
  <c r="AA4479" i="36"/>
  <c r="AA4483" i="36"/>
  <c r="AA4487" i="36"/>
  <c r="AA4491" i="36"/>
  <c r="AA4495" i="36"/>
  <c r="AA4499" i="36"/>
  <c r="AA4503" i="36"/>
  <c r="AA4507" i="36"/>
  <c r="AA4511" i="36"/>
  <c r="AA4515" i="36"/>
  <c r="AA4519" i="36"/>
  <c r="AA4523" i="36"/>
  <c r="AA4527" i="36"/>
  <c r="AA4531" i="36"/>
  <c r="AA4535" i="36"/>
  <c r="AA4539" i="36"/>
  <c r="AA4543" i="36"/>
  <c r="AA4547" i="36"/>
  <c r="AA4551" i="36"/>
  <c r="AA4555" i="36"/>
  <c r="AA4559" i="36"/>
  <c r="AA4563" i="36"/>
  <c r="AA4567" i="36"/>
  <c r="AA4571" i="36"/>
  <c r="AA4575" i="36"/>
  <c r="AA4579" i="36"/>
  <c r="AA4583" i="36"/>
  <c r="AA4587" i="36"/>
  <c r="AA4591" i="36"/>
  <c r="AA4595" i="36"/>
  <c r="AA4599" i="36"/>
  <c r="AA4603" i="36"/>
  <c r="AA4607" i="36"/>
  <c r="AA4611" i="36"/>
  <c r="AA4615" i="36"/>
  <c r="AA4619" i="36"/>
  <c r="AA4623" i="36"/>
  <c r="AA4627" i="36"/>
  <c r="AA4631" i="36"/>
  <c r="AA4635" i="36"/>
  <c r="AA4639" i="36"/>
  <c r="AA4643" i="36"/>
  <c r="AA4647" i="36"/>
  <c r="AA4651" i="36"/>
  <c r="AA4655" i="36"/>
  <c r="AA4659" i="36"/>
  <c r="AA4663" i="36"/>
  <c r="AA4667" i="36"/>
  <c r="AA4671" i="36"/>
  <c r="AA4675" i="36"/>
  <c r="AA4679" i="36"/>
  <c r="AA4683" i="36"/>
  <c r="AA4687" i="36"/>
  <c r="AA4691" i="36"/>
  <c r="AA4695" i="36"/>
  <c r="AA4699" i="36"/>
  <c r="AA4703" i="36"/>
  <c r="AA4707" i="36"/>
  <c r="AA4711" i="36"/>
  <c r="AA4715" i="36"/>
  <c r="AA4719" i="36"/>
  <c r="AA4723" i="36"/>
  <c r="AA4727" i="36"/>
  <c r="AA4731" i="36"/>
  <c r="AA4735" i="36"/>
  <c r="AA4739" i="36"/>
  <c r="AA4743" i="36"/>
  <c r="AA4747" i="36"/>
  <c r="AA4751" i="36"/>
  <c r="AA4755" i="36"/>
  <c r="AA4759" i="36"/>
  <c r="AA4763" i="36"/>
  <c r="AA4767" i="36"/>
  <c r="AA4771" i="36"/>
  <c r="AA4775" i="36"/>
  <c r="AA4779" i="36"/>
  <c r="AA4783" i="36"/>
  <c r="AA4787" i="36"/>
  <c r="Z4792" i="36"/>
  <c r="AI4800" i="36"/>
  <c r="AI4801" i="36"/>
  <c r="Z4803" i="36"/>
  <c r="AI4807" i="36"/>
  <c r="Z4808" i="36"/>
  <c r="AI4816" i="36"/>
  <c r="AI4817" i="36"/>
  <c r="Z4819" i="36"/>
  <c r="AI4823" i="36"/>
  <c r="Z4824" i="36"/>
  <c r="AI4832" i="36"/>
  <c r="AI4833" i="36"/>
  <c r="Z4835" i="36"/>
  <c r="AI4839" i="36"/>
  <c r="Z4840" i="36"/>
  <c r="AI4848" i="36"/>
  <c r="AI4849" i="36"/>
  <c r="Z4851" i="36"/>
  <c r="AI4855" i="36"/>
  <c r="Z4856" i="36"/>
  <c r="AI4864" i="36"/>
  <c r="AI4865" i="36"/>
  <c r="Z4867" i="36"/>
  <c r="AI4871" i="36"/>
  <c r="Z4872" i="36"/>
  <c r="AI4880" i="36"/>
  <c r="AI4881" i="36"/>
  <c r="Z4883" i="36"/>
  <c r="AI4887" i="36"/>
  <c r="Z4888" i="36"/>
  <c r="AI4896" i="36"/>
  <c r="AI4897" i="36"/>
  <c r="Z4899" i="36"/>
  <c r="AI4903" i="36"/>
  <c r="Z4904" i="36"/>
  <c r="AI4912" i="36"/>
  <c r="AI4913" i="36"/>
  <c r="Z4915" i="36"/>
  <c r="AI4919" i="36"/>
  <c r="Z4920" i="36"/>
  <c r="AI4928" i="36"/>
  <c r="AI4929" i="36"/>
  <c r="Z4931" i="36"/>
  <c r="AI4935" i="36"/>
  <c r="Z4936" i="36"/>
  <c r="AI4944" i="36"/>
  <c r="AI4945" i="36"/>
  <c r="Z4947" i="36"/>
  <c r="AI4951" i="36"/>
  <c r="Z4952" i="36"/>
  <c r="AI4960" i="36"/>
  <c r="AI4961" i="36"/>
  <c r="Z4963" i="36"/>
  <c r="AI4967" i="36"/>
  <c r="Z4968" i="36"/>
  <c r="AI4976" i="36"/>
  <c r="AI4977" i="36"/>
  <c r="Z4979" i="36"/>
  <c r="AI4983" i="36"/>
  <c r="Z4984" i="36"/>
  <c r="AI4992" i="36"/>
  <c r="AI4993" i="36"/>
  <c r="Z4995" i="36"/>
  <c r="AI4999" i="36"/>
  <c r="Z5000" i="36"/>
  <c r="AI5008" i="36"/>
  <c r="AI5009" i="36"/>
  <c r="Z5011" i="36"/>
  <c r="AI5015" i="36"/>
  <c r="Z5016" i="36"/>
  <c r="AI5024" i="36"/>
  <c r="AI5025" i="36"/>
  <c r="Z5027" i="36"/>
  <c r="AI5031" i="36"/>
  <c r="Z5032" i="36"/>
  <c r="AI5040" i="36"/>
  <c r="AI5041" i="36"/>
  <c r="Z5043" i="36"/>
  <c r="Z5048" i="36"/>
  <c r="AI5056" i="36"/>
  <c r="AI5057" i="36"/>
  <c r="Z5059" i="36"/>
  <c r="AI5063" i="36"/>
  <c r="Z5064" i="36"/>
  <c r="AI5072" i="36"/>
  <c r="AI5073" i="36"/>
  <c r="Z5075" i="36"/>
  <c r="AI5079" i="36"/>
  <c r="Z5080" i="36"/>
  <c r="AI5088" i="36"/>
  <c r="AI5089" i="36"/>
  <c r="Z5091" i="36"/>
  <c r="AI5095" i="36"/>
  <c r="Z5096" i="36"/>
  <c r="AI5104" i="36"/>
  <c r="AI5105" i="36"/>
  <c r="Z5107" i="36"/>
  <c r="AI5111" i="36"/>
  <c r="Z5112" i="36"/>
  <c r="AI5120" i="36"/>
  <c r="AI5121" i="36"/>
  <c r="Z5123" i="36"/>
  <c r="Z5128" i="36"/>
  <c r="AI5136" i="36"/>
  <c r="AI5137" i="36"/>
  <c r="Z5139" i="36"/>
  <c r="Z5144" i="36"/>
  <c r="AI5152" i="36"/>
  <c r="AI5153" i="36"/>
  <c r="Z5155" i="36"/>
  <c r="AI5159" i="36"/>
  <c r="Z5160" i="36"/>
  <c r="AI5168" i="36"/>
  <c r="AI5169" i="36"/>
  <c r="Z5171" i="36"/>
  <c r="AI5175" i="36"/>
  <c r="Z5176" i="36"/>
  <c r="AI5184" i="36"/>
  <c r="AI5185" i="36"/>
  <c r="Z5187" i="36"/>
  <c r="Z5192" i="36"/>
  <c r="AI5200" i="36"/>
  <c r="AI5201" i="36"/>
  <c r="Z5203" i="36"/>
  <c r="AI5216" i="36"/>
  <c r="AI5217" i="36"/>
  <c r="Z5219" i="36"/>
  <c r="AI5232" i="36"/>
  <c r="AI5233" i="36"/>
  <c r="Z5235" i="36"/>
  <c r="AI5248" i="36"/>
  <c r="AI5249" i="36"/>
  <c r="Z5251" i="36"/>
  <c r="AI5264" i="36"/>
  <c r="AI5265" i="36"/>
  <c r="Z5267" i="36"/>
  <c r="AI5271" i="36"/>
  <c r="Z5272" i="36"/>
  <c r="AI5275" i="36"/>
  <c r="AA5275" i="36"/>
  <c r="AI5276" i="36"/>
  <c r="Z5276" i="36"/>
  <c r="AI5281" i="36"/>
  <c r="AI5291" i="36"/>
  <c r="AI5292" i="36"/>
  <c r="Z5292" i="36"/>
  <c r="AI5297" i="36"/>
  <c r="AI5307" i="36"/>
  <c r="AI5308" i="36"/>
  <c r="Z5308" i="36"/>
  <c r="AI5313" i="36"/>
  <c r="AI5323" i="36"/>
  <c r="AI5324" i="36"/>
  <c r="Z5324" i="36"/>
  <c r="AI5329" i="36"/>
  <c r="AI5339" i="36"/>
  <c r="AI5340" i="36"/>
  <c r="Z5340" i="36"/>
  <c r="AI5345" i="36"/>
  <c r="AI5355" i="36"/>
  <c r="AI5356" i="36"/>
  <c r="Z5356" i="36"/>
  <c r="AI5361" i="36"/>
  <c r="AI5371" i="36"/>
  <c r="AI5372" i="36"/>
  <c r="Z5372" i="36"/>
  <c r="AI5377" i="36"/>
  <c r="AI5387" i="36"/>
  <c r="AI5388" i="36"/>
  <c r="Z5388" i="36"/>
  <c r="AI5393" i="36"/>
  <c r="AI5403" i="36"/>
  <c r="AI5404" i="36"/>
  <c r="Z5404" i="36"/>
  <c r="AI5409" i="36"/>
  <c r="AI5419" i="36"/>
  <c r="AI5420" i="36"/>
  <c r="Z5420" i="36"/>
  <c r="AI5425" i="36"/>
  <c r="AI5435" i="36"/>
  <c r="AI5436" i="36"/>
  <c r="Z5436" i="36"/>
  <c r="AI5441" i="36"/>
  <c r="AI5451" i="36"/>
  <c r="AI5452" i="36"/>
  <c r="Z5452" i="36"/>
  <c r="AI5457" i="36"/>
  <c r="AI5467" i="36"/>
  <c r="AI5468" i="36"/>
  <c r="Z5468" i="36"/>
  <c r="AI5473" i="36"/>
  <c r="AI5483" i="36"/>
  <c r="AI5484" i="36"/>
  <c r="Z5484" i="36"/>
  <c r="AI5489" i="36"/>
  <c r="AI5499" i="36"/>
  <c r="AI5500" i="36"/>
  <c r="Z5500" i="36"/>
  <c r="AI5505" i="36"/>
  <c r="AI5515" i="36"/>
  <c r="AI5516" i="36"/>
  <c r="Z5516" i="36"/>
  <c r="AI5521" i="36"/>
  <c r="AI5531" i="36"/>
  <c r="AI5532" i="36"/>
  <c r="Z5532" i="36"/>
  <c r="AI5537" i="36"/>
  <c r="AI5547" i="36"/>
  <c r="AI5548" i="36"/>
  <c r="Z5548" i="36"/>
  <c r="AI5553" i="36"/>
  <c r="AI5563" i="36"/>
  <c r="AI5564" i="36"/>
  <c r="Z5564" i="36"/>
  <c r="AI5569" i="36"/>
  <c r="AI5579" i="36"/>
  <c r="AI5595" i="36"/>
  <c r="AI5611" i="36"/>
  <c r="AI5627" i="36"/>
  <c r="AI5643" i="36"/>
  <c r="AI5659" i="36"/>
  <c r="AI5675" i="36"/>
  <c r="AI5691" i="36"/>
  <c r="Z1348" i="36"/>
  <c r="Z1352" i="36"/>
  <c r="Z1356" i="36"/>
  <c r="Z1360" i="36"/>
  <c r="Z1364" i="36"/>
  <c r="Z1368" i="36"/>
  <c r="Z1372" i="36"/>
  <c r="Z1376" i="36"/>
  <c r="Z1380" i="36"/>
  <c r="Z1384" i="36"/>
  <c r="Z1388" i="36"/>
  <c r="Z1392" i="36"/>
  <c r="Z1396" i="36"/>
  <c r="Z1400" i="36"/>
  <c r="Z1404" i="36"/>
  <c r="Z1408" i="36"/>
  <c r="Z1412" i="36"/>
  <c r="Z1416" i="36"/>
  <c r="Z1420" i="36"/>
  <c r="Z1424" i="36"/>
  <c r="Z1428" i="36"/>
  <c r="Z1432" i="36"/>
  <c r="Z1436" i="36"/>
  <c r="Z1440" i="36"/>
  <c r="Z1444" i="36"/>
  <c r="Z1448" i="36"/>
  <c r="Z1452" i="36"/>
  <c r="Z1456" i="36"/>
  <c r="Z1460" i="36"/>
  <c r="Z1464" i="36"/>
  <c r="Z1468" i="36"/>
  <c r="Z1472" i="36"/>
  <c r="Z1476" i="36"/>
  <c r="Z1480" i="36"/>
  <c r="Z1484" i="36"/>
  <c r="Z1488" i="36"/>
  <c r="Z1492" i="36"/>
  <c r="Z1496" i="36"/>
  <c r="Z1500" i="36"/>
  <c r="Z1504" i="36"/>
  <c r="Z1508" i="36"/>
  <c r="Z1512" i="36"/>
  <c r="Z1516" i="36"/>
  <c r="Z1520" i="36"/>
  <c r="Z1524" i="36"/>
  <c r="Z1528" i="36"/>
  <c r="Z1532" i="36"/>
  <c r="Z1536" i="36"/>
  <c r="Z1540" i="36"/>
  <c r="Z1544" i="36"/>
  <c r="Z1548" i="36"/>
  <c r="Z1552" i="36"/>
  <c r="Z1556" i="36"/>
  <c r="Z1560" i="36"/>
  <c r="Z1564" i="36"/>
  <c r="Z1568" i="36"/>
  <c r="Z1572" i="36"/>
  <c r="Z1576" i="36"/>
  <c r="Z1580" i="36"/>
  <c r="Z1584" i="36"/>
  <c r="Z1588" i="36"/>
  <c r="Z1592" i="36"/>
  <c r="Z1596" i="36"/>
  <c r="Z1600" i="36"/>
  <c r="Z1604" i="36"/>
  <c r="Z1608" i="36"/>
  <c r="Z1612" i="36"/>
  <c r="Z1616" i="36"/>
  <c r="Z1620" i="36"/>
  <c r="Z1624" i="36"/>
  <c r="Z1628" i="36"/>
  <c r="Z1632" i="36"/>
  <c r="Z1636" i="36"/>
  <c r="Z1640" i="36"/>
  <c r="Z1644" i="36"/>
  <c r="Z1648" i="36"/>
  <c r="Z1652" i="36"/>
  <c r="Z1656" i="36"/>
  <c r="Z1660" i="36"/>
  <c r="Z1664" i="36"/>
  <c r="Z1668" i="36"/>
  <c r="Z1672" i="36"/>
  <c r="Z1676" i="36"/>
  <c r="Z1680" i="36"/>
  <c r="Z1684" i="36"/>
  <c r="Z1688" i="36"/>
  <c r="Z1692" i="36"/>
  <c r="Z1696" i="36"/>
  <c r="Z1700" i="36"/>
  <c r="Z1704" i="36"/>
  <c r="Z1708" i="36"/>
  <c r="Z1712" i="36"/>
  <c r="Z1716" i="36"/>
  <c r="Z1720" i="36"/>
  <c r="Z1724" i="36"/>
  <c r="Z1728" i="36"/>
  <c r="Z1732" i="36"/>
  <c r="Z1736" i="36"/>
  <c r="Z1740" i="36"/>
  <c r="Z1744" i="36"/>
  <c r="Z1748" i="36"/>
  <c r="Z1752" i="36"/>
  <c r="Z1756" i="36"/>
  <c r="Z1760" i="36"/>
  <c r="Z1764" i="36"/>
  <c r="Z1768" i="36"/>
  <c r="Z1772" i="36"/>
  <c r="Z1776" i="36"/>
  <c r="Z1780" i="36"/>
  <c r="Z1784" i="36"/>
  <c r="Z1788" i="36"/>
  <c r="Z1792" i="36"/>
  <c r="Z1796" i="36"/>
  <c r="Z1800" i="36"/>
  <c r="Z1804" i="36"/>
  <c r="Z1808" i="36"/>
  <c r="Z1812" i="36"/>
  <c r="Z1816" i="36"/>
  <c r="Z1820" i="36"/>
  <c r="Z1824" i="36"/>
  <c r="Z1828" i="36"/>
  <c r="Z1832" i="36"/>
  <c r="Z1836" i="36"/>
  <c r="Z1840" i="36"/>
  <c r="Z1844" i="36"/>
  <c r="Z1848" i="36"/>
  <c r="Z1852" i="36"/>
  <c r="Z1856" i="36"/>
  <c r="Z1860" i="36"/>
  <c r="Z1864" i="36"/>
  <c r="Z1868" i="36"/>
  <c r="Z1872" i="36"/>
  <c r="Z1876" i="36"/>
  <c r="Z1880" i="36"/>
  <c r="Z1884" i="36"/>
  <c r="Z1888" i="36"/>
  <c r="Z1892" i="36"/>
  <c r="Z1896" i="36"/>
  <c r="Z1900" i="36"/>
  <c r="Z1904" i="36"/>
  <c r="Z1908" i="36"/>
  <c r="Z1912" i="36"/>
  <c r="Z1916" i="36"/>
  <c r="Z1920" i="36"/>
  <c r="Z1924" i="36"/>
  <c r="Z1928" i="36"/>
  <c r="Z1932" i="36"/>
  <c r="Z1936" i="36"/>
  <c r="Z1940" i="36"/>
  <c r="Z1944" i="36"/>
  <c r="Z1948" i="36"/>
  <c r="Z1952" i="36"/>
  <c r="Z1956" i="36"/>
  <c r="Z1960" i="36"/>
  <c r="Z1964" i="36"/>
  <c r="Z1968" i="36"/>
  <c r="Z1972" i="36"/>
  <c r="Z1976" i="36"/>
  <c r="Z1980" i="36"/>
  <c r="Z1984" i="36"/>
  <c r="Z1988" i="36"/>
  <c r="Z1992" i="36"/>
  <c r="Z1996" i="36"/>
  <c r="Z2000" i="36"/>
  <c r="Z2004" i="36"/>
  <c r="Z2008" i="36"/>
  <c r="Z2012" i="36"/>
  <c r="Z2016" i="36"/>
  <c r="Z2020" i="36"/>
  <c r="Z2024" i="36"/>
  <c r="Z2028" i="36"/>
  <c r="Z2032" i="36"/>
  <c r="Z2036" i="36"/>
  <c r="Z2040" i="36"/>
  <c r="Z2044" i="36"/>
  <c r="Z2048" i="36"/>
  <c r="Z2052" i="36"/>
  <c r="Z2056" i="36"/>
  <c r="Z2060" i="36"/>
  <c r="Z2064" i="36"/>
  <c r="Z2068" i="36"/>
  <c r="Z2072" i="36"/>
  <c r="Z2076" i="36"/>
  <c r="Z2080" i="36"/>
  <c r="Z2084" i="36"/>
  <c r="Z2088" i="36"/>
  <c r="Z2092" i="36"/>
  <c r="Z2096" i="36"/>
  <c r="Z2100" i="36"/>
  <c r="Z2104" i="36"/>
  <c r="Z2108" i="36"/>
  <c r="Z2112" i="36"/>
  <c r="Z2116" i="36"/>
  <c r="Z2120" i="36"/>
  <c r="Z2124" i="36"/>
  <c r="Z2128" i="36"/>
  <c r="Z2132" i="36"/>
  <c r="Z2136" i="36"/>
  <c r="Z2140" i="36"/>
  <c r="Z2144" i="36"/>
  <c r="Z2148" i="36"/>
  <c r="Z2152" i="36"/>
  <c r="Z2156" i="36"/>
  <c r="Z2160" i="36"/>
  <c r="Z2164" i="36"/>
  <c r="Z2168" i="36"/>
  <c r="Z2172" i="36"/>
  <c r="Z2176" i="36"/>
  <c r="Z2180" i="36"/>
  <c r="Z2184" i="36"/>
  <c r="Z2188" i="36"/>
  <c r="Z2192" i="36"/>
  <c r="Z2196" i="36"/>
  <c r="Z2200" i="36"/>
  <c r="Z2204" i="36"/>
  <c r="Z2208" i="36"/>
  <c r="Z2212" i="36"/>
  <c r="Z2216" i="36"/>
  <c r="Z2220" i="36"/>
  <c r="Z2224" i="36"/>
  <c r="Z2228" i="36"/>
  <c r="Z2232" i="36"/>
  <c r="Z2236" i="36"/>
  <c r="Z2240" i="36"/>
  <c r="Z2244" i="36"/>
  <c r="Z2248" i="36"/>
  <c r="Z2252" i="36"/>
  <c r="Z2256" i="36"/>
  <c r="Z2260" i="36"/>
  <c r="Z2264" i="36"/>
  <c r="Z2268" i="36"/>
  <c r="Z2272" i="36"/>
  <c r="Z2276" i="36"/>
  <c r="Z2280" i="36"/>
  <c r="Z2284" i="36"/>
  <c r="Z2288" i="36"/>
  <c r="Z2292" i="36"/>
  <c r="Z2296" i="36"/>
  <c r="Z2300" i="36"/>
  <c r="Z2304" i="36"/>
  <c r="Z2308" i="36"/>
  <c r="Z2312" i="36"/>
  <c r="Z2316" i="36"/>
  <c r="Z2320" i="36"/>
  <c r="Z2324" i="36"/>
  <c r="Z2328" i="36"/>
  <c r="Z2332" i="36"/>
  <c r="Z2336" i="36"/>
  <c r="Z2340" i="36"/>
  <c r="Z2344" i="36"/>
  <c r="Z2348" i="36"/>
  <c r="Z2352" i="36"/>
  <c r="Z2356" i="36"/>
  <c r="Z2360" i="36"/>
  <c r="Z2364" i="36"/>
  <c r="Z2368" i="36"/>
  <c r="Z2372" i="36"/>
  <c r="Z2376" i="36"/>
  <c r="Z2380" i="36"/>
  <c r="Z2384" i="36"/>
  <c r="Z2388" i="36"/>
  <c r="Z2392" i="36"/>
  <c r="Z2396" i="36"/>
  <c r="Z2400" i="36"/>
  <c r="Z2404" i="36"/>
  <c r="Z2408" i="36"/>
  <c r="Z2412" i="36"/>
  <c r="Z2416" i="36"/>
  <c r="Z2420" i="36"/>
  <c r="Z2424" i="36"/>
  <c r="Z2428" i="36"/>
  <c r="Z2432" i="36"/>
  <c r="Z2436" i="36"/>
  <c r="Z2440" i="36"/>
  <c r="Z2444" i="36"/>
  <c r="Z2448" i="36"/>
  <c r="Z2452" i="36"/>
  <c r="Z2456" i="36"/>
  <c r="Z2460" i="36"/>
  <c r="Z2464" i="36"/>
  <c r="Z2468" i="36"/>
  <c r="Z2472" i="36"/>
  <c r="Z2476" i="36"/>
  <c r="Z2480" i="36"/>
  <c r="Z2484" i="36"/>
  <c r="Z2488" i="36"/>
  <c r="Z2492" i="36"/>
  <c r="Z2496" i="36"/>
  <c r="Z2500" i="36"/>
  <c r="Z2504" i="36"/>
  <c r="Z2508" i="36"/>
  <c r="Z2512" i="36"/>
  <c r="Z2516" i="36"/>
  <c r="Z2520" i="36"/>
  <c r="Z2524" i="36"/>
  <c r="Z2528" i="36"/>
  <c r="Z2532" i="36"/>
  <c r="Z2536" i="36"/>
  <c r="Z2540" i="36"/>
  <c r="Z2544" i="36"/>
  <c r="Z2548" i="36"/>
  <c r="Z2552" i="36"/>
  <c r="Z2556" i="36"/>
  <c r="Z2560" i="36"/>
  <c r="Z2564" i="36"/>
  <c r="Z2568" i="36"/>
  <c r="Z2572" i="36"/>
  <c r="Z2576" i="36"/>
  <c r="Z2580" i="36"/>
  <c r="Z2584" i="36"/>
  <c r="Z2588" i="36"/>
  <c r="Z2592" i="36"/>
  <c r="Z2596" i="36"/>
  <c r="Z2600" i="36"/>
  <c r="Z2604" i="36"/>
  <c r="Z2608" i="36"/>
  <c r="Z2612" i="36"/>
  <c r="Z2616" i="36"/>
  <c r="Z2620" i="36"/>
  <c r="Z2624" i="36"/>
  <c r="Z2628" i="36"/>
  <c r="Z2632" i="36"/>
  <c r="Z2636" i="36"/>
  <c r="Z2640" i="36"/>
  <c r="Z2644" i="36"/>
  <c r="Z2648" i="36"/>
  <c r="Z2652" i="36"/>
  <c r="Z2656" i="36"/>
  <c r="Z2660" i="36"/>
  <c r="Z2664" i="36"/>
  <c r="Z2668" i="36"/>
  <c r="Z2672" i="36"/>
  <c r="Z2676" i="36"/>
  <c r="Z2680" i="36"/>
  <c r="Z2684" i="36"/>
  <c r="Z2688" i="36"/>
  <c r="Z2692" i="36"/>
  <c r="Z2696" i="36"/>
  <c r="Z2700" i="36"/>
  <c r="Z2704" i="36"/>
  <c r="Z2708" i="36"/>
  <c r="Z2712" i="36"/>
  <c r="Z2716" i="36"/>
  <c r="Z2720" i="36"/>
  <c r="Z2724" i="36"/>
  <c r="Z2728" i="36"/>
  <c r="Z2732" i="36"/>
  <c r="Z2736" i="36"/>
  <c r="Z2740" i="36"/>
  <c r="Z2744" i="36"/>
  <c r="Z2748" i="36"/>
  <c r="Z2752" i="36"/>
  <c r="Z2756" i="36"/>
  <c r="Z2760" i="36"/>
  <c r="Z2764" i="36"/>
  <c r="Z2768" i="36"/>
  <c r="Z2772" i="36"/>
  <c r="Z2776" i="36"/>
  <c r="Z2780" i="36"/>
  <c r="Z2784" i="36"/>
  <c r="Z2788" i="36"/>
  <c r="Z2792" i="36"/>
  <c r="Z2796" i="36"/>
  <c r="Z2800" i="36"/>
  <c r="Z2804" i="36"/>
  <c r="Z2808" i="36"/>
  <c r="Z2812" i="36"/>
  <c r="Z2816" i="36"/>
  <c r="Z2820" i="36"/>
  <c r="Z2824" i="36"/>
  <c r="Z2828" i="36"/>
  <c r="Z2832" i="36"/>
  <c r="Z2836" i="36"/>
  <c r="Z2840" i="36"/>
  <c r="Z2844" i="36"/>
  <c r="Z2848" i="36"/>
  <c r="Z2852" i="36"/>
  <c r="Z2856" i="36"/>
  <c r="Z2860" i="36"/>
  <c r="Z2864" i="36"/>
  <c r="Z2868" i="36"/>
  <c r="Z2872" i="36"/>
  <c r="Z2876" i="36"/>
  <c r="Z2880" i="36"/>
  <c r="Z2884" i="36"/>
  <c r="Z2888" i="36"/>
  <c r="Z2892" i="36"/>
  <c r="Z2896" i="36"/>
  <c r="Z2900" i="36"/>
  <c r="Z2904" i="36"/>
  <c r="Z2908" i="36"/>
  <c r="Z2912" i="36"/>
  <c r="Z2916" i="36"/>
  <c r="Z2920" i="36"/>
  <c r="Z2924" i="36"/>
  <c r="Z2928" i="36"/>
  <c r="Z2932" i="36"/>
  <c r="Z2936" i="36"/>
  <c r="Z2940" i="36"/>
  <c r="Z2944" i="36"/>
  <c r="Z2948" i="36"/>
  <c r="Z2952" i="36"/>
  <c r="Z2956" i="36"/>
  <c r="Z2960" i="36"/>
  <c r="Z2964" i="36"/>
  <c r="Z2968" i="36"/>
  <c r="Z2972" i="36"/>
  <c r="Z2976" i="36"/>
  <c r="Z2980" i="36"/>
  <c r="Z2984" i="36"/>
  <c r="Z2988" i="36"/>
  <c r="Z2992" i="36"/>
  <c r="Z2996" i="36"/>
  <c r="Z3000" i="36"/>
  <c r="Z3004" i="36"/>
  <c r="Z3008" i="36"/>
  <c r="Z3012" i="36"/>
  <c r="Z3016" i="36"/>
  <c r="Z3020" i="36"/>
  <c r="Z3024" i="36"/>
  <c r="Z3028" i="36"/>
  <c r="Z3032" i="36"/>
  <c r="Z3036" i="36"/>
  <c r="Z3040" i="36"/>
  <c r="Z3044" i="36"/>
  <c r="Z3048" i="36"/>
  <c r="Z3052" i="36"/>
  <c r="Z3056" i="36"/>
  <c r="Z3060" i="36"/>
  <c r="Z3064" i="36"/>
  <c r="Z3068" i="36"/>
  <c r="Z3072" i="36"/>
  <c r="Z3076" i="36"/>
  <c r="Z3080" i="36"/>
  <c r="Z3084" i="36"/>
  <c r="Z3088" i="36"/>
  <c r="Z3092" i="36"/>
  <c r="Z3096" i="36"/>
  <c r="Z3100" i="36"/>
  <c r="Z3104" i="36"/>
  <c r="Z3108" i="36"/>
  <c r="Z3112" i="36"/>
  <c r="Z3116" i="36"/>
  <c r="Z3120" i="36"/>
  <c r="Z3124" i="36"/>
  <c r="Z3128" i="36"/>
  <c r="Z3132" i="36"/>
  <c r="Z3136" i="36"/>
  <c r="Z3140" i="36"/>
  <c r="Z3144" i="36"/>
  <c r="Z3148" i="36"/>
  <c r="Z3152" i="36"/>
  <c r="Z3156" i="36"/>
  <c r="Z3160" i="36"/>
  <c r="Z3164" i="36"/>
  <c r="Z3168" i="36"/>
  <c r="Z3172" i="36"/>
  <c r="Z3176" i="36"/>
  <c r="Z3180" i="36"/>
  <c r="Z3184" i="36"/>
  <c r="Z3188" i="36"/>
  <c r="Z3192" i="36"/>
  <c r="Z3196" i="36"/>
  <c r="Z3200" i="36"/>
  <c r="Z3204" i="36"/>
  <c r="Z3208" i="36"/>
  <c r="Z3212" i="36"/>
  <c r="Z3216" i="36"/>
  <c r="Z3220" i="36"/>
  <c r="Z3224" i="36"/>
  <c r="Z3228" i="36"/>
  <c r="Z3232" i="36"/>
  <c r="Z3236" i="36"/>
  <c r="Z3240" i="36"/>
  <c r="Z3244" i="36"/>
  <c r="Z3248" i="36"/>
  <c r="Z3252" i="36"/>
  <c r="Z3256" i="36"/>
  <c r="Z3260" i="36"/>
  <c r="Z3264" i="36"/>
  <c r="Z3268" i="36"/>
  <c r="Z3272" i="36"/>
  <c r="Z3276" i="36"/>
  <c r="Z3280" i="36"/>
  <c r="Z3284" i="36"/>
  <c r="Z3288" i="36"/>
  <c r="Z3292" i="36"/>
  <c r="Z3296" i="36"/>
  <c r="Z3300" i="36"/>
  <c r="Z3304" i="36"/>
  <c r="Z3308" i="36"/>
  <c r="Z3312" i="36"/>
  <c r="Z3316" i="36"/>
  <c r="Z3320" i="36"/>
  <c r="Z3324" i="36"/>
  <c r="Z3328" i="36"/>
  <c r="Z3332" i="36"/>
  <c r="Z3336" i="36"/>
  <c r="Z3340" i="36"/>
  <c r="Z3344" i="36"/>
  <c r="Z3348" i="36"/>
  <c r="Z3352" i="36"/>
  <c r="Z3356" i="36"/>
  <c r="Z3360" i="36"/>
  <c r="Z3364" i="36"/>
  <c r="Z3368" i="36"/>
  <c r="Z3372" i="36"/>
  <c r="Z3376" i="36"/>
  <c r="Z3380" i="36"/>
  <c r="Z3384" i="36"/>
  <c r="Z3388" i="36"/>
  <c r="Z3392" i="36"/>
  <c r="Z3396" i="36"/>
  <c r="Z3400" i="36"/>
  <c r="Z3404" i="36"/>
  <c r="Z3408" i="36"/>
  <c r="Z3412" i="36"/>
  <c r="Z3416" i="36"/>
  <c r="Z3420" i="36"/>
  <c r="Z3424" i="36"/>
  <c r="Z3428" i="36"/>
  <c r="Z3432" i="36"/>
  <c r="Z3436" i="36"/>
  <c r="Z3440" i="36"/>
  <c r="Z3444" i="36"/>
  <c r="Z3448" i="36"/>
  <c r="Z3452" i="36"/>
  <c r="Z3456" i="36"/>
  <c r="Z3460" i="36"/>
  <c r="Z3464" i="36"/>
  <c r="Z3468" i="36"/>
  <c r="Z3472" i="36"/>
  <c r="Z3476" i="36"/>
  <c r="Z3480" i="36"/>
  <c r="Z3484" i="36"/>
  <c r="Z3488" i="36"/>
  <c r="Z3492" i="36"/>
  <c r="Z3496" i="36"/>
  <c r="Z3500" i="36"/>
  <c r="Z3504" i="36"/>
  <c r="Z3508" i="36"/>
  <c r="Z3512" i="36"/>
  <c r="Z3516" i="36"/>
  <c r="Z3520" i="36"/>
  <c r="Z3524" i="36"/>
  <c r="Z3528" i="36"/>
  <c r="Z3532" i="36"/>
  <c r="Z3536" i="36"/>
  <c r="Z3540" i="36"/>
  <c r="Z3544" i="36"/>
  <c r="Z3548" i="36"/>
  <c r="Z3552" i="36"/>
  <c r="Z3556" i="36"/>
  <c r="Z3560" i="36"/>
  <c r="Z3564" i="36"/>
  <c r="Z3568" i="36"/>
  <c r="Z3572" i="36"/>
  <c r="Z3576" i="36"/>
  <c r="Z3580" i="36"/>
  <c r="Z3584" i="36"/>
  <c r="Z3588" i="36"/>
  <c r="Z3592" i="36"/>
  <c r="Z3596" i="36"/>
  <c r="Z3600" i="36"/>
  <c r="Z3604" i="36"/>
  <c r="Z3608" i="36"/>
  <c r="Z3612" i="36"/>
  <c r="Z3616" i="36"/>
  <c r="Z3620" i="36"/>
  <c r="Z3624" i="36"/>
  <c r="Z3628" i="36"/>
  <c r="Z3632" i="36"/>
  <c r="Z3636" i="36"/>
  <c r="Z3640" i="36"/>
  <c r="Z3644" i="36"/>
  <c r="Z3648" i="36"/>
  <c r="Z3652" i="36"/>
  <c r="Z3656" i="36"/>
  <c r="Z3660" i="36"/>
  <c r="Z3664" i="36"/>
  <c r="Z3668" i="36"/>
  <c r="Z3672" i="36"/>
  <c r="Z3676" i="36"/>
  <c r="Z3680" i="36"/>
  <c r="Z3684" i="36"/>
  <c r="Z3688" i="36"/>
  <c r="Z3692" i="36"/>
  <c r="Z3696" i="36"/>
  <c r="Z3700" i="36"/>
  <c r="Z3704" i="36"/>
  <c r="Z3708" i="36"/>
  <c r="Z3712" i="36"/>
  <c r="Z3716" i="36"/>
  <c r="Z3720" i="36"/>
  <c r="Z3724" i="36"/>
  <c r="Z3728" i="36"/>
  <c r="Z3732" i="36"/>
  <c r="Z3736" i="36"/>
  <c r="Z3740" i="36"/>
  <c r="Z3744" i="36"/>
  <c r="Z3748" i="36"/>
  <c r="Z3752" i="36"/>
  <c r="Z3756" i="36"/>
  <c r="Z3760" i="36"/>
  <c r="Z3764" i="36"/>
  <c r="Z3768" i="36"/>
  <c r="Z3772" i="36"/>
  <c r="Z3776" i="36"/>
  <c r="Z3780" i="36"/>
  <c r="Z3784" i="36"/>
  <c r="Z3788" i="36"/>
  <c r="Z3792" i="36"/>
  <c r="Z3796" i="36"/>
  <c r="Z3800" i="36"/>
  <c r="Z3804" i="36"/>
  <c r="Z3808" i="36"/>
  <c r="Z3812" i="36"/>
  <c r="Z3816" i="36"/>
  <c r="Z3820" i="36"/>
  <c r="Z3824" i="36"/>
  <c r="Z3828" i="36"/>
  <c r="Z3832" i="36"/>
  <c r="Z3836" i="36"/>
  <c r="Z3840" i="36"/>
  <c r="Z3844" i="36"/>
  <c r="Z3848" i="36"/>
  <c r="Z3852" i="36"/>
  <c r="Z3856" i="36"/>
  <c r="Z3860" i="36"/>
  <c r="Z3864" i="36"/>
  <c r="Z3868" i="36"/>
  <c r="Z3872" i="36"/>
  <c r="Z3876" i="36"/>
  <c r="Z3880" i="36"/>
  <c r="Z3884" i="36"/>
  <c r="Z3888" i="36"/>
  <c r="Z3892" i="36"/>
  <c r="Z3896" i="36"/>
  <c r="Z3900" i="36"/>
  <c r="Z3904" i="36"/>
  <c r="Z3908" i="36"/>
  <c r="Z3912" i="36"/>
  <c r="Z3916" i="36"/>
  <c r="Z3920" i="36"/>
  <c r="Z3924" i="36"/>
  <c r="Z3928" i="36"/>
  <c r="Z3932" i="36"/>
  <c r="Z3936" i="36"/>
  <c r="Z3940" i="36"/>
  <c r="Z3944" i="36"/>
  <c r="Z3948" i="36"/>
  <c r="Z3952" i="36"/>
  <c r="Z3956" i="36"/>
  <c r="Z3960" i="36"/>
  <c r="Z3964" i="36"/>
  <c r="Z3968" i="36"/>
  <c r="Z3972" i="36"/>
  <c r="Z3976" i="36"/>
  <c r="Z3980" i="36"/>
  <c r="Z3984" i="36"/>
  <c r="Z3988" i="36"/>
  <c r="Z3992" i="36"/>
  <c r="Z3996" i="36"/>
  <c r="Z4000" i="36"/>
  <c r="Z4004" i="36"/>
  <c r="Z4008" i="36"/>
  <c r="Z4012" i="36"/>
  <c r="Z4016" i="36"/>
  <c r="Z4020" i="36"/>
  <c r="Z4024" i="36"/>
  <c r="Z4028" i="36"/>
  <c r="Z4032" i="36"/>
  <c r="Z4036" i="36"/>
  <c r="Z4040" i="36"/>
  <c r="Z4044" i="36"/>
  <c r="Z4048" i="36"/>
  <c r="Z4052" i="36"/>
  <c r="Z4056" i="36"/>
  <c r="Z4060" i="36"/>
  <c r="Z4064" i="36"/>
  <c r="Z4068" i="36"/>
  <c r="Z4072" i="36"/>
  <c r="Z4076" i="36"/>
  <c r="Z4080" i="36"/>
  <c r="Z4084" i="36"/>
  <c r="Z4088" i="36"/>
  <c r="Z4092" i="36"/>
  <c r="Z4096" i="36"/>
  <c r="Z4100" i="36"/>
  <c r="Z4104" i="36"/>
  <c r="Z4108" i="36"/>
  <c r="Z4112" i="36"/>
  <c r="Z4116" i="36"/>
  <c r="Z4120" i="36"/>
  <c r="Z4124" i="36"/>
  <c r="Z4128" i="36"/>
  <c r="Z4132" i="36"/>
  <c r="Z4136" i="36"/>
  <c r="Z4140" i="36"/>
  <c r="Z4144" i="36"/>
  <c r="Z4148" i="36"/>
  <c r="Z4152" i="36"/>
  <c r="Z4156" i="36"/>
  <c r="Z4160" i="36"/>
  <c r="Z4164" i="36"/>
  <c r="Z4168" i="36"/>
  <c r="Z4172" i="36"/>
  <c r="Z4176" i="36"/>
  <c r="Z4180" i="36"/>
  <c r="Z4184" i="36"/>
  <c r="Z4188" i="36"/>
  <c r="Z4192" i="36"/>
  <c r="Z4196" i="36"/>
  <c r="Z4200" i="36"/>
  <c r="Z4204" i="36"/>
  <c r="Z4208" i="36"/>
  <c r="Z4212" i="36"/>
  <c r="Z4216" i="36"/>
  <c r="Z4220" i="36"/>
  <c r="Z4224" i="36"/>
  <c r="Z4228" i="36"/>
  <c r="Z4232" i="36"/>
  <c r="Z4236" i="36"/>
  <c r="Z4240" i="36"/>
  <c r="Z4244" i="36"/>
  <c r="Z4248" i="36"/>
  <c r="Z4252" i="36"/>
  <c r="Z4256" i="36"/>
  <c r="Z4260" i="36"/>
  <c r="Z4264" i="36"/>
  <c r="Z4268" i="36"/>
  <c r="Z4272" i="36"/>
  <c r="Z4276" i="36"/>
  <c r="Z4280" i="36"/>
  <c r="Z4284" i="36"/>
  <c r="Z4288" i="36"/>
  <c r="Z4292" i="36"/>
  <c r="Z4296" i="36"/>
  <c r="Z4300" i="36"/>
  <c r="Z4304" i="36"/>
  <c r="Z4308" i="36"/>
  <c r="Z4312" i="36"/>
  <c r="Z4316" i="36"/>
  <c r="Z4320" i="36"/>
  <c r="Z4324" i="36"/>
  <c r="Z4328" i="36"/>
  <c r="Z4332" i="36"/>
  <c r="Z4336" i="36"/>
  <c r="Z4340" i="36"/>
  <c r="Z4344" i="36"/>
  <c r="Z4348" i="36"/>
  <c r="Z4352" i="36"/>
  <c r="Z4356" i="36"/>
  <c r="Z4360" i="36"/>
  <c r="Z4364" i="36"/>
  <c r="Z4368" i="36"/>
  <c r="Z4372" i="36"/>
  <c r="Z4376" i="36"/>
  <c r="Z4380" i="36"/>
  <c r="Z4384" i="36"/>
  <c r="Z4388" i="36"/>
  <c r="Z4392" i="36"/>
  <c r="Z4396" i="36"/>
  <c r="Z4400" i="36"/>
  <c r="Z4404" i="36"/>
  <c r="Z4408" i="36"/>
  <c r="Z4412" i="36"/>
  <c r="Z4416" i="36"/>
  <c r="Z4420" i="36"/>
  <c r="Z4424" i="36"/>
  <c r="Z4428" i="36"/>
  <c r="Z4432" i="36"/>
  <c r="Z4436" i="36"/>
  <c r="Z4440" i="36"/>
  <c r="Z4444" i="36"/>
  <c r="Z4448" i="36"/>
  <c r="Z4452" i="36"/>
  <c r="Z4456" i="36"/>
  <c r="Z4460" i="36"/>
  <c r="Z4464" i="36"/>
  <c r="Z4468" i="36"/>
  <c r="Z4472" i="36"/>
  <c r="Z4476" i="36"/>
  <c r="Z4480" i="36"/>
  <c r="Z4484" i="36"/>
  <c r="Z4488" i="36"/>
  <c r="Z4492" i="36"/>
  <c r="Z4496" i="36"/>
  <c r="Z4500" i="36"/>
  <c r="Z4504" i="36"/>
  <c r="Z4508" i="36"/>
  <c r="Z4512" i="36"/>
  <c r="Z4516" i="36"/>
  <c r="Z4520" i="36"/>
  <c r="Z4524" i="36"/>
  <c r="Z4528" i="36"/>
  <c r="Z4532" i="36"/>
  <c r="Z4536" i="36"/>
  <c r="Z4540" i="36"/>
  <c r="Z4544" i="36"/>
  <c r="Z4548" i="36"/>
  <c r="Z4552" i="36"/>
  <c r="Z4556" i="36"/>
  <c r="Z4560" i="36"/>
  <c r="Z4564" i="36"/>
  <c r="Z4568" i="36"/>
  <c r="Z4572" i="36"/>
  <c r="Z4576" i="36"/>
  <c r="Z4580" i="36"/>
  <c r="Z4584" i="36"/>
  <c r="Z4588" i="36"/>
  <c r="Z4592" i="36"/>
  <c r="Z4596" i="36"/>
  <c r="Z4600" i="36"/>
  <c r="Z4604" i="36"/>
  <c r="Z4608" i="36"/>
  <c r="Z4612" i="36"/>
  <c r="Z4616" i="36"/>
  <c r="Z4620" i="36"/>
  <c r="Z4624" i="36"/>
  <c r="Z4628" i="36"/>
  <c r="Z4632" i="36"/>
  <c r="Z4636" i="36"/>
  <c r="Z4640" i="36"/>
  <c r="Z4644" i="36"/>
  <c r="Z4648" i="36"/>
  <c r="Z4652" i="36"/>
  <c r="Z4656" i="36"/>
  <c r="Z4660" i="36"/>
  <c r="Z4664" i="36"/>
  <c r="Z4668" i="36"/>
  <c r="Z4672" i="36"/>
  <c r="Z4676" i="36"/>
  <c r="Z4680" i="36"/>
  <c r="Z4684" i="36"/>
  <c r="Z4688" i="36"/>
  <c r="Z4692" i="36"/>
  <c r="Z4696" i="36"/>
  <c r="Z4700" i="36"/>
  <c r="Z4704" i="36"/>
  <c r="Z4708" i="36"/>
  <c r="Z4712" i="36"/>
  <c r="Z4716" i="36"/>
  <c r="Z4720" i="36"/>
  <c r="Z4724" i="36"/>
  <c r="Z4728" i="36"/>
  <c r="Z4732" i="36"/>
  <c r="Z4736" i="36"/>
  <c r="Z4740" i="36"/>
  <c r="Z4744" i="36"/>
  <c r="Z4748" i="36"/>
  <c r="Z4752" i="36"/>
  <c r="Z4756" i="36"/>
  <c r="Z4760" i="36"/>
  <c r="Z4764" i="36"/>
  <c r="Z4768" i="36"/>
  <c r="Z4772" i="36"/>
  <c r="Z4776" i="36"/>
  <c r="Z4780" i="36"/>
  <c r="Z4784" i="36"/>
  <c r="Z4788" i="36"/>
  <c r="AI4796" i="36"/>
  <c r="AI4797" i="36"/>
  <c r="Z4799" i="36"/>
  <c r="AI4803" i="36"/>
  <c r="Z4804" i="36"/>
  <c r="AI4812" i="36"/>
  <c r="AI4813" i="36"/>
  <c r="Z4815" i="36"/>
  <c r="AI4819" i="36"/>
  <c r="Z4820" i="36"/>
  <c r="AI4828" i="36"/>
  <c r="AI4829" i="36"/>
  <c r="Z4831" i="36"/>
  <c r="AI4835" i="36"/>
  <c r="Z4836" i="36"/>
  <c r="AI4844" i="36"/>
  <c r="AI4845" i="36"/>
  <c r="Z4847" i="36"/>
  <c r="AI4851" i="36"/>
  <c r="Z4852" i="36"/>
  <c r="AI4860" i="36"/>
  <c r="AI4861" i="36"/>
  <c r="Z4863" i="36"/>
  <c r="AI4867" i="36"/>
  <c r="Z4868" i="36"/>
  <c r="AI4876" i="36"/>
  <c r="AI4877" i="36"/>
  <c r="Z4879" i="36"/>
  <c r="AI4883" i="36"/>
  <c r="Z4884" i="36"/>
  <c r="AI4892" i="36"/>
  <c r="AI4893" i="36"/>
  <c r="Z4895" i="36"/>
  <c r="AI4899" i="36"/>
  <c r="Z4900" i="36"/>
  <c r="AI4908" i="36"/>
  <c r="AI4909" i="36"/>
  <c r="Z4911" i="36"/>
  <c r="AI4915" i="36"/>
  <c r="Z4916" i="36"/>
  <c r="AI4924" i="36"/>
  <c r="AI4925" i="36"/>
  <c r="Z4927" i="36"/>
  <c r="AI4931" i="36"/>
  <c r="Z4932" i="36"/>
  <c r="AI4940" i="36"/>
  <c r="AI4941" i="36"/>
  <c r="Z4943" i="36"/>
  <c r="AI4947" i="36"/>
  <c r="Z4948" i="36"/>
  <c r="AI4956" i="36"/>
  <c r="AI4957" i="36"/>
  <c r="Z4959" i="36"/>
  <c r="AI4963" i="36"/>
  <c r="Z4964" i="36"/>
  <c r="AI4972" i="36"/>
  <c r="AI4973" i="36"/>
  <c r="Z4975" i="36"/>
  <c r="AI4979" i="36"/>
  <c r="Z4980" i="36"/>
  <c r="AI4988" i="36"/>
  <c r="AI4989" i="36"/>
  <c r="Z4991" i="36"/>
  <c r="AI4995" i="36"/>
  <c r="Z4996" i="36"/>
  <c r="AI5004" i="36"/>
  <c r="AI5005" i="36"/>
  <c r="Z5007" i="36"/>
  <c r="AI5011" i="36"/>
  <c r="Z5012" i="36"/>
  <c r="AI5020" i="36"/>
  <c r="AI5021" i="36"/>
  <c r="Z5023" i="36"/>
  <c r="AI5027" i="36"/>
  <c r="Z5028" i="36"/>
  <c r="AI5036" i="36"/>
  <c r="AI5037" i="36"/>
  <c r="Z5039" i="36"/>
  <c r="AI5043" i="36"/>
  <c r="Z5044" i="36"/>
  <c r="AI5052" i="36"/>
  <c r="AI5053" i="36"/>
  <c r="Z5055" i="36"/>
  <c r="AI5059" i="36"/>
  <c r="Z5060" i="36"/>
  <c r="AI5068" i="36"/>
  <c r="AI5069" i="36"/>
  <c r="Z5071" i="36"/>
  <c r="AI5075" i="36"/>
  <c r="Z5076" i="36"/>
  <c r="AI5084" i="36"/>
  <c r="AI5085" i="36"/>
  <c r="Z5087" i="36"/>
  <c r="AI5091" i="36"/>
  <c r="Z5092" i="36"/>
  <c r="AI5100" i="36"/>
  <c r="AI5101" i="36"/>
  <c r="Z5103" i="36"/>
  <c r="AI5107" i="36"/>
  <c r="Z5108" i="36"/>
  <c r="AI5116" i="36"/>
  <c r="AI5117" i="36"/>
  <c r="Z5119" i="36"/>
  <c r="AI5123" i="36"/>
  <c r="Z5124" i="36"/>
  <c r="AI5132" i="36"/>
  <c r="AI5133" i="36"/>
  <c r="Z5135" i="36"/>
  <c r="AI5139" i="36"/>
  <c r="Z5140" i="36"/>
  <c r="AI5148" i="36"/>
  <c r="AI5149" i="36"/>
  <c r="Z5151" i="36"/>
  <c r="AI5155" i="36"/>
  <c r="Z5156" i="36"/>
  <c r="AI5164" i="36"/>
  <c r="AI5165" i="36"/>
  <c r="Z5167" i="36"/>
  <c r="AI5171" i="36"/>
  <c r="Z5172" i="36"/>
  <c r="AI5180" i="36"/>
  <c r="AI5181" i="36"/>
  <c r="Z5183" i="36"/>
  <c r="AI5187" i="36"/>
  <c r="Z5188" i="36"/>
  <c r="AI5196" i="36"/>
  <c r="AI5197" i="36"/>
  <c r="Z5199" i="36"/>
  <c r="AI5203" i="36"/>
  <c r="Z5204" i="36"/>
  <c r="AI5212" i="36"/>
  <c r="AI5213" i="36"/>
  <c r="Z5215" i="36"/>
  <c r="AI5219" i="36"/>
  <c r="Z5220" i="36"/>
  <c r="AI5228" i="36"/>
  <c r="AI5229" i="36"/>
  <c r="Z5231" i="36"/>
  <c r="AI5235" i="36"/>
  <c r="Z5236" i="36"/>
  <c r="AI5244" i="36"/>
  <c r="AI5245" i="36"/>
  <c r="Z5247" i="36"/>
  <c r="AI5260" i="36"/>
  <c r="AI5261" i="36"/>
  <c r="Z5263" i="36"/>
  <c r="AI5279" i="36"/>
  <c r="AI5280" i="36"/>
  <c r="Z5280" i="36"/>
  <c r="AI5285" i="36"/>
  <c r="AI5295" i="36"/>
  <c r="AI5296" i="36"/>
  <c r="Z5296" i="36"/>
  <c r="AI5301" i="36"/>
  <c r="AI5311" i="36"/>
  <c r="AI5312" i="36"/>
  <c r="Z5312" i="36"/>
  <c r="AI5317" i="36"/>
  <c r="AI5327" i="36"/>
  <c r="AI5328" i="36"/>
  <c r="Z5328" i="36"/>
  <c r="AI5333" i="36"/>
  <c r="AI5343" i="36"/>
  <c r="AI5344" i="36"/>
  <c r="Z5344" i="36"/>
  <c r="AI5349" i="36"/>
  <c r="AI5359" i="36"/>
  <c r="AI5360" i="36"/>
  <c r="Z5360" i="36"/>
  <c r="AI5365" i="36"/>
  <c r="AI5375" i="36"/>
  <c r="AI5376" i="36"/>
  <c r="Z5376" i="36"/>
  <c r="AI5381" i="36"/>
  <c r="AI5391" i="36"/>
  <c r="AI5392" i="36"/>
  <c r="Z5392" i="36"/>
  <c r="AI5397" i="36"/>
  <c r="AI5407" i="36"/>
  <c r="AI5408" i="36"/>
  <c r="Z5408" i="36"/>
  <c r="AI5413" i="36"/>
  <c r="AI5423" i="36"/>
  <c r="AI5424" i="36"/>
  <c r="Z5424" i="36"/>
  <c r="AI5429" i="36"/>
  <c r="AI5439" i="36"/>
  <c r="AI5440" i="36"/>
  <c r="Z5440" i="36"/>
  <c r="AI5445" i="36"/>
  <c r="AI5455" i="36"/>
  <c r="AI5456" i="36"/>
  <c r="Z5456" i="36"/>
  <c r="AI5461" i="36"/>
  <c r="AI5471" i="36"/>
  <c r="AI5472" i="36"/>
  <c r="Z5472" i="36"/>
  <c r="AI5477" i="36"/>
  <c r="AI5487" i="36"/>
  <c r="AI5488" i="36"/>
  <c r="Z5488" i="36"/>
  <c r="AI5493" i="36"/>
  <c r="AI5503" i="36"/>
  <c r="AI5504" i="36"/>
  <c r="Z5504" i="36"/>
  <c r="AI5509" i="36"/>
  <c r="AI5519" i="36"/>
  <c r="AI5520" i="36"/>
  <c r="Z5520" i="36"/>
  <c r="AI5525" i="36"/>
  <c r="AI5535" i="36"/>
  <c r="AI5536" i="36"/>
  <c r="Z5536" i="36"/>
  <c r="AI5541" i="36"/>
  <c r="AI5551" i="36"/>
  <c r="AI5552" i="36"/>
  <c r="Z5552" i="36"/>
  <c r="AI5557" i="36"/>
  <c r="AI5567" i="36"/>
  <c r="AI5568" i="36"/>
  <c r="Z5568" i="36"/>
  <c r="AI5573" i="36"/>
  <c r="AI5583" i="36"/>
  <c r="AI5599" i="36"/>
  <c r="AI5615" i="36"/>
  <c r="AI5631" i="36"/>
  <c r="AI5647" i="36"/>
  <c r="AI5663" i="36"/>
  <c r="AI5679" i="36"/>
  <c r="AI5695" i="36"/>
  <c r="AI5576" i="36"/>
  <c r="AI5577" i="36"/>
  <c r="AI5580" i="36"/>
  <c r="AI5581" i="36"/>
  <c r="AI5584" i="36"/>
  <c r="AI5585" i="36"/>
  <c r="AI5588" i="36"/>
  <c r="AI5589" i="36"/>
  <c r="AI5592" i="36"/>
  <c r="AI5593" i="36"/>
  <c r="AI5596" i="36"/>
  <c r="AI5597" i="36"/>
  <c r="AI5600" i="36"/>
  <c r="AI5601" i="36"/>
  <c r="AI5604" i="36"/>
  <c r="AI5605" i="36"/>
  <c r="AI5608" i="36"/>
  <c r="AI5609" i="36"/>
  <c r="AI5612" i="36"/>
  <c r="AI5613" i="36"/>
  <c r="AI5616" i="36"/>
  <c r="AI5617" i="36"/>
  <c r="AI5620" i="36"/>
  <c r="AI5621" i="36"/>
  <c r="AI5624" i="36"/>
  <c r="AI5625" i="36"/>
  <c r="AI5628" i="36"/>
  <c r="AI5629" i="36"/>
  <c r="AI5632" i="36"/>
  <c r="AI5633" i="36"/>
  <c r="AI5636" i="36"/>
  <c r="AI5637" i="36"/>
  <c r="AI5640" i="36"/>
  <c r="AI5641" i="36"/>
  <c r="AI5644" i="36"/>
  <c r="AI5645" i="36"/>
  <c r="AI5648" i="36"/>
  <c r="AI5649" i="36"/>
  <c r="AI5652" i="36"/>
  <c r="AI5653" i="36"/>
  <c r="AI5656" i="36"/>
  <c r="AI5657" i="36"/>
  <c r="AI5660" i="36"/>
  <c r="AI5661" i="36"/>
  <c r="AI5664" i="36"/>
  <c r="AI5665" i="36"/>
  <c r="AI5668" i="36"/>
  <c r="AI5669" i="36"/>
  <c r="AI5672" i="36"/>
  <c r="AI5673" i="36"/>
  <c r="AI5676" i="36"/>
  <c r="AI5677" i="36"/>
  <c r="AI5680" i="36"/>
  <c r="AI5681" i="36"/>
  <c r="AI5684" i="36"/>
  <c r="AI5685" i="36"/>
  <c r="AI5688" i="36"/>
  <c r="AI5689" i="36"/>
  <c r="AI5692" i="36"/>
  <c r="AI5693" i="36"/>
  <c r="AI5696" i="36"/>
  <c r="AI5697" i="36"/>
  <c r="AA5279" i="36"/>
  <c r="AA5283" i="36"/>
  <c r="AA5287" i="36"/>
  <c r="AA5291" i="36"/>
  <c r="AA5295" i="36"/>
  <c r="AA5299" i="36"/>
  <c r="AA5303" i="36"/>
  <c r="AA5307" i="36"/>
  <c r="AA5311" i="36"/>
  <c r="AA5315" i="36"/>
  <c r="AA5319" i="36"/>
  <c r="AA5323" i="36"/>
  <c r="AA5327" i="36"/>
  <c r="AA5331" i="36"/>
  <c r="AA5335" i="36"/>
  <c r="AA5339" i="36"/>
  <c r="AA5343" i="36"/>
  <c r="AA5347" i="36"/>
  <c r="AA5351" i="36"/>
  <c r="AA5355" i="36"/>
  <c r="AA5359" i="36"/>
  <c r="AA5363" i="36"/>
  <c r="AA5367" i="36"/>
  <c r="AA5371" i="36"/>
  <c r="AA5375" i="36"/>
  <c r="AA5379" i="36"/>
  <c r="AA5383" i="36"/>
  <c r="AA5387" i="36"/>
  <c r="AA5391" i="36"/>
  <c r="AA5395" i="36"/>
  <c r="AA5399" i="36"/>
  <c r="AA5403" i="36"/>
  <c r="AA5407" i="36"/>
  <c r="AA5411" i="36"/>
  <c r="AA5415" i="36"/>
  <c r="AA5419" i="36"/>
  <c r="AA5423" i="36"/>
  <c r="AA5427" i="36"/>
  <c r="AA5431" i="36"/>
  <c r="AA5435" i="36"/>
  <c r="AA5439" i="36"/>
  <c r="AA5443" i="36"/>
  <c r="AA5447" i="36"/>
  <c r="AA5451" i="36"/>
  <c r="AA5455" i="36"/>
  <c r="AA5459" i="36"/>
  <c r="AA5463" i="36"/>
  <c r="AA5467" i="36"/>
  <c r="AA5471" i="36"/>
  <c r="AA5475" i="36"/>
  <c r="AA5479" i="36"/>
  <c r="AA5483" i="36"/>
  <c r="AA5487" i="36"/>
  <c r="AA5491" i="36"/>
  <c r="AA5495" i="36"/>
  <c r="AA5499" i="36"/>
  <c r="AA5503" i="36"/>
  <c r="AA5507" i="36"/>
  <c r="AA5511" i="36"/>
  <c r="AA5515" i="36"/>
  <c r="AA5519" i="36"/>
  <c r="AA5523" i="36"/>
  <c r="AA5527" i="36"/>
  <c r="AA5531" i="36"/>
  <c r="AA5535" i="36"/>
  <c r="AA5539" i="36"/>
  <c r="AA5543" i="36"/>
  <c r="AA5547" i="36"/>
  <c r="AA5551" i="36"/>
  <c r="AA5555" i="36"/>
  <c r="AA5559" i="36"/>
  <c r="AA5563" i="36"/>
  <c r="AA5567" i="36"/>
  <c r="AA5571" i="36"/>
  <c r="AA5575" i="36"/>
  <c r="AA5579" i="36"/>
  <c r="AA5583" i="36"/>
  <c r="AA5587" i="36"/>
  <c r="AA5591" i="36"/>
  <c r="AA5595" i="36"/>
  <c r="AA5599" i="36"/>
  <c r="AA5603" i="36"/>
  <c r="AA5607" i="36"/>
  <c r="AA5611" i="36"/>
  <c r="AA5615" i="36"/>
  <c r="AA5619" i="36"/>
  <c r="AA5623" i="36"/>
  <c r="AA5627" i="36"/>
  <c r="AA5631" i="36"/>
  <c r="AA5635" i="36"/>
  <c r="AA5639" i="36"/>
  <c r="AA5643" i="36"/>
  <c r="AA5647" i="36"/>
  <c r="AA5651" i="36"/>
  <c r="AA5655" i="36"/>
  <c r="AA5659" i="36"/>
  <c r="AA5663" i="36"/>
  <c r="AA5667" i="36"/>
  <c r="AA5671" i="36"/>
  <c r="AA5675" i="36"/>
  <c r="AA5679" i="36"/>
  <c r="AA5683" i="36"/>
  <c r="AA5687" i="36"/>
  <c r="AA5691" i="36"/>
  <c r="AA5695" i="36"/>
  <c r="Z5576" i="36"/>
  <c r="Z5580" i="36"/>
  <c r="Z5584" i="36"/>
  <c r="Z5588" i="36"/>
  <c r="Z5592" i="36"/>
  <c r="Z5596" i="36"/>
  <c r="Z5600" i="36"/>
  <c r="Z5604" i="36"/>
  <c r="Z5608" i="36"/>
  <c r="Z5612" i="36"/>
  <c r="Z5616" i="36"/>
  <c r="Z5620" i="36"/>
  <c r="Z5624" i="36"/>
  <c r="Z5628" i="36"/>
  <c r="Z5632" i="36"/>
  <c r="Z5636" i="36"/>
  <c r="Z5640" i="36"/>
  <c r="Z5644" i="36"/>
  <c r="Z5648" i="36"/>
  <c r="Z5652" i="36"/>
  <c r="Z5656" i="36"/>
  <c r="Z5660" i="36"/>
  <c r="Z5664" i="36"/>
  <c r="Z5668" i="36"/>
  <c r="Z5672" i="36"/>
  <c r="Z5676" i="36"/>
  <c r="Z5680" i="36"/>
  <c r="Z5684" i="36"/>
  <c r="Z5688" i="36"/>
  <c r="Z5692" i="36"/>
  <c r="Z5696" i="36"/>
  <c r="Z70" i="36"/>
  <c r="AI70" i="36"/>
  <c r="AA70" i="36"/>
  <c r="Z86" i="36"/>
  <c r="AI86" i="36"/>
  <c r="AA86" i="36"/>
  <c r="Z118" i="36"/>
  <c r="AI118" i="36"/>
  <c r="AA118" i="36"/>
  <c r="Z310" i="36"/>
  <c r="AI310" i="36"/>
  <c r="AA310" i="36"/>
  <c r="Z358" i="36"/>
  <c r="AI358" i="36"/>
  <c r="AA358" i="36"/>
  <c r="Z374" i="36"/>
  <c r="AI374" i="36"/>
  <c r="AA374" i="36"/>
  <c r="Z406" i="36"/>
  <c r="AI406" i="36"/>
  <c r="AA406" i="36"/>
  <c r="Z422" i="36"/>
  <c r="AI422" i="36"/>
  <c r="AA422" i="36"/>
  <c r="Z454" i="36"/>
  <c r="AI454" i="36"/>
  <c r="AA454" i="36"/>
  <c r="Z470" i="36"/>
  <c r="AI470" i="36"/>
  <c r="AA470" i="36"/>
  <c r="Z502" i="36"/>
  <c r="AI502" i="36"/>
  <c r="AA502" i="36"/>
  <c r="Z582" i="36"/>
  <c r="AI582" i="36"/>
  <c r="AA582" i="36"/>
  <c r="Z982" i="36"/>
  <c r="AI982" i="36"/>
  <c r="AA982" i="36"/>
  <c r="Z1078" i="36"/>
  <c r="AI1078" i="36"/>
  <c r="AA1078" i="36"/>
  <c r="Z1206" i="36"/>
  <c r="AI1206" i="36"/>
  <c r="AA1206" i="36"/>
  <c r="Z1286" i="36"/>
  <c r="AI1286" i="36"/>
  <c r="AA1286" i="36"/>
  <c r="Z1318" i="36"/>
  <c r="AI1318" i="36"/>
  <c r="AA1318" i="36"/>
  <c r="Z1366" i="36"/>
  <c r="AI1366" i="36"/>
  <c r="AA1366" i="36"/>
  <c r="H8" i="36"/>
  <c r="I2" i="16" s="1"/>
  <c r="Z18" i="36"/>
  <c r="AI18" i="36"/>
  <c r="AA18" i="36"/>
  <c r="Z66" i="36"/>
  <c r="AI66" i="36"/>
  <c r="AA66" i="36"/>
  <c r="Z210" i="36"/>
  <c r="AI210" i="36"/>
  <c r="AA210" i="36"/>
  <c r="Z290" i="36"/>
  <c r="AI290" i="36"/>
  <c r="AA290" i="36"/>
  <c r="Z386" i="36"/>
  <c r="AI386" i="36"/>
  <c r="AA386" i="36"/>
  <c r="Z418" i="36"/>
  <c r="AI418" i="36"/>
  <c r="AA418" i="36"/>
  <c r="Z434" i="36"/>
  <c r="AI434" i="36"/>
  <c r="AA434" i="36"/>
  <c r="Z498" i="36"/>
  <c r="AI498" i="36"/>
  <c r="AA498" i="36"/>
  <c r="Z562" i="36"/>
  <c r="AI562" i="36"/>
  <c r="AA562" i="36"/>
  <c r="Z610" i="36"/>
  <c r="AI610" i="36"/>
  <c r="AA610" i="36"/>
  <c r="Z658" i="36"/>
  <c r="AI658" i="36"/>
  <c r="AA658" i="36"/>
  <c r="Z690" i="36"/>
  <c r="AI690" i="36"/>
  <c r="AA690" i="36"/>
  <c r="Z706" i="36"/>
  <c r="AI706" i="36"/>
  <c r="AA706" i="36"/>
  <c r="Z738" i="36"/>
  <c r="AI738" i="36"/>
  <c r="AA738" i="36"/>
  <c r="Z802" i="36"/>
  <c r="AI802" i="36"/>
  <c r="AA802" i="36"/>
  <c r="Z850" i="36"/>
  <c r="AI850" i="36"/>
  <c r="AA850" i="36"/>
  <c r="Z882" i="36"/>
  <c r="AI882" i="36"/>
  <c r="AA882" i="36"/>
  <c r="Z930" i="36"/>
  <c r="AI930" i="36"/>
  <c r="AA930" i="36"/>
  <c r="Z1010" i="36"/>
  <c r="AI1010" i="36"/>
  <c r="AA1010" i="36"/>
  <c r="Z1042" i="36"/>
  <c r="AI1042" i="36"/>
  <c r="AA1042" i="36"/>
  <c r="Z1058" i="36"/>
  <c r="AI1058" i="36"/>
  <c r="AA1058" i="36"/>
  <c r="Z1106" i="36"/>
  <c r="AI1106" i="36"/>
  <c r="AA1106" i="36"/>
  <c r="Z1122" i="36"/>
  <c r="AI1122" i="36"/>
  <c r="AA1122" i="36"/>
  <c r="Z1138" i="36"/>
  <c r="AI1138" i="36"/>
  <c r="AA1138" i="36"/>
  <c r="Z1186" i="36"/>
  <c r="AI1186" i="36"/>
  <c r="AA1186" i="36"/>
  <c r="Z1314" i="36"/>
  <c r="AI1314" i="36"/>
  <c r="AA1314" i="36"/>
  <c r="Z1362" i="36"/>
  <c r="AI1362" i="36"/>
  <c r="AA1362" i="36"/>
  <c r="Z1378" i="36"/>
  <c r="AI1378" i="36"/>
  <c r="AA1378" i="36"/>
  <c r="Z1394" i="36"/>
  <c r="AI1394" i="36"/>
  <c r="AA1394" i="36"/>
  <c r="Z1410" i="36"/>
  <c r="AI1410" i="36"/>
  <c r="AA1410" i="36"/>
  <c r="Z1458" i="36"/>
  <c r="AI1458" i="36"/>
  <c r="AA1458" i="36"/>
  <c r="Z1522" i="36"/>
  <c r="AI1522" i="36"/>
  <c r="AA1522" i="36"/>
  <c r="Z1586" i="36"/>
  <c r="AI1586" i="36"/>
  <c r="AA1586" i="36"/>
  <c r="Z1618" i="36"/>
  <c r="AI1618" i="36"/>
  <c r="AA1618" i="36"/>
  <c r="Z1714" i="36"/>
  <c r="AI1714" i="36"/>
  <c r="AA1714" i="36"/>
  <c r="Z1746" i="36"/>
  <c r="AI1746" i="36"/>
  <c r="AA1746" i="36"/>
  <c r="Z1762" i="36"/>
  <c r="AI1762" i="36"/>
  <c r="AA1762" i="36"/>
  <c r="AI4" i="36"/>
  <c r="AA4" i="36"/>
  <c r="Z4" i="36"/>
  <c r="Z26" i="36"/>
  <c r="AI26" i="36"/>
  <c r="AA26" i="36"/>
  <c r="Z42" i="36"/>
  <c r="AI42" i="36"/>
  <c r="AA42" i="36"/>
  <c r="Z58" i="36"/>
  <c r="AI58" i="36"/>
  <c r="AA58" i="36"/>
  <c r="Z74" i="36"/>
  <c r="AI74" i="36"/>
  <c r="AA74" i="36"/>
  <c r="Z90" i="36"/>
  <c r="AI90" i="36"/>
  <c r="AA90" i="36"/>
  <c r="Z106" i="36"/>
  <c r="AI106" i="36"/>
  <c r="AA106" i="36"/>
  <c r="Z122" i="36"/>
  <c r="AI122" i="36"/>
  <c r="AA122" i="36"/>
  <c r="Z138" i="36"/>
  <c r="AI138" i="36"/>
  <c r="AA138" i="36"/>
  <c r="Z154" i="36"/>
  <c r="AI154" i="36"/>
  <c r="AA154" i="36"/>
  <c r="Z170" i="36"/>
  <c r="AI170" i="36"/>
  <c r="AA170" i="36"/>
  <c r="Z186" i="36"/>
  <c r="AI186" i="36"/>
  <c r="AA186" i="36"/>
  <c r="Z202" i="36"/>
  <c r="AI202" i="36"/>
  <c r="AA202" i="36"/>
  <c r="Z218" i="36"/>
  <c r="AI218" i="36"/>
  <c r="AA218" i="36"/>
  <c r="Z234" i="36"/>
  <c r="AI234" i="36"/>
  <c r="AA234" i="36"/>
  <c r="Z250" i="36"/>
  <c r="AI250" i="36"/>
  <c r="AA250" i="36"/>
  <c r="Z266" i="36"/>
  <c r="AI266" i="36"/>
  <c r="AA266" i="36"/>
  <c r="Z282" i="36"/>
  <c r="AI282" i="36"/>
  <c r="AA282" i="36"/>
  <c r="Z298" i="36"/>
  <c r="AI298" i="36"/>
  <c r="AA298" i="36"/>
  <c r="Z314" i="36"/>
  <c r="AI314" i="36"/>
  <c r="AA314" i="36"/>
  <c r="Z330" i="36"/>
  <c r="AI330" i="36"/>
  <c r="AA330" i="36"/>
  <c r="Z346" i="36"/>
  <c r="AI346" i="36"/>
  <c r="AA346" i="36"/>
  <c r="Z362" i="36"/>
  <c r="AI362" i="36"/>
  <c r="AA362" i="36"/>
  <c r="Z378" i="36"/>
  <c r="AI378" i="36"/>
  <c r="AA378" i="36"/>
  <c r="Z394" i="36"/>
  <c r="AI394" i="36"/>
  <c r="AA394" i="36"/>
  <c r="Z410" i="36"/>
  <c r="AI410" i="36"/>
  <c r="AA410" i="36"/>
  <c r="Z426" i="36"/>
  <c r="AI426" i="36"/>
  <c r="AA426" i="36"/>
  <c r="Z442" i="36"/>
  <c r="AI442" i="36"/>
  <c r="AA442" i="36"/>
  <c r="Z458" i="36"/>
  <c r="AI458" i="36"/>
  <c r="AA458" i="36"/>
  <c r="Z474" i="36"/>
  <c r="AI474" i="36"/>
  <c r="AA474" i="36"/>
  <c r="Z490" i="36"/>
  <c r="AI490" i="36"/>
  <c r="AA490" i="36"/>
  <c r="Z506" i="36"/>
  <c r="AI506" i="36"/>
  <c r="AA506" i="36"/>
  <c r="Z522" i="36"/>
  <c r="AI522" i="36"/>
  <c r="AA522" i="36"/>
  <c r="Z538" i="36"/>
  <c r="AI538" i="36"/>
  <c r="AA538" i="36"/>
  <c r="Z554" i="36"/>
  <c r="AI554" i="36"/>
  <c r="AA554" i="36"/>
  <c r="Z570" i="36"/>
  <c r="AI570" i="36"/>
  <c r="AA570" i="36"/>
  <c r="Z586" i="36"/>
  <c r="AI586" i="36"/>
  <c r="AA586" i="36"/>
  <c r="Z602" i="36"/>
  <c r="AI602" i="36"/>
  <c r="AA602" i="36"/>
  <c r="Z618" i="36"/>
  <c r="AI618" i="36"/>
  <c r="AA618" i="36"/>
  <c r="Z634" i="36"/>
  <c r="AI634" i="36"/>
  <c r="AA634" i="36"/>
  <c r="Z650" i="36"/>
  <c r="AI650" i="36"/>
  <c r="AA650" i="36"/>
  <c r="Z666" i="36"/>
  <c r="AI666" i="36"/>
  <c r="AA666" i="36"/>
  <c r="Z682" i="36"/>
  <c r="AI682" i="36"/>
  <c r="AA682" i="36"/>
  <c r="Z698" i="36"/>
  <c r="AI698" i="36"/>
  <c r="AA698" i="36"/>
  <c r="Z714" i="36"/>
  <c r="AI714" i="36"/>
  <c r="AA714" i="36"/>
  <c r="Z730" i="36"/>
  <c r="AI730" i="36"/>
  <c r="AA730" i="36"/>
  <c r="Z746" i="36"/>
  <c r="AI746" i="36"/>
  <c r="AA746" i="36"/>
  <c r="Z762" i="36"/>
  <c r="AI762" i="36"/>
  <c r="AA762" i="36"/>
  <c r="Z778" i="36"/>
  <c r="AI778" i="36"/>
  <c r="AA778" i="36"/>
  <c r="Z794" i="36"/>
  <c r="AI794" i="36"/>
  <c r="AA794" i="36"/>
  <c r="Z810" i="36"/>
  <c r="AI810" i="36"/>
  <c r="AA810" i="36"/>
  <c r="Z826" i="36"/>
  <c r="AI826" i="36"/>
  <c r="AA826" i="36"/>
  <c r="Z842" i="36"/>
  <c r="AI842" i="36"/>
  <c r="AA842" i="36"/>
  <c r="Z858" i="36"/>
  <c r="AI858" i="36"/>
  <c r="AA858" i="36"/>
  <c r="Z874" i="36"/>
  <c r="AI874" i="36"/>
  <c r="AA874" i="36"/>
  <c r="Z890" i="36"/>
  <c r="AI890" i="36"/>
  <c r="AA890" i="36"/>
  <c r="Z906" i="36"/>
  <c r="AI906" i="36"/>
  <c r="AA906" i="36"/>
  <c r="Z922" i="36"/>
  <c r="AI922" i="36"/>
  <c r="AA922" i="36"/>
  <c r="Z938" i="36"/>
  <c r="AI938" i="36"/>
  <c r="AA938" i="36"/>
  <c r="Z954" i="36"/>
  <c r="AI954" i="36"/>
  <c r="AA954" i="36"/>
  <c r="Z970" i="36"/>
  <c r="AI970" i="36"/>
  <c r="AA970" i="36"/>
  <c r="Z986" i="36"/>
  <c r="AI986" i="36"/>
  <c r="AA986" i="36"/>
  <c r="Z1002" i="36"/>
  <c r="AI1002" i="36"/>
  <c r="AA1002" i="36"/>
  <c r="Z1018" i="36"/>
  <c r="AI1018" i="36"/>
  <c r="AA1018" i="36"/>
  <c r="Z1034" i="36"/>
  <c r="AI1034" i="36"/>
  <c r="AA1034" i="36"/>
  <c r="Z1050" i="36"/>
  <c r="AI1050" i="36"/>
  <c r="AA1050" i="36"/>
  <c r="Z1066" i="36"/>
  <c r="AI1066" i="36"/>
  <c r="AA1066" i="36"/>
  <c r="Z1082" i="36"/>
  <c r="AI1082" i="36"/>
  <c r="AA1082" i="36"/>
  <c r="Z1098" i="36"/>
  <c r="AI1098" i="36"/>
  <c r="AA1098" i="36"/>
  <c r="Z1114" i="36"/>
  <c r="AI1114" i="36"/>
  <c r="AA1114" i="36"/>
  <c r="Z1130" i="36"/>
  <c r="AI1130" i="36"/>
  <c r="AA1130" i="36"/>
  <c r="Z1146" i="36"/>
  <c r="AI1146" i="36"/>
  <c r="AA1146" i="36"/>
  <c r="Z1162" i="36"/>
  <c r="AI1162" i="36"/>
  <c r="AA1162" i="36"/>
  <c r="Z1178" i="36"/>
  <c r="AI1178" i="36"/>
  <c r="AA1178" i="36"/>
  <c r="Z1194" i="36"/>
  <c r="AI1194" i="36"/>
  <c r="AA1194" i="36"/>
  <c r="Z1210" i="36"/>
  <c r="AI1210" i="36"/>
  <c r="AA1210" i="36"/>
  <c r="Z1226" i="36"/>
  <c r="AI1226" i="36"/>
  <c r="AA1226" i="36"/>
  <c r="Z1242" i="36"/>
  <c r="AI1242" i="36"/>
  <c r="AA1242" i="36"/>
  <c r="Z1258" i="36"/>
  <c r="AI1258" i="36"/>
  <c r="AA1258" i="36"/>
  <c r="Z1274" i="36"/>
  <c r="AI1274" i="36"/>
  <c r="AA1274" i="36"/>
  <c r="Z1290" i="36"/>
  <c r="AI1290" i="36"/>
  <c r="AA1290" i="36"/>
  <c r="Z1306" i="36"/>
  <c r="AI1306" i="36"/>
  <c r="AA1306" i="36"/>
  <c r="Z1322" i="36"/>
  <c r="AI1322" i="36"/>
  <c r="AA1322" i="36"/>
  <c r="Z1338" i="36"/>
  <c r="AI1338" i="36"/>
  <c r="AA1338" i="36"/>
  <c r="Z1354" i="36"/>
  <c r="AI1354" i="36"/>
  <c r="AA1354" i="36"/>
  <c r="Z1370" i="36"/>
  <c r="AI1370" i="36"/>
  <c r="AA1370" i="36"/>
  <c r="Z1386" i="36"/>
  <c r="AI1386" i="36"/>
  <c r="AA1386" i="36"/>
  <c r="Z1402" i="36"/>
  <c r="AI1402" i="36"/>
  <c r="AA1402" i="36"/>
  <c r="Z1418" i="36"/>
  <c r="AI1418" i="36"/>
  <c r="AA1418" i="36"/>
  <c r="Z1434" i="36"/>
  <c r="AI1434" i="36"/>
  <c r="AA1434" i="36"/>
  <c r="Z1450" i="36"/>
  <c r="AI1450" i="36"/>
  <c r="AA1450" i="36"/>
  <c r="Z1466" i="36"/>
  <c r="AI1466" i="36"/>
  <c r="AA1466" i="36"/>
  <c r="Z1482" i="36"/>
  <c r="AI1482" i="36"/>
  <c r="AA1482" i="36"/>
  <c r="Z1498" i="36"/>
  <c r="AI1498" i="36"/>
  <c r="AA1498" i="36"/>
  <c r="Z1514" i="36"/>
  <c r="AI1514" i="36"/>
  <c r="AA1514" i="36"/>
  <c r="Z1530" i="36"/>
  <c r="AI1530" i="36"/>
  <c r="AA1530" i="36"/>
  <c r="Z1546" i="36"/>
  <c r="AI1546" i="36"/>
  <c r="AA1546" i="36"/>
  <c r="Z1562" i="36"/>
  <c r="AI1562" i="36"/>
  <c r="AA1562" i="36"/>
  <c r="Z1578" i="36"/>
  <c r="AI1578" i="36"/>
  <c r="AA1578" i="36"/>
  <c r="Z1594" i="36"/>
  <c r="AI1594" i="36"/>
  <c r="AA1594" i="36"/>
  <c r="Z1610" i="36"/>
  <c r="AI1610" i="36"/>
  <c r="AA1610" i="36"/>
  <c r="Z1626" i="36"/>
  <c r="AI1626" i="36"/>
  <c r="AA1626" i="36"/>
  <c r="Z1642" i="36"/>
  <c r="AI1642" i="36"/>
  <c r="AA1642" i="36"/>
  <c r="Z1658" i="36"/>
  <c r="AI1658" i="36"/>
  <c r="AA1658" i="36"/>
  <c r="Z1674" i="36"/>
  <c r="AI1674" i="36"/>
  <c r="AA1674" i="36"/>
  <c r="Z1690" i="36"/>
  <c r="AI1690" i="36"/>
  <c r="AA1690" i="36"/>
  <c r="Z1706" i="36"/>
  <c r="AI1706" i="36"/>
  <c r="AA1706" i="36"/>
  <c r="Z1722" i="36"/>
  <c r="AI1722" i="36"/>
  <c r="AA1722" i="36"/>
  <c r="Z1738" i="36"/>
  <c r="AI1738" i="36"/>
  <c r="AA1738" i="36"/>
  <c r="Z1754" i="36"/>
  <c r="AI1754" i="36"/>
  <c r="AA1754" i="36"/>
  <c r="Z1770" i="36"/>
  <c r="AI1770" i="36"/>
  <c r="AA1770" i="36"/>
  <c r="Z1786" i="36"/>
  <c r="AI1786" i="36"/>
  <c r="AA1786" i="36"/>
  <c r="Z1802" i="36"/>
  <c r="AI1802" i="36"/>
  <c r="AA1802" i="36"/>
  <c r="Z1818" i="36"/>
  <c r="AI1818" i="36"/>
  <c r="AA1818" i="36"/>
  <c r="Z22" i="36"/>
  <c r="AI22" i="36"/>
  <c r="AA22" i="36"/>
  <c r="Z102" i="36"/>
  <c r="AI102" i="36"/>
  <c r="AA102" i="36"/>
  <c r="Z134" i="36"/>
  <c r="AI134" i="36"/>
  <c r="AA134" i="36"/>
  <c r="Z166" i="36"/>
  <c r="AI166" i="36"/>
  <c r="AA166" i="36"/>
  <c r="Z182" i="36"/>
  <c r="AI182" i="36"/>
  <c r="AA182" i="36"/>
  <c r="Z214" i="36"/>
  <c r="AI214" i="36"/>
  <c r="AA214" i="36"/>
  <c r="Z246" i="36"/>
  <c r="AI246" i="36"/>
  <c r="AA246" i="36"/>
  <c r="Z262" i="36"/>
  <c r="AI262" i="36"/>
  <c r="AA262" i="36"/>
  <c r="Z278" i="36"/>
  <c r="AI278" i="36"/>
  <c r="AA278" i="36"/>
  <c r="Z326" i="36"/>
  <c r="AI326" i="36"/>
  <c r="AA326" i="36"/>
  <c r="Z342" i="36"/>
  <c r="AI342" i="36"/>
  <c r="AA342" i="36"/>
  <c r="Z534" i="36"/>
  <c r="AI534" i="36"/>
  <c r="AA534" i="36"/>
  <c r="Z550" i="36"/>
  <c r="AI550" i="36"/>
  <c r="AA550" i="36"/>
  <c r="Z614" i="36"/>
  <c r="AI614" i="36"/>
  <c r="AA614" i="36"/>
  <c r="Z662" i="36"/>
  <c r="AI662" i="36"/>
  <c r="AA662" i="36"/>
  <c r="Z726" i="36"/>
  <c r="AI726" i="36"/>
  <c r="AA726" i="36"/>
  <c r="Z742" i="36"/>
  <c r="AI742" i="36"/>
  <c r="AA742" i="36"/>
  <c r="Z758" i="36"/>
  <c r="AI758" i="36"/>
  <c r="AA758" i="36"/>
  <c r="Z806" i="36"/>
  <c r="AI806" i="36"/>
  <c r="AA806" i="36"/>
  <c r="Z822" i="36"/>
  <c r="AI822" i="36"/>
  <c r="AA822" i="36"/>
  <c r="Z966" i="36"/>
  <c r="AI966" i="36"/>
  <c r="AA966" i="36"/>
  <c r="Z1014" i="36"/>
  <c r="AI1014" i="36"/>
  <c r="AA1014" i="36"/>
  <c r="Z1030" i="36"/>
  <c r="AI1030" i="36"/>
  <c r="AA1030" i="36"/>
  <c r="Z1110" i="36"/>
  <c r="AI1110" i="36"/>
  <c r="AA1110" i="36"/>
  <c r="Z1126" i="36"/>
  <c r="AI1126" i="36"/>
  <c r="AA1126" i="36"/>
  <c r="Z1142" i="36"/>
  <c r="AI1142" i="36"/>
  <c r="AA1142" i="36"/>
  <c r="Z1158" i="36"/>
  <c r="AI1158" i="36"/>
  <c r="AA1158" i="36"/>
  <c r="Z1190" i="36"/>
  <c r="AI1190" i="36"/>
  <c r="AA1190" i="36"/>
  <c r="Z1238" i="36"/>
  <c r="AI1238" i="36"/>
  <c r="AA1238" i="36"/>
  <c r="Z1270" i="36"/>
  <c r="AI1270" i="36"/>
  <c r="AA1270" i="36"/>
  <c r="Z1302" i="36"/>
  <c r="AI1302" i="36"/>
  <c r="AA1302" i="36"/>
  <c r="Z1334" i="36"/>
  <c r="AI1334" i="36"/>
  <c r="AA1334" i="36"/>
  <c r="Z1414" i="36"/>
  <c r="AI1414" i="36"/>
  <c r="AA1414" i="36"/>
  <c r="Z1430" i="36"/>
  <c r="AI1430" i="36"/>
  <c r="AA1430" i="36"/>
  <c r="Z1446" i="36"/>
  <c r="AI1446" i="36"/>
  <c r="AA1446" i="36"/>
  <c r="Z1462" i="36"/>
  <c r="AI1462" i="36"/>
  <c r="AA1462" i="36"/>
  <c r="Z1478" i="36"/>
  <c r="AI1478" i="36"/>
  <c r="AA1478" i="36"/>
  <c r="Z1494" i="36"/>
  <c r="AI1494" i="36"/>
  <c r="AA1494" i="36"/>
  <c r="Z1510" i="36"/>
  <c r="AI1510" i="36"/>
  <c r="AA1510" i="36"/>
  <c r="Z1526" i="36"/>
  <c r="AI1526" i="36"/>
  <c r="AA1526" i="36"/>
  <c r="Z1542" i="36"/>
  <c r="AI1542" i="36"/>
  <c r="AA1542" i="36"/>
  <c r="Z1558" i="36"/>
  <c r="AI1558" i="36"/>
  <c r="AA1558" i="36"/>
  <c r="Z1574" i="36"/>
  <c r="AI1574" i="36"/>
  <c r="AA1574" i="36"/>
  <c r="Z1590" i="36"/>
  <c r="AI1590" i="36"/>
  <c r="AA1590" i="36"/>
  <c r="Z1606" i="36"/>
  <c r="AI1606" i="36"/>
  <c r="AA1606" i="36"/>
  <c r="Z1622" i="36"/>
  <c r="AI1622" i="36"/>
  <c r="AA1622" i="36"/>
  <c r="Z1638" i="36"/>
  <c r="AI1638" i="36"/>
  <c r="AA1638" i="36"/>
  <c r="Z1654" i="36"/>
  <c r="AI1654" i="36"/>
  <c r="AA1654" i="36"/>
  <c r="Z1670" i="36"/>
  <c r="AI1670" i="36"/>
  <c r="AA1670" i="36"/>
  <c r="Z1686" i="36"/>
  <c r="AI1686" i="36"/>
  <c r="AA1686" i="36"/>
  <c r="Z1702" i="36"/>
  <c r="AI1702" i="36"/>
  <c r="AA1702" i="36"/>
  <c r="Z1718" i="36"/>
  <c r="AI1718" i="36"/>
  <c r="AA1718" i="36"/>
  <c r="Z1734" i="36"/>
  <c r="AI1734" i="36"/>
  <c r="AA1734" i="36"/>
  <c r="Z1750" i="36"/>
  <c r="AI1750" i="36"/>
  <c r="AA1750" i="36"/>
  <c r="Z1766" i="36"/>
  <c r="AI1766" i="36"/>
  <c r="AA1766" i="36"/>
  <c r="Z1782" i="36"/>
  <c r="AI1782" i="36"/>
  <c r="AA1782" i="36"/>
  <c r="Z1798" i="36"/>
  <c r="AI1798" i="36"/>
  <c r="AA1798" i="36"/>
  <c r="Z1814" i="36"/>
  <c r="AI1814" i="36"/>
  <c r="AA1814" i="36"/>
  <c r="Z1830" i="36"/>
  <c r="AI1830" i="36"/>
  <c r="AA1830" i="36"/>
  <c r="Z54" i="36"/>
  <c r="AI54" i="36"/>
  <c r="AA54" i="36"/>
  <c r="Z150" i="36"/>
  <c r="AI150" i="36"/>
  <c r="AA150" i="36"/>
  <c r="Z198" i="36"/>
  <c r="AI198" i="36"/>
  <c r="AA198" i="36"/>
  <c r="Z230" i="36"/>
  <c r="AI230" i="36"/>
  <c r="AA230" i="36"/>
  <c r="Z518" i="36"/>
  <c r="AI518" i="36"/>
  <c r="AA518" i="36"/>
  <c r="Z646" i="36"/>
  <c r="AI646" i="36"/>
  <c r="AA646" i="36"/>
  <c r="Z678" i="36"/>
  <c r="AI678" i="36"/>
  <c r="AA678" i="36"/>
  <c r="Z694" i="36"/>
  <c r="AI694" i="36"/>
  <c r="AA694" i="36"/>
  <c r="Z774" i="36"/>
  <c r="AI774" i="36"/>
  <c r="AA774" i="36"/>
  <c r="Z870" i="36"/>
  <c r="AI870" i="36"/>
  <c r="AA870" i="36"/>
  <c r="Z886" i="36"/>
  <c r="AI886" i="36"/>
  <c r="AA886" i="36"/>
  <c r="Z918" i="36"/>
  <c r="AI918" i="36"/>
  <c r="AA918" i="36"/>
  <c r="Z934" i="36"/>
  <c r="AI934" i="36"/>
  <c r="AA934" i="36"/>
  <c r="Z950" i="36"/>
  <c r="AI950" i="36"/>
  <c r="AA950" i="36"/>
  <c r="Z998" i="36"/>
  <c r="AI998" i="36"/>
  <c r="AA998" i="36"/>
  <c r="Z1046" i="36"/>
  <c r="AI1046" i="36"/>
  <c r="AA1046" i="36"/>
  <c r="Z1254" i="36"/>
  <c r="AI1254" i="36"/>
  <c r="AA1254" i="36"/>
  <c r="Z1350" i="36"/>
  <c r="AI1350" i="36"/>
  <c r="AA1350" i="36"/>
  <c r="Z1398" i="36"/>
  <c r="AI1398" i="36"/>
  <c r="AA1398" i="36"/>
  <c r="Z34" i="36"/>
  <c r="AI34" i="36"/>
  <c r="AA34" i="36"/>
  <c r="Z98" i="36"/>
  <c r="AI98" i="36"/>
  <c r="AA98" i="36"/>
  <c r="Z130" i="36"/>
  <c r="AI130" i="36"/>
  <c r="AA130" i="36"/>
  <c r="Z162" i="36"/>
  <c r="AI162" i="36"/>
  <c r="AA162" i="36"/>
  <c r="Z258" i="36"/>
  <c r="AI258" i="36"/>
  <c r="AA258" i="36"/>
  <c r="Z306" i="36"/>
  <c r="AI306" i="36"/>
  <c r="AA306" i="36"/>
  <c r="Z338" i="36"/>
  <c r="AI338" i="36"/>
  <c r="AA338" i="36"/>
  <c r="Z450" i="36"/>
  <c r="AI450" i="36"/>
  <c r="AA450" i="36"/>
  <c r="Z482" i="36"/>
  <c r="AI482" i="36"/>
  <c r="AA482" i="36"/>
  <c r="Z530" i="36"/>
  <c r="AI530" i="36"/>
  <c r="AA530" i="36"/>
  <c r="Z626" i="36"/>
  <c r="AI626" i="36"/>
  <c r="AA626" i="36"/>
  <c r="Z674" i="36"/>
  <c r="AI674" i="36"/>
  <c r="AA674" i="36"/>
  <c r="Z722" i="36"/>
  <c r="AI722" i="36"/>
  <c r="AA722" i="36"/>
  <c r="Z770" i="36"/>
  <c r="AI770" i="36"/>
  <c r="AA770" i="36"/>
  <c r="Z786" i="36"/>
  <c r="AI786" i="36"/>
  <c r="AA786" i="36"/>
  <c r="Z866" i="36"/>
  <c r="AI866" i="36"/>
  <c r="AA866" i="36"/>
  <c r="Z962" i="36"/>
  <c r="AI962" i="36"/>
  <c r="AA962" i="36"/>
  <c r="Z1026" i="36"/>
  <c r="AI1026" i="36"/>
  <c r="AA1026" i="36"/>
  <c r="Z1090" i="36"/>
  <c r="AI1090" i="36"/>
  <c r="AA1090" i="36"/>
  <c r="Z1154" i="36"/>
  <c r="AI1154" i="36"/>
  <c r="AA1154" i="36"/>
  <c r="Z1170" i="36"/>
  <c r="AI1170" i="36"/>
  <c r="AA1170" i="36"/>
  <c r="Z1202" i="36"/>
  <c r="AI1202" i="36"/>
  <c r="AA1202" i="36"/>
  <c r="Z1234" i="36"/>
  <c r="AI1234" i="36"/>
  <c r="AA1234" i="36"/>
  <c r="Z1250" i="36"/>
  <c r="AI1250" i="36"/>
  <c r="AA1250" i="36"/>
  <c r="Z1282" i="36"/>
  <c r="AI1282" i="36"/>
  <c r="AA1282" i="36"/>
  <c r="Z1330" i="36"/>
  <c r="AI1330" i="36"/>
  <c r="AA1330" i="36"/>
  <c r="Z1346" i="36"/>
  <c r="AI1346" i="36"/>
  <c r="AA1346" i="36"/>
  <c r="Z1490" i="36"/>
  <c r="AI1490" i="36"/>
  <c r="AA1490" i="36"/>
  <c r="Z1506" i="36"/>
  <c r="AI1506" i="36"/>
  <c r="AA1506" i="36"/>
  <c r="Z1538" i="36"/>
  <c r="AI1538" i="36"/>
  <c r="AA1538" i="36"/>
  <c r="Z1570" i="36"/>
  <c r="AI1570" i="36"/>
  <c r="AA1570" i="36"/>
  <c r="Z1602" i="36"/>
  <c r="AI1602" i="36"/>
  <c r="AA1602" i="36"/>
  <c r="Z1650" i="36"/>
  <c r="AI1650" i="36"/>
  <c r="AA1650" i="36"/>
  <c r="Z1666" i="36"/>
  <c r="AI1666" i="36"/>
  <c r="AA1666" i="36"/>
  <c r="Z1682" i="36"/>
  <c r="AI1682" i="36"/>
  <c r="AA1682" i="36"/>
  <c r="Z1794" i="36"/>
  <c r="AI1794" i="36"/>
  <c r="AA1794" i="36"/>
  <c r="Z38" i="36"/>
  <c r="AI38" i="36"/>
  <c r="AA38" i="36"/>
  <c r="Z294" i="36"/>
  <c r="AI294" i="36"/>
  <c r="AA294" i="36"/>
  <c r="Z390" i="36"/>
  <c r="AI390" i="36"/>
  <c r="AA390" i="36"/>
  <c r="Z438" i="36"/>
  <c r="AI438" i="36"/>
  <c r="AA438" i="36"/>
  <c r="Z486" i="36"/>
  <c r="AI486" i="36"/>
  <c r="AA486" i="36"/>
  <c r="Z566" i="36"/>
  <c r="AI566" i="36"/>
  <c r="AA566" i="36"/>
  <c r="Z598" i="36"/>
  <c r="AI598" i="36"/>
  <c r="AA598" i="36"/>
  <c r="Z630" i="36"/>
  <c r="AI630" i="36"/>
  <c r="AA630" i="36"/>
  <c r="Z710" i="36"/>
  <c r="AI710" i="36"/>
  <c r="AA710" i="36"/>
  <c r="Z790" i="36"/>
  <c r="AI790" i="36"/>
  <c r="AA790" i="36"/>
  <c r="Z838" i="36"/>
  <c r="AI838" i="36"/>
  <c r="AA838" i="36"/>
  <c r="Z854" i="36"/>
  <c r="AI854" i="36"/>
  <c r="AA854" i="36"/>
  <c r="Z902" i="36"/>
  <c r="AI902" i="36"/>
  <c r="AA902" i="36"/>
  <c r="Z1062" i="36"/>
  <c r="AI1062" i="36"/>
  <c r="AA1062" i="36"/>
  <c r="Z1094" i="36"/>
  <c r="AI1094" i="36"/>
  <c r="AA1094" i="36"/>
  <c r="Z1174" i="36"/>
  <c r="AI1174" i="36"/>
  <c r="AA1174" i="36"/>
  <c r="Z1222" i="36"/>
  <c r="AI1222" i="36"/>
  <c r="AA1222" i="36"/>
  <c r="Z1382" i="36"/>
  <c r="AI1382" i="36"/>
  <c r="AA1382" i="36"/>
  <c r="Z50" i="36"/>
  <c r="AI50" i="36"/>
  <c r="AA50" i="36"/>
  <c r="Z82" i="36"/>
  <c r="AI82" i="36"/>
  <c r="AA82" i="36"/>
  <c r="Z114" i="36"/>
  <c r="AI114" i="36"/>
  <c r="AA114" i="36"/>
  <c r="Z146" i="36"/>
  <c r="AI146" i="36"/>
  <c r="AA146" i="36"/>
  <c r="Z178" i="36"/>
  <c r="AI178" i="36"/>
  <c r="AA178" i="36"/>
  <c r="Z194" i="36"/>
  <c r="AI194" i="36"/>
  <c r="AA194" i="36"/>
  <c r="Z226" i="36"/>
  <c r="AI226" i="36"/>
  <c r="AA226" i="36"/>
  <c r="Z242" i="36"/>
  <c r="AI242" i="36"/>
  <c r="AA242" i="36"/>
  <c r="Z274" i="36"/>
  <c r="AI274" i="36"/>
  <c r="AA274" i="36"/>
  <c r="Z322" i="36"/>
  <c r="AI322" i="36"/>
  <c r="AA322" i="36"/>
  <c r="Z354" i="36"/>
  <c r="AI354" i="36"/>
  <c r="AA354" i="36"/>
  <c r="Z370" i="36"/>
  <c r="AI370" i="36"/>
  <c r="AA370" i="36"/>
  <c r="Z402" i="36"/>
  <c r="AI402" i="36"/>
  <c r="AA402" i="36"/>
  <c r="Z466" i="36"/>
  <c r="AI466" i="36"/>
  <c r="AA466" i="36"/>
  <c r="Z514" i="36"/>
  <c r="AI514" i="36"/>
  <c r="AA514" i="36"/>
  <c r="Z546" i="36"/>
  <c r="AI546" i="36"/>
  <c r="AA546" i="36"/>
  <c r="Z578" i="36"/>
  <c r="AI578" i="36"/>
  <c r="AA578" i="36"/>
  <c r="Z594" i="36"/>
  <c r="AI594" i="36"/>
  <c r="AA594" i="36"/>
  <c r="Z642" i="36"/>
  <c r="AI642" i="36"/>
  <c r="AA642" i="36"/>
  <c r="Z754" i="36"/>
  <c r="AI754" i="36"/>
  <c r="AA754" i="36"/>
  <c r="Z818" i="36"/>
  <c r="AI818" i="36"/>
  <c r="AA818" i="36"/>
  <c r="Z834" i="36"/>
  <c r="AI834" i="36"/>
  <c r="AA834" i="36"/>
  <c r="Z898" i="36"/>
  <c r="AI898" i="36"/>
  <c r="AA898" i="36"/>
  <c r="Z914" i="36"/>
  <c r="AI914" i="36"/>
  <c r="AA914" i="36"/>
  <c r="Z946" i="36"/>
  <c r="AI946" i="36"/>
  <c r="AA946" i="36"/>
  <c r="Z978" i="36"/>
  <c r="AI978" i="36"/>
  <c r="AA978" i="36"/>
  <c r="Z994" i="36"/>
  <c r="AI994" i="36"/>
  <c r="AA994" i="36"/>
  <c r="Z1074" i="36"/>
  <c r="AI1074" i="36"/>
  <c r="AA1074" i="36"/>
  <c r="Z1218" i="36"/>
  <c r="AI1218" i="36"/>
  <c r="AA1218" i="36"/>
  <c r="Z1266" i="36"/>
  <c r="AI1266" i="36"/>
  <c r="AA1266" i="36"/>
  <c r="Z1298" i="36"/>
  <c r="AI1298" i="36"/>
  <c r="AA1298" i="36"/>
  <c r="Z1426" i="36"/>
  <c r="AI1426" i="36"/>
  <c r="AA1426" i="36"/>
  <c r="Z1442" i="36"/>
  <c r="AI1442" i="36"/>
  <c r="AA1442" i="36"/>
  <c r="Z1474" i="36"/>
  <c r="AI1474" i="36"/>
  <c r="AA1474" i="36"/>
  <c r="Z1554" i="36"/>
  <c r="AI1554" i="36"/>
  <c r="AA1554" i="36"/>
  <c r="Z1634" i="36"/>
  <c r="AI1634" i="36"/>
  <c r="AA1634" i="36"/>
  <c r="Z1698" i="36"/>
  <c r="AI1698" i="36"/>
  <c r="AA1698" i="36"/>
  <c r="Z1730" i="36"/>
  <c r="AI1730" i="36"/>
  <c r="AA1730" i="36"/>
  <c r="Z1778" i="36"/>
  <c r="AI1778" i="36"/>
  <c r="AA1778" i="36"/>
  <c r="Z1810" i="36"/>
  <c r="AI1810" i="36"/>
  <c r="AA1810" i="36"/>
  <c r="Z1826" i="36"/>
  <c r="AI1826" i="36"/>
  <c r="AA1826" i="36"/>
  <c r="Z14" i="36"/>
  <c r="AI14" i="36"/>
  <c r="AA14" i="36"/>
  <c r="Z30" i="36"/>
  <c r="AI30" i="36"/>
  <c r="AA30" i="36"/>
  <c r="Z46" i="36"/>
  <c r="AI46" i="36"/>
  <c r="AA46" i="36"/>
  <c r="Z62" i="36"/>
  <c r="AI62" i="36"/>
  <c r="AA62" i="36"/>
  <c r="Z78" i="36"/>
  <c r="AI78" i="36"/>
  <c r="AA78" i="36"/>
  <c r="Z94" i="36"/>
  <c r="AI94" i="36"/>
  <c r="AA94" i="36"/>
  <c r="Z110" i="36"/>
  <c r="AI110" i="36"/>
  <c r="AA110" i="36"/>
  <c r="Z126" i="36"/>
  <c r="AI126" i="36"/>
  <c r="AA126" i="36"/>
  <c r="Z142" i="36"/>
  <c r="AI142" i="36"/>
  <c r="AA142" i="36"/>
  <c r="Z158" i="36"/>
  <c r="AI158" i="36"/>
  <c r="AA158" i="36"/>
  <c r="Z174" i="36"/>
  <c r="AI174" i="36"/>
  <c r="AA174" i="36"/>
  <c r="Z190" i="36"/>
  <c r="AI190" i="36"/>
  <c r="AA190" i="36"/>
  <c r="Z206" i="36"/>
  <c r="AI206" i="36"/>
  <c r="AA206" i="36"/>
  <c r="Z222" i="36"/>
  <c r="AI222" i="36"/>
  <c r="AA222" i="36"/>
  <c r="Z238" i="36"/>
  <c r="AI238" i="36"/>
  <c r="AA238" i="36"/>
  <c r="Z254" i="36"/>
  <c r="AI254" i="36"/>
  <c r="AA254" i="36"/>
  <c r="Z270" i="36"/>
  <c r="AI270" i="36"/>
  <c r="AA270" i="36"/>
  <c r="Z286" i="36"/>
  <c r="AI286" i="36"/>
  <c r="AA286" i="36"/>
  <c r="Z302" i="36"/>
  <c r="AI302" i="36"/>
  <c r="AA302" i="36"/>
  <c r="Z318" i="36"/>
  <c r="AI318" i="36"/>
  <c r="AA318" i="36"/>
  <c r="Z334" i="36"/>
  <c r="AI334" i="36"/>
  <c r="AA334" i="36"/>
  <c r="Z350" i="36"/>
  <c r="AI350" i="36"/>
  <c r="AA350" i="36"/>
  <c r="Z366" i="36"/>
  <c r="AI366" i="36"/>
  <c r="AA366" i="36"/>
  <c r="Z382" i="36"/>
  <c r="AI382" i="36"/>
  <c r="AA382" i="36"/>
  <c r="Z398" i="36"/>
  <c r="AI398" i="36"/>
  <c r="AA398" i="36"/>
  <c r="Z414" i="36"/>
  <c r="AI414" i="36"/>
  <c r="AA414" i="36"/>
  <c r="Z430" i="36"/>
  <c r="AI430" i="36"/>
  <c r="AA430" i="36"/>
  <c r="Z446" i="36"/>
  <c r="AI446" i="36"/>
  <c r="AA446" i="36"/>
  <c r="Z462" i="36"/>
  <c r="AI462" i="36"/>
  <c r="AA462" i="36"/>
  <c r="Z478" i="36"/>
  <c r="AI478" i="36"/>
  <c r="AA478" i="36"/>
  <c r="Z494" i="36"/>
  <c r="AI494" i="36"/>
  <c r="AA494" i="36"/>
  <c r="Z510" i="36"/>
  <c r="AI510" i="36"/>
  <c r="AA510" i="36"/>
  <c r="Z526" i="36"/>
  <c r="AI526" i="36"/>
  <c r="AA526" i="36"/>
  <c r="Z542" i="36"/>
  <c r="AI542" i="36"/>
  <c r="AA542" i="36"/>
  <c r="Z558" i="36"/>
  <c r="AI558" i="36"/>
  <c r="AA558" i="36"/>
  <c r="Z574" i="36"/>
  <c r="AI574" i="36"/>
  <c r="AA574" i="36"/>
  <c r="Z590" i="36"/>
  <c r="AI590" i="36"/>
  <c r="AA590" i="36"/>
  <c r="Z606" i="36"/>
  <c r="AI606" i="36"/>
  <c r="AA606" i="36"/>
  <c r="Z622" i="36"/>
  <c r="AI622" i="36"/>
  <c r="AA622" i="36"/>
  <c r="Z638" i="36"/>
  <c r="AI638" i="36"/>
  <c r="AA638" i="36"/>
  <c r="Z654" i="36"/>
  <c r="AI654" i="36"/>
  <c r="AA654" i="36"/>
  <c r="Z670" i="36"/>
  <c r="AI670" i="36"/>
  <c r="AA670" i="36"/>
  <c r="Z686" i="36"/>
  <c r="AI686" i="36"/>
  <c r="AA686" i="36"/>
  <c r="Z702" i="36"/>
  <c r="AI702" i="36"/>
  <c r="AA702" i="36"/>
  <c r="Z718" i="36"/>
  <c r="AI718" i="36"/>
  <c r="AA718" i="36"/>
  <c r="Z734" i="36"/>
  <c r="AI734" i="36"/>
  <c r="AA734" i="36"/>
  <c r="Z750" i="36"/>
  <c r="AI750" i="36"/>
  <c r="AA750" i="36"/>
  <c r="Z766" i="36"/>
  <c r="AI766" i="36"/>
  <c r="AA766" i="36"/>
  <c r="Z782" i="36"/>
  <c r="AI782" i="36"/>
  <c r="AA782" i="36"/>
  <c r="Z798" i="36"/>
  <c r="AI798" i="36"/>
  <c r="AA798" i="36"/>
  <c r="Z814" i="36"/>
  <c r="AI814" i="36"/>
  <c r="AA814" i="36"/>
  <c r="Z830" i="36"/>
  <c r="AI830" i="36"/>
  <c r="AA830" i="36"/>
  <c r="Z846" i="36"/>
  <c r="AI846" i="36"/>
  <c r="AA846" i="36"/>
  <c r="Z862" i="36"/>
  <c r="AI862" i="36"/>
  <c r="AA862" i="36"/>
  <c r="Z878" i="36"/>
  <c r="AI878" i="36"/>
  <c r="AA878" i="36"/>
  <c r="Z894" i="36"/>
  <c r="AI894" i="36"/>
  <c r="AA894" i="36"/>
  <c r="Z910" i="36"/>
  <c r="AI910" i="36"/>
  <c r="AA910" i="36"/>
  <c r="Z926" i="36"/>
  <c r="AI926" i="36"/>
  <c r="AA926" i="36"/>
  <c r="Z942" i="36"/>
  <c r="AI942" i="36"/>
  <c r="AA942" i="36"/>
  <c r="Z958" i="36"/>
  <c r="AI958" i="36"/>
  <c r="AA958" i="36"/>
  <c r="Z974" i="36"/>
  <c r="AI974" i="36"/>
  <c r="AA974" i="36"/>
  <c r="Z990" i="36"/>
  <c r="AI990" i="36"/>
  <c r="AA990" i="36"/>
  <c r="Z1006" i="36"/>
  <c r="AI1006" i="36"/>
  <c r="AA1006" i="36"/>
  <c r="Z1022" i="36"/>
  <c r="AI1022" i="36"/>
  <c r="AA1022" i="36"/>
  <c r="Z1038" i="36"/>
  <c r="AI1038" i="36"/>
  <c r="AA1038" i="36"/>
  <c r="Z1054" i="36"/>
  <c r="AI1054" i="36"/>
  <c r="AA1054" i="36"/>
  <c r="Z1070" i="36"/>
  <c r="AI1070" i="36"/>
  <c r="AA1070" i="36"/>
  <c r="Z1086" i="36"/>
  <c r="AI1086" i="36"/>
  <c r="AA1086" i="36"/>
  <c r="Z1102" i="36"/>
  <c r="AI1102" i="36"/>
  <c r="AA1102" i="36"/>
  <c r="Z1118" i="36"/>
  <c r="AI1118" i="36"/>
  <c r="AA1118" i="36"/>
  <c r="Z1134" i="36"/>
  <c r="AI1134" i="36"/>
  <c r="AA1134" i="36"/>
  <c r="Z1150" i="36"/>
  <c r="AI1150" i="36"/>
  <c r="AA1150" i="36"/>
  <c r="Z1166" i="36"/>
  <c r="AI1166" i="36"/>
  <c r="AA1166" i="36"/>
  <c r="Z1182" i="36"/>
  <c r="AI1182" i="36"/>
  <c r="AA1182" i="36"/>
  <c r="Z1198" i="36"/>
  <c r="AI1198" i="36"/>
  <c r="AA1198" i="36"/>
  <c r="Z1214" i="36"/>
  <c r="AI1214" i="36"/>
  <c r="AA1214" i="36"/>
  <c r="Z1230" i="36"/>
  <c r="AI1230" i="36"/>
  <c r="AA1230" i="36"/>
  <c r="Z1246" i="36"/>
  <c r="AI1246" i="36"/>
  <c r="AA1246" i="36"/>
  <c r="Z1262" i="36"/>
  <c r="AI1262" i="36"/>
  <c r="AA1262" i="36"/>
  <c r="Z1278" i="36"/>
  <c r="AI1278" i="36"/>
  <c r="AA1278" i="36"/>
  <c r="Z1294" i="36"/>
  <c r="AI1294" i="36"/>
  <c r="AA1294" i="36"/>
  <c r="Z1310" i="36"/>
  <c r="AI1310" i="36"/>
  <c r="AA1310" i="36"/>
  <c r="Z1326" i="36"/>
  <c r="AI1326" i="36"/>
  <c r="AA1326" i="36"/>
  <c r="Z1342" i="36"/>
  <c r="AI1342" i="36"/>
  <c r="AA1342" i="36"/>
  <c r="Z1358" i="36"/>
  <c r="AI1358" i="36"/>
  <c r="AA1358" i="36"/>
  <c r="Z1374" i="36"/>
  <c r="AI1374" i="36"/>
  <c r="AA1374" i="36"/>
  <c r="Z1390" i="36"/>
  <c r="AI1390" i="36"/>
  <c r="AA1390" i="36"/>
  <c r="Z1406" i="36"/>
  <c r="AI1406" i="36"/>
  <c r="AA1406" i="36"/>
  <c r="Z1422" i="36"/>
  <c r="AI1422" i="36"/>
  <c r="AA1422" i="36"/>
  <c r="Z1438" i="36"/>
  <c r="AI1438" i="36"/>
  <c r="AA1438" i="36"/>
  <c r="Z1454" i="36"/>
  <c r="AI1454" i="36"/>
  <c r="AA1454" i="36"/>
  <c r="Z1470" i="36"/>
  <c r="AI1470" i="36"/>
  <c r="AA1470" i="36"/>
  <c r="Z1486" i="36"/>
  <c r="AI1486" i="36"/>
  <c r="AA1486" i="36"/>
  <c r="Z1502" i="36"/>
  <c r="AI1502" i="36"/>
  <c r="AA1502" i="36"/>
  <c r="Z1518" i="36"/>
  <c r="AI1518" i="36"/>
  <c r="AA1518" i="36"/>
  <c r="Z1534" i="36"/>
  <c r="AI1534" i="36"/>
  <c r="AA1534" i="36"/>
  <c r="Z1550" i="36"/>
  <c r="AI1550" i="36"/>
  <c r="AA1550" i="36"/>
  <c r="Z1566" i="36"/>
  <c r="AI1566" i="36"/>
  <c r="AA1566" i="36"/>
  <c r="Z1582" i="36"/>
  <c r="AI1582" i="36"/>
  <c r="AA1582" i="36"/>
  <c r="Z1598" i="36"/>
  <c r="AI1598" i="36"/>
  <c r="AA1598" i="36"/>
  <c r="Z1614" i="36"/>
  <c r="AI1614" i="36"/>
  <c r="AA1614" i="36"/>
  <c r="Z1630" i="36"/>
  <c r="AI1630" i="36"/>
  <c r="AA1630" i="36"/>
  <c r="Z1646" i="36"/>
  <c r="AI1646" i="36"/>
  <c r="AA1646" i="36"/>
  <c r="Z1662" i="36"/>
  <c r="AI1662" i="36"/>
  <c r="AA1662" i="36"/>
  <c r="Z1678" i="36"/>
  <c r="AI1678" i="36"/>
  <c r="AA1678" i="36"/>
  <c r="Z1694" i="36"/>
  <c r="AI1694" i="36"/>
  <c r="AA1694" i="36"/>
  <c r="Z1710" i="36"/>
  <c r="AI1710" i="36"/>
  <c r="AA1710" i="36"/>
  <c r="Z1726" i="36"/>
  <c r="AI1726" i="36"/>
  <c r="AA1726" i="36"/>
  <c r="Z1742" i="36"/>
  <c r="AI1742" i="36"/>
  <c r="AA1742" i="36"/>
  <c r="Z1758" i="36"/>
  <c r="AI1758" i="36"/>
  <c r="AA1758" i="36"/>
  <c r="Z1774" i="36"/>
  <c r="AI1774" i="36"/>
  <c r="AA1774" i="36"/>
  <c r="Z1790" i="36"/>
  <c r="AI1790" i="36"/>
  <c r="AA1790" i="36"/>
  <c r="Z1806" i="36"/>
  <c r="AI1806" i="36"/>
  <c r="AA1806" i="36"/>
  <c r="Z1822" i="36"/>
  <c r="AI1822" i="36"/>
  <c r="AA1822" i="36"/>
  <c r="AA1834" i="36"/>
  <c r="AI1834" i="36"/>
  <c r="AA1838" i="36"/>
  <c r="AI1838" i="36"/>
  <c r="AA1842" i="36"/>
  <c r="AI1842" i="36"/>
  <c r="AA1846" i="36"/>
  <c r="AI1846" i="36"/>
  <c r="AA1850" i="36"/>
  <c r="AI1850" i="36"/>
  <c r="AA1854" i="36"/>
  <c r="AI1854" i="36"/>
  <c r="AA1858" i="36"/>
  <c r="AI1858" i="36"/>
  <c r="AA1862" i="36"/>
  <c r="AI1862" i="36"/>
  <c r="AA1866" i="36"/>
  <c r="AI1866" i="36"/>
  <c r="AA1870" i="36"/>
  <c r="AI1870" i="36"/>
  <c r="AA1874" i="36"/>
  <c r="AI1874" i="36"/>
  <c r="AA1878" i="36"/>
  <c r="AI1878" i="36"/>
  <c r="AA1882" i="36"/>
  <c r="AI1882" i="36"/>
  <c r="AA1886" i="36"/>
  <c r="AI1886" i="36"/>
  <c r="AA1890" i="36"/>
  <c r="AI1890" i="36"/>
  <c r="AA1894" i="36"/>
  <c r="AI1894" i="36"/>
  <c r="AA1898" i="36"/>
  <c r="AI1898" i="36"/>
  <c r="AA1902" i="36"/>
  <c r="AI1902" i="36"/>
  <c r="AA1906" i="36"/>
  <c r="AI1906" i="36"/>
  <c r="AA1910" i="36"/>
  <c r="AI1910" i="36"/>
  <c r="AA1914" i="36"/>
  <c r="AI1914" i="36"/>
  <c r="AA1918" i="36"/>
  <c r="AI1918" i="36"/>
  <c r="AA1922" i="36"/>
  <c r="AI1922" i="36"/>
  <c r="AA1926" i="36"/>
  <c r="AI1926" i="36"/>
  <c r="AA1930" i="36"/>
  <c r="AI1930" i="36"/>
  <c r="AA1934" i="36"/>
  <c r="AI1934" i="36"/>
  <c r="AA1938" i="36"/>
  <c r="AI1938" i="36"/>
  <c r="AA1942" i="36"/>
  <c r="AI1942" i="36"/>
  <c r="AA1946" i="36"/>
  <c r="AI1946" i="36"/>
  <c r="AA1950" i="36"/>
  <c r="AI1950" i="36"/>
  <c r="AA1954" i="36"/>
  <c r="AI1954" i="36"/>
  <c r="AA1958" i="36"/>
  <c r="AI1958" i="36"/>
  <c r="AA1962" i="36"/>
  <c r="AI1962" i="36"/>
  <c r="AA1966" i="36"/>
  <c r="AI1966" i="36"/>
  <c r="AA1970" i="36"/>
  <c r="AI1970" i="36"/>
  <c r="AA1974" i="36"/>
  <c r="AI1974" i="36"/>
  <c r="AA1978" i="36"/>
  <c r="AI1978" i="36"/>
  <c r="AA1982" i="36"/>
  <c r="AI1982" i="36"/>
  <c r="AA1986" i="36"/>
  <c r="AI1986" i="36"/>
  <c r="AA1990" i="36"/>
  <c r="AI1990" i="36"/>
  <c r="AA1994" i="36"/>
  <c r="AI1994" i="36"/>
  <c r="AA1998" i="36"/>
  <c r="AI1998" i="36"/>
  <c r="AA2002" i="36"/>
  <c r="AI2002" i="36"/>
  <c r="AA2006" i="36"/>
  <c r="AI2006" i="36"/>
  <c r="AA2010" i="36"/>
  <c r="AI2010" i="36"/>
  <c r="AA2014" i="36"/>
  <c r="AI2014" i="36"/>
  <c r="AA2018" i="36"/>
  <c r="AI2018" i="36"/>
  <c r="AA2022" i="36"/>
  <c r="AI2022" i="36"/>
  <c r="AA2026" i="36"/>
  <c r="AI2026" i="36"/>
  <c r="AA2030" i="36"/>
  <c r="AI2030" i="36"/>
  <c r="AA2034" i="36"/>
  <c r="AI2034" i="36"/>
  <c r="AA2038" i="36"/>
  <c r="AI2038" i="36"/>
  <c r="AA2042" i="36"/>
  <c r="AI2042" i="36"/>
  <c r="AA2046" i="36"/>
  <c r="AI2046" i="36"/>
  <c r="AA2050" i="36"/>
  <c r="AI2050" i="36"/>
  <c r="AA2054" i="36"/>
  <c r="AI2054" i="36"/>
  <c r="AA2058" i="36"/>
  <c r="AI2058" i="36"/>
  <c r="AA2062" i="36"/>
  <c r="AI2062" i="36"/>
  <c r="AA2066" i="36"/>
  <c r="AI2066" i="36"/>
  <c r="AA2070" i="36"/>
  <c r="AI2070" i="36"/>
  <c r="AA2074" i="36"/>
  <c r="AI2074" i="36"/>
  <c r="AA2078" i="36"/>
  <c r="AI2078" i="36"/>
  <c r="AA2082" i="36"/>
  <c r="AI2082" i="36"/>
  <c r="AA2086" i="36"/>
  <c r="AI2086" i="36"/>
  <c r="AA2090" i="36"/>
  <c r="AI2090" i="36"/>
  <c r="AA2094" i="36"/>
  <c r="AI2094" i="36"/>
  <c r="AA2098" i="36"/>
  <c r="AI2098" i="36"/>
  <c r="AA2102" i="36"/>
  <c r="AI2102" i="36"/>
  <c r="AA2106" i="36"/>
  <c r="AI2106" i="36"/>
  <c r="AA2110" i="36"/>
  <c r="AI2110" i="36"/>
  <c r="AA2114" i="36"/>
  <c r="AI2114" i="36"/>
  <c r="AA2118" i="36"/>
  <c r="AI2118" i="36"/>
  <c r="AA2122" i="36"/>
  <c r="AI2122" i="36"/>
  <c r="AA2126" i="36"/>
  <c r="AI2126" i="36"/>
  <c r="AA2130" i="36"/>
  <c r="AI2130" i="36"/>
  <c r="AA2134" i="36"/>
  <c r="AI2134" i="36"/>
  <c r="AA2138" i="36"/>
  <c r="AI2138" i="36"/>
  <c r="AA2142" i="36"/>
  <c r="AI2142" i="36"/>
  <c r="AA2146" i="36"/>
  <c r="AI2146" i="36"/>
  <c r="AA2150" i="36"/>
  <c r="AI2150" i="36"/>
  <c r="AA2154" i="36"/>
  <c r="AI2154" i="36"/>
  <c r="AA2158" i="36"/>
  <c r="AI2158" i="36"/>
  <c r="AA2162" i="36"/>
  <c r="AI2162" i="36"/>
  <c r="AA2166" i="36"/>
  <c r="AI2166" i="36"/>
  <c r="AA2170" i="36"/>
  <c r="AI2170" i="36"/>
  <c r="AA2174" i="36"/>
  <c r="AI2174" i="36"/>
  <c r="AA2178" i="36"/>
  <c r="AI2178" i="36"/>
  <c r="AA2182" i="36"/>
  <c r="AI2182" i="36"/>
  <c r="AA2186" i="36"/>
  <c r="AI2186" i="36"/>
  <c r="AA2190" i="36"/>
  <c r="AI2190" i="36"/>
  <c r="AA2194" i="36"/>
  <c r="AI2194" i="36"/>
  <c r="AA2198" i="36"/>
  <c r="AI2198" i="36"/>
  <c r="AA2202" i="36"/>
  <c r="AI2202" i="36"/>
  <c r="AA2206" i="36"/>
  <c r="AI2206" i="36"/>
  <c r="AA2210" i="36"/>
  <c r="AI2210" i="36"/>
  <c r="AA2214" i="36"/>
  <c r="AI2214" i="36"/>
  <c r="AA2218" i="36"/>
  <c r="AI2218" i="36"/>
  <c r="AA2222" i="36"/>
  <c r="AI2222" i="36"/>
  <c r="AA2226" i="36"/>
  <c r="AI2226" i="36"/>
  <c r="AA2230" i="36"/>
  <c r="AI2230" i="36"/>
  <c r="AA2234" i="36"/>
  <c r="AI2234" i="36"/>
  <c r="AA2238" i="36"/>
  <c r="AI2238" i="36"/>
  <c r="AA2242" i="36"/>
  <c r="AI2242" i="36"/>
  <c r="AA2246" i="36"/>
  <c r="AI2246" i="36"/>
  <c r="AA2250" i="36"/>
  <c r="AI2250" i="36"/>
  <c r="AA2254" i="36"/>
  <c r="AI2254" i="36"/>
  <c r="AA2258" i="36"/>
  <c r="AI2258" i="36"/>
  <c r="AA2262" i="36"/>
  <c r="AI2262" i="36"/>
  <c r="AA2266" i="36"/>
  <c r="AI2266" i="36"/>
  <c r="AA2270" i="36"/>
  <c r="AI2270" i="36"/>
  <c r="AA2274" i="36"/>
  <c r="AI2274" i="36"/>
  <c r="AA2278" i="36"/>
  <c r="AI2278" i="36"/>
  <c r="AA2282" i="36"/>
  <c r="AI2282" i="36"/>
  <c r="AA2286" i="36"/>
  <c r="AI2286" i="36"/>
  <c r="AA2290" i="36"/>
  <c r="AI2290" i="36"/>
  <c r="AA2294" i="36"/>
  <c r="AI2294" i="36"/>
  <c r="AA2298" i="36"/>
  <c r="AI2298" i="36"/>
  <c r="AA2302" i="36"/>
  <c r="AI2302" i="36"/>
  <c r="AA2306" i="36"/>
  <c r="AI2306" i="36"/>
  <c r="AA2310" i="36"/>
  <c r="AI2310" i="36"/>
  <c r="AA2314" i="36"/>
  <c r="AI2314" i="36"/>
  <c r="AA2318" i="36"/>
  <c r="AI2318" i="36"/>
  <c r="AA2322" i="36"/>
  <c r="AI2322" i="36"/>
  <c r="AA2326" i="36"/>
  <c r="AI2326" i="36"/>
  <c r="AA2330" i="36"/>
  <c r="AI2330" i="36"/>
  <c r="AA2334" i="36"/>
  <c r="AI2334" i="36"/>
  <c r="AA2338" i="36"/>
  <c r="AI2338" i="36"/>
  <c r="AA2342" i="36"/>
  <c r="AI2342" i="36"/>
  <c r="AA2346" i="36"/>
  <c r="AI2346" i="36"/>
  <c r="AA2350" i="36"/>
  <c r="AI2350" i="36"/>
  <c r="AA2354" i="36"/>
  <c r="AI2354" i="36"/>
  <c r="AA2358" i="36"/>
  <c r="AI2358" i="36"/>
  <c r="AA2362" i="36"/>
  <c r="AI2362" i="36"/>
  <c r="AA2366" i="36"/>
  <c r="AI2366" i="36"/>
  <c r="AA2370" i="36"/>
  <c r="AI2370" i="36"/>
  <c r="AA2374" i="36"/>
  <c r="AI2374" i="36"/>
  <c r="AA2378" i="36"/>
  <c r="AI2378" i="36"/>
  <c r="AA2382" i="36"/>
  <c r="AI2382" i="36"/>
  <c r="AA2386" i="36"/>
  <c r="AI2386" i="36"/>
  <c r="AA2390" i="36"/>
  <c r="AI2390" i="36"/>
  <c r="AA2394" i="36"/>
  <c r="AI2394" i="36"/>
  <c r="AA2398" i="36"/>
  <c r="AI2398" i="36"/>
  <c r="AA2402" i="36"/>
  <c r="AI2402" i="36"/>
  <c r="AA2406" i="36"/>
  <c r="AI2406" i="36"/>
  <c r="AA2410" i="36"/>
  <c r="AI2410" i="36"/>
  <c r="AA2414" i="36"/>
  <c r="AI2414" i="36"/>
  <c r="AA2418" i="36"/>
  <c r="AI2418" i="36"/>
  <c r="AA2422" i="36"/>
  <c r="AI2422" i="36"/>
  <c r="AA2426" i="36"/>
  <c r="AI2426" i="36"/>
  <c r="AA2430" i="36"/>
  <c r="AI2430" i="36"/>
  <c r="AA2434" i="36"/>
  <c r="AI2434" i="36"/>
  <c r="AA2438" i="36"/>
  <c r="AI2438" i="36"/>
  <c r="AA2442" i="36"/>
  <c r="AI2442" i="36"/>
  <c r="AA2446" i="36"/>
  <c r="AI2446" i="36"/>
  <c r="AA2450" i="36"/>
  <c r="AI2450" i="36"/>
  <c r="AA2454" i="36"/>
  <c r="AI2454" i="36"/>
  <c r="AA2458" i="36"/>
  <c r="AI2458" i="36"/>
  <c r="AA2462" i="36"/>
  <c r="AI2462" i="36"/>
  <c r="AA2466" i="36"/>
  <c r="AI2466" i="36"/>
  <c r="AA2470" i="36"/>
  <c r="AI2470" i="36"/>
  <c r="AA2474" i="36"/>
  <c r="AI2474" i="36"/>
  <c r="AA2478" i="36"/>
  <c r="AI2478" i="36"/>
  <c r="AA2482" i="36"/>
  <c r="AI2482" i="36"/>
  <c r="AA2486" i="36"/>
  <c r="AI2486" i="36"/>
  <c r="AA2490" i="36"/>
  <c r="AI2490" i="36"/>
  <c r="AA2494" i="36"/>
  <c r="AI2494" i="36"/>
  <c r="AA2498" i="36"/>
  <c r="AI2498" i="36"/>
  <c r="AA2502" i="36"/>
  <c r="AI2502" i="36"/>
  <c r="AA2506" i="36"/>
  <c r="AI2506" i="36"/>
  <c r="AA2510" i="36"/>
  <c r="AI2510" i="36"/>
  <c r="AA2514" i="36"/>
  <c r="AI2514" i="36"/>
  <c r="AA2518" i="36"/>
  <c r="AI2518" i="36"/>
  <c r="AA2522" i="36"/>
  <c r="AI2522" i="36"/>
  <c r="AA2526" i="36"/>
  <c r="AI2526" i="36"/>
  <c r="AA2530" i="36"/>
  <c r="AI2530" i="36"/>
  <c r="AA2534" i="36"/>
  <c r="AI2534" i="36"/>
  <c r="AA2538" i="36"/>
  <c r="AI2538" i="36"/>
  <c r="AA2542" i="36"/>
  <c r="AI2542" i="36"/>
  <c r="AA2546" i="36"/>
  <c r="AI2546" i="36"/>
  <c r="AA2550" i="36"/>
  <c r="AI2550" i="36"/>
  <c r="AA2554" i="36"/>
  <c r="AI2554" i="36"/>
  <c r="AA2558" i="36"/>
  <c r="AI2558" i="36"/>
  <c r="AA2562" i="36"/>
  <c r="AI2562" i="36"/>
  <c r="AA2566" i="36"/>
  <c r="AI2566" i="36"/>
  <c r="AA2570" i="36"/>
  <c r="AI2570" i="36"/>
  <c r="AA2574" i="36"/>
  <c r="AI2574" i="36"/>
  <c r="AA2578" i="36"/>
  <c r="AI2578" i="36"/>
  <c r="AA2582" i="36"/>
  <c r="AI2582" i="36"/>
  <c r="AA2586" i="36"/>
  <c r="AI2586" i="36"/>
  <c r="AA2590" i="36"/>
  <c r="AI2590" i="36"/>
  <c r="AA2594" i="36"/>
  <c r="AI2594" i="36"/>
  <c r="AA2598" i="36"/>
  <c r="AI2598" i="36"/>
  <c r="AA2602" i="36"/>
  <c r="AI2602" i="36"/>
  <c r="AA2606" i="36"/>
  <c r="AI2606" i="36"/>
  <c r="AA2610" i="36"/>
  <c r="AI2610" i="36"/>
  <c r="AA2614" i="36"/>
  <c r="AI2614" i="36"/>
  <c r="AA2618" i="36"/>
  <c r="AI2618" i="36"/>
  <c r="AA2622" i="36"/>
  <c r="AI2622" i="36"/>
  <c r="AA2626" i="36"/>
  <c r="AI2626" i="36"/>
  <c r="AA2630" i="36"/>
  <c r="AI2630" i="36"/>
  <c r="AA2634" i="36"/>
  <c r="AI2634" i="36"/>
  <c r="AA2638" i="36"/>
  <c r="AI2638" i="36"/>
  <c r="AA2642" i="36"/>
  <c r="AI2642" i="36"/>
  <c r="AA2646" i="36"/>
  <c r="AI2646" i="36"/>
  <c r="AA2650" i="36"/>
  <c r="AI2650" i="36"/>
  <c r="AA2654" i="36"/>
  <c r="AI2654" i="36"/>
  <c r="AA2658" i="36"/>
  <c r="AI2658" i="36"/>
  <c r="AA2662" i="36"/>
  <c r="AI2662" i="36"/>
  <c r="AA2666" i="36"/>
  <c r="AI2666" i="36"/>
  <c r="AA2670" i="36"/>
  <c r="AI2670" i="36"/>
  <c r="AA2674" i="36"/>
  <c r="AI2674" i="36"/>
  <c r="AA2678" i="36"/>
  <c r="AI2678" i="36"/>
  <c r="AA2682" i="36"/>
  <c r="AI2682" i="36"/>
  <c r="AA2686" i="36"/>
  <c r="AI2686" i="36"/>
  <c r="AA2690" i="36"/>
  <c r="AI2690" i="36"/>
  <c r="AA2694" i="36"/>
  <c r="AI2694" i="36"/>
  <c r="AA2698" i="36"/>
  <c r="AI2698" i="36"/>
  <c r="AA2702" i="36"/>
  <c r="AI2702" i="36"/>
  <c r="AA2706" i="36"/>
  <c r="AI2706" i="36"/>
  <c r="AA2710" i="36"/>
  <c r="AI2710" i="36"/>
  <c r="AA2714" i="36"/>
  <c r="AI2714" i="36"/>
  <c r="AA2718" i="36"/>
  <c r="AI2718" i="36"/>
  <c r="AA2722" i="36"/>
  <c r="AI2722" i="36"/>
  <c r="AA2726" i="36"/>
  <c r="AI2726" i="36"/>
  <c r="AA2730" i="36"/>
  <c r="AI2730" i="36"/>
  <c r="AA2734" i="36"/>
  <c r="AI2734" i="36"/>
  <c r="AA2738" i="36"/>
  <c r="AI2738" i="36"/>
  <c r="AA2742" i="36"/>
  <c r="AI2742" i="36"/>
  <c r="AA2746" i="36"/>
  <c r="AI2746" i="36"/>
  <c r="AA2750" i="36"/>
  <c r="AI2750" i="36"/>
  <c r="AA2754" i="36"/>
  <c r="AI2754" i="36"/>
  <c r="AA2758" i="36"/>
  <c r="AI2758" i="36"/>
  <c r="AA2762" i="36"/>
  <c r="AI2762" i="36"/>
  <c r="AA2766" i="36"/>
  <c r="AI2766" i="36"/>
  <c r="AA2770" i="36"/>
  <c r="AI2770" i="36"/>
  <c r="AA2774" i="36"/>
  <c r="AI2774" i="36"/>
  <c r="AA2778" i="36"/>
  <c r="AI2778" i="36"/>
  <c r="AA2782" i="36"/>
  <c r="AI2782" i="36"/>
  <c r="AA2786" i="36"/>
  <c r="AI2786" i="36"/>
  <c r="AA2790" i="36"/>
  <c r="AI2790" i="36"/>
  <c r="AA2794" i="36"/>
  <c r="AI2794" i="36"/>
  <c r="AA2798" i="36"/>
  <c r="AI2798" i="36"/>
  <c r="AA2802" i="36"/>
  <c r="AI2802" i="36"/>
  <c r="AA2806" i="36"/>
  <c r="AI2806" i="36"/>
  <c r="AA2810" i="36"/>
  <c r="AI2810" i="36"/>
  <c r="AA2814" i="36"/>
  <c r="AI2814" i="36"/>
  <c r="AA2818" i="36"/>
  <c r="AI2818" i="36"/>
  <c r="AA2822" i="36"/>
  <c r="AI2822" i="36"/>
  <c r="AA2826" i="36"/>
  <c r="AI2826" i="36"/>
  <c r="AA2830" i="36"/>
  <c r="AI2830" i="36"/>
  <c r="AA2834" i="36"/>
  <c r="AI2834" i="36"/>
  <c r="AA2838" i="36"/>
  <c r="AI2838" i="36"/>
  <c r="AA2842" i="36"/>
  <c r="AI2842" i="36"/>
  <c r="AA2846" i="36"/>
  <c r="AI2846" i="36"/>
  <c r="AA2850" i="36"/>
  <c r="AI2850" i="36"/>
  <c r="AA2854" i="36"/>
  <c r="AI2854" i="36"/>
  <c r="AA2858" i="36"/>
  <c r="AI2858" i="36"/>
  <c r="AA2862" i="36"/>
  <c r="AI2862" i="36"/>
  <c r="AA2866" i="36"/>
  <c r="AI2866" i="36"/>
  <c r="AA2870" i="36"/>
  <c r="AI2870" i="36"/>
  <c r="AA2874" i="36"/>
  <c r="AI2874" i="36"/>
  <c r="AA2878" i="36"/>
  <c r="AI2878" i="36"/>
  <c r="AA2882" i="36"/>
  <c r="AI2882" i="36"/>
  <c r="AA2886" i="36"/>
  <c r="AI2886" i="36"/>
  <c r="AA2890" i="36"/>
  <c r="AI2890" i="36"/>
  <c r="AA2894" i="36"/>
  <c r="AI2894" i="36"/>
  <c r="AA2898" i="36"/>
  <c r="AI2898" i="36"/>
  <c r="AA2902" i="36"/>
  <c r="AI2902" i="36"/>
  <c r="AA2906" i="36"/>
  <c r="AI2906" i="36"/>
  <c r="AA2910" i="36"/>
  <c r="AI2910" i="36"/>
  <c r="AA2914" i="36"/>
  <c r="AI2914" i="36"/>
  <c r="AA2918" i="36"/>
  <c r="AI2918" i="36"/>
  <c r="AA2922" i="36"/>
  <c r="AI2922" i="36"/>
  <c r="AA2926" i="36"/>
  <c r="AI2926" i="36"/>
  <c r="AA2930" i="36"/>
  <c r="AI2930" i="36"/>
  <c r="AA2934" i="36"/>
  <c r="AI2934" i="36"/>
  <c r="AA2938" i="36"/>
  <c r="AI2938" i="36"/>
  <c r="AA2942" i="36"/>
  <c r="AI2942" i="36"/>
  <c r="AA2946" i="36"/>
  <c r="AI2946" i="36"/>
  <c r="AA2950" i="36"/>
  <c r="AI2950" i="36"/>
  <c r="AA2954" i="36"/>
  <c r="AI2954" i="36"/>
  <c r="AA2958" i="36"/>
  <c r="AI2958" i="36"/>
  <c r="AA2962" i="36"/>
  <c r="AI2962" i="36"/>
  <c r="AA2966" i="36"/>
  <c r="AI2966" i="36"/>
  <c r="AA2970" i="36"/>
  <c r="AI2970" i="36"/>
  <c r="AA2974" i="36"/>
  <c r="AI2974" i="36"/>
  <c r="AA2978" i="36"/>
  <c r="AI2978" i="36"/>
  <c r="AA2982" i="36"/>
  <c r="AI2982" i="36"/>
  <c r="AA2986" i="36"/>
  <c r="AI2986" i="36"/>
  <c r="AA2990" i="36"/>
  <c r="AI2990" i="36"/>
  <c r="AA2994" i="36"/>
  <c r="AI2994" i="36"/>
  <c r="AA2998" i="36"/>
  <c r="AI2998" i="36"/>
  <c r="AA3002" i="36"/>
  <c r="AI3002" i="36"/>
  <c r="AA3006" i="36"/>
  <c r="AI3006" i="36"/>
  <c r="AA3010" i="36"/>
  <c r="AI3010" i="36"/>
  <c r="AA3014" i="36"/>
  <c r="AI3014" i="36"/>
  <c r="AA3018" i="36"/>
  <c r="AI3018" i="36"/>
  <c r="AA3022" i="36"/>
  <c r="AI3022" i="36"/>
  <c r="AA3026" i="36"/>
  <c r="AI3026" i="36"/>
  <c r="AA3030" i="36"/>
  <c r="AI3030" i="36"/>
  <c r="AA3034" i="36"/>
  <c r="AI3034" i="36"/>
  <c r="AA3038" i="36"/>
  <c r="AI3038" i="36"/>
  <c r="AA3042" i="36"/>
  <c r="AI3042" i="36"/>
  <c r="AA3046" i="36"/>
  <c r="AI3046" i="36"/>
  <c r="AA3050" i="36"/>
  <c r="AI3050" i="36"/>
  <c r="AA3054" i="36"/>
  <c r="AI3054" i="36"/>
  <c r="AA3058" i="36"/>
  <c r="AI3058" i="36"/>
  <c r="AA3062" i="36"/>
  <c r="AI3062" i="36"/>
  <c r="AA3066" i="36"/>
  <c r="AI3066" i="36"/>
  <c r="AA3070" i="36"/>
  <c r="AI3070" i="36"/>
  <c r="AA3074" i="36"/>
  <c r="AI3074" i="36"/>
  <c r="AA3078" i="36"/>
  <c r="AI3078" i="36"/>
  <c r="AA3082" i="36"/>
  <c r="AI3082" i="36"/>
  <c r="AA3086" i="36"/>
  <c r="AI3086" i="36"/>
  <c r="AA3090" i="36"/>
  <c r="AI3090" i="36"/>
  <c r="AA3094" i="36"/>
  <c r="AI3094" i="36"/>
  <c r="AA3098" i="36"/>
  <c r="AI3098" i="36"/>
  <c r="AA3102" i="36"/>
  <c r="AI3102" i="36"/>
  <c r="AA3106" i="36"/>
  <c r="AI3106" i="36"/>
  <c r="AA3110" i="36"/>
  <c r="AI3110" i="36"/>
  <c r="AA3114" i="36"/>
  <c r="AI3114" i="36"/>
  <c r="AA3118" i="36"/>
  <c r="AI3118" i="36"/>
  <c r="AA3122" i="36"/>
  <c r="AI3122" i="36"/>
  <c r="AA3126" i="36"/>
  <c r="AI3126" i="36"/>
  <c r="AA3130" i="36"/>
  <c r="AI3130" i="36"/>
  <c r="AA3134" i="36"/>
  <c r="AI3134" i="36"/>
  <c r="AA3138" i="36"/>
  <c r="AI3138" i="36"/>
  <c r="AA3142" i="36"/>
  <c r="AI3142" i="36"/>
  <c r="AA3146" i="36"/>
  <c r="AI3146" i="36"/>
  <c r="AA3150" i="36"/>
  <c r="AI3150" i="36"/>
  <c r="AA3154" i="36"/>
  <c r="AI3154" i="36"/>
  <c r="AA3158" i="36"/>
  <c r="AI3158" i="36"/>
  <c r="AA3162" i="36"/>
  <c r="AI3162" i="36"/>
  <c r="AA3166" i="36"/>
  <c r="AI3166" i="36"/>
  <c r="AA3170" i="36"/>
  <c r="AI3170" i="36"/>
  <c r="AA3174" i="36"/>
  <c r="AI3174" i="36"/>
  <c r="AA3178" i="36"/>
  <c r="AI3178" i="36"/>
  <c r="AA3182" i="36"/>
  <c r="AI3182" i="36"/>
  <c r="AA3186" i="36"/>
  <c r="AI3186" i="36"/>
  <c r="AA3190" i="36"/>
  <c r="AI3190" i="36"/>
  <c r="AA3194" i="36"/>
  <c r="AI3194" i="36"/>
  <c r="AA3198" i="36"/>
  <c r="AI3198" i="36"/>
  <c r="AA3202" i="36"/>
  <c r="AI3202" i="36"/>
  <c r="AA3206" i="36"/>
  <c r="AI3206" i="36"/>
  <c r="AA3210" i="36"/>
  <c r="AI3210" i="36"/>
  <c r="AA3214" i="36"/>
  <c r="AI3214" i="36"/>
  <c r="AA3218" i="36"/>
  <c r="AI3218" i="36"/>
  <c r="AA3222" i="36"/>
  <c r="AI3222" i="36"/>
  <c r="AA3226" i="36"/>
  <c r="AI3226" i="36"/>
  <c r="AA3230" i="36"/>
  <c r="AI3230" i="36"/>
  <c r="AA3234" i="36"/>
  <c r="AI3234" i="36"/>
  <c r="AA3238" i="36"/>
  <c r="AI3238" i="36"/>
  <c r="AA3242" i="36"/>
  <c r="AI3242" i="36"/>
  <c r="AA3246" i="36"/>
  <c r="AI3246" i="36"/>
  <c r="AA3250" i="36"/>
  <c r="AI3250" i="36"/>
  <c r="AA3254" i="36"/>
  <c r="AI3254" i="36"/>
  <c r="AA3258" i="36"/>
  <c r="AI3258" i="36"/>
  <c r="AA3262" i="36"/>
  <c r="AI3262" i="36"/>
  <c r="AA3266" i="36"/>
  <c r="AI3266" i="36"/>
  <c r="AA3270" i="36"/>
  <c r="AI3270" i="36"/>
  <c r="AA3274" i="36"/>
  <c r="AI3274" i="36"/>
  <c r="AA3278" i="36"/>
  <c r="AI3278" i="36"/>
  <c r="AA3282" i="36"/>
  <c r="AI3282" i="36"/>
  <c r="AA3286" i="36"/>
  <c r="AI3286" i="36"/>
  <c r="AA3290" i="36"/>
  <c r="AI3290" i="36"/>
  <c r="AA3294" i="36"/>
  <c r="AI3294" i="36"/>
  <c r="AA3298" i="36"/>
  <c r="AI3298" i="36"/>
  <c r="AA3302" i="36"/>
  <c r="AI3302" i="36"/>
  <c r="AA3306" i="36"/>
  <c r="AI3306" i="36"/>
  <c r="AA3310" i="36"/>
  <c r="AI3310" i="36"/>
  <c r="AA3314" i="36"/>
  <c r="AI3314" i="36"/>
  <c r="AA3318" i="36"/>
  <c r="AI3318" i="36"/>
  <c r="AA3322" i="36"/>
  <c r="AI3322" i="36"/>
  <c r="AA3326" i="36"/>
  <c r="AI3326" i="36"/>
  <c r="AA3330" i="36"/>
  <c r="AI3330" i="36"/>
  <c r="AA3334" i="36"/>
  <c r="AI3334" i="36"/>
  <c r="AA3338" i="36"/>
  <c r="AI3338" i="36"/>
  <c r="AA3342" i="36"/>
  <c r="AI3342" i="36"/>
  <c r="AA3346" i="36"/>
  <c r="AI3346" i="36"/>
  <c r="AA3350" i="36"/>
  <c r="AI3350" i="36"/>
  <c r="AA3354" i="36"/>
  <c r="AI3354" i="36"/>
  <c r="AA3358" i="36"/>
  <c r="AI3358" i="36"/>
  <c r="AA3362" i="36"/>
  <c r="AI3362" i="36"/>
  <c r="AA3366" i="36"/>
  <c r="AI3366" i="36"/>
  <c r="AA3370" i="36"/>
  <c r="AI3370" i="36"/>
  <c r="AA3374" i="36"/>
  <c r="AI3374" i="36"/>
  <c r="AA3378" i="36"/>
  <c r="AI3378" i="36"/>
  <c r="AA3382" i="36"/>
  <c r="AI3382" i="36"/>
  <c r="AA3386" i="36"/>
  <c r="AI3386" i="36"/>
  <c r="AA3390" i="36"/>
  <c r="AI3390" i="36"/>
  <c r="AA3394" i="36"/>
  <c r="AI3394" i="36"/>
  <c r="AA3398" i="36"/>
  <c r="AI3398" i="36"/>
  <c r="AA3402" i="36"/>
  <c r="AI3402" i="36"/>
  <c r="AA3406" i="36"/>
  <c r="AI3406" i="36"/>
  <c r="AA3410" i="36"/>
  <c r="AI3410" i="36"/>
  <c r="AA3414" i="36"/>
  <c r="AI3414" i="36"/>
  <c r="AA3418" i="36"/>
  <c r="AI3418" i="36"/>
  <c r="AA3422" i="36"/>
  <c r="AI3422" i="36"/>
  <c r="AA3426" i="36"/>
  <c r="AI3426" i="36"/>
  <c r="AA3430" i="36"/>
  <c r="AI3430" i="36"/>
  <c r="AA3434" i="36"/>
  <c r="AI3434" i="36"/>
  <c r="AA3438" i="36"/>
  <c r="AI3438" i="36"/>
  <c r="AA3442" i="36"/>
  <c r="AI3442" i="36"/>
  <c r="AA3446" i="36"/>
  <c r="AI3446" i="36"/>
  <c r="AA3450" i="36"/>
  <c r="AI3450" i="36"/>
  <c r="AA3454" i="36"/>
  <c r="AI3454" i="36"/>
  <c r="AA3458" i="36"/>
  <c r="AI3458" i="36"/>
  <c r="AA3462" i="36"/>
  <c r="AI3462" i="36"/>
  <c r="AA3466" i="36"/>
  <c r="AI3466" i="36"/>
  <c r="AA3470" i="36"/>
  <c r="AI3470" i="36"/>
  <c r="AA3474" i="36"/>
  <c r="AI3474" i="36"/>
  <c r="AA3478" i="36"/>
  <c r="AI3478" i="36"/>
  <c r="AA3482" i="36"/>
  <c r="AI3482" i="36"/>
  <c r="AA3486" i="36"/>
  <c r="AI3486" i="36"/>
  <c r="AA3490" i="36"/>
  <c r="AI3490" i="36"/>
  <c r="AA3494" i="36"/>
  <c r="AI3494" i="36"/>
  <c r="AA3498" i="36"/>
  <c r="AI3498" i="36"/>
  <c r="AA3502" i="36"/>
  <c r="AI3502" i="36"/>
  <c r="AA3506" i="36"/>
  <c r="AI3506" i="36"/>
  <c r="AA3510" i="36"/>
  <c r="AI3510" i="36"/>
  <c r="AA3514" i="36"/>
  <c r="AI3514" i="36"/>
  <c r="AA3518" i="36"/>
  <c r="AI3518" i="36"/>
  <c r="AA3522" i="36"/>
  <c r="AI3522" i="36"/>
  <c r="AA3526" i="36"/>
  <c r="AI3526" i="36"/>
  <c r="AA3530" i="36"/>
  <c r="AI3530" i="36"/>
  <c r="AA3534" i="36"/>
  <c r="AI3534" i="36"/>
  <c r="AA3538" i="36"/>
  <c r="AI3538" i="36"/>
  <c r="AA3542" i="36"/>
  <c r="AI3542" i="36"/>
  <c r="AA3546" i="36"/>
  <c r="AI3546" i="36"/>
  <c r="AA3550" i="36"/>
  <c r="AI3550" i="36"/>
  <c r="AA3554" i="36"/>
  <c r="AI3554" i="36"/>
  <c r="AA3558" i="36"/>
  <c r="AI3558" i="36"/>
  <c r="AA3562" i="36"/>
  <c r="AI3562" i="36"/>
  <c r="AA3566" i="36"/>
  <c r="AI3566" i="36"/>
  <c r="AA3570" i="36"/>
  <c r="AI3570" i="36"/>
  <c r="AA3574" i="36"/>
  <c r="AI3574" i="36"/>
  <c r="AA3578" i="36"/>
  <c r="AI3578" i="36"/>
  <c r="AA3582" i="36"/>
  <c r="AI3582" i="36"/>
  <c r="AA3586" i="36"/>
  <c r="AI3586" i="36"/>
  <c r="AA3590" i="36"/>
  <c r="AI3590" i="36"/>
  <c r="AA3594" i="36"/>
  <c r="AI3594" i="36"/>
  <c r="AA3598" i="36"/>
  <c r="AI3598" i="36"/>
  <c r="AA3602" i="36"/>
  <c r="AI3602" i="36"/>
  <c r="AA3606" i="36"/>
  <c r="AI3606" i="36"/>
  <c r="AA3610" i="36"/>
  <c r="AI3610" i="36"/>
  <c r="AA3614" i="36"/>
  <c r="AI3614" i="36"/>
  <c r="AA3618" i="36"/>
  <c r="AI3618" i="36"/>
  <c r="AA3622" i="36"/>
  <c r="AI3622" i="36"/>
  <c r="AA3626" i="36"/>
  <c r="AI3626" i="36"/>
  <c r="AA3630" i="36"/>
  <c r="AI3630" i="36"/>
  <c r="AA3634" i="36"/>
  <c r="AI3634" i="36"/>
  <c r="AA3638" i="36"/>
  <c r="AI3638" i="36"/>
  <c r="AA3642" i="36"/>
  <c r="AI3642" i="36"/>
  <c r="AA3646" i="36"/>
  <c r="AI3646" i="36"/>
  <c r="AA3650" i="36"/>
  <c r="AI3650" i="36"/>
  <c r="AA3654" i="36"/>
  <c r="AI3654" i="36"/>
  <c r="AA3658" i="36"/>
  <c r="AI3658" i="36"/>
  <c r="AA3662" i="36"/>
  <c r="AI3662" i="36"/>
  <c r="AA3666" i="36"/>
  <c r="AI3666" i="36"/>
  <c r="AA3670" i="36"/>
  <c r="AI3670" i="36"/>
  <c r="AA3674" i="36"/>
  <c r="AI3674" i="36"/>
  <c r="AA3678" i="36"/>
  <c r="AI3678" i="36"/>
  <c r="AA3682" i="36"/>
  <c r="AI3682" i="36"/>
  <c r="AA3686" i="36"/>
  <c r="AI3686" i="36"/>
  <c r="AA3690" i="36"/>
  <c r="AI3690" i="36"/>
  <c r="AA3694" i="36"/>
  <c r="AI3694" i="36"/>
  <c r="AA3698" i="36"/>
  <c r="AI3698" i="36"/>
  <c r="AA3702" i="36"/>
  <c r="AI3702" i="36"/>
  <c r="AA3706" i="36"/>
  <c r="AI3706" i="36"/>
  <c r="AA3710" i="36"/>
  <c r="AI3710" i="36"/>
  <c r="AA3714" i="36"/>
  <c r="AI3714" i="36"/>
  <c r="AA3718" i="36"/>
  <c r="AI3718" i="36"/>
  <c r="AA3722" i="36"/>
  <c r="AI3722" i="36"/>
  <c r="AA3726" i="36"/>
  <c r="AI3726" i="36"/>
  <c r="AA3730" i="36"/>
  <c r="AI3730" i="36"/>
  <c r="AA3734" i="36"/>
  <c r="AI3734" i="36"/>
  <c r="AA3738" i="36"/>
  <c r="AI3738" i="36"/>
  <c r="AA3742" i="36"/>
  <c r="AI3742" i="36"/>
  <c r="AA3746" i="36"/>
  <c r="AI3746" i="36"/>
  <c r="AA3750" i="36"/>
  <c r="AI3750" i="36"/>
  <c r="AA3754" i="36"/>
  <c r="AI3754" i="36"/>
  <c r="AA3758" i="36"/>
  <c r="AI3758" i="36"/>
  <c r="AA3762" i="36"/>
  <c r="AI3762" i="36"/>
  <c r="AA3766" i="36"/>
  <c r="AI3766" i="36"/>
  <c r="AA3770" i="36"/>
  <c r="AI3770" i="36"/>
  <c r="AA3774" i="36"/>
  <c r="AI3774" i="36"/>
  <c r="AA3778" i="36"/>
  <c r="AI3778" i="36"/>
  <c r="AA3782" i="36"/>
  <c r="AI3782" i="36"/>
  <c r="AA3786" i="36"/>
  <c r="AI3786" i="36"/>
  <c r="AA3790" i="36"/>
  <c r="AI3790" i="36"/>
  <c r="AA3794" i="36"/>
  <c r="AI3794" i="36"/>
  <c r="AA3798" i="36"/>
  <c r="AI3798" i="36"/>
  <c r="AA3802" i="36"/>
  <c r="AI3802" i="36"/>
  <c r="AA3806" i="36"/>
  <c r="AI3806" i="36"/>
  <c r="AA3810" i="36"/>
  <c r="AI3810" i="36"/>
  <c r="AA3814" i="36"/>
  <c r="AI3814" i="36"/>
  <c r="AA3818" i="36"/>
  <c r="AI3818" i="36"/>
  <c r="AA3822" i="36"/>
  <c r="AI3822" i="36"/>
  <c r="AA3826" i="36"/>
  <c r="AI3826" i="36"/>
  <c r="AA3830" i="36"/>
  <c r="AI3830" i="36"/>
  <c r="AA3834" i="36"/>
  <c r="AI3834" i="36"/>
  <c r="AA3838" i="36"/>
  <c r="AI3838" i="36"/>
  <c r="AA3842" i="36"/>
  <c r="AI3842" i="36"/>
  <c r="AA3846" i="36"/>
  <c r="AI3846" i="36"/>
  <c r="AA3850" i="36"/>
  <c r="AI3850" i="36"/>
  <c r="AA3854" i="36"/>
  <c r="AI3854" i="36"/>
  <c r="AA3858" i="36"/>
  <c r="AI3858" i="36"/>
  <c r="AA3862" i="36"/>
  <c r="AI3862" i="36"/>
  <c r="AA3866" i="36"/>
  <c r="AI3866" i="36"/>
  <c r="AA3870" i="36"/>
  <c r="AI3870" i="36"/>
  <c r="AA3874" i="36"/>
  <c r="AI3874" i="36"/>
  <c r="AA3878" i="36"/>
  <c r="AI3878" i="36"/>
  <c r="AA3882" i="36"/>
  <c r="AI3882" i="36"/>
  <c r="AA3886" i="36"/>
  <c r="AI3886" i="36"/>
  <c r="AA3890" i="36"/>
  <c r="AI3890" i="36"/>
  <c r="AA3894" i="36"/>
  <c r="AI3894" i="36"/>
  <c r="AA3898" i="36"/>
  <c r="AI3898" i="36"/>
  <c r="AA3902" i="36"/>
  <c r="AI3902" i="36"/>
  <c r="AA3906" i="36"/>
  <c r="AI3906" i="36"/>
  <c r="AA3910" i="36"/>
  <c r="AI3910" i="36"/>
  <c r="AA3914" i="36"/>
  <c r="AI3914" i="36"/>
  <c r="AA3918" i="36"/>
  <c r="AI3918" i="36"/>
  <c r="AA3922" i="36"/>
  <c r="AI3922" i="36"/>
  <c r="AA3926" i="36"/>
  <c r="AI3926" i="36"/>
  <c r="AA3930" i="36"/>
  <c r="AI3930" i="36"/>
  <c r="AA3934" i="36"/>
  <c r="AI3934" i="36"/>
  <c r="AA3938" i="36"/>
  <c r="AI3938" i="36"/>
  <c r="AA3942" i="36"/>
  <c r="AI3942" i="36"/>
  <c r="AA3946" i="36"/>
  <c r="AI3946" i="36"/>
  <c r="AA3950" i="36"/>
  <c r="AI3950" i="36"/>
  <c r="AA3954" i="36"/>
  <c r="AI3954" i="36"/>
  <c r="AA3958" i="36"/>
  <c r="AI3958" i="36"/>
  <c r="AA3962" i="36"/>
  <c r="AI3962" i="36"/>
  <c r="AA3966" i="36"/>
  <c r="AI3966" i="36"/>
  <c r="AA3970" i="36"/>
  <c r="AI3970" i="36"/>
  <c r="AA3974" i="36"/>
  <c r="AI3974" i="36"/>
  <c r="AA3978" i="36"/>
  <c r="AI3978" i="36"/>
  <c r="AA3982" i="36"/>
  <c r="AI3982" i="36"/>
  <c r="AA3986" i="36"/>
  <c r="AI3986" i="36"/>
  <c r="AA3990" i="36"/>
  <c r="AI3990" i="36"/>
  <c r="AA3994" i="36"/>
  <c r="AI3994" i="36"/>
  <c r="AA3998" i="36"/>
  <c r="AI3998" i="36"/>
  <c r="AA4002" i="36"/>
  <c r="AI4002" i="36"/>
  <c r="AA4006" i="36"/>
  <c r="AI4006" i="36"/>
  <c r="AA4010" i="36"/>
  <c r="AI4010" i="36"/>
  <c r="AA4014" i="36"/>
  <c r="AI4014" i="36"/>
  <c r="AA4018" i="36"/>
  <c r="AI4018" i="36"/>
  <c r="AA4022" i="36"/>
  <c r="AI4022" i="36"/>
  <c r="AA4026" i="36"/>
  <c r="AI4026" i="36"/>
  <c r="AA4030" i="36"/>
  <c r="AI4030" i="36"/>
  <c r="AA4034" i="36"/>
  <c r="AI4034" i="36"/>
  <c r="AA4038" i="36"/>
  <c r="AI4038" i="36"/>
  <c r="AA4042" i="36"/>
  <c r="AI4042" i="36"/>
  <c r="AA4046" i="36"/>
  <c r="AI4046" i="36"/>
  <c r="AA4050" i="36"/>
  <c r="AI4050" i="36"/>
  <c r="AA4054" i="36"/>
  <c r="AI4054" i="36"/>
  <c r="AA4058" i="36"/>
  <c r="AI4058" i="36"/>
  <c r="AA4062" i="36"/>
  <c r="AI4062" i="36"/>
  <c r="AA4066" i="36"/>
  <c r="AI4066" i="36"/>
  <c r="AA4070" i="36"/>
  <c r="AI4070" i="36"/>
  <c r="AA4074" i="36"/>
  <c r="AI4074" i="36"/>
  <c r="AA4078" i="36"/>
  <c r="AI4078" i="36"/>
  <c r="AA4082" i="36"/>
  <c r="AI4082" i="36"/>
  <c r="AA4086" i="36"/>
  <c r="AI4086" i="36"/>
  <c r="AA4090" i="36"/>
  <c r="AI4090" i="36"/>
  <c r="AA4094" i="36"/>
  <c r="AI4094" i="36"/>
  <c r="AA4098" i="36"/>
  <c r="AI4098" i="36"/>
  <c r="AA4102" i="36"/>
  <c r="AI4102" i="36"/>
  <c r="AA4106" i="36"/>
  <c r="AI4106" i="36"/>
  <c r="AA4110" i="36"/>
  <c r="AI4110" i="36"/>
  <c r="AA4114" i="36"/>
  <c r="AI4114" i="36"/>
  <c r="AA4118" i="36"/>
  <c r="AI4118" i="36"/>
  <c r="AA4122" i="36"/>
  <c r="AI4122" i="36"/>
  <c r="AA4126" i="36"/>
  <c r="AI4126" i="36"/>
  <c r="AA4130" i="36"/>
  <c r="AI4130" i="36"/>
  <c r="AA4134" i="36"/>
  <c r="AI4134" i="36"/>
  <c r="AA4138" i="36"/>
  <c r="AI4138" i="36"/>
  <c r="AA4142" i="36"/>
  <c r="AI4142" i="36"/>
  <c r="AA4146" i="36"/>
  <c r="AI4146" i="36"/>
  <c r="AA4150" i="36"/>
  <c r="AI4150" i="36"/>
  <c r="AA4154" i="36"/>
  <c r="AI4154" i="36"/>
  <c r="AA4158" i="36"/>
  <c r="AI4158" i="36"/>
  <c r="AA4162" i="36"/>
  <c r="AI4162" i="36"/>
  <c r="AA4166" i="36"/>
  <c r="AI4166" i="36"/>
  <c r="AA4170" i="36"/>
  <c r="AI4170" i="36"/>
  <c r="AA4174" i="36"/>
  <c r="AI4174" i="36"/>
  <c r="AA4178" i="36"/>
  <c r="AI4178" i="36"/>
  <c r="AA4182" i="36"/>
  <c r="AI4182" i="36"/>
  <c r="AA4186" i="36"/>
  <c r="AI4186" i="36"/>
  <c r="AA4190" i="36"/>
  <c r="AI4190" i="36"/>
  <c r="AA4194" i="36"/>
  <c r="AI4194" i="36"/>
  <c r="AA4198" i="36"/>
  <c r="AI4198" i="36"/>
  <c r="AA4202" i="36"/>
  <c r="AI4202" i="36"/>
  <c r="AA4206" i="36"/>
  <c r="AI4206" i="36"/>
  <c r="AA4210" i="36"/>
  <c r="AI4210" i="36"/>
  <c r="AA4214" i="36"/>
  <c r="AI4214" i="36"/>
  <c r="AA4218" i="36"/>
  <c r="AI4218" i="36"/>
  <c r="AA4222" i="36"/>
  <c r="AI4222" i="36"/>
  <c r="AA4226" i="36"/>
  <c r="AI4226" i="36"/>
  <c r="AA4230" i="36"/>
  <c r="AI4230" i="36"/>
  <c r="AA4234" i="36"/>
  <c r="AI4234" i="36"/>
  <c r="AA4238" i="36"/>
  <c r="AI4238" i="36"/>
  <c r="AA4242" i="36"/>
  <c r="AI4242" i="36"/>
  <c r="AA4246" i="36"/>
  <c r="AI4246" i="36"/>
  <c r="AA4250" i="36"/>
  <c r="AI4250" i="36"/>
  <c r="AA4254" i="36"/>
  <c r="AI4254" i="36"/>
  <c r="AA4258" i="36"/>
  <c r="AI4258" i="36"/>
  <c r="AA4262" i="36"/>
  <c r="AI4262" i="36"/>
  <c r="AA4266" i="36"/>
  <c r="AI4266" i="36"/>
  <c r="AA4270" i="36"/>
  <c r="AI4270" i="36"/>
  <c r="AA4274" i="36"/>
  <c r="AI4274" i="36"/>
  <c r="AA4278" i="36"/>
  <c r="AI4278" i="36"/>
  <c r="AA4282" i="36"/>
  <c r="AI4282" i="36"/>
  <c r="AA4286" i="36"/>
  <c r="AI4286" i="36"/>
  <c r="AA4290" i="36"/>
  <c r="AI4290" i="36"/>
  <c r="AA4294" i="36"/>
  <c r="AI4294" i="36"/>
  <c r="AA4298" i="36"/>
  <c r="AI4298" i="36"/>
  <c r="AA4302" i="36"/>
  <c r="AI4302" i="36"/>
  <c r="AA4306" i="36"/>
  <c r="AI4306" i="36"/>
  <c r="AA4310" i="36"/>
  <c r="AI4310" i="36"/>
  <c r="AA4314" i="36"/>
  <c r="AI4314" i="36"/>
  <c r="AA4318" i="36"/>
  <c r="AI4318" i="36"/>
  <c r="AA4322" i="36"/>
  <c r="AI4322" i="36"/>
  <c r="AA4326" i="36"/>
  <c r="AI4326" i="36"/>
  <c r="AA4330" i="36"/>
  <c r="AI4330" i="36"/>
  <c r="AA4334" i="36"/>
  <c r="AI4334" i="36"/>
  <c r="AA4338" i="36"/>
  <c r="AI4338" i="36"/>
  <c r="AA4342" i="36"/>
  <c r="AI4342" i="36"/>
  <c r="AA4346" i="36"/>
  <c r="AI4346" i="36"/>
  <c r="AA4350" i="36"/>
  <c r="AI4350" i="36"/>
  <c r="AA4354" i="36"/>
  <c r="AI4354" i="36"/>
  <c r="AA4358" i="36"/>
  <c r="AI4358" i="36"/>
  <c r="AA4362" i="36"/>
  <c r="AI4362" i="36"/>
  <c r="AA4366" i="36"/>
  <c r="AI4366" i="36"/>
  <c r="AA4370" i="36"/>
  <c r="AI4370" i="36"/>
  <c r="AA4374" i="36"/>
  <c r="AI4374" i="36"/>
  <c r="AA4378" i="36"/>
  <c r="AI4378" i="36"/>
  <c r="AA4382" i="36"/>
  <c r="AI4382" i="36"/>
  <c r="AA4386" i="36"/>
  <c r="AI4386" i="36"/>
  <c r="AA4390" i="36"/>
  <c r="AI4390" i="36"/>
  <c r="AA4394" i="36"/>
  <c r="AI4394" i="36"/>
  <c r="AA4398" i="36"/>
  <c r="AI4398" i="36"/>
  <c r="AA4402" i="36"/>
  <c r="AI4402" i="36"/>
  <c r="AA4406" i="36"/>
  <c r="AI4406" i="36"/>
  <c r="AA4410" i="36"/>
  <c r="AI4410" i="36"/>
  <c r="AA4414" i="36"/>
  <c r="AI4414" i="36"/>
  <c r="AA4418" i="36"/>
  <c r="AI4418" i="36"/>
  <c r="AA4422" i="36"/>
  <c r="AI4422" i="36"/>
  <c r="AA4426" i="36"/>
  <c r="AI4426" i="36"/>
  <c r="AA4430" i="36"/>
  <c r="AI4430" i="36"/>
  <c r="AA4434" i="36"/>
  <c r="AI4434" i="36"/>
  <c r="AA4438" i="36"/>
  <c r="AI4438" i="36"/>
  <c r="AA4442" i="36"/>
  <c r="AI4442" i="36"/>
  <c r="AA4446" i="36"/>
  <c r="AI4446" i="36"/>
  <c r="AA4450" i="36"/>
  <c r="AI4450" i="36"/>
  <c r="AA4454" i="36"/>
  <c r="AI4454" i="36"/>
  <c r="AA4458" i="36"/>
  <c r="AI4458" i="36"/>
  <c r="AA4462" i="36"/>
  <c r="AI4462" i="36"/>
  <c r="AA4466" i="36"/>
  <c r="AI4466" i="36"/>
  <c r="AA4470" i="36"/>
  <c r="AI4470" i="36"/>
  <c r="AA4474" i="36"/>
  <c r="AI4474" i="36"/>
  <c r="AA4478" i="36"/>
  <c r="AI4478" i="36"/>
  <c r="AA4482" i="36"/>
  <c r="AI4482" i="36"/>
  <c r="AA4486" i="36"/>
  <c r="AI4486" i="36"/>
  <c r="AA4490" i="36"/>
  <c r="AI4490" i="36"/>
  <c r="AA4494" i="36"/>
  <c r="AI4494" i="36"/>
  <c r="AA4498" i="36"/>
  <c r="AI4498" i="36"/>
  <c r="AA4502" i="36"/>
  <c r="AI4502" i="36"/>
  <c r="AA4506" i="36"/>
  <c r="AI4506" i="36"/>
  <c r="AA4510" i="36"/>
  <c r="AI4510" i="36"/>
  <c r="AA4514" i="36"/>
  <c r="AI4514" i="36"/>
  <c r="AA4518" i="36"/>
  <c r="AI4518" i="36"/>
  <c r="AA4522" i="36"/>
  <c r="AI4522" i="36"/>
  <c r="AA4526" i="36"/>
  <c r="AI4526" i="36"/>
  <c r="AA4530" i="36"/>
  <c r="AI4530" i="36"/>
  <c r="AA4534" i="36"/>
  <c r="AI4534" i="36"/>
  <c r="AA4538" i="36"/>
  <c r="AI4538" i="36"/>
  <c r="AA4542" i="36"/>
  <c r="AI4542" i="36"/>
  <c r="AA4546" i="36"/>
  <c r="AI4546" i="36"/>
  <c r="AA4550" i="36"/>
  <c r="AI4550" i="36"/>
  <c r="AA4554" i="36"/>
  <c r="AI4554" i="36"/>
  <c r="AA4558" i="36"/>
  <c r="AI4558" i="36"/>
  <c r="AA4562" i="36"/>
  <c r="AI4562" i="36"/>
  <c r="AA4566" i="36"/>
  <c r="AI4566" i="36"/>
  <c r="AA4570" i="36"/>
  <c r="AI4570" i="36"/>
  <c r="AA4574" i="36"/>
  <c r="AI4574" i="36"/>
  <c r="AA4578" i="36"/>
  <c r="AI4578" i="36"/>
  <c r="AA4582" i="36"/>
  <c r="AI4582" i="36"/>
  <c r="AA4586" i="36"/>
  <c r="AI4586" i="36"/>
  <c r="AA4590" i="36"/>
  <c r="AI4590" i="36"/>
  <c r="AA4594" i="36"/>
  <c r="AI4594" i="36"/>
  <c r="AA4598" i="36"/>
  <c r="AI4598" i="36"/>
  <c r="AA4602" i="36"/>
  <c r="AI4602" i="36"/>
  <c r="AA4606" i="36"/>
  <c r="AI4606" i="36"/>
  <c r="AA4610" i="36"/>
  <c r="AI4610" i="36"/>
  <c r="AA4614" i="36"/>
  <c r="AI4614" i="36"/>
  <c r="AA4618" i="36"/>
  <c r="AI4618" i="36"/>
  <c r="AA4622" i="36"/>
  <c r="AI4622" i="36"/>
  <c r="AA4626" i="36"/>
  <c r="AI4626" i="36"/>
  <c r="AA4630" i="36"/>
  <c r="AI4630" i="36"/>
  <c r="AA4634" i="36"/>
  <c r="AI4634" i="36"/>
  <c r="AA4638" i="36"/>
  <c r="AI4638" i="36"/>
  <c r="AA4642" i="36"/>
  <c r="AI4642" i="36"/>
  <c r="AA4646" i="36"/>
  <c r="AI4646" i="36"/>
  <c r="AA4650" i="36"/>
  <c r="AI4650" i="36"/>
  <c r="AA4654" i="36"/>
  <c r="AI4654" i="36"/>
  <c r="AA4658" i="36"/>
  <c r="AI4658" i="36"/>
  <c r="AA4662" i="36"/>
  <c r="AI4662" i="36"/>
  <c r="AA4666" i="36"/>
  <c r="AI4666" i="36"/>
  <c r="AA4670" i="36"/>
  <c r="AI4670" i="36"/>
  <c r="AA4674" i="36"/>
  <c r="AI4674" i="36"/>
  <c r="AA4678" i="36"/>
  <c r="AI4678" i="36"/>
  <c r="AA4682" i="36"/>
  <c r="AI4682" i="36"/>
  <c r="AA4686" i="36"/>
  <c r="AI4686" i="36"/>
  <c r="AA4690" i="36"/>
  <c r="AI4690" i="36"/>
  <c r="AA4694" i="36"/>
  <c r="AI4694" i="36"/>
  <c r="AA4698" i="36"/>
  <c r="AI4698" i="36"/>
  <c r="AA4702" i="36"/>
  <c r="AI4702" i="36"/>
  <c r="AA4706" i="36"/>
  <c r="AI4706" i="36"/>
  <c r="AA4710" i="36"/>
  <c r="AI4710" i="36"/>
  <c r="AA4714" i="36"/>
  <c r="AI4714" i="36"/>
  <c r="AA4718" i="36"/>
  <c r="AI4718" i="36"/>
  <c r="AA4722" i="36"/>
  <c r="AI4722" i="36"/>
  <c r="AA4726" i="36"/>
  <c r="AI4726" i="36"/>
  <c r="AA4730" i="36"/>
  <c r="AI4730" i="36"/>
  <c r="AA4734" i="36"/>
  <c r="AI4734" i="36"/>
  <c r="AA4738" i="36"/>
  <c r="AI4738" i="36"/>
  <c r="AA4742" i="36"/>
  <c r="AI4742" i="36"/>
  <c r="AA4746" i="36"/>
  <c r="AI4746" i="36"/>
  <c r="AA4750" i="36"/>
  <c r="AI4750" i="36"/>
  <c r="AA4754" i="36"/>
  <c r="AI4754" i="36"/>
  <c r="AA4758" i="36"/>
  <c r="AI4758" i="36"/>
  <c r="AA4762" i="36"/>
  <c r="AI4762" i="36"/>
  <c r="AA4766" i="36"/>
  <c r="AI4766" i="36"/>
  <c r="AA4770" i="36"/>
  <c r="AI4770" i="36"/>
  <c r="AA4774" i="36"/>
  <c r="AI4774" i="36"/>
  <c r="AA4778" i="36"/>
  <c r="AI4778" i="36"/>
  <c r="AA4782" i="36"/>
  <c r="AI4782" i="36"/>
  <c r="AA4786" i="36"/>
  <c r="AI4786" i="36"/>
  <c r="AA4790" i="36"/>
  <c r="AI4790" i="36"/>
  <c r="AA4794" i="36"/>
  <c r="AI4794" i="36"/>
  <c r="AA4798" i="36"/>
  <c r="AI4798" i="36"/>
  <c r="AA4802" i="36"/>
  <c r="AI4802" i="36"/>
  <c r="AA4806" i="36"/>
  <c r="AI4806" i="36"/>
  <c r="AA4810" i="36"/>
  <c r="AI4810" i="36"/>
  <c r="AA4814" i="36"/>
  <c r="AI4814" i="36"/>
  <c r="AA4818" i="36"/>
  <c r="AI4818" i="36"/>
  <c r="AA4822" i="36"/>
  <c r="AI4822" i="36"/>
  <c r="AA4826" i="36"/>
  <c r="AI4826" i="36"/>
  <c r="AA4830" i="36"/>
  <c r="AI4830" i="36"/>
  <c r="AA4834" i="36"/>
  <c r="AI4834" i="36"/>
  <c r="AA4838" i="36"/>
  <c r="AI4838" i="36"/>
  <c r="AA4842" i="36"/>
  <c r="AI4842" i="36"/>
  <c r="AA4846" i="36"/>
  <c r="AI4846" i="36"/>
  <c r="AA4850" i="36"/>
  <c r="AI4850" i="36"/>
  <c r="AA4854" i="36"/>
  <c r="AI4854" i="36"/>
  <c r="AA4858" i="36"/>
  <c r="AI4858" i="36"/>
  <c r="AA4862" i="36"/>
  <c r="AI4862" i="36"/>
  <c r="AA4866" i="36"/>
  <c r="AI4866" i="36"/>
  <c r="AA4870" i="36"/>
  <c r="AI4870" i="36"/>
  <c r="AA4874" i="36"/>
  <c r="AI4874" i="36"/>
  <c r="AA4878" i="36"/>
  <c r="AI4878" i="36"/>
  <c r="AA4882" i="36"/>
  <c r="AI4882" i="36"/>
  <c r="AA4886" i="36"/>
  <c r="AI4886" i="36"/>
  <c r="AA4890" i="36"/>
  <c r="AI4890" i="36"/>
  <c r="AA4894" i="36"/>
  <c r="AI4894" i="36"/>
  <c r="AA4898" i="36"/>
  <c r="AI4898" i="36"/>
  <c r="AA4902" i="36"/>
  <c r="AI4902" i="36"/>
  <c r="AA4906" i="36"/>
  <c r="AI4906" i="36"/>
  <c r="AA4910" i="36"/>
  <c r="AI4910" i="36"/>
  <c r="AA4914" i="36"/>
  <c r="AI4914" i="36"/>
  <c r="AA4918" i="36"/>
  <c r="AI4918" i="36"/>
  <c r="AA4922" i="36"/>
  <c r="AI4922" i="36"/>
  <c r="AA4926" i="36"/>
  <c r="AI4926" i="36"/>
  <c r="AA4930" i="36"/>
  <c r="AI4930" i="36"/>
  <c r="AA4934" i="36"/>
  <c r="AI4934" i="36"/>
  <c r="AA4938" i="36"/>
  <c r="AI4938" i="36"/>
  <c r="AA4942" i="36"/>
  <c r="AI4942" i="36"/>
  <c r="AA4946" i="36"/>
  <c r="AI4946" i="36"/>
  <c r="AA4950" i="36"/>
  <c r="AI4950" i="36"/>
  <c r="AA4954" i="36"/>
  <c r="AI4954" i="36"/>
  <c r="AA4958" i="36"/>
  <c r="AI4958" i="36"/>
  <c r="AA4962" i="36"/>
  <c r="AI4962" i="36"/>
  <c r="AA4966" i="36"/>
  <c r="AI4966" i="36"/>
  <c r="AA4970" i="36"/>
  <c r="AI4970" i="36"/>
  <c r="AA4974" i="36"/>
  <c r="AI4974" i="36"/>
  <c r="AA4978" i="36"/>
  <c r="AI4978" i="36"/>
  <c r="AA4982" i="36"/>
  <c r="AI4982" i="36"/>
  <c r="AA4986" i="36"/>
  <c r="AI4986" i="36"/>
  <c r="AA4990" i="36"/>
  <c r="AI4990" i="36"/>
  <c r="AA4994" i="36"/>
  <c r="AI4994" i="36"/>
  <c r="AA4998" i="36"/>
  <c r="AI4998" i="36"/>
  <c r="AA5002" i="36"/>
  <c r="AI5002" i="36"/>
  <c r="AA5006" i="36"/>
  <c r="AI5006" i="36"/>
  <c r="AA5010" i="36"/>
  <c r="AI5010" i="36"/>
  <c r="AA5014" i="36"/>
  <c r="AI5014" i="36"/>
  <c r="AA5018" i="36"/>
  <c r="AI5018" i="36"/>
  <c r="AA5022" i="36"/>
  <c r="AI5022" i="36"/>
  <c r="AA5026" i="36"/>
  <c r="AI5026" i="36"/>
  <c r="AA5030" i="36"/>
  <c r="AI5030" i="36"/>
  <c r="AA5034" i="36"/>
  <c r="AI5034" i="36"/>
  <c r="AA5038" i="36"/>
  <c r="AI5038" i="36"/>
  <c r="AA5042" i="36"/>
  <c r="AI5042" i="36"/>
  <c r="AA5046" i="36"/>
  <c r="AI5046" i="36"/>
  <c r="AA5050" i="36"/>
  <c r="AI5050" i="36"/>
  <c r="AA5054" i="36"/>
  <c r="AI5054" i="36"/>
  <c r="AA5058" i="36"/>
  <c r="AI5058" i="36"/>
  <c r="AA5062" i="36"/>
  <c r="AI5062" i="36"/>
  <c r="AA5066" i="36"/>
  <c r="AI5066" i="36"/>
  <c r="AA5070" i="36"/>
  <c r="AI5070" i="36"/>
  <c r="AA5074" i="36"/>
  <c r="AI5074" i="36"/>
  <c r="AA5078" i="36"/>
  <c r="AI5078" i="36"/>
  <c r="AA5082" i="36"/>
  <c r="AI5082" i="36"/>
  <c r="AA5086" i="36"/>
  <c r="AI5086" i="36"/>
  <c r="AA5090" i="36"/>
  <c r="AI5090" i="36"/>
  <c r="AA5094" i="36"/>
  <c r="AI5094" i="36"/>
  <c r="AA5098" i="36"/>
  <c r="AI5098" i="36"/>
  <c r="AA5102" i="36"/>
  <c r="AI5102" i="36"/>
  <c r="AA5106" i="36"/>
  <c r="AI5106" i="36"/>
  <c r="AA5110" i="36"/>
  <c r="AI5110" i="36"/>
  <c r="AA5114" i="36"/>
  <c r="AI5114" i="36"/>
  <c r="AA5118" i="36"/>
  <c r="AI5118" i="36"/>
  <c r="AA5122" i="36"/>
  <c r="AI5122" i="36"/>
  <c r="AA5126" i="36"/>
  <c r="AI5126" i="36"/>
  <c r="AA5130" i="36"/>
  <c r="AI5130" i="36"/>
  <c r="AA5134" i="36"/>
  <c r="AI5134" i="36"/>
  <c r="AA5138" i="36"/>
  <c r="AI5138" i="36"/>
  <c r="AA5142" i="36"/>
  <c r="AI5142" i="36"/>
  <c r="AA5146" i="36"/>
  <c r="AI5146" i="36"/>
  <c r="AA5150" i="36"/>
  <c r="AI5150" i="36"/>
  <c r="AA5154" i="36"/>
  <c r="AI5154" i="36"/>
  <c r="AA5158" i="36"/>
  <c r="AI5158" i="36"/>
  <c r="AA5162" i="36"/>
  <c r="AI5162" i="36"/>
  <c r="AA5166" i="36"/>
  <c r="AI5166" i="36"/>
  <c r="AA5170" i="36"/>
  <c r="AI5170" i="36"/>
  <c r="AA5174" i="36"/>
  <c r="AI5174" i="36"/>
  <c r="AA5178" i="36"/>
  <c r="AI5178" i="36"/>
  <c r="AA5182" i="36"/>
  <c r="AI5182" i="36"/>
  <c r="AA5186" i="36"/>
  <c r="AI5186" i="36"/>
  <c r="AA5190" i="36"/>
  <c r="AI5190" i="36"/>
  <c r="AA5194" i="36"/>
  <c r="AI5194" i="36"/>
  <c r="AA5198" i="36"/>
  <c r="AI5198" i="36"/>
  <c r="AA5202" i="36"/>
  <c r="AI5202" i="36"/>
  <c r="AA5206" i="36"/>
  <c r="AI5206" i="36"/>
  <c r="AA5210" i="36"/>
  <c r="AI5210" i="36"/>
  <c r="AA5214" i="36"/>
  <c r="AI5214" i="36"/>
  <c r="AA5218" i="36"/>
  <c r="AI5218" i="36"/>
  <c r="AA5222" i="36"/>
  <c r="AI5222" i="36"/>
  <c r="AA5226" i="36"/>
  <c r="AI5226" i="36"/>
  <c r="AA5230" i="36"/>
  <c r="AI5230" i="36"/>
  <c r="AA5234" i="36"/>
  <c r="AI5234" i="36"/>
  <c r="AA5238" i="36"/>
  <c r="AI5238" i="36"/>
  <c r="AA5242" i="36"/>
  <c r="AI5242" i="36"/>
  <c r="AA5246" i="36"/>
  <c r="AI5246" i="36"/>
  <c r="AA5250" i="36"/>
  <c r="AI5250" i="36"/>
  <c r="AA5254" i="36"/>
  <c r="AI5254" i="36"/>
  <c r="AA5258" i="36"/>
  <c r="AI5258" i="36"/>
  <c r="AA5262" i="36"/>
  <c r="AI5262" i="36"/>
  <c r="AA5266" i="36"/>
  <c r="AI5266" i="36"/>
  <c r="AA5270" i="36"/>
  <c r="AI5270" i="36"/>
  <c r="AA5274" i="36"/>
  <c r="AI5274" i="36"/>
  <c r="AA5278" i="36"/>
  <c r="AI5278" i="36"/>
  <c r="AA5282" i="36"/>
  <c r="AI5282" i="36"/>
  <c r="AA5286" i="36"/>
  <c r="AI5286" i="36"/>
  <c r="AA5290" i="36"/>
  <c r="AI5290" i="36"/>
  <c r="AA5294" i="36"/>
  <c r="AI5294" i="36"/>
  <c r="AA5298" i="36"/>
  <c r="AI5298" i="36"/>
  <c r="AA5302" i="36"/>
  <c r="AI5302" i="36"/>
  <c r="AA5306" i="36"/>
  <c r="AI5306" i="36"/>
  <c r="AA5310" i="36"/>
  <c r="AI5310" i="36"/>
  <c r="AA5314" i="36"/>
  <c r="AI5314" i="36"/>
  <c r="AA5318" i="36"/>
  <c r="AI5318" i="36"/>
  <c r="AA5322" i="36"/>
  <c r="AI5322" i="36"/>
  <c r="AA5326" i="36"/>
  <c r="AI5326" i="36"/>
  <c r="AA5330" i="36"/>
  <c r="AI5330" i="36"/>
  <c r="AA5334" i="36"/>
  <c r="AI5334" i="36"/>
  <c r="AA5338" i="36"/>
  <c r="AI5338" i="36"/>
  <c r="AA5342" i="36"/>
  <c r="AI5342" i="36"/>
  <c r="AA5346" i="36"/>
  <c r="AI5346" i="36"/>
  <c r="AA5350" i="36"/>
  <c r="AI5350" i="36"/>
  <c r="AA5354" i="36"/>
  <c r="AI5354" i="36"/>
  <c r="AA5358" i="36"/>
  <c r="AI5358" i="36"/>
  <c r="AA5362" i="36"/>
  <c r="AI5362" i="36"/>
  <c r="AA5366" i="36"/>
  <c r="AI5366" i="36"/>
  <c r="AA5370" i="36"/>
  <c r="AI5370" i="36"/>
  <c r="AA5374" i="36"/>
  <c r="AI5374" i="36"/>
  <c r="AA5378" i="36"/>
  <c r="AI5378" i="36"/>
  <c r="AA5382" i="36"/>
  <c r="AI5382" i="36"/>
  <c r="AA5386" i="36"/>
  <c r="AI5386" i="36"/>
  <c r="AA5390" i="36"/>
  <c r="AI5390" i="36"/>
  <c r="AA5394" i="36"/>
  <c r="AI5394" i="36"/>
  <c r="AA5398" i="36"/>
  <c r="AI5398" i="36"/>
  <c r="AA5402" i="36"/>
  <c r="AI5402" i="36"/>
  <c r="AA5406" i="36"/>
  <c r="AI5406" i="36"/>
  <c r="AA5410" i="36"/>
  <c r="AI5410" i="36"/>
  <c r="AA5414" i="36"/>
  <c r="AI5414" i="36"/>
  <c r="AA5418" i="36"/>
  <c r="AI5418" i="36"/>
  <c r="AA5422" i="36"/>
  <c r="AI5422" i="36"/>
  <c r="AA5426" i="36"/>
  <c r="AI5426" i="36"/>
  <c r="AA5430" i="36"/>
  <c r="AI5430" i="36"/>
  <c r="AA5434" i="36"/>
  <c r="AI5434" i="36"/>
  <c r="AA5438" i="36"/>
  <c r="AI5438" i="36"/>
  <c r="AA5442" i="36"/>
  <c r="AI5442" i="36"/>
  <c r="AA5446" i="36"/>
  <c r="AI5446" i="36"/>
  <c r="AA5450" i="36"/>
  <c r="AI5450" i="36"/>
  <c r="AA5454" i="36"/>
  <c r="AI5454" i="36"/>
  <c r="AA5458" i="36"/>
  <c r="AI5458" i="36"/>
  <c r="AA5462" i="36"/>
  <c r="AI5462" i="36"/>
  <c r="AA5466" i="36"/>
  <c r="AI5466" i="36"/>
  <c r="AA5470" i="36"/>
  <c r="AI5470" i="36"/>
  <c r="AA5474" i="36"/>
  <c r="AI5474" i="36"/>
  <c r="AA5478" i="36"/>
  <c r="AI5478" i="36"/>
  <c r="AA5482" i="36"/>
  <c r="AI5482" i="36"/>
  <c r="AA5486" i="36"/>
  <c r="AI5486" i="36"/>
  <c r="AA5490" i="36"/>
  <c r="AI5490" i="36"/>
  <c r="AA5494" i="36"/>
  <c r="AI5494" i="36"/>
  <c r="AA5498" i="36"/>
  <c r="AI5498" i="36"/>
  <c r="AA5502" i="36"/>
  <c r="AI5502" i="36"/>
  <c r="AA5506" i="36"/>
  <c r="AI5506" i="36"/>
  <c r="AA5510" i="36"/>
  <c r="AI5510" i="36"/>
  <c r="AA5514" i="36"/>
  <c r="AI5514" i="36"/>
  <c r="AA5518" i="36"/>
  <c r="AI5518" i="36"/>
  <c r="AA5522" i="36"/>
  <c r="AI5522" i="36"/>
  <c r="AA5526" i="36"/>
  <c r="AI5526" i="36"/>
  <c r="AA5530" i="36"/>
  <c r="AI5530" i="36"/>
  <c r="AA5534" i="36"/>
  <c r="AI5534" i="36"/>
  <c r="AA5538" i="36"/>
  <c r="AI5538" i="36"/>
  <c r="AA5542" i="36"/>
  <c r="AI5542" i="36"/>
  <c r="AA5546" i="36"/>
  <c r="AI5546" i="36"/>
  <c r="AA5550" i="36"/>
  <c r="AI5550" i="36"/>
  <c r="AA5554" i="36"/>
  <c r="AI5554" i="36"/>
  <c r="AA5558" i="36"/>
  <c r="AI5558" i="36"/>
  <c r="AA5562" i="36"/>
  <c r="AI5562" i="36"/>
  <c r="AA5566" i="36"/>
  <c r="AI5566" i="36"/>
  <c r="AA5570" i="36"/>
  <c r="AI5570" i="36"/>
  <c r="AA5574" i="36"/>
  <c r="AI5574" i="36"/>
  <c r="AA5578" i="36"/>
  <c r="AI5578" i="36"/>
  <c r="AA5582" i="36"/>
  <c r="AI5582" i="36"/>
  <c r="AA5586" i="36"/>
  <c r="AI5586" i="36"/>
  <c r="AA5590" i="36"/>
  <c r="AI5590" i="36"/>
  <c r="AA5594" i="36"/>
  <c r="AI5594" i="36"/>
  <c r="AA5598" i="36"/>
  <c r="AI5598" i="36"/>
  <c r="AA5602" i="36"/>
  <c r="AI5602" i="36"/>
  <c r="AA5606" i="36"/>
  <c r="AI5606" i="36"/>
  <c r="AA5610" i="36"/>
  <c r="AI5610" i="36"/>
  <c r="AA5614" i="36"/>
  <c r="AI5614" i="36"/>
  <c r="AA5618" i="36"/>
  <c r="AI5618" i="36"/>
  <c r="AA5622" i="36"/>
  <c r="AI5622" i="36"/>
  <c r="AA5626" i="36"/>
  <c r="AI5626" i="36"/>
  <c r="AA5630" i="36"/>
  <c r="AI5630" i="36"/>
  <c r="AA5634" i="36"/>
  <c r="AI5634" i="36"/>
  <c r="AA5638" i="36"/>
  <c r="AI5638" i="36"/>
  <c r="AA5642" i="36"/>
  <c r="AI5642" i="36"/>
  <c r="AA5646" i="36"/>
  <c r="AI5646" i="36"/>
  <c r="AA5650" i="36"/>
  <c r="AI5650" i="36"/>
  <c r="AA5654" i="36"/>
  <c r="AI5654" i="36"/>
  <c r="AA5658" i="36"/>
  <c r="AI5658" i="36"/>
  <c r="AA5662" i="36"/>
  <c r="AI5662" i="36"/>
  <c r="AA5666" i="36"/>
  <c r="AI5666" i="36"/>
  <c r="AA5670" i="36"/>
  <c r="AI5670" i="36"/>
  <c r="AA5674" i="36"/>
  <c r="AI5674" i="36"/>
  <c r="AA5678" i="36"/>
  <c r="AI5678" i="36"/>
  <c r="AA5682" i="36"/>
  <c r="AI5682" i="36"/>
  <c r="AA5686" i="36"/>
  <c r="AI5686" i="36"/>
  <c r="AA5690" i="36"/>
  <c r="AI5690" i="36"/>
  <c r="AA5694" i="36"/>
  <c r="AI5694" i="36"/>
  <c r="Z6" i="36"/>
  <c r="Z8" i="36"/>
  <c r="Z10" i="36"/>
  <c r="AA12" i="36"/>
  <c r="Z13" i="36"/>
  <c r="AA16" i="36"/>
  <c r="Z17" i="36"/>
  <c r="AA20" i="36"/>
  <c r="Z21" i="36"/>
  <c r="AA24" i="36"/>
  <c r="Z25" i="36"/>
  <c r="AA28" i="36"/>
  <c r="Z29" i="36"/>
  <c r="AA32" i="36"/>
  <c r="Z33" i="36"/>
  <c r="AA36" i="36"/>
  <c r="Z37" i="36"/>
  <c r="AA40" i="36"/>
  <c r="Z41" i="36"/>
  <c r="AA44" i="36"/>
  <c r="Z45" i="36"/>
  <c r="AA48" i="36"/>
  <c r="Z49" i="36"/>
  <c r="AA52" i="36"/>
  <c r="Z53" i="36"/>
  <c r="AA56" i="36"/>
  <c r="Z57" i="36"/>
  <c r="AA60" i="36"/>
  <c r="Z61" i="36"/>
  <c r="AA64" i="36"/>
  <c r="Z65" i="36"/>
  <c r="AA68" i="36"/>
  <c r="Z69" i="36"/>
  <c r="AA72" i="36"/>
  <c r="Z73" i="36"/>
  <c r="AA76" i="36"/>
  <c r="Z77" i="36"/>
  <c r="AA80" i="36"/>
  <c r="Z81" i="36"/>
  <c r="AA84" i="36"/>
  <c r="Z85" i="36"/>
  <c r="AA88" i="36"/>
  <c r="Z89" i="36"/>
  <c r="AA92" i="36"/>
  <c r="Z93" i="36"/>
  <c r="AA96" i="36"/>
  <c r="Z97" i="36"/>
  <c r="AA100" i="36"/>
  <c r="Z101" i="36"/>
  <c r="AA104" i="36"/>
  <c r="Z105" i="36"/>
  <c r="AA108" i="36"/>
  <c r="Z109" i="36"/>
  <c r="AA112" i="36"/>
  <c r="Z113" i="36"/>
  <c r="AA116" i="36"/>
  <c r="Z117" i="36"/>
  <c r="AA120" i="36"/>
  <c r="Z121" i="36"/>
  <c r="AA124" i="36"/>
  <c r="Z125" i="36"/>
  <c r="AA128" i="36"/>
  <c r="Z129" i="36"/>
  <c r="AA132" i="36"/>
  <c r="Z133" i="36"/>
  <c r="AA136" i="36"/>
  <c r="Z137" i="36"/>
  <c r="AA140" i="36"/>
  <c r="Z141" i="36"/>
  <c r="AA144" i="36"/>
  <c r="Z145" i="36"/>
  <c r="AA148" i="36"/>
  <c r="Z149" i="36"/>
  <c r="AA152" i="36"/>
  <c r="Z153" i="36"/>
  <c r="AA156" i="36"/>
  <c r="Z157" i="36"/>
  <c r="AA160" i="36"/>
  <c r="Z161" i="36"/>
  <c r="AA164" i="36"/>
  <c r="Z165" i="36"/>
  <c r="AA168" i="36"/>
  <c r="Z169" i="36"/>
  <c r="AA172" i="36"/>
  <c r="Z173" i="36"/>
  <c r="AA176" i="36"/>
  <c r="Z177" i="36"/>
  <c r="AA180" i="36"/>
  <c r="Z181" i="36"/>
  <c r="AA184" i="36"/>
  <c r="Z185" i="36"/>
  <c r="AA188" i="36"/>
  <c r="Z189" i="36"/>
  <c r="AA192" i="36"/>
  <c r="Z193" i="36"/>
  <c r="AA196" i="36"/>
  <c r="Z197" i="36"/>
  <c r="AA200" i="36"/>
  <c r="Z201" i="36"/>
  <c r="AA204" i="36"/>
  <c r="Z205" i="36"/>
  <c r="AA208" i="36"/>
  <c r="Z209" i="36"/>
  <c r="AA212" i="36"/>
  <c r="Z213" i="36"/>
  <c r="AA216" i="36"/>
  <c r="Z217" i="36"/>
  <c r="AA220" i="36"/>
  <c r="Z221" i="36"/>
  <c r="AA224" i="36"/>
  <c r="Z225" i="36"/>
  <c r="AA228" i="36"/>
  <c r="Z229" i="36"/>
  <c r="AA232" i="36"/>
  <c r="Z233" i="36"/>
  <c r="AA236" i="36"/>
  <c r="Z237" i="36"/>
  <c r="AA240" i="36"/>
  <c r="Z241" i="36"/>
  <c r="AA244" i="36"/>
  <c r="Z245" i="36"/>
  <c r="AA248" i="36"/>
  <c r="Z249" i="36"/>
  <c r="AA252" i="36"/>
  <c r="Z253" i="36"/>
  <c r="AA256" i="36"/>
  <c r="Z257" i="36"/>
  <c r="AA260" i="36"/>
  <c r="Z261" i="36"/>
  <c r="AA264" i="36"/>
  <c r="Z265" i="36"/>
  <c r="AA268" i="36"/>
  <c r="Z269" i="36"/>
  <c r="AA272" i="36"/>
  <c r="Z273" i="36"/>
  <c r="AA276" i="36"/>
  <c r="Z277" i="36"/>
  <c r="AA280" i="36"/>
  <c r="Z281" i="36"/>
  <c r="AA284" i="36"/>
  <c r="Z285" i="36"/>
  <c r="AA288" i="36"/>
  <c r="Z289" i="36"/>
  <c r="AA292" i="36"/>
  <c r="Z293" i="36"/>
  <c r="AA296" i="36"/>
  <c r="Z297" i="36"/>
  <c r="AA300" i="36"/>
  <c r="Z301" i="36"/>
  <c r="AA304" i="36"/>
  <c r="Z305" i="36"/>
  <c r="AA308" i="36"/>
  <c r="Z309" i="36"/>
  <c r="AA312" i="36"/>
  <c r="Z313" i="36"/>
  <c r="AA316" i="36"/>
  <c r="Z317" i="36"/>
  <c r="AA320" i="36"/>
  <c r="Z321" i="36"/>
  <c r="AA324" i="36"/>
  <c r="Z325" i="36"/>
  <c r="AA328" i="36"/>
  <c r="Z329" i="36"/>
  <c r="AA332" i="36"/>
  <c r="Z333" i="36"/>
  <c r="AA336" i="36"/>
  <c r="Z337" i="36"/>
  <c r="AA340" i="36"/>
  <c r="Z341" i="36"/>
  <c r="AA344" i="36"/>
  <c r="Z345" i="36"/>
  <c r="AA348" i="36"/>
  <c r="Z349" i="36"/>
  <c r="AA352" i="36"/>
  <c r="Z353" i="36"/>
  <c r="AA356" i="36"/>
  <c r="Z357" i="36"/>
  <c r="AA360" i="36"/>
  <c r="Z361" i="36"/>
  <c r="AA364" i="36"/>
  <c r="Z365" i="36"/>
  <c r="AA368" i="36"/>
  <c r="Z369" i="36"/>
  <c r="AA372" i="36"/>
  <c r="Z373" i="36"/>
  <c r="AA376" i="36"/>
  <c r="Z377" i="36"/>
  <c r="AA380" i="36"/>
  <c r="Z381" i="36"/>
  <c r="AA384" i="36"/>
  <c r="Z385" i="36"/>
  <c r="AA388" i="36"/>
  <c r="Z389" i="36"/>
  <c r="AA392" i="36"/>
  <c r="Z393" i="36"/>
  <c r="AA396" i="36"/>
  <c r="Z397" i="36"/>
  <c r="AA400" i="36"/>
  <c r="Z401" i="36"/>
  <c r="AA404" i="36"/>
  <c r="Z405" i="36"/>
  <c r="AA408" i="36"/>
  <c r="Z409" i="36"/>
  <c r="AA412" i="36"/>
  <c r="Z413" i="36"/>
  <c r="AA416" i="36"/>
  <c r="Z417" i="36"/>
  <c r="AA420" i="36"/>
  <c r="Z421" i="36"/>
  <c r="AA424" i="36"/>
  <c r="Z425" i="36"/>
  <c r="AA428" i="36"/>
  <c r="Z429" i="36"/>
  <c r="AA432" i="36"/>
  <c r="Z433" i="36"/>
  <c r="AA436" i="36"/>
  <c r="Z437" i="36"/>
  <c r="AA440" i="36"/>
  <c r="Z441" i="36"/>
  <c r="AA444" i="36"/>
  <c r="Z445" i="36"/>
  <c r="AA448" i="36"/>
  <c r="Z449" i="36"/>
  <c r="AA452" i="36"/>
  <c r="Z453" i="36"/>
  <c r="AA456" i="36"/>
  <c r="Z457" i="36"/>
  <c r="AA460" i="36"/>
  <c r="Z461" i="36"/>
  <c r="AA464" i="36"/>
  <c r="Z465" i="36"/>
  <c r="AA468" i="36"/>
  <c r="Z469" i="36"/>
  <c r="AA472" i="36"/>
  <c r="Z473" i="36"/>
  <c r="AA476" i="36"/>
  <c r="Z477" i="36"/>
  <c r="AA480" i="36"/>
  <c r="Z481" i="36"/>
  <c r="AA484" i="36"/>
  <c r="Z485" i="36"/>
  <c r="AA488" i="36"/>
  <c r="Z489" i="36"/>
  <c r="AA492" i="36"/>
  <c r="Z493" i="36"/>
  <c r="AA496" i="36"/>
  <c r="Z497" i="36"/>
  <c r="AA500" i="36"/>
  <c r="Z501" i="36"/>
  <c r="AA504" i="36"/>
  <c r="Z505" i="36"/>
  <c r="AA508" i="36"/>
  <c r="Z509" i="36"/>
  <c r="AA512" i="36"/>
  <c r="Z513" i="36"/>
  <c r="AA516" i="36"/>
  <c r="Z517" i="36"/>
  <c r="AA520" i="36"/>
  <c r="Z521" i="36"/>
  <c r="AA524" i="36"/>
  <c r="Z525" i="36"/>
  <c r="AA528" i="36"/>
  <c r="Z529" i="36"/>
  <c r="AA532" i="36"/>
  <c r="Z533" i="36"/>
  <c r="AA536" i="36"/>
  <c r="Z537" i="36"/>
  <c r="AA540" i="36"/>
  <c r="Z541" i="36"/>
  <c r="AA544" i="36"/>
  <c r="Z545" i="36"/>
  <c r="AA548" i="36"/>
  <c r="Z549" i="36"/>
  <c r="AA552" i="36"/>
  <c r="Z553" i="36"/>
  <c r="AA556" i="36"/>
  <c r="Z557" i="36"/>
  <c r="AA560" i="36"/>
  <c r="Z561" i="36"/>
  <c r="AA564" i="36"/>
  <c r="Z565" i="36"/>
  <c r="AA568" i="36"/>
  <c r="Z569" i="36"/>
  <c r="AA572" i="36"/>
  <c r="Z573" i="36"/>
  <c r="AA576" i="36"/>
  <c r="Z577" i="36"/>
  <c r="AA580" i="36"/>
  <c r="Z581" i="36"/>
  <c r="AA584" i="36"/>
  <c r="Z585" i="36"/>
  <c r="AA588" i="36"/>
  <c r="Z589" i="36"/>
  <c r="AA592" i="36"/>
  <c r="Z593" i="36"/>
  <c r="AA596" i="36"/>
  <c r="Z597" i="36"/>
  <c r="AA600" i="36"/>
  <c r="Z601" i="36"/>
  <c r="AA604" i="36"/>
  <c r="Z605" i="36"/>
  <c r="AA608" i="36"/>
  <c r="Z609" i="36"/>
  <c r="AA612" i="36"/>
  <c r="Z613" i="36"/>
  <c r="AA616" i="36"/>
  <c r="Z617" i="36"/>
  <c r="AA620" i="36"/>
  <c r="Z621" i="36"/>
  <c r="AA624" i="36"/>
  <c r="Z625" i="36"/>
  <c r="AA628" i="36"/>
  <c r="Z629" i="36"/>
  <c r="AA632" i="36"/>
  <c r="Z633" i="36"/>
  <c r="AA636" i="36"/>
  <c r="Z637" i="36"/>
  <c r="AA640" i="36"/>
  <c r="Z641" i="36"/>
  <c r="AA644" i="36"/>
  <c r="Z645" i="36"/>
  <c r="AA648" i="36"/>
  <c r="Z649" i="36"/>
  <c r="AA652" i="36"/>
  <c r="Z653" i="36"/>
  <c r="AA656" i="36"/>
  <c r="Z657" i="36"/>
  <c r="AA660" i="36"/>
  <c r="Z661" i="36"/>
  <c r="AA664" i="36"/>
  <c r="Z665" i="36"/>
  <c r="AA668" i="36"/>
  <c r="Z669" i="36"/>
  <c r="AA672" i="36"/>
  <c r="Z673" i="36"/>
  <c r="AA676" i="36"/>
  <c r="Z677" i="36"/>
  <c r="AA680" i="36"/>
  <c r="Z681" i="36"/>
  <c r="AA684" i="36"/>
  <c r="Z685" i="36"/>
  <c r="AA688" i="36"/>
  <c r="Z689" i="36"/>
  <c r="AA692" i="36"/>
  <c r="Z693" i="36"/>
  <c r="AA696" i="36"/>
  <c r="Z697" i="36"/>
  <c r="AA700" i="36"/>
  <c r="Z701" i="36"/>
  <c r="AA704" i="36"/>
  <c r="Z705" i="36"/>
  <c r="AA708" i="36"/>
  <c r="Z709" i="36"/>
  <c r="AA712" i="36"/>
  <c r="Z713" i="36"/>
  <c r="AA716" i="36"/>
  <c r="Z717" i="36"/>
  <c r="AA720" i="36"/>
  <c r="Z721" i="36"/>
  <c r="AA724" i="36"/>
  <c r="Z725" i="36"/>
  <c r="AA728" i="36"/>
  <c r="Z729" i="36"/>
  <c r="AA732" i="36"/>
  <c r="Z733" i="36"/>
  <c r="AA736" i="36"/>
  <c r="Z737" i="36"/>
  <c r="AA740" i="36"/>
  <c r="Z741" i="36"/>
  <c r="AA744" i="36"/>
  <c r="Z745" i="36"/>
  <c r="AA748" i="36"/>
  <c r="Z749" i="36"/>
  <c r="AA752" i="36"/>
  <c r="Z753" i="36"/>
  <c r="AA756" i="36"/>
  <c r="Z757" i="36"/>
  <c r="AA760" i="36"/>
  <c r="Z761" i="36"/>
  <c r="AA764" i="36"/>
  <c r="Z765" i="36"/>
  <c r="AA768" i="36"/>
  <c r="Z769" i="36"/>
  <c r="AA772" i="36"/>
  <c r="Z773" i="36"/>
  <c r="AA776" i="36"/>
  <c r="Z777" i="36"/>
  <c r="AA780" i="36"/>
  <c r="Z781" i="36"/>
  <c r="AA784" i="36"/>
  <c r="Z785" i="36"/>
  <c r="AA788" i="36"/>
  <c r="Z789" i="36"/>
  <c r="AA792" i="36"/>
  <c r="Z793" i="36"/>
  <c r="AA796" i="36"/>
  <c r="Z797" i="36"/>
  <c r="AA800" i="36"/>
  <c r="Z801" i="36"/>
  <c r="AA804" i="36"/>
  <c r="Z805" i="36"/>
  <c r="AA808" i="36"/>
  <c r="Z809" i="36"/>
  <c r="AA812" i="36"/>
  <c r="Z813" i="36"/>
  <c r="AA816" i="36"/>
  <c r="Z817" i="36"/>
  <c r="AA820" i="36"/>
  <c r="Z821" i="36"/>
  <c r="AA824" i="36"/>
  <c r="Z825" i="36"/>
  <c r="AA828" i="36"/>
  <c r="Z829" i="36"/>
  <c r="AA832" i="36"/>
  <c r="Z833" i="36"/>
  <c r="AA836" i="36"/>
  <c r="Z837" i="36"/>
  <c r="AA840" i="36"/>
  <c r="Z841" i="36"/>
  <c r="AA844" i="36"/>
  <c r="Z845" i="36"/>
  <c r="AA848" i="36"/>
  <c r="Z849" i="36"/>
  <c r="AA852" i="36"/>
  <c r="Z853" i="36"/>
  <c r="AA856" i="36"/>
  <c r="Z857" i="36"/>
  <c r="AA860" i="36"/>
  <c r="Z861" i="36"/>
  <c r="AA864" i="36"/>
  <c r="Z865" i="36"/>
  <c r="AA868" i="36"/>
  <c r="Z869" i="36"/>
  <c r="AA872" i="36"/>
  <c r="Z873" i="36"/>
  <c r="AA876" i="36"/>
  <c r="Z877" i="36"/>
  <c r="AA880" i="36"/>
  <c r="Z881" i="36"/>
  <c r="AA884" i="36"/>
  <c r="Z885" i="36"/>
  <c r="AA888" i="36"/>
  <c r="Z889" i="36"/>
  <c r="AA892" i="36"/>
  <c r="Z893" i="36"/>
  <c r="AA896" i="36"/>
  <c r="Z897" i="36"/>
  <c r="AA900" i="36"/>
  <c r="Z901" i="36"/>
  <c r="AA904" i="36"/>
  <c r="Z905" i="36"/>
  <c r="AA908" i="36"/>
  <c r="Z909" i="36"/>
  <c r="AA912" i="36"/>
  <c r="Z913" i="36"/>
  <c r="AA916" i="36"/>
  <c r="Z917" i="36"/>
  <c r="AA920" i="36"/>
  <c r="Z921" i="36"/>
  <c r="AA924" i="36"/>
  <c r="Z925" i="36"/>
  <c r="AA928" i="36"/>
  <c r="Z929" i="36"/>
  <c r="AA932" i="36"/>
  <c r="Z933" i="36"/>
  <c r="AA936" i="36"/>
  <c r="Z937" i="36"/>
  <c r="AA940" i="36"/>
  <c r="Z941" i="36"/>
  <c r="AA944" i="36"/>
  <c r="Z945" i="36"/>
  <c r="AA948" i="36"/>
  <c r="Z949" i="36"/>
  <c r="AA952" i="36"/>
  <c r="Z953" i="36"/>
  <c r="AA956" i="36"/>
  <c r="Z957" i="36"/>
  <c r="AA960" i="36"/>
  <c r="Z961" i="36"/>
  <c r="AA964" i="36"/>
  <c r="Z965" i="36"/>
  <c r="AA968" i="36"/>
  <c r="Z969" i="36"/>
  <c r="AA972" i="36"/>
  <c r="Z973" i="36"/>
  <c r="AA976" i="36"/>
  <c r="Z977" i="36"/>
  <c r="AA980" i="36"/>
  <c r="Z981" i="36"/>
  <c r="AA984" i="36"/>
  <c r="Z985" i="36"/>
  <c r="AA988" i="36"/>
  <c r="Z989" i="36"/>
  <c r="AA992" i="36"/>
  <c r="Z993" i="36"/>
  <c r="AA996" i="36"/>
  <c r="Z997" i="36"/>
  <c r="AA1000" i="36"/>
  <c r="Z1001" i="36"/>
  <c r="AA1004" i="36"/>
  <c r="Z1005" i="36"/>
  <c r="AA1008" i="36"/>
  <c r="Z1009" i="36"/>
  <c r="AA1012" i="36"/>
  <c r="Z1013" i="36"/>
  <c r="AA1016" i="36"/>
  <c r="Z1017" i="36"/>
  <c r="AA1020" i="36"/>
  <c r="Z1021" i="36"/>
  <c r="AA1024" i="36"/>
  <c r="Z1025" i="36"/>
  <c r="AA1028" i="36"/>
  <c r="Z1029" i="36"/>
  <c r="AA1032" i="36"/>
  <c r="Z1033" i="36"/>
  <c r="AA1036" i="36"/>
  <c r="Z1037" i="36"/>
  <c r="AA1040" i="36"/>
  <c r="Z1041" i="36"/>
  <c r="AA1044" i="36"/>
  <c r="Z1045" i="36"/>
  <c r="AA1048" i="36"/>
  <c r="Z1049" i="36"/>
  <c r="AA1052" i="36"/>
  <c r="Z1053" i="36"/>
  <c r="AA1056" i="36"/>
  <c r="Z1057" i="36"/>
  <c r="AA1060" i="36"/>
  <c r="Z1061" i="36"/>
  <c r="AA1064" i="36"/>
  <c r="Z1065" i="36"/>
  <c r="AA1068" i="36"/>
  <c r="Z1069" i="36"/>
  <c r="AA1072" i="36"/>
  <c r="Z1073" i="36"/>
  <c r="AA1076" i="36"/>
  <c r="Z1077" i="36"/>
  <c r="AA1080" i="36"/>
  <c r="Z1081" i="36"/>
  <c r="AA1084" i="36"/>
  <c r="Z1085" i="36"/>
  <c r="AA1088" i="36"/>
  <c r="Z1089" i="36"/>
  <c r="AA1092" i="36"/>
  <c r="Z1093" i="36"/>
  <c r="AA1096" i="36"/>
  <c r="Z1097" i="36"/>
  <c r="AA1100" i="36"/>
  <c r="Z1101" i="36"/>
  <c r="AA1104" i="36"/>
  <c r="Z1105" i="36"/>
  <c r="AA1108" i="36"/>
  <c r="Z1109" i="36"/>
  <c r="AA1112" i="36"/>
  <c r="Z1113" i="36"/>
  <c r="AA1116" i="36"/>
  <c r="Z1117" i="36"/>
  <c r="AA1120" i="36"/>
  <c r="Z1121" i="36"/>
  <c r="AA1124" i="36"/>
  <c r="Z1125" i="36"/>
  <c r="AA1128" i="36"/>
  <c r="Z1129" i="36"/>
  <c r="AA1132" i="36"/>
  <c r="Z1133" i="36"/>
  <c r="AA1136" i="36"/>
  <c r="Z1137" i="36"/>
  <c r="AA1140" i="36"/>
  <c r="Z1141" i="36"/>
  <c r="AA1144" i="36"/>
  <c r="Z1145" i="36"/>
  <c r="AA1148" i="36"/>
  <c r="Z1149" i="36"/>
  <c r="AA1152" i="36"/>
  <c r="Z1153" i="36"/>
  <c r="AA1156" i="36"/>
  <c r="Z1157" i="36"/>
  <c r="AA1160" i="36"/>
  <c r="Z1161" i="36"/>
  <c r="AA1164" i="36"/>
  <c r="Z1165" i="36"/>
  <c r="AA1168" i="36"/>
  <c r="Z1169" i="36"/>
  <c r="AA1172" i="36"/>
  <c r="Z1173" i="36"/>
  <c r="AA1176" i="36"/>
  <c r="Z1177" i="36"/>
  <c r="AA1180" i="36"/>
  <c r="Z1181" i="36"/>
  <c r="AA1184" i="36"/>
  <c r="Z1185" i="36"/>
  <c r="AA1188" i="36"/>
  <c r="Z1189" i="36"/>
  <c r="AA1192" i="36"/>
  <c r="Z1193" i="36"/>
  <c r="AA1196" i="36"/>
  <c r="Z1197" i="36"/>
  <c r="AA1200" i="36"/>
  <c r="Z1201" i="36"/>
  <c r="AA1204" i="36"/>
  <c r="Z1205" i="36"/>
  <c r="AA1208" i="36"/>
  <c r="Z1209" i="36"/>
  <c r="AA1212" i="36"/>
  <c r="Z1213" i="36"/>
  <c r="AA1216" i="36"/>
  <c r="Z1217" i="36"/>
  <c r="AA1220" i="36"/>
  <c r="Z1221" i="36"/>
  <c r="AA1224" i="36"/>
  <c r="Z1225" i="36"/>
  <c r="AA1228" i="36"/>
  <c r="Z1229" i="36"/>
  <c r="AA1232" i="36"/>
  <c r="Z1233" i="36"/>
  <c r="AA1236" i="36"/>
  <c r="Z1237" i="36"/>
  <c r="AA1240" i="36"/>
  <c r="Z1241" i="36"/>
  <c r="AA1244" i="36"/>
  <c r="Z1245" i="36"/>
  <c r="AA1248" i="36"/>
  <c r="Z1249" i="36"/>
  <c r="AA1252" i="36"/>
  <c r="Z1253" i="36"/>
  <c r="AA1256" i="36"/>
  <c r="Z1257" i="36"/>
  <c r="AA1260" i="36"/>
  <c r="Z1261" i="36"/>
  <c r="AA1264" i="36"/>
  <c r="Z1265" i="36"/>
  <c r="AA1268" i="36"/>
  <c r="Z1269" i="36"/>
  <c r="AA1272" i="36"/>
  <c r="Z1273" i="36"/>
  <c r="AA1276" i="36"/>
  <c r="Z1277" i="36"/>
  <c r="AA1280" i="36"/>
  <c r="Z1281" i="36"/>
  <c r="AA1284" i="36"/>
  <c r="Z1285" i="36"/>
  <c r="AA1288" i="36"/>
  <c r="Z1289" i="36"/>
  <c r="AA1292" i="36"/>
  <c r="Z1293" i="36"/>
  <c r="AA1296" i="36"/>
  <c r="Z1297" i="36"/>
  <c r="AA1300" i="36"/>
  <c r="Z1301" i="36"/>
  <c r="AA1304" i="36"/>
  <c r="Z1305" i="36"/>
  <c r="AA1308" i="36"/>
  <c r="Z1309" i="36"/>
  <c r="AA1312" i="36"/>
  <c r="Z1313" i="36"/>
  <c r="AA1316" i="36"/>
  <c r="Z1317" i="36"/>
  <c r="AA1320" i="36"/>
  <c r="Z1321" i="36"/>
  <c r="AA1324" i="36"/>
  <c r="Z1325" i="36"/>
  <c r="AA1328" i="36"/>
  <c r="Z1329" i="36"/>
  <c r="AA1332" i="36"/>
  <c r="Z1333" i="36"/>
  <c r="AA1336" i="36"/>
  <c r="Z1337" i="36"/>
  <c r="AA1340" i="36"/>
  <c r="Z1341" i="36"/>
  <c r="AA1344" i="36"/>
  <c r="Z1345" i="36"/>
  <c r="AA1348" i="36"/>
  <c r="Z1349" i="36"/>
  <c r="AA1352" i="36"/>
  <c r="Z1353" i="36"/>
  <c r="AA1356" i="36"/>
  <c r="Z1357" i="36"/>
  <c r="AA1360" i="36"/>
  <c r="Z1361" i="36"/>
  <c r="AA1364" i="36"/>
  <c r="Z1365" i="36"/>
  <c r="AA1368" i="36"/>
  <c r="Z1369" i="36"/>
  <c r="AA1372" i="36"/>
  <c r="Z1373" i="36"/>
  <c r="AA1376" i="36"/>
  <c r="Z1377" i="36"/>
  <c r="AA1380" i="36"/>
  <c r="Z1381" i="36"/>
  <c r="AA1384" i="36"/>
  <c r="Z1385" i="36"/>
  <c r="AA1388" i="36"/>
  <c r="Z1389" i="36"/>
  <c r="AA1392" i="36"/>
  <c r="Z1393" i="36"/>
  <c r="AA1396" i="36"/>
  <c r="Z1397" i="36"/>
  <c r="AA1400" i="36"/>
  <c r="Z1401" i="36"/>
  <c r="AA1404" i="36"/>
  <c r="Z1405" i="36"/>
  <c r="AA1408" i="36"/>
  <c r="Z1409" i="36"/>
  <c r="AA1412" i="36"/>
  <c r="Z1413" i="36"/>
  <c r="AA1416" i="36"/>
  <c r="Z1417" i="36"/>
  <c r="AA1420" i="36"/>
  <c r="Z1421" i="36"/>
  <c r="AA1424" i="36"/>
  <c r="Z1425" i="36"/>
  <c r="AA1428" i="36"/>
  <c r="Z1429" i="36"/>
  <c r="AA1432" i="36"/>
  <c r="Z1433" i="36"/>
  <c r="AA1436" i="36"/>
  <c r="Z1437" i="36"/>
  <c r="AA1440" i="36"/>
  <c r="Z1441" i="36"/>
  <c r="AA1444" i="36"/>
  <c r="Z1445" i="36"/>
  <c r="AA1448" i="36"/>
  <c r="Z1449" i="36"/>
  <c r="AA1452" i="36"/>
  <c r="Z1453" i="36"/>
  <c r="AA1456" i="36"/>
  <c r="Z1457" i="36"/>
  <c r="AA1460" i="36"/>
  <c r="Z1461" i="36"/>
  <c r="AA1464" i="36"/>
  <c r="Z1465" i="36"/>
  <c r="AA1468" i="36"/>
  <c r="Z1469" i="36"/>
  <c r="AA1472" i="36"/>
  <c r="Z1473" i="36"/>
  <c r="AA1476" i="36"/>
  <c r="Z1477" i="36"/>
  <c r="AA1480" i="36"/>
  <c r="Z1481" i="36"/>
  <c r="AA1484" i="36"/>
  <c r="Z1485" i="36"/>
  <c r="AA1488" i="36"/>
  <c r="Z1489" i="36"/>
  <c r="AA1492" i="36"/>
  <c r="Z1493" i="36"/>
  <c r="AA1496" i="36"/>
  <c r="Z1497" i="36"/>
  <c r="AA1500" i="36"/>
  <c r="Z1501" i="36"/>
  <c r="AA1504" i="36"/>
  <c r="Z1505" i="36"/>
  <c r="AA1508" i="36"/>
  <c r="Z1509" i="36"/>
  <c r="AA1512" i="36"/>
  <c r="Z1513" i="36"/>
  <c r="AA1516" i="36"/>
  <c r="Z1517" i="36"/>
  <c r="AA1520" i="36"/>
  <c r="Z1521" i="36"/>
  <c r="AA1524" i="36"/>
  <c r="Z1525" i="36"/>
  <c r="AA1528" i="36"/>
  <c r="Z1529" i="36"/>
  <c r="AA1532" i="36"/>
  <c r="Z1533" i="36"/>
  <c r="AA1536" i="36"/>
  <c r="Z1537" i="36"/>
  <c r="AA1540" i="36"/>
  <c r="Z1541" i="36"/>
  <c r="AA1544" i="36"/>
  <c r="Z1545" i="36"/>
  <c r="AA1548" i="36"/>
  <c r="Z1549" i="36"/>
  <c r="AA1552" i="36"/>
  <c r="Z1553" i="36"/>
  <c r="AA1556" i="36"/>
  <c r="Z1557" i="36"/>
  <c r="AA1560" i="36"/>
  <c r="Z1561" i="36"/>
  <c r="AA1564" i="36"/>
  <c r="Z1565" i="36"/>
  <c r="AA1568" i="36"/>
  <c r="Z1569" i="36"/>
  <c r="AA1572" i="36"/>
  <c r="Z1573" i="36"/>
  <c r="AA1576" i="36"/>
  <c r="Z1577" i="36"/>
  <c r="AA1580" i="36"/>
  <c r="Z1581" i="36"/>
  <c r="AA1584" i="36"/>
  <c r="Z1585" i="36"/>
  <c r="AA1588" i="36"/>
  <c r="Z1589" i="36"/>
  <c r="AA1592" i="36"/>
  <c r="Z1593" i="36"/>
  <c r="AA1596" i="36"/>
  <c r="Z1597" i="36"/>
  <c r="AA1600" i="36"/>
  <c r="Z1601" i="36"/>
  <c r="AA1604" i="36"/>
  <c r="Z1605" i="36"/>
  <c r="AA1608" i="36"/>
  <c r="Z1609" i="36"/>
  <c r="AA1612" i="36"/>
  <c r="Z1613" i="36"/>
  <c r="AA1616" i="36"/>
  <c r="Z1617" i="36"/>
  <c r="AA1620" i="36"/>
  <c r="Z1621" i="36"/>
  <c r="AA1624" i="36"/>
  <c r="Z1625" i="36"/>
  <c r="AA1628" i="36"/>
  <c r="Z1629" i="36"/>
  <c r="AA1632" i="36"/>
  <c r="Z1633" i="36"/>
  <c r="AA1636" i="36"/>
  <c r="Z1637" i="36"/>
  <c r="AA1640" i="36"/>
  <c r="Z1641" i="36"/>
  <c r="AA1644" i="36"/>
  <c r="Z1645" i="36"/>
  <c r="AA1648" i="36"/>
  <c r="Z1649" i="36"/>
  <c r="AA1652" i="36"/>
  <c r="Z1653" i="36"/>
  <c r="AA1656" i="36"/>
  <c r="Z1657" i="36"/>
  <c r="AA1660" i="36"/>
  <c r="Z1661" i="36"/>
  <c r="AA1664" i="36"/>
  <c r="Z1665" i="36"/>
  <c r="AA1668" i="36"/>
  <c r="Z1669" i="36"/>
  <c r="AA1672" i="36"/>
  <c r="Z1673" i="36"/>
  <c r="AA1676" i="36"/>
  <c r="Z1677" i="36"/>
  <c r="AA1680" i="36"/>
  <c r="Z1681" i="36"/>
  <c r="AA1684" i="36"/>
  <c r="Z1685" i="36"/>
  <c r="AA1688" i="36"/>
  <c r="Z1689" i="36"/>
  <c r="AA1692" i="36"/>
  <c r="Z1693" i="36"/>
  <c r="AA1696" i="36"/>
  <c r="Z1697" i="36"/>
  <c r="AA1700" i="36"/>
  <c r="Z1701" i="36"/>
  <c r="AA1704" i="36"/>
  <c r="Z1705" i="36"/>
  <c r="AA1708" i="36"/>
  <c r="Z1709" i="36"/>
  <c r="AA1712" i="36"/>
  <c r="Z1713" i="36"/>
  <c r="AA1716" i="36"/>
  <c r="Z1717" i="36"/>
  <c r="AA1720" i="36"/>
  <c r="Z1721" i="36"/>
  <c r="AA1724" i="36"/>
  <c r="Z1725" i="36"/>
  <c r="AA1728" i="36"/>
  <c r="Z1729" i="36"/>
  <c r="AA1732" i="36"/>
  <c r="Z1733" i="36"/>
  <c r="AA1736" i="36"/>
  <c r="Z1737" i="36"/>
  <c r="AA1740" i="36"/>
  <c r="Z1741" i="36"/>
  <c r="AA1744" i="36"/>
  <c r="Z1745" i="36"/>
  <c r="AA1748" i="36"/>
  <c r="Z1749" i="36"/>
  <c r="AA1752" i="36"/>
  <c r="Z1753" i="36"/>
  <c r="AA1756" i="36"/>
  <c r="Z1757" i="36"/>
  <c r="AA1760" i="36"/>
  <c r="Z1761" i="36"/>
  <c r="AA1764" i="36"/>
  <c r="Z1765" i="36"/>
  <c r="AA1768" i="36"/>
  <c r="Z1769" i="36"/>
  <c r="AA1772" i="36"/>
  <c r="Z1773" i="36"/>
  <c r="AA1776" i="36"/>
  <c r="Z1777" i="36"/>
  <c r="AA1780" i="36"/>
  <c r="Z1781" i="36"/>
  <c r="AA1784" i="36"/>
  <c r="Z1785" i="36"/>
  <c r="AA1788" i="36"/>
  <c r="Z1789" i="36"/>
  <c r="AA1792" i="36"/>
  <c r="Z1793" i="36"/>
  <c r="AA1796" i="36"/>
  <c r="Z1797" i="36"/>
  <c r="AA1800" i="36"/>
  <c r="Z1801" i="36"/>
  <c r="AA1804" i="36"/>
  <c r="Z1805" i="36"/>
  <c r="AA1808" i="36"/>
  <c r="Z1809" i="36"/>
  <c r="AA1812" i="36"/>
  <c r="Z1813" i="36"/>
  <c r="AA1816" i="36"/>
  <c r="Z1817" i="36"/>
  <c r="AA1820" i="36"/>
  <c r="Z1821" i="36"/>
  <c r="AA1824" i="36"/>
  <c r="Z1825" i="36"/>
  <c r="AA1828" i="36"/>
  <c r="Z1829" i="36"/>
  <c r="AA1832" i="36"/>
  <c r="Z1833" i="36"/>
  <c r="AA1836" i="36"/>
  <c r="Z1837" i="36"/>
  <c r="AA1840" i="36"/>
  <c r="Z1841" i="36"/>
  <c r="AA1844" i="36"/>
  <c r="Z1845" i="36"/>
  <c r="AA1848" i="36"/>
  <c r="Z1849" i="36"/>
  <c r="AA1852" i="36"/>
  <c r="Z1853" i="36"/>
  <c r="AA1856" i="36"/>
  <c r="Z1857" i="36"/>
  <c r="AA1860" i="36"/>
  <c r="Z1861" i="36"/>
  <c r="AA1864" i="36"/>
  <c r="Z1865" i="36"/>
  <c r="AA1868" i="36"/>
  <c r="Z1869" i="36"/>
  <c r="AA1872" i="36"/>
  <c r="Z1873" i="36"/>
  <c r="AA1876" i="36"/>
  <c r="Z1877" i="36"/>
  <c r="AA1880" i="36"/>
  <c r="Z1881" i="36"/>
  <c r="AA1884" i="36"/>
  <c r="Z1885" i="36"/>
  <c r="AA1888" i="36"/>
  <c r="Z1889" i="36"/>
  <c r="AA1892" i="36"/>
  <c r="Z1893" i="36"/>
  <c r="AA1896" i="36"/>
  <c r="Z1897" i="36"/>
  <c r="AA1900" i="36"/>
  <c r="Z1901" i="36"/>
  <c r="AA1904" i="36"/>
  <c r="Z1905" i="36"/>
  <c r="AA1908" i="36"/>
  <c r="Z1909" i="36"/>
  <c r="AA1912" i="36"/>
  <c r="Z1913" i="36"/>
  <c r="AA1916" i="36"/>
  <c r="Z1917" i="36"/>
  <c r="AA1920" i="36"/>
  <c r="Z1921" i="36"/>
  <c r="AA1924" i="36"/>
  <c r="Z1925" i="36"/>
  <c r="AA1928" i="36"/>
  <c r="Z1929" i="36"/>
  <c r="AA1932" i="36"/>
  <c r="Z1933" i="36"/>
  <c r="AA1936" i="36"/>
  <c r="Z1937" i="36"/>
  <c r="AA1940" i="36"/>
  <c r="Z1941" i="36"/>
  <c r="AA1944" i="36"/>
  <c r="Z1945" i="36"/>
  <c r="AA1948" i="36"/>
  <c r="Z1949" i="36"/>
  <c r="AA1952" i="36"/>
  <c r="Z1953" i="36"/>
  <c r="AA1956" i="36"/>
  <c r="Z1957" i="36"/>
  <c r="AA1960" i="36"/>
  <c r="Z1961" i="36"/>
  <c r="AA1964" i="36"/>
  <c r="Z1965" i="36"/>
  <c r="AA1968" i="36"/>
  <c r="Z1969" i="36"/>
  <c r="AA1972" i="36"/>
  <c r="Z1973" i="36"/>
  <c r="AA1976" i="36"/>
  <c r="Z1977" i="36"/>
  <c r="AA1980" i="36"/>
  <c r="Z1981" i="36"/>
  <c r="AA1984" i="36"/>
  <c r="Z1985" i="36"/>
  <c r="AA1988" i="36"/>
  <c r="Z1989" i="36"/>
  <c r="AA1992" i="36"/>
  <c r="Z1993" i="36"/>
  <c r="AA1996" i="36"/>
  <c r="Z1997" i="36"/>
  <c r="AA2000" i="36"/>
  <c r="Z2001" i="36"/>
  <c r="AA2004" i="36"/>
  <c r="Z2005" i="36"/>
  <c r="AA2008" i="36"/>
  <c r="Z2009" i="36"/>
  <c r="AA2012" i="36"/>
  <c r="Z2013" i="36"/>
  <c r="AA2016" i="36"/>
  <c r="Z2017" i="36"/>
  <c r="AA2020" i="36"/>
  <c r="Z2021" i="36"/>
  <c r="AA2024" i="36"/>
  <c r="Z2025" i="36"/>
  <c r="AA2028" i="36"/>
  <c r="Z2029" i="36"/>
  <c r="AA2032" i="36"/>
  <c r="Z2033" i="36"/>
  <c r="AA2036" i="36"/>
  <c r="Z2037" i="36"/>
  <c r="AA2040" i="36"/>
  <c r="Z2041" i="36"/>
  <c r="AA2044" i="36"/>
  <c r="Z2045" i="36"/>
  <c r="AA2048" i="36"/>
  <c r="Z2049" i="36"/>
  <c r="AA2052" i="36"/>
  <c r="Z2053" i="36"/>
  <c r="AA2056" i="36"/>
  <c r="Z2057" i="36"/>
  <c r="AA2060" i="36"/>
  <c r="Z2061" i="36"/>
  <c r="AA2064" i="36"/>
  <c r="Z2065" i="36"/>
  <c r="AA2068" i="36"/>
  <c r="Z2069" i="36"/>
  <c r="AA2072" i="36"/>
  <c r="Z2073" i="36"/>
  <c r="AA2076" i="36"/>
  <c r="Z2077" i="36"/>
  <c r="AA2080" i="36"/>
  <c r="Z2081" i="36"/>
  <c r="AA2084" i="36"/>
  <c r="Z2085" i="36"/>
  <c r="AA2088" i="36"/>
  <c r="Z2089" i="36"/>
  <c r="AA2092" i="36"/>
  <c r="Z2093" i="36"/>
  <c r="AA2096" i="36"/>
  <c r="Z2097" i="36"/>
  <c r="AA2100" i="36"/>
  <c r="Z2101" i="36"/>
  <c r="AA2104" i="36"/>
  <c r="Z2105" i="36"/>
  <c r="AA2108" i="36"/>
  <c r="Z2109" i="36"/>
  <c r="AA2112" i="36"/>
  <c r="Z2113" i="36"/>
  <c r="AA2116" i="36"/>
  <c r="Z2117" i="36"/>
  <c r="AA2120" i="36"/>
  <c r="Z2121" i="36"/>
  <c r="AA2124" i="36"/>
  <c r="Z2125" i="36"/>
  <c r="AA2128" i="36"/>
  <c r="Z2129" i="36"/>
  <c r="AA2132" i="36"/>
  <c r="Z2133" i="36"/>
  <c r="AA2136" i="36"/>
  <c r="Z2137" i="36"/>
  <c r="AA2140" i="36"/>
  <c r="Z2141" i="36"/>
  <c r="AA2144" i="36"/>
  <c r="Z2145" i="36"/>
  <c r="AA2148" i="36"/>
  <c r="Z2149" i="36"/>
  <c r="AA2152" i="36"/>
  <c r="Z2153" i="36"/>
  <c r="AA2156" i="36"/>
  <c r="Z2157" i="36"/>
  <c r="AA2160" i="36"/>
  <c r="Z2161" i="36"/>
  <c r="AA2164" i="36"/>
  <c r="Z2165" i="36"/>
  <c r="AA2168" i="36"/>
  <c r="Z2169" i="36"/>
  <c r="AA2172" i="36"/>
  <c r="Z2173" i="36"/>
  <c r="AA2176" i="36"/>
  <c r="Z2177" i="36"/>
  <c r="AA2180" i="36"/>
  <c r="Z2181" i="36"/>
  <c r="AA2184" i="36"/>
  <c r="Z2185" i="36"/>
  <c r="AA2188" i="36"/>
  <c r="Z2189" i="36"/>
  <c r="AA2192" i="36"/>
  <c r="Z2193" i="36"/>
  <c r="AA2196" i="36"/>
  <c r="Z2197" i="36"/>
  <c r="AA2200" i="36"/>
  <c r="Z2201" i="36"/>
  <c r="AA2204" i="36"/>
  <c r="Z2205" i="36"/>
  <c r="AA2208" i="36"/>
  <c r="Z2209" i="36"/>
  <c r="AA2212" i="36"/>
  <c r="Z2213" i="36"/>
  <c r="AA2216" i="36"/>
  <c r="Z2217" i="36"/>
  <c r="AA2220" i="36"/>
  <c r="Z2221" i="36"/>
  <c r="AA2224" i="36"/>
  <c r="Z2225" i="36"/>
  <c r="AA2228" i="36"/>
  <c r="Z2229" i="36"/>
  <c r="AA2232" i="36"/>
  <c r="Z2233" i="36"/>
  <c r="AA2236" i="36"/>
  <c r="Z2237" i="36"/>
  <c r="AA2240" i="36"/>
  <c r="Z2241" i="36"/>
  <c r="AA2244" i="36"/>
  <c r="Z2245" i="36"/>
  <c r="AA2248" i="36"/>
  <c r="Z2249" i="36"/>
  <c r="AA2252" i="36"/>
  <c r="Z2253" i="36"/>
  <c r="AA2256" i="36"/>
  <c r="Z2257" i="36"/>
  <c r="AA2260" i="36"/>
  <c r="Z2261" i="36"/>
  <c r="AA2264" i="36"/>
  <c r="Z2265" i="36"/>
  <c r="AA2268" i="36"/>
  <c r="Z2269" i="36"/>
  <c r="AA2272" i="36"/>
  <c r="Z2273" i="36"/>
  <c r="AA2276" i="36"/>
  <c r="Z2277" i="36"/>
  <c r="AA2280" i="36"/>
  <c r="Z2281" i="36"/>
  <c r="AA2284" i="36"/>
  <c r="Z2285" i="36"/>
  <c r="AA2288" i="36"/>
  <c r="Z2289" i="36"/>
  <c r="AA2292" i="36"/>
  <c r="Z2293" i="36"/>
  <c r="AA2296" i="36"/>
  <c r="Z2297" i="36"/>
  <c r="AA2300" i="36"/>
  <c r="Z2301" i="36"/>
  <c r="AA2304" i="36"/>
  <c r="Z2305" i="36"/>
  <c r="AA2308" i="36"/>
  <c r="Z2309" i="36"/>
  <c r="AA2312" i="36"/>
  <c r="Z2313" i="36"/>
  <c r="AA2316" i="36"/>
  <c r="Z2317" i="36"/>
  <c r="AA2320" i="36"/>
  <c r="Z2321" i="36"/>
  <c r="AA2324" i="36"/>
  <c r="Z2325" i="36"/>
  <c r="AA2328" i="36"/>
  <c r="Z2329" i="36"/>
  <c r="AA2332" i="36"/>
  <c r="Z2333" i="36"/>
  <c r="AA2336" i="36"/>
  <c r="Z2337" i="36"/>
  <c r="AA2340" i="36"/>
  <c r="Z2341" i="36"/>
  <c r="AA2344" i="36"/>
  <c r="Z2345" i="36"/>
  <c r="AA2348" i="36"/>
  <c r="Z2349" i="36"/>
  <c r="AA2352" i="36"/>
  <c r="Z2353" i="36"/>
  <c r="AA2356" i="36"/>
  <c r="Z2357" i="36"/>
  <c r="AA2360" i="36"/>
  <c r="Z2361" i="36"/>
  <c r="AA2364" i="36"/>
  <c r="Z2365" i="36"/>
  <c r="AA2368" i="36"/>
  <c r="Z2369" i="36"/>
  <c r="AA2372" i="36"/>
  <c r="Z2373" i="36"/>
  <c r="AA2376" i="36"/>
  <c r="Z2377" i="36"/>
  <c r="AA2380" i="36"/>
  <c r="Z2381" i="36"/>
  <c r="AA2384" i="36"/>
  <c r="Z2385" i="36"/>
  <c r="AA2388" i="36"/>
  <c r="Z2389" i="36"/>
  <c r="AA2392" i="36"/>
  <c r="Z2393" i="36"/>
  <c r="AA2396" i="36"/>
  <c r="Z2397" i="36"/>
  <c r="AA2400" i="36"/>
  <c r="Z2401" i="36"/>
  <c r="AA2404" i="36"/>
  <c r="Z2405" i="36"/>
  <c r="AA2408" i="36"/>
  <c r="Z2409" i="36"/>
  <c r="AA2412" i="36"/>
  <c r="Z2413" i="36"/>
  <c r="AA2416" i="36"/>
  <c r="Z2417" i="36"/>
  <c r="AA2420" i="36"/>
  <c r="Z2421" i="36"/>
  <c r="AA2424" i="36"/>
  <c r="Z2425" i="36"/>
  <c r="AA2428" i="36"/>
  <c r="Z2429" i="36"/>
  <c r="AA2432" i="36"/>
  <c r="Z2433" i="36"/>
  <c r="AA2436" i="36"/>
  <c r="Z2437" i="36"/>
  <c r="AA2440" i="36"/>
  <c r="Z2441" i="36"/>
  <c r="AA2444" i="36"/>
  <c r="Z2445" i="36"/>
  <c r="AA2448" i="36"/>
  <c r="Z2449" i="36"/>
  <c r="AA2452" i="36"/>
  <c r="Z2453" i="36"/>
  <c r="AA2456" i="36"/>
  <c r="Z2457" i="36"/>
  <c r="AA2460" i="36"/>
  <c r="Z2461" i="36"/>
  <c r="AA2464" i="36"/>
  <c r="Z2465" i="36"/>
  <c r="AA2468" i="36"/>
  <c r="Z2469" i="36"/>
  <c r="AA2472" i="36"/>
  <c r="Z2473" i="36"/>
  <c r="AA2476" i="36"/>
  <c r="Z2477" i="36"/>
  <c r="AA2480" i="36"/>
  <c r="Z2481" i="36"/>
  <c r="AA2484" i="36"/>
  <c r="Z2485" i="36"/>
  <c r="AA2488" i="36"/>
  <c r="Z2489" i="36"/>
  <c r="AA2492" i="36"/>
  <c r="Z2493" i="36"/>
  <c r="AA2496" i="36"/>
  <c r="Z2497" i="36"/>
  <c r="AA2500" i="36"/>
  <c r="Z2501" i="36"/>
  <c r="AA2504" i="36"/>
  <c r="Z2505" i="36"/>
  <c r="AA2508" i="36"/>
  <c r="Z2509" i="36"/>
  <c r="AA2512" i="36"/>
  <c r="Z2513" i="36"/>
  <c r="AA2516" i="36"/>
  <c r="Z2517" i="36"/>
  <c r="AA2520" i="36"/>
  <c r="Z2521" i="36"/>
  <c r="AA2524" i="36"/>
  <c r="Z2525" i="36"/>
  <c r="AA2528" i="36"/>
  <c r="Z2529" i="36"/>
  <c r="AA2532" i="36"/>
  <c r="Z2533" i="36"/>
  <c r="AA2536" i="36"/>
  <c r="Z2537" i="36"/>
  <c r="AA2540" i="36"/>
  <c r="Z2541" i="36"/>
  <c r="AA2544" i="36"/>
  <c r="Z2545" i="36"/>
  <c r="AA2548" i="36"/>
  <c r="Z2549" i="36"/>
  <c r="AA2552" i="36"/>
  <c r="Z2553" i="36"/>
  <c r="AA2556" i="36"/>
  <c r="Z2557" i="36"/>
  <c r="AA2560" i="36"/>
  <c r="Z2561" i="36"/>
  <c r="AA2564" i="36"/>
  <c r="Z2565" i="36"/>
  <c r="AA2568" i="36"/>
  <c r="Z2569" i="36"/>
  <c r="AA2572" i="36"/>
  <c r="Z2573" i="36"/>
  <c r="AA2576" i="36"/>
  <c r="Z2577" i="36"/>
  <c r="AA2580" i="36"/>
  <c r="Z2581" i="36"/>
  <c r="AA2584" i="36"/>
  <c r="Z2585" i="36"/>
  <c r="AA2588" i="36"/>
  <c r="Z2589" i="36"/>
  <c r="AA2592" i="36"/>
  <c r="Z2593" i="36"/>
  <c r="AA2596" i="36"/>
  <c r="Z2597" i="36"/>
  <c r="AA2600" i="36"/>
  <c r="Z2601" i="36"/>
  <c r="AA2604" i="36"/>
  <c r="Z2605" i="36"/>
  <c r="AA2608" i="36"/>
  <c r="Z2609" i="36"/>
  <c r="AA2612" i="36"/>
  <c r="Z2613" i="36"/>
  <c r="AA2616" i="36"/>
  <c r="Z2617" i="36"/>
  <c r="AA2620" i="36"/>
  <c r="Z2621" i="36"/>
  <c r="AA2624" i="36"/>
  <c r="Z2625" i="36"/>
  <c r="AA2628" i="36"/>
  <c r="Z2629" i="36"/>
  <c r="AA2632" i="36"/>
  <c r="Z2633" i="36"/>
  <c r="AA2636" i="36"/>
  <c r="Z2637" i="36"/>
  <c r="AA2640" i="36"/>
  <c r="Z2641" i="36"/>
  <c r="AA2644" i="36"/>
  <c r="Z2645" i="36"/>
  <c r="AA2648" i="36"/>
  <c r="Z2649" i="36"/>
  <c r="AA2652" i="36"/>
  <c r="Z2653" i="36"/>
  <c r="AA2656" i="36"/>
  <c r="Z2657" i="36"/>
  <c r="AA2660" i="36"/>
  <c r="Z2661" i="36"/>
  <c r="AA2664" i="36"/>
  <c r="Z2665" i="36"/>
  <c r="AA2668" i="36"/>
  <c r="Z2669" i="36"/>
  <c r="AA2672" i="36"/>
  <c r="Z2673" i="36"/>
  <c r="AA2676" i="36"/>
  <c r="Z2677" i="36"/>
  <c r="AA2680" i="36"/>
  <c r="Z2681" i="36"/>
  <c r="AA2684" i="36"/>
  <c r="Z2685" i="36"/>
  <c r="AA2688" i="36"/>
  <c r="Z2689" i="36"/>
  <c r="AA2692" i="36"/>
  <c r="Z2693" i="36"/>
  <c r="AA2696" i="36"/>
  <c r="Z2697" i="36"/>
  <c r="AA2700" i="36"/>
  <c r="Z2701" i="36"/>
  <c r="AA2704" i="36"/>
  <c r="Z2705" i="36"/>
  <c r="AA2708" i="36"/>
  <c r="Z2709" i="36"/>
  <c r="AA2712" i="36"/>
  <c r="Z2713" i="36"/>
  <c r="AA2716" i="36"/>
  <c r="Z2717" i="36"/>
  <c r="AA2720" i="36"/>
  <c r="Z2721" i="36"/>
  <c r="AA2724" i="36"/>
  <c r="Z2725" i="36"/>
  <c r="AA2728" i="36"/>
  <c r="Z2729" i="36"/>
  <c r="AA2732" i="36"/>
  <c r="Z2733" i="36"/>
  <c r="AA2736" i="36"/>
  <c r="Z2737" i="36"/>
  <c r="AA2740" i="36"/>
  <c r="Z2741" i="36"/>
  <c r="AA2744" i="36"/>
  <c r="Z2745" i="36"/>
  <c r="AA2748" i="36"/>
  <c r="Z2749" i="36"/>
  <c r="AA2752" i="36"/>
  <c r="Z2753" i="36"/>
  <c r="AA2756" i="36"/>
  <c r="Z2757" i="36"/>
  <c r="AA2760" i="36"/>
  <c r="Z2761" i="36"/>
  <c r="AA2764" i="36"/>
  <c r="Z2765" i="36"/>
  <c r="AA2768" i="36"/>
  <c r="Z2769" i="36"/>
  <c r="AA2772" i="36"/>
  <c r="Z2773" i="36"/>
  <c r="AA2776" i="36"/>
  <c r="Z2777" i="36"/>
  <c r="AA2780" i="36"/>
  <c r="Z2781" i="36"/>
  <c r="AA2784" i="36"/>
  <c r="Z2785" i="36"/>
  <c r="AA2788" i="36"/>
  <c r="Z2789" i="36"/>
  <c r="AA2792" i="36"/>
  <c r="Z2793" i="36"/>
  <c r="AA2796" i="36"/>
  <c r="Z2797" i="36"/>
  <c r="AA2800" i="36"/>
  <c r="Z2801" i="36"/>
  <c r="AA2804" i="36"/>
  <c r="Z2805" i="36"/>
  <c r="AA2808" i="36"/>
  <c r="Z2809" i="36"/>
  <c r="AA2812" i="36"/>
  <c r="Z2813" i="36"/>
  <c r="AA2816" i="36"/>
  <c r="Z2817" i="36"/>
  <c r="AA2820" i="36"/>
  <c r="Z2821" i="36"/>
  <c r="AA2824" i="36"/>
  <c r="Z2825" i="36"/>
  <c r="AA2828" i="36"/>
  <c r="Z2829" i="36"/>
  <c r="AA2832" i="36"/>
  <c r="Z2833" i="36"/>
  <c r="AA2836" i="36"/>
  <c r="Z2837" i="36"/>
  <c r="AA2840" i="36"/>
  <c r="Z2841" i="36"/>
  <c r="AA2844" i="36"/>
  <c r="Z2845" i="36"/>
  <c r="AA2848" i="36"/>
  <c r="Z2849" i="36"/>
  <c r="AA2852" i="36"/>
  <c r="Z2853" i="36"/>
  <c r="AA2856" i="36"/>
  <c r="Z2857" i="36"/>
  <c r="AA2860" i="36"/>
  <c r="Z2861" i="36"/>
  <c r="AA2864" i="36"/>
  <c r="Z2865" i="36"/>
  <c r="AA2868" i="36"/>
  <c r="Z2869" i="36"/>
  <c r="AA2872" i="36"/>
  <c r="Z2873" i="36"/>
  <c r="AA2876" i="36"/>
  <c r="Z2877" i="36"/>
  <c r="AA2880" i="36"/>
  <c r="Z2881" i="36"/>
  <c r="AA2884" i="36"/>
  <c r="Z2885" i="36"/>
  <c r="AA2888" i="36"/>
  <c r="Z2889" i="36"/>
  <c r="AA2892" i="36"/>
  <c r="Z2893" i="36"/>
  <c r="AA2896" i="36"/>
  <c r="Z2897" i="36"/>
  <c r="AA2900" i="36"/>
  <c r="Z2901" i="36"/>
  <c r="AA2904" i="36"/>
  <c r="Z2905" i="36"/>
  <c r="AA2908" i="36"/>
  <c r="Z2909" i="36"/>
  <c r="AA2912" i="36"/>
  <c r="Z2913" i="36"/>
  <c r="AA2916" i="36"/>
  <c r="Z2917" i="36"/>
  <c r="AA2920" i="36"/>
  <c r="Z2921" i="36"/>
  <c r="AA2924" i="36"/>
  <c r="Z2925" i="36"/>
  <c r="AA2928" i="36"/>
  <c r="Z2929" i="36"/>
  <c r="AA2932" i="36"/>
  <c r="Z2933" i="36"/>
  <c r="AA2936" i="36"/>
  <c r="Z2937" i="36"/>
  <c r="AA2940" i="36"/>
  <c r="Z2941" i="36"/>
  <c r="AA2944" i="36"/>
  <c r="Z2945" i="36"/>
  <c r="AA2948" i="36"/>
  <c r="Z2949" i="36"/>
  <c r="AA2952" i="36"/>
  <c r="Z2953" i="36"/>
  <c r="AA2956" i="36"/>
  <c r="Z2957" i="36"/>
  <c r="AA2960" i="36"/>
  <c r="Z2961" i="36"/>
  <c r="AA2964" i="36"/>
  <c r="Z2965" i="36"/>
  <c r="AA2968" i="36"/>
  <c r="Z2969" i="36"/>
  <c r="AA2972" i="36"/>
  <c r="Z2973" i="36"/>
  <c r="AA2976" i="36"/>
  <c r="Z2977" i="36"/>
  <c r="AA2980" i="36"/>
  <c r="Z2981" i="36"/>
  <c r="AA2984" i="36"/>
  <c r="Z2985" i="36"/>
  <c r="AA2988" i="36"/>
  <c r="Z2989" i="36"/>
  <c r="AA2992" i="36"/>
  <c r="Z2993" i="36"/>
  <c r="AA2996" i="36"/>
  <c r="Z2997" i="36"/>
  <c r="AA3000" i="36"/>
  <c r="Z3001" i="36"/>
  <c r="AA3004" i="36"/>
  <c r="Z3005" i="36"/>
  <c r="AA3008" i="36"/>
  <c r="Z3009" i="36"/>
  <c r="AA3012" i="36"/>
  <c r="Z3013" i="36"/>
  <c r="AA3016" i="36"/>
  <c r="Z3017" i="36"/>
  <c r="AA3020" i="36"/>
  <c r="Z3021" i="36"/>
  <c r="AA3024" i="36"/>
  <c r="Z3025" i="36"/>
  <c r="AA3028" i="36"/>
  <c r="Z3029" i="36"/>
  <c r="AA3032" i="36"/>
  <c r="Z3033" i="36"/>
  <c r="AA3036" i="36"/>
  <c r="Z3037" i="36"/>
  <c r="AA3040" i="36"/>
  <c r="Z3041" i="36"/>
  <c r="AA3044" i="36"/>
  <c r="Z3045" i="36"/>
  <c r="AA3048" i="36"/>
  <c r="Z3049" i="36"/>
  <c r="AA3052" i="36"/>
  <c r="Z3053" i="36"/>
  <c r="AA3056" i="36"/>
  <c r="Z3057" i="36"/>
  <c r="AA3060" i="36"/>
  <c r="Z3061" i="36"/>
  <c r="AA3064" i="36"/>
  <c r="Z3065" i="36"/>
  <c r="AA3068" i="36"/>
  <c r="Z3069" i="36"/>
  <c r="AA3072" i="36"/>
  <c r="Z3073" i="36"/>
  <c r="AA3076" i="36"/>
  <c r="Z3077" i="36"/>
  <c r="AA3080" i="36"/>
  <c r="Z3081" i="36"/>
  <c r="AA3084" i="36"/>
  <c r="Z3085" i="36"/>
  <c r="AA3088" i="36"/>
  <c r="Z3089" i="36"/>
  <c r="AA3092" i="36"/>
  <c r="Z3093" i="36"/>
  <c r="AA3096" i="36"/>
  <c r="Z3097" i="36"/>
  <c r="AA3100" i="36"/>
  <c r="Z3101" i="36"/>
  <c r="AA3104" i="36"/>
  <c r="Z3105" i="36"/>
  <c r="AA3108" i="36"/>
  <c r="Z3109" i="36"/>
  <c r="AA3112" i="36"/>
  <c r="Z3113" i="36"/>
  <c r="AA3116" i="36"/>
  <c r="Z3117" i="36"/>
  <c r="AA3120" i="36"/>
  <c r="Z3121" i="36"/>
  <c r="AA3124" i="36"/>
  <c r="Z3125" i="36"/>
  <c r="AA3128" i="36"/>
  <c r="Z3129" i="36"/>
  <c r="AA3132" i="36"/>
  <c r="Z3133" i="36"/>
  <c r="AA3136" i="36"/>
  <c r="Z3137" i="36"/>
  <c r="AA3140" i="36"/>
  <c r="Z3141" i="36"/>
  <c r="AA3144" i="36"/>
  <c r="Z3145" i="36"/>
  <c r="AA3148" i="36"/>
  <c r="Z3149" i="36"/>
  <c r="AA3152" i="36"/>
  <c r="Z3153" i="36"/>
  <c r="AA3156" i="36"/>
  <c r="Z3157" i="36"/>
  <c r="AA3160" i="36"/>
  <c r="Z3161" i="36"/>
  <c r="AA3164" i="36"/>
  <c r="Z3165" i="36"/>
  <c r="AA3168" i="36"/>
  <c r="Z3169" i="36"/>
  <c r="AA3172" i="36"/>
  <c r="Z3173" i="36"/>
  <c r="AA3176" i="36"/>
  <c r="Z3177" i="36"/>
  <c r="AA3180" i="36"/>
  <c r="Z3181" i="36"/>
  <c r="AA3184" i="36"/>
  <c r="Z3185" i="36"/>
  <c r="AA3188" i="36"/>
  <c r="Z3189" i="36"/>
  <c r="AA3192" i="36"/>
  <c r="Z3193" i="36"/>
  <c r="AA3196" i="36"/>
  <c r="Z3197" i="36"/>
  <c r="AA3200" i="36"/>
  <c r="Z3201" i="36"/>
  <c r="AA3204" i="36"/>
  <c r="Z3205" i="36"/>
  <c r="AA3208" i="36"/>
  <c r="Z3209" i="36"/>
  <c r="AA3212" i="36"/>
  <c r="Z3213" i="36"/>
  <c r="AA3216" i="36"/>
  <c r="Z3217" i="36"/>
  <c r="AA3220" i="36"/>
  <c r="Z3221" i="36"/>
  <c r="AA3224" i="36"/>
  <c r="Z3225" i="36"/>
  <c r="AA3228" i="36"/>
  <c r="Z3229" i="36"/>
  <c r="AA3232" i="36"/>
  <c r="Z3233" i="36"/>
  <c r="AA3236" i="36"/>
  <c r="Z3237" i="36"/>
  <c r="AA3240" i="36"/>
  <c r="Z3241" i="36"/>
  <c r="AA3244" i="36"/>
  <c r="Z3245" i="36"/>
  <c r="AA3248" i="36"/>
  <c r="Z3249" i="36"/>
  <c r="AA3252" i="36"/>
  <c r="Z3253" i="36"/>
  <c r="AA3256" i="36"/>
  <c r="Z3257" i="36"/>
  <c r="AA3260" i="36"/>
  <c r="Z3261" i="36"/>
  <c r="AA3264" i="36"/>
  <c r="Z3265" i="36"/>
  <c r="AA3268" i="36"/>
  <c r="Z3269" i="36"/>
  <c r="AA3272" i="36"/>
  <c r="Z3273" i="36"/>
  <c r="AA3276" i="36"/>
  <c r="Z3277" i="36"/>
  <c r="AA3280" i="36"/>
  <c r="Z3281" i="36"/>
  <c r="AA3284" i="36"/>
  <c r="Z3285" i="36"/>
  <c r="AA3288" i="36"/>
  <c r="Z3289" i="36"/>
  <c r="AA3292" i="36"/>
  <c r="Z3293" i="36"/>
  <c r="AA3296" i="36"/>
  <c r="Z3297" i="36"/>
  <c r="AA3300" i="36"/>
  <c r="Z3301" i="36"/>
  <c r="AA3304" i="36"/>
  <c r="Z3305" i="36"/>
  <c r="AA3308" i="36"/>
  <c r="Z3309" i="36"/>
  <c r="AA3312" i="36"/>
  <c r="Z3313" i="36"/>
  <c r="AA3316" i="36"/>
  <c r="Z3317" i="36"/>
  <c r="AA3320" i="36"/>
  <c r="Z3321" i="36"/>
  <c r="AA3324" i="36"/>
  <c r="Z3325" i="36"/>
  <c r="AA3328" i="36"/>
  <c r="Z3329" i="36"/>
  <c r="AA3332" i="36"/>
  <c r="Z3333" i="36"/>
  <c r="AA3336" i="36"/>
  <c r="Z3337" i="36"/>
  <c r="AA3340" i="36"/>
  <c r="Z3341" i="36"/>
  <c r="AA3344" i="36"/>
  <c r="Z3345" i="36"/>
  <c r="AA3348" i="36"/>
  <c r="Z3349" i="36"/>
  <c r="AA3352" i="36"/>
  <c r="Z3353" i="36"/>
  <c r="AA3356" i="36"/>
  <c r="Z3357" i="36"/>
  <c r="AA3360" i="36"/>
  <c r="Z3361" i="36"/>
  <c r="AA3364" i="36"/>
  <c r="Z3365" i="36"/>
  <c r="AA3368" i="36"/>
  <c r="Z3369" i="36"/>
  <c r="AA3372" i="36"/>
  <c r="Z3373" i="36"/>
  <c r="AA3376" i="36"/>
  <c r="Z3377" i="36"/>
  <c r="AA3380" i="36"/>
  <c r="Z3381" i="36"/>
  <c r="AA3384" i="36"/>
  <c r="Z3385" i="36"/>
  <c r="AA3388" i="36"/>
  <c r="Z3389" i="36"/>
  <c r="AA3392" i="36"/>
  <c r="Z3393" i="36"/>
  <c r="AA3396" i="36"/>
  <c r="Z3397" i="36"/>
  <c r="AA3400" i="36"/>
  <c r="Z3401" i="36"/>
  <c r="AA3404" i="36"/>
  <c r="Z3405" i="36"/>
  <c r="AA3408" i="36"/>
  <c r="Z3409" i="36"/>
  <c r="AA3412" i="36"/>
  <c r="Z3413" i="36"/>
  <c r="AA3416" i="36"/>
  <c r="Z3417" i="36"/>
  <c r="AA3420" i="36"/>
  <c r="Z3421" i="36"/>
  <c r="AA3424" i="36"/>
  <c r="Z3425" i="36"/>
  <c r="AA3428" i="36"/>
  <c r="Z3429" i="36"/>
  <c r="AA3432" i="36"/>
  <c r="Z3433" i="36"/>
  <c r="AA3436" i="36"/>
  <c r="Z3437" i="36"/>
  <c r="AA3440" i="36"/>
  <c r="Z3441" i="36"/>
  <c r="AA3444" i="36"/>
  <c r="Z3445" i="36"/>
  <c r="AA3448" i="36"/>
  <c r="Z3449" i="36"/>
  <c r="AA3452" i="36"/>
  <c r="Z3453" i="36"/>
  <c r="AA3456" i="36"/>
  <c r="Z3457" i="36"/>
  <c r="AA3460" i="36"/>
  <c r="Z3461" i="36"/>
  <c r="AA3464" i="36"/>
  <c r="Z3465" i="36"/>
  <c r="AA3468" i="36"/>
  <c r="Z3469" i="36"/>
  <c r="AA3472" i="36"/>
  <c r="Z3473" i="36"/>
  <c r="AA3476" i="36"/>
  <c r="Z3477" i="36"/>
  <c r="AA3480" i="36"/>
  <c r="Z3481" i="36"/>
  <c r="AA3484" i="36"/>
  <c r="Z3485" i="36"/>
  <c r="AA3488" i="36"/>
  <c r="Z3489" i="36"/>
  <c r="AA3492" i="36"/>
  <c r="Z3493" i="36"/>
  <c r="AA3496" i="36"/>
  <c r="Z3497" i="36"/>
  <c r="AA3500" i="36"/>
  <c r="Z3501" i="36"/>
  <c r="AA3504" i="36"/>
  <c r="Z3505" i="36"/>
  <c r="AA3508" i="36"/>
  <c r="Z3509" i="36"/>
  <c r="AA3512" i="36"/>
  <c r="Z3513" i="36"/>
  <c r="AA3516" i="36"/>
  <c r="Z3517" i="36"/>
  <c r="AA3520" i="36"/>
  <c r="Z3521" i="36"/>
  <c r="AA3524" i="36"/>
  <c r="Z3525" i="36"/>
  <c r="AA3528" i="36"/>
  <c r="Z3529" i="36"/>
  <c r="AA3532" i="36"/>
  <c r="Z3533" i="36"/>
  <c r="AA3536" i="36"/>
  <c r="Z3537" i="36"/>
  <c r="AA3540" i="36"/>
  <c r="Z3541" i="36"/>
  <c r="AA3544" i="36"/>
  <c r="Z3545" i="36"/>
  <c r="AA3548" i="36"/>
  <c r="Z3549" i="36"/>
  <c r="AA3552" i="36"/>
  <c r="Z3553" i="36"/>
  <c r="AA3556" i="36"/>
  <c r="Z3557" i="36"/>
  <c r="AA3560" i="36"/>
  <c r="Z3561" i="36"/>
  <c r="AA3564" i="36"/>
  <c r="Z3565" i="36"/>
  <c r="AA3568" i="36"/>
  <c r="Z3569" i="36"/>
  <c r="AA3572" i="36"/>
  <c r="Z3573" i="36"/>
  <c r="AA3576" i="36"/>
  <c r="Z3577" i="36"/>
  <c r="AA3580" i="36"/>
  <c r="Z3581" i="36"/>
  <c r="AA3584" i="36"/>
  <c r="Z3585" i="36"/>
  <c r="AA3588" i="36"/>
  <c r="Z3589" i="36"/>
  <c r="AA3592" i="36"/>
  <c r="Z3593" i="36"/>
  <c r="AA3596" i="36"/>
  <c r="Z3597" i="36"/>
  <c r="AA3600" i="36"/>
  <c r="Z3601" i="36"/>
  <c r="AA3604" i="36"/>
  <c r="Z3605" i="36"/>
  <c r="AA3608" i="36"/>
  <c r="Z3609" i="36"/>
  <c r="AA3612" i="36"/>
  <c r="Z3613" i="36"/>
  <c r="AA3616" i="36"/>
  <c r="Z3617" i="36"/>
  <c r="AA3620" i="36"/>
  <c r="Z3621" i="36"/>
  <c r="AA3624" i="36"/>
  <c r="Z3625" i="36"/>
  <c r="AA3628" i="36"/>
  <c r="Z3629" i="36"/>
  <c r="AA3632" i="36"/>
  <c r="Z3633" i="36"/>
  <c r="AA3636" i="36"/>
  <c r="Z3637" i="36"/>
  <c r="AA3640" i="36"/>
  <c r="Z3641" i="36"/>
  <c r="AA3644" i="36"/>
  <c r="Z3645" i="36"/>
  <c r="AA3648" i="36"/>
  <c r="Z3649" i="36"/>
  <c r="AA3652" i="36"/>
  <c r="Z3653" i="36"/>
  <c r="AA3656" i="36"/>
  <c r="Z3657" i="36"/>
  <c r="AA3660" i="36"/>
  <c r="Z3661" i="36"/>
  <c r="AA3664" i="36"/>
  <c r="Z3665" i="36"/>
  <c r="AA3668" i="36"/>
  <c r="Z3669" i="36"/>
  <c r="AA3672" i="36"/>
  <c r="Z3673" i="36"/>
  <c r="AA3676" i="36"/>
  <c r="Z3677" i="36"/>
  <c r="AA3680" i="36"/>
  <c r="Z3681" i="36"/>
  <c r="AA3684" i="36"/>
  <c r="Z3685" i="36"/>
  <c r="AA3688" i="36"/>
  <c r="Z3689" i="36"/>
  <c r="AA3692" i="36"/>
  <c r="Z3693" i="36"/>
  <c r="AA3696" i="36"/>
  <c r="Z3697" i="36"/>
  <c r="AA3700" i="36"/>
  <c r="Z3701" i="36"/>
  <c r="AA3704" i="36"/>
  <c r="Z3705" i="36"/>
  <c r="AA3708" i="36"/>
  <c r="Z3709" i="36"/>
  <c r="AA3712" i="36"/>
  <c r="Z3713" i="36"/>
  <c r="AA3716" i="36"/>
  <c r="Z3717" i="36"/>
  <c r="AA3720" i="36"/>
  <c r="Z3721" i="36"/>
  <c r="AA3724" i="36"/>
  <c r="Z3725" i="36"/>
  <c r="AA3728" i="36"/>
  <c r="Z3729" i="36"/>
  <c r="AA3732" i="36"/>
  <c r="Z3733" i="36"/>
  <c r="AA3736" i="36"/>
  <c r="Z3737" i="36"/>
  <c r="AA3740" i="36"/>
  <c r="Z3741" i="36"/>
  <c r="AA3744" i="36"/>
  <c r="Z3745" i="36"/>
  <c r="AA3748" i="36"/>
  <c r="Z3749" i="36"/>
  <c r="AA3752" i="36"/>
  <c r="Z3753" i="36"/>
  <c r="AA3756" i="36"/>
  <c r="Z3757" i="36"/>
  <c r="AA3760" i="36"/>
  <c r="Z3761" i="36"/>
  <c r="AA3764" i="36"/>
  <c r="Z3765" i="36"/>
  <c r="AA3768" i="36"/>
  <c r="Z3769" i="36"/>
  <c r="AA3772" i="36"/>
  <c r="Z3773" i="36"/>
  <c r="AA3776" i="36"/>
  <c r="Z3777" i="36"/>
  <c r="AA3780" i="36"/>
  <c r="Z3781" i="36"/>
  <c r="AA3784" i="36"/>
  <c r="Z3785" i="36"/>
  <c r="AA3788" i="36"/>
  <c r="Z3789" i="36"/>
  <c r="AA3792" i="36"/>
  <c r="Z3793" i="36"/>
  <c r="AA3796" i="36"/>
  <c r="Z3797" i="36"/>
  <c r="AA3800" i="36"/>
  <c r="Z3801" i="36"/>
  <c r="AA3804" i="36"/>
  <c r="Z3805" i="36"/>
  <c r="AA3808" i="36"/>
  <c r="Z3809" i="36"/>
  <c r="AA3812" i="36"/>
  <c r="Z3813" i="36"/>
  <c r="AA3816" i="36"/>
  <c r="Z3817" i="36"/>
  <c r="AA3820" i="36"/>
  <c r="Z3821" i="36"/>
  <c r="AA3824" i="36"/>
  <c r="Z3825" i="36"/>
  <c r="AA3828" i="36"/>
  <c r="Z3829" i="36"/>
  <c r="AA3832" i="36"/>
  <c r="Z3833" i="36"/>
  <c r="AA3836" i="36"/>
  <c r="Z3837" i="36"/>
  <c r="AA3840" i="36"/>
  <c r="Z3841" i="36"/>
  <c r="AA3844" i="36"/>
  <c r="Z3845" i="36"/>
  <c r="AA3848" i="36"/>
  <c r="Z3849" i="36"/>
  <c r="AA3852" i="36"/>
  <c r="Z3853" i="36"/>
  <c r="AA3856" i="36"/>
  <c r="Z3857" i="36"/>
  <c r="AA3860" i="36"/>
  <c r="Z3861" i="36"/>
  <c r="AA3864" i="36"/>
  <c r="Z3865" i="36"/>
  <c r="AA3868" i="36"/>
  <c r="Z3869" i="36"/>
  <c r="AA3872" i="36"/>
  <c r="Z3873" i="36"/>
  <c r="AA3876" i="36"/>
  <c r="Z3877" i="36"/>
  <c r="AA3880" i="36"/>
  <c r="Z3881" i="36"/>
  <c r="AA3884" i="36"/>
  <c r="Z3885" i="36"/>
  <c r="AA3888" i="36"/>
  <c r="Z3889" i="36"/>
  <c r="AA3892" i="36"/>
  <c r="Z3893" i="36"/>
  <c r="AA3896" i="36"/>
  <c r="Z3897" i="36"/>
  <c r="AA3900" i="36"/>
  <c r="Z3901" i="36"/>
  <c r="AA3904" i="36"/>
  <c r="Z3905" i="36"/>
  <c r="AA3908" i="36"/>
  <c r="Z3909" i="36"/>
  <c r="AA3912" i="36"/>
  <c r="Z3913" i="36"/>
  <c r="AA3916" i="36"/>
  <c r="Z3917" i="36"/>
  <c r="AA3920" i="36"/>
  <c r="Z3921" i="36"/>
  <c r="AA3924" i="36"/>
  <c r="Z3925" i="36"/>
  <c r="AA3928" i="36"/>
  <c r="Z3929" i="36"/>
  <c r="AA3932" i="36"/>
  <c r="Z3933" i="36"/>
  <c r="AA3936" i="36"/>
  <c r="Z3937" i="36"/>
  <c r="AA3940" i="36"/>
  <c r="Z3941" i="36"/>
  <c r="AA3944" i="36"/>
  <c r="Z3945" i="36"/>
  <c r="AA3948" i="36"/>
  <c r="Z3949" i="36"/>
  <c r="AA3952" i="36"/>
  <c r="Z3953" i="36"/>
  <c r="AA3956" i="36"/>
  <c r="Z3957" i="36"/>
  <c r="AA3960" i="36"/>
  <c r="Z3961" i="36"/>
  <c r="AA3964" i="36"/>
  <c r="Z3965" i="36"/>
  <c r="AA3968" i="36"/>
  <c r="Z3969" i="36"/>
  <c r="AA3972" i="36"/>
  <c r="Z3973" i="36"/>
  <c r="AA3976" i="36"/>
  <c r="Z3977" i="36"/>
  <c r="AA3980" i="36"/>
  <c r="Z3981" i="36"/>
  <c r="AA3984" i="36"/>
  <c r="Z3985" i="36"/>
  <c r="AA3988" i="36"/>
  <c r="Z3989" i="36"/>
  <c r="AA3992" i="36"/>
  <c r="Z3993" i="36"/>
  <c r="AA3996" i="36"/>
  <c r="Z3997" i="36"/>
  <c r="AA4000" i="36"/>
  <c r="Z4001" i="36"/>
  <c r="AA4004" i="36"/>
  <c r="Z4005" i="36"/>
  <c r="AA4008" i="36"/>
  <c r="Z4009" i="36"/>
  <c r="AA4012" i="36"/>
  <c r="Z4013" i="36"/>
  <c r="AA4016" i="36"/>
  <c r="Z4017" i="36"/>
  <c r="AA4020" i="36"/>
  <c r="Z4021" i="36"/>
  <c r="AA4024" i="36"/>
  <c r="Z4025" i="36"/>
  <c r="AA4028" i="36"/>
  <c r="Z4029" i="36"/>
  <c r="AA4032" i="36"/>
  <c r="Z4033" i="36"/>
  <c r="AA4036" i="36"/>
  <c r="Z4037" i="36"/>
  <c r="AA4040" i="36"/>
  <c r="Z4041" i="36"/>
  <c r="AA4044" i="36"/>
  <c r="Z4045" i="36"/>
  <c r="AA4048" i="36"/>
  <c r="Z4049" i="36"/>
  <c r="AA4052" i="36"/>
  <c r="Z4053" i="36"/>
  <c r="AA4056" i="36"/>
  <c r="Z4057" i="36"/>
  <c r="AA4060" i="36"/>
  <c r="Z4061" i="36"/>
  <c r="AA4064" i="36"/>
  <c r="Z4065" i="36"/>
  <c r="AA4068" i="36"/>
  <c r="Z4069" i="36"/>
  <c r="AA4072" i="36"/>
  <c r="Z4073" i="36"/>
  <c r="AA4076" i="36"/>
  <c r="Z4077" i="36"/>
  <c r="AA4080" i="36"/>
  <c r="Z4081" i="36"/>
  <c r="AA4084" i="36"/>
  <c r="Z4085" i="36"/>
  <c r="AA4088" i="36"/>
  <c r="Z4089" i="36"/>
  <c r="AA4092" i="36"/>
  <c r="Z4093" i="36"/>
  <c r="AA4096" i="36"/>
  <c r="Z4097" i="36"/>
  <c r="AA4100" i="36"/>
  <c r="Z4101" i="36"/>
  <c r="AA4104" i="36"/>
  <c r="Z4105" i="36"/>
  <c r="AA4108" i="36"/>
  <c r="Z4109" i="36"/>
  <c r="AA4112" i="36"/>
  <c r="Z4113" i="36"/>
  <c r="AA4116" i="36"/>
  <c r="Z4117" i="36"/>
  <c r="AA4120" i="36"/>
  <c r="Z4121" i="36"/>
  <c r="AA4124" i="36"/>
  <c r="Z4125" i="36"/>
  <c r="AA4128" i="36"/>
  <c r="Z4129" i="36"/>
  <c r="AA4132" i="36"/>
  <c r="Z4133" i="36"/>
  <c r="AA4136" i="36"/>
  <c r="Z4137" i="36"/>
  <c r="AA4140" i="36"/>
  <c r="Z4141" i="36"/>
  <c r="AA4144" i="36"/>
  <c r="Z4145" i="36"/>
  <c r="AA4148" i="36"/>
  <c r="Z4149" i="36"/>
  <c r="AA4152" i="36"/>
  <c r="Z4153" i="36"/>
  <c r="AA4156" i="36"/>
  <c r="Z4157" i="36"/>
  <c r="AA4160" i="36"/>
  <c r="Z4161" i="36"/>
  <c r="AA4164" i="36"/>
  <c r="Z4165" i="36"/>
  <c r="AA4168" i="36"/>
  <c r="Z4169" i="36"/>
  <c r="AA4172" i="36"/>
  <c r="Z4173" i="36"/>
  <c r="AA4176" i="36"/>
  <c r="Z4177" i="36"/>
  <c r="AA4180" i="36"/>
  <c r="Z4181" i="36"/>
  <c r="AA4184" i="36"/>
  <c r="Z4185" i="36"/>
  <c r="AA4188" i="36"/>
  <c r="Z4189" i="36"/>
  <c r="AA4192" i="36"/>
  <c r="Z4193" i="36"/>
  <c r="AA4196" i="36"/>
  <c r="Z4197" i="36"/>
  <c r="AA4200" i="36"/>
  <c r="Z4201" i="36"/>
  <c r="AA4204" i="36"/>
  <c r="Z4205" i="36"/>
  <c r="AA4208" i="36"/>
  <c r="Z4209" i="36"/>
  <c r="AA4212" i="36"/>
  <c r="Z4213" i="36"/>
  <c r="AA4216" i="36"/>
  <c r="Z4217" i="36"/>
  <c r="AA4220" i="36"/>
  <c r="Z4221" i="36"/>
  <c r="AA4224" i="36"/>
  <c r="Z4225" i="36"/>
  <c r="AA4228" i="36"/>
  <c r="Z4229" i="36"/>
  <c r="AA4232" i="36"/>
  <c r="Z4233" i="36"/>
  <c r="AA4236" i="36"/>
  <c r="Z4237" i="36"/>
  <c r="AA4240" i="36"/>
  <c r="Z4241" i="36"/>
  <c r="AA4244" i="36"/>
  <c r="Z4245" i="36"/>
  <c r="AA4248" i="36"/>
  <c r="Z4249" i="36"/>
  <c r="AA4252" i="36"/>
  <c r="Z4253" i="36"/>
  <c r="AA4256" i="36"/>
  <c r="Z4257" i="36"/>
  <c r="AA4260" i="36"/>
  <c r="Z4261" i="36"/>
  <c r="AA4264" i="36"/>
  <c r="Z4265" i="36"/>
  <c r="AA4268" i="36"/>
  <c r="Z4269" i="36"/>
  <c r="AA4272" i="36"/>
  <c r="Z4273" i="36"/>
  <c r="AA4276" i="36"/>
  <c r="Z4277" i="36"/>
  <c r="AA4280" i="36"/>
  <c r="Z4281" i="36"/>
  <c r="AA4284" i="36"/>
  <c r="Z4285" i="36"/>
  <c r="AA4288" i="36"/>
  <c r="Z4289" i="36"/>
  <c r="AA4292" i="36"/>
  <c r="Z4293" i="36"/>
  <c r="AA4296" i="36"/>
  <c r="Z4297" i="36"/>
  <c r="AA4300" i="36"/>
  <c r="Z4301" i="36"/>
  <c r="AA4304" i="36"/>
  <c r="Z4305" i="36"/>
  <c r="AA4308" i="36"/>
  <c r="Z4309" i="36"/>
  <c r="AA4312" i="36"/>
  <c r="Z4313" i="36"/>
  <c r="AA4316" i="36"/>
  <c r="Z4317" i="36"/>
  <c r="AA4320" i="36"/>
  <c r="Z4321" i="36"/>
  <c r="AA4324" i="36"/>
  <c r="Z4325" i="36"/>
  <c r="AA4328" i="36"/>
  <c r="Z4329" i="36"/>
  <c r="AA4332" i="36"/>
  <c r="Z4333" i="36"/>
  <c r="AA4336" i="36"/>
  <c r="Z4337" i="36"/>
  <c r="AA4340" i="36"/>
  <c r="Z4341" i="36"/>
  <c r="AA4344" i="36"/>
  <c r="Z4345" i="36"/>
  <c r="AA4348" i="36"/>
  <c r="Z4349" i="36"/>
  <c r="AA4352" i="36"/>
  <c r="Z4353" i="36"/>
  <c r="AA4356" i="36"/>
  <c r="Z4357" i="36"/>
  <c r="AA4360" i="36"/>
  <c r="Z4361" i="36"/>
  <c r="AA4364" i="36"/>
  <c r="Z4365" i="36"/>
  <c r="AA4368" i="36"/>
  <c r="Z4369" i="36"/>
  <c r="AA4372" i="36"/>
  <c r="Z4373" i="36"/>
  <c r="AA4376" i="36"/>
  <c r="Z4377" i="36"/>
  <c r="AA4380" i="36"/>
  <c r="Z4381" i="36"/>
  <c r="AA4384" i="36"/>
  <c r="Z4385" i="36"/>
  <c r="AA4388" i="36"/>
  <c r="Z4389" i="36"/>
  <c r="AA4392" i="36"/>
  <c r="Z4393" i="36"/>
  <c r="AA4396" i="36"/>
  <c r="Z4397" i="36"/>
  <c r="AA4400" i="36"/>
  <c r="Z4401" i="36"/>
  <c r="AA4404" i="36"/>
  <c r="Z4405" i="36"/>
  <c r="AA4408" i="36"/>
  <c r="Z4409" i="36"/>
  <c r="AA4412" i="36"/>
  <c r="Z4413" i="36"/>
  <c r="AA4416" i="36"/>
  <c r="Z4417" i="36"/>
  <c r="AA4420" i="36"/>
  <c r="Z4421" i="36"/>
  <c r="AA4424" i="36"/>
  <c r="Z4425" i="36"/>
  <c r="AA4428" i="36"/>
  <c r="Z4429" i="36"/>
  <c r="AA4432" i="36"/>
  <c r="Z4433" i="36"/>
  <c r="AA4436" i="36"/>
  <c r="Z4437" i="36"/>
  <c r="AA4440" i="36"/>
  <c r="Z4441" i="36"/>
  <c r="AA4444" i="36"/>
  <c r="Z4445" i="36"/>
  <c r="AA4448" i="36"/>
  <c r="Z4449" i="36"/>
  <c r="AA4452" i="36"/>
  <c r="Z4453" i="36"/>
  <c r="AA4456" i="36"/>
  <c r="Z4457" i="36"/>
  <c r="AA4460" i="36"/>
  <c r="Z4461" i="36"/>
  <c r="AA4464" i="36"/>
  <c r="Z4465" i="36"/>
  <c r="AA4468" i="36"/>
  <c r="Z4469" i="36"/>
  <c r="AA4472" i="36"/>
  <c r="Z4473" i="36"/>
  <c r="AA4476" i="36"/>
  <c r="Z4477" i="36"/>
  <c r="AA4480" i="36"/>
  <c r="Z4481" i="36"/>
  <c r="AA4484" i="36"/>
  <c r="Z4485" i="36"/>
  <c r="AA4488" i="36"/>
  <c r="Z4489" i="36"/>
  <c r="AA4492" i="36"/>
  <c r="Z4493" i="36"/>
  <c r="AA4496" i="36"/>
  <c r="Z4497" i="36"/>
  <c r="AA4500" i="36"/>
  <c r="Z4501" i="36"/>
  <c r="AA4504" i="36"/>
  <c r="Z4505" i="36"/>
  <c r="AA4508" i="36"/>
  <c r="Z4509" i="36"/>
  <c r="AA4512" i="36"/>
  <c r="Z4513" i="36"/>
  <c r="AA4516" i="36"/>
  <c r="Z4517" i="36"/>
  <c r="AA4520" i="36"/>
  <c r="Z4521" i="36"/>
  <c r="AA4524" i="36"/>
  <c r="Z4525" i="36"/>
  <c r="AA4528" i="36"/>
  <c r="Z4529" i="36"/>
  <c r="AA4532" i="36"/>
  <c r="Z4533" i="36"/>
  <c r="AA4536" i="36"/>
  <c r="Z4537" i="36"/>
  <c r="AA4540" i="36"/>
  <c r="Z4541" i="36"/>
  <c r="AA4544" i="36"/>
  <c r="Z4545" i="36"/>
  <c r="AA4548" i="36"/>
  <c r="Z4549" i="36"/>
  <c r="AA4552" i="36"/>
  <c r="Z4553" i="36"/>
  <c r="AA4556" i="36"/>
  <c r="Z4557" i="36"/>
  <c r="AA4560" i="36"/>
  <c r="Z4561" i="36"/>
  <c r="AA4564" i="36"/>
  <c r="Z4565" i="36"/>
  <c r="AA4568" i="36"/>
  <c r="Z4569" i="36"/>
  <c r="AA4572" i="36"/>
  <c r="Z4573" i="36"/>
  <c r="AA4576" i="36"/>
  <c r="Z4577" i="36"/>
  <c r="AA4580" i="36"/>
  <c r="Z4581" i="36"/>
  <c r="AA4584" i="36"/>
  <c r="Z4585" i="36"/>
  <c r="AA4588" i="36"/>
  <c r="Z4589" i="36"/>
  <c r="AA4592" i="36"/>
  <c r="Z4593" i="36"/>
  <c r="AA4596" i="36"/>
  <c r="Z4597" i="36"/>
  <c r="AA4600" i="36"/>
  <c r="Z4601" i="36"/>
  <c r="AA4604" i="36"/>
  <c r="Z4605" i="36"/>
  <c r="AA4608" i="36"/>
  <c r="Z4609" i="36"/>
  <c r="AA4612" i="36"/>
  <c r="Z4613" i="36"/>
  <c r="AA4616" i="36"/>
  <c r="Z4617" i="36"/>
  <c r="AA4620" i="36"/>
  <c r="Z4621" i="36"/>
  <c r="AA4624" i="36"/>
  <c r="Z4625" i="36"/>
  <c r="AA4628" i="36"/>
  <c r="Z4629" i="36"/>
  <c r="AA4632" i="36"/>
  <c r="Z4633" i="36"/>
  <c r="AA4636" i="36"/>
  <c r="Z4637" i="36"/>
  <c r="AA4640" i="36"/>
  <c r="Z4641" i="36"/>
  <c r="AA4644" i="36"/>
  <c r="Z4645" i="36"/>
  <c r="AA4648" i="36"/>
  <c r="Z4649" i="36"/>
  <c r="AA4652" i="36"/>
  <c r="Z4653" i="36"/>
  <c r="AA4656" i="36"/>
  <c r="Z4657" i="36"/>
  <c r="AA4660" i="36"/>
  <c r="Z4661" i="36"/>
  <c r="AA4664" i="36"/>
  <c r="Z4665" i="36"/>
  <c r="AA4668" i="36"/>
  <c r="Z4669" i="36"/>
  <c r="AA4672" i="36"/>
  <c r="Z4673" i="36"/>
  <c r="AA4676" i="36"/>
  <c r="Z4677" i="36"/>
  <c r="AA4680" i="36"/>
  <c r="Z4681" i="36"/>
  <c r="AA4684" i="36"/>
  <c r="Z4685" i="36"/>
  <c r="AA4688" i="36"/>
  <c r="Z4689" i="36"/>
  <c r="AA4692" i="36"/>
  <c r="Z4693" i="36"/>
  <c r="AA4696" i="36"/>
  <c r="Z4697" i="36"/>
  <c r="AA4700" i="36"/>
  <c r="Z4701" i="36"/>
  <c r="AA4704" i="36"/>
  <c r="Z4705" i="36"/>
  <c r="AA4708" i="36"/>
  <c r="Z4709" i="36"/>
  <c r="AA4712" i="36"/>
  <c r="Z4713" i="36"/>
  <c r="AA4716" i="36"/>
  <c r="Z4717" i="36"/>
  <c r="AA4720" i="36"/>
  <c r="Z4721" i="36"/>
  <c r="AA4724" i="36"/>
  <c r="Z4725" i="36"/>
  <c r="AA4728" i="36"/>
  <c r="Z4729" i="36"/>
  <c r="AA4732" i="36"/>
  <c r="Z4733" i="36"/>
  <c r="AA4736" i="36"/>
  <c r="Z4737" i="36"/>
  <c r="AA4740" i="36"/>
  <c r="Z4741" i="36"/>
  <c r="AA4744" i="36"/>
  <c r="Z4745" i="36"/>
  <c r="AA4748" i="36"/>
  <c r="Z4749" i="36"/>
  <c r="AA4752" i="36"/>
  <c r="Z4753" i="36"/>
  <c r="AA4756" i="36"/>
  <c r="Z4757" i="36"/>
  <c r="AA4760" i="36"/>
  <c r="Z4761" i="36"/>
  <c r="AA4764" i="36"/>
  <c r="Z4765" i="36"/>
  <c r="AA4768" i="36"/>
  <c r="Z4769" i="36"/>
  <c r="AA4772" i="36"/>
  <c r="Z4773" i="36"/>
  <c r="AA4776" i="36"/>
  <c r="Z4777" i="36"/>
  <c r="AA4780" i="36"/>
  <c r="Z4781" i="36"/>
  <c r="AA4784" i="36"/>
  <c r="Z4785" i="36"/>
  <c r="AA4788" i="36"/>
  <c r="Z4789" i="36"/>
  <c r="AA4792" i="36"/>
  <c r="Z4793" i="36"/>
  <c r="AA4796" i="36"/>
  <c r="Z4797" i="36"/>
  <c r="AA4800" i="36"/>
  <c r="Z4801" i="36"/>
  <c r="AA4804" i="36"/>
  <c r="Z4805" i="36"/>
  <c r="AA4808" i="36"/>
  <c r="Z4809" i="36"/>
  <c r="AA4812" i="36"/>
  <c r="Z4813" i="36"/>
  <c r="AA4816" i="36"/>
  <c r="Z4817" i="36"/>
  <c r="AA4820" i="36"/>
  <c r="Z4821" i="36"/>
  <c r="AA4824" i="36"/>
  <c r="Z4825" i="36"/>
  <c r="AA4828" i="36"/>
  <c r="Z4829" i="36"/>
  <c r="AA4832" i="36"/>
  <c r="Z4833" i="36"/>
  <c r="AA4836" i="36"/>
  <c r="Z4837" i="36"/>
  <c r="AA4840" i="36"/>
  <c r="Z4841" i="36"/>
  <c r="AA4844" i="36"/>
  <c r="Z4845" i="36"/>
  <c r="AA4848" i="36"/>
  <c r="Z4849" i="36"/>
  <c r="AA4852" i="36"/>
  <c r="Z4853" i="36"/>
  <c r="AA4856" i="36"/>
  <c r="Z4857" i="36"/>
  <c r="AA4860" i="36"/>
  <c r="Z4861" i="36"/>
  <c r="AA4864" i="36"/>
  <c r="Z4865" i="36"/>
  <c r="AA4868" i="36"/>
  <c r="Z4869" i="36"/>
  <c r="AA4872" i="36"/>
  <c r="Z4873" i="36"/>
  <c r="AA4876" i="36"/>
  <c r="Z4877" i="36"/>
  <c r="AA4880" i="36"/>
  <c r="Z4881" i="36"/>
  <c r="AA4884" i="36"/>
  <c r="Z4885" i="36"/>
  <c r="AA4888" i="36"/>
  <c r="Z4889" i="36"/>
  <c r="AA4892" i="36"/>
  <c r="Z4893" i="36"/>
  <c r="AA4896" i="36"/>
  <c r="Z4897" i="36"/>
  <c r="AA4900" i="36"/>
  <c r="Z4901" i="36"/>
  <c r="AA4904" i="36"/>
  <c r="Z4905" i="36"/>
  <c r="AA4908" i="36"/>
  <c r="Z4909" i="36"/>
  <c r="AA4912" i="36"/>
  <c r="Z4913" i="36"/>
  <c r="AA4916" i="36"/>
  <c r="Z4917" i="36"/>
  <c r="AA4920" i="36"/>
  <c r="Z4921" i="36"/>
  <c r="AA4924" i="36"/>
  <c r="Z4925" i="36"/>
  <c r="AA4928" i="36"/>
  <c r="Z4929" i="36"/>
  <c r="AA4932" i="36"/>
  <c r="Z4933" i="36"/>
  <c r="AA4936" i="36"/>
  <c r="Z4937" i="36"/>
  <c r="AA4940" i="36"/>
  <c r="Z4941" i="36"/>
  <c r="AA4944" i="36"/>
  <c r="Z4945" i="36"/>
  <c r="AA4948" i="36"/>
  <c r="Z4949" i="36"/>
  <c r="AA4952" i="36"/>
  <c r="Z4953" i="36"/>
  <c r="AA4956" i="36"/>
  <c r="Z4957" i="36"/>
  <c r="AA4960" i="36"/>
  <c r="Z4961" i="36"/>
  <c r="AA4964" i="36"/>
  <c r="Z4965" i="36"/>
  <c r="AA4968" i="36"/>
  <c r="Z4969" i="36"/>
  <c r="AA4972" i="36"/>
  <c r="Z4973" i="36"/>
  <c r="AA4976" i="36"/>
  <c r="Z4977" i="36"/>
  <c r="AA4980" i="36"/>
  <c r="Z4981" i="36"/>
  <c r="AA4984" i="36"/>
  <c r="Z4985" i="36"/>
  <c r="AA4988" i="36"/>
  <c r="Z4989" i="36"/>
  <c r="AA4992" i="36"/>
  <c r="Z4993" i="36"/>
  <c r="AA4996" i="36"/>
  <c r="Z4997" i="36"/>
  <c r="AA5000" i="36"/>
  <c r="Z5001" i="36"/>
  <c r="AA5004" i="36"/>
  <c r="Z5005" i="36"/>
  <c r="AA5008" i="36"/>
  <c r="Z5009" i="36"/>
  <c r="AA5012" i="36"/>
  <c r="Z5013" i="36"/>
  <c r="AA5016" i="36"/>
  <c r="Z5017" i="36"/>
  <c r="AA5020" i="36"/>
  <c r="Z5021" i="36"/>
  <c r="AA5024" i="36"/>
  <c r="Z5025" i="36"/>
  <c r="AA5028" i="36"/>
  <c r="Z5029" i="36"/>
  <c r="AA5032" i="36"/>
  <c r="Z5033" i="36"/>
  <c r="AA5036" i="36"/>
  <c r="Z5037" i="36"/>
  <c r="AA5040" i="36"/>
  <c r="Z5041" i="36"/>
  <c r="AA5044" i="36"/>
  <c r="Z5045" i="36"/>
  <c r="AA5048" i="36"/>
  <c r="Z5049" i="36"/>
  <c r="AA5052" i="36"/>
  <c r="Z5053" i="36"/>
  <c r="AA5056" i="36"/>
  <c r="Z5057" i="36"/>
  <c r="AA5060" i="36"/>
  <c r="Z5061" i="36"/>
  <c r="AA5064" i="36"/>
  <c r="Z5065" i="36"/>
  <c r="AA5068" i="36"/>
  <c r="Z5069" i="36"/>
  <c r="AA5072" i="36"/>
  <c r="Z5073" i="36"/>
  <c r="AA5076" i="36"/>
  <c r="Z5077" i="36"/>
  <c r="AA5080" i="36"/>
  <c r="Z5081" i="36"/>
  <c r="AA5084" i="36"/>
  <c r="Z5085" i="36"/>
  <c r="AA5088" i="36"/>
  <c r="Z5089" i="36"/>
  <c r="AA5092" i="36"/>
  <c r="Z5093" i="36"/>
  <c r="AA5096" i="36"/>
  <c r="Z5097" i="36"/>
  <c r="AA5100" i="36"/>
  <c r="Z5101" i="36"/>
  <c r="AA5104" i="36"/>
  <c r="Z5105" i="36"/>
  <c r="AA5108" i="36"/>
  <c r="Z5109" i="36"/>
  <c r="AA5112" i="36"/>
  <c r="Z5113" i="36"/>
  <c r="AA5116" i="36"/>
  <c r="Z5117" i="36"/>
  <c r="AA5120" i="36"/>
  <c r="Z5121" i="36"/>
  <c r="AA5124" i="36"/>
  <c r="Z5125" i="36"/>
  <c r="AA5128" i="36"/>
  <c r="Z5129" i="36"/>
  <c r="AA5132" i="36"/>
  <c r="Z5133" i="36"/>
  <c r="AA5136" i="36"/>
  <c r="Z5137" i="36"/>
  <c r="AA5140" i="36"/>
  <c r="Z5141" i="36"/>
  <c r="AA5144" i="36"/>
  <c r="Z5145" i="36"/>
  <c r="AA5148" i="36"/>
  <c r="Z5149" i="36"/>
  <c r="AA5152" i="36"/>
  <c r="Z5153" i="36"/>
  <c r="AA5156" i="36"/>
  <c r="Z5157" i="36"/>
  <c r="AA5160" i="36"/>
  <c r="Z5161" i="36"/>
  <c r="AA5164" i="36"/>
  <c r="Z5165" i="36"/>
  <c r="AA5168" i="36"/>
  <c r="Z5169" i="36"/>
  <c r="AA5172" i="36"/>
  <c r="Z5173" i="36"/>
  <c r="AA5176" i="36"/>
  <c r="Z5177" i="36"/>
  <c r="AA5180" i="36"/>
  <c r="Z5181" i="36"/>
  <c r="AA5184" i="36"/>
  <c r="Z5185" i="36"/>
  <c r="AA5188" i="36"/>
  <c r="Z5189" i="36"/>
  <c r="AA5192" i="36"/>
  <c r="Z5193" i="36"/>
  <c r="AA5196" i="36"/>
  <c r="Z5197" i="36"/>
  <c r="AA5200" i="36"/>
  <c r="Z5201" i="36"/>
  <c r="AA5204" i="36"/>
  <c r="Z5205" i="36"/>
  <c r="AA5208" i="36"/>
  <c r="Z5209" i="36"/>
  <c r="AA5212" i="36"/>
  <c r="Z5213" i="36"/>
  <c r="AA5216" i="36"/>
  <c r="Z5217" i="36"/>
  <c r="AA5220" i="36"/>
  <c r="Z5221" i="36"/>
  <c r="AA5224" i="36"/>
  <c r="Z5225" i="36"/>
  <c r="AA5228" i="36"/>
  <c r="Z5229" i="36"/>
  <c r="AA5232" i="36"/>
  <c r="Z5233" i="36"/>
  <c r="AA5236" i="36"/>
  <c r="Z5237" i="36"/>
  <c r="AA5240" i="36"/>
  <c r="Z5241" i="36"/>
  <c r="AA5244" i="36"/>
  <c r="Z5245" i="36"/>
  <c r="AA5248" i="36"/>
  <c r="Z5249" i="36"/>
  <c r="AA5252" i="36"/>
  <c r="Z5253" i="36"/>
  <c r="AA5256" i="36"/>
  <c r="Z5257" i="36"/>
  <c r="AA5260" i="36"/>
  <c r="Z5261" i="36"/>
  <c r="AA5264" i="36"/>
  <c r="Z5265" i="36"/>
  <c r="AA5268" i="36"/>
  <c r="Z5269" i="36"/>
  <c r="AA5272" i="36"/>
  <c r="Z5273" i="36"/>
  <c r="AA5276" i="36"/>
  <c r="Z5277" i="36"/>
  <c r="AA5280" i="36"/>
  <c r="Z5281" i="36"/>
  <c r="AA5284" i="36"/>
  <c r="Z5285" i="36"/>
  <c r="AA5288" i="36"/>
  <c r="Z5289" i="36"/>
  <c r="AA5292" i="36"/>
  <c r="Z5293" i="36"/>
  <c r="AA5296" i="36"/>
  <c r="Z5297" i="36"/>
  <c r="AA5300" i="36"/>
  <c r="Z5301" i="36"/>
  <c r="AA5304" i="36"/>
  <c r="Z5305" i="36"/>
  <c r="AA5308" i="36"/>
  <c r="Z5309" i="36"/>
  <c r="AA5312" i="36"/>
  <c r="Z5313" i="36"/>
  <c r="AA5316" i="36"/>
  <c r="Z5317" i="36"/>
  <c r="AA5320" i="36"/>
  <c r="Z5321" i="36"/>
  <c r="AA5324" i="36"/>
  <c r="Z5325" i="36"/>
  <c r="AA5328" i="36"/>
  <c r="Z5329" i="36"/>
  <c r="AA5332" i="36"/>
  <c r="Z5333" i="36"/>
  <c r="AA5336" i="36"/>
  <c r="Z5337" i="36"/>
  <c r="AA5340" i="36"/>
  <c r="Z5341" i="36"/>
  <c r="AA5344" i="36"/>
  <c r="Z5345" i="36"/>
  <c r="AA5348" i="36"/>
  <c r="Z5349" i="36"/>
  <c r="AA5352" i="36"/>
  <c r="Z5353" i="36"/>
  <c r="AA5356" i="36"/>
  <c r="Z5357" i="36"/>
  <c r="AA5360" i="36"/>
  <c r="Z5361" i="36"/>
  <c r="AA5364" i="36"/>
  <c r="Z5365" i="36"/>
  <c r="AA5368" i="36"/>
  <c r="Z5369" i="36"/>
  <c r="AA5372" i="36"/>
  <c r="Z5373" i="36"/>
  <c r="AA5376" i="36"/>
  <c r="Z5377" i="36"/>
  <c r="AA5380" i="36"/>
  <c r="Z5381" i="36"/>
  <c r="AA5384" i="36"/>
  <c r="Z5385" i="36"/>
  <c r="AA5388" i="36"/>
  <c r="Z5389" i="36"/>
  <c r="AA5392" i="36"/>
  <c r="Z5393" i="36"/>
  <c r="AA5396" i="36"/>
  <c r="Z5397" i="36"/>
  <c r="AA5400" i="36"/>
  <c r="Z5401" i="36"/>
  <c r="AA5404" i="36"/>
  <c r="Z5405" i="36"/>
  <c r="AA5408" i="36"/>
  <c r="Z5409" i="36"/>
  <c r="AA5412" i="36"/>
  <c r="Z5413" i="36"/>
  <c r="AA5416" i="36"/>
  <c r="Z5417" i="36"/>
  <c r="AA5420" i="36"/>
  <c r="Z5421" i="36"/>
  <c r="AA5424" i="36"/>
  <c r="Z5425" i="36"/>
  <c r="AA5428" i="36"/>
  <c r="Z5429" i="36"/>
  <c r="AA5432" i="36"/>
  <c r="Z5433" i="36"/>
  <c r="AA5436" i="36"/>
  <c r="Z5437" i="36"/>
  <c r="AA5440" i="36"/>
  <c r="Z5441" i="36"/>
  <c r="AA5444" i="36"/>
  <c r="Z5445" i="36"/>
  <c r="AA5448" i="36"/>
  <c r="Z5449" i="36"/>
  <c r="AA5452" i="36"/>
  <c r="Z5453" i="36"/>
  <c r="AA5456" i="36"/>
  <c r="Z5457" i="36"/>
  <c r="AA5460" i="36"/>
  <c r="Z5461" i="36"/>
  <c r="AA5464" i="36"/>
  <c r="Z5465" i="36"/>
  <c r="AA5468" i="36"/>
  <c r="Z5469" i="36"/>
  <c r="AA5472" i="36"/>
  <c r="Z5473" i="36"/>
  <c r="AA5476" i="36"/>
  <c r="Z5477" i="36"/>
  <c r="AA5480" i="36"/>
  <c r="Z5481" i="36"/>
  <c r="AA5484" i="36"/>
  <c r="Z5485" i="36"/>
  <c r="AA5488" i="36"/>
  <c r="Z5489" i="36"/>
  <c r="AA5492" i="36"/>
  <c r="Z5493" i="36"/>
  <c r="AA5496" i="36"/>
  <c r="Z5497" i="36"/>
  <c r="AA5500" i="36"/>
  <c r="Z5501" i="36"/>
  <c r="AA5504" i="36"/>
  <c r="Z5505" i="36"/>
  <c r="AA5508" i="36"/>
  <c r="Z5509" i="36"/>
  <c r="AA5512" i="36"/>
  <c r="Z5513" i="36"/>
  <c r="AA5516" i="36"/>
  <c r="Z5517" i="36"/>
  <c r="AA5520" i="36"/>
  <c r="Z5521" i="36"/>
  <c r="AA5524" i="36"/>
  <c r="Z5525" i="36"/>
  <c r="AA5528" i="36"/>
  <c r="Z5529" i="36"/>
  <c r="AA5532" i="36"/>
  <c r="Z5533" i="36"/>
  <c r="AA5536" i="36"/>
  <c r="Z5537" i="36"/>
  <c r="AA5540" i="36"/>
  <c r="Z5541" i="36"/>
  <c r="AA5544" i="36"/>
  <c r="Z5545" i="36"/>
  <c r="AA5548" i="36"/>
  <c r="Z5549" i="36"/>
  <c r="AA5552" i="36"/>
  <c r="Z5553" i="36"/>
  <c r="AA5556" i="36"/>
  <c r="Z5557" i="36"/>
  <c r="AA5560" i="36"/>
  <c r="Z5561" i="36"/>
  <c r="AA5564" i="36"/>
  <c r="Z5565" i="36"/>
  <c r="AA5568" i="36"/>
  <c r="Z5569" i="36"/>
  <c r="AA5572" i="36"/>
  <c r="Z5573" i="36"/>
  <c r="AA5576" i="36"/>
  <c r="Z5577" i="36"/>
  <c r="AA5580" i="36"/>
  <c r="Z5581" i="36"/>
  <c r="AA5584" i="36"/>
  <c r="Z5585" i="36"/>
  <c r="AA5588" i="36"/>
  <c r="Z5589" i="36"/>
  <c r="AA5592" i="36"/>
  <c r="Z5593" i="36"/>
  <c r="AA5596" i="36"/>
  <c r="Z5597" i="36"/>
  <c r="AA5600" i="36"/>
  <c r="Z5601" i="36"/>
  <c r="AA5604" i="36"/>
  <c r="Z5605" i="36"/>
  <c r="AA5608" i="36"/>
  <c r="Z5609" i="36"/>
  <c r="AA5612" i="36"/>
  <c r="Z5613" i="36"/>
  <c r="AA5616" i="36"/>
  <c r="Z5617" i="36"/>
  <c r="AA5620" i="36"/>
  <c r="Z5621" i="36"/>
  <c r="AA5624" i="36"/>
  <c r="Z5625" i="36"/>
  <c r="AA5628" i="36"/>
  <c r="Z5629" i="36"/>
  <c r="AA5632" i="36"/>
  <c r="Z5633" i="36"/>
  <c r="AA5636" i="36"/>
  <c r="Z5637" i="36"/>
  <c r="AA5640" i="36"/>
  <c r="Z5641" i="36"/>
  <c r="AA5644" i="36"/>
  <c r="Z5645" i="36"/>
  <c r="AA5648" i="36"/>
  <c r="Z5649" i="36"/>
  <c r="AA5652" i="36"/>
  <c r="Z5653" i="36"/>
  <c r="AA5656" i="36"/>
  <c r="Z5657" i="36"/>
  <c r="AA5660" i="36"/>
  <c r="Z5661" i="36"/>
  <c r="AA5664" i="36"/>
  <c r="Z5665" i="36"/>
  <c r="AA5668" i="36"/>
  <c r="Z5669" i="36"/>
  <c r="AA5672" i="36"/>
  <c r="Z5673" i="36"/>
  <c r="AA5676" i="36"/>
  <c r="Z5677" i="36"/>
  <c r="AA5680" i="36"/>
  <c r="Z5681" i="36"/>
  <c r="AA5684" i="36"/>
  <c r="Z5685" i="36"/>
  <c r="AA5688" i="36"/>
  <c r="Z5689" i="36"/>
  <c r="AA5692" i="36"/>
  <c r="Z5693" i="36"/>
  <c r="AA5696" i="36"/>
  <c r="Z5697" i="36"/>
  <c r="AA6" i="36"/>
  <c r="AA8" i="36"/>
  <c r="AA10" i="36"/>
  <c r="AA13" i="36"/>
  <c r="AA17" i="36"/>
  <c r="AA21" i="36"/>
  <c r="AA25" i="36"/>
  <c r="AA29" i="36"/>
  <c r="AA33" i="36"/>
  <c r="AA37" i="36"/>
  <c r="AA41" i="36"/>
  <c r="AA45" i="36"/>
  <c r="AA49" i="36"/>
  <c r="AA53" i="36"/>
  <c r="AA57" i="36"/>
  <c r="AA61" i="36"/>
  <c r="AA65" i="36"/>
  <c r="AA69" i="36"/>
  <c r="AA73" i="36"/>
  <c r="AA77" i="36"/>
  <c r="AA81" i="36"/>
  <c r="AA85" i="36"/>
  <c r="AA89" i="36"/>
  <c r="AA93" i="36"/>
  <c r="AA97" i="36"/>
  <c r="AA101" i="36"/>
  <c r="AA105" i="36"/>
  <c r="AA109" i="36"/>
  <c r="AA113" i="36"/>
  <c r="AA117" i="36"/>
  <c r="AA121" i="36"/>
  <c r="AA125" i="36"/>
  <c r="AA129" i="36"/>
  <c r="AA133" i="36"/>
  <c r="AA137" i="36"/>
  <c r="AA141" i="36"/>
  <c r="AA145" i="36"/>
  <c r="AA149" i="36"/>
  <c r="AA153" i="36"/>
  <c r="AA157" i="36"/>
  <c r="AA161" i="36"/>
  <c r="AA165" i="36"/>
  <c r="AA169" i="36"/>
  <c r="AA173" i="36"/>
  <c r="AA177" i="36"/>
  <c r="AA181" i="36"/>
  <c r="AA185" i="36"/>
  <c r="AA189" i="36"/>
  <c r="AA193" i="36"/>
  <c r="AA197" i="36"/>
  <c r="AA201" i="36"/>
  <c r="AA205" i="36"/>
  <c r="AA209" i="36"/>
  <c r="AA213" i="36"/>
  <c r="AA217" i="36"/>
  <c r="AA221" i="36"/>
  <c r="AA225" i="36"/>
  <c r="AA229" i="36"/>
  <c r="AA233" i="36"/>
  <c r="AA237" i="36"/>
  <c r="AA241" i="36"/>
  <c r="AA245" i="36"/>
  <c r="AA249" i="36"/>
  <c r="AA253" i="36"/>
  <c r="AA257" i="36"/>
  <c r="AA261" i="36"/>
  <c r="AA265" i="36"/>
  <c r="AA269" i="36"/>
  <c r="AA273" i="36"/>
  <c r="AA277" i="36"/>
  <c r="AA281" i="36"/>
  <c r="AA285" i="36"/>
  <c r="AA289" i="36"/>
  <c r="AA293" i="36"/>
  <c r="AA297" i="36"/>
  <c r="AA301" i="36"/>
  <c r="AA305" i="36"/>
  <c r="AA309" i="36"/>
  <c r="AA313" i="36"/>
  <c r="AA317" i="36"/>
  <c r="AA321" i="36"/>
  <c r="AA325" i="36"/>
  <c r="AA329" i="36"/>
  <c r="AA333" i="36"/>
  <c r="AA337" i="36"/>
  <c r="AA341" i="36"/>
  <c r="AA345" i="36"/>
  <c r="AA349" i="36"/>
  <c r="AA353" i="36"/>
  <c r="AA357" i="36"/>
  <c r="AA361" i="36"/>
  <c r="AA365" i="36"/>
  <c r="AA369" i="36"/>
  <c r="AA373" i="36"/>
  <c r="AA377" i="36"/>
  <c r="AA381" i="36"/>
  <c r="AA385" i="36"/>
  <c r="AA389" i="36"/>
  <c r="AA393" i="36"/>
  <c r="AA397" i="36"/>
  <c r="AA401" i="36"/>
  <c r="AA405" i="36"/>
  <c r="AA409" i="36"/>
  <c r="AA413" i="36"/>
  <c r="AA417" i="36"/>
  <c r="AA421" i="36"/>
  <c r="AA425" i="36"/>
  <c r="AA429" i="36"/>
  <c r="AA433" i="36"/>
  <c r="AA437" i="36"/>
  <c r="AA441" i="36"/>
  <c r="AA445" i="36"/>
  <c r="AA449" i="36"/>
  <c r="AA453" i="36"/>
  <c r="AA457" i="36"/>
  <c r="AA461" i="36"/>
  <c r="AA465" i="36"/>
  <c r="AA469" i="36"/>
  <c r="AA473" i="36"/>
  <c r="AA477" i="36"/>
  <c r="AA481" i="36"/>
  <c r="AA485" i="36"/>
  <c r="AA489" i="36"/>
  <c r="AA493" i="36"/>
  <c r="AA497" i="36"/>
  <c r="AA501" i="36"/>
  <c r="AA505" i="36"/>
  <c r="AA509" i="36"/>
  <c r="AA513" i="36"/>
  <c r="AA517" i="36"/>
  <c r="AA521" i="36"/>
  <c r="AA525" i="36"/>
  <c r="AA529" i="36"/>
  <c r="AA533" i="36"/>
  <c r="AA537" i="36"/>
  <c r="AA541" i="36"/>
  <c r="AA545" i="36"/>
  <c r="AA549" i="36"/>
  <c r="AA553" i="36"/>
  <c r="AA557" i="36"/>
  <c r="AA561" i="36"/>
  <c r="AA565" i="36"/>
  <c r="AA569" i="36"/>
  <c r="AA573" i="36"/>
  <c r="AA577" i="36"/>
  <c r="AA581" i="36"/>
  <c r="AA585" i="36"/>
  <c r="AA589" i="36"/>
  <c r="AA593" i="36"/>
  <c r="AA597" i="36"/>
  <c r="AA601" i="36"/>
  <c r="AA605" i="36"/>
  <c r="AA609" i="36"/>
  <c r="AA613" i="36"/>
  <c r="AA617" i="36"/>
  <c r="AA621" i="36"/>
  <c r="AA625" i="36"/>
  <c r="AA629" i="36"/>
  <c r="AA633" i="36"/>
  <c r="AA637" i="36"/>
  <c r="AA641" i="36"/>
  <c r="AA645" i="36"/>
  <c r="AA649" i="36"/>
  <c r="AA653" i="36"/>
  <c r="AA657" i="36"/>
  <c r="AA661" i="36"/>
  <c r="AA665" i="36"/>
  <c r="AA669" i="36"/>
  <c r="AA673" i="36"/>
  <c r="AA677" i="36"/>
  <c r="AA681" i="36"/>
  <c r="AA685" i="36"/>
  <c r="AA689" i="36"/>
  <c r="AA693" i="36"/>
  <c r="AA697" i="36"/>
  <c r="AA701" i="36"/>
  <c r="AA705" i="36"/>
  <c r="AA709" i="36"/>
  <c r="AA713" i="36"/>
  <c r="AA717" i="36"/>
  <c r="AA721" i="36"/>
  <c r="AA725" i="36"/>
  <c r="AA729" i="36"/>
  <c r="AA733" i="36"/>
  <c r="AA737" i="36"/>
  <c r="AA741" i="36"/>
  <c r="AA745" i="36"/>
  <c r="AA749" i="36"/>
  <c r="AA753" i="36"/>
  <c r="AA757" i="36"/>
  <c r="AA761" i="36"/>
  <c r="AA765" i="36"/>
  <c r="AA769" i="36"/>
  <c r="AA773" i="36"/>
  <c r="AA777" i="36"/>
  <c r="AA781" i="36"/>
  <c r="AA785" i="36"/>
  <c r="AA789" i="36"/>
  <c r="AA793" i="36"/>
  <c r="AA797" i="36"/>
  <c r="AA801" i="36"/>
  <c r="AA805" i="36"/>
  <c r="AA809" i="36"/>
  <c r="AA813" i="36"/>
  <c r="AA817" i="36"/>
  <c r="AA821" i="36"/>
  <c r="AA825" i="36"/>
  <c r="AA829" i="36"/>
  <c r="AA833" i="36"/>
  <c r="AA837" i="36"/>
  <c r="AA841" i="36"/>
  <c r="AA845" i="36"/>
  <c r="AA849" i="36"/>
  <c r="AA853" i="36"/>
  <c r="AA857" i="36"/>
  <c r="AA861" i="36"/>
  <c r="AA865" i="36"/>
  <c r="AA869" i="36"/>
  <c r="AA873" i="36"/>
  <c r="AA877" i="36"/>
  <c r="AA881" i="36"/>
  <c r="AA885" i="36"/>
  <c r="AA889" i="36"/>
  <c r="AA893" i="36"/>
  <c r="AA897" i="36"/>
  <c r="AA901" i="36"/>
  <c r="AA905" i="36"/>
  <c r="AA909" i="36"/>
  <c r="AA913" i="36"/>
  <c r="AA917" i="36"/>
  <c r="AA921" i="36"/>
  <c r="AA925" i="36"/>
  <c r="AA929" i="36"/>
  <c r="AA933" i="36"/>
  <c r="AA937" i="36"/>
  <c r="AA941" i="36"/>
  <c r="AA945" i="36"/>
  <c r="AA949" i="36"/>
  <c r="AA953" i="36"/>
  <c r="AA957" i="36"/>
  <c r="AA961" i="36"/>
  <c r="AA965" i="36"/>
  <c r="AA969" i="36"/>
  <c r="AA973" i="36"/>
  <c r="AA977" i="36"/>
  <c r="AA981" i="36"/>
  <c r="AA985" i="36"/>
  <c r="AA989" i="36"/>
  <c r="AA993" i="36"/>
  <c r="AA997" i="36"/>
  <c r="AA1001" i="36"/>
  <c r="AA1005" i="36"/>
  <c r="AA1009" i="36"/>
  <c r="AA1013" i="36"/>
  <c r="AA1017" i="36"/>
  <c r="AA1021" i="36"/>
  <c r="AA1025" i="36"/>
  <c r="AA1029" i="36"/>
  <c r="AA1033" i="36"/>
  <c r="AA1037" i="36"/>
  <c r="AA1041" i="36"/>
  <c r="AA1045" i="36"/>
  <c r="AA1049" i="36"/>
  <c r="AA1053" i="36"/>
  <c r="AA1057" i="36"/>
  <c r="AA1061" i="36"/>
  <c r="AA1065" i="36"/>
  <c r="AA1069" i="36"/>
  <c r="AA1073" i="36"/>
  <c r="AA1077" i="36"/>
  <c r="AA1081" i="36"/>
  <c r="AA1085" i="36"/>
  <c r="AA1089" i="36"/>
  <c r="AA1093" i="36"/>
  <c r="AA1097" i="36"/>
  <c r="AA1101" i="36"/>
  <c r="AA1105" i="36"/>
  <c r="AA1109" i="36"/>
  <c r="AA1113" i="36"/>
  <c r="AA1117" i="36"/>
  <c r="AA1121" i="36"/>
  <c r="AA1125" i="36"/>
  <c r="AA1129" i="36"/>
  <c r="AA1133" i="36"/>
  <c r="AA1137" i="36"/>
  <c r="AA1141" i="36"/>
  <c r="AA1145" i="36"/>
  <c r="AA1149" i="36"/>
  <c r="AA1153" i="36"/>
  <c r="AA1157" i="36"/>
  <c r="AA1161" i="36"/>
  <c r="AA1165" i="36"/>
  <c r="AA1169" i="36"/>
  <c r="AA1173" i="36"/>
  <c r="AA1177" i="36"/>
  <c r="AA1181" i="36"/>
  <c r="AA1185" i="36"/>
  <c r="AA1189" i="36"/>
  <c r="AA1193" i="36"/>
  <c r="AA1197" i="36"/>
  <c r="AA1201" i="36"/>
  <c r="AA1205" i="36"/>
  <c r="AA1209" i="36"/>
  <c r="AA1213" i="36"/>
  <c r="AA1217" i="36"/>
  <c r="AA1221" i="36"/>
  <c r="AA1225" i="36"/>
  <c r="AA1229" i="36"/>
  <c r="AA1233" i="36"/>
  <c r="AA1237" i="36"/>
  <c r="AA1241" i="36"/>
  <c r="AA1245" i="36"/>
  <c r="AA1249" i="36"/>
  <c r="AA1253" i="36"/>
  <c r="AA1257" i="36"/>
  <c r="AA1261" i="36"/>
  <c r="AA1265" i="36"/>
  <c r="AA1269" i="36"/>
  <c r="AA1273" i="36"/>
  <c r="AA1277" i="36"/>
  <c r="AA1281" i="36"/>
  <c r="AA1285" i="36"/>
  <c r="AA1289" i="36"/>
  <c r="AA1293" i="36"/>
  <c r="AA1297" i="36"/>
  <c r="AA1301" i="36"/>
  <c r="AA1305" i="36"/>
  <c r="AA1309" i="36"/>
  <c r="AA1313" i="36"/>
  <c r="AA1317" i="36"/>
  <c r="AA1321" i="36"/>
  <c r="AA1325" i="36"/>
  <c r="AA1329" i="36"/>
  <c r="AA1333" i="36"/>
  <c r="AA1337" i="36"/>
  <c r="AA1341" i="36"/>
  <c r="AA1345" i="36"/>
  <c r="AA1349" i="36"/>
  <c r="AA1353" i="36"/>
  <c r="AA1357" i="36"/>
  <c r="AA1361" i="36"/>
  <c r="AA1365" i="36"/>
  <c r="AA1369" i="36"/>
  <c r="AA1373" i="36"/>
  <c r="AA1377" i="36"/>
  <c r="AA1381" i="36"/>
  <c r="AA1385" i="36"/>
  <c r="AA1389" i="36"/>
  <c r="AA1393" i="36"/>
  <c r="AA1397" i="36"/>
  <c r="AA1401" i="36"/>
  <c r="AA1405" i="36"/>
  <c r="AA1409" i="36"/>
  <c r="AA1413" i="36"/>
  <c r="AA1417" i="36"/>
  <c r="AA1421" i="36"/>
  <c r="AA1425" i="36"/>
  <c r="AA1429" i="36"/>
  <c r="AA1433" i="36"/>
  <c r="AA1437" i="36"/>
  <c r="AA1441" i="36"/>
  <c r="AA1445" i="36"/>
  <c r="AA1449" i="36"/>
  <c r="AA1453" i="36"/>
  <c r="AA1457" i="36"/>
  <c r="AA1461" i="36"/>
  <c r="AA1465" i="36"/>
  <c r="AA1469" i="36"/>
  <c r="AA1473" i="36"/>
  <c r="AA1477" i="36"/>
  <c r="AA1481" i="36"/>
  <c r="AA1485" i="36"/>
  <c r="AA1489" i="36"/>
  <c r="AA1493" i="36"/>
  <c r="AA1497" i="36"/>
  <c r="AA1501" i="36"/>
  <c r="AA1505" i="36"/>
  <c r="AA1509" i="36"/>
  <c r="AA1513" i="36"/>
  <c r="AA1517" i="36"/>
  <c r="AA1521" i="36"/>
  <c r="AA1525" i="36"/>
  <c r="AA1529" i="36"/>
  <c r="AA1533" i="36"/>
  <c r="AA1537" i="36"/>
  <c r="AA1541" i="36"/>
  <c r="AA1545" i="36"/>
  <c r="AA1549" i="36"/>
  <c r="AA1553" i="36"/>
  <c r="AA1557" i="36"/>
  <c r="AA1561" i="36"/>
  <c r="AA1565" i="36"/>
  <c r="AA1569" i="36"/>
  <c r="AA1573" i="36"/>
  <c r="AA1577" i="36"/>
  <c r="AA1581" i="36"/>
  <c r="AA1585" i="36"/>
  <c r="AA1589" i="36"/>
  <c r="AA1593" i="36"/>
  <c r="AA1597" i="36"/>
  <c r="AA1601" i="36"/>
  <c r="AA1605" i="36"/>
  <c r="AA1609" i="36"/>
  <c r="AA1613" i="36"/>
  <c r="AA1617" i="36"/>
  <c r="AA1621" i="36"/>
  <c r="AA1625" i="36"/>
  <c r="AA1629" i="36"/>
  <c r="AA1633" i="36"/>
  <c r="AA1637" i="36"/>
  <c r="AA1641" i="36"/>
  <c r="AA1645" i="36"/>
  <c r="AA1649" i="36"/>
  <c r="AA1653" i="36"/>
  <c r="AA1657" i="36"/>
  <c r="AA1661" i="36"/>
  <c r="AA1665" i="36"/>
  <c r="AA1669" i="36"/>
  <c r="AA1673" i="36"/>
  <c r="AA1677" i="36"/>
  <c r="AA1681" i="36"/>
  <c r="AA1685" i="36"/>
  <c r="AA1689" i="36"/>
  <c r="AA1693" i="36"/>
  <c r="AA1697" i="36"/>
  <c r="AA1701" i="36"/>
  <c r="AA1705" i="36"/>
  <c r="AA1709" i="36"/>
  <c r="AA1713" i="36"/>
  <c r="AA1717" i="36"/>
  <c r="AA1721" i="36"/>
  <c r="AA1725" i="36"/>
  <c r="AA1729" i="36"/>
  <c r="AA1733" i="36"/>
  <c r="AA1737" i="36"/>
  <c r="AA1741" i="36"/>
  <c r="AA1745" i="36"/>
  <c r="AA1749" i="36"/>
  <c r="AA1753" i="36"/>
  <c r="AA1757" i="36"/>
  <c r="AA1761" i="36"/>
  <c r="AA1765" i="36"/>
  <c r="AA1769" i="36"/>
  <c r="AA1773" i="36"/>
  <c r="AA1777" i="36"/>
  <c r="AA1781" i="36"/>
  <c r="AA1785" i="36"/>
  <c r="AA1789" i="36"/>
  <c r="AA1793" i="36"/>
  <c r="AA1797" i="36"/>
  <c r="AA1801" i="36"/>
  <c r="AA1805" i="36"/>
  <c r="AA1809" i="36"/>
  <c r="AA1813" i="36"/>
  <c r="AA1817" i="36"/>
  <c r="AA1821" i="36"/>
  <c r="AA1825" i="36"/>
  <c r="AA1829" i="36"/>
  <c r="AA1833" i="36"/>
  <c r="AA1837" i="36"/>
  <c r="AA1841" i="36"/>
  <c r="AA1845" i="36"/>
  <c r="AA1849" i="36"/>
  <c r="AA1853" i="36"/>
  <c r="AA1857" i="36"/>
  <c r="AA1861" i="36"/>
  <c r="AA1865" i="36"/>
  <c r="AA1869" i="36"/>
  <c r="AA1873" i="36"/>
  <c r="AA1877" i="36"/>
  <c r="AA1881" i="36"/>
  <c r="AA1885" i="36"/>
  <c r="AA1889" i="36"/>
  <c r="AA1893" i="36"/>
  <c r="AA1897" i="36"/>
  <c r="AA1901" i="36"/>
  <c r="AA1905" i="36"/>
  <c r="AA1909" i="36"/>
  <c r="AA1913" i="36"/>
  <c r="AA1917" i="36"/>
  <c r="AA1921" i="36"/>
  <c r="AA1925" i="36"/>
  <c r="AA1929" i="36"/>
  <c r="AA1933" i="36"/>
  <c r="AA1937" i="36"/>
  <c r="AA1941" i="36"/>
  <c r="AA1945" i="36"/>
  <c r="AA1949" i="36"/>
  <c r="AA1953" i="36"/>
  <c r="AA1957" i="36"/>
  <c r="AA1961" i="36"/>
  <c r="AA1965" i="36"/>
  <c r="AA1969" i="36"/>
  <c r="AA1973" i="36"/>
  <c r="AA1977" i="36"/>
  <c r="AA1981" i="36"/>
  <c r="AA1985" i="36"/>
  <c r="AA1989" i="36"/>
  <c r="AA1993" i="36"/>
  <c r="AA1997" i="36"/>
  <c r="AA2001" i="36"/>
  <c r="AA2005" i="36"/>
  <c r="AA2009" i="36"/>
  <c r="AA2013" i="36"/>
  <c r="AA2017" i="36"/>
  <c r="AA2021" i="36"/>
  <c r="AA2025" i="36"/>
  <c r="AA2029" i="36"/>
  <c r="AA2033" i="36"/>
  <c r="AA2037" i="36"/>
  <c r="AA2041" i="36"/>
  <c r="AA2045" i="36"/>
  <c r="AA2049" i="36"/>
  <c r="AA2053" i="36"/>
  <c r="AA2057" i="36"/>
  <c r="AA2061" i="36"/>
  <c r="AA2065" i="36"/>
  <c r="AA2069" i="36"/>
  <c r="AA2073" i="36"/>
  <c r="AA2077" i="36"/>
  <c r="AA2081" i="36"/>
  <c r="AA2085" i="36"/>
  <c r="AA2089" i="36"/>
  <c r="AA2093" i="36"/>
  <c r="AA2097" i="36"/>
  <c r="AA2101" i="36"/>
  <c r="AA2105" i="36"/>
  <c r="AA2109" i="36"/>
  <c r="AA2113" i="36"/>
  <c r="AA2117" i="36"/>
  <c r="AA2121" i="36"/>
  <c r="AA2125" i="36"/>
  <c r="AA2129" i="36"/>
  <c r="AA2133" i="36"/>
  <c r="AA2137" i="36"/>
  <c r="AA2141" i="36"/>
  <c r="AA2145" i="36"/>
  <c r="AA2149" i="36"/>
  <c r="AA2153" i="36"/>
  <c r="AA2157" i="36"/>
  <c r="AA2161" i="36"/>
  <c r="AA2165" i="36"/>
  <c r="AA2169" i="36"/>
  <c r="AA2173" i="36"/>
  <c r="AA2177" i="36"/>
  <c r="AA2181" i="36"/>
  <c r="AA2185" i="36"/>
  <c r="AA2189" i="36"/>
  <c r="AA2193" i="36"/>
  <c r="AA2197" i="36"/>
  <c r="AA2201" i="36"/>
  <c r="AA2205" i="36"/>
  <c r="AA2209" i="36"/>
  <c r="AA2213" i="36"/>
  <c r="AA2217" i="36"/>
  <c r="AA2221" i="36"/>
  <c r="AA2225" i="36"/>
  <c r="AA2229" i="36"/>
  <c r="AA2233" i="36"/>
  <c r="AA2237" i="36"/>
  <c r="AA2241" i="36"/>
  <c r="AA2245" i="36"/>
  <c r="AA2249" i="36"/>
  <c r="AA2253" i="36"/>
  <c r="AA2257" i="36"/>
  <c r="AA2261" i="36"/>
  <c r="AA2265" i="36"/>
  <c r="AA2269" i="36"/>
  <c r="AA2273" i="36"/>
  <c r="AA2277" i="36"/>
  <c r="AA2281" i="36"/>
  <c r="AA2285" i="36"/>
  <c r="AA2289" i="36"/>
  <c r="AA2293" i="36"/>
  <c r="AA2297" i="36"/>
  <c r="AA2301" i="36"/>
  <c r="AA2305" i="36"/>
  <c r="AA2309" i="36"/>
  <c r="AA2313" i="36"/>
  <c r="AA2317" i="36"/>
  <c r="AA2321" i="36"/>
  <c r="AA2325" i="36"/>
  <c r="AA2329" i="36"/>
  <c r="AA2333" i="36"/>
  <c r="AA2337" i="36"/>
  <c r="AA2341" i="36"/>
  <c r="AA2345" i="36"/>
  <c r="AA2349" i="36"/>
  <c r="AA2353" i="36"/>
  <c r="AA2357" i="36"/>
  <c r="AA2361" i="36"/>
  <c r="AA2365" i="36"/>
  <c r="AA2369" i="36"/>
  <c r="AA2373" i="36"/>
  <c r="AA2377" i="36"/>
  <c r="AA2381" i="36"/>
  <c r="AA2385" i="36"/>
  <c r="AA2389" i="36"/>
  <c r="AA2393" i="36"/>
  <c r="AA2397" i="36"/>
  <c r="AA2401" i="36"/>
  <c r="AA2405" i="36"/>
  <c r="AA2409" i="36"/>
  <c r="AA2413" i="36"/>
  <c r="AA2417" i="36"/>
  <c r="AA2421" i="36"/>
  <c r="AA2425" i="36"/>
  <c r="AA2429" i="36"/>
  <c r="AA2433" i="36"/>
  <c r="AA2437" i="36"/>
  <c r="AA2441" i="36"/>
  <c r="AA2445" i="36"/>
  <c r="AA2449" i="36"/>
  <c r="AA2453" i="36"/>
  <c r="AA2457" i="36"/>
  <c r="AA2461" i="36"/>
  <c r="AA2465" i="36"/>
  <c r="AA2469" i="36"/>
  <c r="AA2473" i="36"/>
  <c r="AA2477" i="36"/>
  <c r="AA2481" i="36"/>
  <c r="AA2485" i="36"/>
  <c r="AA2489" i="36"/>
  <c r="AA2493" i="36"/>
  <c r="AA2497" i="36"/>
  <c r="AA2501" i="36"/>
  <c r="AA2505" i="36"/>
  <c r="AA2509" i="36"/>
  <c r="AA2513" i="36"/>
  <c r="AA2517" i="36"/>
  <c r="AA2521" i="36"/>
  <c r="AA2525" i="36"/>
  <c r="AA2529" i="36"/>
  <c r="AA2533" i="36"/>
  <c r="AA2537" i="36"/>
  <c r="AA2541" i="36"/>
  <c r="AA2545" i="36"/>
  <c r="AA2549" i="36"/>
  <c r="AA2553" i="36"/>
  <c r="AA2557" i="36"/>
  <c r="AA2561" i="36"/>
  <c r="AA2565" i="36"/>
  <c r="AA2569" i="36"/>
  <c r="AA2573" i="36"/>
  <c r="AA2577" i="36"/>
  <c r="AA2581" i="36"/>
  <c r="AA2585" i="36"/>
  <c r="AA2589" i="36"/>
  <c r="AA2593" i="36"/>
  <c r="AA2597" i="36"/>
  <c r="AA2601" i="36"/>
  <c r="AA2605" i="36"/>
  <c r="AA2609" i="36"/>
  <c r="AA2613" i="36"/>
  <c r="AA2617" i="36"/>
  <c r="AA2621" i="36"/>
  <c r="AA2625" i="36"/>
  <c r="AA2629" i="36"/>
  <c r="AA2633" i="36"/>
  <c r="AA2637" i="36"/>
  <c r="AA2641" i="36"/>
  <c r="AA2645" i="36"/>
  <c r="AA2649" i="36"/>
  <c r="AA2653" i="36"/>
  <c r="AA2657" i="36"/>
  <c r="AA2661" i="36"/>
  <c r="AA2665" i="36"/>
  <c r="AA2669" i="36"/>
  <c r="AA2673" i="36"/>
  <c r="AA2677" i="36"/>
  <c r="AA2681" i="36"/>
  <c r="AA2685" i="36"/>
  <c r="AA2689" i="36"/>
  <c r="AA2693" i="36"/>
  <c r="AA2697" i="36"/>
  <c r="AA2701" i="36"/>
  <c r="AA2705" i="36"/>
  <c r="AA2709" i="36"/>
  <c r="AA2713" i="36"/>
  <c r="AA2717" i="36"/>
  <c r="AA2721" i="36"/>
  <c r="AA2725" i="36"/>
  <c r="AA2729" i="36"/>
  <c r="AA2733" i="36"/>
  <c r="AA2737" i="36"/>
  <c r="AA2741" i="36"/>
  <c r="AA2745" i="36"/>
  <c r="AA2749" i="36"/>
  <c r="AA2753" i="36"/>
  <c r="AA2757" i="36"/>
  <c r="AA2761" i="36"/>
  <c r="AA2765" i="36"/>
  <c r="AA2769" i="36"/>
  <c r="AA2773" i="36"/>
  <c r="AA2777" i="36"/>
  <c r="AA2781" i="36"/>
  <c r="AA2785" i="36"/>
  <c r="AA2789" i="36"/>
  <c r="AA2793" i="36"/>
  <c r="AA2797" i="36"/>
  <c r="AA2801" i="36"/>
  <c r="AA2805" i="36"/>
  <c r="AA2809" i="36"/>
  <c r="AA2813" i="36"/>
  <c r="AA2817" i="36"/>
  <c r="AA2821" i="36"/>
  <c r="AA2825" i="36"/>
  <c r="AA2829" i="36"/>
  <c r="AA2833" i="36"/>
  <c r="AA2837" i="36"/>
  <c r="AA2841" i="36"/>
  <c r="AA2845" i="36"/>
  <c r="AA2849" i="36"/>
  <c r="AA2853" i="36"/>
  <c r="AA2857" i="36"/>
  <c r="AA2861" i="36"/>
  <c r="AA2865" i="36"/>
  <c r="AA2869" i="36"/>
  <c r="AA2873" i="36"/>
  <c r="AA2877" i="36"/>
  <c r="AA2881" i="36"/>
  <c r="AA2885" i="36"/>
  <c r="AA2889" i="36"/>
  <c r="AA2893" i="36"/>
  <c r="AA2897" i="36"/>
  <c r="AA2901" i="36"/>
  <c r="AA2905" i="36"/>
  <c r="AA2909" i="36"/>
  <c r="AA2913" i="36"/>
  <c r="AA2917" i="36"/>
  <c r="AA2921" i="36"/>
  <c r="AA2925" i="36"/>
  <c r="AA2929" i="36"/>
  <c r="AA2933" i="36"/>
  <c r="AA2937" i="36"/>
  <c r="AA2941" i="36"/>
  <c r="AA2945" i="36"/>
  <c r="AA2949" i="36"/>
  <c r="AA2953" i="36"/>
  <c r="AA2957" i="36"/>
  <c r="AA2961" i="36"/>
  <c r="AA2965" i="36"/>
  <c r="AA2969" i="36"/>
  <c r="AA2973" i="36"/>
  <c r="AA2977" i="36"/>
  <c r="AA2981" i="36"/>
  <c r="AA2985" i="36"/>
  <c r="AA2989" i="36"/>
  <c r="AA2993" i="36"/>
  <c r="AA2997" i="36"/>
  <c r="AA3001" i="36"/>
  <c r="AA3005" i="36"/>
  <c r="AA3009" i="36"/>
  <c r="AA3013" i="36"/>
  <c r="AA3017" i="36"/>
  <c r="AA3021" i="36"/>
  <c r="AA3025" i="36"/>
  <c r="AA3029" i="36"/>
  <c r="AA3033" i="36"/>
  <c r="AA3037" i="36"/>
  <c r="AA3041" i="36"/>
  <c r="AA3045" i="36"/>
  <c r="AA3049" i="36"/>
  <c r="AA3053" i="36"/>
  <c r="AA3057" i="36"/>
  <c r="AA3061" i="36"/>
  <c r="AA3065" i="36"/>
  <c r="AA3069" i="36"/>
  <c r="AA3073" i="36"/>
  <c r="AA3077" i="36"/>
  <c r="AA3081" i="36"/>
  <c r="AA3085" i="36"/>
  <c r="AA3089" i="36"/>
  <c r="AA3093" i="36"/>
  <c r="AA3097" i="36"/>
  <c r="AA3101" i="36"/>
  <c r="AA3105" i="36"/>
  <c r="AA3109" i="36"/>
  <c r="AA3113" i="36"/>
  <c r="AA3117" i="36"/>
  <c r="AA3121" i="36"/>
  <c r="AA3125" i="36"/>
  <c r="AA3129" i="36"/>
  <c r="AA3133" i="36"/>
  <c r="AA3137" i="36"/>
  <c r="AA3141" i="36"/>
  <c r="AA3145" i="36"/>
  <c r="AA3149" i="36"/>
  <c r="AA3153" i="36"/>
  <c r="AA3157" i="36"/>
  <c r="AA3161" i="36"/>
  <c r="AA3165" i="36"/>
  <c r="AA3169" i="36"/>
  <c r="AA3173" i="36"/>
  <c r="AA3177" i="36"/>
  <c r="AA3181" i="36"/>
  <c r="AA3185" i="36"/>
  <c r="AA3189" i="36"/>
  <c r="AA3193" i="36"/>
  <c r="AA3197" i="36"/>
  <c r="AA3201" i="36"/>
  <c r="AA3205" i="36"/>
  <c r="AA3209" i="36"/>
  <c r="AA3213" i="36"/>
  <c r="AA3217" i="36"/>
  <c r="AA3221" i="36"/>
  <c r="AA3225" i="36"/>
  <c r="AA3229" i="36"/>
  <c r="AA3233" i="36"/>
  <c r="AA3237" i="36"/>
  <c r="AA3241" i="36"/>
  <c r="AA3245" i="36"/>
  <c r="AA3249" i="36"/>
  <c r="AA3253" i="36"/>
  <c r="AA3257" i="36"/>
  <c r="AA3261" i="36"/>
  <c r="AA3265" i="36"/>
  <c r="AA3269" i="36"/>
  <c r="AA3273" i="36"/>
  <c r="AA3277" i="36"/>
  <c r="AA3281" i="36"/>
  <c r="AA3285" i="36"/>
  <c r="AA3289" i="36"/>
  <c r="AA3293" i="36"/>
  <c r="AA3297" i="36"/>
  <c r="AA3301" i="36"/>
  <c r="AA3305" i="36"/>
  <c r="AA3309" i="36"/>
  <c r="AA3313" i="36"/>
  <c r="AA3317" i="36"/>
  <c r="AA3321" i="36"/>
  <c r="AA3325" i="36"/>
  <c r="AA3329" i="36"/>
  <c r="AA3333" i="36"/>
  <c r="AA3337" i="36"/>
  <c r="AA3341" i="36"/>
  <c r="AA3345" i="36"/>
  <c r="AA3349" i="36"/>
  <c r="AA3353" i="36"/>
  <c r="AA3357" i="36"/>
  <c r="AA3361" i="36"/>
  <c r="AA3365" i="36"/>
  <c r="AA3369" i="36"/>
  <c r="AA3373" i="36"/>
  <c r="AA3377" i="36"/>
  <c r="AA3381" i="36"/>
  <c r="AA3385" i="36"/>
  <c r="AA3389" i="36"/>
  <c r="AA3393" i="36"/>
  <c r="AA3397" i="36"/>
  <c r="AA3401" i="36"/>
  <c r="AA3405" i="36"/>
  <c r="AA3409" i="36"/>
  <c r="AA3413" i="36"/>
  <c r="AA3417" i="36"/>
  <c r="AA3421" i="36"/>
  <c r="AA3425" i="36"/>
  <c r="AA3429" i="36"/>
  <c r="AA3433" i="36"/>
  <c r="AA3437" i="36"/>
  <c r="AA3441" i="36"/>
  <c r="AA3445" i="36"/>
  <c r="AA3449" i="36"/>
  <c r="AA3453" i="36"/>
  <c r="AA3457" i="36"/>
  <c r="AA3461" i="36"/>
  <c r="AA3465" i="36"/>
  <c r="AA3469" i="36"/>
  <c r="AA3473" i="36"/>
  <c r="AA3477" i="36"/>
  <c r="AA3481" i="36"/>
  <c r="AA3485" i="36"/>
  <c r="AA3489" i="36"/>
  <c r="AA3493" i="36"/>
  <c r="AA3497" i="36"/>
  <c r="AA3501" i="36"/>
  <c r="AA3505" i="36"/>
  <c r="AA3509" i="36"/>
  <c r="AA3513" i="36"/>
  <c r="AA3517" i="36"/>
  <c r="AA3521" i="36"/>
  <c r="AA3525" i="36"/>
  <c r="AA3529" i="36"/>
  <c r="AA3533" i="36"/>
  <c r="AA3537" i="36"/>
  <c r="AA3541" i="36"/>
  <c r="AA3545" i="36"/>
  <c r="AA3549" i="36"/>
  <c r="AA3553" i="36"/>
  <c r="AA3557" i="36"/>
  <c r="AA3561" i="36"/>
  <c r="AA3565" i="36"/>
  <c r="AA3569" i="36"/>
  <c r="AA3573" i="36"/>
  <c r="AA3577" i="36"/>
  <c r="AA3581" i="36"/>
  <c r="AA3585" i="36"/>
  <c r="AA3589" i="36"/>
  <c r="AA3593" i="36"/>
  <c r="AA3597" i="36"/>
  <c r="AA3601" i="36"/>
  <c r="AA3605" i="36"/>
  <c r="AA3609" i="36"/>
  <c r="AA3613" i="36"/>
  <c r="AA3617" i="36"/>
  <c r="AA3621" i="36"/>
  <c r="AA3625" i="36"/>
  <c r="AA3629" i="36"/>
  <c r="AA3633" i="36"/>
  <c r="AA3637" i="36"/>
  <c r="AA3641" i="36"/>
  <c r="AA3645" i="36"/>
  <c r="AA3649" i="36"/>
  <c r="AA3653" i="36"/>
  <c r="AA3657" i="36"/>
  <c r="AA3661" i="36"/>
  <c r="AA3665" i="36"/>
  <c r="AA3669" i="36"/>
  <c r="AA3673" i="36"/>
  <c r="AA3677" i="36"/>
  <c r="AA3681" i="36"/>
  <c r="AA3685" i="36"/>
  <c r="AA3689" i="36"/>
  <c r="AA3693" i="36"/>
  <c r="AA3697" i="36"/>
  <c r="AA3701" i="36"/>
  <c r="AA3705" i="36"/>
  <c r="AA3709" i="36"/>
  <c r="AA3713" i="36"/>
  <c r="AA3717" i="36"/>
  <c r="AA3721" i="36"/>
  <c r="AA3725" i="36"/>
  <c r="AA3729" i="36"/>
  <c r="AA3733" i="36"/>
  <c r="AA3737" i="36"/>
  <c r="AA3741" i="36"/>
  <c r="AA3745" i="36"/>
  <c r="AA3749" i="36"/>
  <c r="AA3753" i="36"/>
  <c r="AA3757" i="36"/>
  <c r="AA3761" i="36"/>
  <c r="AA3765" i="36"/>
  <c r="AA3769" i="36"/>
  <c r="AA3773" i="36"/>
  <c r="AA3777" i="36"/>
  <c r="AA3781" i="36"/>
  <c r="AA3785" i="36"/>
  <c r="AA3789" i="36"/>
  <c r="AA3793" i="36"/>
  <c r="AA3797" i="36"/>
  <c r="AA3801" i="36"/>
  <c r="AA3805" i="36"/>
  <c r="AA3809" i="36"/>
  <c r="AA3813" i="36"/>
  <c r="AA3817" i="36"/>
  <c r="AA3821" i="36"/>
  <c r="AA3825" i="36"/>
  <c r="AA3829" i="36"/>
  <c r="AA3833" i="36"/>
  <c r="AA3837" i="36"/>
  <c r="AA3841" i="36"/>
  <c r="AA3845" i="36"/>
  <c r="AA3849" i="36"/>
  <c r="AA3853" i="36"/>
  <c r="AA3857" i="36"/>
  <c r="AA3861" i="36"/>
  <c r="AA3865" i="36"/>
  <c r="AA3869" i="36"/>
  <c r="AA3873" i="36"/>
  <c r="AA3877" i="36"/>
  <c r="AA3881" i="36"/>
  <c r="AA3885" i="36"/>
  <c r="AA3889" i="36"/>
  <c r="AA3893" i="36"/>
  <c r="AA3897" i="36"/>
  <c r="AA3901" i="36"/>
  <c r="AA3905" i="36"/>
  <c r="AA3909" i="36"/>
  <c r="AA3913" i="36"/>
  <c r="AA3917" i="36"/>
  <c r="AA3921" i="36"/>
  <c r="AA3925" i="36"/>
  <c r="AA3929" i="36"/>
  <c r="AA3933" i="36"/>
  <c r="AA3937" i="36"/>
  <c r="AA3941" i="36"/>
  <c r="AA3945" i="36"/>
  <c r="AA3949" i="36"/>
  <c r="AA3953" i="36"/>
  <c r="AA3957" i="36"/>
  <c r="AA3961" i="36"/>
  <c r="AA3965" i="36"/>
  <c r="AA3969" i="36"/>
  <c r="AA3973" i="36"/>
  <c r="AA3977" i="36"/>
  <c r="AA3981" i="36"/>
  <c r="AA3985" i="36"/>
  <c r="AA3989" i="36"/>
  <c r="AA3993" i="36"/>
  <c r="AA3997" i="36"/>
  <c r="AA4001" i="36"/>
  <c r="AA4005" i="36"/>
  <c r="AA4009" i="36"/>
  <c r="AA4013" i="36"/>
  <c r="AA4017" i="36"/>
  <c r="AA4021" i="36"/>
  <c r="AA4025" i="36"/>
  <c r="AA4029" i="36"/>
  <c r="AA4033" i="36"/>
  <c r="AA4037" i="36"/>
  <c r="AA4041" i="36"/>
  <c r="AA4045" i="36"/>
  <c r="AA4049" i="36"/>
  <c r="AA4053" i="36"/>
  <c r="AA4057" i="36"/>
  <c r="AA4061" i="36"/>
  <c r="AA4065" i="36"/>
  <c r="AA4069" i="36"/>
  <c r="AA4073" i="36"/>
  <c r="AA4077" i="36"/>
  <c r="AA4081" i="36"/>
  <c r="AA4085" i="36"/>
  <c r="AA4089" i="36"/>
  <c r="AA4093" i="36"/>
  <c r="AA4097" i="36"/>
  <c r="AA4101" i="36"/>
  <c r="AA4105" i="36"/>
  <c r="AA4109" i="36"/>
  <c r="AA4113" i="36"/>
  <c r="AA4117" i="36"/>
  <c r="AA4121" i="36"/>
  <c r="AA4125" i="36"/>
  <c r="AA4129" i="36"/>
  <c r="AA4133" i="36"/>
  <c r="AA4137" i="36"/>
  <c r="AA4141" i="36"/>
  <c r="AA4145" i="36"/>
  <c r="AA4149" i="36"/>
  <c r="AA4153" i="36"/>
  <c r="AA4157" i="36"/>
  <c r="AA4161" i="36"/>
  <c r="AA4165" i="36"/>
  <c r="AA4169" i="36"/>
  <c r="AA4173" i="36"/>
  <c r="AA4177" i="36"/>
  <c r="AA4181" i="36"/>
  <c r="AA4185" i="36"/>
  <c r="AA4189" i="36"/>
  <c r="AA4193" i="36"/>
  <c r="AA4197" i="36"/>
  <c r="AA4201" i="36"/>
  <c r="AA4205" i="36"/>
  <c r="AA4209" i="36"/>
  <c r="AA4213" i="36"/>
  <c r="AA4217" i="36"/>
  <c r="AA4221" i="36"/>
  <c r="AA4225" i="36"/>
  <c r="AA4229" i="36"/>
  <c r="AA4233" i="36"/>
  <c r="AA4237" i="36"/>
  <c r="AA4241" i="36"/>
  <c r="AA4245" i="36"/>
  <c r="AA4249" i="36"/>
  <c r="AA4253" i="36"/>
  <c r="AA4257" i="36"/>
  <c r="AA4261" i="36"/>
  <c r="AA4265" i="36"/>
  <c r="AA4269" i="36"/>
  <c r="AA4273" i="36"/>
  <c r="AA4277" i="36"/>
  <c r="AA4281" i="36"/>
  <c r="AA4285" i="36"/>
  <c r="AA4289" i="36"/>
  <c r="AA4293" i="36"/>
  <c r="AA4297" i="36"/>
  <c r="AA4301" i="36"/>
  <c r="AA4305" i="36"/>
  <c r="AA4309" i="36"/>
  <c r="AA4313" i="36"/>
  <c r="AA4317" i="36"/>
  <c r="AA4321" i="36"/>
  <c r="AA4325" i="36"/>
  <c r="AA4329" i="36"/>
  <c r="AA4333" i="36"/>
  <c r="AA4337" i="36"/>
  <c r="AA4341" i="36"/>
  <c r="AA4345" i="36"/>
  <c r="AA4349" i="36"/>
  <c r="AA4353" i="36"/>
  <c r="AA4357" i="36"/>
  <c r="AA4361" i="36"/>
  <c r="AA4365" i="36"/>
  <c r="AA4369" i="36"/>
  <c r="AA4373" i="36"/>
  <c r="AA4377" i="36"/>
  <c r="AA4381" i="36"/>
  <c r="AA4385" i="36"/>
  <c r="AA4389" i="36"/>
  <c r="AA4393" i="36"/>
  <c r="AA4397" i="36"/>
  <c r="AA4401" i="36"/>
  <c r="AA4405" i="36"/>
  <c r="AA4409" i="36"/>
  <c r="AA4413" i="36"/>
  <c r="AA4417" i="36"/>
  <c r="AA4421" i="36"/>
  <c r="AA4425" i="36"/>
  <c r="AA4429" i="36"/>
  <c r="AA4433" i="36"/>
  <c r="AA4437" i="36"/>
  <c r="AA4441" i="36"/>
  <c r="AA4445" i="36"/>
  <c r="AA4449" i="36"/>
  <c r="AA4453" i="36"/>
  <c r="AA4457" i="36"/>
  <c r="AA4461" i="36"/>
  <c r="AA4465" i="36"/>
  <c r="AA4469" i="36"/>
  <c r="AA4473" i="36"/>
  <c r="AA4477" i="36"/>
  <c r="AA4481" i="36"/>
  <c r="AA4485" i="36"/>
  <c r="AA4489" i="36"/>
  <c r="AA4493" i="36"/>
  <c r="AA4497" i="36"/>
  <c r="AA4501" i="36"/>
  <c r="AA4505" i="36"/>
  <c r="AA4509" i="36"/>
  <c r="AA4513" i="36"/>
  <c r="AA4517" i="36"/>
  <c r="AA4521" i="36"/>
  <c r="AA4525" i="36"/>
  <c r="AA4529" i="36"/>
  <c r="AA4533" i="36"/>
  <c r="AA4537" i="36"/>
  <c r="AA4541" i="36"/>
  <c r="AA4545" i="36"/>
  <c r="AA4549" i="36"/>
  <c r="AA4553" i="36"/>
  <c r="AA4557" i="36"/>
  <c r="AA4561" i="36"/>
  <c r="AA4565" i="36"/>
  <c r="AA4569" i="36"/>
  <c r="AA4573" i="36"/>
  <c r="AA4577" i="36"/>
  <c r="AA4581" i="36"/>
  <c r="AA4585" i="36"/>
  <c r="AA4589" i="36"/>
  <c r="AA4593" i="36"/>
  <c r="AA4597" i="36"/>
  <c r="AA4601" i="36"/>
  <c r="AA4605" i="36"/>
  <c r="AA4609" i="36"/>
  <c r="AA4613" i="36"/>
  <c r="AA4617" i="36"/>
  <c r="AA4621" i="36"/>
  <c r="AA4625" i="36"/>
  <c r="AA4629" i="36"/>
  <c r="AA4633" i="36"/>
  <c r="AA4637" i="36"/>
  <c r="AA4641" i="36"/>
  <c r="AA4645" i="36"/>
  <c r="AA4649" i="36"/>
  <c r="AA4653" i="36"/>
  <c r="AA4657" i="36"/>
  <c r="AA4661" i="36"/>
  <c r="AA4665" i="36"/>
  <c r="AA4669" i="36"/>
  <c r="AA4673" i="36"/>
  <c r="AA4677" i="36"/>
  <c r="AA4681" i="36"/>
  <c r="AA4685" i="36"/>
  <c r="AA4689" i="36"/>
  <c r="AA4693" i="36"/>
  <c r="AA4697" i="36"/>
  <c r="AA4701" i="36"/>
  <c r="AA4705" i="36"/>
  <c r="AA4709" i="36"/>
  <c r="AA4713" i="36"/>
  <c r="AA4717" i="36"/>
  <c r="AA4721" i="36"/>
  <c r="AA4725" i="36"/>
  <c r="AA4729" i="36"/>
  <c r="AA4733" i="36"/>
  <c r="AA4737" i="36"/>
  <c r="AA4741" i="36"/>
  <c r="AA4745" i="36"/>
  <c r="AA4749" i="36"/>
  <c r="AA4753" i="36"/>
  <c r="AA4757" i="36"/>
  <c r="AA4761" i="36"/>
  <c r="AA4765" i="36"/>
  <c r="AA4769" i="36"/>
  <c r="AA4773" i="36"/>
  <c r="AA4777" i="36"/>
  <c r="AA4781" i="36"/>
  <c r="AA4785" i="36"/>
  <c r="AA4789" i="36"/>
  <c r="AA4793" i="36"/>
  <c r="AA4797" i="36"/>
  <c r="AA4801" i="36"/>
  <c r="AA4805" i="36"/>
  <c r="AA4809" i="36"/>
  <c r="AA4813" i="36"/>
  <c r="AA4817" i="36"/>
  <c r="AA4821" i="36"/>
  <c r="AA4825" i="36"/>
  <c r="AA4829" i="36"/>
  <c r="AA4833" i="36"/>
  <c r="AA4837" i="36"/>
  <c r="AA4841" i="36"/>
  <c r="AA4845" i="36"/>
  <c r="AA4849" i="36"/>
  <c r="AA4853" i="36"/>
  <c r="AA4857" i="36"/>
  <c r="AA4861" i="36"/>
  <c r="AA4865" i="36"/>
  <c r="AA4869" i="36"/>
  <c r="AA4873" i="36"/>
  <c r="AA4877" i="36"/>
  <c r="AA4881" i="36"/>
  <c r="AA4885" i="36"/>
  <c r="AA4889" i="36"/>
  <c r="AA4893" i="36"/>
  <c r="AA4897" i="36"/>
  <c r="AA4901" i="36"/>
  <c r="AA4905" i="36"/>
  <c r="AA4909" i="36"/>
  <c r="AA4913" i="36"/>
  <c r="AA4917" i="36"/>
  <c r="AA4921" i="36"/>
  <c r="AA4925" i="36"/>
  <c r="AA4929" i="36"/>
  <c r="AA4933" i="36"/>
  <c r="AA4937" i="36"/>
  <c r="AA4941" i="36"/>
  <c r="AA4945" i="36"/>
  <c r="AA4949" i="36"/>
  <c r="AA4953" i="36"/>
  <c r="AA4957" i="36"/>
  <c r="AA4961" i="36"/>
  <c r="AA4965" i="36"/>
  <c r="AA4969" i="36"/>
  <c r="AA4973" i="36"/>
  <c r="AA4977" i="36"/>
  <c r="AA4981" i="36"/>
  <c r="AA4985" i="36"/>
  <c r="AA4989" i="36"/>
  <c r="AA4993" i="36"/>
  <c r="AA4997" i="36"/>
  <c r="AA5001" i="36"/>
  <c r="AA5005" i="36"/>
  <c r="AA5009" i="36"/>
  <c r="AA5013" i="36"/>
  <c r="AA5017" i="36"/>
  <c r="AA5021" i="36"/>
  <c r="AA5025" i="36"/>
  <c r="AA5029" i="36"/>
  <c r="AA5033" i="36"/>
  <c r="AA5037" i="36"/>
  <c r="AA5041" i="36"/>
  <c r="AA5045" i="36"/>
  <c r="AA5049" i="36"/>
  <c r="AA5053" i="36"/>
  <c r="AA5057" i="36"/>
  <c r="AA5061" i="36"/>
  <c r="AA5065" i="36"/>
  <c r="AA5069" i="36"/>
  <c r="AA5073" i="36"/>
  <c r="AA5077" i="36"/>
  <c r="AA5081" i="36"/>
  <c r="AA5085" i="36"/>
  <c r="AA5089" i="36"/>
  <c r="AA5093" i="36"/>
  <c r="AA5097" i="36"/>
  <c r="AA5101" i="36"/>
  <c r="AA5105" i="36"/>
  <c r="AA5109" i="36"/>
  <c r="AA5113" i="36"/>
  <c r="AA5117" i="36"/>
  <c r="AA5121" i="36"/>
  <c r="AA5125" i="36"/>
  <c r="AA5129" i="36"/>
  <c r="AA5133" i="36"/>
  <c r="AA5137" i="36"/>
  <c r="AA5141" i="36"/>
  <c r="AA5145" i="36"/>
  <c r="AA5149" i="36"/>
  <c r="AA5153" i="36"/>
  <c r="AA5157" i="36"/>
  <c r="AA5161" i="36"/>
  <c r="AA5165" i="36"/>
  <c r="AA5169" i="36"/>
  <c r="AA5173" i="36"/>
  <c r="AA5177" i="36"/>
  <c r="AA5181" i="36"/>
  <c r="AA5185" i="36"/>
  <c r="AA5189" i="36"/>
  <c r="AA5193" i="36"/>
  <c r="AA5197" i="36"/>
  <c r="AA5201" i="36"/>
  <c r="AA5205" i="36"/>
  <c r="AA5209" i="36"/>
  <c r="AA5213" i="36"/>
  <c r="AA5217" i="36"/>
  <c r="AA5221" i="36"/>
  <c r="AA5225" i="36"/>
  <c r="AA5229" i="36"/>
  <c r="AA5233" i="36"/>
  <c r="AA5237" i="36"/>
  <c r="AA5241" i="36"/>
  <c r="AA5245" i="36"/>
  <c r="AA5249" i="36"/>
  <c r="AA5253" i="36"/>
  <c r="AA5257" i="36"/>
  <c r="AA5261" i="36"/>
  <c r="AA5265" i="36"/>
  <c r="AA5269" i="36"/>
  <c r="AA5273" i="36"/>
  <c r="AA5277" i="36"/>
  <c r="AA5281" i="36"/>
  <c r="AA5285" i="36"/>
  <c r="AA5289" i="36"/>
  <c r="AA5293" i="36"/>
  <c r="AA5297" i="36"/>
  <c r="AA5301" i="36"/>
  <c r="AA5305" i="36"/>
  <c r="AA5309" i="36"/>
  <c r="AA5313" i="36"/>
  <c r="AA5317" i="36"/>
  <c r="AA5321" i="36"/>
  <c r="AA5325" i="36"/>
  <c r="AA5329" i="36"/>
  <c r="AA5333" i="36"/>
  <c r="AA5337" i="36"/>
  <c r="AA5341" i="36"/>
  <c r="AA5345" i="36"/>
  <c r="AA5349" i="36"/>
  <c r="AA5353" i="36"/>
  <c r="AA5357" i="36"/>
  <c r="AA5361" i="36"/>
  <c r="AA5365" i="36"/>
  <c r="AA5369" i="36"/>
  <c r="AA5373" i="36"/>
  <c r="AA5377" i="36"/>
  <c r="AA5381" i="36"/>
  <c r="AA5385" i="36"/>
  <c r="AA5389" i="36"/>
  <c r="AA5393" i="36"/>
  <c r="AA5397" i="36"/>
  <c r="AA5401" i="36"/>
  <c r="AA5405" i="36"/>
  <c r="AA5409" i="36"/>
  <c r="AA5413" i="36"/>
  <c r="AA5417" i="36"/>
  <c r="AA5421" i="36"/>
  <c r="AA5425" i="36"/>
  <c r="AA5429" i="36"/>
  <c r="AA5433" i="36"/>
  <c r="AA5437" i="36"/>
  <c r="AA5441" i="36"/>
  <c r="AA5445" i="36"/>
  <c r="AA5449" i="36"/>
  <c r="AA5453" i="36"/>
  <c r="AA5457" i="36"/>
  <c r="AA5461" i="36"/>
  <c r="AA5465" i="36"/>
  <c r="AA5469" i="36"/>
  <c r="AA5473" i="36"/>
  <c r="AA5477" i="36"/>
  <c r="AA5481" i="36"/>
  <c r="AA5485" i="36"/>
  <c r="AA5489" i="36"/>
  <c r="AA5493" i="36"/>
  <c r="AA5497" i="36"/>
  <c r="AA5501" i="36"/>
  <c r="AA5505" i="36"/>
  <c r="AA5509" i="36"/>
  <c r="AA5513" i="36"/>
  <c r="AA5517" i="36"/>
  <c r="AA5521" i="36"/>
  <c r="AA5525" i="36"/>
  <c r="AA5529" i="36"/>
  <c r="AA5533" i="36"/>
  <c r="AA5537" i="36"/>
  <c r="AA5541" i="36"/>
  <c r="AA5545" i="36"/>
  <c r="AA5549" i="36"/>
  <c r="AA5553" i="36"/>
  <c r="AA5557" i="36"/>
  <c r="AA5561" i="36"/>
  <c r="AA5565" i="36"/>
  <c r="AA5569" i="36"/>
  <c r="AA5573" i="36"/>
  <c r="AA5577" i="36"/>
  <c r="AA5581" i="36"/>
  <c r="AA5585" i="36"/>
  <c r="AA5589" i="36"/>
  <c r="AA5593" i="36"/>
  <c r="AA5597" i="36"/>
  <c r="AA5601" i="36"/>
  <c r="AA5605" i="36"/>
  <c r="AA5609" i="36"/>
  <c r="AA5613" i="36"/>
  <c r="AA5617" i="36"/>
  <c r="AA5621" i="36"/>
  <c r="AA5625" i="36"/>
  <c r="AA5629" i="36"/>
  <c r="AA5633" i="36"/>
  <c r="AA5637" i="36"/>
  <c r="AA5641" i="36"/>
  <c r="AA5645" i="36"/>
  <c r="AA5649" i="36"/>
  <c r="AA5653" i="36"/>
  <c r="AA5657" i="36"/>
  <c r="AA5661" i="36"/>
  <c r="AA5665" i="36"/>
  <c r="AA5669" i="36"/>
  <c r="AA5673" i="36"/>
  <c r="AA5677" i="36"/>
  <c r="AA5681" i="36"/>
  <c r="AA5685" i="36"/>
  <c r="AA5689" i="36"/>
  <c r="AA5693" i="36"/>
  <c r="AA5697" i="36"/>
  <c r="I29" i="6" l="1"/>
  <c r="G28" i="6"/>
  <c r="H28" i="6" s="1"/>
  <c r="G27" i="6" l="1"/>
  <c r="H27" i="6" s="1"/>
  <c r="I28" i="6" l="1"/>
  <c r="AB2" i="36"/>
  <c r="AH4" i="36" s="1"/>
  <c r="X1" i="36"/>
  <c r="I27" i="6"/>
  <c r="Z1" i="36"/>
  <c r="I30" i="6"/>
  <c r="G26" i="6"/>
  <c r="H26" i="6" s="1"/>
  <c r="I26" i="6" s="1"/>
  <c r="H1" i="15"/>
  <c r="I1" i="15"/>
  <c r="G25" i="6"/>
  <c r="H25" i="6" l="1"/>
  <c r="H33" i="6" s="1"/>
  <c r="G33" i="6"/>
  <c r="H34" i="6" s="1"/>
  <c r="Z2" i="36" s="1"/>
  <c r="H9" i="36"/>
  <c r="K2" i="16" s="1"/>
  <c r="AB5" i="36"/>
  <c r="AC5" i="36" s="1"/>
  <c r="AD4" i="36"/>
  <c r="I25" i="6"/>
  <c r="AE4" i="36" l="1"/>
  <c r="I34" i="6"/>
  <c r="I2" i="15" s="1"/>
  <c r="H2" i="15"/>
  <c r="I33" i="6"/>
  <c r="AD5" i="36"/>
  <c r="AE5" i="36" s="1"/>
  <c r="AB6" i="36"/>
  <c r="AC6" i="36" s="1"/>
  <c r="AD6" i="36" l="1"/>
  <c r="AE6" i="36" s="1"/>
  <c r="AB7" i="36"/>
  <c r="AC7" i="36" s="1"/>
  <c r="AG5" i="36"/>
  <c r="AF5" i="36"/>
  <c r="AH5" i="36"/>
  <c r="P2" i="6" l="1"/>
  <c r="P3" i="6"/>
  <c r="AH6" i="36"/>
  <c r="AF6" i="36"/>
  <c r="AD7" i="36"/>
  <c r="AE7" i="36" s="1"/>
  <c r="AB8" i="36"/>
  <c r="AC8" i="36" s="1"/>
  <c r="AG6" i="36"/>
  <c r="AF7" i="36" l="1"/>
  <c r="AH7" i="36"/>
  <c r="AB9" i="36"/>
  <c r="AC9" i="36" s="1"/>
  <c r="AD8" i="36"/>
  <c r="AE8" i="36" s="1"/>
  <c r="AG7" i="36"/>
  <c r="AH8" i="36" l="1"/>
  <c r="AF8" i="36"/>
  <c r="AG8" i="36"/>
  <c r="AB10" i="36"/>
  <c r="AC10" i="36" s="1"/>
  <c r="AD9" i="36"/>
  <c r="AE9" i="36" s="1"/>
  <c r="AF9" i="36" l="1"/>
  <c r="AH9" i="36"/>
  <c r="AG9" i="36"/>
  <c r="AB11" i="36"/>
  <c r="AC11" i="36" s="1"/>
  <c r="AD10" i="36"/>
  <c r="AE10" i="36" s="1"/>
  <c r="AH10" i="36" l="1"/>
  <c r="AF10" i="36"/>
  <c r="AG10" i="36"/>
  <c r="AD11" i="36"/>
  <c r="AE11" i="36" s="1"/>
  <c r="AB12" i="36"/>
  <c r="AC12" i="36" s="1"/>
  <c r="AF11" i="36" l="1"/>
  <c r="AH11" i="36"/>
  <c r="AD12" i="36"/>
  <c r="AE12" i="36" s="1"/>
  <c r="AB13" i="36"/>
  <c r="AC13" i="36" s="1"/>
  <c r="AG11" i="36"/>
  <c r="AH12" i="36" l="1"/>
  <c r="AF12" i="36"/>
  <c r="AD13" i="36"/>
  <c r="AE13" i="36" s="1"/>
  <c r="AB14" i="36"/>
  <c r="AC14" i="36" s="1"/>
  <c r="AG12" i="36"/>
  <c r="AF13" i="36" l="1"/>
  <c r="AH13" i="36"/>
  <c r="AB15" i="36"/>
  <c r="AC15" i="36" s="1"/>
  <c r="AD14" i="36"/>
  <c r="AE14" i="36" s="1"/>
  <c r="AG13" i="36"/>
  <c r="AF14" i="36" l="1"/>
  <c r="AH14" i="36"/>
  <c r="AG14" i="36"/>
  <c r="AB16" i="36"/>
  <c r="AC16" i="36" s="1"/>
  <c r="AD15" i="36"/>
  <c r="AE15" i="36" s="1"/>
  <c r="AF15" i="36" s="1"/>
  <c r="AH15" i="36" l="1"/>
  <c r="AG15" i="36"/>
  <c r="AD16" i="36"/>
  <c r="AE16" i="36" s="1"/>
  <c r="AF16" i="36" s="1"/>
  <c r="AB17" i="36"/>
  <c r="AC17" i="36" s="1"/>
  <c r="AH16" i="36" l="1"/>
  <c r="AB18" i="36"/>
  <c r="AC18" i="36" s="1"/>
  <c r="AD17" i="36"/>
  <c r="AE17" i="36" s="1"/>
  <c r="AF17" i="36" s="1"/>
  <c r="AG16" i="36"/>
  <c r="AH17" i="36" l="1"/>
  <c r="AG17" i="36"/>
  <c r="AB19" i="36"/>
  <c r="AC19" i="36" s="1"/>
  <c r="AD18" i="36"/>
  <c r="AE18" i="36" s="1"/>
  <c r="AF18" i="36" s="1"/>
  <c r="AH18" i="36" l="1"/>
  <c r="AG18" i="36"/>
  <c r="AD19" i="36"/>
  <c r="AE19" i="36" s="1"/>
  <c r="AF19" i="36" s="1"/>
  <c r="AB20" i="36"/>
  <c r="AC20" i="36" s="1"/>
  <c r="AH19" i="36" l="1"/>
  <c r="AD20" i="36"/>
  <c r="AE20" i="36" s="1"/>
  <c r="AF20" i="36" s="1"/>
  <c r="AB21" i="36"/>
  <c r="AC21" i="36" s="1"/>
  <c r="AG19" i="36"/>
  <c r="AH20" i="36" l="1"/>
  <c r="AD21" i="36"/>
  <c r="AE21" i="36" s="1"/>
  <c r="AF21" i="36" s="1"/>
  <c r="AB22" i="36"/>
  <c r="AC22" i="36" s="1"/>
  <c r="AG20" i="36"/>
  <c r="AH21" i="36" l="1"/>
  <c r="AB23" i="36"/>
  <c r="AC23" i="36" s="1"/>
  <c r="AD22" i="36"/>
  <c r="AE22" i="36" s="1"/>
  <c r="AF22" i="36" s="1"/>
  <c r="AG21" i="36"/>
  <c r="AH22" i="36" l="1"/>
  <c r="AG22" i="36"/>
  <c r="AB24" i="36"/>
  <c r="AC24" i="36" s="1"/>
  <c r="AD23" i="36"/>
  <c r="AE23" i="36" s="1"/>
  <c r="AF23" i="36" s="1"/>
  <c r="AH23" i="36" l="1"/>
  <c r="AG23" i="36"/>
  <c r="AD24" i="36"/>
  <c r="AE24" i="36" s="1"/>
  <c r="AF24" i="36" s="1"/>
  <c r="AB25" i="36"/>
  <c r="AC25" i="36" s="1"/>
  <c r="AH24" i="36" l="1"/>
  <c r="AB26" i="36"/>
  <c r="AC26" i="36" s="1"/>
  <c r="AD25" i="36"/>
  <c r="AE25" i="36" s="1"/>
  <c r="AF25" i="36" s="1"/>
  <c r="AG24" i="36"/>
  <c r="AH25" i="36" l="1"/>
  <c r="AG25" i="36"/>
  <c r="AD26" i="36"/>
  <c r="AE26" i="36" s="1"/>
  <c r="AF26" i="36" s="1"/>
  <c r="AB27" i="36"/>
  <c r="AC27" i="36" s="1"/>
  <c r="AH26" i="36" l="1"/>
  <c r="AD27" i="36"/>
  <c r="AE27" i="36" s="1"/>
  <c r="AF27" i="36" s="1"/>
  <c r="AB28" i="36"/>
  <c r="AC28" i="36" s="1"/>
  <c r="AG26" i="36"/>
  <c r="AH27" i="36" l="1"/>
  <c r="AD28" i="36"/>
  <c r="AE28" i="36" s="1"/>
  <c r="AF28" i="36" s="1"/>
  <c r="AB29" i="36"/>
  <c r="AC29" i="36" s="1"/>
  <c r="AG27" i="36"/>
  <c r="AH28" i="36" l="1"/>
  <c r="AD29" i="36"/>
  <c r="AE29" i="36" s="1"/>
  <c r="AF29" i="36" s="1"/>
  <c r="AB30" i="36"/>
  <c r="AC30" i="36" s="1"/>
  <c r="AG28" i="36"/>
  <c r="AH29" i="36" l="1"/>
  <c r="AD30" i="36"/>
  <c r="AE30" i="36" s="1"/>
  <c r="AF30" i="36" s="1"/>
  <c r="AB31" i="36"/>
  <c r="AC31" i="36" s="1"/>
  <c r="AG29" i="36"/>
  <c r="AH30" i="36" l="1"/>
  <c r="AD31" i="36"/>
  <c r="AE31" i="36" s="1"/>
  <c r="AF31" i="36" s="1"/>
  <c r="AB32" i="36"/>
  <c r="AC32" i="36" s="1"/>
  <c r="AG30" i="36"/>
  <c r="AH31" i="36" l="1"/>
  <c r="AD32" i="36"/>
  <c r="AE32" i="36" s="1"/>
  <c r="AF32" i="36" s="1"/>
  <c r="AB33" i="36"/>
  <c r="AC33" i="36" s="1"/>
  <c r="AG31" i="36"/>
  <c r="AH32" i="36" l="1"/>
  <c r="AB34" i="36"/>
  <c r="AC34" i="36" s="1"/>
  <c r="AD33" i="36"/>
  <c r="AE33" i="36" s="1"/>
  <c r="AF33" i="36" s="1"/>
  <c r="AG32" i="36"/>
  <c r="AH33" i="36" l="1"/>
  <c r="AG33" i="36"/>
  <c r="AD34" i="36"/>
  <c r="AE34" i="36" s="1"/>
  <c r="AF34" i="36" s="1"/>
  <c r="AB35" i="36"/>
  <c r="AC35" i="36" s="1"/>
  <c r="AH34" i="36" l="1"/>
  <c r="AD35" i="36"/>
  <c r="AE35" i="36" s="1"/>
  <c r="AF35" i="36" s="1"/>
  <c r="AB36" i="36"/>
  <c r="AC36" i="36" s="1"/>
  <c r="AG34" i="36"/>
  <c r="AH35" i="36" l="1"/>
  <c r="AD36" i="36"/>
  <c r="AE36" i="36" s="1"/>
  <c r="AF36" i="36" s="1"/>
  <c r="AB37" i="36"/>
  <c r="AC37" i="36" s="1"/>
  <c r="AG35" i="36"/>
  <c r="AH36" i="36" l="1"/>
  <c r="AB38" i="36"/>
  <c r="AC38" i="36" s="1"/>
  <c r="AD37" i="36"/>
  <c r="AE37" i="36" s="1"/>
  <c r="AF37" i="36" s="1"/>
  <c r="AG36" i="36"/>
  <c r="AH37" i="36" l="1"/>
  <c r="AG37" i="36"/>
  <c r="AB39" i="36"/>
  <c r="AC39" i="36" s="1"/>
  <c r="AD38" i="36"/>
  <c r="AE38" i="36" s="1"/>
  <c r="AF38" i="36" s="1"/>
  <c r="AH38" i="36" l="1"/>
  <c r="AG38" i="36"/>
  <c r="AB40" i="36"/>
  <c r="AC40" i="36" s="1"/>
  <c r="AD39" i="36"/>
  <c r="AE39" i="36" s="1"/>
  <c r="AF39" i="36" s="1"/>
  <c r="AH39" i="36" l="1"/>
  <c r="AG39" i="36"/>
  <c r="AD40" i="36"/>
  <c r="AE40" i="36" s="1"/>
  <c r="AF40" i="36" s="1"/>
  <c r="AB41" i="36"/>
  <c r="AC41" i="36" s="1"/>
  <c r="AH40" i="36" l="1"/>
  <c r="AB42" i="36"/>
  <c r="AC42" i="36" s="1"/>
  <c r="AD41" i="36"/>
  <c r="AE41" i="36" s="1"/>
  <c r="AF41" i="36" s="1"/>
  <c r="AG40" i="36"/>
  <c r="AH41" i="36" l="1"/>
  <c r="AG41" i="36"/>
  <c r="AD42" i="36"/>
  <c r="AE42" i="36" s="1"/>
  <c r="AF42" i="36" s="1"/>
  <c r="AB43" i="36"/>
  <c r="AC43" i="36" s="1"/>
  <c r="AH42" i="36" l="1"/>
  <c r="AD43" i="36"/>
  <c r="AE43" i="36" s="1"/>
  <c r="AF43" i="36" s="1"/>
  <c r="AB44" i="36"/>
  <c r="AC44" i="36" s="1"/>
  <c r="AG42" i="36"/>
  <c r="AH43" i="36" l="1"/>
  <c r="AD44" i="36"/>
  <c r="AE44" i="36" s="1"/>
  <c r="AF44" i="36" s="1"/>
  <c r="AB45" i="36"/>
  <c r="AC45" i="36" s="1"/>
  <c r="AG43" i="36"/>
  <c r="AH44" i="36" l="1"/>
  <c r="AB46" i="36"/>
  <c r="AC46" i="36" s="1"/>
  <c r="AD45" i="36"/>
  <c r="AE45" i="36" s="1"/>
  <c r="AF45" i="36" s="1"/>
  <c r="AG44" i="36"/>
  <c r="AH45" i="36" l="1"/>
  <c r="AG45" i="36"/>
  <c r="AB47" i="36"/>
  <c r="AC47" i="36" s="1"/>
  <c r="AD46" i="36"/>
  <c r="AE46" i="36" s="1"/>
  <c r="AF46" i="36" s="1"/>
  <c r="AH46" i="36" l="1"/>
  <c r="AG46" i="36"/>
  <c r="AB48" i="36"/>
  <c r="AC48" i="36" s="1"/>
  <c r="AD47" i="36"/>
  <c r="AE47" i="36" s="1"/>
  <c r="AF47" i="36" s="1"/>
  <c r="AH47" i="36" l="1"/>
  <c r="AG47" i="36"/>
  <c r="AD48" i="36"/>
  <c r="AE48" i="36" s="1"/>
  <c r="AF48" i="36" s="1"/>
  <c r="AB49" i="36"/>
  <c r="AC49" i="36" s="1"/>
  <c r="AH48" i="36" l="1"/>
  <c r="AB50" i="36"/>
  <c r="AC50" i="36" s="1"/>
  <c r="AD49" i="36"/>
  <c r="AE49" i="36" s="1"/>
  <c r="AF49" i="36" s="1"/>
  <c r="AG48" i="36"/>
  <c r="AH49" i="36" l="1"/>
  <c r="AG49" i="36"/>
  <c r="AB51" i="36"/>
  <c r="AC51" i="36" s="1"/>
  <c r="AD50" i="36"/>
  <c r="AE50" i="36" s="1"/>
  <c r="AF50" i="36" s="1"/>
  <c r="AH50" i="36" l="1"/>
  <c r="AG50" i="36"/>
  <c r="AB52" i="36"/>
  <c r="AC52" i="36" s="1"/>
  <c r="AD51" i="36"/>
  <c r="AE51" i="36" s="1"/>
  <c r="AF51" i="36" s="1"/>
  <c r="AH51" i="36" l="1"/>
  <c r="AG51" i="36"/>
  <c r="AD52" i="36"/>
  <c r="AE52" i="36" s="1"/>
  <c r="AF52" i="36" s="1"/>
  <c r="AB53" i="36"/>
  <c r="AC53" i="36" s="1"/>
  <c r="AH52" i="36" l="1"/>
  <c r="AB54" i="36"/>
  <c r="AC54" i="36" s="1"/>
  <c r="AD53" i="36"/>
  <c r="AE53" i="36" s="1"/>
  <c r="AF53" i="36" s="1"/>
  <c r="AG52" i="36"/>
  <c r="AH53" i="36" l="1"/>
  <c r="AG53" i="36"/>
  <c r="AD54" i="36"/>
  <c r="AE54" i="36" s="1"/>
  <c r="AF54" i="36" s="1"/>
  <c r="AB55" i="36"/>
  <c r="AC55" i="36" s="1"/>
  <c r="AH54" i="36" l="1"/>
  <c r="AD55" i="36"/>
  <c r="AE55" i="36" s="1"/>
  <c r="AF55" i="36" s="1"/>
  <c r="AB56" i="36"/>
  <c r="AC56" i="36" s="1"/>
  <c r="AG54" i="36"/>
  <c r="AH55" i="36" l="1"/>
  <c r="AD56" i="36"/>
  <c r="AE56" i="36" s="1"/>
  <c r="AF56" i="36" s="1"/>
  <c r="AB57" i="36"/>
  <c r="AC57" i="36" s="1"/>
  <c r="AG55" i="36"/>
  <c r="AH56" i="36" l="1"/>
  <c r="AD57" i="36"/>
  <c r="AE57" i="36" s="1"/>
  <c r="AF57" i="36" s="1"/>
  <c r="AB58" i="36"/>
  <c r="AC58" i="36" s="1"/>
  <c r="AG56" i="36"/>
  <c r="AH57" i="36" l="1"/>
  <c r="AB59" i="36"/>
  <c r="AC59" i="36" s="1"/>
  <c r="AD58" i="36"/>
  <c r="AE58" i="36" s="1"/>
  <c r="AF58" i="36" s="1"/>
  <c r="AG57" i="36"/>
  <c r="AH58" i="36" l="1"/>
  <c r="AG58" i="36"/>
  <c r="AB60" i="36"/>
  <c r="AC60" i="36" s="1"/>
  <c r="AD59" i="36"/>
  <c r="AE59" i="36" s="1"/>
  <c r="AF59" i="36" s="1"/>
  <c r="AH59" i="36" l="1"/>
  <c r="AG59" i="36"/>
  <c r="AD60" i="36"/>
  <c r="AE60" i="36" s="1"/>
  <c r="AF60" i="36" s="1"/>
  <c r="AB61" i="36"/>
  <c r="AC61" i="36" s="1"/>
  <c r="AH60" i="36" l="1"/>
  <c r="AD61" i="36"/>
  <c r="AE61" i="36" s="1"/>
  <c r="AF61" i="36" s="1"/>
  <c r="AB62" i="36"/>
  <c r="AC62" i="36" s="1"/>
  <c r="AG60" i="36"/>
  <c r="AH61" i="36" l="1"/>
  <c r="AB63" i="36"/>
  <c r="AC63" i="36" s="1"/>
  <c r="AD62" i="36"/>
  <c r="AE62" i="36" s="1"/>
  <c r="AF62" i="36" s="1"/>
  <c r="AG61" i="36"/>
  <c r="AH62" i="36" l="1"/>
  <c r="AG62" i="36"/>
  <c r="AB64" i="36"/>
  <c r="AC64" i="36" s="1"/>
  <c r="AD63" i="36"/>
  <c r="AE63" i="36" s="1"/>
  <c r="AF63" i="36" s="1"/>
  <c r="AH63" i="36" l="1"/>
  <c r="AG63" i="36"/>
  <c r="AD64" i="36"/>
  <c r="AE64" i="36" s="1"/>
  <c r="AF64" i="36" s="1"/>
  <c r="AB65" i="36"/>
  <c r="AC65" i="36" s="1"/>
  <c r="AH64" i="36" l="1"/>
  <c r="AD65" i="36"/>
  <c r="AE65" i="36" s="1"/>
  <c r="AF65" i="36" s="1"/>
  <c r="AB66" i="36"/>
  <c r="AC66" i="36" s="1"/>
  <c r="AG64" i="36"/>
  <c r="AH65" i="36" l="1"/>
  <c r="AB67" i="36"/>
  <c r="AC67" i="36" s="1"/>
  <c r="AD66" i="36"/>
  <c r="AE66" i="36" s="1"/>
  <c r="AF66" i="36" s="1"/>
  <c r="AG65" i="36"/>
  <c r="AH66" i="36" l="1"/>
  <c r="AG66" i="36"/>
  <c r="AB68" i="36"/>
  <c r="AC68" i="36" s="1"/>
  <c r="AD67" i="36"/>
  <c r="AE67" i="36" s="1"/>
  <c r="AF67" i="36" s="1"/>
  <c r="AH67" i="36" l="1"/>
  <c r="AG67" i="36"/>
  <c r="AD68" i="36"/>
  <c r="AE68" i="36" s="1"/>
  <c r="AF68" i="36" s="1"/>
  <c r="AB69" i="36"/>
  <c r="AC69" i="36" s="1"/>
  <c r="AH68" i="36" l="1"/>
  <c r="AB70" i="36"/>
  <c r="AC70" i="36" s="1"/>
  <c r="AD69" i="36"/>
  <c r="AE69" i="36" s="1"/>
  <c r="AF69" i="36" s="1"/>
  <c r="AG68" i="36"/>
  <c r="AH69" i="36" l="1"/>
  <c r="AG69" i="36"/>
  <c r="AD70" i="36"/>
  <c r="AE70" i="36" s="1"/>
  <c r="AF70" i="36" s="1"/>
  <c r="AB71" i="36"/>
  <c r="AC71" i="36" s="1"/>
  <c r="AH70" i="36" l="1"/>
  <c r="AD71" i="36"/>
  <c r="AE71" i="36" s="1"/>
  <c r="AF71" i="36" s="1"/>
  <c r="AB72" i="36"/>
  <c r="AC72" i="36" s="1"/>
  <c r="AG70" i="36"/>
  <c r="AH71" i="36" l="1"/>
  <c r="AD72" i="36"/>
  <c r="AE72" i="36" s="1"/>
  <c r="AF72" i="36" s="1"/>
  <c r="AB73" i="36"/>
  <c r="AC73" i="36" s="1"/>
  <c r="AG71" i="36"/>
  <c r="AH72" i="36" l="1"/>
  <c r="AB74" i="36"/>
  <c r="AC74" i="36" s="1"/>
  <c r="AD73" i="36"/>
  <c r="AE73" i="36" s="1"/>
  <c r="AF73" i="36" s="1"/>
  <c r="AG72" i="36"/>
  <c r="AH73" i="36" l="1"/>
  <c r="AG73" i="36"/>
  <c r="AD74" i="36"/>
  <c r="AE74" i="36" s="1"/>
  <c r="AF74" i="36" s="1"/>
  <c r="AB75" i="36"/>
  <c r="AC75" i="36" s="1"/>
  <c r="AH74" i="36" l="1"/>
  <c r="AD75" i="36"/>
  <c r="AE75" i="36" s="1"/>
  <c r="AF75" i="36" s="1"/>
  <c r="AB76" i="36"/>
  <c r="AC76" i="36" s="1"/>
  <c r="AG74" i="36"/>
  <c r="AH75" i="36" l="1"/>
  <c r="AD76" i="36"/>
  <c r="AE76" i="36" s="1"/>
  <c r="AF76" i="36" s="1"/>
  <c r="AB77" i="36"/>
  <c r="AC77" i="36" s="1"/>
  <c r="AG75" i="36"/>
  <c r="AH76" i="36" l="1"/>
  <c r="AD77" i="36"/>
  <c r="AE77" i="36" s="1"/>
  <c r="AF77" i="36" s="1"/>
  <c r="AB78" i="36"/>
  <c r="AC78" i="36" s="1"/>
  <c r="AG76" i="36"/>
  <c r="AH77" i="36" l="1"/>
  <c r="AB79" i="36"/>
  <c r="AC79" i="36" s="1"/>
  <c r="AD78" i="36"/>
  <c r="AE78" i="36" s="1"/>
  <c r="AF78" i="36" s="1"/>
  <c r="AG77" i="36"/>
  <c r="AH78" i="36" l="1"/>
  <c r="AG78" i="36"/>
  <c r="AB80" i="36"/>
  <c r="AC80" i="36" s="1"/>
  <c r="AD79" i="36"/>
  <c r="AE79" i="36" s="1"/>
  <c r="AF79" i="36" s="1"/>
  <c r="AH79" i="36" l="1"/>
  <c r="AG79" i="36"/>
  <c r="AD80" i="36"/>
  <c r="AE80" i="36" s="1"/>
  <c r="AF80" i="36" s="1"/>
  <c r="AB81" i="36"/>
  <c r="AC81" i="36" s="1"/>
  <c r="AH80" i="36" l="1"/>
  <c r="AB82" i="36"/>
  <c r="AC82" i="36" s="1"/>
  <c r="AD81" i="36"/>
  <c r="AE81" i="36" s="1"/>
  <c r="AF81" i="36" s="1"/>
  <c r="AG80" i="36"/>
  <c r="AH81" i="36" l="1"/>
  <c r="AG81" i="36"/>
  <c r="AB83" i="36"/>
  <c r="AC83" i="36" s="1"/>
  <c r="AD82" i="36"/>
  <c r="AE82" i="36" s="1"/>
  <c r="AF82" i="36" s="1"/>
  <c r="AH82" i="36" l="1"/>
  <c r="AG82" i="36"/>
  <c r="AB84" i="36"/>
  <c r="AC84" i="36" s="1"/>
  <c r="AD83" i="36"/>
  <c r="AE83" i="36" s="1"/>
  <c r="AF83" i="36" s="1"/>
  <c r="AH83" i="36" l="1"/>
  <c r="AG83" i="36"/>
  <c r="AD84" i="36"/>
  <c r="AE84" i="36" s="1"/>
  <c r="AF84" i="36" s="1"/>
  <c r="AB85" i="36"/>
  <c r="AC85" i="36" s="1"/>
  <c r="AH84" i="36" l="1"/>
  <c r="AB86" i="36"/>
  <c r="AC86" i="36" s="1"/>
  <c r="AD85" i="36"/>
  <c r="AE85" i="36" s="1"/>
  <c r="AF85" i="36" s="1"/>
  <c r="AG84" i="36"/>
  <c r="AH85" i="36" l="1"/>
  <c r="AG85" i="36"/>
  <c r="AD86" i="36"/>
  <c r="AE86" i="36" s="1"/>
  <c r="AF86" i="36" s="1"/>
  <c r="AB87" i="36"/>
  <c r="AC87" i="36" s="1"/>
  <c r="AH86" i="36" l="1"/>
  <c r="AD87" i="36"/>
  <c r="AE87" i="36" s="1"/>
  <c r="AF87" i="36" s="1"/>
  <c r="AB88" i="36"/>
  <c r="AC88" i="36" s="1"/>
  <c r="AG86" i="36"/>
  <c r="AH87" i="36" l="1"/>
  <c r="AD88" i="36"/>
  <c r="AE88" i="36" s="1"/>
  <c r="AF88" i="36" s="1"/>
  <c r="AB89" i="36"/>
  <c r="AC89" i="36" s="1"/>
  <c r="AG87" i="36"/>
  <c r="AH88" i="36" l="1"/>
  <c r="AB90" i="36"/>
  <c r="AC90" i="36" s="1"/>
  <c r="AD89" i="36"/>
  <c r="AE89" i="36" s="1"/>
  <c r="AF89" i="36" s="1"/>
  <c r="AG88" i="36"/>
  <c r="AH89" i="36" l="1"/>
  <c r="AG89" i="36"/>
  <c r="AD90" i="36"/>
  <c r="AE90" i="36" s="1"/>
  <c r="AF90" i="36" s="1"/>
  <c r="AB91" i="36"/>
  <c r="AC91" i="36" s="1"/>
  <c r="AH90" i="36" l="1"/>
  <c r="AB92" i="36"/>
  <c r="AC92" i="36" s="1"/>
  <c r="AD91" i="36"/>
  <c r="AE91" i="36" s="1"/>
  <c r="AF91" i="36" s="1"/>
  <c r="AG90" i="36"/>
  <c r="AH91" i="36" l="1"/>
  <c r="AG91" i="36"/>
  <c r="AD92" i="36"/>
  <c r="AE92" i="36" s="1"/>
  <c r="AF92" i="36" s="1"/>
  <c r="AB93" i="36"/>
  <c r="AC93" i="36" s="1"/>
  <c r="AH92" i="36" l="1"/>
  <c r="AD93" i="36"/>
  <c r="AE93" i="36" s="1"/>
  <c r="AF93" i="36" s="1"/>
  <c r="AB94" i="36"/>
  <c r="AC94" i="36" s="1"/>
  <c r="AG92" i="36"/>
  <c r="AH93" i="36" l="1"/>
  <c r="AB95" i="36"/>
  <c r="AC95" i="36" s="1"/>
  <c r="AD94" i="36"/>
  <c r="AE94" i="36" s="1"/>
  <c r="AF94" i="36" s="1"/>
  <c r="AG93" i="36"/>
  <c r="AH94" i="36" l="1"/>
  <c r="AG94" i="36"/>
  <c r="AB96" i="36"/>
  <c r="AC96" i="36" s="1"/>
  <c r="AD95" i="36"/>
  <c r="AE95" i="36" s="1"/>
  <c r="AF95" i="36" s="1"/>
  <c r="AH95" i="36" l="1"/>
  <c r="AG95" i="36"/>
  <c r="AD96" i="36"/>
  <c r="AE96" i="36" s="1"/>
  <c r="AF96" i="36" s="1"/>
  <c r="AB97" i="36"/>
  <c r="AC97" i="36" s="1"/>
  <c r="AH96" i="36" l="1"/>
  <c r="AB98" i="36"/>
  <c r="AC98" i="36" s="1"/>
  <c r="AD97" i="36"/>
  <c r="AE97" i="36" s="1"/>
  <c r="AF97" i="36" s="1"/>
  <c r="AG96" i="36"/>
  <c r="AH97" i="36" l="1"/>
  <c r="AG97" i="36"/>
  <c r="AD98" i="36"/>
  <c r="AE98" i="36" s="1"/>
  <c r="AF98" i="36" s="1"/>
  <c r="AB99" i="36"/>
  <c r="AC99" i="36" s="1"/>
  <c r="AH98" i="36" l="1"/>
  <c r="AD99" i="36"/>
  <c r="AE99" i="36" s="1"/>
  <c r="AF99" i="36" s="1"/>
  <c r="AB100" i="36"/>
  <c r="AC100" i="36" s="1"/>
  <c r="AG98" i="36"/>
  <c r="AH99" i="36" l="1"/>
  <c r="AD100" i="36"/>
  <c r="AE100" i="36" s="1"/>
  <c r="AF100" i="36" s="1"/>
  <c r="AB101" i="36"/>
  <c r="AC101" i="36" s="1"/>
  <c r="AG99" i="36"/>
  <c r="AH100" i="36" l="1"/>
  <c r="AD101" i="36"/>
  <c r="AE101" i="36" s="1"/>
  <c r="AF101" i="36" s="1"/>
  <c r="AB102" i="36"/>
  <c r="AC102" i="36" s="1"/>
  <c r="AG100" i="36"/>
  <c r="AH101" i="36" l="1"/>
  <c r="AB103" i="36"/>
  <c r="AC103" i="36" s="1"/>
  <c r="AD102" i="36"/>
  <c r="AE102" i="36" s="1"/>
  <c r="AF102" i="36" s="1"/>
  <c r="AG101" i="36"/>
  <c r="AH102" i="36" l="1"/>
  <c r="AG102" i="36"/>
  <c r="AB104" i="36"/>
  <c r="AC104" i="36" s="1"/>
  <c r="AD103" i="36"/>
  <c r="AE103" i="36" s="1"/>
  <c r="AF103" i="36" s="1"/>
  <c r="AH103" i="36" l="1"/>
  <c r="AG103" i="36"/>
  <c r="AD104" i="36"/>
  <c r="AE104" i="36" s="1"/>
  <c r="AF104" i="36" s="1"/>
  <c r="AB105" i="36"/>
  <c r="AC105" i="36" s="1"/>
  <c r="AH104" i="36" l="1"/>
  <c r="AD105" i="36"/>
  <c r="AE105" i="36" s="1"/>
  <c r="AF105" i="36" s="1"/>
  <c r="AB106" i="36"/>
  <c r="AC106" i="36" s="1"/>
  <c r="AG104" i="36"/>
  <c r="AH105" i="36" l="1"/>
  <c r="AB107" i="36"/>
  <c r="AC107" i="36" s="1"/>
  <c r="AD106" i="36"/>
  <c r="AE106" i="36" s="1"/>
  <c r="AF106" i="36" s="1"/>
  <c r="AG105" i="36"/>
  <c r="AH106" i="36" l="1"/>
  <c r="AG106" i="36"/>
  <c r="AB108" i="36"/>
  <c r="AC108" i="36" s="1"/>
  <c r="AD107" i="36"/>
  <c r="AE107" i="36" s="1"/>
  <c r="AF107" i="36" s="1"/>
  <c r="AH107" i="36" l="1"/>
  <c r="AG107" i="36"/>
  <c r="AD108" i="36"/>
  <c r="AE108" i="36" s="1"/>
  <c r="AF108" i="36" s="1"/>
  <c r="AB109" i="36"/>
  <c r="AC109" i="36" s="1"/>
  <c r="AH108" i="36" l="1"/>
  <c r="AD109" i="36"/>
  <c r="AE109" i="36" s="1"/>
  <c r="AF109" i="36" s="1"/>
  <c r="AB110" i="36"/>
  <c r="AC110" i="36" s="1"/>
  <c r="AG108" i="36"/>
  <c r="AH109" i="36" l="1"/>
  <c r="AB111" i="36"/>
  <c r="AC111" i="36" s="1"/>
  <c r="AD110" i="36"/>
  <c r="AE110" i="36" s="1"/>
  <c r="AF110" i="36" s="1"/>
  <c r="AG109" i="36"/>
  <c r="AH110" i="36" l="1"/>
  <c r="AG110" i="36"/>
  <c r="AB112" i="36"/>
  <c r="AC112" i="36" s="1"/>
  <c r="AD111" i="36"/>
  <c r="AE111" i="36" s="1"/>
  <c r="AF111" i="36" s="1"/>
  <c r="AH111" i="36" l="1"/>
  <c r="AG111" i="36"/>
  <c r="AD112" i="36"/>
  <c r="AE112" i="36" s="1"/>
  <c r="AF112" i="36" s="1"/>
  <c r="AB113" i="36"/>
  <c r="AC113" i="36" s="1"/>
  <c r="AH112" i="36" l="1"/>
  <c r="AB114" i="36"/>
  <c r="AC114" i="36" s="1"/>
  <c r="AD113" i="36"/>
  <c r="AE113" i="36" s="1"/>
  <c r="AF113" i="36" s="1"/>
  <c r="AG112" i="36"/>
  <c r="AH113" i="36" l="1"/>
  <c r="AG113" i="36"/>
  <c r="AD114" i="36"/>
  <c r="AE114" i="36" s="1"/>
  <c r="AF114" i="36" s="1"/>
  <c r="AB115" i="36"/>
  <c r="AC115" i="36" s="1"/>
  <c r="AH114" i="36" l="1"/>
  <c r="AD115" i="36"/>
  <c r="AE115" i="36" s="1"/>
  <c r="AF115" i="36" s="1"/>
  <c r="AB116" i="36"/>
  <c r="AC116" i="36" s="1"/>
  <c r="AG114" i="36"/>
  <c r="AH115" i="36" l="1"/>
  <c r="AD116" i="36"/>
  <c r="AE116" i="36" s="1"/>
  <c r="AF116" i="36" s="1"/>
  <c r="AB117" i="36"/>
  <c r="AC117" i="36" s="1"/>
  <c r="AG115" i="36"/>
  <c r="AH116" i="36" l="1"/>
  <c r="AB118" i="36"/>
  <c r="AC118" i="36" s="1"/>
  <c r="AD117" i="36"/>
  <c r="AE117" i="36" s="1"/>
  <c r="AF117" i="36" s="1"/>
  <c r="AG116" i="36"/>
  <c r="AH117" i="36" l="1"/>
  <c r="AG117" i="36"/>
  <c r="AB119" i="36"/>
  <c r="AC119" i="36" s="1"/>
  <c r="AD118" i="36"/>
  <c r="AE118" i="36" s="1"/>
  <c r="AF118" i="36" s="1"/>
  <c r="AH118" i="36" l="1"/>
  <c r="AG118" i="36"/>
  <c r="AB120" i="36"/>
  <c r="AC120" i="36" s="1"/>
  <c r="AD119" i="36"/>
  <c r="AE119" i="36" s="1"/>
  <c r="AF119" i="36" s="1"/>
  <c r="AH119" i="36" l="1"/>
  <c r="AG119" i="36"/>
  <c r="AD120" i="36"/>
  <c r="AE120" i="36" s="1"/>
  <c r="AF120" i="36" s="1"/>
  <c r="AB121" i="36"/>
  <c r="AC121" i="36" s="1"/>
  <c r="AH120" i="36" l="1"/>
  <c r="AB122" i="36"/>
  <c r="AC122" i="36" s="1"/>
  <c r="AD121" i="36"/>
  <c r="AE121" i="36" s="1"/>
  <c r="AF121" i="36" s="1"/>
  <c r="AG120" i="36"/>
  <c r="AH121" i="36" l="1"/>
  <c r="AG121" i="36"/>
  <c r="AD122" i="36"/>
  <c r="AE122" i="36" s="1"/>
  <c r="AF122" i="36" s="1"/>
  <c r="AB123" i="36"/>
  <c r="AC123" i="36" s="1"/>
  <c r="AH122" i="36" l="1"/>
  <c r="AD123" i="36"/>
  <c r="AE123" i="36" s="1"/>
  <c r="AF123" i="36" s="1"/>
  <c r="AB124" i="36"/>
  <c r="AC124" i="36" s="1"/>
  <c r="AG122" i="36"/>
  <c r="AH123" i="36" l="1"/>
  <c r="AD124" i="36"/>
  <c r="AE124" i="36" s="1"/>
  <c r="AF124" i="36" s="1"/>
  <c r="AB125" i="36"/>
  <c r="AC125" i="36" s="1"/>
  <c r="AG123" i="36"/>
  <c r="AH124" i="36" l="1"/>
  <c r="AD125" i="36"/>
  <c r="AE125" i="36" s="1"/>
  <c r="AF125" i="36" s="1"/>
  <c r="AB126" i="36"/>
  <c r="AC126" i="36" s="1"/>
  <c r="AG124" i="36"/>
  <c r="AH125" i="36" l="1"/>
  <c r="AB127" i="36"/>
  <c r="AC127" i="36" s="1"/>
  <c r="AD126" i="36"/>
  <c r="AE126" i="36" s="1"/>
  <c r="AF126" i="36" s="1"/>
  <c r="AG125" i="36"/>
  <c r="AH126" i="36" l="1"/>
  <c r="AG126" i="36"/>
  <c r="AB128" i="36"/>
  <c r="AC128" i="36" s="1"/>
  <c r="AD127" i="36"/>
  <c r="AE127" i="36" s="1"/>
  <c r="AF127" i="36" s="1"/>
  <c r="AH127" i="36" l="1"/>
  <c r="AG127" i="36"/>
  <c r="AD128" i="36"/>
  <c r="AE128" i="36" s="1"/>
  <c r="AF128" i="36" s="1"/>
  <c r="AB129" i="36"/>
  <c r="AC129" i="36" s="1"/>
  <c r="AH128" i="36" l="1"/>
  <c r="AB130" i="36"/>
  <c r="AC130" i="36" s="1"/>
  <c r="AD129" i="36"/>
  <c r="AE129" i="36" s="1"/>
  <c r="AF129" i="36" s="1"/>
  <c r="AG128" i="36"/>
  <c r="AH129" i="36" l="1"/>
  <c r="AG129" i="36"/>
  <c r="AD130" i="36"/>
  <c r="AE130" i="36" s="1"/>
  <c r="AF130" i="36" s="1"/>
  <c r="AB131" i="36"/>
  <c r="AC131" i="36" s="1"/>
  <c r="AH130" i="36" l="1"/>
  <c r="AD131" i="36"/>
  <c r="AE131" i="36" s="1"/>
  <c r="AF131" i="36" s="1"/>
  <c r="AB132" i="36"/>
  <c r="AC132" i="36" s="1"/>
  <c r="AG130" i="36"/>
  <c r="AH131" i="36" l="1"/>
  <c r="AD132" i="36"/>
  <c r="AE132" i="36" s="1"/>
  <c r="AF132" i="36" s="1"/>
  <c r="AB133" i="36"/>
  <c r="AC133" i="36" s="1"/>
  <c r="AG131" i="36"/>
  <c r="AH132" i="36" l="1"/>
  <c r="AD133" i="36"/>
  <c r="AE133" i="36" s="1"/>
  <c r="AF133" i="36" s="1"/>
  <c r="AB134" i="36"/>
  <c r="AC134" i="36" s="1"/>
  <c r="AG132" i="36"/>
  <c r="AH133" i="36" l="1"/>
  <c r="AB135" i="36"/>
  <c r="AC135" i="36" s="1"/>
  <c r="AD134" i="36"/>
  <c r="AE134" i="36" s="1"/>
  <c r="AF134" i="36" s="1"/>
  <c r="AG133" i="36"/>
  <c r="AH134" i="36" l="1"/>
  <c r="AG134" i="36"/>
  <c r="AB136" i="36"/>
  <c r="AC136" i="36" s="1"/>
  <c r="AD135" i="36"/>
  <c r="AE135" i="36" s="1"/>
  <c r="AF135" i="36" s="1"/>
  <c r="AH135" i="36" l="1"/>
  <c r="AG135" i="36"/>
  <c r="AD136" i="36"/>
  <c r="AE136" i="36" s="1"/>
  <c r="AF136" i="36" s="1"/>
  <c r="AB137" i="36"/>
  <c r="AC137" i="36" s="1"/>
  <c r="AH136" i="36" l="1"/>
  <c r="AB138" i="36"/>
  <c r="AC138" i="36" s="1"/>
  <c r="AD137" i="36"/>
  <c r="AE137" i="36" s="1"/>
  <c r="AF137" i="36" s="1"/>
  <c r="AG136" i="36"/>
  <c r="AH137" i="36" l="1"/>
  <c r="AG137" i="36"/>
  <c r="AD138" i="36"/>
  <c r="AE138" i="36" s="1"/>
  <c r="AF138" i="36" s="1"/>
  <c r="AB139" i="36"/>
  <c r="AC139" i="36" s="1"/>
  <c r="AH138" i="36" l="1"/>
  <c r="AD139" i="36"/>
  <c r="AE139" i="36" s="1"/>
  <c r="AF139" i="36" s="1"/>
  <c r="AB140" i="36"/>
  <c r="AC140" i="36" s="1"/>
  <c r="AG138" i="36"/>
  <c r="AH139" i="36" l="1"/>
  <c r="AD140" i="36"/>
  <c r="AE140" i="36" s="1"/>
  <c r="AF140" i="36" s="1"/>
  <c r="AB141" i="36"/>
  <c r="AC141" i="36" s="1"/>
  <c r="AG139" i="36"/>
  <c r="AH140" i="36" l="1"/>
  <c r="AD141" i="36"/>
  <c r="AE141" i="36" s="1"/>
  <c r="AF141" i="36" s="1"/>
  <c r="AB142" i="36"/>
  <c r="AC142" i="36" s="1"/>
  <c r="AG140" i="36"/>
  <c r="AH141" i="36" l="1"/>
  <c r="AB143" i="36"/>
  <c r="AC143" i="36" s="1"/>
  <c r="AD142" i="36"/>
  <c r="AE142" i="36" s="1"/>
  <c r="AF142" i="36" s="1"/>
  <c r="AG141" i="36"/>
  <c r="AH142" i="36" l="1"/>
  <c r="AG142" i="36"/>
  <c r="AB144" i="36"/>
  <c r="AC144" i="36" s="1"/>
  <c r="AD143" i="36"/>
  <c r="AE143" i="36" s="1"/>
  <c r="AF143" i="36" s="1"/>
  <c r="AH143" i="36" l="1"/>
  <c r="AG143" i="36"/>
  <c r="AD144" i="36"/>
  <c r="AE144" i="36" s="1"/>
  <c r="AF144" i="36" s="1"/>
  <c r="AB145" i="36"/>
  <c r="AC145" i="36" s="1"/>
  <c r="AH144" i="36" l="1"/>
  <c r="AB146" i="36"/>
  <c r="AC146" i="36" s="1"/>
  <c r="AD145" i="36"/>
  <c r="AE145" i="36" s="1"/>
  <c r="AF145" i="36" s="1"/>
  <c r="AG144" i="36"/>
  <c r="AH145" i="36" l="1"/>
  <c r="AG145" i="36"/>
  <c r="AB147" i="36"/>
  <c r="AC147" i="36" s="1"/>
  <c r="AD146" i="36"/>
  <c r="AE146" i="36" s="1"/>
  <c r="AF146" i="36" s="1"/>
  <c r="AH146" i="36" l="1"/>
  <c r="AG146" i="36"/>
  <c r="AB148" i="36"/>
  <c r="AC148" i="36" s="1"/>
  <c r="AD147" i="36"/>
  <c r="AE147" i="36" s="1"/>
  <c r="AF147" i="36" s="1"/>
  <c r="AH147" i="36" l="1"/>
  <c r="AG147" i="36"/>
  <c r="AD148" i="36"/>
  <c r="AE148" i="36" s="1"/>
  <c r="AF148" i="36" s="1"/>
  <c r="AB149" i="36"/>
  <c r="AC149" i="36" s="1"/>
  <c r="AH148" i="36" l="1"/>
  <c r="AB150" i="36"/>
  <c r="AC150" i="36" s="1"/>
  <c r="AD149" i="36"/>
  <c r="AE149" i="36" s="1"/>
  <c r="AF149" i="36" s="1"/>
  <c r="AG148" i="36"/>
  <c r="AH149" i="36" l="1"/>
  <c r="AG149" i="36"/>
  <c r="AD150" i="36"/>
  <c r="AE150" i="36" s="1"/>
  <c r="AF150" i="36" s="1"/>
  <c r="AB151" i="36"/>
  <c r="AC151" i="36" s="1"/>
  <c r="AH150" i="36" l="1"/>
  <c r="AD151" i="36"/>
  <c r="AE151" i="36" s="1"/>
  <c r="AF151" i="36" s="1"/>
  <c r="AB152" i="36"/>
  <c r="AC152" i="36" s="1"/>
  <c r="AG150" i="36"/>
  <c r="AH151" i="36" l="1"/>
  <c r="AD152" i="36"/>
  <c r="AE152" i="36" s="1"/>
  <c r="AF152" i="36" s="1"/>
  <c r="AB153" i="36"/>
  <c r="AC153" i="36" s="1"/>
  <c r="AG151" i="36"/>
  <c r="AH152" i="36" l="1"/>
  <c r="AB154" i="36"/>
  <c r="AC154" i="36" s="1"/>
  <c r="AD153" i="36"/>
  <c r="AE153" i="36" s="1"/>
  <c r="AF153" i="36" s="1"/>
  <c r="AG152" i="36"/>
  <c r="AH153" i="36" l="1"/>
  <c r="AG153" i="36"/>
  <c r="AD154" i="36"/>
  <c r="AE154" i="36" s="1"/>
  <c r="AF154" i="36" s="1"/>
  <c r="AB155" i="36"/>
  <c r="AC155" i="36" s="1"/>
  <c r="AH154" i="36" l="1"/>
  <c r="AD155" i="36"/>
  <c r="AE155" i="36" s="1"/>
  <c r="AF155" i="36" s="1"/>
  <c r="AB156" i="36"/>
  <c r="AC156" i="36" s="1"/>
  <c r="AG154" i="36"/>
  <c r="AH155" i="36" l="1"/>
  <c r="AD156" i="36"/>
  <c r="AE156" i="36" s="1"/>
  <c r="AF156" i="36" s="1"/>
  <c r="AB157" i="36"/>
  <c r="AC157" i="36" s="1"/>
  <c r="AG155" i="36"/>
  <c r="AH156" i="36" l="1"/>
  <c r="AD157" i="36"/>
  <c r="AE157" i="36" s="1"/>
  <c r="AF157" i="36" s="1"/>
  <c r="AB158" i="36"/>
  <c r="AC158" i="36" s="1"/>
  <c r="AG156" i="36"/>
  <c r="AH157" i="36" l="1"/>
  <c r="AB159" i="36"/>
  <c r="AC159" i="36" s="1"/>
  <c r="AD158" i="36"/>
  <c r="AE158" i="36" s="1"/>
  <c r="AF158" i="36" s="1"/>
  <c r="AG157" i="36"/>
  <c r="AH158" i="36" l="1"/>
  <c r="AG158" i="36"/>
  <c r="AB160" i="36"/>
  <c r="AC160" i="36" s="1"/>
  <c r="AD159" i="36"/>
  <c r="AE159" i="36" s="1"/>
  <c r="AF159" i="36" s="1"/>
  <c r="AH159" i="36" l="1"/>
  <c r="AG159" i="36"/>
  <c r="AD160" i="36"/>
  <c r="AE160" i="36" s="1"/>
  <c r="AF160" i="36" s="1"/>
  <c r="AB161" i="36"/>
  <c r="AC161" i="36" s="1"/>
  <c r="AH160" i="36" l="1"/>
  <c r="AB162" i="36"/>
  <c r="AC162" i="36" s="1"/>
  <c r="AD161" i="36"/>
  <c r="AE161" i="36" s="1"/>
  <c r="AF161" i="36" s="1"/>
  <c r="AG160" i="36"/>
  <c r="AH161" i="36" l="1"/>
  <c r="AG161" i="36"/>
  <c r="AD162" i="36"/>
  <c r="AE162" i="36" s="1"/>
  <c r="AF162" i="36" s="1"/>
  <c r="AB163" i="36"/>
  <c r="AC163" i="36" s="1"/>
  <c r="AH162" i="36" l="1"/>
  <c r="AD163" i="36"/>
  <c r="AE163" i="36" s="1"/>
  <c r="AF163" i="36" s="1"/>
  <c r="AB164" i="36"/>
  <c r="AC164" i="36" s="1"/>
  <c r="AG162" i="36"/>
  <c r="AH163" i="36" l="1"/>
  <c r="AD164" i="36"/>
  <c r="AE164" i="36" s="1"/>
  <c r="AF164" i="36" s="1"/>
  <c r="AB165" i="36"/>
  <c r="AC165" i="36" s="1"/>
  <c r="AG163" i="36"/>
  <c r="AH164" i="36" l="1"/>
  <c r="AB166" i="36"/>
  <c r="AC166" i="36" s="1"/>
  <c r="AD165" i="36"/>
  <c r="AE165" i="36" s="1"/>
  <c r="AF165" i="36" s="1"/>
  <c r="AG164" i="36"/>
  <c r="AH165" i="36" l="1"/>
  <c r="AG165" i="36"/>
  <c r="AB167" i="36"/>
  <c r="AC167" i="36" s="1"/>
  <c r="AD166" i="36"/>
  <c r="AE166" i="36" s="1"/>
  <c r="AF166" i="36" s="1"/>
  <c r="AH166" i="36" l="1"/>
  <c r="AG166" i="36"/>
  <c r="AD167" i="36"/>
  <c r="AE167" i="36" s="1"/>
  <c r="AF167" i="36" s="1"/>
  <c r="AB168" i="36"/>
  <c r="AC168" i="36" s="1"/>
  <c r="AH167" i="36" l="1"/>
  <c r="AD168" i="36"/>
  <c r="AE168" i="36" s="1"/>
  <c r="AF168" i="36" s="1"/>
  <c r="AB169" i="36"/>
  <c r="AC169" i="36" s="1"/>
  <c r="AG167" i="36"/>
  <c r="AH168" i="36" l="1"/>
  <c r="AB170" i="36"/>
  <c r="AC170" i="36" s="1"/>
  <c r="AD169" i="36"/>
  <c r="AE169" i="36" s="1"/>
  <c r="AF169" i="36" s="1"/>
  <c r="AG168" i="36"/>
  <c r="AH169" i="36" l="1"/>
  <c r="AG169" i="36"/>
  <c r="AD170" i="36"/>
  <c r="AE170" i="36" s="1"/>
  <c r="AF170" i="36" s="1"/>
  <c r="AB171" i="36"/>
  <c r="AC171" i="36" s="1"/>
  <c r="AH170" i="36" l="1"/>
  <c r="AD171" i="36"/>
  <c r="AE171" i="36" s="1"/>
  <c r="AF171" i="36" s="1"/>
  <c r="AB172" i="36"/>
  <c r="AC172" i="36" s="1"/>
  <c r="AG170" i="36"/>
  <c r="AH171" i="36" l="1"/>
  <c r="AD172" i="36"/>
  <c r="AE172" i="36" s="1"/>
  <c r="AF172" i="36" s="1"/>
  <c r="AB173" i="36"/>
  <c r="AC173" i="36" s="1"/>
  <c r="AG171" i="36"/>
  <c r="AH172" i="36" l="1"/>
  <c r="AD173" i="36"/>
  <c r="AE173" i="36" s="1"/>
  <c r="AF173" i="36" s="1"/>
  <c r="AB174" i="36"/>
  <c r="AC174" i="36" s="1"/>
  <c r="AG172" i="36"/>
  <c r="AH173" i="36" l="1"/>
  <c r="AB175" i="36"/>
  <c r="AC175" i="36" s="1"/>
  <c r="AD174" i="36"/>
  <c r="AE174" i="36" s="1"/>
  <c r="AF174" i="36" s="1"/>
  <c r="AG173" i="36"/>
  <c r="AH174" i="36" l="1"/>
  <c r="AG174" i="36"/>
  <c r="AB176" i="36"/>
  <c r="AC176" i="36" s="1"/>
  <c r="AD175" i="36"/>
  <c r="AE175" i="36" s="1"/>
  <c r="AF175" i="36" s="1"/>
  <c r="AH175" i="36" l="1"/>
  <c r="AG175" i="36"/>
  <c r="AD176" i="36"/>
  <c r="AE176" i="36" s="1"/>
  <c r="AF176" i="36" s="1"/>
  <c r="AB177" i="36"/>
  <c r="AC177" i="36" s="1"/>
  <c r="AH176" i="36" l="1"/>
  <c r="AB178" i="36"/>
  <c r="AC178" i="36" s="1"/>
  <c r="AD177" i="36"/>
  <c r="AE177" i="36" s="1"/>
  <c r="AF177" i="36" s="1"/>
  <c r="AG176" i="36"/>
  <c r="AH177" i="36" l="1"/>
  <c r="AG177" i="36"/>
  <c r="AB179" i="36"/>
  <c r="AC179" i="36" s="1"/>
  <c r="AD178" i="36"/>
  <c r="AE178" i="36" s="1"/>
  <c r="AF178" i="36" s="1"/>
  <c r="AH178" i="36" l="1"/>
  <c r="AG178" i="36"/>
  <c r="AD179" i="36"/>
  <c r="AE179" i="36" s="1"/>
  <c r="AF179" i="36" s="1"/>
  <c r="AB180" i="36"/>
  <c r="AC180" i="36" s="1"/>
  <c r="AH179" i="36" l="1"/>
  <c r="AD180" i="36"/>
  <c r="AE180" i="36" s="1"/>
  <c r="AF180" i="36" s="1"/>
  <c r="AB181" i="36"/>
  <c r="AC181" i="36" s="1"/>
  <c r="AG179" i="36"/>
  <c r="AH180" i="36" l="1"/>
  <c r="AB182" i="36"/>
  <c r="AC182" i="36" s="1"/>
  <c r="AD181" i="36"/>
  <c r="AE181" i="36" s="1"/>
  <c r="AF181" i="36" s="1"/>
  <c r="AG180" i="36"/>
  <c r="AH181" i="36" l="1"/>
  <c r="AG181" i="36"/>
  <c r="AD182" i="36"/>
  <c r="AE182" i="36" s="1"/>
  <c r="AF182" i="36" s="1"/>
  <c r="AB183" i="36"/>
  <c r="AC183" i="36" s="1"/>
  <c r="AH182" i="36" l="1"/>
  <c r="AD183" i="36"/>
  <c r="AE183" i="36" s="1"/>
  <c r="AF183" i="36" s="1"/>
  <c r="AB184" i="36"/>
  <c r="AC184" i="36" s="1"/>
  <c r="AG182" i="36"/>
  <c r="AH183" i="36" l="1"/>
  <c r="AD184" i="36"/>
  <c r="AE184" i="36" s="1"/>
  <c r="AF184" i="36" s="1"/>
  <c r="AB185" i="36"/>
  <c r="AC185" i="36" s="1"/>
  <c r="AG183" i="36"/>
  <c r="AH184" i="36" l="1"/>
  <c r="AB186" i="36"/>
  <c r="AC186" i="36" s="1"/>
  <c r="AD185" i="36"/>
  <c r="AE185" i="36" s="1"/>
  <c r="AF185" i="36" s="1"/>
  <c r="AG184" i="36"/>
  <c r="AH185" i="36" l="1"/>
  <c r="AG185" i="36"/>
  <c r="AD186" i="36"/>
  <c r="AE186" i="36" s="1"/>
  <c r="AF186" i="36" s="1"/>
  <c r="AB187" i="36"/>
  <c r="AC187" i="36" s="1"/>
  <c r="AH186" i="36" l="1"/>
  <c r="AD187" i="36"/>
  <c r="AE187" i="36" s="1"/>
  <c r="AF187" i="36" s="1"/>
  <c r="AB188" i="36"/>
  <c r="AC188" i="36" s="1"/>
  <c r="AG186" i="36"/>
  <c r="AH187" i="36" l="1"/>
  <c r="AD188" i="36"/>
  <c r="AE188" i="36" s="1"/>
  <c r="AF188" i="36" s="1"/>
  <c r="AB189" i="36"/>
  <c r="AC189" i="36" s="1"/>
  <c r="AG187" i="36"/>
  <c r="AH188" i="36" l="1"/>
  <c r="AD189" i="36"/>
  <c r="AE189" i="36" s="1"/>
  <c r="AF189" i="36" s="1"/>
  <c r="AB190" i="36"/>
  <c r="AC190" i="36" s="1"/>
  <c r="AG188" i="36"/>
  <c r="AH189" i="36" l="1"/>
  <c r="AB191" i="36"/>
  <c r="AC191" i="36" s="1"/>
  <c r="AD190" i="36"/>
  <c r="AE190" i="36" s="1"/>
  <c r="AF190" i="36" s="1"/>
  <c r="AG189" i="36"/>
  <c r="AH190" i="36" l="1"/>
  <c r="AG190" i="36"/>
  <c r="AB192" i="36"/>
  <c r="AC192" i="36" s="1"/>
  <c r="AD191" i="36"/>
  <c r="AE191" i="36" s="1"/>
  <c r="AF191" i="36" s="1"/>
  <c r="AH191" i="36" l="1"/>
  <c r="AG191" i="36"/>
  <c r="AD192" i="36"/>
  <c r="AE192" i="36" s="1"/>
  <c r="AF192" i="36" s="1"/>
  <c r="AB193" i="36"/>
  <c r="AC193" i="36" s="1"/>
  <c r="AH192" i="36" l="1"/>
  <c r="AB194" i="36"/>
  <c r="AC194" i="36" s="1"/>
  <c r="AD193" i="36"/>
  <c r="AE193" i="36" s="1"/>
  <c r="AF193" i="36" s="1"/>
  <c r="AG192" i="36"/>
  <c r="AH193" i="36" l="1"/>
  <c r="AG193" i="36"/>
  <c r="AB195" i="36"/>
  <c r="AC195" i="36" s="1"/>
  <c r="AD194" i="36"/>
  <c r="AE194" i="36" s="1"/>
  <c r="AF194" i="36" s="1"/>
  <c r="AH194" i="36" l="1"/>
  <c r="AG194" i="36"/>
  <c r="AB196" i="36"/>
  <c r="AC196" i="36" s="1"/>
  <c r="AD195" i="36"/>
  <c r="AE195" i="36" s="1"/>
  <c r="AF195" i="36" s="1"/>
  <c r="AH195" i="36" l="1"/>
  <c r="AG195" i="36"/>
  <c r="AD196" i="36"/>
  <c r="AE196" i="36" s="1"/>
  <c r="AF196" i="36" s="1"/>
  <c r="AB197" i="36"/>
  <c r="AC197" i="36" s="1"/>
  <c r="AH196" i="36" l="1"/>
  <c r="AB198" i="36"/>
  <c r="AC198" i="36" s="1"/>
  <c r="AD197" i="36"/>
  <c r="AE197" i="36" s="1"/>
  <c r="AF197" i="36" s="1"/>
  <c r="AG196" i="36"/>
  <c r="AH197" i="36" l="1"/>
  <c r="AG197" i="36"/>
  <c r="AD198" i="36"/>
  <c r="AE198" i="36" s="1"/>
  <c r="AF198" i="36" s="1"/>
  <c r="AB199" i="36"/>
  <c r="AC199" i="36" s="1"/>
  <c r="AH198" i="36" l="1"/>
  <c r="AD199" i="36"/>
  <c r="AE199" i="36" s="1"/>
  <c r="AF199" i="36" s="1"/>
  <c r="AB200" i="36"/>
  <c r="AC200" i="36" s="1"/>
  <c r="AG198" i="36"/>
  <c r="AH199" i="36" l="1"/>
  <c r="AD200" i="36"/>
  <c r="AE200" i="36" s="1"/>
  <c r="AF200" i="36" s="1"/>
  <c r="AB201" i="36"/>
  <c r="AC201" i="36" s="1"/>
  <c r="AG199" i="36"/>
  <c r="AH200" i="36" l="1"/>
  <c r="AB202" i="36"/>
  <c r="AC202" i="36" s="1"/>
  <c r="AD201" i="36"/>
  <c r="AE201" i="36" s="1"/>
  <c r="AF201" i="36" s="1"/>
  <c r="AG200" i="36"/>
  <c r="AH201" i="36" l="1"/>
  <c r="AG201" i="36"/>
  <c r="AD202" i="36"/>
  <c r="AE202" i="36" s="1"/>
  <c r="AF202" i="36" s="1"/>
  <c r="AB203" i="36"/>
  <c r="AC203" i="36" s="1"/>
  <c r="AH202" i="36" l="1"/>
  <c r="AD203" i="36"/>
  <c r="AE203" i="36" s="1"/>
  <c r="AF203" i="36" s="1"/>
  <c r="AB204" i="36"/>
  <c r="AC204" i="36" s="1"/>
  <c r="AG202" i="36"/>
  <c r="AH203" i="36" l="1"/>
  <c r="AD204" i="36"/>
  <c r="AE204" i="36" s="1"/>
  <c r="AF204" i="36" s="1"/>
  <c r="AB205" i="36"/>
  <c r="AC205" i="36" s="1"/>
  <c r="AG203" i="36"/>
  <c r="AH204" i="36" l="1"/>
  <c r="AD205" i="36"/>
  <c r="AE205" i="36" s="1"/>
  <c r="AF205" i="36" s="1"/>
  <c r="AB206" i="36"/>
  <c r="AC206" i="36" s="1"/>
  <c r="AG204" i="36"/>
  <c r="AH205" i="36" l="1"/>
  <c r="AB207" i="36"/>
  <c r="AC207" i="36" s="1"/>
  <c r="AD206" i="36"/>
  <c r="AE206" i="36" s="1"/>
  <c r="AF206" i="36" s="1"/>
  <c r="AG205" i="36"/>
  <c r="AH206" i="36" l="1"/>
  <c r="AG206" i="36"/>
  <c r="AB208" i="36"/>
  <c r="AC208" i="36" s="1"/>
  <c r="AD207" i="36"/>
  <c r="AE207" i="36" s="1"/>
  <c r="AF207" i="36" s="1"/>
  <c r="AH207" i="36" l="1"/>
  <c r="AG207" i="36"/>
  <c r="AD208" i="36"/>
  <c r="AE208" i="36" s="1"/>
  <c r="AF208" i="36" s="1"/>
  <c r="AB209" i="36"/>
  <c r="AC209" i="36" s="1"/>
  <c r="AH208" i="36" l="1"/>
  <c r="AB210" i="36"/>
  <c r="AC210" i="36" s="1"/>
  <c r="AD209" i="36"/>
  <c r="AE209" i="36" s="1"/>
  <c r="AF209" i="36" s="1"/>
  <c r="AG208" i="36"/>
  <c r="AH209" i="36" l="1"/>
  <c r="AG209" i="36"/>
  <c r="AD210" i="36"/>
  <c r="AE210" i="36" s="1"/>
  <c r="AF210" i="36" s="1"/>
  <c r="AB211" i="36"/>
  <c r="AC211" i="36" s="1"/>
  <c r="AH210" i="36" l="1"/>
  <c r="AD211" i="36"/>
  <c r="AE211" i="36" s="1"/>
  <c r="AF211" i="36" s="1"/>
  <c r="AB212" i="36"/>
  <c r="AC212" i="36" s="1"/>
  <c r="AG210" i="36"/>
  <c r="AH211" i="36" l="1"/>
  <c r="AD212" i="36"/>
  <c r="AE212" i="36" s="1"/>
  <c r="AF212" i="36" s="1"/>
  <c r="AB213" i="36"/>
  <c r="AC213" i="36" s="1"/>
  <c r="AG211" i="36"/>
  <c r="AH212" i="36" l="1"/>
  <c r="AB214" i="36"/>
  <c r="AC214" i="36" s="1"/>
  <c r="AD213" i="36"/>
  <c r="AE213" i="36" s="1"/>
  <c r="AF213" i="36" s="1"/>
  <c r="AG212" i="36"/>
  <c r="AH213" i="36" l="1"/>
  <c r="AG213" i="36"/>
  <c r="AD214" i="36"/>
  <c r="AE214" i="36" s="1"/>
  <c r="AF214" i="36" s="1"/>
  <c r="AB215" i="36"/>
  <c r="AC215" i="36" s="1"/>
  <c r="AH214" i="36" l="1"/>
  <c r="AD215" i="36"/>
  <c r="AE215" i="36" s="1"/>
  <c r="AF215" i="36" s="1"/>
  <c r="AB216" i="36"/>
  <c r="AC216" i="36" s="1"/>
  <c r="AG214" i="36"/>
  <c r="AH215" i="36" l="1"/>
  <c r="AD216" i="36"/>
  <c r="AE216" i="36" s="1"/>
  <c r="AF216" i="36" s="1"/>
  <c r="AB217" i="36"/>
  <c r="AC217" i="36" s="1"/>
  <c r="AG215" i="36"/>
  <c r="AH216" i="36" l="1"/>
  <c r="AD217" i="36"/>
  <c r="AE217" i="36" s="1"/>
  <c r="AF217" i="36" s="1"/>
  <c r="AB218" i="36"/>
  <c r="AC218" i="36" s="1"/>
  <c r="AG216" i="36"/>
  <c r="AH217" i="36" l="1"/>
  <c r="AB219" i="36"/>
  <c r="AC219" i="36" s="1"/>
  <c r="AD218" i="36"/>
  <c r="AE218" i="36" s="1"/>
  <c r="AF218" i="36" s="1"/>
  <c r="AG217" i="36"/>
  <c r="AH218" i="36" l="1"/>
  <c r="AG218" i="36"/>
  <c r="AD219" i="36"/>
  <c r="AE219" i="36" s="1"/>
  <c r="AF219" i="36" s="1"/>
  <c r="AB220" i="36"/>
  <c r="AC220" i="36" s="1"/>
  <c r="AH219" i="36" l="1"/>
  <c r="AD220" i="36"/>
  <c r="AE220" i="36" s="1"/>
  <c r="AF220" i="36" s="1"/>
  <c r="AB221" i="36"/>
  <c r="AC221" i="36" s="1"/>
  <c r="AG219" i="36"/>
  <c r="AH220" i="36" l="1"/>
  <c r="AB222" i="36"/>
  <c r="AC222" i="36" s="1"/>
  <c r="AD221" i="36"/>
  <c r="AE221" i="36" s="1"/>
  <c r="AF221" i="36" s="1"/>
  <c r="AG220" i="36"/>
  <c r="AH221" i="36" l="1"/>
  <c r="AG221" i="36"/>
  <c r="AD222" i="36"/>
  <c r="AE222" i="36" s="1"/>
  <c r="AF222" i="36" s="1"/>
  <c r="AB223" i="36"/>
  <c r="AC223" i="36" s="1"/>
  <c r="AH222" i="36" l="1"/>
  <c r="AD223" i="36"/>
  <c r="AE223" i="36" s="1"/>
  <c r="AF223" i="36" s="1"/>
  <c r="AB224" i="36"/>
  <c r="AC224" i="36" s="1"/>
  <c r="AG222" i="36"/>
  <c r="AH223" i="36" l="1"/>
  <c r="AD224" i="36"/>
  <c r="AE224" i="36" s="1"/>
  <c r="AF224" i="36" s="1"/>
  <c r="AB225" i="36"/>
  <c r="AC225" i="36" s="1"/>
  <c r="AG223" i="36"/>
  <c r="AH224" i="36" l="1"/>
  <c r="AB226" i="36"/>
  <c r="AC226" i="36" s="1"/>
  <c r="AD225" i="36"/>
  <c r="AE225" i="36" s="1"/>
  <c r="AF225" i="36" s="1"/>
  <c r="AG224" i="36"/>
  <c r="AH225" i="36" l="1"/>
  <c r="AG225" i="36"/>
  <c r="AD226" i="36"/>
  <c r="AE226" i="36" s="1"/>
  <c r="AF226" i="36" s="1"/>
  <c r="AB227" i="36"/>
  <c r="AC227" i="36" s="1"/>
  <c r="AH226" i="36" l="1"/>
  <c r="AD227" i="36"/>
  <c r="AE227" i="36" s="1"/>
  <c r="AF227" i="36" s="1"/>
  <c r="AB228" i="36"/>
  <c r="AC228" i="36" s="1"/>
  <c r="AG226" i="36"/>
  <c r="AH227" i="36" l="1"/>
  <c r="AD228" i="36"/>
  <c r="AE228" i="36" s="1"/>
  <c r="AF228" i="36" s="1"/>
  <c r="AB229" i="36"/>
  <c r="AC229" i="36" s="1"/>
  <c r="AG227" i="36"/>
  <c r="AH228" i="36" l="1"/>
  <c r="AB230" i="36"/>
  <c r="AC230" i="36" s="1"/>
  <c r="AD229" i="36"/>
  <c r="AE229" i="36" s="1"/>
  <c r="AF229" i="36" s="1"/>
  <c r="AG228" i="36"/>
  <c r="AH229" i="36" l="1"/>
  <c r="AG229" i="36"/>
  <c r="AD230" i="36"/>
  <c r="AE230" i="36" s="1"/>
  <c r="AF230" i="36" s="1"/>
  <c r="AB231" i="36"/>
  <c r="AC231" i="36" s="1"/>
  <c r="AH230" i="36" l="1"/>
  <c r="AD231" i="36"/>
  <c r="AE231" i="36" s="1"/>
  <c r="AF231" i="36" s="1"/>
  <c r="AB232" i="36"/>
  <c r="AC232" i="36" s="1"/>
  <c r="AG230" i="36"/>
  <c r="AH231" i="36" l="1"/>
  <c r="AD232" i="36"/>
  <c r="AE232" i="36" s="1"/>
  <c r="AF232" i="36" s="1"/>
  <c r="AB233" i="36"/>
  <c r="AC233" i="36" s="1"/>
  <c r="AG231" i="36"/>
  <c r="AH232" i="36" l="1"/>
  <c r="AB234" i="36"/>
  <c r="AC234" i="36" s="1"/>
  <c r="AD233" i="36"/>
  <c r="AE233" i="36" s="1"/>
  <c r="AF233" i="36" s="1"/>
  <c r="AG232" i="36"/>
  <c r="AH233" i="36" l="1"/>
  <c r="AG233" i="36"/>
  <c r="AB235" i="36"/>
  <c r="AC235" i="36" s="1"/>
  <c r="AD234" i="36"/>
  <c r="AE234" i="36" s="1"/>
  <c r="AF234" i="36" s="1"/>
  <c r="AH234" i="36" l="1"/>
  <c r="AG234" i="36"/>
  <c r="AB236" i="36"/>
  <c r="AC236" i="36" s="1"/>
  <c r="AD235" i="36"/>
  <c r="AE235" i="36" s="1"/>
  <c r="AF235" i="36" s="1"/>
  <c r="AH235" i="36" l="1"/>
  <c r="AG235" i="36"/>
  <c r="AD236" i="36"/>
  <c r="AE236" i="36" s="1"/>
  <c r="AF236" i="36" s="1"/>
  <c r="AB237" i="36"/>
  <c r="AC237" i="36" s="1"/>
  <c r="AH236" i="36" l="1"/>
  <c r="AD237" i="36"/>
  <c r="AE237" i="36" s="1"/>
  <c r="AF237" i="36" s="1"/>
  <c r="AB238" i="36"/>
  <c r="AC238" i="36" s="1"/>
  <c r="AG236" i="36"/>
  <c r="AH237" i="36" l="1"/>
  <c r="AB239" i="36"/>
  <c r="AC239" i="36" s="1"/>
  <c r="AD238" i="36"/>
  <c r="AE238" i="36" s="1"/>
  <c r="AF238" i="36" s="1"/>
  <c r="AG237" i="36"/>
  <c r="AH238" i="36" l="1"/>
  <c r="AG238" i="36"/>
  <c r="AB240" i="36"/>
  <c r="AC240" i="36" s="1"/>
  <c r="AD239" i="36"/>
  <c r="AE239" i="36" s="1"/>
  <c r="AF239" i="36" s="1"/>
  <c r="AH239" i="36" l="1"/>
  <c r="AG239" i="36"/>
  <c r="AD240" i="36"/>
  <c r="AE240" i="36" s="1"/>
  <c r="AF240" i="36" s="1"/>
  <c r="AB241" i="36"/>
  <c r="AC241" i="36" s="1"/>
  <c r="AH240" i="36" l="1"/>
  <c r="AB242" i="36"/>
  <c r="AC242" i="36" s="1"/>
  <c r="AD241" i="36"/>
  <c r="AE241" i="36" s="1"/>
  <c r="AF241" i="36" s="1"/>
  <c r="AG240" i="36"/>
  <c r="AH241" i="36" l="1"/>
  <c r="AG241" i="36"/>
  <c r="AD242" i="36"/>
  <c r="AE242" i="36" s="1"/>
  <c r="AF242" i="36" s="1"/>
  <c r="AB243" i="36"/>
  <c r="AC243" i="36" s="1"/>
  <c r="AH242" i="36" l="1"/>
  <c r="AD243" i="36"/>
  <c r="AE243" i="36" s="1"/>
  <c r="AF243" i="36" s="1"/>
  <c r="AB244" i="36"/>
  <c r="AC244" i="36" s="1"/>
  <c r="AG242" i="36"/>
  <c r="AH243" i="36" l="1"/>
  <c r="AD244" i="36"/>
  <c r="AE244" i="36" s="1"/>
  <c r="AF244" i="36" s="1"/>
  <c r="AB245" i="36"/>
  <c r="AC245" i="36" s="1"/>
  <c r="AG243" i="36"/>
  <c r="AH244" i="36" l="1"/>
  <c r="AB246" i="36"/>
  <c r="AC246" i="36" s="1"/>
  <c r="AD245" i="36"/>
  <c r="AE245" i="36" s="1"/>
  <c r="AF245" i="36" s="1"/>
  <c r="AG244" i="36"/>
  <c r="AH245" i="36" l="1"/>
  <c r="AG245" i="36"/>
  <c r="AD246" i="36"/>
  <c r="AE246" i="36" s="1"/>
  <c r="AF246" i="36" s="1"/>
  <c r="AB247" i="36"/>
  <c r="AC247" i="36" s="1"/>
  <c r="AH246" i="36" l="1"/>
  <c r="AD247" i="36"/>
  <c r="AE247" i="36" s="1"/>
  <c r="AF247" i="36" s="1"/>
  <c r="AB248" i="36"/>
  <c r="AC248" i="36" s="1"/>
  <c r="AG246" i="36"/>
  <c r="AH247" i="36" l="1"/>
  <c r="AD248" i="36"/>
  <c r="AE248" i="36" s="1"/>
  <c r="AF248" i="36" s="1"/>
  <c r="AB249" i="36"/>
  <c r="AC249" i="36" s="1"/>
  <c r="AG247" i="36"/>
  <c r="AH248" i="36" l="1"/>
  <c r="AB250" i="36"/>
  <c r="AC250" i="36" s="1"/>
  <c r="AD249" i="36"/>
  <c r="AE249" i="36" s="1"/>
  <c r="AF249" i="36" s="1"/>
  <c r="AG248" i="36"/>
  <c r="AH249" i="36" l="1"/>
  <c r="AG249" i="36"/>
  <c r="AD250" i="36"/>
  <c r="AE250" i="36" s="1"/>
  <c r="AF250" i="36" s="1"/>
  <c r="AB251" i="36"/>
  <c r="AC251" i="36" s="1"/>
  <c r="AH250" i="36" l="1"/>
  <c r="AD251" i="36"/>
  <c r="AE251" i="36" s="1"/>
  <c r="AF251" i="36" s="1"/>
  <c r="AB252" i="36"/>
  <c r="AC252" i="36" s="1"/>
  <c r="AG250" i="36"/>
  <c r="AH251" i="36" l="1"/>
  <c r="AD252" i="36"/>
  <c r="AE252" i="36" s="1"/>
  <c r="AF252" i="36" s="1"/>
  <c r="AB253" i="36"/>
  <c r="AC253" i="36" s="1"/>
  <c r="AG251" i="36"/>
  <c r="AH252" i="36" l="1"/>
  <c r="AD253" i="36"/>
  <c r="AE253" i="36" s="1"/>
  <c r="AF253" i="36" s="1"/>
  <c r="AB254" i="36"/>
  <c r="AC254" i="36" s="1"/>
  <c r="AG252" i="36"/>
  <c r="AH253" i="36" l="1"/>
  <c r="AB255" i="36"/>
  <c r="AC255" i="36" s="1"/>
  <c r="AD254" i="36"/>
  <c r="AE254" i="36" s="1"/>
  <c r="AF254" i="36" s="1"/>
  <c r="AG253" i="36"/>
  <c r="AH254" i="36" l="1"/>
  <c r="AG254" i="36"/>
  <c r="AB256" i="36"/>
  <c r="AC256" i="36" s="1"/>
  <c r="AD255" i="36"/>
  <c r="AE255" i="36" s="1"/>
  <c r="AF255" i="36" s="1"/>
  <c r="AH255" i="36" l="1"/>
  <c r="AG255" i="36"/>
  <c r="AD256" i="36"/>
  <c r="AE256" i="36" s="1"/>
  <c r="AF256" i="36" s="1"/>
  <c r="AB257" i="36"/>
  <c r="AC257" i="36" s="1"/>
  <c r="AH256" i="36" l="1"/>
  <c r="AB258" i="36"/>
  <c r="AC258" i="36" s="1"/>
  <c r="AD257" i="36"/>
  <c r="AE257" i="36" s="1"/>
  <c r="AF257" i="36" s="1"/>
  <c r="AG256" i="36"/>
  <c r="AH257" i="36" l="1"/>
  <c r="AG257" i="36"/>
  <c r="AD258" i="36"/>
  <c r="AE258" i="36" s="1"/>
  <c r="AF258" i="36" s="1"/>
  <c r="AB259" i="36"/>
  <c r="AC259" i="36" s="1"/>
  <c r="AH258" i="36" l="1"/>
  <c r="AD259" i="36"/>
  <c r="AE259" i="36" s="1"/>
  <c r="AF259" i="36" s="1"/>
  <c r="AB260" i="36"/>
  <c r="AC260" i="36" s="1"/>
  <c r="AG258" i="36"/>
  <c r="AH259" i="36" l="1"/>
  <c r="AD260" i="36"/>
  <c r="AE260" i="36" s="1"/>
  <c r="AF260" i="36" s="1"/>
  <c r="AB261" i="36"/>
  <c r="AC261" i="36" s="1"/>
  <c r="AG259" i="36"/>
  <c r="AH260" i="36" l="1"/>
  <c r="AB262" i="36"/>
  <c r="AC262" i="36" s="1"/>
  <c r="AD261" i="36"/>
  <c r="AE261" i="36" s="1"/>
  <c r="AF261" i="36" s="1"/>
  <c r="AG260" i="36"/>
  <c r="AH261" i="36" l="1"/>
  <c r="AG261" i="36"/>
  <c r="AD262" i="36"/>
  <c r="AE262" i="36" s="1"/>
  <c r="AF262" i="36" s="1"/>
  <c r="AB263" i="36"/>
  <c r="AC263" i="36" s="1"/>
  <c r="AH262" i="36" l="1"/>
  <c r="AD263" i="36"/>
  <c r="AE263" i="36" s="1"/>
  <c r="AF263" i="36" s="1"/>
  <c r="AB264" i="36"/>
  <c r="AC264" i="36" s="1"/>
  <c r="AG262" i="36"/>
  <c r="AH263" i="36" l="1"/>
  <c r="AD264" i="36"/>
  <c r="AE264" i="36" s="1"/>
  <c r="AF264" i="36" s="1"/>
  <c r="AB265" i="36"/>
  <c r="AC265" i="36" s="1"/>
  <c r="AG263" i="36"/>
  <c r="AH264" i="36" l="1"/>
  <c r="AB266" i="36"/>
  <c r="AC266" i="36" s="1"/>
  <c r="AD265" i="36"/>
  <c r="AE265" i="36" s="1"/>
  <c r="AF265" i="36" s="1"/>
  <c r="AG264" i="36"/>
  <c r="AH265" i="36" l="1"/>
  <c r="AG265" i="36"/>
  <c r="AB267" i="36"/>
  <c r="AC267" i="36" s="1"/>
  <c r="AD266" i="36"/>
  <c r="AE266" i="36" s="1"/>
  <c r="AF266" i="36" s="1"/>
  <c r="AH266" i="36" l="1"/>
  <c r="AG266" i="36"/>
  <c r="AD267" i="36"/>
  <c r="AE267" i="36" s="1"/>
  <c r="AF267" i="36" s="1"/>
  <c r="AB268" i="36"/>
  <c r="AC268" i="36" s="1"/>
  <c r="AH267" i="36" l="1"/>
  <c r="AD268" i="36"/>
  <c r="AE268" i="36" s="1"/>
  <c r="AF268" i="36" s="1"/>
  <c r="AB269" i="36"/>
  <c r="AC269" i="36" s="1"/>
  <c r="AG267" i="36"/>
  <c r="AH268" i="36" l="1"/>
  <c r="AD269" i="36"/>
  <c r="AE269" i="36" s="1"/>
  <c r="AF269" i="36" s="1"/>
  <c r="AB270" i="36"/>
  <c r="AC270" i="36" s="1"/>
  <c r="AG268" i="36"/>
  <c r="AH269" i="36" l="1"/>
  <c r="AB271" i="36"/>
  <c r="AC271" i="36" s="1"/>
  <c r="AD270" i="36"/>
  <c r="AE270" i="36" s="1"/>
  <c r="AF270" i="36" s="1"/>
  <c r="AG269" i="36"/>
  <c r="AH270" i="36" l="1"/>
  <c r="AG270" i="36"/>
  <c r="AD271" i="36"/>
  <c r="AE271" i="36" s="1"/>
  <c r="AF271" i="36" s="1"/>
  <c r="AB272" i="36"/>
  <c r="AC272" i="36" s="1"/>
  <c r="AH271" i="36" l="1"/>
  <c r="AD272" i="36"/>
  <c r="AE272" i="36" s="1"/>
  <c r="AF272" i="36" s="1"/>
  <c r="AB273" i="36"/>
  <c r="AC273" i="36" s="1"/>
  <c r="AG271" i="36"/>
  <c r="AH272" i="36" l="1"/>
  <c r="AB274" i="36"/>
  <c r="AC274" i="36" s="1"/>
  <c r="AD273" i="36"/>
  <c r="AE273" i="36" s="1"/>
  <c r="AF273" i="36" s="1"/>
  <c r="AG272" i="36"/>
  <c r="AH273" i="36" l="1"/>
  <c r="AG273" i="36"/>
  <c r="AD274" i="36"/>
  <c r="AE274" i="36" s="1"/>
  <c r="AF274" i="36" s="1"/>
  <c r="AB275" i="36"/>
  <c r="AC275" i="36" s="1"/>
  <c r="AH274" i="36" l="1"/>
  <c r="AD275" i="36"/>
  <c r="AE275" i="36" s="1"/>
  <c r="AF275" i="36" s="1"/>
  <c r="AB276" i="36"/>
  <c r="AC276" i="36" s="1"/>
  <c r="AG274" i="36"/>
  <c r="AH275" i="36" l="1"/>
  <c r="AD276" i="36"/>
  <c r="AE276" i="36" s="1"/>
  <c r="AF276" i="36" s="1"/>
  <c r="AB277" i="36"/>
  <c r="AC277" i="36" s="1"/>
  <c r="AG275" i="36"/>
  <c r="AH276" i="36" l="1"/>
  <c r="AB278" i="36"/>
  <c r="AC278" i="36" s="1"/>
  <c r="AD277" i="36"/>
  <c r="AE277" i="36" s="1"/>
  <c r="AF277" i="36" s="1"/>
  <c r="AG276" i="36"/>
  <c r="AH277" i="36" l="1"/>
  <c r="AG277" i="36"/>
  <c r="AB279" i="36"/>
  <c r="AC279" i="36" s="1"/>
  <c r="AD278" i="36"/>
  <c r="AE278" i="36" s="1"/>
  <c r="AF278" i="36" s="1"/>
  <c r="AH278" i="36" l="1"/>
  <c r="AG278" i="36"/>
  <c r="AB280" i="36"/>
  <c r="AC280" i="36" s="1"/>
  <c r="AD279" i="36"/>
  <c r="AE279" i="36" s="1"/>
  <c r="AF279" i="36" s="1"/>
  <c r="AH279" i="36" l="1"/>
  <c r="AG279" i="36"/>
  <c r="AD280" i="36"/>
  <c r="AE280" i="36" s="1"/>
  <c r="AF280" i="36" s="1"/>
  <c r="AB281" i="36"/>
  <c r="AC281" i="36" s="1"/>
  <c r="AH280" i="36" l="1"/>
  <c r="AB282" i="36"/>
  <c r="AC282" i="36" s="1"/>
  <c r="AD281" i="36"/>
  <c r="AE281" i="36" s="1"/>
  <c r="AF281" i="36" s="1"/>
  <c r="AG280" i="36"/>
  <c r="AH281" i="36" l="1"/>
  <c r="AG281" i="36"/>
  <c r="AD282" i="36"/>
  <c r="AE282" i="36" s="1"/>
  <c r="AF282" i="36" s="1"/>
  <c r="AB283" i="36"/>
  <c r="AC283" i="36" s="1"/>
  <c r="AH282" i="36" l="1"/>
  <c r="AD283" i="36"/>
  <c r="AE283" i="36" s="1"/>
  <c r="AF283" i="36" s="1"/>
  <c r="AB284" i="36"/>
  <c r="AC284" i="36" s="1"/>
  <c r="AG282" i="36"/>
  <c r="AH283" i="36" l="1"/>
  <c r="AD284" i="36"/>
  <c r="AE284" i="36" s="1"/>
  <c r="AF284" i="36" s="1"/>
  <c r="AB285" i="36"/>
  <c r="AC285" i="36" s="1"/>
  <c r="AG283" i="36"/>
  <c r="AH284" i="36" l="1"/>
  <c r="AB286" i="36"/>
  <c r="AC286" i="36" s="1"/>
  <c r="AD285" i="36"/>
  <c r="AE285" i="36" s="1"/>
  <c r="AF285" i="36" s="1"/>
  <c r="AG284" i="36"/>
  <c r="AH285" i="36" l="1"/>
  <c r="AG285" i="36"/>
  <c r="AB287" i="36"/>
  <c r="AC287" i="36" s="1"/>
  <c r="AD286" i="36"/>
  <c r="AE286" i="36" s="1"/>
  <c r="AF286" i="36" s="1"/>
  <c r="AH286" i="36" l="1"/>
  <c r="AG286" i="36"/>
  <c r="AB288" i="36"/>
  <c r="AC288" i="36" s="1"/>
  <c r="AD287" i="36"/>
  <c r="AE287" i="36" s="1"/>
  <c r="AF287" i="36" s="1"/>
  <c r="AH287" i="36" l="1"/>
  <c r="AG287" i="36"/>
  <c r="AD288" i="36"/>
  <c r="AE288" i="36" s="1"/>
  <c r="AF288" i="36" s="1"/>
  <c r="AB289" i="36"/>
  <c r="AC289" i="36" s="1"/>
  <c r="AH288" i="36" l="1"/>
  <c r="AB290" i="36"/>
  <c r="AC290" i="36" s="1"/>
  <c r="AD289" i="36"/>
  <c r="AE289" i="36" s="1"/>
  <c r="AF289" i="36" s="1"/>
  <c r="AG288" i="36"/>
  <c r="AH289" i="36" l="1"/>
  <c r="AG289" i="36"/>
  <c r="AB291" i="36"/>
  <c r="AC291" i="36" s="1"/>
  <c r="AD290" i="36"/>
  <c r="AE290" i="36" s="1"/>
  <c r="AF290" i="36" s="1"/>
  <c r="AH290" i="36" l="1"/>
  <c r="AG290" i="36"/>
  <c r="AD291" i="36"/>
  <c r="AE291" i="36" s="1"/>
  <c r="AF291" i="36" s="1"/>
  <c r="AB292" i="36"/>
  <c r="AC292" i="36" s="1"/>
  <c r="AH291" i="36" l="1"/>
  <c r="AD292" i="36"/>
  <c r="AE292" i="36" s="1"/>
  <c r="AF292" i="36" s="1"/>
  <c r="AB293" i="36"/>
  <c r="AC293" i="36" s="1"/>
  <c r="AG291" i="36"/>
  <c r="AH292" i="36" l="1"/>
  <c r="AB294" i="36"/>
  <c r="AC294" i="36" s="1"/>
  <c r="AD293" i="36"/>
  <c r="AE293" i="36" s="1"/>
  <c r="AF293" i="36" s="1"/>
  <c r="AG292" i="36"/>
  <c r="AH293" i="36" l="1"/>
  <c r="AG293" i="36"/>
  <c r="AD294" i="36"/>
  <c r="AE294" i="36" s="1"/>
  <c r="AF294" i="36" s="1"/>
  <c r="AB295" i="36"/>
  <c r="AC295" i="36" s="1"/>
  <c r="AH294" i="36" l="1"/>
  <c r="AD295" i="36"/>
  <c r="AE295" i="36" s="1"/>
  <c r="AF295" i="36" s="1"/>
  <c r="AB296" i="36"/>
  <c r="AC296" i="36" s="1"/>
  <c r="AG294" i="36"/>
  <c r="AH295" i="36" l="1"/>
  <c r="AD296" i="36"/>
  <c r="AE296" i="36" s="1"/>
  <c r="AF296" i="36" s="1"/>
  <c r="AB297" i="36"/>
  <c r="AC297" i="36" s="1"/>
  <c r="AG295" i="36"/>
  <c r="AH296" i="36" l="1"/>
  <c r="AB298" i="36"/>
  <c r="AC298" i="36" s="1"/>
  <c r="AD297" i="36"/>
  <c r="AE297" i="36" s="1"/>
  <c r="AF297" i="36" s="1"/>
  <c r="AG296" i="36"/>
  <c r="AH297" i="36" l="1"/>
  <c r="AG297" i="36"/>
  <c r="AD298" i="36"/>
  <c r="AE298" i="36" s="1"/>
  <c r="AF298" i="36" s="1"/>
  <c r="AB299" i="36"/>
  <c r="AC299" i="36" s="1"/>
  <c r="AH298" i="36" l="1"/>
  <c r="AB300" i="36"/>
  <c r="AC300" i="36" s="1"/>
  <c r="AD299" i="36"/>
  <c r="AE299" i="36" s="1"/>
  <c r="AF299" i="36" s="1"/>
  <c r="AG298" i="36"/>
  <c r="AH299" i="36" l="1"/>
  <c r="AG299" i="36"/>
  <c r="AD300" i="36"/>
  <c r="AE300" i="36" s="1"/>
  <c r="AF300" i="36" s="1"/>
  <c r="AB301" i="36"/>
  <c r="AC301" i="36" s="1"/>
  <c r="AH300" i="36" l="1"/>
  <c r="AD301" i="36"/>
  <c r="AE301" i="36" s="1"/>
  <c r="AF301" i="36" s="1"/>
  <c r="AB302" i="36"/>
  <c r="AC302" i="36" s="1"/>
  <c r="AG300" i="36"/>
  <c r="AH301" i="36" l="1"/>
  <c r="AB303" i="36"/>
  <c r="AC303" i="36" s="1"/>
  <c r="AD302" i="36"/>
  <c r="AE302" i="36" s="1"/>
  <c r="AF302" i="36" s="1"/>
  <c r="AG301" i="36"/>
  <c r="AH302" i="36" l="1"/>
  <c r="AG302" i="36"/>
  <c r="AB304" i="36"/>
  <c r="AC304" i="36" s="1"/>
  <c r="AD303" i="36"/>
  <c r="AE303" i="36" s="1"/>
  <c r="AF303" i="36" s="1"/>
  <c r="AH303" i="36" l="1"/>
  <c r="AG303" i="36"/>
  <c r="AD304" i="36"/>
  <c r="AE304" i="36" s="1"/>
  <c r="AF304" i="36" s="1"/>
  <c r="AB305" i="36"/>
  <c r="AC305" i="36" s="1"/>
  <c r="AH304" i="36" l="1"/>
  <c r="AB306" i="36"/>
  <c r="AC306" i="36" s="1"/>
  <c r="AD305" i="36"/>
  <c r="AE305" i="36" s="1"/>
  <c r="AF305" i="36" s="1"/>
  <c r="AG304" i="36"/>
  <c r="AH305" i="36" l="1"/>
  <c r="AG305" i="36"/>
  <c r="AB307" i="36"/>
  <c r="AC307" i="36" s="1"/>
  <c r="AD306" i="36"/>
  <c r="AE306" i="36" s="1"/>
  <c r="AF306" i="36" s="1"/>
  <c r="AH306" i="36" l="1"/>
  <c r="AG306" i="36"/>
  <c r="AB308" i="36"/>
  <c r="AC308" i="36" s="1"/>
  <c r="AD307" i="36"/>
  <c r="AE307" i="36" s="1"/>
  <c r="AF307" i="36" s="1"/>
  <c r="AH307" i="36" l="1"/>
  <c r="AG307" i="36"/>
  <c r="AD308" i="36"/>
  <c r="AE308" i="36" s="1"/>
  <c r="AF308" i="36" s="1"/>
  <c r="AB309" i="36"/>
  <c r="AC309" i="36" s="1"/>
  <c r="AH308" i="36" l="1"/>
  <c r="AB310" i="36"/>
  <c r="AC310" i="36" s="1"/>
  <c r="AD309" i="36"/>
  <c r="AE309" i="36" s="1"/>
  <c r="AF309" i="36" s="1"/>
  <c r="AG308" i="36"/>
  <c r="AH309" i="36" l="1"/>
  <c r="AG309" i="36"/>
  <c r="AD310" i="36"/>
  <c r="AE310" i="36" s="1"/>
  <c r="AF310" i="36" s="1"/>
  <c r="AB311" i="36"/>
  <c r="AC311" i="36" s="1"/>
  <c r="AH310" i="36" l="1"/>
  <c r="AD311" i="36"/>
  <c r="AE311" i="36" s="1"/>
  <c r="AF311" i="36" s="1"/>
  <c r="AB312" i="36"/>
  <c r="AC312" i="36" s="1"/>
  <c r="AG310" i="36"/>
  <c r="AH311" i="36" l="1"/>
  <c r="AD312" i="36"/>
  <c r="AE312" i="36" s="1"/>
  <c r="AF312" i="36" s="1"/>
  <c r="AB313" i="36"/>
  <c r="AC313" i="36" s="1"/>
  <c r="AG311" i="36"/>
  <c r="AH312" i="36" l="1"/>
  <c r="AB314" i="36"/>
  <c r="AC314" i="36" s="1"/>
  <c r="AD313" i="36"/>
  <c r="AE313" i="36" s="1"/>
  <c r="AF313" i="36" s="1"/>
  <c r="AG312" i="36"/>
  <c r="AH313" i="36" l="1"/>
  <c r="AG313" i="36"/>
  <c r="AD314" i="36"/>
  <c r="AE314" i="36" s="1"/>
  <c r="AF314" i="36" s="1"/>
  <c r="AB315" i="36"/>
  <c r="AC315" i="36" s="1"/>
  <c r="AH314" i="36" l="1"/>
  <c r="AD315" i="36"/>
  <c r="AE315" i="36" s="1"/>
  <c r="AF315" i="36" s="1"/>
  <c r="AB316" i="36"/>
  <c r="AC316" i="36" s="1"/>
  <c r="AG314" i="36"/>
  <c r="AH315" i="36" l="1"/>
  <c r="AD316" i="36"/>
  <c r="AE316" i="36" s="1"/>
  <c r="AF316" i="36" s="1"/>
  <c r="AB317" i="36"/>
  <c r="AC317" i="36" s="1"/>
  <c r="AG315" i="36"/>
  <c r="AH316" i="36" l="1"/>
  <c r="AD317" i="36"/>
  <c r="AE317" i="36" s="1"/>
  <c r="AF317" i="36" s="1"/>
  <c r="AB318" i="36"/>
  <c r="AC318" i="36" s="1"/>
  <c r="AG316" i="36"/>
  <c r="AH317" i="36" l="1"/>
  <c r="AB319" i="36"/>
  <c r="AC319" i="36" s="1"/>
  <c r="AD318" i="36"/>
  <c r="AE318" i="36" s="1"/>
  <c r="AF318" i="36" s="1"/>
  <c r="AG317" i="36"/>
  <c r="AH318" i="36" l="1"/>
  <c r="AG318" i="36"/>
  <c r="AD319" i="36"/>
  <c r="AE319" i="36" s="1"/>
  <c r="AF319" i="36" s="1"/>
  <c r="AB320" i="36"/>
  <c r="AC320" i="36" s="1"/>
  <c r="AH319" i="36" l="1"/>
  <c r="AD320" i="36"/>
  <c r="AE320" i="36" s="1"/>
  <c r="AF320" i="36" s="1"/>
  <c r="AB321" i="36"/>
  <c r="AC321" i="36" s="1"/>
  <c r="AG319" i="36"/>
  <c r="AH320" i="36" l="1"/>
  <c r="AB322" i="36"/>
  <c r="AC322" i="36" s="1"/>
  <c r="AD321" i="36"/>
  <c r="AE321" i="36" s="1"/>
  <c r="AF321" i="36" s="1"/>
  <c r="AG320" i="36"/>
  <c r="AH321" i="36" l="1"/>
  <c r="AG321" i="36"/>
  <c r="AB323" i="36"/>
  <c r="AC323" i="36" s="1"/>
  <c r="AD322" i="36"/>
  <c r="AE322" i="36" s="1"/>
  <c r="AF322" i="36" s="1"/>
  <c r="AH322" i="36" l="1"/>
  <c r="AG322" i="36"/>
  <c r="AD323" i="36"/>
  <c r="AE323" i="36" s="1"/>
  <c r="AF323" i="36" s="1"/>
  <c r="AB324" i="36"/>
  <c r="AC324" i="36" s="1"/>
  <c r="AH323" i="36" l="1"/>
  <c r="AD324" i="36"/>
  <c r="AE324" i="36" s="1"/>
  <c r="AF324" i="36" s="1"/>
  <c r="AB325" i="36"/>
  <c r="AC325" i="36" s="1"/>
  <c r="AG323" i="36"/>
  <c r="AH324" i="36" l="1"/>
  <c r="AB326" i="36"/>
  <c r="AC326" i="36" s="1"/>
  <c r="AD325" i="36"/>
  <c r="AE325" i="36" s="1"/>
  <c r="AF325" i="36" s="1"/>
  <c r="AG324" i="36"/>
  <c r="AH325" i="36" l="1"/>
  <c r="AG325" i="36"/>
  <c r="AD326" i="36"/>
  <c r="AE326" i="36" s="1"/>
  <c r="AF326" i="36" s="1"/>
  <c r="AB327" i="36"/>
  <c r="AC327" i="36" s="1"/>
  <c r="AH326" i="36" l="1"/>
  <c r="AD327" i="36"/>
  <c r="AE327" i="36" s="1"/>
  <c r="AF327" i="36" s="1"/>
  <c r="AB328" i="36"/>
  <c r="AC328" i="36" s="1"/>
  <c r="AG326" i="36"/>
  <c r="AH327" i="36" l="1"/>
  <c r="AD328" i="36"/>
  <c r="AE328" i="36" s="1"/>
  <c r="AF328" i="36" s="1"/>
  <c r="AB329" i="36"/>
  <c r="AC329" i="36" s="1"/>
  <c r="AG327" i="36"/>
  <c r="AH328" i="36" l="1"/>
  <c r="AB330" i="36"/>
  <c r="AC330" i="36" s="1"/>
  <c r="AD329" i="36"/>
  <c r="AE329" i="36" s="1"/>
  <c r="AF329" i="36" s="1"/>
  <c r="AG328" i="36"/>
  <c r="AH329" i="36" l="1"/>
  <c r="AG329" i="36"/>
  <c r="AD330" i="36"/>
  <c r="AE330" i="36" s="1"/>
  <c r="AF330" i="36" s="1"/>
  <c r="AB331" i="36"/>
  <c r="AC331" i="36" s="1"/>
  <c r="AH330" i="36" l="1"/>
  <c r="AD331" i="36"/>
  <c r="AE331" i="36" s="1"/>
  <c r="AF331" i="36" s="1"/>
  <c r="AB332" i="36"/>
  <c r="AC332" i="36" s="1"/>
  <c r="AG330" i="36"/>
  <c r="AH331" i="36" l="1"/>
  <c r="AD332" i="36"/>
  <c r="AE332" i="36" s="1"/>
  <c r="AF332" i="36" s="1"/>
  <c r="AB333" i="36"/>
  <c r="AC333" i="36" s="1"/>
  <c r="AG331" i="36"/>
  <c r="AH332" i="36" l="1"/>
  <c r="AD333" i="36"/>
  <c r="AE333" i="36" s="1"/>
  <c r="AF333" i="36" s="1"/>
  <c r="AB334" i="36"/>
  <c r="AC334" i="36" s="1"/>
  <c r="AG332" i="36"/>
  <c r="AH333" i="36" l="1"/>
  <c r="AB335" i="36"/>
  <c r="AC335" i="36" s="1"/>
  <c r="AD334" i="36"/>
  <c r="AE334" i="36" s="1"/>
  <c r="AF334" i="36" s="1"/>
  <c r="AG333" i="36"/>
  <c r="AH334" i="36" l="1"/>
  <c r="AG334" i="36"/>
  <c r="AB336" i="36"/>
  <c r="AC336" i="36" s="1"/>
  <c r="AD335" i="36"/>
  <c r="AE335" i="36" s="1"/>
  <c r="AF335" i="36" s="1"/>
  <c r="AH335" i="36" l="1"/>
  <c r="AG335" i="36"/>
  <c r="AD336" i="36"/>
  <c r="AE336" i="36" s="1"/>
  <c r="AF336" i="36" s="1"/>
  <c r="AB337" i="36"/>
  <c r="AC337" i="36" s="1"/>
  <c r="AH336" i="36" l="1"/>
  <c r="AB338" i="36"/>
  <c r="AC338" i="36" s="1"/>
  <c r="AD337" i="36"/>
  <c r="AE337" i="36" s="1"/>
  <c r="AF337" i="36" s="1"/>
  <c r="AG336" i="36"/>
  <c r="AH337" i="36" l="1"/>
  <c r="AG337" i="36"/>
  <c r="AD338" i="36"/>
  <c r="AE338" i="36" s="1"/>
  <c r="AF338" i="36" s="1"/>
  <c r="AB339" i="36"/>
  <c r="AC339" i="36" s="1"/>
  <c r="AH338" i="36" l="1"/>
  <c r="AD339" i="36"/>
  <c r="AE339" i="36" s="1"/>
  <c r="AF339" i="36" s="1"/>
  <c r="AB340" i="36"/>
  <c r="AC340" i="36" s="1"/>
  <c r="AG338" i="36"/>
  <c r="AH339" i="36" l="1"/>
  <c r="AD340" i="36"/>
  <c r="AE340" i="36" s="1"/>
  <c r="AF340" i="36" s="1"/>
  <c r="AB341" i="36"/>
  <c r="AC341" i="36" s="1"/>
  <c r="AG339" i="36"/>
  <c r="AH340" i="36" l="1"/>
  <c r="AB342" i="36"/>
  <c r="AC342" i="36" s="1"/>
  <c r="AD341" i="36"/>
  <c r="AE341" i="36" s="1"/>
  <c r="AF341" i="36" s="1"/>
  <c r="AG340" i="36"/>
  <c r="AH341" i="36" l="1"/>
  <c r="AG341" i="36"/>
  <c r="AD342" i="36"/>
  <c r="AE342" i="36" s="1"/>
  <c r="AF342" i="36" s="1"/>
  <c r="AB343" i="36"/>
  <c r="AC343" i="36" s="1"/>
  <c r="AH342" i="36" l="1"/>
  <c r="AD343" i="36"/>
  <c r="AE343" i="36" s="1"/>
  <c r="AF343" i="36" s="1"/>
  <c r="AB344" i="36"/>
  <c r="AC344" i="36" s="1"/>
  <c r="AG342" i="36"/>
  <c r="AH343" i="36" l="1"/>
  <c r="AD344" i="36"/>
  <c r="AE344" i="36" s="1"/>
  <c r="AF344" i="36" s="1"/>
  <c r="AB345" i="36"/>
  <c r="AC345" i="36" s="1"/>
  <c r="AG343" i="36"/>
  <c r="AH344" i="36" l="1"/>
  <c r="AB346" i="36"/>
  <c r="AC346" i="36" s="1"/>
  <c r="AD345" i="36"/>
  <c r="AE345" i="36" s="1"/>
  <c r="AF345" i="36" s="1"/>
  <c r="AG344" i="36"/>
  <c r="AH345" i="36" l="1"/>
  <c r="AG345" i="36"/>
  <c r="AD346" i="36"/>
  <c r="AE346" i="36" s="1"/>
  <c r="AF346" i="36" s="1"/>
  <c r="AB347" i="36"/>
  <c r="AC347" i="36" s="1"/>
  <c r="AH346" i="36" l="1"/>
  <c r="AD347" i="36"/>
  <c r="AE347" i="36" s="1"/>
  <c r="AF347" i="36" s="1"/>
  <c r="AB348" i="36"/>
  <c r="AC348" i="36" s="1"/>
  <c r="AG346" i="36"/>
  <c r="AH347" i="36" l="1"/>
  <c r="AD348" i="36"/>
  <c r="AE348" i="36" s="1"/>
  <c r="AF348" i="36" s="1"/>
  <c r="AB349" i="36"/>
  <c r="AC349" i="36" s="1"/>
  <c r="AG347" i="36"/>
  <c r="AH348" i="36" l="1"/>
  <c r="AB350" i="36"/>
  <c r="AC350" i="36" s="1"/>
  <c r="AD349" i="36"/>
  <c r="AE349" i="36" s="1"/>
  <c r="AF349" i="36" s="1"/>
  <c r="AG348" i="36"/>
  <c r="AH349" i="36" l="1"/>
  <c r="AG349" i="36"/>
  <c r="AB351" i="36"/>
  <c r="AC351" i="36" s="1"/>
  <c r="AD350" i="36"/>
  <c r="AE350" i="36" s="1"/>
  <c r="AF350" i="36" s="1"/>
  <c r="AH350" i="36" l="1"/>
  <c r="AG350" i="36"/>
  <c r="AB352" i="36"/>
  <c r="AC352" i="36" s="1"/>
  <c r="AD351" i="36"/>
  <c r="AE351" i="36" s="1"/>
  <c r="AF351" i="36" s="1"/>
  <c r="AH351" i="36" l="1"/>
  <c r="AG351" i="36"/>
  <c r="AD352" i="36"/>
  <c r="AE352" i="36" s="1"/>
  <c r="AF352" i="36" s="1"/>
  <c r="AB353" i="36"/>
  <c r="AC353" i="36" s="1"/>
  <c r="AH352" i="36" l="1"/>
  <c r="AB354" i="36"/>
  <c r="AC354" i="36" s="1"/>
  <c r="AD353" i="36"/>
  <c r="AE353" i="36" s="1"/>
  <c r="AF353" i="36" s="1"/>
  <c r="AG352" i="36"/>
  <c r="AH353" i="36" l="1"/>
  <c r="AG353" i="36"/>
  <c r="AD354" i="36"/>
  <c r="AE354" i="36" s="1"/>
  <c r="AF354" i="36" s="1"/>
  <c r="AB355" i="36"/>
  <c r="AC355" i="36" s="1"/>
  <c r="AH354" i="36" l="1"/>
  <c r="AD355" i="36"/>
  <c r="AE355" i="36" s="1"/>
  <c r="AF355" i="36" s="1"/>
  <c r="AB356" i="36"/>
  <c r="AC356" i="36" s="1"/>
  <c r="AG354" i="36"/>
  <c r="AH355" i="36" l="1"/>
  <c r="AD356" i="36"/>
  <c r="AE356" i="36" s="1"/>
  <c r="AF356" i="36" s="1"/>
  <c r="AB357" i="36"/>
  <c r="AC357" i="36" s="1"/>
  <c r="AG355" i="36"/>
  <c r="AH356" i="36" l="1"/>
  <c r="AB358" i="36"/>
  <c r="AC358" i="36" s="1"/>
  <c r="AD357" i="36"/>
  <c r="AE357" i="36" s="1"/>
  <c r="AF357" i="36" s="1"/>
  <c r="AG356" i="36"/>
  <c r="AH357" i="36" l="1"/>
  <c r="AG357" i="36"/>
  <c r="AD358" i="36"/>
  <c r="AE358" i="36" s="1"/>
  <c r="AF358" i="36" s="1"/>
  <c r="AB359" i="36"/>
  <c r="AC359" i="36" s="1"/>
  <c r="AH358" i="36" l="1"/>
  <c r="AD359" i="36"/>
  <c r="AE359" i="36" s="1"/>
  <c r="AF359" i="36" s="1"/>
  <c r="AB360" i="36"/>
  <c r="AC360" i="36" s="1"/>
  <c r="AG358" i="36"/>
  <c r="AH359" i="36" l="1"/>
  <c r="AD360" i="36"/>
  <c r="AE360" i="36" s="1"/>
  <c r="AF360" i="36" s="1"/>
  <c r="AB361" i="36"/>
  <c r="AC361" i="36" s="1"/>
  <c r="AG359" i="36"/>
  <c r="AH360" i="36" l="1"/>
  <c r="AD361" i="36"/>
  <c r="AE361" i="36" s="1"/>
  <c r="AF361" i="36" s="1"/>
  <c r="AB362" i="36"/>
  <c r="AC362" i="36" s="1"/>
  <c r="AG360" i="36"/>
  <c r="AH361" i="36" l="1"/>
  <c r="AB363" i="36"/>
  <c r="AC363" i="36" s="1"/>
  <c r="AD362" i="36"/>
  <c r="AE362" i="36" s="1"/>
  <c r="AF362" i="36" s="1"/>
  <c r="AG361" i="36"/>
  <c r="AH362" i="36" l="1"/>
  <c r="AG362" i="36"/>
  <c r="AB364" i="36"/>
  <c r="AC364" i="36" s="1"/>
  <c r="AD363" i="36"/>
  <c r="AE363" i="36" s="1"/>
  <c r="AF363" i="36" s="1"/>
  <c r="AH363" i="36" l="1"/>
  <c r="AG363" i="36"/>
  <c r="AD364" i="36"/>
  <c r="AE364" i="36" s="1"/>
  <c r="AF364" i="36" s="1"/>
  <c r="AB365" i="36"/>
  <c r="AC365" i="36" s="1"/>
  <c r="AH364" i="36" l="1"/>
  <c r="AB366" i="36"/>
  <c r="AC366" i="36" s="1"/>
  <c r="AD365" i="36"/>
  <c r="AE365" i="36" s="1"/>
  <c r="AF365" i="36" s="1"/>
  <c r="AG364" i="36"/>
  <c r="AH365" i="36" l="1"/>
  <c r="AG365" i="36"/>
  <c r="AB367" i="36"/>
  <c r="AC367" i="36" s="1"/>
  <c r="AD366" i="36"/>
  <c r="AE366" i="36" s="1"/>
  <c r="AF366" i="36" s="1"/>
  <c r="AH366" i="36" l="1"/>
  <c r="AG366" i="36"/>
  <c r="AB368" i="36"/>
  <c r="AC368" i="36" s="1"/>
  <c r="AD367" i="36"/>
  <c r="AE367" i="36" s="1"/>
  <c r="AF367" i="36" s="1"/>
  <c r="AH367" i="36" l="1"/>
  <c r="AG367" i="36"/>
  <c r="AD368" i="36"/>
  <c r="AE368" i="36" s="1"/>
  <c r="AF368" i="36" s="1"/>
  <c r="AB369" i="36"/>
  <c r="AC369" i="36" s="1"/>
  <c r="AH368" i="36" l="1"/>
  <c r="AB370" i="36"/>
  <c r="AC370" i="36" s="1"/>
  <c r="AD369" i="36"/>
  <c r="AE369" i="36" s="1"/>
  <c r="AF369" i="36" s="1"/>
  <c r="AG368" i="36"/>
  <c r="AH369" i="36" l="1"/>
  <c r="AG369" i="36"/>
  <c r="AD370" i="36"/>
  <c r="AE370" i="36" s="1"/>
  <c r="AF370" i="36" s="1"/>
  <c r="AB371" i="36"/>
  <c r="AC371" i="36" s="1"/>
  <c r="AH370" i="36" l="1"/>
  <c r="AD371" i="36"/>
  <c r="AE371" i="36" s="1"/>
  <c r="AF371" i="36" s="1"/>
  <c r="AB372" i="36"/>
  <c r="AC372" i="36" s="1"/>
  <c r="AG370" i="36"/>
  <c r="AH371" i="36" l="1"/>
  <c r="AD372" i="36"/>
  <c r="AE372" i="36" s="1"/>
  <c r="AF372" i="36" s="1"/>
  <c r="AB373" i="36"/>
  <c r="AC373" i="36" s="1"/>
  <c r="AG371" i="36"/>
  <c r="AH372" i="36" l="1"/>
  <c r="AB374" i="36"/>
  <c r="AC374" i="36" s="1"/>
  <c r="AD373" i="36"/>
  <c r="AE373" i="36" s="1"/>
  <c r="AF373" i="36" s="1"/>
  <c r="AG372" i="36"/>
  <c r="AH373" i="36" l="1"/>
  <c r="AG373" i="36"/>
  <c r="AB375" i="36"/>
  <c r="AC375" i="36" s="1"/>
  <c r="AD374" i="36"/>
  <c r="AE374" i="36" s="1"/>
  <c r="AF374" i="36" s="1"/>
  <c r="AH374" i="36" l="1"/>
  <c r="AG374" i="36"/>
  <c r="AB376" i="36"/>
  <c r="AC376" i="36" s="1"/>
  <c r="AD375" i="36"/>
  <c r="AE375" i="36" s="1"/>
  <c r="AF375" i="36" s="1"/>
  <c r="AH375" i="36" l="1"/>
  <c r="AG375" i="36"/>
  <c r="AD376" i="36"/>
  <c r="AE376" i="36" s="1"/>
  <c r="AF376" i="36" s="1"/>
  <c r="AB377" i="36"/>
  <c r="AC377" i="36" s="1"/>
  <c r="AH376" i="36" l="1"/>
  <c r="AB378" i="36"/>
  <c r="AC378" i="36" s="1"/>
  <c r="AD377" i="36"/>
  <c r="AE377" i="36" s="1"/>
  <c r="AF377" i="36" s="1"/>
  <c r="AG376" i="36"/>
  <c r="AH377" i="36" l="1"/>
  <c r="AG377" i="36"/>
  <c r="AD378" i="36"/>
  <c r="AE378" i="36" s="1"/>
  <c r="AF378" i="36" s="1"/>
  <c r="AB379" i="36"/>
  <c r="AC379" i="36" s="1"/>
  <c r="AH378" i="36" l="1"/>
  <c r="AD379" i="36"/>
  <c r="AE379" i="36" s="1"/>
  <c r="AF379" i="36" s="1"/>
  <c r="AB380" i="36"/>
  <c r="AC380" i="36" s="1"/>
  <c r="AG378" i="36"/>
  <c r="AH379" i="36" l="1"/>
  <c r="AD380" i="36"/>
  <c r="AE380" i="36" s="1"/>
  <c r="AF380" i="36" s="1"/>
  <c r="AB381" i="36"/>
  <c r="AC381" i="36" s="1"/>
  <c r="AG379" i="36"/>
  <c r="AH380" i="36" l="1"/>
  <c r="AD381" i="36"/>
  <c r="AE381" i="36" s="1"/>
  <c r="AF381" i="36" s="1"/>
  <c r="AB382" i="36"/>
  <c r="AC382" i="36" s="1"/>
  <c r="AG380" i="36"/>
  <c r="AH381" i="36" l="1"/>
  <c r="AB383" i="36"/>
  <c r="AC383" i="36" s="1"/>
  <c r="AD382" i="36"/>
  <c r="AE382" i="36" s="1"/>
  <c r="AF382" i="36" s="1"/>
  <c r="AG381" i="36"/>
  <c r="AH382" i="36" l="1"/>
  <c r="AG382" i="36"/>
  <c r="AB384" i="36"/>
  <c r="AC384" i="36" s="1"/>
  <c r="AD383" i="36"/>
  <c r="AE383" i="36" s="1"/>
  <c r="AF383" i="36" s="1"/>
  <c r="AH383" i="36" l="1"/>
  <c r="AG383" i="36"/>
  <c r="AD384" i="36"/>
  <c r="AE384" i="36" s="1"/>
  <c r="AF384" i="36" s="1"/>
  <c r="AB385" i="36"/>
  <c r="AC385" i="36" s="1"/>
  <c r="AH384" i="36" l="1"/>
  <c r="AB386" i="36"/>
  <c r="AC386" i="36" s="1"/>
  <c r="AD385" i="36"/>
  <c r="AE385" i="36" s="1"/>
  <c r="AF385" i="36" s="1"/>
  <c r="AG384" i="36"/>
  <c r="AH385" i="36" l="1"/>
  <c r="AG385" i="36"/>
  <c r="AD386" i="36"/>
  <c r="AE386" i="36" s="1"/>
  <c r="AF386" i="36" s="1"/>
  <c r="AB387" i="36"/>
  <c r="AC387" i="36" s="1"/>
  <c r="AH386" i="36" l="1"/>
  <c r="AD387" i="36"/>
  <c r="AE387" i="36" s="1"/>
  <c r="AF387" i="36" s="1"/>
  <c r="AB388" i="36"/>
  <c r="AC388" i="36" s="1"/>
  <c r="AG386" i="36"/>
  <c r="AH387" i="36" l="1"/>
  <c r="AD388" i="36"/>
  <c r="AE388" i="36" s="1"/>
  <c r="AF388" i="36" s="1"/>
  <c r="AB389" i="36"/>
  <c r="AC389" i="36" s="1"/>
  <c r="AG387" i="36"/>
  <c r="AH388" i="36" l="1"/>
  <c r="AB390" i="36"/>
  <c r="AC390" i="36" s="1"/>
  <c r="AD389" i="36"/>
  <c r="AE389" i="36" s="1"/>
  <c r="AF389" i="36" s="1"/>
  <c r="AG388" i="36"/>
  <c r="AH389" i="36" l="1"/>
  <c r="AG389" i="36"/>
  <c r="AB391" i="36"/>
  <c r="AC391" i="36" s="1"/>
  <c r="AD390" i="36"/>
  <c r="AE390" i="36" s="1"/>
  <c r="AF390" i="36" s="1"/>
  <c r="AH390" i="36" l="1"/>
  <c r="AG390" i="36"/>
  <c r="AB392" i="36"/>
  <c r="AC392" i="36" s="1"/>
  <c r="AD391" i="36"/>
  <c r="AE391" i="36" s="1"/>
  <c r="AF391" i="36" s="1"/>
  <c r="AH391" i="36" l="1"/>
  <c r="AG391" i="36"/>
  <c r="AD392" i="36"/>
  <c r="AE392" i="36" s="1"/>
  <c r="AF392" i="36" s="1"/>
  <c r="AB393" i="36"/>
  <c r="AC393" i="36" s="1"/>
  <c r="AH392" i="36" l="1"/>
  <c r="AB394" i="36"/>
  <c r="AC394" i="36" s="1"/>
  <c r="AD393" i="36"/>
  <c r="AE393" i="36" s="1"/>
  <c r="AF393" i="36" s="1"/>
  <c r="AG392" i="36"/>
  <c r="AH393" i="36" l="1"/>
  <c r="AG393" i="36"/>
  <c r="AD394" i="36"/>
  <c r="AE394" i="36" s="1"/>
  <c r="AF394" i="36" s="1"/>
  <c r="AB395" i="36"/>
  <c r="AC395" i="36" s="1"/>
  <c r="AH394" i="36" l="1"/>
  <c r="AD395" i="36"/>
  <c r="AE395" i="36" s="1"/>
  <c r="AF395" i="36" s="1"/>
  <c r="AB396" i="36"/>
  <c r="AC396" i="36" s="1"/>
  <c r="AG394" i="36"/>
  <c r="AH395" i="36" l="1"/>
  <c r="AD396" i="36"/>
  <c r="AE396" i="36" s="1"/>
  <c r="AF396" i="36" s="1"/>
  <c r="AB397" i="36"/>
  <c r="AC397" i="36" s="1"/>
  <c r="AG395" i="36"/>
  <c r="AH396" i="36" l="1"/>
  <c r="AD397" i="36"/>
  <c r="AE397" i="36" s="1"/>
  <c r="AF397" i="36" s="1"/>
  <c r="AB398" i="36"/>
  <c r="AC398" i="36" s="1"/>
  <c r="AG396" i="36"/>
  <c r="AH397" i="36" l="1"/>
  <c r="AB399" i="36"/>
  <c r="AC399" i="36" s="1"/>
  <c r="AD398" i="36"/>
  <c r="AE398" i="36" s="1"/>
  <c r="AF398" i="36" s="1"/>
  <c r="AG397" i="36"/>
  <c r="AH398" i="36" l="1"/>
  <c r="AG398" i="36"/>
  <c r="AB400" i="36"/>
  <c r="AC400" i="36" s="1"/>
  <c r="AD399" i="36"/>
  <c r="AE399" i="36" s="1"/>
  <c r="AF399" i="36" s="1"/>
  <c r="AH399" i="36" l="1"/>
  <c r="AG399" i="36"/>
  <c r="AB401" i="36"/>
  <c r="AC401" i="36" s="1"/>
  <c r="AD400" i="36"/>
  <c r="AE400" i="36" s="1"/>
  <c r="AF400" i="36" s="1"/>
  <c r="AH400" i="36" l="1"/>
  <c r="AG400" i="36"/>
  <c r="AB402" i="36"/>
  <c r="AC402" i="36" s="1"/>
  <c r="AD401" i="36"/>
  <c r="AE401" i="36" s="1"/>
  <c r="AF401" i="36" s="1"/>
  <c r="AH401" i="36" l="1"/>
  <c r="AG401" i="36"/>
  <c r="AD402" i="36"/>
  <c r="AE402" i="36" s="1"/>
  <c r="AF402" i="36" s="1"/>
  <c r="AB403" i="36"/>
  <c r="AC403" i="36" s="1"/>
  <c r="AH402" i="36" l="1"/>
  <c r="AD403" i="36"/>
  <c r="AE403" i="36" s="1"/>
  <c r="AF403" i="36" s="1"/>
  <c r="AB404" i="36"/>
  <c r="AC404" i="36" s="1"/>
  <c r="AG402" i="36"/>
  <c r="AH403" i="36" l="1"/>
  <c r="AD404" i="36"/>
  <c r="AE404" i="36" s="1"/>
  <c r="AF404" i="36" s="1"/>
  <c r="AB405" i="36"/>
  <c r="AC405" i="36" s="1"/>
  <c r="AG403" i="36"/>
  <c r="AH404" i="36" l="1"/>
  <c r="AB406" i="36"/>
  <c r="AC406" i="36" s="1"/>
  <c r="AD405" i="36"/>
  <c r="AE405" i="36" s="1"/>
  <c r="AF405" i="36" s="1"/>
  <c r="AG404" i="36"/>
  <c r="AH405" i="36" l="1"/>
  <c r="AG405" i="36"/>
  <c r="AD406" i="36"/>
  <c r="AE406" i="36" s="1"/>
  <c r="AF406" i="36" s="1"/>
  <c r="AB407" i="36"/>
  <c r="AC407" i="36" s="1"/>
  <c r="AH406" i="36" l="1"/>
  <c r="AD407" i="36"/>
  <c r="AE407" i="36" s="1"/>
  <c r="AF407" i="36" s="1"/>
  <c r="AB408" i="36"/>
  <c r="AC408" i="36" s="1"/>
  <c r="AG406" i="36"/>
  <c r="AH407" i="36" l="1"/>
  <c r="AD408" i="36"/>
  <c r="AE408" i="36" s="1"/>
  <c r="AF408" i="36" s="1"/>
  <c r="AB409" i="36"/>
  <c r="AC409" i="36" s="1"/>
  <c r="AG407" i="36"/>
  <c r="AH408" i="36" l="1"/>
  <c r="AB410" i="36"/>
  <c r="AC410" i="36" s="1"/>
  <c r="AD409" i="36"/>
  <c r="AE409" i="36" s="1"/>
  <c r="AF409" i="36" s="1"/>
  <c r="AG408" i="36"/>
  <c r="AH409" i="36" l="1"/>
  <c r="AG409" i="36"/>
  <c r="AB411" i="36"/>
  <c r="AC411" i="36" s="1"/>
  <c r="AD410" i="36"/>
  <c r="AE410" i="36" s="1"/>
  <c r="AF410" i="36" s="1"/>
  <c r="AH410" i="36" l="1"/>
  <c r="AG410" i="36"/>
  <c r="AB412" i="36"/>
  <c r="AC412" i="36" s="1"/>
  <c r="AD411" i="36"/>
  <c r="AE411" i="36" s="1"/>
  <c r="AF411" i="36" s="1"/>
  <c r="AH411" i="36" l="1"/>
  <c r="AG411" i="36"/>
  <c r="AD412" i="36"/>
  <c r="AE412" i="36" s="1"/>
  <c r="AF412" i="36" s="1"/>
  <c r="AB413" i="36"/>
  <c r="AC413" i="36" s="1"/>
  <c r="AH412" i="36" l="1"/>
  <c r="AB414" i="36"/>
  <c r="AC414" i="36" s="1"/>
  <c r="AD413" i="36"/>
  <c r="AE413" i="36" s="1"/>
  <c r="AF413" i="36" s="1"/>
  <c r="AG412" i="36"/>
  <c r="AH413" i="36" l="1"/>
  <c r="AG413" i="36"/>
  <c r="AB415" i="36"/>
  <c r="AC415" i="36" s="1"/>
  <c r="AD414" i="36"/>
  <c r="AE414" i="36" s="1"/>
  <c r="AF414" i="36" s="1"/>
  <c r="AH414" i="36" l="1"/>
  <c r="AG414" i="36"/>
  <c r="AD415" i="36"/>
  <c r="AE415" i="36" s="1"/>
  <c r="AF415" i="36" s="1"/>
  <c r="AB416" i="36"/>
  <c r="AC416" i="36" s="1"/>
  <c r="AH415" i="36" l="1"/>
  <c r="AD416" i="36"/>
  <c r="AE416" i="36" s="1"/>
  <c r="AF416" i="36" s="1"/>
  <c r="AB417" i="36"/>
  <c r="AC417" i="36" s="1"/>
  <c r="AG415" i="36"/>
  <c r="AH416" i="36" l="1"/>
  <c r="AB418" i="36"/>
  <c r="AC418" i="36" s="1"/>
  <c r="AD417" i="36"/>
  <c r="AE417" i="36" s="1"/>
  <c r="AF417" i="36" s="1"/>
  <c r="AG416" i="36"/>
  <c r="AH417" i="36" l="1"/>
  <c r="AG417" i="36"/>
  <c r="AD418" i="36"/>
  <c r="AE418" i="36" s="1"/>
  <c r="AF418" i="36" s="1"/>
  <c r="AB419" i="36"/>
  <c r="AC419" i="36" s="1"/>
  <c r="AH418" i="36" l="1"/>
  <c r="AD419" i="36"/>
  <c r="AE419" i="36" s="1"/>
  <c r="AF419" i="36" s="1"/>
  <c r="AB420" i="36"/>
  <c r="AC420" i="36" s="1"/>
  <c r="AG418" i="36"/>
  <c r="AH419" i="36" l="1"/>
  <c r="AD420" i="36"/>
  <c r="AE420" i="36" s="1"/>
  <c r="AF420" i="36" s="1"/>
  <c r="AB421" i="36"/>
  <c r="AC421" i="36" s="1"/>
  <c r="AG419" i="36"/>
  <c r="AH420" i="36" l="1"/>
  <c r="AB422" i="36"/>
  <c r="AC422" i="36" s="1"/>
  <c r="AD421" i="36"/>
  <c r="AE421" i="36" s="1"/>
  <c r="AF421" i="36" s="1"/>
  <c r="AG420" i="36"/>
  <c r="AH421" i="36" l="1"/>
  <c r="AG421" i="36"/>
  <c r="AB423" i="36"/>
  <c r="AC423" i="36" s="1"/>
  <c r="AD422" i="36"/>
  <c r="AE422" i="36" s="1"/>
  <c r="AF422" i="36" s="1"/>
  <c r="AH422" i="36" l="1"/>
  <c r="AG422" i="36"/>
  <c r="AB424" i="36"/>
  <c r="AC424" i="36" s="1"/>
  <c r="AD423" i="36"/>
  <c r="AE423" i="36" s="1"/>
  <c r="AF423" i="36" s="1"/>
  <c r="AH423" i="36" l="1"/>
  <c r="AG423" i="36"/>
  <c r="AD424" i="36"/>
  <c r="AE424" i="36" s="1"/>
  <c r="AF424" i="36" s="1"/>
  <c r="AB425" i="36"/>
  <c r="AC425" i="36" s="1"/>
  <c r="AH424" i="36" l="1"/>
  <c r="AB426" i="36"/>
  <c r="AC426" i="36" s="1"/>
  <c r="AD425" i="36"/>
  <c r="AE425" i="36" s="1"/>
  <c r="AF425" i="36" s="1"/>
  <c r="AG424" i="36"/>
  <c r="AH425" i="36" l="1"/>
  <c r="AG425" i="36"/>
  <c r="AD426" i="36"/>
  <c r="AE426" i="36" s="1"/>
  <c r="AF426" i="36" s="1"/>
  <c r="AB427" i="36"/>
  <c r="AC427" i="36" s="1"/>
  <c r="AH426" i="36" l="1"/>
  <c r="AD427" i="36"/>
  <c r="AE427" i="36" s="1"/>
  <c r="AF427" i="36" s="1"/>
  <c r="AB428" i="36"/>
  <c r="AC428" i="36" s="1"/>
  <c r="AG426" i="36"/>
  <c r="AH427" i="36" l="1"/>
  <c r="AD428" i="36"/>
  <c r="AE428" i="36" s="1"/>
  <c r="AF428" i="36" s="1"/>
  <c r="AB429" i="36"/>
  <c r="AC429" i="36" s="1"/>
  <c r="AG427" i="36"/>
  <c r="AH428" i="36" l="1"/>
  <c r="AD429" i="36"/>
  <c r="AE429" i="36" s="1"/>
  <c r="AF429" i="36" s="1"/>
  <c r="AB430" i="36"/>
  <c r="AC430" i="36" s="1"/>
  <c r="AG428" i="36"/>
  <c r="AH429" i="36" l="1"/>
  <c r="AB431" i="36"/>
  <c r="AC431" i="36" s="1"/>
  <c r="AD430" i="36"/>
  <c r="AE430" i="36" s="1"/>
  <c r="AF430" i="36" s="1"/>
  <c r="AG429" i="36"/>
  <c r="AH430" i="36" l="1"/>
  <c r="AG430" i="36"/>
  <c r="AB432" i="36"/>
  <c r="AC432" i="36" s="1"/>
  <c r="AD431" i="36"/>
  <c r="AE431" i="36" s="1"/>
  <c r="AF431" i="36" s="1"/>
  <c r="AH431" i="36" l="1"/>
  <c r="AG431" i="36"/>
  <c r="AD432" i="36"/>
  <c r="AE432" i="36" s="1"/>
  <c r="AF432" i="36" s="1"/>
  <c r="AB433" i="36"/>
  <c r="AC433" i="36" s="1"/>
  <c r="AH432" i="36" l="1"/>
  <c r="AB434" i="36"/>
  <c r="AC434" i="36" s="1"/>
  <c r="AD433" i="36"/>
  <c r="AE433" i="36" s="1"/>
  <c r="AF433" i="36" s="1"/>
  <c r="AG432" i="36"/>
  <c r="AH433" i="36" l="1"/>
  <c r="AG433" i="36"/>
  <c r="AD434" i="36"/>
  <c r="AE434" i="36" s="1"/>
  <c r="AF434" i="36" s="1"/>
  <c r="AB435" i="36"/>
  <c r="AC435" i="36" s="1"/>
  <c r="AH434" i="36" l="1"/>
  <c r="AD435" i="36"/>
  <c r="AE435" i="36" s="1"/>
  <c r="AF435" i="36" s="1"/>
  <c r="AB436" i="36"/>
  <c r="AC436" i="36" s="1"/>
  <c r="AG434" i="36"/>
  <c r="AH435" i="36" l="1"/>
  <c r="AD436" i="36"/>
  <c r="AE436" i="36" s="1"/>
  <c r="AF436" i="36" s="1"/>
  <c r="AB437" i="36"/>
  <c r="AC437" i="36" s="1"/>
  <c r="AG435" i="36"/>
  <c r="AH436" i="36" l="1"/>
  <c r="AD437" i="36"/>
  <c r="AE437" i="36" s="1"/>
  <c r="AF437" i="36" s="1"/>
  <c r="AB438" i="36"/>
  <c r="AC438" i="36" s="1"/>
  <c r="AG436" i="36"/>
  <c r="AH437" i="36" l="1"/>
  <c r="AB439" i="36"/>
  <c r="AC439" i="36" s="1"/>
  <c r="AD438" i="36"/>
  <c r="AE438" i="36" s="1"/>
  <c r="AF438" i="36" s="1"/>
  <c r="AG437" i="36"/>
  <c r="AH438" i="36" l="1"/>
  <c r="AG438" i="36"/>
  <c r="AB440" i="36"/>
  <c r="AC440" i="36" s="1"/>
  <c r="AD439" i="36"/>
  <c r="AE439" i="36" s="1"/>
  <c r="AF439" i="36" s="1"/>
  <c r="AH439" i="36" l="1"/>
  <c r="AG439" i="36"/>
  <c r="AD440" i="36"/>
  <c r="AE440" i="36" s="1"/>
  <c r="AF440" i="36" s="1"/>
  <c r="AB441" i="36"/>
  <c r="AC441" i="36" s="1"/>
  <c r="AH440" i="36" l="1"/>
  <c r="AB442" i="36"/>
  <c r="AC442" i="36" s="1"/>
  <c r="AD441" i="36"/>
  <c r="AE441" i="36" s="1"/>
  <c r="AF441" i="36" s="1"/>
  <c r="AG440" i="36"/>
  <c r="AH441" i="36" l="1"/>
  <c r="AG441" i="36"/>
  <c r="AB443" i="36"/>
  <c r="AC443" i="36" s="1"/>
  <c r="AD442" i="36"/>
  <c r="AE442" i="36" s="1"/>
  <c r="AF442" i="36" s="1"/>
  <c r="AH442" i="36" l="1"/>
  <c r="AG442" i="36"/>
  <c r="AD443" i="36"/>
  <c r="AE443" i="36" s="1"/>
  <c r="AF443" i="36" s="1"/>
  <c r="AB444" i="36"/>
  <c r="AC444" i="36" s="1"/>
  <c r="AH443" i="36" l="1"/>
  <c r="AD444" i="36"/>
  <c r="AE444" i="36" s="1"/>
  <c r="AF444" i="36" s="1"/>
  <c r="AB445" i="36"/>
  <c r="AC445" i="36" s="1"/>
  <c r="AG443" i="36"/>
  <c r="AH444" i="36" l="1"/>
  <c r="AD445" i="36"/>
  <c r="AE445" i="36" s="1"/>
  <c r="AF445" i="36" s="1"/>
  <c r="AB446" i="36"/>
  <c r="AC446" i="36" s="1"/>
  <c r="AG444" i="36"/>
  <c r="AH445" i="36" l="1"/>
  <c r="AB447" i="36"/>
  <c r="AC447" i="36" s="1"/>
  <c r="AD446" i="36"/>
  <c r="AE446" i="36" s="1"/>
  <c r="AF446" i="36" s="1"/>
  <c r="AG445" i="36"/>
  <c r="AH446" i="36" l="1"/>
  <c r="AG446" i="36"/>
  <c r="AD447" i="36"/>
  <c r="AE447" i="36" s="1"/>
  <c r="AF447" i="36" s="1"/>
  <c r="AB448" i="36"/>
  <c r="AC448" i="36" s="1"/>
  <c r="AH447" i="36" l="1"/>
  <c r="AB449" i="36"/>
  <c r="AC449" i="36" s="1"/>
  <c r="AD448" i="36"/>
  <c r="AE448" i="36" s="1"/>
  <c r="AF448" i="36" s="1"/>
  <c r="AG447" i="36"/>
  <c r="AH448" i="36" l="1"/>
  <c r="AG448" i="36"/>
  <c r="AD449" i="36"/>
  <c r="AE449" i="36" s="1"/>
  <c r="AF449" i="36" s="1"/>
  <c r="AB450" i="36"/>
  <c r="AC450" i="36" s="1"/>
  <c r="AH449" i="36" l="1"/>
  <c r="AD450" i="36"/>
  <c r="AE450" i="36" s="1"/>
  <c r="AF450" i="36" s="1"/>
  <c r="AB451" i="36"/>
  <c r="AC451" i="36" s="1"/>
  <c r="AG449" i="36"/>
  <c r="AH450" i="36" l="1"/>
  <c r="AB452" i="36"/>
  <c r="AC452" i="36" s="1"/>
  <c r="AD451" i="36"/>
  <c r="AE451" i="36" s="1"/>
  <c r="AF451" i="36" s="1"/>
  <c r="AG450" i="36"/>
  <c r="AH451" i="36" l="1"/>
  <c r="AG451" i="36"/>
  <c r="AD452" i="36"/>
  <c r="AE452" i="36" s="1"/>
  <c r="AF452" i="36" s="1"/>
  <c r="AB453" i="36"/>
  <c r="AC453" i="36" s="1"/>
  <c r="AH452" i="36" l="1"/>
  <c r="AB454" i="36"/>
  <c r="AC454" i="36" s="1"/>
  <c r="AD453" i="36"/>
  <c r="AE453" i="36" s="1"/>
  <c r="AF453" i="36" s="1"/>
  <c r="AG452" i="36"/>
  <c r="AH453" i="36" l="1"/>
  <c r="AG453" i="36"/>
  <c r="AB455" i="36"/>
  <c r="AC455" i="36" s="1"/>
  <c r="AD454" i="36"/>
  <c r="AE454" i="36" s="1"/>
  <c r="AF454" i="36" s="1"/>
  <c r="AH454" i="36" l="1"/>
  <c r="AG454" i="36"/>
  <c r="AB456" i="36"/>
  <c r="AC456" i="36" s="1"/>
  <c r="AD455" i="36"/>
  <c r="AE455" i="36" s="1"/>
  <c r="AF455" i="36" s="1"/>
  <c r="AH455" i="36" l="1"/>
  <c r="AG455" i="36"/>
  <c r="AD456" i="36"/>
  <c r="AE456" i="36" s="1"/>
  <c r="AF456" i="36" s="1"/>
  <c r="AB457" i="36"/>
  <c r="AC457" i="36" s="1"/>
  <c r="AH456" i="36" l="1"/>
  <c r="AD457" i="36"/>
  <c r="AE457" i="36" s="1"/>
  <c r="AF457" i="36" s="1"/>
  <c r="AB458" i="36"/>
  <c r="AC458" i="36" s="1"/>
  <c r="AG456" i="36"/>
  <c r="AH457" i="36" l="1"/>
  <c r="AB459" i="36"/>
  <c r="AC459" i="36" s="1"/>
  <c r="AD458" i="36"/>
  <c r="AE458" i="36" s="1"/>
  <c r="AF458" i="36" s="1"/>
  <c r="AG457" i="36"/>
  <c r="AH458" i="36" l="1"/>
  <c r="AG458" i="36"/>
  <c r="AB460" i="36"/>
  <c r="AC460" i="36" s="1"/>
  <c r="AD459" i="36"/>
  <c r="AE459" i="36" s="1"/>
  <c r="AF459" i="36" s="1"/>
  <c r="AH459" i="36" l="1"/>
  <c r="AG459" i="36"/>
  <c r="AD460" i="36"/>
  <c r="AE460" i="36" s="1"/>
  <c r="AF460" i="36" s="1"/>
  <c r="AB461" i="36"/>
  <c r="AC461" i="36" s="1"/>
  <c r="AH460" i="36" l="1"/>
  <c r="AB462" i="36"/>
  <c r="AC462" i="36" s="1"/>
  <c r="AD461" i="36"/>
  <c r="AE461" i="36" s="1"/>
  <c r="AF461" i="36" s="1"/>
  <c r="AG460" i="36"/>
  <c r="AH461" i="36" l="1"/>
  <c r="AG461" i="36"/>
  <c r="AB463" i="36"/>
  <c r="AC463" i="36" s="1"/>
  <c r="AD462" i="36"/>
  <c r="AE462" i="36" s="1"/>
  <c r="AF462" i="36" s="1"/>
  <c r="AH462" i="36" l="1"/>
  <c r="AG462" i="36"/>
  <c r="AB464" i="36"/>
  <c r="AC464" i="36" s="1"/>
  <c r="AD463" i="36"/>
  <c r="AE463" i="36" s="1"/>
  <c r="AF463" i="36" s="1"/>
  <c r="AH463" i="36" l="1"/>
  <c r="AG463" i="36"/>
  <c r="AB465" i="36"/>
  <c r="AC465" i="36" s="1"/>
  <c r="AD464" i="36"/>
  <c r="AE464" i="36" s="1"/>
  <c r="AF464" i="36" s="1"/>
  <c r="AH464" i="36" l="1"/>
  <c r="AG464" i="36"/>
  <c r="AD465" i="36"/>
  <c r="AE465" i="36" s="1"/>
  <c r="AF465" i="36" s="1"/>
  <c r="AB466" i="36"/>
  <c r="AC466" i="36" s="1"/>
  <c r="AH465" i="36" l="1"/>
  <c r="AD466" i="36"/>
  <c r="AE466" i="36" s="1"/>
  <c r="AF466" i="36" s="1"/>
  <c r="AB467" i="36"/>
  <c r="AC467" i="36" s="1"/>
  <c r="AG465" i="36"/>
  <c r="AH466" i="36" l="1"/>
  <c r="AB468" i="36"/>
  <c r="AC468" i="36" s="1"/>
  <c r="AD467" i="36"/>
  <c r="AE467" i="36" s="1"/>
  <c r="AF467" i="36" s="1"/>
  <c r="AG466" i="36"/>
  <c r="AH467" i="36" l="1"/>
  <c r="AG467" i="36"/>
  <c r="AB469" i="36"/>
  <c r="AC469" i="36" s="1"/>
  <c r="AD468" i="36"/>
  <c r="AE468" i="36" s="1"/>
  <c r="AF468" i="36" s="1"/>
  <c r="AH468" i="36" l="1"/>
  <c r="AG468" i="36"/>
  <c r="AD469" i="36"/>
  <c r="AE469" i="36" s="1"/>
  <c r="AF469" i="36" s="1"/>
  <c r="AB470" i="36"/>
  <c r="AC470" i="36" s="1"/>
  <c r="AH469" i="36" l="1"/>
  <c r="AD470" i="36"/>
  <c r="AE470" i="36" s="1"/>
  <c r="AF470" i="36" s="1"/>
  <c r="AB471" i="36"/>
  <c r="AC471" i="36" s="1"/>
  <c r="AG469" i="36"/>
  <c r="AH470" i="36" l="1"/>
  <c r="AB472" i="36"/>
  <c r="AC472" i="36" s="1"/>
  <c r="AD471" i="36"/>
  <c r="AE471" i="36" s="1"/>
  <c r="AF471" i="36" s="1"/>
  <c r="AG470" i="36"/>
  <c r="AH471" i="36" l="1"/>
  <c r="AG471" i="36"/>
  <c r="AB473" i="36"/>
  <c r="AC473" i="36" s="1"/>
  <c r="AD472" i="36"/>
  <c r="AE472" i="36" s="1"/>
  <c r="AF472" i="36" s="1"/>
  <c r="AH472" i="36" l="1"/>
  <c r="AG472" i="36"/>
  <c r="AB474" i="36"/>
  <c r="AC474" i="36" s="1"/>
  <c r="AD473" i="36"/>
  <c r="AE473" i="36" s="1"/>
  <c r="AF473" i="36" s="1"/>
  <c r="AH473" i="36" l="1"/>
  <c r="AG473" i="36"/>
  <c r="AD474" i="36"/>
  <c r="AE474" i="36" s="1"/>
  <c r="AF474" i="36" s="1"/>
  <c r="AB475" i="36"/>
  <c r="AC475" i="36" s="1"/>
  <c r="AH474" i="36" l="1"/>
  <c r="AB476" i="36"/>
  <c r="AC476" i="36" s="1"/>
  <c r="AD475" i="36"/>
  <c r="AE475" i="36" s="1"/>
  <c r="AF475" i="36" s="1"/>
  <c r="AG474" i="36"/>
  <c r="AH475" i="36" l="1"/>
  <c r="AG475" i="36"/>
  <c r="AB477" i="36"/>
  <c r="AC477" i="36" s="1"/>
  <c r="AD476" i="36"/>
  <c r="AE476" i="36" s="1"/>
  <c r="AF476" i="36" s="1"/>
  <c r="AH476" i="36" l="1"/>
  <c r="AG476" i="36"/>
  <c r="AB478" i="36"/>
  <c r="AC478" i="36" s="1"/>
  <c r="AD477" i="36"/>
  <c r="AE477" i="36" s="1"/>
  <c r="AF477" i="36" s="1"/>
  <c r="AH477" i="36" l="1"/>
  <c r="AG477" i="36"/>
  <c r="AB479" i="36"/>
  <c r="AC479" i="36" s="1"/>
  <c r="AD478" i="36"/>
  <c r="AE478" i="36" s="1"/>
  <c r="AF478" i="36" s="1"/>
  <c r="AH478" i="36" l="1"/>
  <c r="AG478" i="36"/>
  <c r="AB480" i="36"/>
  <c r="AC480" i="36" s="1"/>
  <c r="AD479" i="36"/>
  <c r="AE479" i="36" s="1"/>
  <c r="AF479" i="36" s="1"/>
  <c r="AH479" i="36" l="1"/>
  <c r="AG479" i="36"/>
  <c r="AD480" i="36"/>
  <c r="AE480" i="36" s="1"/>
  <c r="AF480" i="36" s="1"/>
  <c r="AB481" i="36"/>
  <c r="AC481" i="36" s="1"/>
  <c r="AH480" i="36" l="1"/>
  <c r="AB482" i="36"/>
  <c r="AC482" i="36" s="1"/>
  <c r="AD481" i="36"/>
  <c r="AE481" i="36" s="1"/>
  <c r="AF481" i="36" s="1"/>
  <c r="AG480" i="36"/>
  <c r="AH481" i="36" l="1"/>
  <c r="AG481" i="36"/>
  <c r="AD482" i="36"/>
  <c r="AE482" i="36" s="1"/>
  <c r="AF482" i="36" s="1"/>
  <c r="AB483" i="36"/>
  <c r="AC483" i="36" s="1"/>
  <c r="AH482" i="36" l="1"/>
  <c r="AB484" i="36"/>
  <c r="AC484" i="36" s="1"/>
  <c r="AD483" i="36"/>
  <c r="AE483" i="36" s="1"/>
  <c r="AF483" i="36" s="1"/>
  <c r="AG482" i="36"/>
  <c r="AH483" i="36" l="1"/>
  <c r="AG483" i="36"/>
  <c r="AD484" i="36"/>
  <c r="AE484" i="36" s="1"/>
  <c r="AF484" i="36" s="1"/>
  <c r="AB485" i="36"/>
  <c r="AC485" i="36" s="1"/>
  <c r="AH484" i="36" l="1"/>
  <c r="AB486" i="36"/>
  <c r="AC486" i="36" s="1"/>
  <c r="AD485" i="36"/>
  <c r="AE485" i="36" s="1"/>
  <c r="AF485" i="36" s="1"/>
  <c r="AG484" i="36"/>
  <c r="AH485" i="36" l="1"/>
  <c r="AG485" i="36"/>
  <c r="AD486" i="36"/>
  <c r="AE486" i="36" s="1"/>
  <c r="AF486" i="36" s="1"/>
  <c r="AB487" i="36"/>
  <c r="AC487" i="36" s="1"/>
  <c r="AH486" i="36" l="1"/>
  <c r="AD487" i="36"/>
  <c r="AE487" i="36" s="1"/>
  <c r="AF487" i="36" s="1"/>
  <c r="AB488" i="36"/>
  <c r="AC488" i="36" s="1"/>
  <c r="AG486" i="36"/>
  <c r="AH487" i="36" l="1"/>
  <c r="AD488" i="36"/>
  <c r="AE488" i="36" s="1"/>
  <c r="AF488" i="36" s="1"/>
  <c r="AB489" i="36"/>
  <c r="AC489" i="36" s="1"/>
  <c r="AG487" i="36"/>
  <c r="AH488" i="36" l="1"/>
  <c r="AB490" i="36"/>
  <c r="AC490" i="36" s="1"/>
  <c r="AD489" i="36"/>
  <c r="AE489" i="36" s="1"/>
  <c r="AF489" i="36" s="1"/>
  <c r="AG488" i="36"/>
  <c r="AH489" i="36" l="1"/>
  <c r="AG489" i="36"/>
  <c r="AD490" i="36"/>
  <c r="AE490" i="36" s="1"/>
  <c r="AF490" i="36" s="1"/>
  <c r="AB491" i="36"/>
  <c r="AC491" i="36" s="1"/>
  <c r="AH490" i="36" l="1"/>
  <c r="AD491" i="36"/>
  <c r="AE491" i="36" s="1"/>
  <c r="AF491" i="36" s="1"/>
  <c r="AB492" i="36"/>
  <c r="AC492" i="36" s="1"/>
  <c r="AG490" i="36"/>
  <c r="AH491" i="36" l="1"/>
  <c r="AD492" i="36"/>
  <c r="AE492" i="36" s="1"/>
  <c r="AF492" i="36" s="1"/>
  <c r="AB493" i="36"/>
  <c r="AC493" i="36" s="1"/>
  <c r="AG491" i="36"/>
  <c r="AH492" i="36" l="1"/>
  <c r="AD493" i="36"/>
  <c r="AE493" i="36" s="1"/>
  <c r="AF493" i="36" s="1"/>
  <c r="AB494" i="36"/>
  <c r="AC494" i="36" s="1"/>
  <c r="AG492" i="36"/>
  <c r="AH493" i="36" l="1"/>
  <c r="AB495" i="36"/>
  <c r="AC495" i="36" s="1"/>
  <c r="AD494" i="36"/>
  <c r="AE494" i="36" s="1"/>
  <c r="AF494" i="36" s="1"/>
  <c r="AG493" i="36"/>
  <c r="AH494" i="36" l="1"/>
  <c r="AG494" i="36"/>
  <c r="AB496" i="36"/>
  <c r="AC496" i="36" s="1"/>
  <c r="AD495" i="36"/>
  <c r="AE495" i="36" s="1"/>
  <c r="AF495" i="36" s="1"/>
  <c r="AH495" i="36" l="1"/>
  <c r="AG495" i="36"/>
  <c r="AD496" i="36"/>
  <c r="AE496" i="36" s="1"/>
  <c r="AF496" i="36" s="1"/>
  <c r="AB497" i="36"/>
  <c r="AC497" i="36" s="1"/>
  <c r="AH496" i="36" l="1"/>
  <c r="AB498" i="36"/>
  <c r="AC498" i="36" s="1"/>
  <c r="AD497" i="36"/>
  <c r="AE497" i="36" s="1"/>
  <c r="AF497" i="36" s="1"/>
  <c r="AG496" i="36"/>
  <c r="AH497" i="36" l="1"/>
  <c r="AG497" i="36"/>
  <c r="AB499" i="36"/>
  <c r="AC499" i="36" s="1"/>
  <c r="AD498" i="36"/>
  <c r="AE498" i="36" s="1"/>
  <c r="AF498" i="36" s="1"/>
  <c r="AH498" i="36" l="1"/>
  <c r="AG498" i="36"/>
  <c r="AB500" i="36"/>
  <c r="AC500" i="36" s="1"/>
  <c r="AD499" i="36"/>
  <c r="AE499" i="36" s="1"/>
  <c r="AF499" i="36" s="1"/>
  <c r="AH499" i="36" l="1"/>
  <c r="AG499" i="36"/>
  <c r="AD500" i="36"/>
  <c r="AE500" i="36" s="1"/>
  <c r="AF500" i="36" s="1"/>
  <c r="AB501" i="36"/>
  <c r="AC501" i="36" s="1"/>
  <c r="AH500" i="36" l="1"/>
  <c r="AD501" i="36"/>
  <c r="AE501" i="36" s="1"/>
  <c r="AF501" i="36" s="1"/>
  <c r="AB502" i="36"/>
  <c r="AC502" i="36" s="1"/>
  <c r="AG500" i="36"/>
  <c r="AH501" i="36" l="1"/>
  <c r="AB503" i="36"/>
  <c r="AC503" i="36" s="1"/>
  <c r="AD502" i="36"/>
  <c r="AE502" i="36" s="1"/>
  <c r="AF502" i="36" s="1"/>
  <c r="AG501" i="36"/>
  <c r="AH502" i="36" l="1"/>
  <c r="AG502" i="36"/>
  <c r="AB504" i="36"/>
  <c r="AC504" i="36" s="1"/>
  <c r="AD503" i="36"/>
  <c r="AE503" i="36" s="1"/>
  <c r="AF503" i="36" s="1"/>
  <c r="AH503" i="36" l="1"/>
  <c r="AG503" i="36"/>
  <c r="AD504" i="36"/>
  <c r="AE504" i="36" s="1"/>
  <c r="AF504" i="36" s="1"/>
  <c r="AB505" i="36"/>
  <c r="AC505" i="36" s="1"/>
  <c r="AH504" i="36" l="1"/>
  <c r="AB506" i="36"/>
  <c r="AC506" i="36" s="1"/>
  <c r="AD505" i="36"/>
  <c r="AE505" i="36" s="1"/>
  <c r="AF505" i="36" s="1"/>
  <c r="AG504" i="36"/>
  <c r="AH505" i="36" l="1"/>
  <c r="AG505" i="36"/>
  <c r="AD506" i="36"/>
  <c r="AE506" i="36" s="1"/>
  <c r="AF506" i="36" s="1"/>
  <c r="AB507" i="36"/>
  <c r="AC507" i="36" s="1"/>
  <c r="AH506" i="36" l="1"/>
  <c r="AD507" i="36"/>
  <c r="AE507" i="36" s="1"/>
  <c r="AF507" i="36" s="1"/>
  <c r="AB508" i="36"/>
  <c r="AC508" i="36" s="1"/>
  <c r="AG506" i="36"/>
  <c r="AH507" i="36" l="1"/>
  <c r="AD508" i="36"/>
  <c r="AE508" i="36" s="1"/>
  <c r="AF508" i="36" s="1"/>
  <c r="AB509" i="36"/>
  <c r="AC509" i="36" s="1"/>
  <c r="AG507" i="36"/>
  <c r="AH508" i="36" l="1"/>
  <c r="AD509" i="36"/>
  <c r="AE509" i="36" s="1"/>
  <c r="AF509" i="36" s="1"/>
  <c r="AB510" i="36"/>
  <c r="AC510" i="36" s="1"/>
  <c r="AG508" i="36"/>
  <c r="AH509" i="36" l="1"/>
  <c r="AB511" i="36"/>
  <c r="AC511" i="36" s="1"/>
  <c r="AD510" i="36"/>
  <c r="AE510" i="36" s="1"/>
  <c r="AF510" i="36" s="1"/>
  <c r="AG509" i="36"/>
  <c r="AH510" i="36" l="1"/>
  <c r="AG510" i="36"/>
  <c r="AB512" i="36"/>
  <c r="AC512" i="36" s="1"/>
  <c r="AD511" i="36"/>
  <c r="AE511" i="36" s="1"/>
  <c r="AF511" i="36" s="1"/>
  <c r="AH511" i="36" l="1"/>
  <c r="AG511" i="36"/>
  <c r="AD512" i="36"/>
  <c r="AE512" i="36" s="1"/>
  <c r="AF512" i="36" s="1"/>
  <c r="AB513" i="36"/>
  <c r="AC513" i="36" s="1"/>
  <c r="AH512" i="36" l="1"/>
  <c r="AB514" i="36"/>
  <c r="AC514" i="36" s="1"/>
  <c r="AD513" i="36"/>
  <c r="AE513" i="36" s="1"/>
  <c r="AF513" i="36" s="1"/>
  <c r="AG512" i="36"/>
  <c r="AH513" i="36" l="1"/>
  <c r="AG513" i="36"/>
  <c r="AB515" i="36"/>
  <c r="AC515" i="36" s="1"/>
  <c r="AD514" i="36"/>
  <c r="AE514" i="36" s="1"/>
  <c r="AF514" i="36" s="1"/>
  <c r="AH514" i="36" l="1"/>
  <c r="AG514" i="36"/>
  <c r="AD515" i="36"/>
  <c r="AE515" i="36" s="1"/>
  <c r="AF515" i="36" s="1"/>
  <c r="AB516" i="36"/>
  <c r="AC516" i="36" s="1"/>
  <c r="AH515" i="36" l="1"/>
  <c r="AD516" i="36"/>
  <c r="AE516" i="36" s="1"/>
  <c r="AF516" i="36" s="1"/>
  <c r="AB517" i="36"/>
  <c r="AC517" i="36" s="1"/>
  <c r="AG515" i="36"/>
  <c r="AH516" i="36" l="1"/>
  <c r="AB518" i="36"/>
  <c r="AC518" i="36" s="1"/>
  <c r="AD517" i="36"/>
  <c r="AE517" i="36" s="1"/>
  <c r="AF517" i="36" s="1"/>
  <c r="AG516" i="36"/>
  <c r="AH517" i="36" l="1"/>
  <c r="AG517" i="36"/>
  <c r="AD518" i="36"/>
  <c r="AE518" i="36" s="1"/>
  <c r="AF518" i="36" s="1"/>
  <c r="AB519" i="36"/>
  <c r="AC519" i="36" s="1"/>
  <c r="AH518" i="36" l="1"/>
  <c r="AD519" i="36"/>
  <c r="AE519" i="36" s="1"/>
  <c r="AF519" i="36" s="1"/>
  <c r="AB520" i="36"/>
  <c r="AC520" i="36" s="1"/>
  <c r="AG518" i="36"/>
  <c r="AH519" i="36" l="1"/>
  <c r="AD520" i="36"/>
  <c r="AE520" i="36" s="1"/>
  <c r="AF520" i="36" s="1"/>
  <c r="AB521" i="36"/>
  <c r="AC521" i="36" s="1"/>
  <c r="AG519" i="36"/>
  <c r="AH520" i="36" l="1"/>
  <c r="AD521" i="36"/>
  <c r="AE521" i="36" s="1"/>
  <c r="AF521" i="36" s="1"/>
  <c r="AB522" i="36"/>
  <c r="AC522" i="36" s="1"/>
  <c r="AG520" i="36"/>
  <c r="AH521" i="36" l="1"/>
  <c r="AB523" i="36"/>
  <c r="AC523" i="36" s="1"/>
  <c r="AD522" i="36"/>
  <c r="AE522" i="36" s="1"/>
  <c r="AF522" i="36" s="1"/>
  <c r="AG521" i="36"/>
  <c r="AH522" i="36" l="1"/>
  <c r="AG522" i="36"/>
  <c r="AB524" i="36"/>
  <c r="AC524" i="36" s="1"/>
  <c r="AD523" i="36"/>
  <c r="AE523" i="36" s="1"/>
  <c r="AF523" i="36" s="1"/>
  <c r="AH523" i="36" l="1"/>
  <c r="AG523" i="36"/>
  <c r="AD524" i="36"/>
  <c r="AE524" i="36" s="1"/>
  <c r="AF524" i="36" s="1"/>
  <c r="AB525" i="36"/>
  <c r="AC525" i="36" s="1"/>
  <c r="AH524" i="36" l="1"/>
  <c r="AD525" i="36"/>
  <c r="AE525" i="36" s="1"/>
  <c r="AF525" i="36" s="1"/>
  <c r="AB526" i="36"/>
  <c r="AC526" i="36" s="1"/>
  <c r="AG524" i="36"/>
  <c r="AH525" i="36" l="1"/>
  <c r="AB527" i="36"/>
  <c r="AC527" i="36" s="1"/>
  <c r="AD526" i="36"/>
  <c r="AE526" i="36" s="1"/>
  <c r="AF526" i="36" s="1"/>
  <c r="AG525" i="36"/>
  <c r="AH526" i="36" l="1"/>
  <c r="AG526" i="36"/>
  <c r="AB528" i="36"/>
  <c r="AC528" i="36" s="1"/>
  <c r="AD527" i="36"/>
  <c r="AE527" i="36" s="1"/>
  <c r="AF527" i="36" s="1"/>
  <c r="AH527" i="36" l="1"/>
  <c r="AG527" i="36"/>
  <c r="AD528" i="36"/>
  <c r="AE528" i="36" s="1"/>
  <c r="AF528" i="36" s="1"/>
  <c r="AB529" i="36"/>
  <c r="AC529" i="36" s="1"/>
  <c r="AH528" i="36" l="1"/>
  <c r="AB530" i="36"/>
  <c r="AC530" i="36" s="1"/>
  <c r="AD529" i="36"/>
  <c r="AE529" i="36" s="1"/>
  <c r="AF529" i="36" s="1"/>
  <c r="AG528" i="36"/>
  <c r="AH529" i="36" l="1"/>
  <c r="AG529" i="36"/>
  <c r="AD530" i="36"/>
  <c r="AE530" i="36" s="1"/>
  <c r="AF530" i="36" s="1"/>
  <c r="AB531" i="36"/>
  <c r="AC531" i="36" s="1"/>
  <c r="AH530" i="36" l="1"/>
  <c r="AD531" i="36"/>
  <c r="AE531" i="36" s="1"/>
  <c r="AF531" i="36" s="1"/>
  <c r="AB532" i="36"/>
  <c r="AC532" i="36" s="1"/>
  <c r="AG530" i="36"/>
  <c r="AH531" i="36" l="1"/>
  <c r="AD532" i="36"/>
  <c r="AE532" i="36" s="1"/>
  <c r="AF532" i="36" s="1"/>
  <c r="AB533" i="36"/>
  <c r="AC533" i="36" s="1"/>
  <c r="AG531" i="36"/>
  <c r="AH532" i="36" l="1"/>
  <c r="AB534" i="36"/>
  <c r="AC534" i="36" s="1"/>
  <c r="AD533" i="36"/>
  <c r="AE533" i="36" s="1"/>
  <c r="AF533" i="36" s="1"/>
  <c r="AG532" i="36"/>
  <c r="AH533" i="36" l="1"/>
  <c r="AG533" i="36"/>
  <c r="AB535" i="36"/>
  <c r="AC535" i="36" s="1"/>
  <c r="AD534" i="36"/>
  <c r="AE534" i="36" s="1"/>
  <c r="AF534" i="36" s="1"/>
  <c r="AH534" i="36" l="1"/>
  <c r="AG534" i="36"/>
  <c r="AB536" i="36"/>
  <c r="AC536" i="36" s="1"/>
  <c r="AD535" i="36"/>
  <c r="AE535" i="36" s="1"/>
  <c r="AF535" i="36" s="1"/>
  <c r="AH535" i="36" l="1"/>
  <c r="AG535" i="36"/>
  <c r="AD536" i="36"/>
  <c r="AE536" i="36" s="1"/>
  <c r="AF536" i="36" s="1"/>
  <c r="AB537" i="36"/>
  <c r="AC537" i="36" s="1"/>
  <c r="AH536" i="36" l="1"/>
  <c r="AB538" i="36"/>
  <c r="AC538" i="36" s="1"/>
  <c r="AD537" i="36"/>
  <c r="AE537" i="36" s="1"/>
  <c r="AF537" i="36" s="1"/>
  <c r="AG536" i="36"/>
  <c r="AH537" i="36" l="1"/>
  <c r="AG537" i="36"/>
  <c r="AD538" i="36"/>
  <c r="AE538" i="36" s="1"/>
  <c r="AF538" i="36" s="1"/>
  <c r="AB539" i="36"/>
  <c r="AC539" i="36" s="1"/>
  <c r="AH538" i="36" l="1"/>
  <c r="AD539" i="36"/>
  <c r="AE539" i="36" s="1"/>
  <c r="AF539" i="36" s="1"/>
  <c r="AB540" i="36"/>
  <c r="AC540" i="36" s="1"/>
  <c r="AG538" i="36"/>
  <c r="AH539" i="36" l="1"/>
  <c r="AD540" i="36"/>
  <c r="AE540" i="36" s="1"/>
  <c r="AF540" i="36" s="1"/>
  <c r="AB541" i="36"/>
  <c r="AC541" i="36" s="1"/>
  <c r="AG539" i="36"/>
  <c r="AH540" i="36" l="1"/>
  <c r="AD541" i="36"/>
  <c r="AE541" i="36" s="1"/>
  <c r="AF541" i="36" s="1"/>
  <c r="AB542" i="36"/>
  <c r="AC542" i="36" s="1"/>
  <c r="AG540" i="36"/>
  <c r="AH541" i="36" l="1"/>
  <c r="AB543" i="36"/>
  <c r="AC543" i="36" s="1"/>
  <c r="AD542" i="36"/>
  <c r="AE542" i="36" s="1"/>
  <c r="AF542" i="36" s="1"/>
  <c r="AG541" i="36"/>
  <c r="AH542" i="36" l="1"/>
  <c r="AG542" i="36"/>
  <c r="AB544" i="36"/>
  <c r="AC544" i="36" s="1"/>
  <c r="AD543" i="36"/>
  <c r="AE543" i="36" s="1"/>
  <c r="AF543" i="36" s="1"/>
  <c r="AH543" i="36" l="1"/>
  <c r="AG543" i="36"/>
  <c r="AD544" i="36"/>
  <c r="AE544" i="36" s="1"/>
  <c r="AF544" i="36" s="1"/>
  <c r="AB545" i="36"/>
  <c r="AC545" i="36" s="1"/>
  <c r="AH544" i="36" l="1"/>
  <c r="AB546" i="36"/>
  <c r="AC546" i="36" s="1"/>
  <c r="AD545" i="36"/>
  <c r="AE545" i="36" s="1"/>
  <c r="AF545" i="36" s="1"/>
  <c r="AG544" i="36"/>
  <c r="AH545" i="36" l="1"/>
  <c r="AG545" i="36"/>
  <c r="AD546" i="36"/>
  <c r="AE546" i="36" s="1"/>
  <c r="AF546" i="36" s="1"/>
  <c r="AB547" i="36"/>
  <c r="AC547" i="36" s="1"/>
  <c r="AH546" i="36" l="1"/>
  <c r="AD547" i="36"/>
  <c r="AE547" i="36" s="1"/>
  <c r="AF547" i="36" s="1"/>
  <c r="AB548" i="36"/>
  <c r="AC548" i="36" s="1"/>
  <c r="AG546" i="36"/>
  <c r="AH547" i="36" l="1"/>
  <c r="AD548" i="36"/>
  <c r="AE548" i="36" s="1"/>
  <c r="AF548" i="36" s="1"/>
  <c r="AB549" i="36"/>
  <c r="AC549" i="36" s="1"/>
  <c r="AG547" i="36"/>
  <c r="AH548" i="36" l="1"/>
  <c r="AB550" i="36"/>
  <c r="AC550" i="36" s="1"/>
  <c r="AD549" i="36"/>
  <c r="AE549" i="36" s="1"/>
  <c r="AF549" i="36" s="1"/>
  <c r="AG548" i="36"/>
  <c r="AH549" i="36" l="1"/>
  <c r="AG549" i="36"/>
  <c r="AD550" i="36"/>
  <c r="AE550" i="36" s="1"/>
  <c r="AF550" i="36" s="1"/>
  <c r="AB551" i="36"/>
  <c r="AC551" i="36" s="1"/>
  <c r="AH550" i="36" l="1"/>
  <c r="AD551" i="36"/>
  <c r="AE551" i="36" s="1"/>
  <c r="AF551" i="36" s="1"/>
  <c r="AB552" i="36"/>
  <c r="AC552" i="36" s="1"/>
  <c r="AG550" i="36"/>
  <c r="AH551" i="36" l="1"/>
  <c r="AD552" i="36"/>
  <c r="AE552" i="36" s="1"/>
  <c r="AF552" i="36" s="1"/>
  <c r="AB553" i="36"/>
  <c r="AC553" i="36" s="1"/>
  <c r="AG551" i="36"/>
  <c r="AH552" i="36" l="1"/>
  <c r="AB554" i="36"/>
  <c r="AC554" i="36" s="1"/>
  <c r="AD553" i="36"/>
  <c r="AE553" i="36" s="1"/>
  <c r="AF553" i="36" s="1"/>
  <c r="AG552" i="36"/>
  <c r="AH553" i="36" l="1"/>
  <c r="AG553" i="36"/>
  <c r="AD554" i="36"/>
  <c r="AE554" i="36" s="1"/>
  <c r="AF554" i="36" s="1"/>
  <c r="AB555" i="36"/>
  <c r="AC555" i="36" s="1"/>
  <c r="AH554" i="36" l="1"/>
  <c r="AD555" i="36"/>
  <c r="AE555" i="36" s="1"/>
  <c r="AF555" i="36" s="1"/>
  <c r="AB556" i="36"/>
  <c r="AC556" i="36" s="1"/>
  <c r="AG554" i="36"/>
  <c r="AH555" i="36" l="1"/>
  <c r="AD556" i="36"/>
  <c r="AE556" i="36" s="1"/>
  <c r="AF556" i="36" s="1"/>
  <c r="AB557" i="36"/>
  <c r="AC557" i="36" s="1"/>
  <c r="AG555" i="36"/>
  <c r="AH556" i="36" l="1"/>
  <c r="AB558" i="36"/>
  <c r="AC558" i="36" s="1"/>
  <c r="AD557" i="36"/>
  <c r="AE557" i="36" s="1"/>
  <c r="AF557" i="36" s="1"/>
  <c r="AG556" i="36"/>
  <c r="AH557" i="36" l="1"/>
  <c r="AG557" i="36"/>
  <c r="AB559" i="36"/>
  <c r="AC559" i="36" s="1"/>
  <c r="AD558" i="36"/>
  <c r="AE558" i="36" s="1"/>
  <c r="AF558" i="36" s="1"/>
  <c r="AH558" i="36" l="1"/>
  <c r="AG558" i="36"/>
  <c r="AB560" i="36"/>
  <c r="AC560" i="36" s="1"/>
  <c r="AD559" i="36"/>
  <c r="AE559" i="36" s="1"/>
  <c r="AF559" i="36" s="1"/>
  <c r="AH559" i="36" l="1"/>
  <c r="AG559" i="36"/>
  <c r="AD560" i="36"/>
  <c r="AE560" i="36" s="1"/>
  <c r="AF560" i="36" s="1"/>
  <c r="AB561" i="36"/>
  <c r="AC561" i="36" s="1"/>
  <c r="AH560" i="36" l="1"/>
  <c r="AB562" i="36"/>
  <c r="AC562" i="36" s="1"/>
  <c r="AD561" i="36"/>
  <c r="AE561" i="36" s="1"/>
  <c r="AF561" i="36" s="1"/>
  <c r="AG560" i="36"/>
  <c r="AH561" i="36" l="1"/>
  <c r="AG561" i="36"/>
  <c r="AD562" i="36"/>
  <c r="AE562" i="36" s="1"/>
  <c r="AF562" i="36" s="1"/>
  <c r="AB563" i="36"/>
  <c r="AC563" i="36" s="1"/>
  <c r="AH562" i="36" l="1"/>
  <c r="AD563" i="36"/>
  <c r="AE563" i="36" s="1"/>
  <c r="AF563" i="36" s="1"/>
  <c r="AB564" i="36"/>
  <c r="AC564" i="36" s="1"/>
  <c r="AG562" i="36"/>
  <c r="AH563" i="36" l="1"/>
  <c r="AB565" i="36"/>
  <c r="AC565" i="36" s="1"/>
  <c r="AD564" i="36"/>
  <c r="AE564" i="36" s="1"/>
  <c r="AF564" i="36" s="1"/>
  <c r="AG563" i="36"/>
  <c r="AH564" i="36" l="1"/>
  <c r="AG564" i="36"/>
  <c r="AB566" i="36"/>
  <c r="AC566" i="36" s="1"/>
  <c r="AD565" i="36"/>
  <c r="AE565" i="36" s="1"/>
  <c r="AF565" i="36" s="1"/>
  <c r="AH565" i="36" l="1"/>
  <c r="AG565" i="36"/>
  <c r="AD566" i="36"/>
  <c r="AE566" i="36" s="1"/>
  <c r="AF566" i="36" s="1"/>
  <c r="AB567" i="36"/>
  <c r="AC567" i="36" s="1"/>
  <c r="AH566" i="36" l="1"/>
  <c r="AD567" i="36"/>
  <c r="AE567" i="36" s="1"/>
  <c r="AF567" i="36" s="1"/>
  <c r="AB568" i="36"/>
  <c r="AC568" i="36" s="1"/>
  <c r="AG566" i="36"/>
  <c r="AH567" i="36" l="1"/>
  <c r="AD568" i="36"/>
  <c r="AE568" i="36" s="1"/>
  <c r="AF568" i="36" s="1"/>
  <c r="AB569" i="36"/>
  <c r="AC569" i="36" s="1"/>
  <c r="AG567" i="36"/>
  <c r="AH568" i="36" l="1"/>
  <c r="AB570" i="36"/>
  <c r="AC570" i="36" s="1"/>
  <c r="AD569" i="36"/>
  <c r="AE569" i="36" s="1"/>
  <c r="AF569" i="36" s="1"/>
  <c r="AG568" i="36"/>
  <c r="AH569" i="36" l="1"/>
  <c r="AG569" i="36"/>
  <c r="AD570" i="36"/>
  <c r="AE570" i="36" s="1"/>
  <c r="AF570" i="36" s="1"/>
  <c r="AB571" i="36"/>
  <c r="AC571" i="36" s="1"/>
  <c r="AH570" i="36" l="1"/>
  <c r="AD571" i="36"/>
  <c r="AE571" i="36" s="1"/>
  <c r="AF571" i="36" s="1"/>
  <c r="AB572" i="36"/>
  <c r="AC572" i="36" s="1"/>
  <c r="AG570" i="36"/>
  <c r="AH571" i="36" l="1"/>
  <c r="AD572" i="36"/>
  <c r="AE572" i="36" s="1"/>
  <c r="AF572" i="36" s="1"/>
  <c r="AB573" i="36"/>
  <c r="AC573" i="36" s="1"/>
  <c r="AG571" i="36"/>
  <c r="AH572" i="36" l="1"/>
  <c r="AB574" i="36"/>
  <c r="AC574" i="36" s="1"/>
  <c r="AD573" i="36"/>
  <c r="AE573" i="36" s="1"/>
  <c r="AF573" i="36" s="1"/>
  <c r="AG572" i="36"/>
  <c r="AH573" i="36" l="1"/>
  <c r="AG573" i="36"/>
  <c r="AD574" i="36"/>
  <c r="AE574" i="36" s="1"/>
  <c r="AF574" i="36" s="1"/>
  <c r="AB575" i="36"/>
  <c r="AC575" i="36" s="1"/>
  <c r="AH574" i="36" l="1"/>
  <c r="AD575" i="36"/>
  <c r="AE575" i="36" s="1"/>
  <c r="AF575" i="36" s="1"/>
  <c r="AB576" i="36"/>
  <c r="AC576" i="36" s="1"/>
  <c r="AG574" i="36"/>
  <c r="AH575" i="36" l="1"/>
  <c r="AD576" i="36"/>
  <c r="AE576" i="36" s="1"/>
  <c r="AF576" i="36" s="1"/>
  <c r="AB577" i="36"/>
  <c r="AC577" i="36" s="1"/>
  <c r="AG575" i="36"/>
  <c r="AH576" i="36" l="1"/>
  <c r="AB578" i="36"/>
  <c r="AC578" i="36" s="1"/>
  <c r="AD577" i="36"/>
  <c r="AE577" i="36" s="1"/>
  <c r="AF577" i="36" s="1"/>
  <c r="AG576" i="36"/>
  <c r="AH577" i="36" l="1"/>
  <c r="AG577" i="36"/>
  <c r="AD578" i="36"/>
  <c r="AE578" i="36" s="1"/>
  <c r="AF578" i="36" s="1"/>
  <c r="AB579" i="36"/>
  <c r="AC579" i="36" s="1"/>
  <c r="AH578" i="36" l="1"/>
  <c r="AD579" i="36"/>
  <c r="AE579" i="36" s="1"/>
  <c r="AF579" i="36" s="1"/>
  <c r="AB580" i="36"/>
  <c r="AC580" i="36" s="1"/>
  <c r="AG578" i="36"/>
  <c r="AH579" i="36" l="1"/>
  <c r="AD580" i="36"/>
  <c r="AE580" i="36" s="1"/>
  <c r="AF580" i="36" s="1"/>
  <c r="AB581" i="36"/>
  <c r="AC581" i="36" s="1"/>
  <c r="AG579" i="36"/>
  <c r="AH580" i="36" l="1"/>
  <c r="AB582" i="36"/>
  <c r="AC582" i="36" s="1"/>
  <c r="AD581" i="36"/>
  <c r="AE581" i="36" s="1"/>
  <c r="AF581" i="36" s="1"/>
  <c r="AG580" i="36"/>
  <c r="AH581" i="36" l="1"/>
  <c r="AG581" i="36"/>
  <c r="AB583" i="36"/>
  <c r="AC583" i="36" s="1"/>
  <c r="AD582" i="36"/>
  <c r="AE582" i="36" s="1"/>
  <c r="AF582" i="36" s="1"/>
  <c r="AH582" i="36" l="1"/>
  <c r="AG582" i="36"/>
  <c r="AB584" i="36"/>
  <c r="AC584" i="36" s="1"/>
  <c r="AD583" i="36"/>
  <c r="AE583" i="36" s="1"/>
  <c r="AF583" i="36" s="1"/>
  <c r="AH583" i="36" l="1"/>
  <c r="AG583" i="36"/>
  <c r="AD584" i="36"/>
  <c r="AE584" i="36" s="1"/>
  <c r="AF584" i="36" s="1"/>
  <c r="AB585" i="36"/>
  <c r="AC585" i="36" s="1"/>
  <c r="AH584" i="36" l="1"/>
  <c r="AB586" i="36"/>
  <c r="AC586" i="36" s="1"/>
  <c r="AD585" i="36"/>
  <c r="AE585" i="36" s="1"/>
  <c r="AF585" i="36" s="1"/>
  <c r="AG584" i="36"/>
  <c r="AH585" i="36" l="1"/>
  <c r="AG585" i="36"/>
  <c r="AD586" i="36"/>
  <c r="AE586" i="36" s="1"/>
  <c r="AF586" i="36" s="1"/>
  <c r="AB587" i="36"/>
  <c r="AC587" i="36" s="1"/>
  <c r="AH586" i="36" l="1"/>
  <c r="AD587" i="36"/>
  <c r="AE587" i="36" s="1"/>
  <c r="AF587" i="36" s="1"/>
  <c r="AB588" i="36"/>
  <c r="AC588" i="36" s="1"/>
  <c r="AG586" i="36"/>
  <c r="AH587" i="36" l="1"/>
  <c r="AD588" i="36"/>
  <c r="AE588" i="36" s="1"/>
  <c r="AF588" i="36" s="1"/>
  <c r="AB589" i="36"/>
  <c r="AC589" i="36" s="1"/>
  <c r="AG587" i="36"/>
  <c r="AH588" i="36" l="1"/>
  <c r="AD589" i="36"/>
  <c r="AE589" i="36" s="1"/>
  <c r="AF589" i="36" s="1"/>
  <c r="AB590" i="36"/>
  <c r="AC590" i="36" s="1"/>
  <c r="AG588" i="36"/>
  <c r="AH589" i="36" l="1"/>
  <c r="AB591" i="36"/>
  <c r="AC591" i="36" s="1"/>
  <c r="AD590" i="36"/>
  <c r="AE590" i="36" s="1"/>
  <c r="AF590" i="36" s="1"/>
  <c r="AG589" i="36"/>
  <c r="AH590" i="36" l="1"/>
  <c r="AG590" i="36"/>
  <c r="AB592" i="36"/>
  <c r="AC592" i="36" s="1"/>
  <c r="AD591" i="36"/>
  <c r="AE591" i="36" s="1"/>
  <c r="AF591" i="36" s="1"/>
  <c r="AH591" i="36" l="1"/>
  <c r="AG591" i="36"/>
  <c r="AB593" i="36"/>
  <c r="AC593" i="36" s="1"/>
  <c r="AD592" i="36"/>
  <c r="AE592" i="36" s="1"/>
  <c r="AF592" i="36" s="1"/>
  <c r="AH592" i="36" l="1"/>
  <c r="AG592" i="36"/>
  <c r="AB594" i="36"/>
  <c r="AC594" i="36" s="1"/>
  <c r="AD593" i="36"/>
  <c r="AE593" i="36" s="1"/>
  <c r="AF593" i="36" s="1"/>
  <c r="AH593" i="36" l="1"/>
  <c r="AG593" i="36"/>
  <c r="AB595" i="36"/>
  <c r="AC595" i="36" s="1"/>
  <c r="AD594" i="36"/>
  <c r="AE594" i="36" s="1"/>
  <c r="AF594" i="36" s="1"/>
  <c r="AH594" i="36" l="1"/>
  <c r="AG594" i="36"/>
  <c r="AD595" i="36"/>
  <c r="AE595" i="36" s="1"/>
  <c r="AF595" i="36" s="1"/>
  <c r="AB596" i="36"/>
  <c r="AC596" i="36" s="1"/>
  <c r="AH595" i="36" l="1"/>
  <c r="AD596" i="36"/>
  <c r="AE596" i="36" s="1"/>
  <c r="AF596" i="36" s="1"/>
  <c r="AB597" i="36"/>
  <c r="AC597" i="36" s="1"/>
  <c r="AG595" i="36"/>
  <c r="AH596" i="36" l="1"/>
  <c r="AD597" i="36"/>
  <c r="AE597" i="36" s="1"/>
  <c r="AF597" i="36" s="1"/>
  <c r="AB598" i="36"/>
  <c r="AC598" i="36" s="1"/>
  <c r="AG596" i="36"/>
  <c r="AH597" i="36" l="1"/>
  <c r="AB599" i="36"/>
  <c r="AC599" i="36" s="1"/>
  <c r="AD598" i="36"/>
  <c r="AE598" i="36" s="1"/>
  <c r="AF598" i="36" s="1"/>
  <c r="AG597" i="36"/>
  <c r="AH598" i="36" l="1"/>
  <c r="AG598" i="36"/>
  <c r="AB600" i="36"/>
  <c r="AC600" i="36" s="1"/>
  <c r="AD599" i="36"/>
  <c r="AE599" i="36" s="1"/>
  <c r="AF599" i="36" s="1"/>
  <c r="AH599" i="36" l="1"/>
  <c r="AG599" i="36"/>
  <c r="AD600" i="36"/>
  <c r="AE600" i="36" s="1"/>
  <c r="AF600" i="36" s="1"/>
  <c r="AB601" i="36"/>
  <c r="AC601" i="36" s="1"/>
  <c r="AH600" i="36" l="1"/>
  <c r="AB602" i="36"/>
  <c r="AC602" i="36" s="1"/>
  <c r="AD601" i="36"/>
  <c r="AE601" i="36" s="1"/>
  <c r="AF601" i="36" s="1"/>
  <c r="AG600" i="36"/>
  <c r="AH601" i="36" l="1"/>
  <c r="AG601" i="36"/>
  <c r="AD602" i="36"/>
  <c r="AE602" i="36" s="1"/>
  <c r="AF602" i="36" s="1"/>
  <c r="AB603" i="36"/>
  <c r="AC603" i="36" s="1"/>
  <c r="AH602" i="36" l="1"/>
  <c r="AD603" i="36"/>
  <c r="AE603" i="36" s="1"/>
  <c r="AF603" i="36" s="1"/>
  <c r="AB604" i="36"/>
  <c r="AC604" i="36" s="1"/>
  <c r="AG602" i="36"/>
  <c r="AH603" i="36" l="1"/>
  <c r="AD604" i="36"/>
  <c r="AE604" i="36" s="1"/>
  <c r="AF604" i="36" s="1"/>
  <c r="AB605" i="36"/>
  <c r="AC605" i="36" s="1"/>
  <c r="AG603" i="36"/>
  <c r="AH604" i="36" l="1"/>
  <c r="AD605" i="36"/>
  <c r="AE605" i="36" s="1"/>
  <c r="AF605" i="36" s="1"/>
  <c r="AB606" i="36"/>
  <c r="AC606" i="36" s="1"/>
  <c r="AG604" i="36"/>
  <c r="AH605" i="36" l="1"/>
  <c r="AB607" i="36"/>
  <c r="AC607" i="36" s="1"/>
  <c r="AD606" i="36"/>
  <c r="AE606" i="36" s="1"/>
  <c r="AF606" i="36" s="1"/>
  <c r="AG605" i="36"/>
  <c r="AH606" i="36" l="1"/>
  <c r="AG606" i="36"/>
  <c r="AB608" i="36"/>
  <c r="AC608" i="36" s="1"/>
  <c r="AD607" i="36"/>
  <c r="AE607" i="36" s="1"/>
  <c r="AF607" i="36" s="1"/>
  <c r="AH607" i="36" l="1"/>
  <c r="AG607" i="36"/>
  <c r="AD608" i="36"/>
  <c r="AE608" i="36" s="1"/>
  <c r="AF608" i="36" s="1"/>
  <c r="AB609" i="36"/>
  <c r="AC609" i="36" s="1"/>
  <c r="AH608" i="36" l="1"/>
  <c r="AB610" i="36"/>
  <c r="AC610" i="36" s="1"/>
  <c r="AD609" i="36"/>
  <c r="AE609" i="36" s="1"/>
  <c r="AF609" i="36" s="1"/>
  <c r="AG608" i="36"/>
  <c r="AH609" i="36" l="1"/>
  <c r="AG609" i="36"/>
  <c r="AD610" i="36"/>
  <c r="AE610" i="36" s="1"/>
  <c r="AF610" i="36" s="1"/>
  <c r="AB611" i="36"/>
  <c r="AC611" i="36" s="1"/>
  <c r="AH610" i="36" l="1"/>
  <c r="AD611" i="36"/>
  <c r="AE611" i="36" s="1"/>
  <c r="AF611" i="36" s="1"/>
  <c r="AB612" i="36"/>
  <c r="AC612" i="36" s="1"/>
  <c r="AG610" i="36"/>
  <c r="AH611" i="36" l="1"/>
  <c r="AD612" i="36"/>
  <c r="AE612" i="36" s="1"/>
  <c r="AF612" i="36" s="1"/>
  <c r="AB613" i="36"/>
  <c r="AC613" i="36" s="1"/>
  <c r="AG611" i="36"/>
  <c r="AH612" i="36" l="1"/>
  <c r="AB614" i="36"/>
  <c r="AC614" i="36" s="1"/>
  <c r="AD613" i="36"/>
  <c r="AE613" i="36" s="1"/>
  <c r="AF613" i="36" s="1"/>
  <c r="AG612" i="36"/>
  <c r="AH613" i="36" l="1"/>
  <c r="AG613" i="36"/>
  <c r="AB615" i="36"/>
  <c r="AC615" i="36" s="1"/>
  <c r="AD614" i="36"/>
  <c r="AE614" i="36" s="1"/>
  <c r="AF614" i="36" s="1"/>
  <c r="AH614" i="36" l="1"/>
  <c r="AG614" i="36"/>
  <c r="AB616" i="36"/>
  <c r="AC616" i="36" s="1"/>
  <c r="AD615" i="36"/>
  <c r="AE615" i="36" s="1"/>
  <c r="AF615" i="36" s="1"/>
  <c r="AH615" i="36" l="1"/>
  <c r="AG615" i="36"/>
  <c r="AD616" i="36"/>
  <c r="AE616" i="36" s="1"/>
  <c r="AF616" i="36" s="1"/>
  <c r="AB617" i="36"/>
  <c r="AC617" i="36" s="1"/>
  <c r="AH616" i="36" l="1"/>
  <c r="AB618" i="36"/>
  <c r="AC618" i="36" s="1"/>
  <c r="AD617" i="36"/>
  <c r="AE617" i="36" s="1"/>
  <c r="AF617" i="36" s="1"/>
  <c r="AG616" i="36"/>
  <c r="AH617" i="36" l="1"/>
  <c r="AG617" i="36"/>
  <c r="AD618" i="36"/>
  <c r="AE618" i="36" s="1"/>
  <c r="AF618" i="36" s="1"/>
  <c r="AB619" i="36"/>
  <c r="AC619" i="36" s="1"/>
  <c r="AH618" i="36" l="1"/>
  <c r="AD619" i="36"/>
  <c r="AE619" i="36" s="1"/>
  <c r="AF619" i="36" s="1"/>
  <c r="AB620" i="36"/>
  <c r="AC620" i="36" s="1"/>
  <c r="AG618" i="36"/>
  <c r="AH619" i="36" l="1"/>
  <c r="AD620" i="36"/>
  <c r="AE620" i="36" s="1"/>
  <c r="AF620" i="36" s="1"/>
  <c r="AB621" i="36"/>
  <c r="AC621" i="36" s="1"/>
  <c r="AG619" i="36"/>
  <c r="AH620" i="36" l="1"/>
  <c r="AD621" i="36"/>
  <c r="AE621" i="36" s="1"/>
  <c r="AF621" i="36" s="1"/>
  <c r="AB622" i="36"/>
  <c r="AC622" i="36" s="1"/>
  <c r="AG620" i="36"/>
  <c r="AH621" i="36" l="1"/>
  <c r="AB623" i="36"/>
  <c r="AC623" i="36" s="1"/>
  <c r="AD622" i="36"/>
  <c r="AE622" i="36" s="1"/>
  <c r="AF622" i="36" s="1"/>
  <c r="AG621" i="36"/>
  <c r="AH622" i="36" l="1"/>
  <c r="AG622" i="36"/>
  <c r="AB624" i="36"/>
  <c r="AC624" i="36" s="1"/>
  <c r="AD623" i="36"/>
  <c r="AE623" i="36" s="1"/>
  <c r="AF623" i="36" s="1"/>
  <c r="AH623" i="36" l="1"/>
  <c r="AG623" i="36"/>
  <c r="AD624" i="36"/>
  <c r="AE624" i="36" s="1"/>
  <c r="AF624" i="36" s="1"/>
  <c r="AB625" i="36"/>
  <c r="AC625" i="36" s="1"/>
  <c r="AH624" i="36" l="1"/>
  <c r="AB626" i="36"/>
  <c r="AC626" i="36" s="1"/>
  <c r="AD625" i="36"/>
  <c r="AE625" i="36" s="1"/>
  <c r="AF625" i="36" s="1"/>
  <c r="AG624" i="36"/>
  <c r="AH625" i="36" l="1"/>
  <c r="AG625" i="36"/>
  <c r="AD626" i="36"/>
  <c r="AE626" i="36" s="1"/>
  <c r="AF626" i="36" s="1"/>
  <c r="AB627" i="36"/>
  <c r="AC627" i="36" s="1"/>
  <c r="AH626" i="36" l="1"/>
  <c r="AD627" i="36"/>
  <c r="AE627" i="36" s="1"/>
  <c r="AF627" i="36" s="1"/>
  <c r="AB628" i="36"/>
  <c r="AC628" i="36" s="1"/>
  <c r="AG626" i="36"/>
  <c r="AH627" i="36" l="1"/>
  <c r="AD628" i="36"/>
  <c r="AE628" i="36" s="1"/>
  <c r="AF628" i="36" s="1"/>
  <c r="AB629" i="36"/>
  <c r="AC629" i="36" s="1"/>
  <c r="AG627" i="36"/>
  <c r="AH628" i="36" l="1"/>
  <c r="AD629" i="36"/>
  <c r="AE629" i="36" s="1"/>
  <c r="AF629" i="36" s="1"/>
  <c r="AB630" i="36"/>
  <c r="AC630" i="36" s="1"/>
  <c r="AG628" i="36"/>
  <c r="AH629" i="36" l="1"/>
  <c r="AB631" i="36"/>
  <c r="AC631" i="36" s="1"/>
  <c r="AD630" i="36"/>
  <c r="AE630" i="36" s="1"/>
  <c r="AF630" i="36" s="1"/>
  <c r="AG629" i="36"/>
  <c r="AH630" i="36" l="1"/>
  <c r="AG630" i="36"/>
  <c r="AB632" i="36"/>
  <c r="AC632" i="36" s="1"/>
  <c r="AD631" i="36"/>
  <c r="AE631" i="36" s="1"/>
  <c r="AF631" i="36" s="1"/>
  <c r="AH631" i="36" l="1"/>
  <c r="AG631" i="36"/>
  <c r="AD632" i="36"/>
  <c r="AE632" i="36" s="1"/>
  <c r="AF632" i="36" s="1"/>
  <c r="AB633" i="36"/>
  <c r="AC633" i="36" s="1"/>
  <c r="AH632" i="36" l="1"/>
  <c r="AB634" i="36"/>
  <c r="AC634" i="36" s="1"/>
  <c r="AD633" i="36"/>
  <c r="AE633" i="36" s="1"/>
  <c r="AF633" i="36" s="1"/>
  <c r="AG632" i="36"/>
  <c r="AH633" i="36" l="1"/>
  <c r="AG633" i="36"/>
  <c r="AB635" i="36"/>
  <c r="AC635" i="36" s="1"/>
  <c r="AD634" i="36"/>
  <c r="AE634" i="36" s="1"/>
  <c r="AF634" i="36" s="1"/>
  <c r="AH634" i="36" l="1"/>
  <c r="AG634" i="36"/>
  <c r="AB636" i="36"/>
  <c r="AC636" i="36" s="1"/>
  <c r="AD635" i="36"/>
  <c r="AE635" i="36" s="1"/>
  <c r="AF635" i="36" s="1"/>
  <c r="AH635" i="36" l="1"/>
  <c r="AG635" i="36"/>
  <c r="AD636" i="36"/>
  <c r="AE636" i="36" s="1"/>
  <c r="AF636" i="36" s="1"/>
  <c r="AB637" i="36"/>
  <c r="AC637" i="36" s="1"/>
  <c r="AH636" i="36" l="1"/>
  <c r="AD637" i="36"/>
  <c r="AE637" i="36" s="1"/>
  <c r="AF637" i="36" s="1"/>
  <c r="AB638" i="36"/>
  <c r="AC638" i="36" s="1"/>
  <c r="AG636" i="36"/>
  <c r="AH637" i="36" l="1"/>
  <c r="AB639" i="36"/>
  <c r="AC639" i="36" s="1"/>
  <c r="AD638" i="36"/>
  <c r="AE638" i="36" s="1"/>
  <c r="AF638" i="36" s="1"/>
  <c r="AG637" i="36"/>
  <c r="AH638" i="36" l="1"/>
  <c r="AG638" i="36"/>
  <c r="AB640" i="36"/>
  <c r="AC640" i="36" s="1"/>
  <c r="AD639" i="36"/>
  <c r="AE639" i="36" s="1"/>
  <c r="AF639" i="36" s="1"/>
  <c r="AH639" i="36" l="1"/>
  <c r="AG639" i="36"/>
  <c r="AD640" i="36"/>
  <c r="AE640" i="36" s="1"/>
  <c r="AF640" i="36" s="1"/>
  <c r="AB641" i="36"/>
  <c r="AC641" i="36" s="1"/>
  <c r="AH640" i="36" l="1"/>
  <c r="AB642" i="36"/>
  <c r="AC642" i="36" s="1"/>
  <c r="AD641" i="36"/>
  <c r="AE641" i="36" s="1"/>
  <c r="AF641" i="36" s="1"/>
  <c r="AG640" i="36"/>
  <c r="AH641" i="36" l="1"/>
  <c r="AG641" i="36"/>
  <c r="AD642" i="36"/>
  <c r="AE642" i="36" s="1"/>
  <c r="AF642" i="36" s="1"/>
  <c r="AB643" i="36"/>
  <c r="AC643" i="36" s="1"/>
  <c r="AH642" i="36" l="1"/>
  <c r="AD643" i="36"/>
  <c r="AE643" i="36" s="1"/>
  <c r="AF643" i="36" s="1"/>
  <c r="AB644" i="36"/>
  <c r="AC644" i="36" s="1"/>
  <c r="AG642" i="36"/>
  <c r="AH643" i="36" l="1"/>
  <c r="AD644" i="36"/>
  <c r="AE644" i="36" s="1"/>
  <c r="AF644" i="36" s="1"/>
  <c r="AB645" i="36"/>
  <c r="AC645" i="36" s="1"/>
  <c r="AG643" i="36"/>
  <c r="AH644" i="36" l="1"/>
  <c r="AB646" i="36"/>
  <c r="AC646" i="36" s="1"/>
  <c r="AD645" i="36"/>
  <c r="AE645" i="36" s="1"/>
  <c r="AF645" i="36" s="1"/>
  <c r="AG644" i="36"/>
  <c r="AH645" i="36" l="1"/>
  <c r="AG645" i="36"/>
  <c r="AB647" i="36"/>
  <c r="AC647" i="36" s="1"/>
  <c r="AD646" i="36"/>
  <c r="AE646" i="36" s="1"/>
  <c r="AF646" i="36" s="1"/>
  <c r="AH646" i="36" l="1"/>
  <c r="AG646" i="36"/>
  <c r="AB648" i="36"/>
  <c r="AC648" i="36" s="1"/>
  <c r="AD647" i="36"/>
  <c r="AE647" i="36" s="1"/>
  <c r="AF647" i="36" s="1"/>
  <c r="AH647" i="36" l="1"/>
  <c r="AG647" i="36"/>
  <c r="AD648" i="36"/>
  <c r="AE648" i="36" s="1"/>
  <c r="AF648" i="36" s="1"/>
  <c r="AB649" i="36"/>
  <c r="AC649" i="36" s="1"/>
  <c r="AH648" i="36" l="1"/>
  <c r="AB650" i="36"/>
  <c r="AC650" i="36" s="1"/>
  <c r="AD649" i="36"/>
  <c r="AE649" i="36" s="1"/>
  <c r="AF649" i="36" s="1"/>
  <c r="AG648" i="36"/>
  <c r="AH649" i="36" l="1"/>
  <c r="AG649" i="36"/>
  <c r="AD650" i="36"/>
  <c r="AE650" i="36" s="1"/>
  <c r="AF650" i="36" s="1"/>
  <c r="AB651" i="36"/>
  <c r="AC651" i="36" s="1"/>
  <c r="AH650" i="36" l="1"/>
  <c r="AD651" i="36"/>
  <c r="AE651" i="36" s="1"/>
  <c r="AF651" i="36" s="1"/>
  <c r="AB652" i="36"/>
  <c r="AC652" i="36" s="1"/>
  <c r="AG650" i="36"/>
  <c r="AH651" i="36" l="1"/>
  <c r="AD652" i="36"/>
  <c r="AE652" i="36" s="1"/>
  <c r="AF652" i="36" s="1"/>
  <c r="AB653" i="36"/>
  <c r="AC653" i="36" s="1"/>
  <c r="AG651" i="36"/>
  <c r="AH652" i="36" l="1"/>
  <c r="AD653" i="36"/>
  <c r="AE653" i="36" s="1"/>
  <c r="AF653" i="36" s="1"/>
  <c r="AB654" i="36"/>
  <c r="AC654" i="36" s="1"/>
  <c r="AG652" i="36"/>
  <c r="AH653" i="36" l="1"/>
  <c r="AB655" i="36"/>
  <c r="AC655" i="36" s="1"/>
  <c r="AD654" i="36"/>
  <c r="AE654" i="36" s="1"/>
  <c r="AF654" i="36" s="1"/>
  <c r="AG653" i="36"/>
  <c r="AH654" i="36" l="1"/>
  <c r="AG654" i="36"/>
  <c r="AD655" i="36"/>
  <c r="AE655" i="36" s="1"/>
  <c r="AF655" i="36" s="1"/>
  <c r="AB656" i="36"/>
  <c r="AC656" i="36" s="1"/>
  <c r="AH655" i="36" l="1"/>
  <c r="AD656" i="36"/>
  <c r="AE656" i="36" s="1"/>
  <c r="AF656" i="36" s="1"/>
  <c r="AB657" i="36"/>
  <c r="AC657" i="36" s="1"/>
  <c r="AG655" i="36"/>
  <c r="AH656" i="36" l="1"/>
  <c r="AB658" i="36"/>
  <c r="AC658" i="36" s="1"/>
  <c r="AD657" i="36"/>
  <c r="AE657" i="36" s="1"/>
  <c r="AF657" i="36" s="1"/>
  <c r="AG656" i="36"/>
  <c r="AH657" i="36" l="1"/>
  <c r="AG657" i="36"/>
  <c r="AD658" i="36"/>
  <c r="AE658" i="36" s="1"/>
  <c r="AF658" i="36" s="1"/>
  <c r="AB659" i="36"/>
  <c r="AC659" i="36" s="1"/>
  <c r="AH658" i="36" l="1"/>
  <c r="AD659" i="36"/>
  <c r="AE659" i="36" s="1"/>
  <c r="AF659" i="36" s="1"/>
  <c r="AB660" i="36"/>
  <c r="AC660" i="36" s="1"/>
  <c r="AG658" i="36"/>
  <c r="AH659" i="36" l="1"/>
  <c r="AD660" i="36"/>
  <c r="AE660" i="36" s="1"/>
  <c r="AF660" i="36" s="1"/>
  <c r="AB661" i="36"/>
  <c r="AC661" i="36" s="1"/>
  <c r="AG659" i="36"/>
  <c r="AH660" i="36" l="1"/>
  <c r="AB662" i="36"/>
  <c r="AC662" i="36" s="1"/>
  <c r="AD661" i="36"/>
  <c r="AE661" i="36" s="1"/>
  <c r="AF661" i="36" s="1"/>
  <c r="AG660" i="36"/>
  <c r="AH661" i="36" l="1"/>
  <c r="AG661" i="36"/>
  <c r="AD662" i="36"/>
  <c r="AE662" i="36" s="1"/>
  <c r="AF662" i="36" s="1"/>
  <c r="AB663" i="36"/>
  <c r="AC663" i="36" s="1"/>
  <c r="AH662" i="36" l="1"/>
  <c r="AD663" i="36"/>
  <c r="AE663" i="36" s="1"/>
  <c r="AF663" i="36" s="1"/>
  <c r="AB664" i="36"/>
  <c r="AC664" i="36" s="1"/>
  <c r="AG662" i="36"/>
  <c r="AH663" i="36" l="1"/>
  <c r="AD664" i="36"/>
  <c r="AE664" i="36" s="1"/>
  <c r="AF664" i="36" s="1"/>
  <c r="AB665" i="36"/>
  <c r="AC665" i="36" s="1"/>
  <c r="AG663" i="36"/>
  <c r="AH664" i="36" l="1"/>
  <c r="AB666" i="36"/>
  <c r="AC666" i="36" s="1"/>
  <c r="AD665" i="36"/>
  <c r="AE665" i="36" s="1"/>
  <c r="AF665" i="36" s="1"/>
  <c r="AG664" i="36"/>
  <c r="AH665" i="36" l="1"/>
  <c r="AG665" i="36"/>
  <c r="AB667" i="36"/>
  <c r="AC667" i="36" s="1"/>
  <c r="AD666" i="36"/>
  <c r="AE666" i="36" s="1"/>
  <c r="AF666" i="36" s="1"/>
  <c r="AH666" i="36" l="1"/>
  <c r="AG666" i="36"/>
  <c r="AB668" i="36"/>
  <c r="AC668" i="36" s="1"/>
  <c r="AD667" i="36"/>
  <c r="AE667" i="36" s="1"/>
  <c r="AF667" i="36" s="1"/>
  <c r="AH667" i="36" l="1"/>
  <c r="AG667" i="36"/>
  <c r="AD668" i="36"/>
  <c r="AE668" i="36" s="1"/>
  <c r="AF668" i="36" s="1"/>
  <c r="AB669" i="36"/>
  <c r="AC669" i="36" s="1"/>
  <c r="AH668" i="36" l="1"/>
  <c r="AD669" i="36"/>
  <c r="AE669" i="36" s="1"/>
  <c r="AF669" i="36" s="1"/>
  <c r="AB670" i="36"/>
  <c r="AC670" i="36" s="1"/>
  <c r="AG668" i="36"/>
  <c r="AH669" i="36" l="1"/>
  <c r="AB671" i="36"/>
  <c r="AC671" i="36" s="1"/>
  <c r="AD670" i="36"/>
  <c r="AE670" i="36" s="1"/>
  <c r="AF670" i="36" s="1"/>
  <c r="AG669" i="36"/>
  <c r="AH670" i="36" l="1"/>
  <c r="AG670" i="36"/>
  <c r="AB672" i="36"/>
  <c r="AC672" i="36" s="1"/>
  <c r="AD671" i="36"/>
  <c r="AE671" i="36" s="1"/>
  <c r="AF671" i="36" s="1"/>
  <c r="AH671" i="36" l="1"/>
  <c r="AG671" i="36"/>
  <c r="AD672" i="36"/>
  <c r="AE672" i="36" s="1"/>
  <c r="AF672" i="36" s="1"/>
  <c r="AB673" i="36"/>
  <c r="AC673" i="36" s="1"/>
  <c r="AH672" i="36" l="1"/>
  <c r="AB674" i="36"/>
  <c r="AC674" i="36" s="1"/>
  <c r="AD673" i="36"/>
  <c r="AE673" i="36" s="1"/>
  <c r="AF673" i="36" s="1"/>
  <c r="AG672" i="36"/>
  <c r="AH673" i="36" l="1"/>
  <c r="AG673" i="36"/>
  <c r="AB675" i="36"/>
  <c r="AC675" i="36" s="1"/>
  <c r="AD674" i="36"/>
  <c r="AE674" i="36" s="1"/>
  <c r="AF674" i="36" s="1"/>
  <c r="AH674" i="36" l="1"/>
  <c r="AG674" i="36"/>
  <c r="AB676" i="36"/>
  <c r="AC676" i="36" s="1"/>
  <c r="AD675" i="36"/>
  <c r="AE675" i="36" s="1"/>
  <c r="AF675" i="36" s="1"/>
  <c r="AH675" i="36" l="1"/>
  <c r="AG675" i="36"/>
  <c r="AD676" i="36"/>
  <c r="AE676" i="36" s="1"/>
  <c r="AF676" i="36" s="1"/>
  <c r="AB677" i="36"/>
  <c r="AC677" i="36" s="1"/>
  <c r="AH676" i="36" l="1"/>
  <c r="AB678" i="36"/>
  <c r="AC678" i="36" s="1"/>
  <c r="AD677" i="36"/>
  <c r="AE677" i="36" s="1"/>
  <c r="AF677" i="36" s="1"/>
  <c r="AG676" i="36"/>
  <c r="AH677" i="36" l="1"/>
  <c r="AG677" i="36"/>
  <c r="AD678" i="36"/>
  <c r="AE678" i="36" s="1"/>
  <c r="AF678" i="36" s="1"/>
  <c r="AB679" i="36"/>
  <c r="AC679" i="36" s="1"/>
  <c r="AH678" i="36" l="1"/>
  <c r="AD679" i="36"/>
  <c r="AE679" i="36" s="1"/>
  <c r="AF679" i="36" s="1"/>
  <c r="AB680" i="36"/>
  <c r="AC680" i="36" s="1"/>
  <c r="AG678" i="36"/>
  <c r="AH679" i="36" l="1"/>
  <c r="AD680" i="36"/>
  <c r="AE680" i="36" s="1"/>
  <c r="AF680" i="36" s="1"/>
  <c r="AB681" i="36"/>
  <c r="AC681" i="36" s="1"/>
  <c r="AG679" i="36"/>
  <c r="AH680" i="36" l="1"/>
  <c r="AD681" i="36"/>
  <c r="AE681" i="36" s="1"/>
  <c r="AF681" i="36" s="1"/>
  <c r="AB682" i="36"/>
  <c r="AC682" i="36" s="1"/>
  <c r="AG680" i="36"/>
  <c r="AH681" i="36" l="1"/>
  <c r="AB683" i="36"/>
  <c r="AC683" i="36" s="1"/>
  <c r="AD682" i="36"/>
  <c r="AE682" i="36" s="1"/>
  <c r="AF682" i="36" s="1"/>
  <c r="AG681" i="36"/>
  <c r="AH682" i="36" l="1"/>
  <c r="AG682" i="36"/>
  <c r="AB684" i="36"/>
  <c r="AC684" i="36" s="1"/>
  <c r="AD683" i="36"/>
  <c r="AE683" i="36" s="1"/>
  <c r="AF683" i="36" s="1"/>
  <c r="AH683" i="36" l="1"/>
  <c r="AG683" i="36"/>
  <c r="AD684" i="36"/>
  <c r="AE684" i="36" s="1"/>
  <c r="AF684" i="36" s="1"/>
  <c r="AB685" i="36"/>
  <c r="AC685" i="36" s="1"/>
  <c r="AH684" i="36" l="1"/>
  <c r="AD685" i="36"/>
  <c r="AE685" i="36" s="1"/>
  <c r="AF685" i="36" s="1"/>
  <c r="AB686" i="36"/>
  <c r="AC686" i="36" s="1"/>
  <c r="AG684" i="36"/>
  <c r="AH685" i="36" l="1"/>
  <c r="AB687" i="36"/>
  <c r="AC687" i="36" s="1"/>
  <c r="AD686" i="36"/>
  <c r="AE686" i="36" s="1"/>
  <c r="AF686" i="36" s="1"/>
  <c r="AG685" i="36"/>
  <c r="AH686" i="36" l="1"/>
  <c r="AG686" i="36"/>
  <c r="AB688" i="36"/>
  <c r="AC688" i="36" s="1"/>
  <c r="AD687" i="36"/>
  <c r="AE687" i="36" s="1"/>
  <c r="AF687" i="36" s="1"/>
  <c r="AH687" i="36" l="1"/>
  <c r="AG687" i="36"/>
  <c r="AD688" i="36"/>
  <c r="AE688" i="36" s="1"/>
  <c r="AF688" i="36" s="1"/>
  <c r="AB689" i="36"/>
  <c r="AC689" i="36" s="1"/>
  <c r="AH688" i="36" l="1"/>
  <c r="AB690" i="36"/>
  <c r="AC690" i="36" s="1"/>
  <c r="AD689" i="36"/>
  <c r="AE689" i="36" s="1"/>
  <c r="AF689" i="36" s="1"/>
  <c r="AG688" i="36"/>
  <c r="AH689" i="36" l="1"/>
  <c r="AG689" i="36"/>
  <c r="AB691" i="36"/>
  <c r="AC691" i="36" s="1"/>
  <c r="AD690" i="36"/>
  <c r="AE690" i="36" s="1"/>
  <c r="AF690" i="36" s="1"/>
  <c r="AH690" i="36" l="1"/>
  <c r="AG690" i="36"/>
  <c r="AB692" i="36"/>
  <c r="AC692" i="36" s="1"/>
  <c r="AD691" i="36"/>
  <c r="AE691" i="36" s="1"/>
  <c r="AF691" i="36" s="1"/>
  <c r="AH691" i="36" l="1"/>
  <c r="AG691" i="36"/>
  <c r="AD692" i="36"/>
  <c r="AE692" i="36" s="1"/>
  <c r="AF692" i="36" s="1"/>
  <c r="AB693" i="36"/>
  <c r="AC693" i="36" s="1"/>
  <c r="AH692" i="36" l="1"/>
  <c r="AD693" i="36"/>
  <c r="AE693" i="36" s="1"/>
  <c r="AF693" i="36" s="1"/>
  <c r="AB694" i="36"/>
  <c r="AC694" i="36" s="1"/>
  <c r="AG692" i="36"/>
  <c r="AH693" i="36" l="1"/>
  <c r="AD694" i="36"/>
  <c r="AE694" i="36" s="1"/>
  <c r="AF694" i="36" s="1"/>
  <c r="AB695" i="36"/>
  <c r="AC695" i="36" s="1"/>
  <c r="AG693" i="36"/>
  <c r="AH694" i="36" l="1"/>
  <c r="AD695" i="36"/>
  <c r="AE695" i="36" s="1"/>
  <c r="AF695" i="36" s="1"/>
  <c r="AB696" i="36"/>
  <c r="AC696" i="36" s="1"/>
  <c r="AG694" i="36"/>
  <c r="AH695" i="36" l="1"/>
  <c r="AD696" i="36"/>
  <c r="AE696" i="36" s="1"/>
  <c r="AF696" i="36" s="1"/>
  <c r="AB697" i="36"/>
  <c r="AC697" i="36" s="1"/>
  <c r="AG695" i="36"/>
  <c r="AH696" i="36" l="1"/>
  <c r="AB698" i="36"/>
  <c r="AC698" i="36" s="1"/>
  <c r="AD697" i="36"/>
  <c r="AE697" i="36" s="1"/>
  <c r="AF697" i="36" s="1"/>
  <c r="AG696" i="36"/>
  <c r="AH697" i="36" l="1"/>
  <c r="AG697" i="36"/>
  <c r="AB699" i="36"/>
  <c r="AC699" i="36" s="1"/>
  <c r="AD698" i="36"/>
  <c r="AE698" i="36" s="1"/>
  <c r="AF698" i="36" s="1"/>
  <c r="AH698" i="36" l="1"/>
  <c r="AG698" i="36"/>
  <c r="AB700" i="36"/>
  <c r="AC700" i="36" s="1"/>
  <c r="AD699" i="36"/>
  <c r="AE699" i="36" s="1"/>
  <c r="AF699" i="36" s="1"/>
  <c r="AH699" i="36" l="1"/>
  <c r="AG699" i="36"/>
  <c r="AD700" i="36"/>
  <c r="AE700" i="36" s="1"/>
  <c r="AF700" i="36" s="1"/>
  <c r="AB701" i="36"/>
  <c r="AC701" i="36" s="1"/>
  <c r="AH700" i="36" l="1"/>
  <c r="AD701" i="36"/>
  <c r="AE701" i="36" s="1"/>
  <c r="AF701" i="36" s="1"/>
  <c r="AB702" i="36"/>
  <c r="AC702" i="36" s="1"/>
  <c r="AG700" i="36"/>
  <c r="AH701" i="36" l="1"/>
  <c r="AB703" i="36"/>
  <c r="AC703" i="36" s="1"/>
  <c r="AD702" i="36"/>
  <c r="AE702" i="36" s="1"/>
  <c r="AF702" i="36" s="1"/>
  <c r="AG701" i="36"/>
  <c r="AH702" i="36" l="1"/>
  <c r="AG702" i="36"/>
  <c r="AD703" i="36"/>
  <c r="AE703" i="36" s="1"/>
  <c r="AF703" i="36" s="1"/>
  <c r="AB704" i="36"/>
  <c r="AC704" i="36" s="1"/>
  <c r="AH703" i="36" l="1"/>
  <c r="AD704" i="36"/>
  <c r="AE704" i="36" s="1"/>
  <c r="AF704" i="36" s="1"/>
  <c r="AB705" i="36"/>
  <c r="AC705" i="36" s="1"/>
  <c r="AG703" i="36"/>
  <c r="AH704" i="36" l="1"/>
  <c r="AB706" i="36"/>
  <c r="AC706" i="36" s="1"/>
  <c r="AD705" i="36"/>
  <c r="AE705" i="36" s="1"/>
  <c r="AF705" i="36" s="1"/>
  <c r="AG704" i="36"/>
  <c r="AH705" i="36" l="1"/>
  <c r="AG705" i="36"/>
  <c r="AD706" i="36"/>
  <c r="AE706" i="36" s="1"/>
  <c r="AF706" i="36" s="1"/>
  <c r="AB707" i="36"/>
  <c r="AC707" i="36" s="1"/>
  <c r="AH706" i="36" l="1"/>
  <c r="AD707" i="36"/>
  <c r="AE707" i="36" s="1"/>
  <c r="AF707" i="36" s="1"/>
  <c r="AB708" i="36"/>
  <c r="AC708" i="36" s="1"/>
  <c r="AG706" i="36"/>
  <c r="AH707" i="36" l="1"/>
  <c r="AD708" i="36"/>
  <c r="AE708" i="36" s="1"/>
  <c r="AF708" i="36" s="1"/>
  <c r="AB709" i="36"/>
  <c r="AC709" i="36" s="1"/>
  <c r="AG707" i="36"/>
  <c r="AH708" i="36" l="1"/>
  <c r="AD709" i="36"/>
  <c r="AE709" i="36" s="1"/>
  <c r="AF709" i="36" s="1"/>
  <c r="AB710" i="36"/>
  <c r="AC710" i="36" s="1"/>
  <c r="AG708" i="36"/>
  <c r="AH709" i="36" l="1"/>
  <c r="AB711" i="36"/>
  <c r="AC711" i="36" s="1"/>
  <c r="AD710" i="36"/>
  <c r="AE710" i="36" s="1"/>
  <c r="AF710" i="36" s="1"/>
  <c r="AG709" i="36"/>
  <c r="AH710" i="36" l="1"/>
  <c r="AG710" i="36"/>
  <c r="AB712" i="36"/>
  <c r="AC712" i="36" s="1"/>
  <c r="AD711" i="36"/>
  <c r="AE711" i="36" s="1"/>
  <c r="AF711" i="36" s="1"/>
  <c r="AH711" i="36" l="1"/>
  <c r="AG711" i="36"/>
  <c r="AD712" i="36"/>
  <c r="AE712" i="36" s="1"/>
  <c r="AF712" i="36" s="1"/>
  <c r="AB713" i="36"/>
  <c r="AC713" i="36" s="1"/>
  <c r="AH712" i="36" l="1"/>
  <c r="AB714" i="36"/>
  <c r="AC714" i="36" s="1"/>
  <c r="AD713" i="36"/>
  <c r="AE713" i="36" s="1"/>
  <c r="AF713" i="36" s="1"/>
  <c r="AG712" i="36"/>
  <c r="AH713" i="36" l="1"/>
  <c r="AG713" i="36"/>
  <c r="AD714" i="36"/>
  <c r="AE714" i="36" s="1"/>
  <c r="AF714" i="36" s="1"/>
  <c r="AB715" i="36"/>
  <c r="AC715" i="36" s="1"/>
  <c r="AH714" i="36" l="1"/>
  <c r="AD715" i="36"/>
  <c r="AE715" i="36" s="1"/>
  <c r="AF715" i="36" s="1"/>
  <c r="AB716" i="36"/>
  <c r="AC716" i="36" s="1"/>
  <c r="AG714" i="36"/>
  <c r="AH715" i="36" l="1"/>
  <c r="AD716" i="36"/>
  <c r="AE716" i="36" s="1"/>
  <c r="AF716" i="36" s="1"/>
  <c r="AB717" i="36"/>
  <c r="AC717" i="36" s="1"/>
  <c r="AG715" i="36"/>
  <c r="AH716" i="36" l="1"/>
  <c r="AB718" i="36"/>
  <c r="AC718" i="36" s="1"/>
  <c r="AD717" i="36"/>
  <c r="AE717" i="36" s="1"/>
  <c r="AF717" i="36" s="1"/>
  <c r="AG716" i="36"/>
  <c r="AH717" i="36" l="1"/>
  <c r="AG717" i="36"/>
  <c r="AD718" i="36"/>
  <c r="AE718" i="36" s="1"/>
  <c r="AF718" i="36" s="1"/>
  <c r="AB719" i="36"/>
  <c r="AC719" i="36" s="1"/>
  <c r="AH718" i="36" l="1"/>
  <c r="AD719" i="36"/>
  <c r="AE719" i="36" s="1"/>
  <c r="AF719" i="36" s="1"/>
  <c r="AB720" i="36"/>
  <c r="AC720" i="36" s="1"/>
  <c r="AG718" i="36"/>
  <c r="AH719" i="36" l="1"/>
  <c r="AD720" i="36"/>
  <c r="AE720" i="36" s="1"/>
  <c r="AF720" i="36" s="1"/>
  <c r="AB721" i="36"/>
  <c r="AC721" i="36" s="1"/>
  <c r="AG719" i="36"/>
  <c r="AH720" i="36" l="1"/>
  <c r="AB722" i="36"/>
  <c r="AC722" i="36" s="1"/>
  <c r="AD721" i="36"/>
  <c r="AE721" i="36" s="1"/>
  <c r="AF721" i="36" s="1"/>
  <c r="AG720" i="36"/>
  <c r="AH721" i="36" l="1"/>
  <c r="AG721" i="36"/>
  <c r="AD722" i="36"/>
  <c r="AE722" i="36" s="1"/>
  <c r="AF722" i="36" s="1"/>
  <c r="AB723" i="36"/>
  <c r="AC723" i="36" s="1"/>
  <c r="AH722" i="36" l="1"/>
  <c r="AD723" i="36"/>
  <c r="AE723" i="36" s="1"/>
  <c r="AF723" i="36" s="1"/>
  <c r="AB724" i="36"/>
  <c r="AC724" i="36" s="1"/>
  <c r="AG722" i="36"/>
  <c r="AH723" i="36" l="1"/>
  <c r="AD724" i="36"/>
  <c r="AE724" i="36" s="1"/>
  <c r="AF724" i="36" s="1"/>
  <c r="AB725" i="36"/>
  <c r="AC725" i="36" s="1"/>
  <c r="AG723" i="36"/>
  <c r="AH724" i="36" l="1"/>
  <c r="AD725" i="36"/>
  <c r="AE725" i="36" s="1"/>
  <c r="AF725" i="36" s="1"/>
  <c r="AB726" i="36"/>
  <c r="AC726" i="36" s="1"/>
  <c r="AG724" i="36"/>
  <c r="AH725" i="36" l="1"/>
  <c r="AB727" i="36"/>
  <c r="AC727" i="36" s="1"/>
  <c r="AD726" i="36"/>
  <c r="AE726" i="36" s="1"/>
  <c r="AF726" i="36" s="1"/>
  <c r="AG725" i="36"/>
  <c r="AH726" i="36" l="1"/>
  <c r="AG726" i="36"/>
  <c r="AD727" i="36"/>
  <c r="AE727" i="36" s="1"/>
  <c r="AF727" i="36" s="1"/>
  <c r="AB728" i="36"/>
  <c r="AC728" i="36" s="1"/>
  <c r="AH727" i="36" l="1"/>
  <c r="AD728" i="36"/>
  <c r="AE728" i="36" s="1"/>
  <c r="AF728" i="36" s="1"/>
  <c r="AB729" i="36"/>
  <c r="AC729" i="36" s="1"/>
  <c r="AG727" i="36"/>
  <c r="AH728" i="36" l="1"/>
  <c r="AB730" i="36"/>
  <c r="AC730" i="36" s="1"/>
  <c r="AD729" i="36"/>
  <c r="AE729" i="36" s="1"/>
  <c r="AF729" i="36" s="1"/>
  <c r="AG728" i="36"/>
  <c r="AH729" i="36" l="1"/>
  <c r="AG729" i="36"/>
  <c r="AD730" i="36"/>
  <c r="AE730" i="36" s="1"/>
  <c r="AF730" i="36" s="1"/>
  <c r="AB731" i="36"/>
  <c r="AC731" i="36" s="1"/>
  <c r="AH730" i="36" l="1"/>
  <c r="AD731" i="36"/>
  <c r="AE731" i="36" s="1"/>
  <c r="AF731" i="36" s="1"/>
  <c r="AB732" i="36"/>
  <c r="AC732" i="36" s="1"/>
  <c r="AG730" i="36"/>
  <c r="AH731" i="36" l="1"/>
  <c r="AD732" i="36"/>
  <c r="AE732" i="36" s="1"/>
  <c r="AF732" i="36" s="1"/>
  <c r="AB733" i="36"/>
  <c r="AC733" i="36" s="1"/>
  <c r="AG731" i="36"/>
  <c r="AH732" i="36" l="1"/>
  <c r="AD733" i="36"/>
  <c r="AE733" i="36" s="1"/>
  <c r="AF733" i="36" s="1"/>
  <c r="AB734" i="36"/>
  <c r="AC734" i="36" s="1"/>
  <c r="AG732" i="36"/>
  <c r="AH733" i="36" l="1"/>
  <c r="AB735" i="36"/>
  <c r="AC735" i="36" s="1"/>
  <c r="AD734" i="36"/>
  <c r="AE734" i="36" s="1"/>
  <c r="AF734" i="36" s="1"/>
  <c r="AG733" i="36"/>
  <c r="AH734" i="36" l="1"/>
  <c r="AG734" i="36"/>
  <c r="AB736" i="36"/>
  <c r="AC736" i="36" s="1"/>
  <c r="AD735" i="36"/>
  <c r="AE735" i="36" s="1"/>
  <c r="AF735" i="36" s="1"/>
  <c r="AH735" i="36" l="1"/>
  <c r="AG735" i="36"/>
  <c r="AD736" i="36"/>
  <c r="AE736" i="36" s="1"/>
  <c r="AF736" i="36" s="1"/>
  <c r="AB737" i="36"/>
  <c r="AC737" i="36" s="1"/>
  <c r="AH736" i="36" l="1"/>
  <c r="AB738" i="36"/>
  <c r="AC738" i="36" s="1"/>
  <c r="AD737" i="36"/>
  <c r="AE737" i="36" s="1"/>
  <c r="AF737" i="36" s="1"/>
  <c r="AG736" i="36"/>
  <c r="AH737" i="36" l="1"/>
  <c r="AG737" i="36"/>
  <c r="AB739" i="36"/>
  <c r="AC739" i="36" s="1"/>
  <c r="AD738" i="36"/>
  <c r="AE738" i="36" s="1"/>
  <c r="AF738" i="36" s="1"/>
  <c r="AH738" i="36" l="1"/>
  <c r="AG738" i="36"/>
  <c r="AB740" i="36"/>
  <c r="AC740" i="36" s="1"/>
  <c r="AD739" i="36"/>
  <c r="AE739" i="36" s="1"/>
  <c r="AF739" i="36" s="1"/>
  <c r="AH739" i="36" l="1"/>
  <c r="AG739" i="36"/>
  <c r="AD740" i="36"/>
  <c r="AE740" i="36" s="1"/>
  <c r="AF740" i="36" s="1"/>
  <c r="AB741" i="36"/>
  <c r="AC741" i="36" s="1"/>
  <c r="AH740" i="36" l="1"/>
  <c r="AB742" i="36"/>
  <c r="AC742" i="36" s="1"/>
  <c r="AD741" i="36"/>
  <c r="AE741" i="36" s="1"/>
  <c r="AF741" i="36" s="1"/>
  <c r="AG740" i="36"/>
  <c r="AH741" i="36" l="1"/>
  <c r="AG741" i="36"/>
  <c r="AB743" i="36"/>
  <c r="AC743" i="36" s="1"/>
  <c r="AD742" i="36"/>
  <c r="AE742" i="36" s="1"/>
  <c r="AF742" i="36" s="1"/>
  <c r="AH742" i="36" l="1"/>
  <c r="AG742" i="36"/>
  <c r="AB744" i="36"/>
  <c r="AC744" i="36" s="1"/>
  <c r="AD743" i="36"/>
  <c r="AE743" i="36" s="1"/>
  <c r="AF743" i="36" s="1"/>
  <c r="AH743" i="36" l="1"/>
  <c r="AG743" i="36"/>
  <c r="AD744" i="36"/>
  <c r="AE744" i="36" s="1"/>
  <c r="AF744" i="36" s="1"/>
  <c r="AB745" i="36"/>
  <c r="AC745" i="36" s="1"/>
  <c r="AH744" i="36" l="1"/>
  <c r="AD745" i="36"/>
  <c r="AE745" i="36" s="1"/>
  <c r="AF745" i="36" s="1"/>
  <c r="AB746" i="36"/>
  <c r="AC746" i="36" s="1"/>
  <c r="AG744" i="36"/>
  <c r="AH745" i="36" l="1"/>
  <c r="AB747" i="36"/>
  <c r="AC747" i="36" s="1"/>
  <c r="AD746" i="36"/>
  <c r="AE746" i="36" s="1"/>
  <c r="AF746" i="36" s="1"/>
  <c r="AG745" i="36"/>
  <c r="AH746" i="36" l="1"/>
  <c r="AG746" i="36"/>
  <c r="AD747" i="36"/>
  <c r="AE747" i="36" s="1"/>
  <c r="AF747" i="36" s="1"/>
  <c r="AB748" i="36"/>
  <c r="AC748" i="36" s="1"/>
  <c r="AH747" i="36" l="1"/>
  <c r="AD748" i="36"/>
  <c r="AE748" i="36" s="1"/>
  <c r="AF748" i="36" s="1"/>
  <c r="AB749" i="36"/>
  <c r="AC749" i="36" s="1"/>
  <c r="AG747" i="36"/>
  <c r="AH748" i="36" l="1"/>
  <c r="AD749" i="36"/>
  <c r="AE749" i="36" s="1"/>
  <c r="AF749" i="36" s="1"/>
  <c r="AB750" i="36"/>
  <c r="AC750" i="36" s="1"/>
  <c r="AG748" i="36"/>
  <c r="AH749" i="36" l="1"/>
  <c r="AB751" i="36"/>
  <c r="AC751" i="36" s="1"/>
  <c r="AD750" i="36"/>
  <c r="AE750" i="36" s="1"/>
  <c r="AF750" i="36" s="1"/>
  <c r="AG749" i="36"/>
  <c r="AH750" i="36" l="1"/>
  <c r="AG750" i="36"/>
  <c r="AB752" i="36"/>
  <c r="AC752" i="36" s="1"/>
  <c r="AD751" i="36"/>
  <c r="AE751" i="36" s="1"/>
  <c r="AF751" i="36" s="1"/>
  <c r="AH751" i="36" l="1"/>
  <c r="AG751" i="36"/>
  <c r="AD752" i="36"/>
  <c r="AE752" i="36" s="1"/>
  <c r="AF752" i="36" s="1"/>
  <c r="AB753" i="36"/>
  <c r="AC753" i="36" s="1"/>
  <c r="AH752" i="36" l="1"/>
  <c r="AB754" i="36"/>
  <c r="AC754" i="36" s="1"/>
  <c r="AD753" i="36"/>
  <c r="AE753" i="36" s="1"/>
  <c r="AF753" i="36" s="1"/>
  <c r="AG752" i="36"/>
  <c r="AH753" i="36" l="1"/>
  <c r="AG753" i="36"/>
  <c r="AD754" i="36"/>
  <c r="AE754" i="36" s="1"/>
  <c r="AF754" i="36" s="1"/>
  <c r="AB755" i="36"/>
  <c r="AC755" i="36" s="1"/>
  <c r="AH754" i="36" l="1"/>
  <c r="AD755" i="36"/>
  <c r="AE755" i="36" s="1"/>
  <c r="AF755" i="36" s="1"/>
  <c r="AB756" i="36"/>
  <c r="AC756" i="36" s="1"/>
  <c r="AG754" i="36"/>
  <c r="AH755" i="36" l="1"/>
  <c r="AD756" i="36"/>
  <c r="AE756" i="36" s="1"/>
  <c r="AF756" i="36" s="1"/>
  <c r="AB757" i="36"/>
  <c r="AC757" i="36" s="1"/>
  <c r="AG755" i="36"/>
  <c r="AH756" i="36" l="1"/>
  <c r="AD757" i="36"/>
  <c r="AE757" i="36" s="1"/>
  <c r="AF757" i="36" s="1"/>
  <c r="AB758" i="36"/>
  <c r="AC758" i="36" s="1"/>
  <c r="AG756" i="36"/>
  <c r="AH757" i="36" l="1"/>
  <c r="AB759" i="36"/>
  <c r="AC759" i="36" s="1"/>
  <c r="AD758" i="36"/>
  <c r="AE758" i="36" s="1"/>
  <c r="AF758" i="36" s="1"/>
  <c r="AG757" i="36"/>
  <c r="AH758" i="36" l="1"/>
  <c r="AG758" i="36"/>
  <c r="AB760" i="36"/>
  <c r="AC760" i="36" s="1"/>
  <c r="AD759" i="36"/>
  <c r="AE759" i="36" s="1"/>
  <c r="AF759" i="36" s="1"/>
  <c r="AH759" i="36" l="1"/>
  <c r="AG759" i="36"/>
  <c r="AB761" i="36"/>
  <c r="AC761" i="36" s="1"/>
  <c r="AD760" i="36"/>
  <c r="AE760" i="36" s="1"/>
  <c r="AF760" i="36" s="1"/>
  <c r="AH760" i="36" l="1"/>
  <c r="AG760" i="36"/>
  <c r="AB762" i="36"/>
  <c r="AC762" i="36" s="1"/>
  <c r="AD761" i="36"/>
  <c r="AE761" i="36" s="1"/>
  <c r="AF761" i="36" s="1"/>
  <c r="AH761" i="36" l="1"/>
  <c r="AG761" i="36"/>
  <c r="AD762" i="36"/>
  <c r="AE762" i="36" s="1"/>
  <c r="AF762" i="36" s="1"/>
  <c r="AB763" i="36"/>
  <c r="AC763" i="36" s="1"/>
  <c r="AH762" i="36" l="1"/>
  <c r="AD763" i="36"/>
  <c r="AE763" i="36" s="1"/>
  <c r="AF763" i="36" s="1"/>
  <c r="AB764" i="36"/>
  <c r="AC764" i="36" s="1"/>
  <c r="AG762" i="36"/>
  <c r="AH763" i="36" l="1"/>
  <c r="AD764" i="36"/>
  <c r="AE764" i="36" s="1"/>
  <c r="AF764" i="36" s="1"/>
  <c r="AB765" i="36"/>
  <c r="AC765" i="36" s="1"/>
  <c r="AG763" i="36"/>
  <c r="AH764" i="36" l="1"/>
  <c r="AD765" i="36"/>
  <c r="AE765" i="36" s="1"/>
  <c r="AF765" i="36" s="1"/>
  <c r="AB766" i="36"/>
  <c r="AC766" i="36" s="1"/>
  <c r="AG764" i="36"/>
  <c r="AH765" i="36" l="1"/>
  <c r="AB767" i="36"/>
  <c r="AC767" i="36" s="1"/>
  <c r="AD766" i="36"/>
  <c r="AE766" i="36" s="1"/>
  <c r="AF766" i="36" s="1"/>
  <c r="AG765" i="36"/>
  <c r="AH766" i="36" l="1"/>
  <c r="AG766" i="36"/>
  <c r="AB768" i="36"/>
  <c r="AC768" i="36" s="1"/>
  <c r="AD767" i="36"/>
  <c r="AE767" i="36" s="1"/>
  <c r="AF767" i="36" s="1"/>
  <c r="AH767" i="36" l="1"/>
  <c r="AG767" i="36"/>
  <c r="AD768" i="36"/>
  <c r="AE768" i="36" s="1"/>
  <c r="AF768" i="36" s="1"/>
  <c r="AB769" i="36"/>
  <c r="AC769" i="36" s="1"/>
  <c r="AH768" i="36" l="1"/>
  <c r="AB770" i="36"/>
  <c r="AC770" i="36" s="1"/>
  <c r="AD769" i="36"/>
  <c r="AE769" i="36" s="1"/>
  <c r="AF769" i="36" s="1"/>
  <c r="AG768" i="36"/>
  <c r="AH769" i="36" l="1"/>
  <c r="AG769" i="36"/>
  <c r="AB771" i="36"/>
  <c r="AC771" i="36" s="1"/>
  <c r="AD770" i="36"/>
  <c r="AE770" i="36" s="1"/>
  <c r="AF770" i="36" s="1"/>
  <c r="AH770" i="36" l="1"/>
  <c r="AG770" i="36"/>
  <c r="AB772" i="36"/>
  <c r="AC772" i="36" s="1"/>
  <c r="AD771" i="36"/>
  <c r="AE771" i="36" s="1"/>
  <c r="AF771" i="36" s="1"/>
  <c r="AH771" i="36" l="1"/>
  <c r="AG771" i="36"/>
  <c r="AD772" i="36"/>
  <c r="AE772" i="36" s="1"/>
  <c r="AF772" i="36" s="1"/>
  <c r="AB773" i="36"/>
  <c r="AC773" i="36" s="1"/>
  <c r="AH772" i="36" l="1"/>
  <c r="AB774" i="36"/>
  <c r="AC774" i="36" s="1"/>
  <c r="AD773" i="36"/>
  <c r="AE773" i="36" s="1"/>
  <c r="AF773" i="36" s="1"/>
  <c r="AG772" i="36"/>
  <c r="AH773" i="36" l="1"/>
  <c r="AG773" i="36"/>
  <c r="AB775" i="36"/>
  <c r="AC775" i="36" s="1"/>
  <c r="AD774" i="36"/>
  <c r="AE774" i="36" s="1"/>
  <c r="AF774" i="36" s="1"/>
  <c r="AH774" i="36" l="1"/>
  <c r="AG774" i="36"/>
  <c r="AB776" i="36"/>
  <c r="AC776" i="36" s="1"/>
  <c r="AD775" i="36"/>
  <c r="AE775" i="36" s="1"/>
  <c r="AF775" i="36" s="1"/>
  <c r="AH775" i="36" l="1"/>
  <c r="AG775" i="36"/>
  <c r="AD776" i="36"/>
  <c r="AE776" i="36" s="1"/>
  <c r="AF776" i="36" s="1"/>
  <c r="AB777" i="36"/>
  <c r="AC777" i="36" s="1"/>
  <c r="AH776" i="36" l="1"/>
  <c r="AD777" i="36"/>
  <c r="AE777" i="36" s="1"/>
  <c r="AF777" i="36" s="1"/>
  <c r="AB778" i="36"/>
  <c r="AC778" i="36" s="1"/>
  <c r="AG776" i="36"/>
  <c r="AH777" i="36" l="1"/>
  <c r="AB779" i="36"/>
  <c r="AC779" i="36" s="1"/>
  <c r="AD778" i="36"/>
  <c r="AE778" i="36" s="1"/>
  <c r="AF778" i="36" s="1"/>
  <c r="AG777" i="36"/>
  <c r="AH778" i="36" l="1"/>
  <c r="AG778" i="36"/>
  <c r="AD779" i="36"/>
  <c r="AE779" i="36" s="1"/>
  <c r="AF779" i="36" s="1"/>
  <c r="AB780" i="36"/>
  <c r="AC780" i="36" s="1"/>
  <c r="AH779" i="36" l="1"/>
  <c r="AD780" i="36"/>
  <c r="AE780" i="36" s="1"/>
  <c r="AF780" i="36" s="1"/>
  <c r="AB781" i="36"/>
  <c r="AC781" i="36" s="1"/>
  <c r="AG779" i="36"/>
  <c r="AH780" i="36" l="1"/>
  <c r="AD781" i="36"/>
  <c r="AE781" i="36" s="1"/>
  <c r="AF781" i="36" s="1"/>
  <c r="AB782" i="36"/>
  <c r="AC782" i="36" s="1"/>
  <c r="AG780" i="36"/>
  <c r="AH781" i="36" l="1"/>
  <c r="AB783" i="36"/>
  <c r="AC783" i="36" s="1"/>
  <c r="AD782" i="36"/>
  <c r="AE782" i="36" s="1"/>
  <c r="AF782" i="36" s="1"/>
  <c r="AG781" i="36"/>
  <c r="AH782" i="36" l="1"/>
  <c r="AG782" i="36"/>
  <c r="AB784" i="36"/>
  <c r="AC784" i="36" s="1"/>
  <c r="AD783" i="36"/>
  <c r="AE783" i="36" s="1"/>
  <c r="AF783" i="36" s="1"/>
  <c r="AH783" i="36" l="1"/>
  <c r="AG783" i="36"/>
  <c r="AD784" i="36"/>
  <c r="AE784" i="36" s="1"/>
  <c r="AF784" i="36" s="1"/>
  <c r="AB785" i="36"/>
  <c r="AC785" i="36" s="1"/>
  <c r="AH784" i="36" l="1"/>
  <c r="AB786" i="36"/>
  <c r="AC786" i="36" s="1"/>
  <c r="AD785" i="36"/>
  <c r="AE785" i="36" s="1"/>
  <c r="AF785" i="36" s="1"/>
  <c r="AG784" i="36"/>
  <c r="AH785" i="36" l="1"/>
  <c r="AG785" i="36"/>
  <c r="AB787" i="36"/>
  <c r="AC787" i="36" s="1"/>
  <c r="AD786" i="36"/>
  <c r="AE786" i="36" s="1"/>
  <c r="AF786" i="36" s="1"/>
  <c r="AH786" i="36" l="1"/>
  <c r="AG786" i="36"/>
  <c r="AD787" i="36"/>
  <c r="AE787" i="36" s="1"/>
  <c r="AF787" i="36" s="1"/>
  <c r="AB788" i="36"/>
  <c r="AC788" i="36" s="1"/>
  <c r="AH787" i="36" l="1"/>
  <c r="AD788" i="36"/>
  <c r="AE788" i="36" s="1"/>
  <c r="AF788" i="36" s="1"/>
  <c r="AB789" i="36"/>
  <c r="AC789" i="36" s="1"/>
  <c r="AG787" i="36"/>
  <c r="AH788" i="36" l="1"/>
  <c r="AB790" i="36"/>
  <c r="AC790" i="36" s="1"/>
  <c r="AD789" i="36"/>
  <c r="AE789" i="36" s="1"/>
  <c r="AF789" i="36" s="1"/>
  <c r="AG788" i="36"/>
  <c r="AH789" i="36" l="1"/>
  <c r="AG789" i="36"/>
  <c r="AD790" i="36"/>
  <c r="AE790" i="36" s="1"/>
  <c r="AF790" i="36" s="1"/>
  <c r="AB791" i="36"/>
  <c r="AC791" i="36" s="1"/>
  <c r="AH790" i="36" l="1"/>
  <c r="AD791" i="36"/>
  <c r="AE791" i="36" s="1"/>
  <c r="AF791" i="36" s="1"/>
  <c r="AB792" i="36"/>
  <c r="AC792" i="36" s="1"/>
  <c r="AG790" i="36"/>
  <c r="AH791" i="36" l="1"/>
  <c r="AD792" i="36"/>
  <c r="AE792" i="36" s="1"/>
  <c r="AF792" i="36" s="1"/>
  <c r="AB793" i="36"/>
  <c r="AC793" i="36" s="1"/>
  <c r="AG791" i="36"/>
  <c r="AH792" i="36" l="1"/>
  <c r="AD793" i="36"/>
  <c r="AE793" i="36" s="1"/>
  <c r="AF793" i="36" s="1"/>
  <c r="AB794" i="36"/>
  <c r="AC794" i="36" s="1"/>
  <c r="AG792" i="36"/>
  <c r="AH793" i="36" l="1"/>
  <c r="AB795" i="36"/>
  <c r="AC795" i="36" s="1"/>
  <c r="AD794" i="36"/>
  <c r="AE794" i="36" s="1"/>
  <c r="AF794" i="36" s="1"/>
  <c r="AG793" i="36"/>
  <c r="AH794" i="36" l="1"/>
  <c r="AG794" i="36"/>
  <c r="AD795" i="36"/>
  <c r="AE795" i="36" s="1"/>
  <c r="AF795" i="36" s="1"/>
  <c r="AB796" i="36"/>
  <c r="AC796" i="36" s="1"/>
  <c r="AH795" i="36" l="1"/>
  <c r="AD796" i="36"/>
  <c r="AE796" i="36" s="1"/>
  <c r="AF796" i="36" s="1"/>
  <c r="AB797" i="36"/>
  <c r="AC797" i="36" s="1"/>
  <c r="AG795" i="36"/>
  <c r="AH796" i="36" l="1"/>
  <c r="AD797" i="36"/>
  <c r="AE797" i="36" s="1"/>
  <c r="AF797" i="36" s="1"/>
  <c r="AB798" i="36"/>
  <c r="AC798" i="36" s="1"/>
  <c r="AG796" i="36"/>
  <c r="AH797" i="36" l="1"/>
  <c r="AB799" i="36"/>
  <c r="AC799" i="36" s="1"/>
  <c r="AD798" i="36"/>
  <c r="AE798" i="36" s="1"/>
  <c r="AF798" i="36" s="1"/>
  <c r="AG797" i="36"/>
  <c r="AH798" i="36" l="1"/>
  <c r="AG798" i="36"/>
  <c r="AB800" i="36"/>
  <c r="AC800" i="36" s="1"/>
  <c r="AD799" i="36"/>
  <c r="AE799" i="36" s="1"/>
  <c r="AF799" i="36" s="1"/>
  <c r="AH799" i="36" l="1"/>
  <c r="AG799" i="36"/>
  <c r="AD800" i="36"/>
  <c r="AE800" i="36" s="1"/>
  <c r="AF800" i="36" s="1"/>
  <c r="AB801" i="36"/>
  <c r="AC801" i="36" s="1"/>
  <c r="AH800" i="36" l="1"/>
  <c r="AB802" i="36"/>
  <c r="AC802" i="36" s="1"/>
  <c r="AD801" i="36"/>
  <c r="AE801" i="36" s="1"/>
  <c r="AF801" i="36" s="1"/>
  <c r="AG800" i="36"/>
  <c r="AH801" i="36" l="1"/>
  <c r="AG801" i="36"/>
  <c r="AB803" i="36"/>
  <c r="AC803" i="36" s="1"/>
  <c r="AD802" i="36"/>
  <c r="AE802" i="36" s="1"/>
  <c r="AF802" i="36" s="1"/>
  <c r="AH802" i="36" l="1"/>
  <c r="AG802" i="36"/>
  <c r="AB804" i="36"/>
  <c r="AC804" i="36" s="1"/>
  <c r="AD803" i="36"/>
  <c r="AE803" i="36" s="1"/>
  <c r="AF803" i="36" s="1"/>
  <c r="AH803" i="36" l="1"/>
  <c r="AG803" i="36"/>
  <c r="AD804" i="36"/>
  <c r="AE804" i="36" s="1"/>
  <c r="AF804" i="36" s="1"/>
  <c r="AB805" i="36"/>
  <c r="AC805" i="36" s="1"/>
  <c r="AH804" i="36" l="1"/>
  <c r="AB806" i="36"/>
  <c r="AC806" i="36" s="1"/>
  <c r="AD805" i="36"/>
  <c r="AE805" i="36" s="1"/>
  <c r="AF805" i="36" s="1"/>
  <c r="AG804" i="36"/>
  <c r="AH805" i="36" l="1"/>
  <c r="AG805" i="36"/>
  <c r="AB807" i="36"/>
  <c r="AC807" i="36" s="1"/>
  <c r="AD806" i="36"/>
  <c r="AE806" i="36" s="1"/>
  <c r="AF806" i="36" s="1"/>
  <c r="AH806" i="36" l="1"/>
  <c r="AG806" i="36"/>
  <c r="AD807" i="36"/>
  <c r="AE807" i="36" s="1"/>
  <c r="AF807" i="36" s="1"/>
  <c r="AB808" i="36"/>
  <c r="AC808" i="36" s="1"/>
  <c r="AH807" i="36" l="1"/>
  <c r="AD808" i="36"/>
  <c r="AE808" i="36" s="1"/>
  <c r="AF808" i="36" s="1"/>
  <c r="AB809" i="36"/>
  <c r="AC809" i="36" s="1"/>
  <c r="AG807" i="36"/>
  <c r="AH808" i="36" l="1"/>
  <c r="AB810" i="36"/>
  <c r="AC810" i="36" s="1"/>
  <c r="AD809" i="36"/>
  <c r="AE809" i="36" s="1"/>
  <c r="AF809" i="36" s="1"/>
  <c r="AG808" i="36"/>
  <c r="AH809" i="36" l="1"/>
  <c r="AG809" i="36"/>
  <c r="AD810" i="36"/>
  <c r="AE810" i="36" s="1"/>
  <c r="AF810" i="36" s="1"/>
  <c r="AB811" i="36"/>
  <c r="AC811" i="36" s="1"/>
  <c r="AH810" i="36" l="1"/>
  <c r="AD811" i="36"/>
  <c r="AE811" i="36" s="1"/>
  <c r="AF811" i="36" s="1"/>
  <c r="AB812" i="36"/>
  <c r="AC812" i="36" s="1"/>
  <c r="AG810" i="36"/>
  <c r="AH811" i="36" l="1"/>
  <c r="AD812" i="36"/>
  <c r="AE812" i="36" s="1"/>
  <c r="AF812" i="36" s="1"/>
  <c r="AB813" i="36"/>
  <c r="AC813" i="36" s="1"/>
  <c r="AG811" i="36"/>
  <c r="AH812" i="36" l="1"/>
  <c r="AB814" i="36"/>
  <c r="AC814" i="36" s="1"/>
  <c r="AD813" i="36"/>
  <c r="AE813" i="36" s="1"/>
  <c r="AF813" i="36" s="1"/>
  <c r="AG812" i="36"/>
  <c r="AH813" i="36" l="1"/>
  <c r="AG813" i="36"/>
  <c r="AB815" i="36"/>
  <c r="AC815" i="36" s="1"/>
  <c r="AD814" i="36"/>
  <c r="AE814" i="36" s="1"/>
  <c r="AF814" i="36" s="1"/>
  <c r="AH814" i="36" l="1"/>
  <c r="AG814" i="36"/>
  <c r="AB816" i="36"/>
  <c r="AC816" i="36" s="1"/>
  <c r="AD815" i="36"/>
  <c r="AE815" i="36" s="1"/>
  <c r="AF815" i="36" s="1"/>
  <c r="AH815" i="36" l="1"/>
  <c r="AG815" i="36"/>
  <c r="AD816" i="36"/>
  <c r="AE816" i="36" s="1"/>
  <c r="AF816" i="36" s="1"/>
  <c r="AB817" i="36"/>
  <c r="AC817" i="36" s="1"/>
  <c r="AH816" i="36" l="1"/>
  <c r="AB818" i="36"/>
  <c r="AC818" i="36" s="1"/>
  <c r="AD817" i="36"/>
  <c r="AE817" i="36" s="1"/>
  <c r="AF817" i="36" s="1"/>
  <c r="AG816" i="36"/>
  <c r="AH817" i="36" l="1"/>
  <c r="AG817" i="36"/>
  <c r="AD818" i="36"/>
  <c r="AE818" i="36" s="1"/>
  <c r="AF818" i="36" s="1"/>
  <c r="AB819" i="36"/>
  <c r="AC819" i="36" s="1"/>
  <c r="AH818" i="36" l="1"/>
  <c r="AD819" i="36"/>
  <c r="AE819" i="36" s="1"/>
  <c r="AF819" i="36" s="1"/>
  <c r="AB820" i="36"/>
  <c r="AC820" i="36" s="1"/>
  <c r="AG818" i="36"/>
  <c r="AH819" i="36" l="1"/>
  <c r="AD820" i="36"/>
  <c r="AE820" i="36" s="1"/>
  <c r="AF820" i="36" s="1"/>
  <c r="AB821" i="36"/>
  <c r="AC821" i="36" s="1"/>
  <c r="AG819" i="36"/>
  <c r="AH820" i="36" l="1"/>
  <c r="AD821" i="36"/>
  <c r="AE821" i="36" s="1"/>
  <c r="AF821" i="36" s="1"/>
  <c r="AB822" i="36"/>
  <c r="AC822" i="36" s="1"/>
  <c r="AG820" i="36"/>
  <c r="AH821" i="36" l="1"/>
  <c r="AB823" i="36"/>
  <c r="AC823" i="36" s="1"/>
  <c r="AD822" i="36"/>
  <c r="AE822" i="36" s="1"/>
  <c r="AF822" i="36" s="1"/>
  <c r="AG821" i="36"/>
  <c r="AH822" i="36" l="1"/>
  <c r="AG822" i="36"/>
  <c r="AB824" i="36"/>
  <c r="AC824" i="36" s="1"/>
  <c r="AD823" i="36"/>
  <c r="AE823" i="36" s="1"/>
  <c r="AF823" i="36" s="1"/>
  <c r="AH823" i="36" l="1"/>
  <c r="AG823" i="36"/>
  <c r="AD824" i="36"/>
  <c r="AE824" i="36" s="1"/>
  <c r="AF824" i="36" s="1"/>
  <c r="AB825" i="36"/>
  <c r="AC825" i="36" s="1"/>
  <c r="AH824" i="36" l="1"/>
  <c r="AD825" i="36"/>
  <c r="AE825" i="36" s="1"/>
  <c r="AF825" i="36" s="1"/>
  <c r="AB826" i="36"/>
  <c r="AC826" i="36" s="1"/>
  <c r="AG824" i="36"/>
  <c r="AH825" i="36" l="1"/>
  <c r="AB827" i="36"/>
  <c r="AC827" i="36" s="1"/>
  <c r="AD826" i="36"/>
  <c r="AE826" i="36" s="1"/>
  <c r="AF826" i="36" s="1"/>
  <c r="AG825" i="36"/>
  <c r="AH826" i="36" l="1"/>
  <c r="AG826" i="36"/>
  <c r="AD827" i="36"/>
  <c r="AE827" i="36" s="1"/>
  <c r="AF827" i="36" s="1"/>
  <c r="AB828" i="36"/>
  <c r="AC828" i="36" s="1"/>
  <c r="AH827" i="36" l="1"/>
  <c r="AD828" i="36"/>
  <c r="AE828" i="36" s="1"/>
  <c r="AF828" i="36" s="1"/>
  <c r="AB829" i="36"/>
  <c r="AC829" i="36" s="1"/>
  <c r="AG827" i="36"/>
  <c r="AH828" i="36" l="1"/>
  <c r="AD829" i="36"/>
  <c r="AE829" i="36" s="1"/>
  <c r="AF829" i="36" s="1"/>
  <c r="AB830" i="36"/>
  <c r="AC830" i="36" s="1"/>
  <c r="AG828" i="36"/>
  <c r="AH829" i="36" l="1"/>
  <c r="AB831" i="36"/>
  <c r="AC831" i="36" s="1"/>
  <c r="AD830" i="36"/>
  <c r="AE830" i="36" s="1"/>
  <c r="AF830" i="36" s="1"/>
  <c r="AG829" i="36"/>
  <c r="AH830" i="36" l="1"/>
  <c r="AG830" i="36"/>
  <c r="AB832" i="36"/>
  <c r="AC832" i="36" s="1"/>
  <c r="AD831" i="36"/>
  <c r="AE831" i="36" s="1"/>
  <c r="AF831" i="36" s="1"/>
  <c r="AH831" i="36" l="1"/>
  <c r="AG831" i="36"/>
  <c r="AD832" i="36"/>
  <c r="AE832" i="36" s="1"/>
  <c r="AF832" i="36" s="1"/>
  <c r="AB833" i="36"/>
  <c r="AC833" i="36" s="1"/>
  <c r="AH832" i="36" l="1"/>
  <c r="AB834" i="36"/>
  <c r="AC834" i="36" s="1"/>
  <c r="AD833" i="36"/>
  <c r="AE833" i="36" s="1"/>
  <c r="AF833" i="36" s="1"/>
  <c r="AG832" i="36"/>
  <c r="AH833" i="36" l="1"/>
  <c r="AG833" i="36"/>
  <c r="AD834" i="36"/>
  <c r="AE834" i="36" s="1"/>
  <c r="AF834" i="36" s="1"/>
  <c r="AB835" i="36"/>
  <c r="AC835" i="36" s="1"/>
  <c r="AH834" i="36" l="1"/>
  <c r="AD835" i="36"/>
  <c r="AE835" i="36" s="1"/>
  <c r="AF835" i="36" s="1"/>
  <c r="AB836" i="36"/>
  <c r="AC836" i="36" s="1"/>
  <c r="AG834" i="36"/>
  <c r="AH835" i="36" l="1"/>
  <c r="AD836" i="36"/>
  <c r="AE836" i="36" s="1"/>
  <c r="AF836" i="36" s="1"/>
  <c r="AB837" i="36"/>
  <c r="AC837" i="36" s="1"/>
  <c r="AG835" i="36"/>
  <c r="AH836" i="36" l="1"/>
  <c r="AB838" i="36"/>
  <c r="AC838" i="36" s="1"/>
  <c r="AD837" i="36"/>
  <c r="AE837" i="36" s="1"/>
  <c r="AF837" i="36" s="1"/>
  <c r="AG836" i="36"/>
  <c r="AH837" i="36" l="1"/>
  <c r="AG837" i="36"/>
  <c r="AB839" i="36"/>
  <c r="AC839" i="36" s="1"/>
  <c r="AD838" i="36"/>
  <c r="AE838" i="36" s="1"/>
  <c r="AF838" i="36" s="1"/>
  <c r="AH838" i="36" l="1"/>
  <c r="AG838" i="36"/>
  <c r="AB840" i="36"/>
  <c r="AC840" i="36" s="1"/>
  <c r="AD839" i="36"/>
  <c r="AE839" i="36" s="1"/>
  <c r="AF839" i="36" s="1"/>
  <c r="AH839" i="36" l="1"/>
  <c r="AG839" i="36"/>
  <c r="AD840" i="36"/>
  <c r="AE840" i="36" s="1"/>
  <c r="AF840" i="36" s="1"/>
  <c r="AB841" i="36"/>
  <c r="AC841" i="36" s="1"/>
  <c r="AH840" i="36" l="1"/>
  <c r="AB842" i="36"/>
  <c r="AC842" i="36" s="1"/>
  <c r="AD841" i="36"/>
  <c r="AE841" i="36" s="1"/>
  <c r="AF841" i="36" s="1"/>
  <c r="AG840" i="36"/>
  <c r="AH841" i="36" l="1"/>
  <c r="AG841" i="36"/>
  <c r="AD842" i="36"/>
  <c r="AE842" i="36" s="1"/>
  <c r="AF842" i="36" s="1"/>
  <c r="AB843" i="36"/>
  <c r="AC843" i="36" s="1"/>
  <c r="AH842" i="36" l="1"/>
  <c r="AB844" i="36"/>
  <c r="AC844" i="36" s="1"/>
  <c r="AD843" i="36"/>
  <c r="AE843" i="36" s="1"/>
  <c r="AF843" i="36" s="1"/>
  <c r="AG842" i="36"/>
  <c r="AH843" i="36" l="1"/>
  <c r="AG843" i="36"/>
  <c r="AD844" i="36"/>
  <c r="AE844" i="36" s="1"/>
  <c r="AF844" i="36" s="1"/>
  <c r="AB845" i="36"/>
  <c r="AC845" i="36" s="1"/>
  <c r="AH844" i="36" l="1"/>
  <c r="AD845" i="36"/>
  <c r="AE845" i="36" s="1"/>
  <c r="AF845" i="36" s="1"/>
  <c r="AB846" i="36"/>
  <c r="AC846" i="36" s="1"/>
  <c r="AG844" i="36"/>
  <c r="AH845" i="36" l="1"/>
  <c r="AB847" i="36"/>
  <c r="AC847" i="36" s="1"/>
  <c r="AD846" i="36"/>
  <c r="AE846" i="36" s="1"/>
  <c r="AF846" i="36" s="1"/>
  <c r="AG845" i="36"/>
  <c r="AH846" i="36" l="1"/>
  <c r="AG846" i="36"/>
  <c r="AB848" i="36"/>
  <c r="AC848" i="36" s="1"/>
  <c r="AD847" i="36"/>
  <c r="AE847" i="36" s="1"/>
  <c r="AF847" i="36" s="1"/>
  <c r="AH847" i="36" l="1"/>
  <c r="AG847" i="36"/>
  <c r="AD848" i="36"/>
  <c r="AE848" i="36" s="1"/>
  <c r="AF848" i="36" s="1"/>
  <c r="AB849" i="36"/>
  <c r="AC849" i="36" s="1"/>
  <c r="AH848" i="36" l="1"/>
  <c r="AB850" i="36"/>
  <c r="AC850" i="36" s="1"/>
  <c r="AD849" i="36"/>
  <c r="AE849" i="36" s="1"/>
  <c r="AF849" i="36" s="1"/>
  <c r="AG848" i="36"/>
  <c r="AH849" i="36" l="1"/>
  <c r="AG849" i="36"/>
  <c r="AD850" i="36"/>
  <c r="AE850" i="36" s="1"/>
  <c r="AF850" i="36" s="1"/>
  <c r="AB851" i="36"/>
  <c r="AC851" i="36" s="1"/>
  <c r="AH850" i="36" l="1"/>
  <c r="AD851" i="36"/>
  <c r="AE851" i="36" s="1"/>
  <c r="AF851" i="36" s="1"/>
  <c r="AB852" i="36"/>
  <c r="AC852" i="36" s="1"/>
  <c r="AG850" i="36"/>
  <c r="AH851" i="36" l="1"/>
  <c r="AD852" i="36"/>
  <c r="AE852" i="36" s="1"/>
  <c r="AF852" i="36" s="1"/>
  <c r="AB853" i="36"/>
  <c r="AC853" i="36" s="1"/>
  <c r="AG851" i="36"/>
  <c r="AH852" i="36" l="1"/>
  <c r="AD853" i="36"/>
  <c r="AE853" i="36" s="1"/>
  <c r="AF853" i="36" s="1"/>
  <c r="AB854" i="36"/>
  <c r="AC854" i="36" s="1"/>
  <c r="AG852" i="36"/>
  <c r="AH853" i="36" l="1"/>
  <c r="AB855" i="36"/>
  <c r="AC855" i="36" s="1"/>
  <c r="AD854" i="36"/>
  <c r="AE854" i="36" s="1"/>
  <c r="AF854" i="36" s="1"/>
  <c r="AG853" i="36"/>
  <c r="AH854" i="36" l="1"/>
  <c r="AG854" i="36"/>
  <c r="AD855" i="36"/>
  <c r="AE855" i="36" s="1"/>
  <c r="AF855" i="36" s="1"/>
  <c r="AB856" i="36"/>
  <c r="AC856" i="36" s="1"/>
  <c r="AH855" i="36" l="1"/>
  <c r="AD856" i="36"/>
  <c r="AE856" i="36" s="1"/>
  <c r="AF856" i="36" s="1"/>
  <c r="AB857" i="36"/>
  <c r="AC857" i="36" s="1"/>
  <c r="AG855" i="36"/>
  <c r="AH856" i="36" l="1"/>
  <c r="AD857" i="36"/>
  <c r="AE857" i="36" s="1"/>
  <c r="AF857" i="36" s="1"/>
  <c r="AB858" i="36"/>
  <c r="AC858" i="36" s="1"/>
  <c r="AG856" i="36"/>
  <c r="AH857" i="36" l="1"/>
  <c r="AB859" i="36"/>
  <c r="AC859" i="36" s="1"/>
  <c r="AD858" i="36"/>
  <c r="AE858" i="36" s="1"/>
  <c r="AF858" i="36" s="1"/>
  <c r="AG857" i="36"/>
  <c r="AH858" i="36" l="1"/>
  <c r="AG858" i="36"/>
  <c r="AD859" i="36"/>
  <c r="AE859" i="36" s="1"/>
  <c r="AF859" i="36" s="1"/>
  <c r="AB860" i="36"/>
  <c r="AC860" i="36" s="1"/>
  <c r="AH859" i="36" l="1"/>
  <c r="AD860" i="36"/>
  <c r="AE860" i="36" s="1"/>
  <c r="AF860" i="36" s="1"/>
  <c r="AB861" i="36"/>
  <c r="AC861" i="36" s="1"/>
  <c r="AG859" i="36"/>
  <c r="AH860" i="36" l="1"/>
  <c r="AD861" i="36"/>
  <c r="AE861" i="36" s="1"/>
  <c r="AF861" i="36" s="1"/>
  <c r="AB862" i="36"/>
  <c r="AC862" i="36" s="1"/>
  <c r="AG860" i="36"/>
  <c r="AH861" i="36" l="1"/>
  <c r="AB863" i="36"/>
  <c r="AC863" i="36" s="1"/>
  <c r="AD862" i="36"/>
  <c r="AE862" i="36" s="1"/>
  <c r="AF862" i="36" s="1"/>
  <c r="AG861" i="36"/>
  <c r="AH862" i="36" l="1"/>
  <c r="AG862" i="36"/>
  <c r="AB864" i="36"/>
  <c r="AC864" i="36" s="1"/>
  <c r="AD863" i="36"/>
  <c r="AE863" i="36" s="1"/>
  <c r="AF863" i="36" s="1"/>
  <c r="AH863" i="36" l="1"/>
  <c r="AG863" i="36"/>
  <c r="AD864" i="36"/>
  <c r="AE864" i="36" s="1"/>
  <c r="AF864" i="36" s="1"/>
  <c r="AB865" i="36"/>
  <c r="AC865" i="36" s="1"/>
  <c r="AH864" i="36" l="1"/>
  <c r="AB866" i="36"/>
  <c r="AC866" i="36" s="1"/>
  <c r="AD865" i="36"/>
  <c r="AE865" i="36" s="1"/>
  <c r="AF865" i="36" s="1"/>
  <c r="AG864" i="36"/>
  <c r="AH865" i="36" l="1"/>
  <c r="AG865" i="36"/>
  <c r="AB867" i="36"/>
  <c r="AC867" i="36" s="1"/>
  <c r="AD866" i="36"/>
  <c r="AE866" i="36" s="1"/>
  <c r="AF866" i="36" s="1"/>
  <c r="AH866" i="36" l="1"/>
  <c r="AG866" i="36"/>
  <c r="AB868" i="36"/>
  <c r="AC868" i="36" s="1"/>
  <c r="AD867" i="36"/>
  <c r="AE867" i="36" s="1"/>
  <c r="AF867" i="36" s="1"/>
  <c r="AH867" i="36" l="1"/>
  <c r="AG867" i="36"/>
  <c r="AD868" i="36"/>
  <c r="AE868" i="36" s="1"/>
  <c r="AF868" i="36" s="1"/>
  <c r="AB869" i="36"/>
  <c r="AC869" i="36" s="1"/>
  <c r="AH868" i="36" l="1"/>
  <c r="AB870" i="36"/>
  <c r="AC870" i="36" s="1"/>
  <c r="AD869" i="36"/>
  <c r="AE869" i="36" s="1"/>
  <c r="AF869" i="36" s="1"/>
  <c r="AG868" i="36"/>
  <c r="AH869" i="36" l="1"/>
  <c r="AG869" i="36"/>
  <c r="AD870" i="36"/>
  <c r="AE870" i="36" s="1"/>
  <c r="AF870" i="36" s="1"/>
  <c r="AB871" i="36"/>
  <c r="AC871" i="36" s="1"/>
  <c r="AH870" i="36" l="1"/>
  <c r="AD871" i="36"/>
  <c r="AE871" i="36" s="1"/>
  <c r="AF871" i="36" s="1"/>
  <c r="AB872" i="36"/>
  <c r="AC872" i="36" s="1"/>
  <c r="AG870" i="36"/>
  <c r="AH871" i="36" l="1"/>
  <c r="AD872" i="36"/>
  <c r="AE872" i="36" s="1"/>
  <c r="AF872" i="36" s="1"/>
  <c r="AB873" i="36"/>
  <c r="AC873" i="36" s="1"/>
  <c r="AG871" i="36"/>
  <c r="AH872" i="36" l="1"/>
  <c r="AB874" i="36"/>
  <c r="AC874" i="36" s="1"/>
  <c r="AD873" i="36"/>
  <c r="AE873" i="36" s="1"/>
  <c r="AF873" i="36" s="1"/>
  <c r="AG872" i="36"/>
  <c r="AH873" i="36" l="1"/>
  <c r="AG873" i="36"/>
  <c r="AB875" i="36"/>
  <c r="AC875" i="36" s="1"/>
  <c r="AD874" i="36"/>
  <c r="AE874" i="36" s="1"/>
  <c r="AF874" i="36" s="1"/>
  <c r="AH874" i="36" l="1"/>
  <c r="AG874" i="36"/>
  <c r="AB876" i="36"/>
  <c r="AC876" i="36" s="1"/>
  <c r="AD875" i="36"/>
  <c r="AE875" i="36" s="1"/>
  <c r="AF875" i="36" s="1"/>
  <c r="AH875" i="36" l="1"/>
  <c r="AG875" i="36"/>
  <c r="AD876" i="36"/>
  <c r="AE876" i="36" s="1"/>
  <c r="AF876" i="36" s="1"/>
  <c r="AB877" i="36"/>
  <c r="AC877" i="36" s="1"/>
  <c r="AH876" i="36" l="1"/>
  <c r="AB878" i="36"/>
  <c r="AC878" i="36" s="1"/>
  <c r="AD877" i="36"/>
  <c r="AE877" i="36" s="1"/>
  <c r="AF877" i="36" s="1"/>
  <c r="AG876" i="36"/>
  <c r="AH877" i="36" l="1"/>
  <c r="AG877" i="36"/>
  <c r="AD878" i="36"/>
  <c r="AE878" i="36" s="1"/>
  <c r="AF878" i="36" s="1"/>
  <c r="AB879" i="36"/>
  <c r="AC879" i="36" s="1"/>
  <c r="AH878" i="36" l="1"/>
  <c r="AD879" i="36"/>
  <c r="AE879" i="36" s="1"/>
  <c r="AF879" i="36" s="1"/>
  <c r="AB880" i="36"/>
  <c r="AC880" i="36" s="1"/>
  <c r="AG878" i="36"/>
  <c r="AH879" i="36" l="1"/>
  <c r="AD880" i="36"/>
  <c r="AE880" i="36" s="1"/>
  <c r="AF880" i="36" s="1"/>
  <c r="AB881" i="36"/>
  <c r="AC881" i="36" s="1"/>
  <c r="AG879" i="36"/>
  <c r="AH880" i="36" l="1"/>
  <c r="AB882" i="36"/>
  <c r="AC882" i="36" s="1"/>
  <c r="AD881" i="36"/>
  <c r="AE881" i="36" s="1"/>
  <c r="AF881" i="36" s="1"/>
  <c r="AG880" i="36"/>
  <c r="AH881" i="36" l="1"/>
  <c r="AG881" i="36"/>
  <c r="AD882" i="36"/>
  <c r="AE882" i="36" s="1"/>
  <c r="AF882" i="36" s="1"/>
  <c r="AB883" i="36"/>
  <c r="AC883" i="36" s="1"/>
  <c r="AH882" i="36" l="1"/>
  <c r="AD883" i="36"/>
  <c r="AE883" i="36" s="1"/>
  <c r="AF883" i="36" s="1"/>
  <c r="AB884" i="36"/>
  <c r="AC884" i="36" s="1"/>
  <c r="AG882" i="36"/>
  <c r="AH883" i="36" l="1"/>
  <c r="AD884" i="36"/>
  <c r="AE884" i="36" s="1"/>
  <c r="AF884" i="36" s="1"/>
  <c r="AB885" i="36"/>
  <c r="AC885" i="36" s="1"/>
  <c r="AG883" i="36"/>
  <c r="AH884" i="36" l="1"/>
  <c r="AB886" i="36"/>
  <c r="AC886" i="36" s="1"/>
  <c r="AD885" i="36"/>
  <c r="AE885" i="36" s="1"/>
  <c r="AF885" i="36" s="1"/>
  <c r="AG884" i="36"/>
  <c r="AH885" i="36" l="1"/>
  <c r="AG885" i="36"/>
  <c r="AD886" i="36"/>
  <c r="AE886" i="36" s="1"/>
  <c r="AF886" i="36" s="1"/>
  <c r="AB887" i="36"/>
  <c r="AC887" i="36" s="1"/>
  <c r="AH886" i="36" l="1"/>
  <c r="AD887" i="36"/>
  <c r="AE887" i="36" s="1"/>
  <c r="AF887" i="36" s="1"/>
  <c r="AB888" i="36"/>
  <c r="AC888" i="36" s="1"/>
  <c r="AG886" i="36"/>
  <c r="AH887" i="36" l="1"/>
  <c r="AD888" i="36"/>
  <c r="AE888" i="36" s="1"/>
  <c r="AF888" i="36" s="1"/>
  <c r="AB889" i="36"/>
  <c r="AC889" i="36" s="1"/>
  <c r="AG887" i="36"/>
  <c r="AH888" i="36" l="1"/>
  <c r="AB890" i="36"/>
  <c r="AC890" i="36" s="1"/>
  <c r="AD889" i="36"/>
  <c r="AE889" i="36" s="1"/>
  <c r="AF889" i="36" s="1"/>
  <c r="AG888" i="36"/>
  <c r="AH889" i="36" l="1"/>
  <c r="AG889" i="36"/>
  <c r="AD890" i="36"/>
  <c r="AE890" i="36" s="1"/>
  <c r="AF890" i="36" s="1"/>
  <c r="AB891" i="36"/>
  <c r="AC891" i="36" s="1"/>
  <c r="AH890" i="36" l="1"/>
  <c r="AB892" i="36"/>
  <c r="AC892" i="36" s="1"/>
  <c r="AD891" i="36"/>
  <c r="AE891" i="36" s="1"/>
  <c r="AF891" i="36" s="1"/>
  <c r="AG890" i="36"/>
  <c r="AH891" i="36" l="1"/>
  <c r="AG891" i="36"/>
  <c r="AD892" i="36"/>
  <c r="AE892" i="36" s="1"/>
  <c r="AF892" i="36" s="1"/>
  <c r="AB893" i="36"/>
  <c r="AC893" i="36" s="1"/>
  <c r="AH892" i="36" l="1"/>
  <c r="AD893" i="36"/>
  <c r="AE893" i="36" s="1"/>
  <c r="AF893" i="36" s="1"/>
  <c r="AB894" i="36"/>
  <c r="AC894" i="36" s="1"/>
  <c r="AG892" i="36"/>
  <c r="AH893" i="36" l="1"/>
  <c r="AB895" i="36"/>
  <c r="AC895" i="36" s="1"/>
  <c r="AD894" i="36"/>
  <c r="AE894" i="36" s="1"/>
  <c r="AF894" i="36" s="1"/>
  <c r="AG893" i="36"/>
  <c r="AH894" i="36" l="1"/>
  <c r="AG894" i="36"/>
  <c r="AB896" i="36"/>
  <c r="AC896" i="36" s="1"/>
  <c r="AD895" i="36"/>
  <c r="AE895" i="36" s="1"/>
  <c r="AF895" i="36" s="1"/>
  <c r="AH895" i="36" l="1"/>
  <c r="AG895" i="36"/>
  <c r="AD896" i="36"/>
  <c r="AE896" i="36" s="1"/>
  <c r="AF896" i="36" s="1"/>
  <c r="AB897" i="36"/>
  <c r="AC897" i="36" s="1"/>
  <c r="AH896" i="36" l="1"/>
  <c r="AB898" i="36"/>
  <c r="AC898" i="36" s="1"/>
  <c r="AD897" i="36"/>
  <c r="AE897" i="36" s="1"/>
  <c r="AF897" i="36" s="1"/>
  <c r="AG896" i="36"/>
  <c r="AH897" i="36" l="1"/>
  <c r="AG897" i="36"/>
  <c r="AB899" i="36"/>
  <c r="AC899" i="36" s="1"/>
  <c r="AD898" i="36"/>
  <c r="AE898" i="36" s="1"/>
  <c r="AF898" i="36" s="1"/>
  <c r="AH898" i="36" l="1"/>
  <c r="AG898" i="36"/>
  <c r="AB900" i="36"/>
  <c r="AC900" i="36" s="1"/>
  <c r="AD899" i="36"/>
  <c r="AE899" i="36" s="1"/>
  <c r="AF899" i="36" s="1"/>
  <c r="AH899" i="36" l="1"/>
  <c r="AG899" i="36"/>
  <c r="AD900" i="36"/>
  <c r="AE900" i="36" s="1"/>
  <c r="AF900" i="36" s="1"/>
  <c r="AB901" i="36"/>
  <c r="AC901" i="36" s="1"/>
  <c r="AH900" i="36" l="1"/>
  <c r="AB902" i="36"/>
  <c r="AC902" i="36" s="1"/>
  <c r="AD901" i="36"/>
  <c r="AE901" i="36" s="1"/>
  <c r="AF901" i="36" s="1"/>
  <c r="AG900" i="36"/>
  <c r="AH901" i="36" l="1"/>
  <c r="AG901" i="36"/>
  <c r="AD902" i="36"/>
  <c r="AE902" i="36" s="1"/>
  <c r="AF902" i="36" s="1"/>
  <c r="AB903" i="36"/>
  <c r="AC903" i="36" s="1"/>
  <c r="AH902" i="36" l="1"/>
  <c r="AD903" i="36"/>
  <c r="AE903" i="36" s="1"/>
  <c r="AF903" i="36" s="1"/>
  <c r="AB904" i="36"/>
  <c r="AC904" i="36" s="1"/>
  <c r="AG902" i="36"/>
  <c r="AH903" i="36" l="1"/>
  <c r="AD904" i="36"/>
  <c r="AE904" i="36" s="1"/>
  <c r="AF904" i="36" s="1"/>
  <c r="AB905" i="36"/>
  <c r="AC905" i="36" s="1"/>
  <c r="AG903" i="36"/>
  <c r="AH904" i="36" l="1"/>
  <c r="AD905" i="36"/>
  <c r="AE905" i="36" s="1"/>
  <c r="AF905" i="36" s="1"/>
  <c r="AB906" i="36"/>
  <c r="AC906" i="36" s="1"/>
  <c r="AG904" i="36"/>
  <c r="AH905" i="36" l="1"/>
  <c r="AB907" i="36"/>
  <c r="AC907" i="36" s="1"/>
  <c r="AD906" i="36"/>
  <c r="AE906" i="36" s="1"/>
  <c r="AF906" i="36" s="1"/>
  <c r="AG905" i="36"/>
  <c r="AH906" i="36" l="1"/>
  <c r="AG906" i="36"/>
  <c r="AB908" i="36"/>
  <c r="AC908" i="36" s="1"/>
  <c r="AD907" i="36"/>
  <c r="AE907" i="36" s="1"/>
  <c r="AF907" i="36" s="1"/>
  <c r="AH907" i="36" l="1"/>
  <c r="AG907" i="36"/>
  <c r="AD908" i="36"/>
  <c r="AE908" i="36" s="1"/>
  <c r="AF908" i="36" s="1"/>
  <c r="AB909" i="36"/>
  <c r="AC909" i="36" s="1"/>
  <c r="AH908" i="36" l="1"/>
  <c r="AD909" i="36"/>
  <c r="AE909" i="36" s="1"/>
  <c r="AF909" i="36" s="1"/>
  <c r="AB910" i="36"/>
  <c r="AC910" i="36" s="1"/>
  <c r="AG908" i="36"/>
  <c r="AH909" i="36" l="1"/>
  <c r="AB911" i="36"/>
  <c r="AC911" i="36" s="1"/>
  <c r="AD910" i="36"/>
  <c r="AE910" i="36" s="1"/>
  <c r="AF910" i="36" s="1"/>
  <c r="AG909" i="36"/>
  <c r="AH910" i="36" l="1"/>
  <c r="AG910" i="36"/>
  <c r="AB912" i="36"/>
  <c r="AC912" i="36" s="1"/>
  <c r="AD911" i="36"/>
  <c r="AE911" i="36" s="1"/>
  <c r="AF911" i="36" s="1"/>
  <c r="AH911" i="36" l="1"/>
  <c r="AG911" i="36"/>
  <c r="AD912" i="36"/>
  <c r="AE912" i="36" s="1"/>
  <c r="AF912" i="36" s="1"/>
  <c r="AB913" i="36"/>
  <c r="AC913" i="36" s="1"/>
  <c r="AH912" i="36" l="1"/>
  <c r="AB914" i="36"/>
  <c r="AC914" i="36" s="1"/>
  <c r="AD913" i="36"/>
  <c r="AE913" i="36" s="1"/>
  <c r="AF913" i="36" s="1"/>
  <c r="AG912" i="36"/>
  <c r="AH913" i="36" l="1"/>
  <c r="AG913" i="36"/>
  <c r="AD914" i="36"/>
  <c r="AE914" i="36" s="1"/>
  <c r="AF914" i="36" s="1"/>
  <c r="AB915" i="36"/>
  <c r="AC915" i="36" s="1"/>
  <c r="AH914" i="36" l="1"/>
  <c r="AD915" i="36"/>
  <c r="AE915" i="36" s="1"/>
  <c r="AF915" i="36" s="1"/>
  <c r="AB916" i="36"/>
  <c r="AC916" i="36" s="1"/>
  <c r="AG914" i="36"/>
  <c r="AH915" i="36" l="1"/>
  <c r="AD916" i="36"/>
  <c r="AE916" i="36" s="1"/>
  <c r="AF916" i="36" s="1"/>
  <c r="AB917" i="36"/>
  <c r="AC917" i="36" s="1"/>
  <c r="AG915" i="36"/>
  <c r="AH916" i="36" l="1"/>
  <c r="AD917" i="36"/>
  <c r="AE917" i="36" s="1"/>
  <c r="AF917" i="36" s="1"/>
  <c r="AB918" i="36"/>
  <c r="AC918" i="36" s="1"/>
  <c r="AG916" i="36"/>
  <c r="AH917" i="36" l="1"/>
  <c r="AB919" i="36"/>
  <c r="AC919" i="36" s="1"/>
  <c r="AD918" i="36"/>
  <c r="AE918" i="36" s="1"/>
  <c r="AF918" i="36" s="1"/>
  <c r="AG917" i="36"/>
  <c r="AH918" i="36" l="1"/>
  <c r="AG918" i="36"/>
  <c r="AB920" i="36"/>
  <c r="AC920" i="36" s="1"/>
  <c r="AD919" i="36"/>
  <c r="AE919" i="36" s="1"/>
  <c r="AF919" i="36" s="1"/>
  <c r="AH919" i="36" l="1"/>
  <c r="AG919" i="36"/>
  <c r="AD920" i="36"/>
  <c r="AE920" i="36" s="1"/>
  <c r="AF920" i="36" s="1"/>
  <c r="AB921" i="36"/>
  <c r="AC921" i="36" s="1"/>
  <c r="AH920" i="36" l="1"/>
  <c r="AD921" i="36"/>
  <c r="AE921" i="36" s="1"/>
  <c r="AF921" i="36" s="1"/>
  <c r="AB922" i="36"/>
  <c r="AC922" i="36" s="1"/>
  <c r="AG920" i="36"/>
  <c r="AH921" i="36" l="1"/>
  <c r="AB923" i="36"/>
  <c r="AC923" i="36" s="1"/>
  <c r="AD922" i="36"/>
  <c r="AE922" i="36" s="1"/>
  <c r="AF922" i="36" s="1"/>
  <c r="AG921" i="36"/>
  <c r="AH922" i="36" l="1"/>
  <c r="AG922" i="36"/>
  <c r="AB924" i="36"/>
  <c r="AC924" i="36" s="1"/>
  <c r="AD923" i="36"/>
  <c r="AE923" i="36" s="1"/>
  <c r="AF923" i="36" s="1"/>
  <c r="AH923" i="36" l="1"/>
  <c r="AG923" i="36"/>
  <c r="AD924" i="36"/>
  <c r="AE924" i="36" s="1"/>
  <c r="AF924" i="36" s="1"/>
  <c r="AB925" i="36"/>
  <c r="AC925" i="36" s="1"/>
  <c r="AH924" i="36" l="1"/>
  <c r="AD925" i="36"/>
  <c r="AE925" i="36" s="1"/>
  <c r="AF925" i="36" s="1"/>
  <c r="AB926" i="36"/>
  <c r="AC926" i="36" s="1"/>
  <c r="AG924" i="36"/>
  <c r="AH925" i="36" l="1"/>
  <c r="AB927" i="36"/>
  <c r="AC927" i="36" s="1"/>
  <c r="AD926" i="36"/>
  <c r="AE926" i="36" s="1"/>
  <c r="AF926" i="36" s="1"/>
  <c r="AG925" i="36"/>
  <c r="AH926" i="36" l="1"/>
  <c r="AG926" i="36"/>
  <c r="AB928" i="36"/>
  <c r="AC928" i="36" s="1"/>
  <c r="AD927" i="36"/>
  <c r="AE927" i="36" s="1"/>
  <c r="AF927" i="36" s="1"/>
  <c r="AH927" i="36" l="1"/>
  <c r="AG927" i="36"/>
  <c r="AD928" i="36"/>
  <c r="AE928" i="36" s="1"/>
  <c r="AF928" i="36" s="1"/>
  <c r="AB929" i="36"/>
  <c r="AC929" i="36" s="1"/>
  <c r="AH928" i="36" l="1"/>
  <c r="AB930" i="36"/>
  <c r="AC930" i="36" s="1"/>
  <c r="AD929" i="36"/>
  <c r="AE929" i="36" s="1"/>
  <c r="AF929" i="36" s="1"/>
  <c r="AG928" i="36"/>
  <c r="AH929" i="36" l="1"/>
  <c r="AG929" i="36"/>
  <c r="AD930" i="36"/>
  <c r="AE930" i="36" s="1"/>
  <c r="AF930" i="36" s="1"/>
  <c r="AB931" i="36"/>
  <c r="AC931" i="36" s="1"/>
  <c r="AH930" i="36" l="1"/>
  <c r="AD931" i="36"/>
  <c r="AE931" i="36" s="1"/>
  <c r="AF931" i="36" s="1"/>
  <c r="AB932" i="36"/>
  <c r="AC932" i="36" s="1"/>
  <c r="AG930" i="36"/>
  <c r="AH931" i="36" l="1"/>
  <c r="AD932" i="36"/>
  <c r="AE932" i="36" s="1"/>
  <c r="AF932" i="36" s="1"/>
  <c r="AB933" i="36"/>
  <c r="AC933" i="36" s="1"/>
  <c r="AG931" i="36"/>
  <c r="AH932" i="36" l="1"/>
  <c r="AB934" i="36"/>
  <c r="AC934" i="36" s="1"/>
  <c r="AD933" i="36"/>
  <c r="AE933" i="36" s="1"/>
  <c r="AF933" i="36" s="1"/>
  <c r="AG932" i="36"/>
  <c r="AH933" i="36" l="1"/>
  <c r="AG933" i="36"/>
  <c r="AD934" i="36"/>
  <c r="AE934" i="36" s="1"/>
  <c r="AF934" i="36" s="1"/>
  <c r="AB935" i="36"/>
  <c r="AC935" i="36" s="1"/>
  <c r="AH934" i="36" l="1"/>
  <c r="AD935" i="36"/>
  <c r="AE935" i="36" s="1"/>
  <c r="AF935" i="36" s="1"/>
  <c r="AB936" i="36"/>
  <c r="AC936" i="36" s="1"/>
  <c r="AG934" i="36"/>
  <c r="AH935" i="36" l="1"/>
  <c r="AD936" i="36"/>
  <c r="AE936" i="36" s="1"/>
  <c r="AF936" i="36" s="1"/>
  <c r="AB937" i="36"/>
  <c r="AC937" i="36" s="1"/>
  <c r="AG935" i="36"/>
  <c r="AH936" i="36" l="1"/>
  <c r="AB938" i="36"/>
  <c r="AC938" i="36" s="1"/>
  <c r="AD937" i="36"/>
  <c r="AE937" i="36" s="1"/>
  <c r="AF937" i="36" s="1"/>
  <c r="AG936" i="36"/>
  <c r="AH937" i="36" l="1"/>
  <c r="AG937" i="36"/>
  <c r="AD938" i="36"/>
  <c r="AE938" i="36" s="1"/>
  <c r="AF938" i="36" s="1"/>
  <c r="AB939" i="36"/>
  <c r="AC939" i="36" s="1"/>
  <c r="AH938" i="36" l="1"/>
  <c r="AD939" i="36"/>
  <c r="AE939" i="36" s="1"/>
  <c r="AF939" i="36" s="1"/>
  <c r="AB940" i="36"/>
  <c r="AC940" i="36" s="1"/>
  <c r="AG938" i="36"/>
  <c r="AH939" i="36" l="1"/>
  <c r="AD940" i="36"/>
  <c r="AE940" i="36" s="1"/>
  <c r="AF940" i="36" s="1"/>
  <c r="AB941" i="36"/>
  <c r="AC941" i="36" s="1"/>
  <c r="AG939" i="36"/>
  <c r="AH940" i="36" l="1"/>
  <c r="AD941" i="36"/>
  <c r="AE941" i="36" s="1"/>
  <c r="AF941" i="36" s="1"/>
  <c r="AB942" i="36"/>
  <c r="AC942" i="36" s="1"/>
  <c r="AG940" i="36"/>
  <c r="AH941" i="36" l="1"/>
  <c r="AB943" i="36"/>
  <c r="AC943" i="36" s="1"/>
  <c r="AD942" i="36"/>
  <c r="AE942" i="36" s="1"/>
  <c r="AF942" i="36" s="1"/>
  <c r="AG941" i="36"/>
  <c r="AH942" i="36" l="1"/>
  <c r="AG942" i="36"/>
  <c r="AB944" i="36"/>
  <c r="AC944" i="36" s="1"/>
  <c r="AD943" i="36"/>
  <c r="AE943" i="36" s="1"/>
  <c r="AF943" i="36" s="1"/>
  <c r="AH943" i="36" l="1"/>
  <c r="AG943" i="36"/>
  <c r="AD944" i="36"/>
  <c r="AE944" i="36" s="1"/>
  <c r="AF944" i="36" s="1"/>
  <c r="AB945" i="36"/>
  <c r="AC945" i="36" s="1"/>
  <c r="AH944" i="36" l="1"/>
  <c r="AB946" i="36"/>
  <c r="AC946" i="36" s="1"/>
  <c r="AD945" i="36"/>
  <c r="AE945" i="36" s="1"/>
  <c r="AF945" i="36" s="1"/>
  <c r="AG944" i="36"/>
  <c r="AH945" i="36" l="1"/>
  <c r="AG945" i="36"/>
  <c r="AD946" i="36"/>
  <c r="AE946" i="36" s="1"/>
  <c r="AF946" i="36" s="1"/>
  <c r="AB947" i="36"/>
  <c r="AC947" i="36" s="1"/>
  <c r="AH946" i="36" l="1"/>
  <c r="AD947" i="36"/>
  <c r="AE947" i="36" s="1"/>
  <c r="AF947" i="36" s="1"/>
  <c r="AB948" i="36"/>
  <c r="AC948" i="36" s="1"/>
  <c r="AG946" i="36"/>
  <c r="AH947" i="36" l="1"/>
  <c r="AD948" i="36"/>
  <c r="AE948" i="36" s="1"/>
  <c r="AF948" i="36" s="1"/>
  <c r="AB949" i="36"/>
  <c r="AC949" i="36" s="1"/>
  <c r="AG947" i="36"/>
  <c r="AH948" i="36" l="1"/>
  <c r="AD949" i="36"/>
  <c r="AE949" i="36" s="1"/>
  <c r="AF949" i="36" s="1"/>
  <c r="AB950" i="36"/>
  <c r="AC950" i="36" s="1"/>
  <c r="AG948" i="36"/>
  <c r="AH949" i="36" l="1"/>
  <c r="AB951" i="36"/>
  <c r="AC951" i="36" s="1"/>
  <c r="AD950" i="36"/>
  <c r="AE950" i="36" s="1"/>
  <c r="AF950" i="36" s="1"/>
  <c r="AG949" i="36"/>
  <c r="AH950" i="36" l="1"/>
  <c r="AG950" i="36"/>
  <c r="AB952" i="36"/>
  <c r="AC952" i="36" s="1"/>
  <c r="AD951" i="36"/>
  <c r="AE951" i="36" s="1"/>
  <c r="AF951" i="36" s="1"/>
  <c r="AH951" i="36" l="1"/>
  <c r="AG951" i="36"/>
  <c r="AD952" i="36"/>
  <c r="AE952" i="36" s="1"/>
  <c r="AF952" i="36" s="1"/>
  <c r="AB953" i="36"/>
  <c r="AC953" i="36" s="1"/>
  <c r="AH952" i="36" l="1"/>
  <c r="AD953" i="36"/>
  <c r="AE953" i="36" s="1"/>
  <c r="AF953" i="36" s="1"/>
  <c r="AB954" i="36"/>
  <c r="AC954" i="36" s="1"/>
  <c r="AG952" i="36"/>
  <c r="AH953" i="36" l="1"/>
  <c r="AB955" i="36"/>
  <c r="AC955" i="36" s="1"/>
  <c r="AD954" i="36"/>
  <c r="AE954" i="36" s="1"/>
  <c r="AF954" i="36" s="1"/>
  <c r="AG953" i="36"/>
  <c r="AH954" i="36" l="1"/>
  <c r="AG954" i="36"/>
  <c r="AD955" i="36"/>
  <c r="AE955" i="36" s="1"/>
  <c r="AF955" i="36" s="1"/>
  <c r="AB956" i="36"/>
  <c r="AC956" i="36" s="1"/>
  <c r="AH955" i="36" l="1"/>
  <c r="AD956" i="36"/>
  <c r="AE956" i="36" s="1"/>
  <c r="AF956" i="36" s="1"/>
  <c r="AB957" i="36"/>
  <c r="AC957" i="36" s="1"/>
  <c r="AG955" i="36"/>
  <c r="AH956" i="36" l="1"/>
  <c r="AD957" i="36"/>
  <c r="AE957" i="36" s="1"/>
  <c r="AF957" i="36" s="1"/>
  <c r="AB958" i="36"/>
  <c r="AC958" i="36" s="1"/>
  <c r="AG956" i="36"/>
  <c r="AH957" i="36" l="1"/>
  <c r="AB959" i="36"/>
  <c r="AC959" i="36" s="1"/>
  <c r="AD958" i="36"/>
  <c r="AE958" i="36" s="1"/>
  <c r="AF958" i="36" s="1"/>
  <c r="AG957" i="36"/>
  <c r="AH958" i="36" l="1"/>
  <c r="AG958" i="36"/>
  <c r="AB960" i="36"/>
  <c r="AC960" i="36" s="1"/>
  <c r="AD959" i="36"/>
  <c r="AE959" i="36" s="1"/>
  <c r="AF959" i="36" s="1"/>
  <c r="AH959" i="36" l="1"/>
  <c r="AG959" i="36"/>
  <c r="AD960" i="36"/>
  <c r="AE960" i="36" s="1"/>
  <c r="AF960" i="36" s="1"/>
  <c r="AB961" i="36"/>
  <c r="AC961" i="36" s="1"/>
  <c r="AH960" i="36" l="1"/>
  <c r="AB962" i="36"/>
  <c r="AC962" i="36" s="1"/>
  <c r="AD961" i="36"/>
  <c r="AE961" i="36" s="1"/>
  <c r="AF961" i="36" s="1"/>
  <c r="AG960" i="36"/>
  <c r="AH961" i="36" l="1"/>
  <c r="AG961" i="36"/>
  <c r="AD962" i="36"/>
  <c r="AE962" i="36" s="1"/>
  <c r="AF962" i="36" s="1"/>
  <c r="AB963" i="36"/>
  <c r="AC963" i="36" s="1"/>
  <c r="AH962" i="36" l="1"/>
  <c r="AD963" i="36"/>
  <c r="AE963" i="36" s="1"/>
  <c r="AF963" i="36" s="1"/>
  <c r="AB964" i="36"/>
  <c r="AC964" i="36" s="1"/>
  <c r="AG962" i="36"/>
  <c r="AH963" i="36" l="1"/>
  <c r="AD964" i="36"/>
  <c r="AE964" i="36" s="1"/>
  <c r="AF964" i="36" s="1"/>
  <c r="AB965" i="36"/>
  <c r="AC965" i="36" s="1"/>
  <c r="AG963" i="36"/>
  <c r="AH964" i="36" l="1"/>
  <c r="AB966" i="36"/>
  <c r="AC966" i="36" s="1"/>
  <c r="AD965" i="36"/>
  <c r="AE965" i="36" s="1"/>
  <c r="AF965" i="36" s="1"/>
  <c r="AG964" i="36"/>
  <c r="AH965" i="36" l="1"/>
  <c r="AG965" i="36"/>
  <c r="AD966" i="36"/>
  <c r="AE966" i="36" s="1"/>
  <c r="AF966" i="36" s="1"/>
  <c r="AB967" i="36"/>
  <c r="AC967" i="36" s="1"/>
  <c r="AH966" i="36" l="1"/>
  <c r="AD967" i="36"/>
  <c r="AE967" i="36" s="1"/>
  <c r="AF967" i="36" s="1"/>
  <c r="AB968" i="36"/>
  <c r="AC968" i="36" s="1"/>
  <c r="AG966" i="36"/>
  <c r="AH967" i="36" l="1"/>
  <c r="AD968" i="36"/>
  <c r="AE968" i="36" s="1"/>
  <c r="AF968" i="36" s="1"/>
  <c r="AB969" i="36"/>
  <c r="AC969" i="36" s="1"/>
  <c r="AG967" i="36"/>
  <c r="AH968" i="36" l="1"/>
  <c r="AB970" i="36"/>
  <c r="AC970" i="36" s="1"/>
  <c r="AD969" i="36"/>
  <c r="AE969" i="36" s="1"/>
  <c r="AF969" i="36" s="1"/>
  <c r="AG968" i="36"/>
  <c r="AH969" i="36" l="1"/>
  <c r="AG969" i="36"/>
  <c r="AD970" i="36"/>
  <c r="AE970" i="36" s="1"/>
  <c r="AF970" i="36" s="1"/>
  <c r="AB971" i="36"/>
  <c r="AC971" i="36" s="1"/>
  <c r="AH970" i="36" l="1"/>
  <c r="AD971" i="36"/>
  <c r="AE971" i="36" s="1"/>
  <c r="AF971" i="36" s="1"/>
  <c r="AB972" i="36"/>
  <c r="AC972" i="36" s="1"/>
  <c r="AG970" i="36"/>
  <c r="AH971" i="36" l="1"/>
  <c r="AD972" i="36"/>
  <c r="AE972" i="36" s="1"/>
  <c r="AF972" i="36" s="1"/>
  <c r="AB973" i="36"/>
  <c r="AC973" i="36" s="1"/>
  <c r="AG971" i="36"/>
  <c r="AH972" i="36" l="1"/>
  <c r="AB974" i="36"/>
  <c r="AC974" i="36" s="1"/>
  <c r="AD973" i="36"/>
  <c r="AE973" i="36" s="1"/>
  <c r="AF973" i="36" s="1"/>
  <c r="AG972" i="36"/>
  <c r="AH973" i="36" l="1"/>
  <c r="AG973" i="36"/>
  <c r="AD974" i="36"/>
  <c r="AE974" i="36" s="1"/>
  <c r="AF974" i="36" s="1"/>
  <c r="AB975" i="36"/>
  <c r="AC975" i="36" s="1"/>
  <c r="AH974" i="36" l="1"/>
  <c r="AD975" i="36"/>
  <c r="AE975" i="36" s="1"/>
  <c r="AF975" i="36" s="1"/>
  <c r="AB976" i="36"/>
  <c r="AC976" i="36" s="1"/>
  <c r="AG974" i="36"/>
  <c r="AH975" i="36" l="1"/>
  <c r="AD976" i="36"/>
  <c r="AE976" i="36" s="1"/>
  <c r="AF976" i="36" s="1"/>
  <c r="AB977" i="36"/>
  <c r="AC977" i="36" s="1"/>
  <c r="AG975" i="36"/>
  <c r="AH976" i="36" l="1"/>
  <c r="AB978" i="36"/>
  <c r="AC978" i="36" s="1"/>
  <c r="AD977" i="36"/>
  <c r="AE977" i="36" s="1"/>
  <c r="AF977" i="36" s="1"/>
  <c r="AG976" i="36"/>
  <c r="AH977" i="36" l="1"/>
  <c r="AG977" i="36"/>
  <c r="AD978" i="36"/>
  <c r="AE978" i="36" s="1"/>
  <c r="AF978" i="36" s="1"/>
  <c r="AB979" i="36"/>
  <c r="AC979" i="36" s="1"/>
  <c r="AH978" i="36" l="1"/>
  <c r="AD979" i="36"/>
  <c r="AE979" i="36" s="1"/>
  <c r="AF979" i="36" s="1"/>
  <c r="AB980" i="36"/>
  <c r="AC980" i="36" s="1"/>
  <c r="AG978" i="36"/>
  <c r="AH979" i="36" l="1"/>
  <c r="AD980" i="36"/>
  <c r="AE980" i="36" s="1"/>
  <c r="AF980" i="36" s="1"/>
  <c r="AB981" i="36"/>
  <c r="AC981" i="36" s="1"/>
  <c r="AG979" i="36"/>
  <c r="AH980" i="36" l="1"/>
  <c r="AD981" i="36"/>
  <c r="AE981" i="36" s="1"/>
  <c r="AF981" i="36" s="1"/>
  <c r="AB982" i="36"/>
  <c r="AC982" i="36" s="1"/>
  <c r="AG980" i="36"/>
  <c r="AH981" i="36" l="1"/>
  <c r="AB983" i="36"/>
  <c r="AC983" i="36" s="1"/>
  <c r="AD982" i="36"/>
  <c r="AE982" i="36" s="1"/>
  <c r="AF982" i="36" s="1"/>
  <c r="AG981" i="36"/>
  <c r="AH982" i="36" l="1"/>
  <c r="AG982" i="36"/>
  <c r="AB984" i="36"/>
  <c r="AC984" i="36" s="1"/>
  <c r="AD983" i="36"/>
  <c r="AE983" i="36" s="1"/>
  <c r="AF983" i="36" s="1"/>
  <c r="AH983" i="36" l="1"/>
  <c r="AG983" i="36"/>
  <c r="AD984" i="36"/>
  <c r="AE984" i="36" s="1"/>
  <c r="AF984" i="36" s="1"/>
  <c r="AB985" i="36"/>
  <c r="AC985" i="36" s="1"/>
  <c r="AH984" i="36" l="1"/>
  <c r="AB986" i="36"/>
  <c r="AC986" i="36" s="1"/>
  <c r="AD985" i="36"/>
  <c r="AE985" i="36" s="1"/>
  <c r="AF985" i="36" s="1"/>
  <c r="AG984" i="36"/>
  <c r="AH985" i="36" l="1"/>
  <c r="AG985" i="36"/>
  <c r="AD986" i="36"/>
  <c r="AE986" i="36" s="1"/>
  <c r="AF986" i="36" s="1"/>
  <c r="AB987" i="36"/>
  <c r="AC987" i="36" s="1"/>
  <c r="AH986" i="36" l="1"/>
  <c r="AD987" i="36"/>
  <c r="AE987" i="36" s="1"/>
  <c r="AF987" i="36" s="1"/>
  <c r="AB988" i="36"/>
  <c r="AC988" i="36" s="1"/>
  <c r="AG986" i="36"/>
  <c r="AH987" i="36" l="1"/>
  <c r="AD988" i="36"/>
  <c r="AE988" i="36" s="1"/>
  <c r="AF988" i="36" s="1"/>
  <c r="AB989" i="36"/>
  <c r="AC989" i="36" s="1"/>
  <c r="AG987" i="36"/>
  <c r="AH988" i="36" l="1"/>
  <c r="AB990" i="36"/>
  <c r="AC990" i="36" s="1"/>
  <c r="AD989" i="36"/>
  <c r="AE989" i="36" s="1"/>
  <c r="AF989" i="36" s="1"/>
  <c r="AG988" i="36"/>
  <c r="AH989" i="36" l="1"/>
  <c r="AG989" i="36"/>
  <c r="AB991" i="36"/>
  <c r="AC991" i="36" s="1"/>
  <c r="AD990" i="36"/>
  <c r="AE990" i="36" s="1"/>
  <c r="AF990" i="36" s="1"/>
  <c r="AH990" i="36" l="1"/>
  <c r="AG990" i="36"/>
  <c r="AB992" i="36"/>
  <c r="AC992" i="36" s="1"/>
  <c r="AD991" i="36"/>
  <c r="AE991" i="36" s="1"/>
  <c r="AF991" i="36" s="1"/>
  <c r="AH991" i="36" l="1"/>
  <c r="AG991" i="36"/>
  <c r="AD992" i="36"/>
  <c r="AE992" i="36" s="1"/>
  <c r="AF992" i="36" s="1"/>
  <c r="AB993" i="36"/>
  <c r="AC993" i="36" s="1"/>
  <c r="AH992" i="36" l="1"/>
  <c r="AB994" i="36"/>
  <c r="AC994" i="36" s="1"/>
  <c r="AD993" i="36"/>
  <c r="AE993" i="36" s="1"/>
  <c r="AF993" i="36" s="1"/>
  <c r="AG992" i="36"/>
  <c r="AH993" i="36" l="1"/>
  <c r="AG993" i="36"/>
  <c r="AD994" i="36"/>
  <c r="AE994" i="36" s="1"/>
  <c r="AF994" i="36" s="1"/>
  <c r="AB995" i="36"/>
  <c r="AC995" i="36" s="1"/>
  <c r="AH994" i="36" l="1"/>
  <c r="AD995" i="36"/>
  <c r="AE995" i="36" s="1"/>
  <c r="AF995" i="36" s="1"/>
  <c r="AB996" i="36"/>
  <c r="AC996" i="36" s="1"/>
  <c r="AG994" i="36"/>
  <c r="AH995" i="36" l="1"/>
  <c r="AD996" i="36"/>
  <c r="AE996" i="36" s="1"/>
  <c r="AF996" i="36" s="1"/>
  <c r="AB997" i="36"/>
  <c r="AC997" i="36" s="1"/>
  <c r="AG995" i="36"/>
  <c r="AH996" i="36" l="1"/>
  <c r="AD997" i="36"/>
  <c r="AE997" i="36" s="1"/>
  <c r="AF997" i="36" s="1"/>
  <c r="AB998" i="36"/>
  <c r="AC998" i="36" s="1"/>
  <c r="AG996" i="36"/>
  <c r="AH997" i="36" l="1"/>
  <c r="AB999" i="36"/>
  <c r="AC999" i="36" s="1"/>
  <c r="AD998" i="36"/>
  <c r="AE998" i="36" s="1"/>
  <c r="AF998" i="36" s="1"/>
  <c r="AG997" i="36"/>
  <c r="AH998" i="36" l="1"/>
  <c r="AG998" i="36"/>
  <c r="AD999" i="36"/>
  <c r="AE999" i="36" s="1"/>
  <c r="AF999" i="36" s="1"/>
  <c r="AB1000" i="36"/>
  <c r="AC1000" i="36" s="1"/>
  <c r="AH999" i="36" l="1"/>
  <c r="AB1001" i="36"/>
  <c r="AC1001" i="36" s="1"/>
  <c r="AD1000" i="36"/>
  <c r="AE1000" i="36" s="1"/>
  <c r="AF1000" i="36" s="1"/>
  <c r="AG999" i="36"/>
  <c r="AH1000" i="36" l="1"/>
  <c r="AG1000" i="36"/>
  <c r="AB1002" i="36"/>
  <c r="AC1002" i="36" s="1"/>
  <c r="AD1001" i="36"/>
  <c r="AE1001" i="36" s="1"/>
  <c r="AF1001" i="36" s="1"/>
  <c r="AH1001" i="36" l="1"/>
  <c r="AG1001" i="36"/>
  <c r="AD1002" i="36"/>
  <c r="AE1002" i="36" s="1"/>
  <c r="AF1002" i="36" s="1"/>
  <c r="AB1003" i="36"/>
  <c r="AC1003" i="36" s="1"/>
  <c r="AH1002" i="36" l="1"/>
  <c r="AD1003" i="36"/>
  <c r="AE1003" i="36" s="1"/>
  <c r="AF1003" i="36" s="1"/>
  <c r="AB1004" i="36"/>
  <c r="AC1004" i="36" s="1"/>
  <c r="AG1002" i="36"/>
  <c r="AH1003" i="36" l="1"/>
  <c r="AD1004" i="36"/>
  <c r="AE1004" i="36" s="1"/>
  <c r="AF1004" i="36" s="1"/>
  <c r="AB1005" i="36"/>
  <c r="AC1005" i="36" s="1"/>
  <c r="AG1003" i="36"/>
  <c r="AH1004" i="36" l="1"/>
  <c r="AB1006" i="36"/>
  <c r="AC1006" i="36" s="1"/>
  <c r="AD1005" i="36"/>
  <c r="AE1005" i="36" s="1"/>
  <c r="AF1005" i="36" s="1"/>
  <c r="AG1004" i="36"/>
  <c r="AH1005" i="36" l="1"/>
  <c r="AG1005" i="36"/>
  <c r="AD1006" i="36"/>
  <c r="AE1006" i="36" s="1"/>
  <c r="AF1006" i="36" s="1"/>
  <c r="AB1007" i="36"/>
  <c r="AC1007" i="36" s="1"/>
  <c r="AH1006" i="36" l="1"/>
  <c r="AD1007" i="36"/>
  <c r="AE1007" i="36" s="1"/>
  <c r="AF1007" i="36" s="1"/>
  <c r="AB1008" i="36"/>
  <c r="AC1008" i="36" s="1"/>
  <c r="AG1006" i="36"/>
  <c r="AH1007" i="36" l="1"/>
  <c r="AD1008" i="36"/>
  <c r="AE1008" i="36" s="1"/>
  <c r="AF1008" i="36" s="1"/>
  <c r="AB1009" i="36"/>
  <c r="AC1009" i="36" s="1"/>
  <c r="AG1007" i="36"/>
  <c r="AH1008" i="36" l="1"/>
  <c r="AB1010" i="36"/>
  <c r="AC1010" i="36" s="1"/>
  <c r="AD1009" i="36"/>
  <c r="AE1009" i="36" s="1"/>
  <c r="AF1009" i="36" s="1"/>
  <c r="AG1008" i="36"/>
  <c r="AH1009" i="36" l="1"/>
  <c r="AG1009" i="36"/>
  <c r="AD1010" i="36"/>
  <c r="AE1010" i="36" s="1"/>
  <c r="AF1010" i="36" s="1"/>
  <c r="AB1011" i="36"/>
  <c r="AC1011" i="36" s="1"/>
  <c r="AH1010" i="36" l="1"/>
  <c r="AD1011" i="36"/>
  <c r="AE1011" i="36" s="1"/>
  <c r="AF1011" i="36" s="1"/>
  <c r="AB1012" i="36"/>
  <c r="AC1012" i="36" s="1"/>
  <c r="AG1010" i="36"/>
  <c r="AH1011" i="36" l="1"/>
  <c r="AD1012" i="36"/>
  <c r="AE1012" i="36" s="1"/>
  <c r="AF1012" i="36" s="1"/>
  <c r="AB1013" i="36"/>
  <c r="AC1013" i="36" s="1"/>
  <c r="AG1011" i="36"/>
  <c r="AH1012" i="36" l="1"/>
  <c r="AB1014" i="36"/>
  <c r="AC1014" i="36" s="1"/>
  <c r="AD1013" i="36"/>
  <c r="AE1013" i="36" s="1"/>
  <c r="AF1013" i="36" s="1"/>
  <c r="AG1012" i="36"/>
  <c r="AH1013" i="36" l="1"/>
  <c r="AG1013" i="36"/>
  <c r="AB1015" i="36"/>
  <c r="AC1015" i="36" s="1"/>
  <c r="AD1014" i="36"/>
  <c r="AE1014" i="36" s="1"/>
  <c r="AF1014" i="36" s="1"/>
  <c r="AH1014" i="36" l="1"/>
  <c r="AG1014" i="36"/>
  <c r="AD1015" i="36"/>
  <c r="AE1015" i="36" s="1"/>
  <c r="AF1015" i="36" s="1"/>
  <c r="AB1016" i="36"/>
  <c r="AC1016" i="36" s="1"/>
  <c r="AH1015" i="36" l="1"/>
  <c r="AD1016" i="36"/>
  <c r="AE1016" i="36" s="1"/>
  <c r="AF1016" i="36" s="1"/>
  <c r="AB1017" i="36"/>
  <c r="AC1017" i="36" s="1"/>
  <c r="AG1015" i="36"/>
  <c r="AH1016" i="36" l="1"/>
  <c r="AB1018" i="36"/>
  <c r="AC1018" i="36" s="1"/>
  <c r="AD1017" i="36"/>
  <c r="AE1017" i="36" s="1"/>
  <c r="AF1017" i="36" s="1"/>
  <c r="AG1016" i="36"/>
  <c r="AH1017" i="36" l="1"/>
  <c r="AG1017" i="36"/>
  <c r="AB1019" i="36"/>
  <c r="AC1019" i="36" s="1"/>
  <c r="AD1018" i="36"/>
  <c r="AE1018" i="36" s="1"/>
  <c r="AF1018" i="36" s="1"/>
  <c r="AH1018" i="36" l="1"/>
  <c r="AG1018" i="36"/>
  <c r="AB1020" i="36"/>
  <c r="AC1020" i="36" s="1"/>
  <c r="AD1019" i="36"/>
  <c r="AE1019" i="36" s="1"/>
  <c r="AF1019" i="36" s="1"/>
  <c r="AH1019" i="36" l="1"/>
  <c r="AG1019" i="36"/>
  <c r="AD1020" i="36"/>
  <c r="AE1020" i="36" s="1"/>
  <c r="AF1020" i="36" s="1"/>
  <c r="AB1021" i="36"/>
  <c r="AC1021" i="36" s="1"/>
  <c r="AH1020" i="36" l="1"/>
  <c r="AD1021" i="36"/>
  <c r="AE1021" i="36" s="1"/>
  <c r="AF1021" i="36" s="1"/>
  <c r="AB1022" i="36"/>
  <c r="AC1022" i="36" s="1"/>
  <c r="AG1020" i="36"/>
  <c r="AH1021" i="36" l="1"/>
  <c r="AB1023" i="36"/>
  <c r="AC1023" i="36" s="1"/>
  <c r="AD1022" i="36"/>
  <c r="AE1022" i="36" s="1"/>
  <c r="AF1022" i="36" s="1"/>
  <c r="AG1021" i="36"/>
  <c r="AH1022" i="36" l="1"/>
  <c r="AG1022" i="36"/>
  <c r="AB1024" i="36"/>
  <c r="AC1024" i="36" s="1"/>
  <c r="AD1023" i="36"/>
  <c r="AE1023" i="36" s="1"/>
  <c r="AF1023" i="36" s="1"/>
  <c r="AH1023" i="36" l="1"/>
  <c r="AG1023" i="36"/>
  <c r="AD1024" i="36"/>
  <c r="AE1024" i="36" s="1"/>
  <c r="AF1024" i="36" s="1"/>
  <c r="AB1025" i="36"/>
  <c r="AC1025" i="36" s="1"/>
  <c r="AH1024" i="36" l="1"/>
  <c r="AB1026" i="36"/>
  <c r="AC1026" i="36" s="1"/>
  <c r="AD1025" i="36"/>
  <c r="AE1025" i="36" s="1"/>
  <c r="AF1025" i="36" s="1"/>
  <c r="AG1024" i="36"/>
  <c r="AH1025" i="36" l="1"/>
  <c r="AG1025" i="36"/>
  <c r="AB1027" i="36"/>
  <c r="AC1027" i="36" s="1"/>
  <c r="AD1026" i="36"/>
  <c r="AE1026" i="36" s="1"/>
  <c r="AF1026" i="36" s="1"/>
  <c r="AH1026" i="36" l="1"/>
  <c r="AG1026" i="36"/>
  <c r="AB1028" i="36"/>
  <c r="AC1028" i="36" s="1"/>
  <c r="AD1027" i="36"/>
  <c r="AE1027" i="36" s="1"/>
  <c r="AF1027" i="36" s="1"/>
  <c r="AH1027" i="36" l="1"/>
  <c r="AG1027" i="36"/>
  <c r="AD1028" i="36"/>
  <c r="AE1028" i="36" s="1"/>
  <c r="AF1028" i="36" s="1"/>
  <c r="AB1029" i="36"/>
  <c r="AC1029" i="36" s="1"/>
  <c r="AH1028" i="36" l="1"/>
  <c r="AB1030" i="36"/>
  <c r="AC1030" i="36" s="1"/>
  <c r="AD1029" i="36"/>
  <c r="AE1029" i="36" s="1"/>
  <c r="AF1029" i="36" s="1"/>
  <c r="AG1028" i="36"/>
  <c r="AH1029" i="36" l="1"/>
  <c r="AG1029" i="36"/>
  <c r="AD1030" i="36"/>
  <c r="AE1030" i="36" s="1"/>
  <c r="AF1030" i="36" s="1"/>
  <c r="AB1031" i="36"/>
  <c r="AC1031" i="36" s="1"/>
  <c r="AH1030" i="36" l="1"/>
  <c r="AD1031" i="36"/>
  <c r="AE1031" i="36" s="1"/>
  <c r="AF1031" i="36" s="1"/>
  <c r="AB1032" i="36"/>
  <c r="AC1032" i="36" s="1"/>
  <c r="AG1030" i="36"/>
  <c r="AH1031" i="36" l="1"/>
  <c r="AD1032" i="36"/>
  <c r="AE1032" i="36" s="1"/>
  <c r="AF1032" i="36" s="1"/>
  <c r="AB1033" i="36"/>
  <c r="AC1033" i="36" s="1"/>
  <c r="AG1031" i="36"/>
  <c r="AH1032" i="36" l="1"/>
  <c r="AB1034" i="36"/>
  <c r="AC1034" i="36" s="1"/>
  <c r="AD1033" i="36"/>
  <c r="AE1033" i="36" s="1"/>
  <c r="AF1033" i="36" s="1"/>
  <c r="AG1032" i="36"/>
  <c r="AH1033" i="36" l="1"/>
  <c r="AG1033" i="36"/>
  <c r="AD1034" i="36"/>
  <c r="AE1034" i="36" s="1"/>
  <c r="AF1034" i="36" s="1"/>
  <c r="AB1035" i="36"/>
  <c r="AC1035" i="36" s="1"/>
  <c r="AH1034" i="36" l="1"/>
  <c r="AD1035" i="36"/>
  <c r="AE1035" i="36" s="1"/>
  <c r="AF1035" i="36" s="1"/>
  <c r="AB1036" i="36"/>
  <c r="AC1036" i="36" s="1"/>
  <c r="AG1034" i="36"/>
  <c r="AH1035" i="36" l="1"/>
  <c r="AD1036" i="36"/>
  <c r="AE1036" i="36" s="1"/>
  <c r="AF1036" i="36" s="1"/>
  <c r="AB1037" i="36"/>
  <c r="AC1037" i="36" s="1"/>
  <c r="AG1035" i="36"/>
  <c r="AH1036" i="36" l="1"/>
  <c r="AD1037" i="36"/>
  <c r="AE1037" i="36" s="1"/>
  <c r="AF1037" i="36" s="1"/>
  <c r="AB1038" i="36"/>
  <c r="AC1038" i="36" s="1"/>
  <c r="AG1036" i="36"/>
  <c r="AH1037" i="36" l="1"/>
  <c r="AB1039" i="36"/>
  <c r="AC1039" i="36" s="1"/>
  <c r="AD1038" i="36"/>
  <c r="AE1038" i="36" s="1"/>
  <c r="AF1038" i="36" s="1"/>
  <c r="AG1037" i="36"/>
  <c r="AH1038" i="36" l="1"/>
  <c r="AG1038" i="36"/>
  <c r="AB1040" i="36"/>
  <c r="AC1040" i="36" s="1"/>
  <c r="AD1039" i="36"/>
  <c r="AE1039" i="36" s="1"/>
  <c r="AF1039" i="36" s="1"/>
  <c r="AH1039" i="36" l="1"/>
  <c r="AG1039" i="36"/>
  <c r="AD1040" i="36"/>
  <c r="AE1040" i="36" s="1"/>
  <c r="AF1040" i="36" s="1"/>
  <c r="AB1041" i="36"/>
  <c r="AC1041" i="36" s="1"/>
  <c r="AH1040" i="36" l="1"/>
  <c r="AB1042" i="36"/>
  <c r="AC1042" i="36" s="1"/>
  <c r="AD1041" i="36"/>
  <c r="AE1041" i="36" s="1"/>
  <c r="AF1041" i="36" s="1"/>
  <c r="AG1040" i="36"/>
  <c r="AH1041" i="36" l="1"/>
  <c r="AG1041" i="36"/>
  <c r="AD1042" i="36"/>
  <c r="AE1042" i="36" s="1"/>
  <c r="AF1042" i="36" s="1"/>
  <c r="AB1043" i="36"/>
  <c r="AC1043" i="36" s="1"/>
  <c r="AH1042" i="36" l="1"/>
  <c r="AD1043" i="36"/>
  <c r="AE1043" i="36" s="1"/>
  <c r="AF1043" i="36" s="1"/>
  <c r="AB1044" i="36"/>
  <c r="AC1044" i="36" s="1"/>
  <c r="AG1042" i="36"/>
  <c r="AH1043" i="36" l="1"/>
  <c r="AD1044" i="36"/>
  <c r="AE1044" i="36" s="1"/>
  <c r="AF1044" i="36" s="1"/>
  <c r="AB1045" i="36"/>
  <c r="AC1045" i="36" s="1"/>
  <c r="AG1043" i="36"/>
  <c r="AH1044" i="36" l="1"/>
  <c r="AB1046" i="36"/>
  <c r="AC1046" i="36" s="1"/>
  <c r="AD1045" i="36"/>
  <c r="AE1045" i="36" s="1"/>
  <c r="AF1045" i="36" s="1"/>
  <c r="AG1044" i="36"/>
  <c r="AH1045" i="36" l="1"/>
  <c r="AG1045" i="36"/>
  <c r="AD1046" i="36"/>
  <c r="AE1046" i="36" s="1"/>
  <c r="AF1046" i="36" s="1"/>
  <c r="AB1047" i="36"/>
  <c r="AC1047" i="36" s="1"/>
  <c r="AH1046" i="36" l="1"/>
  <c r="AD1047" i="36"/>
  <c r="AE1047" i="36" s="1"/>
  <c r="AF1047" i="36" s="1"/>
  <c r="AB1048" i="36"/>
  <c r="AC1048" i="36" s="1"/>
  <c r="AG1046" i="36"/>
  <c r="AH1047" i="36" l="1"/>
  <c r="AD1048" i="36"/>
  <c r="AE1048" i="36" s="1"/>
  <c r="AF1048" i="36" s="1"/>
  <c r="AB1049" i="36"/>
  <c r="AC1049" i="36" s="1"/>
  <c r="AG1047" i="36"/>
  <c r="AH1048" i="36" l="1"/>
  <c r="AB1050" i="36"/>
  <c r="AC1050" i="36" s="1"/>
  <c r="AD1049" i="36"/>
  <c r="AE1049" i="36" s="1"/>
  <c r="AF1049" i="36" s="1"/>
  <c r="AG1048" i="36"/>
  <c r="AH1049" i="36" l="1"/>
  <c r="AG1049" i="36"/>
  <c r="AB1051" i="36"/>
  <c r="AC1051" i="36" s="1"/>
  <c r="AD1050" i="36"/>
  <c r="AE1050" i="36" s="1"/>
  <c r="AF1050" i="36" s="1"/>
  <c r="AH1050" i="36" l="1"/>
  <c r="AG1050" i="36"/>
  <c r="AB1052" i="36"/>
  <c r="AC1052" i="36" s="1"/>
  <c r="AD1051" i="36"/>
  <c r="AE1051" i="36" s="1"/>
  <c r="AF1051" i="36" s="1"/>
  <c r="AH1051" i="36" l="1"/>
  <c r="AG1051" i="36"/>
  <c r="AD1052" i="36"/>
  <c r="AE1052" i="36" s="1"/>
  <c r="AF1052" i="36" s="1"/>
  <c r="AB1053" i="36"/>
  <c r="AC1053" i="36" s="1"/>
  <c r="AH1052" i="36" l="1"/>
  <c r="AD1053" i="36"/>
  <c r="AE1053" i="36" s="1"/>
  <c r="AF1053" i="36" s="1"/>
  <c r="AB1054" i="36"/>
  <c r="AC1054" i="36" s="1"/>
  <c r="AG1052" i="36"/>
  <c r="AH1053" i="36" l="1"/>
  <c r="AB1055" i="36"/>
  <c r="AC1055" i="36" s="1"/>
  <c r="AD1054" i="36"/>
  <c r="AE1054" i="36" s="1"/>
  <c r="AF1054" i="36" s="1"/>
  <c r="AG1053" i="36"/>
  <c r="AH1054" i="36" l="1"/>
  <c r="AG1054" i="36"/>
  <c r="AB1056" i="36"/>
  <c r="AC1056" i="36" s="1"/>
  <c r="AD1055" i="36"/>
  <c r="AE1055" i="36" s="1"/>
  <c r="AF1055" i="36" s="1"/>
  <c r="AH1055" i="36" l="1"/>
  <c r="AG1055" i="36"/>
  <c r="AD1056" i="36"/>
  <c r="AE1056" i="36" s="1"/>
  <c r="AF1056" i="36" s="1"/>
  <c r="AB1057" i="36"/>
  <c r="AC1057" i="36" s="1"/>
  <c r="AH1056" i="36" l="1"/>
  <c r="AB1058" i="36"/>
  <c r="AC1058" i="36" s="1"/>
  <c r="AD1057" i="36"/>
  <c r="AE1057" i="36" s="1"/>
  <c r="AF1057" i="36" s="1"/>
  <c r="AG1056" i="36"/>
  <c r="AH1057" i="36" l="1"/>
  <c r="AG1057" i="36"/>
  <c r="AD1058" i="36"/>
  <c r="AE1058" i="36" s="1"/>
  <c r="AF1058" i="36" s="1"/>
  <c r="AB1059" i="36"/>
  <c r="AC1059" i="36" s="1"/>
  <c r="AH1058" i="36" l="1"/>
  <c r="AD1059" i="36"/>
  <c r="AE1059" i="36" s="1"/>
  <c r="AF1059" i="36" s="1"/>
  <c r="AB1060" i="36"/>
  <c r="AC1060" i="36" s="1"/>
  <c r="AG1058" i="36"/>
  <c r="AH1059" i="36" l="1"/>
  <c r="AD1060" i="36"/>
  <c r="AE1060" i="36" s="1"/>
  <c r="AF1060" i="36" s="1"/>
  <c r="AB1061" i="36"/>
  <c r="AC1061" i="36" s="1"/>
  <c r="AG1059" i="36"/>
  <c r="AH1060" i="36" l="1"/>
  <c r="AB1062" i="36"/>
  <c r="AC1062" i="36" s="1"/>
  <c r="AD1061" i="36"/>
  <c r="AE1061" i="36" s="1"/>
  <c r="AF1061" i="36" s="1"/>
  <c r="AG1060" i="36"/>
  <c r="AH1061" i="36" l="1"/>
  <c r="AG1061" i="36"/>
  <c r="AB1063" i="36"/>
  <c r="AC1063" i="36" s="1"/>
  <c r="AD1062" i="36"/>
  <c r="AE1062" i="36" s="1"/>
  <c r="AF1062" i="36" s="1"/>
  <c r="AH1062" i="36" l="1"/>
  <c r="AG1062" i="36"/>
  <c r="AB1064" i="36"/>
  <c r="AC1064" i="36" s="1"/>
  <c r="AD1063" i="36"/>
  <c r="AE1063" i="36" s="1"/>
  <c r="AF1063" i="36" s="1"/>
  <c r="AH1063" i="36" l="1"/>
  <c r="AG1063" i="36"/>
  <c r="AB1065" i="36"/>
  <c r="AC1065" i="36" s="1"/>
  <c r="AD1064" i="36"/>
  <c r="AE1064" i="36" s="1"/>
  <c r="AF1064" i="36" s="1"/>
  <c r="AH1064" i="36" l="1"/>
  <c r="AG1064" i="36"/>
  <c r="AD1065" i="36"/>
  <c r="AE1065" i="36" s="1"/>
  <c r="AF1065" i="36" s="1"/>
  <c r="AB1066" i="36"/>
  <c r="AC1066" i="36" s="1"/>
  <c r="AH1065" i="36" l="1"/>
  <c r="AB1067" i="36"/>
  <c r="AC1067" i="36" s="1"/>
  <c r="AD1066" i="36"/>
  <c r="AE1066" i="36" s="1"/>
  <c r="AF1066" i="36" s="1"/>
  <c r="AG1065" i="36"/>
  <c r="AH1066" i="36" l="1"/>
  <c r="AG1066" i="36"/>
  <c r="AB1068" i="36"/>
  <c r="AC1068" i="36" s="1"/>
  <c r="AD1067" i="36"/>
  <c r="AE1067" i="36" s="1"/>
  <c r="AF1067" i="36" s="1"/>
  <c r="AH1067" i="36" l="1"/>
  <c r="AG1067" i="36"/>
  <c r="AD1068" i="36"/>
  <c r="AE1068" i="36" s="1"/>
  <c r="AF1068" i="36" s="1"/>
  <c r="AB1069" i="36"/>
  <c r="AC1069" i="36" s="1"/>
  <c r="AH1068" i="36" l="1"/>
  <c r="AD1069" i="36"/>
  <c r="AE1069" i="36" s="1"/>
  <c r="AF1069" i="36" s="1"/>
  <c r="AB1070" i="36"/>
  <c r="AC1070" i="36" s="1"/>
  <c r="AG1068" i="36"/>
  <c r="AH1069" i="36" l="1"/>
  <c r="AB1071" i="36"/>
  <c r="AC1071" i="36" s="1"/>
  <c r="AD1070" i="36"/>
  <c r="AE1070" i="36" s="1"/>
  <c r="AF1070" i="36" s="1"/>
  <c r="AG1069" i="36"/>
  <c r="AH1070" i="36" l="1"/>
  <c r="AG1070" i="36"/>
  <c r="AB1072" i="36"/>
  <c r="AC1072" i="36" s="1"/>
  <c r="AD1071" i="36"/>
  <c r="AE1071" i="36" s="1"/>
  <c r="AF1071" i="36" s="1"/>
  <c r="AH1071" i="36" l="1"/>
  <c r="AG1071" i="36"/>
  <c r="AD1072" i="36"/>
  <c r="AE1072" i="36" s="1"/>
  <c r="AF1072" i="36" s="1"/>
  <c r="AB1073" i="36"/>
  <c r="AC1073" i="36" s="1"/>
  <c r="AH1072" i="36" l="1"/>
  <c r="AB1074" i="36"/>
  <c r="AC1074" i="36" s="1"/>
  <c r="AD1073" i="36"/>
  <c r="AE1073" i="36" s="1"/>
  <c r="AF1073" i="36" s="1"/>
  <c r="AG1072" i="36"/>
  <c r="AH1073" i="36" l="1"/>
  <c r="AG1073" i="36"/>
  <c r="AD1074" i="36"/>
  <c r="AE1074" i="36" s="1"/>
  <c r="AF1074" i="36" s="1"/>
  <c r="AB1075" i="36"/>
  <c r="AC1075" i="36" s="1"/>
  <c r="AH1074" i="36" l="1"/>
  <c r="AD1075" i="36"/>
  <c r="AE1075" i="36" s="1"/>
  <c r="AF1075" i="36" s="1"/>
  <c r="AB1076" i="36"/>
  <c r="AC1076" i="36" s="1"/>
  <c r="AG1074" i="36"/>
  <c r="AH1075" i="36" l="1"/>
  <c r="AD1076" i="36"/>
  <c r="AE1076" i="36" s="1"/>
  <c r="AF1076" i="36" s="1"/>
  <c r="AB1077" i="36"/>
  <c r="AC1077" i="36" s="1"/>
  <c r="AG1075" i="36"/>
  <c r="AH1076" i="36" l="1"/>
  <c r="AB1078" i="36"/>
  <c r="AC1078" i="36" s="1"/>
  <c r="AD1077" i="36"/>
  <c r="AE1077" i="36" s="1"/>
  <c r="AF1077" i="36" s="1"/>
  <c r="AG1076" i="36"/>
  <c r="AH1077" i="36" l="1"/>
  <c r="AG1077" i="36"/>
  <c r="AD1078" i="36"/>
  <c r="AE1078" i="36" s="1"/>
  <c r="AF1078" i="36" s="1"/>
  <c r="AB1079" i="36"/>
  <c r="AC1079" i="36" s="1"/>
  <c r="AH1078" i="36" l="1"/>
  <c r="AD1079" i="36"/>
  <c r="AE1079" i="36" s="1"/>
  <c r="AF1079" i="36" s="1"/>
  <c r="AB1080" i="36"/>
  <c r="AC1080" i="36" s="1"/>
  <c r="AG1078" i="36"/>
  <c r="AH1079" i="36" l="1"/>
  <c r="AD1080" i="36"/>
  <c r="AE1080" i="36" s="1"/>
  <c r="AF1080" i="36" s="1"/>
  <c r="AB1081" i="36"/>
  <c r="AC1081" i="36" s="1"/>
  <c r="AG1079" i="36"/>
  <c r="AH1080" i="36" l="1"/>
  <c r="AB1082" i="36"/>
  <c r="AC1082" i="36" s="1"/>
  <c r="AD1081" i="36"/>
  <c r="AE1081" i="36" s="1"/>
  <c r="AF1081" i="36" s="1"/>
  <c r="AG1080" i="36"/>
  <c r="AH1081" i="36" l="1"/>
  <c r="AG1081" i="36"/>
  <c r="AB1083" i="36"/>
  <c r="AC1083" i="36" s="1"/>
  <c r="AD1082" i="36"/>
  <c r="AE1082" i="36" s="1"/>
  <c r="AF1082" i="36" s="1"/>
  <c r="AH1082" i="36" l="1"/>
  <c r="AG1082" i="36"/>
  <c r="AB1084" i="36"/>
  <c r="AC1084" i="36" s="1"/>
  <c r="AD1083" i="36"/>
  <c r="AE1083" i="36" s="1"/>
  <c r="AF1083" i="36" s="1"/>
  <c r="AH1083" i="36" l="1"/>
  <c r="AG1083" i="36"/>
  <c r="AD1084" i="36"/>
  <c r="AE1084" i="36" s="1"/>
  <c r="AF1084" i="36" s="1"/>
  <c r="AB1085" i="36"/>
  <c r="AC1085" i="36" s="1"/>
  <c r="AH1084" i="36" l="1"/>
  <c r="AD1085" i="36"/>
  <c r="AE1085" i="36" s="1"/>
  <c r="AF1085" i="36" s="1"/>
  <c r="AB1086" i="36"/>
  <c r="AC1086" i="36" s="1"/>
  <c r="AG1084" i="36"/>
  <c r="AH1085" i="36" l="1"/>
  <c r="AD1086" i="36"/>
  <c r="AE1086" i="36" s="1"/>
  <c r="AF1086" i="36" s="1"/>
  <c r="AB1087" i="36"/>
  <c r="AC1087" i="36" s="1"/>
  <c r="AG1085" i="36"/>
  <c r="AH1086" i="36" l="1"/>
  <c r="AB1088" i="36"/>
  <c r="AC1088" i="36" s="1"/>
  <c r="AD1087" i="36"/>
  <c r="AE1087" i="36" s="1"/>
  <c r="AF1087" i="36" s="1"/>
  <c r="AG1086" i="36"/>
  <c r="AH1087" i="36" l="1"/>
  <c r="AG1087" i="36"/>
  <c r="AB1089" i="36"/>
  <c r="AC1089" i="36" s="1"/>
  <c r="AD1088" i="36"/>
  <c r="AE1088" i="36" s="1"/>
  <c r="AF1088" i="36" s="1"/>
  <c r="AH1088" i="36" l="1"/>
  <c r="AG1088" i="36"/>
  <c r="AD1089" i="36"/>
  <c r="AE1089" i="36" s="1"/>
  <c r="AF1089" i="36" s="1"/>
  <c r="AB1090" i="36"/>
  <c r="AC1090" i="36" s="1"/>
  <c r="AH1089" i="36" l="1"/>
  <c r="AD1090" i="36"/>
  <c r="AE1090" i="36" s="1"/>
  <c r="AF1090" i="36" s="1"/>
  <c r="AB1091" i="36"/>
  <c r="AC1091" i="36" s="1"/>
  <c r="AG1089" i="36"/>
  <c r="AH1090" i="36" l="1"/>
  <c r="AB1092" i="36"/>
  <c r="AC1092" i="36" s="1"/>
  <c r="AD1091" i="36"/>
  <c r="AE1091" i="36" s="1"/>
  <c r="AF1091" i="36" s="1"/>
  <c r="AG1090" i="36"/>
  <c r="AH1091" i="36" l="1"/>
  <c r="AG1091" i="36"/>
  <c r="AB1093" i="36"/>
  <c r="AC1093" i="36" s="1"/>
  <c r="AD1092" i="36"/>
  <c r="AE1092" i="36" s="1"/>
  <c r="AF1092" i="36" s="1"/>
  <c r="AH1092" i="36" l="1"/>
  <c r="AG1092" i="36"/>
  <c r="AB1094" i="36"/>
  <c r="AC1094" i="36" s="1"/>
  <c r="AD1093" i="36"/>
  <c r="AE1093" i="36" s="1"/>
  <c r="AF1093" i="36" s="1"/>
  <c r="AH1093" i="36" l="1"/>
  <c r="AG1093" i="36"/>
  <c r="AD1094" i="36"/>
  <c r="AE1094" i="36" s="1"/>
  <c r="AF1094" i="36" s="1"/>
  <c r="AB1095" i="36"/>
  <c r="AC1095" i="36" s="1"/>
  <c r="AH1094" i="36" l="1"/>
  <c r="AB1096" i="36"/>
  <c r="AC1096" i="36" s="1"/>
  <c r="AD1095" i="36"/>
  <c r="AE1095" i="36" s="1"/>
  <c r="AF1095" i="36" s="1"/>
  <c r="AG1094" i="36"/>
  <c r="AH1095" i="36" l="1"/>
  <c r="AG1095" i="36"/>
  <c r="AB1097" i="36"/>
  <c r="AC1097" i="36" s="1"/>
  <c r="AD1096" i="36"/>
  <c r="AE1096" i="36" s="1"/>
  <c r="AF1096" i="36" s="1"/>
  <c r="AH1096" i="36" l="1"/>
  <c r="AG1096" i="36"/>
  <c r="AD1097" i="36"/>
  <c r="AE1097" i="36" s="1"/>
  <c r="AF1097" i="36" s="1"/>
  <c r="AB1098" i="36"/>
  <c r="AC1098" i="36" s="1"/>
  <c r="AH1097" i="36" l="1"/>
  <c r="AB1099" i="36"/>
  <c r="AC1099" i="36" s="1"/>
  <c r="AD1098" i="36"/>
  <c r="AE1098" i="36" s="1"/>
  <c r="AF1098" i="36" s="1"/>
  <c r="AG1097" i="36"/>
  <c r="AH1098" i="36" l="1"/>
  <c r="AG1098" i="36"/>
  <c r="AD1099" i="36"/>
  <c r="AE1099" i="36" s="1"/>
  <c r="AF1099" i="36" s="1"/>
  <c r="AB1100" i="36"/>
  <c r="AC1100" i="36" s="1"/>
  <c r="AH1099" i="36" l="1"/>
  <c r="AD1100" i="36"/>
  <c r="AE1100" i="36" s="1"/>
  <c r="AF1100" i="36" s="1"/>
  <c r="AB1101" i="36"/>
  <c r="AC1101" i="36" s="1"/>
  <c r="AG1099" i="36"/>
  <c r="AH1100" i="36" l="1"/>
  <c r="AB1102" i="36"/>
  <c r="AC1102" i="36" s="1"/>
  <c r="AD1101" i="36"/>
  <c r="AE1101" i="36" s="1"/>
  <c r="AF1101" i="36" s="1"/>
  <c r="AG1100" i="36"/>
  <c r="AH1101" i="36" l="1"/>
  <c r="AG1101" i="36"/>
  <c r="AB1103" i="36"/>
  <c r="AC1103" i="36" s="1"/>
  <c r="AD1102" i="36"/>
  <c r="AE1102" i="36" s="1"/>
  <c r="AF1102" i="36" s="1"/>
  <c r="AH1102" i="36" l="1"/>
  <c r="AG1102" i="36"/>
  <c r="AB1104" i="36"/>
  <c r="AC1104" i="36" s="1"/>
  <c r="AD1103" i="36"/>
  <c r="AE1103" i="36" s="1"/>
  <c r="AF1103" i="36" s="1"/>
  <c r="AH1103" i="36" l="1"/>
  <c r="AG1103" i="36"/>
  <c r="AD1104" i="36"/>
  <c r="AE1104" i="36" s="1"/>
  <c r="AF1104" i="36" s="1"/>
  <c r="AB1105" i="36"/>
  <c r="AC1105" i="36" s="1"/>
  <c r="AH1104" i="36" l="1"/>
  <c r="AB1106" i="36"/>
  <c r="AC1106" i="36" s="1"/>
  <c r="AD1105" i="36"/>
  <c r="AE1105" i="36" s="1"/>
  <c r="AF1105" i="36" s="1"/>
  <c r="AG1104" i="36"/>
  <c r="AH1105" i="36" l="1"/>
  <c r="AG1105" i="36"/>
  <c r="AB1107" i="36"/>
  <c r="AC1107" i="36" s="1"/>
  <c r="AD1106" i="36"/>
  <c r="AE1106" i="36" s="1"/>
  <c r="AF1106" i="36" s="1"/>
  <c r="AH1106" i="36" l="1"/>
  <c r="AG1106" i="36"/>
  <c r="AD1107" i="36"/>
  <c r="AE1107" i="36" s="1"/>
  <c r="AF1107" i="36" s="1"/>
  <c r="AB1108" i="36"/>
  <c r="AC1108" i="36" s="1"/>
  <c r="AH1107" i="36" l="1"/>
  <c r="AD1108" i="36"/>
  <c r="AE1108" i="36" s="1"/>
  <c r="AF1108" i="36" s="1"/>
  <c r="AB1109" i="36"/>
  <c r="AC1109" i="36" s="1"/>
  <c r="AG1107" i="36"/>
  <c r="AH1108" i="36" l="1"/>
  <c r="AB1110" i="36"/>
  <c r="AC1110" i="36" s="1"/>
  <c r="AD1109" i="36"/>
  <c r="AE1109" i="36" s="1"/>
  <c r="AF1109" i="36" s="1"/>
  <c r="AG1108" i="36"/>
  <c r="AH1109" i="36" l="1"/>
  <c r="AG1109" i="36"/>
  <c r="AD1110" i="36"/>
  <c r="AE1110" i="36" s="1"/>
  <c r="AF1110" i="36" s="1"/>
  <c r="AB1111" i="36"/>
  <c r="AC1111" i="36" s="1"/>
  <c r="AH1110" i="36" l="1"/>
  <c r="AD1111" i="36"/>
  <c r="AE1111" i="36" s="1"/>
  <c r="AF1111" i="36" s="1"/>
  <c r="AB1112" i="36"/>
  <c r="AC1112" i="36" s="1"/>
  <c r="AG1110" i="36"/>
  <c r="AH1111" i="36" l="1"/>
  <c r="AD1112" i="36"/>
  <c r="AE1112" i="36" s="1"/>
  <c r="AF1112" i="36" s="1"/>
  <c r="AB1113" i="36"/>
  <c r="AC1113" i="36" s="1"/>
  <c r="AG1111" i="36"/>
  <c r="AH1112" i="36" l="1"/>
  <c r="AD1113" i="36"/>
  <c r="AE1113" i="36" s="1"/>
  <c r="AF1113" i="36" s="1"/>
  <c r="AB1114" i="36"/>
  <c r="AC1114" i="36" s="1"/>
  <c r="AG1112" i="36"/>
  <c r="AH1113" i="36" l="1"/>
  <c r="AB1115" i="36"/>
  <c r="AC1115" i="36" s="1"/>
  <c r="AD1114" i="36"/>
  <c r="AE1114" i="36" s="1"/>
  <c r="AF1114" i="36" s="1"/>
  <c r="AG1113" i="36"/>
  <c r="AH1114" i="36" l="1"/>
  <c r="AG1114" i="36"/>
  <c r="AB1116" i="36"/>
  <c r="AC1116" i="36" s="1"/>
  <c r="AD1115" i="36"/>
  <c r="AE1115" i="36" s="1"/>
  <c r="AF1115" i="36" s="1"/>
  <c r="AH1115" i="36" l="1"/>
  <c r="AG1115" i="36"/>
  <c r="AD1116" i="36"/>
  <c r="AE1116" i="36" s="1"/>
  <c r="AF1116" i="36" s="1"/>
  <c r="AB1117" i="36"/>
  <c r="AC1117" i="36" s="1"/>
  <c r="AH1116" i="36" l="1"/>
  <c r="AD1117" i="36"/>
  <c r="AE1117" i="36" s="1"/>
  <c r="AF1117" i="36" s="1"/>
  <c r="AB1118" i="36"/>
  <c r="AC1118" i="36" s="1"/>
  <c r="AG1116" i="36"/>
  <c r="AH1117" i="36" l="1"/>
  <c r="AB1119" i="36"/>
  <c r="AC1119" i="36" s="1"/>
  <c r="AD1118" i="36"/>
  <c r="AE1118" i="36" s="1"/>
  <c r="AF1118" i="36" s="1"/>
  <c r="AG1117" i="36"/>
  <c r="AH1118" i="36" l="1"/>
  <c r="AG1118" i="36"/>
  <c r="AD1119" i="36"/>
  <c r="AE1119" i="36" s="1"/>
  <c r="AF1119" i="36" s="1"/>
  <c r="AB1120" i="36"/>
  <c r="AC1120" i="36" s="1"/>
  <c r="AH1119" i="36" l="1"/>
  <c r="AD1120" i="36"/>
  <c r="AE1120" i="36" s="1"/>
  <c r="AF1120" i="36" s="1"/>
  <c r="AB1121" i="36"/>
  <c r="AC1121" i="36" s="1"/>
  <c r="AG1119" i="36"/>
  <c r="AH1120" i="36" l="1"/>
  <c r="AB1122" i="36"/>
  <c r="AC1122" i="36" s="1"/>
  <c r="AD1121" i="36"/>
  <c r="AE1121" i="36" s="1"/>
  <c r="AF1121" i="36" s="1"/>
  <c r="AG1120" i="36"/>
  <c r="AH1121" i="36" l="1"/>
  <c r="AG1121" i="36"/>
  <c r="AB1123" i="36"/>
  <c r="AC1123" i="36" s="1"/>
  <c r="AD1122" i="36"/>
  <c r="AE1122" i="36" s="1"/>
  <c r="AF1122" i="36" s="1"/>
  <c r="AH1122" i="36" l="1"/>
  <c r="AG1122" i="36"/>
  <c r="AB1124" i="36"/>
  <c r="AC1124" i="36" s="1"/>
  <c r="AD1123" i="36"/>
  <c r="AE1123" i="36" s="1"/>
  <c r="AF1123" i="36" s="1"/>
  <c r="AH1123" i="36" l="1"/>
  <c r="AG1123" i="36"/>
  <c r="AD1124" i="36"/>
  <c r="AE1124" i="36" s="1"/>
  <c r="AF1124" i="36" s="1"/>
  <c r="AB1125" i="36"/>
  <c r="AC1125" i="36" s="1"/>
  <c r="AH1124" i="36" l="1"/>
  <c r="AB1126" i="36"/>
  <c r="AC1126" i="36" s="1"/>
  <c r="AD1125" i="36"/>
  <c r="AE1125" i="36" s="1"/>
  <c r="AF1125" i="36" s="1"/>
  <c r="AG1124" i="36"/>
  <c r="AH1125" i="36" l="1"/>
  <c r="AG1125" i="36"/>
  <c r="AD1126" i="36"/>
  <c r="AE1126" i="36" s="1"/>
  <c r="AF1126" i="36" s="1"/>
  <c r="AB1127" i="36"/>
  <c r="AC1127" i="36" s="1"/>
  <c r="AH1126" i="36" l="1"/>
  <c r="AD1127" i="36"/>
  <c r="AE1127" i="36" s="1"/>
  <c r="AF1127" i="36" s="1"/>
  <c r="AB1128" i="36"/>
  <c r="AC1128" i="36" s="1"/>
  <c r="AG1126" i="36"/>
  <c r="AH1127" i="36" l="1"/>
  <c r="AD1128" i="36"/>
  <c r="AE1128" i="36" s="1"/>
  <c r="AF1128" i="36" s="1"/>
  <c r="AB1129" i="36"/>
  <c r="AC1129" i="36" s="1"/>
  <c r="AG1127" i="36"/>
  <c r="AH1128" i="36" l="1"/>
  <c r="AB1130" i="36"/>
  <c r="AC1130" i="36" s="1"/>
  <c r="AD1129" i="36"/>
  <c r="AE1129" i="36" s="1"/>
  <c r="AF1129" i="36" s="1"/>
  <c r="AG1128" i="36"/>
  <c r="AH1129" i="36" l="1"/>
  <c r="AG1129" i="36"/>
  <c r="AD1130" i="36"/>
  <c r="AE1130" i="36" s="1"/>
  <c r="AF1130" i="36" s="1"/>
  <c r="AB1131" i="36"/>
  <c r="AC1131" i="36" s="1"/>
  <c r="AH1130" i="36" l="1"/>
  <c r="AD1131" i="36"/>
  <c r="AE1131" i="36" s="1"/>
  <c r="AF1131" i="36" s="1"/>
  <c r="AB1132" i="36"/>
  <c r="AC1132" i="36" s="1"/>
  <c r="AG1130" i="36"/>
  <c r="AH1131" i="36" l="1"/>
  <c r="AD1132" i="36"/>
  <c r="AE1132" i="36" s="1"/>
  <c r="AF1132" i="36" s="1"/>
  <c r="AB1133" i="36"/>
  <c r="AC1133" i="36" s="1"/>
  <c r="AG1131" i="36"/>
  <c r="AH1132" i="36" l="1"/>
  <c r="AD1133" i="36"/>
  <c r="AE1133" i="36" s="1"/>
  <c r="AF1133" i="36" s="1"/>
  <c r="AB1134" i="36"/>
  <c r="AC1134" i="36" s="1"/>
  <c r="AG1132" i="36"/>
  <c r="AH1133" i="36" l="1"/>
  <c r="AB1135" i="36"/>
  <c r="AC1135" i="36" s="1"/>
  <c r="AD1134" i="36"/>
  <c r="AE1134" i="36" s="1"/>
  <c r="AF1134" i="36" s="1"/>
  <c r="AG1133" i="36"/>
  <c r="AH1134" i="36" l="1"/>
  <c r="AG1134" i="36"/>
  <c r="AB1136" i="36"/>
  <c r="AC1136" i="36" s="1"/>
  <c r="AD1135" i="36"/>
  <c r="AE1135" i="36" s="1"/>
  <c r="AF1135" i="36" s="1"/>
  <c r="AH1135" i="36" l="1"/>
  <c r="AG1135" i="36"/>
  <c r="AD1136" i="36"/>
  <c r="AE1136" i="36" s="1"/>
  <c r="AF1136" i="36" s="1"/>
  <c r="AB1137" i="36"/>
  <c r="AC1137" i="36" s="1"/>
  <c r="AH1136" i="36" l="1"/>
  <c r="AB1138" i="36"/>
  <c r="AC1138" i="36" s="1"/>
  <c r="AD1137" i="36"/>
  <c r="AE1137" i="36" s="1"/>
  <c r="AF1137" i="36" s="1"/>
  <c r="AG1136" i="36"/>
  <c r="AH1137" i="36" l="1"/>
  <c r="AG1137" i="36"/>
  <c r="AD1138" i="36"/>
  <c r="AE1138" i="36" s="1"/>
  <c r="AF1138" i="36" s="1"/>
  <c r="AB1139" i="36"/>
  <c r="AC1139" i="36" s="1"/>
  <c r="AH1138" i="36" l="1"/>
  <c r="AD1139" i="36"/>
  <c r="AE1139" i="36" s="1"/>
  <c r="AF1139" i="36" s="1"/>
  <c r="AB1140" i="36"/>
  <c r="AC1140" i="36" s="1"/>
  <c r="AG1138" i="36"/>
  <c r="AH1139" i="36" l="1"/>
  <c r="AD1140" i="36"/>
  <c r="AE1140" i="36" s="1"/>
  <c r="AF1140" i="36" s="1"/>
  <c r="AB1141" i="36"/>
  <c r="AC1141" i="36" s="1"/>
  <c r="AG1139" i="36"/>
  <c r="AH1140" i="36" l="1"/>
  <c r="AB1142" i="36"/>
  <c r="AC1142" i="36" s="1"/>
  <c r="AD1141" i="36"/>
  <c r="AE1141" i="36" s="1"/>
  <c r="AF1141" i="36" s="1"/>
  <c r="AG1140" i="36"/>
  <c r="AH1141" i="36" l="1"/>
  <c r="AG1141" i="36"/>
  <c r="AB1143" i="36"/>
  <c r="AC1143" i="36" s="1"/>
  <c r="AD1142" i="36"/>
  <c r="AE1142" i="36" s="1"/>
  <c r="AF1142" i="36" s="1"/>
  <c r="AH1142" i="36" l="1"/>
  <c r="AG1142" i="36"/>
  <c r="AB1144" i="36"/>
  <c r="AC1144" i="36" s="1"/>
  <c r="AD1143" i="36"/>
  <c r="AE1143" i="36" s="1"/>
  <c r="AF1143" i="36" s="1"/>
  <c r="AH1143" i="36" l="1"/>
  <c r="AG1143" i="36"/>
  <c r="AD1144" i="36"/>
  <c r="AE1144" i="36" s="1"/>
  <c r="AF1144" i="36" s="1"/>
  <c r="AB1145" i="36"/>
  <c r="AC1145" i="36" s="1"/>
  <c r="AH1144" i="36" l="1"/>
  <c r="AB1146" i="36"/>
  <c r="AC1146" i="36" s="1"/>
  <c r="AD1145" i="36"/>
  <c r="AE1145" i="36" s="1"/>
  <c r="AF1145" i="36" s="1"/>
  <c r="AG1144" i="36"/>
  <c r="AH1145" i="36" l="1"/>
  <c r="AG1145" i="36"/>
  <c r="AD1146" i="36"/>
  <c r="AE1146" i="36" s="1"/>
  <c r="AF1146" i="36" s="1"/>
  <c r="AB1147" i="36"/>
  <c r="AC1147" i="36" s="1"/>
  <c r="AH1146" i="36" l="1"/>
  <c r="AD1147" i="36"/>
  <c r="AE1147" i="36" s="1"/>
  <c r="AF1147" i="36" s="1"/>
  <c r="AB1148" i="36"/>
  <c r="AC1148" i="36" s="1"/>
  <c r="AG1146" i="36"/>
  <c r="AH1147" i="36" l="1"/>
  <c r="AB1149" i="36"/>
  <c r="AC1149" i="36" s="1"/>
  <c r="AD1148" i="36"/>
  <c r="AE1148" i="36" s="1"/>
  <c r="AF1148" i="36" s="1"/>
  <c r="AG1147" i="36"/>
  <c r="AH1148" i="36" l="1"/>
  <c r="AG1148" i="36"/>
  <c r="AD1149" i="36"/>
  <c r="AE1149" i="36" s="1"/>
  <c r="AF1149" i="36" s="1"/>
  <c r="AB1150" i="36"/>
  <c r="AC1150" i="36" s="1"/>
  <c r="AH1149" i="36" l="1"/>
  <c r="AB1151" i="36"/>
  <c r="AC1151" i="36" s="1"/>
  <c r="AD1150" i="36"/>
  <c r="AE1150" i="36" s="1"/>
  <c r="AF1150" i="36" s="1"/>
  <c r="AG1149" i="36"/>
  <c r="AH1150" i="36" l="1"/>
  <c r="AG1150" i="36"/>
  <c r="AB1152" i="36"/>
  <c r="AC1152" i="36" s="1"/>
  <c r="AD1151" i="36"/>
  <c r="AE1151" i="36" s="1"/>
  <c r="AF1151" i="36" s="1"/>
  <c r="AH1151" i="36" l="1"/>
  <c r="AG1151" i="36"/>
  <c r="AD1152" i="36"/>
  <c r="AE1152" i="36" s="1"/>
  <c r="AF1152" i="36" s="1"/>
  <c r="AB1153" i="36"/>
  <c r="AC1153" i="36" s="1"/>
  <c r="AH1152" i="36" l="1"/>
  <c r="AB1154" i="36"/>
  <c r="AC1154" i="36" s="1"/>
  <c r="AD1153" i="36"/>
  <c r="AE1153" i="36" s="1"/>
  <c r="AF1153" i="36" s="1"/>
  <c r="AG1152" i="36"/>
  <c r="AH1153" i="36" l="1"/>
  <c r="AG1153" i="36"/>
  <c r="AD1154" i="36"/>
  <c r="AE1154" i="36" s="1"/>
  <c r="AF1154" i="36" s="1"/>
  <c r="AB1155" i="36"/>
  <c r="AC1155" i="36" s="1"/>
  <c r="AH1154" i="36" l="1"/>
  <c r="AD1155" i="36"/>
  <c r="AE1155" i="36" s="1"/>
  <c r="AF1155" i="36" s="1"/>
  <c r="AB1156" i="36"/>
  <c r="AC1156" i="36" s="1"/>
  <c r="AG1154" i="36"/>
  <c r="AH1155" i="36" l="1"/>
  <c r="AD1156" i="36"/>
  <c r="AE1156" i="36" s="1"/>
  <c r="AF1156" i="36" s="1"/>
  <c r="AB1157" i="36"/>
  <c r="AC1157" i="36" s="1"/>
  <c r="AG1155" i="36"/>
  <c r="AH1156" i="36" l="1"/>
  <c r="AD1157" i="36"/>
  <c r="AE1157" i="36" s="1"/>
  <c r="AF1157" i="36" s="1"/>
  <c r="AB1158" i="36"/>
  <c r="AC1158" i="36" s="1"/>
  <c r="AG1156" i="36"/>
  <c r="AH1157" i="36" l="1"/>
  <c r="AB1159" i="36"/>
  <c r="AC1159" i="36" s="1"/>
  <c r="AD1158" i="36"/>
  <c r="AE1158" i="36" s="1"/>
  <c r="AF1158" i="36" s="1"/>
  <c r="AG1157" i="36"/>
  <c r="AH1158" i="36" l="1"/>
  <c r="AG1158" i="36"/>
  <c r="AB1160" i="36"/>
  <c r="AC1160" i="36" s="1"/>
  <c r="AD1159" i="36"/>
  <c r="AE1159" i="36" s="1"/>
  <c r="AF1159" i="36" s="1"/>
  <c r="AH1159" i="36" l="1"/>
  <c r="AG1159" i="36"/>
  <c r="AD1160" i="36"/>
  <c r="AE1160" i="36" s="1"/>
  <c r="AF1160" i="36" s="1"/>
  <c r="AB1161" i="36"/>
  <c r="AC1161" i="36" s="1"/>
  <c r="AH1160" i="36" l="1"/>
  <c r="AB1162" i="36"/>
  <c r="AC1162" i="36" s="1"/>
  <c r="AD1161" i="36"/>
  <c r="AE1161" i="36" s="1"/>
  <c r="AF1161" i="36" s="1"/>
  <c r="AG1160" i="36"/>
  <c r="AH1161" i="36" l="1"/>
  <c r="AG1161" i="36"/>
  <c r="AB1163" i="36"/>
  <c r="AC1163" i="36" s="1"/>
  <c r="AD1162" i="36"/>
  <c r="AE1162" i="36" s="1"/>
  <c r="AF1162" i="36" s="1"/>
  <c r="AH1162" i="36" l="1"/>
  <c r="AG1162" i="36"/>
  <c r="AB1164" i="36"/>
  <c r="AC1164" i="36" s="1"/>
  <c r="AD1163" i="36"/>
  <c r="AE1163" i="36" s="1"/>
  <c r="AF1163" i="36" s="1"/>
  <c r="AH1163" i="36" l="1"/>
  <c r="AG1163" i="36"/>
  <c r="AD1164" i="36"/>
  <c r="AE1164" i="36" s="1"/>
  <c r="AF1164" i="36" s="1"/>
  <c r="AB1165" i="36"/>
  <c r="AC1165" i="36" s="1"/>
  <c r="AH1164" i="36" l="1"/>
  <c r="AB1166" i="36"/>
  <c r="AC1166" i="36" s="1"/>
  <c r="AD1165" i="36"/>
  <c r="AE1165" i="36" s="1"/>
  <c r="AF1165" i="36" s="1"/>
  <c r="AG1164" i="36"/>
  <c r="AH1165" i="36" l="1"/>
  <c r="AG1165" i="36"/>
  <c r="AD1166" i="36"/>
  <c r="AE1166" i="36" s="1"/>
  <c r="AF1166" i="36" s="1"/>
  <c r="AB1167" i="36"/>
  <c r="AC1167" i="36" s="1"/>
  <c r="AH1166" i="36" l="1"/>
  <c r="AD1167" i="36"/>
  <c r="AE1167" i="36" s="1"/>
  <c r="AF1167" i="36" s="1"/>
  <c r="AB1168" i="36"/>
  <c r="AC1168" i="36" s="1"/>
  <c r="AG1166" i="36"/>
  <c r="AH1167" i="36" l="1"/>
  <c r="AD1168" i="36"/>
  <c r="AE1168" i="36" s="1"/>
  <c r="AF1168" i="36" s="1"/>
  <c r="AB1169" i="36"/>
  <c r="AC1169" i="36" s="1"/>
  <c r="AG1167" i="36"/>
  <c r="AH1168" i="36" l="1"/>
  <c r="AB1170" i="36"/>
  <c r="AC1170" i="36" s="1"/>
  <c r="AD1169" i="36"/>
  <c r="AE1169" i="36" s="1"/>
  <c r="AF1169" i="36" s="1"/>
  <c r="AG1168" i="36"/>
  <c r="AH1169" i="36" l="1"/>
  <c r="AG1169" i="36"/>
  <c r="AD1170" i="36"/>
  <c r="AE1170" i="36" s="1"/>
  <c r="AF1170" i="36" s="1"/>
  <c r="AB1171" i="36"/>
  <c r="AC1171" i="36" s="1"/>
  <c r="AH1170" i="36" l="1"/>
  <c r="AD1171" i="36"/>
  <c r="AE1171" i="36" s="1"/>
  <c r="AF1171" i="36" s="1"/>
  <c r="AB1172" i="36"/>
  <c r="AC1172" i="36" s="1"/>
  <c r="AG1170" i="36"/>
  <c r="AH1171" i="36" l="1"/>
  <c r="AD1172" i="36"/>
  <c r="AE1172" i="36" s="1"/>
  <c r="AF1172" i="36" s="1"/>
  <c r="AB1173" i="36"/>
  <c r="AC1173" i="36" s="1"/>
  <c r="AG1171" i="36"/>
  <c r="AH1172" i="36" l="1"/>
  <c r="AD1173" i="36"/>
  <c r="AE1173" i="36" s="1"/>
  <c r="AF1173" i="36" s="1"/>
  <c r="AB1174" i="36"/>
  <c r="AC1174" i="36" s="1"/>
  <c r="AG1172" i="36"/>
  <c r="AH1173" i="36" l="1"/>
  <c r="AB1175" i="36"/>
  <c r="AC1175" i="36" s="1"/>
  <c r="AD1174" i="36"/>
  <c r="AE1174" i="36" s="1"/>
  <c r="AF1174" i="36" s="1"/>
  <c r="AG1173" i="36"/>
  <c r="AH1174" i="36" l="1"/>
  <c r="AG1174" i="36"/>
  <c r="AD1175" i="36"/>
  <c r="AE1175" i="36" s="1"/>
  <c r="AF1175" i="36" s="1"/>
  <c r="AB1176" i="36"/>
  <c r="AC1176" i="36" s="1"/>
  <c r="AH1175" i="36" l="1"/>
  <c r="AD1176" i="36"/>
  <c r="AE1176" i="36" s="1"/>
  <c r="AF1176" i="36" s="1"/>
  <c r="AB1177" i="36"/>
  <c r="AC1177" i="36" s="1"/>
  <c r="AG1175" i="36"/>
  <c r="AH1176" i="36" l="1"/>
  <c r="AB1178" i="36"/>
  <c r="AC1178" i="36" s="1"/>
  <c r="AD1177" i="36"/>
  <c r="AE1177" i="36" s="1"/>
  <c r="AF1177" i="36" s="1"/>
  <c r="AG1176" i="36"/>
  <c r="AH1177" i="36" l="1"/>
  <c r="AG1177" i="36"/>
  <c r="AD1178" i="36"/>
  <c r="AE1178" i="36" s="1"/>
  <c r="AF1178" i="36" s="1"/>
  <c r="AB1179" i="36"/>
  <c r="AC1179" i="36" s="1"/>
  <c r="AH1178" i="36" l="1"/>
  <c r="AD1179" i="36"/>
  <c r="AE1179" i="36" s="1"/>
  <c r="AF1179" i="36" s="1"/>
  <c r="AB1180" i="36"/>
  <c r="AC1180" i="36" s="1"/>
  <c r="AG1178" i="36"/>
  <c r="AH1179" i="36" l="1"/>
  <c r="AD1180" i="36"/>
  <c r="AE1180" i="36" s="1"/>
  <c r="AF1180" i="36" s="1"/>
  <c r="AB1181" i="36"/>
  <c r="AC1181" i="36" s="1"/>
  <c r="AG1179" i="36"/>
  <c r="AH1180" i="36" l="1"/>
  <c r="AB1182" i="36"/>
  <c r="AC1182" i="36" s="1"/>
  <c r="AD1181" i="36"/>
  <c r="AE1181" i="36" s="1"/>
  <c r="AF1181" i="36" s="1"/>
  <c r="AG1180" i="36"/>
  <c r="AH1181" i="36" l="1"/>
  <c r="AG1181" i="36"/>
  <c r="AD1182" i="36"/>
  <c r="AE1182" i="36" s="1"/>
  <c r="AF1182" i="36" s="1"/>
  <c r="AB1183" i="36"/>
  <c r="AC1183" i="36" s="1"/>
  <c r="AH1182" i="36" l="1"/>
  <c r="AD1183" i="36"/>
  <c r="AE1183" i="36" s="1"/>
  <c r="AF1183" i="36" s="1"/>
  <c r="AB1184" i="36"/>
  <c r="AC1184" i="36" s="1"/>
  <c r="AG1182" i="36"/>
  <c r="AH1183" i="36" l="1"/>
  <c r="AD1184" i="36"/>
  <c r="AE1184" i="36" s="1"/>
  <c r="AF1184" i="36" s="1"/>
  <c r="AB1185" i="36"/>
  <c r="AC1185" i="36" s="1"/>
  <c r="AG1183" i="36"/>
  <c r="AH1184" i="36" l="1"/>
  <c r="AB1186" i="36"/>
  <c r="AC1186" i="36" s="1"/>
  <c r="AD1185" i="36"/>
  <c r="AE1185" i="36" s="1"/>
  <c r="AF1185" i="36" s="1"/>
  <c r="AG1184" i="36"/>
  <c r="AH1185" i="36" l="1"/>
  <c r="AG1185" i="36"/>
  <c r="AD1186" i="36"/>
  <c r="AE1186" i="36" s="1"/>
  <c r="AF1186" i="36" s="1"/>
  <c r="AB1187" i="36"/>
  <c r="AC1187" i="36" s="1"/>
  <c r="AH1186" i="36" l="1"/>
  <c r="AD1187" i="36"/>
  <c r="AE1187" i="36" s="1"/>
  <c r="AF1187" i="36" s="1"/>
  <c r="AB1188" i="36"/>
  <c r="AC1188" i="36" s="1"/>
  <c r="AG1186" i="36"/>
  <c r="AH1187" i="36" l="1"/>
  <c r="AD1188" i="36"/>
  <c r="AE1188" i="36" s="1"/>
  <c r="AF1188" i="36" s="1"/>
  <c r="AB1189" i="36"/>
  <c r="AC1189" i="36" s="1"/>
  <c r="AG1187" i="36"/>
  <c r="AH1188" i="36" l="1"/>
  <c r="AB1190" i="36"/>
  <c r="AC1190" i="36" s="1"/>
  <c r="AD1189" i="36"/>
  <c r="AE1189" i="36" s="1"/>
  <c r="AF1189" i="36" s="1"/>
  <c r="AG1188" i="36"/>
  <c r="AH1189" i="36" l="1"/>
  <c r="AG1189" i="36"/>
  <c r="AB1191" i="36"/>
  <c r="AC1191" i="36" s="1"/>
  <c r="AD1190" i="36"/>
  <c r="AE1190" i="36" s="1"/>
  <c r="AF1190" i="36" s="1"/>
  <c r="AH1190" i="36" l="1"/>
  <c r="AG1190" i="36"/>
  <c r="AB1192" i="36"/>
  <c r="AC1192" i="36" s="1"/>
  <c r="AD1191" i="36"/>
  <c r="AE1191" i="36" s="1"/>
  <c r="AF1191" i="36" s="1"/>
  <c r="AH1191" i="36" l="1"/>
  <c r="AG1191" i="36"/>
  <c r="AD1192" i="36"/>
  <c r="AE1192" i="36" s="1"/>
  <c r="AF1192" i="36" s="1"/>
  <c r="AB1193" i="36"/>
  <c r="AC1193" i="36" s="1"/>
  <c r="AH1192" i="36" l="1"/>
  <c r="AB1194" i="36"/>
  <c r="AC1194" i="36" s="1"/>
  <c r="AD1193" i="36"/>
  <c r="AE1193" i="36" s="1"/>
  <c r="AF1193" i="36" s="1"/>
  <c r="AG1192" i="36"/>
  <c r="AH1193" i="36" l="1"/>
  <c r="AG1193" i="36"/>
  <c r="AB1195" i="36"/>
  <c r="AC1195" i="36" s="1"/>
  <c r="AD1194" i="36"/>
  <c r="AE1194" i="36" s="1"/>
  <c r="AF1194" i="36" s="1"/>
  <c r="AH1194" i="36" l="1"/>
  <c r="AG1194" i="36"/>
  <c r="AB1196" i="36"/>
  <c r="AC1196" i="36" s="1"/>
  <c r="AD1195" i="36"/>
  <c r="AE1195" i="36" s="1"/>
  <c r="AF1195" i="36" s="1"/>
  <c r="AH1195" i="36" l="1"/>
  <c r="AG1195" i="36"/>
  <c r="AD1196" i="36"/>
  <c r="AE1196" i="36" s="1"/>
  <c r="AF1196" i="36" s="1"/>
  <c r="AB1197" i="36"/>
  <c r="AC1197" i="36" s="1"/>
  <c r="AH1196" i="36" l="1"/>
  <c r="AD1197" i="36"/>
  <c r="AE1197" i="36" s="1"/>
  <c r="AF1197" i="36" s="1"/>
  <c r="AB1198" i="36"/>
  <c r="AC1198" i="36" s="1"/>
  <c r="AG1196" i="36"/>
  <c r="AH1197" i="36" l="1"/>
  <c r="AB1199" i="36"/>
  <c r="AC1199" i="36" s="1"/>
  <c r="AD1198" i="36"/>
  <c r="AE1198" i="36" s="1"/>
  <c r="AF1198" i="36" s="1"/>
  <c r="AG1197" i="36"/>
  <c r="AH1198" i="36" l="1"/>
  <c r="AG1198" i="36"/>
  <c r="AB1200" i="36"/>
  <c r="AC1200" i="36" s="1"/>
  <c r="AD1199" i="36"/>
  <c r="AE1199" i="36" s="1"/>
  <c r="AF1199" i="36" s="1"/>
  <c r="AH1199" i="36" l="1"/>
  <c r="AG1199" i="36"/>
  <c r="AD1200" i="36"/>
  <c r="AE1200" i="36" s="1"/>
  <c r="AF1200" i="36" s="1"/>
  <c r="AB1201" i="36"/>
  <c r="AC1201" i="36" s="1"/>
  <c r="AH1200" i="36" l="1"/>
  <c r="AB1202" i="36"/>
  <c r="AC1202" i="36" s="1"/>
  <c r="AD1201" i="36"/>
  <c r="AE1201" i="36" s="1"/>
  <c r="AF1201" i="36" s="1"/>
  <c r="AG1200" i="36"/>
  <c r="AH1201" i="36" l="1"/>
  <c r="AG1201" i="36"/>
  <c r="AB1203" i="36"/>
  <c r="AC1203" i="36" s="1"/>
  <c r="AD1202" i="36"/>
  <c r="AE1202" i="36" s="1"/>
  <c r="AF1202" i="36" s="1"/>
  <c r="AH1202" i="36" l="1"/>
  <c r="AG1202" i="36"/>
  <c r="AB1204" i="36"/>
  <c r="AC1204" i="36" s="1"/>
  <c r="AD1203" i="36"/>
  <c r="AE1203" i="36" s="1"/>
  <c r="AF1203" i="36" s="1"/>
  <c r="AH1203" i="36" l="1"/>
  <c r="AG1203" i="36"/>
  <c r="AD1204" i="36"/>
  <c r="AE1204" i="36" s="1"/>
  <c r="AF1204" i="36" s="1"/>
  <c r="AB1205" i="36"/>
  <c r="AC1205" i="36" s="1"/>
  <c r="AH1204" i="36" l="1"/>
  <c r="AB1206" i="36"/>
  <c r="AC1206" i="36" s="1"/>
  <c r="AD1205" i="36"/>
  <c r="AE1205" i="36" s="1"/>
  <c r="AF1205" i="36" s="1"/>
  <c r="AG1204" i="36"/>
  <c r="AH1205" i="36" l="1"/>
  <c r="AG1205" i="36"/>
  <c r="AD1206" i="36"/>
  <c r="AE1206" i="36" s="1"/>
  <c r="AF1206" i="36" s="1"/>
  <c r="AB1207" i="36"/>
  <c r="AC1207" i="36" s="1"/>
  <c r="AH1206" i="36" l="1"/>
  <c r="AD1207" i="36"/>
  <c r="AE1207" i="36" s="1"/>
  <c r="AF1207" i="36" s="1"/>
  <c r="AB1208" i="36"/>
  <c r="AC1208" i="36" s="1"/>
  <c r="AG1206" i="36"/>
  <c r="AH1207" i="36" l="1"/>
  <c r="AD1208" i="36"/>
  <c r="AE1208" i="36" s="1"/>
  <c r="AF1208" i="36" s="1"/>
  <c r="AB1209" i="36"/>
  <c r="AC1209" i="36" s="1"/>
  <c r="AG1207" i="36"/>
  <c r="AH1208" i="36" l="1"/>
  <c r="AB1210" i="36"/>
  <c r="AC1210" i="36" s="1"/>
  <c r="AD1209" i="36"/>
  <c r="AE1209" i="36" s="1"/>
  <c r="AF1209" i="36" s="1"/>
  <c r="AG1208" i="36"/>
  <c r="AH1209" i="36" l="1"/>
  <c r="AG1209" i="36"/>
  <c r="AD1210" i="36"/>
  <c r="AE1210" i="36" s="1"/>
  <c r="AF1210" i="36" s="1"/>
  <c r="AB1211" i="36"/>
  <c r="AC1211" i="36" s="1"/>
  <c r="AH1210" i="36" l="1"/>
  <c r="AD1211" i="36"/>
  <c r="AE1211" i="36" s="1"/>
  <c r="AF1211" i="36" s="1"/>
  <c r="AB1212" i="36"/>
  <c r="AC1212" i="36" s="1"/>
  <c r="AG1210" i="36"/>
  <c r="AH1211" i="36" l="1"/>
  <c r="AD1212" i="36"/>
  <c r="AE1212" i="36" s="1"/>
  <c r="AF1212" i="36" s="1"/>
  <c r="AB1213" i="36"/>
  <c r="AC1213" i="36" s="1"/>
  <c r="AG1211" i="36"/>
  <c r="AH1212" i="36" l="1"/>
  <c r="AD1213" i="36"/>
  <c r="AE1213" i="36" s="1"/>
  <c r="AF1213" i="36" s="1"/>
  <c r="AB1214" i="36"/>
  <c r="AC1214" i="36" s="1"/>
  <c r="AG1212" i="36"/>
  <c r="AH1213" i="36" l="1"/>
  <c r="AB1215" i="36"/>
  <c r="AC1215" i="36" s="1"/>
  <c r="AD1214" i="36"/>
  <c r="AE1214" i="36" s="1"/>
  <c r="AF1214" i="36" s="1"/>
  <c r="AG1213" i="36"/>
  <c r="AH1214" i="36" l="1"/>
  <c r="AG1214" i="36"/>
  <c r="AB1216" i="36"/>
  <c r="AC1216" i="36" s="1"/>
  <c r="AD1215" i="36"/>
  <c r="AE1215" i="36" s="1"/>
  <c r="AF1215" i="36" s="1"/>
  <c r="AH1215" i="36" l="1"/>
  <c r="AG1215" i="36"/>
  <c r="AD1216" i="36"/>
  <c r="AE1216" i="36" s="1"/>
  <c r="AF1216" i="36" s="1"/>
  <c r="AB1217" i="36"/>
  <c r="AC1217" i="36" s="1"/>
  <c r="AH1216" i="36" l="1"/>
  <c r="AB1218" i="36"/>
  <c r="AC1218" i="36" s="1"/>
  <c r="AD1217" i="36"/>
  <c r="AE1217" i="36" s="1"/>
  <c r="AF1217" i="36" s="1"/>
  <c r="AG1216" i="36"/>
  <c r="AH1217" i="36" l="1"/>
  <c r="AG1217" i="36"/>
  <c r="AB1219" i="36"/>
  <c r="AC1219" i="36" s="1"/>
  <c r="AD1218" i="36"/>
  <c r="AE1218" i="36" s="1"/>
  <c r="AF1218" i="36" s="1"/>
  <c r="AH1218" i="36" l="1"/>
  <c r="AG1218" i="36"/>
  <c r="AB1220" i="36"/>
  <c r="AC1220" i="36" s="1"/>
  <c r="AD1219" i="36"/>
  <c r="AE1219" i="36" s="1"/>
  <c r="AF1219" i="36" s="1"/>
  <c r="AH1219" i="36" l="1"/>
  <c r="AG1219" i="36"/>
  <c r="AD1220" i="36"/>
  <c r="AE1220" i="36" s="1"/>
  <c r="AF1220" i="36" s="1"/>
  <c r="AB1221" i="36"/>
  <c r="AC1221" i="36" s="1"/>
  <c r="AH1220" i="36" l="1"/>
  <c r="AD1221" i="36"/>
  <c r="AE1221" i="36" s="1"/>
  <c r="AF1221" i="36" s="1"/>
  <c r="AB1222" i="36"/>
  <c r="AC1222" i="36" s="1"/>
  <c r="AG1220" i="36"/>
  <c r="AH1221" i="36" l="1"/>
  <c r="AB1223" i="36"/>
  <c r="AC1223" i="36" s="1"/>
  <c r="AD1222" i="36"/>
  <c r="AE1222" i="36" s="1"/>
  <c r="AF1222" i="36" s="1"/>
  <c r="AG1221" i="36"/>
  <c r="AH1222" i="36" l="1"/>
  <c r="AG1222" i="36"/>
  <c r="AB1224" i="36"/>
  <c r="AC1224" i="36" s="1"/>
  <c r="AD1223" i="36"/>
  <c r="AE1223" i="36" s="1"/>
  <c r="AF1223" i="36" s="1"/>
  <c r="AH1223" i="36" l="1"/>
  <c r="AG1223" i="36"/>
  <c r="AD1224" i="36"/>
  <c r="AE1224" i="36" s="1"/>
  <c r="AF1224" i="36" s="1"/>
  <c r="AB1225" i="36"/>
  <c r="AC1225" i="36" s="1"/>
  <c r="AH1224" i="36" l="1"/>
  <c r="AB1226" i="36"/>
  <c r="AC1226" i="36" s="1"/>
  <c r="AD1225" i="36"/>
  <c r="AE1225" i="36" s="1"/>
  <c r="AF1225" i="36" s="1"/>
  <c r="AG1224" i="36"/>
  <c r="AH1225" i="36" l="1"/>
  <c r="AG1225" i="36"/>
  <c r="AD1226" i="36"/>
  <c r="AE1226" i="36" s="1"/>
  <c r="AF1226" i="36" s="1"/>
  <c r="AB1227" i="36"/>
  <c r="AC1227" i="36" s="1"/>
  <c r="AH1226" i="36" l="1"/>
  <c r="AD1227" i="36"/>
  <c r="AE1227" i="36" s="1"/>
  <c r="AF1227" i="36" s="1"/>
  <c r="AB1228" i="36"/>
  <c r="AC1228" i="36" s="1"/>
  <c r="AG1226" i="36"/>
  <c r="AH1227" i="36" l="1"/>
  <c r="AD1228" i="36"/>
  <c r="AE1228" i="36" s="1"/>
  <c r="AF1228" i="36" s="1"/>
  <c r="AB1229" i="36"/>
  <c r="AC1229" i="36" s="1"/>
  <c r="AG1227" i="36"/>
  <c r="AH1228" i="36" l="1"/>
  <c r="AB1230" i="36"/>
  <c r="AC1230" i="36" s="1"/>
  <c r="AD1229" i="36"/>
  <c r="AE1229" i="36" s="1"/>
  <c r="AF1229" i="36" s="1"/>
  <c r="AG1228" i="36"/>
  <c r="AH1229" i="36" l="1"/>
  <c r="AG1229" i="36"/>
  <c r="AB1231" i="36"/>
  <c r="AC1231" i="36" s="1"/>
  <c r="AD1230" i="36"/>
  <c r="AE1230" i="36" s="1"/>
  <c r="AF1230" i="36" s="1"/>
  <c r="AH1230" i="36" l="1"/>
  <c r="AG1230" i="36"/>
  <c r="AB1232" i="36"/>
  <c r="AC1232" i="36" s="1"/>
  <c r="AD1231" i="36"/>
  <c r="AE1231" i="36" s="1"/>
  <c r="AF1231" i="36" s="1"/>
  <c r="AH1231" i="36" l="1"/>
  <c r="AG1231" i="36"/>
  <c r="AD1232" i="36"/>
  <c r="AE1232" i="36" s="1"/>
  <c r="AF1232" i="36" s="1"/>
  <c r="AB1233" i="36"/>
  <c r="AC1233" i="36" s="1"/>
  <c r="AH1232" i="36" l="1"/>
  <c r="AB1234" i="36"/>
  <c r="AC1234" i="36" s="1"/>
  <c r="AD1233" i="36"/>
  <c r="AE1233" i="36" s="1"/>
  <c r="AF1233" i="36" s="1"/>
  <c r="AG1232" i="36"/>
  <c r="AH1233" i="36" l="1"/>
  <c r="AG1233" i="36"/>
  <c r="AD1234" i="36"/>
  <c r="AE1234" i="36" s="1"/>
  <c r="AF1234" i="36" s="1"/>
  <c r="AB1235" i="36"/>
  <c r="AC1235" i="36" s="1"/>
  <c r="AH1234" i="36" l="1"/>
  <c r="AD1235" i="36"/>
  <c r="AE1235" i="36" s="1"/>
  <c r="AF1235" i="36" s="1"/>
  <c r="AB1236" i="36"/>
  <c r="AC1236" i="36" s="1"/>
  <c r="AG1234" i="36"/>
  <c r="AH1235" i="36" l="1"/>
  <c r="AD1236" i="36"/>
  <c r="AE1236" i="36" s="1"/>
  <c r="AF1236" i="36" s="1"/>
  <c r="AB1237" i="36"/>
  <c r="AC1237" i="36" s="1"/>
  <c r="AG1235" i="36"/>
  <c r="AH1236" i="36" l="1"/>
  <c r="AD1237" i="36"/>
  <c r="AE1237" i="36" s="1"/>
  <c r="AF1237" i="36" s="1"/>
  <c r="AB1238" i="36"/>
  <c r="AC1238" i="36" s="1"/>
  <c r="AG1236" i="36"/>
  <c r="AH1237" i="36" l="1"/>
  <c r="AB1239" i="36"/>
  <c r="AC1239" i="36" s="1"/>
  <c r="AD1238" i="36"/>
  <c r="AE1238" i="36" s="1"/>
  <c r="AF1238" i="36" s="1"/>
  <c r="AG1237" i="36"/>
  <c r="AH1238" i="36" l="1"/>
  <c r="AG1238" i="36"/>
  <c r="AB1240" i="36"/>
  <c r="AC1240" i="36" s="1"/>
  <c r="AD1239" i="36"/>
  <c r="AE1239" i="36" s="1"/>
  <c r="AF1239" i="36" s="1"/>
  <c r="AH1239" i="36" l="1"/>
  <c r="AG1239" i="36"/>
  <c r="AD1240" i="36"/>
  <c r="AE1240" i="36" s="1"/>
  <c r="AF1240" i="36" s="1"/>
  <c r="AB1241" i="36"/>
  <c r="AC1241" i="36" s="1"/>
  <c r="AH1240" i="36" l="1"/>
  <c r="AB1242" i="36"/>
  <c r="AC1242" i="36" s="1"/>
  <c r="AD1241" i="36"/>
  <c r="AE1241" i="36" s="1"/>
  <c r="AF1241" i="36" s="1"/>
  <c r="AG1240" i="36"/>
  <c r="AH1241" i="36" l="1"/>
  <c r="AG1241" i="36"/>
  <c r="AD1242" i="36"/>
  <c r="AE1242" i="36" s="1"/>
  <c r="AF1242" i="36" s="1"/>
  <c r="AB1243" i="36"/>
  <c r="AC1243" i="36" s="1"/>
  <c r="AH1242" i="36" l="1"/>
  <c r="AD1243" i="36"/>
  <c r="AE1243" i="36" s="1"/>
  <c r="AF1243" i="36" s="1"/>
  <c r="AB1244" i="36"/>
  <c r="AC1244" i="36" s="1"/>
  <c r="AG1242" i="36"/>
  <c r="AH1243" i="36" l="1"/>
  <c r="AD1244" i="36"/>
  <c r="AE1244" i="36" s="1"/>
  <c r="AF1244" i="36" s="1"/>
  <c r="AB1245" i="36"/>
  <c r="AC1245" i="36" s="1"/>
  <c r="AG1243" i="36"/>
  <c r="AH1244" i="36" l="1"/>
  <c r="AD1245" i="36"/>
  <c r="AE1245" i="36" s="1"/>
  <c r="AF1245" i="36" s="1"/>
  <c r="AB1246" i="36"/>
  <c r="AC1246" i="36" s="1"/>
  <c r="AG1244" i="36"/>
  <c r="AH1245" i="36" l="1"/>
  <c r="AB1247" i="36"/>
  <c r="AC1247" i="36" s="1"/>
  <c r="AD1246" i="36"/>
  <c r="AE1246" i="36" s="1"/>
  <c r="AF1246" i="36" s="1"/>
  <c r="AG1245" i="36"/>
  <c r="AH1246" i="36" l="1"/>
  <c r="AG1246" i="36"/>
  <c r="AB1248" i="36"/>
  <c r="AC1248" i="36" s="1"/>
  <c r="AD1247" i="36"/>
  <c r="AE1247" i="36" s="1"/>
  <c r="AF1247" i="36" s="1"/>
  <c r="AH1247" i="36" l="1"/>
  <c r="AG1247" i="36"/>
  <c r="AD1248" i="36"/>
  <c r="AE1248" i="36" s="1"/>
  <c r="AF1248" i="36" s="1"/>
  <c r="AB1249" i="36"/>
  <c r="AC1249" i="36" s="1"/>
  <c r="AH1248" i="36" l="1"/>
  <c r="AB1250" i="36"/>
  <c r="AC1250" i="36" s="1"/>
  <c r="AD1249" i="36"/>
  <c r="AE1249" i="36" s="1"/>
  <c r="AF1249" i="36" s="1"/>
  <c r="AG1248" i="36"/>
  <c r="AH1249" i="36" l="1"/>
  <c r="AG1249" i="36"/>
  <c r="AD1250" i="36"/>
  <c r="AE1250" i="36" s="1"/>
  <c r="AF1250" i="36" s="1"/>
  <c r="AB1251" i="36"/>
  <c r="AC1251" i="36" s="1"/>
  <c r="AH1250" i="36" l="1"/>
  <c r="AD1251" i="36"/>
  <c r="AE1251" i="36" s="1"/>
  <c r="AF1251" i="36" s="1"/>
  <c r="AB1252" i="36"/>
  <c r="AC1252" i="36" s="1"/>
  <c r="AG1250" i="36"/>
  <c r="AH1251" i="36" l="1"/>
  <c r="AD1252" i="36"/>
  <c r="AE1252" i="36" s="1"/>
  <c r="AF1252" i="36" s="1"/>
  <c r="AB1253" i="36"/>
  <c r="AC1253" i="36" s="1"/>
  <c r="AG1251" i="36"/>
  <c r="AH1252" i="36" l="1"/>
  <c r="AB1254" i="36"/>
  <c r="AC1254" i="36" s="1"/>
  <c r="AD1253" i="36"/>
  <c r="AE1253" i="36" s="1"/>
  <c r="AF1253" i="36" s="1"/>
  <c r="AG1252" i="36"/>
  <c r="AH1253" i="36" l="1"/>
  <c r="AG1253" i="36"/>
  <c r="AD1254" i="36"/>
  <c r="AE1254" i="36" s="1"/>
  <c r="AF1254" i="36" s="1"/>
  <c r="AB1255" i="36"/>
  <c r="AC1255" i="36" s="1"/>
  <c r="AH1254" i="36" l="1"/>
  <c r="AD1255" i="36"/>
  <c r="AE1255" i="36" s="1"/>
  <c r="AF1255" i="36" s="1"/>
  <c r="AB1256" i="36"/>
  <c r="AC1256" i="36" s="1"/>
  <c r="AG1254" i="36"/>
  <c r="AH1255" i="36" l="1"/>
  <c r="AD1256" i="36"/>
  <c r="AE1256" i="36" s="1"/>
  <c r="AF1256" i="36" s="1"/>
  <c r="AB1257" i="36"/>
  <c r="AC1257" i="36" s="1"/>
  <c r="AG1255" i="36"/>
  <c r="AH1256" i="36" l="1"/>
  <c r="AD1257" i="36"/>
  <c r="AE1257" i="36" s="1"/>
  <c r="AF1257" i="36" s="1"/>
  <c r="AB1258" i="36"/>
  <c r="AC1258" i="36" s="1"/>
  <c r="AG1256" i="36"/>
  <c r="AH1257" i="36" l="1"/>
  <c r="AB1259" i="36"/>
  <c r="AC1259" i="36" s="1"/>
  <c r="AD1258" i="36"/>
  <c r="AE1258" i="36" s="1"/>
  <c r="AF1258" i="36" s="1"/>
  <c r="AG1257" i="36"/>
  <c r="AH1258" i="36" l="1"/>
  <c r="AG1258" i="36"/>
  <c r="AB1260" i="36"/>
  <c r="AC1260" i="36" s="1"/>
  <c r="AD1259" i="36"/>
  <c r="AE1259" i="36" s="1"/>
  <c r="AF1259" i="36" s="1"/>
  <c r="AH1259" i="36" l="1"/>
  <c r="AG1259" i="36"/>
  <c r="AD1260" i="36"/>
  <c r="AE1260" i="36" s="1"/>
  <c r="AF1260" i="36" s="1"/>
  <c r="AB1261" i="36"/>
  <c r="AC1261" i="36" s="1"/>
  <c r="AH1260" i="36" l="1"/>
  <c r="AD1261" i="36"/>
  <c r="AE1261" i="36" s="1"/>
  <c r="AF1261" i="36" s="1"/>
  <c r="AB1262" i="36"/>
  <c r="AC1262" i="36" s="1"/>
  <c r="AG1260" i="36"/>
  <c r="AH1261" i="36" l="1"/>
  <c r="AB1263" i="36"/>
  <c r="AC1263" i="36" s="1"/>
  <c r="AD1262" i="36"/>
  <c r="AE1262" i="36" s="1"/>
  <c r="AF1262" i="36" s="1"/>
  <c r="AG1261" i="36"/>
  <c r="AH1262" i="36" l="1"/>
  <c r="AG1262" i="36"/>
  <c r="AB1264" i="36"/>
  <c r="AC1264" i="36" s="1"/>
  <c r="AD1263" i="36"/>
  <c r="AE1263" i="36" s="1"/>
  <c r="AF1263" i="36" s="1"/>
  <c r="AH1263" i="36" l="1"/>
  <c r="AG1263" i="36"/>
  <c r="AD1264" i="36"/>
  <c r="AE1264" i="36" s="1"/>
  <c r="AF1264" i="36" s="1"/>
  <c r="AB1265" i="36"/>
  <c r="AC1265" i="36" s="1"/>
  <c r="AH1264" i="36" l="1"/>
  <c r="AB1266" i="36"/>
  <c r="AC1266" i="36" s="1"/>
  <c r="AD1265" i="36"/>
  <c r="AE1265" i="36" s="1"/>
  <c r="AF1265" i="36" s="1"/>
  <c r="AG1264" i="36"/>
  <c r="AH1265" i="36" l="1"/>
  <c r="AG1265" i="36"/>
  <c r="AD1266" i="36"/>
  <c r="AE1266" i="36" s="1"/>
  <c r="AF1266" i="36" s="1"/>
  <c r="AB1267" i="36"/>
  <c r="AC1267" i="36" s="1"/>
  <c r="AH1266" i="36" l="1"/>
  <c r="AD1267" i="36"/>
  <c r="AE1267" i="36" s="1"/>
  <c r="AF1267" i="36" s="1"/>
  <c r="AB1268" i="36"/>
  <c r="AC1268" i="36" s="1"/>
  <c r="AG1266" i="36"/>
  <c r="AH1267" i="36" l="1"/>
  <c r="AD1268" i="36"/>
  <c r="AE1268" i="36" s="1"/>
  <c r="AF1268" i="36" s="1"/>
  <c r="AB1269" i="36"/>
  <c r="AC1269" i="36" s="1"/>
  <c r="AG1267" i="36"/>
  <c r="AH1268" i="36" l="1"/>
  <c r="AD1269" i="36"/>
  <c r="AE1269" i="36" s="1"/>
  <c r="AF1269" i="36" s="1"/>
  <c r="AB1270" i="36"/>
  <c r="AC1270" i="36" s="1"/>
  <c r="AG1268" i="36"/>
  <c r="AH1269" i="36" l="1"/>
  <c r="AB1271" i="36"/>
  <c r="AC1271" i="36" s="1"/>
  <c r="AD1270" i="36"/>
  <c r="AE1270" i="36" s="1"/>
  <c r="AF1270" i="36" s="1"/>
  <c r="AG1269" i="36"/>
  <c r="AH1270" i="36" l="1"/>
  <c r="AG1270" i="36"/>
  <c r="AB1272" i="36"/>
  <c r="AC1272" i="36" s="1"/>
  <c r="AD1271" i="36"/>
  <c r="AE1271" i="36" s="1"/>
  <c r="AF1271" i="36" s="1"/>
  <c r="AH1271" i="36" l="1"/>
  <c r="AG1271" i="36"/>
  <c r="AD1272" i="36"/>
  <c r="AE1272" i="36" s="1"/>
  <c r="AF1272" i="36" s="1"/>
  <c r="AB1273" i="36"/>
  <c r="AC1273" i="36" s="1"/>
  <c r="AH1272" i="36" l="1"/>
  <c r="AB1274" i="36"/>
  <c r="AC1274" i="36" s="1"/>
  <c r="AD1273" i="36"/>
  <c r="AE1273" i="36" s="1"/>
  <c r="AF1273" i="36" s="1"/>
  <c r="AG1272" i="36"/>
  <c r="AH1273" i="36" l="1"/>
  <c r="AG1273" i="36"/>
  <c r="AD1274" i="36"/>
  <c r="AE1274" i="36" s="1"/>
  <c r="AF1274" i="36" s="1"/>
  <c r="AB1275" i="36"/>
  <c r="AC1275" i="36" s="1"/>
  <c r="AH1274" i="36" l="1"/>
  <c r="AD1275" i="36"/>
  <c r="AE1275" i="36" s="1"/>
  <c r="AF1275" i="36" s="1"/>
  <c r="AB1276" i="36"/>
  <c r="AC1276" i="36" s="1"/>
  <c r="AG1274" i="36"/>
  <c r="AH1275" i="36" l="1"/>
  <c r="AD1276" i="36"/>
  <c r="AE1276" i="36" s="1"/>
  <c r="AF1276" i="36" s="1"/>
  <c r="AB1277" i="36"/>
  <c r="AC1277" i="36" s="1"/>
  <c r="AG1275" i="36"/>
  <c r="AH1276" i="36" l="1"/>
  <c r="AD1277" i="36"/>
  <c r="AE1277" i="36" s="1"/>
  <c r="AF1277" i="36" s="1"/>
  <c r="AB1278" i="36"/>
  <c r="AC1278" i="36" s="1"/>
  <c r="AG1276" i="36"/>
  <c r="AH1277" i="36" l="1"/>
  <c r="AB1279" i="36"/>
  <c r="AC1279" i="36" s="1"/>
  <c r="AD1278" i="36"/>
  <c r="AE1278" i="36" s="1"/>
  <c r="AF1278" i="36" s="1"/>
  <c r="AG1277" i="36"/>
  <c r="AH1278" i="36" l="1"/>
  <c r="AG1278" i="36"/>
  <c r="AB1280" i="36"/>
  <c r="AC1280" i="36" s="1"/>
  <c r="AD1279" i="36"/>
  <c r="AE1279" i="36" s="1"/>
  <c r="AF1279" i="36" s="1"/>
  <c r="AH1279" i="36" l="1"/>
  <c r="AG1279" i="36"/>
  <c r="AD1280" i="36"/>
  <c r="AE1280" i="36" s="1"/>
  <c r="AF1280" i="36" s="1"/>
  <c r="AB1281" i="36"/>
  <c r="AC1281" i="36" s="1"/>
  <c r="AH1280" i="36" l="1"/>
  <c r="AB1282" i="36"/>
  <c r="AC1282" i="36" s="1"/>
  <c r="AD1281" i="36"/>
  <c r="AE1281" i="36" s="1"/>
  <c r="AF1281" i="36" s="1"/>
  <c r="AG1280" i="36"/>
  <c r="AH1281" i="36" l="1"/>
  <c r="AG1281" i="36"/>
  <c r="AD1282" i="36"/>
  <c r="AE1282" i="36" s="1"/>
  <c r="AF1282" i="36" s="1"/>
  <c r="AB1283" i="36"/>
  <c r="AC1283" i="36" s="1"/>
  <c r="AH1282" i="36" l="1"/>
  <c r="AD1283" i="36"/>
  <c r="AE1283" i="36" s="1"/>
  <c r="AF1283" i="36" s="1"/>
  <c r="AB1284" i="36"/>
  <c r="AC1284" i="36" s="1"/>
  <c r="AG1282" i="36"/>
  <c r="AH1283" i="36" l="1"/>
  <c r="AD1284" i="36"/>
  <c r="AE1284" i="36" s="1"/>
  <c r="AF1284" i="36" s="1"/>
  <c r="AB1285" i="36"/>
  <c r="AC1285" i="36" s="1"/>
  <c r="AG1283" i="36"/>
  <c r="AH1284" i="36" l="1"/>
  <c r="AB1286" i="36"/>
  <c r="AC1286" i="36" s="1"/>
  <c r="AD1285" i="36"/>
  <c r="AE1285" i="36" s="1"/>
  <c r="AF1285" i="36" s="1"/>
  <c r="AG1284" i="36"/>
  <c r="AH1285" i="36" l="1"/>
  <c r="AG1285" i="36"/>
  <c r="AD1286" i="36"/>
  <c r="AE1286" i="36" s="1"/>
  <c r="AF1286" i="36" s="1"/>
  <c r="AB1287" i="36"/>
  <c r="AC1287" i="36" s="1"/>
  <c r="AH1286" i="36" l="1"/>
  <c r="AD1287" i="36"/>
  <c r="AE1287" i="36" s="1"/>
  <c r="AF1287" i="36" s="1"/>
  <c r="AB1288" i="36"/>
  <c r="AC1288" i="36" s="1"/>
  <c r="AG1286" i="36"/>
  <c r="AH1287" i="36" l="1"/>
  <c r="AD1288" i="36"/>
  <c r="AE1288" i="36" s="1"/>
  <c r="AF1288" i="36" s="1"/>
  <c r="AB1289" i="36"/>
  <c r="AC1289" i="36" s="1"/>
  <c r="AG1287" i="36"/>
  <c r="AH1288" i="36" l="1"/>
  <c r="AB1290" i="36"/>
  <c r="AC1290" i="36" s="1"/>
  <c r="AD1289" i="36"/>
  <c r="AE1289" i="36" s="1"/>
  <c r="AF1289" i="36" s="1"/>
  <c r="AG1288" i="36"/>
  <c r="AH1289" i="36" l="1"/>
  <c r="AG1289" i="36"/>
  <c r="AD1290" i="36"/>
  <c r="AE1290" i="36" s="1"/>
  <c r="AF1290" i="36" s="1"/>
  <c r="AB1291" i="36"/>
  <c r="AC1291" i="36" s="1"/>
  <c r="AH1290" i="36" l="1"/>
  <c r="AD1291" i="36"/>
  <c r="AE1291" i="36" s="1"/>
  <c r="AF1291" i="36" s="1"/>
  <c r="AB1292" i="36"/>
  <c r="AC1292" i="36" s="1"/>
  <c r="AG1290" i="36"/>
  <c r="AH1291" i="36" l="1"/>
  <c r="AD1292" i="36"/>
  <c r="AE1292" i="36" s="1"/>
  <c r="AF1292" i="36" s="1"/>
  <c r="AB1293" i="36"/>
  <c r="AC1293" i="36" s="1"/>
  <c r="AG1291" i="36"/>
  <c r="AH1292" i="36" l="1"/>
  <c r="AD1293" i="36"/>
  <c r="AE1293" i="36" s="1"/>
  <c r="AF1293" i="36" s="1"/>
  <c r="AB1294" i="36"/>
  <c r="AC1294" i="36" s="1"/>
  <c r="AG1292" i="36"/>
  <c r="AH1293" i="36" l="1"/>
  <c r="AB1295" i="36"/>
  <c r="AC1295" i="36" s="1"/>
  <c r="AD1294" i="36"/>
  <c r="AE1294" i="36" s="1"/>
  <c r="AF1294" i="36" s="1"/>
  <c r="AG1293" i="36"/>
  <c r="AH1294" i="36" l="1"/>
  <c r="AG1294" i="36"/>
  <c r="AB1296" i="36"/>
  <c r="AC1296" i="36" s="1"/>
  <c r="AD1295" i="36"/>
  <c r="AE1295" i="36" s="1"/>
  <c r="AF1295" i="36" s="1"/>
  <c r="AH1295" i="36" l="1"/>
  <c r="AG1295" i="36"/>
  <c r="AD1296" i="36"/>
  <c r="AE1296" i="36" s="1"/>
  <c r="AF1296" i="36" s="1"/>
  <c r="AB1297" i="36"/>
  <c r="AC1297" i="36" s="1"/>
  <c r="AH1296" i="36" l="1"/>
  <c r="AB1298" i="36"/>
  <c r="AC1298" i="36" s="1"/>
  <c r="AD1297" i="36"/>
  <c r="AE1297" i="36" s="1"/>
  <c r="AF1297" i="36" s="1"/>
  <c r="AG1296" i="36"/>
  <c r="AH1297" i="36" l="1"/>
  <c r="AG1297" i="36"/>
  <c r="AD1298" i="36"/>
  <c r="AE1298" i="36" s="1"/>
  <c r="AF1298" i="36" s="1"/>
  <c r="AB1299" i="36"/>
  <c r="AC1299" i="36" s="1"/>
  <c r="AH1298" i="36" l="1"/>
  <c r="AD1299" i="36"/>
  <c r="AE1299" i="36" s="1"/>
  <c r="AF1299" i="36" s="1"/>
  <c r="AB1300" i="36"/>
  <c r="AC1300" i="36" s="1"/>
  <c r="AG1298" i="36"/>
  <c r="AH1299" i="36" l="1"/>
  <c r="AD1300" i="36"/>
  <c r="AE1300" i="36" s="1"/>
  <c r="AF1300" i="36" s="1"/>
  <c r="AB1301" i="36"/>
  <c r="AC1301" i="36" s="1"/>
  <c r="AG1299" i="36"/>
  <c r="AH1300" i="36" l="1"/>
  <c r="AD1301" i="36"/>
  <c r="AE1301" i="36" s="1"/>
  <c r="AF1301" i="36" s="1"/>
  <c r="AB1302" i="36"/>
  <c r="AC1302" i="36" s="1"/>
  <c r="AG1300" i="36"/>
  <c r="AH1301" i="36" l="1"/>
  <c r="AB1303" i="36"/>
  <c r="AC1303" i="36" s="1"/>
  <c r="AD1302" i="36"/>
  <c r="AE1302" i="36" s="1"/>
  <c r="AF1302" i="36" s="1"/>
  <c r="AG1301" i="36"/>
  <c r="AH1302" i="36" l="1"/>
  <c r="AG1302" i="36"/>
  <c r="AB1304" i="36"/>
  <c r="AC1304" i="36" s="1"/>
  <c r="AD1303" i="36"/>
  <c r="AE1303" i="36" s="1"/>
  <c r="AF1303" i="36" s="1"/>
  <c r="AH1303" i="36" l="1"/>
  <c r="AG1303" i="36"/>
  <c r="AD1304" i="36"/>
  <c r="AE1304" i="36" s="1"/>
  <c r="AF1304" i="36" s="1"/>
  <c r="AB1305" i="36"/>
  <c r="AC1305" i="36" s="1"/>
  <c r="AH1304" i="36" l="1"/>
  <c r="AB1306" i="36"/>
  <c r="AC1306" i="36" s="1"/>
  <c r="AD1305" i="36"/>
  <c r="AE1305" i="36" s="1"/>
  <c r="AF1305" i="36" s="1"/>
  <c r="AG1304" i="36"/>
  <c r="AH1305" i="36" l="1"/>
  <c r="AG1305" i="36"/>
  <c r="AD1306" i="36"/>
  <c r="AE1306" i="36" s="1"/>
  <c r="AF1306" i="36" s="1"/>
  <c r="AB1307" i="36"/>
  <c r="AC1307" i="36" s="1"/>
  <c r="AH1306" i="36" l="1"/>
  <c r="AD1307" i="36"/>
  <c r="AE1307" i="36" s="1"/>
  <c r="AF1307" i="36" s="1"/>
  <c r="AB1308" i="36"/>
  <c r="AC1308" i="36" s="1"/>
  <c r="AG1306" i="36"/>
  <c r="AH1307" i="36" l="1"/>
  <c r="AD1308" i="36"/>
  <c r="AE1308" i="36" s="1"/>
  <c r="AF1308" i="36" s="1"/>
  <c r="AB1309" i="36"/>
  <c r="AC1309" i="36" s="1"/>
  <c r="AG1307" i="36"/>
  <c r="AH1308" i="36" l="1"/>
  <c r="AD1309" i="36"/>
  <c r="AE1309" i="36" s="1"/>
  <c r="AF1309" i="36" s="1"/>
  <c r="AB1310" i="36"/>
  <c r="AC1310" i="36" s="1"/>
  <c r="AG1308" i="36"/>
  <c r="AH1309" i="36" l="1"/>
  <c r="AB1311" i="36"/>
  <c r="AC1311" i="36" s="1"/>
  <c r="AD1310" i="36"/>
  <c r="AE1310" i="36" s="1"/>
  <c r="AF1310" i="36" s="1"/>
  <c r="AG1309" i="36"/>
  <c r="AH1310" i="36" l="1"/>
  <c r="AG1310" i="36"/>
  <c r="AD1311" i="36"/>
  <c r="AE1311" i="36" s="1"/>
  <c r="AF1311" i="36" s="1"/>
  <c r="AB1312" i="36"/>
  <c r="AC1312" i="36" s="1"/>
  <c r="AH1311" i="36" l="1"/>
  <c r="AD1312" i="36"/>
  <c r="AE1312" i="36" s="1"/>
  <c r="AF1312" i="36" s="1"/>
  <c r="AB1313" i="36"/>
  <c r="AC1313" i="36" s="1"/>
  <c r="AG1311" i="36"/>
  <c r="AH1312" i="36" l="1"/>
  <c r="AB1314" i="36"/>
  <c r="AC1314" i="36" s="1"/>
  <c r="AD1313" i="36"/>
  <c r="AE1313" i="36" s="1"/>
  <c r="AF1313" i="36" s="1"/>
  <c r="AG1312" i="36"/>
  <c r="AH1313" i="36" l="1"/>
  <c r="AG1313" i="36"/>
  <c r="AB1315" i="36"/>
  <c r="AC1315" i="36" s="1"/>
  <c r="AD1314" i="36"/>
  <c r="AE1314" i="36" s="1"/>
  <c r="AF1314" i="36" s="1"/>
  <c r="AH1314" i="36" l="1"/>
  <c r="AG1314" i="36"/>
  <c r="AB1316" i="36"/>
  <c r="AC1316" i="36" s="1"/>
  <c r="AD1315" i="36"/>
  <c r="AE1315" i="36" s="1"/>
  <c r="AF1315" i="36" s="1"/>
  <c r="AH1315" i="36" l="1"/>
  <c r="AG1315" i="36"/>
  <c r="AD1316" i="36"/>
  <c r="AE1316" i="36" s="1"/>
  <c r="AF1316" i="36" s="1"/>
  <c r="AB1317" i="36"/>
  <c r="AC1317" i="36" s="1"/>
  <c r="AH1316" i="36" l="1"/>
  <c r="AD1317" i="36"/>
  <c r="AE1317" i="36" s="1"/>
  <c r="AF1317" i="36" s="1"/>
  <c r="AB1318" i="36"/>
  <c r="AC1318" i="36" s="1"/>
  <c r="AG1316" i="36"/>
  <c r="AH1317" i="36" l="1"/>
  <c r="AB1319" i="36"/>
  <c r="AC1319" i="36" s="1"/>
  <c r="AD1318" i="36"/>
  <c r="AE1318" i="36" s="1"/>
  <c r="AF1318" i="36" s="1"/>
  <c r="AG1317" i="36"/>
  <c r="AH1318" i="36" l="1"/>
  <c r="AG1318" i="36"/>
  <c r="AB1320" i="36"/>
  <c r="AC1320" i="36" s="1"/>
  <c r="AD1319" i="36"/>
  <c r="AE1319" i="36" s="1"/>
  <c r="AF1319" i="36" s="1"/>
  <c r="AH1319" i="36" l="1"/>
  <c r="AG1319" i="36"/>
  <c r="AD1320" i="36"/>
  <c r="AE1320" i="36" s="1"/>
  <c r="AF1320" i="36" s="1"/>
  <c r="AB1321" i="36"/>
  <c r="AC1321" i="36" s="1"/>
  <c r="AH1320" i="36" l="1"/>
  <c r="AD1321" i="36"/>
  <c r="AE1321" i="36" s="1"/>
  <c r="AF1321" i="36" s="1"/>
  <c r="AB1322" i="36"/>
  <c r="AC1322" i="36" s="1"/>
  <c r="AG1320" i="36"/>
  <c r="AH1321" i="36" l="1"/>
  <c r="AB1323" i="36"/>
  <c r="AC1323" i="36" s="1"/>
  <c r="AD1322" i="36"/>
  <c r="AE1322" i="36" s="1"/>
  <c r="AF1322" i="36" s="1"/>
  <c r="AG1321" i="36"/>
  <c r="AH1322" i="36" l="1"/>
  <c r="AG1322" i="36"/>
  <c r="AD1323" i="36"/>
  <c r="AE1323" i="36" s="1"/>
  <c r="AF1323" i="36" s="1"/>
  <c r="AB1324" i="36"/>
  <c r="AC1324" i="36" s="1"/>
  <c r="AH1323" i="36" l="1"/>
  <c r="AD1324" i="36"/>
  <c r="AE1324" i="36" s="1"/>
  <c r="AF1324" i="36" s="1"/>
  <c r="AB1325" i="36"/>
  <c r="AC1325" i="36" s="1"/>
  <c r="AG1323" i="36"/>
  <c r="AH1324" i="36" l="1"/>
  <c r="AD1325" i="36"/>
  <c r="AE1325" i="36" s="1"/>
  <c r="AF1325" i="36" s="1"/>
  <c r="AB1326" i="36"/>
  <c r="AC1326" i="36" s="1"/>
  <c r="AG1324" i="36"/>
  <c r="AH1325" i="36" l="1"/>
  <c r="AB1327" i="36"/>
  <c r="AC1327" i="36" s="1"/>
  <c r="AD1326" i="36"/>
  <c r="AE1326" i="36" s="1"/>
  <c r="AF1326" i="36" s="1"/>
  <c r="AG1325" i="36"/>
  <c r="AH1326" i="36" l="1"/>
  <c r="AG1326" i="36"/>
  <c r="AD1327" i="36"/>
  <c r="AE1327" i="36" s="1"/>
  <c r="AF1327" i="36" s="1"/>
  <c r="AB1328" i="36"/>
  <c r="AC1328" i="36" s="1"/>
  <c r="AH1327" i="36" l="1"/>
  <c r="AD1328" i="36"/>
  <c r="AE1328" i="36" s="1"/>
  <c r="AF1328" i="36" s="1"/>
  <c r="AB1329" i="36"/>
  <c r="AC1329" i="36" s="1"/>
  <c r="AG1327" i="36"/>
  <c r="AH1328" i="36" l="1"/>
  <c r="AB1330" i="36"/>
  <c r="AC1330" i="36" s="1"/>
  <c r="AD1329" i="36"/>
  <c r="AE1329" i="36" s="1"/>
  <c r="AF1329" i="36" s="1"/>
  <c r="AG1328" i="36"/>
  <c r="AH1329" i="36" l="1"/>
  <c r="AG1329" i="36"/>
  <c r="AB1331" i="36"/>
  <c r="AC1331" i="36" s="1"/>
  <c r="AD1330" i="36"/>
  <c r="AE1330" i="36" s="1"/>
  <c r="AF1330" i="36" s="1"/>
  <c r="AH1330" i="36" l="1"/>
  <c r="AG1330" i="36"/>
  <c r="AB1332" i="36"/>
  <c r="AC1332" i="36" s="1"/>
  <c r="AD1331" i="36"/>
  <c r="AE1331" i="36" s="1"/>
  <c r="AF1331" i="36" s="1"/>
  <c r="AH1331" i="36" l="1"/>
  <c r="AG1331" i="36"/>
  <c r="AD1332" i="36"/>
  <c r="AE1332" i="36" s="1"/>
  <c r="AF1332" i="36" s="1"/>
  <c r="AB1333" i="36"/>
  <c r="AC1333" i="36" s="1"/>
  <c r="AH1332" i="36" l="1"/>
  <c r="AB1334" i="36"/>
  <c r="AC1334" i="36" s="1"/>
  <c r="AD1333" i="36"/>
  <c r="AE1333" i="36" s="1"/>
  <c r="AF1333" i="36" s="1"/>
  <c r="AG1332" i="36"/>
  <c r="AH1333" i="36" l="1"/>
  <c r="AG1333" i="36"/>
  <c r="AD1334" i="36"/>
  <c r="AE1334" i="36" s="1"/>
  <c r="AF1334" i="36" s="1"/>
  <c r="AB1335" i="36"/>
  <c r="AC1335" i="36" s="1"/>
  <c r="AH1334" i="36" l="1"/>
  <c r="AD1335" i="36"/>
  <c r="AE1335" i="36" s="1"/>
  <c r="AF1335" i="36" s="1"/>
  <c r="AB1336" i="36"/>
  <c r="AC1336" i="36" s="1"/>
  <c r="AG1334" i="36"/>
  <c r="AH1335" i="36" l="1"/>
  <c r="AD1336" i="36"/>
  <c r="AE1336" i="36" s="1"/>
  <c r="AF1336" i="36" s="1"/>
  <c r="AB1337" i="36"/>
  <c r="AC1337" i="36" s="1"/>
  <c r="AG1335" i="36"/>
  <c r="AH1336" i="36" l="1"/>
  <c r="AB1338" i="36"/>
  <c r="AC1338" i="36" s="1"/>
  <c r="AD1337" i="36"/>
  <c r="AE1337" i="36" s="1"/>
  <c r="AF1337" i="36" s="1"/>
  <c r="AG1336" i="36"/>
  <c r="AH1337" i="36" l="1"/>
  <c r="AG1337" i="36"/>
  <c r="AD1338" i="36"/>
  <c r="AE1338" i="36" s="1"/>
  <c r="AF1338" i="36" s="1"/>
  <c r="AB1339" i="36"/>
  <c r="AC1339" i="36" s="1"/>
  <c r="AH1338" i="36" l="1"/>
  <c r="AD1339" i="36"/>
  <c r="AE1339" i="36" s="1"/>
  <c r="AF1339" i="36" s="1"/>
  <c r="AB1340" i="36"/>
  <c r="AC1340" i="36" s="1"/>
  <c r="AG1338" i="36"/>
  <c r="AH1339" i="36" l="1"/>
  <c r="AD1340" i="36"/>
  <c r="AE1340" i="36" s="1"/>
  <c r="AF1340" i="36" s="1"/>
  <c r="AB1341" i="36"/>
  <c r="AC1341" i="36" s="1"/>
  <c r="AG1339" i="36"/>
  <c r="AH1340" i="36" l="1"/>
  <c r="AB1342" i="36"/>
  <c r="AC1342" i="36" s="1"/>
  <c r="AD1341" i="36"/>
  <c r="AE1341" i="36" s="1"/>
  <c r="AF1341" i="36" s="1"/>
  <c r="AG1340" i="36"/>
  <c r="AH1341" i="36" l="1"/>
  <c r="AG1341" i="36"/>
  <c r="AD1342" i="36"/>
  <c r="AE1342" i="36" s="1"/>
  <c r="AF1342" i="36" s="1"/>
  <c r="AB1343" i="36"/>
  <c r="AC1343" i="36" s="1"/>
  <c r="AH1342" i="36" l="1"/>
  <c r="AD1343" i="36"/>
  <c r="AE1343" i="36" s="1"/>
  <c r="AF1343" i="36" s="1"/>
  <c r="AB1344" i="36"/>
  <c r="AC1344" i="36" s="1"/>
  <c r="AG1342" i="36"/>
  <c r="AH1343" i="36" l="1"/>
  <c r="AD1344" i="36"/>
  <c r="AE1344" i="36" s="1"/>
  <c r="AF1344" i="36" s="1"/>
  <c r="AB1345" i="36"/>
  <c r="AC1345" i="36" s="1"/>
  <c r="AG1343" i="36"/>
  <c r="AH1344" i="36" l="1"/>
  <c r="AB1346" i="36"/>
  <c r="AC1346" i="36" s="1"/>
  <c r="AD1345" i="36"/>
  <c r="AE1345" i="36" s="1"/>
  <c r="AF1345" i="36" s="1"/>
  <c r="AG1344" i="36"/>
  <c r="AH1345" i="36" l="1"/>
  <c r="AG1345" i="36"/>
  <c r="AB1347" i="36"/>
  <c r="AC1347" i="36" s="1"/>
  <c r="AD1346" i="36"/>
  <c r="AE1346" i="36" s="1"/>
  <c r="AF1346" i="36" s="1"/>
  <c r="AH1346" i="36" l="1"/>
  <c r="AG1346" i="36"/>
  <c r="AD1347" i="36"/>
  <c r="AE1347" i="36" s="1"/>
  <c r="AF1347" i="36" s="1"/>
  <c r="AB1348" i="36"/>
  <c r="AC1348" i="36" s="1"/>
  <c r="AH1347" i="36" l="1"/>
  <c r="AD1348" i="36"/>
  <c r="AE1348" i="36" s="1"/>
  <c r="AF1348" i="36" s="1"/>
  <c r="AB1349" i="36"/>
  <c r="AC1349" i="36" s="1"/>
  <c r="AG1347" i="36"/>
  <c r="AH1348" i="36" l="1"/>
  <c r="AB1350" i="36"/>
  <c r="AC1350" i="36" s="1"/>
  <c r="AD1349" i="36"/>
  <c r="AE1349" i="36" s="1"/>
  <c r="AF1349" i="36" s="1"/>
  <c r="AG1348" i="36"/>
  <c r="AH1349" i="36" l="1"/>
  <c r="AG1349" i="36"/>
  <c r="AD1350" i="36"/>
  <c r="AE1350" i="36" s="1"/>
  <c r="AF1350" i="36" s="1"/>
  <c r="AB1351" i="36"/>
  <c r="AC1351" i="36" s="1"/>
  <c r="AH1350" i="36" l="1"/>
  <c r="AD1351" i="36"/>
  <c r="AE1351" i="36" s="1"/>
  <c r="AF1351" i="36" s="1"/>
  <c r="AB1352" i="36"/>
  <c r="AC1352" i="36" s="1"/>
  <c r="AG1350" i="36"/>
  <c r="AH1351" i="36" l="1"/>
  <c r="AD1352" i="36"/>
  <c r="AE1352" i="36" s="1"/>
  <c r="AF1352" i="36" s="1"/>
  <c r="AB1353" i="36"/>
  <c r="AC1353" i="36" s="1"/>
  <c r="AG1351" i="36"/>
  <c r="AH1352" i="36" l="1"/>
  <c r="AD1353" i="36"/>
  <c r="AE1353" i="36" s="1"/>
  <c r="AF1353" i="36" s="1"/>
  <c r="AB1354" i="36"/>
  <c r="AC1354" i="36" s="1"/>
  <c r="AG1352" i="36"/>
  <c r="AH1353" i="36" l="1"/>
  <c r="AB1355" i="36"/>
  <c r="AC1355" i="36" s="1"/>
  <c r="AD1354" i="36"/>
  <c r="AE1354" i="36" s="1"/>
  <c r="AF1354" i="36" s="1"/>
  <c r="AG1353" i="36"/>
  <c r="AH1354" i="36" l="1"/>
  <c r="AG1354" i="36"/>
  <c r="AB1356" i="36"/>
  <c r="AC1356" i="36" s="1"/>
  <c r="AD1355" i="36"/>
  <c r="AE1355" i="36" s="1"/>
  <c r="AF1355" i="36" s="1"/>
  <c r="AH1355" i="36" l="1"/>
  <c r="AG1355" i="36"/>
  <c r="AD1356" i="36"/>
  <c r="AE1356" i="36" s="1"/>
  <c r="AF1356" i="36" s="1"/>
  <c r="AB1357" i="36"/>
  <c r="AC1357" i="36" s="1"/>
  <c r="AH1356" i="36" l="1"/>
  <c r="AD1357" i="36"/>
  <c r="AE1357" i="36" s="1"/>
  <c r="AF1357" i="36" s="1"/>
  <c r="AB1358" i="36"/>
  <c r="AC1358" i="36" s="1"/>
  <c r="AG1356" i="36"/>
  <c r="AH1357" i="36" l="1"/>
  <c r="AB1359" i="36"/>
  <c r="AC1359" i="36" s="1"/>
  <c r="AD1358" i="36"/>
  <c r="AE1358" i="36" s="1"/>
  <c r="AF1358" i="36" s="1"/>
  <c r="AG1357" i="36"/>
  <c r="AH1358" i="36" l="1"/>
  <c r="AG1358" i="36"/>
  <c r="AB1360" i="36"/>
  <c r="AC1360" i="36" s="1"/>
  <c r="AD1359" i="36"/>
  <c r="AE1359" i="36" s="1"/>
  <c r="AF1359" i="36" s="1"/>
  <c r="AH1359" i="36" l="1"/>
  <c r="AG1359" i="36"/>
  <c r="AD1360" i="36"/>
  <c r="AE1360" i="36" s="1"/>
  <c r="AF1360" i="36" s="1"/>
  <c r="AB1361" i="36"/>
  <c r="AC1361" i="36" s="1"/>
  <c r="AH1360" i="36" l="1"/>
  <c r="AB1362" i="36"/>
  <c r="AC1362" i="36" s="1"/>
  <c r="AD1361" i="36"/>
  <c r="AE1361" i="36" s="1"/>
  <c r="AF1361" i="36" s="1"/>
  <c r="AG1360" i="36"/>
  <c r="AH1361" i="36" l="1"/>
  <c r="AG1361" i="36"/>
  <c r="AB1363" i="36"/>
  <c r="AC1363" i="36" s="1"/>
  <c r="AD1362" i="36"/>
  <c r="AE1362" i="36" s="1"/>
  <c r="AF1362" i="36" s="1"/>
  <c r="AH1362" i="36" l="1"/>
  <c r="AG1362" i="36"/>
  <c r="AD1363" i="36"/>
  <c r="AE1363" i="36" s="1"/>
  <c r="AF1363" i="36" s="1"/>
  <c r="AB1364" i="36"/>
  <c r="AC1364" i="36" s="1"/>
  <c r="AH1363" i="36" l="1"/>
  <c r="AD1364" i="36"/>
  <c r="AE1364" i="36" s="1"/>
  <c r="AF1364" i="36" s="1"/>
  <c r="AB1365" i="36"/>
  <c r="AC1365" i="36" s="1"/>
  <c r="AG1363" i="36"/>
  <c r="AH1364" i="36" l="1"/>
  <c r="AB1366" i="36"/>
  <c r="AC1366" i="36" s="1"/>
  <c r="AD1365" i="36"/>
  <c r="AE1365" i="36" s="1"/>
  <c r="AF1365" i="36" s="1"/>
  <c r="AG1364" i="36"/>
  <c r="AH1365" i="36" l="1"/>
  <c r="AG1365" i="36"/>
  <c r="AB1367" i="36"/>
  <c r="AC1367" i="36" s="1"/>
  <c r="AD1366" i="36"/>
  <c r="AE1366" i="36" s="1"/>
  <c r="AF1366" i="36" s="1"/>
  <c r="AH1366" i="36" l="1"/>
  <c r="AG1366" i="36"/>
  <c r="AB1368" i="36"/>
  <c r="AC1368" i="36" s="1"/>
  <c r="AD1367" i="36"/>
  <c r="AE1367" i="36" s="1"/>
  <c r="AF1367" i="36" s="1"/>
  <c r="AH1367" i="36" l="1"/>
  <c r="AG1367" i="36"/>
  <c r="AD1368" i="36"/>
  <c r="AE1368" i="36" s="1"/>
  <c r="AF1368" i="36" s="1"/>
  <c r="AB1369" i="36"/>
  <c r="AC1369" i="36" s="1"/>
  <c r="AH1368" i="36" l="1"/>
  <c r="AB1370" i="36"/>
  <c r="AC1370" i="36" s="1"/>
  <c r="AD1369" i="36"/>
  <c r="AE1369" i="36" s="1"/>
  <c r="AF1369" i="36" s="1"/>
  <c r="AG1368" i="36"/>
  <c r="AH1369" i="36" l="1"/>
  <c r="AG1369" i="36"/>
  <c r="AB1371" i="36"/>
  <c r="AC1371" i="36" s="1"/>
  <c r="AD1370" i="36"/>
  <c r="AE1370" i="36" s="1"/>
  <c r="AF1370" i="36" s="1"/>
  <c r="AH1370" i="36" l="1"/>
  <c r="AG1370" i="36"/>
  <c r="AB1372" i="36"/>
  <c r="AC1372" i="36" s="1"/>
  <c r="AD1371" i="36"/>
  <c r="AE1371" i="36" s="1"/>
  <c r="AF1371" i="36" s="1"/>
  <c r="AH1371" i="36" l="1"/>
  <c r="AG1371" i="36"/>
  <c r="AD1372" i="36"/>
  <c r="AE1372" i="36" s="1"/>
  <c r="AF1372" i="36" s="1"/>
  <c r="AB1373" i="36"/>
  <c r="AC1373" i="36" s="1"/>
  <c r="AH1372" i="36" l="1"/>
  <c r="AD1373" i="36"/>
  <c r="AE1373" i="36" s="1"/>
  <c r="AF1373" i="36" s="1"/>
  <c r="AB1374" i="36"/>
  <c r="AC1374" i="36" s="1"/>
  <c r="AG1372" i="36"/>
  <c r="AH1373" i="36" l="1"/>
  <c r="AB1375" i="36"/>
  <c r="AC1375" i="36" s="1"/>
  <c r="AD1374" i="36"/>
  <c r="AE1374" i="36" s="1"/>
  <c r="AF1374" i="36" s="1"/>
  <c r="AG1373" i="36"/>
  <c r="AH1374" i="36" l="1"/>
  <c r="AG1374" i="36"/>
  <c r="AB1376" i="36"/>
  <c r="AC1376" i="36" s="1"/>
  <c r="AD1375" i="36"/>
  <c r="AE1375" i="36" s="1"/>
  <c r="AF1375" i="36" s="1"/>
  <c r="AH1375" i="36" l="1"/>
  <c r="AG1375" i="36"/>
  <c r="AD1376" i="36"/>
  <c r="AE1376" i="36" s="1"/>
  <c r="AF1376" i="36" s="1"/>
  <c r="AB1377" i="36"/>
  <c r="AC1377" i="36" s="1"/>
  <c r="AH1376" i="36" l="1"/>
  <c r="AB1378" i="36"/>
  <c r="AC1378" i="36" s="1"/>
  <c r="AD1377" i="36"/>
  <c r="AE1377" i="36" s="1"/>
  <c r="AF1377" i="36" s="1"/>
  <c r="AG1376" i="36"/>
  <c r="AH1377" i="36" l="1"/>
  <c r="AG1377" i="36"/>
  <c r="AD1378" i="36"/>
  <c r="AE1378" i="36" s="1"/>
  <c r="AF1378" i="36" s="1"/>
  <c r="AB1379" i="36"/>
  <c r="AC1379" i="36" s="1"/>
  <c r="AH1378" i="36" l="1"/>
  <c r="AD1379" i="36"/>
  <c r="AE1379" i="36" s="1"/>
  <c r="AF1379" i="36" s="1"/>
  <c r="AB1380" i="36"/>
  <c r="AC1380" i="36" s="1"/>
  <c r="AG1378" i="36"/>
  <c r="AH1379" i="36" l="1"/>
  <c r="AD1380" i="36"/>
  <c r="AE1380" i="36" s="1"/>
  <c r="AF1380" i="36" s="1"/>
  <c r="AB1381" i="36"/>
  <c r="AC1381" i="36" s="1"/>
  <c r="AG1379" i="36"/>
  <c r="AH1380" i="36" l="1"/>
  <c r="AB1382" i="36"/>
  <c r="AC1382" i="36" s="1"/>
  <c r="AD1381" i="36"/>
  <c r="AE1381" i="36" s="1"/>
  <c r="AF1381" i="36" s="1"/>
  <c r="AG1380" i="36"/>
  <c r="AH1381" i="36" l="1"/>
  <c r="AG1381" i="36"/>
  <c r="AB1383" i="36"/>
  <c r="AC1383" i="36" s="1"/>
  <c r="AD1382" i="36"/>
  <c r="AE1382" i="36" s="1"/>
  <c r="AF1382" i="36" s="1"/>
  <c r="AH1382" i="36" l="1"/>
  <c r="AG1382" i="36"/>
  <c r="AD1383" i="36"/>
  <c r="AE1383" i="36" s="1"/>
  <c r="AF1383" i="36" s="1"/>
  <c r="AB1384" i="36"/>
  <c r="AC1384" i="36" s="1"/>
  <c r="AH1383" i="36" l="1"/>
  <c r="AD1384" i="36"/>
  <c r="AE1384" i="36" s="1"/>
  <c r="AF1384" i="36" s="1"/>
  <c r="AB1385" i="36"/>
  <c r="AC1385" i="36" s="1"/>
  <c r="AG1383" i="36"/>
  <c r="AH1384" i="36" l="1"/>
  <c r="AD1385" i="36"/>
  <c r="AE1385" i="36" s="1"/>
  <c r="AF1385" i="36" s="1"/>
  <c r="AB1386" i="36"/>
  <c r="AC1386" i="36" s="1"/>
  <c r="AG1384" i="36"/>
  <c r="AH1385" i="36" l="1"/>
  <c r="AB1387" i="36"/>
  <c r="AC1387" i="36" s="1"/>
  <c r="AD1386" i="36"/>
  <c r="AE1386" i="36" s="1"/>
  <c r="AF1386" i="36" s="1"/>
  <c r="AG1385" i="36"/>
  <c r="AH1386" i="36" l="1"/>
  <c r="AG1386" i="36"/>
  <c r="AB1388" i="36"/>
  <c r="AC1388" i="36" s="1"/>
  <c r="AD1387" i="36"/>
  <c r="AE1387" i="36" s="1"/>
  <c r="AF1387" i="36" s="1"/>
  <c r="AH1387" i="36" l="1"/>
  <c r="AG1387" i="36"/>
  <c r="AD1388" i="36"/>
  <c r="AE1388" i="36" s="1"/>
  <c r="AF1388" i="36" s="1"/>
  <c r="AB1389" i="36"/>
  <c r="AC1389" i="36" s="1"/>
  <c r="AH1388" i="36" l="1"/>
  <c r="AD1389" i="36"/>
  <c r="AE1389" i="36" s="1"/>
  <c r="AF1389" i="36" s="1"/>
  <c r="AB1390" i="36"/>
  <c r="AC1390" i="36" s="1"/>
  <c r="AG1388" i="36"/>
  <c r="AH1389" i="36" l="1"/>
  <c r="AB1391" i="36"/>
  <c r="AC1391" i="36" s="1"/>
  <c r="AD1390" i="36"/>
  <c r="AE1390" i="36" s="1"/>
  <c r="AF1390" i="36" s="1"/>
  <c r="AG1389" i="36"/>
  <c r="AH1390" i="36" l="1"/>
  <c r="AG1390" i="36"/>
  <c r="AB1392" i="36"/>
  <c r="AC1392" i="36" s="1"/>
  <c r="AD1391" i="36"/>
  <c r="AE1391" i="36" s="1"/>
  <c r="AF1391" i="36" s="1"/>
  <c r="AH1391" i="36" l="1"/>
  <c r="AG1391" i="36"/>
  <c r="AD1392" i="36"/>
  <c r="AE1392" i="36" s="1"/>
  <c r="AF1392" i="36" s="1"/>
  <c r="AB1393" i="36"/>
  <c r="AC1393" i="36" s="1"/>
  <c r="AH1392" i="36" l="1"/>
  <c r="AB1394" i="36"/>
  <c r="AC1394" i="36" s="1"/>
  <c r="AD1393" i="36"/>
  <c r="AE1393" i="36" s="1"/>
  <c r="AF1393" i="36" s="1"/>
  <c r="AG1392" i="36"/>
  <c r="AH1393" i="36" l="1"/>
  <c r="AG1393" i="36"/>
  <c r="AD1394" i="36"/>
  <c r="AE1394" i="36" s="1"/>
  <c r="AF1394" i="36" s="1"/>
  <c r="AB1395" i="36"/>
  <c r="AC1395" i="36" s="1"/>
  <c r="AH1394" i="36" l="1"/>
  <c r="AD1395" i="36"/>
  <c r="AE1395" i="36" s="1"/>
  <c r="AF1395" i="36" s="1"/>
  <c r="AB1396" i="36"/>
  <c r="AC1396" i="36" s="1"/>
  <c r="AG1394" i="36"/>
  <c r="AH1395" i="36" l="1"/>
  <c r="AD1396" i="36"/>
  <c r="AE1396" i="36" s="1"/>
  <c r="AF1396" i="36" s="1"/>
  <c r="AB1397" i="36"/>
  <c r="AC1397" i="36" s="1"/>
  <c r="AG1395" i="36"/>
  <c r="AH1396" i="36" l="1"/>
  <c r="AB1398" i="36"/>
  <c r="AC1398" i="36" s="1"/>
  <c r="AD1397" i="36"/>
  <c r="AE1397" i="36" s="1"/>
  <c r="AF1397" i="36" s="1"/>
  <c r="AG1396" i="36"/>
  <c r="AH1397" i="36" l="1"/>
  <c r="AG1397" i="36"/>
  <c r="AB1399" i="36"/>
  <c r="AC1399" i="36" s="1"/>
  <c r="AD1398" i="36"/>
  <c r="AE1398" i="36" s="1"/>
  <c r="AF1398" i="36" s="1"/>
  <c r="AH1398" i="36" l="1"/>
  <c r="AG1398" i="36"/>
  <c r="AD1399" i="36"/>
  <c r="AE1399" i="36" s="1"/>
  <c r="AF1399" i="36" s="1"/>
  <c r="AB1400" i="36"/>
  <c r="AC1400" i="36" s="1"/>
  <c r="AH1399" i="36" l="1"/>
  <c r="AD1400" i="36"/>
  <c r="AE1400" i="36" s="1"/>
  <c r="AF1400" i="36" s="1"/>
  <c r="AB1401" i="36"/>
  <c r="AC1401" i="36" s="1"/>
  <c r="AG1399" i="36"/>
  <c r="AH1400" i="36" l="1"/>
  <c r="AB1402" i="36"/>
  <c r="AC1402" i="36" s="1"/>
  <c r="AD1401" i="36"/>
  <c r="AE1401" i="36" s="1"/>
  <c r="AF1401" i="36" s="1"/>
  <c r="AG1400" i="36"/>
  <c r="AH1401" i="36" l="1"/>
  <c r="AG1401" i="36"/>
  <c r="AD1402" i="36"/>
  <c r="AE1402" i="36" s="1"/>
  <c r="AF1402" i="36" s="1"/>
  <c r="AB1403" i="36"/>
  <c r="AC1403" i="36" s="1"/>
  <c r="AH1402" i="36" l="1"/>
  <c r="AD1403" i="36"/>
  <c r="AE1403" i="36" s="1"/>
  <c r="AF1403" i="36" s="1"/>
  <c r="AB1404" i="36"/>
  <c r="AC1404" i="36" s="1"/>
  <c r="AG1402" i="36"/>
  <c r="AH1403" i="36" l="1"/>
  <c r="AD1404" i="36"/>
  <c r="AE1404" i="36" s="1"/>
  <c r="AF1404" i="36" s="1"/>
  <c r="AB1405" i="36"/>
  <c r="AC1405" i="36" s="1"/>
  <c r="AG1403" i="36"/>
  <c r="AH1404" i="36" l="1"/>
  <c r="AD1405" i="36"/>
  <c r="AE1405" i="36" s="1"/>
  <c r="AF1405" i="36" s="1"/>
  <c r="AB1406" i="36"/>
  <c r="AC1406" i="36" s="1"/>
  <c r="AG1404" i="36"/>
  <c r="AH1405" i="36" l="1"/>
  <c r="AB1407" i="36"/>
  <c r="AC1407" i="36" s="1"/>
  <c r="AD1406" i="36"/>
  <c r="AE1406" i="36" s="1"/>
  <c r="AF1406" i="36" s="1"/>
  <c r="AG1405" i="36"/>
  <c r="AH1406" i="36" l="1"/>
  <c r="AG1406" i="36"/>
  <c r="AD1407" i="36"/>
  <c r="AE1407" i="36" s="1"/>
  <c r="AF1407" i="36" s="1"/>
  <c r="AB1408" i="36"/>
  <c r="AC1408" i="36" s="1"/>
  <c r="AH1407" i="36" l="1"/>
  <c r="AD1408" i="36"/>
  <c r="AE1408" i="36" s="1"/>
  <c r="AF1408" i="36" s="1"/>
  <c r="AB1409" i="36"/>
  <c r="AC1409" i="36" s="1"/>
  <c r="AG1407" i="36"/>
  <c r="AH1408" i="36" l="1"/>
  <c r="AB1410" i="36"/>
  <c r="AC1410" i="36" s="1"/>
  <c r="AD1409" i="36"/>
  <c r="AE1409" i="36" s="1"/>
  <c r="AF1409" i="36" s="1"/>
  <c r="AG1408" i="36"/>
  <c r="AH1409" i="36" l="1"/>
  <c r="AG1409" i="36"/>
  <c r="AB1411" i="36"/>
  <c r="AC1411" i="36" s="1"/>
  <c r="AD1410" i="36"/>
  <c r="AE1410" i="36" s="1"/>
  <c r="AF1410" i="36" s="1"/>
  <c r="AH1410" i="36" l="1"/>
  <c r="AG1410" i="36"/>
  <c r="AB1412" i="36"/>
  <c r="AC1412" i="36" s="1"/>
  <c r="AD1411" i="36"/>
  <c r="AE1411" i="36" s="1"/>
  <c r="AF1411" i="36" s="1"/>
  <c r="AH1411" i="36" l="1"/>
  <c r="AG1411" i="36"/>
  <c r="AD1412" i="36"/>
  <c r="AE1412" i="36" s="1"/>
  <c r="AF1412" i="36" s="1"/>
  <c r="AB1413" i="36"/>
  <c r="AC1413" i="36" s="1"/>
  <c r="AH1412" i="36" l="1"/>
  <c r="AB1414" i="36"/>
  <c r="AC1414" i="36" s="1"/>
  <c r="AD1413" i="36"/>
  <c r="AE1413" i="36" s="1"/>
  <c r="AF1413" i="36" s="1"/>
  <c r="AG1412" i="36"/>
  <c r="AH1413" i="36" l="1"/>
  <c r="AG1413" i="36"/>
  <c r="AB1415" i="36"/>
  <c r="AC1415" i="36" s="1"/>
  <c r="AD1414" i="36"/>
  <c r="AE1414" i="36" s="1"/>
  <c r="AF1414" i="36" s="1"/>
  <c r="AH1414" i="36" l="1"/>
  <c r="AG1414" i="36"/>
  <c r="AB1416" i="36"/>
  <c r="AC1416" i="36" s="1"/>
  <c r="AD1415" i="36"/>
  <c r="AE1415" i="36" s="1"/>
  <c r="AF1415" i="36" s="1"/>
  <c r="AH1415" i="36" l="1"/>
  <c r="AG1415" i="36"/>
  <c r="AD1416" i="36"/>
  <c r="AE1416" i="36" s="1"/>
  <c r="AF1416" i="36" s="1"/>
  <c r="AB1417" i="36"/>
  <c r="AC1417" i="36" s="1"/>
  <c r="AH1416" i="36" l="1"/>
  <c r="AB1418" i="36"/>
  <c r="AC1418" i="36" s="1"/>
  <c r="AD1417" i="36"/>
  <c r="AE1417" i="36" s="1"/>
  <c r="AF1417" i="36" s="1"/>
  <c r="AG1416" i="36"/>
  <c r="AH1417" i="36" l="1"/>
  <c r="AG1417" i="36"/>
  <c r="AB1419" i="36"/>
  <c r="AC1419" i="36" s="1"/>
  <c r="AD1418" i="36"/>
  <c r="AE1418" i="36" s="1"/>
  <c r="AF1418" i="36" s="1"/>
  <c r="AH1418" i="36" l="1"/>
  <c r="AG1418" i="36"/>
  <c r="AB1420" i="36"/>
  <c r="AC1420" i="36" s="1"/>
  <c r="AD1419" i="36"/>
  <c r="AE1419" i="36" s="1"/>
  <c r="AF1419" i="36" s="1"/>
  <c r="AH1419" i="36" l="1"/>
  <c r="AG1419" i="36"/>
  <c r="AD1420" i="36"/>
  <c r="AE1420" i="36" s="1"/>
  <c r="AF1420" i="36" s="1"/>
  <c r="AB1421" i="36"/>
  <c r="AC1421" i="36" s="1"/>
  <c r="AH1420" i="36" l="1"/>
  <c r="AB1422" i="36"/>
  <c r="AC1422" i="36" s="1"/>
  <c r="AD1421" i="36"/>
  <c r="AE1421" i="36" s="1"/>
  <c r="AF1421" i="36" s="1"/>
  <c r="AG1420" i="36"/>
  <c r="AH1421" i="36" l="1"/>
  <c r="AG1421" i="36"/>
  <c r="AD1422" i="36"/>
  <c r="AE1422" i="36" s="1"/>
  <c r="AF1422" i="36" s="1"/>
  <c r="AB1423" i="36"/>
  <c r="AC1423" i="36" s="1"/>
  <c r="AH1422" i="36" l="1"/>
  <c r="AD1423" i="36"/>
  <c r="AE1423" i="36" s="1"/>
  <c r="AF1423" i="36" s="1"/>
  <c r="AB1424" i="36"/>
  <c r="AC1424" i="36" s="1"/>
  <c r="AG1422" i="36"/>
  <c r="AH1423" i="36" l="1"/>
  <c r="AD1424" i="36"/>
  <c r="AE1424" i="36" s="1"/>
  <c r="AF1424" i="36" s="1"/>
  <c r="AB1425" i="36"/>
  <c r="AC1425" i="36" s="1"/>
  <c r="AG1423" i="36"/>
  <c r="AH1424" i="36" l="1"/>
  <c r="AB1426" i="36"/>
  <c r="AC1426" i="36" s="1"/>
  <c r="AD1425" i="36"/>
  <c r="AE1425" i="36" s="1"/>
  <c r="AF1425" i="36" s="1"/>
  <c r="AG1424" i="36"/>
  <c r="AH1425" i="36" l="1"/>
  <c r="AG1425" i="36"/>
  <c r="AB1427" i="36"/>
  <c r="AC1427" i="36" s="1"/>
  <c r="AD1426" i="36"/>
  <c r="AE1426" i="36" s="1"/>
  <c r="AF1426" i="36" s="1"/>
  <c r="AH1426" i="36" l="1"/>
  <c r="AG1426" i="36"/>
  <c r="AD1427" i="36"/>
  <c r="AE1427" i="36" s="1"/>
  <c r="AF1427" i="36" s="1"/>
  <c r="AB1428" i="36"/>
  <c r="AC1428" i="36" s="1"/>
  <c r="AH1427" i="36" l="1"/>
  <c r="AD1428" i="36"/>
  <c r="AE1428" i="36" s="1"/>
  <c r="AF1428" i="36" s="1"/>
  <c r="AB1429" i="36"/>
  <c r="AC1429" i="36" s="1"/>
  <c r="AG1427" i="36"/>
  <c r="AH1428" i="36" l="1"/>
  <c r="AD1429" i="36"/>
  <c r="AE1429" i="36" s="1"/>
  <c r="AF1429" i="36" s="1"/>
  <c r="AB1430" i="36"/>
  <c r="AC1430" i="36" s="1"/>
  <c r="AG1428" i="36"/>
  <c r="AH1429" i="36" l="1"/>
  <c r="AB1431" i="36"/>
  <c r="AC1431" i="36" s="1"/>
  <c r="AD1430" i="36"/>
  <c r="AE1430" i="36" s="1"/>
  <c r="AF1430" i="36" s="1"/>
  <c r="AG1429" i="36"/>
  <c r="AH1430" i="36" l="1"/>
  <c r="AG1430" i="36"/>
  <c r="AB1432" i="36"/>
  <c r="AC1432" i="36" s="1"/>
  <c r="AD1431" i="36"/>
  <c r="AE1431" i="36" s="1"/>
  <c r="AF1431" i="36" s="1"/>
  <c r="AH1431" i="36" l="1"/>
  <c r="AG1431" i="36"/>
  <c r="AD1432" i="36"/>
  <c r="AE1432" i="36" s="1"/>
  <c r="AF1432" i="36" s="1"/>
  <c r="AB1433" i="36"/>
  <c r="AC1433" i="36" s="1"/>
  <c r="AH1432" i="36" l="1"/>
  <c r="AB1434" i="36"/>
  <c r="AC1434" i="36" s="1"/>
  <c r="AD1433" i="36"/>
  <c r="AE1433" i="36" s="1"/>
  <c r="AF1433" i="36" s="1"/>
  <c r="AG1432" i="36"/>
  <c r="AH1433" i="36" l="1"/>
  <c r="AG1433" i="36"/>
  <c r="AD1434" i="36"/>
  <c r="AE1434" i="36" s="1"/>
  <c r="AF1434" i="36" s="1"/>
  <c r="AB1435" i="36"/>
  <c r="AC1435" i="36" s="1"/>
  <c r="AH1434" i="36" l="1"/>
  <c r="AD1435" i="36"/>
  <c r="AE1435" i="36" s="1"/>
  <c r="AF1435" i="36" s="1"/>
  <c r="AB1436" i="36"/>
  <c r="AC1436" i="36" s="1"/>
  <c r="AG1434" i="36"/>
  <c r="AH1435" i="36" l="1"/>
  <c r="AD1436" i="36"/>
  <c r="AE1436" i="36" s="1"/>
  <c r="AF1436" i="36" s="1"/>
  <c r="AB1437" i="36"/>
  <c r="AC1437" i="36" s="1"/>
  <c r="AG1435" i="36"/>
  <c r="AH1436" i="36" l="1"/>
  <c r="AD1437" i="36"/>
  <c r="AE1437" i="36" s="1"/>
  <c r="AF1437" i="36" s="1"/>
  <c r="AB1438" i="36"/>
  <c r="AC1438" i="36" s="1"/>
  <c r="AG1436" i="36"/>
  <c r="AH1437" i="36" l="1"/>
  <c r="AB1439" i="36"/>
  <c r="AC1439" i="36" s="1"/>
  <c r="AD1438" i="36"/>
  <c r="AE1438" i="36" s="1"/>
  <c r="AF1438" i="36" s="1"/>
  <c r="AG1437" i="36"/>
  <c r="AH1438" i="36" l="1"/>
  <c r="AG1438" i="36"/>
  <c r="AB1440" i="36"/>
  <c r="AC1440" i="36" s="1"/>
  <c r="AD1439" i="36"/>
  <c r="AE1439" i="36" s="1"/>
  <c r="AF1439" i="36" s="1"/>
  <c r="AH1439" i="36" l="1"/>
  <c r="AG1439" i="36"/>
  <c r="AD1440" i="36"/>
  <c r="AE1440" i="36" s="1"/>
  <c r="AF1440" i="36" s="1"/>
  <c r="AB1441" i="36"/>
  <c r="AC1441" i="36" s="1"/>
  <c r="AH1440" i="36" l="1"/>
  <c r="AB1442" i="36"/>
  <c r="AC1442" i="36" s="1"/>
  <c r="AD1441" i="36"/>
  <c r="AE1441" i="36" s="1"/>
  <c r="AF1441" i="36" s="1"/>
  <c r="AG1440" i="36"/>
  <c r="AH1441" i="36" l="1"/>
  <c r="AG1441" i="36"/>
  <c r="AB1443" i="36"/>
  <c r="AC1443" i="36" s="1"/>
  <c r="AD1442" i="36"/>
  <c r="AE1442" i="36" s="1"/>
  <c r="AF1442" i="36" s="1"/>
  <c r="AH1442" i="36" l="1"/>
  <c r="AG1442" i="36"/>
  <c r="AB1444" i="36"/>
  <c r="AC1444" i="36" s="1"/>
  <c r="AD1443" i="36"/>
  <c r="AE1443" i="36" s="1"/>
  <c r="AF1443" i="36" s="1"/>
  <c r="AH1443" i="36" l="1"/>
  <c r="AG1443" i="36"/>
  <c r="AD1444" i="36"/>
  <c r="AE1444" i="36" s="1"/>
  <c r="AF1444" i="36" s="1"/>
  <c r="AB1445" i="36"/>
  <c r="AC1445" i="36" s="1"/>
  <c r="AH1444" i="36" l="1"/>
  <c r="AB1446" i="36"/>
  <c r="AC1446" i="36" s="1"/>
  <c r="AD1445" i="36"/>
  <c r="AE1445" i="36" s="1"/>
  <c r="AF1445" i="36" s="1"/>
  <c r="AG1444" i="36"/>
  <c r="AH1445" i="36" l="1"/>
  <c r="AG1445" i="36"/>
  <c r="AB1447" i="36"/>
  <c r="AC1447" i="36" s="1"/>
  <c r="AD1446" i="36"/>
  <c r="AE1446" i="36" s="1"/>
  <c r="AF1446" i="36" s="1"/>
  <c r="AH1446" i="36" l="1"/>
  <c r="AG1446" i="36"/>
  <c r="AB1448" i="36"/>
  <c r="AC1448" i="36" s="1"/>
  <c r="AD1447" i="36"/>
  <c r="AE1447" i="36" s="1"/>
  <c r="AF1447" i="36" s="1"/>
  <c r="AH1447" i="36" l="1"/>
  <c r="AG1447" i="36"/>
  <c r="AD1448" i="36"/>
  <c r="AE1448" i="36" s="1"/>
  <c r="AF1448" i="36" s="1"/>
  <c r="AB1449" i="36"/>
  <c r="AC1449" i="36" s="1"/>
  <c r="AH1448" i="36" l="1"/>
  <c r="AB1450" i="36"/>
  <c r="AC1450" i="36" s="1"/>
  <c r="AD1449" i="36"/>
  <c r="AE1449" i="36" s="1"/>
  <c r="AF1449" i="36" s="1"/>
  <c r="AG1448" i="36"/>
  <c r="AH1449" i="36" l="1"/>
  <c r="AG1449" i="36"/>
  <c r="AD1450" i="36"/>
  <c r="AE1450" i="36" s="1"/>
  <c r="AF1450" i="36" s="1"/>
  <c r="AB1451" i="36"/>
  <c r="AC1451" i="36" s="1"/>
  <c r="AH1450" i="36" l="1"/>
  <c r="AD1451" i="36"/>
  <c r="AE1451" i="36" s="1"/>
  <c r="AF1451" i="36" s="1"/>
  <c r="AB1452" i="36"/>
  <c r="AC1452" i="36" s="1"/>
  <c r="AG1450" i="36"/>
  <c r="AH1451" i="36" l="1"/>
  <c r="AD1452" i="36"/>
  <c r="AE1452" i="36" s="1"/>
  <c r="AF1452" i="36" s="1"/>
  <c r="AB1453" i="36"/>
  <c r="AC1453" i="36" s="1"/>
  <c r="AG1451" i="36"/>
  <c r="AH1452" i="36" l="1"/>
  <c r="AD1453" i="36"/>
  <c r="AE1453" i="36" s="1"/>
  <c r="AF1453" i="36" s="1"/>
  <c r="AB1454" i="36"/>
  <c r="AC1454" i="36" s="1"/>
  <c r="AG1452" i="36"/>
  <c r="AH1453" i="36" l="1"/>
  <c r="AB1455" i="36"/>
  <c r="AC1455" i="36" s="1"/>
  <c r="AD1454" i="36"/>
  <c r="AE1454" i="36" s="1"/>
  <c r="AF1454" i="36" s="1"/>
  <c r="AG1453" i="36"/>
  <c r="AH1454" i="36" l="1"/>
  <c r="AG1454" i="36"/>
  <c r="AB1456" i="36"/>
  <c r="AC1456" i="36" s="1"/>
  <c r="AD1455" i="36"/>
  <c r="AE1455" i="36" s="1"/>
  <c r="AF1455" i="36" s="1"/>
  <c r="AH1455" i="36" l="1"/>
  <c r="AG1455" i="36"/>
  <c r="AD1456" i="36"/>
  <c r="AE1456" i="36" s="1"/>
  <c r="AF1456" i="36" s="1"/>
  <c r="AB1457" i="36"/>
  <c r="AC1457" i="36" s="1"/>
  <c r="AH1456" i="36" l="1"/>
  <c r="AB1458" i="36"/>
  <c r="AC1458" i="36" s="1"/>
  <c r="AD1457" i="36"/>
  <c r="AE1457" i="36" s="1"/>
  <c r="AF1457" i="36" s="1"/>
  <c r="AG1456" i="36"/>
  <c r="AH1457" i="36" l="1"/>
  <c r="AG1457" i="36"/>
  <c r="AD1458" i="36"/>
  <c r="AE1458" i="36" s="1"/>
  <c r="AF1458" i="36" s="1"/>
  <c r="AB1459" i="36"/>
  <c r="AC1459" i="36" s="1"/>
  <c r="AH1458" i="36" l="1"/>
  <c r="AD1459" i="36"/>
  <c r="AE1459" i="36" s="1"/>
  <c r="AF1459" i="36" s="1"/>
  <c r="AB1460" i="36"/>
  <c r="AC1460" i="36" s="1"/>
  <c r="AG1458" i="36"/>
  <c r="AH1459" i="36" l="1"/>
  <c r="AD1460" i="36"/>
  <c r="AE1460" i="36" s="1"/>
  <c r="AF1460" i="36" s="1"/>
  <c r="AB1461" i="36"/>
  <c r="AC1461" i="36" s="1"/>
  <c r="AG1459" i="36"/>
  <c r="AH1460" i="36" l="1"/>
  <c r="AB1462" i="36"/>
  <c r="AC1462" i="36" s="1"/>
  <c r="AD1461" i="36"/>
  <c r="AE1461" i="36" s="1"/>
  <c r="AF1461" i="36" s="1"/>
  <c r="AG1460" i="36"/>
  <c r="AH1461" i="36" l="1"/>
  <c r="AG1461" i="36"/>
  <c r="AD1462" i="36"/>
  <c r="AE1462" i="36" s="1"/>
  <c r="AF1462" i="36" s="1"/>
  <c r="AB1463" i="36"/>
  <c r="AC1463" i="36" s="1"/>
  <c r="AH1462" i="36" l="1"/>
  <c r="AD1463" i="36"/>
  <c r="AE1463" i="36" s="1"/>
  <c r="AF1463" i="36" s="1"/>
  <c r="AB1464" i="36"/>
  <c r="AC1464" i="36" s="1"/>
  <c r="AG1462" i="36"/>
  <c r="AH1463" i="36" l="1"/>
  <c r="AD1464" i="36"/>
  <c r="AE1464" i="36" s="1"/>
  <c r="AF1464" i="36" s="1"/>
  <c r="AB1465" i="36"/>
  <c r="AC1465" i="36" s="1"/>
  <c r="AG1463" i="36"/>
  <c r="AH1464" i="36" l="1"/>
  <c r="AB1466" i="36"/>
  <c r="AC1466" i="36" s="1"/>
  <c r="AD1465" i="36"/>
  <c r="AE1465" i="36" s="1"/>
  <c r="AF1465" i="36" s="1"/>
  <c r="AG1464" i="36"/>
  <c r="AH1465" i="36" l="1"/>
  <c r="AG1465" i="36"/>
  <c r="AD1466" i="36"/>
  <c r="AE1466" i="36" s="1"/>
  <c r="AF1466" i="36" s="1"/>
  <c r="AB1467" i="36"/>
  <c r="AC1467" i="36" s="1"/>
  <c r="AH1466" i="36" l="1"/>
  <c r="AD1467" i="36"/>
  <c r="AE1467" i="36" s="1"/>
  <c r="AF1467" i="36" s="1"/>
  <c r="AB1468" i="36"/>
  <c r="AC1468" i="36" s="1"/>
  <c r="AG1466" i="36"/>
  <c r="AH1467" i="36" l="1"/>
  <c r="AD1468" i="36"/>
  <c r="AE1468" i="36" s="1"/>
  <c r="AF1468" i="36" s="1"/>
  <c r="AB1469" i="36"/>
  <c r="AC1469" i="36" s="1"/>
  <c r="AG1467" i="36"/>
  <c r="AH1468" i="36" l="1"/>
  <c r="AD1469" i="36"/>
  <c r="AE1469" i="36" s="1"/>
  <c r="AF1469" i="36" s="1"/>
  <c r="AB1470" i="36"/>
  <c r="AC1470" i="36" s="1"/>
  <c r="AG1468" i="36"/>
  <c r="AH1469" i="36" l="1"/>
  <c r="AB1471" i="36"/>
  <c r="AC1471" i="36" s="1"/>
  <c r="AD1470" i="36"/>
  <c r="AE1470" i="36" s="1"/>
  <c r="AF1470" i="36" s="1"/>
  <c r="AG1469" i="36"/>
  <c r="AH1470" i="36" l="1"/>
  <c r="AG1470" i="36"/>
  <c r="AB1472" i="36"/>
  <c r="AC1472" i="36" s="1"/>
  <c r="AD1471" i="36"/>
  <c r="AE1471" i="36" s="1"/>
  <c r="AF1471" i="36" s="1"/>
  <c r="AH1471" i="36" l="1"/>
  <c r="AG1471" i="36"/>
  <c r="AD1472" i="36"/>
  <c r="AE1472" i="36" s="1"/>
  <c r="AF1472" i="36" s="1"/>
  <c r="AB1473" i="36"/>
  <c r="AC1473" i="36" s="1"/>
  <c r="AH1472" i="36" l="1"/>
  <c r="AB1474" i="36"/>
  <c r="AC1474" i="36" s="1"/>
  <c r="AD1473" i="36"/>
  <c r="AE1473" i="36" s="1"/>
  <c r="AF1473" i="36" s="1"/>
  <c r="AG1472" i="36"/>
  <c r="AH1473" i="36" l="1"/>
  <c r="AG1473" i="36"/>
  <c r="AB1475" i="36"/>
  <c r="AC1475" i="36" s="1"/>
  <c r="AD1474" i="36"/>
  <c r="AE1474" i="36" s="1"/>
  <c r="AF1474" i="36" s="1"/>
  <c r="AH1474" i="36" l="1"/>
  <c r="AG1474" i="36"/>
  <c r="AB1476" i="36"/>
  <c r="AC1476" i="36" s="1"/>
  <c r="AD1475" i="36"/>
  <c r="AE1475" i="36" s="1"/>
  <c r="AF1475" i="36" s="1"/>
  <c r="AH1475" i="36" l="1"/>
  <c r="AG1475" i="36"/>
  <c r="AD1476" i="36"/>
  <c r="AE1476" i="36" s="1"/>
  <c r="AF1476" i="36" s="1"/>
  <c r="AB1477" i="36"/>
  <c r="AC1477" i="36" s="1"/>
  <c r="AH1476" i="36" l="1"/>
  <c r="AB1478" i="36"/>
  <c r="AC1478" i="36" s="1"/>
  <c r="AD1477" i="36"/>
  <c r="AE1477" i="36" s="1"/>
  <c r="AF1477" i="36" s="1"/>
  <c r="AG1476" i="36"/>
  <c r="AH1477" i="36" l="1"/>
  <c r="AG1477" i="36"/>
  <c r="AD1478" i="36"/>
  <c r="AE1478" i="36" s="1"/>
  <c r="AF1478" i="36" s="1"/>
  <c r="AB1479" i="36"/>
  <c r="AC1479" i="36" s="1"/>
  <c r="AH1478" i="36" l="1"/>
  <c r="AD1479" i="36"/>
  <c r="AE1479" i="36" s="1"/>
  <c r="AF1479" i="36" s="1"/>
  <c r="AB1480" i="36"/>
  <c r="AC1480" i="36" s="1"/>
  <c r="AG1478" i="36"/>
  <c r="AH1479" i="36" l="1"/>
  <c r="AD1480" i="36"/>
  <c r="AE1480" i="36" s="1"/>
  <c r="AF1480" i="36" s="1"/>
  <c r="AB1481" i="36"/>
  <c r="AC1481" i="36" s="1"/>
  <c r="AG1479" i="36"/>
  <c r="AH1480" i="36" l="1"/>
  <c r="AB1482" i="36"/>
  <c r="AC1482" i="36" s="1"/>
  <c r="AD1481" i="36"/>
  <c r="AE1481" i="36" s="1"/>
  <c r="AF1481" i="36" s="1"/>
  <c r="AG1480" i="36"/>
  <c r="AH1481" i="36" l="1"/>
  <c r="AG1481" i="36"/>
  <c r="AB1483" i="36"/>
  <c r="AC1483" i="36" s="1"/>
  <c r="AD1482" i="36"/>
  <c r="AE1482" i="36" s="1"/>
  <c r="AF1482" i="36" s="1"/>
  <c r="AH1482" i="36" l="1"/>
  <c r="AG1482" i="36"/>
  <c r="AB1484" i="36"/>
  <c r="AC1484" i="36" s="1"/>
  <c r="AD1483" i="36"/>
  <c r="AE1483" i="36" s="1"/>
  <c r="AF1483" i="36" s="1"/>
  <c r="AH1483" i="36" l="1"/>
  <c r="AG1483" i="36"/>
  <c r="AD1484" i="36"/>
  <c r="AE1484" i="36" s="1"/>
  <c r="AF1484" i="36" s="1"/>
  <c r="AB1485" i="36"/>
  <c r="AC1485" i="36" s="1"/>
  <c r="AH1484" i="36" l="1"/>
  <c r="AD1485" i="36"/>
  <c r="AE1485" i="36" s="1"/>
  <c r="AF1485" i="36" s="1"/>
  <c r="AB1486" i="36"/>
  <c r="AC1486" i="36" s="1"/>
  <c r="AG1484" i="36"/>
  <c r="AH1485" i="36" l="1"/>
  <c r="AB1487" i="36"/>
  <c r="AC1487" i="36" s="1"/>
  <c r="AD1486" i="36"/>
  <c r="AE1486" i="36" s="1"/>
  <c r="AF1486" i="36" s="1"/>
  <c r="AG1485" i="36"/>
  <c r="AH1486" i="36" l="1"/>
  <c r="AG1486" i="36"/>
  <c r="AD1487" i="36"/>
  <c r="AE1487" i="36" s="1"/>
  <c r="AF1487" i="36" s="1"/>
  <c r="AB1488" i="36"/>
  <c r="AC1488" i="36" s="1"/>
  <c r="AH1487" i="36" l="1"/>
  <c r="AD1488" i="36"/>
  <c r="AE1488" i="36" s="1"/>
  <c r="AF1488" i="36" s="1"/>
  <c r="AB1489" i="36"/>
  <c r="AC1489" i="36" s="1"/>
  <c r="AG1487" i="36"/>
  <c r="AH1488" i="36" l="1"/>
  <c r="AB1490" i="36"/>
  <c r="AC1490" i="36" s="1"/>
  <c r="AD1489" i="36"/>
  <c r="AE1489" i="36" s="1"/>
  <c r="AF1489" i="36" s="1"/>
  <c r="AG1488" i="36"/>
  <c r="AH1489" i="36" l="1"/>
  <c r="AG1489" i="36"/>
  <c r="AD1490" i="36"/>
  <c r="AE1490" i="36" s="1"/>
  <c r="AF1490" i="36" s="1"/>
  <c r="AB1491" i="36"/>
  <c r="AC1491" i="36" s="1"/>
  <c r="AH1490" i="36" l="1"/>
  <c r="AD1491" i="36"/>
  <c r="AE1491" i="36" s="1"/>
  <c r="AF1491" i="36" s="1"/>
  <c r="AB1492" i="36"/>
  <c r="AC1492" i="36" s="1"/>
  <c r="AG1490" i="36"/>
  <c r="AH1491" i="36" l="1"/>
  <c r="AD1492" i="36"/>
  <c r="AE1492" i="36" s="1"/>
  <c r="AF1492" i="36" s="1"/>
  <c r="AB1493" i="36"/>
  <c r="AC1493" i="36" s="1"/>
  <c r="AG1491" i="36"/>
  <c r="AH1492" i="36" l="1"/>
  <c r="AB1494" i="36"/>
  <c r="AC1494" i="36" s="1"/>
  <c r="AD1493" i="36"/>
  <c r="AE1493" i="36" s="1"/>
  <c r="AF1493" i="36" s="1"/>
  <c r="AG1492" i="36"/>
  <c r="AH1493" i="36" l="1"/>
  <c r="AG1493" i="36"/>
  <c r="AD1494" i="36"/>
  <c r="AE1494" i="36" s="1"/>
  <c r="AF1494" i="36" s="1"/>
  <c r="AB1495" i="36"/>
  <c r="AC1495" i="36" s="1"/>
  <c r="AH1494" i="36" l="1"/>
  <c r="AD1495" i="36"/>
  <c r="AE1495" i="36" s="1"/>
  <c r="AF1495" i="36" s="1"/>
  <c r="AB1496" i="36"/>
  <c r="AC1496" i="36" s="1"/>
  <c r="AG1494" i="36"/>
  <c r="AH1495" i="36" l="1"/>
  <c r="AD1496" i="36"/>
  <c r="AE1496" i="36" s="1"/>
  <c r="AF1496" i="36" s="1"/>
  <c r="AB1497" i="36"/>
  <c r="AC1497" i="36" s="1"/>
  <c r="AG1495" i="36"/>
  <c r="AH1496" i="36" l="1"/>
  <c r="AB1498" i="36"/>
  <c r="AC1498" i="36" s="1"/>
  <c r="AD1497" i="36"/>
  <c r="AE1497" i="36" s="1"/>
  <c r="AF1497" i="36" s="1"/>
  <c r="AG1496" i="36"/>
  <c r="AH1497" i="36" l="1"/>
  <c r="AG1497" i="36"/>
  <c r="AD1498" i="36"/>
  <c r="AE1498" i="36" s="1"/>
  <c r="AF1498" i="36" s="1"/>
  <c r="AB1499" i="36"/>
  <c r="AC1499" i="36" s="1"/>
  <c r="AH1498" i="36" l="1"/>
  <c r="AD1499" i="36"/>
  <c r="AE1499" i="36" s="1"/>
  <c r="AF1499" i="36" s="1"/>
  <c r="AB1500" i="36"/>
  <c r="AC1500" i="36" s="1"/>
  <c r="AG1498" i="36"/>
  <c r="AH1499" i="36" l="1"/>
  <c r="AD1500" i="36"/>
  <c r="AE1500" i="36" s="1"/>
  <c r="AF1500" i="36" s="1"/>
  <c r="AB1501" i="36"/>
  <c r="AC1501" i="36" s="1"/>
  <c r="AG1499" i="36"/>
  <c r="AH1500" i="36" l="1"/>
  <c r="AD1501" i="36"/>
  <c r="AE1501" i="36" s="1"/>
  <c r="AF1501" i="36" s="1"/>
  <c r="AB1502" i="36"/>
  <c r="AC1502" i="36" s="1"/>
  <c r="AG1500" i="36"/>
  <c r="AH1501" i="36" l="1"/>
  <c r="AB1503" i="36"/>
  <c r="AC1503" i="36" s="1"/>
  <c r="AD1502" i="36"/>
  <c r="AE1502" i="36" s="1"/>
  <c r="AF1502" i="36" s="1"/>
  <c r="AG1501" i="36"/>
  <c r="AH1502" i="36" l="1"/>
  <c r="AG1502" i="36"/>
  <c r="AB1504" i="36"/>
  <c r="AC1504" i="36" s="1"/>
  <c r="AD1503" i="36"/>
  <c r="AE1503" i="36" s="1"/>
  <c r="AF1503" i="36" s="1"/>
  <c r="AH1503" i="36" l="1"/>
  <c r="AG1503" i="36"/>
  <c r="AD1504" i="36"/>
  <c r="AE1504" i="36" s="1"/>
  <c r="AF1504" i="36" s="1"/>
  <c r="AB1505" i="36"/>
  <c r="AC1505" i="36" s="1"/>
  <c r="AH1504" i="36" l="1"/>
  <c r="AB1506" i="36"/>
  <c r="AC1506" i="36" s="1"/>
  <c r="AD1505" i="36"/>
  <c r="AE1505" i="36" s="1"/>
  <c r="AF1505" i="36" s="1"/>
  <c r="AG1504" i="36"/>
  <c r="AH1505" i="36" l="1"/>
  <c r="AG1505" i="36"/>
  <c r="AD1506" i="36"/>
  <c r="AE1506" i="36" s="1"/>
  <c r="AF1506" i="36" s="1"/>
  <c r="AB1507" i="36"/>
  <c r="AC1507" i="36" s="1"/>
  <c r="AH1506" i="36" l="1"/>
  <c r="AD1507" i="36"/>
  <c r="AE1507" i="36" s="1"/>
  <c r="AF1507" i="36" s="1"/>
  <c r="AB1508" i="36"/>
  <c r="AC1508" i="36" s="1"/>
  <c r="AG1506" i="36"/>
  <c r="AH1507" i="36" l="1"/>
  <c r="AD1508" i="36"/>
  <c r="AE1508" i="36" s="1"/>
  <c r="AF1508" i="36" s="1"/>
  <c r="AB1509" i="36"/>
  <c r="AC1509" i="36" s="1"/>
  <c r="AG1507" i="36"/>
  <c r="AH1508" i="36" l="1"/>
  <c r="AB1510" i="36"/>
  <c r="AC1510" i="36" s="1"/>
  <c r="AD1509" i="36"/>
  <c r="AE1509" i="36" s="1"/>
  <c r="AF1509" i="36" s="1"/>
  <c r="AG1508" i="36"/>
  <c r="AH1509" i="36" l="1"/>
  <c r="AG1509" i="36"/>
  <c r="AD1510" i="36"/>
  <c r="AE1510" i="36" s="1"/>
  <c r="AF1510" i="36" s="1"/>
  <c r="AB1511" i="36"/>
  <c r="AC1511" i="36" s="1"/>
  <c r="AH1510" i="36" l="1"/>
  <c r="AD1511" i="36"/>
  <c r="AE1511" i="36" s="1"/>
  <c r="AF1511" i="36" s="1"/>
  <c r="AB1512" i="36"/>
  <c r="AC1512" i="36" s="1"/>
  <c r="AG1510" i="36"/>
  <c r="AH1511" i="36" l="1"/>
  <c r="AD1512" i="36"/>
  <c r="AE1512" i="36" s="1"/>
  <c r="AF1512" i="36" s="1"/>
  <c r="AB1513" i="36"/>
  <c r="AC1513" i="36" s="1"/>
  <c r="AG1511" i="36"/>
  <c r="AH1512" i="36" l="1"/>
  <c r="AB1514" i="36"/>
  <c r="AC1514" i="36" s="1"/>
  <c r="AD1513" i="36"/>
  <c r="AE1513" i="36" s="1"/>
  <c r="AF1513" i="36" s="1"/>
  <c r="AG1512" i="36"/>
  <c r="AH1513" i="36" l="1"/>
  <c r="AG1513" i="36"/>
  <c r="AD1514" i="36"/>
  <c r="AE1514" i="36" s="1"/>
  <c r="AF1514" i="36" s="1"/>
  <c r="AB1515" i="36"/>
  <c r="AC1515" i="36" s="1"/>
  <c r="AH1514" i="36" l="1"/>
  <c r="AB1516" i="36"/>
  <c r="AC1516" i="36" s="1"/>
  <c r="AD1515" i="36"/>
  <c r="AE1515" i="36" s="1"/>
  <c r="AF1515" i="36" s="1"/>
  <c r="AG1514" i="36"/>
  <c r="AH1515" i="36" l="1"/>
  <c r="AG1515" i="36"/>
  <c r="AD1516" i="36"/>
  <c r="AE1516" i="36" s="1"/>
  <c r="AF1516" i="36" s="1"/>
  <c r="AB1517" i="36"/>
  <c r="AC1517" i="36" s="1"/>
  <c r="AH1516" i="36" l="1"/>
  <c r="AD1517" i="36"/>
  <c r="AE1517" i="36" s="1"/>
  <c r="AF1517" i="36" s="1"/>
  <c r="AB1518" i="36"/>
  <c r="AC1518" i="36" s="1"/>
  <c r="AG1516" i="36"/>
  <c r="AH1517" i="36" l="1"/>
  <c r="AB1519" i="36"/>
  <c r="AC1519" i="36" s="1"/>
  <c r="AD1518" i="36"/>
  <c r="AE1518" i="36" s="1"/>
  <c r="AF1518" i="36" s="1"/>
  <c r="AG1517" i="36"/>
  <c r="AH1518" i="36" l="1"/>
  <c r="AG1518" i="36"/>
  <c r="AB1520" i="36"/>
  <c r="AC1520" i="36" s="1"/>
  <c r="AD1519" i="36"/>
  <c r="AE1519" i="36" s="1"/>
  <c r="AF1519" i="36" s="1"/>
  <c r="AH1519" i="36" l="1"/>
  <c r="AG1519" i="36"/>
  <c r="AD1520" i="36"/>
  <c r="AE1520" i="36" s="1"/>
  <c r="AF1520" i="36" s="1"/>
  <c r="AB1521" i="36"/>
  <c r="AC1521" i="36" s="1"/>
  <c r="AH1520" i="36" l="1"/>
  <c r="AB1522" i="36"/>
  <c r="AC1522" i="36" s="1"/>
  <c r="AD1521" i="36"/>
  <c r="AE1521" i="36" s="1"/>
  <c r="AF1521" i="36" s="1"/>
  <c r="AG1520" i="36"/>
  <c r="AH1521" i="36" l="1"/>
  <c r="AG1521" i="36"/>
  <c r="AD1522" i="36"/>
  <c r="AE1522" i="36" s="1"/>
  <c r="AF1522" i="36" s="1"/>
  <c r="AB1523" i="36"/>
  <c r="AC1523" i="36" s="1"/>
  <c r="AH1522" i="36" l="1"/>
  <c r="AD1523" i="36"/>
  <c r="AE1523" i="36" s="1"/>
  <c r="AF1523" i="36" s="1"/>
  <c r="AB1524" i="36"/>
  <c r="AC1524" i="36" s="1"/>
  <c r="AG1522" i="36"/>
  <c r="AH1523" i="36" l="1"/>
  <c r="AD1524" i="36"/>
  <c r="AE1524" i="36" s="1"/>
  <c r="AF1524" i="36" s="1"/>
  <c r="AB1525" i="36"/>
  <c r="AC1525" i="36" s="1"/>
  <c r="AG1523" i="36"/>
  <c r="AH1524" i="36" l="1"/>
  <c r="AB1526" i="36"/>
  <c r="AC1526" i="36" s="1"/>
  <c r="AD1525" i="36"/>
  <c r="AE1525" i="36" s="1"/>
  <c r="AF1525" i="36" s="1"/>
  <c r="AG1524" i="36"/>
  <c r="AH1525" i="36" l="1"/>
  <c r="AG1525" i="36"/>
  <c r="AD1526" i="36"/>
  <c r="AE1526" i="36" s="1"/>
  <c r="AF1526" i="36" s="1"/>
  <c r="AB1527" i="36"/>
  <c r="AC1527" i="36" s="1"/>
  <c r="AH1526" i="36" l="1"/>
  <c r="AD1527" i="36"/>
  <c r="AE1527" i="36" s="1"/>
  <c r="AF1527" i="36" s="1"/>
  <c r="AB1528" i="36"/>
  <c r="AC1528" i="36" s="1"/>
  <c r="AG1526" i="36"/>
  <c r="AH1527" i="36" l="1"/>
  <c r="AD1528" i="36"/>
  <c r="AE1528" i="36" s="1"/>
  <c r="AF1528" i="36" s="1"/>
  <c r="AB1529" i="36"/>
  <c r="AC1529" i="36" s="1"/>
  <c r="AG1527" i="36"/>
  <c r="AH1528" i="36" l="1"/>
  <c r="AB1530" i="36"/>
  <c r="AC1530" i="36" s="1"/>
  <c r="AD1529" i="36"/>
  <c r="AE1529" i="36" s="1"/>
  <c r="AF1529" i="36" s="1"/>
  <c r="AG1528" i="36"/>
  <c r="AH1529" i="36" l="1"/>
  <c r="AG1529" i="36"/>
  <c r="AD1530" i="36"/>
  <c r="AE1530" i="36" s="1"/>
  <c r="AF1530" i="36" s="1"/>
  <c r="AB1531" i="36"/>
  <c r="AC1531" i="36" s="1"/>
  <c r="AH1530" i="36" l="1"/>
  <c r="AD1531" i="36"/>
  <c r="AE1531" i="36" s="1"/>
  <c r="AF1531" i="36" s="1"/>
  <c r="AB1532" i="36"/>
  <c r="AC1532" i="36" s="1"/>
  <c r="AG1530" i="36"/>
  <c r="AH1531" i="36" l="1"/>
  <c r="AD1532" i="36"/>
  <c r="AE1532" i="36" s="1"/>
  <c r="AF1532" i="36" s="1"/>
  <c r="AB1533" i="36"/>
  <c r="AC1533" i="36" s="1"/>
  <c r="AG1531" i="36"/>
  <c r="AH1532" i="36" l="1"/>
  <c r="AD1533" i="36"/>
  <c r="AE1533" i="36" s="1"/>
  <c r="AF1533" i="36" s="1"/>
  <c r="AB1534" i="36"/>
  <c r="AC1534" i="36" s="1"/>
  <c r="AG1532" i="36"/>
  <c r="AH1533" i="36" l="1"/>
  <c r="AB1535" i="36"/>
  <c r="AC1535" i="36" s="1"/>
  <c r="AD1534" i="36"/>
  <c r="AE1534" i="36" s="1"/>
  <c r="AF1534" i="36" s="1"/>
  <c r="AG1533" i="36"/>
  <c r="AH1534" i="36" l="1"/>
  <c r="AG1534" i="36"/>
  <c r="AB1536" i="36"/>
  <c r="AC1536" i="36" s="1"/>
  <c r="AD1535" i="36"/>
  <c r="AE1535" i="36" s="1"/>
  <c r="AF1535" i="36" s="1"/>
  <c r="AH1535" i="36" l="1"/>
  <c r="AG1535" i="36"/>
  <c r="AD1536" i="36"/>
  <c r="AE1536" i="36" s="1"/>
  <c r="AF1536" i="36" s="1"/>
  <c r="AB1537" i="36"/>
  <c r="AC1537" i="36" s="1"/>
  <c r="AH1536" i="36" l="1"/>
  <c r="AB1538" i="36"/>
  <c r="AC1538" i="36" s="1"/>
  <c r="AD1537" i="36"/>
  <c r="AE1537" i="36" s="1"/>
  <c r="AF1537" i="36" s="1"/>
  <c r="AG1536" i="36"/>
  <c r="AH1537" i="36" l="1"/>
  <c r="AG1537" i="36"/>
  <c r="AD1538" i="36"/>
  <c r="AE1538" i="36" s="1"/>
  <c r="AF1538" i="36" s="1"/>
  <c r="AB1539" i="36"/>
  <c r="AC1539" i="36" s="1"/>
  <c r="AH1538" i="36" l="1"/>
  <c r="AD1539" i="36"/>
  <c r="AE1539" i="36" s="1"/>
  <c r="AF1539" i="36" s="1"/>
  <c r="AB1540" i="36"/>
  <c r="AC1540" i="36" s="1"/>
  <c r="AG1538" i="36"/>
  <c r="AH1539" i="36" l="1"/>
  <c r="AD1540" i="36"/>
  <c r="AE1540" i="36" s="1"/>
  <c r="AF1540" i="36" s="1"/>
  <c r="AB1541" i="36"/>
  <c r="AC1541" i="36" s="1"/>
  <c r="AG1539" i="36"/>
  <c r="AH1540" i="36" l="1"/>
  <c r="AB1542" i="36"/>
  <c r="AC1542" i="36" s="1"/>
  <c r="AD1541" i="36"/>
  <c r="AE1541" i="36" s="1"/>
  <c r="AF1541" i="36" s="1"/>
  <c r="AG1540" i="36"/>
  <c r="AH1541" i="36" l="1"/>
  <c r="AG1541" i="36"/>
  <c r="AD1542" i="36"/>
  <c r="AE1542" i="36" s="1"/>
  <c r="AF1542" i="36" s="1"/>
  <c r="AB1543" i="36"/>
  <c r="AC1543" i="36" s="1"/>
  <c r="AH1542" i="36" l="1"/>
  <c r="AD1543" i="36"/>
  <c r="AE1543" i="36" s="1"/>
  <c r="AF1543" i="36" s="1"/>
  <c r="AB1544" i="36"/>
  <c r="AC1544" i="36" s="1"/>
  <c r="AG1542" i="36"/>
  <c r="AH1543" i="36" l="1"/>
  <c r="AD1544" i="36"/>
  <c r="AE1544" i="36" s="1"/>
  <c r="AF1544" i="36" s="1"/>
  <c r="AB1545" i="36"/>
  <c r="AC1545" i="36" s="1"/>
  <c r="AG1543" i="36"/>
  <c r="AH1544" i="36" l="1"/>
  <c r="AB1546" i="36"/>
  <c r="AC1546" i="36" s="1"/>
  <c r="AD1545" i="36"/>
  <c r="AE1545" i="36" s="1"/>
  <c r="AF1545" i="36" s="1"/>
  <c r="AG1544" i="36"/>
  <c r="AH1545" i="36" l="1"/>
  <c r="AG1545" i="36"/>
  <c r="AD1546" i="36"/>
  <c r="AE1546" i="36" s="1"/>
  <c r="AF1546" i="36" s="1"/>
  <c r="AB1547" i="36"/>
  <c r="AC1547" i="36" s="1"/>
  <c r="AH1546" i="36" l="1"/>
  <c r="AD1547" i="36"/>
  <c r="AE1547" i="36" s="1"/>
  <c r="AF1547" i="36" s="1"/>
  <c r="AB1548" i="36"/>
  <c r="AC1548" i="36" s="1"/>
  <c r="AG1546" i="36"/>
  <c r="AH1547" i="36" l="1"/>
  <c r="AD1548" i="36"/>
  <c r="AE1548" i="36" s="1"/>
  <c r="AF1548" i="36" s="1"/>
  <c r="AB1549" i="36"/>
  <c r="AC1549" i="36" s="1"/>
  <c r="AG1547" i="36"/>
  <c r="AH1548" i="36" l="1"/>
  <c r="AD1549" i="36"/>
  <c r="AE1549" i="36" s="1"/>
  <c r="AF1549" i="36" s="1"/>
  <c r="AB1550" i="36"/>
  <c r="AC1550" i="36" s="1"/>
  <c r="AG1548" i="36"/>
  <c r="AH1549" i="36" l="1"/>
  <c r="AB1551" i="36"/>
  <c r="AC1551" i="36" s="1"/>
  <c r="AD1550" i="36"/>
  <c r="AE1550" i="36" s="1"/>
  <c r="AF1550" i="36" s="1"/>
  <c r="AG1549" i="36"/>
  <c r="AH1550" i="36" l="1"/>
  <c r="AG1550" i="36"/>
  <c r="AB1552" i="36"/>
  <c r="AC1552" i="36" s="1"/>
  <c r="AD1551" i="36"/>
  <c r="AE1551" i="36" s="1"/>
  <c r="AF1551" i="36" s="1"/>
  <c r="AH1551" i="36" l="1"/>
  <c r="AG1551" i="36"/>
  <c r="AD1552" i="36"/>
  <c r="AE1552" i="36" s="1"/>
  <c r="AF1552" i="36" s="1"/>
  <c r="AB1553" i="36"/>
  <c r="AC1553" i="36" s="1"/>
  <c r="AH1552" i="36" l="1"/>
  <c r="AB1554" i="36"/>
  <c r="AC1554" i="36" s="1"/>
  <c r="AD1553" i="36"/>
  <c r="AE1553" i="36" s="1"/>
  <c r="AF1553" i="36" s="1"/>
  <c r="AG1552" i="36"/>
  <c r="AH1553" i="36" l="1"/>
  <c r="AG1553" i="36"/>
  <c r="AB1555" i="36"/>
  <c r="AC1555" i="36" s="1"/>
  <c r="AD1554" i="36"/>
  <c r="AE1554" i="36" s="1"/>
  <c r="AF1554" i="36" s="1"/>
  <c r="AH1554" i="36" l="1"/>
  <c r="AG1554" i="36"/>
  <c r="AB1556" i="36"/>
  <c r="AC1556" i="36" s="1"/>
  <c r="AD1555" i="36"/>
  <c r="AE1555" i="36" s="1"/>
  <c r="AF1555" i="36" s="1"/>
  <c r="AH1555" i="36" l="1"/>
  <c r="AG1555" i="36"/>
  <c r="AD1556" i="36"/>
  <c r="AE1556" i="36" s="1"/>
  <c r="AF1556" i="36" s="1"/>
  <c r="AB1557" i="36"/>
  <c r="AC1557" i="36" s="1"/>
  <c r="AH1556" i="36" l="1"/>
  <c r="AD1557" i="36"/>
  <c r="AE1557" i="36" s="1"/>
  <c r="AF1557" i="36" s="1"/>
  <c r="AB1558" i="36"/>
  <c r="AC1558" i="36" s="1"/>
  <c r="AG1556" i="36"/>
  <c r="AH1557" i="36" l="1"/>
  <c r="AB1559" i="36"/>
  <c r="AC1559" i="36" s="1"/>
  <c r="AD1558" i="36"/>
  <c r="AE1558" i="36" s="1"/>
  <c r="AF1558" i="36" s="1"/>
  <c r="AG1557" i="36"/>
  <c r="AH1558" i="36" l="1"/>
  <c r="AG1558" i="36"/>
  <c r="AB1560" i="36"/>
  <c r="AC1560" i="36" s="1"/>
  <c r="AD1559" i="36"/>
  <c r="AE1559" i="36" s="1"/>
  <c r="AF1559" i="36" s="1"/>
  <c r="AH1559" i="36" l="1"/>
  <c r="AG1559" i="36"/>
  <c r="AD1560" i="36"/>
  <c r="AE1560" i="36" s="1"/>
  <c r="AF1560" i="36" s="1"/>
  <c r="AB1561" i="36"/>
  <c r="AC1561" i="36" s="1"/>
  <c r="AH1560" i="36" l="1"/>
  <c r="AB1562" i="36"/>
  <c r="AC1562" i="36" s="1"/>
  <c r="AD1561" i="36"/>
  <c r="AE1561" i="36" s="1"/>
  <c r="AF1561" i="36" s="1"/>
  <c r="AG1560" i="36"/>
  <c r="AH1561" i="36" l="1"/>
  <c r="AG1561" i="36"/>
  <c r="AD1562" i="36"/>
  <c r="AE1562" i="36" s="1"/>
  <c r="AF1562" i="36" s="1"/>
  <c r="AB1563" i="36"/>
  <c r="AC1563" i="36" s="1"/>
  <c r="AH1562" i="36" l="1"/>
  <c r="AD1563" i="36"/>
  <c r="AE1563" i="36" s="1"/>
  <c r="AF1563" i="36" s="1"/>
  <c r="AB1564" i="36"/>
  <c r="AC1564" i="36" s="1"/>
  <c r="AG1562" i="36"/>
  <c r="AH1563" i="36" l="1"/>
  <c r="AD1564" i="36"/>
  <c r="AE1564" i="36" s="1"/>
  <c r="AF1564" i="36" s="1"/>
  <c r="AB1565" i="36"/>
  <c r="AC1565" i="36" s="1"/>
  <c r="AG1563" i="36"/>
  <c r="AH1564" i="36" l="1"/>
  <c r="AB1566" i="36"/>
  <c r="AC1566" i="36" s="1"/>
  <c r="AD1565" i="36"/>
  <c r="AE1565" i="36" s="1"/>
  <c r="AF1565" i="36" s="1"/>
  <c r="AG1564" i="36"/>
  <c r="AH1565" i="36" l="1"/>
  <c r="AG1565" i="36"/>
  <c r="AD1566" i="36"/>
  <c r="AE1566" i="36" s="1"/>
  <c r="AF1566" i="36" s="1"/>
  <c r="AB1567" i="36"/>
  <c r="AC1567" i="36" s="1"/>
  <c r="AH1566" i="36" l="1"/>
  <c r="AD1567" i="36"/>
  <c r="AE1567" i="36" s="1"/>
  <c r="AF1567" i="36" s="1"/>
  <c r="AB1568" i="36"/>
  <c r="AC1568" i="36" s="1"/>
  <c r="AG1566" i="36"/>
  <c r="AH1567" i="36" l="1"/>
  <c r="AD1568" i="36"/>
  <c r="AE1568" i="36" s="1"/>
  <c r="AF1568" i="36" s="1"/>
  <c r="AB1569" i="36"/>
  <c r="AC1569" i="36" s="1"/>
  <c r="AG1567" i="36"/>
  <c r="AH1568" i="36" l="1"/>
  <c r="AB1570" i="36"/>
  <c r="AC1570" i="36" s="1"/>
  <c r="AD1569" i="36"/>
  <c r="AE1569" i="36" s="1"/>
  <c r="AF1569" i="36" s="1"/>
  <c r="AG1568" i="36"/>
  <c r="AH1569" i="36" l="1"/>
  <c r="AG1569" i="36"/>
  <c r="AB1571" i="36"/>
  <c r="AC1571" i="36" s="1"/>
  <c r="AD1570" i="36"/>
  <c r="AE1570" i="36" s="1"/>
  <c r="AF1570" i="36" s="1"/>
  <c r="AH1570" i="36" l="1"/>
  <c r="AG1570" i="36"/>
  <c r="AD1571" i="36"/>
  <c r="AE1571" i="36" s="1"/>
  <c r="AF1571" i="36" s="1"/>
  <c r="AB1572" i="36"/>
  <c r="AC1572" i="36" s="1"/>
  <c r="AH1571" i="36" l="1"/>
  <c r="AD1572" i="36"/>
  <c r="AE1572" i="36" s="1"/>
  <c r="AF1572" i="36" s="1"/>
  <c r="AB1573" i="36"/>
  <c r="AC1573" i="36" s="1"/>
  <c r="AG1571" i="36"/>
  <c r="AH1572" i="36" l="1"/>
  <c r="AB1574" i="36"/>
  <c r="AC1574" i="36" s="1"/>
  <c r="AD1573" i="36"/>
  <c r="AE1573" i="36" s="1"/>
  <c r="AF1573" i="36" s="1"/>
  <c r="AG1572" i="36"/>
  <c r="AH1573" i="36" l="1"/>
  <c r="AG1573" i="36"/>
  <c r="AD1574" i="36"/>
  <c r="AE1574" i="36" s="1"/>
  <c r="AF1574" i="36" s="1"/>
  <c r="AB1575" i="36"/>
  <c r="AC1575" i="36" s="1"/>
  <c r="AH1574" i="36" l="1"/>
  <c r="AD1575" i="36"/>
  <c r="AE1575" i="36" s="1"/>
  <c r="AF1575" i="36" s="1"/>
  <c r="AB1576" i="36"/>
  <c r="AC1576" i="36" s="1"/>
  <c r="AG1574" i="36"/>
  <c r="AH1575" i="36" l="1"/>
  <c r="AD1576" i="36"/>
  <c r="AE1576" i="36" s="1"/>
  <c r="AF1576" i="36" s="1"/>
  <c r="AB1577" i="36"/>
  <c r="AC1577" i="36" s="1"/>
  <c r="AG1575" i="36"/>
  <c r="AH1576" i="36" l="1"/>
  <c r="AB1578" i="36"/>
  <c r="AC1578" i="36" s="1"/>
  <c r="AD1577" i="36"/>
  <c r="AE1577" i="36" s="1"/>
  <c r="AF1577" i="36" s="1"/>
  <c r="AG1576" i="36"/>
  <c r="AH1577" i="36" l="1"/>
  <c r="AG1577" i="36"/>
  <c r="AD1578" i="36"/>
  <c r="AE1578" i="36" s="1"/>
  <c r="AF1578" i="36" s="1"/>
  <c r="AB1579" i="36"/>
  <c r="AC1579" i="36" s="1"/>
  <c r="AH1578" i="36" l="1"/>
  <c r="AD1579" i="36"/>
  <c r="AE1579" i="36" s="1"/>
  <c r="AF1579" i="36" s="1"/>
  <c r="AB1580" i="36"/>
  <c r="AC1580" i="36" s="1"/>
  <c r="AG1578" i="36"/>
  <c r="AH1579" i="36" l="1"/>
  <c r="AD1580" i="36"/>
  <c r="AE1580" i="36" s="1"/>
  <c r="AF1580" i="36" s="1"/>
  <c r="AB1581" i="36"/>
  <c r="AC1581" i="36" s="1"/>
  <c r="AG1579" i="36"/>
  <c r="AH1580" i="36" l="1"/>
  <c r="AD1581" i="36"/>
  <c r="AE1581" i="36" s="1"/>
  <c r="AF1581" i="36" s="1"/>
  <c r="AB1582" i="36"/>
  <c r="AC1582" i="36" s="1"/>
  <c r="AG1580" i="36"/>
  <c r="AH1581" i="36" l="1"/>
  <c r="AB1583" i="36"/>
  <c r="AC1583" i="36" s="1"/>
  <c r="AD1582" i="36"/>
  <c r="AE1582" i="36" s="1"/>
  <c r="AF1582" i="36" s="1"/>
  <c r="AG1581" i="36"/>
  <c r="AH1582" i="36" l="1"/>
  <c r="AG1582" i="36"/>
  <c r="AB1584" i="36"/>
  <c r="AC1584" i="36" s="1"/>
  <c r="AD1583" i="36"/>
  <c r="AE1583" i="36" s="1"/>
  <c r="AF1583" i="36" s="1"/>
  <c r="AH1583" i="36" l="1"/>
  <c r="AG1583" i="36"/>
  <c r="AD1584" i="36"/>
  <c r="AE1584" i="36" s="1"/>
  <c r="AF1584" i="36" s="1"/>
  <c r="AB1585" i="36"/>
  <c r="AC1585" i="36" s="1"/>
  <c r="AH1584" i="36" l="1"/>
  <c r="AB1586" i="36"/>
  <c r="AC1586" i="36" s="1"/>
  <c r="AD1585" i="36"/>
  <c r="AE1585" i="36" s="1"/>
  <c r="AF1585" i="36" s="1"/>
  <c r="AG1584" i="36"/>
  <c r="AH1585" i="36" l="1"/>
  <c r="AG1585" i="36"/>
  <c r="AD1586" i="36"/>
  <c r="AE1586" i="36" s="1"/>
  <c r="AF1586" i="36" s="1"/>
  <c r="AB1587" i="36"/>
  <c r="AC1587" i="36" s="1"/>
  <c r="AH1586" i="36" l="1"/>
  <c r="AD1587" i="36"/>
  <c r="AE1587" i="36" s="1"/>
  <c r="AF1587" i="36" s="1"/>
  <c r="AB1588" i="36"/>
  <c r="AC1588" i="36" s="1"/>
  <c r="AG1586" i="36"/>
  <c r="AH1587" i="36" l="1"/>
  <c r="AD1588" i="36"/>
  <c r="AE1588" i="36" s="1"/>
  <c r="AF1588" i="36" s="1"/>
  <c r="AB1589" i="36"/>
  <c r="AC1589" i="36" s="1"/>
  <c r="AG1587" i="36"/>
  <c r="AH1588" i="36" l="1"/>
  <c r="AB1590" i="36"/>
  <c r="AC1590" i="36" s="1"/>
  <c r="AD1589" i="36"/>
  <c r="AE1589" i="36" s="1"/>
  <c r="AF1589" i="36" s="1"/>
  <c r="AG1588" i="36"/>
  <c r="AH1589" i="36" l="1"/>
  <c r="AG1589" i="36"/>
  <c r="AD1590" i="36"/>
  <c r="AE1590" i="36" s="1"/>
  <c r="AF1590" i="36" s="1"/>
  <c r="AB1591" i="36"/>
  <c r="AC1591" i="36" s="1"/>
  <c r="AH1590" i="36" l="1"/>
  <c r="AD1591" i="36"/>
  <c r="AE1591" i="36" s="1"/>
  <c r="AF1591" i="36" s="1"/>
  <c r="AB1592" i="36"/>
  <c r="AC1592" i="36" s="1"/>
  <c r="AG1590" i="36"/>
  <c r="AH1591" i="36" l="1"/>
  <c r="AD1592" i="36"/>
  <c r="AE1592" i="36" s="1"/>
  <c r="AF1592" i="36" s="1"/>
  <c r="AB1593" i="36"/>
  <c r="AC1593" i="36" s="1"/>
  <c r="AG1591" i="36"/>
  <c r="AH1592" i="36" l="1"/>
  <c r="AB1594" i="36"/>
  <c r="AC1594" i="36" s="1"/>
  <c r="AD1593" i="36"/>
  <c r="AE1593" i="36" s="1"/>
  <c r="AF1593" i="36" s="1"/>
  <c r="AG1592" i="36"/>
  <c r="AH1593" i="36" l="1"/>
  <c r="AG1593" i="36"/>
  <c r="AD1594" i="36"/>
  <c r="AE1594" i="36" s="1"/>
  <c r="AF1594" i="36" s="1"/>
  <c r="AB1595" i="36"/>
  <c r="AC1595" i="36" s="1"/>
  <c r="AH1594" i="36" l="1"/>
  <c r="AD1595" i="36"/>
  <c r="AE1595" i="36" s="1"/>
  <c r="AF1595" i="36" s="1"/>
  <c r="AB1596" i="36"/>
  <c r="AC1596" i="36" s="1"/>
  <c r="AG1594" i="36"/>
  <c r="AH1595" i="36" l="1"/>
  <c r="AD1596" i="36"/>
  <c r="AE1596" i="36" s="1"/>
  <c r="AF1596" i="36" s="1"/>
  <c r="AB1597" i="36"/>
  <c r="AC1597" i="36" s="1"/>
  <c r="AG1595" i="36"/>
  <c r="AH1596" i="36" l="1"/>
  <c r="AD1597" i="36"/>
  <c r="AE1597" i="36" s="1"/>
  <c r="AF1597" i="36" s="1"/>
  <c r="AB1598" i="36"/>
  <c r="AC1598" i="36" s="1"/>
  <c r="AG1596" i="36"/>
  <c r="AH1597" i="36" l="1"/>
  <c r="AB1599" i="36"/>
  <c r="AC1599" i="36" s="1"/>
  <c r="AD1598" i="36"/>
  <c r="AE1598" i="36" s="1"/>
  <c r="AF1598" i="36" s="1"/>
  <c r="AG1597" i="36"/>
  <c r="AH1598" i="36" l="1"/>
  <c r="AG1598" i="36"/>
  <c r="AB1600" i="36"/>
  <c r="AC1600" i="36" s="1"/>
  <c r="AD1599" i="36"/>
  <c r="AE1599" i="36" s="1"/>
  <c r="AF1599" i="36" s="1"/>
  <c r="AH1599" i="36" l="1"/>
  <c r="AG1599" i="36"/>
  <c r="AD1600" i="36"/>
  <c r="AE1600" i="36" s="1"/>
  <c r="AF1600" i="36" s="1"/>
  <c r="AB1601" i="36"/>
  <c r="AC1601" i="36" s="1"/>
  <c r="AH1600" i="36" l="1"/>
  <c r="AB1602" i="36"/>
  <c r="AC1602" i="36" s="1"/>
  <c r="AD1601" i="36"/>
  <c r="AE1601" i="36" s="1"/>
  <c r="AF1601" i="36" s="1"/>
  <c r="AG1600" i="36"/>
  <c r="AH1601" i="36" l="1"/>
  <c r="AG1601" i="36"/>
  <c r="AD1602" i="36"/>
  <c r="AE1602" i="36" s="1"/>
  <c r="AF1602" i="36" s="1"/>
  <c r="AB1603" i="36"/>
  <c r="AC1603" i="36" s="1"/>
  <c r="AH1602" i="36" l="1"/>
  <c r="AD1603" i="36"/>
  <c r="AE1603" i="36" s="1"/>
  <c r="AF1603" i="36" s="1"/>
  <c r="AB1604" i="36"/>
  <c r="AC1604" i="36" s="1"/>
  <c r="AG1602" i="36"/>
  <c r="AH1603" i="36" l="1"/>
  <c r="AD1604" i="36"/>
  <c r="AE1604" i="36" s="1"/>
  <c r="AF1604" i="36" s="1"/>
  <c r="AB1605" i="36"/>
  <c r="AC1605" i="36" s="1"/>
  <c r="AG1603" i="36"/>
  <c r="AH1604" i="36" l="1"/>
  <c r="AD1605" i="36"/>
  <c r="AE1605" i="36" s="1"/>
  <c r="AF1605" i="36" s="1"/>
  <c r="AB1606" i="36"/>
  <c r="AC1606" i="36" s="1"/>
  <c r="AG1604" i="36"/>
  <c r="AH1605" i="36" l="1"/>
  <c r="AB1607" i="36"/>
  <c r="AC1607" i="36" s="1"/>
  <c r="AD1606" i="36"/>
  <c r="AE1606" i="36" s="1"/>
  <c r="AF1606" i="36" s="1"/>
  <c r="AG1605" i="36"/>
  <c r="AH1606" i="36" l="1"/>
  <c r="AG1606" i="36"/>
  <c r="AB1608" i="36"/>
  <c r="AC1608" i="36" s="1"/>
  <c r="AD1607" i="36"/>
  <c r="AE1607" i="36" s="1"/>
  <c r="AF1607" i="36" s="1"/>
  <c r="AH1607" i="36" l="1"/>
  <c r="AG1607" i="36"/>
  <c r="AD1608" i="36"/>
  <c r="AE1608" i="36" s="1"/>
  <c r="AF1608" i="36" s="1"/>
  <c r="AB1609" i="36"/>
  <c r="AC1609" i="36" s="1"/>
  <c r="AH1608" i="36" l="1"/>
  <c r="AB1610" i="36"/>
  <c r="AC1610" i="36" s="1"/>
  <c r="AD1609" i="36"/>
  <c r="AE1609" i="36" s="1"/>
  <c r="AF1609" i="36" s="1"/>
  <c r="AG1608" i="36"/>
  <c r="AH1609" i="36" l="1"/>
  <c r="AG1609" i="36"/>
  <c r="AD1610" i="36"/>
  <c r="AE1610" i="36" s="1"/>
  <c r="AF1610" i="36" s="1"/>
  <c r="AB1611" i="36"/>
  <c r="AC1611" i="36" s="1"/>
  <c r="AH1610" i="36" l="1"/>
  <c r="AD1611" i="36"/>
  <c r="AE1611" i="36" s="1"/>
  <c r="AF1611" i="36" s="1"/>
  <c r="AB1612" i="36"/>
  <c r="AC1612" i="36" s="1"/>
  <c r="AG1610" i="36"/>
  <c r="AH1611" i="36" l="1"/>
  <c r="AD1612" i="36"/>
  <c r="AE1612" i="36" s="1"/>
  <c r="AF1612" i="36" s="1"/>
  <c r="AB1613" i="36"/>
  <c r="AC1613" i="36" s="1"/>
  <c r="AG1611" i="36"/>
  <c r="AH1612" i="36" l="1"/>
  <c r="AD1613" i="36"/>
  <c r="AE1613" i="36" s="1"/>
  <c r="AF1613" i="36" s="1"/>
  <c r="AB1614" i="36"/>
  <c r="AC1614" i="36" s="1"/>
  <c r="AG1612" i="36"/>
  <c r="AH1613" i="36" l="1"/>
  <c r="AB1615" i="36"/>
  <c r="AC1615" i="36" s="1"/>
  <c r="AD1614" i="36"/>
  <c r="AE1614" i="36" s="1"/>
  <c r="AF1614" i="36" s="1"/>
  <c r="AG1613" i="36"/>
  <c r="AH1614" i="36" l="1"/>
  <c r="AG1614" i="36"/>
  <c r="AB1616" i="36"/>
  <c r="AC1616" i="36" s="1"/>
  <c r="AD1615" i="36"/>
  <c r="AE1615" i="36" s="1"/>
  <c r="AF1615" i="36" s="1"/>
  <c r="AH1615" i="36" l="1"/>
  <c r="AG1615" i="36"/>
  <c r="AD1616" i="36"/>
  <c r="AE1616" i="36" s="1"/>
  <c r="AF1616" i="36" s="1"/>
  <c r="AB1617" i="36"/>
  <c r="AC1617" i="36" s="1"/>
  <c r="AH1616" i="36" l="1"/>
  <c r="AB1618" i="36"/>
  <c r="AC1618" i="36" s="1"/>
  <c r="AD1617" i="36"/>
  <c r="AE1617" i="36" s="1"/>
  <c r="AF1617" i="36" s="1"/>
  <c r="AG1616" i="36"/>
  <c r="AH1617" i="36" l="1"/>
  <c r="AG1617" i="36"/>
  <c r="AD1618" i="36"/>
  <c r="AE1618" i="36" s="1"/>
  <c r="AF1618" i="36" s="1"/>
  <c r="AB1619" i="36"/>
  <c r="AC1619" i="36" s="1"/>
  <c r="AH1618" i="36" l="1"/>
  <c r="AD1619" i="36"/>
  <c r="AE1619" i="36" s="1"/>
  <c r="AF1619" i="36" s="1"/>
  <c r="AB1620" i="36"/>
  <c r="AC1620" i="36" s="1"/>
  <c r="AG1618" i="36"/>
  <c r="AH1619" i="36" l="1"/>
  <c r="AD1620" i="36"/>
  <c r="AE1620" i="36" s="1"/>
  <c r="AF1620" i="36" s="1"/>
  <c r="AB1621" i="36"/>
  <c r="AC1621" i="36" s="1"/>
  <c r="AG1619" i="36"/>
  <c r="AH1620" i="36" l="1"/>
  <c r="AD1621" i="36"/>
  <c r="AE1621" i="36" s="1"/>
  <c r="AF1621" i="36" s="1"/>
  <c r="AB1622" i="36"/>
  <c r="AC1622" i="36" s="1"/>
  <c r="AG1620" i="36"/>
  <c r="AH1621" i="36" l="1"/>
  <c r="AB1623" i="36"/>
  <c r="AC1623" i="36" s="1"/>
  <c r="AD1622" i="36"/>
  <c r="AE1622" i="36" s="1"/>
  <c r="AF1622" i="36" s="1"/>
  <c r="AG1621" i="36"/>
  <c r="AH1622" i="36" l="1"/>
  <c r="AG1622" i="36"/>
  <c r="AB1624" i="36"/>
  <c r="AC1624" i="36" s="1"/>
  <c r="AD1623" i="36"/>
  <c r="AE1623" i="36" s="1"/>
  <c r="AF1623" i="36" s="1"/>
  <c r="AH1623" i="36" l="1"/>
  <c r="AG1623" i="36"/>
  <c r="AD1624" i="36"/>
  <c r="AE1624" i="36" s="1"/>
  <c r="AF1624" i="36" s="1"/>
  <c r="AB1625" i="36"/>
  <c r="AC1625" i="36" s="1"/>
  <c r="AH1624" i="36" l="1"/>
  <c r="AB1626" i="36"/>
  <c r="AC1626" i="36" s="1"/>
  <c r="AD1625" i="36"/>
  <c r="AE1625" i="36" s="1"/>
  <c r="AF1625" i="36" s="1"/>
  <c r="AG1624" i="36"/>
  <c r="AH1625" i="36" l="1"/>
  <c r="AG1625" i="36"/>
  <c r="AD1626" i="36"/>
  <c r="AE1626" i="36" s="1"/>
  <c r="AF1626" i="36" s="1"/>
  <c r="AB1627" i="36"/>
  <c r="AC1627" i="36" s="1"/>
  <c r="AH1626" i="36" l="1"/>
  <c r="AD1627" i="36"/>
  <c r="AE1627" i="36" s="1"/>
  <c r="AF1627" i="36" s="1"/>
  <c r="AB1628" i="36"/>
  <c r="AC1628" i="36" s="1"/>
  <c r="AG1626" i="36"/>
  <c r="AH1627" i="36" l="1"/>
  <c r="AD1628" i="36"/>
  <c r="AE1628" i="36" s="1"/>
  <c r="AF1628" i="36" s="1"/>
  <c r="AB1629" i="36"/>
  <c r="AC1629" i="36" s="1"/>
  <c r="AG1627" i="36"/>
  <c r="AH1628" i="36" l="1"/>
  <c r="AB1630" i="36"/>
  <c r="AC1630" i="36" s="1"/>
  <c r="AD1629" i="36"/>
  <c r="AE1629" i="36" s="1"/>
  <c r="AF1629" i="36" s="1"/>
  <c r="AG1628" i="36"/>
  <c r="AH1629" i="36" l="1"/>
  <c r="AG1629" i="36"/>
  <c r="AB1631" i="36"/>
  <c r="AC1631" i="36" s="1"/>
  <c r="AD1630" i="36"/>
  <c r="AE1630" i="36" s="1"/>
  <c r="AF1630" i="36" s="1"/>
  <c r="AH1630" i="36" l="1"/>
  <c r="AG1630" i="36"/>
  <c r="AD1631" i="36"/>
  <c r="AE1631" i="36" s="1"/>
  <c r="AF1631" i="36" s="1"/>
  <c r="AB1632" i="36"/>
  <c r="AC1632" i="36" s="1"/>
  <c r="AH1631" i="36" l="1"/>
  <c r="AD1632" i="36"/>
  <c r="AE1632" i="36" s="1"/>
  <c r="AF1632" i="36" s="1"/>
  <c r="AB1633" i="36"/>
  <c r="AC1633" i="36" s="1"/>
  <c r="AG1631" i="36"/>
  <c r="AH1632" i="36" l="1"/>
  <c r="AB1634" i="36"/>
  <c r="AC1634" i="36" s="1"/>
  <c r="AD1633" i="36"/>
  <c r="AE1633" i="36" s="1"/>
  <c r="AF1633" i="36" s="1"/>
  <c r="AG1632" i="36"/>
  <c r="AH1633" i="36" l="1"/>
  <c r="AG1633" i="36"/>
  <c r="AD1634" i="36"/>
  <c r="AE1634" i="36" s="1"/>
  <c r="AF1634" i="36" s="1"/>
  <c r="AB1635" i="36"/>
  <c r="AC1635" i="36" s="1"/>
  <c r="AH1634" i="36" l="1"/>
  <c r="AD1635" i="36"/>
  <c r="AE1635" i="36" s="1"/>
  <c r="AF1635" i="36" s="1"/>
  <c r="AB1636" i="36"/>
  <c r="AC1636" i="36" s="1"/>
  <c r="AG1634" i="36"/>
  <c r="AH1635" i="36" l="1"/>
  <c r="AD1636" i="36"/>
  <c r="AE1636" i="36" s="1"/>
  <c r="AF1636" i="36" s="1"/>
  <c r="AB1637" i="36"/>
  <c r="AC1637" i="36" s="1"/>
  <c r="AG1635" i="36"/>
  <c r="AH1636" i="36" l="1"/>
  <c r="AB1638" i="36"/>
  <c r="AC1638" i="36" s="1"/>
  <c r="AD1637" i="36"/>
  <c r="AE1637" i="36" s="1"/>
  <c r="AF1637" i="36" s="1"/>
  <c r="AG1636" i="36"/>
  <c r="AH1637" i="36" l="1"/>
  <c r="AG1637" i="36"/>
  <c r="AD1638" i="36"/>
  <c r="AE1638" i="36" s="1"/>
  <c r="AF1638" i="36" s="1"/>
  <c r="AB1639" i="36"/>
  <c r="AC1639" i="36" s="1"/>
  <c r="AH1638" i="36" l="1"/>
  <c r="AD1639" i="36"/>
  <c r="AE1639" i="36" s="1"/>
  <c r="AF1639" i="36" s="1"/>
  <c r="AB1640" i="36"/>
  <c r="AC1640" i="36" s="1"/>
  <c r="AG1638" i="36"/>
  <c r="AH1639" i="36" l="1"/>
  <c r="AD1640" i="36"/>
  <c r="AE1640" i="36" s="1"/>
  <c r="AF1640" i="36" s="1"/>
  <c r="AB1641" i="36"/>
  <c r="AC1641" i="36" s="1"/>
  <c r="AG1639" i="36"/>
  <c r="AH1640" i="36" l="1"/>
  <c r="AB1642" i="36"/>
  <c r="AC1642" i="36" s="1"/>
  <c r="AD1641" i="36"/>
  <c r="AE1641" i="36" s="1"/>
  <c r="AF1641" i="36" s="1"/>
  <c r="AG1640" i="36"/>
  <c r="AH1641" i="36" l="1"/>
  <c r="AG1641" i="36"/>
  <c r="AD1642" i="36"/>
  <c r="AE1642" i="36" s="1"/>
  <c r="AF1642" i="36" s="1"/>
  <c r="AB1643" i="36"/>
  <c r="AC1643" i="36" s="1"/>
  <c r="AH1642" i="36" l="1"/>
  <c r="AD1643" i="36"/>
  <c r="AE1643" i="36" s="1"/>
  <c r="AF1643" i="36" s="1"/>
  <c r="AB1644" i="36"/>
  <c r="AC1644" i="36" s="1"/>
  <c r="AG1642" i="36"/>
  <c r="AH1643" i="36" l="1"/>
  <c r="AD1644" i="36"/>
  <c r="AE1644" i="36" s="1"/>
  <c r="AF1644" i="36" s="1"/>
  <c r="AB1645" i="36"/>
  <c r="AC1645" i="36" s="1"/>
  <c r="AG1643" i="36"/>
  <c r="AH1644" i="36" l="1"/>
  <c r="AD1645" i="36"/>
  <c r="AE1645" i="36" s="1"/>
  <c r="AF1645" i="36" s="1"/>
  <c r="AB1646" i="36"/>
  <c r="AC1646" i="36" s="1"/>
  <c r="AG1644" i="36"/>
  <c r="AH1645" i="36" l="1"/>
  <c r="AB1647" i="36"/>
  <c r="AC1647" i="36" s="1"/>
  <c r="AD1646" i="36"/>
  <c r="AE1646" i="36" s="1"/>
  <c r="AF1646" i="36" s="1"/>
  <c r="AG1645" i="36"/>
  <c r="AH1646" i="36" l="1"/>
  <c r="AG1646" i="36"/>
  <c r="AB1648" i="36"/>
  <c r="AC1648" i="36" s="1"/>
  <c r="AD1647" i="36"/>
  <c r="AE1647" i="36" s="1"/>
  <c r="AF1647" i="36" s="1"/>
  <c r="AH1647" i="36" l="1"/>
  <c r="AG1647" i="36"/>
  <c r="AD1648" i="36"/>
  <c r="AE1648" i="36" s="1"/>
  <c r="AF1648" i="36" s="1"/>
  <c r="AB1649" i="36"/>
  <c r="AC1649" i="36" s="1"/>
  <c r="AH1648" i="36" l="1"/>
  <c r="AB1650" i="36"/>
  <c r="AC1650" i="36" s="1"/>
  <c r="AD1649" i="36"/>
  <c r="AE1649" i="36" s="1"/>
  <c r="AF1649" i="36" s="1"/>
  <c r="AG1648" i="36"/>
  <c r="AH1649" i="36" l="1"/>
  <c r="AG1649" i="36"/>
  <c r="AB1651" i="36"/>
  <c r="AC1651" i="36" s="1"/>
  <c r="AD1650" i="36"/>
  <c r="AE1650" i="36" s="1"/>
  <c r="AF1650" i="36" s="1"/>
  <c r="AH1650" i="36" l="1"/>
  <c r="AG1650" i="36"/>
  <c r="AB1652" i="36"/>
  <c r="AC1652" i="36" s="1"/>
  <c r="AD1651" i="36"/>
  <c r="AE1651" i="36" s="1"/>
  <c r="AF1651" i="36" s="1"/>
  <c r="AH1651" i="36" l="1"/>
  <c r="AG1651" i="36"/>
  <c r="AD1652" i="36"/>
  <c r="AE1652" i="36" s="1"/>
  <c r="AF1652" i="36" s="1"/>
  <c r="AB1653" i="36"/>
  <c r="AC1653" i="36" s="1"/>
  <c r="AH1652" i="36" l="1"/>
  <c r="AB1654" i="36"/>
  <c r="AC1654" i="36" s="1"/>
  <c r="AD1653" i="36"/>
  <c r="AE1653" i="36" s="1"/>
  <c r="AF1653" i="36" s="1"/>
  <c r="AG1652" i="36"/>
  <c r="AH1653" i="36" l="1"/>
  <c r="AG1653" i="36"/>
  <c r="AD1654" i="36"/>
  <c r="AE1654" i="36" s="1"/>
  <c r="AF1654" i="36" s="1"/>
  <c r="AB1655" i="36"/>
  <c r="AC1655" i="36" s="1"/>
  <c r="AH1654" i="36" l="1"/>
  <c r="AD1655" i="36"/>
  <c r="AE1655" i="36" s="1"/>
  <c r="AF1655" i="36" s="1"/>
  <c r="AB1656" i="36"/>
  <c r="AC1656" i="36" s="1"/>
  <c r="AG1654" i="36"/>
  <c r="AH1655" i="36" l="1"/>
  <c r="AD1656" i="36"/>
  <c r="AE1656" i="36" s="1"/>
  <c r="AF1656" i="36" s="1"/>
  <c r="AB1657" i="36"/>
  <c r="AC1657" i="36" s="1"/>
  <c r="AG1655" i="36"/>
  <c r="AH1656" i="36" l="1"/>
  <c r="AB1658" i="36"/>
  <c r="AC1658" i="36" s="1"/>
  <c r="AD1657" i="36"/>
  <c r="AE1657" i="36" s="1"/>
  <c r="AF1657" i="36" s="1"/>
  <c r="AG1656" i="36"/>
  <c r="AH1657" i="36" l="1"/>
  <c r="AG1657" i="36"/>
  <c r="AB1659" i="36"/>
  <c r="AC1659" i="36" s="1"/>
  <c r="AD1658" i="36"/>
  <c r="AE1658" i="36" s="1"/>
  <c r="AF1658" i="36" s="1"/>
  <c r="AH1658" i="36" l="1"/>
  <c r="AG1658" i="36"/>
  <c r="AB1660" i="36"/>
  <c r="AC1660" i="36" s="1"/>
  <c r="AD1659" i="36"/>
  <c r="AE1659" i="36" s="1"/>
  <c r="AF1659" i="36" s="1"/>
  <c r="AH1659" i="36" l="1"/>
  <c r="AG1659" i="36"/>
  <c r="AD1660" i="36"/>
  <c r="AE1660" i="36" s="1"/>
  <c r="AF1660" i="36" s="1"/>
  <c r="AB1661" i="36"/>
  <c r="AC1661" i="36" s="1"/>
  <c r="AH1660" i="36" l="1"/>
  <c r="AD1661" i="36"/>
  <c r="AE1661" i="36" s="1"/>
  <c r="AF1661" i="36" s="1"/>
  <c r="AB1662" i="36"/>
  <c r="AC1662" i="36" s="1"/>
  <c r="AG1660" i="36"/>
  <c r="AH1661" i="36" l="1"/>
  <c r="AB1663" i="36"/>
  <c r="AC1663" i="36" s="1"/>
  <c r="AD1662" i="36"/>
  <c r="AE1662" i="36" s="1"/>
  <c r="AF1662" i="36" s="1"/>
  <c r="AG1661" i="36"/>
  <c r="AH1662" i="36" l="1"/>
  <c r="AG1662" i="36"/>
  <c r="AB1664" i="36"/>
  <c r="AC1664" i="36" s="1"/>
  <c r="AD1663" i="36"/>
  <c r="AE1663" i="36" s="1"/>
  <c r="AF1663" i="36" s="1"/>
  <c r="AH1663" i="36" l="1"/>
  <c r="AG1663" i="36"/>
  <c r="AD1664" i="36"/>
  <c r="AE1664" i="36" s="1"/>
  <c r="AF1664" i="36" s="1"/>
  <c r="AB1665" i="36"/>
  <c r="AC1665" i="36" s="1"/>
  <c r="AH1664" i="36" l="1"/>
  <c r="AB1666" i="36"/>
  <c r="AC1666" i="36" s="1"/>
  <c r="AD1665" i="36"/>
  <c r="AE1665" i="36" s="1"/>
  <c r="AF1665" i="36" s="1"/>
  <c r="AG1664" i="36"/>
  <c r="AH1665" i="36" l="1"/>
  <c r="AG1665" i="36"/>
  <c r="AD1666" i="36"/>
  <c r="AE1666" i="36" s="1"/>
  <c r="AF1666" i="36" s="1"/>
  <c r="AB1667" i="36"/>
  <c r="AC1667" i="36" s="1"/>
  <c r="AH1666" i="36" l="1"/>
  <c r="AD1667" i="36"/>
  <c r="AE1667" i="36" s="1"/>
  <c r="AF1667" i="36" s="1"/>
  <c r="AB1668" i="36"/>
  <c r="AC1668" i="36" s="1"/>
  <c r="AG1666" i="36"/>
  <c r="AH1667" i="36" l="1"/>
  <c r="AD1668" i="36"/>
  <c r="AE1668" i="36" s="1"/>
  <c r="AF1668" i="36" s="1"/>
  <c r="AB1669" i="36"/>
  <c r="AC1669" i="36" s="1"/>
  <c r="AG1667" i="36"/>
  <c r="AH1668" i="36" l="1"/>
  <c r="AD1669" i="36"/>
  <c r="AE1669" i="36" s="1"/>
  <c r="AF1669" i="36" s="1"/>
  <c r="AB1670" i="36"/>
  <c r="AC1670" i="36" s="1"/>
  <c r="AG1668" i="36"/>
  <c r="AH1669" i="36" l="1"/>
  <c r="AB1671" i="36"/>
  <c r="AC1671" i="36" s="1"/>
  <c r="AD1670" i="36"/>
  <c r="AE1670" i="36" s="1"/>
  <c r="AF1670" i="36" s="1"/>
  <c r="AG1669" i="36"/>
  <c r="AH1670" i="36" l="1"/>
  <c r="AG1670" i="36"/>
  <c r="AB1672" i="36"/>
  <c r="AC1672" i="36" s="1"/>
  <c r="AD1671" i="36"/>
  <c r="AE1671" i="36" s="1"/>
  <c r="AF1671" i="36" s="1"/>
  <c r="AH1671" i="36" l="1"/>
  <c r="AG1671" i="36"/>
  <c r="AD1672" i="36"/>
  <c r="AE1672" i="36" s="1"/>
  <c r="AF1672" i="36" s="1"/>
  <c r="AB1673" i="36"/>
  <c r="AC1673" i="36" s="1"/>
  <c r="AH1672" i="36" l="1"/>
  <c r="AB1674" i="36"/>
  <c r="AC1674" i="36" s="1"/>
  <c r="AD1673" i="36"/>
  <c r="AE1673" i="36" s="1"/>
  <c r="AF1673" i="36" s="1"/>
  <c r="AG1672" i="36"/>
  <c r="AH1673" i="36" l="1"/>
  <c r="AG1673" i="36"/>
  <c r="AD1674" i="36"/>
  <c r="AE1674" i="36" s="1"/>
  <c r="AF1674" i="36" s="1"/>
  <c r="AB1675" i="36"/>
  <c r="AC1675" i="36" s="1"/>
  <c r="AH1674" i="36" l="1"/>
  <c r="AD1675" i="36"/>
  <c r="AE1675" i="36" s="1"/>
  <c r="AF1675" i="36" s="1"/>
  <c r="AB1676" i="36"/>
  <c r="AC1676" i="36" s="1"/>
  <c r="AG1674" i="36"/>
  <c r="AH1675" i="36" l="1"/>
  <c r="AD1676" i="36"/>
  <c r="AE1676" i="36" s="1"/>
  <c r="AF1676" i="36" s="1"/>
  <c r="AB1677" i="36"/>
  <c r="AC1677" i="36" s="1"/>
  <c r="AG1675" i="36"/>
  <c r="AH1676" i="36" l="1"/>
  <c r="AD1677" i="36"/>
  <c r="AE1677" i="36" s="1"/>
  <c r="AF1677" i="36" s="1"/>
  <c r="AB1678" i="36"/>
  <c r="AC1678" i="36" s="1"/>
  <c r="AG1676" i="36"/>
  <c r="AH1677" i="36" l="1"/>
  <c r="AB1679" i="36"/>
  <c r="AC1679" i="36" s="1"/>
  <c r="AD1678" i="36"/>
  <c r="AE1678" i="36" s="1"/>
  <c r="AF1678" i="36" s="1"/>
  <c r="AG1677" i="36"/>
  <c r="AH1678" i="36" l="1"/>
  <c r="AG1678" i="36"/>
  <c r="AB1680" i="36"/>
  <c r="AC1680" i="36" s="1"/>
  <c r="AD1679" i="36"/>
  <c r="AE1679" i="36" s="1"/>
  <c r="AF1679" i="36" s="1"/>
  <c r="AH1679" i="36" l="1"/>
  <c r="AG1679" i="36"/>
  <c r="AD1680" i="36"/>
  <c r="AE1680" i="36" s="1"/>
  <c r="AF1680" i="36" s="1"/>
  <c r="AB1681" i="36"/>
  <c r="AC1681" i="36" s="1"/>
  <c r="AH1680" i="36" l="1"/>
  <c r="AB1682" i="36"/>
  <c r="AC1682" i="36" s="1"/>
  <c r="AD1681" i="36"/>
  <c r="AE1681" i="36" s="1"/>
  <c r="AF1681" i="36" s="1"/>
  <c r="AG1680" i="36"/>
  <c r="AH1681" i="36" l="1"/>
  <c r="AG1681" i="36"/>
  <c r="AD1682" i="36"/>
  <c r="AE1682" i="36" s="1"/>
  <c r="AF1682" i="36" s="1"/>
  <c r="AB1683" i="36"/>
  <c r="AC1683" i="36" s="1"/>
  <c r="AH1682" i="36" l="1"/>
  <c r="AD1683" i="36"/>
  <c r="AE1683" i="36" s="1"/>
  <c r="AF1683" i="36" s="1"/>
  <c r="AB1684" i="36"/>
  <c r="AC1684" i="36" s="1"/>
  <c r="AG1682" i="36"/>
  <c r="AH1683" i="36" l="1"/>
  <c r="AD1684" i="36"/>
  <c r="AE1684" i="36" s="1"/>
  <c r="AF1684" i="36" s="1"/>
  <c r="AB1685" i="36"/>
  <c r="AC1685" i="36" s="1"/>
  <c r="AG1683" i="36"/>
  <c r="AH1684" i="36" l="1"/>
  <c r="AB1686" i="36"/>
  <c r="AC1686" i="36" s="1"/>
  <c r="AD1685" i="36"/>
  <c r="AE1685" i="36" s="1"/>
  <c r="AF1685" i="36" s="1"/>
  <c r="AG1684" i="36"/>
  <c r="AH1685" i="36" l="1"/>
  <c r="AG1685" i="36"/>
  <c r="AD1686" i="36"/>
  <c r="AE1686" i="36" s="1"/>
  <c r="AF1686" i="36" s="1"/>
  <c r="AB1687" i="36"/>
  <c r="AC1687" i="36" s="1"/>
  <c r="AH1686" i="36" l="1"/>
  <c r="AD1687" i="36"/>
  <c r="AE1687" i="36" s="1"/>
  <c r="AF1687" i="36" s="1"/>
  <c r="AB1688" i="36"/>
  <c r="AC1688" i="36" s="1"/>
  <c r="AG1686" i="36"/>
  <c r="AH1687" i="36" l="1"/>
  <c r="AD1688" i="36"/>
  <c r="AE1688" i="36" s="1"/>
  <c r="AF1688" i="36" s="1"/>
  <c r="AB1689" i="36"/>
  <c r="AC1689" i="36" s="1"/>
  <c r="AG1687" i="36"/>
  <c r="AH1688" i="36" l="1"/>
  <c r="AB1690" i="36"/>
  <c r="AC1690" i="36" s="1"/>
  <c r="AD1689" i="36"/>
  <c r="AE1689" i="36" s="1"/>
  <c r="AF1689" i="36" s="1"/>
  <c r="AG1688" i="36"/>
  <c r="AH1689" i="36" l="1"/>
  <c r="AG1689" i="36"/>
  <c r="AD1690" i="36"/>
  <c r="AE1690" i="36" s="1"/>
  <c r="AF1690" i="36" s="1"/>
  <c r="AB1691" i="36"/>
  <c r="AC1691" i="36" s="1"/>
  <c r="AH1690" i="36" l="1"/>
  <c r="AD1691" i="36"/>
  <c r="AE1691" i="36" s="1"/>
  <c r="AF1691" i="36" s="1"/>
  <c r="AB1692" i="36"/>
  <c r="AC1692" i="36" s="1"/>
  <c r="AG1690" i="36"/>
  <c r="AH1691" i="36" l="1"/>
  <c r="AD1692" i="36"/>
  <c r="AE1692" i="36" s="1"/>
  <c r="AF1692" i="36" s="1"/>
  <c r="AB1693" i="36"/>
  <c r="AC1693" i="36" s="1"/>
  <c r="AG1691" i="36"/>
  <c r="AH1692" i="36" l="1"/>
  <c r="AB1694" i="36"/>
  <c r="AC1694" i="36" s="1"/>
  <c r="AD1693" i="36"/>
  <c r="AE1693" i="36" s="1"/>
  <c r="AF1693" i="36" s="1"/>
  <c r="AG1692" i="36"/>
  <c r="AH1693" i="36" l="1"/>
  <c r="AG1693" i="36"/>
  <c r="AB1695" i="36"/>
  <c r="AC1695" i="36" s="1"/>
  <c r="AD1694" i="36"/>
  <c r="AE1694" i="36" s="1"/>
  <c r="AF1694" i="36" s="1"/>
  <c r="AH1694" i="36" l="1"/>
  <c r="AG1694" i="36"/>
  <c r="AB1696" i="36"/>
  <c r="AC1696" i="36" s="1"/>
  <c r="AD1695" i="36"/>
  <c r="AE1695" i="36" s="1"/>
  <c r="AF1695" i="36" s="1"/>
  <c r="AH1695" i="36" l="1"/>
  <c r="AG1695" i="36"/>
  <c r="AD1696" i="36"/>
  <c r="AE1696" i="36" s="1"/>
  <c r="AF1696" i="36" s="1"/>
  <c r="AB1697" i="36"/>
  <c r="AC1697" i="36" s="1"/>
  <c r="AH1696" i="36" l="1"/>
  <c r="AB1698" i="36"/>
  <c r="AC1698" i="36" s="1"/>
  <c r="AD1697" i="36"/>
  <c r="AE1697" i="36" s="1"/>
  <c r="AF1697" i="36" s="1"/>
  <c r="AG1696" i="36"/>
  <c r="AH1697" i="36" l="1"/>
  <c r="AG1697" i="36"/>
  <c r="AB1699" i="36"/>
  <c r="AC1699" i="36" s="1"/>
  <c r="AD1698" i="36"/>
  <c r="AE1698" i="36" s="1"/>
  <c r="AF1698" i="36" s="1"/>
  <c r="AH1698" i="36" l="1"/>
  <c r="AG1698" i="36"/>
  <c r="AB1700" i="36"/>
  <c r="AC1700" i="36" s="1"/>
  <c r="AD1699" i="36"/>
  <c r="AE1699" i="36" s="1"/>
  <c r="AF1699" i="36" s="1"/>
  <c r="AH1699" i="36" l="1"/>
  <c r="AG1699" i="36"/>
  <c r="AD1700" i="36"/>
  <c r="AE1700" i="36" s="1"/>
  <c r="AF1700" i="36" s="1"/>
  <c r="AB1701" i="36"/>
  <c r="AC1701" i="36" s="1"/>
  <c r="AH1700" i="36" l="1"/>
  <c r="AD1701" i="36"/>
  <c r="AE1701" i="36" s="1"/>
  <c r="AF1701" i="36" s="1"/>
  <c r="AB1702" i="36"/>
  <c r="AC1702" i="36" s="1"/>
  <c r="AG1700" i="36"/>
  <c r="AH1701" i="36" l="1"/>
  <c r="AB1703" i="36"/>
  <c r="AC1703" i="36" s="1"/>
  <c r="AD1702" i="36"/>
  <c r="AE1702" i="36" s="1"/>
  <c r="AF1702" i="36" s="1"/>
  <c r="AG1701" i="36"/>
  <c r="AH1702" i="36" l="1"/>
  <c r="AG1702" i="36"/>
  <c r="AB1704" i="36"/>
  <c r="AC1704" i="36" s="1"/>
  <c r="AD1703" i="36"/>
  <c r="AE1703" i="36" s="1"/>
  <c r="AF1703" i="36" s="1"/>
  <c r="AH1703" i="36" l="1"/>
  <c r="AG1703" i="36"/>
  <c r="AB1705" i="36"/>
  <c r="AC1705" i="36" s="1"/>
  <c r="AD1704" i="36"/>
  <c r="AE1704" i="36" s="1"/>
  <c r="AF1704" i="36" s="1"/>
  <c r="AH1704" i="36" l="1"/>
  <c r="AG1704" i="36"/>
  <c r="AD1705" i="36"/>
  <c r="AE1705" i="36" s="1"/>
  <c r="AF1705" i="36" s="1"/>
  <c r="AB1706" i="36"/>
  <c r="AC1706" i="36" s="1"/>
  <c r="AH1705" i="36" l="1"/>
  <c r="AB1707" i="36"/>
  <c r="AC1707" i="36" s="1"/>
  <c r="AD1706" i="36"/>
  <c r="AE1706" i="36" s="1"/>
  <c r="AF1706" i="36" s="1"/>
  <c r="AG1705" i="36"/>
  <c r="AH1706" i="36" l="1"/>
  <c r="AG1706" i="36"/>
  <c r="AB1708" i="36"/>
  <c r="AC1708" i="36" s="1"/>
  <c r="AD1707" i="36"/>
  <c r="AE1707" i="36" s="1"/>
  <c r="AF1707" i="36" s="1"/>
  <c r="AH1707" i="36" l="1"/>
  <c r="AG1707" i="36"/>
  <c r="AD1708" i="36"/>
  <c r="AE1708" i="36" s="1"/>
  <c r="AF1708" i="36" s="1"/>
  <c r="AB1709" i="36"/>
  <c r="AC1709" i="36" s="1"/>
  <c r="AH1708" i="36" l="1"/>
  <c r="AD1709" i="36"/>
  <c r="AE1709" i="36" s="1"/>
  <c r="AF1709" i="36" s="1"/>
  <c r="AB1710" i="36"/>
  <c r="AC1710" i="36" s="1"/>
  <c r="AG1708" i="36"/>
  <c r="AH1709" i="36" l="1"/>
  <c r="AB1711" i="36"/>
  <c r="AC1711" i="36" s="1"/>
  <c r="AD1710" i="36"/>
  <c r="AE1710" i="36" s="1"/>
  <c r="AF1710" i="36" s="1"/>
  <c r="AG1709" i="36"/>
  <c r="AH1710" i="36" l="1"/>
  <c r="AG1710" i="36"/>
  <c r="AB1712" i="36"/>
  <c r="AC1712" i="36" s="1"/>
  <c r="AD1711" i="36"/>
  <c r="AE1711" i="36" s="1"/>
  <c r="AF1711" i="36" s="1"/>
  <c r="AH1711" i="36" l="1"/>
  <c r="AG1711" i="36"/>
  <c r="AD1712" i="36"/>
  <c r="AE1712" i="36" s="1"/>
  <c r="AF1712" i="36" s="1"/>
  <c r="AB1713" i="36"/>
  <c r="AC1713" i="36" s="1"/>
  <c r="AH1712" i="36" l="1"/>
  <c r="AB1714" i="36"/>
  <c r="AC1714" i="36" s="1"/>
  <c r="AD1713" i="36"/>
  <c r="AE1713" i="36" s="1"/>
  <c r="AF1713" i="36" s="1"/>
  <c r="AG1712" i="36"/>
  <c r="AH1713" i="36" l="1"/>
  <c r="AG1713" i="36"/>
  <c r="AD1714" i="36"/>
  <c r="AE1714" i="36" s="1"/>
  <c r="AF1714" i="36" s="1"/>
  <c r="AB1715" i="36"/>
  <c r="AC1715" i="36" s="1"/>
  <c r="AH1714" i="36" l="1"/>
  <c r="AD1715" i="36"/>
  <c r="AE1715" i="36" s="1"/>
  <c r="AF1715" i="36" s="1"/>
  <c r="AB1716" i="36"/>
  <c r="AC1716" i="36" s="1"/>
  <c r="AG1714" i="36"/>
  <c r="AH1715" i="36" l="1"/>
  <c r="AD1716" i="36"/>
  <c r="AE1716" i="36" s="1"/>
  <c r="AF1716" i="36" s="1"/>
  <c r="AB1717" i="36"/>
  <c r="AC1717" i="36" s="1"/>
  <c r="AG1715" i="36"/>
  <c r="AH1716" i="36" l="1"/>
  <c r="AB1718" i="36"/>
  <c r="AC1718" i="36" s="1"/>
  <c r="AD1717" i="36"/>
  <c r="AE1717" i="36" s="1"/>
  <c r="AF1717" i="36" s="1"/>
  <c r="AG1716" i="36"/>
  <c r="AH1717" i="36" l="1"/>
  <c r="AG1717" i="36"/>
  <c r="AD1718" i="36"/>
  <c r="AE1718" i="36" s="1"/>
  <c r="AF1718" i="36" s="1"/>
  <c r="AB1719" i="36"/>
  <c r="AC1719" i="36" s="1"/>
  <c r="AH1718" i="36" l="1"/>
  <c r="AD1719" i="36"/>
  <c r="AE1719" i="36" s="1"/>
  <c r="AF1719" i="36" s="1"/>
  <c r="AB1720" i="36"/>
  <c r="AC1720" i="36" s="1"/>
  <c r="AG1718" i="36"/>
  <c r="AH1719" i="36" l="1"/>
  <c r="AD1720" i="36"/>
  <c r="AE1720" i="36" s="1"/>
  <c r="AF1720" i="36" s="1"/>
  <c r="AB1721" i="36"/>
  <c r="AC1721" i="36" s="1"/>
  <c r="AG1719" i="36"/>
  <c r="AH1720" i="36" l="1"/>
  <c r="AB1722" i="36"/>
  <c r="AC1722" i="36" s="1"/>
  <c r="AD1721" i="36"/>
  <c r="AE1721" i="36" s="1"/>
  <c r="AF1721" i="36" s="1"/>
  <c r="AG1720" i="36"/>
  <c r="AH1721" i="36" l="1"/>
  <c r="AG1721" i="36"/>
  <c r="AD1722" i="36"/>
  <c r="AE1722" i="36" s="1"/>
  <c r="AF1722" i="36" s="1"/>
  <c r="AB1723" i="36"/>
  <c r="AC1723" i="36" s="1"/>
  <c r="AH1722" i="36" l="1"/>
  <c r="AD1723" i="36"/>
  <c r="AE1723" i="36" s="1"/>
  <c r="AF1723" i="36" s="1"/>
  <c r="AB1724" i="36"/>
  <c r="AC1724" i="36" s="1"/>
  <c r="AG1722" i="36"/>
  <c r="AH1723" i="36" l="1"/>
  <c r="AD1724" i="36"/>
  <c r="AE1724" i="36" s="1"/>
  <c r="AF1724" i="36" s="1"/>
  <c r="AB1725" i="36"/>
  <c r="AC1725" i="36" s="1"/>
  <c r="AG1723" i="36"/>
  <c r="AH1724" i="36" l="1"/>
  <c r="AD1725" i="36"/>
  <c r="AE1725" i="36" s="1"/>
  <c r="AF1725" i="36" s="1"/>
  <c r="AB1726" i="36"/>
  <c r="AC1726" i="36" s="1"/>
  <c r="AG1724" i="36"/>
  <c r="AH1725" i="36" l="1"/>
  <c r="AB1727" i="36"/>
  <c r="AC1727" i="36" s="1"/>
  <c r="AD1726" i="36"/>
  <c r="AE1726" i="36" s="1"/>
  <c r="AF1726" i="36" s="1"/>
  <c r="AG1725" i="36"/>
  <c r="AH1726" i="36" l="1"/>
  <c r="AG1726" i="36"/>
  <c r="AB1728" i="36"/>
  <c r="AC1728" i="36" s="1"/>
  <c r="AD1727" i="36"/>
  <c r="AE1727" i="36" s="1"/>
  <c r="AF1727" i="36" s="1"/>
  <c r="AH1727" i="36" l="1"/>
  <c r="AG1727" i="36"/>
  <c r="AD1728" i="36"/>
  <c r="AE1728" i="36" s="1"/>
  <c r="AF1728" i="36" s="1"/>
  <c r="AB1729" i="36"/>
  <c r="AC1729" i="36" s="1"/>
  <c r="AH1728" i="36" l="1"/>
  <c r="AB1730" i="36"/>
  <c r="AC1730" i="36" s="1"/>
  <c r="AD1729" i="36"/>
  <c r="AE1729" i="36" s="1"/>
  <c r="AF1729" i="36" s="1"/>
  <c r="AG1728" i="36"/>
  <c r="AH1729" i="36" l="1"/>
  <c r="AG1729" i="36"/>
  <c r="AD1730" i="36"/>
  <c r="AE1730" i="36" s="1"/>
  <c r="AF1730" i="36" s="1"/>
  <c r="AB1731" i="36"/>
  <c r="AC1731" i="36" s="1"/>
  <c r="AH1730" i="36" l="1"/>
  <c r="AD1731" i="36"/>
  <c r="AE1731" i="36" s="1"/>
  <c r="AF1731" i="36" s="1"/>
  <c r="AB1732" i="36"/>
  <c r="AC1732" i="36" s="1"/>
  <c r="AG1730" i="36"/>
  <c r="AH1731" i="36" l="1"/>
  <c r="AD1732" i="36"/>
  <c r="AE1732" i="36" s="1"/>
  <c r="AF1732" i="36" s="1"/>
  <c r="AB1733" i="36"/>
  <c r="AC1733" i="36" s="1"/>
  <c r="AG1731" i="36"/>
  <c r="AH1732" i="36" l="1"/>
  <c r="AB1734" i="36"/>
  <c r="AC1734" i="36" s="1"/>
  <c r="AD1733" i="36"/>
  <c r="AE1733" i="36" s="1"/>
  <c r="AF1733" i="36" s="1"/>
  <c r="AG1732" i="36"/>
  <c r="AH1733" i="36" l="1"/>
  <c r="AG1733" i="36"/>
  <c r="AD1734" i="36"/>
  <c r="AE1734" i="36" s="1"/>
  <c r="AF1734" i="36" s="1"/>
  <c r="AB1735" i="36"/>
  <c r="AC1735" i="36" s="1"/>
  <c r="AH1734" i="36" l="1"/>
  <c r="AD1735" i="36"/>
  <c r="AE1735" i="36" s="1"/>
  <c r="AF1735" i="36" s="1"/>
  <c r="AB1736" i="36"/>
  <c r="AC1736" i="36" s="1"/>
  <c r="AG1734" i="36"/>
  <c r="AH1735" i="36" l="1"/>
  <c r="AD1736" i="36"/>
  <c r="AE1736" i="36" s="1"/>
  <c r="AF1736" i="36" s="1"/>
  <c r="AB1737" i="36"/>
  <c r="AC1737" i="36" s="1"/>
  <c r="AG1735" i="36"/>
  <c r="AH1736" i="36" l="1"/>
  <c r="AB1738" i="36"/>
  <c r="AC1738" i="36" s="1"/>
  <c r="AD1737" i="36"/>
  <c r="AE1737" i="36" s="1"/>
  <c r="AF1737" i="36" s="1"/>
  <c r="AG1736" i="36"/>
  <c r="AH1737" i="36" l="1"/>
  <c r="AG1737" i="36"/>
  <c r="AD1738" i="36"/>
  <c r="AE1738" i="36" s="1"/>
  <c r="AF1738" i="36" s="1"/>
  <c r="AB1739" i="36"/>
  <c r="AC1739" i="36" s="1"/>
  <c r="AH1738" i="36" l="1"/>
  <c r="AD1739" i="36"/>
  <c r="AE1739" i="36" s="1"/>
  <c r="AF1739" i="36" s="1"/>
  <c r="AB1740" i="36"/>
  <c r="AC1740" i="36" s="1"/>
  <c r="AG1738" i="36"/>
  <c r="AH1739" i="36" l="1"/>
  <c r="AD1740" i="36"/>
  <c r="AE1740" i="36" s="1"/>
  <c r="AF1740" i="36" s="1"/>
  <c r="AB1741" i="36"/>
  <c r="AC1741" i="36" s="1"/>
  <c r="AG1739" i="36"/>
  <c r="AH1740" i="36" l="1"/>
  <c r="AD1741" i="36"/>
  <c r="AE1741" i="36" s="1"/>
  <c r="AF1741" i="36" s="1"/>
  <c r="AB1742" i="36"/>
  <c r="AC1742" i="36" s="1"/>
  <c r="AG1740" i="36"/>
  <c r="AH1741" i="36" l="1"/>
  <c r="AB1743" i="36"/>
  <c r="AC1743" i="36" s="1"/>
  <c r="AD1742" i="36"/>
  <c r="AE1742" i="36" s="1"/>
  <c r="AF1742" i="36" s="1"/>
  <c r="AG1741" i="36"/>
  <c r="AH1742" i="36" l="1"/>
  <c r="AG1742" i="36"/>
  <c r="AB1744" i="36"/>
  <c r="AC1744" i="36" s="1"/>
  <c r="AD1743" i="36"/>
  <c r="AE1743" i="36" s="1"/>
  <c r="AF1743" i="36" s="1"/>
  <c r="AH1743" i="36" l="1"/>
  <c r="AG1743" i="36"/>
  <c r="AD1744" i="36"/>
  <c r="AE1744" i="36" s="1"/>
  <c r="AF1744" i="36" s="1"/>
  <c r="AB1745" i="36"/>
  <c r="AC1745" i="36" s="1"/>
  <c r="AH1744" i="36" l="1"/>
  <c r="AB1746" i="36"/>
  <c r="AC1746" i="36" s="1"/>
  <c r="AD1745" i="36"/>
  <c r="AE1745" i="36" s="1"/>
  <c r="AF1745" i="36" s="1"/>
  <c r="AG1744" i="36"/>
  <c r="AH1745" i="36" l="1"/>
  <c r="AG1745" i="36"/>
  <c r="AD1746" i="36"/>
  <c r="AE1746" i="36" s="1"/>
  <c r="AF1746" i="36" s="1"/>
  <c r="AB1747" i="36"/>
  <c r="AC1747" i="36" s="1"/>
  <c r="AH1746" i="36" l="1"/>
  <c r="AD1747" i="36"/>
  <c r="AE1747" i="36" s="1"/>
  <c r="AF1747" i="36" s="1"/>
  <c r="AB1748" i="36"/>
  <c r="AC1748" i="36" s="1"/>
  <c r="AG1746" i="36"/>
  <c r="AH1747" i="36" l="1"/>
  <c r="AD1748" i="36"/>
  <c r="AE1748" i="36" s="1"/>
  <c r="AF1748" i="36" s="1"/>
  <c r="AB1749" i="36"/>
  <c r="AC1749" i="36" s="1"/>
  <c r="AG1747" i="36"/>
  <c r="AH1748" i="36" l="1"/>
  <c r="AB1750" i="36"/>
  <c r="AC1750" i="36" s="1"/>
  <c r="AD1749" i="36"/>
  <c r="AE1749" i="36" s="1"/>
  <c r="AF1749" i="36" s="1"/>
  <c r="AG1748" i="36"/>
  <c r="AH1749" i="36" l="1"/>
  <c r="AG1749" i="36"/>
  <c r="AD1750" i="36"/>
  <c r="AE1750" i="36" s="1"/>
  <c r="AF1750" i="36" s="1"/>
  <c r="AB1751" i="36"/>
  <c r="AC1751" i="36" s="1"/>
  <c r="AH1750" i="36" l="1"/>
  <c r="AD1751" i="36"/>
  <c r="AE1751" i="36" s="1"/>
  <c r="AF1751" i="36" s="1"/>
  <c r="AB1752" i="36"/>
  <c r="AC1752" i="36" s="1"/>
  <c r="AG1750" i="36"/>
  <c r="AH1751" i="36" l="1"/>
  <c r="AD1752" i="36"/>
  <c r="AE1752" i="36" s="1"/>
  <c r="AF1752" i="36" s="1"/>
  <c r="AB1753" i="36"/>
  <c r="AC1753" i="36" s="1"/>
  <c r="AG1751" i="36"/>
  <c r="AH1752" i="36" l="1"/>
  <c r="AB1754" i="36"/>
  <c r="AC1754" i="36" s="1"/>
  <c r="AD1753" i="36"/>
  <c r="AE1753" i="36" s="1"/>
  <c r="AF1753" i="36" s="1"/>
  <c r="AG1752" i="36"/>
  <c r="AH1753" i="36" l="1"/>
  <c r="AG1753" i="36"/>
  <c r="AD1754" i="36"/>
  <c r="AE1754" i="36" s="1"/>
  <c r="AF1754" i="36" s="1"/>
  <c r="AB1755" i="36"/>
  <c r="AC1755" i="36" s="1"/>
  <c r="AH1754" i="36" l="1"/>
  <c r="AD1755" i="36"/>
  <c r="AE1755" i="36" s="1"/>
  <c r="AF1755" i="36" s="1"/>
  <c r="AB1756" i="36"/>
  <c r="AC1756" i="36" s="1"/>
  <c r="AG1754" i="36"/>
  <c r="AH1755" i="36" l="1"/>
  <c r="AD1756" i="36"/>
  <c r="AE1756" i="36" s="1"/>
  <c r="AF1756" i="36" s="1"/>
  <c r="AB1757" i="36"/>
  <c r="AC1757" i="36" s="1"/>
  <c r="AG1755" i="36"/>
  <c r="AH1756" i="36" l="1"/>
  <c r="AD1757" i="36"/>
  <c r="AE1757" i="36" s="1"/>
  <c r="AF1757" i="36" s="1"/>
  <c r="AB1758" i="36"/>
  <c r="AC1758" i="36" s="1"/>
  <c r="AG1756" i="36"/>
  <c r="AH1757" i="36" l="1"/>
  <c r="AB1759" i="36"/>
  <c r="AC1759" i="36" s="1"/>
  <c r="AD1758" i="36"/>
  <c r="AE1758" i="36" s="1"/>
  <c r="AF1758" i="36" s="1"/>
  <c r="AG1757" i="36"/>
  <c r="AH1758" i="36" l="1"/>
  <c r="AG1758" i="36"/>
  <c r="AB1760" i="36"/>
  <c r="AC1760" i="36" s="1"/>
  <c r="AD1759" i="36"/>
  <c r="AE1759" i="36" s="1"/>
  <c r="AF1759" i="36" s="1"/>
  <c r="AH1759" i="36" l="1"/>
  <c r="AG1759" i="36"/>
  <c r="AD1760" i="36"/>
  <c r="AE1760" i="36" s="1"/>
  <c r="AF1760" i="36" s="1"/>
  <c r="AB1761" i="36"/>
  <c r="AC1761" i="36" s="1"/>
  <c r="AH1760" i="36" l="1"/>
  <c r="AB1762" i="36"/>
  <c r="AC1762" i="36" s="1"/>
  <c r="AD1761" i="36"/>
  <c r="AE1761" i="36" s="1"/>
  <c r="AF1761" i="36" s="1"/>
  <c r="AG1760" i="36"/>
  <c r="AH1761" i="36" l="1"/>
  <c r="AG1761" i="36"/>
  <c r="AD1762" i="36"/>
  <c r="AE1762" i="36" s="1"/>
  <c r="AF1762" i="36" s="1"/>
  <c r="AB1763" i="36"/>
  <c r="AC1763" i="36" s="1"/>
  <c r="AH1762" i="36" l="1"/>
  <c r="AD1763" i="36"/>
  <c r="AE1763" i="36" s="1"/>
  <c r="AF1763" i="36" s="1"/>
  <c r="AB1764" i="36"/>
  <c r="AC1764" i="36" s="1"/>
  <c r="AG1762" i="36"/>
  <c r="AH1763" i="36" l="1"/>
  <c r="AD1764" i="36"/>
  <c r="AE1764" i="36" s="1"/>
  <c r="AF1764" i="36" s="1"/>
  <c r="AB1765" i="36"/>
  <c r="AC1765" i="36" s="1"/>
  <c r="AG1763" i="36"/>
  <c r="AH1764" i="36" l="1"/>
  <c r="AB1766" i="36"/>
  <c r="AC1766" i="36" s="1"/>
  <c r="AD1765" i="36"/>
  <c r="AE1765" i="36" s="1"/>
  <c r="AF1765" i="36" s="1"/>
  <c r="AG1764" i="36"/>
  <c r="AH1765" i="36" l="1"/>
  <c r="AG1765" i="36"/>
  <c r="AD1766" i="36"/>
  <c r="AE1766" i="36" s="1"/>
  <c r="AF1766" i="36" s="1"/>
  <c r="AB1767" i="36"/>
  <c r="AC1767" i="36" s="1"/>
  <c r="AH1766" i="36" l="1"/>
  <c r="AD1767" i="36"/>
  <c r="AE1767" i="36" s="1"/>
  <c r="AF1767" i="36" s="1"/>
  <c r="AB1768" i="36"/>
  <c r="AC1768" i="36" s="1"/>
  <c r="AG1766" i="36"/>
  <c r="AH1767" i="36" l="1"/>
  <c r="AD1768" i="36"/>
  <c r="AE1768" i="36" s="1"/>
  <c r="AF1768" i="36" s="1"/>
  <c r="AB1769" i="36"/>
  <c r="AC1769" i="36" s="1"/>
  <c r="AG1767" i="36"/>
  <c r="AH1768" i="36" l="1"/>
  <c r="AB1770" i="36"/>
  <c r="AC1770" i="36" s="1"/>
  <c r="AD1769" i="36"/>
  <c r="AE1769" i="36" s="1"/>
  <c r="AF1769" i="36" s="1"/>
  <c r="AG1768" i="36"/>
  <c r="AH1769" i="36" l="1"/>
  <c r="AG1769" i="36"/>
  <c r="AD1770" i="36"/>
  <c r="AE1770" i="36" s="1"/>
  <c r="AF1770" i="36" s="1"/>
  <c r="AB1771" i="36"/>
  <c r="AC1771" i="36" s="1"/>
  <c r="AH1770" i="36" l="1"/>
  <c r="AD1771" i="36"/>
  <c r="AE1771" i="36" s="1"/>
  <c r="AF1771" i="36" s="1"/>
  <c r="AB1772" i="36"/>
  <c r="AC1772" i="36" s="1"/>
  <c r="AG1770" i="36"/>
  <c r="AH1771" i="36" l="1"/>
  <c r="AD1772" i="36"/>
  <c r="AE1772" i="36" s="1"/>
  <c r="AF1772" i="36" s="1"/>
  <c r="AB1773" i="36"/>
  <c r="AC1773" i="36" s="1"/>
  <c r="AG1771" i="36"/>
  <c r="AH1772" i="36" l="1"/>
  <c r="AD1773" i="36"/>
  <c r="AE1773" i="36" s="1"/>
  <c r="AF1773" i="36" s="1"/>
  <c r="AB1774" i="36"/>
  <c r="AC1774" i="36" s="1"/>
  <c r="AG1772" i="36"/>
  <c r="AH1773" i="36" l="1"/>
  <c r="AB1775" i="36"/>
  <c r="AC1775" i="36" s="1"/>
  <c r="AD1774" i="36"/>
  <c r="AE1774" i="36" s="1"/>
  <c r="AF1774" i="36" s="1"/>
  <c r="AG1773" i="36"/>
  <c r="AH1774" i="36" l="1"/>
  <c r="AG1774" i="36"/>
  <c r="AB1776" i="36"/>
  <c r="AC1776" i="36" s="1"/>
  <c r="AD1775" i="36"/>
  <c r="AE1775" i="36" s="1"/>
  <c r="AF1775" i="36" s="1"/>
  <c r="AH1775" i="36" l="1"/>
  <c r="AG1775" i="36"/>
  <c r="AB1777" i="36"/>
  <c r="AC1777" i="36" s="1"/>
  <c r="AD1776" i="36"/>
  <c r="AE1776" i="36" s="1"/>
  <c r="AF1776" i="36" s="1"/>
  <c r="AH1776" i="36" l="1"/>
  <c r="AG1776" i="36"/>
  <c r="AB1778" i="36"/>
  <c r="AC1778" i="36" s="1"/>
  <c r="AD1777" i="36"/>
  <c r="AE1777" i="36" s="1"/>
  <c r="AF1777" i="36" s="1"/>
  <c r="AH1777" i="36" l="1"/>
  <c r="AG1777" i="36"/>
  <c r="AD1778" i="36"/>
  <c r="AE1778" i="36" s="1"/>
  <c r="AF1778" i="36" s="1"/>
  <c r="AB1779" i="36"/>
  <c r="AC1779" i="36" s="1"/>
  <c r="AH1778" i="36" l="1"/>
  <c r="AD1779" i="36"/>
  <c r="AE1779" i="36" s="1"/>
  <c r="AF1779" i="36" s="1"/>
  <c r="AB1780" i="36"/>
  <c r="AC1780" i="36" s="1"/>
  <c r="AG1778" i="36"/>
  <c r="AH1779" i="36" l="1"/>
  <c r="AD1780" i="36"/>
  <c r="AE1780" i="36" s="1"/>
  <c r="AF1780" i="36" s="1"/>
  <c r="AB1781" i="36"/>
  <c r="AC1781" i="36" s="1"/>
  <c r="AG1779" i="36"/>
  <c r="AH1780" i="36" l="1"/>
  <c r="AD1781" i="36"/>
  <c r="AE1781" i="36" s="1"/>
  <c r="AF1781" i="36" s="1"/>
  <c r="AB1782" i="36"/>
  <c r="AC1782" i="36" s="1"/>
  <c r="AG1780" i="36"/>
  <c r="AH1781" i="36" l="1"/>
  <c r="AB1783" i="36"/>
  <c r="AC1783" i="36" s="1"/>
  <c r="AD1782" i="36"/>
  <c r="AE1782" i="36" s="1"/>
  <c r="AF1782" i="36" s="1"/>
  <c r="AG1781" i="36"/>
  <c r="AH1782" i="36" l="1"/>
  <c r="AG1782" i="36"/>
  <c r="AB1784" i="36"/>
  <c r="AC1784" i="36" s="1"/>
  <c r="AD1783" i="36"/>
  <c r="AE1783" i="36" s="1"/>
  <c r="AF1783" i="36" s="1"/>
  <c r="AH1783" i="36" l="1"/>
  <c r="AG1783" i="36"/>
  <c r="AD1784" i="36"/>
  <c r="AE1784" i="36" s="1"/>
  <c r="AF1784" i="36" s="1"/>
  <c r="AB1785" i="36"/>
  <c r="AC1785" i="36" s="1"/>
  <c r="AH1784" i="36" l="1"/>
  <c r="AB1786" i="36"/>
  <c r="AC1786" i="36" s="1"/>
  <c r="AD1785" i="36"/>
  <c r="AE1785" i="36" s="1"/>
  <c r="AF1785" i="36" s="1"/>
  <c r="AG1784" i="36"/>
  <c r="AH1785" i="36" l="1"/>
  <c r="AG1785" i="36"/>
  <c r="AD1786" i="36"/>
  <c r="AE1786" i="36" s="1"/>
  <c r="AF1786" i="36" s="1"/>
  <c r="AB1787" i="36"/>
  <c r="AC1787" i="36" s="1"/>
  <c r="AH1786" i="36" l="1"/>
  <c r="AD1787" i="36"/>
  <c r="AE1787" i="36" s="1"/>
  <c r="AF1787" i="36" s="1"/>
  <c r="AB1788" i="36"/>
  <c r="AC1788" i="36" s="1"/>
  <c r="AG1786" i="36"/>
  <c r="AH1787" i="36" l="1"/>
  <c r="AD1788" i="36"/>
  <c r="AE1788" i="36" s="1"/>
  <c r="AF1788" i="36" s="1"/>
  <c r="AB1789" i="36"/>
  <c r="AC1789" i="36" s="1"/>
  <c r="AG1787" i="36"/>
  <c r="AH1788" i="36" l="1"/>
  <c r="AD1789" i="36"/>
  <c r="AE1789" i="36" s="1"/>
  <c r="AF1789" i="36" s="1"/>
  <c r="AB1790" i="36"/>
  <c r="AC1790" i="36" s="1"/>
  <c r="AG1788" i="36"/>
  <c r="AH1789" i="36" l="1"/>
  <c r="AB1791" i="36"/>
  <c r="AC1791" i="36" s="1"/>
  <c r="AD1790" i="36"/>
  <c r="AE1790" i="36" s="1"/>
  <c r="AF1790" i="36" s="1"/>
  <c r="AG1789" i="36"/>
  <c r="AH1790" i="36" l="1"/>
  <c r="AG1790" i="36"/>
  <c r="AB1792" i="36"/>
  <c r="AC1792" i="36" s="1"/>
  <c r="AD1791" i="36"/>
  <c r="AE1791" i="36" s="1"/>
  <c r="AF1791" i="36" s="1"/>
  <c r="AH1791" i="36" l="1"/>
  <c r="AG1791" i="36"/>
  <c r="AD1792" i="36"/>
  <c r="AE1792" i="36" s="1"/>
  <c r="AF1792" i="36" s="1"/>
  <c r="AB1793" i="36"/>
  <c r="AC1793" i="36" s="1"/>
  <c r="AH1792" i="36" l="1"/>
  <c r="AB1794" i="36"/>
  <c r="AC1794" i="36" s="1"/>
  <c r="AD1793" i="36"/>
  <c r="AE1793" i="36" s="1"/>
  <c r="AF1793" i="36" s="1"/>
  <c r="AG1792" i="36"/>
  <c r="AH1793" i="36" l="1"/>
  <c r="AG1793" i="36"/>
  <c r="AD1794" i="36"/>
  <c r="AE1794" i="36" s="1"/>
  <c r="AF1794" i="36" s="1"/>
  <c r="AB1795" i="36"/>
  <c r="AC1795" i="36" s="1"/>
  <c r="AH1794" i="36" l="1"/>
  <c r="AB1796" i="36"/>
  <c r="AC1796" i="36" s="1"/>
  <c r="AD1795" i="36"/>
  <c r="AE1795" i="36" s="1"/>
  <c r="AF1795" i="36" s="1"/>
  <c r="AG1794" i="36"/>
  <c r="AH1795" i="36" l="1"/>
  <c r="AG1795" i="36"/>
  <c r="AD1796" i="36"/>
  <c r="AE1796" i="36" s="1"/>
  <c r="AF1796" i="36" s="1"/>
  <c r="AB1797" i="36"/>
  <c r="AC1797" i="36" s="1"/>
  <c r="AH1796" i="36" l="1"/>
  <c r="AD1797" i="36"/>
  <c r="AE1797" i="36" s="1"/>
  <c r="AF1797" i="36" s="1"/>
  <c r="AB1798" i="36"/>
  <c r="AC1798" i="36" s="1"/>
  <c r="AG1796" i="36"/>
  <c r="AH1797" i="36" l="1"/>
  <c r="AB1799" i="36"/>
  <c r="AC1799" i="36" s="1"/>
  <c r="AD1798" i="36"/>
  <c r="AE1798" i="36" s="1"/>
  <c r="AF1798" i="36" s="1"/>
  <c r="AG1797" i="36"/>
  <c r="AH1798" i="36" l="1"/>
  <c r="AG1798" i="36"/>
  <c r="AB1800" i="36"/>
  <c r="AC1800" i="36" s="1"/>
  <c r="AD1799" i="36"/>
  <c r="AE1799" i="36" s="1"/>
  <c r="AF1799" i="36" s="1"/>
  <c r="AH1799" i="36" l="1"/>
  <c r="AG1799" i="36"/>
  <c r="AD1800" i="36"/>
  <c r="AE1800" i="36" s="1"/>
  <c r="AF1800" i="36" s="1"/>
  <c r="AB1801" i="36"/>
  <c r="AC1801" i="36" s="1"/>
  <c r="AH1800" i="36" l="1"/>
  <c r="AB1802" i="36"/>
  <c r="AC1802" i="36" s="1"/>
  <c r="AD1801" i="36"/>
  <c r="AE1801" i="36" s="1"/>
  <c r="AF1801" i="36" s="1"/>
  <c r="AG1800" i="36"/>
  <c r="AH1801" i="36" l="1"/>
  <c r="AG1801" i="36"/>
  <c r="AD1802" i="36"/>
  <c r="AE1802" i="36" s="1"/>
  <c r="AF1802" i="36" s="1"/>
  <c r="AB1803" i="36"/>
  <c r="AC1803" i="36" s="1"/>
  <c r="AH1802" i="36" l="1"/>
  <c r="AD1803" i="36"/>
  <c r="AE1803" i="36" s="1"/>
  <c r="AF1803" i="36" s="1"/>
  <c r="AB1804" i="36"/>
  <c r="AC1804" i="36" s="1"/>
  <c r="AG1802" i="36"/>
  <c r="AH1803" i="36" l="1"/>
  <c r="AD1804" i="36"/>
  <c r="AE1804" i="36" s="1"/>
  <c r="AF1804" i="36" s="1"/>
  <c r="AB1805" i="36"/>
  <c r="AC1805" i="36" s="1"/>
  <c r="AG1803" i="36"/>
  <c r="AH1804" i="36" l="1"/>
  <c r="AD1805" i="36"/>
  <c r="AE1805" i="36" s="1"/>
  <c r="AF1805" i="36" s="1"/>
  <c r="AB1806" i="36"/>
  <c r="AC1806" i="36" s="1"/>
  <c r="AG1804" i="36"/>
  <c r="AH1805" i="36" l="1"/>
  <c r="AB1807" i="36"/>
  <c r="AC1807" i="36" s="1"/>
  <c r="AD1806" i="36"/>
  <c r="AE1806" i="36" s="1"/>
  <c r="AF1806" i="36" s="1"/>
  <c r="AG1805" i="36"/>
  <c r="AH1806" i="36" l="1"/>
  <c r="AG1806" i="36"/>
  <c r="AB1808" i="36"/>
  <c r="AC1808" i="36" s="1"/>
  <c r="AD1807" i="36"/>
  <c r="AE1807" i="36" s="1"/>
  <c r="AF1807" i="36" s="1"/>
  <c r="AH1807" i="36" l="1"/>
  <c r="AG1807" i="36"/>
  <c r="AD1808" i="36"/>
  <c r="AE1808" i="36" s="1"/>
  <c r="AF1808" i="36" s="1"/>
  <c r="AB1809" i="36"/>
  <c r="AC1809" i="36" s="1"/>
  <c r="AH1808" i="36" l="1"/>
  <c r="AB1810" i="36"/>
  <c r="AC1810" i="36" s="1"/>
  <c r="AD1809" i="36"/>
  <c r="AE1809" i="36" s="1"/>
  <c r="AF1809" i="36" s="1"/>
  <c r="AG1808" i="36"/>
  <c r="AH1809" i="36" l="1"/>
  <c r="AG1809" i="36"/>
  <c r="AB1811" i="36"/>
  <c r="AC1811" i="36" s="1"/>
  <c r="AD1810" i="36"/>
  <c r="AE1810" i="36" s="1"/>
  <c r="AF1810" i="36" s="1"/>
  <c r="AH1810" i="36" l="1"/>
  <c r="AG1810" i="36"/>
  <c r="AD1811" i="36"/>
  <c r="AE1811" i="36" s="1"/>
  <c r="AF1811" i="36" s="1"/>
  <c r="AB1812" i="36"/>
  <c r="AC1812" i="36" s="1"/>
  <c r="AH1811" i="36" l="1"/>
  <c r="AD1812" i="36"/>
  <c r="AE1812" i="36" s="1"/>
  <c r="AF1812" i="36" s="1"/>
  <c r="AB1813" i="36"/>
  <c r="AC1813" i="36" s="1"/>
  <c r="AG1811" i="36"/>
  <c r="AH1812" i="36" l="1"/>
  <c r="AB1814" i="36"/>
  <c r="AC1814" i="36" s="1"/>
  <c r="AD1813" i="36"/>
  <c r="AE1813" i="36" s="1"/>
  <c r="AF1813" i="36" s="1"/>
  <c r="AG1812" i="36"/>
  <c r="AH1813" i="36" l="1"/>
  <c r="AG1813" i="36"/>
  <c r="AB1815" i="36"/>
  <c r="AC1815" i="36" s="1"/>
  <c r="AD1814" i="36"/>
  <c r="AE1814" i="36" s="1"/>
  <c r="AF1814" i="36" s="1"/>
  <c r="AH1814" i="36" l="1"/>
  <c r="AG1814" i="36"/>
  <c r="AB1816" i="36"/>
  <c r="AC1816" i="36" s="1"/>
  <c r="AD1815" i="36"/>
  <c r="AE1815" i="36" s="1"/>
  <c r="AF1815" i="36" s="1"/>
  <c r="AH1815" i="36" l="1"/>
  <c r="AG1815" i="36"/>
  <c r="AD1816" i="36"/>
  <c r="AE1816" i="36" s="1"/>
  <c r="AF1816" i="36" s="1"/>
  <c r="AB1817" i="36"/>
  <c r="AC1817" i="36" s="1"/>
  <c r="AH1816" i="36" l="1"/>
  <c r="AB1818" i="36"/>
  <c r="AC1818" i="36" s="1"/>
  <c r="AD1817" i="36"/>
  <c r="AE1817" i="36" s="1"/>
  <c r="AF1817" i="36" s="1"/>
  <c r="AG1816" i="36"/>
  <c r="AH1817" i="36" l="1"/>
  <c r="AG1817" i="36"/>
  <c r="AD1818" i="36"/>
  <c r="AE1818" i="36" s="1"/>
  <c r="AF1818" i="36" s="1"/>
  <c r="AB1819" i="36"/>
  <c r="AC1819" i="36" s="1"/>
  <c r="AH1818" i="36" l="1"/>
  <c r="AD1819" i="36"/>
  <c r="AE1819" i="36" s="1"/>
  <c r="AF1819" i="36" s="1"/>
  <c r="AB1820" i="36"/>
  <c r="AC1820" i="36" s="1"/>
  <c r="AG1818" i="36"/>
  <c r="AH1819" i="36" l="1"/>
  <c r="AD1820" i="36"/>
  <c r="AE1820" i="36" s="1"/>
  <c r="AF1820" i="36" s="1"/>
  <c r="AB1821" i="36"/>
  <c r="AC1821" i="36" s="1"/>
  <c r="AG1819" i="36"/>
  <c r="AH1820" i="36" l="1"/>
  <c r="AB1822" i="36"/>
  <c r="AC1822" i="36" s="1"/>
  <c r="AD1821" i="36"/>
  <c r="AE1821" i="36" s="1"/>
  <c r="AF1821" i="36" s="1"/>
  <c r="AG1820" i="36"/>
  <c r="AH1821" i="36" l="1"/>
  <c r="AG1821" i="36"/>
  <c r="AD1822" i="36"/>
  <c r="AE1822" i="36" s="1"/>
  <c r="AF1822" i="36" s="1"/>
  <c r="AB1823" i="36"/>
  <c r="AC1823" i="36" s="1"/>
  <c r="AH1822" i="36" l="1"/>
  <c r="AD1823" i="36"/>
  <c r="AE1823" i="36" s="1"/>
  <c r="AF1823" i="36" s="1"/>
  <c r="AB1824" i="36"/>
  <c r="AC1824" i="36" s="1"/>
  <c r="AG1822" i="36"/>
  <c r="AH1823" i="36" l="1"/>
  <c r="AD1824" i="36"/>
  <c r="AE1824" i="36" s="1"/>
  <c r="AF1824" i="36" s="1"/>
  <c r="AB1825" i="36"/>
  <c r="AC1825" i="36" s="1"/>
  <c r="AG1823" i="36"/>
  <c r="AH1824" i="36" l="1"/>
  <c r="AB1826" i="36"/>
  <c r="AC1826" i="36" s="1"/>
  <c r="AD1825" i="36"/>
  <c r="AE1825" i="36" s="1"/>
  <c r="AF1825" i="36" s="1"/>
  <c r="AG1824" i="36"/>
  <c r="AH1825" i="36" l="1"/>
  <c r="AG1825" i="36"/>
  <c r="AB1827" i="36"/>
  <c r="AC1827" i="36" s="1"/>
  <c r="AD1826" i="36"/>
  <c r="AE1826" i="36" s="1"/>
  <c r="AF1826" i="36" s="1"/>
  <c r="AH1826" i="36" l="1"/>
  <c r="AG1826" i="36"/>
  <c r="AD1827" i="36"/>
  <c r="AE1827" i="36" s="1"/>
  <c r="AF1827" i="36" s="1"/>
  <c r="AB1828" i="36"/>
  <c r="AC1828" i="36" s="1"/>
  <c r="AH1827" i="36" l="1"/>
  <c r="AD1828" i="36"/>
  <c r="AE1828" i="36" s="1"/>
  <c r="AF1828" i="36" s="1"/>
  <c r="AB1829" i="36"/>
  <c r="AC1829" i="36" s="1"/>
  <c r="AG1827" i="36"/>
  <c r="AH1828" i="36" l="1"/>
  <c r="AB1830" i="36"/>
  <c r="AC1830" i="36" s="1"/>
  <c r="AD1829" i="36"/>
  <c r="AE1829" i="36" s="1"/>
  <c r="AF1829" i="36" s="1"/>
  <c r="AG1828" i="36"/>
  <c r="AH1829" i="36" l="1"/>
  <c r="AG1829" i="36"/>
  <c r="AD1830" i="36"/>
  <c r="AE1830" i="36" s="1"/>
  <c r="AF1830" i="36" s="1"/>
  <c r="AB1831" i="36"/>
  <c r="AC1831" i="36" s="1"/>
  <c r="AH1830" i="36" l="1"/>
  <c r="AD1831" i="36"/>
  <c r="AE1831" i="36" s="1"/>
  <c r="AF1831" i="36" s="1"/>
  <c r="AB1832" i="36"/>
  <c r="AC1832" i="36" s="1"/>
  <c r="AG1830" i="36"/>
  <c r="AH1831" i="36" l="1"/>
  <c r="AD1832" i="36"/>
  <c r="AE1832" i="36" s="1"/>
  <c r="AF1832" i="36" s="1"/>
  <c r="AB1833" i="36"/>
  <c r="AC1833" i="36" s="1"/>
  <c r="AG1831" i="36"/>
  <c r="AH1832" i="36" l="1"/>
  <c r="AB1834" i="36"/>
  <c r="AC1834" i="36" s="1"/>
  <c r="AD1833" i="36"/>
  <c r="AE1833" i="36" s="1"/>
  <c r="AF1833" i="36" s="1"/>
  <c r="AG1832" i="36"/>
  <c r="AH1833" i="36" l="1"/>
  <c r="AG1833" i="36"/>
  <c r="AD1834" i="36"/>
  <c r="AE1834" i="36" s="1"/>
  <c r="AF1834" i="36" s="1"/>
  <c r="AB1835" i="36"/>
  <c r="AC1835" i="36" s="1"/>
  <c r="AH1834" i="36" l="1"/>
  <c r="AD1835" i="36"/>
  <c r="AE1835" i="36" s="1"/>
  <c r="AF1835" i="36" s="1"/>
  <c r="AB1836" i="36"/>
  <c r="AC1836" i="36" s="1"/>
  <c r="AG1834" i="36"/>
  <c r="AH1835" i="36" l="1"/>
  <c r="AB1837" i="36"/>
  <c r="AC1837" i="36" s="1"/>
  <c r="AD1836" i="36"/>
  <c r="AE1836" i="36" s="1"/>
  <c r="AF1836" i="36" s="1"/>
  <c r="AG1835" i="36"/>
  <c r="AH1836" i="36" l="1"/>
  <c r="AG1836" i="36"/>
  <c r="AD1837" i="36"/>
  <c r="AE1837" i="36" s="1"/>
  <c r="AF1837" i="36" s="1"/>
  <c r="AB1838" i="36"/>
  <c r="AC1838" i="36" s="1"/>
  <c r="AH1837" i="36" l="1"/>
  <c r="AD1838" i="36"/>
  <c r="AE1838" i="36" s="1"/>
  <c r="AF1838" i="36" s="1"/>
  <c r="AB1839" i="36"/>
  <c r="AC1839" i="36" s="1"/>
  <c r="AG1837" i="36"/>
  <c r="AH1838" i="36" l="1"/>
  <c r="AB1840" i="36"/>
  <c r="AC1840" i="36" s="1"/>
  <c r="AD1839" i="36"/>
  <c r="AE1839" i="36" s="1"/>
  <c r="AF1839" i="36" s="1"/>
  <c r="AG1838" i="36"/>
  <c r="AH1839" i="36" l="1"/>
  <c r="AG1839" i="36"/>
  <c r="AB1841" i="36"/>
  <c r="AC1841" i="36" s="1"/>
  <c r="AD1840" i="36"/>
  <c r="AE1840" i="36" s="1"/>
  <c r="AF1840" i="36" s="1"/>
  <c r="AH1840" i="36" l="1"/>
  <c r="AG1840" i="36"/>
  <c r="AB1842" i="36"/>
  <c r="AC1842" i="36" s="1"/>
  <c r="AD1841" i="36"/>
  <c r="AE1841" i="36" s="1"/>
  <c r="AF1841" i="36" s="1"/>
  <c r="AH1841" i="36" l="1"/>
  <c r="AG1841" i="36"/>
  <c r="AB1843" i="36"/>
  <c r="AC1843" i="36" s="1"/>
  <c r="AD1842" i="36"/>
  <c r="AE1842" i="36" s="1"/>
  <c r="AF1842" i="36" s="1"/>
  <c r="AH1842" i="36" l="1"/>
  <c r="AG1842" i="36"/>
  <c r="AD1843" i="36"/>
  <c r="AE1843" i="36" s="1"/>
  <c r="AF1843" i="36" s="1"/>
  <c r="AB1844" i="36"/>
  <c r="AC1844" i="36" s="1"/>
  <c r="AH1843" i="36" l="1"/>
  <c r="AD1844" i="36"/>
  <c r="AE1844" i="36" s="1"/>
  <c r="AF1844" i="36" s="1"/>
  <c r="AB1845" i="36"/>
  <c r="AC1845" i="36" s="1"/>
  <c r="AG1843" i="36"/>
  <c r="AH1844" i="36" l="1"/>
  <c r="AD1845" i="36"/>
  <c r="AE1845" i="36" s="1"/>
  <c r="AF1845" i="36" s="1"/>
  <c r="AB1846" i="36"/>
  <c r="AC1846" i="36" s="1"/>
  <c r="AG1844" i="36"/>
  <c r="AH1845" i="36" l="1"/>
  <c r="AB1847" i="36"/>
  <c r="AC1847" i="36" s="1"/>
  <c r="AD1846" i="36"/>
  <c r="AE1846" i="36" s="1"/>
  <c r="AF1846" i="36" s="1"/>
  <c r="AG1845" i="36"/>
  <c r="AH1846" i="36" l="1"/>
  <c r="AG1846" i="36"/>
  <c r="AD1847" i="36"/>
  <c r="AE1847" i="36" s="1"/>
  <c r="AF1847" i="36" s="1"/>
  <c r="AB1848" i="36"/>
  <c r="AC1848" i="36" s="1"/>
  <c r="AH1847" i="36" l="1"/>
  <c r="AB1849" i="36"/>
  <c r="AC1849" i="36" s="1"/>
  <c r="AD1848" i="36"/>
  <c r="AE1848" i="36" s="1"/>
  <c r="AF1848" i="36" s="1"/>
  <c r="AG1847" i="36"/>
  <c r="AH1848" i="36" l="1"/>
  <c r="AG1848" i="36"/>
  <c r="AB1850" i="36"/>
  <c r="AC1850" i="36" s="1"/>
  <c r="AD1849" i="36"/>
  <c r="AE1849" i="36" s="1"/>
  <c r="AF1849" i="36" s="1"/>
  <c r="AH1849" i="36" l="1"/>
  <c r="AG1849" i="36"/>
  <c r="AD1850" i="36"/>
  <c r="AE1850" i="36" s="1"/>
  <c r="AF1850" i="36" s="1"/>
  <c r="AB1851" i="36"/>
  <c r="AC1851" i="36" s="1"/>
  <c r="AH1850" i="36" l="1"/>
  <c r="AD1851" i="36"/>
  <c r="AE1851" i="36" s="1"/>
  <c r="AF1851" i="36" s="1"/>
  <c r="AB1852" i="36"/>
  <c r="AC1852" i="36" s="1"/>
  <c r="AG1850" i="36"/>
  <c r="AH1851" i="36" l="1"/>
  <c r="AB1853" i="36"/>
  <c r="AC1853" i="36" s="1"/>
  <c r="AD1852" i="36"/>
  <c r="AE1852" i="36" s="1"/>
  <c r="AF1852" i="36" s="1"/>
  <c r="AG1851" i="36"/>
  <c r="AH1852" i="36" l="1"/>
  <c r="AG1852" i="36"/>
  <c r="AB1854" i="36"/>
  <c r="AC1854" i="36" s="1"/>
  <c r="AD1853" i="36"/>
  <c r="AE1853" i="36" s="1"/>
  <c r="AF1853" i="36" s="1"/>
  <c r="AH1853" i="36" l="1"/>
  <c r="AG1853" i="36"/>
  <c r="AD1854" i="36"/>
  <c r="AE1854" i="36" s="1"/>
  <c r="AF1854" i="36" s="1"/>
  <c r="AB1855" i="36"/>
  <c r="AC1855" i="36" s="1"/>
  <c r="AH1854" i="36" l="1"/>
  <c r="AD1855" i="36"/>
  <c r="AE1855" i="36" s="1"/>
  <c r="AF1855" i="36" s="1"/>
  <c r="AB1856" i="36"/>
  <c r="AC1856" i="36" s="1"/>
  <c r="AG1854" i="36"/>
  <c r="AH1855" i="36" l="1"/>
  <c r="AD1856" i="36"/>
  <c r="AE1856" i="36" s="1"/>
  <c r="AF1856" i="36" s="1"/>
  <c r="AB1857" i="36"/>
  <c r="AC1857" i="36" s="1"/>
  <c r="AG1855" i="36"/>
  <c r="AH1856" i="36" l="1"/>
  <c r="AD1857" i="36"/>
  <c r="AE1857" i="36" s="1"/>
  <c r="AF1857" i="36" s="1"/>
  <c r="AB1858" i="36"/>
  <c r="AC1858" i="36" s="1"/>
  <c r="AG1856" i="36"/>
  <c r="AH1857" i="36" l="1"/>
  <c r="AB1859" i="36"/>
  <c r="AC1859" i="36" s="1"/>
  <c r="AD1858" i="36"/>
  <c r="AE1858" i="36" s="1"/>
  <c r="AF1858" i="36" s="1"/>
  <c r="AG1857" i="36"/>
  <c r="AH1858" i="36" l="1"/>
  <c r="AG1858" i="36"/>
  <c r="AB1860" i="36"/>
  <c r="AC1860" i="36" s="1"/>
  <c r="AD1859" i="36"/>
  <c r="AE1859" i="36" s="1"/>
  <c r="AF1859" i="36" s="1"/>
  <c r="AH1859" i="36" l="1"/>
  <c r="AG1859" i="36"/>
  <c r="AB1861" i="36"/>
  <c r="AC1861" i="36" s="1"/>
  <c r="AD1860" i="36"/>
  <c r="AE1860" i="36" s="1"/>
  <c r="AF1860" i="36" s="1"/>
  <c r="AH1860" i="36" l="1"/>
  <c r="AG1860" i="36"/>
  <c r="AB1862" i="36"/>
  <c r="AC1862" i="36" s="1"/>
  <c r="AD1861" i="36"/>
  <c r="AE1861" i="36" s="1"/>
  <c r="AF1861" i="36" s="1"/>
  <c r="AH1861" i="36" l="1"/>
  <c r="AG1861" i="36"/>
  <c r="AB1863" i="36"/>
  <c r="AC1863" i="36" s="1"/>
  <c r="AD1862" i="36"/>
  <c r="AE1862" i="36" s="1"/>
  <c r="AF1862" i="36" s="1"/>
  <c r="AH1862" i="36" l="1"/>
  <c r="AG1862" i="36"/>
  <c r="AB1864" i="36"/>
  <c r="AC1864" i="36" s="1"/>
  <c r="AD1863" i="36"/>
  <c r="AE1863" i="36" s="1"/>
  <c r="AF1863" i="36" s="1"/>
  <c r="AH1863" i="36" l="1"/>
  <c r="AG1863" i="36"/>
  <c r="AB1865" i="36"/>
  <c r="AC1865" i="36" s="1"/>
  <c r="AD1864" i="36"/>
  <c r="AE1864" i="36" s="1"/>
  <c r="AF1864" i="36" s="1"/>
  <c r="AH1864" i="36" l="1"/>
  <c r="AG1864" i="36"/>
  <c r="AD1865" i="36"/>
  <c r="AE1865" i="36" s="1"/>
  <c r="AF1865" i="36" s="1"/>
  <c r="AB1866" i="36"/>
  <c r="AC1866" i="36" s="1"/>
  <c r="AH1865" i="36" l="1"/>
  <c r="AB1867" i="36"/>
  <c r="AC1867" i="36" s="1"/>
  <c r="AD1866" i="36"/>
  <c r="AE1866" i="36" s="1"/>
  <c r="AF1866" i="36" s="1"/>
  <c r="AG1865" i="36"/>
  <c r="AH1866" i="36" l="1"/>
  <c r="AG1866" i="36"/>
  <c r="AB1868" i="36"/>
  <c r="AC1868" i="36" s="1"/>
  <c r="AD1867" i="36"/>
  <c r="AE1867" i="36" s="1"/>
  <c r="AF1867" i="36" s="1"/>
  <c r="AH1867" i="36" l="1"/>
  <c r="AG1867" i="36"/>
  <c r="AB1869" i="36"/>
  <c r="AC1869" i="36" s="1"/>
  <c r="AD1868" i="36"/>
  <c r="AE1868" i="36" s="1"/>
  <c r="AF1868" i="36" s="1"/>
  <c r="AH1868" i="36" l="1"/>
  <c r="AG1868" i="36"/>
  <c r="AB1870" i="36"/>
  <c r="AC1870" i="36" s="1"/>
  <c r="AD1869" i="36"/>
  <c r="AE1869" i="36" s="1"/>
  <c r="AF1869" i="36" s="1"/>
  <c r="AH1869" i="36" l="1"/>
  <c r="AG1869" i="36"/>
  <c r="AB1871" i="36"/>
  <c r="AC1871" i="36" s="1"/>
  <c r="AD1870" i="36"/>
  <c r="AE1870" i="36" s="1"/>
  <c r="AF1870" i="36" s="1"/>
  <c r="AH1870" i="36" l="1"/>
  <c r="AG1870" i="36"/>
  <c r="AD1871" i="36"/>
  <c r="AE1871" i="36" s="1"/>
  <c r="AF1871" i="36" s="1"/>
  <c r="AB1872" i="36"/>
  <c r="AC1872" i="36" s="1"/>
  <c r="AH1871" i="36" l="1"/>
  <c r="AB1873" i="36"/>
  <c r="AC1873" i="36" s="1"/>
  <c r="AD1872" i="36"/>
  <c r="AE1872" i="36" s="1"/>
  <c r="AF1872" i="36" s="1"/>
  <c r="AG1871" i="36"/>
  <c r="AH1872" i="36" l="1"/>
  <c r="AG1872" i="36"/>
  <c r="AD1873" i="36"/>
  <c r="AE1873" i="36" s="1"/>
  <c r="AF1873" i="36" s="1"/>
  <c r="AB1874" i="36"/>
  <c r="AC1874" i="36" s="1"/>
  <c r="AH1873" i="36" l="1"/>
  <c r="AB1875" i="36"/>
  <c r="AC1875" i="36" s="1"/>
  <c r="AD1874" i="36"/>
  <c r="AE1874" i="36" s="1"/>
  <c r="AF1874" i="36" s="1"/>
  <c r="AG1873" i="36"/>
  <c r="AH1874" i="36" l="1"/>
  <c r="AG1874" i="36"/>
  <c r="AD1875" i="36"/>
  <c r="AE1875" i="36" s="1"/>
  <c r="AF1875" i="36" s="1"/>
  <c r="AB1876" i="36"/>
  <c r="AC1876" i="36" s="1"/>
  <c r="AH1875" i="36" l="1"/>
  <c r="AB1877" i="36"/>
  <c r="AC1877" i="36" s="1"/>
  <c r="AD1876" i="36"/>
  <c r="AE1876" i="36" s="1"/>
  <c r="AF1876" i="36" s="1"/>
  <c r="AG1875" i="36"/>
  <c r="AH1876" i="36" l="1"/>
  <c r="AG1876" i="36"/>
  <c r="AD1877" i="36"/>
  <c r="AE1877" i="36" s="1"/>
  <c r="AF1877" i="36" s="1"/>
  <c r="AB1878" i="36"/>
  <c r="AC1878" i="36" s="1"/>
  <c r="AH1877" i="36" l="1"/>
  <c r="AB1879" i="36"/>
  <c r="AC1879" i="36" s="1"/>
  <c r="AD1878" i="36"/>
  <c r="AE1878" i="36" s="1"/>
  <c r="AF1878" i="36" s="1"/>
  <c r="AG1877" i="36"/>
  <c r="AH1878" i="36" l="1"/>
  <c r="AG1878" i="36"/>
  <c r="AB1880" i="36"/>
  <c r="AC1880" i="36" s="1"/>
  <c r="AD1879" i="36"/>
  <c r="AE1879" i="36" s="1"/>
  <c r="AF1879" i="36" s="1"/>
  <c r="AH1879" i="36" l="1"/>
  <c r="AG1879" i="36"/>
  <c r="AD1880" i="36"/>
  <c r="AE1880" i="36" s="1"/>
  <c r="AF1880" i="36" s="1"/>
  <c r="AB1881" i="36"/>
  <c r="AC1881" i="36" s="1"/>
  <c r="AH1880" i="36" l="1"/>
  <c r="AB1882" i="36"/>
  <c r="AC1882" i="36" s="1"/>
  <c r="AD1881" i="36"/>
  <c r="AE1881" i="36" s="1"/>
  <c r="AF1881" i="36" s="1"/>
  <c r="AG1880" i="36"/>
  <c r="AH1881" i="36" l="1"/>
  <c r="AG1881" i="36"/>
  <c r="AD1882" i="36"/>
  <c r="AE1882" i="36" s="1"/>
  <c r="AF1882" i="36" s="1"/>
  <c r="AB1883" i="36"/>
  <c r="AC1883" i="36" s="1"/>
  <c r="AH1882" i="36" l="1"/>
  <c r="AD1883" i="36"/>
  <c r="AE1883" i="36" s="1"/>
  <c r="AF1883" i="36" s="1"/>
  <c r="AB1884" i="36"/>
  <c r="AC1884" i="36" s="1"/>
  <c r="AG1882" i="36"/>
  <c r="AH1883" i="36" l="1"/>
  <c r="AB1885" i="36"/>
  <c r="AC1885" i="36" s="1"/>
  <c r="AD1884" i="36"/>
  <c r="AE1884" i="36" s="1"/>
  <c r="AF1884" i="36" s="1"/>
  <c r="AG1883" i="36"/>
  <c r="AH1884" i="36" l="1"/>
  <c r="AG1884" i="36"/>
  <c r="AD1885" i="36"/>
  <c r="AE1885" i="36" s="1"/>
  <c r="AF1885" i="36" s="1"/>
  <c r="AB1886" i="36"/>
  <c r="AC1886" i="36" s="1"/>
  <c r="AH1885" i="36" l="1"/>
  <c r="AB1887" i="36"/>
  <c r="AC1887" i="36" s="1"/>
  <c r="AD1886" i="36"/>
  <c r="AE1886" i="36" s="1"/>
  <c r="AF1886" i="36" s="1"/>
  <c r="AG1885" i="36"/>
  <c r="AH1886" i="36" l="1"/>
  <c r="AG1886" i="36"/>
  <c r="AB1888" i="36"/>
  <c r="AC1888" i="36" s="1"/>
  <c r="AD1887" i="36"/>
  <c r="AE1887" i="36" s="1"/>
  <c r="AF1887" i="36" s="1"/>
  <c r="AH1887" i="36" l="1"/>
  <c r="AG1887" i="36"/>
  <c r="AB1889" i="36"/>
  <c r="AC1889" i="36" s="1"/>
  <c r="AD1888" i="36"/>
  <c r="AE1888" i="36" s="1"/>
  <c r="AF1888" i="36" s="1"/>
  <c r="AH1888" i="36" l="1"/>
  <c r="AG1888" i="36"/>
  <c r="AD1889" i="36"/>
  <c r="AE1889" i="36" s="1"/>
  <c r="AF1889" i="36" s="1"/>
  <c r="AB1890" i="36"/>
  <c r="AC1890" i="36" s="1"/>
  <c r="AH1889" i="36" l="1"/>
  <c r="AB1891" i="36"/>
  <c r="AC1891" i="36" s="1"/>
  <c r="AD1890" i="36"/>
  <c r="AE1890" i="36" s="1"/>
  <c r="AF1890" i="36" s="1"/>
  <c r="AG1889" i="36"/>
  <c r="AH1890" i="36" l="1"/>
  <c r="AG1890" i="36"/>
  <c r="AB1892" i="36"/>
  <c r="AC1892" i="36" s="1"/>
  <c r="AD1891" i="36"/>
  <c r="AE1891" i="36" s="1"/>
  <c r="AF1891" i="36" s="1"/>
  <c r="AH1891" i="36" l="1"/>
  <c r="AG1891" i="36"/>
  <c r="AB1893" i="36"/>
  <c r="AC1893" i="36" s="1"/>
  <c r="AD1892" i="36"/>
  <c r="AE1892" i="36" s="1"/>
  <c r="AF1892" i="36" s="1"/>
  <c r="AH1892" i="36" l="1"/>
  <c r="AG1892" i="36"/>
  <c r="AB1894" i="36"/>
  <c r="AC1894" i="36" s="1"/>
  <c r="AD1893" i="36"/>
  <c r="AE1893" i="36" s="1"/>
  <c r="AF1893" i="36" s="1"/>
  <c r="AH1893" i="36" l="1"/>
  <c r="AG1893" i="36"/>
  <c r="AB1895" i="36"/>
  <c r="AC1895" i="36" s="1"/>
  <c r="AD1894" i="36"/>
  <c r="AE1894" i="36" s="1"/>
  <c r="AF1894" i="36" s="1"/>
  <c r="AH1894" i="36" l="1"/>
  <c r="AG1894" i="36"/>
  <c r="AD1895" i="36"/>
  <c r="AE1895" i="36" s="1"/>
  <c r="AF1895" i="36" s="1"/>
  <c r="AB1896" i="36"/>
  <c r="AC1896" i="36" s="1"/>
  <c r="AH1895" i="36" l="1"/>
  <c r="AD1896" i="36"/>
  <c r="AE1896" i="36" s="1"/>
  <c r="AF1896" i="36" s="1"/>
  <c r="AB1897" i="36"/>
  <c r="AC1897" i="36" s="1"/>
  <c r="AG1895" i="36"/>
  <c r="AH1896" i="36" l="1"/>
  <c r="AD1897" i="36"/>
  <c r="AE1897" i="36" s="1"/>
  <c r="AF1897" i="36" s="1"/>
  <c r="AB1898" i="36"/>
  <c r="AC1898" i="36" s="1"/>
  <c r="AG1896" i="36"/>
  <c r="AH1897" i="36" l="1"/>
  <c r="AB1899" i="36"/>
  <c r="AC1899" i="36" s="1"/>
  <c r="AD1898" i="36"/>
  <c r="AE1898" i="36" s="1"/>
  <c r="AF1898" i="36" s="1"/>
  <c r="AG1897" i="36"/>
  <c r="AH1898" i="36" l="1"/>
  <c r="AG1898" i="36"/>
  <c r="AD1899" i="36"/>
  <c r="AE1899" i="36" s="1"/>
  <c r="AF1899" i="36" s="1"/>
  <c r="AB1900" i="36"/>
  <c r="AC1900" i="36" s="1"/>
  <c r="AH1899" i="36" l="1"/>
  <c r="AD1900" i="36"/>
  <c r="AE1900" i="36" s="1"/>
  <c r="AF1900" i="36" s="1"/>
  <c r="AB1901" i="36"/>
  <c r="AC1901" i="36" s="1"/>
  <c r="AG1899" i="36"/>
  <c r="AH1900" i="36" l="1"/>
  <c r="AB1902" i="36"/>
  <c r="AC1902" i="36" s="1"/>
  <c r="AD1901" i="36"/>
  <c r="AE1901" i="36" s="1"/>
  <c r="AF1901" i="36" s="1"/>
  <c r="AG1900" i="36"/>
  <c r="AH1901" i="36" l="1"/>
  <c r="AG1901" i="36"/>
  <c r="AB1903" i="36"/>
  <c r="AC1903" i="36" s="1"/>
  <c r="AD1902" i="36"/>
  <c r="AE1902" i="36" s="1"/>
  <c r="AF1902" i="36" s="1"/>
  <c r="AH1902" i="36" l="1"/>
  <c r="AG1902" i="36"/>
  <c r="AB1904" i="36"/>
  <c r="AC1904" i="36" s="1"/>
  <c r="AD1903" i="36"/>
  <c r="AE1903" i="36" s="1"/>
  <c r="AF1903" i="36" s="1"/>
  <c r="AH1903" i="36" l="1"/>
  <c r="AG1903" i="36"/>
  <c r="AD1904" i="36"/>
  <c r="AE1904" i="36" s="1"/>
  <c r="AF1904" i="36" s="1"/>
  <c r="AB1905" i="36"/>
  <c r="AC1905" i="36" s="1"/>
  <c r="AH1904" i="36" l="1"/>
  <c r="AB1906" i="36"/>
  <c r="AC1906" i="36" s="1"/>
  <c r="AD1905" i="36"/>
  <c r="AE1905" i="36" s="1"/>
  <c r="AF1905" i="36" s="1"/>
  <c r="AG1904" i="36"/>
  <c r="AH1905" i="36" l="1"/>
  <c r="AG1905" i="36"/>
  <c r="AD1906" i="36"/>
  <c r="AE1906" i="36" s="1"/>
  <c r="AF1906" i="36" s="1"/>
  <c r="AB1907" i="36"/>
  <c r="AC1907" i="36" s="1"/>
  <c r="AH1906" i="36" l="1"/>
  <c r="AD1907" i="36"/>
  <c r="AE1907" i="36" s="1"/>
  <c r="AF1907" i="36" s="1"/>
  <c r="AB1908" i="36"/>
  <c r="AC1908" i="36" s="1"/>
  <c r="AG1906" i="36"/>
  <c r="AH1907" i="36" l="1"/>
  <c r="AB1909" i="36"/>
  <c r="AC1909" i="36" s="1"/>
  <c r="AD1908" i="36"/>
  <c r="AE1908" i="36" s="1"/>
  <c r="AF1908" i="36" s="1"/>
  <c r="AG1907" i="36"/>
  <c r="AH1908" i="36" l="1"/>
  <c r="AG1908" i="36"/>
  <c r="AD1909" i="36"/>
  <c r="AE1909" i="36" s="1"/>
  <c r="AF1909" i="36" s="1"/>
  <c r="AB1910" i="36"/>
  <c r="AC1910" i="36" s="1"/>
  <c r="AH1909" i="36" l="1"/>
  <c r="AB1911" i="36"/>
  <c r="AC1911" i="36" s="1"/>
  <c r="AD1910" i="36"/>
  <c r="AE1910" i="36" s="1"/>
  <c r="AF1910" i="36" s="1"/>
  <c r="AG1909" i="36"/>
  <c r="AH1910" i="36" l="1"/>
  <c r="AG1910" i="36"/>
  <c r="AD1911" i="36"/>
  <c r="AE1911" i="36" s="1"/>
  <c r="AF1911" i="36" s="1"/>
  <c r="AB1912" i="36"/>
  <c r="AC1912" i="36" s="1"/>
  <c r="AH1911" i="36" l="1"/>
  <c r="AB1913" i="36"/>
  <c r="AC1913" i="36" s="1"/>
  <c r="AD1912" i="36"/>
  <c r="AE1912" i="36" s="1"/>
  <c r="AF1912" i="36" s="1"/>
  <c r="AG1911" i="36"/>
  <c r="AH1912" i="36" l="1"/>
  <c r="AG1912" i="36"/>
  <c r="AD1913" i="36"/>
  <c r="AE1913" i="36" s="1"/>
  <c r="AF1913" i="36" s="1"/>
  <c r="AB1914" i="36"/>
  <c r="AC1914" i="36" s="1"/>
  <c r="AH1913" i="36" l="1"/>
  <c r="AB1915" i="36"/>
  <c r="AC1915" i="36" s="1"/>
  <c r="AD1914" i="36"/>
  <c r="AE1914" i="36" s="1"/>
  <c r="AF1914" i="36" s="1"/>
  <c r="AG1913" i="36"/>
  <c r="AH1914" i="36" l="1"/>
  <c r="AG1914" i="36"/>
  <c r="AB1916" i="36"/>
  <c r="AC1916" i="36" s="1"/>
  <c r="AD1915" i="36"/>
  <c r="AE1915" i="36" s="1"/>
  <c r="AF1915" i="36" s="1"/>
  <c r="AH1915" i="36" l="1"/>
  <c r="AG1915" i="36"/>
  <c r="AB1917" i="36"/>
  <c r="AC1917" i="36" s="1"/>
  <c r="AD1916" i="36"/>
  <c r="AE1916" i="36" s="1"/>
  <c r="AF1916" i="36" s="1"/>
  <c r="AH1916" i="36" l="1"/>
  <c r="AG1916" i="36"/>
  <c r="AD1917" i="36"/>
  <c r="AE1917" i="36" s="1"/>
  <c r="AF1917" i="36" s="1"/>
  <c r="AB1918" i="36"/>
  <c r="AC1918" i="36" s="1"/>
  <c r="AH1917" i="36" l="1"/>
  <c r="AB1919" i="36"/>
  <c r="AC1919" i="36" s="1"/>
  <c r="AD1918" i="36"/>
  <c r="AE1918" i="36" s="1"/>
  <c r="AF1918" i="36" s="1"/>
  <c r="AG1917" i="36"/>
  <c r="AH1918" i="36" l="1"/>
  <c r="AG1918" i="36"/>
  <c r="AD1919" i="36"/>
  <c r="AE1919" i="36" s="1"/>
  <c r="AF1919" i="36" s="1"/>
  <c r="AB1920" i="36"/>
  <c r="AC1920" i="36" s="1"/>
  <c r="AH1919" i="36" l="1"/>
  <c r="AB1921" i="36"/>
  <c r="AC1921" i="36" s="1"/>
  <c r="AD1920" i="36"/>
  <c r="AE1920" i="36" s="1"/>
  <c r="AF1920" i="36" s="1"/>
  <c r="AG1919" i="36"/>
  <c r="AH1920" i="36" l="1"/>
  <c r="AG1920" i="36"/>
  <c r="AD1921" i="36"/>
  <c r="AE1921" i="36" s="1"/>
  <c r="AF1921" i="36" s="1"/>
  <c r="AB1922" i="36"/>
  <c r="AC1922" i="36" s="1"/>
  <c r="AH1921" i="36" l="1"/>
  <c r="AB1923" i="36"/>
  <c r="AC1923" i="36" s="1"/>
  <c r="AD1922" i="36"/>
  <c r="AE1922" i="36" s="1"/>
  <c r="AF1922" i="36" s="1"/>
  <c r="AG1921" i="36"/>
  <c r="AH1922" i="36" l="1"/>
  <c r="AG1922" i="36"/>
  <c r="AB1924" i="36"/>
  <c r="AC1924" i="36" s="1"/>
  <c r="AD1923" i="36"/>
  <c r="AE1923" i="36" s="1"/>
  <c r="AF1923" i="36" s="1"/>
  <c r="AH1923" i="36" l="1"/>
  <c r="AG1923" i="36"/>
  <c r="AD1924" i="36"/>
  <c r="AE1924" i="36" s="1"/>
  <c r="AF1924" i="36" s="1"/>
  <c r="AB1925" i="36"/>
  <c r="AC1925" i="36" s="1"/>
  <c r="AH1924" i="36" l="1"/>
  <c r="AB1926" i="36"/>
  <c r="AC1926" i="36" s="1"/>
  <c r="AD1925" i="36"/>
  <c r="AE1925" i="36" s="1"/>
  <c r="AF1925" i="36" s="1"/>
  <c r="AG1924" i="36"/>
  <c r="AH1925" i="36" l="1"/>
  <c r="AG1925" i="36"/>
  <c r="AD1926" i="36"/>
  <c r="AE1926" i="36" s="1"/>
  <c r="AF1926" i="36" s="1"/>
  <c r="AB1927" i="36"/>
  <c r="AC1927" i="36" s="1"/>
  <c r="AH1926" i="36" l="1"/>
  <c r="AD1927" i="36"/>
  <c r="AE1927" i="36" s="1"/>
  <c r="AF1927" i="36" s="1"/>
  <c r="AB1928" i="36"/>
  <c r="AC1928" i="36" s="1"/>
  <c r="AG1926" i="36"/>
  <c r="AH1927" i="36" l="1"/>
  <c r="AB1929" i="36"/>
  <c r="AC1929" i="36" s="1"/>
  <c r="AD1928" i="36"/>
  <c r="AE1928" i="36" s="1"/>
  <c r="AF1928" i="36" s="1"/>
  <c r="AG1927" i="36"/>
  <c r="AH1928" i="36" l="1"/>
  <c r="AG1928" i="36"/>
  <c r="AB1930" i="36"/>
  <c r="AC1930" i="36" s="1"/>
  <c r="AD1929" i="36"/>
  <c r="AE1929" i="36" s="1"/>
  <c r="AF1929" i="36" s="1"/>
  <c r="AH1929" i="36" l="1"/>
  <c r="AG1929" i="36"/>
  <c r="AB1931" i="36"/>
  <c r="AC1931" i="36" s="1"/>
  <c r="AD1930" i="36"/>
  <c r="AE1930" i="36" s="1"/>
  <c r="AF1930" i="36" s="1"/>
  <c r="AH1930" i="36" l="1"/>
  <c r="AG1930" i="36"/>
  <c r="AD1931" i="36"/>
  <c r="AE1931" i="36" s="1"/>
  <c r="AF1931" i="36" s="1"/>
  <c r="AB1932" i="36"/>
  <c r="AC1932" i="36" s="1"/>
  <c r="AH1931" i="36" l="1"/>
  <c r="AD1932" i="36"/>
  <c r="AE1932" i="36" s="1"/>
  <c r="AF1932" i="36" s="1"/>
  <c r="AB1933" i="36"/>
  <c r="AC1933" i="36" s="1"/>
  <c r="AG1931" i="36"/>
  <c r="AH1932" i="36" l="1"/>
  <c r="AB1934" i="36"/>
  <c r="AC1934" i="36" s="1"/>
  <c r="AD1933" i="36"/>
  <c r="AE1933" i="36" s="1"/>
  <c r="AF1933" i="36" s="1"/>
  <c r="AG1932" i="36"/>
  <c r="AH1933" i="36" l="1"/>
  <c r="AG1933" i="36"/>
  <c r="AD1934" i="36"/>
  <c r="AE1934" i="36" s="1"/>
  <c r="AF1934" i="36" s="1"/>
  <c r="AB1935" i="36"/>
  <c r="AC1935" i="36" s="1"/>
  <c r="AH1934" i="36" l="1"/>
  <c r="AD1935" i="36"/>
  <c r="AE1935" i="36" s="1"/>
  <c r="AF1935" i="36" s="1"/>
  <c r="AB1936" i="36"/>
  <c r="AC1936" i="36" s="1"/>
  <c r="AG1934" i="36"/>
  <c r="AH1935" i="36" l="1"/>
  <c r="AD1936" i="36"/>
  <c r="AE1936" i="36" s="1"/>
  <c r="AF1936" i="36" s="1"/>
  <c r="AB1937" i="36"/>
  <c r="AC1937" i="36" s="1"/>
  <c r="AG1935" i="36"/>
  <c r="AH1936" i="36" l="1"/>
  <c r="AB1938" i="36"/>
  <c r="AC1938" i="36" s="1"/>
  <c r="AD1937" i="36"/>
  <c r="AE1937" i="36" s="1"/>
  <c r="AF1937" i="36" s="1"/>
  <c r="AG1936" i="36"/>
  <c r="AH1937" i="36" l="1"/>
  <c r="AG1937" i="36"/>
  <c r="AB1939" i="36"/>
  <c r="AC1939" i="36" s="1"/>
  <c r="AD1938" i="36"/>
  <c r="AE1938" i="36" s="1"/>
  <c r="AF1938" i="36" s="1"/>
  <c r="AH1938" i="36" l="1"/>
  <c r="AG1938" i="36"/>
  <c r="AD1939" i="36"/>
  <c r="AE1939" i="36" s="1"/>
  <c r="AF1939" i="36" s="1"/>
  <c r="AB1940" i="36"/>
  <c r="AC1940" i="36" s="1"/>
  <c r="AH1939" i="36" l="1"/>
  <c r="AD1940" i="36"/>
  <c r="AE1940" i="36" s="1"/>
  <c r="AF1940" i="36" s="1"/>
  <c r="AB1941" i="36"/>
  <c r="AC1941" i="36" s="1"/>
  <c r="AG1939" i="36"/>
  <c r="AH1940" i="36" l="1"/>
  <c r="AD1941" i="36"/>
  <c r="AE1941" i="36" s="1"/>
  <c r="AF1941" i="36" s="1"/>
  <c r="AB1942" i="36"/>
  <c r="AC1942" i="36" s="1"/>
  <c r="AG1940" i="36"/>
  <c r="AH1941" i="36" l="1"/>
  <c r="AB1943" i="36"/>
  <c r="AC1943" i="36" s="1"/>
  <c r="AD1942" i="36"/>
  <c r="AE1942" i="36" s="1"/>
  <c r="AF1942" i="36" s="1"/>
  <c r="AG1941" i="36"/>
  <c r="AH1942" i="36" l="1"/>
  <c r="AG1942" i="36"/>
  <c r="AD1943" i="36"/>
  <c r="AE1943" i="36" s="1"/>
  <c r="AF1943" i="36" s="1"/>
  <c r="AB1944" i="36"/>
  <c r="AC1944" i="36" s="1"/>
  <c r="AH1943" i="36" l="1"/>
  <c r="AD1944" i="36"/>
  <c r="AE1944" i="36" s="1"/>
  <c r="AF1944" i="36" s="1"/>
  <c r="AB1945" i="36"/>
  <c r="AC1945" i="36" s="1"/>
  <c r="AG1943" i="36"/>
  <c r="AH1944" i="36" l="1"/>
  <c r="AB1946" i="36"/>
  <c r="AC1946" i="36" s="1"/>
  <c r="AD1945" i="36"/>
  <c r="AE1945" i="36" s="1"/>
  <c r="AF1945" i="36" s="1"/>
  <c r="AG1944" i="36"/>
  <c r="AH1945" i="36" l="1"/>
  <c r="AG1945" i="36"/>
  <c r="AD1946" i="36"/>
  <c r="AE1946" i="36" s="1"/>
  <c r="AF1946" i="36" s="1"/>
  <c r="AB1947" i="36"/>
  <c r="AC1947" i="36" s="1"/>
  <c r="AH1946" i="36" l="1"/>
  <c r="AD1947" i="36"/>
  <c r="AE1947" i="36" s="1"/>
  <c r="AF1947" i="36" s="1"/>
  <c r="AB1948" i="36"/>
  <c r="AC1948" i="36" s="1"/>
  <c r="AG1946" i="36"/>
  <c r="AH1947" i="36" l="1"/>
  <c r="AD1948" i="36"/>
  <c r="AE1948" i="36" s="1"/>
  <c r="AF1948" i="36" s="1"/>
  <c r="AB1949" i="36"/>
  <c r="AC1949" i="36" s="1"/>
  <c r="AG1947" i="36"/>
  <c r="AH1948" i="36" l="1"/>
  <c r="AB1950" i="36"/>
  <c r="AC1950" i="36" s="1"/>
  <c r="AD1949" i="36"/>
  <c r="AE1949" i="36" s="1"/>
  <c r="AF1949" i="36" s="1"/>
  <c r="AG1948" i="36"/>
  <c r="AH1949" i="36" l="1"/>
  <c r="AG1949" i="36"/>
  <c r="AD1950" i="36"/>
  <c r="AE1950" i="36" s="1"/>
  <c r="AF1950" i="36" s="1"/>
  <c r="AB1951" i="36"/>
  <c r="AC1951" i="36" s="1"/>
  <c r="AH1950" i="36" l="1"/>
  <c r="AD1951" i="36"/>
  <c r="AE1951" i="36" s="1"/>
  <c r="AF1951" i="36" s="1"/>
  <c r="AB1952" i="36"/>
  <c r="AC1952" i="36" s="1"/>
  <c r="AG1950" i="36"/>
  <c r="AH1951" i="36" l="1"/>
  <c r="AB1953" i="36"/>
  <c r="AC1953" i="36" s="1"/>
  <c r="AD1952" i="36"/>
  <c r="AE1952" i="36" s="1"/>
  <c r="AF1952" i="36" s="1"/>
  <c r="AG1951" i="36"/>
  <c r="AH1952" i="36" l="1"/>
  <c r="AG1952" i="36"/>
  <c r="AD1953" i="36"/>
  <c r="AE1953" i="36" s="1"/>
  <c r="AF1953" i="36" s="1"/>
  <c r="AB1954" i="36"/>
  <c r="AC1954" i="36" s="1"/>
  <c r="AH1953" i="36" l="1"/>
  <c r="AB1955" i="36"/>
  <c r="AC1955" i="36" s="1"/>
  <c r="AD1954" i="36"/>
  <c r="AE1954" i="36" s="1"/>
  <c r="AF1954" i="36" s="1"/>
  <c r="AG1953" i="36"/>
  <c r="AH1954" i="36" l="1"/>
  <c r="AG1954" i="36"/>
  <c r="AB1956" i="36"/>
  <c r="AC1956" i="36" s="1"/>
  <c r="AD1955" i="36"/>
  <c r="AE1955" i="36" s="1"/>
  <c r="AF1955" i="36" s="1"/>
  <c r="AH1955" i="36" l="1"/>
  <c r="AG1955" i="36"/>
  <c r="AB1957" i="36"/>
  <c r="AC1957" i="36" s="1"/>
  <c r="AD1956" i="36"/>
  <c r="AE1956" i="36" s="1"/>
  <c r="AF1956" i="36" s="1"/>
  <c r="AH1956" i="36" l="1"/>
  <c r="AG1956" i="36"/>
  <c r="AD1957" i="36"/>
  <c r="AE1957" i="36" s="1"/>
  <c r="AF1957" i="36" s="1"/>
  <c r="AB1958" i="36"/>
  <c r="AC1958" i="36" s="1"/>
  <c r="AH1957" i="36" l="1"/>
  <c r="AB1959" i="36"/>
  <c r="AC1959" i="36" s="1"/>
  <c r="AD1958" i="36"/>
  <c r="AE1958" i="36" s="1"/>
  <c r="AF1958" i="36" s="1"/>
  <c r="AG1957" i="36"/>
  <c r="AH1958" i="36" l="1"/>
  <c r="AG1958" i="36"/>
  <c r="AD1959" i="36"/>
  <c r="AE1959" i="36" s="1"/>
  <c r="AF1959" i="36" s="1"/>
  <c r="AB1960" i="36"/>
  <c r="AC1960" i="36" s="1"/>
  <c r="AH1959" i="36" l="1"/>
  <c r="AD1960" i="36"/>
  <c r="AE1960" i="36" s="1"/>
  <c r="AF1960" i="36" s="1"/>
  <c r="AB1961" i="36"/>
  <c r="AC1961" i="36" s="1"/>
  <c r="AG1959" i="36"/>
  <c r="AH1960" i="36" l="1"/>
  <c r="AB1962" i="36"/>
  <c r="AC1962" i="36" s="1"/>
  <c r="AD1961" i="36"/>
  <c r="AE1961" i="36" s="1"/>
  <c r="AF1961" i="36" s="1"/>
  <c r="AG1960" i="36"/>
  <c r="AH1961" i="36" l="1"/>
  <c r="AG1961" i="36"/>
  <c r="AD1962" i="36"/>
  <c r="AE1962" i="36" s="1"/>
  <c r="AF1962" i="36" s="1"/>
  <c r="AB1963" i="36"/>
  <c r="AC1963" i="36" s="1"/>
  <c r="AH1962" i="36" l="1"/>
  <c r="AD1963" i="36"/>
  <c r="AE1963" i="36" s="1"/>
  <c r="AF1963" i="36" s="1"/>
  <c r="AB1964" i="36"/>
  <c r="AC1964" i="36" s="1"/>
  <c r="AG1962" i="36"/>
  <c r="AH1963" i="36" l="1"/>
  <c r="AB1965" i="36"/>
  <c r="AC1965" i="36" s="1"/>
  <c r="AD1964" i="36"/>
  <c r="AE1964" i="36" s="1"/>
  <c r="AF1964" i="36" s="1"/>
  <c r="AG1963" i="36"/>
  <c r="AH1964" i="36" l="1"/>
  <c r="AG1964" i="36"/>
  <c r="AB1966" i="36"/>
  <c r="AC1966" i="36" s="1"/>
  <c r="AD1965" i="36"/>
  <c r="AE1965" i="36" s="1"/>
  <c r="AF1965" i="36" s="1"/>
  <c r="AH1965" i="36" l="1"/>
  <c r="AG1965" i="36"/>
  <c r="AB1967" i="36"/>
  <c r="AC1967" i="36" s="1"/>
  <c r="AD1966" i="36"/>
  <c r="AE1966" i="36" s="1"/>
  <c r="AF1966" i="36" s="1"/>
  <c r="AH1966" i="36" l="1"/>
  <c r="AG1966" i="36"/>
  <c r="AD1967" i="36"/>
  <c r="AE1967" i="36" s="1"/>
  <c r="AF1967" i="36" s="1"/>
  <c r="AB1968" i="36"/>
  <c r="AC1968" i="36" s="1"/>
  <c r="AH1967" i="36" l="1"/>
  <c r="AB1969" i="36"/>
  <c r="AC1969" i="36" s="1"/>
  <c r="AD1968" i="36"/>
  <c r="AE1968" i="36" s="1"/>
  <c r="AF1968" i="36" s="1"/>
  <c r="AG1967" i="36"/>
  <c r="AH1968" i="36" l="1"/>
  <c r="AG1968" i="36"/>
  <c r="AB1970" i="36"/>
  <c r="AC1970" i="36" s="1"/>
  <c r="AD1969" i="36"/>
  <c r="AE1969" i="36" s="1"/>
  <c r="AF1969" i="36" s="1"/>
  <c r="AH1969" i="36" l="1"/>
  <c r="AG1969" i="36"/>
  <c r="AB1971" i="36"/>
  <c r="AC1971" i="36" s="1"/>
  <c r="AD1970" i="36"/>
  <c r="AE1970" i="36" s="1"/>
  <c r="AF1970" i="36" s="1"/>
  <c r="AH1970" i="36" l="1"/>
  <c r="AG1970" i="36"/>
  <c r="AB1972" i="36"/>
  <c r="AC1972" i="36" s="1"/>
  <c r="AD1971" i="36"/>
  <c r="AE1971" i="36" s="1"/>
  <c r="AF1971" i="36" s="1"/>
  <c r="AH1971" i="36" l="1"/>
  <c r="AG1971" i="36"/>
  <c r="AD1972" i="36"/>
  <c r="AE1972" i="36" s="1"/>
  <c r="AF1972" i="36" s="1"/>
  <c r="AB1973" i="36"/>
  <c r="AC1973" i="36" s="1"/>
  <c r="AH1972" i="36" l="1"/>
  <c r="AB1974" i="36"/>
  <c r="AC1974" i="36" s="1"/>
  <c r="AD1973" i="36"/>
  <c r="AE1973" i="36" s="1"/>
  <c r="AF1973" i="36" s="1"/>
  <c r="AG1972" i="36"/>
  <c r="AH1973" i="36" l="1"/>
  <c r="AG1973" i="36"/>
  <c r="AD1974" i="36"/>
  <c r="AE1974" i="36" s="1"/>
  <c r="AF1974" i="36" s="1"/>
  <c r="AB1975" i="36"/>
  <c r="AC1975" i="36" s="1"/>
  <c r="AH1974" i="36" l="1"/>
  <c r="AB1976" i="36"/>
  <c r="AC1976" i="36" s="1"/>
  <c r="AD1975" i="36"/>
  <c r="AE1975" i="36" s="1"/>
  <c r="AF1975" i="36" s="1"/>
  <c r="AG1974" i="36"/>
  <c r="AH1975" i="36" l="1"/>
  <c r="AG1975" i="36"/>
  <c r="AB1977" i="36"/>
  <c r="AC1977" i="36" s="1"/>
  <c r="AD1976" i="36"/>
  <c r="AE1976" i="36" s="1"/>
  <c r="AF1976" i="36" s="1"/>
  <c r="AH1976" i="36" l="1"/>
  <c r="AG1976" i="36"/>
  <c r="AD1977" i="36"/>
  <c r="AE1977" i="36" s="1"/>
  <c r="AF1977" i="36" s="1"/>
  <c r="AB1978" i="36"/>
  <c r="AC1978" i="36" s="1"/>
  <c r="AH1977" i="36" l="1"/>
  <c r="AB1979" i="36"/>
  <c r="AC1979" i="36" s="1"/>
  <c r="AD1978" i="36"/>
  <c r="AE1978" i="36" s="1"/>
  <c r="AF1978" i="36" s="1"/>
  <c r="AG1977" i="36"/>
  <c r="AH1978" i="36" l="1"/>
  <c r="AG1978" i="36"/>
  <c r="AB1980" i="36"/>
  <c r="AC1980" i="36" s="1"/>
  <c r="AD1979" i="36"/>
  <c r="AE1979" i="36" s="1"/>
  <c r="AF1979" i="36" s="1"/>
  <c r="AH1979" i="36" l="1"/>
  <c r="AG1979" i="36"/>
  <c r="AB1981" i="36"/>
  <c r="AC1981" i="36" s="1"/>
  <c r="AD1980" i="36"/>
  <c r="AE1980" i="36" s="1"/>
  <c r="AF1980" i="36" s="1"/>
  <c r="AH1980" i="36" l="1"/>
  <c r="AG1980" i="36"/>
  <c r="AB1982" i="36"/>
  <c r="AC1982" i="36" s="1"/>
  <c r="AD1981" i="36"/>
  <c r="AE1981" i="36" s="1"/>
  <c r="AF1981" i="36" s="1"/>
  <c r="AH1981" i="36" l="1"/>
  <c r="AG1981" i="36"/>
  <c r="AD1982" i="36"/>
  <c r="AE1982" i="36" s="1"/>
  <c r="AF1982" i="36" s="1"/>
  <c r="AB1983" i="36"/>
  <c r="AC1983" i="36" s="1"/>
  <c r="AH1982" i="36" l="1"/>
  <c r="AB1984" i="36"/>
  <c r="AC1984" i="36" s="1"/>
  <c r="AD1983" i="36"/>
  <c r="AE1983" i="36" s="1"/>
  <c r="AF1983" i="36" s="1"/>
  <c r="AG1982" i="36"/>
  <c r="AH1983" i="36" l="1"/>
  <c r="AG1983" i="36"/>
  <c r="AD1984" i="36"/>
  <c r="AE1984" i="36" s="1"/>
  <c r="AF1984" i="36" s="1"/>
  <c r="AB1985" i="36"/>
  <c r="AC1985" i="36" s="1"/>
  <c r="AH1984" i="36" l="1"/>
  <c r="AB1986" i="36"/>
  <c r="AC1986" i="36" s="1"/>
  <c r="AD1985" i="36"/>
  <c r="AE1985" i="36" s="1"/>
  <c r="AF1985" i="36" s="1"/>
  <c r="AG1984" i="36"/>
  <c r="AH1985" i="36" l="1"/>
  <c r="AG1985" i="36"/>
  <c r="AD1986" i="36"/>
  <c r="AE1986" i="36" s="1"/>
  <c r="AF1986" i="36" s="1"/>
  <c r="AB1987" i="36"/>
  <c r="AC1987" i="36" s="1"/>
  <c r="AH1986" i="36" l="1"/>
  <c r="AD1987" i="36"/>
  <c r="AE1987" i="36" s="1"/>
  <c r="AF1987" i="36" s="1"/>
  <c r="AB1988" i="36"/>
  <c r="AC1988" i="36" s="1"/>
  <c r="AG1986" i="36"/>
  <c r="AH1987" i="36" l="1"/>
  <c r="AB1989" i="36"/>
  <c r="AC1989" i="36" s="1"/>
  <c r="AD1988" i="36"/>
  <c r="AE1988" i="36" s="1"/>
  <c r="AF1988" i="36" s="1"/>
  <c r="AG1987" i="36"/>
  <c r="AH1988" i="36" l="1"/>
  <c r="AG1988" i="36"/>
  <c r="AD1989" i="36"/>
  <c r="AE1989" i="36" s="1"/>
  <c r="AF1989" i="36" s="1"/>
  <c r="AB1990" i="36"/>
  <c r="AC1990" i="36" s="1"/>
  <c r="AH1989" i="36" l="1"/>
  <c r="AD1990" i="36"/>
  <c r="AE1990" i="36" s="1"/>
  <c r="AF1990" i="36" s="1"/>
  <c r="AB1991" i="36"/>
  <c r="AC1991" i="36" s="1"/>
  <c r="AG1989" i="36"/>
  <c r="AH1990" i="36" l="1"/>
  <c r="AD1991" i="36"/>
  <c r="AE1991" i="36" s="1"/>
  <c r="AF1991" i="36" s="1"/>
  <c r="AB1992" i="36"/>
  <c r="AC1992" i="36" s="1"/>
  <c r="AG1990" i="36"/>
  <c r="AH1991" i="36" l="1"/>
  <c r="AB1993" i="36"/>
  <c r="AC1993" i="36" s="1"/>
  <c r="AD1992" i="36"/>
  <c r="AE1992" i="36" s="1"/>
  <c r="AF1992" i="36" s="1"/>
  <c r="AG1991" i="36"/>
  <c r="AH1992" i="36" l="1"/>
  <c r="AG1992" i="36"/>
  <c r="AD1993" i="36"/>
  <c r="AE1993" i="36" s="1"/>
  <c r="AF1993" i="36" s="1"/>
  <c r="AB1994" i="36"/>
  <c r="AC1994" i="36" s="1"/>
  <c r="AH1993" i="36" l="1"/>
  <c r="AB1995" i="36"/>
  <c r="AC1995" i="36" s="1"/>
  <c r="AD1994" i="36"/>
  <c r="AE1994" i="36" s="1"/>
  <c r="AF1994" i="36" s="1"/>
  <c r="AG1993" i="36"/>
  <c r="AH1994" i="36" l="1"/>
  <c r="AG1994" i="36"/>
  <c r="AB1996" i="36"/>
  <c r="AC1996" i="36" s="1"/>
  <c r="AD1995" i="36"/>
  <c r="AE1995" i="36" s="1"/>
  <c r="AF1995" i="36" s="1"/>
  <c r="AH1995" i="36" l="1"/>
  <c r="AG1995" i="36"/>
  <c r="AB1997" i="36"/>
  <c r="AC1997" i="36" s="1"/>
  <c r="AD1996" i="36"/>
  <c r="AE1996" i="36" s="1"/>
  <c r="AF1996" i="36" s="1"/>
  <c r="AH1996" i="36" l="1"/>
  <c r="AG1996" i="36"/>
  <c r="AD1997" i="36"/>
  <c r="AE1997" i="36" s="1"/>
  <c r="AF1997" i="36" s="1"/>
  <c r="AB1998" i="36"/>
  <c r="AC1998" i="36" s="1"/>
  <c r="AH1997" i="36" l="1"/>
  <c r="AB1999" i="36"/>
  <c r="AC1999" i="36" s="1"/>
  <c r="AD1998" i="36"/>
  <c r="AE1998" i="36" s="1"/>
  <c r="AF1998" i="36" s="1"/>
  <c r="AG1997" i="36"/>
  <c r="AH1998" i="36" l="1"/>
  <c r="AG1998" i="36"/>
  <c r="AB2000" i="36"/>
  <c r="AC2000" i="36" s="1"/>
  <c r="AD1999" i="36"/>
  <c r="AE1999" i="36" s="1"/>
  <c r="AF1999" i="36" s="1"/>
  <c r="AH1999" i="36" l="1"/>
  <c r="AG1999" i="36"/>
  <c r="AB2001" i="36"/>
  <c r="AC2001" i="36" s="1"/>
  <c r="AD2000" i="36"/>
  <c r="AE2000" i="36" s="1"/>
  <c r="AF2000" i="36" s="1"/>
  <c r="AH2000" i="36" l="1"/>
  <c r="AG2000" i="36"/>
  <c r="AD2001" i="36"/>
  <c r="AE2001" i="36" s="1"/>
  <c r="AF2001" i="36" s="1"/>
  <c r="AB2002" i="36"/>
  <c r="AC2002" i="36" s="1"/>
  <c r="AH2001" i="36" l="1"/>
  <c r="AB2003" i="36"/>
  <c r="AC2003" i="36" s="1"/>
  <c r="AD2002" i="36"/>
  <c r="AE2002" i="36" s="1"/>
  <c r="AF2002" i="36" s="1"/>
  <c r="AG2001" i="36"/>
  <c r="AH2002" i="36" l="1"/>
  <c r="AG2002" i="36"/>
  <c r="AB2004" i="36"/>
  <c r="AC2004" i="36" s="1"/>
  <c r="AD2003" i="36"/>
  <c r="AE2003" i="36" s="1"/>
  <c r="AF2003" i="36" s="1"/>
  <c r="AH2003" i="36" l="1"/>
  <c r="AG2003" i="36"/>
  <c r="AD2004" i="36"/>
  <c r="AE2004" i="36" s="1"/>
  <c r="AF2004" i="36" s="1"/>
  <c r="AB2005" i="36"/>
  <c r="AC2005" i="36" s="1"/>
  <c r="AH2004" i="36" l="1"/>
  <c r="AD2005" i="36"/>
  <c r="AE2005" i="36" s="1"/>
  <c r="AF2005" i="36" s="1"/>
  <c r="AB2006" i="36"/>
  <c r="AC2006" i="36" s="1"/>
  <c r="AG2004" i="36"/>
  <c r="AH2005" i="36" l="1"/>
  <c r="AB2007" i="36"/>
  <c r="AC2007" i="36" s="1"/>
  <c r="AD2006" i="36"/>
  <c r="AE2006" i="36" s="1"/>
  <c r="AF2006" i="36" s="1"/>
  <c r="AG2005" i="36"/>
  <c r="AH2006" i="36" l="1"/>
  <c r="AG2006" i="36"/>
  <c r="AD2007" i="36"/>
  <c r="AE2007" i="36" s="1"/>
  <c r="AF2007" i="36" s="1"/>
  <c r="AB2008" i="36"/>
  <c r="AC2008" i="36" s="1"/>
  <c r="AH2007" i="36" l="1"/>
  <c r="AB2009" i="36"/>
  <c r="AC2009" i="36" s="1"/>
  <c r="AD2008" i="36"/>
  <c r="AE2008" i="36" s="1"/>
  <c r="AF2008" i="36" s="1"/>
  <c r="AG2007" i="36"/>
  <c r="AH2008" i="36" l="1"/>
  <c r="AG2008" i="36"/>
  <c r="AD2009" i="36"/>
  <c r="AE2009" i="36" s="1"/>
  <c r="AF2009" i="36" s="1"/>
  <c r="AB2010" i="36"/>
  <c r="AC2010" i="36" s="1"/>
  <c r="AH2009" i="36" l="1"/>
  <c r="AB2011" i="36"/>
  <c r="AC2011" i="36" s="1"/>
  <c r="AD2010" i="36"/>
  <c r="AE2010" i="36" s="1"/>
  <c r="AF2010" i="36" s="1"/>
  <c r="AG2009" i="36"/>
  <c r="AH2010" i="36" l="1"/>
  <c r="AG2010" i="36"/>
  <c r="AD2011" i="36"/>
  <c r="AE2011" i="36" s="1"/>
  <c r="AF2011" i="36" s="1"/>
  <c r="AB2012" i="36"/>
  <c r="AC2012" i="36" s="1"/>
  <c r="AH2011" i="36" l="1"/>
  <c r="AB2013" i="36"/>
  <c r="AC2013" i="36" s="1"/>
  <c r="AD2012" i="36"/>
  <c r="AE2012" i="36" s="1"/>
  <c r="AF2012" i="36" s="1"/>
  <c r="AG2011" i="36"/>
  <c r="AH2012" i="36" l="1"/>
  <c r="AG2012" i="36"/>
  <c r="AD2013" i="36"/>
  <c r="AE2013" i="36" s="1"/>
  <c r="AF2013" i="36" s="1"/>
  <c r="AB2014" i="36"/>
  <c r="AC2014" i="36" s="1"/>
  <c r="AH2013" i="36" l="1"/>
  <c r="AB2015" i="36"/>
  <c r="AC2015" i="36" s="1"/>
  <c r="AD2014" i="36"/>
  <c r="AE2014" i="36" s="1"/>
  <c r="AF2014" i="36" s="1"/>
  <c r="AG2013" i="36"/>
  <c r="AH2014" i="36" l="1"/>
  <c r="AG2014" i="36"/>
  <c r="AD2015" i="36"/>
  <c r="AE2015" i="36" s="1"/>
  <c r="AF2015" i="36" s="1"/>
  <c r="AB2016" i="36"/>
  <c r="AC2016" i="36" s="1"/>
  <c r="AH2015" i="36" l="1"/>
  <c r="AB2017" i="36"/>
  <c r="AC2017" i="36" s="1"/>
  <c r="AD2016" i="36"/>
  <c r="AE2016" i="36" s="1"/>
  <c r="AF2016" i="36" s="1"/>
  <c r="AG2015" i="36"/>
  <c r="AH2016" i="36" l="1"/>
  <c r="AG2016" i="36"/>
  <c r="AD2017" i="36"/>
  <c r="AE2017" i="36" s="1"/>
  <c r="AF2017" i="36" s="1"/>
  <c r="AB2018" i="36"/>
  <c r="AC2018" i="36" s="1"/>
  <c r="AH2017" i="36" l="1"/>
  <c r="AB2019" i="36"/>
  <c r="AC2019" i="36" s="1"/>
  <c r="AD2018" i="36"/>
  <c r="AE2018" i="36" s="1"/>
  <c r="AF2018" i="36" s="1"/>
  <c r="AG2017" i="36"/>
  <c r="AH2018" i="36" l="1"/>
  <c r="AG2018" i="36"/>
  <c r="AD2019" i="36"/>
  <c r="AE2019" i="36" s="1"/>
  <c r="AF2019" i="36" s="1"/>
  <c r="AB2020" i="36"/>
  <c r="AC2020" i="36" s="1"/>
  <c r="AH2019" i="36" l="1"/>
  <c r="AB2021" i="36"/>
  <c r="AC2021" i="36" s="1"/>
  <c r="AD2020" i="36"/>
  <c r="AE2020" i="36" s="1"/>
  <c r="AF2020" i="36" s="1"/>
  <c r="AG2019" i="36"/>
  <c r="AH2020" i="36" l="1"/>
  <c r="AG2020" i="36"/>
  <c r="AD2021" i="36"/>
  <c r="AE2021" i="36" s="1"/>
  <c r="AF2021" i="36" s="1"/>
  <c r="AB2022" i="36"/>
  <c r="AC2022" i="36" s="1"/>
  <c r="AH2021" i="36" l="1"/>
  <c r="AB2023" i="36"/>
  <c r="AC2023" i="36" s="1"/>
  <c r="AD2022" i="36"/>
  <c r="AE2022" i="36" s="1"/>
  <c r="AF2022" i="36" s="1"/>
  <c r="AG2021" i="36"/>
  <c r="AH2022" i="36" l="1"/>
  <c r="AG2022" i="36"/>
  <c r="AB2024" i="36"/>
  <c r="AC2024" i="36" s="1"/>
  <c r="AD2023" i="36"/>
  <c r="AE2023" i="36" s="1"/>
  <c r="AF2023" i="36" s="1"/>
  <c r="AH2023" i="36" l="1"/>
  <c r="AG2023" i="36"/>
  <c r="AB2025" i="36"/>
  <c r="AC2025" i="36" s="1"/>
  <c r="AD2024" i="36"/>
  <c r="AE2024" i="36" s="1"/>
  <c r="AF2024" i="36" s="1"/>
  <c r="AH2024" i="36" l="1"/>
  <c r="AG2024" i="36"/>
  <c r="AD2025" i="36"/>
  <c r="AE2025" i="36" s="1"/>
  <c r="AF2025" i="36" s="1"/>
  <c r="AB2026" i="36"/>
  <c r="AC2026" i="36" s="1"/>
  <c r="AH2025" i="36" l="1"/>
  <c r="AB2027" i="36"/>
  <c r="AC2027" i="36" s="1"/>
  <c r="AD2026" i="36"/>
  <c r="AE2026" i="36" s="1"/>
  <c r="AF2026" i="36" s="1"/>
  <c r="AG2025" i="36"/>
  <c r="AH2026" i="36" l="1"/>
  <c r="AG2026" i="36"/>
  <c r="AB2028" i="36"/>
  <c r="AC2028" i="36" s="1"/>
  <c r="AD2027" i="36"/>
  <c r="AE2027" i="36" s="1"/>
  <c r="AF2027" i="36" s="1"/>
  <c r="AH2027" i="36" l="1"/>
  <c r="AG2027" i="36"/>
  <c r="AB2029" i="36"/>
  <c r="AC2029" i="36" s="1"/>
  <c r="AD2028" i="36"/>
  <c r="AE2028" i="36" s="1"/>
  <c r="AF2028" i="36" s="1"/>
  <c r="AH2028" i="36" l="1"/>
  <c r="AG2028" i="36"/>
  <c r="AD2029" i="36"/>
  <c r="AE2029" i="36" s="1"/>
  <c r="AF2029" i="36" s="1"/>
  <c r="AB2030" i="36"/>
  <c r="AC2030" i="36" s="1"/>
  <c r="AH2029" i="36" l="1"/>
  <c r="AB2031" i="36"/>
  <c r="AC2031" i="36" s="1"/>
  <c r="AD2030" i="36"/>
  <c r="AE2030" i="36" s="1"/>
  <c r="AF2030" i="36" s="1"/>
  <c r="AG2029" i="36"/>
  <c r="AH2030" i="36" l="1"/>
  <c r="AG2030" i="36"/>
  <c r="AB2032" i="36"/>
  <c r="AC2032" i="36" s="1"/>
  <c r="AD2031" i="36"/>
  <c r="AE2031" i="36" s="1"/>
  <c r="AF2031" i="36" s="1"/>
  <c r="AH2031" i="36" l="1"/>
  <c r="AG2031" i="36"/>
  <c r="AB2033" i="36"/>
  <c r="AC2033" i="36" s="1"/>
  <c r="AD2032" i="36"/>
  <c r="AE2032" i="36" s="1"/>
  <c r="AF2032" i="36" s="1"/>
  <c r="AH2032" i="36" l="1"/>
  <c r="AG2032" i="36"/>
  <c r="AB2034" i="36"/>
  <c r="AC2034" i="36" s="1"/>
  <c r="AD2033" i="36"/>
  <c r="AE2033" i="36" s="1"/>
  <c r="AF2033" i="36" s="1"/>
  <c r="AH2033" i="36" l="1"/>
  <c r="AG2033" i="36"/>
  <c r="AB2035" i="36"/>
  <c r="AC2035" i="36" s="1"/>
  <c r="AD2034" i="36"/>
  <c r="AE2034" i="36" s="1"/>
  <c r="AF2034" i="36" s="1"/>
  <c r="AH2034" i="36" l="1"/>
  <c r="AG2034" i="36"/>
  <c r="AD2035" i="36"/>
  <c r="AE2035" i="36" s="1"/>
  <c r="AF2035" i="36" s="1"/>
  <c r="AB2036" i="36"/>
  <c r="AC2036" i="36" s="1"/>
  <c r="AH2035" i="36" l="1"/>
  <c r="AD2036" i="36"/>
  <c r="AE2036" i="36" s="1"/>
  <c r="AF2036" i="36" s="1"/>
  <c r="AB2037" i="36"/>
  <c r="AC2037" i="36" s="1"/>
  <c r="AG2035" i="36"/>
  <c r="AH2036" i="36" l="1"/>
  <c r="AD2037" i="36"/>
  <c r="AE2037" i="36" s="1"/>
  <c r="AF2037" i="36" s="1"/>
  <c r="AB2038" i="36"/>
  <c r="AC2038" i="36" s="1"/>
  <c r="AG2036" i="36"/>
  <c r="AH2037" i="36" l="1"/>
  <c r="AB2039" i="36"/>
  <c r="AC2039" i="36" s="1"/>
  <c r="AD2038" i="36"/>
  <c r="AE2038" i="36" s="1"/>
  <c r="AF2038" i="36" s="1"/>
  <c r="AG2037" i="36"/>
  <c r="AH2038" i="36" l="1"/>
  <c r="AG2038" i="36"/>
  <c r="AB2040" i="36"/>
  <c r="AC2040" i="36" s="1"/>
  <c r="AD2039" i="36"/>
  <c r="AE2039" i="36" s="1"/>
  <c r="AF2039" i="36" s="1"/>
  <c r="AH2039" i="36" l="1"/>
  <c r="AG2039" i="36"/>
  <c r="AB2041" i="36"/>
  <c r="AC2041" i="36" s="1"/>
  <c r="AD2040" i="36"/>
  <c r="AE2040" i="36" s="1"/>
  <c r="AF2040" i="36" s="1"/>
  <c r="AH2040" i="36" l="1"/>
  <c r="AG2040" i="36"/>
  <c r="AD2041" i="36"/>
  <c r="AE2041" i="36" s="1"/>
  <c r="AF2041" i="36" s="1"/>
  <c r="AB2042" i="36"/>
  <c r="AC2042" i="36" s="1"/>
  <c r="AH2041" i="36" l="1"/>
  <c r="AD2042" i="36"/>
  <c r="AE2042" i="36" s="1"/>
  <c r="AF2042" i="36" s="1"/>
  <c r="AB2043" i="36"/>
  <c r="AC2043" i="36" s="1"/>
  <c r="AG2041" i="36"/>
  <c r="AH2042" i="36" l="1"/>
  <c r="AD2043" i="36"/>
  <c r="AE2043" i="36" s="1"/>
  <c r="AF2043" i="36" s="1"/>
  <c r="AB2044" i="36"/>
  <c r="AC2044" i="36" s="1"/>
  <c r="AG2042" i="36"/>
  <c r="AH2043" i="36" l="1"/>
  <c r="AB2045" i="36"/>
  <c r="AC2045" i="36" s="1"/>
  <c r="AD2044" i="36"/>
  <c r="AE2044" i="36" s="1"/>
  <c r="AF2044" i="36" s="1"/>
  <c r="AG2043" i="36"/>
  <c r="AH2044" i="36" l="1"/>
  <c r="AG2044" i="36"/>
  <c r="AD2045" i="36"/>
  <c r="AE2045" i="36" s="1"/>
  <c r="AF2045" i="36" s="1"/>
  <c r="AB2046" i="36"/>
  <c r="AC2046" i="36" s="1"/>
  <c r="AH2045" i="36" l="1"/>
  <c r="AB2047" i="36"/>
  <c r="AC2047" i="36" s="1"/>
  <c r="AD2046" i="36"/>
  <c r="AE2046" i="36" s="1"/>
  <c r="AF2046" i="36" s="1"/>
  <c r="AG2045" i="36"/>
  <c r="AH2046" i="36" l="1"/>
  <c r="AG2046" i="36"/>
  <c r="AB2048" i="36"/>
  <c r="AC2048" i="36" s="1"/>
  <c r="AD2047" i="36"/>
  <c r="AE2047" i="36" s="1"/>
  <c r="AF2047" i="36" s="1"/>
  <c r="AH2047" i="36" l="1"/>
  <c r="AG2047" i="36"/>
  <c r="AB2049" i="36"/>
  <c r="AC2049" i="36" s="1"/>
  <c r="AD2048" i="36"/>
  <c r="AE2048" i="36" s="1"/>
  <c r="AF2048" i="36" s="1"/>
  <c r="AH2048" i="36" l="1"/>
  <c r="AG2048" i="36"/>
  <c r="AD2049" i="36"/>
  <c r="AE2049" i="36" s="1"/>
  <c r="AF2049" i="36" s="1"/>
  <c r="AB2050" i="36"/>
  <c r="AC2050" i="36" s="1"/>
  <c r="AH2049" i="36" l="1"/>
  <c r="AB2051" i="36"/>
  <c r="AC2051" i="36" s="1"/>
  <c r="AD2050" i="36"/>
  <c r="AE2050" i="36" s="1"/>
  <c r="AF2050" i="36" s="1"/>
  <c r="AG2049" i="36"/>
  <c r="AH2050" i="36" l="1"/>
  <c r="AG2050" i="36"/>
  <c r="AB2052" i="36"/>
  <c r="AC2052" i="36" s="1"/>
  <c r="AD2051" i="36"/>
  <c r="AE2051" i="36" s="1"/>
  <c r="AF2051" i="36" s="1"/>
  <c r="AH2051" i="36" l="1"/>
  <c r="AG2051" i="36"/>
  <c r="AB2053" i="36"/>
  <c r="AC2053" i="36" s="1"/>
  <c r="AD2052" i="36"/>
  <c r="AE2052" i="36" s="1"/>
  <c r="AF2052" i="36" s="1"/>
  <c r="AH2052" i="36" l="1"/>
  <c r="AG2052" i="36"/>
  <c r="AD2053" i="36"/>
  <c r="AE2053" i="36" s="1"/>
  <c r="AF2053" i="36" s="1"/>
  <c r="AB2054" i="36"/>
  <c r="AC2054" i="36" s="1"/>
  <c r="AH2053" i="36" l="1"/>
  <c r="AB2055" i="36"/>
  <c r="AC2055" i="36" s="1"/>
  <c r="AD2054" i="36"/>
  <c r="AE2054" i="36" s="1"/>
  <c r="AF2054" i="36" s="1"/>
  <c r="AG2053" i="36"/>
  <c r="AH2054" i="36" l="1"/>
  <c r="AG2054" i="36"/>
  <c r="AB2056" i="36"/>
  <c r="AC2056" i="36" s="1"/>
  <c r="AD2055" i="36"/>
  <c r="AE2055" i="36" s="1"/>
  <c r="AF2055" i="36" s="1"/>
  <c r="AH2055" i="36" l="1"/>
  <c r="AG2055" i="36"/>
  <c r="AD2056" i="36"/>
  <c r="AE2056" i="36" s="1"/>
  <c r="AF2056" i="36" s="1"/>
  <c r="AB2057" i="36"/>
  <c r="AC2057" i="36" s="1"/>
  <c r="AH2056" i="36" l="1"/>
  <c r="AB2058" i="36"/>
  <c r="AC2058" i="36" s="1"/>
  <c r="AD2057" i="36"/>
  <c r="AE2057" i="36" s="1"/>
  <c r="AF2057" i="36" s="1"/>
  <c r="AG2056" i="36"/>
  <c r="AH2057" i="36" l="1"/>
  <c r="AG2057" i="36"/>
  <c r="AD2058" i="36"/>
  <c r="AE2058" i="36" s="1"/>
  <c r="AF2058" i="36" s="1"/>
  <c r="AB2059" i="36"/>
  <c r="AC2059" i="36" s="1"/>
  <c r="AH2058" i="36" l="1"/>
  <c r="AD2059" i="36"/>
  <c r="AE2059" i="36" s="1"/>
  <c r="AF2059" i="36" s="1"/>
  <c r="AB2060" i="36"/>
  <c r="AC2060" i="36" s="1"/>
  <c r="AG2058" i="36"/>
  <c r="AH2059" i="36" l="1"/>
  <c r="AB2061" i="36"/>
  <c r="AC2061" i="36" s="1"/>
  <c r="AD2060" i="36"/>
  <c r="AE2060" i="36" s="1"/>
  <c r="AF2060" i="36" s="1"/>
  <c r="AG2059" i="36"/>
  <c r="AH2060" i="36" l="1"/>
  <c r="AG2060" i="36"/>
  <c r="AD2061" i="36"/>
  <c r="AE2061" i="36" s="1"/>
  <c r="AF2061" i="36" s="1"/>
  <c r="AB2062" i="36"/>
  <c r="AC2062" i="36" s="1"/>
  <c r="AH2061" i="36" l="1"/>
  <c r="AB2063" i="36"/>
  <c r="AC2063" i="36" s="1"/>
  <c r="AD2062" i="36"/>
  <c r="AE2062" i="36" s="1"/>
  <c r="AF2062" i="36" s="1"/>
  <c r="AG2061" i="36"/>
  <c r="AH2062" i="36" l="1"/>
  <c r="AG2062" i="36"/>
  <c r="AD2063" i="36"/>
  <c r="AE2063" i="36" s="1"/>
  <c r="AF2063" i="36" s="1"/>
  <c r="AB2064" i="36"/>
  <c r="AC2064" i="36" s="1"/>
  <c r="AH2063" i="36" l="1"/>
  <c r="AB2065" i="36"/>
  <c r="AC2065" i="36" s="1"/>
  <c r="AD2064" i="36"/>
  <c r="AE2064" i="36" s="1"/>
  <c r="AF2064" i="36" s="1"/>
  <c r="AG2063" i="36"/>
  <c r="AH2064" i="36" l="1"/>
  <c r="AG2064" i="36"/>
  <c r="AB2066" i="36"/>
  <c r="AC2066" i="36" s="1"/>
  <c r="AD2065" i="36"/>
  <c r="AE2065" i="36" s="1"/>
  <c r="AF2065" i="36" s="1"/>
  <c r="AH2065" i="36" l="1"/>
  <c r="AG2065" i="36"/>
  <c r="AD2066" i="36"/>
  <c r="AE2066" i="36" s="1"/>
  <c r="AF2066" i="36" s="1"/>
  <c r="AB2067" i="36"/>
  <c r="AC2067" i="36" s="1"/>
  <c r="AH2066" i="36" l="1"/>
  <c r="AD2067" i="36"/>
  <c r="AE2067" i="36" s="1"/>
  <c r="AF2067" i="36" s="1"/>
  <c r="AB2068" i="36"/>
  <c r="AC2068" i="36" s="1"/>
  <c r="AG2066" i="36"/>
  <c r="AH2067" i="36" l="1"/>
  <c r="AD2068" i="36"/>
  <c r="AE2068" i="36" s="1"/>
  <c r="AF2068" i="36" s="1"/>
  <c r="AB2069" i="36"/>
  <c r="AC2069" i="36" s="1"/>
  <c r="AG2067" i="36"/>
  <c r="AH2068" i="36" l="1"/>
  <c r="AB2070" i="36"/>
  <c r="AC2070" i="36" s="1"/>
  <c r="AD2069" i="36"/>
  <c r="AE2069" i="36" s="1"/>
  <c r="AF2069" i="36" s="1"/>
  <c r="AG2068" i="36"/>
  <c r="AH2069" i="36" l="1"/>
  <c r="AG2069" i="36"/>
  <c r="AD2070" i="36"/>
  <c r="AE2070" i="36" s="1"/>
  <c r="AF2070" i="36" s="1"/>
  <c r="AB2071" i="36"/>
  <c r="AC2071" i="36" s="1"/>
  <c r="AH2070" i="36" l="1"/>
  <c r="AD2071" i="36"/>
  <c r="AE2071" i="36" s="1"/>
  <c r="AF2071" i="36" s="1"/>
  <c r="AB2072" i="36"/>
  <c r="AC2072" i="36" s="1"/>
  <c r="AG2070" i="36"/>
  <c r="AH2071" i="36" l="1"/>
  <c r="AB2073" i="36"/>
  <c r="AC2073" i="36" s="1"/>
  <c r="AD2072" i="36"/>
  <c r="AE2072" i="36" s="1"/>
  <c r="AF2072" i="36" s="1"/>
  <c r="AG2071" i="36"/>
  <c r="AH2072" i="36" l="1"/>
  <c r="AG2072" i="36"/>
  <c r="AD2073" i="36"/>
  <c r="AE2073" i="36" s="1"/>
  <c r="AF2073" i="36" s="1"/>
  <c r="AB2074" i="36"/>
  <c r="AC2074" i="36" s="1"/>
  <c r="AH2073" i="36" l="1"/>
  <c r="AB2075" i="36"/>
  <c r="AC2075" i="36" s="1"/>
  <c r="AD2074" i="36"/>
  <c r="AE2074" i="36" s="1"/>
  <c r="AF2074" i="36" s="1"/>
  <c r="AG2073" i="36"/>
  <c r="AH2074" i="36" l="1"/>
  <c r="AG2074" i="36"/>
  <c r="AB2076" i="36"/>
  <c r="AC2076" i="36" s="1"/>
  <c r="AD2075" i="36"/>
  <c r="AE2075" i="36" s="1"/>
  <c r="AF2075" i="36" s="1"/>
  <c r="AH2075" i="36" l="1"/>
  <c r="AG2075" i="36"/>
  <c r="AB2077" i="36"/>
  <c r="AC2077" i="36" s="1"/>
  <c r="AD2076" i="36"/>
  <c r="AE2076" i="36" s="1"/>
  <c r="AF2076" i="36" s="1"/>
  <c r="AH2076" i="36" l="1"/>
  <c r="AG2076" i="36"/>
  <c r="AD2077" i="36"/>
  <c r="AE2077" i="36" s="1"/>
  <c r="AF2077" i="36" s="1"/>
  <c r="AB2078" i="36"/>
  <c r="AC2078" i="36" s="1"/>
  <c r="AH2077" i="36" l="1"/>
  <c r="AB2079" i="36"/>
  <c r="AC2079" i="36" s="1"/>
  <c r="AD2078" i="36"/>
  <c r="AE2078" i="36" s="1"/>
  <c r="AF2078" i="36" s="1"/>
  <c r="AG2077" i="36"/>
  <c r="AH2078" i="36" l="1"/>
  <c r="AG2078" i="36"/>
  <c r="AB2080" i="36"/>
  <c r="AC2080" i="36" s="1"/>
  <c r="AD2079" i="36"/>
  <c r="AE2079" i="36" s="1"/>
  <c r="AF2079" i="36" s="1"/>
  <c r="AH2079" i="36" l="1"/>
  <c r="AG2079" i="36"/>
  <c r="AB2081" i="36"/>
  <c r="AC2081" i="36" s="1"/>
  <c r="AD2080" i="36"/>
  <c r="AE2080" i="36" s="1"/>
  <c r="AF2080" i="36" s="1"/>
  <c r="AH2080" i="36" l="1"/>
  <c r="AG2080" i="36"/>
  <c r="AD2081" i="36"/>
  <c r="AE2081" i="36" s="1"/>
  <c r="AF2081" i="36" s="1"/>
  <c r="AB2082" i="36"/>
  <c r="AC2082" i="36" s="1"/>
  <c r="AH2081" i="36" l="1"/>
  <c r="AB2083" i="36"/>
  <c r="AC2083" i="36" s="1"/>
  <c r="AD2082" i="36"/>
  <c r="AE2082" i="36" s="1"/>
  <c r="AF2082" i="36" s="1"/>
  <c r="AG2081" i="36"/>
  <c r="AH2082" i="36" l="1"/>
  <c r="AG2082" i="36"/>
  <c r="AD2083" i="36"/>
  <c r="AE2083" i="36" s="1"/>
  <c r="AF2083" i="36" s="1"/>
  <c r="AB2084" i="36"/>
  <c r="AC2084" i="36" s="1"/>
  <c r="AH2083" i="36" l="1"/>
  <c r="AB2085" i="36"/>
  <c r="AC2085" i="36" s="1"/>
  <c r="AD2084" i="36"/>
  <c r="AE2084" i="36" s="1"/>
  <c r="AF2084" i="36" s="1"/>
  <c r="AG2083" i="36"/>
  <c r="AH2084" i="36" l="1"/>
  <c r="AG2084" i="36"/>
  <c r="AB2086" i="36"/>
  <c r="AC2086" i="36" s="1"/>
  <c r="AD2085" i="36"/>
  <c r="AE2085" i="36" s="1"/>
  <c r="AF2085" i="36" s="1"/>
  <c r="AH2085" i="36" l="1"/>
  <c r="AG2085" i="36"/>
  <c r="AB2087" i="36"/>
  <c r="AC2087" i="36" s="1"/>
  <c r="AD2086" i="36"/>
  <c r="AE2086" i="36" s="1"/>
  <c r="AF2086" i="36" s="1"/>
  <c r="AH2086" i="36" l="1"/>
  <c r="AG2086" i="36"/>
  <c r="AB2088" i="36"/>
  <c r="AC2088" i="36" s="1"/>
  <c r="AD2087" i="36"/>
  <c r="AE2087" i="36" s="1"/>
  <c r="AF2087" i="36" s="1"/>
  <c r="AH2087" i="36" l="1"/>
  <c r="AG2087" i="36"/>
  <c r="AB2089" i="36"/>
  <c r="AC2089" i="36" s="1"/>
  <c r="AD2088" i="36"/>
  <c r="AE2088" i="36" s="1"/>
  <c r="AF2088" i="36" s="1"/>
  <c r="AH2088" i="36" l="1"/>
  <c r="AG2088" i="36"/>
  <c r="AD2089" i="36"/>
  <c r="AE2089" i="36" s="1"/>
  <c r="AF2089" i="36" s="1"/>
  <c r="AB2090" i="36"/>
  <c r="AC2090" i="36" s="1"/>
  <c r="AH2089" i="36" l="1"/>
  <c r="AB2091" i="36"/>
  <c r="AC2091" i="36" s="1"/>
  <c r="AD2090" i="36"/>
  <c r="AE2090" i="36" s="1"/>
  <c r="AF2090" i="36" s="1"/>
  <c r="AG2089" i="36"/>
  <c r="AH2090" i="36" l="1"/>
  <c r="AG2090" i="36"/>
  <c r="AB2092" i="36"/>
  <c r="AC2092" i="36" s="1"/>
  <c r="AD2091" i="36"/>
  <c r="AE2091" i="36" s="1"/>
  <c r="AF2091" i="36" s="1"/>
  <c r="AH2091" i="36" l="1"/>
  <c r="AG2091" i="36"/>
  <c r="AB2093" i="36"/>
  <c r="AC2093" i="36" s="1"/>
  <c r="AD2092" i="36"/>
  <c r="AE2092" i="36" s="1"/>
  <c r="AF2092" i="36" s="1"/>
  <c r="AH2092" i="36" l="1"/>
  <c r="AG2092" i="36"/>
  <c r="AD2093" i="36"/>
  <c r="AE2093" i="36" s="1"/>
  <c r="AF2093" i="36" s="1"/>
  <c r="AB2094" i="36"/>
  <c r="AC2094" i="36" s="1"/>
  <c r="AH2093" i="36" l="1"/>
  <c r="AB2095" i="36"/>
  <c r="AC2095" i="36" s="1"/>
  <c r="AD2094" i="36"/>
  <c r="AE2094" i="36" s="1"/>
  <c r="AF2094" i="36" s="1"/>
  <c r="AG2093" i="36"/>
  <c r="AH2094" i="36" l="1"/>
  <c r="AG2094" i="36"/>
  <c r="AB2096" i="36"/>
  <c r="AC2096" i="36" s="1"/>
  <c r="AD2095" i="36"/>
  <c r="AE2095" i="36" s="1"/>
  <c r="AF2095" i="36" s="1"/>
  <c r="AH2095" i="36" l="1"/>
  <c r="AG2095" i="36"/>
  <c r="AD2096" i="36"/>
  <c r="AE2096" i="36" s="1"/>
  <c r="AF2096" i="36" s="1"/>
  <c r="AB2097" i="36"/>
  <c r="AC2097" i="36" s="1"/>
  <c r="AH2096" i="36" l="1"/>
  <c r="AB2098" i="36"/>
  <c r="AC2098" i="36" s="1"/>
  <c r="AD2097" i="36"/>
  <c r="AE2097" i="36" s="1"/>
  <c r="AF2097" i="36" s="1"/>
  <c r="AG2096" i="36"/>
  <c r="AH2097" i="36" l="1"/>
  <c r="AG2097" i="36"/>
  <c r="AD2098" i="36"/>
  <c r="AE2098" i="36" s="1"/>
  <c r="AF2098" i="36" s="1"/>
  <c r="AB2099" i="36"/>
  <c r="AC2099" i="36" s="1"/>
  <c r="AH2098" i="36" l="1"/>
  <c r="AD2099" i="36"/>
  <c r="AE2099" i="36" s="1"/>
  <c r="AF2099" i="36" s="1"/>
  <c r="AB2100" i="36"/>
  <c r="AC2100" i="36" s="1"/>
  <c r="AG2098" i="36"/>
  <c r="AH2099" i="36" l="1"/>
  <c r="AB2101" i="36"/>
  <c r="AC2101" i="36" s="1"/>
  <c r="AD2100" i="36"/>
  <c r="AE2100" i="36" s="1"/>
  <c r="AF2100" i="36" s="1"/>
  <c r="AG2099" i="36"/>
  <c r="AH2100" i="36" l="1"/>
  <c r="AG2100" i="36"/>
  <c r="AB2102" i="36"/>
  <c r="AC2102" i="36" s="1"/>
  <c r="AD2101" i="36"/>
  <c r="AE2101" i="36" s="1"/>
  <c r="AF2101" i="36" s="1"/>
  <c r="AH2101" i="36" l="1"/>
  <c r="AG2101" i="36"/>
  <c r="AB2103" i="36"/>
  <c r="AC2103" i="36" s="1"/>
  <c r="AD2102" i="36"/>
  <c r="AE2102" i="36" s="1"/>
  <c r="AF2102" i="36" s="1"/>
  <c r="AH2102" i="36" l="1"/>
  <c r="AG2102" i="36"/>
  <c r="AB2104" i="36"/>
  <c r="AC2104" i="36" s="1"/>
  <c r="AD2103" i="36"/>
  <c r="AE2103" i="36" s="1"/>
  <c r="AF2103" i="36" s="1"/>
  <c r="AH2103" i="36" l="1"/>
  <c r="AG2103" i="36"/>
  <c r="AB2105" i="36"/>
  <c r="AC2105" i="36" s="1"/>
  <c r="AD2104" i="36"/>
  <c r="AE2104" i="36" s="1"/>
  <c r="AF2104" i="36" s="1"/>
  <c r="AH2104" i="36" l="1"/>
  <c r="AG2104" i="36"/>
  <c r="AD2105" i="36"/>
  <c r="AE2105" i="36" s="1"/>
  <c r="AF2105" i="36" s="1"/>
  <c r="AB2106" i="36"/>
  <c r="AC2106" i="36" s="1"/>
  <c r="AH2105" i="36" l="1"/>
  <c r="AB2107" i="36"/>
  <c r="AC2107" i="36" s="1"/>
  <c r="AD2106" i="36"/>
  <c r="AE2106" i="36" s="1"/>
  <c r="AF2106" i="36" s="1"/>
  <c r="AG2105" i="36"/>
  <c r="AH2106" i="36" l="1"/>
  <c r="AG2106" i="36"/>
  <c r="AD2107" i="36"/>
  <c r="AE2107" i="36" s="1"/>
  <c r="AF2107" i="36" s="1"/>
  <c r="AB2108" i="36"/>
  <c r="AC2108" i="36" s="1"/>
  <c r="AH2107" i="36" l="1"/>
  <c r="AB2109" i="36"/>
  <c r="AC2109" i="36" s="1"/>
  <c r="AD2108" i="36"/>
  <c r="AE2108" i="36" s="1"/>
  <c r="AF2108" i="36" s="1"/>
  <c r="AG2107" i="36"/>
  <c r="AH2108" i="36" l="1"/>
  <c r="AG2108" i="36"/>
  <c r="AD2109" i="36"/>
  <c r="AE2109" i="36" s="1"/>
  <c r="AF2109" i="36" s="1"/>
  <c r="AB2110" i="36"/>
  <c r="AC2110" i="36" s="1"/>
  <c r="AH2109" i="36" l="1"/>
  <c r="AB2111" i="36"/>
  <c r="AC2111" i="36" s="1"/>
  <c r="AD2110" i="36"/>
  <c r="AE2110" i="36" s="1"/>
  <c r="AF2110" i="36" s="1"/>
  <c r="AG2109" i="36"/>
  <c r="AH2110" i="36" l="1"/>
  <c r="AG2110" i="36"/>
  <c r="AB2112" i="36"/>
  <c r="AC2112" i="36" s="1"/>
  <c r="AD2111" i="36"/>
  <c r="AE2111" i="36" s="1"/>
  <c r="AF2111" i="36" s="1"/>
  <c r="AH2111" i="36" l="1"/>
  <c r="AG2111" i="36"/>
  <c r="AD2112" i="36"/>
  <c r="AE2112" i="36" s="1"/>
  <c r="AF2112" i="36" s="1"/>
  <c r="AB2113" i="36"/>
  <c r="AC2113" i="36" s="1"/>
  <c r="AH2112" i="36" l="1"/>
  <c r="AB2114" i="36"/>
  <c r="AC2114" i="36" s="1"/>
  <c r="AD2113" i="36"/>
  <c r="AE2113" i="36" s="1"/>
  <c r="AF2113" i="36" s="1"/>
  <c r="AG2112" i="36"/>
  <c r="AH2113" i="36" l="1"/>
  <c r="AG2113" i="36"/>
  <c r="AD2114" i="36"/>
  <c r="AE2114" i="36" s="1"/>
  <c r="AF2114" i="36" s="1"/>
  <c r="AB2115" i="36"/>
  <c r="AC2115" i="36" s="1"/>
  <c r="AH2114" i="36" l="1"/>
  <c r="AD2115" i="36"/>
  <c r="AE2115" i="36" s="1"/>
  <c r="AF2115" i="36" s="1"/>
  <c r="AB2116" i="36"/>
  <c r="AC2116" i="36" s="1"/>
  <c r="AG2114" i="36"/>
  <c r="AH2115" i="36" l="1"/>
  <c r="AB2117" i="36"/>
  <c r="AC2117" i="36" s="1"/>
  <c r="AD2116" i="36"/>
  <c r="AE2116" i="36" s="1"/>
  <c r="AF2116" i="36" s="1"/>
  <c r="AG2115" i="36"/>
  <c r="AH2116" i="36" l="1"/>
  <c r="AG2116" i="36"/>
  <c r="AB2118" i="36"/>
  <c r="AC2118" i="36" s="1"/>
  <c r="AD2117" i="36"/>
  <c r="AE2117" i="36" s="1"/>
  <c r="AF2117" i="36" s="1"/>
  <c r="AH2117" i="36" l="1"/>
  <c r="AG2117" i="36"/>
  <c r="AD2118" i="36"/>
  <c r="AE2118" i="36" s="1"/>
  <c r="AF2118" i="36" s="1"/>
  <c r="AB2119" i="36"/>
  <c r="AC2119" i="36" s="1"/>
  <c r="AH2118" i="36" l="1"/>
  <c r="AD2119" i="36"/>
  <c r="AE2119" i="36" s="1"/>
  <c r="AF2119" i="36" s="1"/>
  <c r="AB2120" i="36"/>
  <c r="AC2120" i="36" s="1"/>
  <c r="AG2118" i="36"/>
  <c r="AH2119" i="36" l="1"/>
  <c r="AD2120" i="36"/>
  <c r="AE2120" i="36" s="1"/>
  <c r="AF2120" i="36" s="1"/>
  <c r="AB2121" i="36"/>
  <c r="AC2121" i="36" s="1"/>
  <c r="AG2119" i="36"/>
  <c r="AH2120" i="36" l="1"/>
  <c r="AB2122" i="36"/>
  <c r="AC2122" i="36" s="1"/>
  <c r="AD2121" i="36"/>
  <c r="AE2121" i="36" s="1"/>
  <c r="AF2121" i="36" s="1"/>
  <c r="AG2120" i="36"/>
  <c r="AH2121" i="36" l="1"/>
  <c r="AG2121" i="36"/>
  <c r="AB2123" i="36"/>
  <c r="AC2123" i="36" s="1"/>
  <c r="AD2122" i="36"/>
  <c r="AE2122" i="36" s="1"/>
  <c r="AF2122" i="36" s="1"/>
  <c r="AH2122" i="36" l="1"/>
  <c r="AG2122" i="36"/>
  <c r="AD2123" i="36"/>
  <c r="AE2123" i="36" s="1"/>
  <c r="AF2123" i="36" s="1"/>
  <c r="AB2124" i="36"/>
  <c r="AC2124" i="36" s="1"/>
  <c r="AH2123" i="36" l="1"/>
  <c r="AB2125" i="36"/>
  <c r="AC2125" i="36" s="1"/>
  <c r="AD2124" i="36"/>
  <c r="AE2124" i="36" s="1"/>
  <c r="AF2124" i="36" s="1"/>
  <c r="AG2123" i="36"/>
  <c r="AH2124" i="36" l="1"/>
  <c r="AG2124" i="36"/>
  <c r="AD2125" i="36"/>
  <c r="AE2125" i="36" s="1"/>
  <c r="AF2125" i="36" s="1"/>
  <c r="AB2126" i="36"/>
  <c r="AC2126" i="36" s="1"/>
  <c r="AH2125" i="36" l="1"/>
  <c r="AB2127" i="36"/>
  <c r="AC2127" i="36" s="1"/>
  <c r="AD2126" i="36"/>
  <c r="AE2126" i="36" s="1"/>
  <c r="AF2126" i="36" s="1"/>
  <c r="AG2125" i="36"/>
  <c r="AH2126" i="36" l="1"/>
  <c r="AG2126" i="36"/>
  <c r="AB2128" i="36"/>
  <c r="AC2128" i="36" s="1"/>
  <c r="AD2127" i="36"/>
  <c r="AE2127" i="36" s="1"/>
  <c r="AF2127" i="36" s="1"/>
  <c r="AH2127" i="36" l="1"/>
  <c r="AG2127" i="36"/>
  <c r="AB2129" i="36"/>
  <c r="AC2129" i="36" s="1"/>
  <c r="AD2128" i="36"/>
  <c r="AE2128" i="36" s="1"/>
  <c r="AF2128" i="36" s="1"/>
  <c r="AH2128" i="36" l="1"/>
  <c r="AG2128" i="36"/>
  <c r="AD2129" i="36"/>
  <c r="AE2129" i="36" s="1"/>
  <c r="AF2129" i="36" s="1"/>
  <c r="AB2130" i="36"/>
  <c r="AC2130" i="36" s="1"/>
  <c r="AH2129" i="36" l="1"/>
  <c r="AB2131" i="36"/>
  <c r="AC2131" i="36" s="1"/>
  <c r="AD2130" i="36"/>
  <c r="AE2130" i="36" s="1"/>
  <c r="AF2130" i="36" s="1"/>
  <c r="AG2129" i="36"/>
  <c r="AH2130" i="36" l="1"/>
  <c r="AG2130" i="36"/>
  <c r="AB2132" i="36"/>
  <c r="AC2132" i="36" s="1"/>
  <c r="AD2131" i="36"/>
  <c r="AE2131" i="36" s="1"/>
  <c r="AF2131" i="36" s="1"/>
  <c r="AH2131" i="36" l="1"/>
  <c r="AG2131" i="36"/>
  <c r="AB2133" i="36"/>
  <c r="AC2133" i="36" s="1"/>
  <c r="AD2132" i="36"/>
  <c r="AE2132" i="36" s="1"/>
  <c r="AF2132" i="36" s="1"/>
  <c r="AH2132" i="36" l="1"/>
  <c r="AG2132" i="36"/>
  <c r="AD2133" i="36"/>
  <c r="AE2133" i="36" s="1"/>
  <c r="AF2133" i="36" s="1"/>
  <c r="AB2134" i="36"/>
  <c r="AC2134" i="36" s="1"/>
  <c r="AH2133" i="36" l="1"/>
  <c r="AB2135" i="36"/>
  <c r="AC2135" i="36" s="1"/>
  <c r="AD2134" i="36"/>
  <c r="AE2134" i="36" s="1"/>
  <c r="AF2134" i="36" s="1"/>
  <c r="AG2133" i="36"/>
  <c r="AH2134" i="36" l="1"/>
  <c r="AG2134" i="36"/>
  <c r="AB2136" i="36"/>
  <c r="AC2136" i="36" s="1"/>
  <c r="AD2135" i="36"/>
  <c r="AE2135" i="36" s="1"/>
  <c r="AF2135" i="36" s="1"/>
  <c r="AH2135" i="36" l="1"/>
  <c r="AG2135" i="36"/>
  <c r="AB2137" i="36"/>
  <c r="AC2137" i="36" s="1"/>
  <c r="AD2136" i="36"/>
  <c r="AE2136" i="36" s="1"/>
  <c r="AF2136" i="36" s="1"/>
  <c r="AH2136" i="36" l="1"/>
  <c r="AG2136" i="36"/>
  <c r="AD2137" i="36"/>
  <c r="AE2137" i="36" s="1"/>
  <c r="AF2137" i="36" s="1"/>
  <c r="AB2138" i="36"/>
  <c r="AC2138" i="36" s="1"/>
  <c r="AH2137" i="36" l="1"/>
  <c r="AB2139" i="36"/>
  <c r="AC2139" i="36" s="1"/>
  <c r="AD2138" i="36"/>
  <c r="AE2138" i="36" s="1"/>
  <c r="AF2138" i="36" s="1"/>
  <c r="AG2137" i="36"/>
  <c r="AH2138" i="36" l="1"/>
  <c r="AG2138" i="36"/>
  <c r="AB2140" i="36"/>
  <c r="AC2140" i="36" s="1"/>
  <c r="AD2139" i="36"/>
  <c r="AE2139" i="36" s="1"/>
  <c r="AF2139" i="36" s="1"/>
  <c r="AH2139" i="36" l="1"/>
  <c r="AG2139" i="36"/>
  <c r="AD2140" i="36"/>
  <c r="AE2140" i="36" s="1"/>
  <c r="AF2140" i="36" s="1"/>
  <c r="AB2141" i="36"/>
  <c r="AC2141" i="36" s="1"/>
  <c r="AH2140" i="36" l="1"/>
  <c r="AB2142" i="36"/>
  <c r="AC2142" i="36" s="1"/>
  <c r="AD2141" i="36"/>
  <c r="AE2141" i="36" s="1"/>
  <c r="AF2141" i="36" s="1"/>
  <c r="AG2140" i="36"/>
  <c r="AH2141" i="36" l="1"/>
  <c r="AG2141" i="36"/>
  <c r="AD2142" i="36"/>
  <c r="AE2142" i="36" s="1"/>
  <c r="AF2142" i="36" s="1"/>
  <c r="AB2143" i="36"/>
  <c r="AC2143" i="36" s="1"/>
  <c r="AH2142" i="36" l="1"/>
  <c r="AD2143" i="36"/>
  <c r="AE2143" i="36" s="1"/>
  <c r="AF2143" i="36" s="1"/>
  <c r="AB2144" i="36"/>
  <c r="AC2144" i="36" s="1"/>
  <c r="AG2142" i="36"/>
  <c r="AH2143" i="36" l="1"/>
  <c r="AD2144" i="36"/>
  <c r="AE2144" i="36" s="1"/>
  <c r="AF2144" i="36" s="1"/>
  <c r="AB2145" i="36"/>
  <c r="AC2145" i="36" s="1"/>
  <c r="AG2143" i="36"/>
  <c r="AH2144" i="36" l="1"/>
  <c r="AD2145" i="36"/>
  <c r="AE2145" i="36" s="1"/>
  <c r="AF2145" i="36" s="1"/>
  <c r="AB2146" i="36"/>
  <c r="AC2146" i="36" s="1"/>
  <c r="AG2144" i="36"/>
  <c r="AH2145" i="36" l="1"/>
  <c r="AB2147" i="36"/>
  <c r="AC2147" i="36" s="1"/>
  <c r="AD2146" i="36"/>
  <c r="AE2146" i="36" s="1"/>
  <c r="AF2146" i="36" s="1"/>
  <c r="AG2145" i="36"/>
  <c r="AH2146" i="36" l="1"/>
  <c r="AG2146" i="36"/>
  <c r="AB2148" i="36"/>
  <c r="AC2148" i="36" s="1"/>
  <c r="AD2147" i="36"/>
  <c r="AE2147" i="36" s="1"/>
  <c r="AF2147" i="36" s="1"/>
  <c r="AH2147" i="36" l="1"/>
  <c r="AG2147" i="36"/>
  <c r="AD2148" i="36"/>
  <c r="AE2148" i="36" s="1"/>
  <c r="AF2148" i="36" s="1"/>
  <c r="AB2149" i="36"/>
  <c r="AC2149" i="36" s="1"/>
  <c r="AH2148" i="36" l="1"/>
  <c r="AB2150" i="36"/>
  <c r="AC2150" i="36" s="1"/>
  <c r="AD2149" i="36"/>
  <c r="AE2149" i="36" s="1"/>
  <c r="AF2149" i="36" s="1"/>
  <c r="AG2148" i="36"/>
  <c r="AH2149" i="36" l="1"/>
  <c r="AG2149" i="36"/>
  <c r="AD2150" i="36"/>
  <c r="AE2150" i="36" s="1"/>
  <c r="AF2150" i="36" s="1"/>
  <c r="AB2151" i="36"/>
  <c r="AC2151" i="36" s="1"/>
  <c r="AH2150" i="36" l="1"/>
  <c r="AD2151" i="36"/>
  <c r="AE2151" i="36" s="1"/>
  <c r="AF2151" i="36" s="1"/>
  <c r="AB2152" i="36"/>
  <c r="AC2152" i="36" s="1"/>
  <c r="AG2150" i="36"/>
  <c r="AH2151" i="36" l="1"/>
  <c r="AB2153" i="36"/>
  <c r="AC2153" i="36" s="1"/>
  <c r="AD2152" i="36"/>
  <c r="AE2152" i="36" s="1"/>
  <c r="AF2152" i="36" s="1"/>
  <c r="AG2151" i="36"/>
  <c r="AH2152" i="36" l="1"/>
  <c r="AG2152" i="36"/>
  <c r="AB2154" i="36"/>
  <c r="AC2154" i="36" s="1"/>
  <c r="AD2153" i="36"/>
  <c r="AE2153" i="36" s="1"/>
  <c r="AF2153" i="36" s="1"/>
  <c r="AH2153" i="36" l="1"/>
  <c r="AG2153" i="36"/>
  <c r="AB2155" i="36"/>
  <c r="AC2155" i="36" s="1"/>
  <c r="AD2154" i="36"/>
  <c r="AE2154" i="36" s="1"/>
  <c r="AF2154" i="36" s="1"/>
  <c r="AH2154" i="36" l="1"/>
  <c r="AG2154" i="36"/>
  <c r="AB2156" i="36"/>
  <c r="AC2156" i="36" s="1"/>
  <c r="AD2155" i="36"/>
  <c r="AE2155" i="36" s="1"/>
  <c r="AF2155" i="36" s="1"/>
  <c r="AH2155" i="36" l="1"/>
  <c r="AG2155" i="36"/>
  <c r="AD2156" i="36"/>
  <c r="AE2156" i="36" s="1"/>
  <c r="AF2156" i="36" s="1"/>
  <c r="AB2157" i="36"/>
  <c r="AC2157" i="36" s="1"/>
  <c r="AH2156" i="36" l="1"/>
  <c r="AB2158" i="36"/>
  <c r="AC2158" i="36" s="1"/>
  <c r="AD2157" i="36"/>
  <c r="AE2157" i="36" s="1"/>
  <c r="AF2157" i="36" s="1"/>
  <c r="AG2156" i="36"/>
  <c r="AH2157" i="36" l="1"/>
  <c r="AG2157" i="36"/>
  <c r="AD2158" i="36"/>
  <c r="AE2158" i="36" s="1"/>
  <c r="AF2158" i="36" s="1"/>
  <c r="AB2159" i="36"/>
  <c r="AC2159" i="36" s="1"/>
  <c r="AH2158" i="36" l="1"/>
  <c r="AD2159" i="36"/>
  <c r="AE2159" i="36" s="1"/>
  <c r="AF2159" i="36" s="1"/>
  <c r="AB2160" i="36"/>
  <c r="AC2160" i="36" s="1"/>
  <c r="AG2158" i="36"/>
  <c r="AH2159" i="36" l="1"/>
  <c r="AB2161" i="36"/>
  <c r="AC2161" i="36" s="1"/>
  <c r="AD2160" i="36"/>
  <c r="AE2160" i="36" s="1"/>
  <c r="AF2160" i="36" s="1"/>
  <c r="AG2159" i="36"/>
  <c r="AH2160" i="36" l="1"/>
  <c r="AG2160" i="36"/>
  <c r="AD2161" i="36"/>
  <c r="AE2161" i="36" s="1"/>
  <c r="AF2161" i="36" s="1"/>
  <c r="AB2162" i="36"/>
  <c r="AC2162" i="36" s="1"/>
  <c r="AH2161" i="36" l="1"/>
  <c r="AB2163" i="36"/>
  <c r="AC2163" i="36" s="1"/>
  <c r="AD2162" i="36"/>
  <c r="AE2162" i="36" s="1"/>
  <c r="AF2162" i="36" s="1"/>
  <c r="AG2161" i="36"/>
  <c r="AH2162" i="36" l="1"/>
  <c r="AG2162" i="36"/>
  <c r="AD2163" i="36"/>
  <c r="AE2163" i="36" s="1"/>
  <c r="AF2163" i="36" s="1"/>
  <c r="AB2164" i="36"/>
  <c r="AC2164" i="36" s="1"/>
  <c r="AH2163" i="36" l="1"/>
  <c r="AB2165" i="36"/>
  <c r="AC2165" i="36" s="1"/>
  <c r="AD2164" i="36"/>
  <c r="AE2164" i="36" s="1"/>
  <c r="AF2164" i="36" s="1"/>
  <c r="AG2163" i="36"/>
  <c r="AH2164" i="36" l="1"/>
  <c r="AG2164" i="36"/>
  <c r="AB2166" i="36"/>
  <c r="AC2166" i="36" s="1"/>
  <c r="AD2165" i="36"/>
  <c r="AE2165" i="36" s="1"/>
  <c r="AF2165" i="36" s="1"/>
  <c r="AH2165" i="36" l="1"/>
  <c r="AG2165" i="36"/>
  <c r="AD2166" i="36"/>
  <c r="AE2166" i="36" s="1"/>
  <c r="AF2166" i="36" s="1"/>
  <c r="AB2167" i="36"/>
  <c r="AC2167" i="36" s="1"/>
  <c r="AH2166" i="36" l="1"/>
  <c r="AD2167" i="36"/>
  <c r="AE2167" i="36" s="1"/>
  <c r="AF2167" i="36" s="1"/>
  <c r="AB2168" i="36"/>
  <c r="AC2168" i="36" s="1"/>
  <c r="AG2166" i="36"/>
  <c r="AH2167" i="36" l="1"/>
  <c r="AB2169" i="36"/>
  <c r="AC2169" i="36" s="1"/>
  <c r="AD2168" i="36"/>
  <c r="AE2168" i="36" s="1"/>
  <c r="AF2168" i="36" s="1"/>
  <c r="AG2167" i="36"/>
  <c r="AH2168" i="36" l="1"/>
  <c r="AG2168" i="36"/>
  <c r="AD2169" i="36"/>
  <c r="AE2169" i="36" s="1"/>
  <c r="AF2169" i="36" s="1"/>
  <c r="AB2170" i="36"/>
  <c r="AC2170" i="36" s="1"/>
  <c r="AH2169" i="36" l="1"/>
  <c r="AB2171" i="36"/>
  <c r="AC2171" i="36" s="1"/>
  <c r="AD2170" i="36"/>
  <c r="AE2170" i="36" s="1"/>
  <c r="AF2170" i="36" s="1"/>
  <c r="AG2169" i="36"/>
  <c r="AH2170" i="36" l="1"/>
  <c r="AG2170" i="36"/>
  <c r="AB2172" i="36"/>
  <c r="AC2172" i="36" s="1"/>
  <c r="AD2171" i="36"/>
  <c r="AE2171" i="36" s="1"/>
  <c r="AF2171" i="36" s="1"/>
  <c r="AH2171" i="36" l="1"/>
  <c r="AG2171" i="36"/>
  <c r="AB2173" i="36"/>
  <c r="AC2173" i="36" s="1"/>
  <c r="AD2172" i="36"/>
  <c r="AE2172" i="36" s="1"/>
  <c r="AF2172" i="36" s="1"/>
  <c r="AH2172" i="36" l="1"/>
  <c r="AG2172" i="36"/>
  <c r="AD2173" i="36"/>
  <c r="AE2173" i="36" s="1"/>
  <c r="AF2173" i="36" s="1"/>
  <c r="AB2174" i="36"/>
  <c r="AC2174" i="36" s="1"/>
  <c r="AH2173" i="36" l="1"/>
  <c r="AB2175" i="36"/>
  <c r="AC2175" i="36" s="1"/>
  <c r="AD2174" i="36"/>
  <c r="AE2174" i="36" s="1"/>
  <c r="AF2174" i="36" s="1"/>
  <c r="AG2173" i="36"/>
  <c r="AH2174" i="36" l="1"/>
  <c r="AG2174" i="36"/>
  <c r="AB2176" i="36"/>
  <c r="AC2176" i="36" s="1"/>
  <c r="AD2175" i="36"/>
  <c r="AE2175" i="36" s="1"/>
  <c r="AF2175" i="36" s="1"/>
  <c r="AH2175" i="36" l="1"/>
  <c r="AG2175" i="36"/>
  <c r="AB2177" i="36"/>
  <c r="AC2177" i="36" s="1"/>
  <c r="AD2176" i="36"/>
  <c r="AE2176" i="36" s="1"/>
  <c r="AF2176" i="36" s="1"/>
  <c r="AH2176" i="36" l="1"/>
  <c r="AG2176" i="36"/>
  <c r="AB2178" i="36"/>
  <c r="AC2178" i="36" s="1"/>
  <c r="AD2177" i="36"/>
  <c r="AE2177" i="36" s="1"/>
  <c r="AF2177" i="36" s="1"/>
  <c r="AH2177" i="36" l="1"/>
  <c r="AG2177" i="36"/>
  <c r="AD2178" i="36"/>
  <c r="AE2178" i="36" s="1"/>
  <c r="AF2178" i="36" s="1"/>
  <c r="AB2179" i="36"/>
  <c r="AC2179" i="36" s="1"/>
  <c r="AH2178" i="36" l="1"/>
  <c r="AD2179" i="36"/>
  <c r="AE2179" i="36" s="1"/>
  <c r="AF2179" i="36" s="1"/>
  <c r="AB2180" i="36"/>
  <c r="AC2180" i="36" s="1"/>
  <c r="AG2178" i="36"/>
  <c r="AH2179" i="36" l="1"/>
  <c r="AB2181" i="36"/>
  <c r="AC2181" i="36" s="1"/>
  <c r="AD2180" i="36"/>
  <c r="AE2180" i="36" s="1"/>
  <c r="AF2180" i="36" s="1"/>
  <c r="AG2179" i="36"/>
  <c r="AH2180" i="36" l="1"/>
  <c r="AG2180" i="36"/>
  <c r="AB2182" i="36"/>
  <c r="AC2182" i="36" s="1"/>
  <c r="AD2181" i="36"/>
  <c r="AE2181" i="36" s="1"/>
  <c r="AF2181" i="36" s="1"/>
  <c r="AH2181" i="36" l="1"/>
  <c r="AG2181" i="36"/>
  <c r="AB2183" i="36"/>
  <c r="AC2183" i="36" s="1"/>
  <c r="AD2182" i="36"/>
  <c r="AE2182" i="36" s="1"/>
  <c r="AF2182" i="36" s="1"/>
  <c r="AH2182" i="36" l="1"/>
  <c r="AG2182" i="36"/>
  <c r="AB2184" i="36"/>
  <c r="AC2184" i="36" s="1"/>
  <c r="AD2183" i="36"/>
  <c r="AE2183" i="36" s="1"/>
  <c r="AF2183" i="36" s="1"/>
  <c r="AH2183" i="36" l="1"/>
  <c r="AG2183" i="36"/>
  <c r="AB2185" i="36"/>
  <c r="AC2185" i="36" s="1"/>
  <c r="AD2184" i="36"/>
  <c r="AE2184" i="36" s="1"/>
  <c r="AF2184" i="36" s="1"/>
  <c r="AH2184" i="36" l="1"/>
  <c r="AG2184" i="36"/>
  <c r="AB2186" i="36"/>
  <c r="AC2186" i="36" s="1"/>
  <c r="AD2185" i="36"/>
  <c r="AE2185" i="36" s="1"/>
  <c r="AF2185" i="36" s="1"/>
  <c r="AH2185" i="36" l="1"/>
  <c r="AG2185" i="36"/>
  <c r="AB2187" i="36"/>
  <c r="AC2187" i="36" s="1"/>
  <c r="AD2186" i="36"/>
  <c r="AE2186" i="36" s="1"/>
  <c r="AF2186" i="36" s="1"/>
  <c r="AH2186" i="36" l="1"/>
  <c r="AG2186" i="36"/>
  <c r="AB2188" i="36"/>
  <c r="AC2188" i="36" s="1"/>
  <c r="AD2187" i="36"/>
  <c r="AE2187" i="36" s="1"/>
  <c r="AF2187" i="36" s="1"/>
  <c r="AH2187" i="36" l="1"/>
  <c r="AG2187" i="36"/>
  <c r="AB2189" i="36"/>
  <c r="AC2189" i="36" s="1"/>
  <c r="AD2188" i="36"/>
  <c r="AE2188" i="36" s="1"/>
  <c r="AF2188" i="36" s="1"/>
  <c r="AH2188" i="36" l="1"/>
  <c r="AG2188" i="36"/>
  <c r="AD2189" i="36"/>
  <c r="AE2189" i="36" s="1"/>
  <c r="AF2189" i="36" s="1"/>
  <c r="AB2190" i="36"/>
  <c r="AC2190" i="36" s="1"/>
  <c r="AH2189" i="36" l="1"/>
  <c r="AB2191" i="36"/>
  <c r="AC2191" i="36" s="1"/>
  <c r="AD2190" i="36"/>
  <c r="AE2190" i="36" s="1"/>
  <c r="AF2190" i="36" s="1"/>
  <c r="AG2189" i="36"/>
  <c r="AH2190" i="36" l="1"/>
  <c r="AG2190" i="36"/>
  <c r="AB2192" i="36"/>
  <c r="AC2192" i="36" s="1"/>
  <c r="AD2191" i="36"/>
  <c r="AE2191" i="36" s="1"/>
  <c r="AF2191" i="36" s="1"/>
  <c r="AH2191" i="36" l="1"/>
  <c r="AG2191" i="36"/>
  <c r="AB2193" i="36"/>
  <c r="AC2193" i="36" s="1"/>
  <c r="AD2192" i="36"/>
  <c r="AE2192" i="36" s="1"/>
  <c r="AF2192" i="36" s="1"/>
  <c r="AH2192" i="36" l="1"/>
  <c r="AG2192" i="36"/>
  <c r="AD2193" i="36"/>
  <c r="AE2193" i="36" s="1"/>
  <c r="AF2193" i="36" s="1"/>
  <c r="AB2194" i="36"/>
  <c r="AC2194" i="36" s="1"/>
  <c r="AH2193" i="36" l="1"/>
  <c r="AB2195" i="36"/>
  <c r="AC2195" i="36" s="1"/>
  <c r="AD2194" i="36"/>
  <c r="AE2194" i="36" s="1"/>
  <c r="AF2194" i="36" s="1"/>
  <c r="AG2193" i="36"/>
  <c r="AH2194" i="36" l="1"/>
  <c r="AG2194" i="36"/>
  <c r="AB2196" i="36"/>
  <c r="AC2196" i="36" s="1"/>
  <c r="AD2195" i="36"/>
  <c r="AE2195" i="36" s="1"/>
  <c r="AF2195" i="36" s="1"/>
  <c r="AH2195" i="36" l="1"/>
  <c r="AG2195" i="36"/>
  <c r="AB2197" i="36"/>
  <c r="AC2197" i="36" s="1"/>
  <c r="AD2196" i="36"/>
  <c r="AE2196" i="36" s="1"/>
  <c r="AF2196" i="36" s="1"/>
  <c r="AH2196" i="36" l="1"/>
  <c r="AG2196" i="36"/>
  <c r="AD2197" i="36"/>
  <c r="AE2197" i="36" s="1"/>
  <c r="AF2197" i="36" s="1"/>
  <c r="AB2198" i="36"/>
  <c r="AC2198" i="36" s="1"/>
  <c r="AH2197" i="36" l="1"/>
  <c r="AB2199" i="36"/>
  <c r="AC2199" i="36" s="1"/>
  <c r="AD2198" i="36"/>
  <c r="AE2198" i="36" s="1"/>
  <c r="AF2198" i="36" s="1"/>
  <c r="AG2197" i="36"/>
  <c r="AH2198" i="36" l="1"/>
  <c r="AG2198" i="36"/>
  <c r="AB2200" i="36"/>
  <c r="AC2200" i="36" s="1"/>
  <c r="AD2199" i="36"/>
  <c r="AE2199" i="36" s="1"/>
  <c r="AF2199" i="36" s="1"/>
  <c r="AH2199" i="36" l="1"/>
  <c r="AG2199" i="36"/>
  <c r="AB2201" i="36"/>
  <c r="AC2201" i="36" s="1"/>
  <c r="AD2200" i="36"/>
  <c r="AE2200" i="36" s="1"/>
  <c r="AF2200" i="36" s="1"/>
  <c r="AH2200" i="36" l="1"/>
  <c r="AG2200" i="36"/>
  <c r="AB2202" i="36"/>
  <c r="AC2202" i="36" s="1"/>
  <c r="AD2201" i="36"/>
  <c r="AE2201" i="36" s="1"/>
  <c r="AF2201" i="36" s="1"/>
  <c r="AH2201" i="36" l="1"/>
  <c r="AG2201" i="36"/>
  <c r="AB2203" i="36"/>
  <c r="AC2203" i="36" s="1"/>
  <c r="AD2202" i="36"/>
  <c r="AE2202" i="36" s="1"/>
  <c r="AF2202" i="36" s="1"/>
  <c r="AH2202" i="36" l="1"/>
  <c r="AG2202" i="36"/>
  <c r="AB2204" i="36"/>
  <c r="AC2204" i="36" s="1"/>
  <c r="AD2203" i="36"/>
  <c r="AE2203" i="36" s="1"/>
  <c r="AF2203" i="36" s="1"/>
  <c r="AH2203" i="36" l="1"/>
  <c r="AG2203" i="36"/>
  <c r="AB2205" i="36"/>
  <c r="AC2205" i="36" s="1"/>
  <c r="AD2204" i="36"/>
  <c r="AE2204" i="36" s="1"/>
  <c r="AF2204" i="36" s="1"/>
  <c r="AH2204" i="36" l="1"/>
  <c r="AG2204" i="36"/>
  <c r="AB2206" i="36"/>
  <c r="AC2206" i="36" s="1"/>
  <c r="AD2205" i="36"/>
  <c r="AE2205" i="36" s="1"/>
  <c r="AF2205" i="36" s="1"/>
  <c r="AH2205" i="36" l="1"/>
  <c r="AG2205" i="36"/>
  <c r="AB2207" i="36"/>
  <c r="AC2207" i="36" s="1"/>
  <c r="AD2206" i="36"/>
  <c r="AE2206" i="36" s="1"/>
  <c r="AF2206" i="36" s="1"/>
  <c r="AH2206" i="36" l="1"/>
  <c r="AG2206" i="36"/>
  <c r="AB2208" i="36"/>
  <c r="AC2208" i="36" s="1"/>
  <c r="AD2207" i="36"/>
  <c r="AE2207" i="36" s="1"/>
  <c r="AF2207" i="36" s="1"/>
  <c r="AH2207" i="36" l="1"/>
  <c r="AG2207" i="36"/>
  <c r="AB2209" i="36"/>
  <c r="AC2209" i="36" s="1"/>
  <c r="AD2208" i="36"/>
  <c r="AE2208" i="36" s="1"/>
  <c r="AF2208" i="36" s="1"/>
  <c r="AH2208" i="36" l="1"/>
  <c r="AG2208" i="36"/>
  <c r="AD2209" i="36"/>
  <c r="AE2209" i="36" s="1"/>
  <c r="AF2209" i="36" s="1"/>
  <c r="AB2210" i="36"/>
  <c r="AC2210" i="36" s="1"/>
  <c r="AH2209" i="36" l="1"/>
  <c r="AB2211" i="36"/>
  <c r="AC2211" i="36" s="1"/>
  <c r="AD2210" i="36"/>
  <c r="AE2210" i="36" s="1"/>
  <c r="AF2210" i="36" s="1"/>
  <c r="AG2209" i="36"/>
  <c r="AH2210" i="36" l="1"/>
  <c r="AG2210" i="36"/>
  <c r="AD2211" i="36"/>
  <c r="AE2211" i="36" s="1"/>
  <c r="AF2211" i="36" s="1"/>
  <c r="AB2212" i="36"/>
  <c r="AC2212" i="36" s="1"/>
  <c r="AH2211" i="36" l="1"/>
  <c r="AB2213" i="36"/>
  <c r="AC2213" i="36" s="1"/>
  <c r="AD2212" i="36"/>
  <c r="AE2212" i="36" s="1"/>
  <c r="AF2212" i="36" s="1"/>
  <c r="AG2211" i="36"/>
  <c r="AH2212" i="36" l="1"/>
  <c r="AG2212" i="36"/>
  <c r="AB2214" i="36"/>
  <c r="AC2214" i="36" s="1"/>
  <c r="AD2213" i="36"/>
  <c r="AE2213" i="36" s="1"/>
  <c r="AF2213" i="36" s="1"/>
  <c r="AH2213" i="36" l="1"/>
  <c r="AG2213" i="36"/>
  <c r="AB2215" i="36"/>
  <c r="AC2215" i="36" s="1"/>
  <c r="AD2214" i="36"/>
  <c r="AE2214" i="36" s="1"/>
  <c r="AF2214" i="36" s="1"/>
  <c r="AH2214" i="36" l="1"/>
  <c r="AG2214" i="36"/>
  <c r="AB2216" i="36"/>
  <c r="AC2216" i="36" s="1"/>
  <c r="AD2215" i="36"/>
  <c r="AE2215" i="36" s="1"/>
  <c r="AF2215" i="36" s="1"/>
  <c r="AH2215" i="36" l="1"/>
  <c r="AG2215" i="36"/>
  <c r="AB2217" i="36"/>
  <c r="AC2217" i="36" s="1"/>
  <c r="AD2216" i="36"/>
  <c r="AE2216" i="36" s="1"/>
  <c r="AF2216" i="36" s="1"/>
  <c r="AH2216" i="36" l="1"/>
  <c r="AG2216" i="36"/>
  <c r="AD2217" i="36"/>
  <c r="AE2217" i="36" s="1"/>
  <c r="AF2217" i="36" s="1"/>
  <c r="AB2218" i="36"/>
  <c r="AC2218" i="36" s="1"/>
  <c r="AH2217" i="36" l="1"/>
  <c r="AB2219" i="36"/>
  <c r="AC2219" i="36" s="1"/>
  <c r="AD2218" i="36"/>
  <c r="AE2218" i="36" s="1"/>
  <c r="AF2218" i="36" s="1"/>
  <c r="AG2217" i="36"/>
  <c r="AH2218" i="36" l="1"/>
  <c r="AG2218" i="36"/>
  <c r="AB2220" i="36"/>
  <c r="AC2220" i="36" s="1"/>
  <c r="AD2219" i="36"/>
  <c r="AE2219" i="36" s="1"/>
  <c r="AF2219" i="36" s="1"/>
  <c r="AH2219" i="36" l="1"/>
  <c r="AG2219" i="36"/>
  <c r="AB2221" i="36"/>
  <c r="AC2221" i="36" s="1"/>
  <c r="AD2220" i="36"/>
  <c r="AE2220" i="36" s="1"/>
  <c r="AF2220" i="36" s="1"/>
  <c r="AH2220" i="36" l="1"/>
  <c r="AG2220" i="36"/>
  <c r="AB2222" i="36"/>
  <c r="AC2222" i="36" s="1"/>
  <c r="AD2221" i="36"/>
  <c r="AE2221" i="36" s="1"/>
  <c r="AF2221" i="36" s="1"/>
  <c r="AH2221" i="36" l="1"/>
  <c r="AG2221" i="36"/>
  <c r="AB2223" i="36"/>
  <c r="AC2223" i="36" s="1"/>
  <c r="AD2222" i="36"/>
  <c r="AE2222" i="36" s="1"/>
  <c r="AF2222" i="36" s="1"/>
  <c r="AH2222" i="36" l="1"/>
  <c r="AG2222" i="36"/>
  <c r="AB2224" i="36"/>
  <c r="AC2224" i="36" s="1"/>
  <c r="AD2223" i="36"/>
  <c r="AE2223" i="36" s="1"/>
  <c r="AF2223" i="36" s="1"/>
  <c r="AH2223" i="36" l="1"/>
  <c r="AG2223" i="36"/>
  <c r="AB2225" i="36"/>
  <c r="AC2225" i="36" s="1"/>
  <c r="AD2224" i="36"/>
  <c r="AE2224" i="36" s="1"/>
  <c r="AF2224" i="36" s="1"/>
  <c r="AH2224" i="36" l="1"/>
  <c r="AG2224" i="36"/>
  <c r="AB2226" i="36"/>
  <c r="AC2226" i="36" s="1"/>
  <c r="AD2225" i="36"/>
  <c r="AE2225" i="36" s="1"/>
  <c r="AF2225" i="36" s="1"/>
  <c r="AH2225" i="36" l="1"/>
  <c r="AG2225" i="36"/>
  <c r="AB2227" i="36"/>
  <c r="AC2227" i="36" s="1"/>
  <c r="AD2226" i="36"/>
  <c r="AE2226" i="36" s="1"/>
  <c r="AF2226" i="36" s="1"/>
  <c r="AH2226" i="36" l="1"/>
  <c r="AG2226" i="36"/>
  <c r="AB2228" i="36"/>
  <c r="AC2228" i="36" s="1"/>
  <c r="AD2227" i="36"/>
  <c r="AE2227" i="36" s="1"/>
  <c r="AF2227" i="36" s="1"/>
  <c r="AH2227" i="36" l="1"/>
  <c r="AG2227" i="36"/>
  <c r="AB2229" i="36"/>
  <c r="AC2229" i="36" s="1"/>
  <c r="AD2228" i="36"/>
  <c r="AE2228" i="36" s="1"/>
  <c r="AF2228" i="36" s="1"/>
  <c r="AH2228" i="36" l="1"/>
  <c r="AG2228" i="36"/>
  <c r="AB2230" i="36"/>
  <c r="AC2230" i="36" s="1"/>
  <c r="AD2229" i="36"/>
  <c r="AE2229" i="36" s="1"/>
  <c r="AF2229" i="36" s="1"/>
  <c r="AH2229" i="36" l="1"/>
  <c r="AG2229" i="36"/>
  <c r="AB2231" i="36"/>
  <c r="AC2231" i="36" s="1"/>
  <c r="AD2230" i="36"/>
  <c r="AE2230" i="36" s="1"/>
  <c r="AF2230" i="36" s="1"/>
  <c r="AH2230" i="36" l="1"/>
  <c r="AG2230" i="36"/>
  <c r="AB2232" i="36"/>
  <c r="AC2232" i="36" s="1"/>
  <c r="AD2231" i="36"/>
  <c r="AE2231" i="36" s="1"/>
  <c r="AF2231" i="36" s="1"/>
  <c r="AH2231" i="36" l="1"/>
  <c r="AG2231" i="36"/>
  <c r="AB2233" i="36"/>
  <c r="AC2233" i="36" s="1"/>
  <c r="AD2232" i="36"/>
  <c r="AE2232" i="36" s="1"/>
  <c r="AF2232" i="36" s="1"/>
  <c r="AH2232" i="36" l="1"/>
  <c r="AG2232" i="36"/>
  <c r="AB2234" i="36"/>
  <c r="AC2234" i="36" s="1"/>
  <c r="AD2233" i="36"/>
  <c r="AE2233" i="36" s="1"/>
  <c r="AF2233" i="36" s="1"/>
  <c r="AH2233" i="36" l="1"/>
  <c r="AG2233" i="36"/>
  <c r="AB2235" i="36"/>
  <c r="AC2235" i="36" s="1"/>
  <c r="AD2234" i="36"/>
  <c r="AE2234" i="36" s="1"/>
  <c r="AF2234" i="36" s="1"/>
  <c r="AH2234" i="36" l="1"/>
  <c r="AG2234" i="36"/>
  <c r="AD2235" i="36"/>
  <c r="AE2235" i="36" s="1"/>
  <c r="AF2235" i="36" s="1"/>
  <c r="AB2236" i="36"/>
  <c r="AC2236" i="36" s="1"/>
  <c r="AH2235" i="36" l="1"/>
  <c r="AD2236" i="36"/>
  <c r="AE2236" i="36" s="1"/>
  <c r="AF2236" i="36" s="1"/>
  <c r="AB2237" i="36"/>
  <c r="AC2237" i="36" s="1"/>
  <c r="AG2235" i="36"/>
  <c r="AH2236" i="36" l="1"/>
  <c r="AD2237" i="36"/>
  <c r="AE2237" i="36" s="1"/>
  <c r="AF2237" i="36" s="1"/>
  <c r="AB2238" i="36"/>
  <c r="AC2238" i="36" s="1"/>
  <c r="AG2236" i="36"/>
  <c r="AH2237" i="36" l="1"/>
  <c r="AB2239" i="36"/>
  <c r="AC2239" i="36" s="1"/>
  <c r="AD2238" i="36"/>
  <c r="AE2238" i="36" s="1"/>
  <c r="AF2238" i="36" s="1"/>
  <c r="AG2237" i="36"/>
  <c r="AH2238" i="36" l="1"/>
  <c r="AG2238" i="36"/>
  <c r="AB2240" i="36"/>
  <c r="AC2240" i="36" s="1"/>
  <c r="AD2239" i="36"/>
  <c r="AE2239" i="36" s="1"/>
  <c r="AF2239" i="36" s="1"/>
  <c r="AH2239" i="36" l="1"/>
  <c r="AG2239" i="36"/>
  <c r="AB2241" i="36"/>
  <c r="AC2241" i="36" s="1"/>
  <c r="AD2240" i="36"/>
  <c r="AE2240" i="36" s="1"/>
  <c r="AF2240" i="36" s="1"/>
  <c r="AH2240" i="36" l="1"/>
  <c r="AG2240" i="36"/>
  <c r="AD2241" i="36"/>
  <c r="AE2241" i="36" s="1"/>
  <c r="AF2241" i="36" s="1"/>
  <c r="AB2242" i="36"/>
  <c r="AC2242" i="36" s="1"/>
  <c r="AH2241" i="36" l="1"/>
  <c r="AB2243" i="36"/>
  <c r="AC2243" i="36" s="1"/>
  <c r="AD2242" i="36"/>
  <c r="AE2242" i="36" s="1"/>
  <c r="AF2242" i="36" s="1"/>
  <c r="AG2241" i="36"/>
  <c r="AH2242" i="36" l="1"/>
  <c r="AG2242" i="36"/>
  <c r="AB2244" i="36"/>
  <c r="AC2244" i="36" s="1"/>
  <c r="AD2243" i="36"/>
  <c r="AE2243" i="36" s="1"/>
  <c r="AF2243" i="36" s="1"/>
  <c r="AH2243" i="36" l="1"/>
  <c r="AG2243" i="36"/>
  <c r="AB2245" i="36"/>
  <c r="AC2245" i="36" s="1"/>
  <c r="AD2244" i="36"/>
  <c r="AE2244" i="36" s="1"/>
  <c r="AF2244" i="36" s="1"/>
  <c r="AH2244" i="36" l="1"/>
  <c r="AG2244" i="36"/>
  <c r="AD2245" i="36"/>
  <c r="AE2245" i="36" s="1"/>
  <c r="AF2245" i="36" s="1"/>
  <c r="AB2246" i="36"/>
  <c r="AC2246" i="36" s="1"/>
  <c r="AH2245" i="36" l="1"/>
  <c r="AB2247" i="36"/>
  <c r="AC2247" i="36" s="1"/>
  <c r="AD2246" i="36"/>
  <c r="AE2246" i="36" s="1"/>
  <c r="AF2246" i="36" s="1"/>
  <c r="AG2245" i="36"/>
  <c r="AH2246" i="36" l="1"/>
  <c r="AG2246" i="36"/>
  <c r="AB2248" i="36"/>
  <c r="AC2248" i="36" s="1"/>
  <c r="AD2247" i="36"/>
  <c r="AE2247" i="36" s="1"/>
  <c r="AF2247" i="36" s="1"/>
  <c r="AH2247" i="36" l="1"/>
  <c r="AG2247" i="36"/>
  <c r="AB2249" i="36"/>
  <c r="AC2249" i="36" s="1"/>
  <c r="AD2248" i="36"/>
  <c r="AE2248" i="36" s="1"/>
  <c r="AF2248" i="36" s="1"/>
  <c r="AH2248" i="36" l="1"/>
  <c r="AG2248" i="36"/>
  <c r="AB2250" i="36"/>
  <c r="AC2250" i="36" s="1"/>
  <c r="AD2249" i="36"/>
  <c r="AE2249" i="36" s="1"/>
  <c r="AF2249" i="36" s="1"/>
  <c r="AH2249" i="36" l="1"/>
  <c r="AG2249" i="36"/>
  <c r="AB2251" i="36"/>
  <c r="AC2251" i="36" s="1"/>
  <c r="AD2250" i="36"/>
  <c r="AE2250" i="36" s="1"/>
  <c r="AF2250" i="36" s="1"/>
  <c r="AH2250" i="36" l="1"/>
  <c r="AG2250" i="36"/>
  <c r="AB2252" i="36"/>
  <c r="AC2252" i="36" s="1"/>
  <c r="AD2251" i="36"/>
  <c r="AE2251" i="36" s="1"/>
  <c r="AF2251" i="36" s="1"/>
  <c r="AH2251" i="36" l="1"/>
  <c r="AG2251" i="36"/>
  <c r="AB2253" i="36"/>
  <c r="AC2253" i="36" s="1"/>
  <c r="AD2252" i="36"/>
  <c r="AE2252" i="36" s="1"/>
  <c r="AF2252" i="36" s="1"/>
  <c r="AH2252" i="36" l="1"/>
  <c r="AG2252" i="36"/>
  <c r="AB2254" i="36"/>
  <c r="AC2254" i="36" s="1"/>
  <c r="AD2253" i="36"/>
  <c r="AE2253" i="36" s="1"/>
  <c r="AF2253" i="36" s="1"/>
  <c r="AH2253" i="36" l="1"/>
  <c r="AG2253" i="36"/>
  <c r="AB2255" i="36"/>
  <c r="AC2255" i="36" s="1"/>
  <c r="AD2254" i="36"/>
  <c r="AE2254" i="36" s="1"/>
  <c r="AF2254" i="36" s="1"/>
  <c r="AH2254" i="36" l="1"/>
  <c r="AG2254" i="36"/>
  <c r="AB2256" i="36"/>
  <c r="AC2256" i="36" s="1"/>
  <c r="AD2255" i="36"/>
  <c r="AE2255" i="36" s="1"/>
  <c r="AF2255" i="36" s="1"/>
  <c r="AH2255" i="36" l="1"/>
  <c r="AG2255" i="36"/>
  <c r="AB2257" i="36"/>
  <c r="AC2257" i="36" s="1"/>
  <c r="AD2256" i="36"/>
  <c r="AE2256" i="36" s="1"/>
  <c r="AF2256" i="36" s="1"/>
  <c r="AH2256" i="36" l="1"/>
  <c r="AG2256" i="36"/>
  <c r="AD2257" i="36"/>
  <c r="AE2257" i="36" s="1"/>
  <c r="AF2257" i="36" s="1"/>
  <c r="AB2258" i="36"/>
  <c r="AC2258" i="36" s="1"/>
  <c r="AH2257" i="36" l="1"/>
  <c r="AB2259" i="36"/>
  <c r="AC2259" i="36" s="1"/>
  <c r="AD2258" i="36"/>
  <c r="AE2258" i="36" s="1"/>
  <c r="AF2258" i="36" s="1"/>
  <c r="AG2257" i="36"/>
  <c r="AH2258" i="36" l="1"/>
  <c r="AG2258" i="36"/>
  <c r="AD2259" i="36"/>
  <c r="AE2259" i="36" s="1"/>
  <c r="AF2259" i="36" s="1"/>
  <c r="AB2260" i="36"/>
  <c r="AC2260" i="36" s="1"/>
  <c r="AH2259" i="36" l="1"/>
  <c r="AB2261" i="36"/>
  <c r="AC2261" i="36" s="1"/>
  <c r="AD2260" i="36"/>
  <c r="AE2260" i="36" s="1"/>
  <c r="AF2260" i="36" s="1"/>
  <c r="AG2259" i="36"/>
  <c r="AH2260" i="36" l="1"/>
  <c r="AG2260" i="36"/>
  <c r="AD2261" i="36"/>
  <c r="AE2261" i="36" s="1"/>
  <c r="AF2261" i="36" s="1"/>
  <c r="AB2262" i="36"/>
  <c r="AC2262" i="36" s="1"/>
  <c r="AH2261" i="36" l="1"/>
  <c r="AB2263" i="36"/>
  <c r="AC2263" i="36" s="1"/>
  <c r="AD2262" i="36"/>
  <c r="AE2262" i="36" s="1"/>
  <c r="AF2262" i="36" s="1"/>
  <c r="AG2261" i="36"/>
  <c r="AH2262" i="36" l="1"/>
  <c r="AG2262" i="36"/>
  <c r="AB2264" i="36"/>
  <c r="AC2264" i="36" s="1"/>
  <c r="AD2263" i="36"/>
  <c r="AE2263" i="36" s="1"/>
  <c r="AF2263" i="36" s="1"/>
  <c r="AH2263" i="36" l="1"/>
  <c r="AG2263" i="36"/>
  <c r="AB2265" i="36"/>
  <c r="AC2265" i="36" s="1"/>
  <c r="AD2264" i="36"/>
  <c r="AE2264" i="36" s="1"/>
  <c r="AF2264" i="36" s="1"/>
  <c r="AH2264" i="36" l="1"/>
  <c r="AG2264" i="36"/>
  <c r="AD2265" i="36"/>
  <c r="AE2265" i="36" s="1"/>
  <c r="AF2265" i="36" s="1"/>
  <c r="AB2266" i="36"/>
  <c r="AC2266" i="36" s="1"/>
  <c r="AH2265" i="36" l="1"/>
  <c r="AB2267" i="36"/>
  <c r="AC2267" i="36" s="1"/>
  <c r="AD2266" i="36"/>
  <c r="AE2266" i="36" s="1"/>
  <c r="AF2266" i="36" s="1"/>
  <c r="AG2265" i="36"/>
  <c r="AH2266" i="36" l="1"/>
  <c r="AG2266" i="36"/>
  <c r="AB2268" i="36"/>
  <c r="AC2268" i="36" s="1"/>
  <c r="AD2267" i="36"/>
  <c r="AE2267" i="36" s="1"/>
  <c r="AF2267" i="36" s="1"/>
  <c r="AH2267" i="36" l="1"/>
  <c r="AG2267" i="36"/>
  <c r="AB2269" i="36"/>
  <c r="AC2269" i="36" s="1"/>
  <c r="AD2268" i="36"/>
  <c r="AE2268" i="36" s="1"/>
  <c r="AF2268" i="36" s="1"/>
  <c r="AH2268" i="36" l="1"/>
  <c r="AG2268" i="36"/>
  <c r="AB2270" i="36"/>
  <c r="AC2270" i="36" s="1"/>
  <c r="AD2269" i="36"/>
  <c r="AE2269" i="36" s="1"/>
  <c r="AF2269" i="36" s="1"/>
  <c r="AH2269" i="36" l="1"/>
  <c r="AG2269" i="36"/>
  <c r="AB2271" i="36"/>
  <c r="AC2271" i="36" s="1"/>
  <c r="AD2270" i="36"/>
  <c r="AE2270" i="36" s="1"/>
  <c r="AF2270" i="36" s="1"/>
  <c r="AH2270" i="36" l="1"/>
  <c r="AG2270" i="36"/>
  <c r="AB2272" i="36"/>
  <c r="AC2272" i="36" s="1"/>
  <c r="AD2271" i="36"/>
  <c r="AE2271" i="36" s="1"/>
  <c r="AF2271" i="36" s="1"/>
  <c r="AH2271" i="36" l="1"/>
  <c r="AG2271" i="36"/>
  <c r="AB2273" i="36"/>
  <c r="AC2273" i="36" s="1"/>
  <c r="AD2272" i="36"/>
  <c r="AE2272" i="36" s="1"/>
  <c r="AF2272" i="36" s="1"/>
  <c r="AH2272" i="36" l="1"/>
  <c r="AG2272" i="36"/>
  <c r="AB2274" i="36"/>
  <c r="AC2274" i="36" s="1"/>
  <c r="AD2273" i="36"/>
  <c r="AE2273" i="36" s="1"/>
  <c r="AF2273" i="36" s="1"/>
  <c r="AH2273" i="36" l="1"/>
  <c r="AG2273" i="36"/>
  <c r="AB2275" i="36"/>
  <c r="AC2275" i="36" s="1"/>
  <c r="AD2274" i="36"/>
  <c r="AE2274" i="36" s="1"/>
  <c r="AF2274" i="36" s="1"/>
  <c r="AH2274" i="36" l="1"/>
  <c r="AG2274" i="36"/>
  <c r="AB2276" i="36"/>
  <c r="AC2276" i="36" s="1"/>
  <c r="AD2275" i="36"/>
  <c r="AE2275" i="36" s="1"/>
  <c r="AF2275" i="36" s="1"/>
  <c r="AH2275" i="36" l="1"/>
  <c r="AG2275" i="36"/>
  <c r="AB2277" i="36"/>
  <c r="AC2277" i="36" s="1"/>
  <c r="AD2276" i="36"/>
  <c r="AE2276" i="36" s="1"/>
  <c r="AF2276" i="36" s="1"/>
  <c r="AH2276" i="36" l="1"/>
  <c r="AG2276" i="36"/>
  <c r="AD2277" i="36"/>
  <c r="AE2277" i="36" s="1"/>
  <c r="AF2277" i="36" s="1"/>
  <c r="AB2278" i="36"/>
  <c r="AC2278" i="36" s="1"/>
  <c r="AH2277" i="36" l="1"/>
  <c r="AB2279" i="36"/>
  <c r="AC2279" i="36" s="1"/>
  <c r="AD2278" i="36"/>
  <c r="AE2278" i="36" s="1"/>
  <c r="AF2278" i="36" s="1"/>
  <c r="AG2277" i="36"/>
  <c r="AH2278" i="36" l="1"/>
  <c r="AG2278" i="36"/>
  <c r="AB2280" i="36"/>
  <c r="AC2280" i="36" s="1"/>
  <c r="AD2279" i="36"/>
  <c r="AE2279" i="36" s="1"/>
  <c r="AF2279" i="36" s="1"/>
  <c r="AH2279" i="36" l="1"/>
  <c r="AG2279" i="36"/>
  <c r="AB2281" i="36"/>
  <c r="AC2281" i="36" s="1"/>
  <c r="AD2280" i="36"/>
  <c r="AE2280" i="36" s="1"/>
  <c r="AF2280" i="36" s="1"/>
  <c r="AH2280" i="36" l="1"/>
  <c r="AG2280" i="36"/>
  <c r="AB2282" i="36"/>
  <c r="AC2282" i="36" s="1"/>
  <c r="AD2281" i="36"/>
  <c r="AE2281" i="36" s="1"/>
  <c r="AF2281" i="36" s="1"/>
  <c r="AH2281" i="36" l="1"/>
  <c r="AG2281" i="36"/>
  <c r="AB2283" i="36"/>
  <c r="AC2283" i="36" s="1"/>
  <c r="AD2282" i="36"/>
  <c r="AE2282" i="36" s="1"/>
  <c r="AF2282" i="36" s="1"/>
  <c r="AH2282" i="36" l="1"/>
  <c r="AG2282" i="36"/>
  <c r="AD2283" i="36"/>
  <c r="AE2283" i="36" s="1"/>
  <c r="AF2283" i="36" s="1"/>
  <c r="AB2284" i="36"/>
  <c r="AC2284" i="36" s="1"/>
  <c r="AH2283" i="36" l="1"/>
  <c r="AB2285" i="36"/>
  <c r="AC2285" i="36" s="1"/>
  <c r="AD2284" i="36"/>
  <c r="AE2284" i="36" s="1"/>
  <c r="AF2284" i="36" s="1"/>
  <c r="AG2283" i="36"/>
  <c r="AH2284" i="36" l="1"/>
  <c r="AG2284" i="36"/>
  <c r="AD2285" i="36"/>
  <c r="AE2285" i="36" s="1"/>
  <c r="AF2285" i="36" s="1"/>
  <c r="AB2286" i="36"/>
  <c r="AC2286" i="36" s="1"/>
  <c r="AH2285" i="36" l="1"/>
  <c r="AB2287" i="36"/>
  <c r="AC2287" i="36" s="1"/>
  <c r="AD2286" i="36"/>
  <c r="AE2286" i="36" s="1"/>
  <c r="AF2286" i="36" s="1"/>
  <c r="AG2285" i="36"/>
  <c r="AH2286" i="36" l="1"/>
  <c r="AG2286" i="36"/>
  <c r="AD2287" i="36"/>
  <c r="AE2287" i="36" s="1"/>
  <c r="AF2287" i="36" s="1"/>
  <c r="AB2288" i="36"/>
  <c r="AC2288" i="36" s="1"/>
  <c r="AH2287" i="36" l="1"/>
  <c r="AB2289" i="36"/>
  <c r="AC2289" i="36" s="1"/>
  <c r="AD2288" i="36"/>
  <c r="AE2288" i="36" s="1"/>
  <c r="AF2288" i="36" s="1"/>
  <c r="AG2287" i="36"/>
  <c r="AH2288" i="36" l="1"/>
  <c r="AG2288" i="36"/>
  <c r="AD2289" i="36"/>
  <c r="AE2289" i="36" s="1"/>
  <c r="AF2289" i="36" s="1"/>
  <c r="AB2290" i="36"/>
  <c r="AC2290" i="36" s="1"/>
  <c r="AH2289" i="36" l="1"/>
  <c r="AB2291" i="36"/>
  <c r="AC2291" i="36" s="1"/>
  <c r="AD2290" i="36"/>
  <c r="AE2290" i="36" s="1"/>
  <c r="AF2290" i="36" s="1"/>
  <c r="AG2289" i="36"/>
  <c r="AH2290" i="36" l="1"/>
  <c r="AG2290" i="36"/>
  <c r="AB2292" i="36"/>
  <c r="AC2292" i="36" s="1"/>
  <c r="AD2291" i="36"/>
  <c r="AE2291" i="36" s="1"/>
  <c r="AF2291" i="36" s="1"/>
  <c r="AH2291" i="36" l="1"/>
  <c r="AG2291" i="36"/>
  <c r="AB2293" i="36"/>
  <c r="AC2293" i="36" s="1"/>
  <c r="AD2292" i="36"/>
  <c r="AE2292" i="36" s="1"/>
  <c r="AF2292" i="36" s="1"/>
  <c r="AH2292" i="36" l="1"/>
  <c r="AG2292" i="36"/>
  <c r="AD2293" i="36"/>
  <c r="AE2293" i="36" s="1"/>
  <c r="AF2293" i="36" s="1"/>
  <c r="AB2294" i="36"/>
  <c r="AC2294" i="36" s="1"/>
  <c r="AH2293" i="36" l="1"/>
  <c r="AB2295" i="36"/>
  <c r="AC2295" i="36" s="1"/>
  <c r="AD2294" i="36"/>
  <c r="AE2294" i="36" s="1"/>
  <c r="AF2294" i="36" s="1"/>
  <c r="AG2293" i="36"/>
  <c r="AH2294" i="36" l="1"/>
  <c r="AG2294" i="36"/>
  <c r="AD2295" i="36"/>
  <c r="AE2295" i="36" s="1"/>
  <c r="AF2295" i="36" s="1"/>
  <c r="AB2296" i="36"/>
  <c r="AC2296" i="36" s="1"/>
  <c r="AH2295" i="36" l="1"/>
  <c r="AB2297" i="36"/>
  <c r="AC2297" i="36" s="1"/>
  <c r="AD2296" i="36"/>
  <c r="AE2296" i="36" s="1"/>
  <c r="AF2296" i="36" s="1"/>
  <c r="AG2295" i="36"/>
  <c r="AH2296" i="36" l="1"/>
  <c r="AG2296" i="36"/>
  <c r="AB2298" i="36"/>
  <c r="AC2298" i="36" s="1"/>
  <c r="AD2297" i="36"/>
  <c r="AE2297" i="36" s="1"/>
  <c r="AF2297" i="36" s="1"/>
  <c r="AH2297" i="36" l="1"/>
  <c r="AG2297" i="36"/>
  <c r="AB2299" i="36"/>
  <c r="AC2299" i="36" s="1"/>
  <c r="AD2298" i="36"/>
  <c r="AE2298" i="36" s="1"/>
  <c r="AF2298" i="36" s="1"/>
  <c r="AH2298" i="36" l="1"/>
  <c r="AG2298" i="36"/>
  <c r="AD2299" i="36"/>
  <c r="AE2299" i="36" s="1"/>
  <c r="AF2299" i="36" s="1"/>
  <c r="AB2300" i="36"/>
  <c r="AC2300" i="36" s="1"/>
  <c r="AH2299" i="36" l="1"/>
  <c r="AB2301" i="36"/>
  <c r="AC2301" i="36" s="1"/>
  <c r="AD2300" i="36"/>
  <c r="AE2300" i="36" s="1"/>
  <c r="AF2300" i="36" s="1"/>
  <c r="AG2299" i="36"/>
  <c r="AH2300" i="36" l="1"/>
  <c r="AG2300" i="36"/>
  <c r="AD2301" i="36"/>
  <c r="AE2301" i="36" s="1"/>
  <c r="AF2301" i="36" s="1"/>
  <c r="AB2302" i="36"/>
  <c r="AC2302" i="36" s="1"/>
  <c r="AH2301" i="36" l="1"/>
  <c r="AB2303" i="36"/>
  <c r="AC2303" i="36" s="1"/>
  <c r="AD2302" i="36"/>
  <c r="AE2302" i="36" s="1"/>
  <c r="AF2302" i="36" s="1"/>
  <c r="AG2301" i="36"/>
  <c r="AH2302" i="36" l="1"/>
  <c r="AG2302" i="36"/>
  <c r="AB2304" i="36"/>
  <c r="AC2304" i="36" s="1"/>
  <c r="AD2303" i="36"/>
  <c r="AE2303" i="36" s="1"/>
  <c r="AF2303" i="36" s="1"/>
  <c r="AH2303" i="36" l="1"/>
  <c r="AG2303" i="36"/>
  <c r="AB2305" i="36"/>
  <c r="AC2305" i="36" s="1"/>
  <c r="AD2304" i="36"/>
  <c r="AE2304" i="36" s="1"/>
  <c r="AF2304" i="36" s="1"/>
  <c r="AH2304" i="36" l="1"/>
  <c r="AG2304" i="36"/>
  <c r="AD2305" i="36"/>
  <c r="AE2305" i="36" s="1"/>
  <c r="AF2305" i="36" s="1"/>
  <c r="AB2306" i="36"/>
  <c r="AC2306" i="36" s="1"/>
  <c r="AH2305" i="36" l="1"/>
  <c r="AB2307" i="36"/>
  <c r="AC2307" i="36" s="1"/>
  <c r="AD2306" i="36"/>
  <c r="AE2306" i="36" s="1"/>
  <c r="AF2306" i="36" s="1"/>
  <c r="AG2305" i="36"/>
  <c r="AH2306" i="36" l="1"/>
  <c r="AG2306" i="36"/>
  <c r="AB2308" i="36"/>
  <c r="AC2308" i="36" s="1"/>
  <c r="AD2307" i="36"/>
  <c r="AE2307" i="36" s="1"/>
  <c r="AF2307" i="36" s="1"/>
  <c r="AH2307" i="36" l="1"/>
  <c r="AG2307" i="36"/>
  <c r="AB2309" i="36"/>
  <c r="AC2309" i="36" s="1"/>
  <c r="AD2308" i="36"/>
  <c r="AE2308" i="36" s="1"/>
  <c r="AF2308" i="36" s="1"/>
  <c r="AH2308" i="36" l="1"/>
  <c r="AG2308" i="36"/>
  <c r="AD2309" i="36"/>
  <c r="AE2309" i="36" s="1"/>
  <c r="AF2309" i="36" s="1"/>
  <c r="AB2310" i="36"/>
  <c r="AC2310" i="36" s="1"/>
  <c r="AH2309" i="36" l="1"/>
  <c r="AB2311" i="36"/>
  <c r="AC2311" i="36" s="1"/>
  <c r="AD2310" i="36"/>
  <c r="AE2310" i="36" s="1"/>
  <c r="AF2310" i="36" s="1"/>
  <c r="AG2309" i="36"/>
  <c r="AH2310" i="36" l="1"/>
  <c r="AG2310" i="36"/>
  <c r="AD2311" i="36"/>
  <c r="AE2311" i="36" s="1"/>
  <c r="AF2311" i="36" s="1"/>
  <c r="AB2312" i="36"/>
  <c r="AC2312" i="36" s="1"/>
  <c r="AH2311" i="36" l="1"/>
  <c r="AB2313" i="36"/>
  <c r="AC2313" i="36" s="1"/>
  <c r="AD2312" i="36"/>
  <c r="AE2312" i="36" s="1"/>
  <c r="AF2312" i="36" s="1"/>
  <c r="AG2311" i="36"/>
  <c r="AH2312" i="36" l="1"/>
  <c r="AG2312" i="36"/>
  <c r="AB2314" i="36"/>
  <c r="AC2314" i="36" s="1"/>
  <c r="AD2313" i="36"/>
  <c r="AE2313" i="36" s="1"/>
  <c r="AF2313" i="36" s="1"/>
  <c r="AH2313" i="36" l="1"/>
  <c r="AG2313" i="36"/>
  <c r="AB2315" i="36"/>
  <c r="AC2315" i="36" s="1"/>
  <c r="AD2314" i="36"/>
  <c r="AE2314" i="36" s="1"/>
  <c r="AF2314" i="36" s="1"/>
  <c r="AH2314" i="36" l="1"/>
  <c r="AG2314" i="36"/>
  <c r="AB2316" i="36"/>
  <c r="AC2316" i="36" s="1"/>
  <c r="AD2315" i="36"/>
  <c r="AE2315" i="36" s="1"/>
  <c r="AF2315" i="36" s="1"/>
  <c r="AH2315" i="36" l="1"/>
  <c r="AG2315" i="36"/>
  <c r="AB2317" i="36"/>
  <c r="AC2317" i="36" s="1"/>
  <c r="AD2316" i="36"/>
  <c r="AE2316" i="36" s="1"/>
  <c r="AF2316" i="36" s="1"/>
  <c r="AH2316" i="36" l="1"/>
  <c r="AG2316" i="36"/>
  <c r="AD2317" i="36"/>
  <c r="AE2317" i="36" s="1"/>
  <c r="AF2317" i="36" s="1"/>
  <c r="AB2318" i="36"/>
  <c r="AC2318" i="36" s="1"/>
  <c r="AH2317" i="36" l="1"/>
  <c r="AB2319" i="36"/>
  <c r="AC2319" i="36" s="1"/>
  <c r="AD2318" i="36"/>
  <c r="AE2318" i="36" s="1"/>
  <c r="AF2318" i="36" s="1"/>
  <c r="AG2317" i="36"/>
  <c r="AH2318" i="36" l="1"/>
  <c r="AG2318" i="36"/>
  <c r="AB2320" i="36"/>
  <c r="AC2320" i="36" s="1"/>
  <c r="AD2319" i="36"/>
  <c r="AE2319" i="36" s="1"/>
  <c r="AF2319" i="36" s="1"/>
  <c r="AH2319" i="36" l="1"/>
  <c r="AG2319" i="36"/>
  <c r="AD2320" i="36"/>
  <c r="AE2320" i="36" s="1"/>
  <c r="AF2320" i="36" s="1"/>
  <c r="AB2321" i="36"/>
  <c r="AC2321" i="36" s="1"/>
  <c r="AH2320" i="36" l="1"/>
  <c r="AB2322" i="36"/>
  <c r="AC2322" i="36" s="1"/>
  <c r="AD2321" i="36"/>
  <c r="AE2321" i="36" s="1"/>
  <c r="AF2321" i="36" s="1"/>
  <c r="AG2320" i="36"/>
  <c r="AH2321" i="36" l="1"/>
  <c r="AG2321" i="36"/>
  <c r="AB2323" i="36"/>
  <c r="AC2323" i="36" s="1"/>
  <c r="AD2322" i="36"/>
  <c r="AE2322" i="36" s="1"/>
  <c r="AF2322" i="36" s="1"/>
  <c r="AH2322" i="36" l="1"/>
  <c r="AG2322" i="36"/>
  <c r="AB2324" i="36"/>
  <c r="AC2324" i="36" s="1"/>
  <c r="AD2323" i="36"/>
  <c r="AE2323" i="36" s="1"/>
  <c r="AF2323" i="36" s="1"/>
  <c r="AH2323" i="36" l="1"/>
  <c r="AG2323" i="36"/>
  <c r="AB2325" i="36"/>
  <c r="AC2325" i="36" s="1"/>
  <c r="AD2324" i="36"/>
  <c r="AE2324" i="36" s="1"/>
  <c r="AF2324" i="36" s="1"/>
  <c r="AH2324" i="36" l="1"/>
  <c r="AG2324" i="36"/>
  <c r="AD2325" i="36"/>
  <c r="AE2325" i="36" s="1"/>
  <c r="AF2325" i="36" s="1"/>
  <c r="AB2326" i="36"/>
  <c r="AC2326" i="36" s="1"/>
  <c r="AH2325" i="36" l="1"/>
  <c r="AB2327" i="36"/>
  <c r="AC2327" i="36" s="1"/>
  <c r="AD2326" i="36"/>
  <c r="AE2326" i="36" s="1"/>
  <c r="AF2326" i="36" s="1"/>
  <c r="AG2325" i="36"/>
  <c r="AH2326" i="36" l="1"/>
  <c r="AG2326" i="36"/>
  <c r="AD2327" i="36"/>
  <c r="AE2327" i="36" s="1"/>
  <c r="AF2327" i="36" s="1"/>
  <c r="AB2328" i="36"/>
  <c r="AC2328" i="36" s="1"/>
  <c r="AH2327" i="36" l="1"/>
  <c r="AB2329" i="36"/>
  <c r="AC2329" i="36" s="1"/>
  <c r="AD2328" i="36"/>
  <c r="AE2328" i="36" s="1"/>
  <c r="AF2328" i="36" s="1"/>
  <c r="AG2327" i="36"/>
  <c r="AH2328" i="36" l="1"/>
  <c r="AG2328" i="36"/>
  <c r="AB2330" i="36"/>
  <c r="AC2330" i="36" s="1"/>
  <c r="AD2329" i="36"/>
  <c r="AE2329" i="36" s="1"/>
  <c r="AF2329" i="36" s="1"/>
  <c r="AH2329" i="36" l="1"/>
  <c r="AG2329" i="36"/>
  <c r="AB2331" i="36"/>
  <c r="AC2331" i="36" s="1"/>
  <c r="AD2330" i="36"/>
  <c r="AE2330" i="36" s="1"/>
  <c r="AF2330" i="36" s="1"/>
  <c r="AH2330" i="36" l="1"/>
  <c r="AG2330" i="36"/>
  <c r="AB2332" i="36"/>
  <c r="AC2332" i="36" s="1"/>
  <c r="AD2331" i="36"/>
  <c r="AE2331" i="36" s="1"/>
  <c r="AF2331" i="36" s="1"/>
  <c r="AH2331" i="36" l="1"/>
  <c r="AG2331" i="36"/>
  <c r="AB2333" i="36"/>
  <c r="AC2333" i="36" s="1"/>
  <c r="AD2332" i="36"/>
  <c r="AE2332" i="36" s="1"/>
  <c r="AF2332" i="36" s="1"/>
  <c r="AH2332" i="36" l="1"/>
  <c r="AG2332" i="36"/>
  <c r="AB2334" i="36"/>
  <c r="AC2334" i="36" s="1"/>
  <c r="AD2333" i="36"/>
  <c r="AE2333" i="36" s="1"/>
  <c r="AF2333" i="36" s="1"/>
  <c r="AH2333" i="36" l="1"/>
  <c r="AG2333" i="36"/>
  <c r="AB2335" i="36"/>
  <c r="AC2335" i="36" s="1"/>
  <c r="AD2334" i="36"/>
  <c r="AE2334" i="36" s="1"/>
  <c r="AF2334" i="36" s="1"/>
  <c r="AH2334" i="36" l="1"/>
  <c r="AG2334" i="36"/>
  <c r="AB2336" i="36"/>
  <c r="AC2336" i="36" s="1"/>
  <c r="AD2335" i="36"/>
  <c r="AE2335" i="36" s="1"/>
  <c r="AF2335" i="36" s="1"/>
  <c r="AH2335" i="36" l="1"/>
  <c r="AG2335" i="36"/>
  <c r="AB2337" i="36"/>
  <c r="AC2337" i="36" s="1"/>
  <c r="AD2336" i="36"/>
  <c r="AE2336" i="36" s="1"/>
  <c r="AF2336" i="36" s="1"/>
  <c r="AH2336" i="36" l="1"/>
  <c r="AG2336" i="36"/>
  <c r="AB2338" i="36"/>
  <c r="AC2338" i="36" s="1"/>
  <c r="AD2337" i="36"/>
  <c r="AE2337" i="36" s="1"/>
  <c r="AF2337" i="36" s="1"/>
  <c r="AH2337" i="36" l="1"/>
  <c r="AG2337" i="36"/>
  <c r="AB2339" i="36"/>
  <c r="AC2339" i="36" s="1"/>
  <c r="AD2338" i="36"/>
  <c r="AE2338" i="36" s="1"/>
  <c r="AF2338" i="36" s="1"/>
  <c r="AH2338" i="36" l="1"/>
  <c r="AG2338" i="36"/>
  <c r="AB2340" i="36"/>
  <c r="AC2340" i="36" s="1"/>
  <c r="AD2339" i="36"/>
  <c r="AE2339" i="36" s="1"/>
  <c r="AF2339" i="36" s="1"/>
  <c r="AH2339" i="36" l="1"/>
  <c r="AG2339" i="36"/>
  <c r="AB2341" i="36"/>
  <c r="AC2341" i="36" s="1"/>
  <c r="AD2340" i="36"/>
  <c r="AE2340" i="36" s="1"/>
  <c r="AF2340" i="36" s="1"/>
  <c r="AH2340" i="36" l="1"/>
  <c r="AG2340" i="36"/>
  <c r="AD2341" i="36"/>
  <c r="AE2341" i="36" s="1"/>
  <c r="AF2341" i="36" s="1"/>
  <c r="AB2342" i="36"/>
  <c r="AC2342" i="36" s="1"/>
  <c r="AH2341" i="36" l="1"/>
  <c r="AB2343" i="36"/>
  <c r="AC2343" i="36" s="1"/>
  <c r="AD2342" i="36"/>
  <c r="AE2342" i="36" s="1"/>
  <c r="AF2342" i="36" s="1"/>
  <c r="AG2341" i="36"/>
  <c r="AH2342" i="36" l="1"/>
  <c r="AG2342" i="36"/>
  <c r="AB2344" i="36"/>
  <c r="AC2344" i="36" s="1"/>
  <c r="AD2343" i="36"/>
  <c r="AE2343" i="36" s="1"/>
  <c r="AF2343" i="36" s="1"/>
  <c r="AH2343" i="36" l="1"/>
  <c r="AG2343" i="36"/>
  <c r="AB2345" i="36"/>
  <c r="AC2345" i="36" s="1"/>
  <c r="AD2344" i="36"/>
  <c r="AE2344" i="36" s="1"/>
  <c r="AF2344" i="36" s="1"/>
  <c r="AH2344" i="36" l="1"/>
  <c r="AG2344" i="36"/>
  <c r="AD2345" i="36"/>
  <c r="AE2345" i="36" s="1"/>
  <c r="AF2345" i="36" s="1"/>
  <c r="AB2346" i="36"/>
  <c r="AC2346" i="36" s="1"/>
  <c r="AH2345" i="36" l="1"/>
  <c r="AB2347" i="36"/>
  <c r="AC2347" i="36" s="1"/>
  <c r="AD2346" i="36"/>
  <c r="AE2346" i="36" s="1"/>
  <c r="AF2346" i="36" s="1"/>
  <c r="AG2345" i="36"/>
  <c r="AH2346" i="36" l="1"/>
  <c r="AG2346" i="36"/>
  <c r="AB2348" i="36"/>
  <c r="AC2348" i="36" s="1"/>
  <c r="AD2347" i="36"/>
  <c r="AE2347" i="36" s="1"/>
  <c r="AF2347" i="36" s="1"/>
  <c r="AH2347" i="36" l="1"/>
  <c r="AG2347" i="36"/>
  <c r="AB2349" i="36"/>
  <c r="AC2349" i="36" s="1"/>
  <c r="AD2348" i="36"/>
  <c r="AE2348" i="36" s="1"/>
  <c r="AF2348" i="36" s="1"/>
  <c r="AH2348" i="36" l="1"/>
  <c r="AG2348" i="36"/>
  <c r="AD2349" i="36"/>
  <c r="AE2349" i="36" s="1"/>
  <c r="AF2349" i="36" s="1"/>
  <c r="AB2350" i="36"/>
  <c r="AC2350" i="36" s="1"/>
  <c r="AH2349" i="36" l="1"/>
  <c r="AB2351" i="36"/>
  <c r="AC2351" i="36" s="1"/>
  <c r="AD2350" i="36"/>
  <c r="AE2350" i="36" s="1"/>
  <c r="AF2350" i="36" s="1"/>
  <c r="AG2349" i="36"/>
  <c r="AH2350" i="36" l="1"/>
  <c r="AG2350" i="36"/>
  <c r="AB2352" i="36"/>
  <c r="AC2352" i="36" s="1"/>
  <c r="AD2351" i="36"/>
  <c r="AE2351" i="36" s="1"/>
  <c r="AF2351" i="36" s="1"/>
  <c r="AH2351" i="36" l="1"/>
  <c r="AG2351" i="36"/>
  <c r="AB2353" i="36"/>
  <c r="AC2353" i="36" s="1"/>
  <c r="AD2352" i="36"/>
  <c r="AE2352" i="36" s="1"/>
  <c r="AF2352" i="36" s="1"/>
  <c r="AH2352" i="36" l="1"/>
  <c r="AG2352" i="36"/>
  <c r="AB2354" i="36"/>
  <c r="AC2354" i="36" s="1"/>
  <c r="AD2353" i="36"/>
  <c r="AE2353" i="36" s="1"/>
  <c r="AF2353" i="36" s="1"/>
  <c r="AH2353" i="36" l="1"/>
  <c r="AG2353" i="36"/>
  <c r="AB2355" i="36"/>
  <c r="AC2355" i="36" s="1"/>
  <c r="AD2354" i="36"/>
  <c r="AE2354" i="36" s="1"/>
  <c r="AF2354" i="36" s="1"/>
  <c r="AH2354" i="36" l="1"/>
  <c r="AG2354" i="36"/>
  <c r="AD2355" i="36"/>
  <c r="AE2355" i="36" s="1"/>
  <c r="AF2355" i="36" s="1"/>
  <c r="AB2356" i="36"/>
  <c r="AC2356" i="36" s="1"/>
  <c r="AH2355" i="36" l="1"/>
  <c r="AD2356" i="36"/>
  <c r="AE2356" i="36" s="1"/>
  <c r="AF2356" i="36" s="1"/>
  <c r="AB2357" i="36"/>
  <c r="AC2357" i="36" s="1"/>
  <c r="AG2355" i="36"/>
  <c r="AH2356" i="36" l="1"/>
  <c r="AD2357" i="36"/>
  <c r="AE2357" i="36" s="1"/>
  <c r="AF2357" i="36" s="1"/>
  <c r="AB2358" i="36"/>
  <c r="AC2358" i="36" s="1"/>
  <c r="AG2356" i="36"/>
  <c r="AH2357" i="36" l="1"/>
  <c r="AB2359" i="36"/>
  <c r="AC2359" i="36" s="1"/>
  <c r="AD2358" i="36"/>
  <c r="AE2358" i="36" s="1"/>
  <c r="AF2358" i="36" s="1"/>
  <c r="AG2357" i="36"/>
  <c r="AH2358" i="36" l="1"/>
  <c r="AG2358" i="36"/>
  <c r="AB2360" i="36"/>
  <c r="AC2360" i="36" s="1"/>
  <c r="AD2359" i="36"/>
  <c r="AE2359" i="36" s="1"/>
  <c r="AF2359" i="36" s="1"/>
  <c r="AH2359" i="36" l="1"/>
  <c r="AG2359" i="36"/>
  <c r="AB2361" i="36"/>
  <c r="AC2361" i="36" s="1"/>
  <c r="AD2360" i="36"/>
  <c r="AE2360" i="36" s="1"/>
  <c r="AF2360" i="36" s="1"/>
  <c r="AH2360" i="36" l="1"/>
  <c r="AG2360" i="36"/>
  <c r="AD2361" i="36"/>
  <c r="AE2361" i="36" s="1"/>
  <c r="AF2361" i="36" s="1"/>
  <c r="AB2362" i="36"/>
  <c r="AC2362" i="36" s="1"/>
  <c r="AH2361" i="36" l="1"/>
  <c r="AB2363" i="36"/>
  <c r="AC2363" i="36" s="1"/>
  <c r="AD2362" i="36"/>
  <c r="AE2362" i="36" s="1"/>
  <c r="AF2362" i="36" s="1"/>
  <c r="AG2361" i="36"/>
  <c r="AH2362" i="36" l="1"/>
  <c r="AG2362" i="36"/>
  <c r="AB2364" i="36"/>
  <c r="AC2364" i="36" s="1"/>
  <c r="AD2363" i="36"/>
  <c r="AE2363" i="36" s="1"/>
  <c r="AF2363" i="36" s="1"/>
  <c r="AH2363" i="36" l="1"/>
  <c r="AG2363" i="36"/>
  <c r="AB2365" i="36"/>
  <c r="AC2365" i="36" s="1"/>
  <c r="AD2364" i="36"/>
  <c r="AE2364" i="36" s="1"/>
  <c r="AF2364" i="36" s="1"/>
  <c r="AH2364" i="36" l="1"/>
  <c r="AG2364" i="36"/>
  <c r="AD2365" i="36"/>
  <c r="AE2365" i="36" s="1"/>
  <c r="AF2365" i="36" s="1"/>
  <c r="AB2366" i="36"/>
  <c r="AC2366" i="36" s="1"/>
  <c r="AH2365" i="36" l="1"/>
  <c r="AB2367" i="36"/>
  <c r="AC2367" i="36" s="1"/>
  <c r="AD2366" i="36"/>
  <c r="AE2366" i="36" s="1"/>
  <c r="AF2366" i="36" s="1"/>
  <c r="AG2365" i="36"/>
  <c r="AH2366" i="36" l="1"/>
  <c r="AG2366" i="36"/>
  <c r="AD2367" i="36"/>
  <c r="AE2367" i="36" s="1"/>
  <c r="AF2367" i="36" s="1"/>
  <c r="AB2368" i="36"/>
  <c r="AC2368" i="36" s="1"/>
  <c r="AH2367" i="36" l="1"/>
  <c r="AB2369" i="36"/>
  <c r="AC2369" i="36" s="1"/>
  <c r="AD2368" i="36"/>
  <c r="AE2368" i="36" s="1"/>
  <c r="AF2368" i="36" s="1"/>
  <c r="AG2367" i="36"/>
  <c r="AH2368" i="36" l="1"/>
  <c r="AG2368" i="36"/>
  <c r="AB2370" i="36"/>
  <c r="AC2370" i="36" s="1"/>
  <c r="AD2369" i="36"/>
  <c r="AE2369" i="36" s="1"/>
  <c r="AF2369" i="36" s="1"/>
  <c r="AH2369" i="36" l="1"/>
  <c r="AG2369" i="36"/>
  <c r="AD2370" i="36"/>
  <c r="AE2370" i="36" s="1"/>
  <c r="AF2370" i="36" s="1"/>
  <c r="AB2371" i="36"/>
  <c r="AC2371" i="36" s="1"/>
  <c r="AH2370" i="36" l="1"/>
  <c r="AD2371" i="36"/>
  <c r="AE2371" i="36" s="1"/>
  <c r="AF2371" i="36" s="1"/>
  <c r="AB2372" i="36"/>
  <c r="AC2372" i="36" s="1"/>
  <c r="AG2370" i="36"/>
  <c r="AH2371" i="36" l="1"/>
  <c r="AB2373" i="36"/>
  <c r="AC2373" i="36" s="1"/>
  <c r="AD2372" i="36"/>
  <c r="AE2372" i="36" s="1"/>
  <c r="AF2372" i="36" s="1"/>
  <c r="AG2371" i="36"/>
  <c r="AH2372" i="36" l="1"/>
  <c r="AG2372" i="36"/>
  <c r="AD2373" i="36"/>
  <c r="AE2373" i="36" s="1"/>
  <c r="AF2373" i="36" s="1"/>
  <c r="AB2374" i="36"/>
  <c r="AC2374" i="36" s="1"/>
  <c r="AH2373" i="36" l="1"/>
  <c r="AB2375" i="36"/>
  <c r="AC2375" i="36" s="1"/>
  <c r="AD2374" i="36"/>
  <c r="AE2374" i="36" s="1"/>
  <c r="AF2374" i="36" s="1"/>
  <c r="AG2373" i="36"/>
  <c r="AH2374" i="36" l="1"/>
  <c r="AG2374" i="36"/>
  <c r="AB2376" i="36"/>
  <c r="AC2376" i="36" s="1"/>
  <c r="AD2375" i="36"/>
  <c r="AE2375" i="36" s="1"/>
  <c r="AF2375" i="36" s="1"/>
  <c r="AH2375" i="36" l="1"/>
  <c r="AG2375" i="36"/>
  <c r="AB2377" i="36"/>
  <c r="AC2377" i="36" s="1"/>
  <c r="AD2376" i="36"/>
  <c r="AE2376" i="36" s="1"/>
  <c r="AF2376" i="36" s="1"/>
  <c r="AH2376" i="36" l="1"/>
  <c r="AG2376" i="36"/>
  <c r="AB2378" i="36"/>
  <c r="AC2378" i="36" s="1"/>
  <c r="AD2377" i="36"/>
  <c r="AE2377" i="36" s="1"/>
  <c r="AF2377" i="36" s="1"/>
  <c r="AH2377" i="36" l="1"/>
  <c r="AG2377" i="36"/>
  <c r="AB2379" i="36"/>
  <c r="AC2379" i="36" s="1"/>
  <c r="AD2378" i="36"/>
  <c r="AE2378" i="36" s="1"/>
  <c r="AF2378" i="36" s="1"/>
  <c r="AH2378" i="36" l="1"/>
  <c r="AG2378" i="36"/>
  <c r="AB2380" i="36"/>
  <c r="AC2380" i="36" s="1"/>
  <c r="AD2379" i="36"/>
  <c r="AE2379" i="36" s="1"/>
  <c r="AF2379" i="36" s="1"/>
  <c r="AH2379" i="36" l="1"/>
  <c r="AG2379" i="36"/>
  <c r="AB2381" i="36"/>
  <c r="AC2381" i="36" s="1"/>
  <c r="AD2380" i="36"/>
  <c r="AE2380" i="36" s="1"/>
  <c r="AF2380" i="36" s="1"/>
  <c r="AH2380" i="36" l="1"/>
  <c r="AG2380" i="36"/>
  <c r="AD2381" i="36"/>
  <c r="AE2381" i="36" s="1"/>
  <c r="AF2381" i="36" s="1"/>
  <c r="AB2382" i="36"/>
  <c r="AC2382" i="36" s="1"/>
  <c r="AH2381" i="36" l="1"/>
  <c r="AB2383" i="36"/>
  <c r="AC2383" i="36" s="1"/>
  <c r="AD2382" i="36"/>
  <c r="AE2382" i="36" s="1"/>
  <c r="AF2382" i="36" s="1"/>
  <c r="AG2381" i="36"/>
  <c r="AH2382" i="36" l="1"/>
  <c r="AG2382" i="36"/>
  <c r="AB2384" i="36"/>
  <c r="AC2384" i="36" s="1"/>
  <c r="AD2383" i="36"/>
  <c r="AE2383" i="36" s="1"/>
  <c r="AF2383" i="36" s="1"/>
  <c r="AH2383" i="36" l="1"/>
  <c r="AG2383" i="36"/>
  <c r="AB2385" i="36"/>
  <c r="AC2385" i="36" s="1"/>
  <c r="AD2384" i="36"/>
  <c r="AE2384" i="36" s="1"/>
  <c r="AF2384" i="36" s="1"/>
  <c r="AH2384" i="36" l="1"/>
  <c r="AG2384" i="36"/>
  <c r="AD2385" i="36"/>
  <c r="AE2385" i="36" s="1"/>
  <c r="AF2385" i="36" s="1"/>
  <c r="AB2386" i="36"/>
  <c r="AC2386" i="36" s="1"/>
  <c r="AH2385" i="36" l="1"/>
  <c r="AB2387" i="36"/>
  <c r="AC2387" i="36" s="1"/>
  <c r="AD2386" i="36"/>
  <c r="AE2386" i="36" s="1"/>
  <c r="AF2386" i="36" s="1"/>
  <c r="AG2385" i="36"/>
  <c r="AH2386" i="36" l="1"/>
  <c r="AG2386" i="36"/>
  <c r="AB2388" i="36"/>
  <c r="AC2388" i="36" s="1"/>
  <c r="AD2387" i="36"/>
  <c r="AE2387" i="36" s="1"/>
  <c r="AF2387" i="36" s="1"/>
  <c r="AH2387" i="36" l="1"/>
  <c r="AG2387" i="36"/>
  <c r="AB2389" i="36"/>
  <c r="AC2389" i="36" s="1"/>
  <c r="AD2388" i="36"/>
  <c r="AE2388" i="36" s="1"/>
  <c r="AF2388" i="36" s="1"/>
  <c r="AH2388" i="36" l="1"/>
  <c r="AG2388" i="36"/>
  <c r="AD2389" i="36"/>
  <c r="AE2389" i="36" s="1"/>
  <c r="AF2389" i="36" s="1"/>
  <c r="AB2390" i="36"/>
  <c r="AC2390" i="36" s="1"/>
  <c r="AH2389" i="36" l="1"/>
  <c r="AB2391" i="36"/>
  <c r="AC2391" i="36" s="1"/>
  <c r="AD2390" i="36"/>
  <c r="AE2390" i="36" s="1"/>
  <c r="AF2390" i="36" s="1"/>
  <c r="AG2389" i="36"/>
  <c r="AH2390" i="36" l="1"/>
  <c r="AG2390" i="36"/>
  <c r="AB2392" i="36"/>
  <c r="AC2392" i="36" s="1"/>
  <c r="AD2391" i="36"/>
  <c r="AE2391" i="36" s="1"/>
  <c r="AF2391" i="36" s="1"/>
  <c r="AH2391" i="36" l="1"/>
  <c r="AG2391" i="36"/>
  <c r="AB2393" i="36"/>
  <c r="AC2393" i="36" s="1"/>
  <c r="AD2392" i="36"/>
  <c r="AE2392" i="36" s="1"/>
  <c r="AF2392" i="36" s="1"/>
  <c r="AH2392" i="36" l="1"/>
  <c r="AG2392" i="36"/>
  <c r="AB2394" i="36"/>
  <c r="AC2394" i="36" s="1"/>
  <c r="AD2393" i="36"/>
  <c r="AE2393" i="36" s="1"/>
  <c r="AF2393" i="36" s="1"/>
  <c r="AH2393" i="36" l="1"/>
  <c r="AG2393" i="36"/>
  <c r="AB2395" i="36"/>
  <c r="AC2395" i="36" s="1"/>
  <c r="AD2394" i="36"/>
  <c r="AE2394" i="36" s="1"/>
  <c r="AF2394" i="36" s="1"/>
  <c r="AH2394" i="36" l="1"/>
  <c r="AG2394" i="36"/>
  <c r="AD2395" i="36"/>
  <c r="AE2395" i="36" s="1"/>
  <c r="AF2395" i="36" s="1"/>
  <c r="AB2396" i="36"/>
  <c r="AC2396" i="36" s="1"/>
  <c r="AH2395" i="36" l="1"/>
  <c r="AB2397" i="36"/>
  <c r="AC2397" i="36" s="1"/>
  <c r="AD2396" i="36"/>
  <c r="AE2396" i="36" s="1"/>
  <c r="AF2396" i="36" s="1"/>
  <c r="AG2395" i="36"/>
  <c r="AH2396" i="36" l="1"/>
  <c r="AG2396" i="36"/>
  <c r="AB2398" i="36"/>
  <c r="AC2398" i="36" s="1"/>
  <c r="AD2397" i="36"/>
  <c r="AE2397" i="36" s="1"/>
  <c r="AF2397" i="36" s="1"/>
  <c r="AH2397" i="36" l="1"/>
  <c r="AG2397" i="36"/>
  <c r="AB2399" i="36"/>
  <c r="AC2399" i="36" s="1"/>
  <c r="AD2398" i="36"/>
  <c r="AE2398" i="36" s="1"/>
  <c r="AF2398" i="36" s="1"/>
  <c r="AH2398" i="36" l="1"/>
  <c r="AG2398" i="36"/>
  <c r="AB2400" i="36"/>
  <c r="AC2400" i="36" s="1"/>
  <c r="AD2399" i="36"/>
  <c r="AE2399" i="36" s="1"/>
  <c r="AF2399" i="36" s="1"/>
  <c r="AH2399" i="36" l="1"/>
  <c r="AG2399" i="36"/>
  <c r="AB2401" i="36"/>
  <c r="AC2401" i="36" s="1"/>
  <c r="AD2400" i="36"/>
  <c r="AE2400" i="36" s="1"/>
  <c r="AF2400" i="36" s="1"/>
  <c r="AH2400" i="36" l="1"/>
  <c r="AG2400" i="36"/>
  <c r="AD2401" i="36"/>
  <c r="AE2401" i="36" s="1"/>
  <c r="AF2401" i="36" s="1"/>
  <c r="AB2402" i="36"/>
  <c r="AC2402" i="36" s="1"/>
  <c r="AH2401" i="36" l="1"/>
  <c r="AB2403" i="36"/>
  <c r="AC2403" i="36" s="1"/>
  <c r="AD2402" i="36"/>
  <c r="AE2402" i="36" s="1"/>
  <c r="AF2402" i="36" s="1"/>
  <c r="AG2401" i="36"/>
  <c r="AH2402" i="36" l="1"/>
  <c r="AG2402" i="36"/>
  <c r="AB2404" i="36"/>
  <c r="AC2404" i="36" s="1"/>
  <c r="AD2403" i="36"/>
  <c r="AE2403" i="36" s="1"/>
  <c r="AF2403" i="36" s="1"/>
  <c r="AH2403" i="36" l="1"/>
  <c r="AG2403" i="36"/>
  <c r="AB2405" i="36"/>
  <c r="AC2405" i="36" s="1"/>
  <c r="AD2404" i="36"/>
  <c r="AE2404" i="36" s="1"/>
  <c r="AF2404" i="36" s="1"/>
  <c r="AH2404" i="36" l="1"/>
  <c r="AG2404" i="36"/>
  <c r="AD2405" i="36"/>
  <c r="AE2405" i="36" s="1"/>
  <c r="AF2405" i="36" s="1"/>
  <c r="AB2406" i="36"/>
  <c r="AC2406" i="36" s="1"/>
  <c r="AH2405" i="36" l="1"/>
  <c r="AB2407" i="36"/>
  <c r="AC2407" i="36" s="1"/>
  <c r="AD2406" i="36"/>
  <c r="AE2406" i="36" s="1"/>
  <c r="AF2406" i="36" s="1"/>
  <c r="AG2405" i="36"/>
  <c r="AH2406" i="36" l="1"/>
  <c r="AG2406" i="36"/>
  <c r="AB2408" i="36"/>
  <c r="AC2408" i="36" s="1"/>
  <c r="AD2407" i="36"/>
  <c r="AE2407" i="36" s="1"/>
  <c r="AF2407" i="36" s="1"/>
  <c r="AH2407" i="36" l="1"/>
  <c r="AG2407" i="36"/>
  <c r="AB2409" i="36"/>
  <c r="AC2409" i="36" s="1"/>
  <c r="AD2408" i="36"/>
  <c r="AE2408" i="36" s="1"/>
  <c r="AF2408" i="36" s="1"/>
  <c r="AH2408" i="36" l="1"/>
  <c r="AG2408" i="36"/>
  <c r="AD2409" i="36"/>
  <c r="AE2409" i="36" s="1"/>
  <c r="AF2409" i="36" s="1"/>
  <c r="AB2410" i="36"/>
  <c r="AC2410" i="36" s="1"/>
  <c r="AH2409" i="36" l="1"/>
  <c r="AB2411" i="36"/>
  <c r="AC2411" i="36" s="1"/>
  <c r="AD2410" i="36"/>
  <c r="AE2410" i="36" s="1"/>
  <c r="AF2410" i="36" s="1"/>
  <c r="AG2409" i="36"/>
  <c r="AH2410" i="36" l="1"/>
  <c r="AG2410" i="36"/>
  <c r="AB2412" i="36"/>
  <c r="AC2412" i="36" s="1"/>
  <c r="AD2411" i="36"/>
  <c r="AE2411" i="36" s="1"/>
  <c r="AF2411" i="36" s="1"/>
  <c r="AH2411" i="36" l="1"/>
  <c r="AG2411" i="36"/>
  <c r="AB2413" i="36"/>
  <c r="AC2413" i="36" s="1"/>
  <c r="AD2412" i="36"/>
  <c r="AE2412" i="36" s="1"/>
  <c r="AF2412" i="36" s="1"/>
  <c r="AH2412" i="36" l="1"/>
  <c r="AG2412" i="36"/>
  <c r="AB2414" i="36"/>
  <c r="AC2414" i="36" s="1"/>
  <c r="AD2413" i="36"/>
  <c r="AE2413" i="36" s="1"/>
  <c r="AF2413" i="36" s="1"/>
  <c r="AH2413" i="36" l="1"/>
  <c r="AG2413" i="36"/>
  <c r="AB2415" i="36"/>
  <c r="AC2415" i="36" s="1"/>
  <c r="AD2414" i="36"/>
  <c r="AE2414" i="36" s="1"/>
  <c r="AF2414" i="36" s="1"/>
  <c r="AH2414" i="36" l="1"/>
  <c r="AG2414" i="36"/>
  <c r="AB2416" i="36"/>
  <c r="AC2416" i="36" s="1"/>
  <c r="AD2415" i="36"/>
  <c r="AE2415" i="36" s="1"/>
  <c r="AF2415" i="36" s="1"/>
  <c r="AH2415" i="36" l="1"/>
  <c r="AG2415" i="36"/>
  <c r="AB2417" i="36"/>
  <c r="AC2417" i="36" s="1"/>
  <c r="AD2416" i="36"/>
  <c r="AE2416" i="36" s="1"/>
  <c r="AF2416" i="36" s="1"/>
  <c r="AH2416" i="36" l="1"/>
  <c r="AG2416" i="36"/>
  <c r="AB2418" i="36"/>
  <c r="AC2418" i="36" s="1"/>
  <c r="AD2417" i="36"/>
  <c r="AE2417" i="36" s="1"/>
  <c r="AF2417" i="36" s="1"/>
  <c r="AH2417" i="36" l="1"/>
  <c r="AG2417" i="36"/>
  <c r="AB2419" i="36"/>
  <c r="AC2419" i="36" s="1"/>
  <c r="AD2418" i="36"/>
  <c r="AE2418" i="36" s="1"/>
  <c r="AF2418" i="36" s="1"/>
  <c r="AH2418" i="36" l="1"/>
  <c r="AG2418" i="36"/>
  <c r="AD2419" i="36"/>
  <c r="AE2419" i="36" s="1"/>
  <c r="AF2419" i="36" s="1"/>
  <c r="AB2420" i="36"/>
  <c r="AC2420" i="36" s="1"/>
  <c r="AH2419" i="36" l="1"/>
  <c r="AB2421" i="36"/>
  <c r="AC2421" i="36" s="1"/>
  <c r="AD2420" i="36"/>
  <c r="AE2420" i="36" s="1"/>
  <c r="AF2420" i="36" s="1"/>
  <c r="AG2419" i="36"/>
  <c r="AH2420" i="36" l="1"/>
  <c r="AG2420" i="36"/>
  <c r="AD2421" i="36"/>
  <c r="AE2421" i="36" s="1"/>
  <c r="AF2421" i="36" s="1"/>
  <c r="AB2422" i="36"/>
  <c r="AC2422" i="36" s="1"/>
  <c r="AH2421" i="36" l="1"/>
  <c r="AB2423" i="36"/>
  <c r="AC2423" i="36" s="1"/>
  <c r="AD2422" i="36"/>
  <c r="AE2422" i="36" s="1"/>
  <c r="AF2422" i="36" s="1"/>
  <c r="AG2421" i="36"/>
  <c r="AH2422" i="36" l="1"/>
  <c r="AG2422" i="36"/>
  <c r="AB2424" i="36"/>
  <c r="AC2424" i="36" s="1"/>
  <c r="AD2423" i="36"/>
  <c r="AE2423" i="36" s="1"/>
  <c r="AF2423" i="36" s="1"/>
  <c r="AH2423" i="36" l="1"/>
  <c r="AG2423" i="36"/>
  <c r="AB2425" i="36"/>
  <c r="AC2425" i="36" s="1"/>
  <c r="AD2424" i="36"/>
  <c r="AE2424" i="36" s="1"/>
  <c r="AF2424" i="36" s="1"/>
  <c r="AH2424" i="36" l="1"/>
  <c r="AG2424" i="36"/>
  <c r="AD2425" i="36"/>
  <c r="AE2425" i="36" s="1"/>
  <c r="AF2425" i="36" s="1"/>
  <c r="AB2426" i="36"/>
  <c r="AC2426" i="36" s="1"/>
  <c r="AH2425" i="36" l="1"/>
  <c r="AB2427" i="36"/>
  <c r="AC2427" i="36" s="1"/>
  <c r="AD2426" i="36"/>
  <c r="AE2426" i="36" s="1"/>
  <c r="AF2426" i="36" s="1"/>
  <c r="AG2425" i="36"/>
  <c r="AH2426" i="36" l="1"/>
  <c r="AG2426" i="36"/>
  <c r="AD2427" i="36"/>
  <c r="AE2427" i="36" s="1"/>
  <c r="AF2427" i="36" s="1"/>
  <c r="AB2428" i="36"/>
  <c r="AC2428" i="36" s="1"/>
  <c r="AH2427" i="36" l="1"/>
  <c r="AB2429" i="36"/>
  <c r="AC2429" i="36" s="1"/>
  <c r="AD2428" i="36"/>
  <c r="AE2428" i="36" s="1"/>
  <c r="AF2428" i="36" s="1"/>
  <c r="AG2427" i="36"/>
  <c r="AH2428" i="36" l="1"/>
  <c r="AG2428" i="36"/>
  <c r="AD2429" i="36"/>
  <c r="AE2429" i="36" s="1"/>
  <c r="AF2429" i="36" s="1"/>
  <c r="AB2430" i="36"/>
  <c r="AC2430" i="36" s="1"/>
  <c r="AH2429" i="36" l="1"/>
  <c r="AB2431" i="36"/>
  <c r="AC2431" i="36" s="1"/>
  <c r="AD2430" i="36"/>
  <c r="AE2430" i="36" s="1"/>
  <c r="AF2430" i="36" s="1"/>
  <c r="AG2429" i="36"/>
  <c r="AH2430" i="36" l="1"/>
  <c r="AG2430" i="36"/>
  <c r="AB2432" i="36"/>
  <c r="AC2432" i="36" s="1"/>
  <c r="AD2431" i="36"/>
  <c r="AE2431" i="36" s="1"/>
  <c r="AF2431" i="36" s="1"/>
  <c r="AH2431" i="36" l="1"/>
  <c r="AG2431" i="36"/>
  <c r="AB2433" i="36"/>
  <c r="AC2433" i="36" s="1"/>
  <c r="AD2432" i="36"/>
  <c r="AE2432" i="36" s="1"/>
  <c r="AF2432" i="36" s="1"/>
  <c r="AH2432" i="36" l="1"/>
  <c r="AG2432" i="36"/>
  <c r="AD2433" i="36"/>
  <c r="AE2433" i="36" s="1"/>
  <c r="AF2433" i="36" s="1"/>
  <c r="AB2434" i="36"/>
  <c r="AC2434" i="36" s="1"/>
  <c r="AH2433" i="36" l="1"/>
  <c r="AB2435" i="36"/>
  <c r="AC2435" i="36" s="1"/>
  <c r="AD2434" i="36"/>
  <c r="AE2434" i="36" s="1"/>
  <c r="AF2434" i="36" s="1"/>
  <c r="AG2433" i="36"/>
  <c r="AH2434" i="36" l="1"/>
  <c r="AG2434" i="36"/>
  <c r="AB2436" i="36"/>
  <c r="AC2436" i="36" s="1"/>
  <c r="AD2435" i="36"/>
  <c r="AE2435" i="36" s="1"/>
  <c r="AF2435" i="36" s="1"/>
  <c r="AH2435" i="36" l="1"/>
  <c r="AG2435" i="36"/>
  <c r="AB2437" i="36"/>
  <c r="AC2437" i="36" s="1"/>
  <c r="AD2436" i="36"/>
  <c r="AE2436" i="36" s="1"/>
  <c r="AF2436" i="36" s="1"/>
  <c r="AH2436" i="36" l="1"/>
  <c r="AG2436" i="36"/>
  <c r="AB2438" i="36"/>
  <c r="AC2438" i="36" s="1"/>
  <c r="AD2437" i="36"/>
  <c r="AE2437" i="36" s="1"/>
  <c r="AF2437" i="36" s="1"/>
  <c r="AH2437" i="36" l="1"/>
  <c r="AG2437" i="36"/>
  <c r="AB2439" i="36"/>
  <c r="AC2439" i="36" s="1"/>
  <c r="AD2438" i="36"/>
  <c r="AE2438" i="36" s="1"/>
  <c r="AF2438" i="36" s="1"/>
  <c r="AH2438" i="36" l="1"/>
  <c r="AG2438" i="36"/>
  <c r="AB2440" i="36"/>
  <c r="AC2440" i="36" s="1"/>
  <c r="AD2439" i="36"/>
  <c r="AE2439" i="36" s="1"/>
  <c r="AF2439" i="36" s="1"/>
  <c r="AH2439" i="36" l="1"/>
  <c r="AG2439" i="36"/>
  <c r="AB2441" i="36"/>
  <c r="AC2441" i="36" s="1"/>
  <c r="AD2440" i="36"/>
  <c r="AE2440" i="36" s="1"/>
  <c r="AF2440" i="36" s="1"/>
  <c r="AH2440" i="36" l="1"/>
  <c r="AG2440" i="36"/>
  <c r="AB2442" i="36"/>
  <c r="AC2442" i="36" s="1"/>
  <c r="AD2441" i="36"/>
  <c r="AE2441" i="36" s="1"/>
  <c r="AF2441" i="36" s="1"/>
  <c r="AH2441" i="36" l="1"/>
  <c r="AG2441" i="36"/>
  <c r="AB2443" i="36"/>
  <c r="AC2443" i="36" s="1"/>
  <c r="AD2442" i="36"/>
  <c r="AE2442" i="36" s="1"/>
  <c r="AF2442" i="36" s="1"/>
  <c r="AH2442" i="36" l="1"/>
  <c r="AG2442" i="36"/>
  <c r="AB2444" i="36"/>
  <c r="AC2444" i="36" s="1"/>
  <c r="AD2443" i="36"/>
  <c r="AE2443" i="36" s="1"/>
  <c r="AF2443" i="36" s="1"/>
  <c r="AH2443" i="36" l="1"/>
  <c r="AG2443" i="36"/>
  <c r="AB2445" i="36"/>
  <c r="AC2445" i="36" s="1"/>
  <c r="AD2444" i="36"/>
  <c r="AE2444" i="36" s="1"/>
  <c r="AF2444" i="36" s="1"/>
  <c r="AH2444" i="36" l="1"/>
  <c r="AG2444" i="36"/>
  <c r="AB2446" i="36"/>
  <c r="AC2446" i="36" s="1"/>
  <c r="AD2445" i="36"/>
  <c r="AE2445" i="36" s="1"/>
  <c r="AF2445" i="36" s="1"/>
  <c r="AH2445" i="36" l="1"/>
  <c r="AG2445" i="36"/>
  <c r="AB2447" i="36"/>
  <c r="AC2447" i="36" s="1"/>
  <c r="AD2446" i="36"/>
  <c r="AE2446" i="36" s="1"/>
  <c r="AF2446" i="36" s="1"/>
  <c r="AH2446" i="36" l="1"/>
  <c r="AG2446" i="36"/>
  <c r="AD2447" i="36"/>
  <c r="AE2447" i="36" s="1"/>
  <c r="AF2447" i="36" s="1"/>
  <c r="AB2448" i="36"/>
  <c r="AC2448" i="36" s="1"/>
  <c r="AH2447" i="36" l="1"/>
  <c r="AB2449" i="36"/>
  <c r="AC2449" i="36" s="1"/>
  <c r="AD2448" i="36"/>
  <c r="AE2448" i="36" s="1"/>
  <c r="AF2448" i="36" s="1"/>
  <c r="AG2447" i="36"/>
  <c r="AH2448" i="36" l="1"/>
  <c r="AG2448" i="36"/>
  <c r="AD2449" i="36"/>
  <c r="AE2449" i="36" s="1"/>
  <c r="AF2449" i="36" s="1"/>
  <c r="AB2450" i="36"/>
  <c r="AC2450" i="36" s="1"/>
  <c r="AH2449" i="36" l="1"/>
  <c r="AB2451" i="36"/>
  <c r="AC2451" i="36" s="1"/>
  <c r="AD2450" i="36"/>
  <c r="AE2450" i="36" s="1"/>
  <c r="AF2450" i="36" s="1"/>
  <c r="AG2449" i="36"/>
  <c r="AH2450" i="36" l="1"/>
  <c r="AG2450" i="36"/>
  <c r="AB2452" i="36"/>
  <c r="AC2452" i="36" s="1"/>
  <c r="AD2451" i="36"/>
  <c r="AE2451" i="36" s="1"/>
  <c r="AF2451" i="36" s="1"/>
  <c r="AH2451" i="36" l="1"/>
  <c r="AG2451" i="36"/>
  <c r="AB2453" i="36"/>
  <c r="AC2453" i="36" s="1"/>
  <c r="AD2452" i="36"/>
  <c r="AE2452" i="36" s="1"/>
  <c r="AF2452" i="36" s="1"/>
  <c r="AH2452" i="36" l="1"/>
  <c r="AG2452" i="36"/>
  <c r="AB2454" i="36"/>
  <c r="AC2454" i="36" s="1"/>
  <c r="AD2453" i="36"/>
  <c r="AE2453" i="36" s="1"/>
  <c r="AF2453" i="36" s="1"/>
  <c r="AH2453" i="36" l="1"/>
  <c r="AG2453" i="36"/>
  <c r="AD2454" i="36"/>
  <c r="AE2454" i="36" s="1"/>
  <c r="AF2454" i="36" s="1"/>
  <c r="AB2455" i="36"/>
  <c r="AC2455" i="36" s="1"/>
  <c r="AH2454" i="36" l="1"/>
  <c r="AB2456" i="36"/>
  <c r="AC2456" i="36" s="1"/>
  <c r="AD2455" i="36"/>
  <c r="AE2455" i="36" s="1"/>
  <c r="AF2455" i="36" s="1"/>
  <c r="AG2454" i="36"/>
  <c r="AH2455" i="36" l="1"/>
  <c r="AG2455" i="36"/>
  <c r="AD2456" i="36"/>
  <c r="AE2456" i="36" s="1"/>
  <c r="AF2456" i="36" s="1"/>
  <c r="AB2457" i="36"/>
  <c r="AC2457" i="36" s="1"/>
  <c r="AH2456" i="36" l="1"/>
  <c r="AB2458" i="36"/>
  <c r="AC2458" i="36" s="1"/>
  <c r="AD2457" i="36"/>
  <c r="AE2457" i="36" s="1"/>
  <c r="AF2457" i="36" s="1"/>
  <c r="AG2456" i="36"/>
  <c r="AH2457" i="36" l="1"/>
  <c r="AG2457" i="36"/>
  <c r="AD2458" i="36"/>
  <c r="AE2458" i="36" s="1"/>
  <c r="AF2458" i="36" s="1"/>
  <c r="AB2459" i="36"/>
  <c r="AC2459" i="36" s="1"/>
  <c r="AH2458" i="36" l="1"/>
  <c r="AD2459" i="36"/>
  <c r="AE2459" i="36" s="1"/>
  <c r="AF2459" i="36" s="1"/>
  <c r="AB2460" i="36"/>
  <c r="AC2460" i="36" s="1"/>
  <c r="AG2458" i="36"/>
  <c r="AH2459" i="36" l="1"/>
  <c r="AB2461" i="36"/>
  <c r="AC2461" i="36" s="1"/>
  <c r="AD2460" i="36"/>
  <c r="AE2460" i="36" s="1"/>
  <c r="AF2460" i="36" s="1"/>
  <c r="AG2459" i="36"/>
  <c r="AH2460" i="36" l="1"/>
  <c r="AG2460" i="36"/>
  <c r="AD2461" i="36"/>
  <c r="AE2461" i="36" s="1"/>
  <c r="AF2461" i="36" s="1"/>
  <c r="AB2462" i="36"/>
  <c r="AC2462" i="36" s="1"/>
  <c r="AH2461" i="36" l="1"/>
  <c r="AB2463" i="36"/>
  <c r="AC2463" i="36" s="1"/>
  <c r="AD2462" i="36"/>
  <c r="AE2462" i="36" s="1"/>
  <c r="AF2462" i="36" s="1"/>
  <c r="AG2461" i="36"/>
  <c r="AH2462" i="36" l="1"/>
  <c r="AG2462" i="36"/>
  <c r="AB2464" i="36"/>
  <c r="AC2464" i="36" s="1"/>
  <c r="AD2463" i="36"/>
  <c r="AE2463" i="36" s="1"/>
  <c r="AF2463" i="36" s="1"/>
  <c r="AH2463" i="36" l="1"/>
  <c r="AG2463" i="36"/>
  <c r="AB2465" i="36"/>
  <c r="AC2465" i="36" s="1"/>
  <c r="AD2464" i="36"/>
  <c r="AE2464" i="36" s="1"/>
  <c r="AF2464" i="36" s="1"/>
  <c r="AH2464" i="36" l="1"/>
  <c r="AG2464" i="36"/>
  <c r="AB2466" i="36"/>
  <c r="AC2466" i="36" s="1"/>
  <c r="AD2465" i="36"/>
  <c r="AE2465" i="36" s="1"/>
  <c r="AF2465" i="36" s="1"/>
  <c r="AH2465" i="36" l="1"/>
  <c r="AG2465" i="36"/>
  <c r="AD2466" i="36"/>
  <c r="AE2466" i="36" s="1"/>
  <c r="AF2466" i="36" s="1"/>
  <c r="AB2467" i="36"/>
  <c r="AC2467" i="36" s="1"/>
  <c r="AH2466" i="36" l="1"/>
  <c r="AD2467" i="36"/>
  <c r="AE2467" i="36" s="1"/>
  <c r="AF2467" i="36" s="1"/>
  <c r="AB2468" i="36"/>
  <c r="AC2468" i="36" s="1"/>
  <c r="AG2466" i="36"/>
  <c r="AH2467" i="36" l="1"/>
  <c r="AB2469" i="36"/>
  <c r="AC2469" i="36" s="1"/>
  <c r="AD2468" i="36"/>
  <c r="AE2468" i="36" s="1"/>
  <c r="AF2468" i="36" s="1"/>
  <c r="AG2467" i="36"/>
  <c r="AH2468" i="36" l="1"/>
  <c r="AG2468" i="36"/>
  <c r="AB2470" i="36"/>
  <c r="AC2470" i="36" s="1"/>
  <c r="AD2469" i="36"/>
  <c r="AE2469" i="36" s="1"/>
  <c r="AF2469" i="36" s="1"/>
  <c r="AH2469" i="36" l="1"/>
  <c r="AG2469" i="36"/>
  <c r="AB2471" i="36"/>
  <c r="AC2471" i="36" s="1"/>
  <c r="AD2470" i="36"/>
  <c r="AE2470" i="36" s="1"/>
  <c r="AF2470" i="36" s="1"/>
  <c r="AH2470" i="36" l="1"/>
  <c r="AG2470" i="36"/>
  <c r="AB2472" i="36"/>
  <c r="AC2472" i="36" s="1"/>
  <c r="AD2471" i="36"/>
  <c r="AE2471" i="36" s="1"/>
  <c r="AF2471" i="36" s="1"/>
  <c r="AH2471" i="36" l="1"/>
  <c r="AG2471" i="36"/>
  <c r="AB2473" i="36"/>
  <c r="AC2473" i="36" s="1"/>
  <c r="AD2472" i="36"/>
  <c r="AE2472" i="36" s="1"/>
  <c r="AF2472" i="36" s="1"/>
  <c r="AH2472" i="36" l="1"/>
  <c r="AG2472" i="36"/>
  <c r="AB2474" i="36"/>
  <c r="AC2474" i="36" s="1"/>
  <c r="AD2473" i="36"/>
  <c r="AE2473" i="36" s="1"/>
  <c r="AF2473" i="36" s="1"/>
  <c r="AH2473" i="36" l="1"/>
  <c r="AG2473" i="36"/>
  <c r="AD2474" i="36"/>
  <c r="AE2474" i="36" s="1"/>
  <c r="AF2474" i="36" s="1"/>
  <c r="AB2475" i="36"/>
  <c r="AC2475" i="36" s="1"/>
  <c r="AH2474" i="36" l="1"/>
  <c r="AB2476" i="36"/>
  <c r="AC2476" i="36" s="1"/>
  <c r="AD2475" i="36"/>
  <c r="AE2475" i="36" s="1"/>
  <c r="AF2475" i="36" s="1"/>
  <c r="AG2474" i="36"/>
  <c r="AH2475" i="36" l="1"/>
  <c r="AG2475" i="36"/>
  <c r="AB2477" i="36"/>
  <c r="AC2477" i="36" s="1"/>
  <c r="AD2476" i="36"/>
  <c r="AE2476" i="36" s="1"/>
  <c r="AF2476" i="36" s="1"/>
  <c r="AH2476" i="36" l="1"/>
  <c r="AG2476" i="36"/>
  <c r="AD2477" i="36"/>
  <c r="AE2477" i="36" s="1"/>
  <c r="AF2477" i="36" s="1"/>
  <c r="AB2478" i="36"/>
  <c r="AC2478" i="36" s="1"/>
  <c r="AH2477" i="36" l="1"/>
  <c r="AB2479" i="36"/>
  <c r="AC2479" i="36" s="1"/>
  <c r="AD2478" i="36"/>
  <c r="AE2478" i="36" s="1"/>
  <c r="AF2478" i="36" s="1"/>
  <c r="AG2477" i="36"/>
  <c r="AH2478" i="36" l="1"/>
  <c r="AG2478" i="36"/>
  <c r="AB2480" i="36"/>
  <c r="AC2480" i="36" s="1"/>
  <c r="AD2479" i="36"/>
  <c r="AE2479" i="36" s="1"/>
  <c r="AF2479" i="36" s="1"/>
  <c r="AH2479" i="36" l="1"/>
  <c r="AG2479" i="36"/>
  <c r="AB2481" i="36"/>
  <c r="AC2481" i="36" s="1"/>
  <c r="AD2480" i="36"/>
  <c r="AE2480" i="36" s="1"/>
  <c r="AF2480" i="36" s="1"/>
  <c r="AH2480" i="36" l="1"/>
  <c r="AG2480" i="36"/>
  <c r="AD2481" i="36"/>
  <c r="AE2481" i="36" s="1"/>
  <c r="AF2481" i="36" s="1"/>
  <c r="AB2482" i="36"/>
  <c r="AC2482" i="36" s="1"/>
  <c r="AH2481" i="36" l="1"/>
  <c r="AB2483" i="36"/>
  <c r="AC2483" i="36" s="1"/>
  <c r="AD2482" i="36"/>
  <c r="AE2482" i="36" s="1"/>
  <c r="AF2482" i="36" s="1"/>
  <c r="AG2481" i="36"/>
  <c r="AH2482" i="36" l="1"/>
  <c r="AG2482" i="36"/>
  <c r="AB2484" i="36"/>
  <c r="AC2484" i="36" s="1"/>
  <c r="AD2483" i="36"/>
  <c r="AE2483" i="36" s="1"/>
  <c r="AF2483" i="36" s="1"/>
  <c r="AH2483" i="36" l="1"/>
  <c r="AG2483" i="36"/>
  <c r="AB2485" i="36"/>
  <c r="AC2485" i="36" s="1"/>
  <c r="AD2484" i="36"/>
  <c r="AE2484" i="36" s="1"/>
  <c r="AF2484" i="36" s="1"/>
  <c r="AH2484" i="36" l="1"/>
  <c r="AG2484" i="36"/>
  <c r="AD2485" i="36"/>
  <c r="AE2485" i="36" s="1"/>
  <c r="AF2485" i="36" s="1"/>
  <c r="AB2486" i="36"/>
  <c r="AC2486" i="36" s="1"/>
  <c r="AH2485" i="36" l="1"/>
  <c r="AB2487" i="36"/>
  <c r="AC2487" i="36" s="1"/>
  <c r="AD2486" i="36"/>
  <c r="AE2486" i="36" s="1"/>
  <c r="AF2486" i="36" s="1"/>
  <c r="AG2485" i="36"/>
  <c r="AH2486" i="36" l="1"/>
  <c r="AG2486" i="36"/>
  <c r="AB2488" i="36"/>
  <c r="AC2488" i="36" s="1"/>
  <c r="AD2487" i="36"/>
  <c r="AE2487" i="36" s="1"/>
  <c r="AF2487" i="36" s="1"/>
  <c r="AH2487" i="36" l="1"/>
  <c r="AG2487" i="36"/>
  <c r="AB2489" i="36"/>
  <c r="AC2489" i="36" s="1"/>
  <c r="AD2488" i="36"/>
  <c r="AE2488" i="36" s="1"/>
  <c r="AF2488" i="36" s="1"/>
  <c r="AH2488" i="36" l="1"/>
  <c r="AG2488" i="36"/>
  <c r="AB2490" i="36"/>
  <c r="AC2490" i="36" s="1"/>
  <c r="AD2489" i="36"/>
  <c r="AE2489" i="36" s="1"/>
  <c r="AF2489" i="36" s="1"/>
  <c r="AH2489" i="36" l="1"/>
  <c r="AG2489" i="36"/>
  <c r="AD2490" i="36"/>
  <c r="AE2490" i="36" s="1"/>
  <c r="AF2490" i="36" s="1"/>
  <c r="AB2491" i="36"/>
  <c r="AC2491" i="36" s="1"/>
  <c r="AH2490" i="36" l="1"/>
  <c r="AD2491" i="36"/>
  <c r="AE2491" i="36" s="1"/>
  <c r="AF2491" i="36" s="1"/>
  <c r="AB2492" i="36"/>
  <c r="AC2492" i="36" s="1"/>
  <c r="AG2490" i="36"/>
  <c r="AH2491" i="36" l="1"/>
  <c r="AB2493" i="36"/>
  <c r="AC2493" i="36" s="1"/>
  <c r="AD2492" i="36"/>
  <c r="AE2492" i="36" s="1"/>
  <c r="AF2492" i="36" s="1"/>
  <c r="AG2491" i="36"/>
  <c r="AH2492" i="36" l="1"/>
  <c r="AG2492" i="36"/>
  <c r="AD2493" i="36"/>
  <c r="AE2493" i="36" s="1"/>
  <c r="AF2493" i="36" s="1"/>
  <c r="AB2494" i="36"/>
  <c r="AC2494" i="36" s="1"/>
  <c r="AH2493" i="36" l="1"/>
  <c r="AB2495" i="36"/>
  <c r="AC2495" i="36" s="1"/>
  <c r="AD2494" i="36"/>
  <c r="AE2494" i="36" s="1"/>
  <c r="AF2494" i="36" s="1"/>
  <c r="AG2493" i="36"/>
  <c r="AH2494" i="36" l="1"/>
  <c r="AG2494" i="36"/>
  <c r="AB2496" i="36"/>
  <c r="AC2496" i="36" s="1"/>
  <c r="AD2495" i="36"/>
  <c r="AE2495" i="36" s="1"/>
  <c r="AF2495" i="36" s="1"/>
  <c r="AH2495" i="36" l="1"/>
  <c r="AG2495" i="36"/>
  <c r="AB2497" i="36"/>
  <c r="AC2497" i="36" s="1"/>
  <c r="AD2496" i="36"/>
  <c r="AE2496" i="36" s="1"/>
  <c r="AF2496" i="36" s="1"/>
  <c r="AH2496" i="36" l="1"/>
  <c r="AG2496" i="36"/>
  <c r="AD2497" i="36"/>
  <c r="AE2497" i="36" s="1"/>
  <c r="AF2497" i="36" s="1"/>
  <c r="AB2498" i="36"/>
  <c r="AC2498" i="36" s="1"/>
  <c r="AH2497" i="36" l="1"/>
  <c r="AB2499" i="36"/>
  <c r="AC2499" i="36" s="1"/>
  <c r="AD2498" i="36"/>
  <c r="AE2498" i="36" s="1"/>
  <c r="AF2498" i="36" s="1"/>
  <c r="AG2497" i="36"/>
  <c r="AH2498" i="36" l="1"/>
  <c r="AG2498" i="36"/>
  <c r="AB2500" i="36"/>
  <c r="AC2500" i="36" s="1"/>
  <c r="AD2499" i="36"/>
  <c r="AE2499" i="36" s="1"/>
  <c r="AF2499" i="36" s="1"/>
  <c r="AH2499" i="36" l="1"/>
  <c r="AG2499" i="36"/>
  <c r="AB2501" i="36"/>
  <c r="AC2501" i="36" s="1"/>
  <c r="AD2500" i="36"/>
  <c r="AE2500" i="36" s="1"/>
  <c r="AF2500" i="36" s="1"/>
  <c r="AH2500" i="36" l="1"/>
  <c r="AG2500" i="36"/>
  <c r="AD2501" i="36"/>
  <c r="AE2501" i="36" s="1"/>
  <c r="AF2501" i="36" s="1"/>
  <c r="AB2502" i="36"/>
  <c r="AC2502" i="36" s="1"/>
  <c r="AH2501" i="36" l="1"/>
  <c r="AB2503" i="36"/>
  <c r="AC2503" i="36" s="1"/>
  <c r="AD2502" i="36"/>
  <c r="AE2502" i="36" s="1"/>
  <c r="AF2502" i="36" s="1"/>
  <c r="AG2501" i="36"/>
  <c r="AH2502" i="36" l="1"/>
  <c r="AG2502" i="36"/>
  <c r="AB2504" i="36"/>
  <c r="AC2504" i="36" s="1"/>
  <c r="AD2503" i="36"/>
  <c r="AE2503" i="36" s="1"/>
  <c r="AF2503" i="36" s="1"/>
  <c r="AH2503" i="36" l="1"/>
  <c r="AG2503" i="36"/>
  <c r="AB2505" i="36"/>
  <c r="AC2505" i="36" s="1"/>
  <c r="AD2504" i="36"/>
  <c r="AE2504" i="36" s="1"/>
  <c r="AF2504" i="36" s="1"/>
  <c r="AH2504" i="36" l="1"/>
  <c r="AG2504" i="36"/>
  <c r="AD2505" i="36"/>
  <c r="AE2505" i="36" s="1"/>
  <c r="AF2505" i="36" s="1"/>
  <c r="AB2506" i="36"/>
  <c r="AC2506" i="36" s="1"/>
  <c r="AH2505" i="36" l="1"/>
  <c r="AB2507" i="36"/>
  <c r="AC2507" i="36" s="1"/>
  <c r="AD2506" i="36"/>
  <c r="AE2506" i="36" s="1"/>
  <c r="AF2506" i="36" s="1"/>
  <c r="AG2505" i="36"/>
  <c r="AH2506" i="36" l="1"/>
  <c r="AG2506" i="36"/>
  <c r="AB2508" i="36"/>
  <c r="AC2508" i="36" s="1"/>
  <c r="AD2507" i="36"/>
  <c r="AE2507" i="36" s="1"/>
  <c r="AF2507" i="36" s="1"/>
  <c r="AH2507" i="36" l="1"/>
  <c r="AG2507" i="36"/>
  <c r="AB2509" i="36"/>
  <c r="AC2509" i="36" s="1"/>
  <c r="AD2508" i="36"/>
  <c r="AE2508" i="36" s="1"/>
  <c r="AF2508" i="36" s="1"/>
  <c r="AH2508" i="36" l="1"/>
  <c r="AG2508" i="36"/>
  <c r="AD2509" i="36"/>
  <c r="AE2509" i="36" s="1"/>
  <c r="AF2509" i="36" s="1"/>
  <c r="AB2510" i="36"/>
  <c r="AC2510" i="36" s="1"/>
  <c r="AH2509" i="36" l="1"/>
  <c r="AB2511" i="36"/>
  <c r="AC2511" i="36" s="1"/>
  <c r="AD2510" i="36"/>
  <c r="AE2510" i="36" s="1"/>
  <c r="AF2510" i="36" s="1"/>
  <c r="AG2509" i="36"/>
  <c r="AH2510" i="36" l="1"/>
  <c r="AG2510" i="36"/>
  <c r="AB2512" i="36"/>
  <c r="AC2512" i="36" s="1"/>
  <c r="AD2511" i="36"/>
  <c r="AE2511" i="36" s="1"/>
  <c r="AF2511" i="36" s="1"/>
  <c r="AH2511" i="36" l="1"/>
  <c r="AG2511" i="36"/>
  <c r="AB2513" i="36"/>
  <c r="AC2513" i="36" s="1"/>
  <c r="AD2512" i="36"/>
  <c r="AE2512" i="36" s="1"/>
  <c r="AF2512" i="36" s="1"/>
  <c r="AH2512" i="36" l="1"/>
  <c r="AG2512" i="36"/>
  <c r="AD2513" i="36"/>
  <c r="AE2513" i="36" s="1"/>
  <c r="AF2513" i="36" s="1"/>
  <c r="AB2514" i="36"/>
  <c r="AC2514" i="36" s="1"/>
  <c r="AH2513" i="36" l="1"/>
  <c r="AB2515" i="36"/>
  <c r="AC2515" i="36" s="1"/>
  <c r="AD2514" i="36"/>
  <c r="AE2514" i="36" s="1"/>
  <c r="AF2514" i="36" s="1"/>
  <c r="AG2513" i="36"/>
  <c r="AH2514" i="36" l="1"/>
  <c r="AG2514" i="36"/>
  <c r="AB2516" i="36"/>
  <c r="AC2516" i="36" s="1"/>
  <c r="AD2515" i="36"/>
  <c r="AE2515" i="36" s="1"/>
  <c r="AF2515" i="36" s="1"/>
  <c r="AH2515" i="36" l="1"/>
  <c r="AG2515" i="36"/>
  <c r="AB2517" i="36"/>
  <c r="AC2517" i="36" s="1"/>
  <c r="AD2516" i="36"/>
  <c r="AE2516" i="36" s="1"/>
  <c r="AF2516" i="36" s="1"/>
  <c r="AH2516" i="36" l="1"/>
  <c r="AG2516" i="36"/>
  <c r="AD2517" i="36"/>
  <c r="AE2517" i="36" s="1"/>
  <c r="AF2517" i="36" s="1"/>
  <c r="AB2518" i="36"/>
  <c r="AC2518" i="36" s="1"/>
  <c r="AH2517" i="36" l="1"/>
  <c r="AB2519" i="36"/>
  <c r="AC2519" i="36" s="1"/>
  <c r="AD2518" i="36"/>
  <c r="AE2518" i="36" s="1"/>
  <c r="AF2518" i="36" s="1"/>
  <c r="AG2517" i="36"/>
  <c r="AH2518" i="36" l="1"/>
  <c r="AG2518" i="36"/>
  <c r="AB2520" i="36"/>
  <c r="AC2520" i="36" s="1"/>
  <c r="AD2519" i="36"/>
  <c r="AE2519" i="36" s="1"/>
  <c r="AF2519" i="36" s="1"/>
  <c r="AH2519" i="36" l="1"/>
  <c r="AG2519" i="36"/>
  <c r="AB2521" i="36"/>
  <c r="AC2521" i="36" s="1"/>
  <c r="AD2520" i="36"/>
  <c r="AE2520" i="36" s="1"/>
  <c r="AF2520" i="36" s="1"/>
  <c r="AH2520" i="36" l="1"/>
  <c r="AG2520" i="36"/>
  <c r="AD2521" i="36"/>
  <c r="AE2521" i="36" s="1"/>
  <c r="AF2521" i="36" s="1"/>
  <c r="AB2522" i="36"/>
  <c r="AC2522" i="36" s="1"/>
  <c r="AH2521" i="36" l="1"/>
  <c r="AB2523" i="36"/>
  <c r="AC2523" i="36" s="1"/>
  <c r="AD2522" i="36"/>
  <c r="AE2522" i="36" s="1"/>
  <c r="AF2522" i="36" s="1"/>
  <c r="AG2521" i="36"/>
  <c r="AH2522" i="36" l="1"/>
  <c r="AG2522" i="36"/>
  <c r="AB2524" i="36"/>
  <c r="AC2524" i="36" s="1"/>
  <c r="AD2523" i="36"/>
  <c r="AE2523" i="36" s="1"/>
  <c r="AF2523" i="36" s="1"/>
  <c r="AH2523" i="36" l="1"/>
  <c r="AG2523" i="36"/>
  <c r="AB2525" i="36"/>
  <c r="AC2525" i="36" s="1"/>
  <c r="AD2524" i="36"/>
  <c r="AE2524" i="36" s="1"/>
  <c r="AF2524" i="36" s="1"/>
  <c r="AH2524" i="36" l="1"/>
  <c r="AG2524" i="36"/>
  <c r="AD2525" i="36"/>
  <c r="AE2525" i="36" s="1"/>
  <c r="AF2525" i="36" s="1"/>
  <c r="AB2526" i="36"/>
  <c r="AC2526" i="36" s="1"/>
  <c r="AH2525" i="36" l="1"/>
  <c r="AB2527" i="36"/>
  <c r="AC2527" i="36" s="1"/>
  <c r="AD2526" i="36"/>
  <c r="AE2526" i="36" s="1"/>
  <c r="AF2526" i="36" s="1"/>
  <c r="AG2525" i="36"/>
  <c r="AH2526" i="36" l="1"/>
  <c r="AG2526" i="36"/>
  <c r="AB2528" i="36"/>
  <c r="AC2528" i="36" s="1"/>
  <c r="AD2527" i="36"/>
  <c r="AE2527" i="36" s="1"/>
  <c r="AF2527" i="36" s="1"/>
  <c r="AH2527" i="36" l="1"/>
  <c r="AG2527" i="36"/>
  <c r="AB2529" i="36"/>
  <c r="AC2529" i="36" s="1"/>
  <c r="AD2528" i="36"/>
  <c r="AE2528" i="36" s="1"/>
  <c r="AF2528" i="36" s="1"/>
  <c r="AH2528" i="36" l="1"/>
  <c r="AG2528" i="36"/>
  <c r="AB2530" i="36"/>
  <c r="AC2530" i="36" s="1"/>
  <c r="AD2529" i="36"/>
  <c r="AE2529" i="36" s="1"/>
  <c r="AF2529" i="36" s="1"/>
  <c r="AH2529" i="36" l="1"/>
  <c r="AG2529" i="36"/>
  <c r="AB2531" i="36"/>
  <c r="AC2531" i="36" s="1"/>
  <c r="AD2530" i="36"/>
  <c r="AE2530" i="36" s="1"/>
  <c r="AF2530" i="36" s="1"/>
  <c r="AH2530" i="36" l="1"/>
  <c r="AG2530" i="36"/>
  <c r="AB2532" i="36"/>
  <c r="AC2532" i="36" s="1"/>
  <c r="AD2531" i="36"/>
  <c r="AE2531" i="36" s="1"/>
  <c r="AF2531" i="36" s="1"/>
  <c r="AH2531" i="36" l="1"/>
  <c r="AG2531" i="36"/>
  <c r="AB2533" i="36"/>
  <c r="AC2533" i="36" s="1"/>
  <c r="AD2532" i="36"/>
  <c r="AE2532" i="36" s="1"/>
  <c r="AF2532" i="36" s="1"/>
  <c r="AH2532" i="36" l="1"/>
  <c r="AG2532" i="36"/>
  <c r="AD2533" i="36"/>
  <c r="AE2533" i="36" s="1"/>
  <c r="AF2533" i="36" s="1"/>
  <c r="AB2534" i="36"/>
  <c r="AC2534" i="36" s="1"/>
  <c r="AH2533" i="36" l="1"/>
  <c r="AB2535" i="36"/>
  <c r="AC2535" i="36" s="1"/>
  <c r="AD2534" i="36"/>
  <c r="AE2534" i="36" s="1"/>
  <c r="AF2534" i="36" s="1"/>
  <c r="AG2533" i="36"/>
  <c r="AH2534" i="36" l="1"/>
  <c r="AG2534" i="36"/>
  <c r="AD2535" i="36"/>
  <c r="AE2535" i="36" s="1"/>
  <c r="AF2535" i="36" s="1"/>
  <c r="AB2536" i="36"/>
  <c r="AC2536" i="36" s="1"/>
  <c r="AH2535" i="36" l="1"/>
  <c r="AB2537" i="36"/>
  <c r="AC2537" i="36" s="1"/>
  <c r="AD2536" i="36"/>
  <c r="AE2536" i="36" s="1"/>
  <c r="AF2536" i="36" s="1"/>
  <c r="AG2535" i="36"/>
  <c r="AH2536" i="36" l="1"/>
  <c r="AG2536" i="36"/>
  <c r="AD2537" i="36"/>
  <c r="AE2537" i="36" s="1"/>
  <c r="AF2537" i="36" s="1"/>
  <c r="AB2538" i="36"/>
  <c r="AC2538" i="36" s="1"/>
  <c r="AH2537" i="36" l="1"/>
  <c r="AB2539" i="36"/>
  <c r="AC2539" i="36" s="1"/>
  <c r="AD2538" i="36"/>
  <c r="AE2538" i="36" s="1"/>
  <c r="AF2538" i="36" s="1"/>
  <c r="AG2537" i="36"/>
  <c r="AH2538" i="36" l="1"/>
  <c r="AG2538" i="36"/>
  <c r="AD2539" i="36"/>
  <c r="AE2539" i="36" s="1"/>
  <c r="AF2539" i="36" s="1"/>
  <c r="AB2540" i="36"/>
  <c r="AC2540" i="36" s="1"/>
  <c r="AH2539" i="36" l="1"/>
  <c r="AB2541" i="36"/>
  <c r="AC2541" i="36" s="1"/>
  <c r="AD2540" i="36"/>
  <c r="AE2540" i="36" s="1"/>
  <c r="AF2540" i="36" s="1"/>
  <c r="AG2539" i="36"/>
  <c r="AH2540" i="36" l="1"/>
  <c r="AG2540" i="36"/>
  <c r="AB2542" i="36"/>
  <c r="AC2542" i="36" s="1"/>
  <c r="AD2541" i="36"/>
  <c r="AE2541" i="36" s="1"/>
  <c r="AF2541" i="36" s="1"/>
  <c r="AH2541" i="36" l="1"/>
  <c r="AG2541" i="36"/>
  <c r="AD2542" i="36"/>
  <c r="AE2542" i="36" s="1"/>
  <c r="AF2542" i="36" s="1"/>
  <c r="AB2543" i="36"/>
  <c r="AC2543" i="36" s="1"/>
  <c r="AH2542" i="36" l="1"/>
  <c r="AD2543" i="36"/>
  <c r="AE2543" i="36" s="1"/>
  <c r="AF2543" i="36" s="1"/>
  <c r="AB2544" i="36"/>
  <c r="AC2544" i="36" s="1"/>
  <c r="AG2542" i="36"/>
  <c r="AH2543" i="36" l="1"/>
  <c r="AB2545" i="36"/>
  <c r="AC2545" i="36" s="1"/>
  <c r="AD2544" i="36"/>
  <c r="AE2544" i="36" s="1"/>
  <c r="AF2544" i="36" s="1"/>
  <c r="AG2543" i="36"/>
  <c r="AH2544" i="36" l="1"/>
  <c r="AG2544" i="36"/>
  <c r="AD2545" i="36"/>
  <c r="AE2545" i="36" s="1"/>
  <c r="AF2545" i="36" s="1"/>
  <c r="AB2546" i="36"/>
  <c r="AC2546" i="36" s="1"/>
  <c r="AH2545" i="36" l="1"/>
  <c r="AB2547" i="36"/>
  <c r="AC2547" i="36" s="1"/>
  <c r="AD2546" i="36"/>
  <c r="AE2546" i="36" s="1"/>
  <c r="AF2546" i="36" s="1"/>
  <c r="AG2545" i="36"/>
  <c r="AH2546" i="36" l="1"/>
  <c r="AG2546" i="36"/>
  <c r="AD2547" i="36"/>
  <c r="AE2547" i="36" s="1"/>
  <c r="AF2547" i="36" s="1"/>
  <c r="AB2548" i="36"/>
  <c r="AC2548" i="36" s="1"/>
  <c r="AH2547" i="36" l="1"/>
  <c r="AB2549" i="36"/>
  <c r="AC2549" i="36" s="1"/>
  <c r="AD2548" i="36"/>
  <c r="AE2548" i="36" s="1"/>
  <c r="AF2548" i="36" s="1"/>
  <c r="AG2547" i="36"/>
  <c r="AH2548" i="36" l="1"/>
  <c r="AG2548" i="36"/>
  <c r="AD2549" i="36"/>
  <c r="AE2549" i="36" s="1"/>
  <c r="AF2549" i="36" s="1"/>
  <c r="AB2550" i="36"/>
  <c r="AC2550" i="36" s="1"/>
  <c r="AH2549" i="36" l="1"/>
  <c r="AB2551" i="36"/>
  <c r="AC2551" i="36" s="1"/>
  <c r="AD2550" i="36"/>
  <c r="AE2550" i="36" s="1"/>
  <c r="AF2550" i="36" s="1"/>
  <c r="AG2549" i="36"/>
  <c r="AH2550" i="36" l="1"/>
  <c r="AG2550" i="36"/>
  <c r="AB2552" i="36"/>
  <c r="AC2552" i="36" s="1"/>
  <c r="AD2551" i="36"/>
  <c r="AE2551" i="36" s="1"/>
  <c r="AF2551" i="36" s="1"/>
  <c r="AH2551" i="36" l="1"/>
  <c r="AG2551" i="36"/>
  <c r="AB2553" i="36"/>
  <c r="AC2553" i="36" s="1"/>
  <c r="AD2552" i="36"/>
  <c r="AE2552" i="36" s="1"/>
  <c r="AF2552" i="36" s="1"/>
  <c r="AH2552" i="36" l="1"/>
  <c r="AG2552" i="36"/>
  <c r="AD2553" i="36"/>
  <c r="AE2553" i="36" s="1"/>
  <c r="AF2553" i="36" s="1"/>
  <c r="AB2554" i="36"/>
  <c r="AC2554" i="36" s="1"/>
  <c r="AH2553" i="36" l="1"/>
  <c r="AB2555" i="36"/>
  <c r="AC2555" i="36" s="1"/>
  <c r="AD2554" i="36"/>
  <c r="AE2554" i="36" s="1"/>
  <c r="AF2554" i="36" s="1"/>
  <c r="AG2553" i="36"/>
  <c r="AH2554" i="36" l="1"/>
  <c r="AG2554" i="36"/>
  <c r="AB2556" i="36"/>
  <c r="AC2556" i="36" s="1"/>
  <c r="AD2555" i="36"/>
  <c r="AE2555" i="36" s="1"/>
  <c r="AF2555" i="36" s="1"/>
  <c r="AH2555" i="36" l="1"/>
  <c r="AG2555" i="36"/>
  <c r="AB2557" i="36"/>
  <c r="AC2557" i="36" s="1"/>
  <c r="AD2556" i="36"/>
  <c r="AE2556" i="36" s="1"/>
  <c r="AF2556" i="36" s="1"/>
  <c r="AH2556" i="36" l="1"/>
  <c r="AG2556" i="36"/>
  <c r="AB2558" i="36"/>
  <c r="AC2558" i="36" s="1"/>
  <c r="AD2557" i="36"/>
  <c r="AE2557" i="36" s="1"/>
  <c r="AF2557" i="36" s="1"/>
  <c r="AH2557" i="36" l="1"/>
  <c r="AG2557" i="36"/>
  <c r="AB2559" i="36"/>
  <c r="AC2559" i="36" s="1"/>
  <c r="AD2558" i="36"/>
  <c r="AE2558" i="36" s="1"/>
  <c r="AF2558" i="36" s="1"/>
  <c r="AH2558" i="36" l="1"/>
  <c r="AG2558" i="36"/>
  <c r="AB2560" i="36"/>
  <c r="AC2560" i="36" s="1"/>
  <c r="AD2559" i="36"/>
  <c r="AE2559" i="36" s="1"/>
  <c r="AF2559" i="36" s="1"/>
  <c r="AH2559" i="36" l="1"/>
  <c r="AG2559" i="36"/>
  <c r="AB2561" i="36"/>
  <c r="AC2561" i="36" s="1"/>
  <c r="AD2560" i="36"/>
  <c r="AE2560" i="36" s="1"/>
  <c r="AF2560" i="36" s="1"/>
  <c r="AH2560" i="36" l="1"/>
  <c r="AG2560" i="36"/>
  <c r="AD2561" i="36"/>
  <c r="AE2561" i="36" s="1"/>
  <c r="AF2561" i="36" s="1"/>
  <c r="AB2562" i="36"/>
  <c r="AC2562" i="36" s="1"/>
  <c r="AH2561" i="36" l="1"/>
  <c r="AB2563" i="36"/>
  <c r="AC2563" i="36" s="1"/>
  <c r="AD2562" i="36"/>
  <c r="AE2562" i="36" s="1"/>
  <c r="AF2562" i="36" s="1"/>
  <c r="AG2561" i="36"/>
  <c r="AH2562" i="36" l="1"/>
  <c r="AG2562" i="36"/>
  <c r="AB2564" i="36"/>
  <c r="AC2564" i="36" s="1"/>
  <c r="AD2563" i="36"/>
  <c r="AE2563" i="36" s="1"/>
  <c r="AF2563" i="36" s="1"/>
  <c r="AH2563" i="36" l="1"/>
  <c r="AG2563" i="36"/>
  <c r="AB2565" i="36"/>
  <c r="AC2565" i="36" s="1"/>
  <c r="AD2564" i="36"/>
  <c r="AE2564" i="36" s="1"/>
  <c r="AF2564" i="36" s="1"/>
  <c r="AH2564" i="36" l="1"/>
  <c r="AG2564" i="36"/>
  <c r="AB2566" i="36"/>
  <c r="AC2566" i="36" s="1"/>
  <c r="AD2565" i="36"/>
  <c r="AE2565" i="36" s="1"/>
  <c r="AF2565" i="36" s="1"/>
  <c r="AH2565" i="36" l="1"/>
  <c r="AG2565" i="36"/>
  <c r="AB2567" i="36"/>
  <c r="AC2567" i="36" s="1"/>
  <c r="AD2566" i="36"/>
  <c r="AE2566" i="36" s="1"/>
  <c r="AF2566" i="36" s="1"/>
  <c r="AH2566" i="36" l="1"/>
  <c r="AG2566" i="36"/>
  <c r="AB2568" i="36"/>
  <c r="AC2568" i="36" s="1"/>
  <c r="AD2567" i="36"/>
  <c r="AE2567" i="36" s="1"/>
  <c r="AF2567" i="36" s="1"/>
  <c r="AH2567" i="36" l="1"/>
  <c r="AG2567" i="36"/>
  <c r="AB2569" i="36"/>
  <c r="AC2569" i="36" s="1"/>
  <c r="AD2568" i="36"/>
  <c r="AE2568" i="36" s="1"/>
  <c r="AF2568" i="36" s="1"/>
  <c r="AH2568" i="36" l="1"/>
  <c r="AG2568" i="36"/>
  <c r="AB2570" i="36"/>
  <c r="AC2570" i="36" s="1"/>
  <c r="AD2569" i="36"/>
  <c r="AE2569" i="36" s="1"/>
  <c r="AF2569" i="36" s="1"/>
  <c r="AH2569" i="36" l="1"/>
  <c r="AG2569" i="36"/>
  <c r="AD2570" i="36"/>
  <c r="AE2570" i="36" s="1"/>
  <c r="AF2570" i="36" s="1"/>
  <c r="AB2571" i="36"/>
  <c r="AC2571" i="36" s="1"/>
  <c r="AH2570" i="36" l="1"/>
  <c r="AD2571" i="36"/>
  <c r="AE2571" i="36" s="1"/>
  <c r="AF2571" i="36" s="1"/>
  <c r="AB2572" i="36"/>
  <c r="AC2572" i="36" s="1"/>
  <c r="AG2570" i="36"/>
  <c r="AH2571" i="36" l="1"/>
  <c r="AB2573" i="36"/>
  <c r="AC2573" i="36" s="1"/>
  <c r="AD2572" i="36"/>
  <c r="AE2572" i="36" s="1"/>
  <c r="AF2572" i="36" s="1"/>
  <c r="AG2571" i="36"/>
  <c r="AH2572" i="36" l="1"/>
  <c r="AG2572" i="36"/>
  <c r="AD2573" i="36"/>
  <c r="AE2573" i="36" s="1"/>
  <c r="AF2573" i="36" s="1"/>
  <c r="AB2574" i="36"/>
  <c r="AC2574" i="36" s="1"/>
  <c r="AH2573" i="36" l="1"/>
  <c r="AB2575" i="36"/>
  <c r="AC2575" i="36" s="1"/>
  <c r="AD2574" i="36"/>
  <c r="AE2574" i="36" s="1"/>
  <c r="AF2574" i="36" s="1"/>
  <c r="AG2573" i="36"/>
  <c r="AH2574" i="36" l="1"/>
  <c r="AG2574" i="36"/>
  <c r="AB2576" i="36"/>
  <c r="AC2576" i="36" s="1"/>
  <c r="AD2575" i="36"/>
  <c r="AE2575" i="36" s="1"/>
  <c r="AF2575" i="36" s="1"/>
  <c r="AH2575" i="36" l="1"/>
  <c r="AG2575" i="36"/>
  <c r="AB2577" i="36"/>
  <c r="AC2577" i="36" s="1"/>
  <c r="AD2576" i="36"/>
  <c r="AE2576" i="36" s="1"/>
  <c r="AF2576" i="36" s="1"/>
  <c r="AH2576" i="36" l="1"/>
  <c r="AG2576" i="36"/>
  <c r="AB2578" i="36"/>
  <c r="AC2578" i="36" s="1"/>
  <c r="AD2577" i="36"/>
  <c r="AE2577" i="36" s="1"/>
  <c r="AF2577" i="36" s="1"/>
  <c r="AH2577" i="36" l="1"/>
  <c r="AG2577" i="36"/>
  <c r="AD2578" i="36"/>
  <c r="AE2578" i="36" s="1"/>
  <c r="AF2578" i="36" s="1"/>
  <c r="AB2579" i="36"/>
  <c r="AC2579" i="36" s="1"/>
  <c r="AH2578" i="36" l="1"/>
  <c r="AD2579" i="36"/>
  <c r="AE2579" i="36" s="1"/>
  <c r="AF2579" i="36" s="1"/>
  <c r="AB2580" i="36"/>
  <c r="AC2580" i="36" s="1"/>
  <c r="AG2578" i="36"/>
  <c r="AH2579" i="36" l="1"/>
  <c r="AB2581" i="36"/>
  <c r="AC2581" i="36" s="1"/>
  <c r="AD2580" i="36"/>
  <c r="AE2580" i="36" s="1"/>
  <c r="AF2580" i="36" s="1"/>
  <c r="AG2579" i="36"/>
  <c r="AH2580" i="36" l="1"/>
  <c r="AG2580" i="36"/>
  <c r="AD2581" i="36"/>
  <c r="AE2581" i="36" s="1"/>
  <c r="AF2581" i="36" s="1"/>
  <c r="AB2582" i="36"/>
  <c r="AC2582" i="36" s="1"/>
  <c r="AH2581" i="36" l="1"/>
  <c r="AB2583" i="36"/>
  <c r="AC2583" i="36" s="1"/>
  <c r="AD2582" i="36"/>
  <c r="AE2582" i="36" s="1"/>
  <c r="AF2582" i="36" s="1"/>
  <c r="AG2581" i="36"/>
  <c r="AH2582" i="36" l="1"/>
  <c r="AG2582" i="36"/>
  <c r="AB2584" i="36"/>
  <c r="AC2584" i="36" s="1"/>
  <c r="AD2583" i="36"/>
  <c r="AE2583" i="36" s="1"/>
  <c r="AF2583" i="36" s="1"/>
  <c r="AH2583" i="36" l="1"/>
  <c r="AG2583" i="36"/>
  <c r="AB2585" i="36"/>
  <c r="AC2585" i="36" s="1"/>
  <c r="AD2584" i="36"/>
  <c r="AE2584" i="36" s="1"/>
  <c r="AF2584" i="36" s="1"/>
  <c r="AH2584" i="36" l="1"/>
  <c r="AG2584" i="36"/>
  <c r="AB2586" i="36"/>
  <c r="AC2586" i="36" s="1"/>
  <c r="AD2585" i="36"/>
  <c r="AE2585" i="36" s="1"/>
  <c r="AF2585" i="36" s="1"/>
  <c r="AH2585" i="36" l="1"/>
  <c r="AG2585" i="36"/>
  <c r="AB2587" i="36"/>
  <c r="AC2587" i="36" s="1"/>
  <c r="AD2586" i="36"/>
  <c r="AE2586" i="36" s="1"/>
  <c r="AF2586" i="36" s="1"/>
  <c r="AH2586" i="36" l="1"/>
  <c r="AG2586" i="36"/>
  <c r="AB2588" i="36"/>
  <c r="AC2588" i="36" s="1"/>
  <c r="AD2587" i="36"/>
  <c r="AE2587" i="36" s="1"/>
  <c r="AF2587" i="36" s="1"/>
  <c r="AH2587" i="36" l="1"/>
  <c r="AG2587" i="36"/>
  <c r="AB2589" i="36"/>
  <c r="AC2589" i="36" s="1"/>
  <c r="AD2588" i="36"/>
  <c r="AE2588" i="36" s="1"/>
  <c r="AF2588" i="36" s="1"/>
  <c r="AH2588" i="36" l="1"/>
  <c r="AG2588" i="36"/>
  <c r="AB2590" i="36"/>
  <c r="AC2590" i="36" s="1"/>
  <c r="AD2589" i="36"/>
  <c r="AE2589" i="36" s="1"/>
  <c r="AF2589" i="36" s="1"/>
  <c r="AH2589" i="36" l="1"/>
  <c r="AG2589" i="36"/>
  <c r="AB2591" i="36"/>
  <c r="AC2591" i="36" s="1"/>
  <c r="AD2590" i="36"/>
  <c r="AE2590" i="36" s="1"/>
  <c r="AF2590" i="36" s="1"/>
  <c r="AH2590" i="36" l="1"/>
  <c r="AG2590" i="36"/>
  <c r="AB2592" i="36"/>
  <c r="AC2592" i="36" s="1"/>
  <c r="AD2591" i="36"/>
  <c r="AE2591" i="36" s="1"/>
  <c r="AF2591" i="36" s="1"/>
  <c r="AH2591" i="36" l="1"/>
  <c r="AG2591" i="36"/>
  <c r="AB2593" i="36"/>
  <c r="AC2593" i="36" s="1"/>
  <c r="AD2592" i="36"/>
  <c r="AE2592" i="36" s="1"/>
  <c r="AF2592" i="36" s="1"/>
  <c r="AH2592" i="36" l="1"/>
  <c r="AG2592" i="36"/>
  <c r="AB2594" i="36"/>
  <c r="AC2594" i="36" s="1"/>
  <c r="AD2593" i="36"/>
  <c r="AE2593" i="36" s="1"/>
  <c r="AF2593" i="36" s="1"/>
  <c r="AH2593" i="36" l="1"/>
  <c r="AG2593" i="36"/>
  <c r="AB2595" i="36"/>
  <c r="AC2595" i="36" s="1"/>
  <c r="AD2594" i="36"/>
  <c r="AE2594" i="36" s="1"/>
  <c r="AF2594" i="36" s="1"/>
  <c r="AH2594" i="36" l="1"/>
  <c r="AG2594" i="36"/>
  <c r="AB2596" i="36"/>
  <c r="AC2596" i="36" s="1"/>
  <c r="AD2595" i="36"/>
  <c r="AE2595" i="36" s="1"/>
  <c r="AF2595" i="36" s="1"/>
  <c r="AH2595" i="36" l="1"/>
  <c r="AG2595" i="36"/>
  <c r="AB2597" i="36"/>
  <c r="AC2597" i="36" s="1"/>
  <c r="AD2596" i="36"/>
  <c r="AE2596" i="36" s="1"/>
  <c r="AF2596" i="36" s="1"/>
  <c r="AH2596" i="36" l="1"/>
  <c r="AG2596" i="36"/>
  <c r="AB2598" i="36"/>
  <c r="AC2598" i="36" s="1"/>
  <c r="AD2597" i="36"/>
  <c r="AE2597" i="36" s="1"/>
  <c r="AF2597" i="36" s="1"/>
  <c r="AH2597" i="36" l="1"/>
  <c r="AG2597" i="36"/>
  <c r="AB2599" i="36"/>
  <c r="AC2599" i="36" s="1"/>
  <c r="AD2598" i="36"/>
  <c r="AE2598" i="36" s="1"/>
  <c r="AF2598" i="36" s="1"/>
  <c r="AH2598" i="36" l="1"/>
  <c r="AG2598" i="36"/>
  <c r="AB2600" i="36"/>
  <c r="AC2600" i="36" s="1"/>
  <c r="AD2599" i="36"/>
  <c r="AE2599" i="36" s="1"/>
  <c r="AF2599" i="36" s="1"/>
  <c r="AH2599" i="36" l="1"/>
  <c r="AG2599" i="36"/>
  <c r="AB2601" i="36"/>
  <c r="AC2601" i="36" s="1"/>
  <c r="AD2600" i="36"/>
  <c r="AE2600" i="36" s="1"/>
  <c r="AF2600" i="36" s="1"/>
  <c r="AH2600" i="36" l="1"/>
  <c r="AG2600" i="36"/>
  <c r="AD2601" i="36"/>
  <c r="AE2601" i="36" s="1"/>
  <c r="AF2601" i="36" s="1"/>
  <c r="AB2602" i="36"/>
  <c r="AC2602" i="36" s="1"/>
  <c r="AH2601" i="36" l="1"/>
  <c r="AB2603" i="36"/>
  <c r="AC2603" i="36" s="1"/>
  <c r="AD2602" i="36"/>
  <c r="AE2602" i="36" s="1"/>
  <c r="AF2602" i="36" s="1"/>
  <c r="AG2601" i="36"/>
  <c r="AH2602" i="36" l="1"/>
  <c r="AG2602" i="36"/>
  <c r="AB2604" i="36"/>
  <c r="AC2604" i="36" s="1"/>
  <c r="AD2603" i="36"/>
  <c r="AE2603" i="36" s="1"/>
  <c r="AF2603" i="36" s="1"/>
  <c r="AH2603" i="36" l="1"/>
  <c r="AG2603" i="36"/>
  <c r="AB2605" i="36"/>
  <c r="AC2605" i="36" s="1"/>
  <c r="AD2604" i="36"/>
  <c r="AE2604" i="36" s="1"/>
  <c r="AF2604" i="36" s="1"/>
  <c r="AH2604" i="36" l="1"/>
  <c r="AG2604" i="36"/>
  <c r="AB2606" i="36"/>
  <c r="AC2606" i="36" s="1"/>
  <c r="AD2605" i="36"/>
  <c r="AE2605" i="36" s="1"/>
  <c r="AF2605" i="36" s="1"/>
  <c r="AH2605" i="36" l="1"/>
  <c r="AG2605" i="36"/>
  <c r="AB2607" i="36"/>
  <c r="AC2607" i="36" s="1"/>
  <c r="AD2606" i="36"/>
  <c r="AE2606" i="36" s="1"/>
  <c r="AF2606" i="36" s="1"/>
  <c r="AH2606" i="36" l="1"/>
  <c r="AG2606" i="36"/>
  <c r="AD2607" i="36"/>
  <c r="AE2607" i="36" s="1"/>
  <c r="AF2607" i="36" s="1"/>
  <c r="AB2608" i="36"/>
  <c r="AC2608" i="36" s="1"/>
  <c r="AH2607" i="36" l="1"/>
  <c r="AB2609" i="36"/>
  <c r="AC2609" i="36" s="1"/>
  <c r="AD2608" i="36"/>
  <c r="AE2608" i="36" s="1"/>
  <c r="AF2608" i="36" s="1"/>
  <c r="AG2607" i="36"/>
  <c r="AH2608" i="36" l="1"/>
  <c r="AG2608" i="36"/>
  <c r="AB2610" i="36"/>
  <c r="AC2610" i="36" s="1"/>
  <c r="AD2609" i="36"/>
  <c r="AE2609" i="36" s="1"/>
  <c r="AF2609" i="36" s="1"/>
  <c r="AH2609" i="36" l="1"/>
  <c r="AG2609" i="36"/>
  <c r="AB2611" i="36"/>
  <c r="AC2611" i="36" s="1"/>
  <c r="AD2610" i="36"/>
  <c r="AE2610" i="36" s="1"/>
  <c r="AF2610" i="36" s="1"/>
  <c r="AH2610" i="36" l="1"/>
  <c r="AG2610" i="36"/>
  <c r="AB2612" i="36"/>
  <c r="AC2612" i="36" s="1"/>
  <c r="AD2611" i="36"/>
  <c r="AE2611" i="36" s="1"/>
  <c r="AF2611" i="36" s="1"/>
  <c r="AH2611" i="36" l="1"/>
  <c r="AG2611" i="36"/>
  <c r="AB2613" i="36"/>
  <c r="AC2613" i="36" s="1"/>
  <c r="AD2612" i="36"/>
  <c r="AE2612" i="36" s="1"/>
  <c r="AF2612" i="36" s="1"/>
  <c r="AH2612" i="36" l="1"/>
  <c r="AG2612" i="36"/>
  <c r="AD2613" i="36"/>
  <c r="AE2613" i="36" s="1"/>
  <c r="AF2613" i="36" s="1"/>
  <c r="AB2614" i="36"/>
  <c r="AC2614" i="36" s="1"/>
  <c r="AH2613" i="36" l="1"/>
  <c r="AB2615" i="36"/>
  <c r="AC2615" i="36" s="1"/>
  <c r="AD2614" i="36"/>
  <c r="AE2614" i="36" s="1"/>
  <c r="AF2614" i="36" s="1"/>
  <c r="AG2613" i="36"/>
  <c r="AH2614" i="36" l="1"/>
  <c r="AG2614" i="36"/>
  <c r="AB2616" i="36"/>
  <c r="AC2616" i="36" s="1"/>
  <c r="AD2615" i="36"/>
  <c r="AE2615" i="36" s="1"/>
  <c r="AF2615" i="36" s="1"/>
  <c r="AH2615" i="36" l="1"/>
  <c r="AG2615" i="36"/>
  <c r="AB2617" i="36"/>
  <c r="AC2617" i="36" s="1"/>
  <c r="AD2616" i="36"/>
  <c r="AE2616" i="36" s="1"/>
  <c r="AF2616" i="36" s="1"/>
  <c r="AH2616" i="36" l="1"/>
  <c r="AG2616" i="36"/>
  <c r="AD2617" i="36"/>
  <c r="AE2617" i="36" s="1"/>
  <c r="AF2617" i="36" s="1"/>
  <c r="AB2618" i="36"/>
  <c r="AC2618" i="36" s="1"/>
  <c r="AH2617" i="36" l="1"/>
  <c r="AB2619" i="36"/>
  <c r="AC2619" i="36" s="1"/>
  <c r="AD2618" i="36"/>
  <c r="AE2618" i="36" s="1"/>
  <c r="AF2618" i="36" s="1"/>
  <c r="AG2617" i="36"/>
  <c r="AH2618" i="36" l="1"/>
  <c r="AG2618" i="36"/>
  <c r="AB2620" i="36"/>
  <c r="AC2620" i="36" s="1"/>
  <c r="AD2619" i="36"/>
  <c r="AE2619" i="36" s="1"/>
  <c r="AF2619" i="36" s="1"/>
  <c r="AH2619" i="36" l="1"/>
  <c r="AG2619" i="36"/>
  <c r="AB2621" i="36"/>
  <c r="AC2621" i="36" s="1"/>
  <c r="AD2620" i="36"/>
  <c r="AE2620" i="36" s="1"/>
  <c r="AF2620" i="36" s="1"/>
  <c r="AH2620" i="36" l="1"/>
  <c r="AG2620" i="36"/>
  <c r="AB2622" i="36"/>
  <c r="AC2622" i="36" s="1"/>
  <c r="AD2621" i="36"/>
  <c r="AE2621" i="36" s="1"/>
  <c r="AF2621" i="36" s="1"/>
  <c r="AH2621" i="36" l="1"/>
  <c r="AG2621" i="36"/>
  <c r="AB2623" i="36"/>
  <c r="AC2623" i="36" s="1"/>
  <c r="AD2622" i="36"/>
  <c r="AE2622" i="36" s="1"/>
  <c r="AF2622" i="36" s="1"/>
  <c r="AH2622" i="36" l="1"/>
  <c r="AG2622" i="36"/>
  <c r="AB2624" i="36"/>
  <c r="AC2624" i="36" s="1"/>
  <c r="AD2623" i="36"/>
  <c r="AE2623" i="36" s="1"/>
  <c r="AF2623" i="36" s="1"/>
  <c r="AH2623" i="36" l="1"/>
  <c r="AG2623" i="36"/>
  <c r="AB2625" i="36"/>
  <c r="AC2625" i="36" s="1"/>
  <c r="AD2624" i="36"/>
  <c r="AE2624" i="36" s="1"/>
  <c r="AF2624" i="36" s="1"/>
  <c r="AH2624" i="36" l="1"/>
  <c r="AG2624" i="36"/>
  <c r="AB2626" i="36"/>
  <c r="AC2626" i="36" s="1"/>
  <c r="AD2625" i="36"/>
  <c r="AE2625" i="36" s="1"/>
  <c r="AF2625" i="36" s="1"/>
  <c r="AH2625" i="36" l="1"/>
  <c r="AG2625" i="36"/>
  <c r="AB2627" i="36"/>
  <c r="AC2627" i="36" s="1"/>
  <c r="AD2626" i="36"/>
  <c r="AE2626" i="36" s="1"/>
  <c r="AF2626" i="36" s="1"/>
  <c r="AH2626" i="36" l="1"/>
  <c r="AG2626" i="36"/>
  <c r="AB2628" i="36"/>
  <c r="AC2628" i="36" s="1"/>
  <c r="AD2627" i="36"/>
  <c r="AE2627" i="36" s="1"/>
  <c r="AF2627" i="36" s="1"/>
  <c r="AH2627" i="36" l="1"/>
  <c r="AG2627" i="36"/>
  <c r="AB2629" i="36"/>
  <c r="AC2629" i="36" s="1"/>
  <c r="AD2628" i="36"/>
  <c r="AE2628" i="36" s="1"/>
  <c r="AF2628" i="36" s="1"/>
  <c r="AH2628" i="36" l="1"/>
  <c r="AG2628" i="36"/>
  <c r="AB2630" i="36"/>
  <c r="AC2630" i="36" s="1"/>
  <c r="AD2629" i="36"/>
  <c r="AE2629" i="36" s="1"/>
  <c r="AF2629" i="36" s="1"/>
  <c r="AH2629" i="36" l="1"/>
  <c r="AG2629" i="36"/>
  <c r="AD2630" i="36"/>
  <c r="AE2630" i="36" s="1"/>
  <c r="AF2630" i="36" s="1"/>
  <c r="AB2631" i="36"/>
  <c r="AC2631" i="36" s="1"/>
  <c r="AH2630" i="36" l="1"/>
  <c r="AD2631" i="36"/>
  <c r="AE2631" i="36" s="1"/>
  <c r="AF2631" i="36" s="1"/>
  <c r="AB2632" i="36"/>
  <c r="AC2632" i="36" s="1"/>
  <c r="AG2630" i="36"/>
  <c r="AH2631" i="36" l="1"/>
  <c r="AB2633" i="36"/>
  <c r="AC2633" i="36" s="1"/>
  <c r="AD2632" i="36"/>
  <c r="AE2632" i="36" s="1"/>
  <c r="AF2632" i="36" s="1"/>
  <c r="AG2631" i="36"/>
  <c r="AH2632" i="36" l="1"/>
  <c r="AG2632" i="36"/>
  <c r="AB2634" i="36"/>
  <c r="AC2634" i="36" s="1"/>
  <c r="AD2633" i="36"/>
  <c r="AE2633" i="36" s="1"/>
  <c r="AF2633" i="36" s="1"/>
  <c r="AH2633" i="36" l="1"/>
  <c r="AG2633" i="36"/>
  <c r="AB2635" i="36"/>
  <c r="AC2635" i="36" s="1"/>
  <c r="AD2634" i="36"/>
  <c r="AE2634" i="36" s="1"/>
  <c r="AF2634" i="36" s="1"/>
  <c r="AH2634" i="36" l="1"/>
  <c r="AG2634" i="36"/>
  <c r="AD2635" i="36"/>
  <c r="AE2635" i="36" s="1"/>
  <c r="AF2635" i="36" s="1"/>
  <c r="AB2636" i="36"/>
  <c r="AC2636" i="36" s="1"/>
  <c r="AH2635" i="36" l="1"/>
  <c r="AB2637" i="36"/>
  <c r="AC2637" i="36" s="1"/>
  <c r="AD2636" i="36"/>
  <c r="AE2636" i="36" s="1"/>
  <c r="AF2636" i="36" s="1"/>
  <c r="AG2635" i="36"/>
  <c r="AH2636" i="36" l="1"/>
  <c r="AG2636" i="36"/>
  <c r="AD2637" i="36"/>
  <c r="AE2637" i="36" s="1"/>
  <c r="AF2637" i="36" s="1"/>
  <c r="AB2638" i="36"/>
  <c r="AC2638" i="36" s="1"/>
  <c r="AH2637" i="36" l="1"/>
  <c r="AB2639" i="36"/>
  <c r="AC2639" i="36" s="1"/>
  <c r="AD2638" i="36"/>
  <c r="AE2638" i="36" s="1"/>
  <c r="AF2638" i="36" s="1"/>
  <c r="AG2637" i="36"/>
  <c r="AH2638" i="36" l="1"/>
  <c r="AG2638" i="36"/>
  <c r="AB2640" i="36"/>
  <c r="AC2640" i="36" s="1"/>
  <c r="AD2639" i="36"/>
  <c r="AE2639" i="36" s="1"/>
  <c r="AF2639" i="36" s="1"/>
  <c r="AH2639" i="36" l="1"/>
  <c r="AG2639" i="36"/>
  <c r="AB2641" i="36"/>
  <c r="AC2641" i="36" s="1"/>
  <c r="AD2640" i="36"/>
  <c r="AE2640" i="36" s="1"/>
  <c r="AF2640" i="36" s="1"/>
  <c r="AH2640" i="36" l="1"/>
  <c r="AG2640" i="36"/>
  <c r="AD2641" i="36"/>
  <c r="AE2641" i="36" s="1"/>
  <c r="AF2641" i="36" s="1"/>
  <c r="AB2642" i="36"/>
  <c r="AC2642" i="36" s="1"/>
  <c r="AH2641" i="36" l="1"/>
  <c r="AB2643" i="36"/>
  <c r="AC2643" i="36" s="1"/>
  <c r="AD2642" i="36"/>
  <c r="AE2642" i="36" s="1"/>
  <c r="AF2642" i="36" s="1"/>
  <c r="AG2641" i="36"/>
  <c r="AH2642" i="36" l="1"/>
  <c r="AG2642" i="36"/>
  <c r="AB2644" i="36"/>
  <c r="AC2644" i="36" s="1"/>
  <c r="AD2643" i="36"/>
  <c r="AE2643" i="36" s="1"/>
  <c r="AF2643" i="36" s="1"/>
  <c r="AH2643" i="36" l="1"/>
  <c r="AG2643" i="36"/>
  <c r="AB2645" i="36"/>
  <c r="AC2645" i="36" s="1"/>
  <c r="AD2644" i="36"/>
  <c r="AE2644" i="36" s="1"/>
  <c r="AF2644" i="36" s="1"/>
  <c r="AH2644" i="36" l="1"/>
  <c r="AG2644" i="36"/>
  <c r="AB2646" i="36"/>
  <c r="AC2646" i="36" s="1"/>
  <c r="AD2645" i="36"/>
  <c r="AE2645" i="36" s="1"/>
  <c r="AF2645" i="36" s="1"/>
  <c r="AH2645" i="36" l="1"/>
  <c r="AG2645" i="36"/>
  <c r="AB2647" i="36"/>
  <c r="AC2647" i="36" s="1"/>
  <c r="AD2646" i="36"/>
  <c r="AE2646" i="36" s="1"/>
  <c r="AF2646" i="36" s="1"/>
  <c r="AH2646" i="36" l="1"/>
  <c r="AG2646" i="36"/>
  <c r="AD2647" i="36"/>
  <c r="AE2647" i="36" s="1"/>
  <c r="AF2647" i="36" s="1"/>
  <c r="AB2648" i="36"/>
  <c r="AC2648" i="36" s="1"/>
  <c r="AH2647" i="36" l="1"/>
  <c r="AB2649" i="36"/>
  <c r="AC2649" i="36" s="1"/>
  <c r="AD2648" i="36"/>
  <c r="AE2648" i="36" s="1"/>
  <c r="AF2648" i="36" s="1"/>
  <c r="AG2647" i="36"/>
  <c r="AH2648" i="36" l="1"/>
  <c r="AG2648" i="36"/>
  <c r="AB2650" i="36"/>
  <c r="AC2650" i="36" s="1"/>
  <c r="AD2649" i="36"/>
  <c r="AE2649" i="36" s="1"/>
  <c r="AF2649" i="36" s="1"/>
  <c r="AH2649" i="36" l="1"/>
  <c r="AG2649" i="36"/>
  <c r="AB2651" i="36"/>
  <c r="AC2651" i="36" s="1"/>
  <c r="AD2650" i="36"/>
  <c r="AE2650" i="36" s="1"/>
  <c r="AF2650" i="36" s="1"/>
  <c r="AH2650" i="36" l="1"/>
  <c r="AG2650" i="36"/>
  <c r="AB2652" i="36"/>
  <c r="AC2652" i="36" s="1"/>
  <c r="AD2651" i="36"/>
  <c r="AE2651" i="36" s="1"/>
  <c r="AF2651" i="36" s="1"/>
  <c r="AH2651" i="36" l="1"/>
  <c r="AG2651" i="36"/>
  <c r="AB2653" i="36"/>
  <c r="AC2653" i="36" s="1"/>
  <c r="AD2652" i="36"/>
  <c r="AE2652" i="36" s="1"/>
  <c r="AF2652" i="36" s="1"/>
  <c r="AH2652" i="36" l="1"/>
  <c r="AG2652" i="36"/>
  <c r="AB2654" i="36"/>
  <c r="AC2654" i="36" s="1"/>
  <c r="AD2653" i="36"/>
  <c r="AE2653" i="36" s="1"/>
  <c r="AF2653" i="36" s="1"/>
  <c r="AH2653" i="36" l="1"/>
  <c r="AG2653" i="36"/>
  <c r="AB2655" i="36"/>
  <c r="AC2655" i="36" s="1"/>
  <c r="AD2654" i="36"/>
  <c r="AE2654" i="36" s="1"/>
  <c r="AF2654" i="36" s="1"/>
  <c r="AH2654" i="36" l="1"/>
  <c r="AG2654" i="36"/>
  <c r="AB2656" i="36"/>
  <c r="AC2656" i="36" s="1"/>
  <c r="AD2655" i="36"/>
  <c r="AE2655" i="36" s="1"/>
  <c r="AF2655" i="36" s="1"/>
  <c r="AH2655" i="36" l="1"/>
  <c r="AG2655" i="36"/>
  <c r="AD2656" i="36"/>
  <c r="AE2656" i="36" s="1"/>
  <c r="AF2656" i="36" s="1"/>
  <c r="AB2657" i="36"/>
  <c r="AC2657" i="36" s="1"/>
  <c r="AH2656" i="36" l="1"/>
  <c r="AD2657" i="36"/>
  <c r="AE2657" i="36" s="1"/>
  <c r="AF2657" i="36" s="1"/>
  <c r="AB2658" i="36"/>
  <c r="AC2658" i="36" s="1"/>
  <c r="AG2656" i="36"/>
  <c r="AH2657" i="36" l="1"/>
  <c r="AB2659" i="36"/>
  <c r="AC2659" i="36" s="1"/>
  <c r="AD2658" i="36"/>
  <c r="AE2658" i="36" s="1"/>
  <c r="AF2658" i="36" s="1"/>
  <c r="AG2657" i="36"/>
  <c r="AH2658" i="36" l="1"/>
  <c r="AG2658" i="36"/>
  <c r="AB2660" i="36"/>
  <c r="AC2660" i="36" s="1"/>
  <c r="AD2659" i="36"/>
  <c r="AE2659" i="36" s="1"/>
  <c r="AF2659" i="36" s="1"/>
  <c r="AH2659" i="36" l="1"/>
  <c r="AG2659" i="36"/>
  <c r="AB2661" i="36"/>
  <c r="AC2661" i="36" s="1"/>
  <c r="AD2660" i="36"/>
  <c r="AE2660" i="36" s="1"/>
  <c r="AF2660" i="36" s="1"/>
  <c r="AH2660" i="36" l="1"/>
  <c r="AG2660" i="36"/>
  <c r="AD2661" i="36"/>
  <c r="AE2661" i="36" s="1"/>
  <c r="AF2661" i="36" s="1"/>
  <c r="AB2662" i="36"/>
  <c r="AC2662" i="36" s="1"/>
  <c r="AH2661" i="36" l="1"/>
  <c r="AD2662" i="36"/>
  <c r="AE2662" i="36" s="1"/>
  <c r="AF2662" i="36" s="1"/>
  <c r="AB2663" i="36"/>
  <c r="AC2663" i="36" s="1"/>
  <c r="AG2661" i="36"/>
  <c r="AH2662" i="36" l="1"/>
  <c r="AD2663" i="36"/>
  <c r="AE2663" i="36" s="1"/>
  <c r="AF2663" i="36" s="1"/>
  <c r="AB2664" i="36"/>
  <c r="AC2664" i="36" s="1"/>
  <c r="AG2662" i="36"/>
  <c r="AH2663" i="36" l="1"/>
  <c r="AB2665" i="36"/>
  <c r="AC2665" i="36" s="1"/>
  <c r="AD2664" i="36"/>
  <c r="AE2664" i="36" s="1"/>
  <c r="AF2664" i="36" s="1"/>
  <c r="AG2663" i="36"/>
  <c r="AH2664" i="36" l="1"/>
  <c r="AG2664" i="36"/>
  <c r="AB2666" i="36"/>
  <c r="AC2666" i="36" s="1"/>
  <c r="AD2665" i="36"/>
  <c r="AE2665" i="36" s="1"/>
  <c r="AF2665" i="36" s="1"/>
  <c r="AH2665" i="36" l="1"/>
  <c r="AG2665" i="36"/>
  <c r="AB2667" i="36"/>
  <c r="AC2667" i="36" s="1"/>
  <c r="AD2666" i="36"/>
  <c r="AE2666" i="36" s="1"/>
  <c r="AF2666" i="36" s="1"/>
  <c r="AH2666" i="36" l="1"/>
  <c r="AG2666" i="36"/>
  <c r="AD2667" i="36"/>
  <c r="AE2667" i="36" s="1"/>
  <c r="AF2667" i="36" s="1"/>
  <c r="AB2668" i="36"/>
  <c r="AC2668" i="36" s="1"/>
  <c r="AH2667" i="36" l="1"/>
  <c r="AB2669" i="36"/>
  <c r="AC2669" i="36" s="1"/>
  <c r="AD2668" i="36"/>
  <c r="AE2668" i="36" s="1"/>
  <c r="AF2668" i="36" s="1"/>
  <c r="AG2667" i="36"/>
  <c r="AH2668" i="36" l="1"/>
  <c r="AG2668" i="36"/>
  <c r="AD2669" i="36"/>
  <c r="AE2669" i="36" s="1"/>
  <c r="AF2669" i="36" s="1"/>
  <c r="AB2670" i="36"/>
  <c r="AC2670" i="36" s="1"/>
  <c r="AH2669" i="36" l="1"/>
  <c r="AB2671" i="36"/>
  <c r="AC2671" i="36" s="1"/>
  <c r="AD2670" i="36"/>
  <c r="AE2670" i="36" s="1"/>
  <c r="AF2670" i="36" s="1"/>
  <c r="AG2669" i="36"/>
  <c r="AH2670" i="36" l="1"/>
  <c r="AG2670" i="36"/>
  <c r="AB2672" i="36"/>
  <c r="AC2672" i="36" s="1"/>
  <c r="AD2671" i="36"/>
  <c r="AE2671" i="36" s="1"/>
  <c r="AF2671" i="36" s="1"/>
  <c r="AH2671" i="36" l="1"/>
  <c r="AG2671" i="36"/>
  <c r="AB2673" i="36"/>
  <c r="AC2673" i="36" s="1"/>
  <c r="AD2672" i="36"/>
  <c r="AE2672" i="36" s="1"/>
  <c r="AF2672" i="36" s="1"/>
  <c r="AH2672" i="36" l="1"/>
  <c r="AG2672" i="36"/>
  <c r="AD2673" i="36"/>
  <c r="AE2673" i="36" s="1"/>
  <c r="AF2673" i="36" s="1"/>
  <c r="AB2674" i="36"/>
  <c r="AC2674" i="36" s="1"/>
  <c r="AH2673" i="36" l="1"/>
  <c r="AB2675" i="36"/>
  <c r="AC2675" i="36" s="1"/>
  <c r="AD2674" i="36"/>
  <c r="AE2674" i="36" s="1"/>
  <c r="AF2674" i="36" s="1"/>
  <c r="AG2673" i="36"/>
  <c r="AH2674" i="36" l="1"/>
  <c r="AG2674" i="36"/>
  <c r="AB2676" i="36"/>
  <c r="AC2676" i="36" s="1"/>
  <c r="AD2675" i="36"/>
  <c r="AE2675" i="36" s="1"/>
  <c r="AF2675" i="36" s="1"/>
  <c r="AH2675" i="36" l="1"/>
  <c r="AG2675" i="36"/>
  <c r="AB2677" i="36"/>
  <c r="AC2677" i="36" s="1"/>
  <c r="AD2676" i="36"/>
  <c r="AE2676" i="36" s="1"/>
  <c r="AF2676" i="36" s="1"/>
  <c r="AH2676" i="36" l="1"/>
  <c r="AG2676" i="36"/>
  <c r="AD2677" i="36"/>
  <c r="AE2677" i="36" s="1"/>
  <c r="AF2677" i="36" s="1"/>
  <c r="AB2678" i="36"/>
  <c r="AC2678" i="36" s="1"/>
  <c r="AH2677" i="36" l="1"/>
  <c r="AB2679" i="36"/>
  <c r="AC2679" i="36" s="1"/>
  <c r="AD2678" i="36"/>
  <c r="AE2678" i="36" s="1"/>
  <c r="AF2678" i="36" s="1"/>
  <c r="AG2677" i="36"/>
  <c r="AH2678" i="36" l="1"/>
  <c r="AG2678" i="36"/>
  <c r="AD2679" i="36"/>
  <c r="AE2679" i="36" s="1"/>
  <c r="AF2679" i="36" s="1"/>
  <c r="AB2680" i="36"/>
  <c r="AC2680" i="36" s="1"/>
  <c r="AH2679" i="36" l="1"/>
  <c r="AB2681" i="36"/>
  <c r="AC2681" i="36" s="1"/>
  <c r="AD2680" i="36"/>
  <c r="AE2680" i="36" s="1"/>
  <c r="AF2680" i="36" s="1"/>
  <c r="AG2679" i="36"/>
  <c r="AH2680" i="36" l="1"/>
  <c r="AG2680" i="36"/>
  <c r="AB2682" i="36"/>
  <c r="AC2682" i="36" s="1"/>
  <c r="AD2681" i="36"/>
  <c r="AE2681" i="36" s="1"/>
  <c r="AF2681" i="36" s="1"/>
  <c r="AH2681" i="36" l="1"/>
  <c r="AG2681" i="36"/>
  <c r="AB2683" i="36"/>
  <c r="AC2683" i="36" s="1"/>
  <c r="AD2682" i="36"/>
  <c r="AE2682" i="36" s="1"/>
  <c r="AF2682" i="36" s="1"/>
  <c r="AH2682" i="36" l="1"/>
  <c r="AG2682" i="36"/>
  <c r="AB2684" i="36"/>
  <c r="AC2684" i="36" s="1"/>
  <c r="AD2683" i="36"/>
  <c r="AE2683" i="36" s="1"/>
  <c r="AF2683" i="36" s="1"/>
  <c r="AH2683" i="36" l="1"/>
  <c r="AG2683" i="36"/>
  <c r="AB2685" i="36"/>
  <c r="AC2685" i="36" s="1"/>
  <c r="AD2684" i="36"/>
  <c r="AE2684" i="36" s="1"/>
  <c r="AF2684" i="36" s="1"/>
  <c r="AH2684" i="36" l="1"/>
  <c r="AG2684" i="36"/>
  <c r="AB2686" i="36"/>
  <c r="AC2686" i="36" s="1"/>
  <c r="AD2685" i="36"/>
  <c r="AE2685" i="36" s="1"/>
  <c r="AF2685" i="36" s="1"/>
  <c r="AH2685" i="36" l="1"/>
  <c r="AG2685" i="36"/>
  <c r="AB2687" i="36"/>
  <c r="AC2687" i="36" s="1"/>
  <c r="AD2686" i="36"/>
  <c r="AE2686" i="36" s="1"/>
  <c r="AF2686" i="36" s="1"/>
  <c r="AH2686" i="36" l="1"/>
  <c r="AG2686" i="36"/>
  <c r="AB2688" i="36"/>
  <c r="AC2688" i="36" s="1"/>
  <c r="AD2687" i="36"/>
  <c r="AE2687" i="36" s="1"/>
  <c r="AF2687" i="36" s="1"/>
  <c r="AH2687" i="36" l="1"/>
  <c r="AG2687" i="36"/>
  <c r="AB2689" i="36"/>
  <c r="AC2689" i="36" s="1"/>
  <c r="AD2688" i="36"/>
  <c r="AE2688" i="36" s="1"/>
  <c r="AF2688" i="36" s="1"/>
  <c r="AH2688" i="36" l="1"/>
  <c r="AG2688" i="36"/>
  <c r="AB2690" i="36"/>
  <c r="AC2690" i="36" s="1"/>
  <c r="AD2689" i="36"/>
  <c r="AE2689" i="36" s="1"/>
  <c r="AF2689" i="36" s="1"/>
  <c r="AH2689" i="36" l="1"/>
  <c r="AG2689" i="36"/>
  <c r="AB2691" i="36"/>
  <c r="AC2691" i="36" s="1"/>
  <c r="AD2690" i="36"/>
  <c r="AE2690" i="36" s="1"/>
  <c r="AF2690" i="36" s="1"/>
  <c r="AH2690" i="36" l="1"/>
  <c r="AG2690" i="36"/>
  <c r="AB2692" i="36"/>
  <c r="AC2692" i="36" s="1"/>
  <c r="AD2691" i="36"/>
  <c r="AE2691" i="36" s="1"/>
  <c r="AF2691" i="36" s="1"/>
  <c r="AH2691" i="36" l="1"/>
  <c r="AG2691" i="36"/>
  <c r="AB2693" i="36"/>
  <c r="AC2693" i="36" s="1"/>
  <c r="AD2692" i="36"/>
  <c r="AE2692" i="36" s="1"/>
  <c r="AF2692" i="36" s="1"/>
  <c r="AH2692" i="36" l="1"/>
  <c r="AG2692" i="36"/>
  <c r="AB2694" i="36"/>
  <c r="AC2694" i="36" s="1"/>
  <c r="AD2693" i="36"/>
  <c r="AE2693" i="36" s="1"/>
  <c r="AF2693" i="36" s="1"/>
  <c r="AH2693" i="36" l="1"/>
  <c r="AG2693" i="36"/>
  <c r="AB2695" i="36"/>
  <c r="AC2695" i="36" s="1"/>
  <c r="AD2694" i="36"/>
  <c r="AE2694" i="36" s="1"/>
  <c r="AF2694" i="36" s="1"/>
  <c r="AH2694" i="36" l="1"/>
  <c r="AG2694" i="36"/>
  <c r="AB2696" i="36"/>
  <c r="AC2696" i="36" s="1"/>
  <c r="AD2695" i="36"/>
  <c r="AE2695" i="36" s="1"/>
  <c r="AF2695" i="36" s="1"/>
  <c r="AH2695" i="36" l="1"/>
  <c r="AG2695" i="36"/>
  <c r="AB2697" i="36"/>
  <c r="AC2697" i="36" s="1"/>
  <c r="AD2696" i="36"/>
  <c r="AE2696" i="36" s="1"/>
  <c r="AF2696" i="36" s="1"/>
  <c r="AH2696" i="36" l="1"/>
  <c r="AG2696" i="36"/>
  <c r="AD2697" i="36"/>
  <c r="AE2697" i="36" s="1"/>
  <c r="AF2697" i="36" s="1"/>
  <c r="AB2698" i="36"/>
  <c r="AC2698" i="36" s="1"/>
  <c r="AH2697" i="36" l="1"/>
  <c r="AB2699" i="36"/>
  <c r="AC2699" i="36" s="1"/>
  <c r="AD2698" i="36"/>
  <c r="AE2698" i="36" s="1"/>
  <c r="AF2698" i="36" s="1"/>
  <c r="AG2697" i="36"/>
  <c r="AH2698" i="36" l="1"/>
  <c r="AG2698" i="36"/>
  <c r="AB2700" i="36"/>
  <c r="AC2700" i="36" s="1"/>
  <c r="AD2699" i="36"/>
  <c r="AE2699" i="36" s="1"/>
  <c r="AF2699" i="36" s="1"/>
  <c r="AH2699" i="36" l="1"/>
  <c r="AG2699" i="36"/>
  <c r="AB2701" i="36"/>
  <c r="AC2701" i="36" s="1"/>
  <c r="AD2700" i="36"/>
  <c r="AE2700" i="36" s="1"/>
  <c r="AF2700" i="36" s="1"/>
  <c r="AH2700" i="36" l="1"/>
  <c r="AG2700" i="36"/>
  <c r="AB2702" i="36"/>
  <c r="AC2702" i="36" s="1"/>
  <c r="AD2701" i="36"/>
  <c r="AE2701" i="36" s="1"/>
  <c r="AF2701" i="36" s="1"/>
  <c r="AH2701" i="36" l="1"/>
  <c r="AG2701" i="36"/>
  <c r="AD2702" i="36"/>
  <c r="AE2702" i="36" s="1"/>
  <c r="AF2702" i="36" s="1"/>
  <c r="AB2703" i="36"/>
  <c r="AC2703" i="36" s="1"/>
  <c r="AH2702" i="36" l="1"/>
  <c r="AD2703" i="36"/>
  <c r="AE2703" i="36" s="1"/>
  <c r="AF2703" i="36" s="1"/>
  <c r="AB2704" i="36"/>
  <c r="AC2704" i="36" s="1"/>
  <c r="AG2702" i="36"/>
  <c r="AH2703" i="36" l="1"/>
  <c r="AB2705" i="36"/>
  <c r="AC2705" i="36" s="1"/>
  <c r="AD2704" i="36"/>
  <c r="AE2704" i="36" s="1"/>
  <c r="AF2704" i="36" s="1"/>
  <c r="AG2703" i="36"/>
  <c r="AH2704" i="36" l="1"/>
  <c r="AG2704" i="36"/>
  <c r="AB2706" i="36"/>
  <c r="AC2706" i="36" s="1"/>
  <c r="AD2705" i="36"/>
  <c r="AE2705" i="36" s="1"/>
  <c r="AF2705" i="36" s="1"/>
  <c r="AH2705" i="36" l="1"/>
  <c r="AG2705" i="36"/>
  <c r="AB2707" i="36"/>
  <c r="AC2707" i="36" s="1"/>
  <c r="AD2706" i="36"/>
  <c r="AE2706" i="36" s="1"/>
  <c r="AF2706" i="36" s="1"/>
  <c r="AH2706" i="36" l="1"/>
  <c r="AG2706" i="36"/>
  <c r="AB2708" i="36"/>
  <c r="AC2708" i="36" s="1"/>
  <c r="AD2707" i="36"/>
  <c r="AE2707" i="36" s="1"/>
  <c r="AF2707" i="36" s="1"/>
  <c r="AH2707" i="36" l="1"/>
  <c r="AG2707" i="36"/>
  <c r="AB2709" i="36"/>
  <c r="AC2709" i="36" s="1"/>
  <c r="AD2708" i="36"/>
  <c r="AE2708" i="36" s="1"/>
  <c r="AF2708" i="36" s="1"/>
  <c r="AH2708" i="36" l="1"/>
  <c r="AG2708" i="36"/>
  <c r="AD2709" i="36"/>
  <c r="AE2709" i="36" s="1"/>
  <c r="AF2709" i="36" s="1"/>
  <c r="AB2710" i="36"/>
  <c r="AC2710" i="36" s="1"/>
  <c r="AH2709" i="36" l="1"/>
  <c r="AB2711" i="36"/>
  <c r="AC2711" i="36" s="1"/>
  <c r="AD2710" i="36"/>
  <c r="AE2710" i="36" s="1"/>
  <c r="AF2710" i="36" s="1"/>
  <c r="AG2709" i="36"/>
  <c r="AH2710" i="36" l="1"/>
  <c r="AG2710" i="36"/>
  <c r="AD2711" i="36"/>
  <c r="AE2711" i="36" s="1"/>
  <c r="AF2711" i="36" s="1"/>
  <c r="AB2712" i="36"/>
  <c r="AC2712" i="36" s="1"/>
  <c r="AH2711" i="36" l="1"/>
  <c r="AB2713" i="36"/>
  <c r="AC2713" i="36" s="1"/>
  <c r="AD2712" i="36"/>
  <c r="AE2712" i="36" s="1"/>
  <c r="AF2712" i="36" s="1"/>
  <c r="AG2711" i="36"/>
  <c r="AH2712" i="36" l="1"/>
  <c r="AG2712" i="36"/>
  <c r="AD2713" i="36"/>
  <c r="AE2713" i="36" s="1"/>
  <c r="AF2713" i="36" s="1"/>
  <c r="AB2714" i="36"/>
  <c r="AC2714" i="36" s="1"/>
  <c r="AH2713" i="36" l="1"/>
  <c r="AB2715" i="36"/>
  <c r="AC2715" i="36" s="1"/>
  <c r="AD2714" i="36"/>
  <c r="AE2714" i="36" s="1"/>
  <c r="AF2714" i="36" s="1"/>
  <c r="AG2713" i="36"/>
  <c r="AH2714" i="36" l="1"/>
  <c r="AG2714" i="36"/>
  <c r="AB2716" i="36"/>
  <c r="AC2716" i="36" s="1"/>
  <c r="AD2715" i="36"/>
  <c r="AE2715" i="36" s="1"/>
  <c r="AF2715" i="36" s="1"/>
  <c r="AH2715" i="36" l="1"/>
  <c r="AG2715" i="36"/>
  <c r="AB2717" i="36"/>
  <c r="AC2717" i="36" s="1"/>
  <c r="AD2716" i="36"/>
  <c r="AE2716" i="36" s="1"/>
  <c r="AF2716" i="36" s="1"/>
  <c r="AH2716" i="36" l="1"/>
  <c r="AG2716" i="36"/>
  <c r="AB2718" i="36"/>
  <c r="AC2718" i="36" s="1"/>
  <c r="AD2717" i="36"/>
  <c r="AE2717" i="36" s="1"/>
  <c r="AF2717" i="36" s="1"/>
  <c r="AH2717" i="36" l="1"/>
  <c r="AG2717" i="36"/>
  <c r="AD2718" i="36"/>
  <c r="AE2718" i="36" s="1"/>
  <c r="AF2718" i="36" s="1"/>
  <c r="AB2719" i="36"/>
  <c r="AC2719" i="36" s="1"/>
  <c r="AH2718" i="36" l="1"/>
  <c r="AB2720" i="36"/>
  <c r="AC2720" i="36" s="1"/>
  <c r="AD2719" i="36"/>
  <c r="AE2719" i="36" s="1"/>
  <c r="AF2719" i="36" s="1"/>
  <c r="AG2718" i="36"/>
  <c r="AH2719" i="36" l="1"/>
  <c r="AG2719" i="36"/>
  <c r="AB2721" i="36"/>
  <c r="AC2721" i="36" s="1"/>
  <c r="AD2720" i="36"/>
  <c r="AE2720" i="36" s="1"/>
  <c r="AF2720" i="36" s="1"/>
  <c r="AH2720" i="36" l="1"/>
  <c r="AG2720" i="36"/>
  <c r="AD2721" i="36"/>
  <c r="AE2721" i="36" s="1"/>
  <c r="AF2721" i="36" s="1"/>
  <c r="AB2722" i="36"/>
  <c r="AC2722" i="36" s="1"/>
  <c r="AH2721" i="36" l="1"/>
  <c r="AD2722" i="36"/>
  <c r="AE2722" i="36" s="1"/>
  <c r="AF2722" i="36" s="1"/>
  <c r="AB2723" i="36"/>
  <c r="AC2723" i="36" s="1"/>
  <c r="AG2721" i="36"/>
  <c r="AH2722" i="36" l="1"/>
  <c r="AD2723" i="36"/>
  <c r="AE2723" i="36" s="1"/>
  <c r="AF2723" i="36" s="1"/>
  <c r="AB2724" i="36"/>
  <c r="AC2724" i="36" s="1"/>
  <c r="AG2722" i="36"/>
  <c r="AH2723" i="36" l="1"/>
  <c r="AD2724" i="36"/>
  <c r="AE2724" i="36" s="1"/>
  <c r="AF2724" i="36" s="1"/>
  <c r="AB2725" i="36"/>
  <c r="AC2725" i="36" s="1"/>
  <c r="AG2723" i="36"/>
  <c r="AH2724" i="36" l="1"/>
  <c r="AD2725" i="36"/>
  <c r="AE2725" i="36" s="1"/>
  <c r="AF2725" i="36" s="1"/>
  <c r="AB2726" i="36"/>
  <c r="AC2726" i="36" s="1"/>
  <c r="AG2724" i="36"/>
  <c r="AH2725" i="36" l="1"/>
  <c r="AB2727" i="36"/>
  <c r="AC2727" i="36" s="1"/>
  <c r="AD2726" i="36"/>
  <c r="AE2726" i="36" s="1"/>
  <c r="AF2726" i="36" s="1"/>
  <c r="AG2725" i="36"/>
  <c r="AH2726" i="36" l="1"/>
  <c r="AG2726" i="36"/>
  <c r="AB2728" i="36"/>
  <c r="AC2728" i="36" s="1"/>
  <c r="AD2727" i="36"/>
  <c r="AE2727" i="36" s="1"/>
  <c r="AF2727" i="36" s="1"/>
  <c r="AH2727" i="36" l="1"/>
  <c r="AG2727" i="36"/>
  <c r="AB2729" i="36"/>
  <c r="AC2729" i="36" s="1"/>
  <c r="AD2728" i="36"/>
  <c r="AE2728" i="36" s="1"/>
  <c r="AF2728" i="36" s="1"/>
  <c r="AH2728" i="36" l="1"/>
  <c r="AG2728" i="36"/>
  <c r="AD2729" i="36"/>
  <c r="AE2729" i="36" s="1"/>
  <c r="AF2729" i="36" s="1"/>
  <c r="AB2730" i="36"/>
  <c r="AC2730" i="36" s="1"/>
  <c r="AH2729" i="36" l="1"/>
  <c r="AB2731" i="36"/>
  <c r="AC2731" i="36" s="1"/>
  <c r="AD2730" i="36"/>
  <c r="AE2730" i="36" s="1"/>
  <c r="AF2730" i="36" s="1"/>
  <c r="AG2729" i="36"/>
  <c r="AH2730" i="36" l="1"/>
  <c r="AG2730" i="36"/>
  <c r="AB2732" i="36"/>
  <c r="AC2732" i="36" s="1"/>
  <c r="AD2731" i="36"/>
  <c r="AE2731" i="36" s="1"/>
  <c r="AF2731" i="36" s="1"/>
  <c r="AH2731" i="36" l="1"/>
  <c r="AG2731" i="36"/>
  <c r="AB2733" i="36"/>
  <c r="AC2733" i="36" s="1"/>
  <c r="AD2732" i="36"/>
  <c r="AE2732" i="36" s="1"/>
  <c r="AF2732" i="36" s="1"/>
  <c r="AH2732" i="36" l="1"/>
  <c r="AG2732" i="36"/>
  <c r="AB2734" i="36"/>
  <c r="AC2734" i="36" s="1"/>
  <c r="AD2733" i="36"/>
  <c r="AE2733" i="36" s="1"/>
  <c r="AF2733" i="36" s="1"/>
  <c r="AH2733" i="36" l="1"/>
  <c r="AG2733" i="36"/>
  <c r="AB2735" i="36"/>
  <c r="AC2735" i="36" s="1"/>
  <c r="AD2734" i="36"/>
  <c r="AE2734" i="36" s="1"/>
  <c r="AF2734" i="36" s="1"/>
  <c r="AH2734" i="36" l="1"/>
  <c r="AG2734" i="36"/>
  <c r="AB2736" i="36"/>
  <c r="AC2736" i="36" s="1"/>
  <c r="AD2735" i="36"/>
  <c r="AE2735" i="36" s="1"/>
  <c r="AF2735" i="36" s="1"/>
  <c r="AH2735" i="36" l="1"/>
  <c r="AG2735" i="36"/>
  <c r="AB2737" i="36"/>
  <c r="AC2737" i="36" s="1"/>
  <c r="AD2736" i="36"/>
  <c r="AE2736" i="36" s="1"/>
  <c r="AF2736" i="36" s="1"/>
  <c r="AH2736" i="36" l="1"/>
  <c r="AG2736" i="36"/>
  <c r="AD2737" i="36"/>
  <c r="AE2737" i="36" s="1"/>
  <c r="AF2737" i="36" s="1"/>
  <c r="AB2738" i="36"/>
  <c r="AC2738" i="36" s="1"/>
  <c r="AH2737" i="36" l="1"/>
  <c r="AB2739" i="36"/>
  <c r="AC2739" i="36" s="1"/>
  <c r="AD2738" i="36"/>
  <c r="AE2738" i="36" s="1"/>
  <c r="AF2738" i="36" s="1"/>
  <c r="AG2737" i="36"/>
  <c r="AH2738" i="36" l="1"/>
  <c r="AG2738" i="36"/>
  <c r="AD2739" i="36"/>
  <c r="AE2739" i="36" s="1"/>
  <c r="AF2739" i="36" s="1"/>
  <c r="AB2740" i="36"/>
  <c r="AC2740" i="36" s="1"/>
  <c r="AH2739" i="36" l="1"/>
  <c r="AB2741" i="36"/>
  <c r="AC2741" i="36" s="1"/>
  <c r="AD2740" i="36"/>
  <c r="AE2740" i="36" s="1"/>
  <c r="AF2740" i="36" s="1"/>
  <c r="AG2739" i="36"/>
  <c r="AH2740" i="36" l="1"/>
  <c r="AG2740" i="36"/>
  <c r="AD2741" i="36"/>
  <c r="AE2741" i="36" s="1"/>
  <c r="AF2741" i="36" s="1"/>
  <c r="AB2742" i="36"/>
  <c r="AC2742" i="36" s="1"/>
  <c r="AH2741" i="36" l="1"/>
  <c r="AB2743" i="36"/>
  <c r="AC2743" i="36" s="1"/>
  <c r="AD2742" i="36"/>
  <c r="AE2742" i="36" s="1"/>
  <c r="AF2742" i="36" s="1"/>
  <c r="AG2741" i="36"/>
  <c r="AH2742" i="36" l="1"/>
  <c r="AG2742" i="36"/>
  <c r="AB2744" i="36"/>
  <c r="AC2744" i="36" s="1"/>
  <c r="AD2743" i="36"/>
  <c r="AE2743" i="36" s="1"/>
  <c r="AF2743" i="36" s="1"/>
  <c r="AH2743" i="36" l="1"/>
  <c r="AG2743" i="36"/>
  <c r="AB2745" i="36"/>
  <c r="AC2745" i="36" s="1"/>
  <c r="AD2744" i="36"/>
  <c r="AE2744" i="36" s="1"/>
  <c r="AF2744" i="36" s="1"/>
  <c r="AH2744" i="36" l="1"/>
  <c r="AG2744" i="36"/>
  <c r="AD2745" i="36"/>
  <c r="AE2745" i="36" s="1"/>
  <c r="AF2745" i="36" s="1"/>
  <c r="AB2746" i="36"/>
  <c r="AC2746" i="36" s="1"/>
  <c r="AH2745" i="36" l="1"/>
  <c r="AB2747" i="36"/>
  <c r="AC2747" i="36" s="1"/>
  <c r="AD2746" i="36"/>
  <c r="AE2746" i="36" s="1"/>
  <c r="AF2746" i="36" s="1"/>
  <c r="AG2745" i="36"/>
  <c r="AH2746" i="36" l="1"/>
  <c r="AG2746" i="36"/>
  <c r="AB2748" i="36"/>
  <c r="AC2748" i="36" s="1"/>
  <c r="AD2747" i="36"/>
  <c r="AE2747" i="36" s="1"/>
  <c r="AF2747" i="36" s="1"/>
  <c r="AH2747" i="36" l="1"/>
  <c r="AG2747" i="36"/>
  <c r="AB2749" i="36"/>
  <c r="AC2749" i="36" s="1"/>
  <c r="AD2748" i="36"/>
  <c r="AE2748" i="36" s="1"/>
  <c r="AF2748" i="36" s="1"/>
  <c r="AH2748" i="36" l="1"/>
  <c r="AG2748" i="36"/>
  <c r="AD2749" i="36"/>
  <c r="AE2749" i="36" s="1"/>
  <c r="AF2749" i="36" s="1"/>
  <c r="AB2750" i="36"/>
  <c r="AC2750" i="36" s="1"/>
  <c r="AH2749" i="36" l="1"/>
  <c r="AB2751" i="36"/>
  <c r="AC2751" i="36" s="1"/>
  <c r="AD2750" i="36"/>
  <c r="AE2750" i="36" s="1"/>
  <c r="AF2750" i="36" s="1"/>
  <c r="AG2749" i="36"/>
  <c r="AH2750" i="36" l="1"/>
  <c r="AG2750" i="36"/>
  <c r="AB2752" i="36"/>
  <c r="AC2752" i="36" s="1"/>
  <c r="AD2751" i="36"/>
  <c r="AE2751" i="36" s="1"/>
  <c r="AF2751" i="36" s="1"/>
  <c r="AH2751" i="36" l="1"/>
  <c r="AG2751" i="36"/>
  <c r="AB2753" i="36"/>
  <c r="AC2753" i="36" s="1"/>
  <c r="AD2752" i="36"/>
  <c r="AE2752" i="36" s="1"/>
  <c r="AF2752" i="36" s="1"/>
  <c r="AH2752" i="36" l="1"/>
  <c r="AG2752" i="36"/>
  <c r="AB2754" i="36"/>
  <c r="AC2754" i="36" s="1"/>
  <c r="AD2753" i="36"/>
  <c r="AE2753" i="36" s="1"/>
  <c r="AF2753" i="36" s="1"/>
  <c r="AH2753" i="36" l="1"/>
  <c r="AG2753" i="36"/>
  <c r="AB2755" i="36"/>
  <c r="AC2755" i="36" s="1"/>
  <c r="AD2754" i="36"/>
  <c r="AE2754" i="36" s="1"/>
  <c r="AF2754" i="36" s="1"/>
  <c r="AH2754" i="36" l="1"/>
  <c r="AG2754" i="36"/>
  <c r="AD2755" i="36"/>
  <c r="AE2755" i="36" s="1"/>
  <c r="AF2755" i="36" s="1"/>
  <c r="AB2756" i="36"/>
  <c r="AC2756" i="36" s="1"/>
  <c r="AH2755" i="36" l="1"/>
  <c r="AB2757" i="36"/>
  <c r="AC2757" i="36" s="1"/>
  <c r="AD2756" i="36"/>
  <c r="AE2756" i="36" s="1"/>
  <c r="AF2756" i="36" s="1"/>
  <c r="AG2755" i="36"/>
  <c r="AH2756" i="36" l="1"/>
  <c r="AG2756" i="36"/>
  <c r="AB2758" i="36"/>
  <c r="AC2758" i="36" s="1"/>
  <c r="AD2757" i="36"/>
  <c r="AE2757" i="36" s="1"/>
  <c r="AF2757" i="36" s="1"/>
  <c r="AH2757" i="36" l="1"/>
  <c r="AG2757" i="36"/>
  <c r="AB2759" i="36"/>
  <c r="AC2759" i="36" s="1"/>
  <c r="AD2758" i="36"/>
  <c r="AE2758" i="36" s="1"/>
  <c r="AF2758" i="36" s="1"/>
  <c r="AH2758" i="36" l="1"/>
  <c r="AG2758" i="36"/>
  <c r="AD2759" i="36"/>
  <c r="AE2759" i="36" s="1"/>
  <c r="AF2759" i="36" s="1"/>
  <c r="AB2760" i="36"/>
  <c r="AC2760" i="36" s="1"/>
  <c r="AH2759" i="36" l="1"/>
  <c r="AB2761" i="36"/>
  <c r="AC2761" i="36" s="1"/>
  <c r="AD2760" i="36"/>
  <c r="AE2760" i="36" s="1"/>
  <c r="AF2760" i="36" s="1"/>
  <c r="AG2759" i="36"/>
  <c r="AH2760" i="36" l="1"/>
  <c r="AG2760" i="36"/>
  <c r="AD2761" i="36"/>
  <c r="AE2761" i="36" s="1"/>
  <c r="AF2761" i="36" s="1"/>
  <c r="AB2762" i="36"/>
  <c r="AC2762" i="36" s="1"/>
  <c r="AH2761" i="36" l="1"/>
  <c r="AB2763" i="36"/>
  <c r="AC2763" i="36" s="1"/>
  <c r="AD2762" i="36"/>
  <c r="AE2762" i="36" s="1"/>
  <c r="AF2762" i="36" s="1"/>
  <c r="AG2761" i="36"/>
  <c r="AH2762" i="36" l="1"/>
  <c r="AG2762" i="36"/>
  <c r="AB2764" i="36"/>
  <c r="AC2764" i="36" s="1"/>
  <c r="AD2763" i="36"/>
  <c r="AE2763" i="36" s="1"/>
  <c r="AF2763" i="36" s="1"/>
  <c r="AH2763" i="36" l="1"/>
  <c r="AG2763" i="36"/>
  <c r="AB2765" i="36"/>
  <c r="AC2765" i="36" s="1"/>
  <c r="AD2764" i="36"/>
  <c r="AE2764" i="36" s="1"/>
  <c r="AF2764" i="36" s="1"/>
  <c r="AH2764" i="36" l="1"/>
  <c r="AG2764" i="36"/>
  <c r="AD2765" i="36"/>
  <c r="AE2765" i="36" s="1"/>
  <c r="AF2765" i="36" s="1"/>
  <c r="AB2766" i="36"/>
  <c r="AC2766" i="36" s="1"/>
  <c r="AH2765" i="36" l="1"/>
  <c r="AB2767" i="36"/>
  <c r="AC2767" i="36" s="1"/>
  <c r="AD2766" i="36"/>
  <c r="AE2766" i="36" s="1"/>
  <c r="AF2766" i="36" s="1"/>
  <c r="AG2765" i="36"/>
  <c r="AH2766" i="36" l="1"/>
  <c r="AG2766" i="36"/>
  <c r="AB2768" i="36"/>
  <c r="AC2768" i="36" s="1"/>
  <c r="AD2767" i="36"/>
  <c r="AE2767" i="36" s="1"/>
  <c r="AF2767" i="36" s="1"/>
  <c r="AH2767" i="36" l="1"/>
  <c r="AG2767" i="36"/>
  <c r="AB2769" i="36"/>
  <c r="AC2769" i="36" s="1"/>
  <c r="AD2768" i="36"/>
  <c r="AE2768" i="36" s="1"/>
  <c r="AF2768" i="36" s="1"/>
  <c r="AH2768" i="36" l="1"/>
  <c r="AG2768" i="36"/>
  <c r="AD2769" i="36"/>
  <c r="AE2769" i="36" s="1"/>
  <c r="AF2769" i="36" s="1"/>
  <c r="AB2770" i="36"/>
  <c r="AC2770" i="36" s="1"/>
  <c r="AH2769" i="36" l="1"/>
  <c r="AB2771" i="36"/>
  <c r="AC2771" i="36" s="1"/>
  <c r="AD2770" i="36"/>
  <c r="AE2770" i="36" s="1"/>
  <c r="AF2770" i="36" s="1"/>
  <c r="AG2769" i="36"/>
  <c r="AH2770" i="36" l="1"/>
  <c r="AG2770" i="36"/>
  <c r="AB2772" i="36"/>
  <c r="AC2772" i="36" s="1"/>
  <c r="AD2771" i="36"/>
  <c r="AE2771" i="36" s="1"/>
  <c r="AF2771" i="36" s="1"/>
  <c r="AH2771" i="36" l="1"/>
  <c r="AG2771" i="36"/>
  <c r="AB2773" i="36"/>
  <c r="AC2773" i="36" s="1"/>
  <c r="AD2772" i="36"/>
  <c r="AE2772" i="36" s="1"/>
  <c r="AF2772" i="36" s="1"/>
  <c r="AH2772" i="36" l="1"/>
  <c r="AG2772" i="36"/>
  <c r="AB2774" i="36"/>
  <c r="AC2774" i="36" s="1"/>
  <c r="AD2773" i="36"/>
  <c r="AE2773" i="36" s="1"/>
  <c r="AF2773" i="36" s="1"/>
  <c r="AH2773" i="36" l="1"/>
  <c r="AG2773" i="36"/>
  <c r="AB2775" i="36"/>
  <c r="AC2775" i="36" s="1"/>
  <c r="AD2774" i="36"/>
  <c r="AE2774" i="36" s="1"/>
  <c r="AF2774" i="36" s="1"/>
  <c r="AH2774" i="36" l="1"/>
  <c r="AG2774" i="36"/>
  <c r="AB2776" i="36"/>
  <c r="AC2776" i="36" s="1"/>
  <c r="AD2775" i="36"/>
  <c r="AE2775" i="36" s="1"/>
  <c r="AF2775" i="36" s="1"/>
  <c r="AH2775" i="36" l="1"/>
  <c r="AG2775" i="36"/>
  <c r="AB2777" i="36"/>
  <c r="AC2777" i="36" s="1"/>
  <c r="AD2776" i="36"/>
  <c r="AE2776" i="36" s="1"/>
  <c r="AF2776" i="36" s="1"/>
  <c r="AH2776" i="36" l="1"/>
  <c r="AG2776" i="36"/>
  <c r="AB2778" i="36"/>
  <c r="AC2778" i="36" s="1"/>
  <c r="AD2777" i="36"/>
  <c r="AE2777" i="36" s="1"/>
  <c r="AF2777" i="36" s="1"/>
  <c r="AH2777" i="36" l="1"/>
  <c r="AG2777" i="36"/>
  <c r="AD2778" i="36"/>
  <c r="AE2778" i="36" s="1"/>
  <c r="AF2778" i="36" s="1"/>
  <c r="AB2779" i="36"/>
  <c r="AC2779" i="36" s="1"/>
  <c r="AH2778" i="36" l="1"/>
  <c r="AD2779" i="36"/>
  <c r="AE2779" i="36" s="1"/>
  <c r="AF2779" i="36" s="1"/>
  <c r="AB2780" i="36"/>
  <c r="AC2780" i="36" s="1"/>
  <c r="AG2778" i="36"/>
  <c r="AH2779" i="36" l="1"/>
  <c r="AB2781" i="36"/>
  <c r="AC2781" i="36" s="1"/>
  <c r="AD2780" i="36"/>
  <c r="AE2780" i="36" s="1"/>
  <c r="AF2780" i="36" s="1"/>
  <c r="AG2779" i="36"/>
  <c r="AH2780" i="36" l="1"/>
  <c r="AG2780" i="36"/>
  <c r="AD2781" i="36"/>
  <c r="AE2781" i="36" s="1"/>
  <c r="AF2781" i="36" s="1"/>
  <c r="AB2782" i="36"/>
  <c r="AC2782" i="36" s="1"/>
  <c r="AH2781" i="36" l="1"/>
  <c r="AB2783" i="36"/>
  <c r="AC2783" i="36" s="1"/>
  <c r="AD2782" i="36"/>
  <c r="AE2782" i="36" s="1"/>
  <c r="AF2782" i="36" s="1"/>
  <c r="AG2781" i="36"/>
  <c r="AH2782" i="36" l="1"/>
  <c r="AG2782" i="36"/>
  <c r="AD2783" i="36"/>
  <c r="AE2783" i="36" s="1"/>
  <c r="AF2783" i="36" s="1"/>
  <c r="AB2784" i="36"/>
  <c r="AC2784" i="36" s="1"/>
  <c r="AH2783" i="36" l="1"/>
  <c r="AB2785" i="36"/>
  <c r="AC2785" i="36" s="1"/>
  <c r="AD2784" i="36"/>
  <c r="AE2784" i="36" s="1"/>
  <c r="AF2784" i="36" s="1"/>
  <c r="AG2783" i="36"/>
  <c r="AH2784" i="36" l="1"/>
  <c r="AG2784" i="36"/>
  <c r="AD2785" i="36"/>
  <c r="AE2785" i="36" s="1"/>
  <c r="AF2785" i="36" s="1"/>
  <c r="AB2786" i="36"/>
  <c r="AC2786" i="36" s="1"/>
  <c r="AH2785" i="36" l="1"/>
  <c r="AB2787" i="36"/>
  <c r="AC2787" i="36" s="1"/>
  <c r="AD2786" i="36"/>
  <c r="AE2786" i="36" s="1"/>
  <c r="AF2786" i="36" s="1"/>
  <c r="AG2785" i="36"/>
  <c r="AH2786" i="36" l="1"/>
  <c r="AG2786" i="36"/>
  <c r="AB2788" i="36"/>
  <c r="AC2788" i="36" s="1"/>
  <c r="AD2787" i="36"/>
  <c r="AE2787" i="36" s="1"/>
  <c r="AF2787" i="36" s="1"/>
  <c r="AH2787" i="36" l="1"/>
  <c r="AG2787" i="36"/>
  <c r="AB2789" i="36"/>
  <c r="AC2789" i="36" s="1"/>
  <c r="AD2788" i="36"/>
  <c r="AE2788" i="36" s="1"/>
  <c r="AF2788" i="36" s="1"/>
  <c r="AH2788" i="36" l="1"/>
  <c r="AG2788" i="36"/>
  <c r="AB2790" i="36"/>
  <c r="AC2790" i="36" s="1"/>
  <c r="AD2789" i="36"/>
  <c r="AE2789" i="36" s="1"/>
  <c r="AF2789" i="36" s="1"/>
  <c r="AH2789" i="36" l="1"/>
  <c r="AG2789" i="36"/>
  <c r="AB2791" i="36"/>
  <c r="AC2791" i="36" s="1"/>
  <c r="AD2790" i="36"/>
  <c r="AE2790" i="36" s="1"/>
  <c r="AF2790" i="36" s="1"/>
  <c r="AH2790" i="36" l="1"/>
  <c r="AG2790" i="36"/>
  <c r="AD2791" i="36"/>
  <c r="AE2791" i="36" s="1"/>
  <c r="AF2791" i="36" s="1"/>
  <c r="AB2792" i="36"/>
  <c r="AC2792" i="36" s="1"/>
  <c r="AH2791" i="36" l="1"/>
  <c r="AB2793" i="36"/>
  <c r="AC2793" i="36" s="1"/>
  <c r="AD2792" i="36"/>
  <c r="AE2792" i="36" s="1"/>
  <c r="AF2792" i="36" s="1"/>
  <c r="AG2791" i="36"/>
  <c r="AH2792" i="36" l="1"/>
  <c r="AG2792" i="36"/>
  <c r="AD2793" i="36"/>
  <c r="AE2793" i="36" s="1"/>
  <c r="AF2793" i="36" s="1"/>
  <c r="AB2794" i="36"/>
  <c r="AC2794" i="36" s="1"/>
  <c r="AH2793" i="36" l="1"/>
  <c r="AB2795" i="36"/>
  <c r="AC2795" i="36" s="1"/>
  <c r="AD2794" i="36"/>
  <c r="AE2794" i="36" s="1"/>
  <c r="AF2794" i="36" s="1"/>
  <c r="AG2793" i="36"/>
  <c r="AH2794" i="36" l="1"/>
  <c r="AG2794" i="36"/>
  <c r="AB2796" i="36"/>
  <c r="AC2796" i="36" s="1"/>
  <c r="AD2795" i="36"/>
  <c r="AE2795" i="36" s="1"/>
  <c r="AF2795" i="36" s="1"/>
  <c r="AH2795" i="36" l="1"/>
  <c r="AG2795" i="36"/>
  <c r="AB2797" i="36"/>
  <c r="AC2797" i="36" s="1"/>
  <c r="AD2796" i="36"/>
  <c r="AE2796" i="36" s="1"/>
  <c r="AF2796" i="36" s="1"/>
  <c r="AH2796" i="36" l="1"/>
  <c r="AG2796" i="36"/>
  <c r="AD2797" i="36"/>
  <c r="AE2797" i="36" s="1"/>
  <c r="AF2797" i="36" s="1"/>
  <c r="AB2798" i="36"/>
  <c r="AC2798" i="36" s="1"/>
  <c r="AH2797" i="36" l="1"/>
  <c r="AD2798" i="36"/>
  <c r="AE2798" i="36" s="1"/>
  <c r="AF2798" i="36" s="1"/>
  <c r="AB2799" i="36"/>
  <c r="AC2799" i="36" s="1"/>
  <c r="AG2797" i="36"/>
  <c r="AH2798" i="36" l="1"/>
  <c r="AD2799" i="36"/>
  <c r="AE2799" i="36" s="1"/>
  <c r="AF2799" i="36" s="1"/>
  <c r="AB2800" i="36"/>
  <c r="AC2800" i="36" s="1"/>
  <c r="AG2798" i="36"/>
  <c r="AH2799" i="36" l="1"/>
  <c r="AB2801" i="36"/>
  <c r="AC2801" i="36" s="1"/>
  <c r="AD2800" i="36"/>
  <c r="AE2800" i="36" s="1"/>
  <c r="AF2800" i="36" s="1"/>
  <c r="AG2799" i="36"/>
  <c r="AH2800" i="36" l="1"/>
  <c r="AG2800" i="36"/>
  <c r="AD2801" i="36"/>
  <c r="AE2801" i="36" s="1"/>
  <c r="AF2801" i="36" s="1"/>
  <c r="AB2802" i="36"/>
  <c r="AC2802" i="36" s="1"/>
  <c r="AH2801" i="36" l="1"/>
  <c r="AB2803" i="36"/>
  <c r="AC2803" i="36" s="1"/>
  <c r="AD2802" i="36"/>
  <c r="AE2802" i="36" s="1"/>
  <c r="AF2802" i="36" s="1"/>
  <c r="AG2801" i="36"/>
  <c r="AH2802" i="36" l="1"/>
  <c r="AG2802" i="36"/>
  <c r="AB2804" i="36"/>
  <c r="AC2804" i="36" s="1"/>
  <c r="AD2803" i="36"/>
  <c r="AE2803" i="36" s="1"/>
  <c r="AF2803" i="36" s="1"/>
  <c r="AH2803" i="36" l="1"/>
  <c r="AG2803" i="36"/>
  <c r="AB2805" i="36"/>
  <c r="AC2805" i="36" s="1"/>
  <c r="AD2804" i="36"/>
  <c r="AE2804" i="36" s="1"/>
  <c r="AF2804" i="36" s="1"/>
  <c r="AH2804" i="36" l="1"/>
  <c r="AG2804" i="36"/>
  <c r="AD2805" i="36"/>
  <c r="AE2805" i="36" s="1"/>
  <c r="AF2805" i="36" s="1"/>
  <c r="AB2806" i="36"/>
  <c r="AC2806" i="36" s="1"/>
  <c r="AH2805" i="36" l="1"/>
  <c r="AB2807" i="36"/>
  <c r="AC2807" i="36" s="1"/>
  <c r="AD2806" i="36"/>
  <c r="AE2806" i="36" s="1"/>
  <c r="AF2806" i="36" s="1"/>
  <c r="AG2805" i="36"/>
  <c r="AH2806" i="36" l="1"/>
  <c r="AG2806" i="36"/>
  <c r="AB2808" i="36"/>
  <c r="AC2808" i="36" s="1"/>
  <c r="AD2807" i="36"/>
  <c r="AE2807" i="36" s="1"/>
  <c r="AF2807" i="36" s="1"/>
  <c r="AH2807" i="36" l="1"/>
  <c r="AG2807" i="36"/>
  <c r="AB2809" i="36"/>
  <c r="AC2809" i="36" s="1"/>
  <c r="AD2808" i="36"/>
  <c r="AE2808" i="36" s="1"/>
  <c r="AF2808" i="36" s="1"/>
  <c r="AH2808" i="36" l="1"/>
  <c r="AG2808" i="36"/>
  <c r="AD2809" i="36"/>
  <c r="AE2809" i="36" s="1"/>
  <c r="AF2809" i="36" s="1"/>
  <c r="AB2810" i="36"/>
  <c r="AC2810" i="36" s="1"/>
  <c r="AH2809" i="36" l="1"/>
  <c r="AD2810" i="36"/>
  <c r="AE2810" i="36" s="1"/>
  <c r="AF2810" i="36" s="1"/>
  <c r="AB2811" i="36"/>
  <c r="AC2811" i="36" s="1"/>
  <c r="AG2809" i="36"/>
  <c r="AH2810" i="36" l="1"/>
  <c r="AD2811" i="36"/>
  <c r="AE2811" i="36" s="1"/>
  <c r="AF2811" i="36" s="1"/>
  <c r="AB2812" i="36"/>
  <c r="AC2812" i="36" s="1"/>
  <c r="AG2810" i="36"/>
  <c r="AH2811" i="36" l="1"/>
  <c r="AB2813" i="36"/>
  <c r="AC2813" i="36" s="1"/>
  <c r="AD2812" i="36"/>
  <c r="AE2812" i="36" s="1"/>
  <c r="AF2812" i="36" s="1"/>
  <c r="AG2811" i="36"/>
  <c r="AH2812" i="36" l="1"/>
  <c r="AG2812" i="36"/>
  <c r="AB2814" i="36"/>
  <c r="AC2814" i="36" s="1"/>
  <c r="AD2813" i="36"/>
  <c r="AE2813" i="36" s="1"/>
  <c r="AF2813" i="36" s="1"/>
  <c r="AH2813" i="36" l="1"/>
  <c r="AG2813" i="36"/>
  <c r="AB2815" i="36"/>
  <c r="AC2815" i="36" s="1"/>
  <c r="AD2814" i="36"/>
  <c r="AE2814" i="36" s="1"/>
  <c r="AF2814" i="36" s="1"/>
  <c r="AH2814" i="36" l="1"/>
  <c r="AG2814" i="36"/>
  <c r="AB2816" i="36"/>
  <c r="AC2816" i="36" s="1"/>
  <c r="AD2815" i="36"/>
  <c r="AE2815" i="36" s="1"/>
  <c r="AF2815" i="36" s="1"/>
  <c r="AH2815" i="36" l="1"/>
  <c r="AG2815" i="36"/>
  <c r="AB2817" i="36"/>
  <c r="AC2817" i="36" s="1"/>
  <c r="AD2816" i="36"/>
  <c r="AE2816" i="36" s="1"/>
  <c r="AF2816" i="36" s="1"/>
  <c r="AH2816" i="36" l="1"/>
  <c r="AG2816" i="36"/>
  <c r="AB2818" i="36"/>
  <c r="AC2818" i="36" s="1"/>
  <c r="AD2817" i="36"/>
  <c r="AE2817" i="36" s="1"/>
  <c r="AF2817" i="36" s="1"/>
  <c r="AH2817" i="36" l="1"/>
  <c r="AG2817" i="36"/>
  <c r="AB2819" i="36"/>
  <c r="AC2819" i="36" s="1"/>
  <c r="AD2818" i="36"/>
  <c r="AE2818" i="36" s="1"/>
  <c r="AF2818" i="36" s="1"/>
  <c r="AH2818" i="36" l="1"/>
  <c r="AG2818" i="36"/>
  <c r="AB2820" i="36"/>
  <c r="AC2820" i="36" s="1"/>
  <c r="AD2819" i="36"/>
  <c r="AE2819" i="36" s="1"/>
  <c r="AF2819" i="36" s="1"/>
  <c r="AH2819" i="36" l="1"/>
  <c r="AG2819" i="36"/>
  <c r="AB2821" i="36"/>
  <c r="AC2821" i="36" s="1"/>
  <c r="AD2820" i="36"/>
  <c r="AE2820" i="36" s="1"/>
  <c r="AF2820" i="36" s="1"/>
  <c r="AH2820" i="36" l="1"/>
  <c r="AG2820" i="36"/>
  <c r="AB2822" i="36"/>
  <c r="AC2822" i="36" s="1"/>
  <c r="AD2821" i="36"/>
  <c r="AE2821" i="36" s="1"/>
  <c r="AF2821" i="36" s="1"/>
  <c r="AH2821" i="36" l="1"/>
  <c r="AG2821" i="36"/>
  <c r="AB2823" i="36"/>
  <c r="AC2823" i="36" s="1"/>
  <c r="AD2822" i="36"/>
  <c r="AE2822" i="36" s="1"/>
  <c r="AF2822" i="36" s="1"/>
  <c r="AH2822" i="36" l="1"/>
  <c r="AG2822" i="36"/>
  <c r="AB2824" i="36"/>
  <c r="AC2824" i="36" s="1"/>
  <c r="AD2823" i="36"/>
  <c r="AE2823" i="36" s="1"/>
  <c r="AF2823" i="36" s="1"/>
  <c r="AH2823" i="36" l="1"/>
  <c r="AG2823" i="36"/>
  <c r="AB2825" i="36"/>
  <c r="AC2825" i="36" s="1"/>
  <c r="AD2824" i="36"/>
  <c r="AE2824" i="36" s="1"/>
  <c r="AF2824" i="36" s="1"/>
  <c r="AH2824" i="36" l="1"/>
  <c r="AG2824" i="36"/>
  <c r="AB2826" i="36"/>
  <c r="AC2826" i="36" s="1"/>
  <c r="AD2825" i="36"/>
  <c r="AE2825" i="36" s="1"/>
  <c r="AF2825" i="36" s="1"/>
  <c r="AH2825" i="36" l="1"/>
  <c r="AG2825" i="36"/>
  <c r="AD2826" i="36"/>
  <c r="AE2826" i="36" s="1"/>
  <c r="AF2826" i="36" s="1"/>
  <c r="AB2827" i="36"/>
  <c r="AC2827" i="36" s="1"/>
  <c r="AH2826" i="36" l="1"/>
  <c r="AD2827" i="36"/>
  <c r="AE2827" i="36" s="1"/>
  <c r="AF2827" i="36" s="1"/>
  <c r="AB2828" i="36"/>
  <c r="AC2828" i="36" s="1"/>
  <c r="AG2826" i="36"/>
  <c r="AH2827" i="36" l="1"/>
  <c r="AB2829" i="36"/>
  <c r="AC2829" i="36" s="1"/>
  <c r="AD2828" i="36"/>
  <c r="AE2828" i="36" s="1"/>
  <c r="AF2828" i="36" s="1"/>
  <c r="AG2827" i="36"/>
  <c r="AH2828" i="36" l="1"/>
  <c r="AG2828" i="36"/>
  <c r="AD2829" i="36"/>
  <c r="AE2829" i="36" s="1"/>
  <c r="AF2829" i="36" s="1"/>
  <c r="AB2830" i="36"/>
  <c r="AC2830" i="36" s="1"/>
  <c r="AH2829" i="36" l="1"/>
  <c r="AB2831" i="36"/>
  <c r="AC2831" i="36" s="1"/>
  <c r="AD2830" i="36"/>
  <c r="AE2830" i="36" s="1"/>
  <c r="AF2830" i="36" s="1"/>
  <c r="AG2829" i="36"/>
  <c r="AH2830" i="36" l="1"/>
  <c r="AG2830" i="36"/>
  <c r="AB2832" i="36"/>
  <c r="AC2832" i="36" s="1"/>
  <c r="AD2831" i="36"/>
  <c r="AE2831" i="36" s="1"/>
  <c r="AF2831" i="36" s="1"/>
  <c r="AH2831" i="36" l="1"/>
  <c r="AG2831" i="36"/>
  <c r="AB2833" i="36"/>
  <c r="AC2833" i="36" s="1"/>
  <c r="AD2832" i="36"/>
  <c r="AE2832" i="36" s="1"/>
  <c r="AF2832" i="36" s="1"/>
  <c r="AH2832" i="36" l="1"/>
  <c r="AG2832" i="36"/>
  <c r="AD2833" i="36"/>
  <c r="AE2833" i="36" s="1"/>
  <c r="AF2833" i="36" s="1"/>
  <c r="AB2834" i="36"/>
  <c r="AC2834" i="36" s="1"/>
  <c r="AH2833" i="36" l="1"/>
  <c r="AB2835" i="36"/>
  <c r="AC2835" i="36" s="1"/>
  <c r="AD2834" i="36"/>
  <c r="AE2834" i="36" s="1"/>
  <c r="AF2834" i="36" s="1"/>
  <c r="AG2833" i="36"/>
  <c r="AH2834" i="36" l="1"/>
  <c r="AG2834" i="36"/>
  <c r="AB2836" i="36"/>
  <c r="AC2836" i="36" s="1"/>
  <c r="AD2835" i="36"/>
  <c r="AE2835" i="36" s="1"/>
  <c r="AF2835" i="36" s="1"/>
  <c r="AH2835" i="36" l="1"/>
  <c r="AG2835" i="36"/>
  <c r="AB2837" i="36"/>
  <c r="AC2837" i="36" s="1"/>
  <c r="AD2836" i="36"/>
  <c r="AE2836" i="36" s="1"/>
  <c r="AF2836" i="36" s="1"/>
  <c r="AH2836" i="36" l="1"/>
  <c r="AG2836" i="36"/>
  <c r="AB2838" i="36"/>
  <c r="AC2838" i="36" s="1"/>
  <c r="AD2837" i="36"/>
  <c r="AE2837" i="36" s="1"/>
  <c r="AF2837" i="36" s="1"/>
  <c r="AH2837" i="36" l="1"/>
  <c r="AG2837" i="36"/>
  <c r="AB2839" i="36"/>
  <c r="AC2839" i="36" s="1"/>
  <c r="AD2838" i="36"/>
  <c r="AE2838" i="36" s="1"/>
  <c r="AF2838" i="36" s="1"/>
  <c r="AH2838" i="36" l="1"/>
  <c r="AG2838" i="36"/>
  <c r="AD2839" i="36"/>
  <c r="AE2839" i="36" s="1"/>
  <c r="AF2839" i="36" s="1"/>
  <c r="AB2840" i="36"/>
  <c r="AC2840" i="36" s="1"/>
  <c r="AH2839" i="36" l="1"/>
  <c r="AB2841" i="36"/>
  <c r="AC2841" i="36" s="1"/>
  <c r="AD2840" i="36"/>
  <c r="AE2840" i="36" s="1"/>
  <c r="AF2840" i="36" s="1"/>
  <c r="AG2839" i="36"/>
  <c r="AH2840" i="36" l="1"/>
  <c r="AG2840" i="36"/>
  <c r="AD2841" i="36"/>
  <c r="AE2841" i="36" s="1"/>
  <c r="AF2841" i="36" s="1"/>
  <c r="AB2842" i="36"/>
  <c r="AC2842" i="36" s="1"/>
  <c r="AH2841" i="36" l="1"/>
  <c r="AB2843" i="36"/>
  <c r="AC2843" i="36" s="1"/>
  <c r="AD2842" i="36"/>
  <c r="AE2842" i="36" s="1"/>
  <c r="AF2842" i="36" s="1"/>
  <c r="AG2841" i="36"/>
  <c r="AH2842" i="36" l="1"/>
  <c r="AG2842" i="36"/>
  <c r="AB2844" i="36"/>
  <c r="AC2844" i="36" s="1"/>
  <c r="AD2843" i="36"/>
  <c r="AE2843" i="36" s="1"/>
  <c r="AF2843" i="36" s="1"/>
  <c r="AH2843" i="36" l="1"/>
  <c r="AG2843" i="36"/>
  <c r="AB2845" i="36"/>
  <c r="AC2845" i="36" s="1"/>
  <c r="AD2844" i="36"/>
  <c r="AE2844" i="36" s="1"/>
  <c r="AF2844" i="36" s="1"/>
  <c r="AH2844" i="36" l="1"/>
  <c r="AG2844" i="36"/>
  <c r="AD2845" i="36"/>
  <c r="AE2845" i="36" s="1"/>
  <c r="AF2845" i="36" s="1"/>
  <c r="AB2846" i="36"/>
  <c r="AC2846" i="36" s="1"/>
  <c r="AH2845" i="36" l="1"/>
  <c r="AB2847" i="36"/>
  <c r="AC2847" i="36" s="1"/>
  <c r="AD2846" i="36"/>
  <c r="AE2846" i="36" s="1"/>
  <c r="AF2846" i="36" s="1"/>
  <c r="AG2845" i="36"/>
  <c r="AH2846" i="36" l="1"/>
  <c r="AG2846" i="36"/>
  <c r="AB2848" i="36"/>
  <c r="AC2848" i="36" s="1"/>
  <c r="AD2847" i="36"/>
  <c r="AE2847" i="36" s="1"/>
  <c r="AF2847" i="36" s="1"/>
  <c r="AH2847" i="36" l="1"/>
  <c r="AG2847" i="36"/>
  <c r="AB2849" i="36"/>
  <c r="AC2849" i="36" s="1"/>
  <c r="AD2848" i="36"/>
  <c r="AE2848" i="36" s="1"/>
  <c r="AF2848" i="36" s="1"/>
  <c r="AH2848" i="36" l="1"/>
  <c r="AG2848" i="36"/>
  <c r="AD2849" i="36"/>
  <c r="AE2849" i="36" s="1"/>
  <c r="AF2849" i="36" s="1"/>
  <c r="AB2850" i="36"/>
  <c r="AC2850" i="36" s="1"/>
  <c r="AH2849" i="36" l="1"/>
  <c r="AB2851" i="36"/>
  <c r="AC2851" i="36" s="1"/>
  <c r="AD2850" i="36"/>
  <c r="AE2850" i="36" s="1"/>
  <c r="AF2850" i="36" s="1"/>
  <c r="AG2849" i="36"/>
  <c r="AH2850" i="36" l="1"/>
  <c r="AG2850" i="36"/>
  <c r="AB2852" i="36"/>
  <c r="AC2852" i="36" s="1"/>
  <c r="AD2851" i="36"/>
  <c r="AE2851" i="36" s="1"/>
  <c r="AF2851" i="36" s="1"/>
  <c r="AH2851" i="36" l="1"/>
  <c r="AG2851" i="36"/>
  <c r="AB2853" i="36"/>
  <c r="AC2853" i="36" s="1"/>
  <c r="AD2852" i="36"/>
  <c r="AE2852" i="36" s="1"/>
  <c r="AF2852" i="36" s="1"/>
  <c r="AH2852" i="36" l="1"/>
  <c r="AG2852" i="36"/>
  <c r="AB2854" i="36"/>
  <c r="AC2854" i="36" s="1"/>
  <c r="AD2853" i="36"/>
  <c r="AE2853" i="36" s="1"/>
  <c r="AF2853" i="36" s="1"/>
  <c r="AH2853" i="36" l="1"/>
  <c r="AG2853" i="36"/>
  <c r="AB2855" i="36"/>
  <c r="AC2855" i="36" s="1"/>
  <c r="AD2854" i="36"/>
  <c r="AE2854" i="36" s="1"/>
  <c r="AF2854" i="36" s="1"/>
  <c r="AH2854" i="36" l="1"/>
  <c r="AG2854" i="36"/>
  <c r="AB2856" i="36"/>
  <c r="AC2856" i="36" s="1"/>
  <c r="AD2855" i="36"/>
  <c r="AE2855" i="36" s="1"/>
  <c r="AF2855" i="36" s="1"/>
  <c r="AH2855" i="36" l="1"/>
  <c r="AG2855" i="36"/>
  <c r="AB2857" i="36"/>
  <c r="AC2857" i="36" s="1"/>
  <c r="AD2856" i="36"/>
  <c r="AE2856" i="36" s="1"/>
  <c r="AF2856" i="36" s="1"/>
  <c r="AH2856" i="36" l="1"/>
  <c r="AG2856" i="36"/>
  <c r="AB2858" i="36"/>
  <c r="AC2858" i="36" s="1"/>
  <c r="AD2857" i="36"/>
  <c r="AE2857" i="36" s="1"/>
  <c r="AF2857" i="36" s="1"/>
  <c r="AH2857" i="36" l="1"/>
  <c r="AG2857" i="36"/>
  <c r="AB2859" i="36"/>
  <c r="AC2859" i="36" s="1"/>
  <c r="AD2858" i="36"/>
  <c r="AE2858" i="36" s="1"/>
  <c r="AF2858" i="36" s="1"/>
  <c r="AH2858" i="36" l="1"/>
  <c r="AG2858" i="36"/>
  <c r="AD2859" i="36"/>
  <c r="AE2859" i="36" s="1"/>
  <c r="AF2859" i="36" s="1"/>
  <c r="AB2860" i="36"/>
  <c r="AC2860" i="36" s="1"/>
  <c r="AH2859" i="36" l="1"/>
  <c r="AB2861" i="36"/>
  <c r="AC2861" i="36" s="1"/>
  <c r="AD2860" i="36"/>
  <c r="AE2860" i="36" s="1"/>
  <c r="AF2860" i="36" s="1"/>
  <c r="AG2859" i="36"/>
  <c r="AH2860" i="36" l="1"/>
  <c r="AG2860" i="36"/>
  <c r="AB2862" i="36"/>
  <c r="AC2862" i="36" s="1"/>
  <c r="AD2861" i="36"/>
  <c r="AE2861" i="36" s="1"/>
  <c r="AF2861" i="36" s="1"/>
  <c r="AH2861" i="36" l="1"/>
  <c r="AG2861" i="36"/>
  <c r="AB2863" i="36"/>
  <c r="AC2863" i="36" s="1"/>
  <c r="AD2862" i="36"/>
  <c r="AE2862" i="36" s="1"/>
  <c r="AF2862" i="36" s="1"/>
  <c r="AH2862" i="36" l="1"/>
  <c r="AG2862" i="36"/>
  <c r="AD2863" i="36"/>
  <c r="AE2863" i="36" s="1"/>
  <c r="AF2863" i="36" s="1"/>
  <c r="AB2864" i="36"/>
  <c r="AC2864" i="36" s="1"/>
  <c r="AH2863" i="36" l="1"/>
  <c r="AB2865" i="36"/>
  <c r="AC2865" i="36" s="1"/>
  <c r="AD2864" i="36"/>
  <c r="AE2864" i="36" s="1"/>
  <c r="AF2864" i="36" s="1"/>
  <c r="AG2863" i="36"/>
  <c r="AH2864" i="36" l="1"/>
  <c r="AG2864" i="36"/>
  <c r="AD2865" i="36"/>
  <c r="AE2865" i="36" s="1"/>
  <c r="AF2865" i="36" s="1"/>
  <c r="AB2866" i="36"/>
  <c r="AC2866" i="36" s="1"/>
  <c r="AH2865" i="36" l="1"/>
  <c r="AB2867" i="36"/>
  <c r="AC2867" i="36" s="1"/>
  <c r="AD2866" i="36"/>
  <c r="AE2866" i="36" s="1"/>
  <c r="AF2866" i="36" s="1"/>
  <c r="AG2865" i="36"/>
  <c r="AH2866" i="36" l="1"/>
  <c r="AG2866" i="36"/>
  <c r="AB2868" i="36"/>
  <c r="AC2868" i="36" s="1"/>
  <c r="AD2867" i="36"/>
  <c r="AE2867" i="36" s="1"/>
  <c r="AF2867" i="36" s="1"/>
  <c r="AH2867" i="36" l="1"/>
  <c r="AG2867" i="36"/>
  <c r="AB2869" i="36"/>
  <c r="AC2869" i="36" s="1"/>
  <c r="AD2868" i="36"/>
  <c r="AE2868" i="36" s="1"/>
  <c r="AF2868" i="36" s="1"/>
  <c r="AH2868" i="36" l="1"/>
  <c r="AG2868" i="36"/>
  <c r="AD2869" i="36"/>
  <c r="AE2869" i="36" s="1"/>
  <c r="AF2869" i="36" s="1"/>
  <c r="AB2870" i="36"/>
  <c r="AC2870" i="36" s="1"/>
  <c r="AH2869" i="36" l="1"/>
  <c r="AB2871" i="36"/>
  <c r="AC2871" i="36" s="1"/>
  <c r="AD2870" i="36"/>
  <c r="AE2870" i="36" s="1"/>
  <c r="AF2870" i="36" s="1"/>
  <c r="AG2869" i="36"/>
  <c r="AH2870" i="36" l="1"/>
  <c r="AG2870" i="36"/>
  <c r="AB2872" i="36"/>
  <c r="AC2872" i="36" s="1"/>
  <c r="AD2871" i="36"/>
  <c r="AE2871" i="36" s="1"/>
  <c r="AF2871" i="36" s="1"/>
  <c r="AH2871" i="36" l="1"/>
  <c r="AG2871" i="36"/>
  <c r="AB2873" i="36"/>
  <c r="AC2873" i="36" s="1"/>
  <c r="AD2872" i="36"/>
  <c r="AE2872" i="36" s="1"/>
  <c r="AF2872" i="36" s="1"/>
  <c r="AH2872" i="36" l="1"/>
  <c r="AG2872" i="36"/>
  <c r="AB2874" i="36"/>
  <c r="AC2874" i="36" s="1"/>
  <c r="AD2873" i="36"/>
  <c r="AE2873" i="36" s="1"/>
  <c r="AF2873" i="36" s="1"/>
  <c r="AH2873" i="36" l="1"/>
  <c r="AG2873" i="36"/>
  <c r="AB2875" i="36"/>
  <c r="AC2875" i="36" s="1"/>
  <c r="AD2874" i="36"/>
  <c r="AE2874" i="36" s="1"/>
  <c r="AF2874" i="36" s="1"/>
  <c r="AH2874" i="36" l="1"/>
  <c r="AG2874" i="36"/>
  <c r="AB2876" i="36"/>
  <c r="AC2876" i="36" s="1"/>
  <c r="AD2875" i="36"/>
  <c r="AE2875" i="36" s="1"/>
  <c r="AF2875" i="36" s="1"/>
  <c r="AH2875" i="36" l="1"/>
  <c r="AG2875" i="36"/>
  <c r="AB2877" i="36"/>
  <c r="AC2877" i="36" s="1"/>
  <c r="AD2876" i="36"/>
  <c r="AE2876" i="36" s="1"/>
  <c r="AF2876" i="36" s="1"/>
  <c r="AH2876" i="36" l="1"/>
  <c r="AG2876" i="36"/>
  <c r="AD2877" i="36"/>
  <c r="AE2877" i="36" s="1"/>
  <c r="AF2877" i="36" s="1"/>
  <c r="AB2878" i="36"/>
  <c r="AC2878" i="36" s="1"/>
  <c r="AH2877" i="36" l="1"/>
  <c r="AB2879" i="36"/>
  <c r="AC2879" i="36" s="1"/>
  <c r="AD2878" i="36"/>
  <c r="AE2878" i="36" s="1"/>
  <c r="AF2878" i="36" s="1"/>
  <c r="AG2877" i="36"/>
  <c r="AH2878" i="36" l="1"/>
  <c r="AG2878" i="36"/>
  <c r="AB2880" i="36"/>
  <c r="AC2880" i="36" s="1"/>
  <c r="AD2879" i="36"/>
  <c r="AE2879" i="36" s="1"/>
  <c r="AF2879" i="36" s="1"/>
  <c r="AH2879" i="36" l="1"/>
  <c r="AG2879" i="36"/>
  <c r="AB2881" i="36"/>
  <c r="AC2881" i="36" s="1"/>
  <c r="AD2880" i="36"/>
  <c r="AE2880" i="36" s="1"/>
  <c r="AF2880" i="36" s="1"/>
  <c r="AH2880" i="36" l="1"/>
  <c r="AG2880" i="36"/>
  <c r="AD2881" i="36"/>
  <c r="AE2881" i="36" s="1"/>
  <c r="AF2881" i="36" s="1"/>
  <c r="AB2882" i="36"/>
  <c r="AC2882" i="36" s="1"/>
  <c r="AH2881" i="36" l="1"/>
  <c r="AB2883" i="36"/>
  <c r="AC2883" i="36" s="1"/>
  <c r="AD2882" i="36"/>
  <c r="AE2882" i="36" s="1"/>
  <c r="AF2882" i="36" s="1"/>
  <c r="AG2881" i="36"/>
  <c r="AH2882" i="36" l="1"/>
  <c r="AG2882" i="36"/>
  <c r="AB2884" i="36"/>
  <c r="AC2884" i="36" s="1"/>
  <c r="AD2883" i="36"/>
  <c r="AE2883" i="36" s="1"/>
  <c r="AF2883" i="36" s="1"/>
  <c r="AH2883" i="36" l="1"/>
  <c r="AG2883" i="36"/>
  <c r="AB2885" i="36"/>
  <c r="AC2885" i="36" s="1"/>
  <c r="AD2884" i="36"/>
  <c r="AE2884" i="36" s="1"/>
  <c r="AF2884" i="36" s="1"/>
  <c r="AH2884" i="36" l="1"/>
  <c r="AG2884" i="36"/>
  <c r="AD2885" i="36"/>
  <c r="AE2885" i="36" s="1"/>
  <c r="AF2885" i="36" s="1"/>
  <c r="AB2886" i="36"/>
  <c r="AC2886" i="36" s="1"/>
  <c r="AH2885" i="36" l="1"/>
  <c r="AD2886" i="36"/>
  <c r="AE2886" i="36" s="1"/>
  <c r="AF2886" i="36" s="1"/>
  <c r="AB2887" i="36"/>
  <c r="AC2887" i="36" s="1"/>
  <c r="AG2885" i="36"/>
  <c r="AH2886" i="36" l="1"/>
  <c r="AD2887" i="36"/>
  <c r="AE2887" i="36" s="1"/>
  <c r="AF2887" i="36" s="1"/>
  <c r="AB2888" i="36"/>
  <c r="AC2888" i="36" s="1"/>
  <c r="AG2886" i="36"/>
  <c r="AH2887" i="36" l="1"/>
  <c r="AB2889" i="36"/>
  <c r="AC2889" i="36" s="1"/>
  <c r="AD2888" i="36"/>
  <c r="AE2888" i="36" s="1"/>
  <c r="AF2888" i="36" s="1"/>
  <c r="AG2887" i="36"/>
  <c r="AH2888" i="36" l="1"/>
  <c r="AG2888" i="36"/>
  <c r="AD2889" i="36"/>
  <c r="AE2889" i="36" s="1"/>
  <c r="AF2889" i="36" s="1"/>
  <c r="AB2890" i="36"/>
  <c r="AC2890" i="36" s="1"/>
  <c r="AH2889" i="36" l="1"/>
  <c r="AB2891" i="36"/>
  <c r="AC2891" i="36" s="1"/>
  <c r="AD2890" i="36"/>
  <c r="AE2890" i="36" s="1"/>
  <c r="AF2890" i="36" s="1"/>
  <c r="AG2889" i="36"/>
  <c r="AH2890" i="36" l="1"/>
  <c r="AG2890" i="36"/>
  <c r="AB2892" i="36"/>
  <c r="AC2892" i="36" s="1"/>
  <c r="AD2891" i="36"/>
  <c r="AE2891" i="36" s="1"/>
  <c r="AF2891" i="36" s="1"/>
  <c r="AH2891" i="36" l="1"/>
  <c r="AG2891" i="36"/>
  <c r="AB2893" i="36"/>
  <c r="AC2893" i="36" s="1"/>
  <c r="AD2892" i="36"/>
  <c r="AE2892" i="36" s="1"/>
  <c r="AF2892" i="36" s="1"/>
  <c r="AH2892" i="36" l="1"/>
  <c r="AG2892" i="36"/>
  <c r="AD2893" i="36"/>
  <c r="AE2893" i="36" s="1"/>
  <c r="AF2893" i="36" s="1"/>
  <c r="AB2894" i="36"/>
  <c r="AC2894" i="36" s="1"/>
  <c r="AH2893" i="36" l="1"/>
  <c r="AB2895" i="36"/>
  <c r="AC2895" i="36" s="1"/>
  <c r="AD2894" i="36"/>
  <c r="AE2894" i="36" s="1"/>
  <c r="AF2894" i="36" s="1"/>
  <c r="AG2893" i="36"/>
  <c r="AH2894" i="36" l="1"/>
  <c r="AG2894" i="36"/>
  <c r="AB2896" i="36"/>
  <c r="AC2896" i="36" s="1"/>
  <c r="AD2895" i="36"/>
  <c r="AE2895" i="36" s="1"/>
  <c r="AF2895" i="36" s="1"/>
  <c r="AH2895" i="36" l="1"/>
  <c r="AG2895" i="36"/>
  <c r="AB2897" i="36"/>
  <c r="AC2897" i="36" s="1"/>
  <c r="AD2896" i="36"/>
  <c r="AE2896" i="36" s="1"/>
  <c r="AF2896" i="36" s="1"/>
  <c r="AH2896" i="36" l="1"/>
  <c r="AG2896" i="36"/>
  <c r="AD2897" i="36"/>
  <c r="AE2897" i="36" s="1"/>
  <c r="AF2897" i="36" s="1"/>
  <c r="AB2898" i="36"/>
  <c r="AC2898" i="36" s="1"/>
  <c r="AH2897" i="36" l="1"/>
  <c r="AB2899" i="36"/>
  <c r="AC2899" i="36" s="1"/>
  <c r="AD2898" i="36"/>
  <c r="AE2898" i="36" s="1"/>
  <c r="AF2898" i="36" s="1"/>
  <c r="AG2897" i="36"/>
  <c r="AH2898" i="36" l="1"/>
  <c r="AG2898" i="36"/>
  <c r="AB2900" i="36"/>
  <c r="AC2900" i="36" s="1"/>
  <c r="AD2899" i="36"/>
  <c r="AE2899" i="36" s="1"/>
  <c r="AF2899" i="36" s="1"/>
  <c r="AH2899" i="36" l="1"/>
  <c r="AG2899" i="36"/>
  <c r="AB2901" i="36"/>
  <c r="AC2901" i="36" s="1"/>
  <c r="AD2900" i="36"/>
  <c r="AE2900" i="36" s="1"/>
  <c r="AF2900" i="36" s="1"/>
  <c r="AH2900" i="36" l="1"/>
  <c r="AG2900" i="36"/>
  <c r="AB2902" i="36"/>
  <c r="AC2902" i="36" s="1"/>
  <c r="AD2901" i="36"/>
  <c r="AE2901" i="36" s="1"/>
  <c r="AF2901" i="36" s="1"/>
  <c r="AH2901" i="36" l="1"/>
  <c r="AG2901" i="36"/>
  <c r="AB2903" i="36"/>
  <c r="AC2903" i="36" s="1"/>
  <c r="AD2902" i="36"/>
  <c r="AE2902" i="36" s="1"/>
  <c r="AF2902" i="36" s="1"/>
  <c r="AH2902" i="36" l="1"/>
  <c r="AG2902" i="36"/>
  <c r="AB2904" i="36"/>
  <c r="AC2904" i="36" s="1"/>
  <c r="AD2903" i="36"/>
  <c r="AE2903" i="36" s="1"/>
  <c r="AF2903" i="36" s="1"/>
  <c r="AH2903" i="36" l="1"/>
  <c r="AG2903" i="36"/>
  <c r="AB2905" i="36"/>
  <c r="AC2905" i="36" s="1"/>
  <c r="AD2904" i="36"/>
  <c r="AE2904" i="36" s="1"/>
  <c r="AF2904" i="36" s="1"/>
  <c r="AH2904" i="36" l="1"/>
  <c r="AG2904" i="36"/>
  <c r="AD2905" i="36"/>
  <c r="AE2905" i="36" s="1"/>
  <c r="AF2905" i="36" s="1"/>
  <c r="AB2906" i="36"/>
  <c r="AC2906" i="36" s="1"/>
  <c r="AH2905" i="36" l="1"/>
  <c r="AB2907" i="36"/>
  <c r="AC2907" i="36" s="1"/>
  <c r="AD2906" i="36"/>
  <c r="AE2906" i="36" s="1"/>
  <c r="AF2906" i="36" s="1"/>
  <c r="AG2905" i="36"/>
  <c r="AH2906" i="36" l="1"/>
  <c r="AG2906" i="36"/>
  <c r="AB2908" i="36"/>
  <c r="AC2908" i="36" s="1"/>
  <c r="AD2907" i="36"/>
  <c r="AE2907" i="36" s="1"/>
  <c r="AF2907" i="36" s="1"/>
  <c r="AH2907" i="36" l="1"/>
  <c r="AG2907" i="36"/>
  <c r="AB2909" i="36"/>
  <c r="AC2909" i="36" s="1"/>
  <c r="AD2908" i="36"/>
  <c r="AE2908" i="36" s="1"/>
  <c r="AF2908" i="36" s="1"/>
  <c r="AH2908" i="36" l="1"/>
  <c r="AG2908" i="36"/>
  <c r="AD2909" i="36"/>
  <c r="AE2909" i="36" s="1"/>
  <c r="AF2909" i="36" s="1"/>
  <c r="AB2910" i="36"/>
  <c r="AC2910" i="36" s="1"/>
  <c r="AH2909" i="36" l="1"/>
  <c r="AB2911" i="36"/>
  <c r="AC2911" i="36" s="1"/>
  <c r="AD2910" i="36"/>
  <c r="AE2910" i="36" s="1"/>
  <c r="AF2910" i="36" s="1"/>
  <c r="AG2909" i="36"/>
  <c r="AH2910" i="36" l="1"/>
  <c r="AG2910" i="36"/>
  <c r="AB2912" i="36"/>
  <c r="AC2912" i="36" s="1"/>
  <c r="AD2911" i="36"/>
  <c r="AE2911" i="36" s="1"/>
  <c r="AF2911" i="36" s="1"/>
  <c r="AH2911" i="36" l="1"/>
  <c r="AG2911" i="36"/>
  <c r="AB2913" i="36"/>
  <c r="AC2913" i="36" s="1"/>
  <c r="AD2912" i="36"/>
  <c r="AE2912" i="36" s="1"/>
  <c r="AF2912" i="36" s="1"/>
  <c r="AH2912" i="36" l="1"/>
  <c r="AG2912" i="36"/>
  <c r="AD2913" i="36"/>
  <c r="AE2913" i="36" s="1"/>
  <c r="AF2913" i="36" s="1"/>
  <c r="AB2914" i="36"/>
  <c r="AC2914" i="36" s="1"/>
  <c r="AH2913" i="36" l="1"/>
  <c r="AB2915" i="36"/>
  <c r="AC2915" i="36" s="1"/>
  <c r="AD2914" i="36"/>
  <c r="AE2914" i="36" s="1"/>
  <c r="AF2914" i="36" s="1"/>
  <c r="AG2913" i="36"/>
  <c r="AH2914" i="36" l="1"/>
  <c r="AG2914" i="36"/>
  <c r="AD2915" i="36"/>
  <c r="AE2915" i="36" s="1"/>
  <c r="AF2915" i="36" s="1"/>
  <c r="AB2916" i="36"/>
  <c r="AC2916" i="36" s="1"/>
  <c r="AH2915" i="36" l="1"/>
  <c r="AB2917" i="36"/>
  <c r="AC2917" i="36" s="1"/>
  <c r="AD2916" i="36"/>
  <c r="AE2916" i="36" s="1"/>
  <c r="AF2916" i="36" s="1"/>
  <c r="AG2915" i="36"/>
  <c r="AH2916" i="36" l="1"/>
  <c r="AG2916" i="36"/>
  <c r="AD2917" i="36"/>
  <c r="AE2917" i="36" s="1"/>
  <c r="AF2917" i="36" s="1"/>
  <c r="AB2918" i="36"/>
  <c r="AC2918" i="36" s="1"/>
  <c r="AH2917" i="36" l="1"/>
  <c r="AB2919" i="36"/>
  <c r="AC2919" i="36" s="1"/>
  <c r="AD2918" i="36"/>
  <c r="AE2918" i="36" s="1"/>
  <c r="AF2918" i="36" s="1"/>
  <c r="AG2917" i="36"/>
  <c r="AH2918" i="36" l="1"/>
  <c r="AG2918" i="36"/>
  <c r="AB2920" i="36"/>
  <c r="AC2920" i="36" s="1"/>
  <c r="AD2919" i="36"/>
  <c r="AE2919" i="36" s="1"/>
  <c r="AF2919" i="36" s="1"/>
  <c r="AH2919" i="36" l="1"/>
  <c r="AG2919" i="36"/>
  <c r="AB2921" i="36"/>
  <c r="AC2921" i="36" s="1"/>
  <c r="AD2920" i="36"/>
  <c r="AE2920" i="36" s="1"/>
  <c r="AF2920" i="36" s="1"/>
  <c r="AH2920" i="36" l="1"/>
  <c r="AG2920" i="36"/>
  <c r="AB2922" i="36"/>
  <c r="AC2922" i="36" s="1"/>
  <c r="AD2921" i="36"/>
  <c r="AE2921" i="36" s="1"/>
  <c r="AF2921" i="36" s="1"/>
  <c r="AH2921" i="36" l="1"/>
  <c r="AG2921" i="36"/>
  <c r="AD2922" i="36"/>
  <c r="AE2922" i="36" s="1"/>
  <c r="AF2922" i="36" s="1"/>
  <c r="AB2923" i="36"/>
  <c r="AC2923" i="36" s="1"/>
  <c r="AH2922" i="36" l="1"/>
  <c r="AD2923" i="36"/>
  <c r="AE2923" i="36" s="1"/>
  <c r="AF2923" i="36" s="1"/>
  <c r="AB2924" i="36"/>
  <c r="AC2924" i="36" s="1"/>
  <c r="AG2922" i="36"/>
  <c r="AH2923" i="36" l="1"/>
  <c r="AB2925" i="36"/>
  <c r="AC2925" i="36" s="1"/>
  <c r="AD2924" i="36"/>
  <c r="AE2924" i="36" s="1"/>
  <c r="AF2924" i="36" s="1"/>
  <c r="AG2923" i="36"/>
  <c r="AH2924" i="36" l="1"/>
  <c r="AG2924" i="36"/>
  <c r="AB2926" i="36"/>
  <c r="AC2926" i="36" s="1"/>
  <c r="AD2925" i="36"/>
  <c r="AE2925" i="36" s="1"/>
  <c r="AF2925" i="36" s="1"/>
  <c r="AH2925" i="36" l="1"/>
  <c r="AG2925" i="36"/>
  <c r="AB2927" i="36"/>
  <c r="AC2927" i="36" s="1"/>
  <c r="AD2926" i="36"/>
  <c r="AE2926" i="36" s="1"/>
  <c r="AF2926" i="36" s="1"/>
  <c r="AH2926" i="36" l="1"/>
  <c r="AG2926" i="36"/>
  <c r="AD2927" i="36"/>
  <c r="AE2927" i="36" s="1"/>
  <c r="AF2927" i="36" s="1"/>
  <c r="AB2928" i="36"/>
  <c r="AC2928" i="36" s="1"/>
  <c r="AH2927" i="36" l="1"/>
  <c r="AB2929" i="36"/>
  <c r="AC2929" i="36" s="1"/>
  <c r="AD2928" i="36"/>
  <c r="AE2928" i="36" s="1"/>
  <c r="AF2928" i="36" s="1"/>
  <c r="AG2927" i="36"/>
  <c r="AH2928" i="36" l="1"/>
  <c r="AG2928" i="36"/>
  <c r="AD2929" i="36"/>
  <c r="AE2929" i="36" s="1"/>
  <c r="AF2929" i="36" s="1"/>
  <c r="AB2930" i="36"/>
  <c r="AC2930" i="36" s="1"/>
  <c r="AH2929" i="36" l="1"/>
  <c r="AB2931" i="36"/>
  <c r="AC2931" i="36" s="1"/>
  <c r="AD2930" i="36"/>
  <c r="AE2930" i="36" s="1"/>
  <c r="AF2930" i="36" s="1"/>
  <c r="AG2929" i="36"/>
  <c r="AH2930" i="36" l="1"/>
  <c r="AG2930" i="36"/>
  <c r="AB2932" i="36"/>
  <c r="AC2932" i="36" s="1"/>
  <c r="AD2931" i="36"/>
  <c r="AE2931" i="36" s="1"/>
  <c r="AF2931" i="36" s="1"/>
  <c r="AH2931" i="36" l="1"/>
  <c r="AG2931" i="36"/>
  <c r="AB2933" i="36"/>
  <c r="AC2933" i="36" s="1"/>
  <c r="AD2932" i="36"/>
  <c r="AE2932" i="36" s="1"/>
  <c r="AF2932" i="36" s="1"/>
  <c r="AH2932" i="36" l="1"/>
  <c r="AG2932" i="36"/>
  <c r="AB2934" i="36"/>
  <c r="AC2934" i="36" s="1"/>
  <c r="AD2933" i="36"/>
  <c r="AE2933" i="36" s="1"/>
  <c r="AF2933" i="36" s="1"/>
  <c r="AH2933" i="36" l="1"/>
  <c r="AG2933" i="36"/>
  <c r="AB2935" i="36"/>
  <c r="AC2935" i="36" s="1"/>
  <c r="AD2934" i="36"/>
  <c r="AE2934" i="36" s="1"/>
  <c r="AF2934" i="36" s="1"/>
  <c r="AH2934" i="36" l="1"/>
  <c r="AG2934" i="36"/>
  <c r="AB2936" i="36"/>
  <c r="AC2936" i="36" s="1"/>
  <c r="AD2935" i="36"/>
  <c r="AE2935" i="36" s="1"/>
  <c r="AF2935" i="36" s="1"/>
  <c r="AH2935" i="36" l="1"/>
  <c r="AG2935" i="36"/>
  <c r="AB2937" i="36"/>
  <c r="AC2937" i="36" s="1"/>
  <c r="AD2936" i="36"/>
  <c r="AE2936" i="36" s="1"/>
  <c r="AF2936" i="36" s="1"/>
  <c r="AH2936" i="36" l="1"/>
  <c r="AG2936" i="36"/>
  <c r="AB2938" i="36"/>
  <c r="AC2938" i="36" s="1"/>
  <c r="AD2937" i="36"/>
  <c r="AE2937" i="36" s="1"/>
  <c r="AF2937" i="36" s="1"/>
  <c r="AH2937" i="36" l="1"/>
  <c r="AG2937" i="36"/>
  <c r="AB2939" i="36"/>
  <c r="AC2939" i="36" s="1"/>
  <c r="AD2938" i="36"/>
  <c r="AE2938" i="36" s="1"/>
  <c r="AF2938" i="36" s="1"/>
  <c r="AH2938" i="36" l="1"/>
  <c r="AG2938" i="36"/>
  <c r="AB2940" i="36"/>
  <c r="AC2940" i="36" s="1"/>
  <c r="AD2939" i="36"/>
  <c r="AE2939" i="36" s="1"/>
  <c r="AF2939" i="36" s="1"/>
  <c r="AH2939" i="36" l="1"/>
  <c r="AG2939" i="36"/>
  <c r="AB2941" i="36"/>
  <c r="AC2941" i="36" s="1"/>
  <c r="AD2940" i="36"/>
  <c r="AE2940" i="36" s="1"/>
  <c r="AF2940" i="36" s="1"/>
  <c r="AH2940" i="36" l="1"/>
  <c r="AG2940" i="36"/>
  <c r="AD2941" i="36"/>
  <c r="AE2941" i="36" s="1"/>
  <c r="AF2941" i="36" s="1"/>
  <c r="AB2942" i="36"/>
  <c r="AC2942" i="36" s="1"/>
  <c r="AH2941" i="36" l="1"/>
  <c r="AB2943" i="36"/>
  <c r="AC2943" i="36" s="1"/>
  <c r="AD2942" i="36"/>
  <c r="AE2942" i="36" s="1"/>
  <c r="AF2942" i="36" s="1"/>
  <c r="AG2941" i="36"/>
  <c r="AH2942" i="36" l="1"/>
  <c r="AG2942" i="36"/>
  <c r="AD2943" i="36"/>
  <c r="AE2943" i="36" s="1"/>
  <c r="AF2943" i="36" s="1"/>
  <c r="AB2944" i="36"/>
  <c r="AC2944" i="36" s="1"/>
  <c r="AH2943" i="36" l="1"/>
  <c r="AB2945" i="36"/>
  <c r="AC2945" i="36" s="1"/>
  <c r="AD2944" i="36"/>
  <c r="AE2944" i="36" s="1"/>
  <c r="AF2944" i="36" s="1"/>
  <c r="AG2943" i="36"/>
  <c r="AH2944" i="36" l="1"/>
  <c r="AG2944" i="36"/>
  <c r="AB2946" i="36"/>
  <c r="AC2946" i="36" s="1"/>
  <c r="AD2945" i="36"/>
  <c r="AE2945" i="36" s="1"/>
  <c r="AF2945" i="36" s="1"/>
  <c r="AH2945" i="36" l="1"/>
  <c r="AG2945" i="36"/>
  <c r="AB2947" i="36"/>
  <c r="AC2947" i="36" s="1"/>
  <c r="AD2946" i="36"/>
  <c r="AE2946" i="36" s="1"/>
  <c r="AF2946" i="36" s="1"/>
  <c r="AH2946" i="36" l="1"/>
  <c r="AG2946" i="36"/>
  <c r="AB2948" i="36"/>
  <c r="AC2948" i="36" s="1"/>
  <c r="AD2947" i="36"/>
  <c r="AE2947" i="36" s="1"/>
  <c r="AF2947" i="36" s="1"/>
  <c r="AH2947" i="36" l="1"/>
  <c r="AG2947" i="36"/>
  <c r="AB2949" i="36"/>
  <c r="AC2949" i="36" s="1"/>
  <c r="AD2948" i="36"/>
  <c r="AE2948" i="36" s="1"/>
  <c r="AF2948" i="36" s="1"/>
  <c r="AH2948" i="36" l="1"/>
  <c r="AG2948" i="36"/>
  <c r="AB2950" i="36"/>
  <c r="AC2950" i="36" s="1"/>
  <c r="AD2949" i="36"/>
  <c r="AE2949" i="36" s="1"/>
  <c r="AF2949" i="36" s="1"/>
  <c r="AH2949" i="36" l="1"/>
  <c r="AG2949" i="36"/>
  <c r="AD2950" i="36"/>
  <c r="AE2950" i="36" s="1"/>
  <c r="AF2950" i="36" s="1"/>
  <c r="AB2951" i="36"/>
  <c r="AC2951" i="36" s="1"/>
  <c r="AH2950" i="36" l="1"/>
  <c r="AD2951" i="36"/>
  <c r="AE2951" i="36" s="1"/>
  <c r="AF2951" i="36" s="1"/>
  <c r="AB2952" i="36"/>
  <c r="AC2952" i="36" s="1"/>
  <c r="AG2950" i="36"/>
  <c r="AH2951" i="36" l="1"/>
  <c r="AB2953" i="36"/>
  <c r="AC2953" i="36" s="1"/>
  <c r="AD2952" i="36"/>
  <c r="AE2952" i="36" s="1"/>
  <c r="AF2952" i="36" s="1"/>
  <c r="AG2951" i="36"/>
  <c r="AH2952" i="36" l="1"/>
  <c r="AG2952" i="36"/>
  <c r="AD2953" i="36"/>
  <c r="AE2953" i="36" s="1"/>
  <c r="AF2953" i="36" s="1"/>
  <c r="AB2954" i="36"/>
  <c r="AC2954" i="36" s="1"/>
  <c r="AH2953" i="36" l="1"/>
  <c r="AB2955" i="36"/>
  <c r="AC2955" i="36" s="1"/>
  <c r="AD2954" i="36"/>
  <c r="AE2954" i="36" s="1"/>
  <c r="AF2954" i="36" s="1"/>
  <c r="AG2953" i="36"/>
  <c r="AH2954" i="36" l="1"/>
  <c r="AG2954" i="36"/>
  <c r="AB2956" i="36"/>
  <c r="AC2956" i="36" s="1"/>
  <c r="AD2955" i="36"/>
  <c r="AE2955" i="36" s="1"/>
  <c r="AF2955" i="36" s="1"/>
  <c r="AH2955" i="36" l="1"/>
  <c r="AG2955" i="36"/>
  <c r="AB2957" i="36"/>
  <c r="AC2957" i="36" s="1"/>
  <c r="AD2956" i="36"/>
  <c r="AE2956" i="36" s="1"/>
  <c r="AF2956" i="36" s="1"/>
  <c r="AH2956" i="36" l="1"/>
  <c r="AG2956" i="36"/>
  <c r="AB2958" i="36"/>
  <c r="AC2958" i="36" s="1"/>
  <c r="AD2957" i="36"/>
  <c r="AE2957" i="36" s="1"/>
  <c r="AF2957" i="36" s="1"/>
  <c r="AH2957" i="36" l="1"/>
  <c r="AG2957" i="36"/>
  <c r="AB2959" i="36"/>
  <c r="AC2959" i="36" s="1"/>
  <c r="AD2958" i="36"/>
  <c r="AE2958" i="36" s="1"/>
  <c r="AF2958" i="36" s="1"/>
  <c r="AH2958" i="36" l="1"/>
  <c r="AG2958" i="36"/>
  <c r="AB2960" i="36"/>
  <c r="AC2960" i="36" s="1"/>
  <c r="AD2959" i="36"/>
  <c r="AE2959" i="36" s="1"/>
  <c r="AF2959" i="36" s="1"/>
  <c r="AH2959" i="36" l="1"/>
  <c r="AG2959" i="36"/>
  <c r="AB2961" i="36"/>
  <c r="AC2961" i="36" s="1"/>
  <c r="AD2960" i="36"/>
  <c r="AE2960" i="36" s="1"/>
  <c r="AF2960" i="36" s="1"/>
  <c r="AH2960" i="36" l="1"/>
  <c r="AG2960" i="36"/>
  <c r="AB2962" i="36"/>
  <c r="AC2962" i="36" s="1"/>
  <c r="AD2961" i="36"/>
  <c r="AE2961" i="36" s="1"/>
  <c r="AF2961" i="36" s="1"/>
  <c r="AH2961" i="36" l="1"/>
  <c r="AG2961" i="36"/>
  <c r="AD2962" i="36"/>
  <c r="AE2962" i="36" s="1"/>
  <c r="AF2962" i="36" s="1"/>
  <c r="AB2963" i="36"/>
  <c r="AC2963" i="36" s="1"/>
  <c r="AH2962" i="36" l="1"/>
  <c r="AD2963" i="36"/>
  <c r="AE2963" i="36" s="1"/>
  <c r="AF2963" i="36" s="1"/>
  <c r="AB2964" i="36"/>
  <c r="AC2964" i="36" s="1"/>
  <c r="AG2962" i="36"/>
  <c r="AH2963" i="36" l="1"/>
  <c r="AB2965" i="36"/>
  <c r="AC2965" i="36" s="1"/>
  <c r="AD2964" i="36"/>
  <c r="AE2964" i="36" s="1"/>
  <c r="AF2964" i="36" s="1"/>
  <c r="AG2963" i="36"/>
  <c r="AH2964" i="36" l="1"/>
  <c r="AG2964" i="36"/>
  <c r="AB2966" i="36"/>
  <c r="AC2966" i="36" s="1"/>
  <c r="AD2965" i="36"/>
  <c r="AE2965" i="36" s="1"/>
  <c r="AF2965" i="36" s="1"/>
  <c r="AH2965" i="36" l="1"/>
  <c r="AG2965" i="36"/>
  <c r="AB2967" i="36"/>
  <c r="AC2967" i="36" s="1"/>
  <c r="AD2966" i="36"/>
  <c r="AE2966" i="36" s="1"/>
  <c r="AF2966" i="36" s="1"/>
  <c r="AH2966" i="36" l="1"/>
  <c r="AG2966" i="36"/>
  <c r="AB2968" i="36"/>
  <c r="AC2968" i="36" s="1"/>
  <c r="AD2967" i="36"/>
  <c r="AE2967" i="36" s="1"/>
  <c r="AF2967" i="36" s="1"/>
  <c r="AH2967" i="36" l="1"/>
  <c r="AG2967" i="36"/>
  <c r="AB2969" i="36"/>
  <c r="AC2969" i="36" s="1"/>
  <c r="AD2968" i="36"/>
  <c r="AE2968" i="36" s="1"/>
  <c r="AF2968" i="36" s="1"/>
  <c r="AH2968" i="36" l="1"/>
  <c r="AG2968" i="36"/>
  <c r="AD2969" i="36"/>
  <c r="AE2969" i="36" s="1"/>
  <c r="AF2969" i="36" s="1"/>
  <c r="AB2970" i="36"/>
  <c r="AC2970" i="36" s="1"/>
  <c r="AH2969" i="36" l="1"/>
  <c r="AB2971" i="36"/>
  <c r="AC2971" i="36" s="1"/>
  <c r="AD2970" i="36"/>
  <c r="AE2970" i="36" s="1"/>
  <c r="AF2970" i="36" s="1"/>
  <c r="AG2969" i="36"/>
  <c r="AH2970" i="36" l="1"/>
  <c r="AG2970" i="36"/>
  <c r="AB2972" i="36"/>
  <c r="AC2972" i="36" s="1"/>
  <c r="AD2971" i="36"/>
  <c r="AE2971" i="36" s="1"/>
  <c r="AF2971" i="36" s="1"/>
  <c r="AH2971" i="36" l="1"/>
  <c r="AG2971" i="36"/>
  <c r="AB2973" i="36"/>
  <c r="AC2973" i="36" s="1"/>
  <c r="AD2972" i="36"/>
  <c r="AE2972" i="36" s="1"/>
  <c r="AF2972" i="36" s="1"/>
  <c r="AH2972" i="36" l="1"/>
  <c r="AG2972" i="36"/>
  <c r="AB2974" i="36"/>
  <c r="AC2974" i="36" s="1"/>
  <c r="AD2973" i="36"/>
  <c r="AE2973" i="36" s="1"/>
  <c r="AF2973" i="36" s="1"/>
  <c r="AH2973" i="36" l="1"/>
  <c r="AG2973" i="36"/>
  <c r="AB2975" i="36"/>
  <c r="AC2975" i="36" s="1"/>
  <c r="AD2974" i="36"/>
  <c r="AE2974" i="36" s="1"/>
  <c r="AF2974" i="36" s="1"/>
  <c r="AH2974" i="36" l="1"/>
  <c r="AG2974" i="36"/>
  <c r="AB2976" i="36"/>
  <c r="AC2976" i="36" s="1"/>
  <c r="AD2975" i="36"/>
  <c r="AE2975" i="36" s="1"/>
  <c r="AF2975" i="36" s="1"/>
  <c r="AH2975" i="36" l="1"/>
  <c r="AG2975" i="36"/>
  <c r="AB2977" i="36"/>
  <c r="AC2977" i="36" s="1"/>
  <c r="AD2976" i="36"/>
  <c r="AE2976" i="36" s="1"/>
  <c r="AF2976" i="36" s="1"/>
  <c r="AH2976" i="36" l="1"/>
  <c r="AG2976" i="36"/>
  <c r="AB2978" i="36"/>
  <c r="AC2978" i="36" s="1"/>
  <c r="AD2977" i="36"/>
  <c r="AE2977" i="36" s="1"/>
  <c r="AF2977" i="36" s="1"/>
  <c r="AH2977" i="36" l="1"/>
  <c r="AG2977" i="36"/>
  <c r="AD2978" i="36"/>
  <c r="AE2978" i="36" s="1"/>
  <c r="AF2978" i="36" s="1"/>
  <c r="AB2979" i="36"/>
  <c r="AC2979" i="36" s="1"/>
  <c r="AH2978" i="36" l="1"/>
  <c r="AB2980" i="36"/>
  <c r="AC2980" i="36" s="1"/>
  <c r="AD2979" i="36"/>
  <c r="AE2979" i="36" s="1"/>
  <c r="AF2979" i="36" s="1"/>
  <c r="AG2978" i="36"/>
  <c r="AH2979" i="36" l="1"/>
  <c r="AG2979" i="36"/>
  <c r="AB2981" i="36"/>
  <c r="AC2981" i="36" s="1"/>
  <c r="AD2980" i="36"/>
  <c r="AE2980" i="36" s="1"/>
  <c r="AF2980" i="36" s="1"/>
  <c r="AH2980" i="36" l="1"/>
  <c r="AG2980" i="36"/>
  <c r="AB2982" i="36"/>
  <c r="AC2982" i="36" s="1"/>
  <c r="AD2981" i="36"/>
  <c r="AE2981" i="36" s="1"/>
  <c r="AF2981" i="36" s="1"/>
  <c r="AH2981" i="36" l="1"/>
  <c r="AG2981" i="36"/>
  <c r="AB2983" i="36"/>
  <c r="AC2983" i="36" s="1"/>
  <c r="AD2982" i="36"/>
  <c r="AE2982" i="36" s="1"/>
  <c r="AF2982" i="36" s="1"/>
  <c r="AH2982" i="36" l="1"/>
  <c r="AG2982" i="36"/>
  <c r="AB2984" i="36"/>
  <c r="AC2984" i="36" s="1"/>
  <c r="AD2983" i="36"/>
  <c r="AE2983" i="36" s="1"/>
  <c r="AF2983" i="36" s="1"/>
  <c r="AH2983" i="36" l="1"/>
  <c r="AG2983" i="36"/>
  <c r="AB2985" i="36"/>
  <c r="AC2985" i="36" s="1"/>
  <c r="AD2984" i="36"/>
  <c r="AE2984" i="36" s="1"/>
  <c r="AF2984" i="36" s="1"/>
  <c r="AH2984" i="36" l="1"/>
  <c r="AG2984" i="36"/>
  <c r="AB2986" i="36"/>
  <c r="AC2986" i="36" s="1"/>
  <c r="AD2985" i="36"/>
  <c r="AE2985" i="36" s="1"/>
  <c r="AF2985" i="36" s="1"/>
  <c r="AH2985" i="36" l="1"/>
  <c r="AG2985" i="36"/>
  <c r="AB2987" i="36"/>
  <c r="AC2987" i="36" s="1"/>
  <c r="AD2986" i="36"/>
  <c r="AE2986" i="36" s="1"/>
  <c r="AF2986" i="36" s="1"/>
  <c r="AH2986" i="36" l="1"/>
  <c r="AG2986" i="36"/>
  <c r="AB2988" i="36"/>
  <c r="AC2988" i="36" s="1"/>
  <c r="AD2987" i="36"/>
  <c r="AE2987" i="36" s="1"/>
  <c r="AF2987" i="36" s="1"/>
  <c r="AH2987" i="36" l="1"/>
  <c r="AG2987" i="36"/>
  <c r="AB2989" i="36"/>
  <c r="AC2989" i="36" s="1"/>
  <c r="AD2988" i="36"/>
  <c r="AE2988" i="36" s="1"/>
  <c r="AF2988" i="36" s="1"/>
  <c r="AH2988" i="36" l="1"/>
  <c r="AG2988" i="36"/>
  <c r="AD2989" i="36"/>
  <c r="AE2989" i="36" s="1"/>
  <c r="AF2989" i="36" s="1"/>
  <c r="AB2990" i="36"/>
  <c r="AC2990" i="36" s="1"/>
  <c r="AH2989" i="36" l="1"/>
  <c r="AB2991" i="36"/>
  <c r="AC2991" i="36" s="1"/>
  <c r="AD2990" i="36"/>
  <c r="AE2990" i="36" s="1"/>
  <c r="AF2990" i="36" s="1"/>
  <c r="AG2989" i="36"/>
  <c r="AH2990" i="36" l="1"/>
  <c r="AG2990" i="36"/>
  <c r="AB2992" i="36"/>
  <c r="AC2992" i="36" s="1"/>
  <c r="AD2991" i="36"/>
  <c r="AE2991" i="36" s="1"/>
  <c r="AF2991" i="36" s="1"/>
  <c r="AH2991" i="36" l="1"/>
  <c r="AG2991" i="36"/>
  <c r="AB2993" i="36"/>
  <c r="AC2993" i="36" s="1"/>
  <c r="AD2992" i="36"/>
  <c r="AE2992" i="36" s="1"/>
  <c r="AF2992" i="36" s="1"/>
  <c r="AH2992" i="36" l="1"/>
  <c r="AG2992" i="36"/>
  <c r="AD2993" i="36"/>
  <c r="AE2993" i="36" s="1"/>
  <c r="AF2993" i="36" s="1"/>
  <c r="AB2994" i="36"/>
  <c r="AC2994" i="36" s="1"/>
  <c r="AH2993" i="36" l="1"/>
  <c r="AB2995" i="36"/>
  <c r="AC2995" i="36" s="1"/>
  <c r="AD2994" i="36"/>
  <c r="AE2994" i="36" s="1"/>
  <c r="AF2994" i="36" s="1"/>
  <c r="AG2993" i="36"/>
  <c r="AH2994" i="36" l="1"/>
  <c r="AG2994" i="36"/>
  <c r="AD2995" i="36"/>
  <c r="AE2995" i="36" s="1"/>
  <c r="AF2995" i="36" s="1"/>
  <c r="AB2996" i="36"/>
  <c r="AC2996" i="36" s="1"/>
  <c r="AH2995" i="36" l="1"/>
  <c r="AB2997" i="36"/>
  <c r="AC2997" i="36" s="1"/>
  <c r="AD2996" i="36"/>
  <c r="AE2996" i="36" s="1"/>
  <c r="AF2996" i="36" s="1"/>
  <c r="AG2995" i="36"/>
  <c r="AH2996" i="36" l="1"/>
  <c r="AG2996" i="36"/>
  <c r="AB2998" i="36"/>
  <c r="AC2998" i="36" s="1"/>
  <c r="AD2997" i="36"/>
  <c r="AE2997" i="36" s="1"/>
  <c r="AF2997" i="36" s="1"/>
  <c r="AH2997" i="36" l="1"/>
  <c r="AG2997" i="36"/>
  <c r="AD2998" i="36"/>
  <c r="AE2998" i="36" s="1"/>
  <c r="AF2998" i="36" s="1"/>
  <c r="AB2999" i="36"/>
  <c r="AC2999" i="36" s="1"/>
  <c r="AH2998" i="36" l="1"/>
  <c r="AD2999" i="36"/>
  <c r="AE2999" i="36" s="1"/>
  <c r="AF2999" i="36" s="1"/>
  <c r="AB3000" i="36"/>
  <c r="AC3000" i="36" s="1"/>
  <c r="AG2998" i="36"/>
  <c r="AH2999" i="36" l="1"/>
  <c r="AB3001" i="36"/>
  <c r="AC3001" i="36" s="1"/>
  <c r="AD3000" i="36"/>
  <c r="AE3000" i="36" s="1"/>
  <c r="AF3000" i="36" s="1"/>
  <c r="AG2999" i="36"/>
  <c r="AH3000" i="36" l="1"/>
  <c r="AG3000" i="36"/>
  <c r="AD3001" i="36"/>
  <c r="AE3001" i="36" s="1"/>
  <c r="AF3001" i="36" s="1"/>
  <c r="AB3002" i="36"/>
  <c r="AC3002" i="36" s="1"/>
  <c r="AH3001" i="36" l="1"/>
  <c r="AB3003" i="36"/>
  <c r="AC3003" i="36" s="1"/>
  <c r="AD3002" i="36"/>
  <c r="AE3002" i="36" s="1"/>
  <c r="AF3002" i="36" s="1"/>
  <c r="AG3001" i="36"/>
  <c r="AH3002" i="36" l="1"/>
  <c r="AG3002" i="36"/>
  <c r="AD3003" i="36"/>
  <c r="AE3003" i="36" s="1"/>
  <c r="AF3003" i="36" s="1"/>
  <c r="AB3004" i="36"/>
  <c r="AC3004" i="36" s="1"/>
  <c r="AH3003" i="36" l="1"/>
  <c r="AB3005" i="36"/>
  <c r="AC3005" i="36" s="1"/>
  <c r="AD3004" i="36"/>
  <c r="AE3004" i="36" s="1"/>
  <c r="AF3004" i="36" s="1"/>
  <c r="AG3003" i="36"/>
  <c r="AH3004" i="36" l="1"/>
  <c r="AG3004" i="36"/>
  <c r="AD3005" i="36"/>
  <c r="AE3005" i="36" s="1"/>
  <c r="AF3005" i="36" s="1"/>
  <c r="AB3006" i="36"/>
  <c r="AC3006" i="36" s="1"/>
  <c r="AH3005" i="36" l="1"/>
  <c r="AB3007" i="36"/>
  <c r="AC3007" i="36" s="1"/>
  <c r="AD3006" i="36"/>
  <c r="AE3006" i="36" s="1"/>
  <c r="AF3006" i="36" s="1"/>
  <c r="AG3005" i="36"/>
  <c r="AH3006" i="36" l="1"/>
  <c r="AG3006" i="36"/>
  <c r="AB3008" i="36"/>
  <c r="AC3008" i="36" s="1"/>
  <c r="AD3007" i="36"/>
  <c r="AE3007" i="36" s="1"/>
  <c r="AF3007" i="36" s="1"/>
  <c r="AH3007" i="36" l="1"/>
  <c r="AG3007" i="36"/>
  <c r="AB3009" i="36"/>
  <c r="AC3009" i="36" s="1"/>
  <c r="AD3008" i="36"/>
  <c r="AE3008" i="36" s="1"/>
  <c r="AF3008" i="36" s="1"/>
  <c r="AH3008" i="36" l="1"/>
  <c r="AG3008" i="36"/>
  <c r="AD3009" i="36"/>
  <c r="AE3009" i="36" s="1"/>
  <c r="AF3009" i="36" s="1"/>
  <c r="AB3010" i="36"/>
  <c r="AC3010" i="36" s="1"/>
  <c r="AH3009" i="36" l="1"/>
  <c r="AB3011" i="36"/>
  <c r="AC3011" i="36" s="1"/>
  <c r="AD3010" i="36"/>
  <c r="AE3010" i="36" s="1"/>
  <c r="AF3010" i="36" s="1"/>
  <c r="AG3009" i="36"/>
  <c r="AH3010" i="36" l="1"/>
  <c r="AG3010" i="36"/>
  <c r="AB3012" i="36"/>
  <c r="AC3012" i="36" s="1"/>
  <c r="AD3011" i="36"/>
  <c r="AE3011" i="36" s="1"/>
  <c r="AF3011" i="36" s="1"/>
  <c r="AH3011" i="36" l="1"/>
  <c r="AG3011" i="36"/>
  <c r="AB3013" i="36"/>
  <c r="AC3013" i="36" s="1"/>
  <c r="AD3012" i="36"/>
  <c r="AE3012" i="36" s="1"/>
  <c r="AF3012" i="36" s="1"/>
  <c r="AH3012" i="36" l="1"/>
  <c r="AG3012" i="36"/>
  <c r="AB3014" i="36"/>
  <c r="AC3014" i="36" s="1"/>
  <c r="AD3013" i="36"/>
  <c r="AE3013" i="36" s="1"/>
  <c r="AF3013" i="36" s="1"/>
  <c r="AH3013" i="36" l="1"/>
  <c r="AG3013" i="36"/>
  <c r="AB3015" i="36"/>
  <c r="AC3015" i="36" s="1"/>
  <c r="AD3014" i="36"/>
  <c r="AE3014" i="36" s="1"/>
  <c r="AF3014" i="36" s="1"/>
  <c r="AH3014" i="36" l="1"/>
  <c r="AG3014" i="36"/>
  <c r="AB3016" i="36"/>
  <c r="AC3016" i="36" s="1"/>
  <c r="AD3015" i="36"/>
  <c r="AE3015" i="36" s="1"/>
  <c r="AF3015" i="36" s="1"/>
  <c r="AH3015" i="36" l="1"/>
  <c r="AG3015" i="36"/>
  <c r="AB3017" i="36"/>
  <c r="AC3017" i="36" s="1"/>
  <c r="AD3016" i="36"/>
  <c r="AE3016" i="36" s="1"/>
  <c r="AF3016" i="36" s="1"/>
  <c r="AH3016" i="36" l="1"/>
  <c r="AG3016" i="36"/>
  <c r="AD3017" i="36"/>
  <c r="AE3017" i="36" s="1"/>
  <c r="AF3017" i="36" s="1"/>
  <c r="AB3018" i="36"/>
  <c r="AC3018" i="36" s="1"/>
  <c r="AH3017" i="36" l="1"/>
  <c r="AB3019" i="36"/>
  <c r="AC3019" i="36" s="1"/>
  <c r="AD3018" i="36"/>
  <c r="AE3018" i="36" s="1"/>
  <c r="AF3018" i="36" s="1"/>
  <c r="AG3017" i="36"/>
  <c r="AH3018" i="36" l="1"/>
  <c r="AG3018" i="36"/>
  <c r="AD3019" i="36"/>
  <c r="AE3019" i="36" s="1"/>
  <c r="AF3019" i="36" s="1"/>
  <c r="AB3020" i="36"/>
  <c r="AC3020" i="36" s="1"/>
  <c r="AH3019" i="36" l="1"/>
  <c r="AB3021" i="36"/>
  <c r="AC3021" i="36" s="1"/>
  <c r="AD3020" i="36"/>
  <c r="AE3020" i="36" s="1"/>
  <c r="AF3020" i="36" s="1"/>
  <c r="AG3019" i="36"/>
  <c r="AH3020" i="36" l="1"/>
  <c r="AG3020" i="36"/>
  <c r="AD3021" i="36"/>
  <c r="AE3021" i="36" s="1"/>
  <c r="AF3021" i="36" s="1"/>
  <c r="AB3022" i="36"/>
  <c r="AC3022" i="36" s="1"/>
  <c r="AH3021" i="36" l="1"/>
  <c r="AB3023" i="36"/>
  <c r="AC3023" i="36" s="1"/>
  <c r="AD3022" i="36"/>
  <c r="AE3022" i="36" s="1"/>
  <c r="AF3022" i="36" s="1"/>
  <c r="AG3021" i="36"/>
  <c r="AH3022" i="36" l="1"/>
  <c r="AG3022" i="36"/>
  <c r="AB3024" i="36"/>
  <c r="AC3024" i="36" s="1"/>
  <c r="AD3023" i="36"/>
  <c r="AE3023" i="36" s="1"/>
  <c r="AF3023" i="36" s="1"/>
  <c r="AH3023" i="36" l="1"/>
  <c r="AG3023" i="36"/>
  <c r="AB3025" i="36"/>
  <c r="AC3025" i="36" s="1"/>
  <c r="AD3024" i="36"/>
  <c r="AE3024" i="36" s="1"/>
  <c r="AF3024" i="36" s="1"/>
  <c r="AH3024" i="36" l="1"/>
  <c r="AG3024" i="36"/>
  <c r="AD3025" i="36"/>
  <c r="AE3025" i="36" s="1"/>
  <c r="AF3025" i="36" s="1"/>
  <c r="AB3026" i="36"/>
  <c r="AC3026" i="36" s="1"/>
  <c r="AH3025" i="36" l="1"/>
  <c r="AB3027" i="36"/>
  <c r="AC3027" i="36" s="1"/>
  <c r="AD3026" i="36"/>
  <c r="AE3026" i="36" s="1"/>
  <c r="AF3026" i="36" s="1"/>
  <c r="AG3025" i="36"/>
  <c r="AH3026" i="36" l="1"/>
  <c r="AG3026" i="36"/>
  <c r="AB3028" i="36"/>
  <c r="AC3028" i="36" s="1"/>
  <c r="AD3027" i="36"/>
  <c r="AE3027" i="36" s="1"/>
  <c r="AF3027" i="36" s="1"/>
  <c r="AH3027" i="36" l="1"/>
  <c r="AG3027" i="36"/>
  <c r="AB3029" i="36"/>
  <c r="AC3029" i="36" s="1"/>
  <c r="AD3028" i="36"/>
  <c r="AE3028" i="36" s="1"/>
  <c r="AF3028" i="36" s="1"/>
  <c r="AH3028" i="36" l="1"/>
  <c r="AG3028" i="36"/>
  <c r="AB3030" i="36"/>
  <c r="AC3030" i="36" s="1"/>
  <c r="AD3029" i="36"/>
  <c r="AE3029" i="36" s="1"/>
  <c r="AF3029" i="36" s="1"/>
  <c r="AH3029" i="36" l="1"/>
  <c r="AG3029" i="36"/>
  <c r="AB3031" i="36"/>
  <c r="AC3031" i="36" s="1"/>
  <c r="AD3030" i="36"/>
  <c r="AE3030" i="36" s="1"/>
  <c r="AF3030" i="36" s="1"/>
  <c r="AH3030" i="36" l="1"/>
  <c r="AG3030" i="36"/>
  <c r="AD3031" i="36"/>
  <c r="AE3031" i="36" s="1"/>
  <c r="AF3031" i="36" s="1"/>
  <c r="AB3032" i="36"/>
  <c r="AC3032" i="36" s="1"/>
  <c r="AH3031" i="36" l="1"/>
  <c r="AB3033" i="36"/>
  <c r="AC3033" i="36" s="1"/>
  <c r="AD3032" i="36"/>
  <c r="AE3032" i="36" s="1"/>
  <c r="AF3032" i="36" s="1"/>
  <c r="AG3031" i="36"/>
  <c r="AH3032" i="36" l="1"/>
  <c r="AG3032" i="36"/>
  <c r="AB3034" i="36"/>
  <c r="AC3034" i="36" s="1"/>
  <c r="AD3033" i="36"/>
  <c r="AE3033" i="36" s="1"/>
  <c r="AF3033" i="36" s="1"/>
  <c r="AH3033" i="36" l="1"/>
  <c r="AG3033" i="36"/>
  <c r="AB3035" i="36"/>
  <c r="AC3035" i="36" s="1"/>
  <c r="AD3034" i="36"/>
  <c r="AE3034" i="36" s="1"/>
  <c r="AF3034" i="36" s="1"/>
  <c r="AH3034" i="36" l="1"/>
  <c r="AG3034" i="36"/>
  <c r="AD3035" i="36"/>
  <c r="AE3035" i="36" s="1"/>
  <c r="AF3035" i="36" s="1"/>
  <c r="AB3036" i="36"/>
  <c r="AC3036" i="36" s="1"/>
  <c r="AH3035" i="36" l="1"/>
  <c r="AB3037" i="36"/>
  <c r="AC3037" i="36" s="1"/>
  <c r="AD3036" i="36"/>
  <c r="AE3036" i="36" s="1"/>
  <c r="AF3036" i="36" s="1"/>
  <c r="AG3035" i="36"/>
  <c r="AH3036" i="36" l="1"/>
  <c r="AG3036" i="36"/>
  <c r="AD3037" i="36"/>
  <c r="AE3037" i="36" s="1"/>
  <c r="AF3037" i="36" s="1"/>
  <c r="AB3038" i="36"/>
  <c r="AC3038" i="36" s="1"/>
  <c r="AH3037" i="36" l="1"/>
  <c r="AB3039" i="36"/>
  <c r="AC3039" i="36" s="1"/>
  <c r="AD3038" i="36"/>
  <c r="AE3038" i="36" s="1"/>
  <c r="AF3038" i="36" s="1"/>
  <c r="AG3037" i="36"/>
  <c r="AH3038" i="36" l="1"/>
  <c r="AG3038" i="36"/>
  <c r="AB3040" i="36"/>
  <c r="AC3040" i="36" s="1"/>
  <c r="AD3039" i="36"/>
  <c r="AE3039" i="36" s="1"/>
  <c r="AF3039" i="36" s="1"/>
  <c r="AH3039" i="36" l="1"/>
  <c r="AG3039" i="36"/>
  <c r="AB3041" i="36"/>
  <c r="AC3041" i="36" s="1"/>
  <c r="AD3040" i="36"/>
  <c r="AE3040" i="36" s="1"/>
  <c r="AF3040" i="36" s="1"/>
  <c r="AH3040" i="36" l="1"/>
  <c r="AG3040" i="36"/>
  <c r="AD3041" i="36"/>
  <c r="AE3041" i="36" s="1"/>
  <c r="AF3041" i="36" s="1"/>
  <c r="AB3042" i="36"/>
  <c r="AC3042" i="36" s="1"/>
  <c r="AH3041" i="36" l="1"/>
  <c r="AB3043" i="36"/>
  <c r="AC3043" i="36" s="1"/>
  <c r="AD3042" i="36"/>
  <c r="AE3042" i="36" s="1"/>
  <c r="AF3042" i="36" s="1"/>
  <c r="AG3041" i="36"/>
  <c r="AH3042" i="36" l="1"/>
  <c r="AG3042" i="36"/>
  <c r="AD3043" i="36"/>
  <c r="AE3043" i="36" s="1"/>
  <c r="AF3043" i="36" s="1"/>
  <c r="AB3044" i="36"/>
  <c r="AC3044" i="36" s="1"/>
  <c r="AH3043" i="36" l="1"/>
  <c r="AB3045" i="36"/>
  <c r="AC3045" i="36" s="1"/>
  <c r="AD3044" i="36"/>
  <c r="AE3044" i="36" s="1"/>
  <c r="AF3044" i="36" s="1"/>
  <c r="AG3043" i="36"/>
  <c r="AH3044" i="36" l="1"/>
  <c r="AG3044" i="36"/>
  <c r="AB3046" i="36"/>
  <c r="AC3046" i="36" s="1"/>
  <c r="AD3045" i="36"/>
  <c r="AE3045" i="36" s="1"/>
  <c r="AF3045" i="36" s="1"/>
  <c r="AH3045" i="36" l="1"/>
  <c r="AG3045" i="36"/>
  <c r="AD3046" i="36"/>
  <c r="AE3046" i="36" s="1"/>
  <c r="AF3046" i="36" s="1"/>
  <c r="AB3047" i="36"/>
  <c r="AC3047" i="36" s="1"/>
  <c r="AH3046" i="36" l="1"/>
  <c r="AD3047" i="36"/>
  <c r="AE3047" i="36" s="1"/>
  <c r="AF3047" i="36" s="1"/>
  <c r="AB3048" i="36"/>
  <c r="AC3048" i="36" s="1"/>
  <c r="AG3046" i="36"/>
  <c r="AH3047" i="36" l="1"/>
  <c r="AB3049" i="36"/>
  <c r="AC3049" i="36" s="1"/>
  <c r="AD3048" i="36"/>
  <c r="AE3048" i="36" s="1"/>
  <c r="AF3048" i="36" s="1"/>
  <c r="AG3047" i="36"/>
  <c r="AH3048" i="36" l="1"/>
  <c r="AG3048" i="36"/>
  <c r="AD3049" i="36"/>
  <c r="AE3049" i="36" s="1"/>
  <c r="AF3049" i="36" s="1"/>
  <c r="AB3050" i="36"/>
  <c r="AC3050" i="36" s="1"/>
  <c r="AH3049" i="36" l="1"/>
  <c r="AD3050" i="36"/>
  <c r="AE3050" i="36" s="1"/>
  <c r="AF3050" i="36" s="1"/>
  <c r="AB3051" i="36"/>
  <c r="AC3051" i="36" s="1"/>
  <c r="AG3049" i="36"/>
  <c r="AH3050" i="36" l="1"/>
  <c r="AD3051" i="36"/>
  <c r="AE3051" i="36" s="1"/>
  <c r="AF3051" i="36" s="1"/>
  <c r="AB3052" i="36"/>
  <c r="AC3052" i="36" s="1"/>
  <c r="AG3050" i="36"/>
  <c r="AH3051" i="36" l="1"/>
  <c r="AB3053" i="36"/>
  <c r="AC3053" i="36" s="1"/>
  <c r="AD3052" i="36"/>
  <c r="AE3052" i="36" s="1"/>
  <c r="AF3052" i="36" s="1"/>
  <c r="AG3051" i="36"/>
  <c r="AH3052" i="36" l="1"/>
  <c r="AG3052" i="36"/>
  <c r="AB3054" i="36"/>
  <c r="AC3054" i="36" s="1"/>
  <c r="AD3053" i="36"/>
  <c r="AE3053" i="36" s="1"/>
  <c r="AF3053" i="36" s="1"/>
  <c r="AH3053" i="36" l="1"/>
  <c r="AG3053" i="36"/>
  <c r="AB3055" i="36"/>
  <c r="AC3055" i="36" s="1"/>
  <c r="AD3054" i="36"/>
  <c r="AE3054" i="36" s="1"/>
  <c r="AF3054" i="36" s="1"/>
  <c r="AH3054" i="36" l="1"/>
  <c r="AG3054" i="36"/>
  <c r="AB3056" i="36"/>
  <c r="AC3056" i="36" s="1"/>
  <c r="AD3055" i="36"/>
  <c r="AE3055" i="36" s="1"/>
  <c r="AF3055" i="36" s="1"/>
  <c r="AH3055" i="36" l="1"/>
  <c r="AG3055" i="36"/>
  <c r="AB3057" i="36"/>
  <c r="AC3057" i="36" s="1"/>
  <c r="AD3056" i="36"/>
  <c r="AE3056" i="36" s="1"/>
  <c r="AF3056" i="36" s="1"/>
  <c r="AH3056" i="36" l="1"/>
  <c r="AG3056" i="36"/>
  <c r="AB3058" i="36"/>
  <c r="AC3058" i="36" s="1"/>
  <c r="AD3057" i="36"/>
  <c r="AE3057" i="36" s="1"/>
  <c r="AF3057" i="36" s="1"/>
  <c r="AH3057" i="36" l="1"/>
  <c r="AG3057" i="36"/>
  <c r="AB3059" i="36"/>
  <c r="AC3059" i="36" s="1"/>
  <c r="AD3058" i="36"/>
  <c r="AE3058" i="36" s="1"/>
  <c r="AF3058" i="36" s="1"/>
  <c r="AH3058" i="36" l="1"/>
  <c r="AG3058" i="36"/>
  <c r="AB3060" i="36"/>
  <c r="AC3060" i="36" s="1"/>
  <c r="AD3059" i="36"/>
  <c r="AE3059" i="36" s="1"/>
  <c r="AF3059" i="36" s="1"/>
  <c r="AH3059" i="36" l="1"/>
  <c r="AG3059" i="36"/>
  <c r="AB3061" i="36"/>
  <c r="AC3061" i="36" s="1"/>
  <c r="AD3060" i="36"/>
  <c r="AE3060" i="36" s="1"/>
  <c r="AF3060" i="36" s="1"/>
  <c r="AH3060" i="36" l="1"/>
  <c r="AG3060" i="36"/>
  <c r="AD3061" i="36"/>
  <c r="AE3061" i="36" s="1"/>
  <c r="AF3061" i="36" s="1"/>
  <c r="AB3062" i="36"/>
  <c r="AC3062" i="36" s="1"/>
  <c r="AH3061" i="36" l="1"/>
  <c r="AB3063" i="36"/>
  <c r="AC3063" i="36" s="1"/>
  <c r="AD3062" i="36"/>
  <c r="AE3062" i="36" s="1"/>
  <c r="AF3062" i="36" s="1"/>
  <c r="AG3061" i="36"/>
  <c r="AH3062" i="36" l="1"/>
  <c r="AG3062" i="36"/>
  <c r="AB3064" i="36"/>
  <c r="AC3064" i="36" s="1"/>
  <c r="AD3063" i="36"/>
  <c r="AE3063" i="36" s="1"/>
  <c r="AF3063" i="36" s="1"/>
  <c r="AH3063" i="36" l="1"/>
  <c r="AG3063" i="36"/>
  <c r="AB3065" i="36"/>
  <c r="AC3065" i="36" s="1"/>
  <c r="AD3064" i="36"/>
  <c r="AE3064" i="36" s="1"/>
  <c r="AF3064" i="36" s="1"/>
  <c r="AH3064" i="36" l="1"/>
  <c r="AG3064" i="36"/>
  <c r="AB3066" i="36"/>
  <c r="AC3066" i="36" s="1"/>
  <c r="AD3065" i="36"/>
  <c r="AE3065" i="36" s="1"/>
  <c r="AF3065" i="36" s="1"/>
  <c r="AH3065" i="36" l="1"/>
  <c r="AG3065" i="36"/>
  <c r="AB3067" i="36"/>
  <c r="AC3067" i="36" s="1"/>
  <c r="AD3066" i="36"/>
  <c r="AE3066" i="36" s="1"/>
  <c r="AF3066" i="36" s="1"/>
  <c r="AH3066" i="36" l="1"/>
  <c r="AG3066" i="36"/>
  <c r="AD3067" i="36"/>
  <c r="AE3067" i="36" s="1"/>
  <c r="AF3067" i="36" s="1"/>
  <c r="AB3068" i="36"/>
  <c r="AC3068" i="36" s="1"/>
  <c r="AH3067" i="36" l="1"/>
  <c r="AB3069" i="36"/>
  <c r="AC3069" i="36" s="1"/>
  <c r="AD3068" i="36"/>
  <c r="AE3068" i="36" s="1"/>
  <c r="AF3068" i="36" s="1"/>
  <c r="AG3067" i="36"/>
  <c r="AH3068" i="36" l="1"/>
  <c r="AG3068" i="36"/>
  <c r="AB3070" i="36"/>
  <c r="AC3070" i="36" s="1"/>
  <c r="AD3069" i="36"/>
  <c r="AE3069" i="36" s="1"/>
  <c r="AF3069" i="36" s="1"/>
  <c r="AH3069" i="36" l="1"/>
  <c r="AG3069" i="36"/>
  <c r="AD3070" i="36"/>
  <c r="AE3070" i="36" s="1"/>
  <c r="AF3070" i="36" s="1"/>
  <c r="AB3071" i="36"/>
  <c r="AC3071" i="36" s="1"/>
  <c r="AH3070" i="36" l="1"/>
  <c r="AD3071" i="36"/>
  <c r="AE3071" i="36" s="1"/>
  <c r="AF3071" i="36" s="1"/>
  <c r="AB3072" i="36"/>
  <c r="AC3072" i="36" s="1"/>
  <c r="AG3070" i="36"/>
  <c r="AH3071" i="36" l="1"/>
  <c r="AB3073" i="36"/>
  <c r="AC3073" i="36" s="1"/>
  <c r="AD3072" i="36"/>
  <c r="AE3072" i="36" s="1"/>
  <c r="AF3072" i="36" s="1"/>
  <c r="AG3071" i="36"/>
  <c r="AH3072" i="36" l="1"/>
  <c r="AG3072" i="36"/>
  <c r="AD3073" i="36"/>
  <c r="AE3073" i="36" s="1"/>
  <c r="AF3073" i="36" s="1"/>
  <c r="AB3074" i="36"/>
  <c r="AC3074" i="36" s="1"/>
  <c r="AH3073" i="36" l="1"/>
  <c r="AB3075" i="36"/>
  <c r="AC3075" i="36" s="1"/>
  <c r="AD3074" i="36"/>
  <c r="AE3074" i="36" s="1"/>
  <c r="AF3074" i="36" s="1"/>
  <c r="AG3073" i="36"/>
  <c r="AH3074" i="36" l="1"/>
  <c r="AG3074" i="36"/>
  <c r="AB3076" i="36"/>
  <c r="AC3076" i="36" s="1"/>
  <c r="AD3075" i="36"/>
  <c r="AE3075" i="36" s="1"/>
  <c r="AF3075" i="36" s="1"/>
  <c r="AH3075" i="36" l="1"/>
  <c r="AG3075" i="36"/>
  <c r="AB3077" i="36"/>
  <c r="AC3077" i="36" s="1"/>
  <c r="AD3076" i="36"/>
  <c r="AE3076" i="36" s="1"/>
  <c r="AF3076" i="36" s="1"/>
  <c r="AH3076" i="36" l="1"/>
  <c r="AG3076" i="36"/>
  <c r="AD3077" i="36"/>
  <c r="AE3077" i="36" s="1"/>
  <c r="AF3077" i="36" s="1"/>
  <c r="AB3078" i="36"/>
  <c r="AC3078" i="36" s="1"/>
  <c r="AH3077" i="36" l="1"/>
  <c r="AB3079" i="36"/>
  <c r="AC3079" i="36" s="1"/>
  <c r="AD3078" i="36"/>
  <c r="AE3078" i="36" s="1"/>
  <c r="AF3078" i="36" s="1"/>
  <c r="AG3077" i="36"/>
  <c r="AH3078" i="36" l="1"/>
  <c r="AG3078" i="36"/>
  <c r="AB3080" i="36"/>
  <c r="AC3080" i="36" s="1"/>
  <c r="AD3079" i="36"/>
  <c r="AE3079" i="36" s="1"/>
  <c r="AF3079" i="36" s="1"/>
  <c r="AH3079" i="36" l="1"/>
  <c r="AG3079" i="36"/>
  <c r="AB3081" i="36"/>
  <c r="AC3081" i="36" s="1"/>
  <c r="AD3080" i="36"/>
  <c r="AE3080" i="36" s="1"/>
  <c r="AF3080" i="36" s="1"/>
  <c r="AH3080" i="36" l="1"/>
  <c r="AG3080" i="36"/>
  <c r="AB3082" i="36"/>
  <c r="AC3082" i="36" s="1"/>
  <c r="AD3081" i="36"/>
  <c r="AE3081" i="36" s="1"/>
  <c r="AF3081" i="36" s="1"/>
  <c r="AH3081" i="36" l="1"/>
  <c r="AG3081" i="36"/>
  <c r="AB3083" i="36"/>
  <c r="AC3083" i="36" s="1"/>
  <c r="AD3082" i="36"/>
  <c r="AE3082" i="36" s="1"/>
  <c r="AF3082" i="36" s="1"/>
  <c r="AH3082" i="36" l="1"/>
  <c r="AG3082" i="36"/>
  <c r="AB3084" i="36"/>
  <c r="AC3084" i="36" s="1"/>
  <c r="AD3083" i="36"/>
  <c r="AE3083" i="36" s="1"/>
  <c r="AF3083" i="36" s="1"/>
  <c r="AH3083" i="36" l="1"/>
  <c r="AG3083" i="36"/>
  <c r="AB3085" i="36"/>
  <c r="AC3085" i="36" s="1"/>
  <c r="AD3084" i="36"/>
  <c r="AE3084" i="36" s="1"/>
  <c r="AF3084" i="36" s="1"/>
  <c r="AH3084" i="36" l="1"/>
  <c r="AG3084" i="36"/>
  <c r="AD3085" i="36"/>
  <c r="AE3085" i="36" s="1"/>
  <c r="AF3085" i="36" s="1"/>
  <c r="AB3086" i="36"/>
  <c r="AC3086" i="36" s="1"/>
  <c r="AH3085" i="36" l="1"/>
  <c r="AB3087" i="36"/>
  <c r="AC3087" i="36" s="1"/>
  <c r="AD3086" i="36"/>
  <c r="AE3086" i="36" s="1"/>
  <c r="AF3086" i="36" s="1"/>
  <c r="AG3085" i="36"/>
  <c r="AH3086" i="36" l="1"/>
  <c r="AG3086" i="36"/>
  <c r="AB3088" i="36"/>
  <c r="AC3088" i="36" s="1"/>
  <c r="AD3087" i="36"/>
  <c r="AE3087" i="36" s="1"/>
  <c r="AF3087" i="36" s="1"/>
  <c r="AH3087" i="36" l="1"/>
  <c r="AG3087" i="36"/>
  <c r="AB3089" i="36"/>
  <c r="AC3089" i="36" s="1"/>
  <c r="AD3088" i="36"/>
  <c r="AE3088" i="36" s="1"/>
  <c r="AF3088" i="36" s="1"/>
  <c r="AH3088" i="36" l="1"/>
  <c r="AG3088" i="36"/>
  <c r="AD3089" i="36"/>
  <c r="AE3089" i="36" s="1"/>
  <c r="AF3089" i="36" s="1"/>
  <c r="AB3090" i="36"/>
  <c r="AC3090" i="36" s="1"/>
  <c r="AH3089" i="36" l="1"/>
  <c r="AB3091" i="36"/>
  <c r="AC3091" i="36" s="1"/>
  <c r="AD3090" i="36"/>
  <c r="AE3090" i="36" s="1"/>
  <c r="AF3090" i="36" s="1"/>
  <c r="AG3089" i="36"/>
  <c r="AH3090" i="36" l="1"/>
  <c r="AG3090" i="36"/>
  <c r="AB3092" i="36"/>
  <c r="AC3092" i="36" s="1"/>
  <c r="AD3091" i="36"/>
  <c r="AE3091" i="36" s="1"/>
  <c r="AF3091" i="36" s="1"/>
  <c r="AH3091" i="36" l="1"/>
  <c r="AG3091" i="36"/>
  <c r="AB3093" i="36"/>
  <c r="AC3093" i="36" s="1"/>
  <c r="AD3092" i="36"/>
  <c r="AE3092" i="36" s="1"/>
  <c r="AF3092" i="36" s="1"/>
  <c r="AH3092" i="36" l="1"/>
  <c r="AG3092" i="36"/>
  <c r="AB3094" i="36"/>
  <c r="AC3094" i="36" s="1"/>
  <c r="AD3093" i="36"/>
  <c r="AE3093" i="36" s="1"/>
  <c r="AF3093" i="36" s="1"/>
  <c r="AH3093" i="36" l="1"/>
  <c r="AG3093" i="36"/>
  <c r="AB3095" i="36"/>
  <c r="AC3095" i="36" s="1"/>
  <c r="AD3094" i="36"/>
  <c r="AE3094" i="36" s="1"/>
  <c r="AF3094" i="36" s="1"/>
  <c r="AH3094" i="36" l="1"/>
  <c r="AG3094" i="36"/>
  <c r="AB3096" i="36"/>
  <c r="AC3096" i="36" s="1"/>
  <c r="AD3095" i="36"/>
  <c r="AE3095" i="36" s="1"/>
  <c r="AF3095" i="36" s="1"/>
  <c r="AH3095" i="36" l="1"/>
  <c r="AG3095" i="36"/>
  <c r="AB3097" i="36"/>
  <c r="AC3097" i="36" s="1"/>
  <c r="AD3096" i="36"/>
  <c r="AE3096" i="36" s="1"/>
  <c r="AF3096" i="36" s="1"/>
  <c r="AH3096" i="36" l="1"/>
  <c r="AG3096" i="36"/>
  <c r="AD3097" i="36"/>
  <c r="AE3097" i="36" s="1"/>
  <c r="AF3097" i="36" s="1"/>
  <c r="AB3098" i="36"/>
  <c r="AC3098" i="36" s="1"/>
  <c r="AH3097" i="36" l="1"/>
  <c r="AB3099" i="36"/>
  <c r="AC3099" i="36" s="1"/>
  <c r="AD3098" i="36"/>
  <c r="AE3098" i="36" s="1"/>
  <c r="AF3098" i="36" s="1"/>
  <c r="AG3097" i="36"/>
  <c r="AH3098" i="36" l="1"/>
  <c r="AG3098" i="36"/>
  <c r="AD3099" i="36"/>
  <c r="AE3099" i="36" s="1"/>
  <c r="AF3099" i="36" s="1"/>
  <c r="AB3100" i="36"/>
  <c r="AC3100" i="36" s="1"/>
  <c r="AH3099" i="36" l="1"/>
  <c r="AB3101" i="36"/>
  <c r="AC3101" i="36" s="1"/>
  <c r="AD3100" i="36"/>
  <c r="AE3100" i="36" s="1"/>
  <c r="AF3100" i="36" s="1"/>
  <c r="AG3099" i="36"/>
  <c r="AH3100" i="36" l="1"/>
  <c r="AG3100" i="36"/>
  <c r="AB3102" i="36"/>
  <c r="AC3102" i="36" s="1"/>
  <c r="AD3101" i="36"/>
  <c r="AE3101" i="36" s="1"/>
  <c r="AF3101" i="36" s="1"/>
  <c r="AH3101" i="36" l="1"/>
  <c r="AG3101" i="36"/>
  <c r="AB3103" i="36"/>
  <c r="AC3103" i="36" s="1"/>
  <c r="AD3102" i="36"/>
  <c r="AE3102" i="36" s="1"/>
  <c r="AF3102" i="36" s="1"/>
  <c r="AH3102" i="36" l="1"/>
  <c r="AG3102" i="36"/>
  <c r="AD3103" i="36"/>
  <c r="AE3103" i="36" s="1"/>
  <c r="AF3103" i="36" s="1"/>
  <c r="AB3104" i="36"/>
  <c r="AC3104" i="36" s="1"/>
  <c r="AH3103" i="36" l="1"/>
  <c r="AB3105" i="36"/>
  <c r="AC3105" i="36" s="1"/>
  <c r="AD3104" i="36"/>
  <c r="AE3104" i="36" s="1"/>
  <c r="AF3104" i="36" s="1"/>
  <c r="AG3103" i="36"/>
  <c r="AH3104" i="36" l="1"/>
  <c r="AG3104" i="36"/>
  <c r="AB3106" i="36"/>
  <c r="AC3106" i="36" s="1"/>
  <c r="AD3105" i="36"/>
  <c r="AE3105" i="36" s="1"/>
  <c r="AF3105" i="36" s="1"/>
  <c r="AH3105" i="36" l="1"/>
  <c r="AG3105" i="36"/>
  <c r="AB3107" i="36"/>
  <c r="AC3107" i="36" s="1"/>
  <c r="AD3106" i="36"/>
  <c r="AE3106" i="36" s="1"/>
  <c r="AF3106" i="36" s="1"/>
  <c r="AH3106" i="36" l="1"/>
  <c r="AG3106" i="36"/>
  <c r="AD3107" i="36"/>
  <c r="AE3107" i="36" s="1"/>
  <c r="AF3107" i="36" s="1"/>
  <c r="AB3108" i="36"/>
  <c r="AC3108" i="36" s="1"/>
  <c r="AH3107" i="36" l="1"/>
  <c r="AB3109" i="36"/>
  <c r="AC3109" i="36" s="1"/>
  <c r="AD3108" i="36"/>
  <c r="AE3108" i="36" s="1"/>
  <c r="AF3108" i="36" s="1"/>
  <c r="AG3107" i="36"/>
  <c r="AH3108" i="36" l="1"/>
  <c r="AG3108" i="36"/>
  <c r="AD3109" i="36"/>
  <c r="AE3109" i="36" s="1"/>
  <c r="AF3109" i="36" s="1"/>
  <c r="AB3110" i="36"/>
  <c r="AC3110" i="36" s="1"/>
  <c r="AH3109" i="36" l="1"/>
  <c r="AB3111" i="36"/>
  <c r="AC3111" i="36" s="1"/>
  <c r="AD3110" i="36"/>
  <c r="AE3110" i="36" s="1"/>
  <c r="AF3110" i="36" s="1"/>
  <c r="AG3109" i="36"/>
  <c r="AH3110" i="36" l="1"/>
  <c r="AG3110" i="36"/>
  <c r="AB3112" i="36"/>
  <c r="AC3112" i="36" s="1"/>
  <c r="AD3111" i="36"/>
  <c r="AE3111" i="36" s="1"/>
  <c r="AF3111" i="36" s="1"/>
  <c r="AH3111" i="36" l="1"/>
  <c r="AG3111" i="36"/>
  <c r="AB3113" i="36"/>
  <c r="AC3113" i="36" s="1"/>
  <c r="AD3112" i="36"/>
  <c r="AE3112" i="36" s="1"/>
  <c r="AF3112" i="36" s="1"/>
  <c r="AH3112" i="36" l="1"/>
  <c r="AG3112" i="36"/>
  <c r="AB3114" i="36"/>
  <c r="AC3114" i="36" s="1"/>
  <c r="AD3113" i="36"/>
  <c r="AE3113" i="36" s="1"/>
  <c r="AF3113" i="36" s="1"/>
  <c r="AH3113" i="36" l="1"/>
  <c r="AG3113" i="36"/>
  <c r="AB3115" i="36"/>
  <c r="AC3115" i="36" s="1"/>
  <c r="AD3114" i="36"/>
  <c r="AE3114" i="36" s="1"/>
  <c r="AF3114" i="36" s="1"/>
  <c r="AH3114" i="36" l="1"/>
  <c r="AG3114" i="36"/>
  <c r="AB3116" i="36"/>
  <c r="AC3116" i="36" s="1"/>
  <c r="AD3115" i="36"/>
  <c r="AE3115" i="36" s="1"/>
  <c r="AF3115" i="36" s="1"/>
  <c r="AH3115" i="36" l="1"/>
  <c r="AG3115" i="36"/>
  <c r="AB3117" i="36"/>
  <c r="AC3117" i="36" s="1"/>
  <c r="AD3116" i="36"/>
  <c r="AE3116" i="36" s="1"/>
  <c r="AF3116" i="36" s="1"/>
  <c r="AH3116" i="36" l="1"/>
  <c r="AG3116" i="36"/>
  <c r="AD3117" i="36"/>
  <c r="AE3117" i="36" s="1"/>
  <c r="AF3117" i="36" s="1"/>
  <c r="AB3118" i="36"/>
  <c r="AC3118" i="36" s="1"/>
  <c r="AH3117" i="36" l="1"/>
  <c r="AB3119" i="36"/>
  <c r="AC3119" i="36" s="1"/>
  <c r="AD3118" i="36"/>
  <c r="AE3118" i="36" s="1"/>
  <c r="AF3118" i="36" s="1"/>
  <c r="AG3117" i="36"/>
  <c r="AH3118" i="36" l="1"/>
  <c r="AG3118" i="36"/>
  <c r="AD3119" i="36"/>
  <c r="AE3119" i="36" s="1"/>
  <c r="AF3119" i="36" s="1"/>
  <c r="AB3120" i="36"/>
  <c r="AC3120" i="36" s="1"/>
  <c r="AH3119" i="36" l="1"/>
  <c r="AB3121" i="36"/>
  <c r="AC3121" i="36" s="1"/>
  <c r="AD3120" i="36"/>
  <c r="AE3120" i="36" s="1"/>
  <c r="AF3120" i="36" s="1"/>
  <c r="AG3119" i="36"/>
  <c r="AH3120" i="36" l="1"/>
  <c r="AG3120" i="36"/>
  <c r="AD3121" i="36"/>
  <c r="AE3121" i="36" s="1"/>
  <c r="AF3121" i="36" s="1"/>
  <c r="AB3122" i="36"/>
  <c r="AC3122" i="36" s="1"/>
  <c r="AH3121" i="36" l="1"/>
  <c r="AB3123" i="36"/>
  <c r="AC3123" i="36" s="1"/>
  <c r="AD3122" i="36"/>
  <c r="AE3122" i="36" s="1"/>
  <c r="AF3122" i="36" s="1"/>
  <c r="AG3121" i="36"/>
  <c r="AH3122" i="36" l="1"/>
  <c r="AG3122" i="36"/>
  <c r="AB3124" i="36"/>
  <c r="AC3124" i="36" s="1"/>
  <c r="AD3123" i="36"/>
  <c r="AE3123" i="36" s="1"/>
  <c r="AF3123" i="36" s="1"/>
  <c r="AH3123" i="36" l="1"/>
  <c r="AG3123" i="36"/>
  <c r="AB3125" i="36"/>
  <c r="AC3125" i="36" s="1"/>
  <c r="AD3124" i="36"/>
  <c r="AE3124" i="36" s="1"/>
  <c r="AF3124" i="36" s="1"/>
  <c r="AH3124" i="36" l="1"/>
  <c r="AG3124" i="36"/>
  <c r="AB3126" i="36"/>
  <c r="AC3126" i="36" s="1"/>
  <c r="AD3125" i="36"/>
  <c r="AE3125" i="36" s="1"/>
  <c r="AF3125" i="36" s="1"/>
  <c r="AH3125" i="36" l="1"/>
  <c r="AG3125" i="36"/>
  <c r="AB3127" i="36"/>
  <c r="AC3127" i="36" s="1"/>
  <c r="AD3126" i="36"/>
  <c r="AE3126" i="36" s="1"/>
  <c r="AF3126" i="36" s="1"/>
  <c r="AH3126" i="36" l="1"/>
  <c r="AG3126" i="36"/>
  <c r="AB3128" i="36"/>
  <c r="AC3128" i="36" s="1"/>
  <c r="AD3127" i="36"/>
  <c r="AE3127" i="36" s="1"/>
  <c r="AF3127" i="36" s="1"/>
  <c r="AH3127" i="36" l="1"/>
  <c r="AG3127" i="36"/>
  <c r="AB3129" i="36"/>
  <c r="AC3129" i="36" s="1"/>
  <c r="AD3128" i="36"/>
  <c r="AE3128" i="36" s="1"/>
  <c r="AF3128" i="36" s="1"/>
  <c r="AH3128" i="36" l="1"/>
  <c r="AG3128" i="36"/>
  <c r="AD3129" i="36"/>
  <c r="AE3129" i="36" s="1"/>
  <c r="AF3129" i="36" s="1"/>
  <c r="AB3130" i="36"/>
  <c r="AC3130" i="36" s="1"/>
  <c r="AH3129" i="36" l="1"/>
  <c r="AB3131" i="36"/>
  <c r="AC3131" i="36" s="1"/>
  <c r="AD3130" i="36"/>
  <c r="AE3130" i="36" s="1"/>
  <c r="AF3130" i="36" s="1"/>
  <c r="AG3129" i="36"/>
  <c r="AH3130" i="36" l="1"/>
  <c r="AG3130" i="36"/>
  <c r="AB3132" i="36"/>
  <c r="AC3132" i="36" s="1"/>
  <c r="AD3131" i="36"/>
  <c r="AE3131" i="36" s="1"/>
  <c r="AF3131" i="36" s="1"/>
  <c r="AH3131" i="36" l="1"/>
  <c r="AG3131" i="36"/>
  <c r="AB3133" i="36"/>
  <c r="AC3133" i="36" s="1"/>
  <c r="AD3132" i="36"/>
  <c r="AE3132" i="36" s="1"/>
  <c r="AF3132" i="36" s="1"/>
  <c r="AH3132" i="36" l="1"/>
  <c r="AG3132" i="36"/>
  <c r="AB3134" i="36"/>
  <c r="AC3134" i="36" s="1"/>
  <c r="AD3133" i="36"/>
  <c r="AE3133" i="36" s="1"/>
  <c r="AF3133" i="36" s="1"/>
  <c r="AH3133" i="36" l="1"/>
  <c r="AG3133" i="36"/>
  <c r="AB3135" i="36"/>
  <c r="AC3135" i="36" s="1"/>
  <c r="AD3134" i="36"/>
  <c r="AE3134" i="36" s="1"/>
  <c r="AF3134" i="36" s="1"/>
  <c r="AH3134" i="36" l="1"/>
  <c r="AG3134" i="36"/>
  <c r="AD3135" i="36"/>
  <c r="AE3135" i="36" s="1"/>
  <c r="AF3135" i="36" s="1"/>
  <c r="AB3136" i="36"/>
  <c r="AC3136" i="36" s="1"/>
  <c r="AH3135" i="36" l="1"/>
  <c r="AB3137" i="36"/>
  <c r="AC3137" i="36" s="1"/>
  <c r="AD3136" i="36"/>
  <c r="AE3136" i="36" s="1"/>
  <c r="AF3136" i="36" s="1"/>
  <c r="AG3135" i="36"/>
  <c r="AH3136" i="36" l="1"/>
  <c r="AG3136" i="36"/>
  <c r="AD3137" i="36"/>
  <c r="AE3137" i="36" s="1"/>
  <c r="AF3137" i="36" s="1"/>
  <c r="AB3138" i="36"/>
  <c r="AC3138" i="36" s="1"/>
  <c r="AH3137" i="36" l="1"/>
  <c r="AB3139" i="36"/>
  <c r="AC3139" i="36" s="1"/>
  <c r="AD3138" i="36"/>
  <c r="AE3138" i="36" s="1"/>
  <c r="AF3138" i="36" s="1"/>
  <c r="AG3137" i="36"/>
  <c r="AH3138" i="36" l="1"/>
  <c r="AG3138" i="36"/>
  <c r="AB3140" i="36"/>
  <c r="AC3140" i="36" s="1"/>
  <c r="AD3139" i="36"/>
  <c r="AE3139" i="36" s="1"/>
  <c r="AF3139" i="36" s="1"/>
  <c r="AH3139" i="36" l="1"/>
  <c r="AG3139" i="36"/>
  <c r="AB3141" i="36"/>
  <c r="AC3141" i="36" s="1"/>
  <c r="AD3140" i="36"/>
  <c r="AE3140" i="36" s="1"/>
  <c r="AF3140" i="36" s="1"/>
  <c r="AH3140" i="36" l="1"/>
  <c r="AG3140" i="36"/>
  <c r="AD3141" i="36"/>
  <c r="AE3141" i="36" s="1"/>
  <c r="AF3141" i="36" s="1"/>
  <c r="AB3142" i="36"/>
  <c r="AC3142" i="36" s="1"/>
  <c r="AH3141" i="36" l="1"/>
  <c r="AB3143" i="36"/>
  <c r="AC3143" i="36" s="1"/>
  <c r="AD3142" i="36"/>
  <c r="AE3142" i="36" s="1"/>
  <c r="AF3142" i="36" s="1"/>
  <c r="AG3141" i="36"/>
  <c r="AH3142" i="36" l="1"/>
  <c r="AG3142" i="36"/>
  <c r="AB3144" i="36"/>
  <c r="AC3144" i="36" s="1"/>
  <c r="AD3143" i="36"/>
  <c r="AE3143" i="36" s="1"/>
  <c r="AF3143" i="36" s="1"/>
  <c r="AH3143" i="36" l="1"/>
  <c r="AG3143" i="36"/>
  <c r="AB3145" i="36"/>
  <c r="AC3145" i="36" s="1"/>
  <c r="AD3144" i="36"/>
  <c r="AE3144" i="36" s="1"/>
  <c r="AF3144" i="36" s="1"/>
  <c r="AH3144" i="36" l="1"/>
  <c r="AG3144" i="36"/>
  <c r="AD3145" i="36"/>
  <c r="AE3145" i="36" s="1"/>
  <c r="AF3145" i="36" s="1"/>
  <c r="AB3146" i="36"/>
  <c r="AC3146" i="36" s="1"/>
  <c r="AH3145" i="36" l="1"/>
  <c r="AB3147" i="36"/>
  <c r="AC3147" i="36" s="1"/>
  <c r="AD3146" i="36"/>
  <c r="AE3146" i="36" s="1"/>
  <c r="AF3146" i="36" s="1"/>
  <c r="AG3145" i="36"/>
  <c r="AH3146" i="36" l="1"/>
  <c r="AG3146" i="36"/>
  <c r="AB3148" i="36"/>
  <c r="AC3148" i="36" s="1"/>
  <c r="AD3147" i="36"/>
  <c r="AE3147" i="36" s="1"/>
  <c r="AF3147" i="36" s="1"/>
  <c r="AH3147" i="36" l="1"/>
  <c r="AG3147" i="36"/>
  <c r="AB3149" i="36"/>
  <c r="AC3149" i="36" s="1"/>
  <c r="AD3148" i="36"/>
  <c r="AE3148" i="36" s="1"/>
  <c r="AF3148" i="36" s="1"/>
  <c r="AH3148" i="36" l="1"/>
  <c r="AG3148" i="36"/>
  <c r="AD3149" i="36"/>
  <c r="AE3149" i="36" s="1"/>
  <c r="AF3149" i="36" s="1"/>
  <c r="AB3150" i="36"/>
  <c r="AC3150" i="36" s="1"/>
  <c r="AH3149" i="36" l="1"/>
  <c r="AD3150" i="36"/>
  <c r="AE3150" i="36" s="1"/>
  <c r="AF3150" i="36" s="1"/>
  <c r="AB3151" i="36"/>
  <c r="AC3151" i="36" s="1"/>
  <c r="AG3149" i="36"/>
  <c r="AH3150" i="36" l="1"/>
  <c r="AB3152" i="36"/>
  <c r="AC3152" i="36" s="1"/>
  <c r="AD3151" i="36"/>
  <c r="AE3151" i="36" s="1"/>
  <c r="AF3151" i="36" s="1"/>
  <c r="AG3150" i="36"/>
  <c r="AH3151" i="36" l="1"/>
  <c r="AG3151" i="36"/>
  <c r="AB3153" i="36"/>
  <c r="AC3153" i="36" s="1"/>
  <c r="AD3152" i="36"/>
  <c r="AE3152" i="36" s="1"/>
  <c r="AF3152" i="36" s="1"/>
  <c r="AH3152" i="36" l="1"/>
  <c r="AG3152" i="36"/>
  <c r="AB3154" i="36"/>
  <c r="AC3154" i="36" s="1"/>
  <c r="AD3153" i="36"/>
  <c r="AE3153" i="36" s="1"/>
  <c r="AF3153" i="36" s="1"/>
  <c r="AH3153" i="36" l="1"/>
  <c r="AG3153" i="36"/>
  <c r="AB3155" i="36"/>
  <c r="AC3155" i="36" s="1"/>
  <c r="AD3154" i="36"/>
  <c r="AE3154" i="36" s="1"/>
  <c r="AF3154" i="36" s="1"/>
  <c r="AH3154" i="36" l="1"/>
  <c r="AG3154" i="36"/>
  <c r="AB3156" i="36"/>
  <c r="AC3156" i="36" s="1"/>
  <c r="AD3155" i="36"/>
  <c r="AE3155" i="36" s="1"/>
  <c r="AF3155" i="36" s="1"/>
  <c r="AH3155" i="36" l="1"/>
  <c r="AG3155" i="36"/>
  <c r="AB3157" i="36"/>
  <c r="AC3157" i="36" s="1"/>
  <c r="AD3156" i="36"/>
  <c r="AE3156" i="36" s="1"/>
  <c r="AF3156" i="36" s="1"/>
  <c r="AH3156" i="36" l="1"/>
  <c r="AG3156" i="36"/>
  <c r="AD3157" i="36"/>
  <c r="AE3157" i="36" s="1"/>
  <c r="AF3157" i="36" s="1"/>
  <c r="AB3158" i="36"/>
  <c r="AC3158" i="36" s="1"/>
  <c r="AH3157" i="36" l="1"/>
  <c r="AB3159" i="36"/>
  <c r="AC3159" i="36" s="1"/>
  <c r="AD3158" i="36"/>
  <c r="AE3158" i="36" s="1"/>
  <c r="AF3158" i="36" s="1"/>
  <c r="AG3157" i="36"/>
  <c r="AH3158" i="36" l="1"/>
  <c r="AG3158" i="36"/>
  <c r="AD3159" i="36"/>
  <c r="AE3159" i="36" s="1"/>
  <c r="AF3159" i="36" s="1"/>
  <c r="AB3160" i="36"/>
  <c r="AC3160" i="36" s="1"/>
  <c r="AH3159" i="36" l="1"/>
  <c r="AB3161" i="36"/>
  <c r="AC3161" i="36" s="1"/>
  <c r="AD3160" i="36"/>
  <c r="AE3160" i="36" s="1"/>
  <c r="AF3160" i="36" s="1"/>
  <c r="AG3159" i="36"/>
  <c r="AH3160" i="36" l="1"/>
  <c r="AG3160" i="36"/>
  <c r="AD3161" i="36"/>
  <c r="AE3161" i="36" s="1"/>
  <c r="AF3161" i="36" s="1"/>
  <c r="AB3162" i="36"/>
  <c r="AC3162" i="36" s="1"/>
  <c r="AH3161" i="36" l="1"/>
  <c r="AB3163" i="36"/>
  <c r="AC3163" i="36" s="1"/>
  <c r="AD3162" i="36"/>
  <c r="AE3162" i="36" s="1"/>
  <c r="AF3162" i="36" s="1"/>
  <c r="AG3161" i="36"/>
  <c r="AH3162" i="36" l="1"/>
  <c r="AG3162" i="36"/>
  <c r="AB3164" i="36"/>
  <c r="AC3164" i="36" s="1"/>
  <c r="AD3163" i="36"/>
  <c r="AE3163" i="36" s="1"/>
  <c r="AF3163" i="36" s="1"/>
  <c r="AH3163" i="36" l="1"/>
  <c r="AG3163" i="36"/>
  <c r="AB3165" i="36"/>
  <c r="AC3165" i="36" s="1"/>
  <c r="AD3164" i="36"/>
  <c r="AE3164" i="36" s="1"/>
  <c r="AF3164" i="36" s="1"/>
  <c r="AH3164" i="36" l="1"/>
  <c r="AG3164" i="36"/>
  <c r="AD3165" i="36"/>
  <c r="AE3165" i="36" s="1"/>
  <c r="AF3165" i="36" s="1"/>
  <c r="AB3166" i="36"/>
  <c r="AC3166" i="36" s="1"/>
  <c r="AH3165" i="36" l="1"/>
  <c r="AB3167" i="36"/>
  <c r="AC3167" i="36" s="1"/>
  <c r="AD3166" i="36"/>
  <c r="AE3166" i="36" s="1"/>
  <c r="AF3166" i="36" s="1"/>
  <c r="AG3165" i="36"/>
  <c r="AH3166" i="36" l="1"/>
  <c r="AG3166" i="36"/>
  <c r="AB3168" i="36"/>
  <c r="AC3168" i="36" s="1"/>
  <c r="AD3167" i="36"/>
  <c r="AE3167" i="36" s="1"/>
  <c r="AF3167" i="36" s="1"/>
  <c r="AH3167" i="36" l="1"/>
  <c r="AG3167" i="36"/>
  <c r="AB3169" i="36"/>
  <c r="AC3169" i="36" s="1"/>
  <c r="AD3168" i="36"/>
  <c r="AE3168" i="36" s="1"/>
  <c r="AF3168" i="36" s="1"/>
  <c r="AH3168" i="36" l="1"/>
  <c r="AG3168" i="36"/>
  <c r="AD3169" i="36"/>
  <c r="AE3169" i="36" s="1"/>
  <c r="AF3169" i="36" s="1"/>
  <c r="AB3170" i="36"/>
  <c r="AC3170" i="36" s="1"/>
  <c r="AH3169" i="36" l="1"/>
  <c r="AB3171" i="36"/>
  <c r="AC3171" i="36" s="1"/>
  <c r="AD3170" i="36"/>
  <c r="AE3170" i="36" s="1"/>
  <c r="AF3170" i="36" s="1"/>
  <c r="AG3169" i="36"/>
  <c r="AH3170" i="36" l="1"/>
  <c r="AG3170" i="36"/>
  <c r="AB3172" i="36"/>
  <c r="AC3172" i="36" s="1"/>
  <c r="AD3171" i="36"/>
  <c r="AE3171" i="36" s="1"/>
  <c r="AF3171" i="36" s="1"/>
  <c r="AH3171" i="36" l="1"/>
  <c r="AG3171" i="36"/>
  <c r="AB3173" i="36"/>
  <c r="AC3173" i="36" s="1"/>
  <c r="AD3172" i="36"/>
  <c r="AE3172" i="36" s="1"/>
  <c r="AF3172" i="36" s="1"/>
  <c r="AH3172" i="36" l="1"/>
  <c r="AG3172" i="36"/>
  <c r="AB3174" i="36"/>
  <c r="AC3174" i="36" s="1"/>
  <c r="AD3173" i="36"/>
  <c r="AE3173" i="36" s="1"/>
  <c r="AF3173" i="36" s="1"/>
  <c r="AH3173" i="36" l="1"/>
  <c r="AG3173" i="36"/>
  <c r="AD3174" i="36"/>
  <c r="AE3174" i="36" s="1"/>
  <c r="AF3174" i="36" s="1"/>
  <c r="AB3175" i="36"/>
  <c r="AC3175" i="36" s="1"/>
  <c r="AH3174" i="36" l="1"/>
  <c r="AD3175" i="36"/>
  <c r="AE3175" i="36" s="1"/>
  <c r="AF3175" i="36" s="1"/>
  <c r="AB3176" i="36"/>
  <c r="AC3176" i="36" s="1"/>
  <c r="AG3174" i="36"/>
  <c r="AH3175" i="36" l="1"/>
  <c r="AB3177" i="36"/>
  <c r="AC3177" i="36" s="1"/>
  <c r="AD3176" i="36"/>
  <c r="AE3176" i="36" s="1"/>
  <c r="AF3176" i="36" s="1"/>
  <c r="AG3175" i="36"/>
  <c r="AH3176" i="36" l="1"/>
  <c r="AG3176" i="36"/>
  <c r="AD3177" i="36"/>
  <c r="AE3177" i="36" s="1"/>
  <c r="AF3177" i="36" s="1"/>
  <c r="AB3178" i="36"/>
  <c r="AC3178" i="36" s="1"/>
  <c r="AH3177" i="36" l="1"/>
  <c r="AB3179" i="36"/>
  <c r="AC3179" i="36" s="1"/>
  <c r="AD3178" i="36"/>
  <c r="AE3178" i="36" s="1"/>
  <c r="AF3178" i="36" s="1"/>
  <c r="AG3177" i="36"/>
  <c r="AH3178" i="36" l="1"/>
  <c r="AG3178" i="36"/>
  <c r="AD3179" i="36"/>
  <c r="AE3179" i="36" s="1"/>
  <c r="AF3179" i="36" s="1"/>
  <c r="AB3180" i="36"/>
  <c r="AC3180" i="36" s="1"/>
  <c r="AH3179" i="36" l="1"/>
  <c r="AB3181" i="36"/>
  <c r="AC3181" i="36" s="1"/>
  <c r="AD3180" i="36"/>
  <c r="AE3180" i="36" s="1"/>
  <c r="AF3180" i="36" s="1"/>
  <c r="AG3179" i="36"/>
  <c r="AH3180" i="36" l="1"/>
  <c r="AG3180" i="36"/>
  <c r="AB3182" i="36"/>
  <c r="AC3182" i="36" s="1"/>
  <c r="AD3181" i="36"/>
  <c r="AE3181" i="36" s="1"/>
  <c r="AF3181" i="36" s="1"/>
  <c r="AH3181" i="36" l="1"/>
  <c r="AG3181" i="36"/>
  <c r="AD3182" i="36"/>
  <c r="AE3182" i="36" s="1"/>
  <c r="AF3182" i="36" s="1"/>
  <c r="AB3183" i="36"/>
  <c r="AC3183" i="36" s="1"/>
  <c r="AH3182" i="36" l="1"/>
  <c r="AD3183" i="36"/>
  <c r="AE3183" i="36" s="1"/>
  <c r="AF3183" i="36" s="1"/>
  <c r="AB3184" i="36"/>
  <c r="AC3184" i="36" s="1"/>
  <c r="AG3182" i="36"/>
  <c r="AH3183" i="36" l="1"/>
  <c r="AB3185" i="36"/>
  <c r="AC3185" i="36" s="1"/>
  <c r="AD3184" i="36"/>
  <c r="AE3184" i="36" s="1"/>
  <c r="AF3184" i="36" s="1"/>
  <c r="AG3183" i="36"/>
  <c r="AH3184" i="36" l="1"/>
  <c r="AG3184" i="36"/>
  <c r="AB3186" i="36"/>
  <c r="AC3186" i="36" s="1"/>
  <c r="AD3185" i="36"/>
  <c r="AE3185" i="36" s="1"/>
  <c r="AF3185" i="36" s="1"/>
  <c r="AH3185" i="36" l="1"/>
  <c r="AG3185" i="36"/>
  <c r="AD3186" i="36"/>
  <c r="AE3186" i="36" s="1"/>
  <c r="AF3186" i="36" s="1"/>
  <c r="AB3187" i="36"/>
  <c r="AC3187" i="36" s="1"/>
  <c r="AH3186" i="36" l="1"/>
  <c r="AD3187" i="36"/>
  <c r="AE3187" i="36" s="1"/>
  <c r="AF3187" i="36" s="1"/>
  <c r="AB3188" i="36"/>
  <c r="AC3188" i="36" s="1"/>
  <c r="AG3186" i="36"/>
  <c r="AH3187" i="36" l="1"/>
  <c r="AB3189" i="36"/>
  <c r="AC3189" i="36" s="1"/>
  <c r="AD3188" i="36"/>
  <c r="AE3188" i="36" s="1"/>
  <c r="AF3188" i="36" s="1"/>
  <c r="AG3187" i="36"/>
  <c r="AH3188" i="36" l="1"/>
  <c r="AG3188" i="36"/>
  <c r="AB3190" i="36"/>
  <c r="AC3190" i="36" s="1"/>
  <c r="AD3189" i="36"/>
  <c r="AE3189" i="36" s="1"/>
  <c r="AF3189" i="36" s="1"/>
  <c r="AH3189" i="36" l="1"/>
  <c r="AG3189" i="36"/>
  <c r="AB3191" i="36"/>
  <c r="AC3191" i="36" s="1"/>
  <c r="AD3190" i="36"/>
  <c r="AE3190" i="36" s="1"/>
  <c r="AF3190" i="36" s="1"/>
  <c r="AH3190" i="36" l="1"/>
  <c r="AG3190" i="36"/>
  <c r="AB3192" i="36"/>
  <c r="AC3192" i="36" s="1"/>
  <c r="AD3191" i="36"/>
  <c r="AE3191" i="36" s="1"/>
  <c r="AF3191" i="36" s="1"/>
  <c r="AH3191" i="36" l="1"/>
  <c r="AG3191" i="36"/>
  <c r="AB3193" i="36"/>
  <c r="AC3193" i="36" s="1"/>
  <c r="AD3192" i="36"/>
  <c r="AE3192" i="36" s="1"/>
  <c r="AF3192" i="36" s="1"/>
  <c r="AH3192" i="36" l="1"/>
  <c r="AG3192" i="36"/>
  <c r="AD3193" i="36"/>
  <c r="AE3193" i="36" s="1"/>
  <c r="AF3193" i="36" s="1"/>
  <c r="AB3194" i="36"/>
  <c r="AC3194" i="36" s="1"/>
  <c r="AH3193" i="36" l="1"/>
  <c r="AB3195" i="36"/>
  <c r="AC3195" i="36" s="1"/>
  <c r="AD3194" i="36"/>
  <c r="AE3194" i="36" s="1"/>
  <c r="AF3194" i="36" s="1"/>
  <c r="AG3193" i="36"/>
  <c r="AH3194" i="36" l="1"/>
  <c r="AG3194" i="36"/>
  <c r="AB3196" i="36"/>
  <c r="AC3196" i="36" s="1"/>
  <c r="AD3195" i="36"/>
  <c r="AE3195" i="36" s="1"/>
  <c r="AF3195" i="36" s="1"/>
  <c r="AH3195" i="36" l="1"/>
  <c r="AG3195" i="36"/>
  <c r="AB3197" i="36"/>
  <c r="AC3197" i="36" s="1"/>
  <c r="AD3196" i="36"/>
  <c r="AE3196" i="36" s="1"/>
  <c r="AF3196" i="36" s="1"/>
  <c r="AH3196" i="36" l="1"/>
  <c r="AG3196" i="36"/>
  <c r="AD3197" i="36"/>
  <c r="AE3197" i="36" s="1"/>
  <c r="AF3197" i="36" s="1"/>
  <c r="AB3198" i="36"/>
  <c r="AC3198" i="36" s="1"/>
  <c r="AH3197" i="36" l="1"/>
  <c r="AB3199" i="36"/>
  <c r="AC3199" i="36" s="1"/>
  <c r="AD3198" i="36"/>
  <c r="AE3198" i="36" s="1"/>
  <c r="AF3198" i="36" s="1"/>
  <c r="AG3197" i="36"/>
  <c r="AH3198" i="36" l="1"/>
  <c r="AG3198" i="36"/>
  <c r="AB3200" i="36"/>
  <c r="AC3200" i="36" s="1"/>
  <c r="AD3199" i="36"/>
  <c r="AE3199" i="36" s="1"/>
  <c r="AF3199" i="36" s="1"/>
  <c r="AH3199" i="36" l="1"/>
  <c r="AG3199" i="36"/>
  <c r="AB3201" i="36"/>
  <c r="AC3201" i="36" s="1"/>
  <c r="AD3200" i="36"/>
  <c r="AE3200" i="36" s="1"/>
  <c r="AF3200" i="36" s="1"/>
  <c r="AH3200" i="36" l="1"/>
  <c r="AG3200" i="36"/>
  <c r="AB3202" i="36"/>
  <c r="AC3202" i="36" s="1"/>
  <c r="AD3201" i="36"/>
  <c r="AE3201" i="36" s="1"/>
  <c r="AF3201" i="36" s="1"/>
  <c r="AH3201" i="36" l="1"/>
  <c r="AG3201" i="36"/>
  <c r="AB3203" i="36"/>
  <c r="AC3203" i="36" s="1"/>
  <c r="AD3202" i="36"/>
  <c r="AE3202" i="36" s="1"/>
  <c r="AF3202" i="36" s="1"/>
  <c r="AH3202" i="36" l="1"/>
  <c r="AG3202" i="36"/>
  <c r="AD3203" i="36"/>
  <c r="AE3203" i="36" s="1"/>
  <c r="AF3203" i="36" s="1"/>
  <c r="AB3204" i="36"/>
  <c r="AC3204" i="36" s="1"/>
  <c r="AH3203" i="36" l="1"/>
  <c r="AB3205" i="36"/>
  <c r="AC3205" i="36" s="1"/>
  <c r="AD3204" i="36"/>
  <c r="AE3204" i="36" s="1"/>
  <c r="AF3204" i="36" s="1"/>
  <c r="AG3203" i="36"/>
  <c r="AH3204" i="36" l="1"/>
  <c r="AG3204" i="36"/>
  <c r="AD3205" i="36"/>
  <c r="AE3205" i="36" s="1"/>
  <c r="AF3205" i="36" s="1"/>
  <c r="AB3206" i="36"/>
  <c r="AC3206" i="36" s="1"/>
  <c r="AH3205" i="36" l="1"/>
  <c r="AB3207" i="36"/>
  <c r="AC3207" i="36" s="1"/>
  <c r="AD3206" i="36"/>
  <c r="AE3206" i="36" s="1"/>
  <c r="AF3206" i="36" s="1"/>
  <c r="AG3205" i="36"/>
  <c r="AH3206" i="36" l="1"/>
  <c r="AG3206" i="36"/>
  <c r="AD3207" i="36"/>
  <c r="AE3207" i="36" s="1"/>
  <c r="AF3207" i="36" s="1"/>
  <c r="AB3208" i="36"/>
  <c r="AC3208" i="36" s="1"/>
  <c r="AH3207" i="36" l="1"/>
  <c r="AB3209" i="36"/>
  <c r="AC3209" i="36" s="1"/>
  <c r="AD3208" i="36"/>
  <c r="AE3208" i="36" s="1"/>
  <c r="AF3208" i="36" s="1"/>
  <c r="AG3207" i="36"/>
  <c r="AH3208" i="36" l="1"/>
  <c r="AG3208" i="36"/>
  <c r="AD3209" i="36"/>
  <c r="AE3209" i="36" s="1"/>
  <c r="AF3209" i="36" s="1"/>
  <c r="AB3210" i="36"/>
  <c r="AC3210" i="36" s="1"/>
  <c r="AH3209" i="36" l="1"/>
  <c r="AB3211" i="36"/>
  <c r="AC3211" i="36" s="1"/>
  <c r="AD3210" i="36"/>
  <c r="AE3210" i="36" s="1"/>
  <c r="AF3210" i="36" s="1"/>
  <c r="AG3209" i="36"/>
  <c r="AH3210" i="36" l="1"/>
  <c r="AG3210" i="36"/>
  <c r="AB3212" i="36"/>
  <c r="AC3212" i="36" s="1"/>
  <c r="AD3211" i="36"/>
  <c r="AE3211" i="36" s="1"/>
  <c r="AF3211" i="36" s="1"/>
  <c r="AH3211" i="36" l="1"/>
  <c r="AG3211" i="36"/>
  <c r="AB3213" i="36"/>
  <c r="AC3213" i="36" s="1"/>
  <c r="AD3212" i="36"/>
  <c r="AE3212" i="36" s="1"/>
  <c r="AF3212" i="36" s="1"/>
  <c r="AH3212" i="36" l="1"/>
  <c r="AG3212" i="36"/>
  <c r="AD3213" i="36"/>
  <c r="AE3213" i="36" s="1"/>
  <c r="AF3213" i="36" s="1"/>
  <c r="AB3214" i="36"/>
  <c r="AC3214" i="36" s="1"/>
  <c r="AH3213" i="36" l="1"/>
  <c r="AB3215" i="36"/>
  <c r="AC3215" i="36" s="1"/>
  <c r="AD3214" i="36"/>
  <c r="AE3214" i="36" s="1"/>
  <c r="AF3214" i="36" s="1"/>
  <c r="AG3213" i="36"/>
  <c r="AH3214" i="36" l="1"/>
  <c r="AG3214" i="36"/>
  <c r="AB3216" i="36"/>
  <c r="AC3216" i="36" s="1"/>
  <c r="AD3215" i="36"/>
  <c r="AE3215" i="36" s="1"/>
  <c r="AF3215" i="36" s="1"/>
  <c r="AH3215" i="36" l="1"/>
  <c r="AG3215" i="36"/>
  <c r="AB3217" i="36"/>
  <c r="AC3217" i="36" s="1"/>
  <c r="AD3216" i="36"/>
  <c r="AE3216" i="36" s="1"/>
  <c r="AF3216" i="36" s="1"/>
  <c r="AH3216" i="36" l="1"/>
  <c r="AG3216" i="36"/>
  <c r="AD3217" i="36"/>
  <c r="AE3217" i="36" s="1"/>
  <c r="AF3217" i="36" s="1"/>
  <c r="AB3218" i="36"/>
  <c r="AC3218" i="36" s="1"/>
  <c r="AH3217" i="36" l="1"/>
  <c r="AB3219" i="36"/>
  <c r="AC3219" i="36" s="1"/>
  <c r="AD3218" i="36"/>
  <c r="AE3218" i="36" s="1"/>
  <c r="AF3218" i="36" s="1"/>
  <c r="AG3217" i="36"/>
  <c r="AH3218" i="36" l="1"/>
  <c r="AG3218" i="36"/>
  <c r="AB3220" i="36"/>
  <c r="AC3220" i="36" s="1"/>
  <c r="AD3219" i="36"/>
  <c r="AE3219" i="36" s="1"/>
  <c r="AF3219" i="36" s="1"/>
  <c r="AH3219" i="36" l="1"/>
  <c r="AG3219" i="36"/>
  <c r="AB3221" i="36"/>
  <c r="AC3221" i="36" s="1"/>
  <c r="AD3220" i="36"/>
  <c r="AE3220" i="36" s="1"/>
  <c r="AF3220" i="36" s="1"/>
  <c r="AH3220" i="36" l="1"/>
  <c r="AG3220" i="36"/>
  <c r="AD3221" i="36"/>
  <c r="AE3221" i="36" s="1"/>
  <c r="AF3221" i="36" s="1"/>
  <c r="AB3222" i="36"/>
  <c r="AC3222" i="36" s="1"/>
  <c r="AH3221" i="36" l="1"/>
  <c r="AB3223" i="36"/>
  <c r="AC3223" i="36" s="1"/>
  <c r="AD3222" i="36"/>
  <c r="AE3222" i="36" s="1"/>
  <c r="AF3222" i="36" s="1"/>
  <c r="AG3221" i="36"/>
  <c r="AH3222" i="36" l="1"/>
  <c r="AG3222" i="36"/>
  <c r="AB3224" i="36"/>
  <c r="AC3224" i="36" s="1"/>
  <c r="AD3223" i="36"/>
  <c r="AE3223" i="36" s="1"/>
  <c r="AF3223" i="36" s="1"/>
  <c r="AH3223" i="36" l="1"/>
  <c r="AG3223" i="36"/>
  <c r="AB3225" i="36"/>
  <c r="AC3225" i="36" s="1"/>
  <c r="AD3224" i="36"/>
  <c r="AE3224" i="36" s="1"/>
  <c r="AF3224" i="36" s="1"/>
  <c r="AH3224" i="36" l="1"/>
  <c r="AG3224" i="36"/>
  <c r="AD3225" i="36"/>
  <c r="AE3225" i="36" s="1"/>
  <c r="AF3225" i="36" s="1"/>
  <c r="AB3226" i="36"/>
  <c r="AC3226" i="36" s="1"/>
  <c r="AH3225" i="36" l="1"/>
  <c r="AB3227" i="36"/>
  <c r="AC3227" i="36" s="1"/>
  <c r="AD3226" i="36"/>
  <c r="AE3226" i="36" s="1"/>
  <c r="AF3226" i="36" s="1"/>
  <c r="AG3225" i="36"/>
  <c r="AH3226" i="36" l="1"/>
  <c r="AG3226" i="36"/>
  <c r="AB3228" i="36"/>
  <c r="AC3228" i="36" s="1"/>
  <c r="AD3227" i="36"/>
  <c r="AE3227" i="36" s="1"/>
  <c r="AF3227" i="36" s="1"/>
  <c r="AH3227" i="36" l="1"/>
  <c r="AG3227" i="36"/>
  <c r="AB3229" i="36"/>
  <c r="AC3229" i="36" s="1"/>
  <c r="AD3228" i="36"/>
  <c r="AE3228" i="36" s="1"/>
  <c r="AF3228" i="36" s="1"/>
  <c r="AH3228" i="36" l="1"/>
  <c r="AG3228" i="36"/>
  <c r="AD3229" i="36"/>
  <c r="AE3229" i="36" s="1"/>
  <c r="AF3229" i="36" s="1"/>
  <c r="AB3230" i="36"/>
  <c r="AC3230" i="36" s="1"/>
  <c r="AH3229" i="36" l="1"/>
  <c r="AB3231" i="36"/>
  <c r="AC3231" i="36" s="1"/>
  <c r="AD3230" i="36"/>
  <c r="AE3230" i="36" s="1"/>
  <c r="AF3230" i="36" s="1"/>
  <c r="AG3229" i="36"/>
  <c r="AH3230" i="36" l="1"/>
  <c r="AG3230" i="36"/>
  <c r="AB3232" i="36"/>
  <c r="AC3232" i="36" s="1"/>
  <c r="AD3231" i="36"/>
  <c r="AE3231" i="36" s="1"/>
  <c r="AF3231" i="36" s="1"/>
  <c r="AH3231" i="36" l="1"/>
  <c r="AG3231" i="36"/>
  <c r="AD3232" i="36"/>
  <c r="AE3232" i="36" s="1"/>
  <c r="AF3232" i="36" s="1"/>
  <c r="AB3233" i="36"/>
  <c r="AC3233" i="36" s="1"/>
  <c r="AH3232" i="36" l="1"/>
  <c r="AD3233" i="36"/>
  <c r="AE3233" i="36" s="1"/>
  <c r="AF3233" i="36" s="1"/>
  <c r="AB3234" i="36"/>
  <c r="AC3234" i="36" s="1"/>
  <c r="AG3232" i="36"/>
  <c r="AH3233" i="36" l="1"/>
  <c r="AB3235" i="36"/>
  <c r="AC3235" i="36" s="1"/>
  <c r="AD3234" i="36"/>
  <c r="AE3234" i="36" s="1"/>
  <c r="AF3234" i="36" s="1"/>
  <c r="AG3233" i="36"/>
  <c r="AH3234" i="36" l="1"/>
  <c r="AG3234" i="36"/>
  <c r="AB3236" i="36"/>
  <c r="AC3236" i="36" s="1"/>
  <c r="AD3235" i="36"/>
  <c r="AE3235" i="36" s="1"/>
  <c r="AF3235" i="36" s="1"/>
  <c r="AH3235" i="36" l="1"/>
  <c r="AG3235" i="36"/>
  <c r="AB3237" i="36"/>
  <c r="AC3237" i="36" s="1"/>
  <c r="AD3236" i="36"/>
  <c r="AE3236" i="36" s="1"/>
  <c r="AF3236" i="36" s="1"/>
  <c r="AH3236" i="36" l="1"/>
  <c r="AG3236" i="36"/>
  <c r="AD3237" i="36"/>
  <c r="AE3237" i="36" s="1"/>
  <c r="AF3237" i="36" s="1"/>
  <c r="AB3238" i="36"/>
  <c r="AC3238" i="36" s="1"/>
  <c r="AH3237" i="36" l="1"/>
  <c r="AB3239" i="36"/>
  <c r="AC3239" i="36" s="1"/>
  <c r="AD3238" i="36"/>
  <c r="AE3238" i="36" s="1"/>
  <c r="AF3238" i="36" s="1"/>
  <c r="AG3237" i="36"/>
  <c r="AH3238" i="36" l="1"/>
  <c r="AG3238" i="36"/>
  <c r="AB3240" i="36"/>
  <c r="AC3240" i="36" s="1"/>
  <c r="AD3239" i="36"/>
  <c r="AE3239" i="36" s="1"/>
  <c r="AF3239" i="36" s="1"/>
  <c r="AH3239" i="36" l="1"/>
  <c r="AG3239" i="36"/>
  <c r="AB3241" i="36"/>
  <c r="AC3241" i="36" s="1"/>
  <c r="AD3240" i="36"/>
  <c r="AE3240" i="36" s="1"/>
  <c r="AF3240" i="36" s="1"/>
  <c r="AH3240" i="36" l="1"/>
  <c r="AG3240" i="36"/>
  <c r="AD3241" i="36"/>
  <c r="AE3241" i="36" s="1"/>
  <c r="AF3241" i="36" s="1"/>
  <c r="AB3242" i="36"/>
  <c r="AC3242" i="36" s="1"/>
  <c r="AH3241" i="36" l="1"/>
  <c r="AD3242" i="36"/>
  <c r="AE3242" i="36" s="1"/>
  <c r="AF3242" i="36" s="1"/>
  <c r="AB3243" i="36"/>
  <c r="AC3243" i="36" s="1"/>
  <c r="AG3241" i="36"/>
  <c r="AH3242" i="36" l="1"/>
  <c r="AD3243" i="36"/>
  <c r="AE3243" i="36" s="1"/>
  <c r="AF3243" i="36" s="1"/>
  <c r="AB3244" i="36"/>
  <c r="AC3244" i="36" s="1"/>
  <c r="AG3242" i="36"/>
  <c r="AH3243" i="36" l="1"/>
  <c r="AB3245" i="36"/>
  <c r="AC3245" i="36" s="1"/>
  <c r="AD3244" i="36"/>
  <c r="AE3244" i="36" s="1"/>
  <c r="AF3244" i="36" s="1"/>
  <c r="AG3243" i="36"/>
  <c r="AH3244" i="36" l="1"/>
  <c r="AG3244" i="36"/>
  <c r="AB3246" i="36"/>
  <c r="AC3246" i="36" s="1"/>
  <c r="AD3245" i="36"/>
  <c r="AE3245" i="36" s="1"/>
  <c r="AF3245" i="36" s="1"/>
  <c r="AH3245" i="36" l="1"/>
  <c r="AG3245" i="36"/>
  <c r="AB3247" i="36"/>
  <c r="AC3247" i="36" s="1"/>
  <c r="AD3246" i="36"/>
  <c r="AE3246" i="36" s="1"/>
  <c r="AF3246" i="36" s="1"/>
  <c r="AH3246" i="36" l="1"/>
  <c r="AG3246" i="36"/>
  <c r="AB3248" i="36"/>
  <c r="AC3248" i="36" s="1"/>
  <c r="AD3247" i="36"/>
  <c r="AE3247" i="36" s="1"/>
  <c r="AF3247" i="36" s="1"/>
  <c r="AH3247" i="36" l="1"/>
  <c r="AG3247" i="36"/>
  <c r="AB3249" i="36"/>
  <c r="AC3249" i="36" s="1"/>
  <c r="AD3248" i="36"/>
  <c r="AE3248" i="36" s="1"/>
  <c r="AF3248" i="36" s="1"/>
  <c r="AH3248" i="36" l="1"/>
  <c r="AG3248" i="36"/>
  <c r="AD3249" i="36"/>
  <c r="AE3249" i="36" s="1"/>
  <c r="AF3249" i="36" s="1"/>
  <c r="AB3250" i="36"/>
  <c r="AC3250" i="36" s="1"/>
  <c r="AH3249" i="36" l="1"/>
  <c r="AB3251" i="36"/>
  <c r="AC3251" i="36" s="1"/>
  <c r="AD3250" i="36"/>
  <c r="AE3250" i="36" s="1"/>
  <c r="AF3250" i="36" s="1"/>
  <c r="AG3249" i="36"/>
  <c r="AH3250" i="36" l="1"/>
  <c r="AG3250" i="36"/>
  <c r="AB3252" i="36"/>
  <c r="AC3252" i="36" s="1"/>
  <c r="AD3251" i="36"/>
  <c r="AE3251" i="36" s="1"/>
  <c r="AF3251" i="36" s="1"/>
  <c r="AH3251" i="36" l="1"/>
  <c r="AG3251" i="36"/>
  <c r="AB3253" i="36"/>
  <c r="AC3253" i="36" s="1"/>
  <c r="AD3252" i="36"/>
  <c r="AE3252" i="36" s="1"/>
  <c r="AF3252" i="36" s="1"/>
  <c r="AH3252" i="36" l="1"/>
  <c r="AG3252" i="36"/>
  <c r="AD3253" i="36"/>
  <c r="AE3253" i="36" s="1"/>
  <c r="AF3253" i="36" s="1"/>
  <c r="AB3254" i="36"/>
  <c r="AC3254" i="36" s="1"/>
  <c r="AH3253" i="36" l="1"/>
  <c r="AB3255" i="36"/>
  <c r="AC3255" i="36" s="1"/>
  <c r="AD3254" i="36"/>
  <c r="AE3254" i="36" s="1"/>
  <c r="AF3254" i="36" s="1"/>
  <c r="AG3253" i="36"/>
  <c r="AH3254" i="36" l="1"/>
  <c r="AG3254" i="36"/>
  <c r="AD3255" i="36"/>
  <c r="AE3255" i="36" s="1"/>
  <c r="AF3255" i="36" s="1"/>
  <c r="AB3256" i="36"/>
  <c r="AC3256" i="36" s="1"/>
  <c r="AH3255" i="36" l="1"/>
  <c r="AB3257" i="36"/>
  <c r="AC3257" i="36" s="1"/>
  <c r="AD3256" i="36"/>
  <c r="AE3256" i="36" s="1"/>
  <c r="AF3256" i="36" s="1"/>
  <c r="AG3255" i="36"/>
  <c r="AH3256" i="36" l="1"/>
  <c r="AG3256" i="36"/>
  <c r="AD3257" i="36"/>
  <c r="AE3257" i="36" s="1"/>
  <c r="AF3257" i="36" s="1"/>
  <c r="AB3258" i="36"/>
  <c r="AC3258" i="36" s="1"/>
  <c r="AH3257" i="36" l="1"/>
  <c r="AB3259" i="36"/>
  <c r="AC3259" i="36" s="1"/>
  <c r="AD3258" i="36"/>
  <c r="AE3258" i="36" s="1"/>
  <c r="AF3258" i="36" s="1"/>
  <c r="AG3257" i="36"/>
  <c r="AH3258" i="36" l="1"/>
  <c r="AG3258" i="36"/>
  <c r="AB3260" i="36"/>
  <c r="AC3260" i="36" s="1"/>
  <c r="AD3259" i="36"/>
  <c r="AE3259" i="36" s="1"/>
  <c r="AF3259" i="36" s="1"/>
  <c r="AH3259" i="36" l="1"/>
  <c r="AG3259" i="36"/>
  <c r="AB3261" i="36"/>
  <c r="AC3261" i="36" s="1"/>
  <c r="AD3260" i="36"/>
  <c r="AE3260" i="36" s="1"/>
  <c r="AF3260" i="36" s="1"/>
  <c r="AH3260" i="36" l="1"/>
  <c r="AG3260" i="36"/>
  <c r="AD3261" i="36"/>
  <c r="AE3261" i="36" s="1"/>
  <c r="AF3261" i="36" s="1"/>
  <c r="AB3262" i="36"/>
  <c r="AC3262" i="36" s="1"/>
  <c r="AH3261" i="36" l="1"/>
  <c r="AD3262" i="36"/>
  <c r="AE3262" i="36" s="1"/>
  <c r="AF3262" i="36" s="1"/>
  <c r="AB3263" i="36"/>
  <c r="AC3263" i="36" s="1"/>
  <c r="AG3261" i="36"/>
  <c r="AH3262" i="36" l="1"/>
  <c r="AD3263" i="36"/>
  <c r="AE3263" i="36" s="1"/>
  <c r="AF3263" i="36" s="1"/>
  <c r="AB3264" i="36"/>
  <c r="AC3264" i="36" s="1"/>
  <c r="AG3262" i="36"/>
  <c r="AH3263" i="36" l="1"/>
  <c r="AB3265" i="36"/>
  <c r="AC3265" i="36" s="1"/>
  <c r="AD3264" i="36"/>
  <c r="AE3264" i="36" s="1"/>
  <c r="AF3264" i="36" s="1"/>
  <c r="AG3263" i="36"/>
  <c r="AH3264" i="36" l="1"/>
  <c r="AG3264" i="36"/>
  <c r="AD3265" i="36"/>
  <c r="AE3265" i="36" s="1"/>
  <c r="AF3265" i="36" s="1"/>
  <c r="AB3266" i="36"/>
  <c r="AC3266" i="36" s="1"/>
  <c r="AH3265" i="36" l="1"/>
  <c r="AB3267" i="36"/>
  <c r="AC3267" i="36" s="1"/>
  <c r="AD3266" i="36"/>
  <c r="AE3266" i="36" s="1"/>
  <c r="AF3266" i="36" s="1"/>
  <c r="AG3265" i="36"/>
  <c r="AH3266" i="36" l="1"/>
  <c r="AG3266" i="36"/>
  <c r="AB3268" i="36"/>
  <c r="AC3268" i="36" s="1"/>
  <c r="AD3267" i="36"/>
  <c r="AE3267" i="36" s="1"/>
  <c r="AF3267" i="36" s="1"/>
  <c r="AH3267" i="36" l="1"/>
  <c r="AG3267" i="36"/>
  <c r="AB3269" i="36"/>
  <c r="AC3269" i="36" s="1"/>
  <c r="AD3268" i="36"/>
  <c r="AE3268" i="36" s="1"/>
  <c r="AF3268" i="36" s="1"/>
  <c r="AH3268" i="36" l="1"/>
  <c r="AG3268" i="36"/>
  <c r="AD3269" i="36"/>
  <c r="AE3269" i="36" s="1"/>
  <c r="AF3269" i="36" s="1"/>
  <c r="AB3270" i="36"/>
  <c r="AC3270" i="36" s="1"/>
  <c r="AH3269" i="36" l="1"/>
  <c r="AD3270" i="36"/>
  <c r="AE3270" i="36" s="1"/>
  <c r="AF3270" i="36" s="1"/>
  <c r="AB3271" i="36"/>
  <c r="AC3271" i="36" s="1"/>
  <c r="AG3269" i="36"/>
  <c r="AH3270" i="36" l="1"/>
  <c r="AB3272" i="36"/>
  <c r="AC3272" i="36" s="1"/>
  <c r="AD3271" i="36"/>
  <c r="AE3271" i="36" s="1"/>
  <c r="AF3271" i="36" s="1"/>
  <c r="AG3270" i="36"/>
  <c r="AH3271" i="36" l="1"/>
  <c r="AG3271" i="36"/>
  <c r="AB3273" i="36"/>
  <c r="AC3273" i="36" s="1"/>
  <c r="AD3272" i="36"/>
  <c r="AE3272" i="36" s="1"/>
  <c r="AF3272" i="36" s="1"/>
  <c r="AH3272" i="36" l="1"/>
  <c r="AG3272" i="36"/>
  <c r="AD3273" i="36"/>
  <c r="AE3273" i="36" s="1"/>
  <c r="AF3273" i="36" s="1"/>
  <c r="AB3274" i="36"/>
  <c r="AC3274" i="36" s="1"/>
  <c r="AH3273" i="36" l="1"/>
  <c r="AB3275" i="36"/>
  <c r="AC3275" i="36" s="1"/>
  <c r="AD3274" i="36"/>
  <c r="AE3274" i="36" s="1"/>
  <c r="AF3274" i="36" s="1"/>
  <c r="AG3273" i="36"/>
  <c r="AH3274" i="36" l="1"/>
  <c r="AG3274" i="36"/>
  <c r="AB3276" i="36"/>
  <c r="AC3276" i="36" s="1"/>
  <c r="AD3275" i="36"/>
  <c r="AE3275" i="36" s="1"/>
  <c r="AF3275" i="36" s="1"/>
  <c r="AH3275" i="36" l="1"/>
  <c r="AG3275" i="36"/>
  <c r="AB3277" i="36"/>
  <c r="AC3277" i="36" s="1"/>
  <c r="AD3276" i="36"/>
  <c r="AE3276" i="36" s="1"/>
  <c r="AF3276" i="36" s="1"/>
  <c r="AH3276" i="36" l="1"/>
  <c r="AG3276" i="36"/>
  <c r="AD3277" i="36"/>
  <c r="AE3277" i="36" s="1"/>
  <c r="AF3277" i="36" s="1"/>
  <c r="AB3278" i="36"/>
  <c r="AC3278" i="36" s="1"/>
  <c r="AH3277" i="36" l="1"/>
  <c r="AB3279" i="36"/>
  <c r="AC3279" i="36" s="1"/>
  <c r="AD3278" i="36"/>
  <c r="AE3278" i="36" s="1"/>
  <c r="AF3278" i="36" s="1"/>
  <c r="AG3277" i="36"/>
  <c r="AH3278" i="36" l="1"/>
  <c r="AG3278" i="36"/>
  <c r="AB3280" i="36"/>
  <c r="AC3280" i="36" s="1"/>
  <c r="AD3279" i="36"/>
  <c r="AE3279" i="36" s="1"/>
  <c r="AF3279" i="36" s="1"/>
  <c r="AH3279" i="36" l="1"/>
  <c r="AG3279" i="36"/>
  <c r="AB3281" i="36"/>
  <c r="AC3281" i="36" s="1"/>
  <c r="AD3280" i="36"/>
  <c r="AE3280" i="36" s="1"/>
  <c r="AF3280" i="36" s="1"/>
  <c r="AH3280" i="36" l="1"/>
  <c r="AG3280" i="36"/>
  <c r="AD3281" i="36"/>
  <c r="AE3281" i="36" s="1"/>
  <c r="AF3281" i="36" s="1"/>
  <c r="AB3282" i="36"/>
  <c r="AC3282" i="36" s="1"/>
  <c r="AH3281" i="36" l="1"/>
  <c r="AB3283" i="36"/>
  <c r="AC3283" i="36" s="1"/>
  <c r="AD3282" i="36"/>
  <c r="AE3282" i="36" s="1"/>
  <c r="AF3282" i="36" s="1"/>
  <c r="AG3281" i="36"/>
  <c r="AH3282" i="36" l="1"/>
  <c r="AG3282" i="36"/>
  <c r="AB3284" i="36"/>
  <c r="AC3284" i="36" s="1"/>
  <c r="AD3283" i="36"/>
  <c r="AE3283" i="36" s="1"/>
  <c r="AF3283" i="36" s="1"/>
  <c r="AH3283" i="36" l="1"/>
  <c r="AG3283" i="36"/>
  <c r="AB3285" i="36"/>
  <c r="AC3285" i="36" s="1"/>
  <c r="AD3284" i="36"/>
  <c r="AE3284" i="36" s="1"/>
  <c r="AF3284" i="36" s="1"/>
  <c r="AH3284" i="36" l="1"/>
  <c r="AG3284" i="36"/>
  <c r="AD3285" i="36"/>
  <c r="AE3285" i="36" s="1"/>
  <c r="AF3285" i="36" s="1"/>
  <c r="AB3286" i="36"/>
  <c r="AC3286" i="36" s="1"/>
  <c r="AH3285" i="36" l="1"/>
  <c r="AB3287" i="36"/>
  <c r="AC3287" i="36" s="1"/>
  <c r="AD3286" i="36"/>
  <c r="AE3286" i="36" s="1"/>
  <c r="AF3286" i="36" s="1"/>
  <c r="AG3285" i="36"/>
  <c r="AH3286" i="36" l="1"/>
  <c r="AG3286" i="36"/>
  <c r="AB3288" i="36"/>
  <c r="AC3288" i="36" s="1"/>
  <c r="AD3287" i="36"/>
  <c r="AE3287" i="36" s="1"/>
  <c r="AF3287" i="36" s="1"/>
  <c r="AH3287" i="36" l="1"/>
  <c r="AG3287" i="36"/>
  <c r="AB3289" i="36"/>
  <c r="AC3289" i="36" s="1"/>
  <c r="AD3288" i="36"/>
  <c r="AE3288" i="36" s="1"/>
  <c r="AF3288" i="36" s="1"/>
  <c r="AH3288" i="36" l="1"/>
  <c r="AG3288" i="36"/>
  <c r="AB3290" i="36"/>
  <c r="AC3290" i="36" s="1"/>
  <c r="AD3289" i="36"/>
  <c r="AE3289" i="36" s="1"/>
  <c r="AF3289" i="36" s="1"/>
  <c r="AH3289" i="36" l="1"/>
  <c r="AG3289" i="36"/>
  <c r="AB3291" i="36"/>
  <c r="AC3291" i="36" s="1"/>
  <c r="AD3290" i="36"/>
  <c r="AE3290" i="36" s="1"/>
  <c r="AF3290" i="36" s="1"/>
  <c r="AH3290" i="36" l="1"/>
  <c r="AG3290" i="36"/>
  <c r="AD3291" i="36"/>
  <c r="AE3291" i="36" s="1"/>
  <c r="AF3291" i="36" s="1"/>
  <c r="AB3292" i="36"/>
  <c r="AC3292" i="36" s="1"/>
  <c r="AH3291" i="36" l="1"/>
  <c r="AB3293" i="36"/>
  <c r="AC3293" i="36" s="1"/>
  <c r="AD3292" i="36"/>
  <c r="AE3292" i="36" s="1"/>
  <c r="AF3292" i="36" s="1"/>
  <c r="AG3291" i="36"/>
  <c r="AH3292" i="36" l="1"/>
  <c r="AG3292" i="36"/>
  <c r="AD3293" i="36"/>
  <c r="AE3293" i="36" s="1"/>
  <c r="AF3293" i="36" s="1"/>
  <c r="AB3294" i="36"/>
  <c r="AC3294" i="36" s="1"/>
  <c r="AH3293" i="36" l="1"/>
  <c r="AB3295" i="36"/>
  <c r="AC3295" i="36" s="1"/>
  <c r="AD3294" i="36"/>
  <c r="AE3294" i="36" s="1"/>
  <c r="AF3294" i="36" s="1"/>
  <c r="AG3293" i="36"/>
  <c r="AH3294" i="36" l="1"/>
  <c r="AG3294" i="36"/>
  <c r="AB3296" i="36"/>
  <c r="AC3296" i="36" s="1"/>
  <c r="AD3295" i="36"/>
  <c r="AE3295" i="36" s="1"/>
  <c r="AF3295" i="36" s="1"/>
  <c r="AH3295" i="36" l="1"/>
  <c r="AG3295" i="36"/>
  <c r="AB3297" i="36"/>
  <c r="AC3297" i="36" s="1"/>
  <c r="AD3296" i="36"/>
  <c r="AE3296" i="36" s="1"/>
  <c r="AF3296" i="36" s="1"/>
  <c r="AH3296" i="36" l="1"/>
  <c r="AG3296" i="36"/>
  <c r="AD3297" i="36"/>
  <c r="AE3297" i="36" s="1"/>
  <c r="AF3297" i="36" s="1"/>
  <c r="AB3298" i="36"/>
  <c r="AC3298" i="36" s="1"/>
  <c r="AH3297" i="36" l="1"/>
  <c r="AB3299" i="36"/>
  <c r="AC3299" i="36" s="1"/>
  <c r="AD3298" i="36"/>
  <c r="AE3298" i="36" s="1"/>
  <c r="AF3298" i="36" s="1"/>
  <c r="AG3297" i="36"/>
  <c r="AH3298" i="36" l="1"/>
  <c r="AG3298" i="36"/>
  <c r="AB3300" i="36"/>
  <c r="AC3300" i="36" s="1"/>
  <c r="AD3299" i="36"/>
  <c r="AE3299" i="36" s="1"/>
  <c r="AF3299" i="36" s="1"/>
  <c r="AH3299" i="36" l="1"/>
  <c r="AG3299" i="36"/>
  <c r="AB3301" i="36"/>
  <c r="AC3301" i="36" s="1"/>
  <c r="AD3300" i="36"/>
  <c r="AE3300" i="36" s="1"/>
  <c r="AF3300" i="36" s="1"/>
  <c r="AH3300" i="36" l="1"/>
  <c r="AG3300" i="36"/>
  <c r="AD3301" i="36"/>
  <c r="AE3301" i="36" s="1"/>
  <c r="AF3301" i="36" s="1"/>
  <c r="AB3302" i="36"/>
  <c r="AC3302" i="36" s="1"/>
  <c r="AH3301" i="36" l="1"/>
  <c r="AB3303" i="36"/>
  <c r="AC3303" i="36" s="1"/>
  <c r="AD3302" i="36"/>
  <c r="AE3302" i="36" s="1"/>
  <c r="AF3302" i="36" s="1"/>
  <c r="AG3301" i="36"/>
  <c r="AH3302" i="36" l="1"/>
  <c r="AG3302" i="36"/>
  <c r="AB3304" i="36"/>
  <c r="AC3304" i="36" s="1"/>
  <c r="AD3303" i="36"/>
  <c r="AE3303" i="36" s="1"/>
  <c r="AF3303" i="36" s="1"/>
  <c r="AH3303" i="36" l="1"/>
  <c r="AG3303" i="36"/>
  <c r="AB3305" i="36"/>
  <c r="AC3305" i="36" s="1"/>
  <c r="AD3304" i="36"/>
  <c r="AE3304" i="36" s="1"/>
  <c r="AF3304" i="36" s="1"/>
  <c r="AH3304" i="36" l="1"/>
  <c r="AG3304" i="36"/>
  <c r="AB3306" i="36"/>
  <c r="AC3306" i="36" s="1"/>
  <c r="AD3305" i="36"/>
  <c r="AE3305" i="36" s="1"/>
  <c r="AF3305" i="36" s="1"/>
  <c r="AH3305" i="36" l="1"/>
  <c r="AG3305" i="36"/>
  <c r="AB3307" i="36"/>
  <c r="AC3307" i="36" s="1"/>
  <c r="AD3306" i="36"/>
  <c r="AE3306" i="36" s="1"/>
  <c r="AF3306" i="36" s="1"/>
  <c r="AH3306" i="36" l="1"/>
  <c r="AG3306" i="36"/>
  <c r="AB3308" i="36"/>
  <c r="AC3308" i="36" s="1"/>
  <c r="AD3307" i="36"/>
  <c r="AE3307" i="36" s="1"/>
  <c r="AF3307" i="36" s="1"/>
  <c r="AH3307" i="36" l="1"/>
  <c r="AG3307" i="36"/>
  <c r="AB3309" i="36"/>
  <c r="AC3309" i="36" s="1"/>
  <c r="AD3308" i="36"/>
  <c r="AE3308" i="36" s="1"/>
  <c r="AF3308" i="36" s="1"/>
  <c r="AH3308" i="36" l="1"/>
  <c r="AG3308" i="36"/>
  <c r="AB3310" i="36"/>
  <c r="AC3310" i="36" s="1"/>
  <c r="AD3309" i="36"/>
  <c r="AE3309" i="36" s="1"/>
  <c r="AF3309" i="36" s="1"/>
  <c r="AH3309" i="36" l="1"/>
  <c r="AG3309" i="36"/>
  <c r="AD3310" i="36"/>
  <c r="AE3310" i="36" s="1"/>
  <c r="AF3310" i="36" s="1"/>
  <c r="AB3311" i="36"/>
  <c r="AC3311" i="36" s="1"/>
  <c r="AH3310" i="36" l="1"/>
  <c r="AD3311" i="36"/>
  <c r="AE3311" i="36" s="1"/>
  <c r="AF3311" i="36" s="1"/>
  <c r="AB3312" i="36"/>
  <c r="AC3312" i="36" s="1"/>
  <c r="AG3310" i="36"/>
  <c r="AH3311" i="36" l="1"/>
  <c r="AB3313" i="36"/>
  <c r="AC3313" i="36" s="1"/>
  <c r="AD3312" i="36"/>
  <c r="AE3312" i="36" s="1"/>
  <c r="AF3312" i="36" s="1"/>
  <c r="AG3311" i="36"/>
  <c r="AH3312" i="36" l="1"/>
  <c r="AG3312" i="36"/>
  <c r="AD3313" i="36"/>
  <c r="AE3313" i="36" s="1"/>
  <c r="AF3313" i="36" s="1"/>
  <c r="AB3314" i="36"/>
  <c r="AC3314" i="36" s="1"/>
  <c r="AH3313" i="36" l="1"/>
  <c r="AB3315" i="36"/>
  <c r="AC3315" i="36" s="1"/>
  <c r="AD3314" i="36"/>
  <c r="AE3314" i="36" s="1"/>
  <c r="AF3314" i="36" s="1"/>
  <c r="AG3313" i="36"/>
  <c r="AH3314" i="36" l="1"/>
  <c r="AG3314" i="36"/>
  <c r="AB3316" i="36"/>
  <c r="AC3316" i="36" s="1"/>
  <c r="AD3315" i="36"/>
  <c r="AE3315" i="36" s="1"/>
  <c r="AF3315" i="36" s="1"/>
  <c r="AH3315" i="36" l="1"/>
  <c r="AG3315" i="36"/>
  <c r="AB3317" i="36"/>
  <c r="AC3317" i="36" s="1"/>
  <c r="AD3316" i="36"/>
  <c r="AE3316" i="36" s="1"/>
  <c r="AF3316" i="36" s="1"/>
  <c r="AH3316" i="36" l="1"/>
  <c r="AG3316" i="36"/>
  <c r="AD3317" i="36"/>
  <c r="AE3317" i="36" s="1"/>
  <c r="AF3317" i="36" s="1"/>
  <c r="AB3318" i="36"/>
  <c r="AC3318" i="36" s="1"/>
  <c r="AH3317" i="36" l="1"/>
  <c r="AB3319" i="36"/>
  <c r="AC3319" i="36" s="1"/>
  <c r="AD3318" i="36"/>
  <c r="AE3318" i="36" s="1"/>
  <c r="AF3318" i="36" s="1"/>
  <c r="AG3317" i="36"/>
  <c r="AH3318" i="36" l="1"/>
  <c r="AG3318" i="36"/>
  <c r="AB3320" i="36"/>
  <c r="AC3320" i="36" s="1"/>
  <c r="AD3319" i="36"/>
  <c r="AE3319" i="36" s="1"/>
  <c r="AF3319" i="36" s="1"/>
  <c r="AH3319" i="36" l="1"/>
  <c r="AG3319" i="36"/>
  <c r="AB3321" i="36"/>
  <c r="AC3321" i="36" s="1"/>
  <c r="AD3320" i="36"/>
  <c r="AE3320" i="36" s="1"/>
  <c r="AF3320" i="36" s="1"/>
  <c r="AH3320" i="36" l="1"/>
  <c r="AG3320" i="36"/>
  <c r="AD3321" i="36"/>
  <c r="AE3321" i="36" s="1"/>
  <c r="AF3321" i="36" s="1"/>
  <c r="AB3322" i="36"/>
  <c r="AC3322" i="36" s="1"/>
  <c r="AH3321" i="36" l="1"/>
  <c r="AD3322" i="36"/>
  <c r="AE3322" i="36" s="1"/>
  <c r="AF3322" i="36" s="1"/>
  <c r="AB3323" i="36"/>
  <c r="AC3323" i="36" s="1"/>
  <c r="AG3321" i="36"/>
  <c r="AH3322" i="36" l="1"/>
  <c r="AD3323" i="36"/>
  <c r="AE3323" i="36" s="1"/>
  <c r="AF3323" i="36" s="1"/>
  <c r="AB3324" i="36"/>
  <c r="AC3324" i="36" s="1"/>
  <c r="AG3322" i="36"/>
  <c r="AH3323" i="36" l="1"/>
  <c r="AB3325" i="36"/>
  <c r="AC3325" i="36" s="1"/>
  <c r="AD3324" i="36"/>
  <c r="AE3324" i="36" s="1"/>
  <c r="AF3324" i="36" s="1"/>
  <c r="AG3323" i="36"/>
  <c r="AH3324" i="36" l="1"/>
  <c r="AG3324" i="36"/>
  <c r="AB3326" i="36"/>
  <c r="AC3326" i="36" s="1"/>
  <c r="AD3325" i="36"/>
  <c r="AE3325" i="36" s="1"/>
  <c r="AF3325" i="36" s="1"/>
  <c r="AH3325" i="36" l="1"/>
  <c r="AG3325" i="36"/>
  <c r="AB3327" i="36"/>
  <c r="AC3327" i="36" s="1"/>
  <c r="AD3326" i="36"/>
  <c r="AE3326" i="36" s="1"/>
  <c r="AF3326" i="36" s="1"/>
  <c r="AH3326" i="36" l="1"/>
  <c r="AG3326" i="36"/>
  <c r="AB3328" i="36"/>
  <c r="AC3328" i="36" s="1"/>
  <c r="AD3327" i="36"/>
  <c r="AE3327" i="36" s="1"/>
  <c r="AF3327" i="36" s="1"/>
  <c r="AH3327" i="36" l="1"/>
  <c r="AG3327" i="36"/>
  <c r="AB3329" i="36"/>
  <c r="AC3329" i="36" s="1"/>
  <c r="AD3328" i="36"/>
  <c r="AE3328" i="36" s="1"/>
  <c r="AF3328" i="36" s="1"/>
  <c r="AH3328" i="36" l="1"/>
  <c r="AG3328" i="36"/>
  <c r="AB3330" i="36"/>
  <c r="AC3330" i="36" s="1"/>
  <c r="AD3329" i="36"/>
  <c r="AE3329" i="36" s="1"/>
  <c r="AF3329" i="36" s="1"/>
  <c r="AH3329" i="36" l="1"/>
  <c r="AG3329" i="36"/>
  <c r="AB3331" i="36"/>
  <c r="AC3331" i="36" s="1"/>
  <c r="AD3330" i="36"/>
  <c r="AE3330" i="36" s="1"/>
  <c r="AF3330" i="36" s="1"/>
  <c r="AH3330" i="36" l="1"/>
  <c r="AG3330" i="36"/>
  <c r="AB3332" i="36"/>
  <c r="AC3332" i="36" s="1"/>
  <c r="AD3331" i="36"/>
  <c r="AE3331" i="36" s="1"/>
  <c r="AF3331" i="36" s="1"/>
  <c r="AH3331" i="36" l="1"/>
  <c r="AG3331" i="36"/>
  <c r="AB3333" i="36"/>
  <c r="AC3333" i="36" s="1"/>
  <c r="AD3332" i="36"/>
  <c r="AE3332" i="36" s="1"/>
  <c r="AF3332" i="36" s="1"/>
  <c r="AH3332" i="36" l="1"/>
  <c r="AG3332" i="36"/>
  <c r="AB3334" i="36"/>
  <c r="AC3334" i="36" s="1"/>
  <c r="AD3333" i="36"/>
  <c r="AE3333" i="36" s="1"/>
  <c r="AF3333" i="36" s="1"/>
  <c r="AH3333" i="36" l="1"/>
  <c r="AG3333" i="36"/>
  <c r="AB3335" i="36"/>
  <c r="AC3335" i="36" s="1"/>
  <c r="AD3334" i="36"/>
  <c r="AE3334" i="36" s="1"/>
  <c r="AF3334" i="36" s="1"/>
  <c r="AH3334" i="36" l="1"/>
  <c r="AG3334" i="36"/>
  <c r="AB3336" i="36"/>
  <c r="AC3336" i="36" s="1"/>
  <c r="AD3335" i="36"/>
  <c r="AE3335" i="36" s="1"/>
  <c r="AF3335" i="36" s="1"/>
  <c r="AH3335" i="36" l="1"/>
  <c r="AG3335" i="36"/>
  <c r="AB3337" i="36"/>
  <c r="AC3337" i="36" s="1"/>
  <c r="AD3336" i="36"/>
  <c r="AE3336" i="36" s="1"/>
  <c r="AF3336" i="36" s="1"/>
  <c r="AH3336" i="36" l="1"/>
  <c r="AG3336" i="36"/>
  <c r="AD3337" i="36"/>
  <c r="AE3337" i="36" s="1"/>
  <c r="AF3337" i="36" s="1"/>
  <c r="AB3338" i="36"/>
  <c r="AC3338" i="36" s="1"/>
  <c r="AH3337" i="36" l="1"/>
  <c r="AB3339" i="36"/>
  <c r="AC3339" i="36" s="1"/>
  <c r="AD3338" i="36"/>
  <c r="AE3338" i="36" s="1"/>
  <c r="AF3338" i="36" s="1"/>
  <c r="AG3337" i="36"/>
  <c r="AH3338" i="36" l="1"/>
  <c r="AG3338" i="36"/>
  <c r="AB3340" i="36"/>
  <c r="AC3340" i="36" s="1"/>
  <c r="AD3339" i="36"/>
  <c r="AE3339" i="36" s="1"/>
  <c r="AF3339" i="36" s="1"/>
  <c r="AH3339" i="36" l="1"/>
  <c r="AG3339" i="36"/>
  <c r="AB3341" i="36"/>
  <c r="AC3341" i="36" s="1"/>
  <c r="AD3340" i="36"/>
  <c r="AE3340" i="36" s="1"/>
  <c r="AF3340" i="36" s="1"/>
  <c r="AH3340" i="36" l="1"/>
  <c r="AG3340" i="36"/>
  <c r="AB3342" i="36"/>
  <c r="AC3342" i="36" s="1"/>
  <c r="AD3341" i="36"/>
  <c r="AE3341" i="36" s="1"/>
  <c r="AF3341" i="36" s="1"/>
  <c r="AH3341" i="36" l="1"/>
  <c r="AG3341" i="36"/>
  <c r="AB3343" i="36"/>
  <c r="AC3343" i="36" s="1"/>
  <c r="AD3342" i="36"/>
  <c r="AE3342" i="36" s="1"/>
  <c r="AF3342" i="36" s="1"/>
  <c r="AH3342" i="36" l="1"/>
  <c r="AG3342" i="36"/>
  <c r="AB3344" i="36"/>
  <c r="AC3344" i="36" s="1"/>
  <c r="AD3343" i="36"/>
  <c r="AE3343" i="36" s="1"/>
  <c r="AF3343" i="36" s="1"/>
  <c r="AH3343" i="36" l="1"/>
  <c r="AG3343" i="36"/>
  <c r="AB3345" i="36"/>
  <c r="AC3345" i="36" s="1"/>
  <c r="AD3344" i="36"/>
  <c r="AE3344" i="36" s="1"/>
  <c r="AF3344" i="36" s="1"/>
  <c r="AH3344" i="36" l="1"/>
  <c r="AG3344" i="36"/>
  <c r="AB3346" i="36"/>
  <c r="AC3346" i="36" s="1"/>
  <c r="AD3345" i="36"/>
  <c r="AE3345" i="36" s="1"/>
  <c r="AF3345" i="36" s="1"/>
  <c r="AH3345" i="36" l="1"/>
  <c r="AG3345" i="36"/>
  <c r="AB3347" i="36"/>
  <c r="AC3347" i="36" s="1"/>
  <c r="AD3346" i="36"/>
  <c r="AE3346" i="36" s="1"/>
  <c r="AF3346" i="36" s="1"/>
  <c r="AH3346" i="36" l="1"/>
  <c r="AG3346" i="36"/>
  <c r="AD3347" i="36"/>
  <c r="AE3347" i="36" s="1"/>
  <c r="AF3347" i="36" s="1"/>
  <c r="AB3348" i="36"/>
  <c r="AC3348" i="36" s="1"/>
  <c r="AH3347" i="36" l="1"/>
  <c r="AB3349" i="36"/>
  <c r="AC3349" i="36" s="1"/>
  <c r="AD3348" i="36"/>
  <c r="AE3348" i="36" s="1"/>
  <c r="AF3348" i="36" s="1"/>
  <c r="AG3347" i="36"/>
  <c r="AH3348" i="36" l="1"/>
  <c r="AG3348" i="36"/>
  <c r="AB3350" i="36"/>
  <c r="AC3350" i="36" s="1"/>
  <c r="AD3349" i="36"/>
  <c r="AE3349" i="36" s="1"/>
  <c r="AF3349" i="36" s="1"/>
  <c r="AH3349" i="36" l="1"/>
  <c r="AG3349" i="36"/>
  <c r="AD3350" i="36"/>
  <c r="AE3350" i="36" s="1"/>
  <c r="AF3350" i="36" s="1"/>
  <c r="AB3351" i="36"/>
  <c r="AC3351" i="36" s="1"/>
  <c r="AH3350" i="36" l="1"/>
  <c r="AD3351" i="36"/>
  <c r="AE3351" i="36" s="1"/>
  <c r="AF3351" i="36" s="1"/>
  <c r="AB3352" i="36"/>
  <c r="AC3352" i="36" s="1"/>
  <c r="AG3350" i="36"/>
  <c r="AH3351" i="36" l="1"/>
  <c r="AB3353" i="36"/>
  <c r="AC3353" i="36" s="1"/>
  <c r="AD3352" i="36"/>
  <c r="AE3352" i="36" s="1"/>
  <c r="AF3352" i="36" s="1"/>
  <c r="AG3351" i="36"/>
  <c r="AH3352" i="36" l="1"/>
  <c r="AG3352" i="36"/>
  <c r="AD3353" i="36"/>
  <c r="AE3353" i="36" s="1"/>
  <c r="AF3353" i="36" s="1"/>
  <c r="AB3354" i="36"/>
  <c r="AC3354" i="36" s="1"/>
  <c r="AH3353" i="36" l="1"/>
  <c r="AB3355" i="36"/>
  <c r="AC3355" i="36" s="1"/>
  <c r="AD3354" i="36"/>
  <c r="AE3354" i="36" s="1"/>
  <c r="AF3354" i="36" s="1"/>
  <c r="AG3353" i="36"/>
  <c r="AH3354" i="36" l="1"/>
  <c r="AG3354" i="36"/>
  <c r="AB3356" i="36"/>
  <c r="AC3356" i="36" s="1"/>
  <c r="AD3355" i="36"/>
  <c r="AE3355" i="36" s="1"/>
  <c r="AF3355" i="36" s="1"/>
  <c r="AH3355" i="36" l="1"/>
  <c r="AG3355" i="36"/>
  <c r="AB3357" i="36"/>
  <c r="AC3357" i="36" s="1"/>
  <c r="AD3356" i="36"/>
  <c r="AE3356" i="36" s="1"/>
  <c r="AF3356" i="36" s="1"/>
  <c r="AH3356" i="36" l="1"/>
  <c r="AG3356" i="36"/>
  <c r="AD3357" i="36"/>
  <c r="AE3357" i="36" s="1"/>
  <c r="AF3357" i="36" s="1"/>
  <c r="AB3358" i="36"/>
  <c r="AC3358" i="36" s="1"/>
  <c r="AH3357" i="36" l="1"/>
  <c r="AB3359" i="36"/>
  <c r="AC3359" i="36" s="1"/>
  <c r="AD3358" i="36"/>
  <c r="AE3358" i="36" s="1"/>
  <c r="AF3358" i="36" s="1"/>
  <c r="AG3357" i="36"/>
  <c r="AH3358" i="36" l="1"/>
  <c r="AG3358" i="36"/>
  <c r="AB3360" i="36"/>
  <c r="AC3360" i="36" s="1"/>
  <c r="AD3359" i="36"/>
  <c r="AE3359" i="36" s="1"/>
  <c r="AF3359" i="36" s="1"/>
  <c r="AH3359" i="36" l="1"/>
  <c r="AG3359" i="36"/>
  <c r="AB3361" i="36"/>
  <c r="AC3361" i="36" s="1"/>
  <c r="AD3360" i="36"/>
  <c r="AE3360" i="36" s="1"/>
  <c r="AF3360" i="36" s="1"/>
  <c r="AH3360" i="36" l="1"/>
  <c r="AG3360" i="36"/>
  <c r="AB3362" i="36"/>
  <c r="AC3362" i="36" s="1"/>
  <c r="AD3361" i="36"/>
  <c r="AE3361" i="36" s="1"/>
  <c r="AF3361" i="36" s="1"/>
  <c r="AH3361" i="36" l="1"/>
  <c r="AG3361" i="36"/>
  <c r="AB3363" i="36"/>
  <c r="AC3363" i="36" s="1"/>
  <c r="AD3362" i="36"/>
  <c r="AE3362" i="36" s="1"/>
  <c r="AF3362" i="36" s="1"/>
  <c r="AH3362" i="36" l="1"/>
  <c r="AG3362" i="36"/>
  <c r="AB3364" i="36"/>
  <c r="AC3364" i="36" s="1"/>
  <c r="AD3363" i="36"/>
  <c r="AE3363" i="36" s="1"/>
  <c r="AF3363" i="36" s="1"/>
  <c r="AH3363" i="36" l="1"/>
  <c r="AG3363" i="36"/>
  <c r="AB3365" i="36"/>
  <c r="AC3365" i="36" s="1"/>
  <c r="AD3364" i="36"/>
  <c r="AE3364" i="36" s="1"/>
  <c r="AF3364" i="36" s="1"/>
  <c r="AH3364" i="36" l="1"/>
  <c r="AG3364" i="36"/>
  <c r="AB3366" i="36"/>
  <c r="AC3366" i="36" s="1"/>
  <c r="AD3365" i="36"/>
  <c r="AE3365" i="36" s="1"/>
  <c r="AF3365" i="36" s="1"/>
  <c r="AH3365" i="36" l="1"/>
  <c r="AG3365" i="36"/>
  <c r="AB3367" i="36"/>
  <c r="AC3367" i="36" s="1"/>
  <c r="AD3366" i="36"/>
  <c r="AE3366" i="36" s="1"/>
  <c r="AF3366" i="36" s="1"/>
  <c r="AH3366" i="36" l="1"/>
  <c r="AG3366" i="36"/>
  <c r="AD3367" i="36"/>
  <c r="AE3367" i="36" s="1"/>
  <c r="AF3367" i="36" s="1"/>
  <c r="AB3368" i="36"/>
  <c r="AC3368" i="36" s="1"/>
  <c r="AH3367" i="36" l="1"/>
  <c r="AB3369" i="36"/>
  <c r="AC3369" i="36" s="1"/>
  <c r="AD3368" i="36"/>
  <c r="AE3368" i="36" s="1"/>
  <c r="AF3368" i="36" s="1"/>
  <c r="AG3367" i="36"/>
  <c r="AH3368" i="36" l="1"/>
  <c r="AG3368" i="36"/>
  <c r="AD3369" i="36"/>
  <c r="AE3369" i="36" s="1"/>
  <c r="AF3369" i="36" s="1"/>
  <c r="AB3370" i="36"/>
  <c r="AC3370" i="36" s="1"/>
  <c r="AH3369" i="36" l="1"/>
  <c r="AB3371" i="36"/>
  <c r="AC3371" i="36" s="1"/>
  <c r="AD3370" i="36"/>
  <c r="AE3370" i="36" s="1"/>
  <c r="AF3370" i="36" s="1"/>
  <c r="AG3369" i="36"/>
  <c r="AH3370" i="36" l="1"/>
  <c r="AG3370" i="36"/>
  <c r="AB3372" i="36"/>
  <c r="AC3372" i="36" s="1"/>
  <c r="AD3371" i="36"/>
  <c r="AE3371" i="36" s="1"/>
  <c r="AF3371" i="36" s="1"/>
  <c r="AH3371" i="36" l="1"/>
  <c r="AG3371" i="36"/>
  <c r="AB3373" i="36"/>
  <c r="AC3373" i="36" s="1"/>
  <c r="AD3372" i="36"/>
  <c r="AE3372" i="36" s="1"/>
  <c r="AF3372" i="36" s="1"/>
  <c r="AH3372" i="36" l="1"/>
  <c r="AG3372" i="36"/>
  <c r="AD3373" i="36"/>
  <c r="AE3373" i="36" s="1"/>
  <c r="AF3373" i="36" s="1"/>
  <c r="AB3374" i="36"/>
  <c r="AC3374" i="36" s="1"/>
  <c r="AH3373" i="36" l="1"/>
  <c r="AB3375" i="36"/>
  <c r="AC3375" i="36" s="1"/>
  <c r="AD3374" i="36"/>
  <c r="AE3374" i="36" s="1"/>
  <c r="AF3374" i="36" s="1"/>
  <c r="AG3373" i="36"/>
  <c r="AH3374" i="36" l="1"/>
  <c r="AG3374" i="36"/>
  <c r="AD3375" i="36"/>
  <c r="AE3375" i="36" s="1"/>
  <c r="AF3375" i="36" s="1"/>
  <c r="AB3376" i="36"/>
  <c r="AC3376" i="36" s="1"/>
  <c r="AH3375" i="36" l="1"/>
  <c r="AB3377" i="36"/>
  <c r="AC3377" i="36" s="1"/>
  <c r="AD3376" i="36"/>
  <c r="AE3376" i="36" s="1"/>
  <c r="AF3376" i="36" s="1"/>
  <c r="AG3375" i="36"/>
  <c r="AH3376" i="36" l="1"/>
  <c r="AG3376" i="36"/>
  <c r="AD3377" i="36"/>
  <c r="AE3377" i="36" s="1"/>
  <c r="AF3377" i="36" s="1"/>
  <c r="AB3378" i="36"/>
  <c r="AC3378" i="36" s="1"/>
  <c r="AH3377" i="36" l="1"/>
  <c r="AB3379" i="36"/>
  <c r="AC3379" i="36" s="1"/>
  <c r="AD3378" i="36"/>
  <c r="AE3378" i="36" s="1"/>
  <c r="AF3378" i="36" s="1"/>
  <c r="AG3377" i="36"/>
  <c r="AH3378" i="36" l="1"/>
  <c r="AG3378" i="36"/>
  <c r="AB3380" i="36"/>
  <c r="AC3380" i="36" s="1"/>
  <c r="AD3379" i="36"/>
  <c r="AE3379" i="36" s="1"/>
  <c r="AF3379" i="36" s="1"/>
  <c r="AH3379" i="36" l="1"/>
  <c r="AG3379" i="36"/>
  <c r="AB3381" i="36"/>
  <c r="AC3381" i="36" s="1"/>
  <c r="AD3380" i="36"/>
  <c r="AE3380" i="36" s="1"/>
  <c r="AF3380" i="36" s="1"/>
  <c r="AH3380" i="36" l="1"/>
  <c r="AG3380" i="36"/>
  <c r="AD3381" i="36"/>
  <c r="AE3381" i="36" s="1"/>
  <c r="AF3381" i="36" s="1"/>
  <c r="AB3382" i="36"/>
  <c r="AC3382" i="36" s="1"/>
  <c r="AH3381" i="36" l="1"/>
  <c r="AB3383" i="36"/>
  <c r="AC3383" i="36" s="1"/>
  <c r="AD3382" i="36"/>
  <c r="AE3382" i="36" s="1"/>
  <c r="AF3382" i="36" s="1"/>
  <c r="AG3381" i="36"/>
  <c r="AH3382" i="36" l="1"/>
  <c r="AG3382" i="36"/>
  <c r="AD3383" i="36"/>
  <c r="AE3383" i="36" s="1"/>
  <c r="AF3383" i="36" s="1"/>
  <c r="AB3384" i="36"/>
  <c r="AC3384" i="36" s="1"/>
  <c r="AH3383" i="36" l="1"/>
  <c r="AB3385" i="36"/>
  <c r="AC3385" i="36" s="1"/>
  <c r="AD3384" i="36"/>
  <c r="AE3384" i="36" s="1"/>
  <c r="AF3384" i="36" s="1"/>
  <c r="AG3383" i="36"/>
  <c r="AH3384" i="36" l="1"/>
  <c r="AG3384" i="36"/>
  <c r="AD3385" i="36"/>
  <c r="AE3385" i="36" s="1"/>
  <c r="AF3385" i="36" s="1"/>
  <c r="AB3386" i="36"/>
  <c r="AC3386" i="36" s="1"/>
  <c r="AH3385" i="36" l="1"/>
  <c r="AB3387" i="36"/>
  <c r="AC3387" i="36" s="1"/>
  <c r="AD3386" i="36"/>
  <c r="AE3386" i="36" s="1"/>
  <c r="AF3386" i="36" s="1"/>
  <c r="AG3385" i="36"/>
  <c r="AH3386" i="36" l="1"/>
  <c r="AG3386" i="36"/>
  <c r="AD3387" i="36"/>
  <c r="AE3387" i="36" s="1"/>
  <c r="AF3387" i="36" s="1"/>
  <c r="AB3388" i="36"/>
  <c r="AC3388" i="36" s="1"/>
  <c r="AH3387" i="36" l="1"/>
  <c r="AB3389" i="36"/>
  <c r="AC3389" i="36" s="1"/>
  <c r="AD3388" i="36"/>
  <c r="AE3388" i="36" s="1"/>
  <c r="AF3388" i="36" s="1"/>
  <c r="AG3387" i="36"/>
  <c r="AH3388" i="36" l="1"/>
  <c r="AG3388" i="36"/>
  <c r="AB3390" i="36"/>
  <c r="AC3390" i="36" s="1"/>
  <c r="AD3389" i="36"/>
  <c r="AE3389" i="36" s="1"/>
  <c r="AF3389" i="36" s="1"/>
  <c r="AH3389" i="36" l="1"/>
  <c r="AG3389" i="36"/>
  <c r="AB3391" i="36"/>
  <c r="AC3391" i="36" s="1"/>
  <c r="AD3390" i="36"/>
  <c r="AE3390" i="36" s="1"/>
  <c r="AF3390" i="36" s="1"/>
  <c r="AH3390" i="36" l="1"/>
  <c r="AG3390" i="36"/>
  <c r="AB3392" i="36"/>
  <c r="AC3392" i="36" s="1"/>
  <c r="AD3391" i="36"/>
  <c r="AE3391" i="36" s="1"/>
  <c r="AF3391" i="36" s="1"/>
  <c r="AH3391" i="36" l="1"/>
  <c r="AG3391" i="36"/>
  <c r="AB3393" i="36"/>
  <c r="AC3393" i="36" s="1"/>
  <c r="AD3392" i="36"/>
  <c r="AE3392" i="36" s="1"/>
  <c r="AF3392" i="36" s="1"/>
  <c r="AH3392" i="36" l="1"/>
  <c r="AG3392" i="36"/>
  <c r="AD3393" i="36"/>
  <c r="AE3393" i="36" s="1"/>
  <c r="AF3393" i="36" s="1"/>
  <c r="AB3394" i="36"/>
  <c r="AC3394" i="36" s="1"/>
  <c r="AH3393" i="36" l="1"/>
  <c r="AD3394" i="36"/>
  <c r="AE3394" i="36" s="1"/>
  <c r="AF3394" i="36" s="1"/>
  <c r="AB3395" i="36"/>
  <c r="AC3395" i="36" s="1"/>
  <c r="AG3393" i="36"/>
  <c r="AH3394" i="36" l="1"/>
  <c r="AD3395" i="36"/>
  <c r="AE3395" i="36" s="1"/>
  <c r="AF3395" i="36" s="1"/>
  <c r="AB3396" i="36"/>
  <c r="AC3396" i="36" s="1"/>
  <c r="AG3394" i="36"/>
  <c r="AH3395" i="36" l="1"/>
  <c r="AB3397" i="36"/>
  <c r="AC3397" i="36" s="1"/>
  <c r="AD3396" i="36"/>
  <c r="AE3396" i="36" s="1"/>
  <c r="AF3396" i="36" s="1"/>
  <c r="AG3395" i="36"/>
  <c r="AH3396" i="36" l="1"/>
  <c r="AG3396" i="36"/>
  <c r="AD3397" i="36"/>
  <c r="AE3397" i="36" s="1"/>
  <c r="AF3397" i="36" s="1"/>
  <c r="AB3398" i="36"/>
  <c r="AC3398" i="36" s="1"/>
  <c r="AH3397" i="36" l="1"/>
  <c r="AB3399" i="36"/>
  <c r="AC3399" i="36" s="1"/>
  <c r="AD3398" i="36"/>
  <c r="AE3398" i="36" s="1"/>
  <c r="AF3398" i="36" s="1"/>
  <c r="AG3397" i="36"/>
  <c r="AH3398" i="36" l="1"/>
  <c r="AG3398" i="36"/>
  <c r="AD3399" i="36"/>
  <c r="AE3399" i="36" s="1"/>
  <c r="AF3399" i="36" s="1"/>
  <c r="AB3400" i="36"/>
  <c r="AC3400" i="36" s="1"/>
  <c r="AH3399" i="36" l="1"/>
  <c r="AB3401" i="36"/>
  <c r="AC3401" i="36" s="1"/>
  <c r="AD3400" i="36"/>
  <c r="AE3400" i="36" s="1"/>
  <c r="AF3400" i="36" s="1"/>
  <c r="AG3399" i="36"/>
  <c r="AH3400" i="36" l="1"/>
  <c r="AG3400" i="36"/>
  <c r="AB3402" i="36"/>
  <c r="AC3402" i="36" s="1"/>
  <c r="AD3401" i="36"/>
  <c r="AE3401" i="36" s="1"/>
  <c r="AF3401" i="36" s="1"/>
  <c r="AH3401" i="36" l="1"/>
  <c r="AG3401" i="36"/>
  <c r="AB3403" i="36"/>
  <c r="AC3403" i="36" s="1"/>
  <c r="AD3402" i="36"/>
  <c r="AE3402" i="36" s="1"/>
  <c r="AF3402" i="36" s="1"/>
  <c r="AH3402" i="36" l="1"/>
  <c r="AG3402" i="36"/>
  <c r="AB3404" i="36"/>
  <c r="AC3404" i="36" s="1"/>
  <c r="AD3403" i="36"/>
  <c r="AE3403" i="36" s="1"/>
  <c r="AF3403" i="36" s="1"/>
  <c r="AH3403" i="36" l="1"/>
  <c r="AG3403" i="36"/>
  <c r="AB3405" i="36"/>
  <c r="AC3405" i="36" s="1"/>
  <c r="AD3404" i="36"/>
  <c r="AE3404" i="36" s="1"/>
  <c r="AF3404" i="36" s="1"/>
  <c r="AH3404" i="36" l="1"/>
  <c r="AG3404" i="36"/>
  <c r="AD3405" i="36"/>
  <c r="AE3405" i="36" s="1"/>
  <c r="AF3405" i="36" s="1"/>
  <c r="AB3406" i="36"/>
  <c r="AC3406" i="36" s="1"/>
  <c r="AH3405" i="36" l="1"/>
  <c r="AB3407" i="36"/>
  <c r="AC3407" i="36" s="1"/>
  <c r="AD3406" i="36"/>
  <c r="AE3406" i="36" s="1"/>
  <c r="AF3406" i="36" s="1"/>
  <c r="AG3405" i="36"/>
  <c r="AH3406" i="36" l="1"/>
  <c r="AG3406" i="36"/>
  <c r="AB3408" i="36"/>
  <c r="AC3408" i="36" s="1"/>
  <c r="AD3407" i="36"/>
  <c r="AE3407" i="36" s="1"/>
  <c r="AF3407" i="36" s="1"/>
  <c r="AH3407" i="36" l="1"/>
  <c r="AG3407" i="36"/>
  <c r="AB3409" i="36"/>
  <c r="AC3409" i="36" s="1"/>
  <c r="AD3408" i="36"/>
  <c r="AE3408" i="36" s="1"/>
  <c r="AF3408" i="36" s="1"/>
  <c r="AH3408" i="36" l="1"/>
  <c r="AG3408" i="36"/>
  <c r="AB3410" i="36"/>
  <c r="AC3410" i="36" s="1"/>
  <c r="AD3409" i="36"/>
  <c r="AE3409" i="36" s="1"/>
  <c r="AF3409" i="36" s="1"/>
  <c r="AH3409" i="36" l="1"/>
  <c r="AG3409" i="36"/>
  <c r="AB3411" i="36"/>
  <c r="AC3411" i="36" s="1"/>
  <c r="AD3410" i="36"/>
  <c r="AE3410" i="36" s="1"/>
  <c r="AF3410" i="36" s="1"/>
  <c r="AH3410" i="36" l="1"/>
  <c r="AG3410" i="36"/>
  <c r="AB3412" i="36"/>
  <c r="AC3412" i="36" s="1"/>
  <c r="AD3411" i="36"/>
  <c r="AE3411" i="36" s="1"/>
  <c r="AF3411" i="36" s="1"/>
  <c r="AH3411" i="36" l="1"/>
  <c r="AG3411" i="36"/>
  <c r="AB3413" i="36"/>
  <c r="AC3413" i="36" s="1"/>
  <c r="AD3412" i="36"/>
  <c r="AE3412" i="36" s="1"/>
  <c r="AF3412" i="36" s="1"/>
  <c r="AH3412" i="36" l="1"/>
  <c r="AG3412" i="36"/>
  <c r="AD3413" i="36"/>
  <c r="AE3413" i="36" s="1"/>
  <c r="AF3413" i="36" s="1"/>
  <c r="AB3414" i="36"/>
  <c r="AC3414" i="36" s="1"/>
  <c r="AH3413" i="36" l="1"/>
  <c r="AB3415" i="36"/>
  <c r="AC3415" i="36" s="1"/>
  <c r="AD3414" i="36"/>
  <c r="AE3414" i="36" s="1"/>
  <c r="AF3414" i="36" s="1"/>
  <c r="AG3413" i="36"/>
  <c r="AH3414" i="36" l="1"/>
  <c r="AG3414" i="36"/>
  <c r="AD3415" i="36"/>
  <c r="AE3415" i="36" s="1"/>
  <c r="AF3415" i="36" s="1"/>
  <c r="AB3416" i="36"/>
  <c r="AC3416" i="36" s="1"/>
  <c r="AH3415" i="36" l="1"/>
  <c r="AB3417" i="36"/>
  <c r="AC3417" i="36" s="1"/>
  <c r="AD3416" i="36"/>
  <c r="AE3416" i="36" s="1"/>
  <c r="AF3416" i="36" s="1"/>
  <c r="AG3415" i="36"/>
  <c r="AH3416" i="36" l="1"/>
  <c r="AG3416" i="36"/>
  <c r="AB3418" i="36"/>
  <c r="AC3418" i="36" s="1"/>
  <c r="AD3417" i="36"/>
  <c r="AE3417" i="36" s="1"/>
  <c r="AF3417" i="36" s="1"/>
  <c r="AH3417" i="36" l="1"/>
  <c r="AG3417" i="36"/>
  <c r="AB3419" i="36"/>
  <c r="AC3419" i="36" s="1"/>
  <c r="AD3418" i="36"/>
  <c r="AE3418" i="36" s="1"/>
  <c r="AF3418" i="36" s="1"/>
  <c r="AH3418" i="36" l="1"/>
  <c r="AG3418" i="36"/>
  <c r="AB3420" i="36"/>
  <c r="AC3420" i="36" s="1"/>
  <c r="AD3419" i="36"/>
  <c r="AE3419" i="36" s="1"/>
  <c r="AF3419" i="36" s="1"/>
  <c r="AH3419" i="36" l="1"/>
  <c r="AG3419" i="36"/>
  <c r="AB3421" i="36"/>
  <c r="AC3421" i="36" s="1"/>
  <c r="AD3420" i="36"/>
  <c r="AE3420" i="36" s="1"/>
  <c r="AF3420" i="36" s="1"/>
  <c r="AH3420" i="36" l="1"/>
  <c r="AG3420" i="36"/>
  <c r="AB3422" i="36"/>
  <c r="AC3422" i="36" s="1"/>
  <c r="AD3421" i="36"/>
  <c r="AE3421" i="36" s="1"/>
  <c r="AF3421" i="36" s="1"/>
  <c r="AH3421" i="36" l="1"/>
  <c r="AG3421" i="36"/>
  <c r="AB3423" i="36"/>
  <c r="AC3423" i="36" s="1"/>
  <c r="AD3422" i="36"/>
  <c r="AE3422" i="36" s="1"/>
  <c r="AF3422" i="36" s="1"/>
  <c r="AH3422" i="36" l="1"/>
  <c r="AG3422" i="36"/>
  <c r="AB3424" i="36"/>
  <c r="AC3424" i="36" s="1"/>
  <c r="AD3423" i="36"/>
  <c r="AE3423" i="36" s="1"/>
  <c r="AF3423" i="36" s="1"/>
  <c r="AH3423" i="36" l="1"/>
  <c r="AG3423" i="36"/>
  <c r="AB3425" i="36"/>
  <c r="AC3425" i="36" s="1"/>
  <c r="AD3424" i="36"/>
  <c r="AE3424" i="36" s="1"/>
  <c r="AF3424" i="36" s="1"/>
  <c r="AH3424" i="36" l="1"/>
  <c r="AG3424" i="36"/>
  <c r="AB3426" i="36"/>
  <c r="AC3426" i="36" s="1"/>
  <c r="AD3425" i="36"/>
  <c r="AE3425" i="36" s="1"/>
  <c r="AF3425" i="36" s="1"/>
  <c r="AH3425" i="36" l="1"/>
  <c r="AG3425" i="36"/>
  <c r="AB3427" i="36"/>
  <c r="AC3427" i="36" s="1"/>
  <c r="AD3426" i="36"/>
  <c r="AE3426" i="36" s="1"/>
  <c r="AF3426" i="36" s="1"/>
  <c r="AH3426" i="36" l="1"/>
  <c r="AG3426" i="36"/>
  <c r="AB3428" i="36"/>
  <c r="AC3428" i="36" s="1"/>
  <c r="AD3427" i="36"/>
  <c r="AE3427" i="36" s="1"/>
  <c r="AF3427" i="36" s="1"/>
  <c r="AH3427" i="36" l="1"/>
  <c r="AG3427" i="36"/>
  <c r="AB3429" i="36"/>
  <c r="AC3429" i="36" s="1"/>
  <c r="AD3428" i="36"/>
  <c r="AE3428" i="36" s="1"/>
  <c r="AF3428" i="36" s="1"/>
  <c r="AH3428" i="36" l="1"/>
  <c r="AG3428" i="36"/>
  <c r="AB3430" i="36"/>
  <c r="AC3430" i="36" s="1"/>
  <c r="AD3429" i="36"/>
  <c r="AE3429" i="36" s="1"/>
  <c r="AF3429" i="36" s="1"/>
  <c r="AH3429" i="36" l="1"/>
  <c r="AG3429" i="36"/>
  <c r="AB3431" i="36"/>
  <c r="AC3431" i="36" s="1"/>
  <c r="AD3430" i="36"/>
  <c r="AE3430" i="36" s="1"/>
  <c r="AF3430" i="36" s="1"/>
  <c r="AH3430" i="36" l="1"/>
  <c r="AG3430" i="36"/>
  <c r="AD3431" i="36"/>
  <c r="AE3431" i="36" s="1"/>
  <c r="AF3431" i="36" s="1"/>
  <c r="AB3432" i="36"/>
  <c r="AC3432" i="36" s="1"/>
  <c r="AH3431" i="36" l="1"/>
  <c r="AB3433" i="36"/>
  <c r="AC3433" i="36" s="1"/>
  <c r="AD3432" i="36"/>
  <c r="AE3432" i="36" s="1"/>
  <c r="AF3432" i="36" s="1"/>
  <c r="AG3431" i="36"/>
  <c r="AH3432" i="36" l="1"/>
  <c r="AG3432" i="36"/>
  <c r="AB3434" i="36"/>
  <c r="AC3434" i="36" s="1"/>
  <c r="AD3433" i="36"/>
  <c r="AE3433" i="36" s="1"/>
  <c r="AF3433" i="36" s="1"/>
  <c r="AH3433" i="36" l="1"/>
  <c r="AG3433" i="36"/>
  <c r="AB3435" i="36"/>
  <c r="AC3435" i="36" s="1"/>
  <c r="AD3434" i="36"/>
  <c r="AE3434" i="36" s="1"/>
  <c r="AF3434" i="36" s="1"/>
  <c r="AH3434" i="36" l="1"/>
  <c r="AG3434" i="36"/>
  <c r="AD3435" i="36"/>
  <c r="AE3435" i="36" s="1"/>
  <c r="AF3435" i="36" s="1"/>
  <c r="AB3436" i="36"/>
  <c r="AC3436" i="36" s="1"/>
  <c r="AH3435" i="36" l="1"/>
  <c r="AB3437" i="36"/>
  <c r="AC3437" i="36" s="1"/>
  <c r="AD3436" i="36"/>
  <c r="AE3436" i="36" s="1"/>
  <c r="AF3436" i="36" s="1"/>
  <c r="AG3435" i="36"/>
  <c r="AH3436" i="36" l="1"/>
  <c r="AG3436" i="36"/>
  <c r="AB3438" i="36"/>
  <c r="AC3438" i="36" s="1"/>
  <c r="AD3437" i="36"/>
  <c r="AE3437" i="36" s="1"/>
  <c r="AF3437" i="36" s="1"/>
  <c r="AH3437" i="36" l="1"/>
  <c r="AG3437" i="36"/>
  <c r="AD3438" i="36"/>
  <c r="AE3438" i="36" s="1"/>
  <c r="AF3438" i="36" s="1"/>
  <c r="AB3439" i="36"/>
  <c r="AC3439" i="36" s="1"/>
  <c r="AH3438" i="36" l="1"/>
  <c r="AD3439" i="36"/>
  <c r="AE3439" i="36" s="1"/>
  <c r="AF3439" i="36" s="1"/>
  <c r="AB3440" i="36"/>
  <c r="AC3440" i="36" s="1"/>
  <c r="AG3438" i="36"/>
  <c r="AH3439" i="36" l="1"/>
  <c r="AB3441" i="36"/>
  <c r="AC3441" i="36" s="1"/>
  <c r="AD3440" i="36"/>
  <c r="AE3440" i="36" s="1"/>
  <c r="AF3440" i="36" s="1"/>
  <c r="AG3439" i="36"/>
  <c r="AH3440" i="36" l="1"/>
  <c r="AG3440" i="36"/>
  <c r="AB3442" i="36"/>
  <c r="AC3442" i="36" s="1"/>
  <c r="AD3441" i="36"/>
  <c r="AE3441" i="36" s="1"/>
  <c r="AF3441" i="36" s="1"/>
  <c r="AH3441" i="36" l="1"/>
  <c r="AG3441" i="36"/>
  <c r="AB3443" i="36"/>
  <c r="AC3443" i="36" s="1"/>
  <c r="AD3442" i="36"/>
  <c r="AE3442" i="36" s="1"/>
  <c r="AF3442" i="36" s="1"/>
  <c r="AH3442" i="36" l="1"/>
  <c r="AG3442" i="36"/>
  <c r="AB3444" i="36"/>
  <c r="AC3444" i="36" s="1"/>
  <c r="AD3443" i="36"/>
  <c r="AE3443" i="36" s="1"/>
  <c r="AF3443" i="36" s="1"/>
  <c r="AH3443" i="36" l="1"/>
  <c r="AG3443" i="36"/>
  <c r="AB3445" i="36"/>
  <c r="AC3445" i="36" s="1"/>
  <c r="AD3444" i="36"/>
  <c r="AE3444" i="36" s="1"/>
  <c r="AF3444" i="36" s="1"/>
  <c r="AH3444" i="36" l="1"/>
  <c r="AG3444" i="36"/>
  <c r="AD3445" i="36"/>
  <c r="AE3445" i="36" s="1"/>
  <c r="AF3445" i="36" s="1"/>
  <c r="AB3446" i="36"/>
  <c r="AC3446" i="36" s="1"/>
  <c r="AH3445" i="36" l="1"/>
  <c r="AB3447" i="36"/>
  <c r="AC3447" i="36" s="1"/>
  <c r="AD3446" i="36"/>
  <c r="AE3446" i="36" s="1"/>
  <c r="AF3446" i="36" s="1"/>
  <c r="AG3445" i="36"/>
  <c r="AH3446" i="36" l="1"/>
  <c r="AG3446" i="36"/>
  <c r="AD3447" i="36"/>
  <c r="AE3447" i="36" s="1"/>
  <c r="AF3447" i="36" s="1"/>
  <c r="AB3448" i="36"/>
  <c r="AC3448" i="36" s="1"/>
  <c r="AH3447" i="36" l="1"/>
  <c r="AB3449" i="36"/>
  <c r="AC3449" i="36" s="1"/>
  <c r="AD3448" i="36"/>
  <c r="AE3448" i="36" s="1"/>
  <c r="AF3448" i="36" s="1"/>
  <c r="AG3447" i="36"/>
  <c r="AH3448" i="36" l="1"/>
  <c r="AG3448" i="36"/>
  <c r="AD3449" i="36"/>
  <c r="AE3449" i="36" s="1"/>
  <c r="AF3449" i="36" s="1"/>
  <c r="AB3450" i="36"/>
  <c r="AC3450" i="36" s="1"/>
  <c r="AH3449" i="36" l="1"/>
  <c r="AB3451" i="36"/>
  <c r="AC3451" i="36" s="1"/>
  <c r="AD3450" i="36"/>
  <c r="AE3450" i="36" s="1"/>
  <c r="AF3450" i="36" s="1"/>
  <c r="AG3449" i="36"/>
  <c r="AH3450" i="36" l="1"/>
  <c r="AG3450" i="36"/>
  <c r="AB3452" i="36"/>
  <c r="AC3452" i="36" s="1"/>
  <c r="AD3451" i="36"/>
  <c r="AE3451" i="36" s="1"/>
  <c r="AF3451" i="36" s="1"/>
  <c r="AH3451" i="36" l="1"/>
  <c r="AG3451" i="36"/>
  <c r="AB3453" i="36"/>
  <c r="AC3453" i="36" s="1"/>
  <c r="AD3452" i="36"/>
  <c r="AE3452" i="36" s="1"/>
  <c r="AF3452" i="36" s="1"/>
  <c r="AH3452" i="36" l="1"/>
  <c r="AG3452" i="36"/>
  <c r="AD3453" i="36"/>
  <c r="AE3453" i="36" s="1"/>
  <c r="AF3453" i="36" s="1"/>
  <c r="AB3454" i="36"/>
  <c r="AC3454" i="36" s="1"/>
  <c r="AH3453" i="36" l="1"/>
  <c r="AB3455" i="36"/>
  <c r="AC3455" i="36" s="1"/>
  <c r="AD3454" i="36"/>
  <c r="AE3454" i="36" s="1"/>
  <c r="AF3454" i="36" s="1"/>
  <c r="AG3453" i="36"/>
  <c r="AH3454" i="36" l="1"/>
  <c r="AG3454" i="36"/>
  <c r="AB3456" i="36"/>
  <c r="AC3456" i="36" s="1"/>
  <c r="AD3455" i="36"/>
  <c r="AE3455" i="36" s="1"/>
  <c r="AF3455" i="36" s="1"/>
  <c r="AH3455" i="36" l="1"/>
  <c r="AG3455" i="36"/>
  <c r="AB3457" i="36"/>
  <c r="AC3457" i="36" s="1"/>
  <c r="AD3456" i="36"/>
  <c r="AE3456" i="36" s="1"/>
  <c r="AF3456" i="36" s="1"/>
  <c r="AH3456" i="36" l="1"/>
  <c r="AG3456" i="36"/>
  <c r="AB3458" i="36"/>
  <c r="AC3458" i="36" s="1"/>
  <c r="AD3457" i="36"/>
  <c r="AE3457" i="36" s="1"/>
  <c r="AF3457" i="36" s="1"/>
  <c r="AH3457" i="36" l="1"/>
  <c r="AG3457" i="36"/>
  <c r="AB3459" i="36"/>
  <c r="AC3459" i="36" s="1"/>
  <c r="AD3458" i="36"/>
  <c r="AE3458" i="36" s="1"/>
  <c r="AF3458" i="36" s="1"/>
  <c r="AH3458" i="36" l="1"/>
  <c r="AG3458" i="36"/>
  <c r="AB3460" i="36"/>
  <c r="AC3460" i="36" s="1"/>
  <c r="AD3459" i="36"/>
  <c r="AE3459" i="36" s="1"/>
  <c r="AF3459" i="36" s="1"/>
  <c r="AH3459" i="36" l="1"/>
  <c r="AG3459" i="36"/>
  <c r="AB3461" i="36"/>
  <c r="AC3461" i="36" s="1"/>
  <c r="AD3460" i="36"/>
  <c r="AE3460" i="36" s="1"/>
  <c r="AF3460" i="36" s="1"/>
  <c r="AH3460" i="36" l="1"/>
  <c r="AG3460" i="36"/>
  <c r="AB3462" i="36"/>
  <c r="AC3462" i="36" s="1"/>
  <c r="AD3461" i="36"/>
  <c r="AE3461" i="36" s="1"/>
  <c r="AF3461" i="36" s="1"/>
  <c r="AH3461" i="36" l="1"/>
  <c r="AG3461" i="36"/>
  <c r="AB3463" i="36"/>
  <c r="AC3463" i="36" s="1"/>
  <c r="AD3462" i="36"/>
  <c r="AE3462" i="36" s="1"/>
  <c r="AF3462" i="36" s="1"/>
  <c r="AH3462" i="36" l="1"/>
  <c r="AG3462" i="36"/>
  <c r="AD3463" i="36"/>
  <c r="AE3463" i="36" s="1"/>
  <c r="AF3463" i="36" s="1"/>
  <c r="AB3464" i="36"/>
  <c r="AC3464" i="36" s="1"/>
  <c r="AH3463" i="36" l="1"/>
  <c r="AB3465" i="36"/>
  <c r="AC3465" i="36" s="1"/>
  <c r="AD3464" i="36"/>
  <c r="AE3464" i="36" s="1"/>
  <c r="AF3464" i="36" s="1"/>
  <c r="AG3463" i="36"/>
  <c r="AH3464" i="36" l="1"/>
  <c r="AG3464" i="36"/>
  <c r="AD3465" i="36"/>
  <c r="AE3465" i="36" s="1"/>
  <c r="AF3465" i="36" s="1"/>
  <c r="AB3466" i="36"/>
  <c r="AC3466" i="36" s="1"/>
  <c r="AH3465" i="36" l="1"/>
  <c r="AB3467" i="36"/>
  <c r="AC3467" i="36" s="1"/>
  <c r="AD3466" i="36"/>
  <c r="AE3466" i="36" s="1"/>
  <c r="AF3466" i="36" s="1"/>
  <c r="AG3465" i="36"/>
  <c r="AH3466" i="36" l="1"/>
  <c r="AG3466" i="36"/>
  <c r="AB3468" i="36"/>
  <c r="AC3468" i="36" s="1"/>
  <c r="AD3467" i="36"/>
  <c r="AE3467" i="36" s="1"/>
  <c r="AF3467" i="36" s="1"/>
  <c r="AH3467" i="36" l="1"/>
  <c r="AG3467" i="36"/>
  <c r="AB3469" i="36"/>
  <c r="AC3469" i="36" s="1"/>
  <c r="AD3468" i="36"/>
  <c r="AE3468" i="36" s="1"/>
  <c r="AF3468" i="36" s="1"/>
  <c r="AH3468" i="36" l="1"/>
  <c r="AG3468" i="36"/>
  <c r="AB3470" i="36"/>
  <c r="AC3470" i="36" s="1"/>
  <c r="AD3469" i="36"/>
  <c r="AE3469" i="36" s="1"/>
  <c r="AF3469" i="36" s="1"/>
  <c r="AH3469" i="36" l="1"/>
  <c r="AG3469" i="36"/>
  <c r="AD3470" i="36"/>
  <c r="AE3470" i="36" s="1"/>
  <c r="AF3470" i="36" s="1"/>
  <c r="AB3471" i="36"/>
  <c r="AC3471" i="36" s="1"/>
  <c r="AH3470" i="36" l="1"/>
  <c r="AB3472" i="36"/>
  <c r="AC3472" i="36" s="1"/>
  <c r="AD3471" i="36"/>
  <c r="AE3471" i="36" s="1"/>
  <c r="AF3471" i="36" s="1"/>
  <c r="AG3470" i="36"/>
  <c r="AH3471" i="36" l="1"/>
  <c r="AG3471" i="36"/>
  <c r="AD3472" i="36"/>
  <c r="AE3472" i="36" s="1"/>
  <c r="AF3472" i="36" s="1"/>
  <c r="AB3473" i="36"/>
  <c r="AC3473" i="36" s="1"/>
  <c r="AH3472" i="36" l="1"/>
  <c r="AB3474" i="36"/>
  <c r="AC3474" i="36" s="1"/>
  <c r="AD3473" i="36"/>
  <c r="AE3473" i="36" s="1"/>
  <c r="AF3473" i="36" s="1"/>
  <c r="AG3472" i="36"/>
  <c r="AH3473" i="36" l="1"/>
  <c r="AG3473" i="36"/>
  <c r="AB3475" i="36"/>
  <c r="AC3475" i="36" s="1"/>
  <c r="AD3474" i="36"/>
  <c r="AE3474" i="36" s="1"/>
  <c r="AF3474" i="36" s="1"/>
  <c r="AH3474" i="36" l="1"/>
  <c r="AG3474" i="36"/>
  <c r="AB3476" i="36"/>
  <c r="AC3476" i="36" s="1"/>
  <c r="AD3475" i="36"/>
  <c r="AE3475" i="36" s="1"/>
  <c r="AF3475" i="36" s="1"/>
  <c r="AH3475" i="36" l="1"/>
  <c r="AG3475" i="36"/>
  <c r="AB3477" i="36"/>
  <c r="AC3477" i="36" s="1"/>
  <c r="AD3476" i="36"/>
  <c r="AE3476" i="36" s="1"/>
  <c r="AF3476" i="36" s="1"/>
  <c r="AH3476" i="36" l="1"/>
  <c r="AG3476" i="36"/>
  <c r="AB3478" i="36"/>
  <c r="AC3478" i="36" s="1"/>
  <c r="AD3477" i="36"/>
  <c r="AE3477" i="36" s="1"/>
  <c r="AF3477" i="36" s="1"/>
  <c r="AH3477" i="36" l="1"/>
  <c r="AG3477" i="36"/>
  <c r="AB3479" i="36"/>
  <c r="AC3479" i="36" s="1"/>
  <c r="AD3478" i="36"/>
  <c r="AE3478" i="36" s="1"/>
  <c r="AF3478" i="36" s="1"/>
  <c r="AH3478" i="36" l="1"/>
  <c r="AG3478" i="36"/>
  <c r="AB3480" i="36"/>
  <c r="AC3480" i="36" s="1"/>
  <c r="AD3479" i="36"/>
  <c r="AE3479" i="36" s="1"/>
  <c r="AF3479" i="36" s="1"/>
  <c r="AH3479" i="36" l="1"/>
  <c r="AG3479" i="36"/>
  <c r="AB3481" i="36"/>
  <c r="AC3481" i="36" s="1"/>
  <c r="AD3480" i="36"/>
  <c r="AE3480" i="36" s="1"/>
  <c r="AF3480" i="36" s="1"/>
  <c r="AH3480" i="36" l="1"/>
  <c r="AG3480" i="36"/>
  <c r="AB3482" i="36"/>
  <c r="AC3482" i="36" s="1"/>
  <c r="AD3481" i="36"/>
  <c r="AE3481" i="36" s="1"/>
  <c r="AF3481" i="36" s="1"/>
  <c r="AH3481" i="36" l="1"/>
  <c r="AG3481" i="36"/>
  <c r="AB3483" i="36"/>
  <c r="AC3483" i="36" s="1"/>
  <c r="AD3482" i="36"/>
  <c r="AE3482" i="36" s="1"/>
  <c r="AF3482" i="36" s="1"/>
  <c r="AH3482" i="36" l="1"/>
  <c r="AG3482" i="36"/>
  <c r="AB3484" i="36"/>
  <c r="AC3484" i="36" s="1"/>
  <c r="AD3483" i="36"/>
  <c r="AE3483" i="36" s="1"/>
  <c r="AF3483" i="36" s="1"/>
  <c r="AH3483" i="36" l="1"/>
  <c r="AG3483" i="36"/>
  <c r="AB3485" i="36"/>
  <c r="AC3485" i="36" s="1"/>
  <c r="AD3484" i="36"/>
  <c r="AE3484" i="36" s="1"/>
  <c r="AF3484" i="36" s="1"/>
  <c r="AH3484" i="36" l="1"/>
  <c r="AG3484" i="36"/>
  <c r="AB3486" i="36"/>
  <c r="AC3486" i="36" s="1"/>
  <c r="AD3485" i="36"/>
  <c r="AE3485" i="36" s="1"/>
  <c r="AF3485" i="36" s="1"/>
  <c r="AH3485" i="36" l="1"/>
  <c r="AG3485" i="36"/>
  <c r="AB3487" i="36"/>
  <c r="AC3487" i="36" s="1"/>
  <c r="AD3486" i="36"/>
  <c r="AE3486" i="36" s="1"/>
  <c r="AF3486" i="36" s="1"/>
  <c r="AH3486" i="36" l="1"/>
  <c r="AG3486" i="36"/>
  <c r="AB3488" i="36"/>
  <c r="AC3488" i="36" s="1"/>
  <c r="AD3487" i="36"/>
  <c r="AE3487" i="36" s="1"/>
  <c r="AF3487" i="36" s="1"/>
  <c r="AH3487" i="36" l="1"/>
  <c r="AG3487" i="36"/>
  <c r="AB3489" i="36"/>
  <c r="AC3489" i="36" s="1"/>
  <c r="AD3488" i="36"/>
  <c r="AE3488" i="36" s="1"/>
  <c r="AF3488" i="36" s="1"/>
  <c r="AH3488" i="36" l="1"/>
  <c r="AG3488" i="36"/>
  <c r="AB3490" i="36"/>
  <c r="AC3490" i="36" s="1"/>
  <c r="AD3489" i="36"/>
  <c r="AE3489" i="36" s="1"/>
  <c r="AF3489" i="36" s="1"/>
  <c r="AH3489" i="36" l="1"/>
  <c r="AG3489" i="36"/>
  <c r="AB3491" i="36"/>
  <c r="AC3491" i="36" s="1"/>
  <c r="AD3490" i="36"/>
  <c r="AE3490" i="36" s="1"/>
  <c r="AF3490" i="36" s="1"/>
  <c r="AH3490" i="36" l="1"/>
  <c r="AG3490" i="36"/>
  <c r="AB3492" i="36"/>
  <c r="AC3492" i="36" s="1"/>
  <c r="AD3491" i="36"/>
  <c r="AE3491" i="36" s="1"/>
  <c r="AF3491" i="36" s="1"/>
  <c r="AH3491" i="36" l="1"/>
  <c r="AG3491" i="36"/>
  <c r="AB3493" i="36"/>
  <c r="AC3493" i="36" s="1"/>
  <c r="AD3492" i="36"/>
  <c r="AE3492" i="36" s="1"/>
  <c r="AF3492" i="36" s="1"/>
  <c r="AH3492" i="36" l="1"/>
  <c r="AG3492" i="36"/>
  <c r="AD3493" i="36"/>
  <c r="AE3493" i="36" s="1"/>
  <c r="AF3493" i="36" s="1"/>
  <c r="AB3494" i="36"/>
  <c r="AC3494" i="36" s="1"/>
  <c r="AH3493" i="36" l="1"/>
  <c r="AB3495" i="36"/>
  <c r="AC3495" i="36" s="1"/>
  <c r="AD3494" i="36"/>
  <c r="AE3494" i="36" s="1"/>
  <c r="AF3494" i="36" s="1"/>
  <c r="AG3493" i="36"/>
  <c r="AH3494" i="36" l="1"/>
  <c r="AG3494" i="36"/>
  <c r="AB3496" i="36"/>
  <c r="AC3496" i="36" s="1"/>
  <c r="AD3495" i="36"/>
  <c r="AE3495" i="36" s="1"/>
  <c r="AF3495" i="36" s="1"/>
  <c r="AH3495" i="36" l="1"/>
  <c r="AG3495" i="36"/>
  <c r="AB3497" i="36"/>
  <c r="AC3497" i="36" s="1"/>
  <c r="AD3496" i="36"/>
  <c r="AE3496" i="36" s="1"/>
  <c r="AF3496" i="36" s="1"/>
  <c r="AH3496" i="36" l="1"/>
  <c r="AG3496" i="36"/>
  <c r="AB3498" i="36"/>
  <c r="AC3498" i="36" s="1"/>
  <c r="AD3497" i="36"/>
  <c r="AE3497" i="36" s="1"/>
  <c r="AF3497" i="36" s="1"/>
  <c r="AH3497" i="36" l="1"/>
  <c r="AG3497" i="36"/>
  <c r="AD3498" i="36"/>
  <c r="AE3498" i="36" s="1"/>
  <c r="AF3498" i="36" s="1"/>
  <c r="AB3499" i="36"/>
  <c r="AC3499" i="36" s="1"/>
  <c r="AH3498" i="36" l="1"/>
  <c r="AD3499" i="36"/>
  <c r="AE3499" i="36" s="1"/>
  <c r="AF3499" i="36" s="1"/>
  <c r="AB3500" i="36"/>
  <c r="AC3500" i="36" s="1"/>
  <c r="AG3498" i="36"/>
  <c r="AH3499" i="36" l="1"/>
  <c r="AB3501" i="36"/>
  <c r="AC3501" i="36" s="1"/>
  <c r="AD3500" i="36"/>
  <c r="AE3500" i="36" s="1"/>
  <c r="AF3500" i="36" s="1"/>
  <c r="AG3499" i="36"/>
  <c r="AH3500" i="36" l="1"/>
  <c r="AG3500" i="36"/>
  <c r="AD3501" i="36"/>
  <c r="AE3501" i="36" s="1"/>
  <c r="AF3501" i="36" s="1"/>
  <c r="AB3502" i="36"/>
  <c r="AC3502" i="36" s="1"/>
  <c r="AH3501" i="36" l="1"/>
  <c r="AB3503" i="36"/>
  <c r="AC3503" i="36" s="1"/>
  <c r="AD3502" i="36"/>
  <c r="AE3502" i="36" s="1"/>
  <c r="AF3502" i="36" s="1"/>
  <c r="AG3501" i="36"/>
  <c r="AH3502" i="36" l="1"/>
  <c r="AG3502" i="36"/>
  <c r="AB3504" i="36"/>
  <c r="AC3504" i="36" s="1"/>
  <c r="AD3503" i="36"/>
  <c r="AE3503" i="36" s="1"/>
  <c r="AF3503" i="36" s="1"/>
  <c r="AH3503" i="36" l="1"/>
  <c r="AG3503" i="36"/>
  <c r="AB3505" i="36"/>
  <c r="AC3505" i="36" s="1"/>
  <c r="AD3504" i="36"/>
  <c r="AE3504" i="36" s="1"/>
  <c r="AF3504" i="36" s="1"/>
  <c r="AH3504" i="36" l="1"/>
  <c r="AG3504" i="36"/>
  <c r="AD3505" i="36"/>
  <c r="AE3505" i="36" s="1"/>
  <c r="AF3505" i="36" s="1"/>
  <c r="AB3506" i="36"/>
  <c r="AC3506" i="36" s="1"/>
  <c r="AH3505" i="36" l="1"/>
  <c r="AB3507" i="36"/>
  <c r="AC3507" i="36" s="1"/>
  <c r="AD3506" i="36"/>
  <c r="AE3506" i="36" s="1"/>
  <c r="AF3506" i="36" s="1"/>
  <c r="AG3505" i="36"/>
  <c r="AH3506" i="36" l="1"/>
  <c r="AG3506" i="36"/>
  <c r="AD3507" i="36"/>
  <c r="AE3507" i="36" s="1"/>
  <c r="AF3507" i="36" s="1"/>
  <c r="AB3508" i="36"/>
  <c r="AC3508" i="36" s="1"/>
  <c r="AH3507" i="36" l="1"/>
  <c r="AB3509" i="36"/>
  <c r="AC3509" i="36" s="1"/>
  <c r="AD3508" i="36"/>
  <c r="AE3508" i="36" s="1"/>
  <c r="AF3508" i="36" s="1"/>
  <c r="AG3507" i="36"/>
  <c r="AH3508" i="36" l="1"/>
  <c r="AG3508" i="36"/>
  <c r="AD3509" i="36"/>
  <c r="AE3509" i="36" s="1"/>
  <c r="AF3509" i="36" s="1"/>
  <c r="AB3510" i="36"/>
  <c r="AC3510" i="36" s="1"/>
  <c r="AH3509" i="36" l="1"/>
  <c r="AB3511" i="36"/>
  <c r="AC3511" i="36" s="1"/>
  <c r="AD3510" i="36"/>
  <c r="AE3510" i="36" s="1"/>
  <c r="AF3510" i="36" s="1"/>
  <c r="AG3509" i="36"/>
  <c r="AH3510" i="36" l="1"/>
  <c r="AG3510" i="36"/>
  <c r="AB3512" i="36"/>
  <c r="AC3512" i="36" s="1"/>
  <c r="AD3511" i="36"/>
  <c r="AE3511" i="36" s="1"/>
  <c r="AF3511" i="36" s="1"/>
  <c r="AH3511" i="36" l="1"/>
  <c r="AG3511" i="36"/>
  <c r="AB3513" i="36"/>
  <c r="AC3513" i="36" s="1"/>
  <c r="AD3512" i="36"/>
  <c r="AE3512" i="36" s="1"/>
  <c r="AF3512" i="36" s="1"/>
  <c r="AH3512" i="36" l="1"/>
  <c r="AG3512" i="36"/>
  <c r="AD3513" i="36"/>
  <c r="AE3513" i="36" s="1"/>
  <c r="AF3513" i="36" s="1"/>
  <c r="AB3514" i="36"/>
  <c r="AC3514" i="36" s="1"/>
  <c r="AH3513" i="36" l="1"/>
  <c r="AB3515" i="36"/>
  <c r="AC3515" i="36" s="1"/>
  <c r="AD3514" i="36"/>
  <c r="AE3514" i="36" s="1"/>
  <c r="AF3514" i="36" s="1"/>
  <c r="AG3513" i="36"/>
  <c r="AH3514" i="36" l="1"/>
  <c r="AG3514" i="36"/>
  <c r="AB3516" i="36"/>
  <c r="AC3516" i="36" s="1"/>
  <c r="AD3515" i="36"/>
  <c r="AE3515" i="36" s="1"/>
  <c r="AF3515" i="36" s="1"/>
  <c r="AH3515" i="36" l="1"/>
  <c r="AG3515" i="36"/>
  <c r="AB3517" i="36"/>
  <c r="AC3517" i="36" s="1"/>
  <c r="AD3516" i="36"/>
  <c r="AE3516" i="36" s="1"/>
  <c r="AF3516" i="36" s="1"/>
  <c r="AH3516" i="36" l="1"/>
  <c r="AG3516" i="36"/>
  <c r="AD3517" i="36"/>
  <c r="AE3517" i="36" s="1"/>
  <c r="AF3517" i="36" s="1"/>
  <c r="AB3518" i="36"/>
  <c r="AC3518" i="36" s="1"/>
  <c r="AH3517" i="36" l="1"/>
  <c r="AB3519" i="36"/>
  <c r="AC3519" i="36" s="1"/>
  <c r="AD3518" i="36"/>
  <c r="AE3518" i="36" s="1"/>
  <c r="AF3518" i="36" s="1"/>
  <c r="AG3517" i="36"/>
  <c r="AH3518" i="36" l="1"/>
  <c r="AG3518" i="36"/>
  <c r="AB3520" i="36"/>
  <c r="AC3520" i="36" s="1"/>
  <c r="AD3519" i="36"/>
  <c r="AE3519" i="36" s="1"/>
  <c r="AF3519" i="36" s="1"/>
  <c r="AH3519" i="36" l="1"/>
  <c r="AG3519" i="36"/>
  <c r="AB3521" i="36"/>
  <c r="AC3521" i="36" s="1"/>
  <c r="AD3520" i="36"/>
  <c r="AE3520" i="36" s="1"/>
  <c r="AF3520" i="36" s="1"/>
  <c r="AH3520" i="36" l="1"/>
  <c r="AG3520" i="36"/>
  <c r="AD3521" i="36"/>
  <c r="AE3521" i="36" s="1"/>
  <c r="AF3521" i="36" s="1"/>
  <c r="AB3522" i="36"/>
  <c r="AC3522" i="36" s="1"/>
  <c r="AH3521" i="36" l="1"/>
  <c r="AB3523" i="36"/>
  <c r="AC3523" i="36" s="1"/>
  <c r="AD3522" i="36"/>
  <c r="AE3522" i="36" s="1"/>
  <c r="AF3522" i="36" s="1"/>
  <c r="AG3521" i="36"/>
  <c r="AH3522" i="36" l="1"/>
  <c r="AG3522" i="36"/>
  <c r="AB3524" i="36"/>
  <c r="AC3524" i="36" s="1"/>
  <c r="AD3523" i="36"/>
  <c r="AE3523" i="36" s="1"/>
  <c r="AF3523" i="36" s="1"/>
  <c r="AH3523" i="36" l="1"/>
  <c r="AG3523" i="36"/>
  <c r="AB3525" i="36"/>
  <c r="AC3525" i="36" s="1"/>
  <c r="AD3524" i="36"/>
  <c r="AE3524" i="36" s="1"/>
  <c r="AF3524" i="36" s="1"/>
  <c r="AH3524" i="36" l="1"/>
  <c r="AG3524" i="36"/>
  <c r="AB3526" i="36"/>
  <c r="AC3526" i="36" s="1"/>
  <c r="AD3525" i="36"/>
  <c r="AE3525" i="36" s="1"/>
  <c r="AF3525" i="36" s="1"/>
  <c r="AH3525" i="36" l="1"/>
  <c r="AG3525" i="36"/>
  <c r="AD3526" i="36"/>
  <c r="AE3526" i="36" s="1"/>
  <c r="AF3526" i="36" s="1"/>
  <c r="AB3527" i="36"/>
  <c r="AC3527" i="36" s="1"/>
  <c r="AH3526" i="36" l="1"/>
  <c r="AD3527" i="36"/>
  <c r="AE3527" i="36" s="1"/>
  <c r="AF3527" i="36" s="1"/>
  <c r="AB3528" i="36"/>
  <c r="AC3528" i="36" s="1"/>
  <c r="AG3526" i="36"/>
  <c r="AH3527" i="36" l="1"/>
  <c r="AB3529" i="36"/>
  <c r="AC3529" i="36" s="1"/>
  <c r="AD3528" i="36"/>
  <c r="AE3528" i="36" s="1"/>
  <c r="AF3528" i="36" s="1"/>
  <c r="AG3527" i="36"/>
  <c r="AH3528" i="36" l="1"/>
  <c r="AG3528" i="36"/>
  <c r="AB3530" i="36"/>
  <c r="AC3530" i="36" s="1"/>
  <c r="AD3529" i="36"/>
  <c r="AE3529" i="36" s="1"/>
  <c r="AF3529" i="36" s="1"/>
  <c r="AH3529" i="36" l="1"/>
  <c r="AG3529" i="36"/>
  <c r="AD3530" i="36"/>
  <c r="AE3530" i="36" s="1"/>
  <c r="AF3530" i="36" s="1"/>
  <c r="AB3531" i="36"/>
  <c r="AC3531" i="36" s="1"/>
  <c r="AH3530" i="36" l="1"/>
  <c r="AD3531" i="36"/>
  <c r="AE3531" i="36" s="1"/>
  <c r="AF3531" i="36" s="1"/>
  <c r="AB3532" i="36"/>
  <c r="AC3532" i="36" s="1"/>
  <c r="AG3530" i="36"/>
  <c r="AH3531" i="36" l="1"/>
  <c r="AB3533" i="36"/>
  <c r="AC3533" i="36" s="1"/>
  <c r="AD3532" i="36"/>
  <c r="AE3532" i="36" s="1"/>
  <c r="AF3532" i="36" s="1"/>
  <c r="AG3531" i="36"/>
  <c r="AH3532" i="36" l="1"/>
  <c r="AG3532" i="36"/>
  <c r="AD3533" i="36"/>
  <c r="AE3533" i="36" s="1"/>
  <c r="AF3533" i="36" s="1"/>
  <c r="AB3534" i="36"/>
  <c r="AC3534" i="36" s="1"/>
  <c r="AH3533" i="36" l="1"/>
  <c r="AB3535" i="36"/>
  <c r="AC3535" i="36" s="1"/>
  <c r="AD3534" i="36"/>
  <c r="AE3534" i="36" s="1"/>
  <c r="AF3534" i="36" s="1"/>
  <c r="AG3533" i="36"/>
  <c r="AH3534" i="36" l="1"/>
  <c r="AG3534" i="36"/>
  <c r="AD3535" i="36"/>
  <c r="AE3535" i="36" s="1"/>
  <c r="AF3535" i="36" s="1"/>
  <c r="AB3536" i="36"/>
  <c r="AC3536" i="36" s="1"/>
  <c r="AH3535" i="36" l="1"/>
  <c r="AB3537" i="36"/>
  <c r="AC3537" i="36" s="1"/>
  <c r="AD3536" i="36"/>
  <c r="AE3536" i="36" s="1"/>
  <c r="AF3536" i="36" s="1"/>
  <c r="AG3535" i="36"/>
  <c r="AH3536" i="36" l="1"/>
  <c r="AG3536" i="36"/>
  <c r="AB3538" i="36"/>
  <c r="AC3538" i="36" s="1"/>
  <c r="AD3537" i="36"/>
  <c r="AE3537" i="36" s="1"/>
  <c r="AF3537" i="36" s="1"/>
  <c r="AH3537" i="36" l="1"/>
  <c r="AG3537" i="36"/>
  <c r="AB3539" i="36"/>
  <c r="AC3539" i="36" s="1"/>
  <c r="AD3538" i="36"/>
  <c r="AE3538" i="36" s="1"/>
  <c r="AF3538" i="36" s="1"/>
  <c r="AH3538" i="36" l="1"/>
  <c r="AG3538" i="36"/>
  <c r="AD3539" i="36"/>
  <c r="AE3539" i="36" s="1"/>
  <c r="AF3539" i="36" s="1"/>
  <c r="AB3540" i="36"/>
  <c r="AC3540" i="36" s="1"/>
  <c r="AH3539" i="36" l="1"/>
  <c r="AD3540" i="36"/>
  <c r="AE3540" i="36" s="1"/>
  <c r="AF3540" i="36" s="1"/>
  <c r="AB3541" i="36"/>
  <c r="AC3541" i="36" s="1"/>
  <c r="AG3539" i="36"/>
  <c r="AH3540" i="36" l="1"/>
  <c r="AD3541" i="36"/>
  <c r="AE3541" i="36" s="1"/>
  <c r="AF3541" i="36" s="1"/>
  <c r="AB3542" i="36"/>
  <c r="AC3542" i="36" s="1"/>
  <c r="AG3540" i="36"/>
  <c r="AH3541" i="36" l="1"/>
  <c r="AB3543" i="36"/>
  <c r="AC3543" i="36" s="1"/>
  <c r="AD3542" i="36"/>
  <c r="AE3542" i="36" s="1"/>
  <c r="AF3542" i="36" s="1"/>
  <c r="AG3541" i="36"/>
  <c r="AH3542" i="36" l="1"/>
  <c r="AG3542" i="36"/>
  <c r="AD3543" i="36"/>
  <c r="AE3543" i="36" s="1"/>
  <c r="AF3543" i="36" s="1"/>
  <c r="AB3544" i="36"/>
  <c r="AC3544" i="36" s="1"/>
  <c r="AH3543" i="36" l="1"/>
  <c r="AB3545" i="36"/>
  <c r="AC3545" i="36" s="1"/>
  <c r="AD3544" i="36"/>
  <c r="AE3544" i="36" s="1"/>
  <c r="AF3544" i="36" s="1"/>
  <c r="AG3543" i="36"/>
  <c r="AH3544" i="36" l="1"/>
  <c r="AG3544" i="36"/>
  <c r="AD3545" i="36"/>
  <c r="AE3545" i="36" s="1"/>
  <c r="AF3545" i="36" s="1"/>
  <c r="AB3546" i="36"/>
  <c r="AC3546" i="36" s="1"/>
  <c r="AH3545" i="36" l="1"/>
  <c r="AB3547" i="36"/>
  <c r="AC3547" i="36" s="1"/>
  <c r="AD3546" i="36"/>
  <c r="AE3546" i="36" s="1"/>
  <c r="AF3546" i="36" s="1"/>
  <c r="AG3545" i="36"/>
  <c r="AH3546" i="36" l="1"/>
  <c r="AG3546" i="36"/>
  <c r="AB3548" i="36"/>
  <c r="AC3548" i="36" s="1"/>
  <c r="AD3547" i="36"/>
  <c r="AE3547" i="36" s="1"/>
  <c r="AF3547" i="36" s="1"/>
  <c r="AH3547" i="36" l="1"/>
  <c r="AG3547" i="36"/>
  <c r="AB3549" i="36"/>
  <c r="AC3549" i="36" s="1"/>
  <c r="AD3548" i="36"/>
  <c r="AE3548" i="36" s="1"/>
  <c r="AF3548" i="36" s="1"/>
  <c r="AH3548" i="36" l="1"/>
  <c r="AG3548" i="36"/>
  <c r="AD3549" i="36"/>
  <c r="AE3549" i="36" s="1"/>
  <c r="AF3549" i="36" s="1"/>
  <c r="AB3550" i="36"/>
  <c r="AC3550" i="36" s="1"/>
  <c r="AH3549" i="36" l="1"/>
  <c r="AB3551" i="36"/>
  <c r="AC3551" i="36" s="1"/>
  <c r="AD3550" i="36"/>
  <c r="AE3550" i="36" s="1"/>
  <c r="AF3550" i="36" s="1"/>
  <c r="AG3549" i="36"/>
  <c r="AH3550" i="36" l="1"/>
  <c r="AG3550" i="36"/>
  <c r="AD3551" i="36"/>
  <c r="AE3551" i="36" s="1"/>
  <c r="AF3551" i="36" s="1"/>
  <c r="AB3552" i="36"/>
  <c r="AC3552" i="36" s="1"/>
  <c r="AH3551" i="36" l="1"/>
  <c r="AB3553" i="36"/>
  <c r="AC3553" i="36" s="1"/>
  <c r="AD3552" i="36"/>
  <c r="AE3552" i="36" s="1"/>
  <c r="AF3552" i="36" s="1"/>
  <c r="AG3551" i="36"/>
  <c r="AH3552" i="36" l="1"/>
  <c r="AG3552" i="36"/>
  <c r="AB3554" i="36"/>
  <c r="AC3554" i="36" s="1"/>
  <c r="AD3553" i="36"/>
  <c r="AE3553" i="36" s="1"/>
  <c r="AF3553" i="36" s="1"/>
  <c r="AH3553" i="36" l="1"/>
  <c r="AG3553" i="36"/>
  <c r="AB3555" i="36"/>
  <c r="AC3555" i="36" s="1"/>
  <c r="AD3554" i="36"/>
  <c r="AE3554" i="36" s="1"/>
  <c r="AF3554" i="36" s="1"/>
  <c r="AH3554" i="36" l="1"/>
  <c r="AG3554" i="36"/>
  <c r="AB3556" i="36"/>
  <c r="AC3556" i="36" s="1"/>
  <c r="AD3555" i="36"/>
  <c r="AE3555" i="36" s="1"/>
  <c r="AF3555" i="36" s="1"/>
  <c r="AH3555" i="36" l="1"/>
  <c r="AG3555" i="36"/>
  <c r="AB3557" i="36"/>
  <c r="AC3557" i="36" s="1"/>
  <c r="AD3556" i="36"/>
  <c r="AE3556" i="36" s="1"/>
  <c r="AF3556" i="36" s="1"/>
  <c r="AH3556" i="36" l="1"/>
  <c r="AG3556" i="36"/>
  <c r="AD3557" i="36"/>
  <c r="AE3557" i="36" s="1"/>
  <c r="AF3557" i="36" s="1"/>
  <c r="AB3558" i="36"/>
  <c r="AC3558" i="36" s="1"/>
  <c r="AH3557" i="36" l="1"/>
  <c r="AB3559" i="36"/>
  <c r="AC3559" i="36" s="1"/>
  <c r="AD3558" i="36"/>
  <c r="AE3558" i="36" s="1"/>
  <c r="AF3558" i="36" s="1"/>
  <c r="AG3557" i="36"/>
  <c r="AH3558" i="36" l="1"/>
  <c r="AG3558" i="36"/>
  <c r="AD3559" i="36"/>
  <c r="AE3559" i="36" s="1"/>
  <c r="AF3559" i="36" s="1"/>
  <c r="AB3560" i="36"/>
  <c r="AC3560" i="36" s="1"/>
  <c r="AH3559" i="36" l="1"/>
  <c r="AB3561" i="36"/>
  <c r="AC3561" i="36" s="1"/>
  <c r="AD3560" i="36"/>
  <c r="AE3560" i="36" s="1"/>
  <c r="AF3560" i="36" s="1"/>
  <c r="AG3559" i="36"/>
  <c r="AH3560" i="36" l="1"/>
  <c r="AG3560" i="36"/>
  <c r="AD3561" i="36"/>
  <c r="AE3561" i="36" s="1"/>
  <c r="AF3561" i="36" s="1"/>
  <c r="AB3562" i="36"/>
  <c r="AC3562" i="36" s="1"/>
  <c r="AH3561" i="36" l="1"/>
  <c r="AB3563" i="36"/>
  <c r="AC3563" i="36" s="1"/>
  <c r="AD3562" i="36"/>
  <c r="AE3562" i="36" s="1"/>
  <c r="AF3562" i="36" s="1"/>
  <c r="AG3561" i="36"/>
  <c r="AH3562" i="36" l="1"/>
  <c r="AG3562" i="36"/>
  <c r="AD3563" i="36"/>
  <c r="AE3563" i="36" s="1"/>
  <c r="AF3563" i="36" s="1"/>
  <c r="AB3564" i="36"/>
  <c r="AC3564" i="36" s="1"/>
  <c r="AH3563" i="36" l="1"/>
  <c r="AB3565" i="36"/>
  <c r="AC3565" i="36" s="1"/>
  <c r="AD3564" i="36"/>
  <c r="AE3564" i="36" s="1"/>
  <c r="AF3564" i="36" s="1"/>
  <c r="AG3563" i="36"/>
  <c r="AH3564" i="36" l="1"/>
  <c r="AG3564" i="36"/>
  <c r="AB3566" i="36"/>
  <c r="AC3566" i="36" s="1"/>
  <c r="AD3565" i="36"/>
  <c r="AE3565" i="36" s="1"/>
  <c r="AF3565" i="36" s="1"/>
  <c r="AH3565" i="36" l="1"/>
  <c r="AG3565" i="36"/>
  <c r="AB3567" i="36"/>
  <c r="AC3567" i="36" s="1"/>
  <c r="AD3566" i="36"/>
  <c r="AE3566" i="36" s="1"/>
  <c r="AF3566" i="36" s="1"/>
  <c r="AH3566" i="36" l="1"/>
  <c r="AG3566" i="36"/>
  <c r="AB3568" i="36"/>
  <c r="AC3568" i="36" s="1"/>
  <c r="AD3567" i="36"/>
  <c r="AE3567" i="36" s="1"/>
  <c r="AF3567" i="36" s="1"/>
  <c r="AH3567" i="36" l="1"/>
  <c r="AG3567" i="36"/>
  <c r="AB3569" i="36"/>
  <c r="AC3569" i="36" s="1"/>
  <c r="AD3568" i="36"/>
  <c r="AE3568" i="36" s="1"/>
  <c r="AF3568" i="36" s="1"/>
  <c r="AH3568" i="36" l="1"/>
  <c r="AG3568" i="36"/>
  <c r="AB3570" i="36"/>
  <c r="AC3570" i="36" s="1"/>
  <c r="AD3569" i="36"/>
  <c r="AE3569" i="36" s="1"/>
  <c r="AF3569" i="36" s="1"/>
  <c r="AH3569" i="36" l="1"/>
  <c r="AG3569" i="36"/>
  <c r="AD3570" i="36"/>
  <c r="AE3570" i="36" s="1"/>
  <c r="AF3570" i="36" s="1"/>
  <c r="AB3571" i="36"/>
  <c r="AC3571" i="36" s="1"/>
  <c r="AH3570" i="36" l="1"/>
  <c r="AD3571" i="36"/>
  <c r="AE3571" i="36" s="1"/>
  <c r="AF3571" i="36" s="1"/>
  <c r="AB3572" i="36"/>
  <c r="AC3572" i="36" s="1"/>
  <c r="AG3570" i="36"/>
  <c r="AH3571" i="36" l="1"/>
  <c r="AB3573" i="36"/>
  <c r="AC3573" i="36" s="1"/>
  <c r="AD3572" i="36"/>
  <c r="AE3572" i="36" s="1"/>
  <c r="AF3572" i="36" s="1"/>
  <c r="AG3571" i="36"/>
  <c r="AH3572" i="36" l="1"/>
  <c r="AG3572" i="36"/>
  <c r="AD3573" i="36"/>
  <c r="AE3573" i="36" s="1"/>
  <c r="AF3573" i="36" s="1"/>
  <c r="AB3574" i="36"/>
  <c r="AC3574" i="36" s="1"/>
  <c r="AH3573" i="36" l="1"/>
  <c r="AB3575" i="36"/>
  <c r="AC3575" i="36" s="1"/>
  <c r="AD3574" i="36"/>
  <c r="AE3574" i="36" s="1"/>
  <c r="AF3574" i="36" s="1"/>
  <c r="AG3573" i="36"/>
  <c r="AH3574" i="36" l="1"/>
  <c r="AG3574" i="36"/>
  <c r="AB3576" i="36"/>
  <c r="AC3576" i="36" s="1"/>
  <c r="AD3575" i="36"/>
  <c r="AE3575" i="36" s="1"/>
  <c r="AF3575" i="36" s="1"/>
  <c r="AH3575" i="36" l="1"/>
  <c r="AG3575" i="36"/>
  <c r="AB3577" i="36"/>
  <c r="AC3577" i="36" s="1"/>
  <c r="AD3576" i="36"/>
  <c r="AE3576" i="36" s="1"/>
  <c r="AF3576" i="36" s="1"/>
  <c r="AH3576" i="36" l="1"/>
  <c r="AG3576" i="36"/>
  <c r="AD3577" i="36"/>
  <c r="AE3577" i="36" s="1"/>
  <c r="AF3577" i="36" s="1"/>
  <c r="AB3578" i="36"/>
  <c r="AC3578" i="36" s="1"/>
  <c r="AH3577" i="36" l="1"/>
  <c r="AB3579" i="36"/>
  <c r="AC3579" i="36" s="1"/>
  <c r="AD3578" i="36"/>
  <c r="AE3578" i="36" s="1"/>
  <c r="AF3578" i="36" s="1"/>
  <c r="AG3577" i="36"/>
  <c r="AH3578" i="36" l="1"/>
  <c r="AG3578" i="36"/>
  <c r="AD3579" i="36"/>
  <c r="AE3579" i="36" s="1"/>
  <c r="AF3579" i="36" s="1"/>
  <c r="AB3580" i="36"/>
  <c r="AC3580" i="36" s="1"/>
  <c r="AH3579" i="36" l="1"/>
  <c r="AB3581" i="36"/>
  <c r="AC3581" i="36" s="1"/>
  <c r="AD3580" i="36"/>
  <c r="AE3580" i="36" s="1"/>
  <c r="AF3580" i="36" s="1"/>
  <c r="AG3579" i="36"/>
  <c r="AH3580" i="36" l="1"/>
  <c r="AG3580" i="36"/>
  <c r="AD3581" i="36"/>
  <c r="AE3581" i="36" s="1"/>
  <c r="AF3581" i="36" s="1"/>
  <c r="AB3582" i="36"/>
  <c r="AC3582" i="36" s="1"/>
  <c r="AH3581" i="36" l="1"/>
  <c r="AB3583" i="36"/>
  <c r="AC3583" i="36" s="1"/>
  <c r="AD3582" i="36"/>
  <c r="AE3582" i="36" s="1"/>
  <c r="AF3582" i="36" s="1"/>
  <c r="AG3581" i="36"/>
  <c r="AH3582" i="36" l="1"/>
  <c r="AG3582" i="36"/>
  <c r="AB3584" i="36"/>
  <c r="AC3584" i="36" s="1"/>
  <c r="AD3583" i="36"/>
  <c r="AE3583" i="36" s="1"/>
  <c r="AF3583" i="36" s="1"/>
  <c r="AH3583" i="36" l="1"/>
  <c r="AG3583" i="36"/>
  <c r="AB3585" i="36"/>
  <c r="AC3585" i="36" s="1"/>
  <c r="AD3584" i="36"/>
  <c r="AE3584" i="36" s="1"/>
  <c r="AF3584" i="36" s="1"/>
  <c r="AH3584" i="36" l="1"/>
  <c r="AG3584" i="36"/>
  <c r="AD3585" i="36"/>
  <c r="AE3585" i="36" s="1"/>
  <c r="AF3585" i="36" s="1"/>
  <c r="AB3586" i="36"/>
  <c r="AC3586" i="36" s="1"/>
  <c r="AH3585" i="36" l="1"/>
  <c r="AB3587" i="36"/>
  <c r="AC3587" i="36" s="1"/>
  <c r="AD3586" i="36"/>
  <c r="AE3586" i="36" s="1"/>
  <c r="AF3586" i="36" s="1"/>
  <c r="AG3585" i="36"/>
  <c r="AH3586" i="36" l="1"/>
  <c r="AG3586" i="36"/>
  <c r="AB3588" i="36"/>
  <c r="AC3588" i="36" s="1"/>
  <c r="AD3587" i="36"/>
  <c r="AE3587" i="36" s="1"/>
  <c r="AF3587" i="36" s="1"/>
  <c r="AH3587" i="36" l="1"/>
  <c r="AG3587" i="36"/>
  <c r="AB3589" i="36"/>
  <c r="AC3589" i="36" s="1"/>
  <c r="AD3588" i="36"/>
  <c r="AE3588" i="36" s="1"/>
  <c r="AF3588" i="36" s="1"/>
  <c r="AH3588" i="36" l="1"/>
  <c r="AG3588" i="36"/>
  <c r="AB3590" i="36"/>
  <c r="AC3590" i="36" s="1"/>
  <c r="AD3589" i="36"/>
  <c r="AE3589" i="36" s="1"/>
  <c r="AF3589" i="36" s="1"/>
  <c r="AH3589" i="36" l="1"/>
  <c r="AG3589" i="36"/>
  <c r="AB3591" i="36"/>
  <c r="AC3591" i="36" s="1"/>
  <c r="AD3590" i="36"/>
  <c r="AE3590" i="36" s="1"/>
  <c r="AF3590" i="36" s="1"/>
  <c r="AH3590" i="36" l="1"/>
  <c r="AG3590" i="36"/>
  <c r="AB3592" i="36"/>
  <c r="AC3592" i="36" s="1"/>
  <c r="AD3591" i="36"/>
  <c r="AE3591" i="36" s="1"/>
  <c r="AF3591" i="36" s="1"/>
  <c r="AH3591" i="36" l="1"/>
  <c r="AG3591" i="36"/>
  <c r="AB3593" i="36"/>
  <c r="AC3593" i="36" s="1"/>
  <c r="AD3592" i="36"/>
  <c r="AE3592" i="36" s="1"/>
  <c r="AF3592" i="36" s="1"/>
  <c r="AH3592" i="36" l="1"/>
  <c r="AG3592" i="36"/>
  <c r="AB3594" i="36"/>
  <c r="AC3594" i="36" s="1"/>
  <c r="AD3593" i="36"/>
  <c r="AE3593" i="36" s="1"/>
  <c r="AF3593" i="36" s="1"/>
  <c r="AH3593" i="36" l="1"/>
  <c r="AG3593" i="36"/>
  <c r="AB3595" i="36"/>
  <c r="AC3595" i="36" s="1"/>
  <c r="AD3594" i="36"/>
  <c r="AE3594" i="36" s="1"/>
  <c r="AF3594" i="36" s="1"/>
  <c r="AH3594" i="36" l="1"/>
  <c r="AG3594" i="36"/>
  <c r="AD3595" i="36"/>
  <c r="AE3595" i="36" s="1"/>
  <c r="AF3595" i="36" s="1"/>
  <c r="AB3596" i="36"/>
  <c r="AC3596" i="36" s="1"/>
  <c r="AH3595" i="36" l="1"/>
  <c r="AB3597" i="36"/>
  <c r="AC3597" i="36" s="1"/>
  <c r="AD3596" i="36"/>
  <c r="AE3596" i="36" s="1"/>
  <c r="AF3596" i="36" s="1"/>
  <c r="AG3595" i="36"/>
  <c r="AH3596" i="36" l="1"/>
  <c r="AG3596" i="36"/>
  <c r="AD3597" i="36"/>
  <c r="AE3597" i="36" s="1"/>
  <c r="AF3597" i="36" s="1"/>
  <c r="AB3598" i="36"/>
  <c r="AC3598" i="36" s="1"/>
  <c r="AH3597" i="36" l="1"/>
  <c r="AB3599" i="36"/>
  <c r="AC3599" i="36" s="1"/>
  <c r="AD3598" i="36"/>
  <c r="AE3598" i="36" s="1"/>
  <c r="AF3598" i="36" s="1"/>
  <c r="AG3597" i="36"/>
  <c r="AH3598" i="36" l="1"/>
  <c r="AG3598" i="36"/>
  <c r="AB3600" i="36"/>
  <c r="AC3600" i="36" s="1"/>
  <c r="AD3599" i="36"/>
  <c r="AE3599" i="36" s="1"/>
  <c r="AF3599" i="36" s="1"/>
  <c r="AH3599" i="36" l="1"/>
  <c r="AG3599" i="36"/>
  <c r="AB3601" i="36"/>
  <c r="AC3601" i="36" s="1"/>
  <c r="AD3600" i="36"/>
  <c r="AE3600" i="36" s="1"/>
  <c r="AF3600" i="36" s="1"/>
  <c r="AH3600" i="36" l="1"/>
  <c r="AG3600" i="36"/>
  <c r="AB3602" i="36"/>
  <c r="AC3602" i="36" s="1"/>
  <c r="AD3601" i="36"/>
  <c r="AE3601" i="36" s="1"/>
  <c r="AF3601" i="36" s="1"/>
  <c r="AH3601" i="36" l="1"/>
  <c r="AG3601" i="36"/>
  <c r="AB3603" i="36"/>
  <c r="AC3603" i="36" s="1"/>
  <c r="AD3602" i="36"/>
  <c r="AE3602" i="36" s="1"/>
  <c r="AF3602" i="36" s="1"/>
  <c r="AH3602" i="36" l="1"/>
  <c r="AG3602" i="36"/>
  <c r="AD3603" i="36"/>
  <c r="AE3603" i="36" s="1"/>
  <c r="AF3603" i="36" s="1"/>
  <c r="AB3604" i="36"/>
  <c r="AC3604" i="36" s="1"/>
  <c r="AH3603" i="36" l="1"/>
  <c r="AB3605" i="36"/>
  <c r="AC3605" i="36" s="1"/>
  <c r="AD3604" i="36"/>
  <c r="AE3604" i="36" s="1"/>
  <c r="AF3604" i="36" s="1"/>
  <c r="AG3603" i="36"/>
  <c r="AH3604" i="36" l="1"/>
  <c r="AG3604" i="36"/>
  <c r="AD3605" i="36"/>
  <c r="AE3605" i="36" s="1"/>
  <c r="AF3605" i="36" s="1"/>
  <c r="AB3606" i="36"/>
  <c r="AC3606" i="36" s="1"/>
  <c r="AH3605" i="36" l="1"/>
  <c r="AB3607" i="36"/>
  <c r="AC3607" i="36" s="1"/>
  <c r="AD3606" i="36"/>
  <c r="AE3606" i="36" s="1"/>
  <c r="AF3606" i="36" s="1"/>
  <c r="AG3605" i="36"/>
  <c r="AH3606" i="36" l="1"/>
  <c r="AG3606" i="36"/>
  <c r="AD3607" i="36"/>
  <c r="AE3607" i="36" s="1"/>
  <c r="AF3607" i="36" s="1"/>
  <c r="AB3608" i="36"/>
  <c r="AC3608" i="36" s="1"/>
  <c r="AH3607" i="36" l="1"/>
  <c r="AD3608" i="36"/>
  <c r="AE3608" i="36" s="1"/>
  <c r="AF3608" i="36" s="1"/>
  <c r="AB3609" i="36"/>
  <c r="AC3609" i="36" s="1"/>
  <c r="AG3607" i="36"/>
  <c r="AH3608" i="36" l="1"/>
  <c r="AD3609" i="36"/>
  <c r="AE3609" i="36" s="1"/>
  <c r="AF3609" i="36" s="1"/>
  <c r="AB3610" i="36"/>
  <c r="AC3610" i="36" s="1"/>
  <c r="AG3608" i="36"/>
  <c r="AH3609" i="36" l="1"/>
  <c r="AB3611" i="36"/>
  <c r="AC3611" i="36" s="1"/>
  <c r="AD3610" i="36"/>
  <c r="AE3610" i="36" s="1"/>
  <c r="AF3610" i="36" s="1"/>
  <c r="AG3609" i="36"/>
  <c r="AH3610" i="36" l="1"/>
  <c r="AG3610" i="36"/>
  <c r="AB3612" i="36"/>
  <c r="AC3612" i="36" s="1"/>
  <c r="AD3611" i="36"/>
  <c r="AE3611" i="36" s="1"/>
  <c r="AF3611" i="36" s="1"/>
  <c r="AH3611" i="36" l="1"/>
  <c r="AG3611" i="36"/>
  <c r="AB3613" i="36"/>
  <c r="AC3613" i="36" s="1"/>
  <c r="AD3612" i="36"/>
  <c r="AE3612" i="36" s="1"/>
  <c r="AF3612" i="36" s="1"/>
  <c r="AH3612" i="36" l="1"/>
  <c r="AG3612" i="36"/>
  <c r="AD3613" i="36"/>
  <c r="AE3613" i="36" s="1"/>
  <c r="AF3613" i="36" s="1"/>
  <c r="AB3614" i="36"/>
  <c r="AC3614" i="36" s="1"/>
  <c r="AH3613" i="36" l="1"/>
  <c r="AB3615" i="36"/>
  <c r="AC3615" i="36" s="1"/>
  <c r="AD3614" i="36"/>
  <c r="AE3614" i="36" s="1"/>
  <c r="AF3614" i="36" s="1"/>
  <c r="AG3613" i="36"/>
  <c r="AH3614" i="36" l="1"/>
  <c r="AG3614" i="36"/>
  <c r="AD3615" i="36"/>
  <c r="AE3615" i="36" s="1"/>
  <c r="AF3615" i="36" s="1"/>
  <c r="AB3616" i="36"/>
  <c r="AC3616" i="36" s="1"/>
  <c r="AH3615" i="36" l="1"/>
  <c r="AB3617" i="36"/>
  <c r="AC3617" i="36" s="1"/>
  <c r="AD3616" i="36"/>
  <c r="AE3616" i="36" s="1"/>
  <c r="AF3616" i="36" s="1"/>
  <c r="AG3615" i="36"/>
  <c r="AH3616" i="36" l="1"/>
  <c r="AG3616" i="36"/>
  <c r="AD3617" i="36"/>
  <c r="AE3617" i="36" s="1"/>
  <c r="AF3617" i="36" s="1"/>
  <c r="AB3618" i="36"/>
  <c r="AC3618" i="36" s="1"/>
  <c r="AH3617" i="36" l="1"/>
  <c r="AB3619" i="36"/>
  <c r="AC3619" i="36" s="1"/>
  <c r="AD3618" i="36"/>
  <c r="AE3618" i="36" s="1"/>
  <c r="AF3618" i="36" s="1"/>
  <c r="AG3617" i="36"/>
  <c r="AH3618" i="36" l="1"/>
  <c r="AG3618" i="36"/>
  <c r="AB3620" i="36"/>
  <c r="AC3620" i="36" s="1"/>
  <c r="AD3619" i="36"/>
  <c r="AE3619" i="36" s="1"/>
  <c r="AF3619" i="36" s="1"/>
  <c r="AH3619" i="36" l="1"/>
  <c r="AG3619" i="36"/>
  <c r="AB3621" i="36"/>
  <c r="AC3621" i="36" s="1"/>
  <c r="AD3620" i="36"/>
  <c r="AE3620" i="36" s="1"/>
  <c r="AF3620" i="36" s="1"/>
  <c r="AH3620" i="36" l="1"/>
  <c r="AG3620" i="36"/>
  <c r="AB3622" i="36"/>
  <c r="AC3622" i="36" s="1"/>
  <c r="AD3621" i="36"/>
  <c r="AE3621" i="36" s="1"/>
  <c r="AF3621" i="36" s="1"/>
  <c r="AH3621" i="36" l="1"/>
  <c r="AG3621" i="36"/>
  <c r="AB3623" i="36"/>
  <c r="AC3623" i="36" s="1"/>
  <c r="AD3622" i="36"/>
  <c r="AE3622" i="36" s="1"/>
  <c r="AF3622" i="36" s="1"/>
  <c r="AH3622" i="36" l="1"/>
  <c r="AG3622" i="36"/>
  <c r="AB3624" i="36"/>
  <c r="AC3624" i="36" s="1"/>
  <c r="AD3623" i="36"/>
  <c r="AE3623" i="36" s="1"/>
  <c r="AF3623" i="36" s="1"/>
  <c r="AH3623" i="36" l="1"/>
  <c r="AG3623" i="36"/>
  <c r="AB3625" i="36"/>
  <c r="AC3625" i="36" s="1"/>
  <c r="AD3624" i="36"/>
  <c r="AE3624" i="36" s="1"/>
  <c r="AF3624" i="36" s="1"/>
  <c r="AH3624" i="36" l="1"/>
  <c r="AG3624" i="36"/>
  <c r="AD3625" i="36"/>
  <c r="AE3625" i="36" s="1"/>
  <c r="AF3625" i="36" s="1"/>
  <c r="AB3626" i="36"/>
  <c r="AC3626" i="36" s="1"/>
  <c r="AH3625" i="36" l="1"/>
  <c r="AB3627" i="36"/>
  <c r="AC3627" i="36" s="1"/>
  <c r="AD3626" i="36"/>
  <c r="AE3626" i="36" s="1"/>
  <c r="AF3626" i="36" s="1"/>
  <c r="AG3625" i="36"/>
  <c r="AH3626" i="36" l="1"/>
  <c r="AG3626" i="36"/>
  <c r="AB3628" i="36"/>
  <c r="AC3628" i="36" s="1"/>
  <c r="AD3627" i="36"/>
  <c r="AE3627" i="36" s="1"/>
  <c r="AF3627" i="36" s="1"/>
  <c r="AH3627" i="36" l="1"/>
  <c r="AG3627" i="36"/>
  <c r="AB3629" i="36"/>
  <c r="AC3629" i="36" s="1"/>
  <c r="AD3628" i="36"/>
  <c r="AE3628" i="36" s="1"/>
  <c r="AF3628" i="36" s="1"/>
  <c r="AH3628" i="36" l="1"/>
  <c r="AG3628" i="36"/>
  <c r="AB3630" i="36"/>
  <c r="AC3630" i="36" s="1"/>
  <c r="AD3629" i="36"/>
  <c r="AE3629" i="36" s="1"/>
  <c r="AF3629" i="36" s="1"/>
  <c r="AH3629" i="36" l="1"/>
  <c r="AG3629" i="36"/>
  <c r="AD3630" i="36"/>
  <c r="AE3630" i="36" s="1"/>
  <c r="AF3630" i="36" s="1"/>
  <c r="AB3631" i="36"/>
  <c r="AC3631" i="36" s="1"/>
  <c r="AH3630" i="36" l="1"/>
  <c r="AD3631" i="36"/>
  <c r="AE3631" i="36" s="1"/>
  <c r="AF3631" i="36" s="1"/>
  <c r="AB3632" i="36"/>
  <c r="AC3632" i="36" s="1"/>
  <c r="AG3630" i="36"/>
  <c r="AH3631" i="36" l="1"/>
  <c r="AB3633" i="36"/>
  <c r="AC3633" i="36" s="1"/>
  <c r="AD3632" i="36"/>
  <c r="AE3632" i="36" s="1"/>
  <c r="AF3632" i="36" s="1"/>
  <c r="AG3631" i="36"/>
  <c r="AH3632" i="36" l="1"/>
  <c r="AG3632" i="36"/>
  <c r="AD3633" i="36"/>
  <c r="AE3633" i="36" s="1"/>
  <c r="AF3633" i="36" s="1"/>
  <c r="AB3634" i="36"/>
  <c r="AC3634" i="36" s="1"/>
  <c r="AH3633" i="36" l="1"/>
  <c r="AB3635" i="36"/>
  <c r="AC3635" i="36" s="1"/>
  <c r="AD3634" i="36"/>
  <c r="AE3634" i="36" s="1"/>
  <c r="AF3634" i="36" s="1"/>
  <c r="AG3633" i="36"/>
  <c r="AH3634" i="36" l="1"/>
  <c r="AG3634" i="36"/>
  <c r="AB3636" i="36"/>
  <c r="AC3636" i="36" s="1"/>
  <c r="AD3635" i="36"/>
  <c r="AE3635" i="36" s="1"/>
  <c r="AF3635" i="36" s="1"/>
  <c r="AH3635" i="36" l="1"/>
  <c r="AG3635" i="36"/>
  <c r="AB3637" i="36"/>
  <c r="AC3637" i="36" s="1"/>
  <c r="AD3636" i="36"/>
  <c r="AE3636" i="36" s="1"/>
  <c r="AF3636" i="36" s="1"/>
  <c r="AH3636" i="36" l="1"/>
  <c r="AG3636" i="36"/>
  <c r="AB3638" i="36"/>
  <c r="AC3638" i="36" s="1"/>
  <c r="AD3637" i="36"/>
  <c r="AE3637" i="36" s="1"/>
  <c r="AF3637" i="36" s="1"/>
  <c r="AH3637" i="36" l="1"/>
  <c r="AG3637" i="36"/>
  <c r="AB3639" i="36"/>
  <c r="AC3639" i="36" s="1"/>
  <c r="AD3638" i="36"/>
  <c r="AE3638" i="36" s="1"/>
  <c r="AF3638" i="36" s="1"/>
  <c r="AH3638" i="36" l="1"/>
  <c r="AG3638" i="36"/>
  <c r="AB3640" i="36"/>
  <c r="AC3640" i="36" s="1"/>
  <c r="AD3639" i="36"/>
  <c r="AE3639" i="36" s="1"/>
  <c r="AF3639" i="36" s="1"/>
  <c r="AH3639" i="36" l="1"/>
  <c r="AG3639" i="36"/>
  <c r="AB3641" i="36"/>
  <c r="AC3641" i="36" s="1"/>
  <c r="AD3640" i="36"/>
  <c r="AE3640" i="36" s="1"/>
  <c r="AF3640" i="36" s="1"/>
  <c r="AH3640" i="36" l="1"/>
  <c r="AG3640" i="36"/>
  <c r="AD3641" i="36"/>
  <c r="AE3641" i="36" s="1"/>
  <c r="AF3641" i="36" s="1"/>
  <c r="AB3642" i="36"/>
  <c r="AC3642" i="36" s="1"/>
  <c r="AH3641" i="36" l="1"/>
  <c r="AB3643" i="36"/>
  <c r="AC3643" i="36" s="1"/>
  <c r="AD3642" i="36"/>
  <c r="AE3642" i="36" s="1"/>
  <c r="AF3642" i="36" s="1"/>
  <c r="AG3641" i="36"/>
  <c r="AH3642" i="36" l="1"/>
  <c r="AG3642" i="36"/>
  <c r="AB3644" i="36"/>
  <c r="AC3644" i="36" s="1"/>
  <c r="AD3643" i="36"/>
  <c r="AE3643" i="36" s="1"/>
  <c r="AF3643" i="36" s="1"/>
  <c r="AH3643" i="36" l="1"/>
  <c r="AG3643" i="36"/>
  <c r="AB3645" i="36"/>
  <c r="AC3645" i="36" s="1"/>
  <c r="AD3644" i="36"/>
  <c r="AE3644" i="36" s="1"/>
  <c r="AF3644" i="36" s="1"/>
  <c r="AH3644" i="36" l="1"/>
  <c r="AG3644" i="36"/>
  <c r="AB3646" i="36"/>
  <c r="AC3646" i="36" s="1"/>
  <c r="AD3645" i="36"/>
  <c r="AE3645" i="36" s="1"/>
  <c r="AF3645" i="36" s="1"/>
  <c r="AH3645" i="36" l="1"/>
  <c r="AG3645" i="36"/>
  <c r="AB3647" i="36"/>
  <c r="AC3647" i="36" s="1"/>
  <c r="AD3646" i="36"/>
  <c r="AE3646" i="36" s="1"/>
  <c r="AF3646" i="36" s="1"/>
  <c r="AH3646" i="36" l="1"/>
  <c r="AG3646" i="36"/>
  <c r="AB3648" i="36"/>
  <c r="AC3648" i="36" s="1"/>
  <c r="AD3647" i="36"/>
  <c r="AE3647" i="36" s="1"/>
  <c r="AF3647" i="36" s="1"/>
  <c r="AH3647" i="36" l="1"/>
  <c r="AG3647" i="36"/>
  <c r="AB3649" i="36"/>
  <c r="AC3649" i="36" s="1"/>
  <c r="AD3648" i="36"/>
  <c r="AE3648" i="36" s="1"/>
  <c r="AF3648" i="36" s="1"/>
  <c r="AH3648" i="36" l="1"/>
  <c r="AG3648" i="36"/>
  <c r="AD3649" i="36"/>
  <c r="AE3649" i="36" s="1"/>
  <c r="AF3649" i="36" s="1"/>
  <c r="AB3650" i="36"/>
  <c r="AC3650" i="36" s="1"/>
  <c r="AH3649" i="36" l="1"/>
  <c r="AB3651" i="36"/>
  <c r="AC3651" i="36" s="1"/>
  <c r="AD3650" i="36"/>
  <c r="AE3650" i="36" s="1"/>
  <c r="AF3650" i="36" s="1"/>
  <c r="AG3649" i="36"/>
  <c r="AH3650" i="36" l="1"/>
  <c r="AG3650" i="36"/>
  <c r="AB3652" i="36"/>
  <c r="AC3652" i="36" s="1"/>
  <c r="AD3651" i="36"/>
  <c r="AE3651" i="36" s="1"/>
  <c r="AF3651" i="36" s="1"/>
  <c r="AH3651" i="36" l="1"/>
  <c r="AG3651" i="36"/>
  <c r="AB3653" i="36"/>
  <c r="AC3653" i="36" s="1"/>
  <c r="AD3652" i="36"/>
  <c r="AE3652" i="36" s="1"/>
  <c r="AF3652" i="36" s="1"/>
  <c r="AH3652" i="36" l="1"/>
  <c r="AG3652" i="36"/>
  <c r="AD3653" i="36"/>
  <c r="AE3653" i="36" s="1"/>
  <c r="AF3653" i="36" s="1"/>
  <c r="AB3654" i="36"/>
  <c r="AC3654" i="36" s="1"/>
  <c r="AH3653" i="36" l="1"/>
  <c r="AB3655" i="36"/>
  <c r="AC3655" i="36" s="1"/>
  <c r="AD3654" i="36"/>
  <c r="AE3654" i="36" s="1"/>
  <c r="AF3654" i="36" s="1"/>
  <c r="AG3653" i="36"/>
  <c r="AH3654" i="36" l="1"/>
  <c r="AG3654" i="36"/>
  <c r="AD3655" i="36"/>
  <c r="AE3655" i="36" s="1"/>
  <c r="AF3655" i="36" s="1"/>
  <c r="AB3656" i="36"/>
  <c r="AC3656" i="36" s="1"/>
  <c r="AH3655" i="36" l="1"/>
  <c r="AB3657" i="36"/>
  <c r="AC3657" i="36" s="1"/>
  <c r="AD3656" i="36"/>
  <c r="AE3656" i="36" s="1"/>
  <c r="AF3656" i="36" s="1"/>
  <c r="AG3655" i="36"/>
  <c r="AH3656" i="36" l="1"/>
  <c r="AG3656" i="36"/>
  <c r="AB3658" i="36"/>
  <c r="AC3658" i="36" s="1"/>
  <c r="AD3657" i="36"/>
  <c r="AE3657" i="36" s="1"/>
  <c r="AF3657" i="36" s="1"/>
  <c r="AH3657" i="36" l="1"/>
  <c r="AG3657" i="36"/>
  <c r="AB3659" i="36"/>
  <c r="AC3659" i="36" s="1"/>
  <c r="AD3658" i="36"/>
  <c r="AE3658" i="36" s="1"/>
  <c r="AF3658" i="36" s="1"/>
  <c r="AH3658" i="36" l="1"/>
  <c r="AG3658" i="36"/>
  <c r="AB3660" i="36"/>
  <c r="AC3660" i="36" s="1"/>
  <c r="AD3659" i="36"/>
  <c r="AE3659" i="36" s="1"/>
  <c r="AF3659" i="36" s="1"/>
  <c r="AH3659" i="36" l="1"/>
  <c r="AG3659" i="36"/>
  <c r="AB3661" i="36"/>
  <c r="AC3661" i="36" s="1"/>
  <c r="AD3660" i="36"/>
  <c r="AE3660" i="36" s="1"/>
  <c r="AF3660" i="36" s="1"/>
  <c r="AH3660" i="36" l="1"/>
  <c r="AG3660" i="36"/>
  <c r="AD3661" i="36"/>
  <c r="AE3661" i="36" s="1"/>
  <c r="AF3661" i="36" s="1"/>
  <c r="AB3662" i="36"/>
  <c r="AC3662" i="36" s="1"/>
  <c r="AH3661" i="36" l="1"/>
  <c r="AB3663" i="36"/>
  <c r="AC3663" i="36" s="1"/>
  <c r="AD3662" i="36"/>
  <c r="AE3662" i="36" s="1"/>
  <c r="AF3662" i="36" s="1"/>
  <c r="AG3661" i="36"/>
  <c r="AH3662" i="36" l="1"/>
  <c r="AG3662" i="36"/>
  <c r="AB3664" i="36"/>
  <c r="AC3664" i="36" s="1"/>
  <c r="AD3663" i="36"/>
  <c r="AE3663" i="36" s="1"/>
  <c r="AF3663" i="36" s="1"/>
  <c r="AH3663" i="36" l="1"/>
  <c r="AG3663" i="36"/>
  <c r="AD3664" i="36"/>
  <c r="AE3664" i="36" s="1"/>
  <c r="AF3664" i="36" s="1"/>
  <c r="AB3665" i="36"/>
  <c r="AC3665" i="36" s="1"/>
  <c r="AH3664" i="36" l="1"/>
  <c r="AD3665" i="36"/>
  <c r="AE3665" i="36" s="1"/>
  <c r="AF3665" i="36" s="1"/>
  <c r="AB3666" i="36"/>
  <c r="AC3666" i="36" s="1"/>
  <c r="AG3664" i="36"/>
  <c r="AH3665" i="36" l="1"/>
  <c r="AB3667" i="36"/>
  <c r="AC3667" i="36" s="1"/>
  <c r="AD3666" i="36"/>
  <c r="AE3666" i="36" s="1"/>
  <c r="AF3666" i="36" s="1"/>
  <c r="AG3665" i="36"/>
  <c r="AH3666" i="36" l="1"/>
  <c r="AG3666" i="36"/>
  <c r="AB3668" i="36"/>
  <c r="AC3668" i="36" s="1"/>
  <c r="AD3667" i="36"/>
  <c r="AE3667" i="36" s="1"/>
  <c r="AF3667" i="36" s="1"/>
  <c r="AH3667" i="36" l="1"/>
  <c r="AG3667" i="36"/>
  <c r="AB3669" i="36"/>
  <c r="AC3669" i="36" s="1"/>
  <c r="AD3668" i="36"/>
  <c r="AE3668" i="36" s="1"/>
  <c r="AF3668" i="36" s="1"/>
  <c r="AH3668" i="36" l="1"/>
  <c r="AG3668" i="36"/>
  <c r="AD3669" i="36"/>
  <c r="AE3669" i="36" s="1"/>
  <c r="AF3669" i="36" s="1"/>
  <c r="AB3670" i="36"/>
  <c r="AC3670" i="36" s="1"/>
  <c r="AH3669" i="36" l="1"/>
  <c r="AB3671" i="36"/>
  <c r="AC3671" i="36" s="1"/>
  <c r="AD3670" i="36"/>
  <c r="AE3670" i="36" s="1"/>
  <c r="AF3670" i="36" s="1"/>
  <c r="AG3669" i="36"/>
  <c r="AH3670" i="36" l="1"/>
  <c r="AG3670" i="36"/>
  <c r="AB3672" i="36"/>
  <c r="AC3672" i="36" s="1"/>
  <c r="AD3671" i="36"/>
  <c r="AE3671" i="36" s="1"/>
  <c r="AF3671" i="36" s="1"/>
  <c r="AH3671" i="36" l="1"/>
  <c r="AG3671" i="36"/>
  <c r="AB3673" i="36"/>
  <c r="AC3673" i="36" s="1"/>
  <c r="AD3672" i="36"/>
  <c r="AE3672" i="36" s="1"/>
  <c r="AF3672" i="36" s="1"/>
  <c r="AH3672" i="36" l="1"/>
  <c r="AG3672" i="36"/>
  <c r="AB3674" i="36"/>
  <c r="AC3674" i="36" s="1"/>
  <c r="AD3673" i="36"/>
  <c r="AE3673" i="36" s="1"/>
  <c r="AF3673" i="36" s="1"/>
  <c r="AH3673" i="36" l="1"/>
  <c r="AG3673" i="36"/>
  <c r="AB3675" i="36"/>
  <c r="AC3675" i="36" s="1"/>
  <c r="AD3674" i="36"/>
  <c r="AE3674" i="36" s="1"/>
  <c r="AF3674" i="36" s="1"/>
  <c r="AH3674" i="36" l="1"/>
  <c r="AG3674" i="36"/>
  <c r="AB3676" i="36"/>
  <c r="AC3676" i="36" s="1"/>
  <c r="AD3675" i="36"/>
  <c r="AE3675" i="36" s="1"/>
  <c r="AF3675" i="36" s="1"/>
  <c r="AH3675" i="36" l="1"/>
  <c r="AG3675" i="36"/>
  <c r="AB3677" i="36"/>
  <c r="AC3677" i="36" s="1"/>
  <c r="AD3676" i="36"/>
  <c r="AE3676" i="36" s="1"/>
  <c r="AF3676" i="36" s="1"/>
  <c r="AH3676" i="36" l="1"/>
  <c r="AG3676" i="36"/>
  <c r="AB3678" i="36"/>
  <c r="AC3678" i="36" s="1"/>
  <c r="AD3677" i="36"/>
  <c r="AE3677" i="36" s="1"/>
  <c r="AF3677" i="36" s="1"/>
  <c r="AH3677" i="36" l="1"/>
  <c r="AG3677" i="36"/>
  <c r="AD3678" i="36"/>
  <c r="AE3678" i="36" s="1"/>
  <c r="AF3678" i="36" s="1"/>
  <c r="AB3679" i="36"/>
  <c r="AC3679" i="36" s="1"/>
  <c r="AH3678" i="36" l="1"/>
  <c r="AD3679" i="36"/>
  <c r="AE3679" i="36" s="1"/>
  <c r="AF3679" i="36" s="1"/>
  <c r="AB3680" i="36"/>
  <c r="AC3680" i="36" s="1"/>
  <c r="AG3678" i="36"/>
  <c r="AH3679" i="36" l="1"/>
  <c r="AB3681" i="36"/>
  <c r="AC3681" i="36" s="1"/>
  <c r="AD3680" i="36"/>
  <c r="AE3680" i="36" s="1"/>
  <c r="AF3680" i="36" s="1"/>
  <c r="AG3679" i="36"/>
  <c r="AH3680" i="36" l="1"/>
  <c r="AG3680" i="36"/>
  <c r="AB3682" i="36"/>
  <c r="AC3682" i="36" s="1"/>
  <c r="AD3681" i="36"/>
  <c r="AE3681" i="36" s="1"/>
  <c r="AF3681" i="36" s="1"/>
  <c r="AH3681" i="36" l="1"/>
  <c r="AG3681" i="36"/>
  <c r="AB3683" i="36"/>
  <c r="AC3683" i="36" s="1"/>
  <c r="AD3682" i="36"/>
  <c r="AE3682" i="36" s="1"/>
  <c r="AF3682" i="36" s="1"/>
  <c r="AH3682" i="36" l="1"/>
  <c r="AG3682" i="36"/>
  <c r="AD3683" i="36"/>
  <c r="AE3683" i="36" s="1"/>
  <c r="AF3683" i="36" s="1"/>
  <c r="AB3684" i="36"/>
  <c r="AC3684" i="36" s="1"/>
  <c r="AH3683" i="36" l="1"/>
  <c r="AB3685" i="36"/>
  <c r="AC3685" i="36" s="1"/>
  <c r="AD3684" i="36"/>
  <c r="AE3684" i="36" s="1"/>
  <c r="AF3684" i="36" s="1"/>
  <c r="AG3683" i="36"/>
  <c r="AH3684" i="36" l="1"/>
  <c r="AG3684" i="36"/>
  <c r="AD3685" i="36"/>
  <c r="AE3685" i="36" s="1"/>
  <c r="AF3685" i="36" s="1"/>
  <c r="AB3686" i="36"/>
  <c r="AC3686" i="36" s="1"/>
  <c r="AH3685" i="36" l="1"/>
  <c r="AD3686" i="36"/>
  <c r="AE3686" i="36" s="1"/>
  <c r="AF3686" i="36" s="1"/>
  <c r="AB3687" i="36"/>
  <c r="AC3687" i="36" s="1"/>
  <c r="AG3685" i="36"/>
  <c r="AH3686" i="36" l="1"/>
  <c r="AD3687" i="36"/>
  <c r="AE3687" i="36" s="1"/>
  <c r="AF3687" i="36" s="1"/>
  <c r="AB3688" i="36"/>
  <c r="AC3688" i="36" s="1"/>
  <c r="AG3686" i="36"/>
  <c r="AH3687" i="36" l="1"/>
  <c r="AB3689" i="36"/>
  <c r="AC3689" i="36" s="1"/>
  <c r="AD3688" i="36"/>
  <c r="AE3688" i="36" s="1"/>
  <c r="AF3688" i="36" s="1"/>
  <c r="AG3687" i="36"/>
  <c r="AH3688" i="36" l="1"/>
  <c r="AG3688" i="36"/>
  <c r="AB3690" i="36"/>
  <c r="AC3690" i="36" s="1"/>
  <c r="AD3689" i="36"/>
  <c r="AE3689" i="36" s="1"/>
  <c r="AF3689" i="36" s="1"/>
  <c r="AH3689" i="36" l="1"/>
  <c r="AG3689" i="36"/>
  <c r="AB3691" i="36"/>
  <c r="AC3691" i="36" s="1"/>
  <c r="AD3690" i="36"/>
  <c r="AE3690" i="36" s="1"/>
  <c r="AF3690" i="36" s="1"/>
  <c r="AH3690" i="36" l="1"/>
  <c r="AG3690" i="36"/>
  <c r="AB3692" i="36"/>
  <c r="AC3692" i="36" s="1"/>
  <c r="AD3691" i="36"/>
  <c r="AE3691" i="36" s="1"/>
  <c r="AF3691" i="36" s="1"/>
  <c r="AH3691" i="36" l="1"/>
  <c r="AG3691" i="36"/>
  <c r="AB3693" i="36"/>
  <c r="AC3693" i="36" s="1"/>
  <c r="AD3692" i="36"/>
  <c r="AE3692" i="36" s="1"/>
  <c r="AF3692" i="36" s="1"/>
  <c r="AH3692" i="36" l="1"/>
  <c r="AG3692" i="36"/>
  <c r="AB3694" i="36"/>
  <c r="AC3694" i="36" s="1"/>
  <c r="AD3693" i="36"/>
  <c r="AE3693" i="36" s="1"/>
  <c r="AF3693" i="36" s="1"/>
  <c r="AH3693" i="36" l="1"/>
  <c r="AG3693" i="36"/>
  <c r="AD3694" i="36"/>
  <c r="AE3694" i="36" s="1"/>
  <c r="AF3694" i="36" s="1"/>
  <c r="AB3695" i="36"/>
  <c r="AC3695" i="36" s="1"/>
  <c r="AH3694" i="36" l="1"/>
  <c r="AD3695" i="36"/>
  <c r="AE3695" i="36" s="1"/>
  <c r="AF3695" i="36" s="1"/>
  <c r="AB3696" i="36"/>
  <c r="AC3696" i="36" s="1"/>
  <c r="AG3694" i="36"/>
  <c r="AH3695" i="36" l="1"/>
  <c r="AB3697" i="36"/>
  <c r="AC3697" i="36" s="1"/>
  <c r="AD3696" i="36"/>
  <c r="AE3696" i="36" s="1"/>
  <c r="AF3696" i="36" s="1"/>
  <c r="AG3695" i="36"/>
  <c r="AH3696" i="36" l="1"/>
  <c r="AG3696" i="36"/>
  <c r="AB3698" i="36"/>
  <c r="AC3698" i="36" s="1"/>
  <c r="AD3697" i="36"/>
  <c r="AE3697" i="36" s="1"/>
  <c r="AF3697" i="36" s="1"/>
  <c r="AH3697" i="36" l="1"/>
  <c r="AG3697" i="36"/>
  <c r="AD3698" i="36"/>
  <c r="AE3698" i="36" s="1"/>
  <c r="AF3698" i="36" s="1"/>
  <c r="AB3699" i="36"/>
  <c r="AC3699" i="36" s="1"/>
  <c r="AH3698" i="36" l="1"/>
  <c r="AD3699" i="36"/>
  <c r="AE3699" i="36" s="1"/>
  <c r="AF3699" i="36" s="1"/>
  <c r="AB3700" i="36"/>
  <c r="AC3700" i="36" s="1"/>
  <c r="AG3698" i="36"/>
  <c r="AH3699" i="36" l="1"/>
  <c r="AB3701" i="36"/>
  <c r="AC3701" i="36" s="1"/>
  <c r="AD3700" i="36"/>
  <c r="AE3700" i="36" s="1"/>
  <c r="AF3700" i="36" s="1"/>
  <c r="AG3699" i="36"/>
  <c r="AH3700" i="36" l="1"/>
  <c r="AG3700" i="36"/>
  <c r="AD3701" i="36"/>
  <c r="AE3701" i="36" s="1"/>
  <c r="AF3701" i="36" s="1"/>
  <c r="AB3702" i="36"/>
  <c r="AC3702" i="36" s="1"/>
  <c r="AH3701" i="36" l="1"/>
  <c r="AB3703" i="36"/>
  <c r="AC3703" i="36" s="1"/>
  <c r="AD3702" i="36"/>
  <c r="AE3702" i="36" s="1"/>
  <c r="AF3702" i="36" s="1"/>
  <c r="AG3701" i="36"/>
  <c r="AH3702" i="36" l="1"/>
  <c r="AG3702" i="36"/>
  <c r="AD3703" i="36"/>
  <c r="AE3703" i="36" s="1"/>
  <c r="AF3703" i="36" s="1"/>
  <c r="AB3704" i="36"/>
  <c r="AC3704" i="36" s="1"/>
  <c r="AH3703" i="36" l="1"/>
  <c r="AB3705" i="36"/>
  <c r="AC3705" i="36" s="1"/>
  <c r="AD3704" i="36"/>
  <c r="AE3704" i="36" s="1"/>
  <c r="AF3704" i="36" s="1"/>
  <c r="AG3703" i="36"/>
  <c r="AH3704" i="36" l="1"/>
  <c r="AG3704" i="36"/>
  <c r="AD3705" i="36"/>
  <c r="AE3705" i="36" s="1"/>
  <c r="AF3705" i="36" s="1"/>
  <c r="AB3706" i="36"/>
  <c r="AC3706" i="36" s="1"/>
  <c r="AH3705" i="36" l="1"/>
  <c r="AB3707" i="36"/>
  <c r="AC3707" i="36" s="1"/>
  <c r="AD3706" i="36"/>
  <c r="AE3706" i="36" s="1"/>
  <c r="AF3706" i="36" s="1"/>
  <c r="AG3705" i="36"/>
  <c r="AH3706" i="36" l="1"/>
  <c r="AG3706" i="36"/>
  <c r="AB3708" i="36"/>
  <c r="AC3708" i="36" s="1"/>
  <c r="AD3707" i="36"/>
  <c r="AE3707" i="36" s="1"/>
  <c r="AF3707" i="36" s="1"/>
  <c r="AH3707" i="36" l="1"/>
  <c r="AG3707" i="36"/>
  <c r="AB3709" i="36"/>
  <c r="AC3709" i="36" s="1"/>
  <c r="AD3708" i="36"/>
  <c r="AE3708" i="36" s="1"/>
  <c r="AF3708" i="36" s="1"/>
  <c r="AH3708" i="36" l="1"/>
  <c r="AG3708" i="36"/>
  <c r="AD3709" i="36"/>
  <c r="AE3709" i="36" s="1"/>
  <c r="AF3709" i="36" s="1"/>
  <c r="AB3710" i="36"/>
  <c r="AC3710" i="36" s="1"/>
  <c r="AH3709" i="36" l="1"/>
  <c r="AB3711" i="36"/>
  <c r="AC3711" i="36" s="1"/>
  <c r="AD3710" i="36"/>
  <c r="AE3710" i="36" s="1"/>
  <c r="AF3710" i="36" s="1"/>
  <c r="AG3709" i="36"/>
  <c r="AH3710" i="36" l="1"/>
  <c r="AG3710" i="36"/>
  <c r="AD3711" i="36"/>
  <c r="AE3711" i="36" s="1"/>
  <c r="AF3711" i="36" s="1"/>
  <c r="AB3712" i="36"/>
  <c r="AC3712" i="36" s="1"/>
  <c r="AH3711" i="36" l="1"/>
  <c r="AB3713" i="36"/>
  <c r="AC3713" i="36" s="1"/>
  <c r="AD3712" i="36"/>
  <c r="AE3712" i="36" s="1"/>
  <c r="AF3712" i="36" s="1"/>
  <c r="AG3711" i="36"/>
  <c r="AH3712" i="36" l="1"/>
  <c r="AG3712" i="36"/>
  <c r="AD3713" i="36"/>
  <c r="AE3713" i="36" s="1"/>
  <c r="AF3713" i="36" s="1"/>
  <c r="AB3714" i="36"/>
  <c r="AC3714" i="36" s="1"/>
  <c r="AH3713" i="36" l="1"/>
  <c r="AB3715" i="36"/>
  <c r="AC3715" i="36" s="1"/>
  <c r="AD3714" i="36"/>
  <c r="AE3714" i="36" s="1"/>
  <c r="AF3714" i="36" s="1"/>
  <c r="AG3713" i="36"/>
  <c r="AH3714" i="36" l="1"/>
  <c r="AG3714" i="36"/>
  <c r="AB3716" i="36"/>
  <c r="AC3716" i="36" s="1"/>
  <c r="AD3715" i="36"/>
  <c r="AE3715" i="36" s="1"/>
  <c r="AF3715" i="36" s="1"/>
  <c r="AH3715" i="36" l="1"/>
  <c r="AG3715" i="36"/>
  <c r="AB3717" i="36"/>
  <c r="AC3717" i="36" s="1"/>
  <c r="AD3716" i="36"/>
  <c r="AE3716" i="36" s="1"/>
  <c r="AF3716" i="36" s="1"/>
  <c r="AH3716" i="36" l="1"/>
  <c r="AG3716" i="36"/>
  <c r="AD3717" i="36"/>
  <c r="AE3717" i="36" s="1"/>
  <c r="AF3717" i="36" s="1"/>
  <c r="AB3718" i="36"/>
  <c r="AC3718" i="36" s="1"/>
  <c r="AH3717" i="36" l="1"/>
  <c r="AB3719" i="36"/>
  <c r="AC3719" i="36" s="1"/>
  <c r="AD3718" i="36"/>
  <c r="AE3718" i="36" s="1"/>
  <c r="AF3718" i="36" s="1"/>
  <c r="AG3717" i="36"/>
  <c r="AH3718" i="36" l="1"/>
  <c r="AG3718" i="36"/>
  <c r="AB3720" i="36"/>
  <c r="AC3720" i="36" s="1"/>
  <c r="AD3719" i="36"/>
  <c r="AE3719" i="36" s="1"/>
  <c r="AF3719" i="36" s="1"/>
  <c r="AH3719" i="36" l="1"/>
  <c r="AG3719" i="36"/>
  <c r="AB3721" i="36"/>
  <c r="AC3721" i="36" s="1"/>
  <c r="AD3720" i="36"/>
  <c r="AE3720" i="36" s="1"/>
  <c r="AF3720" i="36" s="1"/>
  <c r="AH3720" i="36" l="1"/>
  <c r="AG3720" i="36"/>
  <c r="AB3722" i="36"/>
  <c r="AC3722" i="36" s="1"/>
  <c r="AD3721" i="36"/>
  <c r="AE3721" i="36" s="1"/>
  <c r="AF3721" i="36" s="1"/>
  <c r="AH3721" i="36" l="1"/>
  <c r="AG3721" i="36"/>
  <c r="AB3723" i="36"/>
  <c r="AC3723" i="36" s="1"/>
  <c r="AD3722" i="36"/>
  <c r="AE3722" i="36" s="1"/>
  <c r="AF3722" i="36" s="1"/>
  <c r="AH3722" i="36" l="1"/>
  <c r="AG3722" i="36"/>
  <c r="AB3724" i="36"/>
  <c r="AC3724" i="36" s="1"/>
  <c r="AD3723" i="36"/>
  <c r="AE3723" i="36" s="1"/>
  <c r="AF3723" i="36" s="1"/>
  <c r="AH3723" i="36" l="1"/>
  <c r="AG3723" i="36"/>
  <c r="AB3725" i="36"/>
  <c r="AC3725" i="36" s="1"/>
  <c r="AD3724" i="36"/>
  <c r="AE3724" i="36" s="1"/>
  <c r="AF3724" i="36" s="1"/>
  <c r="AH3724" i="36" l="1"/>
  <c r="AG3724" i="36"/>
  <c r="AD3725" i="36"/>
  <c r="AE3725" i="36" s="1"/>
  <c r="AF3725" i="36" s="1"/>
  <c r="AB3726" i="36"/>
  <c r="AC3726" i="36" s="1"/>
  <c r="AH3725" i="36" l="1"/>
  <c r="AB3727" i="36"/>
  <c r="AC3727" i="36" s="1"/>
  <c r="AD3726" i="36"/>
  <c r="AE3726" i="36" s="1"/>
  <c r="AF3726" i="36" s="1"/>
  <c r="AG3725" i="36"/>
  <c r="AH3726" i="36" l="1"/>
  <c r="AG3726" i="36"/>
  <c r="AB3728" i="36"/>
  <c r="AC3728" i="36" s="1"/>
  <c r="AD3727" i="36"/>
  <c r="AE3727" i="36" s="1"/>
  <c r="AF3727" i="36" s="1"/>
  <c r="AH3727" i="36" l="1"/>
  <c r="AG3727" i="36"/>
  <c r="AB3729" i="36"/>
  <c r="AC3729" i="36" s="1"/>
  <c r="AD3728" i="36"/>
  <c r="AE3728" i="36" s="1"/>
  <c r="AF3728" i="36" s="1"/>
  <c r="AH3728" i="36" l="1"/>
  <c r="AG3728" i="36"/>
  <c r="AD3729" i="36"/>
  <c r="AE3729" i="36" s="1"/>
  <c r="AF3729" i="36" s="1"/>
  <c r="AB3730" i="36"/>
  <c r="AC3730" i="36" s="1"/>
  <c r="AH3729" i="36" l="1"/>
  <c r="AB3731" i="36"/>
  <c r="AC3731" i="36" s="1"/>
  <c r="AD3730" i="36"/>
  <c r="AE3730" i="36" s="1"/>
  <c r="AF3730" i="36" s="1"/>
  <c r="AG3729" i="36"/>
  <c r="AH3730" i="36" l="1"/>
  <c r="AG3730" i="36"/>
  <c r="AB3732" i="36"/>
  <c r="AC3732" i="36" s="1"/>
  <c r="AD3731" i="36"/>
  <c r="AE3731" i="36" s="1"/>
  <c r="AF3731" i="36" s="1"/>
  <c r="AH3731" i="36" l="1"/>
  <c r="AG3731" i="36"/>
  <c r="AD3732" i="36"/>
  <c r="AE3732" i="36" s="1"/>
  <c r="AF3732" i="36" s="1"/>
  <c r="AB3733" i="36"/>
  <c r="AC3733" i="36" s="1"/>
  <c r="AH3732" i="36" l="1"/>
  <c r="AB3734" i="36"/>
  <c r="AC3734" i="36" s="1"/>
  <c r="AD3733" i="36"/>
  <c r="AE3733" i="36" s="1"/>
  <c r="AF3733" i="36" s="1"/>
  <c r="AG3732" i="36"/>
  <c r="AH3733" i="36" l="1"/>
  <c r="AG3733" i="36"/>
  <c r="AD3734" i="36"/>
  <c r="AE3734" i="36" s="1"/>
  <c r="AF3734" i="36" s="1"/>
  <c r="AB3735" i="36"/>
  <c r="AC3735" i="36" s="1"/>
  <c r="AH3734" i="36" l="1"/>
  <c r="AD3735" i="36"/>
  <c r="AE3735" i="36" s="1"/>
  <c r="AF3735" i="36" s="1"/>
  <c r="AB3736" i="36"/>
  <c r="AC3736" i="36" s="1"/>
  <c r="AG3734" i="36"/>
  <c r="AH3735" i="36" l="1"/>
  <c r="AB3737" i="36"/>
  <c r="AC3737" i="36" s="1"/>
  <c r="AD3736" i="36"/>
  <c r="AE3736" i="36" s="1"/>
  <c r="AF3736" i="36" s="1"/>
  <c r="AG3735" i="36"/>
  <c r="AH3736" i="36" l="1"/>
  <c r="AG3736" i="36"/>
  <c r="AD3737" i="36"/>
  <c r="AE3737" i="36" s="1"/>
  <c r="AF3737" i="36" s="1"/>
  <c r="AB3738" i="36"/>
  <c r="AC3738" i="36" s="1"/>
  <c r="AH3737" i="36" l="1"/>
  <c r="AB3739" i="36"/>
  <c r="AC3739" i="36" s="1"/>
  <c r="AD3738" i="36"/>
  <c r="AE3738" i="36" s="1"/>
  <c r="AF3738" i="36" s="1"/>
  <c r="AG3737" i="36"/>
  <c r="AH3738" i="36" l="1"/>
  <c r="AG3738" i="36"/>
  <c r="AB3740" i="36"/>
  <c r="AC3740" i="36" s="1"/>
  <c r="AD3739" i="36"/>
  <c r="AE3739" i="36" s="1"/>
  <c r="AF3739" i="36" s="1"/>
  <c r="AH3739" i="36" l="1"/>
  <c r="AG3739" i="36"/>
  <c r="AB3741" i="36"/>
  <c r="AC3741" i="36" s="1"/>
  <c r="AD3740" i="36"/>
  <c r="AE3740" i="36" s="1"/>
  <c r="AF3740" i="36" s="1"/>
  <c r="AH3740" i="36" l="1"/>
  <c r="AG3740" i="36"/>
  <c r="AD3741" i="36"/>
  <c r="AE3741" i="36" s="1"/>
  <c r="AF3741" i="36" s="1"/>
  <c r="AB3742" i="36"/>
  <c r="AC3742" i="36" s="1"/>
  <c r="AH3741" i="36" l="1"/>
  <c r="AB3743" i="36"/>
  <c r="AC3743" i="36" s="1"/>
  <c r="AD3742" i="36"/>
  <c r="AE3742" i="36" s="1"/>
  <c r="AF3742" i="36" s="1"/>
  <c r="AG3741" i="36"/>
  <c r="AH3742" i="36" l="1"/>
  <c r="AG3742" i="36"/>
  <c r="AB3744" i="36"/>
  <c r="AC3744" i="36" s="1"/>
  <c r="AD3743" i="36"/>
  <c r="AE3743" i="36" s="1"/>
  <c r="AF3743" i="36" s="1"/>
  <c r="AH3743" i="36" l="1"/>
  <c r="AG3743" i="36"/>
  <c r="AB3745" i="36"/>
  <c r="AC3745" i="36" s="1"/>
  <c r="AD3744" i="36"/>
  <c r="AE3744" i="36" s="1"/>
  <c r="AF3744" i="36" s="1"/>
  <c r="AH3744" i="36" l="1"/>
  <c r="AG3744" i="36"/>
  <c r="AD3745" i="36"/>
  <c r="AE3745" i="36" s="1"/>
  <c r="AF3745" i="36" s="1"/>
  <c r="AB3746" i="36"/>
  <c r="AC3746" i="36" s="1"/>
  <c r="AH3745" i="36" l="1"/>
  <c r="AB3747" i="36"/>
  <c r="AC3747" i="36" s="1"/>
  <c r="AD3746" i="36"/>
  <c r="AE3746" i="36" s="1"/>
  <c r="AF3746" i="36" s="1"/>
  <c r="AG3745" i="36"/>
  <c r="AH3746" i="36" l="1"/>
  <c r="AG3746" i="36"/>
  <c r="AB3748" i="36"/>
  <c r="AC3748" i="36" s="1"/>
  <c r="AD3747" i="36"/>
  <c r="AE3747" i="36" s="1"/>
  <c r="AF3747" i="36" s="1"/>
  <c r="AH3747" i="36" l="1"/>
  <c r="AG3747" i="36"/>
  <c r="AB3749" i="36"/>
  <c r="AC3749" i="36" s="1"/>
  <c r="AD3748" i="36"/>
  <c r="AE3748" i="36" s="1"/>
  <c r="AF3748" i="36" s="1"/>
  <c r="AH3748" i="36" l="1"/>
  <c r="AG3748" i="36"/>
  <c r="AD3749" i="36"/>
  <c r="AE3749" i="36" s="1"/>
  <c r="AF3749" i="36" s="1"/>
  <c r="AB3750" i="36"/>
  <c r="AC3750" i="36" s="1"/>
  <c r="AH3749" i="36" l="1"/>
  <c r="AB3751" i="36"/>
  <c r="AC3751" i="36" s="1"/>
  <c r="AD3750" i="36"/>
  <c r="AE3750" i="36" s="1"/>
  <c r="AF3750" i="36" s="1"/>
  <c r="AG3749" i="36"/>
  <c r="AH3750" i="36" l="1"/>
  <c r="AG3750" i="36"/>
  <c r="AB3752" i="36"/>
  <c r="AC3752" i="36" s="1"/>
  <c r="AD3751" i="36"/>
  <c r="AE3751" i="36" s="1"/>
  <c r="AF3751" i="36" s="1"/>
  <c r="AH3751" i="36" l="1"/>
  <c r="AG3751" i="36"/>
  <c r="AB3753" i="36"/>
  <c r="AC3753" i="36" s="1"/>
  <c r="AD3752" i="36"/>
  <c r="AE3752" i="36" s="1"/>
  <c r="AF3752" i="36" s="1"/>
  <c r="AH3752" i="36" l="1"/>
  <c r="AG3752" i="36"/>
  <c r="AD3753" i="36"/>
  <c r="AE3753" i="36" s="1"/>
  <c r="AF3753" i="36" s="1"/>
  <c r="AB3754" i="36"/>
  <c r="AC3754" i="36" s="1"/>
  <c r="AH3753" i="36" l="1"/>
  <c r="AB3755" i="36"/>
  <c r="AC3755" i="36" s="1"/>
  <c r="AD3754" i="36"/>
  <c r="AE3754" i="36" s="1"/>
  <c r="AF3754" i="36" s="1"/>
  <c r="AG3753" i="36"/>
  <c r="AH3754" i="36" l="1"/>
  <c r="AG3754" i="36"/>
  <c r="AB3756" i="36"/>
  <c r="AC3756" i="36" s="1"/>
  <c r="AD3755" i="36"/>
  <c r="AE3755" i="36" s="1"/>
  <c r="AF3755" i="36" s="1"/>
  <c r="AH3755" i="36" l="1"/>
  <c r="AG3755" i="36"/>
  <c r="AB3757" i="36"/>
  <c r="AC3757" i="36" s="1"/>
  <c r="AD3756" i="36"/>
  <c r="AE3756" i="36" s="1"/>
  <c r="AF3756" i="36" s="1"/>
  <c r="AH3756" i="36" l="1"/>
  <c r="AG3756" i="36"/>
  <c r="AB3758" i="36"/>
  <c r="AC3758" i="36" s="1"/>
  <c r="AD3757" i="36"/>
  <c r="AE3757" i="36" s="1"/>
  <c r="AF3757" i="36" s="1"/>
  <c r="AH3757" i="36" l="1"/>
  <c r="AG3757" i="36"/>
  <c r="AB3759" i="36"/>
  <c r="AC3759" i="36" s="1"/>
  <c r="AD3758" i="36"/>
  <c r="AE3758" i="36" s="1"/>
  <c r="AF3758" i="36" s="1"/>
  <c r="AH3758" i="36" l="1"/>
  <c r="AG3758" i="36"/>
  <c r="AB3760" i="36"/>
  <c r="AC3760" i="36" s="1"/>
  <c r="AD3759" i="36"/>
  <c r="AE3759" i="36" s="1"/>
  <c r="AF3759" i="36" s="1"/>
  <c r="AH3759" i="36" l="1"/>
  <c r="AG3759" i="36"/>
  <c r="AB3761" i="36"/>
  <c r="AC3761" i="36" s="1"/>
  <c r="AD3760" i="36"/>
  <c r="AE3760" i="36" s="1"/>
  <c r="AF3760" i="36" s="1"/>
  <c r="AH3760" i="36" l="1"/>
  <c r="AG3760" i="36"/>
  <c r="AB3762" i="36"/>
  <c r="AC3762" i="36" s="1"/>
  <c r="AD3761" i="36"/>
  <c r="AE3761" i="36" s="1"/>
  <c r="AF3761" i="36" s="1"/>
  <c r="AH3761" i="36" l="1"/>
  <c r="AG3761" i="36"/>
  <c r="AB3763" i="36"/>
  <c r="AC3763" i="36" s="1"/>
  <c r="AD3762" i="36"/>
  <c r="AE3762" i="36" s="1"/>
  <c r="AF3762" i="36" s="1"/>
  <c r="AH3762" i="36" l="1"/>
  <c r="AG3762" i="36"/>
  <c r="AB3764" i="36"/>
  <c r="AC3764" i="36" s="1"/>
  <c r="AD3763" i="36"/>
  <c r="AE3763" i="36" s="1"/>
  <c r="AF3763" i="36" s="1"/>
  <c r="AH3763" i="36" l="1"/>
  <c r="AG3763" i="36"/>
  <c r="AB3765" i="36"/>
  <c r="AC3765" i="36" s="1"/>
  <c r="AD3764" i="36"/>
  <c r="AE3764" i="36" s="1"/>
  <c r="AF3764" i="36" s="1"/>
  <c r="AH3764" i="36" l="1"/>
  <c r="AG3764" i="36"/>
  <c r="AB3766" i="36"/>
  <c r="AC3766" i="36" s="1"/>
  <c r="AD3765" i="36"/>
  <c r="AE3765" i="36" s="1"/>
  <c r="AF3765" i="36" s="1"/>
  <c r="AH3765" i="36" l="1"/>
  <c r="AG3765" i="36"/>
  <c r="AD3766" i="36"/>
  <c r="AE3766" i="36" s="1"/>
  <c r="AF3766" i="36" s="1"/>
  <c r="AB3767" i="36"/>
  <c r="AC3767" i="36" s="1"/>
  <c r="AH3766" i="36" l="1"/>
  <c r="AD3767" i="36"/>
  <c r="AE3767" i="36" s="1"/>
  <c r="AF3767" i="36" s="1"/>
  <c r="AB3768" i="36"/>
  <c r="AC3768" i="36" s="1"/>
  <c r="AG3766" i="36"/>
  <c r="AH3767" i="36" l="1"/>
  <c r="AB3769" i="36"/>
  <c r="AC3769" i="36" s="1"/>
  <c r="AD3768" i="36"/>
  <c r="AE3768" i="36" s="1"/>
  <c r="AF3768" i="36" s="1"/>
  <c r="AG3767" i="36"/>
  <c r="AH3768" i="36" l="1"/>
  <c r="AG3768" i="36"/>
  <c r="AD3769" i="36"/>
  <c r="AE3769" i="36" s="1"/>
  <c r="AF3769" i="36" s="1"/>
  <c r="AB3770" i="36"/>
  <c r="AC3770" i="36" s="1"/>
  <c r="AH3769" i="36" l="1"/>
  <c r="AB3771" i="36"/>
  <c r="AC3771" i="36" s="1"/>
  <c r="AD3770" i="36"/>
  <c r="AE3770" i="36" s="1"/>
  <c r="AF3770" i="36" s="1"/>
  <c r="AG3769" i="36"/>
  <c r="AH3770" i="36" l="1"/>
  <c r="AG3770" i="36"/>
  <c r="AB3772" i="36"/>
  <c r="AC3772" i="36" s="1"/>
  <c r="AD3771" i="36"/>
  <c r="AE3771" i="36" s="1"/>
  <c r="AF3771" i="36" s="1"/>
  <c r="AH3771" i="36" l="1"/>
  <c r="AG3771" i="36"/>
  <c r="AB3773" i="36"/>
  <c r="AC3773" i="36" s="1"/>
  <c r="AD3772" i="36"/>
  <c r="AE3772" i="36" s="1"/>
  <c r="AF3772" i="36" s="1"/>
  <c r="AH3772" i="36" l="1"/>
  <c r="AG3772" i="36"/>
  <c r="AB3774" i="36"/>
  <c r="AC3774" i="36" s="1"/>
  <c r="AD3773" i="36"/>
  <c r="AE3773" i="36" s="1"/>
  <c r="AF3773" i="36" s="1"/>
  <c r="AH3773" i="36" l="1"/>
  <c r="AG3773" i="36"/>
  <c r="AB3775" i="36"/>
  <c r="AC3775" i="36" s="1"/>
  <c r="AD3774" i="36"/>
  <c r="AE3774" i="36" s="1"/>
  <c r="AF3774" i="36" s="1"/>
  <c r="AH3774" i="36" l="1"/>
  <c r="AG3774" i="36"/>
  <c r="AB3776" i="36"/>
  <c r="AC3776" i="36" s="1"/>
  <c r="AD3775" i="36"/>
  <c r="AE3775" i="36" s="1"/>
  <c r="AF3775" i="36" s="1"/>
  <c r="AH3775" i="36" l="1"/>
  <c r="AG3775" i="36"/>
  <c r="AB3777" i="36"/>
  <c r="AC3777" i="36" s="1"/>
  <c r="AD3776" i="36"/>
  <c r="AE3776" i="36" s="1"/>
  <c r="AF3776" i="36" s="1"/>
  <c r="AH3776" i="36" l="1"/>
  <c r="AG3776" i="36"/>
  <c r="AD3777" i="36"/>
  <c r="AE3777" i="36" s="1"/>
  <c r="AF3777" i="36" s="1"/>
  <c r="AB3778" i="36"/>
  <c r="AC3778" i="36" s="1"/>
  <c r="AH3777" i="36" l="1"/>
  <c r="AB3779" i="36"/>
  <c r="AC3779" i="36" s="1"/>
  <c r="AD3778" i="36"/>
  <c r="AE3778" i="36" s="1"/>
  <c r="AF3778" i="36" s="1"/>
  <c r="AG3777" i="36"/>
  <c r="AH3778" i="36" l="1"/>
  <c r="AG3778" i="36"/>
  <c r="AB3780" i="36"/>
  <c r="AC3780" i="36" s="1"/>
  <c r="AD3779" i="36"/>
  <c r="AE3779" i="36" s="1"/>
  <c r="AF3779" i="36" s="1"/>
  <c r="AH3779" i="36" l="1"/>
  <c r="AG3779" i="36"/>
  <c r="AB3781" i="36"/>
  <c r="AC3781" i="36" s="1"/>
  <c r="AD3780" i="36"/>
  <c r="AE3780" i="36" s="1"/>
  <c r="AF3780" i="36" s="1"/>
  <c r="AH3780" i="36" l="1"/>
  <c r="AG3780" i="36"/>
  <c r="AB3782" i="36"/>
  <c r="AC3782" i="36" s="1"/>
  <c r="AD3781" i="36"/>
  <c r="AE3781" i="36" s="1"/>
  <c r="AF3781" i="36" s="1"/>
  <c r="AH3781" i="36" l="1"/>
  <c r="AG3781" i="36"/>
  <c r="AB3783" i="36"/>
  <c r="AC3783" i="36" s="1"/>
  <c r="AD3782" i="36"/>
  <c r="AE3782" i="36" s="1"/>
  <c r="AF3782" i="36" s="1"/>
  <c r="AH3782" i="36" l="1"/>
  <c r="AG3782" i="36"/>
  <c r="AB3784" i="36"/>
  <c r="AC3784" i="36" s="1"/>
  <c r="AD3783" i="36"/>
  <c r="AE3783" i="36" s="1"/>
  <c r="AF3783" i="36" s="1"/>
  <c r="AH3783" i="36" l="1"/>
  <c r="AG3783" i="36"/>
  <c r="AB3785" i="36"/>
  <c r="AC3785" i="36" s="1"/>
  <c r="AD3784" i="36"/>
  <c r="AE3784" i="36" s="1"/>
  <c r="AF3784" i="36" s="1"/>
  <c r="AH3784" i="36" l="1"/>
  <c r="AG3784" i="36"/>
  <c r="AD3785" i="36"/>
  <c r="AE3785" i="36" s="1"/>
  <c r="AF3785" i="36" s="1"/>
  <c r="AB3786" i="36"/>
  <c r="AC3786" i="36" s="1"/>
  <c r="AH3785" i="36" l="1"/>
  <c r="AB3787" i="36"/>
  <c r="AC3787" i="36" s="1"/>
  <c r="AD3786" i="36"/>
  <c r="AE3786" i="36" s="1"/>
  <c r="AF3786" i="36" s="1"/>
  <c r="AG3785" i="36"/>
  <c r="AH3786" i="36" l="1"/>
  <c r="AG3786" i="36"/>
  <c r="AD3787" i="36"/>
  <c r="AE3787" i="36" s="1"/>
  <c r="AF3787" i="36" s="1"/>
  <c r="AB3788" i="36"/>
  <c r="AC3788" i="36" s="1"/>
  <c r="AH3787" i="36" l="1"/>
  <c r="AB3789" i="36"/>
  <c r="AC3789" i="36" s="1"/>
  <c r="AD3788" i="36"/>
  <c r="AE3788" i="36" s="1"/>
  <c r="AF3788" i="36" s="1"/>
  <c r="AG3787" i="36"/>
  <c r="AH3788" i="36" l="1"/>
  <c r="AG3788" i="36"/>
  <c r="AD3789" i="36"/>
  <c r="AE3789" i="36" s="1"/>
  <c r="AF3789" i="36" s="1"/>
  <c r="AB3790" i="36"/>
  <c r="AC3790" i="36" s="1"/>
  <c r="AH3789" i="36" l="1"/>
  <c r="AB3791" i="36"/>
  <c r="AC3791" i="36" s="1"/>
  <c r="AD3790" i="36"/>
  <c r="AE3790" i="36" s="1"/>
  <c r="AF3790" i="36" s="1"/>
  <c r="AG3789" i="36"/>
  <c r="AH3790" i="36" l="1"/>
  <c r="AG3790" i="36"/>
  <c r="AD3791" i="36"/>
  <c r="AE3791" i="36" s="1"/>
  <c r="AF3791" i="36" s="1"/>
  <c r="AB3792" i="36"/>
  <c r="AC3792" i="36" s="1"/>
  <c r="AH3791" i="36" l="1"/>
  <c r="AB3793" i="36"/>
  <c r="AC3793" i="36" s="1"/>
  <c r="AD3792" i="36"/>
  <c r="AE3792" i="36" s="1"/>
  <c r="AF3792" i="36" s="1"/>
  <c r="AG3791" i="36"/>
  <c r="AH3792" i="36" l="1"/>
  <c r="AG3792" i="36"/>
  <c r="AD3793" i="36"/>
  <c r="AE3793" i="36" s="1"/>
  <c r="AF3793" i="36" s="1"/>
  <c r="AB3794" i="36"/>
  <c r="AC3794" i="36" s="1"/>
  <c r="AH3793" i="36" l="1"/>
  <c r="AB3795" i="36"/>
  <c r="AC3795" i="36" s="1"/>
  <c r="AD3794" i="36"/>
  <c r="AE3794" i="36" s="1"/>
  <c r="AF3794" i="36" s="1"/>
  <c r="AG3793" i="36"/>
  <c r="AH3794" i="36" l="1"/>
  <c r="AG3794" i="36"/>
  <c r="AB3796" i="36"/>
  <c r="AC3796" i="36" s="1"/>
  <c r="AD3795" i="36"/>
  <c r="AE3795" i="36" s="1"/>
  <c r="AF3795" i="36" s="1"/>
  <c r="AH3795" i="36" l="1"/>
  <c r="AG3795" i="36"/>
  <c r="AB3797" i="36"/>
  <c r="AC3797" i="36" s="1"/>
  <c r="AD3796" i="36"/>
  <c r="AE3796" i="36" s="1"/>
  <c r="AF3796" i="36" s="1"/>
  <c r="AH3796" i="36" l="1"/>
  <c r="AG3796" i="36"/>
  <c r="AD3797" i="36"/>
  <c r="AE3797" i="36" s="1"/>
  <c r="AF3797" i="36" s="1"/>
  <c r="AB3798" i="36"/>
  <c r="AC3798" i="36" s="1"/>
  <c r="AH3797" i="36" l="1"/>
  <c r="AB3799" i="36"/>
  <c r="AC3799" i="36" s="1"/>
  <c r="AD3798" i="36"/>
  <c r="AE3798" i="36" s="1"/>
  <c r="AF3798" i="36" s="1"/>
  <c r="AG3797" i="36"/>
  <c r="AH3798" i="36" l="1"/>
  <c r="AG3798" i="36"/>
  <c r="AB3800" i="36"/>
  <c r="AC3800" i="36" s="1"/>
  <c r="AD3799" i="36"/>
  <c r="AE3799" i="36" s="1"/>
  <c r="AF3799" i="36" s="1"/>
  <c r="AH3799" i="36" l="1"/>
  <c r="AG3799" i="36"/>
  <c r="AB3801" i="36"/>
  <c r="AC3801" i="36" s="1"/>
  <c r="AD3800" i="36"/>
  <c r="AE3800" i="36" s="1"/>
  <c r="AF3800" i="36" s="1"/>
  <c r="AH3800" i="36" l="1"/>
  <c r="AG3800" i="36"/>
  <c r="AB3802" i="36"/>
  <c r="AC3802" i="36" s="1"/>
  <c r="AD3801" i="36"/>
  <c r="AE3801" i="36" s="1"/>
  <c r="AF3801" i="36" s="1"/>
  <c r="AH3801" i="36" l="1"/>
  <c r="AG3801" i="36"/>
  <c r="AD3802" i="36"/>
  <c r="AE3802" i="36" s="1"/>
  <c r="AF3802" i="36" s="1"/>
  <c r="AB3803" i="36"/>
  <c r="AC3803" i="36" s="1"/>
  <c r="AH3802" i="36" l="1"/>
  <c r="AD3803" i="36"/>
  <c r="AE3803" i="36" s="1"/>
  <c r="AF3803" i="36" s="1"/>
  <c r="AB3804" i="36"/>
  <c r="AC3804" i="36" s="1"/>
  <c r="AG3802" i="36"/>
  <c r="AH3803" i="36" l="1"/>
  <c r="AB3805" i="36"/>
  <c r="AC3805" i="36" s="1"/>
  <c r="AD3804" i="36"/>
  <c r="AE3804" i="36" s="1"/>
  <c r="AF3804" i="36" s="1"/>
  <c r="AG3803" i="36"/>
  <c r="AH3804" i="36" l="1"/>
  <c r="AG3804" i="36"/>
  <c r="AB3806" i="36"/>
  <c r="AC3806" i="36" s="1"/>
  <c r="AD3805" i="36"/>
  <c r="AE3805" i="36" s="1"/>
  <c r="AF3805" i="36" s="1"/>
  <c r="AH3805" i="36" l="1"/>
  <c r="AG3805" i="36"/>
  <c r="AB3807" i="36"/>
  <c r="AC3807" i="36" s="1"/>
  <c r="AD3806" i="36"/>
  <c r="AE3806" i="36" s="1"/>
  <c r="AF3806" i="36" s="1"/>
  <c r="AH3806" i="36" l="1"/>
  <c r="AG3806" i="36"/>
  <c r="AB3808" i="36"/>
  <c r="AC3808" i="36" s="1"/>
  <c r="AD3807" i="36"/>
  <c r="AE3807" i="36" s="1"/>
  <c r="AF3807" i="36" s="1"/>
  <c r="AH3807" i="36" l="1"/>
  <c r="AG3807" i="36"/>
  <c r="AB3809" i="36"/>
  <c r="AC3809" i="36" s="1"/>
  <c r="AD3808" i="36"/>
  <c r="AE3808" i="36" s="1"/>
  <c r="AF3808" i="36" s="1"/>
  <c r="AH3808" i="36" l="1"/>
  <c r="AG3808" i="36"/>
  <c r="AD3809" i="36"/>
  <c r="AE3809" i="36" s="1"/>
  <c r="AF3809" i="36" s="1"/>
  <c r="AB3810" i="36"/>
  <c r="AC3810" i="36" s="1"/>
  <c r="AH3809" i="36" l="1"/>
  <c r="AB3811" i="36"/>
  <c r="AC3811" i="36" s="1"/>
  <c r="AD3810" i="36"/>
  <c r="AE3810" i="36" s="1"/>
  <c r="AF3810" i="36" s="1"/>
  <c r="AG3809" i="36"/>
  <c r="AH3810" i="36" l="1"/>
  <c r="AG3810" i="36"/>
  <c r="AB3812" i="36"/>
  <c r="AC3812" i="36" s="1"/>
  <c r="AD3811" i="36"/>
  <c r="AE3811" i="36" s="1"/>
  <c r="AF3811" i="36" s="1"/>
  <c r="AH3811" i="36" l="1"/>
  <c r="AG3811" i="36"/>
  <c r="AB3813" i="36"/>
  <c r="AC3813" i="36" s="1"/>
  <c r="AD3812" i="36"/>
  <c r="AE3812" i="36" s="1"/>
  <c r="AF3812" i="36" s="1"/>
  <c r="AH3812" i="36" l="1"/>
  <c r="AG3812" i="36"/>
  <c r="AB3814" i="36"/>
  <c r="AC3814" i="36" s="1"/>
  <c r="AD3813" i="36"/>
  <c r="AE3813" i="36" s="1"/>
  <c r="AF3813" i="36" s="1"/>
  <c r="AH3813" i="36" l="1"/>
  <c r="AG3813" i="36"/>
  <c r="AB3815" i="36"/>
  <c r="AC3815" i="36" s="1"/>
  <c r="AD3814" i="36"/>
  <c r="AE3814" i="36" s="1"/>
  <c r="AF3814" i="36" s="1"/>
  <c r="AH3814" i="36" l="1"/>
  <c r="AG3814" i="36"/>
  <c r="AB3816" i="36"/>
  <c r="AC3816" i="36" s="1"/>
  <c r="AD3815" i="36"/>
  <c r="AE3815" i="36" s="1"/>
  <c r="AF3815" i="36" s="1"/>
  <c r="AH3815" i="36" l="1"/>
  <c r="AG3815" i="36"/>
  <c r="AB3817" i="36"/>
  <c r="AC3817" i="36" s="1"/>
  <c r="AD3816" i="36"/>
  <c r="AE3816" i="36" s="1"/>
  <c r="AF3816" i="36" s="1"/>
  <c r="AH3816" i="36" l="1"/>
  <c r="AG3816" i="36"/>
  <c r="AD3817" i="36"/>
  <c r="AE3817" i="36" s="1"/>
  <c r="AF3817" i="36" s="1"/>
  <c r="AB3818" i="36"/>
  <c r="AC3818" i="36" s="1"/>
  <c r="AH3817" i="36" l="1"/>
  <c r="AB3819" i="36"/>
  <c r="AC3819" i="36" s="1"/>
  <c r="AD3818" i="36"/>
  <c r="AE3818" i="36" s="1"/>
  <c r="AF3818" i="36" s="1"/>
  <c r="AG3817" i="36"/>
  <c r="AH3818" i="36" l="1"/>
  <c r="AG3818" i="36"/>
  <c r="AB3820" i="36"/>
  <c r="AC3820" i="36" s="1"/>
  <c r="AD3819" i="36"/>
  <c r="AE3819" i="36" s="1"/>
  <c r="AF3819" i="36" s="1"/>
  <c r="AH3819" i="36" l="1"/>
  <c r="AG3819" i="36"/>
  <c r="AB3821" i="36"/>
  <c r="AC3821" i="36" s="1"/>
  <c r="AD3820" i="36"/>
  <c r="AE3820" i="36" s="1"/>
  <c r="AF3820" i="36" s="1"/>
  <c r="AH3820" i="36" l="1"/>
  <c r="AG3820" i="36"/>
  <c r="AD3821" i="36"/>
  <c r="AE3821" i="36" s="1"/>
  <c r="AF3821" i="36" s="1"/>
  <c r="AB3822" i="36"/>
  <c r="AC3822" i="36" s="1"/>
  <c r="AH3821" i="36" l="1"/>
  <c r="AB3823" i="36"/>
  <c r="AC3823" i="36" s="1"/>
  <c r="AD3822" i="36"/>
  <c r="AE3822" i="36" s="1"/>
  <c r="AF3822" i="36" s="1"/>
  <c r="AG3821" i="36"/>
  <c r="AH3822" i="36" l="1"/>
  <c r="AG3822" i="36"/>
  <c r="AB3824" i="36"/>
  <c r="AC3824" i="36" s="1"/>
  <c r="AD3823" i="36"/>
  <c r="AE3823" i="36" s="1"/>
  <c r="AF3823" i="36" s="1"/>
  <c r="AH3823" i="36" l="1"/>
  <c r="AG3823" i="36"/>
  <c r="AB3825" i="36"/>
  <c r="AC3825" i="36" s="1"/>
  <c r="AD3824" i="36"/>
  <c r="AE3824" i="36" s="1"/>
  <c r="AF3824" i="36" s="1"/>
  <c r="AH3824" i="36" l="1"/>
  <c r="AG3824" i="36"/>
  <c r="AB3826" i="36"/>
  <c r="AC3826" i="36" s="1"/>
  <c r="AD3825" i="36"/>
  <c r="AE3825" i="36" s="1"/>
  <c r="AF3825" i="36" s="1"/>
  <c r="AH3825" i="36" l="1"/>
  <c r="AG3825" i="36"/>
  <c r="AD3826" i="36"/>
  <c r="AE3826" i="36" s="1"/>
  <c r="AF3826" i="36" s="1"/>
  <c r="AB3827" i="36"/>
  <c r="AC3827" i="36" s="1"/>
  <c r="AH3826" i="36" l="1"/>
  <c r="AD3827" i="36"/>
  <c r="AE3827" i="36" s="1"/>
  <c r="AF3827" i="36" s="1"/>
  <c r="AB3828" i="36"/>
  <c r="AC3828" i="36" s="1"/>
  <c r="AG3826" i="36"/>
  <c r="AH3827" i="36" l="1"/>
  <c r="AB3829" i="36"/>
  <c r="AC3829" i="36" s="1"/>
  <c r="AD3828" i="36"/>
  <c r="AE3828" i="36" s="1"/>
  <c r="AF3828" i="36" s="1"/>
  <c r="AG3827" i="36"/>
  <c r="AH3828" i="36" l="1"/>
  <c r="AG3828" i="36"/>
  <c r="AD3829" i="36"/>
  <c r="AE3829" i="36" s="1"/>
  <c r="AF3829" i="36" s="1"/>
  <c r="AB3830" i="36"/>
  <c r="AC3830" i="36" s="1"/>
  <c r="AH3829" i="36" l="1"/>
  <c r="AB3831" i="36"/>
  <c r="AC3831" i="36" s="1"/>
  <c r="AD3830" i="36"/>
  <c r="AE3830" i="36" s="1"/>
  <c r="AF3830" i="36" s="1"/>
  <c r="AG3829" i="36"/>
  <c r="AH3830" i="36" l="1"/>
  <c r="AG3830" i="36"/>
  <c r="AB3832" i="36"/>
  <c r="AC3832" i="36" s="1"/>
  <c r="AD3831" i="36"/>
  <c r="AE3831" i="36" s="1"/>
  <c r="AF3831" i="36" s="1"/>
  <c r="AH3831" i="36" l="1"/>
  <c r="AG3831" i="36"/>
  <c r="AB3833" i="36"/>
  <c r="AC3833" i="36" s="1"/>
  <c r="AD3832" i="36"/>
  <c r="AE3832" i="36" s="1"/>
  <c r="AF3832" i="36" s="1"/>
  <c r="AH3832" i="36" l="1"/>
  <c r="AG3832" i="36"/>
  <c r="AD3833" i="36"/>
  <c r="AE3833" i="36" s="1"/>
  <c r="AF3833" i="36" s="1"/>
  <c r="AB3834" i="36"/>
  <c r="AC3834" i="36" s="1"/>
  <c r="AH3833" i="36" l="1"/>
  <c r="AB3835" i="36"/>
  <c r="AC3835" i="36" s="1"/>
  <c r="AD3834" i="36"/>
  <c r="AE3834" i="36" s="1"/>
  <c r="AF3834" i="36" s="1"/>
  <c r="AG3833" i="36"/>
  <c r="AH3834" i="36" l="1"/>
  <c r="AG3834" i="36"/>
  <c r="AB3836" i="36"/>
  <c r="AC3836" i="36" s="1"/>
  <c r="AD3835" i="36"/>
  <c r="AE3835" i="36" s="1"/>
  <c r="AF3835" i="36" s="1"/>
  <c r="AH3835" i="36" l="1"/>
  <c r="AG3835" i="36"/>
  <c r="AB3837" i="36"/>
  <c r="AC3837" i="36" s="1"/>
  <c r="AD3836" i="36"/>
  <c r="AE3836" i="36" s="1"/>
  <c r="AF3836" i="36" s="1"/>
  <c r="AH3836" i="36" l="1"/>
  <c r="AG3836" i="36"/>
  <c r="AD3837" i="36"/>
  <c r="AE3837" i="36" s="1"/>
  <c r="AF3837" i="36" s="1"/>
  <c r="AB3838" i="36"/>
  <c r="AC3838" i="36" s="1"/>
  <c r="AH3837" i="36" l="1"/>
  <c r="AB3839" i="36"/>
  <c r="AC3839" i="36" s="1"/>
  <c r="AD3838" i="36"/>
  <c r="AE3838" i="36" s="1"/>
  <c r="AF3838" i="36" s="1"/>
  <c r="AG3837" i="36"/>
  <c r="AH3838" i="36" l="1"/>
  <c r="AG3838" i="36"/>
  <c r="AB3840" i="36"/>
  <c r="AC3840" i="36" s="1"/>
  <c r="AD3839" i="36"/>
  <c r="AE3839" i="36" s="1"/>
  <c r="AF3839" i="36" s="1"/>
  <c r="AH3839" i="36" l="1"/>
  <c r="AG3839" i="36"/>
  <c r="AB3841" i="36"/>
  <c r="AC3841" i="36" s="1"/>
  <c r="AD3840" i="36"/>
  <c r="AE3840" i="36" s="1"/>
  <c r="AF3840" i="36" s="1"/>
  <c r="AH3840" i="36" l="1"/>
  <c r="AG3840" i="36"/>
  <c r="AB3842" i="36"/>
  <c r="AC3842" i="36" s="1"/>
  <c r="AD3841" i="36"/>
  <c r="AE3841" i="36" s="1"/>
  <c r="AF3841" i="36" s="1"/>
  <c r="AH3841" i="36" l="1"/>
  <c r="AG3841" i="36"/>
  <c r="AD3842" i="36"/>
  <c r="AE3842" i="36" s="1"/>
  <c r="AF3842" i="36" s="1"/>
  <c r="AB3843" i="36"/>
  <c r="AC3843" i="36" s="1"/>
  <c r="AH3842" i="36" l="1"/>
  <c r="AD3843" i="36"/>
  <c r="AE3843" i="36" s="1"/>
  <c r="AF3843" i="36" s="1"/>
  <c r="AB3844" i="36"/>
  <c r="AC3844" i="36" s="1"/>
  <c r="AG3842" i="36"/>
  <c r="AH3843" i="36" l="1"/>
  <c r="AB3845" i="36"/>
  <c r="AC3845" i="36" s="1"/>
  <c r="AD3844" i="36"/>
  <c r="AE3844" i="36" s="1"/>
  <c r="AF3844" i="36" s="1"/>
  <c r="AG3843" i="36"/>
  <c r="AH3844" i="36" l="1"/>
  <c r="AG3844" i="36"/>
  <c r="AB3846" i="36"/>
  <c r="AC3846" i="36" s="1"/>
  <c r="AD3845" i="36"/>
  <c r="AE3845" i="36" s="1"/>
  <c r="AF3845" i="36" s="1"/>
  <c r="AH3845" i="36" l="1"/>
  <c r="AG3845" i="36"/>
  <c r="AB3847" i="36"/>
  <c r="AC3847" i="36" s="1"/>
  <c r="AD3846" i="36"/>
  <c r="AE3846" i="36" s="1"/>
  <c r="AF3846" i="36" s="1"/>
  <c r="AH3846" i="36" l="1"/>
  <c r="AG3846" i="36"/>
  <c r="AB3848" i="36"/>
  <c r="AC3848" i="36" s="1"/>
  <c r="AD3847" i="36"/>
  <c r="AE3847" i="36" s="1"/>
  <c r="AF3847" i="36" s="1"/>
  <c r="AH3847" i="36" l="1"/>
  <c r="AG3847" i="36"/>
  <c r="AB3849" i="36"/>
  <c r="AC3849" i="36" s="1"/>
  <c r="AD3848" i="36"/>
  <c r="AE3848" i="36" s="1"/>
  <c r="AF3848" i="36" s="1"/>
  <c r="AH3848" i="36" l="1"/>
  <c r="AG3848" i="36"/>
  <c r="AD3849" i="36"/>
  <c r="AE3849" i="36" s="1"/>
  <c r="AF3849" i="36" s="1"/>
  <c r="AB3850" i="36"/>
  <c r="AC3850" i="36" s="1"/>
  <c r="AH3849" i="36" l="1"/>
  <c r="AB3851" i="36"/>
  <c r="AC3851" i="36" s="1"/>
  <c r="AD3850" i="36"/>
  <c r="AE3850" i="36" s="1"/>
  <c r="AF3850" i="36" s="1"/>
  <c r="AG3849" i="36"/>
  <c r="AH3850" i="36" l="1"/>
  <c r="AG3850" i="36"/>
  <c r="AB3852" i="36"/>
  <c r="AC3852" i="36" s="1"/>
  <c r="AD3851" i="36"/>
  <c r="AE3851" i="36" s="1"/>
  <c r="AF3851" i="36" s="1"/>
  <c r="AH3851" i="36" l="1"/>
  <c r="AG3851" i="36"/>
  <c r="AB3853" i="36"/>
  <c r="AC3853" i="36" s="1"/>
  <c r="AD3852" i="36"/>
  <c r="AE3852" i="36" s="1"/>
  <c r="AF3852" i="36" s="1"/>
  <c r="AH3852" i="36" l="1"/>
  <c r="AG3852" i="36"/>
  <c r="AD3853" i="36"/>
  <c r="AE3853" i="36" s="1"/>
  <c r="AF3853" i="36" s="1"/>
  <c r="AB3854" i="36"/>
  <c r="AC3854" i="36" s="1"/>
  <c r="AH3853" i="36" l="1"/>
  <c r="AB3855" i="36"/>
  <c r="AC3855" i="36" s="1"/>
  <c r="AD3854" i="36"/>
  <c r="AE3854" i="36" s="1"/>
  <c r="AF3854" i="36" s="1"/>
  <c r="AG3853" i="36"/>
  <c r="AH3854" i="36" l="1"/>
  <c r="AG3854" i="36"/>
  <c r="AB3856" i="36"/>
  <c r="AC3856" i="36" s="1"/>
  <c r="AD3855" i="36"/>
  <c r="AE3855" i="36" s="1"/>
  <c r="AF3855" i="36" s="1"/>
  <c r="AH3855" i="36" l="1"/>
  <c r="AG3855" i="36"/>
  <c r="AB3857" i="36"/>
  <c r="AC3857" i="36" s="1"/>
  <c r="AD3856" i="36"/>
  <c r="AE3856" i="36" s="1"/>
  <c r="AF3856" i="36" s="1"/>
  <c r="AH3856" i="36" l="1"/>
  <c r="AG3856" i="36"/>
  <c r="AD3857" i="36"/>
  <c r="AE3857" i="36" s="1"/>
  <c r="AF3857" i="36" s="1"/>
  <c r="AB3858" i="36"/>
  <c r="AC3858" i="36" s="1"/>
  <c r="AH3857" i="36" l="1"/>
  <c r="AB3859" i="36"/>
  <c r="AC3859" i="36" s="1"/>
  <c r="AD3858" i="36"/>
  <c r="AE3858" i="36" s="1"/>
  <c r="AF3858" i="36" s="1"/>
  <c r="AG3857" i="36"/>
  <c r="AH3858" i="36" l="1"/>
  <c r="AG3858" i="36"/>
  <c r="AB3860" i="36"/>
  <c r="AC3860" i="36" s="1"/>
  <c r="AD3859" i="36"/>
  <c r="AE3859" i="36" s="1"/>
  <c r="AF3859" i="36" s="1"/>
  <c r="AH3859" i="36" l="1"/>
  <c r="AG3859" i="36"/>
  <c r="AB3861" i="36"/>
  <c r="AC3861" i="36" s="1"/>
  <c r="AD3860" i="36"/>
  <c r="AE3860" i="36" s="1"/>
  <c r="AF3860" i="36" s="1"/>
  <c r="AH3860" i="36" l="1"/>
  <c r="AG3860" i="36"/>
  <c r="AD3861" i="36"/>
  <c r="AE3861" i="36" s="1"/>
  <c r="AF3861" i="36" s="1"/>
  <c r="AB3862" i="36"/>
  <c r="AC3862" i="36" s="1"/>
  <c r="AH3861" i="36" l="1"/>
  <c r="AB3863" i="36"/>
  <c r="AC3863" i="36" s="1"/>
  <c r="AD3862" i="36"/>
  <c r="AE3862" i="36" s="1"/>
  <c r="AF3862" i="36" s="1"/>
  <c r="AG3861" i="36"/>
  <c r="AH3862" i="36" l="1"/>
  <c r="AG3862" i="36"/>
  <c r="AD3863" i="36"/>
  <c r="AE3863" i="36" s="1"/>
  <c r="AF3863" i="36" s="1"/>
  <c r="AB3864" i="36"/>
  <c r="AC3864" i="36" s="1"/>
  <c r="AH3863" i="36" l="1"/>
  <c r="AB3865" i="36"/>
  <c r="AC3865" i="36" s="1"/>
  <c r="AD3864" i="36"/>
  <c r="AE3864" i="36" s="1"/>
  <c r="AF3864" i="36" s="1"/>
  <c r="AG3863" i="36"/>
  <c r="AH3864" i="36" l="1"/>
  <c r="AG3864" i="36"/>
  <c r="AD3865" i="36"/>
  <c r="AE3865" i="36" s="1"/>
  <c r="AF3865" i="36" s="1"/>
  <c r="AB3866" i="36"/>
  <c r="AC3866" i="36" s="1"/>
  <c r="AH3865" i="36" l="1"/>
  <c r="AB3867" i="36"/>
  <c r="AC3867" i="36" s="1"/>
  <c r="AD3866" i="36"/>
  <c r="AE3866" i="36" s="1"/>
  <c r="AF3866" i="36" s="1"/>
  <c r="AG3865" i="36"/>
  <c r="AH3866" i="36" l="1"/>
  <c r="AG3866" i="36"/>
  <c r="AD3867" i="36"/>
  <c r="AE3867" i="36" s="1"/>
  <c r="AF3867" i="36" s="1"/>
  <c r="AB3868" i="36"/>
  <c r="AC3868" i="36" s="1"/>
  <c r="AH3867" i="36" l="1"/>
  <c r="AB3869" i="36"/>
  <c r="AC3869" i="36" s="1"/>
  <c r="AD3868" i="36"/>
  <c r="AE3868" i="36" s="1"/>
  <c r="AF3868" i="36" s="1"/>
  <c r="AG3867" i="36"/>
  <c r="AH3868" i="36" l="1"/>
  <c r="AG3868" i="36"/>
  <c r="AB3870" i="36"/>
  <c r="AC3870" i="36" s="1"/>
  <c r="AD3869" i="36"/>
  <c r="AE3869" i="36" s="1"/>
  <c r="AF3869" i="36" s="1"/>
  <c r="AH3869" i="36" l="1"/>
  <c r="AG3869" i="36"/>
  <c r="AB3871" i="36"/>
  <c r="AC3871" i="36" s="1"/>
  <c r="AD3870" i="36"/>
  <c r="AE3870" i="36" s="1"/>
  <c r="AF3870" i="36" s="1"/>
  <c r="AH3870" i="36" l="1"/>
  <c r="AG3870" i="36"/>
  <c r="AD3871" i="36"/>
  <c r="AE3871" i="36" s="1"/>
  <c r="AF3871" i="36" s="1"/>
  <c r="AB3872" i="36"/>
  <c r="AC3872" i="36" s="1"/>
  <c r="AH3871" i="36" l="1"/>
  <c r="AB3873" i="36"/>
  <c r="AC3873" i="36" s="1"/>
  <c r="AD3872" i="36"/>
  <c r="AE3872" i="36" s="1"/>
  <c r="AF3872" i="36" s="1"/>
  <c r="AG3871" i="36"/>
  <c r="AH3872" i="36" l="1"/>
  <c r="AG3872" i="36"/>
  <c r="AB3874" i="36"/>
  <c r="AC3874" i="36" s="1"/>
  <c r="AD3873" i="36"/>
  <c r="AE3873" i="36" s="1"/>
  <c r="AF3873" i="36" s="1"/>
  <c r="AH3873" i="36" l="1"/>
  <c r="AG3873" i="36"/>
  <c r="AB3875" i="36"/>
  <c r="AC3875" i="36" s="1"/>
  <c r="AD3874" i="36"/>
  <c r="AE3874" i="36" s="1"/>
  <c r="AF3874" i="36" s="1"/>
  <c r="AH3874" i="36" l="1"/>
  <c r="AG3874" i="36"/>
  <c r="AD3875" i="36"/>
  <c r="AE3875" i="36" s="1"/>
  <c r="AF3875" i="36" s="1"/>
  <c r="AB3876" i="36"/>
  <c r="AC3876" i="36" s="1"/>
  <c r="AH3875" i="36" l="1"/>
  <c r="AB3877" i="36"/>
  <c r="AC3877" i="36" s="1"/>
  <c r="AD3876" i="36"/>
  <c r="AE3876" i="36" s="1"/>
  <c r="AF3876" i="36" s="1"/>
  <c r="AG3875" i="36"/>
  <c r="AH3876" i="36" l="1"/>
  <c r="AG3876" i="36"/>
  <c r="AB3878" i="36"/>
  <c r="AC3878" i="36" s="1"/>
  <c r="AD3877" i="36"/>
  <c r="AE3877" i="36" s="1"/>
  <c r="AF3877" i="36" s="1"/>
  <c r="AH3877" i="36" l="1"/>
  <c r="AG3877" i="36"/>
  <c r="AD3878" i="36"/>
  <c r="AE3878" i="36" s="1"/>
  <c r="AF3878" i="36" s="1"/>
  <c r="AB3879" i="36"/>
  <c r="AC3879" i="36" s="1"/>
  <c r="AH3878" i="36" l="1"/>
  <c r="AD3879" i="36"/>
  <c r="AE3879" i="36" s="1"/>
  <c r="AF3879" i="36" s="1"/>
  <c r="AB3880" i="36"/>
  <c r="AC3880" i="36" s="1"/>
  <c r="AG3878" i="36"/>
  <c r="AH3879" i="36" l="1"/>
  <c r="AB3881" i="36"/>
  <c r="AC3881" i="36" s="1"/>
  <c r="AD3880" i="36"/>
  <c r="AE3880" i="36" s="1"/>
  <c r="AF3880" i="36" s="1"/>
  <c r="AG3879" i="36"/>
  <c r="AH3880" i="36" l="1"/>
  <c r="AG3880" i="36"/>
  <c r="AD3881" i="36"/>
  <c r="AE3881" i="36" s="1"/>
  <c r="AF3881" i="36" s="1"/>
  <c r="AB3882" i="36"/>
  <c r="AC3882" i="36" s="1"/>
  <c r="AH3881" i="36" l="1"/>
  <c r="AB3883" i="36"/>
  <c r="AC3883" i="36" s="1"/>
  <c r="AD3882" i="36"/>
  <c r="AE3882" i="36" s="1"/>
  <c r="AF3882" i="36" s="1"/>
  <c r="AG3881" i="36"/>
  <c r="AH3882" i="36" l="1"/>
  <c r="AG3882" i="36"/>
  <c r="AD3883" i="36"/>
  <c r="AE3883" i="36" s="1"/>
  <c r="AF3883" i="36" s="1"/>
  <c r="AB3884" i="36"/>
  <c r="AC3884" i="36" s="1"/>
  <c r="AH3883" i="36" l="1"/>
  <c r="AB3885" i="36"/>
  <c r="AC3885" i="36" s="1"/>
  <c r="AD3884" i="36"/>
  <c r="AE3884" i="36" s="1"/>
  <c r="AF3884" i="36" s="1"/>
  <c r="AG3883" i="36"/>
  <c r="AH3884" i="36" l="1"/>
  <c r="AG3884" i="36"/>
  <c r="AD3885" i="36"/>
  <c r="AE3885" i="36" s="1"/>
  <c r="AF3885" i="36" s="1"/>
  <c r="AB3886" i="36"/>
  <c r="AC3886" i="36" s="1"/>
  <c r="AH3885" i="36" l="1"/>
  <c r="AB3887" i="36"/>
  <c r="AC3887" i="36" s="1"/>
  <c r="AD3886" i="36"/>
  <c r="AE3886" i="36" s="1"/>
  <c r="AF3886" i="36" s="1"/>
  <c r="AG3885" i="36"/>
  <c r="AH3886" i="36" l="1"/>
  <c r="AG3886" i="36"/>
  <c r="AD3887" i="36"/>
  <c r="AE3887" i="36" s="1"/>
  <c r="AF3887" i="36" s="1"/>
  <c r="AB3888" i="36"/>
  <c r="AC3888" i="36" s="1"/>
  <c r="AH3887" i="36" l="1"/>
  <c r="AB3889" i="36"/>
  <c r="AC3889" i="36" s="1"/>
  <c r="AD3888" i="36"/>
  <c r="AE3888" i="36" s="1"/>
  <c r="AF3888" i="36" s="1"/>
  <c r="AG3887" i="36"/>
  <c r="AH3888" i="36" l="1"/>
  <c r="AG3888" i="36"/>
  <c r="AD3889" i="36"/>
  <c r="AE3889" i="36" s="1"/>
  <c r="AF3889" i="36" s="1"/>
  <c r="AB3890" i="36"/>
  <c r="AC3890" i="36" s="1"/>
  <c r="AH3889" i="36" l="1"/>
  <c r="AB3891" i="36"/>
  <c r="AC3891" i="36" s="1"/>
  <c r="AD3890" i="36"/>
  <c r="AE3890" i="36" s="1"/>
  <c r="AF3890" i="36" s="1"/>
  <c r="AG3889" i="36"/>
  <c r="AH3890" i="36" l="1"/>
  <c r="AG3890" i="36"/>
  <c r="AB3892" i="36"/>
  <c r="AC3892" i="36" s="1"/>
  <c r="AD3891" i="36"/>
  <c r="AE3891" i="36" s="1"/>
  <c r="AF3891" i="36" s="1"/>
  <c r="AH3891" i="36" l="1"/>
  <c r="AG3891" i="36"/>
  <c r="AB3893" i="36"/>
  <c r="AC3893" i="36" s="1"/>
  <c r="AD3892" i="36"/>
  <c r="AE3892" i="36" s="1"/>
  <c r="AF3892" i="36" s="1"/>
  <c r="AH3892" i="36" l="1"/>
  <c r="AG3892" i="36"/>
  <c r="AB3894" i="36"/>
  <c r="AC3894" i="36" s="1"/>
  <c r="AD3893" i="36"/>
  <c r="AE3893" i="36" s="1"/>
  <c r="AF3893" i="36" s="1"/>
  <c r="AH3893" i="36" l="1"/>
  <c r="AG3893" i="36"/>
  <c r="AB3895" i="36"/>
  <c r="AC3895" i="36" s="1"/>
  <c r="AD3894" i="36"/>
  <c r="AE3894" i="36" s="1"/>
  <c r="AF3894" i="36" s="1"/>
  <c r="AH3894" i="36" l="1"/>
  <c r="AG3894" i="36"/>
  <c r="AD3895" i="36"/>
  <c r="AE3895" i="36" s="1"/>
  <c r="AF3895" i="36" s="1"/>
  <c r="AB3896" i="36"/>
  <c r="AC3896" i="36" s="1"/>
  <c r="AH3895" i="36" l="1"/>
  <c r="AB3897" i="36"/>
  <c r="AC3897" i="36" s="1"/>
  <c r="AD3896" i="36"/>
  <c r="AE3896" i="36" s="1"/>
  <c r="AF3896" i="36" s="1"/>
  <c r="AG3895" i="36"/>
  <c r="AH3896" i="36" l="1"/>
  <c r="AG3896" i="36"/>
  <c r="AB3898" i="36"/>
  <c r="AC3898" i="36" s="1"/>
  <c r="AD3897" i="36"/>
  <c r="AE3897" i="36" s="1"/>
  <c r="AF3897" i="36" s="1"/>
  <c r="AH3897" i="36" l="1"/>
  <c r="AG3897" i="36"/>
  <c r="AB3899" i="36"/>
  <c r="AC3899" i="36" s="1"/>
  <c r="AD3898" i="36"/>
  <c r="AE3898" i="36" s="1"/>
  <c r="AF3898" i="36" s="1"/>
  <c r="AH3898" i="36" l="1"/>
  <c r="AG3898" i="36"/>
  <c r="AD3899" i="36"/>
  <c r="AE3899" i="36" s="1"/>
  <c r="AF3899" i="36" s="1"/>
  <c r="AB3900" i="36"/>
  <c r="AC3900" i="36" s="1"/>
  <c r="AH3899" i="36" l="1"/>
  <c r="AB3901" i="36"/>
  <c r="AC3901" i="36" s="1"/>
  <c r="AD3900" i="36"/>
  <c r="AE3900" i="36" s="1"/>
  <c r="AF3900" i="36" s="1"/>
  <c r="AG3899" i="36"/>
  <c r="AH3900" i="36" l="1"/>
  <c r="AG3900" i="36"/>
  <c r="AB3902" i="36"/>
  <c r="AC3902" i="36" s="1"/>
  <c r="AD3901" i="36"/>
  <c r="AE3901" i="36" s="1"/>
  <c r="AF3901" i="36" s="1"/>
  <c r="AH3901" i="36" l="1"/>
  <c r="AG3901" i="36"/>
  <c r="AD3902" i="36"/>
  <c r="AE3902" i="36" s="1"/>
  <c r="AF3902" i="36" s="1"/>
  <c r="AB3903" i="36"/>
  <c r="AC3903" i="36" s="1"/>
  <c r="AH3902" i="36" l="1"/>
  <c r="AD3903" i="36"/>
  <c r="AE3903" i="36" s="1"/>
  <c r="AF3903" i="36" s="1"/>
  <c r="AB3904" i="36"/>
  <c r="AC3904" i="36" s="1"/>
  <c r="AG3902" i="36"/>
  <c r="AH3903" i="36" l="1"/>
  <c r="AB3905" i="36"/>
  <c r="AC3905" i="36" s="1"/>
  <c r="AD3904" i="36"/>
  <c r="AE3904" i="36" s="1"/>
  <c r="AF3904" i="36" s="1"/>
  <c r="AG3903" i="36"/>
  <c r="AH3904" i="36" l="1"/>
  <c r="AG3904" i="36"/>
  <c r="AD3905" i="36"/>
  <c r="AE3905" i="36" s="1"/>
  <c r="AF3905" i="36" s="1"/>
  <c r="AB3906" i="36"/>
  <c r="AC3906" i="36" s="1"/>
  <c r="AH3905" i="36" l="1"/>
  <c r="AB3907" i="36"/>
  <c r="AC3907" i="36" s="1"/>
  <c r="AD3906" i="36"/>
  <c r="AE3906" i="36" s="1"/>
  <c r="AF3906" i="36" s="1"/>
  <c r="AG3905" i="36"/>
  <c r="AH3906" i="36" l="1"/>
  <c r="AG3906" i="36"/>
  <c r="AB3908" i="36"/>
  <c r="AC3908" i="36" s="1"/>
  <c r="AD3907" i="36"/>
  <c r="AE3907" i="36" s="1"/>
  <c r="AF3907" i="36" s="1"/>
  <c r="AH3907" i="36" l="1"/>
  <c r="AG3907" i="36"/>
  <c r="AB3909" i="36"/>
  <c r="AC3909" i="36" s="1"/>
  <c r="AD3908" i="36"/>
  <c r="AE3908" i="36" s="1"/>
  <c r="AF3908" i="36" s="1"/>
  <c r="AH3908" i="36" l="1"/>
  <c r="AG3908" i="36"/>
  <c r="AB3910" i="36"/>
  <c r="AC3910" i="36" s="1"/>
  <c r="AD3909" i="36"/>
  <c r="AE3909" i="36" s="1"/>
  <c r="AF3909" i="36" s="1"/>
  <c r="AH3909" i="36" l="1"/>
  <c r="AG3909" i="36"/>
  <c r="AB3911" i="36"/>
  <c r="AC3911" i="36" s="1"/>
  <c r="AD3910" i="36"/>
  <c r="AE3910" i="36" s="1"/>
  <c r="AF3910" i="36" s="1"/>
  <c r="AH3910" i="36" l="1"/>
  <c r="AG3910" i="36"/>
  <c r="AD3911" i="36"/>
  <c r="AE3911" i="36" s="1"/>
  <c r="AF3911" i="36" s="1"/>
  <c r="AB3912" i="36"/>
  <c r="AC3912" i="36" s="1"/>
  <c r="AH3911" i="36" l="1"/>
  <c r="AB3913" i="36"/>
  <c r="AC3913" i="36" s="1"/>
  <c r="AD3912" i="36"/>
  <c r="AE3912" i="36" s="1"/>
  <c r="AF3912" i="36" s="1"/>
  <c r="AG3911" i="36"/>
  <c r="AH3912" i="36" l="1"/>
  <c r="AG3912" i="36"/>
  <c r="AD3913" i="36"/>
  <c r="AE3913" i="36" s="1"/>
  <c r="AF3913" i="36" s="1"/>
  <c r="AB3914" i="36"/>
  <c r="AC3914" i="36" s="1"/>
  <c r="AH3913" i="36" l="1"/>
  <c r="AB3915" i="36"/>
  <c r="AC3915" i="36" s="1"/>
  <c r="AD3914" i="36"/>
  <c r="AE3914" i="36" s="1"/>
  <c r="AF3914" i="36" s="1"/>
  <c r="AG3913" i="36"/>
  <c r="AH3914" i="36" l="1"/>
  <c r="AG3914" i="36"/>
  <c r="AD3915" i="36"/>
  <c r="AE3915" i="36" s="1"/>
  <c r="AF3915" i="36" s="1"/>
  <c r="AB3916" i="36"/>
  <c r="AC3916" i="36" s="1"/>
  <c r="AH3915" i="36" l="1"/>
  <c r="AB3917" i="36"/>
  <c r="AC3917" i="36" s="1"/>
  <c r="AD3916" i="36"/>
  <c r="AE3916" i="36" s="1"/>
  <c r="AF3916" i="36" s="1"/>
  <c r="AG3915" i="36"/>
  <c r="AH3916" i="36" l="1"/>
  <c r="AG3916" i="36"/>
  <c r="AD3917" i="36"/>
  <c r="AE3917" i="36" s="1"/>
  <c r="AF3917" i="36" s="1"/>
  <c r="AB3918" i="36"/>
  <c r="AC3918" i="36" s="1"/>
  <c r="AH3917" i="36" l="1"/>
  <c r="AD3918" i="36"/>
  <c r="AE3918" i="36" s="1"/>
  <c r="AF3918" i="36" s="1"/>
  <c r="AB3919" i="36"/>
  <c r="AC3919" i="36" s="1"/>
  <c r="AG3917" i="36"/>
  <c r="AH3918" i="36" l="1"/>
  <c r="AB3920" i="36"/>
  <c r="AC3920" i="36" s="1"/>
  <c r="AD3919" i="36"/>
  <c r="AE3919" i="36" s="1"/>
  <c r="AF3919" i="36" s="1"/>
  <c r="AG3918" i="36"/>
  <c r="AH3919" i="36" l="1"/>
  <c r="AG3919" i="36"/>
  <c r="AB3921" i="36"/>
  <c r="AC3921" i="36" s="1"/>
  <c r="AD3920" i="36"/>
  <c r="AE3920" i="36" s="1"/>
  <c r="AF3920" i="36" s="1"/>
  <c r="AH3920" i="36" l="1"/>
  <c r="AG3920" i="36"/>
  <c r="AD3921" i="36"/>
  <c r="AE3921" i="36" s="1"/>
  <c r="AF3921" i="36" s="1"/>
  <c r="AB3922" i="36"/>
  <c r="AC3922" i="36" s="1"/>
  <c r="AH3921" i="36" l="1"/>
  <c r="AB3923" i="36"/>
  <c r="AC3923" i="36" s="1"/>
  <c r="AD3922" i="36"/>
  <c r="AE3922" i="36" s="1"/>
  <c r="AF3922" i="36" s="1"/>
  <c r="AG3921" i="36"/>
  <c r="AH3922" i="36" l="1"/>
  <c r="AG3922" i="36"/>
  <c r="AB3924" i="36"/>
  <c r="AC3924" i="36" s="1"/>
  <c r="AD3923" i="36"/>
  <c r="AE3923" i="36" s="1"/>
  <c r="AF3923" i="36" s="1"/>
  <c r="AH3923" i="36" l="1"/>
  <c r="AG3923" i="36"/>
  <c r="AB3925" i="36"/>
  <c r="AC3925" i="36" s="1"/>
  <c r="AD3924" i="36"/>
  <c r="AE3924" i="36" s="1"/>
  <c r="AF3924" i="36" s="1"/>
  <c r="AH3924" i="36" l="1"/>
  <c r="AG3924" i="36"/>
  <c r="AD3925" i="36"/>
  <c r="AE3925" i="36" s="1"/>
  <c r="AF3925" i="36" s="1"/>
  <c r="AB3926" i="36"/>
  <c r="AC3926" i="36" s="1"/>
  <c r="AH3925" i="36" l="1"/>
  <c r="AB3927" i="36"/>
  <c r="AC3927" i="36" s="1"/>
  <c r="AD3926" i="36"/>
  <c r="AE3926" i="36" s="1"/>
  <c r="AF3926" i="36" s="1"/>
  <c r="AG3925" i="36"/>
  <c r="AH3926" i="36" l="1"/>
  <c r="AG3926" i="36"/>
  <c r="AB3928" i="36"/>
  <c r="AC3928" i="36" s="1"/>
  <c r="AD3927" i="36"/>
  <c r="AE3927" i="36" s="1"/>
  <c r="AF3927" i="36" s="1"/>
  <c r="AH3927" i="36" l="1"/>
  <c r="AG3927" i="36"/>
  <c r="AB3929" i="36"/>
  <c r="AC3929" i="36" s="1"/>
  <c r="AD3928" i="36"/>
  <c r="AE3928" i="36" s="1"/>
  <c r="AF3928" i="36" s="1"/>
  <c r="AH3928" i="36" l="1"/>
  <c r="AG3928" i="36"/>
  <c r="AB3930" i="36"/>
  <c r="AC3930" i="36" s="1"/>
  <c r="AD3929" i="36"/>
  <c r="AE3929" i="36" s="1"/>
  <c r="AF3929" i="36" s="1"/>
  <c r="AH3929" i="36" l="1"/>
  <c r="AG3929" i="36"/>
  <c r="AB3931" i="36"/>
  <c r="AC3931" i="36" s="1"/>
  <c r="AD3930" i="36"/>
  <c r="AE3930" i="36" s="1"/>
  <c r="AF3930" i="36" s="1"/>
  <c r="AH3930" i="36" l="1"/>
  <c r="AG3930" i="36"/>
  <c r="AD3931" i="36"/>
  <c r="AE3931" i="36" s="1"/>
  <c r="AF3931" i="36" s="1"/>
  <c r="AB3932" i="36"/>
  <c r="AC3932" i="36" s="1"/>
  <c r="AH3931" i="36" l="1"/>
  <c r="AB3933" i="36"/>
  <c r="AC3933" i="36" s="1"/>
  <c r="AD3932" i="36"/>
  <c r="AE3932" i="36" s="1"/>
  <c r="AF3932" i="36" s="1"/>
  <c r="AG3931" i="36"/>
  <c r="AH3932" i="36" l="1"/>
  <c r="AG3932" i="36"/>
  <c r="AB3934" i="36"/>
  <c r="AC3934" i="36" s="1"/>
  <c r="AD3933" i="36"/>
  <c r="AE3933" i="36" s="1"/>
  <c r="AF3933" i="36" s="1"/>
  <c r="AH3933" i="36" l="1"/>
  <c r="AG3933" i="36"/>
  <c r="AD3934" i="36"/>
  <c r="AE3934" i="36" s="1"/>
  <c r="AF3934" i="36" s="1"/>
  <c r="AB3935" i="36"/>
  <c r="AC3935" i="36" s="1"/>
  <c r="AH3934" i="36" l="1"/>
  <c r="AD3935" i="36"/>
  <c r="AE3935" i="36" s="1"/>
  <c r="AF3935" i="36" s="1"/>
  <c r="AB3936" i="36"/>
  <c r="AC3936" i="36" s="1"/>
  <c r="AG3934" i="36"/>
  <c r="AH3935" i="36" l="1"/>
  <c r="AB3937" i="36"/>
  <c r="AC3937" i="36" s="1"/>
  <c r="AD3936" i="36"/>
  <c r="AE3936" i="36" s="1"/>
  <c r="AF3936" i="36" s="1"/>
  <c r="AG3935" i="36"/>
  <c r="AH3936" i="36" l="1"/>
  <c r="AG3936" i="36"/>
  <c r="AD3937" i="36"/>
  <c r="AE3937" i="36" s="1"/>
  <c r="AF3937" i="36" s="1"/>
  <c r="AB3938" i="36"/>
  <c r="AC3938" i="36" s="1"/>
  <c r="AH3937" i="36" l="1"/>
  <c r="AB3939" i="36"/>
  <c r="AC3939" i="36" s="1"/>
  <c r="AD3938" i="36"/>
  <c r="AE3938" i="36" s="1"/>
  <c r="AF3938" i="36" s="1"/>
  <c r="AG3937" i="36"/>
  <c r="AH3938" i="36" l="1"/>
  <c r="AG3938" i="36"/>
  <c r="AB3940" i="36"/>
  <c r="AC3940" i="36" s="1"/>
  <c r="AD3939" i="36"/>
  <c r="AE3939" i="36" s="1"/>
  <c r="AF3939" i="36" s="1"/>
  <c r="AH3939" i="36" l="1"/>
  <c r="AG3939" i="36"/>
  <c r="AB3941" i="36"/>
  <c r="AC3941" i="36" s="1"/>
  <c r="AD3940" i="36"/>
  <c r="AE3940" i="36" s="1"/>
  <c r="AF3940" i="36" s="1"/>
  <c r="AH3940" i="36" l="1"/>
  <c r="AG3940" i="36"/>
  <c r="AB3942" i="36"/>
  <c r="AC3942" i="36" s="1"/>
  <c r="AD3941" i="36"/>
  <c r="AE3941" i="36" s="1"/>
  <c r="AF3941" i="36" s="1"/>
  <c r="AH3941" i="36" l="1"/>
  <c r="AG3941" i="36"/>
  <c r="AB3943" i="36"/>
  <c r="AC3943" i="36" s="1"/>
  <c r="AD3942" i="36"/>
  <c r="AE3942" i="36" s="1"/>
  <c r="AF3942" i="36" s="1"/>
  <c r="AH3942" i="36" l="1"/>
  <c r="AG3942" i="36"/>
  <c r="AD3943" i="36"/>
  <c r="AE3943" i="36" s="1"/>
  <c r="AF3943" i="36" s="1"/>
  <c r="AB3944" i="36"/>
  <c r="AC3944" i="36" s="1"/>
  <c r="AH3943" i="36" l="1"/>
  <c r="AB3945" i="36"/>
  <c r="AC3945" i="36" s="1"/>
  <c r="AD3944" i="36"/>
  <c r="AE3944" i="36" s="1"/>
  <c r="AF3944" i="36" s="1"/>
  <c r="AG3943" i="36"/>
  <c r="AH3944" i="36" l="1"/>
  <c r="AG3944" i="36"/>
  <c r="AB3946" i="36"/>
  <c r="AC3946" i="36" s="1"/>
  <c r="AD3945" i="36"/>
  <c r="AE3945" i="36" s="1"/>
  <c r="AF3945" i="36" s="1"/>
  <c r="AH3945" i="36" l="1"/>
  <c r="AG3945" i="36"/>
  <c r="AB3947" i="36"/>
  <c r="AC3947" i="36" s="1"/>
  <c r="AD3946" i="36"/>
  <c r="AE3946" i="36" s="1"/>
  <c r="AF3946" i="36" s="1"/>
  <c r="AH3946" i="36" l="1"/>
  <c r="AG3946" i="36"/>
  <c r="AD3947" i="36"/>
  <c r="AE3947" i="36" s="1"/>
  <c r="AF3947" i="36" s="1"/>
  <c r="AB3948" i="36"/>
  <c r="AC3948" i="36" s="1"/>
  <c r="AH3947" i="36" l="1"/>
  <c r="AB3949" i="36"/>
  <c r="AC3949" i="36" s="1"/>
  <c r="AD3948" i="36"/>
  <c r="AE3948" i="36" s="1"/>
  <c r="AF3948" i="36" s="1"/>
  <c r="AG3947" i="36"/>
  <c r="AH3948" i="36" l="1"/>
  <c r="AG3948" i="36"/>
  <c r="AB3950" i="36"/>
  <c r="AC3950" i="36" s="1"/>
  <c r="AD3949" i="36"/>
  <c r="AE3949" i="36" s="1"/>
  <c r="AF3949" i="36" s="1"/>
  <c r="AH3949" i="36" l="1"/>
  <c r="AG3949" i="36"/>
  <c r="AB3951" i="36"/>
  <c r="AC3951" i="36" s="1"/>
  <c r="AD3950" i="36"/>
  <c r="AE3950" i="36" s="1"/>
  <c r="AF3950" i="36" s="1"/>
  <c r="AH3950" i="36" l="1"/>
  <c r="AG3950" i="36"/>
  <c r="AD3951" i="36"/>
  <c r="AE3951" i="36" s="1"/>
  <c r="AF3951" i="36" s="1"/>
  <c r="AB3952" i="36"/>
  <c r="AC3952" i="36" s="1"/>
  <c r="AH3951" i="36" l="1"/>
  <c r="AB3953" i="36"/>
  <c r="AC3953" i="36" s="1"/>
  <c r="AD3952" i="36"/>
  <c r="AE3952" i="36" s="1"/>
  <c r="AF3952" i="36" s="1"/>
  <c r="AG3951" i="36"/>
  <c r="AH3952" i="36" l="1"/>
  <c r="AG3952" i="36"/>
  <c r="AB3954" i="36"/>
  <c r="AC3954" i="36" s="1"/>
  <c r="AD3953" i="36"/>
  <c r="AE3953" i="36" s="1"/>
  <c r="AF3953" i="36" s="1"/>
  <c r="AH3953" i="36" l="1"/>
  <c r="AG3953" i="36"/>
  <c r="AB3955" i="36"/>
  <c r="AC3955" i="36" s="1"/>
  <c r="AD3954" i="36"/>
  <c r="AE3954" i="36" s="1"/>
  <c r="AF3954" i="36" s="1"/>
  <c r="AH3954" i="36" l="1"/>
  <c r="AG3954" i="36"/>
  <c r="AB3956" i="36"/>
  <c r="AC3956" i="36" s="1"/>
  <c r="AD3955" i="36"/>
  <c r="AE3955" i="36" s="1"/>
  <c r="AF3955" i="36" s="1"/>
  <c r="AH3955" i="36" l="1"/>
  <c r="AG3955" i="36"/>
  <c r="AB3957" i="36"/>
  <c r="AC3957" i="36" s="1"/>
  <c r="AD3956" i="36"/>
  <c r="AE3956" i="36" s="1"/>
  <c r="AF3956" i="36" s="1"/>
  <c r="AH3956" i="36" l="1"/>
  <c r="AG3956" i="36"/>
  <c r="AD3957" i="36"/>
  <c r="AE3957" i="36" s="1"/>
  <c r="AF3957" i="36" s="1"/>
  <c r="AB3958" i="36"/>
  <c r="AC3958" i="36" s="1"/>
  <c r="AH3957" i="36" l="1"/>
  <c r="AB3959" i="36"/>
  <c r="AC3959" i="36" s="1"/>
  <c r="AD3958" i="36"/>
  <c r="AE3958" i="36" s="1"/>
  <c r="AF3958" i="36" s="1"/>
  <c r="AG3957" i="36"/>
  <c r="AH3958" i="36" l="1"/>
  <c r="AG3958" i="36"/>
  <c r="AB3960" i="36"/>
  <c r="AC3960" i="36" s="1"/>
  <c r="AD3959" i="36"/>
  <c r="AE3959" i="36" s="1"/>
  <c r="AF3959" i="36" s="1"/>
  <c r="AH3959" i="36" l="1"/>
  <c r="AG3959" i="36"/>
  <c r="AD3960" i="36"/>
  <c r="AE3960" i="36" s="1"/>
  <c r="AF3960" i="36" s="1"/>
  <c r="AB3961" i="36"/>
  <c r="AC3961" i="36" s="1"/>
  <c r="AH3960" i="36" l="1"/>
  <c r="AD3961" i="36"/>
  <c r="AE3961" i="36" s="1"/>
  <c r="AF3961" i="36" s="1"/>
  <c r="AB3962" i="36"/>
  <c r="AC3962" i="36" s="1"/>
  <c r="AG3960" i="36"/>
  <c r="AH3961" i="36" l="1"/>
  <c r="AB3963" i="36"/>
  <c r="AC3963" i="36" s="1"/>
  <c r="AD3962" i="36"/>
  <c r="AE3962" i="36" s="1"/>
  <c r="AF3962" i="36" s="1"/>
  <c r="AG3961" i="36"/>
  <c r="AH3962" i="36" l="1"/>
  <c r="AG3962" i="36"/>
  <c r="AB3964" i="36"/>
  <c r="AC3964" i="36" s="1"/>
  <c r="AD3963" i="36"/>
  <c r="AE3963" i="36" s="1"/>
  <c r="AF3963" i="36" s="1"/>
  <c r="AH3963" i="36" l="1"/>
  <c r="AG3963" i="36"/>
  <c r="AB3965" i="36"/>
  <c r="AC3965" i="36" s="1"/>
  <c r="AD3964" i="36"/>
  <c r="AE3964" i="36" s="1"/>
  <c r="AF3964" i="36" s="1"/>
  <c r="AH3964" i="36" l="1"/>
  <c r="AG3964" i="36"/>
  <c r="AB3966" i="36"/>
  <c r="AC3966" i="36" s="1"/>
  <c r="AD3965" i="36"/>
  <c r="AE3965" i="36" s="1"/>
  <c r="AF3965" i="36" s="1"/>
  <c r="AH3965" i="36" l="1"/>
  <c r="AG3965" i="36"/>
  <c r="AB3967" i="36"/>
  <c r="AC3967" i="36" s="1"/>
  <c r="AD3966" i="36"/>
  <c r="AE3966" i="36" s="1"/>
  <c r="AF3966" i="36" s="1"/>
  <c r="AH3966" i="36" l="1"/>
  <c r="AG3966" i="36"/>
  <c r="AB3968" i="36"/>
  <c r="AC3968" i="36" s="1"/>
  <c r="AD3967" i="36"/>
  <c r="AE3967" i="36" s="1"/>
  <c r="AF3967" i="36" s="1"/>
  <c r="AH3967" i="36" l="1"/>
  <c r="AG3967" i="36"/>
  <c r="AB3969" i="36"/>
  <c r="AC3969" i="36" s="1"/>
  <c r="AD3968" i="36"/>
  <c r="AE3968" i="36" s="1"/>
  <c r="AF3968" i="36" s="1"/>
  <c r="AH3968" i="36" l="1"/>
  <c r="AG3968" i="36"/>
  <c r="AB3970" i="36"/>
  <c r="AC3970" i="36" s="1"/>
  <c r="AD3969" i="36"/>
  <c r="AE3969" i="36" s="1"/>
  <c r="AF3969" i="36" s="1"/>
  <c r="AH3969" i="36" l="1"/>
  <c r="AG3969" i="36"/>
  <c r="AB3971" i="36"/>
  <c r="AC3971" i="36" s="1"/>
  <c r="AD3970" i="36"/>
  <c r="AE3970" i="36" s="1"/>
  <c r="AF3970" i="36" s="1"/>
  <c r="AH3970" i="36" l="1"/>
  <c r="AG3970" i="36"/>
  <c r="AD3971" i="36"/>
  <c r="AE3971" i="36" s="1"/>
  <c r="AF3971" i="36" s="1"/>
  <c r="AB3972" i="36"/>
  <c r="AC3972" i="36" s="1"/>
  <c r="AH3971" i="36" l="1"/>
  <c r="AB3973" i="36"/>
  <c r="AC3973" i="36" s="1"/>
  <c r="AD3972" i="36"/>
  <c r="AE3972" i="36" s="1"/>
  <c r="AF3972" i="36" s="1"/>
  <c r="AG3971" i="36"/>
  <c r="AH3972" i="36" l="1"/>
  <c r="AG3972" i="36"/>
  <c r="AD3973" i="36"/>
  <c r="AE3973" i="36" s="1"/>
  <c r="AF3973" i="36" s="1"/>
  <c r="AB3974" i="36"/>
  <c r="AC3974" i="36" s="1"/>
  <c r="AH3973" i="36" l="1"/>
  <c r="AB3975" i="36"/>
  <c r="AC3975" i="36" s="1"/>
  <c r="AD3974" i="36"/>
  <c r="AE3974" i="36" s="1"/>
  <c r="AF3974" i="36" s="1"/>
  <c r="AG3973" i="36"/>
  <c r="AH3974" i="36" l="1"/>
  <c r="AG3974" i="36"/>
  <c r="AB3976" i="36"/>
  <c r="AC3976" i="36" s="1"/>
  <c r="AD3975" i="36"/>
  <c r="AE3975" i="36" s="1"/>
  <c r="AF3975" i="36" s="1"/>
  <c r="AH3975" i="36" l="1"/>
  <c r="AG3975" i="36"/>
  <c r="AB3977" i="36"/>
  <c r="AC3977" i="36" s="1"/>
  <c r="AD3976" i="36"/>
  <c r="AE3976" i="36" s="1"/>
  <c r="AF3976" i="36" s="1"/>
  <c r="AH3976" i="36" l="1"/>
  <c r="AG3976" i="36"/>
  <c r="AB3978" i="36"/>
  <c r="AC3978" i="36" s="1"/>
  <c r="AD3977" i="36"/>
  <c r="AE3977" i="36" s="1"/>
  <c r="AF3977" i="36" s="1"/>
  <c r="AH3977" i="36" l="1"/>
  <c r="AG3977" i="36"/>
  <c r="AB3979" i="36"/>
  <c r="AC3979" i="36" s="1"/>
  <c r="AD3978" i="36"/>
  <c r="AE3978" i="36" s="1"/>
  <c r="AF3978" i="36" s="1"/>
  <c r="AH3978" i="36" l="1"/>
  <c r="AG3978" i="36"/>
  <c r="AB3980" i="36"/>
  <c r="AC3980" i="36" s="1"/>
  <c r="AD3979" i="36"/>
  <c r="AE3979" i="36" s="1"/>
  <c r="AF3979" i="36" s="1"/>
  <c r="AH3979" i="36" l="1"/>
  <c r="AG3979" i="36"/>
  <c r="AB3981" i="36"/>
  <c r="AC3981" i="36" s="1"/>
  <c r="AD3980" i="36"/>
  <c r="AE3980" i="36" s="1"/>
  <c r="AF3980" i="36" s="1"/>
  <c r="AH3980" i="36" l="1"/>
  <c r="AG3980" i="36"/>
  <c r="AB3982" i="36"/>
  <c r="AC3982" i="36" s="1"/>
  <c r="AD3981" i="36"/>
  <c r="AE3981" i="36" s="1"/>
  <c r="AF3981" i="36" s="1"/>
  <c r="AH3981" i="36" l="1"/>
  <c r="AG3981" i="36"/>
  <c r="AB3983" i="36"/>
  <c r="AC3983" i="36" s="1"/>
  <c r="AD3982" i="36"/>
  <c r="AE3982" i="36" s="1"/>
  <c r="AF3982" i="36" s="1"/>
  <c r="AH3982" i="36" l="1"/>
  <c r="AG3982" i="36"/>
  <c r="AB3984" i="36"/>
  <c r="AC3984" i="36" s="1"/>
  <c r="AD3983" i="36"/>
  <c r="AE3983" i="36" s="1"/>
  <c r="AF3983" i="36" s="1"/>
  <c r="AH3983" i="36" l="1"/>
  <c r="AG3983" i="36"/>
  <c r="AB3985" i="36"/>
  <c r="AC3985" i="36" s="1"/>
  <c r="AD3984" i="36"/>
  <c r="AE3984" i="36" s="1"/>
  <c r="AF3984" i="36" s="1"/>
  <c r="AH3984" i="36" l="1"/>
  <c r="AG3984" i="36"/>
  <c r="AB3986" i="36"/>
  <c r="AC3986" i="36" s="1"/>
  <c r="AD3985" i="36"/>
  <c r="AE3985" i="36" s="1"/>
  <c r="AF3985" i="36" s="1"/>
  <c r="AH3985" i="36" l="1"/>
  <c r="AG3985" i="36"/>
  <c r="AB3987" i="36"/>
  <c r="AC3987" i="36" s="1"/>
  <c r="AD3986" i="36"/>
  <c r="AE3986" i="36" s="1"/>
  <c r="AF3986" i="36" s="1"/>
  <c r="AH3986" i="36" l="1"/>
  <c r="AG3986" i="36"/>
  <c r="AD3987" i="36"/>
  <c r="AE3987" i="36" s="1"/>
  <c r="AF3987" i="36" s="1"/>
  <c r="AB3988" i="36"/>
  <c r="AC3988" i="36" s="1"/>
  <c r="AH3987" i="36" l="1"/>
  <c r="AB3989" i="36"/>
  <c r="AC3989" i="36" s="1"/>
  <c r="AD3988" i="36"/>
  <c r="AE3988" i="36" s="1"/>
  <c r="AF3988" i="36" s="1"/>
  <c r="AG3987" i="36"/>
  <c r="AH3988" i="36" l="1"/>
  <c r="AG3988" i="36"/>
  <c r="AD3989" i="36"/>
  <c r="AE3989" i="36" s="1"/>
  <c r="AF3989" i="36" s="1"/>
  <c r="AB3990" i="36"/>
  <c r="AC3990" i="36" s="1"/>
  <c r="AH3989" i="36" l="1"/>
  <c r="AB3991" i="36"/>
  <c r="AC3991" i="36" s="1"/>
  <c r="AD3990" i="36"/>
  <c r="AE3990" i="36" s="1"/>
  <c r="AF3990" i="36" s="1"/>
  <c r="AG3989" i="36"/>
  <c r="AH3990" i="36" l="1"/>
  <c r="AG3990" i="36"/>
  <c r="AB3992" i="36"/>
  <c r="AC3992" i="36" s="1"/>
  <c r="AD3991" i="36"/>
  <c r="AE3991" i="36" s="1"/>
  <c r="AF3991" i="36" s="1"/>
  <c r="AH3991" i="36" l="1"/>
  <c r="AG3991" i="36"/>
  <c r="AB3993" i="36"/>
  <c r="AC3993" i="36" s="1"/>
  <c r="AD3992" i="36"/>
  <c r="AE3992" i="36" s="1"/>
  <c r="AF3992" i="36" s="1"/>
  <c r="AH3992" i="36" l="1"/>
  <c r="AG3992" i="36"/>
  <c r="AB3994" i="36"/>
  <c r="AC3994" i="36" s="1"/>
  <c r="AD3993" i="36"/>
  <c r="AE3993" i="36" s="1"/>
  <c r="AF3993" i="36" s="1"/>
  <c r="AH3993" i="36" l="1"/>
  <c r="AG3993" i="36"/>
  <c r="AB3995" i="36"/>
  <c r="AC3995" i="36" s="1"/>
  <c r="AD3994" i="36"/>
  <c r="AE3994" i="36" s="1"/>
  <c r="AF3994" i="36" s="1"/>
  <c r="AH3994" i="36" l="1"/>
  <c r="AG3994" i="36"/>
  <c r="AB3996" i="36"/>
  <c r="AC3996" i="36" s="1"/>
  <c r="AD3995" i="36"/>
  <c r="AE3995" i="36" s="1"/>
  <c r="AF3995" i="36" s="1"/>
  <c r="AH3995" i="36" l="1"/>
  <c r="AG3995" i="36"/>
  <c r="AB3997" i="36"/>
  <c r="AC3997" i="36" s="1"/>
  <c r="AD3996" i="36"/>
  <c r="AE3996" i="36" s="1"/>
  <c r="AF3996" i="36" s="1"/>
  <c r="AH3996" i="36" l="1"/>
  <c r="AG3996" i="36"/>
  <c r="AD3997" i="36"/>
  <c r="AE3997" i="36" s="1"/>
  <c r="AF3997" i="36" s="1"/>
  <c r="AB3998" i="36"/>
  <c r="AC3998" i="36" s="1"/>
  <c r="AH3997" i="36" l="1"/>
  <c r="AB3999" i="36"/>
  <c r="AC3999" i="36" s="1"/>
  <c r="AD3998" i="36"/>
  <c r="AE3998" i="36" s="1"/>
  <c r="AF3998" i="36" s="1"/>
  <c r="AG3997" i="36"/>
  <c r="AH3998" i="36" l="1"/>
  <c r="AG3998" i="36"/>
  <c r="AB4000" i="36"/>
  <c r="AC4000" i="36" s="1"/>
  <c r="AD3999" i="36"/>
  <c r="AE3999" i="36" s="1"/>
  <c r="AF3999" i="36" s="1"/>
  <c r="AH3999" i="36" l="1"/>
  <c r="AG3999" i="36"/>
  <c r="AB4001" i="36"/>
  <c r="AC4001" i="36" s="1"/>
  <c r="AD4000" i="36"/>
  <c r="AE4000" i="36" s="1"/>
  <c r="AF4000" i="36" s="1"/>
  <c r="AH4000" i="36" l="1"/>
  <c r="AG4000" i="36"/>
  <c r="AD4001" i="36"/>
  <c r="AE4001" i="36" s="1"/>
  <c r="AF4001" i="36" s="1"/>
  <c r="AB4002" i="36"/>
  <c r="AC4002" i="36" s="1"/>
  <c r="AH4001" i="36" l="1"/>
  <c r="AB4003" i="36"/>
  <c r="AC4003" i="36" s="1"/>
  <c r="AD4002" i="36"/>
  <c r="AE4002" i="36" s="1"/>
  <c r="AF4002" i="36" s="1"/>
  <c r="AG4001" i="36"/>
  <c r="AH4002" i="36" l="1"/>
  <c r="AG4002" i="36"/>
  <c r="AB4004" i="36"/>
  <c r="AC4004" i="36" s="1"/>
  <c r="AD4003" i="36"/>
  <c r="AE4003" i="36" s="1"/>
  <c r="AF4003" i="36" s="1"/>
  <c r="AH4003" i="36" l="1"/>
  <c r="AG4003" i="36"/>
  <c r="AB4005" i="36"/>
  <c r="AC4005" i="36" s="1"/>
  <c r="AD4004" i="36"/>
  <c r="AE4004" i="36" s="1"/>
  <c r="AF4004" i="36" s="1"/>
  <c r="AH4004" i="36" l="1"/>
  <c r="AG4004" i="36"/>
  <c r="AB4006" i="36"/>
  <c r="AC4006" i="36" s="1"/>
  <c r="AD4005" i="36"/>
  <c r="AE4005" i="36" s="1"/>
  <c r="AF4005" i="36" s="1"/>
  <c r="AH4005" i="36" l="1"/>
  <c r="AG4005" i="36"/>
  <c r="AB4007" i="36"/>
  <c r="AC4007" i="36" s="1"/>
  <c r="AD4006" i="36"/>
  <c r="AE4006" i="36" s="1"/>
  <c r="AF4006" i="36" s="1"/>
  <c r="AH4006" i="36" l="1"/>
  <c r="AG4006" i="36"/>
  <c r="AB4008" i="36"/>
  <c r="AC4008" i="36" s="1"/>
  <c r="AD4007" i="36"/>
  <c r="AE4007" i="36" s="1"/>
  <c r="AF4007" i="36" s="1"/>
  <c r="AH4007" i="36" l="1"/>
  <c r="AG4007" i="36"/>
  <c r="AB4009" i="36"/>
  <c r="AC4009" i="36" s="1"/>
  <c r="AD4008" i="36"/>
  <c r="AE4008" i="36" s="1"/>
  <c r="AF4008" i="36" s="1"/>
  <c r="AH4008" i="36" l="1"/>
  <c r="AG4008" i="36"/>
  <c r="AB4010" i="36"/>
  <c r="AC4010" i="36" s="1"/>
  <c r="AD4009" i="36"/>
  <c r="AE4009" i="36" s="1"/>
  <c r="AF4009" i="36" s="1"/>
  <c r="AH4009" i="36" l="1"/>
  <c r="AG4009" i="36"/>
  <c r="AB4011" i="36"/>
  <c r="AC4011" i="36" s="1"/>
  <c r="AD4010" i="36"/>
  <c r="AE4010" i="36" s="1"/>
  <c r="AF4010" i="36" s="1"/>
  <c r="AH4010" i="36" l="1"/>
  <c r="AG4010" i="36"/>
  <c r="AB4012" i="36"/>
  <c r="AC4012" i="36" s="1"/>
  <c r="AD4011" i="36"/>
  <c r="AE4011" i="36" s="1"/>
  <c r="AF4011" i="36" s="1"/>
  <c r="AH4011" i="36" l="1"/>
  <c r="AG4011" i="36"/>
  <c r="AB4013" i="36"/>
  <c r="AC4013" i="36" s="1"/>
  <c r="AD4012" i="36"/>
  <c r="AE4012" i="36" s="1"/>
  <c r="AF4012" i="36" s="1"/>
  <c r="AH4012" i="36" l="1"/>
  <c r="AG4012" i="36"/>
  <c r="AD4013" i="36"/>
  <c r="AE4013" i="36" s="1"/>
  <c r="AF4013" i="36" s="1"/>
  <c r="AB4014" i="36"/>
  <c r="AC4014" i="36" s="1"/>
  <c r="AH4013" i="36" l="1"/>
  <c r="AB4015" i="36"/>
  <c r="AC4015" i="36" s="1"/>
  <c r="AD4014" i="36"/>
  <c r="AE4014" i="36" s="1"/>
  <c r="AF4014" i="36" s="1"/>
  <c r="AG4013" i="36"/>
  <c r="AH4014" i="36" l="1"/>
  <c r="AG4014" i="36"/>
  <c r="AB4016" i="36"/>
  <c r="AC4016" i="36" s="1"/>
  <c r="AD4015" i="36"/>
  <c r="AE4015" i="36" s="1"/>
  <c r="AF4015" i="36" s="1"/>
  <c r="AH4015" i="36" l="1"/>
  <c r="AG4015" i="36"/>
  <c r="AB4017" i="36"/>
  <c r="AC4017" i="36" s="1"/>
  <c r="AD4016" i="36"/>
  <c r="AE4016" i="36" s="1"/>
  <c r="AF4016" i="36" s="1"/>
  <c r="AH4016" i="36" l="1"/>
  <c r="AG4016" i="36"/>
  <c r="AB4018" i="36"/>
  <c r="AC4018" i="36" s="1"/>
  <c r="AD4017" i="36"/>
  <c r="AE4017" i="36" s="1"/>
  <c r="AF4017" i="36" s="1"/>
  <c r="AH4017" i="36" l="1"/>
  <c r="AG4017" i="36"/>
  <c r="AD4018" i="36"/>
  <c r="AE4018" i="36" s="1"/>
  <c r="AF4018" i="36" s="1"/>
  <c r="AB4019" i="36"/>
  <c r="AC4019" i="36" s="1"/>
  <c r="AH4018" i="36" l="1"/>
  <c r="AD4019" i="36"/>
  <c r="AE4019" i="36" s="1"/>
  <c r="AF4019" i="36" s="1"/>
  <c r="AB4020" i="36"/>
  <c r="AC4020" i="36" s="1"/>
  <c r="AG4018" i="36"/>
  <c r="AH4019" i="36" l="1"/>
  <c r="AB4021" i="36"/>
  <c r="AC4021" i="36" s="1"/>
  <c r="AD4020" i="36"/>
  <c r="AE4020" i="36" s="1"/>
  <c r="AF4020" i="36" s="1"/>
  <c r="AG4019" i="36"/>
  <c r="AH4020" i="36" l="1"/>
  <c r="AG4020" i="36"/>
  <c r="AB4022" i="36"/>
  <c r="AC4022" i="36" s="1"/>
  <c r="AD4021" i="36"/>
  <c r="AE4021" i="36" s="1"/>
  <c r="AF4021" i="36" s="1"/>
  <c r="AH4021" i="36" l="1"/>
  <c r="AG4021" i="36"/>
  <c r="AB4023" i="36"/>
  <c r="AC4023" i="36" s="1"/>
  <c r="AD4022" i="36"/>
  <c r="AE4022" i="36" s="1"/>
  <c r="AF4022" i="36" s="1"/>
  <c r="AH4022" i="36" l="1"/>
  <c r="AG4022" i="36"/>
  <c r="AD4023" i="36"/>
  <c r="AE4023" i="36" s="1"/>
  <c r="AF4023" i="36" s="1"/>
  <c r="AB4024" i="36"/>
  <c r="AC4024" i="36" s="1"/>
  <c r="AH4023" i="36" l="1"/>
  <c r="AB4025" i="36"/>
  <c r="AC4025" i="36" s="1"/>
  <c r="AD4024" i="36"/>
  <c r="AE4024" i="36" s="1"/>
  <c r="AF4024" i="36" s="1"/>
  <c r="AG4023" i="36"/>
  <c r="AH4024" i="36" l="1"/>
  <c r="AG4024" i="36"/>
  <c r="AD4025" i="36"/>
  <c r="AE4025" i="36" s="1"/>
  <c r="AF4025" i="36" s="1"/>
  <c r="AB4026" i="36"/>
  <c r="AC4026" i="36" s="1"/>
  <c r="AH4025" i="36" l="1"/>
  <c r="AB4027" i="36"/>
  <c r="AC4027" i="36" s="1"/>
  <c r="AD4026" i="36"/>
  <c r="AE4026" i="36" s="1"/>
  <c r="AF4026" i="36" s="1"/>
  <c r="AG4025" i="36"/>
  <c r="AH4026" i="36" l="1"/>
  <c r="AG4026" i="36"/>
  <c r="AB4028" i="36"/>
  <c r="AC4028" i="36" s="1"/>
  <c r="AD4027" i="36"/>
  <c r="AE4027" i="36" s="1"/>
  <c r="AF4027" i="36" s="1"/>
  <c r="AH4027" i="36" l="1"/>
  <c r="AG4027" i="36"/>
  <c r="AB4029" i="36"/>
  <c r="AC4029" i="36" s="1"/>
  <c r="AD4028" i="36"/>
  <c r="AE4028" i="36" s="1"/>
  <c r="AF4028" i="36" s="1"/>
  <c r="AH4028" i="36" l="1"/>
  <c r="AG4028" i="36"/>
  <c r="AB4030" i="36"/>
  <c r="AC4030" i="36" s="1"/>
  <c r="AD4029" i="36"/>
  <c r="AE4029" i="36" s="1"/>
  <c r="AF4029" i="36" s="1"/>
  <c r="AH4029" i="36" l="1"/>
  <c r="AG4029" i="36"/>
  <c r="AB4031" i="36"/>
  <c r="AC4031" i="36" s="1"/>
  <c r="AD4030" i="36"/>
  <c r="AE4030" i="36" s="1"/>
  <c r="AF4030" i="36" s="1"/>
  <c r="AH4030" i="36" l="1"/>
  <c r="AG4030" i="36"/>
  <c r="AB4032" i="36"/>
  <c r="AC4032" i="36" s="1"/>
  <c r="AD4031" i="36"/>
  <c r="AE4031" i="36" s="1"/>
  <c r="AF4031" i="36" s="1"/>
  <c r="AH4031" i="36" l="1"/>
  <c r="AG4031" i="36"/>
  <c r="AB4033" i="36"/>
  <c r="AC4033" i="36" s="1"/>
  <c r="AD4032" i="36"/>
  <c r="AE4032" i="36" s="1"/>
  <c r="AF4032" i="36" s="1"/>
  <c r="AH4032" i="36" l="1"/>
  <c r="AG4032" i="36"/>
  <c r="AD4033" i="36"/>
  <c r="AE4033" i="36" s="1"/>
  <c r="AF4033" i="36" s="1"/>
  <c r="AB4034" i="36"/>
  <c r="AC4034" i="36" s="1"/>
  <c r="AH4033" i="36" l="1"/>
  <c r="AB4035" i="36"/>
  <c r="AC4035" i="36" s="1"/>
  <c r="AD4034" i="36"/>
  <c r="AE4034" i="36" s="1"/>
  <c r="AF4034" i="36" s="1"/>
  <c r="AG4033" i="36"/>
  <c r="AH4034" i="36" l="1"/>
  <c r="AG4034" i="36"/>
  <c r="AB4036" i="36"/>
  <c r="AC4036" i="36" s="1"/>
  <c r="AD4035" i="36"/>
  <c r="AE4035" i="36" s="1"/>
  <c r="AF4035" i="36" s="1"/>
  <c r="AH4035" i="36" l="1"/>
  <c r="AG4035" i="36"/>
  <c r="AB4037" i="36"/>
  <c r="AC4037" i="36" s="1"/>
  <c r="AD4036" i="36"/>
  <c r="AE4036" i="36" s="1"/>
  <c r="AF4036" i="36" s="1"/>
  <c r="AH4036" i="36" l="1"/>
  <c r="AG4036" i="36"/>
  <c r="AD4037" i="36"/>
  <c r="AE4037" i="36" s="1"/>
  <c r="AF4037" i="36" s="1"/>
  <c r="AB4038" i="36"/>
  <c r="AC4038" i="36" s="1"/>
  <c r="AH4037" i="36" l="1"/>
  <c r="AB4039" i="36"/>
  <c r="AC4039" i="36" s="1"/>
  <c r="AD4038" i="36"/>
  <c r="AE4038" i="36" s="1"/>
  <c r="AF4038" i="36" s="1"/>
  <c r="AG4037" i="36"/>
  <c r="AH4038" i="36" l="1"/>
  <c r="AG4038" i="36"/>
  <c r="AB4040" i="36"/>
  <c r="AC4040" i="36" s="1"/>
  <c r="AD4039" i="36"/>
  <c r="AE4039" i="36" s="1"/>
  <c r="AF4039" i="36" s="1"/>
  <c r="AH4039" i="36" l="1"/>
  <c r="AG4039" i="36"/>
  <c r="AB4041" i="36"/>
  <c r="AC4041" i="36" s="1"/>
  <c r="AD4040" i="36"/>
  <c r="AE4040" i="36" s="1"/>
  <c r="AF4040" i="36" s="1"/>
  <c r="AH4040" i="36" l="1"/>
  <c r="AG4040" i="36"/>
  <c r="AB4042" i="36"/>
  <c r="AC4042" i="36" s="1"/>
  <c r="AD4041" i="36"/>
  <c r="AE4041" i="36" s="1"/>
  <c r="AF4041" i="36" s="1"/>
  <c r="AH4041" i="36" l="1"/>
  <c r="AG4041" i="36"/>
  <c r="AB4043" i="36"/>
  <c r="AC4043" i="36" s="1"/>
  <c r="AD4042" i="36"/>
  <c r="AE4042" i="36" s="1"/>
  <c r="AF4042" i="36" s="1"/>
  <c r="AH4042" i="36" l="1"/>
  <c r="AG4042" i="36"/>
  <c r="AD4043" i="36"/>
  <c r="AE4043" i="36" s="1"/>
  <c r="AF4043" i="36" s="1"/>
  <c r="AB4044" i="36"/>
  <c r="AC4044" i="36" s="1"/>
  <c r="AH4043" i="36" l="1"/>
  <c r="AB4045" i="36"/>
  <c r="AC4045" i="36" s="1"/>
  <c r="AD4044" i="36"/>
  <c r="AE4044" i="36" s="1"/>
  <c r="AF4044" i="36" s="1"/>
  <c r="AG4043" i="36"/>
  <c r="AH4044" i="36" l="1"/>
  <c r="AG4044" i="36"/>
  <c r="AB4046" i="36"/>
  <c r="AC4046" i="36" s="1"/>
  <c r="AD4045" i="36"/>
  <c r="AE4045" i="36" s="1"/>
  <c r="AF4045" i="36" s="1"/>
  <c r="AH4045" i="36" l="1"/>
  <c r="AG4045" i="36"/>
  <c r="AB4047" i="36"/>
  <c r="AC4047" i="36" s="1"/>
  <c r="AD4046" i="36"/>
  <c r="AE4046" i="36" s="1"/>
  <c r="AF4046" i="36" s="1"/>
  <c r="AH4046" i="36" l="1"/>
  <c r="AG4046" i="36"/>
  <c r="AB4048" i="36"/>
  <c r="AC4048" i="36" s="1"/>
  <c r="AD4047" i="36"/>
  <c r="AE4047" i="36" s="1"/>
  <c r="AF4047" i="36" s="1"/>
  <c r="AH4047" i="36" l="1"/>
  <c r="AG4047" i="36"/>
  <c r="AB4049" i="36"/>
  <c r="AC4049" i="36" s="1"/>
  <c r="AD4048" i="36"/>
  <c r="AE4048" i="36" s="1"/>
  <c r="AF4048" i="36" s="1"/>
  <c r="AH4048" i="36" l="1"/>
  <c r="AG4048" i="36"/>
  <c r="AB4050" i="36"/>
  <c r="AC4050" i="36" s="1"/>
  <c r="AD4049" i="36"/>
  <c r="AE4049" i="36" s="1"/>
  <c r="AF4049" i="36" s="1"/>
  <c r="AH4049" i="36" l="1"/>
  <c r="AG4049" i="36"/>
  <c r="AB4051" i="36"/>
  <c r="AC4051" i="36" s="1"/>
  <c r="AD4050" i="36"/>
  <c r="AE4050" i="36" s="1"/>
  <c r="AF4050" i="36" s="1"/>
  <c r="AH4050" i="36" l="1"/>
  <c r="AG4050" i="36"/>
  <c r="AD4051" i="36"/>
  <c r="AE4051" i="36" s="1"/>
  <c r="AF4051" i="36" s="1"/>
  <c r="AB4052" i="36"/>
  <c r="AC4052" i="36" s="1"/>
  <c r="AH4051" i="36" l="1"/>
  <c r="AB4053" i="36"/>
  <c r="AC4053" i="36" s="1"/>
  <c r="AD4052" i="36"/>
  <c r="AE4052" i="36" s="1"/>
  <c r="AF4052" i="36" s="1"/>
  <c r="AG4051" i="36"/>
  <c r="AH4052" i="36" l="1"/>
  <c r="AG4052" i="36"/>
  <c r="AD4053" i="36"/>
  <c r="AE4053" i="36" s="1"/>
  <c r="AF4053" i="36" s="1"/>
  <c r="AB4054" i="36"/>
  <c r="AC4054" i="36" s="1"/>
  <c r="AH4053" i="36" l="1"/>
  <c r="AD4054" i="36"/>
  <c r="AE4054" i="36" s="1"/>
  <c r="AF4054" i="36" s="1"/>
  <c r="AB4055" i="36"/>
  <c r="AC4055" i="36" s="1"/>
  <c r="AG4053" i="36"/>
  <c r="AH4054" i="36" l="1"/>
  <c r="AD4055" i="36"/>
  <c r="AE4055" i="36" s="1"/>
  <c r="AF4055" i="36" s="1"/>
  <c r="AB4056" i="36"/>
  <c r="AC4056" i="36" s="1"/>
  <c r="AG4054" i="36"/>
  <c r="AH4055" i="36" l="1"/>
  <c r="AB4057" i="36"/>
  <c r="AC4057" i="36" s="1"/>
  <c r="AD4056" i="36"/>
  <c r="AE4056" i="36" s="1"/>
  <c r="AF4056" i="36" s="1"/>
  <c r="AG4055" i="36"/>
  <c r="AH4056" i="36" l="1"/>
  <c r="AG4056" i="36"/>
  <c r="AD4057" i="36"/>
  <c r="AE4057" i="36" s="1"/>
  <c r="AF4057" i="36" s="1"/>
  <c r="AB4058" i="36"/>
  <c r="AC4058" i="36" s="1"/>
  <c r="AH4057" i="36" l="1"/>
  <c r="AB4059" i="36"/>
  <c r="AC4059" i="36" s="1"/>
  <c r="AD4058" i="36"/>
  <c r="AE4058" i="36" s="1"/>
  <c r="AF4058" i="36" s="1"/>
  <c r="AG4057" i="36"/>
  <c r="AH4058" i="36" l="1"/>
  <c r="AG4058" i="36"/>
  <c r="AB4060" i="36"/>
  <c r="AC4060" i="36" s="1"/>
  <c r="AD4059" i="36"/>
  <c r="AE4059" i="36" s="1"/>
  <c r="AF4059" i="36" s="1"/>
  <c r="AH4059" i="36" l="1"/>
  <c r="AG4059" i="36"/>
  <c r="AB4061" i="36"/>
  <c r="AC4061" i="36" s="1"/>
  <c r="AD4060" i="36"/>
  <c r="AE4060" i="36" s="1"/>
  <c r="AF4060" i="36" s="1"/>
  <c r="AH4060" i="36" l="1"/>
  <c r="AG4060" i="36"/>
  <c r="AD4061" i="36"/>
  <c r="AE4061" i="36" s="1"/>
  <c r="AF4061" i="36" s="1"/>
  <c r="AB4062" i="36"/>
  <c r="AC4062" i="36" s="1"/>
  <c r="AH4061" i="36" l="1"/>
  <c r="AB4063" i="36"/>
  <c r="AC4063" i="36" s="1"/>
  <c r="AD4062" i="36"/>
  <c r="AE4062" i="36" s="1"/>
  <c r="AF4062" i="36" s="1"/>
  <c r="AG4061" i="36"/>
  <c r="AH4062" i="36" l="1"/>
  <c r="AG4062" i="36"/>
  <c r="AD4063" i="36"/>
  <c r="AE4063" i="36" s="1"/>
  <c r="AF4063" i="36" s="1"/>
  <c r="AB4064" i="36"/>
  <c r="AC4064" i="36" s="1"/>
  <c r="AH4063" i="36" l="1"/>
  <c r="AB4065" i="36"/>
  <c r="AC4065" i="36" s="1"/>
  <c r="AD4064" i="36"/>
  <c r="AE4064" i="36" s="1"/>
  <c r="AF4064" i="36" s="1"/>
  <c r="AG4063" i="36"/>
  <c r="AH4064" i="36" l="1"/>
  <c r="AG4064" i="36"/>
  <c r="AB4066" i="36"/>
  <c r="AC4066" i="36" s="1"/>
  <c r="AD4065" i="36"/>
  <c r="AE4065" i="36" s="1"/>
  <c r="AF4065" i="36" s="1"/>
  <c r="AH4065" i="36" l="1"/>
  <c r="AG4065" i="36"/>
  <c r="AB4067" i="36"/>
  <c r="AC4067" i="36" s="1"/>
  <c r="AD4066" i="36"/>
  <c r="AE4066" i="36" s="1"/>
  <c r="AF4066" i="36" s="1"/>
  <c r="AH4066" i="36" l="1"/>
  <c r="AG4066" i="36"/>
  <c r="AB4068" i="36"/>
  <c r="AC4068" i="36" s="1"/>
  <c r="AD4067" i="36"/>
  <c r="AE4067" i="36" s="1"/>
  <c r="AF4067" i="36" s="1"/>
  <c r="AH4067" i="36" l="1"/>
  <c r="AG4067" i="36"/>
  <c r="AB4069" i="36"/>
  <c r="AC4069" i="36" s="1"/>
  <c r="AD4068" i="36"/>
  <c r="AE4068" i="36" s="1"/>
  <c r="AF4068" i="36" s="1"/>
  <c r="AH4068" i="36" l="1"/>
  <c r="AG4068" i="36"/>
  <c r="AD4069" i="36"/>
  <c r="AE4069" i="36" s="1"/>
  <c r="AF4069" i="36" s="1"/>
  <c r="AB4070" i="36"/>
  <c r="AC4070" i="36" s="1"/>
  <c r="AH4069" i="36" l="1"/>
  <c r="AB4071" i="36"/>
  <c r="AC4071" i="36" s="1"/>
  <c r="AD4070" i="36"/>
  <c r="AE4070" i="36" s="1"/>
  <c r="AF4070" i="36" s="1"/>
  <c r="AG4069" i="36"/>
  <c r="AH4070" i="36" l="1"/>
  <c r="AG4070" i="36"/>
  <c r="AB4072" i="36"/>
  <c r="AC4072" i="36" s="1"/>
  <c r="AD4071" i="36"/>
  <c r="AE4071" i="36" s="1"/>
  <c r="AF4071" i="36" s="1"/>
  <c r="AH4071" i="36" l="1"/>
  <c r="AG4071" i="36"/>
  <c r="AB4073" i="36"/>
  <c r="AC4073" i="36" s="1"/>
  <c r="AD4072" i="36"/>
  <c r="AE4072" i="36" s="1"/>
  <c r="AF4072" i="36" s="1"/>
  <c r="AH4072" i="36" l="1"/>
  <c r="AG4072" i="36"/>
  <c r="AD4073" i="36"/>
  <c r="AE4073" i="36" s="1"/>
  <c r="AF4073" i="36" s="1"/>
  <c r="AB4074" i="36"/>
  <c r="AC4074" i="36" s="1"/>
  <c r="AH4073" i="36" l="1"/>
  <c r="AB4075" i="36"/>
  <c r="AC4075" i="36" s="1"/>
  <c r="AD4074" i="36"/>
  <c r="AE4074" i="36" s="1"/>
  <c r="AF4074" i="36" s="1"/>
  <c r="AG4073" i="36"/>
  <c r="AH4074" i="36" l="1"/>
  <c r="AG4074" i="36"/>
  <c r="AD4075" i="36"/>
  <c r="AE4075" i="36" s="1"/>
  <c r="AF4075" i="36" s="1"/>
  <c r="AB4076" i="36"/>
  <c r="AC4076" i="36" s="1"/>
  <c r="AH4075" i="36" l="1"/>
  <c r="AB4077" i="36"/>
  <c r="AC4077" i="36" s="1"/>
  <c r="AD4076" i="36"/>
  <c r="AE4076" i="36" s="1"/>
  <c r="AF4076" i="36" s="1"/>
  <c r="AG4075" i="36"/>
  <c r="AH4076" i="36" l="1"/>
  <c r="AG4076" i="36"/>
  <c r="AD4077" i="36"/>
  <c r="AE4077" i="36" s="1"/>
  <c r="AF4077" i="36" s="1"/>
  <c r="AB4078" i="36"/>
  <c r="AC4078" i="36" s="1"/>
  <c r="AH4077" i="36" l="1"/>
  <c r="AB4079" i="36"/>
  <c r="AC4079" i="36" s="1"/>
  <c r="AD4078" i="36"/>
  <c r="AE4078" i="36" s="1"/>
  <c r="AF4078" i="36" s="1"/>
  <c r="AG4077" i="36"/>
  <c r="AH4078" i="36" l="1"/>
  <c r="AG4078" i="36"/>
  <c r="AD4079" i="36"/>
  <c r="AE4079" i="36" s="1"/>
  <c r="AF4079" i="36" s="1"/>
  <c r="AB4080" i="36"/>
  <c r="AC4080" i="36" s="1"/>
  <c r="AH4079" i="36" l="1"/>
  <c r="AB4081" i="36"/>
  <c r="AC4081" i="36" s="1"/>
  <c r="AD4080" i="36"/>
  <c r="AE4080" i="36" s="1"/>
  <c r="AF4080" i="36" s="1"/>
  <c r="AG4079" i="36"/>
  <c r="AH4080" i="36" l="1"/>
  <c r="AG4080" i="36"/>
  <c r="AB4082" i="36"/>
  <c r="AC4082" i="36" s="1"/>
  <c r="AD4081" i="36"/>
  <c r="AE4081" i="36" s="1"/>
  <c r="AF4081" i="36" s="1"/>
  <c r="AH4081" i="36" l="1"/>
  <c r="AG4081" i="36"/>
  <c r="AB4083" i="36"/>
  <c r="AC4083" i="36" s="1"/>
  <c r="AD4082" i="36"/>
  <c r="AE4082" i="36" s="1"/>
  <c r="AF4082" i="36" s="1"/>
  <c r="AH4082" i="36" l="1"/>
  <c r="AG4082" i="36"/>
  <c r="AB4084" i="36"/>
  <c r="AC4084" i="36" s="1"/>
  <c r="AD4083" i="36"/>
  <c r="AE4083" i="36" s="1"/>
  <c r="AF4083" i="36" s="1"/>
  <c r="AH4083" i="36" l="1"/>
  <c r="AG4083" i="36"/>
  <c r="AB4085" i="36"/>
  <c r="AC4085" i="36" s="1"/>
  <c r="AD4084" i="36"/>
  <c r="AE4084" i="36" s="1"/>
  <c r="AF4084" i="36" s="1"/>
  <c r="AH4084" i="36" l="1"/>
  <c r="AG4084" i="36"/>
  <c r="AB4086" i="36"/>
  <c r="AC4086" i="36" s="1"/>
  <c r="AD4085" i="36"/>
  <c r="AE4085" i="36" s="1"/>
  <c r="AF4085" i="36" s="1"/>
  <c r="AH4085" i="36" l="1"/>
  <c r="AG4085" i="36"/>
  <c r="AB4087" i="36"/>
  <c r="AC4087" i="36" s="1"/>
  <c r="AD4086" i="36"/>
  <c r="AE4086" i="36" s="1"/>
  <c r="AF4086" i="36" s="1"/>
  <c r="AH4086" i="36" l="1"/>
  <c r="AG4086" i="36"/>
  <c r="AB4088" i="36"/>
  <c r="AC4088" i="36" s="1"/>
  <c r="AD4087" i="36"/>
  <c r="AE4087" i="36" s="1"/>
  <c r="AF4087" i="36" s="1"/>
  <c r="AH4087" i="36" l="1"/>
  <c r="AG4087" i="36"/>
  <c r="AB4089" i="36"/>
  <c r="AC4089" i="36" s="1"/>
  <c r="AD4088" i="36"/>
  <c r="AE4088" i="36" s="1"/>
  <c r="AF4088" i="36" s="1"/>
  <c r="AH4088" i="36" l="1"/>
  <c r="AG4088" i="36"/>
  <c r="AB4090" i="36"/>
  <c r="AC4090" i="36" s="1"/>
  <c r="AD4089" i="36"/>
  <c r="AE4089" i="36" s="1"/>
  <c r="AF4089" i="36" s="1"/>
  <c r="AH4089" i="36" l="1"/>
  <c r="AG4089" i="36"/>
  <c r="AB4091" i="36"/>
  <c r="AC4091" i="36" s="1"/>
  <c r="AD4090" i="36"/>
  <c r="AE4090" i="36" s="1"/>
  <c r="AF4090" i="36" s="1"/>
  <c r="AH4090" i="36" l="1"/>
  <c r="AG4090" i="36"/>
  <c r="AD4091" i="36"/>
  <c r="AE4091" i="36" s="1"/>
  <c r="AF4091" i="36" s="1"/>
  <c r="AB4092" i="36"/>
  <c r="AC4092" i="36" s="1"/>
  <c r="AH4091" i="36" l="1"/>
  <c r="AB4093" i="36"/>
  <c r="AC4093" i="36" s="1"/>
  <c r="AD4092" i="36"/>
  <c r="AE4092" i="36" s="1"/>
  <c r="AF4092" i="36" s="1"/>
  <c r="AG4091" i="36"/>
  <c r="AH4092" i="36" l="1"/>
  <c r="AG4092" i="36"/>
  <c r="AB4094" i="36"/>
  <c r="AC4094" i="36" s="1"/>
  <c r="AD4093" i="36"/>
  <c r="AE4093" i="36" s="1"/>
  <c r="AF4093" i="36" s="1"/>
  <c r="AH4093" i="36" l="1"/>
  <c r="AG4093" i="36"/>
  <c r="AB4095" i="36"/>
  <c r="AC4095" i="36" s="1"/>
  <c r="AD4094" i="36"/>
  <c r="AE4094" i="36" s="1"/>
  <c r="AF4094" i="36" s="1"/>
  <c r="AH4094" i="36" l="1"/>
  <c r="AG4094" i="36"/>
  <c r="AB4096" i="36"/>
  <c r="AC4096" i="36" s="1"/>
  <c r="AD4095" i="36"/>
  <c r="AE4095" i="36" s="1"/>
  <c r="AF4095" i="36" s="1"/>
  <c r="AH4095" i="36" l="1"/>
  <c r="AG4095" i="36"/>
  <c r="AB4097" i="36"/>
  <c r="AC4097" i="36" s="1"/>
  <c r="AD4096" i="36"/>
  <c r="AE4096" i="36" s="1"/>
  <c r="AF4096" i="36" s="1"/>
  <c r="AH4096" i="36" l="1"/>
  <c r="AG4096" i="36"/>
  <c r="AD4097" i="36"/>
  <c r="AE4097" i="36" s="1"/>
  <c r="AF4097" i="36" s="1"/>
  <c r="AB4098" i="36"/>
  <c r="AC4098" i="36" s="1"/>
  <c r="AH4097" i="36" l="1"/>
  <c r="AB4099" i="36"/>
  <c r="AC4099" i="36" s="1"/>
  <c r="AD4098" i="36"/>
  <c r="AE4098" i="36" s="1"/>
  <c r="AF4098" i="36" s="1"/>
  <c r="AG4097" i="36"/>
  <c r="AH4098" i="36" l="1"/>
  <c r="AG4098" i="36"/>
  <c r="AB4100" i="36"/>
  <c r="AC4100" i="36" s="1"/>
  <c r="AD4099" i="36"/>
  <c r="AE4099" i="36" s="1"/>
  <c r="AF4099" i="36" s="1"/>
  <c r="AH4099" i="36" l="1"/>
  <c r="AG4099" i="36"/>
  <c r="AB4101" i="36"/>
  <c r="AC4101" i="36" s="1"/>
  <c r="AD4100" i="36"/>
  <c r="AE4100" i="36" s="1"/>
  <c r="AF4100" i="36" s="1"/>
  <c r="AH4100" i="36" l="1"/>
  <c r="AG4100" i="36"/>
  <c r="AB4102" i="36"/>
  <c r="AC4102" i="36" s="1"/>
  <c r="AD4101" i="36"/>
  <c r="AE4101" i="36" s="1"/>
  <c r="AF4101" i="36" s="1"/>
  <c r="AH4101" i="36" l="1"/>
  <c r="AG4101" i="36"/>
  <c r="AB4103" i="36"/>
  <c r="AC4103" i="36" s="1"/>
  <c r="AD4102" i="36"/>
  <c r="AE4102" i="36" s="1"/>
  <c r="AF4102" i="36" s="1"/>
  <c r="AH4102" i="36" l="1"/>
  <c r="AG4102" i="36"/>
  <c r="AB4104" i="36"/>
  <c r="AC4104" i="36" s="1"/>
  <c r="AD4103" i="36"/>
  <c r="AE4103" i="36" s="1"/>
  <c r="AF4103" i="36" s="1"/>
  <c r="AH4103" i="36" l="1"/>
  <c r="AG4103" i="36"/>
  <c r="AB4105" i="36"/>
  <c r="AC4105" i="36" s="1"/>
  <c r="AD4104" i="36"/>
  <c r="AE4104" i="36" s="1"/>
  <c r="AF4104" i="36" s="1"/>
  <c r="AH4104" i="36" l="1"/>
  <c r="AG4104" i="36"/>
  <c r="AB4106" i="36"/>
  <c r="AC4106" i="36" s="1"/>
  <c r="AD4105" i="36"/>
  <c r="AE4105" i="36" s="1"/>
  <c r="AF4105" i="36" s="1"/>
  <c r="AH4105" i="36" l="1"/>
  <c r="AG4105" i="36"/>
  <c r="AB4107" i="36"/>
  <c r="AC4107" i="36" s="1"/>
  <c r="AD4106" i="36"/>
  <c r="AE4106" i="36" s="1"/>
  <c r="AF4106" i="36" s="1"/>
  <c r="AH4106" i="36" l="1"/>
  <c r="AG4106" i="36"/>
  <c r="AB4108" i="36"/>
  <c r="AC4108" i="36" s="1"/>
  <c r="AD4107" i="36"/>
  <c r="AE4107" i="36" s="1"/>
  <c r="AF4107" i="36" s="1"/>
  <c r="AH4107" i="36" l="1"/>
  <c r="AG4107" i="36"/>
  <c r="AB4109" i="36"/>
  <c r="AC4109" i="36" s="1"/>
  <c r="AD4108" i="36"/>
  <c r="AE4108" i="36" s="1"/>
  <c r="AF4108" i="36" s="1"/>
  <c r="AH4108" i="36" l="1"/>
  <c r="AG4108" i="36"/>
  <c r="AD4109" i="36"/>
  <c r="AE4109" i="36" s="1"/>
  <c r="AF4109" i="36" s="1"/>
  <c r="AB4110" i="36"/>
  <c r="AC4110" i="36" s="1"/>
  <c r="AH4109" i="36" l="1"/>
  <c r="AB4111" i="36"/>
  <c r="AC4111" i="36" s="1"/>
  <c r="AD4110" i="36"/>
  <c r="AE4110" i="36" s="1"/>
  <c r="AF4110" i="36" s="1"/>
  <c r="AG4109" i="36"/>
  <c r="AH4110" i="36" l="1"/>
  <c r="AG4110" i="36"/>
  <c r="AB4112" i="36"/>
  <c r="AC4112" i="36" s="1"/>
  <c r="AD4111" i="36"/>
  <c r="AE4111" i="36" s="1"/>
  <c r="AF4111" i="36" s="1"/>
  <c r="AH4111" i="36" l="1"/>
  <c r="AG4111" i="36"/>
  <c r="AB4113" i="36"/>
  <c r="AC4113" i="36" s="1"/>
  <c r="AD4112" i="36"/>
  <c r="AE4112" i="36" s="1"/>
  <c r="AF4112" i="36" s="1"/>
  <c r="AH4112" i="36" l="1"/>
  <c r="AG4112" i="36"/>
  <c r="AD4113" i="36"/>
  <c r="AE4113" i="36" s="1"/>
  <c r="AF4113" i="36" s="1"/>
  <c r="AB4114" i="36"/>
  <c r="AC4114" i="36" s="1"/>
  <c r="AH4113" i="36" l="1"/>
  <c r="AB4115" i="36"/>
  <c r="AC4115" i="36" s="1"/>
  <c r="AD4114" i="36"/>
  <c r="AE4114" i="36" s="1"/>
  <c r="AF4114" i="36" s="1"/>
  <c r="AG4113" i="36"/>
  <c r="AH4114" i="36" l="1"/>
  <c r="AG4114" i="36"/>
  <c r="AB4116" i="36"/>
  <c r="AC4116" i="36" s="1"/>
  <c r="AD4115" i="36"/>
  <c r="AE4115" i="36" s="1"/>
  <c r="AF4115" i="36" s="1"/>
  <c r="AH4115" i="36" l="1"/>
  <c r="AG4115" i="36"/>
  <c r="AB4117" i="36"/>
  <c r="AC4117" i="36" s="1"/>
  <c r="AD4116" i="36"/>
  <c r="AE4116" i="36" s="1"/>
  <c r="AF4116" i="36" s="1"/>
  <c r="AH4116" i="36" l="1"/>
  <c r="AG4116" i="36"/>
  <c r="AB4118" i="36"/>
  <c r="AC4118" i="36" s="1"/>
  <c r="AD4117" i="36"/>
  <c r="AE4117" i="36" s="1"/>
  <c r="AF4117" i="36" s="1"/>
  <c r="AH4117" i="36" l="1"/>
  <c r="AG4117" i="36"/>
  <c r="AB4119" i="36"/>
  <c r="AC4119" i="36" s="1"/>
  <c r="AD4118" i="36"/>
  <c r="AE4118" i="36" s="1"/>
  <c r="AF4118" i="36" s="1"/>
  <c r="AH4118" i="36" l="1"/>
  <c r="AG4118" i="36"/>
  <c r="AB4120" i="36"/>
  <c r="AC4120" i="36" s="1"/>
  <c r="AD4119" i="36"/>
  <c r="AE4119" i="36" s="1"/>
  <c r="AF4119" i="36" s="1"/>
  <c r="AH4119" i="36" l="1"/>
  <c r="AG4119" i="36"/>
  <c r="AB4121" i="36"/>
  <c r="AC4121" i="36" s="1"/>
  <c r="AD4120" i="36"/>
  <c r="AE4120" i="36" s="1"/>
  <c r="AF4120" i="36" s="1"/>
  <c r="AH4120" i="36" l="1"/>
  <c r="AG4120" i="36"/>
  <c r="AB4122" i="36"/>
  <c r="AC4122" i="36" s="1"/>
  <c r="AD4121" i="36"/>
  <c r="AE4121" i="36" s="1"/>
  <c r="AF4121" i="36" s="1"/>
  <c r="AH4121" i="36" l="1"/>
  <c r="AG4121" i="36"/>
  <c r="AB4123" i="36"/>
  <c r="AC4123" i="36" s="1"/>
  <c r="AD4122" i="36"/>
  <c r="AE4122" i="36" s="1"/>
  <c r="AF4122" i="36" s="1"/>
  <c r="AH4122" i="36" l="1"/>
  <c r="AG4122" i="36"/>
  <c r="AD4123" i="36"/>
  <c r="AE4123" i="36" s="1"/>
  <c r="AF4123" i="36" s="1"/>
  <c r="AB4124" i="36"/>
  <c r="AC4124" i="36" s="1"/>
  <c r="AH4123" i="36" l="1"/>
  <c r="AB4125" i="36"/>
  <c r="AC4125" i="36" s="1"/>
  <c r="AD4124" i="36"/>
  <c r="AE4124" i="36" s="1"/>
  <c r="AF4124" i="36" s="1"/>
  <c r="AG4123" i="36"/>
  <c r="AH4124" i="36" l="1"/>
  <c r="AG4124" i="36"/>
  <c r="AB4126" i="36"/>
  <c r="AC4126" i="36" s="1"/>
  <c r="AD4125" i="36"/>
  <c r="AE4125" i="36" s="1"/>
  <c r="AF4125" i="36" s="1"/>
  <c r="AH4125" i="36" l="1"/>
  <c r="AG4125" i="36"/>
  <c r="AB4127" i="36"/>
  <c r="AC4127" i="36" s="1"/>
  <c r="AD4126" i="36"/>
  <c r="AE4126" i="36" s="1"/>
  <c r="AF4126" i="36" s="1"/>
  <c r="AH4126" i="36" l="1"/>
  <c r="AG4126" i="36"/>
  <c r="AB4128" i="36"/>
  <c r="AC4128" i="36" s="1"/>
  <c r="AD4127" i="36"/>
  <c r="AE4127" i="36" s="1"/>
  <c r="AF4127" i="36" s="1"/>
  <c r="AH4127" i="36" l="1"/>
  <c r="AG4127" i="36"/>
  <c r="AB4129" i="36"/>
  <c r="AC4129" i="36" s="1"/>
  <c r="AD4128" i="36"/>
  <c r="AE4128" i="36" s="1"/>
  <c r="AF4128" i="36" s="1"/>
  <c r="AH4128" i="36" l="1"/>
  <c r="AG4128" i="36"/>
  <c r="AB4130" i="36"/>
  <c r="AC4130" i="36" s="1"/>
  <c r="AD4129" i="36"/>
  <c r="AE4129" i="36" s="1"/>
  <c r="AF4129" i="36" s="1"/>
  <c r="AH4129" i="36" l="1"/>
  <c r="AG4129" i="36"/>
  <c r="AD4130" i="36"/>
  <c r="AE4130" i="36" s="1"/>
  <c r="AF4130" i="36" s="1"/>
  <c r="AB4131" i="36"/>
  <c r="AC4131" i="36" s="1"/>
  <c r="AH4130" i="36" l="1"/>
  <c r="AD4131" i="36"/>
  <c r="AE4131" i="36" s="1"/>
  <c r="AF4131" i="36" s="1"/>
  <c r="AB4132" i="36"/>
  <c r="AC4132" i="36" s="1"/>
  <c r="AG4130" i="36"/>
  <c r="AH4131" i="36" l="1"/>
  <c r="AB4133" i="36"/>
  <c r="AC4133" i="36" s="1"/>
  <c r="AD4132" i="36"/>
  <c r="AE4132" i="36" s="1"/>
  <c r="AF4132" i="36" s="1"/>
  <c r="AG4131" i="36"/>
  <c r="AH4132" i="36" l="1"/>
  <c r="AG4132" i="36"/>
  <c r="AB4134" i="36"/>
  <c r="AC4134" i="36" s="1"/>
  <c r="AD4133" i="36"/>
  <c r="AE4133" i="36" s="1"/>
  <c r="AF4133" i="36" s="1"/>
  <c r="AH4133" i="36" l="1"/>
  <c r="AG4133" i="36"/>
  <c r="AB4135" i="36"/>
  <c r="AC4135" i="36" s="1"/>
  <c r="AD4134" i="36"/>
  <c r="AE4134" i="36" s="1"/>
  <c r="AF4134" i="36" s="1"/>
  <c r="AH4134" i="36" l="1"/>
  <c r="AG4134" i="36"/>
  <c r="AD4135" i="36"/>
  <c r="AE4135" i="36" s="1"/>
  <c r="AF4135" i="36" s="1"/>
  <c r="AB4136" i="36"/>
  <c r="AC4136" i="36" s="1"/>
  <c r="AH4135" i="36" l="1"/>
  <c r="AB4137" i="36"/>
  <c r="AC4137" i="36" s="1"/>
  <c r="AD4136" i="36"/>
  <c r="AE4136" i="36" s="1"/>
  <c r="AF4136" i="36" s="1"/>
  <c r="AG4135" i="36"/>
  <c r="AH4136" i="36" l="1"/>
  <c r="AG4136" i="36"/>
  <c r="AB4138" i="36"/>
  <c r="AC4138" i="36" s="1"/>
  <c r="AD4137" i="36"/>
  <c r="AE4137" i="36" s="1"/>
  <c r="AF4137" i="36" s="1"/>
  <c r="AH4137" i="36" l="1"/>
  <c r="AG4137" i="36"/>
  <c r="AD4138" i="36"/>
  <c r="AE4138" i="36" s="1"/>
  <c r="AF4138" i="36" s="1"/>
  <c r="AB4139" i="36"/>
  <c r="AC4139" i="36" s="1"/>
  <c r="AH4138" i="36" l="1"/>
  <c r="AD4139" i="36"/>
  <c r="AE4139" i="36" s="1"/>
  <c r="AF4139" i="36" s="1"/>
  <c r="AB4140" i="36"/>
  <c r="AC4140" i="36" s="1"/>
  <c r="AG4138" i="36"/>
  <c r="AH4139" i="36" l="1"/>
  <c r="AB4141" i="36"/>
  <c r="AC4141" i="36" s="1"/>
  <c r="AD4140" i="36"/>
  <c r="AE4140" i="36" s="1"/>
  <c r="AF4140" i="36" s="1"/>
  <c r="AG4139" i="36"/>
  <c r="AH4140" i="36" l="1"/>
  <c r="AG4140" i="36"/>
  <c r="AD4141" i="36"/>
  <c r="AE4141" i="36" s="1"/>
  <c r="AF4141" i="36" s="1"/>
  <c r="AB4142" i="36"/>
  <c r="AC4142" i="36" s="1"/>
  <c r="AH4141" i="36" l="1"/>
  <c r="AD4142" i="36"/>
  <c r="AE4142" i="36" s="1"/>
  <c r="AF4142" i="36" s="1"/>
  <c r="AB4143" i="36"/>
  <c r="AC4143" i="36" s="1"/>
  <c r="AG4141" i="36"/>
  <c r="AH4142" i="36" l="1"/>
  <c r="AB4144" i="36"/>
  <c r="AC4144" i="36" s="1"/>
  <c r="AD4143" i="36"/>
  <c r="AE4143" i="36" s="1"/>
  <c r="AF4143" i="36" s="1"/>
  <c r="AG4142" i="36"/>
  <c r="AH4143" i="36" l="1"/>
  <c r="AG4143" i="36"/>
  <c r="AD4144" i="36"/>
  <c r="AE4144" i="36" s="1"/>
  <c r="AF4144" i="36" s="1"/>
  <c r="AB4145" i="36"/>
  <c r="AC4145" i="36" s="1"/>
  <c r="AH4144" i="36" l="1"/>
  <c r="AB4146" i="36"/>
  <c r="AC4146" i="36" s="1"/>
  <c r="AD4145" i="36"/>
  <c r="AE4145" i="36" s="1"/>
  <c r="AF4145" i="36" s="1"/>
  <c r="AG4144" i="36"/>
  <c r="AH4145" i="36" l="1"/>
  <c r="AG4145" i="36"/>
  <c r="AD4146" i="36"/>
  <c r="AE4146" i="36" s="1"/>
  <c r="AF4146" i="36" s="1"/>
  <c r="AB4147" i="36"/>
  <c r="AC4147" i="36" s="1"/>
  <c r="AH4146" i="36" l="1"/>
  <c r="AB4148" i="36"/>
  <c r="AC4148" i="36" s="1"/>
  <c r="AD4147" i="36"/>
  <c r="AE4147" i="36" s="1"/>
  <c r="AF4147" i="36" s="1"/>
  <c r="AG4146" i="36"/>
  <c r="AH4147" i="36" l="1"/>
  <c r="AG4147" i="36"/>
  <c r="AD4148" i="36"/>
  <c r="AE4148" i="36" s="1"/>
  <c r="AF4148" i="36" s="1"/>
  <c r="AB4149" i="36"/>
  <c r="AC4149" i="36" s="1"/>
  <c r="AH4148" i="36" l="1"/>
  <c r="AD4149" i="36"/>
  <c r="AE4149" i="36" s="1"/>
  <c r="AF4149" i="36" s="1"/>
  <c r="AB4150" i="36"/>
  <c r="AC4150" i="36" s="1"/>
  <c r="AG4148" i="36"/>
  <c r="AH4149" i="36" l="1"/>
  <c r="AD4150" i="36"/>
  <c r="AE4150" i="36" s="1"/>
  <c r="AF4150" i="36" s="1"/>
  <c r="AB4151" i="36"/>
  <c r="AC4151" i="36" s="1"/>
  <c r="AG4149" i="36"/>
  <c r="AH4150" i="36" l="1"/>
  <c r="AB4152" i="36"/>
  <c r="AC4152" i="36" s="1"/>
  <c r="AD4151" i="36"/>
  <c r="AE4151" i="36" s="1"/>
  <c r="AF4151" i="36" s="1"/>
  <c r="AG4150" i="36"/>
  <c r="AH4151" i="36" l="1"/>
  <c r="AG4151" i="36"/>
  <c r="AD4152" i="36"/>
  <c r="AE4152" i="36" s="1"/>
  <c r="AF4152" i="36" s="1"/>
  <c r="AB4153" i="36"/>
  <c r="AC4153" i="36" s="1"/>
  <c r="AH4152" i="36" l="1"/>
  <c r="AD4153" i="36"/>
  <c r="AE4153" i="36" s="1"/>
  <c r="AF4153" i="36" s="1"/>
  <c r="AB4154" i="36"/>
  <c r="AC4154" i="36" s="1"/>
  <c r="AG4152" i="36"/>
  <c r="AH4153" i="36" l="1"/>
  <c r="AD4154" i="36"/>
  <c r="AE4154" i="36" s="1"/>
  <c r="AF4154" i="36" s="1"/>
  <c r="AB4155" i="36"/>
  <c r="AC4155" i="36" s="1"/>
  <c r="AG4153" i="36"/>
  <c r="AH4154" i="36" l="1"/>
  <c r="AD4155" i="36"/>
  <c r="AE4155" i="36" s="1"/>
  <c r="AF4155" i="36" s="1"/>
  <c r="AB4156" i="36"/>
  <c r="AC4156" i="36" s="1"/>
  <c r="AG4154" i="36"/>
  <c r="AH4155" i="36" l="1"/>
  <c r="AB4157" i="36"/>
  <c r="AC4157" i="36" s="1"/>
  <c r="AD4156" i="36"/>
  <c r="AE4156" i="36" s="1"/>
  <c r="AF4156" i="36" s="1"/>
  <c r="AG4155" i="36"/>
  <c r="AH4156" i="36" l="1"/>
  <c r="AG4156" i="36"/>
  <c r="AD4157" i="36"/>
  <c r="AE4157" i="36" s="1"/>
  <c r="AF4157" i="36" s="1"/>
  <c r="AB4158" i="36"/>
  <c r="AC4158" i="36" s="1"/>
  <c r="AH4157" i="36" l="1"/>
  <c r="AB4159" i="36"/>
  <c r="AC4159" i="36" s="1"/>
  <c r="AD4158" i="36"/>
  <c r="AE4158" i="36" s="1"/>
  <c r="AF4158" i="36" s="1"/>
  <c r="AG4157" i="36"/>
  <c r="AH4158" i="36" l="1"/>
  <c r="AG4158" i="36"/>
  <c r="AD4159" i="36"/>
  <c r="AE4159" i="36" s="1"/>
  <c r="AF4159" i="36" s="1"/>
  <c r="AB4160" i="36"/>
  <c r="AC4160" i="36" s="1"/>
  <c r="AH4159" i="36" l="1"/>
  <c r="AB4161" i="36"/>
  <c r="AC4161" i="36" s="1"/>
  <c r="AD4160" i="36"/>
  <c r="AE4160" i="36" s="1"/>
  <c r="AF4160" i="36" s="1"/>
  <c r="AG4159" i="36"/>
  <c r="AH4160" i="36" l="1"/>
  <c r="AG4160" i="36"/>
  <c r="AD4161" i="36"/>
  <c r="AE4161" i="36" s="1"/>
  <c r="AF4161" i="36" s="1"/>
  <c r="AB4162" i="36"/>
  <c r="AC4162" i="36" s="1"/>
  <c r="AH4161" i="36" l="1"/>
  <c r="AB4163" i="36"/>
  <c r="AC4163" i="36" s="1"/>
  <c r="AD4162" i="36"/>
  <c r="AE4162" i="36" s="1"/>
  <c r="AF4162" i="36" s="1"/>
  <c r="AG4161" i="36"/>
  <c r="AH4162" i="36" l="1"/>
  <c r="AG4162" i="36"/>
  <c r="AB4164" i="36"/>
  <c r="AC4164" i="36" s="1"/>
  <c r="AD4163" i="36"/>
  <c r="AE4163" i="36" s="1"/>
  <c r="AF4163" i="36" s="1"/>
  <c r="AH4163" i="36" l="1"/>
  <c r="AG4163" i="36"/>
  <c r="AB4165" i="36"/>
  <c r="AC4165" i="36" s="1"/>
  <c r="AD4164" i="36"/>
  <c r="AE4164" i="36" s="1"/>
  <c r="AF4164" i="36" s="1"/>
  <c r="AH4164" i="36" l="1"/>
  <c r="AG4164" i="36"/>
  <c r="AB4166" i="36"/>
  <c r="AC4166" i="36" s="1"/>
  <c r="AD4165" i="36"/>
  <c r="AE4165" i="36" s="1"/>
  <c r="AF4165" i="36" s="1"/>
  <c r="AH4165" i="36" l="1"/>
  <c r="AG4165" i="36"/>
  <c r="AB4167" i="36"/>
  <c r="AC4167" i="36" s="1"/>
  <c r="AD4166" i="36"/>
  <c r="AE4166" i="36" s="1"/>
  <c r="AF4166" i="36" s="1"/>
  <c r="AH4166" i="36" l="1"/>
  <c r="AG4166" i="36"/>
  <c r="AB4168" i="36"/>
  <c r="AC4168" i="36" s="1"/>
  <c r="AD4167" i="36"/>
  <c r="AE4167" i="36" s="1"/>
  <c r="AF4167" i="36" s="1"/>
  <c r="AH4167" i="36" l="1"/>
  <c r="AG4167" i="36"/>
  <c r="AB4169" i="36"/>
  <c r="AC4169" i="36" s="1"/>
  <c r="AD4168" i="36"/>
  <c r="AE4168" i="36" s="1"/>
  <c r="AF4168" i="36" s="1"/>
  <c r="AH4168" i="36" l="1"/>
  <c r="AG4168" i="36"/>
  <c r="AD4169" i="36"/>
  <c r="AE4169" i="36" s="1"/>
  <c r="AF4169" i="36" s="1"/>
  <c r="AB4170" i="36"/>
  <c r="AC4170" i="36" s="1"/>
  <c r="AH4169" i="36" l="1"/>
  <c r="AB4171" i="36"/>
  <c r="AC4171" i="36" s="1"/>
  <c r="AD4170" i="36"/>
  <c r="AE4170" i="36" s="1"/>
  <c r="AF4170" i="36" s="1"/>
  <c r="AG4169" i="36"/>
  <c r="AH4170" i="36" l="1"/>
  <c r="AG4170" i="36"/>
  <c r="AB4172" i="36"/>
  <c r="AC4172" i="36" s="1"/>
  <c r="AD4171" i="36"/>
  <c r="AE4171" i="36" s="1"/>
  <c r="AF4171" i="36" s="1"/>
  <c r="AH4171" i="36" l="1"/>
  <c r="AG4171" i="36"/>
  <c r="AB4173" i="36"/>
  <c r="AC4173" i="36" s="1"/>
  <c r="AD4172" i="36"/>
  <c r="AE4172" i="36" s="1"/>
  <c r="AF4172" i="36" s="1"/>
  <c r="AH4172" i="36" l="1"/>
  <c r="AG4172" i="36"/>
  <c r="AD4173" i="36"/>
  <c r="AE4173" i="36" s="1"/>
  <c r="AF4173" i="36" s="1"/>
  <c r="AB4174" i="36"/>
  <c r="AC4174" i="36" s="1"/>
  <c r="AH4173" i="36" l="1"/>
  <c r="AB4175" i="36"/>
  <c r="AC4175" i="36" s="1"/>
  <c r="AD4174" i="36"/>
  <c r="AE4174" i="36" s="1"/>
  <c r="AF4174" i="36" s="1"/>
  <c r="AG4173" i="36"/>
  <c r="AH4174" i="36" l="1"/>
  <c r="AG4174" i="36"/>
  <c r="AB4176" i="36"/>
  <c r="AC4176" i="36" s="1"/>
  <c r="AD4175" i="36"/>
  <c r="AE4175" i="36" s="1"/>
  <c r="AF4175" i="36" s="1"/>
  <c r="AH4175" i="36" l="1"/>
  <c r="AG4175" i="36"/>
  <c r="AD4176" i="36"/>
  <c r="AE4176" i="36" s="1"/>
  <c r="AF4176" i="36" s="1"/>
  <c r="AB4177" i="36"/>
  <c r="AC4177" i="36" s="1"/>
  <c r="AH4176" i="36" l="1"/>
  <c r="AD4177" i="36"/>
  <c r="AE4177" i="36" s="1"/>
  <c r="AF4177" i="36" s="1"/>
  <c r="AB4178" i="36"/>
  <c r="AC4178" i="36" s="1"/>
  <c r="AG4176" i="36"/>
  <c r="AH4177" i="36" l="1"/>
  <c r="AD4178" i="36"/>
  <c r="AE4178" i="36" s="1"/>
  <c r="AF4178" i="36" s="1"/>
  <c r="AB4179" i="36"/>
  <c r="AC4179" i="36" s="1"/>
  <c r="AG4177" i="36"/>
  <c r="AH4178" i="36" l="1"/>
  <c r="AB4180" i="36"/>
  <c r="AC4180" i="36" s="1"/>
  <c r="AD4179" i="36"/>
  <c r="AE4179" i="36" s="1"/>
  <c r="AF4179" i="36" s="1"/>
  <c r="AG4178" i="36"/>
  <c r="AH4179" i="36" l="1"/>
  <c r="AG4179" i="36"/>
  <c r="AB4181" i="36"/>
  <c r="AC4181" i="36" s="1"/>
  <c r="AD4180" i="36"/>
  <c r="AE4180" i="36" s="1"/>
  <c r="AF4180" i="36" s="1"/>
  <c r="AH4180" i="36" l="1"/>
  <c r="AG4180" i="36"/>
  <c r="AD4181" i="36"/>
  <c r="AE4181" i="36" s="1"/>
  <c r="AF4181" i="36" s="1"/>
  <c r="AB4182" i="36"/>
  <c r="AC4182" i="36" s="1"/>
  <c r="AH4181" i="36" l="1"/>
  <c r="AB4183" i="36"/>
  <c r="AC4183" i="36" s="1"/>
  <c r="AD4182" i="36"/>
  <c r="AE4182" i="36" s="1"/>
  <c r="AF4182" i="36" s="1"/>
  <c r="AG4181" i="36"/>
  <c r="AH4182" i="36" l="1"/>
  <c r="AG4182" i="36"/>
  <c r="AB4184" i="36"/>
  <c r="AC4184" i="36" s="1"/>
  <c r="AD4183" i="36"/>
  <c r="AE4183" i="36" s="1"/>
  <c r="AF4183" i="36" s="1"/>
  <c r="AH4183" i="36" l="1"/>
  <c r="AG4183" i="36"/>
  <c r="AB4185" i="36"/>
  <c r="AC4185" i="36" s="1"/>
  <c r="AD4184" i="36"/>
  <c r="AE4184" i="36" s="1"/>
  <c r="AF4184" i="36" s="1"/>
  <c r="AH4184" i="36" l="1"/>
  <c r="AG4184" i="36"/>
  <c r="AD4185" i="36"/>
  <c r="AE4185" i="36" s="1"/>
  <c r="AF4185" i="36" s="1"/>
  <c r="AB4186" i="36"/>
  <c r="AC4186" i="36" s="1"/>
  <c r="AH4185" i="36" l="1"/>
  <c r="AB4187" i="36"/>
  <c r="AC4187" i="36" s="1"/>
  <c r="AD4186" i="36"/>
  <c r="AE4186" i="36" s="1"/>
  <c r="AF4186" i="36" s="1"/>
  <c r="AG4185" i="36"/>
  <c r="AH4186" i="36" l="1"/>
  <c r="AG4186" i="36"/>
  <c r="AB4188" i="36"/>
  <c r="AC4188" i="36" s="1"/>
  <c r="AD4187" i="36"/>
  <c r="AE4187" i="36" s="1"/>
  <c r="AF4187" i="36" s="1"/>
  <c r="AH4187" i="36" l="1"/>
  <c r="AG4187" i="36"/>
  <c r="AB4189" i="36"/>
  <c r="AC4189" i="36" s="1"/>
  <c r="AD4188" i="36"/>
  <c r="AE4188" i="36" s="1"/>
  <c r="AF4188" i="36" s="1"/>
  <c r="AH4188" i="36" l="1"/>
  <c r="AG4188" i="36"/>
  <c r="AB4190" i="36"/>
  <c r="AC4190" i="36" s="1"/>
  <c r="AD4189" i="36"/>
  <c r="AE4189" i="36" s="1"/>
  <c r="AF4189" i="36" s="1"/>
  <c r="AH4189" i="36" l="1"/>
  <c r="AG4189" i="36"/>
  <c r="AB4191" i="36"/>
  <c r="AC4191" i="36" s="1"/>
  <c r="AD4190" i="36"/>
  <c r="AE4190" i="36" s="1"/>
  <c r="AF4190" i="36" s="1"/>
  <c r="AH4190" i="36" l="1"/>
  <c r="AG4190" i="36"/>
  <c r="AD4191" i="36"/>
  <c r="AE4191" i="36" s="1"/>
  <c r="AF4191" i="36" s="1"/>
  <c r="AB4192" i="36"/>
  <c r="AC4192" i="36" s="1"/>
  <c r="AH4191" i="36" l="1"/>
  <c r="AB4193" i="36"/>
  <c r="AC4193" i="36" s="1"/>
  <c r="AD4192" i="36"/>
  <c r="AE4192" i="36" s="1"/>
  <c r="AF4192" i="36" s="1"/>
  <c r="AG4191" i="36"/>
  <c r="AH4192" i="36" l="1"/>
  <c r="AG4192" i="36"/>
  <c r="AD4193" i="36"/>
  <c r="AE4193" i="36" s="1"/>
  <c r="AF4193" i="36" s="1"/>
  <c r="AB4194" i="36"/>
  <c r="AC4194" i="36" s="1"/>
  <c r="AH4193" i="36" l="1"/>
  <c r="AB4195" i="36"/>
  <c r="AC4195" i="36" s="1"/>
  <c r="AD4194" i="36"/>
  <c r="AE4194" i="36" s="1"/>
  <c r="AF4194" i="36" s="1"/>
  <c r="AG4193" i="36"/>
  <c r="AH4194" i="36" l="1"/>
  <c r="AG4194" i="36"/>
  <c r="AB4196" i="36"/>
  <c r="AC4196" i="36" s="1"/>
  <c r="AD4195" i="36"/>
  <c r="AE4195" i="36" s="1"/>
  <c r="AF4195" i="36" s="1"/>
  <c r="AH4195" i="36" l="1"/>
  <c r="AG4195" i="36"/>
  <c r="AB4197" i="36"/>
  <c r="AC4197" i="36" s="1"/>
  <c r="AD4196" i="36"/>
  <c r="AE4196" i="36" s="1"/>
  <c r="AF4196" i="36" s="1"/>
  <c r="AH4196" i="36" l="1"/>
  <c r="AG4196" i="36"/>
  <c r="AD4197" i="36"/>
  <c r="AE4197" i="36" s="1"/>
  <c r="AF4197" i="36" s="1"/>
  <c r="AB4198" i="36"/>
  <c r="AC4198" i="36" s="1"/>
  <c r="AH4197" i="36" l="1"/>
  <c r="AB4199" i="36"/>
  <c r="AC4199" i="36" s="1"/>
  <c r="AD4198" i="36"/>
  <c r="AE4198" i="36" s="1"/>
  <c r="AF4198" i="36" s="1"/>
  <c r="AG4197" i="36"/>
  <c r="AH4198" i="36" l="1"/>
  <c r="AG4198" i="36"/>
  <c r="AB4200" i="36"/>
  <c r="AC4200" i="36" s="1"/>
  <c r="AD4199" i="36"/>
  <c r="AE4199" i="36" s="1"/>
  <c r="AF4199" i="36" s="1"/>
  <c r="AH4199" i="36" l="1"/>
  <c r="AG4199" i="36"/>
  <c r="AB4201" i="36"/>
  <c r="AC4201" i="36" s="1"/>
  <c r="AD4200" i="36"/>
  <c r="AE4200" i="36" s="1"/>
  <c r="AF4200" i="36" s="1"/>
  <c r="AH4200" i="36" l="1"/>
  <c r="AG4200" i="36"/>
  <c r="AD4201" i="36"/>
  <c r="AE4201" i="36" s="1"/>
  <c r="AF4201" i="36" s="1"/>
  <c r="AB4202" i="36"/>
  <c r="AC4202" i="36" s="1"/>
  <c r="AH4201" i="36" l="1"/>
  <c r="AB4203" i="36"/>
  <c r="AC4203" i="36" s="1"/>
  <c r="AD4202" i="36"/>
  <c r="AE4202" i="36" s="1"/>
  <c r="AF4202" i="36" s="1"/>
  <c r="AG4201" i="36"/>
  <c r="AH4202" i="36" l="1"/>
  <c r="AG4202" i="36"/>
  <c r="AB4204" i="36"/>
  <c r="AC4204" i="36" s="1"/>
  <c r="AD4203" i="36"/>
  <c r="AE4203" i="36" s="1"/>
  <c r="AF4203" i="36" s="1"/>
  <c r="AH4203" i="36" l="1"/>
  <c r="AG4203" i="36"/>
  <c r="AB4205" i="36"/>
  <c r="AC4205" i="36" s="1"/>
  <c r="AD4204" i="36"/>
  <c r="AE4204" i="36" s="1"/>
  <c r="AF4204" i="36" s="1"/>
  <c r="AH4204" i="36" l="1"/>
  <c r="AG4204" i="36"/>
  <c r="AD4205" i="36"/>
  <c r="AE4205" i="36" s="1"/>
  <c r="AF4205" i="36" s="1"/>
  <c r="AB4206" i="36"/>
  <c r="AC4206" i="36" s="1"/>
  <c r="AH4205" i="36" l="1"/>
  <c r="AB4207" i="36"/>
  <c r="AC4207" i="36" s="1"/>
  <c r="AD4206" i="36"/>
  <c r="AE4206" i="36" s="1"/>
  <c r="AF4206" i="36" s="1"/>
  <c r="AG4205" i="36"/>
  <c r="AH4206" i="36" l="1"/>
  <c r="AG4206" i="36"/>
  <c r="AB4208" i="36"/>
  <c r="AC4208" i="36" s="1"/>
  <c r="AD4207" i="36"/>
  <c r="AE4207" i="36" s="1"/>
  <c r="AF4207" i="36" s="1"/>
  <c r="AH4207" i="36" l="1"/>
  <c r="AG4207" i="36"/>
  <c r="AB4209" i="36"/>
  <c r="AC4209" i="36" s="1"/>
  <c r="AD4208" i="36"/>
  <c r="AE4208" i="36" s="1"/>
  <c r="AF4208" i="36" s="1"/>
  <c r="AH4208" i="36" l="1"/>
  <c r="AG4208" i="36"/>
  <c r="AB4210" i="36"/>
  <c r="AC4210" i="36" s="1"/>
  <c r="AD4209" i="36"/>
  <c r="AE4209" i="36" s="1"/>
  <c r="AF4209" i="36" s="1"/>
  <c r="AH4209" i="36" l="1"/>
  <c r="AG4209" i="36"/>
  <c r="AD4210" i="36"/>
  <c r="AE4210" i="36" s="1"/>
  <c r="AF4210" i="36" s="1"/>
  <c r="AB4211" i="36"/>
  <c r="AC4211" i="36" s="1"/>
  <c r="AH4210" i="36" l="1"/>
  <c r="AD4211" i="36"/>
  <c r="AE4211" i="36" s="1"/>
  <c r="AF4211" i="36" s="1"/>
  <c r="AB4212" i="36"/>
  <c r="AC4212" i="36" s="1"/>
  <c r="AG4210" i="36"/>
  <c r="AH4211" i="36" l="1"/>
  <c r="AB4213" i="36"/>
  <c r="AC4213" i="36" s="1"/>
  <c r="AD4212" i="36"/>
  <c r="AE4212" i="36" s="1"/>
  <c r="AF4212" i="36" s="1"/>
  <c r="AG4211" i="36"/>
  <c r="AH4212" i="36" l="1"/>
  <c r="AG4212" i="36"/>
  <c r="AD4213" i="36"/>
  <c r="AE4213" i="36" s="1"/>
  <c r="AF4213" i="36" s="1"/>
  <c r="AB4214" i="36"/>
  <c r="AC4214" i="36" s="1"/>
  <c r="AH4213" i="36" l="1"/>
  <c r="AB4215" i="36"/>
  <c r="AC4215" i="36" s="1"/>
  <c r="AD4214" i="36"/>
  <c r="AE4214" i="36" s="1"/>
  <c r="AF4214" i="36" s="1"/>
  <c r="AG4213" i="36"/>
  <c r="AH4214" i="36" l="1"/>
  <c r="AG4214" i="36"/>
  <c r="AB4216" i="36"/>
  <c r="AC4216" i="36" s="1"/>
  <c r="AD4215" i="36"/>
  <c r="AE4215" i="36" s="1"/>
  <c r="AF4215" i="36" s="1"/>
  <c r="AH4215" i="36" l="1"/>
  <c r="AG4215" i="36"/>
  <c r="AB4217" i="36"/>
  <c r="AC4217" i="36" s="1"/>
  <c r="AD4216" i="36"/>
  <c r="AE4216" i="36" s="1"/>
  <c r="AF4216" i="36" s="1"/>
  <c r="AH4216" i="36" l="1"/>
  <c r="AG4216" i="36"/>
  <c r="AB4218" i="36"/>
  <c r="AC4218" i="36" s="1"/>
  <c r="AD4217" i="36"/>
  <c r="AE4217" i="36" s="1"/>
  <c r="AF4217" i="36" s="1"/>
  <c r="AH4217" i="36" l="1"/>
  <c r="AG4217" i="36"/>
  <c r="AB4219" i="36"/>
  <c r="AC4219" i="36" s="1"/>
  <c r="AD4218" i="36"/>
  <c r="AE4218" i="36" s="1"/>
  <c r="AF4218" i="36" s="1"/>
  <c r="AH4218" i="36" l="1"/>
  <c r="AG4218" i="36"/>
  <c r="AD4219" i="36"/>
  <c r="AE4219" i="36" s="1"/>
  <c r="AF4219" i="36" s="1"/>
  <c r="AB4220" i="36"/>
  <c r="AC4220" i="36" s="1"/>
  <c r="AH4219" i="36" l="1"/>
  <c r="AB4221" i="36"/>
  <c r="AC4221" i="36" s="1"/>
  <c r="AD4220" i="36"/>
  <c r="AE4220" i="36" s="1"/>
  <c r="AF4220" i="36" s="1"/>
  <c r="AG4219" i="36"/>
  <c r="AH4220" i="36" l="1"/>
  <c r="AG4220" i="36"/>
  <c r="AD4221" i="36"/>
  <c r="AE4221" i="36" s="1"/>
  <c r="AF4221" i="36" s="1"/>
  <c r="AB4222" i="36"/>
  <c r="AC4222" i="36" s="1"/>
  <c r="AH4221" i="36" l="1"/>
  <c r="AB4223" i="36"/>
  <c r="AC4223" i="36" s="1"/>
  <c r="AD4222" i="36"/>
  <c r="AE4222" i="36" s="1"/>
  <c r="AF4222" i="36" s="1"/>
  <c r="AG4221" i="36"/>
  <c r="AH4222" i="36" l="1"/>
  <c r="AG4222" i="36"/>
  <c r="AD4223" i="36"/>
  <c r="AE4223" i="36" s="1"/>
  <c r="AF4223" i="36" s="1"/>
  <c r="AB4224" i="36"/>
  <c r="AC4224" i="36" s="1"/>
  <c r="AH4223" i="36" l="1"/>
  <c r="AB4225" i="36"/>
  <c r="AC4225" i="36" s="1"/>
  <c r="AD4224" i="36"/>
  <c r="AE4224" i="36" s="1"/>
  <c r="AF4224" i="36" s="1"/>
  <c r="AG4223" i="36"/>
  <c r="AH4224" i="36" l="1"/>
  <c r="AG4224" i="36"/>
  <c r="AD4225" i="36"/>
  <c r="AE4225" i="36" s="1"/>
  <c r="AF4225" i="36" s="1"/>
  <c r="AB4226" i="36"/>
  <c r="AC4226" i="36" s="1"/>
  <c r="AH4225" i="36" l="1"/>
  <c r="AB4227" i="36"/>
  <c r="AC4227" i="36" s="1"/>
  <c r="AD4226" i="36"/>
  <c r="AE4226" i="36" s="1"/>
  <c r="AF4226" i="36" s="1"/>
  <c r="AG4225" i="36"/>
  <c r="AH4226" i="36" l="1"/>
  <c r="AG4226" i="36"/>
  <c r="AD4227" i="36"/>
  <c r="AE4227" i="36" s="1"/>
  <c r="AF4227" i="36" s="1"/>
  <c r="AB4228" i="36"/>
  <c r="AC4228" i="36" s="1"/>
  <c r="AH4227" i="36" l="1"/>
  <c r="AB4229" i="36"/>
  <c r="AC4229" i="36" s="1"/>
  <c r="AD4228" i="36"/>
  <c r="AE4228" i="36" s="1"/>
  <c r="AF4228" i="36" s="1"/>
  <c r="AG4227" i="36"/>
  <c r="AH4228" i="36" l="1"/>
  <c r="AG4228" i="36"/>
  <c r="AB4230" i="36"/>
  <c r="AC4230" i="36" s="1"/>
  <c r="AD4229" i="36"/>
  <c r="AE4229" i="36" s="1"/>
  <c r="AF4229" i="36" s="1"/>
  <c r="AH4229" i="36" l="1"/>
  <c r="AG4229" i="36"/>
  <c r="AB4231" i="36"/>
  <c r="AC4231" i="36" s="1"/>
  <c r="AD4230" i="36"/>
  <c r="AE4230" i="36" s="1"/>
  <c r="AF4230" i="36" s="1"/>
  <c r="AH4230" i="36" l="1"/>
  <c r="AG4230" i="36"/>
  <c r="AB4232" i="36"/>
  <c r="AC4232" i="36" s="1"/>
  <c r="AD4231" i="36"/>
  <c r="AE4231" i="36" s="1"/>
  <c r="AF4231" i="36" s="1"/>
  <c r="AH4231" i="36" l="1"/>
  <c r="AG4231" i="36"/>
  <c r="AB4233" i="36"/>
  <c r="AC4233" i="36" s="1"/>
  <c r="AD4232" i="36"/>
  <c r="AE4232" i="36" s="1"/>
  <c r="AF4232" i="36" s="1"/>
  <c r="AH4232" i="36" l="1"/>
  <c r="AG4232" i="36"/>
  <c r="AD4233" i="36"/>
  <c r="AE4233" i="36" s="1"/>
  <c r="AF4233" i="36" s="1"/>
  <c r="AB4234" i="36"/>
  <c r="AC4234" i="36" s="1"/>
  <c r="AH4233" i="36" l="1"/>
  <c r="AB4235" i="36"/>
  <c r="AC4235" i="36" s="1"/>
  <c r="AD4234" i="36"/>
  <c r="AE4234" i="36" s="1"/>
  <c r="AF4234" i="36" s="1"/>
  <c r="AG4233" i="36"/>
  <c r="AH4234" i="36" l="1"/>
  <c r="AG4234" i="36"/>
  <c r="AB4236" i="36"/>
  <c r="AC4236" i="36" s="1"/>
  <c r="AD4235" i="36"/>
  <c r="AE4235" i="36" s="1"/>
  <c r="AF4235" i="36" s="1"/>
  <c r="AH4235" i="36" l="1"/>
  <c r="AG4235" i="36"/>
  <c r="AB4237" i="36"/>
  <c r="AC4237" i="36" s="1"/>
  <c r="AD4236" i="36"/>
  <c r="AE4236" i="36" s="1"/>
  <c r="AF4236" i="36" s="1"/>
  <c r="AH4236" i="36" l="1"/>
  <c r="AG4236" i="36"/>
  <c r="AD4237" i="36"/>
  <c r="AE4237" i="36" s="1"/>
  <c r="AF4237" i="36" s="1"/>
  <c r="AB4238" i="36"/>
  <c r="AC4238" i="36" s="1"/>
  <c r="AH4237" i="36" l="1"/>
  <c r="AB4239" i="36"/>
  <c r="AC4239" i="36" s="1"/>
  <c r="AD4238" i="36"/>
  <c r="AE4238" i="36" s="1"/>
  <c r="AF4238" i="36" s="1"/>
  <c r="AG4237" i="36"/>
  <c r="AH4238" i="36" l="1"/>
  <c r="AG4238" i="36"/>
  <c r="AB4240" i="36"/>
  <c r="AC4240" i="36" s="1"/>
  <c r="AD4239" i="36"/>
  <c r="AE4239" i="36" s="1"/>
  <c r="AF4239" i="36" s="1"/>
  <c r="AH4239" i="36" l="1"/>
  <c r="AG4239" i="36"/>
  <c r="AB4241" i="36"/>
  <c r="AC4241" i="36" s="1"/>
  <c r="AD4240" i="36"/>
  <c r="AE4240" i="36" s="1"/>
  <c r="AF4240" i="36" s="1"/>
  <c r="AH4240" i="36" l="1"/>
  <c r="AG4240" i="36"/>
  <c r="AB4242" i="36"/>
  <c r="AC4242" i="36" s="1"/>
  <c r="AD4241" i="36"/>
  <c r="AE4241" i="36" s="1"/>
  <c r="AF4241" i="36" s="1"/>
  <c r="AH4241" i="36" l="1"/>
  <c r="AG4241" i="36"/>
  <c r="AB4243" i="36"/>
  <c r="AC4243" i="36" s="1"/>
  <c r="AD4242" i="36"/>
  <c r="AE4242" i="36" s="1"/>
  <c r="AF4242" i="36" s="1"/>
  <c r="AH4242" i="36" l="1"/>
  <c r="AG4242" i="36"/>
  <c r="AB4244" i="36"/>
  <c r="AC4244" i="36" s="1"/>
  <c r="AD4243" i="36"/>
  <c r="AE4243" i="36" s="1"/>
  <c r="AF4243" i="36" s="1"/>
  <c r="AH4243" i="36" l="1"/>
  <c r="AG4243" i="36"/>
  <c r="AB4245" i="36"/>
  <c r="AC4245" i="36" s="1"/>
  <c r="AD4244" i="36"/>
  <c r="AE4244" i="36" s="1"/>
  <c r="AF4244" i="36" s="1"/>
  <c r="AH4244" i="36" l="1"/>
  <c r="AG4244" i="36"/>
  <c r="AD4245" i="36"/>
  <c r="AE4245" i="36" s="1"/>
  <c r="AF4245" i="36" s="1"/>
  <c r="AB4246" i="36"/>
  <c r="AC4246" i="36" s="1"/>
  <c r="AH4245" i="36" l="1"/>
  <c r="AB4247" i="36"/>
  <c r="AC4247" i="36" s="1"/>
  <c r="AD4246" i="36"/>
  <c r="AE4246" i="36" s="1"/>
  <c r="AF4246" i="36" s="1"/>
  <c r="AG4245" i="36"/>
  <c r="AH4246" i="36" l="1"/>
  <c r="AG4246" i="36"/>
  <c r="AD4247" i="36"/>
  <c r="AE4247" i="36" s="1"/>
  <c r="AF4247" i="36" s="1"/>
  <c r="AB4248" i="36"/>
  <c r="AC4248" i="36" s="1"/>
  <c r="AH4247" i="36" l="1"/>
  <c r="AB4249" i="36"/>
  <c r="AC4249" i="36" s="1"/>
  <c r="AD4248" i="36"/>
  <c r="AE4248" i="36" s="1"/>
  <c r="AF4248" i="36" s="1"/>
  <c r="AG4247" i="36"/>
  <c r="AH4248" i="36" l="1"/>
  <c r="AG4248" i="36"/>
  <c r="AB4250" i="36"/>
  <c r="AC4250" i="36" s="1"/>
  <c r="AD4249" i="36"/>
  <c r="AE4249" i="36" s="1"/>
  <c r="AF4249" i="36" s="1"/>
  <c r="AH4249" i="36" l="1"/>
  <c r="AG4249" i="36"/>
  <c r="AD4250" i="36"/>
  <c r="AE4250" i="36" s="1"/>
  <c r="AF4250" i="36" s="1"/>
  <c r="AB4251" i="36"/>
  <c r="AC4251" i="36" s="1"/>
  <c r="AH4250" i="36" l="1"/>
  <c r="AD4251" i="36"/>
  <c r="AE4251" i="36" s="1"/>
  <c r="AF4251" i="36" s="1"/>
  <c r="AB4252" i="36"/>
  <c r="AC4252" i="36" s="1"/>
  <c r="AG4250" i="36"/>
  <c r="AH4251" i="36" l="1"/>
  <c r="AB4253" i="36"/>
  <c r="AC4253" i="36" s="1"/>
  <c r="AD4252" i="36"/>
  <c r="AE4252" i="36" s="1"/>
  <c r="AF4252" i="36" s="1"/>
  <c r="AG4251" i="36"/>
  <c r="AH4252" i="36" l="1"/>
  <c r="AG4252" i="36"/>
  <c r="AB4254" i="36"/>
  <c r="AC4254" i="36" s="1"/>
  <c r="AD4253" i="36"/>
  <c r="AE4253" i="36" s="1"/>
  <c r="AF4253" i="36" s="1"/>
  <c r="AH4253" i="36" l="1"/>
  <c r="AG4253" i="36"/>
  <c r="AB4255" i="36"/>
  <c r="AC4255" i="36" s="1"/>
  <c r="AD4254" i="36"/>
  <c r="AE4254" i="36" s="1"/>
  <c r="AF4254" i="36" s="1"/>
  <c r="AH4254" i="36" l="1"/>
  <c r="AG4254" i="36"/>
  <c r="AD4255" i="36"/>
  <c r="AE4255" i="36" s="1"/>
  <c r="AF4255" i="36" s="1"/>
  <c r="AB4256" i="36"/>
  <c r="AC4256" i="36" s="1"/>
  <c r="AH4255" i="36" l="1"/>
  <c r="AB4257" i="36"/>
  <c r="AC4257" i="36" s="1"/>
  <c r="AD4256" i="36"/>
  <c r="AE4256" i="36" s="1"/>
  <c r="AF4256" i="36" s="1"/>
  <c r="AG4255" i="36"/>
  <c r="AH4256" i="36" l="1"/>
  <c r="AG4256" i="36"/>
  <c r="AB4258" i="36"/>
  <c r="AC4258" i="36" s="1"/>
  <c r="AD4257" i="36"/>
  <c r="AE4257" i="36" s="1"/>
  <c r="AF4257" i="36" s="1"/>
  <c r="AH4257" i="36" l="1"/>
  <c r="AG4257" i="36"/>
  <c r="AB4259" i="36"/>
  <c r="AC4259" i="36" s="1"/>
  <c r="AD4258" i="36"/>
  <c r="AE4258" i="36" s="1"/>
  <c r="AF4258" i="36" s="1"/>
  <c r="AH4258" i="36" l="1"/>
  <c r="AG4258" i="36"/>
  <c r="AB4260" i="36"/>
  <c r="AC4260" i="36" s="1"/>
  <c r="AD4259" i="36"/>
  <c r="AE4259" i="36" s="1"/>
  <c r="AF4259" i="36" s="1"/>
  <c r="AH4259" i="36" l="1"/>
  <c r="AG4259" i="36"/>
  <c r="AB4261" i="36"/>
  <c r="AC4261" i="36" s="1"/>
  <c r="AD4260" i="36"/>
  <c r="AE4260" i="36" s="1"/>
  <c r="AF4260" i="36" s="1"/>
  <c r="AH4260" i="36" l="1"/>
  <c r="AG4260" i="36"/>
  <c r="AD4261" i="36"/>
  <c r="AE4261" i="36" s="1"/>
  <c r="AF4261" i="36" s="1"/>
  <c r="AB4262" i="36"/>
  <c r="AC4262" i="36" s="1"/>
  <c r="AH4261" i="36" l="1"/>
  <c r="AB4263" i="36"/>
  <c r="AC4263" i="36" s="1"/>
  <c r="AD4262" i="36"/>
  <c r="AE4262" i="36" s="1"/>
  <c r="AF4262" i="36" s="1"/>
  <c r="AG4261" i="36"/>
  <c r="AH4262" i="36" l="1"/>
  <c r="AG4262" i="36"/>
  <c r="AB4264" i="36"/>
  <c r="AC4264" i="36" s="1"/>
  <c r="AD4263" i="36"/>
  <c r="AE4263" i="36" s="1"/>
  <c r="AF4263" i="36" s="1"/>
  <c r="AH4263" i="36" l="1"/>
  <c r="AG4263" i="36"/>
  <c r="AB4265" i="36"/>
  <c r="AC4265" i="36" s="1"/>
  <c r="AD4264" i="36"/>
  <c r="AE4264" i="36" s="1"/>
  <c r="AF4264" i="36" s="1"/>
  <c r="AH4264" i="36" l="1"/>
  <c r="AG4264" i="36"/>
  <c r="AD4265" i="36"/>
  <c r="AE4265" i="36" s="1"/>
  <c r="AF4265" i="36" s="1"/>
  <c r="AB4266" i="36"/>
  <c r="AC4266" i="36" s="1"/>
  <c r="AH4265" i="36" l="1"/>
  <c r="AB4267" i="36"/>
  <c r="AC4267" i="36" s="1"/>
  <c r="AD4266" i="36"/>
  <c r="AE4266" i="36" s="1"/>
  <c r="AF4266" i="36" s="1"/>
  <c r="AG4265" i="36"/>
  <c r="AH4266" i="36" l="1"/>
  <c r="AG4266" i="36"/>
  <c r="AB4268" i="36"/>
  <c r="AC4268" i="36" s="1"/>
  <c r="AD4267" i="36"/>
  <c r="AE4267" i="36" s="1"/>
  <c r="AF4267" i="36" s="1"/>
  <c r="AH4267" i="36" l="1"/>
  <c r="AG4267" i="36"/>
  <c r="AB4269" i="36"/>
  <c r="AC4269" i="36" s="1"/>
  <c r="AD4268" i="36"/>
  <c r="AE4268" i="36" s="1"/>
  <c r="AF4268" i="36" s="1"/>
  <c r="AH4268" i="36" l="1"/>
  <c r="AG4268" i="36"/>
  <c r="AB4270" i="36"/>
  <c r="AC4270" i="36" s="1"/>
  <c r="AD4269" i="36"/>
  <c r="AE4269" i="36" s="1"/>
  <c r="AF4269" i="36" s="1"/>
  <c r="AH4269" i="36" l="1"/>
  <c r="AG4269" i="36"/>
  <c r="AD4270" i="36"/>
  <c r="AE4270" i="36" s="1"/>
  <c r="AF4270" i="36" s="1"/>
  <c r="AB4271" i="36"/>
  <c r="AC4271" i="36" s="1"/>
  <c r="AH4270" i="36" l="1"/>
  <c r="AB4272" i="36"/>
  <c r="AC4272" i="36" s="1"/>
  <c r="AD4271" i="36"/>
  <c r="AE4271" i="36" s="1"/>
  <c r="AF4271" i="36" s="1"/>
  <c r="AG4270" i="36"/>
  <c r="AH4271" i="36" l="1"/>
  <c r="AG4271" i="36"/>
  <c r="AB4273" i="36"/>
  <c r="AC4273" i="36" s="1"/>
  <c r="AD4272" i="36"/>
  <c r="AE4272" i="36" s="1"/>
  <c r="AF4272" i="36" s="1"/>
  <c r="AH4272" i="36" l="1"/>
  <c r="AG4272" i="36"/>
  <c r="AD4273" i="36"/>
  <c r="AE4273" i="36" s="1"/>
  <c r="AF4273" i="36" s="1"/>
  <c r="AB4274" i="36"/>
  <c r="AC4274" i="36" s="1"/>
  <c r="AH4273" i="36" l="1"/>
  <c r="AB4275" i="36"/>
  <c r="AC4275" i="36" s="1"/>
  <c r="AD4274" i="36"/>
  <c r="AE4274" i="36" s="1"/>
  <c r="AF4274" i="36" s="1"/>
  <c r="AG4273" i="36"/>
  <c r="AH4274" i="36" l="1"/>
  <c r="AG4274" i="36"/>
  <c r="AD4275" i="36"/>
  <c r="AE4275" i="36" s="1"/>
  <c r="AF4275" i="36" s="1"/>
  <c r="AB4276" i="36"/>
  <c r="AC4276" i="36" s="1"/>
  <c r="AH4275" i="36" l="1"/>
  <c r="AB4277" i="36"/>
  <c r="AC4277" i="36" s="1"/>
  <c r="AD4276" i="36"/>
  <c r="AE4276" i="36" s="1"/>
  <c r="AF4276" i="36" s="1"/>
  <c r="AG4275" i="36"/>
  <c r="AH4276" i="36" l="1"/>
  <c r="AG4276" i="36"/>
  <c r="AD4277" i="36"/>
  <c r="AE4277" i="36" s="1"/>
  <c r="AF4277" i="36" s="1"/>
  <c r="AB4278" i="36"/>
  <c r="AC4278" i="36" s="1"/>
  <c r="AH4277" i="36" l="1"/>
  <c r="AB4279" i="36"/>
  <c r="AC4279" i="36" s="1"/>
  <c r="AD4278" i="36"/>
  <c r="AE4278" i="36" s="1"/>
  <c r="AF4278" i="36" s="1"/>
  <c r="AG4277" i="36"/>
  <c r="AH4278" i="36" l="1"/>
  <c r="AG4278" i="36"/>
  <c r="AD4279" i="36"/>
  <c r="AE4279" i="36" s="1"/>
  <c r="AF4279" i="36" s="1"/>
  <c r="AB4280" i="36"/>
  <c r="AC4280" i="36" s="1"/>
  <c r="AH4279" i="36" l="1"/>
  <c r="AB4281" i="36"/>
  <c r="AC4281" i="36" s="1"/>
  <c r="AD4280" i="36"/>
  <c r="AE4280" i="36" s="1"/>
  <c r="AF4280" i="36" s="1"/>
  <c r="AG4279" i="36"/>
  <c r="AH4280" i="36" l="1"/>
  <c r="AG4280" i="36"/>
  <c r="AD4281" i="36"/>
  <c r="AE4281" i="36" s="1"/>
  <c r="AF4281" i="36" s="1"/>
  <c r="AB4282" i="36"/>
  <c r="AC4282" i="36" s="1"/>
  <c r="AH4281" i="36" l="1"/>
  <c r="AB4283" i="36"/>
  <c r="AC4283" i="36" s="1"/>
  <c r="AD4282" i="36"/>
  <c r="AE4282" i="36" s="1"/>
  <c r="AF4282" i="36" s="1"/>
  <c r="AG4281" i="36"/>
  <c r="AH4282" i="36" l="1"/>
  <c r="AG4282" i="36"/>
  <c r="AB4284" i="36"/>
  <c r="AC4284" i="36" s="1"/>
  <c r="AD4283" i="36"/>
  <c r="AE4283" i="36" s="1"/>
  <c r="AF4283" i="36" s="1"/>
  <c r="AH4283" i="36" l="1"/>
  <c r="AG4283" i="36"/>
  <c r="AB4285" i="36"/>
  <c r="AC4285" i="36" s="1"/>
  <c r="AD4284" i="36"/>
  <c r="AE4284" i="36" s="1"/>
  <c r="AF4284" i="36" s="1"/>
  <c r="AH4284" i="36" l="1"/>
  <c r="AG4284" i="36"/>
  <c r="AD4285" i="36"/>
  <c r="AE4285" i="36" s="1"/>
  <c r="AF4285" i="36" s="1"/>
  <c r="AB4286" i="36"/>
  <c r="AC4286" i="36" s="1"/>
  <c r="AH4285" i="36" l="1"/>
  <c r="AB4287" i="36"/>
  <c r="AC4287" i="36" s="1"/>
  <c r="AD4286" i="36"/>
  <c r="AE4286" i="36" s="1"/>
  <c r="AF4286" i="36" s="1"/>
  <c r="AG4285" i="36"/>
  <c r="AH4286" i="36" l="1"/>
  <c r="AG4286" i="36"/>
  <c r="AB4288" i="36"/>
  <c r="AC4288" i="36" s="1"/>
  <c r="AD4287" i="36"/>
  <c r="AE4287" i="36" s="1"/>
  <c r="AF4287" i="36" s="1"/>
  <c r="AH4287" i="36" l="1"/>
  <c r="AG4287" i="36"/>
  <c r="AB4289" i="36"/>
  <c r="AC4289" i="36" s="1"/>
  <c r="AD4288" i="36"/>
  <c r="AE4288" i="36" s="1"/>
  <c r="AF4288" i="36" s="1"/>
  <c r="AH4288" i="36" l="1"/>
  <c r="AG4288" i="36"/>
  <c r="AB4290" i="36"/>
  <c r="AC4290" i="36" s="1"/>
  <c r="AD4289" i="36"/>
  <c r="AE4289" i="36" s="1"/>
  <c r="AF4289" i="36" s="1"/>
  <c r="AH4289" i="36" l="1"/>
  <c r="AG4289" i="36"/>
  <c r="AB4291" i="36"/>
  <c r="AC4291" i="36" s="1"/>
  <c r="AD4290" i="36"/>
  <c r="AE4290" i="36" s="1"/>
  <c r="AF4290" i="36" s="1"/>
  <c r="AH4290" i="36" l="1"/>
  <c r="AG4290" i="36"/>
  <c r="AB4292" i="36"/>
  <c r="AC4292" i="36" s="1"/>
  <c r="AD4291" i="36"/>
  <c r="AE4291" i="36" s="1"/>
  <c r="AF4291" i="36" s="1"/>
  <c r="AH4291" i="36" l="1"/>
  <c r="AG4291" i="36"/>
  <c r="AB4293" i="36"/>
  <c r="AC4293" i="36" s="1"/>
  <c r="AD4292" i="36"/>
  <c r="AE4292" i="36" s="1"/>
  <c r="AF4292" i="36" s="1"/>
  <c r="AH4292" i="36" l="1"/>
  <c r="AG4292" i="36"/>
  <c r="AD4293" i="36"/>
  <c r="AE4293" i="36" s="1"/>
  <c r="AF4293" i="36" s="1"/>
  <c r="AB4294" i="36"/>
  <c r="AC4294" i="36" s="1"/>
  <c r="AH4293" i="36" l="1"/>
  <c r="AB4295" i="36"/>
  <c r="AC4295" i="36" s="1"/>
  <c r="AD4294" i="36"/>
  <c r="AE4294" i="36" s="1"/>
  <c r="AF4294" i="36" s="1"/>
  <c r="AG4293" i="36"/>
  <c r="AH4294" i="36" l="1"/>
  <c r="AG4294" i="36"/>
  <c r="AB4296" i="36"/>
  <c r="AC4296" i="36" s="1"/>
  <c r="AD4295" i="36"/>
  <c r="AE4295" i="36" s="1"/>
  <c r="AF4295" i="36" s="1"/>
  <c r="AH4295" i="36" l="1"/>
  <c r="AG4295" i="36"/>
  <c r="AB4297" i="36"/>
  <c r="AC4297" i="36" s="1"/>
  <c r="AD4296" i="36"/>
  <c r="AE4296" i="36" s="1"/>
  <c r="AF4296" i="36" s="1"/>
  <c r="AH4296" i="36" l="1"/>
  <c r="AG4296" i="36"/>
  <c r="AB4298" i="36"/>
  <c r="AC4298" i="36" s="1"/>
  <c r="AD4297" i="36"/>
  <c r="AE4297" i="36" s="1"/>
  <c r="AF4297" i="36" s="1"/>
  <c r="AH4297" i="36" l="1"/>
  <c r="AG4297" i="36"/>
  <c r="AD4298" i="36"/>
  <c r="AE4298" i="36" s="1"/>
  <c r="AF4298" i="36" s="1"/>
  <c r="AB4299" i="36"/>
  <c r="AC4299" i="36" s="1"/>
  <c r="AH4298" i="36" l="1"/>
  <c r="AB4300" i="36"/>
  <c r="AC4300" i="36" s="1"/>
  <c r="AD4299" i="36"/>
  <c r="AE4299" i="36" s="1"/>
  <c r="AF4299" i="36" s="1"/>
  <c r="AG4298" i="36"/>
  <c r="AH4299" i="36" l="1"/>
  <c r="AG4299" i="36"/>
  <c r="AB4301" i="36"/>
  <c r="AC4301" i="36" s="1"/>
  <c r="AD4300" i="36"/>
  <c r="AE4300" i="36" s="1"/>
  <c r="AF4300" i="36" s="1"/>
  <c r="AH4300" i="36" l="1"/>
  <c r="AG4300" i="36"/>
  <c r="AD4301" i="36"/>
  <c r="AE4301" i="36" s="1"/>
  <c r="AF4301" i="36" s="1"/>
  <c r="AB4302" i="36"/>
  <c r="AC4302" i="36" s="1"/>
  <c r="AH4301" i="36" l="1"/>
  <c r="AB4303" i="36"/>
  <c r="AC4303" i="36" s="1"/>
  <c r="AD4302" i="36"/>
  <c r="AE4302" i="36" s="1"/>
  <c r="AF4302" i="36" s="1"/>
  <c r="AG4301" i="36"/>
  <c r="AH4302" i="36" l="1"/>
  <c r="AG4302" i="36"/>
  <c r="AB4304" i="36"/>
  <c r="AC4304" i="36" s="1"/>
  <c r="AD4303" i="36"/>
  <c r="AE4303" i="36" s="1"/>
  <c r="AF4303" i="36" s="1"/>
  <c r="AH4303" i="36" l="1"/>
  <c r="AG4303" i="36"/>
  <c r="AB4305" i="36"/>
  <c r="AC4305" i="36" s="1"/>
  <c r="AD4304" i="36"/>
  <c r="AE4304" i="36" s="1"/>
  <c r="AF4304" i="36" s="1"/>
  <c r="AH4304" i="36" l="1"/>
  <c r="AG4304" i="36"/>
  <c r="AD4305" i="36"/>
  <c r="AE4305" i="36" s="1"/>
  <c r="AF4305" i="36" s="1"/>
  <c r="AB4306" i="36"/>
  <c r="AC4306" i="36" s="1"/>
  <c r="AH4305" i="36" l="1"/>
  <c r="AB4307" i="36"/>
  <c r="AC4307" i="36" s="1"/>
  <c r="AD4306" i="36"/>
  <c r="AE4306" i="36" s="1"/>
  <c r="AF4306" i="36" s="1"/>
  <c r="AG4305" i="36"/>
  <c r="AH4306" i="36" l="1"/>
  <c r="AG4306" i="36"/>
  <c r="AB4308" i="36"/>
  <c r="AC4308" i="36" s="1"/>
  <c r="AD4307" i="36"/>
  <c r="AE4307" i="36" s="1"/>
  <c r="AF4307" i="36" s="1"/>
  <c r="AH4307" i="36" l="1"/>
  <c r="AG4307" i="36"/>
  <c r="AB4309" i="36"/>
  <c r="AC4309" i="36" s="1"/>
  <c r="AD4308" i="36"/>
  <c r="AE4308" i="36" s="1"/>
  <c r="AF4308" i="36" s="1"/>
  <c r="AH4308" i="36" l="1"/>
  <c r="AG4308" i="36"/>
  <c r="AD4309" i="36"/>
  <c r="AE4309" i="36" s="1"/>
  <c r="AF4309" i="36" s="1"/>
  <c r="AB4310" i="36"/>
  <c r="AC4310" i="36" s="1"/>
  <c r="AH4309" i="36" l="1"/>
  <c r="AB4311" i="36"/>
  <c r="AC4311" i="36" s="1"/>
  <c r="AD4310" i="36"/>
  <c r="AE4310" i="36" s="1"/>
  <c r="AF4310" i="36" s="1"/>
  <c r="AG4309" i="36"/>
  <c r="AH4310" i="36" l="1"/>
  <c r="AG4310" i="36"/>
  <c r="AD4311" i="36"/>
  <c r="AE4311" i="36" s="1"/>
  <c r="AF4311" i="36" s="1"/>
  <c r="AB4312" i="36"/>
  <c r="AC4312" i="36" s="1"/>
  <c r="AH4311" i="36" l="1"/>
  <c r="AB4313" i="36"/>
  <c r="AC4313" i="36" s="1"/>
  <c r="AD4312" i="36"/>
  <c r="AE4312" i="36" s="1"/>
  <c r="AF4312" i="36" s="1"/>
  <c r="AG4311" i="36"/>
  <c r="AH4312" i="36" l="1"/>
  <c r="AG4312" i="36"/>
  <c r="AB4314" i="36"/>
  <c r="AC4314" i="36" s="1"/>
  <c r="AD4313" i="36"/>
  <c r="AE4313" i="36" s="1"/>
  <c r="AF4313" i="36" s="1"/>
  <c r="AH4313" i="36" l="1"/>
  <c r="AG4313" i="36"/>
  <c r="AD4314" i="36"/>
  <c r="AE4314" i="36" s="1"/>
  <c r="AF4314" i="36" s="1"/>
  <c r="AB4315" i="36"/>
  <c r="AC4315" i="36" s="1"/>
  <c r="AH4314" i="36" l="1"/>
  <c r="AD4315" i="36"/>
  <c r="AE4315" i="36" s="1"/>
  <c r="AF4315" i="36" s="1"/>
  <c r="AB4316" i="36"/>
  <c r="AC4316" i="36" s="1"/>
  <c r="AG4314" i="36"/>
  <c r="AH4315" i="36" l="1"/>
  <c r="AB4317" i="36"/>
  <c r="AC4317" i="36" s="1"/>
  <c r="AD4316" i="36"/>
  <c r="AE4316" i="36" s="1"/>
  <c r="AF4316" i="36" s="1"/>
  <c r="AG4315" i="36"/>
  <c r="AH4316" i="36" l="1"/>
  <c r="AG4316" i="36"/>
  <c r="AB4318" i="36"/>
  <c r="AC4318" i="36" s="1"/>
  <c r="AD4317" i="36"/>
  <c r="AE4317" i="36" s="1"/>
  <c r="AF4317" i="36" s="1"/>
  <c r="AH4317" i="36" l="1"/>
  <c r="AG4317" i="36"/>
  <c r="AD4318" i="36"/>
  <c r="AE4318" i="36" s="1"/>
  <c r="AF4318" i="36" s="1"/>
  <c r="AB4319" i="36"/>
  <c r="AC4319" i="36" s="1"/>
  <c r="AH4318" i="36" l="1"/>
  <c r="AD4319" i="36"/>
  <c r="AE4319" i="36" s="1"/>
  <c r="AF4319" i="36" s="1"/>
  <c r="AB4320" i="36"/>
  <c r="AC4320" i="36" s="1"/>
  <c r="AG4318" i="36"/>
  <c r="AH4319" i="36" l="1"/>
  <c r="AB4321" i="36"/>
  <c r="AC4321" i="36" s="1"/>
  <c r="AD4320" i="36"/>
  <c r="AE4320" i="36" s="1"/>
  <c r="AF4320" i="36" s="1"/>
  <c r="AG4319" i="36"/>
  <c r="AH4320" i="36" l="1"/>
  <c r="AG4320" i="36"/>
  <c r="AD4321" i="36"/>
  <c r="AE4321" i="36" s="1"/>
  <c r="AF4321" i="36" s="1"/>
  <c r="AB4322" i="36"/>
  <c r="AC4322" i="36" s="1"/>
  <c r="AH4321" i="36" l="1"/>
  <c r="AD4322" i="36"/>
  <c r="AE4322" i="36" s="1"/>
  <c r="AF4322" i="36" s="1"/>
  <c r="AB4323" i="36"/>
  <c r="AC4323" i="36" s="1"/>
  <c r="AG4321" i="36"/>
  <c r="AH4322" i="36" l="1"/>
  <c r="AD4323" i="36"/>
  <c r="AE4323" i="36" s="1"/>
  <c r="AF4323" i="36" s="1"/>
  <c r="AB4324" i="36"/>
  <c r="AC4324" i="36" s="1"/>
  <c r="AG4322" i="36"/>
  <c r="AH4323" i="36" l="1"/>
  <c r="AB4325" i="36"/>
  <c r="AC4325" i="36" s="1"/>
  <c r="AD4324" i="36"/>
  <c r="AE4324" i="36" s="1"/>
  <c r="AF4324" i="36" s="1"/>
  <c r="AG4323" i="36"/>
  <c r="AH4324" i="36" l="1"/>
  <c r="AG4324" i="36"/>
  <c r="AB4326" i="36"/>
  <c r="AC4326" i="36" s="1"/>
  <c r="AD4325" i="36"/>
  <c r="AE4325" i="36" s="1"/>
  <c r="AF4325" i="36" s="1"/>
  <c r="AH4325" i="36" l="1"/>
  <c r="AG4325" i="36"/>
  <c r="AB4327" i="36"/>
  <c r="AC4327" i="36" s="1"/>
  <c r="AD4326" i="36"/>
  <c r="AE4326" i="36" s="1"/>
  <c r="AF4326" i="36" s="1"/>
  <c r="AH4326" i="36" l="1"/>
  <c r="AG4326" i="36"/>
  <c r="AD4327" i="36"/>
  <c r="AE4327" i="36" s="1"/>
  <c r="AF4327" i="36" s="1"/>
  <c r="AB4328" i="36"/>
  <c r="AC4328" i="36" s="1"/>
  <c r="AH4327" i="36" l="1"/>
  <c r="AB4329" i="36"/>
  <c r="AC4329" i="36" s="1"/>
  <c r="AD4328" i="36"/>
  <c r="AE4328" i="36" s="1"/>
  <c r="AF4328" i="36" s="1"/>
  <c r="AG4327" i="36"/>
  <c r="AH4328" i="36" l="1"/>
  <c r="AG4328" i="36"/>
  <c r="AD4329" i="36"/>
  <c r="AE4329" i="36" s="1"/>
  <c r="AF4329" i="36" s="1"/>
  <c r="AB4330" i="36"/>
  <c r="AC4330" i="36" s="1"/>
  <c r="AH4329" i="36" l="1"/>
  <c r="AB4331" i="36"/>
  <c r="AC4331" i="36" s="1"/>
  <c r="AD4330" i="36"/>
  <c r="AE4330" i="36" s="1"/>
  <c r="AF4330" i="36" s="1"/>
  <c r="AG4329" i="36"/>
  <c r="AH4330" i="36" l="1"/>
  <c r="AG4330" i="36"/>
  <c r="AD4331" i="36"/>
  <c r="AE4331" i="36" s="1"/>
  <c r="AF4331" i="36" s="1"/>
  <c r="AB4332" i="36"/>
  <c r="AC4332" i="36" s="1"/>
  <c r="AH4331" i="36" l="1"/>
  <c r="AB4333" i="36"/>
  <c r="AC4333" i="36" s="1"/>
  <c r="AD4332" i="36"/>
  <c r="AE4332" i="36" s="1"/>
  <c r="AF4332" i="36" s="1"/>
  <c r="AG4331" i="36"/>
  <c r="AH4332" i="36" l="1"/>
  <c r="AG4332" i="36"/>
  <c r="AD4333" i="36"/>
  <c r="AE4333" i="36" s="1"/>
  <c r="AF4333" i="36" s="1"/>
  <c r="AB4334" i="36"/>
  <c r="AC4334" i="36" s="1"/>
  <c r="AH4333" i="36" l="1"/>
  <c r="AB4335" i="36"/>
  <c r="AC4335" i="36" s="1"/>
  <c r="AD4334" i="36"/>
  <c r="AE4334" i="36" s="1"/>
  <c r="AF4334" i="36" s="1"/>
  <c r="AG4333" i="36"/>
  <c r="AH4334" i="36" l="1"/>
  <c r="AG4334" i="36"/>
  <c r="AB4336" i="36"/>
  <c r="AC4336" i="36" s="1"/>
  <c r="AD4335" i="36"/>
  <c r="AE4335" i="36" s="1"/>
  <c r="AF4335" i="36" s="1"/>
  <c r="AH4335" i="36" l="1"/>
  <c r="AG4335" i="36"/>
  <c r="AB4337" i="36"/>
  <c r="AC4337" i="36" s="1"/>
  <c r="AD4336" i="36"/>
  <c r="AE4336" i="36" s="1"/>
  <c r="AF4336" i="36" s="1"/>
  <c r="AH4336" i="36" l="1"/>
  <c r="AG4336" i="36"/>
  <c r="AB4338" i="36"/>
  <c r="AC4338" i="36" s="1"/>
  <c r="AD4337" i="36"/>
  <c r="AE4337" i="36" s="1"/>
  <c r="AF4337" i="36" s="1"/>
  <c r="AH4337" i="36" l="1"/>
  <c r="AG4337" i="36"/>
  <c r="AB4339" i="36"/>
  <c r="AC4339" i="36" s="1"/>
  <c r="AD4338" i="36"/>
  <c r="AE4338" i="36" s="1"/>
  <c r="AF4338" i="36" s="1"/>
  <c r="AH4338" i="36" l="1"/>
  <c r="AG4338" i="36"/>
  <c r="AD4339" i="36"/>
  <c r="AE4339" i="36" s="1"/>
  <c r="AF4339" i="36" s="1"/>
  <c r="AB4340" i="36"/>
  <c r="AC4340" i="36" s="1"/>
  <c r="AH4339" i="36" l="1"/>
  <c r="AB4341" i="36"/>
  <c r="AC4341" i="36" s="1"/>
  <c r="AD4340" i="36"/>
  <c r="AE4340" i="36" s="1"/>
  <c r="AF4340" i="36" s="1"/>
  <c r="AG4339" i="36"/>
  <c r="AH4340" i="36" l="1"/>
  <c r="AG4340" i="36"/>
  <c r="AD4341" i="36"/>
  <c r="AE4341" i="36" s="1"/>
  <c r="AF4341" i="36" s="1"/>
  <c r="AB4342" i="36"/>
  <c r="AC4342" i="36" s="1"/>
  <c r="AH4341" i="36" l="1"/>
  <c r="AB4343" i="36"/>
  <c r="AC4343" i="36" s="1"/>
  <c r="AD4342" i="36"/>
  <c r="AE4342" i="36" s="1"/>
  <c r="AF4342" i="36" s="1"/>
  <c r="AG4341" i="36"/>
  <c r="AH4342" i="36" l="1"/>
  <c r="AG4342" i="36"/>
  <c r="AD4343" i="36"/>
  <c r="AE4343" i="36" s="1"/>
  <c r="AF4343" i="36" s="1"/>
  <c r="AB4344" i="36"/>
  <c r="AC4344" i="36" s="1"/>
  <c r="AH4343" i="36" l="1"/>
  <c r="AB4345" i="36"/>
  <c r="AC4345" i="36" s="1"/>
  <c r="AD4344" i="36"/>
  <c r="AE4344" i="36" s="1"/>
  <c r="AF4344" i="36" s="1"/>
  <c r="AG4343" i="36"/>
  <c r="AH4344" i="36" l="1"/>
  <c r="AG4344" i="36"/>
  <c r="AB4346" i="36"/>
  <c r="AC4346" i="36" s="1"/>
  <c r="AD4345" i="36"/>
  <c r="AE4345" i="36" s="1"/>
  <c r="AF4345" i="36" s="1"/>
  <c r="AH4345" i="36" l="1"/>
  <c r="AG4345" i="36"/>
  <c r="AD4346" i="36"/>
  <c r="AE4346" i="36" s="1"/>
  <c r="AF4346" i="36" s="1"/>
  <c r="AB4347" i="36"/>
  <c r="AC4347" i="36" s="1"/>
  <c r="AH4346" i="36" l="1"/>
  <c r="AB4348" i="36"/>
  <c r="AC4348" i="36" s="1"/>
  <c r="AD4347" i="36"/>
  <c r="AE4347" i="36" s="1"/>
  <c r="AF4347" i="36" s="1"/>
  <c r="AG4346" i="36"/>
  <c r="AH4347" i="36" l="1"/>
  <c r="AG4347" i="36"/>
  <c r="AB4349" i="36"/>
  <c r="AC4349" i="36" s="1"/>
  <c r="AD4348" i="36"/>
  <c r="AE4348" i="36" s="1"/>
  <c r="AF4348" i="36" s="1"/>
  <c r="AH4348" i="36" l="1"/>
  <c r="AG4348" i="36"/>
  <c r="AD4349" i="36"/>
  <c r="AE4349" i="36" s="1"/>
  <c r="AF4349" i="36" s="1"/>
  <c r="AB4350" i="36"/>
  <c r="AC4350" i="36" s="1"/>
  <c r="AH4349" i="36" l="1"/>
  <c r="AB4351" i="36"/>
  <c r="AC4351" i="36" s="1"/>
  <c r="AD4350" i="36"/>
  <c r="AE4350" i="36" s="1"/>
  <c r="AF4350" i="36" s="1"/>
  <c r="AG4349" i="36"/>
  <c r="AH4350" i="36" l="1"/>
  <c r="AG4350" i="36"/>
  <c r="AB4352" i="36"/>
  <c r="AC4352" i="36" s="1"/>
  <c r="AD4351" i="36"/>
  <c r="AE4351" i="36" s="1"/>
  <c r="AF4351" i="36" s="1"/>
  <c r="AH4351" i="36" l="1"/>
  <c r="AG4351" i="36"/>
  <c r="AB4353" i="36"/>
  <c r="AC4353" i="36" s="1"/>
  <c r="AD4352" i="36"/>
  <c r="AE4352" i="36" s="1"/>
  <c r="AF4352" i="36" s="1"/>
  <c r="AH4352" i="36" l="1"/>
  <c r="AG4352" i="36"/>
  <c r="AD4353" i="36"/>
  <c r="AE4353" i="36" s="1"/>
  <c r="AF4353" i="36" s="1"/>
  <c r="AB4354" i="36"/>
  <c r="AC4354" i="36" s="1"/>
  <c r="AH4353" i="36" l="1"/>
  <c r="AB4355" i="36"/>
  <c r="AC4355" i="36" s="1"/>
  <c r="AD4354" i="36"/>
  <c r="AE4354" i="36" s="1"/>
  <c r="AF4354" i="36" s="1"/>
  <c r="AG4353" i="36"/>
  <c r="AH4354" i="36" l="1"/>
  <c r="AG4354" i="36"/>
  <c r="AD4355" i="36"/>
  <c r="AE4355" i="36" s="1"/>
  <c r="AF4355" i="36" s="1"/>
  <c r="AB4356" i="36"/>
  <c r="AC4356" i="36" s="1"/>
  <c r="AH4355" i="36" l="1"/>
  <c r="AB4357" i="36"/>
  <c r="AC4357" i="36" s="1"/>
  <c r="AD4356" i="36"/>
  <c r="AE4356" i="36" s="1"/>
  <c r="AF4356" i="36" s="1"/>
  <c r="AG4355" i="36"/>
  <c r="AH4356" i="36" l="1"/>
  <c r="AG4356" i="36"/>
  <c r="AB4358" i="36"/>
  <c r="AC4358" i="36" s="1"/>
  <c r="AD4357" i="36"/>
  <c r="AE4357" i="36" s="1"/>
  <c r="AF4357" i="36" s="1"/>
  <c r="AH4357" i="36" l="1"/>
  <c r="AG4357" i="36"/>
  <c r="AD4358" i="36"/>
  <c r="AE4358" i="36" s="1"/>
  <c r="AF4358" i="36" s="1"/>
  <c r="AB4359" i="36"/>
  <c r="AC4359" i="36" s="1"/>
  <c r="AH4358" i="36" l="1"/>
  <c r="AB4360" i="36"/>
  <c r="AC4360" i="36" s="1"/>
  <c r="AD4359" i="36"/>
  <c r="AE4359" i="36" s="1"/>
  <c r="AF4359" i="36" s="1"/>
  <c r="AG4358" i="36"/>
  <c r="AH4359" i="36" l="1"/>
  <c r="AG4359" i="36"/>
  <c r="AB4361" i="36"/>
  <c r="AC4361" i="36" s="1"/>
  <c r="AD4360" i="36"/>
  <c r="AE4360" i="36" s="1"/>
  <c r="AF4360" i="36" s="1"/>
  <c r="AH4360" i="36" l="1"/>
  <c r="AG4360" i="36"/>
  <c r="AB4362" i="36"/>
  <c r="AC4362" i="36" s="1"/>
  <c r="AD4361" i="36"/>
  <c r="AE4361" i="36" s="1"/>
  <c r="AF4361" i="36" s="1"/>
  <c r="AH4361" i="36" l="1"/>
  <c r="AG4361" i="36"/>
  <c r="AB4363" i="36"/>
  <c r="AC4363" i="36" s="1"/>
  <c r="AD4362" i="36"/>
  <c r="AE4362" i="36" s="1"/>
  <c r="AF4362" i="36" s="1"/>
  <c r="AH4362" i="36" l="1"/>
  <c r="AG4362" i="36"/>
  <c r="AB4364" i="36"/>
  <c r="AC4364" i="36" s="1"/>
  <c r="AD4363" i="36"/>
  <c r="AE4363" i="36" s="1"/>
  <c r="AF4363" i="36" s="1"/>
  <c r="AH4363" i="36" l="1"/>
  <c r="AG4363" i="36"/>
  <c r="AB4365" i="36"/>
  <c r="AC4365" i="36" s="1"/>
  <c r="AD4364" i="36"/>
  <c r="AE4364" i="36" s="1"/>
  <c r="AF4364" i="36" s="1"/>
  <c r="AH4364" i="36" l="1"/>
  <c r="AG4364" i="36"/>
  <c r="AD4365" i="36"/>
  <c r="AE4365" i="36" s="1"/>
  <c r="AF4365" i="36" s="1"/>
  <c r="AB4366" i="36"/>
  <c r="AC4366" i="36" s="1"/>
  <c r="AH4365" i="36" l="1"/>
  <c r="AB4367" i="36"/>
  <c r="AC4367" i="36" s="1"/>
  <c r="AD4366" i="36"/>
  <c r="AE4366" i="36" s="1"/>
  <c r="AF4366" i="36" s="1"/>
  <c r="AG4365" i="36"/>
  <c r="AH4366" i="36" l="1"/>
  <c r="AG4366" i="36"/>
  <c r="AB4368" i="36"/>
  <c r="AC4368" i="36" s="1"/>
  <c r="AD4367" i="36"/>
  <c r="AE4367" i="36" s="1"/>
  <c r="AF4367" i="36" s="1"/>
  <c r="AH4367" i="36" l="1"/>
  <c r="AG4367" i="36"/>
  <c r="AB4369" i="36"/>
  <c r="AC4369" i="36" s="1"/>
  <c r="AD4368" i="36"/>
  <c r="AE4368" i="36" s="1"/>
  <c r="AF4368" i="36" s="1"/>
  <c r="AH4368" i="36" l="1"/>
  <c r="AG4368" i="36"/>
  <c r="AB4370" i="36"/>
  <c r="AC4370" i="36" s="1"/>
  <c r="AD4369" i="36"/>
  <c r="AE4369" i="36" s="1"/>
  <c r="AF4369" i="36" s="1"/>
  <c r="AH4369" i="36" l="1"/>
  <c r="AG4369" i="36"/>
  <c r="AD4370" i="36"/>
  <c r="AE4370" i="36" s="1"/>
  <c r="AF4370" i="36" s="1"/>
  <c r="AB4371" i="36"/>
  <c r="AC4371" i="36" s="1"/>
  <c r="AH4370" i="36" l="1"/>
  <c r="AD4371" i="36"/>
  <c r="AE4371" i="36" s="1"/>
  <c r="AF4371" i="36" s="1"/>
  <c r="AB4372" i="36"/>
  <c r="AC4372" i="36" s="1"/>
  <c r="AG4370" i="36"/>
  <c r="AH4371" i="36" l="1"/>
  <c r="AB4373" i="36"/>
  <c r="AC4373" i="36" s="1"/>
  <c r="AD4372" i="36"/>
  <c r="AE4372" i="36" s="1"/>
  <c r="AF4372" i="36" s="1"/>
  <c r="AG4371" i="36"/>
  <c r="AH4372" i="36" l="1"/>
  <c r="AG4372" i="36"/>
  <c r="AB4374" i="36"/>
  <c r="AC4374" i="36" s="1"/>
  <c r="AD4373" i="36"/>
  <c r="AE4373" i="36" s="1"/>
  <c r="AF4373" i="36" s="1"/>
  <c r="AH4373" i="36" l="1"/>
  <c r="AG4373" i="36"/>
  <c r="AB4375" i="36"/>
  <c r="AC4375" i="36" s="1"/>
  <c r="AD4374" i="36"/>
  <c r="AE4374" i="36" s="1"/>
  <c r="AF4374" i="36" s="1"/>
  <c r="AH4374" i="36" l="1"/>
  <c r="AG4374" i="36"/>
  <c r="AB4376" i="36"/>
  <c r="AC4376" i="36" s="1"/>
  <c r="AD4375" i="36"/>
  <c r="AE4375" i="36" s="1"/>
  <c r="AF4375" i="36" s="1"/>
  <c r="AH4375" i="36" l="1"/>
  <c r="AG4375" i="36"/>
  <c r="AB4377" i="36"/>
  <c r="AC4377" i="36" s="1"/>
  <c r="AD4376" i="36"/>
  <c r="AE4376" i="36" s="1"/>
  <c r="AF4376" i="36" s="1"/>
  <c r="AH4376" i="36" l="1"/>
  <c r="AG4376" i="36"/>
  <c r="AD4377" i="36"/>
  <c r="AE4377" i="36" s="1"/>
  <c r="AF4377" i="36" s="1"/>
  <c r="AB4378" i="36"/>
  <c r="AC4378" i="36" s="1"/>
  <c r="AH4377" i="36" l="1"/>
  <c r="AB4379" i="36"/>
  <c r="AC4379" i="36" s="1"/>
  <c r="AD4378" i="36"/>
  <c r="AE4378" i="36" s="1"/>
  <c r="AF4378" i="36" s="1"/>
  <c r="AG4377" i="36"/>
  <c r="AH4378" i="36" l="1"/>
  <c r="AG4378" i="36"/>
  <c r="AB4380" i="36"/>
  <c r="AC4380" i="36" s="1"/>
  <c r="AD4379" i="36"/>
  <c r="AE4379" i="36" s="1"/>
  <c r="AF4379" i="36" s="1"/>
  <c r="AH4379" i="36" l="1"/>
  <c r="AG4379" i="36"/>
  <c r="AB4381" i="36"/>
  <c r="AC4381" i="36" s="1"/>
  <c r="AD4380" i="36"/>
  <c r="AE4380" i="36" s="1"/>
  <c r="AF4380" i="36" s="1"/>
  <c r="AH4380" i="36" l="1"/>
  <c r="AG4380" i="36"/>
  <c r="AB4382" i="36"/>
  <c r="AC4382" i="36" s="1"/>
  <c r="AD4381" i="36"/>
  <c r="AE4381" i="36" s="1"/>
  <c r="AF4381" i="36" s="1"/>
  <c r="AH4381" i="36" l="1"/>
  <c r="AG4381" i="36"/>
  <c r="AB4383" i="36"/>
  <c r="AC4383" i="36" s="1"/>
  <c r="AD4382" i="36"/>
  <c r="AE4382" i="36" s="1"/>
  <c r="AF4382" i="36" s="1"/>
  <c r="AH4382" i="36" l="1"/>
  <c r="AG4382" i="36"/>
  <c r="AD4383" i="36"/>
  <c r="AE4383" i="36" s="1"/>
  <c r="AF4383" i="36" s="1"/>
  <c r="AB4384" i="36"/>
  <c r="AC4384" i="36" s="1"/>
  <c r="AH4383" i="36" l="1"/>
  <c r="AB4385" i="36"/>
  <c r="AC4385" i="36" s="1"/>
  <c r="AD4384" i="36"/>
  <c r="AE4384" i="36" s="1"/>
  <c r="AF4384" i="36" s="1"/>
  <c r="AG4383" i="36"/>
  <c r="AH4384" i="36" l="1"/>
  <c r="AG4384" i="36"/>
  <c r="AD4385" i="36"/>
  <c r="AE4385" i="36" s="1"/>
  <c r="AF4385" i="36" s="1"/>
  <c r="AB4386" i="36"/>
  <c r="AC4386" i="36" s="1"/>
  <c r="AH4385" i="36" l="1"/>
  <c r="AB4387" i="36"/>
  <c r="AC4387" i="36" s="1"/>
  <c r="AD4386" i="36"/>
  <c r="AE4386" i="36" s="1"/>
  <c r="AF4386" i="36" s="1"/>
  <c r="AG4385" i="36"/>
  <c r="AH4386" i="36" l="1"/>
  <c r="AG4386" i="36"/>
  <c r="AB4388" i="36"/>
  <c r="AC4388" i="36" s="1"/>
  <c r="AD4387" i="36"/>
  <c r="AE4387" i="36" s="1"/>
  <c r="AF4387" i="36" s="1"/>
  <c r="AH4387" i="36" l="1"/>
  <c r="AG4387" i="36"/>
  <c r="AB4389" i="36"/>
  <c r="AC4389" i="36" s="1"/>
  <c r="AD4388" i="36"/>
  <c r="AE4388" i="36" s="1"/>
  <c r="AF4388" i="36" s="1"/>
  <c r="AH4388" i="36" l="1"/>
  <c r="AG4388" i="36"/>
  <c r="AB4390" i="36"/>
  <c r="AC4390" i="36" s="1"/>
  <c r="AD4389" i="36"/>
  <c r="AE4389" i="36" s="1"/>
  <c r="AF4389" i="36" s="1"/>
  <c r="AH4389" i="36" l="1"/>
  <c r="AG4389" i="36"/>
  <c r="AB4391" i="36"/>
  <c r="AC4391" i="36" s="1"/>
  <c r="AD4390" i="36"/>
  <c r="AE4390" i="36" s="1"/>
  <c r="AF4390" i="36" s="1"/>
  <c r="AH4390" i="36" l="1"/>
  <c r="AG4390" i="36"/>
  <c r="AB4392" i="36"/>
  <c r="AC4392" i="36" s="1"/>
  <c r="AD4391" i="36"/>
  <c r="AE4391" i="36" s="1"/>
  <c r="AF4391" i="36" s="1"/>
  <c r="AH4391" i="36" l="1"/>
  <c r="AG4391" i="36"/>
  <c r="AD4392" i="36"/>
  <c r="AE4392" i="36" s="1"/>
  <c r="AF4392" i="36" s="1"/>
  <c r="AB4393" i="36"/>
  <c r="AC4393" i="36" s="1"/>
  <c r="AH4392" i="36" l="1"/>
  <c r="AD4393" i="36"/>
  <c r="AE4393" i="36" s="1"/>
  <c r="AF4393" i="36" s="1"/>
  <c r="AB4394" i="36"/>
  <c r="AC4394" i="36" s="1"/>
  <c r="AG4392" i="36"/>
  <c r="AH4393" i="36" l="1"/>
  <c r="AB4395" i="36"/>
  <c r="AC4395" i="36" s="1"/>
  <c r="AD4394" i="36"/>
  <c r="AE4394" i="36" s="1"/>
  <c r="AF4394" i="36" s="1"/>
  <c r="AG4393" i="36"/>
  <c r="AH4394" i="36" l="1"/>
  <c r="AG4394" i="36"/>
  <c r="AB4396" i="36"/>
  <c r="AC4396" i="36" s="1"/>
  <c r="AD4395" i="36"/>
  <c r="AE4395" i="36" s="1"/>
  <c r="AF4395" i="36" s="1"/>
  <c r="AH4395" i="36" l="1"/>
  <c r="AG4395" i="36"/>
  <c r="AB4397" i="36"/>
  <c r="AC4397" i="36" s="1"/>
  <c r="AD4396" i="36"/>
  <c r="AE4396" i="36" s="1"/>
  <c r="AF4396" i="36" s="1"/>
  <c r="AH4396" i="36" l="1"/>
  <c r="AG4396" i="36"/>
  <c r="AB4398" i="36"/>
  <c r="AC4398" i="36" s="1"/>
  <c r="AD4397" i="36"/>
  <c r="AE4397" i="36" s="1"/>
  <c r="AF4397" i="36" s="1"/>
  <c r="AH4397" i="36" l="1"/>
  <c r="AG4397" i="36"/>
  <c r="AD4398" i="36"/>
  <c r="AE4398" i="36" s="1"/>
  <c r="AF4398" i="36" s="1"/>
  <c r="AB4399" i="36"/>
  <c r="AC4399" i="36" s="1"/>
  <c r="AH4398" i="36" l="1"/>
  <c r="AD4399" i="36"/>
  <c r="AE4399" i="36" s="1"/>
  <c r="AF4399" i="36" s="1"/>
  <c r="AB4400" i="36"/>
  <c r="AC4400" i="36" s="1"/>
  <c r="AG4398" i="36"/>
  <c r="AH4399" i="36" l="1"/>
  <c r="AB4401" i="36"/>
  <c r="AC4401" i="36" s="1"/>
  <c r="AD4400" i="36"/>
  <c r="AE4400" i="36" s="1"/>
  <c r="AF4400" i="36" s="1"/>
  <c r="AG4399" i="36"/>
  <c r="AH4400" i="36" l="1"/>
  <c r="AG4400" i="36"/>
  <c r="AD4401" i="36"/>
  <c r="AE4401" i="36" s="1"/>
  <c r="AF4401" i="36" s="1"/>
  <c r="AB4402" i="36"/>
  <c r="AC4402" i="36" s="1"/>
  <c r="AH4401" i="36" l="1"/>
  <c r="AB4403" i="36"/>
  <c r="AC4403" i="36" s="1"/>
  <c r="AD4402" i="36"/>
  <c r="AE4402" i="36" s="1"/>
  <c r="AF4402" i="36" s="1"/>
  <c r="AG4401" i="36"/>
  <c r="AH4402" i="36" l="1"/>
  <c r="AG4402" i="36"/>
  <c r="AD4403" i="36"/>
  <c r="AE4403" i="36" s="1"/>
  <c r="AF4403" i="36" s="1"/>
  <c r="AB4404" i="36"/>
  <c r="AC4404" i="36" s="1"/>
  <c r="AH4403" i="36" l="1"/>
  <c r="AD4404" i="36"/>
  <c r="AE4404" i="36" s="1"/>
  <c r="AF4404" i="36" s="1"/>
  <c r="AB4405" i="36"/>
  <c r="AC4405" i="36" s="1"/>
  <c r="AG4403" i="36"/>
  <c r="AH4404" i="36" l="1"/>
  <c r="AB4406" i="36"/>
  <c r="AC4406" i="36" s="1"/>
  <c r="AD4405" i="36"/>
  <c r="AE4405" i="36" s="1"/>
  <c r="AF4405" i="36" s="1"/>
  <c r="AG4404" i="36"/>
  <c r="AH4405" i="36" l="1"/>
  <c r="AG4405" i="36"/>
  <c r="AD4406" i="36"/>
  <c r="AE4406" i="36" s="1"/>
  <c r="AF4406" i="36" s="1"/>
  <c r="AB4407" i="36"/>
  <c r="AC4407" i="36" s="1"/>
  <c r="AH4406" i="36" l="1"/>
  <c r="AD4407" i="36"/>
  <c r="AE4407" i="36" s="1"/>
  <c r="AF4407" i="36" s="1"/>
  <c r="AB4408" i="36"/>
  <c r="AC4408" i="36" s="1"/>
  <c r="AG4406" i="36"/>
  <c r="AH4407" i="36" l="1"/>
  <c r="AB4409" i="36"/>
  <c r="AC4409" i="36" s="1"/>
  <c r="AD4408" i="36"/>
  <c r="AE4408" i="36" s="1"/>
  <c r="AF4408" i="36" s="1"/>
  <c r="AG4407" i="36"/>
  <c r="AH4408" i="36" l="1"/>
  <c r="AG4408" i="36"/>
  <c r="AD4409" i="36"/>
  <c r="AE4409" i="36" s="1"/>
  <c r="AF4409" i="36" s="1"/>
  <c r="AB4410" i="36"/>
  <c r="AC4410" i="36" s="1"/>
  <c r="AH4409" i="36" l="1"/>
  <c r="AB4411" i="36"/>
  <c r="AC4411" i="36" s="1"/>
  <c r="AD4410" i="36"/>
  <c r="AE4410" i="36" s="1"/>
  <c r="AF4410" i="36" s="1"/>
  <c r="AG4409" i="36"/>
  <c r="AH4410" i="36" l="1"/>
  <c r="AG4410" i="36"/>
  <c r="AD4411" i="36"/>
  <c r="AE4411" i="36" s="1"/>
  <c r="AF4411" i="36" s="1"/>
  <c r="AB4412" i="36"/>
  <c r="AC4412" i="36" s="1"/>
  <c r="AH4411" i="36" l="1"/>
  <c r="AB4413" i="36"/>
  <c r="AC4413" i="36" s="1"/>
  <c r="AD4412" i="36"/>
  <c r="AE4412" i="36" s="1"/>
  <c r="AF4412" i="36" s="1"/>
  <c r="AG4411" i="36"/>
  <c r="AH4412" i="36" l="1"/>
  <c r="AG4412" i="36"/>
  <c r="AD4413" i="36"/>
  <c r="AE4413" i="36" s="1"/>
  <c r="AF4413" i="36" s="1"/>
  <c r="AB4414" i="36"/>
  <c r="AC4414" i="36" s="1"/>
  <c r="AH4413" i="36" l="1"/>
  <c r="AB4415" i="36"/>
  <c r="AC4415" i="36" s="1"/>
  <c r="AD4414" i="36"/>
  <c r="AE4414" i="36" s="1"/>
  <c r="AF4414" i="36" s="1"/>
  <c r="AG4413" i="36"/>
  <c r="AH4414" i="36" l="1"/>
  <c r="AG4414" i="36"/>
  <c r="AB4416" i="36"/>
  <c r="AC4416" i="36" s="1"/>
  <c r="AD4415" i="36"/>
  <c r="AE4415" i="36" s="1"/>
  <c r="AF4415" i="36" s="1"/>
  <c r="AH4415" i="36" l="1"/>
  <c r="AG4415" i="36"/>
  <c r="AB4417" i="36"/>
  <c r="AC4417" i="36" s="1"/>
  <c r="AD4416" i="36"/>
  <c r="AE4416" i="36" s="1"/>
  <c r="AF4416" i="36" s="1"/>
  <c r="AH4416" i="36" l="1"/>
  <c r="AG4416" i="36"/>
  <c r="AB4418" i="36"/>
  <c r="AC4418" i="36" s="1"/>
  <c r="AD4417" i="36"/>
  <c r="AE4417" i="36" s="1"/>
  <c r="AF4417" i="36" s="1"/>
  <c r="AH4417" i="36" l="1"/>
  <c r="AG4417" i="36"/>
  <c r="AB4419" i="36"/>
  <c r="AC4419" i="36" s="1"/>
  <c r="AD4418" i="36"/>
  <c r="AE4418" i="36" s="1"/>
  <c r="AF4418" i="36" s="1"/>
  <c r="AH4418" i="36" l="1"/>
  <c r="AG4418" i="36"/>
  <c r="AD4419" i="36"/>
  <c r="AE4419" i="36" s="1"/>
  <c r="AF4419" i="36" s="1"/>
  <c r="AB4420" i="36"/>
  <c r="AC4420" i="36" s="1"/>
  <c r="AH4419" i="36" l="1"/>
  <c r="AB4421" i="36"/>
  <c r="AC4421" i="36" s="1"/>
  <c r="AD4420" i="36"/>
  <c r="AE4420" i="36" s="1"/>
  <c r="AF4420" i="36" s="1"/>
  <c r="AG4419" i="36"/>
  <c r="AH4420" i="36" l="1"/>
  <c r="AG4420" i="36"/>
  <c r="AD4421" i="36"/>
  <c r="AE4421" i="36" s="1"/>
  <c r="AF4421" i="36" s="1"/>
  <c r="AB4422" i="36"/>
  <c r="AC4422" i="36" s="1"/>
  <c r="AH4421" i="36" l="1"/>
  <c r="AB4423" i="36"/>
  <c r="AC4423" i="36" s="1"/>
  <c r="AD4422" i="36"/>
  <c r="AE4422" i="36" s="1"/>
  <c r="AF4422" i="36" s="1"/>
  <c r="AG4421" i="36"/>
  <c r="AH4422" i="36" l="1"/>
  <c r="AG4422" i="36"/>
  <c r="AB4424" i="36"/>
  <c r="AC4424" i="36" s="1"/>
  <c r="AD4423" i="36"/>
  <c r="AE4423" i="36" s="1"/>
  <c r="AF4423" i="36" s="1"/>
  <c r="AH4423" i="36" l="1"/>
  <c r="AG4423" i="36"/>
  <c r="AB4425" i="36"/>
  <c r="AC4425" i="36" s="1"/>
  <c r="AD4424" i="36"/>
  <c r="AE4424" i="36" s="1"/>
  <c r="AF4424" i="36" s="1"/>
  <c r="AH4424" i="36" l="1"/>
  <c r="AG4424" i="36"/>
  <c r="AB4426" i="36"/>
  <c r="AC4426" i="36" s="1"/>
  <c r="AD4425" i="36"/>
  <c r="AE4425" i="36" s="1"/>
  <c r="AF4425" i="36" s="1"/>
  <c r="AH4425" i="36" l="1"/>
  <c r="AG4425" i="36"/>
  <c r="AB4427" i="36"/>
  <c r="AC4427" i="36" s="1"/>
  <c r="AD4426" i="36"/>
  <c r="AE4426" i="36" s="1"/>
  <c r="AF4426" i="36" s="1"/>
  <c r="AH4426" i="36" l="1"/>
  <c r="AG4426" i="36"/>
  <c r="AD4427" i="36"/>
  <c r="AE4427" i="36" s="1"/>
  <c r="AF4427" i="36" s="1"/>
  <c r="AB4428" i="36"/>
  <c r="AC4428" i="36" s="1"/>
  <c r="AH4427" i="36" l="1"/>
  <c r="AB4429" i="36"/>
  <c r="AC4429" i="36" s="1"/>
  <c r="AD4428" i="36"/>
  <c r="AE4428" i="36" s="1"/>
  <c r="AF4428" i="36" s="1"/>
  <c r="AG4427" i="36"/>
  <c r="AH4428" i="36" l="1"/>
  <c r="AG4428" i="36"/>
  <c r="AD4429" i="36"/>
  <c r="AE4429" i="36" s="1"/>
  <c r="AF4429" i="36" s="1"/>
  <c r="AB4430" i="36"/>
  <c r="AC4430" i="36" s="1"/>
  <c r="AH4429" i="36" l="1"/>
  <c r="AB4431" i="36"/>
  <c r="AC4431" i="36" s="1"/>
  <c r="AD4430" i="36"/>
  <c r="AE4430" i="36" s="1"/>
  <c r="AF4430" i="36" s="1"/>
  <c r="AG4429" i="36"/>
  <c r="AH4430" i="36" l="1"/>
  <c r="AG4430" i="36"/>
  <c r="AB4432" i="36"/>
  <c r="AC4432" i="36" s="1"/>
  <c r="AD4431" i="36"/>
  <c r="AE4431" i="36" s="1"/>
  <c r="AF4431" i="36" s="1"/>
  <c r="AH4431" i="36" l="1"/>
  <c r="AG4431" i="36"/>
  <c r="AB4433" i="36"/>
  <c r="AC4433" i="36" s="1"/>
  <c r="AD4432" i="36"/>
  <c r="AE4432" i="36" s="1"/>
  <c r="AF4432" i="36" s="1"/>
  <c r="AH4432" i="36" l="1"/>
  <c r="AG4432" i="36"/>
  <c r="AB4434" i="36"/>
  <c r="AC4434" i="36" s="1"/>
  <c r="AD4433" i="36"/>
  <c r="AE4433" i="36" s="1"/>
  <c r="AF4433" i="36" s="1"/>
  <c r="AH4433" i="36" l="1"/>
  <c r="AG4433" i="36"/>
  <c r="AB4435" i="36"/>
  <c r="AC4435" i="36" s="1"/>
  <c r="AD4434" i="36"/>
  <c r="AE4434" i="36" s="1"/>
  <c r="AF4434" i="36" s="1"/>
  <c r="AH4434" i="36" l="1"/>
  <c r="AG4434" i="36"/>
  <c r="AB4436" i="36"/>
  <c r="AC4436" i="36" s="1"/>
  <c r="AD4435" i="36"/>
  <c r="AE4435" i="36" s="1"/>
  <c r="AF4435" i="36" s="1"/>
  <c r="AH4435" i="36" l="1"/>
  <c r="AG4435" i="36"/>
  <c r="AB4437" i="36"/>
  <c r="AC4437" i="36" s="1"/>
  <c r="AD4436" i="36"/>
  <c r="AE4436" i="36" s="1"/>
  <c r="AF4436" i="36" s="1"/>
  <c r="AH4436" i="36" l="1"/>
  <c r="AG4436" i="36"/>
  <c r="AD4437" i="36"/>
  <c r="AE4437" i="36" s="1"/>
  <c r="AF4437" i="36" s="1"/>
  <c r="AB4438" i="36"/>
  <c r="AC4438" i="36" s="1"/>
  <c r="AH4437" i="36" l="1"/>
  <c r="AB4439" i="36"/>
  <c r="AC4439" i="36" s="1"/>
  <c r="AD4438" i="36"/>
  <c r="AE4438" i="36" s="1"/>
  <c r="AF4438" i="36" s="1"/>
  <c r="AG4437" i="36"/>
  <c r="AH4438" i="36" l="1"/>
  <c r="AG4438" i="36"/>
  <c r="AB4440" i="36"/>
  <c r="AC4440" i="36" s="1"/>
  <c r="AD4439" i="36"/>
  <c r="AE4439" i="36" s="1"/>
  <c r="AF4439" i="36" s="1"/>
  <c r="AH4439" i="36" l="1"/>
  <c r="AG4439" i="36"/>
  <c r="AB4441" i="36"/>
  <c r="AC4441" i="36" s="1"/>
  <c r="AD4440" i="36"/>
  <c r="AE4440" i="36" s="1"/>
  <c r="AF4440" i="36" s="1"/>
  <c r="AH4440" i="36" l="1"/>
  <c r="AG4440" i="36"/>
  <c r="AB4442" i="36"/>
  <c r="AC4442" i="36" s="1"/>
  <c r="AD4441" i="36"/>
  <c r="AE4441" i="36" s="1"/>
  <c r="AF4441" i="36" s="1"/>
  <c r="AH4441" i="36" l="1"/>
  <c r="AG4441" i="36"/>
  <c r="AB4443" i="36"/>
  <c r="AC4443" i="36" s="1"/>
  <c r="AD4442" i="36"/>
  <c r="AE4442" i="36" s="1"/>
  <c r="AF4442" i="36" s="1"/>
  <c r="AH4442" i="36" l="1"/>
  <c r="AG4442" i="36"/>
  <c r="AB4444" i="36"/>
  <c r="AC4444" i="36" s="1"/>
  <c r="AD4443" i="36"/>
  <c r="AE4443" i="36" s="1"/>
  <c r="AF4443" i="36" s="1"/>
  <c r="AH4443" i="36" l="1"/>
  <c r="AG4443" i="36"/>
  <c r="AB4445" i="36"/>
  <c r="AC4445" i="36" s="1"/>
  <c r="AD4444" i="36"/>
  <c r="AE4444" i="36" s="1"/>
  <c r="AF4444" i="36" s="1"/>
  <c r="AH4444" i="36" l="1"/>
  <c r="AG4444" i="36"/>
  <c r="AB4446" i="36"/>
  <c r="AC4446" i="36" s="1"/>
  <c r="AD4445" i="36"/>
  <c r="AE4445" i="36" s="1"/>
  <c r="AF4445" i="36" s="1"/>
  <c r="AH4445" i="36" l="1"/>
  <c r="AG4445" i="36"/>
  <c r="AB4447" i="36"/>
  <c r="AC4447" i="36" s="1"/>
  <c r="AD4446" i="36"/>
  <c r="AE4446" i="36" s="1"/>
  <c r="AF4446" i="36" s="1"/>
  <c r="AH4446" i="36" l="1"/>
  <c r="AG4446" i="36"/>
  <c r="AB4448" i="36"/>
  <c r="AC4448" i="36" s="1"/>
  <c r="AD4447" i="36"/>
  <c r="AE4447" i="36" s="1"/>
  <c r="AF4447" i="36" s="1"/>
  <c r="AH4447" i="36" l="1"/>
  <c r="AG4447" i="36"/>
  <c r="AB4449" i="36"/>
  <c r="AC4449" i="36" s="1"/>
  <c r="AD4448" i="36"/>
  <c r="AE4448" i="36" s="1"/>
  <c r="AF4448" i="36" s="1"/>
  <c r="AH4448" i="36" l="1"/>
  <c r="AG4448" i="36"/>
  <c r="AD4449" i="36"/>
  <c r="AE4449" i="36" s="1"/>
  <c r="AF4449" i="36" s="1"/>
  <c r="AB4450" i="36"/>
  <c r="AC4450" i="36" s="1"/>
  <c r="AH4449" i="36" l="1"/>
  <c r="AB4451" i="36"/>
  <c r="AC4451" i="36" s="1"/>
  <c r="AD4450" i="36"/>
  <c r="AE4450" i="36" s="1"/>
  <c r="AF4450" i="36" s="1"/>
  <c r="AG4449" i="36"/>
  <c r="AH4450" i="36" l="1"/>
  <c r="AG4450" i="36"/>
  <c r="AB4452" i="36"/>
  <c r="AC4452" i="36" s="1"/>
  <c r="AD4451" i="36"/>
  <c r="AE4451" i="36" s="1"/>
  <c r="AF4451" i="36" s="1"/>
  <c r="AH4451" i="36" l="1"/>
  <c r="AG4451" i="36"/>
  <c r="AB4453" i="36"/>
  <c r="AC4453" i="36" s="1"/>
  <c r="AD4452" i="36"/>
  <c r="AE4452" i="36" s="1"/>
  <c r="AF4452" i="36" s="1"/>
  <c r="AH4452" i="36" l="1"/>
  <c r="AG4452" i="36"/>
  <c r="AD4453" i="36"/>
  <c r="AE4453" i="36" s="1"/>
  <c r="AF4453" i="36" s="1"/>
  <c r="AB4454" i="36"/>
  <c r="AC4454" i="36" s="1"/>
  <c r="AH4453" i="36" l="1"/>
  <c r="AB4455" i="36"/>
  <c r="AC4455" i="36" s="1"/>
  <c r="AD4454" i="36"/>
  <c r="AE4454" i="36" s="1"/>
  <c r="AF4454" i="36" s="1"/>
  <c r="AG4453" i="36"/>
  <c r="AH4454" i="36" l="1"/>
  <c r="AG4454" i="36"/>
  <c r="AD4455" i="36"/>
  <c r="AE4455" i="36" s="1"/>
  <c r="AF4455" i="36" s="1"/>
  <c r="AB4456" i="36"/>
  <c r="AC4456" i="36" s="1"/>
  <c r="AH4455" i="36" l="1"/>
  <c r="AB4457" i="36"/>
  <c r="AC4457" i="36" s="1"/>
  <c r="AD4456" i="36"/>
  <c r="AE4456" i="36" s="1"/>
  <c r="AF4456" i="36" s="1"/>
  <c r="AG4455" i="36"/>
  <c r="AH4456" i="36" l="1"/>
  <c r="AG4456" i="36"/>
  <c r="AD4457" i="36"/>
  <c r="AE4457" i="36" s="1"/>
  <c r="AF4457" i="36" s="1"/>
  <c r="AB4458" i="36"/>
  <c r="AC4458" i="36" s="1"/>
  <c r="AH4457" i="36" l="1"/>
  <c r="AB4459" i="36"/>
  <c r="AC4459" i="36" s="1"/>
  <c r="AD4458" i="36"/>
  <c r="AE4458" i="36" s="1"/>
  <c r="AF4458" i="36" s="1"/>
  <c r="AG4457" i="36"/>
  <c r="AH4458" i="36" l="1"/>
  <c r="AG4458" i="36"/>
  <c r="AB4460" i="36"/>
  <c r="AC4460" i="36" s="1"/>
  <c r="AD4459" i="36"/>
  <c r="AE4459" i="36" s="1"/>
  <c r="AF4459" i="36" s="1"/>
  <c r="AH4459" i="36" l="1"/>
  <c r="AG4459" i="36"/>
  <c r="AB4461" i="36"/>
  <c r="AC4461" i="36" s="1"/>
  <c r="AD4460" i="36"/>
  <c r="AE4460" i="36" s="1"/>
  <c r="AF4460" i="36" s="1"/>
  <c r="AH4460" i="36" l="1"/>
  <c r="AG4460" i="36"/>
  <c r="AD4461" i="36"/>
  <c r="AE4461" i="36" s="1"/>
  <c r="AF4461" i="36" s="1"/>
  <c r="AB4462" i="36"/>
  <c r="AC4462" i="36" s="1"/>
  <c r="AH4461" i="36" l="1"/>
  <c r="AB4463" i="36"/>
  <c r="AC4463" i="36" s="1"/>
  <c r="AD4462" i="36"/>
  <c r="AE4462" i="36" s="1"/>
  <c r="AF4462" i="36" s="1"/>
  <c r="AG4461" i="36"/>
  <c r="AH4462" i="36" l="1"/>
  <c r="AG4462" i="36"/>
  <c r="AB4464" i="36"/>
  <c r="AC4464" i="36" s="1"/>
  <c r="AD4463" i="36"/>
  <c r="AE4463" i="36" s="1"/>
  <c r="AF4463" i="36" s="1"/>
  <c r="AH4463" i="36" l="1"/>
  <c r="AG4463" i="36"/>
  <c r="AB4465" i="36"/>
  <c r="AC4465" i="36" s="1"/>
  <c r="AD4464" i="36"/>
  <c r="AE4464" i="36" s="1"/>
  <c r="AF4464" i="36" s="1"/>
  <c r="AH4464" i="36" l="1"/>
  <c r="AG4464" i="36"/>
  <c r="AD4465" i="36"/>
  <c r="AE4465" i="36" s="1"/>
  <c r="AF4465" i="36" s="1"/>
  <c r="AB4466" i="36"/>
  <c r="AC4466" i="36" s="1"/>
  <c r="AH4465" i="36" l="1"/>
  <c r="AB4467" i="36"/>
  <c r="AC4467" i="36" s="1"/>
  <c r="AD4466" i="36"/>
  <c r="AE4466" i="36" s="1"/>
  <c r="AF4466" i="36" s="1"/>
  <c r="AG4465" i="36"/>
  <c r="AH4466" i="36" l="1"/>
  <c r="AG4466" i="36"/>
  <c r="AB4468" i="36"/>
  <c r="AC4468" i="36" s="1"/>
  <c r="AD4467" i="36"/>
  <c r="AE4467" i="36" s="1"/>
  <c r="AF4467" i="36" s="1"/>
  <c r="AH4467" i="36" l="1"/>
  <c r="AG4467" i="36"/>
  <c r="AB4469" i="36"/>
  <c r="AC4469" i="36" s="1"/>
  <c r="AD4468" i="36"/>
  <c r="AE4468" i="36" s="1"/>
  <c r="AF4468" i="36" s="1"/>
  <c r="AH4468" i="36" l="1"/>
  <c r="AG4468" i="36"/>
  <c r="AB4470" i="36"/>
  <c r="AC4470" i="36" s="1"/>
  <c r="AD4469" i="36"/>
  <c r="AE4469" i="36" s="1"/>
  <c r="AF4469" i="36" s="1"/>
  <c r="AH4469" i="36" l="1"/>
  <c r="AG4469" i="36"/>
  <c r="AB4471" i="36"/>
  <c r="AC4471" i="36" s="1"/>
  <c r="AD4470" i="36"/>
  <c r="AE4470" i="36" s="1"/>
  <c r="AF4470" i="36" s="1"/>
  <c r="AH4470" i="36" l="1"/>
  <c r="AG4470" i="36"/>
  <c r="AB4472" i="36"/>
  <c r="AC4472" i="36" s="1"/>
  <c r="AD4471" i="36"/>
  <c r="AE4471" i="36" s="1"/>
  <c r="AF4471" i="36" s="1"/>
  <c r="AH4471" i="36" l="1"/>
  <c r="AG4471" i="36"/>
  <c r="AB4473" i="36"/>
  <c r="AC4473" i="36" s="1"/>
  <c r="AD4472" i="36"/>
  <c r="AE4472" i="36" s="1"/>
  <c r="AF4472" i="36" s="1"/>
  <c r="AH4472" i="36" l="1"/>
  <c r="AG4472" i="36"/>
  <c r="AD4473" i="36"/>
  <c r="AE4473" i="36" s="1"/>
  <c r="AF4473" i="36" s="1"/>
  <c r="AB4474" i="36"/>
  <c r="AC4474" i="36" s="1"/>
  <c r="AH4473" i="36" l="1"/>
  <c r="AB4475" i="36"/>
  <c r="AC4475" i="36" s="1"/>
  <c r="AD4474" i="36"/>
  <c r="AE4474" i="36" s="1"/>
  <c r="AF4474" i="36" s="1"/>
  <c r="AG4473" i="36"/>
  <c r="AH4474" i="36" l="1"/>
  <c r="AG4474" i="36"/>
  <c r="AB4476" i="36"/>
  <c r="AC4476" i="36" s="1"/>
  <c r="AD4475" i="36"/>
  <c r="AE4475" i="36" s="1"/>
  <c r="AF4475" i="36" s="1"/>
  <c r="AH4475" i="36" l="1"/>
  <c r="AG4475" i="36"/>
  <c r="AB4477" i="36"/>
  <c r="AC4477" i="36" s="1"/>
  <c r="AD4476" i="36"/>
  <c r="AE4476" i="36" s="1"/>
  <c r="AF4476" i="36" s="1"/>
  <c r="AH4476" i="36" l="1"/>
  <c r="AG4476" i="36"/>
  <c r="AB4478" i="36"/>
  <c r="AC4478" i="36" s="1"/>
  <c r="AD4477" i="36"/>
  <c r="AE4477" i="36" s="1"/>
  <c r="AF4477" i="36" s="1"/>
  <c r="AH4477" i="36" l="1"/>
  <c r="AG4477" i="36"/>
  <c r="AB4479" i="36"/>
  <c r="AC4479" i="36" s="1"/>
  <c r="AD4478" i="36"/>
  <c r="AE4478" i="36" s="1"/>
  <c r="AF4478" i="36" s="1"/>
  <c r="AH4478" i="36" l="1"/>
  <c r="AG4478" i="36"/>
  <c r="AB4480" i="36"/>
  <c r="AC4480" i="36" s="1"/>
  <c r="AD4479" i="36"/>
  <c r="AE4479" i="36" s="1"/>
  <c r="AF4479" i="36" s="1"/>
  <c r="AH4479" i="36" l="1"/>
  <c r="AG4479" i="36"/>
  <c r="AB4481" i="36"/>
  <c r="AC4481" i="36" s="1"/>
  <c r="AD4480" i="36"/>
  <c r="AE4480" i="36" s="1"/>
  <c r="AF4480" i="36" s="1"/>
  <c r="AH4480" i="36" l="1"/>
  <c r="AG4480" i="36"/>
  <c r="AB4482" i="36"/>
  <c r="AC4482" i="36" s="1"/>
  <c r="AD4481" i="36"/>
  <c r="AE4481" i="36" s="1"/>
  <c r="AF4481" i="36" s="1"/>
  <c r="AH4481" i="36" l="1"/>
  <c r="AG4481" i="36"/>
  <c r="AB4483" i="36"/>
  <c r="AC4483" i="36" s="1"/>
  <c r="AD4482" i="36"/>
  <c r="AE4482" i="36" s="1"/>
  <c r="AF4482" i="36" s="1"/>
  <c r="AH4482" i="36" l="1"/>
  <c r="AG4482" i="36"/>
  <c r="AD4483" i="36"/>
  <c r="AE4483" i="36" s="1"/>
  <c r="AF4483" i="36" s="1"/>
  <c r="AB4484" i="36"/>
  <c r="AC4484" i="36" s="1"/>
  <c r="AH4483" i="36" l="1"/>
  <c r="AB4485" i="36"/>
  <c r="AC4485" i="36" s="1"/>
  <c r="AD4484" i="36"/>
  <c r="AE4484" i="36" s="1"/>
  <c r="AF4484" i="36" s="1"/>
  <c r="AG4483" i="36"/>
  <c r="AH4484" i="36" l="1"/>
  <c r="AG4484" i="36"/>
  <c r="AD4485" i="36"/>
  <c r="AE4485" i="36" s="1"/>
  <c r="AF4485" i="36" s="1"/>
  <c r="AB4486" i="36"/>
  <c r="AC4486" i="36" s="1"/>
  <c r="AH4485" i="36" l="1"/>
  <c r="AB4487" i="36"/>
  <c r="AC4487" i="36" s="1"/>
  <c r="AD4486" i="36"/>
  <c r="AE4486" i="36" s="1"/>
  <c r="AF4486" i="36" s="1"/>
  <c r="AG4485" i="36"/>
  <c r="AH4486" i="36" l="1"/>
  <c r="AG4486" i="36"/>
  <c r="AB4488" i="36"/>
  <c r="AC4488" i="36" s="1"/>
  <c r="AD4487" i="36"/>
  <c r="AE4487" i="36" s="1"/>
  <c r="AF4487" i="36" s="1"/>
  <c r="AH4487" i="36" l="1"/>
  <c r="AG4487" i="36"/>
  <c r="AB4489" i="36"/>
  <c r="AC4489" i="36" s="1"/>
  <c r="AD4488" i="36"/>
  <c r="AE4488" i="36" s="1"/>
  <c r="AF4488" i="36" s="1"/>
  <c r="AH4488" i="36" l="1"/>
  <c r="AG4488" i="36"/>
  <c r="AB4490" i="36"/>
  <c r="AC4490" i="36" s="1"/>
  <c r="AD4489" i="36"/>
  <c r="AE4489" i="36" s="1"/>
  <c r="AF4489" i="36" s="1"/>
  <c r="AH4489" i="36" l="1"/>
  <c r="AG4489" i="36"/>
  <c r="AB4491" i="36"/>
  <c r="AC4491" i="36" s="1"/>
  <c r="AD4490" i="36"/>
  <c r="AE4490" i="36" s="1"/>
  <c r="AF4490" i="36" s="1"/>
  <c r="AH4490" i="36" l="1"/>
  <c r="AG4490" i="36"/>
  <c r="AD4491" i="36"/>
  <c r="AE4491" i="36" s="1"/>
  <c r="AF4491" i="36" s="1"/>
  <c r="AB4492" i="36"/>
  <c r="AC4492" i="36" s="1"/>
  <c r="AH4491" i="36" l="1"/>
  <c r="AB4493" i="36"/>
  <c r="AC4493" i="36" s="1"/>
  <c r="AD4492" i="36"/>
  <c r="AE4492" i="36" s="1"/>
  <c r="AF4492" i="36" s="1"/>
  <c r="AG4491" i="36"/>
  <c r="AH4492" i="36" l="1"/>
  <c r="AG4492" i="36"/>
  <c r="AD4493" i="36"/>
  <c r="AE4493" i="36" s="1"/>
  <c r="AF4493" i="36" s="1"/>
  <c r="AB4494" i="36"/>
  <c r="AC4494" i="36" s="1"/>
  <c r="AH4493" i="36" l="1"/>
  <c r="AB4495" i="36"/>
  <c r="AC4495" i="36" s="1"/>
  <c r="AD4494" i="36"/>
  <c r="AE4494" i="36" s="1"/>
  <c r="AF4494" i="36" s="1"/>
  <c r="AG4493" i="36"/>
  <c r="AH4494" i="36" l="1"/>
  <c r="AG4494" i="36"/>
  <c r="AB4496" i="36"/>
  <c r="AC4496" i="36" s="1"/>
  <c r="AD4495" i="36"/>
  <c r="AE4495" i="36" s="1"/>
  <c r="AF4495" i="36" s="1"/>
  <c r="AH4495" i="36" l="1"/>
  <c r="AG4495" i="36"/>
  <c r="AB4497" i="36"/>
  <c r="AC4497" i="36" s="1"/>
  <c r="AD4496" i="36"/>
  <c r="AE4496" i="36" s="1"/>
  <c r="AF4496" i="36" s="1"/>
  <c r="AH4496" i="36" l="1"/>
  <c r="AG4496" i="36"/>
  <c r="AD4497" i="36"/>
  <c r="AE4497" i="36" s="1"/>
  <c r="AF4497" i="36" s="1"/>
  <c r="AB4498" i="36"/>
  <c r="AC4498" i="36" s="1"/>
  <c r="AH4497" i="36" l="1"/>
  <c r="AB4499" i="36"/>
  <c r="AC4499" i="36" s="1"/>
  <c r="AD4498" i="36"/>
  <c r="AE4498" i="36" s="1"/>
  <c r="AF4498" i="36" s="1"/>
  <c r="AG4497" i="36"/>
  <c r="AH4498" i="36" l="1"/>
  <c r="AG4498" i="36"/>
  <c r="AB4500" i="36"/>
  <c r="AC4500" i="36" s="1"/>
  <c r="AD4499" i="36"/>
  <c r="AE4499" i="36" s="1"/>
  <c r="AF4499" i="36" s="1"/>
  <c r="AH4499" i="36" l="1"/>
  <c r="AG4499" i="36"/>
  <c r="AB4501" i="36"/>
  <c r="AC4501" i="36" s="1"/>
  <c r="AD4500" i="36"/>
  <c r="AE4500" i="36" s="1"/>
  <c r="AF4500" i="36" s="1"/>
  <c r="AH4500" i="36" l="1"/>
  <c r="AG4500" i="36"/>
  <c r="AD4501" i="36"/>
  <c r="AE4501" i="36" s="1"/>
  <c r="AF4501" i="36" s="1"/>
  <c r="AB4502" i="36"/>
  <c r="AC4502" i="36" s="1"/>
  <c r="AH4501" i="36" l="1"/>
  <c r="AD4502" i="36"/>
  <c r="AE4502" i="36" s="1"/>
  <c r="AF4502" i="36" s="1"/>
  <c r="AB4503" i="36"/>
  <c r="AC4503" i="36" s="1"/>
  <c r="AG4501" i="36"/>
  <c r="AH4502" i="36" l="1"/>
  <c r="AD4503" i="36"/>
  <c r="AE4503" i="36" s="1"/>
  <c r="AF4503" i="36" s="1"/>
  <c r="AB4504" i="36"/>
  <c r="AC4504" i="36" s="1"/>
  <c r="AG4502" i="36"/>
  <c r="AH4503" i="36" l="1"/>
  <c r="AB4505" i="36"/>
  <c r="AC4505" i="36" s="1"/>
  <c r="AD4504" i="36"/>
  <c r="AE4504" i="36" s="1"/>
  <c r="AF4504" i="36" s="1"/>
  <c r="AG4503" i="36"/>
  <c r="AH4504" i="36" l="1"/>
  <c r="AG4504" i="36"/>
  <c r="AB4506" i="36"/>
  <c r="AC4506" i="36" s="1"/>
  <c r="AD4505" i="36"/>
  <c r="AE4505" i="36" s="1"/>
  <c r="AF4505" i="36" s="1"/>
  <c r="AH4505" i="36" l="1"/>
  <c r="AG4505" i="36"/>
  <c r="AB4507" i="36"/>
  <c r="AC4507" i="36" s="1"/>
  <c r="AD4506" i="36"/>
  <c r="AE4506" i="36" s="1"/>
  <c r="AF4506" i="36" s="1"/>
  <c r="AH4506" i="36" l="1"/>
  <c r="AG4506" i="36"/>
  <c r="AD4507" i="36"/>
  <c r="AE4507" i="36" s="1"/>
  <c r="AF4507" i="36" s="1"/>
  <c r="AB4508" i="36"/>
  <c r="AC4508" i="36" s="1"/>
  <c r="AH4507" i="36" l="1"/>
  <c r="AB4509" i="36"/>
  <c r="AC4509" i="36" s="1"/>
  <c r="AD4508" i="36"/>
  <c r="AE4508" i="36" s="1"/>
  <c r="AF4508" i="36" s="1"/>
  <c r="AG4507" i="36"/>
  <c r="AH4508" i="36" l="1"/>
  <c r="AG4508" i="36"/>
  <c r="AD4509" i="36"/>
  <c r="AE4509" i="36" s="1"/>
  <c r="AF4509" i="36" s="1"/>
  <c r="AB4510" i="36"/>
  <c r="AC4510" i="36" s="1"/>
  <c r="AH4509" i="36" l="1"/>
  <c r="AB4511" i="36"/>
  <c r="AC4511" i="36" s="1"/>
  <c r="AD4510" i="36"/>
  <c r="AE4510" i="36" s="1"/>
  <c r="AF4510" i="36" s="1"/>
  <c r="AG4509" i="36"/>
  <c r="AH4510" i="36" l="1"/>
  <c r="AG4510" i="36"/>
  <c r="AB4512" i="36"/>
  <c r="AC4512" i="36" s="1"/>
  <c r="AD4511" i="36"/>
  <c r="AE4511" i="36" s="1"/>
  <c r="AF4511" i="36" s="1"/>
  <c r="AH4511" i="36" l="1"/>
  <c r="AG4511" i="36"/>
  <c r="AB4513" i="36"/>
  <c r="AC4513" i="36" s="1"/>
  <c r="AD4512" i="36"/>
  <c r="AE4512" i="36" s="1"/>
  <c r="AF4512" i="36" s="1"/>
  <c r="AH4512" i="36" l="1"/>
  <c r="AG4512" i="36"/>
  <c r="AB4514" i="36"/>
  <c r="AC4514" i="36" s="1"/>
  <c r="AD4513" i="36"/>
  <c r="AE4513" i="36" s="1"/>
  <c r="AF4513" i="36" s="1"/>
  <c r="AH4513" i="36" l="1"/>
  <c r="AG4513" i="36"/>
  <c r="AB4515" i="36"/>
  <c r="AC4515" i="36" s="1"/>
  <c r="AD4514" i="36"/>
  <c r="AE4514" i="36" s="1"/>
  <c r="AF4514" i="36" s="1"/>
  <c r="AH4514" i="36" l="1"/>
  <c r="AG4514" i="36"/>
  <c r="AB4516" i="36"/>
  <c r="AC4516" i="36" s="1"/>
  <c r="AD4515" i="36"/>
  <c r="AE4515" i="36" s="1"/>
  <c r="AF4515" i="36" s="1"/>
  <c r="AH4515" i="36" l="1"/>
  <c r="AG4515" i="36"/>
  <c r="AB4517" i="36"/>
  <c r="AC4517" i="36" s="1"/>
  <c r="AD4516" i="36"/>
  <c r="AE4516" i="36" s="1"/>
  <c r="AF4516" i="36" s="1"/>
  <c r="AH4516" i="36" l="1"/>
  <c r="AG4516" i="36"/>
  <c r="AD4517" i="36"/>
  <c r="AE4517" i="36" s="1"/>
  <c r="AF4517" i="36" s="1"/>
  <c r="AB4518" i="36"/>
  <c r="AC4518" i="36" s="1"/>
  <c r="AH4517" i="36" l="1"/>
  <c r="AD4518" i="36"/>
  <c r="AE4518" i="36" s="1"/>
  <c r="AF4518" i="36" s="1"/>
  <c r="AB4519" i="36"/>
  <c r="AC4519" i="36" s="1"/>
  <c r="AG4517" i="36"/>
  <c r="AH4518" i="36" l="1"/>
  <c r="AD4519" i="36"/>
  <c r="AE4519" i="36" s="1"/>
  <c r="AF4519" i="36" s="1"/>
  <c r="AB4520" i="36"/>
  <c r="AC4520" i="36" s="1"/>
  <c r="AG4518" i="36"/>
  <c r="AH4519" i="36" l="1"/>
  <c r="AB4521" i="36"/>
  <c r="AC4521" i="36" s="1"/>
  <c r="AD4520" i="36"/>
  <c r="AE4520" i="36" s="1"/>
  <c r="AF4520" i="36" s="1"/>
  <c r="AG4519" i="36"/>
  <c r="AH4520" i="36" l="1"/>
  <c r="AG4520" i="36"/>
  <c r="AD4521" i="36"/>
  <c r="AE4521" i="36" s="1"/>
  <c r="AF4521" i="36" s="1"/>
  <c r="AB4522" i="36"/>
  <c r="AC4522" i="36" s="1"/>
  <c r="AH4521" i="36" l="1"/>
  <c r="AB4523" i="36"/>
  <c r="AC4523" i="36" s="1"/>
  <c r="AD4522" i="36"/>
  <c r="AE4522" i="36" s="1"/>
  <c r="AF4522" i="36" s="1"/>
  <c r="AG4521" i="36"/>
  <c r="AH4522" i="36" l="1"/>
  <c r="AG4522" i="36"/>
  <c r="AB4524" i="36"/>
  <c r="AC4524" i="36" s="1"/>
  <c r="AD4523" i="36"/>
  <c r="AE4523" i="36" s="1"/>
  <c r="AF4523" i="36" s="1"/>
  <c r="AH4523" i="36" l="1"/>
  <c r="AG4523" i="36"/>
  <c r="AB4525" i="36"/>
  <c r="AC4525" i="36" s="1"/>
  <c r="AD4524" i="36"/>
  <c r="AE4524" i="36" s="1"/>
  <c r="AF4524" i="36" s="1"/>
  <c r="AH4524" i="36" l="1"/>
  <c r="AG4524" i="36"/>
  <c r="AB4526" i="36"/>
  <c r="AC4526" i="36" s="1"/>
  <c r="AD4525" i="36"/>
  <c r="AE4525" i="36" s="1"/>
  <c r="AF4525" i="36" s="1"/>
  <c r="AH4525" i="36" l="1"/>
  <c r="AG4525" i="36"/>
  <c r="AB4527" i="36"/>
  <c r="AC4527" i="36" s="1"/>
  <c r="AD4526" i="36"/>
  <c r="AE4526" i="36" s="1"/>
  <c r="AF4526" i="36" s="1"/>
  <c r="AH4526" i="36" l="1"/>
  <c r="AG4526" i="36"/>
  <c r="AB4528" i="36"/>
  <c r="AC4528" i="36" s="1"/>
  <c r="AD4527" i="36"/>
  <c r="AE4527" i="36" s="1"/>
  <c r="AF4527" i="36" s="1"/>
  <c r="AH4527" i="36" l="1"/>
  <c r="AG4527" i="36"/>
  <c r="AB4529" i="36"/>
  <c r="AC4529" i="36" s="1"/>
  <c r="AD4528" i="36"/>
  <c r="AE4528" i="36" s="1"/>
  <c r="AF4528" i="36" s="1"/>
  <c r="AH4528" i="36" l="1"/>
  <c r="AG4528" i="36"/>
  <c r="AD4529" i="36"/>
  <c r="AE4529" i="36" s="1"/>
  <c r="AF4529" i="36" s="1"/>
  <c r="AB4530" i="36"/>
  <c r="AC4530" i="36" s="1"/>
  <c r="AH4529" i="36" l="1"/>
  <c r="AB4531" i="36"/>
  <c r="AC4531" i="36" s="1"/>
  <c r="AD4530" i="36"/>
  <c r="AE4530" i="36" s="1"/>
  <c r="AF4530" i="36" s="1"/>
  <c r="AG4529" i="36"/>
  <c r="AH4530" i="36" l="1"/>
  <c r="AG4530" i="36"/>
  <c r="AB4532" i="36"/>
  <c r="AC4532" i="36" s="1"/>
  <c r="AD4531" i="36"/>
  <c r="AE4531" i="36" s="1"/>
  <c r="AF4531" i="36" s="1"/>
  <c r="AH4531" i="36" l="1"/>
  <c r="AG4531" i="36"/>
  <c r="AB4533" i="36"/>
  <c r="AC4533" i="36" s="1"/>
  <c r="AD4532" i="36"/>
  <c r="AE4532" i="36" s="1"/>
  <c r="AF4532" i="36" s="1"/>
  <c r="AH4532" i="36" l="1"/>
  <c r="AG4532" i="36"/>
  <c r="AD4533" i="36"/>
  <c r="AE4533" i="36" s="1"/>
  <c r="AF4533" i="36" s="1"/>
  <c r="AB4534" i="36"/>
  <c r="AC4534" i="36" s="1"/>
  <c r="AH4533" i="36" l="1"/>
  <c r="AB4535" i="36"/>
  <c r="AC4535" i="36" s="1"/>
  <c r="AD4534" i="36"/>
  <c r="AE4534" i="36" s="1"/>
  <c r="AF4534" i="36" s="1"/>
  <c r="AG4533" i="36"/>
  <c r="AH4534" i="36" l="1"/>
  <c r="AG4534" i="36"/>
  <c r="AB4536" i="36"/>
  <c r="AC4536" i="36" s="1"/>
  <c r="AD4535" i="36"/>
  <c r="AE4535" i="36" s="1"/>
  <c r="AF4535" i="36" s="1"/>
  <c r="AH4535" i="36" l="1"/>
  <c r="AG4535" i="36"/>
  <c r="AB4537" i="36"/>
  <c r="AC4537" i="36" s="1"/>
  <c r="AD4536" i="36"/>
  <c r="AE4536" i="36" s="1"/>
  <c r="AF4536" i="36" s="1"/>
  <c r="AH4536" i="36" l="1"/>
  <c r="AG4536" i="36"/>
  <c r="AD4537" i="36"/>
  <c r="AE4537" i="36" s="1"/>
  <c r="AF4537" i="36" s="1"/>
  <c r="AB4538" i="36"/>
  <c r="AC4538" i="36" s="1"/>
  <c r="AH4537" i="36" l="1"/>
  <c r="AB4539" i="36"/>
  <c r="AC4539" i="36" s="1"/>
  <c r="AD4538" i="36"/>
  <c r="AE4538" i="36" s="1"/>
  <c r="AF4538" i="36" s="1"/>
  <c r="AG4537" i="36"/>
  <c r="AH4538" i="36" l="1"/>
  <c r="AG4538" i="36"/>
  <c r="AB4540" i="36"/>
  <c r="AC4540" i="36" s="1"/>
  <c r="AD4539" i="36"/>
  <c r="AE4539" i="36" s="1"/>
  <c r="AF4539" i="36" s="1"/>
  <c r="AH4539" i="36" l="1"/>
  <c r="AG4539" i="36"/>
  <c r="AB4541" i="36"/>
  <c r="AC4541" i="36" s="1"/>
  <c r="AD4540" i="36"/>
  <c r="AE4540" i="36" s="1"/>
  <c r="AF4540" i="36" s="1"/>
  <c r="AH4540" i="36" l="1"/>
  <c r="AG4540" i="36"/>
  <c r="AD4541" i="36"/>
  <c r="AE4541" i="36" s="1"/>
  <c r="AF4541" i="36" s="1"/>
  <c r="AB4542" i="36"/>
  <c r="AC4542" i="36" s="1"/>
  <c r="AH4541" i="36" l="1"/>
  <c r="AB4543" i="36"/>
  <c r="AC4543" i="36" s="1"/>
  <c r="AD4542" i="36"/>
  <c r="AE4542" i="36" s="1"/>
  <c r="AF4542" i="36" s="1"/>
  <c r="AG4541" i="36"/>
  <c r="AH4542" i="36" l="1"/>
  <c r="AG4542" i="36"/>
  <c r="AB4544" i="36"/>
  <c r="AC4544" i="36" s="1"/>
  <c r="AD4543" i="36"/>
  <c r="AE4543" i="36" s="1"/>
  <c r="AF4543" i="36" s="1"/>
  <c r="AH4543" i="36" l="1"/>
  <c r="AG4543" i="36"/>
  <c r="AB4545" i="36"/>
  <c r="AC4545" i="36" s="1"/>
  <c r="AD4544" i="36"/>
  <c r="AE4544" i="36" s="1"/>
  <c r="AF4544" i="36" s="1"/>
  <c r="AH4544" i="36" l="1"/>
  <c r="AG4544" i="36"/>
  <c r="AD4545" i="36"/>
  <c r="AE4545" i="36" s="1"/>
  <c r="AF4545" i="36" s="1"/>
  <c r="AB4546" i="36"/>
  <c r="AC4546" i="36" s="1"/>
  <c r="AH4545" i="36" l="1"/>
  <c r="AB4547" i="36"/>
  <c r="AC4547" i="36" s="1"/>
  <c r="AD4546" i="36"/>
  <c r="AE4546" i="36" s="1"/>
  <c r="AF4546" i="36" s="1"/>
  <c r="AG4545" i="36"/>
  <c r="AH4546" i="36" l="1"/>
  <c r="AG4546" i="36"/>
  <c r="AB4548" i="36"/>
  <c r="AC4548" i="36" s="1"/>
  <c r="AD4547" i="36"/>
  <c r="AE4547" i="36" s="1"/>
  <c r="AF4547" i="36" s="1"/>
  <c r="AH4547" i="36" l="1"/>
  <c r="AG4547" i="36"/>
  <c r="AB4549" i="36"/>
  <c r="AC4549" i="36" s="1"/>
  <c r="AD4548" i="36"/>
  <c r="AE4548" i="36" s="1"/>
  <c r="AF4548" i="36" s="1"/>
  <c r="AH4548" i="36" l="1"/>
  <c r="AG4548" i="36"/>
  <c r="AB4550" i="36"/>
  <c r="AC4550" i="36" s="1"/>
  <c r="AD4549" i="36"/>
  <c r="AE4549" i="36" s="1"/>
  <c r="AF4549" i="36" s="1"/>
  <c r="AH4549" i="36" l="1"/>
  <c r="AG4549" i="36"/>
  <c r="AB4551" i="36"/>
  <c r="AC4551" i="36" s="1"/>
  <c r="AD4550" i="36"/>
  <c r="AE4550" i="36" s="1"/>
  <c r="AF4550" i="36" s="1"/>
  <c r="AH4550" i="36" l="1"/>
  <c r="AG4550" i="36"/>
  <c r="AB4552" i="36"/>
  <c r="AC4552" i="36" s="1"/>
  <c r="AD4551" i="36"/>
  <c r="AE4551" i="36" s="1"/>
  <c r="AF4551" i="36" s="1"/>
  <c r="AH4551" i="36" l="1"/>
  <c r="AG4551" i="36"/>
  <c r="AB4553" i="36"/>
  <c r="AC4553" i="36" s="1"/>
  <c r="AD4552" i="36"/>
  <c r="AE4552" i="36" s="1"/>
  <c r="AF4552" i="36" s="1"/>
  <c r="AH4552" i="36" l="1"/>
  <c r="AG4552" i="36"/>
  <c r="AD4553" i="36"/>
  <c r="AE4553" i="36" s="1"/>
  <c r="AF4553" i="36" s="1"/>
  <c r="AB4554" i="36"/>
  <c r="AC4554" i="36" s="1"/>
  <c r="AH4553" i="36" l="1"/>
  <c r="AB4555" i="36"/>
  <c r="AC4555" i="36" s="1"/>
  <c r="AD4554" i="36"/>
  <c r="AE4554" i="36" s="1"/>
  <c r="AF4554" i="36" s="1"/>
  <c r="AG4553" i="36"/>
  <c r="AH4554" i="36" l="1"/>
  <c r="AG4554" i="36"/>
  <c r="AD4555" i="36"/>
  <c r="AE4555" i="36" s="1"/>
  <c r="AF4555" i="36" s="1"/>
  <c r="AB4556" i="36"/>
  <c r="AC4556" i="36" s="1"/>
  <c r="AH4555" i="36" l="1"/>
  <c r="AB4557" i="36"/>
  <c r="AC4557" i="36" s="1"/>
  <c r="AD4556" i="36"/>
  <c r="AE4556" i="36" s="1"/>
  <c r="AF4556" i="36" s="1"/>
  <c r="AG4555" i="36"/>
  <c r="AH4556" i="36" l="1"/>
  <c r="AG4556" i="36"/>
  <c r="AD4557" i="36"/>
  <c r="AE4557" i="36" s="1"/>
  <c r="AF4557" i="36" s="1"/>
  <c r="AB4558" i="36"/>
  <c r="AC4558" i="36" s="1"/>
  <c r="AH4557" i="36" l="1"/>
  <c r="AB4559" i="36"/>
  <c r="AC4559" i="36" s="1"/>
  <c r="AD4558" i="36"/>
  <c r="AE4558" i="36" s="1"/>
  <c r="AF4558" i="36" s="1"/>
  <c r="AG4557" i="36"/>
  <c r="AH4558" i="36" l="1"/>
  <c r="AG4558" i="36"/>
  <c r="AB4560" i="36"/>
  <c r="AC4560" i="36" s="1"/>
  <c r="AD4559" i="36"/>
  <c r="AE4559" i="36" s="1"/>
  <c r="AF4559" i="36" s="1"/>
  <c r="AH4559" i="36" l="1"/>
  <c r="AG4559" i="36"/>
  <c r="AB4561" i="36"/>
  <c r="AC4561" i="36" s="1"/>
  <c r="AD4560" i="36"/>
  <c r="AE4560" i="36" s="1"/>
  <c r="AF4560" i="36" s="1"/>
  <c r="AH4560" i="36" l="1"/>
  <c r="AG4560" i="36"/>
  <c r="AD4561" i="36"/>
  <c r="AE4561" i="36" s="1"/>
  <c r="AF4561" i="36" s="1"/>
  <c r="AB4562" i="36"/>
  <c r="AC4562" i="36" s="1"/>
  <c r="AH4561" i="36" l="1"/>
  <c r="AD4562" i="36"/>
  <c r="AE4562" i="36" s="1"/>
  <c r="AF4562" i="36" s="1"/>
  <c r="AB4563" i="36"/>
  <c r="AC4563" i="36" s="1"/>
  <c r="AG4561" i="36"/>
  <c r="AH4562" i="36" l="1"/>
  <c r="AD4563" i="36"/>
  <c r="AE4563" i="36" s="1"/>
  <c r="AF4563" i="36" s="1"/>
  <c r="AB4564" i="36"/>
  <c r="AC4564" i="36" s="1"/>
  <c r="AG4562" i="36"/>
  <c r="AH4563" i="36" l="1"/>
  <c r="AB4565" i="36"/>
  <c r="AC4565" i="36" s="1"/>
  <c r="AD4564" i="36"/>
  <c r="AE4564" i="36" s="1"/>
  <c r="AF4564" i="36" s="1"/>
  <c r="AG4563" i="36"/>
  <c r="AH4564" i="36" l="1"/>
  <c r="AG4564" i="36"/>
  <c r="AD4565" i="36"/>
  <c r="AE4565" i="36" s="1"/>
  <c r="AF4565" i="36" s="1"/>
  <c r="AB4566" i="36"/>
  <c r="AC4566" i="36" s="1"/>
  <c r="AH4565" i="36" l="1"/>
  <c r="AB4567" i="36"/>
  <c r="AC4567" i="36" s="1"/>
  <c r="AD4566" i="36"/>
  <c r="AE4566" i="36" s="1"/>
  <c r="AF4566" i="36" s="1"/>
  <c r="AG4565" i="36"/>
  <c r="AH4566" i="36" l="1"/>
  <c r="AG4566" i="36"/>
  <c r="AB4568" i="36"/>
  <c r="AC4568" i="36" s="1"/>
  <c r="AD4567" i="36"/>
  <c r="AE4567" i="36" s="1"/>
  <c r="AF4567" i="36" s="1"/>
  <c r="AH4567" i="36" l="1"/>
  <c r="AG4567" i="36"/>
  <c r="AB4569" i="36"/>
  <c r="AC4569" i="36" s="1"/>
  <c r="AD4568" i="36"/>
  <c r="AE4568" i="36" s="1"/>
  <c r="AF4568" i="36" s="1"/>
  <c r="AH4568" i="36" l="1"/>
  <c r="AG4568" i="36"/>
  <c r="AD4569" i="36"/>
  <c r="AE4569" i="36" s="1"/>
  <c r="AF4569" i="36" s="1"/>
  <c r="AB4570" i="36"/>
  <c r="AC4570" i="36" s="1"/>
  <c r="AH4569" i="36" l="1"/>
  <c r="AB4571" i="36"/>
  <c r="AC4571" i="36" s="1"/>
  <c r="AD4570" i="36"/>
  <c r="AE4570" i="36" s="1"/>
  <c r="AF4570" i="36" s="1"/>
  <c r="AG4569" i="36"/>
  <c r="AH4570" i="36" l="1"/>
  <c r="AG4570" i="36"/>
  <c r="AB4572" i="36"/>
  <c r="AC4572" i="36" s="1"/>
  <c r="AD4571" i="36"/>
  <c r="AE4571" i="36" s="1"/>
  <c r="AF4571" i="36" s="1"/>
  <c r="AH4571" i="36" l="1"/>
  <c r="AG4571" i="36"/>
  <c r="AB4573" i="36"/>
  <c r="AC4573" i="36" s="1"/>
  <c r="AD4572" i="36"/>
  <c r="AE4572" i="36" s="1"/>
  <c r="AF4572" i="36" s="1"/>
  <c r="AH4572" i="36" l="1"/>
  <c r="AG4572" i="36"/>
  <c r="AB4574" i="36"/>
  <c r="AC4574" i="36" s="1"/>
  <c r="AD4573" i="36"/>
  <c r="AE4573" i="36" s="1"/>
  <c r="AF4573" i="36" s="1"/>
  <c r="AH4573" i="36" l="1"/>
  <c r="AG4573" i="36"/>
  <c r="AB4575" i="36"/>
  <c r="AC4575" i="36" s="1"/>
  <c r="AD4574" i="36"/>
  <c r="AE4574" i="36" s="1"/>
  <c r="AF4574" i="36" s="1"/>
  <c r="AH4574" i="36" l="1"/>
  <c r="AG4574" i="36"/>
  <c r="AD4575" i="36"/>
  <c r="AE4575" i="36" s="1"/>
  <c r="AF4575" i="36" s="1"/>
  <c r="AB4576" i="36"/>
  <c r="AC4576" i="36" s="1"/>
  <c r="AH4575" i="36" l="1"/>
  <c r="AB4577" i="36"/>
  <c r="AC4577" i="36" s="1"/>
  <c r="AD4576" i="36"/>
  <c r="AE4576" i="36" s="1"/>
  <c r="AF4576" i="36" s="1"/>
  <c r="AG4575" i="36"/>
  <c r="AH4576" i="36" l="1"/>
  <c r="AG4576" i="36"/>
  <c r="AD4577" i="36"/>
  <c r="AE4577" i="36" s="1"/>
  <c r="AF4577" i="36" s="1"/>
  <c r="AB4578" i="36"/>
  <c r="AC4578" i="36" s="1"/>
  <c r="AH4577" i="36" l="1"/>
  <c r="AB4579" i="36"/>
  <c r="AC4579" i="36" s="1"/>
  <c r="AD4578" i="36"/>
  <c r="AE4578" i="36" s="1"/>
  <c r="AF4578" i="36" s="1"/>
  <c r="AG4577" i="36"/>
  <c r="AH4578" i="36" l="1"/>
  <c r="AG4578" i="36"/>
  <c r="AD4579" i="36"/>
  <c r="AE4579" i="36" s="1"/>
  <c r="AF4579" i="36" s="1"/>
  <c r="AB4580" i="36"/>
  <c r="AC4580" i="36" s="1"/>
  <c r="AH4579" i="36" l="1"/>
  <c r="AB4581" i="36"/>
  <c r="AC4581" i="36" s="1"/>
  <c r="AD4580" i="36"/>
  <c r="AE4580" i="36" s="1"/>
  <c r="AF4580" i="36" s="1"/>
  <c r="AG4579" i="36"/>
  <c r="AH4580" i="36" l="1"/>
  <c r="AG4580" i="36"/>
  <c r="AB4582" i="36"/>
  <c r="AC4582" i="36" s="1"/>
  <c r="AD4581" i="36"/>
  <c r="AE4581" i="36" s="1"/>
  <c r="AF4581" i="36" s="1"/>
  <c r="AH4581" i="36" l="1"/>
  <c r="AG4581" i="36"/>
  <c r="AB4583" i="36"/>
  <c r="AC4583" i="36" s="1"/>
  <c r="AD4582" i="36"/>
  <c r="AE4582" i="36" s="1"/>
  <c r="AF4582" i="36" s="1"/>
  <c r="AH4582" i="36" l="1"/>
  <c r="AG4582" i="36"/>
  <c r="AB4584" i="36"/>
  <c r="AC4584" i="36" s="1"/>
  <c r="AD4583" i="36"/>
  <c r="AE4583" i="36" s="1"/>
  <c r="AF4583" i="36" s="1"/>
  <c r="AH4583" i="36" l="1"/>
  <c r="AG4583" i="36"/>
  <c r="AB4585" i="36"/>
  <c r="AC4585" i="36" s="1"/>
  <c r="AD4584" i="36"/>
  <c r="AE4584" i="36" s="1"/>
  <c r="AF4584" i="36" s="1"/>
  <c r="AH4584" i="36" l="1"/>
  <c r="AG4584" i="36"/>
  <c r="AB4586" i="36"/>
  <c r="AC4586" i="36" s="1"/>
  <c r="AD4585" i="36"/>
  <c r="AE4585" i="36" s="1"/>
  <c r="AF4585" i="36" s="1"/>
  <c r="AH4585" i="36" l="1"/>
  <c r="AG4585" i="36"/>
  <c r="AB4587" i="36"/>
  <c r="AC4587" i="36" s="1"/>
  <c r="AD4586" i="36"/>
  <c r="AE4586" i="36" s="1"/>
  <c r="AF4586" i="36" s="1"/>
  <c r="AH4586" i="36" l="1"/>
  <c r="AG4586" i="36"/>
  <c r="AB4588" i="36"/>
  <c r="AC4588" i="36" s="1"/>
  <c r="AD4587" i="36"/>
  <c r="AE4587" i="36" s="1"/>
  <c r="AF4587" i="36" s="1"/>
  <c r="AH4587" i="36" l="1"/>
  <c r="AG4587" i="36"/>
  <c r="AB4589" i="36"/>
  <c r="AC4589" i="36" s="1"/>
  <c r="AD4588" i="36"/>
  <c r="AE4588" i="36" s="1"/>
  <c r="AF4588" i="36" s="1"/>
  <c r="AH4588" i="36" l="1"/>
  <c r="AG4588" i="36"/>
  <c r="AD4589" i="36"/>
  <c r="AE4589" i="36" s="1"/>
  <c r="AF4589" i="36" s="1"/>
  <c r="AB4590" i="36"/>
  <c r="AC4590" i="36" s="1"/>
  <c r="AH4589" i="36" l="1"/>
  <c r="AB4591" i="36"/>
  <c r="AC4591" i="36" s="1"/>
  <c r="AD4590" i="36"/>
  <c r="AE4590" i="36" s="1"/>
  <c r="AF4590" i="36" s="1"/>
  <c r="AG4589" i="36"/>
  <c r="AH4590" i="36" l="1"/>
  <c r="AG4590" i="36"/>
  <c r="AB4592" i="36"/>
  <c r="AC4592" i="36" s="1"/>
  <c r="AD4591" i="36"/>
  <c r="AE4591" i="36" s="1"/>
  <c r="AF4591" i="36" s="1"/>
  <c r="AH4591" i="36" l="1"/>
  <c r="AG4591" i="36"/>
  <c r="AB4593" i="36"/>
  <c r="AC4593" i="36" s="1"/>
  <c r="AD4592" i="36"/>
  <c r="AE4592" i="36" s="1"/>
  <c r="AF4592" i="36" s="1"/>
  <c r="AH4592" i="36" l="1"/>
  <c r="AG4592" i="36"/>
  <c r="AB4594" i="36"/>
  <c r="AC4594" i="36" s="1"/>
  <c r="AD4593" i="36"/>
  <c r="AE4593" i="36" s="1"/>
  <c r="AF4593" i="36" s="1"/>
  <c r="AH4593" i="36" l="1"/>
  <c r="AG4593" i="36"/>
  <c r="AB4595" i="36"/>
  <c r="AC4595" i="36" s="1"/>
  <c r="AD4594" i="36"/>
  <c r="AE4594" i="36" s="1"/>
  <c r="AF4594" i="36" s="1"/>
  <c r="AH4594" i="36" l="1"/>
  <c r="AG4594" i="36"/>
  <c r="AB4596" i="36"/>
  <c r="AC4596" i="36" s="1"/>
  <c r="AD4595" i="36"/>
  <c r="AE4595" i="36" s="1"/>
  <c r="AF4595" i="36" s="1"/>
  <c r="AH4595" i="36" l="1"/>
  <c r="AG4595" i="36"/>
  <c r="AB4597" i="36"/>
  <c r="AC4597" i="36" s="1"/>
  <c r="AD4596" i="36"/>
  <c r="AE4596" i="36" s="1"/>
  <c r="AF4596" i="36" s="1"/>
  <c r="AH4596" i="36" l="1"/>
  <c r="AG4596" i="36"/>
  <c r="AD4597" i="36"/>
  <c r="AE4597" i="36" s="1"/>
  <c r="AF4597" i="36" s="1"/>
  <c r="AB4598" i="36"/>
  <c r="AC4598" i="36" s="1"/>
  <c r="AH4597" i="36" l="1"/>
  <c r="AB4599" i="36"/>
  <c r="AC4599" i="36" s="1"/>
  <c r="AD4598" i="36"/>
  <c r="AE4598" i="36" s="1"/>
  <c r="AF4598" i="36" s="1"/>
  <c r="AG4597" i="36"/>
  <c r="AH4598" i="36" l="1"/>
  <c r="AG4598" i="36"/>
  <c r="AB4600" i="36"/>
  <c r="AC4600" i="36" s="1"/>
  <c r="AD4599" i="36"/>
  <c r="AE4599" i="36" s="1"/>
  <c r="AF4599" i="36" s="1"/>
  <c r="AH4599" i="36" l="1"/>
  <c r="AG4599" i="36"/>
  <c r="AB4601" i="36"/>
  <c r="AC4601" i="36" s="1"/>
  <c r="AD4600" i="36"/>
  <c r="AE4600" i="36" s="1"/>
  <c r="AF4600" i="36" s="1"/>
  <c r="AH4600" i="36" l="1"/>
  <c r="AG4600" i="36"/>
  <c r="AB4602" i="36"/>
  <c r="AC4602" i="36" s="1"/>
  <c r="AD4601" i="36"/>
  <c r="AE4601" i="36" s="1"/>
  <c r="AF4601" i="36" s="1"/>
  <c r="AH4601" i="36" l="1"/>
  <c r="AG4601" i="36"/>
  <c r="AB4603" i="36"/>
  <c r="AC4603" i="36" s="1"/>
  <c r="AD4602" i="36"/>
  <c r="AE4602" i="36" s="1"/>
  <c r="AF4602" i="36" s="1"/>
  <c r="AH4602" i="36" l="1"/>
  <c r="AG4602" i="36"/>
  <c r="AB4604" i="36"/>
  <c r="AC4604" i="36" s="1"/>
  <c r="AD4603" i="36"/>
  <c r="AE4603" i="36" s="1"/>
  <c r="AF4603" i="36" s="1"/>
  <c r="AH4603" i="36" l="1"/>
  <c r="AG4603" i="36"/>
  <c r="AB4605" i="36"/>
  <c r="AC4605" i="36" s="1"/>
  <c r="AD4604" i="36"/>
  <c r="AE4604" i="36" s="1"/>
  <c r="AF4604" i="36" s="1"/>
  <c r="AH4604" i="36" l="1"/>
  <c r="AG4604" i="36"/>
  <c r="AB4606" i="36"/>
  <c r="AC4606" i="36" s="1"/>
  <c r="AD4605" i="36"/>
  <c r="AE4605" i="36" s="1"/>
  <c r="AF4605" i="36" s="1"/>
  <c r="AH4605" i="36" l="1"/>
  <c r="AG4605" i="36"/>
  <c r="AD4606" i="36"/>
  <c r="AE4606" i="36" s="1"/>
  <c r="AF4606" i="36" s="1"/>
  <c r="AB4607" i="36"/>
  <c r="AC4607" i="36" s="1"/>
  <c r="AH4606" i="36" l="1"/>
  <c r="AB4608" i="36"/>
  <c r="AC4608" i="36" s="1"/>
  <c r="AD4607" i="36"/>
  <c r="AE4607" i="36" s="1"/>
  <c r="AF4607" i="36" s="1"/>
  <c r="AG4606" i="36"/>
  <c r="AH4607" i="36" l="1"/>
  <c r="AG4607" i="36"/>
  <c r="AB4609" i="36"/>
  <c r="AC4609" i="36" s="1"/>
  <c r="AD4608" i="36"/>
  <c r="AE4608" i="36" s="1"/>
  <c r="AF4608" i="36" s="1"/>
  <c r="AH4608" i="36" l="1"/>
  <c r="AG4608" i="36"/>
  <c r="AB4610" i="36"/>
  <c r="AC4610" i="36" s="1"/>
  <c r="AD4609" i="36"/>
  <c r="AE4609" i="36" s="1"/>
  <c r="AF4609" i="36" s="1"/>
  <c r="AH4609" i="36" l="1"/>
  <c r="AG4609" i="36"/>
  <c r="AB4611" i="36"/>
  <c r="AC4611" i="36" s="1"/>
  <c r="AD4610" i="36"/>
  <c r="AE4610" i="36" s="1"/>
  <c r="AF4610" i="36" s="1"/>
  <c r="AH4610" i="36" l="1"/>
  <c r="AG4610" i="36"/>
  <c r="AB4612" i="36"/>
  <c r="AC4612" i="36" s="1"/>
  <c r="AD4611" i="36"/>
  <c r="AE4611" i="36" s="1"/>
  <c r="AF4611" i="36" s="1"/>
  <c r="AH4611" i="36" l="1"/>
  <c r="AG4611" i="36"/>
  <c r="AB4613" i="36"/>
  <c r="AC4613" i="36" s="1"/>
  <c r="AD4612" i="36"/>
  <c r="AE4612" i="36" s="1"/>
  <c r="AF4612" i="36" s="1"/>
  <c r="AH4612" i="36" l="1"/>
  <c r="AG4612" i="36"/>
  <c r="AB4614" i="36"/>
  <c r="AC4614" i="36" s="1"/>
  <c r="AD4613" i="36"/>
  <c r="AE4613" i="36" s="1"/>
  <c r="AF4613" i="36" s="1"/>
  <c r="AH4613" i="36" l="1"/>
  <c r="AG4613" i="36"/>
  <c r="AD4614" i="36"/>
  <c r="AE4614" i="36" s="1"/>
  <c r="AF4614" i="36" s="1"/>
  <c r="AB4615" i="36"/>
  <c r="AC4615" i="36" s="1"/>
  <c r="AH4614" i="36" l="1"/>
  <c r="AD4615" i="36"/>
  <c r="AE4615" i="36" s="1"/>
  <c r="AF4615" i="36" s="1"/>
  <c r="AB4616" i="36"/>
  <c r="AC4616" i="36" s="1"/>
  <c r="AG4614" i="36"/>
  <c r="AH4615" i="36" l="1"/>
  <c r="AB4617" i="36"/>
  <c r="AC4617" i="36" s="1"/>
  <c r="AD4616" i="36"/>
  <c r="AE4616" i="36" s="1"/>
  <c r="AF4616" i="36" s="1"/>
  <c r="AG4615" i="36"/>
  <c r="AH4616" i="36" l="1"/>
  <c r="AG4616" i="36"/>
  <c r="AD4617" i="36"/>
  <c r="AE4617" i="36" s="1"/>
  <c r="AF4617" i="36" s="1"/>
  <c r="AB4618" i="36"/>
  <c r="AC4618" i="36" s="1"/>
  <c r="AH4617" i="36" l="1"/>
  <c r="AB4619" i="36"/>
  <c r="AC4619" i="36" s="1"/>
  <c r="AD4618" i="36"/>
  <c r="AE4618" i="36" s="1"/>
  <c r="AF4618" i="36" s="1"/>
  <c r="AG4617" i="36"/>
  <c r="AH4618" i="36" l="1"/>
  <c r="AG4618" i="36"/>
  <c r="AB4620" i="36"/>
  <c r="AC4620" i="36" s="1"/>
  <c r="AD4619" i="36"/>
  <c r="AE4619" i="36" s="1"/>
  <c r="AF4619" i="36" s="1"/>
  <c r="AH4619" i="36" l="1"/>
  <c r="AG4619" i="36"/>
  <c r="AB4621" i="36"/>
  <c r="AC4621" i="36" s="1"/>
  <c r="AD4620" i="36"/>
  <c r="AE4620" i="36" s="1"/>
  <c r="AF4620" i="36" s="1"/>
  <c r="AH4620" i="36" l="1"/>
  <c r="AG4620" i="36"/>
  <c r="AD4621" i="36"/>
  <c r="AE4621" i="36" s="1"/>
  <c r="AF4621" i="36" s="1"/>
  <c r="AB4622" i="36"/>
  <c r="AC4622" i="36" s="1"/>
  <c r="AH4621" i="36" l="1"/>
  <c r="AB4623" i="36"/>
  <c r="AC4623" i="36" s="1"/>
  <c r="AD4622" i="36"/>
  <c r="AE4622" i="36" s="1"/>
  <c r="AF4622" i="36" s="1"/>
  <c r="AG4621" i="36"/>
  <c r="AH4622" i="36" l="1"/>
  <c r="AG4622" i="36"/>
  <c r="AB4624" i="36"/>
  <c r="AC4624" i="36" s="1"/>
  <c r="AD4623" i="36"/>
  <c r="AE4623" i="36" s="1"/>
  <c r="AF4623" i="36" s="1"/>
  <c r="AH4623" i="36" l="1"/>
  <c r="AG4623" i="36"/>
  <c r="AB4625" i="36"/>
  <c r="AC4625" i="36" s="1"/>
  <c r="AD4624" i="36"/>
  <c r="AE4624" i="36" s="1"/>
  <c r="AF4624" i="36" s="1"/>
  <c r="AH4624" i="36" l="1"/>
  <c r="AG4624" i="36"/>
  <c r="AD4625" i="36"/>
  <c r="AE4625" i="36" s="1"/>
  <c r="AF4625" i="36" s="1"/>
  <c r="AB4626" i="36"/>
  <c r="AC4626" i="36" s="1"/>
  <c r="AH4625" i="36" l="1"/>
  <c r="AB4627" i="36"/>
  <c r="AC4627" i="36" s="1"/>
  <c r="AD4626" i="36"/>
  <c r="AE4626" i="36" s="1"/>
  <c r="AF4626" i="36" s="1"/>
  <c r="AG4625" i="36"/>
  <c r="AH4626" i="36" l="1"/>
  <c r="AG4626" i="36"/>
  <c r="AB4628" i="36"/>
  <c r="AC4628" i="36" s="1"/>
  <c r="AD4627" i="36"/>
  <c r="AE4627" i="36" s="1"/>
  <c r="AF4627" i="36" s="1"/>
  <c r="AH4627" i="36" l="1"/>
  <c r="AG4627" i="36"/>
  <c r="AB4629" i="36"/>
  <c r="AC4629" i="36" s="1"/>
  <c r="AD4628" i="36"/>
  <c r="AE4628" i="36" s="1"/>
  <c r="AF4628" i="36" s="1"/>
  <c r="AH4628" i="36" l="1"/>
  <c r="AG4628" i="36"/>
  <c r="AD4629" i="36"/>
  <c r="AE4629" i="36" s="1"/>
  <c r="AF4629" i="36" s="1"/>
  <c r="AB4630" i="36"/>
  <c r="AC4630" i="36" s="1"/>
  <c r="AH4629" i="36" l="1"/>
  <c r="AB4631" i="36"/>
  <c r="AC4631" i="36" s="1"/>
  <c r="AD4630" i="36"/>
  <c r="AE4630" i="36" s="1"/>
  <c r="AF4630" i="36" s="1"/>
  <c r="AG4629" i="36"/>
  <c r="AH4630" i="36" l="1"/>
  <c r="AG4630" i="36"/>
  <c r="AB4632" i="36"/>
  <c r="AC4632" i="36" s="1"/>
  <c r="AD4631" i="36"/>
  <c r="AE4631" i="36" s="1"/>
  <c r="AF4631" i="36" s="1"/>
  <c r="AH4631" i="36" l="1"/>
  <c r="AG4631" i="36"/>
  <c r="AB4633" i="36"/>
  <c r="AC4633" i="36" s="1"/>
  <c r="AD4632" i="36"/>
  <c r="AE4632" i="36" s="1"/>
  <c r="AF4632" i="36" s="1"/>
  <c r="AH4632" i="36" l="1"/>
  <c r="AG4632" i="36"/>
  <c r="AD4633" i="36"/>
  <c r="AE4633" i="36" s="1"/>
  <c r="AF4633" i="36" s="1"/>
  <c r="AB4634" i="36"/>
  <c r="AC4634" i="36" s="1"/>
  <c r="AH4633" i="36" l="1"/>
  <c r="AB4635" i="36"/>
  <c r="AC4635" i="36" s="1"/>
  <c r="AD4634" i="36"/>
  <c r="AE4634" i="36" s="1"/>
  <c r="AF4634" i="36" s="1"/>
  <c r="AG4633" i="36"/>
  <c r="AH4634" i="36" l="1"/>
  <c r="AG4634" i="36"/>
  <c r="AB4636" i="36"/>
  <c r="AC4636" i="36" s="1"/>
  <c r="AD4635" i="36"/>
  <c r="AE4635" i="36" s="1"/>
  <c r="AF4635" i="36" s="1"/>
  <c r="AH4635" i="36" l="1"/>
  <c r="AG4635" i="36"/>
  <c r="AB4637" i="36"/>
  <c r="AC4637" i="36" s="1"/>
  <c r="AD4636" i="36"/>
  <c r="AE4636" i="36" s="1"/>
  <c r="AF4636" i="36" s="1"/>
  <c r="AH4636" i="36" l="1"/>
  <c r="AG4636" i="36"/>
  <c r="AD4637" i="36"/>
  <c r="AE4637" i="36" s="1"/>
  <c r="AF4637" i="36" s="1"/>
  <c r="AB4638" i="36"/>
  <c r="AC4638" i="36" s="1"/>
  <c r="AH4637" i="36" l="1"/>
  <c r="AB4639" i="36"/>
  <c r="AC4639" i="36" s="1"/>
  <c r="AD4638" i="36"/>
  <c r="AE4638" i="36" s="1"/>
  <c r="AF4638" i="36" s="1"/>
  <c r="AG4637" i="36"/>
  <c r="AH4638" i="36" l="1"/>
  <c r="AG4638" i="36"/>
  <c r="AB4640" i="36"/>
  <c r="AC4640" i="36" s="1"/>
  <c r="AD4639" i="36"/>
  <c r="AE4639" i="36" s="1"/>
  <c r="AF4639" i="36" s="1"/>
  <c r="AH4639" i="36" l="1"/>
  <c r="AG4639" i="36"/>
  <c r="AB4641" i="36"/>
  <c r="AC4641" i="36" s="1"/>
  <c r="AD4640" i="36"/>
  <c r="AE4640" i="36" s="1"/>
  <c r="AF4640" i="36" s="1"/>
  <c r="AH4640" i="36" l="1"/>
  <c r="AG4640" i="36"/>
  <c r="AB4642" i="36"/>
  <c r="AC4642" i="36" s="1"/>
  <c r="AD4641" i="36"/>
  <c r="AE4641" i="36" s="1"/>
  <c r="AF4641" i="36" s="1"/>
  <c r="AH4641" i="36" l="1"/>
  <c r="AG4641" i="36"/>
  <c r="AB4643" i="36"/>
  <c r="AC4643" i="36" s="1"/>
  <c r="AD4642" i="36"/>
  <c r="AE4642" i="36" s="1"/>
  <c r="AF4642" i="36" s="1"/>
  <c r="AH4642" i="36" l="1"/>
  <c r="AG4642" i="36"/>
  <c r="AD4643" i="36"/>
  <c r="AE4643" i="36" s="1"/>
  <c r="AF4643" i="36" s="1"/>
  <c r="AB4644" i="36"/>
  <c r="AC4644" i="36" s="1"/>
  <c r="AH4643" i="36" l="1"/>
  <c r="AB4645" i="36"/>
  <c r="AC4645" i="36" s="1"/>
  <c r="AD4644" i="36"/>
  <c r="AE4644" i="36" s="1"/>
  <c r="AF4644" i="36" s="1"/>
  <c r="AG4643" i="36"/>
  <c r="AH4644" i="36" l="1"/>
  <c r="AG4644" i="36"/>
  <c r="AD4645" i="36"/>
  <c r="AE4645" i="36" s="1"/>
  <c r="AF4645" i="36" s="1"/>
  <c r="AB4646" i="36"/>
  <c r="AC4646" i="36" s="1"/>
  <c r="AH4645" i="36" l="1"/>
  <c r="AB4647" i="36"/>
  <c r="AC4647" i="36" s="1"/>
  <c r="AD4646" i="36"/>
  <c r="AE4646" i="36" s="1"/>
  <c r="AF4646" i="36" s="1"/>
  <c r="AG4645" i="36"/>
  <c r="AH4646" i="36" l="1"/>
  <c r="AG4646" i="36"/>
  <c r="AB4648" i="36"/>
  <c r="AC4648" i="36" s="1"/>
  <c r="AD4647" i="36"/>
  <c r="AE4647" i="36" s="1"/>
  <c r="AF4647" i="36" s="1"/>
  <c r="AH4647" i="36" l="1"/>
  <c r="AG4647" i="36"/>
  <c r="AB4649" i="36"/>
  <c r="AC4649" i="36" s="1"/>
  <c r="AD4648" i="36"/>
  <c r="AE4648" i="36" s="1"/>
  <c r="AF4648" i="36" s="1"/>
  <c r="AH4648" i="36" l="1"/>
  <c r="AG4648" i="36"/>
  <c r="AD4649" i="36"/>
  <c r="AE4649" i="36" s="1"/>
  <c r="AF4649" i="36" s="1"/>
  <c r="AB4650" i="36"/>
  <c r="AC4650" i="36" s="1"/>
  <c r="AH4649" i="36" l="1"/>
  <c r="AB4651" i="36"/>
  <c r="AC4651" i="36" s="1"/>
  <c r="AD4650" i="36"/>
  <c r="AE4650" i="36" s="1"/>
  <c r="AF4650" i="36" s="1"/>
  <c r="AG4649" i="36"/>
  <c r="AH4650" i="36" l="1"/>
  <c r="AG4650" i="36"/>
  <c r="AB4652" i="36"/>
  <c r="AC4652" i="36" s="1"/>
  <c r="AD4651" i="36"/>
  <c r="AE4651" i="36" s="1"/>
  <c r="AF4651" i="36" s="1"/>
  <c r="AH4651" i="36" l="1"/>
  <c r="AG4651" i="36"/>
  <c r="AB4653" i="36"/>
  <c r="AC4653" i="36" s="1"/>
  <c r="AD4652" i="36"/>
  <c r="AE4652" i="36" s="1"/>
  <c r="AF4652" i="36" s="1"/>
  <c r="AH4652" i="36" l="1"/>
  <c r="AG4652" i="36"/>
  <c r="AD4653" i="36"/>
  <c r="AE4653" i="36" s="1"/>
  <c r="AF4653" i="36" s="1"/>
  <c r="AB4654" i="36"/>
  <c r="AC4654" i="36" s="1"/>
  <c r="AH4653" i="36" l="1"/>
  <c r="AB4655" i="36"/>
  <c r="AC4655" i="36" s="1"/>
  <c r="AD4654" i="36"/>
  <c r="AE4654" i="36" s="1"/>
  <c r="AF4654" i="36" s="1"/>
  <c r="AG4653" i="36"/>
  <c r="AH4654" i="36" l="1"/>
  <c r="AG4654" i="36"/>
  <c r="AB4656" i="36"/>
  <c r="AC4656" i="36" s="1"/>
  <c r="AD4655" i="36"/>
  <c r="AE4655" i="36" s="1"/>
  <c r="AF4655" i="36" s="1"/>
  <c r="AH4655" i="36" l="1"/>
  <c r="AG4655" i="36"/>
  <c r="AB4657" i="36"/>
  <c r="AC4657" i="36" s="1"/>
  <c r="AD4656" i="36"/>
  <c r="AE4656" i="36" s="1"/>
  <c r="AF4656" i="36" s="1"/>
  <c r="AH4656" i="36" l="1"/>
  <c r="AG4656" i="36"/>
  <c r="AD4657" i="36"/>
  <c r="AE4657" i="36" s="1"/>
  <c r="AF4657" i="36" s="1"/>
  <c r="AB4658" i="36"/>
  <c r="AC4658" i="36" s="1"/>
  <c r="AH4657" i="36" l="1"/>
  <c r="AB4659" i="36"/>
  <c r="AC4659" i="36" s="1"/>
  <c r="AD4658" i="36"/>
  <c r="AE4658" i="36" s="1"/>
  <c r="AF4658" i="36" s="1"/>
  <c r="AG4657" i="36"/>
  <c r="AH4658" i="36" l="1"/>
  <c r="AG4658" i="36"/>
  <c r="AB4660" i="36"/>
  <c r="AC4660" i="36" s="1"/>
  <c r="AD4659" i="36"/>
  <c r="AE4659" i="36" s="1"/>
  <c r="AF4659" i="36" s="1"/>
  <c r="AH4659" i="36" l="1"/>
  <c r="AG4659" i="36"/>
  <c r="AB4661" i="36"/>
  <c r="AC4661" i="36" s="1"/>
  <c r="AD4660" i="36"/>
  <c r="AE4660" i="36" s="1"/>
  <c r="AF4660" i="36" s="1"/>
  <c r="AH4660" i="36" l="1"/>
  <c r="AG4660" i="36"/>
  <c r="AB4662" i="36"/>
  <c r="AC4662" i="36" s="1"/>
  <c r="AD4661" i="36"/>
  <c r="AE4661" i="36" s="1"/>
  <c r="AF4661" i="36" s="1"/>
  <c r="AH4661" i="36" l="1"/>
  <c r="AG4661" i="36"/>
  <c r="AB4663" i="36"/>
  <c r="AC4663" i="36" s="1"/>
  <c r="AD4662" i="36"/>
  <c r="AE4662" i="36" s="1"/>
  <c r="AF4662" i="36" s="1"/>
  <c r="AH4662" i="36" l="1"/>
  <c r="AG4662" i="36"/>
  <c r="AB4664" i="36"/>
  <c r="AC4664" i="36" s="1"/>
  <c r="AD4663" i="36"/>
  <c r="AE4663" i="36" s="1"/>
  <c r="AF4663" i="36" s="1"/>
  <c r="AH4663" i="36" l="1"/>
  <c r="AG4663" i="36"/>
  <c r="AB4665" i="36"/>
  <c r="AC4665" i="36" s="1"/>
  <c r="AD4664" i="36"/>
  <c r="AE4664" i="36" s="1"/>
  <c r="AF4664" i="36" s="1"/>
  <c r="AH4664" i="36" l="1"/>
  <c r="AG4664" i="36"/>
  <c r="AD4665" i="36"/>
  <c r="AE4665" i="36" s="1"/>
  <c r="AF4665" i="36" s="1"/>
  <c r="AB4666" i="36"/>
  <c r="AC4666" i="36" s="1"/>
  <c r="AH4665" i="36" l="1"/>
  <c r="AB4667" i="36"/>
  <c r="AC4667" i="36" s="1"/>
  <c r="AD4666" i="36"/>
  <c r="AE4666" i="36" s="1"/>
  <c r="AF4666" i="36" s="1"/>
  <c r="AG4665" i="36"/>
  <c r="AH4666" i="36" l="1"/>
  <c r="AG4666" i="36"/>
  <c r="AB4668" i="36"/>
  <c r="AC4668" i="36" s="1"/>
  <c r="AD4667" i="36"/>
  <c r="AE4667" i="36" s="1"/>
  <c r="AF4667" i="36" s="1"/>
  <c r="AH4667" i="36" l="1"/>
  <c r="AG4667" i="36"/>
  <c r="AB4669" i="36"/>
  <c r="AC4669" i="36" s="1"/>
  <c r="AD4668" i="36"/>
  <c r="AE4668" i="36" s="1"/>
  <c r="AF4668" i="36" s="1"/>
  <c r="AH4668" i="36" l="1"/>
  <c r="AG4668" i="36"/>
  <c r="AD4669" i="36"/>
  <c r="AE4669" i="36" s="1"/>
  <c r="AF4669" i="36" s="1"/>
  <c r="AB4670" i="36"/>
  <c r="AC4670" i="36" s="1"/>
  <c r="AH4669" i="36" l="1"/>
  <c r="AB4671" i="36"/>
  <c r="AC4671" i="36" s="1"/>
  <c r="AD4670" i="36"/>
  <c r="AE4670" i="36" s="1"/>
  <c r="AF4670" i="36" s="1"/>
  <c r="AG4669" i="36"/>
  <c r="AH4670" i="36" l="1"/>
  <c r="AG4670" i="36"/>
  <c r="AB4672" i="36"/>
  <c r="AC4672" i="36" s="1"/>
  <c r="AD4671" i="36"/>
  <c r="AE4671" i="36" s="1"/>
  <c r="AF4671" i="36" s="1"/>
  <c r="AH4671" i="36" l="1"/>
  <c r="AG4671" i="36"/>
  <c r="AB4673" i="36"/>
  <c r="AC4673" i="36" s="1"/>
  <c r="AD4672" i="36"/>
  <c r="AE4672" i="36" s="1"/>
  <c r="AF4672" i="36" s="1"/>
  <c r="AH4672" i="36" l="1"/>
  <c r="AG4672" i="36"/>
  <c r="AD4673" i="36"/>
  <c r="AE4673" i="36" s="1"/>
  <c r="AF4673" i="36" s="1"/>
  <c r="AB4674" i="36"/>
  <c r="AC4674" i="36" s="1"/>
  <c r="AH4673" i="36" l="1"/>
  <c r="AB4675" i="36"/>
  <c r="AC4675" i="36" s="1"/>
  <c r="AD4674" i="36"/>
  <c r="AE4674" i="36" s="1"/>
  <c r="AF4674" i="36" s="1"/>
  <c r="AG4673" i="36"/>
  <c r="AH4674" i="36" l="1"/>
  <c r="AG4674" i="36"/>
  <c r="AD4675" i="36"/>
  <c r="AE4675" i="36" s="1"/>
  <c r="AF4675" i="36" s="1"/>
  <c r="AB4676" i="36"/>
  <c r="AC4676" i="36" s="1"/>
  <c r="AH4675" i="36" l="1"/>
  <c r="AB4677" i="36"/>
  <c r="AC4677" i="36" s="1"/>
  <c r="AD4676" i="36"/>
  <c r="AE4676" i="36" s="1"/>
  <c r="AF4676" i="36" s="1"/>
  <c r="AG4675" i="36"/>
  <c r="AH4676" i="36" l="1"/>
  <c r="AG4676" i="36"/>
  <c r="AB4678" i="36"/>
  <c r="AC4678" i="36" s="1"/>
  <c r="AD4677" i="36"/>
  <c r="AE4677" i="36" s="1"/>
  <c r="AF4677" i="36" s="1"/>
  <c r="AH4677" i="36" l="1"/>
  <c r="AG4677" i="36"/>
  <c r="AB4679" i="36"/>
  <c r="AC4679" i="36" s="1"/>
  <c r="AD4678" i="36"/>
  <c r="AE4678" i="36" s="1"/>
  <c r="AF4678" i="36" s="1"/>
  <c r="AH4678" i="36" l="1"/>
  <c r="AG4678" i="36"/>
  <c r="AB4680" i="36"/>
  <c r="AC4680" i="36" s="1"/>
  <c r="AD4679" i="36"/>
  <c r="AE4679" i="36" s="1"/>
  <c r="AF4679" i="36" s="1"/>
  <c r="AH4679" i="36" l="1"/>
  <c r="AG4679" i="36"/>
  <c r="AB4681" i="36"/>
  <c r="AC4681" i="36" s="1"/>
  <c r="AD4680" i="36"/>
  <c r="AE4680" i="36" s="1"/>
  <c r="AF4680" i="36" s="1"/>
  <c r="AH4680" i="36" l="1"/>
  <c r="AG4680" i="36"/>
  <c r="AD4681" i="36"/>
  <c r="AE4681" i="36" s="1"/>
  <c r="AF4681" i="36" s="1"/>
  <c r="AB4682" i="36"/>
  <c r="AC4682" i="36" s="1"/>
  <c r="AH4681" i="36" l="1"/>
  <c r="AB4683" i="36"/>
  <c r="AC4683" i="36" s="1"/>
  <c r="AD4682" i="36"/>
  <c r="AE4682" i="36" s="1"/>
  <c r="AF4682" i="36" s="1"/>
  <c r="AG4681" i="36"/>
  <c r="AH4682" i="36" l="1"/>
  <c r="AG4682" i="36"/>
  <c r="AD4683" i="36"/>
  <c r="AE4683" i="36" s="1"/>
  <c r="AF4683" i="36" s="1"/>
  <c r="AB4684" i="36"/>
  <c r="AC4684" i="36" s="1"/>
  <c r="AH4683" i="36" l="1"/>
  <c r="AB4685" i="36"/>
  <c r="AC4685" i="36" s="1"/>
  <c r="AD4684" i="36"/>
  <c r="AE4684" i="36" s="1"/>
  <c r="AF4684" i="36" s="1"/>
  <c r="AG4683" i="36"/>
  <c r="AH4684" i="36" l="1"/>
  <c r="AG4684" i="36"/>
  <c r="AD4685" i="36"/>
  <c r="AE4685" i="36" s="1"/>
  <c r="AF4685" i="36" s="1"/>
  <c r="AB4686" i="36"/>
  <c r="AC4686" i="36" s="1"/>
  <c r="AH4685" i="36" l="1"/>
  <c r="AB4687" i="36"/>
  <c r="AC4687" i="36" s="1"/>
  <c r="AD4686" i="36"/>
  <c r="AE4686" i="36" s="1"/>
  <c r="AF4686" i="36" s="1"/>
  <c r="AG4685" i="36"/>
  <c r="AH4686" i="36" l="1"/>
  <c r="AG4686" i="36"/>
  <c r="AB4688" i="36"/>
  <c r="AC4688" i="36" s="1"/>
  <c r="AD4687" i="36"/>
  <c r="AE4687" i="36" s="1"/>
  <c r="AF4687" i="36" s="1"/>
  <c r="AH4687" i="36" l="1"/>
  <c r="AG4687" i="36"/>
  <c r="AB4689" i="36"/>
  <c r="AC4689" i="36" s="1"/>
  <c r="AD4688" i="36"/>
  <c r="AE4688" i="36" s="1"/>
  <c r="AF4688" i="36" s="1"/>
  <c r="AH4688" i="36" l="1"/>
  <c r="AG4688" i="36"/>
  <c r="AD4689" i="36"/>
  <c r="AE4689" i="36" s="1"/>
  <c r="AF4689" i="36" s="1"/>
  <c r="AB4690" i="36"/>
  <c r="AC4690" i="36" s="1"/>
  <c r="AH4689" i="36" l="1"/>
  <c r="AB4691" i="36"/>
  <c r="AC4691" i="36" s="1"/>
  <c r="AD4690" i="36"/>
  <c r="AE4690" i="36" s="1"/>
  <c r="AF4690" i="36" s="1"/>
  <c r="AG4689" i="36"/>
  <c r="AH4690" i="36" l="1"/>
  <c r="AG4690" i="36"/>
  <c r="AB4692" i="36"/>
  <c r="AC4692" i="36" s="1"/>
  <c r="AD4691" i="36"/>
  <c r="AE4691" i="36" s="1"/>
  <c r="AF4691" i="36" s="1"/>
  <c r="AH4691" i="36" l="1"/>
  <c r="AG4691" i="36"/>
  <c r="AB4693" i="36"/>
  <c r="AC4693" i="36" s="1"/>
  <c r="AD4692" i="36"/>
  <c r="AE4692" i="36" s="1"/>
  <c r="AF4692" i="36" s="1"/>
  <c r="AH4692" i="36" l="1"/>
  <c r="AG4692" i="36"/>
  <c r="AB4694" i="36"/>
  <c r="AC4694" i="36" s="1"/>
  <c r="AD4693" i="36"/>
  <c r="AE4693" i="36" s="1"/>
  <c r="AF4693" i="36" s="1"/>
  <c r="AH4693" i="36" l="1"/>
  <c r="AG4693" i="36"/>
  <c r="AB4695" i="36"/>
  <c r="AC4695" i="36" s="1"/>
  <c r="AD4694" i="36"/>
  <c r="AE4694" i="36" s="1"/>
  <c r="AF4694" i="36" s="1"/>
  <c r="AH4694" i="36" l="1"/>
  <c r="AG4694" i="36"/>
  <c r="AB4696" i="36"/>
  <c r="AC4696" i="36" s="1"/>
  <c r="AD4695" i="36"/>
  <c r="AE4695" i="36" s="1"/>
  <c r="AF4695" i="36" s="1"/>
  <c r="AH4695" i="36" l="1"/>
  <c r="AG4695" i="36"/>
  <c r="AB4697" i="36"/>
  <c r="AC4697" i="36" s="1"/>
  <c r="AD4696" i="36"/>
  <c r="AE4696" i="36" s="1"/>
  <c r="AF4696" i="36" s="1"/>
  <c r="AH4696" i="36" l="1"/>
  <c r="AG4696" i="36"/>
  <c r="AD4697" i="36"/>
  <c r="AE4697" i="36" s="1"/>
  <c r="AF4697" i="36" s="1"/>
  <c r="AB4698" i="36"/>
  <c r="AC4698" i="36" s="1"/>
  <c r="AH4697" i="36" l="1"/>
  <c r="AD4698" i="36"/>
  <c r="AE4698" i="36" s="1"/>
  <c r="AF4698" i="36" s="1"/>
  <c r="AB4699" i="36"/>
  <c r="AC4699" i="36" s="1"/>
  <c r="AG4697" i="36"/>
  <c r="AH4698" i="36" l="1"/>
  <c r="AD4699" i="36"/>
  <c r="AE4699" i="36" s="1"/>
  <c r="AF4699" i="36" s="1"/>
  <c r="AB4700" i="36"/>
  <c r="AC4700" i="36" s="1"/>
  <c r="AG4698" i="36"/>
  <c r="AH4699" i="36" l="1"/>
  <c r="AB4701" i="36"/>
  <c r="AC4701" i="36" s="1"/>
  <c r="AD4700" i="36"/>
  <c r="AE4700" i="36" s="1"/>
  <c r="AF4700" i="36" s="1"/>
  <c r="AG4699" i="36"/>
  <c r="AH4700" i="36" l="1"/>
  <c r="AG4700" i="36"/>
  <c r="AD4701" i="36"/>
  <c r="AE4701" i="36" s="1"/>
  <c r="AF4701" i="36" s="1"/>
  <c r="AB4702" i="36"/>
  <c r="AC4702" i="36" s="1"/>
  <c r="AH4701" i="36" l="1"/>
  <c r="AB4703" i="36"/>
  <c r="AC4703" i="36" s="1"/>
  <c r="AD4702" i="36"/>
  <c r="AE4702" i="36" s="1"/>
  <c r="AF4702" i="36" s="1"/>
  <c r="AG4701" i="36"/>
  <c r="AH4702" i="36" l="1"/>
  <c r="AG4702" i="36"/>
  <c r="AB4704" i="36"/>
  <c r="AC4704" i="36" s="1"/>
  <c r="AD4703" i="36"/>
  <c r="AE4703" i="36" s="1"/>
  <c r="AF4703" i="36" s="1"/>
  <c r="AH4703" i="36" l="1"/>
  <c r="AG4703" i="36"/>
  <c r="AB4705" i="36"/>
  <c r="AC4705" i="36" s="1"/>
  <c r="AD4704" i="36"/>
  <c r="AE4704" i="36" s="1"/>
  <c r="AF4704" i="36" s="1"/>
  <c r="AH4704" i="36" l="1"/>
  <c r="AG4704" i="36"/>
  <c r="AB4706" i="36"/>
  <c r="AC4706" i="36" s="1"/>
  <c r="AD4705" i="36"/>
  <c r="AE4705" i="36" s="1"/>
  <c r="AF4705" i="36" s="1"/>
  <c r="AH4705" i="36" l="1"/>
  <c r="AG4705" i="36"/>
  <c r="AB4707" i="36"/>
  <c r="AC4707" i="36" s="1"/>
  <c r="AD4706" i="36"/>
  <c r="AE4706" i="36" s="1"/>
  <c r="AF4706" i="36" s="1"/>
  <c r="AH4706" i="36" l="1"/>
  <c r="AG4706" i="36"/>
  <c r="AB4708" i="36"/>
  <c r="AC4708" i="36" s="1"/>
  <c r="AD4707" i="36"/>
  <c r="AE4707" i="36" s="1"/>
  <c r="AF4707" i="36" s="1"/>
  <c r="AH4707" i="36" l="1"/>
  <c r="AG4707" i="36"/>
  <c r="AB4709" i="36"/>
  <c r="AC4709" i="36" s="1"/>
  <c r="AD4708" i="36"/>
  <c r="AE4708" i="36" s="1"/>
  <c r="AF4708" i="36" s="1"/>
  <c r="AH4708" i="36" l="1"/>
  <c r="AG4708" i="36"/>
  <c r="AD4709" i="36"/>
  <c r="AE4709" i="36" s="1"/>
  <c r="AF4709" i="36" s="1"/>
  <c r="AB4710" i="36"/>
  <c r="AC4710" i="36" s="1"/>
  <c r="AH4709" i="36" l="1"/>
  <c r="AB4711" i="36"/>
  <c r="AC4711" i="36" s="1"/>
  <c r="AD4710" i="36"/>
  <c r="AE4710" i="36" s="1"/>
  <c r="AF4710" i="36" s="1"/>
  <c r="AG4709" i="36"/>
  <c r="AH4710" i="36" l="1"/>
  <c r="AG4710" i="36"/>
  <c r="AB4712" i="36"/>
  <c r="AC4712" i="36" s="1"/>
  <c r="AD4711" i="36"/>
  <c r="AE4711" i="36" s="1"/>
  <c r="AF4711" i="36" s="1"/>
  <c r="AH4711" i="36" l="1"/>
  <c r="AG4711" i="36"/>
  <c r="AB4713" i="36"/>
  <c r="AC4713" i="36" s="1"/>
  <c r="AD4712" i="36"/>
  <c r="AE4712" i="36" s="1"/>
  <c r="AF4712" i="36" s="1"/>
  <c r="AH4712" i="36" l="1"/>
  <c r="AG4712" i="36"/>
  <c r="AD4713" i="36"/>
  <c r="AE4713" i="36" s="1"/>
  <c r="AF4713" i="36" s="1"/>
  <c r="AB4714" i="36"/>
  <c r="AC4714" i="36" s="1"/>
  <c r="AH4713" i="36" l="1"/>
  <c r="AB4715" i="36"/>
  <c r="AC4715" i="36" s="1"/>
  <c r="AD4714" i="36"/>
  <c r="AE4714" i="36" s="1"/>
  <c r="AF4714" i="36" s="1"/>
  <c r="AG4713" i="36"/>
  <c r="AH4714" i="36" l="1"/>
  <c r="AG4714" i="36"/>
  <c r="AB4716" i="36"/>
  <c r="AC4716" i="36" s="1"/>
  <c r="AD4715" i="36"/>
  <c r="AE4715" i="36" s="1"/>
  <c r="AF4715" i="36" s="1"/>
  <c r="AH4715" i="36" l="1"/>
  <c r="AG4715" i="36"/>
  <c r="AB4717" i="36"/>
  <c r="AC4717" i="36" s="1"/>
  <c r="AD4716" i="36"/>
  <c r="AE4716" i="36" s="1"/>
  <c r="AF4716" i="36" s="1"/>
  <c r="AH4716" i="36" l="1"/>
  <c r="AG4716" i="36"/>
  <c r="AD4717" i="36"/>
  <c r="AE4717" i="36" s="1"/>
  <c r="AF4717" i="36" s="1"/>
  <c r="AB4718" i="36"/>
  <c r="AC4718" i="36" s="1"/>
  <c r="AH4717" i="36" l="1"/>
  <c r="AB4719" i="36"/>
  <c r="AC4719" i="36" s="1"/>
  <c r="AD4718" i="36"/>
  <c r="AE4718" i="36" s="1"/>
  <c r="AF4718" i="36" s="1"/>
  <c r="AG4717" i="36"/>
  <c r="AH4718" i="36" l="1"/>
  <c r="AG4718" i="36"/>
  <c r="AB4720" i="36"/>
  <c r="AC4720" i="36" s="1"/>
  <c r="AD4719" i="36"/>
  <c r="AE4719" i="36" s="1"/>
  <c r="AF4719" i="36" s="1"/>
  <c r="AH4719" i="36" l="1"/>
  <c r="AG4719" i="36"/>
  <c r="AB4721" i="36"/>
  <c r="AC4721" i="36" s="1"/>
  <c r="AD4720" i="36"/>
  <c r="AE4720" i="36" s="1"/>
  <c r="AF4720" i="36" s="1"/>
  <c r="AH4720" i="36" l="1"/>
  <c r="AG4720" i="36"/>
  <c r="AB4722" i="36"/>
  <c r="AC4722" i="36" s="1"/>
  <c r="AD4721" i="36"/>
  <c r="AE4721" i="36" s="1"/>
  <c r="AF4721" i="36" s="1"/>
  <c r="AH4721" i="36" l="1"/>
  <c r="AG4721" i="36"/>
  <c r="AB4723" i="36"/>
  <c r="AC4723" i="36" s="1"/>
  <c r="AD4722" i="36"/>
  <c r="AE4722" i="36" s="1"/>
  <c r="AF4722" i="36" s="1"/>
  <c r="AH4722" i="36" l="1"/>
  <c r="AG4722" i="36"/>
  <c r="AB4724" i="36"/>
  <c r="AC4724" i="36" s="1"/>
  <c r="AD4723" i="36"/>
  <c r="AE4723" i="36" s="1"/>
  <c r="AF4723" i="36" s="1"/>
  <c r="AH4723" i="36" l="1"/>
  <c r="AG4723" i="36"/>
  <c r="AB4725" i="36"/>
  <c r="AC4725" i="36" s="1"/>
  <c r="AD4724" i="36"/>
  <c r="AE4724" i="36" s="1"/>
  <c r="AF4724" i="36" s="1"/>
  <c r="AH4724" i="36" l="1"/>
  <c r="AG4724" i="36"/>
  <c r="AB4726" i="36"/>
  <c r="AC4726" i="36" s="1"/>
  <c r="AD4725" i="36"/>
  <c r="AE4725" i="36" s="1"/>
  <c r="AF4725" i="36" s="1"/>
  <c r="AH4725" i="36" l="1"/>
  <c r="AG4725" i="36"/>
  <c r="AB4727" i="36"/>
  <c r="AC4727" i="36" s="1"/>
  <c r="AD4726" i="36"/>
  <c r="AE4726" i="36" s="1"/>
  <c r="AF4726" i="36" s="1"/>
  <c r="AH4726" i="36" l="1"/>
  <c r="AG4726" i="36"/>
  <c r="AB4728" i="36"/>
  <c r="AC4728" i="36" s="1"/>
  <c r="AD4727" i="36"/>
  <c r="AE4727" i="36" s="1"/>
  <c r="AF4727" i="36" s="1"/>
  <c r="AH4727" i="36" l="1"/>
  <c r="AG4727" i="36"/>
  <c r="AB4729" i="36"/>
  <c r="AC4729" i="36" s="1"/>
  <c r="AD4728" i="36"/>
  <c r="AE4728" i="36" s="1"/>
  <c r="AF4728" i="36" s="1"/>
  <c r="AH4728" i="36" l="1"/>
  <c r="AG4728" i="36"/>
  <c r="AD4729" i="36"/>
  <c r="AE4729" i="36" s="1"/>
  <c r="AF4729" i="36" s="1"/>
  <c r="AB4730" i="36"/>
  <c r="AC4730" i="36" s="1"/>
  <c r="AH4729" i="36" l="1"/>
  <c r="AB4731" i="36"/>
  <c r="AC4731" i="36" s="1"/>
  <c r="AD4730" i="36"/>
  <c r="AE4730" i="36" s="1"/>
  <c r="AF4730" i="36" s="1"/>
  <c r="AG4729" i="36"/>
  <c r="AH4730" i="36" l="1"/>
  <c r="AG4730" i="36"/>
  <c r="AB4732" i="36"/>
  <c r="AC4732" i="36" s="1"/>
  <c r="AD4731" i="36"/>
  <c r="AE4731" i="36" s="1"/>
  <c r="AF4731" i="36" s="1"/>
  <c r="AH4731" i="36" l="1"/>
  <c r="AG4731" i="36"/>
  <c r="AB4733" i="36"/>
  <c r="AC4733" i="36" s="1"/>
  <c r="AD4732" i="36"/>
  <c r="AE4732" i="36" s="1"/>
  <c r="AF4732" i="36" s="1"/>
  <c r="AH4732" i="36" l="1"/>
  <c r="AG4732" i="36"/>
  <c r="AB4734" i="36"/>
  <c r="AC4734" i="36" s="1"/>
  <c r="AD4733" i="36"/>
  <c r="AE4733" i="36" s="1"/>
  <c r="AF4733" i="36" s="1"/>
  <c r="AH4733" i="36" l="1"/>
  <c r="AG4733" i="36"/>
  <c r="AB4735" i="36"/>
  <c r="AC4735" i="36" s="1"/>
  <c r="AD4734" i="36"/>
  <c r="AE4734" i="36" s="1"/>
  <c r="AF4734" i="36" s="1"/>
  <c r="AH4734" i="36" l="1"/>
  <c r="AG4734" i="36"/>
  <c r="AB4736" i="36"/>
  <c r="AC4736" i="36" s="1"/>
  <c r="AD4735" i="36"/>
  <c r="AE4735" i="36" s="1"/>
  <c r="AF4735" i="36" s="1"/>
  <c r="AH4735" i="36" l="1"/>
  <c r="AG4735" i="36"/>
  <c r="AB4737" i="36"/>
  <c r="AC4737" i="36" s="1"/>
  <c r="AD4736" i="36"/>
  <c r="AE4736" i="36" s="1"/>
  <c r="AF4736" i="36" s="1"/>
  <c r="AH4736" i="36" l="1"/>
  <c r="AG4736" i="36"/>
  <c r="AB4738" i="36"/>
  <c r="AC4738" i="36" s="1"/>
  <c r="AD4737" i="36"/>
  <c r="AE4737" i="36" s="1"/>
  <c r="AF4737" i="36" s="1"/>
  <c r="AH4737" i="36" l="1"/>
  <c r="AG4737" i="36"/>
  <c r="AB4739" i="36"/>
  <c r="AC4739" i="36" s="1"/>
  <c r="AD4738" i="36"/>
  <c r="AE4738" i="36" s="1"/>
  <c r="AF4738" i="36" s="1"/>
  <c r="AH4738" i="36" l="1"/>
  <c r="AG4738" i="36"/>
  <c r="AB4740" i="36"/>
  <c r="AC4740" i="36" s="1"/>
  <c r="AD4739" i="36"/>
  <c r="AE4739" i="36" s="1"/>
  <c r="AF4739" i="36" s="1"/>
  <c r="AH4739" i="36" l="1"/>
  <c r="AG4739" i="36"/>
  <c r="AD4740" i="36"/>
  <c r="AE4740" i="36" s="1"/>
  <c r="AF4740" i="36" s="1"/>
  <c r="AB4741" i="36"/>
  <c r="AC4741" i="36" s="1"/>
  <c r="AH4740" i="36" l="1"/>
  <c r="AB4742" i="36"/>
  <c r="AC4742" i="36" s="1"/>
  <c r="AD4741" i="36"/>
  <c r="AE4741" i="36" s="1"/>
  <c r="AF4741" i="36" s="1"/>
  <c r="AG4740" i="36"/>
  <c r="AH4741" i="36" l="1"/>
  <c r="AG4741" i="36"/>
  <c r="AB4743" i="36"/>
  <c r="AC4743" i="36" s="1"/>
  <c r="AD4742" i="36"/>
  <c r="AE4742" i="36" s="1"/>
  <c r="AF4742" i="36" s="1"/>
  <c r="AH4742" i="36" l="1"/>
  <c r="AG4742" i="36"/>
  <c r="AB4744" i="36"/>
  <c r="AC4744" i="36" s="1"/>
  <c r="AD4743" i="36"/>
  <c r="AE4743" i="36" s="1"/>
  <c r="AF4743" i="36" s="1"/>
  <c r="AH4743" i="36" l="1"/>
  <c r="AG4743" i="36"/>
  <c r="AB4745" i="36"/>
  <c r="AC4745" i="36" s="1"/>
  <c r="AD4744" i="36"/>
  <c r="AE4744" i="36" s="1"/>
  <c r="AF4744" i="36" s="1"/>
  <c r="AH4744" i="36" l="1"/>
  <c r="AG4744" i="36"/>
  <c r="AD4745" i="36"/>
  <c r="AE4745" i="36" s="1"/>
  <c r="AF4745" i="36" s="1"/>
  <c r="AB4746" i="36"/>
  <c r="AC4746" i="36" s="1"/>
  <c r="AH4745" i="36" l="1"/>
  <c r="AB4747" i="36"/>
  <c r="AC4747" i="36" s="1"/>
  <c r="AD4746" i="36"/>
  <c r="AE4746" i="36" s="1"/>
  <c r="AF4746" i="36" s="1"/>
  <c r="AG4745" i="36"/>
  <c r="AH4746" i="36" l="1"/>
  <c r="AG4746" i="36"/>
  <c r="AB4748" i="36"/>
  <c r="AC4748" i="36" s="1"/>
  <c r="AD4747" i="36"/>
  <c r="AE4747" i="36" s="1"/>
  <c r="AF4747" i="36" s="1"/>
  <c r="AH4747" i="36" l="1"/>
  <c r="AG4747" i="36"/>
  <c r="AB4749" i="36"/>
  <c r="AC4749" i="36" s="1"/>
  <c r="AD4748" i="36"/>
  <c r="AE4748" i="36" s="1"/>
  <c r="AF4748" i="36" s="1"/>
  <c r="AH4748" i="36" l="1"/>
  <c r="AG4748" i="36"/>
  <c r="AD4749" i="36"/>
  <c r="AE4749" i="36" s="1"/>
  <c r="AF4749" i="36" s="1"/>
  <c r="AB4750" i="36"/>
  <c r="AC4750" i="36" s="1"/>
  <c r="AH4749" i="36" l="1"/>
  <c r="AB4751" i="36"/>
  <c r="AC4751" i="36" s="1"/>
  <c r="AD4750" i="36"/>
  <c r="AE4750" i="36" s="1"/>
  <c r="AF4750" i="36" s="1"/>
  <c r="AG4749" i="36"/>
  <c r="AH4750" i="36" l="1"/>
  <c r="AG4750" i="36"/>
  <c r="AB4752" i="36"/>
  <c r="AC4752" i="36" s="1"/>
  <c r="AD4751" i="36"/>
  <c r="AE4751" i="36" s="1"/>
  <c r="AF4751" i="36" s="1"/>
  <c r="AH4751" i="36" l="1"/>
  <c r="AG4751" i="36"/>
  <c r="AB4753" i="36"/>
  <c r="AC4753" i="36" s="1"/>
  <c r="AD4752" i="36"/>
  <c r="AE4752" i="36" s="1"/>
  <c r="AF4752" i="36" s="1"/>
  <c r="AH4752" i="36" l="1"/>
  <c r="AG4752" i="36"/>
  <c r="AB4754" i="36"/>
  <c r="AC4754" i="36" s="1"/>
  <c r="AD4753" i="36"/>
  <c r="AE4753" i="36" s="1"/>
  <c r="AF4753" i="36" s="1"/>
  <c r="AH4753" i="36" l="1"/>
  <c r="AG4753" i="36"/>
  <c r="AD4754" i="36"/>
  <c r="AE4754" i="36" s="1"/>
  <c r="AF4754" i="36" s="1"/>
  <c r="AB4755" i="36"/>
  <c r="AC4755" i="36" s="1"/>
  <c r="AH4754" i="36" l="1"/>
  <c r="AD4755" i="36"/>
  <c r="AE4755" i="36" s="1"/>
  <c r="AF4755" i="36" s="1"/>
  <c r="AB4756" i="36"/>
  <c r="AC4756" i="36" s="1"/>
  <c r="AG4754" i="36"/>
  <c r="AH4755" i="36" l="1"/>
  <c r="AB4757" i="36"/>
  <c r="AC4757" i="36" s="1"/>
  <c r="AD4756" i="36"/>
  <c r="AE4756" i="36" s="1"/>
  <c r="AF4756" i="36" s="1"/>
  <c r="AG4755" i="36"/>
  <c r="AH4756" i="36" l="1"/>
  <c r="AG4756" i="36"/>
  <c r="AB4758" i="36"/>
  <c r="AC4758" i="36" s="1"/>
  <c r="AD4757" i="36"/>
  <c r="AE4757" i="36" s="1"/>
  <c r="AF4757" i="36" s="1"/>
  <c r="AH4757" i="36" l="1"/>
  <c r="AG4757" i="36"/>
  <c r="AB4759" i="36"/>
  <c r="AC4759" i="36" s="1"/>
  <c r="AD4758" i="36"/>
  <c r="AE4758" i="36" s="1"/>
  <c r="AF4758" i="36" s="1"/>
  <c r="AH4758" i="36" l="1"/>
  <c r="AG4758" i="36"/>
  <c r="AB4760" i="36"/>
  <c r="AC4760" i="36" s="1"/>
  <c r="AD4759" i="36"/>
  <c r="AE4759" i="36" s="1"/>
  <c r="AF4759" i="36" s="1"/>
  <c r="AH4759" i="36" l="1"/>
  <c r="AG4759" i="36"/>
  <c r="AB4761" i="36"/>
  <c r="AC4761" i="36" s="1"/>
  <c r="AD4760" i="36"/>
  <c r="AE4760" i="36" s="1"/>
  <c r="AF4760" i="36" s="1"/>
  <c r="AH4760" i="36" l="1"/>
  <c r="AG4760" i="36"/>
  <c r="AB4762" i="36"/>
  <c r="AC4762" i="36" s="1"/>
  <c r="AD4761" i="36"/>
  <c r="AE4761" i="36" s="1"/>
  <c r="AF4761" i="36" s="1"/>
  <c r="AH4761" i="36" l="1"/>
  <c r="AG4761" i="36"/>
  <c r="AB4763" i="36"/>
  <c r="AC4763" i="36" s="1"/>
  <c r="AD4762" i="36"/>
  <c r="AE4762" i="36" s="1"/>
  <c r="AF4762" i="36" s="1"/>
  <c r="AH4762" i="36" l="1"/>
  <c r="AG4762" i="36"/>
  <c r="AB4764" i="36"/>
  <c r="AC4764" i="36" s="1"/>
  <c r="AD4763" i="36"/>
  <c r="AE4763" i="36" s="1"/>
  <c r="AF4763" i="36" s="1"/>
  <c r="AH4763" i="36" l="1"/>
  <c r="AG4763" i="36"/>
  <c r="AB4765" i="36"/>
  <c r="AC4765" i="36" s="1"/>
  <c r="AD4764" i="36"/>
  <c r="AE4764" i="36" s="1"/>
  <c r="AF4764" i="36" s="1"/>
  <c r="AH4764" i="36" l="1"/>
  <c r="AG4764" i="36"/>
  <c r="AD4765" i="36"/>
  <c r="AE4765" i="36" s="1"/>
  <c r="AF4765" i="36" s="1"/>
  <c r="AB4766" i="36"/>
  <c r="AC4766" i="36" s="1"/>
  <c r="AH4765" i="36" l="1"/>
  <c r="AB4767" i="36"/>
  <c r="AC4767" i="36" s="1"/>
  <c r="AD4766" i="36"/>
  <c r="AE4766" i="36" s="1"/>
  <c r="AF4766" i="36" s="1"/>
  <c r="AG4765" i="36"/>
  <c r="AH4766" i="36" l="1"/>
  <c r="AG4766" i="36"/>
  <c r="AB4768" i="36"/>
  <c r="AC4768" i="36" s="1"/>
  <c r="AD4767" i="36"/>
  <c r="AE4767" i="36" s="1"/>
  <c r="AF4767" i="36" s="1"/>
  <c r="AH4767" i="36" l="1"/>
  <c r="AG4767" i="36"/>
  <c r="AB4769" i="36"/>
  <c r="AC4769" i="36" s="1"/>
  <c r="AD4768" i="36"/>
  <c r="AE4768" i="36" s="1"/>
  <c r="AF4768" i="36" s="1"/>
  <c r="AH4768" i="36" l="1"/>
  <c r="AG4768" i="36"/>
  <c r="AD4769" i="36"/>
  <c r="AE4769" i="36" s="1"/>
  <c r="AF4769" i="36" s="1"/>
  <c r="AB4770" i="36"/>
  <c r="AC4770" i="36" s="1"/>
  <c r="AH4769" i="36" l="1"/>
  <c r="AB4771" i="36"/>
  <c r="AC4771" i="36" s="1"/>
  <c r="AD4770" i="36"/>
  <c r="AE4770" i="36" s="1"/>
  <c r="AF4770" i="36" s="1"/>
  <c r="AG4769" i="36"/>
  <c r="AH4770" i="36" l="1"/>
  <c r="AG4770" i="36"/>
  <c r="AB4772" i="36"/>
  <c r="AC4772" i="36" s="1"/>
  <c r="AD4771" i="36"/>
  <c r="AE4771" i="36" s="1"/>
  <c r="AF4771" i="36" s="1"/>
  <c r="AH4771" i="36" l="1"/>
  <c r="AG4771" i="36"/>
  <c r="AB4773" i="36"/>
  <c r="AC4773" i="36" s="1"/>
  <c r="AD4772" i="36"/>
  <c r="AE4772" i="36" s="1"/>
  <c r="AF4772" i="36" s="1"/>
  <c r="AH4772" i="36" l="1"/>
  <c r="AG4772" i="36"/>
  <c r="AD4773" i="36"/>
  <c r="AE4773" i="36" s="1"/>
  <c r="AF4773" i="36" s="1"/>
  <c r="AB4774" i="36"/>
  <c r="AC4774" i="36" s="1"/>
  <c r="AH4773" i="36" l="1"/>
  <c r="AB4775" i="36"/>
  <c r="AC4775" i="36" s="1"/>
  <c r="AD4774" i="36"/>
  <c r="AE4774" i="36" s="1"/>
  <c r="AF4774" i="36" s="1"/>
  <c r="AG4773" i="36"/>
  <c r="AH4774" i="36" l="1"/>
  <c r="AG4774" i="36"/>
  <c r="AD4775" i="36"/>
  <c r="AE4775" i="36" s="1"/>
  <c r="AF4775" i="36" s="1"/>
  <c r="AB4776" i="36"/>
  <c r="AC4776" i="36" s="1"/>
  <c r="AH4775" i="36" l="1"/>
  <c r="AB4777" i="36"/>
  <c r="AC4777" i="36" s="1"/>
  <c r="AD4776" i="36"/>
  <c r="AE4776" i="36" s="1"/>
  <c r="AF4776" i="36" s="1"/>
  <c r="AG4775" i="36"/>
  <c r="AH4776" i="36" l="1"/>
  <c r="AG4776" i="36"/>
  <c r="AB4778" i="36"/>
  <c r="AC4778" i="36" s="1"/>
  <c r="AD4777" i="36"/>
  <c r="AE4777" i="36" s="1"/>
  <c r="AF4777" i="36" s="1"/>
  <c r="AH4777" i="36" l="1"/>
  <c r="AG4777" i="36"/>
  <c r="AB4779" i="36"/>
  <c r="AC4779" i="36" s="1"/>
  <c r="AD4778" i="36"/>
  <c r="AE4778" i="36" s="1"/>
  <c r="AF4778" i="36" s="1"/>
  <c r="AH4778" i="36" l="1"/>
  <c r="AG4778" i="36"/>
  <c r="AB4780" i="36"/>
  <c r="AC4780" i="36" s="1"/>
  <c r="AD4779" i="36"/>
  <c r="AE4779" i="36" s="1"/>
  <c r="AF4779" i="36" s="1"/>
  <c r="AH4779" i="36" l="1"/>
  <c r="AG4779" i="36"/>
  <c r="AB4781" i="36"/>
  <c r="AC4781" i="36" s="1"/>
  <c r="AD4780" i="36"/>
  <c r="AE4780" i="36" s="1"/>
  <c r="AF4780" i="36" s="1"/>
  <c r="AH4780" i="36" l="1"/>
  <c r="AG4780" i="36"/>
  <c r="AB4782" i="36"/>
  <c r="AC4782" i="36" s="1"/>
  <c r="AD4781" i="36"/>
  <c r="AE4781" i="36" s="1"/>
  <c r="AF4781" i="36" s="1"/>
  <c r="AH4781" i="36" l="1"/>
  <c r="AG4781" i="36"/>
  <c r="AB4783" i="36"/>
  <c r="AC4783" i="36" s="1"/>
  <c r="AD4782" i="36"/>
  <c r="AE4782" i="36" s="1"/>
  <c r="AF4782" i="36" s="1"/>
  <c r="AH4782" i="36" l="1"/>
  <c r="AG4782" i="36"/>
  <c r="AB4784" i="36"/>
  <c r="AC4784" i="36" s="1"/>
  <c r="AD4783" i="36"/>
  <c r="AE4783" i="36" s="1"/>
  <c r="AF4783" i="36" s="1"/>
  <c r="AH4783" i="36" l="1"/>
  <c r="AG4783" i="36"/>
  <c r="AB4785" i="36"/>
  <c r="AC4785" i="36" s="1"/>
  <c r="AD4784" i="36"/>
  <c r="AE4784" i="36" s="1"/>
  <c r="AF4784" i="36" s="1"/>
  <c r="AH4784" i="36" l="1"/>
  <c r="AG4784" i="36"/>
  <c r="AD4785" i="36"/>
  <c r="AE4785" i="36" s="1"/>
  <c r="AF4785" i="36" s="1"/>
  <c r="AB4786" i="36"/>
  <c r="AC4786" i="36" s="1"/>
  <c r="AH4785" i="36" l="1"/>
  <c r="AB4787" i="36"/>
  <c r="AC4787" i="36" s="1"/>
  <c r="AD4786" i="36"/>
  <c r="AE4786" i="36" s="1"/>
  <c r="AF4786" i="36" s="1"/>
  <c r="AG4785" i="36"/>
  <c r="AH4786" i="36" l="1"/>
  <c r="AG4786" i="36"/>
  <c r="AD4787" i="36"/>
  <c r="AE4787" i="36" s="1"/>
  <c r="AF4787" i="36" s="1"/>
  <c r="AB4788" i="36"/>
  <c r="AC4788" i="36" s="1"/>
  <c r="AH4787" i="36" l="1"/>
  <c r="AB4789" i="36"/>
  <c r="AC4789" i="36" s="1"/>
  <c r="AD4788" i="36"/>
  <c r="AE4788" i="36" s="1"/>
  <c r="AF4788" i="36" s="1"/>
  <c r="AG4787" i="36"/>
  <c r="AH4788" i="36" l="1"/>
  <c r="AG4788" i="36"/>
  <c r="AB4790" i="36"/>
  <c r="AC4790" i="36" s="1"/>
  <c r="AD4789" i="36"/>
  <c r="AE4789" i="36" s="1"/>
  <c r="AF4789" i="36" s="1"/>
  <c r="AH4789" i="36" l="1"/>
  <c r="AG4789" i="36"/>
  <c r="AB4791" i="36"/>
  <c r="AC4791" i="36" s="1"/>
  <c r="AD4790" i="36"/>
  <c r="AE4790" i="36" s="1"/>
  <c r="AF4790" i="36" s="1"/>
  <c r="AH4790" i="36" l="1"/>
  <c r="AG4790" i="36"/>
  <c r="AD4791" i="36"/>
  <c r="AE4791" i="36" s="1"/>
  <c r="AF4791" i="36" s="1"/>
  <c r="AB4792" i="36"/>
  <c r="AC4792" i="36" s="1"/>
  <c r="AH4791" i="36" l="1"/>
  <c r="AB4793" i="36"/>
  <c r="AC4793" i="36" s="1"/>
  <c r="AD4792" i="36"/>
  <c r="AE4792" i="36" s="1"/>
  <c r="AF4792" i="36" s="1"/>
  <c r="AG4791" i="36"/>
  <c r="AH4792" i="36" l="1"/>
  <c r="AG4792" i="36"/>
  <c r="AB4794" i="36"/>
  <c r="AC4794" i="36" s="1"/>
  <c r="AD4793" i="36"/>
  <c r="AE4793" i="36" s="1"/>
  <c r="AF4793" i="36" s="1"/>
  <c r="AH4793" i="36" l="1"/>
  <c r="AG4793" i="36"/>
  <c r="AB4795" i="36"/>
  <c r="AC4795" i="36" s="1"/>
  <c r="AD4794" i="36"/>
  <c r="AE4794" i="36" s="1"/>
  <c r="AF4794" i="36" s="1"/>
  <c r="AH4794" i="36" l="1"/>
  <c r="AG4794" i="36"/>
  <c r="AB4796" i="36"/>
  <c r="AC4796" i="36" s="1"/>
  <c r="AD4795" i="36"/>
  <c r="AE4795" i="36" s="1"/>
  <c r="AF4795" i="36" s="1"/>
  <c r="AH4795" i="36" l="1"/>
  <c r="AG4795" i="36"/>
  <c r="AB4797" i="36"/>
  <c r="AC4797" i="36" s="1"/>
  <c r="AD4796" i="36"/>
  <c r="AE4796" i="36" s="1"/>
  <c r="AF4796" i="36" s="1"/>
  <c r="AH4796" i="36" l="1"/>
  <c r="AG4796" i="36"/>
  <c r="AD4797" i="36"/>
  <c r="AE4797" i="36" s="1"/>
  <c r="AF4797" i="36" s="1"/>
  <c r="AB4798" i="36"/>
  <c r="AC4798" i="36" s="1"/>
  <c r="AH4797" i="36" l="1"/>
  <c r="AB4799" i="36"/>
  <c r="AC4799" i="36" s="1"/>
  <c r="AD4798" i="36"/>
  <c r="AE4798" i="36" s="1"/>
  <c r="AF4798" i="36" s="1"/>
  <c r="AG4797" i="36"/>
  <c r="AH4798" i="36" l="1"/>
  <c r="AG4798" i="36"/>
  <c r="AB4800" i="36"/>
  <c r="AC4800" i="36" s="1"/>
  <c r="AD4799" i="36"/>
  <c r="AE4799" i="36" s="1"/>
  <c r="AF4799" i="36" s="1"/>
  <c r="AH4799" i="36" l="1"/>
  <c r="AG4799" i="36"/>
  <c r="AB4801" i="36"/>
  <c r="AC4801" i="36" s="1"/>
  <c r="AD4800" i="36"/>
  <c r="AE4800" i="36" s="1"/>
  <c r="AF4800" i="36" s="1"/>
  <c r="AH4800" i="36" l="1"/>
  <c r="AG4800" i="36"/>
  <c r="AD4801" i="36"/>
  <c r="AE4801" i="36" s="1"/>
  <c r="AF4801" i="36" s="1"/>
  <c r="AB4802" i="36"/>
  <c r="AC4802" i="36" s="1"/>
  <c r="AH4801" i="36" l="1"/>
  <c r="AB4803" i="36"/>
  <c r="AC4803" i="36" s="1"/>
  <c r="AD4802" i="36"/>
  <c r="AE4802" i="36" s="1"/>
  <c r="AF4802" i="36" s="1"/>
  <c r="AG4801" i="36"/>
  <c r="AH4802" i="36" l="1"/>
  <c r="AG4802" i="36"/>
  <c r="AB4804" i="36"/>
  <c r="AC4804" i="36" s="1"/>
  <c r="AD4803" i="36"/>
  <c r="AE4803" i="36" s="1"/>
  <c r="AF4803" i="36" s="1"/>
  <c r="AH4803" i="36" l="1"/>
  <c r="AG4803" i="36"/>
  <c r="AB4805" i="36"/>
  <c r="AC4805" i="36" s="1"/>
  <c r="AD4804" i="36"/>
  <c r="AE4804" i="36" s="1"/>
  <c r="AF4804" i="36" s="1"/>
  <c r="AH4804" i="36" l="1"/>
  <c r="AG4804" i="36"/>
  <c r="AB4806" i="36"/>
  <c r="AC4806" i="36" s="1"/>
  <c r="AD4805" i="36"/>
  <c r="AE4805" i="36" s="1"/>
  <c r="AF4805" i="36" s="1"/>
  <c r="AH4805" i="36" l="1"/>
  <c r="AG4805" i="36"/>
  <c r="AB4807" i="36"/>
  <c r="AC4807" i="36" s="1"/>
  <c r="AD4806" i="36"/>
  <c r="AE4806" i="36" s="1"/>
  <c r="AF4806" i="36" s="1"/>
  <c r="AH4806" i="36" l="1"/>
  <c r="AG4806" i="36"/>
  <c r="AB4808" i="36"/>
  <c r="AC4808" i="36" s="1"/>
  <c r="AD4807" i="36"/>
  <c r="AE4807" i="36" s="1"/>
  <c r="AF4807" i="36" s="1"/>
  <c r="AH4807" i="36" l="1"/>
  <c r="AG4807" i="36"/>
  <c r="AB4809" i="36"/>
  <c r="AC4809" i="36" s="1"/>
  <c r="AD4808" i="36"/>
  <c r="AE4808" i="36" s="1"/>
  <c r="AF4808" i="36" s="1"/>
  <c r="AH4808" i="36" l="1"/>
  <c r="AG4808" i="36"/>
  <c r="AD4809" i="36"/>
  <c r="AE4809" i="36" s="1"/>
  <c r="AF4809" i="36" s="1"/>
  <c r="AB4810" i="36"/>
  <c r="AC4810" i="36" s="1"/>
  <c r="AH4809" i="36" l="1"/>
  <c r="AD4810" i="36"/>
  <c r="AE4810" i="36" s="1"/>
  <c r="AF4810" i="36" s="1"/>
  <c r="AB4811" i="36"/>
  <c r="AC4811" i="36" s="1"/>
  <c r="AG4809" i="36"/>
  <c r="AH4810" i="36" l="1"/>
  <c r="AD4811" i="36"/>
  <c r="AE4811" i="36" s="1"/>
  <c r="AF4811" i="36" s="1"/>
  <c r="AB4812" i="36"/>
  <c r="AC4812" i="36" s="1"/>
  <c r="AG4810" i="36"/>
  <c r="AH4811" i="36" l="1"/>
  <c r="AB4813" i="36"/>
  <c r="AC4813" i="36" s="1"/>
  <c r="AD4812" i="36"/>
  <c r="AE4812" i="36" s="1"/>
  <c r="AF4812" i="36" s="1"/>
  <c r="AG4811" i="36"/>
  <c r="AH4812" i="36" l="1"/>
  <c r="AG4812" i="36"/>
  <c r="AB4814" i="36"/>
  <c r="AC4814" i="36" s="1"/>
  <c r="AD4813" i="36"/>
  <c r="AE4813" i="36" s="1"/>
  <c r="AF4813" i="36" s="1"/>
  <c r="AH4813" i="36" l="1"/>
  <c r="AG4813" i="36"/>
  <c r="AD4814" i="36"/>
  <c r="AE4814" i="36" s="1"/>
  <c r="AF4814" i="36" s="1"/>
  <c r="AB4815" i="36"/>
  <c r="AC4815" i="36" s="1"/>
  <c r="AH4814" i="36" l="1"/>
  <c r="AD4815" i="36"/>
  <c r="AE4815" i="36" s="1"/>
  <c r="AF4815" i="36" s="1"/>
  <c r="AB4816" i="36"/>
  <c r="AC4816" i="36" s="1"/>
  <c r="AG4814" i="36"/>
  <c r="AH4815" i="36" l="1"/>
  <c r="AB4817" i="36"/>
  <c r="AC4817" i="36" s="1"/>
  <c r="AD4816" i="36"/>
  <c r="AE4816" i="36" s="1"/>
  <c r="AF4816" i="36" s="1"/>
  <c r="AG4815" i="36"/>
  <c r="AH4816" i="36" l="1"/>
  <c r="AG4816" i="36"/>
  <c r="AD4817" i="36"/>
  <c r="AE4817" i="36" s="1"/>
  <c r="AF4817" i="36" s="1"/>
  <c r="AB4818" i="36"/>
  <c r="AC4818" i="36" s="1"/>
  <c r="AH4817" i="36" l="1"/>
  <c r="AB4819" i="36"/>
  <c r="AC4819" i="36" s="1"/>
  <c r="AD4818" i="36"/>
  <c r="AE4818" i="36" s="1"/>
  <c r="AF4818" i="36" s="1"/>
  <c r="AG4817" i="36"/>
  <c r="AH4818" i="36" l="1"/>
  <c r="AG4818" i="36"/>
  <c r="AB4820" i="36"/>
  <c r="AC4820" i="36" s="1"/>
  <c r="AD4819" i="36"/>
  <c r="AE4819" i="36" s="1"/>
  <c r="AF4819" i="36" s="1"/>
  <c r="AH4819" i="36" l="1"/>
  <c r="AG4819" i="36"/>
  <c r="AB4821" i="36"/>
  <c r="AC4821" i="36" s="1"/>
  <c r="AD4820" i="36"/>
  <c r="AE4820" i="36" s="1"/>
  <c r="AF4820" i="36" s="1"/>
  <c r="AH4820" i="36" l="1"/>
  <c r="AG4820" i="36"/>
  <c r="AD4821" i="36"/>
  <c r="AE4821" i="36" s="1"/>
  <c r="AF4821" i="36" s="1"/>
  <c r="AB4822" i="36"/>
  <c r="AC4822" i="36" s="1"/>
  <c r="AH4821" i="36" l="1"/>
  <c r="AB4823" i="36"/>
  <c r="AC4823" i="36" s="1"/>
  <c r="AD4822" i="36"/>
  <c r="AE4822" i="36" s="1"/>
  <c r="AF4822" i="36" s="1"/>
  <c r="AG4821" i="36"/>
  <c r="AH4822" i="36" l="1"/>
  <c r="AG4822" i="36"/>
  <c r="AB4824" i="36"/>
  <c r="AC4824" i="36" s="1"/>
  <c r="AD4823" i="36"/>
  <c r="AE4823" i="36" s="1"/>
  <c r="AF4823" i="36" s="1"/>
  <c r="AH4823" i="36" l="1"/>
  <c r="AG4823" i="36"/>
  <c r="AB4825" i="36"/>
  <c r="AC4825" i="36" s="1"/>
  <c r="AD4824" i="36"/>
  <c r="AE4824" i="36" s="1"/>
  <c r="AF4824" i="36" s="1"/>
  <c r="AH4824" i="36" l="1"/>
  <c r="AG4824" i="36"/>
  <c r="AD4825" i="36"/>
  <c r="AE4825" i="36" s="1"/>
  <c r="AF4825" i="36" s="1"/>
  <c r="AB4826" i="36"/>
  <c r="AC4826" i="36" s="1"/>
  <c r="AH4825" i="36" l="1"/>
  <c r="AB4827" i="36"/>
  <c r="AC4827" i="36" s="1"/>
  <c r="AD4826" i="36"/>
  <c r="AE4826" i="36" s="1"/>
  <c r="AF4826" i="36" s="1"/>
  <c r="AG4825" i="36"/>
  <c r="AH4826" i="36" l="1"/>
  <c r="AG4826" i="36"/>
  <c r="AB4828" i="36"/>
  <c r="AC4828" i="36" s="1"/>
  <c r="AD4827" i="36"/>
  <c r="AE4827" i="36" s="1"/>
  <c r="AF4827" i="36" s="1"/>
  <c r="AH4827" i="36" l="1"/>
  <c r="AG4827" i="36"/>
  <c r="AB4829" i="36"/>
  <c r="AC4829" i="36" s="1"/>
  <c r="AD4828" i="36"/>
  <c r="AE4828" i="36" s="1"/>
  <c r="AF4828" i="36" s="1"/>
  <c r="AH4828" i="36" l="1"/>
  <c r="AG4828" i="36"/>
  <c r="AB4830" i="36"/>
  <c r="AC4830" i="36" s="1"/>
  <c r="AD4829" i="36"/>
  <c r="AE4829" i="36" s="1"/>
  <c r="AF4829" i="36" s="1"/>
  <c r="AH4829" i="36" l="1"/>
  <c r="AG4829" i="36"/>
  <c r="AB4831" i="36"/>
  <c r="AC4831" i="36" s="1"/>
  <c r="AD4830" i="36"/>
  <c r="AE4830" i="36" s="1"/>
  <c r="AF4830" i="36" s="1"/>
  <c r="AH4830" i="36" l="1"/>
  <c r="AG4830" i="36"/>
  <c r="AD4831" i="36"/>
  <c r="AE4831" i="36" s="1"/>
  <c r="AF4831" i="36" s="1"/>
  <c r="AB4832" i="36"/>
  <c r="AC4832" i="36" s="1"/>
  <c r="AH4831" i="36" l="1"/>
  <c r="AB4833" i="36"/>
  <c r="AC4833" i="36" s="1"/>
  <c r="AD4832" i="36"/>
  <c r="AE4832" i="36" s="1"/>
  <c r="AF4832" i="36" s="1"/>
  <c r="AG4831" i="36"/>
  <c r="AH4832" i="36" l="1"/>
  <c r="AG4832" i="36"/>
  <c r="AB4834" i="36"/>
  <c r="AC4834" i="36" s="1"/>
  <c r="AD4833" i="36"/>
  <c r="AE4833" i="36" s="1"/>
  <c r="AF4833" i="36" s="1"/>
  <c r="AH4833" i="36" l="1"/>
  <c r="AG4833" i="36"/>
  <c r="AB4835" i="36"/>
  <c r="AC4835" i="36" s="1"/>
  <c r="AD4834" i="36"/>
  <c r="AE4834" i="36" s="1"/>
  <c r="AF4834" i="36" s="1"/>
  <c r="AH4834" i="36" l="1"/>
  <c r="AG4834" i="36"/>
  <c r="AB4836" i="36"/>
  <c r="AC4836" i="36" s="1"/>
  <c r="AD4835" i="36"/>
  <c r="AE4835" i="36" s="1"/>
  <c r="AF4835" i="36" s="1"/>
  <c r="AH4835" i="36" l="1"/>
  <c r="AG4835" i="36"/>
  <c r="AB4837" i="36"/>
  <c r="AC4837" i="36" s="1"/>
  <c r="AD4836" i="36"/>
  <c r="AE4836" i="36" s="1"/>
  <c r="AF4836" i="36" s="1"/>
  <c r="AH4836" i="36" l="1"/>
  <c r="AG4836" i="36"/>
  <c r="AD4837" i="36"/>
  <c r="AE4837" i="36" s="1"/>
  <c r="AF4837" i="36" s="1"/>
  <c r="AB4838" i="36"/>
  <c r="AC4838" i="36" s="1"/>
  <c r="AH4837" i="36" l="1"/>
  <c r="AD4838" i="36"/>
  <c r="AE4838" i="36" s="1"/>
  <c r="AF4838" i="36" s="1"/>
  <c r="AB4839" i="36"/>
  <c r="AC4839" i="36" s="1"/>
  <c r="AG4837" i="36"/>
  <c r="AH4838" i="36" l="1"/>
  <c r="AD4839" i="36"/>
  <c r="AE4839" i="36" s="1"/>
  <c r="AF4839" i="36" s="1"/>
  <c r="AB4840" i="36"/>
  <c r="AC4840" i="36" s="1"/>
  <c r="AG4838" i="36"/>
  <c r="AH4839" i="36" l="1"/>
  <c r="AB4841" i="36"/>
  <c r="AC4841" i="36" s="1"/>
  <c r="AD4840" i="36"/>
  <c r="AE4840" i="36" s="1"/>
  <c r="AF4840" i="36" s="1"/>
  <c r="AG4839" i="36"/>
  <c r="AH4840" i="36" l="1"/>
  <c r="AG4840" i="36"/>
  <c r="AB4842" i="36"/>
  <c r="AC4842" i="36" s="1"/>
  <c r="AD4841" i="36"/>
  <c r="AE4841" i="36" s="1"/>
  <c r="AF4841" i="36" s="1"/>
  <c r="AH4841" i="36" l="1"/>
  <c r="AG4841" i="36"/>
  <c r="AD4842" i="36"/>
  <c r="AE4842" i="36" s="1"/>
  <c r="AF4842" i="36" s="1"/>
  <c r="AB4843" i="36"/>
  <c r="AC4843" i="36" s="1"/>
  <c r="AH4842" i="36" l="1"/>
  <c r="AD4843" i="36"/>
  <c r="AE4843" i="36" s="1"/>
  <c r="AF4843" i="36" s="1"/>
  <c r="AB4844" i="36"/>
  <c r="AC4844" i="36" s="1"/>
  <c r="AG4842" i="36"/>
  <c r="AH4843" i="36" l="1"/>
  <c r="AB4845" i="36"/>
  <c r="AC4845" i="36" s="1"/>
  <c r="AD4844" i="36"/>
  <c r="AE4844" i="36" s="1"/>
  <c r="AF4844" i="36" s="1"/>
  <c r="AG4843" i="36"/>
  <c r="AH4844" i="36" l="1"/>
  <c r="AG4844" i="36"/>
  <c r="AB4846" i="36"/>
  <c r="AC4846" i="36" s="1"/>
  <c r="AD4845" i="36"/>
  <c r="AE4845" i="36" s="1"/>
  <c r="AF4845" i="36" s="1"/>
  <c r="AH4845" i="36" l="1"/>
  <c r="AG4845" i="36"/>
  <c r="AD4846" i="36"/>
  <c r="AE4846" i="36" s="1"/>
  <c r="AF4846" i="36" s="1"/>
  <c r="AB4847" i="36"/>
  <c r="AC4847" i="36" s="1"/>
  <c r="AH4846" i="36" l="1"/>
  <c r="AD4847" i="36"/>
  <c r="AE4847" i="36" s="1"/>
  <c r="AF4847" i="36" s="1"/>
  <c r="AB4848" i="36"/>
  <c r="AC4848" i="36" s="1"/>
  <c r="AG4846" i="36"/>
  <c r="AH4847" i="36" l="1"/>
  <c r="AB4849" i="36"/>
  <c r="AC4849" i="36" s="1"/>
  <c r="AD4848" i="36"/>
  <c r="AE4848" i="36" s="1"/>
  <c r="AF4848" i="36" s="1"/>
  <c r="AG4847" i="36"/>
  <c r="AH4848" i="36" l="1"/>
  <c r="AG4848" i="36"/>
  <c r="AB4850" i="36"/>
  <c r="AC4850" i="36" s="1"/>
  <c r="AD4849" i="36"/>
  <c r="AE4849" i="36" s="1"/>
  <c r="AF4849" i="36" s="1"/>
  <c r="AH4849" i="36" l="1"/>
  <c r="AG4849" i="36"/>
  <c r="AB4851" i="36"/>
  <c r="AC4851" i="36" s="1"/>
  <c r="AD4850" i="36"/>
  <c r="AE4850" i="36" s="1"/>
  <c r="AF4850" i="36" s="1"/>
  <c r="AH4850" i="36" l="1"/>
  <c r="AG4850" i="36"/>
  <c r="AD4851" i="36"/>
  <c r="AE4851" i="36" s="1"/>
  <c r="AF4851" i="36" s="1"/>
  <c r="AB4852" i="36"/>
  <c r="AC4852" i="36" s="1"/>
  <c r="AH4851" i="36" l="1"/>
  <c r="AB4853" i="36"/>
  <c r="AC4853" i="36" s="1"/>
  <c r="AD4852" i="36"/>
  <c r="AE4852" i="36" s="1"/>
  <c r="AF4852" i="36" s="1"/>
  <c r="AG4851" i="36"/>
  <c r="AH4852" i="36" l="1"/>
  <c r="AG4852" i="36"/>
  <c r="AB4854" i="36"/>
  <c r="AC4854" i="36" s="1"/>
  <c r="AD4853" i="36"/>
  <c r="AE4853" i="36" s="1"/>
  <c r="AF4853" i="36" s="1"/>
  <c r="AH4853" i="36" l="1"/>
  <c r="AG4853" i="36"/>
  <c r="AB4855" i="36"/>
  <c r="AC4855" i="36" s="1"/>
  <c r="AD4854" i="36"/>
  <c r="AE4854" i="36" s="1"/>
  <c r="AF4854" i="36" s="1"/>
  <c r="AH4854" i="36" l="1"/>
  <c r="AG4854" i="36"/>
  <c r="AB4856" i="36"/>
  <c r="AC4856" i="36" s="1"/>
  <c r="AD4855" i="36"/>
  <c r="AE4855" i="36" s="1"/>
  <c r="AF4855" i="36" s="1"/>
  <c r="AH4855" i="36" l="1"/>
  <c r="AG4855" i="36"/>
  <c r="AB4857" i="36"/>
  <c r="AC4857" i="36" s="1"/>
  <c r="AD4856" i="36"/>
  <c r="AE4856" i="36" s="1"/>
  <c r="AF4856" i="36" s="1"/>
  <c r="AH4856" i="36" l="1"/>
  <c r="AG4856" i="36"/>
  <c r="AD4857" i="36"/>
  <c r="AE4857" i="36" s="1"/>
  <c r="AF4857" i="36" s="1"/>
  <c r="AB4858" i="36"/>
  <c r="AC4858" i="36" s="1"/>
  <c r="AH4857" i="36" l="1"/>
  <c r="AB4859" i="36"/>
  <c r="AC4859" i="36" s="1"/>
  <c r="AD4858" i="36"/>
  <c r="AE4858" i="36" s="1"/>
  <c r="AF4858" i="36" s="1"/>
  <c r="AG4857" i="36"/>
  <c r="AH4858" i="36" l="1"/>
  <c r="AG4858" i="36"/>
  <c r="AD4859" i="36"/>
  <c r="AE4859" i="36" s="1"/>
  <c r="AF4859" i="36" s="1"/>
  <c r="AB4860" i="36"/>
  <c r="AC4860" i="36" s="1"/>
  <c r="AH4859" i="36" l="1"/>
  <c r="AB4861" i="36"/>
  <c r="AC4861" i="36" s="1"/>
  <c r="AD4860" i="36"/>
  <c r="AE4860" i="36" s="1"/>
  <c r="AF4860" i="36" s="1"/>
  <c r="AG4859" i="36"/>
  <c r="AH4860" i="36" l="1"/>
  <c r="AG4860" i="36"/>
  <c r="AB4862" i="36"/>
  <c r="AC4862" i="36" s="1"/>
  <c r="AD4861" i="36"/>
  <c r="AE4861" i="36" s="1"/>
  <c r="AF4861" i="36" s="1"/>
  <c r="AH4861" i="36" l="1"/>
  <c r="AG4861" i="36"/>
  <c r="AB4863" i="36"/>
  <c r="AC4863" i="36" s="1"/>
  <c r="AD4862" i="36"/>
  <c r="AE4862" i="36" s="1"/>
  <c r="AF4862" i="36" s="1"/>
  <c r="AH4862" i="36" l="1"/>
  <c r="AG4862" i="36"/>
  <c r="AB4864" i="36"/>
  <c r="AC4864" i="36" s="1"/>
  <c r="AD4863" i="36"/>
  <c r="AE4863" i="36" s="1"/>
  <c r="AF4863" i="36" s="1"/>
  <c r="AH4863" i="36" l="1"/>
  <c r="AG4863" i="36"/>
  <c r="AB4865" i="36"/>
  <c r="AC4865" i="36" s="1"/>
  <c r="AD4864" i="36"/>
  <c r="AE4864" i="36" s="1"/>
  <c r="AF4864" i="36" s="1"/>
  <c r="AH4864" i="36" l="1"/>
  <c r="AG4864" i="36"/>
  <c r="AB4866" i="36"/>
  <c r="AC4866" i="36" s="1"/>
  <c r="AD4865" i="36"/>
  <c r="AE4865" i="36" s="1"/>
  <c r="AF4865" i="36" s="1"/>
  <c r="AH4865" i="36" l="1"/>
  <c r="AG4865" i="36"/>
  <c r="AB4867" i="36"/>
  <c r="AC4867" i="36" s="1"/>
  <c r="AD4866" i="36"/>
  <c r="AE4866" i="36" s="1"/>
  <c r="AF4866" i="36" s="1"/>
  <c r="AH4866" i="36" l="1"/>
  <c r="AG4866" i="36"/>
  <c r="AB4868" i="36"/>
  <c r="AC4868" i="36" s="1"/>
  <c r="AD4867" i="36"/>
  <c r="AE4867" i="36" s="1"/>
  <c r="AF4867" i="36" s="1"/>
  <c r="AH4867" i="36" l="1"/>
  <c r="AG4867" i="36"/>
  <c r="AB4869" i="36"/>
  <c r="AC4869" i="36" s="1"/>
  <c r="AD4868" i="36"/>
  <c r="AE4868" i="36" s="1"/>
  <c r="AF4868" i="36" s="1"/>
  <c r="AH4868" i="36" l="1"/>
  <c r="AG4868" i="36"/>
  <c r="AD4869" i="36"/>
  <c r="AE4869" i="36" s="1"/>
  <c r="AF4869" i="36" s="1"/>
  <c r="AB4870" i="36"/>
  <c r="AC4870" i="36" s="1"/>
  <c r="AH4869" i="36" l="1"/>
  <c r="AB4871" i="36"/>
  <c r="AC4871" i="36" s="1"/>
  <c r="AD4870" i="36"/>
  <c r="AE4870" i="36" s="1"/>
  <c r="AF4870" i="36" s="1"/>
  <c r="AG4869" i="36"/>
  <c r="AH4870" i="36" l="1"/>
  <c r="AG4870" i="36"/>
  <c r="AB4872" i="36"/>
  <c r="AC4872" i="36" s="1"/>
  <c r="AD4871" i="36"/>
  <c r="AE4871" i="36" s="1"/>
  <c r="AF4871" i="36" s="1"/>
  <c r="AH4871" i="36" l="1"/>
  <c r="AG4871" i="36"/>
  <c r="AB4873" i="36"/>
  <c r="AC4873" i="36" s="1"/>
  <c r="AD4872" i="36"/>
  <c r="AE4872" i="36" s="1"/>
  <c r="AF4872" i="36" s="1"/>
  <c r="AH4872" i="36" l="1"/>
  <c r="AG4872" i="36"/>
  <c r="AD4873" i="36"/>
  <c r="AE4873" i="36" s="1"/>
  <c r="AF4873" i="36" s="1"/>
  <c r="AB4874" i="36"/>
  <c r="AC4874" i="36" s="1"/>
  <c r="AH4873" i="36" l="1"/>
  <c r="AB4875" i="36"/>
  <c r="AC4875" i="36" s="1"/>
  <c r="AD4874" i="36"/>
  <c r="AE4874" i="36" s="1"/>
  <c r="AF4874" i="36" s="1"/>
  <c r="AG4873" i="36"/>
  <c r="AH4874" i="36" l="1"/>
  <c r="AG4874" i="36"/>
  <c r="AB4876" i="36"/>
  <c r="AC4876" i="36" s="1"/>
  <c r="AD4875" i="36"/>
  <c r="AE4875" i="36" s="1"/>
  <c r="AF4875" i="36" s="1"/>
  <c r="AH4875" i="36" l="1"/>
  <c r="AG4875" i="36"/>
  <c r="AB4877" i="36"/>
  <c r="AC4877" i="36" s="1"/>
  <c r="AD4876" i="36"/>
  <c r="AE4876" i="36" s="1"/>
  <c r="AF4876" i="36" s="1"/>
  <c r="AH4876" i="36" l="1"/>
  <c r="AG4876" i="36"/>
  <c r="AD4877" i="36"/>
  <c r="AE4877" i="36" s="1"/>
  <c r="AF4877" i="36" s="1"/>
  <c r="AB4878" i="36"/>
  <c r="AC4878" i="36" s="1"/>
  <c r="AH4877" i="36" l="1"/>
  <c r="AB4879" i="36"/>
  <c r="AC4879" i="36" s="1"/>
  <c r="AD4878" i="36"/>
  <c r="AE4878" i="36" s="1"/>
  <c r="AF4878" i="36" s="1"/>
  <c r="AG4877" i="36"/>
  <c r="AH4878" i="36" l="1"/>
  <c r="AG4878" i="36"/>
  <c r="AB4880" i="36"/>
  <c r="AC4880" i="36" s="1"/>
  <c r="AD4879" i="36"/>
  <c r="AE4879" i="36" s="1"/>
  <c r="AF4879" i="36" s="1"/>
  <c r="AH4879" i="36" l="1"/>
  <c r="AG4879" i="36"/>
  <c r="AB4881" i="36"/>
  <c r="AC4881" i="36" s="1"/>
  <c r="AD4880" i="36"/>
  <c r="AE4880" i="36" s="1"/>
  <c r="AF4880" i="36" s="1"/>
  <c r="AH4880" i="36" l="1"/>
  <c r="AG4880" i="36"/>
  <c r="AD4881" i="36"/>
  <c r="AE4881" i="36" s="1"/>
  <c r="AF4881" i="36" s="1"/>
  <c r="AB4882" i="36"/>
  <c r="AC4882" i="36" s="1"/>
  <c r="AH4881" i="36" l="1"/>
  <c r="AB4883" i="36"/>
  <c r="AC4883" i="36" s="1"/>
  <c r="AD4882" i="36"/>
  <c r="AE4882" i="36" s="1"/>
  <c r="AF4882" i="36" s="1"/>
  <c r="AG4881" i="36"/>
  <c r="AH4882" i="36" l="1"/>
  <c r="AG4882" i="36"/>
  <c r="AB4884" i="36"/>
  <c r="AC4884" i="36" s="1"/>
  <c r="AD4883" i="36"/>
  <c r="AE4883" i="36" s="1"/>
  <c r="AF4883" i="36" s="1"/>
  <c r="AH4883" i="36" l="1"/>
  <c r="AG4883" i="36"/>
  <c r="AB4885" i="36"/>
  <c r="AC4885" i="36" s="1"/>
  <c r="AD4884" i="36"/>
  <c r="AE4884" i="36" s="1"/>
  <c r="AF4884" i="36" s="1"/>
  <c r="AH4884" i="36" l="1"/>
  <c r="AG4884" i="36"/>
  <c r="AD4885" i="36"/>
  <c r="AE4885" i="36" s="1"/>
  <c r="AF4885" i="36" s="1"/>
  <c r="AB4886" i="36"/>
  <c r="AC4886" i="36" s="1"/>
  <c r="AH4885" i="36" l="1"/>
  <c r="AB4887" i="36"/>
  <c r="AC4887" i="36" s="1"/>
  <c r="AD4886" i="36"/>
  <c r="AE4886" i="36" s="1"/>
  <c r="AF4886" i="36" s="1"/>
  <c r="AG4885" i="36"/>
  <c r="AH4886" i="36" l="1"/>
  <c r="AG4886" i="36"/>
  <c r="AB4888" i="36"/>
  <c r="AC4888" i="36" s="1"/>
  <c r="AD4887" i="36"/>
  <c r="AE4887" i="36" s="1"/>
  <c r="AF4887" i="36" s="1"/>
  <c r="AH4887" i="36" l="1"/>
  <c r="AG4887" i="36"/>
  <c r="AB4889" i="36"/>
  <c r="AC4889" i="36" s="1"/>
  <c r="AD4888" i="36"/>
  <c r="AE4888" i="36" s="1"/>
  <c r="AF4888" i="36" s="1"/>
  <c r="AH4888" i="36" l="1"/>
  <c r="AG4888" i="36"/>
  <c r="AB4890" i="36"/>
  <c r="AC4890" i="36" s="1"/>
  <c r="AD4889" i="36"/>
  <c r="AE4889" i="36" s="1"/>
  <c r="AF4889" i="36" s="1"/>
  <c r="AH4889" i="36" l="1"/>
  <c r="AG4889" i="36"/>
  <c r="AB4891" i="36"/>
  <c r="AC4891" i="36" s="1"/>
  <c r="AD4890" i="36"/>
  <c r="AE4890" i="36" s="1"/>
  <c r="AF4890" i="36" s="1"/>
  <c r="AH4890" i="36" l="1"/>
  <c r="AG4890" i="36"/>
  <c r="AB4892" i="36"/>
  <c r="AC4892" i="36" s="1"/>
  <c r="AD4891" i="36"/>
  <c r="AE4891" i="36" s="1"/>
  <c r="AF4891" i="36" s="1"/>
  <c r="AH4891" i="36" l="1"/>
  <c r="AG4891" i="36"/>
  <c r="AB4893" i="36"/>
  <c r="AC4893" i="36" s="1"/>
  <c r="AD4892" i="36"/>
  <c r="AE4892" i="36" s="1"/>
  <c r="AF4892" i="36" s="1"/>
  <c r="AH4892" i="36" l="1"/>
  <c r="AG4892" i="36"/>
  <c r="AD4893" i="36"/>
  <c r="AE4893" i="36" s="1"/>
  <c r="AF4893" i="36" s="1"/>
  <c r="AB4894" i="36"/>
  <c r="AC4894" i="36" s="1"/>
  <c r="AH4893" i="36" l="1"/>
  <c r="AB4895" i="36"/>
  <c r="AC4895" i="36" s="1"/>
  <c r="AD4894" i="36"/>
  <c r="AE4894" i="36" s="1"/>
  <c r="AF4894" i="36" s="1"/>
  <c r="AG4893" i="36"/>
  <c r="AH4894" i="36" l="1"/>
  <c r="AG4894" i="36"/>
  <c r="AB4896" i="36"/>
  <c r="AC4896" i="36" s="1"/>
  <c r="AD4895" i="36"/>
  <c r="AE4895" i="36" s="1"/>
  <c r="AF4895" i="36" s="1"/>
  <c r="AH4895" i="36" l="1"/>
  <c r="AG4895" i="36"/>
  <c r="AB4897" i="36"/>
  <c r="AC4897" i="36" s="1"/>
  <c r="AD4896" i="36"/>
  <c r="AE4896" i="36" s="1"/>
  <c r="AF4896" i="36" s="1"/>
  <c r="AH4896" i="36" l="1"/>
  <c r="AG4896" i="36"/>
  <c r="AD4897" i="36"/>
  <c r="AE4897" i="36" s="1"/>
  <c r="AF4897" i="36" s="1"/>
  <c r="AB4898" i="36"/>
  <c r="AC4898" i="36" s="1"/>
  <c r="AH4897" i="36" l="1"/>
  <c r="AB4899" i="36"/>
  <c r="AC4899" i="36" s="1"/>
  <c r="AD4898" i="36"/>
  <c r="AE4898" i="36" s="1"/>
  <c r="AF4898" i="36" s="1"/>
  <c r="AG4897" i="36"/>
  <c r="AH4898" i="36" l="1"/>
  <c r="AG4898" i="36"/>
  <c r="AB4900" i="36"/>
  <c r="AC4900" i="36" s="1"/>
  <c r="AD4899" i="36"/>
  <c r="AE4899" i="36" s="1"/>
  <c r="AF4899" i="36" s="1"/>
  <c r="AH4899" i="36" l="1"/>
  <c r="AG4899" i="36"/>
  <c r="AB4901" i="36"/>
  <c r="AC4901" i="36" s="1"/>
  <c r="AD4900" i="36"/>
  <c r="AE4900" i="36" s="1"/>
  <c r="AF4900" i="36" s="1"/>
  <c r="AH4900" i="36" l="1"/>
  <c r="AG4900" i="36"/>
  <c r="AB4902" i="36"/>
  <c r="AC4902" i="36" s="1"/>
  <c r="AD4901" i="36"/>
  <c r="AE4901" i="36" s="1"/>
  <c r="AF4901" i="36" s="1"/>
  <c r="AH4901" i="36" l="1"/>
  <c r="AG4901" i="36"/>
  <c r="AB4903" i="36"/>
  <c r="AC4903" i="36" s="1"/>
  <c r="AD4902" i="36"/>
  <c r="AE4902" i="36" s="1"/>
  <c r="AF4902" i="36" s="1"/>
  <c r="AH4902" i="36" l="1"/>
  <c r="AG4902" i="36"/>
  <c r="AD4903" i="36"/>
  <c r="AE4903" i="36" s="1"/>
  <c r="AF4903" i="36" s="1"/>
  <c r="AB4904" i="36"/>
  <c r="AC4904" i="36" s="1"/>
  <c r="AH4903" i="36" l="1"/>
  <c r="AB4905" i="36"/>
  <c r="AC4905" i="36" s="1"/>
  <c r="AD4904" i="36"/>
  <c r="AE4904" i="36" s="1"/>
  <c r="AF4904" i="36" s="1"/>
  <c r="AG4903" i="36"/>
  <c r="AH4904" i="36" l="1"/>
  <c r="AG4904" i="36"/>
  <c r="AD4905" i="36"/>
  <c r="AE4905" i="36" s="1"/>
  <c r="AF4905" i="36" s="1"/>
  <c r="AB4906" i="36"/>
  <c r="AC4906" i="36" s="1"/>
  <c r="AH4905" i="36" l="1"/>
  <c r="AB4907" i="36"/>
  <c r="AC4907" i="36" s="1"/>
  <c r="AD4906" i="36"/>
  <c r="AE4906" i="36" s="1"/>
  <c r="AF4906" i="36" s="1"/>
  <c r="AG4905" i="36"/>
  <c r="AH4906" i="36" l="1"/>
  <c r="AG4906" i="36"/>
  <c r="AB4908" i="36"/>
  <c r="AC4908" i="36" s="1"/>
  <c r="AD4907" i="36"/>
  <c r="AE4907" i="36" s="1"/>
  <c r="AF4907" i="36" s="1"/>
  <c r="AH4907" i="36" l="1"/>
  <c r="AG4907" i="36"/>
  <c r="AB4909" i="36"/>
  <c r="AC4909" i="36" s="1"/>
  <c r="AD4908" i="36"/>
  <c r="AE4908" i="36" s="1"/>
  <c r="AF4908" i="36" s="1"/>
  <c r="AH4908" i="36" l="1"/>
  <c r="AG4908" i="36"/>
  <c r="AB4910" i="36"/>
  <c r="AC4910" i="36" s="1"/>
  <c r="AD4909" i="36"/>
  <c r="AE4909" i="36" s="1"/>
  <c r="AF4909" i="36" s="1"/>
  <c r="AH4909" i="36" l="1"/>
  <c r="AG4909" i="36"/>
  <c r="AB4911" i="36"/>
  <c r="AC4911" i="36" s="1"/>
  <c r="AD4910" i="36"/>
  <c r="AE4910" i="36" s="1"/>
  <c r="AF4910" i="36" s="1"/>
  <c r="AH4910" i="36" l="1"/>
  <c r="AG4910" i="36"/>
  <c r="AB4912" i="36"/>
  <c r="AC4912" i="36" s="1"/>
  <c r="AD4911" i="36"/>
  <c r="AE4911" i="36" s="1"/>
  <c r="AF4911" i="36" s="1"/>
  <c r="AH4911" i="36" l="1"/>
  <c r="AG4911" i="36"/>
  <c r="AB4913" i="36"/>
  <c r="AC4913" i="36" s="1"/>
  <c r="AD4912" i="36"/>
  <c r="AE4912" i="36" s="1"/>
  <c r="AF4912" i="36" s="1"/>
  <c r="AH4912" i="36" l="1"/>
  <c r="AG4912" i="36"/>
  <c r="AD4913" i="36"/>
  <c r="AE4913" i="36" s="1"/>
  <c r="AF4913" i="36" s="1"/>
  <c r="AB4914" i="36"/>
  <c r="AC4914" i="36" s="1"/>
  <c r="AH4913" i="36" l="1"/>
  <c r="AB4915" i="36"/>
  <c r="AC4915" i="36" s="1"/>
  <c r="AD4914" i="36"/>
  <c r="AE4914" i="36" s="1"/>
  <c r="AF4914" i="36" s="1"/>
  <c r="AG4913" i="36"/>
  <c r="AH4914" i="36" l="1"/>
  <c r="AG4914" i="36"/>
  <c r="AB4916" i="36"/>
  <c r="AC4916" i="36" s="1"/>
  <c r="AD4915" i="36"/>
  <c r="AE4915" i="36" s="1"/>
  <c r="AF4915" i="36" s="1"/>
  <c r="AH4915" i="36" l="1"/>
  <c r="AG4915" i="36"/>
  <c r="AB4917" i="36"/>
  <c r="AC4917" i="36" s="1"/>
  <c r="AD4916" i="36"/>
  <c r="AE4916" i="36" s="1"/>
  <c r="AF4916" i="36" s="1"/>
  <c r="AH4916" i="36" l="1"/>
  <c r="AG4916" i="36"/>
  <c r="AB4918" i="36"/>
  <c r="AC4918" i="36" s="1"/>
  <c r="AD4917" i="36"/>
  <c r="AE4917" i="36" s="1"/>
  <c r="AF4917" i="36" s="1"/>
  <c r="AH4917" i="36" l="1"/>
  <c r="AG4917" i="36"/>
  <c r="AB4919" i="36"/>
  <c r="AC4919" i="36" s="1"/>
  <c r="AD4918" i="36"/>
  <c r="AE4918" i="36" s="1"/>
  <c r="AF4918" i="36" s="1"/>
  <c r="AH4918" i="36" l="1"/>
  <c r="AG4918" i="36"/>
  <c r="AB4920" i="36"/>
  <c r="AC4920" i="36" s="1"/>
  <c r="AD4919" i="36"/>
  <c r="AE4919" i="36" s="1"/>
  <c r="AF4919" i="36" s="1"/>
  <c r="AH4919" i="36" l="1"/>
  <c r="AG4919" i="36"/>
  <c r="AB4921" i="36"/>
  <c r="AC4921" i="36" s="1"/>
  <c r="AD4920" i="36"/>
  <c r="AE4920" i="36" s="1"/>
  <c r="AF4920" i="36" s="1"/>
  <c r="AH4920" i="36" l="1"/>
  <c r="AG4920" i="36"/>
  <c r="AB4922" i="36"/>
  <c r="AC4922" i="36" s="1"/>
  <c r="AD4921" i="36"/>
  <c r="AE4921" i="36" s="1"/>
  <c r="AF4921" i="36" s="1"/>
  <c r="AH4921" i="36" l="1"/>
  <c r="AG4921" i="36"/>
  <c r="AB4923" i="36"/>
  <c r="AC4923" i="36" s="1"/>
  <c r="AD4922" i="36"/>
  <c r="AE4922" i="36" s="1"/>
  <c r="AF4922" i="36" s="1"/>
  <c r="AH4922" i="36" l="1"/>
  <c r="AG4922" i="36"/>
  <c r="AD4923" i="36"/>
  <c r="AE4923" i="36" s="1"/>
  <c r="AF4923" i="36" s="1"/>
  <c r="AB4924" i="36"/>
  <c r="AC4924" i="36" s="1"/>
  <c r="AH4923" i="36" l="1"/>
  <c r="AB4925" i="36"/>
  <c r="AC4925" i="36" s="1"/>
  <c r="AD4924" i="36"/>
  <c r="AE4924" i="36" s="1"/>
  <c r="AF4924" i="36" s="1"/>
  <c r="AG4923" i="36"/>
  <c r="AH4924" i="36" l="1"/>
  <c r="AG4924" i="36"/>
  <c r="AD4925" i="36"/>
  <c r="AE4925" i="36" s="1"/>
  <c r="AF4925" i="36" s="1"/>
  <c r="AB4926" i="36"/>
  <c r="AC4926" i="36" s="1"/>
  <c r="AH4925" i="36" l="1"/>
  <c r="AB4927" i="36"/>
  <c r="AC4927" i="36" s="1"/>
  <c r="AD4926" i="36"/>
  <c r="AE4926" i="36" s="1"/>
  <c r="AF4926" i="36" s="1"/>
  <c r="AG4925" i="36"/>
  <c r="AH4926" i="36" l="1"/>
  <c r="AG4926" i="36"/>
  <c r="AB4928" i="36"/>
  <c r="AC4928" i="36" s="1"/>
  <c r="AD4927" i="36"/>
  <c r="AE4927" i="36" s="1"/>
  <c r="AF4927" i="36" s="1"/>
  <c r="AH4927" i="36" l="1"/>
  <c r="AG4927" i="36"/>
  <c r="AB4929" i="36"/>
  <c r="AC4929" i="36" s="1"/>
  <c r="AD4928" i="36"/>
  <c r="AE4928" i="36" s="1"/>
  <c r="AF4928" i="36" s="1"/>
  <c r="AH4928" i="36" l="1"/>
  <c r="AG4928" i="36"/>
  <c r="AD4929" i="36"/>
  <c r="AE4929" i="36" s="1"/>
  <c r="AF4929" i="36" s="1"/>
  <c r="AB4930" i="36"/>
  <c r="AC4930" i="36" s="1"/>
  <c r="AH4929" i="36" l="1"/>
  <c r="AB4931" i="36"/>
  <c r="AC4931" i="36" s="1"/>
  <c r="AD4930" i="36"/>
  <c r="AE4930" i="36" s="1"/>
  <c r="AF4930" i="36" s="1"/>
  <c r="AG4929" i="36"/>
  <c r="AH4930" i="36" l="1"/>
  <c r="AG4930" i="36"/>
  <c r="AB4932" i="36"/>
  <c r="AC4932" i="36" s="1"/>
  <c r="AD4931" i="36"/>
  <c r="AE4931" i="36" s="1"/>
  <c r="AF4931" i="36" s="1"/>
  <c r="AH4931" i="36" l="1"/>
  <c r="AG4931" i="36"/>
  <c r="AB4933" i="36"/>
  <c r="AC4933" i="36" s="1"/>
  <c r="AD4932" i="36"/>
  <c r="AE4932" i="36" s="1"/>
  <c r="AF4932" i="36" s="1"/>
  <c r="AH4932" i="36" l="1"/>
  <c r="AG4932" i="36"/>
  <c r="AB4934" i="36"/>
  <c r="AC4934" i="36" s="1"/>
  <c r="AD4933" i="36"/>
  <c r="AE4933" i="36" s="1"/>
  <c r="AF4933" i="36" s="1"/>
  <c r="AH4933" i="36" l="1"/>
  <c r="AG4933" i="36"/>
  <c r="AB4935" i="36"/>
  <c r="AC4935" i="36" s="1"/>
  <c r="AD4934" i="36"/>
  <c r="AE4934" i="36" s="1"/>
  <c r="AF4934" i="36" s="1"/>
  <c r="AH4934" i="36" l="1"/>
  <c r="AG4934" i="36"/>
  <c r="AB4936" i="36"/>
  <c r="AC4936" i="36" s="1"/>
  <c r="AD4935" i="36"/>
  <c r="AE4935" i="36" s="1"/>
  <c r="AF4935" i="36" s="1"/>
  <c r="AH4935" i="36" l="1"/>
  <c r="AG4935" i="36"/>
  <c r="AB4937" i="36"/>
  <c r="AC4937" i="36" s="1"/>
  <c r="AD4936" i="36"/>
  <c r="AE4936" i="36" s="1"/>
  <c r="AF4936" i="36" s="1"/>
  <c r="AH4936" i="36" l="1"/>
  <c r="AG4936" i="36"/>
  <c r="AD4937" i="36"/>
  <c r="AE4937" i="36" s="1"/>
  <c r="AF4937" i="36" s="1"/>
  <c r="AB4938" i="36"/>
  <c r="AC4938" i="36" s="1"/>
  <c r="AH4937" i="36" l="1"/>
  <c r="AB4939" i="36"/>
  <c r="AC4939" i="36" s="1"/>
  <c r="AD4938" i="36"/>
  <c r="AE4938" i="36" s="1"/>
  <c r="AF4938" i="36" s="1"/>
  <c r="AG4937" i="36"/>
  <c r="AH4938" i="36" l="1"/>
  <c r="AG4938" i="36"/>
  <c r="AB4940" i="36"/>
  <c r="AC4940" i="36" s="1"/>
  <c r="AD4939" i="36"/>
  <c r="AE4939" i="36" s="1"/>
  <c r="AF4939" i="36" s="1"/>
  <c r="AH4939" i="36" l="1"/>
  <c r="AG4939" i="36"/>
  <c r="AB4941" i="36"/>
  <c r="AC4941" i="36" s="1"/>
  <c r="AD4940" i="36"/>
  <c r="AE4940" i="36" s="1"/>
  <c r="AF4940" i="36" s="1"/>
  <c r="AH4940" i="36" l="1"/>
  <c r="AG4940" i="36"/>
  <c r="AB4942" i="36"/>
  <c r="AC4942" i="36" s="1"/>
  <c r="AD4941" i="36"/>
  <c r="AE4941" i="36" s="1"/>
  <c r="AF4941" i="36" s="1"/>
  <c r="AH4941" i="36" l="1"/>
  <c r="AG4941" i="36"/>
  <c r="AB4943" i="36"/>
  <c r="AC4943" i="36" s="1"/>
  <c r="AD4942" i="36"/>
  <c r="AE4942" i="36" s="1"/>
  <c r="AF4942" i="36" s="1"/>
  <c r="AH4942" i="36" l="1"/>
  <c r="AG4942" i="36"/>
  <c r="AB4944" i="36"/>
  <c r="AC4944" i="36" s="1"/>
  <c r="AD4943" i="36"/>
  <c r="AE4943" i="36" s="1"/>
  <c r="AF4943" i="36" s="1"/>
  <c r="AH4943" i="36" l="1"/>
  <c r="AG4943" i="36"/>
  <c r="AB4945" i="36"/>
  <c r="AC4945" i="36" s="1"/>
  <c r="AD4944" i="36"/>
  <c r="AE4944" i="36" s="1"/>
  <c r="AF4944" i="36" s="1"/>
  <c r="AH4944" i="36" l="1"/>
  <c r="AG4944" i="36"/>
  <c r="AB4946" i="36"/>
  <c r="AC4946" i="36" s="1"/>
  <c r="AD4945" i="36"/>
  <c r="AE4945" i="36" s="1"/>
  <c r="AF4945" i="36" s="1"/>
  <c r="AH4945" i="36" l="1"/>
  <c r="AG4945" i="36"/>
  <c r="AB4947" i="36"/>
  <c r="AC4947" i="36" s="1"/>
  <c r="AD4946" i="36"/>
  <c r="AE4946" i="36" s="1"/>
  <c r="AF4946" i="36" s="1"/>
  <c r="AH4946" i="36" l="1"/>
  <c r="AG4946" i="36"/>
  <c r="AB4948" i="36"/>
  <c r="AC4948" i="36" s="1"/>
  <c r="AD4947" i="36"/>
  <c r="AE4947" i="36" s="1"/>
  <c r="AF4947" i="36" s="1"/>
  <c r="AH4947" i="36" l="1"/>
  <c r="AG4947" i="36"/>
  <c r="AB4949" i="36"/>
  <c r="AC4949" i="36" s="1"/>
  <c r="AD4948" i="36"/>
  <c r="AE4948" i="36" s="1"/>
  <c r="AF4948" i="36" s="1"/>
  <c r="AH4948" i="36" l="1"/>
  <c r="AG4948" i="36"/>
  <c r="AD4949" i="36"/>
  <c r="AE4949" i="36" s="1"/>
  <c r="AF4949" i="36" s="1"/>
  <c r="AB4950" i="36"/>
  <c r="AC4950" i="36" s="1"/>
  <c r="AH4949" i="36" l="1"/>
  <c r="AB4951" i="36"/>
  <c r="AC4951" i="36" s="1"/>
  <c r="AD4950" i="36"/>
  <c r="AE4950" i="36" s="1"/>
  <c r="AF4950" i="36" s="1"/>
  <c r="AG4949" i="36"/>
  <c r="AH4950" i="36" l="1"/>
  <c r="AG4950" i="36"/>
  <c r="AB4952" i="36"/>
  <c r="AC4952" i="36" s="1"/>
  <c r="AD4951" i="36"/>
  <c r="AE4951" i="36" s="1"/>
  <c r="AF4951" i="36" s="1"/>
  <c r="AH4951" i="36" l="1"/>
  <c r="AG4951" i="36"/>
  <c r="AB4953" i="36"/>
  <c r="AC4953" i="36" s="1"/>
  <c r="AD4952" i="36"/>
  <c r="AE4952" i="36" s="1"/>
  <c r="AF4952" i="36" s="1"/>
  <c r="AH4952" i="36" l="1"/>
  <c r="AG4952" i="36"/>
  <c r="AD4953" i="36"/>
  <c r="AE4953" i="36" s="1"/>
  <c r="AF4953" i="36" s="1"/>
  <c r="AB4954" i="36"/>
  <c r="AC4954" i="36" s="1"/>
  <c r="AH4953" i="36" l="1"/>
  <c r="AB4955" i="36"/>
  <c r="AC4955" i="36" s="1"/>
  <c r="AD4954" i="36"/>
  <c r="AE4954" i="36" s="1"/>
  <c r="AF4954" i="36" s="1"/>
  <c r="AG4953" i="36"/>
  <c r="AH4954" i="36" l="1"/>
  <c r="AG4954" i="36"/>
  <c r="AB4956" i="36"/>
  <c r="AC4956" i="36" s="1"/>
  <c r="AD4955" i="36"/>
  <c r="AE4955" i="36" s="1"/>
  <c r="AF4955" i="36" s="1"/>
  <c r="AH4955" i="36" l="1"/>
  <c r="AG4955" i="36"/>
  <c r="AB4957" i="36"/>
  <c r="AC4957" i="36" s="1"/>
  <c r="AD4956" i="36"/>
  <c r="AE4956" i="36" s="1"/>
  <c r="AF4956" i="36" s="1"/>
  <c r="AH4956" i="36" l="1"/>
  <c r="AG4956" i="36"/>
  <c r="AD4957" i="36"/>
  <c r="AE4957" i="36" s="1"/>
  <c r="AF4957" i="36" s="1"/>
  <c r="AB4958" i="36"/>
  <c r="AC4958" i="36" s="1"/>
  <c r="AH4957" i="36" l="1"/>
  <c r="AB4959" i="36"/>
  <c r="AC4959" i="36" s="1"/>
  <c r="AD4958" i="36"/>
  <c r="AE4958" i="36" s="1"/>
  <c r="AF4958" i="36" s="1"/>
  <c r="AG4957" i="36"/>
  <c r="AH4958" i="36" l="1"/>
  <c r="AG4958" i="36"/>
  <c r="AB4960" i="36"/>
  <c r="AC4960" i="36" s="1"/>
  <c r="AD4959" i="36"/>
  <c r="AE4959" i="36" s="1"/>
  <c r="AF4959" i="36" s="1"/>
  <c r="AH4959" i="36" l="1"/>
  <c r="AG4959" i="36"/>
  <c r="AB4961" i="36"/>
  <c r="AC4961" i="36" s="1"/>
  <c r="AD4960" i="36"/>
  <c r="AE4960" i="36" s="1"/>
  <c r="AF4960" i="36" s="1"/>
  <c r="AH4960" i="36" l="1"/>
  <c r="AG4960" i="36"/>
  <c r="AD4961" i="36"/>
  <c r="AE4961" i="36" s="1"/>
  <c r="AF4961" i="36" s="1"/>
  <c r="AB4962" i="36"/>
  <c r="AC4962" i="36" s="1"/>
  <c r="AH4961" i="36" l="1"/>
  <c r="AB4963" i="36"/>
  <c r="AC4963" i="36" s="1"/>
  <c r="AD4962" i="36"/>
  <c r="AE4962" i="36" s="1"/>
  <c r="AF4962" i="36" s="1"/>
  <c r="AG4961" i="36"/>
  <c r="AH4962" i="36" l="1"/>
  <c r="AG4962" i="36"/>
  <c r="AB4964" i="36"/>
  <c r="AC4964" i="36" s="1"/>
  <c r="AD4963" i="36"/>
  <c r="AE4963" i="36" s="1"/>
  <c r="AF4963" i="36" s="1"/>
  <c r="AH4963" i="36" l="1"/>
  <c r="AG4963" i="36"/>
  <c r="AB4965" i="36"/>
  <c r="AC4965" i="36" s="1"/>
  <c r="AD4964" i="36"/>
  <c r="AE4964" i="36" s="1"/>
  <c r="AF4964" i="36" s="1"/>
  <c r="AH4964" i="36" l="1"/>
  <c r="AG4964" i="36"/>
  <c r="AB4966" i="36"/>
  <c r="AC4966" i="36" s="1"/>
  <c r="AD4965" i="36"/>
  <c r="AE4965" i="36" s="1"/>
  <c r="AF4965" i="36" s="1"/>
  <c r="AH4965" i="36" l="1"/>
  <c r="AG4965" i="36"/>
  <c r="AB4967" i="36"/>
  <c r="AC4967" i="36" s="1"/>
  <c r="AD4966" i="36"/>
  <c r="AE4966" i="36" s="1"/>
  <c r="AF4966" i="36" s="1"/>
  <c r="AH4966" i="36" l="1"/>
  <c r="AG4966" i="36"/>
  <c r="AD4967" i="36"/>
  <c r="AE4967" i="36" s="1"/>
  <c r="AF4967" i="36" s="1"/>
  <c r="AB4968" i="36"/>
  <c r="AC4968" i="36" s="1"/>
  <c r="AH4967" i="36" l="1"/>
  <c r="AB4969" i="36"/>
  <c r="AC4969" i="36" s="1"/>
  <c r="AD4968" i="36"/>
  <c r="AE4968" i="36" s="1"/>
  <c r="AF4968" i="36" s="1"/>
  <c r="AG4967" i="36"/>
  <c r="AH4968" i="36" l="1"/>
  <c r="AG4968" i="36"/>
  <c r="AD4969" i="36"/>
  <c r="AE4969" i="36" s="1"/>
  <c r="AF4969" i="36" s="1"/>
  <c r="AB4970" i="36"/>
  <c r="AC4970" i="36" s="1"/>
  <c r="AH4969" i="36" l="1"/>
  <c r="AB4971" i="36"/>
  <c r="AC4971" i="36" s="1"/>
  <c r="AD4970" i="36"/>
  <c r="AE4970" i="36" s="1"/>
  <c r="AF4970" i="36" s="1"/>
  <c r="AG4969" i="36"/>
  <c r="AH4970" i="36" l="1"/>
  <c r="AG4970" i="36"/>
  <c r="AB4972" i="36"/>
  <c r="AC4972" i="36" s="1"/>
  <c r="AD4971" i="36"/>
  <c r="AE4971" i="36" s="1"/>
  <c r="AF4971" i="36" s="1"/>
  <c r="AH4971" i="36" l="1"/>
  <c r="AG4971" i="36"/>
  <c r="AB4973" i="36"/>
  <c r="AC4973" i="36" s="1"/>
  <c r="AD4972" i="36"/>
  <c r="AE4972" i="36" s="1"/>
  <c r="AF4972" i="36" s="1"/>
  <c r="AH4972" i="36" l="1"/>
  <c r="AG4972" i="36"/>
  <c r="AD4973" i="36"/>
  <c r="AE4973" i="36" s="1"/>
  <c r="AF4973" i="36" s="1"/>
  <c r="AB4974" i="36"/>
  <c r="AC4974" i="36" s="1"/>
  <c r="AH4973" i="36" l="1"/>
  <c r="AB4975" i="36"/>
  <c r="AC4975" i="36" s="1"/>
  <c r="AD4974" i="36"/>
  <c r="AE4974" i="36" s="1"/>
  <c r="AF4974" i="36" s="1"/>
  <c r="AG4973" i="36"/>
  <c r="AH4974" i="36" l="1"/>
  <c r="AG4974" i="36"/>
  <c r="AB4976" i="36"/>
  <c r="AC4976" i="36" s="1"/>
  <c r="AD4975" i="36"/>
  <c r="AE4975" i="36" s="1"/>
  <c r="AF4975" i="36" s="1"/>
  <c r="AH4975" i="36" l="1"/>
  <c r="AG4975" i="36"/>
  <c r="AB4977" i="36"/>
  <c r="AC4977" i="36" s="1"/>
  <c r="AD4976" i="36"/>
  <c r="AE4976" i="36" s="1"/>
  <c r="AF4976" i="36" s="1"/>
  <c r="AH4976" i="36" l="1"/>
  <c r="AG4976" i="36"/>
  <c r="AD4977" i="36"/>
  <c r="AE4977" i="36" s="1"/>
  <c r="AF4977" i="36" s="1"/>
  <c r="AB4978" i="36"/>
  <c r="AC4978" i="36" s="1"/>
  <c r="AH4977" i="36" l="1"/>
  <c r="AB4979" i="36"/>
  <c r="AC4979" i="36" s="1"/>
  <c r="AD4978" i="36"/>
  <c r="AE4978" i="36" s="1"/>
  <c r="AF4978" i="36" s="1"/>
  <c r="AG4977" i="36"/>
  <c r="AH4978" i="36" l="1"/>
  <c r="AG4978" i="36"/>
  <c r="AB4980" i="36"/>
  <c r="AC4980" i="36" s="1"/>
  <c r="AD4979" i="36"/>
  <c r="AE4979" i="36" s="1"/>
  <c r="AF4979" i="36" s="1"/>
  <c r="AH4979" i="36" l="1"/>
  <c r="AG4979" i="36"/>
  <c r="AB4981" i="36"/>
  <c r="AC4981" i="36" s="1"/>
  <c r="AD4980" i="36"/>
  <c r="AE4980" i="36" s="1"/>
  <c r="AF4980" i="36" s="1"/>
  <c r="AH4980" i="36" l="1"/>
  <c r="AG4980" i="36"/>
  <c r="AB4982" i="36"/>
  <c r="AC4982" i="36" s="1"/>
  <c r="AD4981" i="36"/>
  <c r="AE4981" i="36" s="1"/>
  <c r="AF4981" i="36" s="1"/>
  <c r="AH4981" i="36" l="1"/>
  <c r="AG4981" i="36"/>
  <c r="AB4983" i="36"/>
  <c r="AC4983" i="36" s="1"/>
  <c r="AD4982" i="36"/>
  <c r="AE4982" i="36" s="1"/>
  <c r="AF4982" i="36" s="1"/>
  <c r="AH4982" i="36" l="1"/>
  <c r="AG4982" i="36"/>
  <c r="AB4984" i="36"/>
  <c r="AC4984" i="36" s="1"/>
  <c r="AD4983" i="36"/>
  <c r="AE4983" i="36" s="1"/>
  <c r="AF4983" i="36" s="1"/>
  <c r="AH4983" i="36" l="1"/>
  <c r="AG4983" i="36"/>
  <c r="AB4985" i="36"/>
  <c r="AC4985" i="36" s="1"/>
  <c r="AD4984" i="36"/>
  <c r="AE4984" i="36" s="1"/>
  <c r="AF4984" i="36" s="1"/>
  <c r="AH4984" i="36" l="1"/>
  <c r="AG4984" i="36"/>
  <c r="AB4986" i="36"/>
  <c r="AC4986" i="36" s="1"/>
  <c r="AD4985" i="36"/>
  <c r="AE4985" i="36" s="1"/>
  <c r="AF4985" i="36" s="1"/>
  <c r="AH4985" i="36" l="1"/>
  <c r="AG4985" i="36"/>
  <c r="AB4987" i="36"/>
  <c r="AC4987" i="36" s="1"/>
  <c r="AD4986" i="36"/>
  <c r="AE4986" i="36" s="1"/>
  <c r="AF4986" i="36" s="1"/>
  <c r="AH4986" i="36" l="1"/>
  <c r="AG4986" i="36"/>
  <c r="AB4988" i="36"/>
  <c r="AC4988" i="36" s="1"/>
  <c r="AD4987" i="36"/>
  <c r="AE4987" i="36" s="1"/>
  <c r="AF4987" i="36" s="1"/>
  <c r="AH4987" i="36" l="1"/>
  <c r="AG4987" i="36"/>
  <c r="AB4989" i="36"/>
  <c r="AC4989" i="36" s="1"/>
  <c r="AD4988" i="36"/>
  <c r="AE4988" i="36" s="1"/>
  <c r="AF4988" i="36" s="1"/>
  <c r="AH4988" i="36" l="1"/>
  <c r="AG4988" i="36"/>
  <c r="AD4989" i="36"/>
  <c r="AE4989" i="36" s="1"/>
  <c r="AF4989" i="36" s="1"/>
  <c r="AB4990" i="36"/>
  <c r="AC4990" i="36" s="1"/>
  <c r="AH4989" i="36" l="1"/>
  <c r="AB4991" i="36"/>
  <c r="AC4991" i="36" s="1"/>
  <c r="AD4990" i="36"/>
  <c r="AE4990" i="36" s="1"/>
  <c r="AF4990" i="36" s="1"/>
  <c r="AG4989" i="36"/>
  <c r="AH4990" i="36" l="1"/>
  <c r="AG4990" i="36"/>
  <c r="AB4992" i="36"/>
  <c r="AC4992" i="36" s="1"/>
  <c r="AD4991" i="36"/>
  <c r="AE4991" i="36" s="1"/>
  <c r="AF4991" i="36" s="1"/>
  <c r="AH4991" i="36" l="1"/>
  <c r="AG4991" i="36"/>
  <c r="AB4993" i="36"/>
  <c r="AC4993" i="36" s="1"/>
  <c r="AD4992" i="36"/>
  <c r="AE4992" i="36" s="1"/>
  <c r="AF4992" i="36" s="1"/>
  <c r="AH4992" i="36" l="1"/>
  <c r="AG4992" i="36"/>
  <c r="AD4993" i="36"/>
  <c r="AE4993" i="36" s="1"/>
  <c r="AF4993" i="36" s="1"/>
  <c r="AB4994" i="36"/>
  <c r="AC4994" i="36" s="1"/>
  <c r="AH4993" i="36" l="1"/>
  <c r="AB4995" i="36"/>
  <c r="AC4995" i="36" s="1"/>
  <c r="AD4994" i="36"/>
  <c r="AE4994" i="36" s="1"/>
  <c r="AF4994" i="36" s="1"/>
  <c r="AG4993" i="36"/>
  <c r="AH4994" i="36" l="1"/>
  <c r="AG4994" i="36"/>
  <c r="AB4996" i="36"/>
  <c r="AC4996" i="36" s="1"/>
  <c r="AD4995" i="36"/>
  <c r="AE4995" i="36" s="1"/>
  <c r="AF4995" i="36" s="1"/>
  <c r="AH4995" i="36" l="1"/>
  <c r="AG4995" i="36"/>
  <c r="AB4997" i="36"/>
  <c r="AC4997" i="36" s="1"/>
  <c r="AD4996" i="36"/>
  <c r="AE4996" i="36" s="1"/>
  <c r="AF4996" i="36" s="1"/>
  <c r="AH4996" i="36" l="1"/>
  <c r="AG4996" i="36"/>
  <c r="AB4998" i="36"/>
  <c r="AC4998" i="36" s="1"/>
  <c r="AD4997" i="36"/>
  <c r="AE4997" i="36" s="1"/>
  <c r="AF4997" i="36" s="1"/>
  <c r="AH4997" i="36" l="1"/>
  <c r="AG4997" i="36"/>
  <c r="AB4999" i="36"/>
  <c r="AC4999" i="36" s="1"/>
  <c r="AD4998" i="36"/>
  <c r="AE4998" i="36" s="1"/>
  <c r="AF4998" i="36" s="1"/>
  <c r="AH4998" i="36" l="1"/>
  <c r="AG4998" i="36"/>
  <c r="AB5000" i="36"/>
  <c r="AC5000" i="36" s="1"/>
  <c r="AD4999" i="36"/>
  <c r="AE4999" i="36" s="1"/>
  <c r="AF4999" i="36" s="1"/>
  <c r="AH4999" i="36" l="1"/>
  <c r="AG4999" i="36"/>
  <c r="AB5001" i="36"/>
  <c r="AC5001" i="36" s="1"/>
  <c r="AD5000" i="36"/>
  <c r="AE5000" i="36" s="1"/>
  <c r="AF5000" i="36" s="1"/>
  <c r="AH5000" i="36" l="1"/>
  <c r="AG5000" i="36"/>
  <c r="AB5002" i="36"/>
  <c r="AC5002" i="36" s="1"/>
  <c r="AD5001" i="36"/>
  <c r="AE5001" i="36" s="1"/>
  <c r="AF5001" i="36" s="1"/>
  <c r="AH5001" i="36" l="1"/>
  <c r="AG5001" i="36"/>
  <c r="AB5003" i="36"/>
  <c r="AC5003" i="36" s="1"/>
  <c r="AD5002" i="36"/>
  <c r="AE5002" i="36" s="1"/>
  <c r="AF5002" i="36" s="1"/>
  <c r="AH5002" i="36" l="1"/>
  <c r="AG5002" i="36"/>
  <c r="AB5004" i="36"/>
  <c r="AC5004" i="36" s="1"/>
  <c r="AD5003" i="36"/>
  <c r="AE5003" i="36" s="1"/>
  <c r="AF5003" i="36" s="1"/>
  <c r="AH5003" i="36" l="1"/>
  <c r="AG5003" i="36"/>
  <c r="AB5005" i="36"/>
  <c r="AC5005" i="36" s="1"/>
  <c r="AD5004" i="36"/>
  <c r="AE5004" i="36" s="1"/>
  <c r="AF5004" i="36" s="1"/>
  <c r="AH5004" i="36" l="1"/>
  <c r="AG5004" i="36"/>
  <c r="AD5005" i="36"/>
  <c r="AE5005" i="36" s="1"/>
  <c r="AF5005" i="36" s="1"/>
  <c r="AB5006" i="36"/>
  <c r="AC5006" i="36" s="1"/>
  <c r="AH5005" i="36" l="1"/>
  <c r="AB5007" i="36"/>
  <c r="AC5007" i="36" s="1"/>
  <c r="AD5006" i="36"/>
  <c r="AE5006" i="36" s="1"/>
  <c r="AF5006" i="36" s="1"/>
  <c r="AG5005" i="36"/>
  <c r="AH5006" i="36" l="1"/>
  <c r="AG5006" i="36"/>
  <c r="AB5008" i="36"/>
  <c r="AC5008" i="36" s="1"/>
  <c r="AD5007" i="36"/>
  <c r="AE5007" i="36" s="1"/>
  <c r="AF5007" i="36" s="1"/>
  <c r="AH5007" i="36" l="1"/>
  <c r="AG5007" i="36"/>
  <c r="AB5009" i="36"/>
  <c r="AC5009" i="36" s="1"/>
  <c r="AD5008" i="36"/>
  <c r="AE5008" i="36" s="1"/>
  <c r="AF5008" i="36" s="1"/>
  <c r="AH5008" i="36" l="1"/>
  <c r="AG5008" i="36"/>
  <c r="AD5009" i="36"/>
  <c r="AE5009" i="36" s="1"/>
  <c r="AF5009" i="36" s="1"/>
  <c r="AB5010" i="36"/>
  <c r="AC5010" i="36" s="1"/>
  <c r="AH5009" i="36" l="1"/>
  <c r="AB5011" i="36"/>
  <c r="AC5011" i="36" s="1"/>
  <c r="AD5010" i="36"/>
  <c r="AE5010" i="36" s="1"/>
  <c r="AF5010" i="36" s="1"/>
  <c r="AG5009" i="36"/>
  <c r="AH5010" i="36" l="1"/>
  <c r="AG5010" i="36"/>
  <c r="AB5012" i="36"/>
  <c r="AC5012" i="36" s="1"/>
  <c r="AD5011" i="36"/>
  <c r="AE5011" i="36" s="1"/>
  <c r="AF5011" i="36" s="1"/>
  <c r="AH5011" i="36" l="1"/>
  <c r="AG5011" i="36"/>
  <c r="AB5013" i="36"/>
  <c r="AC5013" i="36" s="1"/>
  <c r="AD5012" i="36"/>
  <c r="AE5012" i="36" s="1"/>
  <c r="AF5012" i="36" s="1"/>
  <c r="AH5012" i="36" l="1"/>
  <c r="AG5012" i="36"/>
  <c r="AD5013" i="36"/>
  <c r="AE5013" i="36" s="1"/>
  <c r="AF5013" i="36" s="1"/>
  <c r="AB5014" i="36"/>
  <c r="AC5014" i="36" s="1"/>
  <c r="AH5013" i="36" l="1"/>
  <c r="AB5015" i="36"/>
  <c r="AC5015" i="36" s="1"/>
  <c r="AD5014" i="36"/>
  <c r="AE5014" i="36" s="1"/>
  <c r="AF5014" i="36" s="1"/>
  <c r="AG5013" i="36"/>
  <c r="AH5014" i="36" l="1"/>
  <c r="AG5014" i="36"/>
  <c r="AB5016" i="36"/>
  <c r="AC5016" i="36" s="1"/>
  <c r="AD5015" i="36"/>
  <c r="AE5015" i="36" s="1"/>
  <c r="AF5015" i="36" s="1"/>
  <c r="AH5015" i="36" l="1"/>
  <c r="AG5015" i="36"/>
  <c r="AB5017" i="36"/>
  <c r="AC5017" i="36" s="1"/>
  <c r="AD5016" i="36"/>
  <c r="AE5016" i="36" s="1"/>
  <c r="AF5016" i="36" s="1"/>
  <c r="AH5016" i="36" l="1"/>
  <c r="AG5016" i="36"/>
  <c r="AD5017" i="36"/>
  <c r="AE5017" i="36" s="1"/>
  <c r="AF5017" i="36" s="1"/>
  <c r="AB5018" i="36"/>
  <c r="AC5018" i="36" s="1"/>
  <c r="AH5017" i="36" l="1"/>
  <c r="AB5019" i="36"/>
  <c r="AC5019" i="36" s="1"/>
  <c r="AD5018" i="36"/>
  <c r="AE5018" i="36" s="1"/>
  <c r="AF5018" i="36" s="1"/>
  <c r="AG5017" i="36"/>
  <c r="AH5018" i="36" l="1"/>
  <c r="AG5018" i="36"/>
  <c r="AB5020" i="36"/>
  <c r="AC5020" i="36" s="1"/>
  <c r="AD5019" i="36"/>
  <c r="AE5019" i="36" s="1"/>
  <c r="AF5019" i="36" s="1"/>
  <c r="AH5019" i="36" l="1"/>
  <c r="AG5019" i="36"/>
  <c r="AB5021" i="36"/>
  <c r="AC5021" i="36" s="1"/>
  <c r="AD5020" i="36"/>
  <c r="AE5020" i="36" s="1"/>
  <c r="AF5020" i="36" s="1"/>
  <c r="AH5020" i="36" l="1"/>
  <c r="AG5020" i="36"/>
  <c r="AD5021" i="36"/>
  <c r="AE5021" i="36" s="1"/>
  <c r="AF5021" i="36" s="1"/>
  <c r="AB5022" i="36"/>
  <c r="AC5022" i="36" s="1"/>
  <c r="AH5021" i="36" l="1"/>
  <c r="AB5023" i="36"/>
  <c r="AC5023" i="36" s="1"/>
  <c r="AD5022" i="36"/>
  <c r="AE5022" i="36" s="1"/>
  <c r="AF5022" i="36" s="1"/>
  <c r="AG5021" i="36"/>
  <c r="AH5022" i="36" l="1"/>
  <c r="AG5022" i="36"/>
  <c r="AB5024" i="36"/>
  <c r="AC5024" i="36" s="1"/>
  <c r="AD5023" i="36"/>
  <c r="AE5023" i="36" s="1"/>
  <c r="AF5023" i="36" s="1"/>
  <c r="AH5023" i="36" l="1"/>
  <c r="AG5023" i="36"/>
  <c r="AB5025" i="36"/>
  <c r="AC5025" i="36" s="1"/>
  <c r="AD5024" i="36"/>
  <c r="AE5024" i="36" s="1"/>
  <c r="AF5024" i="36" s="1"/>
  <c r="AH5024" i="36" l="1"/>
  <c r="AG5024" i="36"/>
  <c r="AB5026" i="36"/>
  <c r="AC5026" i="36" s="1"/>
  <c r="AD5025" i="36"/>
  <c r="AE5025" i="36" s="1"/>
  <c r="AF5025" i="36" s="1"/>
  <c r="AH5025" i="36" l="1"/>
  <c r="AG5025" i="36"/>
  <c r="AB5027" i="36"/>
  <c r="AC5027" i="36" s="1"/>
  <c r="AD5026" i="36"/>
  <c r="AE5026" i="36" s="1"/>
  <c r="AF5026" i="36" s="1"/>
  <c r="AH5026" i="36" l="1"/>
  <c r="AG5026" i="36"/>
  <c r="AB5028" i="36"/>
  <c r="AC5028" i="36" s="1"/>
  <c r="AD5027" i="36"/>
  <c r="AE5027" i="36" s="1"/>
  <c r="AF5027" i="36" s="1"/>
  <c r="AH5027" i="36" l="1"/>
  <c r="AG5027" i="36"/>
  <c r="AB5029" i="36"/>
  <c r="AC5029" i="36" s="1"/>
  <c r="AD5028" i="36"/>
  <c r="AE5028" i="36" s="1"/>
  <c r="AF5028" i="36" s="1"/>
  <c r="AH5028" i="36" l="1"/>
  <c r="AG5028" i="36"/>
  <c r="AB5030" i="36"/>
  <c r="AC5030" i="36" s="1"/>
  <c r="AD5029" i="36"/>
  <c r="AE5029" i="36" s="1"/>
  <c r="AF5029" i="36" s="1"/>
  <c r="AH5029" i="36" l="1"/>
  <c r="AG5029" i="36"/>
  <c r="AB5031" i="36"/>
  <c r="AC5031" i="36" s="1"/>
  <c r="AD5030" i="36"/>
  <c r="AE5030" i="36" s="1"/>
  <c r="AF5030" i="36" s="1"/>
  <c r="AH5030" i="36" l="1"/>
  <c r="AG5030" i="36"/>
  <c r="AB5032" i="36"/>
  <c r="AC5032" i="36" s="1"/>
  <c r="AD5031" i="36"/>
  <c r="AE5031" i="36" s="1"/>
  <c r="AF5031" i="36" s="1"/>
  <c r="AH5031" i="36" l="1"/>
  <c r="AG5031" i="36"/>
  <c r="AB5033" i="36"/>
  <c r="AC5033" i="36" s="1"/>
  <c r="AD5032" i="36"/>
  <c r="AE5032" i="36" s="1"/>
  <c r="AF5032" i="36" s="1"/>
  <c r="AH5032" i="36" l="1"/>
  <c r="AG5032" i="36"/>
  <c r="AD5033" i="36"/>
  <c r="AE5033" i="36" s="1"/>
  <c r="AF5033" i="36" s="1"/>
  <c r="AB5034" i="36"/>
  <c r="AC5034" i="36" s="1"/>
  <c r="AH5033" i="36" l="1"/>
  <c r="AD5034" i="36"/>
  <c r="AE5034" i="36" s="1"/>
  <c r="AF5034" i="36" s="1"/>
  <c r="AB5035" i="36"/>
  <c r="AC5035" i="36" s="1"/>
  <c r="AG5033" i="36"/>
  <c r="AH5034" i="36" l="1"/>
  <c r="AD5035" i="36"/>
  <c r="AE5035" i="36" s="1"/>
  <c r="AF5035" i="36" s="1"/>
  <c r="AB5036" i="36"/>
  <c r="AC5036" i="36" s="1"/>
  <c r="AG5034" i="36"/>
  <c r="AH5035" i="36" l="1"/>
  <c r="AB5037" i="36"/>
  <c r="AC5037" i="36" s="1"/>
  <c r="AD5036" i="36"/>
  <c r="AE5036" i="36" s="1"/>
  <c r="AF5036" i="36" s="1"/>
  <c r="AG5035" i="36"/>
  <c r="AH5036" i="36" l="1"/>
  <c r="AG5036" i="36"/>
  <c r="AD5037" i="36"/>
  <c r="AE5037" i="36" s="1"/>
  <c r="AF5037" i="36" s="1"/>
  <c r="AB5038" i="36"/>
  <c r="AC5038" i="36" s="1"/>
  <c r="AH5037" i="36" l="1"/>
  <c r="AB5039" i="36"/>
  <c r="AC5039" i="36" s="1"/>
  <c r="AD5038" i="36"/>
  <c r="AE5038" i="36" s="1"/>
  <c r="AF5038" i="36" s="1"/>
  <c r="AG5037" i="36"/>
  <c r="AH5038" i="36" l="1"/>
  <c r="AG5038" i="36"/>
  <c r="AB5040" i="36"/>
  <c r="AC5040" i="36" s="1"/>
  <c r="AD5039" i="36"/>
  <c r="AE5039" i="36" s="1"/>
  <c r="AF5039" i="36" s="1"/>
  <c r="AH5039" i="36" l="1"/>
  <c r="AG5039" i="36"/>
  <c r="AB5041" i="36"/>
  <c r="AC5041" i="36" s="1"/>
  <c r="AD5040" i="36"/>
  <c r="AE5040" i="36" s="1"/>
  <c r="AF5040" i="36" s="1"/>
  <c r="AH5040" i="36" l="1"/>
  <c r="AG5040" i="36"/>
  <c r="AD5041" i="36"/>
  <c r="AE5041" i="36" s="1"/>
  <c r="AF5041" i="36" s="1"/>
  <c r="AB5042" i="36"/>
  <c r="AC5042" i="36" s="1"/>
  <c r="AH5041" i="36" l="1"/>
  <c r="AB5043" i="36"/>
  <c r="AC5043" i="36" s="1"/>
  <c r="AD5042" i="36"/>
  <c r="AE5042" i="36" s="1"/>
  <c r="AF5042" i="36" s="1"/>
  <c r="AG5041" i="36"/>
  <c r="AH5042" i="36" l="1"/>
  <c r="AG5042" i="36"/>
  <c r="AB5044" i="36"/>
  <c r="AC5044" i="36" s="1"/>
  <c r="AD5043" i="36"/>
  <c r="AE5043" i="36" s="1"/>
  <c r="AF5043" i="36" s="1"/>
  <c r="AH5043" i="36" l="1"/>
  <c r="AG5043" i="36"/>
  <c r="AB5045" i="36"/>
  <c r="AC5045" i="36" s="1"/>
  <c r="AD5044" i="36"/>
  <c r="AE5044" i="36" s="1"/>
  <c r="AF5044" i="36" s="1"/>
  <c r="AH5044" i="36" l="1"/>
  <c r="AG5044" i="36"/>
  <c r="AD5045" i="36"/>
  <c r="AE5045" i="36" s="1"/>
  <c r="AF5045" i="36" s="1"/>
  <c r="AB5046" i="36"/>
  <c r="AC5046" i="36" s="1"/>
  <c r="AH5045" i="36" l="1"/>
  <c r="AB5047" i="36"/>
  <c r="AC5047" i="36" s="1"/>
  <c r="AD5046" i="36"/>
  <c r="AE5046" i="36" s="1"/>
  <c r="AF5046" i="36" s="1"/>
  <c r="AG5045" i="36"/>
  <c r="AH5046" i="36" l="1"/>
  <c r="AG5046" i="36"/>
  <c r="AD5047" i="36"/>
  <c r="AE5047" i="36" s="1"/>
  <c r="AF5047" i="36" s="1"/>
  <c r="AB5048" i="36"/>
  <c r="AC5048" i="36" s="1"/>
  <c r="AH5047" i="36" l="1"/>
  <c r="AB5049" i="36"/>
  <c r="AC5049" i="36" s="1"/>
  <c r="AD5048" i="36"/>
  <c r="AE5048" i="36" s="1"/>
  <c r="AF5048" i="36" s="1"/>
  <c r="AG5047" i="36"/>
  <c r="AH5048" i="36" l="1"/>
  <c r="AG5048" i="36"/>
  <c r="AD5049" i="36"/>
  <c r="AE5049" i="36" s="1"/>
  <c r="AF5049" i="36" s="1"/>
  <c r="AB5050" i="36"/>
  <c r="AC5050" i="36" s="1"/>
  <c r="AH5049" i="36" l="1"/>
  <c r="AB5051" i="36"/>
  <c r="AC5051" i="36" s="1"/>
  <c r="AD5050" i="36"/>
  <c r="AE5050" i="36" s="1"/>
  <c r="AF5050" i="36" s="1"/>
  <c r="AG5049" i="36"/>
  <c r="AH5050" i="36" l="1"/>
  <c r="AG5050" i="36"/>
  <c r="AB5052" i="36"/>
  <c r="AC5052" i="36" s="1"/>
  <c r="AD5051" i="36"/>
  <c r="AE5051" i="36" s="1"/>
  <c r="AF5051" i="36" s="1"/>
  <c r="AH5051" i="36" l="1"/>
  <c r="AG5051" i="36"/>
  <c r="AB5053" i="36"/>
  <c r="AC5053" i="36" s="1"/>
  <c r="AD5052" i="36"/>
  <c r="AE5052" i="36" s="1"/>
  <c r="AF5052" i="36" s="1"/>
  <c r="AH5052" i="36" l="1"/>
  <c r="AG5052" i="36"/>
  <c r="AB5054" i="36"/>
  <c r="AC5054" i="36" s="1"/>
  <c r="AD5053" i="36"/>
  <c r="AE5053" i="36" s="1"/>
  <c r="AF5053" i="36" s="1"/>
  <c r="AH5053" i="36" l="1"/>
  <c r="AG5053" i="36"/>
  <c r="AB5055" i="36"/>
  <c r="AC5055" i="36" s="1"/>
  <c r="AD5054" i="36"/>
  <c r="AE5054" i="36" s="1"/>
  <c r="AF5054" i="36" s="1"/>
  <c r="AH5054" i="36" l="1"/>
  <c r="AG5054" i="36"/>
  <c r="AB5056" i="36"/>
  <c r="AC5056" i="36" s="1"/>
  <c r="AD5055" i="36"/>
  <c r="AE5055" i="36" s="1"/>
  <c r="AF5055" i="36" s="1"/>
  <c r="AH5055" i="36" l="1"/>
  <c r="AG5055" i="36"/>
  <c r="AB5057" i="36"/>
  <c r="AC5057" i="36" s="1"/>
  <c r="AD5056" i="36"/>
  <c r="AE5056" i="36" s="1"/>
  <c r="AF5056" i="36" s="1"/>
  <c r="AH5056" i="36" l="1"/>
  <c r="AG5056" i="36"/>
  <c r="AB5058" i="36"/>
  <c r="AC5058" i="36" s="1"/>
  <c r="AD5057" i="36"/>
  <c r="AE5057" i="36" s="1"/>
  <c r="AF5057" i="36" s="1"/>
  <c r="AH5057" i="36" l="1"/>
  <c r="AG5057" i="36"/>
  <c r="AB5059" i="36"/>
  <c r="AC5059" i="36" s="1"/>
  <c r="AD5058" i="36"/>
  <c r="AE5058" i="36" s="1"/>
  <c r="AF5058" i="36" s="1"/>
  <c r="AH5058" i="36" l="1"/>
  <c r="AG5058" i="36"/>
  <c r="AB5060" i="36"/>
  <c r="AC5060" i="36" s="1"/>
  <c r="AD5059" i="36"/>
  <c r="AE5059" i="36" s="1"/>
  <c r="AF5059" i="36" s="1"/>
  <c r="AH5059" i="36" l="1"/>
  <c r="AG5059" i="36"/>
  <c r="AB5061" i="36"/>
  <c r="AC5061" i="36" s="1"/>
  <c r="AD5060" i="36"/>
  <c r="AE5060" i="36" s="1"/>
  <c r="AF5060" i="36" s="1"/>
  <c r="AH5060" i="36" l="1"/>
  <c r="AG5060" i="36"/>
  <c r="AD5061" i="36"/>
  <c r="AE5061" i="36" s="1"/>
  <c r="AF5061" i="36" s="1"/>
  <c r="AB5062" i="36"/>
  <c r="AC5062" i="36" s="1"/>
  <c r="AH5061" i="36" l="1"/>
  <c r="AB5063" i="36"/>
  <c r="AC5063" i="36" s="1"/>
  <c r="AD5062" i="36"/>
  <c r="AE5062" i="36" s="1"/>
  <c r="AF5062" i="36" s="1"/>
  <c r="AG5061" i="36"/>
  <c r="AH5062" i="36" l="1"/>
  <c r="AG5062" i="36"/>
  <c r="AB5064" i="36"/>
  <c r="AC5064" i="36" s="1"/>
  <c r="AD5063" i="36"/>
  <c r="AE5063" i="36" s="1"/>
  <c r="AF5063" i="36" s="1"/>
  <c r="AH5063" i="36" l="1"/>
  <c r="AG5063" i="36"/>
  <c r="AB5065" i="36"/>
  <c r="AC5065" i="36" s="1"/>
  <c r="AD5064" i="36"/>
  <c r="AE5064" i="36" s="1"/>
  <c r="AF5064" i="36" s="1"/>
  <c r="AH5064" i="36" l="1"/>
  <c r="AG5064" i="36"/>
  <c r="AD5065" i="36"/>
  <c r="AE5065" i="36" s="1"/>
  <c r="AF5065" i="36" s="1"/>
  <c r="AB5066" i="36"/>
  <c r="AC5066" i="36" s="1"/>
  <c r="AH5065" i="36" l="1"/>
  <c r="AB5067" i="36"/>
  <c r="AC5067" i="36" s="1"/>
  <c r="AD5066" i="36"/>
  <c r="AE5066" i="36" s="1"/>
  <c r="AF5066" i="36" s="1"/>
  <c r="AG5065" i="36"/>
  <c r="AH5066" i="36" l="1"/>
  <c r="AG5066" i="36"/>
  <c r="AB5068" i="36"/>
  <c r="AC5068" i="36" s="1"/>
  <c r="AD5067" i="36"/>
  <c r="AE5067" i="36" s="1"/>
  <c r="AF5067" i="36" s="1"/>
  <c r="AH5067" i="36" l="1"/>
  <c r="AG5067" i="36"/>
  <c r="AB5069" i="36"/>
  <c r="AC5069" i="36" s="1"/>
  <c r="AD5068" i="36"/>
  <c r="AE5068" i="36" s="1"/>
  <c r="AF5068" i="36" s="1"/>
  <c r="AH5068" i="36" l="1"/>
  <c r="AG5068" i="36"/>
  <c r="AD5069" i="36"/>
  <c r="AE5069" i="36" s="1"/>
  <c r="AF5069" i="36" s="1"/>
  <c r="AB5070" i="36"/>
  <c r="AC5070" i="36" s="1"/>
  <c r="AH5069" i="36" l="1"/>
  <c r="AB5071" i="36"/>
  <c r="AC5071" i="36" s="1"/>
  <c r="AD5070" i="36"/>
  <c r="AE5070" i="36" s="1"/>
  <c r="AF5070" i="36" s="1"/>
  <c r="AG5069" i="36"/>
  <c r="AH5070" i="36" l="1"/>
  <c r="AG5070" i="36"/>
  <c r="AB5072" i="36"/>
  <c r="AC5072" i="36" s="1"/>
  <c r="AD5071" i="36"/>
  <c r="AE5071" i="36" s="1"/>
  <c r="AF5071" i="36" s="1"/>
  <c r="AH5071" i="36" l="1"/>
  <c r="AG5071" i="36"/>
  <c r="AB5073" i="36"/>
  <c r="AC5073" i="36" s="1"/>
  <c r="AD5072" i="36"/>
  <c r="AE5072" i="36" s="1"/>
  <c r="AF5072" i="36" s="1"/>
  <c r="AH5072" i="36" l="1"/>
  <c r="AG5072" i="36"/>
  <c r="AB5074" i="36"/>
  <c r="AC5074" i="36" s="1"/>
  <c r="AD5073" i="36"/>
  <c r="AE5073" i="36" s="1"/>
  <c r="AF5073" i="36" s="1"/>
  <c r="AH5073" i="36" l="1"/>
  <c r="AG5073" i="36"/>
  <c r="AB5075" i="36"/>
  <c r="AC5075" i="36" s="1"/>
  <c r="AD5074" i="36"/>
  <c r="AE5074" i="36" s="1"/>
  <c r="AF5074" i="36" s="1"/>
  <c r="AH5074" i="36" l="1"/>
  <c r="AG5074" i="36"/>
  <c r="AB5076" i="36"/>
  <c r="AC5076" i="36" s="1"/>
  <c r="AD5075" i="36"/>
  <c r="AE5075" i="36" s="1"/>
  <c r="AF5075" i="36" s="1"/>
  <c r="AH5075" i="36" l="1"/>
  <c r="AG5075" i="36"/>
  <c r="AB5077" i="36"/>
  <c r="AC5077" i="36" s="1"/>
  <c r="AD5076" i="36"/>
  <c r="AE5076" i="36" s="1"/>
  <c r="AF5076" i="36" s="1"/>
  <c r="AH5076" i="36" l="1"/>
  <c r="AG5076" i="36"/>
  <c r="AD5077" i="36"/>
  <c r="AE5077" i="36" s="1"/>
  <c r="AF5077" i="36" s="1"/>
  <c r="AB5078" i="36"/>
  <c r="AC5078" i="36" s="1"/>
  <c r="AH5077" i="36" l="1"/>
  <c r="AB5079" i="36"/>
  <c r="AC5079" i="36" s="1"/>
  <c r="AD5078" i="36"/>
  <c r="AE5078" i="36" s="1"/>
  <c r="AF5078" i="36" s="1"/>
  <c r="AG5077" i="36"/>
  <c r="AH5078" i="36" l="1"/>
  <c r="AG5078" i="36"/>
  <c r="AB5080" i="36"/>
  <c r="AC5080" i="36" s="1"/>
  <c r="AD5079" i="36"/>
  <c r="AE5079" i="36" s="1"/>
  <c r="AF5079" i="36" s="1"/>
  <c r="AH5079" i="36" l="1"/>
  <c r="AG5079" i="36"/>
  <c r="AB5081" i="36"/>
  <c r="AC5081" i="36" s="1"/>
  <c r="AD5080" i="36"/>
  <c r="AE5080" i="36" s="1"/>
  <c r="AF5080" i="36" s="1"/>
  <c r="AH5080" i="36" l="1"/>
  <c r="AG5080" i="36"/>
  <c r="AB5082" i="36"/>
  <c r="AC5082" i="36" s="1"/>
  <c r="AD5081" i="36"/>
  <c r="AE5081" i="36" s="1"/>
  <c r="AF5081" i="36" s="1"/>
  <c r="AH5081" i="36" l="1"/>
  <c r="AG5081" i="36"/>
  <c r="AB5083" i="36"/>
  <c r="AC5083" i="36" s="1"/>
  <c r="AD5082" i="36"/>
  <c r="AE5082" i="36" s="1"/>
  <c r="AF5082" i="36" s="1"/>
  <c r="AH5082" i="36" l="1"/>
  <c r="AG5082" i="36"/>
  <c r="AB5084" i="36"/>
  <c r="AC5084" i="36" s="1"/>
  <c r="AD5083" i="36"/>
  <c r="AE5083" i="36" s="1"/>
  <c r="AF5083" i="36" s="1"/>
  <c r="AH5083" i="36" l="1"/>
  <c r="AG5083" i="36"/>
  <c r="AB5085" i="36"/>
  <c r="AC5085" i="36" s="1"/>
  <c r="AD5084" i="36"/>
  <c r="AE5084" i="36" s="1"/>
  <c r="AF5084" i="36" s="1"/>
  <c r="AH5084" i="36" l="1"/>
  <c r="AG5084" i="36"/>
  <c r="AB5086" i="36"/>
  <c r="AC5086" i="36" s="1"/>
  <c r="AD5085" i="36"/>
  <c r="AE5085" i="36" s="1"/>
  <c r="AF5085" i="36" s="1"/>
  <c r="AH5085" i="36" l="1"/>
  <c r="AG5085" i="36"/>
  <c r="AB5087" i="36"/>
  <c r="AC5087" i="36" s="1"/>
  <c r="AD5086" i="36"/>
  <c r="AE5086" i="36" s="1"/>
  <c r="AF5086" i="36" s="1"/>
  <c r="AH5086" i="36" l="1"/>
  <c r="AG5086" i="36"/>
  <c r="AB5088" i="36"/>
  <c r="AC5088" i="36" s="1"/>
  <c r="AD5087" i="36"/>
  <c r="AE5087" i="36" s="1"/>
  <c r="AF5087" i="36" s="1"/>
  <c r="AH5087" i="36" l="1"/>
  <c r="AG5087" i="36"/>
  <c r="AB5089" i="36"/>
  <c r="AC5089" i="36" s="1"/>
  <c r="AD5088" i="36"/>
  <c r="AE5088" i="36" s="1"/>
  <c r="AF5088" i="36" s="1"/>
  <c r="AH5088" i="36" l="1"/>
  <c r="AG5088" i="36"/>
  <c r="AD5089" i="36"/>
  <c r="AE5089" i="36" s="1"/>
  <c r="AF5089" i="36" s="1"/>
  <c r="AB5090" i="36"/>
  <c r="AC5090" i="36" s="1"/>
  <c r="AH5089" i="36" l="1"/>
  <c r="AB5091" i="36"/>
  <c r="AC5091" i="36" s="1"/>
  <c r="AD5090" i="36"/>
  <c r="AE5090" i="36" s="1"/>
  <c r="AF5090" i="36" s="1"/>
  <c r="AG5089" i="36"/>
  <c r="AH5090" i="36" l="1"/>
  <c r="AG5090" i="36"/>
  <c r="AB5092" i="36"/>
  <c r="AC5092" i="36" s="1"/>
  <c r="AD5091" i="36"/>
  <c r="AE5091" i="36" s="1"/>
  <c r="AF5091" i="36" s="1"/>
  <c r="AH5091" i="36" l="1"/>
  <c r="AG5091" i="36"/>
  <c r="AB5093" i="36"/>
  <c r="AC5093" i="36" s="1"/>
  <c r="AD5092" i="36"/>
  <c r="AE5092" i="36" s="1"/>
  <c r="AF5092" i="36" s="1"/>
  <c r="AH5092" i="36" l="1"/>
  <c r="AG5092" i="36"/>
  <c r="AB5094" i="36"/>
  <c r="AC5094" i="36" s="1"/>
  <c r="AD5093" i="36"/>
  <c r="AE5093" i="36" s="1"/>
  <c r="AF5093" i="36" s="1"/>
  <c r="AH5093" i="36" l="1"/>
  <c r="AG5093" i="36"/>
  <c r="AD5094" i="36"/>
  <c r="AE5094" i="36" s="1"/>
  <c r="AF5094" i="36" s="1"/>
  <c r="AB5095" i="36"/>
  <c r="AC5095" i="36" s="1"/>
  <c r="AH5094" i="36" l="1"/>
  <c r="AD5095" i="36"/>
  <c r="AE5095" i="36" s="1"/>
  <c r="AF5095" i="36" s="1"/>
  <c r="AB5096" i="36"/>
  <c r="AC5096" i="36" s="1"/>
  <c r="AG5094" i="36"/>
  <c r="AH5095" i="36" l="1"/>
  <c r="AB5097" i="36"/>
  <c r="AC5097" i="36" s="1"/>
  <c r="AD5096" i="36"/>
  <c r="AE5096" i="36" s="1"/>
  <c r="AF5096" i="36" s="1"/>
  <c r="AG5095" i="36"/>
  <c r="AH5096" i="36" l="1"/>
  <c r="AG5096" i="36"/>
  <c r="AD5097" i="36"/>
  <c r="AE5097" i="36" s="1"/>
  <c r="AF5097" i="36" s="1"/>
  <c r="AB5098" i="36"/>
  <c r="AC5098" i="36" s="1"/>
  <c r="AH5097" i="36" l="1"/>
  <c r="AB5099" i="36"/>
  <c r="AC5099" i="36" s="1"/>
  <c r="AD5098" i="36"/>
  <c r="AE5098" i="36" s="1"/>
  <c r="AF5098" i="36" s="1"/>
  <c r="AG5097" i="36"/>
  <c r="AH5098" i="36" l="1"/>
  <c r="AG5098" i="36"/>
  <c r="AD5099" i="36"/>
  <c r="AE5099" i="36" s="1"/>
  <c r="AF5099" i="36" s="1"/>
  <c r="AB5100" i="36"/>
  <c r="AC5100" i="36" s="1"/>
  <c r="AH5099" i="36" l="1"/>
  <c r="AB5101" i="36"/>
  <c r="AC5101" i="36" s="1"/>
  <c r="AD5100" i="36"/>
  <c r="AE5100" i="36" s="1"/>
  <c r="AF5100" i="36" s="1"/>
  <c r="AG5099" i="36"/>
  <c r="AH5100" i="36" l="1"/>
  <c r="AG5100" i="36"/>
  <c r="AB5102" i="36"/>
  <c r="AC5102" i="36" s="1"/>
  <c r="AD5101" i="36"/>
  <c r="AE5101" i="36" s="1"/>
  <c r="AF5101" i="36" s="1"/>
  <c r="AH5101" i="36" l="1"/>
  <c r="AG5101" i="36"/>
  <c r="AB5103" i="36"/>
  <c r="AC5103" i="36" s="1"/>
  <c r="AD5102" i="36"/>
  <c r="AE5102" i="36" s="1"/>
  <c r="AF5102" i="36" s="1"/>
  <c r="AH5102" i="36" l="1"/>
  <c r="AG5102" i="36"/>
  <c r="AB5104" i="36"/>
  <c r="AC5104" i="36" s="1"/>
  <c r="AD5103" i="36"/>
  <c r="AE5103" i="36" s="1"/>
  <c r="AF5103" i="36" s="1"/>
  <c r="AH5103" i="36" l="1"/>
  <c r="AG5103" i="36"/>
  <c r="AB5105" i="36"/>
  <c r="AC5105" i="36" s="1"/>
  <c r="AD5104" i="36"/>
  <c r="AE5104" i="36" s="1"/>
  <c r="AF5104" i="36" s="1"/>
  <c r="AH5104" i="36" l="1"/>
  <c r="AG5104" i="36"/>
  <c r="AD5105" i="36"/>
  <c r="AE5105" i="36" s="1"/>
  <c r="AF5105" i="36" s="1"/>
  <c r="AB5106" i="36"/>
  <c r="AC5106" i="36" s="1"/>
  <c r="AH5105" i="36" l="1"/>
  <c r="AD5106" i="36"/>
  <c r="AE5106" i="36" s="1"/>
  <c r="AF5106" i="36" s="1"/>
  <c r="AB5107" i="36"/>
  <c r="AC5107" i="36" s="1"/>
  <c r="AG5105" i="36"/>
  <c r="AH5106" i="36" l="1"/>
  <c r="AB5108" i="36"/>
  <c r="AC5108" i="36" s="1"/>
  <c r="AD5107" i="36"/>
  <c r="AE5107" i="36" s="1"/>
  <c r="AF5107" i="36" s="1"/>
  <c r="AG5106" i="36"/>
  <c r="AH5107" i="36" l="1"/>
  <c r="AG5107" i="36"/>
  <c r="AB5109" i="36"/>
  <c r="AC5109" i="36" s="1"/>
  <c r="AD5108" i="36"/>
  <c r="AE5108" i="36" s="1"/>
  <c r="AF5108" i="36" s="1"/>
  <c r="AH5108" i="36" l="1"/>
  <c r="AG5108" i="36"/>
  <c r="AB5110" i="36"/>
  <c r="AC5110" i="36" s="1"/>
  <c r="AD5109" i="36"/>
  <c r="AE5109" i="36" s="1"/>
  <c r="AF5109" i="36" s="1"/>
  <c r="AH5109" i="36" l="1"/>
  <c r="AG5109" i="36"/>
  <c r="AB5111" i="36"/>
  <c r="AC5111" i="36" s="1"/>
  <c r="AD5110" i="36"/>
  <c r="AE5110" i="36" s="1"/>
  <c r="AF5110" i="36" s="1"/>
  <c r="AH5110" i="36" l="1"/>
  <c r="AG5110" i="36"/>
  <c r="AB5112" i="36"/>
  <c r="AC5112" i="36" s="1"/>
  <c r="AD5111" i="36"/>
  <c r="AE5111" i="36" s="1"/>
  <c r="AF5111" i="36" s="1"/>
  <c r="AH5111" i="36" l="1"/>
  <c r="AG5111" i="36"/>
  <c r="AB5113" i="36"/>
  <c r="AC5113" i="36" s="1"/>
  <c r="AD5112" i="36"/>
  <c r="AE5112" i="36" s="1"/>
  <c r="AF5112" i="36" s="1"/>
  <c r="AH5112" i="36" l="1"/>
  <c r="AG5112" i="36"/>
  <c r="AD5113" i="36"/>
  <c r="AE5113" i="36" s="1"/>
  <c r="AF5113" i="36" s="1"/>
  <c r="AB5114" i="36"/>
  <c r="AC5114" i="36" s="1"/>
  <c r="AH5113" i="36" l="1"/>
  <c r="AB5115" i="36"/>
  <c r="AC5115" i="36" s="1"/>
  <c r="AD5114" i="36"/>
  <c r="AE5114" i="36" s="1"/>
  <c r="AF5114" i="36" s="1"/>
  <c r="AG5113" i="36"/>
  <c r="AH5114" i="36" l="1"/>
  <c r="AG5114" i="36"/>
  <c r="AB5116" i="36"/>
  <c r="AC5116" i="36" s="1"/>
  <c r="AD5115" i="36"/>
  <c r="AE5115" i="36" s="1"/>
  <c r="AF5115" i="36" s="1"/>
  <c r="AH5115" i="36" l="1"/>
  <c r="AG5115" i="36"/>
  <c r="AB5117" i="36"/>
  <c r="AC5117" i="36" s="1"/>
  <c r="AD5116" i="36"/>
  <c r="AE5116" i="36" s="1"/>
  <c r="AF5116" i="36" s="1"/>
  <c r="AH5116" i="36" l="1"/>
  <c r="AG5116" i="36"/>
  <c r="AB5118" i="36"/>
  <c r="AC5118" i="36" s="1"/>
  <c r="AD5117" i="36"/>
  <c r="AE5117" i="36" s="1"/>
  <c r="AF5117" i="36" s="1"/>
  <c r="AH5117" i="36" l="1"/>
  <c r="AG5117" i="36"/>
  <c r="AD5118" i="36"/>
  <c r="AE5118" i="36" s="1"/>
  <c r="AF5118" i="36" s="1"/>
  <c r="AB5119" i="36"/>
  <c r="AC5119" i="36" s="1"/>
  <c r="AH5118" i="36" l="1"/>
  <c r="AD5119" i="36"/>
  <c r="AE5119" i="36" s="1"/>
  <c r="AF5119" i="36" s="1"/>
  <c r="AB5120" i="36"/>
  <c r="AC5120" i="36" s="1"/>
  <c r="AG5118" i="36"/>
  <c r="AH5119" i="36" l="1"/>
  <c r="AB5121" i="36"/>
  <c r="AC5121" i="36" s="1"/>
  <c r="AD5120" i="36"/>
  <c r="AE5120" i="36" s="1"/>
  <c r="AF5120" i="36" s="1"/>
  <c r="AG5119" i="36"/>
  <c r="AH5120" i="36" l="1"/>
  <c r="AG5120" i="36"/>
  <c r="AD5121" i="36"/>
  <c r="AE5121" i="36" s="1"/>
  <c r="AF5121" i="36" s="1"/>
  <c r="AB5122" i="36"/>
  <c r="AC5122" i="36" s="1"/>
  <c r="AH5121" i="36" l="1"/>
  <c r="AB5123" i="36"/>
  <c r="AC5123" i="36" s="1"/>
  <c r="AD5122" i="36"/>
  <c r="AE5122" i="36" s="1"/>
  <c r="AF5122" i="36" s="1"/>
  <c r="AG5121" i="36"/>
  <c r="AH5122" i="36" l="1"/>
  <c r="AG5122" i="36"/>
  <c r="AB5124" i="36"/>
  <c r="AC5124" i="36" s="1"/>
  <c r="AD5123" i="36"/>
  <c r="AE5123" i="36" s="1"/>
  <c r="AF5123" i="36" s="1"/>
  <c r="AH5123" i="36" l="1"/>
  <c r="AG5123" i="36"/>
  <c r="AB5125" i="36"/>
  <c r="AC5125" i="36" s="1"/>
  <c r="AD5124" i="36"/>
  <c r="AE5124" i="36" s="1"/>
  <c r="AF5124" i="36" s="1"/>
  <c r="AH5124" i="36" l="1"/>
  <c r="AG5124" i="36"/>
  <c r="AB5126" i="36"/>
  <c r="AC5126" i="36" s="1"/>
  <c r="AD5125" i="36"/>
  <c r="AE5125" i="36" s="1"/>
  <c r="AF5125" i="36" s="1"/>
  <c r="AH5125" i="36" l="1"/>
  <c r="AG5125" i="36"/>
  <c r="AB5127" i="36"/>
  <c r="AC5127" i="36" s="1"/>
  <c r="AD5126" i="36"/>
  <c r="AE5126" i="36" s="1"/>
  <c r="AF5126" i="36" s="1"/>
  <c r="AH5126" i="36" l="1"/>
  <c r="AG5126" i="36"/>
  <c r="AB5128" i="36"/>
  <c r="AC5128" i="36" s="1"/>
  <c r="AD5127" i="36"/>
  <c r="AE5127" i="36" s="1"/>
  <c r="AF5127" i="36" s="1"/>
  <c r="AH5127" i="36" l="1"/>
  <c r="AG5127" i="36"/>
  <c r="AB5129" i="36"/>
  <c r="AC5129" i="36" s="1"/>
  <c r="AD5128" i="36"/>
  <c r="AE5128" i="36" s="1"/>
  <c r="AF5128" i="36" s="1"/>
  <c r="AH5128" i="36" l="1"/>
  <c r="AG5128" i="36"/>
  <c r="AD5129" i="36"/>
  <c r="AE5129" i="36" s="1"/>
  <c r="AF5129" i="36" s="1"/>
  <c r="AB5130" i="36"/>
  <c r="AC5130" i="36" s="1"/>
  <c r="AH5129" i="36" l="1"/>
  <c r="AB5131" i="36"/>
  <c r="AC5131" i="36" s="1"/>
  <c r="AD5130" i="36"/>
  <c r="AE5130" i="36" s="1"/>
  <c r="AF5130" i="36" s="1"/>
  <c r="AG5129" i="36"/>
  <c r="AH5130" i="36" l="1"/>
  <c r="AG5130" i="36"/>
  <c r="AB5132" i="36"/>
  <c r="AC5132" i="36" s="1"/>
  <c r="AD5131" i="36"/>
  <c r="AE5131" i="36" s="1"/>
  <c r="AF5131" i="36" s="1"/>
  <c r="AH5131" i="36" l="1"/>
  <c r="AG5131" i="36"/>
  <c r="AB5133" i="36"/>
  <c r="AC5133" i="36" s="1"/>
  <c r="AD5132" i="36"/>
  <c r="AE5132" i="36" s="1"/>
  <c r="AF5132" i="36" s="1"/>
  <c r="AH5132" i="36" l="1"/>
  <c r="AG5132" i="36"/>
  <c r="AB5134" i="36"/>
  <c r="AC5134" i="36" s="1"/>
  <c r="AD5133" i="36"/>
  <c r="AE5133" i="36" s="1"/>
  <c r="AF5133" i="36" s="1"/>
  <c r="AH5133" i="36" l="1"/>
  <c r="AG5133" i="36"/>
  <c r="AB5135" i="36"/>
  <c r="AC5135" i="36" s="1"/>
  <c r="AD5134" i="36"/>
  <c r="AE5134" i="36" s="1"/>
  <c r="AF5134" i="36" s="1"/>
  <c r="AH5134" i="36" l="1"/>
  <c r="AG5134" i="36"/>
  <c r="AB5136" i="36"/>
  <c r="AC5136" i="36" s="1"/>
  <c r="AD5135" i="36"/>
  <c r="AE5135" i="36" s="1"/>
  <c r="AF5135" i="36" s="1"/>
  <c r="AH5135" i="36" l="1"/>
  <c r="AG5135" i="36"/>
  <c r="AB5137" i="36"/>
  <c r="AC5137" i="36" s="1"/>
  <c r="AD5136" i="36"/>
  <c r="AE5136" i="36" s="1"/>
  <c r="AF5136" i="36" s="1"/>
  <c r="AH5136" i="36" l="1"/>
  <c r="AG5136" i="36"/>
  <c r="AB5138" i="36"/>
  <c r="AC5138" i="36" s="1"/>
  <c r="AD5137" i="36"/>
  <c r="AE5137" i="36" s="1"/>
  <c r="AF5137" i="36" s="1"/>
  <c r="AH5137" i="36" l="1"/>
  <c r="AG5137" i="36"/>
  <c r="AD5138" i="36"/>
  <c r="AE5138" i="36" s="1"/>
  <c r="AF5138" i="36" s="1"/>
  <c r="AB5139" i="36"/>
  <c r="AC5139" i="36" s="1"/>
  <c r="AH5138" i="36" l="1"/>
  <c r="AD5139" i="36"/>
  <c r="AE5139" i="36" s="1"/>
  <c r="AF5139" i="36" s="1"/>
  <c r="AB5140" i="36"/>
  <c r="AC5140" i="36" s="1"/>
  <c r="AG5138" i="36"/>
  <c r="AH5139" i="36" l="1"/>
  <c r="AB5141" i="36"/>
  <c r="AC5141" i="36" s="1"/>
  <c r="AD5140" i="36"/>
  <c r="AE5140" i="36" s="1"/>
  <c r="AF5140" i="36" s="1"/>
  <c r="AG5139" i="36"/>
  <c r="AH5140" i="36" l="1"/>
  <c r="AG5140" i="36"/>
  <c r="AD5141" i="36"/>
  <c r="AE5141" i="36" s="1"/>
  <c r="AF5141" i="36" s="1"/>
  <c r="AB5142" i="36"/>
  <c r="AC5142" i="36" s="1"/>
  <c r="AH5141" i="36" l="1"/>
  <c r="AB5143" i="36"/>
  <c r="AC5143" i="36" s="1"/>
  <c r="AD5142" i="36"/>
  <c r="AE5142" i="36" s="1"/>
  <c r="AF5142" i="36" s="1"/>
  <c r="AG5141" i="36"/>
  <c r="AH5142" i="36" l="1"/>
  <c r="AG5142" i="36"/>
  <c r="AB5144" i="36"/>
  <c r="AC5144" i="36" s="1"/>
  <c r="AD5143" i="36"/>
  <c r="AE5143" i="36" s="1"/>
  <c r="AF5143" i="36" s="1"/>
  <c r="AH5143" i="36" l="1"/>
  <c r="AG5143" i="36"/>
  <c r="AB5145" i="36"/>
  <c r="AC5145" i="36" s="1"/>
  <c r="AD5144" i="36"/>
  <c r="AE5144" i="36" s="1"/>
  <c r="AF5144" i="36" s="1"/>
  <c r="AH5144" i="36" l="1"/>
  <c r="AG5144" i="36"/>
  <c r="AD5145" i="36"/>
  <c r="AE5145" i="36" s="1"/>
  <c r="AF5145" i="36" s="1"/>
  <c r="AB5146" i="36"/>
  <c r="AC5146" i="36" s="1"/>
  <c r="AH5145" i="36" l="1"/>
  <c r="AB5147" i="36"/>
  <c r="AC5147" i="36" s="1"/>
  <c r="AD5146" i="36"/>
  <c r="AE5146" i="36" s="1"/>
  <c r="AF5146" i="36" s="1"/>
  <c r="AG5145" i="36"/>
  <c r="AH5146" i="36" l="1"/>
  <c r="AG5146" i="36"/>
  <c r="AB5148" i="36"/>
  <c r="AC5148" i="36" s="1"/>
  <c r="AD5147" i="36"/>
  <c r="AE5147" i="36" s="1"/>
  <c r="AF5147" i="36" s="1"/>
  <c r="AH5147" i="36" l="1"/>
  <c r="AG5147" i="36"/>
  <c r="AB5149" i="36"/>
  <c r="AC5149" i="36" s="1"/>
  <c r="AD5148" i="36"/>
  <c r="AE5148" i="36" s="1"/>
  <c r="AF5148" i="36" s="1"/>
  <c r="AH5148" i="36" l="1"/>
  <c r="AG5148" i="36"/>
  <c r="AD5149" i="36"/>
  <c r="AE5149" i="36" s="1"/>
  <c r="AF5149" i="36" s="1"/>
  <c r="AB5150" i="36"/>
  <c r="AC5150" i="36" s="1"/>
  <c r="AH5149" i="36" l="1"/>
  <c r="AB5151" i="36"/>
  <c r="AC5151" i="36" s="1"/>
  <c r="AD5150" i="36"/>
  <c r="AE5150" i="36" s="1"/>
  <c r="AF5150" i="36" s="1"/>
  <c r="AG5149" i="36"/>
  <c r="AH5150" i="36" l="1"/>
  <c r="AG5150" i="36"/>
  <c r="AB5152" i="36"/>
  <c r="AC5152" i="36" s="1"/>
  <c r="AD5151" i="36"/>
  <c r="AE5151" i="36" s="1"/>
  <c r="AF5151" i="36" s="1"/>
  <c r="AH5151" i="36" l="1"/>
  <c r="AG5151" i="36"/>
  <c r="AB5153" i="36"/>
  <c r="AC5153" i="36" s="1"/>
  <c r="AD5152" i="36"/>
  <c r="AE5152" i="36" s="1"/>
  <c r="AF5152" i="36" s="1"/>
  <c r="AH5152" i="36" l="1"/>
  <c r="AG5152" i="36"/>
  <c r="AB5154" i="36"/>
  <c r="AC5154" i="36" s="1"/>
  <c r="AD5153" i="36"/>
  <c r="AE5153" i="36" s="1"/>
  <c r="AF5153" i="36" s="1"/>
  <c r="AH5153" i="36" l="1"/>
  <c r="AG5153" i="36"/>
  <c r="AB5155" i="36"/>
  <c r="AC5155" i="36" s="1"/>
  <c r="AD5154" i="36"/>
  <c r="AE5154" i="36" s="1"/>
  <c r="AF5154" i="36" s="1"/>
  <c r="AH5154" i="36" l="1"/>
  <c r="AG5154" i="36"/>
  <c r="AB5156" i="36"/>
  <c r="AC5156" i="36" s="1"/>
  <c r="AD5155" i="36"/>
  <c r="AE5155" i="36" s="1"/>
  <c r="AF5155" i="36" s="1"/>
  <c r="AH5155" i="36" l="1"/>
  <c r="AG5155" i="36"/>
  <c r="AB5157" i="36"/>
  <c r="AC5157" i="36" s="1"/>
  <c r="AD5156" i="36"/>
  <c r="AE5156" i="36" s="1"/>
  <c r="AF5156" i="36" s="1"/>
  <c r="AH5156" i="36" l="1"/>
  <c r="AG5156" i="36"/>
  <c r="AD5157" i="36"/>
  <c r="AE5157" i="36" s="1"/>
  <c r="AF5157" i="36" s="1"/>
  <c r="AB5158" i="36"/>
  <c r="AC5158" i="36" s="1"/>
  <c r="AH5157" i="36" l="1"/>
  <c r="AB5159" i="36"/>
  <c r="AC5159" i="36" s="1"/>
  <c r="AD5158" i="36"/>
  <c r="AE5158" i="36" s="1"/>
  <c r="AF5158" i="36" s="1"/>
  <c r="AG5157" i="36"/>
  <c r="AH5158" i="36" l="1"/>
  <c r="AG5158" i="36"/>
  <c r="AB5160" i="36"/>
  <c r="AC5160" i="36" s="1"/>
  <c r="AD5159" i="36"/>
  <c r="AE5159" i="36" s="1"/>
  <c r="AF5159" i="36" s="1"/>
  <c r="AH5159" i="36" l="1"/>
  <c r="AG5159" i="36"/>
  <c r="AB5161" i="36"/>
  <c r="AC5161" i="36" s="1"/>
  <c r="AD5160" i="36"/>
  <c r="AE5160" i="36" s="1"/>
  <c r="AF5160" i="36" s="1"/>
  <c r="AH5160" i="36" l="1"/>
  <c r="AG5160" i="36"/>
  <c r="AD5161" i="36"/>
  <c r="AE5161" i="36" s="1"/>
  <c r="AF5161" i="36" s="1"/>
  <c r="AB5162" i="36"/>
  <c r="AC5162" i="36" s="1"/>
  <c r="AH5161" i="36" l="1"/>
  <c r="AB5163" i="36"/>
  <c r="AC5163" i="36" s="1"/>
  <c r="AD5162" i="36"/>
  <c r="AE5162" i="36" s="1"/>
  <c r="AF5162" i="36" s="1"/>
  <c r="AG5161" i="36"/>
  <c r="AH5162" i="36" l="1"/>
  <c r="AG5162" i="36"/>
  <c r="AB5164" i="36"/>
  <c r="AC5164" i="36" s="1"/>
  <c r="AD5163" i="36"/>
  <c r="AE5163" i="36" s="1"/>
  <c r="AF5163" i="36" s="1"/>
  <c r="AH5163" i="36" l="1"/>
  <c r="AG5163" i="36"/>
  <c r="AB5165" i="36"/>
  <c r="AC5165" i="36" s="1"/>
  <c r="AD5164" i="36"/>
  <c r="AE5164" i="36" s="1"/>
  <c r="AF5164" i="36" s="1"/>
  <c r="AH5164" i="36" l="1"/>
  <c r="AG5164" i="36"/>
  <c r="AD5165" i="36"/>
  <c r="AE5165" i="36" s="1"/>
  <c r="AF5165" i="36" s="1"/>
  <c r="AB5166" i="36"/>
  <c r="AC5166" i="36" s="1"/>
  <c r="AH5165" i="36" l="1"/>
  <c r="AB5167" i="36"/>
  <c r="AC5167" i="36" s="1"/>
  <c r="AD5166" i="36"/>
  <c r="AE5166" i="36" s="1"/>
  <c r="AF5166" i="36" s="1"/>
  <c r="AG5165" i="36"/>
  <c r="AH5166" i="36" l="1"/>
  <c r="AG5166" i="36"/>
  <c r="AB5168" i="36"/>
  <c r="AC5168" i="36" s="1"/>
  <c r="AD5167" i="36"/>
  <c r="AE5167" i="36" s="1"/>
  <c r="AF5167" i="36" s="1"/>
  <c r="AH5167" i="36" l="1"/>
  <c r="AG5167" i="36"/>
  <c r="AB5169" i="36"/>
  <c r="AC5169" i="36" s="1"/>
  <c r="AD5168" i="36"/>
  <c r="AE5168" i="36" s="1"/>
  <c r="AF5168" i="36" s="1"/>
  <c r="AH5168" i="36" l="1"/>
  <c r="AG5168" i="36"/>
  <c r="AD5169" i="36"/>
  <c r="AE5169" i="36" s="1"/>
  <c r="AF5169" i="36" s="1"/>
  <c r="AB5170" i="36"/>
  <c r="AC5170" i="36" s="1"/>
  <c r="AH5169" i="36" l="1"/>
  <c r="AB5171" i="36"/>
  <c r="AC5171" i="36" s="1"/>
  <c r="AD5170" i="36"/>
  <c r="AE5170" i="36" s="1"/>
  <c r="AF5170" i="36" s="1"/>
  <c r="AG5169" i="36"/>
  <c r="AH5170" i="36" l="1"/>
  <c r="AG5170" i="36"/>
  <c r="AB5172" i="36"/>
  <c r="AC5172" i="36" s="1"/>
  <c r="AD5171" i="36"/>
  <c r="AE5171" i="36" s="1"/>
  <c r="AF5171" i="36" s="1"/>
  <c r="AH5171" i="36" l="1"/>
  <c r="AG5171" i="36"/>
  <c r="AB5173" i="36"/>
  <c r="AC5173" i="36" s="1"/>
  <c r="AD5172" i="36"/>
  <c r="AE5172" i="36" s="1"/>
  <c r="AF5172" i="36" s="1"/>
  <c r="AH5172" i="36" l="1"/>
  <c r="AG5172" i="36"/>
  <c r="AB5174" i="36"/>
  <c r="AC5174" i="36" s="1"/>
  <c r="AD5173" i="36"/>
  <c r="AE5173" i="36" s="1"/>
  <c r="AF5173" i="36" s="1"/>
  <c r="AH5173" i="36" l="1"/>
  <c r="AG5173" i="36"/>
  <c r="AB5175" i="36"/>
  <c r="AC5175" i="36" s="1"/>
  <c r="AD5174" i="36"/>
  <c r="AE5174" i="36" s="1"/>
  <c r="AF5174" i="36" s="1"/>
  <c r="AH5174" i="36" l="1"/>
  <c r="AG5174" i="36"/>
  <c r="AB5176" i="36"/>
  <c r="AC5176" i="36" s="1"/>
  <c r="AD5175" i="36"/>
  <c r="AE5175" i="36" s="1"/>
  <c r="AF5175" i="36" s="1"/>
  <c r="AH5175" i="36" l="1"/>
  <c r="AG5175" i="36"/>
  <c r="AB5177" i="36"/>
  <c r="AC5177" i="36" s="1"/>
  <c r="AD5176" i="36"/>
  <c r="AE5176" i="36" s="1"/>
  <c r="AF5176" i="36" s="1"/>
  <c r="AH5176" i="36" l="1"/>
  <c r="AG5176" i="36"/>
  <c r="AB5178" i="36"/>
  <c r="AC5178" i="36" s="1"/>
  <c r="AD5177" i="36"/>
  <c r="AE5177" i="36" s="1"/>
  <c r="AF5177" i="36" s="1"/>
  <c r="AH5177" i="36" l="1"/>
  <c r="AG5177" i="36"/>
  <c r="AB5179" i="36"/>
  <c r="AC5179" i="36" s="1"/>
  <c r="AD5178" i="36"/>
  <c r="AE5178" i="36" s="1"/>
  <c r="AF5178" i="36" s="1"/>
  <c r="AH5178" i="36" l="1"/>
  <c r="AG5178" i="36"/>
  <c r="AB5180" i="36"/>
  <c r="AC5180" i="36" s="1"/>
  <c r="AD5179" i="36"/>
  <c r="AE5179" i="36" s="1"/>
  <c r="AF5179" i="36" s="1"/>
  <c r="AH5179" i="36" l="1"/>
  <c r="AG5179" i="36"/>
  <c r="AB5181" i="36"/>
  <c r="AC5181" i="36" s="1"/>
  <c r="AD5180" i="36"/>
  <c r="AE5180" i="36" s="1"/>
  <c r="AF5180" i="36" s="1"/>
  <c r="AH5180" i="36" l="1"/>
  <c r="AG5180" i="36"/>
  <c r="AD5181" i="36"/>
  <c r="AE5181" i="36" s="1"/>
  <c r="AF5181" i="36" s="1"/>
  <c r="AB5182" i="36"/>
  <c r="AC5182" i="36" s="1"/>
  <c r="AH5181" i="36" l="1"/>
  <c r="AB5183" i="36"/>
  <c r="AC5183" i="36" s="1"/>
  <c r="AD5182" i="36"/>
  <c r="AE5182" i="36" s="1"/>
  <c r="AF5182" i="36" s="1"/>
  <c r="AG5181" i="36"/>
  <c r="AH5182" i="36" l="1"/>
  <c r="AG5182" i="36"/>
  <c r="AD5183" i="36"/>
  <c r="AE5183" i="36" s="1"/>
  <c r="AF5183" i="36" s="1"/>
  <c r="AB5184" i="36"/>
  <c r="AC5184" i="36" s="1"/>
  <c r="AH5183" i="36" l="1"/>
  <c r="AB5185" i="36"/>
  <c r="AC5185" i="36" s="1"/>
  <c r="AD5184" i="36"/>
  <c r="AE5184" i="36" s="1"/>
  <c r="AF5184" i="36" s="1"/>
  <c r="AG5183" i="36"/>
  <c r="AH5184" i="36" l="1"/>
  <c r="AG5184" i="36"/>
  <c r="AD5185" i="36"/>
  <c r="AE5185" i="36" s="1"/>
  <c r="AF5185" i="36" s="1"/>
  <c r="AB5186" i="36"/>
  <c r="AC5186" i="36" s="1"/>
  <c r="AH5185" i="36" l="1"/>
  <c r="AD5186" i="36"/>
  <c r="AE5186" i="36" s="1"/>
  <c r="AF5186" i="36" s="1"/>
  <c r="AB5187" i="36"/>
  <c r="AC5187" i="36" s="1"/>
  <c r="AG5185" i="36"/>
  <c r="AH5186" i="36" l="1"/>
  <c r="AD5187" i="36"/>
  <c r="AE5187" i="36" s="1"/>
  <c r="AF5187" i="36" s="1"/>
  <c r="AB5188" i="36"/>
  <c r="AC5188" i="36" s="1"/>
  <c r="AG5186" i="36"/>
  <c r="AH5187" i="36" l="1"/>
  <c r="AB5189" i="36"/>
  <c r="AC5189" i="36" s="1"/>
  <c r="AD5188" i="36"/>
  <c r="AE5188" i="36" s="1"/>
  <c r="AF5188" i="36" s="1"/>
  <c r="AG5187" i="36"/>
  <c r="AH5188" i="36" l="1"/>
  <c r="AG5188" i="36"/>
  <c r="AD5189" i="36"/>
  <c r="AE5189" i="36" s="1"/>
  <c r="AF5189" i="36" s="1"/>
  <c r="AB5190" i="36"/>
  <c r="AC5190" i="36" s="1"/>
  <c r="AH5189" i="36" l="1"/>
  <c r="AB5191" i="36"/>
  <c r="AC5191" i="36" s="1"/>
  <c r="AD5190" i="36"/>
  <c r="AE5190" i="36" s="1"/>
  <c r="AF5190" i="36" s="1"/>
  <c r="AG5189" i="36"/>
  <c r="AH5190" i="36" l="1"/>
  <c r="AG5190" i="36"/>
  <c r="AB5192" i="36"/>
  <c r="AC5192" i="36" s="1"/>
  <c r="AD5191" i="36"/>
  <c r="AE5191" i="36" s="1"/>
  <c r="AF5191" i="36" s="1"/>
  <c r="AH5191" i="36" l="1"/>
  <c r="AG5191" i="36"/>
  <c r="AB5193" i="36"/>
  <c r="AC5193" i="36" s="1"/>
  <c r="AD5192" i="36"/>
  <c r="AE5192" i="36" s="1"/>
  <c r="AF5192" i="36" s="1"/>
  <c r="AH5192" i="36" l="1"/>
  <c r="AG5192" i="36"/>
  <c r="AB5194" i="36"/>
  <c r="AC5194" i="36" s="1"/>
  <c r="AD5193" i="36"/>
  <c r="AE5193" i="36" s="1"/>
  <c r="AF5193" i="36" s="1"/>
  <c r="AH5193" i="36" l="1"/>
  <c r="AG5193" i="36"/>
  <c r="AB5195" i="36"/>
  <c r="AC5195" i="36" s="1"/>
  <c r="AD5194" i="36"/>
  <c r="AE5194" i="36" s="1"/>
  <c r="AF5194" i="36" s="1"/>
  <c r="AH5194" i="36" l="1"/>
  <c r="AG5194" i="36"/>
  <c r="AD5195" i="36"/>
  <c r="AE5195" i="36" s="1"/>
  <c r="AF5195" i="36" s="1"/>
  <c r="AB5196" i="36"/>
  <c r="AC5196" i="36" s="1"/>
  <c r="AH5195" i="36" l="1"/>
  <c r="AB5197" i="36"/>
  <c r="AC5197" i="36" s="1"/>
  <c r="AD5196" i="36"/>
  <c r="AE5196" i="36" s="1"/>
  <c r="AF5196" i="36" s="1"/>
  <c r="AG5195" i="36"/>
  <c r="AH5196" i="36" l="1"/>
  <c r="AG5196" i="36"/>
  <c r="AB5198" i="36"/>
  <c r="AC5198" i="36" s="1"/>
  <c r="AD5197" i="36"/>
  <c r="AE5197" i="36" s="1"/>
  <c r="AF5197" i="36" s="1"/>
  <c r="AH5197" i="36" l="1"/>
  <c r="AG5197" i="36"/>
  <c r="AB5199" i="36"/>
  <c r="AC5199" i="36" s="1"/>
  <c r="AD5198" i="36"/>
  <c r="AE5198" i="36" s="1"/>
  <c r="AF5198" i="36" s="1"/>
  <c r="AH5198" i="36" l="1"/>
  <c r="AG5198" i="36"/>
  <c r="AB5200" i="36"/>
  <c r="AC5200" i="36" s="1"/>
  <c r="AD5199" i="36"/>
  <c r="AE5199" i="36" s="1"/>
  <c r="AF5199" i="36" s="1"/>
  <c r="AH5199" i="36" l="1"/>
  <c r="AG5199" i="36"/>
  <c r="AB5201" i="36"/>
  <c r="AC5201" i="36" s="1"/>
  <c r="AD5200" i="36"/>
  <c r="AE5200" i="36" s="1"/>
  <c r="AF5200" i="36" s="1"/>
  <c r="AH5200" i="36" l="1"/>
  <c r="AG5200" i="36"/>
  <c r="AB5202" i="36"/>
  <c r="AC5202" i="36" s="1"/>
  <c r="AD5201" i="36"/>
  <c r="AE5201" i="36" s="1"/>
  <c r="AF5201" i="36" s="1"/>
  <c r="AH5201" i="36" l="1"/>
  <c r="AG5201" i="36"/>
  <c r="AB5203" i="36"/>
  <c r="AC5203" i="36" s="1"/>
  <c r="AD5202" i="36"/>
  <c r="AE5202" i="36" s="1"/>
  <c r="AF5202" i="36" s="1"/>
  <c r="AH5202" i="36" l="1"/>
  <c r="AG5202" i="36"/>
  <c r="AB5204" i="36"/>
  <c r="AC5204" i="36" s="1"/>
  <c r="AD5203" i="36"/>
  <c r="AE5203" i="36" s="1"/>
  <c r="AF5203" i="36" s="1"/>
  <c r="AH5203" i="36" l="1"/>
  <c r="AG5203" i="36"/>
  <c r="AB5205" i="36"/>
  <c r="AC5205" i="36" s="1"/>
  <c r="AD5204" i="36"/>
  <c r="AE5204" i="36" s="1"/>
  <c r="AF5204" i="36" s="1"/>
  <c r="AH5204" i="36" l="1"/>
  <c r="AG5204" i="36"/>
  <c r="AB5206" i="36"/>
  <c r="AC5206" i="36" s="1"/>
  <c r="AD5205" i="36"/>
  <c r="AE5205" i="36" s="1"/>
  <c r="AF5205" i="36" s="1"/>
  <c r="AH5205" i="36" l="1"/>
  <c r="AG5205" i="36"/>
  <c r="AB5207" i="36"/>
  <c r="AC5207" i="36" s="1"/>
  <c r="AD5206" i="36"/>
  <c r="AE5206" i="36" s="1"/>
  <c r="AF5206" i="36" s="1"/>
  <c r="AH5206" i="36" l="1"/>
  <c r="AG5206" i="36"/>
  <c r="AB5208" i="36"/>
  <c r="AC5208" i="36" s="1"/>
  <c r="AD5207" i="36"/>
  <c r="AE5207" i="36" s="1"/>
  <c r="AF5207" i="36" s="1"/>
  <c r="AH5207" i="36" l="1"/>
  <c r="AG5207" i="36"/>
  <c r="AB5209" i="36"/>
  <c r="AC5209" i="36" s="1"/>
  <c r="AD5208" i="36"/>
  <c r="AE5208" i="36" s="1"/>
  <c r="AF5208" i="36" s="1"/>
  <c r="AH5208" i="36" l="1"/>
  <c r="AG5208" i="36"/>
  <c r="AD5209" i="36"/>
  <c r="AE5209" i="36" s="1"/>
  <c r="AF5209" i="36" s="1"/>
  <c r="AB5210" i="36"/>
  <c r="AC5210" i="36" s="1"/>
  <c r="AH5209" i="36" l="1"/>
  <c r="AB5211" i="36"/>
  <c r="AC5211" i="36" s="1"/>
  <c r="AD5210" i="36"/>
  <c r="AE5210" i="36" s="1"/>
  <c r="AF5210" i="36" s="1"/>
  <c r="AG5209" i="36"/>
  <c r="AH5210" i="36" l="1"/>
  <c r="AG5210" i="36"/>
  <c r="AD5211" i="36"/>
  <c r="AE5211" i="36" s="1"/>
  <c r="AF5211" i="36" s="1"/>
  <c r="AB5212" i="36"/>
  <c r="AC5212" i="36" s="1"/>
  <c r="AH5211" i="36" l="1"/>
  <c r="AB5213" i="36"/>
  <c r="AC5213" i="36" s="1"/>
  <c r="AD5212" i="36"/>
  <c r="AE5212" i="36" s="1"/>
  <c r="AF5212" i="36" s="1"/>
  <c r="AG5211" i="36"/>
  <c r="AH5212" i="36" l="1"/>
  <c r="AG5212" i="36"/>
  <c r="AB5214" i="36"/>
  <c r="AC5214" i="36" s="1"/>
  <c r="AD5213" i="36"/>
  <c r="AE5213" i="36" s="1"/>
  <c r="AF5213" i="36" s="1"/>
  <c r="AH5213" i="36" l="1"/>
  <c r="AG5213" i="36"/>
  <c r="AD5214" i="36"/>
  <c r="AE5214" i="36" s="1"/>
  <c r="AF5214" i="36" s="1"/>
  <c r="AB5215" i="36"/>
  <c r="AC5215" i="36" s="1"/>
  <c r="AH5214" i="36" l="1"/>
  <c r="AD5215" i="36"/>
  <c r="AE5215" i="36" s="1"/>
  <c r="AF5215" i="36" s="1"/>
  <c r="AB5216" i="36"/>
  <c r="AC5216" i="36" s="1"/>
  <c r="AG5214" i="36"/>
  <c r="AH5215" i="36" l="1"/>
  <c r="AB5217" i="36"/>
  <c r="AC5217" i="36" s="1"/>
  <c r="AD5216" i="36"/>
  <c r="AE5216" i="36" s="1"/>
  <c r="AF5216" i="36" s="1"/>
  <c r="AG5215" i="36"/>
  <c r="AH5216" i="36" l="1"/>
  <c r="AG5216" i="36"/>
  <c r="AB5218" i="36"/>
  <c r="AC5218" i="36" s="1"/>
  <c r="AD5217" i="36"/>
  <c r="AE5217" i="36" s="1"/>
  <c r="AF5217" i="36" s="1"/>
  <c r="AH5217" i="36" l="1"/>
  <c r="AG5217" i="36"/>
  <c r="AB5219" i="36"/>
  <c r="AC5219" i="36" s="1"/>
  <c r="AD5218" i="36"/>
  <c r="AE5218" i="36" s="1"/>
  <c r="AF5218" i="36" s="1"/>
  <c r="AH5218" i="36" l="1"/>
  <c r="AG5218" i="36"/>
  <c r="AB5220" i="36"/>
  <c r="AC5220" i="36" s="1"/>
  <c r="AD5219" i="36"/>
  <c r="AE5219" i="36" s="1"/>
  <c r="AF5219" i="36" s="1"/>
  <c r="AH5219" i="36" l="1"/>
  <c r="AG5219" i="36"/>
  <c r="AB5221" i="36"/>
  <c r="AC5221" i="36" s="1"/>
  <c r="AD5220" i="36"/>
  <c r="AE5220" i="36" s="1"/>
  <c r="AF5220" i="36" s="1"/>
  <c r="AH5220" i="36" l="1"/>
  <c r="AG5220" i="36"/>
  <c r="AD5221" i="36"/>
  <c r="AE5221" i="36" s="1"/>
  <c r="AF5221" i="36" s="1"/>
  <c r="AB5222" i="36"/>
  <c r="AC5222" i="36" s="1"/>
  <c r="AH5221" i="36" l="1"/>
  <c r="AB5223" i="36"/>
  <c r="AC5223" i="36" s="1"/>
  <c r="AD5222" i="36"/>
  <c r="AE5222" i="36" s="1"/>
  <c r="AF5222" i="36" s="1"/>
  <c r="AG5221" i="36"/>
  <c r="AH5222" i="36" l="1"/>
  <c r="AG5222" i="36"/>
  <c r="AB5224" i="36"/>
  <c r="AC5224" i="36" s="1"/>
  <c r="AD5223" i="36"/>
  <c r="AE5223" i="36" s="1"/>
  <c r="AF5223" i="36" s="1"/>
  <c r="AH5223" i="36" l="1"/>
  <c r="AG5223" i="36"/>
  <c r="AB5225" i="36"/>
  <c r="AC5225" i="36" s="1"/>
  <c r="AD5224" i="36"/>
  <c r="AE5224" i="36" s="1"/>
  <c r="AF5224" i="36" s="1"/>
  <c r="AH5224" i="36" l="1"/>
  <c r="AG5224" i="36"/>
  <c r="AD5225" i="36"/>
  <c r="AE5225" i="36" s="1"/>
  <c r="AF5225" i="36" s="1"/>
  <c r="AB5226" i="36"/>
  <c r="AC5226" i="36" s="1"/>
  <c r="AH5225" i="36" l="1"/>
  <c r="AB5227" i="36"/>
  <c r="AC5227" i="36" s="1"/>
  <c r="AD5226" i="36"/>
  <c r="AE5226" i="36" s="1"/>
  <c r="AF5226" i="36" s="1"/>
  <c r="AG5225" i="36"/>
  <c r="AH5226" i="36" l="1"/>
  <c r="AG5226" i="36"/>
  <c r="AB5228" i="36"/>
  <c r="AC5228" i="36" s="1"/>
  <c r="AD5227" i="36"/>
  <c r="AE5227" i="36" s="1"/>
  <c r="AF5227" i="36" s="1"/>
  <c r="AH5227" i="36" l="1"/>
  <c r="AG5227" i="36"/>
  <c r="AB5229" i="36"/>
  <c r="AC5229" i="36" s="1"/>
  <c r="AD5228" i="36"/>
  <c r="AE5228" i="36" s="1"/>
  <c r="AF5228" i="36" s="1"/>
  <c r="AH5228" i="36" l="1"/>
  <c r="AG5228" i="36"/>
  <c r="AD5229" i="36"/>
  <c r="AE5229" i="36" s="1"/>
  <c r="AF5229" i="36" s="1"/>
  <c r="AB5230" i="36"/>
  <c r="AC5230" i="36" s="1"/>
  <c r="AH5229" i="36" l="1"/>
  <c r="AB5231" i="36"/>
  <c r="AC5231" i="36" s="1"/>
  <c r="AD5230" i="36"/>
  <c r="AE5230" i="36" s="1"/>
  <c r="AF5230" i="36" s="1"/>
  <c r="AG5229" i="36"/>
  <c r="AH5230" i="36" l="1"/>
  <c r="AG5230" i="36"/>
  <c r="AD5231" i="36"/>
  <c r="AE5231" i="36" s="1"/>
  <c r="AF5231" i="36" s="1"/>
  <c r="AB5232" i="36"/>
  <c r="AC5232" i="36" s="1"/>
  <c r="AH5231" i="36" l="1"/>
  <c r="AB5233" i="36"/>
  <c r="AC5233" i="36" s="1"/>
  <c r="AD5232" i="36"/>
  <c r="AE5232" i="36" s="1"/>
  <c r="AF5232" i="36" s="1"/>
  <c r="AG5231" i="36"/>
  <c r="AH5232" i="36" l="1"/>
  <c r="AG5232" i="36"/>
  <c r="AD5233" i="36"/>
  <c r="AE5233" i="36" s="1"/>
  <c r="AF5233" i="36" s="1"/>
  <c r="AB5234" i="36"/>
  <c r="AC5234" i="36" s="1"/>
  <c r="AH5233" i="36" l="1"/>
  <c r="AB5235" i="36"/>
  <c r="AC5235" i="36" s="1"/>
  <c r="AD5234" i="36"/>
  <c r="AE5234" i="36" s="1"/>
  <c r="AF5234" i="36" s="1"/>
  <c r="AG5233" i="36"/>
  <c r="AH5234" i="36" l="1"/>
  <c r="AG5234" i="36"/>
  <c r="AB5236" i="36"/>
  <c r="AC5236" i="36" s="1"/>
  <c r="AD5235" i="36"/>
  <c r="AE5235" i="36" s="1"/>
  <c r="AF5235" i="36" s="1"/>
  <c r="AH5235" i="36" l="1"/>
  <c r="AG5235" i="36"/>
  <c r="AD5236" i="36"/>
  <c r="AE5236" i="36" s="1"/>
  <c r="AF5236" i="36" s="1"/>
  <c r="AB5237" i="36"/>
  <c r="AC5237" i="36" s="1"/>
  <c r="AH5236" i="36" l="1"/>
  <c r="AD5237" i="36"/>
  <c r="AE5237" i="36" s="1"/>
  <c r="AF5237" i="36" s="1"/>
  <c r="AB5238" i="36"/>
  <c r="AC5238" i="36" s="1"/>
  <c r="AG5236" i="36"/>
  <c r="AH5237" i="36" l="1"/>
  <c r="AB5239" i="36"/>
  <c r="AC5239" i="36" s="1"/>
  <c r="AD5238" i="36"/>
  <c r="AE5238" i="36" s="1"/>
  <c r="AF5238" i="36" s="1"/>
  <c r="AG5237" i="36"/>
  <c r="AH5238" i="36" l="1"/>
  <c r="AG5238" i="36"/>
  <c r="AB5240" i="36"/>
  <c r="AC5240" i="36" s="1"/>
  <c r="AD5239" i="36"/>
  <c r="AE5239" i="36" s="1"/>
  <c r="AF5239" i="36" s="1"/>
  <c r="AH5239" i="36" l="1"/>
  <c r="AG5239" i="36"/>
  <c r="AB5241" i="36"/>
  <c r="AC5241" i="36" s="1"/>
  <c r="AD5240" i="36"/>
  <c r="AE5240" i="36" s="1"/>
  <c r="AF5240" i="36" s="1"/>
  <c r="AH5240" i="36" l="1"/>
  <c r="AG5240" i="36"/>
  <c r="AD5241" i="36"/>
  <c r="AE5241" i="36" s="1"/>
  <c r="AF5241" i="36" s="1"/>
  <c r="AB5242" i="36"/>
  <c r="AC5242" i="36" s="1"/>
  <c r="AH5241" i="36" l="1"/>
  <c r="AB5243" i="36"/>
  <c r="AC5243" i="36" s="1"/>
  <c r="AD5242" i="36"/>
  <c r="AE5242" i="36" s="1"/>
  <c r="AF5242" i="36" s="1"/>
  <c r="AG5241" i="36"/>
  <c r="AH5242" i="36" l="1"/>
  <c r="AG5242" i="36"/>
  <c r="AB5244" i="36"/>
  <c r="AC5244" i="36" s="1"/>
  <c r="AD5243" i="36"/>
  <c r="AE5243" i="36" s="1"/>
  <c r="AF5243" i="36" s="1"/>
  <c r="AH5243" i="36" l="1"/>
  <c r="AG5243" i="36"/>
  <c r="AB5245" i="36"/>
  <c r="AC5245" i="36" s="1"/>
  <c r="AD5244" i="36"/>
  <c r="AE5244" i="36" s="1"/>
  <c r="AF5244" i="36" s="1"/>
  <c r="AH5244" i="36" l="1"/>
  <c r="AG5244" i="36"/>
  <c r="AB5246" i="36"/>
  <c r="AC5246" i="36" s="1"/>
  <c r="AD5245" i="36"/>
  <c r="AE5245" i="36" s="1"/>
  <c r="AF5245" i="36" s="1"/>
  <c r="AH5245" i="36" l="1"/>
  <c r="AG5245" i="36"/>
  <c r="AB5247" i="36"/>
  <c r="AC5247" i="36" s="1"/>
  <c r="AD5246" i="36"/>
  <c r="AE5246" i="36" s="1"/>
  <c r="AF5246" i="36" s="1"/>
  <c r="AH5246" i="36" l="1"/>
  <c r="AG5246" i="36"/>
  <c r="AB5248" i="36"/>
  <c r="AC5248" i="36" s="1"/>
  <c r="AD5247" i="36"/>
  <c r="AE5247" i="36" s="1"/>
  <c r="AF5247" i="36" s="1"/>
  <c r="AH5247" i="36" l="1"/>
  <c r="AG5247" i="36"/>
  <c r="AB5249" i="36"/>
  <c r="AC5249" i="36" s="1"/>
  <c r="AD5248" i="36"/>
  <c r="AE5248" i="36" s="1"/>
  <c r="AF5248" i="36" s="1"/>
  <c r="AH5248" i="36" l="1"/>
  <c r="AG5248" i="36"/>
  <c r="AD5249" i="36"/>
  <c r="AE5249" i="36" s="1"/>
  <c r="AF5249" i="36" s="1"/>
  <c r="AB5250" i="36"/>
  <c r="AC5250" i="36" s="1"/>
  <c r="AH5249" i="36" l="1"/>
  <c r="AB5251" i="36"/>
  <c r="AC5251" i="36" s="1"/>
  <c r="AD5250" i="36"/>
  <c r="AE5250" i="36" s="1"/>
  <c r="AF5250" i="36" s="1"/>
  <c r="AG5249" i="36"/>
  <c r="AH5250" i="36" l="1"/>
  <c r="AG5250" i="36"/>
  <c r="AB5252" i="36"/>
  <c r="AC5252" i="36" s="1"/>
  <c r="AD5251" i="36"/>
  <c r="AE5251" i="36" s="1"/>
  <c r="AF5251" i="36" s="1"/>
  <c r="AH5251" i="36" l="1"/>
  <c r="AG5251" i="36"/>
  <c r="AB5253" i="36"/>
  <c r="AC5253" i="36" s="1"/>
  <c r="AD5252" i="36"/>
  <c r="AE5252" i="36" s="1"/>
  <c r="AF5252" i="36" s="1"/>
  <c r="AH5252" i="36" l="1"/>
  <c r="AG5252" i="36"/>
  <c r="AB5254" i="36"/>
  <c r="AC5254" i="36" s="1"/>
  <c r="AD5253" i="36"/>
  <c r="AE5253" i="36" s="1"/>
  <c r="AF5253" i="36" s="1"/>
  <c r="AH5253" i="36" l="1"/>
  <c r="AG5253" i="36"/>
  <c r="AB5255" i="36"/>
  <c r="AC5255" i="36" s="1"/>
  <c r="AD5254" i="36"/>
  <c r="AE5254" i="36" s="1"/>
  <c r="AF5254" i="36" s="1"/>
  <c r="AH5254" i="36" l="1"/>
  <c r="AG5254" i="36"/>
  <c r="AB5256" i="36"/>
  <c r="AC5256" i="36" s="1"/>
  <c r="AD5255" i="36"/>
  <c r="AE5255" i="36" s="1"/>
  <c r="AF5255" i="36" s="1"/>
  <c r="AH5255" i="36" l="1"/>
  <c r="AG5255" i="36"/>
  <c r="AB5257" i="36"/>
  <c r="AC5257" i="36" s="1"/>
  <c r="AD5256" i="36"/>
  <c r="AE5256" i="36" s="1"/>
  <c r="AF5256" i="36" s="1"/>
  <c r="AH5256" i="36" l="1"/>
  <c r="AG5256" i="36"/>
  <c r="AB5258" i="36"/>
  <c r="AC5258" i="36" s="1"/>
  <c r="AD5257" i="36"/>
  <c r="AE5257" i="36" s="1"/>
  <c r="AF5257" i="36" s="1"/>
  <c r="AH5257" i="36" l="1"/>
  <c r="AG5257" i="36"/>
  <c r="AB5259" i="36"/>
  <c r="AC5259" i="36" s="1"/>
  <c r="AD5258" i="36"/>
  <c r="AE5258" i="36" s="1"/>
  <c r="AF5258" i="36" s="1"/>
  <c r="AH5258" i="36" l="1"/>
  <c r="AG5258" i="36"/>
  <c r="AB5260" i="36"/>
  <c r="AC5260" i="36" s="1"/>
  <c r="AD5259" i="36"/>
  <c r="AE5259" i="36" s="1"/>
  <c r="AF5259" i="36" s="1"/>
  <c r="AH5259" i="36" l="1"/>
  <c r="AG5259" i="36"/>
  <c r="AB5261" i="36"/>
  <c r="AC5261" i="36" s="1"/>
  <c r="AD5260" i="36"/>
  <c r="AE5260" i="36" s="1"/>
  <c r="AF5260" i="36" s="1"/>
  <c r="AH5260" i="36" l="1"/>
  <c r="AG5260" i="36"/>
  <c r="AB5262" i="36"/>
  <c r="AC5262" i="36" s="1"/>
  <c r="AD5261" i="36"/>
  <c r="AE5261" i="36" s="1"/>
  <c r="AF5261" i="36" s="1"/>
  <c r="AH5261" i="36" l="1"/>
  <c r="AG5261" i="36"/>
  <c r="AB5263" i="36"/>
  <c r="AC5263" i="36" s="1"/>
  <c r="AD5262" i="36"/>
  <c r="AE5262" i="36" s="1"/>
  <c r="AF5262" i="36" s="1"/>
  <c r="AH5262" i="36" l="1"/>
  <c r="AG5262" i="36"/>
  <c r="AB5264" i="36"/>
  <c r="AC5264" i="36" s="1"/>
  <c r="AD5263" i="36"/>
  <c r="AE5263" i="36" s="1"/>
  <c r="AF5263" i="36" s="1"/>
  <c r="AH5263" i="36" l="1"/>
  <c r="AG5263" i="36"/>
  <c r="AB5265" i="36"/>
  <c r="AC5265" i="36" s="1"/>
  <c r="AD5264" i="36"/>
  <c r="AE5264" i="36" s="1"/>
  <c r="AF5264" i="36" s="1"/>
  <c r="AH5264" i="36" l="1"/>
  <c r="AG5264" i="36"/>
  <c r="AD5265" i="36"/>
  <c r="AE5265" i="36" s="1"/>
  <c r="AF5265" i="36" s="1"/>
  <c r="AB5266" i="36"/>
  <c r="AC5266" i="36" s="1"/>
  <c r="AH5265" i="36" l="1"/>
  <c r="AB5267" i="36"/>
  <c r="AC5267" i="36" s="1"/>
  <c r="AD5266" i="36"/>
  <c r="AE5266" i="36" s="1"/>
  <c r="AF5266" i="36" s="1"/>
  <c r="AG5265" i="36"/>
  <c r="AH5266" i="36" l="1"/>
  <c r="AG5266" i="36"/>
  <c r="AD5267" i="36"/>
  <c r="AE5267" i="36" s="1"/>
  <c r="AF5267" i="36" s="1"/>
  <c r="AB5268" i="36"/>
  <c r="AC5268" i="36" s="1"/>
  <c r="AH5267" i="36" l="1"/>
  <c r="AB5269" i="36"/>
  <c r="AC5269" i="36" s="1"/>
  <c r="AD5268" i="36"/>
  <c r="AE5268" i="36" s="1"/>
  <c r="AF5268" i="36" s="1"/>
  <c r="AG5267" i="36"/>
  <c r="AH5268" i="36" l="1"/>
  <c r="AG5268" i="36"/>
  <c r="AB5270" i="36"/>
  <c r="AC5270" i="36" s="1"/>
  <c r="AD5269" i="36"/>
  <c r="AE5269" i="36" s="1"/>
  <c r="AF5269" i="36" s="1"/>
  <c r="AH5269" i="36" l="1"/>
  <c r="AG5269" i="36"/>
  <c r="AB5271" i="36"/>
  <c r="AC5271" i="36" s="1"/>
  <c r="AD5270" i="36"/>
  <c r="AE5270" i="36" s="1"/>
  <c r="AF5270" i="36" s="1"/>
  <c r="AH5270" i="36" l="1"/>
  <c r="AG5270" i="36"/>
  <c r="AD5271" i="36"/>
  <c r="AE5271" i="36" s="1"/>
  <c r="AF5271" i="36" s="1"/>
  <c r="AB5272" i="36"/>
  <c r="AC5272" i="36" s="1"/>
  <c r="AH5271" i="36" l="1"/>
  <c r="AB5273" i="36"/>
  <c r="AC5273" i="36" s="1"/>
  <c r="AD5272" i="36"/>
  <c r="AE5272" i="36" s="1"/>
  <c r="AF5272" i="36" s="1"/>
  <c r="AG5271" i="36"/>
  <c r="AH5272" i="36" l="1"/>
  <c r="AG5272" i="36"/>
  <c r="AB5274" i="36"/>
  <c r="AC5274" i="36" s="1"/>
  <c r="AD5273" i="36"/>
  <c r="AE5273" i="36" s="1"/>
  <c r="AF5273" i="36" s="1"/>
  <c r="AH5273" i="36" l="1"/>
  <c r="AG5273" i="36"/>
  <c r="AD5274" i="36"/>
  <c r="AE5274" i="36" s="1"/>
  <c r="AF5274" i="36" s="1"/>
  <c r="AB5275" i="36"/>
  <c r="AC5275" i="36" s="1"/>
  <c r="AH5274" i="36" l="1"/>
  <c r="AD5275" i="36"/>
  <c r="AE5275" i="36" s="1"/>
  <c r="AF5275" i="36" s="1"/>
  <c r="AB5276" i="36"/>
  <c r="AC5276" i="36" s="1"/>
  <c r="AG5274" i="36"/>
  <c r="AH5275" i="36" l="1"/>
  <c r="AB5277" i="36"/>
  <c r="AC5277" i="36" s="1"/>
  <c r="AD5276" i="36"/>
  <c r="AE5276" i="36" s="1"/>
  <c r="AF5276" i="36" s="1"/>
  <c r="AG5275" i="36"/>
  <c r="AH5276" i="36" l="1"/>
  <c r="AG5276" i="36"/>
  <c r="AB5278" i="36"/>
  <c r="AC5278" i="36" s="1"/>
  <c r="AD5277" i="36"/>
  <c r="AE5277" i="36" s="1"/>
  <c r="AF5277" i="36" s="1"/>
  <c r="AH5277" i="36" l="1"/>
  <c r="AG5277" i="36"/>
  <c r="AD5278" i="36"/>
  <c r="AE5278" i="36" s="1"/>
  <c r="AF5278" i="36" s="1"/>
  <c r="AB5279" i="36"/>
  <c r="AC5279" i="36" s="1"/>
  <c r="AH5278" i="36" l="1"/>
  <c r="AD5279" i="36"/>
  <c r="AE5279" i="36" s="1"/>
  <c r="AF5279" i="36" s="1"/>
  <c r="AB5280" i="36"/>
  <c r="AC5280" i="36" s="1"/>
  <c r="AG5278" i="36"/>
  <c r="AH5279" i="36" l="1"/>
  <c r="AB5281" i="36"/>
  <c r="AC5281" i="36" s="1"/>
  <c r="AD5280" i="36"/>
  <c r="AE5280" i="36" s="1"/>
  <c r="AF5280" i="36" s="1"/>
  <c r="AG5279" i="36"/>
  <c r="AH5280" i="36" l="1"/>
  <c r="AG5280" i="36"/>
  <c r="AB5282" i="36"/>
  <c r="AC5282" i="36" s="1"/>
  <c r="AD5281" i="36"/>
  <c r="AE5281" i="36" s="1"/>
  <c r="AF5281" i="36" s="1"/>
  <c r="AH5281" i="36" l="1"/>
  <c r="AG5281" i="36"/>
  <c r="AD5282" i="36"/>
  <c r="AE5282" i="36" s="1"/>
  <c r="AF5282" i="36" s="1"/>
  <c r="AB5283" i="36"/>
  <c r="AC5283" i="36" s="1"/>
  <c r="AH5282" i="36" l="1"/>
  <c r="AD5283" i="36"/>
  <c r="AE5283" i="36" s="1"/>
  <c r="AF5283" i="36" s="1"/>
  <c r="AB5284" i="36"/>
  <c r="AC5284" i="36" s="1"/>
  <c r="AG5282" i="36"/>
  <c r="AH5283" i="36" l="1"/>
  <c r="AB5285" i="36"/>
  <c r="AC5285" i="36" s="1"/>
  <c r="AD5284" i="36"/>
  <c r="AE5284" i="36" s="1"/>
  <c r="AF5284" i="36" s="1"/>
  <c r="AG5283" i="36"/>
  <c r="AH5284" i="36" l="1"/>
  <c r="AG5284" i="36"/>
  <c r="AB5286" i="36"/>
  <c r="AC5286" i="36" s="1"/>
  <c r="AD5285" i="36"/>
  <c r="AE5285" i="36" s="1"/>
  <c r="AF5285" i="36" s="1"/>
  <c r="AH5285" i="36" l="1"/>
  <c r="AG5285" i="36"/>
  <c r="AD5286" i="36"/>
  <c r="AE5286" i="36" s="1"/>
  <c r="AF5286" i="36" s="1"/>
  <c r="AB5287" i="36"/>
  <c r="AC5287" i="36" s="1"/>
  <c r="AH5286" i="36" l="1"/>
  <c r="AD5287" i="36"/>
  <c r="AE5287" i="36" s="1"/>
  <c r="AF5287" i="36" s="1"/>
  <c r="AB5288" i="36"/>
  <c r="AC5288" i="36" s="1"/>
  <c r="AG5286" i="36"/>
  <c r="AH5287" i="36" l="1"/>
  <c r="AB5289" i="36"/>
  <c r="AC5289" i="36" s="1"/>
  <c r="AD5288" i="36"/>
  <c r="AE5288" i="36" s="1"/>
  <c r="AF5288" i="36" s="1"/>
  <c r="AG5287" i="36"/>
  <c r="AH5288" i="36" l="1"/>
  <c r="AG5288" i="36"/>
  <c r="AD5289" i="36"/>
  <c r="AE5289" i="36" s="1"/>
  <c r="AF5289" i="36" s="1"/>
  <c r="AB5290" i="36"/>
  <c r="AC5290" i="36" s="1"/>
  <c r="AH5289" i="36" l="1"/>
  <c r="AB5291" i="36"/>
  <c r="AC5291" i="36" s="1"/>
  <c r="AD5290" i="36"/>
  <c r="AE5290" i="36" s="1"/>
  <c r="AF5290" i="36" s="1"/>
  <c r="AG5289" i="36"/>
  <c r="AH5290" i="36" l="1"/>
  <c r="AG5290" i="36"/>
  <c r="AB5292" i="36"/>
  <c r="AC5292" i="36" s="1"/>
  <c r="AD5291" i="36"/>
  <c r="AE5291" i="36" s="1"/>
  <c r="AF5291" i="36" s="1"/>
  <c r="AH5291" i="36" l="1"/>
  <c r="AG5291" i="36"/>
  <c r="AB5293" i="36"/>
  <c r="AC5293" i="36" s="1"/>
  <c r="AD5292" i="36"/>
  <c r="AE5292" i="36" s="1"/>
  <c r="AF5292" i="36" s="1"/>
  <c r="AH5292" i="36" l="1"/>
  <c r="AG5292" i="36"/>
  <c r="AD5293" i="36"/>
  <c r="AE5293" i="36" s="1"/>
  <c r="AF5293" i="36" s="1"/>
  <c r="AB5294" i="36"/>
  <c r="AC5294" i="36" s="1"/>
  <c r="AH5293" i="36" l="1"/>
  <c r="AB5295" i="36"/>
  <c r="AC5295" i="36" s="1"/>
  <c r="AD5294" i="36"/>
  <c r="AE5294" i="36" s="1"/>
  <c r="AF5294" i="36" s="1"/>
  <c r="AG5293" i="36"/>
  <c r="AH5294" i="36" l="1"/>
  <c r="AG5294" i="36"/>
  <c r="AB5296" i="36"/>
  <c r="AC5296" i="36" s="1"/>
  <c r="AD5295" i="36"/>
  <c r="AE5295" i="36" s="1"/>
  <c r="AF5295" i="36" s="1"/>
  <c r="AH5295" i="36" l="1"/>
  <c r="AG5295" i="36"/>
  <c r="AB5297" i="36"/>
  <c r="AC5297" i="36" s="1"/>
  <c r="AD5296" i="36"/>
  <c r="AE5296" i="36" s="1"/>
  <c r="AF5296" i="36" s="1"/>
  <c r="AH5296" i="36" l="1"/>
  <c r="AG5296" i="36"/>
  <c r="AB5298" i="36"/>
  <c r="AC5298" i="36" s="1"/>
  <c r="AD5297" i="36"/>
  <c r="AE5297" i="36" s="1"/>
  <c r="AF5297" i="36" s="1"/>
  <c r="AH5297" i="36" l="1"/>
  <c r="AG5297" i="36"/>
  <c r="AB5299" i="36"/>
  <c r="AC5299" i="36" s="1"/>
  <c r="AD5298" i="36"/>
  <c r="AE5298" i="36" s="1"/>
  <c r="AF5298" i="36" s="1"/>
  <c r="AH5298" i="36" l="1"/>
  <c r="AG5298" i="36"/>
  <c r="AB5300" i="36"/>
  <c r="AC5300" i="36" s="1"/>
  <c r="AD5299" i="36"/>
  <c r="AE5299" i="36" s="1"/>
  <c r="AF5299" i="36" s="1"/>
  <c r="AH5299" i="36" l="1"/>
  <c r="AG5299" i="36"/>
  <c r="AB5301" i="36"/>
  <c r="AC5301" i="36" s="1"/>
  <c r="AD5300" i="36"/>
  <c r="AE5300" i="36" s="1"/>
  <c r="AF5300" i="36" s="1"/>
  <c r="AH5300" i="36" l="1"/>
  <c r="AG5300" i="36"/>
  <c r="AB5302" i="36"/>
  <c r="AC5302" i="36" s="1"/>
  <c r="AD5301" i="36"/>
  <c r="AE5301" i="36" s="1"/>
  <c r="AF5301" i="36" s="1"/>
  <c r="AH5301" i="36" l="1"/>
  <c r="AG5301" i="36"/>
  <c r="AB5303" i="36"/>
  <c r="AC5303" i="36" s="1"/>
  <c r="AD5302" i="36"/>
  <c r="AE5302" i="36" s="1"/>
  <c r="AF5302" i="36" s="1"/>
  <c r="AH5302" i="36" l="1"/>
  <c r="AG5302" i="36"/>
  <c r="AD5303" i="36"/>
  <c r="AE5303" i="36" s="1"/>
  <c r="AF5303" i="36" s="1"/>
  <c r="AB5304" i="36"/>
  <c r="AC5304" i="36" s="1"/>
  <c r="AH5303" i="36" l="1"/>
  <c r="AB5305" i="36"/>
  <c r="AC5305" i="36" s="1"/>
  <c r="AD5304" i="36"/>
  <c r="AE5304" i="36" s="1"/>
  <c r="AF5304" i="36" s="1"/>
  <c r="AG5303" i="36"/>
  <c r="AH5304" i="36" l="1"/>
  <c r="AG5304" i="36"/>
  <c r="AD5305" i="36"/>
  <c r="AE5305" i="36" s="1"/>
  <c r="AF5305" i="36" s="1"/>
  <c r="AB5306" i="36"/>
  <c r="AC5306" i="36" s="1"/>
  <c r="AH5305" i="36" l="1"/>
  <c r="AB5307" i="36"/>
  <c r="AC5307" i="36" s="1"/>
  <c r="AD5306" i="36"/>
  <c r="AE5306" i="36" s="1"/>
  <c r="AF5306" i="36" s="1"/>
  <c r="AG5305" i="36"/>
  <c r="AH5306" i="36" l="1"/>
  <c r="AG5306" i="36"/>
  <c r="AD5307" i="36"/>
  <c r="AE5307" i="36" s="1"/>
  <c r="AF5307" i="36" s="1"/>
  <c r="AB5308" i="36"/>
  <c r="AC5308" i="36" s="1"/>
  <c r="AH5307" i="36" l="1"/>
  <c r="AB5309" i="36"/>
  <c r="AC5309" i="36" s="1"/>
  <c r="AD5308" i="36"/>
  <c r="AE5308" i="36" s="1"/>
  <c r="AF5308" i="36" s="1"/>
  <c r="AG5307" i="36"/>
  <c r="AH5308" i="36" l="1"/>
  <c r="AG5308" i="36"/>
  <c r="AD5309" i="36"/>
  <c r="AE5309" i="36" s="1"/>
  <c r="AF5309" i="36" s="1"/>
  <c r="AB5310" i="36"/>
  <c r="AC5310" i="36" s="1"/>
  <c r="AH5309" i="36" l="1"/>
  <c r="AB5311" i="36"/>
  <c r="AC5311" i="36" s="1"/>
  <c r="AD5310" i="36"/>
  <c r="AE5310" i="36" s="1"/>
  <c r="AF5310" i="36" s="1"/>
  <c r="AG5309" i="36"/>
  <c r="AH5310" i="36" l="1"/>
  <c r="AG5310" i="36"/>
  <c r="AD5311" i="36"/>
  <c r="AE5311" i="36" s="1"/>
  <c r="AF5311" i="36" s="1"/>
  <c r="AB5312" i="36"/>
  <c r="AC5312" i="36" s="1"/>
  <c r="AH5311" i="36" l="1"/>
  <c r="AB5313" i="36"/>
  <c r="AC5313" i="36" s="1"/>
  <c r="AD5312" i="36"/>
  <c r="AE5312" i="36" s="1"/>
  <c r="AF5312" i="36" s="1"/>
  <c r="AG5311" i="36"/>
  <c r="AH5312" i="36" l="1"/>
  <c r="AG5312" i="36"/>
  <c r="AD5313" i="36"/>
  <c r="AE5313" i="36" s="1"/>
  <c r="AF5313" i="36" s="1"/>
  <c r="AB5314" i="36"/>
  <c r="AC5314" i="36" s="1"/>
  <c r="AH5313" i="36" l="1"/>
  <c r="AB5315" i="36"/>
  <c r="AC5315" i="36" s="1"/>
  <c r="AD5314" i="36"/>
  <c r="AE5314" i="36" s="1"/>
  <c r="AF5314" i="36" s="1"/>
  <c r="AG5313" i="36"/>
  <c r="AH5314" i="36" l="1"/>
  <c r="AG5314" i="36"/>
  <c r="AB5316" i="36"/>
  <c r="AC5316" i="36" s="1"/>
  <c r="AD5315" i="36"/>
  <c r="AE5315" i="36" s="1"/>
  <c r="AF5315" i="36" s="1"/>
  <c r="AH5315" i="36" l="1"/>
  <c r="AG5315" i="36"/>
  <c r="AB5317" i="36"/>
  <c r="AC5317" i="36" s="1"/>
  <c r="AD5316" i="36"/>
  <c r="AE5316" i="36" s="1"/>
  <c r="AF5316" i="36" s="1"/>
  <c r="AH5316" i="36" l="1"/>
  <c r="AG5316" i="36"/>
  <c r="AB5318" i="36"/>
  <c r="AC5318" i="36" s="1"/>
  <c r="AD5317" i="36"/>
  <c r="AE5317" i="36" s="1"/>
  <c r="AF5317" i="36" s="1"/>
  <c r="AH5317" i="36" l="1"/>
  <c r="AG5317" i="36"/>
  <c r="AB5319" i="36"/>
  <c r="AC5319" i="36" s="1"/>
  <c r="AD5318" i="36"/>
  <c r="AE5318" i="36" s="1"/>
  <c r="AF5318" i="36" s="1"/>
  <c r="AH5318" i="36" l="1"/>
  <c r="AG5318" i="36"/>
  <c r="AB5320" i="36"/>
  <c r="AC5320" i="36" s="1"/>
  <c r="AD5319" i="36"/>
  <c r="AE5319" i="36" s="1"/>
  <c r="AF5319" i="36" s="1"/>
  <c r="AH5319" i="36" l="1"/>
  <c r="AG5319" i="36"/>
  <c r="AB5321" i="36"/>
  <c r="AC5321" i="36" s="1"/>
  <c r="AD5320" i="36"/>
  <c r="AE5320" i="36" s="1"/>
  <c r="AF5320" i="36" s="1"/>
  <c r="AH5320" i="36" l="1"/>
  <c r="AG5320" i="36"/>
  <c r="AD5321" i="36"/>
  <c r="AE5321" i="36" s="1"/>
  <c r="AF5321" i="36" s="1"/>
  <c r="AB5322" i="36"/>
  <c r="AC5322" i="36" s="1"/>
  <c r="AH5321" i="36" l="1"/>
  <c r="AB5323" i="36"/>
  <c r="AC5323" i="36" s="1"/>
  <c r="AD5322" i="36"/>
  <c r="AE5322" i="36" s="1"/>
  <c r="AF5322" i="36" s="1"/>
  <c r="AG5321" i="36"/>
  <c r="AH5322" i="36" l="1"/>
  <c r="AG5322" i="36"/>
  <c r="AB5324" i="36"/>
  <c r="AC5324" i="36" s="1"/>
  <c r="AD5323" i="36"/>
  <c r="AE5323" i="36" s="1"/>
  <c r="AF5323" i="36" s="1"/>
  <c r="AH5323" i="36" l="1"/>
  <c r="AG5323" i="36"/>
  <c r="AB5325" i="36"/>
  <c r="AC5325" i="36" s="1"/>
  <c r="AD5324" i="36"/>
  <c r="AE5324" i="36" s="1"/>
  <c r="AF5324" i="36" s="1"/>
  <c r="AH5324" i="36" l="1"/>
  <c r="AG5324" i="36"/>
  <c r="AD5325" i="36"/>
  <c r="AE5325" i="36" s="1"/>
  <c r="AF5325" i="36" s="1"/>
  <c r="AB5326" i="36"/>
  <c r="AC5326" i="36" s="1"/>
  <c r="AH5325" i="36" l="1"/>
  <c r="AB5327" i="36"/>
  <c r="AC5327" i="36" s="1"/>
  <c r="AD5326" i="36"/>
  <c r="AE5326" i="36" s="1"/>
  <c r="AF5326" i="36" s="1"/>
  <c r="AG5325" i="36"/>
  <c r="AH5326" i="36" l="1"/>
  <c r="AG5326" i="36"/>
  <c r="AB5328" i="36"/>
  <c r="AC5328" i="36" s="1"/>
  <c r="AD5327" i="36"/>
  <c r="AE5327" i="36" s="1"/>
  <c r="AF5327" i="36" s="1"/>
  <c r="AH5327" i="36" l="1"/>
  <c r="AG5327" i="36"/>
  <c r="AB5329" i="36"/>
  <c r="AC5329" i="36" s="1"/>
  <c r="AD5328" i="36"/>
  <c r="AE5328" i="36" s="1"/>
  <c r="AF5328" i="36" s="1"/>
  <c r="AH5328" i="36" l="1"/>
  <c r="AG5328" i="36"/>
  <c r="AD5329" i="36"/>
  <c r="AE5329" i="36" s="1"/>
  <c r="AF5329" i="36" s="1"/>
  <c r="AB5330" i="36"/>
  <c r="AC5330" i="36" s="1"/>
  <c r="AH5329" i="36" l="1"/>
  <c r="AB5331" i="36"/>
  <c r="AC5331" i="36" s="1"/>
  <c r="AD5330" i="36"/>
  <c r="AE5330" i="36" s="1"/>
  <c r="AF5330" i="36" s="1"/>
  <c r="AG5329" i="36"/>
  <c r="AH5330" i="36" l="1"/>
  <c r="AG5330" i="36"/>
  <c r="AB5332" i="36"/>
  <c r="AC5332" i="36" s="1"/>
  <c r="AD5331" i="36"/>
  <c r="AE5331" i="36" s="1"/>
  <c r="AF5331" i="36" s="1"/>
  <c r="AH5331" i="36" l="1"/>
  <c r="AG5331" i="36"/>
  <c r="AB5333" i="36"/>
  <c r="AC5333" i="36" s="1"/>
  <c r="AD5332" i="36"/>
  <c r="AE5332" i="36" s="1"/>
  <c r="AF5332" i="36" s="1"/>
  <c r="AH5332" i="36" l="1"/>
  <c r="AG5332" i="36"/>
  <c r="AD5333" i="36"/>
  <c r="AE5333" i="36" s="1"/>
  <c r="AF5333" i="36" s="1"/>
  <c r="AB5334" i="36"/>
  <c r="AC5334" i="36" s="1"/>
  <c r="AH5333" i="36" l="1"/>
  <c r="AB5335" i="36"/>
  <c r="AC5335" i="36" s="1"/>
  <c r="AD5334" i="36"/>
  <c r="AE5334" i="36" s="1"/>
  <c r="AF5334" i="36" s="1"/>
  <c r="AG5333" i="36"/>
  <c r="AH5334" i="36" l="1"/>
  <c r="AG5334" i="36"/>
  <c r="AB5336" i="36"/>
  <c r="AC5336" i="36" s="1"/>
  <c r="AD5335" i="36"/>
  <c r="AE5335" i="36" s="1"/>
  <c r="AF5335" i="36" s="1"/>
  <c r="AH5335" i="36" l="1"/>
  <c r="AG5335" i="36"/>
  <c r="AB5337" i="36"/>
  <c r="AC5337" i="36" s="1"/>
  <c r="AD5336" i="36"/>
  <c r="AE5336" i="36" s="1"/>
  <c r="AF5336" i="36" s="1"/>
  <c r="AH5336" i="36" l="1"/>
  <c r="AG5336" i="36"/>
  <c r="AD5337" i="36"/>
  <c r="AE5337" i="36" s="1"/>
  <c r="AF5337" i="36" s="1"/>
  <c r="AB5338" i="36"/>
  <c r="AC5338" i="36" s="1"/>
  <c r="AH5337" i="36" l="1"/>
  <c r="AB5339" i="36"/>
  <c r="AC5339" i="36" s="1"/>
  <c r="AD5338" i="36"/>
  <c r="AE5338" i="36" s="1"/>
  <c r="AF5338" i="36" s="1"/>
  <c r="AG5337" i="36"/>
  <c r="AH5338" i="36" l="1"/>
  <c r="AG5338" i="36"/>
  <c r="AD5339" i="36"/>
  <c r="AE5339" i="36" s="1"/>
  <c r="AF5339" i="36" s="1"/>
  <c r="AB5340" i="36"/>
  <c r="AC5340" i="36" s="1"/>
  <c r="AH5339" i="36" l="1"/>
  <c r="AB5341" i="36"/>
  <c r="AC5341" i="36" s="1"/>
  <c r="AD5340" i="36"/>
  <c r="AE5340" i="36" s="1"/>
  <c r="AF5340" i="36" s="1"/>
  <c r="AG5339" i="36"/>
  <c r="AH5340" i="36" l="1"/>
  <c r="AG5340" i="36"/>
  <c r="AB5342" i="36"/>
  <c r="AC5342" i="36" s="1"/>
  <c r="AD5341" i="36"/>
  <c r="AE5341" i="36" s="1"/>
  <c r="AF5341" i="36" s="1"/>
  <c r="AH5341" i="36" l="1"/>
  <c r="AG5341" i="36"/>
  <c r="AB5343" i="36"/>
  <c r="AC5343" i="36" s="1"/>
  <c r="AD5342" i="36"/>
  <c r="AE5342" i="36" s="1"/>
  <c r="AF5342" i="36" s="1"/>
  <c r="AH5342" i="36" l="1"/>
  <c r="AG5342" i="36"/>
  <c r="AB5344" i="36"/>
  <c r="AC5344" i="36" s="1"/>
  <c r="AD5343" i="36"/>
  <c r="AE5343" i="36" s="1"/>
  <c r="AF5343" i="36" s="1"/>
  <c r="AH5343" i="36" l="1"/>
  <c r="AG5343" i="36"/>
  <c r="AB5345" i="36"/>
  <c r="AC5345" i="36" s="1"/>
  <c r="AD5344" i="36"/>
  <c r="AE5344" i="36" s="1"/>
  <c r="AF5344" i="36" s="1"/>
  <c r="AH5344" i="36" l="1"/>
  <c r="AG5344" i="36"/>
  <c r="AB5346" i="36"/>
  <c r="AC5346" i="36" s="1"/>
  <c r="AD5345" i="36"/>
  <c r="AE5345" i="36" s="1"/>
  <c r="AF5345" i="36" s="1"/>
  <c r="AH5345" i="36" l="1"/>
  <c r="AG5345" i="36"/>
  <c r="AD5346" i="36"/>
  <c r="AE5346" i="36" s="1"/>
  <c r="AF5346" i="36" s="1"/>
  <c r="AB5347" i="36"/>
  <c r="AC5347" i="36" s="1"/>
  <c r="AH5346" i="36" l="1"/>
  <c r="AD5347" i="36"/>
  <c r="AE5347" i="36" s="1"/>
  <c r="AF5347" i="36" s="1"/>
  <c r="AB5348" i="36"/>
  <c r="AC5348" i="36" s="1"/>
  <c r="AG5346" i="36"/>
  <c r="AH5347" i="36" l="1"/>
  <c r="AB5349" i="36"/>
  <c r="AC5349" i="36" s="1"/>
  <c r="AD5348" i="36"/>
  <c r="AE5348" i="36" s="1"/>
  <c r="AF5348" i="36" s="1"/>
  <c r="AG5347" i="36"/>
  <c r="AH5348" i="36" l="1"/>
  <c r="AG5348" i="36"/>
  <c r="AB5350" i="36"/>
  <c r="AC5350" i="36" s="1"/>
  <c r="AD5349" i="36"/>
  <c r="AE5349" i="36" s="1"/>
  <c r="AF5349" i="36" s="1"/>
  <c r="AH5349" i="36" l="1"/>
  <c r="AG5349" i="36"/>
  <c r="AD5350" i="36"/>
  <c r="AE5350" i="36" s="1"/>
  <c r="AF5350" i="36" s="1"/>
  <c r="AB5351" i="36"/>
  <c r="AC5351" i="36" s="1"/>
  <c r="AH5350" i="36" l="1"/>
  <c r="AD5351" i="36"/>
  <c r="AE5351" i="36" s="1"/>
  <c r="AF5351" i="36" s="1"/>
  <c r="AB5352" i="36"/>
  <c r="AC5352" i="36" s="1"/>
  <c r="AG5350" i="36"/>
  <c r="AH5351" i="36" l="1"/>
  <c r="AB5353" i="36"/>
  <c r="AC5353" i="36" s="1"/>
  <c r="AD5352" i="36"/>
  <c r="AE5352" i="36" s="1"/>
  <c r="AF5352" i="36" s="1"/>
  <c r="AG5351" i="36"/>
  <c r="AH5352" i="36" l="1"/>
  <c r="AG5352" i="36"/>
  <c r="AB5354" i="36"/>
  <c r="AC5354" i="36" s="1"/>
  <c r="AD5353" i="36"/>
  <c r="AE5353" i="36" s="1"/>
  <c r="AF5353" i="36" s="1"/>
  <c r="AH5353" i="36" l="1"/>
  <c r="AG5353" i="36"/>
  <c r="AD5354" i="36"/>
  <c r="AE5354" i="36" s="1"/>
  <c r="AF5354" i="36" s="1"/>
  <c r="AB5355" i="36"/>
  <c r="AC5355" i="36" s="1"/>
  <c r="AH5354" i="36" l="1"/>
  <c r="AD5355" i="36"/>
  <c r="AE5355" i="36" s="1"/>
  <c r="AF5355" i="36" s="1"/>
  <c r="AB5356" i="36"/>
  <c r="AC5356" i="36" s="1"/>
  <c r="AG5354" i="36"/>
  <c r="AH5355" i="36" l="1"/>
  <c r="AB5357" i="36"/>
  <c r="AC5357" i="36" s="1"/>
  <c r="AD5356" i="36"/>
  <c r="AE5356" i="36" s="1"/>
  <c r="AF5356" i="36" s="1"/>
  <c r="AG5355" i="36"/>
  <c r="AH5356" i="36" l="1"/>
  <c r="AG5356" i="36"/>
  <c r="AB5358" i="36"/>
  <c r="AC5358" i="36" s="1"/>
  <c r="AD5357" i="36"/>
  <c r="AE5357" i="36" s="1"/>
  <c r="AF5357" i="36" s="1"/>
  <c r="AH5357" i="36" l="1"/>
  <c r="AG5357" i="36"/>
  <c r="AB5359" i="36"/>
  <c r="AC5359" i="36" s="1"/>
  <c r="AD5358" i="36"/>
  <c r="AE5358" i="36" s="1"/>
  <c r="AF5358" i="36" s="1"/>
  <c r="AH5358" i="36" l="1"/>
  <c r="AG5358" i="36"/>
  <c r="AB5360" i="36"/>
  <c r="AC5360" i="36" s="1"/>
  <c r="AD5359" i="36"/>
  <c r="AE5359" i="36" s="1"/>
  <c r="AF5359" i="36" s="1"/>
  <c r="AH5359" i="36" l="1"/>
  <c r="AG5359" i="36"/>
  <c r="AB5361" i="36"/>
  <c r="AC5361" i="36" s="1"/>
  <c r="AD5360" i="36"/>
  <c r="AE5360" i="36" s="1"/>
  <c r="AF5360" i="36" s="1"/>
  <c r="AH5360" i="36" l="1"/>
  <c r="AG5360" i="36"/>
  <c r="AB5362" i="36"/>
  <c r="AC5362" i="36" s="1"/>
  <c r="AD5361" i="36"/>
  <c r="AE5361" i="36" s="1"/>
  <c r="AF5361" i="36" s="1"/>
  <c r="AH5361" i="36" l="1"/>
  <c r="AG5361" i="36"/>
  <c r="AB5363" i="36"/>
  <c r="AC5363" i="36" s="1"/>
  <c r="AD5362" i="36"/>
  <c r="AE5362" i="36" s="1"/>
  <c r="AF5362" i="36" s="1"/>
  <c r="AH5362" i="36" l="1"/>
  <c r="AG5362" i="36"/>
  <c r="AD5363" i="36"/>
  <c r="AE5363" i="36" s="1"/>
  <c r="AF5363" i="36" s="1"/>
  <c r="AB5364" i="36"/>
  <c r="AC5364" i="36" s="1"/>
  <c r="AH5363" i="36" l="1"/>
  <c r="AB5365" i="36"/>
  <c r="AC5365" i="36" s="1"/>
  <c r="AD5364" i="36"/>
  <c r="AE5364" i="36" s="1"/>
  <c r="AF5364" i="36" s="1"/>
  <c r="AG5363" i="36"/>
  <c r="AH5364" i="36" l="1"/>
  <c r="AG5364" i="36"/>
  <c r="AD5365" i="36"/>
  <c r="AE5365" i="36" s="1"/>
  <c r="AF5365" i="36" s="1"/>
  <c r="AB5366" i="36"/>
  <c r="AC5366" i="36" s="1"/>
  <c r="AH5365" i="36" l="1"/>
  <c r="AB5367" i="36"/>
  <c r="AC5367" i="36" s="1"/>
  <c r="AD5366" i="36"/>
  <c r="AE5366" i="36" s="1"/>
  <c r="AF5366" i="36" s="1"/>
  <c r="AG5365" i="36"/>
  <c r="AH5366" i="36" l="1"/>
  <c r="AG5366" i="36"/>
  <c r="AB5368" i="36"/>
  <c r="AC5368" i="36" s="1"/>
  <c r="AD5367" i="36"/>
  <c r="AE5367" i="36" s="1"/>
  <c r="AF5367" i="36" s="1"/>
  <c r="AH5367" i="36" l="1"/>
  <c r="AG5367" i="36"/>
  <c r="AB5369" i="36"/>
  <c r="AC5369" i="36" s="1"/>
  <c r="AD5368" i="36"/>
  <c r="AE5368" i="36" s="1"/>
  <c r="AF5368" i="36" s="1"/>
  <c r="AH5368" i="36" l="1"/>
  <c r="AG5368" i="36"/>
  <c r="AD5369" i="36"/>
  <c r="AE5369" i="36" s="1"/>
  <c r="AF5369" i="36" s="1"/>
  <c r="AB5370" i="36"/>
  <c r="AC5370" i="36" s="1"/>
  <c r="AH5369" i="36" l="1"/>
  <c r="AB5371" i="36"/>
  <c r="AC5371" i="36" s="1"/>
  <c r="AD5370" i="36"/>
  <c r="AE5370" i="36" s="1"/>
  <c r="AF5370" i="36" s="1"/>
  <c r="AG5369" i="36"/>
  <c r="AH5370" i="36" l="1"/>
  <c r="AG5370" i="36"/>
  <c r="AB5372" i="36"/>
  <c r="AC5372" i="36" s="1"/>
  <c r="AD5371" i="36"/>
  <c r="AE5371" i="36" s="1"/>
  <c r="AF5371" i="36" s="1"/>
  <c r="AH5371" i="36" l="1"/>
  <c r="AG5371" i="36"/>
  <c r="AB5373" i="36"/>
  <c r="AC5373" i="36" s="1"/>
  <c r="AD5372" i="36"/>
  <c r="AE5372" i="36" s="1"/>
  <c r="AF5372" i="36" s="1"/>
  <c r="AH5372" i="36" l="1"/>
  <c r="AG5372" i="36"/>
  <c r="AB5374" i="36"/>
  <c r="AC5374" i="36" s="1"/>
  <c r="AD5373" i="36"/>
  <c r="AE5373" i="36" s="1"/>
  <c r="AF5373" i="36" s="1"/>
  <c r="AH5373" i="36" l="1"/>
  <c r="AG5373" i="36"/>
  <c r="AB5375" i="36"/>
  <c r="AC5375" i="36" s="1"/>
  <c r="AD5374" i="36"/>
  <c r="AE5374" i="36" s="1"/>
  <c r="AF5374" i="36" s="1"/>
  <c r="AH5374" i="36" l="1"/>
  <c r="AG5374" i="36"/>
  <c r="AB5376" i="36"/>
  <c r="AC5376" i="36" s="1"/>
  <c r="AD5375" i="36"/>
  <c r="AE5375" i="36" s="1"/>
  <c r="AF5375" i="36" s="1"/>
  <c r="AH5375" i="36" l="1"/>
  <c r="AG5375" i="36"/>
  <c r="AB5377" i="36"/>
  <c r="AC5377" i="36" s="1"/>
  <c r="AD5376" i="36"/>
  <c r="AE5376" i="36" s="1"/>
  <c r="AF5376" i="36" s="1"/>
  <c r="AH5376" i="36" l="1"/>
  <c r="AG5376" i="36"/>
  <c r="AD5377" i="36"/>
  <c r="AE5377" i="36" s="1"/>
  <c r="AF5377" i="36" s="1"/>
  <c r="AB5378" i="36"/>
  <c r="AC5378" i="36" s="1"/>
  <c r="AH5377" i="36" l="1"/>
  <c r="AB5379" i="36"/>
  <c r="AC5379" i="36" s="1"/>
  <c r="AD5378" i="36"/>
  <c r="AE5378" i="36" s="1"/>
  <c r="AF5378" i="36" s="1"/>
  <c r="AG5377" i="36"/>
  <c r="AH5378" i="36" l="1"/>
  <c r="AG5378" i="36"/>
  <c r="AB5380" i="36"/>
  <c r="AC5380" i="36" s="1"/>
  <c r="AD5379" i="36"/>
  <c r="AE5379" i="36" s="1"/>
  <c r="AF5379" i="36" s="1"/>
  <c r="AH5379" i="36" l="1"/>
  <c r="AG5379" i="36"/>
  <c r="AB5381" i="36"/>
  <c r="AC5381" i="36" s="1"/>
  <c r="AD5380" i="36"/>
  <c r="AE5380" i="36" s="1"/>
  <c r="AF5380" i="36" s="1"/>
  <c r="AH5380" i="36" l="1"/>
  <c r="AG5380" i="36"/>
  <c r="AD5381" i="36"/>
  <c r="AE5381" i="36" s="1"/>
  <c r="AF5381" i="36" s="1"/>
  <c r="AB5382" i="36"/>
  <c r="AC5382" i="36" s="1"/>
  <c r="AH5381" i="36" l="1"/>
  <c r="AB5383" i="36"/>
  <c r="AC5383" i="36" s="1"/>
  <c r="AD5382" i="36"/>
  <c r="AE5382" i="36" s="1"/>
  <c r="AF5382" i="36" s="1"/>
  <c r="AG5381" i="36"/>
  <c r="AH5382" i="36" l="1"/>
  <c r="AG5382" i="36"/>
  <c r="AB5384" i="36"/>
  <c r="AC5384" i="36" s="1"/>
  <c r="AD5383" i="36"/>
  <c r="AE5383" i="36" s="1"/>
  <c r="AF5383" i="36" s="1"/>
  <c r="AH5383" i="36" l="1"/>
  <c r="AG5383" i="36"/>
  <c r="AB5385" i="36"/>
  <c r="AC5385" i="36" s="1"/>
  <c r="AD5384" i="36"/>
  <c r="AE5384" i="36" s="1"/>
  <c r="AF5384" i="36" s="1"/>
  <c r="AH5384" i="36" l="1"/>
  <c r="AG5384" i="36"/>
  <c r="AD5385" i="36"/>
  <c r="AE5385" i="36" s="1"/>
  <c r="AF5385" i="36" s="1"/>
  <c r="AB5386" i="36"/>
  <c r="AC5386" i="36" s="1"/>
  <c r="AH5385" i="36" l="1"/>
  <c r="AB5387" i="36"/>
  <c r="AC5387" i="36" s="1"/>
  <c r="AD5386" i="36"/>
  <c r="AE5386" i="36" s="1"/>
  <c r="AF5386" i="36" s="1"/>
  <c r="AG5385" i="36"/>
  <c r="AH5386" i="36" l="1"/>
  <c r="AG5386" i="36"/>
  <c r="AB5388" i="36"/>
  <c r="AC5388" i="36" s="1"/>
  <c r="AD5387" i="36"/>
  <c r="AE5387" i="36" s="1"/>
  <c r="AF5387" i="36" s="1"/>
  <c r="AH5387" i="36" l="1"/>
  <c r="AG5387" i="36"/>
  <c r="AB5389" i="36"/>
  <c r="AC5389" i="36" s="1"/>
  <c r="AD5388" i="36"/>
  <c r="AE5388" i="36" s="1"/>
  <c r="AF5388" i="36" s="1"/>
  <c r="AH5388" i="36" l="1"/>
  <c r="AG5388" i="36"/>
  <c r="AB5390" i="36"/>
  <c r="AC5390" i="36" s="1"/>
  <c r="AD5389" i="36"/>
  <c r="AE5389" i="36" s="1"/>
  <c r="AF5389" i="36" s="1"/>
  <c r="AH5389" i="36" l="1"/>
  <c r="AG5389" i="36"/>
  <c r="AB5391" i="36"/>
  <c r="AC5391" i="36" s="1"/>
  <c r="AD5390" i="36"/>
  <c r="AE5390" i="36" s="1"/>
  <c r="AF5390" i="36" s="1"/>
  <c r="AH5390" i="36" l="1"/>
  <c r="AG5390" i="36"/>
  <c r="AB5392" i="36"/>
  <c r="AC5392" i="36" s="1"/>
  <c r="AD5391" i="36"/>
  <c r="AE5391" i="36" s="1"/>
  <c r="AF5391" i="36" s="1"/>
  <c r="AH5391" i="36" l="1"/>
  <c r="AG5391" i="36"/>
  <c r="AB5393" i="36"/>
  <c r="AC5393" i="36" s="1"/>
  <c r="AD5392" i="36"/>
  <c r="AE5392" i="36" s="1"/>
  <c r="AF5392" i="36" s="1"/>
  <c r="AH5392" i="36" l="1"/>
  <c r="AG5392" i="36"/>
  <c r="AD5393" i="36"/>
  <c r="AE5393" i="36" s="1"/>
  <c r="AF5393" i="36" s="1"/>
  <c r="AB5394" i="36"/>
  <c r="AC5394" i="36" s="1"/>
  <c r="AH5393" i="36" l="1"/>
  <c r="AB5395" i="36"/>
  <c r="AC5395" i="36" s="1"/>
  <c r="AD5394" i="36"/>
  <c r="AE5394" i="36" s="1"/>
  <c r="AF5394" i="36" s="1"/>
  <c r="AG5393" i="36"/>
  <c r="AH5394" i="36" l="1"/>
  <c r="AG5394" i="36"/>
  <c r="AD5395" i="36"/>
  <c r="AE5395" i="36" s="1"/>
  <c r="AF5395" i="36" s="1"/>
  <c r="AB5396" i="36"/>
  <c r="AC5396" i="36" s="1"/>
  <c r="AH5395" i="36" l="1"/>
  <c r="AB5397" i="36"/>
  <c r="AC5397" i="36" s="1"/>
  <c r="AD5396" i="36"/>
  <c r="AE5396" i="36" s="1"/>
  <c r="AF5396" i="36" s="1"/>
  <c r="AG5395" i="36"/>
  <c r="AH5396" i="36" l="1"/>
  <c r="AG5396" i="36"/>
  <c r="AD5397" i="36"/>
  <c r="AE5397" i="36" s="1"/>
  <c r="AF5397" i="36" s="1"/>
  <c r="AB5398" i="36"/>
  <c r="AC5398" i="36" s="1"/>
  <c r="AH5397" i="36" l="1"/>
  <c r="AB5399" i="36"/>
  <c r="AC5399" i="36" s="1"/>
  <c r="AD5398" i="36"/>
  <c r="AE5398" i="36" s="1"/>
  <c r="AF5398" i="36" s="1"/>
  <c r="AG5397" i="36"/>
  <c r="AH5398" i="36" l="1"/>
  <c r="AG5398" i="36"/>
  <c r="AD5399" i="36"/>
  <c r="AE5399" i="36" s="1"/>
  <c r="AF5399" i="36" s="1"/>
  <c r="AB5400" i="36"/>
  <c r="AC5400" i="36" s="1"/>
  <c r="AH5399" i="36" l="1"/>
  <c r="AB5401" i="36"/>
  <c r="AC5401" i="36" s="1"/>
  <c r="AD5400" i="36"/>
  <c r="AE5400" i="36" s="1"/>
  <c r="AF5400" i="36" s="1"/>
  <c r="AG5399" i="36"/>
  <c r="AH5400" i="36" l="1"/>
  <c r="AG5400" i="36"/>
  <c r="AB5402" i="36"/>
  <c r="AC5402" i="36" s="1"/>
  <c r="AD5401" i="36"/>
  <c r="AE5401" i="36" s="1"/>
  <c r="AF5401" i="36" s="1"/>
  <c r="AH5401" i="36" l="1"/>
  <c r="AG5401" i="36"/>
  <c r="AB5403" i="36"/>
  <c r="AC5403" i="36" s="1"/>
  <c r="AD5402" i="36"/>
  <c r="AE5402" i="36" s="1"/>
  <c r="AF5402" i="36" s="1"/>
  <c r="AH5402" i="36" l="1"/>
  <c r="AG5402" i="36"/>
  <c r="AD5403" i="36"/>
  <c r="AE5403" i="36" s="1"/>
  <c r="AF5403" i="36" s="1"/>
  <c r="AB5404" i="36"/>
  <c r="AC5404" i="36" s="1"/>
  <c r="AH5403" i="36" l="1"/>
  <c r="AB5405" i="36"/>
  <c r="AC5405" i="36" s="1"/>
  <c r="AD5404" i="36"/>
  <c r="AE5404" i="36" s="1"/>
  <c r="AF5404" i="36" s="1"/>
  <c r="AG5403" i="36"/>
  <c r="AH5404" i="36" l="1"/>
  <c r="AG5404" i="36"/>
  <c r="AB5406" i="36"/>
  <c r="AC5406" i="36" s="1"/>
  <c r="AD5405" i="36"/>
  <c r="AE5405" i="36" s="1"/>
  <c r="AF5405" i="36" s="1"/>
  <c r="AH5405" i="36" l="1"/>
  <c r="AG5405" i="36"/>
  <c r="AB5407" i="36"/>
  <c r="AC5407" i="36" s="1"/>
  <c r="AD5406" i="36"/>
  <c r="AE5406" i="36" s="1"/>
  <c r="AF5406" i="36" s="1"/>
  <c r="AH5406" i="36" l="1"/>
  <c r="AG5406" i="36"/>
  <c r="AB5408" i="36"/>
  <c r="AC5408" i="36" s="1"/>
  <c r="AD5407" i="36"/>
  <c r="AE5407" i="36" s="1"/>
  <c r="AF5407" i="36" s="1"/>
  <c r="AH5407" i="36" l="1"/>
  <c r="AG5407" i="36"/>
  <c r="AB5409" i="36"/>
  <c r="AC5409" i="36" s="1"/>
  <c r="AD5408" i="36"/>
  <c r="AE5408" i="36" s="1"/>
  <c r="AF5408" i="36" s="1"/>
  <c r="AH5408" i="36" l="1"/>
  <c r="AG5408" i="36"/>
  <c r="AB5410" i="36"/>
  <c r="AC5410" i="36" s="1"/>
  <c r="AD5409" i="36"/>
  <c r="AE5409" i="36" s="1"/>
  <c r="AF5409" i="36" s="1"/>
  <c r="AH5409" i="36" l="1"/>
  <c r="AG5409" i="36"/>
  <c r="AD5410" i="36"/>
  <c r="AE5410" i="36" s="1"/>
  <c r="AF5410" i="36" s="1"/>
  <c r="AB5411" i="36"/>
  <c r="AC5411" i="36" s="1"/>
  <c r="AH5410" i="36" l="1"/>
  <c r="AD5411" i="36"/>
  <c r="AE5411" i="36" s="1"/>
  <c r="AF5411" i="36" s="1"/>
  <c r="AB5412" i="36"/>
  <c r="AC5412" i="36" s="1"/>
  <c r="AG5410" i="36"/>
  <c r="AH5411" i="36" l="1"/>
  <c r="AB5413" i="36"/>
  <c r="AC5413" i="36" s="1"/>
  <c r="AD5412" i="36"/>
  <c r="AE5412" i="36" s="1"/>
  <c r="AF5412" i="36" s="1"/>
  <c r="AG5411" i="36"/>
  <c r="AH5412" i="36" l="1"/>
  <c r="AG5412" i="36"/>
  <c r="AB5414" i="36"/>
  <c r="AC5414" i="36" s="1"/>
  <c r="AD5413" i="36"/>
  <c r="AE5413" i="36" s="1"/>
  <c r="AF5413" i="36" s="1"/>
  <c r="AH5413" i="36" l="1"/>
  <c r="AG5413" i="36"/>
  <c r="AB5415" i="36"/>
  <c r="AC5415" i="36" s="1"/>
  <c r="AD5414" i="36"/>
  <c r="AE5414" i="36" s="1"/>
  <c r="AF5414" i="36" s="1"/>
  <c r="AH5414" i="36" l="1"/>
  <c r="AG5414" i="36"/>
  <c r="AB5416" i="36"/>
  <c r="AC5416" i="36" s="1"/>
  <c r="AD5415" i="36"/>
  <c r="AE5415" i="36" s="1"/>
  <c r="AF5415" i="36" s="1"/>
  <c r="AH5415" i="36" l="1"/>
  <c r="AG5415" i="36"/>
  <c r="AB5417" i="36"/>
  <c r="AC5417" i="36" s="1"/>
  <c r="AD5416" i="36"/>
  <c r="AE5416" i="36" s="1"/>
  <c r="AF5416" i="36" s="1"/>
  <c r="AH5416" i="36" l="1"/>
  <c r="AG5416" i="36"/>
  <c r="AD5417" i="36"/>
  <c r="AE5417" i="36" s="1"/>
  <c r="AF5417" i="36" s="1"/>
  <c r="AB5418" i="36"/>
  <c r="AC5418" i="36" s="1"/>
  <c r="AH5417" i="36" l="1"/>
  <c r="AB5419" i="36"/>
  <c r="AC5419" i="36" s="1"/>
  <c r="AD5418" i="36"/>
  <c r="AE5418" i="36" s="1"/>
  <c r="AF5418" i="36" s="1"/>
  <c r="AG5417" i="36"/>
  <c r="AH5418" i="36" l="1"/>
  <c r="AG5418" i="36"/>
  <c r="AD5419" i="36"/>
  <c r="AE5419" i="36" s="1"/>
  <c r="AF5419" i="36" s="1"/>
  <c r="AB5420" i="36"/>
  <c r="AC5420" i="36" s="1"/>
  <c r="AH5419" i="36" l="1"/>
  <c r="AB5421" i="36"/>
  <c r="AC5421" i="36" s="1"/>
  <c r="AD5420" i="36"/>
  <c r="AE5420" i="36" s="1"/>
  <c r="AF5420" i="36" s="1"/>
  <c r="AG5419" i="36"/>
  <c r="AH5420" i="36" l="1"/>
  <c r="AG5420" i="36"/>
  <c r="AB5422" i="36"/>
  <c r="AC5422" i="36" s="1"/>
  <c r="AD5421" i="36"/>
  <c r="AE5421" i="36" s="1"/>
  <c r="AF5421" i="36" s="1"/>
  <c r="AH5421" i="36" l="1"/>
  <c r="AG5421" i="36"/>
  <c r="AD5422" i="36"/>
  <c r="AE5422" i="36" s="1"/>
  <c r="AF5422" i="36" s="1"/>
  <c r="AB5423" i="36"/>
  <c r="AC5423" i="36" s="1"/>
  <c r="AH5422" i="36" l="1"/>
  <c r="AD5423" i="36"/>
  <c r="AE5423" i="36" s="1"/>
  <c r="AF5423" i="36" s="1"/>
  <c r="AB5424" i="36"/>
  <c r="AC5424" i="36" s="1"/>
  <c r="AG5422" i="36"/>
  <c r="AH5423" i="36" l="1"/>
  <c r="AB5425" i="36"/>
  <c r="AC5425" i="36" s="1"/>
  <c r="AD5424" i="36"/>
  <c r="AE5424" i="36" s="1"/>
  <c r="AF5424" i="36" s="1"/>
  <c r="AG5423" i="36"/>
  <c r="AH5424" i="36" l="1"/>
  <c r="AG5424" i="36"/>
  <c r="AB5426" i="36"/>
  <c r="AC5426" i="36" s="1"/>
  <c r="AD5425" i="36"/>
  <c r="AE5425" i="36" s="1"/>
  <c r="AF5425" i="36" s="1"/>
  <c r="AH5425" i="36" l="1"/>
  <c r="AG5425" i="36"/>
  <c r="AD5426" i="36"/>
  <c r="AE5426" i="36" s="1"/>
  <c r="AF5426" i="36" s="1"/>
  <c r="AB5427" i="36"/>
  <c r="AC5427" i="36" s="1"/>
  <c r="AH5426" i="36" l="1"/>
  <c r="AD5427" i="36"/>
  <c r="AE5427" i="36" s="1"/>
  <c r="AF5427" i="36" s="1"/>
  <c r="AB5428" i="36"/>
  <c r="AC5428" i="36" s="1"/>
  <c r="AG5426" i="36"/>
  <c r="AH5427" i="36" l="1"/>
  <c r="AD5428" i="36"/>
  <c r="AE5428" i="36" s="1"/>
  <c r="AF5428" i="36" s="1"/>
  <c r="AB5429" i="36"/>
  <c r="AC5429" i="36" s="1"/>
  <c r="AG5427" i="36"/>
  <c r="AH5428" i="36" l="1"/>
  <c r="AB5430" i="36"/>
  <c r="AC5430" i="36" s="1"/>
  <c r="AD5429" i="36"/>
  <c r="AE5429" i="36" s="1"/>
  <c r="AF5429" i="36" s="1"/>
  <c r="AG5428" i="36"/>
  <c r="AH5429" i="36" l="1"/>
  <c r="AG5429" i="36"/>
  <c r="AB5431" i="36"/>
  <c r="AC5431" i="36" s="1"/>
  <c r="AD5430" i="36"/>
  <c r="AE5430" i="36" s="1"/>
  <c r="AF5430" i="36" s="1"/>
  <c r="AH5430" i="36" l="1"/>
  <c r="AG5430" i="36"/>
  <c r="AB5432" i="36"/>
  <c r="AC5432" i="36" s="1"/>
  <c r="AD5431" i="36"/>
  <c r="AE5431" i="36" s="1"/>
  <c r="AF5431" i="36" s="1"/>
  <c r="AH5431" i="36" l="1"/>
  <c r="AG5431" i="36"/>
  <c r="AB5433" i="36"/>
  <c r="AC5433" i="36" s="1"/>
  <c r="AD5432" i="36"/>
  <c r="AE5432" i="36" s="1"/>
  <c r="AF5432" i="36" s="1"/>
  <c r="AH5432" i="36" l="1"/>
  <c r="AG5432" i="36"/>
  <c r="AD5433" i="36"/>
  <c r="AE5433" i="36" s="1"/>
  <c r="AF5433" i="36" s="1"/>
  <c r="AB5434" i="36"/>
  <c r="AC5434" i="36" s="1"/>
  <c r="AH5433" i="36" l="1"/>
  <c r="AB5435" i="36"/>
  <c r="AC5435" i="36" s="1"/>
  <c r="AD5434" i="36"/>
  <c r="AE5434" i="36" s="1"/>
  <c r="AF5434" i="36" s="1"/>
  <c r="AG5433" i="36"/>
  <c r="AH5434" i="36" l="1"/>
  <c r="AG5434" i="36"/>
  <c r="AD5435" i="36"/>
  <c r="AE5435" i="36" s="1"/>
  <c r="AF5435" i="36" s="1"/>
  <c r="AB5436" i="36"/>
  <c r="AC5436" i="36" s="1"/>
  <c r="AH5435" i="36" l="1"/>
  <c r="AB5437" i="36"/>
  <c r="AC5437" i="36" s="1"/>
  <c r="AD5436" i="36"/>
  <c r="AE5436" i="36" s="1"/>
  <c r="AF5436" i="36" s="1"/>
  <c r="AG5435" i="36"/>
  <c r="AH5436" i="36" l="1"/>
  <c r="AG5436" i="36"/>
  <c r="AD5437" i="36"/>
  <c r="AE5437" i="36" s="1"/>
  <c r="AF5437" i="36" s="1"/>
  <c r="AB5438" i="36"/>
  <c r="AC5438" i="36" s="1"/>
  <c r="AH5437" i="36" l="1"/>
  <c r="AD5438" i="36"/>
  <c r="AE5438" i="36" s="1"/>
  <c r="AF5438" i="36" s="1"/>
  <c r="AB5439" i="36"/>
  <c r="AC5439" i="36" s="1"/>
  <c r="AG5437" i="36"/>
  <c r="AH5438" i="36" l="1"/>
  <c r="AD5439" i="36"/>
  <c r="AE5439" i="36" s="1"/>
  <c r="AF5439" i="36" s="1"/>
  <c r="AB5440" i="36"/>
  <c r="AC5440" i="36" s="1"/>
  <c r="AG5438" i="36"/>
  <c r="AH5439" i="36" l="1"/>
  <c r="AB5441" i="36"/>
  <c r="AC5441" i="36" s="1"/>
  <c r="AD5440" i="36"/>
  <c r="AE5440" i="36" s="1"/>
  <c r="AF5440" i="36" s="1"/>
  <c r="AG5439" i="36"/>
  <c r="AH5440" i="36" l="1"/>
  <c r="AG5440" i="36"/>
  <c r="AD5441" i="36"/>
  <c r="AE5441" i="36" s="1"/>
  <c r="AF5441" i="36" s="1"/>
  <c r="AB5442" i="36"/>
  <c r="AC5442" i="36" s="1"/>
  <c r="AH5441" i="36" l="1"/>
  <c r="AB5443" i="36"/>
  <c r="AC5443" i="36" s="1"/>
  <c r="AD5442" i="36"/>
  <c r="AE5442" i="36" s="1"/>
  <c r="AF5442" i="36" s="1"/>
  <c r="AG5441" i="36"/>
  <c r="AH5442" i="36" l="1"/>
  <c r="AG5442" i="36"/>
  <c r="AB5444" i="36"/>
  <c r="AC5444" i="36" s="1"/>
  <c r="AD5443" i="36"/>
  <c r="AE5443" i="36" s="1"/>
  <c r="AF5443" i="36" s="1"/>
  <c r="AH5443" i="36" l="1"/>
  <c r="AG5443" i="36"/>
  <c r="AB5445" i="36"/>
  <c r="AC5445" i="36" s="1"/>
  <c r="AD5444" i="36"/>
  <c r="AE5444" i="36" s="1"/>
  <c r="AF5444" i="36" s="1"/>
  <c r="AH5444" i="36" l="1"/>
  <c r="AG5444" i="36"/>
  <c r="AB5446" i="36"/>
  <c r="AC5446" i="36" s="1"/>
  <c r="AD5445" i="36"/>
  <c r="AE5445" i="36" s="1"/>
  <c r="AF5445" i="36" s="1"/>
  <c r="AH5445" i="36" l="1"/>
  <c r="AG5445" i="36"/>
  <c r="AB5447" i="36"/>
  <c r="AC5447" i="36" s="1"/>
  <c r="AD5446" i="36"/>
  <c r="AE5446" i="36" s="1"/>
  <c r="AF5446" i="36" s="1"/>
  <c r="AH5446" i="36" l="1"/>
  <c r="AG5446" i="36"/>
  <c r="AB5448" i="36"/>
  <c r="AC5448" i="36" s="1"/>
  <c r="AD5447" i="36"/>
  <c r="AE5447" i="36" s="1"/>
  <c r="AF5447" i="36" s="1"/>
  <c r="AH5447" i="36" l="1"/>
  <c r="AG5447" i="36"/>
  <c r="AB5449" i="36"/>
  <c r="AC5449" i="36" s="1"/>
  <c r="AD5448" i="36"/>
  <c r="AE5448" i="36" s="1"/>
  <c r="AF5448" i="36" s="1"/>
  <c r="AH5448" i="36" l="1"/>
  <c r="AG5448" i="36"/>
  <c r="AB5450" i="36"/>
  <c r="AC5450" i="36" s="1"/>
  <c r="AD5449" i="36"/>
  <c r="AE5449" i="36" s="1"/>
  <c r="AF5449" i="36" s="1"/>
  <c r="AH5449" i="36" l="1"/>
  <c r="AG5449" i="36"/>
  <c r="AB5451" i="36"/>
  <c r="AC5451" i="36" s="1"/>
  <c r="AD5450" i="36"/>
  <c r="AE5450" i="36" s="1"/>
  <c r="AF5450" i="36" s="1"/>
  <c r="AH5450" i="36" l="1"/>
  <c r="AG5450" i="36"/>
  <c r="AB5452" i="36"/>
  <c r="AC5452" i="36" s="1"/>
  <c r="AD5451" i="36"/>
  <c r="AE5451" i="36" s="1"/>
  <c r="AF5451" i="36" s="1"/>
  <c r="AH5451" i="36" l="1"/>
  <c r="AG5451" i="36"/>
  <c r="AB5453" i="36"/>
  <c r="AC5453" i="36" s="1"/>
  <c r="AD5452" i="36"/>
  <c r="AE5452" i="36" s="1"/>
  <c r="AF5452" i="36" s="1"/>
  <c r="AH5452" i="36" l="1"/>
  <c r="AG5452" i="36"/>
  <c r="AD5453" i="36"/>
  <c r="AE5453" i="36" s="1"/>
  <c r="AF5453" i="36" s="1"/>
  <c r="AB5454" i="36"/>
  <c r="AC5454" i="36" s="1"/>
  <c r="AH5453" i="36" l="1"/>
  <c r="AB5455" i="36"/>
  <c r="AC5455" i="36" s="1"/>
  <c r="AD5454" i="36"/>
  <c r="AE5454" i="36" s="1"/>
  <c r="AF5454" i="36" s="1"/>
  <c r="AG5453" i="36"/>
  <c r="AH5454" i="36" l="1"/>
  <c r="AG5454" i="36"/>
  <c r="AD5455" i="36"/>
  <c r="AE5455" i="36" s="1"/>
  <c r="AF5455" i="36" s="1"/>
  <c r="AB5456" i="36"/>
  <c r="AC5456" i="36" s="1"/>
  <c r="AH5455" i="36" l="1"/>
  <c r="AB5457" i="36"/>
  <c r="AC5457" i="36" s="1"/>
  <c r="AD5456" i="36"/>
  <c r="AE5456" i="36" s="1"/>
  <c r="AF5456" i="36" s="1"/>
  <c r="AG5455" i="36"/>
  <c r="AH5456" i="36" l="1"/>
  <c r="AG5456" i="36"/>
  <c r="AD5457" i="36"/>
  <c r="AE5457" i="36" s="1"/>
  <c r="AF5457" i="36" s="1"/>
  <c r="AB5458" i="36"/>
  <c r="AC5458" i="36" s="1"/>
  <c r="AH5457" i="36" l="1"/>
  <c r="AB5459" i="36"/>
  <c r="AC5459" i="36" s="1"/>
  <c r="AD5458" i="36"/>
  <c r="AE5458" i="36" s="1"/>
  <c r="AF5458" i="36" s="1"/>
  <c r="AG5457" i="36"/>
  <c r="AH5458" i="36" l="1"/>
  <c r="AG5458" i="36"/>
  <c r="AB5460" i="36"/>
  <c r="AC5460" i="36" s="1"/>
  <c r="AD5459" i="36"/>
  <c r="AE5459" i="36" s="1"/>
  <c r="AF5459" i="36" s="1"/>
  <c r="AH5459" i="36" l="1"/>
  <c r="AG5459" i="36"/>
  <c r="AB5461" i="36"/>
  <c r="AC5461" i="36" s="1"/>
  <c r="AD5460" i="36"/>
  <c r="AE5460" i="36" s="1"/>
  <c r="AF5460" i="36" s="1"/>
  <c r="AH5460" i="36" l="1"/>
  <c r="AG5460" i="36"/>
  <c r="AB5462" i="36"/>
  <c r="AC5462" i="36" s="1"/>
  <c r="AD5461" i="36"/>
  <c r="AE5461" i="36" s="1"/>
  <c r="AF5461" i="36" s="1"/>
  <c r="AH5461" i="36" l="1"/>
  <c r="AG5461" i="36"/>
  <c r="AD5462" i="36"/>
  <c r="AE5462" i="36" s="1"/>
  <c r="AF5462" i="36" s="1"/>
  <c r="AB5463" i="36"/>
  <c r="AC5463" i="36" s="1"/>
  <c r="AH5462" i="36" l="1"/>
  <c r="AB5464" i="36"/>
  <c r="AC5464" i="36" s="1"/>
  <c r="AD5463" i="36"/>
  <c r="AE5463" i="36" s="1"/>
  <c r="AF5463" i="36" s="1"/>
  <c r="AG5462" i="36"/>
  <c r="AH5463" i="36" l="1"/>
  <c r="AG5463" i="36"/>
  <c r="AB5465" i="36"/>
  <c r="AC5465" i="36" s="1"/>
  <c r="AD5464" i="36"/>
  <c r="AE5464" i="36" s="1"/>
  <c r="AF5464" i="36" s="1"/>
  <c r="AH5464" i="36" l="1"/>
  <c r="AG5464" i="36"/>
  <c r="AD5465" i="36"/>
  <c r="AE5465" i="36" s="1"/>
  <c r="AF5465" i="36" s="1"/>
  <c r="AB5466" i="36"/>
  <c r="AC5466" i="36" s="1"/>
  <c r="AH5465" i="36" l="1"/>
  <c r="AB5467" i="36"/>
  <c r="AC5467" i="36" s="1"/>
  <c r="AD5466" i="36"/>
  <c r="AE5466" i="36" s="1"/>
  <c r="AF5466" i="36" s="1"/>
  <c r="AG5465" i="36"/>
  <c r="AH5466" i="36" l="1"/>
  <c r="AG5466" i="36"/>
  <c r="AB5468" i="36"/>
  <c r="AC5468" i="36" s="1"/>
  <c r="AD5467" i="36"/>
  <c r="AE5467" i="36" s="1"/>
  <c r="AF5467" i="36" s="1"/>
  <c r="AH5467" i="36" l="1"/>
  <c r="AG5467" i="36"/>
  <c r="AB5469" i="36"/>
  <c r="AC5469" i="36" s="1"/>
  <c r="AD5468" i="36"/>
  <c r="AE5468" i="36" s="1"/>
  <c r="AF5468" i="36" s="1"/>
  <c r="AH5468" i="36" l="1"/>
  <c r="AG5468" i="36"/>
  <c r="AB5470" i="36"/>
  <c r="AC5470" i="36" s="1"/>
  <c r="AD5469" i="36"/>
  <c r="AE5469" i="36" s="1"/>
  <c r="AF5469" i="36" s="1"/>
  <c r="AH5469" i="36" l="1"/>
  <c r="AG5469" i="36"/>
  <c r="AB5471" i="36"/>
  <c r="AC5471" i="36" s="1"/>
  <c r="AD5470" i="36"/>
  <c r="AE5470" i="36" s="1"/>
  <c r="AF5470" i="36" s="1"/>
  <c r="AH5470" i="36" l="1"/>
  <c r="AG5470" i="36"/>
  <c r="AB5472" i="36"/>
  <c r="AC5472" i="36" s="1"/>
  <c r="AD5471" i="36"/>
  <c r="AE5471" i="36" s="1"/>
  <c r="AF5471" i="36" s="1"/>
  <c r="AH5471" i="36" l="1"/>
  <c r="AG5471" i="36"/>
  <c r="AB5473" i="36"/>
  <c r="AC5473" i="36" s="1"/>
  <c r="AD5472" i="36"/>
  <c r="AE5472" i="36" s="1"/>
  <c r="AF5472" i="36" s="1"/>
  <c r="AH5472" i="36" l="1"/>
  <c r="AG5472" i="36"/>
  <c r="AD5473" i="36"/>
  <c r="AE5473" i="36" s="1"/>
  <c r="AF5473" i="36" s="1"/>
  <c r="AB5474" i="36"/>
  <c r="AC5474" i="36" s="1"/>
  <c r="AH5473" i="36" l="1"/>
  <c r="AB5475" i="36"/>
  <c r="AC5475" i="36" s="1"/>
  <c r="AD5474" i="36"/>
  <c r="AE5474" i="36" s="1"/>
  <c r="AF5474" i="36" s="1"/>
  <c r="AG5473" i="36"/>
  <c r="AH5474" i="36" l="1"/>
  <c r="AG5474" i="36"/>
  <c r="AD5475" i="36"/>
  <c r="AE5475" i="36" s="1"/>
  <c r="AF5475" i="36" s="1"/>
  <c r="AB5476" i="36"/>
  <c r="AC5476" i="36" s="1"/>
  <c r="AH5475" i="36" l="1"/>
  <c r="AB5477" i="36"/>
  <c r="AC5477" i="36" s="1"/>
  <c r="AD5476" i="36"/>
  <c r="AE5476" i="36" s="1"/>
  <c r="AF5476" i="36" s="1"/>
  <c r="AG5475" i="36"/>
  <c r="AH5476" i="36" l="1"/>
  <c r="AG5476" i="36"/>
  <c r="AD5477" i="36"/>
  <c r="AE5477" i="36" s="1"/>
  <c r="AF5477" i="36" s="1"/>
  <c r="AB5478" i="36"/>
  <c r="AC5478" i="36" s="1"/>
  <c r="AH5477" i="36" l="1"/>
  <c r="AB5479" i="36"/>
  <c r="AC5479" i="36" s="1"/>
  <c r="AD5478" i="36"/>
  <c r="AE5478" i="36" s="1"/>
  <c r="AF5478" i="36" s="1"/>
  <c r="AG5477" i="36"/>
  <c r="AH5478" i="36" l="1"/>
  <c r="AG5478" i="36"/>
  <c r="AB5480" i="36"/>
  <c r="AC5480" i="36" s="1"/>
  <c r="AD5479" i="36"/>
  <c r="AE5479" i="36" s="1"/>
  <c r="AF5479" i="36" s="1"/>
  <c r="AH5479" i="36" l="1"/>
  <c r="AG5479" i="36"/>
  <c r="AB5481" i="36"/>
  <c r="AC5481" i="36" s="1"/>
  <c r="AD5480" i="36"/>
  <c r="AE5480" i="36" s="1"/>
  <c r="AF5480" i="36" s="1"/>
  <c r="AH5480" i="36" l="1"/>
  <c r="AG5480" i="36"/>
  <c r="AD5481" i="36"/>
  <c r="AE5481" i="36" s="1"/>
  <c r="AF5481" i="36" s="1"/>
  <c r="AB5482" i="36"/>
  <c r="AC5482" i="36" s="1"/>
  <c r="AH5481" i="36" l="1"/>
  <c r="AB5483" i="36"/>
  <c r="AC5483" i="36" s="1"/>
  <c r="AD5482" i="36"/>
  <c r="AE5482" i="36" s="1"/>
  <c r="AF5482" i="36" s="1"/>
  <c r="AG5481" i="36"/>
  <c r="AH5482" i="36" l="1"/>
  <c r="AG5482" i="36"/>
  <c r="AD5483" i="36"/>
  <c r="AE5483" i="36" s="1"/>
  <c r="AF5483" i="36" s="1"/>
  <c r="AB5484" i="36"/>
  <c r="AC5484" i="36" s="1"/>
  <c r="AH5483" i="36" l="1"/>
  <c r="AB5485" i="36"/>
  <c r="AC5485" i="36" s="1"/>
  <c r="AD5484" i="36"/>
  <c r="AE5484" i="36" s="1"/>
  <c r="AF5484" i="36" s="1"/>
  <c r="AG5483" i="36"/>
  <c r="AH5484" i="36" l="1"/>
  <c r="AG5484" i="36"/>
  <c r="AD5485" i="36"/>
  <c r="AE5485" i="36" s="1"/>
  <c r="AF5485" i="36" s="1"/>
  <c r="AB5486" i="36"/>
  <c r="AC5486" i="36" s="1"/>
  <c r="AH5485" i="36" l="1"/>
  <c r="AB5487" i="36"/>
  <c r="AC5487" i="36" s="1"/>
  <c r="AD5486" i="36"/>
  <c r="AE5486" i="36" s="1"/>
  <c r="AF5486" i="36" s="1"/>
  <c r="AG5485" i="36"/>
  <c r="AH5486" i="36" l="1"/>
  <c r="AG5486" i="36"/>
  <c r="AB5488" i="36"/>
  <c r="AC5488" i="36" s="1"/>
  <c r="AD5487" i="36"/>
  <c r="AE5487" i="36" s="1"/>
  <c r="AF5487" i="36" s="1"/>
  <c r="AH5487" i="36" l="1"/>
  <c r="AG5487" i="36"/>
  <c r="AB5489" i="36"/>
  <c r="AC5489" i="36" s="1"/>
  <c r="AD5488" i="36"/>
  <c r="AE5488" i="36" s="1"/>
  <c r="AF5488" i="36" s="1"/>
  <c r="AH5488" i="36" l="1"/>
  <c r="AG5488" i="36"/>
  <c r="AB5490" i="36"/>
  <c r="AC5490" i="36" s="1"/>
  <c r="AD5489" i="36"/>
  <c r="AE5489" i="36" s="1"/>
  <c r="AF5489" i="36" s="1"/>
  <c r="AH5489" i="36" l="1"/>
  <c r="AG5489" i="36"/>
  <c r="AB5491" i="36"/>
  <c r="AC5491" i="36" s="1"/>
  <c r="AD5490" i="36"/>
  <c r="AE5490" i="36" s="1"/>
  <c r="AF5490" i="36" s="1"/>
  <c r="AH5490" i="36" l="1"/>
  <c r="AG5490" i="36"/>
  <c r="AB5492" i="36"/>
  <c r="AC5492" i="36" s="1"/>
  <c r="AD5491" i="36"/>
  <c r="AE5491" i="36" s="1"/>
  <c r="AF5491" i="36" s="1"/>
  <c r="AH5491" i="36" l="1"/>
  <c r="AG5491" i="36"/>
  <c r="AB5493" i="36"/>
  <c r="AC5493" i="36" s="1"/>
  <c r="AD5492" i="36"/>
  <c r="AE5492" i="36" s="1"/>
  <c r="AF5492" i="36" s="1"/>
  <c r="AH5492" i="36" l="1"/>
  <c r="AG5492" i="36"/>
  <c r="AB5494" i="36"/>
  <c r="AC5494" i="36" s="1"/>
  <c r="AD5493" i="36"/>
  <c r="AE5493" i="36" s="1"/>
  <c r="AF5493" i="36" s="1"/>
  <c r="AH5493" i="36" l="1"/>
  <c r="AG5493" i="36"/>
  <c r="AB5495" i="36"/>
  <c r="AC5495" i="36" s="1"/>
  <c r="AD5494" i="36"/>
  <c r="AE5494" i="36" s="1"/>
  <c r="AF5494" i="36" s="1"/>
  <c r="AH5494" i="36" l="1"/>
  <c r="AG5494" i="36"/>
  <c r="AB5496" i="36"/>
  <c r="AC5496" i="36" s="1"/>
  <c r="AD5495" i="36"/>
  <c r="AE5495" i="36" s="1"/>
  <c r="AF5495" i="36" s="1"/>
  <c r="AH5495" i="36" l="1"/>
  <c r="AG5495" i="36"/>
  <c r="AB5497" i="36"/>
  <c r="AC5497" i="36" s="1"/>
  <c r="AD5496" i="36"/>
  <c r="AE5496" i="36" s="1"/>
  <c r="AF5496" i="36" s="1"/>
  <c r="AH5496" i="36" l="1"/>
  <c r="AG5496" i="36"/>
  <c r="AB5498" i="36"/>
  <c r="AC5498" i="36" s="1"/>
  <c r="AD5497" i="36"/>
  <c r="AE5497" i="36" s="1"/>
  <c r="AF5497" i="36" s="1"/>
  <c r="AH5497" i="36" l="1"/>
  <c r="AG5497" i="36"/>
  <c r="AB5499" i="36"/>
  <c r="AC5499" i="36" s="1"/>
  <c r="AD5498" i="36"/>
  <c r="AE5498" i="36" s="1"/>
  <c r="AF5498" i="36" s="1"/>
  <c r="AH5498" i="36" l="1"/>
  <c r="AG5498" i="36"/>
  <c r="AB5500" i="36"/>
  <c r="AC5500" i="36" s="1"/>
  <c r="AD5499" i="36"/>
  <c r="AE5499" i="36" s="1"/>
  <c r="AF5499" i="36" s="1"/>
  <c r="AH5499" i="36" l="1"/>
  <c r="AG5499" i="36"/>
  <c r="AB5501" i="36"/>
  <c r="AC5501" i="36" s="1"/>
  <c r="AD5500" i="36"/>
  <c r="AE5500" i="36" s="1"/>
  <c r="AF5500" i="36" s="1"/>
  <c r="AH5500" i="36" l="1"/>
  <c r="AG5500" i="36"/>
  <c r="AB5502" i="36"/>
  <c r="AC5502" i="36" s="1"/>
  <c r="AD5501" i="36"/>
  <c r="AE5501" i="36" s="1"/>
  <c r="AF5501" i="36" s="1"/>
  <c r="AH5501" i="36" l="1"/>
  <c r="AG5501" i="36"/>
  <c r="AB5503" i="36"/>
  <c r="AC5503" i="36" s="1"/>
  <c r="AD5502" i="36"/>
  <c r="AE5502" i="36" s="1"/>
  <c r="AF5502" i="36" s="1"/>
  <c r="AH5502" i="36" l="1"/>
  <c r="AG5502" i="36"/>
  <c r="AD5503" i="36"/>
  <c r="AE5503" i="36" s="1"/>
  <c r="AF5503" i="36" s="1"/>
  <c r="AB5504" i="36"/>
  <c r="AC5504" i="36" s="1"/>
  <c r="AH5503" i="36" l="1"/>
  <c r="AB5505" i="36"/>
  <c r="AC5505" i="36" s="1"/>
  <c r="AD5504" i="36"/>
  <c r="AE5504" i="36" s="1"/>
  <c r="AF5504" i="36" s="1"/>
  <c r="AG5503" i="36"/>
  <c r="AH5504" i="36" l="1"/>
  <c r="AG5504" i="36"/>
  <c r="AB5506" i="36"/>
  <c r="AC5506" i="36" s="1"/>
  <c r="AD5505" i="36"/>
  <c r="AE5505" i="36" s="1"/>
  <c r="AF5505" i="36" s="1"/>
  <c r="AH5505" i="36" l="1"/>
  <c r="AG5505" i="36"/>
  <c r="AB5507" i="36"/>
  <c r="AC5507" i="36" s="1"/>
  <c r="AD5506" i="36"/>
  <c r="AE5506" i="36" s="1"/>
  <c r="AF5506" i="36" s="1"/>
  <c r="AH5506" i="36" l="1"/>
  <c r="AG5506" i="36"/>
  <c r="AB5508" i="36"/>
  <c r="AC5508" i="36" s="1"/>
  <c r="AD5507" i="36"/>
  <c r="AE5507" i="36" s="1"/>
  <c r="AF5507" i="36" s="1"/>
  <c r="AH5507" i="36" l="1"/>
  <c r="AG5507" i="36"/>
  <c r="AB5509" i="36"/>
  <c r="AC5509" i="36" s="1"/>
  <c r="AD5508" i="36"/>
  <c r="AE5508" i="36" s="1"/>
  <c r="AF5508" i="36" s="1"/>
  <c r="AH5508" i="36" l="1"/>
  <c r="AG5508" i="36"/>
  <c r="AD5509" i="36"/>
  <c r="AE5509" i="36" s="1"/>
  <c r="AF5509" i="36" s="1"/>
  <c r="AB5510" i="36"/>
  <c r="AC5510" i="36" s="1"/>
  <c r="AH5509" i="36" l="1"/>
  <c r="AB5511" i="36"/>
  <c r="AC5511" i="36" s="1"/>
  <c r="AD5510" i="36"/>
  <c r="AE5510" i="36" s="1"/>
  <c r="AF5510" i="36" s="1"/>
  <c r="AG5509" i="36"/>
  <c r="AH5510" i="36" l="1"/>
  <c r="AG5510" i="36"/>
  <c r="AB5512" i="36"/>
  <c r="AC5512" i="36" s="1"/>
  <c r="AD5511" i="36"/>
  <c r="AE5511" i="36" s="1"/>
  <c r="AF5511" i="36" s="1"/>
  <c r="AH5511" i="36" l="1"/>
  <c r="AG5511" i="36"/>
  <c r="AB5513" i="36"/>
  <c r="AC5513" i="36" s="1"/>
  <c r="AD5512" i="36"/>
  <c r="AE5512" i="36" s="1"/>
  <c r="AF5512" i="36" s="1"/>
  <c r="AH5512" i="36" l="1"/>
  <c r="AG5512" i="36"/>
  <c r="AD5513" i="36"/>
  <c r="AE5513" i="36" s="1"/>
  <c r="AF5513" i="36" s="1"/>
  <c r="AB5514" i="36"/>
  <c r="AC5514" i="36" s="1"/>
  <c r="AH5513" i="36" l="1"/>
  <c r="AB5515" i="36"/>
  <c r="AC5515" i="36" s="1"/>
  <c r="AD5514" i="36"/>
  <c r="AE5514" i="36" s="1"/>
  <c r="AF5514" i="36" s="1"/>
  <c r="AG5513" i="36"/>
  <c r="AH5514" i="36" l="1"/>
  <c r="AG5514" i="36"/>
  <c r="AB5516" i="36"/>
  <c r="AC5516" i="36" s="1"/>
  <c r="AD5515" i="36"/>
  <c r="AE5515" i="36" s="1"/>
  <c r="AF5515" i="36" s="1"/>
  <c r="AH5515" i="36" l="1"/>
  <c r="AG5515" i="36"/>
  <c r="AB5517" i="36"/>
  <c r="AC5517" i="36" s="1"/>
  <c r="AD5516" i="36"/>
  <c r="AE5516" i="36" s="1"/>
  <c r="AF5516" i="36" s="1"/>
  <c r="AH5516" i="36" l="1"/>
  <c r="AG5516" i="36"/>
  <c r="AB5518" i="36"/>
  <c r="AC5518" i="36" s="1"/>
  <c r="AD5517" i="36"/>
  <c r="AE5517" i="36" s="1"/>
  <c r="AF5517" i="36" s="1"/>
  <c r="AH5517" i="36" l="1"/>
  <c r="AG5517" i="36"/>
  <c r="AB5519" i="36"/>
  <c r="AC5519" i="36" s="1"/>
  <c r="AD5518" i="36"/>
  <c r="AE5518" i="36" s="1"/>
  <c r="AF5518" i="36" s="1"/>
  <c r="AH5518" i="36" l="1"/>
  <c r="AG5518" i="36"/>
  <c r="AB5520" i="36"/>
  <c r="AC5520" i="36" s="1"/>
  <c r="AD5519" i="36"/>
  <c r="AE5519" i="36" s="1"/>
  <c r="AF5519" i="36" s="1"/>
  <c r="AH5519" i="36" l="1"/>
  <c r="AG5519" i="36"/>
  <c r="AB5521" i="36"/>
  <c r="AC5521" i="36" s="1"/>
  <c r="AD5520" i="36"/>
  <c r="AE5520" i="36" s="1"/>
  <c r="AF5520" i="36" s="1"/>
  <c r="AH5520" i="36" l="1"/>
  <c r="AG5520" i="36"/>
  <c r="AD5521" i="36"/>
  <c r="AE5521" i="36" s="1"/>
  <c r="AF5521" i="36" s="1"/>
  <c r="AB5522" i="36"/>
  <c r="AC5522" i="36" s="1"/>
  <c r="AH5521" i="36" l="1"/>
  <c r="AB5523" i="36"/>
  <c r="AC5523" i="36" s="1"/>
  <c r="AD5522" i="36"/>
  <c r="AE5522" i="36" s="1"/>
  <c r="AF5522" i="36" s="1"/>
  <c r="AG5521" i="36"/>
  <c r="AH5522" i="36" l="1"/>
  <c r="AG5522" i="36"/>
  <c r="AB5524" i="36"/>
  <c r="AC5524" i="36" s="1"/>
  <c r="AD5523" i="36"/>
  <c r="AE5523" i="36" s="1"/>
  <c r="AF5523" i="36" s="1"/>
  <c r="AH5523" i="36" l="1"/>
  <c r="AG5523" i="36"/>
  <c r="AB5525" i="36"/>
  <c r="AC5525" i="36" s="1"/>
  <c r="AD5524" i="36"/>
  <c r="AE5524" i="36" s="1"/>
  <c r="AF5524" i="36" s="1"/>
  <c r="AH5524" i="36" l="1"/>
  <c r="AG5524" i="36"/>
  <c r="AB5526" i="36"/>
  <c r="AC5526" i="36" s="1"/>
  <c r="AD5525" i="36"/>
  <c r="AE5525" i="36" s="1"/>
  <c r="AF5525" i="36" s="1"/>
  <c r="AH5525" i="36" l="1"/>
  <c r="AG5525" i="36"/>
  <c r="AB5527" i="36"/>
  <c r="AC5527" i="36" s="1"/>
  <c r="AD5526" i="36"/>
  <c r="AE5526" i="36" s="1"/>
  <c r="AF5526" i="36" s="1"/>
  <c r="AH5526" i="36" l="1"/>
  <c r="AG5526" i="36"/>
  <c r="AB5528" i="36"/>
  <c r="AC5528" i="36" s="1"/>
  <c r="AD5527" i="36"/>
  <c r="AE5527" i="36" s="1"/>
  <c r="AF5527" i="36" s="1"/>
  <c r="AH5527" i="36" l="1"/>
  <c r="AG5527" i="36"/>
  <c r="AB5529" i="36"/>
  <c r="AC5529" i="36" s="1"/>
  <c r="AD5528" i="36"/>
  <c r="AE5528" i="36" s="1"/>
  <c r="AF5528" i="36" s="1"/>
  <c r="AH5528" i="36" l="1"/>
  <c r="AG5528" i="36"/>
  <c r="AD5529" i="36"/>
  <c r="AE5529" i="36" s="1"/>
  <c r="AF5529" i="36" s="1"/>
  <c r="AB5530" i="36"/>
  <c r="AC5530" i="36" s="1"/>
  <c r="AH5529" i="36" l="1"/>
  <c r="AB5531" i="36"/>
  <c r="AC5531" i="36" s="1"/>
  <c r="AD5530" i="36"/>
  <c r="AE5530" i="36" s="1"/>
  <c r="AF5530" i="36" s="1"/>
  <c r="AG5529" i="36"/>
  <c r="AH5530" i="36" l="1"/>
  <c r="AG5530" i="36"/>
  <c r="AB5532" i="36"/>
  <c r="AC5532" i="36" s="1"/>
  <c r="AD5531" i="36"/>
  <c r="AE5531" i="36" s="1"/>
  <c r="AF5531" i="36" s="1"/>
  <c r="AH5531" i="36" l="1"/>
  <c r="AG5531" i="36"/>
  <c r="AB5533" i="36"/>
  <c r="AC5533" i="36" s="1"/>
  <c r="AD5532" i="36"/>
  <c r="AE5532" i="36" s="1"/>
  <c r="AF5532" i="36" s="1"/>
  <c r="AH5532" i="36" l="1"/>
  <c r="AG5532" i="36"/>
  <c r="AD5533" i="36"/>
  <c r="AE5533" i="36" s="1"/>
  <c r="AF5533" i="36" s="1"/>
  <c r="AB5534" i="36"/>
  <c r="AC5534" i="36" s="1"/>
  <c r="AH5533" i="36" l="1"/>
  <c r="AB5535" i="36"/>
  <c r="AC5535" i="36" s="1"/>
  <c r="AD5534" i="36"/>
  <c r="AE5534" i="36" s="1"/>
  <c r="AF5534" i="36" s="1"/>
  <c r="AG5533" i="36"/>
  <c r="AH5534" i="36" l="1"/>
  <c r="AG5534" i="36"/>
  <c r="AB5536" i="36"/>
  <c r="AC5536" i="36" s="1"/>
  <c r="AD5535" i="36"/>
  <c r="AE5535" i="36" s="1"/>
  <c r="AF5535" i="36" s="1"/>
  <c r="AH5535" i="36" l="1"/>
  <c r="AG5535" i="36"/>
  <c r="AB5537" i="36"/>
  <c r="AC5537" i="36" s="1"/>
  <c r="AD5536" i="36"/>
  <c r="AE5536" i="36" s="1"/>
  <c r="AF5536" i="36" s="1"/>
  <c r="AH5536" i="36" l="1"/>
  <c r="AG5536" i="36"/>
  <c r="AD5537" i="36"/>
  <c r="AE5537" i="36" s="1"/>
  <c r="AF5537" i="36" s="1"/>
  <c r="AB5538" i="36"/>
  <c r="AC5538" i="36" s="1"/>
  <c r="AH5537" i="36" l="1"/>
  <c r="AB5539" i="36"/>
  <c r="AC5539" i="36" s="1"/>
  <c r="AD5538" i="36"/>
  <c r="AE5538" i="36" s="1"/>
  <c r="AF5538" i="36" s="1"/>
  <c r="AG5537" i="36"/>
  <c r="AH5538" i="36" l="1"/>
  <c r="AG5538" i="36"/>
  <c r="AB5540" i="36"/>
  <c r="AC5540" i="36" s="1"/>
  <c r="AD5539" i="36"/>
  <c r="AE5539" i="36" s="1"/>
  <c r="AF5539" i="36" s="1"/>
  <c r="AH5539" i="36" l="1"/>
  <c r="AG5539" i="36"/>
  <c r="AB5541" i="36"/>
  <c r="AC5541" i="36" s="1"/>
  <c r="AD5540" i="36"/>
  <c r="AE5540" i="36" s="1"/>
  <c r="AF5540" i="36" s="1"/>
  <c r="AH5540" i="36" l="1"/>
  <c r="AG5540" i="36"/>
  <c r="AB5542" i="36"/>
  <c r="AC5542" i="36" s="1"/>
  <c r="AD5541" i="36"/>
  <c r="AE5541" i="36" s="1"/>
  <c r="AF5541" i="36" s="1"/>
  <c r="AH5541" i="36" l="1"/>
  <c r="AG5541" i="36"/>
  <c r="AB5543" i="36"/>
  <c r="AC5543" i="36" s="1"/>
  <c r="AD5542" i="36"/>
  <c r="AE5542" i="36" s="1"/>
  <c r="AF5542" i="36" s="1"/>
  <c r="AH5542" i="36" l="1"/>
  <c r="AG5542" i="36"/>
  <c r="AB5544" i="36"/>
  <c r="AC5544" i="36" s="1"/>
  <c r="AD5543" i="36"/>
  <c r="AE5543" i="36" s="1"/>
  <c r="AF5543" i="36" s="1"/>
  <c r="AH5543" i="36" l="1"/>
  <c r="AG5543" i="36"/>
  <c r="AB5545" i="36"/>
  <c r="AC5545" i="36" s="1"/>
  <c r="AD5544" i="36"/>
  <c r="AE5544" i="36" s="1"/>
  <c r="AF5544" i="36" s="1"/>
  <c r="AH5544" i="36" l="1"/>
  <c r="AG5544" i="36"/>
  <c r="AD5545" i="36"/>
  <c r="AE5545" i="36" s="1"/>
  <c r="AF5545" i="36" s="1"/>
  <c r="AB5546" i="36"/>
  <c r="AC5546" i="36" s="1"/>
  <c r="AH5545" i="36" l="1"/>
  <c r="AB5547" i="36"/>
  <c r="AC5547" i="36" s="1"/>
  <c r="AD5546" i="36"/>
  <c r="AE5546" i="36" s="1"/>
  <c r="AF5546" i="36" s="1"/>
  <c r="AG5545" i="36"/>
  <c r="AH5546" i="36" l="1"/>
  <c r="AG5546" i="36"/>
  <c r="AD5547" i="36"/>
  <c r="AE5547" i="36" s="1"/>
  <c r="AF5547" i="36" s="1"/>
  <c r="AB5548" i="36"/>
  <c r="AC5548" i="36" s="1"/>
  <c r="AH5547" i="36" l="1"/>
  <c r="AB5549" i="36"/>
  <c r="AC5549" i="36" s="1"/>
  <c r="AD5548" i="36"/>
  <c r="AE5548" i="36" s="1"/>
  <c r="AF5548" i="36" s="1"/>
  <c r="AG5547" i="36"/>
  <c r="AH5548" i="36" l="1"/>
  <c r="AG5548" i="36"/>
  <c r="AD5549" i="36"/>
  <c r="AE5549" i="36" s="1"/>
  <c r="AF5549" i="36" s="1"/>
  <c r="AB5550" i="36"/>
  <c r="AC5550" i="36" s="1"/>
  <c r="AH5549" i="36" l="1"/>
  <c r="AB5551" i="36"/>
  <c r="AC5551" i="36" s="1"/>
  <c r="AD5550" i="36"/>
  <c r="AE5550" i="36" s="1"/>
  <c r="AF5550" i="36" s="1"/>
  <c r="AG5549" i="36"/>
  <c r="AH5550" i="36" l="1"/>
  <c r="AG5550" i="36"/>
  <c r="AB5552" i="36"/>
  <c r="AC5552" i="36" s="1"/>
  <c r="AD5551" i="36"/>
  <c r="AE5551" i="36" s="1"/>
  <c r="AF5551" i="36" s="1"/>
  <c r="AH5551" i="36" l="1"/>
  <c r="AG5551" i="36"/>
  <c r="AB5553" i="36"/>
  <c r="AC5553" i="36" s="1"/>
  <c r="AD5552" i="36"/>
  <c r="AE5552" i="36" s="1"/>
  <c r="AF5552" i="36" s="1"/>
  <c r="AH5552" i="36" l="1"/>
  <c r="AG5552" i="36"/>
  <c r="AB5554" i="36"/>
  <c r="AC5554" i="36" s="1"/>
  <c r="AD5553" i="36"/>
  <c r="AE5553" i="36" s="1"/>
  <c r="AF5553" i="36" s="1"/>
  <c r="AH5553" i="36" l="1"/>
  <c r="AG5553" i="36"/>
  <c r="AB5555" i="36"/>
  <c r="AC5555" i="36" s="1"/>
  <c r="AD5554" i="36"/>
  <c r="AE5554" i="36" s="1"/>
  <c r="AF5554" i="36" s="1"/>
  <c r="AH5554" i="36" l="1"/>
  <c r="AG5554" i="36"/>
  <c r="AB5556" i="36"/>
  <c r="AC5556" i="36" s="1"/>
  <c r="AD5555" i="36"/>
  <c r="AE5555" i="36" s="1"/>
  <c r="AF5555" i="36" s="1"/>
  <c r="AH5555" i="36" l="1"/>
  <c r="AG5555" i="36"/>
  <c r="AB5557" i="36"/>
  <c r="AC5557" i="36" s="1"/>
  <c r="AD5556" i="36"/>
  <c r="AE5556" i="36" s="1"/>
  <c r="AF5556" i="36" s="1"/>
  <c r="AH5556" i="36" l="1"/>
  <c r="AG5556" i="36"/>
  <c r="AD5557" i="36"/>
  <c r="AE5557" i="36" s="1"/>
  <c r="AF5557" i="36" s="1"/>
  <c r="AB5558" i="36"/>
  <c r="AC5558" i="36" s="1"/>
  <c r="AH5557" i="36" l="1"/>
  <c r="AB5559" i="36"/>
  <c r="AC5559" i="36" s="1"/>
  <c r="AD5558" i="36"/>
  <c r="AE5558" i="36" s="1"/>
  <c r="AF5558" i="36" s="1"/>
  <c r="AG5557" i="36"/>
  <c r="AH5558" i="36" l="1"/>
  <c r="AG5558" i="36"/>
  <c r="AB5560" i="36"/>
  <c r="AC5560" i="36" s="1"/>
  <c r="AD5559" i="36"/>
  <c r="AE5559" i="36" s="1"/>
  <c r="AF5559" i="36" s="1"/>
  <c r="AH5559" i="36" l="1"/>
  <c r="AG5559" i="36"/>
  <c r="AB5561" i="36"/>
  <c r="AC5561" i="36" s="1"/>
  <c r="AD5560" i="36"/>
  <c r="AE5560" i="36" s="1"/>
  <c r="AF5560" i="36" s="1"/>
  <c r="AH5560" i="36" l="1"/>
  <c r="AG5560" i="36"/>
  <c r="AD5561" i="36"/>
  <c r="AE5561" i="36" s="1"/>
  <c r="AF5561" i="36" s="1"/>
  <c r="AB5562" i="36"/>
  <c r="AC5562" i="36" s="1"/>
  <c r="AH5561" i="36" l="1"/>
  <c r="AD5562" i="36"/>
  <c r="AE5562" i="36" s="1"/>
  <c r="AF5562" i="36" s="1"/>
  <c r="AB5563" i="36"/>
  <c r="AC5563" i="36" s="1"/>
  <c r="AG5561" i="36"/>
  <c r="AH5562" i="36" l="1"/>
  <c r="AB5564" i="36"/>
  <c r="AC5564" i="36" s="1"/>
  <c r="AD5563" i="36"/>
  <c r="AE5563" i="36" s="1"/>
  <c r="AF5563" i="36" s="1"/>
  <c r="AG5562" i="36"/>
  <c r="AH5563" i="36" l="1"/>
  <c r="AG5563" i="36"/>
  <c r="AB5565" i="36"/>
  <c r="AC5565" i="36" s="1"/>
  <c r="AD5564" i="36"/>
  <c r="AE5564" i="36" s="1"/>
  <c r="AF5564" i="36" s="1"/>
  <c r="AH5564" i="36" l="1"/>
  <c r="AG5564" i="36"/>
  <c r="AD5565" i="36"/>
  <c r="AE5565" i="36" s="1"/>
  <c r="AF5565" i="36" s="1"/>
  <c r="AB5566" i="36"/>
  <c r="AC5566" i="36" s="1"/>
  <c r="AH5565" i="36" l="1"/>
  <c r="AB5567" i="36"/>
  <c r="AC5567" i="36" s="1"/>
  <c r="AD5566" i="36"/>
  <c r="AE5566" i="36" s="1"/>
  <c r="AF5566" i="36" s="1"/>
  <c r="AG5565" i="36"/>
  <c r="AH5566" i="36" l="1"/>
  <c r="AG5566" i="36"/>
  <c r="AD5567" i="36"/>
  <c r="AE5567" i="36" s="1"/>
  <c r="AF5567" i="36" s="1"/>
  <c r="AB5568" i="36"/>
  <c r="AC5568" i="36" s="1"/>
  <c r="AH5567" i="36" l="1"/>
  <c r="AB5569" i="36"/>
  <c r="AC5569" i="36" s="1"/>
  <c r="AD5568" i="36"/>
  <c r="AE5568" i="36" s="1"/>
  <c r="AF5568" i="36" s="1"/>
  <c r="AG5567" i="36"/>
  <c r="AH5568" i="36" l="1"/>
  <c r="AG5568" i="36"/>
  <c r="AD5569" i="36"/>
  <c r="AE5569" i="36" s="1"/>
  <c r="AF5569" i="36" s="1"/>
  <c r="AB5570" i="36"/>
  <c r="AC5570" i="36" s="1"/>
  <c r="AH5569" i="36" l="1"/>
  <c r="AB5571" i="36"/>
  <c r="AC5571" i="36" s="1"/>
  <c r="AD5570" i="36"/>
  <c r="AE5570" i="36" s="1"/>
  <c r="AF5570" i="36" s="1"/>
  <c r="AG5569" i="36"/>
  <c r="AH5570" i="36" l="1"/>
  <c r="AG5570" i="36"/>
  <c r="AD5571" i="36"/>
  <c r="AE5571" i="36" s="1"/>
  <c r="AF5571" i="36" s="1"/>
  <c r="AB5572" i="36"/>
  <c r="AC5572" i="36" s="1"/>
  <c r="AH5571" i="36" l="1"/>
  <c r="AB5573" i="36"/>
  <c r="AC5573" i="36" s="1"/>
  <c r="AD5572" i="36"/>
  <c r="AE5572" i="36" s="1"/>
  <c r="AF5572" i="36" s="1"/>
  <c r="AG5571" i="36"/>
  <c r="AH5572" i="36" l="1"/>
  <c r="AG5572" i="36"/>
  <c r="AB5574" i="36"/>
  <c r="AC5574" i="36" s="1"/>
  <c r="AD5573" i="36"/>
  <c r="AE5573" i="36" s="1"/>
  <c r="AF5573" i="36" s="1"/>
  <c r="AH5573" i="36" l="1"/>
  <c r="AG5573" i="36"/>
  <c r="AD5574" i="36"/>
  <c r="AE5574" i="36" s="1"/>
  <c r="AF5574" i="36" s="1"/>
  <c r="AB5575" i="36"/>
  <c r="AC5575" i="36" s="1"/>
  <c r="AH5574" i="36" l="1"/>
  <c r="AD5575" i="36"/>
  <c r="AE5575" i="36" s="1"/>
  <c r="AF5575" i="36" s="1"/>
  <c r="AB5576" i="36"/>
  <c r="AC5576" i="36" s="1"/>
  <c r="AG5574" i="36"/>
  <c r="AH5575" i="36" l="1"/>
  <c r="AB5577" i="36"/>
  <c r="AC5577" i="36" s="1"/>
  <c r="AD5576" i="36"/>
  <c r="AE5576" i="36" s="1"/>
  <c r="AF5576" i="36" s="1"/>
  <c r="AG5575" i="36"/>
  <c r="AH5576" i="36" l="1"/>
  <c r="AG5576" i="36"/>
  <c r="AD5577" i="36"/>
  <c r="AE5577" i="36" s="1"/>
  <c r="AF5577" i="36" s="1"/>
  <c r="AB5578" i="36"/>
  <c r="AC5578" i="36" s="1"/>
  <c r="AH5577" i="36" l="1"/>
  <c r="AB5579" i="36"/>
  <c r="AC5579" i="36" s="1"/>
  <c r="AD5578" i="36"/>
  <c r="AE5578" i="36" s="1"/>
  <c r="AF5578" i="36" s="1"/>
  <c r="AG5577" i="36"/>
  <c r="AH5578" i="36" l="1"/>
  <c r="AG5578" i="36"/>
  <c r="AB5580" i="36"/>
  <c r="AC5580" i="36" s="1"/>
  <c r="AD5579" i="36"/>
  <c r="AE5579" i="36" s="1"/>
  <c r="AF5579" i="36" s="1"/>
  <c r="AH5579" i="36" l="1"/>
  <c r="AG5579" i="36"/>
  <c r="AB5581" i="36"/>
  <c r="AC5581" i="36" s="1"/>
  <c r="AD5580" i="36"/>
  <c r="AE5580" i="36" s="1"/>
  <c r="AF5580" i="36" s="1"/>
  <c r="AH5580" i="36" l="1"/>
  <c r="AG5580" i="36"/>
  <c r="AD5581" i="36"/>
  <c r="AE5581" i="36" s="1"/>
  <c r="AF5581" i="36" s="1"/>
  <c r="AB5582" i="36"/>
  <c r="AC5582" i="36" s="1"/>
  <c r="AH5581" i="36" l="1"/>
  <c r="AB5583" i="36"/>
  <c r="AC5583" i="36" s="1"/>
  <c r="AD5582" i="36"/>
  <c r="AE5582" i="36" s="1"/>
  <c r="AF5582" i="36" s="1"/>
  <c r="AG5581" i="36"/>
  <c r="AH5582" i="36" l="1"/>
  <c r="AG5582" i="36"/>
  <c r="AB5584" i="36"/>
  <c r="AC5584" i="36" s="1"/>
  <c r="AD5583" i="36"/>
  <c r="AE5583" i="36" s="1"/>
  <c r="AF5583" i="36" s="1"/>
  <c r="AH5583" i="36" l="1"/>
  <c r="AG5583" i="36"/>
  <c r="AB5585" i="36"/>
  <c r="AC5585" i="36" s="1"/>
  <c r="AD5584" i="36"/>
  <c r="AE5584" i="36" s="1"/>
  <c r="AF5584" i="36" s="1"/>
  <c r="AH5584" i="36" l="1"/>
  <c r="AG5584" i="36"/>
  <c r="AB5586" i="36"/>
  <c r="AC5586" i="36" s="1"/>
  <c r="AD5585" i="36"/>
  <c r="AE5585" i="36" s="1"/>
  <c r="AF5585" i="36" s="1"/>
  <c r="AH5585" i="36" l="1"/>
  <c r="AG5585" i="36"/>
  <c r="AB5587" i="36"/>
  <c r="AC5587" i="36" s="1"/>
  <c r="AD5586" i="36"/>
  <c r="AE5586" i="36" s="1"/>
  <c r="AF5586" i="36" s="1"/>
  <c r="AH5586" i="36" l="1"/>
  <c r="AG5586" i="36"/>
  <c r="AB5588" i="36"/>
  <c r="AC5588" i="36" s="1"/>
  <c r="AD5587" i="36"/>
  <c r="AE5587" i="36" s="1"/>
  <c r="AF5587" i="36" s="1"/>
  <c r="AH5587" i="36" l="1"/>
  <c r="AG5587" i="36"/>
  <c r="AB5589" i="36"/>
  <c r="AC5589" i="36" s="1"/>
  <c r="AD5588" i="36"/>
  <c r="AE5588" i="36" s="1"/>
  <c r="AF5588" i="36" s="1"/>
  <c r="AH5588" i="36" l="1"/>
  <c r="AG5588" i="36"/>
  <c r="AB5590" i="36"/>
  <c r="AC5590" i="36" s="1"/>
  <c r="AD5589" i="36"/>
  <c r="AE5589" i="36" s="1"/>
  <c r="AF5589" i="36" s="1"/>
  <c r="AH5589" i="36" l="1"/>
  <c r="AG5589" i="36"/>
  <c r="AD5590" i="36"/>
  <c r="AE5590" i="36" s="1"/>
  <c r="AF5590" i="36" s="1"/>
  <c r="AB5591" i="36"/>
  <c r="AC5591" i="36" s="1"/>
  <c r="AH5590" i="36" l="1"/>
  <c r="AD5591" i="36"/>
  <c r="AE5591" i="36" s="1"/>
  <c r="AF5591" i="36" s="1"/>
  <c r="AB5592" i="36"/>
  <c r="AC5592" i="36" s="1"/>
  <c r="AG5590" i="36"/>
  <c r="AH5591" i="36" l="1"/>
  <c r="AB5593" i="36"/>
  <c r="AC5593" i="36" s="1"/>
  <c r="AD5592" i="36"/>
  <c r="AE5592" i="36" s="1"/>
  <c r="AF5592" i="36" s="1"/>
  <c r="AG5591" i="36"/>
  <c r="AH5592" i="36" l="1"/>
  <c r="AG5592" i="36"/>
  <c r="AB5594" i="36"/>
  <c r="AC5594" i="36" s="1"/>
  <c r="AD5593" i="36"/>
  <c r="AE5593" i="36" s="1"/>
  <c r="AF5593" i="36" s="1"/>
  <c r="AH5593" i="36" l="1"/>
  <c r="AG5593" i="36"/>
  <c r="AD5594" i="36"/>
  <c r="AE5594" i="36" s="1"/>
  <c r="AF5594" i="36" s="1"/>
  <c r="AB5595" i="36"/>
  <c r="AC5595" i="36" s="1"/>
  <c r="AH5594" i="36" l="1"/>
  <c r="AD5595" i="36"/>
  <c r="AE5595" i="36" s="1"/>
  <c r="AF5595" i="36" s="1"/>
  <c r="AB5596" i="36"/>
  <c r="AC5596" i="36" s="1"/>
  <c r="AG5594" i="36"/>
  <c r="AH5595" i="36" l="1"/>
  <c r="AB5597" i="36"/>
  <c r="AC5597" i="36" s="1"/>
  <c r="AD5596" i="36"/>
  <c r="AE5596" i="36" s="1"/>
  <c r="AF5596" i="36" s="1"/>
  <c r="AG5595" i="36"/>
  <c r="AH5596" i="36" l="1"/>
  <c r="AG5596" i="36"/>
  <c r="AB5598" i="36"/>
  <c r="AC5598" i="36" s="1"/>
  <c r="AD5597" i="36"/>
  <c r="AE5597" i="36" s="1"/>
  <c r="AF5597" i="36" s="1"/>
  <c r="AH5597" i="36" l="1"/>
  <c r="AG5597" i="36"/>
  <c r="AB5599" i="36"/>
  <c r="AC5599" i="36" s="1"/>
  <c r="AD5598" i="36"/>
  <c r="AE5598" i="36" s="1"/>
  <c r="AF5598" i="36" s="1"/>
  <c r="AH5598" i="36" l="1"/>
  <c r="AG5598" i="36"/>
  <c r="AB5600" i="36"/>
  <c r="AC5600" i="36" s="1"/>
  <c r="AD5599" i="36"/>
  <c r="AE5599" i="36" s="1"/>
  <c r="AF5599" i="36" s="1"/>
  <c r="AH5599" i="36" l="1"/>
  <c r="AG5599" i="36"/>
  <c r="AB5601" i="36"/>
  <c r="AC5601" i="36" s="1"/>
  <c r="AD5600" i="36"/>
  <c r="AE5600" i="36" s="1"/>
  <c r="AF5600" i="36" s="1"/>
  <c r="AH5600" i="36" l="1"/>
  <c r="AG5600" i="36"/>
  <c r="AB5602" i="36"/>
  <c r="AC5602" i="36" s="1"/>
  <c r="AD5601" i="36"/>
  <c r="AE5601" i="36" s="1"/>
  <c r="AF5601" i="36" s="1"/>
  <c r="AH5601" i="36" l="1"/>
  <c r="AG5601" i="36"/>
  <c r="AB5603" i="36"/>
  <c r="AC5603" i="36" s="1"/>
  <c r="AD5602" i="36"/>
  <c r="AE5602" i="36" s="1"/>
  <c r="AF5602" i="36" s="1"/>
  <c r="AH5602" i="36" l="1"/>
  <c r="AG5602" i="36"/>
  <c r="AB5604" i="36"/>
  <c r="AC5604" i="36" s="1"/>
  <c r="AD5603" i="36"/>
  <c r="AE5603" i="36" s="1"/>
  <c r="AF5603" i="36" s="1"/>
  <c r="AH5603" i="36" l="1"/>
  <c r="AG5603" i="36"/>
  <c r="AB5605" i="36"/>
  <c r="AC5605" i="36" s="1"/>
  <c r="AD5604" i="36"/>
  <c r="AE5604" i="36" s="1"/>
  <c r="AF5604" i="36" s="1"/>
  <c r="AH5604" i="36" l="1"/>
  <c r="AG5604" i="36"/>
  <c r="AB5606" i="36"/>
  <c r="AC5606" i="36" s="1"/>
  <c r="AD5605" i="36"/>
  <c r="AE5605" i="36" s="1"/>
  <c r="AF5605" i="36" s="1"/>
  <c r="AH5605" i="36" l="1"/>
  <c r="AG5605" i="36"/>
  <c r="AB5607" i="36"/>
  <c r="AC5607" i="36" s="1"/>
  <c r="AD5606" i="36"/>
  <c r="AE5606" i="36" s="1"/>
  <c r="AF5606" i="36" s="1"/>
  <c r="AH5606" i="36" l="1"/>
  <c r="AG5606" i="36"/>
  <c r="AB5608" i="36"/>
  <c r="AC5608" i="36" s="1"/>
  <c r="AD5607" i="36"/>
  <c r="AE5607" i="36" s="1"/>
  <c r="AF5607" i="36" s="1"/>
  <c r="AH5607" i="36" l="1"/>
  <c r="AG5607" i="36"/>
  <c r="AB5609" i="36"/>
  <c r="AC5609" i="36" s="1"/>
  <c r="AD5608" i="36"/>
  <c r="AE5608" i="36" s="1"/>
  <c r="AF5608" i="36" s="1"/>
  <c r="AH5608" i="36" l="1"/>
  <c r="AG5608" i="36"/>
  <c r="AB5610" i="36"/>
  <c r="AC5610" i="36" s="1"/>
  <c r="AD5609" i="36"/>
  <c r="AE5609" i="36" s="1"/>
  <c r="AF5609" i="36" s="1"/>
  <c r="AH5609" i="36" l="1"/>
  <c r="AG5609" i="36"/>
  <c r="AB5611" i="36"/>
  <c r="AC5611" i="36" s="1"/>
  <c r="AD5610" i="36"/>
  <c r="AE5610" i="36" s="1"/>
  <c r="AF5610" i="36" s="1"/>
  <c r="AH5610" i="36" l="1"/>
  <c r="AG5610" i="36"/>
  <c r="AB5612" i="36"/>
  <c r="AC5612" i="36" s="1"/>
  <c r="AD5611" i="36"/>
  <c r="AE5611" i="36" s="1"/>
  <c r="AF5611" i="36" s="1"/>
  <c r="AH5611" i="36" l="1"/>
  <c r="AG5611" i="36"/>
  <c r="AB5613" i="36"/>
  <c r="AC5613" i="36" s="1"/>
  <c r="AD5612" i="36"/>
  <c r="AE5612" i="36" s="1"/>
  <c r="AF5612" i="36" s="1"/>
  <c r="AH5612" i="36" l="1"/>
  <c r="AG5612" i="36"/>
  <c r="AB5614" i="36"/>
  <c r="AC5614" i="36" s="1"/>
  <c r="AD5613" i="36"/>
  <c r="AE5613" i="36" s="1"/>
  <c r="AF5613" i="36" s="1"/>
  <c r="AH5613" i="36" l="1"/>
  <c r="AG5613" i="36"/>
  <c r="AB5615" i="36"/>
  <c r="AC5615" i="36" s="1"/>
  <c r="AD5614" i="36"/>
  <c r="AE5614" i="36" s="1"/>
  <c r="AF5614" i="36" s="1"/>
  <c r="AH5614" i="36" l="1"/>
  <c r="AG5614" i="36"/>
  <c r="AB5616" i="36"/>
  <c r="AC5616" i="36" s="1"/>
  <c r="AD5615" i="36"/>
  <c r="AE5615" i="36" s="1"/>
  <c r="AF5615" i="36" s="1"/>
  <c r="AH5615" i="36" l="1"/>
  <c r="AG5615" i="36"/>
  <c r="AB5617" i="36"/>
  <c r="AC5617" i="36" s="1"/>
  <c r="AD5616" i="36"/>
  <c r="AE5616" i="36" s="1"/>
  <c r="AF5616" i="36" s="1"/>
  <c r="AH5616" i="36" l="1"/>
  <c r="AG5616" i="36"/>
  <c r="AD5617" i="36"/>
  <c r="AE5617" i="36" s="1"/>
  <c r="AF5617" i="36" s="1"/>
  <c r="AB5618" i="36"/>
  <c r="AC5618" i="36" s="1"/>
  <c r="AH5617" i="36" l="1"/>
  <c r="AB5619" i="36"/>
  <c r="AC5619" i="36" s="1"/>
  <c r="AD5618" i="36"/>
  <c r="AE5618" i="36" s="1"/>
  <c r="AF5618" i="36" s="1"/>
  <c r="AG5617" i="36"/>
  <c r="AH5618" i="36" l="1"/>
  <c r="AG5618" i="36"/>
  <c r="AB5620" i="36"/>
  <c r="AC5620" i="36" s="1"/>
  <c r="AD5619" i="36"/>
  <c r="AE5619" i="36" s="1"/>
  <c r="AF5619" i="36" s="1"/>
  <c r="AH5619" i="36" l="1"/>
  <c r="AG5619" i="36"/>
  <c r="AB5621" i="36"/>
  <c r="AC5621" i="36" s="1"/>
  <c r="AD5620" i="36"/>
  <c r="AE5620" i="36" s="1"/>
  <c r="AF5620" i="36" s="1"/>
  <c r="AH5620" i="36" l="1"/>
  <c r="AG5620" i="36"/>
  <c r="AB5622" i="36"/>
  <c r="AC5622" i="36" s="1"/>
  <c r="AD5621" i="36"/>
  <c r="AE5621" i="36" s="1"/>
  <c r="AF5621" i="36" s="1"/>
  <c r="AH5621" i="36" l="1"/>
  <c r="AG5621" i="36"/>
  <c r="AB5623" i="36"/>
  <c r="AC5623" i="36" s="1"/>
  <c r="AD5622" i="36"/>
  <c r="AE5622" i="36" s="1"/>
  <c r="AF5622" i="36" s="1"/>
  <c r="AH5622" i="36" l="1"/>
  <c r="AG5622" i="36"/>
  <c r="AB5624" i="36"/>
  <c r="AC5624" i="36" s="1"/>
  <c r="AD5623" i="36"/>
  <c r="AE5623" i="36" s="1"/>
  <c r="AF5623" i="36" s="1"/>
  <c r="AH5623" i="36" l="1"/>
  <c r="AG5623" i="36"/>
  <c r="AB5625" i="36"/>
  <c r="AC5625" i="36" s="1"/>
  <c r="AD5624" i="36"/>
  <c r="AE5624" i="36" s="1"/>
  <c r="AF5624" i="36" s="1"/>
  <c r="AH5624" i="36" l="1"/>
  <c r="AG5624" i="36"/>
  <c r="AB5626" i="36"/>
  <c r="AC5626" i="36" s="1"/>
  <c r="AD5625" i="36"/>
  <c r="AE5625" i="36" s="1"/>
  <c r="AF5625" i="36" s="1"/>
  <c r="AH5625" i="36" l="1"/>
  <c r="AG5625" i="36"/>
  <c r="AB5627" i="36"/>
  <c r="AC5627" i="36" s="1"/>
  <c r="AD5626" i="36"/>
  <c r="AE5626" i="36" s="1"/>
  <c r="AF5626" i="36" s="1"/>
  <c r="AH5626" i="36" l="1"/>
  <c r="AG5626" i="36"/>
  <c r="AB5628" i="36"/>
  <c r="AC5628" i="36" s="1"/>
  <c r="AD5627" i="36"/>
  <c r="AE5627" i="36" s="1"/>
  <c r="AF5627" i="36" s="1"/>
  <c r="AH5627" i="36" l="1"/>
  <c r="AG5627" i="36"/>
  <c r="AB5629" i="36"/>
  <c r="AC5629" i="36" s="1"/>
  <c r="AD5628" i="36"/>
  <c r="AE5628" i="36" s="1"/>
  <c r="AF5628" i="36" s="1"/>
  <c r="AH5628" i="36" l="1"/>
  <c r="AG5628" i="36"/>
  <c r="AD5629" i="36"/>
  <c r="AE5629" i="36" s="1"/>
  <c r="AF5629" i="36" s="1"/>
  <c r="AB5630" i="36"/>
  <c r="AC5630" i="36" s="1"/>
  <c r="AH5629" i="36" l="1"/>
  <c r="AB5631" i="36"/>
  <c r="AC5631" i="36" s="1"/>
  <c r="AD5630" i="36"/>
  <c r="AE5630" i="36" s="1"/>
  <c r="AF5630" i="36" s="1"/>
  <c r="AG5629" i="36"/>
  <c r="AH5630" i="36" l="1"/>
  <c r="AG5630" i="36"/>
  <c r="AB5632" i="36"/>
  <c r="AC5632" i="36" s="1"/>
  <c r="AD5631" i="36"/>
  <c r="AE5631" i="36" s="1"/>
  <c r="AF5631" i="36" s="1"/>
  <c r="AH5631" i="36" l="1"/>
  <c r="AG5631" i="36"/>
  <c r="AB5633" i="36"/>
  <c r="AC5633" i="36" s="1"/>
  <c r="AD5632" i="36"/>
  <c r="AE5632" i="36" s="1"/>
  <c r="AF5632" i="36" s="1"/>
  <c r="AH5632" i="36" l="1"/>
  <c r="AG5632" i="36"/>
  <c r="AD5633" i="36"/>
  <c r="AE5633" i="36" s="1"/>
  <c r="AF5633" i="36" s="1"/>
  <c r="AB5634" i="36"/>
  <c r="AC5634" i="36" s="1"/>
  <c r="AH5633" i="36" l="1"/>
  <c r="AB5635" i="36"/>
  <c r="AC5635" i="36" s="1"/>
  <c r="AD5634" i="36"/>
  <c r="AE5634" i="36" s="1"/>
  <c r="AF5634" i="36" s="1"/>
  <c r="AG5633" i="36"/>
  <c r="AH5634" i="36" l="1"/>
  <c r="AG5634" i="36"/>
  <c r="AB5636" i="36"/>
  <c r="AC5636" i="36" s="1"/>
  <c r="AD5635" i="36"/>
  <c r="AE5635" i="36" s="1"/>
  <c r="AF5635" i="36" s="1"/>
  <c r="AH5635" i="36" l="1"/>
  <c r="AG5635" i="36"/>
  <c r="AB5637" i="36"/>
  <c r="AC5637" i="36" s="1"/>
  <c r="AD5636" i="36"/>
  <c r="AE5636" i="36" s="1"/>
  <c r="AF5636" i="36" s="1"/>
  <c r="AH5636" i="36" l="1"/>
  <c r="AG5636" i="36"/>
  <c r="AD5637" i="36"/>
  <c r="AE5637" i="36" s="1"/>
  <c r="AF5637" i="36" s="1"/>
  <c r="AB5638" i="36"/>
  <c r="AC5638" i="36" s="1"/>
  <c r="AH5637" i="36" l="1"/>
  <c r="AB5639" i="36"/>
  <c r="AC5639" i="36" s="1"/>
  <c r="AD5638" i="36"/>
  <c r="AE5638" i="36" s="1"/>
  <c r="AF5638" i="36" s="1"/>
  <c r="AG5637" i="36"/>
  <c r="AH5638" i="36" l="1"/>
  <c r="AG5638" i="36"/>
  <c r="AB5640" i="36"/>
  <c r="AC5640" i="36" s="1"/>
  <c r="AD5639" i="36"/>
  <c r="AE5639" i="36" s="1"/>
  <c r="AF5639" i="36" s="1"/>
  <c r="AH5639" i="36" l="1"/>
  <c r="AG5639" i="36"/>
  <c r="AB5641" i="36"/>
  <c r="AC5641" i="36" s="1"/>
  <c r="AD5640" i="36"/>
  <c r="AE5640" i="36" s="1"/>
  <c r="AF5640" i="36" s="1"/>
  <c r="AH5640" i="36" l="1"/>
  <c r="AG5640" i="36"/>
  <c r="AD5641" i="36"/>
  <c r="AE5641" i="36" s="1"/>
  <c r="AF5641" i="36" s="1"/>
  <c r="AB5642" i="36"/>
  <c r="AC5642" i="36" s="1"/>
  <c r="AH5641" i="36" l="1"/>
  <c r="AB5643" i="36"/>
  <c r="AC5643" i="36" s="1"/>
  <c r="AD5642" i="36"/>
  <c r="AE5642" i="36" s="1"/>
  <c r="AF5642" i="36" s="1"/>
  <c r="AG5641" i="36"/>
  <c r="AH5642" i="36" l="1"/>
  <c r="AG5642" i="36"/>
  <c r="AB5644" i="36"/>
  <c r="AC5644" i="36" s="1"/>
  <c r="AD5643" i="36"/>
  <c r="AE5643" i="36" s="1"/>
  <c r="AF5643" i="36" s="1"/>
  <c r="AH5643" i="36" l="1"/>
  <c r="AG5643" i="36"/>
  <c r="AB5645" i="36"/>
  <c r="AC5645" i="36" s="1"/>
  <c r="AD5644" i="36"/>
  <c r="AE5644" i="36" s="1"/>
  <c r="AF5644" i="36" s="1"/>
  <c r="AH5644" i="36" l="1"/>
  <c r="AG5644" i="36"/>
  <c r="AD5645" i="36"/>
  <c r="AE5645" i="36" s="1"/>
  <c r="AF5645" i="36" s="1"/>
  <c r="AB5646" i="36"/>
  <c r="AC5646" i="36" s="1"/>
  <c r="AH5645" i="36" l="1"/>
  <c r="AB5647" i="36"/>
  <c r="AC5647" i="36" s="1"/>
  <c r="AD5646" i="36"/>
  <c r="AE5646" i="36" s="1"/>
  <c r="AF5646" i="36" s="1"/>
  <c r="AG5645" i="36"/>
  <c r="AH5646" i="36" l="1"/>
  <c r="AG5646" i="36"/>
  <c r="AB5648" i="36"/>
  <c r="AC5648" i="36" s="1"/>
  <c r="AD5647" i="36"/>
  <c r="AE5647" i="36" s="1"/>
  <c r="AF5647" i="36" s="1"/>
  <c r="AH5647" i="36" l="1"/>
  <c r="AG5647" i="36"/>
  <c r="AB5649" i="36"/>
  <c r="AC5649" i="36" s="1"/>
  <c r="AD5648" i="36"/>
  <c r="AE5648" i="36" s="1"/>
  <c r="AF5648" i="36" s="1"/>
  <c r="AH5648" i="36" l="1"/>
  <c r="AG5648" i="36"/>
  <c r="AB5650" i="36"/>
  <c r="AC5650" i="36" s="1"/>
  <c r="AD5649" i="36"/>
  <c r="AE5649" i="36" s="1"/>
  <c r="AF5649" i="36" s="1"/>
  <c r="AH5649" i="36" l="1"/>
  <c r="AG5649" i="36"/>
  <c r="AB5651" i="36"/>
  <c r="AC5651" i="36" s="1"/>
  <c r="AD5650" i="36"/>
  <c r="AE5650" i="36" s="1"/>
  <c r="AF5650" i="36" s="1"/>
  <c r="AH5650" i="36" l="1"/>
  <c r="AG5650" i="36"/>
  <c r="AB5652" i="36"/>
  <c r="AC5652" i="36" s="1"/>
  <c r="AD5651" i="36"/>
  <c r="AE5651" i="36" s="1"/>
  <c r="AF5651" i="36" s="1"/>
  <c r="AH5651" i="36" l="1"/>
  <c r="AG5651" i="36"/>
  <c r="AB5653" i="36"/>
  <c r="AC5653" i="36" s="1"/>
  <c r="AD5652" i="36"/>
  <c r="AE5652" i="36" s="1"/>
  <c r="AF5652" i="36" s="1"/>
  <c r="AH5652" i="36" l="1"/>
  <c r="AG5652" i="36"/>
  <c r="AD5653" i="36"/>
  <c r="AE5653" i="36" s="1"/>
  <c r="AF5653" i="36" s="1"/>
  <c r="AB5654" i="36"/>
  <c r="AC5654" i="36" s="1"/>
  <c r="AH5653" i="36" l="1"/>
  <c r="AB5655" i="36"/>
  <c r="AC5655" i="36" s="1"/>
  <c r="AD5654" i="36"/>
  <c r="AE5654" i="36" s="1"/>
  <c r="AF5654" i="36" s="1"/>
  <c r="AG5653" i="36"/>
  <c r="AH5654" i="36" l="1"/>
  <c r="AG5654" i="36"/>
  <c r="AD5655" i="36"/>
  <c r="AE5655" i="36" s="1"/>
  <c r="AF5655" i="36" s="1"/>
  <c r="AB5656" i="36"/>
  <c r="AC5656" i="36" s="1"/>
  <c r="AH5655" i="36" l="1"/>
  <c r="AB5657" i="36"/>
  <c r="AC5657" i="36" s="1"/>
  <c r="AD5656" i="36"/>
  <c r="AE5656" i="36" s="1"/>
  <c r="AF5656" i="36" s="1"/>
  <c r="AG5655" i="36"/>
  <c r="AH5656" i="36" l="1"/>
  <c r="AG5656" i="36"/>
  <c r="AB5658" i="36"/>
  <c r="AC5658" i="36" s="1"/>
  <c r="AD5657" i="36"/>
  <c r="AE5657" i="36" s="1"/>
  <c r="AF5657" i="36" s="1"/>
  <c r="AH5657" i="36" l="1"/>
  <c r="AG5657" i="36"/>
  <c r="AB5659" i="36"/>
  <c r="AC5659" i="36" s="1"/>
  <c r="AD5658" i="36"/>
  <c r="AE5658" i="36" s="1"/>
  <c r="AF5658" i="36" s="1"/>
  <c r="AH5658" i="36" l="1"/>
  <c r="AG5658" i="36"/>
  <c r="AB5660" i="36"/>
  <c r="AC5660" i="36" s="1"/>
  <c r="AD5659" i="36"/>
  <c r="AE5659" i="36" s="1"/>
  <c r="AF5659" i="36" s="1"/>
  <c r="AH5659" i="36" l="1"/>
  <c r="AG5659" i="36"/>
  <c r="AB5661" i="36"/>
  <c r="AC5661" i="36" s="1"/>
  <c r="AD5660" i="36"/>
  <c r="AE5660" i="36" s="1"/>
  <c r="AF5660" i="36" s="1"/>
  <c r="AH5660" i="36" l="1"/>
  <c r="AG5660" i="36"/>
  <c r="AB5662" i="36"/>
  <c r="AC5662" i="36" s="1"/>
  <c r="AD5661" i="36"/>
  <c r="AE5661" i="36" s="1"/>
  <c r="AF5661" i="36" s="1"/>
  <c r="AH5661" i="36" l="1"/>
  <c r="AG5661" i="36"/>
  <c r="AD5662" i="36"/>
  <c r="AE5662" i="36" s="1"/>
  <c r="AF5662" i="36" s="1"/>
  <c r="AB5663" i="36"/>
  <c r="AC5663" i="36" s="1"/>
  <c r="AH5662" i="36" l="1"/>
  <c r="AB5664" i="36"/>
  <c r="AC5664" i="36" s="1"/>
  <c r="AD5663" i="36"/>
  <c r="AE5663" i="36" s="1"/>
  <c r="AF5663" i="36" s="1"/>
  <c r="AG5662" i="36"/>
  <c r="AH5663" i="36" l="1"/>
  <c r="AG5663" i="36"/>
  <c r="AB5665" i="36"/>
  <c r="AC5665" i="36" s="1"/>
  <c r="AD5664" i="36"/>
  <c r="AE5664" i="36" s="1"/>
  <c r="AF5664" i="36" s="1"/>
  <c r="AH5664" i="36" l="1"/>
  <c r="AG5664" i="36"/>
  <c r="AB5666" i="36"/>
  <c r="AC5666" i="36" s="1"/>
  <c r="AD5665" i="36"/>
  <c r="AE5665" i="36" s="1"/>
  <c r="AF5665" i="36" s="1"/>
  <c r="AH5665" i="36" l="1"/>
  <c r="AG5665" i="36"/>
  <c r="AB5667" i="36"/>
  <c r="AC5667" i="36" s="1"/>
  <c r="AD5666" i="36"/>
  <c r="AE5666" i="36" s="1"/>
  <c r="AF5666" i="36" s="1"/>
  <c r="AH5666" i="36" l="1"/>
  <c r="AG5666" i="36"/>
  <c r="AB5668" i="36"/>
  <c r="AC5668" i="36" s="1"/>
  <c r="AD5667" i="36"/>
  <c r="AE5667" i="36" s="1"/>
  <c r="AF5667" i="36" s="1"/>
  <c r="AH5667" i="36" l="1"/>
  <c r="AG5667" i="36"/>
  <c r="AB5669" i="36"/>
  <c r="AC5669" i="36" s="1"/>
  <c r="AD5668" i="36"/>
  <c r="AE5668" i="36" s="1"/>
  <c r="AF5668" i="36" s="1"/>
  <c r="AH5668" i="36" l="1"/>
  <c r="AG5668" i="36"/>
  <c r="AB5670" i="36"/>
  <c r="AC5670" i="36" s="1"/>
  <c r="AD5669" i="36"/>
  <c r="AE5669" i="36" s="1"/>
  <c r="AF5669" i="36" s="1"/>
  <c r="AH5669" i="36" l="1"/>
  <c r="AG5669" i="36"/>
  <c r="AB5671" i="36"/>
  <c r="AC5671" i="36" s="1"/>
  <c r="AD5670" i="36"/>
  <c r="AE5670" i="36" s="1"/>
  <c r="AF5670" i="36" s="1"/>
  <c r="AH5670" i="36" l="1"/>
  <c r="AG5670" i="36"/>
  <c r="AD5671" i="36"/>
  <c r="AE5671" i="36" s="1"/>
  <c r="AF5671" i="36" s="1"/>
  <c r="AB5672" i="36"/>
  <c r="AC5672" i="36" s="1"/>
  <c r="AH5671" i="36" l="1"/>
  <c r="AB5673" i="36"/>
  <c r="AC5673" i="36" s="1"/>
  <c r="AD5672" i="36"/>
  <c r="AE5672" i="36" s="1"/>
  <c r="AF5672" i="36" s="1"/>
  <c r="AG5671" i="36"/>
  <c r="AH5672" i="36" l="1"/>
  <c r="AG5672" i="36"/>
  <c r="AD5673" i="36"/>
  <c r="AE5673" i="36" s="1"/>
  <c r="AF5673" i="36" s="1"/>
  <c r="AB5674" i="36"/>
  <c r="AC5674" i="36" s="1"/>
  <c r="AH5673" i="36" l="1"/>
  <c r="AB5675" i="36"/>
  <c r="AC5675" i="36" s="1"/>
  <c r="AD5674" i="36"/>
  <c r="AE5674" i="36" s="1"/>
  <c r="AF5674" i="36" s="1"/>
  <c r="AG5673" i="36"/>
  <c r="AH5674" i="36" l="1"/>
  <c r="AG5674" i="36"/>
  <c r="AB5676" i="36"/>
  <c r="AC5676" i="36" s="1"/>
  <c r="AD5675" i="36"/>
  <c r="AE5675" i="36" s="1"/>
  <c r="AF5675" i="36" s="1"/>
  <c r="AH5675" i="36" l="1"/>
  <c r="AG5675" i="36"/>
  <c r="AB5677" i="36"/>
  <c r="AC5677" i="36" s="1"/>
  <c r="AD5676" i="36"/>
  <c r="AE5676" i="36" s="1"/>
  <c r="AF5676" i="36" s="1"/>
  <c r="AH5676" i="36" l="1"/>
  <c r="AG5676" i="36"/>
  <c r="AD5677" i="36"/>
  <c r="AE5677" i="36" s="1"/>
  <c r="AF5677" i="36" s="1"/>
  <c r="AB5678" i="36"/>
  <c r="AC5678" i="36" s="1"/>
  <c r="AH5677" i="36" l="1"/>
  <c r="AB5679" i="36"/>
  <c r="AC5679" i="36" s="1"/>
  <c r="AD5678" i="36"/>
  <c r="AE5678" i="36" s="1"/>
  <c r="AF5678" i="36" s="1"/>
  <c r="AG5677" i="36"/>
  <c r="AH5678" i="36" l="1"/>
  <c r="AG5678" i="36"/>
  <c r="AB5680" i="36"/>
  <c r="AC5680" i="36" s="1"/>
  <c r="AD5679" i="36"/>
  <c r="AE5679" i="36" s="1"/>
  <c r="AF5679" i="36" s="1"/>
  <c r="AH5679" i="36" l="1"/>
  <c r="AG5679" i="36"/>
  <c r="AB5681" i="36"/>
  <c r="AC5681" i="36" s="1"/>
  <c r="AD5680" i="36"/>
  <c r="AE5680" i="36" s="1"/>
  <c r="AF5680" i="36" s="1"/>
  <c r="AH5680" i="36" l="1"/>
  <c r="AG5680" i="36"/>
  <c r="AD5681" i="36"/>
  <c r="AE5681" i="36" s="1"/>
  <c r="AF5681" i="36" s="1"/>
  <c r="AB5682" i="36"/>
  <c r="AC5682" i="36" s="1"/>
  <c r="AH5681" i="36" l="1"/>
  <c r="AB5683" i="36"/>
  <c r="AC5683" i="36" s="1"/>
  <c r="AD5682" i="36"/>
  <c r="AE5682" i="36" s="1"/>
  <c r="AF5682" i="36" s="1"/>
  <c r="AG5681" i="36"/>
  <c r="AH5682" i="36" l="1"/>
  <c r="AG5682" i="36"/>
  <c r="AB5684" i="36"/>
  <c r="AC5684" i="36" s="1"/>
  <c r="AD5683" i="36"/>
  <c r="AE5683" i="36" s="1"/>
  <c r="AF5683" i="36" s="1"/>
  <c r="AH5683" i="36" l="1"/>
  <c r="AG5683" i="36"/>
  <c r="AB5685" i="36"/>
  <c r="AC5685" i="36" s="1"/>
  <c r="AD5684" i="36"/>
  <c r="AE5684" i="36" s="1"/>
  <c r="AF5684" i="36" s="1"/>
  <c r="AH5684" i="36" l="1"/>
  <c r="AG5684" i="36"/>
  <c r="AD5685" i="36"/>
  <c r="AE5685" i="36" s="1"/>
  <c r="AF5685" i="36" s="1"/>
  <c r="AB5686" i="36"/>
  <c r="AC5686" i="36" s="1"/>
  <c r="AH5685" i="36" l="1"/>
  <c r="AB5687" i="36"/>
  <c r="AC5687" i="36" s="1"/>
  <c r="AD5686" i="36"/>
  <c r="AE5686" i="36" s="1"/>
  <c r="AF5686" i="36" s="1"/>
  <c r="AG5685" i="36"/>
  <c r="AH5686" i="36" l="1"/>
  <c r="AG5686" i="36"/>
  <c r="AD5687" i="36"/>
  <c r="AE5687" i="36" s="1"/>
  <c r="AF5687" i="36" s="1"/>
  <c r="AB5688" i="36"/>
  <c r="AC5688" i="36" s="1"/>
  <c r="AH5687" i="36" l="1"/>
  <c r="AB5689" i="36"/>
  <c r="AC5689" i="36" s="1"/>
  <c r="AD5688" i="36"/>
  <c r="AE5688" i="36" s="1"/>
  <c r="AF5688" i="36" s="1"/>
  <c r="AG5687" i="36"/>
  <c r="AH5688" i="36" l="1"/>
  <c r="AG5688" i="36"/>
  <c r="AD5689" i="36"/>
  <c r="AE5689" i="36" s="1"/>
  <c r="AF5689" i="36" s="1"/>
  <c r="AB5690" i="36"/>
  <c r="AC5690" i="36" s="1"/>
  <c r="AH5689" i="36" l="1"/>
  <c r="AB5691" i="36"/>
  <c r="AC5691" i="36" s="1"/>
  <c r="AD5690" i="36"/>
  <c r="AE5690" i="36" s="1"/>
  <c r="AF5690" i="36" s="1"/>
  <c r="AG5689" i="36"/>
  <c r="AH5690" i="36" l="1"/>
  <c r="AG5690" i="36"/>
  <c r="AB5692" i="36"/>
  <c r="AC5692" i="36" s="1"/>
  <c r="AD5691" i="36"/>
  <c r="AE5691" i="36" s="1"/>
  <c r="AF5691" i="36" s="1"/>
  <c r="AH5691" i="36" l="1"/>
  <c r="AG5691" i="36"/>
  <c r="AB5693" i="36"/>
  <c r="AC5693" i="36" s="1"/>
  <c r="AD5692" i="36"/>
  <c r="AE5692" i="36" s="1"/>
  <c r="AF5692" i="36" s="1"/>
  <c r="AH5692" i="36" l="1"/>
  <c r="AG5692" i="36"/>
  <c r="AD5693" i="36"/>
  <c r="AE5693" i="36" s="1"/>
  <c r="AF5693" i="36" s="1"/>
  <c r="AB5694" i="36"/>
  <c r="AC5694" i="36" s="1"/>
  <c r="AH5693" i="36" l="1"/>
  <c r="AB5695" i="36"/>
  <c r="AC5695" i="36" s="1"/>
  <c r="AD5694" i="36"/>
  <c r="AE5694" i="36" s="1"/>
  <c r="AF5694" i="36" s="1"/>
  <c r="AG5693" i="36"/>
  <c r="AH5694" i="36" l="1"/>
  <c r="AG5694" i="36"/>
  <c r="AB5696" i="36"/>
  <c r="AC5696" i="36" s="1"/>
  <c r="AD5695" i="36"/>
  <c r="AE5695" i="36" s="1"/>
  <c r="AF5695" i="36" s="1"/>
  <c r="AH5695" i="36" l="1"/>
  <c r="AG5695" i="36"/>
  <c r="AB5697" i="36"/>
  <c r="AC5697" i="36" s="1"/>
  <c r="AB5698" i="36" s="1"/>
  <c r="AC5698" i="36" s="1"/>
  <c r="AD5696" i="36"/>
  <c r="AE5696" i="36" s="1"/>
  <c r="AF5696" i="36" s="1"/>
  <c r="AD5698" i="36" l="1"/>
  <c r="AE5698" i="36" s="1"/>
  <c r="AG5698" i="36" s="1"/>
  <c r="AB5699" i="36"/>
  <c r="AC5699" i="36" s="1"/>
  <c r="AH5696" i="36"/>
  <c r="AG5696" i="36"/>
  <c r="AD5697" i="36"/>
  <c r="AE5697" i="36" s="1"/>
  <c r="AF5697" i="36" s="1"/>
  <c r="AF5698" i="36" l="1"/>
  <c r="AD5699" i="36"/>
  <c r="AE5699" i="36" s="1"/>
  <c r="AG5699" i="36" s="1"/>
  <c r="AB5700" i="36"/>
  <c r="AC5700" i="36" s="1"/>
  <c r="AH5697" i="36"/>
  <c r="AH5698" i="36" s="1"/>
  <c r="AG5697" i="36"/>
  <c r="AH5699" i="36" l="1"/>
  <c r="AF5699" i="36"/>
  <c r="AB5701" i="36"/>
  <c r="AC5701" i="36" s="1"/>
  <c r="AD5700" i="36"/>
  <c r="AE5700" i="36" s="1"/>
  <c r="AG5700" i="36" s="1"/>
  <c r="AF5700" i="36" l="1"/>
  <c r="AH5700" i="36"/>
  <c r="AB5702" i="36"/>
  <c r="AC5702" i="36" s="1"/>
  <c r="AD5701" i="36"/>
  <c r="AE5701" i="36" s="1"/>
  <c r="AG5701" i="36" s="1"/>
  <c r="AH5701" i="36" l="1"/>
  <c r="AF5701" i="36"/>
  <c r="AD5702" i="36"/>
  <c r="AE5702" i="36" s="1"/>
  <c r="AG5702" i="36" s="1"/>
  <c r="AB5703" i="36"/>
  <c r="AC5703" i="36" s="1"/>
  <c r="AF5702" i="36" l="1"/>
  <c r="AH5702" i="36"/>
  <c r="AD5703" i="36"/>
  <c r="AE5703" i="36" s="1"/>
  <c r="AG5703" i="36" s="1"/>
  <c r="AB5704" i="36"/>
  <c r="AC5704" i="36" s="1"/>
  <c r="AH5703" i="36" l="1"/>
  <c r="AF5703" i="36"/>
  <c r="AB5705" i="36"/>
  <c r="AC5705" i="36" s="1"/>
  <c r="AD5704" i="36"/>
  <c r="AE5704" i="36" s="1"/>
  <c r="AG5704" i="36" s="1"/>
  <c r="AF5704" i="36" l="1"/>
  <c r="AH5704" i="36"/>
  <c r="AD5705" i="36"/>
  <c r="AE5705" i="36" s="1"/>
  <c r="AG5705" i="36" s="1"/>
  <c r="AB5706" i="36"/>
  <c r="AC5706" i="36" s="1"/>
  <c r="AH5705" i="36" l="1"/>
  <c r="AF5705" i="36"/>
  <c r="AD5706" i="36"/>
  <c r="AE5706" i="36" s="1"/>
  <c r="AG5706" i="36" s="1"/>
  <c r="AB5707" i="36"/>
  <c r="AC5707" i="36" s="1"/>
  <c r="AF5706" i="36" l="1"/>
  <c r="AH5706" i="36"/>
  <c r="AD5707" i="36"/>
  <c r="AE5707" i="36" s="1"/>
  <c r="AG5707" i="36" s="1"/>
  <c r="AB5708" i="36"/>
  <c r="AC5708" i="36" s="1"/>
  <c r="AH5707" i="36" l="1"/>
  <c r="AF5707" i="36"/>
  <c r="AB5709" i="36"/>
  <c r="AC5709" i="36" s="1"/>
  <c r="AD5708" i="36"/>
  <c r="AE5708" i="36" s="1"/>
  <c r="AG5708" i="36" s="1"/>
  <c r="AF5708" i="36" l="1"/>
  <c r="AH5708" i="36"/>
  <c r="AB5710" i="36"/>
  <c r="AC5710" i="36" s="1"/>
  <c r="AD5709" i="36"/>
  <c r="AE5709" i="36" s="1"/>
  <c r="AG5709" i="36" s="1"/>
  <c r="AH5709" i="36" l="1"/>
  <c r="AF5709" i="36"/>
  <c r="AD5710" i="36"/>
  <c r="AE5710" i="36" s="1"/>
  <c r="AG5710" i="36" s="1"/>
  <c r="AB5711" i="36"/>
  <c r="AC5711" i="36" s="1"/>
  <c r="AF5710" i="36" l="1"/>
  <c r="AH5710" i="36"/>
  <c r="AD5711" i="36"/>
  <c r="AE5711" i="36" s="1"/>
  <c r="AG5711" i="36" s="1"/>
  <c r="AB5712" i="36"/>
  <c r="AC5712" i="36" s="1"/>
  <c r="AH5711" i="36" l="1"/>
  <c r="AF5711" i="36"/>
  <c r="AB5713" i="36"/>
  <c r="AC5713" i="36" s="1"/>
  <c r="AD5712" i="36"/>
  <c r="AE5712" i="36" s="1"/>
  <c r="AG5712" i="36" s="1"/>
  <c r="AF5712" i="36" l="1"/>
  <c r="AH5712" i="36"/>
  <c r="AD5713" i="36"/>
  <c r="AE5713" i="36" s="1"/>
  <c r="AG5713" i="36" s="1"/>
  <c r="AB5714" i="36"/>
  <c r="AC5714" i="36" s="1"/>
  <c r="AH5713" i="36" l="1"/>
  <c r="AF5713" i="36"/>
  <c r="AD5714" i="36"/>
  <c r="AE5714" i="36" s="1"/>
  <c r="AG5714" i="36" s="1"/>
  <c r="AB5715" i="36"/>
  <c r="AC5715" i="36" s="1"/>
  <c r="AF5714" i="36" l="1"/>
  <c r="AH5714" i="36"/>
  <c r="AD5715" i="36"/>
  <c r="AE5715" i="36" s="1"/>
  <c r="AG5715" i="36" s="1"/>
  <c r="AB5716" i="36"/>
  <c r="AC5716" i="36" s="1"/>
  <c r="AH5715" i="36" l="1"/>
  <c r="AF5715" i="36"/>
  <c r="AB5717" i="36"/>
  <c r="AC5717" i="36" s="1"/>
  <c r="AD5716" i="36"/>
  <c r="AE5716" i="36" s="1"/>
  <c r="AG5716" i="36" s="1"/>
  <c r="AF5716" i="36" l="1"/>
  <c r="AH5716" i="36"/>
  <c r="AB5718" i="36"/>
  <c r="AC5718" i="36" s="1"/>
  <c r="AD5717" i="36"/>
  <c r="AE5717" i="36" s="1"/>
  <c r="AG5717" i="36" s="1"/>
  <c r="AH5717" i="36" l="1"/>
  <c r="AF5717" i="36"/>
  <c r="AD5718" i="36"/>
  <c r="AE5718" i="36" s="1"/>
  <c r="AG5718" i="36" s="1"/>
  <c r="AB5719" i="36"/>
  <c r="AC5719" i="36" s="1"/>
  <c r="AF5718" i="36" l="1"/>
  <c r="AH5718" i="36"/>
  <c r="AD5719" i="36"/>
  <c r="AE5719" i="36" s="1"/>
  <c r="AG5719" i="36" s="1"/>
  <c r="AB5720" i="36"/>
  <c r="AC5720" i="36" s="1"/>
  <c r="AH5719" i="36" l="1"/>
  <c r="AF5719" i="36"/>
  <c r="AB5721" i="36"/>
  <c r="AC5721" i="36" s="1"/>
  <c r="AD5720" i="36"/>
  <c r="AE5720" i="36" s="1"/>
  <c r="AG5720" i="36" s="1"/>
  <c r="AF5720" i="36" l="1"/>
  <c r="AH5720" i="36"/>
  <c r="AD5721" i="36"/>
  <c r="AE5721" i="36" s="1"/>
  <c r="AG5721" i="36" s="1"/>
  <c r="AB5722" i="36"/>
  <c r="AC5722" i="36" s="1"/>
  <c r="AH5721" i="36" l="1"/>
  <c r="AF5721" i="36"/>
  <c r="AD5722" i="36"/>
  <c r="AE5722" i="36" s="1"/>
  <c r="AG5722" i="36" s="1"/>
  <c r="AB5723" i="36"/>
  <c r="AC5723" i="36" s="1"/>
  <c r="AF5722" i="36" l="1"/>
  <c r="AH5722" i="36"/>
  <c r="AD5723" i="36"/>
  <c r="AE5723" i="36" s="1"/>
  <c r="AG5723" i="36" s="1"/>
  <c r="AB5724" i="36"/>
  <c r="AC5724" i="36" s="1"/>
  <c r="AH5723" i="36" l="1"/>
  <c r="AF5723" i="36"/>
  <c r="AB5725" i="36"/>
  <c r="AC5725" i="36" s="1"/>
  <c r="AD5724" i="36"/>
  <c r="AE5724" i="36" s="1"/>
  <c r="AG5724" i="36" s="1"/>
  <c r="AF5724" i="36" l="1"/>
  <c r="AH5724" i="36"/>
  <c r="AB5726" i="36"/>
  <c r="AC5726" i="36" s="1"/>
  <c r="AD5725" i="36"/>
  <c r="AE5725" i="36" s="1"/>
  <c r="AG5725" i="36" s="1"/>
  <c r="AH5725" i="36" l="1"/>
  <c r="AF5725" i="36"/>
  <c r="AD5726" i="36"/>
  <c r="AE5726" i="36" s="1"/>
  <c r="AG5726" i="36" s="1"/>
  <c r="AB5727" i="36"/>
  <c r="AC5727" i="36" s="1"/>
  <c r="AF5726" i="36" l="1"/>
  <c r="AH5726" i="36"/>
  <c r="AD5727" i="36"/>
  <c r="AE5727" i="36" s="1"/>
  <c r="AG5727" i="36" s="1"/>
  <c r="AB5728" i="36"/>
  <c r="AC5728" i="36" s="1"/>
  <c r="AH5727" i="36" l="1"/>
  <c r="AF5727" i="36"/>
  <c r="AB5729" i="36"/>
  <c r="AC5729" i="36" s="1"/>
  <c r="AD5728" i="36"/>
  <c r="AE5728" i="36" s="1"/>
  <c r="AG5728" i="36" s="1"/>
  <c r="AF5728" i="36" l="1"/>
  <c r="AH5728" i="36"/>
  <c r="AD5729" i="36"/>
  <c r="AE5729" i="36" s="1"/>
  <c r="AG5729" i="36" s="1"/>
  <c r="AB5730" i="36"/>
  <c r="AC5730" i="36" s="1"/>
  <c r="AH5729" i="36" l="1"/>
  <c r="AF5729" i="36"/>
  <c r="AD5730" i="36"/>
  <c r="AE5730" i="36" s="1"/>
  <c r="AG5730" i="36" s="1"/>
  <c r="AB5731" i="36"/>
  <c r="AC5731" i="36" s="1"/>
  <c r="AF5730" i="36" l="1"/>
  <c r="AH5730" i="36"/>
  <c r="AD5731" i="36"/>
  <c r="AE5731" i="36" s="1"/>
  <c r="AG5731" i="36" s="1"/>
  <c r="AB5732" i="36"/>
  <c r="AC5732" i="36" s="1"/>
  <c r="AH5731" i="36" l="1"/>
  <c r="AF5731" i="36"/>
  <c r="AB5733" i="36"/>
  <c r="AC5733" i="36" s="1"/>
  <c r="AD5732" i="36"/>
  <c r="AE5732" i="36" s="1"/>
  <c r="AG5732" i="36" s="1"/>
  <c r="AF5732" i="36" l="1"/>
  <c r="AH5732" i="36"/>
  <c r="AB5734" i="36"/>
  <c r="AC5734" i="36" s="1"/>
  <c r="AD5733" i="36"/>
  <c r="AE5733" i="36" s="1"/>
  <c r="AG5733" i="36" s="1"/>
  <c r="AH5733" i="36" l="1"/>
  <c r="AF5733" i="36"/>
  <c r="AD5734" i="36"/>
  <c r="AE5734" i="36" s="1"/>
  <c r="AG5734" i="36" s="1"/>
  <c r="AB5735" i="36"/>
  <c r="AC5735" i="36" s="1"/>
  <c r="AF5734" i="36" l="1"/>
  <c r="AH5734" i="36"/>
  <c r="AD5735" i="36"/>
  <c r="AE5735" i="36" s="1"/>
  <c r="AG5735" i="36" s="1"/>
  <c r="AB5736" i="36"/>
  <c r="AC5736" i="36" s="1"/>
  <c r="AH5735" i="36" l="1"/>
  <c r="AF5735" i="36"/>
  <c r="AB5737" i="36"/>
  <c r="AC5737" i="36" s="1"/>
  <c r="AD5736" i="36"/>
  <c r="AE5736" i="36" s="1"/>
  <c r="AG5736" i="36" s="1"/>
  <c r="AF5736" i="36" l="1"/>
  <c r="AH5736" i="36"/>
  <c r="AD5737" i="36"/>
  <c r="AE5737" i="36" s="1"/>
  <c r="AG5737" i="36" s="1"/>
  <c r="AB5738" i="36"/>
  <c r="AC5738" i="36" s="1"/>
  <c r="AH5737" i="36" l="1"/>
  <c r="AF5737" i="36"/>
  <c r="AD5738" i="36"/>
  <c r="AE5738" i="36" s="1"/>
  <c r="AG5738" i="36" s="1"/>
  <c r="AB5739" i="36"/>
  <c r="AC5739" i="36" s="1"/>
  <c r="AF5738" i="36" l="1"/>
  <c r="AH5738" i="36"/>
  <c r="AD5739" i="36"/>
  <c r="AE5739" i="36" s="1"/>
  <c r="AG5739" i="36" s="1"/>
  <c r="AB5740" i="36"/>
  <c r="AC5740" i="36" s="1"/>
  <c r="AH5739" i="36" l="1"/>
  <c r="AF5739" i="36"/>
  <c r="AB5741" i="36"/>
  <c r="AC5741" i="36" s="1"/>
  <c r="AD5740" i="36"/>
  <c r="AE5740" i="36" s="1"/>
  <c r="AG5740" i="36" s="1"/>
  <c r="AF5740" i="36" l="1"/>
  <c r="AH5740" i="36"/>
  <c r="AB5742" i="36"/>
  <c r="AC5742" i="36" s="1"/>
  <c r="AD5741" i="36"/>
  <c r="AE5741" i="36" s="1"/>
  <c r="AG5741" i="36" s="1"/>
  <c r="AH5741" i="36" l="1"/>
  <c r="AF5741" i="36"/>
  <c r="AD5742" i="36"/>
  <c r="AE5742" i="36" s="1"/>
  <c r="AG5742" i="36" s="1"/>
  <c r="AB5743" i="36"/>
  <c r="AC5743" i="36" s="1"/>
  <c r="AF5742" i="36" l="1"/>
  <c r="AH5742" i="36"/>
  <c r="AD5743" i="36"/>
  <c r="AE5743" i="36" s="1"/>
  <c r="AG5743" i="36" s="1"/>
  <c r="AB5744" i="36"/>
  <c r="AC5744" i="36" s="1"/>
  <c r="AH5743" i="36" l="1"/>
  <c r="AF5743" i="36"/>
  <c r="AB5745" i="36"/>
  <c r="AC5745" i="36" s="1"/>
  <c r="AD5744" i="36"/>
  <c r="AE5744" i="36" s="1"/>
  <c r="AG5744" i="36" s="1"/>
  <c r="AF5744" i="36" l="1"/>
  <c r="AH5744" i="36"/>
  <c r="AD5745" i="36"/>
  <c r="AE5745" i="36" s="1"/>
  <c r="AG5745" i="36" s="1"/>
  <c r="AB5746" i="36"/>
  <c r="AC5746" i="36" s="1"/>
  <c r="AH5745" i="36" l="1"/>
  <c r="AF5745" i="36"/>
  <c r="AD5746" i="36"/>
  <c r="AE5746" i="36" s="1"/>
  <c r="AG5746" i="36" s="1"/>
  <c r="AB5747" i="36"/>
  <c r="AC5747" i="36" s="1"/>
  <c r="AF5746" i="36" l="1"/>
  <c r="AH5746" i="36"/>
  <c r="AB5748" i="36"/>
  <c r="AC5748" i="36" s="1"/>
  <c r="AD5747" i="36"/>
  <c r="AE5747" i="36" s="1"/>
  <c r="AG5747" i="36" s="1"/>
  <c r="AH5747" i="36" l="1"/>
  <c r="AF5747" i="36"/>
  <c r="AB5749" i="36"/>
  <c r="AC5749" i="36" s="1"/>
  <c r="AD5748" i="36"/>
  <c r="AE5748" i="36" s="1"/>
  <c r="AG5748" i="36" s="1"/>
  <c r="AF5748" i="36" l="1"/>
  <c r="AH5748" i="36"/>
  <c r="AD5749" i="36"/>
  <c r="AE5749" i="36" s="1"/>
  <c r="AG5749" i="36" s="1"/>
  <c r="AB5750" i="36"/>
  <c r="AC5750" i="36" s="1"/>
  <c r="AH5749" i="36" l="1"/>
  <c r="AF5749" i="36"/>
  <c r="AD5750" i="36"/>
  <c r="AE5750" i="36" s="1"/>
  <c r="AG5750" i="36" s="1"/>
  <c r="AB5751" i="36"/>
  <c r="AC5751" i="36" s="1"/>
  <c r="AF5750" i="36" l="1"/>
  <c r="AH5750" i="36"/>
  <c r="AB5752" i="36"/>
  <c r="AC5752" i="36" s="1"/>
  <c r="AD5751" i="36"/>
  <c r="AE5751" i="36" s="1"/>
  <c r="AG5751" i="36" s="1"/>
  <c r="AH5751" i="36" l="1"/>
  <c r="AF5751" i="36"/>
  <c r="AD5752" i="36"/>
  <c r="AE5752" i="36" s="1"/>
  <c r="AG5752" i="36" s="1"/>
  <c r="AB5753" i="36"/>
  <c r="AC5753" i="36" s="1"/>
  <c r="AF5752" i="36" l="1"/>
  <c r="AH5752" i="36"/>
  <c r="AD5753" i="36"/>
  <c r="AE5753" i="36" s="1"/>
  <c r="AG5753" i="36" s="1"/>
  <c r="AB5754" i="36"/>
  <c r="AC5754" i="36" s="1"/>
  <c r="AH5753" i="36" l="1"/>
  <c r="AF5753" i="36"/>
  <c r="AD5754" i="36"/>
  <c r="AE5754" i="36" s="1"/>
  <c r="AG5754" i="36" s="1"/>
  <c r="AB5755" i="36"/>
  <c r="AC5755" i="36" s="1"/>
  <c r="AF5754" i="36" l="1"/>
  <c r="AH5754" i="36"/>
  <c r="AB5756" i="36"/>
  <c r="AC5756" i="36" s="1"/>
  <c r="AD5755" i="36"/>
  <c r="AE5755" i="36" s="1"/>
  <c r="AG5755" i="36" s="1"/>
  <c r="AH5755" i="36" l="1"/>
  <c r="AF5755" i="36"/>
  <c r="AB5757" i="36"/>
  <c r="AC5757" i="36" s="1"/>
  <c r="AD5756" i="36"/>
  <c r="AE5756" i="36" s="1"/>
  <c r="AG5756" i="36" s="1"/>
  <c r="AF5756" i="36" l="1"/>
  <c r="AH5756" i="36"/>
  <c r="AD5757" i="36"/>
  <c r="AE5757" i="36" s="1"/>
  <c r="AG5757" i="36" s="1"/>
  <c r="AB5758" i="36"/>
  <c r="AC5758" i="36" s="1"/>
  <c r="AH5757" i="36" l="1"/>
  <c r="AF5757" i="36"/>
  <c r="AD5758" i="36"/>
  <c r="AE5758" i="36" s="1"/>
  <c r="AG5758" i="36" s="1"/>
  <c r="AB5759" i="36"/>
  <c r="AC5759" i="36" s="1"/>
  <c r="AF5758" i="36" l="1"/>
  <c r="AH5758" i="36"/>
  <c r="AB5760" i="36"/>
  <c r="AC5760" i="36" s="1"/>
  <c r="AD5759" i="36"/>
  <c r="AE5759" i="36" s="1"/>
  <c r="AG5759" i="36" s="1"/>
  <c r="AH5759" i="36" l="1"/>
  <c r="AF5759" i="36"/>
  <c r="AD5760" i="36"/>
  <c r="AE5760" i="36" s="1"/>
  <c r="AG5760" i="36" s="1"/>
  <c r="AB5761" i="36"/>
  <c r="AC5761" i="36" s="1"/>
  <c r="AF5760" i="36" l="1"/>
  <c r="AH5760" i="36"/>
  <c r="AD5761" i="36"/>
  <c r="AE5761" i="36" s="1"/>
  <c r="AG5761" i="36" s="1"/>
  <c r="AB5762" i="36"/>
  <c r="AC5762" i="36" s="1"/>
  <c r="AH5761" i="36" l="1"/>
  <c r="AF5761" i="36"/>
  <c r="AD5762" i="36"/>
  <c r="AE5762" i="36" s="1"/>
  <c r="AG5762" i="36" s="1"/>
  <c r="AB5763" i="36"/>
  <c r="AC5763" i="36" s="1"/>
  <c r="AF5762" i="36" l="1"/>
  <c r="AH5762" i="36"/>
  <c r="AB5764" i="36"/>
  <c r="AC5764" i="36" s="1"/>
  <c r="AD5763" i="36"/>
  <c r="AE5763" i="36" s="1"/>
  <c r="AG5763" i="36" s="1"/>
  <c r="AH5763" i="36" l="1"/>
  <c r="AF5763" i="36"/>
  <c r="AB5765" i="36"/>
  <c r="AC5765" i="36" s="1"/>
  <c r="AD5764" i="36"/>
  <c r="AE5764" i="36" s="1"/>
  <c r="AG5764" i="36" s="1"/>
  <c r="AF5764" i="36" l="1"/>
  <c r="AH5764" i="36"/>
  <c r="AD5765" i="36"/>
  <c r="AE5765" i="36" s="1"/>
  <c r="AG5765" i="36" s="1"/>
  <c r="AB5766" i="36"/>
  <c r="AC5766" i="36" s="1"/>
  <c r="AH5765" i="36" l="1"/>
  <c r="AF5765" i="36"/>
  <c r="AD5766" i="36"/>
  <c r="AE5766" i="36" s="1"/>
  <c r="AG5766" i="36" s="1"/>
  <c r="AB5767" i="36"/>
  <c r="AC5767" i="36" s="1"/>
  <c r="AF5766" i="36" l="1"/>
  <c r="AH5766" i="36"/>
  <c r="AB5768" i="36"/>
  <c r="AC5768" i="36" s="1"/>
  <c r="AD5767" i="36"/>
  <c r="AE5767" i="36" s="1"/>
  <c r="AG5767" i="36" s="1"/>
  <c r="AH5767" i="36" l="1"/>
  <c r="AF5767" i="36"/>
  <c r="AD5768" i="36"/>
  <c r="AE5768" i="36" s="1"/>
  <c r="AG5768" i="36" s="1"/>
  <c r="AB5769" i="36"/>
  <c r="AC5769" i="36" s="1"/>
  <c r="AF5768" i="36" l="1"/>
  <c r="AH5768" i="36"/>
  <c r="AD5769" i="36"/>
  <c r="AE5769" i="36" s="1"/>
  <c r="AG5769" i="36" s="1"/>
  <c r="AB5770" i="36"/>
  <c r="AC5770" i="36" s="1"/>
  <c r="AH5769" i="36" l="1"/>
  <c r="AF5769" i="36"/>
  <c r="AD5770" i="36"/>
  <c r="AE5770" i="36" s="1"/>
  <c r="AG5770" i="36" s="1"/>
  <c r="AB5771" i="36"/>
  <c r="AC5771" i="36" s="1"/>
  <c r="AF5770" i="36" l="1"/>
  <c r="AH5770" i="36"/>
  <c r="AD5771" i="36"/>
  <c r="AE5771" i="36" s="1"/>
  <c r="AG5771" i="36" s="1"/>
  <c r="AB5772" i="36"/>
  <c r="AC5772" i="36" s="1"/>
  <c r="AH5771" i="36" l="1"/>
  <c r="AF5771" i="36"/>
  <c r="AB5773" i="36"/>
  <c r="AC5773" i="36" s="1"/>
  <c r="AD5772" i="36"/>
  <c r="AE5772" i="36" s="1"/>
  <c r="AG5772" i="36" s="1"/>
  <c r="AF5772" i="36" l="1"/>
  <c r="AH5772" i="36"/>
  <c r="AD5773" i="36"/>
  <c r="AE5773" i="36" s="1"/>
  <c r="AG5773" i="36" s="1"/>
  <c r="AB5774" i="36"/>
  <c r="AC5774" i="36" s="1"/>
  <c r="AH5773" i="36" l="1"/>
  <c r="AF5773" i="36"/>
  <c r="AD5774" i="36"/>
  <c r="AE5774" i="36" s="1"/>
  <c r="AG5774" i="36" s="1"/>
  <c r="AB5775" i="36"/>
  <c r="AC5775" i="36" s="1"/>
  <c r="AF5774" i="36" l="1"/>
  <c r="AH5774" i="36"/>
  <c r="AD5775" i="36"/>
  <c r="AE5775" i="36" s="1"/>
  <c r="AG5775" i="36" s="1"/>
  <c r="AB5776" i="36"/>
  <c r="AC5776" i="36" s="1"/>
  <c r="AH5775" i="36" l="1"/>
  <c r="AF5775" i="36"/>
  <c r="AB5777" i="36"/>
  <c r="AC5777" i="36" s="1"/>
  <c r="AD5776" i="36"/>
  <c r="AE5776" i="36" s="1"/>
  <c r="AG5776" i="36" s="1"/>
  <c r="AF5776" i="36" l="1"/>
  <c r="AH5776" i="36"/>
  <c r="AD5777" i="36"/>
  <c r="AE5777" i="36" s="1"/>
  <c r="AG5777" i="36" s="1"/>
  <c r="AB5778" i="36"/>
  <c r="AC5778" i="36" s="1"/>
  <c r="AH5777" i="36" l="1"/>
  <c r="AF5777" i="36"/>
  <c r="AD5778" i="36"/>
  <c r="AE5778" i="36" s="1"/>
  <c r="AG5778" i="36" s="1"/>
  <c r="AB5779" i="36"/>
  <c r="AC5779" i="36" s="1"/>
  <c r="AF5778" i="36" l="1"/>
  <c r="AH5778" i="36"/>
  <c r="AD5779" i="36"/>
  <c r="AE5779" i="36" s="1"/>
  <c r="AG5779" i="36" s="1"/>
  <c r="AB5780" i="36"/>
  <c r="AC5780" i="36" s="1"/>
  <c r="AH5779" i="36" l="1"/>
  <c r="AF5779" i="36"/>
  <c r="AB5781" i="36"/>
  <c r="AC5781" i="36" s="1"/>
  <c r="AD5780" i="36"/>
  <c r="AE5780" i="36" s="1"/>
  <c r="AG5780" i="36" s="1"/>
  <c r="AF5780" i="36" l="1"/>
  <c r="AH5780" i="36"/>
  <c r="AD5781" i="36"/>
  <c r="AE5781" i="36" s="1"/>
  <c r="AG5781" i="36" s="1"/>
  <c r="AB5782" i="36"/>
  <c r="AC5782" i="36" s="1"/>
  <c r="AH5781" i="36" l="1"/>
  <c r="AF5781" i="36"/>
  <c r="AD5782" i="36"/>
  <c r="AE5782" i="36" s="1"/>
  <c r="AG5782" i="36" s="1"/>
  <c r="AB5783" i="36"/>
  <c r="AC5783" i="36" s="1"/>
  <c r="AF5782" i="36" l="1"/>
  <c r="AH5782" i="36"/>
  <c r="AD5783" i="36"/>
  <c r="AE5783" i="36" s="1"/>
  <c r="AG5783" i="36" s="1"/>
  <c r="AB5784" i="36"/>
  <c r="AC5784" i="36" s="1"/>
  <c r="AH5783" i="36" l="1"/>
  <c r="AF5783" i="36"/>
  <c r="AB5785" i="36"/>
  <c r="AC5785" i="36" s="1"/>
  <c r="AD5784" i="36"/>
  <c r="AE5784" i="36" s="1"/>
  <c r="AG5784" i="36" s="1"/>
  <c r="AF5784" i="36" l="1"/>
  <c r="AH5784" i="36"/>
  <c r="AD5785" i="36"/>
  <c r="AE5785" i="36" s="1"/>
  <c r="AG5785" i="36" s="1"/>
  <c r="AB5786" i="36"/>
  <c r="AC5786" i="36" s="1"/>
  <c r="AH5785" i="36" l="1"/>
  <c r="AF5785" i="36"/>
  <c r="AD5786" i="36"/>
  <c r="AE5786" i="36" s="1"/>
  <c r="AG5786" i="36" s="1"/>
  <c r="AB5787" i="36"/>
  <c r="AC5787" i="36" s="1"/>
  <c r="AF5786" i="36" l="1"/>
  <c r="AH5786" i="36"/>
  <c r="AD5787" i="36"/>
  <c r="AE5787" i="36" s="1"/>
  <c r="AG5787" i="36" s="1"/>
  <c r="AB5788" i="36"/>
  <c r="AC5788" i="36" s="1"/>
  <c r="AH5787" i="36" l="1"/>
  <c r="AF5787" i="36"/>
  <c r="AB5789" i="36"/>
  <c r="AC5789" i="36" s="1"/>
  <c r="AD5788" i="36"/>
  <c r="AE5788" i="36" s="1"/>
  <c r="AG5788" i="36" s="1"/>
  <c r="AF5788" i="36" l="1"/>
  <c r="AH5788" i="36"/>
  <c r="AD5789" i="36"/>
  <c r="AE5789" i="36" s="1"/>
  <c r="AG5789" i="36" s="1"/>
  <c r="AB5790" i="36"/>
  <c r="AC5790" i="36" s="1"/>
  <c r="AH5789" i="36" l="1"/>
  <c r="AF5789" i="36"/>
  <c r="AD5790" i="36"/>
  <c r="AE5790" i="36" s="1"/>
  <c r="AG5790" i="36" s="1"/>
  <c r="AB5791" i="36"/>
  <c r="AC5791" i="36" s="1"/>
  <c r="AF5790" i="36" l="1"/>
  <c r="AH5790" i="36"/>
  <c r="AD5791" i="36"/>
  <c r="AE5791" i="36" s="1"/>
  <c r="AG5791" i="36" s="1"/>
  <c r="AB5792" i="36"/>
  <c r="AC5792" i="36" s="1"/>
  <c r="AH5791" i="36" l="1"/>
  <c r="AF5791" i="36"/>
  <c r="AB5793" i="36"/>
  <c r="AC5793" i="36" s="1"/>
  <c r="AD5792" i="36"/>
  <c r="AE5792" i="36" s="1"/>
  <c r="AG5792" i="36" s="1"/>
  <c r="AF5792" i="36" l="1"/>
  <c r="AH5792" i="36"/>
  <c r="AD5793" i="36"/>
  <c r="AE5793" i="36" s="1"/>
  <c r="AG5793" i="36" s="1"/>
  <c r="AB5794" i="36"/>
  <c r="AC5794" i="36" s="1"/>
  <c r="AH5793" i="36" l="1"/>
  <c r="AF5793" i="36"/>
  <c r="AD5794" i="36"/>
  <c r="AE5794" i="36" s="1"/>
  <c r="AG5794" i="36" s="1"/>
  <c r="AB5795" i="36"/>
  <c r="AC5795" i="36" s="1"/>
  <c r="AF5794" i="36" l="1"/>
  <c r="AH5794" i="36"/>
  <c r="AD5795" i="36"/>
  <c r="AE5795" i="36" s="1"/>
  <c r="AG5795" i="36" s="1"/>
  <c r="AB5796" i="36"/>
  <c r="AC5796" i="36" s="1"/>
  <c r="AH5795" i="36" l="1"/>
  <c r="AF5795" i="36"/>
  <c r="AB5797" i="36"/>
  <c r="AC5797" i="36" s="1"/>
  <c r="AD5796" i="36"/>
  <c r="AE5796" i="36" s="1"/>
  <c r="AG5796" i="36" s="1"/>
  <c r="AF5796" i="36" l="1"/>
  <c r="AH5796" i="36"/>
  <c r="AD5797" i="36"/>
  <c r="AE5797" i="36" s="1"/>
  <c r="AG5797" i="36" s="1"/>
  <c r="AB5798" i="36"/>
  <c r="AC5798" i="36" s="1"/>
  <c r="AH5797" i="36" l="1"/>
  <c r="AF5797" i="36"/>
  <c r="AD5798" i="36"/>
  <c r="AE5798" i="36" s="1"/>
  <c r="AG5798" i="36" s="1"/>
  <c r="AB5799" i="36"/>
  <c r="AC5799" i="36" s="1"/>
  <c r="AF5798" i="36" l="1"/>
  <c r="AH5798" i="36"/>
  <c r="AD5799" i="36"/>
  <c r="AE5799" i="36" s="1"/>
  <c r="AG5799" i="36" s="1"/>
  <c r="AB5800" i="36"/>
  <c r="AC5800" i="36" s="1"/>
  <c r="AH5799" i="36" l="1"/>
  <c r="AF5799" i="36"/>
  <c r="AB5801" i="36"/>
  <c r="AC5801" i="36" s="1"/>
  <c r="AD5800" i="36"/>
  <c r="AE5800" i="36" s="1"/>
  <c r="AG5800" i="36" s="1"/>
  <c r="AF5800" i="36" l="1"/>
  <c r="AH5800" i="36"/>
  <c r="AD5801" i="36"/>
  <c r="AE5801" i="36" s="1"/>
  <c r="AG5801" i="36" s="1"/>
  <c r="AB5802" i="36"/>
  <c r="AC5802" i="36" s="1"/>
  <c r="AH5801" i="36" l="1"/>
  <c r="AF5801" i="36"/>
  <c r="AD5802" i="36"/>
  <c r="AE5802" i="36" s="1"/>
  <c r="AG5802" i="36" s="1"/>
  <c r="AB5803" i="36"/>
  <c r="AC5803" i="36" s="1"/>
  <c r="AF5802" i="36" l="1"/>
  <c r="AH5802" i="36"/>
  <c r="AD5803" i="36"/>
  <c r="AE5803" i="36" s="1"/>
  <c r="AG5803" i="36" s="1"/>
  <c r="AB5804" i="36"/>
  <c r="AC5804" i="36" s="1"/>
  <c r="AH5803" i="36" l="1"/>
  <c r="AF5803" i="36"/>
  <c r="AB5805" i="36"/>
  <c r="AC5805" i="36" s="1"/>
  <c r="AD5804" i="36"/>
  <c r="AE5804" i="36" s="1"/>
  <c r="AG5804" i="36" s="1"/>
  <c r="AF5804" i="36" l="1"/>
  <c r="AH5804" i="36"/>
  <c r="AD5805" i="36"/>
  <c r="AE5805" i="36" s="1"/>
  <c r="AG5805" i="36" s="1"/>
  <c r="AB5806" i="36"/>
  <c r="AC5806" i="36" s="1"/>
  <c r="AH5805" i="36" l="1"/>
  <c r="AF5805" i="36"/>
  <c r="AD5806" i="36"/>
  <c r="AE5806" i="36" s="1"/>
  <c r="AG5806" i="36" s="1"/>
  <c r="AB5807" i="36"/>
  <c r="AC5807" i="36" s="1"/>
  <c r="AF5806" i="36" l="1"/>
  <c r="AH5806" i="36"/>
  <c r="AD5807" i="36"/>
  <c r="AE5807" i="36" s="1"/>
  <c r="AG5807" i="36" s="1"/>
  <c r="AB5808" i="36"/>
  <c r="AC5808" i="36" s="1"/>
  <c r="AH5807" i="36" l="1"/>
  <c r="AF5807" i="36"/>
  <c r="AB5809" i="36"/>
  <c r="AC5809" i="36" s="1"/>
  <c r="AD5808" i="36"/>
  <c r="AE5808" i="36" s="1"/>
  <c r="AG5808" i="36" s="1"/>
  <c r="AF5808" i="36" l="1"/>
  <c r="AH5808" i="36"/>
  <c r="AD5809" i="36"/>
  <c r="AE5809" i="36" s="1"/>
  <c r="AG5809" i="36" s="1"/>
  <c r="AB5810" i="36"/>
  <c r="AC5810" i="36" s="1"/>
  <c r="AH5809" i="36" l="1"/>
  <c r="AF5809" i="36"/>
  <c r="AD5810" i="36"/>
  <c r="AE5810" i="36" s="1"/>
  <c r="AG5810" i="36" s="1"/>
  <c r="AB5811" i="36"/>
  <c r="AC5811" i="36" s="1"/>
  <c r="AF5810" i="36" l="1"/>
  <c r="AH5810" i="36"/>
  <c r="AD5811" i="36"/>
  <c r="AE5811" i="36" s="1"/>
  <c r="AG5811" i="36" s="1"/>
  <c r="AB5812" i="36"/>
  <c r="AC5812" i="36" s="1"/>
  <c r="AH5811" i="36" l="1"/>
  <c r="AF5811" i="36"/>
  <c r="AB5813" i="36"/>
  <c r="AC5813" i="36" s="1"/>
  <c r="AD5812" i="36"/>
  <c r="AE5812" i="36" s="1"/>
  <c r="AG5812" i="36" s="1"/>
  <c r="AF5812" i="36" l="1"/>
  <c r="AH5812" i="36"/>
  <c r="AD5813" i="36"/>
  <c r="AE5813" i="36" s="1"/>
  <c r="AG5813" i="36" s="1"/>
  <c r="AB5814" i="36"/>
  <c r="AC5814" i="36" s="1"/>
  <c r="AH5813" i="36" l="1"/>
  <c r="AF5813" i="36"/>
  <c r="AD5814" i="36"/>
  <c r="AE5814" i="36" s="1"/>
  <c r="AG5814" i="36" s="1"/>
  <c r="AB5815" i="36"/>
  <c r="AC5815" i="36" s="1"/>
  <c r="AF5814" i="36" l="1"/>
  <c r="AH5814" i="36"/>
  <c r="AD5815" i="36"/>
  <c r="AE5815" i="36" s="1"/>
  <c r="AG5815" i="36" s="1"/>
  <c r="AB5816" i="36"/>
  <c r="AC5816" i="36" s="1"/>
  <c r="AH5815" i="36" l="1"/>
  <c r="AF5815" i="36"/>
  <c r="AB5817" i="36"/>
  <c r="AC5817" i="36" s="1"/>
  <c r="AD5816" i="36"/>
  <c r="AE5816" i="36" s="1"/>
  <c r="AG5816" i="36" s="1"/>
  <c r="AF5816" i="36" l="1"/>
  <c r="AH5816" i="36"/>
  <c r="AD5817" i="36"/>
  <c r="AE5817" i="36" s="1"/>
  <c r="AG5817" i="36" s="1"/>
  <c r="AB5818" i="36"/>
  <c r="AC5818" i="36" s="1"/>
  <c r="AH5817" i="36" l="1"/>
  <c r="AF5817" i="36"/>
  <c r="AD5818" i="36"/>
  <c r="AE5818" i="36" s="1"/>
  <c r="AG5818" i="36" s="1"/>
  <c r="AB5819" i="36"/>
  <c r="AC5819" i="36" s="1"/>
  <c r="AF5818" i="36" l="1"/>
  <c r="AH5818" i="36"/>
  <c r="AD5819" i="36"/>
  <c r="AE5819" i="36" s="1"/>
  <c r="AG5819" i="36" s="1"/>
  <c r="AB5820" i="36"/>
  <c r="AC5820" i="36" s="1"/>
  <c r="AH5819" i="36" l="1"/>
  <c r="AF5819" i="36"/>
  <c r="AB5821" i="36"/>
  <c r="AC5821" i="36" s="1"/>
  <c r="AD5820" i="36"/>
  <c r="AE5820" i="36" s="1"/>
  <c r="AG5820" i="36" s="1"/>
  <c r="AF5820" i="36" l="1"/>
  <c r="AH5820" i="36"/>
  <c r="AB5822" i="36"/>
  <c r="AC5822" i="36" s="1"/>
  <c r="AD5821" i="36"/>
  <c r="AE5821" i="36" s="1"/>
  <c r="AG5821" i="36" s="1"/>
  <c r="AH5821" i="36" l="1"/>
  <c r="AF5821" i="36"/>
  <c r="AD5822" i="36"/>
  <c r="AE5822" i="36" s="1"/>
  <c r="AG5822" i="36" s="1"/>
  <c r="AB5823" i="36"/>
  <c r="AC5823" i="36" s="1"/>
  <c r="AF5822" i="36" l="1"/>
  <c r="AH5822" i="36"/>
  <c r="AD5823" i="36"/>
  <c r="AE5823" i="36" s="1"/>
  <c r="AG5823" i="36" s="1"/>
  <c r="AB5824" i="36"/>
  <c r="AC5824" i="36" s="1"/>
  <c r="AH5823" i="36" l="1"/>
  <c r="AF5823" i="36"/>
  <c r="AB5825" i="36"/>
  <c r="AC5825" i="36" s="1"/>
  <c r="AD5824" i="36"/>
  <c r="AE5824" i="36" s="1"/>
  <c r="AG5824" i="36" s="1"/>
  <c r="AF5824" i="36" l="1"/>
  <c r="AH5824" i="36"/>
  <c r="AD5825" i="36"/>
  <c r="AE5825" i="36" s="1"/>
  <c r="AG5825" i="36" s="1"/>
  <c r="AB5826" i="36"/>
  <c r="AC5826" i="36" s="1"/>
  <c r="AH5825" i="36" l="1"/>
  <c r="AF5825" i="36"/>
  <c r="AD5826" i="36"/>
  <c r="AE5826" i="36" s="1"/>
  <c r="AG5826" i="36" s="1"/>
  <c r="AB5827" i="36"/>
  <c r="AC5827" i="36" s="1"/>
  <c r="AF5826" i="36" l="1"/>
  <c r="AH5826" i="36"/>
  <c r="AD5827" i="36"/>
  <c r="AE5827" i="36" s="1"/>
  <c r="AG5827" i="36" s="1"/>
  <c r="AB5828" i="36"/>
  <c r="AC5828" i="36" s="1"/>
  <c r="AH5827" i="36" l="1"/>
  <c r="AF5827" i="36"/>
  <c r="AB5829" i="36"/>
  <c r="AC5829" i="36" s="1"/>
  <c r="AD5828" i="36"/>
  <c r="AE5828" i="36" s="1"/>
  <c r="AG5828" i="36" s="1"/>
  <c r="AF5828" i="36" l="1"/>
  <c r="AH5828" i="36"/>
  <c r="AB5830" i="36"/>
  <c r="AC5830" i="36" s="1"/>
  <c r="AD5829" i="36"/>
  <c r="AE5829" i="36" s="1"/>
  <c r="AG5829" i="36" s="1"/>
  <c r="AH5829" i="36" l="1"/>
  <c r="AF5829" i="36"/>
  <c r="AD5830" i="36"/>
  <c r="AE5830" i="36" s="1"/>
  <c r="AG5830" i="36" s="1"/>
  <c r="AB5831" i="36"/>
  <c r="AC5831" i="36" s="1"/>
  <c r="AF5830" i="36" l="1"/>
  <c r="AH5830" i="36"/>
  <c r="AD5831" i="36"/>
  <c r="AE5831" i="36" s="1"/>
  <c r="AG5831" i="36" s="1"/>
  <c r="AB5832" i="36"/>
  <c r="AC5832" i="36" s="1"/>
  <c r="AH5831" i="36" l="1"/>
  <c r="AF5831" i="36"/>
  <c r="AB5833" i="36"/>
  <c r="AC5833" i="36" s="1"/>
  <c r="AD5832" i="36"/>
  <c r="AE5832" i="36" s="1"/>
  <c r="AG5832" i="36" s="1"/>
  <c r="AF5832" i="36" l="1"/>
  <c r="AH5832" i="36"/>
  <c r="AD5833" i="36"/>
  <c r="AE5833" i="36" s="1"/>
  <c r="AG5833" i="36" s="1"/>
  <c r="AB5834" i="36"/>
  <c r="AC5834" i="36" s="1"/>
  <c r="AH5833" i="36" l="1"/>
  <c r="AF5833" i="36"/>
  <c r="AD5834" i="36"/>
  <c r="AE5834" i="36" s="1"/>
  <c r="AG5834" i="36" s="1"/>
  <c r="AB5835" i="36"/>
  <c r="AC5835" i="36" s="1"/>
  <c r="AF5834" i="36" l="1"/>
  <c r="AH5834" i="36"/>
  <c r="AD5835" i="36"/>
  <c r="AE5835" i="36" s="1"/>
  <c r="AG5835" i="36" s="1"/>
  <c r="AB5836" i="36"/>
  <c r="AC5836" i="36" s="1"/>
  <c r="AH5835" i="36" l="1"/>
  <c r="AF5835" i="36"/>
  <c r="AB5837" i="36"/>
  <c r="AC5837" i="36" s="1"/>
  <c r="AD5836" i="36"/>
  <c r="AE5836" i="36" s="1"/>
  <c r="AG5836" i="36" s="1"/>
  <c r="AF5836" i="36" l="1"/>
  <c r="AH5836" i="36"/>
  <c r="AD5837" i="36"/>
  <c r="AE5837" i="36" s="1"/>
  <c r="AG5837" i="36" s="1"/>
  <c r="AB5838" i="36"/>
  <c r="AC5838" i="36" s="1"/>
  <c r="AH5837" i="36" l="1"/>
  <c r="AF5837" i="36"/>
  <c r="AD5838" i="36"/>
  <c r="AE5838" i="36" s="1"/>
  <c r="AG5838" i="36" s="1"/>
  <c r="AB5839" i="36"/>
  <c r="AC5839" i="36" s="1"/>
  <c r="AF5838" i="36" l="1"/>
  <c r="AH5838" i="36"/>
  <c r="AD5839" i="36"/>
  <c r="AE5839" i="36" s="1"/>
  <c r="AG5839" i="36" s="1"/>
  <c r="AB5840" i="36"/>
  <c r="AC5840" i="36" s="1"/>
  <c r="AH5839" i="36" l="1"/>
  <c r="AF5839" i="36"/>
  <c r="AB5841" i="36"/>
  <c r="AC5841" i="36" s="1"/>
  <c r="AD5840" i="36"/>
  <c r="AE5840" i="36" s="1"/>
  <c r="AG5840" i="36" s="1"/>
  <c r="AF5840" i="36" l="1"/>
  <c r="AH5840" i="36"/>
  <c r="AD5841" i="36"/>
  <c r="AE5841" i="36" s="1"/>
  <c r="AG5841" i="36" s="1"/>
  <c r="AB5842" i="36"/>
  <c r="AC5842" i="36" s="1"/>
  <c r="AH5841" i="36" l="1"/>
  <c r="AF5841" i="36"/>
  <c r="AD5842" i="36"/>
  <c r="AE5842" i="36" s="1"/>
  <c r="AG5842" i="36" s="1"/>
  <c r="AB5843" i="36"/>
  <c r="AC5843" i="36" s="1"/>
  <c r="AF5842" i="36" l="1"/>
  <c r="AH5842" i="36"/>
  <c r="AD5843" i="36"/>
  <c r="AE5843" i="36" s="1"/>
  <c r="AG5843" i="36" s="1"/>
  <c r="AB5844" i="36"/>
  <c r="AC5844" i="36" s="1"/>
  <c r="AH5843" i="36" l="1"/>
  <c r="AF5843" i="36"/>
  <c r="AD5844" i="36"/>
  <c r="AE5844" i="36" s="1"/>
  <c r="AG5844" i="36" s="1"/>
  <c r="AB5845" i="36"/>
  <c r="AC5845" i="36" s="1"/>
  <c r="AF5844" i="36" l="1"/>
  <c r="AH5844" i="36"/>
  <c r="AB5846" i="36"/>
  <c r="AC5846" i="36" s="1"/>
  <c r="AD5845" i="36"/>
  <c r="AE5845" i="36" s="1"/>
  <c r="AG5845" i="36" s="1"/>
  <c r="AH5845" i="36" l="1"/>
  <c r="AF5845" i="36"/>
  <c r="AD5846" i="36"/>
  <c r="AE5846" i="36" s="1"/>
  <c r="AG5846" i="36" s="1"/>
  <c r="AB5847" i="36"/>
  <c r="AC5847" i="36" s="1"/>
  <c r="AF5846" i="36" l="1"/>
  <c r="AH5846" i="36"/>
  <c r="AB5848" i="36"/>
  <c r="AC5848" i="36" s="1"/>
  <c r="AD5847" i="36"/>
  <c r="AE5847" i="36" s="1"/>
  <c r="AG5847" i="36" s="1"/>
  <c r="AH5847" i="36" l="1"/>
  <c r="AF5847" i="36"/>
  <c r="AD5848" i="36"/>
  <c r="AE5848" i="36" s="1"/>
  <c r="AG5848" i="36" s="1"/>
  <c r="AB5849" i="36"/>
  <c r="AC5849" i="36" s="1"/>
  <c r="AF5848" i="36" l="1"/>
  <c r="AH5848" i="36"/>
  <c r="AB5850" i="36"/>
  <c r="AC5850" i="36" s="1"/>
  <c r="AD5849" i="36"/>
  <c r="AE5849" i="36" s="1"/>
  <c r="AG5849" i="36" s="1"/>
  <c r="AH5849" i="36" l="1"/>
  <c r="AF5849" i="36"/>
  <c r="AD5850" i="36"/>
  <c r="AE5850" i="36" s="1"/>
  <c r="AG5850" i="36" s="1"/>
  <c r="AB5851" i="36"/>
  <c r="AC5851" i="36" s="1"/>
  <c r="AF5850" i="36" l="1"/>
  <c r="AH5850" i="36"/>
  <c r="AB5852" i="36"/>
  <c r="AC5852" i="36" s="1"/>
  <c r="AD5851" i="36"/>
  <c r="AE5851" i="36" s="1"/>
  <c r="AG5851" i="36" s="1"/>
  <c r="AH5851" i="36" l="1"/>
  <c r="AF5851" i="36"/>
  <c r="AD5852" i="36"/>
  <c r="AE5852" i="36" s="1"/>
  <c r="AG5852" i="36" s="1"/>
  <c r="AB5853" i="36"/>
  <c r="AC5853" i="36" s="1"/>
  <c r="AF5852" i="36" l="1"/>
  <c r="AH5852" i="36"/>
  <c r="AB5854" i="36"/>
  <c r="AC5854" i="36" s="1"/>
  <c r="AD5853" i="36"/>
  <c r="AE5853" i="36" s="1"/>
  <c r="AG5853" i="36" s="1"/>
  <c r="AH5853" i="36" l="1"/>
  <c r="AF5853" i="36"/>
  <c r="AD5854" i="36"/>
  <c r="AE5854" i="36" s="1"/>
  <c r="AG5854" i="36" s="1"/>
  <c r="AB5855" i="36"/>
  <c r="AC5855" i="36" s="1"/>
  <c r="AF5854" i="36" l="1"/>
  <c r="AH5854" i="36"/>
  <c r="AB5856" i="36"/>
  <c r="AC5856" i="36" s="1"/>
  <c r="AD5855" i="36"/>
  <c r="AE5855" i="36" s="1"/>
  <c r="AG5855" i="36" s="1"/>
  <c r="AH5855" i="36" l="1"/>
  <c r="AF5855" i="36"/>
  <c r="AD5856" i="36"/>
  <c r="AE5856" i="36" s="1"/>
  <c r="AG5856" i="36" s="1"/>
  <c r="AB5857" i="36"/>
  <c r="AC5857" i="36" s="1"/>
  <c r="AF5856" i="36" l="1"/>
  <c r="AH5856" i="36"/>
  <c r="AB5858" i="36"/>
  <c r="AC5858" i="36" s="1"/>
  <c r="AD5857" i="36"/>
  <c r="AE5857" i="36" s="1"/>
  <c r="AG5857" i="36" s="1"/>
  <c r="AH5857" i="36" l="1"/>
  <c r="AF5857" i="36"/>
  <c r="AD5858" i="36"/>
  <c r="AE5858" i="36" s="1"/>
  <c r="AG5858" i="36" s="1"/>
  <c r="AB5859" i="36"/>
  <c r="AC5859" i="36" s="1"/>
  <c r="AF5858" i="36" l="1"/>
  <c r="AH5858" i="36"/>
  <c r="AB5860" i="36"/>
  <c r="AC5860" i="36" s="1"/>
  <c r="AD5859" i="36"/>
  <c r="AE5859" i="36" s="1"/>
  <c r="AG5859" i="36" s="1"/>
  <c r="AH5859" i="36" l="1"/>
  <c r="AF5859" i="36"/>
  <c r="AD5860" i="36"/>
  <c r="AE5860" i="36" s="1"/>
  <c r="AG5860" i="36" s="1"/>
  <c r="AB5861" i="36"/>
  <c r="AC5861" i="36" s="1"/>
  <c r="AF5860" i="36" l="1"/>
  <c r="AH5860" i="36"/>
  <c r="AB5862" i="36"/>
  <c r="AC5862" i="36" s="1"/>
  <c r="AD5861" i="36"/>
  <c r="AE5861" i="36" s="1"/>
  <c r="AG5861" i="36" s="1"/>
  <c r="AH5861" i="36" l="1"/>
  <c r="AF5861" i="36"/>
  <c r="AD5862" i="36"/>
  <c r="AE5862" i="36" s="1"/>
  <c r="AG5862" i="36" s="1"/>
  <c r="AB5863" i="36"/>
  <c r="AC5863" i="36" s="1"/>
  <c r="AF5862" i="36" l="1"/>
  <c r="AH5862" i="36"/>
  <c r="AB5864" i="36"/>
  <c r="AC5864" i="36" s="1"/>
  <c r="AD5863" i="36"/>
  <c r="AE5863" i="36" s="1"/>
  <c r="AG5863" i="36" s="1"/>
  <c r="AH5863" i="36" l="1"/>
  <c r="AF5863" i="36"/>
  <c r="AD5864" i="36"/>
  <c r="AE5864" i="36" s="1"/>
  <c r="AG5864" i="36" s="1"/>
  <c r="AB5865" i="36"/>
  <c r="AC5865" i="36" s="1"/>
  <c r="AF5864" i="36" l="1"/>
  <c r="AH5864" i="36"/>
  <c r="AB5866" i="36"/>
  <c r="AC5866" i="36" s="1"/>
  <c r="AD5865" i="36"/>
  <c r="AE5865" i="36" s="1"/>
  <c r="AG5865" i="36" s="1"/>
  <c r="AH5865" i="36" l="1"/>
  <c r="AF5865" i="36"/>
  <c r="AD5866" i="36"/>
  <c r="AE5866" i="36" s="1"/>
  <c r="AG5866" i="36" s="1"/>
  <c r="AB5867" i="36"/>
  <c r="AC5867" i="36" s="1"/>
  <c r="AF5866" i="36" l="1"/>
  <c r="AH5866" i="36"/>
  <c r="AB5868" i="36"/>
  <c r="AC5868" i="36" s="1"/>
  <c r="AD5867" i="36"/>
  <c r="AE5867" i="36" s="1"/>
  <c r="AG5867" i="36" s="1"/>
  <c r="AH5867" i="36" l="1"/>
  <c r="AF5867" i="36"/>
  <c r="AD5868" i="36"/>
  <c r="AE5868" i="36" s="1"/>
  <c r="AG5868" i="36" s="1"/>
  <c r="AB5869" i="36"/>
  <c r="AC5869" i="36" s="1"/>
  <c r="AF5868" i="36" l="1"/>
  <c r="AH5868" i="36"/>
  <c r="AB5870" i="36"/>
  <c r="AC5870" i="36" s="1"/>
  <c r="AD5869" i="36"/>
  <c r="AE5869" i="36" s="1"/>
  <c r="AG5869" i="36" s="1"/>
  <c r="AH5869" i="36" l="1"/>
  <c r="AF5869" i="36"/>
  <c r="AD5870" i="36"/>
  <c r="AE5870" i="36" s="1"/>
  <c r="AG5870" i="36" s="1"/>
  <c r="AB5871" i="36"/>
  <c r="AC5871" i="36" s="1"/>
  <c r="AF5870" i="36" l="1"/>
  <c r="AH5870" i="36"/>
  <c r="AB5872" i="36"/>
  <c r="AC5872" i="36" s="1"/>
  <c r="AD5871" i="36"/>
  <c r="AE5871" i="36" s="1"/>
  <c r="AG5871" i="36" s="1"/>
  <c r="AH5871" i="36" l="1"/>
  <c r="AF5871" i="36"/>
  <c r="AD5872" i="36"/>
  <c r="AE5872" i="36" s="1"/>
  <c r="AG5872" i="36" s="1"/>
  <c r="AB5873" i="36"/>
  <c r="AC5873" i="36" s="1"/>
  <c r="AF5872" i="36" l="1"/>
  <c r="AH5872" i="36"/>
  <c r="AB5874" i="36"/>
  <c r="AC5874" i="36" s="1"/>
  <c r="AD5873" i="36"/>
  <c r="AE5873" i="36" s="1"/>
  <c r="AG5873" i="36" s="1"/>
  <c r="AH5873" i="36" l="1"/>
  <c r="AF5873" i="36"/>
  <c r="AD5874" i="36"/>
  <c r="AE5874" i="36" s="1"/>
  <c r="AG5874" i="36" s="1"/>
  <c r="AB5875" i="36"/>
  <c r="AC5875" i="36" s="1"/>
  <c r="AF5874" i="36" l="1"/>
  <c r="AH5874" i="36"/>
  <c r="AB5876" i="36"/>
  <c r="AC5876" i="36" s="1"/>
  <c r="AD5875" i="36"/>
  <c r="AE5875" i="36" s="1"/>
  <c r="AG5875" i="36" s="1"/>
  <c r="AH5875" i="36" l="1"/>
  <c r="AF5875" i="36"/>
  <c r="AD5876" i="36"/>
  <c r="AE5876" i="36" s="1"/>
  <c r="AG5876" i="36" s="1"/>
  <c r="AB5877" i="36"/>
  <c r="AC5877" i="36" s="1"/>
  <c r="AF5876" i="36" l="1"/>
  <c r="AH5876" i="36"/>
  <c r="AB5878" i="36"/>
  <c r="AC5878" i="36" s="1"/>
  <c r="AD5877" i="36"/>
  <c r="AE5877" i="36" s="1"/>
  <c r="AG5877" i="36" s="1"/>
  <c r="AH5877" i="36" l="1"/>
  <c r="AF5877" i="36"/>
  <c r="AD5878" i="36"/>
  <c r="AE5878" i="36" s="1"/>
  <c r="AG5878" i="36" s="1"/>
  <c r="AB5879" i="36"/>
  <c r="AC5879" i="36" s="1"/>
  <c r="AF5878" i="36" l="1"/>
  <c r="AH5878" i="36"/>
  <c r="AB5880" i="36"/>
  <c r="AC5880" i="36" s="1"/>
  <c r="AD5879" i="36"/>
  <c r="AE5879" i="36" s="1"/>
  <c r="AG5879" i="36" s="1"/>
  <c r="AH5879" i="36" l="1"/>
  <c r="AF5879" i="36"/>
  <c r="AD5880" i="36"/>
  <c r="AE5880" i="36" s="1"/>
  <c r="AG5880" i="36" s="1"/>
  <c r="AB5881" i="36"/>
  <c r="AC5881" i="36" s="1"/>
  <c r="AF5880" i="36" l="1"/>
  <c r="AH5880" i="36"/>
  <c r="AB5882" i="36"/>
  <c r="AC5882" i="36" s="1"/>
  <c r="AD5881" i="36"/>
  <c r="AE5881" i="36" s="1"/>
  <c r="AG5881" i="36" s="1"/>
  <c r="AH5881" i="36" l="1"/>
  <c r="AF5881" i="36"/>
  <c r="AD5882" i="36"/>
  <c r="AE5882" i="36" s="1"/>
  <c r="AG5882" i="36" s="1"/>
  <c r="AB5883" i="36"/>
  <c r="AC5883" i="36" s="1"/>
  <c r="AF5882" i="36" l="1"/>
  <c r="AH5882" i="36"/>
  <c r="AB5884" i="36"/>
  <c r="AC5884" i="36" s="1"/>
  <c r="AD5883" i="36"/>
  <c r="AE5883" i="36" s="1"/>
  <c r="AG5883" i="36" s="1"/>
  <c r="AH5883" i="36" l="1"/>
  <c r="AF5883" i="36"/>
  <c r="AD5884" i="36"/>
  <c r="AE5884" i="36" s="1"/>
  <c r="AG5884" i="36" s="1"/>
  <c r="AB5885" i="36"/>
  <c r="AC5885" i="36" s="1"/>
  <c r="AF5884" i="36" l="1"/>
  <c r="AH5884" i="36"/>
  <c r="AB5886" i="36"/>
  <c r="AC5886" i="36" s="1"/>
  <c r="AD5885" i="36"/>
  <c r="AE5885" i="36" s="1"/>
  <c r="AG5885" i="36" s="1"/>
  <c r="AH5885" i="36" l="1"/>
  <c r="AF5885" i="36"/>
  <c r="AB5887" i="36"/>
  <c r="AC5887" i="36" s="1"/>
  <c r="AD5886" i="36"/>
  <c r="AE5886" i="36" s="1"/>
  <c r="AG5886" i="36" s="1"/>
  <c r="AF5886" i="36" l="1"/>
  <c r="AH5886" i="36"/>
  <c r="AD5887" i="36"/>
  <c r="AE5887" i="36" s="1"/>
  <c r="AG5887" i="36" s="1"/>
  <c r="AB5888" i="36"/>
  <c r="AC5888" i="36" s="1"/>
  <c r="AH5887" i="36" l="1"/>
  <c r="AF5887" i="36"/>
  <c r="AD5888" i="36"/>
  <c r="AE5888" i="36" s="1"/>
  <c r="AG5888" i="36" s="1"/>
  <c r="AB5889" i="36"/>
  <c r="AC5889" i="36" s="1"/>
  <c r="AF5888" i="36" l="1"/>
  <c r="AH5888" i="36"/>
  <c r="AB5890" i="36"/>
  <c r="AC5890" i="36" s="1"/>
  <c r="AD5889" i="36"/>
  <c r="AE5889" i="36" s="1"/>
  <c r="AG5889" i="36" s="1"/>
  <c r="AH5889" i="36" l="1"/>
  <c r="AF5889" i="36"/>
  <c r="AD5890" i="36"/>
  <c r="AE5890" i="36" s="1"/>
  <c r="AG5890" i="36" s="1"/>
  <c r="AB5891" i="36"/>
  <c r="AC5891" i="36" s="1"/>
  <c r="AF5890" i="36" l="1"/>
  <c r="AH5890" i="36"/>
  <c r="AD5891" i="36"/>
  <c r="AE5891" i="36" s="1"/>
  <c r="AG5891" i="36" s="1"/>
  <c r="AB5892" i="36"/>
  <c r="AC5892" i="36" s="1"/>
  <c r="AH5891" i="36" l="1"/>
  <c r="AF5891" i="36"/>
  <c r="AD5892" i="36"/>
  <c r="AE5892" i="36" s="1"/>
  <c r="AG5892" i="36" s="1"/>
  <c r="AB5893" i="36"/>
  <c r="AC5893" i="36" s="1"/>
  <c r="AF5892" i="36" l="1"/>
  <c r="AH5892" i="36"/>
  <c r="AB5894" i="36"/>
  <c r="AC5894" i="36" s="1"/>
  <c r="AD5893" i="36"/>
  <c r="AE5893" i="36" s="1"/>
  <c r="AG5893" i="36" s="1"/>
  <c r="AH5893" i="36" l="1"/>
  <c r="AF5893" i="36"/>
  <c r="AD5894" i="36"/>
  <c r="AE5894" i="36" s="1"/>
  <c r="AG5894" i="36" s="1"/>
  <c r="AB5895" i="36"/>
  <c r="AC5895" i="36" s="1"/>
  <c r="AF5894" i="36" l="1"/>
  <c r="AH5894" i="36"/>
  <c r="AB5896" i="36"/>
  <c r="AC5896" i="36" s="1"/>
  <c r="AD5895" i="36"/>
  <c r="AE5895" i="36" s="1"/>
  <c r="AG5895" i="36" s="1"/>
  <c r="AH5895" i="36" l="1"/>
  <c r="AF5895" i="36"/>
  <c r="AD5896" i="36"/>
  <c r="AE5896" i="36" s="1"/>
  <c r="AG5896" i="36" s="1"/>
  <c r="AB5897" i="36"/>
  <c r="AC5897" i="36" s="1"/>
  <c r="AF5896" i="36" l="1"/>
  <c r="AH5896" i="36"/>
  <c r="AB5898" i="36"/>
  <c r="AC5898" i="36" s="1"/>
  <c r="AD5897" i="36"/>
  <c r="AE5897" i="36" s="1"/>
  <c r="AG5897" i="36" s="1"/>
  <c r="AH5897" i="36" l="1"/>
  <c r="AF5897" i="36"/>
  <c r="AB5899" i="36"/>
  <c r="AC5899" i="36" s="1"/>
  <c r="AD5898" i="36"/>
  <c r="AE5898" i="36" s="1"/>
  <c r="AG5898" i="36" s="1"/>
  <c r="AF5898" i="36" l="1"/>
  <c r="AH5898" i="36"/>
  <c r="AD5899" i="36"/>
  <c r="AE5899" i="36" s="1"/>
  <c r="AG5899" i="36" s="1"/>
  <c r="AB5900" i="36"/>
  <c r="AC5900" i="36" s="1"/>
  <c r="AH5899" i="36" l="1"/>
  <c r="AF5899" i="36"/>
  <c r="AD5900" i="36"/>
  <c r="AE5900" i="36" s="1"/>
  <c r="AG5900" i="36" s="1"/>
  <c r="AB5901" i="36"/>
  <c r="AC5901" i="36" s="1"/>
  <c r="AF5900" i="36" l="1"/>
  <c r="AH5900" i="36"/>
  <c r="AB5902" i="36"/>
  <c r="AC5902" i="36" s="1"/>
  <c r="AD5901" i="36"/>
  <c r="AE5901" i="36" s="1"/>
  <c r="AG5901" i="36" s="1"/>
  <c r="AH5901" i="36" l="1"/>
  <c r="AF5901" i="36"/>
  <c r="AD5902" i="36"/>
  <c r="AE5902" i="36" s="1"/>
  <c r="AG5902" i="36" s="1"/>
  <c r="AB5903" i="36"/>
  <c r="AC5903" i="36" s="1"/>
  <c r="AF5902" i="36" l="1"/>
  <c r="AH5902" i="36"/>
  <c r="AD5903" i="36"/>
  <c r="AE5903" i="36" s="1"/>
  <c r="AG5903" i="36" s="1"/>
  <c r="AB5904" i="36"/>
  <c r="AC5904" i="36" s="1"/>
  <c r="AH5903" i="36" l="1"/>
  <c r="AF5903" i="36"/>
  <c r="AD5904" i="36"/>
  <c r="AE5904" i="36" s="1"/>
  <c r="AG5904" i="36" s="1"/>
  <c r="AB5905" i="36"/>
  <c r="AC5905" i="36" s="1"/>
  <c r="AF5904" i="36" l="1"/>
  <c r="AH5904" i="36"/>
  <c r="AB5906" i="36"/>
  <c r="AC5906" i="36" s="1"/>
  <c r="AD5905" i="36"/>
  <c r="AE5905" i="36" s="1"/>
  <c r="AG5905" i="36" s="1"/>
  <c r="AH5905" i="36" l="1"/>
  <c r="AF5905" i="36"/>
  <c r="AD5906" i="36"/>
  <c r="AE5906" i="36" s="1"/>
  <c r="AG5906" i="36" s="1"/>
  <c r="AB5907" i="36"/>
  <c r="AC5907" i="36" s="1"/>
  <c r="AF5906" i="36" l="1"/>
  <c r="AH5906" i="36"/>
  <c r="AD5907" i="36"/>
  <c r="AE5907" i="36" s="1"/>
  <c r="AG5907" i="36" s="1"/>
  <c r="AB5908" i="36"/>
  <c r="AC5908" i="36" s="1"/>
  <c r="AH5907" i="36" l="1"/>
  <c r="AF5907" i="36"/>
  <c r="AD5908" i="36"/>
  <c r="AE5908" i="36" s="1"/>
  <c r="AG5908" i="36" s="1"/>
  <c r="AB5909" i="36"/>
  <c r="AC5909" i="36" s="1"/>
  <c r="AF5908" i="36" l="1"/>
  <c r="AH5908" i="36"/>
  <c r="AB5910" i="36"/>
  <c r="AC5910" i="36" s="1"/>
  <c r="AD5909" i="36"/>
  <c r="AE5909" i="36" s="1"/>
  <c r="AG5909" i="36" s="1"/>
  <c r="AH5909" i="36" l="1"/>
  <c r="AF5909" i="36"/>
  <c r="AD5910" i="36"/>
  <c r="AE5910" i="36" s="1"/>
  <c r="AG5910" i="36" s="1"/>
  <c r="AB5911" i="36"/>
  <c r="AC5911" i="36" s="1"/>
  <c r="AF5910" i="36" l="1"/>
  <c r="AH5910" i="36"/>
  <c r="AD5911" i="36"/>
  <c r="AE5911" i="36" s="1"/>
  <c r="AG5911" i="36" s="1"/>
  <c r="AB5912" i="36"/>
  <c r="AC5912" i="36" s="1"/>
  <c r="AH5911" i="36" l="1"/>
  <c r="AF5911" i="36"/>
  <c r="AB5913" i="36"/>
  <c r="AC5913" i="36" s="1"/>
  <c r="AD5912" i="36"/>
  <c r="AE5912" i="36" s="1"/>
  <c r="AG5912" i="36" s="1"/>
  <c r="AF5912" i="36" l="1"/>
  <c r="AH5912" i="36"/>
  <c r="AD5913" i="36"/>
  <c r="AE5913" i="36" s="1"/>
  <c r="AG5913" i="36" s="1"/>
  <c r="AB5914" i="36"/>
  <c r="AC5914" i="36" s="1"/>
  <c r="AH5913" i="36" l="1"/>
  <c r="AF5913" i="36"/>
  <c r="AD5914" i="36"/>
  <c r="AE5914" i="36" s="1"/>
  <c r="AG5914" i="36" s="1"/>
  <c r="AB5915" i="36"/>
  <c r="AC5915" i="36" s="1"/>
  <c r="AF5914" i="36" l="1"/>
  <c r="AH5914" i="36"/>
  <c r="AD5915" i="36"/>
  <c r="AE5915" i="36" s="1"/>
  <c r="AG5915" i="36" s="1"/>
  <c r="AB5916" i="36"/>
  <c r="AC5916" i="36" s="1"/>
  <c r="AH5915" i="36" l="1"/>
  <c r="AF5915" i="36"/>
  <c r="AB5917" i="36"/>
  <c r="AC5917" i="36" s="1"/>
  <c r="AD5916" i="36"/>
  <c r="AE5916" i="36" s="1"/>
  <c r="AG5916" i="36" s="1"/>
  <c r="AF5916" i="36" l="1"/>
  <c r="AH5916" i="36"/>
  <c r="AD5917" i="36"/>
  <c r="AE5917" i="36" s="1"/>
  <c r="AG5917" i="36" s="1"/>
  <c r="AB5918" i="36"/>
  <c r="AC5918" i="36" s="1"/>
  <c r="AH5917" i="36" l="1"/>
  <c r="AF5917" i="36"/>
  <c r="AD5918" i="36"/>
  <c r="AE5918" i="36" s="1"/>
  <c r="AG5918" i="36" s="1"/>
  <c r="AB5919" i="36"/>
  <c r="AC5919" i="36" s="1"/>
  <c r="AF5918" i="36" l="1"/>
  <c r="AH5918" i="36"/>
  <c r="AD5919" i="36"/>
  <c r="AE5919" i="36" s="1"/>
  <c r="AG5919" i="36" s="1"/>
  <c r="AB5920" i="36"/>
  <c r="AC5920" i="36" s="1"/>
  <c r="AH5919" i="36" l="1"/>
  <c r="AF5919" i="36"/>
  <c r="AB5921" i="36"/>
  <c r="AC5921" i="36" s="1"/>
  <c r="AD5920" i="36"/>
  <c r="AE5920" i="36" s="1"/>
  <c r="AG5920" i="36" s="1"/>
  <c r="AF5920" i="36" l="1"/>
  <c r="AH5920" i="36"/>
  <c r="AD5921" i="36"/>
  <c r="AE5921" i="36" s="1"/>
  <c r="AG5921" i="36" s="1"/>
  <c r="AB5922" i="36"/>
  <c r="AC5922" i="36" s="1"/>
  <c r="AH5921" i="36" l="1"/>
  <c r="AF5921" i="36"/>
  <c r="AD5922" i="36"/>
  <c r="AE5922" i="36" s="1"/>
  <c r="AG5922" i="36" s="1"/>
  <c r="AB5923" i="36"/>
  <c r="AC5923" i="36" s="1"/>
  <c r="AF5922" i="36" l="1"/>
  <c r="AH5922" i="36"/>
  <c r="AD5923" i="36"/>
  <c r="AE5923" i="36" s="1"/>
  <c r="AG5923" i="36" s="1"/>
  <c r="AB5924" i="36"/>
  <c r="AC5924" i="36" s="1"/>
  <c r="AH5923" i="36" l="1"/>
  <c r="AF5923" i="36"/>
  <c r="AB5925" i="36"/>
  <c r="AC5925" i="36" s="1"/>
  <c r="AD5924" i="36"/>
  <c r="AE5924" i="36" s="1"/>
  <c r="AG5924" i="36" s="1"/>
  <c r="AF5924" i="36" l="1"/>
  <c r="AH5924" i="36"/>
  <c r="AD5925" i="36"/>
  <c r="AE5925" i="36" s="1"/>
  <c r="AG5925" i="36" s="1"/>
  <c r="AB5926" i="36"/>
  <c r="AC5926" i="36" s="1"/>
  <c r="AH5925" i="36" l="1"/>
  <c r="AF5925" i="36"/>
  <c r="AD5926" i="36"/>
  <c r="AE5926" i="36" s="1"/>
  <c r="AG5926" i="36" s="1"/>
  <c r="AB5927" i="36"/>
  <c r="AC5927" i="36" s="1"/>
  <c r="AF5926" i="36" l="1"/>
  <c r="AH5926" i="36"/>
  <c r="AD5927" i="36"/>
  <c r="AE5927" i="36" s="1"/>
  <c r="AG5927" i="36" s="1"/>
  <c r="AB5928" i="36"/>
  <c r="AC5928" i="36" s="1"/>
  <c r="AH5927" i="36" l="1"/>
  <c r="AF5927" i="36"/>
  <c r="AB5929" i="36"/>
  <c r="AC5929" i="36" s="1"/>
  <c r="AD5928" i="36"/>
  <c r="AE5928" i="36" s="1"/>
  <c r="AG5928" i="36" s="1"/>
  <c r="AF5928" i="36" l="1"/>
  <c r="AH5928" i="36"/>
  <c r="AD5929" i="36"/>
  <c r="AE5929" i="36" s="1"/>
  <c r="AG5929" i="36" s="1"/>
  <c r="AB5930" i="36"/>
  <c r="AC5930" i="36" s="1"/>
  <c r="AH5929" i="36" l="1"/>
  <c r="AF5929" i="36"/>
  <c r="AD5930" i="36"/>
  <c r="AE5930" i="36" s="1"/>
  <c r="AG5930" i="36" s="1"/>
  <c r="AB5931" i="36"/>
  <c r="AC5931" i="36" s="1"/>
  <c r="AF5930" i="36" l="1"/>
  <c r="AH5930" i="36"/>
  <c r="AD5931" i="36"/>
  <c r="AE5931" i="36" s="1"/>
  <c r="AG5931" i="36" s="1"/>
  <c r="AB5932" i="36"/>
  <c r="AC5932" i="36" s="1"/>
  <c r="AH5931" i="36" l="1"/>
  <c r="AF5931" i="36"/>
  <c r="AB5933" i="36"/>
  <c r="AC5933" i="36" s="1"/>
  <c r="AD5932" i="36"/>
  <c r="AE5932" i="36" s="1"/>
  <c r="AG5932" i="36" s="1"/>
  <c r="AF5932" i="36" l="1"/>
  <c r="AH5932" i="36"/>
  <c r="AD5933" i="36"/>
  <c r="AE5933" i="36" s="1"/>
  <c r="AG5933" i="36" s="1"/>
  <c r="AB5934" i="36"/>
  <c r="AC5934" i="36" s="1"/>
  <c r="AH5933" i="36" l="1"/>
  <c r="AF5933" i="36"/>
  <c r="AD5934" i="36"/>
  <c r="AE5934" i="36" s="1"/>
  <c r="AG5934" i="36" s="1"/>
  <c r="AB5935" i="36"/>
  <c r="AC5935" i="36" s="1"/>
  <c r="AF5934" i="36" l="1"/>
  <c r="AH5934" i="36"/>
  <c r="AD5935" i="36"/>
  <c r="AE5935" i="36" s="1"/>
  <c r="AG5935" i="36" s="1"/>
  <c r="AB5936" i="36"/>
  <c r="AC5936" i="36" s="1"/>
  <c r="AH5935" i="36" l="1"/>
  <c r="AF5935" i="36"/>
  <c r="AB5937" i="36"/>
  <c r="AC5937" i="36" s="1"/>
  <c r="AD5936" i="36"/>
  <c r="AE5936" i="36" s="1"/>
  <c r="AG5936" i="36" s="1"/>
  <c r="AF5936" i="36" l="1"/>
  <c r="AH5936" i="36"/>
  <c r="AD5937" i="36"/>
  <c r="AE5937" i="36" s="1"/>
  <c r="AG5937" i="36" s="1"/>
  <c r="AB5938" i="36"/>
  <c r="AC5938" i="36" s="1"/>
  <c r="AH5937" i="36" l="1"/>
  <c r="AF5937" i="36"/>
  <c r="AD5938" i="36"/>
  <c r="AE5938" i="36" s="1"/>
  <c r="AG5938" i="36" s="1"/>
  <c r="AB5939" i="36"/>
  <c r="AC5939" i="36" s="1"/>
  <c r="AF5938" i="36" l="1"/>
  <c r="AH5938" i="36"/>
  <c r="AD5939" i="36"/>
  <c r="AE5939" i="36" s="1"/>
  <c r="AG5939" i="36" s="1"/>
  <c r="AB5940" i="36"/>
  <c r="AC5940" i="36" s="1"/>
  <c r="AH5939" i="36" l="1"/>
  <c r="AF5939" i="36"/>
  <c r="AB5941" i="36"/>
  <c r="AC5941" i="36" s="1"/>
  <c r="AD5940" i="36"/>
  <c r="AE5940" i="36" s="1"/>
  <c r="AG5940" i="36" s="1"/>
  <c r="AF5940" i="36" l="1"/>
  <c r="AH5940" i="36"/>
  <c r="AD5941" i="36"/>
  <c r="AE5941" i="36" s="1"/>
  <c r="AG5941" i="36" s="1"/>
  <c r="AB5942" i="36"/>
  <c r="AC5942" i="36" s="1"/>
  <c r="AH5941" i="36" l="1"/>
  <c r="AF5941" i="36"/>
  <c r="AD5942" i="36"/>
  <c r="AE5942" i="36" s="1"/>
  <c r="AG5942" i="36" s="1"/>
  <c r="AB5943" i="36"/>
  <c r="AC5943" i="36" s="1"/>
  <c r="AF5942" i="36" l="1"/>
  <c r="AH5942" i="36"/>
  <c r="AD5943" i="36"/>
  <c r="AE5943" i="36" s="1"/>
  <c r="AG5943" i="36" s="1"/>
  <c r="AB5944" i="36"/>
  <c r="AC5944" i="36" s="1"/>
  <c r="AH5943" i="36" l="1"/>
  <c r="AF5943" i="36"/>
  <c r="AB5945" i="36"/>
  <c r="AC5945" i="36" s="1"/>
  <c r="AD5944" i="36"/>
  <c r="AE5944" i="36" s="1"/>
  <c r="AG5944" i="36" s="1"/>
  <c r="AF5944" i="36" l="1"/>
  <c r="AH5944" i="36"/>
  <c r="AD5945" i="36"/>
  <c r="AE5945" i="36" s="1"/>
  <c r="AG5945" i="36" s="1"/>
  <c r="AB5946" i="36"/>
  <c r="AC5946" i="36" s="1"/>
  <c r="AH5945" i="36" l="1"/>
  <c r="AF5945" i="36"/>
  <c r="AD5946" i="36"/>
  <c r="AE5946" i="36" s="1"/>
  <c r="AG5946" i="36" s="1"/>
  <c r="AB5947" i="36"/>
  <c r="AC5947" i="36" s="1"/>
  <c r="AF5946" i="36" l="1"/>
  <c r="AH5946" i="36"/>
  <c r="AD5947" i="36"/>
  <c r="AE5947" i="36" s="1"/>
  <c r="AG5947" i="36" s="1"/>
  <c r="AB5948" i="36"/>
  <c r="AC5948" i="36" s="1"/>
  <c r="AH5947" i="36" l="1"/>
  <c r="AF5947" i="36"/>
  <c r="AB5949" i="36"/>
  <c r="AC5949" i="36" s="1"/>
  <c r="AD5948" i="36"/>
  <c r="AE5948" i="36" s="1"/>
  <c r="AG5948" i="36" s="1"/>
  <c r="AF5948" i="36" l="1"/>
  <c r="AH5948" i="36"/>
  <c r="AD5949" i="36"/>
  <c r="AE5949" i="36" s="1"/>
  <c r="AG5949" i="36" s="1"/>
  <c r="AB5950" i="36"/>
  <c r="AC5950" i="36" s="1"/>
  <c r="AH5949" i="36" l="1"/>
  <c r="AF5949" i="36"/>
  <c r="AD5950" i="36"/>
  <c r="AE5950" i="36" s="1"/>
  <c r="AG5950" i="36" s="1"/>
  <c r="AB5951" i="36"/>
  <c r="AC5951" i="36" s="1"/>
  <c r="AF5950" i="36" l="1"/>
  <c r="AH5950" i="36"/>
  <c r="AD5951" i="36"/>
  <c r="AE5951" i="36" s="1"/>
  <c r="AG5951" i="36" s="1"/>
  <c r="AB5952" i="36"/>
  <c r="AC5952" i="36" s="1"/>
  <c r="AH5951" i="36" l="1"/>
  <c r="AF5951" i="36"/>
  <c r="AB5953" i="36"/>
  <c r="AC5953" i="36" s="1"/>
  <c r="AD5952" i="36"/>
  <c r="AE5952" i="36" s="1"/>
  <c r="AG5952" i="36" s="1"/>
  <c r="AF5952" i="36" l="1"/>
  <c r="AH5952" i="36"/>
  <c r="AD5953" i="36"/>
  <c r="AE5953" i="36" s="1"/>
  <c r="AG5953" i="36" s="1"/>
  <c r="AB5954" i="36"/>
  <c r="AC5954" i="36" s="1"/>
  <c r="AH5953" i="36" l="1"/>
  <c r="AF5953" i="36"/>
  <c r="AD5954" i="36"/>
  <c r="AE5954" i="36" s="1"/>
  <c r="AG5954" i="36" s="1"/>
  <c r="AB5955" i="36"/>
  <c r="AC5955" i="36" s="1"/>
  <c r="AF5954" i="36" l="1"/>
  <c r="AH5954" i="36"/>
  <c r="AD5955" i="36"/>
  <c r="AE5955" i="36" s="1"/>
  <c r="AG5955" i="36" s="1"/>
  <c r="AB5956" i="36"/>
  <c r="AC5956" i="36" s="1"/>
  <c r="AH5955" i="36" l="1"/>
  <c r="AF5955" i="36"/>
  <c r="AB5957" i="36"/>
  <c r="AC5957" i="36" s="1"/>
  <c r="AD5956" i="36"/>
  <c r="AE5956" i="36" s="1"/>
  <c r="AG5956" i="36" s="1"/>
  <c r="AF5956" i="36" l="1"/>
  <c r="AH5956" i="36"/>
  <c r="AB5958" i="36"/>
  <c r="AC5958" i="36" s="1"/>
  <c r="AD5957" i="36"/>
  <c r="AE5957" i="36" s="1"/>
  <c r="AG5957" i="36" s="1"/>
  <c r="AH5957" i="36" l="1"/>
  <c r="AF5957" i="36"/>
  <c r="AB5959" i="36"/>
  <c r="AC5959" i="36" s="1"/>
  <c r="AD5958" i="36"/>
  <c r="AE5958" i="36" s="1"/>
  <c r="AG5958" i="36" s="1"/>
  <c r="AF5958" i="36" l="1"/>
  <c r="AH5958" i="36"/>
  <c r="AD5959" i="36"/>
  <c r="AE5959" i="36" s="1"/>
  <c r="AG5959" i="36" s="1"/>
  <c r="AB5960" i="36"/>
  <c r="AC5960" i="36" s="1"/>
  <c r="AH5959" i="36" l="1"/>
  <c r="AF5959" i="36"/>
  <c r="AB5961" i="36"/>
  <c r="AC5961" i="36" s="1"/>
  <c r="AD5960" i="36"/>
  <c r="AE5960" i="36" s="1"/>
  <c r="AG5960" i="36" s="1"/>
  <c r="AF5960" i="36" l="1"/>
  <c r="AH5960" i="36"/>
  <c r="AB5962" i="36"/>
  <c r="AC5962" i="36" s="1"/>
  <c r="AD5961" i="36"/>
  <c r="AE5961" i="36" s="1"/>
  <c r="AG5961" i="36" s="1"/>
  <c r="AH5961" i="36" l="1"/>
  <c r="AF5961" i="36"/>
  <c r="AB5963" i="36"/>
  <c r="AC5963" i="36" s="1"/>
  <c r="AD5962" i="36"/>
  <c r="AE5962" i="36" s="1"/>
  <c r="AG5962" i="36" s="1"/>
  <c r="AF5962" i="36" l="1"/>
  <c r="AH5962" i="36"/>
  <c r="AD5963" i="36"/>
  <c r="AE5963" i="36" s="1"/>
  <c r="AG5963" i="36" s="1"/>
  <c r="AB5964" i="36"/>
  <c r="AC5964" i="36" s="1"/>
  <c r="AH5963" i="36" l="1"/>
  <c r="AF5963" i="36"/>
  <c r="AB5965" i="36"/>
  <c r="AC5965" i="36" s="1"/>
  <c r="AD5964" i="36"/>
  <c r="AE5964" i="36" s="1"/>
  <c r="AG5964" i="36" s="1"/>
  <c r="AF5964" i="36" l="1"/>
  <c r="AH5964" i="36"/>
  <c r="AD5965" i="36"/>
  <c r="AE5965" i="36" s="1"/>
  <c r="AG5965" i="36" s="1"/>
  <c r="AB5966" i="36"/>
  <c r="AC5966" i="36" s="1"/>
  <c r="AH5965" i="36" l="1"/>
  <c r="AF5965" i="36"/>
  <c r="AB5967" i="36"/>
  <c r="AC5967" i="36" s="1"/>
  <c r="AD5966" i="36"/>
  <c r="AE5966" i="36" s="1"/>
  <c r="AG5966" i="36" s="1"/>
  <c r="AF5966" i="36" l="1"/>
  <c r="AH5966" i="36"/>
  <c r="AD5967" i="36"/>
  <c r="AE5967" i="36" s="1"/>
  <c r="AG5967" i="36" s="1"/>
  <c r="AB5968" i="36"/>
  <c r="AC5968" i="36" s="1"/>
  <c r="AH5967" i="36" l="1"/>
  <c r="AF5967" i="36"/>
  <c r="AB5969" i="36"/>
  <c r="AC5969" i="36" s="1"/>
  <c r="AD5968" i="36"/>
  <c r="AE5968" i="36" s="1"/>
  <c r="AG5968" i="36" s="1"/>
  <c r="AF5968" i="36" l="1"/>
  <c r="AH5968" i="36"/>
  <c r="AB5970" i="36"/>
  <c r="AC5970" i="36" s="1"/>
  <c r="AD5969" i="36"/>
  <c r="AE5969" i="36" s="1"/>
  <c r="AG5969" i="36" s="1"/>
  <c r="AH5969" i="36" l="1"/>
  <c r="AF5969" i="36"/>
  <c r="AB5971" i="36"/>
  <c r="AC5971" i="36" s="1"/>
  <c r="AD5970" i="36"/>
  <c r="AE5970" i="36" s="1"/>
  <c r="AG5970" i="36" s="1"/>
  <c r="AF5970" i="36" l="1"/>
  <c r="AH5970" i="36"/>
  <c r="AD5971" i="36"/>
  <c r="AE5971" i="36" s="1"/>
  <c r="AG5971" i="36" s="1"/>
  <c r="AB5972" i="36"/>
  <c r="AC5972" i="36" s="1"/>
  <c r="AH5971" i="36" l="1"/>
  <c r="AF5971" i="36"/>
  <c r="AB5973" i="36"/>
  <c r="AC5973" i="36" s="1"/>
  <c r="AD5972" i="36"/>
  <c r="AE5972" i="36" s="1"/>
  <c r="AG5972" i="36" s="1"/>
  <c r="AF5972" i="36" l="1"/>
  <c r="AH5972" i="36"/>
  <c r="AD5973" i="36"/>
  <c r="AE5973" i="36" s="1"/>
  <c r="AG5973" i="36" s="1"/>
  <c r="AB5974" i="36"/>
  <c r="AC5974" i="36" s="1"/>
  <c r="AH5973" i="36" l="1"/>
  <c r="AF5973" i="36"/>
  <c r="AB5975" i="36"/>
  <c r="AC5975" i="36" s="1"/>
  <c r="AD5974" i="36"/>
  <c r="AE5974" i="36" s="1"/>
  <c r="AG5974" i="36" s="1"/>
  <c r="AF5974" i="36" l="1"/>
  <c r="AH5974" i="36"/>
  <c r="AD5975" i="36"/>
  <c r="AE5975" i="36" s="1"/>
  <c r="AG5975" i="36" s="1"/>
  <c r="AB5976" i="36"/>
  <c r="AC5976" i="36" s="1"/>
  <c r="AH5975" i="36" l="1"/>
  <c r="AF5975" i="36"/>
  <c r="AB5977" i="36"/>
  <c r="AC5977" i="36" s="1"/>
  <c r="AD5976" i="36"/>
  <c r="AE5976" i="36" s="1"/>
  <c r="AG5976" i="36" s="1"/>
  <c r="AF5976" i="36" l="1"/>
  <c r="AH5976" i="36"/>
  <c r="AD5977" i="36"/>
  <c r="AE5977" i="36" s="1"/>
  <c r="AG5977" i="36" s="1"/>
  <c r="AB5978" i="36"/>
  <c r="AC5978" i="36" s="1"/>
  <c r="AH5977" i="36" l="1"/>
  <c r="AF5977" i="36"/>
  <c r="AB5979" i="36"/>
  <c r="AC5979" i="36" s="1"/>
  <c r="AD5978" i="36"/>
  <c r="AE5978" i="36" s="1"/>
  <c r="AG5978" i="36" s="1"/>
  <c r="AF5978" i="36" l="1"/>
  <c r="AH5978" i="36"/>
  <c r="AD5979" i="36"/>
  <c r="AE5979" i="36" s="1"/>
  <c r="AG5979" i="36" s="1"/>
  <c r="AB5980" i="36"/>
  <c r="AC5980" i="36" s="1"/>
  <c r="AH5979" i="36" l="1"/>
  <c r="AF5979" i="36"/>
  <c r="AB5981" i="36"/>
  <c r="AC5981" i="36" s="1"/>
  <c r="AD5980" i="36"/>
  <c r="AE5980" i="36" s="1"/>
  <c r="AG5980" i="36" s="1"/>
  <c r="AF5980" i="36" l="1"/>
  <c r="AH5980" i="36"/>
  <c r="AB5982" i="36"/>
  <c r="AC5982" i="36" s="1"/>
  <c r="AD5981" i="36"/>
  <c r="AE5981" i="36" s="1"/>
  <c r="AG5981" i="36" s="1"/>
  <c r="AH5981" i="36" l="1"/>
  <c r="AF5981" i="36"/>
  <c r="AB5983" i="36"/>
  <c r="AC5983" i="36" s="1"/>
  <c r="AD5982" i="36"/>
  <c r="AE5982" i="36" s="1"/>
  <c r="AG5982" i="36" s="1"/>
  <c r="AF5982" i="36" l="1"/>
  <c r="AH5982" i="36"/>
  <c r="AD5983" i="36"/>
  <c r="AE5983" i="36" s="1"/>
  <c r="AG5983" i="36" s="1"/>
  <c r="AB5984" i="36"/>
  <c r="AC5984" i="36" s="1"/>
  <c r="AH5983" i="36" l="1"/>
  <c r="AF5983" i="36"/>
  <c r="AB5985" i="36"/>
  <c r="AC5985" i="36" s="1"/>
  <c r="AD5984" i="36"/>
  <c r="AE5984" i="36" s="1"/>
  <c r="AG5984" i="36" s="1"/>
  <c r="AF5984" i="36" l="1"/>
  <c r="AH5984" i="36"/>
  <c r="AD5985" i="36"/>
  <c r="AE5985" i="36" s="1"/>
  <c r="AG5985" i="36" s="1"/>
  <c r="AB5986" i="36"/>
  <c r="AC5986" i="36" s="1"/>
  <c r="AH5985" i="36" l="1"/>
  <c r="AF5985" i="36"/>
  <c r="AB5987" i="36"/>
  <c r="AC5987" i="36" s="1"/>
  <c r="AD5986" i="36"/>
  <c r="AE5986" i="36" s="1"/>
  <c r="AG5986" i="36" s="1"/>
  <c r="AF5986" i="36" l="1"/>
  <c r="AH5986" i="36"/>
  <c r="AD5987" i="36"/>
  <c r="AE5987" i="36" s="1"/>
  <c r="AG5987" i="36" s="1"/>
  <c r="AB5988" i="36"/>
  <c r="AC5988" i="36" s="1"/>
  <c r="AH5987" i="36" l="1"/>
  <c r="AF5987" i="36"/>
  <c r="AB5989" i="36"/>
  <c r="AC5989" i="36" s="1"/>
  <c r="AD5988" i="36"/>
  <c r="AE5988" i="36" s="1"/>
  <c r="AG5988" i="36" s="1"/>
  <c r="AF5988" i="36" l="1"/>
  <c r="AH5988" i="36"/>
  <c r="AD5989" i="36"/>
  <c r="AE5989" i="36" s="1"/>
  <c r="AG5989" i="36" s="1"/>
  <c r="AB5990" i="36"/>
  <c r="AC5990" i="36" s="1"/>
  <c r="AH5989" i="36" l="1"/>
  <c r="AF5989" i="36"/>
  <c r="AB5991" i="36"/>
  <c r="AC5991" i="36" s="1"/>
  <c r="AD5990" i="36"/>
  <c r="AE5990" i="36" s="1"/>
  <c r="AG5990" i="36" s="1"/>
  <c r="AF5990" i="36" l="1"/>
  <c r="AH5990" i="36"/>
  <c r="AD5991" i="36"/>
  <c r="AE5991" i="36" s="1"/>
  <c r="AG5991" i="36" s="1"/>
  <c r="AB5992" i="36"/>
  <c r="AC5992" i="36" s="1"/>
  <c r="AH5991" i="36" l="1"/>
  <c r="AF5991" i="36"/>
  <c r="AB5993" i="36"/>
  <c r="AC5993" i="36" s="1"/>
  <c r="AD5992" i="36"/>
  <c r="AE5992" i="36" s="1"/>
  <c r="AG5992" i="36" s="1"/>
  <c r="AF5992" i="36" l="1"/>
  <c r="AH5992" i="36"/>
  <c r="AD5993" i="36"/>
  <c r="AE5993" i="36" s="1"/>
  <c r="AG5993" i="36" s="1"/>
  <c r="AB5994" i="36"/>
  <c r="AC5994" i="36" s="1"/>
  <c r="AH5993" i="36" l="1"/>
  <c r="AF5993" i="36"/>
  <c r="AB5995" i="36"/>
  <c r="AC5995" i="36" s="1"/>
  <c r="AD5994" i="36"/>
  <c r="AE5994" i="36" s="1"/>
  <c r="AG5994" i="36" s="1"/>
  <c r="AF5994" i="36" l="1"/>
  <c r="AH5994" i="36"/>
  <c r="AD5995" i="36"/>
  <c r="AE5995" i="36" s="1"/>
  <c r="AG5995" i="36" s="1"/>
  <c r="AB5996" i="36"/>
  <c r="AC5996" i="36" s="1"/>
  <c r="AH5995" i="36" l="1"/>
  <c r="AF5995" i="36"/>
  <c r="AB5997" i="36"/>
  <c r="AC5997" i="36" s="1"/>
  <c r="AD5996" i="36"/>
  <c r="AE5996" i="36" s="1"/>
  <c r="AG5996" i="36" s="1"/>
  <c r="AF5996" i="36" l="1"/>
  <c r="AH5996" i="36"/>
  <c r="AD5997" i="36"/>
  <c r="AE5997" i="36" s="1"/>
  <c r="AG5997" i="36" s="1"/>
  <c r="AB5998" i="36"/>
  <c r="AC5998" i="36" s="1"/>
  <c r="AH5997" i="36" l="1"/>
  <c r="AF5997" i="36"/>
  <c r="AB5999" i="36"/>
  <c r="AC5999" i="36" s="1"/>
  <c r="AD5998" i="36"/>
  <c r="AE5998" i="36" s="1"/>
  <c r="AG5998" i="36" s="1"/>
  <c r="AF5998" i="36" l="1"/>
  <c r="AH5998" i="36"/>
  <c r="AD5999" i="36"/>
  <c r="AE5999" i="36" s="1"/>
  <c r="AG5999" i="36" s="1"/>
  <c r="AB6000" i="36"/>
  <c r="AC6000" i="36" s="1"/>
  <c r="AH5999" i="36" l="1"/>
  <c r="AF5999" i="36"/>
  <c r="AB6001" i="36"/>
  <c r="AC6001" i="36" s="1"/>
  <c r="AD6000" i="36"/>
  <c r="AE6000" i="36" s="1"/>
  <c r="AG6000" i="36" s="1"/>
  <c r="AF6000" i="36" l="1"/>
  <c r="AH6000" i="36"/>
  <c r="AB6002" i="36"/>
  <c r="AC6002" i="36" s="1"/>
  <c r="AD6001" i="36"/>
  <c r="AE6001" i="36" s="1"/>
  <c r="AG6001" i="36" s="1"/>
  <c r="AH6001" i="36" l="1"/>
  <c r="AF6001" i="36"/>
  <c r="AB6003" i="36"/>
  <c r="AC6003" i="36" s="1"/>
  <c r="AD6002" i="36"/>
  <c r="AE6002" i="36" s="1"/>
  <c r="AG6002" i="36" s="1"/>
  <c r="AF6002" i="36" l="1"/>
  <c r="AH6002" i="36"/>
  <c r="AD6003" i="36"/>
  <c r="AE6003" i="36" s="1"/>
  <c r="AG6003" i="36" s="1"/>
  <c r="AB6004" i="36"/>
  <c r="AC6004" i="36" s="1"/>
  <c r="AH6003" i="36" l="1"/>
  <c r="AF6003" i="36"/>
  <c r="AB6005" i="36"/>
  <c r="AC6005" i="36" s="1"/>
  <c r="AD6004" i="36"/>
  <c r="AE6004" i="36" s="1"/>
  <c r="AG6004" i="36" s="1"/>
  <c r="AF6004" i="36" l="1"/>
  <c r="AH6004" i="36"/>
  <c r="AD6005" i="36"/>
  <c r="AE6005" i="36" s="1"/>
  <c r="AG6005" i="36" s="1"/>
  <c r="AB6006" i="36"/>
  <c r="AC6006" i="36" s="1"/>
  <c r="AH6005" i="36" l="1"/>
  <c r="AF6005" i="36"/>
  <c r="AB6007" i="36"/>
  <c r="AC6007" i="36" s="1"/>
  <c r="AD6006" i="36"/>
  <c r="AE6006" i="36" s="1"/>
  <c r="AG6006" i="36" s="1"/>
  <c r="AF6006" i="36" l="1"/>
  <c r="AH6006" i="36"/>
  <c r="AD6007" i="36"/>
  <c r="AE6007" i="36" s="1"/>
  <c r="AG6007" i="36" s="1"/>
  <c r="AB6008" i="36"/>
  <c r="AC6008" i="36" s="1"/>
  <c r="AH6007" i="36" l="1"/>
  <c r="AF6007" i="36"/>
  <c r="AB6009" i="36"/>
  <c r="AC6009" i="36" s="1"/>
  <c r="AD6008" i="36"/>
  <c r="AE6008" i="36" s="1"/>
  <c r="AG6008" i="36" s="1"/>
  <c r="AF6008" i="36" l="1"/>
  <c r="AH6008" i="36"/>
  <c r="AD6009" i="36"/>
  <c r="AE6009" i="36" s="1"/>
  <c r="AG6009" i="36" s="1"/>
  <c r="AB6010" i="36"/>
  <c r="AC6010" i="36" s="1"/>
  <c r="AH6009" i="36" l="1"/>
  <c r="AF6009" i="36"/>
  <c r="AB6011" i="36"/>
  <c r="AC6011" i="36" s="1"/>
  <c r="AD6010" i="36"/>
  <c r="AE6010" i="36" s="1"/>
  <c r="AG6010" i="36" s="1"/>
  <c r="AF6010" i="36" l="1"/>
  <c r="AH6010" i="36"/>
  <c r="AD6011" i="36"/>
  <c r="AE6011" i="36" s="1"/>
  <c r="AG6011" i="36" s="1"/>
  <c r="AB6012" i="36"/>
  <c r="AC6012" i="36" s="1"/>
  <c r="AH6011" i="36" l="1"/>
  <c r="AF6011" i="36"/>
  <c r="AB6013" i="36"/>
  <c r="AC6013" i="36" s="1"/>
  <c r="AD6012" i="36"/>
  <c r="AE6012" i="36" s="1"/>
  <c r="AG6012" i="36" s="1"/>
  <c r="AF6012" i="36" l="1"/>
  <c r="AH6012" i="36"/>
  <c r="AD6013" i="36"/>
  <c r="AE6013" i="36" s="1"/>
  <c r="AG6013" i="36" s="1"/>
  <c r="AB6014" i="36"/>
  <c r="AC6014" i="36" s="1"/>
  <c r="AH6013" i="36" l="1"/>
  <c r="AF6013" i="36"/>
  <c r="AB6015" i="36"/>
  <c r="AC6015" i="36" s="1"/>
  <c r="AD6014" i="36"/>
  <c r="AE6014" i="36" s="1"/>
  <c r="AG6014" i="36" s="1"/>
  <c r="AF6014" i="36" l="1"/>
  <c r="AH6014" i="36"/>
  <c r="AD6015" i="36"/>
  <c r="AE6015" i="36" s="1"/>
  <c r="AG6015" i="36" s="1"/>
  <c r="AB6016" i="36"/>
  <c r="AC6016" i="36" s="1"/>
  <c r="AH6015" i="36" l="1"/>
  <c r="AF6015" i="36"/>
  <c r="AB6017" i="36"/>
  <c r="AC6017" i="36" s="1"/>
  <c r="AD6016" i="36"/>
  <c r="AE6016" i="36" s="1"/>
  <c r="AG6016" i="36" s="1"/>
  <c r="AF6016" i="36" l="1"/>
  <c r="AH6016" i="36"/>
  <c r="AD6017" i="36"/>
  <c r="AE6017" i="36" s="1"/>
  <c r="AG6017" i="36" s="1"/>
  <c r="AB6018" i="36"/>
  <c r="AC6018" i="36" s="1"/>
  <c r="AH6017" i="36" l="1"/>
  <c r="AF6017" i="36"/>
  <c r="AB6019" i="36"/>
  <c r="AC6019" i="36" s="1"/>
  <c r="AD6018" i="36"/>
  <c r="AE6018" i="36" s="1"/>
  <c r="AG6018" i="36" s="1"/>
  <c r="AF6018" i="36" l="1"/>
  <c r="AH6018" i="36"/>
  <c r="AD6019" i="36"/>
  <c r="AE6019" i="36" s="1"/>
  <c r="AG6019" i="36" s="1"/>
  <c r="AB6020" i="36"/>
  <c r="AC6020" i="36" s="1"/>
  <c r="AH6019" i="36" l="1"/>
  <c r="AF6019" i="36"/>
  <c r="AB6021" i="36"/>
  <c r="AC6021" i="36" s="1"/>
  <c r="AD6020" i="36"/>
  <c r="AE6020" i="36" s="1"/>
  <c r="AG6020" i="36" s="1"/>
  <c r="AF6020" i="36" l="1"/>
  <c r="AH6020" i="36"/>
  <c r="AB6022" i="36"/>
  <c r="AC6022" i="36" s="1"/>
  <c r="AD6021" i="36"/>
  <c r="AE6021" i="36" s="1"/>
  <c r="AG6021" i="36" s="1"/>
  <c r="AH6021" i="36" l="1"/>
  <c r="AF6021" i="36"/>
  <c r="AB6023" i="36"/>
  <c r="AC6023" i="36" s="1"/>
  <c r="AD6022" i="36"/>
  <c r="AE6022" i="36" s="1"/>
  <c r="AG6022" i="36" s="1"/>
  <c r="AF6022" i="36" l="1"/>
  <c r="AH6022" i="36"/>
  <c r="AD6023" i="36"/>
  <c r="AE6023" i="36" s="1"/>
  <c r="AG6023" i="36" s="1"/>
  <c r="AB6024" i="36"/>
  <c r="AC6024" i="36" s="1"/>
  <c r="AH6023" i="36" l="1"/>
  <c r="AF6023" i="36"/>
  <c r="AB6025" i="36"/>
  <c r="AC6025" i="36" s="1"/>
  <c r="AD6024" i="36"/>
  <c r="AE6024" i="36" s="1"/>
  <c r="AG6024" i="36" s="1"/>
  <c r="AF6024" i="36" l="1"/>
  <c r="AH6024" i="36"/>
  <c r="AD6025" i="36"/>
  <c r="AE6025" i="36" s="1"/>
  <c r="AG6025" i="36" s="1"/>
  <c r="AB6026" i="36"/>
  <c r="AC6026" i="36" s="1"/>
  <c r="AH6025" i="36" l="1"/>
  <c r="AF6025" i="36"/>
  <c r="AB6027" i="36"/>
  <c r="AC6027" i="36" s="1"/>
  <c r="AD6026" i="36"/>
  <c r="AE6026" i="36" s="1"/>
  <c r="AG6026" i="36" s="1"/>
  <c r="AF6026" i="36" l="1"/>
  <c r="AH6026" i="36"/>
  <c r="AD6027" i="36"/>
  <c r="AE6027" i="36" s="1"/>
  <c r="AG6027" i="36" s="1"/>
  <c r="AB6028" i="36"/>
  <c r="AC6028" i="36" s="1"/>
  <c r="AH6027" i="36" l="1"/>
  <c r="AF6027" i="36"/>
  <c r="AB6029" i="36"/>
  <c r="AC6029" i="36" s="1"/>
  <c r="AD6028" i="36"/>
  <c r="AE6028" i="36" s="1"/>
  <c r="AG6028" i="36" s="1"/>
  <c r="AF6028" i="36" l="1"/>
  <c r="AH6028" i="36"/>
  <c r="AD6029" i="36"/>
  <c r="AE6029" i="36" s="1"/>
  <c r="AG6029" i="36" s="1"/>
  <c r="AB6030" i="36"/>
  <c r="AC6030" i="36" s="1"/>
  <c r="AH6029" i="36" l="1"/>
  <c r="AF6029" i="36"/>
  <c r="AB6031" i="36"/>
  <c r="AC6031" i="36" s="1"/>
  <c r="AD6030" i="36"/>
  <c r="AE6030" i="36" s="1"/>
  <c r="AG6030" i="36" s="1"/>
  <c r="AF6030" i="36" l="1"/>
  <c r="AH6030" i="36"/>
  <c r="AD6031" i="36"/>
  <c r="AE6031" i="36" s="1"/>
  <c r="AG6031" i="36" s="1"/>
  <c r="AB6032" i="36"/>
  <c r="AC6032" i="36" s="1"/>
  <c r="AH6031" i="36" l="1"/>
  <c r="AF6031" i="36"/>
  <c r="AB6033" i="36"/>
  <c r="AC6033" i="36" s="1"/>
  <c r="AD6032" i="36"/>
  <c r="AE6032" i="36" s="1"/>
  <c r="AG6032" i="36" s="1"/>
  <c r="AF6032" i="36" l="1"/>
  <c r="AH6032" i="36"/>
  <c r="AB6034" i="36"/>
  <c r="AC6034" i="36" s="1"/>
  <c r="AD6033" i="36"/>
  <c r="AE6033" i="36" s="1"/>
  <c r="AG6033" i="36" s="1"/>
  <c r="AH6033" i="36" l="1"/>
  <c r="AF6033" i="36"/>
  <c r="AB6035" i="36"/>
  <c r="AC6035" i="36" s="1"/>
  <c r="AD6034" i="36"/>
  <c r="AE6034" i="36" s="1"/>
  <c r="AG6034" i="36" s="1"/>
  <c r="AF6034" i="36" l="1"/>
  <c r="AH6034" i="36"/>
  <c r="AD6035" i="36"/>
  <c r="AE6035" i="36" s="1"/>
  <c r="AG6035" i="36" s="1"/>
  <c r="AB6036" i="36"/>
  <c r="AC6036" i="36" s="1"/>
  <c r="AH6035" i="36" l="1"/>
  <c r="AF6035" i="36"/>
  <c r="AB6037" i="36"/>
  <c r="AC6037" i="36" s="1"/>
  <c r="AD6036" i="36"/>
  <c r="AE6036" i="36" s="1"/>
  <c r="AG6036" i="36" s="1"/>
  <c r="AF6036" i="36" l="1"/>
  <c r="AH6036" i="36"/>
  <c r="AD6037" i="36"/>
  <c r="AE6037" i="36" s="1"/>
  <c r="AG6037" i="36" s="1"/>
  <c r="AB6038" i="36"/>
  <c r="AC6038" i="36" s="1"/>
  <c r="AH6037" i="36" l="1"/>
  <c r="AF6037" i="36"/>
  <c r="AB6039" i="36"/>
  <c r="AC6039" i="36" s="1"/>
  <c r="AD6038" i="36"/>
  <c r="AE6038" i="36" s="1"/>
  <c r="AG6038" i="36" s="1"/>
  <c r="AF6038" i="36" l="1"/>
  <c r="AH6038" i="36"/>
  <c r="AD6039" i="36"/>
  <c r="AE6039" i="36" s="1"/>
  <c r="AG6039" i="36" s="1"/>
  <c r="AB6040" i="36"/>
  <c r="AC6040" i="36" s="1"/>
  <c r="AH6039" i="36" l="1"/>
  <c r="AF6039" i="36"/>
  <c r="AB6041" i="36"/>
  <c r="AC6041" i="36" s="1"/>
  <c r="AD6040" i="36"/>
  <c r="AE6040" i="36" s="1"/>
  <c r="AG6040" i="36" s="1"/>
  <c r="AF6040" i="36" l="1"/>
  <c r="AH6040" i="36"/>
  <c r="AB6042" i="36"/>
  <c r="AC6042" i="36" s="1"/>
  <c r="AD6041" i="36"/>
  <c r="AE6041" i="36" s="1"/>
  <c r="AG6041" i="36" s="1"/>
  <c r="AH6041" i="36" l="1"/>
  <c r="AF6041" i="36"/>
  <c r="AB6043" i="36"/>
  <c r="AC6043" i="36" s="1"/>
  <c r="AD6042" i="36"/>
  <c r="AE6042" i="36" s="1"/>
  <c r="AG6042" i="36" s="1"/>
  <c r="AF6042" i="36" l="1"/>
  <c r="AH6042" i="36"/>
  <c r="AD6043" i="36"/>
  <c r="AE6043" i="36" s="1"/>
  <c r="AG6043" i="36" s="1"/>
  <c r="AB6044" i="36"/>
  <c r="AC6044" i="36" s="1"/>
  <c r="AH6043" i="36" l="1"/>
  <c r="AF6043" i="36"/>
  <c r="AB6045" i="36"/>
  <c r="AC6045" i="36" s="1"/>
  <c r="AD6044" i="36"/>
  <c r="AE6044" i="36" s="1"/>
  <c r="AG6044" i="36" s="1"/>
  <c r="AF6044" i="36" l="1"/>
  <c r="AH6044" i="36"/>
  <c r="AB6046" i="36"/>
  <c r="AC6046" i="36" s="1"/>
  <c r="AD6045" i="36"/>
  <c r="AE6045" i="36" s="1"/>
  <c r="AG6045" i="36" s="1"/>
  <c r="AH6045" i="36" l="1"/>
  <c r="AF6045" i="36"/>
  <c r="AB6047" i="36"/>
  <c r="AC6047" i="36" s="1"/>
  <c r="AD6046" i="36"/>
  <c r="AE6046" i="36" s="1"/>
  <c r="AG6046" i="36" s="1"/>
  <c r="AF6046" i="36" l="1"/>
  <c r="AH6046" i="36"/>
  <c r="AD6047" i="36"/>
  <c r="AE6047" i="36" s="1"/>
  <c r="AG6047" i="36" s="1"/>
  <c r="AB6048" i="36"/>
  <c r="AC6048" i="36" s="1"/>
  <c r="AH6047" i="36" l="1"/>
  <c r="AF6047" i="36"/>
  <c r="AB6049" i="36"/>
  <c r="AC6049" i="36" s="1"/>
  <c r="AD6048" i="36"/>
  <c r="AE6048" i="36" s="1"/>
  <c r="AG6048" i="36" s="1"/>
  <c r="AF6048" i="36" l="1"/>
  <c r="AH6048" i="36"/>
  <c r="AD6049" i="36"/>
  <c r="AE6049" i="36" s="1"/>
  <c r="AG6049" i="36" s="1"/>
  <c r="AB6050" i="36"/>
  <c r="AC6050" i="36" s="1"/>
  <c r="AH6049" i="36" l="1"/>
  <c r="AF6049" i="36"/>
  <c r="AB6051" i="36"/>
  <c r="AC6051" i="36" s="1"/>
  <c r="AD6050" i="36"/>
  <c r="AE6050" i="36" s="1"/>
  <c r="AG6050" i="36" s="1"/>
  <c r="AF6050" i="36" l="1"/>
  <c r="AH6050" i="36"/>
  <c r="AD6051" i="36"/>
  <c r="AE6051" i="36" s="1"/>
  <c r="AG6051" i="36" s="1"/>
  <c r="AB6052" i="36"/>
  <c r="AC6052" i="36" s="1"/>
  <c r="AH6051" i="36" l="1"/>
  <c r="AF6051" i="36"/>
  <c r="AB6053" i="36"/>
  <c r="AC6053" i="36" s="1"/>
  <c r="AD6052" i="36"/>
  <c r="AE6052" i="36" s="1"/>
  <c r="AG6052" i="36" s="1"/>
  <c r="AF6052" i="36" l="1"/>
  <c r="AH6052" i="36"/>
  <c r="AD6053" i="36"/>
  <c r="AE6053" i="36" s="1"/>
  <c r="AG6053" i="36" s="1"/>
  <c r="AB6054" i="36"/>
  <c r="AC6054" i="36" s="1"/>
  <c r="AH6053" i="36" l="1"/>
  <c r="AF6053" i="36"/>
  <c r="AB6055" i="36"/>
  <c r="AC6055" i="36" s="1"/>
  <c r="AD6054" i="36"/>
  <c r="AE6054" i="36" s="1"/>
  <c r="AG6054" i="36" s="1"/>
  <c r="AF6054" i="36" l="1"/>
  <c r="AH6054" i="36"/>
  <c r="AD6055" i="36"/>
  <c r="AE6055" i="36" s="1"/>
  <c r="AG6055" i="36" s="1"/>
  <c r="AB6056" i="36"/>
  <c r="AC6056" i="36" s="1"/>
  <c r="AH6055" i="36" l="1"/>
  <c r="AF6055" i="36"/>
  <c r="AB6057" i="36"/>
  <c r="AC6057" i="36" s="1"/>
  <c r="AD6056" i="36"/>
  <c r="AE6056" i="36" s="1"/>
  <c r="AG6056" i="36" s="1"/>
  <c r="AF6056" i="36" l="1"/>
  <c r="AH6056" i="36"/>
  <c r="AD6057" i="36"/>
  <c r="AE6057" i="36" s="1"/>
  <c r="AG6057" i="36" s="1"/>
  <c r="AB6058" i="36"/>
  <c r="AC6058" i="36" s="1"/>
  <c r="AH6057" i="36" l="1"/>
  <c r="AF6057" i="36"/>
  <c r="AB6059" i="36"/>
  <c r="AC6059" i="36" s="1"/>
  <c r="AD6058" i="36"/>
  <c r="AE6058" i="36" s="1"/>
  <c r="AG6058" i="36" s="1"/>
  <c r="AF6058" i="36" l="1"/>
  <c r="AH6058" i="36"/>
  <c r="AD6059" i="36"/>
  <c r="AE6059" i="36" s="1"/>
  <c r="AG6059" i="36" s="1"/>
  <c r="AB6060" i="36"/>
  <c r="AC6060" i="36" s="1"/>
  <c r="AH6059" i="36" l="1"/>
  <c r="AF6059" i="36"/>
  <c r="AB6061" i="36"/>
  <c r="AC6061" i="36" s="1"/>
  <c r="AD6060" i="36"/>
  <c r="AE6060" i="36" s="1"/>
  <c r="AG6060" i="36" s="1"/>
  <c r="AF6060" i="36" l="1"/>
  <c r="AH6060" i="36"/>
  <c r="AD6061" i="36"/>
  <c r="AE6061" i="36" s="1"/>
  <c r="AG6061" i="36" s="1"/>
  <c r="AB6062" i="36"/>
  <c r="AC6062" i="36" s="1"/>
  <c r="AH6061" i="36" l="1"/>
  <c r="AF6061" i="36"/>
  <c r="AB6063" i="36"/>
  <c r="AC6063" i="36" s="1"/>
  <c r="AD6062" i="36"/>
  <c r="AE6062" i="36" s="1"/>
  <c r="AG6062" i="36" s="1"/>
  <c r="AF6062" i="36" l="1"/>
  <c r="AH6062" i="36"/>
  <c r="AD6063" i="36"/>
  <c r="AE6063" i="36" s="1"/>
  <c r="AG6063" i="36" s="1"/>
  <c r="AB6064" i="36"/>
  <c r="AC6064" i="36" s="1"/>
  <c r="AH6063" i="36" l="1"/>
  <c r="AF6063" i="36"/>
  <c r="AB6065" i="36"/>
  <c r="AC6065" i="36" s="1"/>
  <c r="AD6064" i="36"/>
  <c r="AE6064" i="36" s="1"/>
  <c r="AG6064" i="36" s="1"/>
  <c r="AF6064" i="36" l="1"/>
  <c r="AH6064" i="36"/>
  <c r="AD6065" i="36"/>
  <c r="AE6065" i="36" s="1"/>
  <c r="AG6065" i="36" s="1"/>
  <c r="AB6066" i="36"/>
  <c r="AC6066" i="36" s="1"/>
  <c r="AH6065" i="36" l="1"/>
  <c r="AF6065" i="36"/>
  <c r="AB6067" i="36"/>
  <c r="AC6067" i="36" s="1"/>
  <c r="AD6066" i="36"/>
  <c r="AE6066" i="36" s="1"/>
  <c r="AG6066" i="36" s="1"/>
  <c r="AF6066" i="36" l="1"/>
  <c r="AH6066" i="36"/>
  <c r="AD6067" i="36"/>
  <c r="AE6067" i="36" s="1"/>
  <c r="AG6067" i="36" s="1"/>
  <c r="AB6068" i="36"/>
  <c r="AC6068" i="36" s="1"/>
  <c r="AH6067" i="36" l="1"/>
  <c r="AF6067" i="36"/>
  <c r="AB6069" i="36"/>
  <c r="AC6069" i="36" s="1"/>
  <c r="AD6068" i="36"/>
  <c r="AE6068" i="36" s="1"/>
  <c r="AG6068" i="36" s="1"/>
  <c r="AF6068" i="36" l="1"/>
  <c r="AH6068" i="36"/>
  <c r="AB6070" i="36"/>
  <c r="AC6070" i="36" s="1"/>
  <c r="AD6069" i="36"/>
  <c r="AE6069" i="36" s="1"/>
  <c r="AG6069" i="36" s="1"/>
  <c r="AH6069" i="36" l="1"/>
  <c r="AF6069" i="36"/>
  <c r="AD6070" i="36"/>
  <c r="AE6070" i="36" s="1"/>
  <c r="AG6070" i="36" s="1"/>
  <c r="AB6071" i="36"/>
  <c r="AC6071" i="36" s="1"/>
  <c r="AF6070" i="36" l="1"/>
  <c r="AH6070" i="36"/>
  <c r="AD6071" i="36"/>
  <c r="AE6071" i="36" s="1"/>
  <c r="AG6071" i="36" s="1"/>
  <c r="AB6072" i="36"/>
  <c r="AC6072" i="36" s="1"/>
  <c r="AH6071" i="36" l="1"/>
  <c r="AF6071" i="36"/>
  <c r="AB6073" i="36"/>
  <c r="AC6073" i="36" s="1"/>
  <c r="AD6072" i="36"/>
  <c r="AE6072" i="36" s="1"/>
  <c r="AG6072" i="36" s="1"/>
  <c r="AF6072" i="36" l="1"/>
  <c r="AH6072" i="36"/>
  <c r="AD6073" i="36"/>
  <c r="AE6073" i="36" s="1"/>
  <c r="AG6073" i="36" s="1"/>
  <c r="AB6074" i="36"/>
  <c r="AC6074" i="36" s="1"/>
  <c r="AH6073" i="36" l="1"/>
  <c r="AF6073" i="36"/>
  <c r="AD6074" i="36"/>
  <c r="AE6074" i="36" s="1"/>
  <c r="AG6074" i="36" s="1"/>
  <c r="AB6075" i="36"/>
  <c r="AC6075" i="36" s="1"/>
  <c r="AF6074" i="36" l="1"/>
  <c r="AH6074" i="36"/>
  <c r="AD6075" i="36"/>
  <c r="AE6075" i="36" s="1"/>
  <c r="AG6075" i="36" s="1"/>
  <c r="AB6076" i="36"/>
  <c r="AC6076" i="36" s="1"/>
  <c r="AH6075" i="36" l="1"/>
  <c r="AF6075" i="36"/>
  <c r="AB6077" i="36"/>
  <c r="AC6077" i="36" s="1"/>
  <c r="AD6076" i="36"/>
  <c r="AE6076" i="36" s="1"/>
  <c r="AG6076" i="36" s="1"/>
  <c r="AF6076" i="36" l="1"/>
  <c r="AH6076" i="36"/>
  <c r="AD6077" i="36"/>
  <c r="AE6077" i="36" s="1"/>
  <c r="AG6077" i="36" s="1"/>
  <c r="AB6078" i="36"/>
  <c r="AC6078" i="36" s="1"/>
  <c r="AH6077" i="36" l="1"/>
  <c r="AF6077" i="36"/>
  <c r="AD6078" i="36"/>
  <c r="AE6078" i="36" s="1"/>
  <c r="AG6078" i="36" s="1"/>
  <c r="AB6079" i="36"/>
  <c r="AC6079" i="36" s="1"/>
  <c r="AF6078" i="36" l="1"/>
  <c r="AH6078" i="36"/>
  <c r="AD6079" i="36"/>
  <c r="AE6079" i="36" s="1"/>
  <c r="AG6079" i="36" s="1"/>
  <c r="AB6080" i="36"/>
  <c r="AC6080" i="36" s="1"/>
  <c r="AH6079" i="36" l="1"/>
  <c r="AF6079" i="36"/>
  <c r="AB6081" i="36"/>
  <c r="AC6081" i="36" s="1"/>
  <c r="AD6080" i="36"/>
  <c r="AE6080" i="36" s="1"/>
  <c r="AG6080" i="36" s="1"/>
  <c r="AF6080" i="36" l="1"/>
  <c r="AH6080" i="36"/>
  <c r="AD6081" i="36"/>
  <c r="AE6081" i="36" s="1"/>
  <c r="AG6081" i="36" s="1"/>
  <c r="AB6082" i="36"/>
  <c r="AC6082" i="36" s="1"/>
  <c r="AH6081" i="36" l="1"/>
  <c r="AF6081" i="36"/>
  <c r="AD6082" i="36"/>
  <c r="AE6082" i="36" s="1"/>
  <c r="AG6082" i="36" s="1"/>
  <c r="AB6083" i="36"/>
  <c r="AC6083" i="36" s="1"/>
  <c r="AF6082" i="36" l="1"/>
  <c r="AH6082" i="36"/>
  <c r="AD6083" i="36"/>
  <c r="AE6083" i="36" s="1"/>
  <c r="AG6083" i="36" s="1"/>
  <c r="AB6084" i="36"/>
  <c r="AC6084" i="36" s="1"/>
  <c r="AH6083" i="36" l="1"/>
  <c r="AF6083" i="36"/>
  <c r="AB6085" i="36"/>
  <c r="AC6085" i="36" s="1"/>
  <c r="AD6084" i="36"/>
  <c r="AE6084" i="36" s="1"/>
  <c r="AG6084" i="36" s="1"/>
  <c r="AF6084" i="36" l="1"/>
  <c r="AH6084" i="36"/>
  <c r="AD6085" i="36"/>
  <c r="AE6085" i="36" s="1"/>
  <c r="AG6085" i="36" s="1"/>
  <c r="AB6086" i="36"/>
  <c r="AC6086" i="36" s="1"/>
  <c r="AH6085" i="36" l="1"/>
  <c r="AF6085" i="36"/>
  <c r="AD6086" i="36"/>
  <c r="AE6086" i="36" s="1"/>
  <c r="AG6086" i="36" s="1"/>
  <c r="AB6087" i="36"/>
  <c r="AC6087" i="36" s="1"/>
  <c r="AF6086" i="36" l="1"/>
  <c r="AH6086" i="36"/>
  <c r="AD6087" i="36"/>
  <c r="AE6087" i="36" s="1"/>
  <c r="AG6087" i="36" s="1"/>
  <c r="AB6088" i="36"/>
  <c r="AC6088" i="36" s="1"/>
  <c r="AH6087" i="36" l="1"/>
  <c r="AF6087" i="36"/>
  <c r="AB6089" i="36"/>
  <c r="AC6089" i="36" s="1"/>
  <c r="AD6088" i="36"/>
  <c r="AE6088" i="36" s="1"/>
  <c r="AG6088" i="36" s="1"/>
  <c r="AF6088" i="36" l="1"/>
  <c r="AH6088" i="36"/>
  <c r="AB6090" i="36"/>
  <c r="AC6090" i="36" s="1"/>
  <c r="AD6089" i="36"/>
  <c r="AE6089" i="36" s="1"/>
  <c r="AG6089" i="36" s="1"/>
  <c r="AH6089" i="36" l="1"/>
  <c r="AF6089" i="36"/>
  <c r="AB6091" i="36"/>
  <c r="AC6091" i="36" s="1"/>
  <c r="AD6090" i="36"/>
  <c r="AE6090" i="36" s="1"/>
  <c r="AG6090" i="36" s="1"/>
  <c r="AF6090" i="36" l="1"/>
  <c r="AH6090" i="36"/>
  <c r="AD6091" i="36"/>
  <c r="AE6091" i="36" s="1"/>
  <c r="AG6091" i="36" s="1"/>
  <c r="AB6092" i="36"/>
  <c r="AC6092" i="36" s="1"/>
  <c r="AH6091" i="36" l="1"/>
  <c r="AF6091" i="36"/>
  <c r="AB6093" i="36"/>
  <c r="AC6093" i="36" s="1"/>
  <c r="AD6092" i="36"/>
  <c r="AE6092" i="36" s="1"/>
  <c r="AG6092" i="36" s="1"/>
  <c r="AF6092" i="36" l="1"/>
  <c r="AH6092" i="36"/>
  <c r="AD6093" i="36"/>
  <c r="AE6093" i="36" s="1"/>
  <c r="AG6093" i="36" s="1"/>
  <c r="AB6094" i="36"/>
  <c r="AC6094" i="36" s="1"/>
  <c r="AH6093" i="36" l="1"/>
  <c r="AF6093" i="36"/>
  <c r="AD6094" i="36"/>
  <c r="AE6094" i="36" s="1"/>
  <c r="AG6094" i="36" s="1"/>
  <c r="AB6095" i="36"/>
  <c r="AC6095" i="36" s="1"/>
  <c r="AF6094" i="36" l="1"/>
  <c r="AH6094" i="36"/>
  <c r="AD6095" i="36"/>
  <c r="AE6095" i="36" s="1"/>
  <c r="AG6095" i="36" s="1"/>
  <c r="AB6096" i="36"/>
  <c r="AC6096" i="36" s="1"/>
  <c r="AH6095" i="36" l="1"/>
  <c r="AF6095" i="36"/>
  <c r="AB6097" i="36"/>
  <c r="AC6097" i="36" s="1"/>
  <c r="AD6096" i="36"/>
  <c r="AE6096" i="36" s="1"/>
  <c r="AG6096" i="36" s="1"/>
  <c r="AF6096" i="36" l="1"/>
  <c r="AH6096" i="36"/>
  <c r="AD6097" i="36"/>
  <c r="AE6097" i="36" s="1"/>
  <c r="AG6097" i="36" s="1"/>
  <c r="AB6098" i="36"/>
  <c r="AC6098" i="36" s="1"/>
  <c r="AH6097" i="36" l="1"/>
  <c r="AF6097" i="36"/>
  <c r="AB6099" i="36"/>
  <c r="AC6099" i="36" s="1"/>
  <c r="AD6098" i="36"/>
  <c r="AE6098" i="36" s="1"/>
  <c r="AG6098" i="36" s="1"/>
  <c r="AF6098" i="36" l="1"/>
  <c r="AH6098" i="36"/>
  <c r="AB6100" i="36"/>
  <c r="AC6100" i="36" s="1"/>
  <c r="AD6099" i="36"/>
  <c r="AE6099" i="36" s="1"/>
  <c r="AG6099" i="36" s="1"/>
  <c r="AH6099" i="36" l="1"/>
  <c r="AF6099" i="36"/>
  <c r="AD6100" i="36"/>
  <c r="AE6100" i="36" s="1"/>
  <c r="AG6100" i="36" s="1"/>
  <c r="AB6101" i="36"/>
  <c r="AC6101" i="36" s="1"/>
  <c r="AF6100" i="36" l="1"/>
  <c r="AH6100" i="36"/>
  <c r="AB6102" i="36"/>
  <c r="AC6102" i="36" s="1"/>
  <c r="AD6101" i="36"/>
  <c r="AE6101" i="36" s="1"/>
  <c r="AG6101" i="36" s="1"/>
  <c r="AH6101" i="36" l="1"/>
  <c r="AF6101" i="36"/>
  <c r="AD6102" i="36"/>
  <c r="AE6102" i="36" s="1"/>
  <c r="AG6102" i="36" s="1"/>
  <c r="AB6103" i="36"/>
  <c r="AC6103" i="36" s="1"/>
  <c r="AF6102" i="36" l="1"/>
  <c r="AH6102" i="36"/>
  <c r="AB6104" i="36"/>
  <c r="AC6104" i="36" s="1"/>
  <c r="AD6103" i="36"/>
  <c r="AE6103" i="36" s="1"/>
  <c r="AG6103" i="36" s="1"/>
  <c r="AH6103" i="36" l="1"/>
  <c r="AF6103" i="36"/>
  <c r="AB6105" i="36"/>
  <c r="AC6105" i="36" s="1"/>
  <c r="AD6104" i="36"/>
  <c r="AE6104" i="36" s="1"/>
  <c r="AG6104" i="36" s="1"/>
  <c r="AF6104" i="36" l="1"/>
  <c r="AH6104" i="36"/>
  <c r="AB6106" i="36"/>
  <c r="AC6106" i="36" s="1"/>
  <c r="AD6105" i="36"/>
  <c r="AE6105" i="36" s="1"/>
  <c r="AG6105" i="36" s="1"/>
  <c r="AH6105" i="36" l="1"/>
  <c r="AF6105" i="36"/>
  <c r="AD6106" i="36"/>
  <c r="AE6106" i="36" s="1"/>
  <c r="AG6106" i="36" s="1"/>
  <c r="AB6107" i="36"/>
  <c r="AC6107" i="36" s="1"/>
  <c r="AF6106" i="36" l="1"/>
  <c r="AH6106" i="36"/>
  <c r="AB6108" i="36"/>
  <c r="AC6108" i="36" s="1"/>
  <c r="AD6107" i="36"/>
  <c r="AE6107" i="36" s="1"/>
  <c r="AG6107" i="36" s="1"/>
  <c r="AH6107" i="36" l="1"/>
  <c r="AF6107" i="36"/>
  <c r="AD6108" i="36"/>
  <c r="AE6108" i="36" s="1"/>
  <c r="AG6108" i="36" s="1"/>
  <c r="AB6109" i="36"/>
  <c r="AC6109" i="36" s="1"/>
  <c r="AF6108" i="36" l="1"/>
  <c r="AH6108" i="36"/>
  <c r="AB6110" i="36"/>
  <c r="AC6110" i="36" s="1"/>
  <c r="AD6109" i="36"/>
  <c r="AE6109" i="36" s="1"/>
  <c r="AG6109" i="36" s="1"/>
  <c r="AH6109" i="36" l="1"/>
  <c r="AF6109" i="36"/>
  <c r="AD6110" i="36"/>
  <c r="AE6110" i="36" s="1"/>
  <c r="AG6110" i="36" s="1"/>
  <c r="AB6111" i="36"/>
  <c r="AC6111" i="36" s="1"/>
  <c r="AF6110" i="36" l="1"/>
  <c r="AH6110" i="36"/>
  <c r="AB6112" i="36"/>
  <c r="AC6112" i="36" s="1"/>
  <c r="AD6111" i="36"/>
  <c r="AE6111" i="36" s="1"/>
  <c r="AG6111" i="36" s="1"/>
  <c r="AH6111" i="36" l="1"/>
  <c r="AF6111" i="36"/>
  <c r="AD6112" i="36"/>
  <c r="AE6112" i="36" s="1"/>
  <c r="AG6112" i="36" s="1"/>
  <c r="AB6113" i="36"/>
  <c r="AC6113" i="36" s="1"/>
  <c r="AF6112" i="36" l="1"/>
  <c r="AH6112" i="36"/>
  <c r="AB6114" i="36"/>
  <c r="AC6114" i="36" s="1"/>
  <c r="AD6113" i="36"/>
  <c r="AE6113" i="36" s="1"/>
  <c r="AG6113" i="36" s="1"/>
  <c r="AH6113" i="36" l="1"/>
  <c r="AF6113" i="36"/>
  <c r="AD6114" i="36"/>
  <c r="AE6114" i="36" s="1"/>
  <c r="AG6114" i="36" s="1"/>
  <c r="AB6115" i="36"/>
  <c r="AC6115" i="36" s="1"/>
  <c r="AF6114" i="36" l="1"/>
  <c r="AH6114" i="36"/>
  <c r="AB6116" i="36"/>
  <c r="AC6116" i="36" s="1"/>
  <c r="AD6115" i="36"/>
  <c r="AE6115" i="36" s="1"/>
  <c r="AG6115" i="36" s="1"/>
  <c r="AH6115" i="36" l="1"/>
  <c r="AF6115" i="36"/>
  <c r="AD6116" i="36"/>
  <c r="AE6116" i="36" s="1"/>
  <c r="AG6116" i="36" s="1"/>
  <c r="AB6117" i="36"/>
  <c r="AC6117" i="36" s="1"/>
  <c r="AF6116" i="36" l="1"/>
  <c r="AH6116" i="36"/>
  <c r="AB6118" i="36"/>
  <c r="AC6118" i="36" s="1"/>
  <c r="AD6117" i="36"/>
  <c r="AE6117" i="36" s="1"/>
  <c r="AG6117" i="36" s="1"/>
  <c r="AH6117" i="36" l="1"/>
  <c r="AF6117" i="36"/>
  <c r="AD6118" i="36"/>
  <c r="AE6118" i="36" s="1"/>
  <c r="AG6118" i="36" s="1"/>
  <c r="AB6119" i="36"/>
  <c r="AC6119" i="36" s="1"/>
  <c r="AF6118" i="36" l="1"/>
  <c r="AH6118" i="36"/>
  <c r="AB6120" i="36"/>
  <c r="AC6120" i="36" s="1"/>
  <c r="AD6119" i="36"/>
  <c r="AE6119" i="36" s="1"/>
  <c r="AG6119" i="36" s="1"/>
  <c r="AH6119" i="36" l="1"/>
  <c r="AF6119" i="36"/>
  <c r="AD6120" i="36"/>
  <c r="AE6120" i="36" s="1"/>
  <c r="AG6120" i="36" s="1"/>
  <c r="AB6121" i="36"/>
  <c r="AC6121" i="36" s="1"/>
  <c r="AF6120" i="36" l="1"/>
  <c r="AH6120" i="36"/>
  <c r="AB6122" i="36"/>
  <c r="AC6122" i="36" s="1"/>
  <c r="AD6121" i="36"/>
  <c r="AE6121" i="36" s="1"/>
  <c r="AG6121" i="36" s="1"/>
  <c r="AH6121" i="36" l="1"/>
  <c r="AF6121" i="36"/>
  <c r="AD6122" i="36"/>
  <c r="AE6122" i="36" s="1"/>
  <c r="AG6122" i="36" s="1"/>
  <c r="AB6123" i="36"/>
  <c r="AC6123" i="36" s="1"/>
  <c r="AF6122" i="36" l="1"/>
  <c r="AH6122" i="36"/>
  <c r="AB6124" i="36"/>
  <c r="AC6124" i="36" s="1"/>
  <c r="AD6123" i="36"/>
  <c r="AE6123" i="36" s="1"/>
  <c r="AG6123" i="36" s="1"/>
  <c r="AH6123" i="36" l="1"/>
  <c r="AF6123" i="36"/>
  <c r="AD6124" i="36"/>
  <c r="AE6124" i="36" s="1"/>
  <c r="AG6124" i="36" s="1"/>
  <c r="AB6125" i="36"/>
  <c r="AC6125" i="36" s="1"/>
  <c r="AF6124" i="36" l="1"/>
  <c r="AH6124" i="36"/>
  <c r="AB6126" i="36"/>
  <c r="AC6126" i="36" s="1"/>
  <c r="AD6125" i="36"/>
  <c r="AE6125" i="36" s="1"/>
  <c r="AG6125" i="36" s="1"/>
  <c r="AH6125" i="36" l="1"/>
  <c r="AF6125" i="36"/>
  <c r="AD6126" i="36"/>
  <c r="AE6126" i="36" s="1"/>
  <c r="AG6126" i="36" s="1"/>
  <c r="AB6127" i="36"/>
  <c r="AC6127" i="36" s="1"/>
  <c r="AF6126" i="36" l="1"/>
  <c r="AH6126" i="36"/>
  <c r="AB6128" i="36"/>
  <c r="AC6128" i="36" s="1"/>
  <c r="AD6127" i="36"/>
  <c r="AE6127" i="36" s="1"/>
  <c r="AG6127" i="36" s="1"/>
  <c r="AH6127" i="36" l="1"/>
  <c r="AF6127" i="36"/>
  <c r="AD6128" i="36"/>
  <c r="AE6128" i="36" s="1"/>
  <c r="AG6128" i="36" s="1"/>
  <c r="AB6129" i="36"/>
  <c r="AC6129" i="36" s="1"/>
  <c r="AF6128" i="36" l="1"/>
  <c r="AH6128" i="36"/>
  <c r="AB6130" i="36"/>
  <c r="AC6130" i="36" s="1"/>
  <c r="AD6129" i="36"/>
  <c r="AE6129" i="36" s="1"/>
  <c r="AG6129" i="36" s="1"/>
  <c r="AH6129" i="36" l="1"/>
  <c r="AF6129" i="36"/>
  <c r="AD6130" i="36"/>
  <c r="AE6130" i="36" s="1"/>
  <c r="AG6130" i="36" s="1"/>
  <c r="AB6131" i="36"/>
  <c r="AC6131" i="36" s="1"/>
  <c r="AF6130" i="36" l="1"/>
  <c r="AH6130" i="36"/>
  <c r="AB6132" i="36"/>
  <c r="AC6132" i="36" s="1"/>
  <c r="AD6131" i="36"/>
  <c r="AE6131" i="36" s="1"/>
  <c r="AG6131" i="36" s="1"/>
  <c r="AH6131" i="36" l="1"/>
  <c r="AF6131" i="36"/>
  <c r="AD6132" i="36"/>
  <c r="AE6132" i="36" s="1"/>
  <c r="AG6132" i="36" s="1"/>
  <c r="AB6133" i="36"/>
  <c r="AC6133" i="36" s="1"/>
  <c r="AF6132" i="36" l="1"/>
  <c r="AH6132" i="36"/>
  <c r="AB6134" i="36"/>
  <c r="AC6134" i="36" s="1"/>
  <c r="AD6133" i="36"/>
  <c r="AE6133" i="36" s="1"/>
  <c r="AG6133" i="36" s="1"/>
  <c r="AH6133" i="36" l="1"/>
  <c r="AF6133" i="36"/>
  <c r="AD6134" i="36"/>
  <c r="AE6134" i="36" s="1"/>
  <c r="AG6134" i="36" s="1"/>
  <c r="AB6135" i="36"/>
  <c r="AC6135" i="36" s="1"/>
  <c r="AF6134" i="36" l="1"/>
  <c r="AH6134" i="36"/>
  <c r="AB6136" i="36"/>
  <c r="AC6136" i="36" s="1"/>
  <c r="AD6135" i="36"/>
  <c r="AE6135" i="36" s="1"/>
  <c r="AG6135" i="36" s="1"/>
  <c r="AH6135" i="36" l="1"/>
  <c r="AF6135" i="36"/>
  <c r="AD6136" i="36"/>
  <c r="AE6136" i="36" s="1"/>
  <c r="AG6136" i="36" s="1"/>
  <c r="AB6137" i="36"/>
  <c r="AC6137" i="36" s="1"/>
  <c r="AF6136" i="36" l="1"/>
  <c r="AH6136" i="36"/>
  <c r="AB6138" i="36"/>
  <c r="AC6138" i="36" s="1"/>
  <c r="AD6137" i="36"/>
  <c r="AE6137" i="36" s="1"/>
  <c r="AG6137" i="36" s="1"/>
  <c r="AH6137" i="36" l="1"/>
  <c r="AF6137" i="36"/>
  <c r="AD6138" i="36"/>
  <c r="AE6138" i="36" s="1"/>
  <c r="AG6138" i="36" s="1"/>
  <c r="AB6139" i="36"/>
  <c r="AC6139" i="36" s="1"/>
  <c r="AF6138" i="36" l="1"/>
  <c r="AH6138" i="36"/>
  <c r="AB6140" i="36"/>
  <c r="AC6140" i="36" s="1"/>
  <c r="AD6139" i="36"/>
  <c r="AE6139" i="36" s="1"/>
  <c r="AG6139" i="36" s="1"/>
  <c r="AH6139" i="36" l="1"/>
  <c r="AF6139" i="36"/>
  <c r="AD6140" i="36"/>
  <c r="AE6140" i="36" s="1"/>
  <c r="AG6140" i="36" s="1"/>
  <c r="AB6141" i="36"/>
  <c r="AC6141" i="36" s="1"/>
  <c r="AF6140" i="36" l="1"/>
  <c r="AH6140" i="36"/>
  <c r="AB6142" i="36"/>
  <c r="AC6142" i="36" s="1"/>
  <c r="AD6141" i="36"/>
  <c r="AE6141" i="36" s="1"/>
  <c r="AG6141" i="36" s="1"/>
  <c r="AH6141" i="36" l="1"/>
  <c r="AF6141" i="36"/>
  <c r="AD6142" i="36"/>
  <c r="AE6142" i="36" s="1"/>
  <c r="AG6142" i="36" s="1"/>
  <c r="AB6143" i="36"/>
  <c r="AC6143" i="36" s="1"/>
  <c r="AF6142" i="36" l="1"/>
  <c r="AH6142" i="36"/>
  <c r="AB6144" i="36"/>
  <c r="AC6144" i="36" s="1"/>
  <c r="AD6143" i="36"/>
  <c r="AE6143" i="36" s="1"/>
  <c r="AG6143" i="36" s="1"/>
  <c r="AH6143" i="36" l="1"/>
  <c r="AF6143" i="36"/>
  <c r="AD6144" i="36"/>
  <c r="AE6144" i="36" s="1"/>
  <c r="AG6144" i="36" s="1"/>
  <c r="AB6145" i="36"/>
  <c r="AC6145" i="36" s="1"/>
  <c r="AF6144" i="36" l="1"/>
  <c r="AH6144" i="36"/>
  <c r="AB6146" i="36"/>
  <c r="AC6146" i="36" s="1"/>
  <c r="AD6145" i="36"/>
  <c r="AE6145" i="36" s="1"/>
  <c r="AG6145" i="36" s="1"/>
  <c r="AH6145" i="36" l="1"/>
  <c r="AF6145" i="36"/>
  <c r="AD6146" i="36"/>
  <c r="AE6146" i="36" s="1"/>
  <c r="AG6146" i="36" s="1"/>
  <c r="AB6147" i="36"/>
  <c r="AC6147" i="36" s="1"/>
  <c r="AF6146" i="36" l="1"/>
  <c r="AH6146" i="36"/>
  <c r="AB6148" i="36"/>
  <c r="AC6148" i="36" s="1"/>
  <c r="AD6147" i="36"/>
  <c r="AE6147" i="36" s="1"/>
  <c r="AG6147" i="36" s="1"/>
  <c r="AH6147" i="36" l="1"/>
  <c r="AF6147" i="36"/>
  <c r="AD6148" i="36"/>
  <c r="AE6148" i="36" s="1"/>
  <c r="AG6148" i="36" s="1"/>
  <c r="AB6149" i="36"/>
  <c r="AC6149" i="36" s="1"/>
  <c r="AF6148" i="36" l="1"/>
  <c r="AH6148" i="36"/>
  <c r="AB6150" i="36"/>
  <c r="AC6150" i="36" s="1"/>
  <c r="AD6149" i="36"/>
  <c r="AE6149" i="36" s="1"/>
  <c r="AG6149" i="36" s="1"/>
  <c r="AH6149" i="36" l="1"/>
  <c r="AF6149" i="36"/>
  <c r="AD6150" i="36"/>
  <c r="AE6150" i="36" s="1"/>
  <c r="AG6150" i="36" s="1"/>
  <c r="AB6151" i="36"/>
  <c r="AC6151" i="36" s="1"/>
  <c r="AF6150" i="36" l="1"/>
  <c r="AH6150" i="36"/>
  <c r="AB6152" i="36"/>
  <c r="AC6152" i="36" s="1"/>
  <c r="AD6151" i="36"/>
  <c r="AE6151" i="36" s="1"/>
  <c r="AG6151" i="36" s="1"/>
  <c r="AH6151" i="36" l="1"/>
  <c r="AF6151" i="36"/>
  <c r="AD6152" i="36"/>
  <c r="AE6152" i="36" s="1"/>
  <c r="AG6152" i="36" s="1"/>
  <c r="AB6153" i="36"/>
  <c r="AC6153" i="36" s="1"/>
  <c r="AF6152" i="36" l="1"/>
  <c r="AH6152" i="36"/>
  <c r="AB6154" i="36"/>
  <c r="AC6154" i="36" s="1"/>
  <c r="AD6153" i="36"/>
  <c r="AE6153" i="36" s="1"/>
  <c r="AG6153" i="36" s="1"/>
  <c r="AH6153" i="36" l="1"/>
  <c r="AF6153" i="36"/>
  <c r="AD6154" i="36"/>
  <c r="AE6154" i="36" s="1"/>
  <c r="AG6154" i="36" s="1"/>
  <c r="AB6155" i="36"/>
  <c r="AC6155" i="36" s="1"/>
  <c r="AF6154" i="36" l="1"/>
  <c r="AH6154" i="36"/>
  <c r="AB6156" i="36"/>
  <c r="AC6156" i="36" s="1"/>
  <c r="AD6155" i="36"/>
  <c r="AE6155" i="36" s="1"/>
  <c r="AG6155" i="36" s="1"/>
  <c r="AH6155" i="36" l="1"/>
  <c r="AF6155" i="36"/>
  <c r="AD6156" i="36"/>
  <c r="AE6156" i="36" s="1"/>
  <c r="AG6156" i="36" s="1"/>
  <c r="AB6157" i="36"/>
  <c r="AC6157" i="36" s="1"/>
  <c r="AF6156" i="36" l="1"/>
  <c r="AH6156" i="36"/>
  <c r="AB6158" i="36"/>
  <c r="AC6158" i="36" s="1"/>
  <c r="AD6157" i="36"/>
  <c r="AE6157" i="36" s="1"/>
  <c r="AG6157" i="36" s="1"/>
  <c r="AH6157" i="36" l="1"/>
  <c r="AF6157" i="36"/>
  <c r="AB6159" i="36"/>
  <c r="AC6159" i="36" s="1"/>
  <c r="AD6158" i="36"/>
  <c r="AE6158" i="36" s="1"/>
  <c r="AG6158" i="36" s="1"/>
  <c r="AF6158" i="36" l="1"/>
  <c r="AH6158" i="36"/>
  <c r="AB6160" i="36"/>
  <c r="AC6160" i="36" s="1"/>
  <c r="AD6159" i="36"/>
  <c r="AE6159" i="36" s="1"/>
  <c r="AG6159" i="36" s="1"/>
  <c r="AH6159" i="36" l="1"/>
  <c r="AF6159" i="36"/>
  <c r="AD6160" i="36"/>
  <c r="AE6160" i="36" s="1"/>
  <c r="AG6160" i="36" s="1"/>
  <c r="AB6161" i="36"/>
  <c r="AC6161" i="36" s="1"/>
  <c r="AF6160" i="36" l="1"/>
  <c r="AH6160" i="36"/>
  <c r="AB6162" i="36"/>
  <c r="AC6162" i="36" s="1"/>
  <c r="AD6161" i="36"/>
  <c r="AE6161" i="36" s="1"/>
  <c r="AG6161" i="36" s="1"/>
  <c r="AH6161" i="36" l="1"/>
  <c r="AF6161" i="36"/>
  <c r="AD6162" i="36"/>
  <c r="AE6162" i="36" s="1"/>
  <c r="AG6162" i="36" s="1"/>
  <c r="AB6163" i="36"/>
  <c r="AC6163" i="36" s="1"/>
  <c r="AF6162" i="36" l="1"/>
  <c r="AH6162" i="36"/>
  <c r="AB6164" i="36"/>
  <c r="AC6164" i="36" s="1"/>
  <c r="AD6163" i="36"/>
  <c r="AE6163" i="36" s="1"/>
  <c r="AG6163" i="36" s="1"/>
  <c r="AH6163" i="36" l="1"/>
  <c r="AF6163" i="36"/>
  <c r="AD6164" i="36"/>
  <c r="AE6164" i="36" s="1"/>
  <c r="AG6164" i="36" s="1"/>
  <c r="AB6165" i="36"/>
  <c r="AC6165" i="36" s="1"/>
  <c r="AF6164" i="36" l="1"/>
  <c r="AH6164" i="36"/>
  <c r="AB6166" i="36"/>
  <c r="AC6166" i="36" s="1"/>
  <c r="AD6165" i="36"/>
  <c r="AE6165" i="36" s="1"/>
  <c r="AG6165" i="36" s="1"/>
  <c r="AH6165" i="36" l="1"/>
  <c r="AF6165" i="36"/>
  <c r="AD6166" i="36"/>
  <c r="AE6166" i="36" s="1"/>
  <c r="AG6166" i="36" s="1"/>
  <c r="AB6167" i="36"/>
  <c r="AC6167" i="36" s="1"/>
  <c r="AF6166" i="36" l="1"/>
  <c r="AH6166" i="36"/>
  <c r="AB6168" i="36"/>
  <c r="AC6168" i="36" s="1"/>
  <c r="AD6167" i="36"/>
  <c r="AE6167" i="36" s="1"/>
  <c r="AG6167" i="36" s="1"/>
  <c r="AH6167" i="36" l="1"/>
  <c r="AF6167" i="36"/>
  <c r="AD6168" i="36"/>
  <c r="AE6168" i="36" s="1"/>
  <c r="AG6168" i="36" s="1"/>
  <c r="AB6169" i="36"/>
  <c r="AC6169" i="36" s="1"/>
  <c r="AF6168" i="36" l="1"/>
  <c r="AH6168" i="36"/>
  <c r="AB6170" i="36"/>
  <c r="AC6170" i="36" s="1"/>
  <c r="AD6169" i="36"/>
  <c r="AE6169" i="36" s="1"/>
  <c r="AG6169" i="36" s="1"/>
  <c r="AH6169" i="36" l="1"/>
  <c r="AF6169" i="36"/>
  <c r="AD6170" i="36"/>
  <c r="AE6170" i="36" s="1"/>
  <c r="AG6170" i="36" s="1"/>
  <c r="AB6171" i="36"/>
  <c r="AC6171" i="36" s="1"/>
  <c r="AF6170" i="36" l="1"/>
  <c r="AH6170" i="36"/>
  <c r="AB6172" i="36"/>
  <c r="AC6172" i="36" s="1"/>
  <c r="AD6171" i="36"/>
  <c r="AE6171" i="36" s="1"/>
  <c r="AG6171" i="36" s="1"/>
  <c r="AH6171" i="36" l="1"/>
  <c r="AF6171" i="36"/>
  <c r="AD6172" i="36"/>
  <c r="AE6172" i="36" s="1"/>
  <c r="AG6172" i="36" s="1"/>
  <c r="AB6173" i="36"/>
  <c r="AC6173" i="36" s="1"/>
  <c r="AF6172" i="36" l="1"/>
  <c r="AH6172" i="36"/>
  <c r="AB6174" i="36"/>
  <c r="AC6174" i="36" s="1"/>
  <c r="AD6173" i="36"/>
  <c r="AE6173" i="36" s="1"/>
  <c r="AG6173" i="36" s="1"/>
  <c r="AH6173" i="36" l="1"/>
  <c r="AF6173" i="36"/>
  <c r="AD6174" i="36"/>
  <c r="AE6174" i="36" s="1"/>
  <c r="AG6174" i="36" s="1"/>
  <c r="AB6175" i="36"/>
  <c r="AC6175" i="36" s="1"/>
  <c r="AF6174" i="36" l="1"/>
  <c r="AH6174" i="36"/>
  <c r="AB6176" i="36"/>
  <c r="AC6176" i="36" s="1"/>
  <c r="AD6175" i="36"/>
  <c r="AE6175" i="36" s="1"/>
  <c r="AG6175" i="36" s="1"/>
  <c r="AH6175" i="36" l="1"/>
  <c r="AF6175" i="36"/>
  <c r="AD6176" i="36"/>
  <c r="AE6176" i="36" s="1"/>
  <c r="AG6176" i="36" s="1"/>
  <c r="AB6177" i="36"/>
  <c r="AC6177" i="36" s="1"/>
  <c r="AF6176" i="36" l="1"/>
  <c r="AH6176" i="36"/>
  <c r="AB6178" i="36"/>
  <c r="AC6178" i="36" s="1"/>
  <c r="AD6177" i="36"/>
  <c r="AE6177" i="36" s="1"/>
  <c r="AG6177" i="36" s="1"/>
  <c r="AH6177" i="36" l="1"/>
  <c r="AF6177" i="36"/>
  <c r="AD6178" i="36"/>
  <c r="AE6178" i="36" s="1"/>
  <c r="AG6178" i="36" s="1"/>
  <c r="AB6179" i="36"/>
  <c r="AC6179" i="36" s="1"/>
  <c r="AF6178" i="36" l="1"/>
  <c r="AH6178" i="36"/>
  <c r="AB6180" i="36"/>
  <c r="AC6180" i="36" s="1"/>
  <c r="AD6179" i="36"/>
  <c r="AE6179" i="36" s="1"/>
  <c r="AG6179" i="36" s="1"/>
  <c r="AH6179" i="36" l="1"/>
  <c r="AF6179" i="36"/>
  <c r="AD6180" i="36"/>
  <c r="AE6180" i="36" s="1"/>
  <c r="AG6180" i="36" s="1"/>
  <c r="AB6181" i="36"/>
  <c r="AC6181" i="36" s="1"/>
  <c r="AF6180" i="36" l="1"/>
  <c r="AH6180" i="36"/>
  <c r="AB6182" i="36"/>
  <c r="AC6182" i="36" s="1"/>
  <c r="AD6181" i="36"/>
  <c r="AE6181" i="36" s="1"/>
  <c r="AG6181" i="36" s="1"/>
  <c r="AH6181" i="36" l="1"/>
  <c r="AF6181" i="36"/>
  <c r="AD6182" i="36"/>
  <c r="AE6182" i="36" s="1"/>
  <c r="AG6182" i="36" s="1"/>
  <c r="AB6183" i="36"/>
  <c r="AC6183" i="36" s="1"/>
  <c r="AF6182" i="36" l="1"/>
  <c r="AH6182" i="36"/>
  <c r="AB6184" i="36"/>
  <c r="AC6184" i="36" s="1"/>
  <c r="AD6183" i="36"/>
  <c r="AE6183" i="36" s="1"/>
  <c r="AG6183" i="36" s="1"/>
  <c r="AH6183" i="36" l="1"/>
  <c r="AF6183" i="36"/>
  <c r="AD6184" i="36"/>
  <c r="AE6184" i="36" s="1"/>
  <c r="AG6184" i="36" s="1"/>
  <c r="AB6185" i="36"/>
  <c r="AC6185" i="36" s="1"/>
  <c r="AF6184" i="36" l="1"/>
  <c r="AH6184" i="36"/>
  <c r="AB6186" i="36"/>
  <c r="AC6186" i="36" s="1"/>
  <c r="AD6185" i="36"/>
  <c r="AE6185" i="36" s="1"/>
  <c r="AG6185" i="36" s="1"/>
  <c r="AH6185" i="36" l="1"/>
  <c r="AF6185" i="36"/>
  <c r="AD6186" i="36"/>
  <c r="AE6186" i="36" s="1"/>
  <c r="AG6186" i="36" s="1"/>
  <c r="AB6187" i="36"/>
  <c r="AC6187" i="36" s="1"/>
  <c r="AF6186" i="36" l="1"/>
  <c r="AH6186" i="36"/>
  <c r="AB6188" i="36"/>
  <c r="AC6188" i="36" s="1"/>
  <c r="AD6187" i="36"/>
  <c r="AE6187" i="36" s="1"/>
  <c r="AG6187" i="36" s="1"/>
  <c r="AH6187" i="36" l="1"/>
  <c r="AF6187" i="36"/>
  <c r="AD6188" i="36"/>
  <c r="AE6188" i="36" s="1"/>
  <c r="AG6188" i="36" s="1"/>
  <c r="AB6189" i="36"/>
  <c r="AC6189" i="36" s="1"/>
  <c r="AF6188" i="36" l="1"/>
  <c r="AH6188" i="36"/>
  <c r="AB6190" i="36"/>
  <c r="AC6190" i="36" s="1"/>
  <c r="AD6189" i="36"/>
  <c r="AE6189" i="36" s="1"/>
  <c r="AG6189" i="36" s="1"/>
  <c r="AH6189" i="36" l="1"/>
  <c r="AF6189" i="36"/>
  <c r="AD6190" i="36"/>
  <c r="AE6190" i="36" s="1"/>
  <c r="AG6190" i="36" s="1"/>
  <c r="AB6191" i="36"/>
  <c r="AC6191" i="36" s="1"/>
  <c r="AF6190" i="36" l="1"/>
  <c r="AH6190" i="36"/>
  <c r="AB6192" i="36"/>
  <c r="AC6192" i="36" s="1"/>
  <c r="AD6191" i="36"/>
  <c r="AE6191" i="36" s="1"/>
  <c r="AG6191" i="36" s="1"/>
  <c r="AH6191" i="36" l="1"/>
  <c r="AF6191" i="36"/>
  <c r="AB6193" i="36"/>
  <c r="AC6193" i="36" s="1"/>
  <c r="AD6192" i="36"/>
  <c r="AE6192" i="36" s="1"/>
  <c r="AG6192" i="36" s="1"/>
  <c r="AF6192" i="36" l="1"/>
  <c r="AH6192" i="36"/>
  <c r="AD6193" i="36"/>
  <c r="AE6193" i="36" s="1"/>
  <c r="AG6193" i="36" s="1"/>
  <c r="AB6194" i="36"/>
  <c r="AC6194" i="36" s="1"/>
  <c r="AH6193" i="36" l="1"/>
  <c r="AF6193" i="36"/>
  <c r="AD6194" i="36"/>
  <c r="AE6194" i="36" s="1"/>
  <c r="AG6194" i="36" s="1"/>
  <c r="AB6195" i="36"/>
  <c r="AC6195" i="36" s="1"/>
  <c r="AF6194" i="36" l="1"/>
  <c r="AH6194" i="36"/>
  <c r="AB6196" i="36"/>
  <c r="AC6196" i="36" s="1"/>
  <c r="AD6195" i="36"/>
  <c r="AE6195" i="36" s="1"/>
  <c r="AG6195" i="36" s="1"/>
  <c r="AH6195" i="36" l="1"/>
  <c r="AF6195" i="36"/>
  <c r="AD6196" i="36"/>
  <c r="AE6196" i="36" s="1"/>
  <c r="AG6196" i="36" s="1"/>
  <c r="AB6197" i="36"/>
  <c r="AC6197" i="36" s="1"/>
  <c r="AF6196" i="36" l="1"/>
  <c r="AH6196" i="36"/>
  <c r="AD6197" i="36"/>
  <c r="AE6197" i="36" s="1"/>
  <c r="AG6197" i="36" s="1"/>
  <c r="AB6198" i="36"/>
  <c r="AC6198" i="36" s="1"/>
  <c r="AH6197" i="36" l="1"/>
  <c r="AF6197" i="36"/>
  <c r="AD6198" i="36"/>
  <c r="AE6198" i="36" s="1"/>
  <c r="AG6198" i="36" s="1"/>
  <c r="AB6199" i="36"/>
  <c r="AC6199" i="36" s="1"/>
  <c r="AF6198" i="36" l="1"/>
  <c r="AH6198" i="36"/>
  <c r="AB6200" i="36"/>
  <c r="AC6200" i="36" s="1"/>
  <c r="AD6199" i="36"/>
  <c r="AE6199" i="36" s="1"/>
  <c r="AG6199" i="36" s="1"/>
  <c r="AH6199" i="36" l="1"/>
  <c r="AF6199" i="36"/>
  <c r="AD6200" i="36"/>
  <c r="AE6200" i="36" s="1"/>
  <c r="AG6200" i="36" s="1"/>
  <c r="AB6201" i="36"/>
  <c r="AC6201" i="36" s="1"/>
  <c r="AF6200" i="36" l="1"/>
  <c r="AH6200" i="36"/>
  <c r="AD6201" i="36"/>
  <c r="AE6201" i="36" s="1"/>
  <c r="AG6201" i="36" s="1"/>
  <c r="AB6202" i="36"/>
  <c r="AC6202" i="36" s="1"/>
  <c r="AH6201" i="36" l="1"/>
  <c r="AF6201" i="36"/>
  <c r="AD6202" i="36"/>
  <c r="AE6202" i="36" s="1"/>
  <c r="AG6202" i="36" s="1"/>
  <c r="AB6203" i="36"/>
  <c r="AC6203" i="36" s="1"/>
  <c r="AF6202" i="36" l="1"/>
  <c r="AH6202" i="36"/>
  <c r="AB6204" i="36"/>
  <c r="AC6204" i="36" s="1"/>
  <c r="AD6203" i="36"/>
  <c r="AE6203" i="36" s="1"/>
  <c r="AG6203" i="36" s="1"/>
  <c r="AH6203" i="36" l="1"/>
  <c r="AF6203" i="36"/>
  <c r="AD6204" i="36"/>
  <c r="AE6204" i="36" s="1"/>
  <c r="AG6204" i="36" s="1"/>
  <c r="AB6205" i="36"/>
  <c r="AC6205" i="36" s="1"/>
  <c r="AF6204" i="36" l="1"/>
  <c r="AH6204" i="36"/>
  <c r="AD6205" i="36"/>
  <c r="AE6205" i="36" s="1"/>
  <c r="AG6205" i="36" s="1"/>
  <c r="AB6206" i="36"/>
  <c r="AC6206" i="36" s="1"/>
  <c r="AH6205" i="36" l="1"/>
  <c r="AF6205" i="36"/>
  <c r="AD6206" i="36"/>
  <c r="AE6206" i="36" s="1"/>
  <c r="AG6206" i="36" s="1"/>
  <c r="AB6207" i="36"/>
  <c r="AC6207" i="36" s="1"/>
  <c r="AF6206" i="36" l="1"/>
  <c r="AH6206" i="36"/>
  <c r="AB6208" i="36"/>
  <c r="AC6208" i="36" s="1"/>
  <c r="AD6207" i="36"/>
  <c r="AE6207" i="36" s="1"/>
  <c r="AG6207" i="36" s="1"/>
  <c r="AH6207" i="36" l="1"/>
  <c r="AF6207" i="36"/>
  <c r="AD6208" i="36"/>
  <c r="AE6208" i="36" s="1"/>
  <c r="AG6208" i="36" s="1"/>
  <c r="AB6209" i="36"/>
  <c r="AC6209" i="36" s="1"/>
  <c r="AF6208" i="36" l="1"/>
  <c r="AH6208" i="36"/>
  <c r="AD6209" i="36"/>
  <c r="AE6209" i="36" s="1"/>
  <c r="AG6209" i="36" s="1"/>
  <c r="AB6210" i="36"/>
  <c r="AC6210" i="36" s="1"/>
  <c r="AH6209" i="36" l="1"/>
  <c r="AF6209" i="36"/>
  <c r="AD6210" i="36"/>
  <c r="AE6210" i="36" s="1"/>
  <c r="AG6210" i="36" s="1"/>
  <c r="AB6211" i="36"/>
  <c r="AC6211" i="36" s="1"/>
  <c r="AF6210" i="36" l="1"/>
  <c r="AH6210" i="36"/>
  <c r="AB6212" i="36"/>
  <c r="AC6212" i="36" s="1"/>
  <c r="AD6211" i="36"/>
  <c r="AE6211" i="36" s="1"/>
  <c r="AG6211" i="36" s="1"/>
  <c r="AH6211" i="36" l="1"/>
  <c r="AF6211" i="36"/>
  <c r="AD6212" i="36"/>
  <c r="AE6212" i="36" s="1"/>
  <c r="AG6212" i="36" s="1"/>
  <c r="AB6213" i="36"/>
  <c r="AC6213" i="36" s="1"/>
  <c r="AF6212" i="36" l="1"/>
  <c r="AH6212" i="36"/>
  <c r="AB6214" i="36"/>
  <c r="AC6214" i="36" s="1"/>
  <c r="AD6213" i="36"/>
  <c r="AE6213" i="36" s="1"/>
  <c r="AG6213" i="36" s="1"/>
  <c r="AH6213" i="36" l="1"/>
  <c r="AF6213" i="36"/>
  <c r="AD6214" i="36"/>
  <c r="AE6214" i="36" s="1"/>
  <c r="AG6214" i="36" s="1"/>
  <c r="AB6215" i="36"/>
  <c r="AC6215" i="36" s="1"/>
  <c r="AF6214" i="36" l="1"/>
  <c r="AH6214" i="36"/>
  <c r="AB6216" i="36"/>
  <c r="AC6216" i="36" s="1"/>
  <c r="AD6215" i="36"/>
  <c r="AE6215" i="36" s="1"/>
  <c r="AG6215" i="36" s="1"/>
  <c r="AH6215" i="36" l="1"/>
  <c r="AF6215" i="36"/>
  <c r="AB6217" i="36"/>
  <c r="AC6217" i="36" s="1"/>
  <c r="AD6216" i="36"/>
  <c r="AE6216" i="36" s="1"/>
  <c r="AG6216" i="36" s="1"/>
  <c r="AF6216" i="36" l="1"/>
  <c r="AH6216" i="36"/>
  <c r="AD6217" i="36"/>
  <c r="AE6217" i="36" s="1"/>
  <c r="AG6217" i="36" s="1"/>
  <c r="AB6218" i="36"/>
  <c r="AC6218" i="36" s="1"/>
  <c r="AH6217" i="36" l="1"/>
  <c r="AF6217" i="36"/>
  <c r="AD6218" i="36"/>
  <c r="AE6218" i="36" s="1"/>
  <c r="AG6218" i="36" s="1"/>
  <c r="AB6219" i="36"/>
  <c r="AC6219" i="36" s="1"/>
  <c r="AF6218" i="36" l="1"/>
  <c r="AH6218" i="36"/>
  <c r="AB6220" i="36"/>
  <c r="AC6220" i="36" s="1"/>
  <c r="AD6219" i="36"/>
  <c r="AE6219" i="36" s="1"/>
  <c r="AG6219" i="36" s="1"/>
  <c r="AH6219" i="36" l="1"/>
  <c r="AF6219" i="36"/>
  <c r="AD6220" i="36"/>
  <c r="AE6220" i="36" s="1"/>
  <c r="AG6220" i="36" s="1"/>
  <c r="AB6221" i="36"/>
  <c r="AC6221" i="36" s="1"/>
  <c r="AF6220" i="36" l="1"/>
  <c r="AH6220" i="36"/>
  <c r="AD6221" i="36"/>
  <c r="AE6221" i="36" s="1"/>
  <c r="AG6221" i="36" s="1"/>
  <c r="AB6222" i="36"/>
  <c r="AC6222" i="36" s="1"/>
  <c r="AH6221" i="36" l="1"/>
  <c r="AF6221" i="36"/>
  <c r="AB6223" i="36"/>
  <c r="AC6223" i="36" s="1"/>
  <c r="AD6222" i="36"/>
  <c r="AE6222" i="36" s="1"/>
  <c r="AG6222" i="36" s="1"/>
  <c r="AF6222" i="36" l="1"/>
  <c r="AH6222" i="36"/>
  <c r="AD6223" i="36"/>
  <c r="AE6223" i="36" s="1"/>
  <c r="AG6223" i="36" s="1"/>
  <c r="AB6224" i="36"/>
  <c r="AC6224" i="36" s="1"/>
  <c r="AH6223" i="36" l="1"/>
  <c r="AF6223" i="36"/>
  <c r="AB6225" i="36"/>
  <c r="AC6225" i="36" s="1"/>
  <c r="AD6224" i="36"/>
  <c r="AE6224" i="36" s="1"/>
  <c r="AG6224" i="36" s="1"/>
  <c r="AF6224" i="36" l="1"/>
  <c r="AH6224" i="36"/>
  <c r="AD6225" i="36"/>
  <c r="AE6225" i="36" s="1"/>
  <c r="AG6225" i="36" s="1"/>
  <c r="AB6226" i="36"/>
  <c r="AC6226" i="36" s="1"/>
  <c r="AH6225" i="36" l="1"/>
  <c r="AF6225" i="36"/>
  <c r="AB6227" i="36"/>
  <c r="AC6227" i="36" s="1"/>
  <c r="AD6226" i="36"/>
  <c r="AE6226" i="36" s="1"/>
  <c r="AG6226" i="36" s="1"/>
  <c r="AF6226" i="36" l="1"/>
  <c r="AH6226" i="36"/>
  <c r="AD6227" i="36"/>
  <c r="AE6227" i="36" s="1"/>
  <c r="AG6227" i="36" s="1"/>
  <c r="AB6228" i="36"/>
  <c r="AC6228" i="36" s="1"/>
  <c r="AH6227" i="36" l="1"/>
  <c r="AF6227" i="36"/>
  <c r="AB6229" i="36"/>
  <c r="AC6229" i="36" s="1"/>
  <c r="AD6228" i="36"/>
  <c r="AE6228" i="36" s="1"/>
  <c r="AG6228" i="36" s="1"/>
  <c r="AF6228" i="36" l="1"/>
  <c r="AH6228" i="36"/>
  <c r="AD6229" i="36"/>
  <c r="AE6229" i="36" s="1"/>
  <c r="AG6229" i="36" s="1"/>
  <c r="AB6230" i="36"/>
  <c r="AC6230" i="36" s="1"/>
  <c r="AH6229" i="36" l="1"/>
  <c r="AF6229" i="36"/>
  <c r="AB6231" i="36"/>
  <c r="AC6231" i="36" s="1"/>
  <c r="AD6230" i="36"/>
  <c r="AE6230" i="36" s="1"/>
  <c r="AG6230" i="36" s="1"/>
  <c r="AF6230" i="36" l="1"/>
  <c r="AH6230" i="36"/>
  <c r="AD6231" i="36"/>
  <c r="AE6231" i="36" s="1"/>
  <c r="AG6231" i="36" s="1"/>
  <c r="AB6232" i="36"/>
  <c r="AC6232" i="36" s="1"/>
  <c r="AH6231" i="36" l="1"/>
  <c r="AF6231" i="36"/>
  <c r="AB6233" i="36"/>
  <c r="AC6233" i="36" s="1"/>
  <c r="AD6232" i="36"/>
  <c r="AE6232" i="36" s="1"/>
  <c r="AG6232" i="36" s="1"/>
  <c r="AF6232" i="36" l="1"/>
  <c r="AH6232" i="36"/>
  <c r="AD6233" i="36"/>
  <c r="AE6233" i="36" s="1"/>
  <c r="AG6233" i="36" s="1"/>
  <c r="AB6234" i="36"/>
  <c r="AC6234" i="36" s="1"/>
  <c r="AH6233" i="36" l="1"/>
  <c r="AF6233" i="36"/>
  <c r="AB6235" i="36"/>
  <c r="AC6235" i="36" s="1"/>
  <c r="AD6234" i="36"/>
  <c r="AE6234" i="36" s="1"/>
  <c r="AG6234" i="36" s="1"/>
  <c r="AF6234" i="36" l="1"/>
  <c r="AH6234" i="36"/>
  <c r="AD6235" i="36"/>
  <c r="AE6235" i="36" s="1"/>
  <c r="AG6235" i="36" s="1"/>
  <c r="AB6236" i="36"/>
  <c r="AC6236" i="36" s="1"/>
  <c r="AH6235" i="36" l="1"/>
  <c r="AF6235" i="36"/>
  <c r="AB6237" i="36"/>
  <c r="AC6237" i="36" s="1"/>
  <c r="AD6236" i="36"/>
  <c r="AE6236" i="36" s="1"/>
  <c r="AG6236" i="36" s="1"/>
  <c r="AF6236" i="36" l="1"/>
  <c r="AH6236" i="36"/>
  <c r="AD6237" i="36"/>
  <c r="AE6237" i="36" s="1"/>
  <c r="AG6237" i="36" s="1"/>
  <c r="AB6238" i="36"/>
  <c r="AC6238" i="36" s="1"/>
  <c r="AH6237" i="36" l="1"/>
  <c r="AF6237" i="36"/>
  <c r="AB6239" i="36"/>
  <c r="AC6239" i="36" s="1"/>
  <c r="AD6238" i="36"/>
  <c r="AE6238" i="36" s="1"/>
  <c r="AG6238" i="36" s="1"/>
  <c r="AF6238" i="36" l="1"/>
  <c r="AH6238" i="36"/>
  <c r="AD6239" i="36"/>
  <c r="AE6239" i="36" s="1"/>
  <c r="AG6239" i="36" s="1"/>
  <c r="AB6240" i="36"/>
  <c r="AC6240" i="36" s="1"/>
  <c r="AH6239" i="36" l="1"/>
  <c r="AF6239" i="36"/>
  <c r="AB6241" i="36"/>
  <c r="AC6241" i="36" s="1"/>
  <c r="AD6240" i="36"/>
  <c r="AE6240" i="36" s="1"/>
  <c r="AG6240" i="36" s="1"/>
  <c r="AF6240" i="36" l="1"/>
  <c r="AH6240" i="36"/>
  <c r="AD6241" i="36"/>
  <c r="AE6241" i="36" s="1"/>
  <c r="AG6241" i="36" s="1"/>
  <c r="AB6242" i="36"/>
  <c r="AC6242" i="36" s="1"/>
  <c r="AH6241" i="36" l="1"/>
  <c r="AF6241" i="36"/>
  <c r="AB6243" i="36"/>
  <c r="AC6243" i="36" s="1"/>
  <c r="AD6242" i="36"/>
  <c r="AE6242" i="36" s="1"/>
  <c r="AG6242" i="36" s="1"/>
  <c r="AF6242" i="36" l="1"/>
  <c r="AH6242" i="36"/>
  <c r="AD6243" i="36"/>
  <c r="AE6243" i="36" s="1"/>
  <c r="AG6243" i="36" s="1"/>
  <c r="AB6244" i="36"/>
  <c r="AC6244" i="36" s="1"/>
  <c r="AH6243" i="36" l="1"/>
  <c r="AF6243" i="36"/>
  <c r="AB6245" i="36"/>
  <c r="AC6245" i="36" s="1"/>
  <c r="AD6244" i="36"/>
  <c r="AE6244" i="36" s="1"/>
  <c r="AG6244" i="36" s="1"/>
  <c r="AF6244" i="36" l="1"/>
  <c r="AH6244" i="36"/>
  <c r="AD6245" i="36"/>
  <c r="AE6245" i="36" s="1"/>
  <c r="AG6245" i="36" s="1"/>
  <c r="AB6246" i="36"/>
  <c r="AC6246" i="36" s="1"/>
  <c r="AH6245" i="36" l="1"/>
  <c r="AF6245" i="36"/>
  <c r="AB6247" i="36"/>
  <c r="AC6247" i="36" s="1"/>
  <c r="AD6246" i="36"/>
  <c r="AE6246" i="36" s="1"/>
  <c r="AG6246" i="36" s="1"/>
  <c r="AF6246" i="36" l="1"/>
  <c r="AH6246" i="36"/>
  <c r="AD6247" i="36"/>
  <c r="AE6247" i="36" s="1"/>
  <c r="AG6247" i="36" s="1"/>
  <c r="AB6248" i="36"/>
  <c r="AC6248" i="36" s="1"/>
  <c r="AH6247" i="36" l="1"/>
  <c r="AF6247" i="36"/>
  <c r="AB6249" i="36"/>
  <c r="AC6249" i="36" s="1"/>
  <c r="AD6248" i="36"/>
  <c r="AE6248" i="36" s="1"/>
  <c r="AG6248" i="36" s="1"/>
  <c r="AF6248" i="36" l="1"/>
  <c r="AH6248" i="36"/>
  <c r="AD6249" i="36"/>
  <c r="AE6249" i="36" s="1"/>
  <c r="AG6249" i="36" s="1"/>
  <c r="AB6250" i="36"/>
  <c r="AC6250" i="36" s="1"/>
  <c r="AH6249" i="36" l="1"/>
  <c r="AF6249" i="36"/>
  <c r="AB6251" i="36"/>
  <c r="AC6251" i="36" s="1"/>
  <c r="AD6250" i="36"/>
  <c r="AE6250" i="36" s="1"/>
  <c r="AG6250" i="36" s="1"/>
  <c r="AF6250" i="36" l="1"/>
  <c r="AH6250" i="36"/>
  <c r="AD6251" i="36"/>
  <c r="AE6251" i="36" s="1"/>
  <c r="AG6251" i="36" s="1"/>
  <c r="AB6252" i="36"/>
  <c r="AC6252" i="36" s="1"/>
  <c r="AH6251" i="36" l="1"/>
  <c r="AF6251" i="36"/>
  <c r="AB6253" i="36"/>
  <c r="AC6253" i="36" s="1"/>
  <c r="AD6252" i="36"/>
  <c r="AE6252" i="36" s="1"/>
  <c r="AG6252" i="36" s="1"/>
  <c r="AF6252" i="36" l="1"/>
  <c r="AH6252" i="36"/>
  <c r="AD6253" i="36"/>
  <c r="AE6253" i="36" s="1"/>
  <c r="AG6253" i="36" s="1"/>
  <c r="AB6254" i="36"/>
  <c r="AC6254" i="36" s="1"/>
  <c r="AH6253" i="36" l="1"/>
  <c r="AF6253" i="36"/>
  <c r="AB6255" i="36"/>
  <c r="AC6255" i="36" s="1"/>
  <c r="AD6254" i="36"/>
  <c r="AE6254" i="36" s="1"/>
  <c r="AG6254" i="36" s="1"/>
  <c r="AF6254" i="36" l="1"/>
  <c r="AH6254" i="36"/>
  <c r="AD6255" i="36"/>
  <c r="AE6255" i="36" s="1"/>
  <c r="AG6255" i="36" s="1"/>
  <c r="AB6256" i="36"/>
  <c r="AC6256" i="36" s="1"/>
  <c r="AH6255" i="36" l="1"/>
  <c r="AF6255" i="36"/>
  <c r="AB6257" i="36"/>
  <c r="AC6257" i="36" s="1"/>
  <c r="AD6256" i="36"/>
  <c r="AE6256" i="36" s="1"/>
  <c r="AG6256" i="36" s="1"/>
  <c r="AF6256" i="36" l="1"/>
  <c r="AH6256" i="36"/>
  <c r="AD6257" i="36"/>
  <c r="AE6257" i="36" s="1"/>
  <c r="AG6257" i="36" s="1"/>
  <c r="AB6258" i="36"/>
  <c r="AC6258" i="36" s="1"/>
  <c r="AH6257" i="36" l="1"/>
  <c r="AF6257" i="36"/>
  <c r="AB6259" i="36"/>
  <c r="AC6259" i="36" s="1"/>
  <c r="AD6258" i="36"/>
  <c r="AE6258" i="36" s="1"/>
  <c r="AG6258" i="36" s="1"/>
  <c r="AF6258" i="36" l="1"/>
  <c r="AH6258" i="36"/>
  <c r="AD6259" i="36"/>
  <c r="AE6259" i="36" s="1"/>
  <c r="AG6259" i="36" s="1"/>
  <c r="AB6260" i="36"/>
  <c r="AC6260" i="36" s="1"/>
  <c r="AH6259" i="36" l="1"/>
  <c r="AF6259" i="36"/>
  <c r="AB6261" i="36"/>
  <c r="AC6261" i="36" s="1"/>
  <c r="AD6260" i="36"/>
  <c r="AE6260" i="36" s="1"/>
  <c r="AG6260" i="36" s="1"/>
  <c r="AF6260" i="36" l="1"/>
  <c r="AH6260" i="36"/>
  <c r="AD6261" i="36"/>
  <c r="AE6261" i="36" s="1"/>
  <c r="AG6261" i="36" s="1"/>
  <c r="AB6262" i="36"/>
  <c r="AC6262" i="36" s="1"/>
  <c r="AH6261" i="36" l="1"/>
  <c r="AF6261" i="36"/>
  <c r="AB6263" i="36"/>
  <c r="AC6263" i="36" s="1"/>
  <c r="AD6262" i="36"/>
  <c r="AE6262" i="36" s="1"/>
  <c r="AG6262" i="36" s="1"/>
  <c r="AF6262" i="36" l="1"/>
  <c r="AH6262" i="36"/>
  <c r="AD6263" i="36"/>
  <c r="AE6263" i="36" s="1"/>
  <c r="AG6263" i="36" s="1"/>
  <c r="AB6264" i="36"/>
  <c r="AC6264" i="36" s="1"/>
  <c r="AH6263" i="36" l="1"/>
  <c r="AF6263" i="36"/>
  <c r="AB6265" i="36"/>
  <c r="AC6265" i="36" s="1"/>
  <c r="AD6264" i="36"/>
  <c r="AE6264" i="36" s="1"/>
  <c r="AG6264" i="36" s="1"/>
  <c r="AF6264" i="36" l="1"/>
  <c r="AH6264" i="36"/>
  <c r="AB6266" i="36"/>
  <c r="AC6266" i="36" s="1"/>
  <c r="AD6265" i="36"/>
  <c r="AE6265" i="36" s="1"/>
  <c r="AG6265" i="36" s="1"/>
  <c r="AH6265" i="36" l="1"/>
  <c r="AF6265" i="36"/>
  <c r="AB6267" i="36"/>
  <c r="AC6267" i="36" s="1"/>
  <c r="AD6266" i="36"/>
  <c r="AE6266" i="36" s="1"/>
  <c r="AG6266" i="36" s="1"/>
  <c r="AF6266" i="36" l="1"/>
  <c r="AH6266" i="36"/>
  <c r="AD6267" i="36"/>
  <c r="AE6267" i="36" s="1"/>
  <c r="AG6267" i="36" s="1"/>
  <c r="AB6268" i="36"/>
  <c r="AC6268" i="36" s="1"/>
  <c r="AH6267" i="36" l="1"/>
  <c r="AF6267" i="36"/>
  <c r="AB6269" i="36"/>
  <c r="AC6269" i="36" s="1"/>
  <c r="AD6268" i="36"/>
  <c r="AE6268" i="36" s="1"/>
  <c r="AG6268" i="36" s="1"/>
  <c r="AF6268" i="36" l="1"/>
  <c r="AH6268" i="36"/>
  <c r="AD6269" i="36"/>
  <c r="AE6269" i="36" s="1"/>
  <c r="AG6269" i="36" s="1"/>
  <c r="AB6270" i="36"/>
  <c r="AC6270" i="36" s="1"/>
  <c r="AH6269" i="36" l="1"/>
  <c r="AF6269" i="36"/>
  <c r="AB6271" i="36"/>
  <c r="AC6271" i="36" s="1"/>
  <c r="AD6270" i="36"/>
  <c r="AE6270" i="36" s="1"/>
  <c r="AG6270" i="36" s="1"/>
  <c r="AF6270" i="36" l="1"/>
  <c r="AH6270" i="36"/>
  <c r="AD6271" i="36"/>
  <c r="AE6271" i="36" s="1"/>
  <c r="AG6271" i="36" s="1"/>
  <c r="AB6272" i="36"/>
  <c r="AC6272" i="36" s="1"/>
  <c r="AH6271" i="36" l="1"/>
  <c r="AF6271" i="36"/>
  <c r="AB6273" i="36"/>
  <c r="AC6273" i="36" s="1"/>
  <c r="AD6272" i="36"/>
  <c r="AE6272" i="36" s="1"/>
  <c r="AG6272" i="36" s="1"/>
  <c r="AF6272" i="36" l="1"/>
  <c r="AH6272" i="36"/>
  <c r="AD6273" i="36"/>
  <c r="AE6273" i="36" s="1"/>
  <c r="AG6273" i="36" s="1"/>
  <c r="AB6274" i="36"/>
  <c r="AC6274" i="36" s="1"/>
  <c r="AH6273" i="36" l="1"/>
  <c r="AF6273" i="36"/>
  <c r="AB6275" i="36"/>
  <c r="AC6275" i="36" s="1"/>
  <c r="AD6274" i="36"/>
  <c r="AE6274" i="36" s="1"/>
  <c r="AG6274" i="36" s="1"/>
  <c r="AF6274" i="36" l="1"/>
  <c r="AH6274" i="36"/>
  <c r="AD6275" i="36"/>
  <c r="AE6275" i="36" s="1"/>
  <c r="AG6275" i="36" s="1"/>
  <c r="AB6276" i="36"/>
  <c r="AC6276" i="36" s="1"/>
  <c r="AH6275" i="36" l="1"/>
  <c r="AF6275" i="36"/>
  <c r="AB6277" i="36"/>
  <c r="AC6277" i="36" s="1"/>
  <c r="AD6276" i="36"/>
  <c r="AE6276" i="36" s="1"/>
  <c r="AG6276" i="36" s="1"/>
  <c r="AF6276" i="36" l="1"/>
  <c r="AH6276" i="36"/>
  <c r="AD6277" i="36"/>
  <c r="AE6277" i="36" s="1"/>
  <c r="AG6277" i="36" s="1"/>
  <c r="AB6278" i="36"/>
  <c r="AC6278" i="36" s="1"/>
  <c r="AH6277" i="36" l="1"/>
  <c r="AF6277" i="36"/>
  <c r="AB6279" i="36"/>
  <c r="AC6279" i="36" s="1"/>
  <c r="AD6278" i="36"/>
  <c r="AE6278" i="36" s="1"/>
  <c r="AG6278" i="36" s="1"/>
  <c r="AF6278" i="36" l="1"/>
  <c r="AH6278" i="36"/>
  <c r="AD6279" i="36"/>
  <c r="AE6279" i="36" s="1"/>
  <c r="AG6279" i="36" s="1"/>
  <c r="AB6280" i="36"/>
  <c r="AC6280" i="36" s="1"/>
  <c r="AH6279" i="36" l="1"/>
  <c r="AF6279" i="36"/>
  <c r="AB6281" i="36"/>
  <c r="AC6281" i="36" s="1"/>
  <c r="AD6280" i="36"/>
  <c r="AE6280" i="36" s="1"/>
  <c r="AG6280" i="36" s="1"/>
  <c r="AF6280" i="36" l="1"/>
  <c r="AH6280" i="36"/>
  <c r="AD6281" i="36"/>
  <c r="AE6281" i="36" s="1"/>
  <c r="AG6281" i="36" s="1"/>
  <c r="AB6282" i="36"/>
  <c r="AC6282" i="36" s="1"/>
  <c r="AH6281" i="36" l="1"/>
  <c r="AF6281" i="36"/>
  <c r="AB6283" i="36"/>
  <c r="AC6283" i="36" s="1"/>
  <c r="AD6282" i="36"/>
  <c r="AE6282" i="36" s="1"/>
  <c r="AG6282" i="36" s="1"/>
  <c r="AF6282" i="36" l="1"/>
  <c r="AH6282" i="36"/>
  <c r="AD6283" i="36"/>
  <c r="AE6283" i="36" s="1"/>
  <c r="AG6283" i="36" s="1"/>
  <c r="AB6284" i="36"/>
  <c r="AC6284" i="36" s="1"/>
  <c r="AH6283" i="36" l="1"/>
  <c r="AF6283" i="36"/>
  <c r="AB6285" i="36"/>
  <c r="AC6285" i="36" s="1"/>
  <c r="AD6284" i="36"/>
  <c r="AE6284" i="36" s="1"/>
  <c r="AG6284" i="36" s="1"/>
  <c r="AF6284" i="36" l="1"/>
  <c r="AH6284" i="36"/>
  <c r="AD6285" i="36"/>
  <c r="AE6285" i="36" s="1"/>
  <c r="AG6285" i="36" s="1"/>
  <c r="AB6286" i="36"/>
  <c r="AC6286" i="36" s="1"/>
  <c r="AH6285" i="36" l="1"/>
  <c r="AF6285" i="36"/>
  <c r="AB6287" i="36"/>
  <c r="AC6287" i="36" s="1"/>
  <c r="AD6286" i="36"/>
  <c r="AE6286" i="36" s="1"/>
  <c r="AG6286" i="36" s="1"/>
  <c r="AF6286" i="36" l="1"/>
  <c r="AH6286" i="36"/>
  <c r="AD6287" i="36"/>
  <c r="AE6287" i="36" s="1"/>
  <c r="AG6287" i="36" s="1"/>
  <c r="AB6288" i="36"/>
  <c r="AC6288" i="36" s="1"/>
  <c r="AH6287" i="36" l="1"/>
  <c r="AF6287" i="36"/>
  <c r="AB6289" i="36"/>
  <c r="AC6289" i="36" s="1"/>
  <c r="AD6288" i="36"/>
  <c r="AE6288" i="36" s="1"/>
  <c r="AG6288" i="36" s="1"/>
  <c r="AF6288" i="36" l="1"/>
  <c r="AH6288" i="36"/>
  <c r="AD6289" i="36"/>
  <c r="AE6289" i="36" s="1"/>
  <c r="AG6289" i="36" s="1"/>
  <c r="AB6290" i="36"/>
  <c r="AC6290" i="36" s="1"/>
  <c r="AH6289" i="36" l="1"/>
  <c r="AF6289" i="36"/>
  <c r="AB6291" i="36"/>
  <c r="AC6291" i="36" s="1"/>
  <c r="AD6290" i="36"/>
  <c r="AE6290" i="36" s="1"/>
  <c r="AG6290" i="36" s="1"/>
  <c r="AF6290" i="36" l="1"/>
  <c r="AH6290" i="36"/>
  <c r="AD6291" i="36"/>
  <c r="AE6291" i="36" s="1"/>
  <c r="AG6291" i="36" s="1"/>
  <c r="AB6292" i="36"/>
  <c r="AC6292" i="36" s="1"/>
  <c r="AH6291" i="36" l="1"/>
  <c r="AF6291" i="36"/>
  <c r="AB6293" i="36"/>
  <c r="AC6293" i="36" s="1"/>
  <c r="AD6292" i="36"/>
  <c r="AE6292" i="36" s="1"/>
  <c r="AG6292" i="36" s="1"/>
  <c r="AF6292" i="36" l="1"/>
  <c r="AH6292" i="36"/>
  <c r="AD6293" i="36"/>
  <c r="AE6293" i="36" s="1"/>
  <c r="AG6293" i="36" s="1"/>
  <c r="AB6294" i="36"/>
  <c r="AC6294" i="36" s="1"/>
  <c r="AH6293" i="36" l="1"/>
  <c r="AF6293" i="36"/>
  <c r="AB6295" i="36"/>
  <c r="AC6295" i="36" s="1"/>
  <c r="AD6294" i="36"/>
  <c r="AE6294" i="36" s="1"/>
  <c r="AG6294" i="36" s="1"/>
  <c r="AF6294" i="36" l="1"/>
  <c r="AH6294" i="36"/>
  <c r="AD6295" i="36"/>
  <c r="AE6295" i="36" s="1"/>
  <c r="AG6295" i="36" s="1"/>
  <c r="AB6296" i="36"/>
  <c r="AC6296" i="36" s="1"/>
  <c r="AH6295" i="36" l="1"/>
  <c r="AF6295" i="36"/>
  <c r="AB6297" i="36"/>
  <c r="AC6297" i="36" s="1"/>
  <c r="AD6296" i="36"/>
  <c r="AE6296" i="36" s="1"/>
  <c r="AG6296" i="36" s="1"/>
  <c r="AF6296" i="36" l="1"/>
  <c r="AH6296" i="36"/>
  <c r="AD6297" i="36"/>
  <c r="AE6297" i="36" s="1"/>
  <c r="AG6297" i="36" s="1"/>
  <c r="AB6298" i="36"/>
  <c r="AC6298" i="36" s="1"/>
  <c r="AH6297" i="36" l="1"/>
  <c r="AF6297" i="36"/>
  <c r="AB6299" i="36"/>
  <c r="AC6299" i="36" s="1"/>
  <c r="AD6298" i="36"/>
  <c r="AE6298" i="36" s="1"/>
  <c r="AG6298" i="36" s="1"/>
  <c r="AF6298" i="36" l="1"/>
  <c r="AH6298" i="36"/>
  <c r="AD6299" i="36"/>
  <c r="AE6299" i="36" s="1"/>
  <c r="AG6299" i="36" s="1"/>
  <c r="AB6300" i="36"/>
  <c r="AC6300" i="36" s="1"/>
  <c r="AH6299" i="36" l="1"/>
  <c r="AF6299" i="36"/>
  <c r="AB6301" i="36"/>
  <c r="AC6301" i="36" s="1"/>
  <c r="AD6300" i="36"/>
  <c r="AE6300" i="36" s="1"/>
  <c r="AG6300" i="36" s="1"/>
  <c r="AF6300" i="36" l="1"/>
  <c r="AH6300" i="36"/>
  <c r="AD6301" i="36"/>
  <c r="AE6301" i="36" s="1"/>
  <c r="AG6301" i="36" s="1"/>
  <c r="AB6302" i="36"/>
  <c r="AC6302" i="36" s="1"/>
  <c r="AH6301" i="36" l="1"/>
  <c r="AF6301" i="36"/>
  <c r="AB6303" i="36"/>
  <c r="AC6303" i="36" s="1"/>
  <c r="AD6302" i="36"/>
  <c r="AE6302" i="36" s="1"/>
  <c r="AG6302" i="36" s="1"/>
  <c r="AF6302" i="36" l="1"/>
  <c r="AH6302" i="36"/>
  <c r="AD6303" i="36"/>
  <c r="AE6303" i="36" s="1"/>
  <c r="AG6303" i="36" s="1"/>
  <c r="AB6304" i="36"/>
  <c r="AC6304" i="36" s="1"/>
  <c r="AH6303" i="36" l="1"/>
  <c r="AF6303" i="36"/>
  <c r="AB6305" i="36"/>
  <c r="AC6305" i="36" s="1"/>
  <c r="AD6304" i="36"/>
  <c r="AE6304" i="36" s="1"/>
  <c r="AG6304" i="36" s="1"/>
  <c r="AF6304" i="36" l="1"/>
  <c r="AH6304" i="36"/>
  <c r="AD6305" i="36"/>
  <c r="AE6305" i="36" s="1"/>
  <c r="AG6305" i="36" s="1"/>
  <c r="AB6306" i="36"/>
  <c r="AC6306" i="36" s="1"/>
  <c r="AH6305" i="36" l="1"/>
  <c r="AF6305" i="36"/>
  <c r="AB6307" i="36"/>
  <c r="AC6307" i="36" s="1"/>
  <c r="AD6306" i="36"/>
  <c r="AE6306" i="36" s="1"/>
  <c r="AG6306" i="36" s="1"/>
  <c r="AF6306" i="36" l="1"/>
  <c r="AH6306" i="36"/>
  <c r="AD6307" i="36"/>
  <c r="AE6307" i="36" s="1"/>
  <c r="AG6307" i="36" s="1"/>
  <c r="AB6308" i="36"/>
  <c r="AC6308" i="36" s="1"/>
  <c r="AH6307" i="36" l="1"/>
  <c r="AF6307" i="36"/>
  <c r="AB6309" i="36"/>
  <c r="AC6309" i="36" s="1"/>
  <c r="AD6308" i="36"/>
  <c r="AE6308" i="36" s="1"/>
  <c r="AG6308" i="36" s="1"/>
  <c r="AF6308" i="36" l="1"/>
  <c r="AH6308" i="36"/>
  <c r="AD6309" i="36"/>
  <c r="AE6309" i="36" s="1"/>
  <c r="AG6309" i="36" s="1"/>
  <c r="AB6310" i="36"/>
  <c r="AC6310" i="36" s="1"/>
  <c r="AH6309" i="36" l="1"/>
  <c r="AF6309" i="36"/>
  <c r="AB6311" i="36"/>
  <c r="AC6311" i="36" s="1"/>
  <c r="AD6310" i="36"/>
  <c r="AE6310" i="36" s="1"/>
  <c r="AG6310" i="36" s="1"/>
  <c r="AF6310" i="36" l="1"/>
  <c r="AH6310" i="36"/>
  <c r="AD6311" i="36"/>
  <c r="AE6311" i="36" s="1"/>
  <c r="AG6311" i="36" s="1"/>
  <c r="AB6312" i="36"/>
  <c r="AC6312" i="36" s="1"/>
  <c r="AH6311" i="36" l="1"/>
  <c r="AF6311" i="36"/>
  <c r="AB6313" i="36"/>
  <c r="AC6313" i="36" s="1"/>
  <c r="AD6312" i="36"/>
  <c r="AE6312" i="36" s="1"/>
  <c r="AG6312" i="36" s="1"/>
  <c r="AF6312" i="36" l="1"/>
  <c r="AH6312" i="36"/>
  <c r="AD6313" i="36"/>
  <c r="AE6313" i="36" s="1"/>
  <c r="AG6313" i="36" s="1"/>
  <c r="AB6314" i="36"/>
  <c r="AC6314" i="36" s="1"/>
  <c r="AH6313" i="36" l="1"/>
  <c r="AF6313" i="36"/>
  <c r="AB6315" i="36"/>
  <c r="AC6315" i="36" s="1"/>
  <c r="AD6314" i="36"/>
  <c r="AE6314" i="36" s="1"/>
  <c r="AG6314" i="36" s="1"/>
  <c r="AF6314" i="36" l="1"/>
  <c r="AH6314" i="36"/>
  <c r="AD6315" i="36"/>
  <c r="AE6315" i="36" s="1"/>
  <c r="AG6315" i="36" s="1"/>
  <c r="AB6316" i="36"/>
  <c r="AC6316" i="36" s="1"/>
  <c r="AH6315" i="36" l="1"/>
  <c r="AF6315" i="36"/>
  <c r="AB6317" i="36"/>
  <c r="AC6317" i="36" s="1"/>
  <c r="AD6316" i="36"/>
  <c r="AE6316" i="36" s="1"/>
  <c r="AG6316" i="36" s="1"/>
  <c r="AF6316" i="36" l="1"/>
  <c r="AH6316" i="36"/>
  <c r="AD6317" i="36"/>
  <c r="AE6317" i="36" s="1"/>
  <c r="AG6317" i="36" s="1"/>
  <c r="AB6318" i="36"/>
  <c r="AC6318" i="36" s="1"/>
  <c r="AH6317" i="36" l="1"/>
  <c r="AF6317" i="36"/>
  <c r="AB6319" i="36"/>
  <c r="AC6319" i="36" s="1"/>
  <c r="AD6318" i="36"/>
  <c r="AE6318" i="36" s="1"/>
  <c r="AG6318" i="36" s="1"/>
  <c r="AF6318" i="36" l="1"/>
  <c r="AH6318" i="36"/>
  <c r="AD6319" i="36"/>
  <c r="AE6319" i="36" s="1"/>
  <c r="AG6319" i="36" s="1"/>
  <c r="AB6320" i="36"/>
  <c r="AC6320" i="36" s="1"/>
  <c r="AH6319" i="36" l="1"/>
  <c r="AF6319" i="36"/>
  <c r="AB6321" i="36"/>
  <c r="AC6321" i="36" s="1"/>
  <c r="AD6320" i="36"/>
  <c r="AE6320" i="36" s="1"/>
  <c r="AG6320" i="36" s="1"/>
  <c r="AF6320" i="36" l="1"/>
  <c r="AH6320" i="36"/>
  <c r="AD6321" i="36"/>
  <c r="AE6321" i="36" s="1"/>
  <c r="AG6321" i="36" s="1"/>
  <c r="AB6322" i="36"/>
  <c r="AC6322" i="36" s="1"/>
  <c r="AH6321" i="36" l="1"/>
  <c r="AF6321" i="36"/>
  <c r="AB6323" i="36"/>
  <c r="AC6323" i="36" s="1"/>
  <c r="AD6322" i="36"/>
  <c r="AE6322" i="36" s="1"/>
  <c r="AG6322" i="36" s="1"/>
  <c r="AF6322" i="36" l="1"/>
  <c r="AH6322" i="36"/>
  <c r="AD6323" i="36"/>
  <c r="AE6323" i="36" s="1"/>
  <c r="AG6323" i="36" s="1"/>
  <c r="AB6324" i="36"/>
  <c r="AC6324" i="36" s="1"/>
  <c r="AH6323" i="36" l="1"/>
  <c r="AF6323" i="36"/>
  <c r="AB6325" i="36"/>
  <c r="AC6325" i="36" s="1"/>
  <c r="AD6324" i="36"/>
  <c r="AE6324" i="36" s="1"/>
  <c r="AG6324" i="36" s="1"/>
  <c r="AF6324" i="36" l="1"/>
  <c r="AH6324" i="36"/>
  <c r="AD6325" i="36"/>
  <c r="AE6325" i="36" s="1"/>
  <c r="AG6325" i="36" s="1"/>
  <c r="AB6326" i="36"/>
  <c r="AC6326" i="36" s="1"/>
  <c r="AH6325" i="36" l="1"/>
  <c r="AF6325" i="36"/>
  <c r="AB6327" i="36"/>
  <c r="AC6327" i="36" s="1"/>
  <c r="AD6326" i="36"/>
  <c r="AE6326" i="36" s="1"/>
  <c r="AG6326" i="36" s="1"/>
  <c r="AF6326" i="36" l="1"/>
  <c r="AH6326" i="36"/>
  <c r="AD6327" i="36"/>
  <c r="AE6327" i="36" s="1"/>
  <c r="AG6327" i="36" s="1"/>
  <c r="AB6328" i="36"/>
  <c r="AC6328" i="36" s="1"/>
  <c r="AH6327" i="36" l="1"/>
  <c r="AF6327" i="36"/>
  <c r="AB6329" i="36"/>
  <c r="AC6329" i="36" s="1"/>
  <c r="AD6328" i="36"/>
  <c r="AE6328" i="36" s="1"/>
  <c r="AG6328" i="36" s="1"/>
  <c r="AF6328" i="36" l="1"/>
  <c r="AH6328" i="36"/>
  <c r="AD6329" i="36"/>
  <c r="AE6329" i="36" s="1"/>
  <c r="AG6329" i="36" s="1"/>
  <c r="AB6330" i="36"/>
  <c r="AC6330" i="36" s="1"/>
  <c r="AH6329" i="36" l="1"/>
  <c r="AF6329" i="36"/>
  <c r="AB6331" i="36"/>
  <c r="AC6331" i="36" s="1"/>
  <c r="AD6330" i="36"/>
  <c r="AE6330" i="36" s="1"/>
  <c r="AG6330" i="36" s="1"/>
  <c r="AF6330" i="36" l="1"/>
  <c r="AH6330" i="36"/>
  <c r="AD6331" i="36"/>
  <c r="AE6331" i="36" s="1"/>
  <c r="AG6331" i="36" s="1"/>
  <c r="AB6332" i="36"/>
  <c r="AC6332" i="36" s="1"/>
  <c r="AH6331" i="36" l="1"/>
  <c r="AF6331" i="36"/>
  <c r="AB6333" i="36"/>
  <c r="AC6333" i="36" s="1"/>
  <c r="AD6332" i="36"/>
  <c r="AE6332" i="36" s="1"/>
  <c r="AG6332" i="36" s="1"/>
  <c r="AF6332" i="36" l="1"/>
  <c r="AH6332" i="36"/>
  <c r="AD6333" i="36"/>
  <c r="AE6333" i="36" s="1"/>
  <c r="AG6333" i="36" s="1"/>
  <c r="AB6334" i="36"/>
  <c r="AC6334" i="36" s="1"/>
  <c r="AH6333" i="36" l="1"/>
  <c r="AF6333" i="36"/>
  <c r="AB6335" i="36"/>
  <c r="AC6335" i="36" s="1"/>
  <c r="AD6334" i="36"/>
  <c r="AE6334" i="36" s="1"/>
  <c r="AG6334" i="36" s="1"/>
  <c r="AF6334" i="36" l="1"/>
  <c r="AH6334" i="36"/>
  <c r="AD6335" i="36"/>
  <c r="AE6335" i="36" s="1"/>
  <c r="AG6335" i="36" s="1"/>
  <c r="AB6336" i="36"/>
  <c r="AC6336" i="36" s="1"/>
  <c r="AH6335" i="36" l="1"/>
  <c r="AF6335" i="36"/>
  <c r="AB6337" i="36"/>
  <c r="AC6337" i="36" s="1"/>
  <c r="AD6336" i="36"/>
  <c r="AE6336" i="36" s="1"/>
  <c r="AG6336" i="36" s="1"/>
  <c r="AF6336" i="36" l="1"/>
  <c r="AH6336" i="36"/>
  <c r="AD6337" i="36"/>
  <c r="AE6337" i="36" s="1"/>
  <c r="AG6337" i="36" s="1"/>
  <c r="AB6338" i="36"/>
  <c r="AC6338" i="36" s="1"/>
  <c r="AH6337" i="36" l="1"/>
  <c r="AF6337" i="36"/>
  <c r="AB6339" i="36"/>
  <c r="AC6339" i="36" s="1"/>
  <c r="AD6338" i="36"/>
  <c r="AE6338" i="36" s="1"/>
  <c r="AG6338" i="36" s="1"/>
  <c r="AF6338" i="36" l="1"/>
  <c r="AH6338" i="36"/>
  <c r="AD6339" i="36"/>
  <c r="AE6339" i="36" s="1"/>
  <c r="AG6339" i="36" s="1"/>
  <c r="AB6340" i="36"/>
  <c r="AC6340" i="36" s="1"/>
  <c r="AH6339" i="36" l="1"/>
  <c r="AF6339" i="36"/>
  <c r="AB6341" i="36"/>
  <c r="AC6341" i="36" s="1"/>
  <c r="AD6340" i="36"/>
  <c r="AE6340" i="36" s="1"/>
  <c r="AG6340" i="36" s="1"/>
  <c r="AF6340" i="36" l="1"/>
  <c r="AH6340" i="36"/>
  <c r="AD6341" i="36"/>
  <c r="AE6341" i="36" s="1"/>
  <c r="AG6341" i="36" s="1"/>
  <c r="AB6342" i="36"/>
  <c r="AC6342" i="36" s="1"/>
  <c r="AH6341" i="36" l="1"/>
  <c r="AF6341" i="36"/>
  <c r="AB6343" i="36"/>
  <c r="AC6343" i="36" s="1"/>
  <c r="AD6342" i="36"/>
  <c r="AE6342" i="36" s="1"/>
  <c r="AG6342" i="36" s="1"/>
  <c r="AF6342" i="36" l="1"/>
  <c r="AH6342" i="36"/>
  <c r="AD6343" i="36"/>
  <c r="AE6343" i="36" s="1"/>
  <c r="AG6343" i="36" s="1"/>
  <c r="AB6344" i="36"/>
  <c r="AC6344" i="36" s="1"/>
  <c r="AH6343" i="36" l="1"/>
  <c r="AF6343" i="36"/>
  <c r="AB6345" i="36"/>
  <c r="AC6345" i="36" s="1"/>
  <c r="AD6344" i="36"/>
  <c r="AE6344" i="36" s="1"/>
  <c r="AG6344" i="36" s="1"/>
  <c r="AF6344" i="36" l="1"/>
  <c r="AH6344" i="36"/>
  <c r="AD6345" i="36"/>
  <c r="AE6345" i="36" s="1"/>
  <c r="AG6345" i="36" s="1"/>
  <c r="AB6346" i="36"/>
  <c r="AC6346" i="36" s="1"/>
  <c r="AH6345" i="36" l="1"/>
  <c r="AF6345" i="36"/>
  <c r="AB6347" i="36"/>
  <c r="AC6347" i="36" s="1"/>
  <c r="AD6346" i="36"/>
  <c r="AE6346" i="36" s="1"/>
  <c r="AG6346" i="36" s="1"/>
  <c r="AF6346" i="36" l="1"/>
  <c r="AH6346" i="36"/>
  <c r="AD6347" i="36"/>
  <c r="AE6347" i="36" s="1"/>
  <c r="AG6347" i="36" s="1"/>
  <c r="AB6348" i="36"/>
  <c r="AC6348" i="36" s="1"/>
  <c r="AH6347" i="36" l="1"/>
  <c r="AF6347" i="36"/>
  <c r="AB6349" i="36"/>
  <c r="AC6349" i="36" s="1"/>
  <c r="AD6348" i="36"/>
  <c r="AE6348" i="36" s="1"/>
  <c r="AG6348" i="36" s="1"/>
  <c r="AF6348" i="36" l="1"/>
  <c r="AH6348" i="36"/>
  <c r="AD6349" i="36"/>
  <c r="AE6349" i="36" s="1"/>
  <c r="AG6349" i="36" s="1"/>
  <c r="AB6350" i="36"/>
  <c r="AC6350" i="36" s="1"/>
  <c r="AH6349" i="36" l="1"/>
  <c r="AF6349" i="36"/>
  <c r="AB6351" i="36"/>
  <c r="AC6351" i="36" s="1"/>
  <c r="AD6350" i="36"/>
  <c r="AE6350" i="36" s="1"/>
  <c r="AG6350" i="36" s="1"/>
  <c r="AF6350" i="36" l="1"/>
  <c r="AH6350" i="36"/>
  <c r="AD6351" i="36"/>
  <c r="AE6351" i="36" s="1"/>
  <c r="AG6351" i="36" s="1"/>
  <c r="AB6352" i="36"/>
  <c r="AC6352" i="36" s="1"/>
  <c r="AH6351" i="36" l="1"/>
  <c r="AF6351" i="36"/>
  <c r="AB6353" i="36"/>
  <c r="AC6353" i="36" s="1"/>
  <c r="AD6352" i="36"/>
  <c r="AE6352" i="36" s="1"/>
  <c r="AG6352" i="36" s="1"/>
  <c r="AF6352" i="36" l="1"/>
  <c r="AH6352" i="36"/>
  <c r="AD6353" i="36"/>
  <c r="AE6353" i="36" s="1"/>
  <c r="AG6353" i="36" s="1"/>
  <c r="AB6354" i="36"/>
  <c r="AC6354" i="36" s="1"/>
  <c r="AH6353" i="36" l="1"/>
  <c r="AF6353" i="36"/>
  <c r="AB6355" i="36"/>
  <c r="AC6355" i="36" s="1"/>
  <c r="AD6354" i="36"/>
  <c r="AE6354" i="36" s="1"/>
  <c r="AG6354" i="36" s="1"/>
  <c r="AF6354" i="36" l="1"/>
  <c r="AH6354" i="36"/>
  <c r="AD6355" i="36"/>
  <c r="AE6355" i="36" s="1"/>
  <c r="AG6355" i="36" s="1"/>
  <c r="AB6356" i="36"/>
  <c r="AC6356" i="36" s="1"/>
  <c r="AH6355" i="36" l="1"/>
  <c r="AF6355" i="36"/>
  <c r="AB6357" i="36"/>
  <c r="AC6357" i="36" s="1"/>
  <c r="AD6356" i="36"/>
  <c r="AE6356" i="36" s="1"/>
  <c r="AG6356" i="36" s="1"/>
  <c r="AF6356" i="36" l="1"/>
  <c r="AH6356" i="36"/>
  <c r="AD6357" i="36"/>
  <c r="AE6357" i="36" s="1"/>
  <c r="AG6357" i="36" s="1"/>
  <c r="AB6358" i="36"/>
  <c r="AC6358" i="36" s="1"/>
  <c r="AH6357" i="36" l="1"/>
  <c r="AF6357" i="36"/>
  <c r="AB6359" i="36"/>
  <c r="AC6359" i="36" s="1"/>
  <c r="AD6358" i="36"/>
  <c r="AE6358" i="36" s="1"/>
  <c r="AG6358" i="36" s="1"/>
  <c r="AF6358" i="36" l="1"/>
  <c r="AH6358" i="36"/>
  <c r="AD6359" i="36"/>
  <c r="AE6359" i="36" s="1"/>
  <c r="AG6359" i="36" s="1"/>
  <c r="AB6360" i="36"/>
  <c r="AC6360" i="36" s="1"/>
  <c r="AH6359" i="36" l="1"/>
  <c r="AF6359" i="36"/>
  <c r="AB6361" i="36"/>
  <c r="AC6361" i="36" s="1"/>
  <c r="AD6360" i="36"/>
  <c r="AE6360" i="36" s="1"/>
  <c r="AG6360" i="36" s="1"/>
  <c r="AF6360" i="36" l="1"/>
  <c r="AH6360" i="36"/>
  <c r="AB6362" i="36"/>
  <c r="AC6362" i="36" s="1"/>
  <c r="AD6361" i="36"/>
  <c r="AE6361" i="36" s="1"/>
  <c r="AG6361" i="36" s="1"/>
  <c r="AH6361" i="36" l="1"/>
  <c r="AF6361" i="36"/>
  <c r="AB6363" i="36"/>
  <c r="AC6363" i="36" s="1"/>
  <c r="AD6362" i="36"/>
  <c r="AE6362" i="36" s="1"/>
  <c r="AG6362" i="36" s="1"/>
  <c r="AF6362" i="36" l="1"/>
  <c r="AH6362" i="36"/>
  <c r="AD6363" i="36"/>
  <c r="AE6363" i="36" s="1"/>
  <c r="AG6363" i="36" s="1"/>
  <c r="AB6364" i="36"/>
  <c r="AC6364" i="36" s="1"/>
  <c r="AH6363" i="36" l="1"/>
  <c r="AF6363" i="36"/>
  <c r="AB6365" i="36"/>
  <c r="AC6365" i="36" s="1"/>
  <c r="AD6364" i="36"/>
  <c r="AE6364" i="36" s="1"/>
  <c r="AG6364" i="36" s="1"/>
  <c r="AF6364" i="36" l="1"/>
  <c r="AH6364" i="36"/>
  <c r="AD6365" i="36"/>
  <c r="AE6365" i="36" s="1"/>
  <c r="AG6365" i="36" s="1"/>
  <c r="AB6366" i="36"/>
  <c r="AC6366" i="36" s="1"/>
  <c r="AH6365" i="36" l="1"/>
  <c r="AF6365" i="36"/>
  <c r="AB6367" i="36"/>
  <c r="AC6367" i="36" s="1"/>
  <c r="AD6366" i="36"/>
  <c r="AE6366" i="36" s="1"/>
  <c r="AG6366" i="36" s="1"/>
  <c r="AF6366" i="36" l="1"/>
  <c r="AH6366" i="36"/>
  <c r="AD6367" i="36"/>
  <c r="AE6367" i="36" s="1"/>
  <c r="AG6367" i="36" s="1"/>
  <c r="AB6368" i="36"/>
  <c r="AC6368" i="36" s="1"/>
  <c r="AH6367" i="36" l="1"/>
  <c r="AF6367" i="36"/>
  <c r="AB6369" i="36"/>
  <c r="AC6369" i="36" s="1"/>
  <c r="AD6368" i="36"/>
  <c r="AE6368" i="36" s="1"/>
  <c r="AG6368" i="36" s="1"/>
  <c r="AF6368" i="36" l="1"/>
  <c r="AH6368" i="36"/>
  <c r="AB6370" i="36"/>
  <c r="AC6370" i="36" s="1"/>
  <c r="AD6369" i="36"/>
  <c r="AE6369" i="36" s="1"/>
  <c r="AG6369" i="36" s="1"/>
  <c r="AH6369" i="36" l="1"/>
  <c r="AF6369" i="36"/>
  <c r="AB6371" i="36"/>
  <c r="AC6371" i="36" s="1"/>
  <c r="AD6370" i="36"/>
  <c r="AE6370" i="36" s="1"/>
  <c r="AG6370" i="36" s="1"/>
  <c r="AF6370" i="36" l="1"/>
  <c r="AH6370" i="36"/>
  <c r="AD6371" i="36"/>
  <c r="AE6371" i="36" s="1"/>
  <c r="AG6371" i="36" s="1"/>
  <c r="AB6372" i="36"/>
  <c r="AC6372" i="36" s="1"/>
  <c r="AH6371" i="36" l="1"/>
  <c r="AF6371" i="36"/>
  <c r="AB6373" i="36"/>
  <c r="AC6373" i="36" s="1"/>
  <c r="AD6372" i="36"/>
  <c r="AE6372" i="36" s="1"/>
  <c r="AG6372" i="36" s="1"/>
  <c r="AF6372" i="36" l="1"/>
  <c r="AH6372" i="36"/>
  <c r="AD6373" i="36"/>
  <c r="AE6373" i="36" s="1"/>
  <c r="AG6373" i="36" s="1"/>
  <c r="AB6374" i="36"/>
  <c r="AC6374" i="36" s="1"/>
  <c r="AH6373" i="36" l="1"/>
  <c r="AF6373" i="36"/>
  <c r="AB6375" i="36"/>
  <c r="AC6375" i="36" s="1"/>
  <c r="AD6374" i="36"/>
  <c r="AE6374" i="36" s="1"/>
  <c r="AG6374" i="36" s="1"/>
  <c r="AF6374" i="36" l="1"/>
  <c r="AH6374" i="36"/>
  <c r="AD6375" i="36"/>
  <c r="AE6375" i="36" s="1"/>
  <c r="AG6375" i="36" s="1"/>
  <c r="AB6376" i="36"/>
  <c r="AC6376" i="36" s="1"/>
  <c r="AH6375" i="36" l="1"/>
  <c r="AF6375" i="36"/>
  <c r="AB6377" i="36"/>
  <c r="AC6377" i="36" s="1"/>
  <c r="AD6376" i="36"/>
  <c r="AE6376" i="36" s="1"/>
  <c r="AG6376" i="36" s="1"/>
  <c r="AF6376" i="36" l="1"/>
  <c r="AH6376" i="36"/>
  <c r="AB6378" i="36"/>
  <c r="AC6378" i="36" s="1"/>
  <c r="AD6377" i="36"/>
  <c r="AE6377" i="36" s="1"/>
  <c r="AG6377" i="36" s="1"/>
  <c r="AH6377" i="36" l="1"/>
  <c r="AF6377" i="36"/>
  <c r="AB6379" i="36"/>
  <c r="AC6379" i="36" s="1"/>
  <c r="AD6378" i="36"/>
  <c r="AE6378" i="36" s="1"/>
  <c r="AG6378" i="36" s="1"/>
  <c r="AF6378" i="36" l="1"/>
  <c r="AH6378" i="36"/>
  <c r="AD6379" i="36"/>
  <c r="AE6379" i="36" s="1"/>
  <c r="AG6379" i="36" s="1"/>
  <c r="AB6380" i="36"/>
  <c r="AC6380" i="36" s="1"/>
  <c r="AH6379" i="36" l="1"/>
  <c r="AF6379" i="36"/>
  <c r="AB6381" i="36"/>
  <c r="AC6381" i="36" s="1"/>
  <c r="AD6380" i="36"/>
  <c r="AE6380" i="36" s="1"/>
  <c r="AG6380" i="36" s="1"/>
  <c r="AF6380" i="36" l="1"/>
  <c r="AH6380" i="36"/>
  <c r="AD6381" i="36"/>
  <c r="AE6381" i="36" s="1"/>
  <c r="AG6381" i="36" s="1"/>
  <c r="AB6382" i="36"/>
  <c r="AC6382" i="36" s="1"/>
  <c r="AH6381" i="36" l="1"/>
  <c r="AF6381" i="36"/>
  <c r="AB6383" i="36"/>
  <c r="AC6383" i="36" s="1"/>
  <c r="AD6382" i="36"/>
  <c r="AE6382" i="36" s="1"/>
  <c r="AG6382" i="36" s="1"/>
  <c r="AF6382" i="36" l="1"/>
  <c r="AH6382" i="36"/>
  <c r="AD6383" i="36"/>
  <c r="AE6383" i="36" s="1"/>
  <c r="AG6383" i="36" s="1"/>
  <c r="AB6384" i="36"/>
  <c r="AC6384" i="36" s="1"/>
  <c r="AH6383" i="36" l="1"/>
  <c r="AF6383" i="36"/>
  <c r="AB6385" i="36"/>
  <c r="AC6385" i="36" s="1"/>
  <c r="AD6384" i="36"/>
  <c r="AE6384" i="36" s="1"/>
  <c r="AG6384" i="36" s="1"/>
  <c r="AF6384" i="36" l="1"/>
  <c r="AH6384" i="36"/>
  <c r="AD6385" i="36"/>
  <c r="AE6385" i="36" s="1"/>
  <c r="AG6385" i="36" s="1"/>
  <c r="AB6386" i="36"/>
  <c r="AC6386" i="36" s="1"/>
  <c r="AH6385" i="36" l="1"/>
  <c r="AF6385" i="36"/>
  <c r="AB6387" i="36"/>
  <c r="AC6387" i="36" s="1"/>
  <c r="AD6386" i="36"/>
  <c r="AE6386" i="36" s="1"/>
  <c r="AG6386" i="36" s="1"/>
  <c r="AF6386" i="36" l="1"/>
  <c r="AH6386" i="36"/>
  <c r="AD6387" i="36"/>
  <c r="AE6387" i="36" s="1"/>
  <c r="AG6387" i="36" s="1"/>
  <c r="AB6388" i="36"/>
  <c r="AC6388" i="36" s="1"/>
  <c r="AH6387" i="36" l="1"/>
  <c r="AF6387" i="36"/>
  <c r="AB6389" i="36"/>
  <c r="AC6389" i="36" s="1"/>
  <c r="AD6388" i="36"/>
  <c r="AE6388" i="36" s="1"/>
  <c r="AG6388" i="36" s="1"/>
  <c r="AF6388" i="36" l="1"/>
  <c r="AH6388" i="36"/>
  <c r="AD6389" i="36"/>
  <c r="AE6389" i="36" s="1"/>
  <c r="AG6389" i="36" s="1"/>
  <c r="AB6390" i="36"/>
  <c r="AC6390" i="36" s="1"/>
  <c r="AH6389" i="36" l="1"/>
  <c r="AF6389" i="36"/>
  <c r="AB6391" i="36"/>
  <c r="AC6391" i="36" s="1"/>
  <c r="AD6390" i="36"/>
  <c r="AE6390" i="36" s="1"/>
  <c r="AG6390" i="36" s="1"/>
  <c r="AF6390" i="36" l="1"/>
  <c r="AH6390" i="36"/>
  <c r="AD6391" i="36"/>
  <c r="AE6391" i="36" s="1"/>
  <c r="AG6391" i="36" s="1"/>
  <c r="AB6392" i="36"/>
  <c r="AC6392" i="36" s="1"/>
  <c r="AH6391" i="36" l="1"/>
  <c r="AF6391" i="36"/>
  <c r="AB6393" i="36"/>
  <c r="AC6393" i="36" s="1"/>
  <c r="AD6392" i="36"/>
  <c r="AE6392" i="36" s="1"/>
  <c r="AG6392" i="36" s="1"/>
  <c r="AF6392" i="36" l="1"/>
  <c r="AH6392" i="36"/>
  <c r="AD6393" i="36"/>
  <c r="AE6393" i="36" s="1"/>
  <c r="AG6393" i="36" s="1"/>
  <c r="AB6394" i="36"/>
  <c r="AC6394" i="36" s="1"/>
  <c r="AH6393" i="36" l="1"/>
  <c r="AF6393" i="36"/>
  <c r="AB6395" i="36"/>
  <c r="AC6395" i="36" s="1"/>
  <c r="AD6394" i="36"/>
  <c r="AE6394" i="36" s="1"/>
  <c r="AG6394" i="36" s="1"/>
  <c r="AF6394" i="36" l="1"/>
  <c r="AH6394" i="36"/>
  <c r="AB6396" i="36"/>
  <c r="AC6396" i="36" s="1"/>
  <c r="AD6395" i="36"/>
  <c r="AE6395" i="36" s="1"/>
  <c r="AG6395" i="36" s="1"/>
  <c r="AH6395" i="36" l="1"/>
  <c r="AF6395" i="36"/>
  <c r="AB6397" i="36"/>
  <c r="AC6397" i="36" s="1"/>
  <c r="AD6396" i="36"/>
  <c r="AE6396" i="36" s="1"/>
  <c r="AG6396" i="36" s="1"/>
  <c r="AF6396" i="36" l="1"/>
  <c r="AH6396" i="36"/>
  <c r="AD6397" i="36"/>
  <c r="AE6397" i="36" s="1"/>
  <c r="AG6397" i="36" s="1"/>
  <c r="AB6398" i="36"/>
  <c r="AC6398" i="36" s="1"/>
  <c r="AH6397" i="36" l="1"/>
  <c r="AF6397" i="36"/>
  <c r="AB6399" i="36"/>
  <c r="AC6399" i="36" s="1"/>
  <c r="AD6398" i="36"/>
  <c r="AE6398" i="36" s="1"/>
  <c r="AG6398" i="36" s="1"/>
  <c r="AF6398" i="36" l="1"/>
  <c r="AH6398" i="36"/>
  <c r="AB6400" i="36"/>
  <c r="AC6400" i="36" s="1"/>
  <c r="AD6399" i="36"/>
  <c r="AE6399" i="36" s="1"/>
  <c r="AG6399" i="36" s="1"/>
  <c r="AH6399" i="36" l="1"/>
  <c r="AF6399" i="36"/>
  <c r="AB6401" i="36"/>
  <c r="AC6401" i="36" s="1"/>
  <c r="AD6400" i="36"/>
  <c r="AE6400" i="36" s="1"/>
  <c r="AG6400" i="36" s="1"/>
  <c r="AF6400" i="36" l="1"/>
  <c r="AH6400" i="36"/>
  <c r="AD6401" i="36"/>
  <c r="AE6401" i="36" s="1"/>
  <c r="AG6401" i="36" s="1"/>
  <c r="AB6402" i="36"/>
  <c r="AC6402" i="36" s="1"/>
  <c r="AH6401" i="36" l="1"/>
  <c r="AF6401" i="36"/>
  <c r="AB6403" i="36"/>
  <c r="AC6403" i="36" s="1"/>
  <c r="AD6402" i="36"/>
  <c r="AE6402" i="36" s="1"/>
  <c r="AG6402" i="36" s="1"/>
  <c r="AF6402" i="36" l="1"/>
  <c r="AH6402" i="36"/>
  <c r="AD6403" i="36"/>
  <c r="AE6403" i="36" s="1"/>
  <c r="AG6403" i="36" s="1"/>
  <c r="AB6404" i="36"/>
  <c r="AC6404" i="36" s="1"/>
  <c r="AH6403" i="36" l="1"/>
  <c r="AF6403" i="36"/>
  <c r="AB6405" i="36"/>
  <c r="AC6405" i="36" s="1"/>
  <c r="AD6404" i="36"/>
  <c r="AE6404" i="36" s="1"/>
  <c r="AG6404" i="36" s="1"/>
  <c r="AF6404" i="36" l="1"/>
  <c r="AH6404" i="36"/>
  <c r="AD6405" i="36"/>
  <c r="AE6405" i="36" s="1"/>
  <c r="AG6405" i="36" s="1"/>
  <c r="AB6406" i="36"/>
  <c r="AC6406" i="36" s="1"/>
  <c r="AH6405" i="36" l="1"/>
  <c r="AF6405" i="36"/>
  <c r="AB6407" i="36"/>
  <c r="AC6407" i="36" s="1"/>
  <c r="AD6406" i="36"/>
  <c r="AE6406" i="36" s="1"/>
  <c r="AG6406" i="36" s="1"/>
  <c r="AF6406" i="36" l="1"/>
  <c r="AH6406" i="36"/>
  <c r="AD6407" i="36"/>
  <c r="AE6407" i="36" s="1"/>
  <c r="AG6407" i="36" s="1"/>
  <c r="AB6408" i="36"/>
  <c r="AC6408" i="36" s="1"/>
  <c r="AH6407" i="36" l="1"/>
  <c r="AF6407" i="36"/>
  <c r="AB6409" i="36"/>
  <c r="AC6409" i="36" s="1"/>
  <c r="AD6408" i="36"/>
  <c r="AE6408" i="36" s="1"/>
  <c r="AG6408" i="36" s="1"/>
  <c r="AF6408" i="36" l="1"/>
  <c r="AH6408" i="36"/>
  <c r="AB6410" i="36"/>
  <c r="AC6410" i="36" s="1"/>
  <c r="AD6409" i="36"/>
  <c r="AE6409" i="36" s="1"/>
  <c r="AG6409" i="36" s="1"/>
  <c r="AH6409" i="36" l="1"/>
  <c r="AF6409" i="36"/>
  <c r="AB6411" i="36"/>
  <c r="AC6411" i="36" s="1"/>
  <c r="AD6410" i="36"/>
  <c r="AE6410" i="36" s="1"/>
  <c r="AG6410" i="36" s="1"/>
  <c r="AF6410" i="36" l="1"/>
  <c r="AH6410" i="36"/>
  <c r="AD6411" i="36"/>
  <c r="AE6411" i="36" s="1"/>
  <c r="AG6411" i="36" s="1"/>
  <c r="AB6412" i="36"/>
  <c r="AC6412" i="36" s="1"/>
  <c r="AH6411" i="36" l="1"/>
  <c r="AF6411" i="36"/>
  <c r="AB6413" i="36"/>
  <c r="AC6413" i="36" s="1"/>
  <c r="AD6412" i="36"/>
  <c r="AE6412" i="36" s="1"/>
  <c r="AG6412" i="36" s="1"/>
  <c r="AF6412" i="36" l="1"/>
  <c r="AH6412" i="36"/>
  <c r="AD6413" i="36"/>
  <c r="AE6413" i="36" s="1"/>
  <c r="AG6413" i="36" s="1"/>
  <c r="AB6414" i="36"/>
  <c r="AC6414" i="36" s="1"/>
  <c r="AH6413" i="36" l="1"/>
  <c r="AF6413" i="36"/>
  <c r="AB6415" i="36"/>
  <c r="AC6415" i="36" s="1"/>
  <c r="AD6414" i="36"/>
  <c r="AE6414" i="36" s="1"/>
  <c r="AG6414" i="36" s="1"/>
  <c r="AF6414" i="36" l="1"/>
  <c r="AH6414" i="36"/>
  <c r="AD6415" i="36"/>
  <c r="AE6415" i="36" s="1"/>
  <c r="AG6415" i="36" s="1"/>
  <c r="AB6416" i="36"/>
  <c r="AC6416" i="36" s="1"/>
  <c r="AH6415" i="36" l="1"/>
  <c r="AF6415" i="36"/>
  <c r="AB6417" i="36"/>
  <c r="AC6417" i="36" s="1"/>
  <c r="AD6416" i="36"/>
  <c r="AE6416" i="36" s="1"/>
  <c r="AG6416" i="36" s="1"/>
  <c r="AF6416" i="36" l="1"/>
  <c r="AH6416" i="36"/>
  <c r="AD6417" i="36"/>
  <c r="AE6417" i="36" s="1"/>
  <c r="AG6417" i="36" s="1"/>
  <c r="AB6418" i="36"/>
  <c r="AC6418" i="36" s="1"/>
  <c r="AH6417" i="36" l="1"/>
  <c r="AF6417" i="36"/>
  <c r="AB6419" i="36"/>
  <c r="AC6419" i="36" s="1"/>
  <c r="AD6418" i="36"/>
  <c r="AE6418" i="36" s="1"/>
  <c r="AG6418" i="36" s="1"/>
  <c r="AF6418" i="36" l="1"/>
  <c r="AH6418" i="36"/>
  <c r="AD6419" i="36"/>
  <c r="AE6419" i="36" s="1"/>
  <c r="AG6419" i="36" s="1"/>
  <c r="AB6420" i="36"/>
  <c r="AC6420" i="36" s="1"/>
  <c r="AH6419" i="36" l="1"/>
  <c r="AF6419" i="36"/>
  <c r="AB6421" i="36"/>
  <c r="AC6421" i="36" s="1"/>
  <c r="AD6420" i="36"/>
  <c r="AE6420" i="36" s="1"/>
  <c r="AG6420" i="36" s="1"/>
  <c r="AF6420" i="36" l="1"/>
  <c r="AH6420" i="36"/>
  <c r="AD6421" i="36"/>
  <c r="AE6421" i="36" s="1"/>
  <c r="AG6421" i="36" s="1"/>
  <c r="AB6422" i="36"/>
  <c r="AC6422" i="36" s="1"/>
  <c r="AH6421" i="36" l="1"/>
  <c r="AF6421" i="36"/>
  <c r="AB6423" i="36"/>
  <c r="AC6423" i="36" s="1"/>
  <c r="AD6422" i="36"/>
  <c r="AE6422" i="36" s="1"/>
  <c r="AG6422" i="36" s="1"/>
  <c r="AF6422" i="36" l="1"/>
  <c r="AH6422" i="36"/>
  <c r="AD6423" i="36"/>
  <c r="AE6423" i="36" s="1"/>
  <c r="AG6423" i="36" s="1"/>
  <c r="AB6424" i="36"/>
  <c r="AC6424" i="36" s="1"/>
  <c r="AH6423" i="36" l="1"/>
  <c r="AF6423" i="36"/>
  <c r="AB6425" i="36"/>
  <c r="AC6425" i="36" s="1"/>
  <c r="AD6424" i="36"/>
  <c r="AE6424" i="36" s="1"/>
  <c r="AG6424" i="36" s="1"/>
  <c r="AF6424" i="36" l="1"/>
  <c r="AH6424" i="36"/>
  <c r="AD6425" i="36"/>
  <c r="AE6425" i="36" s="1"/>
  <c r="AG6425" i="36" s="1"/>
  <c r="AB6426" i="36"/>
  <c r="AC6426" i="36" s="1"/>
  <c r="AH6425" i="36" l="1"/>
  <c r="AF6425" i="36"/>
  <c r="AB6427" i="36"/>
  <c r="AC6427" i="36" s="1"/>
  <c r="AD6426" i="36"/>
  <c r="AE6426" i="36" s="1"/>
  <c r="AG6426" i="36" s="1"/>
  <c r="AF6426" i="36" l="1"/>
  <c r="AH6426" i="36"/>
  <c r="AD6427" i="36"/>
  <c r="AE6427" i="36" s="1"/>
  <c r="AG6427" i="36" s="1"/>
  <c r="AB6428" i="36"/>
  <c r="AC6428" i="36" s="1"/>
  <c r="AH6427" i="36" l="1"/>
  <c r="AF6427" i="36"/>
  <c r="AB6429" i="36"/>
  <c r="AC6429" i="36" s="1"/>
  <c r="AD6428" i="36"/>
  <c r="AE6428" i="36" s="1"/>
  <c r="AG6428" i="36" s="1"/>
  <c r="AF6428" i="36" l="1"/>
  <c r="AH6428" i="36"/>
  <c r="AD6429" i="36"/>
  <c r="AE6429" i="36" s="1"/>
  <c r="AG6429" i="36" s="1"/>
  <c r="AB6430" i="36"/>
  <c r="AC6430" i="36" s="1"/>
  <c r="AH6429" i="36" l="1"/>
  <c r="AF6429" i="36"/>
  <c r="AB6431" i="36"/>
  <c r="AC6431" i="36" s="1"/>
  <c r="AD6430" i="36"/>
  <c r="AE6430" i="36" s="1"/>
  <c r="AG6430" i="36" s="1"/>
  <c r="AF6430" i="36" l="1"/>
  <c r="AH6430" i="36"/>
  <c r="AD6431" i="36"/>
  <c r="AE6431" i="36" s="1"/>
  <c r="AG6431" i="36" s="1"/>
  <c r="AB6432" i="36"/>
  <c r="AC6432" i="36" s="1"/>
  <c r="AH6431" i="36" l="1"/>
  <c r="AF6431" i="36"/>
  <c r="AB6433" i="36"/>
  <c r="AC6433" i="36" s="1"/>
  <c r="AD6432" i="36"/>
  <c r="AE6432" i="36" s="1"/>
  <c r="AG6432" i="36" s="1"/>
  <c r="AF6432" i="36" l="1"/>
  <c r="AH6432" i="36"/>
  <c r="AD6433" i="36"/>
  <c r="AE6433" i="36" s="1"/>
  <c r="AG6433" i="36" s="1"/>
  <c r="AB6434" i="36"/>
  <c r="AC6434" i="36" s="1"/>
  <c r="AH6433" i="36" l="1"/>
  <c r="AF6433" i="36"/>
  <c r="AB6435" i="36"/>
  <c r="AC6435" i="36" s="1"/>
  <c r="AD6434" i="36"/>
  <c r="AE6434" i="36" s="1"/>
  <c r="AG6434" i="36" s="1"/>
  <c r="AF6434" i="36" l="1"/>
  <c r="AH6434" i="36"/>
  <c r="AD6435" i="36"/>
  <c r="AE6435" i="36" s="1"/>
  <c r="AG6435" i="36" s="1"/>
  <c r="AB6436" i="36"/>
  <c r="AC6436" i="36" s="1"/>
  <c r="AH6435" i="36" l="1"/>
  <c r="AF6435" i="36"/>
  <c r="AB6437" i="36"/>
  <c r="AC6437" i="36" s="1"/>
  <c r="AD6436" i="36"/>
  <c r="AE6436" i="36" s="1"/>
  <c r="AG6436" i="36" s="1"/>
  <c r="AF6436" i="36" l="1"/>
  <c r="AH6436" i="36"/>
  <c r="AD6437" i="36"/>
  <c r="AE6437" i="36" s="1"/>
  <c r="AG6437" i="36" s="1"/>
  <c r="AB6438" i="36"/>
  <c r="AC6438" i="36" s="1"/>
  <c r="AH6437" i="36" l="1"/>
  <c r="AF6437" i="36"/>
  <c r="AB6439" i="36"/>
  <c r="AC6439" i="36" s="1"/>
  <c r="AD6438" i="36"/>
  <c r="AE6438" i="36" s="1"/>
  <c r="AG6438" i="36" s="1"/>
  <c r="AF6438" i="36" l="1"/>
  <c r="AH6438" i="36"/>
  <c r="AD6439" i="36"/>
  <c r="AE6439" i="36" s="1"/>
  <c r="AG6439" i="36" s="1"/>
  <c r="AB6440" i="36"/>
  <c r="AC6440" i="36" s="1"/>
  <c r="AH6439" i="36" l="1"/>
  <c r="AF6439" i="36"/>
  <c r="AB6441" i="36"/>
  <c r="AC6441" i="36" s="1"/>
  <c r="AD6440" i="36"/>
  <c r="AE6440" i="36" s="1"/>
  <c r="AG6440" i="36" s="1"/>
  <c r="AF6440" i="36" l="1"/>
  <c r="AH6440" i="36"/>
  <c r="AD6441" i="36"/>
  <c r="AE6441" i="36" s="1"/>
  <c r="AG6441" i="36" s="1"/>
  <c r="AB6442" i="36"/>
  <c r="AC6442" i="36" s="1"/>
  <c r="AH6441" i="36" l="1"/>
  <c r="AF6441" i="36"/>
  <c r="AB6443" i="36"/>
  <c r="AC6443" i="36" s="1"/>
  <c r="AD6442" i="36"/>
  <c r="AE6442" i="36" s="1"/>
  <c r="AG6442" i="36" s="1"/>
  <c r="AF6442" i="36" l="1"/>
  <c r="AH6442" i="36"/>
  <c r="AD6443" i="36"/>
  <c r="AE6443" i="36" s="1"/>
  <c r="AG6443" i="36" s="1"/>
  <c r="AB6444" i="36"/>
  <c r="AC6444" i="36" s="1"/>
  <c r="AH6443" i="36" l="1"/>
  <c r="AF6443" i="36"/>
  <c r="AB6445" i="36"/>
  <c r="AC6445" i="36" s="1"/>
  <c r="AD6444" i="36"/>
  <c r="AE6444" i="36" s="1"/>
  <c r="AG6444" i="36" s="1"/>
  <c r="AF6444" i="36" l="1"/>
  <c r="AH6444" i="36"/>
  <c r="AB6446" i="36"/>
  <c r="AC6446" i="36" s="1"/>
  <c r="AD6445" i="36"/>
  <c r="AE6445" i="36" s="1"/>
  <c r="AG6445" i="36" s="1"/>
  <c r="AH6445" i="36" l="1"/>
  <c r="AF6445" i="36"/>
  <c r="AB6447" i="36"/>
  <c r="AC6447" i="36" s="1"/>
  <c r="AD6446" i="36"/>
  <c r="AE6446" i="36" s="1"/>
  <c r="AG6446" i="36" s="1"/>
  <c r="AF6446" i="36" l="1"/>
  <c r="AH6446" i="36"/>
  <c r="AD6447" i="36"/>
  <c r="AE6447" i="36" s="1"/>
  <c r="AG6447" i="36" s="1"/>
  <c r="AB6448" i="36"/>
  <c r="AC6448" i="36" s="1"/>
  <c r="AH6447" i="36" l="1"/>
  <c r="AF6447" i="36"/>
  <c r="AB6449" i="36"/>
  <c r="AC6449" i="36" s="1"/>
  <c r="AD6448" i="36"/>
  <c r="AE6448" i="36" s="1"/>
  <c r="AG6448" i="36" s="1"/>
  <c r="AF6448" i="36" l="1"/>
  <c r="AH6448" i="36"/>
  <c r="AB6450" i="36"/>
  <c r="AC6450" i="36" s="1"/>
  <c r="AD6449" i="36"/>
  <c r="AE6449" i="36" s="1"/>
  <c r="AG6449" i="36" s="1"/>
  <c r="AH6449" i="36" l="1"/>
  <c r="AF6449" i="36"/>
  <c r="AB6451" i="36"/>
  <c r="AC6451" i="36" s="1"/>
  <c r="AD6450" i="36"/>
  <c r="AE6450" i="36" s="1"/>
  <c r="AG6450" i="36" s="1"/>
  <c r="AF6450" i="36" l="1"/>
  <c r="AH6450" i="36"/>
  <c r="AD6451" i="36"/>
  <c r="AE6451" i="36" s="1"/>
  <c r="AG6451" i="36" s="1"/>
  <c r="AB6452" i="36"/>
  <c r="AC6452" i="36" s="1"/>
  <c r="AH6451" i="36" l="1"/>
  <c r="AF6451" i="36"/>
  <c r="AB6453" i="36"/>
  <c r="AC6453" i="36" s="1"/>
  <c r="AD6452" i="36"/>
  <c r="AE6452" i="36" s="1"/>
  <c r="AG6452" i="36" s="1"/>
  <c r="AF6452" i="36" l="1"/>
  <c r="AH6452" i="36"/>
  <c r="AD6453" i="36"/>
  <c r="AE6453" i="36" s="1"/>
  <c r="AG6453" i="36" s="1"/>
  <c r="AB6454" i="36"/>
  <c r="AC6454" i="36" s="1"/>
  <c r="AH6453" i="36" l="1"/>
  <c r="AF6453" i="36"/>
  <c r="AB6455" i="36"/>
  <c r="AC6455" i="36" s="1"/>
  <c r="AD6454" i="36"/>
  <c r="AE6454" i="36" s="1"/>
  <c r="AG6454" i="36" s="1"/>
  <c r="AF6454" i="36" l="1"/>
  <c r="AH6454" i="36"/>
  <c r="AD6455" i="36"/>
  <c r="AE6455" i="36" s="1"/>
  <c r="AG6455" i="36" s="1"/>
  <c r="AB6456" i="36"/>
  <c r="AC6456" i="36" s="1"/>
  <c r="AH6455" i="36" l="1"/>
  <c r="AF6455" i="36"/>
  <c r="AB6457" i="36"/>
  <c r="AC6457" i="36" s="1"/>
  <c r="AD6456" i="36"/>
  <c r="AE6456" i="36" s="1"/>
  <c r="AG6456" i="36" s="1"/>
  <c r="AF6456" i="36" l="1"/>
  <c r="AH6456" i="36"/>
  <c r="AD6457" i="36"/>
  <c r="AE6457" i="36" s="1"/>
  <c r="AG6457" i="36" s="1"/>
  <c r="AB6458" i="36"/>
  <c r="AC6458" i="36" s="1"/>
  <c r="AH6457" i="36" l="1"/>
  <c r="AF6457" i="36"/>
  <c r="AB6459" i="36"/>
  <c r="AC6459" i="36" s="1"/>
  <c r="AD6458" i="36"/>
  <c r="AE6458" i="36" s="1"/>
  <c r="AG6458" i="36" s="1"/>
  <c r="AF6458" i="36" l="1"/>
  <c r="AH6458" i="36"/>
  <c r="AD6459" i="36"/>
  <c r="AE6459" i="36" s="1"/>
  <c r="AG6459" i="36" s="1"/>
  <c r="AB6460" i="36"/>
  <c r="AC6460" i="36" s="1"/>
  <c r="AH6459" i="36" l="1"/>
  <c r="AF6459" i="36"/>
  <c r="AB6461" i="36"/>
  <c r="AC6461" i="36" s="1"/>
  <c r="AD6460" i="36"/>
  <c r="AE6460" i="36" s="1"/>
  <c r="AG6460" i="36" s="1"/>
  <c r="AF6460" i="36" l="1"/>
  <c r="AH6460" i="36"/>
  <c r="AD6461" i="36"/>
  <c r="AE6461" i="36" s="1"/>
  <c r="AG6461" i="36" s="1"/>
  <c r="AB6462" i="36"/>
  <c r="AC6462" i="36" s="1"/>
  <c r="AH6461" i="36" l="1"/>
  <c r="AF6461" i="36"/>
  <c r="AD6462" i="36"/>
  <c r="AE6462" i="36" s="1"/>
  <c r="AG6462" i="36" s="1"/>
  <c r="AB6463" i="36"/>
  <c r="AC6463" i="36" s="1"/>
  <c r="AF6462" i="36" l="1"/>
  <c r="AH6462" i="36"/>
  <c r="AD6463" i="36"/>
  <c r="AE6463" i="36" s="1"/>
  <c r="AG6463" i="36" s="1"/>
  <c r="AB6464" i="36"/>
  <c r="AC6464" i="36" s="1"/>
  <c r="AH6463" i="36" l="1"/>
  <c r="AF6463" i="36"/>
  <c r="AB6465" i="36"/>
  <c r="AC6465" i="36" s="1"/>
  <c r="AD6464" i="36"/>
  <c r="AE6464" i="36" s="1"/>
  <c r="AG6464" i="36" s="1"/>
  <c r="AF6464" i="36" l="1"/>
  <c r="AH6464" i="36"/>
  <c r="AD6465" i="36"/>
  <c r="AE6465" i="36" s="1"/>
  <c r="AG6465" i="36" s="1"/>
  <c r="AB6466" i="36"/>
  <c r="AC6466" i="36" s="1"/>
  <c r="AH6465" i="36" l="1"/>
  <c r="AF6465" i="36"/>
  <c r="AD6466" i="36"/>
  <c r="AE6466" i="36" s="1"/>
  <c r="AG6466" i="36" s="1"/>
  <c r="AB6467" i="36"/>
  <c r="AC6467" i="36" s="1"/>
  <c r="AF6466" i="36" l="1"/>
  <c r="AH6466" i="36"/>
  <c r="AD6467" i="36"/>
  <c r="AE6467" i="36" s="1"/>
  <c r="AG6467" i="36" s="1"/>
  <c r="AB6468" i="36"/>
  <c r="AC6468" i="36" s="1"/>
  <c r="AH6467" i="36" l="1"/>
  <c r="AF6467" i="36"/>
  <c r="AB6469" i="36"/>
  <c r="AC6469" i="36" s="1"/>
  <c r="AD6468" i="36"/>
  <c r="AE6468" i="36" s="1"/>
  <c r="AG6468" i="36" s="1"/>
  <c r="AF6468" i="36" l="1"/>
  <c r="AH6468" i="36"/>
  <c r="AD6469" i="36"/>
  <c r="AE6469" i="36" s="1"/>
  <c r="AG6469" i="36" s="1"/>
  <c r="AB6470" i="36"/>
  <c r="AC6470" i="36" s="1"/>
  <c r="AH6469" i="36" l="1"/>
  <c r="AF6469" i="36"/>
  <c r="AD6470" i="36"/>
  <c r="AE6470" i="36" s="1"/>
  <c r="AG6470" i="36" s="1"/>
  <c r="AB6471" i="36"/>
  <c r="AC6471" i="36" s="1"/>
  <c r="AF6470" i="36" l="1"/>
  <c r="AH6470" i="36"/>
  <c r="AD6471" i="36"/>
  <c r="AE6471" i="36" s="1"/>
  <c r="AG6471" i="36" s="1"/>
  <c r="AB6472" i="36"/>
  <c r="AC6472" i="36" s="1"/>
  <c r="AH6471" i="36" l="1"/>
  <c r="AF6471" i="36"/>
  <c r="AB6473" i="36"/>
  <c r="AC6473" i="36" s="1"/>
  <c r="AD6472" i="36"/>
  <c r="AE6472" i="36" s="1"/>
  <c r="AG6472" i="36" s="1"/>
  <c r="AF6472" i="36" l="1"/>
  <c r="AH6472" i="36"/>
  <c r="AD6473" i="36"/>
  <c r="AE6473" i="36" s="1"/>
  <c r="AG6473" i="36" s="1"/>
  <c r="AB6474" i="36"/>
  <c r="AC6474" i="36" s="1"/>
  <c r="AH6473" i="36" l="1"/>
  <c r="AF6473" i="36"/>
  <c r="AD6474" i="36"/>
  <c r="AE6474" i="36" s="1"/>
  <c r="AG6474" i="36" s="1"/>
  <c r="AB6475" i="36"/>
  <c r="AC6475" i="36" s="1"/>
  <c r="AF6474" i="36" l="1"/>
  <c r="AH6474" i="36"/>
  <c r="AD6475" i="36"/>
  <c r="AE6475" i="36" s="1"/>
  <c r="AG6475" i="36" s="1"/>
  <c r="AB6476" i="36"/>
  <c r="AC6476" i="36" s="1"/>
  <c r="AH6475" i="36" l="1"/>
  <c r="AF6475" i="36"/>
  <c r="AB6477" i="36"/>
  <c r="AC6477" i="36" s="1"/>
  <c r="AD6476" i="36"/>
  <c r="AE6476" i="36" s="1"/>
  <c r="AG6476" i="36" s="1"/>
  <c r="AF6476" i="36" l="1"/>
  <c r="AH6476" i="36"/>
  <c r="AD6477" i="36"/>
  <c r="AE6477" i="36" s="1"/>
  <c r="AG6477" i="36" s="1"/>
  <c r="AB6478" i="36"/>
  <c r="AC6478" i="36" s="1"/>
  <c r="AH6477" i="36" l="1"/>
  <c r="AF6477" i="36"/>
  <c r="AD6478" i="36"/>
  <c r="AE6478" i="36" s="1"/>
  <c r="AG6478" i="36" s="1"/>
  <c r="AB6479" i="36"/>
  <c r="AC6479" i="36" s="1"/>
  <c r="AF6478" i="36" l="1"/>
  <c r="AH6478" i="36"/>
  <c r="AD6479" i="36"/>
  <c r="AE6479" i="36" s="1"/>
  <c r="AG6479" i="36" s="1"/>
  <c r="AB6480" i="36"/>
  <c r="AC6480" i="36" s="1"/>
  <c r="AH6479" i="36" l="1"/>
  <c r="AF6479" i="36"/>
  <c r="AB6481" i="36"/>
  <c r="AC6481" i="36" s="1"/>
  <c r="AD6480" i="36"/>
  <c r="AE6480" i="36" s="1"/>
  <c r="AG6480" i="36" s="1"/>
  <c r="AF6480" i="36" l="1"/>
  <c r="AH6480" i="36"/>
  <c r="AD6481" i="36"/>
  <c r="AE6481" i="36" s="1"/>
  <c r="AG6481" i="36" s="1"/>
  <c r="AB6482" i="36"/>
  <c r="AC6482" i="36" s="1"/>
  <c r="AH6481" i="36" l="1"/>
  <c r="AF6481" i="36"/>
  <c r="AD6482" i="36"/>
  <c r="AE6482" i="36" s="1"/>
  <c r="AG6482" i="36" s="1"/>
  <c r="AB6483" i="36"/>
  <c r="AC6483" i="36" s="1"/>
  <c r="AF6482" i="36" l="1"/>
  <c r="AH6482" i="36"/>
  <c r="AD6483" i="36"/>
  <c r="AE6483" i="36" s="1"/>
  <c r="AG6483" i="36" s="1"/>
  <c r="AB6484" i="36"/>
  <c r="AC6484" i="36" s="1"/>
  <c r="AH6483" i="36" l="1"/>
  <c r="AF6483" i="36"/>
  <c r="AB6485" i="36"/>
  <c r="AC6485" i="36" s="1"/>
  <c r="AD6484" i="36"/>
  <c r="AE6484" i="36" s="1"/>
  <c r="AG6484" i="36" s="1"/>
  <c r="AF6484" i="36" l="1"/>
  <c r="AH6484" i="36"/>
  <c r="AD6485" i="36"/>
  <c r="AE6485" i="36" s="1"/>
  <c r="AG6485" i="36" s="1"/>
  <c r="AB6486" i="36"/>
  <c r="AC6486" i="36" s="1"/>
  <c r="AH6485" i="36" l="1"/>
  <c r="AF6485" i="36"/>
  <c r="AB6487" i="36"/>
  <c r="AC6487" i="36" s="1"/>
  <c r="AD6486" i="36"/>
  <c r="AE6486" i="36" s="1"/>
  <c r="AG6486" i="36" s="1"/>
  <c r="AF6486" i="36" l="1"/>
  <c r="AH6486" i="36"/>
  <c r="AD6487" i="36"/>
  <c r="AE6487" i="36" s="1"/>
  <c r="AG6487" i="36" s="1"/>
  <c r="AB6488" i="36"/>
  <c r="AC6488" i="36" s="1"/>
  <c r="AH6487" i="36" l="1"/>
  <c r="AF6487" i="36"/>
  <c r="AD6488" i="36"/>
  <c r="AE6488" i="36" s="1"/>
  <c r="AG6488" i="36" s="1"/>
  <c r="AB6489" i="36"/>
  <c r="AC6489" i="36" s="1"/>
  <c r="AF6488" i="36" l="1"/>
  <c r="AH6488" i="36"/>
  <c r="AD6489" i="36"/>
  <c r="AE6489" i="36" s="1"/>
  <c r="AG6489" i="36" s="1"/>
  <c r="AB6490" i="36"/>
  <c r="AC6490" i="36" s="1"/>
  <c r="AH6489" i="36" l="1"/>
  <c r="AF6489" i="36"/>
  <c r="AB6491" i="36"/>
  <c r="AC6491" i="36" s="1"/>
  <c r="AD6490" i="36"/>
  <c r="AE6490" i="36" s="1"/>
  <c r="AG6490" i="36" s="1"/>
  <c r="AF6490" i="36" l="1"/>
  <c r="AH6490" i="36"/>
  <c r="AD6491" i="36"/>
  <c r="AE6491" i="36" s="1"/>
  <c r="AG6491" i="36" s="1"/>
  <c r="AB6492" i="36"/>
  <c r="AC6492" i="36" s="1"/>
  <c r="AH6491" i="36" l="1"/>
  <c r="AF6491" i="36"/>
  <c r="AB6493" i="36"/>
  <c r="AC6493" i="36" s="1"/>
  <c r="AD6492" i="36"/>
  <c r="AE6492" i="36" s="1"/>
  <c r="AG6492" i="36" s="1"/>
  <c r="AF6492" i="36" l="1"/>
  <c r="AH6492" i="36"/>
  <c r="AD6493" i="36"/>
  <c r="AE6493" i="36" s="1"/>
  <c r="AG6493" i="36" s="1"/>
  <c r="AB6494" i="36"/>
  <c r="AC6494" i="36" s="1"/>
  <c r="AH6493" i="36" l="1"/>
  <c r="AF6493" i="36"/>
  <c r="AB6495" i="36"/>
  <c r="AC6495" i="36" s="1"/>
  <c r="AD6494" i="36"/>
  <c r="AE6494" i="36" s="1"/>
  <c r="AG6494" i="36" s="1"/>
  <c r="AF6494" i="36" l="1"/>
  <c r="AH6494" i="36"/>
  <c r="AD6495" i="36"/>
  <c r="AE6495" i="36" s="1"/>
  <c r="AG6495" i="36" s="1"/>
  <c r="AB6496" i="36"/>
  <c r="AC6496" i="36" s="1"/>
  <c r="AH6495" i="36" l="1"/>
  <c r="AF6495" i="36"/>
  <c r="AB6497" i="36"/>
  <c r="AC6497" i="36" s="1"/>
  <c r="AD6496" i="36"/>
  <c r="AE6496" i="36" s="1"/>
  <c r="AG6496" i="36" s="1"/>
  <c r="AF6496" i="36" l="1"/>
  <c r="AH6496" i="36"/>
  <c r="AD6497" i="36"/>
  <c r="AE6497" i="36" s="1"/>
  <c r="AG6497" i="36" s="1"/>
  <c r="AB6498" i="36"/>
  <c r="AC6498" i="36" s="1"/>
  <c r="AH6497" i="36" l="1"/>
  <c r="AF6497" i="36"/>
  <c r="AB6499" i="36"/>
  <c r="AC6499" i="36" s="1"/>
  <c r="AD6498" i="36"/>
  <c r="AE6498" i="36" s="1"/>
  <c r="AG6498" i="36" s="1"/>
  <c r="AF6498" i="36" l="1"/>
  <c r="AH6498" i="36"/>
  <c r="AD6499" i="36"/>
  <c r="AE6499" i="36" s="1"/>
  <c r="AG6499" i="36" s="1"/>
  <c r="AB6500" i="36"/>
  <c r="AC6500" i="36" s="1"/>
  <c r="AH6499" i="36" l="1"/>
  <c r="AF6499" i="36"/>
  <c r="AB6501" i="36"/>
  <c r="AC6501" i="36" s="1"/>
  <c r="AD6500" i="36"/>
  <c r="AE6500" i="36" s="1"/>
  <c r="AG6500" i="36" s="1"/>
  <c r="AF6500" i="36" l="1"/>
  <c r="AH6500" i="36"/>
  <c r="AD6501" i="36"/>
  <c r="AE6501" i="36" s="1"/>
  <c r="AG6501" i="36" s="1"/>
  <c r="AB6502" i="36"/>
  <c r="AC6502" i="36" s="1"/>
  <c r="AH6501" i="36" l="1"/>
  <c r="AF6501" i="36"/>
  <c r="AB6503" i="36"/>
  <c r="AC6503" i="36" s="1"/>
  <c r="AD6502" i="36"/>
  <c r="AE6502" i="36" s="1"/>
  <c r="AG6502" i="36" s="1"/>
  <c r="AF6502" i="36" l="1"/>
  <c r="AH6502" i="36"/>
  <c r="AD6503" i="36"/>
  <c r="AE6503" i="36" s="1"/>
  <c r="AG6503" i="36" s="1"/>
  <c r="AB6504" i="36"/>
  <c r="AC6504" i="36" s="1"/>
  <c r="AH6503" i="36" l="1"/>
  <c r="AF6503" i="36"/>
  <c r="AB6505" i="36"/>
  <c r="AC6505" i="36" s="1"/>
  <c r="AD6504" i="36"/>
  <c r="AE6504" i="36" s="1"/>
  <c r="AG6504" i="36" s="1"/>
  <c r="AF6504" i="36" l="1"/>
  <c r="AH6504" i="36"/>
  <c r="AD6505" i="36"/>
  <c r="AE6505" i="36" s="1"/>
  <c r="AG6505" i="36" s="1"/>
  <c r="AB6506" i="36"/>
  <c r="AC6506" i="36" s="1"/>
  <c r="AH6505" i="36" l="1"/>
  <c r="AF6505" i="36"/>
  <c r="AB6507" i="36"/>
  <c r="AC6507" i="36" s="1"/>
  <c r="AD6506" i="36"/>
  <c r="AE6506" i="36" s="1"/>
  <c r="AG6506" i="36" s="1"/>
  <c r="AF6506" i="36" l="1"/>
  <c r="AH6506" i="36"/>
  <c r="AD6507" i="36"/>
  <c r="AE6507" i="36" s="1"/>
  <c r="AG6507" i="36" s="1"/>
  <c r="AB6508" i="36"/>
  <c r="AC6508" i="36" s="1"/>
  <c r="AH6507" i="36" l="1"/>
  <c r="AF6507" i="36"/>
  <c r="AB6509" i="36"/>
  <c r="AC6509" i="36" s="1"/>
  <c r="AD6508" i="36"/>
  <c r="AE6508" i="36" s="1"/>
  <c r="AG6508" i="36" s="1"/>
  <c r="AF6508" i="36" l="1"/>
  <c r="AH6508" i="36"/>
  <c r="AD6509" i="36"/>
  <c r="AE6509" i="36" s="1"/>
  <c r="AG6509" i="36" s="1"/>
  <c r="AB6510" i="36"/>
  <c r="AC6510" i="36" s="1"/>
  <c r="AH6509" i="36" l="1"/>
  <c r="AF6509" i="36"/>
  <c r="AB6511" i="36"/>
  <c r="AC6511" i="36" s="1"/>
  <c r="AD6510" i="36"/>
  <c r="AE6510" i="36" s="1"/>
  <c r="AG6510" i="36" s="1"/>
  <c r="AF6510" i="36" l="1"/>
  <c r="AH6510" i="36"/>
  <c r="AB6512" i="36"/>
  <c r="AC6512" i="36" s="1"/>
  <c r="AD6511" i="36"/>
  <c r="AE6511" i="36" s="1"/>
  <c r="AG6511" i="36" s="1"/>
  <c r="AH6511" i="36" l="1"/>
  <c r="AF6511" i="36"/>
  <c r="AB6513" i="36"/>
  <c r="AC6513" i="36" s="1"/>
  <c r="AD6512" i="36"/>
  <c r="AE6512" i="36" s="1"/>
  <c r="AG6512" i="36" s="1"/>
  <c r="AF6512" i="36" l="1"/>
  <c r="AH6512" i="36"/>
  <c r="AD6513" i="36"/>
  <c r="AE6513" i="36" s="1"/>
  <c r="AG6513" i="36" s="1"/>
  <c r="AB6514" i="36"/>
  <c r="AC6514" i="36" s="1"/>
  <c r="AH6513" i="36" l="1"/>
  <c r="AF6513" i="36"/>
  <c r="AB6515" i="36"/>
  <c r="AC6515" i="36" s="1"/>
  <c r="AD6514" i="36"/>
  <c r="AE6514" i="36" s="1"/>
  <c r="AG6514" i="36" s="1"/>
  <c r="AF6514" i="36" l="1"/>
  <c r="AH6514" i="36"/>
  <c r="AD6515" i="36"/>
  <c r="AE6515" i="36" s="1"/>
  <c r="AG6515" i="36" s="1"/>
  <c r="AB6516" i="36"/>
  <c r="AC6516" i="36" s="1"/>
  <c r="AH6515" i="36" l="1"/>
  <c r="AF6515" i="36"/>
  <c r="AB6517" i="36"/>
  <c r="AC6517" i="36" s="1"/>
  <c r="AD6516" i="36"/>
  <c r="AE6516" i="36" s="1"/>
  <c r="AG6516" i="36" s="1"/>
  <c r="AF6516" i="36" l="1"/>
  <c r="AH6516" i="36"/>
  <c r="AD6517" i="36"/>
  <c r="AE6517" i="36" s="1"/>
  <c r="AG6517" i="36" s="1"/>
  <c r="AB6518" i="36"/>
  <c r="AC6518" i="36" s="1"/>
  <c r="AH6517" i="36" l="1"/>
  <c r="AF6517" i="36"/>
  <c r="AB6519" i="36"/>
  <c r="AC6519" i="36" s="1"/>
  <c r="AD6518" i="36"/>
  <c r="AE6518" i="36" s="1"/>
  <c r="AG6518" i="36" s="1"/>
  <c r="AF6518" i="36" l="1"/>
  <c r="AH6518" i="36"/>
  <c r="AD6519" i="36"/>
  <c r="AE6519" i="36" s="1"/>
  <c r="AG6519" i="36" s="1"/>
  <c r="AB6520" i="36"/>
  <c r="AC6520" i="36" s="1"/>
  <c r="AH6519" i="36" l="1"/>
  <c r="AF6519" i="36"/>
  <c r="AB6521" i="36"/>
  <c r="AC6521" i="36" s="1"/>
  <c r="AD6520" i="36"/>
  <c r="AE6520" i="36" s="1"/>
  <c r="AG6520" i="36" s="1"/>
  <c r="AF6520" i="36" l="1"/>
  <c r="AH6520" i="36"/>
  <c r="AD6521" i="36"/>
  <c r="AE6521" i="36" s="1"/>
  <c r="AG6521" i="36" s="1"/>
  <c r="AB6522" i="36"/>
  <c r="AC6522" i="36" s="1"/>
  <c r="AH6521" i="36" l="1"/>
  <c r="AF6521" i="36"/>
  <c r="AB6523" i="36"/>
  <c r="AC6523" i="36" s="1"/>
  <c r="AD6522" i="36"/>
  <c r="AE6522" i="36" s="1"/>
  <c r="AG6522" i="36" s="1"/>
  <c r="AF6522" i="36" l="1"/>
  <c r="AH6522" i="36"/>
  <c r="AD6523" i="36"/>
  <c r="AE6523" i="36" s="1"/>
  <c r="AG6523" i="36" s="1"/>
  <c r="AB6524" i="36"/>
  <c r="AC6524" i="36" s="1"/>
  <c r="AH6523" i="36" l="1"/>
  <c r="AF6523" i="36"/>
  <c r="AB6525" i="36"/>
  <c r="AC6525" i="36" s="1"/>
  <c r="AD6524" i="36"/>
  <c r="AE6524" i="36" s="1"/>
  <c r="AG6524" i="36" s="1"/>
  <c r="AF6524" i="36" l="1"/>
  <c r="AH6524" i="36"/>
  <c r="AD6525" i="36"/>
  <c r="AE6525" i="36" s="1"/>
  <c r="AG6525" i="36" s="1"/>
  <c r="AB6526" i="36"/>
  <c r="AC6526" i="36" s="1"/>
  <c r="AH6525" i="36" l="1"/>
  <c r="AF6525" i="36"/>
  <c r="AB6527" i="36"/>
  <c r="AC6527" i="36" s="1"/>
  <c r="AD6526" i="36"/>
  <c r="AE6526" i="36" s="1"/>
  <c r="AG6526" i="36" s="1"/>
  <c r="AF6526" i="36" l="1"/>
  <c r="AH6526" i="36"/>
  <c r="AD6527" i="36"/>
  <c r="AE6527" i="36" s="1"/>
  <c r="AG6527" i="36" s="1"/>
  <c r="AB6528" i="36"/>
  <c r="AC6528" i="36" s="1"/>
  <c r="AH6527" i="36" l="1"/>
  <c r="AF6527" i="36"/>
  <c r="AB6529" i="36"/>
  <c r="AC6529" i="36" s="1"/>
  <c r="AD6528" i="36"/>
  <c r="AE6528" i="36" s="1"/>
  <c r="AG6528" i="36" s="1"/>
  <c r="AF6528" i="36" l="1"/>
  <c r="AH6528" i="36"/>
  <c r="AD6529" i="36"/>
  <c r="AE6529" i="36" s="1"/>
  <c r="AG6529" i="36" s="1"/>
  <c r="AB6530" i="36"/>
  <c r="AC6530" i="36" s="1"/>
  <c r="AH6529" i="36" l="1"/>
  <c r="AF6529" i="36"/>
  <c r="AB6531" i="36"/>
  <c r="AC6531" i="36" s="1"/>
  <c r="AD6530" i="36"/>
  <c r="AE6530" i="36" s="1"/>
  <c r="AG6530" i="36" s="1"/>
  <c r="AF6530" i="36" l="1"/>
  <c r="AH6530" i="36"/>
  <c r="AD6531" i="36"/>
  <c r="AE6531" i="36" s="1"/>
  <c r="AG6531" i="36" s="1"/>
  <c r="AB6532" i="36"/>
  <c r="AC6532" i="36" s="1"/>
  <c r="AH6531" i="36" l="1"/>
  <c r="AF6531" i="36"/>
  <c r="AB6533" i="36"/>
  <c r="AC6533" i="36" s="1"/>
  <c r="AD6532" i="36"/>
  <c r="AE6532" i="36" s="1"/>
  <c r="AG6532" i="36" s="1"/>
  <c r="AF6532" i="36" l="1"/>
  <c r="AH6532" i="36"/>
  <c r="AD6533" i="36"/>
  <c r="AE6533" i="36" s="1"/>
  <c r="AG6533" i="36" s="1"/>
  <c r="AB6534" i="36"/>
  <c r="AC6534" i="36" s="1"/>
  <c r="AH6533" i="36" l="1"/>
  <c r="AF6533" i="36"/>
  <c r="AB6535" i="36"/>
  <c r="AC6535" i="36" s="1"/>
  <c r="AD6534" i="36"/>
  <c r="AE6534" i="36" s="1"/>
  <c r="AG6534" i="36" s="1"/>
  <c r="AF6534" i="36" l="1"/>
  <c r="AH6534" i="36"/>
  <c r="AD6535" i="36"/>
  <c r="AE6535" i="36" s="1"/>
  <c r="AG6535" i="36" s="1"/>
  <c r="AB6536" i="36"/>
  <c r="AC6536" i="36" s="1"/>
  <c r="AH6535" i="36" l="1"/>
  <c r="AF6535" i="36"/>
  <c r="AB6537" i="36"/>
  <c r="AC6537" i="36" s="1"/>
  <c r="AD6536" i="36"/>
  <c r="AE6536" i="36" s="1"/>
  <c r="AG6536" i="36" s="1"/>
  <c r="AF6536" i="36" l="1"/>
  <c r="AH6536" i="36"/>
  <c r="AD6537" i="36"/>
  <c r="AE6537" i="36" s="1"/>
  <c r="AG6537" i="36" s="1"/>
  <c r="AB6538" i="36"/>
  <c r="AC6538" i="36" s="1"/>
  <c r="AH6537" i="36" l="1"/>
  <c r="AF6537" i="36"/>
  <c r="AB6539" i="36"/>
  <c r="AC6539" i="36" s="1"/>
  <c r="AD6538" i="36"/>
  <c r="AE6538" i="36" s="1"/>
  <c r="AG6538" i="36" s="1"/>
  <c r="AF6538" i="36" l="1"/>
  <c r="AH6538" i="36"/>
  <c r="AD6539" i="36"/>
  <c r="AE6539" i="36" s="1"/>
  <c r="AG6539" i="36" s="1"/>
  <c r="AB6540" i="36"/>
  <c r="AC6540" i="36" s="1"/>
  <c r="AH6539" i="36" l="1"/>
  <c r="AF6539" i="36"/>
  <c r="AB6541" i="36"/>
  <c r="AC6541" i="36" s="1"/>
  <c r="AD6540" i="36"/>
  <c r="AE6540" i="36" s="1"/>
  <c r="AG6540" i="36" s="1"/>
  <c r="AF6540" i="36" l="1"/>
  <c r="AH6540" i="36"/>
  <c r="AD6541" i="36"/>
  <c r="AE6541" i="36" s="1"/>
  <c r="AG6541" i="36" s="1"/>
  <c r="AB6542" i="36"/>
  <c r="AC6542" i="36" s="1"/>
  <c r="AH6541" i="36" l="1"/>
  <c r="AF6541" i="36"/>
  <c r="AB6543" i="36"/>
  <c r="AC6543" i="36" s="1"/>
  <c r="AD6542" i="36"/>
  <c r="AE6542" i="36" s="1"/>
  <c r="AG6542" i="36" s="1"/>
  <c r="AF6542" i="36" l="1"/>
  <c r="AH6542" i="36"/>
  <c r="AD6543" i="36"/>
  <c r="AE6543" i="36" s="1"/>
  <c r="AG6543" i="36" s="1"/>
  <c r="AB6544" i="36"/>
  <c r="AC6544" i="36" s="1"/>
  <c r="AH6543" i="36" l="1"/>
  <c r="AF6543" i="36"/>
  <c r="AB6545" i="36"/>
  <c r="AC6545" i="36" s="1"/>
  <c r="AD6544" i="36"/>
  <c r="AE6544" i="36" s="1"/>
  <c r="AG6544" i="36" s="1"/>
  <c r="AF6544" i="36" l="1"/>
  <c r="AH6544" i="36"/>
  <c r="AD6545" i="36"/>
  <c r="AE6545" i="36" s="1"/>
  <c r="AG6545" i="36" s="1"/>
  <c r="AB6546" i="36"/>
  <c r="AC6546" i="36" s="1"/>
  <c r="AH6545" i="36" l="1"/>
  <c r="AF6545" i="36"/>
  <c r="AB6547" i="36"/>
  <c r="AC6547" i="36" s="1"/>
  <c r="AD6546" i="36"/>
  <c r="AE6546" i="36" s="1"/>
  <c r="AG6546" i="36" s="1"/>
  <c r="AF6546" i="36" l="1"/>
  <c r="AH6546" i="36"/>
  <c r="AD6547" i="36"/>
  <c r="AE6547" i="36" s="1"/>
  <c r="AG6547" i="36" s="1"/>
  <c r="AB6548" i="36"/>
  <c r="AC6548" i="36" s="1"/>
  <c r="AH6547" i="36" l="1"/>
  <c r="AF6547" i="36"/>
  <c r="AB6549" i="36"/>
  <c r="AC6549" i="36" s="1"/>
  <c r="AD6548" i="36"/>
  <c r="AE6548" i="36" s="1"/>
  <c r="AG6548" i="36" s="1"/>
  <c r="AF6548" i="36" l="1"/>
  <c r="AH6548" i="36"/>
  <c r="AD6549" i="36"/>
  <c r="AE6549" i="36" s="1"/>
  <c r="AG6549" i="36" s="1"/>
  <c r="AB6550" i="36"/>
  <c r="AC6550" i="36" s="1"/>
  <c r="AH6549" i="36" l="1"/>
  <c r="AF6549" i="36"/>
  <c r="AB6551" i="36"/>
  <c r="AC6551" i="36" s="1"/>
  <c r="AD6550" i="36"/>
  <c r="AE6550" i="36" s="1"/>
  <c r="AG6550" i="36" s="1"/>
  <c r="AF6550" i="36" l="1"/>
  <c r="AH6550" i="36"/>
  <c r="AD6551" i="36"/>
  <c r="AE6551" i="36" s="1"/>
  <c r="AG6551" i="36" s="1"/>
  <c r="AB6552" i="36"/>
  <c r="AC6552" i="36" s="1"/>
  <c r="AH6551" i="36" l="1"/>
  <c r="AF6551" i="36"/>
  <c r="AB6553" i="36"/>
  <c r="AC6553" i="36" s="1"/>
  <c r="AD6552" i="36"/>
  <c r="AE6552" i="36" s="1"/>
  <c r="AG6552" i="36" s="1"/>
  <c r="AF6552" i="36" l="1"/>
  <c r="AH6552" i="36"/>
  <c r="AD6553" i="36"/>
  <c r="AE6553" i="36" s="1"/>
  <c r="AG6553" i="36" s="1"/>
  <c r="AB6554" i="36"/>
  <c r="AC6554" i="36" s="1"/>
  <c r="AH6553" i="36" l="1"/>
  <c r="AF6553" i="36"/>
  <c r="AB6555" i="36"/>
  <c r="AC6555" i="36" s="1"/>
  <c r="AD6554" i="36"/>
  <c r="AE6554" i="36" s="1"/>
  <c r="AG6554" i="36" s="1"/>
  <c r="AF6554" i="36" l="1"/>
  <c r="AH6554" i="36"/>
  <c r="AD6555" i="36"/>
  <c r="AE6555" i="36" s="1"/>
  <c r="AG6555" i="36" s="1"/>
  <c r="AB6556" i="36"/>
  <c r="AC6556" i="36" s="1"/>
  <c r="AH6555" i="36" l="1"/>
  <c r="AF6555" i="36"/>
  <c r="AB6557" i="36"/>
  <c r="AC6557" i="36" s="1"/>
  <c r="AD6556" i="36"/>
  <c r="AE6556" i="36" s="1"/>
  <c r="AG6556" i="36" s="1"/>
  <c r="AF6556" i="36" l="1"/>
  <c r="AH6556" i="36"/>
  <c r="AD6557" i="36"/>
  <c r="AE6557" i="36" s="1"/>
  <c r="AG6557" i="36" s="1"/>
  <c r="AB6558" i="36"/>
  <c r="AC6558" i="36" s="1"/>
  <c r="AH6557" i="36" l="1"/>
  <c r="AF6557" i="36"/>
  <c r="AB6559" i="36"/>
  <c r="AC6559" i="36" s="1"/>
  <c r="AD6558" i="36"/>
  <c r="AE6558" i="36" s="1"/>
  <c r="AG6558" i="36" s="1"/>
  <c r="AF6558" i="36" l="1"/>
  <c r="AH6558" i="36"/>
  <c r="AB6560" i="36"/>
  <c r="AC6560" i="36" s="1"/>
  <c r="AD6559" i="36"/>
  <c r="AE6559" i="36" s="1"/>
  <c r="AG6559" i="36" s="1"/>
  <c r="AH6559" i="36" l="1"/>
  <c r="AF6559" i="36"/>
  <c r="AB6561" i="36"/>
  <c r="AC6561" i="36" s="1"/>
  <c r="AD6560" i="36"/>
  <c r="AE6560" i="36" s="1"/>
  <c r="AG6560" i="36" s="1"/>
  <c r="AF6560" i="36" l="1"/>
  <c r="AH6560" i="36"/>
  <c r="AD6561" i="36"/>
  <c r="AE6561" i="36" s="1"/>
  <c r="AG6561" i="36" s="1"/>
  <c r="AB6562" i="36"/>
  <c r="AC6562" i="36" s="1"/>
  <c r="AH6561" i="36" l="1"/>
  <c r="AF6561" i="36"/>
  <c r="AB6563" i="36"/>
  <c r="AC6563" i="36" s="1"/>
  <c r="AD6562" i="36"/>
  <c r="AE6562" i="36" s="1"/>
  <c r="AG6562" i="36" s="1"/>
  <c r="AF6562" i="36" l="1"/>
  <c r="AH6562" i="36"/>
  <c r="AD6563" i="36"/>
  <c r="AE6563" i="36" s="1"/>
  <c r="AG6563" i="36" s="1"/>
  <c r="AB6564" i="36"/>
  <c r="AC6564" i="36" s="1"/>
  <c r="AH6563" i="36" l="1"/>
  <c r="AF6563" i="36"/>
  <c r="AB6565" i="36"/>
  <c r="AC6565" i="36" s="1"/>
  <c r="AD6564" i="36"/>
  <c r="AE6564" i="36" s="1"/>
  <c r="AG6564" i="36" s="1"/>
  <c r="AF6564" i="36" l="1"/>
  <c r="AH6564" i="36"/>
  <c r="AD6565" i="36"/>
  <c r="AE6565" i="36" s="1"/>
  <c r="AG6565" i="36" s="1"/>
  <c r="AB6566" i="36"/>
  <c r="AC6566" i="36" s="1"/>
  <c r="AH6565" i="36" l="1"/>
  <c r="AF6565" i="36"/>
  <c r="AB6567" i="36"/>
  <c r="AC6567" i="36" s="1"/>
  <c r="AD6566" i="36"/>
  <c r="AE6566" i="36" s="1"/>
  <c r="AG6566" i="36" s="1"/>
  <c r="AF6566" i="36" l="1"/>
  <c r="AH6566" i="36"/>
  <c r="AD6567" i="36"/>
  <c r="AE6567" i="36" s="1"/>
  <c r="AG6567" i="36" s="1"/>
  <c r="AB6568" i="36"/>
  <c r="AC6568" i="36" s="1"/>
  <c r="AH6567" i="36" l="1"/>
  <c r="AF6567" i="36"/>
  <c r="AB6569" i="36"/>
  <c r="AC6569" i="36" s="1"/>
  <c r="AD6568" i="36"/>
  <c r="AE6568" i="36" s="1"/>
  <c r="AG6568" i="36" s="1"/>
  <c r="AF6568" i="36" l="1"/>
  <c r="AH6568" i="36"/>
  <c r="AD6569" i="36"/>
  <c r="AE6569" i="36" s="1"/>
  <c r="AG6569" i="36" s="1"/>
  <c r="AB6570" i="36"/>
  <c r="AC6570" i="36" s="1"/>
  <c r="AH6569" i="36" l="1"/>
  <c r="AF6569" i="36"/>
  <c r="AB6571" i="36"/>
  <c r="AC6571" i="36" s="1"/>
  <c r="AD6570" i="36"/>
  <c r="AE6570" i="36" s="1"/>
  <c r="AG6570" i="36" s="1"/>
  <c r="AF6570" i="36" l="1"/>
  <c r="AH6570" i="36"/>
  <c r="AD6571" i="36"/>
  <c r="AE6571" i="36" s="1"/>
  <c r="AG6571" i="36" s="1"/>
  <c r="AB6572" i="36"/>
  <c r="AC6572" i="36" s="1"/>
  <c r="AH6571" i="36" l="1"/>
  <c r="AF6571" i="36"/>
  <c r="AB6573" i="36"/>
  <c r="AC6573" i="36" s="1"/>
  <c r="AD6572" i="36"/>
  <c r="AE6572" i="36" s="1"/>
  <c r="AG6572" i="36" s="1"/>
  <c r="AF6572" i="36" l="1"/>
  <c r="AH6572" i="36"/>
  <c r="AD6573" i="36"/>
  <c r="AE6573" i="36" s="1"/>
  <c r="AG6573" i="36" s="1"/>
  <c r="AB6574" i="36"/>
  <c r="AC6574" i="36" s="1"/>
  <c r="AH6573" i="36" l="1"/>
  <c r="AF6573" i="36"/>
  <c r="AB6575" i="36"/>
  <c r="AC6575" i="36" s="1"/>
  <c r="AD6574" i="36"/>
  <c r="AE6574" i="36" s="1"/>
  <c r="AG6574" i="36" s="1"/>
  <c r="AF6574" i="36" l="1"/>
  <c r="AH6574" i="36"/>
  <c r="AD6575" i="36"/>
  <c r="AE6575" i="36" s="1"/>
  <c r="AG6575" i="36" s="1"/>
  <c r="AB6576" i="36"/>
  <c r="AC6576" i="36" s="1"/>
  <c r="AH6575" i="36" l="1"/>
  <c r="AF6575" i="36"/>
  <c r="AB6577" i="36"/>
  <c r="AC6577" i="36" s="1"/>
  <c r="AD6576" i="36"/>
  <c r="AE6576" i="36" s="1"/>
  <c r="AG6576" i="36" s="1"/>
  <c r="AF6576" i="36" l="1"/>
  <c r="AH6576" i="36"/>
  <c r="AD6577" i="36"/>
  <c r="AE6577" i="36" s="1"/>
  <c r="AG6577" i="36" s="1"/>
  <c r="AB6578" i="36"/>
  <c r="AC6578" i="36" s="1"/>
  <c r="AH6577" i="36" l="1"/>
  <c r="AF6577" i="36"/>
  <c r="AB6579" i="36"/>
  <c r="AC6579" i="36" s="1"/>
  <c r="AD6578" i="36"/>
  <c r="AE6578" i="36" s="1"/>
  <c r="AG6578" i="36" s="1"/>
  <c r="AF6578" i="36" l="1"/>
  <c r="AH6578" i="36"/>
  <c r="AB6580" i="36"/>
  <c r="AC6580" i="36" s="1"/>
  <c r="AD6579" i="36"/>
  <c r="AE6579" i="36" s="1"/>
  <c r="AG6579" i="36" s="1"/>
  <c r="AH6579" i="36" l="1"/>
  <c r="AF6579" i="36"/>
  <c r="AB6581" i="36"/>
  <c r="AC6581" i="36" s="1"/>
  <c r="AD6580" i="36"/>
  <c r="AE6580" i="36" s="1"/>
  <c r="AG6580" i="36" s="1"/>
  <c r="AF6580" i="36" l="1"/>
  <c r="AH6580" i="36"/>
  <c r="AD6581" i="36"/>
  <c r="AE6581" i="36" s="1"/>
  <c r="AG6581" i="36" s="1"/>
  <c r="AB6582" i="36"/>
  <c r="AC6582" i="36" s="1"/>
  <c r="AH6581" i="36" l="1"/>
  <c r="AF6581" i="36"/>
  <c r="AB6583" i="36"/>
  <c r="AC6583" i="36" s="1"/>
  <c r="AD6582" i="36"/>
  <c r="AE6582" i="36" s="1"/>
  <c r="AG6582" i="36" s="1"/>
  <c r="AF6582" i="36" l="1"/>
  <c r="AH6582" i="36"/>
  <c r="AD6583" i="36"/>
  <c r="AE6583" i="36" s="1"/>
  <c r="AG6583" i="36" s="1"/>
  <c r="AB6584" i="36"/>
  <c r="AC6584" i="36" s="1"/>
  <c r="AH6583" i="36" l="1"/>
  <c r="AF6583" i="36"/>
  <c r="AB6585" i="36"/>
  <c r="AC6585" i="36" s="1"/>
  <c r="AD6584" i="36"/>
  <c r="AE6584" i="36" s="1"/>
  <c r="AG6584" i="36" s="1"/>
  <c r="AF6584" i="36" l="1"/>
  <c r="AH6584" i="36"/>
  <c r="AD6585" i="36"/>
  <c r="AE6585" i="36" s="1"/>
  <c r="AG6585" i="36" s="1"/>
  <c r="AB6586" i="36"/>
  <c r="AC6586" i="36" s="1"/>
  <c r="AH6585" i="36" l="1"/>
  <c r="AF6585" i="36"/>
  <c r="AB6587" i="36"/>
  <c r="AC6587" i="36" s="1"/>
  <c r="AD6586" i="36"/>
  <c r="AE6586" i="36" s="1"/>
  <c r="AG6586" i="36" s="1"/>
  <c r="AF6586" i="36" l="1"/>
  <c r="AH6586" i="36"/>
  <c r="AD6587" i="36"/>
  <c r="AE6587" i="36" s="1"/>
  <c r="AG6587" i="36" s="1"/>
  <c r="AB6588" i="36"/>
  <c r="AC6588" i="36" s="1"/>
  <c r="AH6587" i="36" l="1"/>
  <c r="AF6587" i="36"/>
  <c r="AB6589" i="36"/>
  <c r="AC6589" i="36" s="1"/>
  <c r="AD6588" i="36"/>
  <c r="AE6588" i="36" s="1"/>
  <c r="AG6588" i="36" s="1"/>
  <c r="AF6588" i="36" l="1"/>
  <c r="AH6588" i="36"/>
  <c r="AD6589" i="36"/>
  <c r="AE6589" i="36" s="1"/>
  <c r="AG6589" i="36" s="1"/>
  <c r="AB6590" i="36"/>
  <c r="AC6590" i="36" s="1"/>
  <c r="AH6589" i="36" l="1"/>
  <c r="AF6589" i="36"/>
  <c r="AB6591" i="36"/>
  <c r="AC6591" i="36" s="1"/>
  <c r="AD6590" i="36"/>
  <c r="AE6590" i="36" s="1"/>
  <c r="AG6590" i="36" s="1"/>
  <c r="AF6590" i="36" l="1"/>
  <c r="AH6590" i="36"/>
  <c r="AD6591" i="36"/>
  <c r="AE6591" i="36" s="1"/>
  <c r="AG6591" i="36" s="1"/>
  <c r="AB6592" i="36"/>
  <c r="AC6592" i="36" s="1"/>
  <c r="AH6591" i="36" l="1"/>
  <c r="AF6591" i="36"/>
  <c r="AB6593" i="36"/>
  <c r="AC6593" i="36" s="1"/>
  <c r="AD6592" i="36"/>
  <c r="AE6592" i="36" s="1"/>
  <c r="AG6592" i="36" s="1"/>
  <c r="AF6592" i="36" l="1"/>
  <c r="AH6592" i="36"/>
  <c r="AD6593" i="36"/>
  <c r="AE6593" i="36" s="1"/>
  <c r="AG6593" i="36" s="1"/>
  <c r="AB6594" i="36"/>
  <c r="AC6594" i="36" s="1"/>
  <c r="AH6593" i="36" l="1"/>
  <c r="AF6593" i="36"/>
  <c r="AB6595" i="36"/>
  <c r="AC6595" i="36" s="1"/>
  <c r="AD6594" i="36"/>
  <c r="AE6594" i="36" s="1"/>
  <c r="AG6594" i="36" s="1"/>
  <c r="AF6594" i="36" l="1"/>
  <c r="AH6594" i="36"/>
  <c r="AB6596" i="36"/>
  <c r="AC6596" i="36" s="1"/>
  <c r="AD6595" i="36"/>
  <c r="AE6595" i="36" s="1"/>
  <c r="AG6595" i="36" s="1"/>
  <c r="AH6595" i="36" l="1"/>
  <c r="AF6595" i="36"/>
  <c r="AB6597" i="36"/>
  <c r="AC6597" i="36" s="1"/>
  <c r="AD6596" i="36"/>
  <c r="AE6596" i="36" s="1"/>
  <c r="AG6596" i="36" s="1"/>
  <c r="AF6596" i="36" l="1"/>
  <c r="AH6596" i="36"/>
  <c r="AD6597" i="36"/>
  <c r="AE6597" i="36" s="1"/>
  <c r="AG6597" i="36" s="1"/>
  <c r="AB6598" i="36"/>
  <c r="AC6598" i="36" s="1"/>
  <c r="AH6597" i="36" l="1"/>
  <c r="AF6597" i="36"/>
  <c r="AB6599" i="36"/>
  <c r="AC6599" i="36" s="1"/>
  <c r="AD6598" i="36"/>
  <c r="AE6598" i="36" s="1"/>
  <c r="AG6598" i="36" s="1"/>
  <c r="AF6598" i="36" l="1"/>
  <c r="AH6598" i="36"/>
  <c r="AB6600" i="36"/>
  <c r="AC6600" i="36" s="1"/>
  <c r="AD6599" i="36"/>
  <c r="AE6599" i="36" s="1"/>
  <c r="AG6599" i="36" s="1"/>
  <c r="AH6599" i="36" l="1"/>
  <c r="AF6599" i="36"/>
  <c r="AB6601" i="36"/>
  <c r="AC6601" i="36" s="1"/>
  <c r="AD6600" i="36"/>
  <c r="AE6600" i="36" s="1"/>
  <c r="AG6600" i="36" s="1"/>
  <c r="AF6600" i="36" l="1"/>
  <c r="AH6600" i="36"/>
  <c r="AD6601" i="36"/>
  <c r="AE6601" i="36" s="1"/>
  <c r="AG6601" i="36" s="1"/>
  <c r="AB6602" i="36"/>
  <c r="AC6602" i="36" s="1"/>
  <c r="AH6601" i="36" l="1"/>
  <c r="AF6601" i="36"/>
  <c r="AB6603" i="36"/>
  <c r="AC6603" i="36" s="1"/>
  <c r="AD6602" i="36"/>
  <c r="AE6602" i="36" s="1"/>
  <c r="AG6602" i="36" s="1"/>
  <c r="AF6602" i="36" l="1"/>
  <c r="AH6602" i="36"/>
  <c r="AB6604" i="36"/>
  <c r="AC6604" i="36" s="1"/>
  <c r="AD6603" i="36"/>
  <c r="AE6603" i="36" s="1"/>
  <c r="AG6603" i="36" s="1"/>
  <c r="AH6603" i="36" l="1"/>
  <c r="AF6603" i="36"/>
  <c r="AB6605" i="36"/>
  <c r="AC6605" i="36" s="1"/>
  <c r="AD6604" i="36"/>
  <c r="AE6604" i="36" s="1"/>
  <c r="AG6604" i="36" s="1"/>
  <c r="AF6604" i="36" l="1"/>
  <c r="AH6604" i="36"/>
  <c r="AD6605" i="36"/>
  <c r="AE6605" i="36" s="1"/>
  <c r="AG6605" i="36" s="1"/>
  <c r="AB6606" i="36"/>
  <c r="AC6606" i="36" s="1"/>
  <c r="AH6605" i="36" l="1"/>
  <c r="AF6605" i="36"/>
  <c r="AB6607" i="36"/>
  <c r="AC6607" i="36" s="1"/>
  <c r="AD6606" i="36"/>
  <c r="AE6606" i="36" s="1"/>
  <c r="AG6606" i="36" s="1"/>
  <c r="AF6606" i="36" l="1"/>
  <c r="AH6606" i="36"/>
  <c r="AB6608" i="36"/>
  <c r="AC6608" i="36" s="1"/>
  <c r="AD6607" i="36"/>
  <c r="AE6607" i="36" s="1"/>
  <c r="AG6607" i="36" s="1"/>
  <c r="AH6607" i="36" l="1"/>
  <c r="AF6607" i="36"/>
  <c r="AB6609" i="36"/>
  <c r="AC6609" i="36" s="1"/>
  <c r="AD6608" i="36"/>
  <c r="AE6608" i="36" s="1"/>
  <c r="AG6608" i="36" s="1"/>
  <c r="AF6608" i="36" l="1"/>
  <c r="AH6608" i="36"/>
  <c r="AD6609" i="36"/>
  <c r="AE6609" i="36" s="1"/>
  <c r="AG6609" i="36" s="1"/>
  <c r="AB6610" i="36"/>
  <c r="AC6610" i="36" s="1"/>
  <c r="AH6609" i="36" l="1"/>
  <c r="AF6609" i="36"/>
  <c r="AB6611" i="36"/>
  <c r="AC6611" i="36" s="1"/>
  <c r="AD6610" i="36"/>
  <c r="AE6610" i="36" s="1"/>
  <c r="AG6610" i="36" s="1"/>
  <c r="AF6610" i="36" l="1"/>
  <c r="AH6610" i="36"/>
  <c r="AD6611" i="36"/>
  <c r="AE6611" i="36" s="1"/>
  <c r="AG6611" i="36" s="1"/>
  <c r="AB6612" i="36"/>
  <c r="AC6612" i="36" s="1"/>
  <c r="AH6611" i="36" l="1"/>
  <c r="AF6611" i="36"/>
  <c r="AB6613" i="36"/>
  <c r="AC6613" i="36" s="1"/>
  <c r="AD6612" i="36"/>
  <c r="AE6612" i="36" s="1"/>
  <c r="AG6612" i="36" s="1"/>
  <c r="AF6612" i="36" l="1"/>
  <c r="AH6612" i="36"/>
  <c r="AD6613" i="36"/>
  <c r="AE6613" i="36" s="1"/>
  <c r="AG6613" i="36" s="1"/>
  <c r="AB6614" i="36"/>
  <c r="AC6614" i="36" s="1"/>
  <c r="AH6613" i="36" l="1"/>
  <c r="AF6613" i="36"/>
  <c r="AB6615" i="36"/>
  <c r="AC6615" i="36" s="1"/>
  <c r="AD6614" i="36"/>
  <c r="AE6614" i="36" s="1"/>
  <c r="AG6614" i="36" s="1"/>
  <c r="AF6614" i="36" l="1"/>
  <c r="AH6614" i="36"/>
  <c r="AD6615" i="36"/>
  <c r="AE6615" i="36" s="1"/>
  <c r="AG6615" i="36" s="1"/>
  <c r="AB6616" i="36"/>
  <c r="AC6616" i="36" s="1"/>
  <c r="AH6615" i="36" l="1"/>
  <c r="AF6615" i="36"/>
  <c r="AB6617" i="36"/>
  <c r="AC6617" i="36" s="1"/>
  <c r="AD6616" i="36"/>
  <c r="AE6616" i="36" s="1"/>
  <c r="AG6616" i="36" s="1"/>
  <c r="AF6616" i="36" l="1"/>
  <c r="AH6616" i="36"/>
  <c r="AD6617" i="36"/>
  <c r="AE6617" i="36" s="1"/>
  <c r="AG6617" i="36" s="1"/>
  <c r="AB6618" i="36"/>
  <c r="AC6618" i="36" s="1"/>
  <c r="AH6617" i="36" l="1"/>
  <c r="AF6617" i="36"/>
  <c r="AB6619" i="36"/>
  <c r="AC6619" i="36" s="1"/>
  <c r="AD6618" i="36"/>
  <c r="AE6618" i="36" s="1"/>
  <c r="AG6618" i="36" s="1"/>
  <c r="AF6618" i="36" l="1"/>
  <c r="AH6618" i="36"/>
  <c r="AD6619" i="36"/>
  <c r="AE6619" i="36" s="1"/>
  <c r="AG6619" i="36" s="1"/>
  <c r="AB6620" i="36"/>
  <c r="AC6620" i="36" s="1"/>
  <c r="AH6619" i="36" l="1"/>
  <c r="AF6619" i="36"/>
  <c r="AB6621" i="36"/>
  <c r="AC6621" i="36" s="1"/>
  <c r="AD6620" i="36"/>
  <c r="AE6620" i="36" s="1"/>
  <c r="AG6620" i="36" s="1"/>
  <c r="AF6620" i="36" l="1"/>
  <c r="AH6620" i="36"/>
  <c r="AD6621" i="36"/>
  <c r="AE6621" i="36" s="1"/>
  <c r="AG6621" i="36" s="1"/>
  <c r="AB6622" i="36"/>
  <c r="AC6622" i="36" s="1"/>
  <c r="AH6621" i="36" l="1"/>
  <c r="AF6621" i="36"/>
  <c r="AB6623" i="36"/>
  <c r="AC6623" i="36" s="1"/>
  <c r="AD6622" i="36"/>
  <c r="AE6622" i="36" s="1"/>
  <c r="AG6622" i="36" s="1"/>
  <c r="AF6622" i="36" l="1"/>
  <c r="AH6622" i="36"/>
  <c r="AD6623" i="36"/>
  <c r="AE6623" i="36" s="1"/>
  <c r="AG6623" i="36" s="1"/>
  <c r="AB6624" i="36"/>
  <c r="AC6624" i="36" s="1"/>
  <c r="AH6623" i="36" l="1"/>
  <c r="AF6623" i="36"/>
  <c r="AB6625" i="36"/>
  <c r="AC6625" i="36" s="1"/>
  <c r="AD6624" i="36"/>
  <c r="AE6624" i="36" s="1"/>
  <c r="AG6624" i="36" s="1"/>
  <c r="AF6624" i="36" l="1"/>
  <c r="AH6624" i="36"/>
  <c r="AD6625" i="36"/>
  <c r="AE6625" i="36" s="1"/>
  <c r="AG6625" i="36" s="1"/>
  <c r="AB6626" i="36"/>
  <c r="AC6626" i="36" s="1"/>
  <c r="AH6625" i="36" l="1"/>
  <c r="AF6625" i="36"/>
  <c r="AB6627" i="36"/>
  <c r="AC6627" i="36" s="1"/>
  <c r="AD6626" i="36"/>
  <c r="AE6626" i="36" s="1"/>
  <c r="AG6626" i="36" s="1"/>
  <c r="AF6626" i="36" l="1"/>
  <c r="AH6626" i="36"/>
  <c r="AB6628" i="36"/>
  <c r="AC6628" i="36" s="1"/>
  <c r="AD6627" i="36"/>
  <c r="AE6627" i="36" s="1"/>
  <c r="AG6627" i="36" s="1"/>
  <c r="AH6627" i="36" l="1"/>
  <c r="AF6627" i="36"/>
  <c r="AB6629" i="36"/>
  <c r="AC6629" i="36" s="1"/>
  <c r="AD6628" i="36"/>
  <c r="AE6628" i="36" s="1"/>
  <c r="AG6628" i="36" s="1"/>
  <c r="AF6628" i="36" l="1"/>
  <c r="AH6628" i="36"/>
  <c r="AD6629" i="36"/>
  <c r="AE6629" i="36" s="1"/>
  <c r="AG6629" i="36" s="1"/>
  <c r="AB6630" i="36"/>
  <c r="AC6630" i="36" s="1"/>
  <c r="AH6629" i="36" l="1"/>
  <c r="AF6629" i="36"/>
  <c r="AB6631" i="36"/>
  <c r="AC6631" i="36" s="1"/>
  <c r="AD6630" i="36"/>
  <c r="AE6630" i="36" s="1"/>
  <c r="AG6630" i="36" s="1"/>
  <c r="AF6630" i="36" l="1"/>
  <c r="AH6630" i="36"/>
  <c r="AB6632" i="36"/>
  <c r="AC6632" i="36" s="1"/>
  <c r="AD6631" i="36"/>
  <c r="AE6631" i="36" s="1"/>
  <c r="AG6631" i="36" s="1"/>
  <c r="AH6631" i="36" l="1"/>
  <c r="AF6631" i="36"/>
  <c r="AB6633" i="36"/>
  <c r="AC6633" i="36" s="1"/>
  <c r="AD6632" i="36"/>
  <c r="AE6632" i="36" s="1"/>
  <c r="AG6632" i="36" s="1"/>
  <c r="AF6632" i="36" l="1"/>
  <c r="AH6632" i="36"/>
  <c r="AD6633" i="36"/>
  <c r="AE6633" i="36" s="1"/>
  <c r="AG6633" i="36" s="1"/>
  <c r="AB6634" i="36"/>
  <c r="AC6634" i="36" s="1"/>
  <c r="AH6633" i="36" l="1"/>
  <c r="AF6633" i="36"/>
  <c r="AB6635" i="36"/>
  <c r="AC6635" i="36" s="1"/>
  <c r="AD6634" i="36"/>
  <c r="AE6634" i="36" s="1"/>
  <c r="AG6634" i="36" s="1"/>
  <c r="AF6634" i="36" l="1"/>
  <c r="AH6634" i="36"/>
  <c r="AD6635" i="36"/>
  <c r="AE6635" i="36" s="1"/>
  <c r="AG6635" i="36" s="1"/>
  <c r="AB6636" i="36"/>
  <c r="AC6636" i="36" s="1"/>
  <c r="AH6635" i="36" l="1"/>
  <c r="AF6635" i="36"/>
  <c r="AB6637" i="36"/>
  <c r="AC6637" i="36" s="1"/>
  <c r="AD6636" i="36"/>
  <c r="AE6636" i="36" s="1"/>
  <c r="AG6636" i="36" s="1"/>
  <c r="AF6636" i="36" l="1"/>
  <c r="AH6636" i="36"/>
  <c r="AD6637" i="36"/>
  <c r="AE6637" i="36" s="1"/>
  <c r="AG6637" i="36" s="1"/>
  <c r="AB6638" i="36"/>
  <c r="AC6638" i="36" s="1"/>
  <c r="AH6637" i="36" l="1"/>
  <c r="AF6637" i="36"/>
  <c r="AB6639" i="36"/>
  <c r="AC6639" i="36" s="1"/>
  <c r="AD6638" i="36"/>
  <c r="AE6638" i="36" s="1"/>
  <c r="AG6638" i="36" s="1"/>
  <c r="AF6638" i="36" l="1"/>
  <c r="AH6638" i="36"/>
  <c r="AD6639" i="36"/>
  <c r="AE6639" i="36" s="1"/>
  <c r="AG6639" i="36" s="1"/>
  <c r="AB6640" i="36"/>
  <c r="AC6640" i="36" s="1"/>
  <c r="AH6639" i="36" l="1"/>
  <c r="AF6639" i="36"/>
  <c r="AB6641" i="36"/>
  <c r="AC6641" i="36" s="1"/>
  <c r="AD6640" i="36"/>
  <c r="AE6640" i="36" s="1"/>
  <c r="AG6640" i="36" s="1"/>
  <c r="AF6640" i="36" l="1"/>
  <c r="AH6640" i="36"/>
  <c r="AD6641" i="36"/>
  <c r="AE6641" i="36" s="1"/>
  <c r="AG6641" i="36" s="1"/>
  <c r="AB6642" i="36"/>
  <c r="AC6642" i="36" s="1"/>
  <c r="AH6641" i="36" l="1"/>
  <c r="AF6641" i="36"/>
  <c r="AB6643" i="36"/>
  <c r="AC6643" i="36" s="1"/>
  <c r="AD6642" i="36"/>
  <c r="AE6642" i="36" s="1"/>
  <c r="AG6642" i="36" s="1"/>
  <c r="AF6642" i="36" l="1"/>
  <c r="AH6642" i="36"/>
  <c r="AD6643" i="36"/>
  <c r="AE6643" i="36" s="1"/>
  <c r="AG6643" i="36" s="1"/>
  <c r="AB6644" i="36"/>
  <c r="AC6644" i="36" s="1"/>
  <c r="AH6643" i="36" l="1"/>
  <c r="AF6643" i="36"/>
  <c r="AB6645" i="36"/>
  <c r="AC6645" i="36" s="1"/>
  <c r="AD6644" i="36"/>
  <c r="AE6644" i="36" s="1"/>
  <c r="AG6644" i="36" s="1"/>
  <c r="AF6644" i="36" l="1"/>
  <c r="AH6644" i="36"/>
  <c r="AD6645" i="36"/>
  <c r="AE6645" i="36" s="1"/>
  <c r="AG6645" i="36" s="1"/>
  <c r="AB6646" i="36"/>
  <c r="AC6646" i="36" s="1"/>
  <c r="AH6645" i="36" l="1"/>
  <c r="AF6645" i="36"/>
  <c r="AB6647" i="36"/>
  <c r="AC6647" i="36" s="1"/>
  <c r="AD6646" i="36"/>
  <c r="AE6646" i="36" s="1"/>
  <c r="AG6646" i="36" s="1"/>
  <c r="AF6646" i="36" l="1"/>
  <c r="AH6646" i="36"/>
  <c r="AD6647" i="36"/>
  <c r="AE6647" i="36" s="1"/>
  <c r="AG6647" i="36" s="1"/>
  <c r="AB6648" i="36"/>
  <c r="AC6648" i="36" s="1"/>
  <c r="AH6647" i="36" l="1"/>
  <c r="AF6647" i="36"/>
  <c r="AB6649" i="36"/>
  <c r="AC6649" i="36" s="1"/>
  <c r="AD6648" i="36"/>
  <c r="AE6648" i="36" s="1"/>
  <c r="AG6648" i="36" s="1"/>
  <c r="AF6648" i="36" l="1"/>
  <c r="AH6648" i="36"/>
  <c r="AD6649" i="36"/>
  <c r="AE6649" i="36" s="1"/>
  <c r="AG6649" i="36" s="1"/>
  <c r="AB6650" i="36"/>
  <c r="AC6650" i="36" s="1"/>
  <c r="AH6649" i="36" l="1"/>
  <c r="AF6649" i="36"/>
  <c r="AB6651" i="36"/>
  <c r="AC6651" i="36" s="1"/>
  <c r="AD6650" i="36"/>
  <c r="AE6650" i="36" s="1"/>
  <c r="AG6650" i="36" s="1"/>
  <c r="AF6650" i="36" l="1"/>
  <c r="AH6650" i="36"/>
  <c r="AD6651" i="36"/>
  <c r="AE6651" i="36" s="1"/>
  <c r="AG6651" i="36" s="1"/>
  <c r="AB6652" i="36"/>
  <c r="AC6652" i="36" s="1"/>
  <c r="AH6651" i="36" l="1"/>
  <c r="AF6651" i="36"/>
  <c r="AB6653" i="36"/>
  <c r="AC6653" i="36" s="1"/>
  <c r="AD6652" i="36"/>
  <c r="AE6652" i="36" s="1"/>
  <c r="AG6652" i="36" s="1"/>
  <c r="AF6652" i="36" l="1"/>
  <c r="AH6652" i="36"/>
  <c r="AD6653" i="36"/>
  <c r="AE6653" i="36" s="1"/>
  <c r="AG6653" i="36" s="1"/>
  <c r="AB6654" i="36"/>
  <c r="AC6654" i="36" s="1"/>
  <c r="AH6653" i="36" l="1"/>
  <c r="AF6653" i="36"/>
  <c r="AB6655" i="36"/>
  <c r="AC6655" i="36" s="1"/>
  <c r="AD6654" i="36"/>
  <c r="AE6654" i="36" s="1"/>
  <c r="AG6654" i="36" s="1"/>
  <c r="AF6654" i="36" l="1"/>
  <c r="AH6654" i="36"/>
  <c r="AB6656" i="36"/>
  <c r="AC6656" i="36" s="1"/>
  <c r="AD6655" i="36"/>
  <c r="AE6655" i="36" s="1"/>
  <c r="AG6655" i="36" s="1"/>
  <c r="AH6655" i="36" l="1"/>
  <c r="AF6655" i="36"/>
  <c r="AB6657" i="36"/>
  <c r="AC6657" i="36" s="1"/>
  <c r="AD6656" i="36"/>
  <c r="AE6656" i="36" s="1"/>
  <c r="AG6656" i="36" s="1"/>
  <c r="AF6656" i="36" l="1"/>
  <c r="AH6656" i="36"/>
  <c r="AD6657" i="36"/>
  <c r="AE6657" i="36" s="1"/>
  <c r="AG6657" i="36" s="1"/>
  <c r="AB6658" i="36"/>
  <c r="AC6658" i="36" s="1"/>
  <c r="AH6657" i="36" l="1"/>
  <c r="AF6657" i="36"/>
  <c r="AB6659" i="36"/>
  <c r="AC6659" i="36" s="1"/>
  <c r="AD6658" i="36"/>
  <c r="AE6658" i="36" s="1"/>
  <c r="AG6658" i="36" s="1"/>
  <c r="AF6658" i="36" l="1"/>
  <c r="AH6658" i="36"/>
  <c r="AD6659" i="36"/>
  <c r="AE6659" i="36" s="1"/>
  <c r="AG6659" i="36" s="1"/>
  <c r="AB6660" i="36"/>
  <c r="AC6660" i="36" s="1"/>
  <c r="AH6659" i="36" l="1"/>
  <c r="AF6659" i="36"/>
  <c r="AB6661" i="36"/>
  <c r="AC6661" i="36" s="1"/>
  <c r="AD6660" i="36"/>
  <c r="AE6660" i="36" s="1"/>
  <c r="AG6660" i="36" s="1"/>
  <c r="AF6660" i="36" l="1"/>
  <c r="AH6660" i="36"/>
  <c r="AD6661" i="36"/>
  <c r="AE6661" i="36" s="1"/>
  <c r="AG6661" i="36" s="1"/>
  <c r="AB6662" i="36"/>
  <c r="AC6662" i="36" s="1"/>
  <c r="AH6661" i="36" l="1"/>
  <c r="AF6661" i="36"/>
  <c r="AB6663" i="36"/>
  <c r="AC6663" i="36" s="1"/>
  <c r="AD6662" i="36"/>
  <c r="AE6662" i="36" s="1"/>
  <c r="AG6662" i="36" s="1"/>
  <c r="AF6662" i="36" l="1"/>
  <c r="AH6662" i="36"/>
  <c r="AD6663" i="36"/>
  <c r="AE6663" i="36" s="1"/>
  <c r="AG6663" i="36" s="1"/>
  <c r="AB6664" i="36"/>
  <c r="AC6664" i="36" s="1"/>
  <c r="AH6663" i="36" l="1"/>
  <c r="AF6663" i="36"/>
  <c r="AB6665" i="36"/>
  <c r="AC6665" i="36" s="1"/>
  <c r="AD6664" i="36"/>
  <c r="AE6664" i="36" s="1"/>
  <c r="AG6664" i="36" s="1"/>
  <c r="AF6664" i="36" l="1"/>
  <c r="AH6664" i="36"/>
  <c r="AD6665" i="36"/>
  <c r="AE6665" i="36" s="1"/>
  <c r="AG6665" i="36" s="1"/>
  <c r="AB6666" i="36"/>
  <c r="AC6666" i="36" s="1"/>
  <c r="AH6665" i="36" l="1"/>
  <c r="AF6665" i="36"/>
  <c r="AB6667" i="36"/>
  <c r="AC6667" i="36" s="1"/>
  <c r="AD6666" i="36"/>
  <c r="AE6666" i="36" s="1"/>
  <c r="AG6666" i="36" s="1"/>
  <c r="AF6666" i="36" l="1"/>
  <c r="AH6666" i="36"/>
  <c r="AD6667" i="36"/>
  <c r="AE6667" i="36" s="1"/>
  <c r="AG6667" i="36" s="1"/>
  <c r="AB6668" i="36"/>
  <c r="AC6668" i="36" s="1"/>
  <c r="AH6667" i="36" l="1"/>
  <c r="AF6667" i="36"/>
  <c r="AB6669" i="36"/>
  <c r="AC6669" i="36" s="1"/>
  <c r="AD6668" i="36"/>
  <c r="AE6668" i="36" s="1"/>
  <c r="AG6668" i="36" s="1"/>
  <c r="AF6668" i="36" l="1"/>
  <c r="AH6668" i="36"/>
  <c r="AD6669" i="36"/>
  <c r="AE6669" i="36" s="1"/>
  <c r="AG6669" i="36" s="1"/>
  <c r="AB6670" i="36"/>
  <c r="AC6670" i="36" s="1"/>
  <c r="AH6669" i="36" l="1"/>
  <c r="AF6669" i="36"/>
  <c r="AB6671" i="36"/>
  <c r="AC6671" i="36" s="1"/>
  <c r="AD6670" i="36"/>
  <c r="AE6670" i="36" s="1"/>
  <c r="AG6670" i="36" s="1"/>
  <c r="AF6670" i="36" l="1"/>
  <c r="AH6670" i="36"/>
  <c r="AD6671" i="36"/>
  <c r="AE6671" i="36" s="1"/>
  <c r="AG6671" i="36" s="1"/>
  <c r="AB6672" i="36"/>
  <c r="AC6672" i="36" s="1"/>
  <c r="AH6671" i="36" l="1"/>
  <c r="AF6671" i="36"/>
  <c r="AB6673" i="36"/>
  <c r="AC6673" i="36" s="1"/>
  <c r="AD6672" i="36"/>
  <c r="AE6672" i="36" s="1"/>
  <c r="AG6672" i="36" s="1"/>
  <c r="AF6672" i="36" l="1"/>
  <c r="AH6672" i="36"/>
  <c r="AD6673" i="36"/>
  <c r="AE6673" i="36" s="1"/>
  <c r="AG6673" i="36" s="1"/>
  <c r="AB6674" i="36"/>
  <c r="AC6674" i="36" s="1"/>
  <c r="AH6673" i="36" l="1"/>
  <c r="AF6673" i="36"/>
  <c r="AB6675" i="36"/>
  <c r="AC6675" i="36" s="1"/>
  <c r="AD6674" i="36"/>
  <c r="AE6674" i="36" s="1"/>
  <c r="AG6674" i="36" s="1"/>
  <c r="AF6674" i="36" l="1"/>
  <c r="AH6674" i="36"/>
  <c r="AD6675" i="36"/>
  <c r="AE6675" i="36" s="1"/>
  <c r="AG6675" i="36" s="1"/>
  <c r="AB6676" i="36"/>
  <c r="AC6676" i="36" s="1"/>
  <c r="AH6675" i="36" l="1"/>
  <c r="AF6675" i="36"/>
  <c r="AB6677" i="36"/>
  <c r="AC6677" i="36" s="1"/>
  <c r="AD6676" i="36"/>
  <c r="AE6676" i="36" s="1"/>
  <c r="AG6676" i="36" s="1"/>
  <c r="AF6676" i="36" l="1"/>
  <c r="AH6676" i="36"/>
  <c r="AD6677" i="36"/>
  <c r="AE6677" i="36" s="1"/>
  <c r="AG6677" i="36" s="1"/>
  <c r="AB6678" i="36"/>
  <c r="AC6678" i="36" s="1"/>
  <c r="AH6677" i="36" l="1"/>
  <c r="AF6677" i="36"/>
  <c r="AB6679" i="36"/>
  <c r="AC6679" i="36" s="1"/>
  <c r="AD6678" i="36"/>
  <c r="AE6678" i="36" s="1"/>
  <c r="AG6678" i="36" s="1"/>
  <c r="AF6678" i="36" l="1"/>
  <c r="AH6678" i="36"/>
  <c r="AD6679" i="36"/>
  <c r="AE6679" i="36" s="1"/>
  <c r="AG6679" i="36" s="1"/>
  <c r="AB6680" i="36"/>
  <c r="AC6680" i="36" s="1"/>
  <c r="AH6679" i="36" l="1"/>
  <c r="AF6679" i="36"/>
  <c r="AB6681" i="36"/>
  <c r="AC6681" i="36" s="1"/>
  <c r="AD6680" i="36"/>
  <c r="AE6680" i="36" s="1"/>
  <c r="AG6680" i="36" s="1"/>
  <c r="AF6680" i="36" l="1"/>
  <c r="AH6680" i="36"/>
  <c r="AD6681" i="36"/>
  <c r="AE6681" i="36" s="1"/>
  <c r="AG6681" i="36" s="1"/>
  <c r="AB6682" i="36"/>
  <c r="AC6682" i="36" s="1"/>
  <c r="AH6681" i="36" l="1"/>
  <c r="AF6681" i="36"/>
  <c r="AB6683" i="36"/>
  <c r="AC6683" i="36" s="1"/>
  <c r="AD6682" i="36"/>
  <c r="AE6682" i="36" s="1"/>
  <c r="AG6682" i="36" s="1"/>
  <c r="AF6682" i="36" l="1"/>
  <c r="AH6682" i="36"/>
  <c r="AB6684" i="36"/>
  <c r="AC6684" i="36" s="1"/>
  <c r="AD6683" i="36"/>
  <c r="AE6683" i="36" s="1"/>
  <c r="AG6683" i="36" s="1"/>
  <c r="AH6683" i="36" l="1"/>
  <c r="AF6683" i="36"/>
  <c r="AD6684" i="36"/>
  <c r="AE6684" i="36" s="1"/>
  <c r="AG6684" i="36" s="1"/>
  <c r="AB6685" i="36"/>
  <c r="AC6685" i="36" s="1"/>
  <c r="AF6684" i="36" l="1"/>
  <c r="AH6684" i="36"/>
  <c r="AD6685" i="36"/>
  <c r="AE6685" i="36" s="1"/>
  <c r="AG6685" i="36" s="1"/>
  <c r="AB6686" i="36"/>
  <c r="AC6686" i="36" s="1"/>
  <c r="AH6685" i="36" l="1"/>
  <c r="AF6685" i="36"/>
  <c r="AB6687" i="36"/>
  <c r="AC6687" i="36" s="1"/>
  <c r="AD6686" i="36"/>
  <c r="AE6686" i="36" s="1"/>
  <c r="AG6686" i="36" s="1"/>
  <c r="AF6686" i="36" l="1"/>
  <c r="AH6686" i="36"/>
  <c r="AD6687" i="36"/>
  <c r="AE6687" i="36" s="1"/>
  <c r="AG6687" i="36" s="1"/>
  <c r="AB6688" i="36"/>
  <c r="AC6688" i="36" s="1"/>
  <c r="AH6687" i="36" l="1"/>
  <c r="AF6687" i="36"/>
  <c r="AB6689" i="36"/>
  <c r="AC6689" i="36" s="1"/>
  <c r="AD6688" i="36"/>
  <c r="AE6688" i="36" s="1"/>
  <c r="AG6688" i="36" s="1"/>
  <c r="AF6688" i="36" l="1"/>
  <c r="AH6688" i="36"/>
  <c r="AD6689" i="36"/>
  <c r="AE6689" i="36" s="1"/>
  <c r="AG6689" i="36" s="1"/>
  <c r="AB6690" i="36"/>
  <c r="AC6690" i="36" s="1"/>
  <c r="AH6689" i="36" l="1"/>
  <c r="AF6689" i="36"/>
  <c r="AB6691" i="36"/>
  <c r="AC6691" i="36" s="1"/>
  <c r="AD6690" i="36"/>
  <c r="AE6690" i="36" s="1"/>
  <c r="AG6690" i="36" s="1"/>
  <c r="AF6690" i="36" l="1"/>
  <c r="AH6690" i="36"/>
  <c r="AD6691" i="36"/>
  <c r="AE6691" i="36" s="1"/>
  <c r="AG6691" i="36" s="1"/>
  <c r="AB6692" i="36"/>
  <c r="AC6692" i="36" s="1"/>
  <c r="AH6691" i="36" l="1"/>
  <c r="AF6691" i="36"/>
  <c r="AD6692" i="36"/>
  <c r="AE6692" i="36" s="1"/>
  <c r="AG6692" i="36" s="1"/>
  <c r="AB6693" i="36"/>
  <c r="AC6693" i="36" s="1"/>
  <c r="AF6692" i="36" l="1"/>
  <c r="AH6692" i="36"/>
  <c r="AD6693" i="36"/>
  <c r="AE6693" i="36" s="1"/>
  <c r="AG6693" i="36" s="1"/>
  <c r="AB6694" i="36"/>
  <c r="AC6694" i="36" s="1"/>
  <c r="AH6693" i="36" l="1"/>
  <c r="AF6693" i="36"/>
  <c r="AB6695" i="36"/>
  <c r="AC6695" i="36" s="1"/>
  <c r="AD6694" i="36"/>
  <c r="AE6694" i="36" s="1"/>
  <c r="AG6694" i="36" s="1"/>
  <c r="AF6694" i="36" l="1"/>
  <c r="AH6694" i="36"/>
  <c r="AD6695" i="36"/>
  <c r="AE6695" i="36" s="1"/>
  <c r="AG6695" i="36" s="1"/>
  <c r="AB6696" i="36"/>
  <c r="AC6696" i="36" s="1"/>
  <c r="AH6695" i="36" l="1"/>
  <c r="AF6695" i="36"/>
  <c r="AD6696" i="36"/>
  <c r="AE6696" i="36" s="1"/>
  <c r="AG6696" i="36" s="1"/>
  <c r="AB6697" i="36"/>
  <c r="AC6697" i="36" s="1"/>
  <c r="AF6696" i="36" l="1"/>
  <c r="AH6696" i="36"/>
  <c r="AD6697" i="36"/>
  <c r="AE6697" i="36" s="1"/>
  <c r="AG6697" i="36" s="1"/>
  <c r="AB6698" i="36"/>
  <c r="AC6698" i="36" s="1"/>
  <c r="AH6697" i="36" l="1"/>
  <c r="AF6697" i="36"/>
  <c r="AB6699" i="36"/>
  <c r="AC6699" i="36" s="1"/>
  <c r="AD6698" i="36"/>
  <c r="AE6698" i="36" s="1"/>
  <c r="AG6698" i="36" s="1"/>
  <c r="AF6698" i="36" l="1"/>
  <c r="AH6698" i="36"/>
  <c r="AD6699" i="36"/>
  <c r="AE6699" i="36" s="1"/>
  <c r="AG6699" i="36" s="1"/>
  <c r="AB6700" i="36"/>
  <c r="AC6700" i="36" s="1"/>
  <c r="AH6699" i="36" l="1"/>
  <c r="AF6699" i="36"/>
  <c r="AD6700" i="36"/>
  <c r="AE6700" i="36" s="1"/>
  <c r="AG6700" i="36" s="1"/>
  <c r="AB6701" i="36"/>
  <c r="AC6701" i="36" s="1"/>
  <c r="AF6700" i="36" l="1"/>
  <c r="AH6700" i="36"/>
  <c r="AD6701" i="36"/>
  <c r="AE6701" i="36" s="1"/>
  <c r="AG6701" i="36" s="1"/>
  <c r="AB6702" i="36"/>
  <c r="AC6702" i="36" s="1"/>
  <c r="AH6701" i="36" l="1"/>
  <c r="AF6701" i="36"/>
  <c r="AB6703" i="36"/>
  <c r="AC6703" i="36" s="1"/>
  <c r="AD6702" i="36"/>
  <c r="AE6702" i="36" s="1"/>
  <c r="AG6702" i="36" s="1"/>
  <c r="AF6702" i="36" l="1"/>
  <c r="AH6702" i="36"/>
  <c r="AD6703" i="36"/>
  <c r="AE6703" i="36" s="1"/>
  <c r="AG6703" i="36" s="1"/>
  <c r="AB6704" i="36"/>
  <c r="AC6704" i="36" s="1"/>
  <c r="AH6703" i="36" l="1"/>
  <c r="AF6703" i="36"/>
  <c r="AD6704" i="36"/>
  <c r="AE6704" i="36" s="1"/>
  <c r="AG6704" i="36" s="1"/>
  <c r="AB6705" i="36"/>
  <c r="AC6705" i="36" s="1"/>
  <c r="AF6704" i="36" l="1"/>
  <c r="AH6704" i="36"/>
  <c r="AD6705" i="36"/>
  <c r="AE6705" i="36" s="1"/>
  <c r="AG6705" i="36" s="1"/>
  <c r="AB6706" i="36"/>
  <c r="AC6706" i="36" s="1"/>
  <c r="AH6705" i="36" l="1"/>
  <c r="AF6705" i="36"/>
  <c r="AB6707" i="36"/>
  <c r="AC6707" i="36" s="1"/>
  <c r="AD6706" i="36"/>
  <c r="AE6706" i="36" s="1"/>
  <c r="AG6706" i="36" s="1"/>
  <c r="AF6706" i="36" l="1"/>
  <c r="AH6706" i="36"/>
  <c r="AD6707" i="36"/>
  <c r="AE6707" i="36" s="1"/>
  <c r="AG6707" i="36" s="1"/>
  <c r="AB6708" i="36"/>
  <c r="AC6708" i="36" s="1"/>
  <c r="AH6707" i="36" l="1"/>
  <c r="AF6707" i="36"/>
  <c r="AD6708" i="36"/>
  <c r="AE6708" i="36" s="1"/>
  <c r="AG6708" i="36" s="1"/>
  <c r="AB6709" i="36"/>
  <c r="AC6709" i="36" s="1"/>
  <c r="AF6708" i="36" l="1"/>
  <c r="AH6708" i="36"/>
  <c r="AD6709" i="36"/>
  <c r="AE6709" i="36" s="1"/>
  <c r="AG6709" i="36" s="1"/>
  <c r="AB6710" i="36"/>
  <c r="AC6710" i="36" s="1"/>
  <c r="AH6709" i="36" l="1"/>
  <c r="AF6709" i="36"/>
  <c r="AB6711" i="36"/>
  <c r="AC6711" i="36" s="1"/>
  <c r="AD6710" i="36"/>
  <c r="AE6710" i="36" s="1"/>
  <c r="AG6710" i="36" s="1"/>
  <c r="AF6710" i="36" l="1"/>
  <c r="AH6710" i="36"/>
  <c r="AD6711" i="36"/>
  <c r="AE6711" i="36" s="1"/>
  <c r="AG6711" i="36" s="1"/>
  <c r="AB6712" i="36"/>
  <c r="AC6712" i="36" s="1"/>
  <c r="AH6711" i="36" l="1"/>
  <c r="AF6711" i="36"/>
  <c r="AB6713" i="36"/>
  <c r="AC6713" i="36" s="1"/>
  <c r="AD6712" i="36"/>
  <c r="AE6712" i="36" s="1"/>
  <c r="AG6712" i="36" s="1"/>
  <c r="AF6712" i="36" l="1"/>
  <c r="AH6712" i="36"/>
  <c r="AD6713" i="36"/>
  <c r="AE6713" i="36" s="1"/>
  <c r="AG6713" i="36" s="1"/>
  <c r="AB6714" i="36"/>
  <c r="AC6714" i="36" s="1"/>
  <c r="AH6713" i="36" l="1"/>
  <c r="AF6713" i="36"/>
  <c r="AB6715" i="36"/>
  <c r="AC6715" i="36" s="1"/>
  <c r="AD6714" i="36"/>
  <c r="AE6714" i="36" s="1"/>
  <c r="AG6714" i="36" s="1"/>
  <c r="AF6714" i="36" l="1"/>
  <c r="AH6714" i="36"/>
  <c r="AD6715" i="36"/>
  <c r="AE6715" i="36" s="1"/>
  <c r="AG6715" i="36" s="1"/>
  <c r="AB6716" i="36"/>
  <c r="AC6716" i="36" s="1"/>
  <c r="AH6715" i="36" l="1"/>
  <c r="AF6715" i="36"/>
  <c r="AB6717" i="36"/>
  <c r="AC6717" i="36" s="1"/>
  <c r="AD6716" i="36"/>
  <c r="AE6716" i="36" s="1"/>
  <c r="AG6716" i="36" s="1"/>
  <c r="AF6716" i="36" l="1"/>
  <c r="AH6716" i="36"/>
  <c r="AD6717" i="36"/>
  <c r="AE6717" i="36" s="1"/>
  <c r="AG6717" i="36" s="1"/>
  <c r="AB6718" i="36"/>
  <c r="AC6718" i="36" s="1"/>
  <c r="AH6717" i="36" l="1"/>
  <c r="AF6717" i="36"/>
  <c r="AB6719" i="36"/>
  <c r="AC6719" i="36" s="1"/>
  <c r="AD6718" i="36"/>
  <c r="AE6718" i="36" s="1"/>
  <c r="AG6718" i="36" s="1"/>
  <c r="AF6718" i="36" l="1"/>
  <c r="AH6718" i="36"/>
  <c r="AD6719" i="36"/>
  <c r="AE6719" i="36" s="1"/>
  <c r="AG6719" i="36" s="1"/>
  <c r="AB6720" i="36"/>
  <c r="AC6720" i="36" s="1"/>
  <c r="AH6719" i="36" l="1"/>
  <c r="AF6719" i="36"/>
  <c r="AB6721" i="36"/>
  <c r="AC6721" i="36" s="1"/>
  <c r="AD6720" i="36"/>
  <c r="AE6720" i="36" s="1"/>
  <c r="AG6720" i="36" s="1"/>
  <c r="AF6720" i="36" l="1"/>
  <c r="AH6720" i="36"/>
  <c r="AD6721" i="36"/>
  <c r="AE6721" i="36" s="1"/>
  <c r="AG6721" i="36" s="1"/>
  <c r="AB6722" i="36"/>
  <c r="AC6722" i="36" s="1"/>
  <c r="AH6721" i="36" l="1"/>
  <c r="AF6721" i="36"/>
  <c r="AB6723" i="36"/>
  <c r="AC6723" i="36" s="1"/>
  <c r="AD6722" i="36"/>
  <c r="AE6722" i="36" s="1"/>
  <c r="AG6722" i="36" s="1"/>
  <c r="AF6722" i="36" l="1"/>
  <c r="AH6722" i="36"/>
  <c r="AD6723" i="36"/>
  <c r="AE6723" i="36" s="1"/>
  <c r="AG6723" i="36" s="1"/>
  <c r="AB6724" i="36"/>
  <c r="AC6724" i="36" s="1"/>
  <c r="AH6723" i="36" l="1"/>
  <c r="AF6723" i="36"/>
  <c r="AB6725" i="36"/>
  <c r="AC6725" i="36" s="1"/>
  <c r="AD6724" i="36"/>
  <c r="AE6724" i="36" s="1"/>
  <c r="AG6724" i="36" s="1"/>
  <c r="AF6724" i="36" l="1"/>
  <c r="AH6724" i="36"/>
  <c r="AD6725" i="36"/>
  <c r="AE6725" i="36" s="1"/>
  <c r="AG6725" i="36" s="1"/>
  <c r="AB6726" i="36"/>
  <c r="AC6726" i="36" s="1"/>
  <c r="AH6725" i="36" l="1"/>
  <c r="AF6725" i="36"/>
  <c r="AB6727" i="36"/>
  <c r="AC6727" i="36" s="1"/>
  <c r="AD6726" i="36"/>
  <c r="AE6726" i="36" s="1"/>
  <c r="AG6726" i="36" s="1"/>
  <c r="AF6726" i="36" l="1"/>
  <c r="AH6726" i="36"/>
  <c r="AD6727" i="36"/>
  <c r="AE6727" i="36" s="1"/>
  <c r="AG6727" i="36" s="1"/>
  <c r="AB6728" i="36"/>
  <c r="AC6728" i="36" s="1"/>
  <c r="AH6727" i="36" l="1"/>
  <c r="AF6727" i="36"/>
  <c r="AB6729" i="36"/>
  <c r="AC6729" i="36" s="1"/>
  <c r="AD6728" i="36"/>
  <c r="AE6728" i="36" s="1"/>
  <c r="AG6728" i="36" s="1"/>
  <c r="AF6728" i="36" l="1"/>
  <c r="AH6728" i="36"/>
  <c r="AD6729" i="36"/>
  <c r="AE6729" i="36" s="1"/>
  <c r="AG6729" i="36" s="1"/>
  <c r="AB6730" i="36"/>
  <c r="AC6730" i="36" s="1"/>
  <c r="AH6729" i="36" l="1"/>
  <c r="AF6729" i="36"/>
  <c r="AB6731" i="36"/>
  <c r="AC6731" i="36" s="1"/>
  <c r="AD6730" i="36"/>
  <c r="AE6730" i="36" s="1"/>
  <c r="AG6730" i="36" s="1"/>
  <c r="AF6730" i="36" l="1"/>
  <c r="AH6730" i="36"/>
  <c r="AD6731" i="36"/>
  <c r="AE6731" i="36" s="1"/>
  <c r="AG6731" i="36" s="1"/>
  <c r="AB6732" i="36"/>
  <c r="AC6732" i="36" s="1"/>
  <c r="AH6731" i="36" l="1"/>
  <c r="AF6731" i="36"/>
  <c r="AB6733" i="36"/>
  <c r="AC6733" i="36" s="1"/>
  <c r="AD6732" i="36"/>
  <c r="AE6732" i="36" s="1"/>
  <c r="AG6732" i="36" s="1"/>
  <c r="AF6732" i="36" l="1"/>
  <c r="AH6732" i="36"/>
  <c r="AD6733" i="36"/>
  <c r="AE6733" i="36" s="1"/>
  <c r="AG6733" i="36" s="1"/>
  <c r="AB6734" i="36"/>
  <c r="AC6734" i="36" s="1"/>
  <c r="AH6733" i="36" l="1"/>
  <c r="AF6733" i="36"/>
  <c r="AB6735" i="36"/>
  <c r="AC6735" i="36" s="1"/>
  <c r="AD6734" i="36"/>
  <c r="AE6734" i="36" s="1"/>
  <c r="AG6734" i="36" s="1"/>
  <c r="AF6734" i="36" l="1"/>
  <c r="AH6734" i="36"/>
  <c r="AD6735" i="36"/>
  <c r="AE6735" i="36" s="1"/>
  <c r="AG6735" i="36" s="1"/>
  <c r="AB6736" i="36"/>
  <c r="AC6736" i="36" s="1"/>
  <c r="AH6735" i="36" l="1"/>
  <c r="AF6735" i="36"/>
  <c r="AB6737" i="36"/>
  <c r="AC6737" i="36" s="1"/>
  <c r="AD6736" i="36"/>
  <c r="AE6736" i="36" s="1"/>
  <c r="AG6736" i="36" s="1"/>
  <c r="AF6736" i="36" l="1"/>
  <c r="AH6736" i="36"/>
  <c r="AD6737" i="36"/>
  <c r="AE6737" i="36" s="1"/>
  <c r="AG6737" i="36" s="1"/>
  <c r="AB6738" i="36"/>
  <c r="AC6738" i="36" s="1"/>
  <c r="AH6737" i="36" l="1"/>
  <c r="AF6737" i="36"/>
  <c r="AB6739" i="36"/>
  <c r="AC6739" i="36" s="1"/>
  <c r="AD6738" i="36"/>
  <c r="AE6738" i="36" s="1"/>
  <c r="AG6738" i="36" s="1"/>
  <c r="AF6738" i="36" l="1"/>
  <c r="AH6738" i="36"/>
  <c r="AD6739" i="36"/>
  <c r="AE6739" i="36" s="1"/>
  <c r="AG6739" i="36" s="1"/>
  <c r="AB6740" i="36"/>
  <c r="AC6740" i="36" s="1"/>
  <c r="AH6739" i="36" l="1"/>
  <c r="AF6739" i="36"/>
  <c r="AB6741" i="36"/>
  <c r="AC6741" i="36" s="1"/>
  <c r="AD6740" i="36"/>
  <c r="AE6740" i="36" s="1"/>
  <c r="AG6740" i="36" s="1"/>
  <c r="AF6740" i="36" l="1"/>
  <c r="AH6740" i="36"/>
  <c r="AD6741" i="36"/>
  <c r="AE6741" i="36" s="1"/>
  <c r="AG6741" i="36" s="1"/>
  <c r="AB6742" i="36"/>
  <c r="AC6742" i="36" s="1"/>
  <c r="AH6741" i="36" l="1"/>
  <c r="AF6741" i="36"/>
  <c r="AB6743" i="36"/>
  <c r="AC6743" i="36" s="1"/>
  <c r="AD6742" i="36"/>
  <c r="AE6742" i="36" s="1"/>
  <c r="AG6742" i="36" s="1"/>
  <c r="AF6742" i="36" l="1"/>
  <c r="AH6742" i="36"/>
  <c r="AD6743" i="36"/>
  <c r="AE6743" i="36" s="1"/>
  <c r="AG6743" i="36" s="1"/>
  <c r="AB6744" i="36"/>
  <c r="AC6744" i="36" s="1"/>
  <c r="AH6743" i="36" l="1"/>
  <c r="AF6743" i="36"/>
  <c r="AB6745" i="36"/>
  <c r="AC6745" i="36" s="1"/>
  <c r="AD6744" i="36"/>
  <c r="AE6744" i="36" s="1"/>
  <c r="AG6744" i="36" s="1"/>
  <c r="AF6744" i="36" l="1"/>
  <c r="AH6744" i="36"/>
  <c r="AD6745" i="36"/>
  <c r="AE6745" i="36" s="1"/>
  <c r="AG6745" i="36" s="1"/>
  <c r="AB6746" i="36"/>
  <c r="AC6746" i="36" s="1"/>
  <c r="AH6745" i="36" l="1"/>
  <c r="AF6745" i="36"/>
  <c r="AB6747" i="36"/>
  <c r="AC6747" i="36" s="1"/>
  <c r="AD6746" i="36"/>
  <c r="AE6746" i="36" s="1"/>
  <c r="AG6746" i="36" s="1"/>
  <c r="AF6746" i="36" l="1"/>
  <c r="AH6746" i="36"/>
  <c r="AD6747" i="36"/>
  <c r="AE6747" i="36" s="1"/>
  <c r="AG6747" i="36" s="1"/>
  <c r="AB6748" i="36"/>
  <c r="AC6748" i="36" s="1"/>
  <c r="AH6747" i="36" l="1"/>
  <c r="AF6747" i="36"/>
  <c r="AB6749" i="36"/>
  <c r="AC6749" i="36" s="1"/>
  <c r="AD6748" i="36"/>
  <c r="AE6748" i="36" s="1"/>
  <c r="AG6748" i="36" s="1"/>
  <c r="AF6748" i="36" l="1"/>
  <c r="AH6748" i="36"/>
  <c r="AD6749" i="36"/>
  <c r="AE6749" i="36" s="1"/>
  <c r="AG6749" i="36" s="1"/>
  <c r="AB6750" i="36"/>
  <c r="AC6750" i="36" s="1"/>
  <c r="AH6749" i="36" l="1"/>
  <c r="AF6749" i="36"/>
  <c r="AB6751" i="36"/>
  <c r="AC6751" i="36" s="1"/>
  <c r="AD6750" i="36"/>
  <c r="AE6750" i="36" s="1"/>
  <c r="AG6750" i="36" s="1"/>
  <c r="AF6750" i="36" l="1"/>
  <c r="AH6750" i="36"/>
  <c r="AD6751" i="36"/>
  <c r="AE6751" i="36" s="1"/>
  <c r="AG6751" i="36" s="1"/>
  <c r="AB6752" i="36"/>
  <c r="AC6752" i="36" s="1"/>
  <c r="AH6751" i="36" l="1"/>
  <c r="AF6751" i="36"/>
  <c r="AB6753" i="36"/>
  <c r="AC6753" i="36" s="1"/>
  <c r="AD6752" i="36"/>
  <c r="AE6752" i="36" s="1"/>
  <c r="AG6752" i="36" s="1"/>
  <c r="AF6752" i="36" l="1"/>
  <c r="AH6752" i="36"/>
  <c r="AD6753" i="36"/>
  <c r="AE6753" i="36" s="1"/>
  <c r="AG6753" i="36" s="1"/>
  <c r="AB6754" i="36"/>
  <c r="AC6754" i="36" s="1"/>
  <c r="AH6753" i="36" l="1"/>
  <c r="AF6753" i="36"/>
  <c r="AB6755" i="36"/>
  <c r="AC6755" i="36" s="1"/>
  <c r="AD6754" i="36"/>
  <c r="AE6754" i="36" s="1"/>
  <c r="AG6754" i="36" s="1"/>
  <c r="AF6754" i="36" l="1"/>
  <c r="AH6754" i="36"/>
  <c r="AB6756" i="36"/>
  <c r="AC6756" i="36" s="1"/>
  <c r="AD6755" i="36"/>
  <c r="AE6755" i="36" s="1"/>
  <c r="AG6755" i="36" s="1"/>
  <c r="AH6755" i="36" l="1"/>
  <c r="AF6755" i="36"/>
  <c r="AB6757" i="36"/>
  <c r="AC6757" i="36" s="1"/>
  <c r="AD6756" i="36"/>
  <c r="AE6756" i="36" s="1"/>
  <c r="AG6756" i="36" s="1"/>
  <c r="AF6756" i="36" l="1"/>
  <c r="AH6756" i="36"/>
  <c r="AD6757" i="36"/>
  <c r="AE6757" i="36" s="1"/>
  <c r="AG6757" i="36" s="1"/>
  <c r="AB6758" i="36"/>
  <c r="AC6758" i="36" s="1"/>
  <c r="AH6757" i="36" l="1"/>
  <c r="AF6757" i="36"/>
  <c r="AB6759" i="36"/>
  <c r="AC6759" i="36" s="1"/>
  <c r="AD6758" i="36"/>
  <c r="AE6758" i="36" s="1"/>
  <c r="AG6758" i="36" s="1"/>
  <c r="AF6758" i="36" l="1"/>
  <c r="AH6758" i="36"/>
  <c r="AB6760" i="36"/>
  <c r="AC6760" i="36" s="1"/>
  <c r="AD6759" i="36"/>
  <c r="AE6759" i="36" s="1"/>
  <c r="AG6759" i="36" s="1"/>
  <c r="AH6759" i="36" l="1"/>
  <c r="AF6759" i="36"/>
  <c r="AB6761" i="36"/>
  <c r="AC6761" i="36" s="1"/>
  <c r="AD6760" i="36"/>
  <c r="AE6760" i="36" s="1"/>
  <c r="AG6760" i="36" s="1"/>
  <c r="AF6760" i="36" l="1"/>
  <c r="AH6760" i="36"/>
  <c r="AD6761" i="36"/>
  <c r="AE6761" i="36" s="1"/>
  <c r="AG6761" i="36" s="1"/>
  <c r="AB6762" i="36"/>
  <c r="AC6762" i="36" s="1"/>
  <c r="AH6761" i="36" l="1"/>
  <c r="AF6761" i="36"/>
  <c r="AB6763" i="36"/>
  <c r="AC6763" i="36" s="1"/>
  <c r="AD6762" i="36"/>
  <c r="AE6762" i="36" s="1"/>
  <c r="AG6762" i="36" s="1"/>
  <c r="AF6762" i="36" l="1"/>
  <c r="AH6762" i="36"/>
  <c r="AD6763" i="36"/>
  <c r="AE6763" i="36" s="1"/>
  <c r="AG6763" i="36" s="1"/>
  <c r="AB6764" i="36"/>
  <c r="AC6764" i="36" s="1"/>
  <c r="AH6763" i="36" l="1"/>
  <c r="AF6763" i="36"/>
  <c r="AB6765" i="36"/>
  <c r="AC6765" i="36" s="1"/>
  <c r="AD6764" i="36"/>
  <c r="AE6764" i="36" s="1"/>
  <c r="AG6764" i="36" s="1"/>
  <c r="AF6764" i="36" l="1"/>
  <c r="AH6764" i="36"/>
  <c r="AD6765" i="36"/>
  <c r="AE6765" i="36" s="1"/>
  <c r="AG6765" i="36" s="1"/>
  <c r="AB6766" i="36"/>
  <c r="AC6766" i="36" s="1"/>
  <c r="AH6765" i="36" l="1"/>
  <c r="AF6765" i="36"/>
  <c r="AB6767" i="36"/>
  <c r="AC6767" i="36" s="1"/>
  <c r="AD6766" i="36"/>
  <c r="AE6766" i="36" s="1"/>
  <c r="AG6766" i="36" s="1"/>
  <c r="AF6766" i="36" l="1"/>
  <c r="AH6766" i="36"/>
  <c r="AD6767" i="36"/>
  <c r="AE6767" i="36" s="1"/>
  <c r="AG6767" i="36" s="1"/>
  <c r="AB6768" i="36"/>
  <c r="AC6768" i="36" s="1"/>
  <c r="AH6767" i="36" l="1"/>
  <c r="AF6767" i="36"/>
  <c r="AB6769" i="36"/>
  <c r="AC6769" i="36" s="1"/>
  <c r="AD6768" i="36"/>
  <c r="AE6768" i="36" s="1"/>
  <c r="AG6768" i="36" s="1"/>
  <c r="AF6768" i="36" l="1"/>
  <c r="AH6768" i="36"/>
  <c r="AD6769" i="36"/>
  <c r="AE6769" i="36" s="1"/>
  <c r="AG6769" i="36" s="1"/>
  <c r="AB6770" i="36"/>
  <c r="AC6770" i="36" s="1"/>
  <c r="AH6769" i="36" l="1"/>
  <c r="AF6769" i="36"/>
  <c r="AB6771" i="36"/>
  <c r="AC6771" i="36" s="1"/>
  <c r="AD6770" i="36"/>
  <c r="AE6770" i="36" s="1"/>
  <c r="AG6770" i="36" s="1"/>
  <c r="AF6770" i="36" l="1"/>
  <c r="AH6770" i="36"/>
  <c r="AD6771" i="36"/>
  <c r="AE6771" i="36" s="1"/>
  <c r="AG6771" i="36" s="1"/>
  <c r="AB6772" i="36"/>
  <c r="AC6772" i="36" s="1"/>
  <c r="AH6771" i="36" l="1"/>
  <c r="AF6771" i="36"/>
  <c r="AB6773" i="36"/>
  <c r="AC6773" i="36" s="1"/>
  <c r="AD6772" i="36"/>
  <c r="AE6772" i="36" s="1"/>
  <c r="AG6772" i="36" s="1"/>
  <c r="AF6772" i="36" l="1"/>
  <c r="AH6772" i="36"/>
  <c r="AD6773" i="36"/>
  <c r="AE6773" i="36" s="1"/>
  <c r="AG6773" i="36" s="1"/>
  <c r="AB6774" i="36"/>
  <c r="AC6774" i="36" s="1"/>
  <c r="AH6773" i="36" l="1"/>
  <c r="AF6773" i="36"/>
  <c r="AB6775" i="36"/>
  <c r="AC6775" i="36" s="1"/>
  <c r="AD6774" i="36"/>
  <c r="AE6774" i="36" s="1"/>
  <c r="AG6774" i="36" s="1"/>
  <c r="AF6774" i="36" l="1"/>
  <c r="AH6774" i="36"/>
  <c r="AD6775" i="36"/>
  <c r="AE6775" i="36" s="1"/>
  <c r="AG6775" i="36" s="1"/>
  <c r="AB6776" i="36"/>
  <c r="AC6776" i="36" s="1"/>
  <c r="AH6775" i="36" l="1"/>
  <c r="AF6775" i="36"/>
  <c r="AB6777" i="36"/>
  <c r="AC6777" i="36" s="1"/>
  <c r="AD6776" i="36"/>
  <c r="AE6776" i="36" s="1"/>
  <c r="AG6776" i="36" s="1"/>
  <c r="AF6776" i="36" l="1"/>
  <c r="AH6776" i="36"/>
  <c r="AD6777" i="36"/>
  <c r="AE6777" i="36" s="1"/>
  <c r="AG6777" i="36" s="1"/>
  <c r="AB6778" i="36"/>
  <c r="AC6778" i="36" s="1"/>
  <c r="AH6777" i="36" l="1"/>
  <c r="AF6777" i="36"/>
  <c r="AB6779" i="36"/>
  <c r="AC6779" i="36" s="1"/>
  <c r="AD6778" i="36"/>
  <c r="AE6778" i="36" s="1"/>
  <c r="AG6778" i="36" s="1"/>
  <c r="AF6778" i="36" l="1"/>
  <c r="AH6778" i="36"/>
  <c r="AD6779" i="36"/>
  <c r="AE6779" i="36" s="1"/>
  <c r="AG6779" i="36" s="1"/>
  <c r="AB6780" i="36"/>
  <c r="AC6780" i="36" s="1"/>
  <c r="AH6779" i="36" l="1"/>
  <c r="AF6779" i="36"/>
  <c r="AB6781" i="36"/>
  <c r="AC6781" i="36" s="1"/>
  <c r="AD6780" i="36"/>
  <c r="AE6780" i="36" s="1"/>
  <c r="AG6780" i="36" s="1"/>
  <c r="AF6780" i="36" l="1"/>
  <c r="AH6780" i="36"/>
  <c r="AD6781" i="36"/>
  <c r="AE6781" i="36" s="1"/>
  <c r="AG6781" i="36" s="1"/>
  <c r="AB6782" i="36"/>
  <c r="AC6782" i="36" s="1"/>
  <c r="AH6781" i="36" l="1"/>
  <c r="AF6781" i="36"/>
  <c r="AB6783" i="36"/>
  <c r="AC6783" i="36" s="1"/>
  <c r="AD6782" i="36"/>
  <c r="AE6782" i="36" s="1"/>
  <c r="AG6782" i="36" s="1"/>
  <c r="AF6782" i="36" l="1"/>
  <c r="AH6782" i="36"/>
  <c r="AD6783" i="36"/>
  <c r="AE6783" i="36" s="1"/>
  <c r="AG6783" i="36" s="1"/>
  <c r="AB6784" i="36"/>
  <c r="AC6784" i="36" s="1"/>
  <c r="AH6783" i="36" l="1"/>
  <c r="AF6783" i="36"/>
  <c r="AB6785" i="36"/>
  <c r="AC6785" i="36" s="1"/>
  <c r="AD6784" i="36"/>
  <c r="AE6784" i="36" s="1"/>
  <c r="AG6784" i="36" s="1"/>
  <c r="AF6784" i="36" l="1"/>
  <c r="AH6784" i="36"/>
  <c r="AD6785" i="36"/>
  <c r="AE6785" i="36" s="1"/>
  <c r="AG6785" i="36" s="1"/>
  <c r="AB6786" i="36"/>
  <c r="AC6786" i="36" s="1"/>
  <c r="AH6785" i="36" l="1"/>
  <c r="AF6785" i="36"/>
  <c r="AB6787" i="36"/>
  <c r="AC6787" i="36" s="1"/>
  <c r="AD6786" i="36"/>
  <c r="AE6786" i="36" s="1"/>
  <c r="AG6786" i="36" s="1"/>
  <c r="AF6786" i="36" l="1"/>
  <c r="AH6786" i="36"/>
  <c r="AD6787" i="36"/>
  <c r="AE6787" i="36" s="1"/>
  <c r="AG6787" i="36" s="1"/>
  <c r="AB6788" i="36"/>
  <c r="AC6788" i="36" s="1"/>
  <c r="AH6787" i="36" l="1"/>
  <c r="AF6787" i="36"/>
  <c r="AB6789" i="36"/>
  <c r="AC6789" i="36" s="1"/>
  <c r="AD6788" i="36"/>
  <c r="AE6788" i="36" s="1"/>
  <c r="AG6788" i="36" s="1"/>
  <c r="AF6788" i="36" l="1"/>
  <c r="AH6788" i="36"/>
  <c r="AD6789" i="36"/>
  <c r="AE6789" i="36" s="1"/>
  <c r="AG6789" i="36" s="1"/>
  <c r="AB6790" i="36"/>
  <c r="AC6790" i="36" s="1"/>
  <c r="AH6789" i="36" l="1"/>
  <c r="AF6789" i="36"/>
  <c r="AB6791" i="36"/>
  <c r="AC6791" i="36" s="1"/>
  <c r="AD6790" i="36"/>
  <c r="AE6790" i="36" s="1"/>
  <c r="AG6790" i="36" s="1"/>
  <c r="AF6790" i="36" l="1"/>
  <c r="AH6790" i="36"/>
  <c r="AD6791" i="36"/>
  <c r="AE6791" i="36" s="1"/>
  <c r="AG6791" i="36" s="1"/>
  <c r="AB6792" i="36"/>
  <c r="AC6792" i="36" s="1"/>
  <c r="AH6791" i="36" l="1"/>
  <c r="AF6791" i="36"/>
  <c r="AB6793" i="36"/>
  <c r="AC6793" i="36" s="1"/>
  <c r="AD6792" i="36"/>
  <c r="AE6792" i="36" s="1"/>
  <c r="AG6792" i="36" s="1"/>
  <c r="AF6792" i="36" l="1"/>
  <c r="AH6792" i="36"/>
  <c r="AD6793" i="36"/>
  <c r="AE6793" i="36" s="1"/>
  <c r="AG6793" i="36" s="1"/>
  <c r="AB6794" i="36"/>
  <c r="AC6794" i="36" s="1"/>
  <c r="AH6793" i="36" l="1"/>
  <c r="AF6793" i="36"/>
  <c r="AB6795" i="36"/>
  <c r="AC6795" i="36" s="1"/>
  <c r="AD6794" i="36"/>
  <c r="AE6794" i="36" s="1"/>
  <c r="AG6794" i="36" s="1"/>
  <c r="AF6794" i="36" l="1"/>
  <c r="AH6794" i="36"/>
  <c r="AB6796" i="36"/>
  <c r="AC6796" i="36" s="1"/>
  <c r="AD6795" i="36"/>
  <c r="AE6795" i="36" s="1"/>
  <c r="AG6795" i="36" s="1"/>
  <c r="AH6795" i="36" l="1"/>
  <c r="AF6795" i="36"/>
  <c r="AB6797" i="36"/>
  <c r="AC6797" i="36" s="1"/>
  <c r="AD6796" i="36"/>
  <c r="AE6796" i="36" s="1"/>
  <c r="AG6796" i="36" s="1"/>
  <c r="AF6796" i="36" l="1"/>
  <c r="AH6796" i="36"/>
  <c r="AD6797" i="36"/>
  <c r="AE6797" i="36" s="1"/>
  <c r="AG6797" i="36" s="1"/>
  <c r="AB6798" i="36"/>
  <c r="AC6798" i="36" s="1"/>
  <c r="AH6797" i="36" l="1"/>
  <c r="AF6797" i="36"/>
  <c r="AB6799" i="36"/>
  <c r="AC6799" i="36" s="1"/>
  <c r="AD6798" i="36"/>
  <c r="AE6798" i="36" s="1"/>
  <c r="AG6798" i="36" s="1"/>
  <c r="AF6798" i="36" l="1"/>
  <c r="AH6798" i="36"/>
  <c r="AD6799" i="36"/>
  <c r="AE6799" i="36" s="1"/>
  <c r="AG6799" i="36" s="1"/>
  <c r="AB6800" i="36"/>
  <c r="AC6800" i="36" s="1"/>
  <c r="AH6799" i="36" l="1"/>
  <c r="AF6799" i="36"/>
  <c r="AB6801" i="36"/>
  <c r="AC6801" i="36" s="1"/>
  <c r="AD6800" i="36"/>
  <c r="AE6800" i="36" s="1"/>
  <c r="AG6800" i="36" s="1"/>
  <c r="AF6800" i="36" l="1"/>
  <c r="AH6800" i="36"/>
  <c r="AD6801" i="36"/>
  <c r="AE6801" i="36" s="1"/>
  <c r="AG6801" i="36" s="1"/>
  <c r="AB6802" i="36"/>
  <c r="AC6802" i="36" s="1"/>
  <c r="AH6801" i="36" l="1"/>
  <c r="AF6801" i="36"/>
  <c r="AB6803" i="36"/>
  <c r="AC6803" i="36" s="1"/>
  <c r="AD6802" i="36"/>
  <c r="AE6802" i="36" s="1"/>
  <c r="AG6802" i="36" s="1"/>
  <c r="AF6802" i="36" l="1"/>
  <c r="AH6802" i="36"/>
  <c r="AD6803" i="36"/>
  <c r="AE6803" i="36" s="1"/>
  <c r="AG6803" i="36" s="1"/>
  <c r="AB6804" i="36"/>
  <c r="AC6804" i="36" s="1"/>
  <c r="AH6803" i="36" l="1"/>
  <c r="AF6803" i="36"/>
  <c r="AB6805" i="36"/>
  <c r="AC6805" i="36" s="1"/>
  <c r="AD6804" i="36"/>
  <c r="AE6804" i="36" s="1"/>
  <c r="AG6804" i="36" s="1"/>
  <c r="AF6804" i="36" l="1"/>
  <c r="AH6804" i="36"/>
  <c r="AD6805" i="36"/>
  <c r="AE6805" i="36" s="1"/>
  <c r="AG6805" i="36" s="1"/>
  <c r="AB6806" i="36"/>
  <c r="AC6806" i="36" s="1"/>
  <c r="AH6805" i="36" l="1"/>
  <c r="AF6805" i="36"/>
  <c r="AB6807" i="36"/>
  <c r="AC6807" i="36" s="1"/>
  <c r="AD6806" i="36"/>
  <c r="AE6806" i="36" s="1"/>
  <c r="AG6806" i="36" s="1"/>
  <c r="AF6806" i="36" l="1"/>
  <c r="AH6806" i="36"/>
  <c r="AD6807" i="36"/>
  <c r="AE6807" i="36" s="1"/>
  <c r="AG6807" i="36" s="1"/>
  <c r="AB6808" i="36"/>
  <c r="AC6808" i="36" s="1"/>
  <c r="AH6807" i="36" l="1"/>
  <c r="AF6807" i="36"/>
  <c r="AB6809" i="36"/>
  <c r="AC6809" i="36" s="1"/>
  <c r="AD6808" i="36"/>
  <c r="AE6808" i="36" s="1"/>
  <c r="AG6808" i="36" s="1"/>
  <c r="AF6808" i="36" l="1"/>
  <c r="AH6808" i="36"/>
  <c r="AD6809" i="36"/>
  <c r="AE6809" i="36" s="1"/>
  <c r="AG6809" i="36" s="1"/>
  <c r="AB6810" i="36"/>
  <c r="AC6810" i="36" s="1"/>
  <c r="AH6809" i="36" l="1"/>
  <c r="AF6809" i="36"/>
  <c r="AB6811" i="36"/>
  <c r="AC6811" i="36" s="1"/>
  <c r="AD6810" i="36"/>
  <c r="AE6810" i="36" s="1"/>
  <c r="AG6810" i="36" s="1"/>
  <c r="AF6810" i="36" l="1"/>
  <c r="AH6810" i="36"/>
  <c r="AD6811" i="36"/>
  <c r="AE6811" i="36" s="1"/>
  <c r="AG6811" i="36" s="1"/>
  <c r="AB6812" i="36"/>
  <c r="AC6812" i="36" s="1"/>
  <c r="AH6811" i="36" l="1"/>
  <c r="AF6811" i="36"/>
  <c r="AB6813" i="36"/>
  <c r="AC6813" i="36" s="1"/>
  <c r="AD6812" i="36"/>
  <c r="AE6812" i="36" s="1"/>
  <c r="AG6812" i="36" s="1"/>
  <c r="AF6812" i="36" l="1"/>
  <c r="AH6812" i="36"/>
  <c r="AD6813" i="36"/>
  <c r="AE6813" i="36" s="1"/>
  <c r="AG6813" i="36" s="1"/>
  <c r="AB6814" i="36"/>
  <c r="AC6814" i="36" s="1"/>
  <c r="AH6813" i="36" l="1"/>
  <c r="AF6813" i="36"/>
  <c r="AB6815" i="36"/>
  <c r="AC6815" i="36" s="1"/>
  <c r="AD6814" i="36"/>
  <c r="AE6814" i="36" s="1"/>
  <c r="AG6814" i="36" s="1"/>
  <c r="AF6814" i="36" l="1"/>
  <c r="AH6814" i="36"/>
  <c r="AD6815" i="36"/>
  <c r="AE6815" i="36" s="1"/>
  <c r="AG6815" i="36" s="1"/>
  <c r="AB6816" i="36"/>
  <c r="AC6816" i="36" s="1"/>
  <c r="AH6815" i="36" l="1"/>
  <c r="AF6815" i="36"/>
  <c r="AB6817" i="36"/>
  <c r="AC6817" i="36" s="1"/>
  <c r="AD6816" i="36"/>
  <c r="AE6816" i="36" s="1"/>
  <c r="AG6816" i="36" s="1"/>
  <c r="AF6816" i="36" l="1"/>
  <c r="AH6816" i="36"/>
  <c r="AD6817" i="36"/>
  <c r="AE6817" i="36" s="1"/>
  <c r="AG6817" i="36" s="1"/>
  <c r="AB6818" i="36"/>
  <c r="AC6818" i="36" s="1"/>
  <c r="AH6817" i="36" l="1"/>
  <c r="AF6817" i="36"/>
  <c r="AB6819" i="36"/>
  <c r="AC6819" i="36" s="1"/>
  <c r="AD6818" i="36"/>
  <c r="AE6818" i="36" s="1"/>
  <c r="AG6818" i="36" s="1"/>
  <c r="AF6818" i="36" l="1"/>
  <c r="AH6818" i="36"/>
  <c r="AD6819" i="36"/>
  <c r="AE6819" i="36" s="1"/>
  <c r="AG6819" i="36" s="1"/>
  <c r="AB6820" i="36"/>
  <c r="AC6820" i="36" s="1"/>
  <c r="AH6819" i="36" l="1"/>
  <c r="AF6819" i="36"/>
  <c r="AB6821" i="36"/>
  <c r="AC6821" i="36" s="1"/>
  <c r="AD6820" i="36"/>
  <c r="AE6820" i="36" s="1"/>
  <c r="AG6820" i="36" s="1"/>
  <c r="AF6820" i="36" l="1"/>
  <c r="AH6820" i="36"/>
  <c r="AD6821" i="36"/>
  <c r="AE6821" i="36" s="1"/>
  <c r="AG6821" i="36" s="1"/>
  <c r="AB6822" i="36"/>
  <c r="AC6822" i="36" s="1"/>
  <c r="AH6821" i="36" l="1"/>
  <c r="AF6821" i="36"/>
  <c r="AB6823" i="36"/>
  <c r="AC6823" i="36" s="1"/>
  <c r="AD6822" i="36"/>
  <c r="AE6822" i="36" s="1"/>
  <c r="AG6822" i="36" s="1"/>
  <c r="AF6822" i="36" l="1"/>
  <c r="AH6822" i="36"/>
  <c r="AD6823" i="36"/>
  <c r="AE6823" i="36" s="1"/>
  <c r="AG6823" i="36" s="1"/>
  <c r="AB6824" i="36"/>
  <c r="AC6824" i="36" s="1"/>
  <c r="AH6823" i="36" l="1"/>
  <c r="AF6823" i="36"/>
  <c r="AB6825" i="36"/>
  <c r="AC6825" i="36" s="1"/>
  <c r="AD6824" i="36"/>
  <c r="AE6824" i="36" s="1"/>
  <c r="AG6824" i="36" s="1"/>
  <c r="AF6824" i="36" l="1"/>
  <c r="AH6824" i="36"/>
  <c r="AD6825" i="36"/>
  <c r="AE6825" i="36" s="1"/>
  <c r="AG6825" i="36" s="1"/>
  <c r="AB6826" i="36"/>
  <c r="AC6826" i="36" s="1"/>
  <c r="AH6825" i="36" l="1"/>
  <c r="AF6825" i="36"/>
  <c r="AB6827" i="36"/>
  <c r="AC6827" i="36" s="1"/>
  <c r="AD6826" i="36"/>
  <c r="AE6826" i="36" s="1"/>
  <c r="AG6826" i="36" s="1"/>
  <c r="AF6826" i="36" l="1"/>
  <c r="AH6826" i="36"/>
  <c r="AD6827" i="36"/>
  <c r="AE6827" i="36" s="1"/>
  <c r="AG6827" i="36" s="1"/>
  <c r="AB6828" i="36"/>
  <c r="AC6828" i="36" s="1"/>
  <c r="AH6827" i="36" l="1"/>
  <c r="AF6827" i="36"/>
  <c r="AB6829" i="36"/>
  <c r="AC6829" i="36" s="1"/>
  <c r="AD6828" i="36"/>
  <c r="AE6828" i="36" s="1"/>
  <c r="AG6828" i="36" s="1"/>
  <c r="AF6828" i="36" l="1"/>
  <c r="AH6828" i="36"/>
  <c r="AD6829" i="36"/>
  <c r="AE6829" i="36" s="1"/>
  <c r="AG6829" i="36" s="1"/>
  <c r="AB6830" i="36"/>
  <c r="AC6830" i="36" s="1"/>
  <c r="AH6829" i="36" l="1"/>
  <c r="AF6829" i="36"/>
  <c r="AB6831" i="36"/>
  <c r="AC6831" i="36" s="1"/>
  <c r="AD6830" i="36"/>
  <c r="AE6830" i="36" s="1"/>
  <c r="AG6830" i="36" s="1"/>
  <c r="AF6830" i="36" l="1"/>
  <c r="AH6830" i="36"/>
  <c r="AD6831" i="36"/>
  <c r="AE6831" i="36" s="1"/>
  <c r="AG6831" i="36" s="1"/>
  <c r="AB6832" i="36"/>
  <c r="AC6832" i="36" s="1"/>
  <c r="AH6831" i="36" l="1"/>
  <c r="AF6831" i="36"/>
  <c r="AB6833" i="36"/>
  <c r="AC6833" i="36" s="1"/>
  <c r="AD6832" i="36"/>
  <c r="AE6832" i="36" s="1"/>
  <c r="AG6832" i="36" s="1"/>
  <c r="AF6832" i="36" l="1"/>
  <c r="AH6832" i="36"/>
  <c r="AD6833" i="36"/>
  <c r="AE6833" i="36" s="1"/>
  <c r="AG6833" i="36" s="1"/>
  <c r="AB6834" i="36"/>
  <c r="AC6834" i="36" s="1"/>
  <c r="AH6833" i="36" l="1"/>
  <c r="AF6833" i="36"/>
  <c r="AB6835" i="36"/>
  <c r="AC6835" i="36" s="1"/>
  <c r="AD6834" i="36"/>
  <c r="AE6834" i="36" s="1"/>
  <c r="AG6834" i="36" s="1"/>
  <c r="AF6834" i="36" l="1"/>
  <c r="AH6834" i="36"/>
  <c r="AD6835" i="36"/>
  <c r="AE6835" i="36" s="1"/>
  <c r="AG6835" i="36" s="1"/>
  <c r="AB6836" i="36"/>
  <c r="AC6836" i="36" s="1"/>
  <c r="AH6835" i="36" l="1"/>
  <c r="AF6835" i="36"/>
  <c r="AB6837" i="36"/>
  <c r="AC6837" i="36" s="1"/>
  <c r="AD6836" i="36"/>
  <c r="AE6836" i="36" s="1"/>
  <c r="AG6836" i="36" s="1"/>
  <c r="AF6836" i="36" l="1"/>
  <c r="AH6836" i="36"/>
  <c r="AD6837" i="36"/>
  <c r="AE6837" i="36" s="1"/>
  <c r="AG6837" i="36" s="1"/>
  <c r="AB6838" i="36"/>
  <c r="AC6838" i="36" s="1"/>
  <c r="AH6837" i="36" l="1"/>
  <c r="AF6837" i="36"/>
  <c r="AB6839" i="36"/>
  <c r="AC6839" i="36" s="1"/>
  <c r="AD6838" i="36"/>
  <c r="AE6838" i="36" s="1"/>
  <c r="AG6838" i="36" s="1"/>
  <c r="AF6838" i="36" l="1"/>
  <c r="AH6838" i="36"/>
  <c r="AD6839" i="36"/>
  <c r="AE6839" i="36" s="1"/>
  <c r="AG6839" i="36" s="1"/>
  <c r="AB6840" i="36"/>
  <c r="AC6840" i="36" s="1"/>
  <c r="AH6839" i="36" l="1"/>
  <c r="AF6839" i="36"/>
  <c r="AB6841" i="36"/>
  <c r="AC6841" i="36" s="1"/>
  <c r="AD6840" i="36"/>
  <c r="AE6840" i="36" s="1"/>
  <c r="AG6840" i="36" s="1"/>
  <c r="AF6840" i="36" l="1"/>
  <c r="AH6840" i="36"/>
  <c r="AD6841" i="36"/>
  <c r="AE6841" i="36" s="1"/>
  <c r="AG6841" i="36" s="1"/>
  <c r="AB6842" i="36"/>
  <c r="AC6842" i="36" s="1"/>
  <c r="AH6841" i="36" l="1"/>
  <c r="AF6841" i="36"/>
  <c r="AB6843" i="36"/>
  <c r="AC6843" i="36" s="1"/>
  <c r="AD6842" i="36"/>
  <c r="AE6842" i="36" s="1"/>
  <c r="AG6842" i="36" s="1"/>
  <c r="AF6842" i="36" l="1"/>
  <c r="AH6842" i="36"/>
  <c r="AD6843" i="36"/>
  <c r="AE6843" i="36" s="1"/>
  <c r="AG6843" i="36" s="1"/>
  <c r="AB6844" i="36"/>
  <c r="AC6844" i="36" s="1"/>
  <c r="AH6843" i="36" l="1"/>
  <c r="AF6843" i="36"/>
  <c r="AB6845" i="36"/>
  <c r="AC6845" i="36" s="1"/>
  <c r="AD6844" i="36"/>
  <c r="AE6844" i="36" s="1"/>
  <c r="AG6844" i="36" s="1"/>
  <c r="AF6844" i="36" l="1"/>
  <c r="AH6844" i="36"/>
  <c r="AD6845" i="36"/>
  <c r="AE6845" i="36" s="1"/>
  <c r="AG6845" i="36" s="1"/>
  <c r="AB6846" i="36"/>
  <c r="AC6846" i="36" s="1"/>
  <c r="AH6845" i="36" l="1"/>
  <c r="AF6845" i="36"/>
  <c r="AB6847" i="36"/>
  <c r="AC6847" i="36" s="1"/>
  <c r="AD6846" i="36"/>
  <c r="AE6846" i="36" s="1"/>
  <c r="AG6846" i="36" s="1"/>
  <c r="AF6846" i="36" l="1"/>
  <c r="AH6846" i="36"/>
  <c r="AD6847" i="36"/>
  <c r="AE6847" i="36" s="1"/>
  <c r="AG6847" i="36" s="1"/>
  <c r="AB6848" i="36"/>
  <c r="AC6848" i="36" s="1"/>
  <c r="AH6847" i="36" l="1"/>
  <c r="AF6847" i="36"/>
  <c r="AB6849" i="36"/>
  <c r="AC6849" i="36" s="1"/>
  <c r="AD6848" i="36"/>
  <c r="AE6848" i="36" s="1"/>
  <c r="AG6848" i="36" s="1"/>
  <c r="AF6848" i="36" l="1"/>
  <c r="AH6848" i="36"/>
  <c r="AD6849" i="36"/>
  <c r="AE6849" i="36" s="1"/>
  <c r="AG6849" i="36" s="1"/>
  <c r="AB6850" i="36"/>
  <c r="AC6850" i="36" s="1"/>
  <c r="AH6849" i="36" l="1"/>
  <c r="AF6849" i="36"/>
  <c r="AB6851" i="36"/>
  <c r="AC6851" i="36" s="1"/>
  <c r="AD6850" i="36"/>
  <c r="AE6850" i="36" s="1"/>
  <c r="AG6850" i="36" s="1"/>
  <c r="AF6850" i="36" l="1"/>
  <c r="AH6850" i="36"/>
  <c r="AD6851" i="36"/>
  <c r="AE6851" i="36" s="1"/>
  <c r="AG6851" i="36" s="1"/>
  <c r="AB6852" i="36"/>
  <c r="AC6852" i="36" s="1"/>
  <c r="AH6851" i="36" l="1"/>
  <c r="AF6851" i="36"/>
  <c r="AB6853" i="36"/>
  <c r="AC6853" i="36" s="1"/>
  <c r="AD6852" i="36"/>
  <c r="AE6852" i="36" s="1"/>
  <c r="AG6852" i="36" s="1"/>
  <c r="AF6852" i="36" l="1"/>
  <c r="AH6852" i="36"/>
  <c r="AD6853" i="36"/>
  <c r="AE6853" i="36" s="1"/>
  <c r="AG6853" i="36" s="1"/>
  <c r="AB6854" i="36"/>
  <c r="AC6854" i="36" s="1"/>
  <c r="AH6853" i="36" l="1"/>
  <c r="AF6853" i="36"/>
  <c r="AB6855" i="36"/>
  <c r="AC6855" i="36" s="1"/>
  <c r="AD6854" i="36"/>
  <c r="AE6854" i="36" s="1"/>
  <c r="AG6854" i="36" s="1"/>
  <c r="AF6854" i="36" l="1"/>
  <c r="AH6854" i="36"/>
  <c r="AD6855" i="36"/>
  <c r="AE6855" i="36" s="1"/>
  <c r="AG6855" i="36" s="1"/>
  <c r="AB6856" i="36"/>
  <c r="AC6856" i="36" s="1"/>
  <c r="AH6855" i="36" l="1"/>
  <c r="AF6855" i="36"/>
  <c r="AB6857" i="36"/>
  <c r="AC6857" i="36" s="1"/>
  <c r="AD6856" i="36"/>
  <c r="AE6856" i="36" s="1"/>
  <c r="AG6856" i="36" s="1"/>
  <c r="AF6856" i="36" l="1"/>
  <c r="AH6856" i="36"/>
  <c r="AD6857" i="36"/>
  <c r="AE6857" i="36" s="1"/>
  <c r="AG6857" i="36" s="1"/>
  <c r="AB6858" i="36"/>
  <c r="AC6858" i="36" s="1"/>
  <c r="AH6857" i="36" l="1"/>
  <c r="AF6857" i="36"/>
  <c r="AB6859" i="36"/>
  <c r="AC6859" i="36" s="1"/>
  <c r="AD6858" i="36"/>
  <c r="AE6858" i="36" s="1"/>
  <c r="AG6858" i="36" s="1"/>
  <c r="AF6858" i="36" l="1"/>
  <c r="AH6858" i="36"/>
  <c r="AD6859" i="36"/>
  <c r="AE6859" i="36" s="1"/>
  <c r="AG6859" i="36" s="1"/>
  <c r="AB6860" i="36"/>
  <c r="AC6860" i="36" s="1"/>
  <c r="AH6859" i="36" l="1"/>
  <c r="AF6859" i="36"/>
  <c r="AB6861" i="36"/>
  <c r="AC6861" i="36" s="1"/>
  <c r="AD6860" i="36"/>
  <c r="AE6860" i="36" s="1"/>
  <c r="AG6860" i="36" s="1"/>
  <c r="AF6860" i="36" l="1"/>
  <c r="AH6860" i="36"/>
  <c r="AD6861" i="36"/>
  <c r="AE6861" i="36" s="1"/>
  <c r="AG6861" i="36" s="1"/>
  <c r="AB6862" i="36"/>
  <c r="AC6862" i="36" s="1"/>
  <c r="AH6861" i="36" l="1"/>
  <c r="AF6861" i="36"/>
  <c r="AB6863" i="36"/>
  <c r="AC6863" i="36" s="1"/>
  <c r="AD6862" i="36"/>
  <c r="AE6862" i="36" s="1"/>
  <c r="AG6862" i="36" s="1"/>
  <c r="AF6862" i="36" l="1"/>
  <c r="AH6862" i="36"/>
  <c r="AD6863" i="36"/>
  <c r="AE6863" i="36" s="1"/>
  <c r="AG6863" i="36" s="1"/>
  <c r="AB6864" i="36"/>
  <c r="AC6864" i="36" s="1"/>
  <c r="AH6863" i="36" l="1"/>
  <c r="AF6863" i="36"/>
  <c r="AB6865" i="36"/>
  <c r="AC6865" i="36" s="1"/>
  <c r="AD6864" i="36"/>
  <c r="AE6864" i="36" s="1"/>
  <c r="AG6864" i="36" s="1"/>
  <c r="AF6864" i="36" l="1"/>
  <c r="AH6864" i="36"/>
  <c r="AD6865" i="36"/>
  <c r="AE6865" i="36" s="1"/>
  <c r="AG6865" i="36" s="1"/>
  <c r="AB6866" i="36"/>
  <c r="AC6866" i="36" s="1"/>
  <c r="AH6865" i="36" l="1"/>
  <c r="AF6865" i="36"/>
  <c r="AB6867" i="36"/>
  <c r="AC6867" i="36" s="1"/>
  <c r="AD6866" i="36"/>
  <c r="AE6866" i="36" s="1"/>
  <c r="AG6866" i="36" s="1"/>
  <c r="AF6866" i="36" l="1"/>
  <c r="AH6866" i="36"/>
  <c r="AB6868" i="36"/>
  <c r="AC6868" i="36" s="1"/>
  <c r="AD6867" i="36"/>
  <c r="AE6867" i="36" s="1"/>
  <c r="AG6867" i="36" s="1"/>
  <c r="AH6867" i="36" l="1"/>
  <c r="AF6867" i="36"/>
  <c r="AB6869" i="36"/>
  <c r="AC6869" i="36" s="1"/>
  <c r="AD6868" i="36"/>
  <c r="AE6868" i="36" s="1"/>
  <c r="AG6868" i="36" s="1"/>
  <c r="AF6868" i="36" l="1"/>
  <c r="AH6868" i="36"/>
  <c r="AD6869" i="36"/>
  <c r="AE6869" i="36" s="1"/>
  <c r="AG6869" i="36" s="1"/>
  <c r="AB6870" i="36"/>
  <c r="AC6870" i="36" s="1"/>
  <c r="AH6869" i="36" l="1"/>
  <c r="AF6869" i="36"/>
  <c r="AB6871" i="36"/>
  <c r="AC6871" i="36" s="1"/>
  <c r="AD6870" i="36"/>
  <c r="AE6870" i="36" s="1"/>
  <c r="AG6870" i="36" s="1"/>
  <c r="AF6870" i="36" l="1"/>
  <c r="AH6870" i="36"/>
  <c r="AD6871" i="36"/>
  <c r="AE6871" i="36" s="1"/>
  <c r="AG6871" i="36" s="1"/>
  <c r="AB6872" i="36"/>
  <c r="AC6872" i="36" s="1"/>
  <c r="AH6871" i="36" l="1"/>
  <c r="AF6871" i="36"/>
  <c r="AB6873" i="36"/>
  <c r="AC6873" i="36" s="1"/>
  <c r="AD6872" i="36"/>
  <c r="AE6872" i="36" s="1"/>
  <c r="AG6872" i="36" s="1"/>
  <c r="AF6872" i="36" l="1"/>
  <c r="AH6872" i="36"/>
  <c r="AD6873" i="36"/>
  <c r="AE6873" i="36" s="1"/>
  <c r="AG6873" i="36" s="1"/>
  <c r="AB6874" i="36"/>
  <c r="AC6874" i="36" s="1"/>
  <c r="AH6873" i="36" l="1"/>
  <c r="AF6873" i="36"/>
  <c r="AB6875" i="36"/>
  <c r="AC6875" i="36" s="1"/>
  <c r="AD6874" i="36"/>
  <c r="AE6874" i="36" s="1"/>
  <c r="AG6874" i="36" s="1"/>
  <c r="AF6874" i="36" l="1"/>
  <c r="AH6874" i="36"/>
  <c r="AD6875" i="36"/>
  <c r="AE6875" i="36" s="1"/>
  <c r="AG6875" i="36" s="1"/>
  <c r="AB6876" i="36"/>
  <c r="AC6876" i="36" s="1"/>
  <c r="AH6875" i="36" l="1"/>
  <c r="AF6875" i="36"/>
  <c r="AB6877" i="36"/>
  <c r="AC6877" i="36" s="1"/>
  <c r="AD6876" i="36"/>
  <c r="AE6876" i="36" s="1"/>
  <c r="AG6876" i="36" s="1"/>
  <c r="AF6876" i="36" l="1"/>
  <c r="AH6876" i="36"/>
  <c r="AD6877" i="36"/>
  <c r="AE6877" i="36" s="1"/>
  <c r="AG6877" i="36" s="1"/>
  <c r="AB6878" i="36"/>
  <c r="AC6878" i="36" s="1"/>
  <c r="AH6877" i="36" l="1"/>
  <c r="AF6877" i="36"/>
  <c r="AB6879" i="36"/>
  <c r="AC6879" i="36" s="1"/>
  <c r="AD6878" i="36"/>
  <c r="AE6878" i="36" s="1"/>
  <c r="AG6878" i="36" s="1"/>
  <c r="AF6878" i="36" l="1"/>
  <c r="AH6878" i="36"/>
  <c r="AD6879" i="36"/>
  <c r="AE6879" i="36" s="1"/>
  <c r="AG6879" i="36" s="1"/>
  <c r="AB6880" i="36"/>
  <c r="AC6880" i="36" s="1"/>
  <c r="AH6879" i="36" l="1"/>
  <c r="AF6879" i="36"/>
  <c r="AB6881" i="36"/>
  <c r="AC6881" i="36" s="1"/>
  <c r="AD6880" i="36"/>
  <c r="AE6880" i="36" s="1"/>
  <c r="AG6880" i="36" s="1"/>
  <c r="AF6880" i="36" l="1"/>
  <c r="AH6880" i="36"/>
  <c r="AD6881" i="36"/>
  <c r="AE6881" i="36" s="1"/>
  <c r="AG6881" i="36" s="1"/>
  <c r="AB6882" i="36"/>
  <c r="AC6882" i="36" s="1"/>
  <c r="AH6881" i="36" l="1"/>
  <c r="AF6881" i="36"/>
  <c r="AB6883" i="36"/>
  <c r="AC6883" i="36" s="1"/>
  <c r="AD6882" i="36"/>
  <c r="AE6882" i="36" s="1"/>
  <c r="AG6882" i="36" s="1"/>
  <c r="AF6882" i="36" l="1"/>
  <c r="AH6882" i="36"/>
  <c r="AB6884" i="36"/>
  <c r="AC6884" i="36" s="1"/>
  <c r="AD6883" i="36"/>
  <c r="AE6883" i="36" s="1"/>
  <c r="AG6883" i="36" s="1"/>
  <c r="AH6883" i="36" l="1"/>
  <c r="AF6883" i="36"/>
  <c r="AB6885" i="36"/>
  <c r="AC6885" i="36" s="1"/>
  <c r="AD6884" i="36"/>
  <c r="AE6884" i="36" s="1"/>
  <c r="AG6884" i="36" s="1"/>
  <c r="AF6884" i="36" l="1"/>
  <c r="AH6884" i="36"/>
  <c r="AD6885" i="36"/>
  <c r="AE6885" i="36" s="1"/>
  <c r="AG6885" i="36" s="1"/>
  <c r="AB6886" i="36"/>
  <c r="AC6886" i="36" s="1"/>
  <c r="AH6885" i="36" l="1"/>
  <c r="AF6885" i="36"/>
  <c r="AB6887" i="36"/>
  <c r="AC6887" i="36" s="1"/>
  <c r="AD6886" i="36"/>
  <c r="AE6886" i="36" s="1"/>
  <c r="AG6886" i="36" s="1"/>
  <c r="AF6886" i="36" l="1"/>
  <c r="AH6886" i="36"/>
  <c r="AD6887" i="36"/>
  <c r="AE6887" i="36" s="1"/>
  <c r="AG6887" i="36" s="1"/>
  <c r="AB6888" i="36"/>
  <c r="AC6888" i="36" s="1"/>
  <c r="AH6887" i="36" l="1"/>
  <c r="AF6887" i="36"/>
  <c r="AB6889" i="36"/>
  <c r="AC6889" i="36" s="1"/>
  <c r="AD6888" i="36"/>
  <c r="AE6888" i="36" s="1"/>
  <c r="AG6888" i="36" s="1"/>
  <c r="AF6888" i="36" l="1"/>
  <c r="AH6888" i="36"/>
  <c r="AD6889" i="36"/>
  <c r="AE6889" i="36" s="1"/>
  <c r="AG6889" i="36" s="1"/>
  <c r="AB6890" i="36"/>
  <c r="AC6890" i="36" s="1"/>
  <c r="AH6889" i="36" l="1"/>
  <c r="AF6889" i="36"/>
  <c r="AB6891" i="36"/>
  <c r="AC6891" i="36" s="1"/>
  <c r="AD6890" i="36"/>
  <c r="AE6890" i="36" s="1"/>
  <c r="AG6890" i="36" s="1"/>
  <c r="AF6890" i="36" l="1"/>
  <c r="AH6890" i="36"/>
  <c r="AD6891" i="36"/>
  <c r="AE6891" i="36" s="1"/>
  <c r="AG6891" i="36" s="1"/>
  <c r="AB6892" i="36"/>
  <c r="AC6892" i="36" s="1"/>
  <c r="AH6891" i="36" l="1"/>
  <c r="AF6891" i="36"/>
  <c r="AB6893" i="36"/>
  <c r="AC6893" i="36" s="1"/>
  <c r="AD6892" i="36"/>
  <c r="AE6892" i="36" s="1"/>
  <c r="AG6892" i="36" s="1"/>
  <c r="AF6892" i="36" l="1"/>
  <c r="AH6892" i="36"/>
  <c r="AD6893" i="36"/>
  <c r="AE6893" i="36" s="1"/>
  <c r="AG6893" i="36" s="1"/>
  <c r="AB6894" i="36"/>
  <c r="AC6894" i="36" s="1"/>
  <c r="AH6893" i="36" l="1"/>
  <c r="AF6893" i="36"/>
  <c r="AB6895" i="36"/>
  <c r="AC6895" i="36" s="1"/>
  <c r="AD6894" i="36"/>
  <c r="AE6894" i="36" s="1"/>
  <c r="AG6894" i="36" s="1"/>
  <c r="AF6894" i="36" l="1"/>
  <c r="AH6894" i="36"/>
  <c r="AD6895" i="36"/>
  <c r="AE6895" i="36" s="1"/>
  <c r="AG6895" i="36" s="1"/>
  <c r="AB6896" i="36"/>
  <c r="AC6896" i="36" s="1"/>
  <c r="AH6895" i="36" l="1"/>
  <c r="AF6895" i="36"/>
  <c r="AB6897" i="36"/>
  <c r="AC6897" i="36" s="1"/>
  <c r="AD6896" i="36"/>
  <c r="AE6896" i="36" s="1"/>
  <c r="AG6896" i="36" s="1"/>
  <c r="AF6896" i="36" l="1"/>
  <c r="AH6896" i="36"/>
  <c r="AD6897" i="36"/>
  <c r="AE6897" i="36" s="1"/>
  <c r="AG6897" i="36" s="1"/>
  <c r="AB6898" i="36"/>
  <c r="AC6898" i="36" s="1"/>
  <c r="AH6897" i="36" l="1"/>
  <c r="AF6897" i="36"/>
  <c r="AB6899" i="36"/>
  <c r="AC6899" i="36" s="1"/>
  <c r="AD6898" i="36"/>
  <c r="AE6898" i="36" s="1"/>
  <c r="AG6898" i="36" s="1"/>
  <c r="AF6898" i="36" l="1"/>
  <c r="AH6898" i="36"/>
  <c r="AD6899" i="36"/>
  <c r="AE6899" i="36" s="1"/>
  <c r="AG6899" i="36" s="1"/>
  <c r="AB6900" i="36"/>
  <c r="AC6900" i="36" s="1"/>
  <c r="AH6899" i="36" l="1"/>
  <c r="AF6899" i="36"/>
  <c r="AB6901" i="36"/>
  <c r="AC6901" i="36" s="1"/>
  <c r="AD6900" i="36"/>
  <c r="AE6900" i="36" s="1"/>
  <c r="AG6900" i="36" s="1"/>
  <c r="AF6900" i="36" l="1"/>
  <c r="AH6900" i="36"/>
  <c r="AD6901" i="36"/>
  <c r="AE6901" i="36" s="1"/>
  <c r="AG6901" i="36" s="1"/>
  <c r="AB6902" i="36"/>
  <c r="AC6902" i="36" s="1"/>
  <c r="AH6901" i="36" l="1"/>
  <c r="AF6901" i="36"/>
  <c r="AB6903" i="36"/>
  <c r="AC6903" i="36" s="1"/>
  <c r="AD6902" i="36"/>
  <c r="AE6902" i="36" s="1"/>
  <c r="AG6902" i="36" s="1"/>
  <c r="AF6902" i="36" l="1"/>
  <c r="AH6902" i="36"/>
  <c r="AD6903" i="36"/>
  <c r="AE6903" i="36" s="1"/>
  <c r="AG6903" i="36" s="1"/>
  <c r="AB6904" i="36"/>
  <c r="AC6904" i="36" s="1"/>
  <c r="AH6903" i="36" l="1"/>
  <c r="AF6903" i="36"/>
  <c r="AB6905" i="36"/>
  <c r="AC6905" i="36" s="1"/>
  <c r="AD6904" i="36"/>
  <c r="AE6904" i="36" s="1"/>
  <c r="AG6904" i="36" s="1"/>
  <c r="AF6904" i="36" l="1"/>
  <c r="AH6904" i="36"/>
  <c r="AD6905" i="36"/>
  <c r="AE6905" i="36" s="1"/>
  <c r="AG6905" i="36" s="1"/>
  <c r="AB6906" i="36"/>
  <c r="AC6906" i="36" s="1"/>
  <c r="AH6905" i="36" l="1"/>
  <c r="AF6905" i="36"/>
  <c r="AB6907" i="36"/>
  <c r="AC6907" i="36" s="1"/>
  <c r="AD6906" i="36"/>
  <c r="AE6906" i="36" s="1"/>
  <c r="AG6906" i="36" s="1"/>
  <c r="AF6906" i="36" l="1"/>
  <c r="AH6906" i="36"/>
  <c r="AD6907" i="36"/>
  <c r="AE6907" i="36" s="1"/>
  <c r="AG6907" i="36" s="1"/>
  <c r="AB6908" i="36"/>
  <c r="AC6908" i="36" s="1"/>
  <c r="AH6907" i="36" l="1"/>
  <c r="AF6907" i="36"/>
  <c r="AB6909" i="36"/>
  <c r="AC6909" i="36" s="1"/>
  <c r="AD6908" i="36"/>
  <c r="AE6908" i="36" s="1"/>
  <c r="AG6908" i="36" s="1"/>
  <c r="AF6908" i="36" l="1"/>
  <c r="AH6908" i="36"/>
  <c r="AD6909" i="36"/>
  <c r="AE6909" i="36" s="1"/>
  <c r="AG6909" i="36" s="1"/>
  <c r="AB6910" i="36"/>
  <c r="AC6910" i="36" s="1"/>
  <c r="AH6909" i="36" l="1"/>
  <c r="AF6909" i="36"/>
  <c r="AB6911" i="36"/>
  <c r="AC6911" i="36" s="1"/>
  <c r="AD6910" i="36"/>
  <c r="AE6910" i="36" s="1"/>
  <c r="AG6910" i="36" s="1"/>
  <c r="AF6910" i="36" l="1"/>
  <c r="AH6910" i="36"/>
  <c r="AD6911" i="36"/>
  <c r="AE6911" i="36" s="1"/>
  <c r="AG6911" i="36" s="1"/>
  <c r="AB6912" i="36"/>
  <c r="AC6912" i="36" s="1"/>
  <c r="AH6911" i="36" l="1"/>
  <c r="AF6911" i="36"/>
  <c r="AB6913" i="36"/>
  <c r="AC6913" i="36" s="1"/>
  <c r="AD6912" i="36"/>
  <c r="AE6912" i="36" s="1"/>
  <c r="AG6912" i="36" s="1"/>
  <c r="AF6912" i="36" l="1"/>
  <c r="AH6912" i="36"/>
  <c r="AD6913" i="36"/>
  <c r="AE6913" i="36" s="1"/>
  <c r="AG6913" i="36" s="1"/>
  <c r="AB6914" i="36"/>
  <c r="AC6914" i="36" s="1"/>
  <c r="AH6913" i="36" l="1"/>
  <c r="AF6913" i="36"/>
  <c r="AB6915" i="36"/>
  <c r="AC6915" i="36" s="1"/>
  <c r="AD6914" i="36"/>
  <c r="AE6914" i="36" s="1"/>
  <c r="AG6914" i="36" s="1"/>
  <c r="AF6914" i="36" l="1"/>
  <c r="AH6914" i="36"/>
  <c r="AD6915" i="36"/>
  <c r="AE6915" i="36" s="1"/>
  <c r="AG6915" i="36" s="1"/>
  <c r="AB6916" i="36"/>
  <c r="AC6916" i="36" s="1"/>
  <c r="AH6915" i="36" l="1"/>
  <c r="AF6915" i="36"/>
  <c r="AB6917" i="36"/>
  <c r="AC6917" i="36" s="1"/>
  <c r="AD6916" i="36"/>
  <c r="AE6916" i="36" s="1"/>
  <c r="AG6916" i="36" s="1"/>
  <c r="AF6916" i="36" l="1"/>
  <c r="AH6916" i="36"/>
  <c r="AD6917" i="36"/>
  <c r="AE6917" i="36" s="1"/>
  <c r="AG6917" i="36" s="1"/>
  <c r="AB6918" i="36"/>
  <c r="AC6918" i="36" s="1"/>
  <c r="AH6917" i="36" l="1"/>
  <c r="AF6917" i="36"/>
  <c r="AB6919" i="36"/>
  <c r="AC6919" i="36" s="1"/>
  <c r="AD6918" i="36"/>
  <c r="AE6918" i="36" s="1"/>
  <c r="AG6918" i="36" s="1"/>
  <c r="AF6918" i="36" l="1"/>
  <c r="AH6918" i="36"/>
  <c r="AD6919" i="36"/>
  <c r="AE6919" i="36" s="1"/>
  <c r="AG6919" i="36" s="1"/>
  <c r="AB6920" i="36"/>
  <c r="AC6920" i="36" s="1"/>
  <c r="AH6919" i="36" l="1"/>
  <c r="AF6919" i="36"/>
  <c r="AB6921" i="36"/>
  <c r="AC6921" i="36" s="1"/>
  <c r="AD6920" i="36"/>
  <c r="AE6920" i="36" s="1"/>
  <c r="AG6920" i="36" s="1"/>
  <c r="AF6920" i="36" l="1"/>
  <c r="AH6920" i="36"/>
  <c r="AD6921" i="36"/>
  <c r="AE6921" i="36" s="1"/>
  <c r="AG6921" i="36" s="1"/>
  <c r="AB6922" i="36"/>
  <c r="AC6922" i="36" s="1"/>
  <c r="AH6921" i="36" l="1"/>
  <c r="AF6921" i="36"/>
  <c r="AB6923" i="36"/>
  <c r="AC6923" i="36" s="1"/>
  <c r="AD6922" i="36"/>
  <c r="AE6922" i="36" s="1"/>
  <c r="AG6922" i="36" s="1"/>
  <c r="AF6922" i="36" l="1"/>
  <c r="AH6922" i="36"/>
  <c r="AD6923" i="36"/>
  <c r="AE6923" i="36" s="1"/>
  <c r="AG6923" i="36" s="1"/>
  <c r="AB6924" i="36"/>
  <c r="AC6924" i="36" s="1"/>
  <c r="AH6923" i="36" l="1"/>
  <c r="AF6923" i="36"/>
  <c r="AB6925" i="36"/>
  <c r="AC6925" i="36" s="1"/>
  <c r="AD6924" i="36"/>
  <c r="AE6924" i="36" s="1"/>
  <c r="AG6924" i="36" s="1"/>
  <c r="AF6924" i="36" l="1"/>
  <c r="AH6924" i="36"/>
  <c r="AD6925" i="36"/>
  <c r="AE6925" i="36" s="1"/>
  <c r="AG6925" i="36" s="1"/>
  <c r="AB6926" i="36"/>
  <c r="AC6926" i="36" s="1"/>
  <c r="AH6925" i="36" l="1"/>
  <c r="AF6925" i="36"/>
  <c r="AB6927" i="36"/>
  <c r="AC6927" i="36" s="1"/>
  <c r="AD6926" i="36"/>
  <c r="AE6926" i="36" s="1"/>
  <c r="AG6926" i="36" s="1"/>
  <c r="AF6926" i="36" l="1"/>
  <c r="AH6926" i="36"/>
  <c r="AD6927" i="36"/>
  <c r="AE6927" i="36" s="1"/>
  <c r="AG6927" i="36" s="1"/>
  <c r="AB6928" i="36"/>
  <c r="AC6928" i="36" s="1"/>
  <c r="AH6927" i="36" l="1"/>
  <c r="AF6927" i="36"/>
  <c r="AB6929" i="36"/>
  <c r="AC6929" i="36" s="1"/>
  <c r="AD6928" i="36"/>
  <c r="AE6928" i="36" s="1"/>
  <c r="AG6928" i="36" s="1"/>
  <c r="AF6928" i="36" l="1"/>
  <c r="AH6928" i="36"/>
  <c r="AD6929" i="36"/>
  <c r="AE6929" i="36" s="1"/>
  <c r="AG6929" i="36" s="1"/>
  <c r="AB6930" i="36"/>
  <c r="AC6930" i="36" s="1"/>
  <c r="AH6929" i="36" l="1"/>
  <c r="AF6929" i="36"/>
  <c r="AB6931" i="36"/>
  <c r="AC6931" i="36" s="1"/>
  <c r="AD6930" i="36"/>
  <c r="AE6930" i="36" s="1"/>
  <c r="AG6930" i="36" s="1"/>
  <c r="AF6930" i="36" l="1"/>
  <c r="AH6930" i="36"/>
  <c r="AD6931" i="36"/>
  <c r="AE6931" i="36" s="1"/>
  <c r="AG6931" i="36" s="1"/>
  <c r="AB6932" i="36"/>
  <c r="AC6932" i="36" s="1"/>
  <c r="AH6931" i="36" l="1"/>
  <c r="AF6931" i="36"/>
  <c r="AB6933" i="36"/>
  <c r="AC6933" i="36" s="1"/>
  <c r="AD6932" i="36"/>
  <c r="AE6932" i="36" s="1"/>
  <c r="AG6932" i="36" s="1"/>
  <c r="AF6932" i="36" l="1"/>
  <c r="AH6932" i="36"/>
  <c r="AD6933" i="36"/>
  <c r="AE6933" i="36" s="1"/>
  <c r="AG6933" i="36" s="1"/>
  <c r="AB6934" i="36"/>
  <c r="AC6934" i="36" s="1"/>
  <c r="AH6933" i="36" l="1"/>
  <c r="AF6933" i="36"/>
  <c r="AB6935" i="36"/>
  <c r="AC6935" i="36" s="1"/>
  <c r="AD6934" i="36"/>
  <c r="AE6934" i="36" s="1"/>
  <c r="AG6934" i="36" s="1"/>
  <c r="AF6934" i="36" l="1"/>
  <c r="AH6934" i="36"/>
  <c r="AD6935" i="36"/>
  <c r="AE6935" i="36" s="1"/>
  <c r="AG6935" i="36" s="1"/>
  <c r="AB6936" i="36"/>
  <c r="AC6936" i="36" s="1"/>
  <c r="AH6935" i="36" l="1"/>
  <c r="AF6935" i="36"/>
  <c r="AB6937" i="36"/>
  <c r="AC6937" i="36" s="1"/>
  <c r="AD6936" i="36"/>
  <c r="AE6936" i="36" s="1"/>
  <c r="AG6936" i="36" s="1"/>
  <c r="AF6936" i="36" l="1"/>
  <c r="AH6936" i="36"/>
  <c r="AD6937" i="36"/>
  <c r="AE6937" i="36" s="1"/>
  <c r="AG6937" i="36" s="1"/>
  <c r="AB6938" i="36"/>
  <c r="AC6938" i="36" s="1"/>
  <c r="AH6937" i="36" l="1"/>
  <c r="AF6937" i="36"/>
  <c r="AB6939" i="36"/>
  <c r="AC6939" i="36" s="1"/>
  <c r="AD6938" i="36"/>
  <c r="AE6938" i="36" s="1"/>
  <c r="AG6938" i="36" s="1"/>
  <c r="AF6938" i="36" l="1"/>
  <c r="AH6938" i="36"/>
  <c r="AD6939" i="36"/>
  <c r="AE6939" i="36" s="1"/>
  <c r="AG6939" i="36" s="1"/>
  <c r="AB6940" i="36"/>
  <c r="AC6940" i="36" s="1"/>
  <c r="AH6939" i="36" l="1"/>
  <c r="AF6939" i="36"/>
  <c r="AB6941" i="36"/>
  <c r="AC6941" i="36" s="1"/>
  <c r="AD6940" i="36"/>
  <c r="AE6940" i="36" s="1"/>
  <c r="AG6940" i="36" s="1"/>
  <c r="AF6940" i="36" l="1"/>
  <c r="AH6940" i="36"/>
  <c r="AD6941" i="36"/>
  <c r="AE6941" i="36" s="1"/>
  <c r="AG6941" i="36" s="1"/>
  <c r="AB6942" i="36"/>
  <c r="AC6942" i="36" s="1"/>
  <c r="AH6941" i="36" l="1"/>
  <c r="AF6941" i="36"/>
  <c r="AB6943" i="36"/>
  <c r="AC6943" i="36" s="1"/>
  <c r="AD6942" i="36"/>
  <c r="AE6942" i="36" s="1"/>
  <c r="AG6942" i="36" s="1"/>
  <c r="AF6942" i="36" l="1"/>
  <c r="AH6942" i="36"/>
  <c r="AD6943" i="36"/>
  <c r="AE6943" i="36" s="1"/>
  <c r="AG6943" i="36" s="1"/>
  <c r="AB6944" i="36"/>
  <c r="AC6944" i="36" s="1"/>
  <c r="AH6943" i="36" l="1"/>
  <c r="AF6943" i="36"/>
  <c r="AB6945" i="36"/>
  <c r="AC6945" i="36" s="1"/>
  <c r="AD6944" i="36"/>
  <c r="AE6944" i="36" s="1"/>
  <c r="AG6944" i="36" s="1"/>
  <c r="AF6944" i="36" l="1"/>
  <c r="AH6944" i="36"/>
  <c r="AD6945" i="36"/>
  <c r="AE6945" i="36" s="1"/>
  <c r="AG6945" i="36" s="1"/>
  <c r="AB6946" i="36"/>
  <c r="AC6946" i="36" s="1"/>
  <c r="AH6945" i="36" l="1"/>
  <c r="AF6945" i="36"/>
  <c r="AB6947" i="36"/>
  <c r="AC6947" i="36" s="1"/>
  <c r="AD6946" i="36"/>
  <c r="AE6946" i="36" s="1"/>
  <c r="AG6946" i="36" s="1"/>
  <c r="AF6946" i="36" l="1"/>
  <c r="AH6946" i="36"/>
  <c r="AB6948" i="36"/>
  <c r="AC6948" i="36" s="1"/>
  <c r="AD6947" i="36"/>
  <c r="AE6947" i="36" s="1"/>
  <c r="AG6947" i="36" s="1"/>
  <c r="AH6947" i="36" l="1"/>
  <c r="AF6947" i="36"/>
  <c r="AB6949" i="36"/>
  <c r="AC6949" i="36" s="1"/>
  <c r="AD6948" i="36"/>
  <c r="AE6948" i="36" s="1"/>
  <c r="AG6948" i="36" s="1"/>
  <c r="AF6948" i="36" l="1"/>
  <c r="AH6948" i="36"/>
  <c r="AD6949" i="36"/>
  <c r="AE6949" i="36" s="1"/>
  <c r="AG6949" i="36" s="1"/>
  <c r="AB6950" i="36"/>
  <c r="AC6950" i="36" s="1"/>
  <c r="AH6949" i="36" l="1"/>
  <c r="AF6949" i="36"/>
  <c r="AB6951" i="36"/>
  <c r="AC6951" i="36" s="1"/>
  <c r="AD6950" i="36"/>
  <c r="AE6950" i="36" s="1"/>
  <c r="AG6950" i="36" s="1"/>
  <c r="AF6950" i="36" l="1"/>
  <c r="AH6950" i="36"/>
  <c r="AB6952" i="36"/>
  <c r="AC6952" i="36" s="1"/>
  <c r="AD6951" i="36"/>
  <c r="AE6951" i="36" s="1"/>
  <c r="AG6951" i="36" s="1"/>
  <c r="AH6951" i="36" l="1"/>
  <c r="AF6951" i="36"/>
  <c r="AB6953" i="36"/>
  <c r="AC6953" i="36" s="1"/>
  <c r="AD6952" i="36"/>
  <c r="AE6952" i="36" s="1"/>
  <c r="AG6952" i="36" s="1"/>
  <c r="AF6952" i="36" l="1"/>
  <c r="AH6952" i="36"/>
  <c r="AD6953" i="36"/>
  <c r="AE6953" i="36" s="1"/>
  <c r="AG6953" i="36" s="1"/>
  <c r="AB6954" i="36"/>
  <c r="AC6954" i="36" s="1"/>
  <c r="AH6953" i="36" l="1"/>
  <c r="AF6953" i="36"/>
  <c r="AB6955" i="36"/>
  <c r="AC6955" i="36" s="1"/>
  <c r="AD6954" i="36"/>
  <c r="AE6954" i="36" s="1"/>
  <c r="AG6954" i="36" s="1"/>
  <c r="AF6954" i="36" l="1"/>
  <c r="AH6954" i="36"/>
  <c r="AD6955" i="36"/>
  <c r="AE6955" i="36" s="1"/>
  <c r="AG6955" i="36" s="1"/>
  <c r="AB6956" i="36"/>
  <c r="AC6956" i="36" s="1"/>
  <c r="AH6955" i="36" l="1"/>
  <c r="AF6955" i="36"/>
  <c r="AB6957" i="36"/>
  <c r="AC6957" i="36" s="1"/>
  <c r="AD6956" i="36"/>
  <c r="AE6956" i="36" s="1"/>
  <c r="AG6956" i="36" s="1"/>
  <c r="AF6956" i="36" l="1"/>
  <c r="AH6956" i="36"/>
  <c r="AD6957" i="36"/>
  <c r="AE6957" i="36" s="1"/>
  <c r="AG6957" i="36" s="1"/>
  <c r="AB6958" i="36"/>
  <c r="AC6958" i="36" s="1"/>
  <c r="AH6957" i="36" l="1"/>
  <c r="AF6957" i="36"/>
  <c r="AB6959" i="36"/>
  <c r="AC6959" i="36" s="1"/>
  <c r="AD6958" i="36"/>
  <c r="AE6958" i="36" s="1"/>
  <c r="AG6958" i="36" s="1"/>
  <c r="AF6958" i="36" l="1"/>
  <c r="AH6958" i="36"/>
  <c r="AD6959" i="36"/>
  <c r="AE6959" i="36" s="1"/>
  <c r="AG6959" i="36" s="1"/>
  <c r="AB6960" i="36"/>
  <c r="AC6960" i="36" s="1"/>
  <c r="AH6959" i="36" l="1"/>
  <c r="AF6959" i="36"/>
  <c r="AB6961" i="36"/>
  <c r="AC6961" i="36" s="1"/>
  <c r="AD6960" i="36"/>
  <c r="AE6960" i="36" s="1"/>
  <c r="AG6960" i="36" s="1"/>
  <c r="AF6960" i="36" l="1"/>
  <c r="AH6960" i="36"/>
  <c r="AD6961" i="36"/>
  <c r="AE6961" i="36" s="1"/>
  <c r="AG6961" i="36" s="1"/>
  <c r="AB6962" i="36"/>
  <c r="AC6962" i="36" s="1"/>
  <c r="AH6961" i="36" l="1"/>
  <c r="AF6961" i="36"/>
  <c r="AB6963" i="36"/>
  <c r="AC6963" i="36" s="1"/>
  <c r="AD6962" i="36"/>
  <c r="AE6962" i="36" s="1"/>
  <c r="AG6962" i="36" s="1"/>
  <c r="AF6962" i="36" l="1"/>
  <c r="AH6962" i="36"/>
  <c r="AD6963" i="36"/>
  <c r="AE6963" i="36" s="1"/>
  <c r="AG6963" i="36" s="1"/>
  <c r="AB6964" i="36"/>
  <c r="AC6964" i="36" s="1"/>
  <c r="AH6963" i="36" l="1"/>
  <c r="AF6963" i="36"/>
  <c r="AB6965" i="36"/>
  <c r="AC6965" i="36" s="1"/>
  <c r="AD6964" i="36"/>
  <c r="AE6964" i="36" s="1"/>
  <c r="AG6964" i="36" s="1"/>
  <c r="AF6964" i="36" l="1"/>
  <c r="AH6964" i="36"/>
  <c r="AD6965" i="36"/>
  <c r="AE6965" i="36" s="1"/>
  <c r="AG6965" i="36" s="1"/>
  <c r="AB6966" i="36"/>
  <c r="AC6966" i="36" s="1"/>
  <c r="AH6965" i="36" l="1"/>
  <c r="AF6965" i="36"/>
  <c r="AB6967" i="36"/>
  <c r="AC6967" i="36" s="1"/>
  <c r="AD6966" i="36"/>
  <c r="AE6966" i="36" s="1"/>
  <c r="AG6966" i="36" s="1"/>
  <c r="AF6966" i="36" l="1"/>
  <c r="AH6966" i="36"/>
  <c r="AD6967" i="36"/>
  <c r="AE6967" i="36" s="1"/>
  <c r="AG6967" i="36" s="1"/>
  <c r="AB6968" i="36"/>
  <c r="AC6968" i="36" s="1"/>
  <c r="AH6967" i="36" l="1"/>
  <c r="AF6967" i="36"/>
  <c r="AB6969" i="36"/>
  <c r="AC6969" i="36" s="1"/>
  <c r="AD6968" i="36"/>
  <c r="AE6968" i="36" s="1"/>
  <c r="AG6968" i="36" s="1"/>
  <c r="AF6968" i="36" l="1"/>
  <c r="AH6968" i="36"/>
  <c r="AD6969" i="36"/>
  <c r="AE6969" i="36" s="1"/>
  <c r="AG6969" i="36" s="1"/>
  <c r="AB6970" i="36"/>
  <c r="AC6970" i="36" s="1"/>
  <c r="AH6969" i="36" l="1"/>
  <c r="AF6969" i="36"/>
  <c r="AB6971" i="36"/>
  <c r="AC6971" i="36" s="1"/>
  <c r="AD6970" i="36"/>
  <c r="AE6970" i="36" s="1"/>
  <c r="AG6970" i="36" s="1"/>
  <c r="AF6970" i="36" l="1"/>
  <c r="AH6970" i="36"/>
  <c r="AD6971" i="36"/>
  <c r="AE6971" i="36" s="1"/>
  <c r="AG6971" i="36" s="1"/>
  <c r="AB6972" i="36"/>
  <c r="AC6972" i="36" s="1"/>
  <c r="AH6971" i="36" l="1"/>
  <c r="AF6971" i="36"/>
  <c r="AB6973" i="36"/>
  <c r="AC6973" i="36" s="1"/>
  <c r="AD6972" i="36"/>
  <c r="AE6972" i="36" s="1"/>
  <c r="AG6972" i="36" s="1"/>
  <c r="AF6972" i="36" l="1"/>
  <c r="AH6972" i="36"/>
  <c r="AD6973" i="36"/>
  <c r="AE6973" i="36" s="1"/>
  <c r="AG6973" i="36" s="1"/>
  <c r="AB6974" i="36"/>
  <c r="AC6974" i="36" s="1"/>
  <c r="AH6973" i="36" l="1"/>
  <c r="AF6973" i="36"/>
  <c r="AB6975" i="36"/>
  <c r="AC6975" i="36" s="1"/>
  <c r="AD6974" i="36"/>
  <c r="AE6974" i="36" s="1"/>
  <c r="AG6974" i="36" s="1"/>
  <c r="AF6974" i="36" l="1"/>
  <c r="AH6974" i="36"/>
  <c r="AD6975" i="36"/>
  <c r="AE6975" i="36" s="1"/>
  <c r="AG6975" i="36" s="1"/>
  <c r="AB6976" i="36"/>
  <c r="AC6976" i="36" s="1"/>
  <c r="AH6975" i="36" l="1"/>
  <c r="AF6975" i="36"/>
  <c r="AB6977" i="36"/>
  <c r="AC6977" i="36" s="1"/>
  <c r="AD6976" i="36"/>
  <c r="AE6976" i="36" s="1"/>
  <c r="AG6976" i="36" s="1"/>
  <c r="AF6976" i="36" l="1"/>
  <c r="AH6976" i="36"/>
  <c r="AB6978" i="36"/>
  <c r="AC6978" i="36" s="1"/>
  <c r="AD6977" i="36"/>
  <c r="AE6977" i="36" s="1"/>
  <c r="AG6977" i="36" s="1"/>
  <c r="AH6977" i="36" l="1"/>
  <c r="AF6977" i="36"/>
  <c r="AB6979" i="36"/>
  <c r="AC6979" i="36" s="1"/>
  <c r="AD6978" i="36"/>
  <c r="AE6978" i="36" s="1"/>
  <c r="AG6978" i="36" s="1"/>
  <c r="AF6978" i="36" l="1"/>
  <c r="AH6978" i="36"/>
  <c r="AB6980" i="36"/>
  <c r="AC6980" i="36" s="1"/>
  <c r="AD6979" i="36"/>
  <c r="AE6979" i="36" s="1"/>
  <c r="AG6979" i="36" s="1"/>
  <c r="AH6979" i="36" l="1"/>
  <c r="AF6979" i="36"/>
  <c r="AB6981" i="36"/>
  <c r="AC6981" i="36" s="1"/>
  <c r="AD6980" i="36"/>
  <c r="AE6980" i="36" s="1"/>
  <c r="AG6980" i="36" s="1"/>
  <c r="AF6980" i="36" l="1"/>
  <c r="AH6980" i="36"/>
  <c r="AD6981" i="36"/>
  <c r="AE6981" i="36" s="1"/>
  <c r="AG6981" i="36" s="1"/>
  <c r="AB6982" i="36"/>
  <c r="AC6982" i="36" s="1"/>
  <c r="AH6981" i="36" l="1"/>
  <c r="AF6981" i="36"/>
  <c r="AB6983" i="36"/>
  <c r="AC6983" i="36" s="1"/>
  <c r="AD6982" i="36"/>
  <c r="AE6982" i="36" s="1"/>
  <c r="AG6982" i="36" s="1"/>
  <c r="AF6982" i="36" l="1"/>
  <c r="AH6982" i="36"/>
  <c r="AD6983" i="36"/>
  <c r="AE6983" i="36" s="1"/>
  <c r="AG6983" i="36" s="1"/>
  <c r="AB6984" i="36"/>
  <c r="AC6984" i="36" s="1"/>
  <c r="AH6983" i="36" l="1"/>
  <c r="AF6983" i="36"/>
  <c r="AB6985" i="36"/>
  <c r="AC6985" i="36" s="1"/>
  <c r="AD6984" i="36"/>
  <c r="AE6984" i="36" s="1"/>
  <c r="AG6984" i="36" s="1"/>
  <c r="AF6984" i="36" l="1"/>
  <c r="AH6984" i="36"/>
  <c r="AD6985" i="36"/>
  <c r="AE6985" i="36" s="1"/>
  <c r="AG6985" i="36" s="1"/>
  <c r="AB6986" i="36"/>
  <c r="AC6986" i="36" s="1"/>
  <c r="AH6985" i="36" l="1"/>
  <c r="AF6985" i="36"/>
  <c r="AB6987" i="36"/>
  <c r="AC6987" i="36" s="1"/>
  <c r="AD6986" i="36"/>
  <c r="AE6986" i="36" s="1"/>
  <c r="AG6986" i="36" s="1"/>
  <c r="AF6986" i="36" l="1"/>
  <c r="AH6986" i="36"/>
  <c r="AD6987" i="36"/>
  <c r="AE6987" i="36" s="1"/>
  <c r="AG6987" i="36" s="1"/>
  <c r="AB6988" i="36"/>
  <c r="AC6988" i="36" s="1"/>
  <c r="AH6987" i="36" l="1"/>
  <c r="AF6987" i="36"/>
  <c r="AB6989" i="36"/>
  <c r="AC6989" i="36" s="1"/>
  <c r="AD6988" i="36"/>
  <c r="AE6988" i="36" s="1"/>
  <c r="AG6988" i="36" s="1"/>
  <c r="AF6988" i="36" l="1"/>
  <c r="AH6988" i="36"/>
  <c r="AD6989" i="36"/>
  <c r="AE6989" i="36" s="1"/>
  <c r="AG6989" i="36" s="1"/>
  <c r="AB6990" i="36"/>
  <c r="AC6990" i="36" s="1"/>
  <c r="AH6989" i="36" l="1"/>
  <c r="AF6989" i="36"/>
  <c r="AB6991" i="36"/>
  <c r="AC6991" i="36" s="1"/>
  <c r="AD6990" i="36"/>
  <c r="AE6990" i="36" s="1"/>
  <c r="AG6990" i="36" s="1"/>
  <c r="AF6990" i="36" l="1"/>
  <c r="AH6990" i="36"/>
  <c r="AB6992" i="36"/>
  <c r="AC6992" i="36" s="1"/>
  <c r="AD6991" i="36"/>
  <c r="AE6991" i="36" s="1"/>
  <c r="AG6991" i="36" s="1"/>
  <c r="AH6991" i="36" l="1"/>
  <c r="AF6991" i="36"/>
  <c r="AB6993" i="36"/>
  <c r="AC6993" i="36" s="1"/>
  <c r="AD6992" i="36"/>
  <c r="AE6992" i="36" s="1"/>
  <c r="AG6992" i="36" s="1"/>
  <c r="AF6992" i="36" l="1"/>
  <c r="AH6992" i="36"/>
  <c r="AD6993" i="36"/>
  <c r="AE6993" i="36" s="1"/>
  <c r="AG6993" i="36" s="1"/>
  <c r="AB6994" i="36"/>
  <c r="AC6994" i="36" s="1"/>
  <c r="AH6993" i="36" l="1"/>
  <c r="AF6993" i="36"/>
  <c r="AB6995" i="36"/>
  <c r="AC6995" i="36" s="1"/>
  <c r="AD6994" i="36"/>
  <c r="AE6994" i="36" s="1"/>
  <c r="AG6994" i="36" s="1"/>
  <c r="AF6994" i="36" l="1"/>
  <c r="AH6994" i="36"/>
  <c r="AD6995" i="36"/>
  <c r="AE6995" i="36" s="1"/>
  <c r="AG6995" i="36" s="1"/>
  <c r="AB6996" i="36"/>
  <c r="AC6996" i="36" s="1"/>
  <c r="AH6995" i="36" l="1"/>
  <c r="AF6995" i="36"/>
  <c r="AB6997" i="36"/>
  <c r="AC6997" i="36" s="1"/>
  <c r="AD6996" i="36"/>
  <c r="AE6996" i="36" s="1"/>
  <c r="AG6996" i="36" s="1"/>
  <c r="AF6996" i="36" l="1"/>
  <c r="AH6996" i="36"/>
  <c r="AD6997" i="36"/>
  <c r="AE6997" i="36" s="1"/>
  <c r="AG6997" i="36" s="1"/>
  <c r="AB6998" i="36"/>
  <c r="AC6998" i="36" s="1"/>
  <c r="AH6997" i="36" l="1"/>
  <c r="AF6997" i="36"/>
  <c r="AB6999" i="36"/>
  <c r="AC6999" i="36" s="1"/>
  <c r="AD6998" i="36"/>
  <c r="AE6998" i="36" s="1"/>
  <c r="AG6998" i="36" s="1"/>
  <c r="AF6998" i="36" l="1"/>
  <c r="AH6998" i="36"/>
  <c r="AD6999" i="36"/>
  <c r="AE6999" i="36" s="1"/>
  <c r="AG6999" i="36" s="1"/>
  <c r="AB7000" i="36"/>
  <c r="AC7000" i="36" s="1"/>
  <c r="AH6999" i="36" l="1"/>
  <c r="AF6999" i="36"/>
  <c r="AB7001" i="36"/>
  <c r="AC7001" i="36" s="1"/>
  <c r="AD7000" i="36"/>
  <c r="AE7000" i="36" s="1"/>
  <c r="AG7000" i="36" s="1"/>
  <c r="AF7000" i="36" l="1"/>
  <c r="AH7000" i="36"/>
  <c r="AD7001" i="36"/>
  <c r="AE7001" i="36" s="1"/>
  <c r="AG7001" i="36" s="1"/>
  <c r="AB7002" i="36"/>
  <c r="AC7002" i="36" s="1"/>
  <c r="AH7001" i="36" l="1"/>
  <c r="AF7001" i="36"/>
  <c r="AB7003" i="36"/>
  <c r="AC7003" i="36" s="1"/>
  <c r="AD7002" i="36"/>
  <c r="AE7002" i="36" s="1"/>
  <c r="AG7002" i="36" s="1"/>
  <c r="AF7002" i="36" l="1"/>
  <c r="AH7002" i="36"/>
  <c r="AD7003" i="36"/>
  <c r="AE7003" i="36" s="1"/>
  <c r="AG7003" i="36" s="1"/>
  <c r="AB7004" i="36"/>
  <c r="AC7004" i="36" s="1"/>
  <c r="AH7003" i="36" l="1"/>
  <c r="AF7003" i="36"/>
  <c r="AB7005" i="36"/>
  <c r="AC7005" i="36" s="1"/>
  <c r="AD7004" i="36"/>
  <c r="AE7004" i="36" s="1"/>
  <c r="AG7004" i="36" s="1"/>
  <c r="AF7004" i="36" l="1"/>
  <c r="AH7004" i="36"/>
  <c r="AD7005" i="36"/>
  <c r="AE7005" i="36" s="1"/>
  <c r="AG7005" i="36" s="1"/>
  <c r="AB7006" i="36"/>
  <c r="AC7006" i="36" s="1"/>
  <c r="AH7005" i="36" l="1"/>
  <c r="AF7005" i="36"/>
  <c r="AB7007" i="36"/>
  <c r="AC7007" i="36" s="1"/>
  <c r="AD7006" i="36"/>
  <c r="AE7006" i="36" s="1"/>
  <c r="AG7006" i="36" s="1"/>
  <c r="AF7006" i="36" l="1"/>
  <c r="AH7006" i="36"/>
  <c r="AD7007" i="36"/>
  <c r="AE7007" i="36" s="1"/>
  <c r="AG7007" i="36" s="1"/>
  <c r="AB7008" i="36"/>
  <c r="AC7008" i="36" s="1"/>
  <c r="AH7007" i="36" l="1"/>
  <c r="AF7007" i="36"/>
  <c r="AB7009" i="36"/>
  <c r="AC7009" i="36" s="1"/>
  <c r="AD7008" i="36"/>
  <c r="AE7008" i="36" s="1"/>
  <c r="AG7008" i="36" s="1"/>
  <c r="AF7008" i="36" l="1"/>
  <c r="AH7008" i="36"/>
  <c r="AD7009" i="36"/>
  <c r="AE7009" i="36" s="1"/>
  <c r="AG7009" i="36" s="1"/>
  <c r="AB7010" i="36"/>
  <c r="AC7010" i="36" s="1"/>
  <c r="AH7009" i="36" l="1"/>
  <c r="AF7009" i="36"/>
  <c r="AB7011" i="36"/>
  <c r="AC7011" i="36" s="1"/>
  <c r="AD7010" i="36"/>
  <c r="AE7010" i="36" s="1"/>
  <c r="AG7010" i="36" s="1"/>
  <c r="AF7010" i="36" l="1"/>
  <c r="AH7010" i="36"/>
  <c r="AD7011" i="36"/>
  <c r="AE7011" i="36" s="1"/>
  <c r="AG7011" i="36" s="1"/>
  <c r="AB7012" i="36"/>
  <c r="AC7012" i="36" s="1"/>
  <c r="AH7011" i="36" l="1"/>
  <c r="AF7011" i="36"/>
  <c r="AB7013" i="36"/>
  <c r="AC7013" i="36" s="1"/>
  <c r="AD7012" i="36"/>
  <c r="AE7012" i="36" s="1"/>
  <c r="AG7012" i="36" s="1"/>
  <c r="AF7012" i="36" l="1"/>
  <c r="AH7012" i="36"/>
  <c r="AD7013" i="36"/>
  <c r="AE7013" i="36" s="1"/>
  <c r="AG7013" i="36" s="1"/>
  <c r="AB7014" i="36"/>
  <c r="AC7014" i="36" s="1"/>
  <c r="AH7013" i="36" l="1"/>
  <c r="AF7013" i="36"/>
  <c r="AB7015" i="36"/>
  <c r="AC7015" i="36" s="1"/>
  <c r="AD7014" i="36"/>
  <c r="AE7014" i="36" s="1"/>
  <c r="AG7014" i="36" s="1"/>
  <c r="AF7014" i="36" l="1"/>
  <c r="AH7014" i="36"/>
  <c r="AD7015" i="36"/>
  <c r="AE7015" i="36" s="1"/>
  <c r="AG7015" i="36" s="1"/>
  <c r="AB7016" i="36"/>
  <c r="AC7016" i="36" s="1"/>
  <c r="AH7015" i="36" l="1"/>
  <c r="AF7015" i="36"/>
  <c r="AB7017" i="36"/>
  <c r="AC7017" i="36" s="1"/>
  <c r="AD7016" i="36"/>
  <c r="AE7016" i="36" s="1"/>
  <c r="AG7016" i="36" s="1"/>
  <c r="AF7016" i="36" l="1"/>
  <c r="AH7016" i="36"/>
  <c r="AD7017" i="36"/>
  <c r="AE7017" i="36" s="1"/>
  <c r="AG7017" i="36" s="1"/>
  <c r="AB7018" i="36"/>
  <c r="AC7018" i="36" s="1"/>
  <c r="AH7017" i="36" l="1"/>
  <c r="AF7017" i="36"/>
  <c r="AB7019" i="36"/>
  <c r="AC7019" i="36" s="1"/>
  <c r="AD7018" i="36"/>
  <c r="AE7018" i="36" s="1"/>
  <c r="AG7018" i="36" s="1"/>
  <c r="AF7018" i="36" l="1"/>
  <c r="AH7018" i="36"/>
  <c r="AD7019" i="36"/>
  <c r="AE7019" i="36" s="1"/>
  <c r="AG7019" i="36" s="1"/>
  <c r="AB7020" i="36"/>
  <c r="AC7020" i="36" s="1"/>
  <c r="AH7019" i="36" l="1"/>
  <c r="AF7019" i="36"/>
  <c r="AB7021" i="36"/>
  <c r="AC7021" i="36" s="1"/>
  <c r="AD7020" i="36"/>
  <c r="AE7020" i="36" s="1"/>
  <c r="AG7020" i="36" s="1"/>
  <c r="AF7020" i="36" l="1"/>
  <c r="AH7020" i="36"/>
  <c r="AD7021" i="36"/>
  <c r="AE7021" i="36" s="1"/>
  <c r="AG7021" i="36" s="1"/>
  <c r="AB7022" i="36"/>
  <c r="AC7022" i="36" s="1"/>
  <c r="AH7021" i="36" l="1"/>
  <c r="AF7021" i="36"/>
  <c r="AB7023" i="36"/>
  <c r="AC7023" i="36" s="1"/>
  <c r="AD7022" i="36"/>
  <c r="AE7022" i="36" s="1"/>
  <c r="AG7022" i="36" s="1"/>
  <c r="AF7022" i="36" l="1"/>
  <c r="AH7022" i="36"/>
  <c r="AD7023" i="36"/>
  <c r="AE7023" i="36" s="1"/>
  <c r="AG7023" i="36" s="1"/>
  <c r="AB7024" i="36"/>
  <c r="AC7024" i="36" s="1"/>
  <c r="AH7023" i="36" l="1"/>
  <c r="AF7023" i="36"/>
  <c r="AB7025" i="36"/>
  <c r="AC7025" i="36" s="1"/>
  <c r="AD7024" i="36"/>
  <c r="AE7024" i="36" s="1"/>
  <c r="AG7024" i="36" s="1"/>
  <c r="AF7024" i="36" l="1"/>
  <c r="AH7024" i="36"/>
  <c r="AD7025" i="36"/>
  <c r="AE7025" i="36" s="1"/>
  <c r="AG7025" i="36" s="1"/>
  <c r="AB7026" i="36"/>
  <c r="AC7026" i="36" s="1"/>
  <c r="AH7025" i="36" l="1"/>
  <c r="AF7025" i="36"/>
  <c r="AB7027" i="36"/>
  <c r="AC7027" i="36" s="1"/>
  <c r="AD7026" i="36"/>
  <c r="AE7026" i="36" s="1"/>
  <c r="AG7026" i="36" s="1"/>
  <c r="AF7026" i="36" l="1"/>
  <c r="AH7026" i="36"/>
  <c r="AB7028" i="36"/>
  <c r="AC7028" i="36" s="1"/>
  <c r="AD7027" i="36"/>
  <c r="AE7027" i="36" s="1"/>
  <c r="AG7027" i="36" s="1"/>
  <c r="AH7027" i="36" l="1"/>
  <c r="AF7027" i="36"/>
  <c r="AB7029" i="36"/>
  <c r="AC7029" i="36" s="1"/>
  <c r="AD7028" i="36"/>
  <c r="AE7028" i="36" s="1"/>
  <c r="AG7028" i="36" s="1"/>
  <c r="AF7028" i="36" l="1"/>
  <c r="AH7028" i="36"/>
  <c r="AD7029" i="36"/>
  <c r="AE7029" i="36" s="1"/>
  <c r="AG7029" i="36" s="1"/>
  <c r="AB7030" i="36"/>
  <c r="AC7030" i="36" s="1"/>
  <c r="AH7029" i="36" l="1"/>
  <c r="AF7029" i="36"/>
  <c r="AB7031" i="36"/>
  <c r="AC7031" i="36" s="1"/>
  <c r="AD7030" i="36"/>
  <c r="AE7030" i="36" s="1"/>
  <c r="AG7030" i="36" s="1"/>
  <c r="AF7030" i="36" l="1"/>
  <c r="AH7030" i="36"/>
  <c r="AD7031" i="36"/>
  <c r="AE7031" i="36" s="1"/>
  <c r="AG7031" i="36" s="1"/>
  <c r="AB7032" i="36"/>
  <c r="AC7032" i="36" s="1"/>
  <c r="AH7031" i="36" l="1"/>
  <c r="AF7031" i="36"/>
  <c r="AB7033" i="36"/>
  <c r="AC7033" i="36" s="1"/>
  <c r="AD7032" i="36"/>
  <c r="AE7032" i="36" s="1"/>
  <c r="AG7032" i="36" s="1"/>
  <c r="AF7032" i="36" l="1"/>
  <c r="AH7032" i="36"/>
  <c r="AD7033" i="36"/>
  <c r="AE7033" i="36" s="1"/>
  <c r="AG7033" i="36" s="1"/>
  <c r="AB7034" i="36"/>
  <c r="AC7034" i="36" s="1"/>
  <c r="AH7033" i="36" l="1"/>
  <c r="AF7033" i="36"/>
  <c r="AB7035" i="36"/>
  <c r="AC7035" i="36" s="1"/>
  <c r="AD7034" i="36"/>
  <c r="AE7034" i="36" s="1"/>
  <c r="AG7034" i="36" s="1"/>
  <c r="AF7034" i="36" l="1"/>
  <c r="AH7034" i="36"/>
  <c r="AD7035" i="36"/>
  <c r="AE7035" i="36" s="1"/>
  <c r="AG7035" i="36" s="1"/>
  <c r="AB7036" i="36"/>
  <c r="AC7036" i="36" s="1"/>
  <c r="AH7035" i="36" l="1"/>
  <c r="AF7035" i="36"/>
  <c r="AB7037" i="36"/>
  <c r="AC7037" i="36" s="1"/>
  <c r="AD7036" i="36"/>
  <c r="AE7036" i="36" s="1"/>
  <c r="AG7036" i="36" s="1"/>
  <c r="AF7036" i="36" l="1"/>
  <c r="AH7036" i="36"/>
  <c r="AD7037" i="36"/>
  <c r="AE7037" i="36" s="1"/>
  <c r="AG7037" i="36" s="1"/>
  <c r="AB7038" i="36"/>
  <c r="AC7038" i="36" s="1"/>
  <c r="AH7037" i="36" l="1"/>
  <c r="AF7037" i="36"/>
  <c r="AB7039" i="36"/>
  <c r="AC7039" i="36" s="1"/>
  <c r="AD7038" i="36"/>
  <c r="AE7038" i="36" s="1"/>
  <c r="AG7038" i="36" s="1"/>
  <c r="AF7038" i="36" l="1"/>
  <c r="AH7038" i="36"/>
  <c r="AD7039" i="36"/>
  <c r="AE7039" i="36" s="1"/>
  <c r="AG7039" i="36" s="1"/>
  <c r="AB7040" i="36"/>
  <c r="AC7040" i="36" s="1"/>
  <c r="AH7039" i="36" l="1"/>
  <c r="AF7039" i="36"/>
  <c r="AB7041" i="36"/>
  <c r="AC7041" i="36" s="1"/>
  <c r="AD7040" i="36"/>
  <c r="AE7040" i="36" s="1"/>
  <c r="AG7040" i="36" s="1"/>
  <c r="AF7040" i="36" l="1"/>
  <c r="AH7040" i="36"/>
  <c r="AD7041" i="36"/>
  <c r="AE7041" i="36" s="1"/>
  <c r="AG7041" i="36" s="1"/>
  <c r="AB7042" i="36"/>
  <c r="AC7042" i="36" s="1"/>
  <c r="AH7041" i="36" l="1"/>
  <c r="AF7041" i="36"/>
  <c r="AB7043" i="36"/>
  <c r="AC7043" i="36" s="1"/>
  <c r="AD7042" i="36"/>
  <c r="AE7042" i="36" s="1"/>
  <c r="AG7042" i="36" s="1"/>
  <c r="AF7042" i="36" l="1"/>
  <c r="AH7042" i="36"/>
  <c r="AD7043" i="36"/>
  <c r="AE7043" i="36" s="1"/>
  <c r="AG7043" i="36" s="1"/>
  <c r="AB7044" i="36"/>
  <c r="AC7044" i="36" s="1"/>
  <c r="AH7043" i="36" l="1"/>
  <c r="AF7043" i="36"/>
  <c r="AB7045" i="36"/>
  <c r="AC7045" i="36" s="1"/>
  <c r="AD7044" i="36"/>
  <c r="AE7044" i="36" s="1"/>
  <c r="AG7044" i="36" s="1"/>
  <c r="AF7044" i="36" l="1"/>
  <c r="AH7044" i="36"/>
  <c r="AD7045" i="36"/>
  <c r="AE7045" i="36" s="1"/>
  <c r="AG7045" i="36" s="1"/>
  <c r="AB7046" i="36"/>
  <c r="AC7046" i="36" s="1"/>
  <c r="AH7045" i="36" l="1"/>
  <c r="AF7045" i="36"/>
  <c r="AB7047" i="36"/>
  <c r="AC7047" i="36" s="1"/>
  <c r="AD7046" i="36"/>
  <c r="AE7046" i="36" s="1"/>
  <c r="AG7046" i="36" s="1"/>
  <c r="AF7046" i="36" l="1"/>
  <c r="AH7046" i="36"/>
  <c r="AD7047" i="36"/>
  <c r="AE7047" i="36" s="1"/>
  <c r="AG7047" i="36" s="1"/>
  <c r="AB7048" i="36"/>
  <c r="AC7048" i="36" s="1"/>
  <c r="AH7047" i="36" l="1"/>
  <c r="AF7047" i="36"/>
  <c r="AB7049" i="36"/>
  <c r="AC7049" i="36" s="1"/>
  <c r="AD7048" i="36"/>
  <c r="AE7048" i="36" s="1"/>
  <c r="AG7048" i="36" s="1"/>
  <c r="AF7048" i="36" l="1"/>
  <c r="AH7048" i="36"/>
  <c r="AD7049" i="36"/>
  <c r="AE7049" i="36" s="1"/>
  <c r="AG7049" i="36" s="1"/>
  <c r="AB7050" i="36"/>
  <c r="AC7050" i="36" s="1"/>
  <c r="AH7049" i="36" l="1"/>
  <c r="AF7049" i="36"/>
  <c r="AB7051" i="36"/>
  <c r="AC7051" i="36" s="1"/>
  <c r="AD7050" i="36"/>
  <c r="AE7050" i="36" s="1"/>
  <c r="AG7050" i="36" s="1"/>
  <c r="AF7050" i="36" l="1"/>
  <c r="AH7050" i="36"/>
  <c r="AD7051" i="36"/>
  <c r="AE7051" i="36" s="1"/>
  <c r="AG7051" i="36" s="1"/>
  <c r="AB7052" i="36"/>
  <c r="AC7052" i="36" s="1"/>
  <c r="AH7051" i="36" l="1"/>
  <c r="AF7051" i="36"/>
  <c r="AB7053" i="36"/>
  <c r="AC7053" i="36" s="1"/>
  <c r="AD7052" i="36"/>
  <c r="AE7052" i="36" s="1"/>
  <c r="AG7052" i="36" s="1"/>
  <c r="AF7052" i="36" l="1"/>
  <c r="AH7052" i="36"/>
  <c r="AD7053" i="36"/>
  <c r="AE7053" i="36" s="1"/>
  <c r="AG7053" i="36" s="1"/>
  <c r="AB7054" i="36"/>
  <c r="AC7054" i="36" s="1"/>
  <c r="AH7053" i="36" l="1"/>
  <c r="AF7053" i="36"/>
  <c r="AB7055" i="36"/>
  <c r="AC7055" i="36" s="1"/>
  <c r="AD7054" i="36"/>
  <c r="AE7054" i="36" s="1"/>
  <c r="AG7054" i="36" s="1"/>
  <c r="AF7054" i="36" l="1"/>
  <c r="AH7054" i="36"/>
  <c r="AD7055" i="36"/>
  <c r="AE7055" i="36" s="1"/>
  <c r="AG7055" i="36" s="1"/>
  <c r="AB7056" i="36"/>
  <c r="AC7056" i="36" s="1"/>
  <c r="AH7055" i="36" l="1"/>
  <c r="AF7055" i="36"/>
  <c r="AB7057" i="36"/>
  <c r="AC7057" i="36" s="1"/>
  <c r="AD7056" i="36"/>
  <c r="AE7056" i="36" s="1"/>
  <c r="AG7056" i="36" s="1"/>
  <c r="AF7056" i="36" l="1"/>
  <c r="AH7056" i="36"/>
  <c r="AD7057" i="36"/>
  <c r="AE7057" i="36" s="1"/>
  <c r="AG7057" i="36" s="1"/>
  <c r="AB7058" i="36"/>
  <c r="AC7058" i="36" s="1"/>
  <c r="AH7057" i="36" l="1"/>
  <c r="AF7057" i="36"/>
  <c r="AB7059" i="36"/>
  <c r="AC7059" i="36" s="1"/>
  <c r="AD7058" i="36"/>
  <c r="AE7058" i="36" s="1"/>
  <c r="AG7058" i="36" s="1"/>
  <c r="AF7058" i="36" l="1"/>
  <c r="AH7058" i="36"/>
  <c r="AD7059" i="36"/>
  <c r="AE7059" i="36" s="1"/>
  <c r="AG7059" i="36" s="1"/>
  <c r="AB7060" i="36"/>
  <c r="AC7060" i="36" s="1"/>
  <c r="AH7059" i="36" l="1"/>
  <c r="AF7059" i="36"/>
  <c r="AB7061" i="36"/>
  <c r="AC7061" i="36" s="1"/>
  <c r="AD7060" i="36"/>
  <c r="AE7060" i="36" s="1"/>
  <c r="AG7060" i="36" s="1"/>
  <c r="AF7060" i="36" l="1"/>
  <c r="AH7060" i="36"/>
  <c r="AD7061" i="36"/>
  <c r="AE7061" i="36" s="1"/>
  <c r="AG7061" i="36" s="1"/>
  <c r="AB7062" i="36"/>
  <c r="AC7062" i="36" s="1"/>
  <c r="AH7061" i="36" l="1"/>
  <c r="AF7061" i="36"/>
  <c r="AB7063" i="36"/>
  <c r="AC7063" i="36" s="1"/>
  <c r="AD7062" i="36"/>
  <c r="AE7062" i="36" s="1"/>
  <c r="AG7062" i="36" s="1"/>
  <c r="AF7062" i="36" l="1"/>
  <c r="AH7062" i="36"/>
  <c r="AD7063" i="36"/>
  <c r="AE7063" i="36" s="1"/>
  <c r="AG7063" i="36" s="1"/>
  <c r="AB7064" i="36"/>
  <c r="AC7064" i="36" s="1"/>
  <c r="AH7063" i="36" l="1"/>
  <c r="AF7063" i="36"/>
  <c r="AB7065" i="36"/>
  <c r="AC7065" i="36" s="1"/>
  <c r="AD7064" i="36"/>
  <c r="AE7064" i="36" s="1"/>
  <c r="AG7064" i="36" s="1"/>
  <c r="AF7064" i="36" l="1"/>
  <c r="AH7064" i="36"/>
  <c r="AD7065" i="36"/>
  <c r="AE7065" i="36" s="1"/>
  <c r="AG7065" i="36" s="1"/>
  <c r="AB7066" i="36"/>
  <c r="AC7066" i="36" s="1"/>
  <c r="AH7065" i="36" l="1"/>
  <c r="AF7065" i="36"/>
  <c r="AB7067" i="36"/>
  <c r="AC7067" i="36" s="1"/>
  <c r="AD7066" i="36"/>
  <c r="AE7066" i="36" s="1"/>
  <c r="AG7066" i="36" s="1"/>
  <c r="AF7066" i="36" l="1"/>
  <c r="AH7066" i="36"/>
  <c r="AD7067" i="36"/>
  <c r="AE7067" i="36" s="1"/>
  <c r="AG7067" i="36" s="1"/>
  <c r="AB7068" i="36"/>
  <c r="AC7068" i="36" s="1"/>
  <c r="AH7067" i="36" l="1"/>
  <c r="AF7067" i="36"/>
  <c r="AB7069" i="36"/>
  <c r="AC7069" i="36" s="1"/>
  <c r="AD7068" i="36"/>
  <c r="AE7068" i="36" s="1"/>
  <c r="AG7068" i="36" s="1"/>
  <c r="AF7068" i="36" l="1"/>
  <c r="AH7068" i="36"/>
  <c r="AD7069" i="36"/>
  <c r="AE7069" i="36" s="1"/>
  <c r="AG7069" i="36" s="1"/>
  <c r="AB7070" i="36"/>
  <c r="AC7070" i="36" s="1"/>
  <c r="AH7069" i="36" l="1"/>
  <c r="AF7069" i="36"/>
  <c r="AB7071" i="36"/>
  <c r="AC7071" i="36" s="1"/>
  <c r="AD7070" i="36"/>
  <c r="AE7070" i="36" s="1"/>
  <c r="AG7070" i="36" s="1"/>
  <c r="AF7070" i="36" l="1"/>
  <c r="AH7070" i="36"/>
  <c r="AD7071" i="36"/>
  <c r="AE7071" i="36" s="1"/>
  <c r="AG7071" i="36" s="1"/>
  <c r="AB7072" i="36"/>
  <c r="AC7072" i="36" s="1"/>
  <c r="AH7071" i="36" l="1"/>
  <c r="AF7071" i="36"/>
  <c r="AB7073" i="36"/>
  <c r="AC7073" i="36" s="1"/>
  <c r="AD7072" i="36"/>
  <c r="AE7072" i="36" s="1"/>
  <c r="AG7072" i="36" s="1"/>
  <c r="AF7072" i="36" l="1"/>
  <c r="AH7072" i="36"/>
  <c r="AD7073" i="36"/>
  <c r="AE7073" i="36" s="1"/>
  <c r="AG7073" i="36" s="1"/>
  <c r="AB7074" i="36"/>
  <c r="AC7074" i="36" s="1"/>
  <c r="AH7073" i="36" l="1"/>
  <c r="AF7073" i="36"/>
  <c r="AB7075" i="36"/>
  <c r="AC7075" i="36" s="1"/>
  <c r="AD7074" i="36"/>
  <c r="AE7074" i="36" s="1"/>
  <c r="AG7074" i="36" s="1"/>
  <c r="AF7074" i="36" l="1"/>
  <c r="AH7074" i="36"/>
  <c r="AD7075" i="36"/>
  <c r="AE7075" i="36" s="1"/>
  <c r="AG7075" i="36" s="1"/>
  <c r="AB7076" i="36"/>
  <c r="AC7076" i="36" s="1"/>
  <c r="AH7075" i="36" l="1"/>
  <c r="AF7075" i="36"/>
  <c r="AB7077" i="36"/>
  <c r="AC7077" i="36" s="1"/>
  <c r="AD7076" i="36"/>
  <c r="AE7076" i="36" s="1"/>
  <c r="AG7076" i="36" s="1"/>
  <c r="AF7076" i="36" l="1"/>
  <c r="AH7076" i="36"/>
  <c r="AD7077" i="36"/>
  <c r="AE7077" i="36" s="1"/>
  <c r="AG7077" i="36" s="1"/>
  <c r="AB7078" i="36"/>
  <c r="AC7078" i="36" s="1"/>
  <c r="AH7077" i="36" l="1"/>
  <c r="AF7077" i="36"/>
  <c r="AB7079" i="36"/>
  <c r="AC7079" i="36" s="1"/>
  <c r="AD7078" i="36"/>
  <c r="AE7078" i="36" s="1"/>
  <c r="AG7078" i="36" s="1"/>
  <c r="AF7078" i="36" l="1"/>
  <c r="AH7078" i="36"/>
  <c r="AD7079" i="36"/>
  <c r="AE7079" i="36" s="1"/>
  <c r="AG7079" i="36" s="1"/>
  <c r="AB7080" i="36"/>
  <c r="AC7080" i="36" s="1"/>
  <c r="AH7079" i="36" l="1"/>
  <c r="AF7079" i="36"/>
  <c r="AB7081" i="36"/>
  <c r="AC7081" i="36" s="1"/>
  <c r="AD7080" i="36"/>
  <c r="AE7080" i="36" s="1"/>
  <c r="AG7080" i="36" s="1"/>
  <c r="AF7080" i="36" l="1"/>
  <c r="AH7080" i="36"/>
  <c r="AD7081" i="36"/>
  <c r="AE7081" i="36" s="1"/>
  <c r="AG7081" i="36" s="1"/>
  <c r="AB7082" i="36"/>
  <c r="AC7082" i="36" s="1"/>
  <c r="AH7081" i="36" l="1"/>
  <c r="AF7081" i="36"/>
  <c r="AB7083" i="36"/>
  <c r="AC7083" i="36" s="1"/>
  <c r="AD7082" i="36"/>
  <c r="AE7082" i="36" s="1"/>
  <c r="AG7082" i="36" s="1"/>
  <c r="AF7082" i="36" l="1"/>
  <c r="AH7082" i="36"/>
  <c r="AD7083" i="36"/>
  <c r="AE7083" i="36" s="1"/>
  <c r="AG7083" i="36" s="1"/>
  <c r="AB7084" i="36"/>
  <c r="AC7084" i="36" s="1"/>
  <c r="AH7083" i="36" l="1"/>
  <c r="AF7083" i="36"/>
  <c r="AB7085" i="36"/>
  <c r="AC7085" i="36" s="1"/>
  <c r="AD7084" i="36"/>
  <c r="AE7084" i="36" s="1"/>
  <c r="AG7084" i="36" s="1"/>
  <c r="AF7084" i="36" l="1"/>
  <c r="AH7084" i="36"/>
  <c r="AD7085" i="36"/>
  <c r="AE7085" i="36" s="1"/>
  <c r="AG7085" i="36" s="1"/>
  <c r="AB7086" i="36"/>
  <c r="AC7086" i="36" s="1"/>
  <c r="AH7085" i="36" l="1"/>
  <c r="AF7085" i="36"/>
  <c r="AB7087" i="36"/>
  <c r="AC7087" i="36" s="1"/>
  <c r="AD7086" i="36"/>
  <c r="AE7086" i="36" s="1"/>
  <c r="AG7086" i="36" s="1"/>
  <c r="AF7086" i="36" l="1"/>
  <c r="AH7086" i="36"/>
  <c r="AD7087" i="36"/>
  <c r="AE7087" i="36" s="1"/>
  <c r="AG7087" i="36" s="1"/>
  <c r="AB7088" i="36"/>
  <c r="AC7088" i="36" s="1"/>
  <c r="AH7087" i="36" l="1"/>
  <c r="AF7087" i="36"/>
  <c r="AB7089" i="36"/>
  <c r="AC7089" i="36" s="1"/>
  <c r="AD7088" i="36"/>
  <c r="AE7088" i="36" s="1"/>
  <c r="AG7088" i="36" s="1"/>
  <c r="AF7088" i="36" l="1"/>
  <c r="AH7088" i="36"/>
  <c r="AD7089" i="36"/>
  <c r="AE7089" i="36" s="1"/>
  <c r="AG7089" i="36" s="1"/>
  <c r="AB7090" i="36"/>
  <c r="AC7090" i="36" s="1"/>
  <c r="AH7089" i="36" l="1"/>
  <c r="AF7089" i="36"/>
  <c r="AB7091" i="36"/>
  <c r="AC7091" i="36" s="1"/>
  <c r="AD7090" i="36"/>
  <c r="AE7090" i="36" s="1"/>
  <c r="AG7090" i="36" s="1"/>
  <c r="AF7090" i="36" l="1"/>
  <c r="AH7090" i="36"/>
  <c r="AD7091" i="36"/>
  <c r="AE7091" i="36" s="1"/>
  <c r="AG7091" i="36" s="1"/>
  <c r="AB7092" i="36"/>
  <c r="AC7092" i="36" s="1"/>
  <c r="AH7091" i="36" l="1"/>
  <c r="AF7091" i="36"/>
  <c r="AB7093" i="36"/>
  <c r="AC7093" i="36" s="1"/>
  <c r="AD7092" i="36"/>
  <c r="AE7092" i="36" s="1"/>
  <c r="AG7092" i="36" s="1"/>
  <c r="AF7092" i="36" l="1"/>
  <c r="AH7092" i="36"/>
  <c r="AD7093" i="36"/>
  <c r="AE7093" i="36" s="1"/>
  <c r="AG7093" i="36" s="1"/>
  <c r="AB7094" i="36"/>
  <c r="AC7094" i="36" s="1"/>
  <c r="AH7093" i="36" l="1"/>
  <c r="AF7093" i="36"/>
  <c r="AB7095" i="36"/>
  <c r="AC7095" i="36" s="1"/>
  <c r="AD7094" i="36"/>
  <c r="AE7094" i="36" s="1"/>
  <c r="AG7094" i="36" s="1"/>
  <c r="AF7094" i="36" l="1"/>
  <c r="AH7094" i="36"/>
  <c r="AB7096" i="36"/>
  <c r="AC7096" i="36" s="1"/>
  <c r="AD7095" i="36"/>
  <c r="AE7095" i="36" s="1"/>
  <c r="AG7095" i="36" s="1"/>
  <c r="AH7095" i="36" l="1"/>
  <c r="AF7095" i="36"/>
  <c r="AB7097" i="36"/>
  <c r="AC7097" i="36" s="1"/>
  <c r="AD7096" i="36"/>
  <c r="AE7096" i="36" s="1"/>
  <c r="AG7096" i="36" s="1"/>
  <c r="AF7096" i="36" l="1"/>
  <c r="AH7096" i="36"/>
  <c r="AD7097" i="36"/>
  <c r="AE7097" i="36" s="1"/>
  <c r="AG7097" i="36" s="1"/>
  <c r="AB7098" i="36"/>
  <c r="AC7098" i="36" s="1"/>
  <c r="AH7097" i="36" l="1"/>
  <c r="AF7097" i="36"/>
  <c r="AB7099" i="36"/>
  <c r="AC7099" i="36" s="1"/>
  <c r="AD7098" i="36"/>
  <c r="AE7098" i="36" s="1"/>
  <c r="AG7098" i="36" s="1"/>
  <c r="AF7098" i="36" l="1"/>
  <c r="AH7098" i="36"/>
  <c r="AD7099" i="36"/>
  <c r="AE7099" i="36" s="1"/>
  <c r="AG7099" i="36" s="1"/>
  <c r="AB7100" i="36"/>
  <c r="AC7100" i="36" s="1"/>
  <c r="AH7099" i="36" l="1"/>
  <c r="AF7099" i="36"/>
  <c r="AB7101" i="36"/>
  <c r="AC7101" i="36" s="1"/>
  <c r="AD7100" i="36"/>
  <c r="AE7100" i="36" s="1"/>
  <c r="AG7100" i="36" s="1"/>
  <c r="AF7100" i="36" l="1"/>
  <c r="AH7100" i="36"/>
  <c r="AD7101" i="36"/>
  <c r="AE7101" i="36" s="1"/>
  <c r="AG7101" i="36" s="1"/>
  <c r="AB7102" i="36"/>
  <c r="AC7102" i="36" s="1"/>
  <c r="AH7101" i="36" l="1"/>
  <c r="AF7101" i="36"/>
  <c r="AB7103" i="36"/>
  <c r="AC7103" i="36" s="1"/>
  <c r="AD7102" i="36"/>
  <c r="AE7102" i="36" s="1"/>
  <c r="AG7102" i="36" s="1"/>
  <c r="AF7102" i="36" l="1"/>
  <c r="AH7102" i="36"/>
  <c r="AD7103" i="36"/>
  <c r="AE7103" i="36" s="1"/>
  <c r="AG7103" i="36" s="1"/>
  <c r="AB7104" i="36"/>
  <c r="AC7104" i="36" s="1"/>
  <c r="AH7103" i="36" l="1"/>
  <c r="AF7103" i="36"/>
  <c r="AB7105" i="36"/>
  <c r="AC7105" i="36" s="1"/>
  <c r="AD7104" i="36"/>
  <c r="AE7104" i="36" s="1"/>
  <c r="AG7104" i="36" s="1"/>
  <c r="AF7104" i="36" l="1"/>
  <c r="AH7104" i="36"/>
  <c r="AD7105" i="36"/>
  <c r="AE7105" i="36" s="1"/>
  <c r="AG7105" i="36" s="1"/>
  <c r="AB7106" i="36"/>
  <c r="AC7106" i="36" s="1"/>
  <c r="AH7105" i="36" l="1"/>
  <c r="AF7105" i="36"/>
  <c r="AB7107" i="36"/>
  <c r="AC7107" i="36" s="1"/>
  <c r="AD7106" i="36"/>
  <c r="AE7106" i="36" s="1"/>
  <c r="AG7106" i="36" s="1"/>
  <c r="AF7106" i="36" l="1"/>
  <c r="AH7106" i="36"/>
  <c r="AD7107" i="36"/>
  <c r="AE7107" i="36" s="1"/>
  <c r="AG7107" i="36" s="1"/>
  <c r="AB7108" i="36"/>
  <c r="AC7108" i="36" s="1"/>
  <c r="AH7107" i="36" l="1"/>
  <c r="AF7107" i="36"/>
  <c r="AB7109" i="36"/>
  <c r="AC7109" i="36" s="1"/>
  <c r="AD7108" i="36"/>
  <c r="AE7108" i="36" s="1"/>
  <c r="AG7108" i="36" s="1"/>
  <c r="AF7108" i="36" l="1"/>
  <c r="AH7108" i="36"/>
  <c r="AD7109" i="36"/>
  <c r="AE7109" i="36" s="1"/>
  <c r="AG7109" i="36" s="1"/>
  <c r="AB7110" i="36"/>
  <c r="AC7110" i="36" s="1"/>
  <c r="AH7109" i="36" l="1"/>
  <c r="AF7109" i="36"/>
  <c r="AB7111" i="36"/>
  <c r="AC7111" i="36" s="1"/>
  <c r="AD7110" i="36"/>
  <c r="AE7110" i="36" s="1"/>
  <c r="AG7110" i="36" s="1"/>
  <c r="AF7110" i="36" l="1"/>
  <c r="AH7110" i="36"/>
  <c r="AD7111" i="36"/>
  <c r="AE7111" i="36" s="1"/>
  <c r="AG7111" i="36" s="1"/>
  <c r="AB7112" i="36"/>
  <c r="AC7112" i="36" s="1"/>
  <c r="AH7111" i="36" l="1"/>
  <c r="AF7111" i="36"/>
  <c r="AB7113" i="36"/>
  <c r="AC7113" i="36" s="1"/>
  <c r="AD7112" i="36"/>
  <c r="AE7112" i="36" s="1"/>
  <c r="AG7112" i="36" s="1"/>
  <c r="AF7112" i="36" l="1"/>
  <c r="AH7112" i="36"/>
  <c r="AD7113" i="36"/>
  <c r="AE7113" i="36" s="1"/>
  <c r="AG7113" i="36" s="1"/>
  <c r="AB7114" i="36"/>
  <c r="AC7114" i="36" s="1"/>
  <c r="AH7113" i="36" l="1"/>
  <c r="AF7113" i="36"/>
  <c r="AB7115" i="36"/>
  <c r="AC7115" i="36" s="1"/>
  <c r="AD7114" i="36"/>
  <c r="AE7114" i="36" s="1"/>
  <c r="AG7114" i="36" s="1"/>
  <c r="AF7114" i="36" l="1"/>
  <c r="AH7114" i="36"/>
  <c r="AD7115" i="36"/>
  <c r="AE7115" i="36" s="1"/>
  <c r="AG7115" i="36" s="1"/>
  <c r="AB7116" i="36"/>
  <c r="AC7116" i="36" s="1"/>
  <c r="AH7115" i="36" l="1"/>
  <c r="AF7115" i="36"/>
  <c r="AB7117" i="36"/>
  <c r="AC7117" i="36" s="1"/>
  <c r="AD7116" i="36"/>
  <c r="AE7116" i="36" s="1"/>
  <c r="AG7116" i="36" s="1"/>
  <c r="AF7116" i="36" l="1"/>
  <c r="AH7116" i="36"/>
  <c r="AD7117" i="36"/>
  <c r="AE7117" i="36" s="1"/>
  <c r="AG7117" i="36" s="1"/>
  <c r="AB7118" i="36"/>
  <c r="AC7118" i="36" s="1"/>
  <c r="AH7117" i="36" l="1"/>
  <c r="AF7117" i="36"/>
  <c r="AB7119" i="36"/>
  <c r="AC7119" i="36" s="1"/>
  <c r="AD7118" i="36"/>
  <c r="AE7118" i="36" s="1"/>
  <c r="AG7118" i="36" s="1"/>
  <c r="AF7118" i="36" l="1"/>
  <c r="AH7118" i="36"/>
  <c r="AD7119" i="36"/>
  <c r="AE7119" i="36" s="1"/>
  <c r="AG7119" i="36" s="1"/>
  <c r="AB7120" i="36"/>
  <c r="AC7120" i="36" s="1"/>
  <c r="AH7119" i="36" l="1"/>
  <c r="AF7119" i="36"/>
  <c r="AB7121" i="36"/>
  <c r="AC7121" i="36" s="1"/>
  <c r="AD7120" i="36"/>
  <c r="AE7120" i="36" s="1"/>
  <c r="AG7120" i="36" s="1"/>
  <c r="AF7120" i="36" l="1"/>
  <c r="AH7120" i="36"/>
  <c r="AD7121" i="36"/>
  <c r="AE7121" i="36" s="1"/>
  <c r="AG7121" i="36" s="1"/>
  <c r="AB7122" i="36"/>
  <c r="AC7122" i="36" s="1"/>
  <c r="AH7121" i="36" l="1"/>
  <c r="AF7121" i="36"/>
  <c r="AB7123" i="36"/>
  <c r="AC7123" i="36" s="1"/>
  <c r="AD7122" i="36"/>
  <c r="AE7122" i="36" s="1"/>
  <c r="AG7122" i="36" s="1"/>
  <c r="AF7122" i="36" l="1"/>
  <c r="AH7122" i="36"/>
  <c r="AD7123" i="36"/>
  <c r="AE7123" i="36" s="1"/>
  <c r="AG7123" i="36" s="1"/>
  <c r="AB7124" i="36"/>
  <c r="AC7124" i="36" s="1"/>
  <c r="AH7123" i="36" l="1"/>
  <c r="AF7123" i="36"/>
  <c r="AB7125" i="36"/>
  <c r="AC7125" i="36" s="1"/>
  <c r="AD7124" i="36"/>
  <c r="AE7124" i="36" s="1"/>
  <c r="AG7124" i="36" s="1"/>
  <c r="AF7124" i="36" l="1"/>
  <c r="AH7124" i="36"/>
  <c r="AD7125" i="36"/>
  <c r="AE7125" i="36" s="1"/>
  <c r="AG7125" i="36" s="1"/>
  <c r="AB7126" i="36"/>
  <c r="AC7126" i="36" s="1"/>
  <c r="AH7125" i="36" l="1"/>
  <c r="AF7125" i="36"/>
  <c r="AB7127" i="36"/>
  <c r="AC7127" i="36" s="1"/>
  <c r="AD7126" i="36"/>
  <c r="AE7126" i="36" s="1"/>
  <c r="AG7126" i="36" s="1"/>
  <c r="AF7126" i="36" l="1"/>
  <c r="AH7126" i="36"/>
  <c r="AB7128" i="36"/>
  <c r="AC7128" i="36" s="1"/>
  <c r="AD7127" i="36"/>
  <c r="AE7127" i="36" s="1"/>
  <c r="AG7127" i="36" s="1"/>
  <c r="AH7127" i="36" l="1"/>
  <c r="AF7127" i="36"/>
  <c r="AB7129" i="36"/>
  <c r="AC7129" i="36" s="1"/>
  <c r="AD7128" i="36"/>
  <c r="AE7128" i="36" s="1"/>
  <c r="AG7128" i="36" s="1"/>
  <c r="AF7128" i="36" l="1"/>
  <c r="AH7128" i="36"/>
  <c r="AD7129" i="36"/>
  <c r="AE7129" i="36" s="1"/>
  <c r="AG7129" i="36" s="1"/>
  <c r="AB7130" i="36"/>
  <c r="AC7130" i="36" s="1"/>
  <c r="AH7129" i="36" l="1"/>
  <c r="AF7129" i="36"/>
  <c r="AB7131" i="36"/>
  <c r="AC7131" i="36" s="1"/>
  <c r="AD7130" i="36"/>
  <c r="AE7130" i="36" s="1"/>
  <c r="AG7130" i="36" s="1"/>
  <c r="AF7130" i="36" l="1"/>
  <c r="AH7130" i="36"/>
  <c r="AD7131" i="36"/>
  <c r="AE7131" i="36" s="1"/>
  <c r="AG7131" i="36" s="1"/>
  <c r="AB7132" i="36"/>
  <c r="AC7132" i="36" s="1"/>
  <c r="AH7131" i="36" l="1"/>
  <c r="AF7131" i="36"/>
  <c r="AB7133" i="36"/>
  <c r="AC7133" i="36" s="1"/>
  <c r="AD7132" i="36"/>
  <c r="AE7132" i="36" s="1"/>
  <c r="AG7132" i="36" s="1"/>
  <c r="AF7132" i="36" l="1"/>
  <c r="AH7132" i="36"/>
  <c r="AD7133" i="36"/>
  <c r="AE7133" i="36" s="1"/>
  <c r="AG7133" i="36" s="1"/>
  <c r="AB7134" i="36"/>
  <c r="AC7134" i="36" s="1"/>
  <c r="AH7133" i="36" l="1"/>
  <c r="AF7133" i="36"/>
  <c r="AB7135" i="36"/>
  <c r="AC7135" i="36" s="1"/>
  <c r="AD7134" i="36"/>
  <c r="AE7134" i="36" s="1"/>
  <c r="AG7134" i="36" s="1"/>
  <c r="AF7134" i="36" l="1"/>
  <c r="AH7134" i="36"/>
  <c r="AD7135" i="36"/>
  <c r="AE7135" i="36" s="1"/>
  <c r="AG7135" i="36" s="1"/>
  <c r="AB7136" i="36"/>
  <c r="AC7136" i="36" s="1"/>
  <c r="AH7135" i="36" l="1"/>
  <c r="AF7135" i="36"/>
  <c r="AB7137" i="36"/>
  <c r="AC7137" i="36" s="1"/>
  <c r="AD7136" i="36"/>
  <c r="AE7136" i="36" s="1"/>
  <c r="AG7136" i="36" s="1"/>
  <c r="AF7136" i="36" l="1"/>
  <c r="AH7136" i="36"/>
  <c r="AD7137" i="36"/>
  <c r="AE7137" i="36" s="1"/>
  <c r="AG7137" i="36" s="1"/>
  <c r="AB7138" i="36"/>
  <c r="AC7138" i="36" s="1"/>
  <c r="AH7137" i="36" l="1"/>
  <c r="AF7137" i="36"/>
  <c r="AB7139" i="36"/>
  <c r="AC7139" i="36" s="1"/>
  <c r="AD7138" i="36"/>
  <c r="AE7138" i="36" s="1"/>
  <c r="AG7138" i="36" s="1"/>
  <c r="AF7138" i="36" l="1"/>
  <c r="AH7138" i="36"/>
  <c r="AD7139" i="36"/>
  <c r="AE7139" i="36" s="1"/>
  <c r="AG7139" i="36" s="1"/>
  <c r="AB7140" i="36"/>
  <c r="AC7140" i="36" s="1"/>
  <c r="AH7139" i="36" l="1"/>
  <c r="AF7139" i="36"/>
  <c r="AB7141" i="36"/>
  <c r="AC7141" i="36" s="1"/>
  <c r="AD7140" i="36"/>
  <c r="AE7140" i="36" s="1"/>
  <c r="AG7140" i="36" s="1"/>
  <c r="AF7140" i="36" l="1"/>
  <c r="AH7140" i="36"/>
  <c r="AD7141" i="36"/>
  <c r="AE7141" i="36" s="1"/>
  <c r="AG7141" i="36" s="1"/>
  <c r="AB7142" i="36"/>
  <c r="AC7142" i="36" s="1"/>
  <c r="AH7141" i="36" l="1"/>
  <c r="AF7141" i="36"/>
  <c r="AB7143" i="36"/>
  <c r="AC7143" i="36" s="1"/>
  <c r="AD7142" i="36"/>
  <c r="AE7142" i="36" s="1"/>
  <c r="AG7142" i="36" s="1"/>
  <c r="AF7142" i="36" l="1"/>
  <c r="AH7142" i="36"/>
  <c r="AD7143" i="36"/>
  <c r="AE7143" i="36" s="1"/>
  <c r="AG7143" i="36" s="1"/>
  <c r="AB7144" i="36"/>
  <c r="AC7144" i="36" s="1"/>
  <c r="AH7143" i="36" l="1"/>
  <c r="AF7143" i="36"/>
  <c r="AB7145" i="36"/>
  <c r="AC7145" i="36" s="1"/>
  <c r="AD7144" i="36"/>
  <c r="AE7144" i="36" s="1"/>
  <c r="AG7144" i="36" s="1"/>
  <c r="AF7144" i="36" l="1"/>
  <c r="AH7144" i="36"/>
  <c r="AD7145" i="36"/>
  <c r="AE7145" i="36" s="1"/>
  <c r="AG7145" i="36" s="1"/>
  <c r="AB7146" i="36"/>
  <c r="AC7146" i="36" s="1"/>
  <c r="AH7145" i="36" l="1"/>
  <c r="AF7145" i="36"/>
  <c r="AB7147" i="36"/>
  <c r="AC7147" i="36" s="1"/>
  <c r="AD7146" i="36"/>
  <c r="AE7146" i="36" s="1"/>
  <c r="AG7146" i="36" s="1"/>
  <c r="AF7146" i="36" l="1"/>
  <c r="AH7146" i="36"/>
  <c r="AD7147" i="36"/>
  <c r="AE7147" i="36" s="1"/>
  <c r="AG7147" i="36" s="1"/>
  <c r="AB7148" i="36"/>
  <c r="AC7148" i="36" s="1"/>
  <c r="AH7147" i="36" l="1"/>
  <c r="AF7147" i="36"/>
  <c r="AB7149" i="36"/>
  <c r="AC7149" i="36" s="1"/>
  <c r="AD7148" i="36"/>
  <c r="AE7148" i="36" s="1"/>
  <c r="AG7148" i="36" s="1"/>
  <c r="AF7148" i="36" l="1"/>
  <c r="AH7148" i="36"/>
  <c r="AD7149" i="36"/>
  <c r="AE7149" i="36" s="1"/>
  <c r="AG7149" i="36" s="1"/>
  <c r="AB7150" i="36"/>
  <c r="AC7150" i="36" s="1"/>
  <c r="AH7149" i="36" l="1"/>
  <c r="AF7149" i="36"/>
  <c r="AB7151" i="36"/>
  <c r="AC7151" i="36" s="1"/>
  <c r="AD7150" i="36"/>
  <c r="AE7150" i="36" s="1"/>
  <c r="AG7150" i="36" s="1"/>
  <c r="AF7150" i="36" l="1"/>
  <c r="AH7150" i="36"/>
  <c r="AD7151" i="36"/>
  <c r="AE7151" i="36" s="1"/>
  <c r="AG7151" i="36" s="1"/>
  <c r="AB7152" i="36"/>
  <c r="AC7152" i="36" s="1"/>
  <c r="AH7151" i="36" l="1"/>
  <c r="AF7151" i="36"/>
  <c r="AB7153" i="36"/>
  <c r="AC7153" i="36" s="1"/>
  <c r="AD7152" i="36"/>
  <c r="AE7152" i="36" s="1"/>
  <c r="AG7152" i="36" s="1"/>
  <c r="AF7152" i="36" l="1"/>
  <c r="AH7152" i="36"/>
  <c r="AD7153" i="36"/>
  <c r="AE7153" i="36" s="1"/>
  <c r="AG7153" i="36" s="1"/>
  <c r="AB7154" i="36"/>
  <c r="AC7154" i="36" s="1"/>
  <c r="AH7153" i="36" l="1"/>
  <c r="AF7153" i="36"/>
  <c r="AB7155" i="36"/>
  <c r="AC7155" i="36" s="1"/>
  <c r="AD7154" i="36"/>
  <c r="AE7154" i="36" s="1"/>
  <c r="AG7154" i="36" s="1"/>
  <c r="AF7154" i="36" l="1"/>
  <c r="AH7154" i="36"/>
  <c r="AD7155" i="36"/>
  <c r="AE7155" i="36" s="1"/>
  <c r="AG7155" i="36" s="1"/>
  <c r="AB7156" i="36"/>
  <c r="AC7156" i="36" s="1"/>
  <c r="AH7155" i="36" l="1"/>
  <c r="AF7155" i="36"/>
  <c r="AB7157" i="36"/>
  <c r="AC7157" i="36" s="1"/>
  <c r="AD7156" i="36"/>
  <c r="AE7156" i="36" s="1"/>
  <c r="AG7156" i="36" s="1"/>
  <c r="AF7156" i="36" l="1"/>
  <c r="AH7156" i="36"/>
  <c r="AD7157" i="36"/>
  <c r="AE7157" i="36" s="1"/>
  <c r="AG7157" i="36" s="1"/>
  <c r="AB7158" i="36"/>
  <c r="AC7158" i="36" s="1"/>
  <c r="AH7157" i="36" l="1"/>
  <c r="AF7157" i="36"/>
  <c r="AB7159" i="36"/>
  <c r="AC7159" i="36" s="1"/>
  <c r="AD7158" i="36"/>
  <c r="AE7158" i="36" s="1"/>
  <c r="AG7158" i="36" s="1"/>
  <c r="AF7158" i="36" l="1"/>
  <c r="AH7158" i="36"/>
  <c r="AD7159" i="36"/>
  <c r="AE7159" i="36" s="1"/>
  <c r="AG7159" i="36" s="1"/>
  <c r="AB7160" i="36"/>
  <c r="AC7160" i="36" s="1"/>
  <c r="AH7159" i="36" l="1"/>
  <c r="AF7159" i="36"/>
  <c r="AB7161" i="36"/>
  <c r="AC7161" i="36" s="1"/>
  <c r="AD7160" i="36"/>
  <c r="AE7160" i="36" s="1"/>
  <c r="AG7160" i="36" s="1"/>
  <c r="AF7160" i="36" l="1"/>
  <c r="AH7160" i="36"/>
  <c r="AD7161" i="36"/>
  <c r="AE7161" i="36" s="1"/>
  <c r="AG7161" i="36" s="1"/>
  <c r="AB7162" i="36"/>
  <c r="AC7162" i="36" s="1"/>
  <c r="AH7161" i="36" l="1"/>
  <c r="AF7161" i="36"/>
  <c r="AB7163" i="36"/>
  <c r="AC7163" i="36" s="1"/>
  <c r="AD7162" i="36"/>
  <c r="AE7162" i="36" s="1"/>
  <c r="AG7162" i="36" s="1"/>
  <c r="AF7162" i="36" l="1"/>
  <c r="AH7162" i="36"/>
  <c r="AD7163" i="36"/>
  <c r="AE7163" i="36" s="1"/>
  <c r="AG7163" i="36" s="1"/>
  <c r="AB7164" i="36"/>
  <c r="AC7164" i="36" s="1"/>
  <c r="AH7163" i="36" l="1"/>
  <c r="AF7163" i="36"/>
  <c r="AB7165" i="36"/>
  <c r="AC7165" i="36" s="1"/>
  <c r="AD7164" i="36"/>
  <c r="AE7164" i="36" s="1"/>
  <c r="AG7164" i="36" s="1"/>
  <c r="AF7164" i="36" l="1"/>
  <c r="AH7164" i="36"/>
  <c r="AD7165" i="36"/>
  <c r="AE7165" i="36" s="1"/>
  <c r="AG7165" i="36" s="1"/>
  <c r="AB7166" i="36"/>
  <c r="AC7166" i="36" s="1"/>
  <c r="AH7165" i="36" l="1"/>
  <c r="AF7165" i="36"/>
  <c r="AB7167" i="36"/>
  <c r="AC7167" i="36" s="1"/>
  <c r="AD7166" i="36"/>
  <c r="AE7166" i="36" s="1"/>
  <c r="AG7166" i="36" s="1"/>
  <c r="AF7166" i="36" l="1"/>
  <c r="AH7166" i="36"/>
  <c r="AD7167" i="36"/>
  <c r="AE7167" i="36" s="1"/>
  <c r="AG7167" i="36" s="1"/>
  <c r="AB7168" i="36"/>
  <c r="AC7168" i="36" s="1"/>
  <c r="AH7167" i="36" l="1"/>
  <c r="AF7167" i="36"/>
  <c r="AB7169" i="36"/>
  <c r="AC7169" i="36" s="1"/>
  <c r="AD7168" i="36"/>
  <c r="AE7168" i="36" s="1"/>
  <c r="AG7168" i="36" s="1"/>
  <c r="AF7168" i="36" l="1"/>
  <c r="AH7168" i="36"/>
  <c r="AD7169" i="36"/>
  <c r="AE7169" i="36" s="1"/>
  <c r="AG7169" i="36" s="1"/>
  <c r="AB7170" i="36"/>
  <c r="AC7170" i="36" s="1"/>
  <c r="AH7169" i="36" l="1"/>
  <c r="AF7169" i="36"/>
  <c r="AB7171" i="36"/>
  <c r="AC7171" i="36" s="1"/>
  <c r="AD7170" i="36"/>
  <c r="AE7170" i="36" s="1"/>
  <c r="AG7170" i="36" s="1"/>
  <c r="AF7170" i="36" l="1"/>
  <c r="AH7170" i="36"/>
  <c r="AD7171" i="36"/>
  <c r="AE7171" i="36" s="1"/>
  <c r="AG7171" i="36" s="1"/>
  <c r="AB7172" i="36"/>
  <c r="AC7172" i="36" s="1"/>
  <c r="AH7171" i="36" l="1"/>
  <c r="AF7171" i="36"/>
  <c r="AB7173" i="36"/>
  <c r="AC7173" i="36" s="1"/>
  <c r="AD7172" i="36"/>
  <c r="AE7172" i="36" s="1"/>
  <c r="AG7172" i="36" s="1"/>
  <c r="AF7172" i="36" l="1"/>
  <c r="AH7172" i="36"/>
  <c r="AD7173" i="36"/>
  <c r="AE7173" i="36" s="1"/>
  <c r="AG7173" i="36" s="1"/>
  <c r="AB7174" i="36"/>
  <c r="AC7174" i="36" s="1"/>
  <c r="AH7173" i="36" l="1"/>
  <c r="AF7173" i="36"/>
  <c r="AB7175" i="36"/>
  <c r="AC7175" i="36" s="1"/>
  <c r="AD7174" i="36"/>
  <c r="AE7174" i="36" s="1"/>
  <c r="AG7174" i="36" s="1"/>
  <c r="AF7174" i="36" l="1"/>
  <c r="AH7174" i="36"/>
  <c r="AD7175" i="36"/>
  <c r="AE7175" i="36" s="1"/>
  <c r="AG7175" i="36" s="1"/>
  <c r="AB7176" i="36"/>
  <c r="AC7176" i="36" s="1"/>
  <c r="AH7175" i="36" l="1"/>
  <c r="AF7175" i="36"/>
  <c r="AB7177" i="36"/>
  <c r="AC7177" i="36" s="1"/>
  <c r="AD7176" i="36"/>
  <c r="AE7176" i="36" s="1"/>
  <c r="AG7176" i="36" s="1"/>
  <c r="AF7176" i="36" l="1"/>
  <c r="AH7176" i="36"/>
  <c r="AD7177" i="36"/>
  <c r="AE7177" i="36" s="1"/>
  <c r="AG7177" i="36" s="1"/>
  <c r="AB7178" i="36"/>
  <c r="AC7178" i="36" s="1"/>
  <c r="AH7177" i="36" l="1"/>
  <c r="AF7177" i="36"/>
  <c r="AB7179" i="36"/>
  <c r="AC7179" i="36" s="1"/>
  <c r="AD7178" i="36"/>
  <c r="AE7178" i="36" s="1"/>
  <c r="AG7178" i="36" s="1"/>
  <c r="AF7178" i="36" l="1"/>
  <c r="AH7178" i="36"/>
  <c r="AD7179" i="36"/>
  <c r="AE7179" i="36" s="1"/>
  <c r="AG7179" i="36" s="1"/>
  <c r="AB7180" i="36"/>
  <c r="AC7180" i="36" s="1"/>
  <c r="AH7179" i="36" l="1"/>
  <c r="AF7179" i="36"/>
  <c r="AB7181" i="36"/>
  <c r="AC7181" i="36" s="1"/>
  <c r="AD7180" i="36"/>
  <c r="AE7180" i="36" s="1"/>
  <c r="AG7180" i="36" s="1"/>
  <c r="AF7180" i="36" l="1"/>
  <c r="AH7180" i="36"/>
  <c r="AD7181" i="36"/>
  <c r="AE7181" i="36" s="1"/>
  <c r="AG7181" i="36" s="1"/>
  <c r="AB7182" i="36"/>
  <c r="AC7182" i="36" s="1"/>
  <c r="AH7181" i="36" l="1"/>
  <c r="AF7181" i="36"/>
  <c r="AB7183" i="36"/>
  <c r="AC7183" i="36" s="1"/>
  <c r="AD7182" i="36"/>
  <c r="AE7182" i="36" s="1"/>
  <c r="AG7182" i="36" s="1"/>
  <c r="AF7182" i="36" l="1"/>
  <c r="AH7182" i="36"/>
  <c r="AD7183" i="36"/>
  <c r="AE7183" i="36" s="1"/>
  <c r="AG7183" i="36" s="1"/>
  <c r="AB7184" i="36"/>
  <c r="AC7184" i="36" s="1"/>
  <c r="AH7183" i="36" l="1"/>
  <c r="AF7183" i="36"/>
  <c r="AB7185" i="36"/>
  <c r="AC7185" i="36" s="1"/>
  <c r="AD7184" i="36"/>
  <c r="AE7184" i="36" s="1"/>
  <c r="AG7184" i="36" s="1"/>
  <c r="AF7184" i="36" l="1"/>
  <c r="AH7184" i="36"/>
  <c r="AD7185" i="36"/>
  <c r="AE7185" i="36" s="1"/>
  <c r="AG7185" i="36" s="1"/>
  <c r="AB7186" i="36"/>
  <c r="AC7186" i="36" s="1"/>
  <c r="AH7185" i="36" l="1"/>
  <c r="AF7185" i="36"/>
  <c r="AB7187" i="36"/>
  <c r="AC7187" i="36" s="1"/>
  <c r="AD7186" i="36"/>
  <c r="AE7186" i="36" s="1"/>
  <c r="AG7186" i="36" s="1"/>
  <c r="AF7186" i="36" l="1"/>
  <c r="AH7186" i="36"/>
  <c r="AD7187" i="36"/>
  <c r="AE7187" i="36" s="1"/>
  <c r="AG7187" i="36" s="1"/>
  <c r="AB7188" i="36"/>
  <c r="AC7188" i="36" s="1"/>
  <c r="AH7187" i="36" l="1"/>
  <c r="AF7187" i="36"/>
  <c r="AB7189" i="36"/>
  <c r="AC7189" i="36" s="1"/>
  <c r="AD7188" i="36"/>
  <c r="AE7188" i="36" s="1"/>
  <c r="AG7188" i="36" s="1"/>
  <c r="AF7188" i="36" l="1"/>
  <c r="AH7188" i="36"/>
  <c r="AD7189" i="36"/>
  <c r="AE7189" i="36" s="1"/>
  <c r="AG7189" i="36" s="1"/>
  <c r="AB7190" i="36"/>
  <c r="AC7190" i="36" s="1"/>
  <c r="AH7189" i="36" l="1"/>
  <c r="AF7189" i="36"/>
  <c r="AB7191" i="36"/>
  <c r="AC7191" i="36" s="1"/>
  <c r="AD7190" i="36"/>
  <c r="AE7190" i="36" s="1"/>
  <c r="AG7190" i="36" s="1"/>
  <c r="AF7190" i="36" l="1"/>
  <c r="AH7190" i="36"/>
  <c r="AD7191" i="36"/>
  <c r="AE7191" i="36" s="1"/>
  <c r="AG7191" i="36" s="1"/>
  <c r="AB7192" i="36"/>
  <c r="AC7192" i="36" s="1"/>
  <c r="AH7191" i="36" l="1"/>
  <c r="AF7191" i="36"/>
  <c r="AB7193" i="36"/>
  <c r="AC7193" i="36" s="1"/>
  <c r="AD7192" i="36"/>
  <c r="AE7192" i="36" s="1"/>
  <c r="AG7192" i="36" s="1"/>
  <c r="AF7192" i="36" l="1"/>
  <c r="AH7192" i="36"/>
  <c r="AD7193" i="36"/>
  <c r="AE7193" i="36" s="1"/>
  <c r="AG7193" i="36" s="1"/>
  <c r="AB7194" i="36"/>
  <c r="AC7194" i="36" s="1"/>
  <c r="AH7193" i="36" l="1"/>
  <c r="AF7193" i="36"/>
  <c r="AB7195" i="36"/>
  <c r="AC7195" i="36" s="1"/>
  <c r="AD7194" i="36"/>
  <c r="AE7194" i="36" s="1"/>
  <c r="AG7194" i="36" s="1"/>
  <c r="AF7194" i="36" l="1"/>
  <c r="AH7194" i="36"/>
  <c r="AB7196" i="36"/>
  <c r="AC7196" i="36" s="1"/>
  <c r="AD7195" i="36"/>
  <c r="AE7195" i="36" s="1"/>
  <c r="AG7195" i="36" s="1"/>
  <c r="AH7195" i="36" l="1"/>
  <c r="AF7195" i="36"/>
  <c r="AB7197" i="36"/>
  <c r="AC7197" i="36" s="1"/>
  <c r="AD7196" i="36"/>
  <c r="AE7196" i="36" s="1"/>
  <c r="AG7196" i="36" s="1"/>
  <c r="AF7196" i="36" l="1"/>
  <c r="AH7196" i="36"/>
  <c r="AD7197" i="36"/>
  <c r="AE7197" i="36" s="1"/>
  <c r="AG7197" i="36" s="1"/>
  <c r="AB7198" i="36"/>
  <c r="AC7198" i="36" s="1"/>
  <c r="AH7197" i="36" l="1"/>
  <c r="AF7197" i="36"/>
  <c r="AB7199" i="36"/>
  <c r="AC7199" i="36" s="1"/>
  <c r="AD7198" i="36"/>
  <c r="AE7198" i="36" s="1"/>
  <c r="AG7198" i="36" s="1"/>
  <c r="AF7198" i="36" l="1"/>
  <c r="AH7198" i="36"/>
  <c r="AD7199" i="36"/>
  <c r="AE7199" i="36" s="1"/>
  <c r="AG7199" i="36" s="1"/>
  <c r="AB7200" i="36"/>
  <c r="AC7200" i="36" s="1"/>
  <c r="AH7199" i="36" l="1"/>
  <c r="AF7199" i="36"/>
  <c r="AB7201" i="36"/>
  <c r="AC7201" i="36" s="1"/>
  <c r="AD7200" i="36"/>
  <c r="AE7200" i="36" s="1"/>
  <c r="AG7200" i="36" s="1"/>
  <c r="AF7200" i="36" l="1"/>
  <c r="AH7200" i="36"/>
  <c r="AD7201" i="36"/>
  <c r="AE7201" i="36" s="1"/>
  <c r="AG7201" i="36" s="1"/>
  <c r="AB7202" i="36"/>
  <c r="AC7202" i="36" s="1"/>
  <c r="AH7201" i="36" l="1"/>
  <c r="AF7201" i="36"/>
  <c r="AB7203" i="36"/>
  <c r="AC7203" i="36" s="1"/>
  <c r="AD7202" i="36"/>
  <c r="AE7202" i="36" s="1"/>
  <c r="AG7202" i="36" s="1"/>
  <c r="AF7202" i="36" l="1"/>
  <c r="AH7202" i="36"/>
  <c r="AB7204" i="36"/>
  <c r="AC7204" i="36" s="1"/>
  <c r="AD7203" i="36"/>
  <c r="AE7203" i="36" s="1"/>
  <c r="AG7203" i="36" s="1"/>
  <c r="AH7203" i="36" l="1"/>
  <c r="AF7203" i="36"/>
  <c r="AB7205" i="36"/>
  <c r="AC7205" i="36" s="1"/>
  <c r="AD7204" i="36"/>
  <c r="AE7204" i="36" s="1"/>
  <c r="AG7204" i="36" s="1"/>
  <c r="AF7204" i="36" l="1"/>
  <c r="AH7204" i="36"/>
  <c r="AD7205" i="36"/>
  <c r="AE7205" i="36" s="1"/>
  <c r="AG7205" i="36" s="1"/>
  <c r="AB7206" i="36"/>
  <c r="AC7206" i="36" s="1"/>
  <c r="AH7205" i="36" l="1"/>
  <c r="AF7205" i="36"/>
  <c r="AB7207" i="36"/>
  <c r="AC7207" i="36" s="1"/>
  <c r="AD7206" i="36"/>
  <c r="AE7206" i="36" s="1"/>
  <c r="AG7206" i="36" s="1"/>
  <c r="AF7206" i="36" l="1"/>
  <c r="AH7206" i="36"/>
  <c r="AD7207" i="36"/>
  <c r="AE7207" i="36" s="1"/>
  <c r="AG7207" i="36" s="1"/>
  <c r="AB7208" i="36"/>
  <c r="AC7208" i="36" s="1"/>
  <c r="AH7207" i="36" l="1"/>
  <c r="AF7207" i="36"/>
  <c r="AB7209" i="36"/>
  <c r="AC7209" i="36" s="1"/>
  <c r="AD7208" i="36"/>
  <c r="AE7208" i="36" s="1"/>
  <c r="AG7208" i="36" s="1"/>
  <c r="AF7208" i="36" l="1"/>
  <c r="AH7208" i="36"/>
  <c r="AD7209" i="36"/>
  <c r="AE7209" i="36" s="1"/>
  <c r="AG7209" i="36" s="1"/>
  <c r="AB7210" i="36"/>
  <c r="AC7210" i="36" s="1"/>
  <c r="AH7209" i="36" l="1"/>
  <c r="AF7209" i="36"/>
  <c r="AB7211" i="36"/>
  <c r="AC7211" i="36" s="1"/>
  <c r="AD7210" i="36"/>
  <c r="AE7210" i="36" s="1"/>
  <c r="AG7210" i="36" s="1"/>
  <c r="AF7210" i="36" l="1"/>
  <c r="AH7210" i="36"/>
  <c r="AD7211" i="36"/>
  <c r="AE7211" i="36" s="1"/>
  <c r="AG7211" i="36" s="1"/>
  <c r="AB7212" i="36"/>
  <c r="AC7212" i="36" s="1"/>
  <c r="AH7211" i="36" l="1"/>
  <c r="AF7211" i="36"/>
  <c r="AB7213" i="36"/>
  <c r="AC7213" i="36" s="1"/>
  <c r="AD7212" i="36"/>
  <c r="AE7212" i="36" s="1"/>
  <c r="AG7212" i="36" s="1"/>
  <c r="AF7212" i="36" l="1"/>
  <c r="AH7212" i="36"/>
  <c r="AD7213" i="36"/>
  <c r="AE7213" i="36" s="1"/>
  <c r="AG7213" i="36" s="1"/>
  <c r="AB7214" i="36"/>
  <c r="AC7214" i="36" s="1"/>
  <c r="AH7213" i="36" l="1"/>
  <c r="AF7213" i="36"/>
  <c r="AB7215" i="36"/>
  <c r="AC7215" i="36" s="1"/>
  <c r="AD7214" i="36"/>
  <c r="AE7214" i="36" s="1"/>
  <c r="AG7214" i="36" s="1"/>
  <c r="AF7214" i="36" l="1"/>
  <c r="AH7214" i="36"/>
  <c r="AD7215" i="36"/>
  <c r="AE7215" i="36" s="1"/>
  <c r="AG7215" i="36" s="1"/>
  <c r="AB7216" i="36"/>
  <c r="AC7216" i="36" s="1"/>
  <c r="AH7215" i="36" l="1"/>
  <c r="AF7215" i="36"/>
  <c r="AB7217" i="36"/>
  <c r="AC7217" i="36" s="1"/>
  <c r="AD7216" i="36"/>
  <c r="AE7216" i="36" s="1"/>
  <c r="AG7216" i="36" s="1"/>
  <c r="AF7216" i="36" l="1"/>
  <c r="AH7216" i="36"/>
  <c r="AD7217" i="36"/>
  <c r="AE7217" i="36" s="1"/>
  <c r="AG7217" i="36" s="1"/>
  <c r="AB7218" i="36"/>
  <c r="AC7218" i="36" s="1"/>
  <c r="AH7217" i="36" l="1"/>
  <c r="AF7217" i="36"/>
  <c r="AB7219" i="36"/>
  <c r="AC7219" i="36" s="1"/>
  <c r="AD7218" i="36"/>
  <c r="AE7218" i="36" s="1"/>
  <c r="AG7218" i="36" s="1"/>
  <c r="AF7218" i="36" l="1"/>
  <c r="AH7218" i="36"/>
  <c r="AD7219" i="36"/>
  <c r="AE7219" i="36" s="1"/>
  <c r="AG7219" i="36" s="1"/>
  <c r="AB7220" i="36"/>
  <c r="AC7220" i="36" s="1"/>
  <c r="AH7219" i="36" l="1"/>
  <c r="AF7219" i="36"/>
  <c r="AB7221" i="36"/>
  <c r="AC7221" i="36" s="1"/>
  <c r="AD7220" i="36"/>
  <c r="AE7220" i="36" s="1"/>
  <c r="AG7220" i="36" s="1"/>
  <c r="AF7220" i="36" l="1"/>
  <c r="AH7220" i="36"/>
  <c r="AD7221" i="36"/>
  <c r="AE7221" i="36" s="1"/>
  <c r="AG7221" i="36" s="1"/>
  <c r="AB7222" i="36"/>
  <c r="AC7222" i="36" s="1"/>
  <c r="AH7221" i="36" l="1"/>
  <c r="AF7221" i="36"/>
  <c r="AB7223" i="36"/>
  <c r="AC7223" i="36" s="1"/>
  <c r="AD7222" i="36"/>
  <c r="AE7222" i="36" s="1"/>
  <c r="AG7222" i="36" s="1"/>
  <c r="AF7222" i="36" l="1"/>
  <c r="AH7222" i="36"/>
  <c r="AD7223" i="36"/>
  <c r="AE7223" i="36" s="1"/>
  <c r="AG7223" i="36" s="1"/>
  <c r="AB7224" i="36"/>
  <c r="AC7224" i="36" s="1"/>
  <c r="AH7223" i="36" l="1"/>
  <c r="AF7223" i="36"/>
  <c r="AB7225" i="36"/>
  <c r="AC7225" i="36" s="1"/>
  <c r="AD7224" i="36"/>
  <c r="AE7224" i="36" s="1"/>
  <c r="AG7224" i="36" s="1"/>
  <c r="AF7224" i="36" l="1"/>
  <c r="AH7224" i="36"/>
  <c r="AD7225" i="36"/>
  <c r="AE7225" i="36" s="1"/>
  <c r="AG7225" i="36" s="1"/>
  <c r="AB7226" i="36"/>
  <c r="AC7226" i="36" s="1"/>
  <c r="AH7225" i="36" l="1"/>
  <c r="AF7225" i="36"/>
  <c r="AB7227" i="36"/>
  <c r="AC7227" i="36" s="1"/>
  <c r="AD7226" i="36"/>
  <c r="AE7226" i="36" s="1"/>
  <c r="AG7226" i="36" s="1"/>
  <c r="AF7226" i="36" l="1"/>
  <c r="AH7226" i="36"/>
  <c r="AD7227" i="36"/>
  <c r="AE7227" i="36" s="1"/>
  <c r="AG7227" i="36" s="1"/>
  <c r="AB7228" i="36"/>
  <c r="AC7228" i="36" s="1"/>
  <c r="AH7227" i="36" l="1"/>
  <c r="AF7227" i="36"/>
  <c r="AB7229" i="36"/>
  <c r="AC7229" i="36" s="1"/>
  <c r="AD7228" i="36"/>
  <c r="AE7228" i="36" s="1"/>
  <c r="AG7228" i="36" s="1"/>
  <c r="AF7228" i="36" l="1"/>
  <c r="AH7228" i="36"/>
  <c r="AD7229" i="36"/>
  <c r="AE7229" i="36" s="1"/>
  <c r="AG7229" i="36" s="1"/>
  <c r="AB7230" i="36"/>
  <c r="AC7230" i="36" s="1"/>
  <c r="AH7229" i="36" l="1"/>
  <c r="AF7229" i="36"/>
  <c r="AB7231" i="36"/>
  <c r="AC7231" i="36" s="1"/>
  <c r="AD7230" i="36"/>
  <c r="AE7230" i="36" s="1"/>
  <c r="AG7230" i="36" s="1"/>
  <c r="AF7230" i="36" l="1"/>
  <c r="AH7230" i="36"/>
  <c r="AD7231" i="36"/>
  <c r="AE7231" i="36" s="1"/>
  <c r="AG7231" i="36" s="1"/>
  <c r="AB7232" i="36"/>
  <c r="AC7232" i="36" s="1"/>
  <c r="AH7231" i="36" l="1"/>
  <c r="AF7231" i="36"/>
  <c r="AB7233" i="36"/>
  <c r="AC7233" i="36" s="1"/>
  <c r="AD7232" i="36"/>
  <c r="AE7232" i="36" s="1"/>
  <c r="AG7232" i="36" s="1"/>
  <c r="AF7232" i="36" l="1"/>
  <c r="AH7232" i="36"/>
  <c r="AD7233" i="36"/>
  <c r="AE7233" i="36" s="1"/>
  <c r="AG7233" i="36" s="1"/>
  <c r="AB7234" i="36"/>
  <c r="AC7234" i="36" s="1"/>
  <c r="AH7233" i="36" l="1"/>
  <c r="AF7233" i="36"/>
  <c r="AB7235" i="36"/>
  <c r="AC7235" i="36" s="1"/>
  <c r="AD7234" i="36"/>
  <c r="AE7234" i="36" s="1"/>
  <c r="AG7234" i="36" s="1"/>
  <c r="AF7234" i="36" l="1"/>
  <c r="AH7234" i="36"/>
  <c r="AD7235" i="36"/>
  <c r="AE7235" i="36" s="1"/>
  <c r="AG7235" i="36" s="1"/>
  <c r="AB7236" i="36"/>
  <c r="AC7236" i="36" s="1"/>
  <c r="AH7235" i="36" l="1"/>
  <c r="AF7235" i="36"/>
  <c r="AD7236" i="36"/>
  <c r="AE7236" i="36" s="1"/>
  <c r="AG7236" i="36" s="1"/>
  <c r="AB7237" i="36"/>
  <c r="AC7237" i="36" s="1"/>
  <c r="AF7236" i="36" l="1"/>
  <c r="AH7236" i="36"/>
  <c r="AD7237" i="36"/>
  <c r="AE7237" i="36" s="1"/>
  <c r="AG7237" i="36" s="1"/>
  <c r="AB7238" i="36"/>
  <c r="AC7238" i="36" s="1"/>
  <c r="AH7237" i="36" l="1"/>
  <c r="AF7237" i="36"/>
  <c r="AB7239" i="36"/>
  <c r="AC7239" i="36" s="1"/>
  <c r="AD7238" i="36"/>
  <c r="AE7238" i="36" s="1"/>
  <c r="AG7238" i="36" s="1"/>
  <c r="AF7238" i="36" l="1"/>
  <c r="AH7238" i="36"/>
  <c r="AD7239" i="36"/>
  <c r="AE7239" i="36" s="1"/>
  <c r="AG7239" i="36" s="1"/>
  <c r="AB7240" i="36"/>
  <c r="AC7240" i="36" s="1"/>
  <c r="AH7239" i="36" l="1"/>
  <c r="AF7239" i="36"/>
  <c r="AD7240" i="36"/>
  <c r="AE7240" i="36" s="1"/>
  <c r="AG7240" i="36" s="1"/>
  <c r="AB7241" i="36"/>
  <c r="AC7241" i="36" s="1"/>
  <c r="AF7240" i="36" l="1"/>
  <c r="AH7240" i="36"/>
  <c r="AD7241" i="36"/>
  <c r="AE7241" i="36" s="1"/>
  <c r="AG7241" i="36" s="1"/>
  <c r="AB7242" i="36"/>
  <c r="AC7242" i="36" s="1"/>
  <c r="AH7241" i="36" l="1"/>
  <c r="AF7241" i="36"/>
  <c r="AB7243" i="36"/>
  <c r="AC7243" i="36" s="1"/>
  <c r="AD7242" i="36"/>
  <c r="AE7242" i="36" s="1"/>
  <c r="AG7242" i="36" s="1"/>
  <c r="AF7242" i="36" l="1"/>
  <c r="AH7242" i="36"/>
  <c r="AD7243" i="36"/>
  <c r="AE7243" i="36" s="1"/>
  <c r="AG7243" i="36" s="1"/>
  <c r="AB7244" i="36"/>
  <c r="AC7244" i="36" s="1"/>
  <c r="AH7243" i="36" l="1"/>
  <c r="AF7243" i="36"/>
  <c r="AD7244" i="36"/>
  <c r="AE7244" i="36" s="1"/>
  <c r="AG7244" i="36" s="1"/>
  <c r="AB7245" i="36"/>
  <c r="AC7245" i="36" s="1"/>
  <c r="AF7244" i="36" l="1"/>
  <c r="AH7244" i="36"/>
  <c r="AD7245" i="36"/>
  <c r="AE7245" i="36" s="1"/>
  <c r="AG7245" i="36" s="1"/>
  <c r="AB7246" i="36"/>
  <c r="AC7246" i="36" s="1"/>
  <c r="AH7245" i="36" l="1"/>
  <c r="AF7245" i="36"/>
  <c r="AB7247" i="36"/>
  <c r="AC7247" i="36" s="1"/>
  <c r="AD7246" i="36"/>
  <c r="AE7246" i="36" s="1"/>
  <c r="AG7246" i="36" s="1"/>
  <c r="AF7246" i="36" l="1"/>
  <c r="AH7246" i="36"/>
  <c r="AB7248" i="36"/>
  <c r="AC7248" i="36" s="1"/>
  <c r="AD7247" i="36"/>
  <c r="AE7247" i="36" s="1"/>
  <c r="AG7247" i="36" s="1"/>
  <c r="AH7247" i="36" l="1"/>
  <c r="AF7247" i="36"/>
  <c r="AB7249" i="36"/>
  <c r="AC7249" i="36" s="1"/>
  <c r="AD7248" i="36"/>
  <c r="AE7248" i="36" s="1"/>
  <c r="AG7248" i="36" s="1"/>
  <c r="AF7248" i="36" l="1"/>
  <c r="AH7248" i="36"/>
  <c r="AD7249" i="36"/>
  <c r="AE7249" i="36" s="1"/>
  <c r="AG7249" i="36" s="1"/>
  <c r="AB7250" i="36"/>
  <c r="AC7250" i="36" s="1"/>
  <c r="AH7249" i="36" l="1"/>
  <c r="AF7249" i="36"/>
  <c r="AB7251" i="36"/>
  <c r="AC7251" i="36" s="1"/>
  <c r="AD7250" i="36"/>
  <c r="AE7250" i="36" s="1"/>
  <c r="AG7250" i="36" s="1"/>
  <c r="AF7250" i="36" l="1"/>
  <c r="AH7250" i="36"/>
  <c r="AB7252" i="36"/>
  <c r="AC7252" i="36" s="1"/>
  <c r="AD7251" i="36"/>
  <c r="AE7251" i="36" s="1"/>
  <c r="AG7251" i="36" s="1"/>
  <c r="AH7251" i="36" l="1"/>
  <c r="AF7251" i="36"/>
  <c r="AD7252" i="36"/>
  <c r="AE7252" i="36" s="1"/>
  <c r="AG7252" i="36" s="1"/>
  <c r="AB7253" i="36"/>
  <c r="AC7253" i="36" s="1"/>
  <c r="AF7252" i="36" l="1"/>
  <c r="AH7252" i="36"/>
  <c r="AD7253" i="36"/>
  <c r="AE7253" i="36" s="1"/>
  <c r="AG7253" i="36" s="1"/>
  <c r="AB7254" i="36"/>
  <c r="AC7254" i="36" s="1"/>
  <c r="AH7253" i="36" l="1"/>
  <c r="AF7253" i="36"/>
  <c r="AB7255" i="36"/>
  <c r="AC7255" i="36" s="1"/>
  <c r="AD7254" i="36"/>
  <c r="AE7254" i="36" s="1"/>
  <c r="AG7254" i="36" s="1"/>
  <c r="AF7254" i="36" l="1"/>
  <c r="AH7254" i="36"/>
  <c r="AD7255" i="36"/>
  <c r="AE7255" i="36" s="1"/>
  <c r="AG7255" i="36" s="1"/>
  <c r="AB7256" i="36"/>
  <c r="AC7256" i="36" s="1"/>
  <c r="AH7255" i="36" l="1"/>
  <c r="AF7255" i="36"/>
  <c r="AB7257" i="36"/>
  <c r="AC7257" i="36" s="1"/>
  <c r="AD7256" i="36"/>
  <c r="AE7256" i="36" s="1"/>
  <c r="AG7256" i="36" s="1"/>
  <c r="AF7256" i="36" l="1"/>
  <c r="AH7256" i="36"/>
  <c r="AD7257" i="36"/>
  <c r="AE7257" i="36" s="1"/>
  <c r="AG7257" i="36" s="1"/>
  <c r="AB7258" i="36"/>
  <c r="AC7258" i="36" s="1"/>
  <c r="AH7257" i="36" l="1"/>
  <c r="AF7257" i="36"/>
  <c r="AB7259" i="36"/>
  <c r="AC7259" i="36" s="1"/>
  <c r="AD7258" i="36"/>
  <c r="AE7258" i="36" s="1"/>
  <c r="AG7258" i="36" s="1"/>
  <c r="AF7258" i="36" l="1"/>
  <c r="AH7258" i="36"/>
  <c r="AB7260" i="36"/>
  <c r="AC7260" i="36" s="1"/>
  <c r="AD7259" i="36"/>
  <c r="AE7259" i="36" s="1"/>
  <c r="AG7259" i="36" s="1"/>
  <c r="AH7259" i="36" l="1"/>
  <c r="AF7259" i="36"/>
  <c r="AD7260" i="36"/>
  <c r="AE7260" i="36" s="1"/>
  <c r="AG7260" i="36" s="1"/>
  <c r="AB7261" i="36"/>
  <c r="AC7261" i="36" s="1"/>
  <c r="AF7260" i="36" l="1"/>
  <c r="AH7260" i="36"/>
  <c r="AD7261" i="36"/>
  <c r="AE7261" i="36" s="1"/>
  <c r="AG7261" i="36" s="1"/>
  <c r="AB7262" i="36"/>
  <c r="AC7262" i="36" s="1"/>
  <c r="AH7261" i="36" l="1"/>
  <c r="AF7261" i="36"/>
  <c r="AB7263" i="36"/>
  <c r="AC7263" i="36" s="1"/>
  <c r="AD7262" i="36"/>
  <c r="AE7262" i="36" s="1"/>
  <c r="AG7262" i="36" s="1"/>
  <c r="AF7262" i="36" l="1"/>
  <c r="AH7262" i="36"/>
  <c r="AD7263" i="36"/>
  <c r="AE7263" i="36" s="1"/>
  <c r="AG7263" i="36" s="1"/>
  <c r="AB7264" i="36"/>
  <c r="AC7264" i="36" s="1"/>
  <c r="AH7263" i="36" l="1"/>
  <c r="AF7263" i="36"/>
  <c r="AD7264" i="36"/>
  <c r="AE7264" i="36" s="1"/>
  <c r="AG7264" i="36" s="1"/>
  <c r="AB7265" i="36"/>
  <c r="AC7265" i="36" s="1"/>
  <c r="AF7264" i="36" l="1"/>
  <c r="AH7264" i="36"/>
  <c r="AD7265" i="36"/>
  <c r="AE7265" i="36" s="1"/>
  <c r="AG7265" i="36" s="1"/>
  <c r="AB7266" i="36"/>
  <c r="AC7266" i="36" s="1"/>
  <c r="AH7265" i="36" l="1"/>
  <c r="AF7265" i="36"/>
  <c r="AB7267" i="36"/>
  <c r="AC7267" i="36" s="1"/>
  <c r="AD7266" i="36"/>
  <c r="AE7266" i="36" s="1"/>
  <c r="AG7266" i="36" s="1"/>
  <c r="AF7266" i="36" l="1"/>
  <c r="AH7266" i="36"/>
  <c r="AD7267" i="36"/>
  <c r="AE7267" i="36" s="1"/>
  <c r="AG7267" i="36" s="1"/>
  <c r="AB7268" i="36"/>
  <c r="AC7268" i="36" s="1"/>
  <c r="AH7267" i="36" l="1"/>
  <c r="AF7267" i="36"/>
  <c r="AD7268" i="36"/>
  <c r="AE7268" i="36" s="1"/>
  <c r="AG7268" i="36" s="1"/>
  <c r="AB7269" i="36"/>
  <c r="AC7269" i="36" s="1"/>
  <c r="AF7268" i="36" l="1"/>
  <c r="AH7268" i="36"/>
  <c r="AD7269" i="36"/>
  <c r="AE7269" i="36" s="1"/>
  <c r="AG7269" i="36" s="1"/>
  <c r="AB7270" i="36"/>
  <c r="AC7270" i="36" s="1"/>
  <c r="AH7269" i="36" l="1"/>
  <c r="AF7269" i="36"/>
  <c r="AB7271" i="36"/>
  <c r="AC7271" i="36" s="1"/>
  <c r="AD7270" i="36"/>
  <c r="AE7270" i="36" s="1"/>
  <c r="AG7270" i="36" s="1"/>
  <c r="AF7270" i="36" l="1"/>
  <c r="AH7270" i="36"/>
  <c r="AD7271" i="36"/>
  <c r="AE7271" i="36" s="1"/>
  <c r="AG7271" i="36" s="1"/>
  <c r="AB7272" i="36"/>
  <c r="AC7272" i="36" s="1"/>
  <c r="AH7271" i="36" l="1"/>
  <c r="AF7271" i="36"/>
  <c r="AB7273" i="36"/>
  <c r="AC7273" i="36" s="1"/>
  <c r="AD7272" i="36"/>
  <c r="AE7272" i="36" s="1"/>
  <c r="AG7272" i="36" s="1"/>
  <c r="AF7272" i="36" l="1"/>
  <c r="AH7272" i="36"/>
  <c r="AD7273" i="36"/>
  <c r="AE7273" i="36" s="1"/>
  <c r="AG7273" i="36" s="1"/>
  <c r="AB7274" i="36"/>
  <c r="AC7274" i="36" s="1"/>
  <c r="AH7273" i="36" l="1"/>
  <c r="AF7273" i="36"/>
  <c r="AB7275" i="36"/>
  <c r="AC7275" i="36" s="1"/>
  <c r="AD7274" i="36"/>
  <c r="AE7274" i="36" s="1"/>
  <c r="AG7274" i="36" s="1"/>
  <c r="AF7274" i="36" l="1"/>
  <c r="AH7274" i="36"/>
  <c r="AD7275" i="36"/>
  <c r="AE7275" i="36" s="1"/>
  <c r="AG7275" i="36" s="1"/>
  <c r="AB7276" i="36"/>
  <c r="AC7276" i="36" s="1"/>
  <c r="AH7275" i="36" l="1"/>
  <c r="AF7275" i="36"/>
  <c r="AB7277" i="36"/>
  <c r="AC7277" i="36" s="1"/>
  <c r="AD7276" i="36"/>
  <c r="AE7276" i="36" s="1"/>
  <c r="AG7276" i="36" s="1"/>
  <c r="AF7276" i="36" l="1"/>
  <c r="AH7276" i="36"/>
  <c r="AD7277" i="36"/>
  <c r="AE7277" i="36" s="1"/>
  <c r="AG7277" i="36" s="1"/>
  <c r="AB7278" i="36"/>
  <c r="AC7278" i="36" s="1"/>
  <c r="AH7277" i="36" l="1"/>
  <c r="AF7277" i="36"/>
  <c r="AB7279" i="36"/>
  <c r="AC7279" i="36" s="1"/>
  <c r="AD7278" i="36"/>
  <c r="AE7278" i="36" s="1"/>
  <c r="AG7278" i="36" s="1"/>
  <c r="AF7278" i="36" l="1"/>
  <c r="AH7278" i="36"/>
  <c r="AD7279" i="36"/>
  <c r="AE7279" i="36" s="1"/>
  <c r="AG7279" i="36" s="1"/>
  <c r="AB7280" i="36"/>
  <c r="AC7280" i="36" s="1"/>
  <c r="AH7279" i="36" l="1"/>
  <c r="AF7279" i="36"/>
  <c r="AB7281" i="36"/>
  <c r="AC7281" i="36" s="1"/>
  <c r="AD7280" i="36"/>
  <c r="AE7280" i="36" s="1"/>
  <c r="AG7280" i="36" s="1"/>
  <c r="AF7280" i="36" l="1"/>
  <c r="AH7280" i="36"/>
  <c r="AD7281" i="36"/>
  <c r="AE7281" i="36" s="1"/>
  <c r="AG7281" i="36" s="1"/>
  <c r="AB7282" i="36"/>
  <c r="AC7282" i="36" s="1"/>
  <c r="AH7281" i="36" l="1"/>
  <c r="AF7281" i="36"/>
  <c r="AB7283" i="36"/>
  <c r="AC7283" i="36" s="1"/>
  <c r="AD7282" i="36"/>
  <c r="AE7282" i="36" s="1"/>
  <c r="AG7282" i="36" s="1"/>
  <c r="AF7282" i="36" l="1"/>
  <c r="AH7282" i="36"/>
  <c r="AD7283" i="36"/>
  <c r="AE7283" i="36" s="1"/>
  <c r="AG7283" i="36" s="1"/>
  <c r="AB7284" i="36"/>
  <c r="AC7284" i="36" s="1"/>
  <c r="AH7283" i="36" l="1"/>
  <c r="AF7283" i="36"/>
  <c r="AB7285" i="36"/>
  <c r="AC7285" i="36" s="1"/>
  <c r="AD7284" i="36"/>
  <c r="AE7284" i="36" s="1"/>
  <c r="AG7284" i="36" s="1"/>
  <c r="AF7284" i="36" l="1"/>
  <c r="AH7284" i="36"/>
  <c r="AD7285" i="36"/>
  <c r="AE7285" i="36" s="1"/>
  <c r="AG7285" i="36" s="1"/>
  <c r="AB7286" i="36"/>
  <c r="AC7286" i="36" s="1"/>
  <c r="AH7285" i="36" l="1"/>
  <c r="AF7285" i="36"/>
  <c r="AB7287" i="36"/>
  <c r="AC7287" i="36" s="1"/>
  <c r="AD7286" i="36"/>
  <c r="AE7286" i="36" s="1"/>
  <c r="AG7286" i="36" s="1"/>
  <c r="AF7286" i="36" l="1"/>
  <c r="AH7286" i="36"/>
  <c r="AD7287" i="36"/>
  <c r="AE7287" i="36" s="1"/>
  <c r="AG7287" i="36" s="1"/>
  <c r="AB7288" i="36"/>
  <c r="AC7288" i="36" s="1"/>
  <c r="AH7287" i="36" l="1"/>
  <c r="AF7287" i="36"/>
  <c r="AB7289" i="36"/>
  <c r="AC7289" i="36" s="1"/>
  <c r="AD7288" i="36"/>
  <c r="AE7288" i="36" s="1"/>
  <c r="AG7288" i="36" s="1"/>
  <c r="AF7288" i="36" l="1"/>
  <c r="AH7288" i="36"/>
  <c r="AD7289" i="36"/>
  <c r="AE7289" i="36" s="1"/>
  <c r="AG7289" i="36" s="1"/>
  <c r="AB7290" i="36"/>
  <c r="AC7290" i="36" s="1"/>
  <c r="AH7289" i="36" l="1"/>
  <c r="AF7289" i="36"/>
  <c r="AB7291" i="36"/>
  <c r="AC7291" i="36" s="1"/>
  <c r="AD7290" i="36"/>
  <c r="AE7290" i="36" s="1"/>
  <c r="AG7290" i="36" s="1"/>
  <c r="AF7290" i="36" l="1"/>
  <c r="AH7290" i="36"/>
  <c r="AD7291" i="36"/>
  <c r="AE7291" i="36" s="1"/>
  <c r="AG7291" i="36" s="1"/>
  <c r="AB7292" i="36"/>
  <c r="AC7292" i="36" s="1"/>
  <c r="AH7291" i="36" l="1"/>
  <c r="AF7291" i="36"/>
  <c r="AB7293" i="36"/>
  <c r="AC7293" i="36" s="1"/>
  <c r="AD7292" i="36"/>
  <c r="AE7292" i="36" s="1"/>
  <c r="AG7292" i="36" s="1"/>
  <c r="AF7292" i="36" l="1"/>
  <c r="AH7292" i="36"/>
  <c r="AD7293" i="36"/>
  <c r="AE7293" i="36" s="1"/>
  <c r="AG7293" i="36" s="1"/>
  <c r="AB7294" i="36"/>
  <c r="AC7294" i="36" s="1"/>
  <c r="AH7293" i="36" l="1"/>
  <c r="AF7293" i="36"/>
  <c r="AB7295" i="36"/>
  <c r="AC7295" i="36" s="1"/>
  <c r="AD7294" i="36"/>
  <c r="AE7294" i="36" s="1"/>
  <c r="AG7294" i="36" s="1"/>
  <c r="AF7294" i="36" l="1"/>
  <c r="AH7294" i="36"/>
  <c r="AD7295" i="36"/>
  <c r="AE7295" i="36" s="1"/>
  <c r="AG7295" i="36" s="1"/>
  <c r="AB7296" i="36"/>
  <c r="AC7296" i="36" s="1"/>
  <c r="AH7295" i="36" l="1"/>
  <c r="AF7295" i="36"/>
  <c r="AB7297" i="36"/>
  <c r="AC7297" i="36" s="1"/>
  <c r="AD7296" i="36"/>
  <c r="AE7296" i="36" s="1"/>
  <c r="AG7296" i="36" s="1"/>
  <c r="AF7296" i="36" l="1"/>
  <c r="AH7296" i="36"/>
  <c r="AB7298" i="36"/>
  <c r="AC7298" i="36" s="1"/>
  <c r="AD7297" i="36"/>
  <c r="AE7297" i="36" s="1"/>
  <c r="AG7297" i="36" s="1"/>
  <c r="AH7297" i="36" l="1"/>
  <c r="AF7297" i="36"/>
  <c r="AB7299" i="36"/>
  <c r="AC7299" i="36" s="1"/>
  <c r="AD7298" i="36"/>
  <c r="AE7298" i="36" s="1"/>
  <c r="AG7298" i="36" s="1"/>
  <c r="AF7298" i="36" l="1"/>
  <c r="AH7298" i="36"/>
  <c r="AD7299" i="36"/>
  <c r="AE7299" i="36" s="1"/>
  <c r="AG7299" i="36" s="1"/>
  <c r="AB7300" i="36"/>
  <c r="AC7300" i="36" s="1"/>
  <c r="AH7299" i="36" l="1"/>
  <c r="AF7299" i="36"/>
  <c r="AB7301" i="36"/>
  <c r="AC7301" i="36" s="1"/>
  <c r="AD7300" i="36"/>
  <c r="AE7300" i="36" s="1"/>
  <c r="AG7300" i="36" s="1"/>
  <c r="AF7300" i="36" l="1"/>
  <c r="AH7300" i="36"/>
  <c r="AD7301" i="36"/>
  <c r="AE7301" i="36" s="1"/>
  <c r="AG7301" i="36" s="1"/>
  <c r="AB7302" i="36"/>
  <c r="AC7302" i="36" s="1"/>
  <c r="AH7301" i="36" l="1"/>
  <c r="AF7301" i="36"/>
  <c r="AB7303" i="36"/>
  <c r="AC7303" i="36" s="1"/>
  <c r="AD7302" i="36"/>
  <c r="AE7302" i="36" s="1"/>
  <c r="AG7302" i="36" s="1"/>
  <c r="AF7302" i="36" l="1"/>
  <c r="AH7302" i="36"/>
  <c r="AB7304" i="36"/>
  <c r="AC7304" i="36" s="1"/>
  <c r="AD7303" i="36"/>
  <c r="AE7303" i="36" s="1"/>
  <c r="AG7303" i="36" s="1"/>
  <c r="AH7303" i="36" l="1"/>
  <c r="AF7303" i="36"/>
  <c r="AB7305" i="36"/>
  <c r="AC7305" i="36" s="1"/>
  <c r="AD7304" i="36"/>
  <c r="AE7304" i="36" s="1"/>
  <c r="AG7304" i="36" s="1"/>
  <c r="AF7304" i="36" l="1"/>
  <c r="AH7304" i="36"/>
  <c r="AD7305" i="36"/>
  <c r="AE7305" i="36" s="1"/>
  <c r="AG7305" i="36" s="1"/>
  <c r="AB7306" i="36"/>
  <c r="AC7306" i="36" s="1"/>
  <c r="AH7305" i="36" l="1"/>
  <c r="AF7305" i="36"/>
  <c r="AB7307" i="36"/>
  <c r="AC7307" i="36" s="1"/>
  <c r="AD7306" i="36"/>
  <c r="AE7306" i="36" s="1"/>
  <c r="AG7306" i="36" s="1"/>
  <c r="AF7306" i="36" l="1"/>
  <c r="AH7306" i="36"/>
  <c r="AD7307" i="36"/>
  <c r="AE7307" i="36" s="1"/>
  <c r="AG7307" i="36" s="1"/>
  <c r="AB7308" i="36"/>
  <c r="AC7308" i="36" s="1"/>
  <c r="AH7307" i="36" l="1"/>
  <c r="AF7307" i="36"/>
  <c r="AB7309" i="36"/>
  <c r="AC7309" i="36" s="1"/>
  <c r="AD7308" i="36"/>
  <c r="AE7308" i="36" s="1"/>
  <c r="AG7308" i="36" s="1"/>
  <c r="AF7308" i="36" l="1"/>
  <c r="AH7308" i="36"/>
  <c r="AD7309" i="36"/>
  <c r="AE7309" i="36" s="1"/>
  <c r="AG7309" i="36" s="1"/>
  <c r="AB7310" i="36"/>
  <c r="AC7310" i="36" s="1"/>
  <c r="AH7309" i="36" l="1"/>
  <c r="AF7309" i="36"/>
  <c r="AB7311" i="36"/>
  <c r="AC7311" i="36" s="1"/>
  <c r="AD7310" i="36"/>
  <c r="AE7310" i="36" s="1"/>
  <c r="AG7310" i="36" s="1"/>
  <c r="AF7310" i="36" l="1"/>
  <c r="AH7310" i="36"/>
  <c r="AD7311" i="36"/>
  <c r="AE7311" i="36" s="1"/>
  <c r="AG7311" i="36" s="1"/>
  <c r="AB7312" i="36"/>
  <c r="AC7312" i="36" s="1"/>
  <c r="AH7311" i="36" l="1"/>
  <c r="AF7311" i="36"/>
  <c r="AB7313" i="36"/>
  <c r="AC7313" i="36" s="1"/>
  <c r="AD7312" i="36"/>
  <c r="AE7312" i="36" s="1"/>
  <c r="AG7312" i="36" s="1"/>
  <c r="AF7312" i="36" l="1"/>
  <c r="AH7312" i="36"/>
  <c r="AD7313" i="36"/>
  <c r="AE7313" i="36" s="1"/>
  <c r="AG7313" i="36" s="1"/>
  <c r="AB7314" i="36"/>
  <c r="AC7314" i="36" s="1"/>
  <c r="AH7313" i="36" l="1"/>
  <c r="AF7313" i="36"/>
  <c r="AB7315" i="36"/>
  <c r="AC7315" i="36" s="1"/>
  <c r="AD7314" i="36"/>
  <c r="AE7314" i="36" s="1"/>
  <c r="AG7314" i="36" s="1"/>
  <c r="AF7314" i="36" l="1"/>
  <c r="AH7314" i="36"/>
  <c r="AD7315" i="36"/>
  <c r="AE7315" i="36" s="1"/>
  <c r="AG7315" i="36" s="1"/>
  <c r="AB7316" i="36"/>
  <c r="AC7316" i="36" s="1"/>
  <c r="AH7315" i="36" l="1"/>
  <c r="AF7315" i="36"/>
  <c r="AB7317" i="36"/>
  <c r="AC7317" i="36" s="1"/>
  <c r="AD7316" i="36"/>
  <c r="AE7316" i="36" s="1"/>
  <c r="AG7316" i="36" s="1"/>
  <c r="AF7316" i="36" l="1"/>
  <c r="AH7316" i="36"/>
  <c r="AD7317" i="36"/>
  <c r="AE7317" i="36" s="1"/>
  <c r="AG7317" i="36" s="1"/>
  <c r="AB7318" i="36"/>
  <c r="AC7318" i="36" s="1"/>
  <c r="AH7317" i="36" l="1"/>
  <c r="AF7317" i="36"/>
  <c r="AB7319" i="36"/>
  <c r="AC7319" i="36" s="1"/>
  <c r="AD7318" i="36"/>
  <c r="AE7318" i="36" s="1"/>
  <c r="AG7318" i="36" s="1"/>
  <c r="AF7318" i="36" l="1"/>
  <c r="AH7318" i="36"/>
  <c r="AD7319" i="36"/>
  <c r="AE7319" i="36" s="1"/>
  <c r="AG7319" i="36" s="1"/>
  <c r="AB7320" i="36"/>
  <c r="AC7320" i="36" s="1"/>
  <c r="AH7319" i="36" l="1"/>
  <c r="AF7319" i="36"/>
  <c r="AB7321" i="36"/>
  <c r="AC7321" i="36" s="1"/>
  <c r="AD7320" i="36"/>
  <c r="AE7320" i="36" s="1"/>
  <c r="AG7320" i="36" s="1"/>
  <c r="AF7320" i="36" l="1"/>
  <c r="AH7320" i="36"/>
  <c r="AD7321" i="36"/>
  <c r="AE7321" i="36" s="1"/>
  <c r="AG7321" i="36" s="1"/>
  <c r="AB7322" i="36"/>
  <c r="AC7322" i="36" s="1"/>
  <c r="AH7321" i="36" l="1"/>
  <c r="AF7321" i="36"/>
  <c r="AB7323" i="36"/>
  <c r="AC7323" i="36" s="1"/>
  <c r="AD7322" i="36"/>
  <c r="AE7322" i="36" s="1"/>
  <c r="AG7322" i="36" s="1"/>
  <c r="AF7322" i="36" l="1"/>
  <c r="AH7322" i="36"/>
  <c r="AD7323" i="36"/>
  <c r="AE7323" i="36" s="1"/>
  <c r="AG7323" i="36" s="1"/>
  <c r="AB7324" i="36"/>
  <c r="AC7324" i="36" s="1"/>
  <c r="AH7323" i="36" l="1"/>
  <c r="AF7323" i="36"/>
  <c r="AB7325" i="36"/>
  <c r="AC7325" i="36" s="1"/>
  <c r="AD7324" i="36"/>
  <c r="AE7324" i="36" s="1"/>
  <c r="AG7324" i="36" s="1"/>
  <c r="AF7324" i="36" l="1"/>
  <c r="AH7324" i="36"/>
  <c r="AD7325" i="36"/>
  <c r="AE7325" i="36" s="1"/>
  <c r="AG7325" i="36" s="1"/>
  <c r="AB7326" i="36"/>
  <c r="AC7326" i="36" s="1"/>
  <c r="AH7325" i="36" l="1"/>
  <c r="AF7325" i="36"/>
  <c r="AB7327" i="36"/>
  <c r="AC7327" i="36" s="1"/>
  <c r="AD7326" i="36"/>
  <c r="AE7326" i="36" s="1"/>
  <c r="AG7326" i="36" s="1"/>
  <c r="AF7326" i="36" l="1"/>
  <c r="AH7326" i="36"/>
  <c r="AD7327" i="36"/>
  <c r="AE7327" i="36" s="1"/>
  <c r="AG7327" i="36" s="1"/>
  <c r="AB7328" i="36"/>
  <c r="AC7328" i="36" s="1"/>
  <c r="AH7327" i="36" l="1"/>
  <c r="AF7327" i="36"/>
  <c r="AB7329" i="36"/>
  <c r="AC7329" i="36" s="1"/>
  <c r="AD7328" i="36"/>
  <c r="AE7328" i="36" s="1"/>
  <c r="AG7328" i="36" s="1"/>
  <c r="AF7328" i="36" l="1"/>
  <c r="AH7328" i="36"/>
  <c r="AD7329" i="36"/>
  <c r="AE7329" i="36" s="1"/>
  <c r="AG7329" i="36" s="1"/>
  <c r="AB7330" i="36"/>
  <c r="AC7330" i="36" s="1"/>
  <c r="AH7329" i="36" l="1"/>
  <c r="AF7329" i="36"/>
  <c r="AB7331" i="36"/>
  <c r="AC7331" i="36" s="1"/>
  <c r="AD7330" i="36"/>
  <c r="AE7330" i="36" s="1"/>
  <c r="AG7330" i="36" s="1"/>
  <c r="AF7330" i="36" l="1"/>
  <c r="AH7330" i="36"/>
  <c r="AD7331" i="36"/>
  <c r="AE7331" i="36" s="1"/>
  <c r="AG7331" i="36" s="1"/>
  <c r="AB7332" i="36"/>
  <c r="AC7332" i="36" s="1"/>
  <c r="AH7331" i="36" l="1"/>
  <c r="AF7331" i="36"/>
  <c r="AB7333" i="36"/>
  <c r="AC7333" i="36" s="1"/>
  <c r="AD7332" i="36"/>
  <c r="AE7332" i="36" s="1"/>
  <c r="AG7332" i="36" s="1"/>
  <c r="AF7332" i="36" l="1"/>
  <c r="AH7332" i="36"/>
  <c r="AD7333" i="36"/>
  <c r="AE7333" i="36" s="1"/>
  <c r="AG7333" i="36" s="1"/>
  <c r="AB7334" i="36"/>
  <c r="AC7334" i="36" s="1"/>
  <c r="AH7333" i="36" l="1"/>
  <c r="AF7333" i="36"/>
  <c r="AB7335" i="36"/>
  <c r="AC7335" i="36" s="1"/>
  <c r="AD7334" i="36"/>
  <c r="AE7334" i="36" s="1"/>
  <c r="AG7334" i="36" s="1"/>
  <c r="AF7334" i="36" l="1"/>
  <c r="AH7334" i="36"/>
  <c r="AD7335" i="36"/>
  <c r="AE7335" i="36" s="1"/>
  <c r="AG7335" i="36" s="1"/>
  <c r="AB7336" i="36"/>
  <c r="AC7336" i="36" s="1"/>
  <c r="AH7335" i="36" l="1"/>
  <c r="AF7335" i="36"/>
  <c r="AB7337" i="36"/>
  <c r="AC7337" i="36" s="1"/>
  <c r="AD7336" i="36"/>
  <c r="AE7336" i="36" s="1"/>
  <c r="AG7336" i="36" s="1"/>
  <c r="AF7336" i="36" l="1"/>
  <c r="AH7336" i="36"/>
  <c r="AD7337" i="36"/>
  <c r="AE7337" i="36" s="1"/>
  <c r="AG7337" i="36" s="1"/>
  <c r="AB7338" i="36"/>
  <c r="AC7338" i="36" s="1"/>
  <c r="AH7337" i="36" l="1"/>
  <c r="AF7337" i="36"/>
  <c r="AB7339" i="36"/>
  <c r="AC7339" i="36" s="1"/>
  <c r="AD7338" i="36"/>
  <c r="AE7338" i="36" s="1"/>
  <c r="AG7338" i="36" s="1"/>
  <c r="AF7338" i="36" l="1"/>
  <c r="AH7338" i="36"/>
  <c r="AD7339" i="36"/>
  <c r="AE7339" i="36" s="1"/>
  <c r="AG7339" i="36" s="1"/>
  <c r="AB7340" i="36"/>
  <c r="AC7340" i="36" s="1"/>
  <c r="AH7339" i="36" l="1"/>
  <c r="AF7339" i="36"/>
  <c r="AB7341" i="36"/>
  <c r="AC7341" i="36" s="1"/>
  <c r="AD7340" i="36"/>
  <c r="AE7340" i="36" s="1"/>
  <c r="AG7340" i="36" s="1"/>
  <c r="AF7340" i="36" l="1"/>
  <c r="AH7340" i="36"/>
  <c r="AD7341" i="36"/>
  <c r="AE7341" i="36" s="1"/>
  <c r="AG7341" i="36" s="1"/>
  <c r="AB7342" i="36"/>
  <c r="AC7342" i="36" s="1"/>
  <c r="AH7341" i="36" l="1"/>
  <c r="AF7341" i="36"/>
  <c r="AB7343" i="36"/>
  <c r="AC7343" i="36" s="1"/>
  <c r="AD7342" i="36"/>
  <c r="AE7342" i="36" s="1"/>
  <c r="AG7342" i="36" s="1"/>
  <c r="AF7342" i="36" l="1"/>
  <c r="AH7342" i="36"/>
  <c r="AD7343" i="36"/>
  <c r="AE7343" i="36" s="1"/>
  <c r="AG7343" i="36" s="1"/>
  <c r="AB7344" i="36"/>
  <c r="AC7344" i="36" s="1"/>
  <c r="AH7343" i="36" l="1"/>
  <c r="AF7343" i="36"/>
  <c r="AB7345" i="36"/>
  <c r="AC7345" i="36" s="1"/>
  <c r="AD7344" i="36"/>
  <c r="AE7344" i="36" s="1"/>
  <c r="AG7344" i="36" s="1"/>
  <c r="AF7344" i="36" l="1"/>
  <c r="AH7344" i="36"/>
  <c r="AB7346" i="36"/>
  <c r="AC7346" i="36" s="1"/>
  <c r="AD7345" i="36"/>
  <c r="AE7345" i="36" s="1"/>
  <c r="AG7345" i="36" s="1"/>
  <c r="AH7345" i="36" l="1"/>
  <c r="AF7345" i="36"/>
  <c r="AB7347" i="36"/>
  <c r="AC7347" i="36" s="1"/>
  <c r="AD7346" i="36"/>
  <c r="AE7346" i="36" s="1"/>
  <c r="AG7346" i="36" s="1"/>
  <c r="AF7346" i="36" l="1"/>
  <c r="AH7346" i="36"/>
  <c r="AD7347" i="36"/>
  <c r="AE7347" i="36" s="1"/>
  <c r="AG7347" i="36" s="1"/>
  <c r="AB7348" i="36"/>
  <c r="AC7348" i="36" s="1"/>
  <c r="AH7347" i="36" l="1"/>
  <c r="AF7347" i="36"/>
  <c r="AB7349" i="36"/>
  <c r="AC7349" i="36" s="1"/>
  <c r="AD7348" i="36"/>
  <c r="AE7348" i="36" s="1"/>
  <c r="AG7348" i="36" s="1"/>
  <c r="AF7348" i="36" l="1"/>
  <c r="AH7348" i="36"/>
  <c r="AD7349" i="36"/>
  <c r="AE7349" i="36" s="1"/>
  <c r="AG7349" i="36" s="1"/>
  <c r="AB7350" i="36"/>
  <c r="AC7350" i="36" s="1"/>
  <c r="AH7349" i="36" l="1"/>
  <c r="AF7349" i="36"/>
  <c r="AB7351" i="36"/>
  <c r="AC7351" i="36" s="1"/>
  <c r="AD7350" i="36"/>
  <c r="AE7350" i="36" s="1"/>
  <c r="AG7350" i="36" s="1"/>
  <c r="AF7350" i="36" l="1"/>
  <c r="AH7350" i="36"/>
  <c r="AD7351" i="36"/>
  <c r="AE7351" i="36" s="1"/>
  <c r="AG7351" i="36" s="1"/>
  <c r="AB7352" i="36"/>
  <c r="AC7352" i="36" s="1"/>
  <c r="AH7351" i="36" l="1"/>
  <c r="AF7351" i="36"/>
  <c r="AB7353" i="36"/>
  <c r="AC7353" i="36" s="1"/>
  <c r="AD7352" i="36"/>
  <c r="AE7352" i="36" s="1"/>
  <c r="AG7352" i="36" s="1"/>
  <c r="AF7352" i="36" l="1"/>
  <c r="AH7352" i="36"/>
  <c r="AD7353" i="36"/>
  <c r="AE7353" i="36" s="1"/>
  <c r="AG7353" i="36" s="1"/>
  <c r="AB7354" i="36"/>
  <c r="AC7354" i="36" s="1"/>
  <c r="AH7353" i="36" l="1"/>
  <c r="AF7353" i="36"/>
  <c r="AB7355" i="36"/>
  <c r="AC7355" i="36" s="1"/>
  <c r="AD7354" i="36"/>
  <c r="AE7354" i="36" s="1"/>
  <c r="AG7354" i="36" s="1"/>
  <c r="AF7354" i="36" l="1"/>
  <c r="AH7354" i="36"/>
  <c r="AD7355" i="36"/>
  <c r="AE7355" i="36" s="1"/>
  <c r="AG7355" i="36" s="1"/>
  <c r="AB7356" i="36"/>
  <c r="AC7356" i="36" s="1"/>
  <c r="AH7355" i="36" l="1"/>
  <c r="AF7355" i="36"/>
  <c r="AB7357" i="36"/>
  <c r="AC7357" i="36" s="1"/>
  <c r="AD7356" i="36"/>
  <c r="AE7356" i="36" s="1"/>
  <c r="AG7356" i="36" s="1"/>
  <c r="AF7356" i="36" l="1"/>
  <c r="AH7356" i="36"/>
  <c r="AD7357" i="36"/>
  <c r="AE7357" i="36" s="1"/>
  <c r="AG7357" i="36" s="1"/>
  <c r="AB7358" i="36"/>
  <c r="AC7358" i="36" s="1"/>
  <c r="AH7357" i="36" l="1"/>
  <c r="AF7357" i="36"/>
  <c r="AB7359" i="36"/>
  <c r="AC7359" i="36" s="1"/>
  <c r="AD7358" i="36"/>
  <c r="AE7358" i="36" s="1"/>
  <c r="AG7358" i="36" s="1"/>
  <c r="AF7358" i="36" l="1"/>
  <c r="AH7358" i="36"/>
  <c r="AD7359" i="36"/>
  <c r="AE7359" i="36" s="1"/>
  <c r="AG7359" i="36" s="1"/>
  <c r="AB7360" i="36"/>
  <c r="AC7360" i="36" s="1"/>
  <c r="AH7359" i="36" l="1"/>
  <c r="AF7359" i="36"/>
  <c r="AB7361" i="36"/>
  <c r="AC7361" i="36" s="1"/>
  <c r="AD7360" i="36"/>
  <c r="AE7360" i="36" s="1"/>
  <c r="AG7360" i="36" s="1"/>
  <c r="AF7360" i="36" l="1"/>
  <c r="AH7360" i="36"/>
  <c r="AD7361" i="36"/>
  <c r="AE7361" i="36" s="1"/>
  <c r="AG7361" i="36" s="1"/>
  <c r="AB7362" i="36"/>
  <c r="AC7362" i="36" s="1"/>
  <c r="AH7361" i="36" l="1"/>
  <c r="AF7361" i="36"/>
  <c r="AB7363" i="36"/>
  <c r="AC7363" i="36" s="1"/>
  <c r="AD7362" i="36"/>
  <c r="AE7362" i="36" s="1"/>
  <c r="AG7362" i="36" s="1"/>
  <c r="AF7362" i="36" l="1"/>
  <c r="AH7362" i="36"/>
  <c r="AD7363" i="36"/>
  <c r="AE7363" i="36" s="1"/>
  <c r="AG7363" i="36" s="1"/>
  <c r="AB7364" i="36"/>
  <c r="AC7364" i="36" s="1"/>
  <c r="AH7363" i="36" l="1"/>
  <c r="AF7363" i="36"/>
  <c r="AB7365" i="36"/>
  <c r="AC7365" i="36" s="1"/>
  <c r="AD7364" i="36"/>
  <c r="AE7364" i="36" s="1"/>
  <c r="AG7364" i="36" s="1"/>
  <c r="AF7364" i="36" l="1"/>
  <c r="AH7364" i="36"/>
  <c r="AD7365" i="36"/>
  <c r="AE7365" i="36" s="1"/>
  <c r="AG7365" i="36" s="1"/>
  <c r="AB7366" i="36"/>
  <c r="AC7366" i="36" s="1"/>
  <c r="AH7365" i="36" l="1"/>
  <c r="AF7365" i="36"/>
  <c r="AB7367" i="36"/>
  <c r="AC7367" i="36" s="1"/>
  <c r="AD7366" i="36"/>
  <c r="AE7366" i="36" s="1"/>
  <c r="AG7366" i="36" s="1"/>
  <c r="AF7366" i="36" l="1"/>
  <c r="AH7366" i="36"/>
  <c r="AD7367" i="36"/>
  <c r="AE7367" i="36" s="1"/>
  <c r="AG7367" i="36" s="1"/>
  <c r="AB7368" i="36"/>
  <c r="AC7368" i="36" s="1"/>
  <c r="AH7367" i="36" l="1"/>
  <c r="AF7367" i="36"/>
  <c r="AB7369" i="36"/>
  <c r="AC7369" i="36" s="1"/>
  <c r="AD7368" i="36"/>
  <c r="AE7368" i="36" s="1"/>
  <c r="AG7368" i="36" s="1"/>
  <c r="AF7368" i="36" l="1"/>
  <c r="AH7368" i="36"/>
  <c r="AD7369" i="36"/>
  <c r="AE7369" i="36" s="1"/>
  <c r="AG7369" i="36" s="1"/>
  <c r="AB7370" i="36"/>
  <c r="AC7370" i="36" s="1"/>
  <c r="AH7369" i="36" l="1"/>
  <c r="AF7369" i="36"/>
  <c r="AB7371" i="36"/>
  <c r="AC7371" i="36" s="1"/>
  <c r="AD7370" i="36"/>
  <c r="AE7370" i="36" s="1"/>
  <c r="AG7370" i="36" s="1"/>
  <c r="AF7370" i="36" l="1"/>
  <c r="AH7370" i="36"/>
  <c r="AD7371" i="36"/>
  <c r="AE7371" i="36" s="1"/>
  <c r="AG7371" i="36" s="1"/>
  <c r="AB7372" i="36"/>
  <c r="AC7372" i="36" s="1"/>
  <c r="AH7371" i="36" l="1"/>
  <c r="AF7371" i="36"/>
  <c r="AB7373" i="36"/>
  <c r="AC7373" i="36" s="1"/>
  <c r="AD7372" i="36"/>
  <c r="AE7372" i="36" s="1"/>
  <c r="AG7372" i="36" s="1"/>
  <c r="AF7372" i="36" l="1"/>
  <c r="AH7372" i="36"/>
  <c r="AD7373" i="36"/>
  <c r="AE7373" i="36" s="1"/>
  <c r="AG7373" i="36" s="1"/>
  <c r="AB7374" i="36"/>
  <c r="AC7374" i="36" s="1"/>
  <c r="AH7373" i="36" l="1"/>
  <c r="AF7373" i="36"/>
  <c r="AB7375" i="36"/>
  <c r="AC7375" i="36" s="1"/>
  <c r="AD7374" i="36"/>
  <c r="AE7374" i="36" s="1"/>
  <c r="AG7374" i="36" s="1"/>
  <c r="AF7374" i="36" l="1"/>
  <c r="AH7374" i="36"/>
  <c r="AD7375" i="36"/>
  <c r="AE7375" i="36" s="1"/>
  <c r="AG7375" i="36" s="1"/>
  <c r="AB7376" i="36"/>
  <c r="AC7376" i="36" s="1"/>
  <c r="AH7375" i="36" l="1"/>
  <c r="AF7375" i="36"/>
  <c r="AB7377" i="36"/>
  <c r="AC7377" i="36" s="1"/>
  <c r="AD7376" i="36"/>
  <c r="AE7376" i="36" s="1"/>
  <c r="AG7376" i="36" s="1"/>
  <c r="AF7376" i="36" l="1"/>
  <c r="AH7376" i="36"/>
  <c r="AD7377" i="36"/>
  <c r="AE7377" i="36" s="1"/>
  <c r="AG7377" i="36" s="1"/>
  <c r="AB7378" i="36"/>
  <c r="AC7378" i="36" s="1"/>
  <c r="AH7377" i="36" l="1"/>
  <c r="AF7377" i="36"/>
  <c r="AB7379" i="36"/>
  <c r="AC7379" i="36" s="1"/>
  <c r="AD7378" i="36"/>
  <c r="AE7378" i="36" s="1"/>
  <c r="AG7378" i="36" s="1"/>
  <c r="AF7378" i="36" l="1"/>
  <c r="AH7378" i="36"/>
  <c r="AD7379" i="36"/>
  <c r="AE7379" i="36" s="1"/>
  <c r="AG7379" i="36" s="1"/>
  <c r="AB7380" i="36"/>
  <c r="AC7380" i="36" s="1"/>
  <c r="AH7379" i="36" l="1"/>
  <c r="AF7379" i="36"/>
  <c r="AD7380" i="36"/>
  <c r="AE7380" i="36" s="1"/>
  <c r="AG7380" i="36" s="1"/>
  <c r="AB7381" i="36"/>
  <c r="AC7381" i="36" s="1"/>
  <c r="AF7380" i="36" l="1"/>
  <c r="AH7380" i="36"/>
  <c r="AD7381" i="36"/>
  <c r="AE7381" i="36" s="1"/>
  <c r="AG7381" i="36" s="1"/>
  <c r="AB7382" i="36"/>
  <c r="AC7382" i="36" s="1"/>
  <c r="AH7381" i="36" l="1"/>
  <c r="AF7381" i="36"/>
  <c r="AB7383" i="36"/>
  <c r="AC7383" i="36" s="1"/>
  <c r="AD7382" i="36"/>
  <c r="AE7382" i="36" s="1"/>
  <c r="AG7382" i="36" s="1"/>
  <c r="AF7382" i="36" l="1"/>
  <c r="AH7382" i="36"/>
  <c r="AD7383" i="36"/>
  <c r="AE7383" i="36" s="1"/>
  <c r="AG7383" i="36" s="1"/>
  <c r="AB7384" i="36"/>
  <c r="AC7384" i="36" s="1"/>
  <c r="AH7383" i="36" l="1"/>
  <c r="AF7383" i="36"/>
  <c r="AD7384" i="36"/>
  <c r="AE7384" i="36" s="1"/>
  <c r="AG7384" i="36" s="1"/>
  <c r="AB7385" i="36"/>
  <c r="AC7385" i="36" s="1"/>
  <c r="AF7384" i="36" l="1"/>
  <c r="AH7384" i="36"/>
  <c r="AD7385" i="36"/>
  <c r="AE7385" i="36" s="1"/>
  <c r="AG7385" i="36" s="1"/>
  <c r="AB7386" i="36"/>
  <c r="AC7386" i="36" s="1"/>
  <c r="AH7385" i="36" l="1"/>
  <c r="AF7385" i="36"/>
  <c r="AB7387" i="36"/>
  <c r="AC7387" i="36" s="1"/>
  <c r="AD7386" i="36"/>
  <c r="AE7386" i="36" s="1"/>
  <c r="AG7386" i="36" s="1"/>
  <c r="AF7386" i="36" l="1"/>
  <c r="AH7386" i="36"/>
  <c r="AB7388" i="36"/>
  <c r="AC7388" i="36" s="1"/>
  <c r="AD7387" i="36"/>
  <c r="AE7387" i="36" s="1"/>
  <c r="AG7387" i="36" s="1"/>
  <c r="AH7387" i="36" l="1"/>
  <c r="AF7387" i="36"/>
  <c r="AB7389" i="36"/>
  <c r="AC7389" i="36" s="1"/>
  <c r="AD7388" i="36"/>
  <c r="AE7388" i="36" s="1"/>
  <c r="AG7388" i="36" s="1"/>
  <c r="AF7388" i="36" l="1"/>
  <c r="AH7388" i="36"/>
  <c r="AD7389" i="36"/>
  <c r="AE7389" i="36" s="1"/>
  <c r="AG7389" i="36" s="1"/>
  <c r="AB7390" i="36"/>
  <c r="AC7390" i="36" s="1"/>
  <c r="AH7389" i="36" l="1"/>
  <c r="AF7389" i="36"/>
  <c r="AB7391" i="36"/>
  <c r="AC7391" i="36" s="1"/>
  <c r="AD7390" i="36"/>
  <c r="AE7390" i="36" s="1"/>
  <c r="AG7390" i="36" s="1"/>
  <c r="AF7390" i="36" l="1"/>
  <c r="AH7390" i="36"/>
  <c r="AB7392" i="36"/>
  <c r="AC7392" i="36" s="1"/>
  <c r="AD7391" i="36"/>
  <c r="AE7391" i="36" s="1"/>
  <c r="AG7391" i="36" s="1"/>
  <c r="AH7391" i="36" l="1"/>
  <c r="AF7391" i="36"/>
  <c r="AD7392" i="36"/>
  <c r="AE7392" i="36" s="1"/>
  <c r="AG7392" i="36" s="1"/>
  <c r="AB7393" i="36"/>
  <c r="AC7393" i="36" s="1"/>
  <c r="AF7392" i="36" l="1"/>
  <c r="AH7392" i="36"/>
  <c r="AD7393" i="36"/>
  <c r="AE7393" i="36" s="1"/>
  <c r="AG7393" i="36" s="1"/>
  <c r="AB7394" i="36"/>
  <c r="AC7394" i="36" s="1"/>
  <c r="AH7393" i="36" l="1"/>
  <c r="AF7393" i="36"/>
  <c r="AB7395" i="36"/>
  <c r="AC7395" i="36" s="1"/>
  <c r="AD7394" i="36"/>
  <c r="AE7394" i="36" s="1"/>
  <c r="AG7394" i="36" s="1"/>
  <c r="AF7394" i="36" l="1"/>
  <c r="AH7394" i="36"/>
  <c r="AD7395" i="36"/>
  <c r="AE7395" i="36" s="1"/>
  <c r="AG7395" i="36" s="1"/>
  <c r="AB7396" i="36"/>
  <c r="AC7396" i="36" s="1"/>
  <c r="AH7395" i="36" l="1"/>
  <c r="AF7395" i="36"/>
  <c r="AD7396" i="36"/>
  <c r="AE7396" i="36" s="1"/>
  <c r="AG7396" i="36" s="1"/>
  <c r="AB7397" i="36"/>
  <c r="AC7397" i="36" s="1"/>
  <c r="AF7396" i="36" l="1"/>
  <c r="AH7396" i="36"/>
  <c r="AD7397" i="36"/>
  <c r="AE7397" i="36" s="1"/>
  <c r="AG7397" i="36" s="1"/>
  <c r="AB7398" i="36"/>
  <c r="AC7398" i="36" s="1"/>
  <c r="AH7397" i="36" l="1"/>
  <c r="AF7397" i="36"/>
  <c r="AB7399" i="36"/>
  <c r="AC7399" i="36" s="1"/>
  <c r="AD7398" i="36"/>
  <c r="AE7398" i="36" s="1"/>
  <c r="AG7398" i="36" s="1"/>
  <c r="AF7398" i="36" l="1"/>
  <c r="AH7398" i="36"/>
  <c r="AD7399" i="36"/>
  <c r="AE7399" i="36" s="1"/>
  <c r="AG7399" i="36" s="1"/>
  <c r="AB7400" i="36"/>
  <c r="AC7400" i="36" s="1"/>
  <c r="AH7399" i="36" l="1"/>
  <c r="AF7399" i="36"/>
  <c r="AB7401" i="36"/>
  <c r="AC7401" i="36" s="1"/>
  <c r="AD7400" i="36"/>
  <c r="AE7400" i="36" s="1"/>
  <c r="AG7400" i="36" s="1"/>
  <c r="AF7400" i="36" l="1"/>
  <c r="AH7400" i="36"/>
  <c r="AD7401" i="36"/>
  <c r="AE7401" i="36" s="1"/>
  <c r="AG7401" i="36" s="1"/>
  <c r="AB7402" i="36"/>
  <c r="AC7402" i="36" s="1"/>
  <c r="AH7401" i="36" l="1"/>
  <c r="AF7401" i="36"/>
  <c r="AB7403" i="36"/>
  <c r="AC7403" i="36" s="1"/>
  <c r="AD7402" i="36"/>
  <c r="AE7402" i="36" s="1"/>
  <c r="AG7402" i="36" s="1"/>
  <c r="AF7402" i="36" l="1"/>
  <c r="AH7402" i="36"/>
  <c r="AB7404" i="36"/>
  <c r="AC7404" i="36" s="1"/>
  <c r="AD7403" i="36"/>
  <c r="AE7403" i="36" s="1"/>
  <c r="AG7403" i="36" s="1"/>
  <c r="AH7403" i="36" l="1"/>
  <c r="AF7403" i="36"/>
  <c r="AD7404" i="36"/>
  <c r="AE7404" i="36" s="1"/>
  <c r="AG7404" i="36" s="1"/>
  <c r="AB7405" i="36"/>
  <c r="AC7405" i="36" s="1"/>
  <c r="AF7404" i="36" l="1"/>
  <c r="AH7404" i="36"/>
  <c r="AD7405" i="36"/>
  <c r="AE7405" i="36" s="1"/>
  <c r="AG7405" i="36" s="1"/>
  <c r="AB7406" i="36"/>
  <c r="AC7406" i="36" s="1"/>
  <c r="AH7405" i="36" l="1"/>
  <c r="AF7405" i="36"/>
  <c r="AB7407" i="36"/>
  <c r="AC7407" i="36" s="1"/>
  <c r="AD7406" i="36"/>
  <c r="AE7406" i="36" s="1"/>
  <c r="AG7406" i="36" s="1"/>
  <c r="AF7406" i="36" l="1"/>
  <c r="AH7406" i="36"/>
  <c r="AD7407" i="36"/>
  <c r="AE7407" i="36" s="1"/>
  <c r="AG7407" i="36" s="1"/>
  <c r="AB7408" i="36"/>
  <c r="AC7408" i="36" s="1"/>
  <c r="AH7407" i="36" l="1"/>
  <c r="AF7407" i="36"/>
  <c r="AD7408" i="36"/>
  <c r="AE7408" i="36" s="1"/>
  <c r="AG7408" i="36" s="1"/>
  <c r="AB7409" i="36"/>
  <c r="AC7409" i="36" s="1"/>
  <c r="AF7408" i="36" l="1"/>
  <c r="AH7408" i="36"/>
  <c r="AD7409" i="36"/>
  <c r="AE7409" i="36" s="1"/>
  <c r="AG7409" i="36" s="1"/>
  <c r="AB7410" i="36"/>
  <c r="AC7410" i="36" s="1"/>
  <c r="AH7409" i="36" l="1"/>
  <c r="AF7409" i="36"/>
  <c r="AB7411" i="36"/>
  <c r="AC7411" i="36" s="1"/>
  <c r="AD7410" i="36"/>
  <c r="AE7410" i="36" s="1"/>
  <c r="AG7410" i="36" s="1"/>
  <c r="AF7410" i="36" l="1"/>
  <c r="AH7410" i="36"/>
  <c r="AD7411" i="36"/>
  <c r="AE7411" i="36" s="1"/>
  <c r="AG7411" i="36" s="1"/>
  <c r="AB7412" i="36"/>
  <c r="AC7412" i="36" s="1"/>
  <c r="AH7411" i="36" l="1"/>
  <c r="AF7411" i="36"/>
  <c r="AD7412" i="36"/>
  <c r="AE7412" i="36" s="1"/>
  <c r="AG7412" i="36" s="1"/>
  <c r="AB7413" i="36"/>
  <c r="AC7413" i="36" s="1"/>
  <c r="AF7412" i="36" l="1"/>
  <c r="AH7412" i="36"/>
  <c r="AD7413" i="36"/>
  <c r="AE7413" i="36" s="1"/>
  <c r="AG7413" i="36" s="1"/>
  <c r="AB7414" i="36"/>
  <c r="AC7414" i="36" s="1"/>
  <c r="AH7413" i="36" l="1"/>
  <c r="AF7413" i="36"/>
  <c r="AB7415" i="36"/>
  <c r="AC7415" i="36" s="1"/>
  <c r="AD7414" i="36"/>
  <c r="AE7414" i="36" s="1"/>
  <c r="AG7414" i="36" s="1"/>
  <c r="AF7414" i="36" l="1"/>
  <c r="AH7414" i="36"/>
  <c r="AD7415" i="36"/>
  <c r="AE7415" i="36" s="1"/>
  <c r="AG7415" i="36" s="1"/>
  <c r="AB7416" i="36"/>
  <c r="AC7416" i="36" s="1"/>
  <c r="AH7415" i="36" l="1"/>
  <c r="AF7415" i="36"/>
  <c r="AD7416" i="36"/>
  <c r="AE7416" i="36" s="1"/>
  <c r="AG7416" i="36" s="1"/>
  <c r="AB7417" i="36"/>
  <c r="AC7417" i="36" s="1"/>
  <c r="AF7416" i="36" l="1"/>
  <c r="AH7416" i="36"/>
  <c r="AD7417" i="36"/>
  <c r="AE7417" i="36" s="1"/>
  <c r="AG7417" i="36" s="1"/>
  <c r="AB7418" i="36"/>
  <c r="AC7418" i="36" s="1"/>
  <c r="AH7417" i="36" l="1"/>
  <c r="AF7417" i="36"/>
  <c r="AB7419" i="36"/>
  <c r="AC7419" i="36" s="1"/>
  <c r="AD7418" i="36"/>
  <c r="AE7418" i="36" s="1"/>
  <c r="AG7418" i="36" s="1"/>
  <c r="AF7418" i="36" l="1"/>
  <c r="AH7418" i="36"/>
  <c r="AD7419" i="36"/>
  <c r="AE7419" i="36" s="1"/>
  <c r="AG7419" i="36" s="1"/>
  <c r="AB7420" i="36"/>
  <c r="AC7420" i="36" s="1"/>
  <c r="AH7419" i="36" l="1"/>
  <c r="AF7419" i="36"/>
  <c r="AB7421" i="36"/>
  <c r="AC7421" i="36" s="1"/>
  <c r="AD7420" i="36"/>
  <c r="AE7420" i="36" s="1"/>
  <c r="AG7420" i="36" s="1"/>
  <c r="AF7420" i="36" l="1"/>
  <c r="AH7420" i="36"/>
  <c r="AD7421" i="36"/>
  <c r="AE7421" i="36" s="1"/>
  <c r="AG7421" i="36" s="1"/>
  <c r="AB7422" i="36"/>
  <c r="AC7422" i="36" s="1"/>
  <c r="AH7421" i="36" l="1"/>
  <c r="AF7421" i="36"/>
  <c r="AB7423" i="36"/>
  <c r="AC7423" i="36" s="1"/>
  <c r="AD7422" i="36"/>
  <c r="AE7422" i="36" s="1"/>
  <c r="AG7422" i="36" s="1"/>
  <c r="AF7422" i="36" l="1"/>
  <c r="AH7422" i="36"/>
  <c r="AB7424" i="36"/>
  <c r="AC7424" i="36" s="1"/>
  <c r="AD7423" i="36"/>
  <c r="AE7423" i="36" s="1"/>
  <c r="AG7423" i="36" s="1"/>
  <c r="AH7423" i="36" l="1"/>
  <c r="AF7423" i="36"/>
  <c r="AD7424" i="36"/>
  <c r="AE7424" i="36" s="1"/>
  <c r="AG7424" i="36" s="1"/>
  <c r="AB7425" i="36"/>
  <c r="AC7425" i="36" s="1"/>
  <c r="AF7424" i="36" l="1"/>
  <c r="AH7424" i="36"/>
  <c r="AD7425" i="36"/>
  <c r="AE7425" i="36" s="1"/>
  <c r="AG7425" i="36" s="1"/>
  <c r="AB7426" i="36"/>
  <c r="AC7426" i="36" s="1"/>
  <c r="AH7425" i="36" l="1"/>
  <c r="AF7425" i="36"/>
  <c r="AB7427" i="36"/>
  <c r="AC7427" i="36" s="1"/>
  <c r="AD7426" i="36"/>
  <c r="AE7426" i="36" s="1"/>
  <c r="AG7426" i="36" s="1"/>
  <c r="AF7426" i="36" l="1"/>
  <c r="AH7426" i="36"/>
  <c r="AD7427" i="36"/>
  <c r="AE7427" i="36" s="1"/>
  <c r="AG7427" i="36" s="1"/>
  <c r="AB7428" i="36"/>
  <c r="AC7428" i="36" s="1"/>
  <c r="AH7427" i="36" l="1"/>
  <c r="AF7427" i="36"/>
  <c r="AD7428" i="36"/>
  <c r="AE7428" i="36" s="1"/>
  <c r="AG7428" i="36" s="1"/>
  <c r="AB7429" i="36"/>
  <c r="AC7429" i="36" s="1"/>
  <c r="AF7428" i="36" l="1"/>
  <c r="AH7428" i="36"/>
  <c r="AD7429" i="36"/>
  <c r="AE7429" i="36" s="1"/>
  <c r="AG7429" i="36" s="1"/>
  <c r="AB7430" i="36"/>
  <c r="AC7430" i="36" s="1"/>
  <c r="AH7429" i="36" l="1"/>
  <c r="AF7429" i="36"/>
  <c r="AB7431" i="36"/>
  <c r="AC7431" i="36" s="1"/>
  <c r="AD7430" i="36"/>
  <c r="AE7430" i="36" s="1"/>
  <c r="AG7430" i="36" s="1"/>
  <c r="AF7430" i="36" l="1"/>
  <c r="AH7430" i="36"/>
  <c r="AD7431" i="36"/>
  <c r="AE7431" i="36" s="1"/>
  <c r="AG7431" i="36" s="1"/>
  <c r="AB7432" i="36"/>
  <c r="AC7432" i="36" s="1"/>
  <c r="AH7431" i="36" l="1"/>
  <c r="AF7431" i="36"/>
  <c r="AB7433" i="36"/>
  <c r="AC7433" i="36" s="1"/>
  <c r="AD7432" i="36"/>
  <c r="AE7432" i="36" s="1"/>
  <c r="AG7432" i="36" s="1"/>
  <c r="AF7432" i="36" l="1"/>
  <c r="AH7432" i="36"/>
  <c r="AD7433" i="36"/>
  <c r="AE7433" i="36" s="1"/>
  <c r="AG7433" i="36" s="1"/>
  <c r="AB7434" i="36"/>
  <c r="AC7434" i="36" s="1"/>
  <c r="AH7433" i="36" l="1"/>
  <c r="AF7433" i="36"/>
  <c r="AB7435" i="36"/>
  <c r="AC7435" i="36" s="1"/>
  <c r="AD7434" i="36"/>
  <c r="AE7434" i="36" s="1"/>
  <c r="AG7434" i="36" s="1"/>
  <c r="AF7434" i="36" l="1"/>
  <c r="AH7434" i="36"/>
  <c r="AB7436" i="36"/>
  <c r="AC7436" i="36" s="1"/>
  <c r="AD7435" i="36"/>
  <c r="AE7435" i="36" s="1"/>
  <c r="AG7435" i="36" s="1"/>
  <c r="AH7435" i="36" l="1"/>
  <c r="AF7435" i="36"/>
  <c r="AD7436" i="36"/>
  <c r="AE7436" i="36" s="1"/>
  <c r="AG7436" i="36" s="1"/>
  <c r="AB7437" i="36"/>
  <c r="AC7437" i="36" s="1"/>
  <c r="AF7436" i="36" l="1"/>
  <c r="AH7436" i="36"/>
  <c r="AD7437" i="36"/>
  <c r="AE7437" i="36" s="1"/>
  <c r="AG7437" i="36" s="1"/>
  <c r="AB7438" i="36"/>
  <c r="AC7438" i="36" s="1"/>
  <c r="AH7437" i="36" l="1"/>
  <c r="AF7437" i="36"/>
  <c r="AB7439" i="36"/>
  <c r="AC7439" i="36" s="1"/>
  <c r="AD7438" i="36"/>
  <c r="AE7438" i="36" s="1"/>
  <c r="AG7438" i="36" s="1"/>
  <c r="AF7438" i="36" l="1"/>
  <c r="AH7438" i="36"/>
  <c r="AD7439" i="36"/>
  <c r="AE7439" i="36" s="1"/>
  <c r="AG7439" i="36" s="1"/>
  <c r="AB7440" i="36"/>
  <c r="AC7440" i="36" s="1"/>
  <c r="AH7439" i="36" l="1"/>
  <c r="AF7439" i="36"/>
  <c r="AD7440" i="36"/>
  <c r="AE7440" i="36" s="1"/>
  <c r="AG7440" i="36" s="1"/>
  <c r="AB7441" i="36"/>
  <c r="AC7441" i="36" s="1"/>
  <c r="AF7440" i="36" l="1"/>
  <c r="AH7440" i="36"/>
  <c r="AD7441" i="36"/>
  <c r="AE7441" i="36" s="1"/>
  <c r="AG7441" i="36" s="1"/>
  <c r="AB7442" i="36"/>
  <c r="AC7442" i="36" s="1"/>
  <c r="AH7441" i="36" l="1"/>
  <c r="AF7441" i="36"/>
  <c r="AB7443" i="36"/>
  <c r="AC7443" i="36" s="1"/>
  <c r="AD7442" i="36"/>
  <c r="AE7442" i="36" s="1"/>
  <c r="AG7442" i="36" s="1"/>
  <c r="AF7442" i="36" l="1"/>
  <c r="AH7442" i="36"/>
  <c r="AD7443" i="36"/>
  <c r="AE7443" i="36" s="1"/>
  <c r="AG7443" i="36" s="1"/>
  <c r="AB7444" i="36"/>
  <c r="AC7444" i="36" s="1"/>
  <c r="AH7443" i="36" l="1"/>
  <c r="AF7443" i="36"/>
  <c r="AD7444" i="36"/>
  <c r="AE7444" i="36" s="1"/>
  <c r="AG7444" i="36" s="1"/>
  <c r="AB7445" i="36"/>
  <c r="AC7445" i="36" s="1"/>
  <c r="AF7444" i="36" l="1"/>
  <c r="AH7444" i="36"/>
  <c r="AD7445" i="36"/>
  <c r="AE7445" i="36" s="1"/>
  <c r="AG7445" i="36" s="1"/>
  <c r="AB7446" i="36"/>
  <c r="AC7446" i="36" s="1"/>
  <c r="AH7445" i="36" l="1"/>
  <c r="AF7445" i="36"/>
  <c r="AB7447" i="36"/>
  <c r="AC7447" i="36" s="1"/>
  <c r="AD7446" i="36"/>
  <c r="AE7446" i="36" s="1"/>
  <c r="AG7446" i="36" s="1"/>
  <c r="AF7446" i="36" l="1"/>
  <c r="AH7446" i="36"/>
  <c r="AD7447" i="36"/>
  <c r="AE7447" i="36" s="1"/>
  <c r="AG7447" i="36" s="1"/>
  <c r="AB7448" i="36"/>
  <c r="AC7448" i="36" s="1"/>
  <c r="AH7447" i="36" l="1"/>
  <c r="AF7447" i="36"/>
  <c r="AD7448" i="36"/>
  <c r="AE7448" i="36" s="1"/>
  <c r="AG7448" i="36" s="1"/>
  <c r="AB7449" i="36"/>
  <c r="AC7449" i="36" s="1"/>
  <c r="AF7448" i="36" l="1"/>
  <c r="AH7448" i="36"/>
  <c r="AD7449" i="36"/>
  <c r="AE7449" i="36" s="1"/>
  <c r="AG7449" i="36" s="1"/>
  <c r="AB7450" i="36"/>
  <c r="AC7450" i="36" s="1"/>
  <c r="AH7449" i="36" l="1"/>
  <c r="AF7449" i="36"/>
  <c r="AB7451" i="36"/>
  <c r="AC7451" i="36" s="1"/>
  <c r="AD7450" i="36"/>
  <c r="AE7450" i="36" s="1"/>
  <c r="AG7450" i="36" s="1"/>
  <c r="AF7450" i="36" l="1"/>
  <c r="AH7450" i="36"/>
  <c r="AD7451" i="36"/>
  <c r="AE7451" i="36" s="1"/>
  <c r="AG7451" i="36" s="1"/>
  <c r="AB7452" i="36"/>
  <c r="AC7452" i="36" s="1"/>
  <c r="AH7451" i="36" l="1"/>
  <c r="AF7451" i="36"/>
  <c r="AB7453" i="36"/>
  <c r="AC7453" i="36" s="1"/>
  <c r="AD7452" i="36"/>
  <c r="AE7452" i="36" s="1"/>
  <c r="AG7452" i="36" s="1"/>
  <c r="AF7452" i="36" l="1"/>
  <c r="AH7452" i="36"/>
  <c r="AD7453" i="36"/>
  <c r="AE7453" i="36" s="1"/>
  <c r="AG7453" i="36" s="1"/>
  <c r="AB7454" i="36"/>
  <c r="AC7454" i="36" s="1"/>
  <c r="AH7453" i="36" l="1"/>
  <c r="AF7453" i="36"/>
  <c r="AB7455" i="36"/>
  <c r="AC7455" i="36" s="1"/>
  <c r="AD7454" i="36"/>
  <c r="AE7454" i="36" s="1"/>
  <c r="AG7454" i="36" s="1"/>
  <c r="AF7454" i="36" l="1"/>
  <c r="AH7454" i="36"/>
  <c r="AB7456" i="36"/>
  <c r="AC7456" i="36" s="1"/>
  <c r="AD7455" i="36"/>
  <c r="AE7455" i="36" s="1"/>
  <c r="AG7455" i="36" s="1"/>
  <c r="AH7455" i="36" l="1"/>
  <c r="AF7455" i="36"/>
  <c r="AD7456" i="36"/>
  <c r="AE7456" i="36" s="1"/>
  <c r="AG7456" i="36" s="1"/>
  <c r="AB7457" i="36"/>
  <c r="AC7457" i="36" s="1"/>
  <c r="AF7456" i="36" l="1"/>
  <c r="AH7456" i="36"/>
  <c r="AD7457" i="36"/>
  <c r="AE7457" i="36" s="1"/>
  <c r="AG7457" i="36" s="1"/>
  <c r="AB7458" i="36"/>
  <c r="AC7458" i="36" s="1"/>
  <c r="AH7457" i="36" l="1"/>
  <c r="AF7457" i="36"/>
  <c r="AB7459" i="36"/>
  <c r="AC7459" i="36" s="1"/>
  <c r="AD7458" i="36"/>
  <c r="AE7458" i="36" s="1"/>
  <c r="AG7458" i="36" s="1"/>
  <c r="AF7458" i="36" l="1"/>
  <c r="AH7458" i="36"/>
  <c r="AD7459" i="36"/>
  <c r="AE7459" i="36" s="1"/>
  <c r="AG7459" i="36" s="1"/>
  <c r="AB7460" i="36"/>
  <c r="AC7460" i="36" s="1"/>
  <c r="AH7459" i="36" l="1"/>
  <c r="AF7459" i="36"/>
  <c r="AD7460" i="36"/>
  <c r="AE7460" i="36" s="1"/>
  <c r="AG7460" i="36" s="1"/>
  <c r="AB7461" i="36"/>
  <c r="AC7461" i="36" s="1"/>
  <c r="AF7460" i="36" l="1"/>
  <c r="AH7460" i="36"/>
  <c r="AD7461" i="36"/>
  <c r="AE7461" i="36" s="1"/>
  <c r="AG7461" i="36" s="1"/>
  <c r="AB7462" i="36"/>
  <c r="AC7462" i="36" s="1"/>
  <c r="AH7461" i="36" l="1"/>
  <c r="AF7461" i="36"/>
  <c r="AB7463" i="36"/>
  <c r="AC7463" i="36" s="1"/>
  <c r="AD7462" i="36"/>
  <c r="AE7462" i="36" s="1"/>
  <c r="AG7462" i="36" s="1"/>
  <c r="AF7462" i="36" l="1"/>
  <c r="AH7462" i="36"/>
  <c r="AD7463" i="36"/>
  <c r="AE7463" i="36" s="1"/>
  <c r="AG7463" i="36" s="1"/>
  <c r="AB7464" i="36"/>
  <c r="AC7464" i="36" s="1"/>
  <c r="AH7463" i="36" l="1"/>
  <c r="AF7463" i="36"/>
  <c r="AB7465" i="36"/>
  <c r="AC7465" i="36" s="1"/>
  <c r="AD7464" i="36"/>
  <c r="AE7464" i="36" s="1"/>
  <c r="AG7464" i="36" s="1"/>
  <c r="AF7464" i="36" l="1"/>
  <c r="AH7464" i="36"/>
  <c r="AD7465" i="36"/>
  <c r="AE7465" i="36" s="1"/>
  <c r="AG7465" i="36" s="1"/>
  <c r="AB7466" i="36"/>
  <c r="AC7466" i="36" s="1"/>
  <c r="AH7465" i="36" l="1"/>
  <c r="AF7465" i="36"/>
  <c r="AB7467" i="36"/>
  <c r="AC7467" i="36" s="1"/>
  <c r="AD7466" i="36"/>
  <c r="AE7466" i="36" s="1"/>
  <c r="AG7466" i="36" s="1"/>
  <c r="AF7466" i="36" l="1"/>
  <c r="AH7466" i="36"/>
  <c r="AB7468" i="36"/>
  <c r="AC7468" i="36" s="1"/>
  <c r="AD7467" i="36"/>
  <c r="AE7467" i="36" s="1"/>
  <c r="AG7467" i="36" s="1"/>
  <c r="AH7467" i="36" l="1"/>
  <c r="AF7467" i="36"/>
  <c r="AD7468" i="36"/>
  <c r="AE7468" i="36" s="1"/>
  <c r="AG7468" i="36" s="1"/>
  <c r="AB7469" i="36"/>
  <c r="AC7469" i="36" s="1"/>
  <c r="AF7468" i="36" l="1"/>
  <c r="AH7468" i="36"/>
  <c r="AD7469" i="36"/>
  <c r="AE7469" i="36" s="1"/>
  <c r="AG7469" i="36" s="1"/>
  <c r="AB7470" i="36"/>
  <c r="AC7470" i="36" s="1"/>
  <c r="AH7469" i="36" l="1"/>
  <c r="AF7469" i="36"/>
  <c r="AB7471" i="36"/>
  <c r="AC7471" i="36" s="1"/>
  <c r="AD7470" i="36"/>
  <c r="AE7470" i="36" s="1"/>
  <c r="AG7470" i="36" s="1"/>
  <c r="AF7470" i="36" l="1"/>
  <c r="AH7470" i="36"/>
  <c r="AD7471" i="36"/>
  <c r="AE7471" i="36" s="1"/>
  <c r="AG7471" i="36" s="1"/>
  <c r="AB7472" i="36"/>
  <c r="AC7472" i="36" s="1"/>
  <c r="AH7471" i="36" l="1"/>
  <c r="AF7471" i="36"/>
  <c r="AD7472" i="36"/>
  <c r="AE7472" i="36" s="1"/>
  <c r="AG7472" i="36" s="1"/>
  <c r="AB7473" i="36"/>
  <c r="AC7473" i="36" s="1"/>
  <c r="AF7472" i="36" l="1"/>
  <c r="AH7472" i="36"/>
  <c r="AD7473" i="36"/>
  <c r="AE7473" i="36" s="1"/>
  <c r="AG7473" i="36" s="1"/>
  <c r="AB7474" i="36"/>
  <c r="AC7474" i="36" s="1"/>
  <c r="AH7473" i="36" l="1"/>
  <c r="AF7473" i="36"/>
  <c r="AB7475" i="36"/>
  <c r="AC7475" i="36" s="1"/>
  <c r="AD7474" i="36"/>
  <c r="AE7474" i="36" s="1"/>
  <c r="AG7474" i="36" s="1"/>
  <c r="AF7474" i="36" l="1"/>
  <c r="AH7474" i="36"/>
  <c r="AB7476" i="36"/>
  <c r="AC7476" i="36" s="1"/>
  <c r="AD7475" i="36"/>
  <c r="AE7475" i="36" s="1"/>
  <c r="AG7475" i="36" s="1"/>
  <c r="AH7475" i="36" l="1"/>
  <c r="AF7475" i="36"/>
  <c r="AD7476" i="36"/>
  <c r="AE7476" i="36" s="1"/>
  <c r="AG7476" i="36" s="1"/>
  <c r="AB7477" i="36"/>
  <c r="AC7477" i="36" s="1"/>
  <c r="AF7476" i="36" l="1"/>
  <c r="AH7476" i="36"/>
  <c r="AD7477" i="36"/>
  <c r="AE7477" i="36" s="1"/>
  <c r="AG7477" i="36" s="1"/>
  <c r="AB7478" i="36"/>
  <c r="AC7478" i="36" s="1"/>
  <c r="AH7477" i="36" l="1"/>
  <c r="AF7477" i="36"/>
  <c r="AB7479" i="36"/>
  <c r="AC7479" i="36" s="1"/>
  <c r="AD7478" i="36"/>
  <c r="AE7478" i="36" s="1"/>
  <c r="AG7478" i="36" s="1"/>
  <c r="AF7478" i="36" l="1"/>
  <c r="AH7478" i="36"/>
  <c r="AD7479" i="36"/>
  <c r="AE7479" i="36" s="1"/>
  <c r="AG7479" i="36" s="1"/>
  <c r="AB7480" i="36"/>
  <c r="AC7480" i="36" s="1"/>
  <c r="AH7479" i="36" l="1"/>
  <c r="AF7479" i="36"/>
  <c r="AD7480" i="36"/>
  <c r="AE7480" i="36" s="1"/>
  <c r="AG7480" i="36" s="1"/>
  <c r="AB7481" i="36"/>
  <c r="AC7481" i="36" s="1"/>
  <c r="AF7480" i="36" l="1"/>
  <c r="AH7480" i="36"/>
  <c r="AD7481" i="36"/>
  <c r="AE7481" i="36" s="1"/>
  <c r="AG7481" i="36" s="1"/>
  <c r="AB7482" i="36"/>
  <c r="AC7482" i="36" s="1"/>
  <c r="AH7481" i="36" l="1"/>
  <c r="AF7481" i="36"/>
  <c r="AB7483" i="36"/>
  <c r="AC7483" i="36" s="1"/>
  <c r="AD7482" i="36"/>
  <c r="AE7482" i="36" s="1"/>
  <c r="AG7482" i="36" s="1"/>
  <c r="AF7482" i="36" l="1"/>
  <c r="AH7482" i="36"/>
  <c r="AD7483" i="36"/>
  <c r="AE7483" i="36" s="1"/>
  <c r="AG7483" i="36" s="1"/>
  <c r="AB7484" i="36"/>
  <c r="AC7484" i="36" s="1"/>
  <c r="AH7483" i="36" l="1"/>
  <c r="AF7483" i="36"/>
  <c r="AB7485" i="36"/>
  <c r="AC7485" i="36" s="1"/>
  <c r="AD7484" i="36"/>
  <c r="AE7484" i="36" s="1"/>
  <c r="AG7484" i="36" s="1"/>
  <c r="AF7484" i="36" l="1"/>
  <c r="AH7484" i="36"/>
  <c r="AD7485" i="36"/>
  <c r="AE7485" i="36" s="1"/>
  <c r="AG7485" i="36" s="1"/>
  <c r="AB7486" i="36"/>
  <c r="AC7486" i="36" s="1"/>
  <c r="AH7485" i="36" l="1"/>
  <c r="AF7485" i="36"/>
  <c r="AB7487" i="36"/>
  <c r="AC7487" i="36" s="1"/>
  <c r="AD7486" i="36"/>
  <c r="AE7486" i="36" s="1"/>
  <c r="AG7486" i="36" s="1"/>
  <c r="AF7486" i="36" l="1"/>
  <c r="AH7486" i="36"/>
  <c r="AB7488" i="36"/>
  <c r="AC7488" i="36" s="1"/>
  <c r="AD7487" i="36"/>
  <c r="AE7487" i="36" s="1"/>
  <c r="AG7487" i="36" s="1"/>
  <c r="AH7487" i="36" l="1"/>
  <c r="AF7487" i="36"/>
  <c r="AD7488" i="36"/>
  <c r="AE7488" i="36" s="1"/>
  <c r="AG7488" i="36" s="1"/>
  <c r="AB7489" i="36"/>
  <c r="AC7489" i="36" s="1"/>
  <c r="AF7488" i="36" l="1"/>
  <c r="AH7488" i="36"/>
  <c r="AD7489" i="36"/>
  <c r="AE7489" i="36" s="1"/>
  <c r="AG7489" i="36" s="1"/>
  <c r="AB7490" i="36"/>
  <c r="AC7490" i="36" s="1"/>
  <c r="AH7489" i="36" l="1"/>
  <c r="AF7489" i="36"/>
  <c r="AB7491" i="36"/>
  <c r="AC7491" i="36" s="1"/>
  <c r="AD7490" i="36"/>
  <c r="AE7490" i="36" s="1"/>
  <c r="AG7490" i="36" s="1"/>
  <c r="AF7490" i="36" l="1"/>
  <c r="AH7490" i="36"/>
  <c r="AD7491" i="36"/>
  <c r="AE7491" i="36" s="1"/>
  <c r="AG7491" i="36" s="1"/>
  <c r="AB7492" i="36"/>
  <c r="AC7492" i="36" s="1"/>
  <c r="AH7491" i="36" l="1"/>
  <c r="AF7491" i="36"/>
  <c r="AD7492" i="36"/>
  <c r="AE7492" i="36" s="1"/>
  <c r="AG7492" i="36" s="1"/>
  <c r="AB7493" i="36"/>
  <c r="AC7493" i="36" s="1"/>
  <c r="AF7492" i="36" l="1"/>
  <c r="AH7492" i="36"/>
  <c r="AD7493" i="36"/>
  <c r="AE7493" i="36" s="1"/>
  <c r="AG7493" i="36" s="1"/>
  <c r="AB7494" i="36"/>
  <c r="AC7494" i="36" s="1"/>
  <c r="AH7493" i="36" l="1"/>
  <c r="AF7493" i="36"/>
  <c r="AB7495" i="36"/>
  <c r="AC7495" i="36" s="1"/>
  <c r="AD7494" i="36"/>
  <c r="AE7494" i="36" s="1"/>
  <c r="AG7494" i="36" s="1"/>
  <c r="AF7494" i="36" l="1"/>
  <c r="AH7494" i="36"/>
  <c r="AD7495" i="36"/>
  <c r="AE7495" i="36" s="1"/>
  <c r="AG7495" i="36" s="1"/>
  <c r="AB7496" i="36"/>
  <c r="AC7496" i="36" s="1"/>
  <c r="AH7495" i="36" l="1"/>
  <c r="AF7495" i="36"/>
  <c r="AB7497" i="36"/>
  <c r="AC7497" i="36" s="1"/>
  <c r="AD7496" i="36"/>
  <c r="AE7496" i="36" s="1"/>
  <c r="AG7496" i="36" s="1"/>
  <c r="AF7496" i="36" l="1"/>
  <c r="AH7496" i="36"/>
  <c r="AD7497" i="36"/>
  <c r="AE7497" i="36" s="1"/>
  <c r="AG7497" i="36" s="1"/>
  <c r="AB7498" i="36"/>
  <c r="AC7498" i="36" s="1"/>
  <c r="AH7497" i="36" l="1"/>
  <c r="AF7497" i="36"/>
  <c r="AB7499" i="36"/>
  <c r="AC7499" i="36" s="1"/>
  <c r="AD7498" i="36"/>
  <c r="AE7498" i="36" s="1"/>
  <c r="AG7498" i="36" s="1"/>
  <c r="AF7498" i="36" l="1"/>
  <c r="AH7498" i="36"/>
  <c r="AB7500" i="36"/>
  <c r="AC7500" i="36" s="1"/>
  <c r="AD7499" i="36"/>
  <c r="AE7499" i="36" s="1"/>
  <c r="AG7499" i="36" s="1"/>
  <c r="AH7499" i="36" l="1"/>
  <c r="AF7499" i="36"/>
  <c r="AD7500" i="36"/>
  <c r="AE7500" i="36" s="1"/>
  <c r="AG7500" i="36" s="1"/>
  <c r="AB7501" i="36"/>
  <c r="AC7501" i="36" s="1"/>
  <c r="AF7500" i="36" l="1"/>
  <c r="AH7500" i="36"/>
  <c r="AD7501" i="36"/>
  <c r="AE7501" i="36" s="1"/>
  <c r="AG7501" i="36" s="1"/>
  <c r="AB7502" i="36"/>
  <c r="AC7502" i="36" s="1"/>
  <c r="AH7501" i="36" l="1"/>
  <c r="AF7501" i="36"/>
  <c r="AB7503" i="36"/>
  <c r="AC7503" i="36" s="1"/>
  <c r="AD7502" i="36"/>
  <c r="AE7502" i="36" s="1"/>
  <c r="AG7502" i="36" s="1"/>
  <c r="AF7502" i="36" l="1"/>
  <c r="AH7502" i="36"/>
  <c r="AD7503" i="36"/>
  <c r="AE7503" i="36" s="1"/>
  <c r="AG7503" i="36" s="1"/>
  <c r="AB7504" i="36"/>
  <c r="AC7504" i="36" s="1"/>
  <c r="AH7503" i="36" l="1"/>
  <c r="AF7503" i="36"/>
  <c r="AD7504" i="36"/>
  <c r="AE7504" i="36" s="1"/>
  <c r="AG7504" i="36" s="1"/>
  <c r="AB7505" i="36"/>
  <c r="AC7505" i="36" s="1"/>
  <c r="AF7504" i="36" l="1"/>
  <c r="AH7504" i="36"/>
  <c r="AD7505" i="36"/>
  <c r="AE7505" i="36" s="1"/>
  <c r="AG7505" i="36" s="1"/>
  <c r="AB7506" i="36"/>
  <c r="AC7506" i="36" s="1"/>
  <c r="AH7505" i="36" l="1"/>
  <c r="AF7505" i="36"/>
  <c r="AB7507" i="36"/>
  <c r="AC7507" i="36" s="1"/>
  <c r="AD7506" i="36"/>
  <c r="AE7506" i="36" s="1"/>
  <c r="AG7506" i="36" s="1"/>
  <c r="AF7506" i="36" l="1"/>
  <c r="AH7506" i="36"/>
  <c r="AD7507" i="36"/>
  <c r="AE7507" i="36" s="1"/>
  <c r="AG7507" i="36" s="1"/>
  <c r="AB7508" i="36"/>
  <c r="AC7508" i="36" s="1"/>
  <c r="AH7507" i="36" l="1"/>
  <c r="AF7507" i="36"/>
  <c r="AD7508" i="36"/>
  <c r="AE7508" i="36" s="1"/>
  <c r="AG7508" i="36" s="1"/>
  <c r="AB7509" i="36"/>
  <c r="AC7509" i="36" s="1"/>
  <c r="AF7508" i="36" l="1"/>
  <c r="AH7508" i="36"/>
  <c r="AD7509" i="36"/>
  <c r="AE7509" i="36" s="1"/>
  <c r="AG7509" i="36" s="1"/>
  <c r="AB7510" i="36"/>
  <c r="AC7510" i="36" s="1"/>
  <c r="AH7509" i="36" l="1"/>
  <c r="AF7509" i="36"/>
  <c r="AB7511" i="36"/>
  <c r="AC7511" i="36" s="1"/>
  <c r="AD7510" i="36"/>
  <c r="AE7510" i="36" s="1"/>
  <c r="AG7510" i="36" s="1"/>
  <c r="AF7510" i="36" l="1"/>
  <c r="AH7510" i="36"/>
  <c r="AD7511" i="36"/>
  <c r="AE7511" i="36" s="1"/>
  <c r="AG7511" i="36" s="1"/>
  <c r="AB7512" i="36"/>
  <c r="AC7512" i="36" s="1"/>
  <c r="AH7511" i="36" l="1"/>
  <c r="AF7511" i="36"/>
  <c r="AD7512" i="36"/>
  <c r="AE7512" i="36" s="1"/>
  <c r="AG7512" i="36" s="1"/>
  <c r="AB7513" i="36"/>
  <c r="AC7513" i="36" s="1"/>
  <c r="AF7512" i="36" l="1"/>
  <c r="AH7512" i="36"/>
  <c r="AD7513" i="36"/>
  <c r="AE7513" i="36" s="1"/>
  <c r="AG7513" i="36" s="1"/>
  <c r="AB7514" i="36"/>
  <c r="AC7514" i="36" s="1"/>
  <c r="AH7513" i="36" l="1"/>
  <c r="AF7513" i="36"/>
  <c r="AB7515" i="36"/>
  <c r="AC7515" i="36" s="1"/>
  <c r="AD7514" i="36"/>
  <c r="AE7514" i="36" s="1"/>
  <c r="AG7514" i="36" s="1"/>
  <c r="AF7514" i="36" l="1"/>
  <c r="AH7514" i="36"/>
  <c r="AD7515" i="36"/>
  <c r="AE7515" i="36" s="1"/>
  <c r="AG7515" i="36" s="1"/>
  <c r="AB7516" i="36"/>
  <c r="AC7516" i="36" s="1"/>
  <c r="AH7515" i="36" l="1"/>
  <c r="AF7515" i="36"/>
  <c r="AB7517" i="36"/>
  <c r="AC7517" i="36" s="1"/>
  <c r="AD7516" i="36"/>
  <c r="AE7516" i="36" s="1"/>
  <c r="AG7516" i="36" s="1"/>
  <c r="AF7516" i="36" l="1"/>
  <c r="AH7516" i="36"/>
  <c r="AD7517" i="36"/>
  <c r="AE7517" i="36" s="1"/>
  <c r="AG7517" i="36" s="1"/>
  <c r="AB7518" i="36"/>
  <c r="AC7518" i="36" s="1"/>
  <c r="AH7517" i="36" l="1"/>
  <c r="AF7517" i="36"/>
  <c r="AD7518" i="36"/>
  <c r="AE7518" i="36" s="1"/>
  <c r="AG7518" i="36" s="1"/>
  <c r="AB7519" i="36"/>
  <c r="AC7519" i="36" s="1"/>
  <c r="AF7518" i="36" l="1"/>
  <c r="AH7518" i="36"/>
  <c r="AB7520" i="36"/>
  <c r="AC7520" i="36" s="1"/>
  <c r="AD7519" i="36"/>
  <c r="AE7519" i="36" s="1"/>
  <c r="AG7519" i="36" s="1"/>
  <c r="AH7519" i="36" l="1"/>
  <c r="AF7519" i="36"/>
  <c r="AD7520" i="36"/>
  <c r="AE7520" i="36" s="1"/>
  <c r="AG7520" i="36" s="1"/>
  <c r="AB7521" i="36"/>
  <c r="AC7521" i="36" s="1"/>
  <c r="AF7520" i="36" l="1"/>
  <c r="AH7520" i="36"/>
  <c r="AD7521" i="36"/>
  <c r="AE7521" i="36" s="1"/>
  <c r="AG7521" i="36" s="1"/>
  <c r="AB7522" i="36"/>
  <c r="AC7522" i="36" s="1"/>
  <c r="AH7521" i="36" l="1"/>
  <c r="AF7521" i="36"/>
  <c r="AB7523" i="36"/>
  <c r="AC7523" i="36" s="1"/>
  <c r="AD7522" i="36"/>
  <c r="AE7522" i="36" s="1"/>
  <c r="AG7522" i="36" s="1"/>
  <c r="AF7522" i="36" l="1"/>
  <c r="AH7522" i="36"/>
  <c r="AD7523" i="36"/>
  <c r="AE7523" i="36" s="1"/>
  <c r="AG7523" i="36" s="1"/>
  <c r="AB7524" i="36"/>
  <c r="AC7524" i="36" s="1"/>
  <c r="AH7523" i="36" l="1"/>
  <c r="AF7523" i="36"/>
  <c r="AD7524" i="36"/>
  <c r="AE7524" i="36" s="1"/>
  <c r="AG7524" i="36" s="1"/>
  <c r="AB7525" i="36"/>
  <c r="AC7525" i="36" s="1"/>
  <c r="AF7524" i="36" l="1"/>
  <c r="AH7524" i="36"/>
  <c r="AD7525" i="36"/>
  <c r="AE7525" i="36" s="1"/>
  <c r="AG7525" i="36" s="1"/>
  <c r="AB7526" i="36"/>
  <c r="AC7526" i="36" s="1"/>
  <c r="AH7525" i="36" l="1"/>
  <c r="AF7525" i="36"/>
  <c r="AB7527" i="36"/>
  <c r="AC7527" i="36" s="1"/>
  <c r="AD7526" i="36"/>
  <c r="AE7526" i="36" s="1"/>
  <c r="AG7526" i="36" s="1"/>
  <c r="AF7526" i="36" l="1"/>
  <c r="AH7526" i="36"/>
  <c r="AD7527" i="36"/>
  <c r="AE7527" i="36" s="1"/>
  <c r="AG7527" i="36" s="1"/>
  <c r="AB7528" i="36"/>
  <c r="AC7528" i="36" s="1"/>
  <c r="AH7527" i="36" l="1"/>
  <c r="AF7527" i="36"/>
  <c r="AB7529" i="36"/>
  <c r="AC7529" i="36" s="1"/>
  <c r="AD7528" i="36"/>
  <c r="AE7528" i="36" s="1"/>
  <c r="AG7528" i="36" s="1"/>
  <c r="AF7528" i="36" l="1"/>
  <c r="AH7528" i="36"/>
  <c r="AD7529" i="36"/>
  <c r="AE7529" i="36" s="1"/>
  <c r="AG7529" i="36" s="1"/>
  <c r="AB7530" i="36"/>
  <c r="AC7530" i="36" s="1"/>
  <c r="AH7529" i="36" l="1"/>
  <c r="AF7529" i="36"/>
  <c r="AB7531" i="36"/>
  <c r="AC7531" i="36" s="1"/>
  <c r="AD7530" i="36"/>
  <c r="AE7530" i="36" s="1"/>
  <c r="AG7530" i="36" s="1"/>
  <c r="AF7530" i="36" l="1"/>
  <c r="AH7530" i="36"/>
  <c r="AD7531" i="36"/>
  <c r="AE7531" i="36" s="1"/>
  <c r="AG7531" i="36" s="1"/>
  <c r="AB7532" i="36"/>
  <c r="AC7532" i="36" s="1"/>
  <c r="AH7531" i="36" l="1"/>
  <c r="AF7531" i="36"/>
  <c r="AD7532" i="36"/>
  <c r="AE7532" i="36" s="1"/>
  <c r="AG7532" i="36" s="1"/>
  <c r="AB7533" i="36"/>
  <c r="AC7533" i="36" s="1"/>
  <c r="AF7532" i="36" l="1"/>
  <c r="AH7532" i="36"/>
  <c r="AD7533" i="36"/>
  <c r="AE7533" i="36" s="1"/>
  <c r="AG7533" i="36" s="1"/>
  <c r="AB7534" i="36"/>
  <c r="AC7534" i="36" s="1"/>
  <c r="AH7533" i="36" l="1"/>
  <c r="AF7533" i="36"/>
  <c r="AB7535" i="36"/>
  <c r="AC7535" i="36" s="1"/>
  <c r="AD7534" i="36"/>
  <c r="AE7534" i="36" s="1"/>
  <c r="AG7534" i="36" s="1"/>
  <c r="AF7534" i="36" l="1"/>
  <c r="AH7534" i="36"/>
  <c r="AD7535" i="36"/>
  <c r="AE7535" i="36" s="1"/>
  <c r="AG7535" i="36" s="1"/>
  <c r="AB7536" i="36"/>
  <c r="AC7536" i="36" s="1"/>
  <c r="AH7535" i="36" l="1"/>
  <c r="AF7535" i="36"/>
  <c r="AD7536" i="36"/>
  <c r="AE7536" i="36" s="1"/>
  <c r="AG7536" i="36" s="1"/>
  <c r="AB7537" i="36"/>
  <c r="AC7537" i="36" s="1"/>
  <c r="AF7536" i="36" l="1"/>
  <c r="AH7536" i="36"/>
  <c r="AD7537" i="36"/>
  <c r="AE7537" i="36" s="1"/>
  <c r="AG7537" i="36" s="1"/>
  <c r="AB7538" i="36"/>
  <c r="AC7538" i="36" s="1"/>
  <c r="AH7537" i="36" l="1"/>
  <c r="AF7537" i="36"/>
  <c r="AB7539" i="36"/>
  <c r="AC7539" i="36" s="1"/>
  <c r="AD7538" i="36"/>
  <c r="AE7538" i="36" s="1"/>
  <c r="AG7538" i="36" s="1"/>
  <c r="AF7538" i="36" l="1"/>
  <c r="AH7538" i="36"/>
  <c r="AD7539" i="36"/>
  <c r="AE7539" i="36" s="1"/>
  <c r="AG7539" i="36" s="1"/>
  <c r="AB7540" i="36"/>
  <c r="AC7540" i="36" s="1"/>
  <c r="AH7539" i="36" l="1"/>
  <c r="AF7539" i="36"/>
  <c r="AD7540" i="36"/>
  <c r="AE7540" i="36" s="1"/>
  <c r="AG7540" i="36" s="1"/>
  <c r="AB7541" i="36"/>
  <c r="AC7541" i="36" s="1"/>
  <c r="AF7540" i="36" l="1"/>
  <c r="AH7540" i="36"/>
  <c r="AD7541" i="36"/>
  <c r="AE7541" i="36" s="1"/>
  <c r="AG7541" i="36" s="1"/>
  <c r="AB7542" i="36"/>
  <c r="AC7542" i="36" s="1"/>
  <c r="AH7541" i="36" l="1"/>
  <c r="AF7541" i="36"/>
  <c r="AB7543" i="36"/>
  <c r="AC7543" i="36" s="1"/>
  <c r="AD7542" i="36"/>
  <c r="AE7542" i="36" s="1"/>
  <c r="AG7542" i="36" s="1"/>
  <c r="AF7542" i="36" l="1"/>
  <c r="AH7542" i="36"/>
  <c r="AD7543" i="36"/>
  <c r="AE7543" i="36" s="1"/>
  <c r="AG7543" i="36" s="1"/>
  <c r="AB7544" i="36"/>
  <c r="AC7544" i="36" s="1"/>
  <c r="AH7543" i="36" l="1"/>
  <c r="AF7543" i="36"/>
  <c r="AD7544" i="36"/>
  <c r="AE7544" i="36" s="1"/>
  <c r="AG7544" i="36" s="1"/>
  <c r="AB7545" i="36"/>
  <c r="AC7545" i="36" s="1"/>
  <c r="AF7544" i="36" l="1"/>
  <c r="AH7544" i="36"/>
  <c r="AD7545" i="36"/>
  <c r="AE7545" i="36" s="1"/>
  <c r="AG7545" i="36" s="1"/>
  <c r="AB7546" i="36"/>
  <c r="AC7546" i="36" s="1"/>
  <c r="AH7545" i="36" l="1"/>
  <c r="AF7545" i="36"/>
  <c r="AB7547" i="36"/>
  <c r="AC7547" i="36" s="1"/>
  <c r="AD7546" i="36"/>
  <c r="AE7546" i="36" s="1"/>
  <c r="AG7546" i="36" s="1"/>
  <c r="AF7546" i="36" l="1"/>
  <c r="AH7546" i="36"/>
  <c r="AD7547" i="36"/>
  <c r="AE7547" i="36" s="1"/>
  <c r="AG7547" i="36" s="1"/>
  <c r="AB7548" i="36"/>
  <c r="AC7548" i="36" s="1"/>
  <c r="AH7547" i="36" l="1"/>
  <c r="AF7547" i="36"/>
  <c r="AB7549" i="36"/>
  <c r="AC7549" i="36" s="1"/>
  <c r="AD7548" i="36"/>
  <c r="AE7548" i="36" s="1"/>
  <c r="AG7548" i="36" s="1"/>
  <c r="AF7548" i="36" l="1"/>
  <c r="AH7548" i="36"/>
  <c r="AD7549" i="36"/>
  <c r="AE7549" i="36" s="1"/>
  <c r="AG7549" i="36" s="1"/>
  <c r="AB7550" i="36"/>
  <c r="AC7550" i="36" s="1"/>
  <c r="AH7549" i="36" l="1"/>
  <c r="AF7549" i="36"/>
  <c r="AB7551" i="36"/>
  <c r="AC7551" i="36" s="1"/>
  <c r="AD7550" i="36"/>
  <c r="AE7550" i="36" s="1"/>
  <c r="AG7550" i="36" s="1"/>
  <c r="AF7550" i="36" l="1"/>
  <c r="AH7550" i="36"/>
  <c r="AB7552" i="36"/>
  <c r="AC7552" i="36" s="1"/>
  <c r="AD7551" i="36"/>
  <c r="AE7551" i="36" s="1"/>
  <c r="AG7551" i="36" s="1"/>
  <c r="AH7551" i="36" l="1"/>
  <c r="AF7551" i="36"/>
  <c r="AD7552" i="36"/>
  <c r="AE7552" i="36" s="1"/>
  <c r="AG7552" i="36" s="1"/>
  <c r="AB7553" i="36"/>
  <c r="AC7553" i="36" s="1"/>
  <c r="AF7552" i="36" l="1"/>
  <c r="AH7552" i="36"/>
  <c r="AD7553" i="36"/>
  <c r="AE7553" i="36" s="1"/>
  <c r="AG7553" i="36" s="1"/>
  <c r="AB7554" i="36"/>
  <c r="AC7554" i="36" s="1"/>
  <c r="AH7553" i="36" l="1"/>
  <c r="AF7553" i="36"/>
  <c r="AB7555" i="36"/>
  <c r="AC7555" i="36" s="1"/>
  <c r="AD7554" i="36"/>
  <c r="AE7554" i="36" s="1"/>
  <c r="AG7554" i="36" s="1"/>
  <c r="AF7554" i="36" l="1"/>
  <c r="AH7554" i="36"/>
  <c r="AD7555" i="36"/>
  <c r="AE7555" i="36" s="1"/>
  <c r="AG7555" i="36" s="1"/>
  <c r="AB7556" i="36"/>
  <c r="AC7556" i="36" s="1"/>
  <c r="AH7555" i="36" l="1"/>
  <c r="AF7555" i="36"/>
  <c r="AD7556" i="36"/>
  <c r="AE7556" i="36" s="1"/>
  <c r="AG7556" i="36" s="1"/>
  <c r="AB7557" i="36"/>
  <c r="AC7557" i="36" s="1"/>
  <c r="AF7556" i="36" l="1"/>
  <c r="AH7556" i="36"/>
  <c r="AD7557" i="36"/>
  <c r="AE7557" i="36" s="1"/>
  <c r="AG7557" i="36" s="1"/>
  <c r="AB7558" i="36"/>
  <c r="AC7558" i="36" s="1"/>
  <c r="AH7557" i="36" l="1"/>
  <c r="AF7557" i="36"/>
  <c r="AB7559" i="36"/>
  <c r="AC7559" i="36" s="1"/>
  <c r="AD7558" i="36"/>
  <c r="AE7558" i="36" s="1"/>
  <c r="AG7558" i="36" s="1"/>
  <c r="AF7558" i="36" l="1"/>
  <c r="AH7558" i="36"/>
  <c r="AD7559" i="36"/>
  <c r="AE7559" i="36" s="1"/>
  <c r="AG7559" i="36" s="1"/>
  <c r="AB7560" i="36"/>
  <c r="AC7560" i="36" s="1"/>
  <c r="AH7559" i="36" l="1"/>
  <c r="AF7559" i="36"/>
  <c r="AB7561" i="36"/>
  <c r="AC7561" i="36" s="1"/>
  <c r="AD7560" i="36"/>
  <c r="AE7560" i="36" s="1"/>
  <c r="AG7560" i="36" s="1"/>
  <c r="AF7560" i="36" l="1"/>
  <c r="AH7560" i="36"/>
  <c r="AD7561" i="36"/>
  <c r="AE7561" i="36" s="1"/>
  <c r="AG7561" i="36" s="1"/>
  <c r="AB7562" i="36"/>
  <c r="AC7562" i="36" s="1"/>
  <c r="AH7561" i="36" l="1"/>
  <c r="AF7561" i="36"/>
  <c r="AB7563" i="36"/>
  <c r="AC7563" i="36" s="1"/>
  <c r="AD7562" i="36"/>
  <c r="AE7562" i="36" s="1"/>
  <c r="AG7562" i="36" s="1"/>
  <c r="AF7562" i="36" l="1"/>
  <c r="AH7562" i="36"/>
  <c r="AB7564" i="36"/>
  <c r="AC7564" i="36" s="1"/>
  <c r="AD7563" i="36"/>
  <c r="AE7563" i="36" s="1"/>
  <c r="AG7563" i="36" s="1"/>
  <c r="AH7563" i="36" l="1"/>
  <c r="AF7563" i="36"/>
  <c r="AD7564" i="36"/>
  <c r="AE7564" i="36" s="1"/>
  <c r="AG7564" i="36" s="1"/>
  <c r="AB7565" i="36"/>
  <c r="AC7565" i="36" s="1"/>
  <c r="AF7564" i="36" l="1"/>
  <c r="AH7564" i="36"/>
  <c r="AD7565" i="36"/>
  <c r="AE7565" i="36" s="1"/>
  <c r="AG7565" i="36" s="1"/>
  <c r="AB7566" i="36"/>
  <c r="AC7566" i="36" s="1"/>
  <c r="AH7565" i="36" l="1"/>
  <c r="AF7565" i="36"/>
  <c r="AB7567" i="36"/>
  <c r="AC7567" i="36" s="1"/>
  <c r="AD7566" i="36"/>
  <c r="AE7566" i="36" s="1"/>
  <c r="AG7566" i="36" s="1"/>
  <c r="AF7566" i="36" l="1"/>
  <c r="AH7566" i="36"/>
  <c r="AD7567" i="36"/>
  <c r="AE7567" i="36" s="1"/>
  <c r="AG7567" i="36" s="1"/>
  <c r="AB7568" i="36"/>
  <c r="AC7568" i="36" s="1"/>
  <c r="AH7567" i="36" l="1"/>
  <c r="AF7567" i="36"/>
  <c r="AD7568" i="36"/>
  <c r="AE7568" i="36" s="1"/>
  <c r="AG7568" i="36" s="1"/>
  <c r="AB7569" i="36"/>
  <c r="AC7569" i="36" s="1"/>
  <c r="AF7568" i="36" l="1"/>
  <c r="AH7568" i="36"/>
  <c r="AD7569" i="36"/>
  <c r="AE7569" i="36" s="1"/>
  <c r="AG7569" i="36" s="1"/>
  <c r="AB7570" i="36"/>
  <c r="AC7570" i="36" s="1"/>
  <c r="AH7569" i="36" l="1"/>
  <c r="AF7569" i="36"/>
  <c r="AB7571" i="36"/>
  <c r="AC7571" i="36" s="1"/>
  <c r="AD7570" i="36"/>
  <c r="AE7570" i="36" s="1"/>
  <c r="AG7570" i="36" s="1"/>
  <c r="AF7570" i="36" l="1"/>
  <c r="AH7570" i="36"/>
  <c r="AD7571" i="36"/>
  <c r="AE7571" i="36" s="1"/>
  <c r="AG7571" i="36" s="1"/>
  <c r="AB7572" i="36"/>
  <c r="AC7572" i="36" s="1"/>
  <c r="AH7571" i="36" l="1"/>
  <c r="AF7571" i="36"/>
  <c r="AD7572" i="36"/>
  <c r="AE7572" i="36" s="1"/>
  <c r="AG7572" i="36" s="1"/>
  <c r="AB7573" i="36"/>
  <c r="AC7573" i="36" s="1"/>
  <c r="AF7572" i="36" l="1"/>
  <c r="AH7572" i="36"/>
  <c r="AD7573" i="36"/>
  <c r="AE7573" i="36" s="1"/>
  <c r="AG7573" i="36" s="1"/>
  <c r="AB7574" i="36"/>
  <c r="AC7574" i="36" s="1"/>
  <c r="AH7573" i="36" l="1"/>
  <c r="AF7573" i="36"/>
  <c r="AB7575" i="36"/>
  <c r="AC7575" i="36" s="1"/>
  <c r="AD7574" i="36"/>
  <c r="AE7574" i="36" s="1"/>
  <c r="AG7574" i="36" s="1"/>
  <c r="AF7574" i="36" l="1"/>
  <c r="AH7574" i="36"/>
  <c r="AD7575" i="36"/>
  <c r="AE7575" i="36" s="1"/>
  <c r="AG7575" i="36" s="1"/>
  <c r="AB7576" i="36"/>
  <c r="AC7576" i="36" s="1"/>
  <c r="AH7575" i="36" l="1"/>
  <c r="AF7575" i="36"/>
  <c r="AD7576" i="36"/>
  <c r="AE7576" i="36" s="1"/>
  <c r="AG7576" i="36" s="1"/>
  <c r="AB7577" i="36"/>
  <c r="AC7577" i="36" s="1"/>
  <c r="AF7576" i="36" l="1"/>
  <c r="AH7576" i="36"/>
  <c r="AD7577" i="36"/>
  <c r="AE7577" i="36" s="1"/>
  <c r="AG7577" i="36" s="1"/>
  <c r="AB7578" i="36"/>
  <c r="AC7578" i="36" s="1"/>
  <c r="AH7577" i="36" l="1"/>
  <c r="AF7577" i="36"/>
  <c r="AB7579" i="36"/>
  <c r="AC7579" i="36" s="1"/>
  <c r="AD7578" i="36"/>
  <c r="AE7578" i="36" s="1"/>
  <c r="AG7578" i="36" s="1"/>
  <c r="AF7578" i="36" l="1"/>
  <c r="AH7578" i="36"/>
  <c r="AD7579" i="36"/>
  <c r="AE7579" i="36" s="1"/>
  <c r="AG7579" i="36" s="1"/>
  <c r="AB7580" i="36"/>
  <c r="AC7580" i="36" s="1"/>
  <c r="AH7579" i="36" l="1"/>
  <c r="AF7579" i="36"/>
  <c r="AB7581" i="36"/>
  <c r="AC7581" i="36" s="1"/>
  <c r="AD7580" i="36"/>
  <c r="AE7580" i="36" s="1"/>
  <c r="AG7580" i="36" s="1"/>
  <c r="AF7580" i="36" l="1"/>
  <c r="AH7580" i="36"/>
  <c r="AD7581" i="36"/>
  <c r="AE7581" i="36" s="1"/>
  <c r="AG7581" i="36" s="1"/>
  <c r="AB7582" i="36"/>
  <c r="AC7582" i="36" s="1"/>
  <c r="AH7581" i="36" l="1"/>
  <c r="AF7581" i="36"/>
  <c r="AB7583" i="36"/>
  <c r="AC7583" i="36" s="1"/>
  <c r="AD7582" i="36"/>
  <c r="AE7582" i="36" s="1"/>
  <c r="AG7582" i="36" s="1"/>
  <c r="AF7582" i="36" l="1"/>
  <c r="AH7582" i="36"/>
  <c r="AB7584" i="36"/>
  <c r="AC7584" i="36" s="1"/>
  <c r="AD7583" i="36"/>
  <c r="AE7583" i="36" s="1"/>
  <c r="AG7583" i="36" s="1"/>
  <c r="AH7583" i="36" l="1"/>
  <c r="AF7583" i="36"/>
  <c r="AD7584" i="36"/>
  <c r="AE7584" i="36" s="1"/>
  <c r="AG7584" i="36" s="1"/>
  <c r="AB7585" i="36"/>
  <c r="AC7585" i="36" s="1"/>
  <c r="AF7584" i="36" l="1"/>
  <c r="AH7584" i="36"/>
  <c r="AD7585" i="36"/>
  <c r="AE7585" i="36" s="1"/>
  <c r="AG7585" i="36" s="1"/>
  <c r="AB7586" i="36"/>
  <c r="AC7586" i="36" s="1"/>
  <c r="AH7585" i="36" l="1"/>
  <c r="AF7585" i="36"/>
  <c r="AB7587" i="36"/>
  <c r="AC7587" i="36" s="1"/>
  <c r="AD7586" i="36"/>
  <c r="AE7586" i="36" s="1"/>
  <c r="AG7586" i="36" s="1"/>
  <c r="AF7586" i="36" l="1"/>
  <c r="AH7586" i="36"/>
  <c r="AD7587" i="36"/>
  <c r="AE7587" i="36" s="1"/>
  <c r="AG7587" i="36" s="1"/>
  <c r="AB7588" i="36"/>
  <c r="AC7588" i="36" s="1"/>
  <c r="AH7587" i="36" l="1"/>
  <c r="AF7587" i="36"/>
  <c r="AD7588" i="36"/>
  <c r="AE7588" i="36" s="1"/>
  <c r="AG7588" i="36" s="1"/>
  <c r="AB7589" i="36"/>
  <c r="AC7589" i="36" s="1"/>
  <c r="AF7588" i="36" l="1"/>
  <c r="AH7588" i="36"/>
  <c r="AD7589" i="36"/>
  <c r="AE7589" i="36" s="1"/>
  <c r="AG7589" i="36" s="1"/>
  <c r="AB7590" i="36"/>
  <c r="AC7590" i="36" s="1"/>
  <c r="AH7589" i="36" l="1"/>
  <c r="AF7589" i="36"/>
  <c r="AB7591" i="36"/>
  <c r="AC7591" i="36" s="1"/>
  <c r="AD7590" i="36"/>
  <c r="AE7590" i="36" s="1"/>
  <c r="AG7590" i="36" s="1"/>
  <c r="AF7590" i="36" l="1"/>
  <c r="AH7590" i="36"/>
  <c r="AB7592" i="36"/>
  <c r="AC7592" i="36" s="1"/>
  <c r="AD7591" i="36"/>
  <c r="AE7591" i="36" s="1"/>
  <c r="AG7591" i="36" s="1"/>
  <c r="AH7591" i="36" l="1"/>
  <c r="AF7591" i="36"/>
  <c r="AB7593" i="36"/>
  <c r="AC7593" i="36" s="1"/>
  <c r="AD7592" i="36"/>
  <c r="AE7592" i="36" s="1"/>
  <c r="AG7592" i="36" s="1"/>
  <c r="AF7592" i="36" l="1"/>
  <c r="AH7592" i="36"/>
  <c r="AD7593" i="36"/>
  <c r="AE7593" i="36" s="1"/>
  <c r="AG7593" i="36" s="1"/>
  <c r="AB7594" i="36"/>
  <c r="AC7594" i="36" s="1"/>
  <c r="AH7593" i="36" l="1"/>
  <c r="AF7593" i="36"/>
  <c r="AB7595" i="36"/>
  <c r="AC7595" i="36" s="1"/>
  <c r="AD7594" i="36"/>
  <c r="AE7594" i="36" s="1"/>
  <c r="AG7594" i="36" s="1"/>
  <c r="AF7594" i="36" l="1"/>
  <c r="AH7594" i="36"/>
  <c r="AB7596" i="36"/>
  <c r="AC7596" i="36" s="1"/>
  <c r="AD7595" i="36"/>
  <c r="AE7595" i="36" s="1"/>
  <c r="AG7595" i="36" s="1"/>
  <c r="AH7595" i="36" l="1"/>
  <c r="AF7595" i="36"/>
  <c r="AD7596" i="36"/>
  <c r="AE7596" i="36" s="1"/>
  <c r="AG7596" i="36" s="1"/>
  <c r="AB7597" i="36"/>
  <c r="AC7597" i="36" s="1"/>
  <c r="AF7596" i="36" l="1"/>
  <c r="AH7596" i="36"/>
  <c r="AD7597" i="36"/>
  <c r="AE7597" i="36" s="1"/>
  <c r="AG7597" i="36" s="1"/>
  <c r="AB7598" i="36"/>
  <c r="AC7598" i="36" s="1"/>
  <c r="AH7597" i="36" l="1"/>
  <c r="AF7597" i="36"/>
  <c r="AB7599" i="36"/>
  <c r="AC7599" i="36" s="1"/>
  <c r="AD7598" i="36"/>
  <c r="AE7598" i="36" s="1"/>
  <c r="AG7598" i="36" s="1"/>
  <c r="AF7598" i="36" l="1"/>
  <c r="AH7598" i="36"/>
  <c r="AD7599" i="36"/>
  <c r="AE7599" i="36" s="1"/>
  <c r="AG7599" i="36" s="1"/>
  <c r="AB7600" i="36"/>
  <c r="AC7600" i="36" s="1"/>
  <c r="AH7599" i="36" l="1"/>
  <c r="AF7599" i="36"/>
  <c r="AB7601" i="36"/>
  <c r="AC7601" i="36" s="1"/>
  <c r="AD7600" i="36"/>
  <c r="AE7600" i="36" s="1"/>
  <c r="AG7600" i="36" s="1"/>
  <c r="AF7600" i="36" l="1"/>
  <c r="AH7600" i="36"/>
  <c r="AD7601" i="36"/>
  <c r="AE7601" i="36" s="1"/>
  <c r="AG7601" i="36" s="1"/>
  <c r="AB7602" i="36"/>
  <c r="AC7602" i="36" s="1"/>
  <c r="AH7601" i="36" l="1"/>
  <c r="AF7601" i="36"/>
  <c r="AD7602" i="36"/>
  <c r="AE7602" i="36" s="1"/>
  <c r="AG7602" i="36" s="1"/>
  <c r="AB7603" i="36"/>
  <c r="AC7603" i="36" s="1"/>
  <c r="AF7602" i="36" l="1"/>
  <c r="AH7602" i="36"/>
  <c r="AD7603" i="36"/>
  <c r="AE7603" i="36" s="1"/>
  <c r="AG7603" i="36" s="1"/>
  <c r="AB7604" i="36"/>
  <c r="AC7604" i="36" s="1"/>
  <c r="AH7603" i="36" l="1"/>
  <c r="AF7603" i="36"/>
  <c r="AB7605" i="36"/>
  <c r="AC7605" i="36" s="1"/>
  <c r="AD7604" i="36"/>
  <c r="AE7604" i="36" s="1"/>
  <c r="AG7604" i="36" s="1"/>
  <c r="AF7604" i="36" l="1"/>
  <c r="AH7604" i="36"/>
  <c r="AB7606" i="36"/>
  <c r="AC7606" i="36" s="1"/>
  <c r="AD7605" i="36"/>
  <c r="AE7605" i="36" s="1"/>
  <c r="AG7605" i="36" s="1"/>
  <c r="AH7605" i="36" l="1"/>
  <c r="AF7605" i="36"/>
  <c r="AD7606" i="36"/>
  <c r="AE7606" i="36" s="1"/>
  <c r="AG7606" i="36" s="1"/>
  <c r="AB7607" i="36"/>
  <c r="AC7607" i="36" s="1"/>
  <c r="AF7606" i="36" l="1"/>
  <c r="AH7606" i="36"/>
  <c r="AD7607" i="36"/>
  <c r="AE7607" i="36" s="1"/>
  <c r="AG7607" i="36" s="1"/>
  <c r="AB7608" i="36"/>
  <c r="AC7608" i="36" s="1"/>
  <c r="AH7607" i="36" l="1"/>
  <c r="AF7607" i="36"/>
  <c r="AB7609" i="36"/>
  <c r="AC7609" i="36" s="1"/>
  <c r="AD7608" i="36"/>
  <c r="AE7608" i="36" s="1"/>
  <c r="AG7608" i="36" s="1"/>
  <c r="AF7608" i="36" l="1"/>
  <c r="AH7608" i="36"/>
  <c r="AD7609" i="36"/>
  <c r="AE7609" i="36" s="1"/>
  <c r="AG7609" i="36" s="1"/>
  <c r="AB7610" i="36"/>
  <c r="AC7610" i="36" s="1"/>
  <c r="AH7609" i="36" l="1"/>
  <c r="AF7609" i="36"/>
  <c r="AD7610" i="36"/>
  <c r="AE7610" i="36" s="1"/>
  <c r="AG7610" i="36" s="1"/>
  <c r="AB7611" i="36"/>
  <c r="AC7611" i="36" s="1"/>
  <c r="AF7610" i="36" l="1"/>
  <c r="AH7610" i="36"/>
  <c r="AD7611" i="36"/>
  <c r="AE7611" i="36" s="1"/>
  <c r="AG7611" i="36" s="1"/>
  <c r="AB7612" i="36"/>
  <c r="AC7612" i="36" s="1"/>
  <c r="AH7611" i="36" l="1"/>
  <c r="AF7611" i="36"/>
  <c r="AB7613" i="36"/>
  <c r="AC7613" i="36" s="1"/>
  <c r="AD7612" i="36"/>
  <c r="AE7612" i="36" s="1"/>
  <c r="AG7612" i="36" s="1"/>
  <c r="AF7612" i="36" l="1"/>
  <c r="AH7612" i="36"/>
  <c r="AB7614" i="36"/>
  <c r="AC7614" i="36" s="1"/>
  <c r="AD7613" i="36"/>
  <c r="AE7613" i="36" s="1"/>
  <c r="AG7613" i="36" s="1"/>
  <c r="AH7613" i="36" l="1"/>
  <c r="AF7613" i="36"/>
  <c r="AD7614" i="36"/>
  <c r="AE7614" i="36" s="1"/>
  <c r="AG7614" i="36" s="1"/>
  <c r="AB7615" i="36"/>
  <c r="AC7615" i="36" s="1"/>
  <c r="AF7614" i="36" l="1"/>
  <c r="AH7614" i="36"/>
  <c r="AD7615" i="36"/>
  <c r="AE7615" i="36" s="1"/>
  <c r="AG7615" i="36" s="1"/>
  <c r="AB7616" i="36"/>
  <c r="AC7616" i="36" s="1"/>
  <c r="AH7615" i="36" l="1"/>
  <c r="AF7615" i="36"/>
  <c r="AB7617" i="36"/>
  <c r="AC7617" i="36" s="1"/>
  <c r="AD7616" i="36"/>
  <c r="AE7616" i="36" s="1"/>
  <c r="AG7616" i="36" s="1"/>
  <c r="AF7616" i="36" l="1"/>
  <c r="AH7616" i="36"/>
  <c r="AD7617" i="36"/>
  <c r="AE7617" i="36" s="1"/>
  <c r="AG7617" i="36" s="1"/>
  <c r="AB7618" i="36"/>
  <c r="AC7618" i="36" s="1"/>
  <c r="AH7617" i="36" l="1"/>
  <c r="AF7617" i="36"/>
  <c r="AD7618" i="36"/>
  <c r="AE7618" i="36" s="1"/>
  <c r="AG7618" i="36" s="1"/>
  <c r="AB7619" i="36"/>
  <c r="AC7619" i="36" s="1"/>
  <c r="AF7618" i="36" l="1"/>
  <c r="AH7618" i="36"/>
  <c r="AD7619" i="36"/>
  <c r="AE7619" i="36" s="1"/>
  <c r="AG7619" i="36" s="1"/>
  <c r="AB7620" i="36"/>
  <c r="AC7620" i="36" s="1"/>
  <c r="AH7619" i="36" l="1"/>
  <c r="AF7619" i="36"/>
  <c r="AB7621" i="36"/>
  <c r="AC7621" i="36" s="1"/>
  <c r="AD7620" i="36"/>
  <c r="AE7620" i="36" s="1"/>
  <c r="AG7620" i="36" s="1"/>
  <c r="AF7620" i="36" l="1"/>
  <c r="AH7620" i="36"/>
  <c r="AD7621" i="36"/>
  <c r="AE7621" i="36" s="1"/>
  <c r="AG7621" i="36" s="1"/>
  <c r="AB7622" i="36"/>
  <c r="AC7622" i="36" s="1"/>
  <c r="AH7621" i="36" l="1"/>
  <c r="AF7621" i="36"/>
  <c r="AD7622" i="36"/>
  <c r="AE7622" i="36" s="1"/>
  <c r="AG7622" i="36" s="1"/>
  <c r="AB7623" i="36"/>
  <c r="AC7623" i="36" s="1"/>
  <c r="AF7622" i="36" l="1"/>
  <c r="AH7622" i="36"/>
  <c r="AB7624" i="36"/>
  <c r="AC7624" i="36" s="1"/>
  <c r="AD7623" i="36"/>
  <c r="AE7623" i="36" s="1"/>
  <c r="AG7623" i="36" s="1"/>
  <c r="AH7623" i="36" l="1"/>
  <c r="AF7623" i="36"/>
  <c r="AB7625" i="36"/>
  <c r="AC7625" i="36" s="1"/>
  <c r="AD7624" i="36"/>
  <c r="AE7624" i="36" s="1"/>
  <c r="AG7624" i="36" s="1"/>
  <c r="AF7624" i="36" l="1"/>
  <c r="AH7624" i="36"/>
  <c r="AD7625" i="36"/>
  <c r="AE7625" i="36" s="1"/>
  <c r="AG7625" i="36" s="1"/>
  <c r="AB7626" i="36"/>
  <c r="AC7626" i="36" s="1"/>
  <c r="AH7625" i="36" l="1"/>
  <c r="AF7625" i="36"/>
  <c r="AD7626" i="36"/>
  <c r="AE7626" i="36" s="1"/>
  <c r="AG7626" i="36" s="1"/>
  <c r="AB7627" i="36"/>
  <c r="AC7627" i="36" s="1"/>
  <c r="AF7626" i="36" l="1"/>
  <c r="AH7626" i="36"/>
  <c r="AB7628" i="36"/>
  <c r="AC7628" i="36" s="1"/>
  <c r="AD7627" i="36"/>
  <c r="AE7627" i="36" s="1"/>
  <c r="AG7627" i="36" s="1"/>
  <c r="AH7627" i="36" l="1"/>
  <c r="AF7627" i="36"/>
  <c r="AD7628" i="36"/>
  <c r="AE7628" i="36" s="1"/>
  <c r="AG7628" i="36" s="1"/>
  <c r="AB7629" i="36"/>
  <c r="AC7629" i="36" s="1"/>
  <c r="AF7628" i="36" l="1"/>
  <c r="AH7628" i="36"/>
  <c r="AD7629" i="36"/>
  <c r="AE7629" i="36" s="1"/>
  <c r="AG7629" i="36" s="1"/>
  <c r="AB7630" i="36"/>
  <c r="AC7630" i="36" s="1"/>
  <c r="AH7629" i="36" l="1"/>
  <c r="AF7629" i="36"/>
  <c r="AD7630" i="36"/>
  <c r="AE7630" i="36" s="1"/>
  <c r="AG7630" i="36" s="1"/>
  <c r="AB7631" i="36"/>
  <c r="AC7631" i="36" s="1"/>
  <c r="AF7630" i="36" l="1"/>
  <c r="AH7630" i="36"/>
  <c r="AB7632" i="36"/>
  <c r="AC7632" i="36" s="1"/>
  <c r="AD7631" i="36"/>
  <c r="AE7631" i="36" s="1"/>
  <c r="AG7631" i="36" s="1"/>
  <c r="AH7631" i="36" l="1"/>
  <c r="AF7631" i="36"/>
  <c r="AB7633" i="36"/>
  <c r="AC7633" i="36" s="1"/>
  <c r="AD7632" i="36"/>
  <c r="AE7632" i="36" s="1"/>
  <c r="AG7632" i="36" s="1"/>
  <c r="AF7632" i="36" l="1"/>
  <c r="AH7632" i="36"/>
  <c r="AD7633" i="36"/>
  <c r="AE7633" i="36" s="1"/>
  <c r="AG7633" i="36" s="1"/>
  <c r="AB7634" i="36"/>
  <c r="AC7634" i="36" s="1"/>
  <c r="AH7633" i="36" l="1"/>
  <c r="AF7633" i="36"/>
  <c r="AD7634" i="36"/>
  <c r="AE7634" i="36" s="1"/>
  <c r="AG7634" i="36" s="1"/>
  <c r="AB7635" i="36"/>
  <c r="AC7635" i="36" s="1"/>
  <c r="AF7634" i="36" l="1"/>
  <c r="AH7634" i="36"/>
  <c r="AB7636" i="36"/>
  <c r="AC7636" i="36" s="1"/>
  <c r="AD7635" i="36"/>
  <c r="AE7635" i="36" s="1"/>
  <c r="AG7635" i="36" s="1"/>
  <c r="AH7635" i="36" l="1"/>
  <c r="AF7635" i="36"/>
  <c r="AD7636" i="36"/>
  <c r="AE7636" i="36" s="1"/>
  <c r="AG7636" i="36" s="1"/>
  <c r="AB7637" i="36"/>
  <c r="AC7637" i="36" s="1"/>
  <c r="AF7636" i="36" l="1"/>
  <c r="AH7636" i="36"/>
  <c r="AD7637" i="36"/>
  <c r="AE7637" i="36" s="1"/>
  <c r="AG7637" i="36" s="1"/>
  <c r="AB7638" i="36"/>
  <c r="AC7638" i="36" s="1"/>
  <c r="AH7637" i="36" l="1"/>
  <c r="AF7637" i="36"/>
  <c r="AD7638" i="36"/>
  <c r="AE7638" i="36" s="1"/>
  <c r="AG7638" i="36" s="1"/>
  <c r="AB7639" i="36"/>
  <c r="AC7639" i="36" s="1"/>
  <c r="AF7638" i="36" l="1"/>
  <c r="AH7638" i="36"/>
  <c r="AB7640" i="36"/>
  <c r="AC7640" i="36" s="1"/>
  <c r="AD7639" i="36"/>
  <c r="AE7639" i="36" s="1"/>
  <c r="AG7639" i="36" s="1"/>
  <c r="AH7639" i="36" l="1"/>
  <c r="AF7639" i="36"/>
  <c r="AB7641" i="36"/>
  <c r="AC7641" i="36" s="1"/>
  <c r="AD7640" i="36"/>
  <c r="AE7640" i="36" s="1"/>
  <c r="AG7640" i="36" s="1"/>
  <c r="AF7640" i="36" l="1"/>
  <c r="AH7640" i="36"/>
  <c r="AD7641" i="36"/>
  <c r="AE7641" i="36" s="1"/>
  <c r="AG7641" i="36" s="1"/>
  <c r="AB7642" i="36"/>
  <c r="AC7642" i="36" s="1"/>
  <c r="AH7641" i="36" l="1"/>
  <c r="AF7641" i="36"/>
  <c r="AD7642" i="36"/>
  <c r="AE7642" i="36" s="1"/>
  <c r="AG7642" i="36" s="1"/>
  <c r="AB7643" i="36"/>
  <c r="AC7643" i="36" s="1"/>
  <c r="AF7642" i="36" l="1"/>
  <c r="AH7642" i="36"/>
  <c r="AB7644" i="36"/>
  <c r="AC7644" i="36" s="1"/>
  <c r="AD7643" i="36"/>
  <c r="AE7643" i="36" s="1"/>
  <c r="AG7643" i="36" s="1"/>
  <c r="AH7643" i="36" l="1"/>
  <c r="AF7643" i="36"/>
  <c r="AD7644" i="36"/>
  <c r="AE7644" i="36" s="1"/>
  <c r="AG7644" i="36" s="1"/>
  <c r="AB7645" i="36"/>
  <c r="AC7645" i="36" s="1"/>
  <c r="AF7644" i="36" l="1"/>
  <c r="AH7644" i="36"/>
  <c r="AD7645" i="36"/>
  <c r="AE7645" i="36" s="1"/>
  <c r="AG7645" i="36" s="1"/>
  <c r="AB7646" i="36"/>
  <c r="AC7646" i="36" s="1"/>
  <c r="AH7645" i="36" l="1"/>
  <c r="AF7645" i="36"/>
  <c r="AD7646" i="36"/>
  <c r="AE7646" i="36" s="1"/>
  <c r="AG7646" i="36" s="1"/>
  <c r="AB7647" i="36"/>
  <c r="AC7647" i="36" s="1"/>
  <c r="AF7646" i="36" l="1"/>
  <c r="AH7646" i="36"/>
  <c r="AB7648" i="36"/>
  <c r="AC7648" i="36" s="1"/>
  <c r="AD7647" i="36"/>
  <c r="AE7647" i="36" s="1"/>
  <c r="AG7647" i="36" s="1"/>
  <c r="AH7647" i="36" l="1"/>
  <c r="AF7647" i="36"/>
  <c r="AB7649" i="36"/>
  <c r="AC7649" i="36" s="1"/>
  <c r="AD7648" i="36"/>
  <c r="AE7648" i="36" s="1"/>
  <c r="AG7648" i="36" s="1"/>
  <c r="AF7648" i="36" l="1"/>
  <c r="AH7648" i="36"/>
  <c r="AD7649" i="36"/>
  <c r="AE7649" i="36" s="1"/>
  <c r="AG7649" i="36" s="1"/>
  <c r="AB7650" i="36"/>
  <c r="AC7650" i="36" s="1"/>
  <c r="AH7649" i="36" l="1"/>
  <c r="AF7649" i="36"/>
  <c r="AD7650" i="36"/>
  <c r="AE7650" i="36" s="1"/>
  <c r="AG7650" i="36" s="1"/>
  <c r="AB7651" i="36"/>
  <c r="AC7651" i="36" s="1"/>
  <c r="AF7650" i="36" l="1"/>
  <c r="AH7650" i="36"/>
  <c r="AB7652" i="36"/>
  <c r="AC7652" i="36" s="1"/>
  <c r="AD7651" i="36"/>
  <c r="AE7651" i="36" s="1"/>
  <c r="AG7651" i="36" s="1"/>
  <c r="AH7651" i="36" l="1"/>
  <c r="AF7651" i="36"/>
  <c r="AD7652" i="36"/>
  <c r="AE7652" i="36" s="1"/>
  <c r="AG7652" i="36" s="1"/>
  <c r="AB7653" i="36"/>
  <c r="AC7653" i="36" s="1"/>
  <c r="AF7652" i="36" l="1"/>
  <c r="AH7652" i="36"/>
  <c r="AD7653" i="36"/>
  <c r="AE7653" i="36" s="1"/>
  <c r="AG7653" i="36" s="1"/>
  <c r="AB7654" i="36"/>
  <c r="AC7654" i="36" s="1"/>
  <c r="AH7653" i="36" l="1"/>
  <c r="AF7653" i="36"/>
  <c r="AD7654" i="36"/>
  <c r="AE7654" i="36" s="1"/>
  <c r="AG7654" i="36" s="1"/>
  <c r="AB7655" i="36"/>
  <c r="AC7655" i="36" s="1"/>
  <c r="AF7654" i="36" l="1"/>
  <c r="AH7654" i="36"/>
  <c r="AB7656" i="36"/>
  <c r="AC7656" i="36" s="1"/>
  <c r="AD7655" i="36"/>
  <c r="AE7655" i="36" s="1"/>
  <c r="AG7655" i="36" s="1"/>
  <c r="AH7655" i="36" l="1"/>
  <c r="AF7655" i="36"/>
  <c r="AB7657" i="36"/>
  <c r="AC7657" i="36" s="1"/>
  <c r="AD7656" i="36"/>
  <c r="AE7656" i="36" s="1"/>
  <c r="AG7656" i="36" s="1"/>
  <c r="AF7656" i="36" l="1"/>
  <c r="AH7656" i="36"/>
  <c r="AD7657" i="36"/>
  <c r="AE7657" i="36" s="1"/>
  <c r="AG7657" i="36" s="1"/>
  <c r="AB7658" i="36"/>
  <c r="AC7658" i="36" s="1"/>
  <c r="AH7657" i="36" l="1"/>
  <c r="AF7657" i="36"/>
  <c r="AB7659" i="36"/>
  <c r="AC7659" i="36" s="1"/>
  <c r="AD7658" i="36"/>
  <c r="AE7658" i="36" s="1"/>
  <c r="AG7658" i="36" s="1"/>
  <c r="AF7658" i="36" l="1"/>
  <c r="AH7658" i="36"/>
  <c r="AB7660" i="36"/>
  <c r="AC7660" i="36" s="1"/>
  <c r="AD7659" i="36"/>
  <c r="AE7659" i="36" s="1"/>
  <c r="AG7659" i="36" s="1"/>
  <c r="AH7659" i="36" l="1"/>
  <c r="AF7659" i="36"/>
  <c r="AD7660" i="36"/>
  <c r="AE7660" i="36" s="1"/>
  <c r="AG7660" i="36" s="1"/>
  <c r="AB7661" i="36"/>
  <c r="AC7661" i="36" s="1"/>
  <c r="AF7660" i="36" l="1"/>
  <c r="AH7660" i="36"/>
  <c r="AD7661" i="36"/>
  <c r="AE7661" i="36" s="1"/>
  <c r="AG7661" i="36" s="1"/>
  <c r="AB7662" i="36"/>
  <c r="AC7662" i="36" s="1"/>
  <c r="AH7661" i="36" l="1"/>
  <c r="AF7661" i="36"/>
  <c r="AD7662" i="36"/>
  <c r="AE7662" i="36" s="1"/>
  <c r="AG7662" i="36" s="1"/>
  <c r="AB7663" i="36"/>
  <c r="AC7663" i="36" s="1"/>
  <c r="AF7662" i="36" l="1"/>
  <c r="AH7662" i="36"/>
  <c r="AB7664" i="36"/>
  <c r="AC7664" i="36" s="1"/>
  <c r="AD7663" i="36"/>
  <c r="AE7663" i="36" s="1"/>
  <c r="AG7663" i="36" s="1"/>
  <c r="AH7663" i="36" l="1"/>
  <c r="AF7663" i="36"/>
  <c r="AB7665" i="36"/>
  <c r="AC7665" i="36" s="1"/>
  <c r="AD7664" i="36"/>
  <c r="AE7664" i="36" s="1"/>
  <c r="AG7664" i="36" s="1"/>
  <c r="AF7664" i="36" l="1"/>
  <c r="AH7664" i="36"/>
  <c r="AD7665" i="36"/>
  <c r="AE7665" i="36" s="1"/>
  <c r="AG7665" i="36" s="1"/>
  <c r="AB7666" i="36"/>
  <c r="AC7666" i="36" s="1"/>
  <c r="AH7665" i="36" l="1"/>
  <c r="AF7665" i="36"/>
  <c r="AB7667" i="36"/>
  <c r="AC7667" i="36" s="1"/>
  <c r="AD7666" i="36"/>
  <c r="AE7666" i="36" s="1"/>
  <c r="AG7666" i="36" s="1"/>
  <c r="AF7666" i="36" l="1"/>
  <c r="AH7666" i="36"/>
  <c r="AB7668" i="36"/>
  <c r="AC7668" i="36" s="1"/>
  <c r="AD7667" i="36"/>
  <c r="AE7667" i="36" s="1"/>
  <c r="AG7667" i="36" s="1"/>
  <c r="AH7667" i="36" l="1"/>
  <c r="AF7667" i="36"/>
  <c r="AD7668" i="36"/>
  <c r="AE7668" i="36" s="1"/>
  <c r="AG7668" i="36" s="1"/>
  <c r="AB7669" i="36"/>
  <c r="AC7669" i="36" s="1"/>
  <c r="AF7668" i="36" l="1"/>
  <c r="AH7668" i="36"/>
  <c r="AD7669" i="36"/>
  <c r="AE7669" i="36" s="1"/>
  <c r="AG7669" i="36" s="1"/>
  <c r="AB7670" i="36"/>
  <c r="AC7670" i="36" s="1"/>
  <c r="AH7669" i="36" l="1"/>
  <c r="AF7669" i="36"/>
  <c r="AD7670" i="36"/>
  <c r="AE7670" i="36" s="1"/>
  <c r="AG7670" i="36" s="1"/>
  <c r="AB7671" i="36"/>
  <c r="AC7671" i="36" s="1"/>
  <c r="AF7670" i="36" l="1"/>
  <c r="AH7670" i="36"/>
  <c r="AB7672" i="36"/>
  <c r="AC7672" i="36" s="1"/>
  <c r="AD7671" i="36"/>
  <c r="AE7671" i="36" s="1"/>
  <c r="AG7671" i="36" s="1"/>
  <c r="AH7671" i="36" l="1"/>
  <c r="AF7671" i="36"/>
  <c r="AB7673" i="36"/>
  <c r="AC7673" i="36" s="1"/>
  <c r="AD7672" i="36"/>
  <c r="AE7672" i="36" s="1"/>
  <c r="AG7672" i="36" s="1"/>
  <c r="AF7672" i="36" l="1"/>
  <c r="AH7672" i="36"/>
  <c r="AD7673" i="36"/>
  <c r="AE7673" i="36" s="1"/>
  <c r="AG7673" i="36" s="1"/>
  <c r="AB7674" i="36"/>
  <c r="AC7674" i="36" s="1"/>
  <c r="AH7673" i="36" l="1"/>
  <c r="AF7673" i="36"/>
  <c r="AD7674" i="36"/>
  <c r="AE7674" i="36" s="1"/>
  <c r="AG7674" i="36" s="1"/>
  <c r="AB7675" i="36"/>
  <c r="AC7675" i="36" s="1"/>
  <c r="AF7674" i="36" l="1"/>
  <c r="AH7674" i="36"/>
  <c r="AB7676" i="36"/>
  <c r="AC7676" i="36" s="1"/>
  <c r="AD7675" i="36"/>
  <c r="AE7675" i="36" s="1"/>
  <c r="AG7675" i="36" s="1"/>
  <c r="AH7675" i="36" l="1"/>
  <c r="AF7675" i="36"/>
  <c r="AD7676" i="36"/>
  <c r="AE7676" i="36" s="1"/>
  <c r="AG7676" i="36" s="1"/>
  <c r="AB7677" i="36"/>
  <c r="AC7677" i="36" s="1"/>
  <c r="AF7676" i="36" l="1"/>
  <c r="AH7676" i="36"/>
  <c r="AD7677" i="36"/>
  <c r="AE7677" i="36" s="1"/>
  <c r="AG7677" i="36" s="1"/>
  <c r="AB7678" i="36"/>
  <c r="AC7678" i="36" s="1"/>
  <c r="AH7677" i="36" l="1"/>
  <c r="AF7677" i="36"/>
  <c r="AD7678" i="36"/>
  <c r="AE7678" i="36" s="1"/>
  <c r="AG7678" i="36" s="1"/>
  <c r="AB7679" i="36"/>
  <c r="AC7679" i="36" s="1"/>
  <c r="AF7678" i="36" l="1"/>
  <c r="AH7678" i="36"/>
  <c r="AB7680" i="36"/>
  <c r="AC7680" i="36" s="1"/>
  <c r="AD7679" i="36"/>
  <c r="AE7679" i="36" s="1"/>
  <c r="AG7679" i="36" s="1"/>
  <c r="AH7679" i="36" l="1"/>
  <c r="AF7679" i="36"/>
  <c r="AB7681" i="36"/>
  <c r="AC7681" i="36" s="1"/>
  <c r="AD7680" i="36"/>
  <c r="AE7680" i="36" s="1"/>
  <c r="AG7680" i="36" s="1"/>
  <c r="AF7680" i="36" l="1"/>
  <c r="AH7680" i="36"/>
  <c r="AD7681" i="36"/>
  <c r="AE7681" i="36" s="1"/>
  <c r="AG7681" i="36" s="1"/>
  <c r="AB7682" i="36"/>
  <c r="AC7682" i="36" s="1"/>
  <c r="AH7681" i="36" l="1"/>
  <c r="AF7681" i="36"/>
  <c r="AD7682" i="36"/>
  <c r="AE7682" i="36" s="1"/>
  <c r="AG7682" i="36" s="1"/>
  <c r="AB7683" i="36"/>
  <c r="AC7683" i="36" s="1"/>
  <c r="AF7682" i="36" l="1"/>
  <c r="AH7682" i="36"/>
  <c r="AB7684" i="36"/>
  <c r="AC7684" i="36" s="1"/>
  <c r="AD7683" i="36"/>
  <c r="AE7683" i="36" s="1"/>
  <c r="AG7683" i="36" s="1"/>
  <c r="AH7683" i="36" l="1"/>
  <c r="AF7683" i="36"/>
  <c r="AD7684" i="36"/>
  <c r="AE7684" i="36" s="1"/>
  <c r="AG7684" i="36" s="1"/>
  <c r="AB7685" i="36"/>
  <c r="AC7685" i="36" s="1"/>
  <c r="AF7684" i="36" l="1"/>
  <c r="AH7684" i="36"/>
  <c r="AD7685" i="36"/>
  <c r="AE7685" i="36" s="1"/>
  <c r="AG7685" i="36" s="1"/>
  <c r="AB7686" i="36"/>
  <c r="AC7686" i="36" s="1"/>
  <c r="AH7685" i="36" l="1"/>
  <c r="AF7685" i="36"/>
  <c r="AD7686" i="36"/>
  <c r="AE7686" i="36" s="1"/>
  <c r="AG7686" i="36" s="1"/>
  <c r="AB7687" i="36"/>
  <c r="AC7687" i="36" s="1"/>
  <c r="AF7686" i="36" l="1"/>
  <c r="AH7686" i="36"/>
  <c r="AB7688" i="36"/>
  <c r="AC7688" i="36" s="1"/>
  <c r="AD7687" i="36"/>
  <c r="AE7687" i="36" s="1"/>
  <c r="AG7687" i="36" s="1"/>
  <c r="AH7687" i="36" l="1"/>
  <c r="AF7687" i="36"/>
  <c r="AB7689" i="36"/>
  <c r="AC7689" i="36" s="1"/>
  <c r="AD7688" i="36"/>
  <c r="AE7688" i="36" s="1"/>
  <c r="AG7688" i="36" s="1"/>
  <c r="AF7688" i="36" l="1"/>
  <c r="AH7688" i="36"/>
  <c r="AD7689" i="36"/>
  <c r="AE7689" i="36" s="1"/>
  <c r="AG7689" i="36" s="1"/>
  <c r="AB7690" i="36"/>
  <c r="AC7690" i="36" s="1"/>
  <c r="AH7689" i="36" l="1"/>
  <c r="AF7689" i="36"/>
  <c r="AD7690" i="36"/>
  <c r="AE7690" i="36" s="1"/>
  <c r="AG7690" i="36" s="1"/>
  <c r="AB7691" i="36"/>
  <c r="AC7691" i="36" s="1"/>
  <c r="AF7690" i="36" l="1"/>
  <c r="AH7690" i="36"/>
  <c r="AB7692" i="36"/>
  <c r="AC7692" i="36" s="1"/>
  <c r="AD7691" i="36"/>
  <c r="AE7691" i="36" s="1"/>
  <c r="AG7691" i="36" s="1"/>
  <c r="AH7691" i="36" l="1"/>
  <c r="AF7691" i="36"/>
  <c r="AD7692" i="36"/>
  <c r="AE7692" i="36" s="1"/>
  <c r="AG7692" i="36" s="1"/>
  <c r="AB7693" i="36"/>
  <c r="AC7693" i="36" s="1"/>
  <c r="AF7692" i="36" l="1"/>
  <c r="AH7692" i="36"/>
  <c r="AD7693" i="36"/>
  <c r="AE7693" i="36" s="1"/>
  <c r="AG7693" i="36" s="1"/>
  <c r="AB7694" i="36"/>
  <c r="AC7694" i="36" s="1"/>
  <c r="AH7693" i="36" l="1"/>
  <c r="AF7693" i="36"/>
  <c r="AD7694" i="36"/>
  <c r="AE7694" i="36" s="1"/>
  <c r="AG7694" i="36" s="1"/>
  <c r="AB7695" i="36"/>
  <c r="AC7695" i="36" s="1"/>
  <c r="AF7694" i="36" l="1"/>
  <c r="AH7694" i="36"/>
  <c r="AB7696" i="36"/>
  <c r="AC7696" i="36" s="1"/>
  <c r="AD7695" i="36"/>
  <c r="AE7695" i="36" s="1"/>
  <c r="AG7695" i="36" s="1"/>
  <c r="AH7695" i="36" l="1"/>
  <c r="AF7695" i="36"/>
  <c r="AB7697" i="36"/>
  <c r="AC7697" i="36" s="1"/>
  <c r="AD7696" i="36"/>
  <c r="AE7696" i="36" s="1"/>
  <c r="AG7696" i="36" s="1"/>
  <c r="AF7696" i="36" l="1"/>
  <c r="AH7696" i="36"/>
  <c r="AD7697" i="36"/>
  <c r="AE7697" i="36" s="1"/>
  <c r="AG7697" i="36" s="1"/>
  <c r="AB7698" i="36"/>
  <c r="AC7698" i="36" s="1"/>
  <c r="AH7697" i="36" l="1"/>
  <c r="AF7697" i="36"/>
  <c r="AD7698" i="36"/>
  <c r="AE7698" i="36" s="1"/>
  <c r="AG7698" i="36" s="1"/>
  <c r="AB7699" i="36"/>
  <c r="AC7699" i="36" s="1"/>
  <c r="AF7698" i="36" l="1"/>
  <c r="AH7698" i="36"/>
  <c r="AB7700" i="36"/>
  <c r="AC7700" i="36" s="1"/>
  <c r="AD7699" i="36"/>
  <c r="AE7699" i="36" s="1"/>
  <c r="AG7699" i="36" s="1"/>
  <c r="AH7699" i="36" l="1"/>
  <c r="AF7699" i="36"/>
  <c r="AD7700" i="36"/>
  <c r="AE7700" i="36" s="1"/>
  <c r="AG7700" i="36" s="1"/>
  <c r="AB7701" i="36"/>
  <c r="AC7701" i="36" s="1"/>
  <c r="AF7700" i="36" l="1"/>
  <c r="AH7700" i="36"/>
  <c r="AD7701" i="36"/>
  <c r="AE7701" i="36" s="1"/>
  <c r="AG7701" i="36" s="1"/>
  <c r="AB7702" i="36"/>
  <c r="AC7702" i="36" s="1"/>
  <c r="AH7701" i="36" l="1"/>
  <c r="AF7701" i="36"/>
  <c r="AD7702" i="36"/>
  <c r="AE7702" i="36" s="1"/>
  <c r="AG7702" i="36" s="1"/>
  <c r="AB7703" i="36"/>
  <c r="AC7703" i="36" s="1"/>
  <c r="AF7702" i="36" l="1"/>
  <c r="AH7702" i="36"/>
  <c r="AB7704" i="36"/>
  <c r="AC7704" i="36" s="1"/>
  <c r="AD7703" i="36"/>
  <c r="AE7703" i="36" s="1"/>
  <c r="AG7703" i="36" s="1"/>
  <c r="AH7703" i="36" l="1"/>
  <c r="AF7703" i="36"/>
  <c r="AB7705" i="36"/>
  <c r="AC7705" i="36" s="1"/>
  <c r="AD7704" i="36"/>
  <c r="AE7704" i="36" s="1"/>
  <c r="AG7704" i="36" s="1"/>
  <c r="AF7704" i="36" l="1"/>
  <c r="AH7704" i="36"/>
  <c r="AD7705" i="36"/>
  <c r="AE7705" i="36" s="1"/>
  <c r="AG7705" i="36" s="1"/>
  <c r="AB7706" i="36"/>
  <c r="AC7706" i="36" s="1"/>
  <c r="AH7705" i="36" l="1"/>
  <c r="AF7705" i="36"/>
  <c r="AD7706" i="36"/>
  <c r="AE7706" i="36" s="1"/>
  <c r="AG7706" i="36" s="1"/>
  <c r="AB7707" i="36"/>
  <c r="AC7707" i="36" s="1"/>
  <c r="AF7706" i="36" l="1"/>
  <c r="AH7706" i="36"/>
  <c r="AD7707" i="36"/>
  <c r="AE7707" i="36" s="1"/>
  <c r="AG7707" i="36" s="1"/>
  <c r="AB7708" i="36"/>
  <c r="AC7708" i="36" s="1"/>
  <c r="AH7707" i="36" l="1"/>
  <c r="AF7707" i="36"/>
  <c r="AD7708" i="36"/>
  <c r="AE7708" i="36" s="1"/>
  <c r="AG7708" i="36" s="1"/>
  <c r="AB7709" i="36"/>
  <c r="AC7709" i="36" s="1"/>
  <c r="AF7708" i="36" l="1"/>
  <c r="AH7708" i="36"/>
  <c r="AD7709" i="36"/>
  <c r="AE7709" i="36" s="1"/>
  <c r="AG7709" i="36" s="1"/>
  <c r="AB7710" i="36"/>
  <c r="AC7710" i="36" s="1"/>
  <c r="AH7709" i="36" l="1"/>
  <c r="AF7709" i="36"/>
  <c r="AD7710" i="36"/>
  <c r="AE7710" i="36" s="1"/>
  <c r="AG7710" i="36" s="1"/>
  <c r="AB7711" i="36"/>
  <c r="AC7711" i="36" s="1"/>
  <c r="AF7710" i="36" l="1"/>
  <c r="AH7710" i="36"/>
  <c r="AB7712" i="36"/>
  <c r="AC7712" i="36" s="1"/>
  <c r="AD7711" i="36"/>
  <c r="AE7711" i="36" s="1"/>
  <c r="AG7711" i="36" s="1"/>
  <c r="AH7711" i="36" l="1"/>
  <c r="AF7711" i="36"/>
  <c r="AB7713" i="36"/>
  <c r="AC7713" i="36" s="1"/>
  <c r="AD7712" i="36"/>
  <c r="AE7712" i="36" s="1"/>
  <c r="AG7712" i="36" s="1"/>
  <c r="AF7712" i="36" l="1"/>
  <c r="AH7712" i="36"/>
  <c r="AD7713" i="36"/>
  <c r="AE7713" i="36" s="1"/>
  <c r="AG7713" i="36" s="1"/>
  <c r="AB7714" i="36"/>
  <c r="AC7714" i="36" s="1"/>
  <c r="AH7713" i="36" l="1"/>
  <c r="AF7713" i="36"/>
  <c r="AD7714" i="36"/>
  <c r="AE7714" i="36" s="1"/>
  <c r="AG7714" i="36" s="1"/>
  <c r="AB7715" i="36"/>
  <c r="AC7715" i="36" s="1"/>
  <c r="AF7714" i="36" l="1"/>
  <c r="AH7714" i="36"/>
  <c r="AB7716" i="36"/>
  <c r="AC7716" i="36" s="1"/>
  <c r="AD7715" i="36"/>
  <c r="AE7715" i="36" s="1"/>
  <c r="AG7715" i="36" s="1"/>
  <c r="AH7715" i="36" l="1"/>
  <c r="AF7715" i="36"/>
  <c r="AD7716" i="36"/>
  <c r="AE7716" i="36" s="1"/>
  <c r="AG7716" i="36" s="1"/>
  <c r="AB7717" i="36"/>
  <c r="AC7717" i="36" s="1"/>
  <c r="AF7716" i="36" l="1"/>
  <c r="AH7716" i="36"/>
  <c r="AD7717" i="36"/>
  <c r="AE7717" i="36" s="1"/>
  <c r="AG7717" i="36" s="1"/>
  <c r="AB7718" i="36"/>
  <c r="AC7718" i="36" s="1"/>
  <c r="AH7717" i="36" l="1"/>
  <c r="AF7717" i="36"/>
  <c r="AD7718" i="36"/>
  <c r="AE7718" i="36" s="1"/>
  <c r="AG7718" i="36" s="1"/>
  <c r="AB7719" i="36"/>
  <c r="AC7719" i="36" s="1"/>
  <c r="AF7718" i="36" l="1"/>
  <c r="AH7718" i="36"/>
  <c r="AB7720" i="36"/>
  <c r="AC7720" i="36" s="1"/>
  <c r="AD7719" i="36"/>
  <c r="AE7719" i="36" s="1"/>
  <c r="AG7719" i="36" s="1"/>
  <c r="AH7719" i="36" l="1"/>
  <c r="AF7719" i="36"/>
  <c r="AB7721" i="36"/>
  <c r="AC7721" i="36" s="1"/>
  <c r="AD7720" i="36"/>
  <c r="AE7720" i="36" s="1"/>
  <c r="AG7720" i="36" s="1"/>
  <c r="AF7720" i="36" l="1"/>
  <c r="AH7720" i="36"/>
  <c r="AD7721" i="36"/>
  <c r="AE7721" i="36" s="1"/>
  <c r="AG7721" i="36" s="1"/>
  <c r="AB7722" i="36"/>
  <c r="AC7722" i="36" s="1"/>
  <c r="AH7721" i="36" l="1"/>
  <c r="AF7721" i="36"/>
  <c r="AD7722" i="36"/>
  <c r="AE7722" i="36" s="1"/>
  <c r="AG7722" i="36" s="1"/>
  <c r="AB7723" i="36"/>
  <c r="AC7723" i="36" s="1"/>
  <c r="AF7722" i="36" l="1"/>
  <c r="AH7722" i="36"/>
  <c r="AB7724" i="36"/>
  <c r="AC7724" i="36" s="1"/>
  <c r="AD7723" i="36"/>
  <c r="AE7723" i="36" s="1"/>
  <c r="AG7723" i="36" s="1"/>
  <c r="AH7723" i="36" l="1"/>
  <c r="AF7723" i="36"/>
  <c r="AD7724" i="36"/>
  <c r="AE7724" i="36" s="1"/>
  <c r="AG7724" i="36" s="1"/>
  <c r="AB7725" i="36"/>
  <c r="AC7725" i="36" s="1"/>
  <c r="AF7724" i="36" l="1"/>
  <c r="AH7724" i="36"/>
  <c r="AD7725" i="36"/>
  <c r="AE7725" i="36" s="1"/>
  <c r="AG7725" i="36" s="1"/>
  <c r="AB7726" i="36"/>
  <c r="AC7726" i="36" s="1"/>
  <c r="AH7725" i="36" l="1"/>
  <c r="AF7725" i="36"/>
  <c r="AD7726" i="36"/>
  <c r="AE7726" i="36" s="1"/>
  <c r="AG7726" i="36" s="1"/>
  <c r="AB7727" i="36"/>
  <c r="AC7727" i="36" s="1"/>
  <c r="AF7726" i="36" l="1"/>
  <c r="AH7726" i="36"/>
  <c r="AB7728" i="36"/>
  <c r="AC7728" i="36" s="1"/>
  <c r="AD7727" i="36"/>
  <c r="AE7727" i="36" s="1"/>
  <c r="AG7727" i="36" s="1"/>
  <c r="AH7727" i="36" l="1"/>
  <c r="AF7727" i="36"/>
  <c r="AB7729" i="36"/>
  <c r="AC7729" i="36" s="1"/>
  <c r="AD7728" i="36"/>
  <c r="AE7728" i="36" s="1"/>
  <c r="AG7728" i="36" s="1"/>
  <c r="AF7728" i="36" l="1"/>
  <c r="AH7728" i="36"/>
  <c r="AD7729" i="36"/>
  <c r="AE7729" i="36" s="1"/>
  <c r="AG7729" i="36" s="1"/>
  <c r="AB7730" i="36"/>
  <c r="AC7730" i="36" s="1"/>
  <c r="AH7729" i="36" l="1"/>
  <c r="AF7729" i="36"/>
  <c r="AD7730" i="36"/>
  <c r="AE7730" i="36" s="1"/>
  <c r="AG7730" i="36" s="1"/>
  <c r="AB7731" i="36"/>
  <c r="AC7731" i="36" s="1"/>
  <c r="AF7730" i="36" l="1"/>
  <c r="AH7730" i="36"/>
  <c r="AB7732" i="36"/>
  <c r="AC7732" i="36" s="1"/>
  <c r="AD7731" i="36"/>
  <c r="AE7731" i="36" s="1"/>
  <c r="AG7731" i="36" s="1"/>
  <c r="AH7731" i="36" l="1"/>
  <c r="AF7731" i="36"/>
  <c r="AD7732" i="36"/>
  <c r="AE7732" i="36" s="1"/>
  <c r="AG7732" i="36" s="1"/>
  <c r="AB7733" i="36"/>
  <c r="AC7733" i="36" s="1"/>
  <c r="AF7732" i="36" l="1"/>
  <c r="AH7732" i="36"/>
  <c r="AD7733" i="36"/>
  <c r="AE7733" i="36" s="1"/>
  <c r="AG7733" i="36" s="1"/>
  <c r="AB7734" i="36"/>
  <c r="AC7734" i="36" s="1"/>
  <c r="AH7733" i="36" l="1"/>
  <c r="AF7733" i="36"/>
  <c r="AD7734" i="36"/>
  <c r="AE7734" i="36" s="1"/>
  <c r="AG7734" i="36" s="1"/>
  <c r="AB7735" i="36"/>
  <c r="AC7735" i="36" s="1"/>
  <c r="AF7734" i="36" l="1"/>
  <c r="AH7734" i="36"/>
  <c r="AB7736" i="36"/>
  <c r="AC7736" i="36" s="1"/>
  <c r="AD7735" i="36"/>
  <c r="AE7735" i="36" s="1"/>
  <c r="AG7735" i="36" s="1"/>
  <c r="AH7735" i="36" l="1"/>
  <c r="AF7735" i="36"/>
  <c r="AB7737" i="36"/>
  <c r="AC7737" i="36" s="1"/>
  <c r="AD7736" i="36"/>
  <c r="AE7736" i="36" s="1"/>
  <c r="AG7736" i="36" s="1"/>
  <c r="AF7736" i="36" l="1"/>
  <c r="AH7736" i="36"/>
  <c r="AD7737" i="36"/>
  <c r="AE7737" i="36" s="1"/>
  <c r="AG7737" i="36" s="1"/>
  <c r="AB7738" i="36"/>
  <c r="AC7738" i="36" s="1"/>
  <c r="AH7737" i="36" l="1"/>
  <c r="AF7737" i="36"/>
  <c r="AB7739" i="36"/>
  <c r="AC7739" i="36" s="1"/>
  <c r="AD7738" i="36"/>
  <c r="AE7738" i="36" s="1"/>
  <c r="AG7738" i="36" s="1"/>
  <c r="AF7738" i="36" l="1"/>
  <c r="AH7738" i="36"/>
  <c r="AB7740" i="36"/>
  <c r="AC7740" i="36" s="1"/>
  <c r="AD7739" i="36"/>
  <c r="AE7739" i="36" s="1"/>
  <c r="AG7739" i="36" s="1"/>
  <c r="AH7739" i="36" l="1"/>
  <c r="AF7739" i="36"/>
  <c r="AD7740" i="36"/>
  <c r="AE7740" i="36" s="1"/>
  <c r="AG7740" i="36" s="1"/>
  <c r="AB7741" i="36"/>
  <c r="AC7741" i="36" s="1"/>
  <c r="AF7740" i="36" l="1"/>
  <c r="AH7740" i="36"/>
  <c r="AD7741" i="36"/>
  <c r="AE7741" i="36" s="1"/>
  <c r="AG7741" i="36" s="1"/>
  <c r="AB7742" i="36"/>
  <c r="AC7742" i="36" s="1"/>
  <c r="AH7741" i="36" l="1"/>
  <c r="AF7741" i="36"/>
  <c r="AD7742" i="36"/>
  <c r="AE7742" i="36" s="1"/>
  <c r="AG7742" i="36" s="1"/>
  <c r="AB7743" i="36"/>
  <c r="AC7743" i="36" s="1"/>
  <c r="AF7742" i="36" l="1"/>
  <c r="AH7742" i="36"/>
  <c r="AB7744" i="36"/>
  <c r="AC7744" i="36" s="1"/>
  <c r="AD7743" i="36"/>
  <c r="AE7743" i="36" s="1"/>
  <c r="AG7743" i="36" s="1"/>
  <c r="AH7743" i="36" l="1"/>
  <c r="AF7743" i="36"/>
  <c r="AB7745" i="36"/>
  <c r="AC7745" i="36" s="1"/>
  <c r="AD7744" i="36"/>
  <c r="AE7744" i="36" s="1"/>
  <c r="AG7744" i="36" s="1"/>
  <c r="AF7744" i="36" l="1"/>
  <c r="AH7744" i="36"/>
  <c r="AD7745" i="36"/>
  <c r="AE7745" i="36" s="1"/>
  <c r="AG7745" i="36" s="1"/>
  <c r="AB7746" i="36"/>
  <c r="AC7746" i="36" s="1"/>
  <c r="AH7745" i="36" l="1"/>
  <c r="AF7745" i="36"/>
  <c r="AD7746" i="36"/>
  <c r="AE7746" i="36" s="1"/>
  <c r="AG7746" i="36" s="1"/>
  <c r="AB7747" i="36"/>
  <c r="AC7747" i="36" s="1"/>
  <c r="AF7746" i="36" l="1"/>
  <c r="AH7746" i="36"/>
  <c r="AB7748" i="36"/>
  <c r="AC7748" i="36" s="1"/>
  <c r="AD7747" i="36"/>
  <c r="AE7747" i="36" s="1"/>
  <c r="AG7747" i="36" s="1"/>
  <c r="AH7747" i="36" l="1"/>
  <c r="AF7747" i="36"/>
  <c r="AD7748" i="36"/>
  <c r="AE7748" i="36" s="1"/>
  <c r="AG7748" i="36" s="1"/>
  <c r="AB7749" i="36"/>
  <c r="AC7749" i="36" s="1"/>
  <c r="AF7748" i="36" l="1"/>
  <c r="AH7748" i="36"/>
  <c r="AD7749" i="36"/>
  <c r="AE7749" i="36" s="1"/>
  <c r="AG7749" i="36" s="1"/>
  <c r="AB7750" i="36"/>
  <c r="AC7750" i="36" s="1"/>
  <c r="AH7749" i="36" l="1"/>
  <c r="AF7749" i="36"/>
  <c r="AB7751" i="36"/>
  <c r="AC7751" i="36" s="1"/>
  <c r="AD7750" i="36"/>
  <c r="AE7750" i="36" s="1"/>
  <c r="AG7750" i="36" s="1"/>
  <c r="AF7750" i="36" l="1"/>
  <c r="AH7750" i="36"/>
  <c r="AB7752" i="36"/>
  <c r="AC7752" i="36" s="1"/>
  <c r="AD7751" i="36"/>
  <c r="AE7751" i="36" s="1"/>
  <c r="AG7751" i="36" s="1"/>
  <c r="AH7751" i="36" l="1"/>
  <c r="AF7751" i="36"/>
  <c r="AB7753" i="36"/>
  <c r="AC7753" i="36" s="1"/>
  <c r="AD7752" i="36"/>
  <c r="AE7752" i="36" s="1"/>
  <c r="AG7752" i="36" s="1"/>
  <c r="AF7752" i="36" l="1"/>
  <c r="AH7752" i="36"/>
  <c r="AD7753" i="36"/>
  <c r="AE7753" i="36" s="1"/>
  <c r="AG7753" i="36" s="1"/>
  <c r="AB7754" i="36"/>
  <c r="AC7754" i="36" s="1"/>
  <c r="AH7753" i="36" l="1"/>
  <c r="AF7753" i="36"/>
  <c r="AD7754" i="36"/>
  <c r="AE7754" i="36" s="1"/>
  <c r="AG7754" i="36" s="1"/>
  <c r="AB7755" i="36"/>
  <c r="AC7755" i="36" s="1"/>
  <c r="AF7754" i="36" l="1"/>
  <c r="AH7754" i="36"/>
  <c r="AB7756" i="36"/>
  <c r="AC7756" i="36" s="1"/>
  <c r="AD7755" i="36"/>
  <c r="AE7755" i="36" s="1"/>
  <c r="AG7755" i="36" s="1"/>
  <c r="AH7755" i="36" l="1"/>
  <c r="AF7755" i="36"/>
  <c r="AD7756" i="36"/>
  <c r="AE7756" i="36" s="1"/>
  <c r="AG7756" i="36" s="1"/>
  <c r="AB7757" i="36"/>
  <c r="AC7757" i="36" s="1"/>
  <c r="AF7756" i="36" l="1"/>
  <c r="AH7756" i="36"/>
  <c r="AD7757" i="36"/>
  <c r="AE7757" i="36" s="1"/>
  <c r="AG7757" i="36" s="1"/>
  <c r="AB7758" i="36"/>
  <c r="AC7758" i="36" s="1"/>
  <c r="AH7757" i="36" l="1"/>
  <c r="AF7757" i="36"/>
  <c r="AD7758" i="36"/>
  <c r="AE7758" i="36" s="1"/>
  <c r="AG7758" i="36" s="1"/>
  <c r="AB7759" i="36"/>
  <c r="AC7759" i="36" s="1"/>
  <c r="AF7758" i="36" l="1"/>
  <c r="AH7758" i="36"/>
  <c r="AB7760" i="36"/>
  <c r="AC7760" i="36" s="1"/>
  <c r="AD7759" i="36"/>
  <c r="AE7759" i="36" s="1"/>
  <c r="AG7759" i="36" s="1"/>
  <c r="AH7759" i="36" l="1"/>
  <c r="AF7759" i="36"/>
  <c r="AB7761" i="36"/>
  <c r="AC7761" i="36" s="1"/>
  <c r="AD7760" i="36"/>
  <c r="AE7760" i="36" s="1"/>
  <c r="AG7760" i="36" s="1"/>
  <c r="AF7760" i="36" l="1"/>
  <c r="AH7760" i="36"/>
  <c r="AD7761" i="36"/>
  <c r="AE7761" i="36" s="1"/>
  <c r="AG7761" i="36" s="1"/>
  <c r="AB7762" i="36"/>
  <c r="AC7762" i="36" s="1"/>
  <c r="AH7761" i="36" l="1"/>
  <c r="AF7761" i="36"/>
  <c r="AD7762" i="36"/>
  <c r="AE7762" i="36" s="1"/>
  <c r="AG7762" i="36" s="1"/>
  <c r="AB7763" i="36"/>
  <c r="AC7763" i="36" s="1"/>
  <c r="AF7762" i="36" l="1"/>
  <c r="AH7762" i="36"/>
  <c r="AB7764" i="36"/>
  <c r="AC7764" i="36" s="1"/>
  <c r="AD7763" i="36"/>
  <c r="AE7763" i="36" s="1"/>
  <c r="AG7763" i="36" s="1"/>
  <c r="AH7763" i="36" l="1"/>
  <c r="AF7763" i="36"/>
  <c r="AD7764" i="36"/>
  <c r="AE7764" i="36" s="1"/>
  <c r="AG7764" i="36" s="1"/>
  <c r="AB7765" i="36"/>
  <c r="AC7765" i="36" s="1"/>
  <c r="AF7764" i="36" l="1"/>
  <c r="AH7764" i="36"/>
  <c r="AD7765" i="36"/>
  <c r="AE7765" i="36" s="1"/>
  <c r="AG7765" i="36" s="1"/>
  <c r="AB7766" i="36"/>
  <c r="AC7766" i="36" s="1"/>
  <c r="AH7765" i="36" l="1"/>
  <c r="AF7765" i="36"/>
  <c r="AD7766" i="36"/>
  <c r="AE7766" i="36" s="1"/>
  <c r="AG7766" i="36" s="1"/>
  <c r="AB7767" i="36"/>
  <c r="AC7767" i="36" s="1"/>
  <c r="AF7766" i="36" l="1"/>
  <c r="AH7766" i="36"/>
  <c r="AB7768" i="36"/>
  <c r="AC7768" i="36" s="1"/>
  <c r="AD7767" i="36"/>
  <c r="AE7767" i="36" s="1"/>
  <c r="AG7767" i="36" s="1"/>
  <c r="AH7767" i="36" l="1"/>
  <c r="AF7767" i="36"/>
  <c r="AB7769" i="36"/>
  <c r="AC7769" i="36" s="1"/>
  <c r="AD7768" i="36"/>
  <c r="AE7768" i="36" s="1"/>
  <c r="AG7768" i="36" s="1"/>
  <c r="AF7768" i="36" l="1"/>
  <c r="AH7768" i="36"/>
  <c r="AD7769" i="36"/>
  <c r="AE7769" i="36" s="1"/>
  <c r="AG7769" i="36" s="1"/>
  <c r="AB7770" i="36"/>
  <c r="AC7770" i="36" s="1"/>
  <c r="AH7769" i="36" l="1"/>
  <c r="AF7769" i="36"/>
  <c r="AD7770" i="36"/>
  <c r="AE7770" i="36" s="1"/>
  <c r="AG7770" i="36" s="1"/>
  <c r="AB7771" i="36"/>
  <c r="AC7771" i="36" s="1"/>
  <c r="AF7770" i="36" l="1"/>
  <c r="AH7770" i="36"/>
  <c r="AB7772" i="36"/>
  <c r="AC7772" i="36" s="1"/>
  <c r="AD7771" i="36"/>
  <c r="AE7771" i="36" s="1"/>
  <c r="AG7771" i="36" s="1"/>
  <c r="AH7771" i="36" l="1"/>
  <c r="AF7771" i="36"/>
  <c r="AD7772" i="36"/>
  <c r="AE7772" i="36" s="1"/>
  <c r="AG7772" i="36" s="1"/>
  <c r="AB7773" i="36"/>
  <c r="AC7773" i="36" s="1"/>
  <c r="AF7772" i="36" l="1"/>
  <c r="AH7772" i="36"/>
  <c r="AD7773" i="36"/>
  <c r="AE7773" i="36" s="1"/>
  <c r="AG7773" i="36" s="1"/>
  <c r="AB7774" i="36"/>
  <c r="AC7774" i="36" s="1"/>
  <c r="AH7773" i="36" l="1"/>
  <c r="AF7773" i="36"/>
  <c r="AD7774" i="36"/>
  <c r="AE7774" i="36" s="1"/>
  <c r="AG7774" i="36" s="1"/>
  <c r="AB7775" i="36"/>
  <c r="AC7775" i="36" s="1"/>
  <c r="AF7774" i="36" l="1"/>
  <c r="AH7774" i="36"/>
  <c r="AB7776" i="36"/>
  <c r="AC7776" i="36" s="1"/>
  <c r="AD7775" i="36"/>
  <c r="AE7775" i="36" s="1"/>
  <c r="AG7775" i="36" s="1"/>
  <c r="AH7775" i="36" l="1"/>
  <c r="AF7775" i="36"/>
  <c r="AB7777" i="36"/>
  <c r="AC7777" i="36" s="1"/>
  <c r="AD7776" i="36"/>
  <c r="AE7776" i="36" s="1"/>
  <c r="AG7776" i="36" s="1"/>
  <c r="AF7776" i="36" l="1"/>
  <c r="AH7776" i="36"/>
  <c r="AD7777" i="36"/>
  <c r="AE7777" i="36" s="1"/>
  <c r="AG7777" i="36" s="1"/>
  <c r="AB7778" i="36"/>
  <c r="AC7778" i="36" s="1"/>
  <c r="AH7777" i="36" l="1"/>
  <c r="AF7777" i="36"/>
  <c r="AD7778" i="36"/>
  <c r="AE7778" i="36" s="1"/>
  <c r="AG7778" i="36" s="1"/>
  <c r="AB7779" i="36"/>
  <c r="AC7779" i="36" s="1"/>
  <c r="AF7778" i="36" l="1"/>
  <c r="AH7778" i="36"/>
  <c r="AB7780" i="36"/>
  <c r="AC7780" i="36" s="1"/>
  <c r="AD7779" i="36"/>
  <c r="AE7779" i="36" s="1"/>
  <c r="AG7779" i="36" s="1"/>
  <c r="AH7779" i="36" l="1"/>
  <c r="AF7779" i="36"/>
  <c r="AD7780" i="36"/>
  <c r="AE7780" i="36" s="1"/>
  <c r="AG7780" i="36" s="1"/>
  <c r="AB7781" i="36"/>
  <c r="AC7781" i="36" s="1"/>
  <c r="AF7780" i="36" l="1"/>
  <c r="AH7780" i="36"/>
  <c r="AD7781" i="36"/>
  <c r="AE7781" i="36" s="1"/>
  <c r="AG7781" i="36" s="1"/>
  <c r="AB7782" i="36"/>
  <c r="AC7782" i="36" s="1"/>
  <c r="AH7781" i="36" l="1"/>
  <c r="AF7781" i="36"/>
  <c r="AD7782" i="36"/>
  <c r="AE7782" i="36" s="1"/>
  <c r="AG7782" i="36" s="1"/>
  <c r="AB7783" i="36"/>
  <c r="AC7783" i="36" s="1"/>
  <c r="AF7782" i="36" l="1"/>
  <c r="AH7782" i="36"/>
  <c r="AB7784" i="36"/>
  <c r="AC7784" i="36" s="1"/>
  <c r="AD7783" i="36"/>
  <c r="AE7783" i="36" s="1"/>
  <c r="AG7783" i="36" s="1"/>
  <c r="AH7783" i="36" l="1"/>
  <c r="AF7783" i="36"/>
  <c r="AB7785" i="36"/>
  <c r="AC7785" i="36" s="1"/>
  <c r="AD7784" i="36"/>
  <c r="AE7784" i="36" s="1"/>
  <c r="AG7784" i="36" s="1"/>
  <c r="AF7784" i="36" l="1"/>
  <c r="AH7784" i="36"/>
  <c r="AD7785" i="36"/>
  <c r="AE7785" i="36" s="1"/>
  <c r="AG7785" i="36" s="1"/>
  <c r="AB7786" i="36"/>
  <c r="AC7786" i="36" s="1"/>
  <c r="AH7785" i="36" l="1"/>
  <c r="AF7785" i="36"/>
  <c r="AD7786" i="36"/>
  <c r="AE7786" i="36" s="1"/>
  <c r="AG7786" i="36" s="1"/>
  <c r="AB7787" i="36"/>
  <c r="AC7787" i="36" s="1"/>
  <c r="AF7786" i="36" l="1"/>
  <c r="AH7786" i="36"/>
  <c r="AB7788" i="36"/>
  <c r="AC7788" i="36" s="1"/>
  <c r="AD7787" i="36"/>
  <c r="AE7787" i="36" s="1"/>
  <c r="AG7787" i="36" s="1"/>
  <c r="AH7787" i="36" l="1"/>
  <c r="AF7787" i="36"/>
  <c r="AD7788" i="36"/>
  <c r="AE7788" i="36" s="1"/>
  <c r="AG7788" i="36" s="1"/>
  <c r="AB7789" i="36"/>
  <c r="AC7789" i="36" s="1"/>
  <c r="AF7788" i="36" l="1"/>
  <c r="AH7788" i="36"/>
  <c r="AD7789" i="36"/>
  <c r="AE7789" i="36" s="1"/>
  <c r="AG7789" i="36" s="1"/>
  <c r="AB7790" i="36"/>
  <c r="AC7790" i="36" s="1"/>
  <c r="AH7789" i="36" l="1"/>
  <c r="AF7789" i="36"/>
  <c r="AD7790" i="36"/>
  <c r="AE7790" i="36" s="1"/>
  <c r="AG7790" i="36" s="1"/>
  <c r="AB7791" i="36"/>
  <c r="AC7791" i="36" s="1"/>
  <c r="AF7790" i="36" l="1"/>
  <c r="AH7790" i="36"/>
  <c r="AB7792" i="36"/>
  <c r="AC7792" i="36" s="1"/>
  <c r="AD7791" i="36"/>
  <c r="AE7791" i="36" s="1"/>
  <c r="AG7791" i="36" s="1"/>
  <c r="AH7791" i="36" l="1"/>
  <c r="AF7791" i="36"/>
  <c r="AB7793" i="36"/>
  <c r="AC7793" i="36" s="1"/>
  <c r="AD7792" i="36"/>
  <c r="AE7792" i="36" s="1"/>
  <c r="AG7792" i="36" s="1"/>
  <c r="AF7792" i="36" l="1"/>
  <c r="AH7792" i="36"/>
  <c r="AD7793" i="36"/>
  <c r="AE7793" i="36" s="1"/>
  <c r="AG7793" i="36" s="1"/>
  <c r="AB7794" i="36"/>
  <c r="AC7794" i="36" s="1"/>
  <c r="AH7793" i="36" l="1"/>
  <c r="AF7793" i="36"/>
  <c r="AD7794" i="36"/>
  <c r="AE7794" i="36" s="1"/>
  <c r="AG7794" i="36" s="1"/>
  <c r="AB7795" i="36"/>
  <c r="AC7795" i="36" s="1"/>
  <c r="AF7794" i="36" l="1"/>
  <c r="AH7794" i="36"/>
  <c r="AB7796" i="36"/>
  <c r="AC7796" i="36" s="1"/>
  <c r="AD7795" i="36"/>
  <c r="AE7795" i="36" s="1"/>
  <c r="AG7795" i="36" s="1"/>
  <c r="AH7795" i="36" l="1"/>
  <c r="AF7795" i="36"/>
  <c r="AD7796" i="36"/>
  <c r="AE7796" i="36" s="1"/>
  <c r="AG7796" i="36" s="1"/>
  <c r="AB7797" i="36"/>
  <c r="AC7797" i="36" s="1"/>
  <c r="AF7796" i="36" l="1"/>
  <c r="AH7796" i="36"/>
  <c r="AD7797" i="36"/>
  <c r="AE7797" i="36" s="1"/>
  <c r="AG7797" i="36" s="1"/>
  <c r="AB7798" i="36"/>
  <c r="AC7798" i="36" s="1"/>
  <c r="AH7797" i="36" l="1"/>
  <c r="AF7797" i="36"/>
  <c r="AD7798" i="36"/>
  <c r="AE7798" i="36" s="1"/>
  <c r="AG7798" i="36" s="1"/>
  <c r="AB7799" i="36"/>
  <c r="AC7799" i="36" s="1"/>
  <c r="AF7798" i="36" l="1"/>
  <c r="AH7798" i="36"/>
  <c r="AB7800" i="36"/>
  <c r="AC7800" i="36" s="1"/>
  <c r="AD7799" i="36"/>
  <c r="AE7799" i="36" s="1"/>
  <c r="AG7799" i="36" s="1"/>
  <c r="AH7799" i="36" l="1"/>
  <c r="AF7799" i="36"/>
  <c r="AB7801" i="36"/>
  <c r="AC7801" i="36" s="1"/>
  <c r="AD7800" i="36"/>
  <c r="AE7800" i="36" s="1"/>
  <c r="AG7800" i="36" s="1"/>
  <c r="AF7800" i="36" l="1"/>
  <c r="AH7800" i="36"/>
  <c r="AD7801" i="36"/>
  <c r="AE7801" i="36" s="1"/>
  <c r="AG7801" i="36" s="1"/>
  <c r="AB7802" i="36"/>
  <c r="AC7802" i="36" s="1"/>
  <c r="AH7801" i="36" l="1"/>
  <c r="AF7801" i="36"/>
  <c r="AD7802" i="36"/>
  <c r="AE7802" i="36" s="1"/>
  <c r="AG7802" i="36" s="1"/>
  <c r="AB7803" i="36"/>
  <c r="AC7803" i="36" s="1"/>
  <c r="AF7802" i="36" l="1"/>
  <c r="AH7802" i="36"/>
  <c r="AB7804" i="36"/>
  <c r="AC7804" i="36" s="1"/>
  <c r="AD7803" i="36"/>
  <c r="AE7803" i="36" s="1"/>
  <c r="AG7803" i="36" s="1"/>
  <c r="AH7803" i="36" l="1"/>
  <c r="AF7803" i="36"/>
  <c r="AD7804" i="36"/>
  <c r="AE7804" i="36" s="1"/>
  <c r="AG7804" i="36" s="1"/>
  <c r="AB7805" i="36"/>
  <c r="AC7805" i="36" s="1"/>
  <c r="AF7804" i="36" l="1"/>
  <c r="AH7804" i="36"/>
  <c r="AD7805" i="36"/>
  <c r="AE7805" i="36" s="1"/>
  <c r="AG7805" i="36" s="1"/>
  <c r="AB7806" i="36"/>
  <c r="AC7806" i="36" s="1"/>
  <c r="AH7805" i="36" l="1"/>
  <c r="AF7805" i="36"/>
  <c r="AD7806" i="36"/>
  <c r="AE7806" i="36" s="1"/>
  <c r="AG7806" i="36" s="1"/>
  <c r="AB7807" i="36"/>
  <c r="AC7807" i="36" s="1"/>
  <c r="AF7806" i="36" l="1"/>
  <c r="AH7806" i="36"/>
  <c r="AB7808" i="36"/>
  <c r="AC7808" i="36" s="1"/>
  <c r="AD7807" i="36"/>
  <c r="AE7807" i="36" s="1"/>
  <c r="AG7807" i="36" s="1"/>
  <c r="AH7807" i="36" l="1"/>
  <c r="AF7807" i="36"/>
  <c r="AB7809" i="36"/>
  <c r="AC7809" i="36" s="1"/>
  <c r="AD7808" i="36"/>
  <c r="AE7808" i="36" s="1"/>
  <c r="AG7808" i="36" s="1"/>
  <c r="AF7808" i="36" l="1"/>
  <c r="AH7808" i="36"/>
  <c r="AD7809" i="36"/>
  <c r="AE7809" i="36" s="1"/>
  <c r="AG7809" i="36" s="1"/>
  <c r="AB7810" i="36"/>
  <c r="AC7810" i="36" s="1"/>
  <c r="AH7809" i="36" l="1"/>
  <c r="AF7809" i="36"/>
  <c r="AD7810" i="36"/>
  <c r="AE7810" i="36" s="1"/>
  <c r="AG7810" i="36" s="1"/>
  <c r="AB7811" i="36"/>
  <c r="AC7811" i="36" s="1"/>
  <c r="AF7810" i="36" l="1"/>
  <c r="AH7810" i="36"/>
  <c r="AB7812" i="36"/>
  <c r="AC7812" i="36" s="1"/>
  <c r="AD7811" i="36"/>
  <c r="AE7811" i="36" s="1"/>
  <c r="AG7811" i="36" s="1"/>
  <c r="AH7811" i="36" l="1"/>
  <c r="AF7811" i="36"/>
  <c r="AD7812" i="36"/>
  <c r="AE7812" i="36" s="1"/>
  <c r="AG7812" i="36" s="1"/>
  <c r="AB7813" i="36"/>
  <c r="AC7813" i="36" s="1"/>
  <c r="AF7812" i="36" l="1"/>
  <c r="AH7812" i="36"/>
  <c r="AD7813" i="36"/>
  <c r="AE7813" i="36" s="1"/>
  <c r="AG7813" i="36" s="1"/>
  <c r="AB7814" i="36"/>
  <c r="AC7814" i="36" s="1"/>
  <c r="AH7813" i="36" l="1"/>
  <c r="AF7813" i="36"/>
  <c r="AD7814" i="36"/>
  <c r="AE7814" i="36" s="1"/>
  <c r="AG7814" i="36" s="1"/>
  <c r="AB7815" i="36"/>
  <c r="AC7815" i="36" s="1"/>
  <c r="AF7814" i="36" l="1"/>
  <c r="AH7814" i="36"/>
  <c r="AB7816" i="36"/>
  <c r="AC7816" i="36" s="1"/>
  <c r="AD7815" i="36"/>
  <c r="AE7815" i="36" s="1"/>
  <c r="AG7815" i="36" s="1"/>
  <c r="AH7815" i="36" l="1"/>
  <c r="AF7815" i="36"/>
  <c r="AB7817" i="36"/>
  <c r="AC7817" i="36" s="1"/>
  <c r="AD7816" i="36"/>
  <c r="AE7816" i="36" s="1"/>
  <c r="AG7816" i="36" s="1"/>
  <c r="AF7816" i="36" l="1"/>
  <c r="AH7816" i="36"/>
  <c r="AD7817" i="36"/>
  <c r="AE7817" i="36" s="1"/>
  <c r="AG7817" i="36" s="1"/>
  <c r="AB7818" i="36"/>
  <c r="AC7818" i="36" s="1"/>
  <c r="AH7817" i="36" l="1"/>
  <c r="AF7817" i="36"/>
  <c r="AD7818" i="36"/>
  <c r="AE7818" i="36" s="1"/>
  <c r="AG7818" i="36" s="1"/>
  <c r="AB7819" i="36"/>
  <c r="AC7819" i="36" s="1"/>
  <c r="AF7818" i="36" l="1"/>
  <c r="AH7818" i="36"/>
  <c r="AB7820" i="36"/>
  <c r="AC7820" i="36" s="1"/>
  <c r="AD7819" i="36"/>
  <c r="AE7819" i="36" s="1"/>
  <c r="AG7819" i="36" s="1"/>
  <c r="AH7819" i="36" l="1"/>
  <c r="AF7819" i="36"/>
  <c r="AD7820" i="36"/>
  <c r="AE7820" i="36" s="1"/>
  <c r="AG7820" i="36" s="1"/>
  <c r="AB7821" i="36"/>
  <c r="AC7821" i="36" s="1"/>
  <c r="AF7820" i="36" l="1"/>
  <c r="AH7820" i="36"/>
  <c r="AD7821" i="36"/>
  <c r="AE7821" i="36" s="1"/>
  <c r="AG7821" i="36" s="1"/>
  <c r="AB7822" i="36"/>
  <c r="AC7822" i="36" s="1"/>
  <c r="AH7821" i="36" l="1"/>
  <c r="AF7821" i="36"/>
  <c r="AD7822" i="36"/>
  <c r="AE7822" i="36" s="1"/>
  <c r="AG7822" i="36" s="1"/>
  <c r="AB7823" i="36"/>
  <c r="AC7823" i="36" s="1"/>
  <c r="AF7822" i="36" l="1"/>
  <c r="AH7822" i="36"/>
  <c r="AB7824" i="36"/>
  <c r="AC7824" i="36" s="1"/>
  <c r="AD7823" i="36"/>
  <c r="AE7823" i="36" s="1"/>
  <c r="AG7823" i="36" s="1"/>
  <c r="AH7823" i="36" l="1"/>
  <c r="AF7823" i="36"/>
  <c r="AB7825" i="36"/>
  <c r="AC7825" i="36" s="1"/>
  <c r="AD7824" i="36"/>
  <c r="AE7824" i="36" s="1"/>
  <c r="AG7824" i="36" s="1"/>
  <c r="AF7824" i="36" l="1"/>
  <c r="AH7824" i="36"/>
  <c r="AD7825" i="36"/>
  <c r="AE7825" i="36" s="1"/>
  <c r="AG7825" i="36" s="1"/>
  <c r="AB7826" i="36"/>
  <c r="AC7826" i="36" s="1"/>
  <c r="AH7825" i="36" l="1"/>
  <c r="AF7825" i="36"/>
  <c r="AD7826" i="36"/>
  <c r="AE7826" i="36" s="1"/>
  <c r="AG7826" i="36" s="1"/>
  <c r="AB7827" i="36"/>
  <c r="AC7827" i="36" s="1"/>
  <c r="AF7826" i="36" l="1"/>
  <c r="AH7826" i="36"/>
  <c r="AB7828" i="36"/>
  <c r="AC7828" i="36" s="1"/>
  <c r="AD7827" i="36"/>
  <c r="AE7827" i="36" s="1"/>
  <c r="AG7827" i="36" s="1"/>
  <c r="AH7827" i="36" l="1"/>
  <c r="AF7827" i="36"/>
  <c r="AD7828" i="36"/>
  <c r="AE7828" i="36" s="1"/>
  <c r="AG7828" i="36" s="1"/>
  <c r="AB7829" i="36"/>
  <c r="AC7829" i="36" s="1"/>
  <c r="AF7828" i="36" l="1"/>
  <c r="AH7828" i="36"/>
  <c r="AD7829" i="36"/>
  <c r="AE7829" i="36" s="1"/>
  <c r="AG7829" i="36" s="1"/>
  <c r="AB7830" i="36"/>
  <c r="AC7830" i="36" s="1"/>
  <c r="AH7829" i="36" l="1"/>
  <c r="AF7829" i="36"/>
  <c r="AD7830" i="36"/>
  <c r="AE7830" i="36" s="1"/>
  <c r="AG7830" i="36" s="1"/>
  <c r="AB7831" i="36"/>
  <c r="AC7831" i="36" s="1"/>
  <c r="AF7830" i="36" l="1"/>
  <c r="AH7830" i="36"/>
  <c r="AB7832" i="36"/>
  <c r="AC7832" i="36" s="1"/>
  <c r="AD7831" i="36"/>
  <c r="AE7831" i="36" s="1"/>
  <c r="AG7831" i="36" s="1"/>
  <c r="AH7831" i="36" l="1"/>
  <c r="AF7831" i="36"/>
  <c r="AB7833" i="36"/>
  <c r="AC7833" i="36" s="1"/>
  <c r="AD7832" i="36"/>
  <c r="AE7832" i="36" s="1"/>
  <c r="AG7832" i="36" s="1"/>
  <c r="AF7832" i="36" l="1"/>
  <c r="AH7832" i="36"/>
  <c r="AD7833" i="36"/>
  <c r="AE7833" i="36" s="1"/>
  <c r="AG7833" i="36" s="1"/>
  <c r="AB7834" i="36"/>
  <c r="AC7834" i="36" s="1"/>
  <c r="AH7833" i="36" l="1"/>
  <c r="AF7833" i="36"/>
  <c r="AD7834" i="36"/>
  <c r="AE7834" i="36" s="1"/>
  <c r="AG7834" i="36" s="1"/>
  <c r="AB7835" i="36"/>
  <c r="AC7835" i="36" s="1"/>
  <c r="AF7834" i="36" l="1"/>
  <c r="AH7834" i="36"/>
  <c r="AB7836" i="36"/>
  <c r="AC7836" i="36" s="1"/>
  <c r="AD7835" i="36"/>
  <c r="AE7835" i="36" s="1"/>
  <c r="AG7835" i="36" s="1"/>
  <c r="AH7835" i="36" l="1"/>
  <c r="AF7835" i="36"/>
  <c r="AD7836" i="36"/>
  <c r="AE7836" i="36" s="1"/>
  <c r="AG7836" i="36" s="1"/>
  <c r="AB7837" i="36"/>
  <c r="AC7837" i="36" s="1"/>
  <c r="AF7836" i="36" l="1"/>
  <c r="AH7836" i="36"/>
  <c r="AD7837" i="36"/>
  <c r="AE7837" i="36" s="1"/>
  <c r="AG7837" i="36" s="1"/>
  <c r="AB7838" i="36"/>
  <c r="AC7838" i="36" s="1"/>
  <c r="AH7837" i="36" l="1"/>
  <c r="AF7837" i="36"/>
  <c r="AD7838" i="36"/>
  <c r="AE7838" i="36" s="1"/>
  <c r="AG7838" i="36" s="1"/>
  <c r="AB7839" i="36"/>
  <c r="AC7839" i="36" s="1"/>
  <c r="AF7838" i="36" l="1"/>
  <c r="AH7838" i="36"/>
  <c r="AB7840" i="36"/>
  <c r="AC7840" i="36" s="1"/>
  <c r="AD7839" i="36"/>
  <c r="AE7839" i="36" s="1"/>
  <c r="AG7839" i="36" s="1"/>
  <c r="AH7839" i="36" l="1"/>
  <c r="AF7839" i="36"/>
  <c r="AB7841" i="36"/>
  <c r="AC7841" i="36" s="1"/>
  <c r="AD7840" i="36"/>
  <c r="AE7840" i="36" s="1"/>
  <c r="AG7840" i="36" s="1"/>
  <c r="AF7840" i="36" l="1"/>
  <c r="AH7840" i="36"/>
  <c r="AD7841" i="36"/>
  <c r="AE7841" i="36" s="1"/>
  <c r="AG7841" i="36" s="1"/>
  <c r="AB7842" i="36"/>
  <c r="AC7842" i="36" s="1"/>
  <c r="AH7841" i="36" l="1"/>
  <c r="AF7841" i="36"/>
  <c r="AD7842" i="36"/>
  <c r="AE7842" i="36" s="1"/>
  <c r="AG7842" i="36" s="1"/>
  <c r="AB7843" i="36"/>
  <c r="AC7843" i="36" s="1"/>
  <c r="AF7842" i="36" l="1"/>
  <c r="AH7842" i="36"/>
  <c r="AB7844" i="36"/>
  <c r="AC7844" i="36" s="1"/>
  <c r="AD7843" i="36"/>
  <c r="AE7843" i="36" s="1"/>
  <c r="AG7843" i="36" s="1"/>
  <c r="AH7843" i="36" l="1"/>
  <c r="AF7843" i="36"/>
  <c r="AD7844" i="36"/>
  <c r="AE7844" i="36" s="1"/>
  <c r="AG7844" i="36" s="1"/>
  <c r="AB7845" i="36"/>
  <c r="AC7845" i="36" s="1"/>
  <c r="AF7844" i="36" l="1"/>
  <c r="AH7844" i="36"/>
  <c r="AD7845" i="36"/>
  <c r="AE7845" i="36" s="1"/>
  <c r="AG7845" i="36" s="1"/>
  <c r="AB7846" i="36"/>
  <c r="AC7846" i="36" s="1"/>
  <c r="AH7845" i="36" l="1"/>
  <c r="AF7845" i="36"/>
  <c r="AD7846" i="36"/>
  <c r="AE7846" i="36" s="1"/>
  <c r="AG7846" i="36" s="1"/>
  <c r="AB7847" i="36"/>
  <c r="AC7847" i="36" s="1"/>
  <c r="AF7846" i="36" l="1"/>
  <c r="AH7846" i="36"/>
  <c r="AB7848" i="36"/>
  <c r="AC7848" i="36" s="1"/>
  <c r="AD7847" i="36"/>
  <c r="AE7847" i="36" s="1"/>
  <c r="AG7847" i="36" s="1"/>
  <c r="AH7847" i="36" l="1"/>
  <c r="AF7847" i="36"/>
  <c r="AB7849" i="36"/>
  <c r="AC7849" i="36" s="1"/>
  <c r="AD7848" i="36"/>
  <c r="AE7848" i="36" s="1"/>
  <c r="AG7848" i="36" s="1"/>
  <c r="AF7848" i="36" l="1"/>
  <c r="AH7848" i="36"/>
  <c r="AD7849" i="36"/>
  <c r="AE7849" i="36" s="1"/>
  <c r="AG7849" i="36" s="1"/>
  <c r="AB7850" i="36"/>
  <c r="AC7850" i="36" s="1"/>
  <c r="AH7849" i="36" l="1"/>
  <c r="AF7849" i="36"/>
  <c r="AD7850" i="36"/>
  <c r="AE7850" i="36" s="1"/>
  <c r="AG7850" i="36" s="1"/>
  <c r="AB7851" i="36"/>
  <c r="AC7851" i="36" s="1"/>
  <c r="AF7850" i="36" l="1"/>
  <c r="AH7850" i="36"/>
  <c r="AB7852" i="36"/>
  <c r="AC7852" i="36" s="1"/>
  <c r="AD7851" i="36"/>
  <c r="AE7851" i="36" s="1"/>
  <c r="AG7851" i="36" s="1"/>
  <c r="AH7851" i="36" l="1"/>
  <c r="AF7851" i="36"/>
  <c r="AD7852" i="36"/>
  <c r="AE7852" i="36" s="1"/>
  <c r="AG7852" i="36" s="1"/>
  <c r="AB7853" i="36"/>
  <c r="AC7853" i="36" s="1"/>
  <c r="AF7852" i="36" l="1"/>
  <c r="AH7852" i="36"/>
  <c r="AD7853" i="36"/>
  <c r="AE7853" i="36" s="1"/>
  <c r="AG7853" i="36" s="1"/>
  <c r="AB7854" i="36"/>
  <c r="AC7854" i="36" s="1"/>
  <c r="AH7853" i="36" l="1"/>
  <c r="AF7853" i="36"/>
  <c r="AD7854" i="36"/>
  <c r="AE7854" i="36" s="1"/>
  <c r="AG7854" i="36" s="1"/>
  <c r="AB7855" i="36"/>
  <c r="AC7855" i="36" s="1"/>
  <c r="AF7854" i="36" l="1"/>
  <c r="AH7854" i="36"/>
  <c r="AB7856" i="36"/>
  <c r="AC7856" i="36" s="1"/>
  <c r="AD7855" i="36"/>
  <c r="AE7855" i="36" s="1"/>
  <c r="AG7855" i="36" s="1"/>
  <c r="AH7855" i="36" l="1"/>
  <c r="AF7855" i="36"/>
  <c r="AB7857" i="36"/>
  <c r="AC7857" i="36" s="1"/>
  <c r="AD7856" i="36"/>
  <c r="AE7856" i="36" s="1"/>
  <c r="AG7856" i="36" s="1"/>
  <c r="AF7856" i="36" l="1"/>
  <c r="AH7856" i="36"/>
  <c r="AD7857" i="36"/>
  <c r="AE7857" i="36" s="1"/>
  <c r="AG7857" i="36" s="1"/>
  <c r="AB7858" i="36"/>
  <c r="AC7858" i="36" s="1"/>
  <c r="AH7857" i="36" l="1"/>
  <c r="AF7857" i="36"/>
  <c r="AD7858" i="36"/>
  <c r="AE7858" i="36" s="1"/>
  <c r="AG7858" i="36" s="1"/>
  <c r="AB7859" i="36"/>
  <c r="AC7859" i="36" s="1"/>
  <c r="AF7858" i="36" l="1"/>
  <c r="AH7858" i="36"/>
  <c r="AB7860" i="36"/>
  <c r="AC7860" i="36" s="1"/>
  <c r="AD7859" i="36"/>
  <c r="AE7859" i="36" s="1"/>
  <c r="AG7859" i="36" s="1"/>
  <c r="AH7859" i="36" l="1"/>
  <c r="AF7859" i="36"/>
  <c r="AD7860" i="36"/>
  <c r="AE7860" i="36" s="1"/>
  <c r="AG7860" i="36" s="1"/>
  <c r="AB7861" i="36"/>
  <c r="AC7861" i="36" s="1"/>
  <c r="AF7860" i="36" l="1"/>
  <c r="AH7860" i="36"/>
  <c r="AD7861" i="36"/>
  <c r="AE7861" i="36" s="1"/>
  <c r="AG7861" i="36" s="1"/>
  <c r="AB7862" i="36"/>
  <c r="AC7862" i="36" s="1"/>
  <c r="AH7861" i="36" l="1"/>
  <c r="AF7861" i="36"/>
  <c r="AD7862" i="36"/>
  <c r="AE7862" i="36" s="1"/>
  <c r="AG7862" i="36" s="1"/>
  <c r="AB7863" i="36"/>
  <c r="AC7863" i="36" s="1"/>
  <c r="AF7862" i="36" l="1"/>
  <c r="AH7862" i="36"/>
  <c r="AB7864" i="36"/>
  <c r="AC7864" i="36" s="1"/>
  <c r="AD7863" i="36"/>
  <c r="AE7863" i="36" s="1"/>
  <c r="AG7863" i="36" s="1"/>
  <c r="AH7863" i="36" l="1"/>
  <c r="AF7863" i="36"/>
  <c r="AB7865" i="36"/>
  <c r="AC7865" i="36" s="1"/>
  <c r="AD7864" i="36"/>
  <c r="AE7864" i="36" s="1"/>
  <c r="AG7864" i="36" s="1"/>
  <c r="AF7864" i="36" l="1"/>
  <c r="AH7864" i="36"/>
  <c r="AD7865" i="36"/>
  <c r="AE7865" i="36" s="1"/>
  <c r="AG7865" i="36" s="1"/>
  <c r="AB7866" i="36"/>
  <c r="AC7866" i="36" s="1"/>
  <c r="AH7865" i="36" l="1"/>
  <c r="AF7865" i="36"/>
  <c r="AD7866" i="36"/>
  <c r="AE7866" i="36" s="1"/>
  <c r="AG7866" i="36" s="1"/>
  <c r="AB7867" i="36"/>
  <c r="AC7867" i="36" s="1"/>
  <c r="AF7866" i="36" l="1"/>
  <c r="AH7866" i="36"/>
  <c r="AB7868" i="36"/>
  <c r="AC7868" i="36" s="1"/>
  <c r="AD7867" i="36"/>
  <c r="AE7867" i="36" s="1"/>
  <c r="AG7867" i="36" s="1"/>
  <c r="AH7867" i="36" l="1"/>
  <c r="AF7867" i="36"/>
  <c r="AD7868" i="36"/>
  <c r="AE7868" i="36" s="1"/>
  <c r="AG7868" i="36" s="1"/>
  <c r="AB7869" i="36"/>
  <c r="AC7869" i="36" s="1"/>
  <c r="AF7868" i="36" l="1"/>
  <c r="AH7868" i="36"/>
  <c r="AD7869" i="36"/>
  <c r="AE7869" i="36" s="1"/>
  <c r="AG7869" i="36" s="1"/>
  <c r="AB7870" i="36"/>
  <c r="AC7870" i="36" s="1"/>
  <c r="AH7869" i="36" l="1"/>
  <c r="AF7869" i="36"/>
  <c r="AD7870" i="36"/>
  <c r="AE7870" i="36" s="1"/>
  <c r="AG7870" i="36" s="1"/>
  <c r="AB7871" i="36"/>
  <c r="AC7871" i="36" s="1"/>
  <c r="AF7870" i="36" l="1"/>
  <c r="AH7870" i="36"/>
  <c r="AB7872" i="36"/>
  <c r="AC7872" i="36" s="1"/>
  <c r="AD7871" i="36"/>
  <c r="AE7871" i="36" s="1"/>
  <c r="AG7871" i="36" s="1"/>
  <c r="AH7871" i="36" l="1"/>
  <c r="AF7871" i="36"/>
  <c r="AB7873" i="36"/>
  <c r="AC7873" i="36" s="1"/>
  <c r="AD7872" i="36"/>
  <c r="AE7872" i="36" s="1"/>
  <c r="AG7872" i="36" s="1"/>
  <c r="AF7872" i="36" l="1"/>
  <c r="AH7872" i="36"/>
  <c r="AD7873" i="36"/>
  <c r="AE7873" i="36" s="1"/>
  <c r="AG7873" i="36" s="1"/>
  <c r="AB7874" i="36"/>
  <c r="AC7874" i="36" s="1"/>
  <c r="AH7873" i="36" l="1"/>
  <c r="AF7873" i="36"/>
  <c r="AD7874" i="36"/>
  <c r="AE7874" i="36" s="1"/>
  <c r="AG7874" i="36" s="1"/>
  <c r="AB7875" i="36"/>
  <c r="AC7875" i="36" s="1"/>
  <c r="AF7874" i="36" l="1"/>
  <c r="AH7874" i="36"/>
  <c r="AB7876" i="36"/>
  <c r="AC7876" i="36" s="1"/>
  <c r="AD7875" i="36"/>
  <c r="AE7875" i="36" s="1"/>
  <c r="AG7875" i="36" s="1"/>
  <c r="AH7875" i="36" l="1"/>
  <c r="AF7875" i="36"/>
  <c r="AD7876" i="36"/>
  <c r="AE7876" i="36" s="1"/>
  <c r="AG7876" i="36" s="1"/>
  <c r="AB7877" i="36"/>
  <c r="AC7877" i="36" s="1"/>
  <c r="AF7876" i="36" l="1"/>
  <c r="AH7876" i="36"/>
  <c r="AD7877" i="36"/>
  <c r="AE7877" i="36" s="1"/>
  <c r="AG7877" i="36" s="1"/>
  <c r="AB7878" i="36"/>
  <c r="AC7878" i="36" s="1"/>
  <c r="AH7877" i="36" l="1"/>
  <c r="AF7877" i="36"/>
  <c r="AD7878" i="36"/>
  <c r="AE7878" i="36" s="1"/>
  <c r="AG7878" i="36" s="1"/>
  <c r="AB7879" i="36"/>
  <c r="AC7879" i="36" s="1"/>
  <c r="AF7878" i="36" l="1"/>
  <c r="AH7878" i="36"/>
  <c r="AB7880" i="36"/>
  <c r="AC7880" i="36" s="1"/>
  <c r="AD7879" i="36"/>
  <c r="AE7879" i="36" s="1"/>
  <c r="AG7879" i="36" s="1"/>
  <c r="AH7879" i="36" l="1"/>
  <c r="AF7879" i="36"/>
  <c r="AB7881" i="36"/>
  <c r="AC7881" i="36" s="1"/>
  <c r="AD7880" i="36"/>
  <c r="AE7880" i="36" s="1"/>
  <c r="AG7880" i="36" s="1"/>
  <c r="AF7880" i="36" l="1"/>
  <c r="AH7880" i="36"/>
  <c r="AD7881" i="36"/>
  <c r="AE7881" i="36" s="1"/>
  <c r="AG7881" i="36" s="1"/>
  <c r="AB7882" i="36"/>
  <c r="AC7882" i="36" s="1"/>
  <c r="AH7881" i="36" l="1"/>
  <c r="AF7881" i="36"/>
  <c r="AD7882" i="36"/>
  <c r="AE7882" i="36" s="1"/>
  <c r="AG7882" i="36" s="1"/>
  <c r="AB7883" i="36"/>
  <c r="AC7883" i="36" s="1"/>
  <c r="AF7882" i="36" l="1"/>
  <c r="AH7882" i="36"/>
  <c r="AB7884" i="36"/>
  <c r="AC7884" i="36" s="1"/>
  <c r="AD7883" i="36"/>
  <c r="AE7883" i="36" s="1"/>
  <c r="AG7883" i="36" s="1"/>
  <c r="AH7883" i="36" l="1"/>
  <c r="AF7883" i="36"/>
  <c r="AD7884" i="36"/>
  <c r="AE7884" i="36" s="1"/>
  <c r="AG7884" i="36" s="1"/>
  <c r="AB7885" i="36"/>
  <c r="AC7885" i="36" s="1"/>
  <c r="AF7884" i="36" l="1"/>
  <c r="AH7884" i="36"/>
  <c r="AD7885" i="36"/>
  <c r="AE7885" i="36" s="1"/>
  <c r="AG7885" i="36" s="1"/>
  <c r="AB7886" i="36"/>
  <c r="AC7886" i="36" s="1"/>
  <c r="AH7885" i="36" l="1"/>
  <c r="AF7885" i="36"/>
  <c r="AD7886" i="36"/>
  <c r="AE7886" i="36" s="1"/>
  <c r="AG7886" i="36" s="1"/>
  <c r="AB7887" i="36"/>
  <c r="AC7887" i="36" s="1"/>
  <c r="AF7886" i="36" l="1"/>
  <c r="AH7886" i="36"/>
  <c r="AB7888" i="36"/>
  <c r="AC7888" i="36" s="1"/>
  <c r="AD7887" i="36"/>
  <c r="AE7887" i="36" s="1"/>
  <c r="AG7887" i="36" s="1"/>
  <c r="AH7887" i="36" l="1"/>
  <c r="AF7887" i="36"/>
  <c r="AB7889" i="36"/>
  <c r="AC7889" i="36" s="1"/>
  <c r="AD7888" i="36"/>
  <c r="AE7888" i="36" s="1"/>
  <c r="AG7888" i="36" s="1"/>
  <c r="AF7888" i="36" l="1"/>
  <c r="AH7888" i="36"/>
  <c r="AD7889" i="36"/>
  <c r="AE7889" i="36" s="1"/>
  <c r="AG7889" i="36" s="1"/>
  <c r="AB7890" i="36"/>
  <c r="AC7890" i="36" s="1"/>
  <c r="AH7889" i="36" l="1"/>
  <c r="AF7889" i="36"/>
  <c r="AD7890" i="36"/>
  <c r="AE7890" i="36" s="1"/>
  <c r="AG7890" i="36" s="1"/>
  <c r="AB7891" i="36"/>
  <c r="AC7891" i="36" s="1"/>
  <c r="AF7890" i="36" l="1"/>
  <c r="AH7890" i="36"/>
  <c r="AB7892" i="36"/>
  <c r="AC7892" i="36" s="1"/>
  <c r="AD7891" i="36"/>
  <c r="AE7891" i="36" s="1"/>
  <c r="AG7891" i="36" s="1"/>
  <c r="AH7891" i="36" l="1"/>
  <c r="AF7891" i="36"/>
  <c r="AD7892" i="36"/>
  <c r="AE7892" i="36" s="1"/>
  <c r="AG7892" i="36" s="1"/>
  <c r="AB7893" i="36"/>
  <c r="AC7893" i="36" s="1"/>
  <c r="AF7892" i="36" l="1"/>
  <c r="AH7892" i="36"/>
  <c r="AD7893" i="36"/>
  <c r="AE7893" i="36" s="1"/>
  <c r="AG7893" i="36" s="1"/>
  <c r="AB7894" i="36"/>
  <c r="AC7894" i="36" s="1"/>
  <c r="AH7893" i="36" l="1"/>
  <c r="AF7893" i="36"/>
  <c r="AD7894" i="36"/>
  <c r="AE7894" i="36" s="1"/>
  <c r="AG7894" i="36" s="1"/>
  <c r="AB7895" i="36"/>
  <c r="AC7895" i="36" s="1"/>
  <c r="AF7894" i="36" l="1"/>
  <c r="AH7894" i="36"/>
  <c r="AB7896" i="36"/>
  <c r="AC7896" i="36" s="1"/>
  <c r="AD7895" i="36"/>
  <c r="AE7895" i="36" s="1"/>
  <c r="AG7895" i="36" s="1"/>
  <c r="AH7895" i="36" l="1"/>
  <c r="AF7895" i="36"/>
  <c r="AB7897" i="36"/>
  <c r="AC7897" i="36" s="1"/>
  <c r="AD7896" i="36"/>
  <c r="AE7896" i="36" s="1"/>
  <c r="AG7896" i="36" s="1"/>
  <c r="AF7896" i="36" l="1"/>
  <c r="AH7896" i="36"/>
  <c r="AD7897" i="36"/>
  <c r="AE7897" i="36" s="1"/>
  <c r="AG7897" i="36" s="1"/>
  <c r="AB7898" i="36"/>
  <c r="AC7898" i="36" s="1"/>
  <c r="AH7897" i="36" l="1"/>
  <c r="AF7897" i="36"/>
  <c r="AD7898" i="36"/>
  <c r="AE7898" i="36" s="1"/>
  <c r="AG7898" i="36" s="1"/>
  <c r="AB7899" i="36"/>
  <c r="AC7899" i="36" s="1"/>
  <c r="AF7898" i="36" l="1"/>
  <c r="AH7898" i="36"/>
  <c r="AB7900" i="36"/>
  <c r="AC7900" i="36" s="1"/>
  <c r="AD7899" i="36"/>
  <c r="AE7899" i="36" s="1"/>
  <c r="AG7899" i="36" s="1"/>
  <c r="AH7899" i="36" l="1"/>
  <c r="AF7899" i="36"/>
  <c r="AD7900" i="36"/>
  <c r="AE7900" i="36" s="1"/>
  <c r="AG7900" i="36" s="1"/>
  <c r="AB7901" i="36"/>
  <c r="AC7901" i="36" s="1"/>
  <c r="AF7900" i="36" l="1"/>
  <c r="AH7900" i="36"/>
  <c r="AD7901" i="36"/>
  <c r="AE7901" i="36" s="1"/>
  <c r="AG7901" i="36" s="1"/>
  <c r="AB7902" i="36"/>
  <c r="AC7902" i="36" s="1"/>
  <c r="AH7901" i="36" l="1"/>
  <c r="AF7901" i="36"/>
  <c r="AD7902" i="36"/>
  <c r="AE7902" i="36" s="1"/>
  <c r="AG7902" i="36" s="1"/>
  <c r="AB7903" i="36"/>
  <c r="AC7903" i="36" s="1"/>
  <c r="AF7902" i="36" l="1"/>
  <c r="AH7902" i="36"/>
  <c r="AB7904" i="36"/>
  <c r="AC7904" i="36" s="1"/>
  <c r="AD7903" i="36"/>
  <c r="AE7903" i="36" s="1"/>
  <c r="AG7903" i="36" s="1"/>
  <c r="AH7903" i="36" l="1"/>
  <c r="AF7903" i="36"/>
  <c r="AB7905" i="36"/>
  <c r="AC7905" i="36" s="1"/>
  <c r="AD7904" i="36"/>
  <c r="AE7904" i="36" s="1"/>
  <c r="AG7904" i="36" s="1"/>
  <c r="AF7904" i="36" l="1"/>
  <c r="AH7904" i="36"/>
  <c r="AD7905" i="36"/>
  <c r="AE7905" i="36" s="1"/>
  <c r="AG7905" i="36" s="1"/>
  <c r="AB7906" i="36"/>
  <c r="AC7906" i="36" s="1"/>
  <c r="AH7905" i="36" l="1"/>
  <c r="AF7905" i="36"/>
  <c r="AD7906" i="36"/>
  <c r="AE7906" i="36" s="1"/>
  <c r="AG7906" i="36" s="1"/>
  <c r="AB7907" i="36"/>
  <c r="AC7907" i="36" s="1"/>
  <c r="AF7906" i="36" l="1"/>
  <c r="AH7906" i="36"/>
  <c r="AB7908" i="36"/>
  <c r="AC7908" i="36" s="1"/>
  <c r="AD7907" i="36"/>
  <c r="AE7907" i="36" s="1"/>
  <c r="AG7907" i="36" s="1"/>
  <c r="AH7907" i="36" l="1"/>
  <c r="AF7907" i="36"/>
  <c r="AD7908" i="36"/>
  <c r="AE7908" i="36" s="1"/>
  <c r="AG7908" i="36" s="1"/>
  <c r="AB7909" i="36"/>
  <c r="AC7909" i="36" s="1"/>
  <c r="AF7908" i="36" l="1"/>
  <c r="AH7908" i="36"/>
  <c r="AD7909" i="36"/>
  <c r="AE7909" i="36" s="1"/>
  <c r="AG7909" i="36" s="1"/>
  <c r="AB7910" i="36"/>
  <c r="AC7910" i="36" s="1"/>
  <c r="AH7909" i="36" l="1"/>
  <c r="AF7909" i="36"/>
  <c r="AD7910" i="36"/>
  <c r="AE7910" i="36" s="1"/>
  <c r="AG7910" i="36" s="1"/>
  <c r="AB7911" i="36"/>
  <c r="AC7911" i="36" s="1"/>
  <c r="AF7910" i="36" l="1"/>
  <c r="AH7910" i="36"/>
  <c r="AB7912" i="36"/>
  <c r="AC7912" i="36" s="1"/>
  <c r="AD7911" i="36"/>
  <c r="AE7911" i="36" s="1"/>
  <c r="AG7911" i="36" s="1"/>
  <c r="AH7911" i="36" l="1"/>
  <c r="AF7911" i="36"/>
  <c r="AB7913" i="36"/>
  <c r="AC7913" i="36" s="1"/>
  <c r="AD7912" i="36"/>
  <c r="AE7912" i="36" s="1"/>
  <c r="AG7912" i="36" s="1"/>
  <c r="AF7912" i="36" l="1"/>
  <c r="AH7912" i="36"/>
  <c r="AD7913" i="36"/>
  <c r="AE7913" i="36" s="1"/>
  <c r="AG7913" i="36" s="1"/>
  <c r="AB7914" i="36"/>
  <c r="AC7914" i="36" s="1"/>
  <c r="AH7913" i="36" l="1"/>
  <c r="AF7913" i="36"/>
  <c r="AD7914" i="36"/>
  <c r="AE7914" i="36" s="1"/>
  <c r="AG7914" i="36" s="1"/>
  <c r="AB7915" i="36"/>
  <c r="AC7915" i="36" s="1"/>
  <c r="AF7914" i="36" l="1"/>
  <c r="AH7914" i="36"/>
  <c r="AB7916" i="36"/>
  <c r="AC7916" i="36" s="1"/>
  <c r="AD7915" i="36"/>
  <c r="AE7915" i="36" s="1"/>
  <c r="AG7915" i="36" s="1"/>
  <c r="AH7915" i="36" l="1"/>
  <c r="AF7915" i="36"/>
  <c r="AD7916" i="36"/>
  <c r="AE7916" i="36" s="1"/>
  <c r="AG7916" i="36" s="1"/>
  <c r="AB7917" i="36"/>
  <c r="AC7917" i="36" s="1"/>
  <c r="AF7916" i="36" l="1"/>
  <c r="AH7916" i="36"/>
  <c r="AD7917" i="36"/>
  <c r="AE7917" i="36" s="1"/>
  <c r="AG7917" i="36" s="1"/>
  <c r="AB7918" i="36"/>
  <c r="AC7918" i="36" s="1"/>
  <c r="AH7917" i="36" l="1"/>
  <c r="AF7917" i="36"/>
  <c r="AD7918" i="36"/>
  <c r="AE7918" i="36" s="1"/>
  <c r="AG7918" i="36" s="1"/>
  <c r="AB7919" i="36"/>
  <c r="AC7919" i="36" s="1"/>
  <c r="AF7918" i="36" l="1"/>
  <c r="AH7918" i="36"/>
  <c r="AB7920" i="36"/>
  <c r="AC7920" i="36" s="1"/>
  <c r="AD7919" i="36"/>
  <c r="AE7919" i="36" s="1"/>
  <c r="AG7919" i="36" s="1"/>
  <c r="AH7919" i="36" l="1"/>
  <c r="AF7919" i="36"/>
  <c r="AB7921" i="36"/>
  <c r="AC7921" i="36" s="1"/>
  <c r="AD7920" i="36"/>
  <c r="AE7920" i="36" s="1"/>
  <c r="AG7920" i="36" s="1"/>
  <c r="AF7920" i="36" l="1"/>
  <c r="AH7920" i="36"/>
  <c r="AD7921" i="36"/>
  <c r="AE7921" i="36" s="1"/>
  <c r="AG7921" i="36" s="1"/>
  <c r="AB7922" i="36"/>
  <c r="AC7922" i="36" s="1"/>
  <c r="AH7921" i="36" l="1"/>
  <c r="AF7921" i="36"/>
  <c r="AD7922" i="36"/>
  <c r="AE7922" i="36" s="1"/>
  <c r="AG7922" i="36" s="1"/>
  <c r="AB7923" i="36"/>
  <c r="AC7923" i="36" s="1"/>
  <c r="AF7922" i="36" l="1"/>
  <c r="AH7922" i="36"/>
  <c r="AB7924" i="36"/>
  <c r="AC7924" i="36" s="1"/>
  <c r="AD7923" i="36"/>
  <c r="AE7923" i="36" s="1"/>
  <c r="AG7923" i="36" s="1"/>
  <c r="AH7923" i="36" l="1"/>
  <c r="AF7923" i="36"/>
  <c r="AD7924" i="36"/>
  <c r="AE7924" i="36" s="1"/>
  <c r="AG7924" i="36" s="1"/>
  <c r="AB7925" i="36"/>
  <c r="AC7925" i="36" s="1"/>
  <c r="AF7924" i="36" l="1"/>
  <c r="AH7924" i="36"/>
  <c r="AD7925" i="36"/>
  <c r="AE7925" i="36" s="1"/>
  <c r="AG7925" i="36" s="1"/>
  <c r="AB7926" i="36"/>
  <c r="AC7926" i="36" s="1"/>
  <c r="AH7925" i="36" l="1"/>
  <c r="AF7925" i="36"/>
  <c r="AD7926" i="36"/>
  <c r="AE7926" i="36" s="1"/>
  <c r="AG7926" i="36" s="1"/>
  <c r="AB7927" i="36"/>
  <c r="AC7927" i="36" s="1"/>
  <c r="AF7926" i="36" l="1"/>
  <c r="AH7926" i="36"/>
  <c r="AB7928" i="36"/>
  <c r="AC7928" i="36" s="1"/>
  <c r="AD7927" i="36"/>
  <c r="AE7927" i="36" s="1"/>
  <c r="AG7927" i="36" s="1"/>
  <c r="AH7927" i="36" l="1"/>
  <c r="AF7927" i="36"/>
  <c r="AB7929" i="36"/>
  <c r="AC7929" i="36" s="1"/>
  <c r="AD7928" i="36"/>
  <c r="AE7928" i="36" s="1"/>
  <c r="AG7928" i="36" s="1"/>
  <c r="AF7928" i="36" l="1"/>
  <c r="AH7928" i="36"/>
  <c r="AD7929" i="36"/>
  <c r="AE7929" i="36" s="1"/>
  <c r="AG7929" i="36" s="1"/>
  <c r="AB7930" i="36"/>
  <c r="AC7930" i="36" s="1"/>
  <c r="AH7929" i="36" l="1"/>
  <c r="AF7929" i="36"/>
  <c r="AD7930" i="36"/>
  <c r="AE7930" i="36" s="1"/>
  <c r="AG7930" i="36" s="1"/>
  <c r="AB7931" i="36"/>
  <c r="AC7931" i="36" s="1"/>
  <c r="AF7930" i="36" l="1"/>
  <c r="AH7930" i="36"/>
  <c r="AB7932" i="36"/>
  <c r="AC7932" i="36" s="1"/>
  <c r="AD7931" i="36"/>
  <c r="AE7931" i="36" s="1"/>
  <c r="AG7931" i="36" s="1"/>
  <c r="AH7931" i="36" l="1"/>
  <c r="AF7931" i="36"/>
  <c r="AD7932" i="36"/>
  <c r="AE7932" i="36" s="1"/>
  <c r="AG7932" i="36" s="1"/>
  <c r="AB7933" i="36"/>
  <c r="AC7933" i="36" s="1"/>
  <c r="AF7932" i="36" l="1"/>
  <c r="AH7932" i="36"/>
  <c r="AD7933" i="36"/>
  <c r="AE7933" i="36" s="1"/>
  <c r="AG7933" i="36" s="1"/>
  <c r="AB7934" i="36"/>
  <c r="AC7934" i="36" s="1"/>
  <c r="AH7933" i="36" l="1"/>
  <c r="AF7933" i="36"/>
  <c r="AD7934" i="36"/>
  <c r="AE7934" i="36" s="1"/>
  <c r="AG7934" i="36" s="1"/>
  <c r="AB7935" i="36"/>
  <c r="AC7935" i="36" s="1"/>
  <c r="AF7934" i="36" l="1"/>
  <c r="AH7934" i="36"/>
  <c r="AB7936" i="36"/>
  <c r="AC7936" i="36" s="1"/>
  <c r="AD7935" i="36"/>
  <c r="AE7935" i="36" s="1"/>
  <c r="AG7935" i="36" s="1"/>
  <c r="AH7935" i="36" l="1"/>
  <c r="AF7935" i="36"/>
  <c r="AB7937" i="36"/>
  <c r="AC7937" i="36" s="1"/>
  <c r="AD7936" i="36"/>
  <c r="AE7936" i="36" s="1"/>
  <c r="AG7936" i="36" s="1"/>
  <c r="AF7936" i="36" l="1"/>
  <c r="AH7936" i="36"/>
  <c r="AD7937" i="36"/>
  <c r="AE7937" i="36" s="1"/>
  <c r="AG7937" i="36" s="1"/>
  <c r="AB7938" i="36"/>
  <c r="AC7938" i="36" s="1"/>
  <c r="AH7937" i="36" l="1"/>
  <c r="AF7937" i="36"/>
  <c r="AD7938" i="36"/>
  <c r="AE7938" i="36" s="1"/>
  <c r="AG7938" i="36" s="1"/>
  <c r="AB7939" i="36"/>
  <c r="AC7939" i="36" s="1"/>
  <c r="AF7938" i="36" l="1"/>
  <c r="AH7938" i="36"/>
  <c r="AB7940" i="36"/>
  <c r="AC7940" i="36" s="1"/>
  <c r="AD7939" i="36"/>
  <c r="AE7939" i="36" s="1"/>
  <c r="AG7939" i="36" s="1"/>
  <c r="AH7939" i="36" l="1"/>
  <c r="AF7939" i="36"/>
  <c r="AD7940" i="36"/>
  <c r="AE7940" i="36" s="1"/>
  <c r="AG7940" i="36" s="1"/>
  <c r="AB7941" i="36"/>
  <c r="AC7941" i="36" s="1"/>
  <c r="AF7940" i="36" l="1"/>
  <c r="AH7940" i="36"/>
  <c r="AD7941" i="36"/>
  <c r="AE7941" i="36" s="1"/>
  <c r="AG7941" i="36" s="1"/>
  <c r="AB7942" i="36"/>
  <c r="AC7942" i="36" s="1"/>
  <c r="AH7941" i="36" l="1"/>
  <c r="AF7941" i="36"/>
  <c r="AD7942" i="36"/>
  <c r="AE7942" i="36" s="1"/>
  <c r="AG7942" i="36" s="1"/>
  <c r="AB7943" i="36"/>
  <c r="AC7943" i="36" s="1"/>
  <c r="AF7942" i="36" l="1"/>
  <c r="AH7942" i="36"/>
  <c r="AB7944" i="36"/>
  <c r="AC7944" i="36" s="1"/>
  <c r="AD7943" i="36"/>
  <c r="AE7943" i="36" s="1"/>
  <c r="AG7943" i="36" s="1"/>
  <c r="AH7943" i="36" l="1"/>
  <c r="AF7943" i="36"/>
  <c r="AB7945" i="36"/>
  <c r="AC7945" i="36" s="1"/>
  <c r="AD7944" i="36"/>
  <c r="AE7944" i="36" s="1"/>
  <c r="AG7944" i="36" s="1"/>
  <c r="AF7944" i="36" l="1"/>
  <c r="AH7944" i="36"/>
  <c r="AD7945" i="36"/>
  <c r="AE7945" i="36" s="1"/>
  <c r="AG7945" i="36" s="1"/>
  <c r="AB7946" i="36"/>
  <c r="AC7946" i="36" s="1"/>
  <c r="AH7945" i="36" l="1"/>
  <c r="AF7945" i="36"/>
  <c r="AD7946" i="36"/>
  <c r="AE7946" i="36" s="1"/>
  <c r="AG7946" i="36" s="1"/>
  <c r="AB7947" i="36"/>
  <c r="AC7947" i="36" s="1"/>
  <c r="AF7946" i="36" l="1"/>
  <c r="AH7946" i="36"/>
  <c r="AB7948" i="36"/>
  <c r="AC7948" i="36" s="1"/>
  <c r="AD7947" i="36"/>
  <c r="AE7947" i="36" s="1"/>
  <c r="AG7947" i="36" s="1"/>
  <c r="AH7947" i="36" l="1"/>
  <c r="AF7947" i="36"/>
  <c r="AD7948" i="36"/>
  <c r="AE7948" i="36" s="1"/>
  <c r="AG7948" i="36" s="1"/>
  <c r="AB7949" i="36"/>
  <c r="AC7949" i="36" s="1"/>
  <c r="AF7948" i="36" l="1"/>
  <c r="AH7948" i="36"/>
  <c r="AD7949" i="36"/>
  <c r="AE7949" i="36" s="1"/>
  <c r="AG7949" i="36" s="1"/>
  <c r="AB7950" i="36"/>
  <c r="AC7950" i="36" s="1"/>
  <c r="AH7949" i="36" l="1"/>
  <c r="AF7949" i="36"/>
  <c r="AD7950" i="36"/>
  <c r="AE7950" i="36" s="1"/>
  <c r="AG7950" i="36" s="1"/>
  <c r="AB7951" i="36"/>
  <c r="AC7951" i="36" s="1"/>
  <c r="AF7950" i="36" l="1"/>
  <c r="AH7950" i="36"/>
  <c r="AB7952" i="36"/>
  <c r="AC7952" i="36" s="1"/>
  <c r="AD7951" i="36"/>
  <c r="AE7951" i="36" s="1"/>
  <c r="AG7951" i="36" s="1"/>
  <c r="AH7951" i="36" l="1"/>
  <c r="AF7951" i="36"/>
  <c r="AB7953" i="36"/>
  <c r="AC7953" i="36" s="1"/>
  <c r="AD7952" i="36"/>
  <c r="AE7952" i="36" s="1"/>
  <c r="AG7952" i="36" s="1"/>
  <c r="AF7952" i="36" l="1"/>
  <c r="AH7952" i="36"/>
  <c r="AD7953" i="36"/>
  <c r="AE7953" i="36" s="1"/>
  <c r="AG7953" i="36" s="1"/>
  <c r="AB7954" i="36"/>
  <c r="AC7954" i="36" s="1"/>
  <c r="AH7953" i="36" l="1"/>
  <c r="AF7953" i="36"/>
  <c r="AD7954" i="36"/>
  <c r="AE7954" i="36" s="1"/>
  <c r="AG7954" i="36" s="1"/>
  <c r="AB7955" i="36"/>
  <c r="AC7955" i="36" s="1"/>
  <c r="AF7954" i="36" l="1"/>
  <c r="AH7954" i="36"/>
  <c r="AB7956" i="36"/>
  <c r="AC7956" i="36" s="1"/>
  <c r="AD7955" i="36"/>
  <c r="AE7955" i="36" s="1"/>
  <c r="AG7955" i="36" s="1"/>
  <c r="AH7955" i="36" l="1"/>
  <c r="AF7955" i="36"/>
  <c r="AD7956" i="36"/>
  <c r="AE7956" i="36" s="1"/>
  <c r="AG7956" i="36" s="1"/>
  <c r="AB7957" i="36"/>
  <c r="AC7957" i="36" s="1"/>
  <c r="AF7956" i="36" l="1"/>
  <c r="AH7956" i="36"/>
  <c r="AD7957" i="36"/>
  <c r="AE7957" i="36" s="1"/>
  <c r="AG7957" i="36" s="1"/>
  <c r="AB7958" i="36"/>
  <c r="AC7958" i="36" s="1"/>
  <c r="AH7957" i="36" l="1"/>
  <c r="AF7957" i="36"/>
  <c r="AD7958" i="36"/>
  <c r="AE7958" i="36" s="1"/>
  <c r="AG7958" i="36" s="1"/>
  <c r="AB7959" i="36"/>
  <c r="AC7959" i="36" s="1"/>
  <c r="AF7958" i="36" l="1"/>
  <c r="AH7958" i="36"/>
  <c r="AB7960" i="36"/>
  <c r="AC7960" i="36" s="1"/>
  <c r="AD7959" i="36"/>
  <c r="AE7959" i="36" s="1"/>
  <c r="AG7959" i="36" s="1"/>
  <c r="AH7959" i="36" l="1"/>
  <c r="AF7959" i="36"/>
  <c r="AB7961" i="36"/>
  <c r="AC7961" i="36" s="1"/>
  <c r="AD7960" i="36"/>
  <c r="AE7960" i="36" s="1"/>
  <c r="AG7960" i="36" s="1"/>
  <c r="AF7960" i="36" l="1"/>
  <c r="AH7960" i="36"/>
  <c r="AD7961" i="36"/>
  <c r="AE7961" i="36" s="1"/>
  <c r="AG7961" i="36" s="1"/>
  <c r="AB7962" i="36"/>
  <c r="AC7962" i="36" s="1"/>
  <c r="AH7961" i="36" l="1"/>
  <c r="AF7961" i="36"/>
  <c r="AD7962" i="36"/>
  <c r="AE7962" i="36" s="1"/>
  <c r="AG7962" i="36" s="1"/>
  <c r="AB7963" i="36"/>
  <c r="AC7963" i="36" s="1"/>
  <c r="AF7962" i="36" l="1"/>
  <c r="AH7962" i="36"/>
  <c r="AB7964" i="36"/>
  <c r="AC7964" i="36" s="1"/>
  <c r="AD7963" i="36"/>
  <c r="AE7963" i="36" s="1"/>
  <c r="AG7963" i="36" s="1"/>
  <c r="AH7963" i="36" l="1"/>
  <c r="AF7963" i="36"/>
  <c r="AD7964" i="36"/>
  <c r="AE7964" i="36" s="1"/>
  <c r="AG7964" i="36" s="1"/>
  <c r="AB7965" i="36"/>
  <c r="AC7965" i="36" s="1"/>
  <c r="AF7964" i="36" l="1"/>
  <c r="AH7964" i="36"/>
  <c r="AD7965" i="36"/>
  <c r="AE7965" i="36" s="1"/>
  <c r="AG7965" i="36" s="1"/>
  <c r="AB7966" i="36"/>
  <c r="AC7966" i="36" s="1"/>
  <c r="AH7965" i="36" l="1"/>
  <c r="AF7965" i="36"/>
  <c r="AD7966" i="36"/>
  <c r="AE7966" i="36" s="1"/>
  <c r="AG7966" i="36" s="1"/>
  <c r="AB7967" i="36"/>
  <c r="AC7967" i="36" s="1"/>
  <c r="AF7966" i="36" l="1"/>
  <c r="AH7966" i="36"/>
  <c r="AB7968" i="36"/>
  <c r="AC7968" i="36" s="1"/>
  <c r="AD7967" i="36"/>
  <c r="AE7967" i="36" s="1"/>
  <c r="AG7967" i="36" s="1"/>
  <c r="AH7967" i="36" l="1"/>
  <c r="AF7967" i="36"/>
  <c r="AB7969" i="36"/>
  <c r="AC7969" i="36" s="1"/>
  <c r="AD7968" i="36"/>
  <c r="AE7968" i="36" s="1"/>
  <c r="AG7968" i="36" s="1"/>
  <c r="AF7968" i="36" l="1"/>
  <c r="AH7968" i="36"/>
  <c r="AD7969" i="36"/>
  <c r="AE7969" i="36" s="1"/>
  <c r="AG7969" i="36" s="1"/>
  <c r="AB7970" i="36"/>
  <c r="AC7970" i="36" s="1"/>
  <c r="AH7969" i="36" l="1"/>
  <c r="AF7969" i="36"/>
  <c r="AD7970" i="36"/>
  <c r="AE7970" i="36" s="1"/>
  <c r="AG7970" i="36" s="1"/>
  <c r="AB7971" i="36"/>
  <c r="AC7971" i="36" s="1"/>
  <c r="AF7970" i="36" l="1"/>
  <c r="AH7970" i="36"/>
  <c r="AB7972" i="36"/>
  <c r="AC7972" i="36" s="1"/>
  <c r="AD7971" i="36"/>
  <c r="AE7971" i="36" s="1"/>
  <c r="AG7971" i="36" s="1"/>
  <c r="AH7971" i="36" l="1"/>
  <c r="AF7971" i="36"/>
  <c r="AD7972" i="36"/>
  <c r="AE7972" i="36" s="1"/>
  <c r="AG7972" i="36" s="1"/>
  <c r="AB7973" i="36"/>
  <c r="AC7973" i="36" s="1"/>
  <c r="AF7972" i="36" l="1"/>
  <c r="AH7972" i="36"/>
  <c r="AD7973" i="36"/>
  <c r="AE7973" i="36" s="1"/>
  <c r="AG7973" i="36" s="1"/>
  <c r="AB7974" i="36"/>
  <c r="AC7974" i="36" s="1"/>
  <c r="AH7973" i="36" l="1"/>
  <c r="AF7973" i="36"/>
  <c r="AD7974" i="36"/>
  <c r="AE7974" i="36" s="1"/>
  <c r="AG7974" i="36" s="1"/>
  <c r="AB7975" i="36"/>
  <c r="AC7975" i="36" s="1"/>
  <c r="AF7974" i="36" l="1"/>
  <c r="AH7974" i="36"/>
  <c r="AB7976" i="36"/>
  <c r="AC7976" i="36" s="1"/>
  <c r="AD7975" i="36"/>
  <c r="AE7975" i="36" s="1"/>
  <c r="AG7975" i="36" s="1"/>
  <c r="AH7975" i="36" l="1"/>
  <c r="AF7975" i="36"/>
  <c r="AB7977" i="36"/>
  <c r="AC7977" i="36" s="1"/>
  <c r="AD7976" i="36"/>
  <c r="AE7976" i="36" s="1"/>
  <c r="AG7976" i="36" s="1"/>
  <c r="AF7976" i="36" l="1"/>
  <c r="AH7976" i="36"/>
  <c r="AD7977" i="36"/>
  <c r="AE7977" i="36" s="1"/>
  <c r="AG7977" i="36" s="1"/>
  <c r="AB7978" i="36"/>
  <c r="AC7978" i="36" s="1"/>
  <c r="AH7977" i="36" l="1"/>
  <c r="AF7977" i="36"/>
  <c r="AD7978" i="36"/>
  <c r="AE7978" i="36" s="1"/>
  <c r="AG7978" i="36" s="1"/>
  <c r="AB7979" i="36"/>
  <c r="AC7979" i="36" s="1"/>
  <c r="AF7978" i="36" l="1"/>
  <c r="AH7978" i="36"/>
  <c r="AB7980" i="36"/>
  <c r="AC7980" i="36" s="1"/>
  <c r="AD7979" i="36"/>
  <c r="AE7979" i="36" s="1"/>
  <c r="AG7979" i="36" s="1"/>
  <c r="AH7979" i="36" l="1"/>
  <c r="AF7979" i="36"/>
  <c r="AD7980" i="36"/>
  <c r="AE7980" i="36" s="1"/>
  <c r="AG7980" i="36" s="1"/>
  <c r="AB7981" i="36"/>
  <c r="AC7981" i="36" s="1"/>
  <c r="AF7980" i="36" l="1"/>
  <c r="AH7980" i="36"/>
  <c r="AD7981" i="36"/>
  <c r="AE7981" i="36" s="1"/>
  <c r="AG7981" i="36" s="1"/>
  <c r="AB7982" i="36"/>
  <c r="AC7982" i="36" s="1"/>
  <c r="AH7981" i="36" l="1"/>
  <c r="AF7981" i="36"/>
  <c r="AD7982" i="36"/>
  <c r="AE7982" i="36" s="1"/>
  <c r="AG7982" i="36" s="1"/>
  <c r="AB7983" i="36"/>
  <c r="AC7983" i="36" s="1"/>
  <c r="AF7982" i="36" l="1"/>
  <c r="AH7982" i="36"/>
  <c r="AB7984" i="36"/>
  <c r="AC7984" i="36" s="1"/>
  <c r="AD7983" i="36"/>
  <c r="AE7983" i="36" s="1"/>
  <c r="AG7983" i="36" s="1"/>
  <c r="AH7983" i="36" l="1"/>
  <c r="AF7983" i="36"/>
  <c r="AB7985" i="36"/>
  <c r="AC7985" i="36" s="1"/>
  <c r="AD7984" i="36"/>
  <c r="AE7984" i="36" s="1"/>
  <c r="AG7984" i="36" s="1"/>
  <c r="AF7984" i="36" l="1"/>
  <c r="AH7984" i="36"/>
  <c r="AD7985" i="36"/>
  <c r="AE7985" i="36" s="1"/>
  <c r="AG7985" i="36" s="1"/>
  <c r="AB7986" i="36"/>
  <c r="AC7986" i="36" s="1"/>
  <c r="AH7985" i="36" l="1"/>
  <c r="AF7985" i="36"/>
  <c r="AD7986" i="36"/>
  <c r="AE7986" i="36" s="1"/>
  <c r="AG7986" i="36" s="1"/>
  <c r="AB7987" i="36"/>
  <c r="AC7987" i="36" s="1"/>
  <c r="AF7986" i="36" l="1"/>
  <c r="AH7986" i="36"/>
  <c r="AB7988" i="36"/>
  <c r="AC7988" i="36" s="1"/>
  <c r="AD7987" i="36"/>
  <c r="AE7987" i="36" s="1"/>
  <c r="AG7987" i="36" s="1"/>
  <c r="AH7987" i="36" l="1"/>
  <c r="AF7987" i="36"/>
  <c r="AD7988" i="36"/>
  <c r="AE7988" i="36" s="1"/>
  <c r="AG7988" i="36" s="1"/>
  <c r="AB7989" i="36"/>
  <c r="AC7989" i="36" s="1"/>
  <c r="AF7988" i="36" l="1"/>
  <c r="AH7988" i="36"/>
  <c r="AD7989" i="36"/>
  <c r="AE7989" i="36" s="1"/>
  <c r="AG7989" i="36" s="1"/>
  <c r="AB7990" i="36"/>
  <c r="AC7990" i="36" s="1"/>
  <c r="AH7989" i="36" l="1"/>
  <c r="AF7989" i="36"/>
  <c r="AD7990" i="36"/>
  <c r="AE7990" i="36" s="1"/>
  <c r="AG7990" i="36" s="1"/>
  <c r="AB7991" i="36"/>
  <c r="AC7991" i="36" s="1"/>
  <c r="AF7990" i="36" l="1"/>
  <c r="AH7990" i="36"/>
  <c r="AD7991" i="36"/>
  <c r="AE7991" i="36" s="1"/>
  <c r="AG7991" i="36" s="1"/>
  <c r="AB7992" i="36"/>
  <c r="AC7992" i="36" s="1"/>
  <c r="AH7991" i="36" l="1"/>
  <c r="AF7991" i="36"/>
  <c r="AB7993" i="36"/>
  <c r="AC7993" i="36" s="1"/>
  <c r="AD7992" i="36"/>
  <c r="AE7992" i="36" s="1"/>
  <c r="AG7992" i="36" s="1"/>
  <c r="AF7992" i="36" l="1"/>
  <c r="AH7992" i="36"/>
  <c r="AD7993" i="36"/>
  <c r="AE7993" i="36" s="1"/>
  <c r="AG7993" i="36" s="1"/>
  <c r="AB7994" i="36"/>
  <c r="AC7994" i="36" s="1"/>
  <c r="AH7993" i="36" l="1"/>
  <c r="AF7993" i="36"/>
  <c r="AD7994" i="36"/>
  <c r="AE7994" i="36" s="1"/>
  <c r="AG7994" i="36" s="1"/>
  <c r="AB7995" i="36"/>
  <c r="AC7995" i="36" s="1"/>
  <c r="AF7994" i="36" l="1"/>
  <c r="AH7994" i="36"/>
  <c r="AB7996" i="36"/>
  <c r="AC7996" i="36" s="1"/>
  <c r="AD7995" i="36"/>
  <c r="AE7995" i="36" s="1"/>
  <c r="AG7995" i="36" s="1"/>
  <c r="AH7995" i="36" l="1"/>
  <c r="AF7995" i="36"/>
  <c r="AD7996" i="36"/>
  <c r="AE7996" i="36" s="1"/>
  <c r="AG7996" i="36" s="1"/>
  <c r="AB7997" i="36"/>
  <c r="AC7997" i="36" s="1"/>
  <c r="AF7996" i="36" l="1"/>
  <c r="AH7996" i="36"/>
  <c r="AD7997" i="36"/>
  <c r="AE7997" i="36" s="1"/>
  <c r="AG7997" i="36" s="1"/>
  <c r="AB7998" i="36"/>
  <c r="AC7998" i="36" s="1"/>
  <c r="AH7997" i="36" l="1"/>
  <c r="AF7997" i="36"/>
  <c r="AD7998" i="36"/>
  <c r="AE7998" i="36" s="1"/>
  <c r="AG7998" i="36" s="1"/>
  <c r="AB7999" i="36"/>
  <c r="AC7999" i="36" s="1"/>
  <c r="AF7998" i="36" l="1"/>
  <c r="AH7998" i="36"/>
  <c r="AB8000" i="36"/>
  <c r="AC8000" i="36" s="1"/>
  <c r="AD7999" i="36"/>
  <c r="AE7999" i="36" s="1"/>
  <c r="AG7999" i="36" s="1"/>
  <c r="AH7999" i="36" l="1"/>
  <c r="AF7999" i="36"/>
  <c r="AB8001" i="36"/>
  <c r="AC8001" i="36" s="1"/>
  <c r="AD8000" i="36"/>
  <c r="AE8000" i="36" s="1"/>
  <c r="AG8000" i="36" s="1"/>
  <c r="AF8000" i="36" l="1"/>
  <c r="AH8000" i="36"/>
  <c r="AD8001" i="36"/>
  <c r="AE8001" i="36" s="1"/>
  <c r="AG8001" i="36" s="1"/>
  <c r="AB8002" i="36"/>
  <c r="AC8002" i="36" s="1"/>
  <c r="AH8001" i="36" l="1"/>
  <c r="AF8001" i="36"/>
  <c r="AD8002" i="36"/>
  <c r="AE8002" i="36" s="1"/>
  <c r="AG8002" i="36" s="1"/>
  <c r="AB8003" i="36"/>
  <c r="AC8003" i="36" s="1"/>
  <c r="AF8002" i="36" l="1"/>
  <c r="AH8002" i="36"/>
  <c r="AB8004" i="36"/>
  <c r="AC8004" i="36" s="1"/>
  <c r="AD8003" i="36"/>
  <c r="AE8003" i="36" s="1"/>
  <c r="AG8003" i="36" s="1"/>
  <c r="AH8003" i="36" l="1"/>
  <c r="AF8003" i="36"/>
  <c r="AD8004" i="36"/>
  <c r="AE8004" i="36" s="1"/>
  <c r="AG8004" i="36" s="1"/>
  <c r="AB8005" i="36"/>
  <c r="AC8005" i="36" s="1"/>
  <c r="AF8004" i="36" l="1"/>
  <c r="AH8004" i="36"/>
  <c r="AD8005" i="36"/>
  <c r="AE8005" i="36" s="1"/>
  <c r="AG8005" i="36" s="1"/>
  <c r="AB8006" i="36"/>
  <c r="AC8006" i="36" s="1"/>
  <c r="AH8005" i="36" l="1"/>
  <c r="AF8005" i="36"/>
  <c r="AD8006" i="36"/>
  <c r="AE8006" i="36" s="1"/>
  <c r="AG8006" i="36" s="1"/>
  <c r="AB8007" i="36"/>
  <c r="AC8007" i="36" s="1"/>
  <c r="AF8006" i="36" l="1"/>
  <c r="AH8006" i="36"/>
  <c r="AB8008" i="36"/>
  <c r="AC8008" i="36" s="1"/>
  <c r="AD8007" i="36"/>
  <c r="AE8007" i="36" s="1"/>
  <c r="AG8007" i="36" s="1"/>
  <c r="AH8007" i="36" l="1"/>
  <c r="AF8007" i="36"/>
  <c r="AB8009" i="36"/>
  <c r="AC8009" i="36" s="1"/>
  <c r="AD8008" i="36"/>
  <c r="AE8008" i="36" s="1"/>
  <c r="AG8008" i="36" s="1"/>
  <c r="AF8008" i="36" l="1"/>
  <c r="AH8008" i="36"/>
  <c r="AD8009" i="36"/>
  <c r="AE8009" i="36" s="1"/>
  <c r="AG8009" i="36" s="1"/>
  <c r="AB8010" i="36"/>
  <c r="AC8010" i="36" s="1"/>
  <c r="AH8009" i="36" l="1"/>
  <c r="AF8009" i="36"/>
  <c r="AD8010" i="36"/>
  <c r="AE8010" i="36" s="1"/>
  <c r="AG8010" i="36" s="1"/>
  <c r="AB8011" i="36"/>
  <c r="AC8011" i="36" s="1"/>
  <c r="AF8010" i="36" l="1"/>
  <c r="AH8010" i="36"/>
  <c r="AB8012" i="36"/>
  <c r="AC8012" i="36" s="1"/>
  <c r="AD8011" i="36"/>
  <c r="AE8011" i="36" s="1"/>
  <c r="AG8011" i="36" s="1"/>
  <c r="AH8011" i="36" l="1"/>
  <c r="AF8011" i="36"/>
  <c r="AD8012" i="36"/>
  <c r="AE8012" i="36" s="1"/>
  <c r="AG8012" i="36" s="1"/>
  <c r="AB8013" i="36"/>
  <c r="AC8013" i="36" s="1"/>
  <c r="AF8012" i="36" l="1"/>
  <c r="AH8012" i="36"/>
  <c r="AD8013" i="36"/>
  <c r="AE8013" i="36" s="1"/>
  <c r="AG8013" i="36" s="1"/>
  <c r="AB8014" i="36"/>
  <c r="AC8014" i="36" s="1"/>
  <c r="AH8013" i="36" l="1"/>
  <c r="AF8013" i="36"/>
  <c r="AD8014" i="36"/>
  <c r="AE8014" i="36" s="1"/>
  <c r="AG8014" i="36" s="1"/>
  <c r="AB8015" i="36"/>
  <c r="AC8015" i="36" s="1"/>
  <c r="AF8014" i="36" l="1"/>
  <c r="AH8014" i="36"/>
  <c r="AB8016" i="36"/>
  <c r="AC8016" i="36" s="1"/>
  <c r="AD8015" i="36"/>
  <c r="AE8015" i="36" s="1"/>
  <c r="AG8015" i="36" s="1"/>
  <c r="AH8015" i="36" l="1"/>
  <c r="AF8015" i="36"/>
  <c r="AB8017" i="36"/>
  <c r="AC8017" i="36" s="1"/>
  <c r="AD8016" i="36"/>
  <c r="AE8016" i="36" s="1"/>
  <c r="AG8016" i="36" s="1"/>
  <c r="AF8016" i="36" l="1"/>
  <c r="AH8016" i="36"/>
  <c r="AD8017" i="36"/>
  <c r="AE8017" i="36" s="1"/>
  <c r="AG8017" i="36" s="1"/>
  <c r="AB8018" i="36"/>
  <c r="AC8018" i="36" s="1"/>
  <c r="AH8017" i="36" l="1"/>
  <c r="AF8017" i="36"/>
  <c r="AD8018" i="36"/>
  <c r="AE8018" i="36" s="1"/>
  <c r="AG8018" i="36" s="1"/>
  <c r="AB8019" i="36"/>
  <c r="AC8019" i="36" s="1"/>
  <c r="AF8018" i="36" l="1"/>
  <c r="AH8018" i="36"/>
  <c r="AB8020" i="36"/>
  <c r="AC8020" i="36" s="1"/>
  <c r="AD8019" i="36"/>
  <c r="AE8019" i="36" s="1"/>
  <c r="AG8019" i="36" s="1"/>
  <c r="AH8019" i="36" l="1"/>
  <c r="AF8019" i="36"/>
  <c r="AD8020" i="36"/>
  <c r="AE8020" i="36" s="1"/>
  <c r="AG8020" i="36" s="1"/>
  <c r="AB8021" i="36"/>
  <c r="AC8021" i="36" s="1"/>
  <c r="AF8020" i="36" l="1"/>
  <c r="AH8020" i="36"/>
  <c r="AD8021" i="36"/>
  <c r="AE8021" i="36" s="1"/>
  <c r="AG8021" i="36" s="1"/>
  <c r="AB8022" i="36"/>
  <c r="AC8022" i="36" s="1"/>
  <c r="AH8021" i="36" l="1"/>
  <c r="AF8021" i="36"/>
  <c r="AD8022" i="36"/>
  <c r="AE8022" i="36" s="1"/>
  <c r="AG8022" i="36" s="1"/>
  <c r="AB8023" i="36"/>
  <c r="AC8023" i="36" s="1"/>
  <c r="AF8022" i="36" l="1"/>
  <c r="AH8022" i="36"/>
  <c r="AB8024" i="36"/>
  <c r="AC8024" i="36" s="1"/>
  <c r="AD8023" i="36"/>
  <c r="AE8023" i="36" s="1"/>
  <c r="AG8023" i="36" s="1"/>
  <c r="AH8023" i="36" l="1"/>
  <c r="AF8023" i="36"/>
  <c r="AB8025" i="36"/>
  <c r="AC8025" i="36" s="1"/>
  <c r="AD8024" i="36"/>
  <c r="AE8024" i="36" s="1"/>
  <c r="AG8024" i="36" s="1"/>
  <c r="AF8024" i="36" l="1"/>
  <c r="AH8024" i="36"/>
  <c r="AD8025" i="36"/>
  <c r="AE8025" i="36" s="1"/>
  <c r="AG8025" i="36" s="1"/>
  <c r="AB8026" i="36"/>
  <c r="AC8026" i="36" s="1"/>
  <c r="AH8025" i="36" l="1"/>
  <c r="AF8025" i="36"/>
  <c r="AD8026" i="36"/>
  <c r="AE8026" i="36" s="1"/>
  <c r="AG8026" i="36" s="1"/>
  <c r="AB8027" i="36"/>
  <c r="AC8027" i="36" s="1"/>
  <c r="AF8026" i="36" l="1"/>
  <c r="AH8026" i="36"/>
  <c r="AB8028" i="36"/>
  <c r="AC8028" i="36" s="1"/>
  <c r="AD8027" i="36"/>
  <c r="AE8027" i="36" s="1"/>
  <c r="AG8027" i="36" s="1"/>
  <c r="AH8027" i="36" l="1"/>
  <c r="AF8027" i="36"/>
  <c r="AD8028" i="36"/>
  <c r="AE8028" i="36" s="1"/>
  <c r="AG8028" i="36" s="1"/>
  <c r="AB8029" i="36"/>
  <c r="AC8029" i="36" s="1"/>
  <c r="AF8028" i="36" l="1"/>
  <c r="AH8028" i="36"/>
  <c r="AD8029" i="36"/>
  <c r="AE8029" i="36" s="1"/>
  <c r="AG8029" i="36" s="1"/>
  <c r="AB8030" i="36"/>
  <c r="AC8030" i="36" s="1"/>
  <c r="AH8029" i="36" l="1"/>
  <c r="AF8029" i="36"/>
  <c r="AD8030" i="36"/>
  <c r="AE8030" i="36" s="1"/>
  <c r="AG8030" i="36" s="1"/>
  <c r="AB8031" i="36"/>
  <c r="AC8031" i="36" s="1"/>
  <c r="AF8030" i="36" l="1"/>
  <c r="AH8030" i="36"/>
  <c r="AB8032" i="36"/>
  <c r="AC8032" i="36" s="1"/>
  <c r="AD8031" i="36"/>
  <c r="AE8031" i="36" s="1"/>
  <c r="AG8031" i="36" s="1"/>
  <c r="AH8031" i="36" l="1"/>
  <c r="AF8031" i="36"/>
  <c r="AB8033" i="36"/>
  <c r="AC8033" i="36" s="1"/>
  <c r="AD8032" i="36"/>
  <c r="AE8032" i="36" s="1"/>
  <c r="AG8032" i="36" s="1"/>
  <c r="AF8032" i="36" l="1"/>
  <c r="AH8032" i="36"/>
  <c r="AD8033" i="36"/>
  <c r="AE8033" i="36" s="1"/>
  <c r="AG8033" i="36" s="1"/>
  <c r="AB8034" i="36"/>
  <c r="AC8034" i="36" s="1"/>
  <c r="AH8033" i="36" l="1"/>
  <c r="AF8033" i="36"/>
  <c r="AD8034" i="36"/>
  <c r="AE8034" i="36" s="1"/>
  <c r="AG8034" i="36" s="1"/>
  <c r="AB8035" i="36"/>
  <c r="AC8035" i="36" s="1"/>
  <c r="AF8034" i="36" l="1"/>
  <c r="AH8034" i="36"/>
  <c r="AB8036" i="36"/>
  <c r="AC8036" i="36" s="1"/>
  <c r="AD8035" i="36"/>
  <c r="AE8035" i="36" s="1"/>
  <c r="AG8035" i="36" s="1"/>
  <c r="AH8035" i="36" l="1"/>
  <c r="AF8035" i="36"/>
  <c r="AD8036" i="36"/>
  <c r="AE8036" i="36" s="1"/>
  <c r="AG8036" i="36" s="1"/>
  <c r="AB8037" i="36"/>
  <c r="AC8037" i="36" s="1"/>
  <c r="AF8036" i="36" l="1"/>
  <c r="AH8036" i="36"/>
  <c r="AD8037" i="36"/>
  <c r="AE8037" i="36" s="1"/>
  <c r="AG8037" i="36" s="1"/>
  <c r="AB8038" i="36"/>
  <c r="AC8038" i="36" s="1"/>
  <c r="AH8037" i="36" l="1"/>
  <c r="AF8037" i="36"/>
  <c r="AD8038" i="36"/>
  <c r="AE8038" i="36" s="1"/>
  <c r="AG8038" i="36" s="1"/>
  <c r="AB8039" i="36"/>
  <c r="AC8039" i="36" s="1"/>
  <c r="AF8038" i="36" l="1"/>
  <c r="AH8038" i="36"/>
  <c r="AB8040" i="36"/>
  <c r="AC8040" i="36" s="1"/>
  <c r="AD8039" i="36"/>
  <c r="AE8039" i="36" s="1"/>
  <c r="AG8039" i="36" s="1"/>
  <c r="AH8039" i="36" l="1"/>
  <c r="AF8039" i="36"/>
  <c r="AB8041" i="36"/>
  <c r="AC8041" i="36" s="1"/>
  <c r="AD8040" i="36"/>
  <c r="AE8040" i="36" s="1"/>
  <c r="AG8040" i="36" s="1"/>
  <c r="AF8040" i="36" l="1"/>
  <c r="AH8040" i="36"/>
  <c r="AD8041" i="36"/>
  <c r="AE8041" i="36" s="1"/>
  <c r="AG8041" i="36" s="1"/>
  <c r="AB8042" i="36"/>
  <c r="AC8042" i="36" s="1"/>
  <c r="AH8041" i="36" l="1"/>
  <c r="AF8041" i="36"/>
  <c r="AD8042" i="36"/>
  <c r="AE8042" i="36" s="1"/>
  <c r="AG8042" i="36" s="1"/>
  <c r="AB8043" i="36"/>
  <c r="AC8043" i="36" s="1"/>
  <c r="AF8042" i="36" l="1"/>
  <c r="AH8042" i="36"/>
  <c r="AB8044" i="36"/>
  <c r="AC8044" i="36" s="1"/>
  <c r="AD8043" i="36"/>
  <c r="AE8043" i="36" s="1"/>
  <c r="AG8043" i="36" s="1"/>
  <c r="AH8043" i="36" l="1"/>
  <c r="AF8043" i="36"/>
  <c r="AD8044" i="36"/>
  <c r="AE8044" i="36" s="1"/>
  <c r="AG8044" i="36" s="1"/>
  <c r="AB8045" i="36"/>
  <c r="AC8045" i="36" s="1"/>
  <c r="AF8044" i="36" l="1"/>
  <c r="AH8044" i="36"/>
  <c r="AD8045" i="36"/>
  <c r="AE8045" i="36" s="1"/>
  <c r="AG8045" i="36" s="1"/>
  <c r="AB8046" i="36"/>
  <c r="AC8046" i="36" s="1"/>
  <c r="AH8045" i="36" l="1"/>
  <c r="AF8045" i="36"/>
  <c r="AD8046" i="36"/>
  <c r="AE8046" i="36" s="1"/>
  <c r="AG8046" i="36" s="1"/>
  <c r="AB8047" i="36"/>
  <c r="AC8047" i="36" s="1"/>
  <c r="AF8046" i="36" l="1"/>
  <c r="AH8046" i="36"/>
  <c r="AB8048" i="36"/>
  <c r="AC8048" i="36" s="1"/>
  <c r="AD8047" i="36"/>
  <c r="AE8047" i="36" s="1"/>
  <c r="AG8047" i="36" s="1"/>
  <c r="AH8047" i="36" l="1"/>
  <c r="AF8047" i="36"/>
  <c r="AB8049" i="36"/>
  <c r="AC8049" i="36" s="1"/>
  <c r="AD8048" i="36"/>
  <c r="AE8048" i="36" s="1"/>
  <c r="AG8048" i="36" s="1"/>
  <c r="AF8048" i="36" l="1"/>
  <c r="AH8048" i="36"/>
  <c r="AD8049" i="36"/>
  <c r="AE8049" i="36" s="1"/>
  <c r="AG8049" i="36" s="1"/>
  <c r="AB8050" i="36"/>
  <c r="AC8050" i="36" s="1"/>
  <c r="AH8049" i="36" l="1"/>
  <c r="AF8049" i="36"/>
  <c r="AD8050" i="36"/>
  <c r="AE8050" i="36" s="1"/>
  <c r="AG8050" i="36" s="1"/>
  <c r="AB8051" i="36"/>
  <c r="AC8051" i="36" s="1"/>
  <c r="AF8050" i="36" l="1"/>
  <c r="AH8050" i="36"/>
  <c r="AB8052" i="36"/>
  <c r="AC8052" i="36" s="1"/>
  <c r="AD8051" i="36"/>
  <c r="AE8051" i="36" s="1"/>
  <c r="AG8051" i="36" s="1"/>
  <c r="AH8051" i="36" l="1"/>
  <c r="AF8051" i="36"/>
  <c r="AD8052" i="36"/>
  <c r="AE8052" i="36" s="1"/>
  <c r="AG8052" i="36" s="1"/>
  <c r="AB8053" i="36"/>
  <c r="AC8053" i="36" s="1"/>
  <c r="AF8052" i="36" l="1"/>
  <c r="AH8052" i="36"/>
  <c r="AD8053" i="36"/>
  <c r="AE8053" i="36" s="1"/>
  <c r="AG8053" i="36" s="1"/>
  <c r="AB8054" i="36"/>
  <c r="AC8054" i="36" s="1"/>
  <c r="AH8053" i="36" l="1"/>
  <c r="AF8053" i="36"/>
  <c r="AD8054" i="36"/>
  <c r="AE8054" i="36" s="1"/>
  <c r="AG8054" i="36" s="1"/>
  <c r="AB8055" i="36"/>
  <c r="AC8055" i="36" s="1"/>
  <c r="AF8054" i="36" l="1"/>
  <c r="AH8054" i="36"/>
  <c r="AB8056" i="36"/>
  <c r="AC8056" i="36" s="1"/>
  <c r="AD8055" i="36"/>
  <c r="AE8055" i="36" s="1"/>
  <c r="AG8055" i="36" s="1"/>
  <c r="AH8055" i="36" l="1"/>
  <c r="AF8055" i="36"/>
  <c r="AB8057" i="36"/>
  <c r="AC8057" i="36" s="1"/>
  <c r="AD8056" i="36"/>
  <c r="AE8056" i="36" s="1"/>
  <c r="AG8056" i="36" s="1"/>
  <c r="AF8056" i="36" l="1"/>
  <c r="AH8056" i="36"/>
  <c r="AD8057" i="36"/>
  <c r="AE8057" i="36" s="1"/>
  <c r="AG8057" i="36" s="1"/>
  <c r="AB8058" i="36"/>
  <c r="AC8058" i="36" s="1"/>
  <c r="AH8057" i="36" l="1"/>
  <c r="AF8057" i="36"/>
  <c r="AD8058" i="36"/>
  <c r="AE8058" i="36" s="1"/>
  <c r="AG8058" i="36" s="1"/>
  <c r="AB8059" i="36"/>
  <c r="AC8059" i="36" s="1"/>
  <c r="AF8058" i="36" l="1"/>
  <c r="AH8058" i="36"/>
  <c r="AB8060" i="36"/>
  <c r="AC8060" i="36" s="1"/>
  <c r="AD8059" i="36"/>
  <c r="AE8059" i="36" s="1"/>
  <c r="AG8059" i="36" s="1"/>
  <c r="AH8059" i="36" l="1"/>
  <c r="AF8059" i="36"/>
  <c r="AD8060" i="36"/>
  <c r="AE8060" i="36" s="1"/>
  <c r="AG8060" i="36" s="1"/>
  <c r="AB8061" i="36"/>
  <c r="AC8061" i="36" s="1"/>
  <c r="AF8060" i="36" l="1"/>
  <c r="AH8060" i="36"/>
  <c r="AD8061" i="36"/>
  <c r="AE8061" i="36" s="1"/>
  <c r="AG8061" i="36" s="1"/>
  <c r="AB8062" i="36"/>
  <c r="AC8062" i="36" s="1"/>
  <c r="AH8061" i="36" l="1"/>
  <c r="AF8061" i="36"/>
  <c r="AD8062" i="36"/>
  <c r="AE8062" i="36" s="1"/>
  <c r="AG8062" i="36" s="1"/>
  <c r="AB8063" i="36"/>
  <c r="AC8063" i="36" s="1"/>
  <c r="AF8062" i="36" l="1"/>
  <c r="AH8062" i="36"/>
  <c r="AB8064" i="36"/>
  <c r="AC8064" i="36" s="1"/>
  <c r="AD8063" i="36"/>
  <c r="AE8063" i="36" s="1"/>
  <c r="AG8063" i="36" s="1"/>
  <c r="AH8063" i="36" l="1"/>
  <c r="AF8063" i="36"/>
  <c r="AB8065" i="36"/>
  <c r="AC8065" i="36" s="1"/>
  <c r="AD8064" i="36"/>
  <c r="AE8064" i="36" s="1"/>
  <c r="AG8064" i="36" s="1"/>
  <c r="AF8064" i="36" l="1"/>
  <c r="AH8064" i="36"/>
  <c r="AD8065" i="36"/>
  <c r="AE8065" i="36" s="1"/>
  <c r="AG8065" i="36" s="1"/>
  <c r="AB8066" i="36"/>
  <c r="AC8066" i="36" s="1"/>
  <c r="AH8065" i="36" l="1"/>
  <c r="AF8065" i="36"/>
  <c r="AD8066" i="36"/>
  <c r="AE8066" i="36" s="1"/>
  <c r="AG8066" i="36" s="1"/>
  <c r="AB8067" i="36"/>
  <c r="AC8067" i="36" s="1"/>
  <c r="AF8066" i="36" l="1"/>
  <c r="AH8066" i="36"/>
  <c r="AB8068" i="36"/>
  <c r="AC8068" i="36" s="1"/>
  <c r="AD8067" i="36"/>
  <c r="AE8067" i="36" s="1"/>
  <c r="AG8067" i="36" s="1"/>
  <c r="AH8067" i="36" l="1"/>
  <c r="AF8067" i="36"/>
  <c r="AD8068" i="36"/>
  <c r="AE8068" i="36" s="1"/>
  <c r="AG8068" i="36" s="1"/>
  <c r="AB8069" i="36"/>
  <c r="AC8069" i="36" s="1"/>
  <c r="AF8068" i="36" l="1"/>
  <c r="AH8068" i="36"/>
  <c r="AD8069" i="36"/>
  <c r="AE8069" i="36" s="1"/>
  <c r="AG8069" i="36" s="1"/>
  <c r="AB8070" i="36"/>
  <c r="AC8070" i="36" s="1"/>
  <c r="AH8069" i="36" l="1"/>
  <c r="AF8069" i="36"/>
  <c r="AD8070" i="36"/>
  <c r="AE8070" i="36" s="1"/>
  <c r="AG8070" i="36" s="1"/>
  <c r="AB8071" i="36"/>
  <c r="AC8071" i="36" s="1"/>
  <c r="AF8070" i="36" l="1"/>
  <c r="AH8070" i="36"/>
  <c r="AD8071" i="36"/>
  <c r="AE8071" i="36" s="1"/>
  <c r="AG8071" i="36" s="1"/>
  <c r="AB8072" i="36"/>
  <c r="AC8072" i="36" s="1"/>
  <c r="AH8071" i="36" l="1"/>
  <c r="AF8071" i="36"/>
  <c r="AB8073" i="36"/>
  <c r="AC8073" i="36" s="1"/>
  <c r="AD8072" i="36"/>
  <c r="AE8072" i="36" s="1"/>
  <c r="AG8072" i="36" s="1"/>
  <c r="AF8072" i="36" l="1"/>
  <c r="AH8072" i="36"/>
  <c r="AD8073" i="36"/>
  <c r="AE8073" i="36" s="1"/>
  <c r="AG8073" i="36" s="1"/>
  <c r="AB8074" i="36"/>
  <c r="AC8074" i="36" s="1"/>
  <c r="AH8073" i="36" l="1"/>
  <c r="AF8073" i="36"/>
  <c r="AD8074" i="36"/>
  <c r="AE8074" i="36" s="1"/>
  <c r="AG8074" i="36" s="1"/>
  <c r="AB8075" i="36"/>
  <c r="AC8075" i="36" s="1"/>
  <c r="AF8074" i="36" l="1"/>
  <c r="AH8074" i="36"/>
  <c r="AB8076" i="36"/>
  <c r="AC8076" i="36" s="1"/>
  <c r="AD8075" i="36"/>
  <c r="AE8075" i="36" s="1"/>
  <c r="AG8075" i="36" s="1"/>
  <c r="AH8075" i="36" l="1"/>
  <c r="AF8075" i="36"/>
  <c r="AD8076" i="36"/>
  <c r="AE8076" i="36" s="1"/>
  <c r="AG8076" i="36" s="1"/>
  <c r="AB8077" i="36"/>
  <c r="AC8077" i="36" s="1"/>
  <c r="AF8076" i="36" l="1"/>
  <c r="AH8076" i="36"/>
  <c r="AD8077" i="36"/>
  <c r="AE8077" i="36" s="1"/>
  <c r="AG8077" i="36" s="1"/>
  <c r="AB8078" i="36"/>
  <c r="AC8078" i="36" s="1"/>
  <c r="AH8077" i="36" l="1"/>
  <c r="AF8077" i="36"/>
  <c r="AD8078" i="36"/>
  <c r="AE8078" i="36" s="1"/>
  <c r="AG8078" i="36" s="1"/>
  <c r="AB8079" i="36"/>
  <c r="AC8079" i="36" s="1"/>
  <c r="AF8078" i="36" l="1"/>
  <c r="AH8078" i="36"/>
  <c r="AB8080" i="36"/>
  <c r="AC8080" i="36" s="1"/>
  <c r="AD8079" i="36"/>
  <c r="AE8079" i="36" s="1"/>
  <c r="AG8079" i="36" s="1"/>
  <c r="AH8079" i="36" l="1"/>
  <c r="AF8079" i="36"/>
  <c r="AB8081" i="36"/>
  <c r="AC8081" i="36" s="1"/>
  <c r="AD8080" i="36"/>
  <c r="AE8080" i="36" s="1"/>
  <c r="AG8080" i="36" s="1"/>
  <c r="AF8080" i="36" l="1"/>
  <c r="AH8080" i="36"/>
  <c r="AD8081" i="36"/>
  <c r="AE8081" i="36" s="1"/>
  <c r="AG8081" i="36" s="1"/>
  <c r="AB8082" i="36"/>
  <c r="AC8082" i="36" s="1"/>
  <c r="AH8081" i="36" l="1"/>
  <c r="AF8081" i="36"/>
  <c r="AD8082" i="36"/>
  <c r="AE8082" i="36" s="1"/>
  <c r="AG8082" i="36" s="1"/>
  <c r="AB8083" i="36"/>
  <c r="AC8083" i="36" s="1"/>
  <c r="AF8082" i="36" l="1"/>
  <c r="AH8082" i="36"/>
  <c r="AB8084" i="36"/>
  <c r="AC8084" i="36" s="1"/>
  <c r="AD8083" i="36"/>
  <c r="AE8083" i="36" s="1"/>
  <c r="AG8083" i="36" s="1"/>
  <c r="AH8083" i="36" l="1"/>
  <c r="AF8083" i="36"/>
  <c r="AD8084" i="36"/>
  <c r="AE8084" i="36" s="1"/>
  <c r="AG8084" i="36" s="1"/>
  <c r="AB8085" i="36"/>
  <c r="AC8085" i="36" s="1"/>
  <c r="AF8084" i="36" l="1"/>
  <c r="AH8084" i="36"/>
  <c r="AD8085" i="36"/>
  <c r="AE8085" i="36" s="1"/>
  <c r="AG8085" i="36" s="1"/>
  <c r="AB8086" i="36"/>
  <c r="AC8086" i="36" s="1"/>
  <c r="AH8085" i="36" l="1"/>
  <c r="AF8085" i="36"/>
  <c r="AD8086" i="36"/>
  <c r="AE8086" i="36" s="1"/>
  <c r="AG8086" i="36" s="1"/>
  <c r="AB8087" i="36"/>
  <c r="AC8087" i="36" s="1"/>
  <c r="AF8086" i="36" l="1"/>
  <c r="AH8086" i="36"/>
  <c r="AB8088" i="36"/>
  <c r="AC8088" i="36" s="1"/>
  <c r="AD8087" i="36"/>
  <c r="AE8087" i="36" s="1"/>
  <c r="AG8087" i="36" s="1"/>
  <c r="AH8087" i="36" l="1"/>
  <c r="AF8087" i="36"/>
  <c r="AB8089" i="36"/>
  <c r="AC8089" i="36" s="1"/>
  <c r="AD8088" i="36"/>
  <c r="AE8088" i="36" s="1"/>
  <c r="AG8088" i="36" s="1"/>
  <c r="AF8088" i="36" l="1"/>
  <c r="AH8088" i="36"/>
  <c r="AD8089" i="36"/>
  <c r="AE8089" i="36" s="1"/>
  <c r="AG8089" i="36" s="1"/>
  <c r="AB8090" i="36"/>
  <c r="AC8090" i="36" s="1"/>
  <c r="AH8089" i="36" l="1"/>
  <c r="AF8089" i="36"/>
  <c r="AD8090" i="36"/>
  <c r="AE8090" i="36" s="1"/>
  <c r="AG8090" i="36" s="1"/>
  <c r="AB8091" i="36"/>
  <c r="AC8091" i="36" s="1"/>
  <c r="AF8090" i="36" l="1"/>
  <c r="AH8090" i="36"/>
  <c r="AB8092" i="36"/>
  <c r="AC8092" i="36" s="1"/>
  <c r="AD8091" i="36"/>
  <c r="AE8091" i="36" s="1"/>
  <c r="AG8091" i="36" s="1"/>
  <c r="AH8091" i="36" l="1"/>
  <c r="AF8091" i="36"/>
  <c r="AD8092" i="36"/>
  <c r="AE8092" i="36" s="1"/>
  <c r="AG8092" i="36" s="1"/>
  <c r="AB8093" i="36"/>
  <c r="AC8093" i="36" s="1"/>
  <c r="AF8092" i="36" l="1"/>
  <c r="AH8092" i="36"/>
  <c r="AD8093" i="36"/>
  <c r="AE8093" i="36" s="1"/>
  <c r="AG8093" i="36" s="1"/>
  <c r="AB8094" i="36"/>
  <c r="AC8094" i="36" s="1"/>
  <c r="AH8093" i="36" l="1"/>
  <c r="AF8093" i="36"/>
  <c r="AD8094" i="36"/>
  <c r="AE8094" i="36" s="1"/>
  <c r="AG8094" i="36" s="1"/>
  <c r="AB8095" i="36"/>
  <c r="AC8095" i="36" s="1"/>
  <c r="AF8094" i="36" l="1"/>
  <c r="AH8094" i="36"/>
  <c r="AB8096" i="36"/>
  <c r="AC8096" i="36" s="1"/>
  <c r="AD8095" i="36"/>
  <c r="AE8095" i="36" s="1"/>
  <c r="AG8095" i="36" s="1"/>
  <c r="AH8095" i="36" l="1"/>
  <c r="AF8095" i="36"/>
  <c r="AB8097" i="36"/>
  <c r="AC8097" i="36" s="1"/>
  <c r="AD8096" i="36"/>
  <c r="AE8096" i="36" s="1"/>
  <c r="AG8096" i="36" s="1"/>
  <c r="AF8096" i="36" l="1"/>
  <c r="AH8096" i="36"/>
  <c r="AD8097" i="36"/>
  <c r="AE8097" i="36" s="1"/>
  <c r="AG8097" i="36" s="1"/>
  <c r="AB8098" i="36"/>
  <c r="AC8098" i="36" s="1"/>
  <c r="AH8097" i="36" l="1"/>
  <c r="AF8097" i="36"/>
  <c r="AD8098" i="36"/>
  <c r="AE8098" i="36" s="1"/>
  <c r="AG8098" i="36" s="1"/>
  <c r="AB8099" i="36"/>
  <c r="AC8099" i="36" s="1"/>
  <c r="AF8098" i="36" l="1"/>
  <c r="AH8098" i="36"/>
  <c r="AB8100" i="36"/>
  <c r="AC8100" i="36" s="1"/>
  <c r="AD8099" i="36"/>
  <c r="AE8099" i="36" s="1"/>
  <c r="AG8099" i="36" s="1"/>
  <c r="AH8099" i="36" l="1"/>
  <c r="AF8099" i="36"/>
  <c r="AD8100" i="36"/>
  <c r="AE8100" i="36" s="1"/>
  <c r="AG8100" i="36" s="1"/>
  <c r="AB8101" i="36"/>
  <c r="AC8101" i="36" s="1"/>
  <c r="AF8100" i="36" l="1"/>
  <c r="AH8100" i="36"/>
  <c r="AD8101" i="36"/>
  <c r="AE8101" i="36" s="1"/>
  <c r="AG8101" i="36" s="1"/>
  <c r="AB8102" i="36"/>
  <c r="AC8102" i="36" s="1"/>
  <c r="AH8101" i="36" l="1"/>
  <c r="AF8101" i="36"/>
  <c r="AD8102" i="36"/>
  <c r="AE8102" i="36" s="1"/>
  <c r="AG8102" i="36" s="1"/>
  <c r="AB8103" i="36"/>
  <c r="AC8103" i="36" s="1"/>
  <c r="AF8102" i="36" l="1"/>
  <c r="AH8102" i="36"/>
  <c r="AB8104" i="36"/>
  <c r="AC8104" i="36" s="1"/>
  <c r="AD8103" i="36"/>
  <c r="AE8103" i="36" s="1"/>
  <c r="AG8103" i="36" s="1"/>
  <c r="AH8103" i="36" l="1"/>
  <c r="AF8103" i="36"/>
  <c r="AB8105" i="36"/>
  <c r="AC8105" i="36" s="1"/>
  <c r="AD8104" i="36"/>
  <c r="AE8104" i="36" s="1"/>
  <c r="AG8104" i="36" s="1"/>
  <c r="AF8104" i="36" l="1"/>
  <c r="AH8104" i="36"/>
  <c r="AD8105" i="36"/>
  <c r="AE8105" i="36" s="1"/>
  <c r="AG8105" i="36" s="1"/>
  <c r="AB8106" i="36"/>
  <c r="AC8106" i="36" s="1"/>
  <c r="AH8105" i="36" l="1"/>
  <c r="AF8105" i="36"/>
  <c r="AD8106" i="36"/>
  <c r="AE8106" i="36" s="1"/>
  <c r="AG8106" i="36" s="1"/>
  <c r="AB8107" i="36"/>
  <c r="AC8107" i="36" s="1"/>
  <c r="AF8106" i="36" l="1"/>
  <c r="AH8106" i="36"/>
  <c r="AD8107" i="36"/>
  <c r="AE8107" i="36" s="1"/>
  <c r="AG8107" i="36" s="1"/>
  <c r="AB8108" i="36"/>
  <c r="AC8108" i="36" s="1"/>
  <c r="AH8107" i="36" l="1"/>
  <c r="AF8107" i="36"/>
  <c r="AD8108" i="36"/>
  <c r="AE8108" i="36" s="1"/>
  <c r="AG8108" i="36" s="1"/>
  <c r="AB8109" i="36"/>
  <c r="AC8109" i="36" s="1"/>
  <c r="AF8108" i="36" l="1"/>
  <c r="AH8108" i="36"/>
  <c r="AD8109" i="36"/>
  <c r="AE8109" i="36" s="1"/>
  <c r="AG8109" i="36" s="1"/>
  <c r="AB8110" i="36"/>
  <c r="AC8110" i="36" s="1"/>
  <c r="AH8109" i="36" l="1"/>
  <c r="AF8109" i="36"/>
  <c r="AD8110" i="36"/>
  <c r="AE8110" i="36" s="1"/>
  <c r="AG8110" i="36" s="1"/>
  <c r="AB8111" i="36"/>
  <c r="AC8111" i="36" s="1"/>
  <c r="AF8110" i="36" l="1"/>
  <c r="AH8110" i="36"/>
  <c r="AB8112" i="36"/>
  <c r="AC8112" i="36" s="1"/>
  <c r="AD8111" i="36"/>
  <c r="AE8111" i="36" s="1"/>
  <c r="AG8111" i="36" s="1"/>
  <c r="AH8111" i="36" l="1"/>
  <c r="AF8111" i="36"/>
  <c r="AB8113" i="36"/>
  <c r="AC8113" i="36" s="1"/>
  <c r="AD8112" i="36"/>
  <c r="AE8112" i="36" s="1"/>
  <c r="AG8112" i="36" s="1"/>
  <c r="AF8112" i="36" l="1"/>
  <c r="AH8112" i="36"/>
  <c r="AD8113" i="36"/>
  <c r="AE8113" i="36" s="1"/>
  <c r="AG8113" i="36" s="1"/>
  <c r="AB8114" i="36"/>
  <c r="AC8114" i="36" s="1"/>
  <c r="AH8113" i="36" l="1"/>
  <c r="AF8113" i="36"/>
  <c r="AD8114" i="36"/>
  <c r="AE8114" i="36" s="1"/>
  <c r="AG8114" i="36" s="1"/>
  <c r="AB8115" i="36"/>
  <c r="AC8115" i="36" s="1"/>
  <c r="AF8114" i="36" l="1"/>
  <c r="AH8114" i="36"/>
  <c r="AB8116" i="36"/>
  <c r="AC8116" i="36" s="1"/>
  <c r="AD8115" i="36"/>
  <c r="AE8115" i="36" s="1"/>
  <c r="AG8115" i="36" s="1"/>
  <c r="AH8115" i="36" l="1"/>
  <c r="AF8115" i="36"/>
  <c r="AD8116" i="36"/>
  <c r="AE8116" i="36" s="1"/>
  <c r="AG8116" i="36" s="1"/>
  <c r="AB8117" i="36"/>
  <c r="AC8117" i="36" s="1"/>
  <c r="AF8116" i="36" l="1"/>
  <c r="AH8116" i="36"/>
  <c r="AD8117" i="36"/>
  <c r="AE8117" i="36" s="1"/>
  <c r="AG8117" i="36" s="1"/>
  <c r="AB8118" i="36"/>
  <c r="AC8118" i="36" s="1"/>
  <c r="AH8117" i="36" l="1"/>
  <c r="AF8117" i="36"/>
  <c r="AD8118" i="36"/>
  <c r="AE8118" i="36" s="1"/>
  <c r="AG8118" i="36" s="1"/>
  <c r="AB8119" i="36"/>
  <c r="AC8119" i="36" s="1"/>
  <c r="AF8118" i="36" l="1"/>
  <c r="AH8118" i="36"/>
  <c r="AB8120" i="36"/>
  <c r="AC8120" i="36" s="1"/>
  <c r="AD8119" i="36"/>
  <c r="AE8119" i="36" s="1"/>
  <c r="AG8119" i="36" s="1"/>
  <c r="AH8119" i="36" l="1"/>
  <c r="AF8119" i="36"/>
  <c r="AB8121" i="36"/>
  <c r="AC8121" i="36" s="1"/>
  <c r="AD8120" i="36"/>
  <c r="AE8120" i="36" s="1"/>
  <c r="AG8120" i="36" s="1"/>
  <c r="AF8120" i="36" l="1"/>
  <c r="AH8120" i="36"/>
  <c r="AD8121" i="36"/>
  <c r="AE8121" i="36" s="1"/>
  <c r="AG8121" i="36" s="1"/>
  <c r="AB8122" i="36"/>
  <c r="AC8122" i="36" s="1"/>
  <c r="AH8121" i="36" l="1"/>
  <c r="AF8121" i="36"/>
  <c r="AD8122" i="36"/>
  <c r="AE8122" i="36" s="1"/>
  <c r="AG8122" i="36" s="1"/>
  <c r="AB8123" i="36"/>
  <c r="AC8123" i="36" s="1"/>
  <c r="AF8122" i="36" l="1"/>
  <c r="AH8122" i="36"/>
  <c r="AB8124" i="36"/>
  <c r="AC8124" i="36" s="1"/>
  <c r="AD8123" i="36"/>
  <c r="AE8123" i="36" s="1"/>
  <c r="AG8123" i="36" s="1"/>
  <c r="AH8123" i="36" l="1"/>
  <c r="AF8123" i="36"/>
  <c r="AD8124" i="36"/>
  <c r="AE8124" i="36" s="1"/>
  <c r="AG8124" i="36" s="1"/>
  <c r="AB8125" i="36"/>
  <c r="AC8125" i="36" s="1"/>
  <c r="AF8124" i="36" l="1"/>
  <c r="AH8124" i="36"/>
  <c r="AD8125" i="36"/>
  <c r="AE8125" i="36" s="1"/>
  <c r="AG8125" i="36" s="1"/>
  <c r="AB8126" i="36"/>
  <c r="AC8126" i="36" s="1"/>
  <c r="AH8125" i="36" l="1"/>
  <c r="AF8125" i="36"/>
  <c r="AD8126" i="36"/>
  <c r="AE8126" i="36" s="1"/>
  <c r="AG8126" i="36" s="1"/>
  <c r="AB8127" i="36"/>
  <c r="AC8127" i="36" s="1"/>
  <c r="AF8126" i="36" l="1"/>
  <c r="AH8126" i="36"/>
  <c r="AB8128" i="36"/>
  <c r="AC8128" i="36" s="1"/>
  <c r="AD8127" i="36"/>
  <c r="AE8127" i="36" s="1"/>
  <c r="AG8127" i="36" s="1"/>
  <c r="AH8127" i="36" l="1"/>
  <c r="AF8127" i="36"/>
  <c r="AB8129" i="36"/>
  <c r="AC8129" i="36" s="1"/>
  <c r="AD8128" i="36"/>
  <c r="AE8128" i="36" s="1"/>
  <c r="AG8128" i="36" s="1"/>
  <c r="AF8128" i="36" l="1"/>
  <c r="AH8128" i="36"/>
  <c r="AD8129" i="36"/>
  <c r="AE8129" i="36" s="1"/>
  <c r="AG8129" i="36" s="1"/>
  <c r="AB8130" i="36"/>
  <c r="AC8130" i="36" s="1"/>
  <c r="AH8129" i="36" l="1"/>
  <c r="AF8129" i="36"/>
  <c r="AD8130" i="36"/>
  <c r="AE8130" i="36" s="1"/>
  <c r="AG8130" i="36" s="1"/>
  <c r="AB8131" i="36"/>
  <c r="AC8131" i="36" s="1"/>
  <c r="AF8130" i="36" l="1"/>
  <c r="AH8130" i="36"/>
  <c r="AB8132" i="36"/>
  <c r="AC8132" i="36" s="1"/>
  <c r="AD8131" i="36"/>
  <c r="AE8131" i="36" s="1"/>
  <c r="AG8131" i="36" s="1"/>
  <c r="AH8131" i="36" l="1"/>
  <c r="AF8131" i="36"/>
  <c r="AD8132" i="36"/>
  <c r="AE8132" i="36" s="1"/>
  <c r="AG8132" i="36" s="1"/>
  <c r="AB8133" i="36"/>
  <c r="AC8133" i="36" s="1"/>
  <c r="AF8132" i="36" l="1"/>
  <c r="AH8132" i="36"/>
  <c r="AD8133" i="36"/>
  <c r="AE8133" i="36" s="1"/>
  <c r="AG8133" i="36" s="1"/>
  <c r="AB8134" i="36"/>
  <c r="AC8134" i="36" s="1"/>
  <c r="AH8133" i="36" l="1"/>
  <c r="AF8133" i="36"/>
  <c r="AD8134" i="36"/>
  <c r="AE8134" i="36" s="1"/>
  <c r="AG8134" i="36" s="1"/>
  <c r="AB8135" i="36"/>
  <c r="AC8135" i="36" s="1"/>
  <c r="AF8134" i="36" l="1"/>
  <c r="AH8134" i="36"/>
  <c r="AB8136" i="36"/>
  <c r="AC8136" i="36" s="1"/>
  <c r="AD8135" i="36"/>
  <c r="AE8135" i="36" s="1"/>
  <c r="AG8135" i="36" s="1"/>
  <c r="AH8135" i="36" l="1"/>
  <c r="AF8135" i="36"/>
  <c r="AB8137" i="36"/>
  <c r="AC8137" i="36" s="1"/>
  <c r="AD8136" i="36"/>
  <c r="AE8136" i="36" s="1"/>
  <c r="AG8136" i="36" s="1"/>
  <c r="AF8136" i="36" l="1"/>
  <c r="AH8136" i="36"/>
  <c r="AD8137" i="36"/>
  <c r="AE8137" i="36" s="1"/>
  <c r="AG8137" i="36" s="1"/>
  <c r="AB8138" i="36"/>
  <c r="AC8138" i="36" s="1"/>
  <c r="AH8137" i="36" l="1"/>
  <c r="AF8137" i="36"/>
  <c r="AD8138" i="36"/>
  <c r="AE8138" i="36" s="1"/>
  <c r="AG8138" i="36" s="1"/>
  <c r="AB8139" i="36"/>
  <c r="AC8139" i="36" s="1"/>
  <c r="AF8138" i="36" l="1"/>
  <c r="AH8138" i="36"/>
  <c r="AB8140" i="36"/>
  <c r="AC8140" i="36" s="1"/>
  <c r="AD8139" i="36"/>
  <c r="AE8139" i="36" s="1"/>
  <c r="AG8139" i="36" s="1"/>
  <c r="AH8139" i="36" l="1"/>
  <c r="AF8139" i="36"/>
  <c r="AD8140" i="36"/>
  <c r="AE8140" i="36" s="1"/>
  <c r="AG8140" i="36" s="1"/>
  <c r="AB8141" i="36"/>
  <c r="AC8141" i="36" s="1"/>
  <c r="AF8140" i="36" l="1"/>
  <c r="AH8140" i="36"/>
  <c r="AD8141" i="36"/>
  <c r="AE8141" i="36" s="1"/>
  <c r="AG8141" i="36" s="1"/>
  <c r="AB8142" i="36"/>
  <c r="AC8142" i="36" s="1"/>
  <c r="AH8141" i="36" l="1"/>
  <c r="AF8141" i="36"/>
  <c r="AD8142" i="36"/>
  <c r="AE8142" i="36" s="1"/>
  <c r="AG8142" i="36" s="1"/>
  <c r="AB8143" i="36"/>
  <c r="AC8143" i="36" s="1"/>
  <c r="AF8142" i="36" l="1"/>
  <c r="AH8142" i="36"/>
  <c r="AB8144" i="36"/>
  <c r="AC8144" i="36" s="1"/>
  <c r="AD8143" i="36"/>
  <c r="AE8143" i="36" s="1"/>
  <c r="AG8143" i="36" s="1"/>
  <c r="AH8143" i="36" l="1"/>
  <c r="AF8143" i="36"/>
  <c r="AB8145" i="36"/>
  <c r="AC8145" i="36" s="1"/>
  <c r="AD8144" i="36"/>
  <c r="AE8144" i="36" s="1"/>
  <c r="AG8144" i="36" s="1"/>
  <c r="AF8144" i="36" l="1"/>
  <c r="AH8144" i="36"/>
  <c r="AD8145" i="36"/>
  <c r="AE8145" i="36" s="1"/>
  <c r="AG8145" i="36" s="1"/>
  <c r="AB8146" i="36"/>
  <c r="AC8146" i="36" s="1"/>
  <c r="AH8145" i="36" l="1"/>
  <c r="AF8145" i="36"/>
  <c r="AD8146" i="36"/>
  <c r="AE8146" i="36" s="1"/>
  <c r="AG8146" i="36" s="1"/>
  <c r="AB8147" i="36"/>
  <c r="AC8147" i="36" s="1"/>
  <c r="AF8146" i="36" l="1"/>
  <c r="AH8146" i="36"/>
  <c r="AB8148" i="36"/>
  <c r="AC8148" i="36" s="1"/>
  <c r="AD8147" i="36"/>
  <c r="AE8147" i="36" s="1"/>
  <c r="AG8147" i="36" s="1"/>
  <c r="AH8147" i="36" l="1"/>
  <c r="AF8147" i="36"/>
  <c r="AD8148" i="36"/>
  <c r="AE8148" i="36" s="1"/>
  <c r="AG8148" i="36" s="1"/>
  <c r="AB8149" i="36"/>
  <c r="AC8149" i="36" s="1"/>
  <c r="AF8148" i="36" l="1"/>
  <c r="AH8148" i="36"/>
  <c r="AD8149" i="36"/>
  <c r="AE8149" i="36" s="1"/>
  <c r="AG8149" i="36" s="1"/>
  <c r="AB8150" i="36"/>
  <c r="AC8150" i="36" s="1"/>
  <c r="AH8149" i="36" l="1"/>
  <c r="AF8149" i="36"/>
  <c r="AD8150" i="36"/>
  <c r="AE8150" i="36" s="1"/>
  <c r="AG8150" i="36" s="1"/>
  <c r="AB8151" i="36"/>
  <c r="AC8151" i="36" s="1"/>
  <c r="AF8150" i="36" l="1"/>
  <c r="AH8150" i="36"/>
  <c r="AB8152" i="36"/>
  <c r="AC8152" i="36" s="1"/>
  <c r="AD8151" i="36"/>
  <c r="AE8151" i="36" s="1"/>
  <c r="AG8151" i="36" s="1"/>
  <c r="AH8151" i="36" l="1"/>
  <c r="AF8151" i="36"/>
  <c r="AB8153" i="36"/>
  <c r="AC8153" i="36" s="1"/>
  <c r="AD8152" i="36"/>
  <c r="AE8152" i="36" s="1"/>
  <c r="AG8152" i="36" s="1"/>
  <c r="AF8152" i="36" l="1"/>
  <c r="AH8152" i="36"/>
  <c r="AD8153" i="36"/>
  <c r="AE8153" i="36" s="1"/>
  <c r="AG8153" i="36" s="1"/>
  <c r="AB8154" i="36"/>
  <c r="AC8154" i="36" s="1"/>
  <c r="AH8153" i="36" l="1"/>
  <c r="AF8153" i="36"/>
  <c r="AD8154" i="36"/>
  <c r="AE8154" i="36" s="1"/>
  <c r="AG8154" i="36" s="1"/>
  <c r="AB8155" i="36"/>
  <c r="AC8155" i="36" s="1"/>
  <c r="AF8154" i="36" l="1"/>
  <c r="AH8154" i="36"/>
  <c r="AB8156" i="36"/>
  <c r="AC8156" i="36" s="1"/>
  <c r="AD8155" i="36"/>
  <c r="AE8155" i="36" s="1"/>
  <c r="AG8155" i="36" s="1"/>
  <c r="AH8155" i="36" l="1"/>
  <c r="AF8155" i="36"/>
  <c r="AD8156" i="36"/>
  <c r="AE8156" i="36" s="1"/>
  <c r="AG8156" i="36" s="1"/>
  <c r="AB8157" i="36"/>
  <c r="AC8157" i="36" s="1"/>
  <c r="AF8156" i="36" l="1"/>
  <c r="AH8156" i="36"/>
  <c r="AD8157" i="36"/>
  <c r="AE8157" i="36" s="1"/>
  <c r="AG8157" i="36" s="1"/>
  <c r="AB8158" i="36"/>
  <c r="AC8158" i="36" s="1"/>
  <c r="AH8157" i="36" l="1"/>
  <c r="AF8157" i="36"/>
  <c r="AD8158" i="36"/>
  <c r="AE8158" i="36" s="1"/>
  <c r="AG8158" i="36" s="1"/>
  <c r="AB8159" i="36"/>
  <c r="AC8159" i="36" s="1"/>
  <c r="AF8158" i="36" l="1"/>
  <c r="AH8158" i="36"/>
  <c r="AB8160" i="36"/>
  <c r="AC8160" i="36" s="1"/>
  <c r="AD8159" i="36"/>
  <c r="AE8159" i="36" s="1"/>
  <c r="AG8159" i="36" s="1"/>
  <c r="AH8159" i="36" l="1"/>
  <c r="AF8159" i="36"/>
  <c r="AB8161" i="36"/>
  <c r="AC8161" i="36" s="1"/>
  <c r="AD8160" i="36"/>
  <c r="AE8160" i="36" s="1"/>
  <c r="AG8160" i="36" s="1"/>
  <c r="AF8160" i="36" l="1"/>
  <c r="AH8160" i="36"/>
  <c r="AD8161" i="36"/>
  <c r="AE8161" i="36" s="1"/>
  <c r="AG8161" i="36" s="1"/>
  <c r="AB8162" i="36"/>
  <c r="AC8162" i="36" s="1"/>
  <c r="AH8161" i="36" l="1"/>
  <c r="AF8161" i="36"/>
  <c r="AD8162" i="36"/>
  <c r="AE8162" i="36" s="1"/>
  <c r="AG8162" i="36" s="1"/>
  <c r="AB8163" i="36"/>
  <c r="AC8163" i="36" s="1"/>
  <c r="AF8162" i="36" l="1"/>
  <c r="AH8162" i="36"/>
  <c r="AB8164" i="36"/>
  <c r="AC8164" i="36" s="1"/>
  <c r="AD8163" i="36"/>
  <c r="AE8163" i="36" s="1"/>
  <c r="AG8163" i="36" s="1"/>
  <c r="AH8163" i="36" l="1"/>
  <c r="AF8163" i="36"/>
  <c r="AD8164" i="36"/>
  <c r="AE8164" i="36" s="1"/>
  <c r="AG8164" i="36" s="1"/>
  <c r="AB8165" i="36"/>
  <c r="AC8165" i="36" s="1"/>
  <c r="AF8164" i="36" l="1"/>
  <c r="AH8164" i="36"/>
  <c r="AD8165" i="36"/>
  <c r="AE8165" i="36" s="1"/>
  <c r="AG8165" i="36" s="1"/>
  <c r="AB8166" i="36"/>
  <c r="AC8166" i="36" s="1"/>
  <c r="AH8165" i="36" l="1"/>
  <c r="AF8165" i="36"/>
  <c r="AD8166" i="36"/>
  <c r="AE8166" i="36" s="1"/>
  <c r="AG8166" i="36" s="1"/>
  <c r="AB8167" i="36"/>
  <c r="AC8167" i="36" s="1"/>
  <c r="AF8166" i="36" l="1"/>
  <c r="AH8166" i="36"/>
  <c r="AB8168" i="36"/>
  <c r="AC8168" i="36" s="1"/>
  <c r="AD8167" i="36"/>
  <c r="AE8167" i="36" s="1"/>
  <c r="AG8167" i="36" s="1"/>
  <c r="AH8167" i="36" l="1"/>
  <c r="AF8167" i="36"/>
  <c r="AB8169" i="36"/>
  <c r="AC8169" i="36" s="1"/>
  <c r="AD8168" i="36"/>
  <c r="AE8168" i="36" s="1"/>
  <c r="AG8168" i="36" s="1"/>
  <c r="AF8168" i="36" l="1"/>
  <c r="AH8168" i="36"/>
  <c r="AD8169" i="36"/>
  <c r="AE8169" i="36" s="1"/>
  <c r="AG8169" i="36" s="1"/>
  <c r="AB8170" i="36"/>
  <c r="AC8170" i="36" s="1"/>
  <c r="AH8169" i="36" l="1"/>
  <c r="AF8169" i="36"/>
  <c r="AD8170" i="36"/>
  <c r="AE8170" i="36" s="1"/>
  <c r="AG8170" i="36" s="1"/>
  <c r="AB8171" i="36"/>
  <c r="AC8171" i="36" s="1"/>
  <c r="AF8170" i="36" l="1"/>
  <c r="AH8170" i="36"/>
  <c r="AB8172" i="36"/>
  <c r="AC8172" i="36" s="1"/>
  <c r="AD8171" i="36"/>
  <c r="AE8171" i="36" s="1"/>
  <c r="AG8171" i="36" s="1"/>
  <c r="AH8171" i="36" l="1"/>
  <c r="AF8171" i="36"/>
  <c r="AD8172" i="36"/>
  <c r="AE8172" i="36" s="1"/>
  <c r="AG8172" i="36" s="1"/>
  <c r="AB8173" i="36"/>
  <c r="AC8173" i="36" s="1"/>
  <c r="AF8172" i="36" l="1"/>
  <c r="AH8172" i="36"/>
  <c r="AD8173" i="36"/>
  <c r="AE8173" i="36" s="1"/>
  <c r="AG8173" i="36" s="1"/>
  <c r="AB8174" i="36"/>
  <c r="AC8174" i="36" s="1"/>
  <c r="AH8173" i="36" l="1"/>
  <c r="AF8173" i="36"/>
  <c r="AD8174" i="36"/>
  <c r="AE8174" i="36" s="1"/>
  <c r="AG8174" i="36" s="1"/>
  <c r="AB8175" i="36"/>
  <c r="AC8175" i="36" s="1"/>
  <c r="AF8174" i="36" l="1"/>
  <c r="AH8174" i="36"/>
  <c r="AB8176" i="36"/>
  <c r="AC8176" i="36" s="1"/>
  <c r="AD8175" i="36"/>
  <c r="AE8175" i="36" s="1"/>
  <c r="AG8175" i="36" s="1"/>
  <c r="AH8175" i="36" l="1"/>
  <c r="AF8175" i="36"/>
  <c r="AB8177" i="36"/>
  <c r="AC8177" i="36" s="1"/>
  <c r="AD8176" i="36"/>
  <c r="AE8176" i="36" s="1"/>
  <c r="AG8176" i="36" s="1"/>
  <c r="AF8176" i="36" l="1"/>
  <c r="AH8176" i="36"/>
  <c r="AD8177" i="36"/>
  <c r="AE8177" i="36" s="1"/>
  <c r="AG8177" i="36" s="1"/>
  <c r="AB8178" i="36"/>
  <c r="AC8178" i="36" s="1"/>
  <c r="AH8177" i="36" l="1"/>
  <c r="AF8177" i="36"/>
  <c r="AB8179" i="36"/>
  <c r="AC8179" i="36" s="1"/>
  <c r="AD8178" i="36"/>
  <c r="AE8178" i="36" s="1"/>
  <c r="AG8178" i="36" s="1"/>
  <c r="AF8178" i="36" l="1"/>
  <c r="AH8178" i="36"/>
  <c r="AD8179" i="36"/>
  <c r="AE8179" i="36" s="1"/>
  <c r="AG8179" i="36" s="1"/>
  <c r="AB8180" i="36"/>
  <c r="AC8180" i="36" s="1"/>
  <c r="AH8179" i="36" l="1"/>
  <c r="AF8179" i="36"/>
  <c r="AD8180" i="36"/>
  <c r="AE8180" i="36" s="1"/>
  <c r="AG8180" i="36" s="1"/>
  <c r="AB8181" i="36"/>
  <c r="AC8181" i="36" s="1"/>
  <c r="AF8180" i="36" l="1"/>
  <c r="AH8180" i="36"/>
  <c r="AD8181" i="36"/>
  <c r="AE8181" i="36" s="1"/>
  <c r="AG8181" i="36" s="1"/>
  <c r="AB8182" i="36"/>
  <c r="AC8182" i="36" s="1"/>
  <c r="AH8181" i="36" l="1"/>
  <c r="AF8181" i="36"/>
  <c r="AB8183" i="36"/>
  <c r="AC8183" i="36" s="1"/>
  <c r="AD8182" i="36"/>
  <c r="AE8182" i="36" s="1"/>
  <c r="AG8182" i="36" s="1"/>
  <c r="AF8182" i="36" l="1"/>
  <c r="AH8182" i="36"/>
  <c r="AD8183" i="36"/>
  <c r="AE8183" i="36" s="1"/>
  <c r="AG8183" i="36" s="1"/>
  <c r="AB8184" i="36"/>
  <c r="AC8184" i="36" s="1"/>
  <c r="AH8183" i="36" l="1"/>
  <c r="AF8183" i="36"/>
  <c r="AD8184" i="36"/>
  <c r="AE8184" i="36" s="1"/>
  <c r="AG8184" i="36" s="1"/>
  <c r="AB8185" i="36"/>
  <c r="AC8185" i="36" s="1"/>
  <c r="AF8184" i="36" l="1"/>
  <c r="AH8184" i="36"/>
  <c r="AD8185" i="36"/>
  <c r="AE8185" i="36" s="1"/>
  <c r="AG8185" i="36" s="1"/>
  <c r="AB8186" i="36"/>
  <c r="AC8186" i="36" s="1"/>
  <c r="AH8185" i="36" l="1"/>
  <c r="AF8185" i="36"/>
  <c r="AB8187" i="36"/>
  <c r="AC8187" i="36" s="1"/>
  <c r="AD8186" i="36"/>
  <c r="AE8186" i="36" s="1"/>
  <c r="AG8186" i="36" s="1"/>
  <c r="AF8186" i="36" l="1"/>
  <c r="AH8186" i="36"/>
  <c r="AD8187" i="36"/>
  <c r="AE8187" i="36" s="1"/>
  <c r="AG8187" i="36" s="1"/>
  <c r="AB8188" i="36"/>
  <c r="AC8188" i="36" s="1"/>
  <c r="AH8187" i="36" l="1"/>
  <c r="AF8187" i="36"/>
  <c r="AD8188" i="36"/>
  <c r="AE8188" i="36" s="1"/>
  <c r="AG8188" i="36" s="1"/>
  <c r="AB8189" i="36"/>
  <c r="AC8189" i="36" s="1"/>
  <c r="AF8188" i="36" l="1"/>
  <c r="AH8188" i="36"/>
  <c r="AD8189" i="36"/>
  <c r="AE8189" i="36" s="1"/>
  <c r="AG8189" i="36" s="1"/>
  <c r="AB8190" i="36"/>
  <c r="AC8190" i="36" s="1"/>
  <c r="AH8189" i="36" l="1"/>
  <c r="AF8189" i="36"/>
  <c r="AB8191" i="36"/>
  <c r="AC8191" i="36" s="1"/>
  <c r="AD8190" i="36"/>
  <c r="AE8190" i="36" s="1"/>
  <c r="AG8190" i="36" s="1"/>
  <c r="AF8190" i="36" l="1"/>
  <c r="AH8190" i="36"/>
  <c r="AD8191" i="36"/>
  <c r="AE8191" i="36" s="1"/>
  <c r="AG8191" i="36" s="1"/>
  <c r="AB8192" i="36"/>
  <c r="AC8192" i="36" s="1"/>
  <c r="AH8191" i="36" l="1"/>
  <c r="AF8191" i="36"/>
  <c r="AD8192" i="36"/>
  <c r="AE8192" i="36" s="1"/>
  <c r="AG8192" i="36" s="1"/>
  <c r="AB8193" i="36"/>
  <c r="AC8193" i="36" s="1"/>
  <c r="AF8192" i="36" l="1"/>
  <c r="AH8192" i="36"/>
  <c r="AD8193" i="36"/>
  <c r="AE8193" i="36" s="1"/>
  <c r="AG8193" i="36" s="1"/>
  <c r="AB8194" i="36"/>
  <c r="AC8194" i="36" s="1"/>
  <c r="AH8193" i="36" l="1"/>
  <c r="AF8193" i="36"/>
  <c r="AB8195" i="36"/>
  <c r="AC8195" i="36" s="1"/>
  <c r="AD8194" i="36"/>
  <c r="AE8194" i="36" s="1"/>
  <c r="AG8194" i="36" s="1"/>
  <c r="AF8194" i="36" l="1"/>
  <c r="AH8194" i="36"/>
  <c r="AD8195" i="36"/>
  <c r="AE8195" i="36" s="1"/>
  <c r="AG8195" i="36" s="1"/>
  <c r="AB8196" i="36"/>
  <c r="AC8196" i="36" s="1"/>
  <c r="AH8195" i="36" l="1"/>
  <c r="AF8195" i="36"/>
  <c r="AB8197" i="36"/>
  <c r="AC8197" i="36" s="1"/>
  <c r="AD8196" i="36"/>
  <c r="AE8196" i="36" s="1"/>
  <c r="AG8196" i="36" s="1"/>
  <c r="AF8196" i="36" l="1"/>
  <c r="AH8196" i="36"/>
  <c r="AD8197" i="36"/>
  <c r="AE8197" i="36" s="1"/>
  <c r="AG8197" i="36" s="1"/>
  <c r="AB8198" i="36"/>
  <c r="AC8198" i="36" s="1"/>
  <c r="AH8197" i="36" l="1"/>
  <c r="AF8197" i="36"/>
  <c r="AB8199" i="36"/>
  <c r="AC8199" i="36" s="1"/>
  <c r="AD8198" i="36"/>
  <c r="AE8198" i="36" s="1"/>
  <c r="AG8198" i="36" s="1"/>
  <c r="AF8198" i="36" l="1"/>
  <c r="AH8198" i="36"/>
  <c r="AB8200" i="36"/>
  <c r="AC8200" i="36" s="1"/>
  <c r="AD8199" i="36"/>
  <c r="AE8199" i="36" s="1"/>
  <c r="AG8199" i="36" s="1"/>
  <c r="AH8199" i="36" l="1"/>
  <c r="AF8199" i="36"/>
  <c r="AB8201" i="36"/>
  <c r="AC8201" i="36" s="1"/>
  <c r="AD8200" i="36"/>
  <c r="AE8200" i="36" s="1"/>
  <c r="AG8200" i="36" s="1"/>
  <c r="AF8200" i="36" l="1"/>
  <c r="AH8200" i="36"/>
  <c r="AD8201" i="36"/>
  <c r="AE8201" i="36" s="1"/>
  <c r="AG8201" i="36" s="1"/>
  <c r="AB8202" i="36"/>
  <c r="AC8202" i="36" s="1"/>
  <c r="AH8201" i="36" l="1"/>
  <c r="AF8201" i="36"/>
  <c r="AB8203" i="36"/>
  <c r="AC8203" i="36" s="1"/>
  <c r="AD8202" i="36"/>
  <c r="AE8202" i="36" s="1"/>
  <c r="AG8202" i="36" s="1"/>
  <c r="AF8202" i="36" l="1"/>
  <c r="AH8202" i="36"/>
  <c r="AB8204" i="36"/>
  <c r="AC8204" i="36" s="1"/>
  <c r="AD8203" i="36"/>
  <c r="AE8203" i="36" s="1"/>
  <c r="AG8203" i="36" s="1"/>
  <c r="AH8203" i="36" l="1"/>
  <c r="AF8203" i="36"/>
  <c r="AD8204" i="36"/>
  <c r="AE8204" i="36" s="1"/>
  <c r="AG8204" i="36" s="1"/>
  <c r="AB8205" i="36"/>
  <c r="AC8205" i="36" s="1"/>
  <c r="AF8204" i="36" l="1"/>
  <c r="AH8204" i="36"/>
  <c r="AB8206" i="36"/>
  <c r="AC8206" i="36" s="1"/>
  <c r="AD8205" i="36"/>
  <c r="AE8205" i="36" s="1"/>
  <c r="AG8205" i="36" s="1"/>
  <c r="AH8205" i="36" l="1"/>
  <c r="AF8205" i="36"/>
  <c r="AB8207" i="36"/>
  <c r="AC8207" i="36" s="1"/>
  <c r="AD8206" i="36"/>
  <c r="AE8206" i="36" s="1"/>
  <c r="AG8206" i="36" s="1"/>
  <c r="AF8206" i="36" l="1"/>
  <c r="AH8206" i="36"/>
  <c r="AD8207" i="36"/>
  <c r="AE8207" i="36" s="1"/>
  <c r="AG8207" i="36" s="1"/>
  <c r="AB8208" i="36"/>
  <c r="AC8208" i="36" s="1"/>
  <c r="AH8207" i="36" l="1"/>
  <c r="AF8207" i="36"/>
  <c r="AD8208" i="36"/>
  <c r="AE8208" i="36" s="1"/>
  <c r="AG8208" i="36" s="1"/>
  <c r="AB8209" i="36"/>
  <c r="AC8209" i="36" s="1"/>
  <c r="AF8208" i="36" l="1"/>
  <c r="AH8208" i="36"/>
  <c r="AB8210" i="36"/>
  <c r="AC8210" i="36" s="1"/>
  <c r="AD8209" i="36"/>
  <c r="AE8209" i="36" s="1"/>
  <c r="AG8209" i="36" s="1"/>
  <c r="AH8209" i="36" l="1"/>
  <c r="AF8209" i="36"/>
  <c r="AB8211" i="36"/>
  <c r="AC8211" i="36" s="1"/>
  <c r="AD8210" i="36"/>
  <c r="AE8210" i="36" s="1"/>
  <c r="AG8210" i="36" s="1"/>
  <c r="AF8210" i="36" l="1"/>
  <c r="AH8210" i="36"/>
  <c r="AD8211" i="36"/>
  <c r="AE8211" i="36" s="1"/>
  <c r="AG8211" i="36" s="1"/>
  <c r="AB8212" i="36"/>
  <c r="AC8212" i="36" s="1"/>
  <c r="AH8211" i="36" l="1"/>
  <c r="AF8211" i="36"/>
  <c r="AD8212" i="36"/>
  <c r="AE8212" i="36" s="1"/>
  <c r="AG8212" i="36" s="1"/>
  <c r="AB8213" i="36"/>
  <c r="AC8213" i="36" s="1"/>
  <c r="AF8212" i="36" l="1"/>
  <c r="AH8212" i="36"/>
  <c r="AB8214" i="36"/>
  <c r="AC8214" i="36" s="1"/>
  <c r="AD8213" i="36"/>
  <c r="AE8213" i="36" s="1"/>
  <c r="AG8213" i="36" s="1"/>
  <c r="AH8213" i="36" l="1"/>
  <c r="AF8213" i="36"/>
  <c r="AB8215" i="36"/>
  <c r="AC8215" i="36" s="1"/>
  <c r="AD8214" i="36"/>
  <c r="AE8214" i="36" s="1"/>
  <c r="AG8214" i="36" s="1"/>
  <c r="AF8214" i="36" l="1"/>
  <c r="AH8214" i="36"/>
  <c r="AD8215" i="36"/>
  <c r="AE8215" i="36" s="1"/>
  <c r="AG8215" i="36" s="1"/>
  <c r="AB8216" i="36"/>
  <c r="AC8216" i="36" s="1"/>
  <c r="AH8215" i="36" l="1"/>
  <c r="AF8215" i="36"/>
  <c r="AD8216" i="36"/>
  <c r="AE8216" i="36" s="1"/>
  <c r="AG8216" i="36" s="1"/>
  <c r="AB8217" i="36"/>
  <c r="AC8217" i="36" s="1"/>
  <c r="AF8216" i="36" l="1"/>
  <c r="AH8216" i="36"/>
  <c r="AB8218" i="36"/>
  <c r="AC8218" i="36" s="1"/>
  <c r="AD8217" i="36"/>
  <c r="AE8217" i="36" s="1"/>
  <c r="AG8217" i="36" s="1"/>
  <c r="AH8217" i="36" l="1"/>
  <c r="AF8217" i="36"/>
  <c r="AB8219" i="36"/>
  <c r="AC8219" i="36" s="1"/>
  <c r="AD8218" i="36"/>
  <c r="AE8218" i="36" s="1"/>
  <c r="AG8218" i="36" s="1"/>
  <c r="AF8218" i="36" l="1"/>
  <c r="AH8218" i="36"/>
  <c r="AD8219" i="36"/>
  <c r="AE8219" i="36" s="1"/>
  <c r="AG8219" i="36" s="1"/>
  <c r="AB8220" i="36"/>
  <c r="AC8220" i="36" s="1"/>
  <c r="AH8219" i="36" l="1"/>
  <c r="AF8219" i="36"/>
  <c r="AD8220" i="36"/>
  <c r="AE8220" i="36" s="1"/>
  <c r="AG8220" i="36" s="1"/>
  <c r="AB8221" i="36"/>
  <c r="AC8221" i="36" s="1"/>
  <c r="AF8220" i="36" l="1"/>
  <c r="AH8220" i="36"/>
  <c r="AB8222" i="36"/>
  <c r="AC8222" i="36" s="1"/>
  <c r="AD8221" i="36"/>
  <c r="AE8221" i="36" s="1"/>
  <c r="AG8221" i="36" s="1"/>
  <c r="AH8221" i="36" l="1"/>
  <c r="AF8221" i="36"/>
  <c r="AB8223" i="36"/>
  <c r="AC8223" i="36" s="1"/>
  <c r="AD8222" i="36"/>
  <c r="AE8222" i="36" s="1"/>
  <c r="AG8222" i="36" s="1"/>
  <c r="AF8222" i="36" l="1"/>
  <c r="AH8222" i="36"/>
  <c r="AD8223" i="36"/>
  <c r="AE8223" i="36" s="1"/>
  <c r="AG8223" i="36" s="1"/>
  <c r="AB8224" i="36"/>
  <c r="AC8224" i="36" s="1"/>
  <c r="AH8223" i="36" l="1"/>
  <c r="AF8223" i="36"/>
  <c r="AD8224" i="36"/>
  <c r="AE8224" i="36" s="1"/>
  <c r="AG8224" i="36" s="1"/>
  <c r="AB8225" i="36"/>
  <c r="AC8225" i="36" s="1"/>
  <c r="AF8224" i="36" l="1"/>
  <c r="AH8224" i="36"/>
  <c r="AB8226" i="36"/>
  <c r="AC8226" i="36" s="1"/>
  <c r="AD8225" i="36"/>
  <c r="AE8225" i="36" s="1"/>
  <c r="AG8225" i="36" s="1"/>
  <c r="AH8225" i="36" l="1"/>
  <c r="AF8225" i="36"/>
  <c r="AB8227" i="36"/>
  <c r="AC8227" i="36" s="1"/>
  <c r="AD8226" i="36"/>
  <c r="AE8226" i="36" s="1"/>
  <c r="AG8226" i="36" s="1"/>
  <c r="AF8226" i="36" l="1"/>
  <c r="AH8226" i="36"/>
  <c r="AD8227" i="36"/>
  <c r="AE8227" i="36" s="1"/>
  <c r="AG8227" i="36" s="1"/>
  <c r="AB8228" i="36"/>
  <c r="AC8228" i="36" s="1"/>
  <c r="AH8227" i="36" l="1"/>
  <c r="AF8227" i="36"/>
  <c r="AD8228" i="36"/>
  <c r="AE8228" i="36" s="1"/>
  <c r="AG8228" i="36" s="1"/>
  <c r="AB8229" i="36"/>
  <c r="AC8229" i="36" s="1"/>
  <c r="AF8228" i="36" l="1"/>
  <c r="AH8228" i="36"/>
  <c r="AB8230" i="36"/>
  <c r="AC8230" i="36" s="1"/>
  <c r="AD8229" i="36"/>
  <c r="AE8229" i="36" s="1"/>
  <c r="AG8229" i="36" s="1"/>
  <c r="AH8229" i="36" l="1"/>
  <c r="AF8229" i="36"/>
  <c r="AB8231" i="36"/>
  <c r="AC8231" i="36" s="1"/>
  <c r="AD8230" i="36"/>
  <c r="AE8230" i="36" s="1"/>
  <c r="AG8230" i="36" s="1"/>
  <c r="AF8230" i="36" l="1"/>
  <c r="AH8230" i="36"/>
  <c r="AD8231" i="36"/>
  <c r="AE8231" i="36" s="1"/>
  <c r="AG8231" i="36" s="1"/>
  <c r="AB8232" i="36"/>
  <c r="AC8232" i="36" s="1"/>
  <c r="AH8231" i="36" l="1"/>
  <c r="AF8231" i="36"/>
  <c r="AD8232" i="36"/>
  <c r="AE8232" i="36" s="1"/>
  <c r="AG8232" i="36" s="1"/>
  <c r="AB8233" i="36"/>
  <c r="AC8233" i="36" s="1"/>
  <c r="AF8232" i="36" l="1"/>
  <c r="AH8232" i="36"/>
  <c r="AB8234" i="36"/>
  <c r="AC8234" i="36" s="1"/>
  <c r="AD8233" i="36"/>
  <c r="AE8233" i="36" s="1"/>
  <c r="AG8233" i="36" s="1"/>
  <c r="AH8233" i="36" l="1"/>
  <c r="AF8233" i="36"/>
  <c r="AB8235" i="36"/>
  <c r="AC8235" i="36" s="1"/>
  <c r="AD8234" i="36"/>
  <c r="AE8234" i="36" s="1"/>
  <c r="AG8234" i="36" s="1"/>
  <c r="AF8234" i="36" l="1"/>
  <c r="AH8234" i="36"/>
  <c r="AD8235" i="36"/>
  <c r="AE8235" i="36" s="1"/>
  <c r="AG8235" i="36" s="1"/>
  <c r="AB8236" i="36"/>
  <c r="AC8236" i="36" s="1"/>
  <c r="AH8235" i="36" l="1"/>
  <c r="AF8235" i="36"/>
  <c r="AD8236" i="36"/>
  <c r="AE8236" i="36" s="1"/>
  <c r="AG8236" i="36" s="1"/>
  <c r="AB8237" i="36"/>
  <c r="AC8237" i="36" s="1"/>
  <c r="AF8236" i="36" l="1"/>
  <c r="AH8236" i="36"/>
  <c r="AB8238" i="36"/>
  <c r="AC8238" i="36" s="1"/>
  <c r="AD8237" i="36"/>
  <c r="AE8237" i="36" s="1"/>
  <c r="AG8237" i="36" s="1"/>
  <c r="AH8237" i="36" l="1"/>
  <c r="AF8237" i="36"/>
  <c r="AB8239" i="36"/>
  <c r="AC8239" i="36" s="1"/>
  <c r="AD8238" i="36"/>
  <c r="AE8238" i="36" s="1"/>
  <c r="AG8238" i="36" s="1"/>
  <c r="AF8238" i="36" l="1"/>
  <c r="AH8238" i="36"/>
  <c r="AD8239" i="36"/>
  <c r="AE8239" i="36" s="1"/>
  <c r="AG8239" i="36" s="1"/>
  <c r="AB8240" i="36"/>
  <c r="AC8240" i="36" s="1"/>
  <c r="AH8239" i="36" l="1"/>
  <c r="AF8239" i="36"/>
  <c r="AD8240" i="36"/>
  <c r="AE8240" i="36" s="1"/>
  <c r="AG8240" i="36" s="1"/>
  <c r="AB8241" i="36"/>
  <c r="AC8241" i="36" s="1"/>
  <c r="AF8240" i="36" l="1"/>
  <c r="AH8240" i="36"/>
  <c r="AB8242" i="36"/>
  <c r="AC8242" i="36" s="1"/>
  <c r="AD8241" i="36"/>
  <c r="AE8241" i="36" s="1"/>
  <c r="AG8241" i="36" s="1"/>
  <c r="AH8241" i="36" l="1"/>
  <c r="AF8241" i="36"/>
  <c r="AB8243" i="36"/>
  <c r="AC8243" i="36" s="1"/>
  <c r="AD8242" i="36"/>
  <c r="AE8242" i="36" s="1"/>
  <c r="AG8242" i="36" s="1"/>
  <c r="AF8242" i="36" l="1"/>
  <c r="AH8242" i="36"/>
  <c r="AD8243" i="36"/>
  <c r="AE8243" i="36" s="1"/>
  <c r="AG8243" i="36" s="1"/>
  <c r="AB8244" i="36"/>
  <c r="AC8244" i="36" s="1"/>
  <c r="AH8243" i="36" l="1"/>
  <c r="AF8243" i="36"/>
  <c r="AD8244" i="36"/>
  <c r="AE8244" i="36" s="1"/>
  <c r="AG8244" i="36" s="1"/>
  <c r="AB8245" i="36"/>
  <c r="AC8245" i="36" s="1"/>
  <c r="AF8244" i="36" l="1"/>
  <c r="AH8244" i="36"/>
  <c r="AB8246" i="36"/>
  <c r="AC8246" i="36" s="1"/>
  <c r="AD8245" i="36"/>
  <c r="AE8245" i="36" s="1"/>
  <c r="AG8245" i="36" s="1"/>
  <c r="AH8245" i="36" l="1"/>
  <c r="AF8245" i="36"/>
  <c r="AB8247" i="36"/>
  <c r="AC8247" i="36" s="1"/>
  <c r="AD8246" i="36"/>
  <c r="AE8246" i="36" s="1"/>
  <c r="AG8246" i="36" s="1"/>
  <c r="AF8246" i="36" l="1"/>
  <c r="AH8246" i="36"/>
  <c r="AD8247" i="36"/>
  <c r="AE8247" i="36" s="1"/>
  <c r="AG8247" i="36" s="1"/>
  <c r="AB8248" i="36"/>
  <c r="AC8248" i="36" s="1"/>
  <c r="AH8247" i="36" l="1"/>
  <c r="AF8247" i="36"/>
  <c r="AD8248" i="36"/>
  <c r="AE8248" i="36" s="1"/>
  <c r="AG8248" i="36" s="1"/>
  <c r="AB8249" i="36"/>
  <c r="AC8249" i="36" s="1"/>
  <c r="AF8248" i="36" l="1"/>
  <c r="AH8248" i="36"/>
  <c r="AB8250" i="36"/>
  <c r="AC8250" i="36" s="1"/>
  <c r="AD8249" i="36"/>
  <c r="AE8249" i="36" s="1"/>
  <c r="AG8249" i="36" s="1"/>
  <c r="AH8249" i="36" l="1"/>
  <c r="AF8249" i="36"/>
  <c r="AB8251" i="36"/>
  <c r="AC8251" i="36" s="1"/>
  <c r="AD8250" i="36"/>
  <c r="AE8250" i="36" s="1"/>
  <c r="AG8250" i="36" s="1"/>
  <c r="AF8250" i="36" l="1"/>
  <c r="AH8250" i="36"/>
  <c r="AD8251" i="36"/>
  <c r="AE8251" i="36" s="1"/>
  <c r="AG8251" i="36" s="1"/>
  <c r="AB8252" i="36"/>
  <c r="AC8252" i="36" s="1"/>
  <c r="AH8251" i="36" l="1"/>
  <c r="AF8251" i="36"/>
  <c r="AD8252" i="36"/>
  <c r="AE8252" i="36" s="1"/>
  <c r="AG8252" i="36" s="1"/>
  <c r="AB8253" i="36"/>
  <c r="AC8253" i="36" s="1"/>
  <c r="AF8252" i="36" l="1"/>
  <c r="AH8252" i="36"/>
  <c r="AB8254" i="36"/>
  <c r="AC8254" i="36" s="1"/>
  <c r="AD8253" i="36"/>
  <c r="AE8253" i="36" s="1"/>
  <c r="AG8253" i="36" s="1"/>
  <c r="AH8253" i="36" l="1"/>
  <c r="AF8253" i="36"/>
  <c r="AB8255" i="36"/>
  <c r="AC8255" i="36" s="1"/>
  <c r="AD8254" i="36"/>
  <c r="AE8254" i="36" s="1"/>
  <c r="AG8254" i="36" s="1"/>
  <c r="AF8254" i="36" l="1"/>
  <c r="AH8254" i="36"/>
  <c r="AD8255" i="36"/>
  <c r="AE8255" i="36" s="1"/>
  <c r="AG8255" i="36" s="1"/>
  <c r="AB8256" i="36"/>
  <c r="AC8256" i="36" s="1"/>
  <c r="AH8255" i="36" l="1"/>
  <c r="AF8255" i="36"/>
  <c r="AD8256" i="36"/>
  <c r="AE8256" i="36" s="1"/>
  <c r="AG8256" i="36" s="1"/>
  <c r="AB8257" i="36"/>
  <c r="AC8257" i="36" s="1"/>
  <c r="AF8256" i="36" l="1"/>
  <c r="AH8256" i="36"/>
  <c r="AB8258" i="36"/>
  <c r="AC8258" i="36" s="1"/>
  <c r="AD8257" i="36"/>
  <c r="AE8257" i="36" s="1"/>
  <c r="AG8257" i="36" s="1"/>
  <c r="AH8257" i="36" l="1"/>
  <c r="AF8257" i="36"/>
  <c r="AB8259" i="36"/>
  <c r="AC8259" i="36" s="1"/>
  <c r="AD8258" i="36"/>
  <c r="AE8258" i="36" s="1"/>
  <c r="AG8258" i="36" s="1"/>
  <c r="AF8258" i="36" l="1"/>
  <c r="AH8258" i="36"/>
  <c r="AD8259" i="36"/>
  <c r="AE8259" i="36" s="1"/>
  <c r="AG8259" i="36" s="1"/>
  <c r="AB8260" i="36"/>
  <c r="AC8260" i="36" s="1"/>
  <c r="AH8259" i="36" l="1"/>
  <c r="AF8259" i="36"/>
  <c r="AD8260" i="36"/>
  <c r="AE8260" i="36" s="1"/>
  <c r="AG8260" i="36" s="1"/>
  <c r="AB8261" i="36"/>
  <c r="AC8261" i="36" s="1"/>
  <c r="AF8260" i="36" l="1"/>
  <c r="AH8260" i="36"/>
  <c r="AB8262" i="36"/>
  <c r="AC8262" i="36" s="1"/>
  <c r="AD8261" i="36"/>
  <c r="AE8261" i="36" s="1"/>
  <c r="AG8261" i="36" s="1"/>
  <c r="AH8261" i="36" l="1"/>
  <c r="AF8261" i="36"/>
  <c r="AB8263" i="36"/>
  <c r="AC8263" i="36" s="1"/>
  <c r="AD8262" i="36"/>
  <c r="AE8262" i="36" s="1"/>
  <c r="AG8262" i="36" s="1"/>
  <c r="AF8262" i="36" l="1"/>
  <c r="AH8262" i="36"/>
  <c r="AD8263" i="36"/>
  <c r="AE8263" i="36" s="1"/>
  <c r="AG8263" i="36" s="1"/>
  <c r="AB8264" i="36"/>
  <c r="AC8264" i="36" s="1"/>
  <c r="AH8263" i="36" l="1"/>
  <c r="AF8263" i="36"/>
  <c r="AD8264" i="36"/>
  <c r="AE8264" i="36" s="1"/>
  <c r="AG8264" i="36" s="1"/>
  <c r="AB8265" i="36"/>
  <c r="AC8265" i="36" s="1"/>
  <c r="AF8264" i="36" l="1"/>
  <c r="AH8264" i="36"/>
  <c r="AB8266" i="36"/>
  <c r="AC8266" i="36" s="1"/>
  <c r="AD8265" i="36"/>
  <c r="AE8265" i="36" s="1"/>
  <c r="AG8265" i="36" s="1"/>
  <c r="AH8265" i="36" l="1"/>
  <c r="AF8265" i="36"/>
  <c r="AB8267" i="36"/>
  <c r="AC8267" i="36" s="1"/>
  <c r="AD8266" i="36"/>
  <c r="AE8266" i="36" s="1"/>
  <c r="AG8266" i="36" s="1"/>
  <c r="AF8266" i="36" l="1"/>
  <c r="AH8266" i="36"/>
  <c r="AD8267" i="36"/>
  <c r="AE8267" i="36" s="1"/>
  <c r="AG8267" i="36" s="1"/>
  <c r="AB8268" i="36"/>
  <c r="AC8268" i="36" s="1"/>
  <c r="AH8267" i="36" l="1"/>
  <c r="AF8267" i="36"/>
  <c r="AD8268" i="36"/>
  <c r="AE8268" i="36" s="1"/>
  <c r="AG8268" i="36" s="1"/>
  <c r="AB8269" i="36"/>
  <c r="AC8269" i="36" s="1"/>
  <c r="AF8268" i="36" l="1"/>
  <c r="AH8268" i="36"/>
  <c r="AB8270" i="36"/>
  <c r="AC8270" i="36" s="1"/>
  <c r="AD8269" i="36"/>
  <c r="AE8269" i="36" s="1"/>
  <c r="AG8269" i="36" s="1"/>
  <c r="AH8269" i="36" l="1"/>
  <c r="AF8269" i="36"/>
  <c r="AB8271" i="36"/>
  <c r="AC8271" i="36" s="1"/>
  <c r="AD8270" i="36"/>
  <c r="AE8270" i="36" s="1"/>
  <c r="AG8270" i="36" s="1"/>
  <c r="AF8270" i="36" l="1"/>
  <c r="AH8270" i="36"/>
  <c r="AD8271" i="36"/>
  <c r="AE8271" i="36" s="1"/>
  <c r="AG8271" i="36" s="1"/>
  <c r="AB8272" i="36"/>
  <c r="AC8272" i="36" s="1"/>
  <c r="AH8271" i="36" l="1"/>
  <c r="AF8271" i="36"/>
  <c r="AD8272" i="36"/>
  <c r="AE8272" i="36" s="1"/>
  <c r="AG8272" i="36" s="1"/>
  <c r="AB8273" i="36"/>
  <c r="AC8273" i="36" s="1"/>
  <c r="AF8272" i="36" l="1"/>
  <c r="AH8272" i="36"/>
  <c r="AB8274" i="36"/>
  <c r="AC8274" i="36" s="1"/>
  <c r="AD8273" i="36"/>
  <c r="AE8273" i="36" s="1"/>
  <c r="AG8273" i="36" s="1"/>
  <c r="AH8273" i="36" l="1"/>
  <c r="AF8273" i="36"/>
  <c r="AB8275" i="36"/>
  <c r="AC8275" i="36" s="1"/>
  <c r="AD8274" i="36"/>
  <c r="AE8274" i="36" s="1"/>
  <c r="AG8274" i="36" s="1"/>
  <c r="AF8274" i="36" l="1"/>
  <c r="AH8274" i="36"/>
  <c r="AD8275" i="36"/>
  <c r="AE8275" i="36" s="1"/>
  <c r="AG8275" i="36" s="1"/>
  <c r="AB8276" i="36"/>
  <c r="AC8276" i="36" s="1"/>
  <c r="AH8275" i="36" l="1"/>
  <c r="AF8275" i="36"/>
  <c r="AD8276" i="36"/>
  <c r="AE8276" i="36" s="1"/>
  <c r="AG8276" i="36" s="1"/>
  <c r="AB8277" i="36"/>
  <c r="AC8277" i="36" s="1"/>
  <c r="AF8276" i="36" l="1"/>
  <c r="AH8276" i="36"/>
  <c r="AB8278" i="36"/>
  <c r="AC8278" i="36" s="1"/>
  <c r="AD8277" i="36"/>
  <c r="AE8277" i="36" s="1"/>
  <c r="AG8277" i="36" s="1"/>
  <c r="AH8277" i="36" l="1"/>
  <c r="AF8277" i="36"/>
  <c r="AB8279" i="36"/>
  <c r="AC8279" i="36" s="1"/>
  <c r="AD8278" i="36"/>
  <c r="AE8278" i="36" s="1"/>
  <c r="AG8278" i="36" s="1"/>
  <c r="AF8278" i="36" l="1"/>
  <c r="AH8278" i="36"/>
  <c r="AD8279" i="36"/>
  <c r="AE8279" i="36" s="1"/>
  <c r="AG8279" i="36" s="1"/>
  <c r="AB8280" i="36"/>
  <c r="AC8280" i="36" s="1"/>
  <c r="AH8279" i="36" l="1"/>
  <c r="AF8279" i="36"/>
  <c r="AD8280" i="36"/>
  <c r="AE8280" i="36" s="1"/>
  <c r="AG8280" i="36" s="1"/>
  <c r="AB8281" i="36"/>
  <c r="AC8281" i="36" s="1"/>
  <c r="AF8280" i="36" l="1"/>
  <c r="AH8280" i="36"/>
  <c r="AB8282" i="36"/>
  <c r="AC8282" i="36" s="1"/>
  <c r="AD8281" i="36"/>
  <c r="AE8281" i="36" s="1"/>
  <c r="AG8281" i="36" s="1"/>
  <c r="AH8281" i="36" l="1"/>
  <c r="AF8281" i="36"/>
  <c r="AB8283" i="36"/>
  <c r="AC8283" i="36" s="1"/>
  <c r="AD8282" i="36"/>
  <c r="AE8282" i="36" s="1"/>
  <c r="AG8282" i="36" s="1"/>
  <c r="AF8282" i="36" l="1"/>
  <c r="AH8282" i="36"/>
  <c r="AD8283" i="36"/>
  <c r="AE8283" i="36" s="1"/>
  <c r="AG8283" i="36" s="1"/>
  <c r="AB8284" i="36"/>
  <c r="AC8284" i="36" s="1"/>
  <c r="AH8283" i="36" l="1"/>
  <c r="AF8283" i="36"/>
  <c r="AD8284" i="36"/>
  <c r="AE8284" i="36" s="1"/>
  <c r="AG8284" i="36" s="1"/>
  <c r="AB8285" i="36"/>
  <c r="AC8285" i="36" s="1"/>
  <c r="AF8284" i="36" l="1"/>
  <c r="AH8284" i="36"/>
  <c r="AB8286" i="36"/>
  <c r="AC8286" i="36" s="1"/>
  <c r="AD8285" i="36"/>
  <c r="AE8285" i="36" s="1"/>
  <c r="AG8285" i="36" s="1"/>
  <c r="AH8285" i="36" l="1"/>
  <c r="AF8285" i="36"/>
  <c r="AB8287" i="36"/>
  <c r="AC8287" i="36" s="1"/>
  <c r="AD8286" i="36"/>
  <c r="AE8286" i="36" s="1"/>
  <c r="AG8286" i="36" s="1"/>
  <c r="AF8286" i="36" l="1"/>
  <c r="AH8286" i="36"/>
  <c r="AD8287" i="36"/>
  <c r="AE8287" i="36" s="1"/>
  <c r="AG8287" i="36" s="1"/>
  <c r="AB8288" i="36"/>
  <c r="AC8288" i="36" s="1"/>
  <c r="AH8287" i="36" l="1"/>
  <c r="AF8287" i="36"/>
  <c r="AD8288" i="36"/>
  <c r="AE8288" i="36" s="1"/>
  <c r="AG8288" i="36" s="1"/>
  <c r="AB8289" i="36"/>
  <c r="AC8289" i="36" s="1"/>
  <c r="AF8288" i="36" l="1"/>
  <c r="AH8288" i="36"/>
  <c r="AB8290" i="36"/>
  <c r="AC8290" i="36" s="1"/>
  <c r="AD8289" i="36"/>
  <c r="AE8289" i="36" s="1"/>
  <c r="AG8289" i="36" s="1"/>
  <c r="AH8289" i="36" l="1"/>
  <c r="AF8289" i="36"/>
  <c r="AB8291" i="36"/>
  <c r="AC8291" i="36" s="1"/>
  <c r="AD8290" i="36"/>
  <c r="AE8290" i="36" s="1"/>
  <c r="AG8290" i="36" s="1"/>
  <c r="AF8290" i="36" l="1"/>
  <c r="AH8290" i="36"/>
  <c r="AD8291" i="36"/>
  <c r="AE8291" i="36" s="1"/>
  <c r="AG8291" i="36" s="1"/>
  <c r="AB8292" i="36"/>
  <c r="AC8292" i="36" s="1"/>
  <c r="AH8291" i="36" l="1"/>
  <c r="AF8291" i="36"/>
  <c r="AD8292" i="36"/>
  <c r="AE8292" i="36" s="1"/>
  <c r="AG8292" i="36" s="1"/>
  <c r="AB8293" i="36"/>
  <c r="AC8293" i="36" s="1"/>
  <c r="AF8292" i="36" l="1"/>
  <c r="AH8292" i="36"/>
  <c r="AB8294" i="36"/>
  <c r="AC8294" i="36" s="1"/>
  <c r="AD8293" i="36"/>
  <c r="AE8293" i="36" s="1"/>
  <c r="AG8293" i="36" s="1"/>
  <c r="AH8293" i="36" l="1"/>
  <c r="AF8293" i="36"/>
  <c r="AB8295" i="36"/>
  <c r="AC8295" i="36" s="1"/>
  <c r="AD8294" i="36"/>
  <c r="AE8294" i="36" s="1"/>
  <c r="AG8294" i="36" s="1"/>
  <c r="AF8294" i="36" l="1"/>
  <c r="AH8294" i="36"/>
  <c r="AD8295" i="36"/>
  <c r="AE8295" i="36" s="1"/>
  <c r="AG8295" i="36" s="1"/>
  <c r="AB8296" i="36"/>
  <c r="AC8296" i="36" s="1"/>
  <c r="AH8295" i="36" l="1"/>
  <c r="AF8295" i="36"/>
  <c r="AD8296" i="36"/>
  <c r="AE8296" i="36" s="1"/>
  <c r="AG8296" i="36" s="1"/>
  <c r="AB8297" i="36"/>
  <c r="AC8297" i="36" s="1"/>
  <c r="AF8296" i="36" l="1"/>
  <c r="AH8296" i="36"/>
  <c r="AB8298" i="36"/>
  <c r="AC8298" i="36" s="1"/>
  <c r="AD8297" i="36"/>
  <c r="AE8297" i="36" s="1"/>
  <c r="AG8297" i="36" s="1"/>
  <c r="AH8297" i="36" l="1"/>
  <c r="AF8297" i="36"/>
  <c r="AB8299" i="36"/>
  <c r="AC8299" i="36" s="1"/>
  <c r="AD8298" i="36"/>
  <c r="AE8298" i="36" s="1"/>
  <c r="AG8298" i="36" s="1"/>
  <c r="AF8298" i="36" l="1"/>
  <c r="AH8298" i="36"/>
  <c r="AD8299" i="36"/>
  <c r="AE8299" i="36" s="1"/>
  <c r="AG8299" i="36" s="1"/>
  <c r="AB8300" i="36"/>
  <c r="AC8300" i="36" s="1"/>
  <c r="AH8299" i="36" l="1"/>
  <c r="AF8299" i="36"/>
  <c r="AD8300" i="36"/>
  <c r="AE8300" i="36" s="1"/>
  <c r="AG8300" i="36" s="1"/>
  <c r="AB8301" i="36"/>
  <c r="AC8301" i="36" s="1"/>
  <c r="AF8300" i="36" l="1"/>
  <c r="AH8300" i="36"/>
  <c r="AB8302" i="36"/>
  <c r="AC8302" i="36" s="1"/>
  <c r="AD8301" i="36"/>
  <c r="AE8301" i="36" s="1"/>
  <c r="AG8301" i="36" s="1"/>
  <c r="AH8301" i="36" l="1"/>
  <c r="AF8301" i="36"/>
  <c r="AB8303" i="36"/>
  <c r="AC8303" i="36" s="1"/>
  <c r="AD8302" i="36"/>
  <c r="AE8302" i="36" s="1"/>
  <c r="AG8302" i="36" s="1"/>
  <c r="AF8302" i="36" l="1"/>
  <c r="AH8302" i="36"/>
  <c r="AD8303" i="36"/>
  <c r="AE8303" i="36" s="1"/>
  <c r="AG8303" i="36" s="1"/>
  <c r="AB8304" i="36"/>
  <c r="AC8304" i="36" s="1"/>
  <c r="AH8303" i="36" l="1"/>
  <c r="AF8303" i="36"/>
  <c r="AD8304" i="36"/>
  <c r="AE8304" i="36" s="1"/>
  <c r="AG8304" i="36" s="1"/>
  <c r="AB8305" i="36"/>
  <c r="AC8305" i="36" s="1"/>
  <c r="AF8304" i="36" l="1"/>
  <c r="AH8304" i="36"/>
  <c r="AB8306" i="36"/>
  <c r="AC8306" i="36" s="1"/>
  <c r="AD8305" i="36"/>
  <c r="AE8305" i="36" s="1"/>
  <c r="AG8305" i="36" s="1"/>
  <c r="AH8305" i="36" l="1"/>
  <c r="AF8305" i="36"/>
  <c r="AB8307" i="36"/>
  <c r="AC8307" i="36" s="1"/>
  <c r="AD8306" i="36"/>
  <c r="AE8306" i="36" s="1"/>
  <c r="AG8306" i="36" s="1"/>
  <c r="AF8306" i="36" l="1"/>
  <c r="AH8306" i="36"/>
  <c r="AD8307" i="36"/>
  <c r="AE8307" i="36" s="1"/>
  <c r="AG8307" i="36" s="1"/>
  <c r="AB8308" i="36"/>
  <c r="AC8308" i="36" s="1"/>
  <c r="AH8307" i="36" l="1"/>
  <c r="AF8307" i="36"/>
  <c r="AD8308" i="36"/>
  <c r="AE8308" i="36" s="1"/>
  <c r="AG8308" i="36" s="1"/>
  <c r="AB8309" i="36"/>
  <c r="AC8309" i="36" s="1"/>
  <c r="AF8308" i="36" l="1"/>
  <c r="AH8308" i="36"/>
  <c r="AB8310" i="36"/>
  <c r="AC8310" i="36" s="1"/>
  <c r="AD8309" i="36"/>
  <c r="AE8309" i="36" s="1"/>
  <c r="AG8309" i="36" s="1"/>
  <c r="AH8309" i="36" l="1"/>
  <c r="AF8309" i="36"/>
  <c r="AB8311" i="36"/>
  <c r="AC8311" i="36" s="1"/>
  <c r="AD8310" i="36"/>
  <c r="AE8310" i="36" s="1"/>
  <c r="AG8310" i="36" s="1"/>
  <c r="AF8310" i="36" l="1"/>
  <c r="AH8310" i="36"/>
  <c r="AD8311" i="36"/>
  <c r="AE8311" i="36" s="1"/>
  <c r="AG8311" i="36" s="1"/>
  <c r="AB8312" i="36"/>
  <c r="AC8312" i="36" s="1"/>
  <c r="AH8311" i="36" l="1"/>
  <c r="AF8311" i="36"/>
  <c r="AD8312" i="36"/>
  <c r="AE8312" i="36" s="1"/>
  <c r="AG8312" i="36" s="1"/>
  <c r="AB8313" i="36"/>
  <c r="AC8313" i="36" s="1"/>
  <c r="AF8312" i="36" l="1"/>
  <c r="AH8312" i="36"/>
  <c r="AB8314" i="36"/>
  <c r="AC8314" i="36" s="1"/>
  <c r="AD8313" i="36"/>
  <c r="AE8313" i="36" s="1"/>
  <c r="AG8313" i="36" s="1"/>
  <c r="AH8313" i="36" l="1"/>
  <c r="AF8313" i="36"/>
  <c r="AB8315" i="36"/>
  <c r="AC8315" i="36" s="1"/>
  <c r="AD8314" i="36"/>
  <c r="AE8314" i="36" s="1"/>
  <c r="AG8314" i="36" s="1"/>
  <c r="AF8314" i="36" l="1"/>
  <c r="AH8314" i="36"/>
  <c r="AD8315" i="36"/>
  <c r="AE8315" i="36" s="1"/>
  <c r="AG8315" i="36" s="1"/>
  <c r="AB8316" i="36"/>
  <c r="AC8316" i="36" s="1"/>
  <c r="AH8315" i="36" l="1"/>
  <c r="AF8315" i="36"/>
  <c r="AD8316" i="36"/>
  <c r="AE8316" i="36" s="1"/>
  <c r="AG8316" i="36" s="1"/>
  <c r="AB8317" i="36"/>
  <c r="AC8317" i="36" s="1"/>
  <c r="AF8316" i="36" l="1"/>
  <c r="AH8316" i="36"/>
  <c r="AB8318" i="36"/>
  <c r="AC8318" i="36" s="1"/>
  <c r="AD8317" i="36"/>
  <c r="AE8317" i="36" s="1"/>
  <c r="AG8317" i="36" s="1"/>
  <c r="AH8317" i="36" l="1"/>
  <c r="AF8317" i="36"/>
  <c r="AB8319" i="36"/>
  <c r="AC8319" i="36" s="1"/>
  <c r="AD8318" i="36"/>
  <c r="AE8318" i="36" s="1"/>
  <c r="AG8318" i="36" s="1"/>
  <c r="AF8318" i="36" l="1"/>
  <c r="AH8318" i="36"/>
  <c r="AB8320" i="36"/>
  <c r="AC8320" i="36" s="1"/>
  <c r="AD8319" i="36"/>
  <c r="AE8319" i="36" s="1"/>
  <c r="AG8319" i="36" s="1"/>
  <c r="AH8319" i="36" l="1"/>
  <c r="AF8319" i="36"/>
  <c r="AD8320" i="36"/>
  <c r="AE8320" i="36" s="1"/>
  <c r="AG8320" i="36" s="1"/>
  <c r="AB8321" i="36"/>
  <c r="AC8321" i="36" s="1"/>
  <c r="AF8320" i="36" l="1"/>
  <c r="AH8320" i="36"/>
  <c r="AB8322" i="36"/>
  <c r="AC8322" i="36" s="1"/>
  <c r="AD8321" i="36"/>
  <c r="AE8321" i="36" s="1"/>
  <c r="AG8321" i="36" s="1"/>
  <c r="AH8321" i="36" l="1"/>
  <c r="AF8321" i="36"/>
  <c r="AB8323" i="36"/>
  <c r="AC8323" i="36" s="1"/>
  <c r="AD8322" i="36"/>
  <c r="AE8322" i="36" s="1"/>
  <c r="AG8322" i="36" s="1"/>
  <c r="AF8322" i="36" l="1"/>
  <c r="AH8322" i="36"/>
  <c r="AD8323" i="36"/>
  <c r="AE8323" i="36" s="1"/>
  <c r="AG8323" i="36" s="1"/>
  <c r="AB8324" i="36"/>
  <c r="AC8324" i="36" s="1"/>
  <c r="AH8323" i="36" l="1"/>
  <c r="AF8323" i="36"/>
  <c r="AD8324" i="36"/>
  <c r="AE8324" i="36" s="1"/>
  <c r="AG8324" i="36" s="1"/>
  <c r="AB8325" i="36"/>
  <c r="AC8325" i="36" s="1"/>
  <c r="AF8324" i="36" l="1"/>
  <c r="AH8324" i="36"/>
  <c r="AB8326" i="36"/>
  <c r="AC8326" i="36" s="1"/>
  <c r="AD8325" i="36"/>
  <c r="AE8325" i="36" s="1"/>
  <c r="AG8325" i="36" s="1"/>
  <c r="AH8325" i="36" l="1"/>
  <c r="AF8325" i="36"/>
  <c r="AD8326" i="36"/>
  <c r="AE8326" i="36" s="1"/>
  <c r="AG8326" i="36" s="1"/>
  <c r="AB8327" i="36"/>
  <c r="AC8327" i="36" s="1"/>
  <c r="AF8326" i="36" l="1"/>
  <c r="AH8326" i="36"/>
  <c r="AD8327" i="36"/>
  <c r="AE8327" i="36" s="1"/>
  <c r="AG8327" i="36" s="1"/>
  <c r="AB8328" i="36"/>
  <c r="AC8328" i="36" s="1"/>
  <c r="AH8327" i="36" l="1"/>
  <c r="AF8327" i="36"/>
  <c r="AD8328" i="36"/>
  <c r="AE8328" i="36" s="1"/>
  <c r="AG8328" i="36" s="1"/>
  <c r="AB8329" i="36"/>
  <c r="AC8329" i="36" s="1"/>
  <c r="AF8328" i="36" l="1"/>
  <c r="AH8328" i="36"/>
  <c r="AB8330" i="36"/>
  <c r="AC8330" i="36" s="1"/>
  <c r="AD8329" i="36"/>
  <c r="AE8329" i="36" s="1"/>
  <c r="AG8329" i="36" s="1"/>
  <c r="AH8329" i="36" l="1"/>
  <c r="AF8329" i="36"/>
  <c r="AD8330" i="36"/>
  <c r="AE8330" i="36" s="1"/>
  <c r="AG8330" i="36" s="1"/>
  <c r="AB8331" i="36"/>
  <c r="AC8331" i="36" s="1"/>
  <c r="AF8330" i="36" l="1"/>
  <c r="AH8330" i="36"/>
  <c r="AD8331" i="36"/>
  <c r="AE8331" i="36" s="1"/>
  <c r="AG8331" i="36" s="1"/>
  <c r="AB8332" i="36"/>
  <c r="AC8332" i="36" s="1"/>
  <c r="AH8331" i="36" l="1"/>
  <c r="AF8331" i="36"/>
  <c r="AD8332" i="36"/>
  <c r="AE8332" i="36" s="1"/>
  <c r="AG8332" i="36" s="1"/>
  <c r="AB8333" i="36"/>
  <c r="AC8333" i="36" s="1"/>
  <c r="AF8332" i="36" l="1"/>
  <c r="AH8332" i="36"/>
  <c r="AB8334" i="36"/>
  <c r="AC8334" i="36" s="1"/>
  <c r="AD8333" i="36"/>
  <c r="AE8333" i="36" s="1"/>
  <c r="AG8333" i="36" s="1"/>
  <c r="AH8333" i="36" l="1"/>
  <c r="AF8333" i="36"/>
  <c r="AD8334" i="36"/>
  <c r="AE8334" i="36" s="1"/>
  <c r="AG8334" i="36" s="1"/>
  <c r="AB8335" i="36"/>
  <c r="AC8335" i="36" s="1"/>
  <c r="AF8334" i="36" l="1"/>
  <c r="AH8334" i="36"/>
  <c r="AD8335" i="36"/>
  <c r="AE8335" i="36" s="1"/>
  <c r="AG8335" i="36" s="1"/>
  <c r="AB8336" i="36"/>
  <c r="AC8336" i="36" s="1"/>
  <c r="AH8335" i="36" l="1"/>
  <c r="AF8335" i="36"/>
  <c r="AD8336" i="36"/>
  <c r="AE8336" i="36" s="1"/>
  <c r="AG8336" i="36" s="1"/>
  <c r="AB8337" i="36"/>
  <c r="AC8337" i="36" s="1"/>
  <c r="AF8336" i="36" l="1"/>
  <c r="AH8336" i="36"/>
  <c r="AB8338" i="36"/>
  <c r="AC8338" i="36" s="1"/>
  <c r="AD8337" i="36"/>
  <c r="AE8337" i="36" s="1"/>
  <c r="AG8337" i="36" s="1"/>
  <c r="AH8337" i="36" l="1"/>
  <c r="AF8337" i="36"/>
  <c r="AB8339" i="36"/>
  <c r="AC8339" i="36" s="1"/>
  <c r="AD8338" i="36"/>
  <c r="AE8338" i="36" s="1"/>
  <c r="AG8338" i="36" s="1"/>
  <c r="AF8338" i="36" l="1"/>
  <c r="AH8338" i="36"/>
  <c r="AD8339" i="36"/>
  <c r="AE8339" i="36" s="1"/>
  <c r="AG8339" i="36" s="1"/>
  <c r="AB8340" i="36"/>
  <c r="AC8340" i="36" s="1"/>
  <c r="AH8339" i="36" l="1"/>
  <c r="AF8339" i="36"/>
  <c r="AD8340" i="36"/>
  <c r="AE8340" i="36" s="1"/>
  <c r="AG8340" i="36" s="1"/>
  <c r="AB8341" i="36"/>
  <c r="AC8341" i="36" s="1"/>
  <c r="AF8340" i="36" l="1"/>
  <c r="AH8340" i="36"/>
  <c r="AB8342" i="36"/>
  <c r="AC8342" i="36" s="1"/>
  <c r="AD8341" i="36"/>
  <c r="AE8341" i="36" s="1"/>
  <c r="AG8341" i="36" s="1"/>
  <c r="AH8341" i="36" l="1"/>
  <c r="AF8341" i="36"/>
  <c r="AD8342" i="36"/>
  <c r="AE8342" i="36" s="1"/>
  <c r="AG8342" i="36" s="1"/>
  <c r="AB8343" i="36"/>
  <c r="AC8343" i="36" s="1"/>
  <c r="AF8342" i="36" l="1"/>
  <c r="AH8342" i="36"/>
  <c r="AD8343" i="36"/>
  <c r="AE8343" i="36" s="1"/>
  <c r="AG8343" i="36" s="1"/>
  <c r="AB8344" i="36"/>
  <c r="AC8344" i="36" s="1"/>
  <c r="AH8343" i="36" l="1"/>
  <c r="AF8343" i="36"/>
  <c r="AD8344" i="36"/>
  <c r="AE8344" i="36" s="1"/>
  <c r="AG8344" i="36" s="1"/>
  <c r="AB8345" i="36"/>
  <c r="AC8345" i="36" s="1"/>
  <c r="AF8344" i="36" l="1"/>
  <c r="AH8344" i="36"/>
  <c r="AB8346" i="36"/>
  <c r="AC8346" i="36" s="1"/>
  <c r="AD8345" i="36"/>
  <c r="AE8345" i="36" s="1"/>
  <c r="AG8345" i="36" s="1"/>
  <c r="AH8345" i="36" l="1"/>
  <c r="AF8345" i="36"/>
  <c r="AD8346" i="36"/>
  <c r="AE8346" i="36" s="1"/>
  <c r="AG8346" i="36" s="1"/>
  <c r="AB8347" i="36"/>
  <c r="AC8347" i="36" s="1"/>
  <c r="AF8346" i="36" l="1"/>
  <c r="AH8346" i="36"/>
  <c r="AD8347" i="36"/>
  <c r="AE8347" i="36" s="1"/>
  <c r="AG8347" i="36" s="1"/>
  <c r="AB8348" i="36"/>
  <c r="AC8348" i="36" s="1"/>
  <c r="AH8347" i="36" l="1"/>
  <c r="AF8347" i="36"/>
  <c r="AD8348" i="36"/>
  <c r="AE8348" i="36" s="1"/>
  <c r="AG8348" i="36" s="1"/>
  <c r="AB8349" i="36"/>
  <c r="AC8349" i="36" s="1"/>
  <c r="AF8348" i="36" l="1"/>
  <c r="AH8348" i="36"/>
  <c r="AB8350" i="36"/>
  <c r="AC8350" i="36" s="1"/>
  <c r="AD8349" i="36"/>
  <c r="AE8349" i="36" s="1"/>
  <c r="AG8349" i="36" s="1"/>
  <c r="AH8349" i="36" l="1"/>
  <c r="AF8349" i="36"/>
  <c r="AD8350" i="36"/>
  <c r="AE8350" i="36" s="1"/>
  <c r="AG8350" i="36" s="1"/>
  <c r="AB8351" i="36"/>
  <c r="AC8351" i="36" s="1"/>
  <c r="AF8350" i="36" l="1"/>
  <c r="AH8350" i="36"/>
  <c r="AD8351" i="36"/>
  <c r="AE8351" i="36" s="1"/>
  <c r="AG8351" i="36" s="1"/>
  <c r="AB8352" i="36"/>
  <c r="AC8352" i="36" s="1"/>
  <c r="AH8351" i="36" l="1"/>
  <c r="AF8351" i="36"/>
  <c r="AD8352" i="36"/>
  <c r="AE8352" i="36" s="1"/>
  <c r="AG8352" i="36" s="1"/>
  <c r="AB8353" i="36"/>
  <c r="AC8353" i="36" s="1"/>
  <c r="AF8352" i="36" l="1"/>
  <c r="AH8352" i="36"/>
  <c r="AB8354" i="36"/>
  <c r="AC8354" i="36" s="1"/>
  <c r="AD8353" i="36"/>
  <c r="AE8353" i="36" s="1"/>
  <c r="AG8353" i="36" s="1"/>
  <c r="AH8353" i="36" l="1"/>
  <c r="AF8353" i="36"/>
  <c r="AD8354" i="36"/>
  <c r="AE8354" i="36" s="1"/>
  <c r="AG8354" i="36" s="1"/>
  <c r="AB8355" i="36"/>
  <c r="AC8355" i="36" s="1"/>
  <c r="AF8354" i="36" l="1"/>
  <c r="AH8354" i="36"/>
  <c r="AD8355" i="36"/>
  <c r="AE8355" i="36" s="1"/>
  <c r="AG8355" i="36" s="1"/>
  <c r="AB8356" i="36"/>
  <c r="AC8356" i="36" s="1"/>
  <c r="AH8355" i="36" l="1"/>
  <c r="AF8355" i="36"/>
  <c r="AD8356" i="36"/>
  <c r="AE8356" i="36" s="1"/>
  <c r="AG8356" i="36" s="1"/>
  <c r="AB8357" i="36"/>
  <c r="AC8357" i="36" s="1"/>
  <c r="AF8356" i="36" l="1"/>
  <c r="AH8356" i="36"/>
  <c r="AB8358" i="36"/>
  <c r="AC8358" i="36" s="1"/>
  <c r="AD8357" i="36"/>
  <c r="AE8357" i="36" s="1"/>
  <c r="AG8357" i="36" s="1"/>
  <c r="AH8357" i="36" l="1"/>
  <c r="AF8357" i="36"/>
  <c r="AB8359" i="36"/>
  <c r="AC8359" i="36" s="1"/>
  <c r="AD8358" i="36"/>
  <c r="AE8358" i="36" s="1"/>
  <c r="AG8358" i="36" s="1"/>
  <c r="AF8358" i="36" l="1"/>
  <c r="AH8358" i="36"/>
  <c r="AD8359" i="36"/>
  <c r="AE8359" i="36" s="1"/>
  <c r="AG8359" i="36" s="1"/>
  <c r="AB8360" i="36"/>
  <c r="AC8360" i="36" s="1"/>
  <c r="AH8359" i="36" l="1"/>
  <c r="AF8359" i="36"/>
  <c r="AD8360" i="36"/>
  <c r="AE8360" i="36" s="1"/>
  <c r="AG8360" i="36" s="1"/>
  <c r="AB8361" i="36"/>
  <c r="AC8361" i="36" s="1"/>
  <c r="AF8360" i="36" l="1"/>
  <c r="AH8360" i="36"/>
  <c r="AB8362" i="36"/>
  <c r="AC8362" i="36" s="1"/>
  <c r="AD8361" i="36"/>
  <c r="AE8361" i="36" s="1"/>
  <c r="AG8361" i="36" s="1"/>
  <c r="AH8361" i="36" l="1"/>
  <c r="AF8361" i="36"/>
  <c r="AD8362" i="36"/>
  <c r="AE8362" i="36" s="1"/>
  <c r="AG8362" i="36" s="1"/>
  <c r="AB8363" i="36"/>
  <c r="AC8363" i="36" s="1"/>
  <c r="AF8362" i="36" l="1"/>
  <c r="AH8362" i="36"/>
  <c r="AD8363" i="36"/>
  <c r="AE8363" i="36" s="1"/>
  <c r="AG8363" i="36" s="1"/>
  <c r="AB8364" i="36"/>
  <c r="AC8364" i="36" s="1"/>
  <c r="AH8363" i="36" l="1"/>
  <c r="AF8363" i="36"/>
  <c r="AD8364" i="36"/>
  <c r="AE8364" i="36" s="1"/>
  <c r="AG8364" i="36" s="1"/>
  <c r="AB8365" i="36"/>
  <c r="AC8365" i="36" s="1"/>
  <c r="AF8364" i="36" l="1"/>
  <c r="AH8364" i="36"/>
  <c r="AB8366" i="36"/>
  <c r="AC8366" i="36" s="1"/>
  <c r="AD8365" i="36"/>
  <c r="AE8365" i="36" s="1"/>
  <c r="AG8365" i="36" s="1"/>
  <c r="AH8365" i="36" l="1"/>
  <c r="AF8365" i="36"/>
  <c r="AD8366" i="36"/>
  <c r="AE8366" i="36" s="1"/>
  <c r="AG8366" i="36" s="1"/>
  <c r="AB8367" i="36"/>
  <c r="AC8367" i="36" s="1"/>
  <c r="AF8366" i="36" l="1"/>
  <c r="AH8366" i="36"/>
  <c r="AD8367" i="36"/>
  <c r="AE8367" i="36" s="1"/>
  <c r="AG8367" i="36" s="1"/>
  <c r="AB8368" i="36"/>
  <c r="AC8368" i="36" s="1"/>
  <c r="AH8367" i="36" l="1"/>
  <c r="AF8367" i="36"/>
  <c r="AD8368" i="36"/>
  <c r="AE8368" i="36" s="1"/>
  <c r="AG8368" i="36" s="1"/>
  <c r="AB8369" i="36"/>
  <c r="AC8369" i="36" s="1"/>
  <c r="AF8368" i="36" l="1"/>
  <c r="AH8368" i="36"/>
  <c r="AB8370" i="36"/>
  <c r="AC8370" i="36" s="1"/>
  <c r="AD8369" i="36"/>
  <c r="AE8369" i="36" s="1"/>
  <c r="AG8369" i="36" s="1"/>
  <c r="AH8369" i="36" l="1"/>
  <c r="AF8369" i="36"/>
  <c r="AD8370" i="36"/>
  <c r="AE8370" i="36" s="1"/>
  <c r="AG8370" i="36" s="1"/>
  <c r="AB8371" i="36"/>
  <c r="AC8371" i="36" s="1"/>
  <c r="AF8370" i="36" l="1"/>
  <c r="AH8370" i="36"/>
  <c r="AD8371" i="36"/>
  <c r="AE8371" i="36" s="1"/>
  <c r="AG8371" i="36" s="1"/>
  <c r="AB8372" i="36"/>
  <c r="AC8372" i="36" s="1"/>
  <c r="AH8371" i="36" l="1"/>
  <c r="AF8371" i="36"/>
  <c r="AD8372" i="36"/>
  <c r="AE8372" i="36" s="1"/>
  <c r="AG8372" i="36" s="1"/>
  <c r="AB8373" i="36"/>
  <c r="AC8373" i="36" s="1"/>
  <c r="AF8372" i="36" l="1"/>
  <c r="AH8372" i="36"/>
  <c r="AB8374" i="36"/>
  <c r="AC8374" i="36" s="1"/>
  <c r="AD8373" i="36"/>
  <c r="AE8373" i="36" s="1"/>
  <c r="AG8373" i="36" s="1"/>
  <c r="AH8373" i="36" l="1"/>
  <c r="AF8373" i="36"/>
  <c r="AD8374" i="36"/>
  <c r="AE8374" i="36" s="1"/>
  <c r="AG8374" i="36" s="1"/>
  <c r="AB8375" i="36"/>
  <c r="AC8375" i="36" s="1"/>
  <c r="AF8374" i="36" l="1"/>
  <c r="AH8374" i="36"/>
  <c r="AD8375" i="36"/>
  <c r="AE8375" i="36" s="1"/>
  <c r="AG8375" i="36" s="1"/>
  <c r="AB8376" i="36"/>
  <c r="AC8376" i="36" s="1"/>
  <c r="AH8375" i="36" l="1"/>
  <c r="AF8375" i="36"/>
  <c r="AD8376" i="36"/>
  <c r="AE8376" i="36" s="1"/>
  <c r="AG8376" i="36" s="1"/>
  <c r="AB8377" i="36"/>
  <c r="AC8377" i="36" s="1"/>
  <c r="AF8376" i="36" l="1"/>
  <c r="AH8376" i="36"/>
  <c r="AB8378" i="36"/>
  <c r="AC8378" i="36" s="1"/>
  <c r="AD8377" i="36"/>
  <c r="AE8377" i="36" s="1"/>
  <c r="AG8377" i="36" s="1"/>
  <c r="AH8377" i="36" l="1"/>
  <c r="AF8377" i="36"/>
  <c r="AD8378" i="36"/>
  <c r="AE8378" i="36" s="1"/>
  <c r="AG8378" i="36" s="1"/>
  <c r="AB8379" i="36"/>
  <c r="AC8379" i="36" s="1"/>
  <c r="AF8378" i="36" l="1"/>
  <c r="AH8378" i="36"/>
  <c r="AD8379" i="36"/>
  <c r="AE8379" i="36" s="1"/>
  <c r="AG8379" i="36" s="1"/>
  <c r="AB8380" i="36"/>
  <c r="AC8380" i="36" s="1"/>
  <c r="AH8379" i="36" l="1"/>
  <c r="AF8379" i="36"/>
  <c r="AD8380" i="36"/>
  <c r="AE8380" i="36" s="1"/>
  <c r="AG8380" i="36" s="1"/>
  <c r="AB8381" i="36"/>
  <c r="AC8381" i="36" s="1"/>
  <c r="AF8380" i="36" l="1"/>
  <c r="AH8380" i="36"/>
  <c r="AB8382" i="36"/>
  <c r="AC8382" i="36" s="1"/>
  <c r="AD8381" i="36"/>
  <c r="AE8381" i="36" s="1"/>
  <c r="AG8381" i="36" s="1"/>
  <c r="AH8381" i="36" l="1"/>
  <c r="AF8381" i="36"/>
  <c r="AD8382" i="36"/>
  <c r="AE8382" i="36" s="1"/>
  <c r="AG8382" i="36" s="1"/>
  <c r="AB8383" i="36"/>
  <c r="AC8383" i="36" s="1"/>
  <c r="AF8382" i="36" l="1"/>
  <c r="AH8382" i="36"/>
  <c r="AB8384" i="36"/>
  <c r="AC8384" i="36" s="1"/>
  <c r="AD8383" i="36"/>
  <c r="AE8383" i="36" s="1"/>
  <c r="AG8383" i="36" s="1"/>
  <c r="AH8383" i="36" l="1"/>
  <c r="AF8383" i="36"/>
  <c r="AD8384" i="36"/>
  <c r="AE8384" i="36" s="1"/>
  <c r="AG8384" i="36" s="1"/>
  <c r="AB8385" i="36"/>
  <c r="AC8385" i="36" s="1"/>
  <c r="AF8384" i="36" l="1"/>
  <c r="AH8384" i="36"/>
  <c r="AB8386" i="36"/>
  <c r="AC8386" i="36" s="1"/>
  <c r="AD8385" i="36"/>
  <c r="AE8385" i="36" s="1"/>
  <c r="AG8385" i="36" s="1"/>
  <c r="AH8385" i="36" l="1"/>
  <c r="AF8385" i="36"/>
  <c r="AB8387" i="36"/>
  <c r="AC8387" i="36" s="1"/>
  <c r="AD8386" i="36"/>
  <c r="AE8386" i="36" s="1"/>
  <c r="AG8386" i="36" s="1"/>
  <c r="AF8386" i="36" l="1"/>
  <c r="AH8386" i="36"/>
  <c r="AD8387" i="36"/>
  <c r="AE8387" i="36" s="1"/>
  <c r="AG8387" i="36" s="1"/>
  <c r="AB8388" i="36"/>
  <c r="AC8388" i="36" s="1"/>
  <c r="AH8387" i="36" l="1"/>
  <c r="AF8387" i="36"/>
  <c r="AD8388" i="36"/>
  <c r="AE8388" i="36" s="1"/>
  <c r="AG8388" i="36" s="1"/>
  <c r="AB8389" i="36"/>
  <c r="AC8389" i="36" s="1"/>
  <c r="AF8388" i="36" l="1"/>
  <c r="AH8388" i="36"/>
  <c r="AB8390" i="36"/>
  <c r="AC8390" i="36" s="1"/>
  <c r="AD8389" i="36"/>
  <c r="AE8389" i="36" s="1"/>
  <c r="AG8389" i="36" s="1"/>
  <c r="AH8389" i="36" l="1"/>
  <c r="AF8389" i="36"/>
  <c r="AD8390" i="36"/>
  <c r="AE8390" i="36" s="1"/>
  <c r="AG8390" i="36" s="1"/>
  <c r="AB8391" i="36"/>
  <c r="AC8391" i="36" s="1"/>
  <c r="AF8390" i="36" l="1"/>
  <c r="AH8390" i="36"/>
  <c r="AD8391" i="36"/>
  <c r="AE8391" i="36" s="1"/>
  <c r="AG8391" i="36" s="1"/>
  <c r="AB8392" i="36"/>
  <c r="AC8392" i="36" s="1"/>
  <c r="AH8391" i="36" l="1"/>
  <c r="AF8391" i="36"/>
  <c r="AD8392" i="36"/>
  <c r="AE8392" i="36" s="1"/>
  <c r="AG8392" i="36" s="1"/>
  <c r="AB8393" i="36"/>
  <c r="AC8393" i="36" s="1"/>
  <c r="AF8392" i="36" l="1"/>
  <c r="AH8392" i="36"/>
  <c r="AB8394" i="36"/>
  <c r="AC8394" i="36" s="1"/>
  <c r="AD8393" i="36"/>
  <c r="AE8393" i="36" s="1"/>
  <c r="AG8393" i="36" s="1"/>
  <c r="AH8393" i="36" l="1"/>
  <c r="AF8393" i="36"/>
  <c r="AD8394" i="36"/>
  <c r="AE8394" i="36" s="1"/>
  <c r="AG8394" i="36" s="1"/>
  <c r="AB8395" i="36"/>
  <c r="AC8395" i="36" s="1"/>
  <c r="AF8394" i="36" l="1"/>
  <c r="AH8394" i="36"/>
  <c r="AD8395" i="36"/>
  <c r="AE8395" i="36" s="1"/>
  <c r="AG8395" i="36" s="1"/>
  <c r="AB8396" i="36"/>
  <c r="AC8396" i="36" s="1"/>
  <c r="AH8395" i="36" l="1"/>
  <c r="AF8395" i="36"/>
  <c r="AD8396" i="36"/>
  <c r="AE8396" i="36" s="1"/>
  <c r="AG8396" i="36" s="1"/>
  <c r="AB8397" i="36"/>
  <c r="AC8397" i="36" s="1"/>
  <c r="AF8396" i="36" l="1"/>
  <c r="AH8396" i="36"/>
  <c r="AB8398" i="36"/>
  <c r="AC8398" i="36" s="1"/>
  <c r="AD8397" i="36"/>
  <c r="AE8397" i="36" s="1"/>
  <c r="AG8397" i="36" s="1"/>
  <c r="AH8397" i="36" l="1"/>
  <c r="AF8397" i="36"/>
  <c r="AB8399" i="36"/>
  <c r="AC8399" i="36" s="1"/>
  <c r="AD8398" i="36"/>
  <c r="AE8398" i="36" s="1"/>
  <c r="AG8398" i="36" s="1"/>
  <c r="AF8398" i="36" l="1"/>
  <c r="AH8398" i="36"/>
  <c r="AD8399" i="36"/>
  <c r="AE8399" i="36" s="1"/>
  <c r="AG8399" i="36" s="1"/>
  <c r="AB8400" i="36"/>
  <c r="AC8400" i="36" s="1"/>
  <c r="AH8399" i="36" l="1"/>
  <c r="AF8399" i="36"/>
  <c r="AD8400" i="36"/>
  <c r="AE8400" i="36" s="1"/>
  <c r="AG8400" i="36" s="1"/>
  <c r="AB8401" i="36"/>
  <c r="AC8401" i="36" s="1"/>
  <c r="AF8400" i="36" l="1"/>
  <c r="AH8400" i="36"/>
  <c r="AB8402" i="36"/>
  <c r="AC8402" i="36" s="1"/>
  <c r="AD8401" i="36"/>
  <c r="AE8401" i="36" s="1"/>
  <c r="AG8401" i="36" s="1"/>
  <c r="AH8401" i="36" l="1"/>
  <c r="AF8401" i="36"/>
  <c r="AD8402" i="36"/>
  <c r="AE8402" i="36" s="1"/>
  <c r="AG8402" i="36" s="1"/>
  <c r="AB8403" i="36"/>
  <c r="AC8403" i="36" s="1"/>
  <c r="AF8402" i="36" l="1"/>
  <c r="AH8402" i="36"/>
  <c r="AD8403" i="36"/>
  <c r="AE8403" i="36" s="1"/>
  <c r="AG8403" i="36" s="1"/>
  <c r="AB8404" i="36"/>
  <c r="AC8404" i="36" s="1"/>
  <c r="AH8403" i="36" l="1"/>
  <c r="AF8403" i="36"/>
  <c r="AD8404" i="36"/>
  <c r="AE8404" i="36" s="1"/>
  <c r="AG8404" i="36" s="1"/>
  <c r="AB8405" i="36"/>
  <c r="AC8405" i="36" s="1"/>
  <c r="AF8404" i="36" l="1"/>
  <c r="AH8404" i="36"/>
  <c r="AB8406" i="36"/>
  <c r="AC8406" i="36" s="1"/>
  <c r="AD8405" i="36"/>
  <c r="AE8405" i="36" s="1"/>
  <c r="AG8405" i="36" s="1"/>
  <c r="AH8405" i="36" l="1"/>
  <c r="AF8405" i="36"/>
  <c r="AD8406" i="36"/>
  <c r="AE8406" i="36" s="1"/>
  <c r="AG8406" i="36" s="1"/>
  <c r="AB8407" i="36"/>
  <c r="AC8407" i="36" s="1"/>
  <c r="AF8406" i="36" l="1"/>
  <c r="AH8406" i="36"/>
  <c r="AD8407" i="36"/>
  <c r="AE8407" i="36" s="1"/>
  <c r="AG8407" i="36" s="1"/>
  <c r="AB8408" i="36"/>
  <c r="AC8408" i="36" s="1"/>
  <c r="AH8407" i="36" l="1"/>
  <c r="AF8407" i="36"/>
  <c r="AD8408" i="36"/>
  <c r="AE8408" i="36" s="1"/>
  <c r="AG8408" i="36" s="1"/>
  <c r="AB8409" i="36"/>
  <c r="AC8409" i="36" s="1"/>
  <c r="AF8408" i="36" l="1"/>
  <c r="AH8408" i="36"/>
  <c r="AB8410" i="36"/>
  <c r="AC8410" i="36" s="1"/>
  <c r="AD8409" i="36"/>
  <c r="AE8409" i="36" s="1"/>
  <c r="AG8409" i="36" s="1"/>
  <c r="AH8409" i="36" l="1"/>
  <c r="AF8409" i="36"/>
  <c r="AD8410" i="36"/>
  <c r="AE8410" i="36" s="1"/>
  <c r="AG8410" i="36" s="1"/>
  <c r="AB8411" i="36"/>
  <c r="AC8411" i="36" s="1"/>
  <c r="AF8410" i="36" l="1"/>
  <c r="AH8410" i="36"/>
  <c r="AD8411" i="36"/>
  <c r="AE8411" i="36" s="1"/>
  <c r="AG8411" i="36" s="1"/>
  <c r="AB8412" i="36"/>
  <c r="AC8412" i="36" s="1"/>
  <c r="AH8411" i="36" l="1"/>
  <c r="AF8411" i="36"/>
  <c r="AD8412" i="36"/>
  <c r="AE8412" i="36" s="1"/>
  <c r="AG8412" i="36" s="1"/>
  <c r="AB8413" i="36"/>
  <c r="AC8413" i="36" s="1"/>
  <c r="AF8412" i="36" l="1"/>
  <c r="AH8412" i="36"/>
  <c r="AB8414" i="36"/>
  <c r="AC8414" i="36" s="1"/>
  <c r="AD8413" i="36"/>
  <c r="AE8413" i="36" s="1"/>
  <c r="AG8413" i="36" s="1"/>
  <c r="AH8413" i="36" l="1"/>
  <c r="AF8413" i="36"/>
  <c r="AD8414" i="36"/>
  <c r="AE8414" i="36" s="1"/>
  <c r="AG8414" i="36" s="1"/>
  <c r="AB8415" i="36"/>
  <c r="AC8415" i="36" s="1"/>
  <c r="AF8414" i="36" l="1"/>
  <c r="AH8414" i="36"/>
  <c r="AD8415" i="36"/>
  <c r="AE8415" i="36" s="1"/>
  <c r="AG8415" i="36" s="1"/>
  <c r="AB8416" i="36"/>
  <c r="AC8416" i="36" s="1"/>
  <c r="AH8415" i="36" l="1"/>
  <c r="AF8415" i="36"/>
  <c r="AD8416" i="36"/>
  <c r="AE8416" i="36" s="1"/>
  <c r="AG8416" i="36" s="1"/>
  <c r="AB8417" i="36"/>
  <c r="AC8417" i="36" s="1"/>
  <c r="AF8416" i="36" l="1"/>
  <c r="AH8416" i="36"/>
  <c r="AB8418" i="36"/>
  <c r="AC8418" i="36" s="1"/>
  <c r="AD8417" i="36"/>
  <c r="AE8417" i="36" s="1"/>
  <c r="AG8417" i="36" s="1"/>
  <c r="AH8417" i="36" l="1"/>
  <c r="AF8417" i="36"/>
  <c r="AD8418" i="36"/>
  <c r="AE8418" i="36" s="1"/>
  <c r="AG8418" i="36" s="1"/>
  <c r="AB8419" i="36"/>
  <c r="AC8419" i="36" s="1"/>
  <c r="AF8418" i="36" l="1"/>
  <c r="AH8418" i="36"/>
  <c r="AD8419" i="36"/>
  <c r="AE8419" i="36" s="1"/>
  <c r="AG8419" i="36" s="1"/>
  <c r="AB8420" i="36"/>
  <c r="AC8420" i="36" s="1"/>
  <c r="AH8419" i="36" l="1"/>
  <c r="AF8419" i="36"/>
  <c r="AD8420" i="36"/>
  <c r="AE8420" i="36" s="1"/>
  <c r="AG8420" i="36" s="1"/>
  <c r="AB8421" i="36"/>
  <c r="AC8421" i="36" s="1"/>
  <c r="AF8420" i="36" l="1"/>
  <c r="AH8420" i="36"/>
  <c r="AB8422" i="36"/>
  <c r="AC8422" i="36" s="1"/>
  <c r="AD8421" i="36"/>
  <c r="AE8421" i="36" s="1"/>
  <c r="AG8421" i="36" s="1"/>
  <c r="AH8421" i="36" l="1"/>
  <c r="AF8421" i="36"/>
  <c r="AB8423" i="36"/>
  <c r="AC8423" i="36" s="1"/>
  <c r="AD8422" i="36"/>
  <c r="AE8422" i="36" s="1"/>
  <c r="AG8422" i="36" s="1"/>
  <c r="AF8422" i="36" l="1"/>
  <c r="AH8422" i="36"/>
  <c r="AD8423" i="36"/>
  <c r="AE8423" i="36" s="1"/>
  <c r="AG8423" i="36" s="1"/>
  <c r="AB8424" i="36"/>
  <c r="AC8424" i="36" s="1"/>
  <c r="AH8423" i="36" l="1"/>
  <c r="AF8423" i="36"/>
  <c r="AD8424" i="36"/>
  <c r="AE8424" i="36" s="1"/>
  <c r="AG8424" i="36" s="1"/>
  <c r="AB8425" i="36"/>
  <c r="AC8425" i="36" s="1"/>
  <c r="AF8424" i="36" l="1"/>
  <c r="AH8424" i="36"/>
  <c r="AB8426" i="36"/>
  <c r="AC8426" i="36" s="1"/>
  <c r="AD8425" i="36"/>
  <c r="AE8425" i="36" s="1"/>
  <c r="AG8425" i="36" s="1"/>
  <c r="AH8425" i="36" l="1"/>
  <c r="AF8425" i="36"/>
  <c r="AD8426" i="36"/>
  <c r="AE8426" i="36" s="1"/>
  <c r="AG8426" i="36" s="1"/>
  <c r="AB8427" i="36"/>
  <c r="AC8427" i="36" s="1"/>
  <c r="AF8426" i="36" l="1"/>
  <c r="AH8426" i="36"/>
  <c r="AD8427" i="36"/>
  <c r="AE8427" i="36" s="1"/>
  <c r="AG8427" i="36" s="1"/>
  <c r="AB8428" i="36"/>
  <c r="AC8428" i="36" s="1"/>
  <c r="AH8427" i="36" l="1"/>
  <c r="AF8427" i="36"/>
  <c r="AD8428" i="36"/>
  <c r="AE8428" i="36" s="1"/>
  <c r="AG8428" i="36" s="1"/>
  <c r="AB8429" i="36"/>
  <c r="AC8429" i="36" s="1"/>
  <c r="AF8428" i="36" l="1"/>
  <c r="AH8428" i="36"/>
  <c r="AB8430" i="36"/>
  <c r="AC8430" i="36" s="1"/>
  <c r="AD8429" i="36"/>
  <c r="AE8429" i="36" s="1"/>
  <c r="AG8429" i="36" s="1"/>
  <c r="AH8429" i="36" l="1"/>
  <c r="AF8429" i="36"/>
  <c r="AD8430" i="36"/>
  <c r="AE8430" i="36" s="1"/>
  <c r="AG8430" i="36" s="1"/>
  <c r="AB8431" i="36"/>
  <c r="AC8431" i="36" s="1"/>
  <c r="AF8430" i="36" l="1"/>
  <c r="AH8430" i="36"/>
  <c r="AD8431" i="36"/>
  <c r="AE8431" i="36" s="1"/>
  <c r="AG8431" i="36" s="1"/>
  <c r="AB8432" i="36"/>
  <c r="AC8432" i="36" s="1"/>
  <c r="AH8431" i="36" l="1"/>
  <c r="AF8431" i="36"/>
  <c r="AD8432" i="36"/>
  <c r="AE8432" i="36" s="1"/>
  <c r="AG8432" i="36" s="1"/>
  <c r="AB8433" i="36"/>
  <c r="AC8433" i="36" s="1"/>
  <c r="AF8432" i="36" l="1"/>
  <c r="AH8432" i="36"/>
  <c r="AB8434" i="36"/>
  <c r="AC8434" i="36" s="1"/>
  <c r="AD8433" i="36"/>
  <c r="AE8433" i="36" s="1"/>
  <c r="AG8433" i="36" s="1"/>
  <c r="AH8433" i="36" l="1"/>
  <c r="AF8433" i="36"/>
  <c r="AD8434" i="36"/>
  <c r="AE8434" i="36" s="1"/>
  <c r="AG8434" i="36" s="1"/>
  <c r="AB8435" i="36"/>
  <c r="AC8435" i="36" s="1"/>
  <c r="AF8434" i="36" l="1"/>
  <c r="AH8434" i="36"/>
  <c r="AD8435" i="36"/>
  <c r="AE8435" i="36" s="1"/>
  <c r="AG8435" i="36" s="1"/>
  <c r="AB8436" i="36"/>
  <c r="AC8436" i="36" s="1"/>
  <c r="AH8435" i="36" l="1"/>
  <c r="AF8435" i="36"/>
  <c r="AD8436" i="36"/>
  <c r="AE8436" i="36" s="1"/>
  <c r="AG8436" i="36" s="1"/>
  <c r="AB8437" i="36"/>
  <c r="AC8437" i="36" s="1"/>
  <c r="AF8436" i="36" l="1"/>
  <c r="AH8436" i="36"/>
  <c r="AB8438" i="36"/>
  <c r="AC8438" i="36" s="1"/>
  <c r="AD8437" i="36"/>
  <c r="AE8437" i="36" s="1"/>
  <c r="AG8437" i="36" s="1"/>
  <c r="AH8437" i="36" l="1"/>
  <c r="AF8437" i="36"/>
  <c r="AD8438" i="36"/>
  <c r="AE8438" i="36" s="1"/>
  <c r="AG8438" i="36" s="1"/>
  <c r="AB8439" i="36"/>
  <c r="AC8439" i="36" s="1"/>
  <c r="AF8438" i="36" l="1"/>
  <c r="AH8438" i="36"/>
  <c r="AD8439" i="36"/>
  <c r="AE8439" i="36" s="1"/>
  <c r="AG8439" i="36" s="1"/>
  <c r="AB8440" i="36"/>
  <c r="AC8440" i="36" s="1"/>
  <c r="AH8439" i="36" l="1"/>
  <c r="AF8439" i="36"/>
  <c r="AD8440" i="36"/>
  <c r="AE8440" i="36" s="1"/>
  <c r="AG8440" i="36" s="1"/>
  <c r="AB8441" i="36"/>
  <c r="AC8441" i="36" s="1"/>
  <c r="AF8440" i="36" l="1"/>
  <c r="AH8440" i="36"/>
  <c r="AB8442" i="36"/>
  <c r="AC8442" i="36" s="1"/>
  <c r="AD8441" i="36"/>
  <c r="AE8441" i="36" s="1"/>
  <c r="AG8441" i="36" s="1"/>
  <c r="AH8441" i="36" l="1"/>
  <c r="AF8441" i="36"/>
  <c r="AD8442" i="36"/>
  <c r="AE8442" i="36" s="1"/>
  <c r="AG8442" i="36" s="1"/>
  <c r="AB8443" i="36"/>
  <c r="AC8443" i="36" s="1"/>
  <c r="AF8442" i="36" l="1"/>
  <c r="AH8442" i="36"/>
  <c r="AD8443" i="36"/>
  <c r="AE8443" i="36" s="1"/>
  <c r="AG8443" i="36" s="1"/>
  <c r="AB8444" i="36"/>
  <c r="AC8444" i="36" s="1"/>
  <c r="AH8443" i="36" l="1"/>
  <c r="AF8443" i="36"/>
  <c r="AD8444" i="36"/>
  <c r="AE8444" i="36" s="1"/>
  <c r="AG8444" i="36" s="1"/>
  <c r="AB8445" i="36"/>
  <c r="AC8445" i="36" s="1"/>
  <c r="AF8444" i="36" l="1"/>
  <c r="AH8444" i="36"/>
  <c r="AB8446" i="36"/>
  <c r="AC8446" i="36" s="1"/>
  <c r="AD8445" i="36"/>
  <c r="AE8445" i="36" s="1"/>
  <c r="AG8445" i="36" s="1"/>
  <c r="AH8445" i="36" l="1"/>
  <c r="AF8445" i="36"/>
  <c r="AD8446" i="36"/>
  <c r="AE8446" i="36" s="1"/>
  <c r="AG8446" i="36" s="1"/>
  <c r="AB8447" i="36"/>
  <c r="AC8447" i="36" s="1"/>
  <c r="AF8446" i="36" l="1"/>
  <c r="AH8446" i="36"/>
  <c r="AB8448" i="36"/>
  <c r="AC8448" i="36" s="1"/>
  <c r="AD8447" i="36"/>
  <c r="AE8447" i="36" s="1"/>
  <c r="AG8447" i="36" s="1"/>
  <c r="AH8447" i="36" l="1"/>
  <c r="AF8447" i="36"/>
  <c r="AD8448" i="36"/>
  <c r="AE8448" i="36" s="1"/>
  <c r="AG8448" i="36" s="1"/>
  <c r="AB8449" i="36"/>
  <c r="AC8449" i="36" s="1"/>
  <c r="AF8448" i="36" l="1"/>
  <c r="AH8448" i="36"/>
  <c r="AB8450" i="36"/>
  <c r="AC8450" i="36" s="1"/>
  <c r="AD8449" i="36"/>
  <c r="AE8449" i="36" s="1"/>
  <c r="AG8449" i="36" s="1"/>
  <c r="AH8449" i="36" l="1"/>
  <c r="AF8449" i="36"/>
  <c r="AB8451" i="36"/>
  <c r="AC8451" i="36" s="1"/>
  <c r="AD8450" i="36"/>
  <c r="AE8450" i="36" s="1"/>
  <c r="AG8450" i="36" s="1"/>
  <c r="AF8450" i="36" l="1"/>
  <c r="AH8450" i="36"/>
  <c r="AD8451" i="36"/>
  <c r="AE8451" i="36" s="1"/>
  <c r="AG8451" i="36" s="1"/>
  <c r="AB8452" i="36"/>
  <c r="AC8452" i="36" s="1"/>
  <c r="AH8451" i="36" l="1"/>
  <c r="AF8451" i="36"/>
  <c r="AD8452" i="36"/>
  <c r="AE8452" i="36" s="1"/>
  <c r="AG8452" i="36" s="1"/>
  <c r="AB8453" i="36"/>
  <c r="AC8453" i="36" s="1"/>
  <c r="AF8452" i="36" l="1"/>
  <c r="AH8452" i="36"/>
  <c r="AB8454" i="36"/>
  <c r="AC8454" i="36" s="1"/>
  <c r="AD8453" i="36"/>
  <c r="AE8453" i="36" s="1"/>
  <c r="AG8453" i="36" s="1"/>
  <c r="AH8453" i="36" l="1"/>
  <c r="AF8453" i="36"/>
  <c r="AD8454" i="36"/>
  <c r="AE8454" i="36" s="1"/>
  <c r="AG8454" i="36" s="1"/>
  <c r="AB8455" i="36"/>
  <c r="AC8455" i="36" s="1"/>
  <c r="AF8454" i="36" l="1"/>
  <c r="AH8454" i="36"/>
  <c r="AD8455" i="36"/>
  <c r="AE8455" i="36" s="1"/>
  <c r="AG8455" i="36" s="1"/>
  <c r="AB8456" i="36"/>
  <c r="AC8456" i="36" s="1"/>
  <c r="AH8455" i="36" l="1"/>
  <c r="AF8455" i="36"/>
  <c r="AD8456" i="36"/>
  <c r="AE8456" i="36" s="1"/>
  <c r="AG8456" i="36" s="1"/>
  <c r="AB8457" i="36"/>
  <c r="AC8457" i="36" s="1"/>
  <c r="AF8456" i="36" l="1"/>
  <c r="AH8456" i="36"/>
  <c r="AB8458" i="36"/>
  <c r="AC8458" i="36" s="1"/>
  <c r="AD8457" i="36"/>
  <c r="AE8457" i="36" s="1"/>
  <c r="AG8457" i="36" s="1"/>
  <c r="AH8457" i="36" l="1"/>
  <c r="AF8457" i="36"/>
  <c r="AD8458" i="36"/>
  <c r="AE8458" i="36" s="1"/>
  <c r="AG8458" i="36" s="1"/>
  <c r="AB8459" i="36"/>
  <c r="AC8459" i="36" s="1"/>
  <c r="AF8458" i="36" l="1"/>
  <c r="AH8458" i="36"/>
  <c r="AD8459" i="36"/>
  <c r="AE8459" i="36" s="1"/>
  <c r="AG8459" i="36" s="1"/>
  <c r="AB8460" i="36"/>
  <c r="AC8460" i="36" s="1"/>
  <c r="AH8459" i="36" l="1"/>
  <c r="AF8459" i="36"/>
  <c r="AD8460" i="36"/>
  <c r="AE8460" i="36" s="1"/>
  <c r="AG8460" i="36" s="1"/>
  <c r="AB8461" i="36"/>
  <c r="AC8461" i="36" s="1"/>
  <c r="AF8460" i="36" l="1"/>
  <c r="AH8460" i="36"/>
  <c r="AB8462" i="36"/>
  <c r="AC8462" i="36" s="1"/>
  <c r="AD8461" i="36"/>
  <c r="AE8461" i="36" s="1"/>
  <c r="AG8461" i="36" s="1"/>
  <c r="AH8461" i="36" l="1"/>
  <c r="AF8461" i="36"/>
  <c r="AD8462" i="36"/>
  <c r="AE8462" i="36" s="1"/>
  <c r="AG8462" i="36" s="1"/>
  <c r="AB8463" i="36"/>
  <c r="AC8463" i="36" s="1"/>
  <c r="AF8462" i="36" l="1"/>
  <c r="AH8462" i="36"/>
  <c r="AB8464" i="36"/>
  <c r="AC8464" i="36" s="1"/>
  <c r="AD8463" i="36"/>
  <c r="AE8463" i="36" s="1"/>
  <c r="AG8463" i="36" s="1"/>
  <c r="AH8463" i="36" l="1"/>
  <c r="AF8463" i="36"/>
  <c r="AD8464" i="36"/>
  <c r="AE8464" i="36" s="1"/>
  <c r="AG8464" i="36" s="1"/>
  <c r="AB8465" i="36"/>
  <c r="AC8465" i="36" s="1"/>
  <c r="AF8464" i="36" l="1"/>
  <c r="AH8464" i="36"/>
  <c r="AB8466" i="36"/>
  <c r="AC8466" i="36" s="1"/>
  <c r="AD8465" i="36"/>
  <c r="AE8465" i="36" s="1"/>
  <c r="AG8465" i="36" s="1"/>
  <c r="AH8465" i="36" l="1"/>
  <c r="AF8465" i="36"/>
  <c r="AB8467" i="36"/>
  <c r="AC8467" i="36" s="1"/>
  <c r="AD8466" i="36"/>
  <c r="AE8466" i="36" s="1"/>
  <c r="AG8466" i="36" s="1"/>
  <c r="AF8466" i="36" l="1"/>
  <c r="AH8466" i="36"/>
  <c r="AD8467" i="36"/>
  <c r="AE8467" i="36" s="1"/>
  <c r="AG8467" i="36" s="1"/>
  <c r="AB8468" i="36"/>
  <c r="AC8468" i="36" s="1"/>
  <c r="AH8467" i="36" l="1"/>
  <c r="AF8467" i="36"/>
  <c r="AD8468" i="36"/>
  <c r="AE8468" i="36" s="1"/>
  <c r="AG8468" i="36" s="1"/>
  <c r="AB8469" i="36"/>
  <c r="AC8469" i="36" s="1"/>
  <c r="AF8468" i="36" l="1"/>
  <c r="AH8468" i="36"/>
  <c r="AB8470" i="36"/>
  <c r="AC8470" i="36" s="1"/>
  <c r="AD8469" i="36"/>
  <c r="AE8469" i="36" s="1"/>
  <c r="AG8469" i="36" s="1"/>
  <c r="AH8469" i="36" l="1"/>
  <c r="AF8469" i="36"/>
  <c r="AD8470" i="36"/>
  <c r="AE8470" i="36" s="1"/>
  <c r="AG8470" i="36" s="1"/>
  <c r="AB8471" i="36"/>
  <c r="AC8471" i="36" s="1"/>
  <c r="AF8470" i="36" l="1"/>
  <c r="AH8470" i="36"/>
  <c r="AD8471" i="36"/>
  <c r="AE8471" i="36" s="1"/>
  <c r="AG8471" i="36" s="1"/>
  <c r="AB8472" i="36"/>
  <c r="AC8472" i="36" s="1"/>
  <c r="AH8471" i="36" l="1"/>
  <c r="AF8471" i="36"/>
  <c r="AD8472" i="36"/>
  <c r="AE8472" i="36" s="1"/>
  <c r="AG8472" i="36" s="1"/>
  <c r="AB8473" i="36"/>
  <c r="AC8473" i="36" s="1"/>
  <c r="AF8472" i="36" l="1"/>
  <c r="AH8472" i="36"/>
  <c r="AB8474" i="36"/>
  <c r="AC8474" i="36" s="1"/>
  <c r="AD8473" i="36"/>
  <c r="AE8473" i="36" s="1"/>
  <c r="AG8473" i="36" s="1"/>
  <c r="AH8473" i="36" l="1"/>
  <c r="AF8473" i="36"/>
  <c r="AD8474" i="36"/>
  <c r="AE8474" i="36" s="1"/>
  <c r="AG8474" i="36" s="1"/>
  <c r="AB8475" i="36"/>
  <c r="AC8475" i="36" s="1"/>
  <c r="AF8474" i="36" l="1"/>
  <c r="AH8474" i="36"/>
  <c r="AD8475" i="36"/>
  <c r="AE8475" i="36" s="1"/>
  <c r="AG8475" i="36" s="1"/>
  <c r="AB8476" i="36"/>
  <c r="AC8476" i="36" s="1"/>
  <c r="AH8475" i="36" l="1"/>
  <c r="AF8475" i="36"/>
  <c r="AD8476" i="36"/>
  <c r="AE8476" i="36" s="1"/>
  <c r="AG8476" i="36" s="1"/>
  <c r="AB8477" i="36"/>
  <c r="AC8477" i="36" s="1"/>
  <c r="AF8476" i="36" l="1"/>
  <c r="AH8476" i="36"/>
  <c r="AB8478" i="36"/>
  <c r="AC8478" i="36" s="1"/>
  <c r="AD8477" i="36"/>
  <c r="AE8477" i="36" s="1"/>
  <c r="AG8477" i="36" s="1"/>
  <c r="AH8477" i="36" l="1"/>
  <c r="AF8477" i="36"/>
  <c r="AD8478" i="36"/>
  <c r="AE8478" i="36" s="1"/>
  <c r="AG8478" i="36" s="1"/>
  <c r="AB8479" i="36"/>
  <c r="AC8479" i="36" s="1"/>
  <c r="AF8478" i="36" l="1"/>
  <c r="AH8478" i="36"/>
  <c r="AD8479" i="36"/>
  <c r="AE8479" i="36" s="1"/>
  <c r="AG8479" i="36" s="1"/>
  <c r="AB8480" i="36"/>
  <c r="AC8480" i="36" s="1"/>
  <c r="AH8479" i="36" l="1"/>
  <c r="AF8479" i="36"/>
  <c r="AD8480" i="36"/>
  <c r="AE8480" i="36" s="1"/>
  <c r="AG8480" i="36" s="1"/>
  <c r="AB8481" i="36"/>
  <c r="AC8481" i="36" s="1"/>
  <c r="AF8480" i="36" l="1"/>
  <c r="AH8480" i="36"/>
  <c r="AB8482" i="36"/>
  <c r="AC8482" i="36" s="1"/>
  <c r="AD8481" i="36"/>
  <c r="AE8481" i="36" s="1"/>
  <c r="AG8481" i="36" s="1"/>
  <c r="AH8481" i="36" l="1"/>
  <c r="AF8481" i="36"/>
  <c r="AB8483" i="36"/>
  <c r="AC8483" i="36" s="1"/>
  <c r="AD8482" i="36"/>
  <c r="AE8482" i="36" s="1"/>
  <c r="AG8482" i="36" s="1"/>
  <c r="AF8482" i="36" l="1"/>
  <c r="AH8482" i="36"/>
  <c r="AD8483" i="36"/>
  <c r="AE8483" i="36" s="1"/>
  <c r="AG8483" i="36" s="1"/>
  <c r="AB8484" i="36"/>
  <c r="AC8484" i="36" s="1"/>
  <c r="AH8483" i="36" l="1"/>
  <c r="AF8483" i="36"/>
  <c r="AD8484" i="36"/>
  <c r="AE8484" i="36" s="1"/>
  <c r="AG8484" i="36" s="1"/>
  <c r="AB8485" i="36"/>
  <c r="AC8485" i="36" s="1"/>
  <c r="AF8484" i="36" l="1"/>
  <c r="AH8484" i="36"/>
  <c r="AB8486" i="36"/>
  <c r="AC8486" i="36" s="1"/>
  <c r="AD8485" i="36"/>
  <c r="AE8485" i="36" s="1"/>
  <c r="AG8485" i="36" s="1"/>
  <c r="AH8485" i="36" l="1"/>
  <c r="AF8485" i="36"/>
  <c r="AD8486" i="36"/>
  <c r="AE8486" i="36" s="1"/>
  <c r="AG8486" i="36" s="1"/>
  <c r="AB8487" i="36"/>
  <c r="AC8487" i="36" s="1"/>
  <c r="AF8486" i="36" l="1"/>
  <c r="AH8486" i="36"/>
  <c r="AB8488" i="36"/>
  <c r="AC8488" i="36" s="1"/>
  <c r="AD8487" i="36"/>
  <c r="AE8487" i="36" s="1"/>
  <c r="AG8487" i="36" s="1"/>
  <c r="AH8487" i="36" l="1"/>
  <c r="AF8487" i="36"/>
  <c r="AD8488" i="36"/>
  <c r="AE8488" i="36" s="1"/>
  <c r="AG8488" i="36" s="1"/>
  <c r="AB8489" i="36"/>
  <c r="AC8489" i="36" s="1"/>
  <c r="AF8488" i="36" l="1"/>
  <c r="AH8488" i="36"/>
  <c r="AB8490" i="36"/>
  <c r="AC8490" i="36" s="1"/>
  <c r="AD8489" i="36"/>
  <c r="AE8489" i="36" s="1"/>
  <c r="AG8489" i="36" s="1"/>
  <c r="AH8489" i="36" l="1"/>
  <c r="AF8489" i="36"/>
  <c r="AB8491" i="36"/>
  <c r="AC8491" i="36" s="1"/>
  <c r="AD8490" i="36"/>
  <c r="AE8490" i="36" s="1"/>
  <c r="AG8490" i="36" s="1"/>
  <c r="AF8490" i="36" l="1"/>
  <c r="AH8490" i="36"/>
  <c r="AD8491" i="36"/>
  <c r="AE8491" i="36" s="1"/>
  <c r="AG8491" i="36" s="1"/>
  <c r="AB8492" i="36"/>
  <c r="AC8492" i="36" s="1"/>
  <c r="AH8491" i="36" l="1"/>
  <c r="AF8491" i="36"/>
  <c r="AD8492" i="36"/>
  <c r="AE8492" i="36" s="1"/>
  <c r="AG8492" i="36" s="1"/>
  <c r="AB8493" i="36"/>
  <c r="AC8493" i="36" s="1"/>
  <c r="AF8492" i="36" l="1"/>
  <c r="AH8492" i="36"/>
  <c r="AB8494" i="36"/>
  <c r="AC8494" i="36" s="1"/>
  <c r="AD8493" i="36"/>
  <c r="AE8493" i="36" s="1"/>
  <c r="AG8493" i="36" s="1"/>
  <c r="AH8493" i="36" l="1"/>
  <c r="AF8493" i="36"/>
  <c r="AD8494" i="36"/>
  <c r="AE8494" i="36" s="1"/>
  <c r="AG8494" i="36" s="1"/>
  <c r="AB8495" i="36"/>
  <c r="AC8495" i="36" s="1"/>
  <c r="AF8494" i="36" l="1"/>
  <c r="AH8494" i="36"/>
  <c r="AB8496" i="36"/>
  <c r="AC8496" i="36" s="1"/>
  <c r="AD8495" i="36"/>
  <c r="AE8495" i="36" s="1"/>
  <c r="AG8495" i="36" s="1"/>
  <c r="AH8495" i="36" l="1"/>
  <c r="AF8495" i="36"/>
  <c r="AD8496" i="36"/>
  <c r="AE8496" i="36" s="1"/>
  <c r="AG8496" i="36" s="1"/>
  <c r="AB8497" i="36"/>
  <c r="AC8497" i="36" s="1"/>
  <c r="AF8496" i="36" l="1"/>
  <c r="AH8496" i="36"/>
  <c r="AB8498" i="36"/>
  <c r="AC8498" i="36" s="1"/>
  <c r="AD8497" i="36"/>
  <c r="AE8497" i="36" s="1"/>
  <c r="AG8497" i="36" s="1"/>
  <c r="AH8497" i="36" l="1"/>
  <c r="AF8497" i="36"/>
  <c r="AB8499" i="36"/>
  <c r="AC8499" i="36" s="1"/>
  <c r="AD8498" i="36"/>
  <c r="AE8498" i="36" s="1"/>
  <c r="AG8498" i="36" s="1"/>
  <c r="AF8498" i="36" l="1"/>
  <c r="AH8498" i="36"/>
  <c r="AD8499" i="36"/>
  <c r="AE8499" i="36" s="1"/>
  <c r="AG8499" i="36" s="1"/>
  <c r="AB8500" i="36"/>
  <c r="AC8500" i="36" s="1"/>
  <c r="AH8499" i="36" l="1"/>
  <c r="AF8499" i="36"/>
  <c r="AD8500" i="36"/>
  <c r="AE8500" i="36" s="1"/>
  <c r="AG8500" i="36" s="1"/>
  <c r="AB8501" i="36"/>
  <c r="AC8501" i="36" s="1"/>
  <c r="AF8500" i="36" l="1"/>
  <c r="AH8500" i="36"/>
  <c r="AB8502" i="36"/>
  <c r="AC8502" i="36" s="1"/>
  <c r="AD8501" i="36"/>
  <c r="AE8501" i="36" s="1"/>
  <c r="AG8501" i="36" s="1"/>
  <c r="AH8501" i="36" l="1"/>
  <c r="AF8501" i="36"/>
  <c r="AD8502" i="36"/>
  <c r="AE8502" i="36" s="1"/>
  <c r="AG8502" i="36" s="1"/>
  <c r="AB8503" i="36"/>
  <c r="AC8503" i="36" s="1"/>
  <c r="AF8502" i="36" l="1"/>
  <c r="AH8502" i="36"/>
  <c r="AD8503" i="36"/>
  <c r="AE8503" i="36" s="1"/>
  <c r="AG8503" i="36" s="1"/>
  <c r="AB8504" i="36"/>
  <c r="AC8504" i="36" s="1"/>
  <c r="AH8503" i="36" l="1"/>
  <c r="AF8503" i="36"/>
  <c r="AD8504" i="36"/>
  <c r="AE8504" i="36" s="1"/>
  <c r="AG8504" i="36" s="1"/>
  <c r="AB8505" i="36"/>
  <c r="AC8505" i="36" s="1"/>
  <c r="AF8504" i="36" l="1"/>
  <c r="AH8504" i="36"/>
  <c r="AB8506" i="36"/>
  <c r="AC8506" i="36" s="1"/>
  <c r="AD8505" i="36"/>
  <c r="AE8505" i="36" s="1"/>
  <c r="AG8505" i="36" s="1"/>
  <c r="AH8505" i="36" l="1"/>
  <c r="AF8505" i="36"/>
  <c r="AD8506" i="36"/>
  <c r="AE8506" i="36" s="1"/>
  <c r="AG8506" i="36" s="1"/>
  <c r="AB8507" i="36"/>
  <c r="AC8507" i="36" s="1"/>
  <c r="AF8506" i="36" l="1"/>
  <c r="AH8506" i="36"/>
  <c r="AD8507" i="36"/>
  <c r="AE8507" i="36" s="1"/>
  <c r="AG8507" i="36" s="1"/>
  <c r="AB8508" i="36"/>
  <c r="AC8508" i="36" s="1"/>
  <c r="AH8507" i="36" l="1"/>
  <c r="AF8507" i="36"/>
  <c r="AD8508" i="36"/>
  <c r="AE8508" i="36" s="1"/>
  <c r="AG8508" i="36" s="1"/>
  <c r="AB8509" i="36"/>
  <c r="AC8509" i="36" s="1"/>
  <c r="AF8508" i="36" l="1"/>
  <c r="AH8508" i="36"/>
  <c r="AB8510" i="36"/>
  <c r="AC8510" i="36" s="1"/>
  <c r="AD8509" i="36"/>
  <c r="AE8509" i="36" s="1"/>
  <c r="AG8509" i="36" s="1"/>
  <c r="AH8509" i="36" l="1"/>
  <c r="AF8509" i="36"/>
  <c r="AD8510" i="36"/>
  <c r="AE8510" i="36" s="1"/>
  <c r="AG8510" i="36" s="1"/>
  <c r="AB8511" i="36"/>
  <c r="AC8511" i="36" s="1"/>
  <c r="AF8510" i="36" l="1"/>
  <c r="AH8510" i="36"/>
  <c r="AD8511" i="36"/>
  <c r="AE8511" i="36" s="1"/>
  <c r="AG8511" i="36" s="1"/>
  <c r="AB8512" i="36"/>
  <c r="AC8512" i="36" s="1"/>
  <c r="AH8511" i="36" l="1"/>
  <c r="AF8511" i="36"/>
  <c r="AD8512" i="36"/>
  <c r="AE8512" i="36" s="1"/>
  <c r="AG8512" i="36" s="1"/>
  <c r="AB8513" i="36"/>
  <c r="AC8513" i="36" s="1"/>
  <c r="AF8512" i="36" l="1"/>
  <c r="AH8512" i="36"/>
  <c r="AB8514" i="36"/>
  <c r="AC8514" i="36" s="1"/>
  <c r="AD8513" i="36"/>
  <c r="AE8513" i="36" s="1"/>
  <c r="AG8513" i="36" s="1"/>
  <c r="AH8513" i="36" l="1"/>
  <c r="AF8513" i="36"/>
  <c r="AD8514" i="36"/>
  <c r="AE8514" i="36" s="1"/>
  <c r="AG8514" i="36" s="1"/>
  <c r="AB8515" i="36"/>
  <c r="AC8515" i="36" s="1"/>
  <c r="AF8514" i="36" l="1"/>
  <c r="AH8514" i="36"/>
  <c r="AD8515" i="36"/>
  <c r="AE8515" i="36" s="1"/>
  <c r="AG8515" i="36" s="1"/>
  <c r="AB8516" i="36"/>
  <c r="AC8516" i="36" s="1"/>
  <c r="AH8515" i="36" l="1"/>
  <c r="AF8515" i="36"/>
  <c r="AD8516" i="36"/>
  <c r="AE8516" i="36" s="1"/>
  <c r="AG8516" i="36" s="1"/>
  <c r="AB8517" i="36"/>
  <c r="AC8517" i="36" s="1"/>
  <c r="AF8516" i="36" l="1"/>
  <c r="AH8516" i="36"/>
  <c r="AB8518" i="36"/>
  <c r="AC8518" i="36" s="1"/>
  <c r="AD8517" i="36"/>
  <c r="AE8517" i="36" s="1"/>
  <c r="AG8517" i="36" s="1"/>
  <c r="AH8517" i="36" l="1"/>
  <c r="AF8517" i="36"/>
  <c r="AD8518" i="36"/>
  <c r="AE8518" i="36" s="1"/>
  <c r="AG8518" i="36" s="1"/>
  <c r="AB8519" i="36"/>
  <c r="AC8519" i="36" s="1"/>
  <c r="AF8518" i="36" l="1"/>
  <c r="AH8518" i="36"/>
  <c r="AB8520" i="36"/>
  <c r="AC8520" i="36" s="1"/>
  <c r="AD8519" i="36"/>
  <c r="AE8519" i="36" s="1"/>
  <c r="AG8519" i="36" s="1"/>
  <c r="AH8519" i="36" l="1"/>
  <c r="AF8519" i="36"/>
  <c r="AD8520" i="36"/>
  <c r="AE8520" i="36" s="1"/>
  <c r="AG8520" i="36" s="1"/>
  <c r="AB8521" i="36"/>
  <c r="AC8521" i="36" s="1"/>
  <c r="AF8520" i="36" l="1"/>
  <c r="AH8520" i="36"/>
  <c r="AB8522" i="36"/>
  <c r="AC8522" i="36" s="1"/>
  <c r="AD8521" i="36"/>
  <c r="AE8521" i="36" s="1"/>
  <c r="AG8521" i="36" s="1"/>
  <c r="AH8521" i="36" l="1"/>
  <c r="AF8521" i="36"/>
  <c r="AB8523" i="36"/>
  <c r="AC8523" i="36" s="1"/>
  <c r="AD8522" i="36"/>
  <c r="AE8522" i="36" s="1"/>
  <c r="AG8522" i="36" s="1"/>
  <c r="AF8522" i="36" l="1"/>
  <c r="AH8522" i="36"/>
  <c r="AD8523" i="36"/>
  <c r="AE8523" i="36" s="1"/>
  <c r="AG8523" i="36" s="1"/>
  <c r="AB8524" i="36"/>
  <c r="AC8524" i="36" s="1"/>
  <c r="AH8523" i="36" l="1"/>
  <c r="AF8523" i="36"/>
  <c r="AD8524" i="36"/>
  <c r="AE8524" i="36" s="1"/>
  <c r="AG8524" i="36" s="1"/>
  <c r="AB8525" i="36"/>
  <c r="AC8525" i="36" s="1"/>
  <c r="AF8524" i="36" l="1"/>
  <c r="AH8524" i="36"/>
  <c r="AB8526" i="36"/>
  <c r="AC8526" i="36" s="1"/>
  <c r="AD8525" i="36"/>
  <c r="AE8525" i="36" s="1"/>
  <c r="AG8525" i="36" s="1"/>
  <c r="AH8525" i="36" l="1"/>
  <c r="AF8525" i="36"/>
  <c r="AD8526" i="36"/>
  <c r="AE8526" i="36" s="1"/>
  <c r="AG8526" i="36" s="1"/>
  <c r="AB8527" i="36"/>
  <c r="AC8527" i="36" s="1"/>
  <c r="AF8526" i="36" l="1"/>
  <c r="AH8526" i="36"/>
  <c r="AB8528" i="36"/>
  <c r="AC8528" i="36" s="1"/>
  <c r="AD8527" i="36"/>
  <c r="AE8527" i="36" s="1"/>
  <c r="AG8527" i="36" s="1"/>
  <c r="AH8527" i="36" l="1"/>
  <c r="AF8527" i="36"/>
  <c r="AD8528" i="36"/>
  <c r="AE8528" i="36" s="1"/>
  <c r="AG8528" i="36" s="1"/>
  <c r="AB8529" i="36"/>
  <c r="AC8529" i="36" s="1"/>
  <c r="AF8528" i="36" l="1"/>
  <c r="AH8528" i="36"/>
  <c r="AB8530" i="36"/>
  <c r="AC8530" i="36" s="1"/>
  <c r="AD8529" i="36"/>
  <c r="AE8529" i="36" s="1"/>
  <c r="AG8529" i="36" s="1"/>
  <c r="AH8529" i="36" l="1"/>
  <c r="AF8529" i="36"/>
  <c r="AB8531" i="36"/>
  <c r="AC8531" i="36" s="1"/>
  <c r="AD8530" i="36"/>
  <c r="AE8530" i="36" s="1"/>
  <c r="AG8530" i="36" s="1"/>
  <c r="AF8530" i="36" l="1"/>
  <c r="AH8530" i="36"/>
  <c r="AD8531" i="36"/>
  <c r="AE8531" i="36" s="1"/>
  <c r="AG8531" i="36" s="1"/>
  <c r="AB8532" i="36"/>
  <c r="AC8532" i="36" s="1"/>
  <c r="AH8531" i="36" l="1"/>
  <c r="AF8531" i="36"/>
  <c r="AD8532" i="36"/>
  <c r="AE8532" i="36" s="1"/>
  <c r="AG8532" i="36" s="1"/>
  <c r="AB8533" i="36"/>
  <c r="AC8533" i="36" s="1"/>
  <c r="AF8532" i="36" l="1"/>
  <c r="AH8532" i="36"/>
  <c r="AB8534" i="36"/>
  <c r="AC8534" i="36" s="1"/>
  <c r="AD8533" i="36"/>
  <c r="AE8533" i="36" s="1"/>
  <c r="AG8533" i="36" s="1"/>
  <c r="AH8533" i="36" l="1"/>
  <c r="AF8533" i="36"/>
  <c r="AD8534" i="36"/>
  <c r="AE8534" i="36" s="1"/>
  <c r="AG8534" i="36" s="1"/>
  <c r="AB8535" i="36"/>
  <c r="AC8535" i="36" s="1"/>
  <c r="AF8534" i="36" l="1"/>
  <c r="AH8534" i="36"/>
  <c r="AD8535" i="36"/>
  <c r="AE8535" i="36" s="1"/>
  <c r="AG8535" i="36" s="1"/>
  <c r="AB8536" i="36"/>
  <c r="AC8536" i="36" s="1"/>
  <c r="AH8535" i="36" l="1"/>
  <c r="AF8535" i="36"/>
  <c r="AD8536" i="36"/>
  <c r="AE8536" i="36" s="1"/>
  <c r="AG8536" i="36" s="1"/>
  <c r="AB8537" i="36"/>
  <c r="AC8537" i="36" s="1"/>
  <c r="AF8536" i="36" l="1"/>
  <c r="AH8536" i="36"/>
  <c r="AB8538" i="36"/>
  <c r="AC8538" i="36" s="1"/>
  <c r="AD8537" i="36"/>
  <c r="AE8537" i="36" s="1"/>
  <c r="AG8537" i="36" s="1"/>
  <c r="AH8537" i="36" l="1"/>
  <c r="AF8537" i="36"/>
  <c r="AD8538" i="36"/>
  <c r="AE8538" i="36" s="1"/>
  <c r="AG8538" i="36" s="1"/>
  <c r="AB8539" i="36"/>
  <c r="AC8539" i="36" s="1"/>
  <c r="AF8538" i="36" l="1"/>
  <c r="AH8538" i="36"/>
  <c r="AD8539" i="36"/>
  <c r="AE8539" i="36" s="1"/>
  <c r="AG8539" i="36" s="1"/>
  <c r="AB8540" i="36"/>
  <c r="AC8540" i="36" s="1"/>
  <c r="AH8539" i="36" l="1"/>
  <c r="AF8539" i="36"/>
  <c r="AD8540" i="36"/>
  <c r="AE8540" i="36" s="1"/>
  <c r="AG8540" i="36" s="1"/>
  <c r="AB8541" i="36"/>
  <c r="AC8541" i="36" s="1"/>
  <c r="AF8540" i="36" l="1"/>
  <c r="AH8540" i="36"/>
  <c r="AB8542" i="36"/>
  <c r="AC8542" i="36" s="1"/>
  <c r="AD8541" i="36"/>
  <c r="AE8541" i="36" s="1"/>
  <c r="AG8541" i="36" s="1"/>
  <c r="AH8541" i="36" l="1"/>
  <c r="AF8541" i="36"/>
  <c r="AB8543" i="36"/>
  <c r="AC8543" i="36" s="1"/>
  <c r="AD8542" i="36"/>
  <c r="AE8542" i="36" s="1"/>
  <c r="AG8542" i="36" s="1"/>
  <c r="AF8542" i="36" l="1"/>
  <c r="AH8542" i="36"/>
  <c r="AD8543" i="36"/>
  <c r="AE8543" i="36" s="1"/>
  <c r="AG8543" i="36" s="1"/>
  <c r="AB8544" i="36"/>
  <c r="AC8544" i="36" s="1"/>
  <c r="AH8543" i="36" l="1"/>
  <c r="AF8543" i="36"/>
  <c r="AD8544" i="36"/>
  <c r="AE8544" i="36" s="1"/>
  <c r="AG8544" i="36" s="1"/>
  <c r="AB8545" i="36"/>
  <c r="AC8545" i="36" s="1"/>
  <c r="AF8544" i="36" l="1"/>
  <c r="AH8544" i="36"/>
  <c r="AB8546" i="36"/>
  <c r="AC8546" i="36" s="1"/>
  <c r="AD8545" i="36"/>
  <c r="AE8545" i="36" s="1"/>
  <c r="AG8545" i="36" s="1"/>
  <c r="AH8545" i="36" l="1"/>
  <c r="AF8545" i="36"/>
  <c r="AD8546" i="36"/>
  <c r="AE8546" i="36" s="1"/>
  <c r="AG8546" i="36" s="1"/>
  <c r="AB8547" i="36"/>
  <c r="AC8547" i="36" s="1"/>
  <c r="AF8546" i="36" l="1"/>
  <c r="AH8546" i="36"/>
  <c r="AD8547" i="36"/>
  <c r="AE8547" i="36" s="1"/>
  <c r="AG8547" i="36" s="1"/>
  <c r="AB8548" i="36"/>
  <c r="AC8548" i="36" s="1"/>
  <c r="AH8547" i="36" l="1"/>
  <c r="AF8547" i="36"/>
  <c r="AD8548" i="36"/>
  <c r="AE8548" i="36" s="1"/>
  <c r="AG8548" i="36" s="1"/>
  <c r="AB8549" i="36"/>
  <c r="AC8549" i="36" s="1"/>
  <c r="AF8548" i="36" l="1"/>
  <c r="AH8548" i="36"/>
  <c r="AB8550" i="36"/>
  <c r="AC8550" i="36" s="1"/>
  <c r="AD8549" i="36"/>
  <c r="AE8549" i="36" s="1"/>
  <c r="AG8549" i="36" s="1"/>
  <c r="AH8549" i="36" l="1"/>
  <c r="AF8549" i="36"/>
  <c r="AB8551" i="36"/>
  <c r="AC8551" i="36" s="1"/>
  <c r="AD8550" i="36"/>
  <c r="AE8550" i="36" s="1"/>
  <c r="AG8550" i="36" s="1"/>
  <c r="AF8550" i="36" l="1"/>
  <c r="AH8550" i="36"/>
  <c r="AB8552" i="36"/>
  <c r="AC8552" i="36" s="1"/>
  <c r="AD8551" i="36"/>
  <c r="AE8551" i="36" s="1"/>
  <c r="AG8551" i="36" s="1"/>
  <c r="AH8551" i="36" l="1"/>
  <c r="AF8551" i="36"/>
  <c r="AD8552" i="36"/>
  <c r="AE8552" i="36" s="1"/>
  <c r="AG8552" i="36" s="1"/>
  <c r="AB8553" i="36"/>
  <c r="AC8553" i="36" s="1"/>
  <c r="AF8552" i="36" l="1"/>
  <c r="AH8552" i="36"/>
  <c r="AB8554" i="36"/>
  <c r="AC8554" i="36" s="1"/>
  <c r="AD8553" i="36"/>
  <c r="AE8553" i="36" s="1"/>
  <c r="AG8553" i="36" s="1"/>
  <c r="AH8553" i="36" l="1"/>
  <c r="AF8553" i="36"/>
  <c r="AB8555" i="36"/>
  <c r="AC8555" i="36" s="1"/>
  <c r="AD8554" i="36"/>
  <c r="AE8554" i="36" s="1"/>
  <c r="AG8554" i="36" s="1"/>
  <c r="AF8554" i="36" l="1"/>
  <c r="AH8554" i="36"/>
  <c r="AD8555" i="36"/>
  <c r="AE8555" i="36" s="1"/>
  <c r="AG8555" i="36" s="1"/>
  <c r="AB8556" i="36"/>
  <c r="AC8556" i="36" s="1"/>
  <c r="AH8555" i="36" l="1"/>
  <c r="AF8555" i="36"/>
  <c r="AD8556" i="36"/>
  <c r="AE8556" i="36" s="1"/>
  <c r="AG8556" i="36" s="1"/>
  <c r="AB8557" i="36"/>
  <c r="AC8557" i="36" s="1"/>
  <c r="AF8556" i="36" l="1"/>
  <c r="AH8556" i="36"/>
  <c r="AB8558" i="36"/>
  <c r="AC8558" i="36" s="1"/>
  <c r="AD8557" i="36"/>
  <c r="AE8557" i="36" s="1"/>
  <c r="AG8557" i="36" s="1"/>
  <c r="AH8557" i="36" l="1"/>
  <c r="AF8557" i="36"/>
  <c r="AD8558" i="36"/>
  <c r="AE8558" i="36" s="1"/>
  <c r="AG8558" i="36" s="1"/>
  <c r="AB8559" i="36"/>
  <c r="AC8559" i="36" s="1"/>
  <c r="AF8558" i="36" l="1"/>
  <c r="AH8558" i="36"/>
  <c r="AB8560" i="36"/>
  <c r="AC8560" i="36" s="1"/>
  <c r="AD8559" i="36"/>
  <c r="AE8559" i="36" s="1"/>
  <c r="AG8559" i="36" s="1"/>
  <c r="AH8559" i="36" l="1"/>
  <c r="AF8559" i="36"/>
  <c r="AD8560" i="36"/>
  <c r="AE8560" i="36" s="1"/>
  <c r="AG8560" i="36" s="1"/>
  <c r="AB8561" i="36"/>
  <c r="AC8561" i="36" s="1"/>
  <c r="AF8560" i="36" l="1"/>
  <c r="AH8560" i="36"/>
  <c r="AB8562" i="36"/>
  <c r="AC8562" i="36" s="1"/>
  <c r="AD8561" i="36"/>
  <c r="AE8561" i="36" s="1"/>
  <c r="AG8561" i="36" s="1"/>
  <c r="AH8561" i="36" l="1"/>
  <c r="AF8561" i="36"/>
  <c r="AB8563" i="36"/>
  <c r="AC8563" i="36" s="1"/>
  <c r="AD8562" i="36"/>
  <c r="AE8562" i="36" s="1"/>
  <c r="AG8562" i="36" s="1"/>
  <c r="AF8562" i="36" l="1"/>
  <c r="AH8562" i="36"/>
  <c r="AD8563" i="36"/>
  <c r="AE8563" i="36" s="1"/>
  <c r="AG8563" i="36" s="1"/>
  <c r="AB8564" i="36"/>
  <c r="AC8564" i="36" s="1"/>
  <c r="AH8563" i="36" l="1"/>
  <c r="AF8563" i="36"/>
  <c r="AD8564" i="36"/>
  <c r="AE8564" i="36" s="1"/>
  <c r="AG8564" i="36" s="1"/>
  <c r="AB8565" i="36"/>
  <c r="AC8565" i="36" s="1"/>
  <c r="AF8564" i="36" l="1"/>
  <c r="AH8564" i="36"/>
  <c r="AB8566" i="36"/>
  <c r="AC8566" i="36" s="1"/>
  <c r="AD8565" i="36"/>
  <c r="AE8565" i="36" s="1"/>
  <c r="AG8565" i="36" s="1"/>
  <c r="AH8565" i="36" l="1"/>
  <c r="AF8565" i="36"/>
  <c r="AD8566" i="36"/>
  <c r="AE8566" i="36" s="1"/>
  <c r="AG8566" i="36" s="1"/>
  <c r="AB8567" i="36"/>
  <c r="AC8567" i="36" s="1"/>
  <c r="AF8566" i="36" l="1"/>
  <c r="AH8566" i="36"/>
  <c r="AD8567" i="36"/>
  <c r="AE8567" i="36" s="1"/>
  <c r="AG8567" i="36" s="1"/>
  <c r="AB8568" i="36"/>
  <c r="AC8568" i="36" s="1"/>
  <c r="AH8567" i="36" l="1"/>
  <c r="AF8567" i="36"/>
  <c r="AD8568" i="36"/>
  <c r="AE8568" i="36" s="1"/>
  <c r="AG8568" i="36" s="1"/>
  <c r="AB8569" i="36"/>
  <c r="AC8569" i="36" s="1"/>
  <c r="AF8568" i="36" l="1"/>
  <c r="AH8568" i="36"/>
  <c r="AB8570" i="36"/>
  <c r="AC8570" i="36" s="1"/>
  <c r="AD8569" i="36"/>
  <c r="AE8569" i="36" s="1"/>
  <c r="AG8569" i="36" s="1"/>
  <c r="AH8569" i="36" l="1"/>
  <c r="AF8569" i="36"/>
  <c r="AD8570" i="36"/>
  <c r="AE8570" i="36" s="1"/>
  <c r="AG8570" i="36" s="1"/>
  <c r="AB8571" i="36"/>
  <c r="AC8571" i="36" s="1"/>
  <c r="AF8570" i="36" l="1"/>
  <c r="AH8570" i="36"/>
  <c r="AD8571" i="36"/>
  <c r="AE8571" i="36" s="1"/>
  <c r="AG8571" i="36" s="1"/>
  <c r="AB8572" i="36"/>
  <c r="AC8572" i="36" s="1"/>
  <c r="AH8571" i="36" l="1"/>
  <c r="AF8571" i="36"/>
  <c r="AD8572" i="36"/>
  <c r="AE8572" i="36" s="1"/>
  <c r="AG8572" i="36" s="1"/>
  <c r="AB8573" i="36"/>
  <c r="AC8573" i="36" s="1"/>
  <c r="AF8572" i="36" l="1"/>
  <c r="AH8572" i="36"/>
  <c r="AB8574" i="36"/>
  <c r="AC8574" i="36" s="1"/>
  <c r="AD8573" i="36"/>
  <c r="AE8573" i="36" s="1"/>
  <c r="AG8573" i="36" s="1"/>
  <c r="AH8573" i="36" l="1"/>
  <c r="AF8573" i="36"/>
  <c r="AD8574" i="36"/>
  <c r="AE8574" i="36" s="1"/>
  <c r="AG8574" i="36" s="1"/>
  <c r="AB8575" i="36"/>
  <c r="AC8575" i="36" s="1"/>
  <c r="AF8574" i="36" l="1"/>
  <c r="AH8574" i="36"/>
  <c r="AD8575" i="36"/>
  <c r="AE8575" i="36" s="1"/>
  <c r="AG8575" i="36" s="1"/>
  <c r="AB8576" i="36"/>
  <c r="AC8576" i="36" s="1"/>
  <c r="AH8575" i="36" l="1"/>
  <c r="AF8575" i="36"/>
  <c r="AD8576" i="36"/>
  <c r="AE8576" i="36" s="1"/>
  <c r="AG8576" i="36" s="1"/>
  <c r="AB8577" i="36"/>
  <c r="AC8577" i="36" s="1"/>
  <c r="AF8576" i="36" l="1"/>
  <c r="AH8576" i="36"/>
  <c r="AB8578" i="36"/>
  <c r="AC8578" i="36" s="1"/>
  <c r="AD8577" i="36"/>
  <c r="AE8577" i="36" s="1"/>
  <c r="AG8577" i="36" s="1"/>
  <c r="AH8577" i="36" l="1"/>
  <c r="AF8577" i="36"/>
  <c r="AD8578" i="36"/>
  <c r="AE8578" i="36" s="1"/>
  <c r="AG8578" i="36" s="1"/>
  <c r="AB8579" i="36"/>
  <c r="AC8579" i="36" s="1"/>
  <c r="AF8578" i="36" l="1"/>
  <c r="AH8578" i="36"/>
  <c r="AD8579" i="36"/>
  <c r="AE8579" i="36" s="1"/>
  <c r="AG8579" i="36" s="1"/>
  <c r="AB8580" i="36"/>
  <c r="AC8580" i="36" s="1"/>
  <c r="AH8579" i="36" l="1"/>
  <c r="AF8579" i="36"/>
  <c r="AD8580" i="36"/>
  <c r="AE8580" i="36" s="1"/>
  <c r="AG8580" i="36" s="1"/>
  <c r="AB8581" i="36"/>
  <c r="AC8581" i="36" s="1"/>
  <c r="AF8580" i="36" l="1"/>
  <c r="AH8580" i="36"/>
  <c r="AB8582" i="36"/>
  <c r="AC8582" i="36" s="1"/>
  <c r="AD8581" i="36"/>
  <c r="AE8581" i="36" s="1"/>
  <c r="AG8581" i="36" s="1"/>
  <c r="AH8581" i="36" l="1"/>
  <c r="AF8581" i="36"/>
  <c r="AD8582" i="36"/>
  <c r="AE8582" i="36" s="1"/>
  <c r="AG8582" i="36" s="1"/>
  <c r="AB8583" i="36"/>
  <c r="AC8583" i="36" s="1"/>
  <c r="AF8582" i="36" l="1"/>
  <c r="AH8582" i="36"/>
  <c r="AB8584" i="36"/>
  <c r="AC8584" i="36" s="1"/>
  <c r="AD8583" i="36"/>
  <c r="AE8583" i="36" s="1"/>
  <c r="AG8583" i="36" s="1"/>
  <c r="AH8583" i="36" l="1"/>
  <c r="AF8583" i="36"/>
  <c r="AD8584" i="36"/>
  <c r="AE8584" i="36" s="1"/>
  <c r="AG8584" i="36" s="1"/>
  <c r="AB8585" i="36"/>
  <c r="AC8585" i="36" s="1"/>
  <c r="AF8584" i="36" l="1"/>
  <c r="AH8584" i="36"/>
  <c r="AB8586" i="36"/>
  <c r="AC8586" i="36" s="1"/>
  <c r="AD8585" i="36"/>
  <c r="AE8585" i="36" s="1"/>
  <c r="AG8585" i="36" s="1"/>
  <c r="AH8585" i="36" l="1"/>
  <c r="AF8585" i="36"/>
  <c r="AB8587" i="36"/>
  <c r="AC8587" i="36" s="1"/>
  <c r="AD8586" i="36"/>
  <c r="AE8586" i="36" s="1"/>
  <c r="AG8586" i="36" s="1"/>
  <c r="AF8586" i="36" l="1"/>
  <c r="AH8586" i="36"/>
  <c r="AD8587" i="36"/>
  <c r="AE8587" i="36" s="1"/>
  <c r="AG8587" i="36" s="1"/>
  <c r="AB8588" i="36"/>
  <c r="AC8588" i="36" s="1"/>
  <c r="AH8587" i="36" l="1"/>
  <c r="AF8587" i="36"/>
  <c r="AB8589" i="36"/>
  <c r="AC8589" i="36" s="1"/>
  <c r="AD8588" i="36"/>
  <c r="AE8588" i="36" s="1"/>
  <c r="AG8588" i="36" s="1"/>
  <c r="AF8588" i="36" l="1"/>
  <c r="AH8588" i="36"/>
  <c r="AD8589" i="36"/>
  <c r="AE8589" i="36" s="1"/>
  <c r="AG8589" i="36" s="1"/>
  <c r="AB8590" i="36"/>
  <c r="AC8590" i="36" s="1"/>
  <c r="AH8589" i="36" l="1"/>
  <c r="AF8589" i="36"/>
  <c r="AB8591" i="36"/>
  <c r="AC8591" i="36" s="1"/>
  <c r="AD8590" i="36"/>
  <c r="AE8590" i="36" s="1"/>
  <c r="AG8590" i="36" s="1"/>
  <c r="AF8590" i="36" l="1"/>
  <c r="AH8590" i="36"/>
  <c r="AD8591" i="36"/>
  <c r="AE8591" i="36" s="1"/>
  <c r="AG8591" i="36" s="1"/>
  <c r="AB8592" i="36"/>
  <c r="AC8592" i="36" s="1"/>
  <c r="AH8591" i="36" l="1"/>
  <c r="AF8591" i="36"/>
  <c r="AB8593" i="36"/>
  <c r="AC8593" i="36" s="1"/>
  <c r="AD8592" i="36"/>
  <c r="AE8592" i="36" s="1"/>
  <c r="AG8592" i="36" s="1"/>
  <c r="AF8592" i="36" l="1"/>
  <c r="AH8592" i="36"/>
  <c r="AD8593" i="36"/>
  <c r="AE8593" i="36" s="1"/>
  <c r="AG8593" i="36" s="1"/>
  <c r="AB8594" i="36"/>
  <c r="AC8594" i="36" s="1"/>
  <c r="AH8593" i="36" l="1"/>
  <c r="AF8593" i="36"/>
  <c r="AB8595" i="36"/>
  <c r="AC8595" i="36" s="1"/>
  <c r="AD8594" i="36"/>
  <c r="AE8594" i="36" s="1"/>
  <c r="AG8594" i="36" s="1"/>
  <c r="AF8594" i="36" l="1"/>
  <c r="AH8594" i="36"/>
  <c r="AD8595" i="36"/>
  <c r="AE8595" i="36" s="1"/>
  <c r="AG8595" i="36" s="1"/>
  <c r="AB8596" i="36"/>
  <c r="AC8596" i="36" s="1"/>
  <c r="AH8595" i="36" l="1"/>
  <c r="AF8595" i="36"/>
  <c r="AB8597" i="36"/>
  <c r="AC8597" i="36" s="1"/>
  <c r="AD8596" i="36"/>
  <c r="AE8596" i="36" s="1"/>
  <c r="AG8596" i="36" s="1"/>
  <c r="AF8596" i="36" l="1"/>
  <c r="AH8596" i="36"/>
  <c r="AD8597" i="36"/>
  <c r="AE8597" i="36" s="1"/>
  <c r="AG8597" i="36" s="1"/>
  <c r="AB8598" i="36"/>
  <c r="AC8598" i="36" s="1"/>
  <c r="AH8597" i="36" l="1"/>
  <c r="AF8597" i="36"/>
  <c r="AB8599" i="36"/>
  <c r="AC8599" i="36" s="1"/>
  <c r="AD8598" i="36"/>
  <c r="AE8598" i="36" s="1"/>
  <c r="AG8598" i="36" s="1"/>
  <c r="AF8598" i="36" l="1"/>
  <c r="AH8598" i="36"/>
  <c r="AD8599" i="36"/>
  <c r="AE8599" i="36" s="1"/>
  <c r="AG8599" i="36" s="1"/>
  <c r="AB8600" i="36"/>
  <c r="AC8600" i="36" s="1"/>
  <c r="AH8599" i="36" l="1"/>
  <c r="AF8599" i="36"/>
  <c r="AB8601" i="36"/>
  <c r="AC8601" i="36" s="1"/>
  <c r="AD8600" i="36"/>
  <c r="AE8600" i="36" s="1"/>
  <c r="AG8600" i="36" s="1"/>
  <c r="AF8600" i="36" l="1"/>
  <c r="AH8600" i="36"/>
  <c r="AD8601" i="36"/>
  <c r="AE8601" i="36" s="1"/>
  <c r="AG8601" i="36" s="1"/>
  <c r="AB8602" i="36"/>
  <c r="AC8602" i="36" s="1"/>
  <c r="AH8601" i="36" l="1"/>
  <c r="AF8601" i="36"/>
  <c r="AB8603" i="36"/>
  <c r="AC8603" i="36" s="1"/>
  <c r="AD8602" i="36"/>
  <c r="AE8602" i="36" s="1"/>
  <c r="AG8602" i="36" s="1"/>
  <c r="AF8602" i="36" l="1"/>
  <c r="AH8602" i="36"/>
  <c r="AD8603" i="36"/>
  <c r="AE8603" i="36" s="1"/>
  <c r="AG8603" i="36" s="1"/>
  <c r="AB8604" i="36"/>
  <c r="AC8604" i="36" s="1"/>
  <c r="AH8603" i="36" l="1"/>
  <c r="AF8603" i="36"/>
  <c r="AB8605" i="36"/>
  <c r="AC8605" i="36" s="1"/>
  <c r="AD8604" i="36"/>
  <c r="AE8604" i="36" s="1"/>
  <c r="AG8604" i="36" s="1"/>
  <c r="AF8604" i="36" l="1"/>
  <c r="AH8604" i="36"/>
  <c r="AD8605" i="36"/>
  <c r="AE8605" i="36" s="1"/>
  <c r="AG8605" i="36" s="1"/>
  <c r="AB8606" i="36"/>
  <c r="AC8606" i="36" s="1"/>
  <c r="AH8605" i="36" l="1"/>
  <c r="AF8605" i="36"/>
  <c r="AB8607" i="36"/>
  <c r="AC8607" i="36" s="1"/>
  <c r="AD8606" i="36"/>
  <c r="AE8606" i="36" s="1"/>
  <c r="AG8606" i="36" s="1"/>
  <c r="AF8606" i="36" l="1"/>
  <c r="AH8606" i="36"/>
  <c r="AD8607" i="36"/>
  <c r="AE8607" i="36" s="1"/>
  <c r="AG8607" i="36" s="1"/>
  <c r="AB8608" i="36"/>
  <c r="AC8608" i="36" s="1"/>
  <c r="AH8607" i="36" l="1"/>
  <c r="AF8607" i="36"/>
  <c r="AB8609" i="36"/>
  <c r="AC8609" i="36" s="1"/>
  <c r="AD8608" i="36"/>
  <c r="AE8608" i="36" s="1"/>
  <c r="AG8608" i="36" s="1"/>
  <c r="AF8608" i="36" l="1"/>
  <c r="AH8608" i="36"/>
  <c r="AD8609" i="36"/>
  <c r="AE8609" i="36" s="1"/>
  <c r="AG8609" i="36" s="1"/>
  <c r="AB8610" i="36"/>
  <c r="AC8610" i="36" s="1"/>
  <c r="AH8609" i="36" l="1"/>
  <c r="AF8609" i="36"/>
  <c r="AB8611" i="36"/>
  <c r="AC8611" i="36" s="1"/>
  <c r="AD8610" i="36"/>
  <c r="AE8610" i="36" s="1"/>
  <c r="AG8610" i="36" s="1"/>
  <c r="AF8610" i="36" l="1"/>
  <c r="AH8610" i="36"/>
  <c r="AD8611" i="36"/>
  <c r="AE8611" i="36" s="1"/>
  <c r="AG8611" i="36" s="1"/>
  <c r="AB8612" i="36"/>
  <c r="AC8612" i="36" s="1"/>
  <c r="AH8611" i="36" l="1"/>
  <c r="AF8611" i="36"/>
  <c r="AB8613" i="36"/>
  <c r="AC8613" i="36" s="1"/>
  <c r="AD8612" i="36"/>
  <c r="AE8612" i="36" s="1"/>
  <c r="AG8612" i="36" s="1"/>
  <c r="AF8612" i="36" l="1"/>
  <c r="AH8612" i="36"/>
  <c r="AD8613" i="36"/>
  <c r="AE8613" i="36" s="1"/>
  <c r="AG8613" i="36" s="1"/>
  <c r="AB8614" i="36"/>
  <c r="AC8614" i="36" s="1"/>
  <c r="AH8613" i="36" l="1"/>
  <c r="AF8613" i="36"/>
  <c r="AB8615" i="36"/>
  <c r="AC8615" i="36" s="1"/>
  <c r="AD8614" i="36"/>
  <c r="AE8614" i="36" s="1"/>
  <c r="AG8614" i="36" s="1"/>
  <c r="AF8614" i="36" l="1"/>
  <c r="AH8614" i="36"/>
  <c r="AD8615" i="36"/>
  <c r="AE8615" i="36" s="1"/>
  <c r="AG8615" i="36" s="1"/>
  <c r="AB8616" i="36"/>
  <c r="AC8616" i="36" s="1"/>
  <c r="AH8615" i="36" l="1"/>
  <c r="AF8615" i="36"/>
  <c r="AB8617" i="36"/>
  <c r="AC8617" i="36" s="1"/>
  <c r="AD8616" i="36"/>
  <c r="AE8616" i="36" s="1"/>
  <c r="AG8616" i="36" s="1"/>
  <c r="AF8616" i="36" l="1"/>
  <c r="AH8616" i="36"/>
  <c r="AD8617" i="36"/>
  <c r="AE8617" i="36" s="1"/>
  <c r="AG8617" i="36" s="1"/>
  <c r="AB8618" i="36"/>
  <c r="AC8618" i="36" s="1"/>
  <c r="AH8617" i="36" l="1"/>
  <c r="AF8617" i="36"/>
  <c r="AB8619" i="36"/>
  <c r="AC8619" i="36" s="1"/>
  <c r="AD8618" i="36"/>
  <c r="AE8618" i="36" s="1"/>
  <c r="AG8618" i="36" s="1"/>
  <c r="AF8618" i="36" l="1"/>
  <c r="AH8618" i="36"/>
  <c r="AD8619" i="36"/>
  <c r="AE8619" i="36" s="1"/>
  <c r="AG8619" i="36" s="1"/>
  <c r="AB8620" i="36"/>
  <c r="AC8620" i="36" s="1"/>
  <c r="AH8619" i="36" l="1"/>
  <c r="AF8619" i="36"/>
  <c r="AB8621" i="36"/>
  <c r="AC8621" i="36" s="1"/>
  <c r="AD8620" i="36"/>
  <c r="AE8620" i="36" s="1"/>
  <c r="AG8620" i="36" s="1"/>
  <c r="AF8620" i="36" l="1"/>
  <c r="AH8620" i="36"/>
  <c r="AD8621" i="36"/>
  <c r="AE8621" i="36" s="1"/>
  <c r="AG8621" i="36" s="1"/>
  <c r="AB8622" i="36"/>
  <c r="AC8622" i="36" s="1"/>
  <c r="AH8621" i="36" l="1"/>
  <c r="AF8621" i="36"/>
  <c r="AB8623" i="36"/>
  <c r="AC8623" i="36" s="1"/>
  <c r="AD8622" i="36"/>
  <c r="AE8622" i="36" s="1"/>
  <c r="AG8622" i="36" s="1"/>
  <c r="AF8622" i="36" l="1"/>
  <c r="AH8622" i="36"/>
  <c r="AD8623" i="36"/>
  <c r="AE8623" i="36" s="1"/>
  <c r="AG8623" i="36" s="1"/>
  <c r="AB8624" i="36"/>
  <c r="AC8624" i="36" s="1"/>
  <c r="AH8623" i="36" l="1"/>
  <c r="AF8623" i="36"/>
  <c r="AB8625" i="36"/>
  <c r="AC8625" i="36" s="1"/>
  <c r="AD8624" i="36"/>
  <c r="AE8624" i="36" s="1"/>
  <c r="AG8624" i="36" s="1"/>
  <c r="AF8624" i="36" l="1"/>
  <c r="AH8624" i="36"/>
  <c r="AD8625" i="36"/>
  <c r="AE8625" i="36" s="1"/>
  <c r="AG8625" i="36" s="1"/>
  <c r="AB8626" i="36"/>
  <c r="AC8626" i="36" s="1"/>
  <c r="AH8625" i="36" l="1"/>
  <c r="AF8625" i="36"/>
  <c r="AB8627" i="36"/>
  <c r="AC8627" i="36" s="1"/>
  <c r="AD8626" i="36"/>
  <c r="AE8626" i="36" s="1"/>
  <c r="AG8626" i="36" s="1"/>
  <c r="AF8626" i="36" l="1"/>
  <c r="AH8626" i="36"/>
  <c r="AD8627" i="36"/>
  <c r="AE8627" i="36" s="1"/>
  <c r="AG8627" i="36" s="1"/>
  <c r="AB8628" i="36"/>
  <c r="AC8628" i="36" s="1"/>
  <c r="AH8627" i="36" l="1"/>
  <c r="AF8627" i="36"/>
  <c r="AB8629" i="36"/>
  <c r="AC8629" i="36" s="1"/>
  <c r="AD8628" i="36"/>
  <c r="AE8628" i="36" s="1"/>
  <c r="AG8628" i="36" s="1"/>
  <c r="AF8628" i="36" l="1"/>
  <c r="AH8628" i="36"/>
  <c r="AD8629" i="36"/>
  <c r="AE8629" i="36" s="1"/>
  <c r="AG8629" i="36" s="1"/>
  <c r="AB8630" i="36"/>
  <c r="AC8630" i="36" s="1"/>
  <c r="AH8629" i="36" l="1"/>
  <c r="AF8629" i="36"/>
  <c r="AB8631" i="36"/>
  <c r="AC8631" i="36" s="1"/>
  <c r="AD8630" i="36"/>
  <c r="AE8630" i="36" s="1"/>
  <c r="AG8630" i="36" s="1"/>
  <c r="AF8630" i="36" l="1"/>
  <c r="AH8630" i="36"/>
  <c r="AD8631" i="36"/>
  <c r="AE8631" i="36" s="1"/>
  <c r="AG8631" i="36" s="1"/>
  <c r="AB8632" i="36"/>
  <c r="AC8632" i="36" s="1"/>
  <c r="AH8631" i="36" l="1"/>
  <c r="AF8631" i="36"/>
  <c r="AB8633" i="36"/>
  <c r="AC8633" i="36" s="1"/>
  <c r="AD8632" i="36"/>
  <c r="AE8632" i="36" s="1"/>
  <c r="AG8632" i="36" s="1"/>
  <c r="AF8632" i="36" l="1"/>
  <c r="AH8632" i="36"/>
  <c r="AD8633" i="36"/>
  <c r="AE8633" i="36" s="1"/>
  <c r="AG8633" i="36" s="1"/>
  <c r="AB8634" i="36"/>
  <c r="AC8634" i="36" s="1"/>
  <c r="AH8633" i="36" l="1"/>
  <c r="AF8633" i="36"/>
  <c r="AB8635" i="36"/>
  <c r="AC8635" i="36" s="1"/>
  <c r="AD8634" i="36"/>
  <c r="AE8634" i="36" s="1"/>
  <c r="AG8634" i="36" s="1"/>
  <c r="AF8634" i="36" l="1"/>
  <c r="AH8634" i="36"/>
  <c r="AD8635" i="36"/>
  <c r="AE8635" i="36" s="1"/>
  <c r="AG8635" i="36" s="1"/>
  <c r="AB8636" i="36"/>
  <c r="AC8636" i="36" s="1"/>
  <c r="AH8635" i="36" l="1"/>
  <c r="AF8635" i="36"/>
  <c r="AB8637" i="36"/>
  <c r="AC8637" i="36" s="1"/>
  <c r="AD8636" i="36"/>
  <c r="AE8636" i="36" s="1"/>
  <c r="AG8636" i="36" s="1"/>
  <c r="AF8636" i="36" l="1"/>
  <c r="AH8636" i="36"/>
  <c r="AB8638" i="36"/>
  <c r="AC8638" i="36" s="1"/>
  <c r="AD8637" i="36"/>
  <c r="AE8637" i="36" s="1"/>
  <c r="AG8637" i="36" s="1"/>
  <c r="AH8637" i="36" l="1"/>
  <c r="AF8637" i="36"/>
  <c r="AB8639" i="36"/>
  <c r="AC8639" i="36" s="1"/>
  <c r="AD8638" i="36"/>
  <c r="AE8638" i="36" s="1"/>
  <c r="AG8638" i="36" s="1"/>
  <c r="AF8638" i="36" l="1"/>
  <c r="AH8638" i="36"/>
  <c r="AD8639" i="36"/>
  <c r="AE8639" i="36" s="1"/>
  <c r="AG8639" i="36" s="1"/>
  <c r="AB8640" i="36"/>
  <c r="AC8640" i="36" s="1"/>
  <c r="AH8639" i="36" l="1"/>
  <c r="AF8639" i="36"/>
  <c r="AB8641" i="36"/>
  <c r="AC8641" i="36" s="1"/>
  <c r="AD8640" i="36"/>
  <c r="AE8640" i="36" s="1"/>
  <c r="AG8640" i="36" s="1"/>
  <c r="AF8640" i="36" l="1"/>
  <c r="AH8640" i="36"/>
  <c r="AD8641" i="36"/>
  <c r="AE8641" i="36" s="1"/>
  <c r="AG8641" i="36" s="1"/>
  <c r="AB8642" i="36"/>
  <c r="AC8642" i="36" s="1"/>
  <c r="AH8641" i="36" l="1"/>
  <c r="AF8641" i="36"/>
  <c r="AB8643" i="36"/>
  <c r="AC8643" i="36" s="1"/>
  <c r="AD8642" i="36"/>
  <c r="AE8642" i="36" s="1"/>
  <c r="AG8642" i="36" s="1"/>
  <c r="AF8642" i="36" l="1"/>
  <c r="AH8642" i="36"/>
  <c r="AD8643" i="36"/>
  <c r="AE8643" i="36" s="1"/>
  <c r="AG8643" i="36" s="1"/>
  <c r="AB8644" i="36"/>
  <c r="AC8644" i="36" s="1"/>
  <c r="AH8643" i="36" l="1"/>
  <c r="AF8643" i="36"/>
  <c r="AB8645" i="36"/>
  <c r="AC8645" i="36" s="1"/>
  <c r="AD8644" i="36"/>
  <c r="AE8644" i="36" s="1"/>
  <c r="AG8644" i="36" s="1"/>
  <c r="AF8644" i="36" l="1"/>
  <c r="AH8644" i="36"/>
  <c r="AD8645" i="36"/>
  <c r="AE8645" i="36" s="1"/>
  <c r="AG8645" i="36" s="1"/>
  <c r="AB8646" i="36"/>
  <c r="AC8646" i="36" s="1"/>
  <c r="AH8645" i="36" l="1"/>
  <c r="AF8645" i="36"/>
  <c r="AB8647" i="36"/>
  <c r="AC8647" i="36" s="1"/>
  <c r="AD8646" i="36"/>
  <c r="AE8646" i="36" s="1"/>
  <c r="AG8646" i="36" s="1"/>
  <c r="AF8646" i="36" l="1"/>
  <c r="AH8646" i="36"/>
  <c r="AD8647" i="36"/>
  <c r="AE8647" i="36" s="1"/>
  <c r="AG8647" i="36" s="1"/>
  <c r="AB8648" i="36"/>
  <c r="AC8648" i="36" s="1"/>
  <c r="AH8647" i="36" l="1"/>
  <c r="AF8647" i="36"/>
  <c r="AB8649" i="36"/>
  <c r="AC8649" i="36" s="1"/>
  <c r="AD8648" i="36"/>
  <c r="AE8648" i="36" s="1"/>
  <c r="AG8648" i="36" s="1"/>
  <c r="AF8648" i="36" l="1"/>
  <c r="AH8648" i="36"/>
  <c r="AD8649" i="36"/>
  <c r="AE8649" i="36" s="1"/>
  <c r="AG8649" i="36" s="1"/>
  <c r="AB8650" i="36"/>
  <c r="AC8650" i="36" s="1"/>
  <c r="AH8649" i="36" l="1"/>
  <c r="AF8649" i="36"/>
  <c r="AB8651" i="36"/>
  <c r="AC8651" i="36" s="1"/>
  <c r="AD8650" i="36"/>
  <c r="AE8650" i="36" s="1"/>
  <c r="AG8650" i="36" s="1"/>
  <c r="AF8650" i="36" l="1"/>
  <c r="AH8650" i="36"/>
  <c r="AD8651" i="36"/>
  <c r="AE8651" i="36" s="1"/>
  <c r="AG8651" i="36" s="1"/>
  <c r="AB8652" i="36"/>
  <c r="AC8652" i="36" s="1"/>
  <c r="AH8651" i="36" l="1"/>
  <c r="AF8651" i="36"/>
  <c r="AB8653" i="36"/>
  <c r="AC8653" i="36" s="1"/>
  <c r="AD8652" i="36"/>
  <c r="AE8652" i="36" s="1"/>
  <c r="AG8652" i="36" s="1"/>
  <c r="AF8652" i="36" l="1"/>
  <c r="AH8652" i="36"/>
  <c r="AD8653" i="36"/>
  <c r="AE8653" i="36" s="1"/>
  <c r="AG8653" i="36" s="1"/>
  <c r="AB8654" i="36"/>
  <c r="AC8654" i="36" s="1"/>
  <c r="AH8653" i="36" l="1"/>
  <c r="AF8653" i="36"/>
  <c r="AB8655" i="36"/>
  <c r="AC8655" i="36" s="1"/>
  <c r="AD8654" i="36"/>
  <c r="AE8654" i="36" s="1"/>
  <c r="AG8654" i="36" s="1"/>
  <c r="AF8654" i="36" l="1"/>
  <c r="AH8654" i="36"/>
  <c r="AD8655" i="36"/>
  <c r="AE8655" i="36" s="1"/>
  <c r="AG8655" i="36" s="1"/>
  <c r="AB8656" i="36"/>
  <c r="AC8656" i="36" s="1"/>
  <c r="AH8655" i="36" l="1"/>
  <c r="AF8655" i="36"/>
  <c r="AB8657" i="36"/>
  <c r="AC8657" i="36" s="1"/>
  <c r="AD8656" i="36"/>
  <c r="AE8656" i="36" s="1"/>
  <c r="AG8656" i="36" s="1"/>
  <c r="AF8656" i="36" l="1"/>
  <c r="AH8656" i="36"/>
  <c r="AD8657" i="36"/>
  <c r="AE8657" i="36" s="1"/>
  <c r="AG8657" i="36" s="1"/>
  <c r="AB8658" i="36"/>
  <c r="AC8658" i="36" s="1"/>
  <c r="AH8657" i="36" l="1"/>
  <c r="AF8657" i="36"/>
  <c r="AB8659" i="36"/>
  <c r="AC8659" i="36" s="1"/>
  <c r="AD8658" i="36"/>
  <c r="AE8658" i="36" s="1"/>
  <c r="AG8658" i="36" s="1"/>
  <c r="AF8658" i="36" l="1"/>
  <c r="AH8658" i="36"/>
  <c r="AD8659" i="36"/>
  <c r="AE8659" i="36" s="1"/>
  <c r="AG8659" i="36" s="1"/>
  <c r="AB8660" i="36"/>
  <c r="AC8660" i="36" s="1"/>
  <c r="AH8659" i="36" l="1"/>
  <c r="AF8659" i="36"/>
  <c r="AB8661" i="36"/>
  <c r="AC8661" i="36" s="1"/>
  <c r="AD8660" i="36"/>
  <c r="AE8660" i="36" s="1"/>
  <c r="AG8660" i="36" s="1"/>
  <c r="AF8660" i="36" l="1"/>
  <c r="AH8660" i="36"/>
  <c r="AD8661" i="36"/>
  <c r="AE8661" i="36" s="1"/>
  <c r="AG8661" i="36" s="1"/>
  <c r="AB8662" i="36"/>
  <c r="AC8662" i="36" s="1"/>
  <c r="AH8661" i="36" l="1"/>
  <c r="AF8661" i="36"/>
  <c r="AB8663" i="36"/>
  <c r="AC8663" i="36" s="1"/>
  <c r="AD8662" i="36"/>
  <c r="AE8662" i="36" s="1"/>
  <c r="AG8662" i="36" s="1"/>
  <c r="AF8662" i="36" l="1"/>
  <c r="AH8662" i="36"/>
  <c r="AD8663" i="36"/>
  <c r="AE8663" i="36" s="1"/>
  <c r="AG8663" i="36" s="1"/>
  <c r="AB8664" i="36"/>
  <c r="AC8664" i="36" s="1"/>
  <c r="AH8663" i="36" l="1"/>
  <c r="AF8663" i="36"/>
  <c r="AB8665" i="36"/>
  <c r="AC8665" i="36" s="1"/>
  <c r="AD8664" i="36"/>
  <c r="AE8664" i="36" s="1"/>
  <c r="AG8664" i="36" s="1"/>
  <c r="AF8664" i="36" l="1"/>
  <c r="AH8664" i="36"/>
  <c r="AD8665" i="36"/>
  <c r="AE8665" i="36" s="1"/>
  <c r="AG8665" i="36" s="1"/>
  <c r="AB8666" i="36"/>
  <c r="AC8666" i="36" s="1"/>
  <c r="AH8665" i="36" l="1"/>
  <c r="AF8665" i="36"/>
  <c r="AB8667" i="36"/>
  <c r="AC8667" i="36" s="1"/>
  <c r="AD8666" i="36"/>
  <c r="AE8666" i="36" s="1"/>
  <c r="AG8666" i="36" s="1"/>
  <c r="AF8666" i="36" l="1"/>
  <c r="AH8666" i="36"/>
  <c r="AD8667" i="36"/>
  <c r="AE8667" i="36" s="1"/>
  <c r="AG8667" i="36" s="1"/>
  <c r="AB8668" i="36"/>
  <c r="AC8668" i="36" s="1"/>
  <c r="AH8667" i="36" l="1"/>
  <c r="AF8667" i="36"/>
  <c r="AB8669" i="36"/>
  <c r="AC8669" i="36" s="1"/>
  <c r="AD8668" i="36"/>
  <c r="AE8668" i="36" s="1"/>
  <c r="AG8668" i="36" s="1"/>
  <c r="AF8668" i="36" l="1"/>
  <c r="AH8668" i="36"/>
  <c r="AD8669" i="36"/>
  <c r="AE8669" i="36" s="1"/>
  <c r="AG8669" i="36" s="1"/>
  <c r="AB8670" i="36"/>
  <c r="AC8670" i="36" s="1"/>
  <c r="AH8669" i="36" l="1"/>
  <c r="AF8669" i="36"/>
  <c r="AB8671" i="36"/>
  <c r="AC8671" i="36" s="1"/>
  <c r="AD8670" i="36"/>
  <c r="AE8670" i="36" s="1"/>
  <c r="AG8670" i="36" s="1"/>
  <c r="AF8670" i="36" l="1"/>
  <c r="AH8670" i="36"/>
  <c r="AD8671" i="36"/>
  <c r="AE8671" i="36" s="1"/>
  <c r="AG8671" i="36" s="1"/>
  <c r="AB8672" i="36"/>
  <c r="AC8672" i="36" s="1"/>
  <c r="AH8671" i="36" l="1"/>
  <c r="AF8671" i="36"/>
  <c r="AB8673" i="36"/>
  <c r="AC8673" i="36" s="1"/>
  <c r="AD8672" i="36"/>
  <c r="AE8672" i="36" s="1"/>
  <c r="AG8672" i="36" s="1"/>
  <c r="AF8672" i="36" l="1"/>
  <c r="AH8672" i="36"/>
  <c r="AD8673" i="36"/>
  <c r="AE8673" i="36" s="1"/>
  <c r="AG8673" i="36" s="1"/>
  <c r="AB8674" i="36"/>
  <c r="AC8674" i="36" s="1"/>
  <c r="AH8673" i="36" l="1"/>
  <c r="AF8673" i="36"/>
  <c r="AB8675" i="36"/>
  <c r="AC8675" i="36" s="1"/>
  <c r="AD8674" i="36"/>
  <c r="AE8674" i="36" s="1"/>
  <c r="AG8674" i="36" s="1"/>
  <c r="AF8674" i="36" l="1"/>
  <c r="AH8674" i="36"/>
  <c r="AD8675" i="36"/>
  <c r="AE8675" i="36" s="1"/>
  <c r="AG8675" i="36" s="1"/>
  <c r="AB8676" i="36"/>
  <c r="AC8676" i="36" s="1"/>
  <c r="AH8675" i="36" l="1"/>
  <c r="AF8675" i="36"/>
  <c r="AB8677" i="36"/>
  <c r="AC8677" i="36" s="1"/>
  <c r="AD8676" i="36"/>
  <c r="AE8676" i="36" s="1"/>
  <c r="AG8676" i="36" s="1"/>
  <c r="AF8676" i="36" l="1"/>
  <c r="AH8676" i="36"/>
  <c r="AD8677" i="36"/>
  <c r="AE8677" i="36" s="1"/>
  <c r="AG8677" i="36" s="1"/>
  <c r="AB8678" i="36"/>
  <c r="AC8678" i="36" s="1"/>
  <c r="AH8677" i="36" l="1"/>
  <c r="AF8677" i="36"/>
  <c r="AB8679" i="36"/>
  <c r="AC8679" i="36" s="1"/>
  <c r="AD8678" i="36"/>
  <c r="AE8678" i="36" s="1"/>
  <c r="AG8678" i="36" s="1"/>
  <c r="AF8678" i="36" l="1"/>
  <c r="AH8678" i="36"/>
  <c r="AD8679" i="36"/>
  <c r="AE8679" i="36" s="1"/>
  <c r="AG8679" i="36" s="1"/>
  <c r="AB8680" i="36"/>
  <c r="AC8680" i="36" s="1"/>
  <c r="AH8679" i="36" l="1"/>
  <c r="AF8679" i="36"/>
  <c r="AB8681" i="36"/>
  <c r="AC8681" i="36" s="1"/>
  <c r="AD8680" i="36"/>
  <c r="AE8680" i="36" s="1"/>
  <c r="AG8680" i="36" s="1"/>
  <c r="AF8680" i="36" l="1"/>
  <c r="AH8680" i="36"/>
  <c r="AD8681" i="36"/>
  <c r="AE8681" i="36" s="1"/>
  <c r="AG8681" i="36" s="1"/>
  <c r="AB8682" i="36"/>
  <c r="AC8682" i="36" s="1"/>
  <c r="AH8681" i="36" l="1"/>
  <c r="AF8681" i="36"/>
  <c r="AB8683" i="36"/>
  <c r="AC8683" i="36" s="1"/>
  <c r="AD8682" i="36"/>
  <c r="AE8682" i="36" s="1"/>
  <c r="AG8682" i="36" s="1"/>
  <c r="AF8682" i="36" l="1"/>
  <c r="AH8682" i="36"/>
  <c r="AD8683" i="36"/>
  <c r="AE8683" i="36" s="1"/>
  <c r="AG8683" i="36" s="1"/>
  <c r="AB8684" i="36"/>
  <c r="AC8684" i="36" s="1"/>
  <c r="AH8683" i="36" l="1"/>
  <c r="AF8683" i="36"/>
  <c r="AB8685" i="36"/>
  <c r="AC8685" i="36" s="1"/>
  <c r="AD8684" i="36"/>
  <c r="AE8684" i="36" s="1"/>
  <c r="AG8684" i="36" s="1"/>
  <c r="AF8684" i="36" l="1"/>
  <c r="AH8684" i="36"/>
  <c r="AD8685" i="36"/>
  <c r="AE8685" i="36" s="1"/>
  <c r="AG8685" i="36" s="1"/>
  <c r="AB8686" i="36"/>
  <c r="AC8686" i="36" s="1"/>
  <c r="AH8685" i="36" l="1"/>
  <c r="AF8685" i="36"/>
  <c r="AB8687" i="36"/>
  <c r="AC8687" i="36" s="1"/>
  <c r="AD8686" i="36"/>
  <c r="AE8686" i="36" s="1"/>
  <c r="AG8686" i="36" s="1"/>
  <c r="AF8686" i="36" l="1"/>
  <c r="AH8686" i="36"/>
  <c r="AD8687" i="36"/>
  <c r="AE8687" i="36" s="1"/>
  <c r="AG8687" i="36" s="1"/>
  <c r="AB8688" i="36"/>
  <c r="AC8688" i="36" s="1"/>
  <c r="AH8687" i="36" l="1"/>
  <c r="AF8687" i="36"/>
  <c r="AB8689" i="36"/>
  <c r="AC8689" i="36" s="1"/>
  <c r="AD8688" i="36"/>
  <c r="AE8688" i="36" s="1"/>
  <c r="AG8688" i="36" s="1"/>
  <c r="AF8688" i="36" l="1"/>
  <c r="AH8688" i="36"/>
  <c r="AD8689" i="36"/>
  <c r="AE8689" i="36" s="1"/>
  <c r="AG8689" i="36" s="1"/>
  <c r="AB8690" i="36"/>
  <c r="AC8690" i="36" s="1"/>
  <c r="AH8689" i="36" l="1"/>
  <c r="AF8689" i="36"/>
  <c r="AB8691" i="36"/>
  <c r="AC8691" i="36" s="1"/>
  <c r="AD8690" i="36"/>
  <c r="AE8690" i="36" s="1"/>
  <c r="AG8690" i="36" s="1"/>
  <c r="AF8690" i="36" l="1"/>
  <c r="AH8690" i="36"/>
  <c r="AD8691" i="36"/>
  <c r="AE8691" i="36" s="1"/>
  <c r="AG8691" i="36" s="1"/>
  <c r="AB8692" i="36"/>
  <c r="AC8692" i="36" s="1"/>
  <c r="AH8691" i="36" l="1"/>
  <c r="AF8691" i="36"/>
  <c r="AB8693" i="36"/>
  <c r="AC8693" i="36" s="1"/>
  <c r="AD8692" i="36"/>
  <c r="AE8692" i="36" s="1"/>
  <c r="AG8692" i="36" s="1"/>
  <c r="AF8692" i="36" l="1"/>
  <c r="AH8692" i="36"/>
  <c r="AD8693" i="36"/>
  <c r="AE8693" i="36" s="1"/>
  <c r="AG8693" i="36" s="1"/>
  <c r="AB8694" i="36"/>
  <c r="AC8694" i="36" s="1"/>
  <c r="AH8693" i="36" l="1"/>
  <c r="AF8693" i="36"/>
  <c r="AB8695" i="36"/>
  <c r="AC8695" i="36" s="1"/>
  <c r="AD8694" i="36"/>
  <c r="AE8694" i="36" s="1"/>
  <c r="AG8694" i="36" s="1"/>
  <c r="AF8694" i="36" l="1"/>
  <c r="AH8694" i="36"/>
  <c r="AD8695" i="36"/>
  <c r="AE8695" i="36" s="1"/>
  <c r="AG8695" i="36" s="1"/>
  <c r="AB8696" i="36"/>
  <c r="AC8696" i="36" s="1"/>
  <c r="AH8695" i="36" l="1"/>
  <c r="AF8695" i="36"/>
  <c r="AB8697" i="36"/>
  <c r="AC8697" i="36" s="1"/>
  <c r="AD8696" i="36"/>
  <c r="AE8696" i="36" s="1"/>
  <c r="AG8696" i="36" s="1"/>
  <c r="AF8696" i="36" l="1"/>
  <c r="AH8696" i="36"/>
  <c r="AD8697" i="36"/>
  <c r="AE8697" i="36" s="1"/>
  <c r="AG8697" i="36" s="1"/>
  <c r="AB8698" i="36"/>
  <c r="AC8698" i="36" s="1"/>
  <c r="AH8697" i="36" l="1"/>
  <c r="AF8697" i="36"/>
  <c r="AB8699" i="36"/>
  <c r="AC8699" i="36" s="1"/>
  <c r="AD8698" i="36"/>
  <c r="AE8698" i="36" s="1"/>
  <c r="AG8698" i="36" s="1"/>
  <c r="AF8698" i="36" l="1"/>
  <c r="AH8698" i="36"/>
  <c r="AD8699" i="36"/>
  <c r="AE8699" i="36" s="1"/>
  <c r="AG8699" i="36" s="1"/>
  <c r="AB8700" i="36"/>
  <c r="AC8700" i="36" s="1"/>
  <c r="AH8699" i="36" l="1"/>
  <c r="AF8699" i="36"/>
  <c r="AB8701" i="36"/>
  <c r="AC8701" i="36" s="1"/>
  <c r="AD8700" i="36"/>
  <c r="AE8700" i="36" s="1"/>
  <c r="AG8700" i="36" s="1"/>
  <c r="AF8700" i="36" l="1"/>
  <c r="AH8700" i="36"/>
  <c r="AD8701" i="36"/>
  <c r="AE8701" i="36" s="1"/>
  <c r="AG8701" i="36" s="1"/>
  <c r="AB8702" i="36"/>
  <c r="AC8702" i="36" s="1"/>
  <c r="AH8701" i="36" l="1"/>
  <c r="AF8701" i="36"/>
  <c r="AB8703" i="36"/>
  <c r="AC8703" i="36" s="1"/>
  <c r="AD8702" i="36"/>
  <c r="AE8702" i="36" s="1"/>
  <c r="AG8702" i="36" s="1"/>
  <c r="AF8702" i="36" l="1"/>
  <c r="AH8702" i="36"/>
  <c r="AD8703" i="36"/>
  <c r="AE8703" i="36" s="1"/>
  <c r="AG8703" i="36" s="1"/>
  <c r="AB8704" i="36"/>
  <c r="AC8704" i="36" s="1"/>
  <c r="AH8703" i="36" l="1"/>
  <c r="AF8703" i="36"/>
  <c r="AB8705" i="36"/>
  <c r="AC8705" i="36" s="1"/>
  <c r="AD8704" i="36"/>
  <c r="AE8704" i="36" s="1"/>
  <c r="AG8704" i="36" s="1"/>
  <c r="AF8704" i="36" l="1"/>
  <c r="AH8704" i="36"/>
  <c r="AD8705" i="36"/>
  <c r="AE8705" i="36" s="1"/>
  <c r="AG8705" i="36" s="1"/>
  <c r="AB8706" i="36"/>
  <c r="AC8706" i="36" s="1"/>
  <c r="AH8705" i="36" l="1"/>
  <c r="AF8705" i="36"/>
  <c r="AB8707" i="36"/>
  <c r="AC8707" i="36" s="1"/>
  <c r="AD8706" i="36"/>
  <c r="AE8706" i="36" s="1"/>
  <c r="AG8706" i="36" s="1"/>
  <c r="AF8706" i="36" l="1"/>
  <c r="AH8706" i="36"/>
  <c r="AD8707" i="36"/>
  <c r="AE8707" i="36" s="1"/>
  <c r="AG8707" i="36" s="1"/>
  <c r="AB8708" i="36"/>
  <c r="AC8708" i="36" s="1"/>
  <c r="AH8707" i="36" l="1"/>
  <c r="AF8707" i="36"/>
  <c r="AB8709" i="36"/>
  <c r="AC8709" i="36" s="1"/>
  <c r="AD8708" i="36"/>
  <c r="AE8708" i="36" s="1"/>
  <c r="AG8708" i="36" s="1"/>
  <c r="AF8708" i="36" l="1"/>
  <c r="AH8708" i="36"/>
  <c r="AD8709" i="36"/>
  <c r="AE8709" i="36" s="1"/>
  <c r="AG8709" i="36" s="1"/>
  <c r="AB8710" i="36"/>
  <c r="AC8710" i="36" s="1"/>
  <c r="AH8709" i="36" l="1"/>
  <c r="AF8709" i="36"/>
  <c r="AB8711" i="36"/>
  <c r="AC8711" i="36" s="1"/>
  <c r="AD8710" i="36"/>
  <c r="AE8710" i="36" s="1"/>
  <c r="AG8710" i="36" s="1"/>
  <c r="AF8710" i="36" l="1"/>
  <c r="AH8710" i="36"/>
  <c r="AD8711" i="36"/>
  <c r="AE8711" i="36" s="1"/>
  <c r="AG8711" i="36" s="1"/>
  <c r="AB8712" i="36"/>
  <c r="AC8712" i="36" s="1"/>
  <c r="AH8711" i="36" l="1"/>
  <c r="AF8711" i="36"/>
  <c r="AB8713" i="36"/>
  <c r="AC8713" i="36" s="1"/>
  <c r="AD8712" i="36"/>
  <c r="AE8712" i="36" s="1"/>
  <c r="AG8712" i="36" s="1"/>
  <c r="AF8712" i="36" l="1"/>
  <c r="AH8712" i="36"/>
  <c r="AD8713" i="36"/>
  <c r="AE8713" i="36" s="1"/>
  <c r="AG8713" i="36" s="1"/>
  <c r="AB8714" i="36"/>
  <c r="AC8714" i="36" s="1"/>
  <c r="AH8713" i="36" l="1"/>
  <c r="AF8713" i="36"/>
  <c r="AB8715" i="36"/>
  <c r="AC8715" i="36" s="1"/>
  <c r="AD8714" i="36"/>
  <c r="AE8714" i="36" s="1"/>
  <c r="AG8714" i="36" s="1"/>
  <c r="AF8714" i="36" l="1"/>
  <c r="AH8714" i="36"/>
  <c r="AD8715" i="36"/>
  <c r="AE8715" i="36" s="1"/>
  <c r="AG8715" i="36" s="1"/>
  <c r="AB8716" i="36"/>
  <c r="AC8716" i="36" s="1"/>
  <c r="AH8715" i="36" l="1"/>
  <c r="AF8715" i="36"/>
  <c r="AB8717" i="36"/>
  <c r="AC8717" i="36" s="1"/>
  <c r="AD8716" i="36"/>
  <c r="AE8716" i="36" s="1"/>
  <c r="AG8716" i="36" s="1"/>
  <c r="AF8716" i="36" l="1"/>
  <c r="AH8716" i="36"/>
  <c r="AD8717" i="36"/>
  <c r="AE8717" i="36" s="1"/>
  <c r="AG8717" i="36" s="1"/>
  <c r="AB8718" i="36"/>
  <c r="AC8718" i="36" s="1"/>
  <c r="AH8717" i="36" l="1"/>
  <c r="AF8717" i="36"/>
  <c r="AB8719" i="36"/>
  <c r="AC8719" i="36" s="1"/>
  <c r="AD8718" i="36"/>
  <c r="AE8718" i="36" s="1"/>
  <c r="AG8718" i="36" s="1"/>
  <c r="AF8718" i="36" l="1"/>
  <c r="AH8718" i="36"/>
  <c r="AD8719" i="36"/>
  <c r="AE8719" i="36" s="1"/>
  <c r="AG8719" i="36" s="1"/>
  <c r="AB8720" i="36"/>
  <c r="AC8720" i="36" s="1"/>
  <c r="AH8719" i="36" l="1"/>
  <c r="AF8719" i="36"/>
  <c r="AB8721" i="36"/>
  <c r="AC8721" i="36" s="1"/>
  <c r="AD8720" i="36"/>
  <c r="AE8720" i="36" s="1"/>
  <c r="AG8720" i="36" s="1"/>
  <c r="AF8720" i="36" l="1"/>
  <c r="AH8720" i="36"/>
  <c r="AD8721" i="36"/>
  <c r="AE8721" i="36" s="1"/>
  <c r="AG8721" i="36" s="1"/>
  <c r="AB8722" i="36"/>
  <c r="AC8722" i="36" s="1"/>
  <c r="AH8721" i="36" l="1"/>
  <c r="AF8721" i="36"/>
  <c r="AB8723" i="36"/>
  <c r="AC8723" i="36" s="1"/>
  <c r="AD8722" i="36"/>
  <c r="AE8722" i="36" s="1"/>
  <c r="AG8722" i="36" s="1"/>
  <c r="AF8722" i="36" l="1"/>
  <c r="AH8722" i="36"/>
  <c r="AD8723" i="36"/>
  <c r="AE8723" i="36" s="1"/>
  <c r="AG8723" i="36" s="1"/>
  <c r="AB8724" i="36"/>
  <c r="AC8724" i="36" s="1"/>
  <c r="AH8723" i="36" l="1"/>
  <c r="AF8723" i="36"/>
  <c r="AB8725" i="36"/>
  <c r="AC8725" i="36" s="1"/>
  <c r="AD8724" i="36"/>
  <c r="AE8724" i="36" s="1"/>
  <c r="AG8724" i="36" s="1"/>
  <c r="AF8724" i="36" l="1"/>
  <c r="AH8724" i="36"/>
  <c r="AD8725" i="36"/>
  <c r="AE8725" i="36" s="1"/>
  <c r="AG8725" i="36" s="1"/>
  <c r="AB8726" i="36"/>
  <c r="AC8726" i="36" s="1"/>
  <c r="AH8725" i="36" l="1"/>
  <c r="AF8725" i="36"/>
  <c r="AB8727" i="36"/>
  <c r="AC8727" i="36" s="1"/>
  <c r="AD8726" i="36"/>
  <c r="AE8726" i="36" s="1"/>
  <c r="AG8726" i="36" s="1"/>
  <c r="AF8726" i="36" l="1"/>
  <c r="AH8726" i="36"/>
  <c r="AD8727" i="36"/>
  <c r="AE8727" i="36" s="1"/>
  <c r="AG8727" i="36" s="1"/>
  <c r="AB8728" i="36"/>
  <c r="AC8728" i="36" s="1"/>
  <c r="AH8727" i="36" l="1"/>
  <c r="AF8727" i="36"/>
  <c r="AB8729" i="36"/>
  <c r="AC8729" i="36" s="1"/>
  <c r="AD8728" i="36"/>
  <c r="AE8728" i="36" s="1"/>
  <c r="AG8728" i="36" s="1"/>
  <c r="AF8728" i="36" l="1"/>
  <c r="AH8728" i="36"/>
  <c r="AD8729" i="36"/>
  <c r="AE8729" i="36" s="1"/>
  <c r="AG8729" i="36" s="1"/>
  <c r="AB8730" i="36"/>
  <c r="AC8730" i="36" s="1"/>
  <c r="AH8729" i="36" l="1"/>
  <c r="AF8729" i="36"/>
  <c r="AB8731" i="36"/>
  <c r="AC8731" i="36" s="1"/>
  <c r="AD8730" i="36"/>
  <c r="AE8730" i="36" s="1"/>
  <c r="AG8730" i="36" s="1"/>
  <c r="AF8730" i="36" l="1"/>
  <c r="AH8730" i="36"/>
  <c r="AD8731" i="36"/>
  <c r="AE8731" i="36" s="1"/>
  <c r="AG8731" i="36" s="1"/>
  <c r="AB8732" i="36"/>
  <c r="AC8732" i="36" s="1"/>
  <c r="AH8731" i="36" l="1"/>
  <c r="AF8731" i="36"/>
  <c r="AB8733" i="36"/>
  <c r="AC8733" i="36" s="1"/>
  <c r="AD8732" i="36"/>
  <c r="AE8732" i="36" s="1"/>
  <c r="AG8732" i="36" s="1"/>
  <c r="AF8732" i="36" l="1"/>
  <c r="AH8732" i="36"/>
  <c r="AD8733" i="36"/>
  <c r="AE8733" i="36" s="1"/>
  <c r="AG8733" i="36" s="1"/>
  <c r="AB8734" i="36"/>
  <c r="AC8734" i="36" s="1"/>
  <c r="AH8733" i="36" l="1"/>
  <c r="AF8733" i="36"/>
  <c r="AB8735" i="36"/>
  <c r="AC8735" i="36" s="1"/>
  <c r="AD8734" i="36"/>
  <c r="AE8734" i="36" s="1"/>
  <c r="AG8734" i="36" s="1"/>
  <c r="AF8734" i="36" l="1"/>
  <c r="AH8734" i="36"/>
  <c r="AD8735" i="36"/>
  <c r="AE8735" i="36" s="1"/>
  <c r="AG8735" i="36" s="1"/>
  <c r="AB8736" i="36"/>
  <c r="AC8736" i="36" s="1"/>
  <c r="AH8735" i="36" l="1"/>
  <c r="AF8735" i="36"/>
  <c r="AB8737" i="36"/>
  <c r="AC8737" i="36" s="1"/>
  <c r="AD8736" i="36"/>
  <c r="AE8736" i="36" s="1"/>
  <c r="AG8736" i="36" s="1"/>
  <c r="AF8736" i="36" l="1"/>
  <c r="AH8736" i="36"/>
  <c r="AD8737" i="36"/>
  <c r="AE8737" i="36" s="1"/>
  <c r="AG8737" i="36" s="1"/>
  <c r="AB8738" i="36"/>
  <c r="AC8738" i="36" s="1"/>
  <c r="AH8737" i="36" l="1"/>
  <c r="AF8737" i="36"/>
  <c r="AB8739" i="36"/>
  <c r="AC8739" i="36" s="1"/>
  <c r="AD8738" i="36"/>
  <c r="AE8738" i="36" s="1"/>
  <c r="AG8738" i="36" s="1"/>
  <c r="AF8738" i="36" l="1"/>
  <c r="AH8738" i="36"/>
  <c r="AD8739" i="36"/>
  <c r="AE8739" i="36" s="1"/>
  <c r="AG8739" i="36" s="1"/>
  <c r="AB8740" i="36"/>
  <c r="AC8740" i="36" s="1"/>
  <c r="AH8739" i="36" l="1"/>
  <c r="AF8739" i="36"/>
  <c r="AB8741" i="36"/>
  <c r="AC8741" i="36" s="1"/>
  <c r="AD8740" i="36"/>
  <c r="AE8740" i="36" s="1"/>
  <c r="AG8740" i="36" s="1"/>
  <c r="AF8740" i="36" l="1"/>
  <c r="AH8740" i="36"/>
  <c r="AD8741" i="36"/>
  <c r="AE8741" i="36" s="1"/>
  <c r="AG8741" i="36" s="1"/>
  <c r="AB8742" i="36"/>
  <c r="AC8742" i="36" s="1"/>
  <c r="AH8741" i="36" l="1"/>
  <c r="AF8741" i="36"/>
  <c r="AB8743" i="36"/>
  <c r="AC8743" i="36" s="1"/>
  <c r="AD8742" i="36"/>
  <c r="AE8742" i="36" s="1"/>
  <c r="AG8742" i="36" s="1"/>
  <c r="AF8742" i="36" l="1"/>
  <c r="AH8742" i="36"/>
  <c r="AD8743" i="36"/>
  <c r="AE8743" i="36" s="1"/>
  <c r="AG8743" i="36" s="1"/>
  <c r="AB8744" i="36"/>
  <c r="AC8744" i="36" s="1"/>
  <c r="AH8743" i="36" l="1"/>
  <c r="AF8743" i="36"/>
  <c r="AB8745" i="36"/>
  <c r="AC8745" i="36" s="1"/>
  <c r="AD8744" i="36"/>
  <c r="AE8744" i="36" s="1"/>
  <c r="AG8744" i="36" s="1"/>
  <c r="AF8744" i="36" l="1"/>
  <c r="AH8744" i="36"/>
  <c r="AD8745" i="36"/>
  <c r="AE8745" i="36" s="1"/>
  <c r="AG8745" i="36" s="1"/>
  <c r="AB8746" i="36"/>
  <c r="AC8746" i="36" s="1"/>
  <c r="AH8745" i="36" l="1"/>
  <c r="AF8745" i="36"/>
  <c r="AB8747" i="36"/>
  <c r="AC8747" i="36" s="1"/>
  <c r="AD8746" i="36"/>
  <c r="AE8746" i="36" s="1"/>
  <c r="AG8746" i="36" s="1"/>
  <c r="AF8746" i="36" l="1"/>
  <c r="AH8746" i="36"/>
  <c r="AD8747" i="36"/>
  <c r="AE8747" i="36" s="1"/>
  <c r="AG8747" i="36" s="1"/>
  <c r="AB8748" i="36"/>
  <c r="AC8748" i="36" s="1"/>
  <c r="AH8747" i="36" l="1"/>
  <c r="AF8747" i="36"/>
  <c r="AB8749" i="36"/>
  <c r="AC8749" i="36" s="1"/>
  <c r="AD8748" i="36"/>
  <c r="AE8748" i="36" s="1"/>
  <c r="AG8748" i="36" s="1"/>
  <c r="AF8748" i="36" l="1"/>
  <c r="AH8748" i="36"/>
  <c r="AD8749" i="36"/>
  <c r="AE8749" i="36" s="1"/>
  <c r="AG8749" i="36" s="1"/>
  <c r="AB8750" i="36"/>
  <c r="AC8750" i="36" s="1"/>
  <c r="AH8749" i="36" l="1"/>
  <c r="AF8749" i="36"/>
  <c r="AB8751" i="36"/>
  <c r="AC8751" i="36" s="1"/>
  <c r="AD8750" i="36"/>
  <c r="AE8750" i="36" s="1"/>
  <c r="AG8750" i="36" s="1"/>
  <c r="AF8750" i="36" l="1"/>
  <c r="AH8750" i="36"/>
  <c r="AD8751" i="36"/>
  <c r="AE8751" i="36" s="1"/>
  <c r="AG8751" i="36" s="1"/>
  <c r="AB8752" i="36"/>
  <c r="AC8752" i="36" s="1"/>
  <c r="AH8751" i="36" l="1"/>
  <c r="AF8751" i="36"/>
  <c r="AB8753" i="36"/>
  <c r="AC8753" i="36" s="1"/>
  <c r="AD8752" i="36"/>
  <c r="AE8752" i="36" s="1"/>
  <c r="AG8752" i="36" s="1"/>
  <c r="AF8752" i="36" l="1"/>
  <c r="AH8752" i="36"/>
  <c r="AD8753" i="36"/>
  <c r="AE8753" i="36" s="1"/>
  <c r="AG8753" i="36" s="1"/>
  <c r="AB8754" i="36"/>
  <c r="AC8754" i="36" s="1"/>
  <c r="AH8753" i="36" l="1"/>
  <c r="AF8753" i="36"/>
  <c r="AB8755" i="36"/>
  <c r="AC8755" i="36" s="1"/>
  <c r="AD8754" i="36"/>
  <c r="AE8754" i="36" s="1"/>
  <c r="AG8754" i="36" s="1"/>
  <c r="AF8754" i="36" l="1"/>
  <c r="AH8754" i="36"/>
  <c r="AD8755" i="36"/>
  <c r="AE8755" i="36" s="1"/>
  <c r="AG8755" i="36" s="1"/>
  <c r="AB8756" i="36"/>
  <c r="AC8756" i="36" s="1"/>
  <c r="AH8755" i="36" l="1"/>
  <c r="AF8755" i="36"/>
  <c r="AB8757" i="36"/>
  <c r="AC8757" i="36" s="1"/>
  <c r="AD8756" i="36"/>
  <c r="AE8756" i="36" s="1"/>
  <c r="AG8756" i="36" s="1"/>
  <c r="AF8756" i="36" l="1"/>
  <c r="AH8756" i="36"/>
  <c r="AD8757" i="36"/>
  <c r="AE8757" i="36" s="1"/>
  <c r="AG8757" i="36" s="1"/>
  <c r="AB8758" i="36"/>
  <c r="AC8758" i="36" s="1"/>
  <c r="AH8757" i="36" l="1"/>
  <c r="AF8757" i="36"/>
  <c r="AB8759" i="36"/>
  <c r="AC8759" i="36" s="1"/>
  <c r="AD8758" i="36"/>
  <c r="AE8758" i="36" s="1"/>
  <c r="AG8758" i="36" s="1"/>
  <c r="AF8758" i="36" l="1"/>
  <c r="AH8758" i="36"/>
  <c r="AD8759" i="36"/>
  <c r="AE8759" i="36" s="1"/>
  <c r="AG8759" i="36" s="1"/>
  <c r="AB8760" i="36"/>
  <c r="AC8760" i="36" s="1"/>
  <c r="AH8759" i="36" l="1"/>
  <c r="AF8759" i="36"/>
  <c r="AB8761" i="36"/>
  <c r="AC8761" i="36" s="1"/>
  <c r="AD8760" i="36"/>
  <c r="AE8760" i="36" s="1"/>
  <c r="AG8760" i="36" s="1"/>
  <c r="AF8760" i="36" l="1"/>
  <c r="AH8760" i="36"/>
  <c r="AD8761" i="36"/>
  <c r="AE8761" i="36" s="1"/>
  <c r="AG8761" i="36" s="1"/>
  <c r="AB8762" i="36"/>
  <c r="AC8762" i="36" s="1"/>
  <c r="AH8761" i="36" l="1"/>
  <c r="AF8761" i="36"/>
  <c r="AB8763" i="36"/>
  <c r="AC8763" i="36" s="1"/>
  <c r="AD8762" i="36"/>
  <c r="AE8762" i="36" s="1"/>
  <c r="AG8762" i="36" s="1"/>
  <c r="AF8762" i="36" l="1"/>
  <c r="AH8762" i="36"/>
  <c r="AD8763" i="36"/>
  <c r="AE8763" i="36" s="1"/>
  <c r="AG8763" i="36" s="1"/>
  <c r="AB8764" i="36"/>
  <c r="AC8764" i="36" s="1"/>
  <c r="AH8763" i="36" l="1"/>
  <c r="AF8763" i="36"/>
  <c r="AB8765" i="36"/>
  <c r="AC8765" i="36" s="1"/>
  <c r="AD8764" i="36"/>
  <c r="AE8764" i="36" s="1"/>
  <c r="AG8764" i="36" s="1"/>
  <c r="AF8764" i="36" l="1"/>
  <c r="AH8764" i="36"/>
  <c r="AB8766" i="36"/>
  <c r="AC8766" i="36" s="1"/>
  <c r="AD8765" i="36"/>
  <c r="AE8765" i="36" s="1"/>
  <c r="AG8765" i="36" s="1"/>
  <c r="AH8765" i="36" l="1"/>
  <c r="AF8765" i="36"/>
  <c r="AB8767" i="36"/>
  <c r="AC8767" i="36" s="1"/>
  <c r="AD8766" i="36"/>
  <c r="AE8766" i="36" s="1"/>
  <c r="AG8766" i="36" s="1"/>
  <c r="AF8766" i="36" l="1"/>
  <c r="AH8766" i="36"/>
  <c r="AD8767" i="36"/>
  <c r="AE8767" i="36" s="1"/>
  <c r="AG8767" i="36" s="1"/>
  <c r="AB8768" i="36"/>
  <c r="AC8768" i="36" s="1"/>
  <c r="AH8767" i="36" l="1"/>
  <c r="AF8767" i="36"/>
  <c r="AB8769" i="36"/>
  <c r="AC8769" i="36" s="1"/>
  <c r="AD8768" i="36"/>
  <c r="AE8768" i="36" s="1"/>
  <c r="AG8768" i="36" s="1"/>
  <c r="AF8768" i="36" l="1"/>
  <c r="AH8768" i="36"/>
  <c r="AD8769" i="36"/>
  <c r="AE8769" i="36" s="1"/>
  <c r="AG8769" i="36" s="1"/>
  <c r="AB8770" i="36"/>
  <c r="AC8770" i="36" s="1"/>
  <c r="AH8769" i="36" l="1"/>
  <c r="AF8769" i="36"/>
  <c r="AB8771" i="36"/>
  <c r="AC8771" i="36" s="1"/>
  <c r="AD8770" i="36"/>
  <c r="AE8770" i="36" s="1"/>
  <c r="AG8770" i="36" s="1"/>
  <c r="AF8770" i="36" l="1"/>
  <c r="AH8770" i="36"/>
  <c r="AD8771" i="36"/>
  <c r="AE8771" i="36" s="1"/>
  <c r="AG8771" i="36" s="1"/>
  <c r="AB8772" i="36"/>
  <c r="AC8772" i="36" s="1"/>
  <c r="AH8771" i="36" l="1"/>
  <c r="AF8771" i="36"/>
  <c r="AB8773" i="36"/>
  <c r="AC8773" i="36" s="1"/>
  <c r="AD8772" i="36"/>
  <c r="AE8772" i="36" s="1"/>
  <c r="AG8772" i="36" s="1"/>
  <c r="AF8772" i="36" l="1"/>
  <c r="AH8772" i="36"/>
  <c r="AD8773" i="36"/>
  <c r="AE8773" i="36" s="1"/>
  <c r="AG8773" i="36" s="1"/>
  <c r="AB8774" i="36"/>
  <c r="AC8774" i="36" s="1"/>
  <c r="AH8773" i="36" l="1"/>
  <c r="AF8773" i="36"/>
  <c r="AB8775" i="36"/>
  <c r="AC8775" i="36" s="1"/>
  <c r="AD8774" i="36"/>
  <c r="AE8774" i="36" s="1"/>
  <c r="AG8774" i="36" s="1"/>
  <c r="AF8774" i="36" l="1"/>
  <c r="AH8774" i="36"/>
  <c r="AD8775" i="36"/>
  <c r="AE8775" i="36" s="1"/>
  <c r="AG8775" i="36" s="1"/>
  <c r="AB8776" i="36"/>
  <c r="AC8776" i="36" s="1"/>
  <c r="AH8775" i="36" l="1"/>
  <c r="AF8775" i="36"/>
  <c r="AB8777" i="36"/>
  <c r="AC8777" i="36" s="1"/>
  <c r="AD8776" i="36"/>
  <c r="AE8776" i="36" s="1"/>
  <c r="AG8776" i="36" s="1"/>
  <c r="AF8776" i="36" l="1"/>
  <c r="AH8776" i="36"/>
  <c r="AD8777" i="36"/>
  <c r="AE8777" i="36" s="1"/>
  <c r="AG8777" i="36" s="1"/>
  <c r="AB8778" i="36"/>
  <c r="AC8778" i="36" s="1"/>
  <c r="AH8777" i="36" l="1"/>
  <c r="AF8777" i="36"/>
  <c r="AB8779" i="36"/>
  <c r="AC8779" i="36" s="1"/>
  <c r="AD8778" i="36"/>
  <c r="AE8778" i="36" s="1"/>
  <c r="AG8778" i="36" s="1"/>
  <c r="AF8778" i="36" l="1"/>
  <c r="AH8778" i="36"/>
  <c r="AD8779" i="36"/>
  <c r="AE8779" i="36" s="1"/>
  <c r="AG8779" i="36" s="1"/>
  <c r="AB8780" i="36"/>
  <c r="AC8780" i="36" s="1"/>
  <c r="AH8779" i="36" l="1"/>
  <c r="AF8779" i="36"/>
  <c r="AB8781" i="36"/>
  <c r="AC8781" i="36" s="1"/>
  <c r="AD8780" i="36"/>
  <c r="AE8780" i="36" s="1"/>
  <c r="AG8780" i="36" s="1"/>
  <c r="AF8780" i="36" l="1"/>
  <c r="AH8780" i="36"/>
  <c r="AD8781" i="36"/>
  <c r="AE8781" i="36" s="1"/>
  <c r="AG8781" i="36" s="1"/>
  <c r="AB8782" i="36"/>
  <c r="AC8782" i="36" s="1"/>
  <c r="AH8781" i="36" l="1"/>
  <c r="AF8781" i="36"/>
  <c r="AB8783" i="36"/>
  <c r="AC8783" i="36" s="1"/>
  <c r="AD8782" i="36"/>
  <c r="AE8782" i="36" s="1"/>
  <c r="AG8782" i="36" s="1"/>
  <c r="AF8782" i="36" l="1"/>
  <c r="AH8782" i="36"/>
  <c r="AD8783" i="36"/>
  <c r="AE8783" i="36" s="1"/>
  <c r="AG8783" i="36" s="1"/>
  <c r="AB8784" i="36"/>
  <c r="AC8784" i="36" s="1"/>
  <c r="AH8783" i="36" l="1"/>
  <c r="AF8783" i="36"/>
  <c r="AB8785" i="36"/>
  <c r="AC8785" i="36" s="1"/>
  <c r="AD8784" i="36"/>
  <c r="AE8784" i="36" s="1"/>
  <c r="AG8784" i="36" s="1"/>
  <c r="AF8784" i="36" l="1"/>
  <c r="AH8784" i="36"/>
  <c r="AD8785" i="36"/>
  <c r="AE8785" i="36" s="1"/>
  <c r="AG8785" i="36" s="1"/>
  <c r="AB8786" i="36"/>
  <c r="AC8786" i="36" s="1"/>
  <c r="AH8785" i="36" l="1"/>
  <c r="AF8785" i="36"/>
  <c r="AB8787" i="36"/>
  <c r="AC8787" i="36" s="1"/>
  <c r="AD8786" i="36"/>
  <c r="AE8786" i="36" s="1"/>
  <c r="AG8786" i="36" s="1"/>
  <c r="AF8786" i="36" l="1"/>
  <c r="AH8786" i="36"/>
  <c r="AD8787" i="36"/>
  <c r="AE8787" i="36" s="1"/>
  <c r="AG8787" i="36" s="1"/>
  <c r="AB8788" i="36"/>
  <c r="AC8788" i="36" s="1"/>
  <c r="AH8787" i="36" l="1"/>
  <c r="AF8787" i="36"/>
  <c r="AB8789" i="36"/>
  <c r="AC8789" i="36" s="1"/>
  <c r="AD8788" i="36"/>
  <c r="AE8788" i="36" s="1"/>
  <c r="AG8788" i="36" s="1"/>
  <c r="AF8788" i="36" l="1"/>
  <c r="AH8788" i="36"/>
  <c r="AD8789" i="36"/>
  <c r="AE8789" i="36" s="1"/>
  <c r="AG8789" i="36" s="1"/>
  <c r="AB8790" i="36"/>
  <c r="AC8790" i="36" s="1"/>
  <c r="AH8789" i="36" l="1"/>
  <c r="AF8789" i="36"/>
  <c r="AB8791" i="36"/>
  <c r="AC8791" i="36" s="1"/>
  <c r="AD8790" i="36"/>
  <c r="AE8790" i="36" s="1"/>
  <c r="AG8790" i="36" s="1"/>
  <c r="AF8790" i="36" l="1"/>
  <c r="AH8790" i="36"/>
  <c r="AD8791" i="36"/>
  <c r="AE8791" i="36" s="1"/>
  <c r="AG8791" i="36" s="1"/>
  <c r="AB8792" i="36"/>
  <c r="AC8792" i="36" s="1"/>
  <c r="AH8791" i="36" l="1"/>
  <c r="AF8791" i="36"/>
  <c r="AB8793" i="36"/>
  <c r="AC8793" i="36" s="1"/>
  <c r="AD8792" i="36"/>
  <c r="AE8792" i="36" s="1"/>
  <c r="AG8792" i="36" s="1"/>
  <c r="AF8792" i="36" l="1"/>
  <c r="AH8792" i="36"/>
  <c r="AD8793" i="36"/>
  <c r="AE8793" i="36" s="1"/>
  <c r="AG8793" i="36" s="1"/>
  <c r="AB8794" i="36"/>
  <c r="AC8794" i="36" s="1"/>
  <c r="AH8793" i="36" l="1"/>
  <c r="AF8793" i="36"/>
  <c r="AB8795" i="36"/>
  <c r="AC8795" i="36" s="1"/>
  <c r="AD8794" i="36"/>
  <c r="AE8794" i="36" s="1"/>
  <c r="AG8794" i="36" s="1"/>
  <c r="AF8794" i="36" l="1"/>
  <c r="AH8794" i="36"/>
  <c r="AD8795" i="36"/>
  <c r="AE8795" i="36" s="1"/>
  <c r="AG8795" i="36" s="1"/>
  <c r="AB8796" i="36"/>
  <c r="AC8796" i="36" s="1"/>
  <c r="AH8795" i="36" l="1"/>
  <c r="AF8795" i="36"/>
  <c r="AB8797" i="36"/>
  <c r="AC8797" i="36" s="1"/>
  <c r="AD8796" i="36"/>
  <c r="AE8796" i="36" s="1"/>
  <c r="AG8796" i="36" s="1"/>
  <c r="AF8796" i="36" l="1"/>
  <c r="AH8796" i="36"/>
  <c r="AD8797" i="36"/>
  <c r="AE8797" i="36" s="1"/>
  <c r="AG8797" i="36" s="1"/>
  <c r="AB8798" i="36"/>
  <c r="AC8798" i="36" s="1"/>
  <c r="AH8797" i="36" l="1"/>
  <c r="AF8797" i="36"/>
  <c r="AB8799" i="36"/>
  <c r="AC8799" i="36" s="1"/>
  <c r="AD8798" i="36"/>
  <c r="AE8798" i="36" s="1"/>
  <c r="AG8798" i="36" s="1"/>
  <c r="AF8798" i="36" l="1"/>
  <c r="AH8798" i="36"/>
  <c r="AD8799" i="36"/>
  <c r="AE8799" i="36" s="1"/>
  <c r="AG8799" i="36" s="1"/>
  <c r="AB8800" i="36"/>
  <c r="AC8800" i="36" s="1"/>
  <c r="AH8799" i="36" l="1"/>
  <c r="AF8799" i="36"/>
  <c r="AB8801" i="36"/>
  <c r="AC8801" i="36" s="1"/>
  <c r="AD8800" i="36"/>
  <c r="AE8800" i="36" s="1"/>
  <c r="AG8800" i="36" s="1"/>
  <c r="AF8800" i="36" l="1"/>
  <c r="AH8800" i="36"/>
  <c r="AD8801" i="36"/>
  <c r="AE8801" i="36" s="1"/>
  <c r="AG8801" i="36" s="1"/>
  <c r="AB8802" i="36"/>
  <c r="AC8802" i="36" s="1"/>
  <c r="AH8801" i="36" l="1"/>
  <c r="AF8801" i="36"/>
  <c r="AB8803" i="36"/>
  <c r="AC8803" i="36" s="1"/>
  <c r="AD8802" i="36"/>
  <c r="AE8802" i="36" s="1"/>
  <c r="AG8802" i="36" s="1"/>
  <c r="AF8802" i="36" l="1"/>
  <c r="AH8802" i="36"/>
  <c r="AD8803" i="36"/>
  <c r="AE8803" i="36" s="1"/>
  <c r="AG8803" i="36" s="1"/>
  <c r="AB8804" i="36"/>
  <c r="AC8804" i="36" s="1"/>
  <c r="AH8803" i="36" l="1"/>
  <c r="AF8803" i="36"/>
  <c r="AB8805" i="36"/>
  <c r="AC8805" i="36" s="1"/>
  <c r="AD8804" i="36"/>
  <c r="AE8804" i="36" s="1"/>
  <c r="AG8804" i="36" s="1"/>
  <c r="AF8804" i="36" l="1"/>
  <c r="AH8804" i="36"/>
  <c r="AD8805" i="36"/>
  <c r="AE8805" i="36" s="1"/>
  <c r="AG8805" i="36" s="1"/>
  <c r="AB8806" i="36"/>
  <c r="AC8806" i="36" s="1"/>
  <c r="AH8805" i="36" l="1"/>
  <c r="AF8805" i="36"/>
  <c r="AB8807" i="36"/>
  <c r="AC8807" i="36" s="1"/>
  <c r="AD8806" i="36"/>
  <c r="AE8806" i="36" s="1"/>
  <c r="AG8806" i="36" s="1"/>
  <c r="AF8806" i="36" l="1"/>
  <c r="AH8806" i="36"/>
  <c r="AD8807" i="36"/>
  <c r="AE8807" i="36" s="1"/>
  <c r="AG8807" i="36" s="1"/>
  <c r="AB8808" i="36"/>
  <c r="AC8808" i="36" s="1"/>
  <c r="AH8807" i="36" l="1"/>
  <c r="AF8807" i="36"/>
  <c r="AB8809" i="36"/>
  <c r="AC8809" i="36" s="1"/>
  <c r="AD8808" i="36"/>
  <c r="AE8808" i="36" s="1"/>
  <c r="AG8808" i="36" s="1"/>
  <c r="AF8808" i="36" l="1"/>
  <c r="AH8808" i="36"/>
  <c r="AD8809" i="36"/>
  <c r="AE8809" i="36" s="1"/>
  <c r="AG8809" i="36" s="1"/>
  <c r="AB8810" i="36"/>
  <c r="AC8810" i="36" s="1"/>
  <c r="AH8809" i="36" l="1"/>
  <c r="AF8809" i="36"/>
  <c r="AB8811" i="36"/>
  <c r="AC8811" i="36" s="1"/>
  <c r="AD8810" i="36"/>
  <c r="AE8810" i="36" s="1"/>
  <c r="AG8810" i="36" s="1"/>
  <c r="AF8810" i="36" l="1"/>
  <c r="AH8810" i="36"/>
  <c r="AD8811" i="36"/>
  <c r="AE8811" i="36" s="1"/>
  <c r="AG8811" i="36" s="1"/>
  <c r="AB8812" i="36"/>
  <c r="AC8812" i="36" s="1"/>
  <c r="AH8811" i="36" l="1"/>
  <c r="AF8811" i="36"/>
  <c r="AB8813" i="36"/>
  <c r="AC8813" i="36" s="1"/>
  <c r="AD8812" i="36"/>
  <c r="AE8812" i="36" s="1"/>
  <c r="AG8812" i="36" s="1"/>
  <c r="AF8812" i="36" l="1"/>
  <c r="AH8812" i="36"/>
  <c r="AD8813" i="36"/>
  <c r="AE8813" i="36" s="1"/>
  <c r="AG8813" i="36" s="1"/>
  <c r="AB8814" i="36"/>
  <c r="AC8814" i="36" s="1"/>
  <c r="AH8813" i="36" l="1"/>
  <c r="AF8813" i="36"/>
  <c r="AB8815" i="36"/>
  <c r="AC8815" i="36" s="1"/>
  <c r="AD8814" i="36"/>
  <c r="AE8814" i="36" s="1"/>
  <c r="AG8814" i="36" s="1"/>
  <c r="AF8814" i="36" l="1"/>
  <c r="AH8814" i="36"/>
  <c r="AD8815" i="36"/>
  <c r="AE8815" i="36" s="1"/>
  <c r="AG8815" i="36" s="1"/>
  <c r="AB8816" i="36"/>
  <c r="AC8816" i="36" s="1"/>
  <c r="AH8815" i="36" l="1"/>
  <c r="AF8815" i="36"/>
  <c r="AB8817" i="36"/>
  <c r="AC8817" i="36" s="1"/>
  <c r="AD8816" i="36"/>
  <c r="AE8816" i="36" s="1"/>
  <c r="AG8816" i="36" s="1"/>
  <c r="AF8816" i="36" l="1"/>
  <c r="AH8816" i="36"/>
  <c r="AD8817" i="36"/>
  <c r="AE8817" i="36" s="1"/>
  <c r="AG8817" i="36" s="1"/>
  <c r="AB8818" i="36"/>
  <c r="AC8818" i="36" s="1"/>
  <c r="AH8817" i="36" l="1"/>
  <c r="AF8817" i="36"/>
  <c r="AB8819" i="36"/>
  <c r="AC8819" i="36" s="1"/>
  <c r="AD8818" i="36"/>
  <c r="AE8818" i="36" s="1"/>
  <c r="AG8818" i="36" s="1"/>
  <c r="AF8818" i="36" l="1"/>
  <c r="AH8818" i="36"/>
  <c r="AD8819" i="36"/>
  <c r="AE8819" i="36" s="1"/>
  <c r="AG8819" i="36" s="1"/>
  <c r="AB8820" i="36"/>
  <c r="AC8820" i="36" s="1"/>
  <c r="AH8819" i="36" l="1"/>
  <c r="AF8819" i="36"/>
  <c r="AB8821" i="36"/>
  <c r="AC8821" i="36" s="1"/>
  <c r="AD8820" i="36"/>
  <c r="AE8820" i="36" s="1"/>
  <c r="AG8820" i="36" s="1"/>
  <c r="AF8820" i="36" l="1"/>
  <c r="AH8820" i="36"/>
  <c r="AD8821" i="36"/>
  <c r="AE8821" i="36" s="1"/>
  <c r="AG8821" i="36" s="1"/>
  <c r="AB8822" i="36"/>
  <c r="AC8822" i="36" s="1"/>
  <c r="AH8821" i="36" l="1"/>
  <c r="AF8821" i="36"/>
  <c r="AB8823" i="36"/>
  <c r="AC8823" i="36" s="1"/>
  <c r="AD8822" i="36"/>
  <c r="AE8822" i="36" s="1"/>
  <c r="AG8822" i="36" s="1"/>
  <c r="AF8822" i="36" l="1"/>
  <c r="AH8822" i="36"/>
  <c r="AD8823" i="36"/>
  <c r="AE8823" i="36" s="1"/>
  <c r="AG8823" i="36" s="1"/>
  <c r="AB8824" i="36"/>
  <c r="AC8824" i="36" s="1"/>
  <c r="AH8823" i="36" l="1"/>
  <c r="AF8823" i="36"/>
  <c r="AB8825" i="36"/>
  <c r="AC8825" i="36" s="1"/>
  <c r="AD8824" i="36"/>
  <c r="AE8824" i="36" s="1"/>
  <c r="AG8824" i="36" s="1"/>
  <c r="AF8824" i="36" l="1"/>
  <c r="AH8824" i="36"/>
  <c r="AD8825" i="36"/>
  <c r="AE8825" i="36" s="1"/>
  <c r="AG8825" i="36" s="1"/>
  <c r="AB8826" i="36"/>
  <c r="AC8826" i="36" s="1"/>
  <c r="AH8825" i="36" l="1"/>
  <c r="AF8825" i="36"/>
  <c r="AB8827" i="36"/>
  <c r="AC8827" i="36" s="1"/>
  <c r="AD8826" i="36"/>
  <c r="AE8826" i="36" s="1"/>
  <c r="AG8826" i="36" s="1"/>
  <c r="AF8826" i="36" l="1"/>
  <c r="AH8826" i="36"/>
  <c r="AD8827" i="36"/>
  <c r="AE8827" i="36" s="1"/>
  <c r="AG8827" i="36" s="1"/>
  <c r="AB8828" i="36"/>
  <c r="AC8828" i="36" s="1"/>
  <c r="AH8827" i="36" l="1"/>
  <c r="AF8827" i="36"/>
  <c r="AB8829" i="36"/>
  <c r="AC8829" i="36" s="1"/>
  <c r="AD8828" i="36"/>
  <c r="AE8828" i="36" s="1"/>
  <c r="AG8828" i="36" s="1"/>
  <c r="AF8828" i="36" l="1"/>
  <c r="AH8828" i="36"/>
  <c r="AD8829" i="36"/>
  <c r="AE8829" i="36" s="1"/>
  <c r="AG8829" i="36" s="1"/>
  <c r="AB8830" i="36"/>
  <c r="AC8830" i="36" s="1"/>
  <c r="AH8829" i="36" l="1"/>
  <c r="AF8829" i="36"/>
  <c r="AB8831" i="36"/>
  <c r="AC8831" i="36" s="1"/>
  <c r="AD8830" i="36"/>
  <c r="AE8830" i="36" s="1"/>
  <c r="AG8830" i="36" s="1"/>
  <c r="AF8830" i="36" l="1"/>
  <c r="AH8830" i="36"/>
  <c r="AD8831" i="36"/>
  <c r="AE8831" i="36" s="1"/>
  <c r="AG8831" i="36" s="1"/>
  <c r="AB8832" i="36"/>
  <c r="AC8832" i="36" s="1"/>
  <c r="AH8831" i="36" l="1"/>
  <c r="AF8831" i="36"/>
  <c r="AB8833" i="36"/>
  <c r="AC8833" i="36" s="1"/>
  <c r="AD8832" i="36"/>
  <c r="AE8832" i="36" s="1"/>
  <c r="AG8832" i="36" s="1"/>
  <c r="AF8832" i="36" l="1"/>
  <c r="AH8832" i="36"/>
  <c r="AD8833" i="36"/>
  <c r="AE8833" i="36" s="1"/>
  <c r="AG8833" i="36" s="1"/>
  <c r="AB8834" i="36"/>
  <c r="AC8834" i="36" s="1"/>
  <c r="AH8833" i="36" l="1"/>
  <c r="AF8833" i="36"/>
  <c r="AB8835" i="36"/>
  <c r="AC8835" i="36" s="1"/>
  <c r="AD8834" i="36"/>
  <c r="AE8834" i="36" s="1"/>
  <c r="AG8834" i="36" s="1"/>
  <c r="AF8834" i="36" l="1"/>
  <c r="AH8834" i="36"/>
  <c r="AD8835" i="36"/>
  <c r="AE8835" i="36" s="1"/>
  <c r="AG8835" i="36" s="1"/>
  <c r="AB8836" i="36"/>
  <c r="AC8836" i="36" s="1"/>
  <c r="AH8835" i="36" l="1"/>
  <c r="AF8835" i="36"/>
  <c r="AB8837" i="36"/>
  <c r="AC8837" i="36" s="1"/>
  <c r="AD8836" i="36"/>
  <c r="AE8836" i="36" s="1"/>
  <c r="AG8836" i="36" s="1"/>
  <c r="AF8836" i="36" l="1"/>
  <c r="AH8836" i="36"/>
  <c r="AD8837" i="36"/>
  <c r="AE8837" i="36" s="1"/>
  <c r="AG8837" i="36" s="1"/>
  <c r="AB8838" i="36"/>
  <c r="AC8838" i="36" s="1"/>
  <c r="AH8837" i="36" l="1"/>
  <c r="AF8837" i="36"/>
  <c r="AB8839" i="36"/>
  <c r="AC8839" i="36" s="1"/>
  <c r="AD8838" i="36"/>
  <c r="AE8838" i="36" s="1"/>
  <c r="AG8838" i="36" s="1"/>
  <c r="AF8838" i="36" l="1"/>
  <c r="AH8838" i="36"/>
  <c r="AD8839" i="36"/>
  <c r="AE8839" i="36" s="1"/>
  <c r="AG8839" i="36" s="1"/>
  <c r="AB8840" i="36"/>
  <c r="AC8840" i="36" s="1"/>
  <c r="AH8839" i="36" l="1"/>
  <c r="AF8839" i="36"/>
  <c r="AB8841" i="36"/>
  <c r="AC8841" i="36" s="1"/>
  <c r="AD8840" i="36"/>
  <c r="AE8840" i="36" s="1"/>
  <c r="AG8840" i="36" s="1"/>
  <c r="AF8840" i="36" l="1"/>
  <c r="AH8840" i="36"/>
  <c r="AD8841" i="36"/>
  <c r="AE8841" i="36" s="1"/>
  <c r="AG8841" i="36" s="1"/>
  <c r="AB8842" i="36"/>
  <c r="AC8842" i="36" s="1"/>
  <c r="AH8841" i="36" l="1"/>
  <c r="AF8841" i="36"/>
  <c r="AB8843" i="36"/>
  <c r="AC8843" i="36" s="1"/>
  <c r="AD8842" i="36"/>
  <c r="AE8842" i="36" s="1"/>
  <c r="AG8842" i="36" s="1"/>
  <c r="AF8842" i="36" l="1"/>
  <c r="AH8842" i="36"/>
  <c r="AD8843" i="36"/>
  <c r="AE8843" i="36" s="1"/>
  <c r="AG8843" i="36" s="1"/>
  <c r="AB8844" i="36"/>
  <c r="AC8844" i="36" s="1"/>
  <c r="AH8843" i="36" l="1"/>
  <c r="AF8843" i="36"/>
  <c r="AB8845" i="36"/>
  <c r="AC8845" i="36" s="1"/>
  <c r="AD8844" i="36"/>
  <c r="AE8844" i="36" s="1"/>
  <c r="AG8844" i="36" s="1"/>
  <c r="AF8844" i="36" l="1"/>
  <c r="AH8844" i="36"/>
  <c r="AD8845" i="36"/>
  <c r="AE8845" i="36" s="1"/>
  <c r="AG8845" i="36" s="1"/>
  <c r="AB8846" i="36"/>
  <c r="AC8846" i="36" s="1"/>
  <c r="AH8845" i="36" l="1"/>
  <c r="AF8845" i="36"/>
  <c r="AB8847" i="36"/>
  <c r="AC8847" i="36" s="1"/>
  <c r="AD8846" i="36"/>
  <c r="AE8846" i="36" s="1"/>
  <c r="AG8846" i="36" s="1"/>
  <c r="AF8846" i="36" l="1"/>
  <c r="AH8846" i="36"/>
  <c r="AD8847" i="36"/>
  <c r="AE8847" i="36" s="1"/>
  <c r="AG8847" i="36" s="1"/>
  <c r="AB8848" i="36"/>
  <c r="AC8848" i="36" s="1"/>
  <c r="AH8847" i="36" l="1"/>
  <c r="AF8847" i="36"/>
  <c r="AB8849" i="36"/>
  <c r="AC8849" i="36" s="1"/>
  <c r="AD8848" i="36"/>
  <c r="AE8848" i="36" s="1"/>
  <c r="AG8848" i="36" s="1"/>
  <c r="AF8848" i="36" l="1"/>
  <c r="AH8848" i="36"/>
  <c r="AD8849" i="36"/>
  <c r="AE8849" i="36" s="1"/>
  <c r="AG8849" i="36" s="1"/>
  <c r="AB8850" i="36"/>
  <c r="AC8850" i="36" s="1"/>
  <c r="AH8849" i="36" l="1"/>
  <c r="AF8849" i="36"/>
  <c r="AB8851" i="36"/>
  <c r="AC8851" i="36" s="1"/>
  <c r="AD8850" i="36"/>
  <c r="AE8850" i="36" s="1"/>
  <c r="AG8850" i="36" s="1"/>
  <c r="AF8850" i="36" l="1"/>
  <c r="AH8850" i="36"/>
  <c r="AD8851" i="36"/>
  <c r="AE8851" i="36" s="1"/>
  <c r="AG8851" i="36" s="1"/>
  <c r="AB8852" i="36"/>
  <c r="AC8852" i="36" s="1"/>
  <c r="AH8851" i="36" l="1"/>
  <c r="AF8851" i="36"/>
  <c r="AB8853" i="36"/>
  <c r="AC8853" i="36" s="1"/>
  <c r="AD8852" i="36"/>
  <c r="AE8852" i="36" s="1"/>
  <c r="AG8852" i="36" s="1"/>
  <c r="AF8852" i="36" l="1"/>
  <c r="AH8852" i="36"/>
  <c r="AD8853" i="36"/>
  <c r="AE8853" i="36" s="1"/>
  <c r="AG8853" i="36" s="1"/>
  <c r="AB8854" i="36"/>
  <c r="AC8854" i="36" s="1"/>
  <c r="AH8853" i="36" l="1"/>
  <c r="AF8853" i="36"/>
  <c r="AB8855" i="36"/>
  <c r="AC8855" i="36" s="1"/>
  <c r="AD8854" i="36"/>
  <c r="AE8854" i="36" s="1"/>
  <c r="AG8854" i="36" s="1"/>
  <c r="AF8854" i="36" l="1"/>
  <c r="AH8854" i="36"/>
  <c r="AD8855" i="36"/>
  <c r="AE8855" i="36" s="1"/>
  <c r="AG8855" i="36" s="1"/>
  <c r="AB8856" i="36"/>
  <c r="AC8856" i="36" s="1"/>
  <c r="AH8855" i="36" l="1"/>
  <c r="AF8855" i="36"/>
  <c r="AB8857" i="36"/>
  <c r="AC8857" i="36" s="1"/>
  <c r="AD8856" i="36"/>
  <c r="AE8856" i="36" s="1"/>
  <c r="AG8856" i="36" s="1"/>
  <c r="AH8856" i="36" l="1"/>
  <c r="AF8856" i="36"/>
  <c r="AD8857" i="36"/>
  <c r="AE8857" i="36" s="1"/>
  <c r="AG8857" i="36" s="1"/>
  <c r="AB8858" i="36"/>
  <c r="AC8858" i="36" s="1"/>
  <c r="AF8857" i="36" l="1"/>
  <c r="AH8857" i="36"/>
  <c r="AB8859" i="36"/>
  <c r="AC8859" i="36" s="1"/>
  <c r="AD8858" i="36"/>
  <c r="AE8858" i="36" s="1"/>
  <c r="AG8858" i="36" s="1"/>
  <c r="AH8858" i="36" l="1"/>
  <c r="AF8858" i="36"/>
  <c r="AD8859" i="36"/>
  <c r="AE8859" i="36" s="1"/>
  <c r="AG8859" i="36" s="1"/>
  <c r="AB8860" i="36"/>
  <c r="AC8860" i="36" s="1"/>
  <c r="AF8859" i="36" l="1"/>
  <c r="AH8859" i="36"/>
  <c r="AB8861" i="36"/>
  <c r="AC8861" i="36" s="1"/>
  <c r="AD8860" i="36"/>
  <c r="AE8860" i="36" s="1"/>
  <c r="AG8860" i="36" s="1"/>
  <c r="AH8860" i="36" l="1"/>
  <c r="AF8860" i="36"/>
  <c r="AD8861" i="36"/>
  <c r="AE8861" i="36" s="1"/>
  <c r="AG8861" i="36" s="1"/>
  <c r="AB8862" i="36"/>
  <c r="AC8862" i="36" s="1"/>
  <c r="AF8861" i="36" l="1"/>
  <c r="AH8861" i="36"/>
  <c r="AB8863" i="36"/>
  <c r="AC8863" i="36" s="1"/>
  <c r="AD8862" i="36"/>
  <c r="AE8862" i="36" s="1"/>
  <c r="AG8862" i="36" s="1"/>
  <c r="AH8862" i="36" l="1"/>
  <c r="AF8862" i="36"/>
  <c r="AD8863" i="36"/>
  <c r="AE8863" i="36" s="1"/>
  <c r="AG8863" i="36" s="1"/>
  <c r="AB8864" i="36"/>
  <c r="AC8864" i="36" s="1"/>
  <c r="AF8863" i="36" l="1"/>
  <c r="AH8863" i="36"/>
  <c r="AB8865" i="36"/>
  <c r="AC8865" i="36" s="1"/>
  <c r="AD8864" i="36"/>
  <c r="AE8864" i="36" s="1"/>
  <c r="AG8864" i="36" s="1"/>
  <c r="AH8864" i="36" l="1"/>
  <c r="AF8864" i="36"/>
  <c r="AD8865" i="36"/>
  <c r="AE8865" i="36" s="1"/>
  <c r="AG8865" i="36" s="1"/>
  <c r="AB8866" i="36"/>
  <c r="AC8866" i="36" s="1"/>
  <c r="AF8865" i="36" l="1"/>
  <c r="AH8865" i="36"/>
  <c r="AB8867" i="36"/>
  <c r="AC8867" i="36" s="1"/>
  <c r="AD8866" i="36"/>
  <c r="AE8866" i="36" s="1"/>
  <c r="AG8866" i="36" s="1"/>
  <c r="AH8866" i="36" l="1"/>
  <c r="AF8866" i="36"/>
  <c r="AD8867" i="36"/>
  <c r="AE8867" i="36" s="1"/>
  <c r="AG8867" i="36" s="1"/>
  <c r="AB8868" i="36"/>
  <c r="AC8868" i="36" s="1"/>
  <c r="AF8867" i="36" l="1"/>
  <c r="AH8867" i="36"/>
  <c r="AB8869" i="36"/>
  <c r="AC8869" i="36" s="1"/>
  <c r="AD8868" i="36"/>
  <c r="AE8868" i="36" s="1"/>
  <c r="AG8868" i="36" s="1"/>
  <c r="AH8868" i="36" l="1"/>
  <c r="AF8868" i="36"/>
  <c r="AD8869" i="36"/>
  <c r="AE8869" i="36" s="1"/>
  <c r="AG8869" i="36" s="1"/>
  <c r="AB8870" i="36"/>
  <c r="AC8870" i="36" s="1"/>
  <c r="AF8869" i="36" l="1"/>
  <c r="AH8869" i="36"/>
  <c r="AB8871" i="36"/>
  <c r="AC8871" i="36" s="1"/>
  <c r="AD8870" i="36"/>
  <c r="AE8870" i="36" s="1"/>
  <c r="AG8870" i="36" s="1"/>
  <c r="AH8870" i="36" l="1"/>
  <c r="AF8870" i="36"/>
  <c r="AD8871" i="36"/>
  <c r="AE8871" i="36" s="1"/>
  <c r="AG8871" i="36" s="1"/>
  <c r="AB8872" i="36"/>
  <c r="AC8872" i="36" s="1"/>
  <c r="AF8871" i="36" l="1"/>
  <c r="AH8871" i="36"/>
  <c r="AB8873" i="36"/>
  <c r="AC8873" i="36" s="1"/>
  <c r="AD8872" i="36"/>
  <c r="AE8872" i="36" s="1"/>
  <c r="AG8872" i="36" s="1"/>
  <c r="AH8872" i="36" l="1"/>
  <c r="AF8872" i="36"/>
  <c r="AD8873" i="36"/>
  <c r="AE8873" i="36" s="1"/>
  <c r="AG8873" i="36" s="1"/>
  <c r="AB8874" i="36"/>
  <c r="AC8874" i="36" s="1"/>
  <c r="AF8873" i="36" l="1"/>
  <c r="AH8873" i="36"/>
  <c r="AB8875" i="36"/>
  <c r="AC8875" i="36" s="1"/>
  <c r="AD8874" i="36"/>
  <c r="AE8874" i="36" s="1"/>
  <c r="AG8874" i="36" s="1"/>
  <c r="AH8874" i="36" l="1"/>
  <c r="AF8874" i="36"/>
  <c r="AD8875" i="36"/>
  <c r="AE8875" i="36" s="1"/>
  <c r="AG8875" i="36" s="1"/>
  <c r="AB8876" i="36"/>
  <c r="AC8876" i="36" s="1"/>
  <c r="AF8875" i="36" l="1"/>
  <c r="AH8875" i="36"/>
  <c r="AB8877" i="36"/>
  <c r="AC8877" i="36" s="1"/>
  <c r="AD8876" i="36"/>
  <c r="AE8876" i="36" s="1"/>
  <c r="AG8876" i="36" s="1"/>
  <c r="AH8876" i="36" l="1"/>
  <c r="AF8876" i="36"/>
  <c r="AD8877" i="36"/>
  <c r="AE8877" i="36" s="1"/>
  <c r="AG8877" i="36" s="1"/>
  <c r="AB8878" i="36"/>
  <c r="AC8878" i="36" s="1"/>
  <c r="AF8877" i="36" l="1"/>
  <c r="AH8877" i="36"/>
  <c r="AB8879" i="36"/>
  <c r="AC8879" i="36" s="1"/>
  <c r="AD8878" i="36"/>
  <c r="AE8878" i="36" s="1"/>
  <c r="AG8878" i="36" s="1"/>
  <c r="AH8878" i="36" l="1"/>
  <c r="AF8878" i="36"/>
  <c r="AD8879" i="36"/>
  <c r="AE8879" i="36" s="1"/>
  <c r="AG8879" i="36" s="1"/>
  <c r="AB8880" i="36"/>
  <c r="AC8880" i="36" s="1"/>
  <c r="AF8879" i="36" l="1"/>
  <c r="AH8879" i="36"/>
  <c r="AB8881" i="36"/>
  <c r="AC8881" i="36" s="1"/>
  <c r="AD8880" i="36"/>
  <c r="AE8880" i="36" s="1"/>
  <c r="AG8880" i="36" s="1"/>
  <c r="AH8880" i="36" l="1"/>
  <c r="AF8880" i="36"/>
  <c r="AD8881" i="36"/>
  <c r="AE8881" i="36" s="1"/>
  <c r="AG8881" i="36" s="1"/>
  <c r="AB8882" i="36"/>
  <c r="AC8882" i="36" s="1"/>
  <c r="AF8881" i="36" l="1"/>
  <c r="AH8881" i="36"/>
  <c r="AB8883" i="36"/>
  <c r="AC8883" i="36" s="1"/>
  <c r="AD8882" i="36"/>
  <c r="AE8882" i="36" s="1"/>
  <c r="AG8882" i="36" s="1"/>
  <c r="AH8882" i="36" l="1"/>
  <c r="AF8882" i="36"/>
  <c r="AD8883" i="36"/>
  <c r="AE8883" i="36" s="1"/>
  <c r="AG8883" i="36" s="1"/>
  <c r="AB8884" i="36"/>
  <c r="AC8884" i="36" s="1"/>
  <c r="AF8883" i="36" l="1"/>
  <c r="AH8883" i="36"/>
  <c r="AB8885" i="36"/>
  <c r="AC8885" i="36" s="1"/>
  <c r="AD8884" i="36"/>
  <c r="AE8884" i="36" s="1"/>
  <c r="AG8884" i="36" s="1"/>
  <c r="AH8884" i="36" l="1"/>
  <c r="AF8884" i="36"/>
  <c r="AD8885" i="36"/>
  <c r="AE8885" i="36" s="1"/>
  <c r="AG8885" i="36" s="1"/>
  <c r="AB8886" i="36"/>
  <c r="AC8886" i="36" s="1"/>
  <c r="AF8885" i="36" l="1"/>
  <c r="AH8885" i="36"/>
  <c r="AB8887" i="36"/>
  <c r="AC8887" i="36" s="1"/>
  <c r="AD8886" i="36"/>
  <c r="AE8886" i="36" s="1"/>
  <c r="AG8886" i="36" s="1"/>
  <c r="AH8886" i="36" l="1"/>
  <c r="AF8886" i="36"/>
  <c r="AD8887" i="36"/>
  <c r="AE8887" i="36" s="1"/>
  <c r="AG8887" i="36" s="1"/>
  <c r="AB8888" i="36"/>
  <c r="AC8888" i="36" s="1"/>
  <c r="AF8887" i="36" l="1"/>
  <c r="AH8887" i="36"/>
  <c r="AB8889" i="36"/>
  <c r="AC8889" i="36" s="1"/>
  <c r="AD8888" i="36"/>
  <c r="AE8888" i="36" s="1"/>
  <c r="AG8888" i="36" s="1"/>
  <c r="AH8888" i="36" l="1"/>
  <c r="AF8888" i="36"/>
  <c r="AD8889" i="36"/>
  <c r="AE8889" i="36" s="1"/>
  <c r="AG8889" i="36" s="1"/>
  <c r="AB8890" i="36"/>
  <c r="AC8890" i="36" s="1"/>
  <c r="AF8889" i="36" l="1"/>
  <c r="AH8889" i="36"/>
  <c r="AB8891" i="36"/>
  <c r="AC8891" i="36" s="1"/>
  <c r="AD8890" i="36"/>
  <c r="AE8890" i="36" s="1"/>
  <c r="AG8890" i="36" s="1"/>
  <c r="AH8890" i="36" l="1"/>
  <c r="AF8890" i="36"/>
  <c r="AD8891" i="36"/>
  <c r="AE8891" i="36" s="1"/>
  <c r="AG8891" i="36" s="1"/>
  <c r="AB8892" i="36"/>
  <c r="AC8892" i="36" s="1"/>
  <c r="AF8891" i="36" l="1"/>
  <c r="AH8891" i="36"/>
  <c r="AB8893" i="36"/>
  <c r="AC8893" i="36" s="1"/>
  <c r="AD8892" i="36"/>
  <c r="AE8892" i="36" s="1"/>
  <c r="AG8892" i="36" s="1"/>
  <c r="AH8892" i="36" l="1"/>
  <c r="AF8892" i="36"/>
  <c r="AD8893" i="36"/>
  <c r="AE8893" i="36" s="1"/>
  <c r="AG8893" i="36" s="1"/>
  <c r="AB8894" i="36"/>
  <c r="AC8894" i="36" s="1"/>
  <c r="AF8893" i="36" l="1"/>
  <c r="AH8893" i="36"/>
  <c r="AB8895" i="36"/>
  <c r="AC8895" i="36" s="1"/>
  <c r="AD8894" i="36"/>
  <c r="AE8894" i="36" s="1"/>
  <c r="AG8894" i="36" s="1"/>
  <c r="AH8894" i="36" l="1"/>
  <c r="AF8894" i="36"/>
  <c r="AD8895" i="36"/>
  <c r="AE8895" i="36" s="1"/>
  <c r="AG8895" i="36" s="1"/>
  <c r="AB8896" i="36"/>
  <c r="AC8896" i="36" s="1"/>
  <c r="AF8895" i="36" l="1"/>
  <c r="AH8895" i="36"/>
  <c r="AB8897" i="36"/>
  <c r="AC8897" i="36" s="1"/>
  <c r="AD8896" i="36"/>
  <c r="AE8896" i="36" s="1"/>
  <c r="AG8896" i="36" s="1"/>
  <c r="AH8896" i="36" l="1"/>
  <c r="AF8896" i="36"/>
  <c r="AD8897" i="36"/>
  <c r="AE8897" i="36" s="1"/>
  <c r="AG8897" i="36" s="1"/>
  <c r="AB8898" i="36"/>
  <c r="AC8898" i="36" s="1"/>
  <c r="AF8897" i="36" l="1"/>
  <c r="AH8897" i="36"/>
  <c r="AB8899" i="36"/>
  <c r="AC8899" i="36" s="1"/>
  <c r="AD8898" i="36"/>
  <c r="AE8898" i="36" s="1"/>
  <c r="AG8898" i="36" s="1"/>
  <c r="AH8898" i="36" l="1"/>
  <c r="AF8898" i="36"/>
  <c r="AD8899" i="36"/>
  <c r="AE8899" i="36" s="1"/>
  <c r="AG8899" i="36" s="1"/>
  <c r="AB8900" i="36"/>
  <c r="AC8900" i="36" s="1"/>
  <c r="AF8899" i="36" l="1"/>
  <c r="AH8899" i="36"/>
  <c r="AB8901" i="36"/>
  <c r="AC8901" i="36" s="1"/>
  <c r="AD8900" i="36"/>
  <c r="AE8900" i="36" s="1"/>
  <c r="AG8900" i="36" s="1"/>
  <c r="AH8900" i="36" l="1"/>
  <c r="AF8900" i="36"/>
  <c r="AD8901" i="36"/>
  <c r="AE8901" i="36" s="1"/>
  <c r="AG8901" i="36" s="1"/>
  <c r="AB8902" i="36"/>
  <c r="AC8902" i="36" s="1"/>
  <c r="AF8901" i="36" l="1"/>
  <c r="AH8901" i="36"/>
  <c r="AB8903" i="36"/>
  <c r="AC8903" i="36" s="1"/>
  <c r="AD8902" i="36"/>
  <c r="AE8902" i="36" s="1"/>
  <c r="AG8902" i="36" s="1"/>
  <c r="AH8902" i="36" l="1"/>
  <c r="AF8902" i="36"/>
  <c r="AD8903" i="36"/>
  <c r="AE8903" i="36" s="1"/>
  <c r="AG8903" i="36" s="1"/>
  <c r="AB8904" i="36"/>
  <c r="AC8904" i="36" s="1"/>
  <c r="AF8903" i="36" l="1"/>
  <c r="AH8903" i="36"/>
  <c r="AB8905" i="36"/>
  <c r="AC8905" i="36" s="1"/>
  <c r="AD8904" i="36"/>
  <c r="AE8904" i="36" s="1"/>
  <c r="AG8904" i="36" s="1"/>
  <c r="AH8904" i="36" l="1"/>
  <c r="AF8904" i="36"/>
  <c r="AD8905" i="36"/>
  <c r="AE8905" i="36" s="1"/>
  <c r="AG8905" i="36" s="1"/>
  <c r="AB8906" i="36"/>
  <c r="AC8906" i="36" s="1"/>
  <c r="AF8905" i="36" l="1"/>
  <c r="AH8905" i="36"/>
  <c r="AB8907" i="36"/>
  <c r="AC8907" i="36" s="1"/>
  <c r="AD8906" i="36"/>
  <c r="AE8906" i="36" s="1"/>
  <c r="AG8906" i="36" s="1"/>
  <c r="AH8906" i="36" l="1"/>
  <c r="AF8906" i="36"/>
  <c r="AD8907" i="36"/>
  <c r="AE8907" i="36" s="1"/>
  <c r="AG8907" i="36" s="1"/>
  <c r="AB8908" i="36"/>
  <c r="AC8908" i="36" s="1"/>
  <c r="AF8907" i="36" l="1"/>
  <c r="AH8907" i="36"/>
  <c r="AB8909" i="36"/>
  <c r="AC8909" i="36" s="1"/>
  <c r="AD8908" i="36"/>
  <c r="AE8908" i="36" s="1"/>
  <c r="AG8908" i="36" s="1"/>
  <c r="AH8908" i="36" l="1"/>
  <c r="AF8908" i="36"/>
  <c r="AD8909" i="36"/>
  <c r="AE8909" i="36" s="1"/>
  <c r="AG8909" i="36" s="1"/>
  <c r="AB8910" i="36"/>
  <c r="AC8910" i="36" s="1"/>
  <c r="AF8909" i="36" l="1"/>
  <c r="AH8909" i="36"/>
  <c r="AB8911" i="36"/>
  <c r="AC8911" i="36" s="1"/>
  <c r="AD8910" i="36"/>
  <c r="AE8910" i="36" s="1"/>
  <c r="AG8910" i="36" s="1"/>
  <c r="AH8910" i="36" l="1"/>
  <c r="AF8910" i="36"/>
  <c r="AD8911" i="36"/>
  <c r="AE8911" i="36" s="1"/>
  <c r="AG8911" i="36" s="1"/>
  <c r="AB8912" i="36"/>
  <c r="AC8912" i="36" s="1"/>
  <c r="AF8911" i="36" l="1"/>
  <c r="AH8911" i="36"/>
  <c r="AB8913" i="36"/>
  <c r="AC8913" i="36" s="1"/>
  <c r="AD8912" i="36"/>
  <c r="AE8912" i="36" s="1"/>
  <c r="AG8912" i="36" s="1"/>
  <c r="AH8912" i="36" l="1"/>
  <c r="AF8912" i="36"/>
  <c r="AD8913" i="36"/>
  <c r="AE8913" i="36" s="1"/>
  <c r="AG8913" i="36" s="1"/>
  <c r="AB8914" i="36"/>
  <c r="AC8914" i="36" s="1"/>
  <c r="AF8913" i="36" l="1"/>
  <c r="AH8913" i="36"/>
  <c r="AB8915" i="36"/>
  <c r="AC8915" i="36" s="1"/>
  <c r="AD8914" i="36"/>
  <c r="AE8914" i="36" s="1"/>
  <c r="AG8914" i="36" s="1"/>
  <c r="AH8914" i="36" l="1"/>
  <c r="AF8914" i="36"/>
  <c r="AD8915" i="36"/>
  <c r="AE8915" i="36" s="1"/>
  <c r="AG8915" i="36" s="1"/>
  <c r="AB8916" i="36"/>
  <c r="AC8916" i="36" s="1"/>
  <c r="AF8915" i="36" l="1"/>
  <c r="AH8915" i="36"/>
  <c r="AB8917" i="36"/>
  <c r="AC8917" i="36" s="1"/>
  <c r="AD8916" i="36"/>
  <c r="AE8916" i="36" s="1"/>
  <c r="AG8916" i="36" s="1"/>
  <c r="AH8916" i="36" l="1"/>
  <c r="AF8916" i="36"/>
  <c r="AD8917" i="36"/>
  <c r="AE8917" i="36" s="1"/>
  <c r="AG8917" i="36" s="1"/>
  <c r="AB8918" i="36"/>
  <c r="AC8918" i="36" s="1"/>
  <c r="AF8917" i="36" l="1"/>
  <c r="AH8917" i="36"/>
  <c r="AB8919" i="36"/>
  <c r="AC8919" i="36" s="1"/>
  <c r="AD8918" i="36"/>
  <c r="AE8918" i="36" s="1"/>
  <c r="AG8918" i="36" s="1"/>
  <c r="AH8918" i="36" l="1"/>
  <c r="AF8918" i="36"/>
  <c r="AD8919" i="36"/>
  <c r="AE8919" i="36" s="1"/>
  <c r="AG8919" i="36" s="1"/>
  <c r="AB8920" i="36"/>
  <c r="AC8920" i="36" s="1"/>
  <c r="AF8919" i="36" l="1"/>
  <c r="AH8919" i="36"/>
  <c r="AB8921" i="36"/>
  <c r="AC8921" i="36" s="1"/>
  <c r="AD8920" i="36"/>
  <c r="AE8920" i="36" s="1"/>
  <c r="AG8920" i="36" s="1"/>
  <c r="AH8920" i="36" l="1"/>
  <c r="AF8920" i="36"/>
  <c r="AD8921" i="36"/>
  <c r="AE8921" i="36" s="1"/>
  <c r="AG8921" i="36" s="1"/>
  <c r="AB8922" i="36"/>
  <c r="AC8922" i="36" s="1"/>
  <c r="AF8921" i="36" l="1"/>
  <c r="AH8921" i="36"/>
  <c r="AB8923" i="36"/>
  <c r="AC8923" i="36" s="1"/>
  <c r="AD8922" i="36"/>
  <c r="AE8922" i="36" s="1"/>
  <c r="AG8922" i="36" s="1"/>
  <c r="AH8922" i="36" l="1"/>
  <c r="AF8922" i="36"/>
  <c r="AD8923" i="36"/>
  <c r="AE8923" i="36" s="1"/>
  <c r="AG8923" i="36" s="1"/>
  <c r="AB8924" i="36"/>
  <c r="AC8924" i="36" s="1"/>
  <c r="AF8923" i="36" l="1"/>
  <c r="AH8923" i="36"/>
  <c r="AB8925" i="36"/>
  <c r="AC8925" i="36" s="1"/>
  <c r="AD8924" i="36"/>
  <c r="AE8924" i="36" s="1"/>
  <c r="AG8924" i="36" s="1"/>
  <c r="AH8924" i="36" l="1"/>
  <c r="AF8924" i="36"/>
  <c r="AD8925" i="36"/>
  <c r="AE8925" i="36" s="1"/>
  <c r="AG8925" i="36" s="1"/>
  <c r="AB8926" i="36"/>
  <c r="AC8926" i="36" s="1"/>
  <c r="AF8925" i="36" l="1"/>
  <c r="AH8925" i="36"/>
  <c r="AB8927" i="36"/>
  <c r="AC8927" i="36" s="1"/>
  <c r="AD8926" i="36"/>
  <c r="AE8926" i="36" s="1"/>
  <c r="AG8926" i="36" s="1"/>
  <c r="AH8926" i="36" l="1"/>
  <c r="AF8926" i="36"/>
  <c r="AD8927" i="36"/>
  <c r="AE8927" i="36" s="1"/>
  <c r="AG8927" i="36" s="1"/>
  <c r="AB8928" i="36"/>
  <c r="AC8928" i="36" s="1"/>
  <c r="AF8927" i="36" l="1"/>
  <c r="AH8927" i="36"/>
  <c r="AB8929" i="36"/>
  <c r="AC8929" i="36" s="1"/>
  <c r="AD8928" i="36"/>
  <c r="AE8928" i="36" s="1"/>
  <c r="AG8928" i="36" s="1"/>
  <c r="AH8928" i="36" l="1"/>
  <c r="AF8928" i="36"/>
  <c r="AD8929" i="36"/>
  <c r="AE8929" i="36" s="1"/>
  <c r="AG8929" i="36" s="1"/>
  <c r="AB8930" i="36"/>
  <c r="AC8930" i="36" s="1"/>
  <c r="AF8929" i="36" l="1"/>
  <c r="AH8929" i="36"/>
  <c r="AB8931" i="36"/>
  <c r="AC8931" i="36" s="1"/>
  <c r="AD8930" i="36"/>
  <c r="AE8930" i="36" s="1"/>
  <c r="AG8930" i="36" s="1"/>
  <c r="AH8930" i="36" l="1"/>
  <c r="AF8930" i="36"/>
  <c r="AD8931" i="36"/>
  <c r="AE8931" i="36" s="1"/>
  <c r="AG8931" i="36" s="1"/>
  <c r="AB8932" i="36"/>
  <c r="AC8932" i="36" s="1"/>
  <c r="AF8931" i="36" l="1"/>
  <c r="AH8931" i="36"/>
  <c r="AB8933" i="36"/>
  <c r="AC8933" i="36" s="1"/>
  <c r="AD8932" i="36"/>
  <c r="AE8932" i="36" s="1"/>
  <c r="AG8932" i="36" s="1"/>
  <c r="AH8932" i="36" l="1"/>
  <c r="AF8932" i="36"/>
  <c r="AD8933" i="36"/>
  <c r="AE8933" i="36" s="1"/>
  <c r="AG8933" i="36" s="1"/>
  <c r="AB8934" i="36"/>
  <c r="AC8934" i="36" s="1"/>
  <c r="AF8933" i="36" l="1"/>
  <c r="AH8933" i="36"/>
  <c r="AB8935" i="36"/>
  <c r="AC8935" i="36" s="1"/>
  <c r="AD8934" i="36"/>
  <c r="AE8934" i="36" s="1"/>
  <c r="AG8934" i="36" s="1"/>
  <c r="AH8934" i="36" l="1"/>
  <c r="AF8934" i="36"/>
  <c r="AD8935" i="36"/>
  <c r="AE8935" i="36" s="1"/>
  <c r="AG8935" i="36" s="1"/>
  <c r="AB8936" i="36"/>
  <c r="AC8936" i="36" s="1"/>
  <c r="AF8935" i="36" l="1"/>
  <c r="AH8935" i="36"/>
  <c r="AB8937" i="36"/>
  <c r="AC8937" i="36" s="1"/>
  <c r="AD8936" i="36"/>
  <c r="AE8936" i="36" s="1"/>
  <c r="AG8936" i="36" s="1"/>
  <c r="AH8936" i="36" l="1"/>
  <c r="AF8936" i="36"/>
  <c r="AD8937" i="36"/>
  <c r="AE8937" i="36" s="1"/>
  <c r="AG8937" i="36" s="1"/>
  <c r="AB8938" i="36"/>
  <c r="AC8938" i="36" s="1"/>
  <c r="AF8937" i="36" l="1"/>
  <c r="AH8937" i="36"/>
  <c r="AB8939" i="36"/>
  <c r="AC8939" i="36" s="1"/>
  <c r="AD8938" i="36"/>
  <c r="AE8938" i="36" s="1"/>
  <c r="AG8938" i="36" s="1"/>
  <c r="AH8938" i="36" l="1"/>
  <c r="AF8938" i="36"/>
  <c r="AD8939" i="36"/>
  <c r="AE8939" i="36" s="1"/>
  <c r="AG8939" i="36" s="1"/>
  <c r="AB8940" i="36"/>
  <c r="AC8940" i="36" s="1"/>
  <c r="AF8939" i="36" l="1"/>
  <c r="AH8939" i="36"/>
  <c r="AB8941" i="36"/>
  <c r="AC8941" i="36" s="1"/>
  <c r="AD8940" i="36"/>
  <c r="AE8940" i="36" s="1"/>
  <c r="AG8940" i="36" s="1"/>
  <c r="AH8940" i="36" l="1"/>
  <c r="AF8940" i="36"/>
  <c r="AD8941" i="36"/>
  <c r="AE8941" i="36" s="1"/>
  <c r="AG8941" i="36" s="1"/>
  <c r="AB8942" i="36"/>
  <c r="AC8942" i="36" s="1"/>
  <c r="AF8941" i="36" l="1"/>
  <c r="AH8941" i="36"/>
  <c r="AB8943" i="36"/>
  <c r="AC8943" i="36" s="1"/>
  <c r="AD8942" i="36"/>
  <c r="AE8942" i="36" s="1"/>
  <c r="AG8942" i="36" s="1"/>
  <c r="AH8942" i="36" l="1"/>
  <c r="AF8942" i="36"/>
  <c r="AD8943" i="36"/>
  <c r="AE8943" i="36" s="1"/>
  <c r="AG8943" i="36" s="1"/>
  <c r="AB8944" i="36"/>
  <c r="AC8944" i="36" s="1"/>
  <c r="AF8943" i="36" l="1"/>
  <c r="AH8943" i="36"/>
  <c r="AB8945" i="36"/>
  <c r="AC8945" i="36" s="1"/>
  <c r="AD8944" i="36"/>
  <c r="AE8944" i="36" s="1"/>
  <c r="AG8944" i="36" s="1"/>
  <c r="AH8944" i="36" l="1"/>
  <c r="AF8944" i="36"/>
  <c r="AD8945" i="36"/>
  <c r="AE8945" i="36" s="1"/>
  <c r="AG8945" i="36" s="1"/>
  <c r="AB8946" i="36"/>
  <c r="AC8946" i="36" s="1"/>
  <c r="AF8945" i="36" l="1"/>
  <c r="AH8945" i="36"/>
  <c r="AB8947" i="36"/>
  <c r="AC8947" i="36" s="1"/>
  <c r="AD8946" i="36"/>
  <c r="AE8946" i="36" s="1"/>
  <c r="AG8946" i="36" s="1"/>
  <c r="AH8946" i="36" l="1"/>
  <c r="AF8946" i="36"/>
  <c r="AD8947" i="36"/>
  <c r="AE8947" i="36" s="1"/>
  <c r="AG8947" i="36" s="1"/>
  <c r="AB8948" i="36"/>
  <c r="AC8948" i="36" s="1"/>
  <c r="AF8947" i="36" l="1"/>
  <c r="AH8947" i="36"/>
  <c r="AB8949" i="36"/>
  <c r="AC8949" i="36" s="1"/>
  <c r="AD8948" i="36"/>
  <c r="AE8948" i="36" s="1"/>
  <c r="AG8948" i="36" s="1"/>
  <c r="AH8948" i="36" l="1"/>
  <c r="AF8948" i="36"/>
  <c r="AD8949" i="36"/>
  <c r="AE8949" i="36" s="1"/>
  <c r="AG8949" i="36" s="1"/>
  <c r="AB8950" i="36"/>
  <c r="AC8950" i="36" s="1"/>
  <c r="AF8949" i="36" l="1"/>
  <c r="AH8949" i="36"/>
  <c r="AB8951" i="36"/>
  <c r="AC8951" i="36" s="1"/>
  <c r="AD8950" i="36"/>
  <c r="AE8950" i="36" s="1"/>
  <c r="AG8950" i="36" s="1"/>
  <c r="AH8950" i="36" l="1"/>
  <c r="AF8950" i="36"/>
  <c r="AD8951" i="36"/>
  <c r="AE8951" i="36" s="1"/>
  <c r="AG8951" i="36" s="1"/>
  <c r="AB8952" i="36"/>
  <c r="AC8952" i="36" s="1"/>
  <c r="AF8951" i="36" l="1"/>
  <c r="AH8951" i="36"/>
  <c r="AB8953" i="36"/>
  <c r="AC8953" i="36" s="1"/>
  <c r="AD8952" i="36"/>
  <c r="AE8952" i="36" s="1"/>
  <c r="AG8952" i="36" s="1"/>
  <c r="AH8952" i="36" l="1"/>
  <c r="AF8952" i="36"/>
  <c r="AD8953" i="36"/>
  <c r="AE8953" i="36" s="1"/>
  <c r="AG8953" i="36" s="1"/>
  <c r="AB8954" i="36"/>
  <c r="AC8954" i="36" s="1"/>
  <c r="AF8953" i="36" l="1"/>
  <c r="AH8953" i="36"/>
  <c r="AB8955" i="36"/>
  <c r="AC8955" i="36" s="1"/>
  <c r="AD8954" i="36"/>
  <c r="AE8954" i="36" s="1"/>
  <c r="AG8954" i="36" s="1"/>
  <c r="AH8954" i="36" l="1"/>
  <c r="AF8954" i="36"/>
  <c r="AD8955" i="36"/>
  <c r="AE8955" i="36" s="1"/>
  <c r="AG8955" i="36" s="1"/>
  <c r="AB8956" i="36"/>
  <c r="AC8956" i="36" s="1"/>
  <c r="AF8955" i="36" l="1"/>
  <c r="AH8955" i="36"/>
  <c r="AB8957" i="36"/>
  <c r="AC8957" i="36" s="1"/>
  <c r="AD8956" i="36"/>
  <c r="AE8956" i="36" s="1"/>
  <c r="AG8956" i="36" s="1"/>
  <c r="AH8956" i="36" l="1"/>
  <c r="AF8956" i="36"/>
  <c r="AD8957" i="36"/>
  <c r="AE8957" i="36" s="1"/>
  <c r="AG8957" i="36" s="1"/>
  <c r="AB8958" i="36"/>
  <c r="AC8958" i="36" s="1"/>
  <c r="AF8957" i="36" l="1"/>
  <c r="AH8957" i="36"/>
  <c r="AB8959" i="36"/>
  <c r="AC8959" i="36" s="1"/>
  <c r="AD8958" i="36"/>
  <c r="AE8958" i="36" s="1"/>
  <c r="AG8958" i="36" s="1"/>
  <c r="AH8958" i="36" l="1"/>
  <c r="AF8958" i="36"/>
  <c r="AD8959" i="36"/>
  <c r="AE8959" i="36" s="1"/>
  <c r="AG8959" i="36" s="1"/>
  <c r="AB8960" i="36"/>
  <c r="AC8960" i="36" s="1"/>
  <c r="AF8959" i="36" l="1"/>
  <c r="AH8959" i="36"/>
  <c r="AB8961" i="36"/>
  <c r="AC8961" i="36" s="1"/>
  <c r="AD8960" i="36"/>
  <c r="AE8960" i="36" s="1"/>
  <c r="AG8960" i="36" s="1"/>
  <c r="AH8960" i="36" l="1"/>
  <c r="AF8960" i="36"/>
  <c r="AD8961" i="36"/>
  <c r="AE8961" i="36" s="1"/>
  <c r="AG8961" i="36" s="1"/>
  <c r="AB8962" i="36"/>
  <c r="AC8962" i="36" s="1"/>
  <c r="AF8961" i="36" l="1"/>
  <c r="AH8961" i="36"/>
  <c r="AB8963" i="36"/>
  <c r="AC8963" i="36" s="1"/>
  <c r="AD8962" i="36"/>
  <c r="AE8962" i="36" s="1"/>
  <c r="AG8962" i="36" s="1"/>
  <c r="AH8962" i="36" l="1"/>
  <c r="AF8962" i="36"/>
  <c r="AD8963" i="36"/>
  <c r="AE8963" i="36" s="1"/>
  <c r="AG8963" i="36" s="1"/>
  <c r="AB8964" i="36"/>
  <c r="AC8964" i="36" s="1"/>
  <c r="AF8963" i="36" l="1"/>
  <c r="AH8963" i="36"/>
  <c r="AB8965" i="36"/>
  <c r="AC8965" i="36" s="1"/>
  <c r="AD8964" i="36"/>
  <c r="AE8964" i="36" s="1"/>
  <c r="AG8964" i="36" s="1"/>
  <c r="AH8964" i="36" l="1"/>
  <c r="AF8964" i="36"/>
  <c r="AD8965" i="36"/>
  <c r="AE8965" i="36" s="1"/>
  <c r="AG8965" i="36" s="1"/>
  <c r="AB8966" i="36"/>
  <c r="AC8966" i="36" s="1"/>
  <c r="AF8965" i="36" l="1"/>
  <c r="AH8965" i="36"/>
  <c r="AB8967" i="36"/>
  <c r="AC8967" i="36" s="1"/>
  <c r="AD8966" i="36"/>
  <c r="AE8966" i="36" s="1"/>
  <c r="AG8966" i="36" s="1"/>
  <c r="AH8966" i="36" l="1"/>
  <c r="AF8966" i="36"/>
  <c r="AD8967" i="36"/>
  <c r="AE8967" i="36" s="1"/>
  <c r="AG8967" i="36" s="1"/>
  <c r="AB8968" i="36"/>
  <c r="AC8968" i="36" s="1"/>
  <c r="AF8967" i="36" l="1"/>
  <c r="AH8967" i="36"/>
  <c r="AB8969" i="36"/>
  <c r="AC8969" i="36" s="1"/>
  <c r="AD8968" i="36"/>
  <c r="AE8968" i="36" s="1"/>
  <c r="AG8968" i="36" s="1"/>
  <c r="AH8968" i="36" l="1"/>
  <c r="AF8968" i="36"/>
  <c r="AD8969" i="36"/>
  <c r="AE8969" i="36" s="1"/>
  <c r="AG8969" i="36" s="1"/>
  <c r="AB8970" i="36"/>
  <c r="AC8970" i="36" s="1"/>
  <c r="AF8969" i="36" l="1"/>
  <c r="AH8969" i="36"/>
  <c r="AB8971" i="36"/>
  <c r="AC8971" i="36" s="1"/>
  <c r="AD8970" i="36"/>
  <c r="AE8970" i="36" s="1"/>
  <c r="AG8970" i="36" s="1"/>
  <c r="AH8970" i="36" l="1"/>
  <c r="AF8970" i="36"/>
  <c r="AD8971" i="36"/>
  <c r="AE8971" i="36" s="1"/>
  <c r="AG8971" i="36" s="1"/>
  <c r="AB8972" i="36"/>
  <c r="AC8972" i="36" s="1"/>
  <c r="AF8971" i="36" l="1"/>
  <c r="AH8971" i="36"/>
  <c r="AB8973" i="36"/>
  <c r="AC8973" i="36" s="1"/>
  <c r="AD8972" i="36"/>
  <c r="AE8972" i="36" s="1"/>
  <c r="AG8972" i="36" s="1"/>
  <c r="AH8972" i="36" l="1"/>
  <c r="AF8972" i="36"/>
  <c r="AD8973" i="36"/>
  <c r="AE8973" i="36" s="1"/>
  <c r="AG8973" i="36" s="1"/>
  <c r="AB8974" i="36"/>
  <c r="AC8974" i="36" s="1"/>
  <c r="AF8973" i="36" l="1"/>
  <c r="AH8973" i="36"/>
  <c r="AB8975" i="36"/>
  <c r="AC8975" i="36" s="1"/>
  <c r="AD8974" i="36"/>
  <c r="AE8974" i="36" s="1"/>
  <c r="AG8974" i="36" s="1"/>
  <c r="AH8974" i="36" l="1"/>
  <c r="AF8974" i="36"/>
  <c r="AD8975" i="36"/>
  <c r="AE8975" i="36" s="1"/>
  <c r="AG8975" i="36" s="1"/>
  <c r="AB8976" i="36"/>
  <c r="AC8976" i="36" s="1"/>
  <c r="AF8975" i="36" l="1"/>
  <c r="AH8975" i="36"/>
  <c r="AB8977" i="36"/>
  <c r="AC8977" i="36" s="1"/>
  <c r="AD8976" i="36"/>
  <c r="AE8976" i="36" s="1"/>
  <c r="AG8976" i="36" s="1"/>
  <c r="AH8976" i="36" l="1"/>
  <c r="AF8976" i="36"/>
  <c r="AD8977" i="36"/>
  <c r="AE8977" i="36" s="1"/>
  <c r="AG8977" i="36" s="1"/>
  <c r="AB8978" i="36"/>
  <c r="AC8978" i="36" s="1"/>
  <c r="AF8977" i="36" l="1"/>
  <c r="AH8977" i="36"/>
  <c r="AB8979" i="36"/>
  <c r="AC8979" i="36" s="1"/>
  <c r="AD8978" i="36"/>
  <c r="AE8978" i="36" s="1"/>
  <c r="AG8978" i="36" s="1"/>
  <c r="AH8978" i="36" l="1"/>
  <c r="AF8978" i="36"/>
  <c r="AD8979" i="36"/>
  <c r="AE8979" i="36" s="1"/>
  <c r="AG8979" i="36" s="1"/>
  <c r="AB8980" i="36"/>
  <c r="AC8980" i="36" s="1"/>
  <c r="AF8979" i="36" l="1"/>
  <c r="AH8979" i="36"/>
  <c r="AB8981" i="36"/>
  <c r="AC8981" i="36" s="1"/>
  <c r="AD8980" i="36"/>
  <c r="AE8980" i="36" s="1"/>
  <c r="AG8980" i="36" s="1"/>
  <c r="AH8980" i="36" l="1"/>
  <c r="AF8980" i="36"/>
  <c r="AD8981" i="36"/>
  <c r="AE8981" i="36" s="1"/>
  <c r="AG8981" i="36" s="1"/>
  <c r="AB8982" i="36"/>
  <c r="AC8982" i="36" s="1"/>
  <c r="AF8981" i="36" l="1"/>
  <c r="AH8981" i="36"/>
  <c r="AB8983" i="36"/>
  <c r="AC8983" i="36" s="1"/>
  <c r="AD8982" i="36"/>
  <c r="AE8982" i="36" s="1"/>
  <c r="AG8982" i="36" s="1"/>
  <c r="AH8982" i="36" l="1"/>
  <c r="AF8982" i="36"/>
  <c r="AD8983" i="36"/>
  <c r="AE8983" i="36" s="1"/>
  <c r="AG8983" i="36" s="1"/>
  <c r="AB8984" i="36"/>
  <c r="AC8984" i="36" s="1"/>
  <c r="AF8983" i="36" l="1"/>
  <c r="AH8983" i="36"/>
  <c r="AB8985" i="36"/>
  <c r="AC8985" i="36" s="1"/>
  <c r="AD8984" i="36"/>
  <c r="AE8984" i="36" s="1"/>
  <c r="AG8984" i="36" s="1"/>
  <c r="AH8984" i="36" l="1"/>
  <c r="AF8984" i="36"/>
  <c r="AD8985" i="36"/>
  <c r="AE8985" i="36" s="1"/>
  <c r="AG8985" i="36" s="1"/>
  <c r="AB8986" i="36"/>
  <c r="AC8986" i="36" s="1"/>
  <c r="AF8985" i="36" l="1"/>
  <c r="AH8985" i="36"/>
  <c r="AB8987" i="36"/>
  <c r="AC8987" i="36" s="1"/>
  <c r="AD8986" i="36"/>
  <c r="AE8986" i="36" s="1"/>
  <c r="AG8986" i="36" s="1"/>
  <c r="AH8986" i="36" l="1"/>
  <c r="AF8986" i="36"/>
  <c r="AD8987" i="36"/>
  <c r="AE8987" i="36" s="1"/>
  <c r="AG8987" i="36" s="1"/>
  <c r="AB8988" i="36"/>
  <c r="AC8988" i="36" s="1"/>
  <c r="AF8987" i="36" l="1"/>
  <c r="AH8987" i="36"/>
  <c r="AB8989" i="36"/>
  <c r="AC8989" i="36" s="1"/>
  <c r="AD8988" i="36"/>
  <c r="AE8988" i="36" s="1"/>
  <c r="AG8988" i="36" s="1"/>
  <c r="AH8988" i="36" l="1"/>
  <c r="AF8988" i="36"/>
  <c r="AD8989" i="36"/>
  <c r="AE8989" i="36" s="1"/>
  <c r="AG8989" i="36" s="1"/>
  <c r="AB8990" i="36"/>
  <c r="AC8990" i="36" s="1"/>
  <c r="AF8989" i="36" l="1"/>
  <c r="AH8989" i="36"/>
  <c r="AB8991" i="36"/>
  <c r="AC8991" i="36" s="1"/>
  <c r="AD8990" i="36"/>
  <c r="AE8990" i="36" s="1"/>
  <c r="AG8990" i="36" s="1"/>
  <c r="AH8990" i="36" l="1"/>
  <c r="AF8990" i="36"/>
  <c r="AD8991" i="36"/>
  <c r="AE8991" i="36" s="1"/>
  <c r="AG8991" i="36" s="1"/>
  <c r="AB8992" i="36"/>
  <c r="AC8992" i="36" s="1"/>
  <c r="AF8991" i="36" l="1"/>
  <c r="AH8991" i="36"/>
  <c r="AB8993" i="36"/>
  <c r="AC8993" i="36" s="1"/>
  <c r="AD8992" i="36"/>
  <c r="AE8992" i="36" s="1"/>
  <c r="AG8992" i="36" s="1"/>
  <c r="AH8992" i="36" l="1"/>
  <c r="AF8992" i="36"/>
  <c r="AD8993" i="36"/>
  <c r="AE8993" i="36" s="1"/>
  <c r="AG8993" i="36" s="1"/>
  <c r="AB8994" i="36"/>
  <c r="AC8994" i="36" s="1"/>
  <c r="AF8993" i="36" l="1"/>
  <c r="AH8993" i="36"/>
  <c r="AB8995" i="36"/>
  <c r="AC8995" i="36" s="1"/>
  <c r="AD8994" i="36"/>
  <c r="AE8994" i="36" s="1"/>
  <c r="AG8994" i="36" s="1"/>
  <c r="AH8994" i="36" l="1"/>
  <c r="AF8994" i="36"/>
  <c r="AD8995" i="36"/>
  <c r="AE8995" i="36" s="1"/>
  <c r="AG8995" i="36" s="1"/>
  <c r="AB8996" i="36"/>
  <c r="AC8996" i="36" s="1"/>
  <c r="AF8995" i="36" l="1"/>
  <c r="AH8995" i="36"/>
  <c r="AB8997" i="36"/>
  <c r="AC8997" i="36" s="1"/>
  <c r="AD8996" i="36"/>
  <c r="AE8996" i="36" s="1"/>
  <c r="AG8996" i="36" s="1"/>
  <c r="AH8996" i="36" l="1"/>
  <c r="AF8996" i="36"/>
  <c r="AD8997" i="36"/>
  <c r="AE8997" i="36" s="1"/>
  <c r="AG8997" i="36" s="1"/>
  <c r="AB8998" i="36"/>
  <c r="AC8998" i="36" s="1"/>
  <c r="AF8997" i="36" l="1"/>
  <c r="AH8997" i="36"/>
  <c r="AB8999" i="36"/>
  <c r="AC8999" i="36" s="1"/>
  <c r="AD8998" i="36"/>
  <c r="AE8998" i="36" s="1"/>
  <c r="AG8998" i="36" s="1"/>
  <c r="AH8998" i="36" l="1"/>
  <c r="AF8998" i="36"/>
  <c r="AD8999" i="36"/>
  <c r="AE8999" i="36" s="1"/>
  <c r="AG8999" i="36" s="1"/>
  <c r="AB9000" i="36"/>
  <c r="AC9000" i="36" s="1"/>
  <c r="AF8999" i="36" l="1"/>
  <c r="AH8999" i="36"/>
  <c r="AB9001" i="36"/>
  <c r="AC9001" i="36" s="1"/>
  <c r="AD9000" i="36"/>
  <c r="AE9000" i="36" s="1"/>
  <c r="AG9000" i="36" s="1"/>
  <c r="AH9000" i="36" l="1"/>
  <c r="AF9000" i="36"/>
  <c r="AD9001" i="36"/>
  <c r="AE9001" i="36" s="1"/>
  <c r="AG9001" i="36" s="1"/>
  <c r="AB9002" i="36"/>
  <c r="AC9002" i="36" s="1"/>
  <c r="AF9001" i="36" l="1"/>
  <c r="AH9001" i="36"/>
  <c r="AB9003" i="36"/>
  <c r="AC9003" i="36" s="1"/>
  <c r="AD9002" i="36"/>
  <c r="AE9002" i="36" s="1"/>
  <c r="AG9002" i="36" s="1"/>
  <c r="AH9002" i="36" l="1"/>
  <c r="AF9002" i="36"/>
  <c r="AD9003" i="36"/>
  <c r="AE9003" i="36" s="1"/>
  <c r="AG9003" i="36" s="1"/>
  <c r="AB9004" i="36"/>
  <c r="AC9004" i="36" s="1"/>
  <c r="AF9003" i="36" l="1"/>
  <c r="AH9003" i="36"/>
  <c r="AB9005" i="36"/>
  <c r="AC9005" i="36" s="1"/>
  <c r="AD9004" i="36"/>
  <c r="AE9004" i="36" s="1"/>
  <c r="AG9004" i="36" s="1"/>
  <c r="AH9004" i="36" l="1"/>
  <c r="AF9004" i="36"/>
  <c r="AD9005" i="36"/>
  <c r="AE9005" i="36" s="1"/>
  <c r="AG9005" i="36" s="1"/>
  <c r="AB9006" i="36"/>
  <c r="AC9006" i="36" s="1"/>
  <c r="AF9005" i="36" l="1"/>
  <c r="AH9005" i="36"/>
  <c r="AB9007" i="36"/>
  <c r="AC9007" i="36" s="1"/>
  <c r="AD9006" i="36"/>
  <c r="AE9006" i="36" s="1"/>
  <c r="AG9006" i="36" s="1"/>
  <c r="AH9006" i="36" l="1"/>
  <c r="AF9006" i="36"/>
  <c r="AD9007" i="36"/>
  <c r="AE9007" i="36" s="1"/>
  <c r="AG9007" i="36" s="1"/>
  <c r="AB9008" i="36"/>
  <c r="AC9008" i="36" s="1"/>
  <c r="AF9007" i="36" l="1"/>
  <c r="AH9007" i="36"/>
  <c r="AB9009" i="36"/>
  <c r="AC9009" i="36" s="1"/>
  <c r="AD9008" i="36"/>
  <c r="AE9008" i="36" s="1"/>
  <c r="AG9008" i="36" s="1"/>
  <c r="AH9008" i="36" l="1"/>
  <c r="AF9008" i="36"/>
  <c r="AD9009" i="36"/>
  <c r="AE9009" i="36" s="1"/>
  <c r="AG9009" i="36" s="1"/>
  <c r="AB9010" i="36"/>
  <c r="AC9010" i="36" s="1"/>
  <c r="AF9009" i="36" l="1"/>
  <c r="AH9009" i="36"/>
  <c r="AB9011" i="36"/>
  <c r="AC9011" i="36" s="1"/>
  <c r="AD9010" i="36"/>
  <c r="AE9010" i="36" s="1"/>
  <c r="AG9010" i="36" s="1"/>
  <c r="AH9010" i="36" l="1"/>
  <c r="AF9010" i="36"/>
  <c r="AD9011" i="36"/>
  <c r="AE9011" i="36" s="1"/>
  <c r="AG9011" i="36" s="1"/>
  <c r="AB9012" i="36"/>
  <c r="AC9012" i="36" s="1"/>
  <c r="AF9011" i="36" l="1"/>
  <c r="AH9011" i="36"/>
  <c r="AB9013" i="36"/>
  <c r="AC9013" i="36" s="1"/>
  <c r="AD9012" i="36"/>
  <c r="AE9012" i="36" s="1"/>
  <c r="AG9012" i="36" s="1"/>
  <c r="AH9012" i="36" l="1"/>
  <c r="AF9012" i="36"/>
  <c r="AD9013" i="36"/>
  <c r="AE9013" i="36" s="1"/>
  <c r="AG9013" i="36" s="1"/>
  <c r="AB9014" i="36"/>
  <c r="AC9014" i="36" s="1"/>
  <c r="AF9013" i="36" l="1"/>
  <c r="AH9013" i="36"/>
  <c r="AB9015" i="36"/>
  <c r="AC9015" i="36" s="1"/>
  <c r="AD9014" i="36"/>
  <c r="AE9014" i="36" s="1"/>
  <c r="AG9014" i="36" s="1"/>
  <c r="AH9014" i="36" l="1"/>
  <c r="AF9014" i="36"/>
  <c r="AD9015" i="36"/>
  <c r="AE9015" i="36" s="1"/>
  <c r="AG9015" i="36" s="1"/>
  <c r="AB9016" i="36"/>
  <c r="AC9016" i="36" s="1"/>
  <c r="AF9015" i="36" l="1"/>
  <c r="AH9015" i="36"/>
  <c r="AB9017" i="36"/>
  <c r="AC9017" i="36" s="1"/>
  <c r="AD9016" i="36"/>
  <c r="AE9016" i="36" s="1"/>
  <c r="AG9016" i="36" s="1"/>
  <c r="AH9016" i="36" l="1"/>
  <c r="AF9016" i="36"/>
  <c r="AD9017" i="36"/>
  <c r="AE9017" i="36" s="1"/>
  <c r="AG9017" i="36" s="1"/>
  <c r="AB9018" i="36"/>
  <c r="AC9018" i="36" s="1"/>
  <c r="AF9017" i="36" l="1"/>
  <c r="AH9017" i="36"/>
  <c r="AB9019" i="36"/>
  <c r="AC9019" i="36" s="1"/>
  <c r="AD9018" i="36"/>
  <c r="AE9018" i="36" s="1"/>
  <c r="AG9018" i="36" s="1"/>
  <c r="AH9018" i="36" l="1"/>
  <c r="AF9018" i="36"/>
  <c r="AD9019" i="36"/>
  <c r="AE9019" i="36" s="1"/>
  <c r="AG9019" i="36" s="1"/>
  <c r="AB9020" i="36"/>
  <c r="AC9020" i="36" s="1"/>
  <c r="AF9019" i="36" l="1"/>
  <c r="AH9019" i="36"/>
  <c r="AB9021" i="36"/>
  <c r="AC9021" i="36" s="1"/>
  <c r="AD9020" i="36"/>
  <c r="AE9020" i="36" s="1"/>
  <c r="AG9020" i="36" s="1"/>
  <c r="AH9020" i="36" l="1"/>
  <c r="AF9020" i="36"/>
  <c r="AD9021" i="36"/>
  <c r="AE9021" i="36" s="1"/>
  <c r="AG9021" i="36" s="1"/>
  <c r="AB9022" i="36"/>
  <c r="AC9022" i="36" s="1"/>
  <c r="AF9021" i="36" l="1"/>
  <c r="AH9021" i="36"/>
  <c r="AB9023" i="36"/>
  <c r="AC9023" i="36" s="1"/>
  <c r="AD9022" i="36"/>
  <c r="AE9022" i="36" s="1"/>
  <c r="AG9022" i="36" s="1"/>
  <c r="AH9022" i="36" l="1"/>
  <c r="AF9022" i="36"/>
  <c r="AD9023" i="36"/>
  <c r="AE9023" i="36" s="1"/>
  <c r="AG9023" i="36" s="1"/>
  <c r="AB9024" i="36"/>
  <c r="AC9024" i="36" s="1"/>
  <c r="AF9023" i="36" l="1"/>
  <c r="AH9023" i="36"/>
  <c r="AB9025" i="36"/>
  <c r="AC9025" i="36" s="1"/>
  <c r="AD9024" i="36"/>
  <c r="AE9024" i="36" s="1"/>
  <c r="AG9024" i="36" s="1"/>
  <c r="AH9024" i="36" l="1"/>
  <c r="AF9024" i="36"/>
  <c r="AD9025" i="36"/>
  <c r="AE9025" i="36" s="1"/>
  <c r="AG9025" i="36" s="1"/>
  <c r="AB9026" i="36"/>
  <c r="AC9026" i="36" s="1"/>
  <c r="AF9025" i="36" l="1"/>
  <c r="AH9025" i="36"/>
  <c r="AB9027" i="36"/>
  <c r="AC9027" i="36" s="1"/>
  <c r="AD9026" i="36"/>
  <c r="AE9026" i="36" s="1"/>
  <c r="AG9026" i="36" s="1"/>
  <c r="AH9026" i="36" l="1"/>
  <c r="AF9026" i="36"/>
  <c r="AD9027" i="36"/>
  <c r="AE9027" i="36" s="1"/>
  <c r="AG9027" i="36" s="1"/>
  <c r="AB9028" i="36"/>
  <c r="AC9028" i="36" s="1"/>
  <c r="AF9027" i="36" l="1"/>
  <c r="AH9027" i="36"/>
  <c r="AB9029" i="36"/>
  <c r="AC9029" i="36" s="1"/>
  <c r="AD9028" i="36"/>
  <c r="AE9028" i="36" s="1"/>
  <c r="AG9028" i="36" s="1"/>
  <c r="AH9028" i="36" l="1"/>
  <c r="AF9028" i="36"/>
  <c r="AD9029" i="36"/>
  <c r="AE9029" i="36" s="1"/>
  <c r="AG9029" i="36" s="1"/>
  <c r="AB9030" i="36"/>
  <c r="AC9030" i="36" s="1"/>
  <c r="AF9029" i="36" l="1"/>
  <c r="AH9029" i="36"/>
  <c r="AB9031" i="36"/>
  <c r="AC9031" i="36" s="1"/>
  <c r="AD9030" i="36"/>
  <c r="AE9030" i="36" s="1"/>
  <c r="AG9030" i="36" s="1"/>
  <c r="AH9030" i="36" l="1"/>
  <c r="AF9030" i="36"/>
  <c r="AD9031" i="36"/>
  <c r="AE9031" i="36" s="1"/>
  <c r="AG9031" i="36" s="1"/>
  <c r="AB9032" i="36"/>
  <c r="AC9032" i="36" s="1"/>
  <c r="AF9031" i="36" l="1"/>
  <c r="AH9031" i="36"/>
  <c r="AB9033" i="36"/>
  <c r="AC9033" i="36" s="1"/>
  <c r="AD9032" i="36"/>
  <c r="AE9032" i="36" s="1"/>
  <c r="AG9032" i="36" s="1"/>
  <c r="AH9032" i="36" l="1"/>
  <c r="AF9032" i="36"/>
  <c r="AD9033" i="36"/>
  <c r="AE9033" i="36" s="1"/>
  <c r="AG9033" i="36" s="1"/>
  <c r="AB9034" i="36"/>
  <c r="AC9034" i="36" s="1"/>
  <c r="AF9033" i="36" l="1"/>
  <c r="AH9033" i="36"/>
  <c r="AB9035" i="36"/>
  <c r="AC9035" i="36" s="1"/>
  <c r="AD9034" i="36"/>
  <c r="AE9034" i="36" s="1"/>
  <c r="AG9034" i="36" s="1"/>
  <c r="AH9034" i="36" l="1"/>
  <c r="AF9034" i="36"/>
  <c r="AD9035" i="36"/>
  <c r="AE9035" i="36" s="1"/>
  <c r="AG9035" i="36" s="1"/>
  <c r="AB9036" i="36"/>
  <c r="AC9036" i="36" s="1"/>
  <c r="AF9035" i="36" l="1"/>
  <c r="AH9035" i="36"/>
  <c r="AB9037" i="36"/>
  <c r="AC9037" i="36" s="1"/>
  <c r="AD9036" i="36"/>
  <c r="AE9036" i="36" s="1"/>
  <c r="AG9036" i="36" s="1"/>
  <c r="AH9036" i="36" l="1"/>
  <c r="AF9036" i="36"/>
  <c r="AD9037" i="36"/>
  <c r="AE9037" i="36" s="1"/>
  <c r="AG9037" i="36" s="1"/>
  <c r="AB9038" i="36"/>
  <c r="AC9038" i="36" s="1"/>
  <c r="AF9037" i="36" l="1"/>
  <c r="AH9037" i="36"/>
  <c r="AB9039" i="36"/>
  <c r="AC9039" i="36" s="1"/>
  <c r="AD9038" i="36"/>
  <c r="AE9038" i="36" s="1"/>
  <c r="AG9038" i="36" s="1"/>
  <c r="AH9038" i="36" l="1"/>
  <c r="AF9038" i="36"/>
  <c r="AD9039" i="36"/>
  <c r="AE9039" i="36" s="1"/>
  <c r="AG9039" i="36" s="1"/>
  <c r="AB9040" i="36"/>
  <c r="AC9040" i="36" s="1"/>
  <c r="AF9039" i="36" l="1"/>
  <c r="AH9039" i="36"/>
  <c r="AB9041" i="36"/>
  <c r="AC9041" i="36" s="1"/>
  <c r="AD9040" i="36"/>
  <c r="AE9040" i="36" s="1"/>
  <c r="AG9040" i="36" s="1"/>
  <c r="AH9040" i="36" l="1"/>
  <c r="AF9040" i="36"/>
  <c r="AD9041" i="36"/>
  <c r="AE9041" i="36" s="1"/>
  <c r="AG9041" i="36" s="1"/>
  <c r="AB9042" i="36"/>
  <c r="AC9042" i="36" s="1"/>
  <c r="AF9041" i="36" l="1"/>
  <c r="AH9041" i="36"/>
  <c r="AB9043" i="36"/>
  <c r="AC9043" i="36" s="1"/>
  <c r="AD9042" i="36"/>
  <c r="AE9042" i="36" s="1"/>
  <c r="AG9042" i="36" s="1"/>
  <c r="AH9042" i="36" l="1"/>
  <c r="AF9042" i="36"/>
  <c r="AD9043" i="36"/>
  <c r="AE9043" i="36" s="1"/>
  <c r="AG9043" i="36" s="1"/>
  <c r="AB9044" i="36"/>
  <c r="AC9044" i="36" s="1"/>
  <c r="AF9043" i="36" l="1"/>
  <c r="AH9043" i="36"/>
  <c r="AB9045" i="36"/>
  <c r="AC9045" i="36" s="1"/>
  <c r="AD9044" i="36"/>
  <c r="AE9044" i="36" s="1"/>
  <c r="AG9044" i="36" s="1"/>
  <c r="AH9044" i="36" l="1"/>
  <c r="AF9044" i="36"/>
  <c r="AD9045" i="36"/>
  <c r="AE9045" i="36" s="1"/>
  <c r="AG9045" i="36" s="1"/>
  <c r="AB9046" i="36"/>
  <c r="AC9046" i="36" s="1"/>
  <c r="AF9045" i="36" l="1"/>
  <c r="AH9045" i="36"/>
  <c r="AB9047" i="36"/>
  <c r="AC9047" i="36" s="1"/>
  <c r="AD9046" i="36"/>
  <c r="AE9046" i="36" s="1"/>
  <c r="AG9046" i="36" s="1"/>
  <c r="AH9046" i="36" l="1"/>
  <c r="AF9046" i="36"/>
  <c r="AD9047" i="36"/>
  <c r="AE9047" i="36" s="1"/>
  <c r="AG9047" i="36" s="1"/>
  <c r="AB9048" i="36"/>
  <c r="AC9048" i="36" s="1"/>
  <c r="AF9047" i="36" l="1"/>
  <c r="AH9047" i="36"/>
  <c r="AB9049" i="36"/>
  <c r="AC9049" i="36" s="1"/>
  <c r="AD9048" i="36"/>
  <c r="AE9048" i="36" s="1"/>
  <c r="AG9048" i="36" s="1"/>
  <c r="AH9048" i="36" l="1"/>
  <c r="AF9048" i="36"/>
  <c r="AD9049" i="36"/>
  <c r="AE9049" i="36" s="1"/>
  <c r="AG9049" i="36" s="1"/>
  <c r="AB9050" i="36"/>
  <c r="AC9050" i="36" s="1"/>
  <c r="AF9049" i="36" l="1"/>
  <c r="AH9049" i="36"/>
  <c r="AB9051" i="36"/>
  <c r="AC9051" i="36" s="1"/>
  <c r="AD9050" i="36"/>
  <c r="AE9050" i="36" s="1"/>
  <c r="AG9050" i="36" s="1"/>
  <c r="AH9050" i="36" l="1"/>
  <c r="AF9050" i="36"/>
  <c r="AD9051" i="36"/>
  <c r="AE9051" i="36" s="1"/>
  <c r="AG9051" i="36" s="1"/>
  <c r="AB9052" i="36"/>
  <c r="AC9052" i="36" s="1"/>
  <c r="AF9051" i="36" l="1"/>
  <c r="AH9051" i="36"/>
  <c r="AB9053" i="36"/>
  <c r="AC9053" i="36" s="1"/>
  <c r="AD9052" i="36"/>
  <c r="AE9052" i="36" s="1"/>
  <c r="AG9052" i="36" s="1"/>
  <c r="AH9052" i="36" l="1"/>
  <c r="AF9052" i="36"/>
  <c r="AD9053" i="36"/>
  <c r="AE9053" i="36" s="1"/>
  <c r="AG9053" i="36" s="1"/>
  <c r="AB9054" i="36"/>
  <c r="AC9054" i="36" s="1"/>
  <c r="AF9053" i="36" l="1"/>
  <c r="AH9053" i="36"/>
  <c r="AB9055" i="36"/>
  <c r="AC9055" i="36" s="1"/>
  <c r="AD9054" i="36"/>
  <c r="AE9054" i="36" s="1"/>
  <c r="AG9054" i="36" s="1"/>
  <c r="AH9054" i="36" l="1"/>
  <c r="AF9054" i="36"/>
  <c r="AD9055" i="36"/>
  <c r="AE9055" i="36" s="1"/>
  <c r="AG9055" i="36" s="1"/>
  <c r="AB9056" i="36"/>
  <c r="AC9056" i="36" s="1"/>
  <c r="AF9055" i="36" l="1"/>
  <c r="AH9055" i="36"/>
  <c r="AB9057" i="36"/>
  <c r="AC9057" i="36" s="1"/>
  <c r="AD9056" i="36"/>
  <c r="AE9056" i="36" s="1"/>
  <c r="AG9056" i="36" s="1"/>
  <c r="AH9056" i="36" l="1"/>
  <c r="AF9056" i="36"/>
  <c r="AD9057" i="36"/>
  <c r="AE9057" i="36" s="1"/>
  <c r="AG9057" i="36" s="1"/>
  <c r="AB9058" i="36"/>
  <c r="AC9058" i="36" s="1"/>
  <c r="AF9057" i="36" l="1"/>
  <c r="AH9057" i="36"/>
  <c r="AB9059" i="36"/>
  <c r="AC9059" i="36" s="1"/>
  <c r="AD9058" i="36"/>
  <c r="AE9058" i="36" s="1"/>
  <c r="AG9058" i="36" s="1"/>
  <c r="AH9058" i="36" l="1"/>
  <c r="AF9058" i="36"/>
  <c r="AD9059" i="36"/>
  <c r="AE9059" i="36" s="1"/>
  <c r="AG9059" i="36" s="1"/>
  <c r="AB9060" i="36"/>
  <c r="AC9060" i="36" s="1"/>
  <c r="AF9059" i="36" l="1"/>
  <c r="AH9059" i="36"/>
  <c r="AB9061" i="36"/>
  <c r="AC9061" i="36" s="1"/>
  <c r="AD9060" i="36"/>
  <c r="AE9060" i="36" s="1"/>
  <c r="AG9060" i="36" s="1"/>
  <c r="AH9060" i="36" l="1"/>
  <c r="AF9060" i="36"/>
  <c r="AD9061" i="36"/>
  <c r="AE9061" i="36" s="1"/>
  <c r="AG9061" i="36" s="1"/>
  <c r="AB9062" i="36"/>
  <c r="AC9062" i="36" s="1"/>
  <c r="AF9061" i="36" l="1"/>
  <c r="AH9061" i="36"/>
  <c r="AB9063" i="36"/>
  <c r="AC9063" i="36" s="1"/>
  <c r="AD9062" i="36"/>
  <c r="AE9062" i="36" s="1"/>
  <c r="AG9062" i="36" s="1"/>
  <c r="AH9062" i="36" l="1"/>
  <c r="AF9062" i="36"/>
  <c r="AD9063" i="36"/>
  <c r="AE9063" i="36" s="1"/>
  <c r="AG9063" i="36" s="1"/>
  <c r="AB9064" i="36"/>
  <c r="AC9064" i="36" s="1"/>
  <c r="AF9063" i="36" l="1"/>
  <c r="AH9063" i="36"/>
  <c r="AB9065" i="36"/>
  <c r="AC9065" i="36" s="1"/>
  <c r="AD9064" i="36"/>
  <c r="AE9064" i="36" s="1"/>
  <c r="AG9064" i="36" s="1"/>
  <c r="AH9064" i="36" l="1"/>
  <c r="AF9064" i="36"/>
  <c r="AD9065" i="36"/>
  <c r="AE9065" i="36" s="1"/>
  <c r="AG9065" i="36" s="1"/>
  <c r="AB9066" i="36"/>
  <c r="AC9066" i="36" s="1"/>
  <c r="AF9065" i="36" l="1"/>
  <c r="AH9065" i="36"/>
  <c r="AB9067" i="36"/>
  <c r="AC9067" i="36" s="1"/>
  <c r="AD9066" i="36"/>
  <c r="AE9066" i="36" s="1"/>
  <c r="AG9066" i="36" s="1"/>
  <c r="AH9066" i="36" l="1"/>
  <c r="AF9066" i="36"/>
  <c r="AD9067" i="36"/>
  <c r="AE9067" i="36" s="1"/>
  <c r="AG9067" i="36" s="1"/>
  <c r="AB9068" i="36"/>
  <c r="AC9068" i="36" s="1"/>
  <c r="AF9067" i="36" l="1"/>
  <c r="AH9067" i="36"/>
  <c r="AB9069" i="36"/>
  <c r="AC9069" i="36" s="1"/>
  <c r="AD9068" i="36"/>
  <c r="AE9068" i="36" s="1"/>
  <c r="AG9068" i="36" s="1"/>
  <c r="AH9068" i="36" l="1"/>
  <c r="AF9068" i="36"/>
  <c r="AD9069" i="36"/>
  <c r="AE9069" i="36" s="1"/>
  <c r="AG9069" i="36" s="1"/>
  <c r="AB9070" i="36"/>
  <c r="AC9070" i="36" s="1"/>
  <c r="AF9069" i="36" l="1"/>
  <c r="AH9069" i="36"/>
  <c r="AB9071" i="36"/>
  <c r="AC9071" i="36" s="1"/>
  <c r="AD9070" i="36"/>
  <c r="AE9070" i="36" s="1"/>
  <c r="AG9070" i="36" s="1"/>
  <c r="AH9070" i="36" l="1"/>
  <c r="AF9070" i="36"/>
  <c r="AD9071" i="36"/>
  <c r="AE9071" i="36" s="1"/>
  <c r="AG9071" i="36" s="1"/>
  <c r="AB9072" i="36"/>
  <c r="AC9072" i="36" s="1"/>
  <c r="AF9071" i="36" l="1"/>
  <c r="AH9071" i="36"/>
  <c r="AB9073" i="36"/>
  <c r="AC9073" i="36" s="1"/>
  <c r="AD9072" i="36"/>
  <c r="AE9072" i="36" s="1"/>
  <c r="AG9072" i="36" s="1"/>
  <c r="AH9072" i="36" l="1"/>
  <c r="AF9072" i="36"/>
  <c r="AD9073" i="36"/>
  <c r="AE9073" i="36" s="1"/>
  <c r="AG9073" i="36" s="1"/>
  <c r="AB9074" i="36"/>
  <c r="AC9074" i="36" s="1"/>
  <c r="AF9073" i="36" l="1"/>
  <c r="AH9073" i="36"/>
  <c r="AB9075" i="36"/>
  <c r="AC9075" i="36" s="1"/>
  <c r="AD9074" i="36"/>
  <c r="AE9074" i="36" s="1"/>
  <c r="AG9074" i="36" s="1"/>
  <c r="AH9074" i="36" l="1"/>
  <c r="AF9074" i="36"/>
  <c r="AD9075" i="36"/>
  <c r="AE9075" i="36" s="1"/>
  <c r="AG9075" i="36" s="1"/>
  <c r="AB9076" i="36"/>
  <c r="AC9076" i="36" s="1"/>
  <c r="AF9075" i="36" l="1"/>
  <c r="AH9075" i="36"/>
  <c r="AB9077" i="36"/>
  <c r="AC9077" i="36" s="1"/>
  <c r="AD9076" i="36"/>
  <c r="AE9076" i="36" s="1"/>
  <c r="AG9076" i="36" s="1"/>
  <c r="AH9076" i="36" l="1"/>
  <c r="AF9076" i="36"/>
  <c r="AD9077" i="36"/>
  <c r="AE9077" i="36" s="1"/>
  <c r="AG9077" i="36" s="1"/>
  <c r="AB9078" i="36"/>
  <c r="AC9078" i="36" s="1"/>
  <c r="AF9077" i="36" l="1"/>
  <c r="AH9077" i="36"/>
  <c r="AB9079" i="36"/>
  <c r="AC9079" i="36" s="1"/>
  <c r="AD9078" i="36"/>
  <c r="AE9078" i="36" s="1"/>
  <c r="AG9078" i="36" s="1"/>
  <c r="AH9078" i="36" l="1"/>
  <c r="AF9078" i="36"/>
  <c r="AD9079" i="36"/>
  <c r="AE9079" i="36" s="1"/>
  <c r="AG9079" i="36" s="1"/>
  <c r="AB9080" i="36"/>
  <c r="AC9080" i="36" s="1"/>
  <c r="AF9079" i="36" l="1"/>
  <c r="AH9079" i="36"/>
  <c r="AB9081" i="36"/>
  <c r="AC9081" i="36" s="1"/>
  <c r="AD9080" i="36"/>
  <c r="AE9080" i="36" s="1"/>
  <c r="AG9080" i="36" s="1"/>
  <c r="AH9080" i="36" l="1"/>
  <c r="AF9080" i="36"/>
  <c r="AD9081" i="36"/>
  <c r="AE9081" i="36" s="1"/>
  <c r="AG9081" i="36" s="1"/>
  <c r="AB9082" i="36"/>
  <c r="AC9082" i="36" s="1"/>
  <c r="AF9081" i="36" l="1"/>
  <c r="AH9081" i="36"/>
  <c r="AB9083" i="36"/>
  <c r="AC9083" i="36" s="1"/>
  <c r="AD9082" i="36"/>
  <c r="AE9082" i="36" s="1"/>
  <c r="AG9082" i="36" s="1"/>
  <c r="AH9082" i="36" l="1"/>
  <c r="AF9082" i="36"/>
  <c r="AD9083" i="36"/>
  <c r="AE9083" i="36" s="1"/>
  <c r="AG9083" i="36" s="1"/>
  <c r="AB9084" i="36"/>
  <c r="AC9084" i="36" s="1"/>
  <c r="AF9083" i="36" l="1"/>
  <c r="AH9083" i="36"/>
  <c r="AB9085" i="36"/>
  <c r="AC9085" i="36" s="1"/>
  <c r="AD9084" i="36"/>
  <c r="AE9084" i="36" s="1"/>
  <c r="AG9084" i="36" s="1"/>
  <c r="AH9084" i="36" l="1"/>
  <c r="AF9084" i="36"/>
  <c r="AD9085" i="36"/>
  <c r="AE9085" i="36" s="1"/>
  <c r="AG9085" i="36" s="1"/>
  <c r="AB9086" i="36"/>
  <c r="AC9086" i="36" s="1"/>
  <c r="AF9085" i="36" l="1"/>
  <c r="AH9085" i="36"/>
  <c r="AB9087" i="36"/>
  <c r="AC9087" i="36" s="1"/>
  <c r="AD9086" i="36"/>
  <c r="AE9086" i="36" s="1"/>
  <c r="AG9086" i="36" s="1"/>
  <c r="AH9086" i="36" l="1"/>
  <c r="AF9086" i="36"/>
  <c r="AD9087" i="36"/>
  <c r="AE9087" i="36" s="1"/>
  <c r="AG9087" i="36" s="1"/>
  <c r="AB9088" i="36"/>
  <c r="AC9088" i="36" s="1"/>
  <c r="AF9087" i="36" l="1"/>
  <c r="AH9087" i="36"/>
  <c r="AB9089" i="36"/>
  <c r="AC9089" i="36" s="1"/>
  <c r="AD9088" i="36"/>
  <c r="AE9088" i="36" s="1"/>
  <c r="AG9088" i="36" s="1"/>
  <c r="AH9088" i="36" l="1"/>
  <c r="AF9088" i="36"/>
  <c r="AD9089" i="36"/>
  <c r="AE9089" i="36" s="1"/>
  <c r="AG9089" i="36" s="1"/>
  <c r="AB9090" i="36"/>
  <c r="AC9090" i="36" s="1"/>
  <c r="AF9089" i="36" l="1"/>
  <c r="AH9089" i="36"/>
  <c r="AB9091" i="36"/>
  <c r="AC9091" i="36" s="1"/>
  <c r="AD9090" i="36"/>
  <c r="AE9090" i="36" s="1"/>
  <c r="AG9090" i="36" s="1"/>
  <c r="AH9090" i="36" l="1"/>
  <c r="AF9090" i="36"/>
  <c r="AD9091" i="36"/>
  <c r="AE9091" i="36" s="1"/>
  <c r="AG9091" i="36" s="1"/>
  <c r="AB9092" i="36"/>
  <c r="AC9092" i="36" s="1"/>
  <c r="AF9091" i="36" l="1"/>
  <c r="AH9091" i="36"/>
  <c r="AB9093" i="36"/>
  <c r="AC9093" i="36" s="1"/>
  <c r="AD9092" i="36"/>
  <c r="AE9092" i="36" s="1"/>
  <c r="AG9092" i="36" s="1"/>
  <c r="AH9092" i="36" l="1"/>
  <c r="AF9092" i="36"/>
  <c r="AD9093" i="36"/>
  <c r="AE9093" i="36" s="1"/>
  <c r="AG9093" i="36" s="1"/>
  <c r="AB9094" i="36"/>
  <c r="AC9094" i="36" s="1"/>
  <c r="AF9093" i="36" l="1"/>
  <c r="AH9093" i="36"/>
  <c r="AB9095" i="36"/>
  <c r="AC9095" i="36" s="1"/>
  <c r="AD9094" i="36"/>
  <c r="AE9094" i="36" s="1"/>
  <c r="AG9094" i="36" s="1"/>
  <c r="AH9094" i="36" l="1"/>
  <c r="AF9094" i="36"/>
  <c r="AD9095" i="36"/>
  <c r="AE9095" i="36" s="1"/>
  <c r="AG9095" i="36" s="1"/>
  <c r="AB9096" i="36"/>
  <c r="AC9096" i="36" s="1"/>
  <c r="AF9095" i="36" l="1"/>
  <c r="AH9095" i="36"/>
  <c r="AB9097" i="36"/>
  <c r="AC9097" i="36" s="1"/>
  <c r="AD9096" i="36"/>
  <c r="AE9096" i="36" s="1"/>
  <c r="AG9096" i="36" s="1"/>
  <c r="AH9096" i="36" l="1"/>
  <c r="AF9096" i="36"/>
  <c r="AD9097" i="36"/>
  <c r="AE9097" i="36" s="1"/>
  <c r="AG9097" i="36" s="1"/>
  <c r="AB9098" i="36"/>
  <c r="AC9098" i="36" s="1"/>
  <c r="AF9097" i="36" l="1"/>
  <c r="AH9097" i="36"/>
  <c r="AB9099" i="36"/>
  <c r="AC9099" i="36" s="1"/>
  <c r="AD9098" i="36"/>
  <c r="AE9098" i="36" s="1"/>
  <c r="AG9098" i="36" s="1"/>
  <c r="AH9098" i="36" l="1"/>
  <c r="AF9098" i="36"/>
  <c r="AD9099" i="36"/>
  <c r="AE9099" i="36" s="1"/>
  <c r="AG9099" i="36" s="1"/>
  <c r="AB9100" i="36"/>
  <c r="AC9100" i="36" s="1"/>
  <c r="AF9099" i="36" l="1"/>
  <c r="AH9099" i="36"/>
  <c r="AB9101" i="36"/>
  <c r="AC9101" i="36" s="1"/>
  <c r="AD9100" i="36"/>
  <c r="AE9100" i="36" s="1"/>
  <c r="AG9100" i="36" s="1"/>
  <c r="AH9100" i="36" l="1"/>
  <c r="AF9100" i="36"/>
  <c r="AD9101" i="36"/>
  <c r="AE9101" i="36" s="1"/>
  <c r="AG9101" i="36" s="1"/>
  <c r="AB9102" i="36"/>
  <c r="AC9102" i="36" s="1"/>
  <c r="AF9101" i="36" l="1"/>
  <c r="AH9101" i="36"/>
  <c r="AB9103" i="36"/>
  <c r="AC9103" i="36" s="1"/>
  <c r="AD9102" i="36"/>
  <c r="AE9102" i="36" s="1"/>
  <c r="AG9102" i="36" s="1"/>
  <c r="AH9102" i="36" l="1"/>
  <c r="AF9102" i="36"/>
  <c r="AD9103" i="36"/>
  <c r="AE9103" i="36" s="1"/>
  <c r="AG9103" i="36" s="1"/>
  <c r="AB9104" i="36"/>
  <c r="AC9104" i="36" s="1"/>
  <c r="AF9103" i="36" l="1"/>
  <c r="AH9103" i="36"/>
  <c r="AB9105" i="36"/>
  <c r="AC9105" i="36" s="1"/>
  <c r="AD9104" i="36"/>
  <c r="AE9104" i="36" s="1"/>
  <c r="AG9104" i="36" s="1"/>
  <c r="AH9104" i="36" l="1"/>
  <c r="AF9104" i="36"/>
  <c r="AD9105" i="36"/>
  <c r="AE9105" i="36" s="1"/>
  <c r="AG9105" i="36" s="1"/>
  <c r="AB9106" i="36"/>
  <c r="AC9106" i="36" s="1"/>
  <c r="AF9105" i="36" l="1"/>
  <c r="AH9105" i="36"/>
  <c r="AB9107" i="36"/>
  <c r="AC9107" i="36" s="1"/>
  <c r="AD9106" i="36"/>
  <c r="AE9106" i="36" s="1"/>
  <c r="AG9106" i="36" s="1"/>
  <c r="AH9106" i="36" l="1"/>
  <c r="AF9106" i="36"/>
  <c r="AD9107" i="36"/>
  <c r="AE9107" i="36" s="1"/>
  <c r="AG9107" i="36" s="1"/>
  <c r="AB9108" i="36"/>
  <c r="AC9108" i="36" s="1"/>
  <c r="AF9107" i="36" l="1"/>
  <c r="AH9107" i="36"/>
  <c r="AB9109" i="36"/>
  <c r="AC9109" i="36" s="1"/>
  <c r="AD9108" i="36"/>
  <c r="AE9108" i="36" s="1"/>
  <c r="AG9108" i="36" s="1"/>
  <c r="AH9108" i="36" l="1"/>
  <c r="AF9108" i="36"/>
  <c r="AB9110" i="36"/>
  <c r="AC9110" i="36" s="1"/>
  <c r="AD9109" i="36"/>
  <c r="AE9109" i="36" s="1"/>
  <c r="AG9109" i="36" s="1"/>
  <c r="AF9109" i="36" l="1"/>
  <c r="AH9109" i="36"/>
  <c r="AB9111" i="36"/>
  <c r="AC9111" i="36" s="1"/>
  <c r="AD9110" i="36"/>
  <c r="AE9110" i="36" s="1"/>
  <c r="AG9110" i="36" s="1"/>
  <c r="AH9110" i="36" l="1"/>
  <c r="AF9110" i="36"/>
  <c r="AD9111" i="36"/>
  <c r="AE9111" i="36" s="1"/>
  <c r="AG9111" i="36" s="1"/>
  <c r="AB9112" i="36"/>
  <c r="AC9112" i="36" s="1"/>
  <c r="AF9111" i="36" l="1"/>
  <c r="AH9111" i="36"/>
  <c r="AB9113" i="36"/>
  <c r="AC9113" i="36" s="1"/>
  <c r="AD9112" i="36"/>
  <c r="AE9112" i="36" s="1"/>
  <c r="AG9112" i="36" s="1"/>
  <c r="AH9112" i="36" l="1"/>
  <c r="AF9112" i="36"/>
  <c r="AD9113" i="36"/>
  <c r="AE9113" i="36" s="1"/>
  <c r="AG9113" i="36" s="1"/>
  <c r="AB9114" i="36"/>
  <c r="AC9114" i="36" s="1"/>
  <c r="AF9113" i="36" l="1"/>
  <c r="AH9113" i="36"/>
  <c r="AB9115" i="36"/>
  <c r="AC9115" i="36" s="1"/>
  <c r="AD9114" i="36"/>
  <c r="AE9114" i="36" s="1"/>
  <c r="AG9114" i="36" s="1"/>
  <c r="AH9114" i="36" l="1"/>
  <c r="AF9114" i="36"/>
  <c r="AD9115" i="36"/>
  <c r="AE9115" i="36" s="1"/>
  <c r="AG9115" i="36" s="1"/>
  <c r="AB9116" i="36"/>
  <c r="AC9116" i="36" s="1"/>
  <c r="AF9115" i="36" l="1"/>
  <c r="AH9115" i="36"/>
  <c r="AB9117" i="36"/>
  <c r="AC9117" i="36" s="1"/>
  <c r="AD9116" i="36"/>
  <c r="AE9116" i="36" s="1"/>
  <c r="AG9116" i="36" s="1"/>
  <c r="AH9116" i="36" l="1"/>
  <c r="AF9116" i="36"/>
  <c r="AD9117" i="36"/>
  <c r="AE9117" i="36" s="1"/>
  <c r="AG9117" i="36" s="1"/>
  <c r="AB9118" i="36"/>
  <c r="AC9118" i="36" s="1"/>
  <c r="AF9117" i="36" l="1"/>
  <c r="AH9117" i="36"/>
  <c r="AB9119" i="36"/>
  <c r="AC9119" i="36" s="1"/>
  <c r="AD9118" i="36"/>
  <c r="AE9118" i="36" s="1"/>
  <c r="AG9118" i="36" s="1"/>
  <c r="AH9118" i="36" l="1"/>
  <c r="AF9118" i="36"/>
  <c r="AD9119" i="36"/>
  <c r="AE9119" i="36" s="1"/>
  <c r="AG9119" i="36" s="1"/>
  <c r="AB9120" i="36"/>
  <c r="AC9120" i="36" s="1"/>
  <c r="AF9119" i="36" l="1"/>
  <c r="AH9119" i="36"/>
  <c r="AB9121" i="36"/>
  <c r="AC9121" i="36" s="1"/>
  <c r="AD9120" i="36"/>
  <c r="AE9120" i="36" s="1"/>
  <c r="AG9120" i="36" s="1"/>
  <c r="AH9120" i="36" l="1"/>
  <c r="AF9120" i="36"/>
  <c r="AD9121" i="36"/>
  <c r="AE9121" i="36" s="1"/>
  <c r="AG9121" i="36" s="1"/>
  <c r="AB9122" i="36"/>
  <c r="AC9122" i="36" s="1"/>
  <c r="AF9121" i="36" l="1"/>
  <c r="AH9121" i="36"/>
  <c r="AB9123" i="36"/>
  <c r="AC9123" i="36" s="1"/>
  <c r="AD9122" i="36"/>
  <c r="AE9122" i="36" s="1"/>
  <c r="AG9122" i="36" s="1"/>
  <c r="AH9122" i="36" l="1"/>
  <c r="AF9122" i="36"/>
  <c r="AD9123" i="36"/>
  <c r="AE9123" i="36" s="1"/>
  <c r="AG9123" i="36" s="1"/>
  <c r="AB9124" i="36"/>
  <c r="AC9124" i="36" s="1"/>
  <c r="AF9123" i="36" l="1"/>
  <c r="AH9123" i="36"/>
  <c r="AB9125" i="36"/>
  <c r="AC9125" i="36" s="1"/>
  <c r="AD9124" i="36"/>
  <c r="AE9124" i="36" s="1"/>
  <c r="AG9124" i="36" s="1"/>
  <c r="AH9124" i="36" l="1"/>
  <c r="AF9124" i="36"/>
  <c r="AD9125" i="36"/>
  <c r="AE9125" i="36" s="1"/>
  <c r="AG9125" i="36" s="1"/>
  <c r="AB9126" i="36"/>
  <c r="AC9126" i="36" s="1"/>
  <c r="AF9125" i="36" l="1"/>
  <c r="AH9125" i="36"/>
  <c r="AB9127" i="36"/>
  <c r="AC9127" i="36" s="1"/>
  <c r="AD9126" i="36"/>
  <c r="AE9126" i="36" s="1"/>
  <c r="AG9126" i="36" s="1"/>
  <c r="AH9126" i="36" l="1"/>
  <c r="AF9126" i="36"/>
  <c r="AD9127" i="36"/>
  <c r="AE9127" i="36" s="1"/>
  <c r="AG9127" i="36" s="1"/>
  <c r="AB9128" i="36"/>
  <c r="AC9128" i="36" s="1"/>
  <c r="AF9127" i="36" l="1"/>
  <c r="AH9127" i="36"/>
  <c r="AB9129" i="36"/>
  <c r="AC9129" i="36" s="1"/>
  <c r="AD9128" i="36"/>
  <c r="AE9128" i="36" s="1"/>
  <c r="AG9128" i="36" s="1"/>
  <c r="AH9128" i="36" l="1"/>
  <c r="AF9128" i="36"/>
  <c r="AD9129" i="36"/>
  <c r="AE9129" i="36" s="1"/>
  <c r="AG9129" i="36" s="1"/>
  <c r="AB9130" i="36"/>
  <c r="AC9130" i="36" s="1"/>
  <c r="AF9129" i="36" l="1"/>
  <c r="AH9129" i="36"/>
  <c r="AB9131" i="36"/>
  <c r="AC9131" i="36" s="1"/>
  <c r="AD9130" i="36"/>
  <c r="AE9130" i="36" s="1"/>
  <c r="AG9130" i="36" s="1"/>
  <c r="AH9130" i="36" l="1"/>
  <c r="AF9130" i="36"/>
  <c r="AD9131" i="36"/>
  <c r="AE9131" i="36" s="1"/>
  <c r="AG9131" i="36" s="1"/>
  <c r="AB9132" i="36"/>
  <c r="AC9132" i="36" s="1"/>
  <c r="AF9131" i="36" l="1"/>
  <c r="AH9131" i="36"/>
  <c r="AB9133" i="36"/>
  <c r="AC9133" i="36" s="1"/>
  <c r="AD9132" i="36"/>
  <c r="AE9132" i="36" s="1"/>
  <c r="AG9132" i="36" s="1"/>
  <c r="AH9132" i="36" l="1"/>
  <c r="AF9132" i="36"/>
  <c r="AD9133" i="36"/>
  <c r="AE9133" i="36" s="1"/>
  <c r="AG9133" i="36" s="1"/>
  <c r="AB9134" i="36"/>
  <c r="AC9134" i="36" s="1"/>
  <c r="AF9133" i="36" l="1"/>
  <c r="AH9133" i="36"/>
  <c r="AB9135" i="36"/>
  <c r="AC9135" i="36" s="1"/>
  <c r="AD9134" i="36"/>
  <c r="AE9134" i="36" s="1"/>
  <c r="AG9134" i="36" s="1"/>
  <c r="AH9134" i="36" l="1"/>
  <c r="AF9134" i="36"/>
  <c r="AD9135" i="36"/>
  <c r="AE9135" i="36" s="1"/>
  <c r="AG9135" i="36" s="1"/>
  <c r="AB9136" i="36"/>
  <c r="AC9136" i="36" s="1"/>
  <c r="AF9135" i="36" l="1"/>
  <c r="AH9135" i="36"/>
  <c r="AB9137" i="36"/>
  <c r="AC9137" i="36" s="1"/>
  <c r="AD9136" i="36"/>
  <c r="AE9136" i="36" s="1"/>
  <c r="AG9136" i="36" s="1"/>
  <c r="AH9136" i="36" l="1"/>
  <c r="AF9136" i="36"/>
  <c r="AD9137" i="36"/>
  <c r="AE9137" i="36" s="1"/>
  <c r="AG9137" i="36" s="1"/>
  <c r="AB9138" i="36"/>
  <c r="AC9138" i="36" s="1"/>
  <c r="AF9137" i="36" l="1"/>
  <c r="AH9137" i="36"/>
  <c r="AB9139" i="36"/>
  <c r="AC9139" i="36" s="1"/>
  <c r="AD9138" i="36"/>
  <c r="AE9138" i="36" s="1"/>
  <c r="AG9138" i="36" s="1"/>
  <c r="AH9138" i="36" l="1"/>
  <c r="AF9138" i="36"/>
  <c r="AD9139" i="36"/>
  <c r="AE9139" i="36" s="1"/>
  <c r="AG9139" i="36" s="1"/>
  <c r="AB9140" i="36"/>
  <c r="AC9140" i="36" s="1"/>
  <c r="AF9139" i="36" l="1"/>
  <c r="AH9139" i="36"/>
  <c r="AB9141" i="36"/>
  <c r="AC9141" i="36" s="1"/>
  <c r="AD9140" i="36"/>
  <c r="AE9140" i="36" s="1"/>
  <c r="AG9140" i="36" s="1"/>
  <c r="AH9140" i="36" l="1"/>
  <c r="AF9140" i="36"/>
  <c r="AD9141" i="36"/>
  <c r="AE9141" i="36" s="1"/>
  <c r="AG9141" i="36" s="1"/>
  <c r="AB9142" i="36"/>
  <c r="AC9142" i="36" s="1"/>
  <c r="AF9141" i="36" l="1"/>
  <c r="AH9141" i="36"/>
  <c r="AB9143" i="36"/>
  <c r="AC9143" i="36" s="1"/>
  <c r="AD9142" i="36"/>
  <c r="AE9142" i="36" s="1"/>
  <c r="AG9142" i="36" s="1"/>
  <c r="AH9142" i="36" l="1"/>
  <c r="AF9142" i="36"/>
  <c r="AD9143" i="36"/>
  <c r="AE9143" i="36" s="1"/>
  <c r="AG9143" i="36" s="1"/>
  <c r="AB9144" i="36"/>
  <c r="AC9144" i="36" s="1"/>
  <c r="AF9143" i="36" l="1"/>
  <c r="AH9143" i="36"/>
  <c r="AB9145" i="36"/>
  <c r="AC9145" i="36" s="1"/>
  <c r="AD9144" i="36"/>
  <c r="AE9144" i="36" s="1"/>
  <c r="AG9144" i="36" s="1"/>
  <c r="AH9144" i="36" l="1"/>
  <c r="AF9144" i="36"/>
  <c r="AD9145" i="36"/>
  <c r="AE9145" i="36" s="1"/>
  <c r="AG9145" i="36" s="1"/>
  <c r="AB9146" i="36"/>
  <c r="AC9146" i="36" s="1"/>
  <c r="AF9145" i="36" l="1"/>
  <c r="AH9145" i="36"/>
  <c r="AB9147" i="36"/>
  <c r="AC9147" i="36" s="1"/>
  <c r="AD9146" i="36"/>
  <c r="AE9146" i="36" s="1"/>
  <c r="AG9146" i="36" s="1"/>
  <c r="AH9146" i="36" l="1"/>
  <c r="AF9146" i="36"/>
  <c r="AD9147" i="36"/>
  <c r="AE9147" i="36" s="1"/>
  <c r="AG9147" i="36" s="1"/>
  <c r="AB9148" i="36"/>
  <c r="AC9148" i="36" s="1"/>
  <c r="AF9147" i="36" l="1"/>
  <c r="AH9147" i="36"/>
  <c r="AB9149" i="36"/>
  <c r="AC9149" i="36" s="1"/>
  <c r="AD9148" i="36"/>
  <c r="AE9148" i="36" s="1"/>
  <c r="AG9148" i="36" s="1"/>
  <c r="AH9148" i="36" l="1"/>
  <c r="AF9148" i="36"/>
  <c r="AD9149" i="36"/>
  <c r="AE9149" i="36" s="1"/>
  <c r="AG9149" i="36" s="1"/>
  <c r="AB9150" i="36"/>
  <c r="AC9150" i="36" s="1"/>
  <c r="AF9149" i="36" l="1"/>
  <c r="AH9149" i="36"/>
  <c r="AB9151" i="36"/>
  <c r="AC9151" i="36" s="1"/>
  <c r="AD9150" i="36"/>
  <c r="AE9150" i="36" s="1"/>
  <c r="AG9150" i="36" s="1"/>
  <c r="AH9150" i="36" l="1"/>
  <c r="AF9150" i="36"/>
  <c r="AD9151" i="36"/>
  <c r="AE9151" i="36" s="1"/>
  <c r="AG9151" i="36" s="1"/>
  <c r="AB9152" i="36"/>
  <c r="AC9152" i="36" s="1"/>
  <c r="AF9151" i="36" l="1"/>
  <c r="AH9151" i="36"/>
  <c r="AB9153" i="36"/>
  <c r="AC9153" i="36" s="1"/>
  <c r="AD9152" i="36"/>
  <c r="AE9152" i="36" s="1"/>
  <c r="AG9152" i="36" s="1"/>
  <c r="AH9152" i="36" l="1"/>
  <c r="AF9152" i="36"/>
  <c r="AD9153" i="36"/>
  <c r="AE9153" i="36" s="1"/>
  <c r="AG9153" i="36" s="1"/>
  <c r="AB9154" i="36"/>
  <c r="AC9154" i="36" s="1"/>
  <c r="AF9153" i="36" l="1"/>
  <c r="AH9153" i="36"/>
  <c r="AB9155" i="36"/>
  <c r="AC9155" i="36" s="1"/>
  <c r="AD9154" i="36"/>
  <c r="AE9154" i="36" s="1"/>
  <c r="AG9154" i="36" s="1"/>
  <c r="AH9154" i="36" l="1"/>
  <c r="AF9154" i="36"/>
  <c r="AD9155" i="36"/>
  <c r="AE9155" i="36" s="1"/>
  <c r="AG9155" i="36" s="1"/>
  <c r="AB9156" i="36"/>
  <c r="AC9156" i="36" s="1"/>
  <c r="AF9155" i="36" l="1"/>
  <c r="AH9155" i="36"/>
  <c r="AB9157" i="36"/>
  <c r="AC9157" i="36" s="1"/>
  <c r="AD9156" i="36"/>
  <c r="AE9156" i="36" s="1"/>
  <c r="AG9156" i="36" s="1"/>
  <c r="AH9156" i="36" l="1"/>
  <c r="AF9156" i="36"/>
  <c r="AB9158" i="36"/>
  <c r="AC9158" i="36" s="1"/>
  <c r="AD9157" i="36"/>
  <c r="AE9157" i="36" s="1"/>
  <c r="AG9157" i="36" s="1"/>
  <c r="AF9157" i="36" l="1"/>
  <c r="AH9157" i="36"/>
  <c r="AB9159" i="36"/>
  <c r="AC9159" i="36" s="1"/>
  <c r="AD9158" i="36"/>
  <c r="AE9158" i="36" s="1"/>
  <c r="AG9158" i="36" s="1"/>
  <c r="AH9158" i="36" l="1"/>
  <c r="AF9158" i="36"/>
  <c r="AD9159" i="36"/>
  <c r="AE9159" i="36" s="1"/>
  <c r="AG9159" i="36" s="1"/>
  <c r="AB9160" i="36"/>
  <c r="AC9160" i="36" s="1"/>
  <c r="AF9159" i="36" l="1"/>
  <c r="AH9159" i="36"/>
  <c r="AB9161" i="36"/>
  <c r="AC9161" i="36" s="1"/>
  <c r="AD9160" i="36"/>
  <c r="AE9160" i="36" s="1"/>
  <c r="AG9160" i="36" s="1"/>
  <c r="AH9160" i="36" l="1"/>
  <c r="AF9160" i="36"/>
  <c r="AD9161" i="36"/>
  <c r="AE9161" i="36" s="1"/>
  <c r="AG9161" i="36" s="1"/>
  <c r="AB9162" i="36"/>
  <c r="AC9162" i="36" s="1"/>
  <c r="AF9161" i="36" l="1"/>
  <c r="AH9161" i="36"/>
  <c r="AB9163" i="36"/>
  <c r="AC9163" i="36" s="1"/>
  <c r="AD9162" i="36"/>
  <c r="AE9162" i="36" s="1"/>
  <c r="AG9162" i="36" s="1"/>
  <c r="AH9162" i="36" l="1"/>
  <c r="AF9162" i="36"/>
  <c r="AD9163" i="36"/>
  <c r="AE9163" i="36" s="1"/>
  <c r="AG9163" i="36" s="1"/>
  <c r="AB9164" i="36"/>
  <c r="AC9164" i="36" s="1"/>
  <c r="AF9163" i="36" l="1"/>
  <c r="AH9163" i="36"/>
  <c r="AB9165" i="36"/>
  <c r="AC9165" i="36" s="1"/>
  <c r="AD9164" i="36"/>
  <c r="AE9164" i="36" s="1"/>
  <c r="AG9164" i="36" s="1"/>
  <c r="AH9164" i="36" l="1"/>
  <c r="AF9164" i="36"/>
  <c r="AD9165" i="36"/>
  <c r="AE9165" i="36" s="1"/>
  <c r="AG9165" i="36" s="1"/>
  <c r="AB9166" i="36"/>
  <c r="AC9166" i="36" s="1"/>
  <c r="AF9165" i="36" l="1"/>
  <c r="AH9165" i="36"/>
  <c r="AB9167" i="36"/>
  <c r="AC9167" i="36" s="1"/>
  <c r="AD9166" i="36"/>
  <c r="AE9166" i="36" s="1"/>
  <c r="AG9166" i="36" s="1"/>
  <c r="AH9166" i="36" l="1"/>
  <c r="AF9166" i="36"/>
  <c r="AD9167" i="36"/>
  <c r="AE9167" i="36" s="1"/>
  <c r="AG9167" i="36" s="1"/>
  <c r="AB9168" i="36"/>
  <c r="AC9168" i="36" s="1"/>
  <c r="AF9167" i="36" l="1"/>
  <c r="AH9167" i="36"/>
  <c r="AB9169" i="36"/>
  <c r="AC9169" i="36" s="1"/>
  <c r="AD9168" i="36"/>
  <c r="AE9168" i="36" s="1"/>
  <c r="AG9168" i="36" s="1"/>
  <c r="AH9168" i="36" l="1"/>
  <c r="AF9168" i="36"/>
  <c r="AD9169" i="36"/>
  <c r="AE9169" i="36" s="1"/>
  <c r="AG9169" i="36" s="1"/>
  <c r="AB9170" i="36"/>
  <c r="AC9170" i="36" s="1"/>
  <c r="AF9169" i="36" l="1"/>
  <c r="AH9169" i="36"/>
  <c r="AB9171" i="36"/>
  <c r="AC9171" i="36" s="1"/>
  <c r="AD9170" i="36"/>
  <c r="AE9170" i="36" s="1"/>
  <c r="AG9170" i="36" s="1"/>
  <c r="AH9170" i="36" l="1"/>
  <c r="AF9170" i="36"/>
  <c r="AD9171" i="36"/>
  <c r="AE9171" i="36" s="1"/>
  <c r="AG9171" i="36" s="1"/>
  <c r="AB9172" i="36"/>
  <c r="AC9172" i="36" s="1"/>
  <c r="AF9171" i="36" l="1"/>
  <c r="AH9171" i="36"/>
  <c r="AB9173" i="36"/>
  <c r="AC9173" i="36" s="1"/>
  <c r="AD9172" i="36"/>
  <c r="AE9172" i="36" s="1"/>
  <c r="AG9172" i="36" s="1"/>
  <c r="AH9172" i="36" l="1"/>
  <c r="AF9172" i="36"/>
  <c r="AD9173" i="36"/>
  <c r="AE9173" i="36" s="1"/>
  <c r="AG9173" i="36" s="1"/>
  <c r="AB9174" i="36"/>
  <c r="AC9174" i="36" s="1"/>
  <c r="AF9173" i="36" l="1"/>
  <c r="AH9173" i="36"/>
  <c r="AB9175" i="36"/>
  <c r="AC9175" i="36" s="1"/>
  <c r="AD9174" i="36"/>
  <c r="AE9174" i="36" s="1"/>
  <c r="AG9174" i="36" s="1"/>
  <c r="AH9174" i="36" l="1"/>
  <c r="AF9174" i="36"/>
  <c r="AD9175" i="36"/>
  <c r="AE9175" i="36" s="1"/>
  <c r="AG9175" i="36" s="1"/>
  <c r="AB9176" i="36"/>
  <c r="AC9176" i="36" s="1"/>
  <c r="AF9175" i="36" l="1"/>
  <c r="AH9175" i="36"/>
  <c r="AB9177" i="36"/>
  <c r="AC9177" i="36" s="1"/>
  <c r="AD9176" i="36"/>
  <c r="AE9176" i="36" s="1"/>
  <c r="AG9176" i="36" s="1"/>
  <c r="AH9176" i="36" l="1"/>
  <c r="AF9176" i="36"/>
  <c r="AD9177" i="36"/>
  <c r="AE9177" i="36" s="1"/>
  <c r="AG9177" i="36" s="1"/>
  <c r="AB9178" i="36"/>
  <c r="AC9178" i="36" s="1"/>
  <c r="AF9177" i="36" l="1"/>
  <c r="AH9177" i="36"/>
  <c r="AB9179" i="36"/>
  <c r="AC9179" i="36" s="1"/>
  <c r="AD9178" i="36"/>
  <c r="AE9178" i="36" s="1"/>
  <c r="AG9178" i="36" s="1"/>
  <c r="AH9178" i="36" l="1"/>
  <c r="AF9178" i="36"/>
  <c r="AD9179" i="36"/>
  <c r="AE9179" i="36" s="1"/>
  <c r="AG9179" i="36" s="1"/>
  <c r="AB9180" i="36"/>
  <c r="AC9180" i="36" s="1"/>
  <c r="AF9179" i="36" l="1"/>
  <c r="AH9179" i="36"/>
  <c r="AB9181" i="36"/>
  <c r="AC9181" i="36" s="1"/>
  <c r="AD9180" i="36"/>
  <c r="AE9180" i="36" s="1"/>
  <c r="AG9180" i="36" s="1"/>
  <c r="AH9180" i="36" l="1"/>
  <c r="AF9180" i="36"/>
  <c r="AD9181" i="36"/>
  <c r="AE9181" i="36" s="1"/>
  <c r="AG9181" i="36" s="1"/>
  <c r="AB9182" i="36"/>
  <c r="AC9182" i="36" s="1"/>
  <c r="AF9181" i="36" l="1"/>
  <c r="AH9181" i="36"/>
  <c r="AB9183" i="36"/>
  <c r="AC9183" i="36" s="1"/>
  <c r="AD9182" i="36"/>
  <c r="AE9182" i="36" s="1"/>
  <c r="AG9182" i="36" s="1"/>
  <c r="AH9182" i="36" l="1"/>
  <c r="AF9182" i="36"/>
  <c r="AD9183" i="36"/>
  <c r="AE9183" i="36" s="1"/>
  <c r="AG9183" i="36" s="1"/>
  <c r="AB9184" i="36"/>
  <c r="AC9184" i="36" s="1"/>
  <c r="AF9183" i="36" l="1"/>
  <c r="AH9183" i="36"/>
  <c r="AB9185" i="36"/>
  <c r="AC9185" i="36" s="1"/>
  <c r="AD9184" i="36"/>
  <c r="AE9184" i="36" s="1"/>
  <c r="AG9184" i="36" s="1"/>
  <c r="AH9184" i="36" l="1"/>
  <c r="AF9184" i="36"/>
  <c r="AD9185" i="36"/>
  <c r="AE9185" i="36" s="1"/>
  <c r="AG9185" i="36" s="1"/>
  <c r="AB9186" i="36"/>
  <c r="AC9186" i="36" s="1"/>
  <c r="AF9185" i="36" l="1"/>
  <c r="AH9185" i="36"/>
  <c r="AB9187" i="36"/>
  <c r="AC9187" i="36" s="1"/>
  <c r="AD9186" i="36"/>
  <c r="AE9186" i="36" s="1"/>
  <c r="AG9186" i="36" s="1"/>
  <c r="AH9186" i="36" l="1"/>
  <c r="AF9186" i="36"/>
  <c r="AD9187" i="36"/>
  <c r="AE9187" i="36" s="1"/>
  <c r="AG9187" i="36" s="1"/>
  <c r="AB9188" i="36"/>
  <c r="AC9188" i="36" s="1"/>
  <c r="AF9187" i="36" l="1"/>
  <c r="AH9187" i="36"/>
  <c r="AB9189" i="36"/>
  <c r="AC9189" i="36" s="1"/>
  <c r="AD9188" i="36"/>
  <c r="AE9188" i="36" s="1"/>
  <c r="AG9188" i="36" s="1"/>
  <c r="AH9188" i="36" l="1"/>
  <c r="AF9188" i="36"/>
  <c r="AD9189" i="36"/>
  <c r="AE9189" i="36" s="1"/>
  <c r="AG9189" i="36" s="1"/>
  <c r="AB9190" i="36"/>
  <c r="AC9190" i="36" s="1"/>
  <c r="AF9189" i="36" l="1"/>
  <c r="AH9189" i="36"/>
  <c r="AB9191" i="36"/>
  <c r="AC9191" i="36" s="1"/>
  <c r="AD9190" i="36"/>
  <c r="AE9190" i="36" s="1"/>
  <c r="AG9190" i="36" s="1"/>
  <c r="AH9190" i="36" l="1"/>
  <c r="AF9190" i="36"/>
  <c r="AD9191" i="36"/>
  <c r="AE9191" i="36" s="1"/>
  <c r="AG9191" i="36" s="1"/>
  <c r="AB9192" i="36"/>
  <c r="AC9192" i="36" s="1"/>
  <c r="AF9191" i="36" l="1"/>
  <c r="AH9191" i="36"/>
  <c r="AB9193" i="36"/>
  <c r="AC9193" i="36" s="1"/>
  <c r="AD9192" i="36"/>
  <c r="AE9192" i="36" s="1"/>
  <c r="AG9192" i="36" s="1"/>
  <c r="AH9192" i="36" l="1"/>
  <c r="AF9192" i="36"/>
  <c r="AD9193" i="36"/>
  <c r="AE9193" i="36" s="1"/>
  <c r="AG9193" i="36" s="1"/>
  <c r="AB9194" i="36"/>
  <c r="AC9194" i="36" s="1"/>
  <c r="AF9193" i="36" l="1"/>
  <c r="AH9193" i="36"/>
  <c r="AB9195" i="36"/>
  <c r="AC9195" i="36" s="1"/>
  <c r="AD9194" i="36"/>
  <c r="AE9194" i="36" s="1"/>
  <c r="AG9194" i="36" s="1"/>
  <c r="AH9194" i="36" l="1"/>
  <c r="AF9194" i="36"/>
  <c r="AD9195" i="36"/>
  <c r="AE9195" i="36" s="1"/>
  <c r="AG9195" i="36" s="1"/>
  <c r="AB9196" i="36"/>
  <c r="AC9196" i="36" s="1"/>
  <c r="AF9195" i="36" l="1"/>
  <c r="AH9195" i="36"/>
  <c r="AB9197" i="36"/>
  <c r="AC9197" i="36" s="1"/>
  <c r="AD9196" i="36"/>
  <c r="AE9196" i="36" s="1"/>
  <c r="AG9196" i="36" s="1"/>
  <c r="AH9196" i="36" l="1"/>
  <c r="AF9196" i="36"/>
  <c r="AD9197" i="36"/>
  <c r="AE9197" i="36" s="1"/>
  <c r="AG9197" i="36" s="1"/>
  <c r="AB9198" i="36"/>
  <c r="AC9198" i="36" s="1"/>
  <c r="AF9197" i="36" l="1"/>
  <c r="AH9197" i="36"/>
  <c r="AB9199" i="36"/>
  <c r="AC9199" i="36" s="1"/>
  <c r="AD9198" i="36"/>
  <c r="AE9198" i="36" s="1"/>
  <c r="AG9198" i="36" s="1"/>
  <c r="AH9198" i="36" l="1"/>
  <c r="AF9198" i="36"/>
  <c r="AD9199" i="36"/>
  <c r="AE9199" i="36" s="1"/>
  <c r="AG9199" i="36" s="1"/>
  <c r="AB9200" i="36"/>
  <c r="AC9200" i="36" s="1"/>
  <c r="AF9199" i="36" l="1"/>
  <c r="AH9199" i="36"/>
  <c r="AB9201" i="36"/>
  <c r="AC9201" i="36" s="1"/>
  <c r="AD9200" i="36"/>
  <c r="AE9200" i="36" s="1"/>
  <c r="AG9200" i="36" s="1"/>
  <c r="AH9200" i="36" l="1"/>
  <c r="AF9200" i="36"/>
  <c r="AD9201" i="36"/>
  <c r="AE9201" i="36" s="1"/>
  <c r="AG9201" i="36" s="1"/>
  <c r="AB9202" i="36"/>
  <c r="AC9202" i="36" s="1"/>
  <c r="AF9201" i="36" l="1"/>
  <c r="AH9201" i="36"/>
  <c r="AB9203" i="36"/>
  <c r="AC9203" i="36" s="1"/>
  <c r="AD9202" i="36"/>
  <c r="AE9202" i="36" s="1"/>
  <c r="AG9202" i="36" s="1"/>
  <c r="AH9202" i="36" l="1"/>
  <c r="AF9202" i="36"/>
  <c r="AD9203" i="36"/>
  <c r="AE9203" i="36" s="1"/>
  <c r="AG9203" i="36" s="1"/>
  <c r="AB9204" i="36"/>
  <c r="AC9204" i="36" s="1"/>
  <c r="AF9203" i="36" l="1"/>
  <c r="AH9203" i="36"/>
  <c r="AB9205" i="36"/>
  <c r="AC9205" i="36" s="1"/>
  <c r="AD9204" i="36"/>
  <c r="AE9204" i="36" s="1"/>
  <c r="AG9204" i="36" s="1"/>
  <c r="AH9204" i="36" l="1"/>
  <c r="AF9204" i="36"/>
  <c r="AD9205" i="36"/>
  <c r="AE9205" i="36" s="1"/>
  <c r="AG9205" i="36" s="1"/>
  <c r="AB9206" i="36"/>
  <c r="AC9206" i="36" s="1"/>
  <c r="AF9205" i="36" l="1"/>
  <c r="AH9205" i="36"/>
  <c r="AB9207" i="36"/>
  <c r="AC9207" i="36" s="1"/>
  <c r="AD9206" i="36"/>
  <c r="AE9206" i="36" s="1"/>
  <c r="AG9206" i="36" s="1"/>
  <c r="AH9206" i="36" l="1"/>
  <c r="AF9206" i="36"/>
  <c r="AD9207" i="36"/>
  <c r="AE9207" i="36" s="1"/>
  <c r="AG9207" i="36" s="1"/>
  <c r="AB9208" i="36"/>
  <c r="AC9208" i="36" s="1"/>
  <c r="AF9207" i="36" l="1"/>
  <c r="AH9207" i="36"/>
  <c r="AB9209" i="36"/>
  <c r="AC9209" i="36" s="1"/>
  <c r="AD9208" i="36"/>
  <c r="AE9208" i="36" s="1"/>
  <c r="AG9208" i="36" s="1"/>
  <c r="AH9208" i="36" l="1"/>
  <c r="AF9208" i="36"/>
  <c r="AD9209" i="36"/>
  <c r="AE9209" i="36" s="1"/>
  <c r="AG9209" i="36" s="1"/>
  <c r="AB9210" i="36"/>
  <c r="AC9210" i="36" s="1"/>
  <c r="AF9209" i="36" l="1"/>
  <c r="AH9209" i="36"/>
  <c r="AB9211" i="36"/>
  <c r="AC9211" i="36" s="1"/>
  <c r="AD9210" i="36"/>
  <c r="AE9210" i="36" s="1"/>
  <c r="AG9210" i="36" s="1"/>
  <c r="AH9210" i="36" l="1"/>
  <c r="AF9210" i="36"/>
  <c r="AD9211" i="36"/>
  <c r="AE9211" i="36" s="1"/>
  <c r="AG9211" i="36" s="1"/>
  <c r="AB9212" i="36"/>
  <c r="AC9212" i="36" s="1"/>
  <c r="AF9211" i="36" l="1"/>
  <c r="AH9211" i="36"/>
  <c r="AB9213" i="36"/>
  <c r="AC9213" i="36" s="1"/>
  <c r="AD9212" i="36"/>
  <c r="AE9212" i="36" s="1"/>
  <c r="AG9212" i="36" s="1"/>
  <c r="AH9212" i="36" l="1"/>
  <c r="AF9212" i="36"/>
  <c r="AD9213" i="36"/>
  <c r="AE9213" i="36" s="1"/>
  <c r="AG9213" i="36" s="1"/>
  <c r="AB9214" i="36"/>
  <c r="AC9214" i="36" s="1"/>
  <c r="AF9213" i="36" l="1"/>
  <c r="AH9213" i="36"/>
  <c r="AB9215" i="36"/>
  <c r="AC9215" i="36" s="1"/>
  <c r="AD9214" i="36"/>
  <c r="AE9214" i="36" s="1"/>
  <c r="AG9214" i="36" s="1"/>
  <c r="AH9214" i="36" l="1"/>
  <c r="AF9214" i="36"/>
  <c r="AD9215" i="36"/>
  <c r="AE9215" i="36" s="1"/>
  <c r="AG9215" i="36" s="1"/>
  <c r="AB9216" i="36"/>
  <c r="AC9216" i="36" s="1"/>
  <c r="AF9215" i="36" l="1"/>
  <c r="AH9215" i="36"/>
  <c r="AB9217" i="36"/>
  <c r="AC9217" i="36" s="1"/>
  <c r="AD9216" i="36"/>
  <c r="AE9216" i="36" s="1"/>
  <c r="AG9216" i="36" s="1"/>
  <c r="AH9216" i="36" l="1"/>
  <c r="AF9216" i="36"/>
  <c r="AD9217" i="36"/>
  <c r="AE9217" i="36" s="1"/>
  <c r="AG9217" i="36" s="1"/>
  <c r="AB9218" i="36"/>
  <c r="AC9218" i="36" s="1"/>
  <c r="AF9217" i="36" l="1"/>
  <c r="AH9217" i="36"/>
  <c r="AB9219" i="36"/>
  <c r="AC9219" i="36" s="1"/>
  <c r="AD9218" i="36"/>
  <c r="AE9218" i="36" s="1"/>
  <c r="AG9218" i="36" s="1"/>
  <c r="AH9218" i="36" l="1"/>
  <c r="AF9218" i="36"/>
  <c r="AD9219" i="36"/>
  <c r="AE9219" i="36" s="1"/>
  <c r="AG9219" i="36" s="1"/>
  <c r="AB9220" i="36"/>
  <c r="AC9220" i="36" s="1"/>
  <c r="AF9219" i="36" l="1"/>
  <c r="AH9219" i="36"/>
  <c r="AB9221" i="36"/>
  <c r="AC9221" i="36" s="1"/>
  <c r="AD9220" i="36"/>
  <c r="AE9220" i="36" s="1"/>
  <c r="AG9220" i="36" s="1"/>
  <c r="AH9220" i="36" l="1"/>
  <c r="AF9220" i="36"/>
  <c r="AD9221" i="36"/>
  <c r="AE9221" i="36" s="1"/>
  <c r="AG9221" i="36" s="1"/>
  <c r="AB9222" i="36"/>
  <c r="AC9222" i="36" s="1"/>
  <c r="AF9221" i="36" l="1"/>
  <c r="AH9221" i="36"/>
  <c r="AB9223" i="36"/>
  <c r="AC9223" i="36" s="1"/>
  <c r="AD9222" i="36"/>
  <c r="AE9222" i="36" s="1"/>
  <c r="AG9222" i="36" s="1"/>
  <c r="AH9222" i="36" l="1"/>
  <c r="AF9222" i="36"/>
  <c r="AD9223" i="36"/>
  <c r="AE9223" i="36" s="1"/>
  <c r="AG9223" i="36" s="1"/>
  <c r="AB9224" i="36"/>
  <c r="AC9224" i="36" s="1"/>
  <c r="AF9223" i="36" l="1"/>
  <c r="AH9223" i="36"/>
  <c r="AB9225" i="36"/>
  <c r="AC9225" i="36" s="1"/>
  <c r="AD9224" i="36"/>
  <c r="AE9224" i="36" s="1"/>
  <c r="AG9224" i="36" s="1"/>
  <c r="AH9224" i="36" l="1"/>
  <c r="AF9224" i="36"/>
  <c r="AD9225" i="36"/>
  <c r="AE9225" i="36" s="1"/>
  <c r="AG9225" i="36" s="1"/>
  <c r="AB9226" i="36"/>
  <c r="AC9226" i="36" s="1"/>
  <c r="AF9225" i="36" l="1"/>
  <c r="AH9225" i="36"/>
  <c r="AB9227" i="36"/>
  <c r="AC9227" i="36" s="1"/>
  <c r="AD9226" i="36"/>
  <c r="AE9226" i="36" s="1"/>
  <c r="AG9226" i="36" s="1"/>
  <c r="AH9226" i="36" l="1"/>
  <c r="AF9226" i="36"/>
  <c r="AD9227" i="36"/>
  <c r="AE9227" i="36" s="1"/>
  <c r="AG9227" i="36" s="1"/>
  <c r="AB9228" i="36"/>
  <c r="AC9228" i="36" s="1"/>
  <c r="AF9227" i="36" l="1"/>
  <c r="AH9227" i="36"/>
  <c r="AB9229" i="36"/>
  <c r="AC9229" i="36" s="1"/>
  <c r="AD9228" i="36"/>
  <c r="AE9228" i="36" s="1"/>
  <c r="AG9228" i="36" s="1"/>
  <c r="AH9228" i="36" l="1"/>
  <c r="AF9228" i="36"/>
  <c r="AD9229" i="36"/>
  <c r="AE9229" i="36" s="1"/>
  <c r="AG9229" i="36" s="1"/>
  <c r="AB9230" i="36"/>
  <c r="AC9230" i="36" s="1"/>
  <c r="AF9229" i="36" l="1"/>
  <c r="AH9229" i="36"/>
  <c r="AB9231" i="36"/>
  <c r="AC9231" i="36" s="1"/>
  <c r="AD9230" i="36"/>
  <c r="AE9230" i="36" s="1"/>
  <c r="AG9230" i="36" s="1"/>
  <c r="AH9230" i="36" l="1"/>
  <c r="AF9230" i="36"/>
  <c r="AD9231" i="36"/>
  <c r="AE9231" i="36" s="1"/>
  <c r="AG9231" i="36" s="1"/>
  <c r="AB9232" i="36"/>
  <c r="AC9232" i="36" s="1"/>
  <c r="AF9231" i="36" l="1"/>
  <c r="AH9231" i="36"/>
  <c r="AB9233" i="36"/>
  <c r="AC9233" i="36" s="1"/>
  <c r="AD9232" i="36"/>
  <c r="AE9232" i="36" s="1"/>
  <c r="AG9232" i="36" s="1"/>
  <c r="AH9232" i="36" l="1"/>
  <c r="AF9232" i="36"/>
  <c r="AD9233" i="36"/>
  <c r="AE9233" i="36" s="1"/>
  <c r="AG9233" i="36" s="1"/>
  <c r="AB9234" i="36"/>
  <c r="AC9234" i="36" s="1"/>
  <c r="AF9233" i="36" l="1"/>
  <c r="AH9233" i="36"/>
  <c r="AB9235" i="36"/>
  <c r="AC9235" i="36" s="1"/>
  <c r="AD9234" i="36"/>
  <c r="AE9234" i="36" s="1"/>
  <c r="AG9234" i="36" s="1"/>
  <c r="AH9234" i="36" l="1"/>
  <c r="AF9234" i="36"/>
  <c r="AD9235" i="36"/>
  <c r="AE9235" i="36" s="1"/>
  <c r="AG9235" i="36" s="1"/>
  <c r="AB9236" i="36"/>
  <c r="AC9236" i="36" s="1"/>
  <c r="AF9235" i="36" l="1"/>
  <c r="AH9235" i="36"/>
  <c r="AB9237" i="36"/>
  <c r="AC9237" i="36" s="1"/>
  <c r="AD9236" i="36"/>
  <c r="AE9236" i="36" s="1"/>
  <c r="AG9236" i="36" s="1"/>
  <c r="AH9236" i="36" l="1"/>
  <c r="AF9236" i="36"/>
  <c r="AD9237" i="36"/>
  <c r="AE9237" i="36" s="1"/>
  <c r="AG9237" i="36" s="1"/>
  <c r="AB9238" i="36"/>
  <c r="AC9238" i="36" s="1"/>
  <c r="AF9237" i="36" l="1"/>
  <c r="AH9237" i="36"/>
  <c r="AB9239" i="36"/>
  <c r="AC9239" i="36" s="1"/>
  <c r="AD9238" i="36"/>
  <c r="AE9238" i="36" s="1"/>
  <c r="AG9238" i="36" s="1"/>
  <c r="AH9238" i="36" l="1"/>
  <c r="AF9238" i="36"/>
  <c r="AD9239" i="36"/>
  <c r="AE9239" i="36" s="1"/>
  <c r="AG9239" i="36" s="1"/>
  <c r="AB9240" i="36"/>
  <c r="AC9240" i="36" s="1"/>
  <c r="AF9239" i="36" l="1"/>
  <c r="AH9239" i="36"/>
  <c r="AB9241" i="36"/>
  <c r="AC9241" i="36" s="1"/>
  <c r="AD9240" i="36"/>
  <c r="AE9240" i="36" s="1"/>
  <c r="AG9240" i="36" s="1"/>
  <c r="AH9240" i="36" l="1"/>
  <c r="AF9240" i="36"/>
  <c r="AD9241" i="36"/>
  <c r="AE9241" i="36" s="1"/>
  <c r="AG9241" i="36" s="1"/>
  <c r="AB9242" i="36"/>
  <c r="AC9242" i="36" s="1"/>
  <c r="AF9241" i="36" l="1"/>
  <c r="AH9241" i="36"/>
  <c r="AB9243" i="36"/>
  <c r="AC9243" i="36" s="1"/>
  <c r="AD9242" i="36"/>
  <c r="AE9242" i="36" s="1"/>
  <c r="AG9242" i="36" s="1"/>
  <c r="AH9242" i="36" l="1"/>
  <c r="AF9242" i="36"/>
  <c r="AD9243" i="36"/>
  <c r="AE9243" i="36" s="1"/>
  <c r="AG9243" i="36" s="1"/>
  <c r="AB9244" i="36"/>
  <c r="AC9244" i="36" s="1"/>
  <c r="AF9243" i="36" l="1"/>
  <c r="AH9243" i="36"/>
  <c r="AB9245" i="36"/>
  <c r="AC9245" i="36" s="1"/>
  <c r="AD9244" i="36"/>
  <c r="AE9244" i="36" s="1"/>
  <c r="AG9244" i="36" s="1"/>
  <c r="AH9244" i="36" l="1"/>
  <c r="AF9244" i="36"/>
  <c r="AD9245" i="36"/>
  <c r="AE9245" i="36" s="1"/>
  <c r="AG9245" i="36" s="1"/>
  <c r="AB9246" i="36"/>
  <c r="AC9246" i="36" s="1"/>
  <c r="AF9245" i="36" l="1"/>
  <c r="AH9245" i="36"/>
  <c r="AB9247" i="36"/>
  <c r="AC9247" i="36" s="1"/>
  <c r="AD9246" i="36"/>
  <c r="AE9246" i="36" s="1"/>
  <c r="AG9246" i="36" s="1"/>
  <c r="AH9246" i="36" l="1"/>
  <c r="AF9246" i="36"/>
  <c r="AD9247" i="36"/>
  <c r="AE9247" i="36" s="1"/>
  <c r="AG9247" i="36" s="1"/>
  <c r="AB9248" i="36"/>
  <c r="AC9248" i="36" s="1"/>
  <c r="AF9247" i="36" l="1"/>
  <c r="AH9247" i="36"/>
  <c r="AB9249" i="36"/>
  <c r="AC9249" i="36" s="1"/>
  <c r="AD9248" i="36"/>
  <c r="AE9248" i="36" s="1"/>
  <c r="AG9248" i="36" s="1"/>
  <c r="AH9248" i="36" l="1"/>
  <c r="AF9248" i="36"/>
  <c r="AD9249" i="36"/>
  <c r="AE9249" i="36" s="1"/>
  <c r="AG9249" i="36" s="1"/>
  <c r="AB9250" i="36"/>
  <c r="AC9250" i="36" s="1"/>
  <c r="AF9249" i="36" l="1"/>
  <c r="AH9249" i="36"/>
  <c r="AB9251" i="36"/>
  <c r="AC9251" i="36" s="1"/>
  <c r="AD9250" i="36"/>
  <c r="AE9250" i="36" s="1"/>
  <c r="AG9250" i="36" s="1"/>
  <c r="AH9250" i="36" l="1"/>
  <c r="AF9250" i="36"/>
  <c r="AD9251" i="36"/>
  <c r="AE9251" i="36" s="1"/>
  <c r="AG9251" i="36" s="1"/>
  <c r="AB9252" i="36"/>
  <c r="AC9252" i="36" s="1"/>
  <c r="AF9251" i="36" l="1"/>
  <c r="AH9251" i="36"/>
  <c r="AB9253" i="36"/>
  <c r="AC9253" i="36" s="1"/>
  <c r="AD9252" i="36"/>
  <c r="AE9252" i="36" s="1"/>
  <c r="AG9252" i="36" s="1"/>
  <c r="AH9252" i="36" l="1"/>
  <c r="AF9252" i="36"/>
  <c r="AD9253" i="36"/>
  <c r="AE9253" i="36" s="1"/>
  <c r="AG9253" i="36" s="1"/>
  <c r="AB9254" i="36"/>
  <c r="AC9254" i="36" s="1"/>
  <c r="AF9253" i="36" l="1"/>
  <c r="AH9253" i="36"/>
  <c r="AB9255" i="36"/>
  <c r="AC9255" i="36" s="1"/>
  <c r="AD9254" i="36"/>
  <c r="AE9254" i="36" s="1"/>
  <c r="AG9254" i="36" s="1"/>
  <c r="AH9254" i="36" l="1"/>
  <c r="AF9254" i="36"/>
  <c r="AD9255" i="36"/>
  <c r="AE9255" i="36" s="1"/>
  <c r="AG9255" i="36" s="1"/>
  <c r="AB9256" i="36"/>
  <c r="AC9256" i="36" s="1"/>
  <c r="AF9255" i="36" l="1"/>
  <c r="AH9255" i="36"/>
  <c r="AB9257" i="36"/>
  <c r="AC9257" i="36" s="1"/>
  <c r="AD9256" i="36"/>
  <c r="AE9256" i="36" s="1"/>
  <c r="AG9256" i="36" s="1"/>
  <c r="AH9256" i="36" l="1"/>
  <c r="AF9256" i="36"/>
  <c r="AD9257" i="36"/>
  <c r="AE9257" i="36" s="1"/>
  <c r="AG9257" i="36" s="1"/>
  <c r="AB9258" i="36"/>
  <c r="AC9258" i="36" s="1"/>
  <c r="AF9257" i="36" l="1"/>
  <c r="AH9257" i="36"/>
  <c r="AB9259" i="36"/>
  <c r="AC9259" i="36" s="1"/>
  <c r="AD9258" i="36"/>
  <c r="AE9258" i="36" s="1"/>
  <c r="AG9258" i="36" s="1"/>
  <c r="AH9258" i="36" l="1"/>
  <c r="AF9258" i="36"/>
  <c r="AD9259" i="36"/>
  <c r="AE9259" i="36" s="1"/>
  <c r="AG9259" i="36" s="1"/>
  <c r="AB9260" i="36"/>
  <c r="AC9260" i="36" s="1"/>
  <c r="AF9259" i="36" l="1"/>
  <c r="AH9259" i="36"/>
  <c r="AB9261" i="36"/>
  <c r="AC9261" i="36" s="1"/>
  <c r="AD9260" i="36"/>
  <c r="AE9260" i="36" s="1"/>
  <c r="AG9260" i="36" s="1"/>
  <c r="AH9260" i="36" l="1"/>
  <c r="AF9260" i="36"/>
  <c r="AD9261" i="36"/>
  <c r="AE9261" i="36" s="1"/>
  <c r="AG9261" i="36" s="1"/>
  <c r="AB9262" i="36"/>
  <c r="AC9262" i="36" s="1"/>
  <c r="AF9261" i="36" l="1"/>
  <c r="AH9261" i="36"/>
  <c r="AB9263" i="36"/>
  <c r="AC9263" i="36" s="1"/>
  <c r="AD9262" i="36"/>
  <c r="AE9262" i="36" s="1"/>
  <c r="AG9262" i="36" s="1"/>
  <c r="AH9262" i="36" l="1"/>
  <c r="AF9262" i="36"/>
  <c r="AD9263" i="36"/>
  <c r="AE9263" i="36" s="1"/>
  <c r="AG9263" i="36" s="1"/>
  <c r="AB9264" i="36"/>
  <c r="AC9264" i="36" s="1"/>
  <c r="AF9263" i="36" l="1"/>
  <c r="AH9263" i="36"/>
  <c r="AB9265" i="36"/>
  <c r="AC9265" i="36" s="1"/>
  <c r="AD9264" i="36"/>
  <c r="AE9264" i="36" s="1"/>
  <c r="AG9264" i="36" s="1"/>
  <c r="AH9264" i="36" l="1"/>
  <c r="AF9264" i="36"/>
  <c r="AD9265" i="36"/>
  <c r="AE9265" i="36" s="1"/>
  <c r="AG9265" i="36" s="1"/>
  <c r="AB9266" i="36"/>
  <c r="AC9266" i="36" s="1"/>
  <c r="AF9265" i="36" l="1"/>
  <c r="AH9265" i="36"/>
  <c r="AB9267" i="36"/>
  <c r="AC9267" i="36" s="1"/>
  <c r="AD9266" i="36"/>
  <c r="AE9266" i="36" s="1"/>
  <c r="AG9266" i="36" s="1"/>
  <c r="AH9266" i="36" l="1"/>
  <c r="AF9266" i="36"/>
  <c r="AD9267" i="36"/>
  <c r="AE9267" i="36" s="1"/>
  <c r="AG9267" i="36" s="1"/>
  <c r="AB9268" i="36"/>
  <c r="AC9268" i="36" s="1"/>
  <c r="AF9267" i="36" l="1"/>
  <c r="AH9267" i="36"/>
  <c r="AB9269" i="36"/>
  <c r="AC9269" i="36" s="1"/>
  <c r="AD9268" i="36"/>
  <c r="AE9268" i="36" s="1"/>
  <c r="AG9268" i="36" s="1"/>
  <c r="AH9268" i="36" l="1"/>
  <c r="AF9268" i="36"/>
  <c r="AD9269" i="36"/>
  <c r="AE9269" i="36" s="1"/>
  <c r="AG9269" i="36" s="1"/>
  <c r="AB9270" i="36"/>
  <c r="AC9270" i="36" s="1"/>
  <c r="AF9269" i="36" l="1"/>
  <c r="AH9269" i="36"/>
  <c r="AB9271" i="36"/>
  <c r="AC9271" i="36" s="1"/>
  <c r="AD9270" i="36"/>
  <c r="AE9270" i="36" s="1"/>
  <c r="AG9270" i="36" s="1"/>
  <c r="AH9270" i="36" l="1"/>
  <c r="AF9270" i="36"/>
  <c r="AD9271" i="36"/>
  <c r="AE9271" i="36" s="1"/>
  <c r="AG9271" i="36" s="1"/>
  <c r="AB9272" i="36"/>
  <c r="AC9272" i="36" s="1"/>
  <c r="AF9271" i="36" l="1"/>
  <c r="AH9271" i="36"/>
  <c r="AB9273" i="36"/>
  <c r="AC9273" i="36" s="1"/>
  <c r="AD9272" i="36"/>
  <c r="AE9272" i="36" s="1"/>
  <c r="AG9272" i="36" s="1"/>
  <c r="AH9272" i="36" l="1"/>
  <c r="AF9272" i="36"/>
  <c r="AD9273" i="36"/>
  <c r="AE9273" i="36" s="1"/>
  <c r="AG9273" i="36" s="1"/>
  <c r="AB9274" i="36"/>
  <c r="AC9274" i="36" s="1"/>
  <c r="AF9273" i="36" l="1"/>
  <c r="AH9273" i="36"/>
  <c r="AB9275" i="36"/>
  <c r="AC9275" i="36" s="1"/>
  <c r="AD9274" i="36"/>
  <c r="AE9274" i="36" s="1"/>
  <c r="AG9274" i="36" s="1"/>
  <c r="AH9274" i="36" l="1"/>
  <c r="AF9274" i="36"/>
  <c r="AD9275" i="36"/>
  <c r="AE9275" i="36" s="1"/>
  <c r="AG9275" i="36" s="1"/>
  <c r="AB9276" i="36"/>
  <c r="AC9276" i="36" s="1"/>
  <c r="AF9275" i="36" l="1"/>
  <c r="AH9275" i="36"/>
  <c r="AB9277" i="36"/>
  <c r="AC9277" i="36" s="1"/>
  <c r="AD9276" i="36"/>
  <c r="AE9276" i="36" s="1"/>
  <c r="AG9276" i="36" s="1"/>
  <c r="AH9276" i="36" l="1"/>
  <c r="AF9276" i="36"/>
  <c r="AD9277" i="36"/>
  <c r="AE9277" i="36" s="1"/>
  <c r="AG9277" i="36" s="1"/>
  <c r="AB9278" i="36"/>
  <c r="AC9278" i="36" s="1"/>
  <c r="AF9277" i="36" l="1"/>
  <c r="AH9277" i="36"/>
  <c r="AB9279" i="36"/>
  <c r="AC9279" i="36" s="1"/>
  <c r="AD9278" i="36"/>
  <c r="AE9278" i="36" s="1"/>
  <c r="AG9278" i="36" s="1"/>
  <c r="AH9278" i="36" l="1"/>
  <c r="AF9278" i="36"/>
  <c r="AD9279" i="36"/>
  <c r="AE9279" i="36" s="1"/>
  <c r="AG9279" i="36" s="1"/>
  <c r="AB9280" i="36"/>
  <c r="AC9280" i="36" s="1"/>
  <c r="AF9279" i="36" l="1"/>
  <c r="AH9279" i="36"/>
  <c r="AB9281" i="36"/>
  <c r="AC9281" i="36" s="1"/>
  <c r="AD9280" i="36"/>
  <c r="AE9280" i="36" s="1"/>
  <c r="AG9280" i="36" s="1"/>
  <c r="AH9280" i="36" l="1"/>
  <c r="AF9280" i="36"/>
  <c r="AD9281" i="36"/>
  <c r="AE9281" i="36" s="1"/>
  <c r="AG9281" i="36" s="1"/>
  <c r="AB9282" i="36"/>
  <c r="AC9282" i="36" s="1"/>
  <c r="AF9281" i="36" l="1"/>
  <c r="AH9281" i="36"/>
  <c r="AB9283" i="36"/>
  <c r="AC9283" i="36" s="1"/>
  <c r="AD9282" i="36"/>
  <c r="AE9282" i="36" s="1"/>
  <c r="AG9282" i="36" s="1"/>
  <c r="AH9282" i="36" l="1"/>
  <c r="AF9282" i="36"/>
  <c r="AD9283" i="36"/>
  <c r="AE9283" i="36" s="1"/>
  <c r="AG9283" i="36" s="1"/>
  <c r="AB9284" i="36"/>
  <c r="AC9284" i="36" s="1"/>
  <c r="AF9283" i="36" l="1"/>
  <c r="AH9283" i="36"/>
  <c r="AB9285" i="36"/>
  <c r="AC9285" i="36" s="1"/>
  <c r="AD9284" i="36"/>
  <c r="AE9284" i="36" s="1"/>
  <c r="AG9284" i="36" s="1"/>
  <c r="AH9284" i="36" l="1"/>
  <c r="AF9284" i="36"/>
  <c r="AD9285" i="36"/>
  <c r="AE9285" i="36" s="1"/>
  <c r="AG9285" i="36" s="1"/>
  <c r="AB9286" i="36"/>
  <c r="AC9286" i="36" s="1"/>
  <c r="AF9285" i="36" l="1"/>
  <c r="AH9285" i="36"/>
  <c r="AB9287" i="36"/>
  <c r="AC9287" i="36" s="1"/>
  <c r="AD9286" i="36"/>
  <c r="AE9286" i="36" s="1"/>
  <c r="AG9286" i="36" s="1"/>
  <c r="AH9286" i="36" l="1"/>
  <c r="AF9286" i="36"/>
  <c r="AD9287" i="36"/>
  <c r="AE9287" i="36" s="1"/>
  <c r="AG9287" i="36" s="1"/>
  <c r="AB9288" i="36"/>
  <c r="AC9288" i="36" s="1"/>
  <c r="AF9287" i="36" l="1"/>
  <c r="AH9287" i="36"/>
  <c r="AB9289" i="36"/>
  <c r="AC9289" i="36" s="1"/>
  <c r="AD9288" i="36"/>
  <c r="AE9288" i="36" s="1"/>
  <c r="AG9288" i="36" s="1"/>
  <c r="AH9288" i="36" l="1"/>
  <c r="AF9288" i="36"/>
  <c r="AD9289" i="36"/>
  <c r="AE9289" i="36" s="1"/>
  <c r="AG9289" i="36" s="1"/>
  <c r="AB9290" i="36"/>
  <c r="AC9290" i="36" s="1"/>
  <c r="AF9289" i="36" l="1"/>
  <c r="AH9289" i="36"/>
  <c r="AB9291" i="36"/>
  <c r="AC9291" i="36" s="1"/>
  <c r="AD9290" i="36"/>
  <c r="AE9290" i="36" s="1"/>
  <c r="AG9290" i="36" s="1"/>
  <c r="AH9290" i="36" l="1"/>
  <c r="AF9290" i="36"/>
  <c r="AD9291" i="36"/>
  <c r="AE9291" i="36" s="1"/>
  <c r="AG9291" i="36" s="1"/>
  <c r="AB9292" i="36"/>
  <c r="AC9292" i="36" s="1"/>
  <c r="AF9291" i="36" l="1"/>
  <c r="AH9291" i="36"/>
  <c r="AB9293" i="36"/>
  <c r="AC9293" i="36" s="1"/>
  <c r="AD9292" i="36"/>
  <c r="AE9292" i="36" s="1"/>
  <c r="AG9292" i="36" s="1"/>
  <c r="AH9292" i="36" l="1"/>
  <c r="AF9292" i="36"/>
  <c r="AD9293" i="36"/>
  <c r="AE9293" i="36" s="1"/>
  <c r="AG9293" i="36" s="1"/>
  <c r="AB9294" i="36"/>
  <c r="AC9294" i="36" s="1"/>
  <c r="AF9293" i="36" l="1"/>
  <c r="AH9293" i="36"/>
  <c r="AB9295" i="36"/>
  <c r="AC9295" i="36" s="1"/>
  <c r="AD9294" i="36"/>
  <c r="AE9294" i="36" s="1"/>
  <c r="AG9294" i="36" s="1"/>
  <c r="AH9294" i="36" l="1"/>
  <c r="AF9294" i="36"/>
  <c r="AD9295" i="36"/>
  <c r="AE9295" i="36" s="1"/>
  <c r="AG9295" i="36" s="1"/>
  <c r="AB9296" i="36"/>
  <c r="AC9296" i="36" s="1"/>
  <c r="AF9295" i="36" l="1"/>
  <c r="AH9295" i="36"/>
  <c r="AB9297" i="36"/>
  <c r="AC9297" i="36" s="1"/>
  <c r="AD9296" i="36"/>
  <c r="AE9296" i="36" s="1"/>
  <c r="AG9296" i="36" s="1"/>
  <c r="AH9296" i="36" l="1"/>
  <c r="AF9296" i="36"/>
  <c r="AD9297" i="36"/>
  <c r="AE9297" i="36" s="1"/>
  <c r="AG9297" i="36" s="1"/>
  <c r="AB9298" i="36"/>
  <c r="AC9298" i="36" s="1"/>
  <c r="AF9297" i="36" l="1"/>
  <c r="AH9297" i="36"/>
  <c r="AB9299" i="36"/>
  <c r="AC9299" i="36" s="1"/>
  <c r="AD9298" i="36"/>
  <c r="AE9298" i="36" s="1"/>
  <c r="AG9298" i="36" s="1"/>
  <c r="AH9298" i="36" l="1"/>
  <c r="AF9298" i="36"/>
  <c r="AD9299" i="36"/>
  <c r="AE9299" i="36" s="1"/>
  <c r="AG9299" i="36" s="1"/>
  <c r="AB9300" i="36"/>
  <c r="AC9300" i="36" s="1"/>
  <c r="AF9299" i="36" l="1"/>
  <c r="AH9299" i="36"/>
  <c r="AB9301" i="36"/>
  <c r="AC9301" i="36" s="1"/>
  <c r="AD9300" i="36"/>
  <c r="AE9300" i="36" s="1"/>
  <c r="AG9300" i="36" s="1"/>
  <c r="AH9300" i="36" l="1"/>
  <c r="AF9300" i="36"/>
  <c r="AD9301" i="36"/>
  <c r="AE9301" i="36" s="1"/>
  <c r="AG9301" i="36" s="1"/>
  <c r="AB9302" i="36"/>
  <c r="AC9302" i="36" s="1"/>
  <c r="AF9301" i="36" l="1"/>
  <c r="AH9301" i="36"/>
  <c r="AB9303" i="36"/>
  <c r="AC9303" i="36" s="1"/>
  <c r="AD9302" i="36"/>
  <c r="AE9302" i="36" s="1"/>
  <c r="AG9302" i="36" s="1"/>
  <c r="AH9302" i="36" l="1"/>
  <c r="AF9302" i="36"/>
  <c r="AD9303" i="36"/>
  <c r="AE9303" i="36" s="1"/>
  <c r="AG9303" i="36" s="1"/>
  <c r="AB9304" i="36"/>
  <c r="AC9304" i="36" s="1"/>
  <c r="AF9303" i="36" l="1"/>
  <c r="AH9303" i="36"/>
  <c r="AB9305" i="36"/>
  <c r="AC9305" i="36" s="1"/>
  <c r="AD9304" i="36"/>
  <c r="AE9304" i="36" s="1"/>
  <c r="AG9304" i="36" s="1"/>
  <c r="AH9304" i="36" l="1"/>
  <c r="AF9304" i="36"/>
  <c r="AD9305" i="36"/>
  <c r="AE9305" i="36" s="1"/>
  <c r="AG9305" i="36" s="1"/>
  <c r="AB9306" i="36"/>
  <c r="AC9306" i="36" s="1"/>
  <c r="AF9305" i="36" l="1"/>
  <c r="AH9305" i="36"/>
  <c r="AB9307" i="36"/>
  <c r="AC9307" i="36" s="1"/>
  <c r="AD9306" i="36"/>
  <c r="AE9306" i="36" s="1"/>
  <c r="AG9306" i="36" s="1"/>
  <c r="AH9306" i="36" l="1"/>
  <c r="AF9306" i="36"/>
  <c r="AD9307" i="36"/>
  <c r="AE9307" i="36" s="1"/>
  <c r="AG9307" i="36" s="1"/>
  <c r="AB9308" i="36"/>
  <c r="AC9308" i="36" s="1"/>
  <c r="AF9307" i="36" l="1"/>
  <c r="AH9307" i="36"/>
  <c r="AB9309" i="36"/>
  <c r="AC9309" i="36" s="1"/>
  <c r="AD9308" i="36"/>
  <c r="AE9308" i="36" s="1"/>
  <c r="AG9308" i="36" s="1"/>
  <c r="AH9308" i="36" l="1"/>
  <c r="AF9308" i="36"/>
  <c r="AD9309" i="36"/>
  <c r="AE9309" i="36" s="1"/>
  <c r="AG9309" i="36" s="1"/>
  <c r="AB9310" i="36"/>
  <c r="AC9310" i="36" s="1"/>
  <c r="AF9309" i="36" l="1"/>
  <c r="AH9309" i="36"/>
  <c r="AB9311" i="36"/>
  <c r="AC9311" i="36" s="1"/>
  <c r="AD9310" i="36"/>
  <c r="AE9310" i="36" s="1"/>
  <c r="AG9310" i="36" s="1"/>
  <c r="AH9310" i="36" l="1"/>
  <c r="AF9310" i="36"/>
  <c r="AD9311" i="36"/>
  <c r="AE9311" i="36" s="1"/>
  <c r="AG9311" i="36" s="1"/>
  <c r="AB9312" i="36"/>
  <c r="AC9312" i="36" s="1"/>
  <c r="AF9311" i="36" l="1"/>
  <c r="AH9311" i="36"/>
  <c r="AB9313" i="36"/>
  <c r="AC9313" i="36" s="1"/>
  <c r="AD9312" i="36"/>
  <c r="AE9312" i="36" s="1"/>
  <c r="AG9312" i="36" s="1"/>
  <c r="AH9312" i="36" l="1"/>
  <c r="AF9312" i="36"/>
  <c r="AD9313" i="36"/>
  <c r="AE9313" i="36" s="1"/>
  <c r="AG9313" i="36" s="1"/>
  <c r="AB9314" i="36"/>
  <c r="AC9314" i="36" s="1"/>
  <c r="AF9313" i="36" l="1"/>
  <c r="AH9313" i="36"/>
  <c r="AB9315" i="36"/>
  <c r="AC9315" i="36" s="1"/>
  <c r="AD9314" i="36"/>
  <c r="AE9314" i="36" s="1"/>
  <c r="AG9314" i="36" s="1"/>
  <c r="AH9314" i="36" l="1"/>
  <c r="AF9314" i="36"/>
  <c r="AD9315" i="36"/>
  <c r="AE9315" i="36" s="1"/>
  <c r="AG9315" i="36" s="1"/>
  <c r="AB9316" i="36"/>
  <c r="AC9316" i="36" s="1"/>
  <c r="AF9315" i="36" l="1"/>
  <c r="AH9315" i="36"/>
  <c r="AB9317" i="36"/>
  <c r="AC9317" i="36" s="1"/>
  <c r="AD9316" i="36"/>
  <c r="AE9316" i="36" s="1"/>
  <c r="AG9316" i="36" s="1"/>
  <c r="AH9316" i="36" l="1"/>
  <c r="AF9316" i="36"/>
  <c r="AD9317" i="36"/>
  <c r="AE9317" i="36" s="1"/>
  <c r="AG9317" i="36" s="1"/>
  <c r="AB9318" i="36"/>
  <c r="AC9318" i="36" s="1"/>
  <c r="AF9317" i="36" l="1"/>
  <c r="AH9317" i="36"/>
  <c r="AB9319" i="36"/>
  <c r="AC9319" i="36" s="1"/>
  <c r="AD9318" i="36"/>
  <c r="AE9318" i="36" s="1"/>
  <c r="AG9318" i="36" s="1"/>
  <c r="AH9318" i="36" l="1"/>
  <c r="AF9318" i="36"/>
  <c r="AD9319" i="36"/>
  <c r="AE9319" i="36" s="1"/>
  <c r="AG9319" i="36" s="1"/>
  <c r="AB9320" i="36"/>
  <c r="AC9320" i="36" s="1"/>
  <c r="AF9319" i="36" l="1"/>
  <c r="AH9319" i="36"/>
  <c r="AB9321" i="36"/>
  <c r="AC9321" i="36" s="1"/>
  <c r="AD9320" i="36"/>
  <c r="AE9320" i="36" s="1"/>
  <c r="AG9320" i="36" s="1"/>
  <c r="AH9320" i="36" l="1"/>
  <c r="AF9320" i="36"/>
  <c r="AD9321" i="36"/>
  <c r="AE9321" i="36" s="1"/>
  <c r="AG9321" i="36" s="1"/>
  <c r="AB9322" i="36"/>
  <c r="AC9322" i="36" s="1"/>
  <c r="AF9321" i="36" l="1"/>
  <c r="AH9321" i="36"/>
  <c r="AB9323" i="36"/>
  <c r="AC9323" i="36" s="1"/>
  <c r="AD9322" i="36"/>
  <c r="AE9322" i="36" s="1"/>
  <c r="AG9322" i="36" s="1"/>
  <c r="AH9322" i="36" l="1"/>
  <c r="AF9322" i="36"/>
  <c r="AD9323" i="36"/>
  <c r="AE9323" i="36" s="1"/>
  <c r="AG9323" i="36" s="1"/>
  <c r="AB9324" i="36"/>
  <c r="AC9324" i="36" s="1"/>
  <c r="AF9323" i="36" l="1"/>
  <c r="AH9323" i="36"/>
  <c r="AB9325" i="36"/>
  <c r="AC9325" i="36" s="1"/>
  <c r="AD9324" i="36"/>
  <c r="AE9324" i="36" s="1"/>
  <c r="AG9324" i="36" s="1"/>
  <c r="AH9324" i="36" l="1"/>
  <c r="AF9324" i="36"/>
  <c r="AD9325" i="36"/>
  <c r="AE9325" i="36" s="1"/>
  <c r="AG9325" i="36" s="1"/>
  <c r="AB9326" i="36"/>
  <c r="AC9326" i="36" s="1"/>
  <c r="AF9325" i="36" l="1"/>
  <c r="AH9325" i="36"/>
  <c r="AB9327" i="36"/>
  <c r="AC9327" i="36" s="1"/>
  <c r="AD9326" i="36"/>
  <c r="AE9326" i="36" s="1"/>
  <c r="AG9326" i="36" s="1"/>
  <c r="AH9326" i="36" l="1"/>
  <c r="AF9326" i="36"/>
  <c r="AD9327" i="36"/>
  <c r="AE9327" i="36" s="1"/>
  <c r="AG9327" i="36" s="1"/>
  <c r="AB9328" i="36"/>
  <c r="AC9328" i="36" s="1"/>
  <c r="AF9327" i="36" l="1"/>
  <c r="AH9327" i="36"/>
  <c r="AB9329" i="36"/>
  <c r="AC9329" i="36" s="1"/>
  <c r="AD9328" i="36"/>
  <c r="AE9328" i="36" s="1"/>
  <c r="AG9328" i="36" s="1"/>
  <c r="AH9328" i="36" l="1"/>
  <c r="AF9328" i="36"/>
  <c r="AD9329" i="36"/>
  <c r="AE9329" i="36" s="1"/>
  <c r="AG9329" i="36" s="1"/>
  <c r="AB9330" i="36"/>
  <c r="AC9330" i="36" s="1"/>
  <c r="AF9329" i="36" l="1"/>
  <c r="AH9329" i="36"/>
  <c r="AB9331" i="36"/>
  <c r="AC9331" i="36" s="1"/>
  <c r="AD9330" i="36"/>
  <c r="AE9330" i="36" s="1"/>
  <c r="AG9330" i="36" s="1"/>
  <c r="AH9330" i="36" l="1"/>
  <c r="AF9330" i="36"/>
  <c r="AD9331" i="36"/>
  <c r="AE9331" i="36" s="1"/>
  <c r="AG9331" i="36" s="1"/>
  <c r="AB9332" i="36"/>
  <c r="AC9332" i="36" s="1"/>
  <c r="AF9331" i="36" l="1"/>
  <c r="AH9331" i="36"/>
  <c r="AB9333" i="36"/>
  <c r="AC9333" i="36" s="1"/>
  <c r="AD9332" i="36"/>
  <c r="AE9332" i="36" s="1"/>
  <c r="AG9332" i="36" s="1"/>
  <c r="AH9332" i="36" l="1"/>
  <c r="AF9332" i="36"/>
  <c r="AD9333" i="36"/>
  <c r="AE9333" i="36" s="1"/>
  <c r="AG9333" i="36" s="1"/>
  <c r="AB9334" i="36"/>
  <c r="AC9334" i="36" s="1"/>
  <c r="AF9333" i="36" l="1"/>
  <c r="AH9333" i="36"/>
  <c r="AB9335" i="36"/>
  <c r="AC9335" i="36" s="1"/>
  <c r="AD9334" i="36"/>
  <c r="AE9334" i="36" s="1"/>
  <c r="AG9334" i="36" s="1"/>
  <c r="AH9334" i="36" l="1"/>
  <c r="AF9334" i="36"/>
  <c r="AD9335" i="36"/>
  <c r="AE9335" i="36" s="1"/>
  <c r="AG9335" i="36" s="1"/>
  <c r="AB9336" i="36"/>
  <c r="AC9336" i="36" s="1"/>
  <c r="AF9335" i="36" l="1"/>
  <c r="AH9335" i="36"/>
  <c r="AB9337" i="36"/>
  <c r="AC9337" i="36" s="1"/>
  <c r="AD9336" i="36"/>
  <c r="AE9336" i="36" s="1"/>
  <c r="AG9336" i="36" s="1"/>
  <c r="AH9336" i="36" l="1"/>
  <c r="AF9336" i="36"/>
  <c r="AD9337" i="36"/>
  <c r="AE9337" i="36" s="1"/>
  <c r="AG9337" i="36" s="1"/>
  <c r="AB9338" i="36"/>
  <c r="AC9338" i="36" s="1"/>
  <c r="AF9337" i="36" l="1"/>
  <c r="AH9337" i="36"/>
  <c r="AB9339" i="36"/>
  <c r="AC9339" i="36" s="1"/>
  <c r="AD9338" i="36"/>
  <c r="AE9338" i="36" s="1"/>
  <c r="AG9338" i="36" s="1"/>
  <c r="AH9338" i="36" l="1"/>
  <c r="AF9338" i="36"/>
  <c r="AD9339" i="36"/>
  <c r="AE9339" i="36" s="1"/>
  <c r="AG9339" i="36" s="1"/>
  <c r="AB9340" i="36"/>
  <c r="AC9340" i="36" s="1"/>
  <c r="AF9339" i="36" l="1"/>
  <c r="AH9339" i="36"/>
  <c r="AB9341" i="36"/>
  <c r="AC9341" i="36" s="1"/>
  <c r="AD9340" i="36"/>
  <c r="AE9340" i="36" s="1"/>
  <c r="AG9340" i="36" s="1"/>
  <c r="AH9340" i="36" l="1"/>
  <c r="AF9340" i="36"/>
  <c r="AD9341" i="36"/>
  <c r="AE9341" i="36" s="1"/>
  <c r="AG9341" i="36" s="1"/>
  <c r="AB9342" i="36"/>
  <c r="AC9342" i="36" s="1"/>
  <c r="AF9341" i="36" l="1"/>
  <c r="AH9341" i="36"/>
  <c r="AB9343" i="36"/>
  <c r="AC9343" i="36" s="1"/>
  <c r="AD9342" i="36"/>
  <c r="AE9342" i="36" s="1"/>
  <c r="AG9342" i="36" s="1"/>
  <c r="AH9342" i="36" l="1"/>
  <c r="AF9342" i="36"/>
  <c r="AD9343" i="36"/>
  <c r="AE9343" i="36" s="1"/>
  <c r="AG9343" i="36" s="1"/>
  <c r="AB9344" i="36"/>
  <c r="AC9344" i="36" s="1"/>
  <c r="AF9343" i="36" l="1"/>
  <c r="AH9343" i="36"/>
  <c r="AB9345" i="36"/>
  <c r="AC9345" i="36" s="1"/>
  <c r="AD9344" i="36"/>
  <c r="AE9344" i="36" s="1"/>
  <c r="AG9344" i="36" s="1"/>
  <c r="AH9344" i="36" l="1"/>
  <c r="AF9344" i="36"/>
  <c r="AD9345" i="36"/>
  <c r="AE9345" i="36" s="1"/>
  <c r="AG9345" i="36" s="1"/>
  <c r="AB9346" i="36"/>
  <c r="AC9346" i="36" s="1"/>
  <c r="AF9345" i="36" l="1"/>
  <c r="AH9345" i="36"/>
  <c r="AB9347" i="36"/>
  <c r="AC9347" i="36" s="1"/>
  <c r="AD9346" i="36"/>
  <c r="AE9346" i="36" s="1"/>
  <c r="AG9346" i="36" s="1"/>
  <c r="AH9346" i="36" l="1"/>
  <c r="AF9346" i="36"/>
  <c r="AD9347" i="36"/>
  <c r="AE9347" i="36" s="1"/>
  <c r="AG9347" i="36" s="1"/>
  <c r="AB9348" i="36"/>
  <c r="AC9348" i="36" s="1"/>
  <c r="AF9347" i="36" l="1"/>
  <c r="AH9347" i="36"/>
  <c r="AB9349" i="36"/>
  <c r="AC9349" i="36" s="1"/>
  <c r="AD9348" i="36"/>
  <c r="AE9348" i="36" s="1"/>
  <c r="AG9348" i="36" s="1"/>
  <c r="AH9348" i="36" l="1"/>
  <c r="AF9348" i="36"/>
  <c r="AD9349" i="36"/>
  <c r="AE9349" i="36" s="1"/>
  <c r="AG9349" i="36" s="1"/>
  <c r="AB9350" i="36"/>
  <c r="AC9350" i="36" s="1"/>
  <c r="AF9349" i="36" l="1"/>
  <c r="AH9349" i="36"/>
  <c r="AB9351" i="36"/>
  <c r="AC9351" i="36" s="1"/>
  <c r="AD9350" i="36"/>
  <c r="AE9350" i="36" s="1"/>
  <c r="AG9350" i="36" s="1"/>
  <c r="AH9350" i="36" l="1"/>
  <c r="AF9350" i="36"/>
  <c r="AD9351" i="36"/>
  <c r="AE9351" i="36" s="1"/>
  <c r="AG9351" i="36" s="1"/>
  <c r="AB9352" i="36"/>
  <c r="AC9352" i="36" s="1"/>
  <c r="AF9351" i="36" l="1"/>
  <c r="AH9351" i="36"/>
  <c r="AB9353" i="36"/>
  <c r="AC9353" i="36" s="1"/>
  <c r="AD9352" i="36"/>
  <c r="AE9352" i="36" s="1"/>
  <c r="AG9352" i="36" s="1"/>
  <c r="AH9352" i="36" l="1"/>
  <c r="AF9352" i="36"/>
  <c r="AD9353" i="36"/>
  <c r="AE9353" i="36" s="1"/>
  <c r="AG9353" i="36" s="1"/>
  <c r="AB9354" i="36"/>
  <c r="AC9354" i="36" s="1"/>
  <c r="AF9353" i="36" l="1"/>
  <c r="AH9353" i="36"/>
  <c r="AB9355" i="36"/>
  <c r="AC9355" i="36" s="1"/>
  <c r="AD9354" i="36"/>
  <c r="AE9354" i="36" s="1"/>
  <c r="AG9354" i="36" s="1"/>
  <c r="AH9354" i="36" l="1"/>
  <c r="AF9354" i="36"/>
  <c r="AD9355" i="36"/>
  <c r="AE9355" i="36" s="1"/>
  <c r="AG9355" i="36" s="1"/>
  <c r="AB9356" i="36"/>
  <c r="AC9356" i="36" s="1"/>
  <c r="AF9355" i="36" l="1"/>
  <c r="AH9355" i="36"/>
  <c r="AB9357" i="36"/>
  <c r="AC9357" i="36" s="1"/>
  <c r="AD9356" i="36"/>
  <c r="AE9356" i="36" s="1"/>
  <c r="AG9356" i="36" s="1"/>
  <c r="AH9356" i="36" l="1"/>
  <c r="AF9356" i="36"/>
  <c r="AD9357" i="36"/>
  <c r="AE9357" i="36" s="1"/>
  <c r="AG9357" i="36" s="1"/>
  <c r="AB9358" i="36"/>
  <c r="AC9358" i="36" s="1"/>
  <c r="AF9357" i="36" l="1"/>
  <c r="AH9357" i="36"/>
  <c r="AB9359" i="36"/>
  <c r="AC9359" i="36" s="1"/>
  <c r="AD9358" i="36"/>
  <c r="AE9358" i="36" s="1"/>
  <c r="AG9358" i="36" s="1"/>
  <c r="AH9358" i="36" l="1"/>
  <c r="AF9358" i="36"/>
  <c r="AD9359" i="36"/>
  <c r="AE9359" i="36" s="1"/>
  <c r="AG9359" i="36" s="1"/>
  <c r="AB9360" i="36"/>
  <c r="AC9360" i="36" s="1"/>
  <c r="AF9359" i="36" l="1"/>
  <c r="AH9359" i="36"/>
  <c r="AB9361" i="36"/>
  <c r="AC9361" i="36" s="1"/>
  <c r="AD9360" i="36"/>
  <c r="AE9360" i="36" s="1"/>
  <c r="AG9360" i="36" s="1"/>
  <c r="AH9360" i="36" l="1"/>
  <c r="AF9360" i="36"/>
  <c r="AD9361" i="36"/>
  <c r="AE9361" i="36" s="1"/>
  <c r="AG9361" i="36" s="1"/>
  <c r="AB9362" i="36"/>
  <c r="AC9362" i="36" s="1"/>
  <c r="AF9361" i="36" l="1"/>
  <c r="AH9361" i="36"/>
  <c r="AB9363" i="36"/>
  <c r="AC9363" i="36" s="1"/>
  <c r="AD9362" i="36"/>
  <c r="AE9362" i="36" s="1"/>
  <c r="AG9362" i="36" s="1"/>
  <c r="AH9362" i="36" l="1"/>
  <c r="AF9362" i="36"/>
  <c r="AD9363" i="36"/>
  <c r="AE9363" i="36" s="1"/>
  <c r="AG9363" i="36" s="1"/>
  <c r="AB9364" i="36"/>
  <c r="AC9364" i="36" s="1"/>
  <c r="AF9363" i="36" l="1"/>
  <c r="AH9363" i="36"/>
  <c r="AB9365" i="36"/>
  <c r="AC9365" i="36" s="1"/>
  <c r="AD9364" i="36"/>
  <c r="AE9364" i="36" s="1"/>
  <c r="AG9364" i="36" s="1"/>
  <c r="AH9364" i="36" l="1"/>
  <c r="AF9364" i="36"/>
  <c r="AD9365" i="36"/>
  <c r="AE9365" i="36" s="1"/>
  <c r="AG9365" i="36" s="1"/>
  <c r="AB9366" i="36"/>
  <c r="AC9366" i="36" s="1"/>
  <c r="AF9365" i="36" l="1"/>
  <c r="AH9365" i="36"/>
  <c r="AB9367" i="36"/>
  <c r="AC9367" i="36" s="1"/>
  <c r="AD9366" i="36"/>
  <c r="AE9366" i="36" s="1"/>
  <c r="AG9366" i="36" s="1"/>
  <c r="AH9366" i="36" l="1"/>
  <c r="AF9366" i="36"/>
  <c r="AD9367" i="36"/>
  <c r="AE9367" i="36" s="1"/>
  <c r="AG9367" i="36" s="1"/>
  <c r="AB9368" i="36"/>
  <c r="AC9368" i="36" s="1"/>
  <c r="AF9367" i="36" l="1"/>
  <c r="AH9367" i="36"/>
  <c r="AB9369" i="36"/>
  <c r="AC9369" i="36" s="1"/>
  <c r="AD9368" i="36"/>
  <c r="AE9368" i="36" s="1"/>
  <c r="AG9368" i="36" s="1"/>
  <c r="AH9368" i="36" l="1"/>
  <c r="AF9368" i="36"/>
  <c r="AD9369" i="36"/>
  <c r="AE9369" i="36" s="1"/>
  <c r="AG9369" i="36" s="1"/>
  <c r="AB9370" i="36"/>
  <c r="AC9370" i="36" s="1"/>
  <c r="AF9369" i="36" l="1"/>
  <c r="AH9369" i="36"/>
  <c r="AB9371" i="36"/>
  <c r="AC9371" i="36" s="1"/>
  <c r="AD9370" i="36"/>
  <c r="AE9370" i="36" s="1"/>
  <c r="AG9370" i="36" s="1"/>
  <c r="AH9370" i="36" l="1"/>
  <c r="AF9370" i="36"/>
  <c r="AD9371" i="36"/>
  <c r="AE9371" i="36" s="1"/>
  <c r="AG9371" i="36" s="1"/>
  <c r="AB9372" i="36"/>
  <c r="AC9372" i="36" s="1"/>
  <c r="AF9371" i="36" l="1"/>
  <c r="AH9371" i="36"/>
  <c r="AB9373" i="36"/>
  <c r="AC9373" i="36" s="1"/>
  <c r="AD9372" i="36"/>
  <c r="AE9372" i="36" s="1"/>
  <c r="AG9372" i="36" s="1"/>
  <c r="AH9372" i="36" l="1"/>
  <c r="AF9372" i="36"/>
  <c r="AD9373" i="36"/>
  <c r="AE9373" i="36" s="1"/>
  <c r="AG9373" i="36" s="1"/>
  <c r="AB9374" i="36"/>
  <c r="AC9374" i="36" s="1"/>
  <c r="AF9373" i="36" l="1"/>
  <c r="AH9373" i="36"/>
  <c r="AB9375" i="36"/>
  <c r="AC9375" i="36" s="1"/>
  <c r="AD9374" i="36"/>
  <c r="AE9374" i="36" s="1"/>
  <c r="AG9374" i="36" s="1"/>
  <c r="AH9374" i="36" l="1"/>
  <c r="AF9374" i="36"/>
  <c r="AD9375" i="36"/>
  <c r="AE9375" i="36" s="1"/>
  <c r="AG9375" i="36" s="1"/>
  <c r="AB9376" i="36"/>
  <c r="AC9376" i="36" s="1"/>
  <c r="AF9375" i="36" l="1"/>
  <c r="AH9375" i="36"/>
  <c r="AB9377" i="36"/>
  <c r="AC9377" i="36" s="1"/>
  <c r="AD9376" i="36"/>
  <c r="AE9376" i="36" s="1"/>
  <c r="AG9376" i="36" s="1"/>
  <c r="AH9376" i="36" l="1"/>
  <c r="AF9376" i="36"/>
  <c r="AD9377" i="36"/>
  <c r="AE9377" i="36" s="1"/>
  <c r="AG9377" i="36" s="1"/>
  <c r="AB9378" i="36"/>
  <c r="AC9378" i="36" s="1"/>
  <c r="AF9377" i="36" l="1"/>
  <c r="AH9377" i="36"/>
  <c r="AB9379" i="36"/>
  <c r="AC9379" i="36" s="1"/>
  <c r="AD9378" i="36"/>
  <c r="AE9378" i="36" s="1"/>
  <c r="AG9378" i="36" s="1"/>
  <c r="AH9378" i="36" l="1"/>
  <c r="AF9378" i="36"/>
  <c r="AD9379" i="36"/>
  <c r="AE9379" i="36" s="1"/>
  <c r="AG9379" i="36" s="1"/>
  <c r="AB9380" i="36"/>
  <c r="AC9380" i="36" s="1"/>
  <c r="AF9379" i="36" l="1"/>
  <c r="AH9379" i="36"/>
  <c r="AB9381" i="36"/>
  <c r="AC9381" i="36" s="1"/>
  <c r="AD9380" i="36"/>
  <c r="AE9380" i="36" s="1"/>
  <c r="AG9380" i="36" s="1"/>
  <c r="AH9380" i="36" l="1"/>
  <c r="AF9380" i="36"/>
  <c r="AB9382" i="36"/>
  <c r="AC9382" i="36" s="1"/>
  <c r="AD9381" i="36"/>
  <c r="AE9381" i="36" s="1"/>
  <c r="AG9381" i="36" s="1"/>
  <c r="AF9381" i="36" l="1"/>
  <c r="AH9381" i="36"/>
  <c r="AB9383" i="36"/>
  <c r="AC9383" i="36" s="1"/>
  <c r="AD9382" i="36"/>
  <c r="AE9382" i="36" s="1"/>
  <c r="AG9382" i="36" s="1"/>
  <c r="AH9382" i="36" l="1"/>
  <c r="AF9382" i="36"/>
  <c r="AD9383" i="36"/>
  <c r="AE9383" i="36" s="1"/>
  <c r="AG9383" i="36" s="1"/>
  <c r="AB9384" i="36"/>
  <c r="AC9384" i="36" s="1"/>
  <c r="AF9383" i="36" l="1"/>
  <c r="AH9383" i="36"/>
  <c r="AB9385" i="36"/>
  <c r="AC9385" i="36" s="1"/>
  <c r="AD9384" i="36"/>
  <c r="AE9384" i="36" s="1"/>
  <c r="AG9384" i="36" s="1"/>
  <c r="AH9384" i="36" l="1"/>
  <c r="AF9384" i="36"/>
  <c r="AD9385" i="36"/>
  <c r="AE9385" i="36" s="1"/>
  <c r="AG9385" i="36" s="1"/>
  <c r="AB9386" i="36"/>
  <c r="AC9386" i="36" s="1"/>
  <c r="AF9385" i="36" l="1"/>
  <c r="AH9385" i="36"/>
  <c r="AB9387" i="36"/>
  <c r="AC9387" i="36" s="1"/>
  <c r="AD9386" i="36"/>
  <c r="AE9386" i="36" s="1"/>
  <c r="AG9386" i="36" s="1"/>
  <c r="AH9386" i="36" l="1"/>
  <c r="AF9386" i="36"/>
  <c r="AD9387" i="36"/>
  <c r="AE9387" i="36" s="1"/>
  <c r="AG9387" i="36" s="1"/>
  <c r="AB9388" i="36"/>
  <c r="AC9388" i="36" s="1"/>
  <c r="AF9387" i="36" l="1"/>
  <c r="AH9387" i="36"/>
  <c r="AB9389" i="36"/>
  <c r="AC9389" i="36" s="1"/>
  <c r="AD9388" i="36"/>
  <c r="AE9388" i="36" s="1"/>
  <c r="AG9388" i="36" s="1"/>
  <c r="AH9388" i="36" l="1"/>
  <c r="AF9388" i="36"/>
  <c r="AD9389" i="36"/>
  <c r="AE9389" i="36" s="1"/>
  <c r="AG9389" i="36" s="1"/>
  <c r="AB9390" i="36"/>
  <c r="AC9390" i="36" s="1"/>
  <c r="AF9389" i="36" l="1"/>
  <c r="AH9389" i="36"/>
  <c r="AB9391" i="36"/>
  <c r="AC9391" i="36" s="1"/>
  <c r="AD9390" i="36"/>
  <c r="AE9390" i="36" s="1"/>
  <c r="AG9390" i="36" s="1"/>
  <c r="AH9390" i="36" l="1"/>
  <c r="AF9390" i="36"/>
  <c r="AD9391" i="36"/>
  <c r="AE9391" i="36" s="1"/>
  <c r="AG9391" i="36" s="1"/>
  <c r="AB9392" i="36"/>
  <c r="AC9392" i="36" s="1"/>
  <c r="AF9391" i="36" l="1"/>
  <c r="AH9391" i="36"/>
  <c r="AB9393" i="36"/>
  <c r="AC9393" i="36" s="1"/>
  <c r="AD9392" i="36"/>
  <c r="AE9392" i="36" s="1"/>
  <c r="AG9392" i="36" s="1"/>
  <c r="AH9392" i="36" l="1"/>
  <c r="AF9392" i="36"/>
  <c r="AD9393" i="36"/>
  <c r="AE9393" i="36" s="1"/>
  <c r="AG9393" i="36" s="1"/>
  <c r="AB9394" i="36"/>
  <c r="AC9394" i="36" s="1"/>
  <c r="AF9393" i="36" l="1"/>
  <c r="AH9393" i="36"/>
  <c r="AB9395" i="36"/>
  <c r="AC9395" i="36" s="1"/>
  <c r="AD9394" i="36"/>
  <c r="AE9394" i="36" s="1"/>
  <c r="AG9394" i="36" s="1"/>
  <c r="AH9394" i="36" l="1"/>
  <c r="AF9394" i="36"/>
  <c r="AD9395" i="36"/>
  <c r="AE9395" i="36" s="1"/>
  <c r="AG9395" i="36" s="1"/>
  <c r="AB9396" i="36"/>
  <c r="AC9396" i="36" s="1"/>
  <c r="AF9395" i="36" l="1"/>
  <c r="AH9395" i="36"/>
  <c r="AB9397" i="36"/>
  <c r="AC9397" i="36" s="1"/>
  <c r="AD9396" i="36"/>
  <c r="AE9396" i="36" s="1"/>
  <c r="AG9396" i="36" s="1"/>
  <c r="AH9396" i="36" l="1"/>
  <c r="AF9396" i="36"/>
  <c r="AD9397" i="36"/>
  <c r="AE9397" i="36" s="1"/>
  <c r="AG9397" i="36" s="1"/>
  <c r="AB9398" i="36"/>
  <c r="AC9398" i="36" s="1"/>
  <c r="AF9397" i="36" l="1"/>
  <c r="AH9397" i="36"/>
  <c r="AB9399" i="36"/>
  <c r="AC9399" i="36" s="1"/>
  <c r="AD9398" i="36"/>
  <c r="AE9398" i="36" s="1"/>
  <c r="AG9398" i="36" s="1"/>
  <c r="AH9398" i="36" l="1"/>
  <c r="AF9398" i="36"/>
  <c r="AD9399" i="36"/>
  <c r="AE9399" i="36" s="1"/>
  <c r="AG9399" i="36" s="1"/>
  <c r="AB9400" i="36"/>
  <c r="AC9400" i="36" s="1"/>
  <c r="AF9399" i="36" l="1"/>
  <c r="AH9399" i="36"/>
  <c r="AB9401" i="36"/>
  <c r="AC9401" i="36" s="1"/>
  <c r="AD9400" i="36"/>
  <c r="AE9400" i="36" s="1"/>
  <c r="AG9400" i="36" s="1"/>
  <c r="AH9400" i="36" l="1"/>
  <c r="AF9400" i="36"/>
  <c r="AD9401" i="36"/>
  <c r="AE9401" i="36" s="1"/>
  <c r="AG9401" i="36" s="1"/>
  <c r="AB9402" i="36"/>
  <c r="AC9402" i="36" s="1"/>
  <c r="AF9401" i="36" l="1"/>
  <c r="AH9401" i="36"/>
  <c r="AB9403" i="36"/>
  <c r="AC9403" i="36" s="1"/>
  <c r="AD9402" i="36"/>
  <c r="AE9402" i="36" s="1"/>
  <c r="AG9402" i="36" s="1"/>
  <c r="AH9402" i="36" l="1"/>
  <c r="AF9402" i="36"/>
  <c r="AD9403" i="36"/>
  <c r="AE9403" i="36" s="1"/>
  <c r="AG9403" i="36" s="1"/>
  <c r="AB9404" i="36"/>
  <c r="AC9404" i="36" s="1"/>
  <c r="AF9403" i="36" l="1"/>
  <c r="AH9403" i="36"/>
  <c r="AB9405" i="36"/>
  <c r="AC9405" i="36" s="1"/>
  <c r="AD9404" i="36"/>
  <c r="AE9404" i="36" s="1"/>
  <c r="AG9404" i="36" s="1"/>
  <c r="AH9404" i="36" l="1"/>
  <c r="AF9404" i="36"/>
  <c r="AD9405" i="36"/>
  <c r="AE9405" i="36" s="1"/>
  <c r="AG9405" i="36" s="1"/>
  <c r="AB9406" i="36"/>
  <c r="AC9406" i="36" s="1"/>
  <c r="AF9405" i="36" l="1"/>
  <c r="AH9405" i="36"/>
  <c r="AB9407" i="36"/>
  <c r="AC9407" i="36" s="1"/>
  <c r="AD9406" i="36"/>
  <c r="AE9406" i="36" s="1"/>
  <c r="AG9406" i="36" s="1"/>
  <c r="AH9406" i="36" l="1"/>
  <c r="AF9406" i="36"/>
  <c r="AD9407" i="36"/>
  <c r="AE9407" i="36" s="1"/>
  <c r="AG9407" i="36" s="1"/>
  <c r="AB9408" i="36"/>
  <c r="AC9408" i="36" s="1"/>
  <c r="AF9407" i="36" l="1"/>
  <c r="AH9407" i="36"/>
  <c r="AB9409" i="36"/>
  <c r="AC9409" i="36" s="1"/>
  <c r="AD9408" i="36"/>
  <c r="AE9408" i="36" s="1"/>
  <c r="AG9408" i="36" s="1"/>
  <c r="AH9408" i="36" l="1"/>
  <c r="AF9408" i="36"/>
  <c r="AD9409" i="36"/>
  <c r="AE9409" i="36" s="1"/>
  <c r="AG9409" i="36" s="1"/>
  <c r="AB9410" i="36"/>
  <c r="AC9410" i="36" s="1"/>
  <c r="AF9409" i="36" l="1"/>
  <c r="AH9409" i="36"/>
  <c r="AB9411" i="36"/>
  <c r="AC9411" i="36" s="1"/>
  <c r="AD9410" i="36"/>
  <c r="AE9410" i="36" s="1"/>
  <c r="AG9410" i="36" s="1"/>
  <c r="AH9410" i="36" l="1"/>
  <c r="AF9410" i="36"/>
  <c r="AD9411" i="36"/>
  <c r="AE9411" i="36" s="1"/>
  <c r="AG9411" i="36" s="1"/>
  <c r="AB9412" i="36"/>
  <c r="AC9412" i="36" s="1"/>
  <c r="AF9411" i="36" l="1"/>
  <c r="AH9411" i="36"/>
  <c r="AB9413" i="36"/>
  <c r="AC9413" i="36" s="1"/>
  <c r="AD9412" i="36"/>
  <c r="AE9412" i="36" s="1"/>
  <c r="AG9412" i="36" s="1"/>
  <c r="AH9412" i="36" l="1"/>
  <c r="AF9412" i="36"/>
  <c r="AD9413" i="36"/>
  <c r="AE9413" i="36" s="1"/>
  <c r="AG9413" i="36" s="1"/>
  <c r="AB9414" i="36"/>
  <c r="AC9414" i="36" s="1"/>
  <c r="AF9413" i="36" l="1"/>
  <c r="AH9413" i="36"/>
  <c r="AB9415" i="36"/>
  <c r="AC9415" i="36" s="1"/>
  <c r="AD9414" i="36"/>
  <c r="AE9414" i="36" s="1"/>
  <c r="AG9414" i="36" s="1"/>
  <c r="AH9414" i="36" l="1"/>
  <c r="AF9414" i="36"/>
  <c r="AD9415" i="36"/>
  <c r="AE9415" i="36" s="1"/>
  <c r="AG9415" i="36" s="1"/>
  <c r="AB9416" i="36"/>
  <c r="AC9416" i="36" s="1"/>
  <c r="AF9415" i="36" l="1"/>
  <c r="AH9415" i="36"/>
  <c r="AB9417" i="36"/>
  <c r="AC9417" i="36" s="1"/>
  <c r="AD9416" i="36"/>
  <c r="AE9416" i="36" s="1"/>
  <c r="AG9416" i="36" s="1"/>
  <c r="AH9416" i="36" l="1"/>
  <c r="AF9416" i="36"/>
  <c r="AD9417" i="36"/>
  <c r="AE9417" i="36" s="1"/>
  <c r="AG9417" i="36" s="1"/>
  <c r="AB9418" i="36"/>
  <c r="AC9418" i="36" s="1"/>
  <c r="AF9417" i="36" l="1"/>
  <c r="AH9417" i="36"/>
  <c r="AB9419" i="36"/>
  <c r="AC9419" i="36" s="1"/>
  <c r="AD9418" i="36"/>
  <c r="AE9418" i="36" s="1"/>
  <c r="AG9418" i="36" s="1"/>
  <c r="AH9418" i="36" l="1"/>
  <c r="AF9418" i="36"/>
  <c r="AD9419" i="36"/>
  <c r="AE9419" i="36" s="1"/>
  <c r="AG9419" i="36" s="1"/>
  <c r="AB9420" i="36"/>
  <c r="AC9420" i="36" s="1"/>
  <c r="AF9419" i="36" l="1"/>
  <c r="AH9419" i="36"/>
  <c r="AB9421" i="36"/>
  <c r="AC9421" i="36" s="1"/>
  <c r="AD9420" i="36"/>
  <c r="AE9420" i="36" s="1"/>
  <c r="AG9420" i="36" s="1"/>
  <c r="AH9420" i="36" l="1"/>
  <c r="AF9420" i="36"/>
  <c r="AD9421" i="36"/>
  <c r="AE9421" i="36" s="1"/>
  <c r="AG9421" i="36" s="1"/>
  <c r="AB9422" i="36"/>
  <c r="AC9422" i="36" s="1"/>
  <c r="AF9421" i="36" l="1"/>
  <c r="AH9421" i="36"/>
  <c r="AB9423" i="36"/>
  <c r="AC9423" i="36" s="1"/>
  <c r="AD9422" i="36"/>
  <c r="AE9422" i="36" s="1"/>
  <c r="AG9422" i="36" s="1"/>
  <c r="AH9422" i="36" l="1"/>
  <c r="AF9422" i="36"/>
  <c r="AD9423" i="36"/>
  <c r="AE9423" i="36" s="1"/>
  <c r="AG9423" i="36" s="1"/>
  <c r="AB9424" i="36"/>
  <c r="AC9424" i="36" s="1"/>
  <c r="AF9423" i="36" l="1"/>
  <c r="AH9423" i="36"/>
  <c r="AB9425" i="36"/>
  <c r="AC9425" i="36" s="1"/>
  <c r="AD9424" i="36"/>
  <c r="AE9424" i="36" s="1"/>
  <c r="AG9424" i="36" s="1"/>
  <c r="AH9424" i="36" l="1"/>
  <c r="AF9424" i="36"/>
  <c r="AD9425" i="36"/>
  <c r="AE9425" i="36" s="1"/>
  <c r="AG9425" i="36" s="1"/>
  <c r="AB9426" i="36"/>
  <c r="AC9426" i="36" s="1"/>
  <c r="AF9425" i="36" l="1"/>
  <c r="AH9425" i="36"/>
  <c r="AB9427" i="36"/>
  <c r="AC9427" i="36" s="1"/>
  <c r="AD9426" i="36"/>
  <c r="AE9426" i="36" s="1"/>
  <c r="AG9426" i="36" s="1"/>
  <c r="AH9426" i="36" l="1"/>
  <c r="AF9426" i="36"/>
  <c r="AD9427" i="36"/>
  <c r="AE9427" i="36" s="1"/>
  <c r="AG9427" i="36" s="1"/>
  <c r="AB9428" i="36"/>
  <c r="AC9428" i="36" s="1"/>
  <c r="AF9427" i="36" l="1"/>
  <c r="AH9427" i="36"/>
  <c r="AB9429" i="36"/>
  <c r="AC9429" i="36" s="1"/>
  <c r="AD9428" i="36"/>
  <c r="AE9428" i="36" s="1"/>
  <c r="AG9428" i="36" s="1"/>
  <c r="AH9428" i="36" l="1"/>
  <c r="AF9428" i="36"/>
  <c r="AD9429" i="36"/>
  <c r="AE9429" i="36" s="1"/>
  <c r="AG9429" i="36" s="1"/>
  <c r="AB9430" i="36"/>
  <c r="AC9430" i="36" s="1"/>
  <c r="AF9429" i="36" l="1"/>
  <c r="AH9429" i="36"/>
  <c r="AB9431" i="36"/>
  <c r="AC9431" i="36" s="1"/>
  <c r="AD9430" i="36"/>
  <c r="AE9430" i="36" s="1"/>
  <c r="AG9430" i="36" s="1"/>
  <c r="AH9430" i="36" l="1"/>
  <c r="AF9430" i="36"/>
  <c r="AD9431" i="36"/>
  <c r="AE9431" i="36" s="1"/>
  <c r="AG9431" i="36" s="1"/>
  <c r="AB9432" i="36"/>
  <c r="AC9432" i="36" s="1"/>
  <c r="AF9431" i="36" l="1"/>
  <c r="AH9431" i="36"/>
  <c r="AB9433" i="36"/>
  <c r="AC9433" i="36" s="1"/>
  <c r="AD9432" i="36"/>
  <c r="AE9432" i="36" s="1"/>
  <c r="AG9432" i="36" s="1"/>
  <c r="AH9432" i="36" l="1"/>
  <c r="AF9432" i="36"/>
  <c r="AD9433" i="36"/>
  <c r="AE9433" i="36" s="1"/>
  <c r="AG9433" i="36" s="1"/>
  <c r="AB9434" i="36"/>
  <c r="AC9434" i="36" s="1"/>
  <c r="AF9433" i="36" l="1"/>
  <c r="AH9433" i="36"/>
  <c r="AB9435" i="36"/>
  <c r="AC9435" i="36" s="1"/>
  <c r="AD9434" i="36"/>
  <c r="AE9434" i="36" s="1"/>
  <c r="AG9434" i="36" s="1"/>
  <c r="AH9434" i="36" l="1"/>
  <c r="AF9434" i="36"/>
  <c r="AD9435" i="36"/>
  <c r="AE9435" i="36" s="1"/>
  <c r="AG9435" i="36" s="1"/>
  <c r="AB9436" i="36"/>
  <c r="AC9436" i="36" s="1"/>
  <c r="AF9435" i="36" l="1"/>
  <c r="AH9435" i="36"/>
  <c r="AB9437" i="36"/>
  <c r="AC9437" i="36" s="1"/>
  <c r="AD9436" i="36"/>
  <c r="AE9436" i="36" s="1"/>
  <c r="AG9436" i="36" s="1"/>
  <c r="AH9436" i="36" l="1"/>
  <c r="AF9436" i="36"/>
  <c r="AD9437" i="36"/>
  <c r="AE9437" i="36" s="1"/>
  <c r="AG9437" i="36" s="1"/>
  <c r="AB9438" i="36"/>
  <c r="AC9438" i="36" s="1"/>
  <c r="AF9437" i="36" l="1"/>
  <c r="AH9437" i="36"/>
  <c r="AB9439" i="36"/>
  <c r="AC9439" i="36" s="1"/>
  <c r="AD9438" i="36"/>
  <c r="AE9438" i="36" s="1"/>
  <c r="AG9438" i="36" s="1"/>
  <c r="AH9438" i="36" l="1"/>
  <c r="AF9438" i="36"/>
  <c r="AD9439" i="36"/>
  <c r="AE9439" i="36" s="1"/>
  <c r="AG9439" i="36" s="1"/>
  <c r="AB9440" i="36"/>
  <c r="AC9440" i="36" s="1"/>
  <c r="AF9439" i="36" l="1"/>
  <c r="AH9439" i="36"/>
  <c r="AB9441" i="36"/>
  <c r="AC9441" i="36" s="1"/>
  <c r="AD9440" i="36"/>
  <c r="AE9440" i="36" s="1"/>
  <c r="AG9440" i="36" s="1"/>
  <c r="AH9440" i="36" l="1"/>
  <c r="AF9440" i="36"/>
  <c r="AD9441" i="36"/>
  <c r="AE9441" i="36" s="1"/>
  <c r="AG9441" i="36" s="1"/>
  <c r="AB9442" i="36"/>
  <c r="AC9442" i="36" s="1"/>
  <c r="AF9441" i="36" l="1"/>
  <c r="AH9441" i="36"/>
  <c r="AB9443" i="36"/>
  <c r="AC9443" i="36" s="1"/>
  <c r="AD9442" i="36"/>
  <c r="AE9442" i="36" s="1"/>
  <c r="AG9442" i="36" s="1"/>
  <c r="AH9442" i="36" l="1"/>
  <c r="AF9442" i="36"/>
  <c r="AD9443" i="36"/>
  <c r="AE9443" i="36" s="1"/>
  <c r="AG9443" i="36" s="1"/>
  <c r="AB9444" i="36"/>
  <c r="AC9444" i="36" s="1"/>
  <c r="AF9443" i="36" l="1"/>
  <c r="AH9443" i="36"/>
  <c r="AB9445" i="36"/>
  <c r="AC9445" i="36" s="1"/>
  <c r="AD9444" i="36"/>
  <c r="AE9444" i="36" s="1"/>
  <c r="AG9444" i="36" s="1"/>
  <c r="AH9444" i="36" l="1"/>
  <c r="AF9444" i="36"/>
  <c r="AD9445" i="36"/>
  <c r="AE9445" i="36" s="1"/>
  <c r="AG9445" i="36" s="1"/>
  <c r="AB9446" i="36"/>
  <c r="AC9446" i="36" s="1"/>
  <c r="AF9445" i="36" l="1"/>
  <c r="AH9445" i="36"/>
  <c r="AB9447" i="36"/>
  <c r="AC9447" i="36" s="1"/>
  <c r="AD9446" i="36"/>
  <c r="AE9446" i="36" s="1"/>
  <c r="AG9446" i="36" s="1"/>
  <c r="AH9446" i="36" l="1"/>
  <c r="AF9446" i="36"/>
  <c r="AD9447" i="36"/>
  <c r="AE9447" i="36" s="1"/>
  <c r="AG9447" i="36" s="1"/>
  <c r="AB9448" i="36"/>
  <c r="AC9448" i="36" s="1"/>
  <c r="AF9447" i="36" l="1"/>
  <c r="AH9447" i="36"/>
  <c r="AB9449" i="36"/>
  <c r="AC9449" i="36" s="1"/>
  <c r="AD9448" i="36"/>
  <c r="AE9448" i="36" s="1"/>
  <c r="AG9448" i="36" s="1"/>
  <c r="AH9448" i="36" l="1"/>
  <c r="AF9448" i="36"/>
  <c r="AD9449" i="36"/>
  <c r="AE9449" i="36" s="1"/>
  <c r="AG9449" i="36" s="1"/>
  <c r="AB9450" i="36"/>
  <c r="AC9450" i="36" s="1"/>
  <c r="AF9449" i="36" l="1"/>
  <c r="AH9449" i="36"/>
  <c r="AB9451" i="36"/>
  <c r="AC9451" i="36" s="1"/>
  <c r="AD9450" i="36"/>
  <c r="AE9450" i="36" s="1"/>
  <c r="AG9450" i="36" s="1"/>
  <c r="AH9450" i="36" l="1"/>
  <c r="AF9450" i="36"/>
  <c r="AD9451" i="36"/>
  <c r="AE9451" i="36" s="1"/>
  <c r="AG9451" i="36" s="1"/>
  <c r="AB9452" i="36"/>
  <c r="AC9452" i="36" s="1"/>
  <c r="AF9451" i="36" l="1"/>
  <c r="AH9451" i="36"/>
  <c r="AB9453" i="36"/>
  <c r="AC9453" i="36" s="1"/>
  <c r="AD9452" i="36"/>
  <c r="AE9452" i="36" s="1"/>
  <c r="AG9452" i="36" s="1"/>
  <c r="AH9452" i="36" l="1"/>
  <c r="AF9452" i="36"/>
  <c r="AD9453" i="36"/>
  <c r="AE9453" i="36" s="1"/>
  <c r="AG9453" i="36" s="1"/>
  <c r="AB9454" i="36"/>
  <c r="AC9454" i="36" s="1"/>
  <c r="AF9453" i="36" l="1"/>
  <c r="AH9453" i="36"/>
  <c r="AB9455" i="36"/>
  <c r="AC9455" i="36" s="1"/>
  <c r="AD9454" i="36"/>
  <c r="AE9454" i="36" s="1"/>
  <c r="AG9454" i="36" s="1"/>
  <c r="AH9454" i="36" l="1"/>
  <c r="AF9454" i="36"/>
  <c r="AD9455" i="36"/>
  <c r="AE9455" i="36" s="1"/>
  <c r="AG9455" i="36" s="1"/>
  <c r="AB9456" i="36"/>
  <c r="AC9456" i="36" s="1"/>
  <c r="AF9455" i="36" l="1"/>
  <c r="AH9455" i="36"/>
  <c r="AB9457" i="36"/>
  <c r="AC9457" i="36" s="1"/>
  <c r="AD9456" i="36"/>
  <c r="AE9456" i="36" s="1"/>
  <c r="AG9456" i="36" s="1"/>
  <c r="AH9456" i="36" l="1"/>
  <c r="AF9456" i="36"/>
  <c r="AD9457" i="36"/>
  <c r="AE9457" i="36" s="1"/>
  <c r="AG9457" i="36" s="1"/>
  <c r="AB9458" i="36"/>
  <c r="AC9458" i="36" s="1"/>
  <c r="AF9457" i="36" l="1"/>
  <c r="AH9457" i="36"/>
  <c r="AB9459" i="36"/>
  <c r="AC9459" i="36" s="1"/>
  <c r="AD9458" i="36"/>
  <c r="AE9458" i="36" s="1"/>
  <c r="AG9458" i="36" s="1"/>
  <c r="AH9458" i="36" l="1"/>
  <c r="AF9458" i="36"/>
  <c r="AD9459" i="36"/>
  <c r="AE9459" i="36" s="1"/>
  <c r="AG9459" i="36" s="1"/>
  <c r="AB9460" i="36"/>
  <c r="AC9460" i="36" s="1"/>
  <c r="AF9459" i="36" l="1"/>
  <c r="AH9459" i="36"/>
  <c r="AB9461" i="36"/>
  <c r="AC9461" i="36" s="1"/>
  <c r="AD9460" i="36"/>
  <c r="AE9460" i="36" s="1"/>
  <c r="AG9460" i="36" s="1"/>
  <c r="AH9460" i="36" l="1"/>
  <c r="AF9460" i="36"/>
  <c r="AD9461" i="36"/>
  <c r="AE9461" i="36" s="1"/>
  <c r="AG9461" i="36" s="1"/>
  <c r="AB9462" i="36"/>
  <c r="AC9462" i="36" s="1"/>
  <c r="AF9461" i="36" l="1"/>
  <c r="AH9461" i="36"/>
  <c r="AB9463" i="36"/>
  <c r="AC9463" i="36" s="1"/>
  <c r="AD9462" i="36"/>
  <c r="AE9462" i="36" s="1"/>
  <c r="AG9462" i="36" s="1"/>
  <c r="AH9462" i="36" l="1"/>
  <c r="AF9462" i="36"/>
  <c r="AD9463" i="36"/>
  <c r="AE9463" i="36" s="1"/>
  <c r="AG9463" i="36" s="1"/>
  <c r="AB9464" i="36"/>
  <c r="AC9464" i="36" s="1"/>
  <c r="AF9463" i="36" l="1"/>
  <c r="AH9463" i="36"/>
  <c r="AB9465" i="36"/>
  <c r="AC9465" i="36" s="1"/>
  <c r="AD9464" i="36"/>
  <c r="AE9464" i="36" s="1"/>
  <c r="AG9464" i="36" s="1"/>
  <c r="AH9464" i="36" l="1"/>
  <c r="AF9464" i="36"/>
  <c r="AB9466" i="36"/>
  <c r="AC9466" i="36" s="1"/>
  <c r="AD9465" i="36"/>
  <c r="AE9465" i="36" s="1"/>
  <c r="AG9465" i="36" s="1"/>
  <c r="AF9465" i="36" l="1"/>
  <c r="AH9465" i="36"/>
  <c r="AB9467" i="36"/>
  <c r="AC9467" i="36" s="1"/>
  <c r="AD9466" i="36"/>
  <c r="AE9466" i="36" s="1"/>
  <c r="AG9466" i="36" s="1"/>
  <c r="AH9466" i="36" l="1"/>
  <c r="AF9466" i="36"/>
  <c r="AD9467" i="36"/>
  <c r="AE9467" i="36" s="1"/>
  <c r="AG9467" i="36" s="1"/>
  <c r="AB9468" i="36"/>
  <c r="AC9468" i="36" s="1"/>
  <c r="AF9467" i="36" l="1"/>
  <c r="AH9467" i="36"/>
  <c r="AB9469" i="36"/>
  <c r="AC9469" i="36" s="1"/>
  <c r="AD9468" i="36"/>
  <c r="AE9468" i="36" s="1"/>
  <c r="AG9468" i="36" s="1"/>
  <c r="AH9468" i="36" l="1"/>
  <c r="AF9468" i="36"/>
  <c r="AD9469" i="36"/>
  <c r="AE9469" i="36" s="1"/>
  <c r="AG9469" i="36" s="1"/>
  <c r="AB9470" i="36"/>
  <c r="AC9470" i="36" s="1"/>
  <c r="AF9469" i="36" l="1"/>
  <c r="AH9469" i="36"/>
  <c r="AB9471" i="36"/>
  <c r="AC9471" i="36" s="1"/>
  <c r="AD9470" i="36"/>
  <c r="AE9470" i="36" s="1"/>
  <c r="AG9470" i="36" s="1"/>
  <c r="AH9470" i="36" l="1"/>
  <c r="AF9470" i="36"/>
  <c r="AD9471" i="36"/>
  <c r="AE9471" i="36" s="1"/>
  <c r="AG9471" i="36" s="1"/>
  <c r="AB9472" i="36"/>
  <c r="AC9472" i="36" s="1"/>
  <c r="AF9471" i="36" l="1"/>
  <c r="AH9471" i="36"/>
  <c r="AB9473" i="36"/>
  <c r="AC9473" i="36" s="1"/>
  <c r="AD9472" i="36"/>
  <c r="AE9472" i="36" s="1"/>
  <c r="AG9472" i="36" s="1"/>
  <c r="AH9472" i="36" l="1"/>
  <c r="AF9472" i="36"/>
  <c r="AD9473" i="36"/>
  <c r="AE9473" i="36" s="1"/>
  <c r="AG9473" i="36" s="1"/>
  <c r="AB9474" i="36"/>
  <c r="AC9474" i="36" s="1"/>
  <c r="AD9474" i="36" l="1"/>
  <c r="AE9474" i="36" s="1"/>
  <c r="AG9474" i="36" s="1"/>
  <c r="AB9475" i="36"/>
  <c r="AC9475" i="36" s="1"/>
  <c r="AF9473" i="36"/>
  <c r="AH9473" i="36"/>
  <c r="AH9474" i="36" l="1"/>
  <c r="AF9474" i="36"/>
  <c r="AD9475" i="36"/>
  <c r="AE9475" i="36" s="1"/>
  <c r="AG9475" i="36" s="1"/>
  <c r="AB9476" i="36"/>
  <c r="AC9476" i="36" s="1"/>
  <c r="AD9476" i="36" l="1"/>
  <c r="AE9476" i="36" s="1"/>
  <c r="AG9476" i="36" s="1"/>
  <c r="AB9477" i="36"/>
  <c r="AC9477" i="36" s="1"/>
  <c r="AF9475" i="36"/>
  <c r="AH9475" i="36"/>
  <c r="AH9476" i="36" l="1"/>
  <c r="AF9476" i="36"/>
  <c r="AB9478" i="36"/>
  <c r="AC9478" i="36" s="1"/>
  <c r="AD9477" i="36"/>
  <c r="AE9477" i="36" s="1"/>
  <c r="AG9477" i="36" s="1"/>
  <c r="AD9478" i="36" l="1"/>
  <c r="AE9478" i="36" s="1"/>
  <c r="AG9478" i="36" s="1"/>
  <c r="AB9479" i="36"/>
  <c r="AC9479" i="36" s="1"/>
  <c r="AF9477" i="36"/>
  <c r="AH9477" i="36"/>
  <c r="AH9478" i="36" l="1"/>
  <c r="AF9478" i="36"/>
  <c r="AD9479" i="36"/>
  <c r="AE9479" i="36" s="1"/>
  <c r="AG9479" i="36" s="1"/>
  <c r="AB9480" i="36"/>
  <c r="AC9480" i="36" s="1"/>
  <c r="AD9480" i="36" l="1"/>
  <c r="AE9480" i="36" s="1"/>
  <c r="AG9480" i="36" s="1"/>
  <c r="AB9481" i="36"/>
  <c r="AC9481" i="36" s="1"/>
  <c r="AF9479" i="36"/>
  <c r="AH9479" i="36"/>
  <c r="AB9482" i="36" l="1"/>
  <c r="AC9482" i="36" s="1"/>
  <c r="AD9481" i="36"/>
  <c r="AE9481" i="36" s="1"/>
  <c r="AG9481" i="36" s="1"/>
  <c r="AF9480" i="36"/>
  <c r="AH9480" i="36"/>
  <c r="AH9481" i="36" l="1"/>
  <c r="AF9481" i="36"/>
  <c r="AD9482" i="36"/>
  <c r="AE9482" i="36" s="1"/>
  <c r="AG9482" i="36" s="1"/>
  <c r="AB9483" i="36"/>
  <c r="AC9483" i="36" s="1"/>
  <c r="AD9483" i="36" l="1"/>
  <c r="AE9483" i="36" s="1"/>
  <c r="AG9483" i="36" s="1"/>
  <c r="AB9484" i="36"/>
  <c r="AC9484" i="36" s="1"/>
  <c r="AF9482" i="36"/>
  <c r="AH9482" i="36"/>
  <c r="AH9483" i="36" l="1"/>
  <c r="AF9483" i="36"/>
  <c r="AB9485" i="36"/>
  <c r="AC9485" i="36" s="1"/>
  <c r="AD9484" i="36"/>
  <c r="AE9484" i="36" s="1"/>
  <c r="AG9484" i="36" s="1"/>
  <c r="AB9486" i="36" l="1"/>
  <c r="AC9486" i="36" s="1"/>
  <c r="AD9485" i="36"/>
  <c r="AE9485" i="36" s="1"/>
  <c r="AG9485" i="36" s="1"/>
  <c r="AF9484" i="36"/>
  <c r="AH9484" i="36"/>
  <c r="AB9487" i="36" l="1"/>
  <c r="AC9487" i="36" s="1"/>
  <c r="AD9486" i="36"/>
  <c r="AE9486" i="36" s="1"/>
  <c r="AG9486" i="36" s="1"/>
  <c r="AF9485" i="36"/>
  <c r="AH9485" i="36"/>
  <c r="AH9486" i="36" l="1"/>
  <c r="AF9486" i="36"/>
  <c r="AD9487" i="36"/>
  <c r="AE9487" i="36" s="1"/>
  <c r="AG9487" i="36" s="1"/>
  <c r="AB9488" i="36"/>
  <c r="AC9488" i="36" s="1"/>
  <c r="AD9488" i="36" l="1"/>
  <c r="AE9488" i="36" s="1"/>
  <c r="AG9488" i="36" s="1"/>
  <c r="AB9489" i="36"/>
  <c r="AC9489" i="36" s="1"/>
  <c r="AF9487" i="36"/>
  <c r="AH9487" i="36"/>
  <c r="AB9490" i="36" l="1"/>
  <c r="AC9490" i="36" s="1"/>
  <c r="AD9489" i="36"/>
  <c r="AE9489" i="36" s="1"/>
  <c r="AG9489" i="36" s="1"/>
  <c r="AH9488" i="36"/>
  <c r="AF9488" i="36"/>
  <c r="AF9489" i="36" l="1"/>
  <c r="AH9489" i="36"/>
  <c r="AD9490" i="36"/>
  <c r="AE9490" i="36" s="1"/>
  <c r="AG9490" i="36" s="1"/>
  <c r="AB9491" i="36"/>
  <c r="AC9491" i="36" s="1"/>
  <c r="AD9491" i="36" l="1"/>
  <c r="AE9491" i="36" s="1"/>
  <c r="AG9491" i="36" s="1"/>
  <c r="AB9492" i="36"/>
  <c r="AC9492" i="36" s="1"/>
  <c r="AH9490" i="36"/>
  <c r="AF9490" i="36"/>
  <c r="AD9492" i="36" l="1"/>
  <c r="AE9492" i="36" s="1"/>
  <c r="AG9492" i="36" s="1"/>
  <c r="AB9493" i="36"/>
  <c r="AC9493" i="36" s="1"/>
  <c r="AH9491" i="36"/>
  <c r="AF9491" i="36"/>
  <c r="AF9492" i="36" l="1"/>
  <c r="AH9492" i="36"/>
  <c r="AD9493" i="36"/>
  <c r="AE9493" i="36" s="1"/>
  <c r="AG9493" i="36" s="1"/>
  <c r="AB9494" i="36"/>
  <c r="AC9494" i="36" s="1"/>
  <c r="AB9495" i="36" l="1"/>
  <c r="AC9495" i="36" s="1"/>
  <c r="AD9494" i="36"/>
  <c r="AE9494" i="36" s="1"/>
  <c r="AG9494" i="36" s="1"/>
  <c r="AH9493" i="36"/>
  <c r="AF9493" i="36"/>
  <c r="AF9494" i="36" l="1"/>
  <c r="AH9494" i="36"/>
  <c r="AD9495" i="36"/>
  <c r="AE9495" i="36" s="1"/>
  <c r="AG9495" i="36" s="1"/>
  <c r="AB9496" i="36"/>
  <c r="AC9496" i="36" s="1"/>
  <c r="AD9496" i="36" l="1"/>
  <c r="AE9496" i="36" s="1"/>
  <c r="AG9496" i="36" s="1"/>
  <c r="AB9497" i="36"/>
  <c r="AC9497" i="36" s="1"/>
  <c r="AH9495" i="36"/>
  <c r="AF9495" i="36"/>
  <c r="AF9496" i="36" l="1"/>
  <c r="AH9496" i="36"/>
  <c r="AB9498" i="36"/>
  <c r="AC9498" i="36" s="1"/>
  <c r="AD9497" i="36"/>
  <c r="AE9497" i="36" s="1"/>
  <c r="AG9497" i="36" s="1"/>
  <c r="AD9498" i="36" l="1"/>
  <c r="AE9498" i="36" s="1"/>
  <c r="AG9498" i="36" s="1"/>
  <c r="AB9499" i="36"/>
  <c r="AC9499" i="36" s="1"/>
  <c r="AH9497" i="36"/>
  <c r="AF9497" i="36"/>
  <c r="AF9498" i="36" l="1"/>
  <c r="AH9498" i="36"/>
  <c r="AD9499" i="36"/>
  <c r="AE9499" i="36" s="1"/>
  <c r="AG9499" i="36" s="1"/>
  <c r="AB9500" i="36"/>
  <c r="AC9500" i="36" s="1"/>
  <c r="AD9500" i="36" l="1"/>
  <c r="AE9500" i="36" s="1"/>
  <c r="AG9500" i="36" s="1"/>
  <c r="AB9501" i="36"/>
  <c r="AC9501" i="36" s="1"/>
  <c r="AH9499" i="36"/>
  <c r="AF9499" i="36"/>
  <c r="AF9500" i="36" l="1"/>
  <c r="AH9500" i="36"/>
  <c r="AB9502" i="36"/>
  <c r="AC9502" i="36" s="1"/>
  <c r="AD9501" i="36"/>
  <c r="AE9501" i="36" s="1"/>
  <c r="AG9501" i="36" s="1"/>
  <c r="AB9503" i="36" l="1"/>
  <c r="AC9503" i="36" s="1"/>
  <c r="AD9502" i="36"/>
  <c r="AE9502" i="36" s="1"/>
  <c r="AG9502" i="36" s="1"/>
  <c r="AH9501" i="36"/>
  <c r="AF9501" i="36"/>
  <c r="AF9502" i="36" l="1"/>
  <c r="AH9502" i="36"/>
  <c r="AD9503" i="36"/>
  <c r="AE9503" i="36" s="1"/>
  <c r="AG9503" i="36" s="1"/>
  <c r="AB9504" i="36"/>
  <c r="AC9504" i="36" s="1"/>
  <c r="AD9504" i="36" l="1"/>
  <c r="AE9504" i="36" s="1"/>
  <c r="AG9504" i="36" s="1"/>
  <c r="AB9505" i="36"/>
  <c r="AC9505" i="36" s="1"/>
  <c r="AH9503" i="36"/>
  <c r="AF9503" i="36"/>
  <c r="AF9504" i="36" l="1"/>
  <c r="AH9504" i="36"/>
  <c r="AB9506" i="36"/>
  <c r="AC9506" i="36" s="1"/>
  <c r="AD9505" i="36"/>
  <c r="AE9505" i="36" s="1"/>
  <c r="AG9505" i="36" s="1"/>
  <c r="AB9507" i="36" l="1"/>
  <c r="AC9507" i="36" s="1"/>
  <c r="AD9506" i="36"/>
  <c r="AE9506" i="36" s="1"/>
  <c r="AG9506" i="36" s="1"/>
  <c r="AH9505" i="36"/>
  <c r="AF9505" i="36"/>
  <c r="AF9506" i="36" l="1"/>
  <c r="AH9506" i="36"/>
  <c r="AD9507" i="36"/>
  <c r="AE9507" i="36" s="1"/>
  <c r="AG9507" i="36" s="1"/>
  <c r="AB9508" i="36"/>
  <c r="AC9508" i="36" s="1"/>
  <c r="AD9508" i="36" l="1"/>
  <c r="AE9508" i="36" s="1"/>
  <c r="AG9508" i="36" s="1"/>
  <c r="AB9509" i="36"/>
  <c r="AC9509" i="36" s="1"/>
  <c r="AH9507" i="36"/>
  <c r="AF9507" i="36"/>
  <c r="AB9510" i="36" l="1"/>
  <c r="AC9510" i="36" s="1"/>
  <c r="AD9509" i="36"/>
  <c r="AE9509" i="36" s="1"/>
  <c r="AG9509" i="36" s="1"/>
  <c r="AF9508" i="36"/>
  <c r="AH9508" i="36"/>
  <c r="AH9509" i="36" l="1"/>
  <c r="AF9509" i="36"/>
  <c r="AB9511" i="36"/>
  <c r="AC9511" i="36" s="1"/>
  <c r="AD9510" i="36"/>
  <c r="AE9510" i="36" s="1"/>
  <c r="AG9510" i="36" s="1"/>
  <c r="AF9510" i="36" l="1"/>
  <c r="AD9511" i="36"/>
  <c r="AE9511" i="36" s="1"/>
  <c r="AG9511" i="36" s="1"/>
  <c r="AB9512" i="36"/>
  <c r="AC9512" i="36" s="1"/>
  <c r="AH9510" i="36"/>
  <c r="AD9512" i="36" l="1"/>
  <c r="AE9512" i="36" s="1"/>
  <c r="AG9512" i="36" s="1"/>
  <c r="AB9513" i="36"/>
  <c r="AC9513" i="36" s="1"/>
  <c r="AH9511" i="36"/>
  <c r="AF9511" i="36"/>
  <c r="AF9512" i="36" l="1"/>
  <c r="AH9512" i="36"/>
  <c r="AB9514" i="36"/>
  <c r="AC9514" i="36" s="1"/>
  <c r="AD9513" i="36"/>
  <c r="AE9513" i="36" s="1"/>
  <c r="AG9513" i="36" s="1"/>
  <c r="AD9514" i="36" l="1"/>
  <c r="AE9514" i="36" s="1"/>
  <c r="AG9514" i="36" s="1"/>
  <c r="AB9515" i="36"/>
  <c r="AC9515" i="36" s="1"/>
  <c r="AH9513" i="36"/>
  <c r="AF9513" i="36"/>
  <c r="AF9514" i="36" l="1"/>
  <c r="AH9514" i="36"/>
  <c r="AD9515" i="36"/>
  <c r="AE9515" i="36" s="1"/>
  <c r="AG9515" i="36" s="1"/>
  <c r="AB9516" i="36"/>
  <c r="AC9516" i="36" s="1"/>
  <c r="AB9517" i="36" l="1"/>
  <c r="AC9517" i="36" s="1"/>
  <c r="AD9516" i="36"/>
  <c r="AE9516" i="36" s="1"/>
  <c r="AG9516" i="36" s="1"/>
  <c r="AH9515" i="36"/>
  <c r="AF9515" i="36"/>
  <c r="AF9516" i="36" l="1"/>
  <c r="AH9516" i="36"/>
  <c r="AB9518" i="36"/>
  <c r="AC9518" i="36" s="1"/>
  <c r="AD9517" i="36"/>
  <c r="AE9517" i="36" s="1"/>
  <c r="AG9517" i="36" s="1"/>
  <c r="AH9517" i="36" l="1"/>
  <c r="AD9518" i="36"/>
  <c r="AE9518" i="36" s="1"/>
  <c r="AG9518" i="36" s="1"/>
  <c r="AB9519" i="36"/>
  <c r="AC9519" i="36" s="1"/>
  <c r="AF9517" i="36"/>
  <c r="AB9520" i="36" l="1"/>
  <c r="AC9520" i="36" s="1"/>
  <c r="AD9519" i="36"/>
  <c r="AE9519" i="36" s="1"/>
  <c r="AG9519" i="36" s="1"/>
  <c r="AF9518" i="36"/>
  <c r="AH9518" i="36"/>
  <c r="AH9519" i="36" l="1"/>
  <c r="AF9519" i="36"/>
  <c r="AB9521" i="36"/>
  <c r="AC9521" i="36" s="1"/>
  <c r="AD9520" i="36"/>
  <c r="AE9520" i="36" s="1"/>
  <c r="AG9520" i="36" s="1"/>
  <c r="AF9520" i="36" l="1"/>
  <c r="AD9521" i="36"/>
  <c r="AE9521" i="36" s="1"/>
  <c r="AG9521" i="36" s="1"/>
  <c r="AB9522" i="36"/>
  <c r="AC9522" i="36" s="1"/>
  <c r="AH9520" i="36"/>
  <c r="AH9521" i="36" l="1"/>
  <c r="AD9522" i="36"/>
  <c r="AE9522" i="36" s="1"/>
  <c r="AG9522" i="36" s="1"/>
  <c r="AB9523" i="36"/>
  <c r="AC9523" i="36" s="1"/>
  <c r="AF9521" i="36"/>
  <c r="AB9524" i="36" l="1"/>
  <c r="AC9524" i="36" s="1"/>
  <c r="AD9523" i="36"/>
  <c r="AE9523" i="36" s="1"/>
  <c r="AG9523" i="36" s="1"/>
  <c r="AF9522" i="36"/>
  <c r="AH9522" i="36"/>
  <c r="AD9524" i="36" l="1"/>
  <c r="AE9524" i="36" s="1"/>
  <c r="AG9524" i="36" s="1"/>
  <c r="AB9525" i="36"/>
  <c r="AC9525" i="36" s="1"/>
  <c r="AF9523" i="36"/>
  <c r="AH9523" i="36"/>
  <c r="AH9524" i="36" l="1"/>
  <c r="AF9524" i="36"/>
  <c r="AD9525" i="36"/>
  <c r="AE9525" i="36" s="1"/>
  <c r="AG9525" i="36" s="1"/>
  <c r="AB9526" i="36"/>
  <c r="AC9526" i="36" s="1"/>
  <c r="AB9527" i="36" l="1"/>
  <c r="AC9527" i="36" s="1"/>
  <c r="AD9526" i="36"/>
  <c r="AE9526" i="36" s="1"/>
  <c r="AG9526" i="36" s="1"/>
  <c r="AF9525" i="36"/>
  <c r="AH9525" i="36"/>
  <c r="AF9526" i="36" l="1"/>
  <c r="AH9526" i="36"/>
  <c r="AB9528" i="36"/>
  <c r="AC9528" i="36" s="1"/>
  <c r="AD9527" i="36"/>
  <c r="AE9527" i="36" s="1"/>
  <c r="AG9527" i="36" s="1"/>
  <c r="AH9527" i="36" l="1"/>
  <c r="AD9528" i="36"/>
  <c r="AE9528" i="36" s="1"/>
  <c r="AG9528" i="36" s="1"/>
  <c r="AB9529" i="36"/>
  <c r="AC9529" i="36" s="1"/>
  <c r="AF9527" i="36"/>
  <c r="AD9529" i="36" l="1"/>
  <c r="AE9529" i="36" s="1"/>
  <c r="AG9529" i="36" s="1"/>
  <c r="AB9530" i="36"/>
  <c r="AC9530" i="36" s="1"/>
  <c r="AF9528" i="36"/>
  <c r="AH9528" i="36"/>
  <c r="AH9529" i="36" l="1"/>
  <c r="AF9529" i="36"/>
  <c r="AB9531" i="36"/>
  <c r="AC9531" i="36" s="1"/>
  <c r="AD9530" i="36"/>
  <c r="AE9530" i="36" s="1"/>
  <c r="AG9530" i="36" s="1"/>
  <c r="AD9531" i="36" l="1"/>
  <c r="AE9531" i="36" s="1"/>
  <c r="AG9531" i="36" s="1"/>
  <c r="AB9532" i="36"/>
  <c r="AC9532" i="36" s="1"/>
  <c r="AF9530" i="36"/>
  <c r="AH9530" i="36"/>
  <c r="AH9531" i="36" l="1"/>
  <c r="AF9531" i="36"/>
  <c r="AD9532" i="36"/>
  <c r="AE9532" i="36" s="1"/>
  <c r="AG9532" i="36" s="1"/>
  <c r="AB9533" i="36"/>
  <c r="AC9533" i="36" s="1"/>
  <c r="AD9533" i="36" l="1"/>
  <c r="AE9533" i="36" s="1"/>
  <c r="AG9533" i="36" s="1"/>
  <c r="AB9534" i="36"/>
  <c r="AC9534" i="36" s="1"/>
  <c r="AF9532" i="36"/>
  <c r="AH9532" i="36"/>
  <c r="AH9533" i="36" l="1"/>
  <c r="AF9533" i="36"/>
  <c r="AB9535" i="36"/>
  <c r="AC9535" i="36" s="1"/>
  <c r="AD9534" i="36"/>
  <c r="AE9534" i="36" s="1"/>
  <c r="AG9534" i="36" s="1"/>
  <c r="AF9534" i="36" l="1"/>
  <c r="AB9536" i="36"/>
  <c r="AC9536" i="36" s="1"/>
  <c r="AD9535" i="36"/>
  <c r="AE9535" i="36" s="1"/>
  <c r="AG9535" i="36" s="1"/>
  <c r="AH9534" i="36"/>
  <c r="AH9535" i="36" l="1"/>
  <c r="AD9536" i="36"/>
  <c r="AE9536" i="36" s="1"/>
  <c r="AG9536" i="36" s="1"/>
  <c r="AB9537" i="36"/>
  <c r="AC9537" i="36" s="1"/>
  <c r="AF9535" i="36"/>
  <c r="AD9537" i="36" l="1"/>
  <c r="AE9537" i="36" s="1"/>
  <c r="AG9537" i="36" s="1"/>
  <c r="AB9538" i="36"/>
  <c r="AC9538" i="36" s="1"/>
  <c r="AF9536" i="36"/>
  <c r="AH9536" i="36"/>
  <c r="AH9537" i="36" l="1"/>
  <c r="AF9537" i="36"/>
  <c r="AB9539" i="36"/>
  <c r="AC9539" i="36" s="1"/>
  <c r="AD9538" i="36"/>
  <c r="AE9538" i="36" s="1"/>
  <c r="AG9538" i="36" s="1"/>
  <c r="AD9539" i="36" l="1"/>
  <c r="AE9539" i="36" s="1"/>
  <c r="AG9539" i="36" s="1"/>
  <c r="AB9540" i="36"/>
  <c r="AC9540" i="36" s="1"/>
  <c r="AF9538" i="36"/>
  <c r="AH9538" i="36"/>
  <c r="AH9539" i="36" l="1"/>
  <c r="AF9539" i="36"/>
  <c r="AD9540" i="36"/>
  <c r="AE9540" i="36" s="1"/>
  <c r="AG9540" i="36" s="1"/>
  <c r="AB9541" i="36"/>
  <c r="AC9541" i="36" s="1"/>
  <c r="AD9541" i="36" l="1"/>
  <c r="AE9541" i="36" s="1"/>
  <c r="AG9541" i="36" s="1"/>
  <c r="AB9542" i="36"/>
  <c r="AC9542" i="36" s="1"/>
  <c r="AF9540" i="36"/>
  <c r="AH9540" i="36"/>
  <c r="AH9541" i="36" l="1"/>
  <c r="AF9541" i="36"/>
  <c r="AB9543" i="36"/>
  <c r="AC9543" i="36" s="1"/>
  <c r="AD9542" i="36"/>
  <c r="AE9542" i="36" s="1"/>
  <c r="AG9542" i="36" s="1"/>
  <c r="AD9543" i="36" l="1"/>
  <c r="AE9543" i="36" s="1"/>
  <c r="AG9543" i="36" s="1"/>
  <c r="AB9544" i="36"/>
  <c r="AC9544" i="36" s="1"/>
  <c r="AF9542" i="36"/>
  <c r="AH9542" i="36"/>
  <c r="AH9543" i="36" l="1"/>
  <c r="AF9543" i="36"/>
  <c r="AD9544" i="36"/>
  <c r="AE9544" i="36" s="1"/>
  <c r="AG9544" i="36" s="1"/>
  <c r="AB9545" i="36"/>
  <c r="AC9545" i="36" s="1"/>
  <c r="AB9546" i="36" l="1"/>
  <c r="AC9546" i="36" s="1"/>
  <c r="AD9545" i="36"/>
  <c r="AE9545" i="36" s="1"/>
  <c r="AG9545" i="36" s="1"/>
  <c r="AF9544" i="36"/>
  <c r="AH9544" i="36"/>
  <c r="AD9546" i="36" l="1"/>
  <c r="AE9546" i="36" s="1"/>
  <c r="AG9546" i="36" s="1"/>
  <c r="AB9547" i="36"/>
  <c r="AC9547" i="36" s="1"/>
  <c r="AH9545" i="36"/>
  <c r="AF9545" i="36"/>
  <c r="AF9546" i="36" l="1"/>
  <c r="AH9546" i="36"/>
  <c r="AD9547" i="36"/>
  <c r="AE9547" i="36" s="1"/>
  <c r="AG9547" i="36" s="1"/>
  <c r="AB9548" i="36"/>
  <c r="AC9548" i="36" s="1"/>
  <c r="AD9548" i="36" l="1"/>
  <c r="AE9548" i="36" s="1"/>
  <c r="AG9548" i="36" s="1"/>
  <c r="AB9549" i="36"/>
  <c r="AC9549" i="36" s="1"/>
  <c r="AH9547" i="36"/>
  <c r="AF9547" i="36"/>
  <c r="AF9548" i="36" l="1"/>
  <c r="AH9548" i="36"/>
  <c r="AB9550" i="36"/>
  <c r="AC9550" i="36" s="1"/>
  <c r="AD9549" i="36"/>
  <c r="AE9549" i="36" s="1"/>
  <c r="AG9549" i="36" s="1"/>
  <c r="AH9549" i="36" l="1"/>
  <c r="AD9550" i="36"/>
  <c r="AE9550" i="36" s="1"/>
  <c r="AG9550" i="36" s="1"/>
  <c r="AB9551" i="36"/>
  <c r="AC9551" i="36" s="1"/>
  <c r="AF9549" i="36"/>
  <c r="AF9550" i="36" l="1"/>
  <c r="AD9551" i="36"/>
  <c r="AE9551" i="36" s="1"/>
  <c r="AG9551" i="36" s="1"/>
  <c r="AB9552" i="36"/>
  <c r="AC9552" i="36" s="1"/>
  <c r="AH9550" i="36"/>
  <c r="AD9552" i="36" l="1"/>
  <c r="AE9552" i="36" s="1"/>
  <c r="AG9552" i="36" s="1"/>
  <c r="AB9553" i="36"/>
  <c r="AC9553" i="36" s="1"/>
  <c r="AH9551" i="36"/>
  <c r="AF9551" i="36"/>
  <c r="AF9552" i="36" l="1"/>
  <c r="AH9552" i="36"/>
  <c r="AB9554" i="36"/>
  <c r="AC9554" i="36" s="1"/>
  <c r="AD9553" i="36"/>
  <c r="AE9553" i="36" s="1"/>
  <c r="AG9553" i="36" s="1"/>
  <c r="AH9553" i="36" l="1"/>
  <c r="AD9554" i="36"/>
  <c r="AE9554" i="36" s="1"/>
  <c r="AG9554" i="36" s="1"/>
  <c r="AB9555" i="36"/>
  <c r="AC9555" i="36" s="1"/>
  <c r="AF9553" i="36"/>
  <c r="AF9554" i="36" l="1"/>
  <c r="AD9555" i="36"/>
  <c r="AE9555" i="36" s="1"/>
  <c r="AG9555" i="36" s="1"/>
  <c r="AB9556" i="36"/>
  <c r="AC9556" i="36" s="1"/>
  <c r="AH9554" i="36"/>
  <c r="AB9557" i="36" l="1"/>
  <c r="AC9557" i="36" s="1"/>
  <c r="AD9556" i="36"/>
  <c r="AE9556" i="36" s="1"/>
  <c r="AG9556" i="36" s="1"/>
  <c r="AH9555" i="36"/>
  <c r="AF9555" i="36"/>
  <c r="AB9558" i="36" l="1"/>
  <c r="AC9558" i="36" s="1"/>
  <c r="AD9557" i="36"/>
  <c r="AE9557" i="36" s="1"/>
  <c r="AG9557" i="36" s="1"/>
  <c r="AH9556" i="36"/>
  <c r="AF9556" i="36"/>
  <c r="AF9557" i="36" l="1"/>
  <c r="AH9557" i="36"/>
  <c r="AD9558" i="36"/>
  <c r="AE9558" i="36" s="1"/>
  <c r="AG9558" i="36" s="1"/>
  <c r="AB9559" i="36"/>
  <c r="AC9559" i="36" s="1"/>
  <c r="AB9560" i="36" l="1"/>
  <c r="AC9560" i="36" s="1"/>
  <c r="AD9559" i="36"/>
  <c r="AE9559" i="36" s="1"/>
  <c r="AG9559" i="36" s="1"/>
  <c r="AH9558" i="36"/>
  <c r="AF9558" i="36"/>
  <c r="AF9559" i="36" l="1"/>
  <c r="AH9559" i="36"/>
  <c r="AD9560" i="36"/>
  <c r="AE9560" i="36" s="1"/>
  <c r="AG9560" i="36" s="1"/>
  <c r="AB9561" i="36"/>
  <c r="AC9561" i="36" s="1"/>
  <c r="AD9561" i="36" l="1"/>
  <c r="AE9561" i="36" s="1"/>
  <c r="AG9561" i="36" s="1"/>
  <c r="AB9562" i="36"/>
  <c r="AC9562" i="36" s="1"/>
  <c r="AH9560" i="36"/>
  <c r="AF9560" i="36"/>
  <c r="AF9561" i="36" l="1"/>
  <c r="AH9561" i="36"/>
  <c r="AB9563" i="36"/>
  <c r="AC9563" i="36" s="1"/>
  <c r="AD9562" i="36"/>
  <c r="AE9562" i="36" s="1"/>
  <c r="AG9562" i="36" s="1"/>
  <c r="AH9562" i="36" l="1"/>
  <c r="AB9564" i="36"/>
  <c r="AC9564" i="36" s="1"/>
  <c r="AD9563" i="36"/>
  <c r="AE9563" i="36" s="1"/>
  <c r="AG9563" i="36" s="1"/>
  <c r="AF9562" i="36"/>
  <c r="AF9563" i="36" l="1"/>
  <c r="AD9564" i="36"/>
  <c r="AE9564" i="36" s="1"/>
  <c r="AG9564" i="36" s="1"/>
  <c r="AB9565" i="36"/>
  <c r="AC9565" i="36" s="1"/>
  <c r="AH9563" i="36"/>
  <c r="AB9566" i="36" l="1"/>
  <c r="AC9566" i="36" s="1"/>
  <c r="AD9565" i="36"/>
  <c r="AE9565" i="36" s="1"/>
  <c r="AG9565" i="36" s="1"/>
  <c r="AH9564" i="36"/>
  <c r="AF9564" i="36"/>
  <c r="AF9565" i="36" l="1"/>
  <c r="AH9565" i="36"/>
  <c r="AD9566" i="36"/>
  <c r="AE9566" i="36" s="1"/>
  <c r="AG9566" i="36" s="1"/>
  <c r="AB9567" i="36"/>
  <c r="AC9567" i="36" s="1"/>
  <c r="AD9567" i="36" l="1"/>
  <c r="AE9567" i="36" s="1"/>
  <c r="AG9567" i="36" s="1"/>
  <c r="AB9568" i="36"/>
  <c r="AC9568" i="36" s="1"/>
  <c r="AH9566" i="36"/>
  <c r="AF9566" i="36"/>
  <c r="AF9567" i="36" l="1"/>
  <c r="AH9567" i="36"/>
  <c r="AD9568" i="36"/>
  <c r="AE9568" i="36" s="1"/>
  <c r="AG9568" i="36" s="1"/>
  <c r="AB9569" i="36"/>
  <c r="AC9569" i="36" s="1"/>
  <c r="AB9570" i="36" l="1"/>
  <c r="AC9570" i="36" s="1"/>
  <c r="AD9569" i="36"/>
  <c r="AE9569" i="36" s="1"/>
  <c r="AG9569" i="36" s="1"/>
  <c r="AH9568" i="36"/>
  <c r="AF9568" i="36"/>
  <c r="AF9569" i="36" l="1"/>
  <c r="AH9569" i="36"/>
  <c r="AD9570" i="36"/>
  <c r="AE9570" i="36" s="1"/>
  <c r="AG9570" i="36" s="1"/>
  <c r="AB9571" i="36"/>
  <c r="AC9571" i="36" s="1"/>
  <c r="AD9571" i="36" l="1"/>
  <c r="AE9571" i="36" s="1"/>
  <c r="AG9571" i="36" s="1"/>
  <c r="AB9572" i="36"/>
  <c r="AC9572" i="36" s="1"/>
  <c r="AD9572" i="36" s="1"/>
  <c r="AE9572" i="36" s="1"/>
  <c r="AG9572" i="36" s="1"/>
  <c r="AH9570" i="36"/>
  <c r="AF9570" i="36"/>
  <c r="AF9571" i="36" l="1"/>
  <c r="AF9572" i="36" s="1"/>
  <c r="AH9571" i="36"/>
  <c r="AH9572" i="36" s="1"/>
</calcChain>
</file>

<file path=xl/comments1.xml><?xml version="1.0" encoding="utf-8"?>
<comments xmlns="http://schemas.openxmlformats.org/spreadsheetml/2006/main">
  <authors>
    <author>Autor</author>
  </authors>
  <commentList>
    <comment ref="K1" authorId="0">
      <text>
        <r>
          <rPr>
            <b/>
            <sz val="12"/>
            <color indexed="81"/>
            <rFont val="Tahoma"/>
            <family val="2"/>
          </rPr>
          <t>Isp =It [N*s]/(g [9,81 m/s2]*mprop [kg])</t>
        </r>
        <r>
          <rPr>
            <sz val="9"/>
            <color indexed="81"/>
            <rFont val="Tahoma"/>
            <family val="2"/>
          </rPr>
          <t xml:space="preserve">
</t>
        </r>
      </text>
    </comment>
  </commentList>
</comments>
</file>

<file path=xl/comments2.xml><?xml version="1.0" encoding="utf-8"?>
<comments xmlns="http://schemas.openxmlformats.org/spreadsheetml/2006/main">
  <authors>
    <author>Autor</author>
  </authors>
  <commentList>
    <comment ref="X3" authorId="0">
      <text>
        <r>
          <rPr>
            <b/>
            <sz val="9"/>
            <color indexed="81"/>
            <rFont val="Tahoma"/>
            <family val="2"/>
          </rPr>
          <t>Introducir la presión de cámara (atm) deducida del empuje registrado en el ensayo</t>
        </r>
      </text>
    </comment>
  </commentList>
</comments>
</file>

<file path=xl/sharedStrings.xml><?xml version="1.0" encoding="utf-8"?>
<sst xmlns="http://schemas.openxmlformats.org/spreadsheetml/2006/main" count="345" uniqueCount="274">
  <si>
    <t>diam grano (mm)</t>
  </si>
  <si>
    <t>diam agujero (mm)</t>
  </si>
  <si>
    <t>volumen (mm3)</t>
  </si>
  <si>
    <t>tb (s)</t>
  </si>
  <si>
    <t>-</t>
  </si>
  <si>
    <t>KN %</t>
  </si>
  <si>
    <t>Epoxi %</t>
  </si>
  <si>
    <t>Al %</t>
  </si>
  <si>
    <t>Fe2O3 %</t>
  </si>
  <si>
    <t>Temp amb (ºC)</t>
  </si>
  <si>
    <t>Long (mm)</t>
  </si>
  <si>
    <t>Diam. (mm)</t>
  </si>
  <si>
    <t>a ((mm/s)/(Mpa)^n)</t>
  </si>
  <si>
    <t>Comentarios</t>
  </si>
  <si>
    <t>James Yawn (Disuelto en agua y secado en plancha)</t>
  </si>
  <si>
    <t>Temperatura: 130-150ºC (260-300ºF).</t>
  </si>
  <si>
    <t>Richard Nakka (slurry method)</t>
  </si>
  <si>
    <t>KNO3 - 65%, Sucrose - 35%</t>
  </si>
  <si>
    <t>KNO3 - 60%, Sucrose - 40%</t>
  </si>
  <si>
    <t>Temperatura: 380ºF (193 ºC)</t>
  </si>
  <si>
    <t>Temperatura: 370ºF (188ºC)</t>
  </si>
  <si>
    <t>masa grano prop (gr)</t>
  </si>
  <si>
    <t>r (mm/s) a 1 atm</t>
  </si>
  <si>
    <t>Lote</t>
  </si>
  <si>
    <t>fecha lote</t>
  </si>
  <si>
    <t>Id Probeta</t>
  </si>
  <si>
    <t>Envejecimiento (días)</t>
  </si>
  <si>
    <t>fecha prueba</t>
  </si>
  <si>
    <t>DX %</t>
  </si>
  <si>
    <t>KNDX monohidratada</t>
  </si>
  <si>
    <t>KNDX anhidrida</t>
  </si>
  <si>
    <t>THEFINTELS (ºC)</t>
  </si>
  <si>
    <t>RNakka (ºC)</t>
  </si>
  <si>
    <t>Densidad ideal (Kg/m3)</t>
  </si>
  <si>
    <t>Resultados</t>
  </si>
  <si>
    <t>Observaciones</t>
  </si>
  <si>
    <t>Propulsante</t>
  </si>
  <si>
    <t>Prueba</t>
  </si>
  <si>
    <t>Pos. Grano en cámara</t>
  </si>
  <si>
    <t>Pos ignitor</t>
  </si>
  <si>
    <t xml:space="preserve">Prueba </t>
  </si>
  <si>
    <t>Dext grano (mm)</t>
  </si>
  <si>
    <t>Dtobera (mm)</t>
  </si>
  <si>
    <t>Dint agujero grano (mm)</t>
  </si>
  <si>
    <t>Dint carcasa (mm)</t>
  </si>
  <si>
    <t>long cohete completo (mm) (con aletas)</t>
  </si>
  <si>
    <t>Diam ext cohete (mm)</t>
  </si>
  <si>
    <t>Material carcasa motor</t>
  </si>
  <si>
    <t>Encendido</t>
  </si>
  <si>
    <t>Electrico</t>
  </si>
  <si>
    <t>Fecha prueba</t>
  </si>
  <si>
    <t>Tipo de prueba</t>
  </si>
  <si>
    <t>tb medido (s)</t>
  </si>
  <si>
    <t>tb teórico (s)</t>
  </si>
  <si>
    <t>P max teórica (kg/cm2)</t>
  </si>
  <si>
    <t>E max medido (Kg)</t>
  </si>
  <si>
    <t>E max teórico (Kg)</t>
  </si>
  <si>
    <t>Impulso total medido (N*s)</t>
  </si>
  <si>
    <t>Impulso total teórico (N*s)</t>
  </si>
  <si>
    <t>Clase</t>
  </si>
  <si>
    <t>tiempo total de vuelo (s)</t>
  </si>
  <si>
    <t>Resultado</t>
  </si>
  <si>
    <t>Eléctrico</t>
  </si>
  <si>
    <t>KDX (65-35)</t>
  </si>
  <si>
    <t>Fabricación grano</t>
  </si>
  <si>
    <t>Inhibición grano</t>
  </si>
  <si>
    <t>Ignitor</t>
  </si>
  <si>
    <t>Temperatura ambiente (ºC)</t>
  </si>
  <si>
    <t>l(mm)</t>
  </si>
  <si>
    <t>t (s) tramo 50 mm</t>
  </si>
  <si>
    <t>t acumulado(s)</t>
  </si>
  <si>
    <t>r (mm/s) tramo</t>
  </si>
  <si>
    <t>a ((mm/s)/(Mpa)^n) tramo</t>
  </si>
  <si>
    <t>Acero inox</t>
  </si>
  <si>
    <t>Combustion muy uniforme y muy estable</t>
  </si>
  <si>
    <t>Impulso específico medido (s)</t>
  </si>
  <si>
    <t>Impulso específico teórico (s)</t>
  </si>
  <si>
    <t>Prueba motor_1_AC-D60</t>
  </si>
  <si>
    <t>Prueba motor 1_1</t>
  </si>
  <si>
    <t>Prueba motor 1_2</t>
  </si>
  <si>
    <t>Prueba motor 1_3</t>
  </si>
  <si>
    <t>Prueba motor 1_4</t>
  </si>
  <si>
    <t>Prueba motor 1_5</t>
  </si>
  <si>
    <t>Cámara de Combustión:</t>
  </si>
  <si>
    <t>Dc</t>
  </si>
  <si>
    <t>mm</t>
  </si>
  <si>
    <t>Lc</t>
  </si>
  <si>
    <t>Vc</t>
  </si>
  <si>
    <t>mm3</t>
  </si>
  <si>
    <t>Grano de Propelente</t>
  </si>
  <si>
    <t>Tipo</t>
  </si>
  <si>
    <t>Do</t>
  </si>
  <si>
    <t>do</t>
  </si>
  <si>
    <t>Lo</t>
  </si>
  <si>
    <t>N</t>
  </si>
  <si>
    <t>Superficie externa:</t>
  </si>
  <si>
    <t>Ánima o alma:</t>
  </si>
  <si>
    <t>Puntas o coronas:</t>
  </si>
  <si>
    <t>Lgo</t>
  </si>
  <si>
    <t>Vg</t>
  </si>
  <si>
    <t>V l</t>
  </si>
  <si>
    <t>r' grain</t>
  </si>
  <si>
    <t>g/cm3</t>
  </si>
  <si>
    <t>r grain</t>
  </si>
  <si>
    <t>m grain</t>
  </si>
  <si>
    <t>kg.</t>
  </si>
  <si>
    <t>Abeo</t>
  </si>
  <si>
    <t>mm2</t>
  </si>
  <si>
    <t>Abco</t>
  </si>
  <si>
    <t>Abso</t>
  </si>
  <si>
    <t>Abo</t>
  </si>
  <si>
    <t>Tobera:</t>
  </si>
  <si>
    <t>Kno</t>
  </si>
  <si>
    <t>Ato</t>
  </si>
  <si>
    <t>Dto</t>
  </si>
  <si>
    <t xml:space="preserve">mm </t>
  </si>
  <si>
    <t xml:space="preserve">e </t>
  </si>
  <si>
    <t>Dtf</t>
  </si>
  <si>
    <t>R'</t>
  </si>
  <si>
    <t>J/mol-K</t>
  </si>
  <si>
    <t>M</t>
  </si>
  <si>
    <t>kg/kmol</t>
  </si>
  <si>
    <t>R</t>
  </si>
  <si>
    <t>J/kg-K</t>
  </si>
  <si>
    <t>k</t>
  </si>
  <si>
    <t>hc</t>
  </si>
  <si>
    <t>To</t>
  </si>
  <si>
    <t>K</t>
  </si>
  <si>
    <t>To act</t>
  </si>
  <si>
    <t>Patm</t>
  </si>
  <si>
    <t>MPa</t>
  </si>
  <si>
    <t>c*</t>
  </si>
  <si>
    <t>m/s</t>
  </si>
  <si>
    <t>G*</t>
  </si>
  <si>
    <t>kv</t>
  </si>
  <si>
    <t>Pmax =</t>
  </si>
  <si>
    <t xml:space="preserve">Pmax = </t>
  </si>
  <si>
    <t>Kg/cm2</t>
  </si>
  <si>
    <t>t burn =</t>
  </si>
  <si>
    <t>s.</t>
  </si>
  <si>
    <t>&lt;- Tiempo total de quemado -&gt;</t>
  </si>
  <si>
    <t>t thrust =</t>
  </si>
  <si>
    <t>&lt;- Tiempo de empuje neto -&gt;</t>
  </si>
  <si>
    <t>Performance del Motor Cohete</t>
  </si>
  <si>
    <t>h noz</t>
  </si>
  <si>
    <t/>
  </si>
  <si>
    <t>Ae/At</t>
  </si>
  <si>
    <t>Ae</t>
  </si>
  <si>
    <t>Meo</t>
  </si>
  <si>
    <t>Mef</t>
  </si>
  <si>
    <t>De</t>
  </si>
  <si>
    <t>Ae/At opt</t>
  </si>
  <si>
    <t>w f</t>
  </si>
  <si>
    <t>CFmax</t>
  </si>
  <si>
    <t>F max</t>
  </si>
  <si>
    <t>N.</t>
  </si>
  <si>
    <t>I t</t>
  </si>
  <si>
    <t>N-sec.</t>
  </si>
  <si>
    <t>Isp</t>
  </si>
  <si>
    <t>sec.</t>
  </si>
  <si>
    <t>Class:</t>
  </si>
  <si>
    <t>F max =</t>
  </si>
  <si>
    <t>Newton</t>
  </si>
  <si>
    <t>Kgrf (kilopond)</t>
  </si>
  <si>
    <t>F avg =</t>
  </si>
  <si>
    <t>seg.</t>
  </si>
  <si>
    <t>a</t>
  </si>
  <si>
    <t>It (kg*s)</t>
  </si>
  <si>
    <t>Presión de Cámara en el motor-cohete</t>
  </si>
  <si>
    <t>Empuje máximo (kg)</t>
  </si>
  <si>
    <t>Impulso total (N*s)</t>
  </si>
  <si>
    <t>Impulso específico (s)</t>
  </si>
  <si>
    <t>Empuje medio (kg)</t>
  </si>
  <si>
    <t>Empuje medio (N)</t>
  </si>
  <si>
    <t>Time (s)</t>
  </si>
  <si>
    <t>Empuje máximo (kg) estimado</t>
  </si>
  <si>
    <t>Prueba motor 1_6</t>
  </si>
  <si>
    <t>La distancia entre marcas es de 10 mm (ver video)</t>
  </si>
  <si>
    <t>Diámetro agujero interno grano (mm)</t>
  </si>
  <si>
    <t>Diámetro grano (mm)</t>
  </si>
  <si>
    <t>Longitud grano (mm)</t>
  </si>
  <si>
    <t>n</t>
  </si>
  <si>
    <t>KN-Dextrosa  65/35 O/F</t>
  </si>
  <si>
    <t>Rango de Presión</t>
  </si>
  <si>
    <t>Presión, psia</t>
  </si>
  <si>
    <t>psi, pulgadas/segundo</t>
  </si>
  <si>
    <t>Presión, Mpa</t>
  </si>
  <si>
    <t>Mpa, mm/segundo</t>
  </si>
  <si>
    <t>to</t>
  </si>
  <si>
    <t>a (mm/s)</t>
  </si>
  <si>
    <t>densidad prop (kg/m3)</t>
  </si>
  <si>
    <t>dt (s)</t>
  </si>
  <si>
    <t>dxb (mm)</t>
  </si>
  <si>
    <t>xb (mm)</t>
  </si>
  <si>
    <t>dV (mm3)</t>
  </si>
  <si>
    <t>dmp (kg)</t>
  </si>
  <si>
    <t>gasto mp (kg/s)</t>
  </si>
  <si>
    <t>Nº BATES</t>
  </si>
  <si>
    <t>M propul. (kg)</t>
  </si>
  <si>
    <t>Masa inicial propul (kg)</t>
  </si>
  <si>
    <t>mp quemada total (kg)</t>
  </si>
  <si>
    <t>Cf (coef empuje)</t>
  </si>
  <si>
    <t>25</t>
  </si>
  <si>
    <t>Al fondo junto al cilindro de madera. En la posición del grano más cercana al cierre posterior.</t>
  </si>
  <si>
    <t>junto a la tobera (cilindro de madera)</t>
  </si>
  <si>
    <t>Datos Básicos y Cálculo del Kn</t>
  </si>
  <si>
    <t>Dt_Diametro garganta (mm)</t>
  </si>
  <si>
    <t>At_Áreas garganta (m2)</t>
  </si>
  <si>
    <t>Pa (Pa)</t>
  </si>
  <si>
    <t>Ds_Diam. Salida tobera (mm)</t>
  </si>
  <si>
    <t>As_Área salida tobera (m2)</t>
  </si>
  <si>
    <t xml:space="preserve">Thrust (kg)  </t>
  </si>
  <si>
    <t>Po ensayo (MPa)</t>
  </si>
  <si>
    <t>Po ensayo (atm)</t>
  </si>
  <si>
    <t>Presión máxima Po (atm)</t>
  </si>
  <si>
    <t xml:space="preserve">Thrust_Theoretical (kg)  </t>
  </si>
  <si>
    <t>Altura teórica (m)</t>
  </si>
  <si>
    <t>Altura medida (m)</t>
  </si>
  <si>
    <t>Prueba motor 1_7</t>
  </si>
  <si>
    <t>Prueba motor 1_8</t>
  </si>
  <si>
    <t>Instrucciones</t>
  </si>
  <si>
    <t>Completar las hojas prueba propulsante y LOG con los datos antes de la prueba. Hay campos de Prueba 1 y sim lan Cd(v) que leen de estas pestañas</t>
  </si>
  <si>
    <t>Después de la prueba completar la pestaña "prueba 1" y los valores vacíos de "RESULTADOS". Hay celdas de "RESULTADOS" que se leen automáticamente de "prueba 1"</t>
  </si>
  <si>
    <t>La pestaña "teórico prueba 1" es sólo informativa y no afecta al cálculo de otras hojas</t>
  </si>
  <si>
    <r>
      <t xml:space="preserve">Cómo completar hoja </t>
    </r>
    <r>
      <rPr>
        <b/>
        <sz val="11"/>
        <color rgb="FFFF0000"/>
        <rFont val="Calibri"/>
        <family val="2"/>
        <scheme val="minor"/>
      </rPr>
      <t>"prueba 1"</t>
    </r>
    <r>
      <rPr>
        <b/>
        <sz val="11"/>
        <color theme="1"/>
        <rFont val="Calibri"/>
        <family val="2"/>
        <scheme val="minor"/>
      </rPr>
      <t>?</t>
    </r>
  </si>
  <si>
    <t>Introducir los datos de las columnas A y B copiando los valores obtenidos con el software del quipo de adquisición de datos WINDAQ. Hay que adaptarlos despues de exportarlos con la función "exportar a excel" (a partir de1 segundo "1" hay que dividir por 10E6, convertir la columna A (tiempo) a número, pasar a kg la columna B (empuje)</t>
  </si>
  <si>
    <t xml:space="preserve">Los cálculos de las celdas F3 a F hay que ajustarlos manulamente para que hagan el cálculo deseado. Por ejemplo, el tiempo de combustión se ajusta entre los valores de tiempo que dan un empuje 10% del máximo para despreciar las colas inicial y final, y tener un criterio uniforme en su cálculo </t>
  </si>
  <si>
    <r>
      <t>Cálculo del apogeo, variables cinemáticas y tiempo de apertura del paraca. Hoja "</t>
    </r>
    <r>
      <rPr>
        <b/>
        <sz val="11"/>
        <color rgb="FFFF0000"/>
        <rFont val="Calibri"/>
        <family val="2"/>
        <scheme val="minor"/>
      </rPr>
      <t>sim lan Cd(v)</t>
    </r>
    <r>
      <rPr>
        <b/>
        <sz val="11"/>
        <color theme="1"/>
        <rFont val="Calibri"/>
        <family val="2"/>
        <scheme val="minor"/>
      </rPr>
      <t>"</t>
    </r>
  </si>
  <si>
    <t>Pasos a seguir:</t>
  </si>
  <si>
    <t xml:space="preserve">Copiar en las columnas A y B los valores de tiempo y empuje de la hoja "prueba 1". Esto hará aumentar o disminuir el nº de filas.  </t>
  </si>
  <si>
    <t xml:space="preserve">Arrastar celdas con fórmulas (columnas D-AB) de forma que cubra todo el tiempo de empuje. Ojo! hay que arrastrar las celdas hasta donde hay datos de Empuje (donde dt , columna D, tiene 0,0001). </t>
  </si>
  <si>
    <r>
      <t xml:space="preserve">Arrastar celdas con fórmulas en la fase de vuelo libre, sin empuje (filas en las que no hay datos de empuje, donde dt es 0,2). 
</t>
    </r>
    <r>
      <rPr>
        <b/>
        <sz val="11"/>
        <color rgb="FFFF0000"/>
        <rFont val="Calibri"/>
        <family val="2"/>
        <scheme val="minor"/>
      </rPr>
      <t>Hay que arrastrar hasta que la altura_aux (columna "AB") llega a "0"</t>
    </r>
  </si>
  <si>
    <t>Al arrastrar la columna "AA"  tener cuidado porque a partir del apogeo cambia la fórmula</t>
  </si>
  <si>
    <t>NOTA IMPORTANTE: Cuidado al arrastrar que se pueden cometer errores si hay valores fijos y los incrementa al arrastrar, por ejemplo, en la columna U puede ocurrir</t>
  </si>
  <si>
    <t>Completar las filas 26 y 27 de la hoja "prueba propulsante" (y siguientes si hubiera más granos) de forma que se calculen las celdas B28, C28 y E28</t>
  </si>
  <si>
    <t>Introducir los valores que correspondan en las celdas de color azul (peso del cohete, peso del propulsante, diámetro del cohete,…) en la hoja "sim lan Cd(v)"</t>
  </si>
  <si>
    <t>Comprobar que las fórmula insertadas en el rango del celdas [AD8-AE13] para asegurar que incluyen los valores correspondientes de las filas. Mirar la última fila que tiene datos y actualizarla en el extremo superior de las celdas que corresponda (ej.: las MAX;...)</t>
  </si>
  <si>
    <t>Revisar las columnas S y T, sobre todo U asegurando que el peso del cohete está bien calculado y se mantiene durante el vuelo el peso en vacio una vez acabada la combustión</t>
  </si>
  <si>
    <t>Revisar los gráficos por si están cortados</t>
  </si>
  <si>
    <r>
      <rPr>
        <b/>
        <sz val="11"/>
        <color rgb="FFFF0000"/>
        <rFont val="Calibri"/>
        <family val="2"/>
        <scheme val="minor"/>
      </rPr>
      <t xml:space="preserve">NOTA IMPORTANTE!! </t>
    </r>
    <r>
      <rPr>
        <sz val="11"/>
        <color theme="1"/>
        <rFont val="Calibri"/>
        <family val="2"/>
        <scheme val="minor"/>
      </rPr>
      <t>Tiempo apertura paraca, celda AD3. Hay que revisar manualmente la fórmula insertada ajustando el tiempo inicial al valor cuyo empuje es igual o superior al peso inicial del cohete porque durante ese tiempo el cohete no se ha movido y el trigger no inicia la cuenta del timer</t>
    </r>
  </si>
  <si>
    <t>Cálculo de la presión de cámara Po</t>
  </si>
  <si>
    <t>Pasos a seguir en la hoja "Prueba 1":</t>
  </si>
  <si>
    <t>Calcular la Po con la macro del fichero excel "Calculo Po_Macro"</t>
  </si>
  <si>
    <t>Copiar los valores de Po y pegarlos, como número, en la columna Y "Po ensayo (atm)" de la hoja "Prueba 1"</t>
  </si>
  <si>
    <r>
      <t>Long Total: 550
Cámara
combust:</t>
    </r>
    <r>
      <rPr>
        <b/>
        <sz val="11"/>
        <color rgb="FFC00000"/>
        <rFont val="Calibri"/>
        <family val="2"/>
        <scheme val="minor"/>
      </rPr>
      <t xml:space="preserve"> 483,5</t>
    </r>
  </si>
  <si>
    <t>Electrico con resistencia de Ni-Cr y con pólvora negra (BP: KNO3+Carbon+S)</t>
  </si>
  <si>
    <t>Tiempo de combustión (s). 10% Emax</t>
  </si>
  <si>
    <t>A</t>
  </si>
  <si>
    <t>B</t>
  </si>
  <si>
    <t>Peso</t>
  </si>
  <si>
    <t>Peso*</t>
  </si>
  <si>
    <t>Tubo ABS. Espesor=1,85 mm</t>
  </si>
  <si>
    <t>J</t>
  </si>
  <si>
    <t>Con presión: ligera durante dos días</t>
  </si>
  <si>
    <t>OK</t>
  </si>
  <si>
    <t>Altura1</t>
  </si>
  <si>
    <t>Altura2</t>
  </si>
  <si>
    <t>Altura3</t>
  </si>
  <si>
    <t>Altura4</t>
  </si>
  <si>
    <t>Altura media</t>
  </si>
  <si>
    <t>Fecha</t>
  </si>
  <si>
    <t>Lgrano media (mm)</t>
  </si>
  <si>
    <t>Nº Bates</t>
  </si>
  <si>
    <t>4</t>
  </si>
  <si>
    <t>Relación densidad (real/ideal)</t>
  </si>
  <si>
    <t>Espesor pared motor (mm)</t>
  </si>
  <si>
    <t>Masa propulsante (g)</t>
  </si>
  <si>
    <t>Masa motor sin propulsante (g)</t>
  </si>
  <si>
    <t>Long motor cohete (mm)</t>
  </si>
  <si>
    <t>Masa cohete completo (g)</t>
  </si>
  <si>
    <t>Densidad (Kg/m3)</t>
  </si>
  <si>
    <t>Sample Rate: 2500</t>
  </si>
  <si>
    <r>
      <rPr>
        <b/>
        <sz val="11"/>
        <color indexed="8"/>
        <rFont val="Calibri"/>
        <family val="2"/>
      </rPr>
      <t xml:space="preserve">Inspección del motor: </t>
    </r>
    <r>
      <rPr>
        <sz val="11"/>
        <color theme="1"/>
        <rFont val="Calibri"/>
        <family val="2"/>
        <scheme val="minor"/>
      </rPr>
      <t xml:space="preserve">
Se recuperan los 4 tubos de inhibición de ABS. Todos, por igual, los tubos de inhibición están muy deformados.
Las 4 juntas tóricas de la tobera y del cierre posterior se encuentran en muy buen estado, siendo reutilizables. 
Las 7 juntas de serparación de los granos están degradadas pero mantienen la forma. Evaluacion de las juntas de separaci´´on de granos (1=Muy deteriorada, 10=Muy poco deteriorada): Cierre posterior (x2): 8; 4; 5; 4; Tobera (x2): 9
Hay restos de grasa que han salido por los tornillos de la tobera y entre el espacio de la tobera y la cámara.
Los cuatro tubos de ABS de inhibición de los granos se extraen fácilmente
</t>
    </r>
    <r>
      <rPr>
        <b/>
        <sz val="11"/>
        <color indexed="8"/>
        <rFont val="Calibri"/>
        <family val="2"/>
      </rPr>
      <t>Observación del vídeo y datos registrados:</t>
    </r>
    <r>
      <rPr>
        <sz val="11"/>
        <color theme="1"/>
        <rFont val="Calibri"/>
        <family val="2"/>
        <scheme val="minor"/>
      </rPr>
      <t xml:space="preserve">
El motor funciona con la primera  ignición.
El arranque del motor es mucho mejor que en pruebas anteriores, debido posiblemente al </t>
    </r>
    <r>
      <rPr>
        <b/>
        <sz val="11"/>
        <color theme="1"/>
        <rFont val="Calibri"/>
        <family val="2"/>
        <scheme val="minor"/>
      </rPr>
      <t xml:space="preserve">recubrimiento con pólvora negra de las superficies no inhibidas </t>
    </r>
    <r>
      <rPr>
        <sz val="11"/>
        <color theme="1"/>
        <rFont val="Calibri"/>
        <family val="2"/>
        <scheme val="minor"/>
      </rPr>
      <t xml:space="preserve">de los granos. La cantidad de pólvora negra en el ignitor es menor que en otros ensayos.
en este ensayo nos ha dado la impresión de que el ruido ha sido mayor y más agudo que en los anteriores, pero las curvas son casi iguales.
</t>
    </r>
    <r>
      <rPr>
        <b/>
        <sz val="11"/>
        <color indexed="8"/>
        <rFont val="Calibri"/>
        <family val="2"/>
      </rPr>
      <t xml:space="preserve">Conclusiones:
</t>
    </r>
    <r>
      <rPr>
        <sz val="11"/>
        <color indexed="8"/>
        <rFont val="Calibri"/>
        <family val="2"/>
      </rPr>
      <t>La curva E vs t es muy estable sin sobrepresiones
El tiempo de combustión es superior al teórico. Los valores de la curva E, It e I específico son 29% inferiores a los teóricos. 
La posible causa es que la eficiencia es menor con las bajas presiones en cámara.
Las curvas E vs t de las tres pruebas realiadas con 4 granos cortos salen muy similares validando los procesos y la reducción de riesgo de explosión con esta configuración.
En el proceso de calibración de la célula de carga se tiene problemas para ajustarla obteniendo medidas erróneas a diferentes pesos debido a que las pilas del amplificador de señal están desgastadas. este hecho también podría haber afectado a las lecturas de E con respecto a anteriores pruebas que se hayan medido algo más imprecisas  que en la actual. 
La célula de carga se calibró a 12,328 kg por lo que los datos de empuje se estima que son bastante precisos</t>
    </r>
    <r>
      <rPr>
        <b/>
        <sz val="11"/>
        <color indexed="8"/>
        <rFont val="Calibri"/>
        <family val="2"/>
      </rPr>
      <t xml:space="preserve">
Próximas acciones:</t>
    </r>
    <r>
      <rPr>
        <sz val="11"/>
        <color theme="1"/>
        <rFont val="Calibri"/>
        <family val="2"/>
        <scheme val="minor"/>
      </rPr>
      <t xml:space="preserve">
Realizar otra prueba con 4 granos cortos en las mismas condiciones práctica para la universidad.
Fabricar los granos con tapa de ABS en la base del molde.
No recubrir los tubos de ABS exteriormente con papel de aluminio adhesivo
Usar la misma cantidad aproximada del recubrimiento de los granos pólvora negra en la próxima prueba (5,4 g)</t>
    </r>
  </si>
  <si>
    <r>
      <rPr>
        <b/>
        <sz val="11"/>
        <rFont val="Calibri"/>
        <family val="2"/>
      </rPr>
      <t>Objetivo:</t>
    </r>
    <r>
      <rPr>
        <sz val="11"/>
        <rFont val="Calibri"/>
        <family val="2"/>
      </rPr>
      <t xml:space="preserve"> Hacer prueba de motor para evaluar funcionamiento con 4 granos para evaluar la inhibición de ABS y ganar confianza despues del CATO de la anterior prueba
</t>
    </r>
    <r>
      <rPr>
        <b/>
        <sz val="11"/>
        <rFont val="Calibri"/>
        <family val="2"/>
      </rPr>
      <t xml:space="preserve">Motor: </t>
    </r>
    <r>
      <rPr>
        <sz val="11"/>
        <rFont val="Calibri"/>
        <family val="2"/>
      </rPr>
      <t>Se carga el motor con los granos fabricados con el procedimiento bajo presión.
Los granos están fabricados en diferentes lotes con fechas. Ver en la pestaña "prueba propulsante" celdas B25-B32.
Todos los grano se fabrican con tapa de ABS en la base del molde. 
Los granos no presentan defectos aparentes como en fabricaciones anteriores, como si fuera espuma en las puntas. Se cree que cuando ocurrió pudo haber sido porque el cilindro de aluminio del core tenia agua en su interior debido a haberlo metido para extraer los émbolo atascados.
Se introduce un cilindro de madera macizo en la parte posterior del motor (junto al cierre posterior) ya que el propulsante rellena completamente la cámara y no hay volumen vacío. 
Se han conseguido porcentajes de densidad real/ideal en todos los granos Ver tabla "prueba propulsante"
Los granos se introducen en la cámara en el siguiente orden comenzando por el más cercano al cierre posterior. Relación densidad ideal/ real: 89,4% (Cierre posterior), 91%, 90,8%, 86,9% (Tobera) 
Se introduce una junta tórica de 4 mm de espesor entre los granos para facilitar la ignición de las puntas. Se introducen</t>
    </r>
    <r>
      <rPr>
        <b/>
        <sz val="11"/>
        <rFont val="Calibri"/>
        <family val="2"/>
      </rPr>
      <t xml:space="preserve"> 2 juntas</t>
    </r>
    <r>
      <rPr>
        <sz val="11"/>
        <rFont val="Calibri"/>
        <family val="2"/>
      </rPr>
      <t xml:space="preserve"> de separación al principio (junto al tocon de madera) y </t>
    </r>
    <r>
      <rPr>
        <b/>
        <sz val="11"/>
        <rFont val="Calibri"/>
        <family val="2"/>
      </rPr>
      <t xml:space="preserve">2 </t>
    </r>
    <r>
      <rPr>
        <sz val="11"/>
        <rFont val="Calibri"/>
        <family val="2"/>
      </rPr>
      <t xml:space="preserve">al final (junto a la tobera) para ajustar los granos en la longitud de la cámara.
Se </t>
    </r>
    <r>
      <rPr>
        <b/>
        <sz val="11"/>
        <rFont val="Calibri"/>
        <family val="2"/>
      </rPr>
      <t xml:space="preserve">recubre </t>
    </r>
    <r>
      <rPr>
        <sz val="11"/>
        <rFont val="Calibri"/>
        <family val="2"/>
      </rPr>
      <t xml:space="preserve">el agujero interior de los </t>
    </r>
    <r>
      <rPr>
        <b/>
        <sz val="11"/>
        <rFont val="Calibri"/>
        <family val="2"/>
      </rPr>
      <t>granos</t>
    </r>
    <r>
      <rPr>
        <sz val="11"/>
        <rFont val="Calibri"/>
        <family val="2"/>
      </rPr>
      <t xml:space="preserve"> y las puntas con una capa </t>
    </r>
    <r>
      <rPr>
        <u/>
        <sz val="11"/>
        <rFont val="Calibri"/>
        <family val="2"/>
      </rPr>
      <t>gruesa</t>
    </r>
    <r>
      <rPr>
        <sz val="11"/>
        <rFont val="Calibri"/>
        <family val="2"/>
      </rPr>
      <t xml:space="preserve"> de </t>
    </r>
    <r>
      <rPr>
        <b/>
        <sz val="11"/>
        <rFont val="Calibri"/>
        <family val="2"/>
      </rPr>
      <t xml:space="preserve">polvora negra </t>
    </r>
    <r>
      <rPr>
        <sz val="11"/>
        <rFont val="Calibri"/>
        <family val="2"/>
      </rPr>
      <t xml:space="preserve">con un peso total de 5,4 g. 
El ignitor se posiciona al fondo de la cámara, junto al cilindro de madera. Contiene 0,5 g de pólvora de ignición, la mitad de una papelina de tabaco tamaño grande.
Motor: D60 de acero inoxidable </t>
    </r>
    <r>
      <rPr>
        <b/>
        <sz val="11"/>
        <rFont val="Calibri"/>
        <family val="2"/>
      </rPr>
      <t>con tobera adaptada</t>
    </r>
    <r>
      <rPr>
        <sz val="11"/>
        <rFont val="Calibri"/>
        <family val="2"/>
      </rPr>
      <t xml:space="preserve">
Cada grano tiene </t>
    </r>
    <r>
      <rPr>
        <b/>
        <sz val="11"/>
        <rFont val="Calibri"/>
        <family val="2"/>
      </rPr>
      <t>inhibición</t>
    </r>
    <r>
      <rPr>
        <sz val="11"/>
        <rFont val="Calibri"/>
        <family val="2"/>
      </rPr>
      <t xml:space="preserve"> con un </t>
    </r>
    <r>
      <rPr>
        <b/>
        <sz val="11"/>
        <rFont val="Calibri"/>
        <family val="2"/>
      </rPr>
      <t>tubos de ABS</t>
    </r>
    <r>
      <rPr>
        <sz val="11"/>
        <rFont val="Calibri"/>
        <family val="2"/>
      </rPr>
      <t>. Espesor (inhibidor) = 1,85 mm.
No se recubre externamente la inhibición de los granos con papel de aluminio adhesivo.
La cámara del motor NO tiene un liner de plástico de 0,3 mm de espesor (cartel "se vende")</t>
    </r>
    <r>
      <rPr>
        <b/>
        <sz val="11"/>
        <color indexed="60"/>
        <rFont val="Calibri"/>
        <family val="2"/>
      </rPr>
      <t xml:space="preserve">
</t>
    </r>
    <r>
      <rPr>
        <sz val="11"/>
        <rFont val="Calibri"/>
        <family val="2"/>
      </rPr>
      <t xml:space="preserve">Calibración hecha para 12,328 kg.
Las cuatro juntas tóricas (dos en la tobera y dos en la tapa posterior) se untan con grasa.
</t>
    </r>
    <r>
      <rPr>
        <b/>
        <sz val="11"/>
        <rFont val="Calibri"/>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</si>
</sst>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00"/>
    <numFmt numFmtId="166" formatCode="0.0000"/>
    <numFmt numFmtId="167" formatCode="_-* #,##0\ _€_-;\-* #,##0\ _€_-;_-* &quot;-&quot;??\ _€_-;_-@_-"/>
    <numFmt numFmtId="168" formatCode="0.0%"/>
    <numFmt numFmtId="169" formatCode="#,##0.0"/>
    <numFmt numFmtId="170" formatCode="#,##0.000"/>
  </numFmts>
  <fonts count="47" x14ac:knownFonts="1">
    <font>
      <sz val="11"/>
      <color theme="1"/>
      <name val="Calibri"/>
      <family val="2"/>
      <scheme val="minor"/>
    </font>
    <font>
      <sz val="11"/>
      <color indexed="8"/>
      <name val="Calibri"/>
      <family val="2"/>
    </font>
    <font>
      <b/>
      <sz val="11"/>
      <color indexed="8"/>
      <name val="Calibri"/>
      <family val="2"/>
    </font>
    <font>
      <sz val="11"/>
      <color indexed="8"/>
      <name val="Calibri"/>
      <family val="2"/>
    </font>
    <font>
      <b/>
      <sz val="11"/>
      <color indexed="10"/>
      <name val="Calibri"/>
      <family val="2"/>
    </font>
    <font>
      <sz val="8"/>
      <name val="Calibri"/>
      <family val="2"/>
    </font>
    <font>
      <sz val="11"/>
      <name val="Calibri"/>
      <family val="2"/>
    </font>
    <font>
      <b/>
      <sz val="11"/>
      <color indexed="48"/>
      <name val="Calibri"/>
      <family val="2"/>
    </font>
    <font>
      <b/>
      <sz val="11"/>
      <name val="Calibri"/>
      <family val="2"/>
    </font>
    <font>
      <b/>
      <sz val="11"/>
      <color indexed="60"/>
      <name val="Calibri"/>
      <family val="2"/>
    </font>
    <font>
      <sz val="10"/>
      <name val="Arial"/>
      <family val="2"/>
    </font>
    <font>
      <sz val="9"/>
      <color indexed="81"/>
      <name val="Tahoma"/>
      <family val="2"/>
    </font>
    <font>
      <b/>
      <sz val="12"/>
      <color indexed="81"/>
      <name val="Tahoma"/>
      <family val="2"/>
    </font>
    <font>
      <b/>
      <u/>
      <sz val="14"/>
      <color indexed="16"/>
      <name val="Arial"/>
      <family val="2"/>
    </font>
    <font>
      <b/>
      <sz val="10"/>
      <color indexed="16"/>
      <name val="Arial"/>
      <family val="2"/>
    </font>
    <font>
      <sz val="10"/>
      <color indexed="12"/>
      <name val="Arial"/>
      <family val="2"/>
    </font>
    <font>
      <b/>
      <sz val="10"/>
      <color indexed="10"/>
      <name val="Arial"/>
      <family val="2"/>
    </font>
    <font>
      <b/>
      <sz val="10"/>
      <color indexed="48"/>
      <name val="Arial"/>
      <family val="2"/>
    </font>
    <font>
      <sz val="10"/>
      <name val="symbol"/>
      <family val="1"/>
      <charset val="2"/>
    </font>
    <font>
      <sz val="10"/>
      <color indexed="48"/>
      <name val="Arial"/>
      <family val="2"/>
    </font>
    <font>
      <sz val="10"/>
      <color indexed="10"/>
      <name val="Arial"/>
      <family val="2"/>
    </font>
    <font>
      <b/>
      <sz val="12"/>
      <color indexed="10"/>
      <name val="Arial"/>
      <family val="2"/>
    </font>
    <font>
      <sz val="9"/>
      <color indexed="55"/>
      <name val="Arial"/>
      <family val="2"/>
    </font>
    <font>
      <sz val="10"/>
      <color indexed="10"/>
      <name val="Times New Roman"/>
      <family val="1"/>
    </font>
    <font>
      <b/>
      <sz val="10"/>
      <color indexed="10"/>
      <name val="Times New Roman"/>
      <family val="1"/>
    </font>
    <font>
      <b/>
      <sz val="9"/>
      <color indexed="81"/>
      <name val="Tahoma"/>
      <family val="2"/>
    </font>
    <font>
      <sz val="11"/>
      <color theme="1"/>
      <name val="Calibri"/>
      <family val="2"/>
      <scheme val="minor"/>
    </font>
    <font>
      <b/>
      <sz val="11"/>
      <color theme="3"/>
      <name val="Calibri"/>
      <family val="2"/>
      <scheme val="minor"/>
    </font>
    <font>
      <b/>
      <sz val="11"/>
      <color theme="1"/>
      <name val="Calibri"/>
      <family val="2"/>
      <scheme val="minor"/>
    </font>
    <font>
      <b/>
      <sz val="11"/>
      <color theme="3" tint="0.39997558519241921"/>
      <name val="Calibri"/>
      <family val="2"/>
      <scheme val="minor"/>
    </font>
    <font>
      <b/>
      <sz val="11"/>
      <color theme="5" tint="-0.249977111117893"/>
      <name val="Calibri"/>
      <family val="2"/>
      <scheme val="minor"/>
    </font>
    <font>
      <b/>
      <sz val="11"/>
      <color theme="4"/>
      <name val="Calibri"/>
      <family val="2"/>
      <scheme val="minor"/>
    </font>
    <font>
      <sz val="11"/>
      <name val="Calibri"/>
      <family val="2"/>
      <scheme val="minor"/>
    </font>
    <font>
      <b/>
      <sz val="11"/>
      <name val="Calibri"/>
      <family val="2"/>
      <scheme val="minor"/>
    </font>
    <font>
      <sz val="11"/>
      <color theme="1" tint="0.249977111117893"/>
      <name val="Calibri"/>
      <family val="2"/>
    </font>
    <font>
      <b/>
      <sz val="11"/>
      <color rgb="FFFF0000"/>
      <name val="Calibri"/>
      <family val="2"/>
      <scheme val="minor"/>
    </font>
    <font>
      <b/>
      <sz val="11"/>
      <color rgb="FFC00000"/>
      <name val="Calibri"/>
      <family val="2"/>
      <scheme val="minor"/>
    </font>
    <font>
      <sz val="11"/>
      <color theme="0" tint="-0.499984740745262"/>
      <name val="Calibri"/>
      <family val="2"/>
      <scheme val="minor"/>
    </font>
    <font>
      <sz val="11"/>
      <color theme="1" tint="0.34998626667073579"/>
      <name val="Calibri"/>
      <family val="2"/>
      <scheme val="minor"/>
    </font>
    <font>
      <b/>
      <sz val="10"/>
      <color rgb="FF00B050"/>
      <name val="Calibri"/>
      <family val="2"/>
      <scheme val="minor"/>
    </font>
    <font>
      <sz val="11"/>
      <color theme="3" tint="0.39997558519241921"/>
      <name val="Calibri"/>
      <family val="2"/>
      <scheme val="minor"/>
    </font>
    <font>
      <b/>
      <sz val="10"/>
      <name val="Calibri"/>
      <family val="2"/>
      <scheme val="minor"/>
    </font>
    <font>
      <sz val="10"/>
      <color theme="1"/>
      <name val="Calibri"/>
      <family val="2"/>
      <scheme val="minor"/>
    </font>
    <font>
      <i/>
      <u/>
      <sz val="11"/>
      <color theme="1"/>
      <name val="Calibri"/>
      <family val="2"/>
      <scheme val="minor"/>
    </font>
    <font>
      <sz val="11"/>
      <color rgb="FF0070C0"/>
      <name val="Calibri"/>
      <family val="2"/>
      <scheme val="minor"/>
    </font>
    <font>
      <u/>
      <sz val="11"/>
      <name val="Calibri"/>
      <family val="2"/>
    </font>
    <font>
      <sz val="11"/>
      <color theme="4"/>
      <name val="Calibri"/>
      <family val="2"/>
      <scheme val="minor"/>
    </font>
  </fonts>
  <fills count="13">
    <fill>
      <patternFill patternType="none"/>
    </fill>
    <fill>
      <patternFill patternType="gray125"/>
    </fill>
    <fill>
      <patternFill patternType="solid">
        <fgColor indexed="51"/>
        <bgColor indexed="64"/>
      </patternFill>
    </fill>
    <fill>
      <patternFill patternType="solid">
        <fgColor indexed="53"/>
        <bgColor indexed="64"/>
      </patternFill>
    </fill>
    <fill>
      <patternFill patternType="solid">
        <fgColor indexed="9"/>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9"/>
        <bgColor indexed="64"/>
      </patternFill>
    </fill>
    <fill>
      <patternFill patternType="solid">
        <fgColor rgb="FFFFFF00"/>
        <bgColor indexed="64"/>
      </patternFill>
    </fill>
    <fill>
      <patternFill patternType="solid">
        <fgColor theme="0" tint="-0.49998474074526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8">
    <xf numFmtId="0" fontId="0" fillId="0" borderId="0"/>
    <xf numFmtId="43" fontId="3"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0" fontId="10" fillId="0" borderId="0"/>
    <xf numFmtId="9" fontId="3" fillId="0" borderId="0" applyFont="0" applyFill="0" applyBorder="0" applyAlignment="0" applyProtection="0"/>
    <xf numFmtId="9" fontId="1" fillId="0" borderId="0" applyFont="0" applyFill="0" applyBorder="0" applyAlignment="0" applyProtection="0"/>
    <xf numFmtId="0" fontId="10" fillId="0" borderId="0"/>
  </cellStyleXfs>
  <cellXfs count="235">
    <xf numFmtId="0" fontId="0" fillId="0" borderId="0" xfId="0"/>
    <xf numFmtId="0" fontId="0" fillId="0" borderId="1" xfId="0" applyBorder="1"/>
    <xf numFmtId="0" fontId="2" fillId="0" borderId="2" xfId="0" applyFont="1" applyBorder="1" applyAlignment="1">
      <alignment horizontal="center"/>
    </xf>
    <xf numFmtId="0" fontId="2" fillId="0" borderId="3" xfId="0" applyFont="1" applyBorder="1" applyAlignment="1">
      <alignment horizontal="left"/>
    </xf>
    <xf numFmtId="0" fontId="2" fillId="0" borderId="0" xfId="0" applyFont="1" applyAlignment="1">
      <alignment horizontal="left"/>
    </xf>
    <xf numFmtId="0" fontId="2" fillId="0" borderId="0" xfId="0" applyFont="1"/>
    <xf numFmtId="0" fontId="2" fillId="0" borderId="0" xfId="0" applyFont="1" applyAlignment="1">
      <alignment horizontal="center"/>
    </xf>
    <xf numFmtId="2" fontId="0" fillId="0" borderId="0" xfId="0" applyNumberFormat="1"/>
    <xf numFmtId="0" fontId="2" fillId="0" borderId="4" xfId="0" applyFont="1" applyBorder="1" applyAlignment="1">
      <alignment horizontal="center"/>
    </xf>
    <xf numFmtId="0" fontId="0" fillId="0" borderId="1" xfId="0" applyFill="1" applyBorder="1"/>
    <xf numFmtId="0" fontId="29" fillId="0" borderId="1" xfId="0" applyFont="1" applyBorder="1" applyAlignment="1">
      <alignment horizontal="center"/>
    </xf>
    <xf numFmtId="164" fontId="30" fillId="0" borderId="1" xfId="0" applyNumberFormat="1" applyFont="1" applyBorder="1" applyAlignment="1">
      <alignment horizontal="center"/>
    </xf>
    <xf numFmtId="167" fontId="26" fillId="0" borderId="1" xfId="1" applyNumberFormat="1" applyFont="1" applyBorder="1" applyAlignment="1">
      <alignment horizontal="left"/>
    </xf>
    <xf numFmtId="0" fontId="28" fillId="0" borderId="1" xfId="0" applyFont="1" applyBorder="1"/>
    <xf numFmtId="167" fontId="26" fillId="0" borderId="0" xfId="1" applyNumberFormat="1" applyFont="1"/>
    <xf numFmtId="0" fontId="2" fillId="0" borderId="4" xfId="0" applyFont="1" applyBorder="1" applyAlignment="1">
      <alignment horizontal="left"/>
    </xf>
    <xf numFmtId="0" fontId="2" fillId="0" borderId="1" xfId="0" applyFont="1" applyBorder="1" applyAlignment="1">
      <alignment horizontal="left"/>
    </xf>
    <xf numFmtId="0" fontId="0" fillId="5" borderId="1" xfId="0" applyFill="1" applyBorder="1" applyAlignment="1">
      <alignment wrapText="1"/>
    </xf>
    <xf numFmtId="0" fontId="28" fillId="0" borderId="0" xfId="0" applyFont="1" applyAlignment="1">
      <alignment horizontal="center"/>
    </xf>
    <xf numFmtId="0" fontId="0" fillId="0" borderId="0" xfId="0" applyAlignment="1">
      <alignment horizontal="center"/>
    </xf>
    <xf numFmtId="0" fontId="0" fillId="0" borderId="0" xfId="0" applyFill="1"/>
    <xf numFmtId="0" fontId="0" fillId="0" borderId="0" xfId="0" applyAlignment="1">
      <alignment wrapText="1"/>
    </xf>
    <xf numFmtId="49" fontId="0" fillId="0" borderId="1" xfId="0" applyNumberFormat="1" applyBorder="1" applyAlignment="1">
      <alignment horizontal="center"/>
    </xf>
    <xf numFmtId="0" fontId="0" fillId="0" borderId="1" xfId="0" applyBorder="1" applyAlignment="1">
      <alignment wrapText="1"/>
    </xf>
    <xf numFmtId="49" fontId="0" fillId="0" borderId="1" xfId="0" applyNumberFormat="1" applyBorder="1" applyAlignment="1">
      <alignment horizontal="center" wrapText="1"/>
    </xf>
    <xf numFmtId="0" fontId="2" fillId="5" borderId="1" xfId="0" applyFont="1" applyFill="1" applyBorder="1" applyAlignment="1">
      <alignment horizontal="center"/>
    </xf>
    <xf numFmtId="0" fontId="0" fillId="5" borderId="1" xfId="0" applyFill="1" applyBorder="1" applyAlignment="1">
      <alignment horizontal="center"/>
    </xf>
    <xf numFmtId="1" fontId="6" fillId="5" borderId="1" xfId="0" applyNumberFormat="1" applyFont="1" applyFill="1" applyBorder="1" applyAlignment="1">
      <alignment horizontal="center"/>
    </xf>
    <xf numFmtId="14" fontId="6" fillId="5" borderId="1" xfId="0" applyNumberFormat="1" applyFont="1" applyFill="1" applyBorder="1" applyAlignment="1">
      <alignment horizontal="center"/>
    </xf>
    <xf numFmtId="164" fontId="7" fillId="5" borderId="1" xfId="0" applyNumberFormat="1" applyFont="1" applyFill="1" applyBorder="1" applyAlignment="1">
      <alignment horizontal="center"/>
    </xf>
    <xf numFmtId="2" fontId="0" fillId="5" borderId="1" xfId="0" applyNumberFormat="1" applyFill="1" applyBorder="1" applyAlignment="1">
      <alignment horizontal="center"/>
    </xf>
    <xf numFmtId="2" fontId="4" fillId="5" borderId="1" xfId="0" applyNumberFormat="1" applyFont="1" applyFill="1" applyBorder="1" applyAlignment="1">
      <alignment horizontal="center"/>
    </xf>
    <xf numFmtId="0" fontId="0" fillId="5" borderId="5" xfId="0" applyFill="1" applyBorder="1" applyAlignment="1">
      <alignment vertical="center" wrapText="1"/>
    </xf>
    <xf numFmtId="164" fontId="31" fillId="5" borderId="1" xfId="0" applyNumberFormat="1" applyFont="1" applyFill="1" applyBorder="1" applyAlignment="1">
      <alignment horizontal="center"/>
    </xf>
    <xf numFmtId="0" fontId="32" fillId="0" borderId="0" xfId="0" applyFont="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2" fontId="29" fillId="0" borderId="1" xfId="0" applyNumberFormat="1" applyFont="1" applyBorder="1" applyAlignment="1">
      <alignment horizontal="center"/>
    </xf>
    <xf numFmtId="168" fontId="33" fillId="6" borderId="1" xfId="5" applyNumberFormat="1" applyFont="1" applyFill="1" applyBorder="1" applyAlignment="1">
      <alignment horizontal="center"/>
    </xf>
    <xf numFmtId="0" fontId="32" fillId="0" borderId="1" xfId="0" applyFont="1" applyBorder="1" applyAlignment="1">
      <alignment wrapText="1"/>
    </xf>
    <xf numFmtId="0" fontId="32" fillId="0" borderId="1" xfId="0" applyFont="1" applyBorder="1"/>
    <xf numFmtId="0" fontId="6" fillId="0" borderId="1" xfId="0" applyFont="1" applyBorder="1" applyAlignment="1">
      <alignment vertical="top" wrapText="1"/>
    </xf>
    <xf numFmtId="0" fontId="2" fillId="0" borderId="3" xfId="0" applyFont="1" applyBorder="1" applyAlignment="1">
      <alignment wrapText="1"/>
    </xf>
    <xf numFmtId="0" fontId="2" fillId="0" borderId="6" xfId="0" applyFont="1" applyBorder="1" applyAlignment="1">
      <alignment wrapText="1"/>
    </xf>
    <xf numFmtId="0" fontId="33" fillId="0" borderId="1" xfId="0" applyFont="1" applyBorder="1" applyAlignment="1">
      <alignment horizontal="center"/>
    </xf>
    <xf numFmtId="1" fontId="32" fillId="0" borderId="1" xfId="0" applyNumberFormat="1" applyFont="1" applyBorder="1" applyAlignment="1">
      <alignment horizontal="center" wrapText="1"/>
    </xf>
    <xf numFmtId="0" fontId="34" fillId="0" borderId="8" xfId="0" applyFont="1" applyBorder="1" applyAlignment="1">
      <alignment wrapText="1"/>
    </xf>
    <xf numFmtId="0" fontId="2" fillId="3" borderId="10" xfId="0" applyFont="1" applyFill="1" applyBorder="1" applyAlignment="1">
      <alignment wrapText="1"/>
    </xf>
    <xf numFmtId="0" fontId="2" fillId="0" borderId="3" xfId="0" applyFont="1" applyBorder="1"/>
    <xf numFmtId="0" fontId="2" fillId="2" borderId="3" xfId="0" applyFont="1" applyFill="1" applyBorder="1" applyAlignment="1">
      <alignment horizontal="center" wrapText="1"/>
    </xf>
    <xf numFmtId="0" fontId="2" fillId="0" borderId="3" xfId="0" applyFont="1" applyBorder="1" applyAlignment="1">
      <alignment horizontal="center" wrapText="1"/>
    </xf>
    <xf numFmtId="0" fontId="2" fillId="2" borderId="3" xfId="0" applyFont="1" applyFill="1" applyBorder="1" applyAlignment="1">
      <alignment horizontal="left" wrapText="1"/>
    </xf>
    <xf numFmtId="0" fontId="2" fillId="0" borderId="3" xfId="0" applyFont="1" applyBorder="1" applyAlignment="1">
      <alignment horizontal="left" wrapText="1"/>
    </xf>
    <xf numFmtId="0" fontId="2" fillId="0" borderId="7" xfId="0" applyFont="1" applyBorder="1"/>
    <xf numFmtId="14" fontId="1" fillId="0" borderId="8" xfId="0" applyNumberFormat="1" applyFont="1" applyFill="1" applyBorder="1" applyAlignment="1">
      <alignment horizontal="center"/>
    </xf>
    <xf numFmtId="0" fontId="2" fillId="0" borderId="9" xfId="0" applyFont="1" applyBorder="1"/>
    <xf numFmtId="0" fontId="32" fillId="0" borderId="11" xfId="0" applyFont="1" applyBorder="1" applyAlignment="1">
      <alignment vertical="top"/>
    </xf>
    <xf numFmtId="0" fontId="28" fillId="7" borderId="1" xfId="0" applyFont="1" applyFill="1" applyBorder="1" applyAlignment="1">
      <alignment horizontal="center"/>
    </xf>
    <xf numFmtId="164" fontId="6" fillId="2" borderId="1" xfId="0" applyNumberFormat="1" applyFont="1" applyFill="1" applyBorder="1" applyAlignment="1">
      <alignment horizontal="center" wrapText="1"/>
    </xf>
    <xf numFmtId="0" fontId="2" fillId="0" borderId="0" xfId="0" applyFont="1" applyFill="1" applyBorder="1" applyAlignment="1">
      <alignment horizontal="center"/>
    </xf>
    <xf numFmtId="0" fontId="0" fillId="0" borderId="0" xfId="0" applyFill="1" applyBorder="1" applyAlignment="1">
      <alignment horizontal="center"/>
    </xf>
    <xf numFmtId="1" fontId="6" fillId="0" borderId="0" xfId="0" applyNumberFormat="1" applyFont="1" applyFill="1" applyBorder="1" applyAlignment="1">
      <alignment horizontal="center"/>
    </xf>
    <xf numFmtId="14" fontId="6" fillId="0" borderId="0" xfId="0" applyNumberFormat="1" applyFont="1" applyFill="1" applyBorder="1" applyAlignment="1">
      <alignment horizontal="center"/>
    </xf>
    <xf numFmtId="164" fontId="31" fillId="0" borderId="0" xfId="0" applyNumberFormat="1" applyFont="1" applyFill="1" applyBorder="1" applyAlignment="1">
      <alignment horizontal="center"/>
    </xf>
    <xf numFmtId="164" fontId="7" fillId="0" borderId="0" xfId="0" applyNumberFormat="1" applyFont="1" applyFill="1" applyBorder="1" applyAlignment="1">
      <alignment horizontal="center"/>
    </xf>
    <xf numFmtId="2" fontId="0" fillId="0" borderId="0" xfId="0" applyNumberFormat="1" applyFill="1" applyBorder="1" applyAlignment="1">
      <alignment horizontal="center"/>
    </xf>
    <xf numFmtId="2" fontId="4" fillId="0" borderId="0" xfId="0" applyNumberFormat="1" applyFont="1" applyFill="1" applyBorder="1" applyAlignment="1">
      <alignment horizontal="center"/>
    </xf>
    <xf numFmtId="0" fontId="0" fillId="0" borderId="0" xfId="0" applyFill="1" applyBorder="1" applyAlignment="1">
      <alignment vertical="center" wrapText="1"/>
    </xf>
    <xf numFmtId="0" fontId="0" fillId="0" borderId="0" xfId="0" applyFill="1" applyBorder="1" applyAlignment="1">
      <alignment wrapText="1"/>
    </xf>
    <xf numFmtId="0" fontId="0" fillId="0" borderId="0" xfId="0" applyFill="1" applyAlignment="1">
      <alignment horizontal="center"/>
    </xf>
    <xf numFmtId="0" fontId="2" fillId="9" borderId="3" xfId="0" applyFont="1" applyFill="1" applyBorder="1" applyAlignment="1">
      <alignment horizontal="left"/>
    </xf>
    <xf numFmtId="167" fontId="0" fillId="0" borderId="0" xfId="0" applyNumberFormat="1"/>
    <xf numFmtId="43" fontId="26" fillId="0" borderId="0" xfId="1" applyFont="1" applyFill="1" applyBorder="1" applyAlignment="1">
      <alignment horizontal="center" wrapText="1"/>
    </xf>
    <xf numFmtId="43" fontId="0" fillId="0" borderId="0" xfId="0" applyNumberFormat="1" applyAlignment="1">
      <alignment horizontal="center"/>
    </xf>
    <xf numFmtId="0" fontId="8" fillId="10" borderId="10" xfId="0" applyFont="1" applyFill="1" applyBorder="1" applyAlignment="1">
      <alignment wrapText="1"/>
    </xf>
    <xf numFmtId="164" fontId="27" fillId="0" borderId="1" xfId="0" applyNumberFormat="1" applyFont="1" applyFill="1" applyBorder="1" applyAlignment="1">
      <alignment horizontal="center" wrapText="1"/>
    </xf>
    <xf numFmtId="0" fontId="29" fillId="0" borderId="1" xfId="0" applyNumberFormat="1" applyFont="1" applyBorder="1" applyAlignment="1">
      <alignment horizontal="center"/>
    </xf>
    <xf numFmtId="0" fontId="14" fillId="0" borderId="0" xfId="0" applyFont="1" applyAlignment="1">
      <alignment horizontal="right"/>
    </xf>
    <xf numFmtId="0" fontId="0" fillId="0" borderId="0" xfId="0" applyAlignment="1">
      <alignment horizontal="right"/>
    </xf>
    <xf numFmtId="0" fontId="15" fillId="0" borderId="12" xfId="0" applyFont="1" applyBorder="1" applyProtection="1">
      <protection locked="0"/>
    </xf>
    <xf numFmtId="164" fontId="15" fillId="0" borderId="12" xfId="0" applyNumberFormat="1" applyFont="1" applyBorder="1" applyProtection="1">
      <protection locked="0"/>
    </xf>
    <xf numFmtId="1" fontId="0" fillId="0" borderId="0" xfId="0" applyNumberFormat="1"/>
    <xf numFmtId="0" fontId="17" fillId="0" borderId="12" xfId="0" applyFont="1" applyBorder="1" applyProtection="1">
      <protection locked="0"/>
    </xf>
    <xf numFmtId="2" fontId="15" fillId="0" borderId="12" xfId="0" applyNumberFormat="1" applyFont="1" applyBorder="1" applyProtection="1">
      <protection locked="0"/>
    </xf>
    <xf numFmtId="0" fontId="10" fillId="0" borderId="0" xfId="0" applyFont="1"/>
    <xf numFmtId="1" fontId="10" fillId="0" borderId="0" xfId="0" applyNumberFormat="1" applyFont="1"/>
    <xf numFmtId="165" fontId="0" fillId="0" borderId="0" xfId="0" applyNumberFormat="1"/>
    <xf numFmtId="0" fontId="18" fillId="0" borderId="0" xfId="0" applyFont="1" applyAlignment="1">
      <alignment horizontal="right"/>
    </xf>
    <xf numFmtId="1" fontId="15" fillId="0" borderId="12" xfId="0" applyNumberFormat="1" applyFont="1" applyBorder="1" applyProtection="1">
      <protection locked="0"/>
    </xf>
    <xf numFmtId="0" fontId="0" fillId="0" borderId="0" xfId="0" applyAlignment="1">
      <alignment horizontal="left"/>
    </xf>
    <xf numFmtId="164" fontId="0" fillId="0" borderId="0" xfId="0" applyNumberFormat="1"/>
    <xf numFmtId="0" fontId="15" fillId="0" borderId="13" xfId="0" applyFont="1" applyBorder="1" applyProtection="1">
      <protection locked="0"/>
    </xf>
    <xf numFmtId="0" fontId="10" fillId="0" borderId="0" xfId="0" applyFont="1" applyBorder="1"/>
    <xf numFmtId="0" fontId="20" fillId="4" borderId="14" xfId="0" applyFont="1" applyFill="1" applyBorder="1" applyAlignment="1">
      <alignment horizontal="right"/>
    </xf>
    <xf numFmtId="2" fontId="21" fillId="4" borderId="15" xfId="0" applyNumberFormat="1" applyFont="1" applyFill="1" applyBorder="1"/>
    <xf numFmtId="0" fontId="20" fillId="4" borderId="16" xfId="0" applyFont="1" applyFill="1" applyBorder="1"/>
    <xf numFmtId="0" fontId="20" fillId="0" borderId="5" xfId="0" applyFont="1" applyBorder="1" applyAlignment="1">
      <alignment horizontal="right"/>
    </xf>
    <xf numFmtId="164" fontId="21" fillId="4" borderId="17" xfId="0" applyNumberFormat="1" applyFont="1" applyFill="1" applyBorder="1" applyAlignment="1">
      <alignment horizontal="center"/>
    </xf>
    <xf numFmtId="0" fontId="20" fillId="0" borderId="8" xfId="0" applyFont="1" applyBorder="1"/>
    <xf numFmtId="0" fontId="20" fillId="4" borderId="18" xfId="0" applyFont="1" applyFill="1" applyBorder="1" applyAlignment="1">
      <alignment horizontal="right"/>
    </xf>
    <xf numFmtId="165" fontId="20" fillId="4" borderId="0" xfId="0" applyNumberFormat="1" applyFont="1" applyFill="1" applyBorder="1"/>
    <xf numFmtId="0" fontId="20" fillId="4" borderId="19" xfId="0" applyFont="1" applyFill="1" applyBorder="1"/>
    <xf numFmtId="0" fontId="20" fillId="4" borderId="20" xfId="0" applyFont="1" applyFill="1" applyBorder="1" applyAlignment="1">
      <alignment horizontal="right"/>
    </xf>
    <xf numFmtId="165" fontId="20" fillId="4" borderId="21" xfId="0" applyNumberFormat="1" applyFont="1" applyFill="1" applyBorder="1"/>
    <xf numFmtId="0" fontId="20" fillId="4" borderId="22" xfId="0" applyFont="1" applyFill="1" applyBorder="1"/>
    <xf numFmtId="0" fontId="13" fillId="0" borderId="0" xfId="0" applyFont="1"/>
    <xf numFmtId="2" fontId="15" fillId="0" borderId="13" xfId="0" applyNumberFormat="1" applyFont="1" applyBorder="1" applyProtection="1">
      <protection locked="0"/>
    </xf>
    <xf numFmtId="0" fontId="16" fillId="0" borderId="0" xfId="0" applyFont="1"/>
    <xf numFmtId="165" fontId="0" fillId="0" borderId="0" xfId="0" applyNumberFormat="1" applyProtection="1">
      <protection locked="0"/>
    </xf>
    <xf numFmtId="2" fontId="22" fillId="0" borderId="0" xfId="0" applyNumberFormat="1" applyFont="1" applyAlignment="1" applyProtection="1">
      <alignment horizontal="left"/>
    </xf>
    <xf numFmtId="0" fontId="20" fillId="0" borderId="0" xfId="0" applyFont="1" applyAlignment="1">
      <alignment horizontal="right"/>
    </xf>
    <xf numFmtId="1" fontId="16" fillId="0" borderId="0" xfId="0" applyNumberFormat="1" applyFont="1"/>
    <xf numFmtId="0" fontId="20" fillId="0" borderId="0" xfId="0" applyFont="1" applyAlignment="1">
      <alignment horizontal="left"/>
    </xf>
    <xf numFmtId="0" fontId="23" fillId="0" borderId="0" xfId="0" applyFont="1" applyAlignment="1">
      <alignment horizontal="right"/>
    </xf>
    <xf numFmtId="0" fontId="20" fillId="0" borderId="0" xfId="0" applyFont="1"/>
    <xf numFmtId="164" fontId="16" fillId="0" borderId="0" xfId="0" applyNumberFormat="1" applyFont="1"/>
    <xf numFmtId="0" fontId="24" fillId="0" borderId="0" xfId="0" applyFont="1" applyAlignment="1">
      <alignment horizontal="center"/>
    </xf>
    <xf numFmtId="1" fontId="20" fillId="4" borderId="15" xfId="0" applyNumberFormat="1" applyFont="1" applyFill="1" applyBorder="1"/>
    <xf numFmtId="1" fontId="20" fillId="4" borderId="0" xfId="0" applyNumberFormat="1" applyFont="1" applyFill="1" applyBorder="1"/>
    <xf numFmtId="0" fontId="28" fillId="0" borderId="0" xfId="0" applyFont="1" applyAlignment="1">
      <alignment horizontal="right"/>
    </xf>
    <xf numFmtId="0" fontId="28" fillId="0" borderId="0" xfId="0" applyFont="1"/>
    <xf numFmtId="0" fontId="0" fillId="0" borderId="0" xfId="0"/>
    <xf numFmtId="43" fontId="29" fillId="0" borderId="1" xfId="1" applyNumberFormat="1" applyFont="1" applyBorder="1" applyAlignment="1"/>
    <xf numFmtId="43" fontId="6" fillId="0" borderId="0" xfId="3" applyFont="1" applyFill="1" applyBorder="1" applyAlignment="1">
      <alignment horizontal="center"/>
    </xf>
    <xf numFmtId="43" fontId="6" fillId="5" borderId="0" xfId="3" applyFont="1" applyFill="1" applyBorder="1" applyAlignment="1">
      <alignment horizontal="center"/>
    </xf>
    <xf numFmtId="167" fontId="26" fillId="0" borderId="0" xfId="3" applyNumberFormat="1" applyFont="1"/>
    <xf numFmtId="43" fontId="28" fillId="0" borderId="0" xfId="0" applyNumberFormat="1" applyFont="1" applyFill="1" applyBorder="1" applyAlignment="1">
      <alignment horizontal="center"/>
    </xf>
    <xf numFmtId="43" fontId="28" fillId="0" borderId="0" xfId="0" applyNumberFormat="1" applyFont="1" applyFill="1" applyAlignment="1">
      <alignment horizontal="center"/>
    </xf>
    <xf numFmtId="0" fontId="0" fillId="11" borderId="1" xfId="0" applyFill="1" applyBorder="1" applyAlignment="1">
      <alignment vertical="top" wrapText="1"/>
    </xf>
    <xf numFmtId="0" fontId="0" fillId="0" borderId="20" xfId="0" applyBorder="1"/>
    <xf numFmtId="0" fontId="0" fillId="0" borderId="21" xfId="0" applyBorder="1" applyAlignment="1">
      <alignment horizontal="center"/>
    </xf>
    <xf numFmtId="0" fontId="0" fillId="0" borderId="22" xfId="0" applyBorder="1"/>
    <xf numFmtId="165" fontId="0" fillId="0" borderId="28" xfId="0" applyNumberFormat="1" applyBorder="1"/>
    <xf numFmtId="165" fontId="0" fillId="0" borderId="20" xfId="0" applyNumberFormat="1" applyBorder="1"/>
    <xf numFmtId="165" fontId="0" fillId="0" borderId="22" xfId="0" applyNumberFormat="1" applyBorder="1"/>
    <xf numFmtId="0" fontId="0" fillId="0" borderId="5" xfId="0" applyBorder="1"/>
    <xf numFmtId="0" fontId="0" fillId="0" borderId="17" xfId="0" applyBorder="1" applyAlignment="1">
      <alignment horizontal="center"/>
    </xf>
    <xf numFmtId="0" fontId="0" fillId="0" borderId="8" xfId="0" applyBorder="1"/>
    <xf numFmtId="165" fontId="0" fillId="0" borderId="1" xfId="0" applyNumberFormat="1" applyBorder="1"/>
    <xf numFmtId="165" fontId="0" fillId="0" borderId="5" xfId="0" applyNumberFormat="1" applyBorder="1"/>
    <xf numFmtId="165" fontId="0" fillId="0" borderId="8" xfId="0" applyNumberFormat="1" applyBorder="1"/>
    <xf numFmtId="2" fontId="0" fillId="0" borderId="1" xfId="0" applyNumberFormat="1" applyBorder="1"/>
    <xf numFmtId="2" fontId="0" fillId="0" borderId="22" xfId="0" applyNumberFormat="1" applyBorder="1"/>
    <xf numFmtId="0" fontId="36" fillId="0" borderId="0" xfId="0" applyFont="1" applyAlignment="1">
      <alignment horizontal="left"/>
    </xf>
    <xf numFmtId="0" fontId="32" fillId="0" borderId="0" xfId="0" applyFont="1" applyAlignment="1">
      <alignment horizontal="left"/>
    </xf>
    <xf numFmtId="0" fontId="32" fillId="0" borderId="0" xfId="0" applyFont="1" applyFill="1"/>
    <xf numFmtId="166" fontId="0" fillId="0" borderId="0" xfId="0" applyNumberFormat="1"/>
    <xf numFmtId="0" fontId="13" fillId="0" borderId="0" xfId="0" applyFont="1" applyAlignment="1">
      <alignment horizontal="left"/>
    </xf>
    <xf numFmtId="0" fontId="19" fillId="0" borderId="12" xfId="0" quotePrefix="1" applyFont="1" applyBorder="1" applyProtection="1">
      <protection locked="0"/>
    </xf>
    <xf numFmtId="0" fontId="14" fillId="0" borderId="0" xfId="0" applyFont="1"/>
    <xf numFmtId="0" fontId="0" fillId="0" borderId="1" xfId="0" applyBorder="1" applyAlignment="1">
      <alignment horizontal="center"/>
    </xf>
    <xf numFmtId="0" fontId="28" fillId="0" borderId="0" xfId="0" applyFont="1" applyAlignment="1">
      <alignment horizontal="left"/>
    </xf>
    <xf numFmtId="0" fontId="0" fillId="12" borderId="0" xfId="0" applyFill="1"/>
    <xf numFmtId="2" fontId="38" fillId="0" borderId="0" xfId="0" applyNumberFormat="1" applyFont="1"/>
    <xf numFmtId="1" fontId="29" fillId="0" borderId="0" xfId="0" applyNumberFormat="1" applyFont="1" applyAlignment="1">
      <alignment horizontal="center"/>
    </xf>
    <xf numFmtId="1" fontId="37" fillId="0" borderId="0" xfId="0" applyNumberFormat="1" applyFont="1" applyAlignment="1">
      <alignment horizontal="center"/>
    </xf>
    <xf numFmtId="166" fontId="38" fillId="0" borderId="0" xfId="0" applyNumberFormat="1" applyFont="1"/>
    <xf numFmtId="2" fontId="35" fillId="0" borderId="0" xfId="0" applyNumberFormat="1" applyFont="1"/>
    <xf numFmtId="3" fontId="28" fillId="0" borderId="0" xfId="0" applyNumberFormat="1" applyFont="1" applyAlignment="1">
      <alignment horizontal="center"/>
    </xf>
    <xf numFmtId="4" fontId="0" fillId="0" borderId="0" xfId="0" applyNumberFormat="1" applyAlignment="1">
      <alignment horizontal="center"/>
    </xf>
    <xf numFmtId="3" fontId="0" fillId="0" borderId="0" xfId="0" applyNumberFormat="1" applyAlignment="1">
      <alignment horizontal="center"/>
    </xf>
    <xf numFmtId="0" fontId="39" fillId="0" borderId="23" xfId="0" applyFont="1" applyBorder="1" applyAlignment="1">
      <alignment horizontal="right"/>
    </xf>
    <xf numFmtId="2" fontId="28" fillId="0" borderId="24" xfId="0" applyNumberFormat="1" applyFont="1" applyBorder="1" applyAlignment="1">
      <alignment horizontal="center"/>
    </xf>
    <xf numFmtId="164" fontId="40" fillId="0" borderId="1" xfId="0" applyNumberFormat="1" applyFont="1" applyBorder="1" applyAlignment="1">
      <alignment horizontal="center"/>
    </xf>
    <xf numFmtId="0" fontId="39" fillId="0" borderId="25" xfId="0" applyFont="1" applyBorder="1" applyAlignment="1">
      <alignment horizontal="right"/>
    </xf>
    <xf numFmtId="164" fontId="0" fillId="0" borderId="11" xfId="0" applyNumberFormat="1" applyBorder="1" applyAlignment="1">
      <alignment horizontal="center"/>
    </xf>
    <xf numFmtId="169" fontId="28" fillId="0" borderId="11" xfId="0" applyNumberFormat="1" applyFont="1" applyBorder="1" applyAlignment="1">
      <alignment horizontal="center"/>
    </xf>
    <xf numFmtId="0" fontId="41" fillId="0" borderId="25" xfId="0" applyFont="1" applyBorder="1" applyAlignment="1">
      <alignment horizontal="right"/>
    </xf>
    <xf numFmtId="169" fontId="0" fillId="0" borderId="11" xfId="0" applyNumberFormat="1" applyBorder="1" applyAlignment="1">
      <alignment horizontal="center"/>
    </xf>
    <xf numFmtId="0" fontId="41" fillId="0" borderId="26" xfId="0" applyFont="1" applyBorder="1" applyAlignment="1">
      <alignment horizontal="right"/>
    </xf>
    <xf numFmtId="0" fontId="42" fillId="0" borderId="0" xfId="0" applyFont="1"/>
    <xf numFmtId="165" fontId="0" fillId="0" borderId="0" xfId="0" applyNumberFormat="1" applyAlignment="1">
      <alignment horizontal="right"/>
    </xf>
    <xf numFmtId="164" fontId="29" fillId="0" borderId="0" xfId="0" applyNumberFormat="1" applyFont="1" applyAlignment="1">
      <alignment horizontal="center"/>
    </xf>
    <xf numFmtId="2" fontId="38" fillId="0" borderId="0" xfId="0" applyNumberFormat="1" applyFont="1" applyAlignment="1">
      <alignment horizontal="right"/>
    </xf>
    <xf numFmtId="43" fontId="6" fillId="8" borderId="0" xfId="3" applyFont="1" applyFill="1" applyBorder="1" applyAlignment="1">
      <alignment horizontal="center"/>
    </xf>
    <xf numFmtId="2" fontId="0" fillId="0" borderId="0" xfId="0" applyNumberFormat="1" applyAlignment="1">
      <alignment horizontal="center"/>
    </xf>
    <xf numFmtId="167" fontId="0" fillId="0" borderId="0" xfId="0" applyNumberFormat="1" applyAlignment="1">
      <alignment horizontal="center"/>
    </xf>
    <xf numFmtId="2" fontId="0" fillId="7" borderId="1" xfId="0" applyNumberFormat="1" applyFill="1" applyBorder="1" applyAlignment="1">
      <alignment horizontal="center"/>
    </xf>
    <xf numFmtId="0" fontId="0" fillId="3" borderId="1" xfId="0" applyFill="1" applyBorder="1" applyAlignment="1">
      <alignment wrapText="1"/>
    </xf>
    <xf numFmtId="0" fontId="28" fillId="0" borderId="0" xfId="0" applyFont="1" applyAlignment="1">
      <alignment wrapText="1"/>
    </xf>
    <xf numFmtId="0" fontId="43" fillId="0" borderId="0" xfId="0" applyFont="1" applyAlignment="1">
      <alignment horizontal="center" wrapText="1"/>
    </xf>
    <xf numFmtId="0" fontId="28" fillId="0" borderId="0" xfId="0" applyFont="1" applyAlignment="1">
      <alignment horizontal="center" wrapText="1"/>
    </xf>
    <xf numFmtId="0" fontId="0" fillId="11" borderId="0" xfId="0" applyFill="1" applyAlignment="1">
      <alignment wrapText="1"/>
    </xf>
    <xf numFmtId="43" fontId="29" fillId="0" borderId="1" xfId="1" applyNumberFormat="1" applyFont="1" applyFill="1" applyBorder="1" applyAlignment="1"/>
    <xf numFmtId="0" fontId="29" fillId="0" borderId="1" xfId="0" applyFont="1" applyFill="1" applyBorder="1" applyAlignment="1">
      <alignment horizontal="center"/>
    </xf>
    <xf numFmtId="0" fontId="29" fillId="0" borderId="1" xfId="0" applyNumberFormat="1" applyFont="1" applyFill="1" applyBorder="1" applyAlignment="1">
      <alignment horizontal="center"/>
    </xf>
    <xf numFmtId="2" fontId="29" fillId="0" borderId="1" xfId="0" applyNumberFormat="1" applyFont="1" applyFill="1" applyBorder="1" applyAlignment="1">
      <alignment horizontal="center"/>
    </xf>
    <xf numFmtId="0" fontId="32" fillId="0" borderId="1" xfId="0" applyFont="1" applyBorder="1" applyAlignment="1">
      <alignment horizontal="center" wrapText="1"/>
    </xf>
    <xf numFmtId="43" fontId="2" fillId="0" borderId="0" xfId="0" applyNumberFormat="1" applyFont="1" applyAlignment="1">
      <alignment horizontal="center"/>
    </xf>
    <xf numFmtId="10" fontId="0" fillId="0" borderId="0" xfId="0" applyNumberFormat="1" applyAlignment="1">
      <alignment horizontal="center"/>
    </xf>
    <xf numFmtId="0" fontId="0" fillId="0" borderId="0" xfId="0" applyFill="1" applyAlignment="1">
      <alignment horizontal="center" wrapText="1"/>
    </xf>
    <xf numFmtId="0" fontId="28" fillId="0" borderId="0" xfId="0" applyFont="1" applyFill="1" applyAlignment="1">
      <alignment horizontal="center" wrapText="1"/>
    </xf>
    <xf numFmtId="0" fontId="1" fillId="0" borderId="3" xfId="0" applyFont="1" applyBorder="1" applyAlignment="1">
      <alignment horizontal="center" wrapText="1"/>
    </xf>
    <xf numFmtId="2" fontId="0" fillId="0" borderId="0" xfId="0" applyNumberFormat="1" applyFill="1" applyBorder="1" applyAlignment="1">
      <alignment horizontal="center" wrapText="1"/>
    </xf>
    <xf numFmtId="170" fontId="0" fillId="0" borderId="0" xfId="0" applyNumberFormat="1"/>
    <xf numFmtId="169" fontId="0" fillId="0" borderId="27" xfId="0" applyNumberFormat="1" applyBorder="1" applyAlignment="1">
      <alignment horizontal="center"/>
    </xf>
    <xf numFmtId="2" fontId="32" fillId="2" borderId="1" xfId="0" applyNumberFormat="1" applyFont="1" applyFill="1" applyBorder="1" applyAlignment="1">
      <alignment horizontal="center" wrapText="1"/>
    </xf>
    <xf numFmtId="2" fontId="32" fillId="0" borderId="1" xfId="0" applyNumberFormat="1" applyFont="1" applyBorder="1" applyAlignment="1">
      <alignment horizontal="center" wrapText="1"/>
    </xf>
    <xf numFmtId="164" fontId="32" fillId="0" borderId="1" xfId="0" applyNumberFormat="1" applyFont="1" applyBorder="1" applyAlignment="1">
      <alignment horizontal="center" wrapText="1"/>
    </xf>
    <xf numFmtId="164" fontId="6" fillId="0" borderId="1" xfId="0" applyNumberFormat="1" applyFont="1" applyFill="1" applyBorder="1" applyAlignment="1">
      <alignment horizontal="center" wrapText="1"/>
    </xf>
    <xf numFmtId="0" fontId="6" fillId="2" borderId="1" xfId="0" applyFont="1" applyFill="1" applyBorder="1" applyAlignment="1">
      <alignment horizontal="center" wrapText="1"/>
    </xf>
    <xf numFmtId="1" fontId="6" fillId="0" borderId="1" xfId="0" applyNumberFormat="1" applyFont="1" applyFill="1" applyBorder="1" applyAlignment="1">
      <alignment horizontal="center" wrapText="1"/>
    </xf>
    <xf numFmtId="0" fontId="2" fillId="0" borderId="1" xfId="0" applyFont="1" applyBorder="1" applyAlignment="1">
      <alignment horizontal="center"/>
    </xf>
    <xf numFmtId="0" fontId="44" fillId="0" borderId="1" xfId="0" applyFont="1" applyBorder="1" applyAlignment="1">
      <alignment horizontal="center"/>
    </xf>
    <xf numFmtId="2" fontId="33" fillId="0" borderId="1" xfId="0" applyNumberFormat="1" applyFont="1" applyBorder="1" applyAlignment="1">
      <alignment horizontal="center"/>
    </xf>
    <xf numFmtId="0" fontId="0" fillId="0" borderId="1" xfId="0" applyBorder="1" applyAlignment="1">
      <alignment horizontal="left"/>
    </xf>
    <xf numFmtId="2" fontId="0" fillId="0" borderId="1" xfId="0" applyNumberFormat="1" applyBorder="1" applyAlignment="1">
      <alignment horizontal="center"/>
    </xf>
    <xf numFmtId="43" fontId="0" fillId="0" borderId="0" xfId="0" applyNumberFormat="1"/>
    <xf numFmtId="164" fontId="46" fillId="0" borderId="1" xfId="0" applyNumberFormat="1" applyFont="1" applyBorder="1" applyAlignment="1">
      <alignment horizontal="center"/>
    </xf>
    <xf numFmtId="0" fontId="2" fillId="0" borderId="7" xfId="0" applyFont="1" applyBorder="1" applyAlignment="1">
      <alignment horizontal="center"/>
    </xf>
    <xf numFmtId="14" fontId="1" fillId="0" borderId="1" xfId="0" applyNumberFormat="1" applyFont="1" applyBorder="1" applyAlignment="1">
      <alignment horizontal="center"/>
    </xf>
    <xf numFmtId="0" fontId="1" fillId="0" borderId="1" xfId="0" applyFont="1" applyBorder="1" applyAlignment="1">
      <alignment horizontal="center"/>
    </xf>
    <xf numFmtId="2" fontId="0" fillId="0" borderId="1" xfId="0" applyNumberFormat="1" applyFill="1" applyBorder="1" applyAlignment="1">
      <alignment horizontal="center" wrapText="1"/>
    </xf>
    <xf numFmtId="0" fontId="2" fillId="0" borderId="9" xfId="0" applyFont="1" applyBorder="1" applyAlignment="1">
      <alignment horizontal="center" wrapText="1"/>
    </xf>
    <xf numFmtId="0" fontId="2" fillId="0" borderId="7" xfId="0" applyFont="1" applyBorder="1" applyAlignment="1">
      <alignment horizontal="center" wrapText="1"/>
    </xf>
    <xf numFmtId="0" fontId="28" fillId="0" borderId="3" xfId="0" applyFont="1" applyBorder="1" applyAlignment="1">
      <alignment horizontal="center" wrapText="1"/>
    </xf>
    <xf numFmtId="0" fontId="2" fillId="0" borderId="6" xfId="0" applyFont="1" applyBorder="1" applyAlignment="1">
      <alignment horizontal="center" wrapText="1"/>
    </xf>
    <xf numFmtId="0" fontId="2" fillId="0" borderId="0" xfId="0" applyFont="1" applyAlignment="1">
      <alignment horizontal="center" wrapText="1"/>
    </xf>
    <xf numFmtId="0" fontId="28" fillId="0" borderId="3" xfId="0" applyFont="1" applyFill="1" applyBorder="1" applyAlignment="1">
      <alignment horizontal="center" wrapText="1"/>
    </xf>
    <xf numFmtId="1" fontId="6" fillId="2" borderId="1" xfId="0" applyNumberFormat="1" applyFont="1" applyFill="1" applyBorder="1" applyAlignment="1">
      <alignment horizontal="center" wrapText="1"/>
    </xf>
    <xf numFmtId="0" fontId="46" fillId="0" borderId="0" xfId="0" applyFont="1"/>
    <xf numFmtId="0" fontId="20" fillId="0" borderId="14" xfId="0" applyFont="1" applyBorder="1" applyAlignment="1"/>
    <xf numFmtId="0" fontId="20" fillId="0" borderId="15" xfId="0" applyFont="1" applyBorder="1" applyAlignment="1"/>
    <xf numFmtId="0" fontId="20" fillId="0" borderId="16" xfId="0" applyFont="1" applyBorder="1" applyAlignment="1"/>
    <xf numFmtId="0" fontId="20" fillId="0" borderId="20" xfId="0" applyFont="1" applyBorder="1" applyAlignment="1"/>
    <xf numFmtId="0" fontId="20" fillId="0" borderId="21" xfId="0" applyFont="1" applyBorder="1" applyAlignment="1"/>
    <xf numFmtId="0" fontId="20" fillId="0" borderId="22" xfId="0" applyFont="1" applyBorder="1" applyAlignment="1"/>
    <xf numFmtId="14" fontId="2" fillId="0" borderId="1" xfId="0" applyNumberFormat="1" applyFont="1" applyBorder="1" applyAlignment="1">
      <alignment horizontal="center"/>
    </xf>
    <xf numFmtId="0" fontId="2" fillId="0" borderId="1" xfId="0" applyFont="1" applyBorder="1" applyAlignment="1">
      <alignment horizontal="center"/>
    </xf>
    <xf numFmtId="0" fontId="16" fillId="0" borderId="5" xfId="0" applyFont="1" applyBorder="1" applyAlignment="1">
      <alignment horizontal="center"/>
    </xf>
    <xf numFmtId="0" fontId="16" fillId="0" borderId="17" xfId="0" applyFont="1" applyBorder="1" applyAlignment="1">
      <alignment horizontal="center"/>
    </xf>
    <xf numFmtId="0" fontId="16" fillId="0" borderId="8" xfId="0" applyFont="1" applyBorder="1" applyAlignment="1">
      <alignment horizontal="center"/>
    </xf>
    <xf numFmtId="0" fontId="0" fillId="0" borderId="1" xfId="0" applyBorder="1" applyAlignment="1">
      <alignment horizontal="center"/>
    </xf>
    <xf numFmtId="0" fontId="0" fillId="0" borderId="29" xfId="0" applyBorder="1" applyAlignment="1">
      <alignment horizontal="center"/>
    </xf>
  </cellXfs>
  <cellStyles count="8">
    <cellStyle name="Millares" xfId="1" builtinId="3"/>
    <cellStyle name="Millares 2" xfId="2"/>
    <cellStyle name="Millares 3" xfId="3"/>
    <cellStyle name="Normal" xfId="0" builtinId="0"/>
    <cellStyle name="Normal 2" xfId="4"/>
    <cellStyle name="Normal 3" xfId="7"/>
    <cellStyle name="Porcentaje" xfId="5" builtinId="5"/>
    <cellStyle name="Porcentaje 2" xfId="6"/>
  </cellStyles>
  <dxfs count="9">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Empuje vs Tiempo</a:t>
            </a:r>
          </a:p>
        </c:rich>
      </c:tx>
      <c:layout/>
      <c:overlay val="0"/>
    </c:title>
    <c:autoTitleDeleted val="0"/>
    <c:plotArea>
      <c:layout>
        <c:manualLayout>
          <c:layoutTarget val="inner"/>
          <c:xMode val="edge"/>
          <c:yMode val="edge"/>
          <c:x val="7.613425001208611E-2"/>
          <c:y val="0.10091063832680026"/>
          <c:w val="0.69897102640370679"/>
          <c:h val="0.78815630106808898"/>
        </c:manualLayout>
      </c:layout>
      <c:scatterChart>
        <c:scatterStyle val="lineMarker"/>
        <c:varyColors val="0"/>
        <c:ser>
          <c:idx val="0"/>
          <c:order val="0"/>
          <c:tx>
            <c:strRef>
              <c:f>'Prueba 1'!$B$3</c:f>
              <c:strCache>
                <c:ptCount val="1"/>
                <c:pt idx="0">
                  <c:v>Thrust (kg)  </c:v>
                </c:pt>
              </c:strCache>
            </c:strRef>
          </c:tx>
          <c:spPr>
            <a:ln w="12700"/>
          </c:spPr>
          <c:marker>
            <c:symbol val="none"/>
          </c:marker>
          <c:xVal>
            <c:numRef>
              <c:f>'Prueba 1'!$A$4:$A$10507</c:f>
              <c:numCache>
                <c:formatCode>General</c:formatCode>
                <c:ptCount val="10504"/>
                <c:pt idx="0">
                  <c:v>0</c:v>
                </c:pt>
                <c:pt idx="1">
                  <c:v>4.0000000000000002E-4</c:v>
                </c:pt>
                <c:pt idx="2">
                  <c:v>8.0000000000000004E-4</c:v>
                </c:pt>
                <c:pt idx="3">
                  <c:v>1.1999999999999999E-3</c:v>
                </c:pt>
                <c:pt idx="4">
                  <c:v>1.6000000000000001E-3</c:v>
                </c:pt>
                <c:pt idx="5">
                  <c:v>2E-3</c:v>
                </c:pt>
                <c:pt idx="6">
                  <c:v>2.3999999999999998E-3</c:v>
                </c:pt>
                <c:pt idx="7">
                  <c:v>2.8E-3</c:v>
                </c:pt>
                <c:pt idx="8">
                  <c:v>3.2000000000000002E-3</c:v>
                </c:pt>
                <c:pt idx="9">
                  <c:v>3.5999999999999999E-3</c:v>
                </c:pt>
                <c:pt idx="10">
                  <c:v>4.0000000000000001E-3</c:v>
                </c:pt>
                <c:pt idx="11">
                  <c:v>4.4000000000000003E-3</c:v>
                </c:pt>
                <c:pt idx="12">
                  <c:v>4.7999999999999996E-3</c:v>
                </c:pt>
                <c:pt idx="13">
                  <c:v>5.1999999999999998E-3</c:v>
                </c:pt>
                <c:pt idx="14">
                  <c:v>5.5999999999999999E-3</c:v>
                </c:pt>
                <c:pt idx="15">
                  <c:v>6.0000000000000001E-3</c:v>
                </c:pt>
                <c:pt idx="16">
                  <c:v>6.4000000000000003E-3</c:v>
                </c:pt>
                <c:pt idx="17">
                  <c:v>6.7999999999999996E-3</c:v>
                </c:pt>
                <c:pt idx="18">
                  <c:v>7.1999999999999998E-3</c:v>
                </c:pt>
                <c:pt idx="19">
                  <c:v>7.6E-3</c:v>
                </c:pt>
                <c:pt idx="20">
                  <c:v>8.0000000000000002E-3</c:v>
                </c:pt>
                <c:pt idx="21">
                  <c:v>8.3999999999999995E-3</c:v>
                </c:pt>
                <c:pt idx="22">
                  <c:v>8.8000000000000005E-3</c:v>
                </c:pt>
                <c:pt idx="23">
                  <c:v>9.1999999999999998E-3</c:v>
                </c:pt>
                <c:pt idx="24">
                  <c:v>9.5999999999999992E-3</c:v>
                </c:pt>
                <c:pt idx="25">
                  <c:v>0.01</c:v>
                </c:pt>
                <c:pt idx="26">
                  <c:v>1.04E-2</c:v>
                </c:pt>
                <c:pt idx="27">
                  <c:v>1.0800000000000001E-2</c:v>
                </c:pt>
                <c:pt idx="28">
                  <c:v>1.12E-2</c:v>
                </c:pt>
                <c:pt idx="29">
                  <c:v>1.1599999999999999E-2</c:v>
                </c:pt>
                <c:pt idx="30">
                  <c:v>1.2E-2</c:v>
                </c:pt>
                <c:pt idx="31">
                  <c:v>1.24E-2</c:v>
                </c:pt>
                <c:pt idx="32">
                  <c:v>1.2800000000000001E-2</c:v>
                </c:pt>
                <c:pt idx="33">
                  <c:v>1.32E-2</c:v>
                </c:pt>
                <c:pt idx="34">
                  <c:v>1.3599999999999999E-2</c:v>
                </c:pt>
                <c:pt idx="35">
                  <c:v>1.4E-2</c:v>
                </c:pt>
                <c:pt idx="36">
                  <c:v>1.44E-2</c:v>
                </c:pt>
                <c:pt idx="37">
                  <c:v>1.4800000000000001E-2</c:v>
                </c:pt>
                <c:pt idx="38">
                  <c:v>1.52E-2</c:v>
                </c:pt>
                <c:pt idx="39">
                  <c:v>1.5599999999999999E-2</c:v>
                </c:pt>
                <c:pt idx="40">
                  <c:v>1.6E-2</c:v>
                </c:pt>
                <c:pt idx="41">
                  <c:v>1.6400000000000001E-2</c:v>
                </c:pt>
                <c:pt idx="42">
                  <c:v>1.6799999999999999E-2</c:v>
                </c:pt>
                <c:pt idx="43">
                  <c:v>1.72E-2</c:v>
                </c:pt>
                <c:pt idx="44">
                  <c:v>1.7600000000000001E-2</c:v>
                </c:pt>
                <c:pt idx="45">
                  <c:v>1.7999999999999999E-2</c:v>
                </c:pt>
                <c:pt idx="46">
                  <c:v>1.84E-2</c:v>
                </c:pt>
                <c:pt idx="47">
                  <c:v>1.8800000000000001E-2</c:v>
                </c:pt>
                <c:pt idx="48">
                  <c:v>1.9199999999999998E-2</c:v>
                </c:pt>
                <c:pt idx="49">
                  <c:v>1.9599999999999999E-2</c:v>
                </c:pt>
                <c:pt idx="50">
                  <c:v>0.02</c:v>
                </c:pt>
                <c:pt idx="51">
                  <c:v>2.0400000000000001E-2</c:v>
                </c:pt>
                <c:pt idx="52">
                  <c:v>2.0799999999999999E-2</c:v>
                </c:pt>
                <c:pt idx="53">
                  <c:v>2.12E-2</c:v>
                </c:pt>
                <c:pt idx="54">
                  <c:v>2.1600000000000001E-2</c:v>
                </c:pt>
                <c:pt idx="55">
                  <c:v>2.1999999999999999E-2</c:v>
                </c:pt>
                <c:pt idx="56">
                  <c:v>2.24E-2</c:v>
                </c:pt>
                <c:pt idx="57">
                  <c:v>2.2800000000000001E-2</c:v>
                </c:pt>
                <c:pt idx="58">
                  <c:v>2.3199999999999998E-2</c:v>
                </c:pt>
                <c:pt idx="59">
                  <c:v>2.3599999999999999E-2</c:v>
                </c:pt>
                <c:pt idx="60">
                  <c:v>2.4E-2</c:v>
                </c:pt>
                <c:pt idx="61">
                  <c:v>2.4400000000000002E-2</c:v>
                </c:pt>
                <c:pt idx="62">
                  <c:v>2.4799999999999999E-2</c:v>
                </c:pt>
                <c:pt idx="63">
                  <c:v>2.52E-2</c:v>
                </c:pt>
                <c:pt idx="64">
                  <c:v>2.5600000000000001E-2</c:v>
                </c:pt>
                <c:pt idx="65">
                  <c:v>2.5999999999999999E-2</c:v>
                </c:pt>
                <c:pt idx="66">
                  <c:v>2.64E-2</c:v>
                </c:pt>
                <c:pt idx="67">
                  <c:v>2.6800000000000001E-2</c:v>
                </c:pt>
                <c:pt idx="68">
                  <c:v>2.7199999999999998E-2</c:v>
                </c:pt>
                <c:pt idx="69">
                  <c:v>2.76E-2</c:v>
                </c:pt>
                <c:pt idx="70">
                  <c:v>2.8000000000000001E-2</c:v>
                </c:pt>
                <c:pt idx="71">
                  <c:v>2.8400000000000002E-2</c:v>
                </c:pt>
                <c:pt idx="72">
                  <c:v>2.8799999999999999E-2</c:v>
                </c:pt>
                <c:pt idx="73">
                  <c:v>2.92E-2</c:v>
                </c:pt>
                <c:pt idx="74">
                  <c:v>2.9600000000000001E-2</c:v>
                </c:pt>
                <c:pt idx="75">
                  <c:v>0.03</c:v>
                </c:pt>
                <c:pt idx="76">
                  <c:v>3.04E-2</c:v>
                </c:pt>
                <c:pt idx="77">
                  <c:v>3.0800000000000001E-2</c:v>
                </c:pt>
                <c:pt idx="78">
                  <c:v>3.1199999999999999E-2</c:v>
                </c:pt>
                <c:pt idx="79">
                  <c:v>3.1600000000000003E-2</c:v>
                </c:pt>
                <c:pt idx="80">
                  <c:v>3.2000000000000001E-2</c:v>
                </c:pt>
                <c:pt idx="81">
                  <c:v>3.2399999999999998E-2</c:v>
                </c:pt>
                <c:pt idx="82">
                  <c:v>3.2800000000000003E-2</c:v>
                </c:pt>
                <c:pt idx="83">
                  <c:v>3.32E-2</c:v>
                </c:pt>
                <c:pt idx="84">
                  <c:v>3.3599999999999998E-2</c:v>
                </c:pt>
                <c:pt idx="85">
                  <c:v>3.4000000000000002E-2</c:v>
                </c:pt>
                <c:pt idx="86">
                  <c:v>3.44E-2</c:v>
                </c:pt>
                <c:pt idx="87">
                  <c:v>3.4799999999999998E-2</c:v>
                </c:pt>
                <c:pt idx="88">
                  <c:v>3.5200000000000002E-2</c:v>
                </c:pt>
                <c:pt idx="89">
                  <c:v>3.56E-2</c:v>
                </c:pt>
                <c:pt idx="90">
                  <c:v>3.5999999999999997E-2</c:v>
                </c:pt>
                <c:pt idx="91">
                  <c:v>3.6400000000000002E-2</c:v>
                </c:pt>
                <c:pt idx="92">
                  <c:v>3.6799999999999999E-2</c:v>
                </c:pt>
                <c:pt idx="93">
                  <c:v>3.7199999999999997E-2</c:v>
                </c:pt>
                <c:pt idx="94">
                  <c:v>3.7600000000000001E-2</c:v>
                </c:pt>
                <c:pt idx="95">
                  <c:v>3.7999999999999999E-2</c:v>
                </c:pt>
                <c:pt idx="96">
                  <c:v>3.8399999999999997E-2</c:v>
                </c:pt>
                <c:pt idx="97">
                  <c:v>3.8800000000000001E-2</c:v>
                </c:pt>
                <c:pt idx="98">
                  <c:v>3.9199999999999999E-2</c:v>
                </c:pt>
                <c:pt idx="99">
                  <c:v>3.9600000000000003E-2</c:v>
                </c:pt>
                <c:pt idx="100">
                  <c:v>0.04</c:v>
                </c:pt>
                <c:pt idx="101">
                  <c:v>4.0399999999999998E-2</c:v>
                </c:pt>
                <c:pt idx="102">
                  <c:v>4.0800000000000003E-2</c:v>
                </c:pt>
                <c:pt idx="103">
                  <c:v>4.1200000000000001E-2</c:v>
                </c:pt>
                <c:pt idx="104">
                  <c:v>4.1599999999999998E-2</c:v>
                </c:pt>
                <c:pt idx="105">
                  <c:v>4.2000000000000003E-2</c:v>
                </c:pt>
                <c:pt idx="106">
                  <c:v>4.24E-2</c:v>
                </c:pt>
                <c:pt idx="107">
                  <c:v>4.2799999999999998E-2</c:v>
                </c:pt>
                <c:pt idx="108">
                  <c:v>4.3200000000000002E-2</c:v>
                </c:pt>
                <c:pt idx="109">
                  <c:v>4.36E-2</c:v>
                </c:pt>
                <c:pt idx="110">
                  <c:v>4.3999999999999997E-2</c:v>
                </c:pt>
                <c:pt idx="111">
                  <c:v>4.4400000000000002E-2</c:v>
                </c:pt>
                <c:pt idx="112">
                  <c:v>4.48E-2</c:v>
                </c:pt>
                <c:pt idx="113">
                  <c:v>4.5199999999999997E-2</c:v>
                </c:pt>
                <c:pt idx="114">
                  <c:v>4.5600000000000002E-2</c:v>
                </c:pt>
                <c:pt idx="115">
                  <c:v>4.5999999999999999E-2</c:v>
                </c:pt>
                <c:pt idx="116">
                  <c:v>4.6399999999999997E-2</c:v>
                </c:pt>
                <c:pt idx="117">
                  <c:v>4.6800000000000001E-2</c:v>
                </c:pt>
                <c:pt idx="118">
                  <c:v>4.7199999999999999E-2</c:v>
                </c:pt>
                <c:pt idx="119">
                  <c:v>4.7600000000000003E-2</c:v>
                </c:pt>
                <c:pt idx="120">
                  <c:v>4.8000000000000001E-2</c:v>
                </c:pt>
                <c:pt idx="121">
                  <c:v>4.8399999999999999E-2</c:v>
                </c:pt>
                <c:pt idx="122">
                  <c:v>4.8800000000000003E-2</c:v>
                </c:pt>
                <c:pt idx="123">
                  <c:v>4.9200000000000001E-2</c:v>
                </c:pt>
                <c:pt idx="124">
                  <c:v>4.9599999999999998E-2</c:v>
                </c:pt>
                <c:pt idx="125">
                  <c:v>0.05</c:v>
                </c:pt>
                <c:pt idx="126">
                  <c:v>5.04E-2</c:v>
                </c:pt>
                <c:pt idx="127">
                  <c:v>5.0799999999999998E-2</c:v>
                </c:pt>
                <c:pt idx="128">
                  <c:v>5.1200000000000002E-2</c:v>
                </c:pt>
                <c:pt idx="129">
                  <c:v>5.16E-2</c:v>
                </c:pt>
                <c:pt idx="130">
                  <c:v>5.1999999999999998E-2</c:v>
                </c:pt>
                <c:pt idx="131">
                  <c:v>5.2400000000000002E-2</c:v>
                </c:pt>
                <c:pt idx="132">
                  <c:v>5.28E-2</c:v>
                </c:pt>
                <c:pt idx="133">
                  <c:v>5.3199999999999997E-2</c:v>
                </c:pt>
                <c:pt idx="134">
                  <c:v>5.3600000000000002E-2</c:v>
                </c:pt>
                <c:pt idx="135">
                  <c:v>5.3999999999999999E-2</c:v>
                </c:pt>
                <c:pt idx="136">
                  <c:v>5.4399999999999997E-2</c:v>
                </c:pt>
                <c:pt idx="137">
                  <c:v>5.4800000000000001E-2</c:v>
                </c:pt>
                <c:pt idx="138">
                  <c:v>5.5199999999999999E-2</c:v>
                </c:pt>
                <c:pt idx="139">
                  <c:v>5.5599999999999997E-2</c:v>
                </c:pt>
                <c:pt idx="140">
                  <c:v>5.6000000000000001E-2</c:v>
                </c:pt>
                <c:pt idx="141">
                  <c:v>5.6399999999999999E-2</c:v>
                </c:pt>
                <c:pt idx="142">
                  <c:v>5.6800000000000003E-2</c:v>
                </c:pt>
                <c:pt idx="143">
                  <c:v>5.7200000000000001E-2</c:v>
                </c:pt>
                <c:pt idx="144">
                  <c:v>5.7599999999999998E-2</c:v>
                </c:pt>
                <c:pt idx="145">
                  <c:v>5.8000000000000003E-2</c:v>
                </c:pt>
                <c:pt idx="146">
                  <c:v>5.8400000000000001E-2</c:v>
                </c:pt>
                <c:pt idx="147">
                  <c:v>5.8799999999999998E-2</c:v>
                </c:pt>
                <c:pt idx="148">
                  <c:v>5.9200000000000003E-2</c:v>
                </c:pt>
                <c:pt idx="149">
                  <c:v>5.96E-2</c:v>
                </c:pt>
                <c:pt idx="150">
                  <c:v>0.06</c:v>
                </c:pt>
                <c:pt idx="151">
                  <c:v>6.0400000000000002E-2</c:v>
                </c:pt>
                <c:pt idx="152">
                  <c:v>6.08E-2</c:v>
                </c:pt>
                <c:pt idx="153">
                  <c:v>6.1199999999999997E-2</c:v>
                </c:pt>
                <c:pt idx="154">
                  <c:v>6.1600000000000002E-2</c:v>
                </c:pt>
                <c:pt idx="155">
                  <c:v>6.2E-2</c:v>
                </c:pt>
                <c:pt idx="156">
                  <c:v>6.2399999999999997E-2</c:v>
                </c:pt>
                <c:pt idx="157">
                  <c:v>6.2799999999999995E-2</c:v>
                </c:pt>
                <c:pt idx="158">
                  <c:v>6.3200000000000006E-2</c:v>
                </c:pt>
                <c:pt idx="159">
                  <c:v>6.3600000000000004E-2</c:v>
                </c:pt>
                <c:pt idx="160">
                  <c:v>6.4000000000000001E-2</c:v>
                </c:pt>
                <c:pt idx="161">
                  <c:v>6.4399999999999999E-2</c:v>
                </c:pt>
                <c:pt idx="162">
                  <c:v>6.4799999999999996E-2</c:v>
                </c:pt>
                <c:pt idx="163">
                  <c:v>6.5199999999999994E-2</c:v>
                </c:pt>
                <c:pt idx="164">
                  <c:v>6.5600000000000006E-2</c:v>
                </c:pt>
                <c:pt idx="165">
                  <c:v>6.6000000000000003E-2</c:v>
                </c:pt>
                <c:pt idx="166">
                  <c:v>6.6400000000000001E-2</c:v>
                </c:pt>
                <c:pt idx="167">
                  <c:v>6.6799999999999998E-2</c:v>
                </c:pt>
                <c:pt idx="168">
                  <c:v>6.7199999999999996E-2</c:v>
                </c:pt>
                <c:pt idx="169">
                  <c:v>6.7599999999999993E-2</c:v>
                </c:pt>
                <c:pt idx="170">
                  <c:v>6.8000000000000005E-2</c:v>
                </c:pt>
                <c:pt idx="171">
                  <c:v>6.8400000000000002E-2</c:v>
                </c:pt>
                <c:pt idx="172">
                  <c:v>6.88E-2</c:v>
                </c:pt>
                <c:pt idx="173">
                  <c:v>6.9199999999999998E-2</c:v>
                </c:pt>
                <c:pt idx="174">
                  <c:v>6.9599999999999995E-2</c:v>
                </c:pt>
                <c:pt idx="175">
                  <c:v>7.0000000000000007E-2</c:v>
                </c:pt>
                <c:pt idx="176">
                  <c:v>7.0400000000000004E-2</c:v>
                </c:pt>
                <c:pt idx="177">
                  <c:v>7.0800000000000002E-2</c:v>
                </c:pt>
                <c:pt idx="178">
                  <c:v>7.1199999999999999E-2</c:v>
                </c:pt>
                <c:pt idx="179">
                  <c:v>7.1599999999999997E-2</c:v>
                </c:pt>
                <c:pt idx="180">
                  <c:v>7.1999999999999995E-2</c:v>
                </c:pt>
                <c:pt idx="181">
                  <c:v>7.2400000000000006E-2</c:v>
                </c:pt>
                <c:pt idx="182">
                  <c:v>7.2800000000000004E-2</c:v>
                </c:pt>
                <c:pt idx="183">
                  <c:v>7.3200000000000001E-2</c:v>
                </c:pt>
                <c:pt idx="184">
                  <c:v>7.3599999999999999E-2</c:v>
                </c:pt>
                <c:pt idx="185">
                  <c:v>7.3999999999999996E-2</c:v>
                </c:pt>
                <c:pt idx="186">
                  <c:v>7.4399999999999994E-2</c:v>
                </c:pt>
                <c:pt idx="187">
                  <c:v>7.4800000000000005E-2</c:v>
                </c:pt>
                <c:pt idx="188">
                  <c:v>7.5200000000000003E-2</c:v>
                </c:pt>
                <c:pt idx="189">
                  <c:v>7.5600000000000001E-2</c:v>
                </c:pt>
                <c:pt idx="190">
                  <c:v>7.5999999999999998E-2</c:v>
                </c:pt>
                <c:pt idx="191">
                  <c:v>7.6399999999999996E-2</c:v>
                </c:pt>
                <c:pt idx="192">
                  <c:v>7.6799999999999993E-2</c:v>
                </c:pt>
                <c:pt idx="193">
                  <c:v>7.7200000000000005E-2</c:v>
                </c:pt>
                <c:pt idx="194">
                  <c:v>7.7600000000000002E-2</c:v>
                </c:pt>
                <c:pt idx="195">
                  <c:v>7.8E-2</c:v>
                </c:pt>
                <c:pt idx="196">
                  <c:v>7.8399999999999997E-2</c:v>
                </c:pt>
                <c:pt idx="197">
                  <c:v>7.8799999999999995E-2</c:v>
                </c:pt>
                <c:pt idx="198">
                  <c:v>7.9200000000000007E-2</c:v>
                </c:pt>
                <c:pt idx="199">
                  <c:v>7.9600000000000004E-2</c:v>
                </c:pt>
                <c:pt idx="200">
                  <c:v>0.08</c:v>
                </c:pt>
                <c:pt idx="201">
                  <c:v>8.0399999999999999E-2</c:v>
                </c:pt>
                <c:pt idx="202">
                  <c:v>8.0799999999999997E-2</c:v>
                </c:pt>
                <c:pt idx="203">
                  <c:v>8.1199999999999994E-2</c:v>
                </c:pt>
                <c:pt idx="204">
                  <c:v>8.1600000000000006E-2</c:v>
                </c:pt>
                <c:pt idx="205">
                  <c:v>8.2000000000000003E-2</c:v>
                </c:pt>
                <c:pt idx="206">
                  <c:v>8.2400000000000001E-2</c:v>
                </c:pt>
                <c:pt idx="207">
                  <c:v>8.2799999999999999E-2</c:v>
                </c:pt>
                <c:pt idx="208">
                  <c:v>8.3199999999999996E-2</c:v>
                </c:pt>
                <c:pt idx="209">
                  <c:v>8.3599999999999994E-2</c:v>
                </c:pt>
                <c:pt idx="210">
                  <c:v>8.4000000000000005E-2</c:v>
                </c:pt>
                <c:pt idx="211">
                  <c:v>8.4400000000000003E-2</c:v>
                </c:pt>
                <c:pt idx="212">
                  <c:v>8.48E-2</c:v>
                </c:pt>
                <c:pt idx="213">
                  <c:v>8.5199999999999998E-2</c:v>
                </c:pt>
                <c:pt idx="214">
                  <c:v>8.5599999999999996E-2</c:v>
                </c:pt>
                <c:pt idx="215">
                  <c:v>8.5999999999999993E-2</c:v>
                </c:pt>
                <c:pt idx="216">
                  <c:v>8.6400000000000005E-2</c:v>
                </c:pt>
                <c:pt idx="217">
                  <c:v>8.6800000000000002E-2</c:v>
                </c:pt>
                <c:pt idx="218">
                  <c:v>8.72E-2</c:v>
                </c:pt>
                <c:pt idx="219">
                  <c:v>8.7599999999999997E-2</c:v>
                </c:pt>
                <c:pt idx="220">
                  <c:v>8.7999999999999995E-2</c:v>
                </c:pt>
                <c:pt idx="221">
                  <c:v>8.8400000000000006E-2</c:v>
                </c:pt>
                <c:pt idx="222">
                  <c:v>8.8800000000000004E-2</c:v>
                </c:pt>
                <c:pt idx="223">
                  <c:v>8.9200000000000002E-2</c:v>
                </c:pt>
                <c:pt idx="224">
                  <c:v>8.9599999999999999E-2</c:v>
                </c:pt>
                <c:pt idx="225">
                  <c:v>0.09</c:v>
                </c:pt>
                <c:pt idx="226">
                  <c:v>9.0399999999999994E-2</c:v>
                </c:pt>
                <c:pt idx="227">
                  <c:v>9.0800000000000006E-2</c:v>
                </c:pt>
                <c:pt idx="228">
                  <c:v>9.1200000000000003E-2</c:v>
                </c:pt>
                <c:pt idx="229">
                  <c:v>9.1600000000000001E-2</c:v>
                </c:pt>
                <c:pt idx="230">
                  <c:v>9.1999999999999998E-2</c:v>
                </c:pt>
                <c:pt idx="231">
                  <c:v>9.2399999999999996E-2</c:v>
                </c:pt>
                <c:pt idx="232">
                  <c:v>9.2799999999999994E-2</c:v>
                </c:pt>
                <c:pt idx="233">
                  <c:v>9.3200000000000005E-2</c:v>
                </c:pt>
                <c:pt idx="234">
                  <c:v>9.3600000000000003E-2</c:v>
                </c:pt>
                <c:pt idx="235">
                  <c:v>9.4E-2</c:v>
                </c:pt>
                <c:pt idx="236">
                  <c:v>9.4399999999999998E-2</c:v>
                </c:pt>
                <c:pt idx="237">
                  <c:v>9.4799999999999995E-2</c:v>
                </c:pt>
                <c:pt idx="238">
                  <c:v>9.5200000000000007E-2</c:v>
                </c:pt>
                <c:pt idx="239">
                  <c:v>9.5600000000000004E-2</c:v>
                </c:pt>
                <c:pt idx="240">
                  <c:v>9.6000000000000002E-2</c:v>
                </c:pt>
                <c:pt idx="241">
                  <c:v>9.64E-2</c:v>
                </c:pt>
                <c:pt idx="242">
                  <c:v>9.6799999999999997E-2</c:v>
                </c:pt>
                <c:pt idx="243">
                  <c:v>9.7199999999999995E-2</c:v>
                </c:pt>
                <c:pt idx="244">
                  <c:v>9.7600000000000006E-2</c:v>
                </c:pt>
                <c:pt idx="245">
                  <c:v>9.8000000000000004E-2</c:v>
                </c:pt>
                <c:pt idx="246">
                  <c:v>9.8400000000000001E-2</c:v>
                </c:pt>
                <c:pt idx="247">
                  <c:v>9.8799999999999999E-2</c:v>
                </c:pt>
                <c:pt idx="248">
                  <c:v>9.9199999999999997E-2</c:v>
                </c:pt>
                <c:pt idx="249">
                  <c:v>9.9599999999999994E-2</c:v>
                </c:pt>
                <c:pt idx="250">
                  <c:v>0.1</c:v>
                </c:pt>
                <c:pt idx="251">
                  <c:v>0.1004</c:v>
                </c:pt>
                <c:pt idx="252">
                  <c:v>0.1008</c:v>
                </c:pt>
                <c:pt idx="253">
                  <c:v>0.1012</c:v>
                </c:pt>
                <c:pt idx="254">
                  <c:v>0.1016</c:v>
                </c:pt>
                <c:pt idx="255">
                  <c:v>0.10199999999999999</c:v>
                </c:pt>
                <c:pt idx="256">
                  <c:v>0.1024</c:v>
                </c:pt>
                <c:pt idx="257">
                  <c:v>0.1028</c:v>
                </c:pt>
                <c:pt idx="258">
                  <c:v>0.1032</c:v>
                </c:pt>
                <c:pt idx="259">
                  <c:v>0.1036</c:v>
                </c:pt>
                <c:pt idx="260">
                  <c:v>0.104</c:v>
                </c:pt>
                <c:pt idx="261">
                  <c:v>0.10440000000000001</c:v>
                </c:pt>
                <c:pt idx="262">
                  <c:v>0.1048</c:v>
                </c:pt>
                <c:pt idx="263">
                  <c:v>0.1052</c:v>
                </c:pt>
                <c:pt idx="264">
                  <c:v>0.1056</c:v>
                </c:pt>
                <c:pt idx="265">
                  <c:v>0.106</c:v>
                </c:pt>
                <c:pt idx="266">
                  <c:v>0.10639999999999999</c:v>
                </c:pt>
                <c:pt idx="267">
                  <c:v>0.10680000000000001</c:v>
                </c:pt>
                <c:pt idx="268">
                  <c:v>0.1072</c:v>
                </c:pt>
                <c:pt idx="269">
                  <c:v>0.1076</c:v>
                </c:pt>
                <c:pt idx="270">
                  <c:v>0.108</c:v>
                </c:pt>
                <c:pt idx="271">
                  <c:v>0.1084</c:v>
                </c:pt>
                <c:pt idx="272">
                  <c:v>0.10879999999999999</c:v>
                </c:pt>
                <c:pt idx="273">
                  <c:v>0.10920000000000001</c:v>
                </c:pt>
                <c:pt idx="274">
                  <c:v>0.1096</c:v>
                </c:pt>
                <c:pt idx="275">
                  <c:v>0.11</c:v>
                </c:pt>
                <c:pt idx="276">
                  <c:v>0.1104</c:v>
                </c:pt>
                <c:pt idx="277">
                  <c:v>0.1108</c:v>
                </c:pt>
                <c:pt idx="278">
                  <c:v>0.11119999999999999</c:v>
                </c:pt>
                <c:pt idx="279">
                  <c:v>0.1116</c:v>
                </c:pt>
                <c:pt idx="280">
                  <c:v>0.112</c:v>
                </c:pt>
                <c:pt idx="281">
                  <c:v>0.1124</c:v>
                </c:pt>
                <c:pt idx="282">
                  <c:v>0.1128</c:v>
                </c:pt>
                <c:pt idx="283">
                  <c:v>0.1132</c:v>
                </c:pt>
                <c:pt idx="284">
                  <c:v>0.11360000000000001</c:v>
                </c:pt>
                <c:pt idx="285">
                  <c:v>0.114</c:v>
                </c:pt>
                <c:pt idx="286">
                  <c:v>0.1144</c:v>
                </c:pt>
                <c:pt idx="287">
                  <c:v>0.1148</c:v>
                </c:pt>
                <c:pt idx="288">
                  <c:v>0.1152</c:v>
                </c:pt>
                <c:pt idx="289">
                  <c:v>0.11559999999999999</c:v>
                </c:pt>
                <c:pt idx="290">
                  <c:v>0.11600000000000001</c:v>
                </c:pt>
                <c:pt idx="291">
                  <c:v>0.1164</c:v>
                </c:pt>
                <c:pt idx="292">
                  <c:v>0.1168</c:v>
                </c:pt>
                <c:pt idx="293">
                  <c:v>0.1172</c:v>
                </c:pt>
                <c:pt idx="294">
                  <c:v>0.1176</c:v>
                </c:pt>
                <c:pt idx="295">
                  <c:v>0.11799999999999999</c:v>
                </c:pt>
                <c:pt idx="296">
                  <c:v>0.11840000000000001</c:v>
                </c:pt>
                <c:pt idx="297">
                  <c:v>0.1188</c:v>
                </c:pt>
                <c:pt idx="298">
                  <c:v>0.1192</c:v>
                </c:pt>
                <c:pt idx="299">
                  <c:v>0.1196</c:v>
                </c:pt>
                <c:pt idx="300">
                  <c:v>0.12</c:v>
                </c:pt>
                <c:pt idx="301">
                  <c:v>0.12039999999999999</c:v>
                </c:pt>
                <c:pt idx="302">
                  <c:v>0.1208</c:v>
                </c:pt>
                <c:pt idx="303">
                  <c:v>0.1212</c:v>
                </c:pt>
                <c:pt idx="304">
                  <c:v>0.1216</c:v>
                </c:pt>
                <c:pt idx="305">
                  <c:v>0.122</c:v>
                </c:pt>
                <c:pt idx="306">
                  <c:v>0.12239999999999999</c:v>
                </c:pt>
                <c:pt idx="307">
                  <c:v>0.12280000000000001</c:v>
                </c:pt>
                <c:pt idx="308">
                  <c:v>0.1232</c:v>
                </c:pt>
                <c:pt idx="309">
                  <c:v>0.1236</c:v>
                </c:pt>
                <c:pt idx="310">
                  <c:v>0.124</c:v>
                </c:pt>
                <c:pt idx="311">
                  <c:v>0.1244</c:v>
                </c:pt>
                <c:pt idx="312">
                  <c:v>0.12479999999999999</c:v>
                </c:pt>
                <c:pt idx="313">
                  <c:v>0.12520000000000001</c:v>
                </c:pt>
                <c:pt idx="314">
                  <c:v>0.12559999999999999</c:v>
                </c:pt>
                <c:pt idx="315">
                  <c:v>0.126</c:v>
                </c:pt>
                <c:pt idx="316">
                  <c:v>0.12640000000000001</c:v>
                </c:pt>
                <c:pt idx="317">
                  <c:v>0.1268</c:v>
                </c:pt>
                <c:pt idx="318">
                  <c:v>0.12720000000000001</c:v>
                </c:pt>
                <c:pt idx="319">
                  <c:v>0.12759999999999999</c:v>
                </c:pt>
                <c:pt idx="320">
                  <c:v>0.128</c:v>
                </c:pt>
                <c:pt idx="321">
                  <c:v>0.12839999999999999</c:v>
                </c:pt>
                <c:pt idx="322">
                  <c:v>0.1288</c:v>
                </c:pt>
                <c:pt idx="323">
                  <c:v>0.12920000000000001</c:v>
                </c:pt>
                <c:pt idx="324">
                  <c:v>0.12959999999999999</c:v>
                </c:pt>
                <c:pt idx="325">
                  <c:v>0.13</c:v>
                </c:pt>
                <c:pt idx="326">
                  <c:v>0.13039999999999999</c:v>
                </c:pt>
                <c:pt idx="327">
                  <c:v>0.1308</c:v>
                </c:pt>
                <c:pt idx="328">
                  <c:v>0.13120000000000001</c:v>
                </c:pt>
                <c:pt idx="329">
                  <c:v>0.13159999999999999</c:v>
                </c:pt>
                <c:pt idx="330">
                  <c:v>0.13200000000000001</c:v>
                </c:pt>
                <c:pt idx="331">
                  <c:v>0.13239999999999999</c:v>
                </c:pt>
                <c:pt idx="332">
                  <c:v>0.1328</c:v>
                </c:pt>
                <c:pt idx="333">
                  <c:v>0.13320000000000001</c:v>
                </c:pt>
                <c:pt idx="334">
                  <c:v>0.1336</c:v>
                </c:pt>
                <c:pt idx="335">
                  <c:v>0.13400000000000001</c:v>
                </c:pt>
                <c:pt idx="336">
                  <c:v>0.13439999999999999</c:v>
                </c:pt>
                <c:pt idx="337">
                  <c:v>0.1348</c:v>
                </c:pt>
                <c:pt idx="338">
                  <c:v>0.13519999999999999</c:v>
                </c:pt>
                <c:pt idx="339">
                  <c:v>0.1356</c:v>
                </c:pt>
                <c:pt idx="340">
                  <c:v>0.13600000000000001</c:v>
                </c:pt>
                <c:pt idx="341">
                  <c:v>0.13639999999999999</c:v>
                </c:pt>
                <c:pt idx="342">
                  <c:v>0.1368</c:v>
                </c:pt>
                <c:pt idx="343">
                  <c:v>0.13719999999999999</c:v>
                </c:pt>
                <c:pt idx="344">
                  <c:v>0.1376</c:v>
                </c:pt>
                <c:pt idx="345">
                  <c:v>0.13800000000000001</c:v>
                </c:pt>
                <c:pt idx="346">
                  <c:v>0.1384</c:v>
                </c:pt>
                <c:pt idx="347">
                  <c:v>0.13880000000000001</c:v>
                </c:pt>
                <c:pt idx="348">
                  <c:v>0.13919999999999999</c:v>
                </c:pt>
                <c:pt idx="349">
                  <c:v>0.1396</c:v>
                </c:pt>
                <c:pt idx="350">
                  <c:v>0.14000000000000001</c:v>
                </c:pt>
                <c:pt idx="351">
                  <c:v>0.1404</c:v>
                </c:pt>
                <c:pt idx="352">
                  <c:v>0.14080000000000001</c:v>
                </c:pt>
                <c:pt idx="353">
                  <c:v>0.14119999999999999</c:v>
                </c:pt>
                <c:pt idx="354">
                  <c:v>0.1416</c:v>
                </c:pt>
                <c:pt idx="355">
                  <c:v>0.14199999999999999</c:v>
                </c:pt>
                <c:pt idx="356">
                  <c:v>0.1424</c:v>
                </c:pt>
                <c:pt idx="357">
                  <c:v>0.14280000000000001</c:v>
                </c:pt>
                <c:pt idx="358">
                  <c:v>0.14319999999999999</c:v>
                </c:pt>
                <c:pt idx="359">
                  <c:v>0.14360000000000001</c:v>
                </c:pt>
                <c:pt idx="360">
                  <c:v>0.14399999999999999</c:v>
                </c:pt>
                <c:pt idx="361">
                  <c:v>0.1444</c:v>
                </c:pt>
                <c:pt idx="362">
                  <c:v>0.14480000000000001</c:v>
                </c:pt>
                <c:pt idx="363">
                  <c:v>0.1452</c:v>
                </c:pt>
                <c:pt idx="364">
                  <c:v>0.14560000000000001</c:v>
                </c:pt>
                <c:pt idx="365">
                  <c:v>0.14599999999999999</c:v>
                </c:pt>
                <c:pt idx="366">
                  <c:v>0.1464</c:v>
                </c:pt>
                <c:pt idx="367">
                  <c:v>0.14680000000000001</c:v>
                </c:pt>
                <c:pt idx="368">
                  <c:v>0.1472</c:v>
                </c:pt>
                <c:pt idx="369">
                  <c:v>0.14760000000000001</c:v>
                </c:pt>
                <c:pt idx="370">
                  <c:v>0.14799999999999999</c:v>
                </c:pt>
                <c:pt idx="371">
                  <c:v>0.1484</c:v>
                </c:pt>
                <c:pt idx="372">
                  <c:v>0.14879999999999999</c:v>
                </c:pt>
                <c:pt idx="373">
                  <c:v>0.1492</c:v>
                </c:pt>
                <c:pt idx="374">
                  <c:v>0.14960000000000001</c:v>
                </c:pt>
                <c:pt idx="375">
                  <c:v>0.15</c:v>
                </c:pt>
                <c:pt idx="376">
                  <c:v>0.15040000000000001</c:v>
                </c:pt>
                <c:pt idx="377">
                  <c:v>0.15079999999999999</c:v>
                </c:pt>
                <c:pt idx="378">
                  <c:v>0.1512</c:v>
                </c:pt>
                <c:pt idx="379">
                  <c:v>0.15160000000000001</c:v>
                </c:pt>
                <c:pt idx="380">
                  <c:v>0.152</c:v>
                </c:pt>
                <c:pt idx="381">
                  <c:v>0.15240000000000001</c:v>
                </c:pt>
                <c:pt idx="382">
                  <c:v>0.15279999999999999</c:v>
                </c:pt>
                <c:pt idx="383">
                  <c:v>0.1532</c:v>
                </c:pt>
                <c:pt idx="384">
                  <c:v>0.15359999999999999</c:v>
                </c:pt>
                <c:pt idx="385">
                  <c:v>0.154</c:v>
                </c:pt>
                <c:pt idx="386">
                  <c:v>0.15440000000000001</c:v>
                </c:pt>
                <c:pt idx="387">
                  <c:v>0.15479999999999999</c:v>
                </c:pt>
                <c:pt idx="388">
                  <c:v>0.1552</c:v>
                </c:pt>
                <c:pt idx="389">
                  <c:v>0.15559999999999999</c:v>
                </c:pt>
                <c:pt idx="390">
                  <c:v>0.156</c:v>
                </c:pt>
                <c:pt idx="391">
                  <c:v>0.15640000000000001</c:v>
                </c:pt>
                <c:pt idx="392">
                  <c:v>0.15679999999999999</c:v>
                </c:pt>
                <c:pt idx="393">
                  <c:v>0.15720000000000001</c:v>
                </c:pt>
                <c:pt idx="394">
                  <c:v>0.15759999999999999</c:v>
                </c:pt>
                <c:pt idx="395">
                  <c:v>0.158</c:v>
                </c:pt>
                <c:pt idx="396">
                  <c:v>0.15840000000000001</c:v>
                </c:pt>
                <c:pt idx="397">
                  <c:v>0.1588</c:v>
                </c:pt>
                <c:pt idx="398">
                  <c:v>0.15920000000000001</c:v>
                </c:pt>
                <c:pt idx="399">
                  <c:v>0.15959999999999999</c:v>
                </c:pt>
                <c:pt idx="400">
                  <c:v>0.16</c:v>
                </c:pt>
                <c:pt idx="401">
                  <c:v>0.16039999999999999</c:v>
                </c:pt>
                <c:pt idx="402">
                  <c:v>0.1608</c:v>
                </c:pt>
                <c:pt idx="403">
                  <c:v>0.16120000000000001</c:v>
                </c:pt>
                <c:pt idx="404">
                  <c:v>0.16159999999999999</c:v>
                </c:pt>
                <c:pt idx="405">
                  <c:v>0.16200000000000001</c:v>
                </c:pt>
                <c:pt idx="406">
                  <c:v>0.16239999999999999</c:v>
                </c:pt>
                <c:pt idx="407">
                  <c:v>0.1628</c:v>
                </c:pt>
                <c:pt idx="408">
                  <c:v>0.16320000000000001</c:v>
                </c:pt>
                <c:pt idx="409">
                  <c:v>0.1636</c:v>
                </c:pt>
                <c:pt idx="410">
                  <c:v>0.16400000000000001</c:v>
                </c:pt>
                <c:pt idx="411">
                  <c:v>0.16439999999999999</c:v>
                </c:pt>
                <c:pt idx="412">
                  <c:v>0.1648</c:v>
                </c:pt>
                <c:pt idx="413">
                  <c:v>0.16520000000000001</c:v>
                </c:pt>
                <c:pt idx="414">
                  <c:v>0.1656</c:v>
                </c:pt>
                <c:pt idx="415">
                  <c:v>0.16600000000000001</c:v>
                </c:pt>
                <c:pt idx="416">
                  <c:v>0.16639999999999999</c:v>
                </c:pt>
                <c:pt idx="417">
                  <c:v>0.1668</c:v>
                </c:pt>
                <c:pt idx="418">
                  <c:v>0.16719999999999999</c:v>
                </c:pt>
                <c:pt idx="419">
                  <c:v>0.1676</c:v>
                </c:pt>
                <c:pt idx="420">
                  <c:v>0.16800000000000001</c:v>
                </c:pt>
                <c:pt idx="421">
                  <c:v>0.16839999999999999</c:v>
                </c:pt>
                <c:pt idx="422">
                  <c:v>0.16880000000000001</c:v>
                </c:pt>
                <c:pt idx="423">
                  <c:v>0.16919999999999999</c:v>
                </c:pt>
                <c:pt idx="424">
                  <c:v>0.1696</c:v>
                </c:pt>
                <c:pt idx="425">
                  <c:v>0.17</c:v>
                </c:pt>
                <c:pt idx="426">
                  <c:v>0.1704</c:v>
                </c:pt>
                <c:pt idx="427">
                  <c:v>0.17080000000000001</c:v>
                </c:pt>
                <c:pt idx="428">
                  <c:v>0.17119999999999999</c:v>
                </c:pt>
                <c:pt idx="429">
                  <c:v>0.1716</c:v>
                </c:pt>
                <c:pt idx="430">
                  <c:v>0.17199999999999999</c:v>
                </c:pt>
                <c:pt idx="431">
                  <c:v>0.1724</c:v>
                </c:pt>
                <c:pt idx="432">
                  <c:v>0.17280000000000001</c:v>
                </c:pt>
                <c:pt idx="433">
                  <c:v>0.17319999999999999</c:v>
                </c:pt>
                <c:pt idx="434">
                  <c:v>0.1736</c:v>
                </c:pt>
                <c:pt idx="435">
                  <c:v>0.17399999999999999</c:v>
                </c:pt>
                <c:pt idx="436">
                  <c:v>0.1744</c:v>
                </c:pt>
                <c:pt idx="437">
                  <c:v>0.17480000000000001</c:v>
                </c:pt>
                <c:pt idx="438">
                  <c:v>0.17519999999999999</c:v>
                </c:pt>
                <c:pt idx="439">
                  <c:v>0.17560000000000001</c:v>
                </c:pt>
                <c:pt idx="440">
                  <c:v>0.17599999999999999</c:v>
                </c:pt>
                <c:pt idx="441">
                  <c:v>0.1764</c:v>
                </c:pt>
                <c:pt idx="442">
                  <c:v>0.17680000000000001</c:v>
                </c:pt>
                <c:pt idx="443">
                  <c:v>0.1772</c:v>
                </c:pt>
                <c:pt idx="444">
                  <c:v>0.17760000000000001</c:v>
                </c:pt>
                <c:pt idx="445">
                  <c:v>0.17799999999999999</c:v>
                </c:pt>
                <c:pt idx="446">
                  <c:v>0.1784</c:v>
                </c:pt>
                <c:pt idx="447">
                  <c:v>0.17879999999999999</c:v>
                </c:pt>
                <c:pt idx="448">
                  <c:v>0.1792</c:v>
                </c:pt>
                <c:pt idx="449">
                  <c:v>0.17960000000000001</c:v>
                </c:pt>
                <c:pt idx="450">
                  <c:v>0.18</c:v>
                </c:pt>
                <c:pt idx="451">
                  <c:v>0.1804</c:v>
                </c:pt>
                <c:pt idx="452">
                  <c:v>0.18079999999999999</c:v>
                </c:pt>
                <c:pt idx="453">
                  <c:v>0.1812</c:v>
                </c:pt>
                <c:pt idx="454">
                  <c:v>0.18160000000000001</c:v>
                </c:pt>
                <c:pt idx="455">
                  <c:v>0.182</c:v>
                </c:pt>
                <c:pt idx="456">
                  <c:v>0.18240000000000001</c:v>
                </c:pt>
                <c:pt idx="457">
                  <c:v>0.18279999999999999</c:v>
                </c:pt>
                <c:pt idx="458">
                  <c:v>0.1832</c:v>
                </c:pt>
                <c:pt idx="459">
                  <c:v>0.18360000000000001</c:v>
                </c:pt>
                <c:pt idx="460">
                  <c:v>0.184</c:v>
                </c:pt>
                <c:pt idx="461">
                  <c:v>0.18440000000000001</c:v>
                </c:pt>
                <c:pt idx="462">
                  <c:v>0.18479999999999999</c:v>
                </c:pt>
                <c:pt idx="463">
                  <c:v>0.1852</c:v>
                </c:pt>
                <c:pt idx="464">
                  <c:v>0.18559999999999999</c:v>
                </c:pt>
                <c:pt idx="465">
                  <c:v>0.186</c:v>
                </c:pt>
                <c:pt idx="466">
                  <c:v>0.18640000000000001</c:v>
                </c:pt>
                <c:pt idx="467">
                  <c:v>0.18679999999999999</c:v>
                </c:pt>
                <c:pt idx="468">
                  <c:v>0.18720000000000001</c:v>
                </c:pt>
                <c:pt idx="469">
                  <c:v>0.18759999999999999</c:v>
                </c:pt>
                <c:pt idx="470">
                  <c:v>0.188</c:v>
                </c:pt>
                <c:pt idx="471">
                  <c:v>0.18840000000000001</c:v>
                </c:pt>
                <c:pt idx="472">
                  <c:v>0.1888</c:v>
                </c:pt>
                <c:pt idx="473">
                  <c:v>0.18920000000000001</c:v>
                </c:pt>
                <c:pt idx="474">
                  <c:v>0.18959999999999999</c:v>
                </c:pt>
                <c:pt idx="475">
                  <c:v>0.19</c:v>
                </c:pt>
                <c:pt idx="476">
                  <c:v>0.19040000000000001</c:v>
                </c:pt>
                <c:pt idx="477">
                  <c:v>0.1908</c:v>
                </c:pt>
                <c:pt idx="478">
                  <c:v>0.19120000000000001</c:v>
                </c:pt>
                <c:pt idx="479">
                  <c:v>0.19159999999999999</c:v>
                </c:pt>
                <c:pt idx="480">
                  <c:v>0.192</c:v>
                </c:pt>
                <c:pt idx="481">
                  <c:v>0.19239999999999999</c:v>
                </c:pt>
                <c:pt idx="482">
                  <c:v>0.1928</c:v>
                </c:pt>
                <c:pt idx="483">
                  <c:v>0.19320000000000001</c:v>
                </c:pt>
                <c:pt idx="484">
                  <c:v>0.19359999999999999</c:v>
                </c:pt>
                <c:pt idx="485">
                  <c:v>0.19400000000000001</c:v>
                </c:pt>
                <c:pt idx="486">
                  <c:v>0.19439999999999999</c:v>
                </c:pt>
                <c:pt idx="487">
                  <c:v>0.1948</c:v>
                </c:pt>
                <c:pt idx="488">
                  <c:v>0.19520000000000001</c:v>
                </c:pt>
                <c:pt idx="489">
                  <c:v>0.1956</c:v>
                </c:pt>
                <c:pt idx="490">
                  <c:v>0.19600000000000001</c:v>
                </c:pt>
                <c:pt idx="491">
                  <c:v>0.19639999999999999</c:v>
                </c:pt>
                <c:pt idx="492">
                  <c:v>0.1968</c:v>
                </c:pt>
                <c:pt idx="493">
                  <c:v>0.19719999999999999</c:v>
                </c:pt>
                <c:pt idx="494">
                  <c:v>0.1976</c:v>
                </c:pt>
                <c:pt idx="495">
                  <c:v>0.19800000000000001</c:v>
                </c:pt>
                <c:pt idx="496">
                  <c:v>0.19839999999999999</c:v>
                </c:pt>
                <c:pt idx="497">
                  <c:v>0.1988</c:v>
                </c:pt>
                <c:pt idx="498">
                  <c:v>0.19919999999999999</c:v>
                </c:pt>
                <c:pt idx="499">
                  <c:v>0.1996</c:v>
                </c:pt>
                <c:pt idx="500">
                  <c:v>0.2</c:v>
                </c:pt>
                <c:pt idx="501">
                  <c:v>0.20039999999999999</c:v>
                </c:pt>
                <c:pt idx="502">
                  <c:v>0.20080000000000001</c:v>
                </c:pt>
                <c:pt idx="503">
                  <c:v>0.20119999999999999</c:v>
                </c:pt>
                <c:pt idx="504">
                  <c:v>0.2016</c:v>
                </c:pt>
                <c:pt idx="505">
                  <c:v>0.20200000000000001</c:v>
                </c:pt>
                <c:pt idx="506">
                  <c:v>0.2024</c:v>
                </c:pt>
                <c:pt idx="507">
                  <c:v>0.20280000000000001</c:v>
                </c:pt>
                <c:pt idx="508">
                  <c:v>0.20319999999999999</c:v>
                </c:pt>
                <c:pt idx="509">
                  <c:v>0.2036</c:v>
                </c:pt>
                <c:pt idx="510">
                  <c:v>0.20399999999999999</c:v>
                </c:pt>
                <c:pt idx="511">
                  <c:v>0.2044</c:v>
                </c:pt>
                <c:pt idx="512">
                  <c:v>0.20480000000000001</c:v>
                </c:pt>
                <c:pt idx="513">
                  <c:v>0.20519999999999999</c:v>
                </c:pt>
                <c:pt idx="514">
                  <c:v>0.2056</c:v>
                </c:pt>
                <c:pt idx="515">
                  <c:v>0.20599999999999999</c:v>
                </c:pt>
                <c:pt idx="516">
                  <c:v>0.2064</c:v>
                </c:pt>
                <c:pt idx="517">
                  <c:v>0.20680000000000001</c:v>
                </c:pt>
                <c:pt idx="518">
                  <c:v>0.2072</c:v>
                </c:pt>
                <c:pt idx="519">
                  <c:v>0.20760000000000001</c:v>
                </c:pt>
                <c:pt idx="520">
                  <c:v>0.20799999999999999</c:v>
                </c:pt>
                <c:pt idx="521">
                  <c:v>0.2084</c:v>
                </c:pt>
                <c:pt idx="522">
                  <c:v>0.20880000000000001</c:v>
                </c:pt>
                <c:pt idx="523">
                  <c:v>0.2092</c:v>
                </c:pt>
                <c:pt idx="524">
                  <c:v>0.20960000000000001</c:v>
                </c:pt>
                <c:pt idx="525">
                  <c:v>0.21</c:v>
                </c:pt>
                <c:pt idx="526">
                  <c:v>0.2104</c:v>
                </c:pt>
                <c:pt idx="527">
                  <c:v>0.21079999999999999</c:v>
                </c:pt>
                <c:pt idx="528">
                  <c:v>0.2112</c:v>
                </c:pt>
                <c:pt idx="529">
                  <c:v>0.21160000000000001</c:v>
                </c:pt>
                <c:pt idx="530">
                  <c:v>0.21199999999999999</c:v>
                </c:pt>
                <c:pt idx="531">
                  <c:v>0.21240000000000001</c:v>
                </c:pt>
                <c:pt idx="532">
                  <c:v>0.21279999999999999</c:v>
                </c:pt>
                <c:pt idx="533">
                  <c:v>0.2132</c:v>
                </c:pt>
                <c:pt idx="534">
                  <c:v>0.21360000000000001</c:v>
                </c:pt>
                <c:pt idx="535">
                  <c:v>0.214</c:v>
                </c:pt>
                <c:pt idx="536">
                  <c:v>0.21440000000000001</c:v>
                </c:pt>
                <c:pt idx="537">
                  <c:v>0.21479999999999999</c:v>
                </c:pt>
                <c:pt idx="538">
                  <c:v>0.2152</c:v>
                </c:pt>
                <c:pt idx="539">
                  <c:v>0.21560000000000001</c:v>
                </c:pt>
                <c:pt idx="540">
                  <c:v>0.216</c:v>
                </c:pt>
                <c:pt idx="541">
                  <c:v>0.21640000000000001</c:v>
                </c:pt>
                <c:pt idx="542">
                  <c:v>0.21679999999999999</c:v>
                </c:pt>
                <c:pt idx="543">
                  <c:v>0.2172</c:v>
                </c:pt>
                <c:pt idx="544">
                  <c:v>0.21759999999999999</c:v>
                </c:pt>
                <c:pt idx="545">
                  <c:v>0.218</c:v>
                </c:pt>
                <c:pt idx="546">
                  <c:v>0.21840000000000001</c:v>
                </c:pt>
                <c:pt idx="547">
                  <c:v>0.21879999999999999</c:v>
                </c:pt>
                <c:pt idx="548">
                  <c:v>0.21920000000000001</c:v>
                </c:pt>
                <c:pt idx="549">
                  <c:v>0.21959999999999999</c:v>
                </c:pt>
                <c:pt idx="550">
                  <c:v>0.22</c:v>
                </c:pt>
                <c:pt idx="551">
                  <c:v>0.22040000000000001</c:v>
                </c:pt>
                <c:pt idx="552">
                  <c:v>0.2208</c:v>
                </c:pt>
                <c:pt idx="553">
                  <c:v>0.22120000000000001</c:v>
                </c:pt>
                <c:pt idx="554">
                  <c:v>0.22159999999999999</c:v>
                </c:pt>
                <c:pt idx="555">
                  <c:v>0.222</c:v>
                </c:pt>
                <c:pt idx="556">
                  <c:v>0.22239999999999999</c:v>
                </c:pt>
                <c:pt idx="557">
                  <c:v>0.2228</c:v>
                </c:pt>
                <c:pt idx="558">
                  <c:v>0.22320000000000001</c:v>
                </c:pt>
                <c:pt idx="559">
                  <c:v>0.22359999999999999</c:v>
                </c:pt>
                <c:pt idx="560">
                  <c:v>0.224</c:v>
                </c:pt>
                <c:pt idx="561">
                  <c:v>0.22439999999999999</c:v>
                </c:pt>
                <c:pt idx="562">
                  <c:v>0.2248</c:v>
                </c:pt>
                <c:pt idx="563">
                  <c:v>0.22520000000000001</c:v>
                </c:pt>
                <c:pt idx="564">
                  <c:v>0.22559999999999999</c:v>
                </c:pt>
                <c:pt idx="565">
                  <c:v>0.22600000000000001</c:v>
                </c:pt>
                <c:pt idx="566">
                  <c:v>0.22639999999999999</c:v>
                </c:pt>
                <c:pt idx="567">
                  <c:v>0.2268</c:v>
                </c:pt>
                <c:pt idx="568">
                  <c:v>0.22720000000000001</c:v>
                </c:pt>
                <c:pt idx="569">
                  <c:v>0.2276</c:v>
                </c:pt>
                <c:pt idx="570">
                  <c:v>0.22800000000000001</c:v>
                </c:pt>
                <c:pt idx="571">
                  <c:v>0.22839999999999999</c:v>
                </c:pt>
                <c:pt idx="572">
                  <c:v>0.2288</c:v>
                </c:pt>
                <c:pt idx="573">
                  <c:v>0.22919999999999999</c:v>
                </c:pt>
                <c:pt idx="574">
                  <c:v>0.2296</c:v>
                </c:pt>
                <c:pt idx="575">
                  <c:v>0.23</c:v>
                </c:pt>
                <c:pt idx="576">
                  <c:v>0.23039999999999999</c:v>
                </c:pt>
                <c:pt idx="577">
                  <c:v>0.23080000000000001</c:v>
                </c:pt>
                <c:pt idx="578">
                  <c:v>0.23119999999999999</c:v>
                </c:pt>
                <c:pt idx="579">
                  <c:v>0.2316</c:v>
                </c:pt>
                <c:pt idx="580">
                  <c:v>0.23200000000000001</c:v>
                </c:pt>
                <c:pt idx="581">
                  <c:v>0.2324</c:v>
                </c:pt>
                <c:pt idx="582">
                  <c:v>0.23280000000000001</c:v>
                </c:pt>
                <c:pt idx="583">
                  <c:v>0.23319999999999999</c:v>
                </c:pt>
                <c:pt idx="584">
                  <c:v>0.2336</c:v>
                </c:pt>
                <c:pt idx="585">
                  <c:v>0.23400000000000001</c:v>
                </c:pt>
                <c:pt idx="586">
                  <c:v>0.2344</c:v>
                </c:pt>
                <c:pt idx="587">
                  <c:v>0.23480000000000001</c:v>
                </c:pt>
                <c:pt idx="588">
                  <c:v>0.23519999999999999</c:v>
                </c:pt>
                <c:pt idx="589">
                  <c:v>0.2356</c:v>
                </c:pt>
                <c:pt idx="590">
                  <c:v>0.23599999999999999</c:v>
                </c:pt>
                <c:pt idx="591">
                  <c:v>0.2364</c:v>
                </c:pt>
                <c:pt idx="592">
                  <c:v>0.23680000000000001</c:v>
                </c:pt>
                <c:pt idx="593">
                  <c:v>0.23719999999999999</c:v>
                </c:pt>
                <c:pt idx="594">
                  <c:v>0.23760000000000001</c:v>
                </c:pt>
                <c:pt idx="595">
                  <c:v>0.23799999999999999</c:v>
                </c:pt>
                <c:pt idx="596">
                  <c:v>0.2384</c:v>
                </c:pt>
                <c:pt idx="597">
                  <c:v>0.23880000000000001</c:v>
                </c:pt>
                <c:pt idx="598">
                  <c:v>0.2392</c:v>
                </c:pt>
                <c:pt idx="599">
                  <c:v>0.23960000000000001</c:v>
                </c:pt>
                <c:pt idx="600">
                  <c:v>0.24</c:v>
                </c:pt>
                <c:pt idx="601">
                  <c:v>0.2404</c:v>
                </c:pt>
                <c:pt idx="602">
                  <c:v>0.24079999999999999</c:v>
                </c:pt>
                <c:pt idx="603">
                  <c:v>0.2412</c:v>
                </c:pt>
                <c:pt idx="604">
                  <c:v>0.24160000000000001</c:v>
                </c:pt>
                <c:pt idx="605">
                  <c:v>0.24199999999999999</c:v>
                </c:pt>
                <c:pt idx="606">
                  <c:v>0.2424</c:v>
                </c:pt>
                <c:pt idx="607">
                  <c:v>0.24279999999999999</c:v>
                </c:pt>
                <c:pt idx="608">
                  <c:v>0.2432</c:v>
                </c:pt>
                <c:pt idx="609">
                  <c:v>0.24360000000000001</c:v>
                </c:pt>
                <c:pt idx="610">
                  <c:v>0.24399999999999999</c:v>
                </c:pt>
                <c:pt idx="611">
                  <c:v>0.24440000000000001</c:v>
                </c:pt>
                <c:pt idx="612">
                  <c:v>0.24479999999999999</c:v>
                </c:pt>
                <c:pt idx="613">
                  <c:v>0.2452</c:v>
                </c:pt>
                <c:pt idx="614">
                  <c:v>0.24560000000000001</c:v>
                </c:pt>
                <c:pt idx="615">
                  <c:v>0.246</c:v>
                </c:pt>
                <c:pt idx="616">
                  <c:v>0.24640000000000001</c:v>
                </c:pt>
                <c:pt idx="617">
                  <c:v>0.24679999999999999</c:v>
                </c:pt>
                <c:pt idx="618">
                  <c:v>0.2472</c:v>
                </c:pt>
                <c:pt idx="619">
                  <c:v>0.24759999999999999</c:v>
                </c:pt>
                <c:pt idx="620">
                  <c:v>0.248</c:v>
                </c:pt>
                <c:pt idx="621">
                  <c:v>0.24840000000000001</c:v>
                </c:pt>
                <c:pt idx="622">
                  <c:v>0.24879999999999999</c:v>
                </c:pt>
                <c:pt idx="623">
                  <c:v>0.2492</c:v>
                </c:pt>
                <c:pt idx="624">
                  <c:v>0.24959999999999999</c:v>
                </c:pt>
                <c:pt idx="625">
                  <c:v>0.25</c:v>
                </c:pt>
                <c:pt idx="626">
                  <c:v>0.25040000000000001</c:v>
                </c:pt>
                <c:pt idx="627">
                  <c:v>0.25080000000000002</c:v>
                </c:pt>
                <c:pt idx="628">
                  <c:v>0.25119999999999998</c:v>
                </c:pt>
                <c:pt idx="629">
                  <c:v>0.25159999999999999</c:v>
                </c:pt>
                <c:pt idx="630">
                  <c:v>0.252</c:v>
                </c:pt>
                <c:pt idx="631">
                  <c:v>0.25240000000000001</c:v>
                </c:pt>
                <c:pt idx="632">
                  <c:v>0.25280000000000002</c:v>
                </c:pt>
                <c:pt idx="633">
                  <c:v>0.25319999999999998</c:v>
                </c:pt>
                <c:pt idx="634">
                  <c:v>0.25359999999999999</c:v>
                </c:pt>
                <c:pt idx="635">
                  <c:v>0.254</c:v>
                </c:pt>
                <c:pt idx="636">
                  <c:v>0.25440000000000002</c:v>
                </c:pt>
                <c:pt idx="637">
                  <c:v>0.25480000000000003</c:v>
                </c:pt>
                <c:pt idx="638">
                  <c:v>0.25519999999999998</c:v>
                </c:pt>
                <c:pt idx="639">
                  <c:v>0.25559999999999999</c:v>
                </c:pt>
                <c:pt idx="640">
                  <c:v>0.25600000000000001</c:v>
                </c:pt>
                <c:pt idx="641">
                  <c:v>0.25640000000000002</c:v>
                </c:pt>
                <c:pt idx="642">
                  <c:v>0.25679999999999997</c:v>
                </c:pt>
                <c:pt idx="643">
                  <c:v>0.25719999999999998</c:v>
                </c:pt>
                <c:pt idx="644">
                  <c:v>0.2576</c:v>
                </c:pt>
                <c:pt idx="645">
                  <c:v>0.25800000000000001</c:v>
                </c:pt>
                <c:pt idx="646">
                  <c:v>0.25840000000000002</c:v>
                </c:pt>
                <c:pt idx="647">
                  <c:v>0.25879999999999997</c:v>
                </c:pt>
                <c:pt idx="648">
                  <c:v>0.25919999999999999</c:v>
                </c:pt>
                <c:pt idx="649">
                  <c:v>0.2596</c:v>
                </c:pt>
                <c:pt idx="650">
                  <c:v>0.26</c:v>
                </c:pt>
                <c:pt idx="651">
                  <c:v>0.26040000000000002</c:v>
                </c:pt>
                <c:pt idx="652">
                  <c:v>0.26079999999999998</c:v>
                </c:pt>
                <c:pt idx="653">
                  <c:v>0.26119999999999999</c:v>
                </c:pt>
                <c:pt idx="654">
                  <c:v>0.2616</c:v>
                </c:pt>
                <c:pt idx="655">
                  <c:v>0.26200000000000001</c:v>
                </c:pt>
                <c:pt idx="656">
                  <c:v>0.26240000000000002</c:v>
                </c:pt>
                <c:pt idx="657">
                  <c:v>0.26279999999999998</c:v>
                </c:pt>
                <c:pt idx="658">
                  <c:v>0.26319999999999999</c:v>
                </c:pt>
                <c:pt idx="659">
                  <c:v>0.2636</c:v>
                </c:pt>
                <c:pt idx="660">
                  <c:v>0.26400000000000001</c:v>
                </c:pt>
                <c:pt idx="661">
                  <c:v>0.26440000000000002</c:v>
                </c:pt>
                <c:pt idx="662">
                  <c:v>0.26479999999999998</c:v>
                </c:pt>
                <c:pt idx="663">
                  <c:v>0.26519999999999999</c:v>
                </c:pt>
                <c:pt idx="664">
                  <c:v>0.2656</c:v>
                </c:pt>
                <c:pt idx="665">
                  <c:v>0.26600000000000001</c:v>
                </c:pt>
                <c:pt idx="666">
                  <c:v>0.26640000000000003</c:v>
                </c:pt>
                <c:pt idx="667">
                  <c:v>0.26679999999999998</c:v>
                </c:pt>
                <c:pt idx="668">
                  <c:v>0.26719999999999999</c:v>
                </c:pt>
                <c:pt idx="669">
                  <c:v>0.2676</c:v>
                </c:pt>
                <c:pt idx="670">
                  <c:v>0.26800000000000002</c:v>
                </c:pt>
                <c:pt idx="671">
                  <c:v>0.26840000000000003</c:v>
                </c:pt>
                <c:pt idx="672">
                  <c:v>0.26879999999999998</c:v>
                </c:pt>
                <c:pt idx="673">
                  <c:v>0.26919999999999999</c:v>
                </c:pt>
                <c:pt idx="674">
                  <c:v>0.26960000000000001</c:v>
                </c:pt>
                <c:pt idx="675">
                  <c:v>0.27</c:v>
                </c:pt>
                <c:pt idx="676">
                  <c:v>0.27039999999999997</c:v>
                </c:pt>
                <c:pt idx="677">
                  <c:v>0.27079999999999999</c:v>
                </c:pt>
                <c:pt idx="678">
                  <c:v>0.2712</c:v>
                </c:pt>
                <c:pt idx="679">
                  <c:v>0.27160000000000001</c:v>
                </c:pt>
                <c:pt idx="680">
                  <c:v>0.27200000000000002</c:v>
                </c:pt>
                <c:pt idx="681">
                  <c:v>0.27239999999999998</c:v>
                </c:pt>
                <c:pt idx="682">
                  <c:v>0.27279999999999999</c:v>
                </c:pt>
                <c:pt idx="683">
                  <c:v>0.2732</c:v>
                </c:pt>
                <c:pt idx="684">
                  <c:v>0.27360000000000001</c:v>
                </c:pt>
                <c:pt idx="685">
                  <c:v>0.27400000000000002</c:v>
                </c:pt>
                <c:pt idx="686">
                  <c:v>0.27439999999999998</c:v>
                </c:pt>
                <c:pt idx="687">
                  <c:v>0.27479999999999999</c:v>
                </c:pt>
                <c:pt idx="688">
                  <c:v>0.2752</c:v>
                </c:pt>
                <c:pt idx="689">
                  <c:v>0.27560000000000001</c:v>
                </c:pt>
                <c:pt idx="690">
                  <c:v>0.27600000000000002</c:v>
                </c:pt>
                <c:pt idx="691">
                  <c:v>0.27639999999999998</c:v>
                </c:pt>
                <c:pt idx="692">
                  <c:v>0.27679999999999999</c:v>
                </c:pt>
                <c:pt idx="693">
                  <c:v>0.2772</c:v>
                </c:pt>
                <c:pt idx="694">
                  <c:v>0.27760000000000001</c:v>
                </c:pt>
                <c:pt idx="695">
                  <c:v>0.27800000000000002</c:v>
                </c:pt>
                <c:pt idx="696">
                  <c:v>0.27839999999999998</c:v>
                </c:pt>
                <c:pt idx="697">
                  <c:v>0.27879999999999999</c:v>
                </c:pt>
                <c:pt idx="698">
                  <c:v>0.2792</c:v>
                </c:pt>
                <c:pt idx="699">
                  <c:v>0.27960000000000002</c:v>
                </c:pt>
                <c:pt idx="700">
                  <c:v>0.28000000000000003</c:v>
                </c:pt>
                <c:pt idx="701">
                  <c:v>0.28039999999999998</c:v>
                </c:pt>
                <c:pt idx="702">
                  <c:v>0.28079999999999999</c:v>
                </c:pt>
                <c:pt idx="703">
                  <c:v>0.28120000000000001</c:v>
                </c:pt>
                <c:pt idx="704">
                  <c:v>0.28160000000000002</c:v>
                </c:pt>
                <c:pt idx="705">
                  <c:v>0.28199999999999997</c:v>
                </c:pt>
                <c:pt idx="706">
                  <c:v>0.28239999999999998</c:v>
                </c:pt>
                <c:pt idx="707">
                  <c:v>0.2828</c:v>
                </c:pt>
                <c:pt idx="708">
                  <c:v>0.28320000000000001</c:v>
                </c:pt>
                <c:pt idx="709">
                  <c:v>0.28360000000000002</c:v>
                </c:pt>
                <c:pt idx="710">
                  <c:v>0.28399999999999997</c:v>
                </c:pt>
                <c:pt idx="711">
                  <c:v>0.28439999999999999</c:v>
                </c:pt>
                <c:pt idx="712">
                  <c:v>0.2848</c:v>
                </c:pt>
                <c:pt idx="713">
                  <c:v>0.28520000000000001</c:v>
                </c:pt>
                <c:pt idx="714">
                  <c:v>0.28560000000000002</c:v>
                </c:pt>
                <c:pt idx="715">
                  <c:v>0.28599999999999998</c:v>
                </c:pt>
                <c:pt idx="716">
                  <c:v>0.28639999999999999</c:v>
                </c:pt>
                <c:pt idx="717">
                  <c:v>0.2868</c:v>
                </c:pt>
                <c:pt idx="718">
                  <c:v>0.28720000000000001</c:v>
                </c:pt>
                <c:pt idx="719">
                  <c:v>0.28760000000000002</c:v>
                </c:pt>
                <c:pt idx="720">
                  <c:v>0.28799999999999998</c:v>
                </c:pt>
                <c:pt idx="721">
                  <c:v>0.28839999999999999</c:v>
                </c:pt>
                <c:pt idx="722">
                  <c:v>0.2888</c:v>
                </c:pt>
                <c:pt idx="723">
                  <c:v>0.28920000000000001</c:v>
                </c:pt>
                <c:pt idx="724">
                  <c:v>0.28960000000000002</c:v>
                </c:pt>
                <c:pt idx="725">
                  <c:v>0.28999999999999998</c:v>
                </c:pt>
                <c:pt idx="726">
                  <c:v>0.29039999999999999</c:v>
                </c:pt>
                <c:pt idx="727">
                  <c:v>0.2908</c:v>
                </c:pt>
                <c:pt idx="728">
                  <c:v>0.29120000000000001</c:v>
                </c:pt>
                <c:pt idx="729">
                  <c:v>0.29160000000000003</c:v>
                </c:pt>
                <c:pt idx="730">
                  <c:v>0.29199999999999998</c:v>
                </c:pt>
                <c:pt idx="731">
                  <c:v>0.29239999999999999</c:v>
                </c:pt>
                <c:pt idx="732">
                  <c:v>0.2928</c:v>
                </c:pt>
                <c:pt idx="733">
                  <c:v>0.29320000000000002</c:v>
                </c:pt>
                <c:pt idx="734">
                  <c:v>0.29360000000000003</c:v>
                </c:pt>
                <c:pt idx="735">
                  <c:v>0.29399999999999998</c:v>
                </c:pt>
                <c:pt idx="736">
                  <c:v>0.2944</c:v>
                </c:pt>
                <c:pt idx="737">
                  <c:v>0.29480000000000001</c:v>
                </c:pt>
                <c:pt idx="738">
                  <c:v>0.29520000000000002</c:v>
                </c:pt>
                <c:pt idx="739">
                  <c:v>0.29559999999999997</c:v>
                </c:pt>
                <c:pt idx="740">
                  <c:v>0.29599999999999999</c:v>
                </c:pt>
                <c:pt idx="741">
                  <c:v>0.2964</c:v>
                </c:pt>
                <c:pt idx="742">
                  <c:v>0.29680000000000001</c:v>
                </c:pt>
                <c:pt idx="743">
                  <c:v>0.29720000000000002</c:v>
                </c:pt>
                <c:pt idx="744">
                  <c:v>0.29759999999999998</c:v>
                </c:pt>
                <c:pt idx="745">
                  <c:v>0.29799999999999999</c:v>
                </c:pt>
                <c:pt idx="746">
                  <c:v>0.2984</c:v>
                </c:pt>
                <c:pt idx="747">
                  <c:v>0.29880000000000001</c:v>
                </c:pt>
                <c:pt idx="748">
                  <c:v>0.29920000000000002</c:v>
                </c:pt>
                <c:pt idx="749">
                  <c:v>0.29959999999999998</c:v>
                </c:pt>
                <c:pt idx="750">
                  <c:v>0.3</c:v>
                </c:pt>
                <c:pt idx="751">
                  <c:v>0.3004</c:v>
                </c:pt>
                <c:pt idx="752">
                  <c:v>0.30080000000000001</c:v>
                </c:pt>
                <c:pt idx="753">
                  <c:v>0.30120000000000002</c:v>
                </c:pt>
                <c:pt idx="754">
                  <c:v>0.30159999999999998</c:v>
                </c:pt>
                <c:pt idx="755">
                  <c:v>0.30199999999999999</c:v>
                </c:pt>
                <c:pt idx="756">
                  <c:v>0.3024</c:v>
                </c:pt>
                <c:pt idx="757">
                  <c:v>0.30280000000000001</c:v>
                </c:pt>
                <c:pt idx="758">
                  <c:v>0.30320000000000003</c:v>
                </c:pt>
                <c:pt idx="759">
                  <c:v>0.30359999999999998</c:v>
                </c:pt>
                <c:pt idx="760">
                  <c:v>0.30399999999999999</c:v>
                </c:pt>
                <c:pt idx="761">
                  <c:v>0.3044</c:v>
                </c:pt>
                <c:pt idx="762">
                  <c:v>0.30480000000000002</c:v>
                </c:pt>
                <c:pt idx="763">
                  <c:v>0.30520000000000003</c:v>
                </c:pt>
                <c:pt idx="764">
                  <c:v>0.30559999999999998</c:v>
                </c:pt>
                <c:pt idx="765">
                  <c:v>0.30599999999999999</c:v>
                </c:pt>
                <c:pt idx="766">
                  <c:v>0.30640000000000001</c:v>
                </c:pt>
                <c:pt idx="767">
                  <c:v>0.30680000000000002</c:v>
                </c:pt>
                <c:pt idx="768">
                  <c:v>0.30719999999999997</c:v>
                </c:pt>
                <c:pt idx="769">
                  <c:v>0.30759999999999998</c:v>
                </c:pt>
                <c:pt idx="770">
                  <c:v>0.308</c:v>
                </c:pt>
                <c:pt idx="771">
                  <c:v>0.30840000000000001</c:v>
                </c:pt>
                <c:pt idx="772">
                  <c:v>0.30880000000000002</c:v>
                </c:pt>
                <c:pt idx="773">
                  <c:v>0.30919999999999997</c:v>
                </c:pt>
                <c:pt idx="774">
                  <c:v>0.30959999999999999</c:v>
                </c:pt>
                <c:pt idx="775">
                  <c:v>0.31</c:v>
                </c:pt>
                <c:pt idx="776">
                  <c:v>0.31040000000000001</c:v>
                </c:pt>
                <c:pt idx="777">
                  <c:v>0.31080000000000002</c:v>
                </c:pt>
                <c:pt idx="778">
                  <c:v>0.31119999999999998</c:v>
                </c:pt>
                <c:pt idx="779">
                  <c:v>0.31159999999999999</c:v>
                </c:pt>
                <c:pt idx="780">
                  <c:v>0.312</c:v>
                </c:pt>
                <c:pt idx="781">
                  <c:v>0.31240000000000001</c:v>
                </c:pt>
                <c:pt idx="782">
                  <c:v>0.31280000000000002</c:v>
                </c:pt>
                <c:pt idx="783">
                  <c:v>0.31319999999999998</c:v>
                </c:pt>
                <c:pt idx="784">
                  <c:v>0.31359999999999999</c:v>
                </c:pt>
                <c:pt idx="785">
                  <c:v>0.314</c:v>
                </c:pt>
                <c:pt idx="786">
                  <c:v>0.31440000000000001</c:v>
                </c:pt>
                <c:pt idx="787">
                  <c:v>0.31480000000000002</c:v>
                </c:pt>
                <c:pt idx="788">
                  <c:v>0.31519999999999998</c:v>
                </c:pt>
                <c:pt idx="789">
                  <c:v>0.31559999999999999</c:v>
                </c:pt>
                <c:pt idx="790">
                  <c:v>0.316</c:v>
                </c:pt>
                <c:pt idx="791">
                  <c:v>0.31640000000000001</c:v>
                </c:pt>
                <c:pt idx="792">
                  <c:v>0.31680000000000003</c:v>
                </c:pt>
                <c:pt idx="793">
                  <c:v>0.31719999999999998</c:v>
                </c:pt>
                <c:pt idx="794">
                  <c:v>0.31759999999999999</c:v>
                </c:pt>
                <c:pt idx="795">
                  <c:v>0.318</c:v>
                </c:pt>
                <c:pt idx="796">
                  <c:v>0.31840000000000002</c:v>
                </c:pt>
                <c:pt idx="797">
                  <c:v>0.31879999999999997</c:v>
                </c:pt>
                <c:pt idx="798">
                  <c:v>0.31919999999999998</c:v>
                </c:pt>
                <c:pt idx="799">
                  <c:v>0.3196</c:v>
                </c:pt>
                <c:pt idx="800">
                  <c:v>0.32</c:v>
                </c:pt>
                <c:pt idx="801">
                  <c:v>0.32040000000000002</c:v>
                </c:pt>
                <c:pt idx="802">
                  <c:v>0.32079999999999997</c:v>
                </c:pt>
                <c:pt idx="803">
                  <c:v>0.32119999999999999</c:v>
                </c:pt>
                <c:pt idx="804">
                  <c:v>0.3216</c:v>
                </c:pt>
                <c:pt idx="805">
                  <c:v>0.32200000000000001</c:v>
                </c:pt>
                <c:pt idx="806">
                  <c:v>0.32240000000000002</c:v>
                </c:pt>
                <c:pt idx="807">
                  <c:v>0.32279999999999998</c:v>
                </c:pt>
                <c:pt idx="808">
                  <c:v>0.32319999999999999</c:v>
                </c:pt>
                <c:pt idx="809">
                  <c:v>0.3236</c:v>
                </c:pt>
                <c:pt idx="810">
                  <c:v>0.32400000000000001</c:v>
                </c:pt>
                <c:pt idx="811">
                  <c:v>0.32440000000000002</c:v>
                </c:pt>
                <c:pt idx="812">
                  <c:v>0.32479999999999998</c:v>
                </c:pt>
                <c:pt idx="813">
                  <c:v>0.32519999999999999</c:v>
                </c:pt>
                <c:pt idx="814">
                  <c:v>0.3256</c:v>
                </c:pt>
                <c:pt idx="815">
                  <c:v>0.32600000000000001</c:v>
                </c:pt>
                <c:pt idx="816">
                  <c:v>0.32640000000000002</c:v>
                </c:pt>
                <c:pt idx="817">
                  <c:v>0.32679999999999998</c:v>
                </c:pt>
                <c:pt idx="818">
                  <c:v>0.32719999999999999</c:v>
                </c:pt>
                <c:pt idx="819">
                  <c:v>0.3276</c:v>
                </c:pt>
                <c:pt idx="820">
                  <c:v>0.32800000000000001</c:v>
                </c:pt>
                <c:pt idx="821">
                  <c:v>0.32840000000000003</c:v>
                </c:pt>
                <c:pt idx="822">
                  <c:v>0.32879999999999998</c:v>
                </c:pt>
                <c:pt idx="823">
                  <c:v>0.32919999999999999</c:v>
                </c:pt>
                <c:pt idx="824">
                  <c:v>0.3296</c:v>
                </c:pt>
                <c:pt idx="825">
                  <c:v>0.33</c:v>
                </c:pt>
                <c:pt idx="826">
                  <c:v>0.33040000000000003</c:v>
                </c:pt>
                <c:pt idx="827">
                  <c:v>0.33079999999999998</c:v>
                </c:pt>
                <c:pt idx="828">
                  <c:v>0.33119999999999999</c:v>
                </c:pt>
                <c:pt idx="829">
                  <c:v>0.33160000000000001</c:v>
                </c:pt>
                <c:pt idx="830">
                  <c:v>0.33200000000000002</c:v>
                </c:pt>
                <c:pt idx="831">
                  <c:v>0.33239999999999997</c:v>
                </c:pt>
                <c:pt idx="832">
                  <c:v>0.33279999999999998</c:v>
                </c:pt>
                <c:pt idx="833">
                  <c:v>0.3332</c:v>
                </c:pt>
                <c:pt idx="834">
                  <c:v>0.33360000000000001</c:v>
                </c:pt>
                <c:pt idx="835">
                  <c:v>0.33400000000000002</c:v>
                </c:pt>
                <c:pt idx="836">
                  <c:v>0.33439999999999998</c:v>
                </c:pt>
                <c:pt idx="837">
                  <c:v>0.33479999999999999</c:v>
                </c:pt>
                <c:pt idx="838">
                  <c:v>0.3352</c:v>
                </c:pt>
                <c:pt idx="839">
                  <c:v>0.33560000000000001</c:v>
                </c:pt>
                <c:pt idx="840">
                  <c:v>0.33600000000000002</c:v>
                </c:pt>
                <c:pt idx="841">
                  <c:v>0.33639999999999998</c:v>
                </c:pt>
                <c:pt idx="842">
                  <c:v>0.33679999999999999</c:v>
                </c:pt>
                <c:pt idx="843">
                  <c:v>0.3372</c:v>
                </c:pt>
                <c:pt idx="844">
                  <c:v>0.33760000000000001</c:v>
                </c:pt>
                <c:pt idx="845">
                  <c:v>0.33800000000000002</c:v>
                </c:pt>
                <c:pt idx="846">
                  <c:v>0.33839999999999998</c:v>
                </c:pt>
                <c:pt idx="847">
                  <c:v>0.33879999999999999</c:v>
                </c:pt>
                <c:pt idx="848">
                  <c:v>0.3392</c:v>
                </c:pt>
                <c:pt idx="849">
                  <c:v>0.33960000000000001</c:v>
                </c:pt>
                <c:pt idx="850">
                  <c:v>0.34</c:v>
                </c:pt>
                <c:pt idx="851">
                  <c:v>0.34039999999999998</c:v>
                </c:pt>
                <c:pt idx="852">
                  <c:v>0.34079999999999999</c:v>
                </c:pt>
                <c:pt idx="853">
                  <c:v>0.3412</c:v>
                </c:pt>
                <c:pt idx="854">
                  <c:v>0.34160000000000001</c:v>
                </c:pt>
                <c:pt idx="855">
                  <c:v>0.34200000000000003</c:v>
                </c:pt>
                <c:pt idx="856">
                  <c:v>0.34239999999999998</c:v>
                </c:pt>
                <c:pt idx="857">
                  <c:v>0.34279999999999999</c:v>
                </c:pt>
                <c:pt idx="858">
                  <c:v>0.34320000000000001</c:v>
                </c:pt>
                <c:pt idx="859">
                  <c:v>0.34360000000000002</c:v>
                </c:pt>
                <c:pt idx="860">
                  <c:v>0.34399999999999997</c:v>
                </c:pt>
                <c:pt idx="861">
                  <c:v>0.34439999999999998</c:v>
                </c:pt>
                <c:pt idx="862">
                  <c:v>0.3448</c:v>
                </c:pt>
                <c:pt idx="863">
                  <c:v>0.34520000000000001</c:v>
                </c:pt>
                <c:pt idx="864">
                  <c:v>0.34560000000000002</c:v>
                </c:pt>
                <c:pt idx="865">
                  <c:v>0.34599999999999997</c:v>
                </c:pt>
                <c:pt idx="866">
                  <c:v>0.34639999999999999</c:v>
                </c:pt>
                <c:pt idx="867">
                  <c:v>0.3468</c:v>
                </c:pt>
                <c:pt idx="868">
                  <c:v>0.34720000000000001</c:v>
                </c:pt>
                <c:pt idx="869">
                  <c:v>0.34760000000000002</c:v>
                </c:pt>
                <c:pt idx="870">
                  <c:v>0.34799999999999998</c:v>
                </c:pt>
                <c:pt idx="871">
                  <c:v>0.34839999999999999</c:v>
                </c:pt>
                <c:pt idx="872">
                  <c:v>0.3488</c:v>
                </c:pt>
                <c:pt idx="873">
                  <c:v>0.34920000000000001</c:v>
                </c:pt>
                <c:pt idx="874">
                  <c:v>0.34960000000000002</c:v>
                </c:pt>
                <c:pt idx="875">
                  <c:v>0.35</c:v>
                </c:pt>
                <c:pt idx="876">
                  <c:v>0.35039999999999999</c:v>
                </c:pt>
                <c:pt idx="877">
                  <c:v>0.3508</c:v>
                </c:pt>
                <c:pt idx="878">
                  <c:v>0.35120000000000001</c:v>
                </c:pt>
                <c:pt idx="879">
                  <c:v>0.35160000000000002</c:v>
                </c:pt>
                <c:pt idx="880">
                  <c:v>0.35199999999999998</c:v>
                </c:pt>
                <c:pt idx="881">
                  <c:v>0.35239999999999999</c:v>
                </c:pt>
                <c:pt idx="882">
                  <c:v>0.3528</c:v>
                </c:pt>
                <c:pt idx="883">
                  <c:v>0.35320000000000001</c:v>
                </c:pt>
                <c:pt idx="884">
                  <c:v>0.35360000000000003</c:v>
                </c:pt>
                <c:pt idx="885">
                  <c:v>0.35399999999999998</c:v>
                </c:pt>
                <c:pt idx="886">
                  <c:v>0.35439999999999999</c:v>
                </c:pt>
                <c:pt idx="887">
                  <c:v>0.3548</c:v>
                </c:pt>
                <c:pt idx="888">
                  <c:v>0.35520000000000002</c:v>
                </c:pt>
                <c:pt idx="889">
                  <c:v>0.35560000000000003</c:v>
                </c:pt>
                <c:pt idx="890">
                  <c:v>0.35599999999999998</c:v>
                </c:pt>
                <c:pt idx="891">
                  <c:v>0.35639999999999999</c:v>
                </c:pt>
                <c:pt idx="892">
                  <c:v>0.35680000000000001</c:v>
                </c:pt>
                <c:pt idx="893">
                  <c:v>0.35720000000000002</c:v>
                </c:pt>
                <c:pt idx="894">
                  <c:v>0.35759999999999997</c:v>
                </c:pt>
                <c:pt idx="895">
                  <c:v>0.35799999999999998</c:v>
                </c:pt>
                <c:pt idx="896">
                  <c:v>0.3584</c:v>
                </c:pt>
                <c:pt idx="897">
                  <c:v>0.35880000000000001</c:v>
                </c:pt>
                <c:pt idx="898">
                  <c:v>0.35920000000000002</c:v>
                </c:pt>
                <c:pt idx="899">
                  <c:v>0.35959999999999998</c:v>
                </c:pt>
                <c:pt idx="900">
                  <c:v>0.36</c:v>
                </c:pt>
                <c:pt idx="901">
                  <c:v>0.3604</c:v>
                </c:pt>
                <c:pt idx="902">
                  <c:v>0.36080000000000001</c:v>
                </c:pt>
                <c:pt idx="903">
                  <c:v>0.36120000000000002</c:v>
                </c:pt>
                <c:pt idx="904">
                  <c:v>0.36159999999999998</c:v>
                </c:pt>
                <c:pt idx="905">
                  <c:v>0.36199999999999999</c:v>
                </c:pt>
                <c:pt idx="906">
                  <c:v>0.3624</c:v>
                </c:pt>
                <c:pt idx="907">
                  <c:v>0.36280000000000001</c:v>
                </c:pt>
                <c:pt idx="908">
                  <c:v>0.36320000000000002</c:v>
                </c:pt>
                <c:pt idx="909">
                  <c:v>0.36359999999999998</c:v>
                </c:pt>
                <c:pt idx="910">
                  <c:v>0.36399999999999999</c:v>
                </c:pt>
                <c:pt idx="911">
                  <c:v>0.3644</c:v>
                </c:pt>
                <c:pt idx="912">
                  <c:v>0.36480000000000001</c:v>
                </c:pt>
                <c:pt idx="913">
                  <c:v>0.36520000000000002</c:v>
                </c:pt>
                <c:pt idx="914">
                  <c:v>0.36559999999999998</c:v>
                </c:pt>
                <c:pt idx="915">
                  <c:v>0.36599999999999999</c:v>
                </c:pt>
                <c:pt idx="916">
                  <c:v>0.3664</c:v>
                </c:pt>
                <c:pt idx="917">
                  <c:v>0.36680000000000001</c:v>
                </c:pt>
                <c:pt idx="918">
                  <c:v>0.36720000000000003</c:v>
                </c:pt>
                <c:pt idx="919">
                  <c:v>0.36759999999999998</c:v>
                </c:pt>
                <c:pt idx="920">
                  <c:v>0.36799999999999999</c:v>
                </c:pt>
                <c:pt idx="921">
                  <c:v>0.36840000000000001</c:v>
                </c:pt>
                <c:pt idx="922">
                  <c:v>0.36880000000000002</c:v>
                </c:pt>
                <c:pt idx="923">
                  <c:v>0.36919999999999997</c:v>
                </c:pt>
                <c:pt idx="924">
                  <c:v>0.36959999999999998</c:v>
                </c:pt>
                <c:pt idx="925">
                  <c:v>0.37</c:v>
                </c:pt>
                <c:pt idx="926">
                  <c:v>0.37040000000000001</c:v>
                </c:pt>
                <c:pt idx="927">
                  <c:v>0.37080000000000002</c:v>
                </c:pt>
                <c:pt idx="928">
                  <c:v>0.37119999999999997</c:v>
                </c:pt>
                <c:pt idx="929">
                  <c:v>0.37159999999999999</c:v>
                </c:pt>
                <c:pt idx="930">
                  <c:v>0.372</c:v>
                </c:pt>
                <c:pt idx="931">
                  <c:v>0.37240000000000001</c:v>
                </c:pt>
                <c:pt idx="932">
                  <c:v>0.37280000000000002</c:v>
                </c:pt>
                <c:pt idx="933">
                  <c:v>0.37319999999999998</c:v>
                </c:pt>
                <c:pt idx="934">
                  <c:v>0.37359999999999999</c:v>
                </c:pt>
                <c:pt idx="935">
                  <c:v>0.374</c:v>
                </c:pt>
                <c:pt idx="936">
                  <c:v>0.37440000000000001</c:v>
                </c:pt>
                <c:pt idx="937">
                  <c:v>0.37480000000000002</c:v>
                </c:pt>
                <c:pt idx="938">
                  <c:v>0.37519999999999998</c:v>
                </c:pt>
                <c:pt idx="939">
                  <c:v>0.37559999999999999</c:v>
                </c:pt>
                <c:pt idx="940">
                  <c:v>0.376</c:v>
                </c:pt>
                <c:pt idx="941">
                  <c:v>0.37640000000000001</c:v>
                </c:pt>
                <c:pt idx="942">
                  <c:v>0.37680000000000002</c:v>
                </c:pt>
                <c:pt idx="943">
                  <c:v>0.37719999999999998</c:v>
                </c:pt>
                <c:pt idx="944">
                  <c:v>0.37759999999999999</c:v>
                </c:pt>
                <c:pt idx="945">
                  <c:v>0.378</c:v>
                </c:pt>
                <c:pt idx="946">
                  <c:v>0.37840000000000001</c:v>
                </c:pt>
                <c:pt idx="947">
                  <c:v>0.37880000000000003</c:v>
                </c:pt>
                <c:pt idx="948">
                  <c:v>0.37919999999999998</c:v>
                </c:pt>
                <c:pt idx="949">
                  <c:v>0.37959999999999999</c:v>
                </c:pt>
                <c:pt idx="950">
                  <c:v>0.38</c:v>
                </c:pt>
                <c:pt idx="951">
                  <c:v>0.38040000000000002</c:v>
                </c:pt>
                <c:pt idx="952">
                  <c:v>0.38080000000000003</c:v>
                </c:pt>
                <c:pt idx="953">
                  <c:v>0.38119999999999998</c:v>
                </c:pt>
                <c:pt idx="954">
                  <c:v>0.38159999999999999</c:v>
                </c:pt>
                <c:pt idx="955">
                  <c:v>0.38200000000000001</c:v>
                </c:pt>
                <c:pt idx="956">
                  <c:v>0.38240000000000002</c:v>
                </c:pt>
                <c:pt idx="957">
                  <c:v>0.38279999999999997</c:v>
                </c:pt>
                <c:pt idx="958">
                  <c:v>0.38319999999999999</c:v>
                </c:pt>
                <c:pt idx="959">
                  <c:v>0.3836</c:v>
                </c:pt>
                <c:pt idx="960">
                  <c:v>0.38400000000000001</c:v>
                </c:pt>
                <c:pt idx="961">
                  <c:v>0.38440000000000002</c:v>
                </c:pt>
                <c:pt idx="962">
                  <c:v>0.38479999999999998</c:v>
                </c:pt>
                <c:pt idx="963">
                  <c:v>0.38519999999999999</c:v>
                </c:pt>
                <c:pt idx="964">
                  <c:v>0.3856</c:v>
                </c:pt>
                <c:pt idx="965">
                  <c:v>0.38600000000000001</c:v>
                </c:pt>
                <c:pt idx="966">
                  <c:v>0.38640000000000002</c:v>
                </c:pt>
                <c:pt idx="967">
                  <c:v>0.38679999999999998</c:v>
                </c:pt>
                <c:pt idx="968">
                  <c:v>0.38719999999999999</c:v>
                </c:pt>
                <c:pt idx="969">
                  <c:v>0.3876</c:v>
                </c:pt>
                <c:pt idx="970">
                  <c:v>0.38800000000000001</c:v>
                </c:pt>
                <c:pt idx="971">
                  <c:v>0.38840000000000002</c:v>
                </c:pt>
                <c:pt idx="972">
                  <c:v>0.38879999999999998</c:v>
                </c:pt>
                <c:pt idx="973">
                  <c:v>0.38919999999999999</c:v>
                </c:pt>
                <c:pt idx="974">
                  <c:v>0.3896</c:v>
                </c:pt>
                <c:pt idx="975">
                  <c:v>0.39</c:v>
                </c:pt>
                <c:pt idx="976">
                  <c:v>0.39040000000000002</c:v>
                </c:pt>
                <c:pt idx="977">
                  <c:v>0.39079999999999998</c:v>
                </c:pt>
                <c:pt idx="978">
                  <c:v>0.39119999999999999</c:v>
                </c:pt>
                <c:pt idx="979">
                  <c:v>0.3916</c:v>
                </c:pt>
                <c:pt idx="980">
                  <c:v>0.39200000000000002</c:v>
                </c:pt>
                <c:pt idx="981">
                  <c:v>0.39240000000000003</c:v>
                </c:pt>
                <c:pt idx="982">
                  <c:v>0.39279999999999998</c:v>
                </c:pt>
                <c:pt idx="983">
                  <c:v>0.39319999999999999</c:v>
                </c:pt>
                <c:pt idx="984">
                  <c:v>0.39360000000000001</c:v>
                </c:pt>
                <c:pt idx="985">
                  <c:v>0.39400000000000002</c:v>
                </c:pt>
                <c:pt idx="986">
                  <c:v>0.39439999999999997</c:v>
                </c:pt>
                <c:pt idx="987">
                  <c:v>0.39479999999999998</c:v>
                </c:pt>
                <c:pt idx="988">
                  <c:v>0.3952</c:v>
                </c:pt>
                <c:pt idx="989">
                  <c:v>0.39560000000000001</c:v>
                </c:pt>
                <c:pt idx="990">
                  <c:v>0.39600000000000002</c:v>
                </c:pt>
                <c:pt idx="991">
                  <c:v>0.39639999999999997</c:v>
                </c:pt>
                <c:pt idx="992">
                  <c:v>0.39679999999999999</c:v>
                </c:pt>
                <c:pt idx="993">
                  <c:v>0.3972</c:v>
                </c:pt>
                <c:pt idx="994">
                  <c:v>0.39760000000000001</c:v>
                </c:pt>
                <c:pt idx="995">
                  <c:v>0.39800000000000002</c:v>
                </c:pt>
                <c:pt idx="996">
                  <c:v>0.39839999999999998</c:v>
                </c:pt>
                <c:pt idx="997">
                  <c:v>0.39879999999999999</c:v>
                </c:pt>
                <c:pt idx="998">
                  <c:v>0.3992</c:v>
                </c:pt>
                <c:pt idx="999">
                  <c:v>0.39960000000000001</c:v>
                </c:pt>
                <c:pt idx="1000">
                  <c:v>0.4</c:v>
                </c:pt>
                <c:pt idx="1001">
                  <c:v>0.40039999999999998</c:v>
                </c:pt>
                <c:pt idx="1002">
                  <c:v>0.40079999999999999</c:v>
                </c:pt>
                <c:pt idx="1003">
                  <c:v>0.4012</c:v>
                </c:pt>
                <c:pt idx="1004">
                  <c:v>0.40160000000000001</c:v>
                </c:pt>
                <c:pt idx="1005">
                  <c:v>0.40200000000000002</c:v>
                </c:pt>
                <c:pt idx="1006">
                  <c:v>0.40239999999999998</c:v>
                </c:pt>
                <c:pt idx="1007">
                  <c:v>0.40279999999999999</c:v>
                </c:pt>
                <c:pt idx="1008">
                  <c:v>0.4032</c:v>
                </c:pt>
                <c:pt idx="1009">
                  <c:v>0.40360000000000001</c:v>
                </c:pt>
                <c:pt idx="1010">
                  <c:v>0.40400000000000003</c:v>
                </c:pt>
                <c:pt idx="1011">
                  <c:v>0.40439999999999998</c:v>
                </c:pt>
                <c:pt idx="1012">
                  <c:v>0.40479999999999999</c:v>
                </c:pt>
                <c:pt idx="1013">
                  <c:v>0.4052</c:v>
                </c:pt>
                <c:pt idx="1014">
                  <c:v>0.40560000000000002</c:v>
                </c:pt>
                <c:pt idx="1015">
                  <c:v>0.40600000000000003</c:v>
                </c:pt>
                <c:pt idx="1016">
                  <c:v>0.40639999999999998</c:v>
                </c:pt>
                <c:pt idx="1017">
                  <c:v>0.40679999999999999</c:v>
                </c:pt>
                <c:pt idx="1018">
                  <c:v>0.40720000000000001</c:v>
                </c:pt>
                <c:pt idx="1019">
                  <c:v>0.40760000000000002</c:v>
                </c:pt>
                <c:pt idx="1020">
                  <c:v>0.40799999999999997</c:v>
                </c:pt>
                <c:pt idx="1021">
                  <c:v>0.40839999999999999</c:v>
                </c:pt>
                <c:pt idx="1022">
                  <c:v>0.4088</c:v>
                </c:pt>
                <c:pt idx="1023">
                  <c:v>0.40920000000000001</c:v>
                </c:pt>
                <c:pt idx="1024">
                  <c:v>0.40960000000000002</c:v>
                </c:pt>
                <c:pt idx="1025">
                  <c:v>0.41</c:v>
                </c:pt>
                <c:pt idx="1026">
                  <c:v>0.41039999999999999</c:v>
                </c:pt>
                <c:pt idx="1027">
                  <c:v>0.4108</c:v>
                </c:pt>
                <c:pt idx="1028">
                  <c:v>0.41120000000000001</c:v>
                </c:pt>
                <c:pt idx="1029">
                  <c:v>0.41160000000000002</c:v>
                </c:pt>
                <c:pt idx="1030">
                  <c:v>0.41199999999999998</c:v>
                </c:pt>
                <c:pt idx="1031">
                  <c:v>0.41239999999999999</c:v>
                </c:pt>
                <c:pt idx="1032">
                  <c:v>0.4128</c:v>
                </c:pt>
                <c:pt idx="1033">
                  <c:v>0.41320000000000001</c:v>
                </c:pt>
                <c:pt idx="1034">
                  <c:v>0.41360000000000002</c:v>
                </c:pt>
                <c:pt idx="1035">
                  <c:v>0.41399999999999998</c:v>
                </c:pt>
                <c:pt idx="1036">
                  <c:v>0.41439999999999999</c:v>
                </c:pt>
                <c:pt idx="1037">
                  <c:v>0.4148</c:v>
                </c:pt>
                <c:pt idx="1038">
                  <c:v>0.41520000000000001</c:v>
                </c:pt>
                <c:pt idx="1039">
                  <c:v>0.41560000000000002</c:v>
                </c:pt>
                <c:pt idx="1040">
                  <c:v>0.41599999999999998</c:v>
                </c:pt>
                <c:pt idx="1041">
                  <c:v>0.41639999999999999</c:v>
                </c:pt>
                <c:pt idx="1042">
                  <c:v>0.4168</c:v>
                </c:pt>
                <c:pt idx="1043">
                  <c:v>0.41720000000000002</c:v>
                </c:pt>
                <c:pt idx="1044">
                  <c:v>0.41760000000000003</c:v>
                </c:pt>
                <c:pt idx="1045">
                  <c:v>0.41799999999999998</c:v>
                </c:pt>
                <c:pt idx="1046">
                  <c:v>0.41839999999999999</c:v>
                </c:pt>
                <c:pt idx="1047">
                  <c:v>0.41880000000000001</c:v>
                </c:pt>
                <c:pt idx="1048">
                  <c:v>0.41920000000000002</c:v>
                </c:pt>
                <c:pt idx="1049">
                  <c:v>0.41959999999999997</c:v>
                </c:pt>
                <c:pt idx="1050">
                  <c:v>0.42</c:v>
                </c:pt>
                <c:pt idx="1051">
                  <c:v>0.4204</c:v>
                </c:pt>
                <c:pt idx="1052">
                  <c:v>0.42080000000000001</c:v>
                </c:pt>
                <c:pt idx="1053">
                  <c:v>0.42120000000000002</c:v>
                </c:pt>
                <c:pt idx="1054">
                  <c:v>0.42159999999999997</c:v>
                </c:pt>
                <c:pt idx="1055">
                  <c:v>0.42199999999999999</c:v>
                </c:pt>
                <c:pt idx="1056">
                  <c:v>0.4224</c:v>
                </c:pt>
                <c:pt idx="1057">
                  <c:v>0.42280000000000001</c:v>
                </c:pt>
                <c:pt idx="1058">
                  <c:v>0.42320000000000002</c:v>
                </c:pt>
                <c:pt idx="1059">
                  <c:v>0.42359999999999998</c:v>
                </c:pt>
                <c:pt idx="1060">
                  <c:v>0.42399999999999999</c:v>
                </c:pt>
                <c:pt idx="1061">
                  <c:v>0.4244</c:v>
                </c:pt>
                <c:pt idx="1062">
                  <c:v>0.42480000000000001</c:v>
                </c:pt>
                <c:pt idx="1063">
                  <c:v>0.42520000000000002</c:v>
                </c:pt>
                <c:pt idx="1064">
                  <c:v>0.42559999999999998</c:v>
                </c:pt>
                <c:pt idx="1065">
                  <c:v>0.42599999999999999</c:v>
                </c:pt>
                <c:pt idx="1066">
                  <c:v>0.4264</c:v>
                </c:pt>
                <c:pt idx="1067">
                  <c:v>0.42680000000000001</c:v>
                </c:pt>
                <c:pt idx="1068">
                  <c:v>0.42720000000000002</c:v>
                </c:pt>
                <c:pt idx="1069">
                  <c:v>0.42759999999999998</c:v>
                </c:pt>
                <c:pt idx="1070">
                  <c:v>0.42799999999999999</c:v>
                </c:pt>
                <c:pt idx="1071">
                  <c:v>0.4284</c:v>
                </c:pt>
                <c:pt idx="1072">
                  <c:v>0.42880000000000001</c:v>
                </c:pt>
                <c:pt idx="1073">
                  <c:v>0.42920000000000003</c:v>
                </c:pt>
                <c:pt idx="1074">
                  <c:v>0.42959999999999998</c:v>
                </c:pt>
                <c:pt idx="1075">
                  <c:v>0.43</c:v>
                </c:pt>
                <c:pt idx="1076">
                  <c:v>0.4304</c:v>
                </c:pt>
                <c:pt idx="1077">
                  <c:v>0.43080000000000002</c:v>
                </c:pt>
                <c:pt idx="1078">
                  <c:v>0.43120000000000003</c:v>
                </c:pt>
                <c:pt idx="1079">
                  <c:v>0.43159999999999998</c:v>
                </c:pt>
                <c:pt idx="1080">
                  <c:v>0.432</c:v>
                </c:pt>
                <c:pt idx="1081">
                  <c:v>0.43240000000000001</c:v>
                </c:pt>
                <c:pt idx="1082">
                  <c:v>0.43280000000000002</c:v>
                </c:pt>
                <c:pt idx="1083">
                  <c:v>0.43319999999999997</c:v>
                </c:pt>
                <c:pt idx="1084">
                  <c:v>0.43359999999999999</c:v>
                </c:pt>
                <c:pt idx="1085">
                  <c:v>0.434</c:v>
                </c:pt>
                <c:pt idx="1086">
                  <c:v>0.43440000000000001</c:v>
                </c:pt>
                <c:pt idx="1087">
                  <c:v>0.43480000000000002</c:v>
                </c:pt>
                <c:pt idx="1088">
                  <c:v>0.43519999999999998</c:v>
                </c:pt>
                <c:pt idx="1089">
                  <c:v>0.43559999999999999</c:v>
                </c:pt>
                <c:pt idx="1090">
                  <c:v>0.436</c:v>
                </c:pt>
                <c:pt idx="1091">
                  <c:v>0.43640000000000001</c:v>
                </c:pt>
                <c:pt idx="1092">
                  <c:v>0.43680000000000002</c:v>
                </c:pt>
                <c:pt idx="1093">
                  <c:v>0.43719999999999998</c:v>
                </c:pt>
                <c:pt idx="1094">
                  <c:v>0.43759999999999999</c:v>
                </c:pt>
                <c:pt idx="1095">
                  <c:v>0.438</c:v>
                </c:pt>
                <c:pt idx="1096">
                  <c:v>0.43840000000000001</c:v>
                </c:pt>
                <c:pt idx="1097">
                  <c:v>0.43880000000000002</c:v>
                </c:pt>
                <c:pt idx="1098">
                  <c:v>0.43919999999999998</c:v>
                </c:pt>
                <c:pt idx="1099">
                  <c:v>0.43959999999999999</c:v>
                </c:pt>
                <c:pt idx="1100">
                  <c:v>0.44</c:v>
                </c:pt>
                <c:pt idx="1101">
                  <c:v>0.44040000000000001</c:v>
                </c:pt>
                <c:pt idx="1102">
                  <c:v>0.44080000000000003</c:v>
                </c:pt>
                <c:pt idx="1103">
                  <c:v>0.44119999999999998</c:v>
                </c:pt>
                <c:pt idx="1104">
                  <c:v>0.44159999999999999</c:v>
                </c:pt>
                <c:pt idx="1105">
                  <c:v>0.442</c:v>
                </c:pt>
                <c:pt idx="1106">
                  <c:v>0.44240000000000002</c:v>
                </c:pt>
                <c:pt idx="1107">
                  <c:v>0.44280000000000003</c:v>
                </c:pt>
                <c:pt idx="1108">
                  <c:v>0.44319999999999998</c:v>
                </c:pt>
                <c:pt idx="1109">
                  <c:v>0.44359999999999999</c:v>
                </c:pt>
                <c:pt idx="1110">
                  <c:v>0.44400000000000001</c:v>
                </c:pt>
                <c:pt idx="1111">
                  <c:v>0.44440000000000002</c:v>
                </c:pt>
                <c:pt idx="1112">
                  <c:v>0.44479999999999997</c:v>
                </c:pt>
                <c:pt idx="1113">
                  <c:v>0.44519999999999998</c:v>
                </c:pt>
                <c:pt idx="1114">
                  <c:v>0.4456</c:v>
                </c:pt>
                <c:pt idx="1115">
                  <c:v>0.44600000000000001</c:v>
                </c:pt>
                <c:pt idx="1116">
                  <c:v>0.44640000000000002</c:v>
                </c:pt>
                <c:pt idx="1117">
                  <c:v>0.44679999999999997</c:v>
                </c:pt>
                <c:pt idx="1118">
                  <c:v>0.44719999999999999</c:v>
                </c:pt>
                <c:pt idx="1119">
                  <c:v>0.4476</c:v>
                </c:pt>
                <c:pt idx="1120">
                  <c:v>0.44800000000000001</c:v>
                </c:pt>
                <c:pt idx="1121">
                  <c:v>0.44840000000000002</c:v>
                </c:pt>
                <c:pt idx="1122">
                  <c:v>0.44879999999999998</c:v>
                </c:pt>
                <c:pt idx="1123">
                  <c:v>0.44919999999999999</c:v>
                </c:pt>
                <c:pt idx="1124">
                  <c:v>0.4496</c:v>
                </c:pt>
                <c:pt idx="1125">
                  <c:v>0.45</c:v>
                </c:pt>
                <c:pt idx="1126">
                  <c:v>0.45040000000000002</c:v>
                </c:pt>
                <c:pt idx="1127">
                  <c:v>0.45079999999999998</c:v>
                </c:pt>
                <c:pt idx="1128">
                  <c:v>0.45119999999999999</c:v>
                </c:pt>
                <c:pt idx="1129">
                  <c:v>0.4516</c:v>
                </c:pt>
                <c:pt idx="1130">
                  <c:v>0.45200000000000001</c:v>
                </c:pt>
                <c:pt idx="1131">
                  <c:v>0.45240000000000002</c:v>
                </c:pt>
                <c:pt idx="1132">
                  <c:v>0.45279999999999998</c:v>
                </c:pt>
                <c:pt idx="1133">
                  <c:v>0.45319999999999999</c:v>
                </c:pt>
                <c:pt idx="1134">
                  <c:v>0.4536</c:v>
                </c:pt>
                <c:pt idx="1135">
                  <c:v>0.45400000000000001</c:v>
                </c:pt>
                <c:pt idx="1136">
                  <c:v>0.45440000000000003</c:v>
                </c:pt>
                <c:pt idx="1137">
                  <c:v>0.45479999999999998</c:v>
                </c:pt>
                <c:pt idx="1138">
                  <c:v>0.45519999999999999</c:v>
                </c:pt>
                <c:pt idx="1139">
                  <c:v>0.4556</c:v>
                </c:pt>
                <c:pt idx="1140">
                  <c:v>0.45600000000000002</c:v>
                </c:pt>
                <c:pt idx="1141">
                  <c:v>0.45639999999999997</c:v>
                </c:pt>
                <c:pt idx="1142">
                  <c:v>0.45679999999999998</c:v>
                </c:pt>
                <c:pt idx="1143">
                  <c:v>0.4572</c:v>
                </c:pt>
                <c:pt idx="1144">
                  <c:v>0.45760000000000001</c:v>
                </c:pt>
                <c:pt idx="1145">
                  <c:v>0.45800000000000002</c:v>
                </c:pt>
                <c:pt idx="1146">
                  <c:v>0.45839999999999997</c:v>
                </c:pt>
                <c:pt idx="1147">
                  <c:v>0.45879999999999999</c:v>
                </c:pt>
                <c:pt idx="1148">
                  <c:v>0.4592</c:v>
                </c:pt>
                <c:pt idx="1149">
                  <c:v>0.45960000000000001</c:v>
                </c:pt>
                <c:pt idx="1150">
                  <c:v>0.46</c:v>
                </c:pt>
                <c:pt idx="1151">
                  <c:v>0.46039999999999998</c:v>
                </c:pt>
                <c:pt idx="1152">
                  <c:v>0.46079999999999999</c:v>
                </c:pt>
                <c:pt idx="1153">
                  <c:v>0.4612</c:v>
                </c:pt>
                <c:pt idx="1154">
                  <c:v>0.46160000000000001</c:v>
                </c:pt>
                <c:pt idx="1155">
                  <c:v>0.46200000000000002</c:v>
                </c:pt>
                <c:pt idx="1156">
                  <c:v>0.46239999999999998</c:v>
                </c:pt>
                <c:pt idx="1157">
                  <c:v>0.46279999999999999</c:v>
                </c:pt>
                <c:pt idx="1158">
                  <c:v>0.4632</c:v>
                </c:pt>
                <c:pt idx="1159">
                  <c:v>0.46360000000000001</c:v>
                </c:pt>
                <c:pt idx="1160">
                  <c:v>0.46400000000000002</c:v>
                </c:pt>
                <c:pt idx="1161">
                  <c:v>0.46439999999999998</c:v>
                </c:pt>
                <c:pt idx="1162">
                  <c:v>0.46479999999999999</c:v>
                </c:pt>
                <c:pt idx="1163">
                  <c:v>0.4652</c:v>
                </c:pt>
                <c:pt idx="1164">
                  <c:v>0.46560000000000001</c:v>
                </c:pt>
                <c:pt idx="1165">
                  <c:v>0.46600000000000003</c:v>
                </c:pt>
                <c:pt idx="1166">
                  <c:v>0.46639999999999998</c:v>
                </c:pt>
                <c:pt idx="1167">
                  <c:v>0.46679999999999999</c:v>
                </c:pt>
                <c:pt idx="1168">
                  <c:v>0.4672</c:v>
                </c:pt>
                <c:pt idx="1169">
                  <c:v>0.46760000000000002</c:v>
                </c:pt>
                <c:pt idx="1170">
                  <c:v>0.46800000000000003</c:v>
                </c:pt>
                <c:pt idx="1171">
                  <c:v>0.46839999999999998</c:v>
                </c:pt>
                <c:pt idx="1172">
                  <c:v>0.46879999999999999</c:v>
                </c:pt>
                <c:pt idx="1173">
                  <c:v>0.46920000000000001</c:v>
                </c:pt>
                <c:pt idx="1174">
                  <c:v>0.46960000000000002</c:v>
                </c:pt>
                <c:pt idx="1175">
                  <c:v>0.47</c:v>
                </c:pt>
                <c:pt idx="1176">
                  <c:v>0.47039999999999998</c:v>
                </c:pt>
                <c:pt idx="1177">
                  <c:v>0.4708</c:v>
                </c:pt>
                <c:pt idx="1178">
                  <c:v>0.47120000000000001</c:v>
                </c:pt>
                <c:pt idx="1179">
                  <c:v>0.47160000000000002</c:v>
                </c:pt>
                <c:pt idx="1180">
                  <c:v>0.47199999999999998</c:v>
                </c:pt>
                <c:pt idx="1181">
                  <c:v>0.47239999999999999</c:v>
                </c:pt>
                <c:pt idx="1182">
                  <c:v>0.4728</c:v>
                </c:pt>
                <c:pt idx="1183">
                  <c:v>0.47320000000000001</c:v>
                </c:pt>
                <c:pt idx="1184">
                  <c:v>0.47360000000000002</c:v>
                </c:pt>
                <c:pt idx="1185">
                  <c:v>0.47399999999999998</c:v>
                </c:pt>
                <c:pt idx="1186">
                  <c:v>0.47439999999999999</c:v>
                </c:pt>
                <c:pt idx="1187">
                  <c:v>0.4748</c:v>
                </c:pt>
                <c:pt idx="1188">
                  <c:v>0.47520000000000001</c:v>
                </c:pt>
                <c:pt idx="1189">
                  <c:v>0.47560000000000002</c:v>
                </c:pt>
                <c:pt idx="1190">
                  <c:v>0.47599999999999998</c:v>
                </c:pt>
                <c:pt idx="1191">
                  <c:v>0.47639999999999999</c:v>
                </c:pt>
                <c:pt idx="1192">
                  <c:v>0.4768</c:v>
                </c:pt>
                <c:pt idx="1193">
                  <c:v>0.47720000000000001</c:v>
                </c:pt>
                <c:pt idx="1194">
                  <c:v>0.47760000000000002</c:v>
                </c:pt>
                <c:pt idx="1195">
                  <c:v>0.47799999999999998</c:v>
                </c:pt>
                <c:pt idx="1196">
                  <c:v>0.47839999999999999</c:v>
                </c:pt>
                <c:pt idx="1197">
                  <c:v>0.4788</c:v>
                </c:pt>
                <c:pt idx="1198">
                  <c:v>0.47920000000000001</c:v>
                </c:pt>
                <c:pt idx="1199">
                  <c:v>0.47960000000000003</c:v>
                </c:pt>
                <c:pt idx="1200">
                  <c:v>0.48</c:v>
                </c:pt>
                <c:pt idx="1201">
                  <c:v>0.48039999999999999</c:v>
                </c:pt>
                <c:pt idx="1202">
                  <c:v>0.48080000000000001</c:v>
                </c:pt>
                <c:pt idx="1203">
                  <c:v>0.48120000000000002</c:v>
                </c:pt>
                <c:pt idx="1204">
                  <c:v>0.48159999999999997</c:v>
                </c:pt>
                <c:pt idx="1205">
                  <c:v>0.48199999999999998</c:v>
                </c:pt>
                <c:pt idx="1206">
                  <c:v>0.4824</c:v>
                </c:pt>
                <c:pt idx="1207">
                  <c:v>0.48280000000000001</c:v>
                </c:pt>
                <c:pt idx="1208">
                  <c:v>0.48320000000000002</c:v>
                </c:pt>
                <c:pt idx="1209">
                  <c:v>0.48359999999999997</c:v>
                </c:pt>
                <c:pt idx="1210">
                  <c:v>0.48399999999999999</c:v>
                </c:pt>
                <c:pt idx="1211">
                  <c:v>0.4844</c:v>
                </c:pt>
                <c:pt idx="1212">
                  <c:v>0.48480000000000001</c:v>
                </c:pt>
                <c:pt idx="1213">
                  <c:v>0.48520000000000002</c:v>
                </c:pt>
                <c:pt idx="1214">
                  <c:v>0.48559999999999998</c:v>
                </c:pt>
                <c:pt idx="1215">
                  <c:v>0.48599999999999999</c:v>
                </c:pt>
                <c:pt idx="1216">
                  <c:v>0.4864</c:v>
                </c:pt>
                <c:pt idx="1217">
                  <c:v>0.48680000000000001</c:v>
                </c:pt>
                <c:pt idx="1218">
                  <c:v>0.48720000000000002</c:v>
                </c:pt>
                <c:pt idx="1219">
                  <c:v>0.48759999999999998</c:v>
                </c:pt>
                <c:pt idx="1220">
                  <c:v>0.48799999999999999</c:v>
                </c:pt>
                <c:pt idx="1221">
                  <c:v>0.4884</c:v>
                </c:pt>
                <c:pt idx="1222">
                  <c:v>0.48880000000000001</c:v>
                </c:pt>
                <c:pt idx="1223">
                  <c:v>0.48920000000000002</c:v>
                </c:pt>
                <c:pt idx="1224">
                  <c:v>0.48959999999999998</c:v>
                </c:pt>
                <c:pt idx="1225">
                  <c:v>0.49</c:v>
                </c:pt>
                <c:pt idx="1226">
                  <c:v>0.4904</c:v>
                </c:pt>
                <c:pt idx="1227">
                  <c:v>0.49080000000000001</c:v>
                </c:pt>
                <c:pt idx="1228">
                  <c:v>0.49120000000000003</c:v>
                </c:pt>
                <c:pt idx="1229">
                  <c:v>0.49159999999999998</c:v>
                </c:pt>
                <c:pt idx="1230">
                  <c:v>0.49199999999999999</c:v>
                </c:pt>
                <c:pt idx="1231">
                  <c:v>0.4924</c:v>
                </c:pt>
                <c:pt idx="1232">
                  <c:v>0.49280000000000002</c:v>
                </c:pt>
                <c:pt idx="1233">
                  <c:v>0.49320000000000003</c:v>
                </c:pt>
                <c:pt idx="1234">
                  <c:v>0.49359999999999998</c:v>
                </c:pt>
                <c:pt idx="1235">
                  <c:v>0.49399999999999999</c:v>
                </c:pt>
                <c:pt idx="1236">
                  <c:v>0.49440000000000001</c:v>
                </c:pt>
                <c:pt idx="1237">
                  <c:v>0.49480000000000002</c:v>
                </c:pt>
                <c:pt idx="1238">
                  <c:v>0.49519999999999997</c:v>
                </c:pt>
                <c:pt idx="1239">
                  <c:v>0.49559999999999998</c:v>
                </c:pt>
                <c:pt idx="1240">
                  <c:v>0.496</c:v>
                </c:pt>
                <c:pt idx="1241">
                  <c:v>0.49640000000000001</c:v>
                </c:pt>
                <c:pt idx="1242">
                  <c:v>0.49680000000000002</c:v>
                </c:pt>
                <c:pt idx="1243">
                  <c:v>0.49719999999999998</c:v>
                </c:pt>
                <c:pt idx="1244">
                  <c:v>0.49759999999999999</c:v>
                </c:pt>
                <c:pt idx="1245">
                  <c:v>0.498</c:v>
                </c:pt>
                <c:pt idx="1246">
                  <c:v>0.49840000000000001</c:v>
                </c:pt>
                <c:pt idx="1247">
                  <c:v>0.49880000000000002</c:v>
                </c:pt>
                <c:pt idx="1248">
                  <c:v>0.49919999999999998</c:v>
                </c:pt>
                <c:pt idx="1249">
                  <c:v>0.49959999999999999</c:v>
                </c:pt>
                <c:pt idx="1250">
                  <c:v>0.5</c:v>
                </c:pt>
                <c:pt idx="1251">
                  <c:v>0.50039999999999996</c:v>
                </c:pt>
                <c:pt idx="1252">
                  <c:v>0.50080000000000002</c:v>
                </c:pt>
                <c:pt idx="1253">
                  <c:v>0.50119999999999998</c:v>
                </c:pt>
                <c:pt idx="1254">
                  <c:v>0.50160000000000005</c:v>
                </c:pt>
                <c:pt idx="1255">
                  <c:v>0.502</c:v>
                </c:pt>
                <c:pt idx="1256">
                  <c:v>0.50239999999999996</c:v>
                </c:pt>
                <c:pt idx="1257">
                  <c:v>0.50280000000000002</c:v>
                </c:pt>
                <c:pt idx="1258">
                  <c:v>0.50319999999999998</c:v>
                </c:pt>
                <c:pt idx="1259">
                  <c:v>0.50360000000000005</c:v>
                </c:pt>
                <c:pt idx="1260">
                  <c:v>0.504</c:v>
                </c:pt>
                <c:pt idx="1261">
                  <c:v>0.50439999999999996</c:v>
                </c:pt>
                <c:pt idx="1262">
                  <c:v>0.50480000000000003</c:v>
                </c:pt>
                <c:pt idx="1263">
                  <c:v>0.50519999999999998</c:v>
                </c:pt>
                <c:pt idx="1264">
                  <c:v>0.50560000000000005</c:v>
                </c:pt>
                <c:pt idx="1265">
                  <c:v>0.50600000000000001</c:v>
                </c:pt>
                <c:pt idx="1266">
                  <c:v>0.50639999999999996</c:v>
                </c:pt>
                <c:pt idx="1267">
                  <c:v>0.50680000000000003</c:v>
                </c:pt>
                <c:pt idx="1268">
                  <c:v>0.50719999999999998</c:v>
                </c:pt>
                <c:pt idx="1269">
                  <c:v>0.50760000000000005</c:v>
                </c:pt>
                <c:pt idx="1270">
                  <c:v>0.50800000000000001</c:v>
                </c:pt>
                <c:pt idx="1271">
                  <c:v>0.50839999999999996</c:v>
                </c:pt>
                <c:pt idx="1272">
                  <c:v>0.50880000000000003</c:v>
                </c:pt>
                <c:pt idx="1273">
                  <c:v>0.50919999999999999</c:v>
                </c:pt>
                <c:pt idx="1274">
                  <c:v>0.50960000000000005</c:v>
                </c:pt>
                <c:pt idx="1275">
                  <c:v>0.51</c:v>
                </c:pt>
                <c:pt idx="1276">
                  <c:v>0.51039999999999996</c:v>
                </c:pt>
                <c:pt idx="1277">
                  <c:v>0.51080000000000003</c:v>
                </c:pt>
                <c:pt idx="1278">
                  <c:v>0.51119999999999999</c:v>
                </c:pt>
                <c:pt idx="1279">
                  <c:v>0.51160000000000005</c:v>
                </c:pt>
                <c:pt idx="1280">
                  <c:v>0.51200000000000001</c:v>
                </c:pt>
                <c:pt idx="1281">
                  <c:v>0.51239999999999997</c:v>
                </c:pt>
                <c:pt idx="1282">
                  <c:v>0.51280000000000003</c:v>
                </c:pt>
                <c:pt idx="1283">
                  <c:v>0.51319999999999999</c:v>
                </c:pt>
                <c:pt idx="1284">
                  <c:v>0.51359999999999995</c:v>
                </c:pt>
                <c:pt idx="1285">
                  <c:v>0.51400000000000001</c:v>
                </c:pt>
                <c:pt idx="1286">
                  <c:v>0.51439999999999997</c:v>
                </c:pt>
                <c:pt idx="1287">
                  <c:v>0.51480000000000004</c:v>
                </c:pt>
                <c:pt idx="1288">
                  <c:v>0.51519999999999999</c:v>
                </c:pt>
                <c:pt idx="1289">
                  <c:v>0.51559999999999995</c:v>
                </c:pt>
                <c:pt idx="1290">
                  <c:v>0.51600000000000001</c:v>
                </c:pt>
                <c:pt idx="1291">
                  <c:v>0.51639999999999997</c:v>
                </c:pt>
                <c:pt idx="1292">
                  <c:v>0.51680000000000004</c:v>
                </c:pt>
                <c:pt idx="1293">
                  <c:v>0.51719999999999999</c:v>
                </c:pt>
                <c:pt idx="1294">
                  <c:v>0.51759999999999995</c:v>
                </c:pt>
                <c:pt idx="1295">
                  <c:v>0.51800000000000002</c:v>
                </c:pt>
                <c:pt idx="1296">
                  <c:v>0.51839999999999997</c:v>
                </c:pt>
                <c:pt idx="1297">
                  <c:v>0.51880000000000004</c:v>
                </c:pt>
                <c:pt idx="1298">
                  <c:v>0.51919999999999999</c:v>
                </c:pt>
                <c:pt idx="1299">
                  <c:v>0.51959999999999995</c:v>
                </c:pt>
                <c:pt idx="1300">
                  <c:v>0.52</c:v>
                </c:pt>
                <c:pt idx="1301">
                  <c:v>0.52039999999999997</c:v>
                </c:pt>
                <c:pt idx="1302">
                  <c:v>0.52080000000000004</c:v>
                </c:pt>
                <c:pt idx="1303">
                  <c:v>0.5212</c:v>
                </c:pt>
                <c:pt idx="1304">
                  <c:v>0.52159999999999995</c:v>
                </c:pt>
                <c:pt idx="1305">
                  <c:v>0.52200000000000002</c:v>
                </c:pt>
                <c:pt idx="1306">
                  <c:v>0.52239999999999998</c:v>
                </c:pt>
                <c:pt idx="1307">
                  <c:v>0.52280000000000004</c:v>
                </c:pt>
                <c:pt idx="1308">
                  <c:v>0.5232</c:v>
                </c:pt>
                <c:pt idx="1309">
                  <c:v>0.52359999999999995</c:v>
                </c:pt>
                <c:pt idx="1310">
                  <c:v>0.52400000000000002</c:v>
                </c:pt>
                <c:pt idx="1311">
                  <c:v>0.52439999999999998</c:v>
                </c:pt>
                <c:pt idx="1312">
                  <c:v>0.52480000000000004</c:v>
                </c:pt>
                <c:pt idx="1313">
                  <c:v>0.5252</c:v>
                </c:pt>
                <c:pt idx="1314">
                  <c:v>0.52559999999999996</c:v>
                </c:pt>
                <c:pt idx="1315">
                  <c:v>0.52600000000000002</c:v>
                </c:pt>
                <c:pt idx="1316">
                  <c:v>0.52639999999999998</c:v>
                </c:pt>
                <c:pt idx="1317">
                  <c:v>0.52680000000000005</c:v>
                </c:pt>
                <c:pt idx="1318">
                  <c:v>0.5272</c:v>
                </c:pt>
                <c:pt idx="1319">
                  <c:v>0.52759999999999996</c:v>
                </c:pt>
                <c:pt idx="1320">
                  <c:v>0.52800000000000002</c:v>
                </c:pt>
                <c:pt idx="1321">
                  <c:v>0.52839999999999998</c:v>
                </c:pt>
                <c:pt idx="1322">
                  <c:v>0.52880000000000005</c:v>
                </c:pt>
                <c:pt idx="1323">
                  <c:v>0.5292</c:v>
                </c:pt>
                <c:pt idx="1324">
                  <c:v>0.52959999999999996</c:v>
                </c:pt>
                <c:pt idx="1325">
                  <c:v>0.53</c:v>
                </c:pt>
                <c:pt idx="1326">
                  <c:v>0.53039999999999998</c:v>
                </c:pt>
                <c:pt idx="1327">
                  <c:v>0.53080000000000005</c:v>
                </c:pt>
                <c:pt idx="1328">
                  <c:v>0.53120000000000001</c:v>
                </c:pt>
                <c:pt idx="1329">
                  <c:v>0.53159999999999996</c:v>
                </c:pt>
                <c:pt idx="1330">
                  <c:v>0.53200000000000003</c:v>
                </c:pt>
                <c:pt idx="1331">
                  <c:v>0.53239999999999998</c:v>
                </c:pt>
                <c:pt idx="1332">
                  <c:v>0.53280000000000005</c:v>
                </c:pt>
                <c:pt idx="1333">
                  <c:v>0.53320000000000001</c:v>
                </c:pt>
                <c:pt idx="1334">
                  <c:v>0.53359999999999996</c:v>
                </c:pt>
                <c:pt idx="1335">
                  <c:v>0.53400000000000003</c:v>
                </c:pt>
                <c:pt idx="1336">
                  <c:v>0.53439999999999999</c:v>
                </c:pt>
                <c:pt idx="1337">
                  <c:v>0.53480000000000005</c:v>
                </c:pt>
                <c:pt idx="1338">
                  <c:v>0.53520000000000001</c:v>
                </c:pt>
                <c:pt idx="1339">
                  <c:v>0.53559999999999997</c:v>
                </c:pt>
                <c:pt idx="1340">
                  <c:v>0.53600000000000003</c:v>
                </c:pt>
                <c:pt idx="1341">
                  <c:v>0.53639999999999999</c:v>
                </c:pt>
                <c:pt idx="1342">
                  <c:v>0.53680000000000005</c:v>
                </c:pt>
                <c:pt idx="1343">
                  <c:v>0.53720000000000001</c:v>
                </c:pt>
                <c:pt idx="1344">
                  <c:v>0.53759999999999997</c:v>
                </c:pt>
                <c:pt idx="1345">
                  <c:v>0.53800000000000003</c:v>
                </c:pt>
                <c:pt idx="1346">
                  <c:v>0.53839999999999999</c:v>
                </c:pt>
                <c:pt idx="1347">
                  <c:v>0.53879999999999995</c:v>
                </c:pt>
                <c:pt idx="1348">
                  <c:v>0.53920000000000001</c:v>
                </c:pt>
                <c:pt idx="1349">
                  <c:v>0.53959999999999997</c:v>
                </c:pt>
                <c:pt idx="1350">
                  <c:v>0.54</c:v>
                </c:pt>
                <c:pt idx="1351">
                  <c:v>0.54039999999999999</c:v>
                </c:pt>
                <c:pt idx="1352">
                  <c:v>0.54079999999999995</c:v>
                </c:pt>
                <c:pt idx="1353">
                  <c:v>0.54120000000000001</c:v>
                </c:pt>
                <c:pt idx="1354">
                  <c:v>0.54159999999999997</c:v>
                </c:pt>
                <c:pt idx="1355">
                  <c:v>0.54200000000000004</c:v>
                </c:pt>
                <c:pt idx="1356">
                  <c:v>0.54239999999999999</c:v>
                </c:pt>
                <c:pt idx="1357">
                  <c:v>0.54279999999999995</c:v>
                </c:pt>
                <c:pt idx="1358">
                  <c:v>0.54320000000000002</c:v>
                </c:pt>
                <c:pt idx="1359">
                  <c:v>0.54359999999999997</c:v>
                </c:pt>
                <c:pt idx="1360">
                  <c:v>0.54400000000000004</c:v>
                </c:pt>
                <c:pt idx="1361">
                  <c:v>0.5444</c:v>
                </c:pt>
                <c:pt idx="1362">
                  <c:v>0.54479999999999995</c:v>
                </c:pt>
                <c:pt idx="1363">
                  <c:v>0.54520000000000002</c:v>
                </c:pt>
                <c:pt idx="1364">
                  <c:v>0.54559999999999997</c:v>
                </c:pt>
                <c:pt idx="1365">
                  <c:v>0.54600000000000004</c:v>
                </c:pt>
                <c:pt idx="1366">
                  <c:v>0.5464</c:v>
                </c:pt>
                <c:pt idx="1367">
                  <c:v>0.54679999999999995</c:v>
                </c:pt>
                <c:pt idx="1368">
                  <c:v>0.54720000000000002</c:v>
                </c:pt>
                <c:pt idx="1369">
                  <c:v>0.54759999999999998</c:v>
                </c:pt>
                <c:pt idx="1370">
                  <c:v>0.54800000000000004</c:v>
                </c:pt>
                <c:pt idx="1371">
                  <c:v>0.5484</c:v>
                </c:pt>
                <c:pt idx="1372">
                  <c:v>0.54879999999999995</c:v>
                </c:pt>
                <c:pt idx="1373">
                  <c:v>0.54920000000000002</c:v>
                </c:pt>
                <c:pt idx="1374">
                  <c:v>0.54959999999999998</c:v>
                </c:pt>
                <c:pt idx="1375">
                  <c:v>0.55000000000000004</c:v>
                </c:pt>
                <c:pt idx="1376">
                  <c:v>0.5504</c:v>
                </c:pt>
                <c:pt idx="1377">
                  <c:v>0.55079999999999996</c:v>
                </c:pt>
                <c:pt idx="1378">
                  <c:v>0.55120000000000002</c:v>
                </c:pt>
                <c:pt idx="1379">
                  <c:v>0.55159999999999998</c:v>
                </c:pt>
                <c:pt idx="1380">
                  <c:v>0.55200000000000005</c:v>
                </c:pt>
                <c:pt idx="1381">
                  <c:v>0.5524</c:v>
                </c:pt>
                <c:pt idx="1382">
                  <c:v>0.55279999999999996</c:v>
                </c:pt>
                <c:pt idx="1383">
                  <c:v>0.55320000000000003</c:v>
                </c:pt>
                <c:pt idx="1384">
                  <c:v>0.55359999999999998</c:v>
                </c:pt>
                <c:pt idx="1385">
                  <c:v>0.55400000000000005</c:v>
                </c:pt>
                <c:pt idx="1386">
                  <c:v>0.5544</c:v>
                </c:pt>
                <c:pt idx="1387">
                  <c:v>0.55479999999999996</c:v>
                </c:pt>
                <c:pt idx="1388">
                  <c:v>0.55520000000000003</c:v>
                </c:pt>
                <c:pt idx="1389">
                  <c:v>0.55559999999999998</c:v>
                </c:pt>
                <c:pt idx="1390">
                  <c:v>0.55600000000000005</c:v>
                </c:pt>
                <c:pt idx="1391">
                  <c:v>0.55640000000000001</c:v>
                </c:pt>
                <c:pt idx="1392">
                  <c:v>0.55679999999999996</c:v>
                </c:pt>
                <c:pt idx="1393">
                  <c:v>0.55720000000000003</c:v>
                </c:pt>
                <c:pt idx="1394">
                  <c:v>0.55759999999999998</c:v>
                </c:pt>
                <c:pt idx="1395">
                  <c:v>0.55800000000000005</c:v>
                </c:pt>
                <c:pt idx="1396">
                  <c:v>0.55840000000000001</c:v>
                </c:pt>
                <c:pt idx="1397">
                  <c:v>0.55879999999999996</c:v>
                </c:pt>
                <c:pt idx="1398">
                  <c:v>0.55920000000000003</c:v>
                </c:pt>
                <c:pt idx="1399">
                  <c:v>0.55959999999999999</c:v>
                </c:pt>
                <c:pt idx="1400">
                  <c:v>0.56000000000000005</c:v>
                </c:pt>
                <c:pt idx="1401">
                  <c:v>0.56040000000000001</c:v>
                </c:pt>
                <c:pt idx="1402">
                  <c:v>0.56079999999999997</c:v>
                </c:pt>
                <c:pt idx="1403">
                  <c:v>0.56120000000000003</c:v>
                </c:pt>
                <c:pt idx="1404">
                  <c:v>0.56159999999999999</c:v>
                </c:pt>
                <c:pt idx="1405">
                  <c:v>0.56200000000000006</c:v>
                </c:pt>
                <c:pt idx="1406">
                  <c:v>0.56240000000000001</c:v>
                </c:pt>
                <c:pt idx="1407">
                  <c:v>0.56279999999999997</c:v>
                </c:pt>
                <c:pt idx="1408">
                  <c:v>0.56320000000000003</c:v>
                </c:pt>
                <c:pt idx="1409">
                  <c:v>0.56359999999999999</c:v>
                </c:pt>
                <c:pt idx="1410">
                  <c:v>0.56399999999999995</c:v>
                </c:pt>
                <c:pt idx="1411">
                  <c:v>0.56440000000000001</c:v>
                </c:pt>
                <c:pt idx="1412">
                  <c:v>0.56479999999999997</c:v>
                </c:pt>
                <c:pt idx="1413">
                  <c:v>0.56520000000000004</c:v>
                </c:pt>
                <c:pt idx="1414">
                  <c:v>0.56559999999999999</c:v>
                </c:pt>
                <c:pt idx="1415">
                  <c:v>0.56599999999999995</c:v>
                </c:pt>
                <c:pt idx="1416">
                  <c:v>0.56640000000000001</c:v>
                </c:pt>
                <c:pt idx="1417">
                  <c:v>0.56679999999999997</c:v>
                </c:pt>
                <c:pt idx="1418">
                  <c:v>0.56720000000000004</c:v>
                </c:pt>
                <c:pt idx="1419">
                  <c:v>0.56759999999999999</c:v>
                </c:pt>
                <c:pt idx="1420">
                  <c:v>0.56799999999999995</c:v>
                </c:pt>
                <c:pt idx="1421">
                  <c:v>0.56840000000000002</c:v>
                </c:pt>
                <c:pt idx="1422">
                  <c:v>0.56879999999999997</c:v>
                </c:pt>
                <c:pt idx="1423">
                  <c:v>0.56920000000000004</c:v>
                </c:pt>
                <c:pt idx="1424">
                  <c:v>0.5696</c:v>
                </c:pt>
                <c:pt idx="1425">
                  <c:v>0.56999999999999995</c:v>
                </c:pt>
                <c:pt idx="1426">
                  <c:v>0.57040000000000002</c:v>
                </c:pt>
                <c:pt idx="1427">
                  <c:v>0.57079999999999997</c:v>
                </c:pt>
                <c:pt idx="1428">
                  <c:v>0.57120000000000004</c:v>
                </c:pt>
                <c:pt idx="1429">
                  <c:v>0.5716</c:v>
                </c:pt>
                <c:pt idx="1430">
                  <c:v>0.57199999999999995</c:v>
                </c:pt>
                <c:pt idx="1431">
                  <c:v>0.57240000000000002</c:v>
                </c:pt>
                <c:pt idx="1432">
                  <c:v>0.57279999999999998</c:v>
                </c:pt>
                <c:pt idx="1433">
                  <c:v>0.57320000000000004</c:v>
                </c:pt>
                <c:pt idx="1434">
                  <c:v>0.5736</c:v>
                </c:pt>
                <c:pt idx="1435">
                  <c:v>0.57399999999999995</c:v>
                </c:pt>
                <c:pt idx="1436">
                  <c:v>0.57440000000000002</c:v>
                </c:pt>
                <c:pt idx="1437">
                  <c:v>0.57479999999999998</c:v>
                </c:pt>
                <c:pt idx="1438">
                  <c:v>0.57520000000000004</c:v>
                </c:pt>
                <c:pt idx="1439">
                  <c:v>0.5756</c:v>
                </c:pt>
                <c:pt idx="1440">
                  <c:v>0.57599999999999996</c:v>
                </c:pt>
                <c:pt idx="1441">
                  <c:v>0.57640000000000002</c:v>
                </c:pt>
                <c:pt idx="1442">
                  <c:v>0.57679999999999998</c:v>
                </c:pt>
                <c:pt idx="1443">
                  <c:v>0.57720000000000005</c:v>
                </c:pt>
                <c:pt idx="1444">
                  <c:v>0.5776</c:v>
                </c:pt>
                <c:pt idx="1445">
                  <c:v>0.57799999999999996</c:v>
                </c:pt>
                <c:pt idx="1446">
                  <c:v>0.57840000000000003</c:v>
                </c:pt>
                <c:pt idx="1447">
                  <c:v>0.57879999999999998</c:v>
                </c:pt>
                <c:pt idx="1448">
                  <c:v>0.57920000000000005</c:v>
                </c:pt>
                <c:pt idx="1449">
                  <c:v>0.5796</c:v>
                </c:pt>
                <c:pt idx="1450">
                  <c:v>0.57999999999999996</c:v>
                </c:pt>
                <c:pt idx="1451">
                  <c:v>0.58040000000000003</c:v>
                </c:pt>
                <c:pt idx="1452">
                  <c:v>0.58079999999999998</c:v>
                </c:pt>
                <c:pt idx="1453">
                  <c:v>0.58120000000000005</c:v>
                </c:pt>
                <c:pt idx="1454">
                  <c:v>0.58160000000000001</c:v>
                </c:pt>
                <c:pt idx="1455">
                  <c:v>0.58199999999999996</c:v>
                </c:pt>
                <c:pt idx="1456">
                  <c:v>0.58240000000000003</c:v>
                </c:pt>
                <c:pt idx="1457">
                  <c:v>0.58279999999999998</c:v>
                </c:pt>
                <c:pt idx="1458">
                  <c:v>0.58320000000000005</c:v>
                </c:pt>
                <c:pt idx="1459">
                  <c:v>0.58360000000000001</c:v>
                </c:pt>
                <c:pt idx="1460">
                  <c:v>0.58399999999999996</c:v>
                </c:pt>
                <c:pt idx="1461">
                  <c:v>0.58440000000000003</c:v>
                </c:pt>
                <c:pt idx="1462">
                  <c:v>0.58479999999999999</c:v>
                </c:pt>
                <c:pt idx="1463">
                  <c:v>0.58520000000000005</c:v>
                </c:pt>
                <c:pt idx="1464">
                  <c:v>0.58560000000000001</c:v>
                </c:pt>
                <c:pt idx="1465">
                  <c:v>0.58599999999999997</c:v>
                </c:pt>
                <c:pt idx="1466">
                  <c:v>0.58640000000000003</c:v>
                </c:pt>
                <c:pt idx="1467">
                  <c:v>0.58679999999999999</c:v>
                </c:pt>
                <c:pt idx="1468">
                  <c:v>0.58720000000000006</c:v>
                </c:pt>
                <c:pt idx="1469">
                  <c:v>0.58760000000000001</c:v>
                </c:pt>
                <c:pt idx="1470">
                  <c:v>0.58799999999999997</c:v>
                </c:pt>
                <c:pt idx="1471">
                  <c:v>0.58840000000000003</c:v>
                </c:pt>
                <c:pt idx="1472">
                  <c:v>0.58879999999999999</c:v>
                </c:pt>
                <c:pt idx="1473">
                  <c:v>0.58919999999999995</c:v>
                </c:pt>
                <c:pt idx="1474">
                  <c:v>0.58960000000000001</c:v>
                </c:pt>
                <c:pt idx="1475">
                  <c:v>0.59</c:v>
                </c:pt>
                <c:pt idx="1476">
                  <c:v>0.59040000000000004</c:v>
                </c:pt>
                <c:pt idx="1477">
                  <c:v>0.59079999999999999</c:v>
                </c:pt>
                <c:pt idx="1478">
                  <c:v>0.59119999999999995</c:v>
                </c:pt>
                <c:pt idx="1479">
                  <c:v>0.59160000000000001</c:v>
                </c:pt>
                <c:pt idx="1480">
                  <c:v>0.59199999999999997</c:v>
                </c:pt>
                <c:pt idx="1481">
                  <c:v>0.59240000000000004</c:v>
                </c:pt>
                <c:pt idx="1482">
                  <c:v>0.59279999999999999</c:v>
                </c:pt>
                <c:pt idx="1483">
                  <c:v>0.59319999999999995</c:v>
                </c:pt>
                <c:pt idx="1484">
                  <c:v>0.59360000000000002</c:v>
                </c:pt>
                <c:pt idx="1485">
                  <c:v>0.59399999999999997</c:v>
                </c:pt>
                <c:pt idx="1486">
                  <c:v>0.59440000000000004</c:v>
                </c:pt>
                <c:pt idx="1487">
                  <c:v>0.5948</c:v>
                </c:pt>
                <c:pt idx="1488">
                  <c:v>0.59519999999999995</c:v>
                </c:pt>
                <c:pt idx="1489">
                  <c:v>0.59560000000000002</c:v>
                </c:pt>
                <c:pt idx="1490">
                  <c:v>0.59599999999999997</c:v>
                </c:pt>
                <c:pt idx="1491">
                  <c:v>0.59640000000000004</c:v>
                </c:pt>
                <c:pt idx="1492">
                  <c:v>0.5968</c:v>
                </c:pt>
                <c:pt idx="1493">
                  <c:v>0.59719999999999995</c:v>
                </c:pt>
                <c:pt idx="1494">
                  <c:v>0.59760000000000002</c:v>
                </c:pt>
                <c:pt idx="1495">
                  <c:v>0.59799999999999998</c:v>
                </c:pt>
                <c:pt idx="1496">
                  <c:v>0.59840000000000004</c:v>
                </c:pt>
                <c:pt idx="1497">
                  <c:v>0.5988</c:v>
                </c:pt>
                <c:pt idx="1498">
                  <c:v>0.59919999999999995</c:v>
                </c:pt>
                <c:pt idx="1499">
                  <c:v>0.59960000000000002</c:v>
                </c:pt>
                <c:pt idx="1500">
                  <c:v>0.6</c:v>
                </c:pt>
                <c:pt idx="1501">
                  <c:v>0.60040000000000004</c:v>
                </c:pt>
                <c:pt idx="1502">
                  <c:v>0.6008</c:v>
                </c:pt>
                <c:pt idx="1503">
                  <c:v>0.60119999999999996</c:v>
                </c:pt>
                <c:pt idx="1504">
                  <c:v>0.60160000000000002</c:v>
                </c:pt>
                <c:pt idx="1505">
                  <c:v>0.60199999999999998</c:v>
                </c:pt>
                <c:pt idx="1506">
                  <c:v>0.60240000000000005</c:v>
                </c:pt>
                <c:pt idx="1507">
                  <c:v>0.6028</c:v>
                </c:pt>
                <c:pt idx="1508">
                  <c:v>0.60319999999999996</c:v>
                </c:pt>
                <c:pt idx="1509">
                  <c:v>0.60360000000000003</c:v>
                </c:pt>
                <c:pt idx="1510">
                  <c:v>0.60399999999999998</c:v>
                </c:pt>
                <c:pt idx="1511">
                  <c:v>0.60440000000000005</c:v>
                </c:pt>
                <c:pt idx="1512">
                  <c:v>0.6048</c:v>
                </c:pt>
                <c:pt idx="1513">
                  <c:v>0.60519999999999996</c:v>
                </c:pt>
                <c:pt idx="1514">
                  <c:v>0.60560000000000003</c:v>
                </c:pt>
                <c:pt idx="1515">
                  <c:v>0.60599999999999998</c:v>
                </c:pt>
                <c:pt idx="1516">
                  <c:v>0.60640000000000005</c:v>
                </c:pt>
                <c:pt idx="1517">
                  <c:v>0.60680000000000001</c:v>
                </c:pt>
                <c:pt idx="1518">
                  <c:v>0.60719999999999996</c:v>
                </c:pt>
                <c:pt idx="1519">
                  <c:v>0.60760000000000003</c:v>
                </c:pt>
                <c:pt idx="1520">
                  <c:v>0.60799999999999998</c:v>
                </c:pt>
                <c:pt idx="1521">
                  <c:v>0.60840000000000005</c:v>
                </c:pt>
                <c:pt idx="1522">
                  <c:v>0.60880000000000001</c:v>
                </c:pt>
                <c:pt idx="1523">
                  <c:v>0.60919999999999996</c:v>
                </c:pt>
                <c:pt idx="1524">
                  <c:v>0.60960000000000003</c:v>
                </c:pt>
                <c:pt idx="1525">
                  <c:v>0.61</c:v>
                </c:pt>
                <c:pt idx="1526">
                  <c:v>0.61040000000000005</c:v>
                </c:pt>
                <c:pt idx="1527">
                  <c:v>0.61080000000000001</c:v>
                </c:pt>
                <c:pt idx="1528">
                  <c:v>0.61119999999999997</c:v>
                </c:pt>
                <c:pt idx="1529">
                  <c:v>0.61160000000000003</c:v>
                </c:pt>
                <c:pt idx="1530">
                  <c:v>0.61199999999999999</c:v>
                </c:pt>
                <c:pt idx="1531">
                  <c:v>0.61240000000000006</c:v>
                </c:pt>
                <c:pt idx="1532">
                  <c:v>0.61280000000000001</c:v>
                </c:pt>
                <c:pt idx="1533">
                  <c:v>0.61319999999999997</c:v>
                </c:pt>
                <c:pt idx="1534">
                  <c:v>0.61360000000000003</c:v>
                </c:pt>
                <c:pt idx="1535">
                  <c:v>0.61399999999999999</c:v>
                </c:pt>
                <c:pt idx="1536">
                  <c:v>0.61439999999999995</c:v>
                </c:pt>
                <c:pt idx="1537">
                  <c:v>0.61480000000000001</c:v>
                </c:pt>
                <c:pt idx="1538">
                  <c:v>0.61519999999999997</c:v>
                </c:pt>
                <c:pt idx="1539">
                  <c:v>0.61560000000000004</c:v>
                </c:pt>
                <c:pt idx="1540">
                  <c:v>0.61599999999999999</c:v>
                </c:pt>
                <c:pt idx="1541">
                  <c:v>0.61639999999999995</c:v>
                </c:pt>
                <c:pt idx="1542">
                  <c:v>0.61680000000000001</c:v>
                </c:pt>
                <c:pt idx="1543">
                  <c:v>0.61719999999999997</c:v>
                </c:pt>
                <c:pt idx="1544">
                  <c:v>0.61760000000000004</c:v>
                </c:pt>
                <c:pt idx="1545">
                  <c:v>0.61799999999999999</c:v>
                </c:pt>
                <c:pt idx="1546">
                  <c:v>0.61839999999999995</c:v>
                </c:pt>
                <c:pt idx="1547">
                  <c:v>0.61880000000000002</c:v>
                </c:pt>
                <c:pt idx="1548">
                  <c:v>0.61919999999999997</c:v>
                </c:pt>
                <c:pt idx="1549">
                  <c:v>0.61960000000000004</c:v>
                </c:pt>
                <c:pt idx="1550">
                  <c:v>0.62</c:v>
                </c:pt>
                <c:pt idx="1551">
                  <c:v>0.62039999999999995</c:v>
                </c:pt>
                <c:pt idx="1552">
                  <c:v>0.62080000000000002</c:v>
                </c:pt>
                <c:pt idx="1553">
                  <c:v>0.62119999999999997</c:v>
                </c:pt>
                <c:pt idx="1554">
                  <c:v>0.62160000000000004</c:v>
                </c:pt>
                <c:pt idx="1555">
                  <c:v>0.622</c:v>
                </c:pt>
                <c:pt idx="1556">
                  <c:v>0.62239999999999995</c:v>
                </c:pt>
                <c:pt idx="1557">
                  <c:v>0.62280000000000002</c:v>
                </c:pt>
                <c:pt idx="1558">
                  <c:v>0.62319999999999998</c:v>
                </c:pt>
                <c:pt idx="1559">
                  <c:v>0.62360000000000004</c:v>
                </c:pt>
                <c:pt idx="1560">
                  <c:v>0.624</c:v>
                </c:pt>
                <c:pt idx="1561">
                  <c:v>0.62439999999999996</c:v>
                </c:pt>
                <c:pt idx="1562">
                  <c:v>0.62480000000000002</c:v>
                </c:pt>
                <c:pt idx="1563">
                  <c:v>0.62519999999999998</c:v>
                </c:pt>
                <c:pt idx="1564">
                  <c:v>0.62560000000000004</c:v>
                </c:pt>
                <c:pt idx="1565">
                  <c:v>0.626</c:v>
                </c:pt>
                <c:pt idx="1566">
                  <c:v>0.62639999999999996</c:v>
                </c:pt>
                <c:pt idx="1567">
                  <c:v>0.62680000000000002</c:v>
                </c:pt>
                <c:pt idx="1568">
                  <c:v>0.62719999999999998</c:v>
                </c:pt>
                <c:pt idx="1569">
                  <c:v>0.62760000000000005</c:v>
                </c:pt>
                <c:pt idx="1570">
                  <c:v>0.628</c:v>
                </c:pt>
                <c:pt idx="1571">
                  <c:v>0.62839999999999996</c:v>
                </c:pt>
                <c:pt idx="1572">
                  <c:v>0.62880000000000003</c:v>
                </c:pt>
                <c:pt idx="1573">
                  <c:v>0.62919999999999998</c:v>
                </c:pt>
                <c:pt idx="1574">
                  <c:v>0.62960000000000005</c:v>
                </c:pt>
                <c:pt idx="1575">
                  <c:v>0.63</c:v>
                </c:pt>
                <c:pt idx="1576">
                  <c:v>0.63039999999999996</c:v>
                </c:pt>
                <c:pt idx="1577">
                  <c:v>0.63080000000000003</c:v>
                </c:pt>
                <c:pt idx="1578">
                  <c:v>0.63119999999999998</c:v>
                </c:pt>
                <c:pt idx="1579">
                  <c:v>0.63160000000000005</c:v>
                </c:pt>
                <c:pt idx="1580">
                  <c:v>0.63200000000000001</c:v>
                </c:pt>
                <c:pt idx="1581">
                  <c:v>0.63239999999999996</c:v>
                </c:pt>
                <c:pt idx="1582">
                  <c:v>0.63280000000000003</c:v>
                </c:pt>
                <c:pt idx="1583">
                  <c:v>0.63319999999999999</c:v>
                </c:pt>
                <c:pt idx="1584">
                  <c:v>0.63360000000000005</c:v>
                </c:pt>
                <c:pt idx="1585">
                  <c:v>0.63400000000000001</c:v>
                </c:pt>
                <c:pt idx="1586">
                  <c:v>0.63439999999999996</c:v>
                </c:pt>
                <c:pt idx="1587">
                  <c:v>0.63480000000000003</c:v>
                </c:pt>
                <c:pt idx="1588">
                  <c:v>0.63519999999999999</c:v>
                </c:pt>
                <c:pt idx="1589">
                  <c:v>0.63560000000000005</c:v>
                </c:pt>
                <c:pt idx="1590">
                  <c:v>0.63600000000000001</c:v>
                </c:pt>
                <c:pt idx="1591">
                  <c:v>0.63639999999999997</c:v>
                </c:pt>
                <c:pt idx="1592">
                  <c:v>0.63680000000000003</c:v>
                </c:pt>
                <c:pt idx="1593">
                  <c:v>0.63719999999999999</c:v>
                </c:pt>
                <c:pt idx="1594">
                  <c:v>0.63759999999999994</c:v>
                </c:pt>
                <c:pt idx="1595">
                  <c:v>0.63800000000000001</c:v>
                </c:pt>
                <c:pt idx="1596">
                  <c:v>0.63839999999999997</c:v>
                </c:pt>
                <c:pt idx="1597">
                  <c:v>0.63880000000000003</c:v>
                </c:pt>
                <c:pt idx="1598">
                  <c:v>0.63919999999999999</c:v>
                </c:pt>
                <c:pt idx="1599">
                  <c:v>0.63959999999999995</c:v>
                </c:pt>
                <c:pt idx="1600">
                  <c:v>0.64</c:v>
                </c:pt>
                <c:pt idx="1601">
                  <c:v>0.64039999999999997</c:v>
                </c:pt>
                <c:pt idx="1602">
                  <c:v>0.64080000000000004</c:v>
                </c:pt>
                <c:pt idx="1603">
                  <c:v>0.64119999999999999</c:v>
                </c:pt>
                <c:pt idx="1604">
                  <c:v>0.64159999999999995</c:v>
                </c:pt>
                <c:pt idx="1605">
                  <c:v>0.64200000000000002</c:v>
                </c:pt>
                <c:pt idx="1606">
                  <c:v>0.64239999999999997</c:v>
                </c:pt>
                <c:pt idx="1607">
                  <c:v>0.64280000000000004</c:v>
                </c:pt>
                <c:pt idx="1608">
                  <c:v>0.64319999999999999</c:v>
                </c:pt>
                <c:pt idx="1609">
                  <c:v>0.64359999999999995</c:v>
                </c:pt>
                <c:pt idx="1610">
                  <c:v>0.64400000000000002</c:v>
                </c:pt>
                <c:pt idx="1611">
                  <c:v>0.64439999999999997</c:v>
                </c:pt>
                <c:pt idx="1612">
                  <c:v>0.64480000000000004</c:v>
                </c:pt>
                <c:pt idx="1613">
                  <c:v>0.6452</c:v>
                </c:pt>
                <c:pt idx="1614">
                  <c:v>0.64559999999999995</c:v>
                </c:pt>
                <c:pt idx="1615">
                  <c:v>0.64600000000000002</c:v>
                </c:pt>
                <c:pt idx="1616">
                  <c:v>0.64639999999999997</c:v>
                </c:pt>
                <c:pt idx="1617">
                  <c:v>0.64680000000000004</c:v>
                </c:pt>
                <c:pt idx="1618">
                  <c:v>0.6472</c:v>
                </c:pt>
                <c:pt idx="1619">
                  <c:v>0.64759999999999995</c:v>
                </c:pt>
                <c:pt idx="1620">
                  <c:v>0.64800000000000002</c:v>
                </c:pt>
                <c:pt idx="1621">
                  <c:v>0.64839999999999998</c:v>
                </c:pt>
                <c:pt idx="1622">
                  <c:v>0.64880000000000004</c:v>
                </c:pt>
                <c:pt idx="1623">
                  <c:v>0.6492</c:v>
                </c:pt>
                <c:pt idx="1624">
                  <c:v>0.64959999999999996</c:v>
                </c:pt>
                <c:pt idx="1625">
                  <c:v>0.65</c:v>
                </c:pt>
                <c:pt idx="1626">
                  <c:v>0.65039999999999998</c:v>
                </c:pt>
                <c:pt idx="1627">
                  <c:v>0.65080000000000005</c:v>
                </c:pt>
                <c:pt idx="1628">
                  <c:v>0.6512</c:v>
                </c:pt>
                <c:pt idx="1629">
                  <c:v>0.65159999999999996</c:v>
                </c:pt>
                <c:pt idx="1630">
                  <c:v>0.65200000000000002</c:v>
                </c:pt>
                <c:pt idx="1631">
                  <c:v>0.65239999999999998</c:v>
                </c:pt>
                <c:pt idx="1632">
                  <c:v>0.65280000000000005</c:v>
                </c:pt>
                <c:pt idx="1633">
                  <c:v>0.6532</c:v>
                </c:pt>
                <c:pt idx="1634">
                  <c:v>0.65359999999999996</c:v>
                </c:pt>
                <c:pt idx="1635">
                  <c:v>0.65400000000000003</c:v>
                </c:pt>
                <c:pt idx="1636">
                  <c:v>0.65439999999999998</c:v>
                </c:pt>
                <c:pt idx="1637">
                  <c:v>0.65480000000000005</c:v>
                </c:pt>
                <c:pt idx="1638">
                  <c:v>0.6552</c:v>
                </c:pt>
                <c:pt idx="1639">
                  <c:v>0.65559999999999996</c:v>
                </c:pt>
                <c:pt idx="1640">
                  <c:v>0.65600000000000003</c:v>
                </c:pt>
                <c:pt idx="1641">
                  <c:v>0.65639999999999998</c:v>
                </c:pt>
                <c:pt idx="1642">
                  <c:v>0.65680000000000005</c:v>
                </c:pt>
                <c:pt idx="1643">
                  <c:v>0.65720000000000001</c:v>
                </c:pt>
                <c:pt idx="1644">
                  <c:v>0.65759999999999996</c:v>
                </c:pt>
                <c:pt idx="1645">
                  <c:v>0.65800000000000003</c:v>
                </c:pt>
                <c:pt idx="1646">
                  <c:v>0.65839999999999999</c:v>
                </c:pt>
                <c:pt idx="1647">
                  <c:v>0.65880000000000005</c:v>
                </c:pt>
                <c:pt idx="1648">
                  <c:v>0.65920000000000001</c:v>
                </c:pt>
                <c:pt idx="1649">
                  <c:v>0.65959999999999996</c:v>
                </c:pt>
                <c:pt idx="1650">
                  <c:v>0.66</c:v>
                </c:pt>
                <c:pt idx="1651">
                  <c:v>0.66039999999999999</c:v>
                </c:pt>
                <c:pt idx="1652">
                  <c:v>0.66080000000000005</c:v>
                </c:pt>
                <c:pt idx="1653">
                  <c:v>0.66120000000000001</c:v>
                </c:pt>
                <c:pt idx="1654">
                  <c:v>0.66159999999999997</c:v>
                </c:pt>
                <c:pt idx="1655">
                  <c:v>0.66200000000000003</c:v>
                </c:pt>
                <c:pt idx="1656">
                  <c:v>0.66239999999999999</c:v>
                </c:pt>
                <c:pt idx="1657">
                  <c:v>0.66279999999999994</c:v>
                </c:pt>
                <c:pt idx="1658">
                  <c:v>0.66320000000000001</c:v>
                </c:pt>
                <c:pt idx="1659">
                  <c:v>0.66359999999999997</c:v>
                </c:pt>
                <c:pt idx="1660">
                  <c:v>0.66400000000000003</c:v>
                </c:pt>
                <c:pt idx="1661">
                  <c:v>0.66439999999999999</c:v>
                </c:pt>
                <c:pt idx="1662">
                  <c:v>0.66479999999999995</c:v>
                </c:pt>
                <c:pt idx="1663">
                  <c:v>0.66520000000000001</c:v>
                </c:pt>
                <c:pt idx="1664">
                  <c:v>0.66559999999999997</c:v>
                </c:pt>
                <c:pt idx="1665">
                  <c:v>0.66600000000000004</c:v>
                </c:pt>
                <c:pt idx="1666">
                  <c:v>0.66639999999999999</c:v>
                </c:pt>
                <c:pt idx="1667">
                  <c:v>0.66679999999999995</c:v>
                </c:pt>
                <c:pt idx="1668">
                  <c:v>0.66720000000000002</c:v>
                </c:pt>
                <c:pt idx="1669">
                  <c:v>0.66759999999999997</c:v>
                </c:pt>
                <c:pt idx="1670">
                  <c:v>0.66800000000000004</c:v>
                </c:pt>
                <c:pt idx="1671">
                  <c:v>0.66839999999999999</c:v>
                </c:pt>
                <c:pt idx="1672">
                  <c:v>0.66879999999999995</c:v>
                </c:pt>
                <c:pt idx="1673">
                  <c:v>0.66920000000000002</c:v>
                </c:pt>
                <c:pt idx="1674">
                  <c:v>0.66959999999999997</c:v>
                </c:pt>
                <c:pt idx="1675">
                  <c:v>0.67</c:v>
                </c:pt>
                <c:pt idx="1676">
                  <c:v>0.6704</c:v>
                </c:pt>
                <c:pt idx="1677">
                  <c:v>0.67079999999999995</c:v>
                </c:pt>
                <c:pt idx="1678">
                  <c:v>0.67120000000000002</c:v>
                </c:pt>
                <c:pt idx="1679">
                  <c:v>0.67159999999999997</c:v>
                </c:pt>
                <c:pt idx="1680">
                  <c:v>0.67200000000000004</c:v>
                </c:pt>
                <c:pt idx="1681">
                  <c:v>0.6724</c:v>
                </c:pt>
                <c:pt idx="1682">
                  <c:v>0.67279999999999995</c:v>
                </c:pt>
                <c:pt idx="1683">
                  <c:v>0.67320000000000002</c:v>
                </c:pt>
                <c:pt idx="1684">
                  <c:v>0.67359999999999998</c:v>
                </c:pt>
                <c:pt idx="1685">
                  <c:v>0.67400000000000004</c:v>
                </c:pt>
                <c:pt idx="1686">
                  <c:v>0.6744</c:v>
                </c:pt>
                <c:pt idx="1687">
                  <c:v>0.67479999999999996</c:v>
                </c:pt>
                <c:pt idx="1688">
                  <c:v>0.67520000000000002</c:v>
                </c:pt>
                <c:pt idx="1689">
                  <c:v>0.67559999999999998</c:v>
                </c:pt>
                <c:pt idx="1690">
                  <c:v>0.67600000000000005</c:v>
                </c:pt>
                <c:pt idx="1691">
                  <c:v>0.6764</c:v>
                </c:pt>
                <c:pt idx="1692">
                  <c:v>0.67679999999999996</c:v>
                </c:pt>
                <c:pt idx="1693">
                  <c:v>0.67720000000000002</c:v>
                </c:pt>
                <c:pt idx="1694">
                  <c:v>0.67759999999999998</c:v>
                </c:pt>
                <c:pt idx="1695">
                  <c:v>0.67800000000000005</c:v>
                </c:pt>
                <c:pt idx="1696">
                  <c:v>0.6784</c:v>
                </c:pt>
                <c:pt idx="1697">
                  <c:v>0.67879999999999996</c:v>
                </c:pt>
                <c:pt idx="1698">
                  <c:v>0.67920000000000003</c:v>
                </c:pt>
                <c:pt idx="1699">
                  <c:v>0.67959999999999998</c:v>
                </c:pt>
                <c:pt idx="1700">
                  <c:v>0.68</c:v>
                </c:pt>
                <c:pt idx="1701">
                  <c:v>0.6804</c:v>
                </c:pt>
                <c:pt idx="1702">
                  <c:v>0.68079999999999996</c:v>
                </c:pt>
                <c:pt idx="1703">
                  <c:v>0.68120000000000003</c:v>
                </c:pt>
                <c:pt idx="1704">
                  <c:v>0.68159999999999998</c:v>
                </c:pt>
                <c:pt idx="1705">
                  <c:v>0.68200000000000005</c:v>
                </c:pt>
                <c:pt idx="1706">
                  <c:v>0.68240000000000001</c:v>
                </c:pt>
                <c:pt idx="1707">
                  <c:v>0.68279999999999996</c:v>
                </c:pt>
                <c:pt idx="1708">
                  <c:v>0.68320000000000003</c:v>
                </c:pt>
                <c:pt idx="1709">
                  <c:v>0.68359999999999999</c:v>
                </c:pt>
                <c:pt idx="1710">
                  <c:v>0.68400000000000005</c:v>
                </c:pt>
                <c:pt idx="1711">
                  <c:v>0.68440000000000001</c:v>
                </c:pt>
                <c:pt idx="1712">
                  <c:v>0.68479999999999996</c:v>
                </c:pt>
                <c:pt idx="1713">
                  <c:v>0.68520000000000003</c:v>
                </c:pt>
                <c:pt idx="1714">
                  <c:v>0.68559999999999999</c:v>
                </c:pt>
                <c:pt idx="1715">
                  <c:v>0.68600000000000005</c:v>
                </c:pt>
                <c:pt idx="1716">
                  <c:v>0.68640000000000001</c:v>
                </c:pt>
                <c:pt idx="1717">
                  <c:v>0.68679999999999997</c:v>
                </c:pt>
                <c:pt idx="1718">
                  <c:v>0.68720000000000003</c:v>
                </c:pt>
                <c:pt idx="1719">
                  <c:v>0.68759999999999999</c:v>
                </c:pt>
                <c:pt idx="1720">
                  <c:v>0.68799999999999994</c:v>
                </c:pt>
                <c:pt idx="1721">
                  <c:v>0.68840000000000001</c:v>
                </c:pt>
                <c:pt idx="1722">
                  <c:v>0.68879999999999997</c:v>
                </c:pt>
                <c:pt idx="1723">
                  <c:v>0.68920000000000003</c:v>
                </c:pt>
                <c:pt idx="1724">
                  <c:v>0.68959999999999999</c:v>
                </c:pt>
                <c:pt idx="1725">
                  <c:v>0.69</c:v>
                </c:pt>
                <c:pt idx="1726">
                  <c:v>0.69040000000000001</c:v>
                </c:pt>
                <c:pt idx="1727">
                  <c:v>0.69079999999999997</c:v>
                </c:pt>
                <c:pt idx="1728">
                  <c:v>0.69120000000000004</c:v>
                </c:pt>
                <c:pt idx="1729">
                  <c:v>0.69159999999999999</c:v>
                </c:pt>
                <c:pt idx="1730">
                  <c:v>0.69199999999999995</c:v>
                </c:pt>
                <c:pt idx="1731">
                  <c:v>0.69240000000000002</c:v>
                </c:pt>
                <c:pt idx="1732">
                  <c:v>0.69279999999999997</c:v>
                </c:pt>
                <c:pt idx="1733">
                  <c:v>0.69320000000000004</c:v>
                </c:pt>
                <c:pt idx="1734">
                  <c:v>0.69359999999999999</c:v>
                </c:pt>
                <c:pt idx="1735">
                  <c:v>0.69399999999999995</c:v>
                </c:pt>
                <c:pt idx="1736">
                  <c:v>0.69440000000000002</c:v>
                </c:pt>
                <c:pt idx="1737">
                  <c:v>0.69479999999999997</c:v>
                </c:pt>
                <c:pt idx="1738">
                  <c:v>0.69520000000000004</c:v>
                </c:pt>
                <c:pt idx="1739">
                  <c:v>0.6956</c:v>
                </c:pt>
                <c:pt idx="1740">
                  <c:v>0.69599999999999995</c:v>
                </c:pt>
                <c:pt idx="1741">
                  <c:v>0.69640000000000002</c:v>
                </c:pt>
                <c:pt idx="1742">
                  <c:v>0.69679999999999997</c:v>
                </c:pt>
                <c:pt idx="1743">
                  <c:v>0.69720000000000004</c:v>
                </c:pt>
                <c:pt idx="1744">
                  <c:v>0.6976</c:v>
                </c:pt>
                <c:pt idx="1745">
                  <c:v>0.69799999999999995</c:v>
                </c:pt>
                <c:pt idx="1746">
                  <c:v>0.69840000000000002</c:v>
                </c:pt>
                <c:pt idx="1747">
                  <c:v>0.69879999999999998</c:v>
                </c:pt>
                <c:pt idx="1748">
                  <c:v>0.69920000000000004</c:v>
                </c:pt>
                <c:pt idx="1749">
                  <c:v>0.6996</c:v>
                </c:pt>
                <c:pt idx="1750">
                  <c:v>0.7</c:v>
                </c:pt>
                <c:pt idx="1751">
                  <c:v>0.70040000000000002</c:v>
                </c:pt>
                <c:pt idx="1752">
                  <c:v>0.70079999999999998</c:v>
                </c:pt>
                <c:pt idx="1753">
                  <c:v>0.70120000000000005</c:v>
                </c:pt>
                <c:pt idx="1754">
                  <c:v>0.7016</c:v>
                </c:pt>
                <c:pt idx="1755">
                  <c:v>0.70199999999999996</c:v>
                </c:pt>
                <c:pt idx="1756">
                  <c:v>0.70240000000000002</c:v>
                </c:pt>
                <c:pt idx="1757">
                  <c:v>0.70279999999999998</c:v>
                </c:pt>
                <c:pt idx="1758">
                  <c:v>0.70320000000000005</c:v>
                </c:pt>
                <c:pt idx="1759">
                  <c:v>0.7036</c:v>
                </c:pt>
                <c:pt idx="1760">
                  <c:v>0.70399999999999996</c:v>
                </c:pt>
                <c:pt idx="1761">
                  <c:v>0.70440000000000003</c:v>
                </c:pt>
                <c:pt idx="1762">
                  <c:v>0.70479999999999998</c:v>
                </c:pt>
                <c:pt idx="1763">
                  <c:v>0.70520000000000005</c:v>
                </c:pt>
                <c:pt idx="1764">
                  <c:v>0.7056</c:v>
                </c:pt>
                <c:pt idx="1765">
                  <c:v>0.70599999999999996</c:v>
                </c:pt>
                <c:pt idx="1766">
                  <c:v>0.70640000000000003</c:v>
                </c:pt>
                <c:pt idx="1767">
                  <c:v>0.70679999999999998</c:v>
                </c:pt>
                <c:pt idx="1768">
                  <c:v>0.70720000000000005</c:v>
                </c:pt>
                <c:pt idx="1769">
                  <c:v>0.70760000000000001</c:v>
                </c:pt>
                <c:pt idx="1770">
                  <c:v>0.70799999999999996</c:v>
                </c:pt>
                <c:pt idx="1771">
                  <c:v>0.70840000000000003</c:v>
                </c:pt>
                <c:pt idx="1772">
                  <c:v>0.70879999999999999</c:v>
                </c:pt>
                <c:pt idx="1773">
                  <c:v>0.70920000000000005</c:v>
                </c:pt>
                <c:pt idx="1774">
                  <c:v>0.70960000000000001</c:v>
                </c:pt>
                <c:pt idx="1775">
                  <c:v>0.71</c:v>
                </c:pt>
                <c:pt idx="1776">
                  <c:v>0.71040000000000003</c:v>
                </c:pt>
                <c:pt idx="1777">
                  <c:v>0.71079999999999999</c:v>
                </c:pt>
                <c:pt idx="1778">
                  <c:v>0.71120000000000005</c:v>
                </c:pt>
                <c:pt idx="1779">
                  <c:v>0.71160000000000001</c:v>
                </c:pt>
                <c:pt idx="1780">
                  <c:v>0.71199999999999997</c:v>
                </c:pt>
                <c:pt idx="1781">
                  <c:v>0.71240000000000003</c:v>
                </c:pt>
                <c:pt idx="1782">
                  <c:v>0.71279999999999999</c:v>
                </c:pt>
                <c:pt idx="1783">
                  <c:v>0.71319999999999995</c:v>
                </c:pt>
                <c:pt idx="1784">
                  <c:v>0.71360000000000001</c:v>
                </c:pt>
                <c:pt idx="1785">
                  <c:v>0.71399999999999997</c:v>
                </c:pt>
                <c:pt idx="1786">
                  <c:v>0.71440000000000003</c:v>
                </c:pt>
                <c:pt idx="1787">
                  <c:v>0.71479999999999999</c:v>
                </c:pt>
                <c:pt idx="1788">
                  <c:v>0.71519999999999995</c:v>
                </c:pt>
                <c:pt idx="1789">
                  <c:v>0.71560000000000001</c:v>
                </c:pt>
                <c:pt idx="1790">
                  <c:v>0.71599999999999997</c:v>
                </c:pt>
                <c:pt idx="1791">
                  <c:v>0.71640000000000004</c:v>
                </c:pt>
                <c:pt idx="1792">
                  <c:v>0.71679999999999999</c:v>
                </c:pt>
                <c:pt idx="1793">
                  <c:v>0.71719999999999995</c:v>
                </c:pt>
                <c:pt idx="1794">
                  <c:v>0.71760000000000002</c:v>
                </c:pt>
                <c:pt idx="1795">
                  <c:v>0.71799999999999997</c:v>
                </c:pt>
                <c:pt idx="1796">
                  <c:v>0.71840000000000004</c:v>
                </c:pt>
                <c:pt idx="1797">
                  <c:v>0.71879999999999999</c:v>
                </c:pt>
                <c:pt idx="1798">
                  <c:v>0.71919999999999995</c:v>
                </c:pt>
                <c:pt idx="1799">
                  <c:v>0.71960000000000002</c:v>
                </c:pt>
                <c:pt idx="1800">
                  <c:v>0.72</c:v>
                </c:pt>
                <c:pt idx="1801">
                  <c:v>0.72040000000000004</c:v>
                </c:pt>
                <c:pt idx="1802">
                  <c:v>0.7208</c:v>
                </c:pt>
                <c:pt idx="1803">
                  <c:v>0.72119999999999995</c:v>
                </c:pt>
                <c:pt idx="1804">
                  <c:v>0.72160000000000002</c:v>
                </c:pt>
                <c:pt idx="1805">
                  <c:v>0.72199999999999998</c:v>
                </c:pt>
                <c:pt idx="1806">
                  <c:v>0.72240000000000004</c:v>
                </c:pt>
                <c:pt idx="1807">
                  <c:v>0.7228</c:v>
                </c:pt>
                <c:pt idx="1808">
                  <c:v>0.72319999999999995</c:v>
                </c:pt>
                <c:pt idx="1809">
                  <c:v>0.72360000000000002</c:v>
                </c:pt>
                <c:pt idx="1810">
                  <c:v>0.72399999999999998</c:v>
                </c:pt>
                <c:pt idx="1811">
                  <c:v>0.72440000000000004</c:v>
                </c:pt>
                <c:pt idx="1812">
                  <c:v>0.7248</c:v>
                </c:pt>
                <c:pt idx="1813">
                  <c:v>0.72519999999999996</c:v>
                </c:pt>
                <c:pt idx="1814">
                  <c:v>0.72560000000000002</c:v>
                </c:pt>
                <c:pt idx="1815">
                  <c:v>0.72599999999999998</c:v>
                </c:pt>
                <c:pt idx="1816">
                  <c:v>0.72640000000000005</c:v>
                </c:pt>
                <c:pt idx="1817">
                  <c:v>0.7268</c:v>
                </c:pt>
                <c:pt idx="1818">
                  <c:v>0.72719999999999996</c:v>
                </c:pt>
                <c:pt idx="1819">
                  <c:v>0.72760000000000002</c:v>
                </c:pt>
                <c:pt idx="1820">
                  <c:v>0.72799999999999998</c:v>
                </c:pt>
                <c:pt idx="1821">
                  <c:v>0.72840000000000005</c:v>
                </c:pt>
                <c:pt idx="1822">
                  <c:v>0.7288</c:v>
                </c:pt>
                <c:pt idx="1823">
                  <c:v>0.72919999999999996</c:v>
                </c:pt>
                <c:pt idx="1824">
                  <c:v>0.72960000000000003</c:v>
                </c:pt>
                <c:pt idx="1825">
                  <c:v>0.73</c:v>
                </c:pt>
                <c:pt idx="1826">
                  <c:v>0.73040000000000005</c:v>
                </c:pt>
                <c:pt idx="1827">
                  <c:v>0.73080000000000001</c:v>
                </c:pt>
                <c:pt idx="1828">
                  <c:v>0.73119999999999996</c:v>
                </c:pt>
                <c:pt idx="1829">
                  <c:v>0.73160000000000003</c:v>
                </c:pt>
                <c:pt idx="1830">
                  <c:v>0.73199999999999998</c:v>
                </c:pt>
                <c:pt idx="1831">
                  <c:v>0.73240000000000005</c:v>
                </c:pt>
                <c:pt idx="1832">
                  <c:v>0.73280000000000001</c:v>
                </c:pt>
                <c:pt idx="1833">
                  <c:v>0.73319999999999996</c:v>
                </c:pt>
                <c:pt idx="1834">
                  <c:v>0.73360000000000003</c:v>
                </c:pt>
                <c:pt idx="1835">
                  <c:v>0.73399999999999999</c:v>
                </c:pt>
                <c:pt idx="1836">
                  <c:v>0.73440000000000005</c:v>
                </c:pt>
                <c:pt idx="1837">
                  <c:v>0.73480000000000001</c:v>
                </c:pt>
                <c:pt idx="1838">
                  <c:v>0.73519999999999996</c:v>
                </c:pt>
                <c:pt idx="1839">
                  <c:v>0.73560000000000003</c:v>
                </c:pt>
                <c:pt idx="1840">
                  <c:v>0.73599999999999999</c:v>
                </c:pt>
                <c:pt idx="1841">
                  <c:v>0.73640000000000005</c:v>
                </c:pt>
                <c:pt idx="1842">
                  <c:v>0.73680000000000001</c:v>
                </c:pt>
                <c:pt idx="1843">
                  <c:v>0.73719999999999997</c:v>
                </c:pt>
                <c:pt idx="1844">
                  <c:v>0.73760000000000003</c:v>
                </c:pt>
                <c:pt idx="1845">
                  <c:v>0.73799999999999999</c:v>
                </c:pt>
                <c:pt idx="1846">
                  <c:v>0.73839999999999995</c:v>
                </c:pt>
                <c:pt idx="1847">
                  <c:v>0.73880000000000001</c:v>
                </c:pt>
                <c:pt idx="1848">
                  <c:v>0.73919999999999997</c:v>
                </c:pt>
                <c:pt idx="1849">
                  <c:v>0.73960000000000004</c:v>
                </c:pt>
                <c:pt idx="1850">
                  <c:v>0.74</c:v>
                </c:pt>
                <c:pt idx="1851">
                  <c:v>0.74039999999999995</c:v>
                </c:pt>
                <c:pt idx="1852">
                  <c:v>0.74080000000000001</c:v>
                </c:pt>
                <c:pt idx="1853">
                  <c:v>0.74119999999999997</c:v>
                </c:pt>
                <c:pt idx="1854">
                  <c:v>0.74160000000000004</c:v>
                </c:pt>
                <c:pt idx="1855">
                  <c:v>0.74199999999999999</c:v>
                </c:pt>
                <c:pt idx="1856">
                  <c:v>0.74239999999999995</c:v>
                </c:pt>
                <c:pt idx="1857">
                  <c:v>0.74280000000000002</c:v>
                </c:pt>
                <c:pt idx="1858">
                  <c:v>0.74319999999999997</c:v>
                </c:pt>
                <c:pt idx="1859">
                  <c:v>0.74360000000000004</c:v>
                </c:pt>
                <c:pt idx="1860">
                  <c:v>0.74399999999999999</c:v>
                </c:pt>
                <c:pt idx="1861">
                  <c:v>0.74439999999999995</c:v>
                </c:pt>
                <c:pt idx="1862">
                  <c:v>0.74480000000000002</c:v>
                </c:pt>
                <c:pt idx="1863">
                  <c:v>0.74519999999999997</c:v>
                </c:pt>
                <c:pt idx="1864">
                  <c:v>0.74560000000000004</c:v>
                </c:pt>
                <c:pt idx="1865">
                  <c:v>0.746</c:v>
                </c:pt>
                <c:pt idx="1866">
                  <c:v>0.74639999999999995</c:v>
                </c:pt>
                <c:pt idx="1867">
                  <c:v>0.74680000000000002</c:v>
                </c:pt>
                <c:pt idx="1868">
                  <c:v>0.74719999999999998</c:v>
                </c:pt>
                <c:pt idx="1869">
                  <c:v>0.74760000000000004</c:v>
                </c:pt>
                <c:pt idx="1870">
                  <c:v>0.748</c:v>
                </c:pt>
                <c:pt idx="1871">
                  <c:v>0.74839999999999995</c:v>
                </c:pt>
                <c:pt idx="1872">
                  <c:v>0.74880000000000002</c:v>
                </c:pt>
                <c:pt idx="1873">
                  <c:v>0.74919999999999998</c:v>
                </c:pt>
                <c:pt idx="1874">
                  <c:v>0.74960000000000004</c:v>
                </c:pt>
                <c:pt idx="1875">
                  <c:v>0.75</c:v>
                </c:pt>
                <c:pt idx="1876">
                  <c:v>0.75039999999999996</c:v>
                </c:pt>
                <c:pt idx="1877">
                  <c:v>0.75080000000000002</c:v>
                </c:pt>
                <c:pt idx="1878">
                  <c:v>0.75119999999999998</c:v>
                </c:pt>
                <c:pt idx="1879">
                  <c:v>0.75160000000000005</c:v>
                </c:pt>
                <c:pt idx="1880">
                  <c:v>0.752</c:v>
                </c:pt>
                <c:pt idx="1881">
                  <c:v>0.75239999999999996</c:v>
                </c:pt>
                <c:pt idx="1882">
                  <c:v>0.75280000000000002</c:v>
                </c:pt>
                <c:pt idx="1883">
                  <c:v>0.75319999999999998</c:v>
                </c:pt>
                <c:pt idx="1884">
                  <c:v>0.75360000000000005</c:v>
                </c:pt>
                <c:pt idx="1885">
                  <c:v>0.754</c:v>
                </c:pt>
                <c:pt idx="1886">
                  <c:v>0.75439999999999996</c:v>
                </c:pt>
                <c:pt idx="1887">
                  <c:v>0.75480000000000003</c:v>
                </c:pt>
                <c:pt idx="1888">
                  <c:v>0.75519999999999998</c:v>
                </c:pt>
                <c:pt idx="1889">
                  <c:v>0.75560000000000005</c:v>
                </c:pt>
                <c:pt idx="1890">
                  <c:v>0.75600000000000001</c:v>
                </c:pt>
                <c:pt idx="1891">
                  <c:v>0.75639999999999996</c:v>
                </c:pt>
                <c:pt idx="1892">
                  <c:v>0.75680000000000003</c:v>
                </c:pt>
                <c:pt idx="1893">
                  <c:v>0.75719999999999998</c:v>
                </c:pt>
                <c:pt idx="1894">
                  <c:v>0.75760000000000005</c:v>
                </c:pt>
                <c:pt idx="1895">
                  <c:v>0.75800000000000001</c:v>
                </c:pt>
                <c:pt idx="1896">
                  <c:v>0.75839999999999996</c:v>
                </c:pt>
                <c:pt idx="1897">
                  <c:v>0.75880000000000003</c:v>
                </c:pt>
                <c:pt idx="1898">
                  <c:v>0.75919999999999999</c:v>
                </c:pt>
                <c:pt idx="1899">
                  <c:v>0.75960000000000005</c:v>
                </c:pt>
                <c:pt idx="1900">
                  <c:v>0.76</c:v>
                </c:pt>
                <c:pt idx="1901">
                  <c:v>0.76039999999999996</c:v>
                </c:pt>
                <c:pt idx="1902">
                  <c:v>0.76080000000000003</c:v>
                </c:pt>
                <c:pt idx="1903">
                  <c:v>0.76119999999999999</c:v>
                </c:pt>
                <c:pt idx="1904">
                  <c:v>0.76160000000000005</c:v>
                </c:pt>
                <c:pt idx="1905">
                  <c:v>0.76200000000000001</c:v>
                </c:pt>
                <c:pt idx="1906">
                  <c:v>0.76239999999999997</c:v>
                </c:pt>
                <c:pt idx="1907">
                  <c:v>0.76280000000000003</c:v>
                </c:pt>
                <c:pt idx="1908">
                  <c:v>0.76319999999999999</c:v>
                </c:pt>
                <c:pt idx="1909">
                  <c:v>0.76359999999999995</c:v>
                </c:pt>
                <c:pt idx="1910">
                  <c:v>0.76400000000000001</c:v>
                </c:pt>
                <c:pt idx="1911">
                  <c:v>0.76439999999999997</c:v>
                </c:pt>
                <c:pt idx="1912">
                  <c:v>0.76480000000000004</c:v>
                </c:pt>
                <c:pt idx="1913">
                  <c:v>0.76519999999999999</c:v>
                </c:pt>
                <c:pt idx="1914">
                  <c:v>0.76559999999999995</c:v>
                </c:pt>
                <c:pt idx="1915">
                  <c:v>0.76600000000000001</c:v>
                </c:pt>
                <c:pt idx="1916">
                  <c:v>0.76639999999999997</c:v>
                </c:pt>
                <c:pt idx="1917">
                  <c:v>0.76680000000000004</c:v>
                </c:pt>
                <c:pt idx="1918">
                  <c:v>0.76719999999999999</c:v>
                </c:pt>
                <c:pt idx="1919">
                  <c:v>0.76759999999999995</c:v>
                </c:pt>
                <c:pt idx="1920">
                  <c:v>0.76800000000000002</c:v>
                </c:pt>
                <c:pt idx="1921">
                  <c:v>0.76839999999999997</c:v>
                </c:pt>
                <c:pt idx="1922">
                  <c:v>0.76880000000000004</c:v>
                </c:pt>
                <c:pt idx="1923">
                  <c:v>0.76919999999999999</c:v>
                </c:pt>
                <c:pt idx="1924">
                  <c:v>0.76959999999999995</c:v>
                </c:pt>
                <c:pt idx="1925">
                  <c:v>0.77</c:v>
                </c:pt>
                <c:pt idx="1926">
                  <c:v>0.77039999999999997</c:v>
                </c:pt>
                <c:pt idx="1927">
                  <c:v>0.77080000000000004</c:v>
                </c:pt>
                <c:pt idx="1928">
                  <c:v>0.7712</c:v>
                </c:pt>
                <c:pt idx="1929">
                  <c:v>0.77159999999999995</c:v>
                </c:pt>
                <c:pt idx="1930">
                  <c:v>0.77200000000000002</c:v>
                </c:pt>
                <c:pt idx="1931">
                  <c:v>0.77239999999999998</c:v>
                </c:pt>
                <c:pt idx="1932">
                  <c:v>0.77280000000000004</c:v>
                </c:pt>
                <c:pt idx="1933">
                  <c:v>0.7732</c:v>
                </c:pt>
                <c:pt idx="1934">
                  <c:v>0.77359999999999995</c:v>
                </c:pt>
                <c:pt idx="1935">
                  <c:v>0.77400000000000002</c:v>
                </c:pt>
                <c:pt idx="1936">
                  <c:v>0.77439999999999998</c:v>
                </c:pt>
                <c:pt idx="1937">
                  <c:v>0.77480000000000004</c:v>
                </c:pt>
                <c:pt idx="1938">
                  <c:v>0.7752</c:v>
                </c:pt>
                <c:pt idx="1939">
                  <c:v>0.77559999999999996</c:v>
                </c:pt>
                <c:pt idx="1940">
                  <c:v>0.77600000000000002</c:v>
                </c:pt>
                <c:pt idx="1941">
                  <c:v>0.77639999999999998</c:v>
                </c:pt>
                <c:pt idx="1942">
                  <c:v>0.77680000000000005</c:v>
                </c:pt>
                <c:pt idx="1943">
                  <c:v>0.7772</c:v>
                </c:pt>
                <c:pt idx="1944">
                  <c:v>0.77759999999999996</c:v>
                </c:pt>
                <c:pt idx="1945">
                  <c:v>0.77800000000000002</c:v>
                </c:pt>
                <c:pt idx="1946">
                  <c:v>0.77839999999999998</c:v>
                </c:pt>
                <c:pt idx="1947">
                  <c:v>0.77880000000000005</c:v>
                </c:pt>
                <c:pt idx="1948">
                  <c:v>0.7792</c:v>
                </c:pt>
                <c:pt idx="1949">
                  <c:v>0.77959999999999996</c:v>
                </c:pt>
                <c:pt idx="1950">
                  <c:v>0.78</c:v>
                </c:pt>
                <c:pt idx="1951">
                  <c:v>0.78039999999999998</c:v>
                </c:pt>
                <c:pt idx="1952">
                  <c:v>0.78080000000000005</c:v>
                </c:pt>
                <c:pt idx="1953">
                  <c:v>0.78120000000000001</c:v>
                </c:pt>
                <c:pt idx="1954">
                  <c:v>0.78159999999999996</c:v>
                </c:pt>
                <c:pt idx="1955">
                  <c:v>0.78200000000000003</c:v>
                </c:pt>
                <c:pt idx="1956">
                  <c:v>0.78239999999999998</c:v>
                </c:pt>
                <c:pt idx="1957">
                  <c:v>0.78280000000000005</c:v>
                </c:pt>
                <c:pt idx="1958">
                  <c:v>0.78320000000000001</c:v>
                </c:pt>
                <c:pt idx="1959">
                  <c:v>0.78359999999999996</c:v>
                </c:pt>
                <c:pt idx="1960">
                  <c:v>0.78400000000000003</c:v>
                </c:pt>
                <c:pt idx="1961">
                  <c:v>0.78439999999999999</c:v>
                </c:pt>
                <c:pt idx="1962">
                  <c:v>0.78480000000000005</c:v>
                </c:pt>
                <c:pt idx="1963">
                  <c:v>0.78520000000000001</c:v>
                </c:pt>
                <c:pt idx="1964">
                  <c:v>0.78559999999999997</c:v>
                </c:pt>
                <c:pt idx="1965">
                  <c:v>0.78600000000000003</c:v>
                </c:pt>
                <c:pt idx="1966">
                  <c:v>0.78639999999999999</c:v>
                </c:pt>
                <c:pt idx="1967">
                  <c:v>0.78680000000000005</c:v>
                </c:pt>
                <c:pt idx="1968">
                  <c:v>0.78720000000000001</c:v>
                </c:pt>
                <c:pt idx="1969">
                  <c:v>0.78759999999999997</c:v>
                </c:pt>
                <c:pt idx="1970">
                  <c:v>0.78800000000000003</c:v>
                </c:pt>
                <c:pt idx="1971">
                  <c:v>0.78839999999999999</c:v>
                </c:pt>
                <c:pt idx="1972">
                  <c:v>0.78879999999999995</c:v>
                </c:pt>
                <c:pt idx="1973">
                  <c:v>0.78920000000000001</c:v>
                </c:pt>
                <c:pt idx="1974">
                  <c:v>0.78959999999999997</c:v>
                </c:pt>
                <c:pt idx="1975">
                  <c:v>0.79</c:v>
                </c:pt>
                <c:pt idx="1976">
                  <c:v>0.79039999999999999</c:v>
                </c:pt>
                <c:pt idx="1977">
                  <c:v>0.79079999999999995</c:v>
                </c:pt>
                <c:pt idx="1978">
                  <c:v>0.79120000000000001</c:v>
                </c:pt>
                <c:pt idx="1979">
                  <c:v>0.79159999999999997</c:v>
                </c:pt>
                <c:pt idx="1980">
                  <c:v>0.79200000000000004</c:v>
                </c:pt>
                <c:pt idx="1981">
                  <c:v>0.79239999999999999</c:v>
                </c:pt>
                <c:pt idx="1982">
                  <c:v>0.79279999999999995</c:v>
                </c:pt>
                <c:pt idx="1983">
                  <c:v>0.79320000000000002</c:v>
                </c:pt>
                <c:pt idx="1984">
                  <c:v>0.79359999999999997</c:v>
                </c:pt>
                <c:pt idx="1985">
                  <c:v>0.79400000000000004</c:v>
                </c:pt>
                <c:pt idx="1986">
                  <c:v>0.7944</c:v>
                </c:pt>
                <c:pt idx="1987">
                  <c:v>0.79479999999999995</c:v>
                </c:pt>
                <c:pt idx="1988">
                  <c:v>0.79520000000000002</c:v>
                </c:pt>
                <c:pt idx="1989">
                  <c:v>0.79559999999999997</c:v>
                </c:pt>
                <c:pt idx="1990">
                  <c:v>0.79600000000000004</c:v>
                </c:pt>
                <c:pt idx="1991">
                  <c:v>0.7964</c:v>
                </c:pt>
                <c:pt idx="1992">
                  <c:v>0.79679999999999995</c:v>
                </c:pt>
                <c:pt idx="1993">
                  <c:v>0.79720000000000002</c:v>
                </c:pt>
                <c:pt idx="1994">
                  <c:v>0.79759999999999998</c:v>
                </c:pt>
                <c:pt idx="1995">
                  <c:v>0.79800000000000004</c:v>
                </c:pt>
                <c:pt idx="1996">
                  <c:v>0.7984</c:v>
                </c:pt>
                <c:pt idx="1997">
                  <c:v>0.79879999999999995</c:v>
                </c:pt>
                <c:pt idx="1998">
                  <c:v>0.79920000000000002</c:v>
                </c:pt>
                <c:pt idx="1999">
                  <c:v>0.79959999999999998</c:v>
                </c:pt>
                <c:pt idx="2000">
                  <c:v>0.8</c:v>
                </c:pt>
                <c:pt idx="2001">
                  <c:v>0.8004</c:v>
                </c:pt>
                <c:pt idx="2002">
                  <c:v>0.80079999999999996</c:v>
                </c:pt>
                <c:pt idx="2003">
                  <c:v>0.80120000000000002</c:v>
                </c:pt>
                <c:pt idx="2004">
                  <c:v>0.80159999999999998</c:v>
                </c:pt>
                <c:pt idx="2005">
                  <c:v>0.80200000000000005</c:v>
                </c:pt>
                <c:pt idx="2006">
                  <c:v>0.8024</c:v>
                </c:pt>
                <c:pt idx="2007">
                  <c:v>0.80279999999999996</c:v>
                </c:pt>
                <c:pt idx="2008">
                  <c:v>0.80320000000000003</c:v>
                </c:pt>
                <c:pt idx="2009">
                  <c:v>0.80359999999999998</c:v>
                </c:pt>
                <c:pt idx="2010">
                  <c:v>0.80400000000000005</c:v>
                </c:pt>
                <c:pt idx="2011">
                  <c:v>0.8044</c:v>
                </c:pt>
                <c:pt idx="2012">
                  <c:v>0.80479999999999996</c:v>
                </c:pt>
                <c:pt idx="2013">
                  <c:v>0.80520000000000003</c:v>
                </c:pt>
                <c:pt idx="2014">
                  <c:v>0.80559999999999998</c:v>
                </c:pt>
                <c:pt idx="2015">
                  <c:v>0.80600000000000005</c:v>
                </c:pt>
                <c:pt idx="2016">
                  <c:v>0.80640000000000001</c:v>
                </c:pt>
                <c:pt idx="2017">
                  <c:v>0.80679999999999996</c:v>
                </c:pt>
                <c:pt idx="2018">
                  <c:v>0.80720000000000003</c:v>
                </c:pt>
                <c:pt idx="2019">
                  <c:v>0.80759999999999998</c:v>
                </c:pt>
                <c:pt idx="2020">
                  <c:v>0.80800000000000005</c:v>
                </c:pt>
                <c:pt idx="2021">
                  <c:v>0.80840000000000001</c:v>
                </c:pt>
                <c:pt idx="2022">
                  <c:v>0.80879999999999996</c:v>
                </c:pt>
                <c:pt idx="2023">
                  <c:v>0.80920000000000003</c:v>
                </c:pt>
                <c:pt idx="2024">
                  <c:v>0.80959999999999999</c:v>
                </c:pt>
                <c:pt idx="2025">
                  <c:v>0.81</c:v>
                </c:pt>
                <c:pt idx="2026">
                  <c:v>0.81040000000000001</c:v>
                </c:pt>
                <c:pt idx="2027">
                  <c:v>0.81079999999999997</c:v>
                </c:pt>
                <c:pt idx="2028">
                  <c:v>0.81120000000000003</c:v>
                </c:pt>
                <c:pt idx="2029">
                  <c:v>0.81159999999999999</c:v>
                </c:pt>
                <c:pt idx="2030">
                  <c:v>0.81200000000000006</c:v>
                </c:pt>
                <c:pt idx="2031">
                  <c:v>0.81240000000000001</c:v>
                </c:pt>
                <c:pt idx="2032">
                  <c:v>0.81279999999999997</c:v>
                </c:pt>
                <c:pt idx="2033">
                  <c:v>0.81320000000000003</c:v>
                </c:pt>
                <c:pt idx="2034">
                  <c:v>0.81359999999999999</c:v>
                </c:pt>
                <c:pt idx="2035">
                  <c:v>0.81399999999999995</c:v>
                </c:pt>
                <c:pt idx="2036">
                  <c:v>0.81440000000000001</c:v>
                </c:pt>
                <c:pt idx="2037">
                  <c:v>0.81479999999999997</c:v>
                </c:pt>
                <c:pt idx="2038">
                  <c:v>0.81520000000000004</c:v>
                </c:pt>
                <c:pt idx="2039">
                  <c:v>0.81559999999999999</c:v>
                </c:pt>
                <c:pt idx="2040">
                  <c:v>0.81599999999999995</c:v>
                </c:pt>
                <c:pt idx="2041">
                  <c:v>0.81640000000000001</c:v>
                </c:pt>
                <c:pt idx="2042">
                  <c:v>0.81679999999999997</c:v>
                </c:pt>
                <c:pt idx="2043">
                  <c:v>0.81720000000000004</c:v>
                </c:pt>
                <c:pt idx="2044">
                  <c:v>0.81759999999999999</c:v>
                </c:pt>
                <c:pt idx="2045">
                  <c:v>0.81799999999999995</c:v>
                </c:pt>
                <c:pt idx="2046">
                  <c:v>0.81840000000000002</c:v>
                </c:pt>
                <c:pt idx="2047">
                  <c:v>0.81879999999999997</c:v>
                </c:pt>
                <c:pt idx="2048">
                  <c:v>0.81920000000000004</c:v>
                </c:pt>
                <c:pt idx="2049">
                  <c:v>0.8196</c:v>
                </c:pt>
                <c:pt idx="2050">
                  <c:v>0.82</c:v>
                </c:pt>
                <c:pt idx="2051">
                  <c:v>0.82040000000000002</c:v>
                </c:pt>
                <c:pt idx="2052">
                  <c:v>0.82079999999999997</c:v>
                </c:pt>
                <c:pt idx="2053">
                  <c:v>0.82120000000000004</c:v>
                </c:pt>
                <c:pt idx="2054">
                  <c:v>0.8216</c:v>
                </c:pt>
                <c:pt idx="2055">
                  <c:v>0.82199999999999995</c:v>
                </c:pt>
                <c:pt idx="2056">
                  <c:v>0.82240000000000002</c:v>
                </c:pt>
                <c:pt idx="2057">
                  <c:v>0.82279999999999998</c:v>
                </c:pt>
                <c:pt idx="2058">
                  <c:v>0.82320000000000004</c:v>
                </c:pt>
                <c:pt idx="2059">
                  <c:v>0.8236</c:v>
                </c:pt>
                <c:pt idx="2060">
                  <c:v>0.82399999999999995</c:v>
                </c:pt>
                <c:pt idx="2061">
                  <c:v>0.82440000000000002</c:v>
                </c:pt>
                <c:pt idx="2062">
                  <c:v>0.82479999999999998</c:v>
                </c:pt>
                <c:pt idx="2063">
                  <c:v>0.82520000000000004</c:v>
                </c:pt>
                <c:pt idx="2064">
                  <c:v>0.8256</c:v>
                </c:pt>
                <c:pt idx="2065">
                  <c:v>0.82599999999999996</c:v>
                </c:pt>
                <c:pt idx="2066">
                  <c:v>0.82640000000000002</c:v>
                </c:pt>
                <c:pt idx="2067">
                  <c:v>0.82679999999999998</c:v>
                </c:pt>
                <c:pt idx="2068">
                  <c:v>0.82720000000000005</c:v>
                </c:pt>
                <c:pt idx="2069">
                  <c:v>0.8276</c:v>
                </c:pt>
                <c:pt idx="2070">
                  <c:v>0.82799999999999996</c:v>
                </c:pt>
                <c:pt idx="2071">
                  <c:v>0.82840000000000003</c:v>
                </c:pt>
                <c:pt idx="2072">
                  <c:v>0.82879999999999998</c:v>
                </c:pt>
                <c:pt idx="2073">
                  <c:v>0.82920000000000005</c:v>
                </c:pt>
                <c:pt idx="2074">
                  <c:v>0.8296</c:v>
                </c:pt>
                <c:pt idx="2075">
                  <c:v>0.83</c:v>
                </c:pt>
                <c:pt idx="2076">
                  <c:v>0.83040000000000003</c:v>
                </c:pt>
                <c:pt idx="2077">
                  <c:v>0.83079999999999998</c:v>
                </c:pt>
                <c:pt idx="2078">
                  <c:v>0.83120000000000005</c:v>
                </c:pt>
                <c:pt idx="2079">
                  <c:v>0.83160000000000001</c:v>
                </c:pt>
                <c:pt idx="2080">
                  <c:v>0.83199999999999996</c:v>
                </c:pt>
                <c:pt idx="2081">
                  <c:v>0.83240000000000003</c:v>
                </c:pt>
                <c:pt idx="2082">
                  <c:v>0.83279999999999998</c:v>
                </c:pt>
                <c:pt idx="2083">
                  <c:v>0.83320000000000005</c:v>
                </c:pt>
                <c:pt idx="2084">
                  <c:v>0.83360000000000001</c:v>
                </c:pt>
                <c:pt idx="2085">
                  <c:v>0.83399999999999996</c:v>
                </c:pt>
                <c:pt idx="2086">
                  <c:v>0.83440000000000003</c:v>
                </c:pt>
                <c:pt idx="2087">
                  <c:v>0.83479999999999999</c:v>
                </c:pt>
                <c:pt idx="2088">
                  <c:v>0.83520000000000005</c:v>
                </c:pt>
                <c:pt idx="2089">
                  <c:v>0.83560000000000001</c:v>
                </c:pt>
                <c:pt idx="2090">
                  <c:v>0.83599999999999997</c:v>
                </c:pt>
                <c:pt idx="2091">
                  <c:v>0.83640000000000003</c:v>
                </c:pt>
                <c:pt idx="2092">
                  <c:v>0.83679999999999999</c:v>
                </c:pt>
                <c:pt idx="2093">
                  <c:v>0.83720000000000006</c:v>
                </c:pt>
                <c:pt idx="2094">
                  <c:v>0.83760000000000001</c:v>
                </c:pt>
                <c:pt idx="2095">
                  <c:v>0.83799999999999997</c:v>
                </c:pt>
                <c:pt idx="2096">
                  <c:v>0.83840000000000003</c:v>
                </c:pt>
                <c:pt idx="2097">
                  <c:v>0.83879999999999999</c:v>
                </c:pt>
                <c:pt idx="2098">
                  <c:v>0.83919999999999995</c:v>
                </c:pt>
                <c:pt idx="2099">
                  <c:v>0.83960000000000001</c:v>
                </c:pt>
                <c:pt idx="2100">
                  <c:v>0.84</c:v>
                </c:pt>
                <c:pt idx="2101">
                  <c:v>0.84040000000000004</c:v>
                </c:pt>
                <c:pt idx="2102">
                  <c:v>0.84079999999999999</c:v>
                </c:pt>
                <c:pt idx="2103">
                  <c:v>0.84119999999999995</c:v>
                </c:pt>
                <c:pt idx="2104">
                  <c:v>0.84160000000000001</c:v>
                </c:pt>
                <c:pt idx="2105">
                  <c:v>0.84199999999999997</c:v>
                </c:pt>
                <c:pt idx="2106">
                  <c:v>0.84240000000000004</c:v>
                </c:pt>
                <c:pt idx="2107">
                  <c:v>0.84279999999999999</c:v>
                </c:pt>
                <c:pt idx="2108">
                  <c:v>0.84319999999999995</c:v>
                </c:pt>
                <c:pt idx="2109">
                  <c:v>0.84360000000000002</c:v>
                </c:pt>
                <c:pt idx="2110">
                  <c:v>0.84399999999999997</c:v>
                </c:pt>
                <c:pt idx="2111">
                  <c:v>0.84440000000000004</c:v>
                </c:pt>
                <c:pt idx="2112">
                  <c:v>0.8448</c:v>
                </c:pt>
                <c:pt idx="2113">
                  <c:v>0.84519999999999995</c:v>
                </c:pt>
                <c:pt idx="2114">
                  <c:v>0.84560000000000002</c:v>
                </c:pt>
                <c:pt idx="2115">
                  <c:v>0.84599999999999997</c:v>
                </c:pt>
                <c:pt idx="2116">
                  <c:v>0.84640000000000004</c:v>
                </c:pt>
                <c:pt idx="2117">
                  <c:v>0.8468</c:v>
                </c:pt>
                <c:pt idx="2118">
                  <c:v>0.84719999999999995</c:v>
                </c:pt>
                <c:pt idx="2119">
                  <c:v>0.84760000000000002</c:v>
                </c:pt>
                <c:pt idx="2120">
                  <c:v>0.84799999999999998</c:v>
                </c:pt>
                <c:pt idx="2121">
                  <c:v>0.84840000000000004</c:v>
                </c:pt>
                <c:pt idx="2122">
                  <c:v>0.8488</c:v>
                </c:pt>
                <c:pt idx="2123">
                  <c:v>0.84919999999999995</c:v>
                </c:pt>
                <c:pt idx="2124">
                  <c:v>0.84960000000000002</c:v>
                </c:pt>
                <c:pt idx="2125">
                  <c:v>0.85</c:v>
                </c:pt>
                <c:pt idx="2126">
                  <c:v>0.85040000000000004</c:v>
                </c:pt>
                <c:pt idx="2127">
                  <c:v>0.8508</c:v>
                </c:pt>
                <c:pt idx="2128">
                  <c:v>0.85119999999999996</c:v>
                </c:pt>
                <c:pt idx="2129">
                  <c:v>0.85160000000000002</c:v>
                </c:pt>
                <c:pt idx="2130">
                  <c:v>0.85199999999999998</c:v>
                </c:pt>
                <c:pt idx="2131">
                  <c:v>0.85240000000000005</c:v>
                </c:pt>
                <c:pt idx="2132">
                  <c:v>0.8528</c:v>
                </c:pt>
                <c:pt idx="2133">
                  <c:v>0.85319999999999996</c:v>
                </c:pt>
                <c:pt idx="2134">
                  <c:v>0.85360000000000003</c:v>
                </c:pt>
                <c:pt idx="2135">
                  <c:v>0.85399999999999998</c:v>
                </c:pt>
                <c:pt idx="2136">
                  <c:v>0.85440000000000005</c:v>
                </c:pt>
                <c:pt idx="2137">
                  <c:v>0.8548</c:v>
                </c:pt>
                <c:pt idx="2138">
                  <c:v>0.85519999999999996</c:v>
                </c:pt>
                <c:pt idx="2139">
                  <c:v>0.85560000000000003</c:v>
                </c:pt>
                <c:pt idx="2140">
                  <c:v>0.85599999999999998</c:v>
                </c:pt>
                <c:pt idx="2141">
                  <c:v>0.85640000000000005</c:v>
                </c:pt>
                <c:pt idx="2142">
                  <c:v>0.85680000000000001</c:v>
                </c:pt>
                <c:pt idx="2143">
                  <c:v>0.85719999999999996</c:v>
                </c:pt>
                <c:pt idx="2144">
                  <c:v>0.85760000000000003</c:v>
                </c:pt>
                <c:pt idx="2145">
                  <c:v>0.85799999999999998</c:v>
                </c:pt>
                <c:pt idx="2146">
                  <c:v>0.85840000000000005</c:v>
                </c:pt>
                <c:pt idx="2147">
                  <c:v>0.85880000000000001</c:v>
                </c:pt>
                <c:pt idx="2148">
                  <c:v>0.85919999999999996</c:v>
                </c:pt>
                <c:pt idx="2149">
                  <c:v>0.85960000000000003</c:v>
                </c:pt>
                <c:pt idx="2150">
                  <c:v>0.86</c:v>
                </c:pt>
                <c:pt idx="2151">
                  <c:v>0.86040000000000005</c:v>
                </c:pt>
                <c:pt idx="2152">
                  <c:v>0.86080000000000001</c:v>
                </c:pt>
                <c:pt idx="2153">
                  <c:v>0.86119999999999997</c:v>
                </c:pt>
                <c:pt idx="2154">
                  <c:v>0.86160000000000003</c:v>
                </c:pt>
                <c:pt idx="2155">
                  <c:v>0.86199999999999999</c:v>
                </c:pt>
                <c:pt idx="2156">
                  <c:v>0.86240000000000006</c:v>
                </c:pt>
                <c:pt idx="2157">
                  <c:v>0.86280000000000001</c:v>
                </c:pt>
                <c:pt idx="2158">
                  <c:v>0.86319999999999997</c:v>
                </c:pt>
                <c:pt idx="2159">
                  <c:v>0.86360000000000003</c:v>
                </c:pt>
                <c:pt idx="2160">
                  <c:v>0.86399999999999999</c:v>
                </c:pt>
                <c:pt idx="2161">
                  <c:v>0.86439999999999995</c:v>
                </c:pt>
                <c:pt idx="2162">
                  <c:v>0.86480000000000001</c:v>
                </c:pt>
                <c:pt idx="2163">
                  <c:v>0.86519999999999997</c:v>
                </c:pt>
                <c:pt idx="2164">
                  <c:v>0.86560000000000004</c:v>
                </c:pt>
                <c:pt idx="2165">
                  <c:v>0.86599999999999999</c:v>
                </c:pt>
                <c:pt idx="2166">
                  <c:v>0.86639999999999995</c:v>
                </c:pt>
                <c:pt idx="2167">
                  <c:v>0.86680000000000001</c:v>
                </c:pt>
                <c:pt idx="2168">
                  <c:v>0.86719999999999997</c:v>
                </c:pt>
                <c:pt idx="2169">
                  <c:v>0.86760000000000004</c:v>
                </c:pt>
                <c:pt idx="2170">
                  <c:v>0.86799999999999999</c:v>
                </c:pt>
                <c:pt idx="2171">
                  <c:v>0.86839999999999995</c:v>
                </c:pt>
                <c:pt idx="2172">
                  <c:v>0.86880000000000002</c:v>
                </c:pt>
                <c:pt idx="2173">
                  <c:v>0.86919999999999997</c:v>
                </c:pt>
                <c:pt idx="2174">
                  <c:v>0.86960000000000004</c:v>
                </c:pt>
                <c:pt idx="2175">
                  <c:v>0.87</c:v>
                </c:pt>
                <c:pt idx="2176">
                  <c:v>0.87039999999999995</c:v>
                </c:pt>
                <c:pt idx="2177">
                  <c:v>0.87080000000000002</c:v>
                </c:pt>
                <c:pt idx="2178">
                  <c:v>0.87119999999999997</c:v>
                </c:pt>
                <c:pt idx="2179">
                  <c:v>0.87160000000000004</c:v>
                </c:pt>
                <c:pt idx="2180">
                  <c:v>0.872</c:v>
                </c:pt>
                <c:pt idx="2181">
                  <c:v>0.87239999999999995</c:v>
                </c:pt>
                <c:pt idx="2182">
                  <c:v>0.87280000000000002</c:v>
                </c:pt>
                <c:pt idx="2183">
                  <c:v>0.87319999999999998</c:v>
                </c:pt>
                <c:pt idx="2184">
                  <c:v>0.87360000000000004</c:v>
                </c:pt>
                <c:pt idx="2185">
                  <c:v>0.874</c:v>
                </c:pt>
                <c:pt idx="2186">
                  <c:v>0.87439999999999996</c:v>
                </c:pt>
                <c:pt idx="2187">
                  <c:v>0.87480000000000002</c:v>
                </c:pt>
                <c:pt idx="2188">
                  <c:v>0.87519999999999998</c:v>
                </c:pt>
                <c:pt idx="2189">
                  <c:v>0.87560000000000004</c:v>
                </c:pt>
                <c:pt idx="2190">
                  <c:v>0.876</c:v>
                </c:pt>
                <c:pt idx="2191">
                  <c:v>0.87639999999999996</c:v>
                </c:pt>
                <c:pt idx="2192">
                  <c:v>0.87680000000000002</c:v>
                </c:pt>
                <c:pt idx="2193">
                  <c:v>0.87719999999999998</c:v>
                </c:pt>
                <c:pt idx="2194">
                  <c:v>0.87760000000000005</c:v>
                </c:pt>
                <c:pt idx="2195">
                  <c:v>0.878</c:v>
                </c:pt>
                <c:pt idx="2196">
                  <c:v>0.87839999999999996</c:v>
                </c:pt>
                <c:pt idx="2197">
                  <c:v>0.87880000000000003</c:v>
                </c:pt>
                <c:pt idx="2198">
                  <c:v>0.87919999999999998</c:v>
                </c:pt>
                <c:pt idx="2199">
                  <c:v>0.87960000000000005</c:v>
                </c:pt>
                <c:pt idx="2200">
                  <c:v>0.88</c:v>
                </c:pt>
                <c:pt idx="2201">
                  <c:v>0.88039999999999996</c:v>
                </c:pt>
                <c:pt idx="2202">
                  <c:v>0.88080000000000003</c:v>
                </c:pt>
                <c:pt idx="2203">
                  <c:v>0.88119999999999998</c:v>
                </c:pt>
                <c:pt idx="2204">
                  <c:v>0.88160000000000005</c:v>
                </c:pt>
                <c:pt idx="2205">
                  <c:v>0.88200000000000001</c:v>
                </c:pt>
                <c:pt idx="2206">
                  <c:v>0.88239999999999996</c:v>
                </c:pt>
                <c:pt idx="2207">
                  <c:v>0.88280000000000003</c:v>
                </c:pt>
                <c:pt idx="2208">
                  <c:v>0.88319999999999999</c:v>
                </c:pt>
                <c:pt idx="2209">
                  <c:v>0.88360000000000005</c:v>
                </c:pt>
                <c:pt idx="2210">
                  <c:v>0.88400000000000001</c:v>
                </c:pt>
                <c:pt idx="2211">
                  <c:v>0.88439999999999996</c:v>
                </c:pt>
                <c:pt idx="2212">
                  <c:v>0.88480000000000003</c:v>
                </c:pt>
                <c:pt idx="2213">
                  <c:v>0.88519999999999999</c:v>
                </c:pt>
                <c:pt idx="2214">
                  <c:v>0.88560000000000005</c:v>
                </c:pt>
                <c:pt idx="2215">
                  <c:v>0.88600000000000001</c:v>
                </c:pt>
                <c:pt idx="2216">
                  <c:v>0.88639999999999997</c:v>
                </c:pt>
                <c:pt idx="2217">
                  <c:v>0.88680000000000003</c:v>
                </c:pt>
                <c:pt idx="2218">
                  <c:v>0.88719999999999999</c:v>
                </c:pt>
                <c:pt idx="2219">
                  <c:v>0.88759999999999994</c:v>
                </c:pt>
                <c:pt idx="2220">
                  <c:v>0.88800000000000001</c:v>
                </c:pt>
                <c:pt idx="2221">
                  <c:v>0.88839999999999997</c:v>
                </c:pt>
                <c:pt idx="2222">
                  <c:v>0.88880000000000003</c:v>
                </c:pt>
                <c:pt idx="2223">
                  <c:v>0.88919999999999999</c:v>
                </c:pt>
                <c:pt idx="2224">
                  <c:v>0.88959999999999995</c:v>
                </c:pt>
                <c:pt idx="2225">
                  <c:v>0.89</c:v>
                </c:pt>
                <c:pt idx="2226">
                  <c:v>0.89039999999999997</c:v>
                </c:pt>
                <c:pt idx="2227">
                  <c:v>0.89080000000000004</c:v>
                </c:pt>
                <c:pt idx="2228">
                  <c:v>0.89119999999999999</c:v>
                </c:pt>
                <c:pt idx="2229">
                  <c:v>0.89159999999999995</c:v>
                </c:pt>
                <c:pt idx="2230">
                  <c:v>0.89200000000000002</c:v>
                </c:pt>
                <c:pt idx="2231">
                  <c:v>0.89239999999999997</c:v>
                </c:pt>
                <c:pt idx="2232">
                  <c:v>0.89280000000000004</c:v>
                </c:pt>
                <c:pt idx="2233">
                  <c:v>0.89319999999999999</c:v>
                </c:pt>
                <c:pt idx="2234">
                  <c:v>0.89359999999999995</c:v>
                </c:pt>
                <c:pt idx="2235">
                  <c:v>0.89400000000000002</c:v>
                </c:pt>
                <c:pt idx="2236">
                  <c:v>0.89439999999999997</c:v>
                </c:pt>
                <c:pt idx="2237">
                  <c:v>0.89480000000000004</c:v>
                </c:pt>
                <c:pt idx="2238">
                  <c:v>0.8952</c:v>
                </c:pt>
                <c:pt idx="2239">
                  <c:v>0.89559999999999995</c:v>
                </c:pt>
                <c:pt idx="2240">
                  <c:v>0.89600000000000002</c:v>
                </c:pt>
                <c:pt idx="2241">
                  <c:v>0.89639999999999997</c:v>
                </c:pt>
                <c:pt idx="2242">
                  <c:v>0.89680000000000004</c:v>
                </c:pt>
                <c:pt idx="2243">
                  <c:v>0.8972</c:v>
                </c:pt>
                <c:pt idx="2244">
                  <c:v>0.89759999999999995</c:v>
                </c:pt>
                <c:pt idx="2245">
                  <c:v>0.89800000000000002</c:v>
                </c:pt>
                <c:pt idx="2246">
                  <c:v>0.89839999999999998</c:v>
                </c:pt>
                <c:pt idx="2247">
                  <c:v>0.89880000000000004</c:v>
                </c:pt>
                <c:pt idx="2248">
                  <c:v>0.8992</c:v>
                </c:pt>
                <c:pt idx="2249">
                  <c:v>0.89959999999999996</c:v>
                </c:pt>
                <c:pt idx="2250">
                  <c:v>0.9</c:v>
                </c:pt>
                <c:pt idx="2251">
                  <c:v>0.90039999999999998</c:v>
                </c:pt>
                <c:pt idx="2252">
                  <c:v>0.90080000000000005</c:v>
                </c:pt>
                <c:pt idx="2253">
                  <c:v>0.9012</c:v>
                </c:pt>
                <c:pt idx="2254">
                  <c:v>0.90159999999999996</c:v>
                </c:pt>
                <c:pt idx="2255">
                  <c:v>0.90200000000000002</c:v>
                </c:pt>
                <c:pt idx="2256">
                  <c:v>0.90239999999999998</c:v>
                </c:pt>
                <c:pt idx="2257">
                  <c:v>0.90280000000000005</c:v>
                </c:pt>
                <c:pt idx="2258">
                  <c:v>0.9032</c:v>
                </c:pt>
                <c:pt idx="2259">
                  <c:v>0.90359999999999996</c:v>
                </c:pt>
                <c:pt idx="2260">
                  <c:v>0.90400000000000003</c:v>
                </c:pt>
                <c:pt idx="2261">
                  <c:v>0.90439999999999998</c:v>
                </c:pt>
                <c:pt idx="2262">
                  <c:v>0.90480000000000005</c:v>
                </c:pt>
                <c:pt idx="2263">
                  <c:v>0.9052</c:v>
                </c:pt>
                <c:pt idx="2264">
                  <c:v>0.90559999999999996</c:v>
                </c:pt>
                <c:pt idx="2265">
                  <c:v>0.90600000000000003</c:v>
                </c:pt>
                <c:pt idx="2266">
                  <c:v>0.90639999999999998</c:v>
                </c:pt>
                <c:pt idx="2267">
                  <c:v>0.90680000000000005</c:v>
                </c:pt>
                <c:pt idx="2268">
                  <c:v>0.90720000000000001</c:v>
                </c:pt>
                <c:pt idx="2269">
                  <c:v>0.90759999999999996</c:v>
                </c:pt>
                <c:pt idx="2270">
                  <c:v>0.90800000000000003</c:v>
                </c:pt>
                <c:pt idx="2271">
                  <c:v>0.90839999999999999</c:v>
                </c:pt>
                <c:pt idx="2272">
                  <c:v>0.90880000000000005</c:v>
                </c:pt>
                <c:pt idx="2273">
                  <c:v>0.90920000000000001</c:v>
                </c:pt>
                <c:pt idx="2274">
                  <c:v>0.90959999999999996</c:v>
                </c:pt>
                <c:pt idx="2275">
                  <c:v>0.91</c:v>
                </c:pt>
                <c:pt idx="2276">
                  <c:v>0.91039999999999999</c:v>
                </c:pt>
                <c:pt idx="2277">
                  <c:v>0.91080000000000005</c:v>
                </c:pt>
                <c:pt idx="2278">
                  <c:v>0.91120000000000001</c:v>
                </c:pt>
                <c:pt idx="2279">
                  <c:v>0.91159999999999997</c:v>
                </c:pt>
                <c:pt idx="2280">
                  <c:v>0.91200000000000003</c:v>
                </c:pt>
                <c:pt idx="2281">
                  <c:v>0.91239999999999999</c:v>
                </c:pt>
                <c:pt idx="2282">
                  <c:v>0.91279999999999994</c:v>
                </c:pt>
                <c:pt idx="2283">
                  <c:v>0.91320000000000001</c:v>
                </c:pt>
                <c:pt idx="2284">
                  <c:v>0.91359999999999997</c:v>
                </c:pt>
                <c:pt idx="2285">
                  <c:v>0.91400000000000003</c:v>
                </c:pt>
                <c:pt idx="2286">
                  <c:v>0.91439999999999999</c:v>
                </c:pt>
                <c:pt idx="2287">
                  <c:v>0.91479999999999995</c:v>
                </c:pt>
                <c:pt idx="2288">
                  <c:v>0.91520000000000001</c:v>
                </c:pt>
                <c:pt idx="2289">
                  <c:v>0.91559999999999997</c:v>
                </c:pt>
                <c:pt idx="2290">
                  <c:v>0.91600000000000004</c:v>
                </c:pt>
                <c:pt idx="2291">
                  <c:v>0.91639999999999999</c:v>
                </c:pt>
                <c:pt idx="2292">
                  <c:v>0.91679999999999995</c:v>
                </c:pt>
                <c:pt idx="2293">
                  <c:v>0.91720000000000002</c:v>
                </c:pt>
                <c:pt idx="2294">
                  <c:v>0.91759999999999997</c:v>
                </c:pt>
                <c:pt idx="2295">
                  <c:v>0.91800000000000004</c:v>
                </c:pt>
                <c:pt idx="2296">
                  <c:v>0.91839999999999999</c:v>
                </c:pt>
                <c:pt idx="2297">
                  <c:v>0.91879999999999995</c:v>
                </c:pt>
                <c:pt idx="2298">
                  <c:v>0.91920000000000002</c:v>
                </c:pt>
                <c:pt idx="2299">
                  <c:v>0.91959999999999997</c:v>
                </c:pt>
                <c:pt idx="2300">
                  <c:v>0.92</c:v>
                </c:pt>
                <c:pt idx="2301">
                  <c:v>0.9204</c:v>
                </c:pt>
                <c:pt idx="2302">
                  <c:v>0.92079999999999995</c:v>
                </c:pt>
                <c:pt idx="2303">
                  <c:v>0.92120000000000002</c:v>
                </c:pt>
                <c:pt idx="2304">
                  <c:v>0.92159999999999997</c:v>
                </c:pt>
                <c:pt idx="2305">
                  <c:v>0.92200000000000004</c:v>
                </c:pt>
                <c:pt idx="2306">
                  <c:v>0.9224</c:v>
                </c:pt>
                <c:pt idx="2307">
                  <c:v>0.92279999999999995</c:v>
                </c:pt>
                <c:pt idx="2308">
                  <c:v>0.92320000000000002</c:v>
                </c:pt>
                <c:pt idx="2309">
                  <c:v>0.92359999999999998</c:v>
                </c:pt>
                <c:pt idx="2310">
                  <c:v>0.92400000000000004</c:v>
                </c:pt>
                <c:pt idx="2311">
                  <c:v>0.9244</c:v>
                </c:pt>
                <c:pt idx="2312">
                  <c:v>0.92479999999999996</c:v>
                </c:pt>
                <c:pt idx="2313">
                  <c:v>0.92520000000000002</c:v>
                </c:pt>
                <c:pt idx="2314">
                  <c:v>0.92559999999999998</c:v>
                </c:pt>
                <c:pt idx="2315">
                  <c:v>0.92600000000000005</c:v>
                </c:pt>
                <c:pt idx="2316">
                  <c:v>0.9264</c:v>
                </c:pt>
                <c:pt idx="2317">
                  <c:v>0.92679999999999996</c:v>
                </c:pt>
                <c:pt idx="2318">
                  <c:v>0.92720000000000002</c:v>
                </c:pt>
                <c:pt idx="2319">
                  <c:v>0.92759999999999998</c:v>
                </c:pt>
                <c:pt idx="2320">
                  <c:v>0.92800000000000005</c:v>
                </c:pt>
                <c:pt idx="2321">
                  <c:v>0.9284</c:v>
                </c:pt>
                <c:pt idx="2322">
                  <c:v>0.92879999999999996</c:v>
                </c:pt>
                <c:pt idx="2323">
                  <c:v>0.92920000000000003</c:v>
                </c:pt>
                <c:pt idx="2324">
                  <c:v>0.92959999999999998</c:v>
                </c:pt>
                <c:pt idx="2325">
                  <c:v>0.93</c:v>
                </c:pt>
                <c:pt idx="2326">
                  <c:v>0.9304</c:v>
                </c:pt>
                <c:pt idx="2327">
                  <c:v>0.93079999999999996</c:v>
                </c:pt>
                <c:pt idx="2328">
                  <c:v>0.93120000000000003</c:v>
                </c:pt>
                <c:pt idx="2329">
                  <c:v>0.93159999999999998</c:v>
                </c:pt>
                <c:pt idx="2330">
                  <c:v>0.93200000000000005</c:v>
                </c:pt>
                <c:pt idx="2331">
                  <c:v>0.93240000000000001</c:v>
                </c:pt>
                <c:pt idx="2332">
                  <c:v>0.93279999999999996</c:v>
                </c:pt>
                <c:pt idx="2333">
                  <c:v>0.93320000000000003</c:v>
                </c:pt>
                <c:pt idx="2334">
                  <c:v>0.93359999999999999</c:v>
                </c:pt>
                <c:pt idx="2335">
                  <c:v>0.93400000000000005</c:v>
                </c:pt>
                <c:pt idx="2336">
                  <c:v>0.93440000000000001</c:v>
                </c:pt>
                <c:pt idx="2337">
                  <c:v>0.93479999999999996</c:v>
                </c:pt>
                <c:pt idx="2338">
                  <c:v>0.93520000000000003</c:v>
                </c:pt>
                <c:pt idx="2339">
                  <c:v>0.93559999999999999</c:v>
                </c:pt>
                <c:pt idx="2340">
                  <c:v>0.93600000000000005</c:v>
                </c:pt>
                <c:pt idx="2341">
                  <c:v>0.93640000000000001</c:v>
                </c:pt>
                <c:pt idx="2342">
                  <c:v>0.93679999999999997</c:v>
                </c:pt>
                <c:pt idx="2343">
                  <c:v>0.93720000000000003</c:v>
                </c:pt>
                <c:pt idx="2344">
                  <c:v>0.93759999999999999</c:v>
                </c:pt>
                <c:pt idx="2345">
                  <c:v>0.93799999999999994</c:v>
                </c:pt>
                <c:pt idx="2346">
                  <c:v>0.93840000000000001</c:v>
                </c:pt>
                <c:pt idx="2347">
                  <c:v>0.93879999999999997</c:v>
                </c:pt>
                <c:pt idx="2348">
                  <c:v>0.93920000000000003</c:v>
                </c:pt>
                <c:pt idx="2349">
                  <c:v>0.93959999999999999</c:v>
                </c:pt>
                <c:pt idx="2350">
                  <c:v>0.94</c:v>
                </c:pt>
                <c:pt idx="2351">
                  <c:v>0.94040000000000001</c:v>
                </c:pt>
                <c:pt idx="2352">
                  <c:v>0.94079999999999997</c:v>
                </c:pt>
                <c:pt idx="2353">
                  <c:v>0.94120000000000004</c:v>
                </c:pt>
                <c:pt idx="2354">
                  <c:v>0.94159999999999999</c:v>
                </c:pt>
                <c:pt idx="2355">
                  <c:v>0.94199999999999995</c:v>
                </c:pt>
                <c:pt idx="2356">
                  <c:v>0.94240000000000002</c:v>
                </c:pt>
                <c:pt idx="2357">
                  <c:v>0.94279999999999997</c:v>
                </c:pt>
                <c:pt idx="2358">
                  <c:v>0.94320000000000004</c:v>
                </c:pt>
                <c:pt idx="2359">
                  <c:v>0.94359999999999999</c:v>
                </c:pt>
                <c:pt idx="2360">
                  <c:v>0.94399999999999995</c:v>
                </c:pt>
                <c:pt idx="2361">
                  <c:v>0.94440000000000002</c:v>
                </c:pt>
                <c:pt idx="2362">
                  <c:v>0.94479999999999997</c:v>
                </c:pt>
                <c:pt idx="2363">
                  <c:v>0.94520000000000004</c:v>
                </c:pt>
                <c:pt idx="2364">
                  <c:v>0.9456</c:v>
                </c:pt>
                <c:pt idx="2365">
                  <c:v>0.94599999999999995</c:v>
                </c:pt>
                <c:pt idx="2366">
                  <c:v>0.94640000000000002</c:v>
                </c:pt>
                <c:pt idx="2367">
                  <c:v>0.94679999999999997</c:v>
                </c:pt>
                <c:pt idx="2368">
                  <c:v>0.94720000000000004</c:v>
                </c:pt>
                <c:pt idx="2369">
                  <c:v>0.9476</c:v>
                </c:pt>
                <c:pt idx="2370">
                  <c:v>0.94799999999999995</c:v>
                </c:pt>
                <c:pt idx="2371">
                  <c:v>0.94840000000000002</c:v>
                </c:pt>
                <c:pt idx="2372">
                  <c:v>0.94879999999999998</c:v>
                </c:pt>
                <c:pt idx="2373">
                  <c:v>0.94920000000000004</c:v>
                </c:pt>
                <c:pt idx="2374">
                  <c:v>0.9496</c:v>
                </c:pt>
                <c:pt idx="2375">
                  <c:v>0.95</c:v>
                </c:pt>
                <c:pt idx="2376">
                  <c:v>0.95040000000000002</c:v>
                </c:pt>
                <c:pt idx="2377">
                  <c:v>0.95079999999999998</c:v>
                </c:pt>
                <c:pt idx="2378">
                  <c:v>0.95120000000000005</c:v>
                </c:pt>
                <c:pt idx="2379">
                  <c:v>0.9516</c:v>
                </c:pt>
                <c:pt idx="2380">
                  <c:v>0.95199999999999996</c:v>
                </c:pt>
                <c:pt idx="2381">
                  <c:v>0.95240000000000002</c:v>
                </c:pt>
                <c:pt idx="2382">
                  <c:v>0.95279999999999998</c:v>
                </c:pt>
                <c:pt idx="2383">
                  <c:v>0.95320000000000005</c:v>
                </c:pt>
                <c:pt idx="2384">
                  <c:v>0.9536</c:v>
                </c:pt>
                <c:pt idx="2385">
                  <c:v>0.95399999999999996</c:v>
                </c:pt>
                <c:pt idx="2386">
                  <c:v>0.95440000000000003</c:v>
                </c:pt>
                <c:pt idx="2387">
                  <c:v>0.95479999999999998</c:v>
                </c:pt>
                <c:pt idx="2388">
                  <c:v>0.95520000000000005</c:v>
                </c:pt>
                <c:pt idx="2389">
                  <c:v>0.9556</c:v>
                </c:pt>
                <c:pt idx="2390">
                  <c:v>0.95599999999999996</c:v>
                </c:pt>
                <c:pt idx="2391">
                  <c:v>0.95640000000000003</c:v>
                </c:pt>
                <c:pt idx="2392">
                  <c:v>0.95679999999999998</c:v>
                </c:pt>
                <c:pt idx="2393">
                  <c:v>0.95720000000000005</c:v>
                </c:pt>
                <c:pt idx="2394">
                  <c:v>0.95760000000000001</c:v>
                </c:pt>
                <c:pt idx="2395">
                  <c:v>0.95799999999999996</c:v>
                </c:pt>
                <c:pt idx="2396">
                  <c:v>0.95840000000000003</c:v>
                </c:pt>
                <c:pt idx="2397">
                  <c:v>0.95879999999999999</c:v>
                </c:pt>
                <c:pt idx="2398">
                  <c:v>0.95920000000000005</c:v>
                </c:pt>
                <c:pt idx="2399">
                  <c:v>0.95960000000000001</c:v>
                </c:pt>
                <c:pt idx="2400">
                  <c:v>0.96</c:v>
                </c:pt>
                <c:pt idx="2401">
                  <c:v>0.96040000000000003</c:v>
                </c:pt>
                <c:pt idx="2402">
                  <c:v>0.96079999999999999</c:v>
                </c:pt>
                <c:pt idx="2403">
                  <c:v>0.96120000000000005</c:v>
                </c:pt>
                <c:pt idx="2404">
                  <c:v>0.96160000000000001</c:v>
                </c:pt>
                <c:pt idx="2405">
                  <c:v>0.96199999999999997</c:v>
                </c:pt>
                <c:pt idx="2406">
                  <c:v>0.96240000000000003</c:v>
                </c:pt>
                <c:pt idx="2407">
                  <c:v>0.96279999999999999</c:v>
                </c:pt>
                <c:pt idx="2408">
                  <c:v>0.96319999999999995</c:v>
                </c:pt>
                <c:pt idx="2409">
                  <c:v>0.96360000000000001</c:v>
                </c:pt>
                <c:pt idx="2410">
                  <c:v>0.96399999999999997</c:v>
                </c:pt>
                <c:pt idx="2411">
                  <c:v>0.96440000000000003</c:v>
                </c:pt>
                <c:pt idx="2412">
                  <c:v>0.96479999999999999</c:v>
                </c:pt>
                <c:pt idx="2413">
                  <c:v>0.96519999999999995</c:v>
                </c:pt>
                <c:pt idx="2414">
                  <c:v>0.96560000000000001</c:v>
                </c:pt>
                <c:pt idx="2415">
                  <c:v>0.96599999999999997</c:v>
                </c:pt>
                <c:pt idx="2416">
                  <c:v>0.96640000000000004</c:v>
                </c:pt>
                <c:pt idx="2417">
                  <c:v>0.96679999999999999</c:v>
                </c:pt>
                <c:pt idx="2418">
                  <c:v>0.96719999999999995</c:v>
                </c:pt>
                <c:pt idx="2419">
                  <c:v>0.96760000000000002</c:v>
                </c:pt>
                <c:pt idx="2420">
                  <c:v>0.96799999999999997</c:v>
                </c:pt>
                <c:pt idx="2421">
                  <c:v>0.96840000000000004</c:v>
                </c:pt>
                <c:pt idx="2422">
                  <c:v>0.96879999999999999</c:v>
                </c:pt>
                <c:pt idx="2423">
                  <c:v>0.96919999999999995</c:v>
                </c:pt>
                <c:pt idx="2424">
                  <c:v>0.96960000000000002</c:v>
                </c:pt>
                <c:pt idx="2425">
                  <c:v>0.97</c:v>
                </c:pt>
                <c:pt idx="2426">
                  <c:v>0.97040000000000004</c:v>
                </c:pt>
                <c:pt idx="2427">
                  <c:v>0.9708</c:v>
                </c:pt>
                <c:pt idx="2428">
                  <c:v>0.97119999999999995</c:v>
                </c:pt>
                <c:pt idx="2429">
                  <c:v>0.97160000000000002</c:v>
                </c:pt>
                <c:pt idx="2430">
                  <c:v>0.97199999999999998</c:v>
                </c:pt>
                <c:pt idx="2431">
                  <c:v>0.97240000000000004</c:v>
                </c:pt>
                <c:pt idx="2432">
                  <c:v>0.9728</c:v>
                </c:pt>
                <c:pt idx="2433">
                  <c:v>0.97319999999999995</c:v>
                </c:pt>
                <c:pt idx="2434">
                  <c:v>0.97360000000000002</c:v>
                </c:pt>
                <c:pt idx="2435">
                  <c:v>0.97399999999999998</c:v>
                </c:pt>
                <c:pt idx="2436">
                  <c:v>0.97440000000000004</c:v>
                </c:pt>
                <c:pt idx="2437">
                  <c:v>0.9748</c:v>
                </c:pt>
                <c:pt idx="2438">
                  <c:v>0.97519999999999996</c:v>
                </c:pt>
                <c:pt idx="2439">
                  <c:v>0.97560000000000002</c:v>
                </c:pt>
                <c:pt idx="2440">
                  <c:v>0.97599999999999998</c:v>
                </c:pt>
                <c:pt idx="2441">
                  <c:v>0.97640000000000005</c:v>
                </c:pt>
                <c:pt idx="2442">
                  <c:v>0.9768</c:v>
                </c:pt>
                <c:pt idx="2443">
                  <c:v>0.97719999999999996</c:v>
                </c:pt>
                <c:pt idx="2444">
                  <c:v>0.97760000000000002</c:v>
                </c:pt>
                <c:pt idx="2445">
                  <c:v>0.97799999999999998</c:v>
                </c:pt>
                <c:pt idx="2446">
                  <c:v>0.97840000000000005</c:v>
                </c:pt>
                <c:pt idx="2447">
                  <c:v>0.9788</c:v>
                </c:pt>
                <c:pt idx="2448">
                  <c:v>0.97919999999999996</c:v>
                </c:pt>
                <c:pt idx="2449">
                  <c:v>0.97960000000000003</c:v>
                </c:pt>
                <c:pt idx="2450">
                  <c:v>0.98</c:v>
                </c:pt>
                <c:pt idx="2451">
                  <c:v>0.98040000000000005</c:v>
                </c:pt>
                <c:pt idx="2452">
                  <c:v>0.98080000000000001</c:v>
                </c:pt>
                <c:pt idx="2453">
                  <c:v>0.98119999999999996</c:v>
                </c:pt>
                <c:pt idx="2454">
                  <c:v>0.98160000000000003</c:v>
                </c:pt>
                <c:pt idx="2455">
                  <c:v>0.98199999999999998</c:v>
                </c:pt>
                <c:pt idx="2456">
                  <c:v>0.98240000000000005</c:v>
                </c:pt>
                <c:pt idx="2457">
                  <c:v>0.98280000000000001</c:v>
                </c:pt>
                <c:pt idx="2458">
                  <c:v>0.98319999999999996</c:v>
                </c:pt>
                <c:pt idx="2459">
                  <c:v>0.98360000000000003</c:v>
                </c:pt>
                <c:pt idx="2460">
                  <c:v>0.98399999999999999</c:v>
                </c:pt>
                <c:pt idx="2461">
                  <c:v>0.98440000000000005</c:v>
                </c:pt>
                <c:pt idx="2462">
                  <c:v>0.98480000000000001</c:v>
                </c:pt>
                <c:pt idx="2463">
                  <c:v>0.98519999999999996</c:v>
                </c:pt>
                <c:pt idx="2464">
                  <c:v>0.98560000000000003</c:v>
                </c:pt>
                <c:pt idx="2465">
                  <c:v>0.98599999999999999</c:v>
                </c:pt>
                <c:pt idx="2466">
                  <c:v>0.98640000000000005</c:v>
                </c:pt>
                <c:pt idx="2467">
                  <c:v>0.98680000000000001</c:v>
                </c:pt>
                <c:pt idx="2468">
                  <c:v>0.98719999999999997</c:v>
                </c:pt>
                <c:pt idx="2469">
                  <c:v>0.98760000000000003</c:v>
                </c:pt>
                <c:pt idx="2470">
                  <c:v>0.98799999999999999</c:v>
                </c:pt>
                <c:pt idx="2471">
                  <c:v>0.98839999999999995</c:v>
                </c:pt>
                <c:pt idx="2472">
                  <c:v>0.98880000000000001</c:v>
                </c:pt>
                <c:pt idx="2473">
                  <c:v>0.98919999999999997</c:v>
                </c:pt>
                <c:pt idx="2474">
                  <c:v>0.98960000000000004</c:v>
                </c:pt>
                <c:pt idx="2475">
                  <c:v>0.99</c:v>
                </c:pt>
                <c:pt idx="2476">
                  <c:v>0.99039999999999995</c:v>
                </c:pt>
                <c:pt idx="2477">
                  <c:v>0.99080000000000001</c:v>
                </c:pt>
                <c:pt idx="2478">
                  <c:v>0.99119999999999997</c:v>
                </c:pt>
                <c:pt idx="2479">
                  <c:v>0.99160000000000004</c:v>
                </c:pt>
                <c:pt idx="2480">
                  <c:v>0.99199999999999999</c:v>
                </c:pt>
                <c:pt idx="2481">
                  <c:v>0.99239999999999995</c:v>
                </c:pt>
                <c:pt idx="2482">
                  <c:v>0.99280000000000002</c:v>
                </c:pt>
                <c:pt idx="2483">
                  <c:v>0.99319999999999997</c:v>
                </c:pt>
                <c:pt idx="2484">
                  <c:v>0.99360000000000004</c:v>
                </c:pt>
                <c:pt idx="2485">
                  <c:v>0.99399999999999999</c:v>
                </c:pt>
                <c:pt idx="2486">
                  <c:v>0.99439999999999995</c:v>
                </c:pt>
                <c:pt idx="2487">
                  <c:v>0.99480000000000002</c:v>
                </c:pt>
                <c:pt idx="2488">
                  <c:v>0.99519999999999997</c:v>
                </c:pt>
                <c:pt idx="2489">
                  <c:v>0.99560000000000004</c:v>
                </c:pt>
                <c:pt idx="2490">
                  <c:v>0.996</c:v>
                </c:pt>
                <c:pt idx="2491">
                  <c:v>0.99639999999999995</c:v>
                </c:pt>
                <c:pt idx="2492">
                  <c:v>0.99680000000000002</c:v>
                </c:pt>
                <c:pt idx="2493">
                  <c:v>0.99719999999999998</c:v>
                </c:pt>
                <c:pt idx="2494">
                  <c:v>0.99760000000000004</c:v>
                </c:pt>
                <c:pt idx="2495">
                  <c:v>0.998</c:v>
                </c:pt>
                <c:pt idx="2496">
                  <c:v>0.99839999999999995</c:v>
                </c:pt>
                <c:pt idx="2497">
                  <c:v>0.99880000000000002</c:v>
                </c:pt>
                <c:pt idx="2498">
                  <c:v>0.99919999999999998</c:v>
                </c:pt>
                <c:pt idx="2499">
                  <c:v>0.99960000000000004</c:v>
                </c:pt>
                <c:pt idx="2500">
                  <c:v>1</c:v>
                </c:pt>
                <c:pt idx="2501">
                  <c:v>1.0004</c:v>
                </c:pt>
                <c:pt idx="2502">
                  <c:v>1.0007999999999999</c:v>
                </c:pt>
                <c:pt idx="2503">
                  <c:v>1.0012000000000001</c:v>
                </c:pt>
                <c:pt idx="2504">
                  <c:v>1.0016</c:v>
                </c:pt>
                <c:pt idx="2505">
                  <c:v>1.002</c:v>
                </c:pt>
                <c:pt idx="2506">
                  <c:v>1.0024</c:v>
                </c:pt>
                <c:pt idx="2507">
                  <c:v>1.0027999999999999</c:v>
                </c:pt>
                <c:pt idx="2508">
                  <c:v>1.0032000000000001</c:v>
                </c:pt>
                <c:pt idx="2509">
                  <c:v>1.0036</c:v>
                </c:pt>
                <c:pt idx="2510">
                  <c:v>1.004</c:v>
                </c:pt>
                <c:pt idx="2511">
                  <c:v>1.0044</c:v>
                </c:pt>
                <c:pt idx="2512">
                  <c:v>1.0047999999999999</c:v>
                </c:pt>
                <c:pt idx="2513">
                  <c:v>1.0052000000000001</c:v>
                </c:pt>
                <c:pt idx="2514">
                  <c:v>1.0056</c:v>
                </c:pt>
                <c:pt idx="2515">
                  <c:v>1.006</c:v>
                </c:pt>
                <c:pt idx="2516">
                  <c:v>1.0064</c:v>
                </c:pt>
                <c:pt idx="2517">
                  <c:v>1.0067999999999999</c:v>
                </c:pt>
                <c:pt idx="2518">
                  <c:v>1.0072000000000001</c:v>
                </c:pt>
                <c:pt idx="2519">
                  <c:v>1.0076000000000001</c:v>
                </c:pt>
                <c:pt idx="2520">
                  <c:v>1.008</c:v>
                </c:pt>
                <c:pt idx="2521">
                  <c:v>1.0084</c:v>
                </c:pt>
                <c:pt idx="2522">
                  <c:v>1.0087999999999999</c:v>
                </c:pt>
                <c:pt idx="2523">
                  <c:v>1.0092000000000001</c:v>
                </c:pt>
                <c:pt idx="2524">
                  <c:v>1.0096000000000001</c:v>
                </c:pt>
                <c:pt idx="2525">
                  <c:v>1.01</c:v>
                </c:pt>
                <c:pt idx="2526">
                  <c:v>1.0104</c:v>
                </c:pt>
                <c:pt idx="2527">
                  <c:v>1.0107999999999999</c:v>
                </c:pt>
                <c:pt idx="2528">
                  <c:v>1.0112000000000001</c:v>
                </c:pt>
                <c:pt idx="2529">
                  <c:v>1.0116000000000001</c:v>
                </c:pt>
                <c:pt idx="2530">
                  <c:v>1.012</c:v>
                </c:pt>
                <c:pt idx="2531">
                  <c:v>1.0124</c:v>
                </c:pt>
                <c:pt idx="2532">
                  <c:v>1.0127999999999999</c:v>
                </c:pt>
                <c:pt idx="2533">
                  <c:v>1.0132000000000001</c:v>
                </c:pt>
                <c:pt idx="2534">
                  <c:v>1.0136000000000001</c:v>
                </c:pt>
                <c:pt idx="2535">
                  <c:v>1.014</c:v>
                </c:pt>
                <c:pt idx="2536">
                  <c:v>1.0144</c:v>
                </c:pt>
                <c:pt idx="2537">
                  <c:v>1.0147999999999999</c:v>
                </c:pt>
                <c:pt idx="2538">
                  <c:v>1.0152000000000001</c:v>
                </c:pt>
                <c:pt idx="2539">
                  <c:v>1.0156000000000001</c:v>
                </c:pt>
                <c:pt idx="2540">
                  <c:v>1.016</c:v>
                </c:pt>
                <c:pt idx="2541">
                  <c:v>1.0164</c:v>
                </c:pt>
                <c:pt idx="2542">
                  <c:v>1.0167999999999999</c:v>
                </c:pt>
                <c:pt idx="2543">
                  <c:v>1.0172000000000001</c:v>
                </c:pt>
                <c:pt idx="2544">
                  <c:v>1.0176000000000001</c:v>
                </c:pt>
                <c:pt idx="2545">
                  <c:v>1.018</c:v>
                </c:pt>
                <c:pt idx="2546">
                  <c:v>1.0184</c:v>
                </c:pt>
                <c:pt idx="2547">
                  <c:v>1.0187999999999999</c:v>
                </c:pt>
                <c:pt idx="2548">
                  <c:v>1.0192000000000001</c:v>
                </c:pt>
                <c:pt idx="2549">
                  <c:v>1.0196000000000001</c:v>
                </c:pt>
                <c:pt idx="2550">
                  <c:v>1.02</c:v>
                </c:pt>
                <c:pt idx="2551">
                  <c:v>1.0204</c:v>
                </c:pt>
                <c:pt idx="2552">
                  <c:v>1.0207999999999999</c:v>
                </c:pt>
                <c:pt idx="2553">
                  <c:v>1.0212000000000001</c:v>
                </c:pt>
                <c:pt idx="2554">
                  <c:v>1.0216000000000001</c:v>
                </c:pt>
                <c:pt idx="2555">
                  <c:v>1.022</c:v>
                </c:pt>
                <c:pt idx="2556">
                  <c:v>1.0224</c:v>
                </c:pt>
                <c:pt idx="2557">
                  <c:v>1.0227999999999999</c:v>
                </c:pt>
                <c:pt idx="2558">
                  <c:v>1.0232000000000001</c:v>
                </c:pt>
                <c:pt idx="2559">
                  <c:v>1.0236000000000001</c:v>
                </c:pt>
                <c:pt idx="2560">
                  <c:v>1.024</c:v>
                </c:pt>
                <c:pt idx="2561">
                  <c:v>1.0244</c:v>
                </c:pt>
                <c:pt idx="2562">
                  <c:v>1.0247999999999999</c:v>
                </c:pt>
                <c:pt idx="2563">
                  <c:v>1.0251999999999999</c:v>
                </c:pt>
                <c:pt idx="2564">
                  <c:v>1.0256000000000001</c:v>
                </c:pt>
                <c:pt idx="2565">
                  <c:v>1.026</c:v>
                </c:pt>
                <c:pt idx="2566">
                  <c:v>1.0264</c:v>
                </c:pt>
                <c:pt idx="2567">
                  <c:v>1.0267999999999999</c:v>
                </c:pt>
                <c:pt idx="2568">
                  <c:v>1.0271999999999999</c:v>
                </c:pt>
                <c:pt idx="2569">
                  <c:v>1.0276000000000001</c:v>
                </c:pt>
                <c:pt idx="2570">
                  <c:v>1.028</c:v>
                </c:pt>
                <c:pt idx="2571">
                  <c:v>1.0284</c:v>
                </c:pt>
                <c:pt idx="2572">
                  <c:v>1.0287999999999999</c:v>
                </c:pt>
                <c:pt idx="2573">
                  <c:v>1.0291999999999999</c:v>
                </c:pt>
                <c:pt idx="2574">
                  <c:v>1.0296000000000001</c:v>
                </c:pt>
                <c:pt idx="2575">
                  <c:v>1.03</c:v>
                </c:pt>
                <c:pt idx="2576">
                  <c:v>1.0304</c:v>
                </c:pt>
                <c:pt idx="2577">
                  <c:v>1.0307999999999999</c:v>
                </c:pt>
                <c:pt idx="2578">
                  <c:v>1.0311999999999999</c:v>
                </c:pt>
                <c:pt idx="2579">
                  <c:v>1.0316000000000001</c:v>
                </c:pt>
                <c:pt idx="2580">
                  <c:v>1.032</c:v>
                </c:pt>
                <c:pt idx="2581">
                  <c:v>1.0324</c:v>
                </c:pt>
                <c:pt idx="2582">
                  <c:v>1.0327999999999999</c:v>
                </c:pt>
                <c:pt idx="2583">
                  <c:v>1.0331999999999999</c:v>
                </c:pt>
                <c:pt idx="2584">
                  <c:v>1.0336000000000001</c:v>
                </c:pt>
                <c:pt idx="2585">
                  <c:v>1.034</c:v>
                </c:pt>
                <c:pt idx="2586">
                  <c:v>1.0344</c:v>
                </c:pt>
                <c:pt idx="2587">
                  <c:v>1.0347999999999999</c:v>
                </c:pt>
                <c:pt idx="2588">
                  <c:v>1.0351999999999999</c:v>
                </c:pt>
                <c:pt idx="2589">
                  <c:v>1.0356000000000001</c:v>
                </c:pt>
                <c:pt idx="2590">
                  <c:v>1.036</c:v>
                </c:pt>
                <c:pt idx="2591">
                  <c:v>1.0364</c:v>
                </c:pt>
                <c:pt idx="2592">
                  <c:v>1.0367999999999999</c:v>
                </c:pt>
                <c:pt idx="2593">
                  <c:v>1.0371999999999999</c:v>
                </c:pt>
                <c:pt idx="2594">
                  <c:v>1.0376000000000001</c:v>
                </c:pt>
                <c:pt idx="2595">
                  <c:v>1.038</c:v>
                </c:pt>
                <c:pt idx="2596">
                  <c:v>1.0384</c:v>
                </c:pt>
                <c:pt idx="2597">
                  <c:v>1.0387999999999999</c:v>
                </c:pt>
                <c:pt idx="2598">
                  <c:v>1.0391999999999999</c:v>
                </c:pt>
                <c:pt idx="2599">
                  <c:v>1.0396000000000001</c:v>
                </c:pt>
                <c:pt idx="2600">
                  <c:v>1.04</c:v>
                </c:pt>
                <c:pt idx="2601">
                  <c:v>1.0404</c:v>
                </c:pt>
                <c:pt idx="2602">
                  <c:v>1.0407999999999999</c:v>
                </c:pt>
                <c:pt idx="2603">
                  <c:v>1.0411999999999999</c:v>
                </c:pt>
                <c:pt idx="2604">
                  <c:v>1.0416000000000001</c:v>
                </c:pt>
                <c:pt idx="2605">
                  <c:v>1.042</c:v>
                </c:pt>
                <c:pt idx="2606">
                  <c:v>1.0424</c:v>
                </c:pt>
                <c:pt idx="2607">
                  <c:v>1.0427999999999999</c:v>
                </c:pt>
                <c:pt idx="2608">
                  <c:v>1.0431999999999999</c:v>
                </c:pt>
                <c:pt idx="2609">
                  <c:v>1.0436000000000001</c:v>
                </c:pt>
                <c:pt idx="2610">
                  <c:v>1.044</c:v>
                </c:pt>
                <c:pt idx="2611">
                  <c:v>1.0444</c:v>
                </c:pt>
                <c:pt idx="2612">
                  <c:v>1.0448</c:v>
                </c:pt>
                <c:pt idx="2613">
                  <c:v>1.0451999999999999</c:v>
                </c:pt>
                <c:pt idx="2614">
                  <c:v>1.0456000000000001</c:v>
                </c:pt>
                <c:pt idx="2615">
                  <c:v>1.046</c:v>
                </c:pt>
                <c:pt idx="2616">
                  <c:v>1.0464</c:v>
                </c:pt>
                <c:pt idx="2617">
                  <c:v>1.0468</c:v>
                </c:pt>
                <c:pt idx="2618">
                  <c:v>1.0471999999999999</c:v>
                </c:pt>
                <c:pt idx="2619">
                  <c:v>1.0476000000000001</c:v>
                </c:pt>
                <c:pt idx="2620">
                  <c:v>1.048</c:v>
                </c:pt>
                <c:pt idx="2621">
                  <c:v>1.0484</c:v>
                </c:pt>
                <c:pt idx="2622">
                  <c:v>1.0488</c:v>
                </c:pt>
                <c:pt idx="2623">
                  <c:v>1.0491999999999999</c:v>
                </c:pt>
                <c:pt idx="2624">
                  <c:v>1.0496000000000001</c:v>
                </c:pt>
                <c:pt idx="2625">
                  <c:v>1.05</c:v>
                </c:pt>
                <c:pt idx="2626">
                  <c:v>1.0504</c:v>
                </c:pt>
                <c:pt idx="2627">
                  <c:v>1.0508</c:v>
                </c:pt>
                <c:pt idx="2628">
                  <c:v>1.0511999999999999</c:v>
                </c:pt>
                <c:pt idx="2629">
                  <c:v>1.0516000000000001</c:v>
                </c:pt>
                <c:pt idx="2630">
                  <c:v>1.052</c:v>
                </c:pt>
                <c:pt idx="2631">
                  <c:v>1.0524</c:v>
                </c:pt>
                <c:pt idx="2632">
                  <c:v>1.0528</c:v>
                </c:pt>
                <c:pt idx="2633">
                  <c:v>1.0531999999999999</c:v>
                </c:pt>
                <c:pt idx="2634">
                  <c:v>1.0536000000000001</c:v>
                </c:pt>
                <c:pt idx="2635">
                  <c:v>1.054</c:v>
                </c:pt>
                <c:pt idx="2636">
                  <c:v>1.0544</c:v>
                </c:pt>
                <c:pt idx="2637">
                  <c:v>1.0548</c:v>
                </c:pt>
                <c:pt idx="2638">
                  <c:v>1.0551999999999999</c:v>
                </c:pt>
                <c:pt idx="2639">
                  <c:v>1.0556000000000001</c:v>
                </c:pt>
                <c:pt idx="2640">
                  <c:v>1.056</c:v>
                </c:pt>
                <c:pt idx="2641">
                  <c:v>1.0564</c:v>
                </c:pt>
                <c:pt idx="2642">
                  <c:v>1.0568</c:v>
                </c:pt>
                <c:pt idx="2643">
                  <c:v>1.0571999999999999</c:v>
                </c:pt>
                <c:pt idx="2644">
                  <c:v>1.0576000000000001</c:v>
                </c:pt>
                <c:pt idx="2645">
                  <c:v>1.0580000000000001</c:v>
                </c:pt>
                <c:pt idx="2646">
                  <c:v>1.0584</c:v>
                </c:pt>
                <c:pt idx="2647">
                  <c:v>1.0588</c:v>
                </c:pt>
                <c:pt idx="2648">
                  <c:v>1.0591999999999999</c:v>
                </c:pt>
                <c:pt idx="2649">
                  <c:v>1.0596000000000001</c:v>
                </c:pt>
                <c:pt idx="2650">
                  <c:v>1.06</c:v>
                </c:pt>
                <c:pt idx="2651">
                  <c:v>1.0604</c:v>
                </c:pt>
                <c:pt idx="2652">
                  <c:v>1.0608</c:v>
                </c:pt>
                <c:pt idx="2653">
                  <c:v>1.0611999999999999</c:v>
                </c:pt>
                <c:pt idx="2654">
                  <c:v>1.0616000000000001</c:v>
                </c:pt>
                <c:pt idx="2655">
                  <c:v>1.0620000000000001</c:v>
                </c:pt>
                <c:pt idx="2656">
                  <c:v>1.0624</c:v>
                </c:pt>
                <c:pt idx="2657">
                  <c:v>1.0628</c:v>
                </c:pt>
                <c:pt idx="2658">
                  <c:v>1.0631999999999999</c:v>
                </c:pt>
                <c:pt idx="2659">
                  <c:v>1.0636000000000001</c:v>
                </c:pt>
                <c:pt idx="2660">
                  <c:v>1.0640000000000001</c:v>
                </c:pt>
                <c:pt idx="2661">
                  <c:v>1.0644</c:v>
                </c:pt>
                <c:pt idx="2662">
                  <c:v>1.0648</c:v>
                </c:pt>
                <c:pt idx="2663">
                  <c:v>1.0651999999999999</c:v>
                </c:pt>
                <c:pt idx="2664">
                  <c:v>1.0656000000000001</c:v>
                </c:pt>
                <c:pt idx="2665">
                  <c:v>1.0660000000000001</c:v>
                </c:pt>
                <c:pt idx="2666">
                  <c:v>1.0664</c:v>
                </c:pt>
                <c:pt idx="2667">
                  <c:v>1.0668</c:v>
                </c:pt>
                <c:pt idx="2668">
                  <c:v>1.0671999999999999</c:v>
                </c:pt>
                <c:pt idx="2669">
                  <c:v>1.0676000000000001</c:v>
                </c:pt>
                <c:pt idx="2670">
                  <c:v>1.0680000000000001</c:v>
                </c:pt>
                <c:pt idx="2671">
                  <c:v>1.0684</c:v>
                </c:pt>
                <c:pt idx="2672">
                  <c:v>1.0688</c:v>
                </c:pt>
                <c:pt idx="2673">
                  <c:v>1.0691999999999999</c:v>
                </c:pt>
                <c:pt idx="2674">
                  <c:v>1.0696000000000001</c:v>
                </c:pt>
                <c:pt idx="2675">
                  <c:v>1.07</c:v>
                </c:pt>
                <c:pt idx="2676">
                  <c:v>1.0704</c:v>
                </c:pt>
                <c:pt idx="2677">
                  <c:v>1.0708</c:v>
                </c:pt>
                <c:pt idx="2678">
                  <c:v>1.0711999999999999</c:v>
                </c:pt>
                <c:pt idx="2679">
                  <c:v>1.0716000000000001</c:v>
                </c:pt>
                <c:pt idx="2680">
                  <c:v>1.0720000000000001</c:v>
                </c:pt>
                <c:pt idx="2681">
                  <c:v>1.0724</c:v>
                </c:pt>
                <c:pt idx="2682">
                  <c:v>1.0728</c:v>
                </c:pt>
                <c:pt idx="2683">
                  <c:v>1.0731999999999999</c:v>
                </c:pt>
                <c:pt idx="2684">
                  <c:v>1.0736000000000001</c:v>
                </c:pt>
                <c:pt idx="2685">
                  <c:v>1.0740000000000001</c:v>
                </c:pt>
                <c:pt idx="2686">
                  <c:v>1.0744</c:v>
                </c:pt>
                <c:pt idx="2687">
                  <c:v>1.0748</c:v>
                </c:pt>
                <c:pt idx="2688">
                  <c:v>1.0751999999999999</c:v>
                </c:pt>
                <c:pt idx="2689">
                  <c:v>1.0755999999999999</c:v>
                </c:pt>
                <c:pt idx="2690">
                  <c:v>1.0760000000000001</c:v>
                </c:pt>
                <c:pt idx="2691">
                  <c:v>1.0764</c:v>
                </c:pt>
                <c:pt idx="2692">
                  <c:v>1.0768</c:v>
                </c:pt>
                <c:pt idx="2693">
                  <c:v>1.0771999999999999</c:v>
                </c:pt>
                <c:pt idx="2694">
                  <c:v>1.0775999999999999</c:v>
                </c:pt>
                <c:pt idx="2695">
                  <c:v>1.0780000000000001</c:v>
                </c:pt>
                <c:pt idx="2696">
                  <c:v>1.0784</c:v>
                </c:pt>
                <c:pt idx="2697">
                  <c:v>1.0788</c:v>
                </c:pt>
                <c:pt idx="2698">
                  <c:v>1.0791999999999999</c:v>
                </c:pt>
                <c:pt idx="2699">
                  <c:v>1.0795999999999999</c:v>
                </c:pt>
                <c:pt idx="2700">
                  <c:v>1.08</c:v>
                </c:pt>
                <c:pt idx="2701">
                  <c:v>1.0804</c:v>
                </c:pt>
                <c:pt idx="2702">
                  <c:v>1.0808</c:v>
                </c:pt>
                <c:pt idx="2703">
                  <c:v>1.0811999999999999</c:v>
                </c:pt>
                <c:pt idx="2704">
                  <c:v>1.0815999999999999</c:v>
                </c:pt>
                <c:pt idx="2705">
                  <c:v>1.0820000000000001</c:v>
                </c:pt>
                <c:pt idx="2706">
                  <c:v>1.0824</c:v>
                </c:pt>
                <c:pt idx="2707">
                  <c:v>1.0828</c:v>
                </c:pt>
                <c:pt idx="2708">
                  <c:v>1.0831999999999999</c:v>
                </c:pt>
                <c:pt idx="2709">
                  <c:v>1.0835999999999999</c:v>
                </c:pt>
                <c:pt idx="2710">
                  <c:v>1.0840000000000001</c:v>
                </c:pt>
                <c:pt idx="2711">
                  <c:v>1.0844</c:v>
                </c:pt>
                <c:pt idx="2712">
                  <c:v>1.0848</c:v>
                </c:pt>
                <c:pt idx="2713">
                  <c:v>1.0851999999999999</c:v>
                </c:pt>
                <c:pt idx="2714">
                  <c:v>1.0855999999999999</c:v>
                </c:pt>
                <c:pt idx="2715">
                  <c:v>1.0860000000000001</c:v>
                </c:pt>
                <c:pt idx="2716">
                  <c:v>1.0864</c:v>
                </c:pt>
                <c:pt idx="2717">
                  <c:v>1.0868</c:v>
                </c:pt>
                <c:pt idx="2718">
                  <c:v>1.0871999999999999</c:v>
                </c:pt>
                <c:pt idx="2719">
                  <c:v>1.0875999999999999</c:v>
                </c:pt>
                <c:pt idx="2720">
                  <c:v>1.0880000000000001</c:v>
                </c:pt>
                <c:pt idx="2721">
                  <c:v>1.0884</c:v>
                </c:pt>
                <c:pt idx="2722">
                  <c:v>1.0888</c:v>
                </c:pt>
                <c:pt idx="2723">
                  <c:v>1.0891999999999999</c:v>
                </c:pt>
                <c:pt idx="2724">
                  <c:v>1.0895999999999999</c:v>
                </c:pt>
                <c:pt idx="2725">
                  <c:v>1.0900000000000001</c:v>
                </c:pt>
                <c:pt idx="2726">
                  <c:v>1.0904</c:v>
                </c:pt>
                <c:pt idx="2727">
                  <c:v>1.0908</c:v>
                </c:pt>
                <c:pt idx="2728">
                  <c:v>1.0911999999999999</c:v>
                </c:pt>
                <c:pt idx="2729">
                  <c:v>1.0915999999999999</c:v>
                </c:pt>
                <c:pt idx="2730">
                  <c:v>1.0920000000000001</c:v>
                </c:pt>
                <c:pt idx="2731">
                  <c:v>1.0924</c:v>
                </c:pt>
                <c:pt idx="2732">
                  <c:v>1.0928</c:v>
                </c:pt>
                <c:pt idx="2733">
                  <c:v>1.0931999999999999</c:v>
                </c:pt>
                <c:pt idx="2734">
                  <c:v>1.0935999999999999</c:v>
                </c:pt>
                <c:pt idx="2735">
                  <c:v>1.0940000000000001</c:v>
                </c:pt>
                <c:pt idx="2736">
                  <c:v>1.0944</c:v>
                </c:pt>
                <c:pt idx="2737">
                  <c:v>1.0948</c:v>
                </c:pt>
                <c:pt idx="2738">
                  <c:v>1.0952</c:v>
                </c:pt>
                <c:pt idx="2739">
                  <c:v>1.0955999999999999</c:v>
                </c:pt>
                <c:pt idx="2740">
                  <c:v>1.0960000000000001</c:v>
                </c:pt>
                <c:pt idx="2741">
                  <c:v>1.0964</c:v>
                </c:pt>
                <c:pt idx="2742">
                  <c:v>1.0968</c:v>
                </c:pt>
                <c:pt idx="2743">
                  <c:v>1.0972</c:v>
                </c:pt>
                <c:pt idx="2744">
                  <c:v>1.0975999999999999</c:v>
                </c:pt>
                <c:pt idx="2745">
                  <c:v>1.0980000000000001</c:v>
                </c:pt>
                <c:pt idx="2746">
                  <c:v>1.0984</c:v>
                </c:pt>
                <c:pt idx="2747">
                  <c:v>1.0988</c:v>
                </c:pt>
                <c:pt idx="2748">
                  <c:v>1.0992</c:v>
                </c:pt>
                <c:pt idx="2749">
                  <c:v>1.0995999999999999</c:v>
                </c:pt>
                <c:pt idx="2750">
                  <c:v>1.1000000000000001</c:v>
                </c:pt>
                <c:pt idx="2751">
                  <c:v>1.1004</c:v>
                </c:pt>
                <c:pt idx="2752">
                  <c:v>1.1008</c:v>
                </c:pt>
                <c:pt idx="2753">
                  <c:v>1.1012</c:v>
                </c:pt>
                <c:pt idx="2754">
                  <c:v>1.1015999999999999</c:v>
                </c:pt>
                <c:pt idx="2755">
                  <c:v>1.1020000000000001</c:v>
                </c:pt>
                <c:pt idx="2756">
                  <c:v>1.1024</c:v>
                </c:pt>
                <c:pt idx="2757">
                  <c:v>1.1028</c:v>
                </c:pt>
                <c:pt idx="2758">
                  <c:v>1.1032</c:v>
                </c:pt>
                <c:pt idx="2759">
                  <c:v>1.1035999999999999</c:v>
                </c:pt>
                <c:pt idx="2760">
                  <c:v>1.1040000000000001</c:v>
                </c:pt>
                <c:pt idx="2761">
                  <c:v>1.1044</c:v>
                </c:pt>
                <c:pt idx="2762">
                  <c:v>1.1048</c:v>
                </c:pt>
                <c:pt idx="2763">
                  <c:v>1.1052</c:v>
                </c:pt>
                <c:pt idx="2764">
                  <c:v>1.1055999999999999</c:v>
                </c:pt>
                <c:pt idx="2765">
                  <c:v>1.1060000000000001</c:v>
                </c:pt>
                <c:pt idx="2766">
                  <c:v>1.1064000000000001</c:v>
                </c:pt>
                <c:pt idx="2767">
                  <c:v>1.1068</c:v>
                </c:pt>
                <c:pt idx="2768">
                  <c:v>1.1072</c:v>
                </c:pt>
                <c:pt idx="2769">
                  <c:v>1.1075999999999999</c:v>
                </c:pt>
                <c:pt idx="2770">
                  <c:v>1.1080000000000001</c:v>
                </c:pt>
                <c:pt idx="2771">
                  <c:v>1.1084000000000001</c:v>
                </c:pt>
                <c:pt idx="2772">
                  <c:v>1.1088</c:v>
                </c:pt>
                <c:pt idx="2773">
                  <c:v>1.1092</c:v>
                </c:pt>
                <c:pt idx="2774">
                  <c:v>1.1095999999999999</c:v>
                </c:pt>
                <c:pt idx="2775">
                  <c:v>1.1100000000000001</c:v>
                </c:pt>
                <c:pt idx="2776">
                  <c:v>1.1104000000000001</c:v>
                </c:pt>
                <c:pt idx="2777">
                  <c:v>1.1108</c:v>
                </c:pt>
                <c:pt idx="2778">
                  <c:v>1.1112</c:v>
                </c:pt>
                <c:pt idx="2779">
                  <c:v>1.1115999999999999</c:v>
                </c:pt>
                <c:pt idx="2780">
                  <c:v>1.1120000000000001</c:v>
                </c:pt>
                <c:pt idx="2781">
                  <c:v>1.1124000000000001</c:v>
                </c:pt>
                <c:pt idx="2782">
                  <c:v>1.1128</c:v>
                </c:pt>
                <c:pt idx="2783">
                  <c:v>1.1132</c:v>
                </c:pt>
                <c:pt idx="2784">
                  <c:v>1.1135999999999999</c:v>
                </c:pt>
                <c:pt idx="2785">
                  <c:v>1.1140000000000001</c:v>
                </c:pt>
                <c:pt idx="2786">
                  <c:v>1.1144000000000001</c:v>
                </c:pt>
                <c:pt idx="2787">
                  <c:v>1.1148</c:v>
                </c:pt>
                <c:pt idx="2788">
                  <c:v>1.1152</c:v>
                </c:pt>
                <c:pt idx="2789">
                  <c:v>1.1155999999999999</c:v>
                </c:pt>
                <c:pt idx="2790">
                  <c:v>1.1160000000000001</c:v>
                </c:pt>
                <c:pt idx="2791">
                  <c:v>1.1164000000000001</c:v>
                </c:pt>
                <c:pt idx="2792">
                  <c:v>1.1168</c:v>
                </c:pt>
                <c:pt idx="2793">
                  <c:v>1.1172</c:v>
                </c:pt>
                <c:pt idx="2794">
                  <c:v>1.1175999999999999</c:v>
                </c:pt>
                <c:pt idx="2795">
                  <c:v>1.1180000000000001</c:v>
                </c:pt>
                <c:pt idx="2796">
                  <c:v>1.1184000000000001</c:v>
                </c:pt>
                <c:pt idx="2797">
                  <c:v>1.1188</c:v>
                </c:pt>
                <c:pt idx="2798">
                  <c:v>1.1192</c:v>
                </c:pt>
                <c:pt idx="2799">
                  <c:v>1.1195999999999999</c:v>
                </c:pt>
                <c:pt idx="2800">
                  <c:v>1.1200000000000001</c:v>
                </c:pt>
                <c:pt idx="2801">
                  <c:v>1.1204000000000001</c:v>
                </c:pt>
                <c:pt idx="2802">
                  <c:v>1.1208</c:v>
                </c:pt>
                <c:pt idx="2803">
                  <c:v>1.1212</c:v>
                </c:pt>
                <c:pt idx="2804">
                  <c:v>1.1215999999999999</c:v>
                </c:pt>
                <c:pt idx="2805">
                  <c:v>1.1220000000000001</c:v>
                </c:pt>
                <c:pt idx="2806">
                  <c:v>1.1224000000000001</c:v>
                </c:pt>
                <c:pt idx="2807">
                  <c:v>1.1228</c:v>
                </c:pt>
                <c:pt idx="2808">
                  <c:v>1.1232</c:v>
                </c:pt>
                <c:pt idx="2809">
                  <c:v>1.1235999999999999</c:v>
                </c:pt>
                <c:pt idx="2810">
                  <c:v>1.1240000000000001</c:v>
                </c:pt>
                <c:pt idx="2811">
                  <c:v>1.1244000000000001</c:v>
                </c:pt>
                <c:pt idx="2812">
                  <c:v>1.1248</c:v>
                </c:pt>
                <c:pt idx="2813">
                  <c:v>1.1252</c:v>
                </c:pt>
                <c:pt idx="2814">
                  <c:v>1.1255999999999999</c:v>
                </c:pt>
                <c:pt idx="2815">
                  <c:v>1.1259999999999999</c:v>
                </c:pt>
                <c:pt idx="2816">
                  <c:v>1.1264000000000001</c:v>
                </c:pt>
                <c:pt idx="2817">
                  <c:v>1.1268</c:v>
                </c:pt>
                <c:pt idx="2818">
                  <c:v>1.1272</c:v>
                </c:pt>
                <c:pt idx="2819">
                  <c:v>1.1275999999999999</c:v>
                </c:pt>
                <c:pt idx="2820">
                  <c:v>1.1279999999999999</c:v>
                </c:pt>
                <c:pt idx="2821">
                  <c:v>1.1284000000000001</c:v>
                </c:pt>
                <c:pt idx="2822">
                  <c:v>1.1288</c:v>
                </c:pt>
                <c:pt idx="2823">
                  <c:v>1.1292</c:v>
                </c:pt>
                <c:pt idx="2824">
                  <c:v>1.1295999999999999</c:v>
                </c:pt>
                <c:pt idx="2825">
                  <c:v>1.1299999999999999</c:v>
                </c:pt>
                <c:pt idx="2826">
                  <c:v>1.1304000000000001</c:v>
                </c:pt>
                <c:pt idx="2827">
                  <c:v>1.1308</c:v>
                </c:pt>
                <c:pt idx="2828">
                  <c:v>1.1312</c:v>
                </c:pt>
                <c:pt idx="2829">
                  <c:v>1.1315999999999999</c:v>
                </c:pt>
                <c:pt idx="2830">
                  <c:v>1.1319999999999999</c:v>
                </c:pt>
                <c:pt idx="2831">
                  <c:v>1.1324000000000001</c:v>
                </c:pt>
                <c:pt idx="2832">
                  <c:v>1.1328</c:v>
                </c:pt>
                <c:pt idx="2833">
                  <c:v>1.1332</c:v>
                </c:pt>
                <c:pt idx="2834">
                  <c:v>1.1335999999999999</c:v>
                </c:pt>
                <c:pt idx="2835">
                  <c:v>1.1339999999999999</c:v>
                </c:pt>
                <c:pt idx="2836">
                  <c:v>1.1344000000000001</c:v>
                </c:pt>
                <c:pt idx="2837">
                  <c:v>1.1348</c:v>
                </c:pt>
                <c:pt idx="2838">
                  <c:v>1.1352</c:v>
                </c:pt>
                <c:pt idx="2839">
                  <c:v>1.1355999999999999</c:v>
                </c:pt>
                <c:pt idx="2840">
                  <c:v>1.1359999999999999</c:v>
                </c:pt>
                <c:pt idx="2841">
                  <c:v>1.1364000000000001</c:v>
                </c:pt>
                <c:pt idx="2842">
                  <c:v>1.1368</c:v>
                </c:pt>
                <c:pt idx="2843">
                  <c:v>1.1372</c:v>
                </c:pt>
                <c:pt idx="2844">
                  <c:v>1.1375999999999999</c:v>
                </c:pt>
                <c:pt idx="2845">
                  <c:v>1.1379999999999999</c:v>
                </c:pt>
                <c:pt idx="2846">
                  <c:v>1.1384000000000001</c:v>
                </c:pt>
                <c:pt idx="2847">
                  <c:v>1.1388</c:v>
                </c:pt>
                <c:pt idx="2848">
                  <c:v>1.1392</c:v>
                </c:pt>
                <c:pt idx="2849">
                  <c:v>1.1395999999999999</c:v>
                </c:pt>
                <c:pt idx="2850">
                  <c:v>1.1399999999999999</c:v>
                </c:pt>
                <c:pt idx="2851">
                  <c:v>1.1404000000000001</c:v>
                </c:pt>
                <c:pt idx="2852">
                  <c:v>1.1408</c:v>
                </c:pt>
                <c:pt idx="2853">
                  <c:v>1.1412</c:v>
                </c:pt>
                <c:pt idx="2854">
                  <c:v>1.1415999999999999</c:v>
                </c:pt>
                <c:pt idx="2855">
                  <c:v>1.1419999999999999</c:v>
                </c:pt>
                <c:pt idx="2856">
                  <c:v>1.1424000000000001</c:v>
                </c:pt>
                <c:pt idx="2857">
                  <c:v>1.1428</c:v>
                </c:pt>
                <c:pt idx="2858">
                  <c:v>1.1432</c:v>
                </c:pt>
                <c:pt idx="2859">
                  <c:v>1.1435999999999999</c:v>
                </c:pt>
                <c:pt idx="2860">
                  <c:v>1.1439999999999999</c:v>
                </c:pt>
                <c:pt idx="2861">
                  <c:v>1.1444000000000001</c:v>
                </c:pt>
                <c:pt idx="2862">
                  <c:v>1.1448</c:v>
                </c:pt>
                <c:pt idx="2863">
                  <c:v>1.1452</c:v>
                </c:pt>
                <c:pt idx="2864">
                  <c:v>1.1456</c:v>
                </c:pt>
                <c:pt idx="2865">
                  <c:v>1.1459999999999999</c:v>
                </c:pt>
                <c:pt idx="2866">
                  <c:v>1.1464000000000001</c:v>
                </c:pt>
                <c:pt idx="2867">
                  <c:v>1.1468</c:v>
                </c:pt>
                <c:pt idx="2868">
                  <c:v>1.1472</c:v>
                </c:pt>
                <c:pt idx="2869">
                  <c:v>1.1476</c:v>
                </c:pt>
                <c:pt idx="2870">
                  <c:v>1.1479999999999999</c:v>
                </c:pt>
                <c:pt idx="2871">
                  <c:v>1.1484000000000001</c:v>
                </c:pt>
                <c:pt idx="2872">
                  <c:v>1.1488</c:v>
                </c:pt>
                <c:pt idx="2873">
                  <c:v>1.1492</c:v>
                </c:pt>
                <c:pt idx="2874">
                  <c:v>1.1496</c:v>
                </c:pt>
                <c:pt idx="2875">
                  <c:v>1.1499999999999999</c:v>
                </c:pt>
                <c:pt idx="2876">
                  <c:v>1.1504000000000001</c:v>
                </c:pt>
                <c:pt idx="2877">
                  <c:v>1.1508</c:v>
                </c:pt>
                <c:pt idx="2878">
                  <c:v>1.1512</c:v>
                </c:pt>
                <c:pt idx="2879">
                  <c:v>1.1516</c:v>
                </c:pt>
                <c:pt idx="2880">
                  <c:v>1.1519999999999999</c:v>
                </c:pt>
                <c:pt idx="2881">
                  <c:v>1.1524000000000001</c:v>
                </c:pt>
                <c:pt idx="2882">
                  <c:v>1.1528</c:v>
                </c:pt>
                <c:pt idx="2883">
                  <c:v>1.1532</c:v>
                </c:pt>
                <c:pt idx="2884">
                  <c:v>1.1536</c:v>
                </c:pt>
                <c:pt idx="2885">
                  <c:v>1.1539999999999999</c:v>
                </c:pt>
                <c:pt idx="2886">
                  <c:v>1.1544000000000001</c:v>
                </c:pt>
                <c:pt idx="2887">
                  <c:v>1.1548</c:v>
                </c:pt>
                <c:pt idx="2888">
                  <c:v>1.1552</c:v>
                </c:pt>
                <c:pt idx="2889">
                  <c:v>1.1556</c:v>
                </c:pt>
                <c:pt idx="2890">
                  <c:v>1.1559999999999999</c:v>
                </c:pt>
                <c:pt idx="2891">
                  <c:v>1.1564000000000001</c:v>
                </c:pt>
                <c:pt idx="2892">
                  <c:v>1.1568000000000001</c:v>
                </c:pt>
                <c:pt idx="2893">
                  <c:v>1.1572</c:v>
                </c:pt>
                <c:pt idx="2894">
                  <c:v>1.1576</c:v>
                </c:pt>
                <c:pt idx="2895">
                  <c:v>1.1579999999999999</c:v>
                </c:pt>
                <c:pt idx="2896">
                  <c:v>1.1584000000000001</c:v>
                </c:pt>
                <c:pt idx="2897">
                  <c:v>1.1588000000000001</c:v>
                </c:pt>
                <c:pt idx="2898">
                  <c:v>1.1592</c:v>
                </c:pt>
                <c:pt idx="2899">
                  <c:v>1.1596</c:v>
                </c:pt>
                <c:pt idx="2900">
                  <c:v>1.1599999999999999</c:v>
                </c:pt>
                <c:pt idx="2901">
                  <c:v>1.1604000000000001</c:v>
                </c:pt>
                <c:pt idx="2902">
                  <c:v>1.1608000000000001</c:v>
                </c:pt>
                <c:pt idx="2903">
                  <c:v>1.1612</c:v>
                </c:pt>
                <c:pt idx="2904">
                  <c:v>1.1616</c:v>
                </c:pt>
                <c:pt idx="2905">
                  <c:v>1.1619999999999999</c:v>
                </c:pt>
                <c:pt idx="2906">
                  <c:v>1.1624000000000001</c:v>
                </c:pt>
                <c:pt idx="2907">
                  <c:v>1.1628000000000001</c:v>
                </c:pt>
                <c:pt idx="2908">
                  <c:v>1.1632</c:v>
                </c:pt>
                <c:pt idx="2909">
                  <c:v>1.1636</c:v>
                </c:pt>
                <c:pt idx="2910">
                  <c:v>1.1639999999999999</c:v>
                </c:pt>
                <c:pt idx="2911">
                  <c:v>1.1644000000000001</c:v>
                </c:pt>
                <c:pt idx="2912">
                  <c:v>1.1648000000000001</c:v>
                </c:pt>
                <c:pt idx="2913">
                  <c:v>1.1652</c:v>
                </c:pt>
                <c:pt idx="2914">
                  <c:v>1.1656</c:v>
                </c:pt>
                <c:pt idx="2915">
                  <c:v>1.1659999999999999</c:v>
                </c:pt>
                <c:pt idx="2916">
                  <c:v>1.1664000000000001</c:v>
                </c:pt>
                <c:pt idx="2917">
                  <c:v>1.1668000000000001</c:v>
                </c:pt>
                <c:pt idx="2918">
                  <c:v>1.1672</c:v>
                </c:pt>
                <c:pt idx="2919">
                  <c:v>1.1676</c:v>
                </c:pt>
                <c:pt idx="2920">
                  <c:v>1.1679999999999999</c:v>
                </c:pt>
                <c:pt idx="2921">
                  <c:v>1.1684000000000001</c:v>
                </c:pt>
                <c:pt idx="2922">
                  <c:v>1.1688000000000001</c:v>
                </c:pt>
                <c:pt idx="2923">
                  <c:v>1.1692</c:v>
                </c:pt>
                <c:pt idx="2924">
                  <c:v>1.1696</c:v>
                </c:pt>
                <c:pt idx="2925">
                  <c:v>1.17</c:v>
                </c:pt>
                <c:pt idx="2926">
                  <c:v>1.1704000000000001</c:v>
                </c:pt>
                <c:pt idx="2927">
                  <c:v>1.1708000000000001</c:v>
                </c:pt>
                <c:pt idx="2928">
                  <c:v>1.1712</c:v>
                </c:pt>
                <c:pt idx="2929">
                  <c:v>1.1716</c:v>
                </c:pt>
                <c:pt idx="2930">
                  <c:v>1.1719999999999999</c:v>
                </c:pt>
                <c:pt idx="2931">
                  <c:v>1.1724000000000001</c:v>
                </c:pt>
                <c:pt idx="2932">
                  <c:v>1.1728000000000001</c:v>
                </c:pt>
                <c:pt idx="2933">
                  <c:v>1.1732</c:v>
                </c:pt>
                <c:pt idx="2934">
                  <c:v>1.1736</c:v>
                </c:pt>
                <c:pt idx="2935">
                  <c:v>1.1739999999999999</c:v>
                </c:pt>
                <c:pt idx="2936">
                  <c:v>1.1744000000000001</c:v>
                </c:pt>
                <c:pt idx="2937">
                  <c:v>1.1748000000000001</c:v>
                </c:pt>
                <c:pt idx="2938">
                  <c:v>1.1752</c:v>
                </c:pt>
                <c:pt idx="2939">
                  <c:v>1.1756</c:v>
                </c:pt>
                <c:pt idx="2940">
                  <c:v>1.1759999999999999</c:v>
                </c:pt>
                <c:pt idx="2941">
                  <c:v>1.1763999999999999</c:v>
                </c:pt>
                <c:pt idx="2942">
                  <c:v>1.1768000000000001</c:v>
                </c:pt>
                <c:pt idx="2943">
                  <c:v>1.1772</c:v>
                </c:pt>
                <c:pt idx="2944">
                  <c:v>1.1776</c:v>
                </c:pt>
                <c:pt idx="2945">
                  <c:v>1.1779999999999999</c:v>
                </c:pt>
                <c:pt idx="2946">
                  <c:v>1.1783999999999999</c:v>
                </c:pt>
                <c:pt idx="2947">
                  <c:v>1.1788000000000001</c:v>
                </c:pt>
                <c:pt idx="2948">
                  <c:v>1.1792</c:v>
                </c:pt>
                <c:pt idx="2949">
                  <c:v>1.1796</c:v>
                </c:pt>
                <c:pt idx="2950">
                  <c:v>1.18</c:v>
                </c:pt>
                <c:pt idx="2951">
                  <c:v>1.1803999999999999</c:v>
                </c:pt>
                <c:pt idx="2952">
                  <c:v>1.1808000000000001</c:v>
                </c:pt>
                <c:pt idx="2953">
                  <c:v>1.1812</c:v>
                </c:pt>
                <c:pt idx="2954">
                  <c:v>1.1816</c:v>
                </c:pt>
                <c:pt idx="2955">
                  <c:v>1.1819999999999999</c:v>
                </c:pt>
                <c:pt idx="2956">
                  <c:v>1.1823999999999999</c:v>
                </c:pt>
                <c:pt idx="2957">
                  <c:v>1.1828000000000001</c:v>
                </c:pt>
                <c:pt idx="2958">
                  <c:v>1.1832</c:v>
                </c:pt>
                <c:pt idx="2959">
                  <c:v>1.1836</c:v>
                </c:pt>
                <c:pt idx="2960">
                  <c:v>1.1839999999999999</c:v>
                </c:pt>
                <c:pt idx="2961">
                  <c:v>1.1843999999999999</c:v>
                </c:pt>
                <c:pt idx="2962">
                  <c:v>1.1848000000000001</c:v>
                </c:pt>
                <c:pt idx="2963">
                  <c:v>1.1852</c:v>
                </c:pt>
                <c:pt idx="2964">
                  <c:v>1.1856</c:v>
                </c:pt>
                <c:pt idx="2965">
                  <c:v>1.1859999999999999</c:v>
                </c:pt>
                <c:pt idx="2966">
                  <c:v>1.1863999999999999</c:v>
                </c:pt>
                <c:pt idx="2967">
                  <c:v>1.1868000000000001</c:v>
                </c:pt>
                <c:pt idx="2968">
                  <c:v>1.1872</c:v>
                </c:pt>
                <c:pt idx="2969">
                  <c:v>1.1876</c:v>
                </c:pt>
                <c:pt idx="2970">
                  <c:v>1.1879999999999999</c:v>
                </c:pt>
                <c:pt idx="2971">
                  <c:v>1.1883999999999999</c:v>
                </c:pt>
                <c:pt idx="2972">
                  <c:v>1.1888000000000001</c:v>
                </c:pt>
                <c:pt idx="2973">
                  <c:v>1.1892</c:v>
                </c:pt>
                <c:pt idx="2974">
                  <c:v>1.1896</c:v>
                </c:pt>
                <c:pt idx="2975">
                  <c:v>1.19</c:v>
                </c:pt>
                <c:pt idx="2976">
                  <c:v>1.1903999999999999</c:v>
                </c:pt>
                <c:pt idx="2977">
                  <c:v>1.1908000000000001</c:v>
                </c:pt>
                <c:pt idx="2978">
                  <c:v>1.1912</c:v>
                </c:pt>
                <c:pt idx="2979">
                  <c:v>1.1916</c:v>
                </c:pt>
                <c:pt idx="2980">
                  <c:v>1.1919999999999999</c:v>
                </c:pt>
                <c:pt idx="2981">
                  <c:v>1.1923999999999999</c:v>
                </c:pt>
                <c:pt idx="2982">
                  <c:v>1.1928000000000001</c:v>
                </c:pt>
                <c:pt idx="2983">
                  <c:v>1.1932</c:v>
                </c:pt>
                <c:pt idx="2984">
                  <c:v>1.1936</c:v>
                </c:pt>
                <c:pt idx="2985">
                  <c:v>1.194</c:v>
                </c:pt>
                <c:pt idx="2986">
                  <c:v>1.1943999999999999</c:v>
                </c:pt>
                <c:pt idx="2987">
                  <c:v>1.1948000000000001</c:v>
                </c:pt>
                <c:pt idx="2988">
                  <c:v>1.1952</c:v>
                </c:pt>
                <c:pt idx="2989">
                  <c:v>1.1956</c:v>
                </c:pt>
                <c:pt idx="2990">
                  <c:v>1.196</c:v>
                </c:pt>
                <c:pt idx="2991">
                  <c:v>1.1963999999999999</c:v>
                </c:pt>
                <c:pt idx="2992">
                  <c:v>1.1968000000000001</c:v>
                </c:pt>
                <c:pt idx="2993">
                  <c:v>1.1972</c:v>
                </c:pt>
                <c:pt idx="2994">
                  <c:v>1.1976</c:v>
                </c:pt>
                <c:pt idx="2995">
                  <c:v>1.198</c:v>
                </c:pt>
                <c:pt idx="2996">
                  <c:v>1.1983999999999999</c:v>
                </c:pt>
                <c:pt idx="2997">
                  <c:v>1.1988000000000001</c:v>
                </c:pt>
                <c:pt idx="2998">
                  <c:v>1.1992</c:v>
                </c:pt>
                <c:pt idx="2999">
                  <c:v>1.1996</c:v>
                </c:pt>
                <c:pt idx="3000">
                  <c:v>1.2</c:v>
                </c:pt>
                <c:pt idx="3001">
                  <c:v>1.2003999999999999</c:v>
                </c:pt>
                <c:pt idx="3002">
                  <c:v>1.2008000000000001</c:v>
                </c:pt>
                <c:pt idx="3003">
                  <c:v>1.2012</c:v>
                </c:pt>
                <c:pt idx="3004">
                  <c:v>1.2016</c:v>
                </c:pt>
                <c:pt idx="3005">
                  <c:v>1.202</c:v>
                </c:pt>
                <c:pt idx="3006">
                  <c:v>1.2023999999999999</c:v>
                </c:pt>
                <c:pt idx="3007">
                  <c:v>1.2028000000000001</c:v>
                </c:pt>
                <c:pt idx="3008">
                  <c:v>1.2032</c:v>
                </c:pt>
                <c:pt idx="3009">
                  <c:v>1.2036</c:v>
                </c:pt>
                <c:pt idx="3010">
                  <c:v>1.204</c:v>
                </c:pt>
                <c:pt idx="3011">
                  <c:v>1.2043999999999999</c:v>
                </c:pt>
                <c:pt idx="3012">
                  <c:v>1.2048000000000001</c:v>
                </c:pt>
                <c:pt idx="3013">
                  <c:v>1.2052</c:v>
                </c:pt>
                <c:pt idx="3014">
                  <c:v>1.2056</c:v>
                </c:pt>
                <c:pt idx="3015">
                  <c:v>1.206</c:v>
                </c:pt>
                <c:pt idx="3016">
                  <c:v>1.2063999999999999</c:v>
                </c:pt>
                <c:pt idx="3017">
                  <c:v>1.2068000000000001</c:v>
                </c:pt>
                <c:pt idx="3018">
                  <c:v>1.2072000000000001</c:v>
                </c:pt>
                <c:pt idx="3019">
                  <c:v>1.2076</c:v>
                </c:pt>
                <c:pt idx="3020">
                  <c:v>1.208</c:v>
                </c:pt>
                <c:pt idx="3021">
                  <c:v>1.2083999999999999</c:v>
                </c:pt>
                <c:pt idx="3022">
                  <c:v>1.2088000000000001</c:v>
                </c:pt>
                <c:pt idx="3023">
                  <c:v>1.2092000000000001</c:v>
                </c:pt>
                <c:pt idx="3024">
                  <c:v>1.2096</c:v>
                </c:pt>
                <c:pt idx="3025">
                  <c:v>1.21</c:v>
                </c:pt>
                <c:pt idx="3026">
                  <c:v>1.2103999999999999</c:v>
                </c:pt>
                <c:pt idx="3027">
                  <c:v>1.2108000000000001</c:v>
                </c:pt>
                <c:pt idx="3028">
                  <c:v>1.2112000000000001</c:v>
                </c:pt>
                <c:pt idx="3029">
                  <c:v>1.2116</c:v>
                </c:pt>
                <c:pt idx="3030">
                  <c:v>1.212</c:v>
                </c:pt>
                <c:pt idx="3031">
                  <c:v>1.2123999999999999</c:v>
                </c:pt>
                <c:pt idx="3032">
                  <c:v>1.2128000000000001</c:v>
                </c:pt>
                <c:pt idx="3033">
                  <c:v>1.2132000000000001</c:v>
                </c:pt>
                <c:pt idx="3034">
                  <c:v>1.2136</c:v>
                </c:pt>
                <c:pt idx="3035">
                  <c:v>1.214</c:v>
                </c:pt>
                <c:pt idx="3036">
                  <c:v>1.2143999999999999</c:v>
                </c:pt>
                <c:pt idx="3037">
                  <c:v>1.2148000000000001</c:v>
                </c:pt>
                <c:pt idx="3038">
                  <c:v>1.2152000000000001</c:v>
                </c:pt>
                <c:pt idx="3039">
                  <c:v>1.2156</c:v>
                </c:pt>
                <c:pt idx="3040">
                  <c:v>1.216</c:v>
                </c:pt>
                <c:pt idx="3041">
                  <c:v>1.2163999999999999</c:v>
                </c:pt>
                <c:pt idx="3042">
                  <c:v>1.2168000000000001</c:v>
                </c:pt>
                <c:pt idx="3043">
                  <c:v>1.2172000000000001</c:v>
                </c:pt>
                <c:pt idx="3044">
                  <c:v>1.2176</c:v>
                </c:pt>
                <c:pt idx="3045">
                  <c:v>1.218</c:v>
                </c:pt>
                <c:pt idx="3046">
                  <c:v>1.2183999999999999</c:v>
                </c:pt>
                <c:pt idx="3047">
                  <c:v>1.2188000000000001</c:v>
                </c:pt>
                <c:pt idx="3048">
                  <c:v>1.2192000000000001</c:v>
                </c:pt>
                <c:pt idx="3049">
                  <c:v>1.2196</c:v>
                </c:pt>
                <c:pt idx="3050">
                  <c:v>1.22</c:v>
                </c:pt>
                <c:pt idx="3051">
                  <c:v>1.2203999999999999</c:v>
                </c:pt>
                <c:pt idx="3052">
                  <c:v>1.2208000000000001</c:v>
                </c:pt>
                <c:pt idx="3053">
                  <c:v>1.2212000000000001</c:v>
                </c:pt>
                <c:pt idx="3054">
                  <c:v>1.2216</c:v>
                </c:pt>
                <c:pt idx="3055">
                  <c:v>1.222</c:v>
                </c:pt>
                <c:pt idx="3056">
                  <c:v>1.2223999999999999</c:v>
                </c:pt>
                <c:pt idx="3057">
                  <c:v>1.2228000000000001</c:v>
                </c:pt>
                <c:pt idx="3058">
                  <c:v>1.2232000000000001</c:v>
                </c:pt>
                <c:pt idx="3059">
                  <c:v>1.2236</c:v>
                </c:pt>
                <c:pt idx="3060">
                  <c:v>1.224</c:v>
                </c:pt>
                <c:pt idx="3061">
                  <c:v>1.2243999999999999</c:v>
                </c:pt>
                <c:pt idx="3062">
                  <c:v>1.2248000000000001</c:v>
                </c:pt>
                <c:pt idx="3063">
                  <c:v>1.2252000000000001</c:v>
                </c:pt>
                <c:pt idx="3064">
                  <c:v>1.2256</c:v>
                </c:pt>
                <c:pt idx="3065">
                  <c:v>1.226</c:v>
                </c:pt>
                <c:pt idx="3066">
                  <c:v>1.2263999999999999</c:v>
                </c:pt>
                <c:pt idx="3067">
                  <c:v>1.2267999999999999</c:v>
                </c:pt>
                <c:pt idx="3068">
                  <c:v>1.2272000000000001</c:v>
                </c:pt>
                <c:pt idx="3069">
                  <c:v>1.2276</c:v>
                </c:pt>
                <c:pt idx="3070">
                  <c:v>1.228</c:v>
                </c:pt>
                <c:pt idx="3071">
                  <c:v>1.2283999999999999</c:v>
                </c:pt>
                <c:pt idx="3072">
                  <c:v>1.2287999999999999</c:v>
                </c:pt>
                <c:pt idx="3073">
                  <c:v>1.2292000000000001</c:v>
                </c:pt>
                <c:pt idx="3074">
                  <c:v>1.2296</c:v>
                </c:pt>
                <c:pt idx="3075">
                  <c:v>1.23</c:v>
                </c:pt>
                <c:pt idx="3076">
                  <c:v>1.2303999999999999</c:v>
                </c:pt>
                <c:pt idx="3077">
                  <c:v>1.2307999999999999</c:v>
                </c:pt>
                <c:pt idx="3078">
                  <c:v>1.2312000000000001</c:v>
                </c:pt>
                <c:pt idx="3079">
                  <c:v>1.2316</c:v>
                </c:pt>
                <c:pt idx="3080">
                  <c:v>1.232</c:v>
                </c:pt>
                <c:pt idx="3081">
                  <c:v>1.2323999999999999</c:v>
                </c:pt>
                <c:pt idx="3082">
                  <c:v>1.2327999999999999</c:v>
                </c:pt>
                <c:pt idx="3083">
                  <c:v>1.2332000000000001</c:v>
                </c:pt>
                <c:pt idx="3084">
                  <c:v>1.2336</c:v>
                </c:pt>
                <c:pt idx="3085">
                  <c:v>1.234</c:v>
                </c:pt>
                <c:pt idx="3086">
                  <c:v>1.2343999999999999</c:v>
                </c:pt>
                <c:pt idx="3087">
                  <c:v>1.2347999999999999</c:v>
                </c:pt>
                <c:pt idx="3088">
                  <c:v>1.2352000000000001</c:v>
                </c:pt>
                <c:pt idx="3089">
                  <c:v>1.2356</c:v>
                </c:pt>
                <c:pt idx="3090">
                  <c:v>1.236</c:v>
                </c:pt>
                <c:pt idx="3091">
                  <c:v>1.2363999999999999</c:v>
                </c:pt>
                <c:pt idx="3092">
                  <c:v>1.2367999999999999</c:v>
                </c:pt>
                <c:pt idx="3093">
                  <c:v>1.2372000000000001</c:v>
                </c:pt>
                <c:pt idx="3094">
                  <c:v>1.2376</c:v>
                </c:pt>
                <c:pt idx="3095">
                  <c:v>1.238</c:v>
                </c:pt>
                <c:pt idx="3096">
                  <c:v>1.2383999999999999</c:v>
                </c:pt>
                <c:pt idx="3097">
                  <c:v>1.2387999999999999</c:v>
                </c:pt>
                <c:pt idx="3098">
                  <c:v>1.2392000000000001</c:v>
                </c:pt>
                <c:pt idx="3099">
                  <c:v>1.2396</c:v>
                </c:pt>
                <c:pt idx="3100">
                  <c:v>1.24</c:v>
                </c:pt>
                <c:pt idx="3101">
                  <c:v>1.2403999999999999</c:v>
                </c:pt>
                <c:pt idx="3102">
                  <c:v>1.2407999999999999</c:v>
                </c:pt>
                <c:pt idx="3103">
                  <c:v>1.2412000000000001</c:v>
                </c:pt>
                <c:pt idx="3104">
                  <c:v>1.2416</c:v>
                </c:pt>
                <c:pt idx="3105">
                  <c:v>1.242</c:v>
                </c:pt>
                <c:pt idx="3106">
                  <c:v>1.2423999999999999</c:v>
                </c:pt>
                <c:pt idx="3107">
                  <c:v>1.2427999999999999</c:v>
                </c:pt>
                <c:pt idx="3108">
                  <c:v>1.2432000000000001</c:v>
                </c:pt>
                <c:pt idx="3109">
                  <c:v>1.2436</c:v>
                </c:pt>
                <c:pt idx="3110">
                  <c:v>1.244</c:v>
                </c:pt>
                <c:pt idx="3111">
                  <c:v>1.2444</c:v>
                </c:pt>
                <c:pt idx="3112">
                  <c:v>1.2447999999999999</c:v>
                </c:pt>
                <c:pt idx="3113">
                  <c:v>1.2452000000000001</c:v>
                </c:pt>
                <c:pt idx="3114">
                  <c:v>1.2456</c:v>
                </c:pt>
                <c:pt idx="3115">
                  <c:v>1.246</c:v>
                </c:pt>
                <c:pt idx="3116">
                  <c:v>1.2464</c:v>
                </c:pt>
                <c:pt idx="3117">
                  <c:v>1.2467999999999999</c:v>
                </c:pt>
                <c:pt idx="3118">
                  <c:v>1.2472000000000001</c:v>
                </c:pt>
                <c:pt idx="3119">
                  <c:v>1.2476</c:v>
                </c:pt>
                <c:pt idx="3120">
                  <c:v>1.248</c:v>
                </c:pt>
                <c:pt idx="3121">
                  <c:v>1.2484</c:v>
                </c:pt>
                <c:pt idx="3122">
                  <c:v>1.2487999999999999</c:v>
                </c:pt>
                <c:pt idx="3123">
                  <c:v>1.2492000000000001</c:v>
                </c:pt>
                <c:pt idx="3124">
                  <c:v>1.2496</c:v>
                </c:pt>
                <c:pt idx="3125">
                  <c:v>1.25</c:v>
                </c:pt>
                <c:pt idx="3126">
                  <c:v>1.2504</c:v>
                </c:pt>
                <c:pt idx="3127">
                  <c:v>1.2507999999999999</c:v>
                </c:pt>
                <c:pt idx="3128">
                  <c:v>1.2512000000000001</c:v>
                </c:pt>
                <c:pt idx="3129">
                  <c:v>1.2516</c:v>
                </c:pt>
                <c:pt idx="3130">
                  <c:v>1.252</c:v>
                </c:pt>
                <c:pt idx="3131">
                  <c:v>1.2524</c:v>
                </c:pt>
                <c:pt idx="3132">
                  <c:v>1.2527999999999999</c:v>
                </c:pt>
                <c:pt idx="3133">
                  <c:v>1.2532000000000001</c:v>
                </c:pt>
                <c:pt idx="3134">
                  <c:v>1.2536</c:v>
                </c:pt>
                <c:pt idx="3135">
                  <c:v>1.254</c:v>
                </c:pt>
                <c:pt idx="3136">
                  <c:v>1.2544</c:v>
                </c:pt>
                <c:pt idx="3137">
                  <c:v>1.2547999999999999</c:v>
                </c:pt>
                <c:pt idx="3138">
                  <c:v>1.2552000000000001</c:v>
                </c:pt>
                <c:pt idx="3139">
                  <c:v>1.2556</c:v>
                </c:pt>
                <c:pt idx="3140">
                  <c:v>1.256</c:v>
                </c:pt>
                <c:pt idx="3141">
                  <c:v>1.2564</c:v>
                </c:pt>
                <c:pt idx="3142">
                  <c:v>1.2567999999999999</c:v>
                </c:pt>
                <c:pt idx="3143">
                  <c:v>1.2572000000000001</c:v>
                </c:pt>
                <c:pt idx="3144">
                  <c:v>1.2576000000000001</c:v>
                </c:pt>
                <c:pt idx="3145">
                  <c:v>1.258</c:v>
                </c:pt>
                <c:pt idx="3146">
                  <c:v>1.2584</c:v>
                </c:pt>
                <c:pt idx="3147">
                  <c:v>1.2587999999999999</c:v>
                </c:pt>
                <c:pt idx="3148">
                  <c:v>1.2592000000000001</c:v>
                </c:pt>
                <c:pt idx="3149">
                  <c:v>1.2596000000000001</c:v>
                </c:pt>
                <c:pt idx="3150">
                  <c:v>1.26</c:v>
                </c:pt>
                <c:pt idx="3151">
                  <c:v>1.2604</c:v>
                </c:pt>
                <c:pt idx="3152">
                  <c:v>1.2607999999999999</c:v>
                </c:pt>
                <c:pt idx="3153">
                  <c:v>1.2612000000000001</c:v>
                </c:pt>
                <c:pt idx="3154">
                  <c:v>1.2616000000000001</c:v>
                </c:pt>
                <c:pt idx="3155">
                  <c:v>1.262</c:v>
                </c:pt>
                <c:pt idx="3156">
                  <c:v>1.2624</c:v>
                </c:pt>
                <c:pt idx="3157">
                  <c:v>1.2627999999999999</c:v>
                </c:pt>
                <c:pt idx="3158">
                  <c:v>1.2632000000000001</c:v>
                </c:pt>
                <c:pt idx="3159">
                  <c:v>1.2636000000000001</c:v>
                </c:pt>
                <c:pt idx="3160">
                  <c:v>1.264</c:v>
                </c:pt>
                <c:pt idx="3161">
                  <c:v>1.2644</c:v>
                </c:pt>
                <c:pt idx="3162">
                  <c:v>1.2647999999999999</c:v>
                </c:pt>
                <c:pt idx="3163">
                  <c:v>1.2652000000000001</c:v>
                </c:pt>
                <c:pt idx="3164">
                  <c:v>1.2656000000000001</c:v>
                </c:pt>
                <c:pt idx="3165">
                  <c:v>1.266</c:v>
                </c:pt>
                <c:pt idx="3166">
                  <c:v>1.2664</c:v>
                </c:pt>
                <c:pt idx="3167">
                  <c:v>1.2667999999999999</c:v>
                </c:pt>
                <c:pt idx="3168">
                  <c:v>1.2672000000000001</c:v>
                </c:pt>
                <c:pt idx="3169">
                  <c:v>1.2676000000000001</c:v>
                </c:pt>
                <c:pt idx="3170">
                  <c:v>1.268</c:v>
                </c:pt>
                <c:pt idx="3171">
                  <c:v>1.2684</c:v>
                </c:pt>
                <c:pt idx="3172">
                  <c:v>1.2687999999999999</c:v>
                </c:pt>
                <c:pt idx="3173">
                  <c:v>1.2692000000000001</c:v>
                </c:pt>
                <c:pt idx="3174">
                  <c:v>1.2696000000000001</c:v>
                </c:pt>
                <c:pt idx="3175">
                  <c:v>1.27</c:v>
                </c:pt>
                <c:pt idx="3176">
                  <c:v>1.2704</c:v>
                </c:pt>
                <c:pt idx="3177">
                  <c:v>1.2707999999999999</c:v>
                </c:pt>
                <c:pt idx="3178">
                  <c:v>1.2712000000000001</c:v>
                </c:pt>
                <c:pt idx="3179">
                  <c:v>1.2716000000000001</c:v>
                </c:pt>
                <c:pt idx="3180">
                  <c:v>1.272</c:v>
                </c:pt>
                <c:pt idx="3181">
                  <c:v>1.2724</c:v>
                </c:pt>
                <c:pt idx="3182">
                  <c:v>1.2727999999999999</c:v>
                </c:pt>
                <c:pt idx="3183">
                  <c:v>1.2732000000000001</c:v>
                </c:pt>
                <c:pt idx="3184">
                  <c:v>1.2736000000000001</c:v>
                </c:pt>
                <c:pt idx="3185">
                  <c:v>1.274</c:v>
                </c:pt>
                <c:pt idx="3186">
                  <c:v>1.2744</c:v>
                </c:pt>
                <c:pt idx="3187">
                  <c:v>1.2747999999999999</c:v>
                </c:pt>
                <c:pt idx="3188">
                  <c:v>1.2751999999999999</c:v>
                </c:pt>
                <c:pt idx="3189">
                  <c:v>1.2756000000000001</c:v>
                </c:pt>
                <c:pt idx="3190">
                  <c:v>1.276</c:v>
                </c:pt>
                <c:pt idx="3191">
                  <c:v>1.2764</c:v>
                </c:pt>
                <c:pt idx="3192">
                  <c:v>1.2767999999999999</c:v>
                </c:pt>
                <c:pt idx="3193">
                  <c:v>1.2771999999999999</c:v>
                </c:pt>
                <c:pt idx="3194">
                  <c:v>1.2776000000000001</c:v>
                </c:pt>
                <c:pt idx="3195">
                  <c:v>1.278</c:v>
                </c:pt>
                <c:pt idx="3196">
                  <c:v>1.2784</c:v>
                </c:pt>
                <c:pt idx="3197">
                  <c:v>1.2787999999999999</c:v>
                </c:pt>
                <c:pt idx="3198">
                  <c:v>1.2791999999999999</c:v>
                </c:pt>
                <c:pt idx="3199">
                  <c:v>1.2796000000000001</c:v>
                </c:pt>
                <c:pt idx="3200">
                  <c:v>1.28</c:v>
                </c:pt>
                <c:pt idx="3201">
                  <c:v>1.2804</c:v>
                </c:pt>
                <c:pt idx="3202">
                  <c:v>1.2807999999999999</c:v>
                </c:pt>
                <c:pt idx="3203">
                  <c:v>1.2811999999999999</c:v>
                </c:pt>
                <c:pt idx="3204">
                  <c:v>1.2816000000000001</c:v>
                </c:pt>
                <c:pt idx="3205">
                  <c:v>1.282</c:v>
                </c:pt>
                <c:pt idx="3206">
                  <c:v>1.2824</c:v>
                </c:pt>
                <c:pt idx="3207">
                  <c:v>1.2827999999999999</c:v>
                </c:pt>
                <c:pt idx="3208">
                  <c:v>1.2831999999999999</c:v>
                </c:pt>
                <c:pt idx="3209">
                  <c:v>1.2836000000000001</c:v>
                </c:pt>
                <c:pt idx="3210">
                  <c:v>1.284</c:v>
                </c:pt>
                <c:pt idx="3211">
                  <c:v>1.2844</c:v>
                </c:pt>
                <c:pt idx="3212">
                  <c:v>1.2847999999999999</c:v>
                </c:pt>
                <c:pt idx="3213">
                  <c:v>1.2851999999999999</c:v>
                </c:pt>
                <c:pt idx="3214">
                  <c:v>1.2856000000000001</c:v>
                </c:pt>
                <c:pt idx="3215">
                  <c:v>1.286</c:v>
                </c:pt>
                <c:pt idx="3216">
                  <c:v>1.2864</c:v>
                </c:pt>
                <c:pt idx="3217">
                  <c:v>1.2867999999999999</c:v>
                </c:pt>
                <c:pt idx="3218">
                  <c:v>1.2871999999999999</c:v>
                </c:pt>
                <c:pt idx="3219">
                  <c:v>1.2876000000000001</c:v>
                </c:pt>
                <c:pt idx="3220">
                  <c:v>1.288</c:v>
                </c:pt>
                <c:pt idx="3221">
                  <c:v>1.2884</c:v>
                </c:pt>
                <c:pt idx="3222">
                  <c:v>1.2887999999999999</c:v>
                </c:pt>
                <c:pt idx="3223">
                  <c:v>1.2891999999999999</c:v>
                </c:pt>
                <c:pt idx="3224">
                  <c:v>1.2896000000000001</c:v>
                </c:pt>
                <c:pt idx="3225">
                  <c:v>1.29</c:v>
                </c:pt>
                <c:pt idx="3226">
                  <c:v>1.2904</c:v>
                </c:pt>
                <c:pt idx="3227">
                  <c:v>1.2907999999999999</c:v>
                </c:pt>
                <c:pt idx="3228">
                  <c:v>1.2911999999999999</c:v>
                </c:pt>
                <c:pt idx="3229">
                  <c:v>1.2916000000000001</c:v>
                </c:pt>
                <c:pt idx="3230">
                  <c:v>1.292</c:v>
                </c:pt>
                <c:pt idx="3231">
                  <c:v>1.2924</c:v>
                </c:pt>
                <c:pt idx="3232">
                  <c:v>1.2927999999999999</c:v>
                </c:pt>
                <c:pt idx="3233">
                  <c:v>1.2931999999999999</c:v>
                </c:pt>
                <c:pt idx="3234">
                  <c:v>1.2936000000000001</c:v>
                </c:pt>
                <c:pt idx="3235">
                  <c:v>1.294</c:v>
                </c:pt>
                <c:pt idx="3236">
                  <c:v>1.2944</c:v>
                </c:pt>
                <c:pt idx="3237">
                  <c:v>1.2948</c:v>
                </c:pt>
                <c:pt idx="3238">
                  <c:v>1.2951999999999999</c:v>
                </c:pt>
                <c:pt idx="3239">
                  <c:v>1.2956000000000001</c:v>
                </c:pt>
                <c:pt idx="3240">
                  <c:v>1.296</c:v>
                </c:pt>
                <c:pt idx="3241">
                  <c:v>1.2964</c:v>
                </c:pt>
                <c:pt idx="3242">
                  <c:v>1.2968</c:v>
                </c:pt>
                <c:pt idx="3243">
                  <c:v>1.2971999999999999</c:v>
                </c:pt>
                <c:pt idx="3244">
                  <c:v>1.2976000000000001</c:v>
                </c:pt>
                <c:pt idx="3245">
                  <c:v>1.298</c:v>
                </c:pt>
                <c:pt idx="3246">
                  <c:v>1.2984</c:v>
                </c:pt>
                <c:pt idx="3247">
                  <c:v>1.2988</c:v>
                </c:pt>
                <c:pt idx="3248">
                  <c:v>1.2991999999999999</c:v>
                </c:pt>
                <c:pt idx="3249">
                  <c:v>1.2996000000000001</c:v>
                </c:pt>
                <c:pt idx="3250">
                  <c:v>1.3</c:v>
                </c:pt>
                <c:pt idx="3251">
                  <c:v>1.3004</c:v>
                </c:pt>
                <c:pt idx="3252">
                  <c:v>1.3008</c:v>
                </c:pt>
                <c:pt idx="3253">
                  <c:v>1.3011999999999999</c:v>
                </c:pt>
                <c:pt idx="3254">
                  <c:v>1.3016000000000001</c:v>
                </c:pt>
                <c:pt idx="3255">
                  <c:v>1.302</c:v>
                </c:pt>
                <c:pt idx="3256">
                  <c:v>1.3024</c:v>
                </c:pt>
                <c:pt idx="3257">
                  <c:v>1.3028</c:v>
                </c:pt>
                <c:pt idx="3258">
                  <c:v>1.3031999999999999</c:v>
                </c:pt>
                <c:pt idx="3259">
                  <c:v>1.3036000000000001</c:v>
                </c:pt>
                <c:pt idx="3260">
                  <c:v>1.304</c:v>
                </c:pt>
                <c:pt idx="3261">
                  <c:v>1.3044</c:v>
                </c:pt>
                <c:pt idx="3262">
                  <c:v>1.3048</c:v>
                </c:pt>
                <c:pt idx="3263">
                  <c:v>1.3051999999999999</c:v>
                </c:pt>
                <c:pt idx="3264">
                  <c:v>1.3056000000000001</c:v>
                </c:pt>
                <c:pt idx="3265">
                  <c:v>1.306</c:v>
                </c:pt>
                <c:pt idx="3266">
                  <c:v>1.3064</c:v>
                </c:pt>
                <c:pt idx="3267">
                  <c:v>1.3068</c:v>
                </c:pt>
                <c:pt idx="3268">
                  <c:v>1.3071999999999999</c:v>
                </c:pt>
                <c:pt idx="3269">
                  <c:v>1.3076000000000001</c:v>
                </c:pt>
                <c:pt idx="3270">
                  <c:v>1.3080000000000001</c:v>
                </c:pt>
                <c:pt idx="3271">
                  <c:v>1.3084</c:v>
                </c:pt>
                <c:pt idx="3272">
                  <c:v>1.3088</c:v>
                </c:pt>
                <c:pt idx="3273">
                  <c:v>1.3091999999999999</c:v>
                </c:pt>
                <c:pt idx="3274">
                  <c:v>1.3096000000000001</c:v>
                </c:pt>
                <c:pt idx="3275">
                  <c:v>1.31</c:v>
                </c:pt>
                <c:pt idx="3276">
                  <c:v>1.3104</c:v>
                </c:pt>
                <c:pt idx="3277">
                  <c:v>1.3108</c:v>
                </c:pt>
                <c:pt idx="3278">
                  <c:v>1.3111999999999999</c:v>
                </c:pt>
                <c:pt idx="3279">
                  <c:v>1.3116000000000001</c:v>
                </c:pt>
                <c:pt idx="3280">
                  <c:v>1.3120000000000001</c:v>
                </c:pt>
                <c:pt idx="3281">
                  <c:v>1.3124</c:v>
                </c:pt>
                <c:pt idx="3282">
                  <c:v>1.3128</c:v>
                </c:pt>
                <c:pt idx="3283">
                  <c:v>1.3131999999999999</c:v>
                </c:pt>
                <c:pt idx="3284">
                  <c:v>1.3136000000000001</c:v>
                </c:pt>
                <c:pt idx="3285">
                  <c:v>1.3140000000000001</c:v>
                </c:pt>
                <c:pt idx="3286">
                  <c:v>1.3144</c:v>
                </c:pt>
                <c:pt idx="3287">
                  <c:v>1.3148</c:v>
                </c:pt>
                <c:pt idx="3288">
                  <c:v>1.3151999999999999</c:v>
                </c:pt>
                <c:pt idx="3289">
                  <c:v>1.3156000000000001</c:v>
                </c:pt>
                <c:pt idx="3290">
                  <c:v>1.3160000000000001</c:v>
                </c:pt>
                <c:pt idx="3291">
                  <c:v>1.3164</c:v>
                </c:pt>
                <c:pt idx="3292">
                  <c:v>1.3168</c:v>
                </c:pt>
                <c:pt idx="3293">
                  <c:v>1.3171999999999999</c:v>
                </c:pt>
                <c:pt idx="3294">
                  <c:v>1.3176000000000001</c:v>
                </c:pt>
                <c:pt idx="3295">
                  <c:v>1.3180000000000001</c:v>
                </c:pt>
                <c:pt idx="3296">
                  <c:v>1.3184</c:v>
                </c:pt>
                <c:pt idx="3297">
                  <c:v>1.3188</c:v>
                </c:pt>
                <c:pt idx="3298">
                  <c:v>1.3191999999999999</c:v>
                </c:pt>
                <c:pt idx="3299">
                  <c:v>1.3196000000000001</c:v>
                </c:pt>
                <c:pt idx="3300">
                  <c:v>1.32</c:v>
                </c:pt>
                <c:pt idx="3301">
                  <c:v>1.3204</c:v>
                </c:pt>
                <c:pt idx="3302">
                  <c:v>1.3208</c:v>
                </c:pt>
                <c:pt idx="3303">
                  <c:v>1.3211999999999999</c:v>
                </c:pt>
                <c:pt idx="3304">
                  <c:v>1.3216000000000001</c:v>
                </c:pt>
                <c:pt idx="3305">
                  <c:v>1.3220000000000001</c:v>
                </c:pt>
                <c:pt idx="3306">
                  <c:v>1.3224</c:v>
                </c:pt>
                <c:pt idx="3307">
                  <c:v>1.3228</c:v>
                </c:pt>
                <c:pt idx="3308">
                  <c:v>1.3231999999999999</c:v>
                </c:pt>
                <c:pt idx="3309">
                  <c:v>1.3236000000000001</c:v>
                </c:pt>
                <c:pt idx="3310">
                  <c:v>1.3240000000000001</c:v>
                </c:pt>
                <c:pt idx="3311">
                  <c:v>1.3244</c:v>
                </c:pt>
                <c:pt idx="3312">
                  <c:v>1.3248</c:v>
                </c:pt>
                <c:pt idx="3313">
                  <c:v>1.3251999999999999</c:v>
                </c:pt>
                <c:pt idx="3314">
                  <c:v>1.3255999999999999</c:v>
                </c:pt>
                <c:pt idx="3315">
                  <c:v>1.3260000000000001</c:v>
                </c:pt>
                <c:pt idx="3316">
                  <c:v>1.3264</c:v>
                </c:pt>
                <c:pt idx="3317">
                  <c:v>1.3268</c:v>
                </c:pt>
                <c:pt idx="3318">
                  <c:v>1.3271999999999999</c:v>
                </c:pt>
                <c:pt idx="3319">
                  <c:v>1.3275999999999999</c:v>
                </c:pt>
                <c:pt idx="3320">
                  <c:v>1.3280000000000001</c:v>
                </c:pt>
                <c:pt idx="3321">
                  <c:v>1.3284</c:v>
                </c:pt>
                <c:pt idx="3322">
                  <c:v>1.3288</c:v>
                </c:pt>
                <c:pt idx="3323">
                  <c:v>1.3291999999999999</c:v>
                </c:pt>
                <c:pt idx="3324">
                  <c:v>1.3295999999999999</c:v>
                </c:pt>
                <c:pt idx="3325">
                  <c:v>1.33</c:v>
                </c:pt>
                <c:pt idx="3326">
                  <c:v>1.3304</c:v>
                </c:pt>
                <c:pt idx="3327">
                  <c:v>1.3308</c:v>
                </c:pt>
                <c:pt idx="3328">
                  <c:v>1.3311999999999999</c:v>
                </c:pt>
                <c:pt idx="3329">
                  <c:v>1.3315999999999999</c:v>
                </c:pt>
                <c:pt idx="3330">
                  <c:v>1.3320000000000001</c:v>
                </c:pt>
                <c:pt idx="3331">
                  <c:v>1.3324</c:v>
                </c:pt>
                <c:pt idx="3332">
                  <c:v>1.3328</c:v>
                </c:pt>
                <c:pt idx="3333">
                  <c:v>1.3331999999999999</c:v>
                </c:pt>
                <c:pt idx="3334">
                  <c:v>1.3335999999999999</c:v>
                </c:pt>
                <c:pt idx="3335">
                  <c:v>1.3340000000000001</c:v>
                </c:pt>
                <c:pt idx="3336">
                  <c:v>1.3344</c:v>
                </c:pt>
                <c:pt idx="3337">
                  <c:v>1.3348</c:v>
                </c:pt>
                <c:pt idx="3338">
                  <c:v>1.3351999999999999</c:v>
                </c:pt>
                <c:pt idx="3339">
                  <c:v>1.3355999999999999</c:v>
                </c:pt>
                <c:pt idx="3340">
                  <c:v>1.3360000000000001</c:v>
                </c:pt>
                <c:pt idx="3341">
                  <c:v>1.3364</c:v>
                </c:pt>
                <c:pt idx="3342">
                  <c:v>1.3368</c:v>
                </c:pt>
                <c:pt idx="3343">
                  <c:v>1.3371999999999999</c:v>
                </c:pt>
                <c:pt idx="3344">
                  <c:v>1.3375999999999999</c:v>
                </c:pt>
                <c:pt idx="3345">
                  <c:v>1.3380000000000001</c:v>
                </c:pt>
                <c:pt idx="3346">
                  <c:v>1.3384</c:v>
                </c:pt>
                <c:pt idx="3347">
                  <c:v>1.3388</c:v>
                </c:pt>
                <c:pt idx="3348">
                  <c:v>1.3391999999999999</c:v>
                </c:pt>
                <c:pt idx="3349">
                  <c:v>1.3395999999999999</c:v>
                </c:pt>
                <c:pt idx="3350">
                  <c:v>1.34</c:v>
                </c:pt>
                <c:pt idx="3351">
                  <c:v>1.3404</c:v>
                </c:pt>
                <c:pt idx="3352">
                  <c:v>1.3408</c:v>
                </c:pt>
                <c:pt idx="3353">
                  <c:v>1.3411999999999999</c:v>
                </c:pt>
                <c:pt idx="3354">
                  <c:v>1.3415999999999999</c:v>
                </c:pt>
                <c:pt idx="3355">
                  <c:v>1.3420000000000001</c:v>
                </c:pt>
                <c:pt idx="3356">
                  <c:v>1.3424</c:v>
                </c:pt>
                <c:pt idx="3357">
                  <c:v>1.3428</c:v>
                </c:pt>
                <c:pt idx="3358">
                  <c:v>1.3431999999999999</c:v>
                </c:pt>
                <c:pt idx="3359">
                  <c:v>1.3435999999999999</c:v>
                </c:pt>
                <c:pt idx="3360">
                  <c:v>1.3440000000000001</c:v>
                </c:pt>
                <c:pt idx="3361">
                  <c:v>1.3444</c:v>
                </c:pt>
                <c:pt idx="3362">
                  <c:v>1.3448</c:v>
                </c:pt>
                <c:pt idx="3363">
                  <c:v>1.3452</c:v>
                </c:pt>
                <c:pt idx="3364">
                  <c:v>1.3455999999999999</c:v>
                </c:pt>
                <c:pt idx="3365">
                  <c:v>1.3460000000000001</c:v>
                </c:pt>
                <c:pt idx="3366">
                  <c:v>1.3464</c:v>
                </c:pt>
                <c:pt idx="3367">
                  <c:v>1.3468</c:v>
                </c:pt>
                <c:pt idx="3368">
                  <c:v>1.3472</c:v>
                </c:pt>
                <c:pt idx="3369">
                  <c:v>1.3475999999999999</c:v>
                </c:pt>
                <c:pt idx="3370">
                  <c:v>1.3480000000000001</c:v>
                </c:pt>
                <c:pt idx="3371">
                  <c:v>1.3484</c:v>
                </c:pt>
                <c:pt idx="3372">
                  <c:v>1.3488</c:v>
                </c:pt>
                <c:pt idx="3373">
                  <c:v>1.3492</c:v>
                </c:pt>
                <c:pt idx="3374">
                  <c:v>1.3495999999999999</c:v>
                </c:pt>
                <c:pt idx="3375">
                  <c:v>1.35</c:v>
                </c:pt>
                <c:pt idx="3376">
                  <c:v>1.3504</c:v>
                </c:pt>
                <c:pt idx="3377">
                  <c:v>1.3508</c:v>
                </c:pt>
                <c:pt idx="3378">
                  <c:v>1.3512</c:v>
                </c:pt>
                <c:pt idx="3379">
                  <c:v>1.3515999999999999</c:v>
                </c:pt>
                <c:pt idx="3380">
                  <c:v>1.3520000000000001</c:v>
                </c:pt>
                <c:pt idx="3381">
                  <c:v>1.3524</c:v>
                </c:pt>
                <c:pt idx="3382">
                  <c:v>1.3528</c:v>
                </c:pt>
                <c:pt idx="3383">
                  <c:v>1.3532</c:v>
                </c:pt>
                <c:pt idx="3384">
                  <c:v>1.3535999999999999</c:v>
                </c:pt>
                <c:pt idx="3385">
                  <c:v>1.3540000000000001</c:v>
                </c:pt>
                <c:pt idx="3386">
                  <c:v>1.3544</c:v>
                </c:pt>
                <c:pt idx="3387">
                  <c:v>1.3548</c:v>
                </c:pt>
                <c:pt idx="3388">
                  <c:v>1.3552</c:v>
                </c:pt>
                <c:pt idx="3389">
                  <c:v>1.3555999999999999</c:v>
                </c:pt>
                <c:pt idx="3390">
                  <c:v>1.3560000000000001</c:v>
                </c:pt>
                <c:pt idx="3391">
                  <c:v>1.3564000000000001</c:v>
                </c:pt>
                <c:pt idx="3392">
                  <c:v>1.3568</c:v>
                </c:pt>
                <c:pt idx="3393">
                  <c:v>1.3572</c:v>
                </c:pt>
                <c:pt idx="3394">
                  <c:v>1.3575999999999999</c:v>
                </c:pt>
                <c:pt idx="3395">
                  <c:v>1.3580000000000001</c:v>
                </c:pt>
                <c:pt idx="3396">
                  <c:v>1.3584000000000001</c:v>
                </c:pt>
                <c:pt idx="3397">
                  <c:v>1.3588</c:v>
                </c:pt>
                <c:pt idx="3398">
                  <c:v>1.3592</c:v>
                </c:pt>
                <c:pt idx="3399">
                  <c:v>1.3595999999999999</c:v>
                </c:pt>
                <c:pt idx="3400">
                  <c:v>1.36</c:v>
                </c:pt>
                <c:pt idx="3401">
                  <c:v>1.3604000000000001</c:v>
                </c:pt>
                <c:pt idx="3402">
                  <c:v>1.3608</c:v>
                </c:pt>
                <c:pt idx="3403">
                  <c:v>1.3612</c:v>
                </c:pt>
                <c:pt idx="3404">
                  <c:v>1.3615999999999999</c:v>
                </c:pt>
                <c:pt idx="3405">
                  <c:v>1.3620000000000001</c:v>
                </c:pt>
                <c:pt idx="3406">
                  <c:v>1.3624000000000001</c:v>
                </c:pt>
                <c:pt idx="3407">
                  <c:v>1.3628</c:v>
                </c:pt>
                <c:pt idx="3408">
                  <c:v>1.3632</c:v>
                </c:pt>
                <c:pt idx="3409">
                  <c:v>1.3635999999999999</c:v>
                </c:pt>
                <c:pt idx="3410">
                  <c:v>1.3640000000000001</c:v>
                </c:pt>
                <c:pt idx="3411">
                  <c:v>1.3644000000000001</c:v>
                </c:pt>
                <c:pt idx="3412">
                  <c:v>1.3648</c:v>
                </c:pt>
                <c:pt idx="3413">
                  <c:v>1.3652</c:v>
                </c:pt>
                <c:pt idx="3414">
                  <c:v>1.3655999999999999</c:v>
                </c:pt>
                <c:pt idx="3415">
                  <c:v>1.3660000000000001</c:v>
                </c:pt>
                <c:pt idx="3416">
                  <c:v>1.3664000000000001</c:v>
                </c:pt>
                <c:pt idx="3417">
                  <c:v>1.3668</c:v>
                </c:pt>
                <c:pt idx="3418">
                  <c:v>1.3672</c:v>
                </c:pt>
                <c:pt idx="3419">
                  <c:v>1.3675999999999999</c:v>
                </c:pt>
                <c:pt idx="3420">
                  <c:v>1.3680000000000001</c:v>
                </c:pt>
                <c:pt idx="3421">
                  <c:v>1.3684000000000001</c:v>
                </c:pt>
                <c:pt idx="3422">
                  <c:v>1.3688</c:v>
                </c:pt>
                <c:pt idx="3423">
                  <c:v>1.3692</c:v>
                </c:pt>
                <c:pt idx="3424">
                  <c:v>1.3695999999999999</c:v>
                </c:pt>
                <c:pt idx="3425">
                  <c:v>1.37</c:v>
                </c:pt>
                <c:pt idx="3426">
                  <c:v>1.3704000000000001</c:v>
                </c:pt>
                <c:pt idx="3427">
                  <c:v>1.3708</c:v>
                </c:pt>
                <c:pt idx="3428">
                  <c:v>1.3712</c:v>
                </c:pt>
                <c:pt idx="3429">
                  <c:v>1.3715999999999999</c:v>
                </c:pt>
                <c:pt idx="3430">
                  <c:v>1.3720000000000001</c:v>
                </c:pt>
                <c:pt idx="3431">
                  <c:v>1.3724000000000001</c:v>
                </c:pt>
                <c:pt idx="3432">
                  <c:v>1.3728</c:v>
                </c:pt>
                <c:pt idx="3433">
                  <c:v>1.3732</c:v>
                </c:pt>
                <c:pt idx="3434">
                  <c:v>1.3735999999999999</c:v>
                </c:pt>
                <c:pt idx="3435">
                  <c:v>1.3740000000000001</c:v>
                </c:pt>
                <c:pt idx="3436">
                  <c:v>1.3744000000000001</c:v>
                </c:pt>
                <c:pt idx="3437">
                  <c:v>1.3748</c:v>
                </c:pt>
                <c:pt idx="3438">
                  <c:v>1.3752</c:v>
                </c:pt>
                <c:pt idx="3439">
                  <c:v>1.3755999999999999</c:v>
                </c:pt>
                <c:pt idx="3440">
                  <c:v>1.3759999999999999</c:v>
                </c:pt>
                <c:pt idx="3441">
                  <c:v>1.3764000000000001</c:v>
                </c:pt>
                <c:pt idx="3442">
                  <c:v>1.3768</c:v>
                </c:pt>
                <c:pt idx="3443">
                  <c:v>1.3772</c:v>
                </c:pt>
                <c:pt idx="3444">
                  <c:v>1.3775999999999999</c:v>
                </c:pt>
                <c:pt idx="3445">
                  <c:v>1.3779999999999999</c:v>
                </c:pt>
                <c:pt idx="3446">
                  <c:v>1.3784000000000001</c:v>
                </c:pt>
                <c:pt idx="3447">
                  <c:v>1.3788</c:v>
                </c:pt>
                <c:pt idx="3448">
                  <c:v>1.3792</c:v>
                </c:pt>
                <c:pt idx="3449">
                  <c:v>1.3795999999999999</c:v>
                </c:pt>
                <c:pt idx="3450">
                  <c:v>1.38</c:v>
                </c:pt>
                <c:pt idx="3451">
                  <c:v>1.3804000000000001</c:v>
                </c:pt>
                <c:pt idx="3452">
                  <c:v>1.3808</c:v>
                </c:pt>
                <c:pt idx="3453">
                  <c:v>1.3812</c:v>
                </c:pt>
                <c:pt idx="3454">
                  <c:v>1.3815999999999999</c:v>
                </c:pt>
                <c:pt idx="3455">
                  <c:v>1.3819999999999999</c:v>
                </c:pt>
                <c:pt idx="3456">
                  <c:v>1.3824000000000001</c:v>
                </c:pt>
                <c:pt idx="3457">
                  <c:v>1.3828</c:v>
                </c:pt>
                <c:pt idx="3458">
                  <c:v>1.3832</c:v>
                </c:pt>
                <c:pt idx="3459">
                  <c:v>1.3835999999999999</c:v>
                </c:pt>
                <c:pt idx="3460">
                  <c:v>1.3839999999999999</c:v>
                </c:pt>
                <c:pt idx="3461">
                  <c:v>1.3844000000000001</c:v>
                </c:pt>
                <c:pt idx="3462">
                  <c:v>1.3848</c:v>
                </c:pt>
                <c:pt idx="3463">
                  <c:v>1.3852</c:v>
                </c:pt>
                <c:pt idx="3464">
                  <c:v>1.3855999999999999</c:v>
                </c:pt>
                <c:pt idx="3465">
                  <c:v>1.3859999999999999</c:v>
                </c:pt>
                <c:pt idx="3466">
                  <c:v>1.3864000000000001</c:v>
                </c:pt>
                <c:pt idx="3467">
                  <c:v>1.3868</c:v>
                </c:pt>
                <c:pt idx="3468">
                  <c:v>1.3872</c:v>
                </c:pt>
                <c:pt idx="3469">
                  <c:v>1.3875999999999999</c:v>
                </c:pt>
                <c:pt idx="3470">
                  <c:v>1.3879999999999999</c:v>
                </c:pt>
                <c:pt idx="3471">
                  <c:v>1.3884000000000001</c:v>
                </c:pt>
                <c:pt idx="3472">
                  <c:v>1.3888</c:v>
                </c:pt>
                <c:pt idx="3473">
                  <c:v>1.3892</c:v>
                </c:pt>
                <c:pt idx="3474">
                  <c:v>1.3895999999999999</c:v>
                </c:pt>
                <c:pt idx="3475">
                  <c:v>1.39</c:v>
                </c:pt>
                <c:pt idx="3476">
                  <c:v>1.3904000000000001</c:v>
                </c:pt>
                <c:pt idx="3477">
                  <c:v>1.3908</c:v>
                </c:pt>
                <c:pt idx="3478">
                  <c:v>1.3912</c:v>
                </c:pt>
                <c:pt idx="3479">
                  <c:v>1.3915999999999999</c:v>
                </c:pt>
                <c:pt idx="3480">
                  <c:v>1.3919999999999999</c:v>
                </c:pt>
                <c:pt idx="3481">
                  <c:v>1.3924000000000001</c:v>
                </c:pt>
                <c:pt idx="3482">
                  <c:v>1.3928</c:v>
                </c:pt>
                <c:pt idx="3483">
                  <c:v>1.3932</c:v>
                </c:pt>
                <c:pt idx="3484">
                  <c:v>1.3935999999999999</c:v>
                </c:pt>
                <c:pt idx="3485">
                  <c:v>1.3939999999999999</c:v>
                </c:pt>
                <c:pt idx="3486">
                  <c:v>1.3944000000000001</c:v>
                </c:pt>
                <c:pt idx="3487">
                  <c:v>1.3948</c:v>
                </c:pt>
                <c:pt idx="3488">
                  <c:v>1.3952</c:v>
                </c:pt>
                <c:pt idx="3489">
                  <c:v>1.3956</c:v>
                </c:pt>
                <c:pt idx="3490">
                  <c:v>1.3959999999999999</c:v>
                </c:pt>
                <c:pt idx="3491">
                  <c:v>1.3964000000000001</c:v>
                </c:pt>
                <c:pt idx="3492">
                  <c:v>1.3968</c:v>
                </c:pt>
                <c:pt idx="3493">
                  <c:v>1.3972</c:v>
                </c:pt>
                <c:pt idx="3494">
                  <c:v>1.3976</c:v>
                </c:pt>
                <c:pt idx="3495">
                  <c:v>1.3979999999999999</c:v>
                </c:pt>
                <c:pt idx="3496">
                  <c:v>1.3984000000000001</c:v>
                </c:pt>
                <c:pt idx="3497">
                  <c:v>1.3988</c:v>
                </c:pt>
                <c:pt idx="3498">
                  <c:v>1.3992</c:v>
                </c:pt>
                <c:pt idx="3499">
                  <c:v>1.3996</c:v>
                </c:pt>
                <c:pt idx="3500">
                  <c:v>1.4</c:v>
                </c:pt>
                <c:pt idx="3501">
                  <c:v>1.4004000000000001</c:v>
                </c:pt>
                <c:pt idx="3502">
                  <c:v>1.4008</c:v>
                </c:pt>
                <c:pt idx="3503">
                  <c:v>1.4012</c:v>
                </c:pt>
                <c:pt idx="3504">
                  <c:v>1.4016</c:v>
                </c:pt>
                <c:pt idx="3505">
                  <c:v>1.4019999999999999</c:v>
                </c:pt>
                <c:pt idx="3506">
                  <c:v>1.4024000000000001</c:v>
                </c:pt>
                <c:pt idx="3507">
                  <c:v>1.4028</c:v>
                </c:pt>
                <c:pt idx="3508">
                  <c:v>1.4032</c:v>
                </c:pt>
                <c:pt idx="3509">
                  <c:v>1.4036</c:v>
                </c:pt>
                <c:pt idx="3510">
                  <c:v>1.4039999999999999</c:v>
                </c:pt>
                <c:pt idx="3511">
                  <c:v>1.4044000000000001</c:v>
                </c:pt>
                <c:pt idx="3512">
                  <c:v>1.4048</c:v>
                </c:pt>
                <c:pt idx="3513">
                  <c:v>1.4052</c:v>
                </c:pt>
                <c:pt idx="3514">
                  <c:v>1.4056</c:v>
                </c:pt>
                <c:pt idx="3515">
                  <c:v>1.4059999999999999</c:v>
                </c:pt>
                <c:pt idx="3516">
                  <c:v>1.4064000000000001</c:v>
                </c:pt>
                <c:pt idx="3517">
                  <c:v>1.4068000000000001</c:v>
                </c:pt>
                <c:pt idx="3518">
                  <c:v>1.4072</c:v>
                </c:pt>
                <c:pt idx="3519">
                  <c:v>1.4076</c:v>
                </c:pt>
                <c:pt idx="3520">
                  <c:v>1.4079999999999999</c:v>
                </c:pt>
                <c:pt idx="3521">
                  <c:v>1.4084000000000001</c:v>
                </c:pt>
                <c:pt idx="3522">
                  <c:v>1.4088000000000001</c:v>
                </c:pt>
                <c:pt idx="3523">
                  <c:v>1.4092</c:v>
                </c:pt>
                <c:pt idx="3524">
                  <c:v>1.4096</c:v>
                </c:pt>
                <c:pt idx="3525">
                  <c:v>1.41</c:v>
                </c:pt>
                <c:pt idx="3526">
                  <c:v>1.4104000000000001</c:v>
                </c:pt>
                <c:pt idx="3527">
                  <c:v>1.4108000000000001</c:v>
                </c:pt>
                <c:pt idx="3528">
                  <c:v>1.4112</c:v>
                </c:pt>
                <c:pt idx="3529">
                  <c:v>1.4116</c:v>
                </c:pt>
                <c:pt idx="3530">
                  <c:v>1.4119999999999999</c:v>
                </c:pt>
                <c:pt idx="3531">
                  <c:v>1.4124000000000001</c:v>
                </c:pt>
                <c:pt idx="3532">
                  <c:v>1.4128000000000001</c:v>
                </c:pt>
                <c:pt idx="3533">
                  <c:v>1.4132</c:v>
                </c:pt>
                <c:pt idx="3534">
                  <c:v>1.4136</c:v>
                </c:pt>
                <c:pt idx="3535">
                  <c:v>1.4139999999999999</c:v>
                </c:pt>
                <c:pt idx="3536">
                  <c:v>1.4144000000000001</c:v>
                </c:pt>
                <c:pt idx="3537">
                  <c:v>1.4148000000000001</c:v>
                </c:pt>
                <c:pt idx="3538">
                  <c:v>1.4152</c:v>
                </c:pt>
                <c:pt idx="3539">
                  <c:v>1.4156</c:v>
                </c:pt>
                <c:pt idx="3540">
                  <c:v>1.4159999999999999</c:v>
                </c:pt>
                <c:pt idx="3541">
                  <c:v>1.4164000000000001</c:v>
                </c:pt>
                <c:pt idx="3542">
                  <c:v>1.4168000000000001</c:v>
                </c:pt>
                <c:pt idx="3543">
                  <c:v>1.4172</c:v>
                </c:pt>
                <c:pt idx="3544">
                  <c:v>1.4176</c:v>
                </c:pt>
                <c:pt idx="3545">
                  <c:v>1.4179999999999999</c:v>
                </c:pt>
                <c:pt idx="3546">
                  <c:v>1.4184000000000001</c:v>
                </c:pt>
                <c:pt idx="3547">
                  <c:v>1.4188000000000001</c:v>
                </c:pt>
                <c:pt idx="3548">
                  <c:v>1.4192</c:v>
                </c:pt>
                <c:pt idx="3549">
                  <c:v>1.4196</c:v>
                </c:pt>
                <c:pt idx="3550">
                  <c:v>1.42</c:v>
                </c:pt>
                <c:pt idx="3551">
                  <c:v>1.4204000000000001</c:v>
                </c:pt>
                <c:pt idx="3552">
                  <c:v>1.4208000000000001</c:v>
                </c:pt>
                <c:pt idx="3553">
                  <c:v>1.4212</c:v>
                </c:pt>
                <c:pt idx="3554">
                  <c:v>1.4216</c:v>
                </c:pt>
                <c:pt idx="3555">
                  <c:v>1.4219999999999999</c:v>
                </c:pt>
                <c:pt idx="3556">
                  <c:v>1.4224000000000001</c:v>
                </c:pt>
                <c:pt idx="3557">
                  <c:v>1.4228000000000001</c:v>
                </c:pt>
                <c:pt idx="3558">
                  <c:v>1.4232</c:v>
                </c:pt>
                <c:pt idx="3559">
                  <c:v>1.4236</c:v>
                </c:pt>
                <c:pt idx="3560">
                  <c:v>1.4239999999999999</c:v>
                </c:pt>
                <c:pt idx="3561">
                  <c:v>1.4244000000000001</c:v>
                </c:pt>
                <c:pt idx="3562">
                  <c:v>1.4248000000000001</c:v>
                </c:pt>
                <c:pt idx="3563">
                  <c:v>1.4252</c:v>
                </c:pt>
                <c:pt idx="3564">
                  <c:v>1.4256</c:v>
                </c:pt>
                <c:pt idx="3565">
                  <c:v>1.4259999999999999</c:v>
                </c:pt>
                <c:pt idx="3566">
                  <c:v>1.4263999999999999</c:v>
                </c:pt>
                <c:pt idx="3567">
                  <c:v>1.4268000000000001</c:v>
                </c:pt>
                <c:pt idx="3568">
                  <c:v>1.4272</c:v>
                </c:pt>
                <c:pt idx="3569">
                  <c:v>1.4276</c:v>
                </c:pt>
                <c:pt idx="3570">
                  <c:v>1.4279999999999999</c:v>
                </c:pt>
                <c:pt idx="3571">
                  <c:v>1.4283999999999999</c:v>
                </c:pt>
                <c:pt idx="3572">
                  <c:v>1.4288000000000001</c:v>
                </c:pt>
                <c:pt idx="3573">
                  <c:v>1.4292</c:v>
                </c:pt>
                <c:pt idx="3574">
                  <c:v>1.4296</c:v>
                </c:pt>
                <c:pt idx="3575">
                  <c:v>1.43</c:v>
                </c:pt>
                <c:pt idx="3576">
                  <c:v>1.4303999999999999</c:v>
                </c:pt>
                <c:pt idx="3577">
                  <c:v>1.4308000000000001</c:v>
                </c:pt>
                <c:pt idx="3578">
                  <c:v>1.4312</c:v>
                </c:pt>
                <c:pt idx="3579">
                  <c:v>1.4316</c:v>
                </c:pt>
                <c:pt idx="3580">
                  <c:v>1.4319999999999999</c:v>
                </c:pt>
                <c:pt idx="3581">
                  <c:v>1.4323999999999999</c:v>
                </c:pt>
                <c:pt idx="3582">
                  <c:v>1.4328000000000001</c:v>
                </c:pt>
                <c:pt idx="3583">
                  <c:v>1.4332</c:v>
                </c:pt>
                <c:pt idx="3584">
                  <c:v>1.4336</c:v>
                </c:pt>
                <c:pt idx="3585">
                  <c:v>1.4339999999999999</c:v>
                </c:pt>
                <c:pt idx="3586">
                  <c:v>1.4343999999999999</c:v>
                </c:pt>
                <c:pt idx="3587">
                  <c:v>1.4348000000000001</c:v>
                </c:pt>
                <c:pt idx="3588">
                  <c:v>1.4352</c:v>
                </c:pt>
                <c:pt idx="3589">
                  <c:v>1.4356</c:v>
                </c:pt>
                <c:pt idx="3590">
                  <c:v>1.4359999999999999</c:v>
                </c:pt>
                <c:pt idx="3591">
                  <c:v>1.4363999999999999</c:v>
                </c:pt>
                <c:pt idx="3592">
                  <c:v>1.4368000000000001</c:v>
                </c:pt>
                <c:pt idx="3593">
                  <c:v>1.4372</c:v>
                </c:pt>
                <c:pt idx="3594">
                  <c:v>1.4376</c:v>
                </c:pt>
                <c:pt idx="3595">
                  <c:v>1.4379999999999999</c:v>
                </c:pt>
                <c:pt idx="3596">
                  <c:v>1.4383999999999999</c:v>
                </c:pt>
                <c:pt idx="3597">
                  <c:v>1.4388000000000001</c:v>
                </c:pt>
                <c:pt idx="3598">
                  <c:v>1.4392</c:v>
                </c:pt>
                <c:pt idx="3599">
                  <c:v>1.4396</c:v>
                </c:pt>
                <c:pt idx="3600">
                  <c:v>1.44</c:v>
                </c:pt>
                <c:pt idx="3601">
                  <c:v>1.4403999999999999</c:v>
                </c:pt>
                <c:pt idx="3602">
                  <c:v>1.4408000000000001</c:v>
                </c:pt>
                <c:pt idx="3603">
                  <c:v>1.4412</c:v>
                </c:pt>
                <c:pt idx="3604">
                  <c:v>1.4416</c:v>
                </c:pt>
                <c:pt idx="3605">
                  <c:v>1.4419999999999999</c:v>
                </c:pt>
                <c:pt idx="3606">
                  <c:v>1.4423999999999999</c:v>
                </c:pt>
                <c:pt idx="3607">
                  <c:v>1.4428000000000001</c:v>
                </c:pt>
                <c:pt idx="3608">
                  <c:v>1.4432</c:v>
                </c:pt>
                <c:pt idx="3609">
                  <c:v>1.4436</c:v>
                </c:pt>
                <c:pt idx="3610">
                  <c:v>1.444</c:v>
                </c:pt>
                <c:pt idx="3611">
                  <c:v>1.4443999999999999</c:v>
                </c:pt>
                <c:pt idx="3612">
                  <c:v>1.4448000000000001</c:v>
                </c:pt>
                <c:pt idx="3613">
                  <c:v>1.4452</c:v>
                </c:pt>
                <c:pt idx="3614">
                  <c:v>1.4456</c:v>
                </c:pt>
                <c:pt idx="3615">
                  <c:v>1.446</c:v>
                </c:pt>
                <c:pt idx="3616">
                  <c:v>1.4463999999999999</c:v>
                </c:pt>
                <c:pt idx="3617">
                  <c:v>1.4468000000000001</c:v>
                </c:pt>
                <c:pt idx="3618">
                  <c:v>1.4472</c:v>
                </c:pt>
                <c:pt idx="3619">
                  <c:v>1.4476</c:v>
                </c:pt>
                <c:pt idx="3620">
                  <c:v>1.448</c:v>
                </c:pt>
                <c:pt idx="3621">
                  <c:v>1.4483999999999999</c:v>
                </c:pt>
                <c:pt idx="3622">
                  <c:v>1.4488000000000001</c:v>
                </c:pt>
                <c:pt idx="3623">
                  <c:v>1.4492</c:v>
                </c:pt>
                <c:pt idx="3624">
                  <c:v>1.4496</c:v>
                </c:pt>
                <c:pt idx="3625">
                  <c:v>1.45</c:v>
                </c:pt>
                <c:pt idx="3626">
                  <c:v>1.4503999999999999</c:v>
                </c:pt>
                <c:pt idx="3627">
                  <c:v>1.4508000000000001</c:v>
                </c:pt>
                <c:pt idx="3628">
                  <c:v>1.4512</c:v>
                </c:pt>
                <c:pt idx="3629">
                  <c:v>1.4516</c:v>
                </c:pt>
                <c:pt idx="3630">
                  <c:v>1.452</c:v>
                </c:pt>
                <c:pt idx="3631">
                  <c:v>1.4523999999999999</c:v>
                </c:pt>
                <c:pt idx="3632">
                  <c:v>1.4528000000000001</c:v>
                </c:pt>
                <c:pt idx="3633">
                  <c:v>1.4532</c:v>
                </c:pt>
                <c:pt idx="3634">
                  <c:v>1.4536</c:v>
                </c:pt>
                <c:pt idx="3635">
                  <c:v>1.454</c:v>
                </c:pt>
                <c:pt idx="3636">
                  <c:v>1.4543999999999999</c:v>
                </c:pt>
                <c:pt idx="3637">
                  <c:v>1.4548000000000001</c:v>
                </c:pt>
                <c:pt idx="3638">
                  <c:v>1.4552</c:v>
                </c:pt>
                <c:pt idx="3639">
                  <c:v>1.4556</c:v>
                </c:pt>
                <c:pt idx="3640">
                  <c:v>1.456</c:v>
                </c:pt>
                <c:pt idx="3641">
                  <c:v>1.4563999999999999</c:v>
                </c:pt>
                <c:pt idx="3642">
                  <c:v>1.4568000000000001</c:v>
                </c:pt>
                <c:pt idx="3643">
                  <c:v>1.4572000000000001</c:v>
                </c:pt>
                <c:pt idx="3644">
                  <c:v>1.4576</c:v>
                </c:pt>
                <c:pt idx="3645">
                  <c:v>1.458</c:v>
                </c:pt>
                <c:pt idx="3646">
                  <c:v>1.4583999999999999</c:v>
                </c:pt>
                <c:pt idx="3647">
                  <c:v>1.4588000000000001</c:v>
                </c:pt>
                <c:pt idx="3648">
                  <c:v>1.4592000000000001</c:v>
                </c:pt>
                <c:pt idx="3649">
                  <c:v>1.4596</c:v>
                </c:pt>
                <c:pt idx="3650">
                  <c:v>1.46</c:v>
                </c:pt>
                <c:pt idx="3651">
                  <c:v>1.4603999999999999</c:v>
                </c:pt>
                <c:pt idx="3652">
                  <c:v>1.4608000000000001</c:v>
                </c:pt>
                <c:pt idx="3653">
                  <c:v>1.4612000000000001</c:v>
                </c:pt>
                <c:pt idx="3654">
                  <c:v>1.4616</c:v>
                </c:pt>
                <c:pt idx="3655">
                  <c:v>1.462</c:v>
                </c:pt>
                <c:pt idx="3656">
                  <c:v>1.4623999999999999</c:v>
                </c:pt>
                <c:pt idx="3657">
                  <c:v>1.4628000000000001</c:v>
                </c:pt>
                <c:pt idx="3658">
                  <c:v>1.4632000000000001</c:v>
                </c:pt>
                <c:pt idx="3659">
                  <c:v>1.4636</c:v>
                </c:pt>
                <c:pt idx="3660">
                  <c:v>1.464</c:v>
                </c:pt>
                <c:pt idx="3661">
                  <c:v>1.4643999999999999</c:v>
                </c:pt>
                <c:pt idx="3662">
                  <c:v>1.4648000000000001</c:v>
                </c:pt>
                <c:pt idx="3663">
                  <c:v>1.4652000000000001</c:v>
                </c:pt>
                <c:pt idx="3664">
                  <c:v>1.4656</c:v>
                </c:pt>
                <c:pt idx="3665">
                  <c:v>1.466</c:v>
                </c:pt>
                <c:pt idx="3666">
                  <c:v>1.4663999999999999</c:v>
                </c:pt>
                <c:pt idx="3667">
                  <c:v>1.4668000000000001</c:v>
                </c:pt>
                <c:pt idx="3668">
                  <c:v>1.4672000000000001</c:v>
                </c:pt>
                <c:pt idx="3669">
                  <c:v>1.4676</c:v>
                </c:pt>
                <c:pt idx="3670">
                  <c:v>1.468</c:v>
                </c:pt>
                <c:pt idx="3671">
                  <c:v>1.4683999999999999</c:v>
                </c:pt>
                <c:pt idx="3672">
                  <c:v>1.4688000000000001</c:v>
                </c:pt>
                <c:pt idx="3673">
                  <c:v>1.4692000000000001</c:v>
                </c:pt>
                <c:pt idx="3674">
                  <c:v>1.4696</c:v>
                </c:pt>
                <c:pt idx="3675">
                  <c:v>1.47</c:v>
                </c:pt>
                <c:pt idx="3676">
                  <c:v>1.4703999999999999</c:v>
                </c:pt>
                <c:pt idx="3677">
                  <c:v>1.4708000000000001</c:v>
                </c:pt>
                <c:pt idx="3678">
                  <c:v>1.4712000000000001</c:v>
                </c:pt>
                <c:pt idx="3679">
                  <c:v>1.4716</c:v>
                </c:pt>
                <c:pt idx="3680">
                  <c:v>1.472</c:v>
                </c:pt>
                <c:pt idx="3681">
                  <c:v>1.4723999999999999</c:v>
                </c:pt>
                <c:pt idx="3682">
                  <c:v>1.4728000000000001</c:v>
                </c:pt>
                <c:pt idx="3683">
                  <c:v>1.4732000000000001</c:v>
                </c:pt>
                <c:pt idx="3684">
                  <c:v>1.4736</c:v>
                </c:pt>
                <c:pt idx="3685">
                  <c:v>1.474</c:v>
                </c:pt>
                <c:pt idx="3686">
                  <c:v>1.4743999999999999</c:v>
                </c:pt>
                <c:pt idx="3687">
                  <c:v>1.4748000000000001</c:v>
                </c:pt>
                <c:pt idx="3688">
                  <c:v>1.4752000000000001</c:v>
                </c:pt>
                <c:pt idx="3689">
                  <c:v>1.4756</c:v>
                </c:pt>
                <c:pt idx="3690">
                  <c:v>1.476</c:v>
                </c:pt>
                <c:pt idx="3691">
                  <c:v>1.4763999999999999</c:v>
                </c:pt>
                <c:pt idx="3692">
                  <c:v>1.4767999999999999</c:v>
                </c:pt>
                <c:pt idx="3693">
                  <c:v>1.4772000000000001</c:v>
                </c:pt>
                <c:pt idx="3694">
                  <c:v>1.4776</c:v>
                </c:pt>
                <c:pt idx="3695">
                  <c:v>1.478</c:v>
                </c:pt>
                <c:pt idx="3696">
                  <c:v>1.4783999999999999</c:v>
                </c:pt>
                <c:pt idx="3697">
                  <c:v>1.4787999999999999</c:v>
                </c:pt>
                <c:pt idx="3698">
                  <c:v>1.4792000000000001</c:v>
                </c:pt>
                <c:pt idx="3699">
                  <c:v>1.4796</c:v>
                </c:pt>
                <c:pt idx="3700">
                  <c:v>1.48</c:v>
                </c:pt>
                <c:pt idx="3701">
                  <c:v>1.4803999999999999</c:v>
                </c:pt>
                <c:pt idx="3702">
                  <c:v>1.4807999999999999</c:v>
                </c:pt>
                <c:pt idx="3703">
                  <c:v>1.4812000000000001</c:v>
                </c:pt>
                <c:pt idx="3704">
                  <c:v>1.4816</c:v>
                </c:pt>
                <c:pt idx="3705">
                  <c:v>1.482</c:v>
                </c:pt>
                <c:pt idx="3706">
                  <c:v>1.4823999999999999</c:v>
                </c:pt>
                <c:pt idx="3707">
                  <c:v>1.4827999999999999</c:v>
                </c:pt>
                <c:pt idx="3708">
                  <c:v>1.4832000000000001</c:v>
                </c:pt>
                <c:pt idx="3709">
                  <c:v>1.4836</c:v>
                </c:pt>
                <c:pt idx="3710">
                  <c:v>1.484</c:v>
                </c:pt>
                <c:pt idx="3711">
                  <c:v>1.4843999999999999</c:v>
                </c:pt>
                <c:pt idx="3712">
                  <c:v>1.4847999999999999</c:v>
                </c:pt>
                <c:pt idx="3713">
                  <c:v>1.4852000000000001</c:v>
                </c:pt>
                <c:pt idx="3714">
                  <c:v>1.4856</c:v>
                </c:pt>
                <c:pt idx="3715">
                  <c:v>1.486</c:v>
                </c:pt>
                <c:pt idx="3716">
                  <c:v>1.4863999999999999</c:v>
                </c:pt>
                <c:pt idx="3717">
                  <c:v>1.4867999999999999</c:v>
                </c:pt>
                <c:pt idx="3718">
                  <c:v>1.4872000000000001</c:v>
                </c:pt>
                <c:pt idx="3719">
                  <c:v>1.4876</c:v>
                </c:pt>
                <c:pt idx="3720">
                  <c:v>1.488</c:v>
                </c:pt>
                <c:pt idx="3721">
                  <c:v>1.4883999999999999</c:v>
                </c:pt>
                <c:pt idx="3722">
                  <c:v>1.4887999999999999</c:v>
                </c:pt>
                <c:pt idx="3723">
                  <c:v>1.4892000000000001</c:v>
                </c:pt>
                <c:pt idx="3724">
                  <c:v>1.4896</c:v>
                </c:pt>
                <c:pt idx="3725">
                  <c:v>1.49</c:v>
                </c:pt>
                <c:pt idx="3726">
                  <c:v>1.4903999999999999</c:v>
                </c:pt>
                <c:pt idx="3727">
                  <c:v>1.4907999999999999</c:v>
                </c:pt>
                <c:pt idx="3728">
                  <c:v>1.4912000000000001</c:v>
                </c:pt>
                <c:pt idx="3729">
                  <c:v>1.4916</c:v>
                </c:pt>
                <c:pt idx="3730">
                  <c:v>1.492</c:v>
                </c:pt>
                <c:pt idx="3731">
                  <c:v>1.4923999999999999</c:v>
                </c:pt>
                <c:pt idx="3732">
                  <c:v>1.4927999999999999</c:v>
                </c:pt>
                <c:pt idx="3733">
                  <c:v>1.4932000000000001</c:v>
                </c:pt>
                <c:pt idx="3734">
                  <c:v>1.4936</c:v>
                </c:pt>
                <c:pt idx="3735">
                  <c:v>1.494</c:v>
                </c:pt>
                <c:pt idx="3736">
                  <c:v>1.4944</c:v>
                </c:pt>
                <c:pt idx="3737">
                  <c:v>1.4947999999999999</c:v>
                </c:pt>
                <c:pt idx="3738">
                  <c:v>1.4952000000000001</c:v>
                </c:pt>
                <c:pt idx="3739">
                  <c:v>1.4956</c:v>
                </c:pt>
                <c:pt idx="3740">
                  <c:v>1.496</c:v>
                </c:pt>
                <c:pt idx="3741">
                  <c:v>1.4964</c:v>
                </c:pt>
                <c:pt idx="3742">
                  <c:v>1.4967999999999999</c:v>
                </c:pt>
                <c:pt idx="3743">
                  <c:v>1.4972000000000001</c:v>
                </c:pt>
                <c:pt idx="3744">
                  <c:v>1.4976</c:v>
                </c:pt>
                <c:pt idx="3745">
                  <c:v>1.498</c:v>
                </c:pt>
                <c:pt idx="3746">
                  <c:v>1.4984</c:v>
                </c:pt>
                <c:pt idx="3747">
                  <c:v>1.4987999999999999</c:v>
                </c:pt>
                <c:pt idx="3748">
                  <c:v>1.4992000000000001</c:v>
                </c:pt>
                <c:pt idx="3749">
                  <c:v>1.4996</c:v>
                </c:pt>
                <c:pt idx="3750">
                  <c:v>1.5</c:v>
                </c:pt>
                <c:pt idx="3751">
                  <c:v>1.5004</c:v>
                </c:pt>
                <c:pt idx="3752">
                  <c:v>1.5007999999999999</c:v>
                </c:pt>
                <c:pt idx="3753">
                  <c:v>1.5012000000000001</c:v>
                </c:pt>
                <c:pt idx="3754">
                  <c:v>1.5016</c:v>
                </c:pt>
                <c:pt idx="3755">
                  <c:v>1.502</c:v>
                </c:pt>
                <c:pt idx="3756">
                  <c:v>1.5024</c:v>
                </c:pt>
                <c:pt idx="3757">
                  <c:v>1.5027999999999999</c:v>
                </c:pt>
                <c:pt idx="3758">
                  <c:v>1.5032000000000001</c:v>
                </c:pt>
                <c:pt idx="3759">
                  <c:v>1.5036</c:v>
                </c:pt>
                <c:pt idx="3760">
                  <c:v>1.504</c:v>
                </c:pt>
                <c:pt idx="3761">
                  <c:v>1.5044</c:v>
                </c:pt>
                <c:pt idx="3762">
                  <c:v>1.5047999999999999</c:v>
                </c:pt>
                <c:pt idx="3763">
                  <c:v>1.5052000000000001</c:v>
                </c:pt>
                <c:pt idx="3764">
                  <c:v>1.5056</c:v>
                </c:pt>
                <c:pt idx="3765">
                  <c:v>1.506</c:v>
                </c:pt>
                <c:pt idx="3766">
                  <c:v>1.5064</c:v>
                </c:pt>
                <c:pt idx="3767">
                  <c:v>1.5067999999999999</c:v>
                </c:pt>
                <c:pt idx="3768">
                  <c:v>1.5072000000000001</c:v>
                </c:pt>
                <c:pt idx="3769">
                  <c:v>1.5076000000000001</c:v>
                </c:pt>
                <c:pt idx="3770">
                  <c:v>1.508</c:v>
                </c:pt>
                <c:pt idx="3771">
                  <c:v>1.5084</c:v>
                </c:pt>
                <c:pt idx="3772">
                  <c:v>1.5087999999999999</c:v>
                </c:pt>
                <c:pt idx="3773">
                  <c:v>1.5092000000000001</c:v>
                </c:pt>
                <c:pt idx="3774">
                  <c:v>1.5096000000000001</c:v>
                </c:pt>
                <c:pt idx="3775">
                  <c:v>1.51</c:v>
                </c:pt>
                <c:pt idx="3776">
                  <c:v>1.5104</c:v>
                </c:pt>
                <c:pt idx="3777">
                  <c:v>1.5107999999999999</c:v>
                </c:pt>
                <c:pt idx="3778">
                  <c:v>1.5112000000000001</c:v>
                </c:pt>
                <c:pt idx="3779">
                  <c:v>1.5116000000000001</c:v>
                </c:pt>
                <c:pt idx="3780">
                  <c:v>1.512</c:v>
                </c:pt>
                <c:pt idx="3781">
                  <c:v>1.5124</c:v>
                </c:pt>
                <c:pt idx="3782">
                  <c:v>1.5127999999999999</c:v>
                </c:pt>
                <c:pt idx="3783">
                  <c:v>1.5132000000000001</c:v>
                </c:pt>
                <c:pt idx="3784">
                  <c:v>1.5136000000000001</c:v>
                </c:pt>
                <c:pt idx="3785">
                  <c:v>1.514</c:v>
                </c:pt>
                <c:pt idx="3786">
                  <c:v>1.5144</c:v>
                </c:pt>
                <c:pt idx="3787">
                  <c:v>1.5147999999999999</c:v>
                </c:pt>
                <c:pt idx="3788">
                  <c:v>1.5152000000000001</c:v>
                </c:pt>
                <c:pt idx="3789">
                  <c:v>1.5156000000000001</c:v>
                </c:pt>
                <c:pt idx="3790">
                  <c:v>1.516</c:v>
                </c:pt>
                <c:pt idx="3791">
                  <c:v>1.5164</c:v>
                </c:pt>
                <c:pt idx="3792">
                  <c:v>1.5167999999999999</c:v>
                </c:pt>
                <c:pt idx="3793">
                  <c:v>1.5172000000000001</c:v>
                </c:pt>
                <c:pt idx="3794">
                  <c:v>1.5176000000000001</c:v>
                </c:pt>
                <c:pt idx="3795">
                  <c:v>1.518</c:v>
                </c:pt>
                <c:pt idx="3796">
                  <c:v>1.5184</c:v>
                </c:pt>
                <c:pt idx="3797">
                  <c:v>1.5187999999999999</c:v>
                </c:pt>
                <c:pt idx="3798">
                  <c:v>1.5192000000000001</c:v>
                </c:pt>
                <c:pt idx="3799">
                  <c:v>1.5196000000000001</c:v>
                </c:pt>
                <c:pt idx="3800">
                  <c:v>1.52</c:v>
                </c:pt>
                <c:pt idx="3801">
                  <c:v>1.5204</c:v>
                </c:pt>
                <c:pt idx="3802">
                  <c:v>1.5207999999999999</c:v>
                </c:pt>
                <c:pt idx="3803">
                  <c:v>1.5212000000000001</c:v>
                </c:pt>
                <c:pt idx="3804">
                  <c:v>1.5216000000000001</c:v>
                </c:pt>
                <c:pt idx="3805">
                  <c:v>1.522</c:v>
                </c:pt>
                <c:pt idx="3806">
                  <c:v>1.5224</c:v>
                </c:pt>
                <c:pt idx="3807">
                  <c:v>1.5227999999999999</c:v>
                </c:pt>
                <c:pt idx="3808">
                  <c:v>1.5232000000000001</c:v>
                </c:pt>
                <c:pt idx="3809">
                  <c:v>1.5236000000000001</c:v>
                </c:pt>
                <c:pt idx="3810">
                  <c:v>1.524</c:v>
                </c:pt>
                <c:pt idx="3811">
                  <c:v>1.5244</c:v>
                </c:pt>
                <c:pt idx="3812">
                  <c:v>1.5247999999999999</c:v>
                </c:pt>
                <c:pt idx="3813">
                  <c:v>1.5251999999999999</c:v>
                </c:pt>
                <c:pt idx="3814">
                  <c:v>1.5256000000000001</c:v>
                </c:pt>
                <c:pt idx="3815">
                  <c:v>1.526</c:v>
                </c:pt>
                <c:pt idx="3816">
                  <c:v>1.5264</c:v>
                </c:pt>
                <c:pt idx="3817">
                  <c:v>1.5267999999999999</c:v>
                </c:pt>
                <c:pt idx="3818">
                  <c:v>1.5271999999999999</c:v>
                </c:pt>
                <c:pt idx="3819">
                  <c:v>1.5276000000000001</c:v>
                </c:pt>
                <c:pt idx="3820">
                  <c:v>1.528</c:v>
                </c:pt>
                <c:pt idx="3821">
                  <c:v>1.5284</c:v>
                </c:pt>
                <c:pt idx="3822">
                  <c:v>1.5287999999999999</c:v>
                </c:pt>
                <c:pt idx="3823">
                  <c:v>1.5291999999999999</c:v>
                </c:pt>
                <c:pt idx="3824">
                  <c:v>1.5296000000000001</c:v>
                </c:pt>
                <c:pt idx="3825">
                  <c:v>1.53</c:v>
                </c:pt>
                <c:pt idx="3826">
                  <c:v>1.5304</c:v>
                </c:pt>
                <c:pt idx="3827">
                  <c:v>1.5307999999999999</c:v>
                </c:pt>
                <c:pt idx="3828">
                  <c:v>1.5311999999999999</c:v>
                </c:pt>
                <c:pt idx="3829">
                  <c:v>1.5316000000000001</c:v>
                </c:pt>
                <c:pt idx="3830">
                  <c:v>1.532</c:v>
                </c:pt>
                <c:pt idx="3831">
                  <c:v>1.5324</c:v>
                </c:pt>
                <c:pt idx="3832">
                  <c:v>1.5327999999999999</c:v>
                </c:pt>
                <c:pt idx="3833">
                  <c:v>1.5331999999999999</c:v>
                </c:pt>
                <c:pt idx="3834">
                  <c:v>1.5336000000000001</c:v>
                </c:pt>
                <c:pt idx="3835">
                  <c:v>1.534</c:v>
                </c:pt>
                <c:pt idx="3836">
                  <c:v>1.5344</c:v>
                </c:pt>
                <c:pt idx="3837">
                  <c:v>1.5347999999999999</c:v>
                </c:pt>
                <c:pt idx="3838">
                  <c:v>1.5351999999999999</c:v>
                </c:pt>
                <c:pt idx="3839">
                  <c:v>1.5356000000000001</c:v>
                </c:pt>
                <c:pt idx="3840">
                  <c:v>1.536</c:v>
                </c:pt>
                <c:pt idx="3841">
                  <c:v>1.5364</c:v>
                </c:pt>
                <c:pt idx="3842">
                  <c:v>1.5367999999999999</c:v>
                </c:pt>
                <c:pt idx="3843">
                  <c:v>1.5371999999999999</c:v>
                </c:pt>
                <c:pt idx="3844">
                  <c:v>1.5376000000000001</c:v>
                </c:pt>
                <c:pt idx="3845">
                  <c:v>1.538</c:v>
                </c:pt>
                <c:pt idx="3846">
                  <c:v>1.5384</c:v>
                </c:pt>
                <c:pt idx="3847">
                  <c:v>1.5387999999999999</c:v>
                </c:pt>
                <c:pt idx="3848">
                  <c:v>1.5391999999999999</c:v>
                </c:pt>
                <c:pt idx="3849">
                  <c:v>1.5396000000000001</c:v>
                </c:pt>
                <c:pt idx="3850">
                  <c:v>1.54</c:v>
                </c:pt>
                <c:pt idx="3851">
                  <c:v>1.5404</c:v>
                </c:pt>
                <c:pt idx="3852">
                  <c:v>1.5407999999999999</c:v>
                </c:pt>
                <c:pt idx="3853">
                  <c:v>1.5411999999999999</c:v>
                </c:pt>
                <c:pt idx="3854">
                  <c:v>1.5416000000000001</c:v>
                </c:pt>
                <c:pt idx="3855">
                  <c:v>1.542</c:v>
                </c:pt>
                <c:pt idx="3856">
                  <c:v>1.5424</c:v>
                </c:pt>
                <c:pt idx="3857">
                  <c:v>1.5427999999999999</c:v>
                </c:pt>
                <c:pt idx="3858">
                  <c:v>1.5431999999999999</c:v>
                </c:pt>
                <c:pt idx="3859">
                  <c:v>1.5436000000000001</c:v>
                </c:pt>
                <c:pt idx="3860">
                  <c:v>1.544</c:v>
                </c:pt>
                <c:pt idx="3861">
                  <c:v>1.5444</c:v>
                </c:pt>
                <c:pt idx="3862">
                  <c:v>1.5448</c:v>
                </c:pt>
                <c:pt idx="3863">
                  <c:v>1.5451999999999999</c:v>
                </c:pt>
                <c:pt idx="3864">
                  <c:v>1.5456000000000001</c:v>
                </c:pt>
                <c:pt idx="3865">
                  <c:v>1.546</c:v>
                </c:pt>
                <c:pt idx="3866">
                  <c:v>1.5464</c:v>
                </c:pt>
                <c:pt idx="3867">
                  <c:v>1.5468</c:v>
                </c:pt>
                <c:pt idx="3868">
                  <c:v>1.5471999999999999</c:v>
                </c:pt>
                <c:pt idx="3869">
                  <c:v>1.5476000000000001</c:v>
                </c:pt>
                <c:pt idx="3870">
                  <c:v>1.548</c:v>
                </c:pt>
                <c:pt idx="3871">
                  <c:v>1.5484</c:v>
                </c:pt>
                <c:pt idx="3872">
                  <c:v>1.5488</c:v>
                </c:pt>
                <c:pt idx="3873">
                  <c:v>1.5491999999999999</c:v>
                </c:pt>
                <c:pt idx="3874">
                  <c:v>1.5496000000000001</c:v>
                </c:pt>
                <c:pt idx="3875">
                  <c:v>1.55</c:v>
                </c:pt>
                <c:pt idx="3876">
                  <c:v>1.5504</c:v>
                </c:pt>
                <c:pt idx="3877">
                  <c:v>1.5508</c:v>
                </c:pt>
                <c:pt idx="3878">
                  <c:v>1.5511999999999999</c:v>
                </c:pt>
                <c:pt idx="3879">
                  <c:v>1.5516000000000001</c:v>
                </c:pt>
                <c:pt idx="3880">
                  <c:v>1.552</c:v>
                </c:pt>
                <c:pt idx="3881">
                  <c:v>1.5524</c:v>
                </c:pt>
                <c:pt idx="3882">
                  <c:v>1.5528</c:v>
                </c:pt>
                <c:pt idx="3883">
                  <c:v>1.5531999999999999</c:v>
                </c:pt>
                <c:pt idx="3884">
                  <c:v>1.5536000000000001</c:v>
                </c:pt>
                <c:pt idx="3885">
                  <c:v>1.554</c:v>
                </c:pt>
                <c:pt idx="3886">
                  <c:v>1.5544</c:v>
                </c:pt>
                <c:pt idx="3887">
                  <c:v>1.5548</c:v>
                </c:pt>
                <c:pt idx="3888">
                  <c:v>1.5551999999999999</c:v>
                </c:pt>
                <c:pt idx="3889">
                  <c:v>1.5556000000000001</c:v>
                </c:pt>
                <c:pt idx="3890">
                  <c:v>1.556</c:v>
                </c:pt>
                <c:pt idx="3891">
                  <c:v>1.5564</c:v>
                </c:pt>
                <c:pt idx="3892">
                  <c:v>1.5568</c:v>
                </c:pt>
                <c:pt idx="3893">
                  <c:v>1.5571999999999999</c:v>
                </c:pt>
                <c:pt idx="3894">
                  <c:v>1.5576000000000001</c:v>
                </c:pt>
                <c:pt idx="3895">
                  <c:v>1.5580000000000001</c:v>
                </c:pt>
                <c:pt idx="3896">
                  <c:v>1.5584</c:v>
                </c:pt>
                <c:pt idx="3897">
                  <c:v>1.5588</c:v>
                </c:pt>
                <c:pt idx="3898">
                  <c:v>1.5591999999999999</c:v>
                </c:pt>
                <c:pt idx="3899">
                  <c:v>1.5596000000000001</c:v>
                </c:pt>
                <c:pt idx="3900">
                  <c:v>1.56</c:v>
                </c:pt>
                <c:pt idx="3901">
                  <c:v>1.5604</c:v>
                </c:pt>
                <c:pt idx="3902">
                  <c:v>1.5608</c:v>
                </c:pt>
                <c:pt idx="3903">
                  <c:v>1.5611999999999999</c:v>
                </c:pt>
                <c:pt idx="3904">
                  <c:v>1.5616000000000001</c:v>
                </c:pt>
                <c:pt idx="3905">
                  <c:v>1.5620000000000001</c:v>
                </c:pt>
                <c:pt idx="3906">
                  <c:v>1.5624</c:v>
                </c:pt>
                <c:pt idx="3907">
                  <c:v>1.5628</c:v>
                </c:pt>
                <c:pt idx="3908">
                  <c:v>1.5631999999999999</c:v>
                </c:pt>
                <c:pt idx="3909">
                  <c:v>1.5636000000000001</c:v>
                </c:pt>
                <c:pt idx="3910">
                  <c:v>1.5640000000000001</c:v>
                </c:pt>
                <c:pt idx="3911">
                  <c:v>1.5644</c:v>
                </c:pt>
                <c:pt idx="3912">
                  <c:v>1.5648</c:v>
                </c:pt>
                <c:pt idx="3913">
                  <c:v>1.5651999999999999</c:v>
                </c:pt>
                <c:pt idx="3914">
                  <c:v>1.5656000000000001</c:v>
                </c:pt>
                <c:pt idx="3915">
                  <c:v>1.5660000000000001</c:v>
                </c:pt>
                <c:pt idx="3916">
                  <c:v>1.5664</c:v>
                </c:pt>
                <c:pt idx="3917">
                  <c:v>1.5668</c:v>
                </c:pt>
                <c:pt idx="3918">
                  <c:v>1.5671999999999999</c:v>
                </c:pt>
                <c:pt idx="3919">
                  <c:v>1.5676000000000001</c:v>
                </c:pt>
                <c:pt idx="3920">
                  <c:v>1.5680000000000001</c:v>
                </c:pt>
                <c:pt idx="3921">
                  <c:v>1.5684</c:v>
                </c:pt>
                <c:pt idx="3922">
                  <c:v>1.5688</c:v>
                </c:pt>
                <c:pt idx="3923">
                  <c:v>1.5691999999999999</c:v>
                </c:pt>
                <c:pt idx="3924">
                  <c:v>1.5696000000000001</c:v>
                </c:pt>
                <c:pt idx="3925">
                  <c:v>1.57</c:v>
                </c:pt>
                <c:pt idx="3926">
                  <c:v>1.5704</c:v>
                </c:pt>
                <c:pt idx="3927">
                  <c:v>1.5708</c:v>
                </c:pt>
                <c:pt idx="3928">
                  <c:v>1.5711999999999999</c:v>
                </c:pt>
                <c:pt idx="3929">
                  <c:v>1.5716000000000001</c:v>
                </c:pt>
                <c:pt idx="3930">
                  <c:v>1.5720000000000001</c:v>
                </c:pt>
                <c:pt idx="3931">
                  <c:v>1.5724</c:v>
                </c:pt>
                <c:pt idx="3932">
                  <c:v>1.5728</c:v>
                </c:pt>
                <c:pt idx="3933">
                  <c:v>1.5731999999999999</c:v>
                </c:pt>
                <c:pt idx="3934">
                  <c:v>1.5736000000000001</c:v>
                </c:pt>
                <c:pt idx="3935">
                  <c:v>1.5740000000000001</c:v>
                </c:pt>
                <c:pt idx="3936">
                  <c:v>1.5744</c:v>
                </c:pt>
                <c:pt idx="3937">
                  <c:v>1.5748</c:v>
                </c:pt>
                <c:pt idx="3938">
                  <c:v>1.5751999999999999</c:v>
                </c:pt>
                <c:pt idx="3939">
                  <c:v>1.5755999999999999</c:v>
                </c:pt>
                <c:pt idx="3940">
                  <c:v>1.5760000000000001</c:v>
                </c:pt>
                <c:pt idx="3941">
                  <c:v>1.5764</c:v>
                </c:pt>
                <c:pt idx="3942">
                  <c:v>1.5768</c:v>
                </c:pt>
                <c:pt idx="3943">
                  <c:v>1.5771999999999999</c:v>
                </c:pt>
                <c:pt idx="3944">
                  <c:v>1.5775999999999999</c:v>
                </c:pt>
                <c:pt idx="3945">
                  <c:v>1.5780000000000001</c:v>
                </c:pt>
                <c:pt idx="3946">
                  <c:v>1.5784</c:v>
                </c:pt>
                <c:pt idx="3947">
                  <c:v>1.5788</c:v>
                </c:pt>
                <c:pt idx="3948">
                  <c:v>1.5791999999999999</c:v>
                </c:pt>
                <c:pt idx="3949">
                  <c:v>1.5795999999999999</c:v>
                </c:pt>
                <c:pt idx="3950">
                  <c:v>1.58</c:v>
                </c:pt>
                <c:pt idx="3951">
                  <c:v>1.5804</c:v>
                </c:pt>
                <c:pt idx="3952">
                  <c:v>1.5808</c:v>
                </c:pt>
                <c:pt idx="3953">
                  <c:v>1.5811999999999999</c:v>
                </c:pt>
                <c:pt idx="3954">
                  <c:v>1.5815999999999999</c:v>
                </c:pt>
                <c:pt idx="3955">
                  <c:v>1.5820000000000001</c:v>
                </c:pt>
                <c:pt idx="3956">
                  <c:v>1.5824</c:v>
                </c:pt>
                <c:pt idx="3957">
                  <c:v>1.5828</c:v>
                </c:pt>
                <c:pt idx="3958">
                  <c:v>1.5831999999999999</c:v>
                </c:pt>
                <c:pt idx="3959">
                  <c:v>1.5835999999999999</c:v>
                </c:pt>
                <c:pt idx="3960">
                  <c:v>1.5840000000000001</c:v>
                </c:pt>
                <c:pt idx="3961">
                  <c:v>1.5844</c:v>
                </c:pt>
                <c:pt idx="3962">
                  <c:v>1.5848</c:v>
                </c:pt>
                <c:pt idx="3963">
                  <c:v>1.5851999999999999</c:v>
                </c:pt>
                <c:pt idx="3964">
                  <c:v>1.5855999999999999</c:v>
                </c:pt>
                <c:pt idx="3965">
                  <c:v>1.5860000000000001</c:v>
                </c:pt>
                <c:pt idx="3966">
                  <c:v>1.5864</c:v>
                </c:pt>
                <c:pt idx="3967">
                  <c:v>1.5868</c:v>
                </c:pt>
                <c:pt idx="3968">
                  <c:v>1.5871999999999999</c:v>
                </c:pt>
                <c:pt idx="3969">
                  <c:v>1.5875999999999999</c:v>
                </c:pt>
                <c:pt idx="3970">
                  <c:v>1.5880000000000001</c:v>
                </c:pt>
                <c:pt idx="3971">
                  <c:v>1.5884</c:v>
                </c:pt>
                <c:pt idx="3972">
                  <c:v>1.5888</c:v>
                </c:pt>
                <c:pt idx="3973">
                  <c:v>1.5891999999999999</c:v>
                </c:pt>
                <c:pt idx="3974">
                  <c:v>1.5895999999999999</c:v>
                </c:pt>
                <c:pt idx="3975">
                  <c:v>1.59</c:v>
                </c:pt>
                <c:pt idx="3976">
                  <c:v>1.5904</c:v>
                </c:pt>
                <c:pt idx="3977">
                  <c:v>1.5908</c:v>
                </c:pt>
                <c:pt idx="3978">
                  <c:v>1.5911999999999999</c:v>
                </c:pt>
                <c:pt idx="3979">
                  <c:v>1.5915999999999999</c:v>
                </c:pt>
                <c:pt idx="3980">
                  <c:v>1.5920000000000001</c:v>
                </c:pt>
                <c:pt idx="3981">
                  <c:v>1.5924</c:v>
                </c:pt>
                <c:pt idx="3982">
                  <c:v>1.5928</c:v>
                </c:pt>
                <c:pt idx="3983">
                  <c:v>1.5931999999999999</c:v>
                </c:pt>
                <c:pt idx="3984">
                  <c:v>1.5935999999999999</c:v>
                </c:pt>
                <c:pt idx="3985">
                  <c:v>1.5940000000000001</c:v>
                </c:pt>
                <c:pt idx="3986">
                  <c:v>1.5944</c:v>
                </c:pt>
                <c:pt idx="3987">
                  <c:v>1.5948</c:v>
                </c:pt>
                <c:pt idx="3988">
                  <c:v>1.5952</c:v>
                </c:pt>
                <c:pt idx="3989">
                  <c:v>1.5955999999999999</c:v>
                </c:pt>
                <c:pt idx="3990">
                  <c:v>1.5960000000000001</c:v>
                </c:pt>
                <c:pt idx="3991">
                  <c:v>1.5964</c:v>
                </c:pt>
                <c:pt idx="3992">
                  <c:v>1.5968</c:v>
                </c:pt>
                <c:pt idx="3993">
                  <c:v>1.5972</c:v>
                </c:pt>
                <c:pt idx="3994">
                  <c:v>1.5975999999999999</c:v>
                </c:pt>
                <c:pt idx="3995">
                  <c:v>1.5980000000000001</c:v>
                </c:pt>
                <c:pt idx="3996">
                  <c:v>1.5984</c:v>
                </c:pt>
                <c:pt idx="3997">
                  <c:v>1.5988</c:v>
                </c:pt>
                <c:pt idx="3998">
                  <c:v>1.5992</c:v>
                </c:pt>
                <c:pt idx="3999">
                  <c:v>1.5995999999999999</c:v>
                </c:pt>
                <c:pt idx="4000">
                  <c:v>1.6</c:v>
                </c:pt>
                <c:pt idx="4001">
                  <c:v>1.6004</c:v>
                </c:pt>
                <c:pt idx="4002">
                  <c:v>1.6008</c:v>
                </c:pt>
                <c:pt idx="4003">
                  <c:v>1.6012</c:v>
                </c:pt>
                <c:pt idx="4004">
                  <c:v>1.6015999999999999</c:v>
                </c:pt>
                <c:pt idx="4005">
                  <c:v>1.6020000000000001</c:v>
                </c:pt>
                <c:pt idx="4006">
                  <c:v>1.6024</c:v>
                </c:pt>
                <c:pt idx="4007">
                  <c:v>1.6028</c:v>
                </c:pt>
                <c:pt idx="4008">
                  <c:v>1.6032</c:v>
                </c:pt>
                <c:pt idx="4009">
                  <c:v>1.6035999999999999</c:v>
                </c:pt>
                <c:pt idx="4010">
                  <c:v>1.6040000000000001</c:v>
                </c:pt>
                <c:pt idx="4011">
                  <c:v>1.6044</c:v>
                </c:pt>
                <c:pt idx="4012">
                  <c:v>1.6048</c:v>
                </c:pt>
                <c:pt idx="4013">
                  <c:v>1.6052</c:v>
                </c:pt>
                <c:pt idx="4014">
                  <c:v>1.6055999999999999</c:v>
                </c:pt>
                <c:pt idx="4015">
                  <c:v>1.6060000000000001</c:v>
                </c:pt>
                <c:pt idx="4016">
                  <c:v>1.6064000000000001</c:v>
                </c:pt>
                <c:pt idx="4017">
                  <c:v>1.6068</c:v>
                </c:pt>
                <c:pt idx="4018">
                  <c:v>1.6072</c:v>
                </c:pt>
                <c:pt idx="4019">
                  <c:v>1.6075999999999999</c:v>
                </c:pt>
                <c:pt idx="4020">
                  <c:v>1.6080000000000001</c:v>
                </c:pt>
                <c:pt idx="4021">
                  <c:v>1.6084000000000001</c:v>
                </c:pt>
                <c:pt idx="4022">
                  <c:v>1.6088</c:v>
                </c:pt>
                <c:pt idx="4023">
                  <c:v>1.6092</c:v>
                </c:pt>
                <c:pt idx="4024">
                  <c:v>1.6095999999999999</c:v>
                </c:pt>
                <c:pt idx="4025">
                  <c:v>1.61</c:v>
                </c:pt>
                <c:pt idx="4026">
                  <c:v>1.6104000000000001</c:v>
                </c:pt>
                <c:pt idx="4027">
                  <c:v>1.6108</c:v>
                </c:pt>
                <c:pt idx="4028">
                  <c:v>1.6112</c:v>
                </c:pt>
                <c:pt idx="4029">
                  <c:v>1.6115999999999999</c:v>
                </c:pt>
                <c:pt idx="4030">
                  <c:v>1.6120000000000001</c:v>
                </c:pt>
                <c:pt idx="4031">
                  <c:v>1.6124000000000001</c:v>
                </c:pt>
                <c:pt idx="4032">
                  <c:v>1.6128</c:v>
                </c:pt>
                <c:pt idx="4033">
                  <c:v>1.6132</c:v>
                </c:pt>
                <c:pt idx="4034">
                  <c:v>1.6135999999999999</c:v>
                </c:pt>
                <c:pt idx="4035">
                  <c:v>1.6140000000000001</c:v>
                </c:pt>
                <c:pt idx="4036">
                  <c:v>1.6144000000000001</c:v>
                </c:pt>
                <c:pt idx="4037">
                  <c:v>1.6148</c:v>
                </c:pt>
                <c:pt idx="4038">
                  <c:v>1.6152</c:v>
                </c:pt>
                <c:pt idx="4039">
                  <c:v>1.6155999999999999</c:v>
                </c:pt>
                <c:pt idx="4040">
                  <c:v>1.6160000000000001</c:v>
                </c:pt>
                <c:pt idx="4041">
                  <c:v>1.6164000000000001</c:v>
                </c:pt>
                <c:pt idx="4042">
                  <c:v>1.6168</c:v>
                </c:pt>
                <c:pt idx="4043">
                  <c:v>1.6172</c:v>
                </c:pt>
                <c:pt idx="4044">
                  <c:v>1.6175999999999999</c:v>
                </c:pt>
                <c:pt idx="4045">
                  <c:v>1.6180000000000001</c:v>
                </c:pt>
                <c:pt idx="4046">
                  <c:v>1.6184000000000001</c:v>
                </c:pt>
                <c:pt idx="4047">
                  <c:v>1.6188</c:v>
                </c:pt>
                <c:pt idx="4048">
                  <c:v>1.6192</c:v>
                </c:pt>
                <c:pt idx="4049">
                  <c:v>1.6195999999999999</c:v>
                </c:pt>
                <c:pt idx="4050">
                  <c:v>1.62</c:v>
                </c:pt>
                <c:pt idx="4051">
                  <c:v>1.6204000000000001</c:v>
                </c:pt>
                <c:pt idx="4052">
                  <c:v>1.6208</c:v>
                </c:pt>
                <c:pt idx="4053">
                  <c:v>1.6212</c:v>
                </c:pt>
                <c:pt idx="4054">
                  <c:v>1.6215999999999999</c:v>
                </c:pt>
                <c:pt idx="4055">
                  <c:v>1.6220000000000001</c:v>
                </c:pt>
                <c:pt idx="4056">
                  <c:v>1.6224000000000001</c:v>
                </c:pt>
                <c:pt idx="4057">
                  <c:v>1.6228</c:v>
                </c:pt>
                <c:pt idx="4058">
                  <c:v>1.6232</c:v>
                </c:pt>
                <c:pt idx="4059">
                  <c:v>1.6235999999999999</c:v>
                </c:pt>
                <c:pt idx="4060">
                  <c:v>1.6240000000000001</c:v>
                </c:pt>
                <c:pt idx="4061">
                  <c:v>1.6244000000000001</c:v>
                </c:pt>
                <c:pt idx="4062">
                  <c:v>1.6248</c:v>
                </c:pt>
                <c:pt idx="4063">
                  <c:v>1.6252</c:v>
                </c:pt>
                <c:pt idx="4064">
                  <c:v>1.6255999999999999</c:v>
                </c:pt>
                <c:pt idx="4065">
                  <c:v>1.6259999999999999</c:v>
                </c:pt>
                <c:pt idx="4066">
                  <c:v>1.6264000000000001</c:v>
                </c:pt>
                <c:pt idx="4067">
                  <c:v>1.6268</c:v>
                </c:pt>
                <c:pt idx="4068">
                  <c:v>1.6272</c:v>
                </c:pt>
                <c:pt idx="4069">
                  <c:v>1.6275999999999999</c:v>
                </c:pt>
                <c:pt idx="4070">
                  <c:v>1.6279999999999999</c:v>
                </c:pt>
                <c:pt idx="4071">
                  <c:v>1.6284000000000001</c:v>
                </c:pt>
                <c:pt idx="4072">
                  <c:v>1.6288</c:v>
                </c:pt>
                <c:pt idx="4073">
                  <c:v>1.6292</c:v>
                </c:pt>
                <c:pt idx="4074">
                  <c:v>1.6295999999999999</c:v>
                </c:pt>
                <c:pt idx="4075">
                  <c:v>1.63</c:v>
                </c:pt>
                <c:pt idx="4076">
                  <c:v>1.6304000000000001</c:v>
                </c:pt>
                <c:pt idx="4077">
                  <c:v>1.6308</c:v>
                </c:pt>
                <c:pt idx="4078">
                  <c:v>1.6312</c:v>
                </c:pt>
                <c:pt idx="4079">
                  <c:v>1.6315999999999999</c:v>
                </c:pt>
                <c:pt idx="4080">
                  <c:v>1.6319999999999999</c:v>
                </c:pt>
                <c:pt idx="4081">
                  <c:v>1.6324000000000001</c:v>
                </c:pt>
                <c:pt idx="4082">
                  <c:v>1.6328</c:v>
                </c:pt>
                <c:pt idx="4083">
                  <c:v>1.6332</c:v>
                </c:pt>
                <c:pt idx="4084">
                  <c:v>1.6335999999999999</c:v>
                </c:pt>
                <c:pt idx="4085">
                  <c:v>1.6339999999999999</c:v>
                </c:pt>
                <c:pt idx="4086">
                  <c:v>1.6344000000000001</c:v>
                </c:pt>
                <c:pt idx="4087">
                  <c:v>1.6348</c:v>
                </c:pt>
                <c:pt idx="4088">
                  <c:v>1.6352</c:v>
                </c:pt>
                <c:pt idx="4089">
                  <c:v>1.6355999999999999</c:v>
                </c:pt>
                <c:pt idx="4090">
                  <c:v>1.6359999999999999</c:v>
                </c:pt>
                <c:pt idx="4091">
                  <c:v>1.6364000000000001</c:v>
                </c:pt>
                <c:pt idx="4092">
                  <c:v>1.6368</c:v>
                </c:pt>
                <c:pt idx="4093">
                  <c:v>1.6372</c:v>
                </c:pt>
                <c:pt idx="4094">
                  <c:v>1.6375999999999999</c:v>
                </c:pt>
                <c:pt idx="4095">
                  <c:v>1.6379999999999999</c:v>
                </c:pt>
                <c:pt idx="4096">
                  <c:v>1.6384000000000001</c:v>
                </c:pt>
                <c:pt idx="4097">
                  <c:v>1.6388</c:v>
                </c:pt>
                <c:pt idx="4098">
                  <c:v>1.6392</c:v>
                </c:pt>
                <c:pt idx="4099">
                  <c:v>1.6395999999999999</c:v>
                </c:pt>
                <c:pt idx="4100">
                  <c:v>1.64</c:v>
                </c:pt>
                <c:pt idx="4101">
                  <c:v>1.6404000000000001</c:v>
                </c:pt>
                <c:pt idx="4102">
                  <c:v>1.6408</c:v>
                </c:pt>
                <c:pt idx="4103">
                  <c:v>1.6412</c:v>
                </c:pt>
                <c:pt idx="4104">
                  <c:v>1.6415999999999999</c:v>
                </c:pt>
                <c:pt idx="4105">
                  <c:v>1.6419999999999999</c:v>
                </c:pt>
                <c:pt idx="4106">
                  <c:v>1.6424000000000001</c:v>
                </c:pt>
                <c:pt idx="4107">
                  <c:v>1.6428</c:v>
                </c:pt>
                <c:pt idx="4108">
                  <c:v>1.6432</c:v>
                </c:pt>
                <c:pt idx="4109">
                  <c:v>1.6435999999999999</c:v>
                </c:pt>
                <c:pt idx="4110">
                  <c:v>1.6439999999999999</c:v>
                </c:pt>
                <c:pt idx="4111">
                  <c:v>1.6444000000000001</c:v>
                </c:pt>
                <c:pt idx="4112">
                  <c:v>1.6448</c:v>
                </c:pt>
                <c:pt idx="4113">
                  <c:v>1.6452</c:v>
                </c:pt>
                <c:pt idx="4114">
                  <c:v>1.6456</c:v>
                </c:pt>
                <c:pt idx="4115">
                  <c:v>1.6459999999999999</c:v>
                </c:pt>
                <c:pt idx="4116">
                  <c:v>1.6464000000000001</c:v>
                </c:pt>
                <c:pt idx="4117">
                  <c:v>1.6468</c:v>
                </c:pt>
                <c:pt idx="4118">
                  <c:v>1.6472</c:v>
                </c:pt>
                <c:pt idx="4119">
                  <c:v>1.6476</c:v>
                </c:pt>
                <c:pt idx="4120">
                  <c:v>1.6479999999999999</c:v>
                </c:pt>
                <c:pt idx="4121">
                  <c:v>1.6484000000000001</c:v>
                </c:pt>
                <c:pt idx="4122">
                  <c:v>1.6488</c:v>
                </c:pt>
                <c:pt idx="4123">
                  <c:v>1.6492</c:v>
                </c:pt>
                <c:pt idx="4124">
                  <c:v>1.6496</c:v>
                </c:pt>
                <c:pt idx="4125">
                  <c:v>1.65</c:v>
                </c:pt>
                <c:pt idx="4126">
                  <c:v>1.6504000000000001</c:v>
                </c:pt>
                <c:pt idx="4127">
                  <c:v>1.6508</c:v>
                </c:pt>
                <c:pt idx="4128">
                  <c:v>1.6512</c:v>
                </c:pt>
                <c:pt idx="4129">
                  <c:v>1.6516</c:v>
                </c:pt>
                <c:pt idx="4130">
                  <c:v>1.6519999999999999</c:v>
                </c:pt>
                <c:pt idx="4131">
                  <c:v>1.6524000000000001</c:v>
                </c:pt>
                <c:pt idx="4132">
                  <c:v>1.6528</c:v>
                </c:pt>
                <c:pt idx="4133">
                  <c:v>1.6532</c:v>
                </c:pt>
                <c:pt idx="4134">
                  <c:v>1.6536</c:v>
                </c:pt>
                <c:pt idx="4135">
                  <c:v>1.6539999999999999</c:v>
                </c:pt>
                <c:pt idx="4136">
                  <c:v>1.6544000000000001</c:v>
                </c:pt>
                <c:pt idx="4137">
                  <c:v>1.6548</c:v>
                </c:pt>
                <c:pt idx="4138">
                  <c:v>1.6552</c:v>
                </c:pt>
                <c:pt idx="4139">
                  <c:v>1.6556</c:v>
                </c:pt>
                <c:pt idx="4140">
                  <c:v>1.6559999999999999</c:v>
                </c:pt>
                <c:pt idx="4141">
                  <c:v>1.6564000000000001</c:v>
                </c:pt>
                <c:pt idx="4142">
                  <c:v>1.6568000000000001</c:v>
                </c:pt>
                <c:pt idx="4143">
                  <c:v>1.6572</c:v>
                </c:pt>
                <c:pt idx="4144">
                  <c:v>1.6576</c:v>
                </c:pt>
                <c:pt idx="4145">
                  <c:v>1.6579999999999999</c:v>
                </c:pt>
                <c:pt idx="4146">
                  <c:v>1.6584000000000001</c:v>
                </c:pt>
                <c:pt idx="4147">
                  <c:v>1.6588000000000001</c:v>
                </c:pt>
                <c:pt idx="4148">
                  <c:v>1.6592</c:v>
                </c:pt>
                <c:pt idx="4149">
                  <c:v>1.6596</c:v>
                </c:pt>
                <c:pt idx="4150">
                  <c:v>1.66</c:v>
                </c:pt>
                <c:pt idx="4151">
                  <c:v>1.6604000000000001</c:v>
                </c:pt>
                <c:pt idx="4152">
                  <c:v>1.6608000000000001</c:v>
                </c:pt>
                <c:pt idx="4153">
                  <c:v>1.6612</c:v>
                </c:pt>
                <c:pt idx="4154">
                  <c:v>1.6616</c:v>
                </c:pt>
                <c:pt idx="4155">
                  <c:v>1.6619999999999999</c:v>
                </c:pt>
                <c:pt idx="4156">
                  <c:v>1.6624000000000001</c:v>
                </c:pt>
                <c:pt idx="4157">
                  <c:v>1.6628000000000001</c:v>
                </c:pt>
                <c:pt idx="4158">
                  <c:v>1.6632</c:v>
                </c:pt>
                <c:pt idx="4159">
                  <c:v>1.6636</c:v>
                </c:pt>
                <c:pt idx="4160">
                  <c:v>1.6639999999999999</c:v>
                </c:pt>
                <c:pt idx="4161">
                  <c:v>1.6644000000000001</c:v>
                </c:pt>
                <c:pt idx="4162">
                  <c:v>1.6648000000000001</c:v>
                </c:pt>
                <c:pt idx="4163">
                  <c:v>1.6652</c:v>
                </c:pt>
                <c:pt idx="4164">
                  <c:v>1.6656</c:v>
                </c:pt>
                <c:pt idx="4165">
                  <c:v>1.6659999999999999</c:v>
                </c:pt>
                <c:pt idx="4166">
                  <c:v>1.6664000000000001</c:v>
                </c:pt>
                <c:pt idx="4167">
                  <c:v>1.6668000000000001</c:v>
                </c:pt>
                <c:pt idx="4168">
                  <c:v>1.6672</c:v>
                </c:pt>
                <c:pt idx="4169">
                  <c:v>1.6676</c:v>
                </c:pt>
                <c:pt idx="4170">
                  <c:v>1.6679999999999999</c:v>
                </c:pt>
                <c:pt idx="4171">
                  <c:v>1.6684000000000001</c:v>
                </c:pt>
                <c:pt idx="4172">
                  <c:v>1.6688000000000001</c:v>
                </c:pt>
                <c:pt idx="4173">
                  <c:v>1.6692</c:v>
                </c:pt>
                <c:pt idx="4174">
                  <c:v>1.6696</c:v>
                </c:pt>
                <c:pt idx="4175">
                  <c:v>1.67</c:v>
                </c:pt>
                <c:pt idx="4176">
                  <c:v>1.6704000000000001</c:v>
                </c:pt>
                <c:pt idx="4177">
                  <c:v>1.6708000000000001</c:v>
                </c:pt>
                <c:pt idx="4178">
                  <c:v>1.6712</c:v>
                </c:pt>
                <c:pt idx="4179">
                  <c:v>1.6716</c:v>
                </c:pt>
                <c:pt idx="4180">
                  <c:v>1.6719999999999999</c:v>
                </c:pt>
                <c:pt idx="4181">
                  <c:v>1.6724000000000001</c:v>
                </c:pt>
                <c:pt idx="4182">
                  <c:v>1.6728000000000001</c:v>
                </c:pt>
                <c:pt idx="4183">
                  <c:v>1.6732</c:v>
                </c:pt>
                <c:pt idx="4184">
                  <c:v>1.6736</c:v>
                </c:pt>
                <c:pt idx="4185">
                  <c:v>1.6739999999999999</c:v>
                </c:pt>
                <c:pt idx="4186">
                  <c:v>1.6744000000000001</c:v>
                </c:pt>
                <c:pt idx="4187">
                  <c:v>1.6748000000000001</c:v>
                </c:pt>
                <c:pt idx="4188">
                  <c:v>1.6752</c:v>
                </c:pt>
                <c:pt idx="4189">
                  <c:v>1.6756</c:v>
                </c:pt>
                <c:pt idx="4190">
                  <c:v>1.6759999999999999</c:v>
                </c:pt>
                <c:pt idx="4191">
                  <c:v>1.6763999999999999</c:v>
                </c:pt>
                <c:pt idx="4192">
                  <c:v>1.6768000000000001</c:v>
                </c:pt>
                <c:pt idx="4193">
                  <c:v>1.6772</c:v>
                </c:pt>
                <c:pt idx="4194">
                  <c:v>1.6776</c:v>
                </c:pt>
                <c:pt idx="4195">
                  <c:v>1.6779999999999999</c:v>
                </c:pt>
                <c:pt idx="4196">
                  <c:v>1.6783999999999999</c:v>
                </c:pt>
                <c:pt idx="4197">
                  <c:v>1.6788000000000001</c:v>
                </c:pt>
                <c:pt idx="4198">
                  <c:v>1.6792</c:v>
                </c:pt>
                <c:pt idx="4199">
                  <c:v>1.6796</c:v>
                </c:pt>
                <c:pt idx="4200">
                  <c:v>1.68</c:v>
                </c:pt>
                <c:pt idx="4201">
                  <c:v>1.6803999999999999</c:v>
                </c:pt>
                <c:pt idx="4202">
                  <c:v>1.6808000000000001</c:v>
                </c:pt>
                <c:pt idx="4203">
                  <c:v>1.6812</c:v>
                </c:pt>
                <c:pt idx="4204">
                  <c:v>1.6816</c:v>
                </c:pt>
                <c:pt idx="4205">
                  <c:v>1.6819999999999999</c:v>
                </c:pt>
                <c:pt idx="4206">
                  <c:v>1.6823999999999999</c:v>
                </c:pt>
                <c:pt idx="4207">
                  <c:v>1.6828000000000001</c:v>
                </c:pt>
                <c:pt idx="4208">
                  <c:v>1.6832</c:v>
                </c:pt>
                <c:pt idx="4209">
                  <c:v>1.6836</c:v>
                </c:pt>
                <c:pt idx="4210">
                  <c:v>1.6839999999999999</c:v>
                </c:pt>
                <c:pt idx="4211">
                  <c:v>1.6843999999999999</c:v>
                </c:pt>
                <c:pt idx="4212">
                  <c:v>1.6848000000000001</c:v>
                </c:pt>
                <c:pt idx="4213">
                  <c:v>1.6852</c:v>
                </c:pt>
                <c:pt idx="4214">
                  <c:v>1.6856</c:v>
                </c:pt>
                <c:pt idx="4215">
                  <c:v>1.6859999999999999</c:v>
                </c:pt>
                <c:pt idx="4216">
                  <c:v>1.6863999999999999</c:v>
                </c:pt>
                <c:pt idx="4217">
                  <c:v>1.6868000000000001</c:v>
                </c:pt>
                <c:pt idx="4218">
                  <c:v>1.6872</c:v>
                </c:pt>
                <c:pt idx="4219">
                  <c:v>1.6876</c:v>
                </c:pt>
                <c:pt idx="4220">
                  <c:v>1.6879999999999999</c:v>
                </c:pt>
                <c:pt idx="4221">
                  <c:v>1.6883999999999999</c:v>
                </c:pt>
                <c:pt idx="4222">
                  <c:v>1.6888000000000001</c:v>
                </c:pt>
                <c:pt idx="4223">
                  <c:v>1.6892</c:v>
                </c:pt>
                <c:pt idx="4224">
                  <c:v>1.6896</c:v>
                </c:pt>
                <c:pt idx="4225">
                  <c:v>1.69</c:v>
                </c:pt>
                <c:pt idx="4226">
                  <c:v>1.6903999999999999</c:v>
                </c:pt>
                <c:pt idx="4227">
                  <c:v>1.6908000000000001</c:v>
                </c:pt>
                <c:pt idx="4228">
                  <c:v>1.6912</c:v>
                </c:pt>
                <c:pt idx="4229">
                  <c:v>1.6916</c:v>
                </c:pt>
                <c:pt idx="4230">
                  <c:v>1.6919999999999999</c:v>
                </c:pt>
                <c:pt idx="4231">
                  <c:v>1.6923999999999999</c:v>
                </c:pt>
                <c:pt idx="4232">
                  <c:v>1.6928000000000001</c:v>
                </c:pt>
                <c:pt idx="4233">
                  <c:v>1.6932</c:v>
                </c:pt>
                <c:pt idx="4234">
                  <c:v>1.6936</c:v>
                </c:pt>
                <c:pt idx="4235">
                  <c:v>1.694</c:v>
                </c:pt>
                <c:pt idx="4236">
                  <c:v>1.6943999999999999</c:v>
                </c:pt>
                <c:pt idx="4237">
                  <c:v>1.6948000000000001</c:v>
                </c:pt>
                <c:pt idx="4238">
                  <c:v>1.6952</c:v>
                </c:pt>
                <c:pt idx="4239">
                  <c:v>1.6956</c:v>
                </c:pt>
                <c:pt idx="4240">
                  <c:v>1.696</c:v>
                </c:pt>
                <c:pt idx="4241">
                  <c:v>1.6963999999999999</c:v>
                </c:pt>
                <c:pt idx="4242">
                  <c:v>1.6968000000000001</c:v>
                </c:pt>
                <c:pt idx="4243">
                  <c:v>1.6972</c:v>
                </c:pt>
                <c:pt idx="4244">
                  <c:v>1.6976</c:v>
                </c:pt>
                <c:pt idx="4245">
                  <c:v>1.698</c:v>
                </c:pt>
                <c:pt idx="4246">
                  <c:v>1.6983999999999999</c:v>
                </c:pt>
                <c:pt idx="4247">
                  <c:v>1.6988000000000001</c:v>
                </c:pt>
                <c:pt idx="4248">
                  <c:v>1.6992</c:v>
                </c:pt>
                <c:pt idx="4249">
                  <c:v>1.6996</c:v>
                </c:pt>
                <c:pt idx="4250">
                  <c:v>1.7</c:v>
                </c:pt>
                <c:pt idx="4251">
                  <c:v>1.7003999999999999</c:v>
                </c:pt>
                <c:pt idx="4252">
                  <c:v>1.7008000000000001</c:v>
                </c:pt>
                <c:pt idx="4253">
                  <c:v>1.7012</c:v>
                </c:pt>
                <c:pt idx="4254">
                  <c:v>1.7016</c:v>
                </c:pt>
                <c:pt idx="4255">
                  <c:v>1.702</c:v>
                </c:pt>
                <c:pt idx="4256">
                  <c:v>1.7023999999999999</c:v>
                </c:pt>
                <c:pt idx="4257">
                  <c:v>1.7028000000000001</c:v>
                </c:pt>
                <c:pt idx="4258">
                  <c:v>1.7032</c:v>
                </c:pt>
                <c:pt idx="4259">
                  <c:v>1.7036</c:v>
                </c:pt>
                <c:pt idx="4260">
                  <c:v>1.704</c:v>
                </c:pt>
                <c:pt idx="4261">
                  <c:v>1.7043999999999999</c:v>
                </c:pt>
                <c:pt idx="4262">
                  <c:v>1.7048000000000001</c:v>
                </c:pt>
                <c:pt idx="4263">
                  <c:v>1.7052</c:v>
                </c:pt>
                <c:pt idx="4264">
                  <c:v>1.7056</c:v>
                </c:pt>
                <c:pt idx="4265">
                  <c:v>1.706</c:v>
                </c:pt>
                <c:pt idx="4266">
                  <c:v>1.7063999999999999</c:v>
                </c:pt>
                <c:pt idx="4267">
                  <c:v>1.7068000000000001</c:v>
                </c:pt>
                <c:pt idx="4268">
                  <c:v>1.7072000000000001</c:v>
                </c:pt>
                <c:pt idx="4269">
                  <c:v>1.7076</c:v>
                </c:pt>
                <c:pt idx="4270">
                  <c:v>1.708</c:v>
                </c:pt>
                <c:pt idx="4271">
                  <c:v>1.7083999999999999</c:v>
                </c:pt>
                <c:pt idx="4272">
                  <c:v>1.7088000000000001</c:v>
                </c:pt>
                <c:pt idx="4273">
                  <c:v>1.7092000000000001</c:v>
                </c:pt>
                <c:pt idx="4274">
                  <c:v>1.7096</c:v>
                </c:pt>
                <c:pt idx="4275">
                  <c:v>1.71</c:v>
                </c:pt>
                <c:pt idx="4276">
                  <c:v>1.7103999999999999</c:v>
                </c:pt>
                <c:pt idx="4277">
                  <c:v>1.7108000000000001</c:v>
                </c:pt>
                <c:pt idx="4278">
                  <c:v>1.7112000000000001</c:v>
                </c:pt>
                <c:pt idx="4279">
                  <c:v>1.7116</c:v>
                </c:pt>
                <c:pt idx="4280">
                  <c:v>1.712</c:v>
                </c:pt>
                <c:pt idx="4281">
                  <c:v>1.7123999999999999</c:v>
                </c:pt>
                <c:pt idx="4282">
                  <c:v>1.7128000000000001</c:v>
                </c:pt>
                <c:pt idx="4283">
                  <c:v>1.7132000000000001</c:v>
                </c:pt>
                <c:pt idx="4284">
                  <c:v>1.7136</c:v>
                </c:pt>
                <c:pt idx="4285">
                  <c:v>1.714</c:v>
                </c:pt>
                <c:pt idx="4286">
                  <c:v>1.7143999999999999</c:v>
                </c:pt>
                <c:pt idx="4287">
                  <c:v>1.7148000000000001</c:v>
                </c:pt>
                <c:pt idx="4288">
                  <c:v>1.7152000000000001</c:v>
                </c:pt>
                <c:pt idx="4289">
                  <c:v>1.7156</c:v>
                </c:pt>
                <c:pt idx="4290">
                  <c:v>1.716</c:v>
                </c:pt>
                <c:pt idx="4291">
                  <c:v>1.7163999999999999</c:v>
                </c:pt>
                <c:pt idx="4292">
                  <c:v>1.7168000000000001</c:v>
                </c:pt>
                <c:pt idx="4293">
                  <c:v>1.7172000000000001</c:v>
                </c:pt>
                <c:pt idx="4294">
                  <c:v>1.7176</c:v>
                </c:pt>
                <c:pt idx="4295">
                  <c:v>1.718</c:v>
                </c:pt>
                <c:pt idx="4296">
                  <c:v>1.7183999999999999</c:v>
                </c:pt>
                <c:pt idx="4297">
                  <c:v>1.7188000000000001</c:v>
                </c:pt>
                <c:pt idx="4298">
                  <c:v>1.7192000000000001</c:v>
                </c:pt>
                <c:pt idx="4299">
                  <c:v>1.7196</c:v>
                </c:pt>
                <c:pt idx="4300">
                  <c:v>1.72</c:v>
                </c:pt>
                <c:pt idx="4301">
                  <c:v>1.7203999999999999</c:v>
                </c:pt>
                <c:pt idx="4302">
                  <c:v>1.7208000000000001</c:v>
                </c:pt>
                <c:pt idx="4303">
                  <c:v>1.7212000000000001</c:v>
                </c:pt>
                <c:pt idx="4304">
                  <c:v>1.7216</c:v>
                </c:pt>
                <c:pt idx="4305">
                  <c:v>1.722</c:v>
                </c:pt>
                <c:pt idx="4306">
                  <c:v>1.7223999999999999</c:v>
                </c:pt>
                <c:pt idx="4307">
                  <c:v>1.7228000000000001</c:v>
                </c:pt>
                <c:pt idx="4308">
                  <c:v>1.7232000000000001</c:v>
                </c:pt>
                <c:pt idx="4309">
                  <c:v>1.7236</c:v>
                </c:pt>
                <c:pt idx="4310">
                  <c:v>1.724</c:v>
                </c:pt>
                <c:pt idx="4311">
                  <c:v>1.7243999999999999</c:v>
                </c:pt>
                <c:pt idx="4312">
                  <c:v>1.7248000000000001</c:v>
                </c:pt>
                <c:pt idx="4313">
                  <c:v>1.7252000000000001</c:v>
                </c:pt>
                <c:pt idx="4314">
                  <c:v>1.7256</c:v>
                </c:pt>
                <c:pt idx="4315">
                  <c:v>1.726</c:v>
                </c:pt>
                <c:pt idx="4316">
                  <c:v>1.7263999999999999</c:v>
                </c:pt>
                <c:pt idx="4317">
                  <c:v>1.7267999999999999</c:v>
                </c:pt>
                <c:pt idx="4318">
                  <c:v>1.7272000000000001</c:v>
                </c:pt>
                <c:pt idx="4319">
                  <c:v>1.7276</c:v>
                </c:pt>
                <c:pt idx="4320">
                  <c:v>1.728</c:v>
                </c:pt>
                <c:pt idx="4321">
                  <c:v>1.7283999999999999</c:v>
                </c:pt>
                <c:pt idx="4322">
                  <c:v>1.7287999999999999</c:v>
                </c:pt>
                <c:pt idx="4323">
                  <c:v>1.7292000000000001</c:v>
                </c:pt>
                <c:pt idx="4324">
                  <c:v>1.7296</c:v>
                </c:pt>
                <c:pt idx="4325">
                  <c:v>1.73</c:v>
                </c:pt>
                <c:pt idx="4326">
                  <c:v>1.7303999999999999</c:v>
                </c:pt>
                <c:pt idx="4327">
                  <c:v>1.7307999999999999</c:v>
                </c:pt>
                <c:pt idx="4328">
                  <c:v>1.7312000000000001</c:v>
                </c:pt>
                <c:pt idx="4329">
                  <c:v>1.7316</c:v>
                </c:pt>
                <c:pt idx="4330">
                  <c:v>1.732</c:v>
                </c:pt>
                <c:pt idx="4331">
                  <c:v>1.7323999999999999</c:v>
                </c:pt>
                <c:pt idx="4332">
                  <c:v>1.7327999999999999</c:v>
                </c:pt>
                <c:pt idx="4333">
                  <c:v>1.7332000000000001</c:v>
                </c:pt>
                <c:pt idx="4334">
                  <c:v>1.7336</c:v>
                </c:pt>
                <c:pt idx="4335">
                  <c:v>1.734</c:v>
                </c:pt>
                <c:pt idx="4336">
                  <c:v>1.7343999999999999</c:v>
                </c:pt>
                <c:pt idx="4337">
                  <c:v>1.7347999999999999</c:v>
                </c:pt>
                <c:pt idx="4338">
                  <c:v>1.7352000000000001</c:v>
                </c:pt>
                <c:pt idx="4339">
                  <c:v>1.7356</c:v>
                </c:pt>
                <c:pt idx="4340">
                  <c:v>1.736</c:v>
                </c:pt>
                <c:pt idx="4341">
                  <c:v>1.7363999999999999</c:v>
                </c:pt>
                <c:pt idx="4342">
                  <c:v>1.7367999999999999</c:v>
                </c:pt>
                <c:pt idx="4343">
                  <c:v>1.7372000000000001</c:v>
                </c:pt>
                <c:pt idx="4344">
                  <c:v>1.7376</c:v>
                </c:pt>
                <c:pt idx="4345">
                  <c:v>1.738</c:v>
                </c:pt>
                <c:pt idx="4346">
                  <c:v>1.7383999999999999</c:v>
                </c:pt>
                <c:pt idx="4347">
                  <c:v>1.7387999999999999</c:v>
                </c:pt>
                <c:pt idx="4348">
                  <c:v>1.7392000000000001</c:v>
                </c:pt>
                <c:pt idx="4349">
                  <c:v>1.7396</c:v>
                </c:pt>
                <c:pt idx="4350">
                  <c:v>1.74</c:v>
                </c:pt>
                <c:pt idx="4351">
                  <c:v>1.7403999999999999</c:v>
                </c:pt>
                <c:pt idx="4352">
                  <c:v>1.7407999999999999</c:v>
                </c:pt>
                <c:pt idx="4353">
                  <c:v>1.7412000000000001</c:v>
                </c:pt>
                <c:pt idx="4354">
                  <c:v>1.7416</c:v>
                </c:pt>
                <c:pt idx="4355">
                  <c:v>1.742</c:v>
                </c:pt>
                <c:pt idx="4356">
                  <c:v>1.7423999999999999</c:v>
                </c:pt>
                <c:pt idx="4357">
                  <c:v>1.7427999999999999</c:v>
                </c:pt>
                <c:pt idx="4358">
                  <c:v>1.7432000000000001</c:v>
                </c:pt>
                <c:pt idx="4359">
                  <c:v>1.7436</c:v>
                </c:pt>
                <c:pt idx="4360">
                  <c:v>1.744</c:v>
                </c:pt>
                <c:pt idx="4361">
                  <c:v>1.7444</c:v>
                </c:pt>
                <c:pt idx="4362">
                  <c:v>1.7447999999999999</c:v>
                </c:pt>
                <c:pt idx="4363">
                  <c:v>1.7452000000000001</c:v>
                </c:pt>
                <c:pt idx="4364">
                  <c:v>1.7456</c:v>
                </c:pt>
                <c:pt idx="4365">
                  <c:v>1.746</c:v>
                </c:pt>
                <c:pt idx="4366">
                  <c:v>1.7464</c:v>
                </c:pt>
                <c:pt idx="4367">
                  <c:v>1.7467999999999999</c:v>
                </c:pt>
                <c:pt idx="4368">
                  <c:v>1.7472000000000001</c:v>
                </c:pt>
                <c:pt idx="4369">
                  <c:v>1.7476</c:v>
                </c:pt>
                <c:pt idx="4370">
                  <c:v>1.748</c:v>
                </c:pt>
                <c:pt idx="4371">
                  <c:v>1.7484</c:v>
                </c:pt>
                <c:pt idx="4372">
                  <c:v>1.7487999999999999</c:v>
                </c:pt>
                <c:pt idx="4373">
                  <c:v>1.7492000000000001</c:v>
                </c:pt>
                <c:pt idx="4374">
                  <c:v>1.7496</c:v>
                </c:pt>
                <c:pt idx="4375">
                  <c:v>1.75</c:v>
                </c:pt>
                <c:pt idx="4376">
                  <c:v>1.7504</c:v>
                </c:pt>
                <c:pt idx="4377">
                  <c:v>1.7507999999999999</c:v>
                </c:pt>
                <c:pt idx="4378">
                  <c:v>1.7512000000000001</c:v>
                </c:pt>
                <c:pt idx="4379">
                  <c:v>1.7516</c:v>
                </c:pt>
                <c:pt idx="4380">
                  <c:v>1.752</c:v>
                </c:pt>
                <c:pt idx="4381">
                  <c:v>1.7524</c:v>
                </c:pt>
                <c:pt idx="4382">
                  <c:v>1.7527999999999999</c:v>
                </c:pt>
                <c:pt idx="4383">
                  <c:v>1.7532000000000001</c:v>
                </c:pt>
                <c:pt idx="4384">
                  <c:v>1.7536</c:v>
                </c:pt>
                <c:pt idx="4385">
                  <c:v>1.754</c:v>
                </c:pt>
                <c:pt idx="4386">
                  <c:v>1.7544</c:v>
                </c:pt>
                <c:pt idx="4387">
                  <c:v>1.7547999999999999</c:v>
                </c:pt>
                <c:pt idx="4388">
                  <c:v>1.7552000000000001</c:v>
                </c:pt>
                <c:pt idx="4389">
                  <c:v>1.7556</c:v>
                </c:pt>
                <c:pt idx="4390">
                  <c:v>1.756</c:v>
                </c:pt>
                <c:pt idx="4391">
                  <c:v>1.7564</c:v>
                </c:pt>
                <c:pt idx="4392">
                  <c:v>1.7567999999999999</c:v>
                </c:pt>
                <c:pt idx="4393">
                  <c:v>1.7572000000000001</c:v>
                </c:pt>
                <c:pt idx="4394">
                  <c:v>1.7576000000000001</c:v>
                </c:pt>
                <c:pt idx="4395">
                  <c:v>1.758</c:v>
                </c:pt>
                <c:pt idx="4396">
                  <c:v>1.7584</c:v>
                </c:pt>
                <c:pt idx="4397">
                  <c:v>1.7587999999999999</c:v>
                </c:pt>
                <c:pt idx="4398">
                  <c:v>1.7592000000000001</c:v>
                </c:pt>
                <c:pt idx="4399">
                  <c:v>1.7596000000000001</c:v>
                </c:pt>
                <c:pt idx="4400">
                  <c:v>1.76</c:v>
                </c:pt>
                <c:pt idx="4401">
                  <c:v>1.7604</c:v>
                </c:pt>
                <c:pt idx="4402">
                  <c:v>1.7607999999999999</c:v>
                </c:pt>
                <c:pt idx="4403">
                  <c:v>1.7612000000000001</c:v>
                </c:pt>
                <c:pt idx="4404">
                  <c:v>1.7616000000000001</c:v>
                </c:pt>
                <c:pt idx="4405">
                  <c:v>1.762</c:v>
                </c:pt>
                <c:pt idx="4406">
                  <c:v>1.7624</c:v>
                </c:pt>
                <c:pt idx="4407">
                  <c:v>1.7627999999999999</c:v>
                </c:pt>
                <c:pt idx="4408">
                  <c:v>1.7632000000000001</c:v>
                </c:pt>
                <c:pt idx="4409">
                  <c:v>1.7636000000000001</c:v>
                </c:pt>
                <c:pt idx="4410">
                  <c:v>1.764</c:v>
                </c:pt>
                <c:pt idx="4411">
                  <c:v>1.7644</c:v>
                </c:pt>
                <c:pt idx="4412">
                  <c:v>1.7647999999999999</c:v>
                </c:pt>
                <c:pt idx="4413">
                  <c:v>1.7652000000000001</c:v>
                </c:pt>
                <c:pt idx="4414">
                  <c:v>1.7656000000000001</c:v>
                </c:pt>
                <c:pt idx="4415">
                  <c:v>1.766</c:v>
                </c:pt>
                <c:pt idx="4416">
                  <c:v>1.7664</c:v>
                </c:pt>
                <c:pt idx="4417">
                  <c:v>1.7667999999999999</c:v>
                </c:pt>
                <c:pt idx="4418">
                  <c:v>1.7672000000000001</c:v>
                </c:pt>
                <c:pt idx="4419">
                  <c:v>1.7676000000000001</c:v>
                </c:pt>
                <c:pt idx="4420">
                  <c:v>1.768</c:v>
                </c:pt>
                <c:pt idx="4421">
                  <c:v>1.7684</c:v>
                </c:pt>
                <c:pt idx="4422">
                  <c:v>1.7687999999999999</c:v>
                </c:pt>
                <c:pt idx="4423">
                  <c:v>1.7692000000000001</c:v>
                </c:pt>
                <c:pt idx="4424">
                  <c:v>1.7696000000000001</c:v>
                </c:pt>
                <c:pt idx="4425">
                  <c:v>1.77</c:v>
                </c:pt>
                <c:pt idx="4426">
                  <c:v>1.7704</c:v>
                </c:pt>
                <c:pt idx="4427">
                  <c:v>1.7707999999999999</c:v>
                </c:pt>
                <c:pt idx="4428">
                  <c:v>1.7712000000000001</c:v>
                </c:pt>
                <c:pt idx="4429">
                  <c:v>1.7716000000000001</c:v>
                </c:pt>
                <c:pt idx="4430">
                  <c:v>1.772</c:v>
                </c:pt>
                <c:pt idx="4431">
                  <c:v>1.7724</c:v>
                </c:pt>
                <c:pt idx="4432">
                  <c:v>1.7727999999999999</c:v>
                </c:pt>
                <c:pt idx="4433">
                  <c:v>1.7732000000000001</c:v>
                </c:pt>
                <c:pt idx="4434">
                  <c:v>1.7736000000000001</c:v>
                </c:pt>
                <c:pt idx="4435">
                  <c:v>1.774</c:v>
                </c:pt>
                <c:pt idx="4436">
                  <c:v>1.7744</c:v>
                </c:pt>
                <c:pt idx="4437">
                  <c:v>1.7747999999999999</c:v>
                </c:pt>
                <c:pt idx="4438">
                  <c:v>1.7751999999999999</c:v>
                </c:pt>
                <c:pt idx="4439">
                  <c:v>1.7756000000000001</c:v>
                </c:pt>
                <c:pt idx="4440">
                  <c:v>1.776</c:v>
                </c:pt>
                <c:pt idx="4441">
                  <c:v>1.7764</c:v>
                </c:pt>
                <c:pt idx="4442">
                  <c:v>1.7767999999999999</c:v>
                </c:pt>
                <c:pt idx="4443">
                  <c:v>1.7771999999999999</c:v>
                </c:pt>
                <c:pt idx="4444">
                  <c:v>1.7776000000000001</c:v>
                </c:pt>
                <c:pt idx="4445">
                  <c:v>1.778</c:v>
                </c:pt>
                <c:pt idx="4446">
                  <c:v>1.7784</c:v>
                </c:pt>
                <c:pt idx="4447">
                  <c:v>1.7787999999999999</c:v>
                </c:pt>
                <c:pt idx="4448">
                  <c:v>1.7791999999999999</c:v>
                </c:pt>
                <c:pt idx="4449">
                  <c:v>1.7796000000000001</c:v>
                </c:pt>
                <c:pt idx="4450">
                  <c:v>1.78</c:v>
                </c:pt>
                <c:pt idx="4451">
                  <c:v>1.7804</c:v>
                </c:pt>
                <c:pt idx="4452">
                  <c:v>1.7807999999999999</c:v>
                </c:pt>
                <c:pt idx="4453">
                  <c:v>1.7811999999999999</c:v>
                </c:pt>
                <c:pt idx="4454">
                  <c:v>1.7816000000000001</c:v>
                </c:pt>
                <c:pt idx="4455">
                  <c:v>1.782</c:v>
                </c:pt>
                <c:pt idx="4456">
                  <c:v>1.7824</c:v>
                </c:pt>
                <c:pt idx="4457">
                  <c:v>1.7827999999999999</c:v>
                </c:pt>
                <c:pt idx="4458">
                  <c:v>1.7831999999999999</c:v>
                </c:pt>
                <c:pt idx="4459">
                  <c:v>1.7836000000000001</c:v>
                </c:pt>
                <c:pt idx="4460">
                  <c:v>1.784</c:v>
                </c:pt>
                <c:pt idx="4461">
                  <c:v>1.7844</c:v>
                </c:pt>
                <c:pt idx="4462">
                  <c:v>1.7847999999999999</c:v>
                </c:pt>
                <c:pt idx="4463">
                  <c:v>1.7851999999999999</c:v>
                </c:pt>
                <c:pt idx="4464">
                  <c:v>1.7856000000000001</c:v>
                </c:pt>
                <c:pt idx="4465">
                  <c:v>1.786</c:v>
                </c:pt>
                <c:pt idx="4466">
                  <c:v>1.7864</c:v>
                </c:pt>
                <c:pt idx="4467">
                  <c:v>1.7867999999999999</c:v>
                </c:pt>
                <c:pt idx="4468">
                  <c:v>1.7871999999999999</c:v>
                </c:pt>
                <c:pt idx="4469">
                  <c:v>1.7876000000000001</c:v>
                </c:pt>
                <c:pt idx="4470">
                  <c:v>1.788</c:v>
                </c:pt>
                <c:pt idx="4471">
                  <c:v>1.7884</c:v>
                </c:pt>
                <c:pt idx="4472">
                  <c:v>1.7887999999999999</c:v>
                </c:pt>
                <c:pt idx="4473">
                  <c:v>1.7891999999999999</c:v>
                </c:pt>
                <c:pt idx="4474">
                  <c:v>1.7896000000000001</c:v>
                </c:pt>
                <c:pt idx="4475">
                  <c:v>1.79</c:v>
                </c:pt>
                <c:pt idx="4476">
                  <c:v>1.7904</c:v>
                </c:pt>
                <c:pt idx="4477">
                  <c:v>1.7907999999999999</c:v>
                </c:pt>
                <c:pt idx="4478">
                  <c:v>1.7911999999999999</c:v>
                </c:pt>
                <c:pt idx="4479">
                  <c:v>1.7916000000000001</c:v>
                </c:pt>
                <c:pt idx="4480">
                  <c:v>1.792</c:v>
                </c:pt>
                <c:pt idx="4481">
                  <c:v>1.7924</c:v>
                </c:pt>
                <c:pt idx="4482">
                  <c:v>1.7927999999999999</c:v>
                </c:pt>
                <c:pt idx="4483">
                  <c:v>1.7931999999999999</c:v>
                </c:pt>
                <c:pt idx="4484">
                  <c:v>1.7936000000000001</c:v>
                </c:pt>
                <c:pt idx="4485">
                  <c:v>1.794</c:v>
                </c:pt>
                <c:pt idx="4486">
                  <c:v>1.7944</c:v>
                </c:pt>
                <c:pt idx="4487">
                  <c:v>1.7948</c:v>
                </c:pt>
                <c:pt idx="4488">
                  <c:v>1.7951999999999999</c:v>
                </c:pt>
                <c:pt idx="4489">
                  <c:v>1.7956000000000001</c:v>
                </c:pt>
                <c:pt idx="4490">
                  <c:v>1.796</c:v>
                </c:pt>
                <c:pt idx="4491">
                  <c:v>1.7964</c:v>
                </c:pt>
                <c:pt idx="4492">
                  <c:v>1.7968</c:v>
                </c:pt>
                <c:pt idx="4493">
                  <c:v>1.7971999999999999</c:v>
                </c:pt>
                <c:pt idx="4494">
                  <c:v>1.7976000000000001</c:v>
                </c:pt>
                <c:pt idx="4495">
                  <c:v>1.798</c:v>
                </c:pt>
                <c:pt idx="4496">
                  <c:v>1.7984</c:v>
                </c:pt>
                <c:pt idx="4497">
                  <c:v>1.7988</c:v>
                </c:pt>
                <c:pt idx="4498">
                  <c:v>1.7991999999999999</c:v>
                </c:pt>
                <c:pt idx="4499">
                  <c:v>1.7996000000000001</c:v>
                </c:pt>
                <c:pt idx="4500">
                  <c:v>1.8</c:v>
                </c:pt>
                <c:pt idx="4501">
                  <c:v>1.8004</c:v>
                </c:pt>
                <c:pt idx="4502">
                  <c:v>1.8008</c:v>
                </c:pt>
                <c:pt idx="4503">
                  <c:v>1.8011999999999999</c:v>
                </c:pt>
                <c:pt idx="4504">
                  <c:v>1.8016000000000001</c:v>
                </c:pt>
                <c:pt idx="4505">
                  <c:v>1.802</c:v>
                </c:pt>
                <c:pt idx="4506">
                  <c:v>1.8024</c:v>
                </c:pt>
                <c:pt idx="4507">
                  <c:v>1.8028</c:v>
                </c:pt>
                <c:pt idx="4508">
                  <c:v>1.8031999999999999</c:v>
                </c:pt>
                <c:pt idx="4509">
                  <c:v>1.8036000000000001</c:v>
                </c:pt>
                <c:pt idx="4510">
                  <c:v>1.804</c:v>
                </c:pt>
                <c:pt idx="4511">
                  <c:v>1.8044</c:v>
                </c:pt>
                <c:pt idx="4512">
                  <c:v>1.8048</c:v>
                </c:pt>
                <c:pt idx="4513">
                  <c:v>1.8051999999999999</c:v>
                </c:pt>
                <c:pt idx="4514">
                  <c:v>1.8056000000000001</c:v>
                </c:pt>
                <c:pt idx="4515">
                  <c:v>1.806</c:v>
                </c:pt>
                <c:pt idx="4516">
                  <c:v>1.8064</c:v>
                </c:pt>
                <c:pt idx="4517">
                  <c:v>1.8068</c:v>
                </c:pt>
                <c:pt idx="4518">
                  <c:v>1.8071999999999999</c:v>
                </c:pt>
                <c:pt idx="4519">
                  <c:v>1.8076000000000001</c:v>
                </c:pt>
                <c:pt idx="4520">
                  <c:v>1.8080000000000001</c:v>
                </c:pt>
                <c:pt idx="4521">
                  <c:v>1.8084</c:v>
                </c:pt>
                <c:pt idx="4522">
                  <c:v>1.8088</c:v>
                </c:pt>
                <c:pt idx="4523">
                  <c:v>1.8091999999999999</c:v>
                </c:pt>
                <c:pt idx="4524">
                  <c:v>1.8096000000000001</c:v>
                </c:pt>
                <c:pt idx="4525">
                  <c:v>1.81</c:v>
                </c:pt>
                <c:pt idx="4526">
                  <c:v>1.8104</c:v>
                </c:pt>
                <c:pt idx="4527">
                  <c:v>1.8108</c:v>
                </c:pt>
                <c:pt idx="4528">
                  <c:v>1.8111999999999999</c:v>
                </c:pt>
                <c:pt idx="4529">
                  <c:v>1.8116000000000001</c:v>
                </c:pt>
                <c:pt idx="4530">
                  <c:v>1.8120000000000001</c:v>
                </c:pt>
                <c:pt idx="4531">
                  <c:v>1.8124</c:v>
                </c:pt>
                <c:pt idx="4532">
                  <c:v>1.8128</c:v>
                </c:pt>
                <c:pt idx="4533">
                  <c:v>1.8131999999999999</c:v>
                </c:pt>
                <c:pt idx="4534">
                  <c:v>1.8136000000000001</c:v>
                </c:pt>
                <c:pt idx="4535">
                  <c:v>1.8140000000000001</c:v>
                </c:pt>
                <c:pt idx="4536">
                  <c:v>1.8144</c:v>
                </c:pt>
                <c:pt idx="4537">
                  <c:v>1.8148</c:v>
                </c:pt>
                <c:pt idx="4538">
                  <c:v>1.8151999999999999</c:v>
                </c:pt>
                <c:pt idx="4539">
                  <c:v>1.8156000000000001</c:v>
                </c:pt>
                <c:pt idx="4540">
                  <c:v>1.8160000000000001</c:v>
                </c:pt>
                <c:pt idx="4541">
                  <c:v>1.8164</c:v>
                </c:pt>
                <c:pt idx="4542">
                  <c:v>1.8168</c:v>
                </c:pt>
                <c:pt idx="4543">
                  <c:v>1.8171999999999999</c:v>
                </c:pt>
                <c:pt idx="4544">
                  <c:v>1.8176000000000001</c:v>
                </c:pt>
                <c:pt idx="4545">
                  <c:v>1.8180000000000001</c:v>
                </c:pt>
                <c:pt idx="4546">
                  <c:v>1.8184</c:v>
                </c:pt>
                <c:pt idx="4547">
                  <c:v>1.8188</c:v>
                </c:pt>
                <c:pt idx="4548">
                  <c:v>1.8191999999999999</c:v>
                </c:pt>
                <c:pt idx="4549">
                  <c:v>1.8196000000000001</c:v>
                </c:pt>
                <c:pt idx="4550">
                  <c:v>1.82</c:v>
                </c:pt>
                <c:pt idx="4551">
                  <c:v>1.8204</c:v>
                </c:pt>
                <c:pt idx="4552">
                  <c:v>1.8208</c:v>
                </c:pt>
                <c:pt idx="4553">
                  <c:v>1.8211999999999999</c:v>
                </c:pt>
                <c:pt idx="4554">
                  <c:v>1.8216000000000001</c:v>
                </c:pt>
                <c:pt idx="4555">
                  <c:v>1.8220000000000001</c:v>
                </c:pt>
                <c:pt idx="4556">
                  <c:v>1.8224</c:v>
                </c:pt>
                <c:pt idx="4557">
                  <c:v>1.8228</c:v>
                </c:pt>
                <c:pt idx="4558">
                  <c:v>1.8231999999999999</c:v>
                </c:pt>
                <c:pt idx="4559">
                  <c:v>1.8236000000000001</c:v>
                </c:pt>
                <c:pt idx="4560">
                  <c:v>1.8240000000000001</c:v>
                </c:pt>
                <c:pt idx="4561">
                  <c:v>1.8244</c:v>
                </c:pt>
                <c:pt idx="4562">
                  <c:v>1.8248</c:v>
                </c:pt>
                <c:pt idx="4563">
                  <c:v>1.8251999999999999</c:v>
                </c:pt>
                <c:pt idx="4564">
                  <c:v>1.8255999999999999</c:v>
                </c:pt>
                <c:pt idx="4565">
                  <c:v>1.8260000000000001</c:v>
                </c:pt>
                <c:pt idx="4566">
                  <c:v>1.8264</c:v>
                </c:pt>
                <c:pt idx="4567">
                  <c:v>1.8268</c:v>
                </c:pt>
                <c:pt idx="4568">
                  <c:v>1.8271999999999999</c:v>
                </c:pt>
                <c:pt idx="4569">
                  <c:v>1.8275999999999999</c:v>
                </c:pt>
                <c:pt idx="4570">
                  <c:v>1.8280000000000001</c:v>
                </c:pt>
                <c:pt idx="4571">
                  <c:v>1.8284</c:v>
                </c:pt>
                <c:pt idx="4572">
                  <c:v>1.8288</c:v>
                </c:pt>
                <c:pt idx="4573">
                  <c:v>1.8291999999999999</c:v>
                </c:pt>
                <c:pt idx="4574">
                  <c:v>1.8295999999999999</c:v>
                </c:pt>
                <c:pt idx="4575">
                  <c:v>1.83</c:v>
                </c:pt>
                <c:pt idx="4576">
                  <c:v>1.8304</c:v>
                </c:pt>
                <c:pt idx="4577">
                  <c:v>1.8308</c:v>
                </c:pt>
                <c:pt idx="4578">
                  <c:v>1.8311999999999999</c:v>
                </c:pt>
                <c:pt idx="4579">
                  <c:v>1.8315999999999999</c:v>
                </c:pt>
                <c:pt idx="4580">
                  <c:v>1.8320000000000001</c:v>
                </c:pt>
                <c:pt idx="4581">
                  <c:v>1.8324</c:v>
                </c:pt>
                <c:pt idx="4582">
                  <c:v>1.8328</c:v>
                </c:pt>
                <c:pt idx="4583">
                  <c:v>1.8331999999999999</c:v>
                </c:pt>
                <c:pt idx="4584">
                  <c:v>1.8335999999999999</c:v>
                </c:pt>
                <c:pt idx="4585">
                  <c:v>1.8340000000000001</c:v>
                </c:pt>
                <c:pt idx="4586">
                  <c:v>1.8344</c:v>
                </c:pt>
                <c:pt idx="4587">
                  <c:v>1.8348</c:v>
                </c:pt>
                <c:pt idx="4588">
                  <c:v>1.8351999999999999</c:v>
                </c:pt>
                <c:pt idx="4589">
                  <c:v>1.8355999999999999</c:v>
                </c:pt>
                <c:pt idx="4590">
                  <c:v>1.8360000000000001</c:v>
                </c:pt>
                <c:pt idx="4591">
                  <c:v>1.8364</c:v>
                </c:pt>
                <c:pt idx="4592">
                  <c:v>1.8368</c:v>
                </c:pt>
                <c:pt idx="4593">
                  <c:v>1.8371999999999999</c:v>
                </c:pt>
                <c:pt idx="4594">
                  <c:v>1.8375999999999999</c:v>
                </c:pt>
                <c:pt idx="4595">
                  <c:v>1.8380000000000001</c:v>
                </c:pt>
                <c:pt idx="4596">
                  <c:v>1.8384</c:v>
                </c:pt>
                <c:pt idx="4597">
                  <c:v>1.8388</c:v>
                </c:pt>
                <c:pt idx="4598">
                  <c:v>1.8391999999999999</c:v>
                </c:pt>
                <c:pt idx="4599">
                  <c:v>1.8395999999999999</c:v>
                </c:pt>
                <c:pt idx="4600">
                  <c:v>1.84</c:v>
                </c:pt>
                <c:pt idx="4601">
                  <c:v>1.8404</c:v>
                </c:pt>
                <c:pt idx="4602">
                  <c:v>1.8408</c:v>
                </c:pt>
                <c:pt idx="4603">
                  <c:v>1.8411999999999999</c:v>
                </c:pt>
                <c:pt idx="4604">
                  <c:v>1.8415999999999999</c:v>
                </c:pt>
                <c:pt idx="4605">
                  <c:v>1.8420000000000001</c:v>
                </c:pt>
                <c:pt idx="4606">
                  <c:v>1.8424</c:v>
                </c:pt>
                <c:pt idx="4607">
                  <c:v>1.8428</c:v>
                </c:pt>
                <c:pt idx="4608">
                  <c:v>1.8431999999999999</c:v>
                </c:pt>
                <c:pt idx="4609">
                  <c:v>1.8435999999999999</c:v>
                </c:pt>
                <c:pt idx="4610">
                  <c:v>1.8440000000000001</c:v>
                </c:pt>
                <c:pt idx="4611">
                  <c:v>1.8444</c:v>
                </c:pt>
                <c:pt idx="4612">
                  <c:v>1.8448</c:v>
                </c:pt>
                <c:pt idx="4613">
                  <c:v>1.8452</c:v>
                </c:pt>
                <c:pt idx="4614">
                  <c:v>1.8455999999999999</c:v>
                </c:pt>
                <c:pt idx="4615">
                  <c:v>1.8460000000000001</c:v>
                </c:pt>
                <c:pt idx="4616">
                  <c:v>1.8464</c:v>
                </c:pt>
                <c:pt idx="4617">
                  <c:v>1.8468</c:v>
                </c:pt>
                <c:pt idx="4618">
                  <c:v>1.8472</c:v>
                </c:pt>
                <c:pt idx="4619">
                  <c:v>1.8475999999999999</c:v>
                </c:pt>
                <c:pt idx="4620">
                  <c:v>1.8480000000000001</c:v>
                </c:pt>
                <c:pt idx="4621">
                  <c:v>1.8484</c:v>
                </c:pt>
                <c:pt idx="4622">
                  <c:v>1.8488</c:v>
                </c:pt>
                <c:pt idx="4623">
                  <c:v>1.8492</c:v>
                </c:pt>
                <c:pt idx="4624">
                  <c:v>1.8495999999999999</c:v>
                </c:pt>
                <c:pt idx="4625">
                  <c:v>1.85</c:v>
                </c:pt>
                <c:pt idx="4626">
                  <c:v>1.8504</c:v>
                </c:pt>
                <c:pt idx="4627">
                  <c:v>1.8508</c:v>
                </c:pt>
                <c:pt idx="4628">
                  <c:v>1.8512</c:v>
                </c:pt>
                <c:pt idx="4629">
                  <c:v>1.8515999999999999</c:v>
                </c:pt>
                <c:pt idx="4630">
                  <c:v>1.8520000000000001</c:v>
                </c:pt>
                <c:pt idx="4631">
                  <c:v>1.8524</c:v>
                </c:pt>
                <c:pt idx="4632">
                  <c:v>1.8528</c:v>
                </c:pt>
                <c:pt idx="4633">
                  <c:v>1.8532</c:v>
                </c:pt>
                <c:pt idx="4634">
                  <c:v>1.8535999999999999</c:v>
                </c:pt>
                <c:pt idx="4635">
                  <c:v>1.8540000000000001</c:v>
                </c:pt>
                <c:pt idx="4636">
                  <c:v>1.8544</c:v>
                </c:pt>
                <c:pt idx="4637">
                  <c:v>1.8548</c:v>
                </c:pt>
                <c:pt idx="4638">
                  <c:v>1.8552</c:v>
                </c:pt>
                <c:pt idx="4639">
                  <c:v>1.8555999999999999</c:v>
                </c:pt>
                <c:pt idx="4640">
                  <c:v>1.8560000000000001</c:v>
                </c:pt>
                <c:pt idx="4641">
                  <c:v>1.8564000000000001</c:v>
                </c:pt>
                <c:pt idx="4642">
                  <c:v>1.8568</c:v>
                </c:pt>
                <c:pt idx="4643">
                  <c:v>1.8572</c:v>
                </c:pt>
                <c:pt idx="4644">
                  <c:v>1.8575999999999999</c:v>
                </c:pt>
                <c:pt idx="4645">
                  <c:v>1.8580000000000001</c:v>
                </c:pt>
                <c:pt idx="4646">
                  <c:v>1.8584000000000001</c:v>
                </c:pt>
                <c:pt idx="4647">
                  <c:v>1.8588</c:v>
                </c:pt>
                <c:pt idx="4648">
                  <c:v>1.8592</c:v>
                </c:pt>
                <c:pt idx="4649">
                  <c:v>1.8595999999999999</c:v>
                </c:pt>
                <c:pt idx="4650">
                  <c:v>1.86</c:v>
                </c:pt>
                <c:pt idx="4651">
                  <c:v>1.8604000000000001</c:v>
                </c:pt>
                <c:pt idx="4652">
                  <c:v>1.8608</c:v>
                </c:pt>
                <c:pt idx="4653">
                  <c:v>1.8612</c:v>
                </c:pt>
                <c:pt idx="4654">
                  <c:v>1.8615999999999999</c:v>
                </c:pt>
                <c:pt idx="4655">
                  <c:v>1.8620000000000001</c:v>
                </c:pt>
                <c:pt idx="4656">
                  <c:v>1.8624000000000001</c:v>
                </c:pt>
                <c:pt idx="4657">
                  <c:v>1.8628</c:v>
                </c:pt>
                <c:pt idx="4658">
                  <c:v>1.8632</c:v>
                </c:pt>
                <c:pt idx="4659">
                  <c:v>1.8635999999999999</c:v>
                </c:pt>
                <c:pt idx="4660">
                  <c:v>1.8640000000000001</c:v>
                </c:pt>
                <c:pt idx="4661">
                  <c:v>1.8644000000000001</c:v>
                </c:pt>
                <c:pt idx="4662">
                  <c:v>1.8648</c:v>
                </c:pt>
                <c:pt idx="4663">
                  <c:v>1.8652</c:v>
                </c:pt>
                <c:pt idx="4664">
                  <c:v>1.8655999999999999</c:v>
                </c:pt>
                <c:pt idx="4665">
                  <c:v>1.8660000000000001</c:v>
                </c:pt>
                <c:pt idx="4666">
                  <c:v>1.8664000000000001</c:v>
                </c:pt>
                <c:pt idx="4667">
                  <c:v>1.8668</c:v>
                </c:pt>
                <c:pt idx="4668">
                  <c:v>1.8672</c:v>
                </c:pt>
                <c:pt idx="4669">
                  <c:v>1.8675999999999999</c:v>
                </c:pt>
                <c:pt idx="4670">
                  <c:v>1.8680000000000001</c:v>
                </c:pt>
                <c:pt idx="4671">
                  <c:v>1.8684000000000001</c:v>
                </c:pt>
                <c:pt idx="4672">
                  <c:v>1.8688</c:v>
                </c:pt>
                <c:pt idx="4673">
                  <c:v>1.8692</c:v>
                </c:pt>
                <c:pt idx="4674">
                  <c:v>1.8695999999999999</c:v>
                </c:pt>
                <c:pt idx="4675">
                  <c:v>1.87</c:v>
                </c:pt>
                <c:pt idx="4676">
                  <c:v>1.8704000000000001</c:v>
                </c:pt>
                <c:pt idx="4677">
                  <c:v>1.8708</c:v>
                </c:pt>
                <c:pt idx="4678">
                  <c:v>1.8712</c:v>
                </c:pt>
                <c:pt idx="4679">
                  <c:v>1.8715999999999999</c:v>
                </c:pt>
                <c:pt idx="4680">
                  <c:v>1.8720000000000001</c:v>
                </c:pt>
                <c:pt idx="4681">
                  <c:v>1.8724000000000001</c:v>
                </c:pt>
                <c:pt idx="4682">
                  <c:v>1.8728</c:v>
                </c:pt>
                <c:pt idx="4683">
                  <c:v>1.8732</c:v>
                </c:pt>
                <c:pt idx="4684">
                  <c:v>1.8735999999999999</c:v>
                </c:pt>
                <c:pt idx="4685">
                  <c:v>1.8740000000000001</c:v>
                </c:pt>
                <c:pt idx="4686">
                  <c:v>1.8744000000000001</c:v>
                </c:pt>
                <c:pt idx="4687">
                  <c:v>1.8748</c:v>
                </c:pt>
                <c:pt idx="4688">
                  <c:v>1.8752</c:v>
                </c:pt>
                <c:pt idx="4689">
                  <c:v>1.8755999999999999</c:v>
                </c:pt>
                <c:pt idx="4690">
                  <c:v>1.8759999999999999</c:v>
                </c:pt>
                <c:pt idx="4691">
                  <c:v>1.8764000000000001</c:v>
                </c:pt>
                <c:pt idx="4692">
                  <c:v>1.8768</c:v>
                </c:pt>
                <c:pt idx="4693">
                  <c:v>1.8772</c:v>
                </c:pt>
                <c:pt idx="4694">
                  <c:v>1.8775999999999999</c:v>
                </c:pt>
                <c:pt idx="4695">
                  <c:v>1.8779999999999999</c:v>
                </c:pt>
                <c:pt idx="4696">
                  <c:v>1.8784000000000001</c:v>
                </c:pt>
                <c:pt idx="4697">
                  <c:v>1.8788</c:v>
                </c:pt>
                <c:pt idx="4698">
                  <c:v>1.8792</c:v>
                </c:pt>
                <c:pt idx="4699">
                  <c:v>1.8795999999999999</c:v>
                </c:pt>
                <c:pt idx="4700">
                  <c:v>1.88</c:v>
                </c:pt>
                <c:pt idx="4701">
                  <c:v>1.8804000000000001</c:v>
                </c:pt>
                <c:pt idx="4702">
                  <c:v>1.8808</c:v>
                </c:pt>
                <c:pt idx="4703">
                  <c:v>1.8812</c:v>
                </c:pt>
                <c:pt idx="4704">
                  <c:v>1.8815999999999999</c:v>
                </c:pt>
                <c:pt idx="4705">
                  <c:v>1.8819999999999999</c:v>
                </c:pt>
                <c:pt idx="4706">
                  <c:v>1.8824000000000001</c:v>
                </c:pt>
                <c:pt idx="4707">
                  <c:v>1.8828</c:v>
                </c:pt>
                <c:pt idx="4708">
                  <c:v>1.8832</c:v>
                </c:pt>
                <c:pt idx="4709">
                  <c:v>1.8835999999999999</c:v>
                </c:pt>
                <c:pt idx="4710">
                  <c:v>1.8839999999999999</c:v>
                </c:pt>
                <c:pt idx="4711">
                  <c:v>1.8844000000000001</c:v>
                </c:pt>
                <c:pt idx="4712">
                  <c:v>1.8848</c:v>
                </c:pt>
                <c:pt idx="4713">
                  <c:v>1.8852</c:v>
                </c:pt>
                <c:pt idx="4714">
                  <c:v>1.8855999999999999</c:v>
                </c:pt>
                <c:pt idx="4715">
                  <c:v>1.8859999999999999</c:v>
                </c:pt>
                <c:pt idx="4716">
                  <c:v>1.8864000000000001</c:v>
                </c:pt>
                <c:pt idx="4717">
                  <c:v>1.8868</c:v>
                </c:pt>
                <c:pt idx="4718">
                  <c:v>1.8872</c:v>
                </c:pt>
                <c:pt idx="4719">
                  <c:v>1.8875999999999999</c:v>
                </c:pt>
                <c:pt idx="4720">
                  <c:v>1.8879999999999999</c:v>
                </c:pt>
                <c:pt idx="4721">
                  <c:v>1.8884000000000001</c:v>
                </c:pt>
                <c:pt idx="4722">
                  <c:v>1.8888</c:v>
                </c:pt>
                <c:pt idx="4723">
                  <c:v>1.8892</c:v>
                </c:pt>
                <c:pt idx="4724">
                  <c:v>1.8895999999999999</c:v>
                </c:pt>
                <c:pt idx="4725">
                  <c:v>1.89</c:v>
                </c:pt>
                <c:pt idx="4726">
                  <c:v>1.8904000000000001</c:v>
                </c:pt>
                <c:pt idx="4727">
                  <c:v>1.8908</c:v>
                </c:pt>
                <c:pt idx="4728">
                  <c:v>1.8912</c:v>
                </c:pt>
                <c:pt idx="4729">
                  <c:v>1.8915999999999999</c:v>
                </c:pt>
                <c:pt idx="4730">
                  <c:v>1.8919999999999999</c:v>
                </c:pt>
                <c:pt idx="4731">
                  <c:v>1.8924000000000001</c:v>
                </c:pt>
                <c:pt idx="4732">
                  <c:v>1.8928</c:v>
                </c:pt>
                <c:pt idx="4733">
                  <c:v>1.8932</c:v>
                </c:pt>
                <c:pt idx="4734">
                  <c:v>1.8935999999999999</c:v>
                </c:pt>
                <c:pt idx="4735">
                  <c:v>1.8939999999999999</c:v>
                </c:pt>
                <c:pt idx="4736">
                  <c:v>1.8944000000000001</c:v>
                </c:pt>
                <c:pt idx="4737">
                  <c:v>1.8948</c:v>
                </c:pt>
                <c:pt idx="4738">
                  <c:v>1.8952</c:v>
                </c:pt>
                <c:pt idx="4739">
                  <c:v>1.8956</c:v>
                </c:pt>
                <c:pt idx="4740">
                  <c:v>1.8959999999999999</c:v>
                </c:pt>
                <c:pt idx="4741">
                  <c:v>1.8964000000000001</c:v>
                </c:pt>
                <c:pt idx="4742">
                  <c:v>1.8968</c:v>
                </c:pt>
                <c:pt idx="4743">
                  <c:v>1.8972</c:v>
                </c:pt>
                <c:pt idx="4744">
                  <c:v>1.8976</c:v>
                </c:pt>
                <c:pt idx="4745">
                  <c:v>1.8979999999999999</c:v>
                </c:pt>
                <c:pt idx="4746">
                  <c:v>1.8984000000000001</c:v>
                </c:pt>
                <c:pt idx="4747">
                  <c:v>1.8988</c:v>
                </c:pt>
                <c:pt idx="4748">
                  <c:v>1.8992</c:v>
                </c:pt>
                <c:pt idx="4749">
                  <c:v>1.8996</c:v>
                </c:pt>
                <c:pt idx="4750">
                  <c:v>1.9</c:v>
                </c:pt>
                <c:pt idx="4751">
                  <c:v>1.9004000000000001</c:v>
                </c:pt>
                <c:pt idx="4752">
                  <c:v>1.9008</c:v>
                </c:pt>
                <c:pt idx="4753">
                  <c:v>1.9012</c:v>
                </c:pt>
                <c:pt idx="4754">
                  <c:v>1.9016</c:v>
                </c:pt>
                <c:pt idx="4755">
                  <c:v>1.9019999999999999</c:v>
                </c:pt>
                <c:pt idx="4756">
                  <c:v>1.9024000000000001</c:v>
                </c:pt>
                <c:pt idx="4757">
                  <c:v>1.9028</c:v>
                </c:pt>
                <c:pt idx="4758">
                  <c:v>1.9032</c:v>
                </c:pt>
                <c:pt idx="4759">
                  <c:v>1.9036</c:v>
                </c:pt>
                <c:pt idx="4760">
                  <c:v>1.9039999999999999</c:v>
                </c:pt>
                <c:pt idx="4761">
                  <c:v>1.9044000000000001</c:v>
                </c:pt>
                <c:pt idx="4762">
                  <c:v>1.9048</c:v>
                </c:pt>
                <c:pt idx="4763">
                  <c:v>1.9052</c:v>
                </c:pt>
                <c:pt idx="4764">
                  <c:v>1.9056</c:v>
                </c:pt>
                <c:pt idx="4765">
                  <c:v>1.9059999999999999</c:v>
                </c:pt>
                <c:pt idx="4766">
                  <c:v>1.9064000000000001</c:v>
                </c:pt>
                <c:pt idx="4767">
                  <c:v>1.9068000000000001</c:v>
                </c:pt>
                <c:pt idx="4768">
                  <c:v>1.9072</c:v>
                </c:pt>
                <c:pt idx="4769">
                  <c:v>1.9076</c:v>
                </c:pt>
                <c:pt idx="4770">
                  <c:v>1.9079999999999999</c:v>
                </c:pt>
                <c:pt idx="4771">
                  <c:v>1.9084000000000001</c:v>
                </c:pt>
                <c:pt idx="4772">
                  <c:v>1.9088000000000001</c:v>
                </c:pt>
                <c:pt idx="4773">
                  <c:v>1.9092</c:v>
                </c:pt>
                <c:pt idx="4774">
                  <c:v>1.9096</c:v>
                </c:pt>
                <c:pt idx="4775">
                  <c:v>1.91</c:v>
                </c:pt>
                <c:pt idx="4776">
                  <c:v>1.9104000000000001</c:v>
                </c:pt>
                <c:pt idx="4777">
                  <c:v>1.9108000000000001</c:v>
                </c:pt>
                <c:pt idx="4778">
                  <c:v>1.9112</c:v>
                </c:pt>
                <c:pt idx="4779">
                  <c:v>1.9116</c:v>
                </c:pt>
                <c:pt idx="4780">
                  <c:v>1.9119999999999999</c:v>
                </c:pt>
                <c:pt idx="4781">
                  <c:v>1.9124000000000001</c:v>
                </c:pt>
                <c:pt idx="4782">
                  <c:v>1.9128000000000001</c:v>
                </c:pt>
                <c:pt idx="4783">
                  <c:v>1.9132</c:v>
                </c:pt>
                <c:pt idx="4784">
                  <c:v>1.9136</c:v>
                </c:pt>
                <c:pt idx="4785">
                  <c:v>1.9139999999999999</c:v>
                </c:pt>
                <c:pt idx="4786">
                  <c:v>1.9144000000000001</c:v>
                </c:pt>
                <c:pt idx="4787">
                  <c:v>1.9148000000000001</c:v>
                </c:pt>
                <c:pt idx="4788">
                  <c:v>1.9152</c:v>
                </c:pt>
                <c:pt idx="4789">
                  <c:v>1.9156</c:v>
                </c:pt>
                <c:pt idx="4790">
                  <c:v>1.9159999999999999</c:v>
                </c:pt>
                <c:pt idx="4791">
                  <c:v>1.9164000000000001</c:v>
                </c:pt>
                <c:pt idx="4792">
                  <c:v>1.9168000000000001</c:v>
                </c:pt>
                <c:pt idx="4793">
                  <c:v>1.9172</c:v>
                </c:pt>
                <c:pt idx="4794">
                  <c:v>1.9176</c:v>
                </c:pt>
                <c:pt idx="4795">
                  <c:v>1.9179999999999999</c:v>
                </c:pt>
                <c:pt idx="4796">
                  <c:v>1.9184000000000001</c:v>
                </c:pt>
                <c:pt idx="4797">
                  <c:v>1.9188000000000001</c:v>
                </c:pt>
                <c:pt idx="4798">
                  <c:v>1.9192</c:v>
                </c:pt>
                <c:pt idx="4799">
                  <c:v>1.9196</c:v>
                </c:pt>
                <c:pt idx="4800">
                  <c:v>1.92</c:v>
                </c:pt>
                <c:pt idx="4801">
                  <c:v>1.9204000000000001</c:v>
                </c:pt>
                <c:pt idx="4802">
                  <c:v>1.9208000000000001</c:v>
                </c:pt>
                <c:pt idx="4803">
                  <c:v>1.9212</c:v>
                </c:pt>
                <c:pt idx="4804">
                  <c:v>1.9216</c:v>
                </c:pt>
                <c:pt idx="4805">
                  <c:v>1.9219999999999999</c:v>
                </c:pt>
                <c:pt idx="4806">
                  <c:v>1.9224000000000001</c:v>
                </c:pt>
                <c:pt idx="4807">
                  <c:v>1.9228000000000001</c:v>
                </c:pt>
                <c:pt idx="4808">
                  <c:v>1.9232</c:v>
                </c:pt>
                <c:pt idx="4809">
                  <c:v>1.9236</c:v>
                </c:pt>
                <c:pt idx="4810">
                  <c:v>1.9239999999999999</c:v>
                </c:pt>
                <c:pt idx="4811">
                  <c:v>1.9244000000000001</c:v>
                </c:pt>
                <c:pt idx="4812">
                  <c:v>1.9248000000000001</c:v>
                </c:pt>
                <c:pt idx="4813">
                  <c:v>1.9252</c:v>
                </c:pt>
                <c:pt idx="4814">
                  <c:v>1.9256</c:v>
                </c:pt>
                <c:pt idx="4815">
                  <c:v>1.9259999999999999</c:v>
                </c:pt>
                <c:pt idx="4816">
                  <c:v>1.9263999999999999</c:v>
                </c:pt>
                <c:pt idx="4817">
                  <c:v>1.9268000000000001</c:v>
                </c:pt>
                <c:pt idx="4818">
                  <c:v>1.9272</c:v>
                </c:pt>
                <c:pt idx="4819">
                  <c:v>1.9276</c:v>
                </c:pt>
                <c:pt idx="4820">
                  <c:v>1.9279999999999999</c:v>
                </c:pt>
                <c:pt idx="4821">
                  <c:v>1.9283999999999999</c:v>
                </c:pt>
                <c:pt idx="4822">
                  <c:v>1.9288000000000001</c:v>
                </c:pt>
                <c:pt idx="4823">
                  <c:v>1.9292</c:v>
                </c:pt>
                <c:pt idx="4824">
                  <c:v>1.9296</c:v>
                </c:pt>
                <c:pt idx="4825">
                  <c:v>1.93</c:v>
                </c:pt>
                <c:pt idx="4826">
                  <c:v>1.9303999999999999</c:v>
                </c:pt>
                <c:pt idx="4827">
                  <c:v>1.9308000000000001</c:v>
                </c:pt>
                <c:pt idx="4828">
                  <c:v>1.9312</c:v>
                </c:pt>
                <c:pt idx="4829">
                  <c:v>1.9316</c:v>
                </c:pt>
                <c:pt idx="4830">
                  <c:v>1.9319999999999999</c:v>
                </c:pt>
                <c:pt idx="4831">
                  <c:v>1.9323999999999999</c:v>
                </c:pt>
                <c:pt idx="4832">
                  <c:v>1.9328000000000001</c:v>
                </c:pt>
                <c:pt idx="4833">
                  <c:v>1.9332</c:v>
                </c:pt>
                <c:pt idx="4834">
                  <c:v>1.9336</c:v>
                </c:pt>
                <c:pt idx="4835">
                  <c:v>1.9339999999999999</c:v>
                </c:pt>
                <c:pt idx="4836">
                  <c:v>1.9343999999999999</c:v>
                </c:pt>
                <c:pt idx="4837">
                  <c:v>1.9348000000000001</c:v>
                </c:pt>
                <c:pt idx="4838">
                  <c:v>1.9352</c:v>
                </c:pt>
                <c:pt idx="4839">
                  <c:v>1.9356</c:v>
                </c:pt>
                <c:pt idx="4840">
                  <c:v>1.9359999999999999</c:v>
                </c:pt>
                <c:pt idx="4841">
                  <c:v>1.9363999999999999</c:v>
                </c:pt>
                <c:pt idx="4842">
                  <c:v>1.9368000000000001</c:v>
                </c:pt>
                <c:pt idx="4843">
                  <c:v>1.9372</c:v>
                </c:pt>
                <c:pt idx="4844">
                  <c:v>1.9376</c:v>
                </c:pt>
                <c:pt idx="4845">
                  <c:v>1.9379999999999999</c:v>
                </c:pt>
                <c:pt idx="4846">
                  <c:v>1.9383999999999999</c:v>
                </c:pt>
                <c:pt idx="4847">
                  <c:v>1.9388000000000001</c:v>
                </c:pt>
                <c:pt idx="4848">
                  <c:v>1.9392</c:v>
                </c:pt>
                <c:pt idx="4849">
                  <c:v>1.9396</c:v>
                </c:pt>
                <c:pt idx="4850">
                  <c:v>1.94</c:v>
                </c:pt>
                <c:pt idx="4851">
                  <c:v>1.9403999999999999</c:v>
                </c:pt>
                <c:pt idx="4852">
                  <c:v>1.9408000000000001</c:v>
                </c:pt>
                <c:pt idx="4853">
                  <c:v>1.9412</c:v>
                </c:pt>
                <c:pt idx="4854">
                  <c:v>1.9416</c:v>
                </c:pt>
                <c:pt idx="4855">
                  <c:v>1.9419999999999999</c:v>
                </c:pt>
                <c:pt idx="4856">
                  <c:v>1.9423999999999999</c:v>
                </c:pt>
                <c:pt idx="4857">
                  <c:v>1.9428000000000001</c:v>
                </c:pt>
                <c:pt idx="4858">
                  <c:v>1.9432</c:v>
                </c:pt>
                <c:pt idx="4859">
                  <c:v>1.9436</c:v>
                </c:pt>
                <c:pt idx="4860">
                  <c:v>1.944</c:v>
                </c:pt>
                <c:pt idx="4861">
                  <c:v>1.9443999999999999</c:v>
                </c:pt>
                <c:pt idx="4862">
                  <c:v>1.9448000000000001</c:v>
                </c:pt>
                <c:pt idx="4863">
                  <c:v>1.9452</c:v>
                </c:pt>
                <c:pt idx="4864">
                  <c:v>1.9456</c:v>
                </c:pt>
                <c:pt idx="4865">
                  <c:v>1.946</c:v>
                </c:pt>
                <c:pt idx="4866">
                  <c:v>1.9463999999999999</c:v>
                </c:pt>
                <c:pt idx="4867">
                  <c:v>1.9468000000000001</c:v>
                </c:pt>
                <c:pt idx="4868">
                  <c:v>1.9472</c:v>
                </c:pt>
                <c:pt idx="4869">
                  <c:v>1.9476</c:v>
                </c:pt>
                <c:pt idx="4870">
                  <c:v>1.948</c:v>
                </c:pt>
                <c:pt idx="4871">
                  <c:v>1.9483999999999999</c:v>
                </c:pt>
                <c:pt idx="4872">
                  <c:v>1.9488000000000001</c:v>
                </c:pt>
                <c:pt idx="4873">
                  <c:v>1.9492</c:v>
                </c:pt>
                <c:pt idx="4874">
                  <c:v>1.9496</c:v>
                </c:pt>
                <c:pt idx="4875">
                  <c:v>1.95</c:v>
                </c:pt>
                <c:pt idx="4876">
                  <c:v>1.9503999999999999</c:v>
                </c:pt>
                <c:pt idx="4877">
                  <c:v>1.9508000000000001</c:v>
                </c:pt>
                <c:pt idx="4878">
                  <c:v>1.9512</c:v>
                </c:pt>
                <c:pt idx="4879">
                  <c:v>1.9516</c:v>
                </c:pt>
                <c:pt idx="4880">
                  <c:v>1.952</c:v>
                </c:pt>
                <c:pt idx="4881">
                  <c:v>1.9523999999999999</c:v>
                </c:pt>
                <c:pt idx="4882">
                  <c:v>1.9528000000000001</c:v>
                </c:pt>
                <c:pt idx="4883">
                  <c:v>1.9532</c:v>
                </c:pt>
                <c:pt idx="4884">
                  <c:v>1.9536</c:v>
                </c:pt>
                <c:pt idx="4885">
                  <c:v>1.954</c:v>
                </c:pt>
                <c:pt idx="4886">
                  <c:v>1.9543999999999999</c:v>
                </c:pt>
                <c:pt idx="4887">
                  <c:v>1.9548000000000001</c:v>
                </c:pt>
                <c:pt idx="4888">
                  <c:v>1.9552</c:v>
                </c:pt>
                <c:pt idx="4889">
                  <c:v>1.9556</c:v>
                </c:pt>
                <c:pt idx="4890">
                  <c:v>1.956</c:v>
                </c:pt>
                <c:pt idx="4891">
                  <c:v>1.9563999999999999</c:v>
                </c:pt>
                <c:pt idx="4892">
                  <c:v>1.9568000000000001</c:v>
                </c:pt>
                <c:pt idx="4893">
                  <c:v>1.9572000000000001</c:v>
                </c:pt>
                <c:pt idx="4894">
                  <c:v>1.9576</c:v>
                </c:pt>
                <c:pt idx="4895">
                  <c:v>1.958</c:v>
                </c:pt>
                <c:pt idx="4896">
                  <c:v>1.9583999999999999</c:v>
                </c:pt>
                <c:pt idx="4897">
                  <c:v>1.9588000000000001</c:v>
                </c:pt>
                <c:pt idx="4898">
                  <c:v>1.9592000000000001</c:v>
                </c:pt>
                <c:pt idx="4899">
                  <c:v>1.9596</c:v>
                </c:pt>
                <c:pt idx="4900">
                  <c:v>1.96</c:v>
                </c:pt>
                <c:pt idx="4901">
                  <c:v>1.9603999999999999</c:v>
                </c:pt>
                <c:pt idx="4902">
                  <c:v>1.9608000000000001</c:v>
                </c:pt>
                <c:pt idx="4903">
                  <c:v>1.9612000000000001</c:v>
                </c:pt>
                <c:pt idx="4904">
                  <c:v>1.9616</c:v>
                </c:pt>
                <c:pt idx="4905">
                  <c:v>1.962</c:v>
                </c:pt>
                <c:pt idx="4906">
                  <c:v>1.9623999999999999</c:v>
                </c:pt>
                <c:pt idx="4907">
                  <c:v>1.9628000000000001</c:v>
                </c:pt>
                <c:pt idx="4908">
                  <c:v>1.9632000000000001</c:v>
                </c:pt>
                <c:pt idx="4909">
                  <c:v>1.9636</c:v>
                </c:pt>
                <c:pt idx="4910">
                  <c:v>1.964</c:v>
                </c:pt>
                <c:pt idx="4911">
                  <c:v>1.9643999999999999</c:v>
                </c:pt>
                <c:pt idx="4912">
                  <c:v>1.9648000000000001</c:v>
                </c:pt>
                <c:pt idx="4913">
                  <c:v>1.9652000000000001</c:v>
                </c:pt>
                <c:pt idx="4914">
                  <c:v>1.9656</c:v>
                </c:pt>
                <c:pt idx="4915">
                  <c:v>1.966</c:v>
                </c:pt>
                <c:pt idx="4916">
                  <c:v>1.9663999999999999</c:v>
                </c:pt>
                <c:pt idx="4917">
                  <c:v>1.9668000000000001</c:v>
                </c:pt>
                <c:pt idx="4918">
                  <c:v>1.9672000000000001</c:v>
                </c:pt>
                <c:pt idx="4919">
                  <c:v>1.9676</c:v>
                </c:pt>
                <c:pt idx="4920">
                  <c:v>1.968</c:v>
                </c:pt>
                <c:pt idx="4921">
                  <c:v>1.9683999999999999</c:v>
                </c:pt>
                <c:pt idx="4922">
                  <c:v>1.9688000000000001</c:v>
                </c:pt>
                <c:pt idx="4923">
                  <c:v>1.9692000000000001</c:v>
                </c:pt>
                <c:pt idx="4924">
                  <c:v>1.9696</c:v>
                </c:pt>
                <c:pt idx="4925">
                  <c:v>1.97</c:v>
                </c:pt>
                <c:pt idx="4926">
                  <c:v>1.9703999999999999</c:v>
                </c:pt>
                <c:pt idx="4927">
                  <c:v>1.9708000000000001</c:v>
                </c:pt>
                <c:pt idx="4928">
                  <c:v>1.9712000000000001</c:v>
                </c:pt>
                <c:pt idx="4929">
                  <c:v>1.9716</c:v>
                </c:pt>
                <c:pt idx="4930">
                  <c:v>1.972</c:v>
                </c:pt>
                <c:pt idx="4931">
                  <c:v>1.9723999999999999</c:v>
                </c:pt>
                <c:pt idx="4932">
                  <c:v>1.9728000000000001</c:v>
                </c:pt>
                <c:pt idx="4933">
                  <c:v>1.9732000000000001</c:v>
                </c:pt>
                <c:pt idx="4934">
                  <c:v>1.9736</c:v>
                </c:pt>
                <c:pt idx="4935">
                  <c:v>1.974</c:v>
                </c:pt>
                <c:pt idx="4936">
                  <c:v>1.9743999999999999</c:v>
                </c:pt>
                <c:pt idx="4937">
                  <c:v>1.9748000000000001</c:v>
                </c:pt>
                <c:pt idx="4938">
                  <c:v>1.9752000000000001</c:v>
                </c:pt>
                <c:pt idx="4939">
                  <c:v>1.9756</c:v>
                </c:pt>
                <c:pt idx="4940">
                  <c:v>1.976</c:v>
                </c:pt>
                <c:pt idx="4941">
                  <c:v>1.9763999999999999</c:v>
                </c:pt>
                <c:pt idx="4942">
                  <c:v>1.9767999999999999</c:v>
                </c:pt>
                <c:pt idx="4943">
                  <c:v>1.9772000000000001</c:v>
                </c:pt>
                <c:pt idx="4944">
                  <c:v>1.9776</c:v>
                </c:pt>
                <c:pt idx="4945">
                  <c:v>1.978</c:v>
                </c:pt>
                <c:pt idx="4946">
                  <c:v>1.9783999999999999</c:v>
                </c:pt>
                <c:pt idx="4947">
                  <c:v>1.9787999999999999</c:v>
                </c:pt>
                <c:pt idx="4948">
                  <c:v>1.9792000000000001</c:v>
                </c:pt>
                <c:pt idx="4949">
                  <c:v>1.9796</c:v>
                </c:pt>
                <c:pt idx="4950">
                  <c:v>1.98</c:v>
                </c:pt>
                <c:pt idx="4951">
                  <c:v>1.9803999999999999</c:v>
                </c:pt>
                <c:pt idx="4952">
                  <c:v>1.9807999999999999</c:v>
                </c:pt>
                <c:pt idx="4953">
                  <c:v>1.9812000000000001</c:v>
                </c:pt>
                <c:pt idx="4954">
                  <c:v>1.9816</c:v>
                </c:pt>
                <c:pt idx="4955">
                  <c:v>1.982</c:v>
                </c:pt>
                <c:pt idx="4956">
                  <c:v>1.9823999999999999</c:v>
                </c:pt>
                <c:pt idx="4957">
                  <c:v>1.9827999999999999</c:v>
                </c:pt>
                <c:pt idx="4958">
                  <c:v>1.9832000000000001</c:v>
                </c:pt>
                <c:pt idx="4959">
                  <c:v>1.9836</c:v>
                </c:pt>
                <c:pt idx="4960">
                  <c:v>1.984</c:v>
                </c:pt>
                <c:pt idx="4961">
                  <c:v>1.9843999999999999</c:v>
                </c:pt>
                <c:pt idx="4962">
                  <c:v>1.9847999999999999</c:v>
                </c:pt>
                <c:pt idx="4963">
                  <c:v>1.9852000000000001</c:v>
                </c:pt>
                <c:pt idx="4964">
                  <c:v>1.9856</c:v>
                </c:pt>
                <c:pt idx="4965">
                  <c:v>1.986</c:v>
                </c:pt>
                <c:pt idx="4966">
                  <c:v>1.9863999999999999</c:v>
                </c:pt>
                <c:pt idx="4967">
                  <c:v>1.9867999999999999</c:v>
                </c:pt>
                <c:pt idx="4968">
                  <c:v>1.9872000000000001</c:v>
                </c:pt>
                <c:pt idx="4969">
                  <c:v>1.9876</c:v>
                </c:pt>
                <c:pt idx="4970">
                  <c:v>1.988</c:v>
                </c:pt>
                <c:pt idx="4971">
                  <c:v>1.9883999999999999</c:v>
                </c:pt>
                <c:pt idx="4972">
                  <c:v>1.9887999999999999</c:v>
                </c:pt>
                <c:pt idx="4973">
                  <c:v>1.9892000000000001</c:v>
                </c:pt>
                <c:pt idx="4974">
                  <c:v>1.9896</c:v>
                </c:pt>
                <c:pt idx="4975">
                  <c:v>1.99</c:v>
                </c:pt>
                <c:pt idx="4976">
                  <c:v>1.9903999999999999</c:v>
                </c:pt>
                <c:pt idx="4977">
                  <c:v>1.9907999999999999</c:v>
                </c:pt>
                <c:pt idx="4978">
                  <c:v>1.9912000000000001</c:v>
                </c:pt>
                <c:pt idx="4979">
                  <c:v>1.9916</c:v>
                </c:pt>
                <c:pt idx="4980">
                  <c:v>1.992</c:v>
                </c:pt>
                <c:pt idx="4981">
                  <c:v>1.9923999999999999</c:v>
                </c:pt>
                <c:pt idx="4982">
                  <c:v>1.9927999999999999</c:v>
                </c:pt>
                <c:pt idx="4983">
                  <c:v>1.9932000000000001</c:v>
                </c:pt>
                <c:pt idx="4984">
                  <c:v>1.9936</c:v>
                </c:pt>
                <c:pt idx="4985">
                  <c:v>1.994</c:v>
                </c:pt>
                <c:pt idx="4986">
                  <c:v>1.9944</c:v>
                </c:pt>
                <c:pt idx="4987">
                  <c:v>1.9947999999999999</c:v>
                </c:pt>
                <c:pt idx="4988">
                  <c:v>1.9952000000000001</c:v>
                </c:pt>
                <c:pt idx="4989">
                  <c:v>1.9956</c:v>
                </c:pt>
                <c:pt idx="4990">
                  <c:v>1.996</c:v>
                </c:pt>
                <c:pt idx="4991">
                  <c:v>1.9964</c:v>
                </c:pt>
                <c:pt idx="4992">
                  <c:v>1.9967999999999999</c:v>
                </c:pt>
                <c:pt idx="4993">
                  <c:v>1.9972000000000001</c:v>
                </c:pt>
                <c:pt idx="4994">
                  <c:v>1.9976</c:v>
                </c:pt>
                <c:pt idx="4995">
                  <c:v>1.998</c:v>
                </c:pt>
                <c:pt idx="4996">
                  <c:v>1.9984</c:v>
                </c:pt>
                <c:pt idx="4997">
                  <c:v>1.9987999999999999</c:v>
                </c:pt>
                <c:pt idx="4998">
                  <c:v>1.9992000000000001</c:v>
                </c:pt>
                <c:pt idx="4999">
                  <c:v>1.9996</c:v>
                </c:pt>
                <c:pt idx="5000">
                  <c:v>2</c:v>
                </c:pt>
                <c:pt idx="5001">
                  <c:v>2.0004</c:v>
                </c:pt>
                <c:pt idx="5002">
                  <c:v>2.0007999999999999</c:v>
                </c:pt>
                <c:pt idx="5003">
                  <c:v>2.0011999999999999</c:v>
                </c:pt>
                <c:pt idx="5004">
                  <c:v>2.0015999999999998</c:v>
                </c:pt>
                <c:pt idx="5005">
                  <c:v>2.0019999999999998</c:v>
                </c:pt>
                <c:pt idx="5006">
                  <c:v>2.0024000000000002</c:v>
                </c:pt>
                <c:pt idx="5007">
                  <c:v>2.0028000000000001</c:v>
                </c:pt>
                <c:pt idx="5008">
                  <c:v>2.0032000000000001</c:v>
                </c:pt>
                <c:pt idx="5009">
                  <c:v>2.0036</c:v>
                </c:pt>
                <c:pt idx="5010">
                  <c:v>2.004</c:v>
                </c:pt>
                <c:pt idx="5011">
                  <c:v>2.0044</c:v>
                </c:pt>
                <c:pt idx="5012">
                  <c:v>2.0047999999999999</c:v>
                </c:pt>
                <c:pt idx="5013">
                  <c:v>2.0051999999999999</c:v>
                </c:pt>
                <c:pt idx="5014">
                  <c:v>2.0055999999999998</c:v>
                </c:pt>
                <c:pt idx="5015">
                  <c:v>2.0059999999999998</c:v>
                </c:pt>
                <c:pt idx="5016">
                  <c:v>2.0064000000000002</c:v>
                </c:pt>
                <c:pt idx="5017">
                  <c:v>2.0068000000000001</c:v>
                </c:pt>
                <c:pt idx="5018">
                  <c:v>2.0072000000000001</c:v>
                </c:pt>
                <c:pt idx="5019">
                  <c:v>2.0076000000000001</c:v>
                </c:pt>
                <c:pt idx="5020">
                  <c:v>2.008</c:v>
                </c:pt>
                <c:pt idx="5021">
                  <c:v>2.0084</c:v>
                </c:pt>
                <c:pt idx="5022">
                  <c:v>2.0087999999999999</c:v>
                </c:pt>
                <c:pt idx="5023">
                  <c:v>2.0091999999999999</c:v>
                </c:pt>
                <c:pt idx="5024">
                  <c:v>2.0095999999999998</c:v>
                </c:pt>
                <c:pt idx="5025">
                  <c:v>2.0099999999999998</c:v>
                </c:pt>
                <c:pt idx="5026">
                  <c:v>2.0104000000000002</c:v>
                </c:pt>
                <c:pt idx="5027">
                  <c:v>2.0108000000000001</c:v>
                </c:pt>
                <c:pt idx="5028">
                  <c:v>2.0112000000000001</c:v>
                </c:pt>
                <c:pt idx="5029">
                  <c:v>2.0116000000000001</c:v>
                </c:pt>
                <c:pt idx="5030">
                  <c:v>2.012</c:v>
                </c:pt>
                <c:pt idx="5031">
                  <c:v>2.0124</c:v>
                </c:pt>
                <c:pt idx="5032">
                  <c:v>2.0127999999999999</c:v>
                </c:pt>
                <c:pt idx="5033">
                  <c:v>2.0131999999999999</c:v>
                </c:pt>
                <c:pt idx="5034">
                  <c:v>2.0135999999999998</c:v>
                </c:pt>
                <c:pt idx="5035">
                  <c:v>2.0139999999999998</c:v>
                </c:pt>
                <c:pt idx="5036">
                  <c:v>2.0144000000000002</c:v>
                </c:pt>
                <c:pt idx="5037">
                  <c:v>2.0148000000000001</c:v>
                </c:pt>
                <c:pt idx="5038">
                  <c:v>2.0152000000000001</c:v>
                </c:pt>
                <c:pt idx="5039">
                  <c:v>2.0156000000000001</c:v>
                </c:pt>
                <c:pt idx="5040">
                  <c:v>2.016</c:v>
                </c:pt>
                <c:pt idx="5041">
                  <c:v>2.0164</c:v>
                </c:pt>
                <c:pt idx="5042">
                  <c:v>2.0167999999999999</c:v>
                </c:pt>
                <c:pt idx="5043">
                  <c:v>2.0171999999999999</c:v>
                </c:pt>
                <c:pt idx="5044">
                  <c:v>2.0175999999999998</c:v>
                </c:pt>
                <c:pt idx="5045">
                  <c:v>2.0179999999999998</c:v>
                </c:pt>
                <c:pt idx="5046">
                  <c:v>2.0184000000000002</c:v>
                </c:pt>
                <c:pt idx="5047">
                  <c:v>2.0188000000000001</c:v>
                </c:pt>
                <c:pt idx="5048">
                  <c:v>2.0192000000000001</c:v>
                </c:pt>
                <c:pt idx="5049">
                  <c:v>2.0196000000000001</c:v>
                </c:pt>
                <c:pt idx="5050">
                  <c:v>2.02</c:v>
                </c:pt>
                <c:pt idx="5051">
                  <c:v>2.0204</c:v>
                </c:pt>
                <c:pt idx="5052">
                  <c:v>2.0207999999999999</c:v>
                </c:pt>
                <c:pt idx="5053">
                  <c:v>2.0211999999999999</c:v>
                </c:pt>
                <c:pt idx="5054">
                  <c:v>2.0215999999999998</c:v>
                </c:pt>
                <c:pt idx="5055">
                  <c:v>2.0219999999999998</c:v>
                </c:pt>
                <c:pt idx="5056">
                  <c:v>2.0224000000000002</c:v>
                </c:pt>
                <c:pt idx="5057">
                  <c:v>2.0228000000000002</c:v>
                </c:pt>
                <c:pt idx="5058">
                  <c:v>2.0232000000000001</c:v>
                </c:pt>
                <c:pt idx="5059">
                  <c:v>2.0236000000000001</c:v>
                </c:pt>
                <c:pt idx="5060">
                  <c:v>2.024</c:v>
                </c:pt>
                <c:pt idx="5061">
                  <c:v>2.0244</c:v>
                </c:pt>
                <c:pt idx="5062">
                  <c:v>2.0247999999999999</c:v>
                </c:pt>
                <c:pt idx="5063">
                  <c:v>2.0251999999999999</c:v>
                </c:pt>
                <c:pt idx="5064">
                  <c:v>2.0255999999999998</c:v>
                </c:pt>
                <c:pt idx="5065">
                  <c:v>2.0259999999999998</c:v>
                </c:pt>
                <c:pt idx="5066">
                  <c:v>2.0264000000000002</c:v>
                </c:pt>
                <c:pt idx="5067">
                  <c:v>2.0268000000000002</c:v>
                </c:pt>
                <c:pt idx="5068">
                  <c:v>2.0272000000000001</c:v>
                </c:pt>
                <c:pt idx="5069">
                  <c:v>2.0276000000000001</c:v>
                </c:pt>
                <c:pt idx="5070">
                  <c:v>2.028</c:v>
                </c:pt>
                <c:pt idx="5071">
                  <c:v>2.0284</c:v>
                </c:pt>
                <c:pt idx="5072">
                  <c:v>2.0287999999999999</c:v>
                </c:pt>
                <c:pt idx="5073">
                  <c:v>2.0291999999999999</c:v>
                </c:pt>
                <c:pt idx="5074">
                  <c:v>2.0295999999999998</c:v>
                </c:pt>
                <c:pt idx="5075">
                  <c:v>2.0299999999999998</c:v>
                </c:pt>
                <c:pt idx="5076">
                  <c:v>2.0304000000000002</c:v>
                </c:pt>
                <c:pt idx="5077">
                  <c:v>2.0308000000000002</c:v>
                </c:pt>
                <c:pt idx="5078">
                  <c:v>2.0312000000000001</c:v>
                </c:pt>
                <c:pt idx="5079">
                  <c:v>2.0316000000000001</c:v>
                </c:pt>
                <c:pt idx="5080">
                  <c:v>2.032</c:v>
                </c:pt>
                <c:pt idx="5081">
                  <c:v>2.0324</c:v>
                </c:pt>
                <c:pt idx="5082">
                  <c:v>2.0327999999999999</c:v>
                </c:pt>
                <c:pt idx="5083">
                  <c:v>2.0331999999999999</c:v>
                </c:pt>
                <c:pt idx="5084">
                  <c:v>2.0335999999999999</c:v>
                </c:pt>
                <c:pt idx="5085">
                  <c:v>2.0339999999999998</c:v>
                </c:pt>
                <c:pt idx="5086">
                  <c:v>2.0344000000000002</c:v>
                </c:pt>
                <c:pt idx="5087">
                  <c:v>2.0348000000000002</c:v>
                </c:pt>
                <c:pt idx="5088">
                  <c:v>2.0352000000000001</c:v>
                </c:pt>
                <c:pt idx="5089">
                  <c:v>2.0356000000000001</c:v>
                </c:pt>
                <c:pt idx="5090">
                  <c:v>2.036</c:v>
                </c:pt>
                <c:pt idx="5091">
                  <c:v>2.0364</c:v>
                </c:pt>
                <c:pt idx="5092">
                  <c:v>2.0367999999999999</c:v>
                </c:pt>
                <c:pt idx="5093">
                  <c:v>2.0371999999999999</c:v>
                </c:pt>
                <c:pt idx="5094">
                  <c:v>2.0375999999999999</c:v>
                </c:pt>
                <c:pt idx="5095">
                  <c:v>2.0379999999999998</c:v>
                </c:pt>
                <c:pt idx="5096">
                  <c:v>2.0384000000000002</c:v>
                </c:pt>
                <c:pt idx="5097">
                  <c:v>2.0388000000000002</c:v>
                </c:pt>
                <c:pt idx="5098">
                  <c:v>2.0392000000000001</c:v>
                </c:pt>
                <c:pt idx="5099">
                  <c:v>2.0396000000000001</c:v>
                </c:pt>
                <c:pt idx="5100">
                  <c:v>2.04</c:v>
                </c:pt>
                <c:pt idx="5101">
                  <c:v>2.0404</c:v>
                </c:pt>
                <c:pt idx="5102">
                  <c:v>2.0407999999999999</c:v>
                </c:pt>
                <c:pt idx="5103">
                  <c:v>2.0411999999999999</c:v>
                </c:pt>
                <c:pt idx="5104">
                  <c:v>2.0415999999999999</c:v>
                </c:pt>
                <c:pt idx="5105">
                  <c:v>2.0419999999999998</c:v>
                </c:pt>
                <c:pt idx="5106">
                  <c:v>2.0424000000000002</c:v>
                </c:pt>
                <c:pt idx="5107">
                  <c:v>2.0428000000000002</c:v>
                </c:pt>
                <c:pt idx="5108">
                  <c:v>2.0432000000000001</c:v>
                </c:pt>
                <c:pt idx="5109">
                  <c:v>2.0436000000000001</c:v>
                </c:pt>
                <c:pt idx="5110">
                  <c:v>2.044</c:v>
                </c:pt>
                <c:pt idx="5111">
                  <c:v>2.0444</c:v>
                </c:pt>
                <c:pt idx="5112">
                  <c:v>2.0448</c:v>
                </c:pt>
                <c:pt idx="5113">
                  <c:v>2.0451999999999999</c:v>
                </c:pt>
                <c:pt idx="5114">
                  <c:v>2.0455999999999999</c:v>
                </c:pt>
                <c:pt idx="5115">
                  <c:v>2.0459999999999998</c:v>
                </c:pt>
                <c:pt idx="5116">
                  <c:v>2.0464000000000002</c:v>
                </c:pt>
                <c:pt idx="5117">
                  <c:v>2.0468000000000002</c:v>
                </c:pt>
                <c:pt idx="5118">
                  <c:v>2.0472000000000001</c:v>
                </c:pt>
                <c:pt idx="5119">
                  <c:v>2.0476000000000001</c:v>
                </c:pt>
                <c:pt idx="5120">
                  <c:v>2.048</c:v>
                </c:pt>
                <c:pt idx="5121">
                  <c:v>2.0484</c:v>
                </c:pt>
                <c:pt idx="5122">
                  <c:v>2.0488</c:v>
                </c:pt>
                <c:pt idx="5123">
                  <c:v>2.0491999999999999</c:v>
                </c:pt>
                <c:pt idx="5124">
                  <c:v>2.0495999999999999</c:v>
                </c:pt>
                <c:pt idx="5125">
                  <c:v>2.0499999999999998</c:v>
                </c:pt>
                <c:pt idx="5126">
                  <c:v>2.0503999999999998</c:v>
                </c:pt>
                <c:pt idx="5127">
                  <c:v>2.0508000000000002</c:v>
                </c:pt>
                <c:pt idx="5128">
                  <c:v>2.0512000000000001</c:v>
                </c:pt>
                <c:pt idx="5129">
                  <c:v>2.0516000000000001</c:v>
                </c:pt>
                <c:pt idx="5130">
                  <c:v>2.052</c:v>
                </c:pt>
                <c:pt idx="5131">
                  <c:v>2.0524</c:v>
                </c:pt>
                <c:pt idx="5132">
                  <c:v>2.0528</c:v>
                </c:pt>
                <c:pt idx="5133">
                  <c:v>2.0531999999999999</c:v>
                </c:pt>
                <c:pt idx="5134">
                  <c:v>2.0535999999999999</c:v>
                </c:pt>
                <c:pt idx="5135">
                  <c:v>2.0539999999999998</c:v>
                </c:pt>
                <c:pt idx="5136">
                  <c:v>2.0543999999999998</c:v>
                </c:pt>
                <c:pt idx="5137">
                  <c:v>2.0548000000000002</c:v>
                </c:pt>
                <c:pt idx="5138">
                  <c:v>2.0552000000000001</c:v>
                </c:pt>
                <c:pt idx="5139">
                  <c:v>2.0556000000000001</c:v>
                </c:pt>
                <c:pt idx="5140">
                  <c:v>2.056</c:v>
                </c:pt>
                <c:pt idx="5141">
                  <c:v>2.0564</c:v>
                </c:pt>
                <c:pt idx="5142">
                  <c:v>2.0568</c:v>
                </c:pt>
                <c:pt idx="5143">
                  <c:v>2.0571999999999999</c:v>
                </c:pt>
                <c:pt idx="5144">
                  <c:v>2.0575999999999999</c:v>
                </c:pt>
                <c:pt idx="5145">
                  <c:v>2.0579999999999998</c:v>
                </c:pt>
                <c:pt idx="5146">
                  <c:v>2.0583999999999998</c:v>
                </c:pt>
                <c:pt idx="5147">
                  <c:v>2.0588000000000002</c:v>
                </c:pt>
                <c:pt idx="5148">
                  <c:v>2.0592000000000001</c:v>
                </c:pt>
                <c:pt idx="5149">
                  <c:v>2.0596000000000001</c:v>
                </c:pt>
                <c:pt idx="5150">
                  <c:v>2.06</c:v>
                </c:pt>
                <c:pt idx="5151">
                  <c:v>2.0604</c:v>
                </c:pt>
                <c:pt idx="5152">
                  <c:v>2.0608</c:v>
                </c:pt>
                <c:pt idx="5153">
                  <c:v>2.0611999999999999</c:v>
                </c:pt>
                <c:pt idx="5154">
                  <c:v>2.0615999999999999</c:v>
                </c:pt>
                <c:pt idx="5155">
                  <c:v>2.0619999999999998</c:v>
                </c:pt>
                <c:pt idx="5156">
                  <c:v>2.0623999999999998</c:v>
                </c:pt>
                <c:pt idx="5157">
                  <c:v>2.0628000000000002</c:v>
                </c:pt>
                <c:pt idx="5158">
                  <c:v>2.0632000000000001</c:v>
                </c:pt>
                <c:pt idx="5159">
                  <c:v>2.0636000000000001</c:v>
                </c:pt>
                <c:pt idx="5160">
                  <c:v>2.0640000000000001</c:v>
                </c:pt>
                <c:pt idx="5161">
                  <c:v>2.0644</c:v>
                </c:pt>
                <c:pt idx="5162">
                  <c:v>2.0648</c:v>
                </c:pt>
                <c:pt idx="5163">
                  <c:v>2.0651999999999999</c:v>
                </c:pt>
                <c:pt idx="5164">
                  <c:v>2.0655999999999999</c:v>
                </c:pt>
                <c:pt idx="5165">
                  <c:v>2.0659999999999998</c:v>
                </c:pt>
                <c:pt idx="5166">
                  <c:v>2.0663999999999998</c:v>
                </c:pt>
                <c:pt idx="5167">
                  <c:v>2.0668000000000002</c:v>
                </c:pt>
                <c:pt idx="5168">
                  <c:v>2.0672000000000001</c:v>
                </c:pt>
                <c:pt idx="5169">
                  <c:v>2.0676000000000001</c:v>
                </c:pt>
                <c:pt idx="5170">
                  <c:v>2.0680000000000001</c:v>
                </c:pt>
                <c:pt idx="5171">
                  <c:v>2.0684</c:v>
                </c:pt>
                <c:pt idx="5172">
                  <c:v>2.0688</c:v>
                </c:pt>
                <c:pt idx="5173">
                  <c:v>2.0691999999999999</c:v>
                </c:pt>
                <c:pt idx="5174">
                  <c:v>2.0695999999999999</c:v>
                </c:pt>
                <c:pt idx="5175">
                  <c:v>2.0699999999999998</c:v>
                </c:pt>
                <c:pt idx="5176">
                  <c:v>2.0703999999999998</c:v>
                </c:pt>
                <c:pt idx="5177">
                  <c:v>2.0708000000000002</c:v>
                </c:pt>
                <c:pt idx="5178">
                  <c:v>2.0712000000000002</c:v>
                </c:pt>
                <c:pt idx="5179">
                  <c:v>2.0716000000000001</c:v>
                </c:pt>
                <c:pt idx="5180">
                  <c:v>2.0720000000000001</c:v>
                </c:pt>
                <c:pt idx="5181">
                  <c:v>2.0724</c:v>
                </c:pt>
                <c:pt idx="5182">
                  <c:v>2.0728</c:v>
                </c:pt>
                <c:pt idx="5183">
                  <c:v>2.0731999999999999</c:v>
                </c:pt>
                <c:pt idx="5184">
                  <c:v>2.0735999999999999</c:v>
                </c:pt>
                <c:pt idx="5185">
                  <c:v>2.0739999999999998</c:v>
                </c:pt>
                <c:pt idx="5186">
                  <c:v>2.0743999999999998</c:v>
                </c:pt>
                <c:pt idx="5187">
                  <c:v>2.0748000000000002</c:v>
                </c:pt>
                <c:pt idx="5188">
                  <c:v>2.0752000000000002</c:v>
                </c:pt>
                <c:pt idx="5189">
                  <c:v>2.0756000000000001</c:v>
                </c:pt>
                <c:pt idx="5190">
                  <c:v>2.0760000000000001</c:v>
                </c:pt>
                <c:pt idx="5191">
                  <c:v>2.0764</c:v>
                </c:pt>
                <c:pt idx="5192">
                  <c:v>2.0768</c:v>
                </c:pt>
                <c:pt idx="5193">
                  <c:v>2.0771999999999999</c:v>
                </c:pt>
                <c:pt idx="5194">
                  <c:v>2.0775999999999999</c:v>
                </c:pt>
                <c:pt idx="5195">
                  <c:v>2.0779999999999998</c:v>
                </c:pt>
                <c:pt idx="5196">
                  <c:v>2.0783999999999998</c:v>
                </c:pt>
                <c:pt idx="5197">
                  <c:v>2.0788000000000002</c:v>
                </c:pt>
                <c:pt idx="5198">
                  <c:v>2.0792000000000002</c:v>
                </c:pt>
                <c:pt idx="5199">
                  <c:v>2.0796000000000001</c:v>
                </c:pt>
                <c:pt idx="5200">
                  <c:v>2.08</c:v>
                </c:pt>
                <c:pt idx="5201">
                  <c:v>2.0804</c:v>
                </c:pt>
                <c:pt idx="5202">
                  <c:v>2.0808</c:v>
                </c:pt>
                <c:pt idx="5203">
                  <c:v>2.0811999999999999</c:v>
                </c:pt>
                <c:pt idx="5204">
                  <c:v>2.0815999999999999</c:v>
                </c:pt>
                <c:pt idx="5205">
                  <c:v>2.0819999999999999</c:v>
                </c:pt>
                <c:pt idx="5206">
                  <c:v>2.0823999999999998</c:v>
                </c:pt>
                <c:pt idx="5207">
                  <c:v>2.0828000000000002</c:v>
                </c:pt>
                <c:pt idx="5208">
                  <c:v>2.0832000000000002</c:v>
                </c:pt>
                <c:pt idx="5209">
                  <c:v>2.0836000000000001</c:v>
                </c:pt>
                <c:pt idx="5210">
                  <c:v>2.0840000000000001</c:v>
                </c:pt>
                <c:pt idx="5211">
                  <c:v>2.0844</c:v>
                </c:pt>
                <c:pt idx="5212">
                  <c:v>2.0848</c:v>
                </c:pt>
                <c:pt idx="5213">
                  <c:v>2.0851999999999999</c:v>
                </c:pt>
                <c:pt idx="5214">
                  <c:v>2.0855999999999999</c:v>
                </c:pt>
                <c:pt idx="5215">
                  <c:v>2.0859999999999999</c:v>
                </c:pt>
                <c:pt idx="5216">
                  <c:v>2.0863999999999998</c:v>
                </c:pt>
                <c:pt idx="5217">
                  <c:v>2.0868000000000002</c:v>
                </c:pt>
                <c:pt idx="5218">
                  <c:v>2.0872000000000002</c:v>
                </c:pt>
                <c:pt idx="5219">
                  <c:v>2.0876000000000001</c:v>
                </c:pt>
                <c:pt idx="5220">
                  <c:v>2.0880000000000001</c:v>
                </c:pt>
                <c:pt idx="5221">
                  <c:v>2.0884</c:v>
                </c:pt>
                <c:pt idx="5222">
                  <c:v>2.0888</c:v>
                </c:pt>
                <c:pt idx="5223">
                  <c:v>2.0891999999999999</c:v>
                </c:pt>
                <c:pt idx="5224">
                  <c:v>2.0895999999999999</c:v>
                </c:pt>
                <c:pt idx="5225">
                  <c:v>2.09</c:v>
                </c:pt>
                <c:pt idx="5226">
                  <c:v>2.0903999999999998</c:v>
                </c:pt>
                <c:pt idx="5227">
                  <c:v>2.0908000000000002</c:v>
                </c:pt>
                <c:pt idx="5228">
                  <c:v>2.0912000000000002</c:v>
                </c:pt>
                <c:pt idx="5229">
                  <c:v>2.0916000000000001</c:v>
                </c:pt>
                <c:pt idx="5230">
                  <c:v>2.0920000000000001</c:v>
                </c:pt>
                <c:pt idx="5231">
                  <c:v>2.0924</c:v>
                </c:pt>
                <c:pt idx="5232">
                  <c:v>2.0928</c:v>
                </c:pt>
                <c:pt idx="5233">
                  <c:v>2.0931999999999999</c:v>
                </c:pt>
                <c:pt idx="5234">
                  <c:v>2.0935999999999999</c:v>
                </c:pt>
                <c:pt idx="5235">
                  <c:v>2.0939999999999999</c:v>
                </c:pt>
                <c:pt idx="5236">
                  <c:v>2.0943999999999998</c:v>
                </c:pt>
                <c:pt idx="5237">
                  <c:v>2.0948000000000002</c:v>
                </c:pt>
                <c:pt idx="5238">
                  <c:v>2.0952000000000002</c:v>
                </c:pt>
                <c:pt idx="5239">
                  <c:v>2.0956000000000001</c:v>
                </c:pt>
                <c:pt idx="5240">
                  <c:v>2.0960000000000001</c:v>
                </c:pt>
                <c:pt idx="5241">
                  <c:v>2.0964</c:v>
                </c:pt>
                <c:pt idx="5242">
                  <c:v>2.0968</c:v>
                </c:pt>
                <c:pt idx="5243">
                  <c:v>2.0972</c:v>
                </c:pt>
                <c:pt idx="5244">
                  <c:v>2.0975999999999999</c:v>
                </c:pt>
                <c:pt idx="5245">
                  <c:v>2.0979999999999999</c:v>
                </c:pt>
                <c:pt idx="5246">
                  <c:v>2.0983999999999998</c:v>
                </c:pt>
                <c:pt idx="5247">
                  <c:v>2.0988000000000002</c:v>
                </c:pt>
                <c:pt idx="5248">
                  <c:v>2.0992000000000002</c:v>
                </c:pt>
                <c:pt idx="5249">
                  <c:v>2.0996000000000001</c:v>
                </c:pt>
                <c:pt idx="5250">
                  <c:v>2.1</c:v>
                </c:pt>
                <c:pt idx="5251">
                  <c:v>2.1004</c:v>
                </c:pt>
                <c:pt idx="5252">
                  <c:v>2.1008</c:v>
                </c:pt>
                <c:pt idx="5253">
                  <c:v>2.1012</c:v>
                </c:pt>
                <c:pt idx="5254">
                  <c:v>2.1015999999999999</c:v>
                </c:pt>
                <c:pt idx="5255">
                  <c:v>2.1019999999999999</c:v>
                </c:pt>
                <c:pt idx="5256">
                  <c:v>2.1023999999999998</c:v>
                </c:pt>
                <c:pt idx="5257">
                  <c:v>2.1027999999999998</c:v>
                </c:pt>
                <c:pt idx="5258">
                  <c:v>2.1032000000000002</c:v>
                </c:pt>
                <c:pt idx="5259">
                  <c:v>2.1036000000000001</c:v>
                </c:pt>
                <c:pt idx="5260">
                  <c:v>2.1040000000000001</c:v>
                </c:pt>
                <c:pt idx="5261">
                  <c:v>2.1044</c:v>
                </c:pt>
                <c:pt idx="5262">
                  <c:v>2.1048</c:v>
                </c:pt>
                <c:pt idx="5263">
                  <c:v>2.1052</c:v>
                </c:pt>
                <c:pt idx="5264">
                  <c:v>2.1055999999999999</c:v>
                </c:pt>
                <c:pt idx="5265">
                  <c:v>2.1059999999999999</c:v>
                </c:pt>
                <c:pt idx="5266">
                  <c:v>2.1063999999999998</c:v>
                </c:pt>
                <c:pt idx="5267">
                  <c:v>2.1067999999999998</c:v>
                </c:pt>
                <c:pt idx="5268">
                  <c:v>2.1072000000000002</c:v>
                </c:pt>
                <c:pt idx="5269">
                  <c:v>2.1076000000000001</c:v>
                </c:pt>
                <c:pt idx="5270">
                  <c:v>2.1080000000000001</c:v>
                </c:pt>
                <c:pt idx="5271">
                  <c:v>2.1084000000000001</c:v>
                </c:pt>
                <c:pt idx="5272">
                  <c:v>2.1088</c:v>
                </c:pt>
                <c:pt idx="5273">
                  <c:v>2.1092</c:v>
                </c:pt>
                <c:pt idx="5274">
                  <c:v>2.1095999999999999</c:v>
                </c:pt>
                <c:pt idx="5275">
                  <c:v>2.11</c:v>
                </c:pt>
                <c:pt idx="5276">
                  <c:v>2.1103999999999998</c:v>
                </c:pt>
                <c:pt idx="5277">
                  <c:v>2.1107999999999998</c:v>
                </c:pt>
                <c:pt idx="5278">
                  <c:v>2.1112000000000002</c:v>
                </c:pt>
                <c:pt idx="5279">
                  <c:v>2.1116000000000001</c:v>
                </c:pt>
                <c:pt idx="5280">
                  <c:v>2.1120000000000001</c:v>
                </c:pt>
                <c:pt idx="5281">
                  <c:v>2.1124000000000001</c:v>
                </c:pt>
                <c:pt idx="5282">
                  <c:v>2.1128</c:v>
                </c:pt>
                <c:pt idx="5283">
                  <c:v>2.1132</c:v>
                </c:pt>
                <c:pt idx="5284">
                  <c:v>2.1135999999999999</c:v>
                </c:pt>
                <c:pt idx="5285">
                  <c:v>2.1139999999999999</c:v>
                </c:pt>
                <c:pt idx="5286">
                  <c:v>2.1143999999999998</c:v>
                </c:pt>
                <c:pt idx="5287">
                  <c:v>2.1147999999999998</c:v>
                </c:pt>
                <c:pt idx="5288">
                  <c:v>2.1152000000000002</c:v>
                </c:pt>
                <c:pt idx="5289">
                  <c:v>2.1156000000000001</c:v>
                </c:pt>
                <c:pt idx="5290">
                  <c:v>2.1160000000000001</c:v>
                </c:pt>
                <c:pt idx="5291">
                  <c:v>2.1164000000000001</c:v>
                </c:pt>
                <c:pt idx="5292">
                  <c:v>2.1168</c:v>
                </c:pt>
                <c:pt idx="5293">
                  <c:v>2.1172</c:v>
                </c:pt>
                <c:pt idx="5294">
                  <c:v>2.1175999999999999</c:v>
                </c:pt>
                <c:pt idx="5295">
                  <c:v>2.1179999999999999</c:v>
                </c:pt>
                <c:pt idx="5296">
                  <c:v>2.1183999999999998</c:v>
                </c:pt>
                <c:pt idx="5297">
                  <c:v>2.1187999999999998</c:v>
                </c:pt>
                <c:pt idx="5298">
                  <c:v>2.1192000000000002</c:v>
                </c:pt>
                <c:pt idx="5299">
                  <c:v>2.1196000000000002</c:v>
                </c:pt>
                <c:pt idx="5300">
                  <c:v>2.12</c:v>
                </c:pt>
                <c:pt idx="5301">
                  <c:v>2.1204000000000001</c:v>
                </c:pt>
                <c:pt idx="5302">
                  <c:v>2.1208</c:v>
                </c:pt>
                <c:pt idx="5303">
                  <c:v>2.1212</c:v>
                </c:pt>
                <c:pt idx="5304">
                  <c:v>2.1215999999999999</c:v>
                </c:pt>
                <c:pt idx="5305">
                  <c:v>2.1219999999999999</c:v>
                </c:pt>
                <c:pt idx="5306">
                  <c:v>2.1223999999999998</c:v>
                </c:pt>
                <c:pt idx="5307">
                  <c:v>2.1227999999999998</c:v>
                </c:pt>
                <c:pt idx="5308">
                  <c:v>2.1232000000000002</c:v>
                </c:pt>
                <c:pt idx="5309">
                  <c:v>2.1236000000000002</c:v>
                </c:pt>
                <c:pt idx="5310">
                  <c:v>2.1240000000000001</c:v>
                </c:pt>
                <c:pt idx="5311">
                  <c:v>2.1244000000000001</c:v>
                </c:pt>
                <c:pt idx="5312">
                  <c:v>2.1248</c:v>
                </c:pt>
                <c:pt idx="5313">
                  <c:v>2.1252</c:v>
                </c:pt>
                <c:pt idx="5314">
                  <c:v>2.1255999999999999</c:v>
                </c:pt>
                <c:pt idx="5315">
                  <c:v>2.1259999999999999</c:v>
                </c:pt>
                <c:pt idx="5316">
                  <c:v>2.1263999999999998</c:v>
                </c:pt>
                <c:pt idx="5317">
                  <c:v>2.1267999999999998</c:v>
                </c:pt>
                <c:pt idx="5318">
                  <c:v>2.1272000000000002</c:v>
                </c:pt>
                <c:pt idx="5319">
                  <c:v>2.1276000000000002</c:v>
                </c:pt>
                <c:pt idx="5320">
                  <c:v>2.1280000000000001</c:v>
                </c:pt>
                <c:pt idx="5321">
                  <c:v>2.1284000000000001</c:v>
                </c:pt>
                <c:pt idx="5322">
                  <c:v>2.1288</c:v>
                </c:pt>
                <c:pt idx="5323">
                  <c:v>2.1292</c:v>
                </c:pt>
                <c:pt idx="5324">
                  <c:v>2.1295999999999999</c:v>
                </c:pt>
                <c:pt idx="5325">
                  <c:v>2.13</c:v>
                </c:pt>
                <c:pt idx="5326">
                  <c:v>2.1303999999999998</c:v>
                </c:pt>
                <c:pt idx="5327">
                  <c:v>2.1307999999999998</c:v>
                </c:pt>
                <c:pt idx="5328">
                  <c:v>2.1312000000000002</c:v>
                </c:pt>
                <c:pt idx="5329">
                  <c:v>2.1316000000000002</c:v>
                </c:pt>
                <c:pt idx="5330">
                  <c:v>2.1320000000000001</c:v>
                </c:pt>
                <c:pt idx="5331">
                  <c:v>2.1324000000000001</c:v>
                </c:pt>
                <c:pt idx="5332">
                  <c:v>2.1328</c:v>
                </c:pt>
                <c:pt idx="5333">
                  <c:v>2.1332</c:v>
                </c:pt>
                <c:pt idx="5334">
                  <c:v>2.1335999999999999</c:v>
                </c:pt>
                <c:pt idx="5335">
                  <c:v>2.1339999999999999</c:v>
                </c:pt>
                <c:pt idx="5336">
                  <c:v>2.1343999999999999</c:v>
                </c:pt>
                <c:pt idx="5337">
                  <c:v>2.1347999999999998</c:v>
                </c:pt>
                <c:pt idx="5338">
                  <c:v>2.1352000000000002</c:v>
                </c:pt>
                <c:pt idx="5339">
                  <c:v>2.1356000000000002</c:v>
                </c:pt>
                <c:pt idx="5340">
                  <c:v>2.1360000000000001</c:v>
                </c:pt>
                <c:pt idx="5341">
                  <c:v>2.1364000000000001</c:v>
                </c:pt>
                <c:pt idx="5342">
                  <c:v>2.1368</c:v>
                </c:pt>
                <c:pt idx="5343">
                  <c:v>2.1372</c:v>
                </c:pt>
                <c:pt idx="5344">
                  <c:v>2.1375999999999999</c:v>
                </c:pt>
                <c:pt idx="5345">
                  <c:v>2.1379999999999999</c:v>
                </c:pt>
                <c:pt idx="5346">
                  <c:v>2.1383999999999999</c:v>
                </c:pt>
                <c:pt idx="5347">
                  <c:v>2.1387999999999998</c:v>
                </c:pt>
                <c:pt idx="5348">
                  <c:v>2.1392000000000002</c:v>
                </c:pt>
                <c:pt idx="5349">
                  <c:v>2.1396000000000002</c:v>
                </c:pt>
                <c:pt idx="5350">
                  <c:v>2.14</c:v>
                </c:pt>
                <c:pt idx="5351">
                  <c:v>2.1404000000000001</c:v>
                </c:pt>
                <c:pt idx="5352">
                  <c:v>2.1408</c:v>
                </c:pt>
                <c:pt idx="5353">
                  <c:v>2.1412</c:v>
                </c:pt>
                <c:pt idx="5354">
                  <c:v>2.1415999999999999</c:v>
                </c:pt>
                <c:pt idx="5355">
                  <c:v>2.1419999999999999</c:v>
                </c:pt>
                <c:pt idx="5356">
                  <c:v>2.1423999999999999</c:v>
                </c:pt>
                <c:pt idx="5357">
                  <c:v>2.1427999999999998</c:v>
                </c:pt>
                <c:pt idx="5358">
                  <c:v>2.1432000000000002</c:v>
                </c:pt>
                <c:pt idx="5359">
                  <c:v>2.1436000000000002</c:v>
                </c:pt>
                <c:pt idx="5360">
                  <c:v>2.1440000000000001</c:v>
                </c:pt>
                <c:pt idx="5361">
                  <c:v>2.1444000000000001</c:v>
                </c:pt>
                <c:pt idx="5362">
                  <c:v>2.1448</c:v>
                </c:pt>
                <c:pt idx="5363">
                  <c:v>2.1452</c:v>
                </c:pt>
                <c:pt idx="5364">
                  <c:v>2.1456</c:v>
                </c:pt>
                <c:pt idx="5365">
                  <c:v>2.1459999999999999</c:v>
                </c:pt>
                <c:pt idx="5366">
                  <c:v>2.1463999999999999</c:v>
                </c:pt>
                <c:pt idx="5367">
                  <c:v>2.1467999999999998</c:v>
                </c:pt>
                <c:pt idx="5368">
                  <c:v>2.1472000000000002</c:v>
                </c:pt>
                <c:pt idx="5369">
                  <c:v>2.1476000000000002</c:v>
                </c:pt>
                <c:pt idx="5370">
                  <c:v>2.1480000000000001</c:v>
                </c:pt>
                <c:pt idx="5371">
                  <c:v>2.1484000000000001</c:v>
                </c:pt>
                <c:pt idx="5372">
                  <c:v>2.1488</c:v>
                </c:pt>
                <c:pt idx="5373">
                  <c:v>2.1492</c:v>
                </c:pt>
                <c:pt idx="5374">
                  <c:v>2.1496</c:v>
                </c:pt>
                <c:pt idx="5375">
                  <c:v>2.15</c:v>
                </c:pt>
                <c:pt idx="5376">
                  <c:v>2.1503999999999999</c:v>
                </c:pt>
                <c:pt idx="5377">
                  <c:v>2.1507999999999998</c:v>
                </c:pt>
                <c:pt idx="5378">
                  <c:v>2.1511999999999998</c:v>
                </c:pt>
                <c:pt idx="5379">
                  <c:v>2.1516000000000002</c:v>
                </c:pt>
                <c:pt idx="5380">
                  <c:v>2.1520000000000001</c:v>
                </c:pt>
                <c:pt idx="5381">
                  <c:v>2.1524000000000001</c:v>
                </c:pt>
                <c:pt idx="5382">
                  <c:v>2.1528</c:v>
                </c:pt>
                <c:pt idx="5383">
                  <c:v>2.1532</c:v>
                </c:pt>
                <c:pt idx="5384">
                  <c:v>2.1536</c:v>
                </c:pt>
                <c:pt idx="5385">
                  <c:v>2.1539999999999999</c:v>
                </c:pt>
                <c:pt idx="5386">
                  <c:v>2.1543999999999999</c:v>
                </c:pt>
                <c:pt idx="5387">
                  <c:v>2.1547999999999998</c:v>
                </c:pt>
                <c:pt idx="5388">
                  <c:v>2.1551999999999998</c:v>
                </c:pt>
                <c:pt idx="5389">
                  <c:v>2.1556000000000002</c:v>
                </c:pt>
                <c:pt idx="5390">
                  <c:v>2.1560000000000001</c:v>
                </c:pt>
                <c:pt idx="5391">
                  <c:v>2.1564000000000001</c:v>
                </c:pt>
                <c:pt idx="5392">
                  <c:v>2.1568000000000001</c:v>
                </c:pt>
                <c:pt idx="5393">
                  <c:v>2.1572</c:v>
                </c:pt>
                <c:pt idx="5394">
                  <c:v>2.1576</c:v>
                </c:pt>
                <c:pt idx="5395">
                  <c:v>2.1579999999999999</c:v>
                </c:pt>
                <c:pt idx="5396">
                  <c:v>2.1583999999999999</c:v>
                </c:pt>
                <c:pt idx="5397">
                  <c:v>2.1587999999999998</c:v>
                </c:pt>
                <c:pt idx="5398">
                  <c:v>2.1591999999999998</c:v>
                </c:pt>
                <c:pt idx="5399">
                  <c:v>2.1596000000000002</c:v>
                </c:pt>
                <c:pt idx="5400">
                  <c:v>2.16</c:v>
                </c:pt>
                <c:pt idx="5401">
                  <c:v>2.1604000000000001</c:v>
                </c:pt>
                <c:pt idx="5402">
                  <c:v>2.1608000000000001</c:v>
                </c:pt>
                <c:pt idx="5403">
                  <c:v>2.1612</c:v>
                </c:pt>
                <c:pt idx="5404">
                  <c:v>2.1616</c:v>
                </c:pt>
                <c:pt idx="5405">
                  <c:v>2.1619999999999999</c:v>
                </c:pt>
                <c:pt idx="5406">
                  <c:v>2.1623999999999999</c:v>
                </c:pt>
                <c:pt idx="5407">
                  <c:v>2.1627999999999998</c:v>
                </c:pt>
                <c:pt idx="5408">
                  <c:v>2.1631999999999998</c:v>
                </c:pt>
                <c:pt idx="5409">
                  <c:v>2.1636000000000002</c:v>
                </c:pt>
                <c:pt idx="5410">
                  <c:v>2.1640000000000001</c:v>
                </c:pt>
                <c:pt idx="5411">
                  <c:v>2.1644000000000001</c:v>
                </c:pt>
                <c:pt idx="5412">
                  <c:v>2.1648000000000001</c:v>
                </c:pt>
                <c:pt idx="5413">
                  <c:v>2.1652</c:v>
                </c:pt>
                <c:pt idx="5414">
                  <c:v>2.1656</c:v>
                </c:pt>
                <c:pt idx="5415">
                  <c:v>2.1659999999999999</c:v>
                </c:pt>
                <c:pt idx="5416">
                  <c:v>2.1663999999999999</c:v>
                </c:pt>
                <c:pt idx="5417">
                  <c:v>2.1667999999999998</c:v>
                </c:pt>
                <c:pt idx="5418">
                  <c:v>2.1671999999999998</c:v>
                </c:pt>
                <c:pt idx="5419">
                  <c:v>2.1676000000000002</c:v>
                </c:pt>
                <c:pt idx="5420">
                  <c:v>2.1680000000000001</c:v>
                </c:pt>
                <c:pt idx="5421">
                  <c:v>2.1684000000000001</c:v>
                </c:pt>
                <c:pt idx="5422">
                  <c:v>2.1688000000000001</c:v>
                </c:pt>
                <c:pt idx="5423">
                  <c:v>2.1692</c:v>
                </c:pt>
                <c:pt idx="5424">
                  <c:v>2.1696</c:v>
                </c:pt>
                <c:pt idx="5425">
                  <c:v>2.17</c:v>
                </c:pt>
                <c:pt idx="5426">
                  <c:v>2.1703999999999999</c:v>
                </c:pt>
                <c:pt idx="5427">
                  <c:v>2.1707999999999998</c:v>
                </c:pt>
                <c:pt idx="5428">
                  <c:v>2.1711999999999998</c:v>
                </c:pt>
                <c:pt idx="5429">
                  <c:v>2.1716000000000002</c:v>
                </c:pt>
                <c:pt idx="5430">
                  <c:v>2.1720000000000002</c:v>
                </c:pt>
                <c:pt idx="5431">
                  <c:v>2.1724000000000001</c:v>
                </c:pt>
                <c:pt idx="5432">
                  <c:v>2.1728000000000001</c:v>
                </c:pt>
                <c:pt idx="5433">
                  <c:v>2.1732</c:v>
                </c:pt>
                <c:pt idx="5434">
                  <c:v>2.1736</c:v>
                </c:pt>
                <c:pt idx="5435">
                  <c:v>2.1739999999999999</c:v>
                </c:pt>
                <c:pt idx="5436">
                  <c:v>2.1743999999999999</c:v>
                </c:pt>
                <c:pt idx="5437">
                  <c:v>2.1747999999999998</c:v>
                </c:pt>
                <c:pt idx="5438">
                  <c:v>2.1751999999999998</c:v>
                </c:pt>
                <c:pt idx="5439">
                  <c:v>2.1756000000000002</c:v>
                </c:pt>
                <c:pt idx="5440">
                  <c:v>2.1760000000000002</c:v>
                </c:pt>
                <c:pt idx="5441">
                  <c:v>2.1764000000000001</c:v>
                </c:pt>
                <c:pt idx="5442">
                  <c:v>2.1768000000000001</c:v>
                </c:pt>
                <c:pt idx="5443">
                  <c:v>2.1772</c:v>
                </c:pt>
                <c:pt idx="5444">
                  <c:v>2.1776</c:v>
                </c:pt>
                <c:pt idx="5445">
                  <c:v>2.1779999999999999</c:v>
                </c:pt>
                <c:pt idx="5446">
                  <c:v>2.1783999999999999</c:v>
                </c:pt>
                <c:pt idx="5447">
                  <c:v>2.1787999999999998</c:v>
                </c:pt>
                <c:pt idx="5448">
                  <c:v>2.1791999999999998</c:v>
                </c:pt>
                <c:pt idx="5449">
                  <c:v>2.1796000000000002</c:v>
                </c:pt>
                <c:pt idx="5450">
                  <c:v>2.1800000000000002</c:v>
                </c:pt>
                <c:pt idx="5451">
                  <c:v>2.1804000000000001</c:v>
                </c:pt>
                <c:pt idx="5452">
                  <c:v>2.1808000000000001</c:v>
                </c:pt>
                <c:pt idx="5453">
                  <c:v>2.1812</c:v>
                </c:pt>
                <c:pt idx="5454">
                  <c:v>2.1816</c:v>
                </c:pt>
                <c:pt idx="5455">
                  <c:v>2.1819999999999999</c:v>
                </c:pt>
                <c:pt idx="5456">
                  <c:v>2.1823999999999999</c:v>
                </c:pt>
                <c:pt idx="5457">
                  <c:v>2.1827999999999999</c:v>
                </c:pt>
                <c:pt idx="5458">
                  <c:v>2.1831999999999998</c:v>
                </c:pt>
                <c:pt idx="5459">
                  <c:v>2.1836000000000002</c:v>
                </c:pt>
                <c:pt idx="5460">
                  <c:v>2.1840000000000002</c:v>
                </c:pt>
                <c:pt idx="5461">
                  <c:v>2.1844000000000001</c:v>
                </c:pt>
                <c:pt idx="5462">
                  <c:v>2.1848000000000001</c:v>
                </c:pt>
                <c:pt idx="5463">
                  <c:v>2.1852</c:v>
                </c:pt>
                <c:pt idx="5464">
                  <c:v>2.1856</c:v>
                </c:pt>
                <c:pt idx="5465">
                  <c:v>2.1859999999999999</c:v>
                </c:pt>
                <c:pt idx="5466">
                  <c:v>2.1863999999999999</c:v>
                </c:pt>
                <c:pt idx="5467">
                  <c:v>2.1867999999999999</c:v>
                </c:pt>
                <c:pt idx="5468">
                  <c:v>2.1871999999999998</c:v>
                </c:pt>
                <c:pt idx="5469">
                  <c:v>2.1876000000000002</c:v>
                </c:pt>
                <c:pt idx="5470">
                  <c:v>2.1880000000000002</c:v>
                </c:pt>
                <c:pt idx="5471">
                  <c:v>2.1884000000000001</c:v>
                </c:pt>
                <c:pt idx="5472">
                  <c:v>2.1888000000000001</c:v>
                </c:pt>
                <c:pt idx="5473">
                  <c:v>2.1892</c:v>
                </c:pt>
                <c:pt idx="5474">
                  <c:v>2.1896</c:v>
                </c:pt>
                <c:pt idx="5475">
                  <c:v>2.19</c:v>
                </c:pt>
                <c:pt idx="5476">
                  <c:v>2.1903999999999999</c:v>
                </c:pt>
                <c:pt idx="5477">
                  <c:v>2.1907999999999999</c:v>
                </c:pt>
                <c:pt idx="5478">
                  <c:v>2.1911999999999998</c:v>
                </c:pt>
                <c:pt idx="5479">
                  <c:v>2.1916000000000002</c:v>
                </c:pt>
                <c:pt idx="5480">
                  <c:v>2.1920000000000002</c:v>
                </c:pt>
                <c:pt idx="5481">
                  <c:v>2.1924000000000001</c:v>
                </c:pt>
                <c:pt idx="5482">
                  <c:v>2.1928000000000001</c:v>
                </c:pt>
                <c:pt idx="5483">
                  <c:v>2.1932</c:v>
                </c:pt>
                <c:pt idx="5484">
                  <c:v>2.1936</c:v>
                </c:pt>
                <c:pt idx="5485">
                  <c:v>2.194</c:v>
                </c:pt>
                <c:pt idx="5486">
                  <c:v>2.1943999999999999</c:v>
                </c:pt>
                <c:pt idx="5487">
                  <c:v>2.1947999999999999</c:v>
                </c:pt>
                <c:pt idx="5488">
                  <c:v>2.1951999999999998</c:v>
                </c:pt>
                <c:pt idx="5489">
                  <c:v>2.1956000000000002</c:v>
                </c:pt>
                <c:pt idx="5490">
                  <c:v>2.1960000000000002</c:v>
                </c:pt>
                <c:pt idx="5491">
                  <c:v>2.1964000000000001</c:v>
                </c:pt>
                <c:pt idx="5492">
                  <c:v>2.1968000000000001</c:v>
                </c:pt>
                <c:pt idx="5493">
                  <c:v>2.1972</c:v>
                </c:pt>
                <c:pt idx="5494">
                  <c:v>2.1976</c:v>
                </c:pt>
                <c:pt idx="5495">
                  <c:v>2.198</c:v>
                </c:pt>
                <c:pt idx="5496">
                  <c:v>2.1983999999999999</c:v>
                </c:pt>
                <c:pt idx="5497">
                  <c:v>2.1987999999999999</c:v>
                </c:pt>
                <c:pt idx="5498">
                  <c:v>2.1991999999999998</c:v>
                </c:pt>
                <c:pt idx="5499">
                  <c:v>2.1996000000000002</c:v>
                </c:pt>
                <c:pt idx="5500">
                  <c:v>2.2000000000000002</c:v>
                </c:pt>
                <c:pt idx="5501">
                  <c:v>2.2004000000000001</c:v>
                </c:pt>
                <c:pt idx="5502">
                  <c:v>2.2008000000000001</c:v>
                </c:pt>
                <c:pt idx="5503">
                  <c:v>2.2012</c:v>
                </c:pt>
                <c:pt idx="5504">
                  <c:v>2.2016</c:v>
                </c:pt>
                <c:pt idx="5505">
                  <c:v>2.202</c:v>
                </c:pt>
                <c:pt idx="5506">
                  <c:v>2.2023999999999999</c:v>
                </c:pt>
                <c:pt idx="5507">
                  <c:v>2.2027999999999999</c:v>
                </c:pt>
                <c:pt idx="5508">
                  <c:v>2.2031999999999998</c:v>
                </c:pt>
                <c:pt idx="5509">
                  <c:v>2.2035999999999998</c:v>
                </c:pt>
                <c:pt idx="5510">
                  <c:v>2.2040000000000002</c:v>
                </c:pt>
                <c:pt idx="5511">
                  <c:v>2.2044000000000001</c:v>
                </c:pt>
                <c:pt idx="5512">
                  <c:v>2.2048000000000001</c:v>
                </c:pt>
                <c:pt idx="5513">
                  <c:v>2.2052</c:v>
                </c:pt>
                <c:pt idx="5514">
                  <c:v>2.2056</c:v>
                </c:pt>
                <c:pt idx="5515">
                  <c:v>2.206</c:v>
                </c:pt>
                <c:pt idx="5516">
                  <c:v>2.2063999999999999</c:v>
                </c:pt>
                <c:pt idx="5517">
                  <c:v>2.2067999999999999</c:v>
                </c:pt>
                <c:pt idx="5518">
                  <c:v>2.2071999999999998</c:v>
                </c:pt>
                <c:pt idx="5519">
                  <c:v>2.2075999999999998</c:v>
                </c:pt>
                <c:pt idx="5520">
                  <c:v>2.2080000000000002</c:v>
                </c:pt>
                <c:pt idx="5521">
                  <c:v>2.2084000000000001</c:v>
                </c:pt>
                <c:pt idx="5522">
                  <c:v>2.2088000000000001</c:v>
                </c:pt>
                <c:pt idx="5523">
                  <c:v>2.2092000000000001</c:v>
                </c:pt>
                <c:pt idx="5524">
                  <c:v>2.2096</c:v>
                </c:pt>
                <c:pt idx="5525">
                  <c:v>2.21</c:v>
                </c:pt>
                <c:pt idx="5526">
                  <c:v>2.2103999999999999</c:v>
                </c:pt>
                <c:pt idx="5527">
                  <c:v>2.2107999999999999</c:v>
                </c:pt>
                <c:pt idx="5528">
                  <c:v>2.2111999999999998</c:v>
                </c:pt>
                <c:pt idx="5529">
                  <c:v>2.2115999999999998</c:v>
                </c:pt>
                <c:pt idx="5530">
                  <c:v>2.2120000000000002</c:v>
                </c:pt>
                <c:pt idx="5531">
                  <c:v>2.2124000000000001</c:v>
                </c:pt>
                <c:pt idx="5532">
                  <c:v>2.2128000000000001</c:v>
                </c:pt>
                <c:pt idx="5533">
                  <c:v>2.2132000000000001</c:v>
                </c:pt>
                <c:pt idx="5534">
                  <c:v>2.2136</c:v>
                </c:pt>
                <c:pt idx="5535">
                  <c:v>2.214</c:v>
                </c:pt>
                <c:pt idx="5536">
                  <c:v>2.2143999999999999</c:v>
                </c:pt>
                <c:pt idx="5537">
                  <c:v>2.2147999999999999</c:v>
                </c:pt>
                <c:pt idx="5538">
                  <c:v>2.2151999999999998</c:v>
                </c:pt>
                <c:pt idx="5539">
                  <c:v>2.2155999999999998</c:v>
                </c:pt>
                <c:pt idx="5540">
                  <c:v>2.2160000000000002</c:v>
                </c:pt>
                <c:pt idx="5541">
                  <c:v>2.2164000000000001</c:v>
                </c:pt>
                <c:pt idx="5542">
                  <c:v>2.2168000000000001</c:v>
                </c:pt>
                <c:pt idx="5543">
                  <c:v>2.2172000000000001</c:v>
                </c:pt>
                <c:pt idx="5544">
                  <c:v>2.2176</c:v>
                </c:pt>
                <c:pt idx="5545">
                  <c:v>2.218</c:v>
                </c:pt>
                <c:pt idx="5546">
                  <c:v>2.2183999999999999</c:v>
                </c:pt>
                <c:pt idx="5547">
                  <c:v>2.2187999999999999</c:v>
                </c:pt>
                <c:pt idx="5548">
                  <c:v>2.2191999999999998</c:v>
                </c:pt>
                <c:pt idx="5549">
                  <c:v>2.2195999999999998</c:v>
                </c:pt>
                <c:pt idx="5550">
                  <c:v>2.2200000000000002</c:v>
                </c:pt>
                <c:pt idx="5551">
                  <c:v>2.2204000000000002</c:v>
                </c:pt>
                <c:pt idx="5552">
                  <c:v>2.2208000000000001</c:v>
                </c:pt>
                <c:pt idx="5553">
                  <c:v>2.2212000000000001</c:v>
                </c:pt>
                <c:pt idx="5554">
                  <c:v>2.2216</c:v>
                </c:pt>
                <c:pt idx="5555">
                  <c:v>2.222</c:v>
                </c:pt>
                <c:pt idx="5556">
                  <c:v>2.2223999999999999</c:v>
                </c:pt>
                <c:pt idx="5557">
                  <c:v>2.2227999999999999</c:v>
                </c:pt>
                <c:pt idx="5558">
                  <c:v>2.2231999999999998</c:v>
                </c:pt>
                <c:pt idx="5559">
                  <c:v>2.2235999999999998</c:v>
                </c:pt>
                <c:pt idx="5560">
                  <c:v>2.2240000000000002</c:v>
                </c:pt>
                <c:pt idx="5561">
                  <c:v>2.2244000000000002</c:v>
                </c:pt>
                <c:pt idx="5562">
                  <c:v>2.2248000000000001</c:v>
                </c:pt>
                <c:pt idx="5563">
                  <c:v>2.2252000000000001</c:v>
                </c:pt>
                <c:pt idx="5564">
                  <c:v>2.2256</c:v>
                </c:pt>
                <c:pt idx="5565">
                  <c:v>2.226</c:v>
                </c:pt>
                <c:pt idx="5566">
                  <c:v>2.2263999999999999</c:v>
                </c:pt>
                <c:pt idx="5567">
                  <c:v>2.2267999999999999</c:v>
                </c:pt>
                <c:pt idx="5568">
                  <c:v>2.2271999999999998</c:v>
                </c:pt>
                <c:pt idx="5569">
                  <c:v>2.2275999999999998</c:v>
                </c:pt>
                <c:pt idx="5570">
                  <c:v>2.2280000000000002</c:v>
                </c:pt>
                <c:pt idx="5571">
                  <c:v>2.2284000000000002</c:v>
                </c:pt>
                <c:pt idx="5572">
                  <c:v>2.2288000000000001</c:v>
                </c:pt>
                <c:pt idx="5573">
                  <c:v>2.2292000000000001</c:v>
                </c:pt>
                <c:pt idx="5574">
                  <c:v>2.2296</c:v>
                </c:pt>
                <c:pt idx="5575">
                  <c:v>2.23</c:v>
                </c:pt>
                <c:pt idx="5576">
                  <c:v>2.2303999999999999</c:v>
                </c:pt>
                <c:pt idx="5577">
                  <c:v>2.2307999999999999</c:v>
                </c:pt>
                <c:pt idx="5578">
                  <c:v>2.2311999999999999</c:v>
                </c:pt>
                <c:pt idx="5579">
                  <c:v>2.2315999999999998</c:v>
                </c:pt>
                <c:pt idx="5580">
                  <c:v>2.2320000000000002</c:v>
                </c:pt>
                <c:pt idx="5581">
                  <c:v>2.2324000000000002</c:v>
                </c:pt>
                <c:pt idx="5582">
                  <c:v>2.2328000000000001</c:v>
                </c:pt>
                <c:pt idx="5583">
                  <c:v>2.2332000000000001</c:v>
                </c:pt>
                <c:pt idx="5584">
                  <c:v>2.2336</c:v>
                </c:pt>
                <c:pt idx="5585">
                  <c:v>2.234</c:v>
                </c:pt>
                <c:pt idx="5586">
                  <c:v>2.2343999999999999</c:v>
                </c:pt>
                <c:pt idx="5587">
                  <c:v>2.2347999999999999</c:v>
                </c:pt>
                <c:pt idx="5588">
                  <c:v>2.2351999999999999</c:v>
                </c:pt>
                <c:pt idx="5589">
                  <c:v>2.2355999999999998</c:v>
                </c:pt>
                <c:pt idx="5590">
                  <c:v>2.2360000000000002</c:v>
                </c:pt>
                <c:pt idx="5591">
                  <c:v>2.2364000000000002</c:v>
                </c:pt>
                <c:pt idx="5592">
                  <c:v>2.2368000000000001</c:v>
                </c:pt>
                <c:pt idx="5593">
                  <c:v>2.2372000000000001</c:v>
                </c:pt>
                <c:pt idx="5594">
                  <c:v>2.2376</c:v>
                </c:pt>
                <c:pt idx="5595">
                  <c:v>2.238</c:v>
                </c:pt>
                <c:pt idx="5596">
                  <c:v>2.2383999999999999</c:v>
                </c:pt>
                <c:pt idx="5597">
                  <c:v>2.2387999999999999</c:v>
                </c:pt>
                <c:pt idx="5598">
                  <c:v>2.2391999999999999</c:v>
                </c:pt>
                <c:pt idx="5599">
                  <c:v>2.2395999999999998</c:v>
                </c:pt>
                <c:pt idx="5600">
                  <c:v>2.2400000000000002</c:v>
                </c:pt>
                <c:pt idx="5601">
                  <c:v>2.2404000000000002</c:v>
                </c:pt>
                <c:pt idx="5602">
                  <c:v>2.2408000000000001</c:v>
                </c:pt>
                <c:pt idx="5603">
                  <c:v>2.2412000000000001</c:v>
                </c:pt>
                <c:pt idx="5604">
                  <c:v>2.2416</c:v>
                </c:pt>
                <c:pt idx="5605">
                  <c:v>2.242</c:v>
                </c:pt>
                <c:pt idx="5606">
                  <c:v>2.2423999999999999</c:v>
                </c:pt>
                <c:pt idx="5607">
                  <c:v>2.2427999999999999</c:v>
                </c:pt>
                <c:pt idx="5608">
                  <c:v>2.2431999999999999</c:v>
                </c:pt>
                <c:pt idx="5609">
                  <c:v>2.2435999999999998</c:v>
                </c:pt>
                <c:pt idx="5610">
                  <c:v>2.2440000000000002</c:v>
                </c:pt>
                <c:pt idx="5611">
                  <c:v>2.2444000000000002</c:v>
                </c:pt>
                <c:pt idx="5612">
                  <c:v>2.2448000000000001</c:v>
                </c:pt>
                <c:pt idx="5613">
                  <c:v>2.2452000000000001</c:v>
                </c:pt>
                <c:pt idx="5614">
                  <c:v>2.2456</c:v>
                </c:pt>
                <c:pt idx="5615">
                  <c:v>2.246</c:v>
                </c:pt>
                <c:pt idx="5616">
                  <c:v>2.2464</c:v>
                </c:pt>
                <c:pt idx="5617">
                  <c:v>2.2467999999999999</c:v>
                </c:pt>
                <c:pt idx="5618">
                  <c:v>2.2471999999999999</c:v>
                </c:pt>
                <c:pt idx="5619">
                  <c:v>2.2475999999999998</c:v>
                </c:pt>
                <c:pt idx="5620">
                  <c:v>2.2480000000000002</c:v>
                </c:pt>
                <c:pt idx="5621">
                  <c:v>2.2484000000000002</c:v>
                </c:pt>
                <c:pt idx="5622">
                  <c:v>2.2488000000000001</c:v>
                </c:pt>
                <c:pt idx="5623">
                  <c:v>2.2492000000000001</c:v>
                </c:pt>
                <c:pt idx="5624">
                  <c:v>2.2496</c:v>
                </c:pt>
                <c:pt idx="5625">
                  <c:v>2.25</c:v>
                </c:pt>
                <c:pt idx="5626">
                  <c:v>2.2504</c:v>
                </c:pt>
                <c:pt idx="5627">
                  <c:v>2.2507999999999999</c:v>
                </c:pt>
                <c:pt idx="5628">
                  <c:v>2.2511999999999999</c:v>
                </c:pt>
                <c:pt idx="5629">
                  <c:v>2.2515999999999998</c:v>
                </c:pt>
                <c:pt idx="5630">
                  <c:v>2.2519999999999998</c:v>
                </c:pt>
                <c:pt idx="5631">
                  <c:v>2.2524000000000002</c:v>
                </c:pt>
                <c:pt idx="5632">
                  <c:v>2.2528000000000001</c:v>
                </c:pt>
                <c:pt idx="5633">
                  <c:v>2.2532000000000001</c:v>
                </c:pt>
                <c:pt idx="5634">
                  <c:v>2.2536</c:v>
                </c:pt>
                <c:pt idx="5635">
                  <c:v>2.254</c:v>
                </c:pt>
                <c:pt idx="5636">
                  <c:v>2.2544</c:v>
                </c:pt>
                <c:pt idx="5637">
                  <c:v>2.2547999999999999</c:v>
                </c:pt>
                <c:pt idx="5638">
                  <c:v>2.2551999999999999</c:v>
                </c:pt>
                <c:pt idx="5639">
                  <c:v>2.2555999999999998</c:v>
                </c:pt>
                <c:pt idx="5640">
                  <c:v>2.2559999999999998</c:v>
                </c:pt>
                <c:pt idx="5641">
                  <c:v>2.2564000000000002</c:v>
                </c:pt>
                <c:pt idx="5642">
                  <c:v>2.2568000000000001</c:v>
                </c:pt>
                <c:pt idx="5643">
                  <c:v>2.2572000000000001</c:v>
                </c:pt>
                <c:pt idx="5644">
                  <c:v>2.2576000000000001</c:v>
                </c:pt>
                <c:pt idx="5645">
                  <c:v>2.258</c:v>
                </c:pt>
                <c:pt idx="5646">
                  <c:v>2.2584</c:v>
                </c:pt>
                <c:pt idx="5647">
                  <c:v>2.2587999999999999</c:v>
                </c:pt>
                <c:pt idx="5648">
                  <c:v>2.2591999999999999</c:v>
                </c:pt>
                <c:pt idx="5649">
                  <c:v>2.2595999999999998</c:v>
                </c:pt>
                <c:pt idx="5650">
                  <c:v>2.2599999999999998</c:v>
                </c:pt>
                <c:pt idx="5651">
                  <c:v>2.2604000000000002</c:v>
                </c:pt>
                <c:pt idx="5652">
                  <c:v>2.2608000000000001</c:v>
                </c:pt>
                <c:pt idx="5653">
                  <c:v>2.2612000000000001</c:v>
                </c:pt>
                <c:pt idx="5654">
                  <c:v>2.2616000000000001</c:v>
                </c:pt>
                <c:pt idx="5655">
                  <c:v>2.262</c:v>
                </c:pt>
                <c:pt idx="5656">
                  <c:v>2.2624</c:v>
                </c:pt>
                <c:pt idx="5657">
                  <c:v>2.2627999999999999</c:v>
                </c:pt>
                <c:pt idx="5658">
                  <c:v>2.2631999999999999</c:v>
                </c:pt>
                <c:pt idx="5659">
                  <c:v>2.2635999999999998</c:v>
                </c:pt>
                <c:pt idx="5660">
                  <c:v>2.2639999999999998</c:v>
                </c:pt>
                <c:pt idx="5661">
                  <c:v>2.2644000000000002</c:v>
                </c:pt>
                <c:pt idx="5662">
                  <c:v>2.2648000000000001</c:v>
                </c:pt>
                <c:pt idx="5663">
                  <c:v>2.2652000000000001</c:v>
                </c:pt>
                <c:pt idx="5664">
                  <c:v>2.2656000000000001</c:v>
                </c:pt>
                <c:pt idx="5665">
                  <c:v>2.266</c:v>
                </c:pt>
                <c:pt idx="5666">
                  <c:v>2.2664</c:v>
                </c:pt>
                <c:pt idx="5667">
                  <c:v>2.2667999999999999</c:v>
                </c:pt>
                <c:pt idx="5668">
                  <c:v>2.2671999999999999</c:v>
                </c:pt>
                <c:pt idx="5669">
                  <c:v>2.2675999999999998</c:v>
                </c:pt>
                <c:pt idx="5670">
                  <c:v>2.2679999999999998</c:v>
                </c:pt>
                <c:pt idx="5671">
                  <c:v>2.2684000000000002</c:v>
                </c:pt>
                <c:pt idx="5672">
                  <c:v>2.2688000000000001</c:v>
                </c:pt>
                <c:pt idx="5673">
                  <c:v>2.2692000000000001</c:v>
                </c:pt>
                <c:pt idx="5674">
                  <c:v>2.2696000000000001</c:v>
                </c:pt>
                <c:pt idx="5675">
                  <c:v>2.27</c:v>
                </c:pt>
                <c:pt idx="5676">
                  <c:v>2.2704</c:v>
                </c:pt>
                <c:pt idx="5677">
                  <c:v>2.2707999999999999</c:v>
                </c:pt>
                <c:pt idx="5678">
                  <c:v>2.2711999999999999</c:v>
                </c:pt>
                <c:pt idx="5679">
                  <c:v>2.2715999999999998</c:v>
                </c:pt>
                <c:pt idx="5680">
                  <c:v>2.2719999999999998</c:v>
                </c:pt>
                <c:pt idx="5681">
                  <c:v>2.2724000000000002</c:v>
                </c:pt>
                <c:pt idx="5682">
                  <c:v>2.2728000000000002</c:v>
                </c:pt>
                <c:pt idx="5683">
                  <c:v>2.2732000000000001</c:v>
                </c:pt>
                <c:pt idx="5684">
                  <c:v>2.2736000000000001</c:v>
                </c:pt>
                <c:pt idx="5685">
                  <c:v>2.274</c:v>
                </c:pt>
                <c:pt idx="5686">
                  <c:v>2.2744</c:v>
                </c:pt>
                <c:pt idx="5687">
                  <c:v>2.2747999999999999</c:v>
                </c:pt>
                <c:pt idx="5688">
                  <c:v>2.2751999999999999</c:v>
                </c:pt>
                <c:pt idx="5689">
                  <c:v>2.2755999999999998</c:v>
                </c:pt>
                <c:pt idx="5690">
                  <c:v>2.2759999999999998</c:v>
                </c:pt>
                <c:pt idx="5691">
                  <c:v>2.2764000000000002</c:v>
                </c:pt>
                <c:pt idx="5692">
                  <c:v>2.2768000000000002</c:v>
                </c:pt>
                <c:pt idx="5693">
                  <c:v>2.2772000000000001</c:v>
                </c:pt>
                <c:pt idx="5694">
                  <c:v>2.2776000000000001</c:v>
                </c:pt>
                <c:pt idx="5695">
                  <c:v>2.278</c:v>
                </c:pt>
                <c:pt idx="5696">
                  <c:v>2.2784</c:v>
                </c:pt>
                <c:pt idx="5697">
                  <c:v>2.2787999999999999</c:v>
                </c:pt>
                <c:pt idx="5698">
                  <c:v>2.2791999999999999</c:v>
                </c:pt>
                <c:pt idx="5699">
                  <c:v>2.2795999999999998</c:v>
                </c:pt>
                <c:pt idx="5700">
                  <c:v>2.2799999999999998</c:v>
                </c:pt>
                <c:pt idx="5701">
                  <c:v>2.2804000000000002</c:v>
                </c:pt>
                <c:pt idx="5702">
                  <c:v>2.2808000000000002</c:v>
                </c:pt>
                <c:pt idx="5703">
                  <c:v>2.2812000000000001</c:v>
                </c:pt>
                <c:pt idx="5704">
                  <c:v>2.2816000000000001</c:v>
                </c:pt>
                <c:pt idx="5705">
                  <c:v>2.282</c:v>
                </c:pt>
                <c:pt idx="5706">
                  <c:v>2.2824</c:v>
                </c:pt>
                <c:pt idx="5707">
                  <c:v>2.2827999999999999</c:v>
                </c:pt>
                <c:pt idx="5708">
                  <c:v>2.2831999999999999</c:v>
                </c:pt>
                <c:pt idx="5709">
                  <c:v>2.2835999999999999</c:v>
                </c:pt>
                <c:pt idx="5710">
                  <c:v>2.2839999999999998</c:v>
                </c:pt>
                <c:pt idx="5711">
                  <c:v>2.2844000000000002</c:v>
                </c:pt>
                <c:pt idx="5712">
                  <c:v>2.2848000000000002</c:v>
                </c:pt>
                <c:pt idx="5713">
                  <c:v>2.2852000000000001</c:v>
                </c:pt>
                <c:pt idx="5714">
                  <c:v>2.2856000000000001</c:v>
                </c:pt>
                <c:pt idx="5715">
                  <c:v>2.286</c:v>
                </c:pt>
                <c:pt idx="5716">
                  <c:v>2.2864</c:v>
                </c:pt>
                <c:pt idx="5717">
                  <c:v>2.2867999999999999</c:v>
                </c:pt>
                <c:pt idx="5718">
                  <c:v>2.2871999999999999</c:v>
                </c:pt>
                <c:pt idx="5719">
                  <c:v>2.2875999999999999</c:v>
                </c:pt>
                <c:pt idx="5720">
                  <c:v>2.2879999999999998</c:v>
                </c:pt>
                <c:pt idx="5721">
                  <c:v>2.2884000000000002</c:v>
                </c:pt>
                <c:pt idx="5722">
                  <c:v>2.2888000000000002</c:v>
                </c:pt>
                <c:pt idx="5723">
                  <c:v>2.2892000000000001</c:v>
                </c:pt>
                <c:pt idx="5724">
                  <c:v>2.2896000000000001</c:v>
                </c:pt>
                <c:pt idx="5725">
                  <c:v>2.29</c:v>
                </c:pt>
                <c:pt idx="5726">
                  <c:v>2.2904</c:v>
                </c:pt>
                <c:pt idx="5727">
                  <c:v>2.2907999999999999</c:v>
                </c:pt>
                <c:pt idx="5728">
                  <c:v>2.2911999999999999</c:v>
                </c:pt>
                <c:pt idx="5729">
                  <c:v>2.2915999999999999</c:v>
                </c:pt>
                <c:pt idx="5730">
                  <c:v>2.2919999999999998</c:v>
                </c:pt>
                <c:pt idx="5731">
                  <c:v>2.2924000000000002</c:v>
                </c:pt>
                <c:pt idx="5732">
                  <c:v>2.2928000000000002</c:v>
                </c:pt>
                <c:pt idx="5733">
                  <c:v>2.2932000000000001</c:v>
                </c:pt>
                <c:pt idx="5734">
                  <c:v>2.2936000000000001</c:v>
                </c:pt>
                <c:pt idx="5735">
                  <c:v>2.294</c:v>
                </c:pt>
                <c:pt idx="5736">
                  <c:v>2.2944</c:v>
                </c:pt>
                <c:pt idx="5737">
                  <c:v>2.2948</c:v>
                </c:pt>
                <c:pt idx="5738">
                  <c:v>2.2951999999999999</c:v>
                </c:pt>
                <c:pt idx="5739">
                  <c:v>2.2955999999999999</c:v>
                </c:pt>
                <c:pt idx="5740">
                  <c:v>2.2959999999999998</c:v>
                </c:pt>
                <c:pt idx="5741">
                  <c:v>2.2964000000000002</c:v>
                </c:pt>
                <c:pt idx="5742">
                  <c:v>2.2968000000000002</c:v>
                </c:pt>
                <c:pt idx="5743">
                  <c:v>2.2972000000000001</c:v>
                </c:pt>
                <c:pt idx="5744">
                  <c:v>2.2976000000000001</c:v>
                </c:pt>
                <c:pt idx="5745">
                  <c:v>2.298</c:v>
                </c:pt>
                <c:pt idx="5746">
                  <c:v>2.2984</c:v>
                </c:pt>
                <c:pt idx="5747">
                  <c:v>2.2988</c:v>
                </c:pt>
                <c:pt idx="5748">
                  <c:v>2.2991999999999999</c:v>
                </c:pt>
                <c:pt idx="5749">
                  <c:v>2.2995999999999999</c:v>
                </c:pt>
                <c:pt idx="5750">
                  <c:v>2.2999999999999998</c:v>
                </c:pt>
                <c:pt idx="5751">
                  <c:v>2.3003999999999998</c:v>
                </c:pt>
                <c:pt idx="5752">
                  <c:v>2.3008000000000002</c:v>
                </c:pt>
                <c:pt idx="5753">
                  <c:v>2.3012000000000001</c:v>
                </c:pt>
                <c:pt idx="5754">
                  <c:v>2.3016000000000001</c:v>
                </c:pt>
                <c:pt idx="5755">
                  <c:v>2.302</c:v>
                </c:pt>
                <c:pt idx="5756">
                  <c:v>2.3024</c:v>
                </c:pt>
                <c:pt idx="5757">
                  <c:v>2.3028</c:v>
                </c:pt>
                <c:pt idx="5758">
                  <c:v>2.3031999999999999</c:v>
                </c:pt>
                <c:pt idx="5759">
                  <c:v>2.3035999999999999</c:v>
                </c:pt>
                <c:pt idx="5760">
                  <c:v>2.3039999999999998</c:v>
                </c:pt>
                <c:pt idx="5761">
                  <c:v>2.3043999999999998</c:v>
                </c:pt>
                <c:pt idx="5762">
                  <c:v>2.3048000000000002</c:v>
                </c:pt>
                <c:pt idx="5763">
                  <c:v>2.3052000000000001</c:v>
                </c:pt>
                <c:pt idx="5764">
                  <c:v>2.3056000000000001</c:v>
                </c:pt>
                <c:pt idx="5765">
                  <c:v>2.306</c:v>
                </c:pt>
                <c:pt idx="5766">
                  <c:v>2.3064</c:v>
                </c:pt>
                <c:pt idx="5767">
                  <c:v>2.3068</c:v>
                </c:pt>
                <c:pt idx="5768">
                  <c:v>2.3071999999999999</c:v>
                </c:pt>
                <c:pt idx="5769">
                  <c:v>2.3075999999999999</c:v>
                </c:pt>
                <c:pt idx="5770">
                  <c:v>2.3079999999999998</c:v>
                </c:pt>
                <c:pt idx="5771">
                  <c:v>2.3083999999999998</c:v>
                </c:pt>
                <c:pt idx="5772">
                  <c:v>2.3088000000000002</c:v>
                </c:pt>
                <c:pt idx="5773">
                  <c:v>2.3092000000000001</c:v>
                </c:pt>
                <c:pt idx="5774">
                  <c:v>2.3096000000000001</c:v>
                </c:pt>
                <c:pt idx="5775">
                  <c:v>2.31</c:v>
                </c:pt>
                <c:pt idx="5776">
                  <c:v>2.3104</c:v>
                </c:pt>
                <c:pt idx="5777">
                  <c:v>2.3108</c:v>
                </c:pt>
                <c:pt idx="5778">
                  <c:v>2.3111999999999999</c:v>
                </c:pt>
                <c:pt idx="5779">
                  <c:v>2.3115999999999999</c:v>
                </c:pt>
                <c:pt idx="5780">
                  <c:v>2.3119999999999998</c:v>
                </c:pt>
                <c:pt idx="5781">
                  <c:v>2.3123999999999998</c:v>
                </c:pt>
                <c:pt idx="5782">
                  <c:v>2.3128000000000002</c:v>
                </c:pt>
                <c:pt idx="5783">
                  <c:v>2.3132000000000001</c:v>
                </c:pt>
                <c:pt idx="5784">
                  <c:v>2.3136000000000001</c:v>
                </c:pt>
                <c:pt idx="5785">
                  <c:v>2.3140000000000001</c:v>
                </c:pt>
                <c:pt idx="5786">
                  <c:v>2.3144</c:v>
                </c:pt>
                <c:pt idx="5787">
                  <c:v>2.3148</c:v>
                </c:pt>
                <c:pt idx="5788">
                  <c:v>2.3151999999999999</c:v>
                </c:pt>
                <c:pt idx="5789">
                  <c:v>2.3155999999999999</c:v>
                </c:pt>
                <c:pt idx="5790">
                  <c:v>2.3159999999999998</c:v>
                </c:pt>
                <c:pt idx="5791">
                  <c:v>2.3163999999999998</c:v>
                </c:pt>
                <c:pt idx="5792">
                  <c:v>2.3168000000000002</c:v>
                </c:pt>
                <c:pt idx="5793">
                  <c:v>2.3172000000000001</c:v>
                </c:pt>
                <c:pt idx="5794">
                  <c:v>2.3176000000000001</c:v>
                </c:pt>
                <c:pt idx="5795">
                  <c:v>2.3180000000000001</c:v>
                </c:pt>
                <c:pt idx="5796">
                  <c:v>2.3184</c:v>
                </c:pt>
                <c:pt idx="5797">
                  <c:v>2.3188</c:v>
                </c:pt>
                <c:pt idx="5798">
                  <c:v>2.3191999999999999</c:v>
                </c:pt>
                <c:pt idx="5799">
                  <c:v>2.3195999999999999</c:v>
                </c:pt>
                <c:pt idx="5800">
                  <c:v>2.3199999999999998</c:v>
                </c:pt>
                <c:pt idx="5801">
                  <c:v>2.3203999999999998</c:v>
                </c:pt>
                <c:pt idx="5802">
                  <c:v>2.3208000000000002</c:v>
                </c:pt>
                <c:pt idx="5803">
                  <c:v>2.3212000000000002</c:v>
                </c:pt>
                <c:pt idx="5804">
                  <c:v>2.3216000000000001</c:v>
                </c:pt>
                <c:pt idx="5805">
                  <c:v>2.3220000000000001</c:v>
                </c:pt>
                <c:pt idx="5806">
                  <c:v>2.3224</c:v>
                </c:pt>
                <c:pt idx="5807">
                  <c:v>2.3228</c:v>
                </c:pt>
                <c:pt idx="5808">
                  <c:v>2.3231999999999999</c:v>
                </c:pt>
                <c:pt idx="5809">
                  <c:v>2.3235999999999999</c:v>
                </c:pt>
                <c:pt idx="5810">
                  <c:v>2.3239999999999998</c:v>
                </c:pt>
                <c:pt idx="5811">
                  <c:v>2.3243999999999998</c:v>
                </c:pt>
                <c:pt idx="5812">
                  <c:v>2.3248000000000002</c:v>
                </c:pt>
                <c:pt idx="5813">
                  <c:v>2.3252000000000002</c:v>
                </c:pt>
                <c:pt idx="5814">
                  <c:v>2.3256000000000001</c:v>
                </c:pt>
                <c:pt idx="5815">
                  <c:v>2.3260000000000001</c:v>
                </c:pt>
                <c:pt idx="5816">
                  <c:v>2.3264</c:v>
                </c:pt>
                <c:pt idx="5817">
                  <c:v>2.3268</c:v>
                </c:pt>
                <c:pt idx="5818">
                  <c:v>2.3271999999999999</c:v>
                </c:pt>
                <c:pt idx="5819">
                  <c:v>2.3275999999999999</c:v>
                </c:pt>
                <c:pt idx="5820">
                  <c:v>2.3279999999999998</c:v>
                </c:pt>
                <c:pt idx="5821">
                  <c:v>2.3283999999999998</c:v>
                </c:pt>
                <c:pt idx="5822">
                  <c:v>2.3288000000000002</c:v>
                </c:pt>
                <c:pt idx="5823">
                  <c:v>2.3292000000000002</c:v>
                </c:pt>
                <c:pt idx="5824">
                  <c:v>2.3296000000000001</c:v>
                </c:pt>
                <c:pt idx="5825">
                  <c:v>2.33</c:v>
                </c:pt>
                <c:pt idx="5826">
                  <c:v>2.3304</c:v>
                </c:pt>
                <c:pt idx="5827">
                  <c:v>2.3308</c:v>
                </c:pt>
                <c:pt idx="5828">
                  <c:v>2.3311999999999999</c:v>
                </c:pt>
                <c:pt idx="5829">
                  <c:v>2.3315999999999999</c:v>
                </c:pt>
                <c:pt idx="5830">
                  <c:v>2.3319999999999999</c:v>
                </c:pt>
                <c:pt idx="5831">
                  <c:v>2.3323999999999998</c:v>
                </c:pt>
                <c:pt idx="5832">
                  <c:v>2.3328000000000002</c:v>
                </c:pt>
                <c:pt idx="5833">
                  <c:v>2.3332000000000002</c:v>
                </c:pt>
                <c:pt idx="5834">
                  <c:v>2.3336000000000001</c:v>
                </c:pt>
                <c:pt idx="5835">
                  <c:v>2.3340000000000001</c:v>
                </c:pt>
                <c:pt idx="5836">
                  <c:v>2.3344</c:v>
                </c:pt>
                <c:pt idx="5837">
                  <c:v>2.3348</c:v>
                </c:pt>
                <c:pt idx="5838">
                  <c:v>2.3351999999999999</c:v>
                </c:pt>
                <c:pt idx="5839">
                  <c:v>2.3355999999999999</c:v>
                </c:pt>
                <c:pt idx="5840">
                  <c:v>2.3359999999999999</c:v>
                </c:pt>
                <c:pt idx="5841">
                  <c:v>2.3363999999999998</c:v>
                </c:pt>
                <c:pt idx="5842">
                  <c:v>2.3368000000000002</c:v>
                </c:pt>
                <c:pt idx="5843">
                  <c:v>2.3372000000000002</c:v>
                </c:pt>
                <c:pt idx="5844">
                  <c:v>2.3376000000000001</c:v>
                </c:pt>
                <c:pt idx="5845">
                  <c:v>2.3380000000000001</c:v>
                </c:pt>
                <c:pt idx="5846">
                  <c:v>2.3384</c:v>
                </c:pt>
                <c:pt idx="5847">
                  <c:v>2.3388</c:v>
                </c:pt>
                <c:pt idx="5848">
                  <c:v>2.3391999999999999</c:v>
                </c:pt>
                <c:pt idx="5849">
                  <c:v>2.3395999999999999</c:v>
                </c:pt>
                <c:pt idx="5850">
                  <c:v>2.34</c:v>
                </c:pt>
                <c:pt idx="5851">
                  <c:v>2.3403999999999998</c:v>
                </c:pt>
                <c:pt idx="5852">
                  <c:v>2.3408000000000002</c:v>
                </c:pt>
                <c:pt idx="5853">
                  <c:v>2.3412000000000002</c:v>
                </c:pt>
                <c:pt idx="5854">
                  <c:v>2.3416000000000001</c:v>
                </c:pt>
                <c:pt idx="5855">
                  <c:v>2.3420000000000001</c:v>
                </c:pt>
                <c:pt idx="5856">
                  <c:v>2.3424</c:v>
                </c:pt>
                <c:pt idx="5857">
                  <c:v>2.3428</c:v>
                </c:pt>
                <c:pt idx="5858">
                  <c:v>2.3431999999999999</c:v>
                </c:pt>
                <c:pt idx="5859">
                  <c:v>2.3435999999999999</c:v>
                </c:pt>
                <c:pt idx="5860">
                  <c:v>2.3439999999999999</c:v>
                </c:pt>
                <c:pt idx="5861">
                  <c:v>2.3443999999999998</c:v>
                </c:pt>
                <c:pt idx="5862">
                  <c:v>2.3448000000000002</c:v>
                </c:pt>
                <c:pt idx="5863">
                  <c:v>2.3452000000000002</c:v>
                </c:pt>
                <c:pt idx="5864">
                  <c:v>2.3456000000000001</c:v>
                </c:pt>
                <c:pt idx="5865">
                  <c:v>2.3460000000000001</c:v>
                </c:pt>
                <c:pt idx="5866">
                  <c:v>2.3464</c:v>
                </c:pt>
                <c:pt idx="5867">
                  <c:v>2.3468</c:v>
                </c:pt>
                <c:pt idx="5868">
                  <c:v>2.3472</c:v>
                </c:pt>
                <c:pt idx="5869">
                  <c:v>2.3475999999999999</c:v>
                </c:pt>
                <c:pt idx="5870">
                  <c:v>2.3479999999999999</c:v>
                </c:pt>
                <c:pt idx="5871">
                  <c:v>2.3483999999999998</c:v>
                </c:pt>
                <c:pt idx="5872">
                  <c:v>2.3488000000000002</c:v>
                </c:pt>
                <c:pt idx="5873">
                  <c:v>2.3492000000000002</c:v>
                </c:pt>
                <c:pt idx="5874">
                  <c:v>2.3496000000000001</c:v>
                </c:pt>
                <c:pt idx="5875">
                  <c:v>2.35</c:v>
                </c:pt>
                <c:pt idx="5876">
                  <c:v>2.3504</c:v>
                </c:pt>
                <c:pt idx="5877">
                  <c:v>2.3508</c:v>
                </c:pt>
                <c:pt idx="5878">
                  <c:v>2.3512</c:v>
                </c:pt>
                <c:pt idx="5879">
                  <c:v>2.3515999999999999</c:v>
                </c:pt>
                <c:pt idx="5880">
                  <c:v>2.3519999999999999</c:v>
                </c:pt>
                <c:pt idx="5881">
                  <c:v>2.3523999999999998</c:v>
                </c:pt>
                <c:pt idx="5882">
                  <c:v>2.3527999999999998</c:v>
                </c:pt>
                <c:pt idx="5883">
                  <c:v>2.3532000000000002</c:v>
                </c:pt>
                <c:pt idx="5884">
                  <c:v>2.3536000000000001</c:v>
                </c:pt>
                <c:pt idx="5885">
                  <c:v>2.3540000000000001</c:v>
                </c:pt>
                <c:pt idx="5886">
                  <c:v>2.3544</c:v>
                </c:pt>
                <c:pt idx="5887">
                  <c:v>2.3548</c:v>
                </c:pt>
                <c:pt idx="5888">
                  <c:v>2.3552</c:v>
                </c:pt>
                <c:pt idx="5889">
                  <c:v>2.3555999999999999</c:v>
                </c:pt>
                <c:pt idx="5890">
                  <c:v>2.3559999999999999</c:v>
                </c:pt>
                <c:pt idx="5891">
                  <c:v>2.3563999999999998</c:v>
                </c:pt>
                <c:pt idx="5892">
                  <c:v>2.3567999999999998</c:v>
                </c:pt>
                <c:pt idx="5893">
                  <c:v>2.3572000000000002</c:v>
                </c:pt>
                <c:pt idx="5894">
                  <c:v>2.3576000000000001</c:v>
                </c:pt>
                <c:pt idx="5895">
                  <c:v>2.3580000000000001</c:v>
                </c:pt>
                <c:pt idx="5896">
                  <c:v>2.3584000000000001</c:v>
                </c:pt>
                <c:pt idx="5897">
                  <c:v>2.3588</c:v>
                </c:pt>
                <c:pt idx="5898">
                  <c:v>2.3592</c:v>
                </c:pt>
                <c:pt idx="5899">
                  <c:v>2.3595999999999999</c:v>
                </c:pt>
                <c:pt idx="5900">
                  <c:v>2.36</c:v>
                </c:pt>
                <c:pt idx="5901">
                  <c:v>2.3603999999999998</c:v>
                </c:pt>
                <c:pt idx="5902">
                  <c:v>2.3607999999999998</c:v>
                </c:pt>
                <c:pt idx="5903">
                  <c:v>2.3612000000000002</c:v>
                </c:pt>
                <c:pt idx="5904">
                  <c:v>2.3616000000000001</c:v>
                </c:pt>
                <c:pt idx="5905">
                  <c:v>2.3620000000000001</c:v>
                </c:pt>
                <c:pt idx="5906">
                  <c:v>2.3624000000000001</c:v>
                </c:pt>
                <c:pt idx="5907">
                  <c:v>2.3628</c:v>
                </c:pt>
                <c:pt idx="5908">
                  <c:v>2.3632</c:v>
                </c:pt>
                <c:pt idx="5909">
                  <c:v>2.3635999999999999</c:v>
                </c:pt>
                <c:pt idx="5910">
                  <c:v>2.3639999999999999</c:v>
                </c:pt>
                <c:pt idx="5911">
                  <c:v>2.3643999999999998</c:v>
                </c:pt>
                <c:pt idx="5912">
                  <c:v>2.3647999999999998</c:v>
                </c:pt>
                <c:pt idx="5913">
                  <c:v>2.3652000000000002</c:v>
                </c:pt>
                <c:pt idx="5914">
                  <c:v>2.3656000000000001</c:v>
                </c:pt>
                <c:pt idx="5915">
                  <c:v>2.3660000000000001</c:v>
                </c:pt>
                <c:pt idx="5916">
                  <c:v>2.3664000000000001</c:v>
                </c:pt>
                <c:pt idx="5917">
                  <c:v>2.3668</c:v>
                </c:pt>
                <c:pt idx="5918">
                  <c:v>2.3672</c:v>
                </c:pt>
                <c:pt idx="5919">
                  <c:v>2.3675999999999999</c:v>
                </c:pt>
                <c:pt idx="5920">
                  <c:v>2.3679999999999999</c:v>
                </c:pt>
                <c:pt idx="5921">
                  <c:v>2.3683999999999998</c:v>
                </c:pt>
                <c:pt idx="5922">
                  <c:v>2.3687999999999998</c:v>
                </c:pt>
                <c:pt idx="5923">
                  <c:v>2.3692000000000002</c:v>
                </c:pt>
                <c:pt idx="5924">
                  <c:v>2.3696000000000002</c:v>
                </c:pt>
                <c:pt idx="5925">
                  <c:v>2.37</c:v>
                </c:pt>
                <c:pt idx="5926">
                  <c:v>2.3704000000000001</c:v>
                </c:pt>
                <c:pt idx="5927">
                  <c:v>2.3708</c:v>
                </c:pt>
                <c:pt idx="5928">
                  <c:v>2.3712</c:v>
                </c:pt>
                <c:pt idx="5929">
                  <c:v>2.3715999999999999</c:v>
                </c:pt>
                <c:pt idx="5930">
                  <c:v>2.3719999999999999</c:v>
                </c:pt>
                <c:pt idx="5931">
                  <c:v>2.3723999999999998</c:v>
                </c:pt>
                <c:pt idx="5932">
                  <c:v>2.3727999999999998</c:v>
                </c:pt>
                <c:pt idx="5933">
                  <c:v>2.3732000000000002</c:v>
                </c:pt>
                <c:pt idx="5934">
                  <c:v>2.3736000000000002</c:v>
                </c:pt>
                <c:pt idx="5935">
                  <c:v>2.3740000000000001</c:v>
                </c:pt>
                <c:pt idx="5936">
                  <c:v>2.3744000000000001</c:v>
                </c:pt>
                <c:pt idx="5937">
                  <c:v>2.3748</c:v>
                </c:pt>
                <c:pt idx="5938">
                  <c:v>2.3752</c:v>
                </c:pt>
                <c:pt idx="5939">
                  <c:v>2.3755999999999999</c:v>
                </c:pt>
                <c:pt idx="5940">
                  <c:v>2.3759999999999999</c:v>
                </c:pt>
                <c:pt idx="5941">
                  <c:v>2.3763999999999998</c:v>
                </c:pt>
                <c:pt idx="5942">
                  <c:v>2.3767999999999998</c:v>
                </c:pt>
                <c:pt idx="5943">
                  <c:v>2.3772000000000002</c:v>
                </c:pt>
                <c:pt idx="5944">
                  <c:v>2.3776000000000002</c:v>
                </c:pt>
                <c:pt idx="5945">
                  <c:v>2.3780000000000001</c:v>
                </c:pt>
                <c:pt idx="5946">
                  <c:v>2.3784000000000001</c:v>
                </c:pt>
                <c:pt idx="5947">
                  <c:v>2.3788</c:v>
                </c:pt>
                <c:pt idx="5948">
                  <c:v>2.3792</c:v>
                </c:pt>
                <c:pt idx="5949">
                  <c:v>2.3795999999999999</c:v>
                </c:pt>
                <c:pt idx="5950">
                  <c:v>2.38</c:v>
                </c:pt>
                <c:pt idx="5951">
                  <c:v>2.3803999999999998</c:v>
                </c:pt>
                <c:pt idx="5952">
                  <c:v>2.3807999999999998</c:v>
                </c:pt>
                <c:pt idx="5953">
                  <c:v>2.3812000000000002</c:v>
                </c:pt>
                <c:pt idx="5954">
                  <c:v>2.3816000000000002</c:v>
                </c:pt>
                <c:pt idx="5955">
                  <c:v>2.3820000000000001</c:v>
                </c:pt>
                <c:pt idx="5956">
                  <c:v>2.3824000000000001</c:v>
                </c:pt>
                <c:pt idx="5957">
                  <c:v>2.3828</c:v>
                </c:pt>
                <c:pt idx="5958">
                  <c:v>2.3832</c:v>
                </c:pt>
                <c:pt idx="5959">
                  <c:v>2.3835999999999999</c:v>
                </c:pt>
                <c:pt idx="5960">
                  <c:v>2.3839999999999999</c:v>
                </c:pt>
                <c:pt idx="5961">
                  <c:v>2.3843999999999999</c:v>
                </c:pt>
                <c:pt idx="5962">
                  <c:v>2.3847999999999998</c:v>
                </c:pt>
                <c:pt idx="5963">
                  <c:v>2.3852000000000002</c:v>
                </c:pt>
                <c:pt idx="5964">
                  <c:v>2.3856000000000002</c:v>
                </c:pt>
                <c:pt idx="5965">
                  <c:v>2.3860000000000001</c:v>
                </c:pt>
                <c:pt idx="5966">
                  <c:v>2.3864000000000001</c:v>
                </c:pt>
                <c:pt idx="5967">
                  <c:v>2.3868</c:v>
                </c:pt>
                <c:pt idx="5968">
                  <c:v>2.3872</c:v>
                </c:pt>
                <c:pt idx="5969">
                  <c:v>2.3875999999999999</c:v>
                </c:pt>
                <c:pt idx="5970">
                  <c:v>2.3879999999999999</c:v>
                </c:pt>
                <c:pt idx="5971">
                  <c:v>2.3883999999999999</c:v>
                </c:pt>
                <c:pt idx="5972">
                  <c:v>2.3887999999999998</c:v>
                </c:pt>
                <c:pt idx="5973">
                  <c:v>2.3892000000000002</c:v>
                </c:pt>
                <c:pt idx="5974">
                  <c:v>2.3896000000000002</c:v>
                </c:pt>
                <c:pt idx="5975">
                  <c:v>2.39</c:v>
                </c:pt>
                <c:pt idx="5976">
                  <c:v>2.3904000000000001</c:v>
                </c:pt>
                <c:pt idx="5977">
                  <c:v>2.3908</c:v>
                </c:pt>
                <c:pt idx="5978">
                  <c:v>2.3912</c:v>
                </c:pt>
                <c:pt idx="5979">
                  <c:v>2.3915999999999999</c:v>
                </c:pt>
                <c:pt idx="5980">
                  <c:v>2.3919999999999999</c:v>
                </c:pt>
                <c:pt idx="5981">
                  <c:v>2.3923999999999999</c:v>
                </c:pt>
                <c:pt idx="5982">
                  <c:v>2.3927999999999998</c:v>
                </c:pt>
                <c:pt idx="5983">
                  <c:v>2.3932000000000002</c:v>
                </c:pt>
                <c:pt idx="5984">
                  <c:v>2.3936000000000002</c:v>
                </c:pt>
                <c:pt idx="5985">
                  <c:v>2.3940000000000001</c:v>
                </c:pt>
                <c:pt idx="5986">
                  <c:v>2.3944000000000001</c:v>
                </c:pt>
                <c:pt idx="5987">
                  <c:v>2.3948</c:v>
                </c:pt>
                <c:pt idx="5988">
                  <c:v>2.3952</c:v>
                </c:pt>
                <c:pt idx="5989">
                  <c:v>2.3956</c:v>
                </c:pt>
                <c:pt idx="5990">
                  <c:v>2.3959999999999999</c:v>
                </c:pt>
                <c:pt idx="5991">
                  <c:v>2.3963999999999999</c:v>
                </c:pt>
                <c:pt idx="5992">
                  <c:v>2.3967999999999998</c:v>
                </c:pt>
                <c:pt idx="5993">
                  <c:v>2.3972000000000002</c:v>
                </c:pt>
                <c:pt idx="5994">
                  <c:v>2.3976000000000002</c:v>
                </c:pt>
                <c:pt idx="5995">
                  <c:v>2.3980000000000001</c:v>
                </c:pt>
                <c:pt idx="5996">
                  <c:v>2.3984000000000001</c:v>
                </c:pt>
                <c:pt idx="5997">
                  <c:v>2.3988</c:v>
                </c:pt>
                <c:pt idx="5998">
                  <c:v>2.3992</c:v>
                </c:pt>
                <c:pt idx="5999">
                  <c:v>2.3996</c:v>
                </c:pt>
                <c:pt idx="6000">
                  <c:v>2.4</c:v>
                </c:pt>
                <c:pt idx="6001">
                  <c:v>2.4003999999999999</c:v>
                </c:pt>
                <c:pt idx="6002">
                  <c:v>2.4007999999999998</c:v>
                </c:pt>
                <c:pt idx="6003">
                  <c:v>2.4011999999999998</c:v>
                </c:pt>
                <c:pt idx="6004">
                  <c:v>2.4016000000000002</c:v>
                </c:pt>
                <c:pt idx="6005">
                  <c:v>2.4020000000000001</c:v>
                </c:pt>
                <c:pt idx="6006">
                  <c:v>2.4024000000000001</c:v>
                </c:pt>
                <c:pt idx="6007">
                  <c:v>2.4028</c:v>
                </c:pt>
                <c:pt idx="6008">
                  <c:v>2.4032</c:v>
                </c:pt>
                <c:pt idx="6009">
                  <c:v>2.4036</c:v>
                </c:pt>
                <c:pt idx="6010">
                  <c:v>2.4039999999999999</c:v>
                </c:pt>
                <c:pt idx="6011">
                  <c:v>2.4043999999999999</c:v>
                </c:pt>
                <c:pt idx="6012">
                  <c:v>2.4047999999999998</c:v>
                </c:pt>
                <c:pt idx="6013">
                  <c:v>2.4051999999999998</c:v>
                </c:pt>
                <c:pt idx="6014">
                  <c:v>2.4056000000000002</c:v>
                </c:pt>
                <c:pt idx="6015">
                  <c:v>2.4060000000000001</c:v>
                </c:pt>
                <c:pt idx="6016">
                  <c:v>2.4064000000000001</c:v>
                </c:pt>
                <c:pt idx="6017">
                  <c:v>2.4068000000000001</c:v>
                </c:pt>
                <c:pt idx="6018">
                  <c:v>2.4072</c:v>
                </c:pt>
                <c:pt idx="6019">
                  <c:v>2.4076</c:v>
                </c:pt>
                <c:pt idx="6020">
                  <c:v>2.4079999999999999</c:v>
                </c:pt>
                <c:pt idx="6021">
                  <c:v>2.4083999999999999</c:v>
                </c:pt>
                <c:pt idx="6022">
                  <c:v>2.4087999999999998</c:v>
                </c:pt>
                <c:pt idx="6023">
                  <c:v>2.4091999999999998</c:v>
                </c:pt>
                <c:pt idx="6024">
                  <c:v>2.4096000000000002</c:v>
                </c:pt>
                <c:pt idx="6025">
                  <c:v>2.41</c:v>
                </c:pt>
                <c:pt idx="6026">
                  <c:v>2.4104000000000001</c:v>
                </c:pt>
                <c:pt idx="6027">
                  <c:v>2.4108000000000001</c:v>
                </c:pt>
                <c:pt idx="6028">
                  <c:v>2.4112</c:v>
                </c:pt>
                <c:pt idx="6029">
                  <c:v>2.4116</c:v>
                </c:pt>
                <c:pt idx="6030">
                  <c:v>2.4119999999999999</c:v>
                </c:pt>
                <c:pt idx="6031">
                  <c:v>2.4123999999999999</c:v>
                </c:pt>
                <c:pt idx="6032">
                  <c:v>2.4127999999999998</c:v>
                </c:pt>
                <c:pt idx="6033">
                  <c:v>2.4131999999999998</c:v>
                </c:pt>
                <c:pt idx="6034">
                  <c:v>2.4136000000000002</c:v>
                </c:pt>
                <c:pt idx="6035">
                  <c:v>2.4140000000000001</c:v>
                </c:pt>
                <c:pt idx="6036">
                  <c:v>2.4144000000000001</c:v>
                </c:pt>
                <c:pt idx="6037">
                  <c:v>2.4148000000000001</c:v>
                </c:pt>
                <c:pt idx="6038">
                  <c:v>2.4152</c:v>
                </c:pt>
                <c:pt idx="6039">
                  <c:v>2.4156</c:v>
                </c:pt>
                <c:pt idx="6040">
                  <c:v>2.4159999999999999</c:v>
                </c:pt>
                <c:pt idx="6041">
                  <c:v>2.4163999999999999</c:v>
                </c:pt>
                <c:pt idx="6042">
                  <c:v>2.4167999999999998</c:v>
                </c:pt>
                <c:pt idx="6043">
                  <c:v>2.4171999999999998</c:v>
                </c:pt>
                <c:pt idx="6044">
                  <c:v>2.4176000000000002</c:v>
                </c:pt>
                <c:pt idx="6045">
                  <c:v>2.4180000000000001</c:v>
                </c:pt>
                <c:pt idx="6046">
                  <c:v>2.4184000000000001</c:v>
                </c:pt>
                <c:pt idx="6047">
                  <c:v>2.4188000000000001</c:v>
                </c:pt>
                <c:pt idx="6048">
                  <c:v>2.4192</c:v>
                </c:pt>
                <c:pt idx="6049">
                  <c:v>2.4196</c:v>
                </c:pt>
                <c:pt idx="6050">
                  <c:v>2.42</c:v>
                </c:pt>
                <c:pt idx="6051">
                  <c:v>2.4203999999999999</c:v>
                </c:pt>
                <c:pt idx="6052">
                  <c:v>2.4207999999999998</c:v>
                </c:pt>
                <c:pt idx="6053">
                  <c:v>2.4211999999999998</c:v>
                </c:pt>
                <c:pt idx="6054">
                  <c:v>2.4216000000000002</c:v>
                </c:pt>
                <c:pt idx="6055">
                  <c:v>2.4220000000000002</c:v>
                </c:pt>
                <c:pt idx="6056">
                  <c:v>2.4224000000000001</c:v>
                </c:pt>
                <c:pt idx="6057">
                  <c:v>2.4228000000000001</c:v>
                </c:pt>
                <c:pt idx="6058">
                  <c:v>2.4232</c:v>
                </c:pt>
                <c:pt idx="6059">
                  <c:v>2.4236</c:v>
                </c:pt>
                <c:pt idx="6060">
                  <c:v>2.4239999999999999</c:v>
                </c:pt>
                <c:pt idx="6061">
                  <c:v>2.4243999999999999</c:v>
                </c:pt>
                <c:pt idx="6062">
                  <c:v>2.4247999999999998</c:v>
                </c:pt>
                <c:pt idx="6063">
                  <c:v>2.4251999999999998</c:v>
                </c:pt>
                <c:pt idx="6064">
                  <c:v>2.4256000000000002</c:v>
                </c:pt>
                <c:pt idx="6065">
                  <c:v>2.4260000000000002</c:v>
                </c:pt>
                <c:pt idx="6066">
                  <c:v>2.4264000000000001</c:v>
                </c:pt>
                <c:pt idx="6067">
                  <c:v>2.4268000000000001</c:v>
                </c:pt>
                <c:pt idx="6068">
                  <c:v>2.4272</c:v>
                </c:pt>
                <c:pt idx="6069">
                  <c:v>2.4276</c:v>
                </c:pt>
                <c:pt idx="6070">
                  <c:v>2.4279999999999999</c:v>
                </c:pt>
                <c:pt idx="6071">
                  <c:v>2.4283999999999999</c:v>
                </c:pt>
                <c:pt idx="6072">
                  <c:v>2.4287999999999998</c:v>
                </c:pt>
                <c:pt idx="6073">
                  <c:v>2.4291999999999998</c:v>
                </c:pt>
                <c:pt idx="6074">
                  <c:v>2.4296000000000002</c:v>
                </c:pt>
                <c:pt idx="6075">
                  <c:v>2.4300000000000002</c:v>
                </c:pt>
                <c:pt idx="6076">
                  <c:v>2.4304000000000001</c:v>
                </c:pt>
                <c:pt idx="6077">
                  <c:v>2.4308000000000001</c:v>
                </c:pt>
                <c:pt idx="6078">
                  <c:v>2.4312</c:v>
                </c:pt>
                <c:pt idx="6079">
                  <c:v>2.4316</c:v>
                </c:pt>
                <c:pt idx="6080">
                  <c:v>2.4319999999999999</c:v>
                </c:pt>
                <c:pt idx="6081">
                  <c:v>2.4323999999999999</c:v>
                </c:pt>
                <c:pt idx="6082">
                  <c:v>2.4327999999999999</c:v>
                </c:pt>
                <c:pt idx="6083">
                  <c:v>2.4331999999999998</c:v>
                </c:pt>
                <c:pt idx="6084">
                  <c:v>2.4336000000000002</c:v>
                </c:pt>
                <c:pt idx="6085">
                  <c:v>2.4340000000000002</c:v>
                </c:pt>
                <c:pt idx="6086">
                  <c:v>2.4344000000000001</c:v>
                </c:pt>
                <c:pt idx="6087">
                  <c:v>2.4348000000000001</c:v>
                </c:pt>
                <c:pt idx="6088">
                  <c:v>2.4352</c:v>
                </c:pt>
                <c:pt idx="6089">
                  <c:v>2.4356</c:v>
                </c:pt>
                <c:pt idx="6090">
                  <c:v>2.4359999999999999</c:v>
                </c:pt>
                <c:pt idx="6091">
                  <c:v>2.4363999999999999</c:v>
                </c:pt>
                <c:pt idx="6092">
                  <c:v>2.4367999999999999</c:v>
                </c:pt>
                <c:pt idx="6093">
                  <c:v>2.4371999999999998</c:v>
                </c:pt>
                <c:pt idx="6094">
                  <c:v>2.4376000000000002</c:v>
                </c:pt>
                <c:pt idx="6095">
                  <c:v>2.4380000000000002</c:v>
                </c:pt>
                <c:pt idx="6096">
                  <c:v>2.4384000000000001</c:v>
                </c:pt>
                <c:pt idx="6097">
                  <c:v>2.4388000000000001</c:v>
                </c:pt>
                <c:pt idx="6098">
                  <c:v>2.4392</c:v>
                </c:pt>
                <c:pt idx="6099">
                  <c:v>2.4396</c:v>
                </c:pt>
                <c:pt idx="6100">
                  <c:v>2.44</c:v>
                </c:pt>
                <c:pt idx="6101">
                  <c:v>2.4403999999999999</c:v>
                </c:pt>
                <c:pt idx="6102">
                  <c:v>2.4407999999999999</c:v>
                </c:pt>
                <c:pt idx="6103">
                  <c:v>2.4411999999999998</c:v>
                </c:pt>
                <c:pt idx="6104">
                  <c:v>2.4416000000000002</c:v>
                </c:pt>
                <c:pt idx="6105">
                  <c:v>2.4420000000000002</c:v>
                </c:pt>
                <c:pt idx="6106">
                  <c:v>2.4424000000000001</c:v>
                </c:pt>
                <c:pt idx="6107">
                  <c:v>2.4428000000000001</c:v>
                </c:pt>
                <c:pt idx="6108">
                  <c:v>2.4432</c:v>
                </c:pt>
                <c:pt idx="6109">
                  <c:v>2.4436</c:v>
                </c:pt>
                <c:pt idx="6110">
                  <c:v>2.444</c:v>
                </c:pt>
                <c:pt idx="6111">
                  <c:v>2.4443999999999999</c:v>
                </c:pt>
                <c:pt idx="6112">
                  <c:v>2.4447999999999999</c:v>
                </c:pt>
                <c:pt idx="6113">
                  <c:v>2.4451999999999998</c:v>
                </c:pt>
                <c:pt idx="6114">
                  <c:v>2.4456000000000002</c:v>
                </c:pt>
                <c:pt idx="6115">
                  <c:v>2.4460000000000002</c:v>
                </c:pt>
                <c:pt idx="6116">
                  <c:v>2.4464000000000001</c:v>
                </c:pt>
                <c:pt idx="6117">
                  <c:v>2.4468000000000001</c:v>
                </c:pt>
                <c:pt idx="6118">
                  <c:v>2.4472</c:v>
                </c:pt>
                <c:pt idx="6119">
                  <c:v>2.4476</c:v>
                </c:pt>
                <c:pt idx="6120">
                  <c:v>2.448</c:v>
                </c:pt>
                <c:pt idx="6121">
                  <c:v>2.4483999999999999</c:v>
                </c:pt>
                <c:pt idx="6122">
                  <c:v>2.4487999999999999</c:v>
                </c:pt>
                <c:pt idx="6123">
                  <c:v>2.4491999999999998</c:v>
                </c:pt>
                <c:pt idx="6124">
                  <c:v>2.4496000000000002</c:v>
                </c:pt>
                <c:pt idx="6125">
                  <c:v>2.4500000000000002</c:v>
                </c:pt>
                <c:pt idx="6126">
                  <c:v>2.4504000000000001</c:v>
                </c:pt>
                <c:pt idx="6127">
                  <c:v>2.4508000000000001</c:v>
                </c:pt>
                <c:pt idx="6128">
                  <c:v>2.4512</c:v>
                </c:pt>
                <c:pt idx="6129">
                  <c:v>2.4516</c:v>
                </c:pt>
                <c:pt idx="6130">
                  <c:v>2.452</c:v>
                </c:pt>
                <c:pt idx="6131">
                  <c:v>2.4523999999999999</c:v>
                </c:pt>
                <c:pt idx="6132">
                  <c:v>2.4527999999999999</c:v>
                </c:pt>
                <c:pt idx="6133">
                  <c:v>2.4531999999999998</c:v>
                </c:pt>
                <c:pt idx="6134">
                  <c:v>2.4535999999999998</c:v>
                </c:pt>
                <c:pt idx="6135">
                  <c:v>2.4540000000000002</c:v>
                </c:pt>
                <c:pt idx="6136">
                  <c:v>2.4544000000000001</c:v>
                </c:pt>
                <c:pt idx="6137">
                  <c:v>2.4548000000000001</c:v>
                </c:pt>
                <c:pt idx="6138">
                  <c:v>2.4552</c:v>
                </c:pt>
                <c:pt idx="6139">
                  <c:v>2.4556</c:v>
                </c:pt>
                <c:pt idx="6140">
                  <c:v>2.456</c:v>
                </c:pt>
                <c:pt idx="6141">
                  <c:v>2.4563999999999999</c:v>
                </c:pt>
                <c:pt idx="6142">
                  <c:v>2.4567999999999999</c:v>
                </c:pt>
                <c:pt idx="6143">
                  <c:v>2.4571999999999998</c:v>
                </c:pt>
                <c:pt idx="6144">
                  <c:v>2.4575999999999998</c:v>
                </c:pt>
                <c:pt idx="6145">
                  <c:v>2.4580000000000002</c:v>
                </c:pt>
                <c:pt idx="6146">
                  <c:v>2.4584000000000001</c:v>
                </c:pt>
                <c:pt idx="6147">
                  <c:v>2.4588000000000001</c:v>
                </c:pt>
                <c:pt idx="6148">
                  <c:v>2.4592000000000001</c:v>
                </c:pt>
                <c:pt idx="6149">
                  <c:v>2.4596</c:v>
                </c:pt>
                <c:pt idx="6150">
                  <c:v>2.46</c:v>
                </c:pt>
                <c:pt idx="6151">
                  <c:v>2.4603999999999999</c:v>
                </c:pt>
                <c:pt idx="6152">
                  <c:v>2.4607999999999999</c:v>
                </c:pt>
                <c:pt idx="6153">
                  <c:v>2.4611999999999998</c:v>
                </c:pt>
                <c:pt idx="6154">
                  <c:v>2.4615999999999998</c:v>
                </c:pt>
                <c:pt idx="6155">
                  <c:v>2.4620000000000002</c:v>
                </c:pt>
                <c:pt idx="6156">
                  <c:v>2.4624000000000001</c:v>
                </c:pt>
                <c:pt idx="6157">
                  <c:v>2.4628000000000001</c:v>
                </c:pt>
                <c:pt idx="6158">
                  <c:v>2.4632000000000001</c:v>
                </c:pt>
                <c:pt idx="6159">
                  <c:v>2.4636</c:v>
                </c:pt>
                <c:pt idx="6160">
                  <c:v>2.464</c:v>
                </c:pt>
                <c:pt idx="6161">
                  <c:v>2.4643999999999999</c:v>
                </c:pt>
                <c:pt idx="6162">
                  <c:v>2.4647999999999999</c:v>
                </c:pt>
                <c:pt idx="6163">
                  <c:v>2.4651999999999998</c:v>
                </c:pt>
                <c:pt idx="6164">
                  <c:v>2.4655999999999998</c:v>
                </c:pt>
                <c:pt idx="6165">
                  <c:v>2.4660000000000002</c:v>
                </c:pt>
                <c:pt idx="6166">
                  <c:v>2.4664000000000001</c:v>
                </c:pt>
                <c:pt idx="6167">
                  <c:v>2.4668000000000001</c:v>
                </c:pt>
                <c:pt idx="6168">
                  <c:v>2.4672000000000001</c:v>
                </c:pt>
                <c:pt idx="6169">
                  <c:v>2.4676</c:v>
                </c:pt>
                <c:pt idx="6170">
                  <c:v>2.468</c:v>
                </c:pt>
                <c:pt idx="6171">
                  <c:v>2.4683999999999999</c:v>
                </c:pt>
                <c:pt idx="6172">
                  <c:v>2.4687999999999999</c:v>
                </c:pt>
                <c:pt idx="6173">
                  <c:v>2.4691999999999998</c:v>
                </c:pt>
                <c:pt idx="6174">
                  <c:v>2.4695999999999998</c:v>
                </c:pt>
                <c:pt idx="6175">
                  <c:v>2.4700000000000002</c:v>
                </c:pt>
                <c:pt idx="6176">
                  <c:v>2.4704000000000002</c:v>
                </c:pt>
                <c:pt idx="6177">
                  <c:v>2.4708000000000001</c:v>
                </c:pt>
                <c:pt idx="6178">
                  <c:v>2.4712000000000001</c:v>
                </c:pt>
                <c:pt idx="6179">
                  <c:v>2.4716</c:v>
                </c:pt>
                <c:pt idx="6180">
                  <c:v>2.472</c:v>
                </c:pt>
                <c:pt idx="6181">
                  <c:v>2.4723999999999999</c:v>
                </c:pt>
                <c:pt idx="6182">
                  <c:v>2.4727999999999999</c:v>
                </c:pt>
                <c:pt idx="6183">
                  <c:v>2.4731999999999998</c:v>
                </c:pt>
                <c:pt idx="6184">
                  <c:v>2.4735999999999998</c:v>
                </c:pt>
                <c:pt idx="6185">
                  <c:v>2.4740000000000002</c:v>
                </c:pt>
                <c:pt idx="6186">
                  <c:v>2.4744000000000002</c:v>
                </c:pt>
                <c:pt idx="6187">
                  <c:v>2.4748000000000001</c:v>
                </c:pt>
                <c:pt idx="6188">
                  <c:v>2.4752000000000001</c:v>
                </c:pt>
                <c:pt idx="6189">
                  <c:v>2.4756</c:v>
                </c:pt>
                <c:pt idx="6190">
                  <c:v>2.476</c:v>
                </c:pt>
                <c:pt idx="6191">
                  <c:v>2.4763999999999999</c:v>
                </c:pt>
                <c:pt idx="6192">
                  <c:v>2.4767999999999999</c:v>
                </c:pt>
                <c:pt idx="6193">
                  <c:v>2.4771999999999998</c:v>
                </c:pt>
                <c:pt idx="6194">
                  <c:v>2.4775999999999998</c:v>
                </c:pt>
                <c:pt idx="6195">
                  <c:v>2.4780000000000002</c:v>
                </c:pt>
                <c:pt idx="6196">
                  <c:v>2.4784000000000002</c:v>
                </c:pt>
                <c:pt idx="6197">
                  <c:v>2.4788000000000001</c:v>
                </c:pt>
                <c:pt idx="6198">
                  <c:v>2.4792000000000001</c:v>
                </c:pt>
                <c:pt idx="6199">
                  <c:v>2.4796</c:v>
                </c:pt>
                <c:pt idx="6200">
                  <c:v>2.48</c:v>
                </c:pt>
                <c:pt idx="6201">
                  <c:v>2.4803999999999999</c:v>
                </c:pt>
                <c:pt idx="6202">
                  <c:v>2.4807999999999999</c:v>
                </c:pt>
                <c:pt idx="6203">
                  <c:v>2.4811999999999999</c:v>
                </c:pt>
                <c:pt idx="6204">
                  <c:v>2.4815999999999998</c:v>
                </c:pt>
                <c:pt idx="6205">
                  <c:v>2.4820000000000002</c:v>
                </c:pt>
                <c:pt idx="6206">
                  <c:v>2.4824000000000002</c:v>
                </c:pt>
                <c:pt idx="6207">
                  <c:v>2.4828000000000001</c:v>
                </c:pt>
                <c:pt idx="6208">
                  <c:v>2.4832000000000001</c:v>
                </c:pt>
                <c:pt idx="6209">
                  <c:v>2.4836</c:v>
                </c:pt>
                <c:pt idx="6210">
                  <c:v>2.484</c:v>
                </c:pt>
                <c:pt idx="6211">
                  <c:v>2.4843999999999999</c:v>
                </c:pt>
                <c:pt idx="6212">
                  <c:v>2.4847999999999999</c:v>
                </c:pt>
                <c:pt idx="6213">
                  <c:v>2.4851999999999999</c:v>
                </c:pt>
                <c:pt idx="6214">
                  <c:v>2.4855999999999998</c:v>
                </c:pt>
                <c:pt idx="6215">
                  <c:v>2.4860000000000002</c:v>
                </c:pt>
                <c:pt idx="6216">
                  <c:v>2.4864000000000002</c:v>
                </c:pt>
                <c:pt idx="6217">
                  <c:v>2.4868000000000001</c:v>
                </c:pt>
                <c:pt idx="6218">
                  <c:v>2.4872000000000001</c:v>
                </c:pt>
                <c:pt idx="6219">
                  <c:v>2.4876</c:v>
                </c:pt>
                <c:pt idx="6220">
                  <c:v>2.488</c:v>
                </c:pt>
                <c:pt idx="6221">
                  <c:v>2.4883999999999999</c:v>
                </c:pt>
                <c:pt idx="6222">
                  <c:v>2.4887999999999999</c:v>
                </c:pt>
                <c:pt idx="6223">
                  <c:v>2.4891999999999999</c:v>
                </c:pt>
                <c:pt idx="6224">
                  <c:v>2.4895999999999998</c:v>
                </c:pt>
                <c:pt idx="6225">
                  <c:v>2.4900000000000002</c:v>
                </c:pt>
                <c:pt idx="6226">
                  <c:v>2.4904000000000002</c:v>
                </c:pt>
                <c:pt idx="6227">
                  <c:v>2.4908000000000001</c:v>
                </c:pt>
                <c:pt idx="6228">
                  <c:v>2.4912000000000001</c:v>
                </c:pt>
                <c:pt idx="6229">
                  <c:v>2.4916</c:v>
                </c:pt>
                <c:pt idx="6230">
                  <c:v>2.492</c:v>
                </c:pt>
                <c:pt idx="6231">
                  <c:v>2.4923999999999999</c:v>
                </c:pt>
                <c:pt idx="6232">
                  <c:v>2.4927999999999999</c:v>
                </c:pt>
                <c:pt idx="6233">
                  <c:v>2.4931999999999999</c:v>
                </c:pt>
                <c:pt idx="6234">
                  <c:v>2.4935999999999998</c:v>
                </c:pt>
                <c:pt idx="6235">
                  <c:v>2.4940000000000002</c:v>
                </c:pt>
                <c:pt idx="6236">
                  <c:v>2.4944000000000002</c:v>
                </c:pt>
                <c:pt idx="6237">
                  <c:v>2.4948000000000001</c:v>
                </c:pt>
                <c:pt idx="6238">
                  <c:v>2.4952000000000001</c:v>
                </c:pt>
                <c:pt idx="6239">
                  <c:v>2.4956</c:v>
                </c:pt>
                <c:pt idx="6240">
                  <c:v>2.496</c:v>
                </c:pt>
                <c:pt idx="6241">
                  <c:v>2.4964</c:v>
                </c:pt>
                <c:pt idx="6242">
                  <c:v>2.4967999999999999</c:v>
                </c:pt>
                <c:pt idx="6243">
                  <c:v>2.4971999999999999</c:v>
                </c:pt>
                <c:pt idx="6244">
                  <c:v>2.4975999999999998</c:v>
                </c:pt>
                <c:pt idx="6245">
                  <c:v>2.4980000000000002</c:v>
                </c:pt>
                <c:pt idx="6246">
                  <c:v>2.4984000000000002</c:v>
                </c:pt>
                <c:pt idx="6247">
                  <c:v>2.4988000000000001</c:v>
                </c:pt>
                <c:pt idx="6248">
                  <c:v>2.4992000000000001</c:v>
                </c:pt>
                <c:pt idx="6249">
                  <c:v>2.4996</c:v>
                </c:pt>
                <c:pt idx="6250">
                  <c:v>2.5</c:v>
                </c:pt>
                <c:pt idx="6251">
                  <c:v>2.5004</c:v>
                </c:pt>
                <c:pt idx="6252">
                  <c:v>2.5007999999999999</c:v>
                </c:pt>
                <c:pt idx="6253">
                  <c:v>2.5011999999999999</c:v>
                </c:pt>
                <c:pt idx="6254">
                  <c:v>2.5015999999999998</c:v>
                </c:pt>
                <c:pt idx="6255">
                  <c:v>2.5019999999999998</c:v>
                </c:pt>
                <c:pt idx="6256">
                  <c:v>2.5024000000000002</c:v>
                </c:pt>
                <c:pt idx="6257">
                  <c:v>2.5028000000000001</c:v>
                </c:pt>
                <c:pt idx="6258">
                  <c:v>2.5032000000000001</c:v>
                </c:pt>
                <c:pt idx="6259">
                  <c:v>2.5036</c:v>
                </c:pt>
                <c:pt idx="6260">
                  <c:v>2.504</c:v>
                </c:pt>
                <c:pt idx="6261">
                  <c:v>2.5044</c:v>
                </c:pt>
                <c:pt idx="6262">
                  <c:v>2.5047999999999999</c:v>
                </c:pt>
                <c:pt idx="6263">
                  <c:v>2.5051999999999999</c:v>
                </c:pt>
                <c:pt idx="6264">
                  <c:v>2.5055999999999998</c:v>
                </c:pt>
                <c:pt idx="6265">
                  <c:v>2.5059999999999998</c:v>
                </c:pt>
                <c:pt idx="6266">
                  <c:v>2.5064000000000002</c:v>
                </c:pt>
                <c:pt idx="6267">
                  <c:v>2.5068000000000001</c:v>
                </c:pt>
                <c:pt idx="6268">
                  <c:v>2.5072000000000001</c:v>
                </c:pt>
                <c:pt idx="6269">
                  <c:v>2.5076000000000001</c:v>
                </c:pt>
                <c:pt idx="6270">
                  <c:v>2.508</c:v>
                </c:pt>
                <c:pt idx="6271">
                  <c:v>2.5084</c:v>
                </c:pt>
                <c:pt idx="6272">
                  <c:v>2.5087999999999999</c:v>
                </c:pt>
                <c:pt idx="6273">
                  <c:v>2.5091999999999999</c:v>
                </c:pt>
                <c:pt idx="6274">
                  <c:v>2.5095999999999998</c:v>
                </c:pt>
                <c:pt idx="6275">
                  <c:v>2.5099999999999998</c:v>
                </c:pt>
                <c:pt idx="6276">
                  <c:v>2.5104000000000002</c:v>
                </c:pt>
                <c:pt idx="6277">
                  <c:v>2.5108000000000001</c:v>
                </c:pt>
                <c:pt idx="6278">
                  <c:v>2.5112000000000001</c:v>
                </c:pt>
                <c:pt idx="6279">
                  <c:v>2.5116000000000001</c:v>
                </c:pt>
                <c:pt idx="6280">
                  <c:v>2.512</c:v>
                </c:pt>
                <c:pt idx="6281">
                  <c:v>2.5124</c:v>
                </c:pt>
                <c:pt idx="6282">
                  <c:v>2.5127999999999999</c:v>
                </c:pt>
                <c:pt idx="6283">
                  <c:v>2.5131999999999999</c:v>
                </c:pt>
                <c:pt idx="6284">
                  <c:v>2.5135999999999998</c:v>
                </c:pt>
                <c:pt idx="6285">
                  <c:v>2.5139999999999998</c:v>
                </c:pt>
                <c:pt idx="6286">
                  <c:v>2.5144000000000002</c:v>
                </c:pt>
                <c:pt idx="6287">
                  <c:v>2.5148000000000001</c:v>
                </c:pt>
                <c:pt idx="6288">
                  <c:v>2.5152000000000001</c:v>
                </c:pt>
                <c:pt idx="6289">
                  <c:v>2.5156000000000001</c:v>
                </c:pt>
                <c:pt idx="6290">
                  <c:v>2.516</c:v>
                </c:pt>
                <c:pt idx="6291">
                  <c:v>2.5164</c:v>
                </c:pt>
                <c:pt idx="6292">
                  <c:v>2.5167999999999999</c:v>
                </c:pt>
                <c:pt idx="6293">
                  <c:v>2.5171999999999999</c:v>
                </c:pt>
                <c:pt idx="6294">
                  <c:v>2.5175999999999998</c:v>
                </c:pt>
                <c:pt idx="6295">
                  <c:v>2.5179999999999998</c:v>
                </c:pt>
                <c:pt idx="6296">
                  <c:v>2.5184000000000002</c:v>
                </c:pt>
                <c:pt idx="6297">
                  <c:v>2.5188000000000001</c:v>
                </c:pt>
                <c:pt idx="6298">
                  <c:v>2.5192000000000001</c:v>
                </c:pt>
                <c:pt idx="6299">
                  <c:v>2.5196000000000001</c:v>
                </c:pt>
                <c:pt idx="6300">
                  <c:v>2.52</c:v>
                </c:pt>
                <c:pt idx="6301">
                  <c:v>2.5204</c:v>
                </c:pt>
                <c:pt idx="6302">
                  <c:v>2.5207999999999999</c:v>
                </c:pt>
                <c:pt idx="6303">
                  <c:v>2.5211999999999999</c:v>
                </c:pt>
                <c:pt idx="6304">
                  <c:v>2.5215999999999998</c:v>
                </c:pt>
                <c:pt idx="6305">
                  <c:v>2.5219999999999998</c:v>
                </c:pt>
                <c:pt idx="6306">
                  <c:v>2.5224000000000002</c:v>
                </c:pt>
                <c:pt idx="6307">
                  <c:v>2.5228000000000002</c:v>
                </c:pt>
                <c:pt idx="6308">
                  <c:v>2.5232000000000001</c:v>
                </c:pt>
                <c:pt idx="6309">
                  <c:v>2.5236000000000001</c:v>
                </c:pt>
                <c:pt idx="6310">
                  <c:v>2.524</c:v>
                </c:pt>
                <c:pt idx="6311">
                  <c:v>2.5244</c:v>
                </c:pt>
                <c:pt idx="6312">
                  <c:v>2.5247999999999999</c:v>
                </c:pt>
                <c:pt idx="6313">
                  <c:v>2.5251999999999999</c:v>
                </c:pt>
                <c:pt idx="6314">
                  <c:v>2.5255999999999998</c:v>
                </c:pt>
                <c:pt idx="6315">
                  <c:v>2.5259999999999998</c:v>
                </c:pt>
                <c:pt idx="6316">
                  <c:v>2.5264000000000002</c:v>
                </c:pt>
                <c:pt idx="6317">
                  <c:v>2.5268000000000002</c:v>
                </c:pt>
                <c:pt idx="6318">
                  <c:v>2.5272000000000001</c:v>
                </c:pt>
                <c:pt idx="6319">
                  <c:v>2.5276000000000001</c:v>
                </c:pt>
                <c:pt idx="6320">
                  <c:v>2.528</c:v>
                </c:pt>
                <c:pt idx="6321">
                  <c:v>2.5284</c:v>
                </c:pt>
                <c:pt idx="6322">
                  <c:v>2.5287999999999999</c:v>
                </c:pt>
                <c:pt idx="6323">
                  <c:v>2.5291999999999999</c:v>
                </c:pt>
                <c:pt idx="6324">
                  <c:v>2.5295999999999998</c:v>
                </c:pt>
                <c:pt idx="6325">
                  <c:v>2.5299999999999998</c:v>
                </c:pt>
                <c:pt idx="6326">
                  <c:v>2.5304000000000002</c:v>
                </c:pt>
                <c:pt idx="6327">
                  <c:v>2.5308000000000002</c:v>
                </c:pt>
                <c:pt idx="6328">
                  <c:v>2.5312000000000001</c:v>
                </c:pt>
                <c:pt idx="6329">
                  <c:v>2.5316000000000001</c:v>
                </c:pt>
                <c:pt idx="6330">
                  <c:v>2.532</c:v>
                </c:pt>
                <c:pt idx="6331">
                  <c:v>2.5324</c:v>
                </c:pt>
                <c:pt idx="6332">
                  <c:v>2.5327999999999999</c:v>
                </c:pt>
                <c:pt idx="6333">
                  <c:v>2.5331999999999999</c:v>
                </c:pt>
                <c:pt idx="6334">
                  <c:v>2.5335999999999999</c:v>
                </c:pt>
                <c:pt idx="6335">
                  <c:v>2.5339999999999998</c:v>
                </c:pt>
                <c:pt idx="6336">
                  <c:v>2.5344000000000002</c:v>
                </c:pt>
                <c:pt idx="6337">
                  <c:v>2.5348000000000002</c:v>
                </c:pt>
                <c:pt idx="6338">
                  <c:v>2.5352000000000001</c:v>
                </c:pt>
                <c:pt idx="6339">
                  <c:v>2.5356000000000001</c:v>
                </c:pt>
                <c:pt idx="6340">
                  <c:v>2.536</c:v>
                </c:pt>
                <c:pt idx="6341">
                  <c:v>2.5364</c:v>
                </c:pt>
                <c:pt idx="6342">
                  <c:v>2.5367999999999999</c:v>
                </c:pt>
                <c:pt idx="6343">
                  <c:v>2.5371999999999999</c:v>
                </c:pt>
                <c:pt idx="6344">
                  <c:v>2.5375999999999999</c:v>
                </c:pt>
                <c:pt idx="6345">
                  <c:v>2.5379999999999998</c:v>
                </c:pt>
                <c:pt idx="6346">
                  <c:v>2.5384000000000002</c:v>
                </c:pt>
                <c:pt idx="6347">
                  <c:v>2.5388000000000002</c:v>
                </c:pt>
                <c:pt idx="6348">
                  <c:v>2.5392000000000001</c:v>
                </c:pt>
                <c:pt idx="6349">
                  <c:v>2.5396000000000001</c:v>
                </c:pt>
                <c:pt idx="6350">
                  <c:v>2.54</c:v>
                </c:pt>
                <c:pt idx="6351">
                  <c:v>2.5404</c:v>
                </c:pt>
                <c:pt idx="6352">
                  <c:v>2.5407999999999999</c:v>
                </c:pt>
                <c:pt idx="6353">
                  <c:v>2.5411999999999999</c:v>
                </c:pt>
                <c:pt idx="6354">
                  <c:v>2.5415999999999999</c:v>
                </c:pt>
                <c:pt idx="6355">
                  <c:v>2.5419999999999998</c:v>
                </c:pt>
                <c:pt idx="6356">
                  <c:v>2.5424000000000002</c:v>
                </c:pt>
                <c:pt idx="6357">
                  <c:v>2.5428000000000002</c:v>
                </c:pt>
                <c:pt idx="6358">
                  <c:v>2.5432000000000001</c:v>
                </c:pt>
                <c:pt idx="6359">
                  <c:v>2.5436000000000001</c:v>
                </c:pt>
                <c:pt idx="6360">
                  <c:v>2.544</c:v>
                </c:pt>
                <c:pt idx="6361">
                  <c:v>2.5444</c:v>
                </c:pt>
                <c:pt idx="6362">
                  <c:v>2.5448</c:v>
                </c:pt>
                <c:pt idx="6363">
                  <c:v>2.5451999999999999</c:v>
                </c:pt>
                <c:pt idx="6364">
                  <c:v>2.5455999999999999</c:v>
                </c:pt>
                <c:pt idx="6365">
                  <c:v>2.5459999999999998</c:v>
                </c:pt>
                <c:pt idx="6366">
                  <c:v>2.5464000000000002</c:v>
                </c:pt>
                <c:pt idx="6367">
                  <c:v>2.5468000000000002</c:v>
                </c:pt>
                <c:pt idx="6368">
                  <c:v>2.5472000000000001</c:v>
                </c:pt>
                <c:pt idx="6369">
                  <c:v>2.5476000000000001</c:v>
                </c:pt>
                <c:pt idx="6370">
                  <c:v>2.548</c:v>
                </c:pt>
                <c:pt idx="6371">
                  <c:v>2.5484</c:v>
                </c:pt>
                <c:pt idx="6372">
                  <c:v>2.5488</c:v>
                </c:pt>
                <c:pt idx="6373">
                  <c:v>2.5491999999999999</c:v>
                </c:pt>
                <c:pt idx="6374">
                  <c:v>2.5495999999999999</c:v>
                </c:pt>
                <c:pt idx="6375">
                  <c:v>2.5499999999999998</c:v>
                </c:pt>
                <c:pt idx="6376">
                  <c:v>2.5503999999999998</c:v>
                </c:pt>
                <c:pt idx="6377">
                  <c:v>2.5508000000000002</c:v>
                </c:pt>
                <c:pt idx="6378">
                  <c:v>2.5512000000000001</c:v>
                </c:pt>
                <c:pt idx="6379">
                  <c:v>2.5516000000000001</c:v>
                </c:pt>
                <c:pt idx="6380">
                  <c:v>2.552</c:v>
                </c:pt>
                <c:pt idx="6381">
                  <c:v>2.5524</c:v>
                </c:pt>
                <c:pt idx="6382">
                  <c:v>2.5528</c:v>
                </c:pt>
                <c:pt idx="6383">
                  <c:v>2.5531999999999999</c:v>
                </c:pt>
                <c:pt idx="6384">
                  <c:v>2.5535999999999999</c:v>
                </c:pt>
                <c:pt idx="6385">
                  <c:v>2.5539999999999998</c:v>
                </c:pt>
                <c:pt idx="6386">
                  <c:v>2.5543999999999998</c:v>
                </c:pt>
                <c:pt idx="6387">
                  <c:v>2.5548000000000002</c:v>
                </c:pt>
                <c:pt idx="6388">
                  <c:v>2.5552000000000001</c:v>
                </c:pt>
                <c:pt idx="6389">
                  <c:v>2.5556000000000001</c:v>
                </c:pt>
                <c:pt idx="6390">
                  <c:v>2.556</c:v>
                </c:pt>
                <c:pt idx="6391">
                  <c:v>2.5564</c:v>
                </c:pt>
                <c:pt idx="6392">
                  <c:v>2.5568</c:v>
                </c:pt>
                <c:pt idx="6393">
                  <c:v>2.5571999999999999</c:v>
                </c:pt>
                <c:pt idx="6394">
                  <c:v>2.5575999999999999</c:v>
                </c:pt>
                <c:pt idx="6395">
                  <c:v>2.5579999999999998</c:v>
                </c:pt>
                <c:pt idx="6396">
                  <c:v>2.5583999999999998</c:v>
                </c:pt>
                <c:pt idx="6397">
                  <c:v>2.5588000000000002</c:v>
                </c:pt>
                <c:pt idx="6398">
                  <c:v>2.5592000000000001</c:v>
                </c:pt>
                <c:pt idx="6399">
                  <c:v>2.5596000000000001</c:v>
                </c:pt>
                <c:pt idx="6400">
                  <c:v>2.56</c:v>
                </c:pt>
                <c:pt idx="6401">
                  <c:v>2.5604</c:v>
                </c:pt>
                <c:pt idx="6402">
                  <c:v>2.5608</c:v>
                </c:pt>
                <c:pt idx="6403">
                  <c:v>2.5611999999999999</c:v>
                </c:pt>
                <c:pt idx="6404">
                  <c:v>2.5615999999999999</c:v>
                </c:pt>
                <c:pt idx="6405">
                  <c:v>2.5619999999999998</c:v>
                </c:pt>
                <c:pt idx="6406">
                  <c:v>2.5623999999999998</c:v>
                </c:pt>
                <c:pt idx="6407">
                  <c:v>2.5628000000000002</c:v>
                </c:pt>
                <c:pt idx="6408">
                  <c:v>2.5632000000000001</c:v>
                </c:pt>
                <c:pt idx="6409">
                  <c:v>2.5636000000000001</c:v>
                </c:pt>
                <c:pt idx="6410">
                  <c:v>2.5640000000000001</c:v>
                </c:pt>
                <c:pt idx="6411">
                  <c:v>2.5644</c:v>
                </c:pt>
                <c:pt idx="6412">
                  <c:v>2.5648</c:v>
                </c:pt>
                <c:pt idx="6413">
                  <c:v>2.5651999999999999</c:v>
                </c:pt>
                <c:pt idx="6414">
                  <c:v>2.5655999999999999</c:v>
                </c:pt>
                <c:pt idx="6415">
                  <c:v>2.5659999999999998</c:v>
                </c:pt>
                <c:pt idx="6416">
                  <c:v>2.5663999999999998</c:v>
                </c:pt>
                <c:pt idx="6417">
                  <c:v>2.5668000000000002</c:v>
                </c:pt>
                <c:pt idx="6418">
                  <c:v>2.5672000000000001</c:v>
                </c:pt>
                <c:pt idx="6419">
                  <c:v>2.5676000000000001</c:v>
                </c:pt>
                <c:pt idx="6420">
                  <c:v>2.5680000000000001</c:v>
                </c:pt>
                <c:pt idx="6421">
                  <c:v>2.5684</c:v>
                </c:pt>
                <c:pt idx="6422">
                  <c:v>2.5688</c:v>
                </c:pt>
                <c:pt idx="6423">
                  <c:v>2.5691999999999999</c:v>
                </c:pt>
                <c:pt idx="6424">
                  <c:v>2.5695999999999999</c:v>
                </c:pt>
                <c:pt idx="6425">
                  <c:v>2.57</c:v>
                </c:pt>
                <c:pt idx="6426">
                  <c:v>2.5703999999999998</c:v>
                </c:pt>
                <c:pt idx="6427">
                  <c:v>2.5708000000000002</c:v>
                </c:pt>
                <c:pt idx="6428">
                  <c:v>2.5712000000000002</c:v>
                </c:pt>
                <c:pt idx="6429">
                  <c:v>2.5716000000000001</c:v>
                </c:pt>
                <c:pt idx="6430">
                  <c:v>2.5720000000000001</c:v>
                </c:pt>
                <c:pt idx="6431">
                  <c:v>2.5724</c:v>
                </c:pt>
                <c:pt idx="6432">
                  <c:v>2.5728</c:v>
                </c:pt>
                <c:pt idx="6433">
                  <c:v>2.5731999999999999</c:v>
                </c:pt>
                <c:pt idx="6434">
                  <c:v>2.5735999999999999</c:v>
                </c:pt>
                <c:pt idx="6435">
                  <c:v>2.5739999999999998</c:v>
                </c:pt>
                <c:pt idx="6436">
                  <c:v>2.5743999999999998</c:v>
                </c:pt>
                <c:pt idx="6437">
                  <c:v>2.5748000000000002</c:v>
                </c:pt>
                <c:pt idx="6438">
                  <c:v>2.5752000000000002</c:v>
                </c:pt>
                <c:pt idx="6439">
                  <c:v>2.5756000000000001</c:v>
                </c:pt>
                <c:pt idx="6440">
                  <c:v>2.5760000000000001</c:v>
                </c:pt>
                <c:pt idx="6441">
                  <c:v>2.5764</c:v>
                </c:pt>
                <c:pt idx="6442">
                  <c:v>2.5768</c:v>
                </c:pt>
                <c:pt idx="6443">
                  <c:v>2.5771999999999999</c:v>
                </c:pt>
                <c:pt idx="6444">
                  <c:v>2.5775999999999999</c:v>
                </c:pt>
                <c:pt idx="6445">
                  <c:v>2.5779999999999998</c:v>
                </c:pt>
                <c:pt idx="6446">
                  <c:v>2.5783999999999998</c:v>
                </c:pt>
                <c:pt idx="6447">
                  <c:v>2.5788000000000002</c:v>
                </c:pt>
                <c:pt idx="6448">
                  <c:v>2.5792000000000002</c:v>
                </c:pt>
                <c:pt idx="6449">
                  <c:v>2.5796000000000001</c:v>
                </c:pt>
                <c:pt idx="6450">
                  <c:v>2.58</c:v>
                </c:pt>
                <c:pt idx="6451">
                  <c:v>2.5804</c:v>
                </c:pt>
                <c:pt idx="6452">
                  <c:v>2.5808</c:v>
                </c:pt>
                <c:pt idx="6453">
                  <c:v>2.5811999999999999</c:v>
                </c:pt>
                <c:pt idx="6454">
                  <c:v>2.5815999999999999</c:v>
                </c:pt>
                <c:pt idx="6455">
                  <c:v>2.5819999999999999</c:v>
                </c:pt>
                <c:pt idx="6456">
                  <c:v>2.5823999999999998</c:v>
                </c:pt>
                <c:pt idx="6457">
                  <c:v>2.5828000000000002</c:v>
                </c:pt>
                <c:pt idx="6458">
                  <c:v>2.5832000000000002</c:v>
                </c:pt>
                <c:pt idx="6459">
                  <c:v>2.5836000000000001</c:v>
                </c:pt>
                <c:pt idx="6460">
                  <c:v>2.5840000000000001</c:v>
                </c:pt>
                <c:pt idx="6461">
                  <c:v>2.5844</c:v>
                </c:pt>
                <c:pt idx="6462">
                  <c:v>2.5848</c:v>
                </c:pt>
                <c:pt idx="6463">
                  <c:v>2.5851999999999999</c:v>
                </c:pt>
                <c:pt idx="6464">
                  <c:v>2.5855999999999999</c:v>
                </c:pt>
                <c:pt idx="6465">
                  <c:v>2.5859999999999999</c:v>
                </c:pt>
                <c:pt idx="6466">
                  <c:v>2.5863999999999998</c:v>
                </c:pt>
                <c:pt idx="6467">
                  <c:v>2.5868000000000002</c:v>
                </c:pt>
                <c:pt idx="6468">
                  <c:v>2.5872000000000002</c:v>
                </c:pt>
                <c:pt idx="6469">
                  <c:v>2.5876000000000001</c:v>
                </c:pt>
                <c:pt idx="6470">
                  <c:v>2.5880000000000001</c:v>
                </c:pt>
                <c:pt idx="6471">
                  <c:v>2.5884</c:v>
                </c:pt>
                <c:pt idx="6472">
                  <c:v>2.5888</c:v>
                </c:pt>
                <c:pt idx="6473">
                  <c:v>2.5891999999999999</c:v>
                </c:pt>
                <c:pt idx="6474">
                  <c:v>2.5895999999999999</c:v>
                </c:pt>
                <c:pt idx="6475">
                  <c:v>2.59</c:v>
                </c:pt>
                <c:pt idx="6476">
                  <c:v>2.5903999999999998</c:v>
                </c:pt>
                <c:pt idx="6477">
                  <c:v>2.5908000000000002</c:v>
                </c:pt>
                <c:pt idx="6478">
                  <c:v>2.5912000000000002</c:v>
                </c:pt>
                <c:pt idx="6479">
                  <c:v>2.5916000000000001</c:v>
                </c:pt>
                <c:pt idx="6480">
                  <c:v>2.5920000000000001</c:v>
                </c:pt>
                <c:pt idx="6481">
                  <c:v>2.5924</c:v>
                </c:pt>
                <c:pt idx="6482">
                  <c:v>2.5928</c:v>
                </c:pt>
                <c:pt idx="6483">
                  <c:v>2.5931999999999999</c:v>
                </c:pt>
                <c:pt idx="6484">
                  <c:v>2.5935999999999999</c:v>
                </c:pt>
                <c:pt idx="6485">
                  <c:v>2.5939999999999999</c:v>
                </c:pt>
                <c:pt idx="6486">
                  <c:v>2.5943999999999998</c:v>
                </c:pt>
                <c:pt idx="6487">
                  <c:v>2.5948000000000002</c:v>
                </c:pt>
                <c:pt idx="6488">
                  <c:v>2.5952000000000002</c:v>
                </c:pt>
                <c:pt idx="6489">
                  <c:v>2.5956000000000001</c:v>
                </c:pt>
                <c:pt idx="6490">
                  <c:v>2.5960000000000001</c:v>
                </c:pt>
                <c:pt idx="6491">
                  <c:v>2.5964</c:v>
                </c:pt>
                <c:pt idx="6492">
                  <c:v>2.5968</c:v>
                </c:pt>
                <c:pt idx="6493">
                  <c:v>2.5972</c:v>
                </c:pt>
                <c:pt idx="6494">
                  <c:v>2.5975999999999999</c:v>
                </c:pt>
                <c:pt idx="6495">
                  <c:v>2.5979999999999999</c:v>
                </c:pt>
                <c:pt idx="6496">
                  <c:v>2.5983999999999998</c:v>
                </c:pt>
                <c:pt idx="6497">
                  <c:v>2.5988000000000002</c:v>
                </c:pt>
                <c:pt idx="6498">
                  <c:v>2.5992000000000002</c:v>
                </c:pt>
                <c:pt idx="6499">
                  <c:v>2.5996000000000001</c:v>
                </c:pt>
                <c:pt idx="6500">
                  <c:v>2.6</c:v>
                </c:pt>
                <c:pt idx="6501">
                  <c:v>2.6004</c:v>
                </c:pt>
                <c:pt idx="6502">
                  <c:v>2.6008</c:v>
                </c:pt>
                <c:pt idx="6503">
                  <c:v>2.6012</c:v>
                </c:pt>
                <c:pt idx="6504">
                  <c:v>2.6015999999999999</c:v>
                </c:pt>
                <c:pt idx="6505">
                  <c:v>2.6019999999999999</c:v>
                </c:pt>
                <c:pt idx="6506">
                  <c:v>2.6023999999999998</c:v>
                </c:pt>
                <c:pt idx="6507">
                  <c:v>2.6027999999999998</c:v>
                </c:pt>
                <c:pt idx="6508">
                  <c:v>2.6032000000000002</c:v>
                </c:pt>
                <c:pt idx="6509">
                  <c:v>2.6036000000000001</c:v>
                </c:pt>
                <c:pt idx="6510">
                  <c:v>2.6040000000000001</c:v>
                </c:pt>
                <c:pt idx="6511">
                  <c:v>2.6044</c:v>
                </c:pt>
                <c:pt idx="6512">
                  <c:v>2.6048</c:v>
                </c:pt>
                <c:pt idx="6513">
                  <c:v>2.6052</c:v>
                </c:pt>
                <c:pt idx="6514">
                  <c:v>2.6055999999999999</c:v>
                </c:pt>
                <c:pt idx="6515">
                  <c:v>2.6059999999999999</c:v>
                </c:pt>
                <c:pt idx="6516">
                  <c:v>2.6063999999999998</c:v>
                </c:pt>
                <c:pt idx="6517">
                  <c:v>2.6067999999999998</c:v>
                </c:pt>
                <c:pt idx="6518">
                  <c:v>2.6072000000000002</c:v>
                </c:pt>
                <c:pt idx="6519">
                  <c:v>2.6076000000000001</c:v>
                </c:pt>
                <c:pt idx="6520">
                  <c:v>2.6080000000000001</c:v>
                </c:pt>
                <c:pt idx="6521">
                  <c:v>2.6084000000000001</c:v>
                </c:pt>
                <c:pt idx="6522">
                  <c:v>2.6088</c:v>
                </c:pt>
                <c:pt idx="6523">
                  <c:v>2.6092</c:v>
                </c:pt>
                <c:pt idx="6524">
                  <c:v>2.6095999999999999</c:v>
                </c:pt>
                <c:pt idx="6525">
                  <c:v>2.61</c:v>
                </c:pt>
                <c:pt idx="6526">
                  <c:v>2.6103999999999998</c:v>
                </c:pt>
                <c:pt idx="6527">
                  <c:v>2.6107999999999998</c:v>
                </c:pt>
                <c:pt idx="6528">
                  <c:v>2.6112000000000002</c:v>
                </c:pt>
                <c:pt idx="6529">
                  <c:v>2.6116000000000001</c:v>
                </c:pt>
                <c:pt idx="6530">
                  <c:v>2.6120000000000001</c:v>
                </c:pt>
                <c:pt idx="6531">
                  <c:v>2.6124000000000001</c:v>
                </c:pt>
                <c:pt idx="6532">
                  <c:v>2.6128</c:v>
                </c:pt>
                <c:pt idx="6533">
                  <c:v>2.6132</c:v>
                </c:pt>
                <c:pt idx="6534">
                  <c:v>2.6135999999999999</c:v>
                </c:pt>
                <c:pt idx="6535">
                  <c:v>2.6139999999999999</c:v>
                </c:pt>
                <c:pt idx="6536">
                  <c:v>2.6143999999999998</c:v>
                </c:pt>
                <c:pt idx="6537">
                  <c:v>2.6147999999999998</c:v>
                </c:pt>
                <c:pt idx="6538">
                  <c:v>2.6152000000000002</c:v>
                </c:pt>
                <c:pt idx="6539">
                  <c:v>2.6156000000000001</c:v>
                </c:pt>
                <c:pt idx="6540">
                  <c:v>2.6160000000000001</c:v>
                </c:pt>
                <c:pt idx="6541">
                  <c:v>2.6164000000000001</c:v>
                </c:pt>
                <c:pt idx="6542">
                  <c:v>2.6168</c:v>
                </c:pt>
                <c:pt idx="6543">
                  <c:v>2.6172</c:v>
                </c:pt>
                <c:pt idx="6544">
                  <c:v>2.6175999999999999</c:v>
                </c:pt>
                <c:pt idx="6545">
                  <c:v>2.6179999999999999</c:v>
                </c:pt>
                <c:pt idx="6546">
                  <c:v>2.6183999999999998</c:v>
                </c:pt>
                <c:pt idx="6547">
                  <c:v>2.6187999999999998</c:v>
                </c:pt>
                <c:pt idx="6548">
                  <c:v>2.6192000000000002</c:v>
                </c:pt>
                <c:pt idx="6549">
                  <c:v>2.6196000000000002</c:v>
                </c:pt>
                <c:pt idx="6550">
                  <c:v>2.62</c:v>
                </c:pt>
                <c:pt idx="6551">
                  <c:v>2.6204000000000001</c:v>
                </c:pt>
                <c:pt idx="6552">
                  <c:v>2.6208</c:v>
                </c:pt>
                <c:pt idx="6553">
                  <c:v>2.6212</c:v>
                </c:pt>
                <c:pt idx="6554">
                  <c:v>2.6215999999999999</c:v>
                </c:pt>
                <c:pt idx="6555">
                  <c:v>2.6219999999999999</c:v>
                </c:pt>
                <c:pt idx="6556">
                  <c:v>2.6223999999999998</c:v>
                </c:pt>
                <c:pt idx="6557">
                  <c:v>2.6227999999999998</c:v>
                </c:pt>
                <c:pt idx="6558">
                  <c:v>2.6232000000000002</c:v>
                </c:pt>
                <c:pt idx="6559">
                  <c:v>2.6236000000000002</c:v>
                </c:pt>
                <c:pt idx="6560">
                  <c:v>2.6240000000000001</c:v>
                </c:pt>
                <c:pt idx="6561">
                  <c:v>2.6244000000000001</c:v>
                </c:pt>
                <c:pt idx="6562">
                  <c:v>2.6248</c:v>
                </c:pt>
                <c:pt idx="6563">
                  <c:v>2.6252</c:v>
                </c:pt>
                <c:pt idx="6564">
                  <c:v>2.6255999999999999</c:v>
                </c:pt>
                <c:pt idx="6565">
                  <c:v>2.6259999999999999</c:v>
                </c:pt>
                <c:pt idx="6566">
                  <c:v>2.6263999999999998</c:v>
                </c:pt>
                <c:pt idx="6567">
                  <c:v>2.6267999999999998</c:v>
                </c:pt>
                <c:pt idx="6568">
                  <c:v>2.6272000000000002</c:v>
                </c:pt>
                <c:pt idx="6569">
                  <c:v>2.6276000000000002</c:v>
                </c:pt>
                <c:pt idx="6570">
                  <c:v>2.6280000000000001</c:v>
                </c:pt>
                <c:pt idx="6571">
                  <c:v>2.6284000000000001</c:v>
                </c:pt>
                <c:pt idx="6572">
                  <c:v>2.6288</c:v>
                </c:pt>
                <c:pt idx="6573">
                  <c:v>2.6292</c:v>
                </c:pt>
                <c:pt idx="6574">
                  <c:v>2.6295999999999999</c:v>
                </c:pt>
                <c:pt idx="6575">
                  <c:v>2.63</c:v>
                </c:pt>
                <c:pt idx="6576">
                  <c:v>2.6303999999999998</c:v>
                </c:pt>
                <c:pt idx="6577">
                  <c:v>2.6307999999999998</c:v>
                </c:pt>
                <c:pt idx="6578">
                  <c:v>2.6312000000000002</c:v>
                </c:pt>
                <c:pt idx="6579">
                  <c:v>2.6316000000000002</c:v>
                </c:pt>
                <c:pt idx="6580">
                  <c:v>2.6320000000000001</c:v>
                </c:pt>
                <c:pt idx="6581">
                  <c:v>2.6324000000000001</c:v>
                </c:pt>
                <c:pt idx="6582">
                  <c:v>2.6328</c:v>
                </c:pt>
                <c:pt idx="6583">
                  <c:v>2.6332</c:v>
                </c:pt>
                <c:pt idx="6584">
                  <c:v>2.6335999999999999</c:v>
                </c:pt>
                <c:pt idx="6585">
                  <c:v>2.6339999999999999</c:v>
                </c:pt>
                <c:pt idx="6586">
                  <c:v>2.6343999999999999</c:v>
                </c:pt>
                <c:pt idx="6587">
                  <c:v>2.6347999999999998</c:v>
                </c:pt>
                <c:pt idx="6588">
                  <c:v>2.6352000000000002</c:v>
                </c:pt>
                <c:pt idx="6589">
                  <c:v>2.6356000000000002</c:v>
                </c:pt>
                <c:pt idx="6590">
                  <c:v>2.6360000000000001</c:v>
                </c:pt>
                <c:pt idx="6591">
                  <c:v>2.6364000000000001</c:v>
                </c:pt>
                <c:pt idx="6592">
                  <c:v>2.6368</c:v>
                </c:pt>
                <c:pt idx="6593">
                  <c:v>2.6372</c:v>
                </c:pt>
                <c:pt idx="6594">
                  <c:v>2.6375999999999999</c:v>
                </c:pt>
                <c:pt idx="6595">
                  <c:v>2.6379999999999999</c:v>
                </c:pt>
                <c:pt idx="6596">
                  <c:v>2.6383999999999999</c:v>
                </c:pt>
                <c:pt idx="6597">
                  <c:v>2.6387999999999998</c:v>
                </c:pt>
                <c:pt idx="6598">
                  <c:v>2.6392000000000002</c:v>
                </c:pt>
                <c:pt idx="6599">
                  <c:v>2.6396000000000002</c:v>
                </c:pt>
                <c:pt idx="6600">
                  <c:v>2.64</c:v>
                </c:pt>
                <c:pt idx="6601">
                  <c:v>2.6404000000000001</c:v>
                </c:pt>
                <c:pt idx="6602">
                  <c:v>2.6408</c:v>
                </c:pt>
                <c:pt idx="6603">
                  <c:v>2.6412</c:v>
                </c:pt>
                <c:pt idx="6604">
                  <c:v>2.6415999999999999</c:v>
                </c:pt>
                <c:pt idx="6605">
                  <c:v>2.6419999999999999</c:v>
                </c:pt>
                <c:pt idx="6606">
                  <c:v>2.6423999999999999</c:v>
                </c:pt>
                <c:pt idx="6607">
                  <c:v>2.6427999999999998</c:v>
                </c:pt>
                <c:pt idx="6608">
                  <c:v>2.6432000000000002</c:v>
                </c:pt>
                <c:pt idx="6609">
                  <c:v>2.6436000000000002</c:v>
                </c:pt>
                <c:pt idx="6610">
                  <c:v>2.6440000000000001</c:v>
                </c:pt>
                <c:pt idx="6611">
                  <c:v>2.6444000000000001</c:v>
                </c:pt>
                <c:pt idx="6612">
                  <c:v>2.6448</c:v>
                </c:pt>
                <c:pt idx="6613">
                  <c:v>2.6452</c:v>
                </c:pt>
                <c:pt idx="6614">
                  <c:v>2.6456</c:v>
                </c:pt>
                <c:pt idx="6615">
                  <c:v>2.6459999999999999</c:v>
                </c:pt>
                <c:pt idx="6616">
                  <c:v>2.6463999999999999</c:v>
                </c:pt>
                <c:pt idx="6617">
                  <c:v>2.6467999999999998</c:v>
                </c:pt>
                <c:pt idx="6618">
                  <c:v>2.6472000000000002</c:v>
                </c:pt>
                <c:pt idx="6619">
                  <c:v>2.6476000000000002</c:v>
                </c:pt>
                <c:pt idx="6620">
                  <c:v>2.6480000000000001</c:v>
                </c:pt>
                <c:pt idx="6621">
                  <c:v>2.6484000000000001</c:v>
                </c:pt>
                <c:pt idx="6622">
                  <c:v>2.6488</c:v>
                </c:pt>
                <c:pt idx="6623">
                  <c:v>2.6492</c:v>
                </c:pt>
                <c:pt idx="6624">
                  <c:v>2.6496</c:v>
                </c:pt>
                <c:pt idx="6625">
                  <c:v>2.65</c:v>
                </c:pt>
                <c:pt idx="6626">
                  <c:v>2.6503999999999999</c:v>
                </c:pt>
                <c:pt idx="6627">
                  <c:v>2.6507999999999998</c:v>
                </c:pt>
                <c:pt idx="6628">
                  <c:v>2.6511999999999998</c:v>
                </c:pt>
                <c:pt idx="6629">
                  <c:v>2.6516000000000002</c:v>
                </c:pt>
                <c:pt idx="6630">
                  <c:v>2.6520000000000001</c:v>
                </c:pt>
                <c:pt idx="6631">
                  <c:v>2.6524000000000001</c:v>
                </c:pt>
                <c:pt idx="6632">
                  <c:v>2.6528</c:v>
                </c:pt>
                <c:pt idx="6633">
                  <c:v>2.6532</c:v>
                </c:pt>
                <c:pt idx="6634">
                  <c:v>2.6536</c:v>
                </c:pt>
                <c:pt idx="6635">
                  <c:v>2.6539999999999999</c:v>
                </c:pt>
                <c:pt idx="6636">
                  <c:v>2.6543999999999999</c:v>
                </c:pt>
                <c:pt idx="6637">
                  <c:v>2.6547999999999998</c:v>
                </c:pt>
                <c:pt idx="6638">
                  <c:v>2.6551999999999998</c:v>
                </c:pt>
                <c:pt idx="6639">
                  <c:v>2.6556000000000002</c:v>
                </c:pt>
                <c:pt idx="6640">
                  <c:v>2.6560000000000001</c:v>
                </c:pt>
                <c:pt idx="6641">
                  <c:v>2.6564000000000001</c:v>
                </c:pt>
                <c:pt idx="6642">
                  <c:v>2.6568000000000001</c:v>
                </c:pt>
                <c:pt idx="6643">
                  <c:v>2.6572</c:v>
                </c:pt>
                <c:pt idx="6644">
                  <c:v>2.6576</c:v>
                </c:pt>
                <c:pt idx="6645">
                  <c:v>2.6579999999999999</c:v>
                </c:pt>
                <c:pt idx="6646">
                  <c:v>2.6583999999999999</c:v>
                </c:pt>
                <c:pt idx="6647">
                  <c:v>2.6587999999999998</c:v>
                </c:pt>
                <c:pt idx="6648">
                  <c:v>2.6591999999999998</c:v>
                </c:pt>
                <c:pt idx="6649">
                  <c:v>2.6596000000000002</c:v>
                </c:pt>
                <c:pt idx="6650">
                  <c:v>2.66</c:v>
                </c:pt>
                <c:pt idx="6651">
                  <c:v>2.6604000000000001</c:v>
                </c:pt>
                <c:pt idx="6652">
                  <c:v>2.6608000000000001</c:v>
                </c:pt>
                <c:pt idx="6653">
                  <c:v>2.6612</c:v>
                </c:pt>
                <c:pt idx="6654">
                  <c:v>2.6616</c:v>
                </c:pt>
                <c:pt idx="6655">
                  <c:v>2.6619999999999999</c:v>
                </c:pt>
                <c:pt idx="6656">
                  <c:v>2.6623999999999999</c:v>
                </c:pt>
                <c:pt idx="6657">
                  <c:v>2.6627999999999998</c:v>
                </c:pt>
                <c:pt idx="6658">
                  <c:v>2.6631999999999998</c:v>
                </c:pt>
                <c:pt idx="6659">
                  <c:v>2.6636000000000002</c:v>
                </c:pt>
                <c:pt idx="6660">
                  <c:v>2.6640000000000001</c:v>
                </c:pt>
                <c:pt idx="6661">
                  <c:v>2.6644000000000001</c:v>
                </c:pt>
                <c:pt idx="6662">
                  <c:v>2.6648000000000001</c:v>
                </c:pt>
                <c:pt idx="6663">
                  <c:v>2.6652</c:v>
                </c:pt>
                <c:pt idx="6664">
                  <c:v>2.6656</c:v>
                </c:pt>
                <c:pt idx="6665">
                  <c:v>2.6659999999999999</c:v>
                </c:pt>
                <c:pt idx="6666">
                  <c:v>2.6663999999999999</c:v>
                </c:pt>
                <c:pt idx="6667">
                  <c:v>2.6667999999999998</c:v>
                </c:pt>
                <c:pt idx="6668">
                  <c:v>2.6671999999999998</c:v>
                </c:pt>
                <c:pt idx="6669">
                  <c:v>2.6676000000000002</c:v>
                </c:pt>
                <c:pt idx="6670">
                  <c:v>2.6680000000000001</c:v>
                </c:pt>
                <c:pt idx="6671">
                  <c:v>2.6684000000000001</c:v>
                </c:pt>
                <c:pt idx="6672">
                  <c:v>2.6688000000000001</c:v>
                </c:pt>
                <c:pt idx="6673">
                  <c:v>2.6692</c:v>
                </c:pt>
                <c:pt idx="6674">
                  <c:v>2.6696</c:v>
                </c:pt>
                <c:pt idx="6675">
                  <c:v>2.67</c:v>
                </c:pt>
                <c:pt idx="6676">
                  <c:v>2.6703999999999999</c:v>
                </c:pt>
                <c:pt idx="6677">
                  <c:v>2.6707999999999998</c:v>
                </c:pt>
                <c:pt idx="6678">
                  <c:v>2.6711999999999998</c:v>
                </c:pt>
                <c:pt idx="6679">
                  <c:v>2.6716000000000002</c:v>
                </c:pt>
                <c:pt idx="6680">
                  <c:v>2.6720000000000002</c:v>
                </c:pt>
                <c:pt idx="6681">
                  <c:v>2.6724000000000001</c:v>
                </c:pt>
                <c:pt idx="6682">
                  <c:v>2.6728000000000001</c:v>
                </c:pt>
                <c:pt idx="6683">
                  <c:v>2.6732</c:v>
                </c:pt>
                <c:pt idx="6684">
                  <c:v>2.6736</c:v>
                </c:pt>
                <c:pt idx="6685">
                  <c:v>2.6739999999999999</c:v>
                </c:pt>
                <c:pt idx="6686">
                  <c:v>2.6743999999999999</c:v>
                </c:pt>
                <c:pt idx="6687">
                  <c:v>2.6747999999999998</c:v>
                </c:pt>
                <c:pt idx="6688">
                  <c:v>2.6751999999999998</c:v>
                </c:pt>
                <c:pt idx="6689">
                  <c:v>2.6756000000000002</c:v>
                </c:pt>
                <c:pt idx="6690">
                  <c:v>2.6760000000000002</c:v>
                </c:pt>
                <c:pt idx="6691">
                  <c:v>2.6764000000000001</c:v>
                </c:pt>
                <c:pt idx="6692">
                  <c:v>2.6768000000000001</c:v>
                </c:pt>
                <c:pt idx="6693">
                  <c:v>2.6772</c:v>
                </c:pt>
                <c:pt idx="6694">
                  <c:v>2.6776</c:v>
                </c:pt>
                <c:pt idx="6695">
                  <c:v>2.6779999999999999</c:v>
                </c:pt>
                <c:pt idx="6696">
                  <c:v>2.6783999999999999</c:v>
                </c:pt>
                <c:pt idx="6697">
                  <c:v>2.6787999999999998</c:v>
                </c:pt>
                <c:pt idx="6698">
                  <c:v>2.6791999999999998</c:v>
                </c:pt>
                <c:pt idx="6699">
                  <c:v>2.6796000000000002</c:v>
                </c:pt>
                <c:pt idx="6700">
                  <c:v>2.68</c:v>
                </c:pt>
                <c:pt idx="6701">
                  <c:v>2.6804000000000001</c:v>
                </c:pt>
                <c:pt idx="6702">
                  <c:v>2.6808000000000001</c:v>
                </c:pt>
                <c:pt idx="6703">
                  <c:v>2.6812</c:v>
                </c:pt>
                <c:pt idx="6704">
                  <c:v>2.6816</c:v>
                </c:pt>
                <c:pt idx="6705">
                  <c:v>2.6819999999999999</c:v>
                </c:pt>
                <c:pt idx="6706">
                  <c:v>2.6823999999999999</c:v>
                </c:pt>
                <c:pt idx="6707">
                  <c:v>2.6827999999999999</c:v>
                </c:pt>
                <c:pt idx="6708">
                  <c:v>2.6831999999999998</c:v>
                </c:pt>
                <c:pt idx="6709">
                  <c:v>2.6836000000000002</c:v>
                </c:pt>
                <c:pt idx="6710">
                  <c:v>2.6840000000000002</c:v>
                </c:pt>
                <c:pt idx="6711">
                  <c:v>2.6844000000000001</c:v>
                </c:pt>
                <c:pt idx="6712">
                  <c:v>2.6848000000000001</c:v>
                </c:pt>
                <c:pt idx="6713">
                  <c:v>2.6852</c:v>
                </c:pt>
                <c:pt idx="6714">
                  <c:v>2.6856</c:v>
                </c:pt>
                <c:pt idx="6715">
                  <c:v>2.6859999999999999</c:v>
                </c:pt>
                <c:pt idx="6716">
                  <c:v>2.6863999999999999</c:v>
                </c:pt>
                <c:pt idx="6717">
                  <c:v>2.6867999999999999</c:v>
                </c:pt>
                <c:pt idx="6718">
                  <c:v>2.6871999999999998</c:v>
                </c:pt>
                <c:pt idx="6719">
                  <c:v>2.6876000000000002</c:v>
                </c:pt>
                <c:pt idx="6720">
                  <c:v>2.6880000000000002</c:v>
                </c:pt>
                <c:pt idx="6721">
                  <c:v>2.6884000000000001</c:v>
                </c:pt>
                <c:pt idx="6722">
                  <c:v>2.6888000000000001</c:v>
                </c:pt>
                <c:pt idx="6723">
                  <c:v>2.6892</c:v>
                </c:pt>
                <c:pt idx="6724">
                  <c:v>2.6896</c:v>
                </c:pt>
                <c:pt idx="6725">
                  <c:v>2.69</c:v>
                </c:pt>
                <c:pt idx="6726">
                  <c:v>2.6903999999999999</c:v>
                </c:pt>
                <c:pt idx="6727">
                  <c:v>2.6907999999999999</c:v>
                </c:pt>
                <c:pt idx="6728">
                  <c:v>2.6911999999999998</c:v>
                </c:pt>
                <c:pt idx="6729">
                  <c:v>2.6916000000000002</c:v>
                </c:pt>
                <c:pt idx="6730">
                  <c:v>2.6920000000000002</c:v>
                </c:pt>
                <c:pt idx="6731">
                  <c:v>2.6924000000000001</c:v>
                </c:pt>
                <c:pt idx="6732">
                  <c:v>2.6928000000000001</c:v>
                </c:pt>
                <c:pt idx="6733">
                  <c:v>2.6932</c:v>
                </c:pt>
                <c:pt idx="6734">
                  <c:v>2.6936</c:v>
                </c:pt>
                <c:pt idx="6735">
                  <c:v>2.694</c:v>
                </c:pt>
                <c:pt idx="6736">
                  <c:v>2.6943999999999999</c:v>
                </c:pt>
                <c:pt idx="6737">
                  <c:v>2.6947999999999999</c:v>
                </c:pt>
                <c:pt idx="6738">
                  <c:v>2.6951999999999998</c:v>
                </c:pt>
                <c:pt idx="6739">
                  <c:v>2.6956000000000002</c:v>
                </c:pt>
                <c:pt idx="6740">
                  <c:v>2.6960000000000002</c:v>
                </c:pt>
                <c:pt idx="6741">
                  <c:v>2.6964000000000001</c:v>
                </c:pt>
                <c:pt idx="6742">
                  <c:v>2.6968000000000001</c:v>
                </c:pt>
                <c:pt idx="6743">
                  <c:v>2.6972</c:v>
                </c:pt>
                <c:pt idx="6744">
                  <c:v>2.6976</c:v>
                </c:pt>
                <c:pt idx="6745">
                  <c:v>2.698</c:v>
                </c:pt>
                <c:pt idx="6746">
                  <c:v>2.6983999999999999</c:v>
                </c:pt>
                <c:pt idx="6747">
                  <c:v>2.6987999999999999</c:v>
                </c:pt>
                <c:pt idx="6748">
                  <c:v>2.6991999999999998</c:v>
                </c:pt>
                <c:pt idx="6749">
                  <c:v>2.6996000000000002</c:v>
                </c:pt>
                <c:pt idx="6750">
                  <c:v>2.7</c:v>
                </c:pt>
                <c:pt idx="6751">
                  <c:v>2.7004000000000001</c:v>
                </c:pt>
                <c:pt idx="6752">
                  <c:v>2.7008000000000001</c:v>
                </c:pt>
                <c:pt idx="6753">
                  <c:v>2.7012</c:v>
                </c:pt>
                <c:pt idx="6754">
                  <c:v>2.7016</c:v>
                </c:pt>
                <c:pt idx="6755">
                  <c:v>2.702</c:v>
                </c:pt>
                <c:pt idx="6756">
                  <c:v>2.7023999999999999</c:v>
                </c:pt>
                <c:pt idx="6757">
                  <c:v>2.7027999999999999</c:v>
                </c:pt>
                <c:pt idx="6758">
                  <c:v>2.7031999999999998</c:v>
                </c:pt>
                <c:pt idx="6759">
                  <c:v>2.7035999999999998</c:v>
                </c:pt>
                <c:pt idx="6760">
                  <c:v>2.7040000000000002</c:v>
                </c:pt>
                <c:pt idx="6761">
                  <c:v>2.7044000000000001</c:v>
                </c:pt>
                <c:pt idx="6762">
                  <c:v>2.7048000000000001</c:v>
                </c:pt>
                <c:pt idx="6763">
                  <c:v>2.7052</c:v>
                </c:pt>
                <c:pt idx="6764">
                  <c:v>2.7056</c:v>
                </c:pt>
                <c:pt idx="6765">
                  <c:v>2.706</c:v>
                </c:pt>
                <c:pt idx="6766">
                  <c:v>2.7063999999999999</c:v>
                </c:pt>
                <c:pt idx="6767">
                  <c:v>2.7067999999999999</c:v>
                </c:pt>
                <c:pt idx="6768">
                  <c:v>2.7071999999999998</c:v>
                </c:pt>
                <c:pt idx="6769">
                  <c:v>2.7075999999999998</c:v>
                </c:pt>
                <c:pt idx="6770">
                  <c:v>2.7080000000000002</c:v>
                </c:pt>
                <c:pt idx="6771">
                  <c:v>2.7084000000000001</c:v>
                </c:pt>
                <c:pt idx="6772">
                  <c:v>2.7088000000000001</c:v>
                </c:pt>
                <c:pt idx="6773">
                  <c:v>2.7092000000000001</c:v>
                </c:pt>
                <c:pt idx="6774">
                  <c:v>2.7096</c:v>
                </c:pt>
                <c:pt idx="6775">
                  <c:v>2.71</c:v>
                </c:pt>
                <c:pt idx="6776">
                  <c:v>2.7103999999999999</c:v>
                </c:pt>
                <c:pt idx="6777">
                  <c:v>2.7107999999999999</c:v>
                </c:pt>
                <c:pt idx="6778">
                  <c:v>2.7111999999999998</c:v>
                </c:pt>
                <c:pt idx="6779">
                  <c:v>2.7115999999999998</c:v>
                </c:pt>
                <c:pt idx="6780">
                  <c:v>2.7120000000000002</c:v>
                </c:pt>
                <c:pt idx="6781">
                  <c:v>2.7124000000000001</c:v>
                </c:pt>
                <c:pt idx="6782">
                  <c:v>2.7128000000000001</c:v>
                </c:pt>
                <c:pt idx="6783">
                  <c:v>2.7132000000000001</c:v>
                </c:pt>
                <c:pt idx="6784">
                  <c:v>2.7136</c:v>
                </c:pt>
                <c:pt idx="6785">
                  <c:v>2.714</c:v>
                </c:pt>
                <c:pt idx="6786">
                  <c:v>2.7143999999999999</c:v>
                </c:pt>
                <c:pt idx="6787">
                  <c:v>2.7147999999999999</c:v>
                </c:pt>
                <c:pt idx="6788">
                  <c:v>2.7151999999999998</c:v>
                </c:pt>
                <c:pt idx="6789">
                  <c:v>2.7155999999999998</c:v>
                </c:pt>
                <c:pt idx="6790">
                  <c:v>2.7160000000000002</c:v>
                </c:pt>
                <c:pt idx="6791">
                  <c:v>2.7164000000000001</c:v>
                </c:pt>
                <c:pt idx="6792">
                  <c:v>2.7168000000000001</c:v>
                </c:pt>
                <c:pt idx="6793">
                  <c:v>2.7172000000000001</c:v>
                </c:pt>
                <c:pt idx="6794">
                  <c:v>2.7176</c:v>
                </c:pt>
                <c:pt idx="6795">
                  <c:v>2.718</c:v>
                </c:pt>
                <c:pt idx="6796">
                  <c:v>2.7183999999999999</c:v>
                </c:pt>
                <c:pt idx="6797">
                  <c:v>2.7187999999999999</c:v>
                </c:pt>
                <c:pt idx="6798">
                  <c:v>2.7191999999999998</c:v>
                </c:pt>
                <c:pt idx="6799">
                  <c:v>2.7195999999999998</c:v>
                </c:pt>
                <c:pt idx="6800">
                  <c:v>2.72</c:v>
                </c:pt>
                <c:pt idx="6801">
                  <c:v>2.7204000000000002</c:v>
                </c:pt>
                <c:pt idx="6802">
                  <c:v>2.7208000000000001</c:v>
                </c:pt>
                <c:pt idx="6803">
                  <c:v>2.7212000000000001</c:v>
                </c:pt>
                <c:pt idx="6804">
                  <c:v>2.7216</c:v>
                </c:pt>
                <c:pt idx="6805">
                  <c:v>2.722</c:v>
                </c:pt>
                <c:pt idx="6806">
                  <c:v>2.7223999999999999</c:v>
                </c:pt>
                <c:pt idx="6807">
                  <c:v>2.7227999999999999</c:v>
                </c:pt>
                <c:pt idx="6808">
                  <c:v>2.7231999999999998</c:v>
                </c:pt>
                <c:pt idx="6809">
                  <c:v>2.7235999999999998</c:v>
                </c:pt>
                <c:pt idx="6810">
                  <c:v>2.7240000000000002</c:v>
                </c:pt>
                <c:pt idx="6811">
                  <c:v>2.7244000000000002</c:v>
                </c:pt>
                <c:pt idx="6812">
                  <c:v>2.7248000000000001</c:v>
                </c:pt>
                <c:pt idx="6813">
                  <c:v>2.7252000000000001</c:v>
                </c:pt>
                <c:pt idx="6814">
                  <c:v>2.7256</c:v>
                </c:pt>
                <c:pt idx="6815">
                  <c:v>2.726</c:v>
                </c:pt>
                <c:pt idx="6816">
                  <c:v>2.7263999999999999</c:v>
                </c:pt>
                <c:pt idx="6817">
                  <c:v>2.7267999999999999</c:v>
                </c:pt>
                <c:pt idx="6818">
                  <c:v>2.7271999999999998</c:v>
                </c:pt>
                <c:pt idx="6819">
                  <c:v>2.7275999999999998</c:v>
                </c:pt>
                <c:pt idx="6820">
                  <c:v>2.7280000000000002</c:v>
                </c:pt>
                <c:pt idx="6821">
                  <c:v>2.7284000000000002</c:v>
                </c:pt>
                <c:pt idx="6822">
                  <c:v>2.7288000000000001</c:v>
                </c:pt>
                <c:pt idx="6823">
                  <c:v>2.7292000000000001</c:v>
                </c:pt>
                <c:pt idx="6824">
                  <c:v>2.7296</c:v>
                </c:pt>
                <c:pt idx="6825">
                  <c:v>2.73</c:v>
                </c:pt>
                <c:pt idx="6826">
                  <c:v>2.7303999999999999</c:v>
                </c:pt>
                <c:pt idx="6827">
                  <c:v>2.7307999999999999</c:v>
                </c:pt>
                <c:pt idx="6828">
                  <c:v>2.7311999999999999</c:v>
                </c:pt>
                <c:pt idx="6829">
                  <c:v>2.7315999999999998</c:v>
                </c:pt>
                <c:pt idx="6830">
                  <c:v>2.7320000000000002</c:v>
                </c:pt>
                <c:pt idx="6831">
                  <c:v>2.7324000000000002</c:v>
                </c:pt>
                <c:pt idx="6832">
                  <c:v>2.7328000000000001</c:v>
                </c:pt>
                <c:pt idx="6833">
                  <c:v>2.7332000000000001</c:v>
                </c:pt>
                <c:pt idx="6834">
                  <c:v>2.7336</c:v>
                </c:pt>
                <c:pt idx="6835">
                  <c:v>2.734</c:v>
                </c:pt>
                <c:pt idx="6836">
                  <c:v>2.7343999999999999</c:v>
                </c:pt>
                <c:pt idx="6837">
                  <c:v>2.7347999999999999</c:v>
                </c:pt>
                <c:pt idx="6838">
                  <c:v>2.7351999999999999</c:v>
                </c:pt>
                <c:pt idx="6839">
                  <c:v>2.7355999999999998</c:v>
                </c:pt>
                <c:pt idx="6840">
                  <c:v>2.7360000000000002</c:v>
                </c:pt>
                <c:pt idx="6841">
                  <c:v>2.7364000000000002</c:v>
                </c:pt>
                <c:pt idx="6842">
                  <c:v>2.7368000000000001</c:v>
                </c:pt>
                <c:pt idx="6843">
                  <c:v>2.7372000000000001</c:v>
                </c:pt>
                <c:pt idx="6844">
                  <c:v>2.7376</c:v>
                </c:pt>
                <c:pt idx="6845">
                  <c:v>2.738</c:v>
                </c:pt>
                <c:pt idx="6846">
                  <c:v>2.7383999999999999</c:v>
                </c:pt>
                <c:pt idx="6847">
                  <c:v>2.7387999999999999</c:v>
                </c:pt>
                <c:pt idx="6848">
                  <c:v>2.7391999999999999</c:v>
                </c:pt>
                <c:pt idx="6849">
                  <c:v>2.7395999999999998</c:v>
                </c:pt>
                <c:pt idx="6850">
                  <c:v>2.74</c:v>
                </c:pt>
                <c:pt idx="6851">
                  <c:v>2.7404000000000002</c:v>
                </c:pt>
                <c:pt idx="6852">
                  <c:v>2.7408000000000001</c:v>
                </c:pt>
                <c:pt idx="6853">
                  <c:v>2.7412000000000001</c:v>
                </c:pt>
                <c:pt idx="6854">
                  <c:v>2.7416</c:v>
                </c:pt>
                <c:pt idx="6855">
                  <c:v>2.742</c:v>
                </c:pt>
                <c:pt idx="6856">
                  <c:v>2.7423999999999999</c:v>
                </c:pt>
                <c:pt idx="6857">
                  <c:v>2.7427999999999999</c:v>
                </c:pt>
                <c:pt idx="6858">
                  <c:v>2.7431999999999999</c:v>
                </c:pt>
                <c:pt idx="6859">
                  <c:v>2.7435999999999998</c:v>
                </c:pt>
                <c:pt idx="6860">
                  <c:v>2.7440000000000002</c:v>
                </c:pt>
                <c:pt idx="6861">
                  <c:v>2.7444000000000002</c:v>
                </c:pt>
                <c:pt idx="6862">
                  <c:v>2.7448000000000001</c:v>
                </c:pt>
                <c:pt idx="6863">
                  <c:v>2.7452000000000001</c:v>
                </c:pt>
                <c:pt idx="6864">
                  <c:v>2.7456</c:v>
                </c:pt>
                <c:pt idx="6865">
                  <c:v>2.746</c:v>
                </c:pt>
                <c:pt idx="6866">
                  <c:v>2.7464</c:v>
                </c:pt>
                <c:pt idx="6867">
                  <c:v>2.7467999999999999</c:v>
                </c:pt>
                <c:pt idx="6868">
                  <c:v>2.7471999999999999</c:v>
                </c:pt>
                <c:pt idx="6869">
                  <c:v>2.7475999999999998</c:v>
                </c:pt>
                <c:pt idx="6870">
                  <c:v>2.7480000000000002</c:v>
                </c:pt>
                <c:pt idx="6871">
                  <c:v>2.7484000000000002</c:v>
                </c:pt>
                <c:pt idx="6872">
                  <c:v>2.7488000000000001</c:v>
                </c:pt>
                <c:pt idx="6873">
                  <c:v>2.7492000000000001</c:v>
                </c:pt>
                <c:pt idx="6874">
                  <c:v>2.7496</c:v>
                </c:pt>
                <c:pt idx="6875">
                  <c:v>2.75</c:v>
                </c:pt>
                <c:pt idx="6876">
                  <c:v>2.7504</c:v>
                </c:pt>
                <c:pt idx="6877">
                  <c:v>2.7507999999999999</c:v>
                </c:pt>
                <c:pt idx="6878">
                  <c:v>2.7511999999999999</c:v>
                </c:pt>
                <c:pt idx="6879">
                  <c:v>2.7515999999999998</c:v>
                </c:pt>
                <c:pt idx="6880">
                  <c:v>2.7519999999999998</c:v>
                </c:pt>
                <c:pt idx="6881">
                  <c:v>2.7524000000000002</c:v>
                </c:pt>
                <c:pt idx="6882">
                  <c:v>2.7528000000000001</c:v>
                </c:pt>
                <c:pt idx="6883">
                  <c:v>2.7532000000000001</c:v>
                </c:pt>
                <c:pt idx="6884">
                  <c:v>2.7536</c:v>
                </c:pt>
                <c:pt idx="6885">
                  <c:v>2.754</c:v>
                </c:pt>
                <c:pt idx="6886">
                  <c:v>2.7544</c:v>
                </c:pt>
                <c:pt idx="6887">
                  <c:v>2.7547999999999999</c:v>
                </c:pt>
                <c:pt idx="6888">
                  <c:v>2.7551999999999999</c:v>
                </c:pt>
                <c:pt idx="6889">
                  <c:v>2.7555999999999998</c:v>
                </c:pt>
                <c:pt idx="6890">
                  <c:v>2.7559999999999998</c:v>
                </c:pt>
                <c:pt idx="6891">
                  <c:v>2.7564000000000002</c:v>
                </c:pt>
                <c:pt idx="6892">
                  <c:v>2.7568000000000001</c:v>
                </c:pt>
                <c:pt idx="6893">
                  <c:v>2.7572000000000001</c:v>
                </c:pt>
                <c:pt idx="6894">
                  <c:v>2.7576000000000001</c:v>
                </c:pt>
                <c:pt idx="6895">
                  <c:v>2.758</c:v>
                </c:pt>
                <c:pt idx="6896">
                  <c:v>2.7584</c:v>
                </c:pt>
                <c:pt idx="6897">
                  <c:v>2.7587999999999999</c:v>
                </c:pt>
                <c:pt idx="6898">
                  <c:v>2.7591999999999999</c:v>
                </c:pt>
                <c:pt idx="6899">
                  <c:v>2.7595999999999998</c:v>
                </c:pt>
                <c:pt idx="6900">
                  <c:v>2.76</c:v>
                </c:pt>
                <c:pt idx="6901">
                  <c:v>2.7604000000000002</c:v>
                </c:pt>
                <c:pt idx="6902">
                  <c:v>2.7608000000000001</c:v>
                </c:pt>
                <c:pt idx="6903">
                  <c:v>2.7612000000000001</c:v>
                </c:pt>
                <c:pt idx="6904">
                  <c:v>2.7616000000000001</c:v>
                </c:pt>
                <c:pt idx="6905">
                  <c:v>2.762</c:v>
                </c:pt>
                <c:pt idx="6906">
                  <c:v>2.7624</c:v>
                </c:pt>
                <c:pt idx="6907">
                  <c:v>2.7627999999999999</c:v>
                </c:pt>
                <c:pt idx="6908">
                  <c:v>2.7631999999999999</c:v>
                </c:pt>
                <c:pt idx="6909">
                  <c:v>2.7635999999999998</c:v>
                </c:pt>
                <c:pt idx="6910">
                  <c:v>2.7639999999999998</c:v>
                </c:pt>
                <c:pt idx="6911">
                  <c:v>2.7644000000000002</c:v>
                </c:pt>
                <c:pt idx="6912">
                  <c:v>2.7648000000000001</c:v>
                </c:pt>
                <c:pt idx="6913">
                  <c:v>2.7652000000000001</c:v>
                </c:pt>
                <c:pt idx="6914">
                  <c:v>2.7656000000000001</c:v>
                </c:pt>
                <c:pt idx="6915">
                  <c:v>2.766</c:v>
                </c:pt>
                <c:pt idx="6916">
                  <c:v>2.7664</c:v>
                </c:pt>
                <c:pt idx="6917">
                  <c:v>2.7667999999999999</c:v>
                </c:pt>
                <c:pt idx="6918">
                  <c:v>2.7671999999999999</c:v>
                </c:pt>
                <c:pt idx="6919">
                  <c:v>2.7675999999999998</c:v>
                </c:pt>
                <c:pt idx="6920">
                  <c:v>2.7679999999999998</c:v>
                </c:pt>
                <c:pt idx="6921">
                  <c:v>2.7684000000000002</c:v>
                </c:pt>
                <c:pt idx="6922">
                  <c:v>2.7688000000000001</c:v>
                </c:pt>
                <c:pt idx="6923">
                  <c:v>2.7692000000000001</c:v>
                </c:pt>
                <c:pt idx="6924">
                  <c:v>2.7696000000000001</c:v>
                </c:pt>
                <c:pt idx="6925">
                  <c:v>2.77</c:v>
                </c:pt>
                <c:pt idx="6926">
                  <c:v>2.7704</c:v>
                </c:pt>
                <c:pt idx="6927">
                  <c:v>2.7707999999999999</c:v>
                </c:pt>
                <c:pt idx="6928">
                  <c:v>2.7711999999999999</c:v>
                </c:pt>
                <c:pt idx="6929">
                  <c:v>2.7715999999999998</c:v>
                </c:pt>
                <c:pt idx="6930">
                  <c:v>2.7719999999999998</c:v>
                </c:pt>
                <c:pt idx="6931">
                  <c:v>2.7724000000000002</c:v>
                </c:pt>
                <c:pt idx="6932">
                  <c:v>2.7728000000000002</c:v>
                </c:pt>
                <c:pt idx="6933">
                  <c:v>2.7732000000000001</c:v>
                </c:pt>
                <c:pt idx="6934">
                  <c:v>2.7736000000000001</c:v>
                </c:pt>
                <c:pt idx="6935">
                  <c:v>2.774</c:v>
                </c:pt>
                <c:pt idx="6936">
                  <c:v>2.7744</c:v>
                </c:pt>
                <c:pt idx="6937">
                  <c:v>2.7747999999999999</c:v>
                </c:pt>
                <c:pt idx="6938">
                  <c:v>2.7751999999999999</c:v>
                </c:pt>
                <c:pt idx="6939">
                  <c:v>2.7755999999999998</c:v>
                </c:pt>
                <c:pt idx="6940">
                  <c:v>2.7759999999999998</c:v>
                </c:pt>
                <c:pt idx="6941">
                  <c:v>2.7764000000000002</c:v>
                </c:pt>
                <c:pt idx="6942">
                  <c:v>2.7768000000000002</c:v>
                </c:pt>
                <c:pt idx="6943">
                  <c:v>2.7772000000000001</c:v>
                </c:pt>
                <c:pt idx="6944">
                  <c:v>2.7776000000000001</c:v>
                </c:pt>
                <c:pt idx="6945">
                  <c:v>2.778</c:v>
                </c:pt>
                <c:pt idx="6946">
                  <c:v>2.7784</c:v>
                </c:pt>
                <c:pt idx="6947">
                  <c:v>2.7787999999999999</c:v>
                </c:pt>
                <c:pt idx="6948">
                  <c:v>2.7791999999999999</c:v>
                </c:pt>
                <c:pt idx="6949">
                  <c:v>2.7795999999999998</c:v>
                </c:pt>
                <c:pt idx="6950">
                  <c:v>2.78</c:v>
                </c:pt>
                <c:pt idx="6951">
                  <c:v>2.7804000000000002</c:v>
                </c:pt>
                <c:pt idx="6952">
                  <c:v>2.7808000000000002</c:v>
                </c:pt>
                <c:pt idx="6953">
                  <c:v>2.7812000000000001</c:v>
                </c:pt>
                <c:pt idx="6954">
                  <c:v>2.7816000000000001</c:v>
                </c:pt>
                <c:pt idx="6955">
                  <c:v>2.782</c:v>
                </c:pt>
                <c:pt idx="6956">
                  <c:v>2.7824</c:v>
                </c:pt>
                <c:pt idx="6957">
                  <c:v>2.7827999999999999</c:v>
                </c:pt>
                <c:pt idx="6958">
                  <c:v>2.7831999999999999</c:v>
                </c:pt>
                <c:pt idx="6959">
                  <c:v>2.7835999999999999</c:v>
                </c:pt>
                <c:pt idx="6960">
                  <c:v>2.7839999999999998</c:v>
                </c:pt>
                <c:pt idx="6961">
                  <c:v>2.7844000000000002</c:v>
                </c:pt>
                <c:pt idx="6962">
                  <c:v>2.7848000000000002</c:v>
                </c:pt>
                <c:pt idx="6963">
                  <c:v>2.7852000000000001</c:v>
                </c:pt>
                <c:pt idx="6964">
                  <c:v>2.7856000000000001</c:v>
                </c:pt>
                <c:pt idx="6965">
                  <c:v>2.786</c:v>
                </c:pt>
                <c:pt idx="6966">
                  <c:v>2.7864</c:v>
                </c:pt>
                <c:pt idx="6967">
                  <c:v>2.7867999999999999</c:v>
                </c:pt>
                <c:pt idx="6968">
                  <c:v>2.7871999999999999</c:v>
                </c:pt>
                <c:pt idx="6969">
                  <c:v>2.7875999999999999</c:v>
                </c:pt>
                <c:pt idx="6970">
                  <c:v>2.7879999999999998</c:v>
                </c:pt>
                <c:pt idx="6971">
                  <c:v>2.7884000000000002</c:v>
                </c:pt>
                <c:pt idx="6972">
                  <c:v>2.7888000000000002</c:v>
                </c:pt>
                <c:pt idx="6973">
                  <c:v>2.7892000000000001</c:v>
                </c:pt>
                <c:pt idx="6974">
                  <c:v>2.7896000000000001</c:v>
                </c:pt>
                <c:pt idx="6975">
                  <c:v>2.79</c:v>
                </c:pt>
                <c:pt idx="6976">
                  <c:v>2.7904</c:v>
                </c:pt>
                <c:pt idx="6977">
                  <c:v>2.7907999999999999</c:v>
                </c:pt>
                <c:pt idx="6978">
                  <c:v>2.7911999999999999</c:v>
                </c:pt>
                <c:pt idx="6979">
                  <c:v>2.7915999999999999</c:v>
                </c:pt>
                <c:pt idx="6980">
                  <c:v>2.7919999999999998</c:v>
                </c:pt>
                <c:pt idx="6981">
                  <c:v>2.7924000000000002</c:v>
                </c:pt>
                <c:pt idx="6982">
                  <c:v>2.7928000000000002</c:v>
                </c:pt>
                <c:pt idx="6983">
                  <c:v>2.7932000000000001</c:v>
                </c:pt>
                <c:pt idx="6984">
                  <c:v>2.7936000000000001</c:v>
                </c:pt>
                <c:pt idx="6985">
                  <c:v>2.794</c:v>
                </c:pt>
                <c:pt idx="6986">
                  <c:v>2.7944</c:v>
                </c:pt>
                <c:pt idx="6987">
                  <c:v>2.7948</c:v>
                </c:pt>
                <c:pt idx="6988">
                  <c:v>2.7951999999999999</c:v>
                </c:pt>
                <c:pt idx="6989">
                  <c:v>2.7955999999999999</c:v>
                </c:pt>
                <c:pt idx="6990">
                  <c:v>2.7959999999999998</c:v>
                </c:pt>
                <c:pt idx="6991">
                  <c:v>2.7964000000000002</c:v>
                </c:pt>
                <c:pt idx="6992">
                  <c:v>2.7968000000000002</c:v>
                </c:pt>
                <c:pt idx="6993">
                  <c:v>2.7972000000000001</c:v>
                </c:pt>
                <c:pt idx="6994">
                  <c:v>2.7976000000000001</c:v>
                </c:pt>
                <c:pt idx="6995">
                  <c:v>2.798</c:v>
                </c:pt>
                <c:pt idx="6996">
                  <c:v>2.7984</c:v>
                </c:pt>
                <c:pt idx="6997">
                  <c:v>2.7988</c:v>
                </c:pt>
                <c:pt idx="6998">
                  <c:v>2.7991999999999999</c:v>
                </c:pt>
                <c:pt idx="6999">
                  <c:v>2.7995999999999999</c:v>
                </c:pt>
                <c:pt idx="7000">
                  <c:v>2.8</c:v>
                </c:pt>
                <c:pt idx="7001">
                  <c:v>2.8003999999999998</c:v>
                </c:pt>
                <c:pt idx="7002">
                  <c:v>2.8008000000000002</c:v>
                </c:pt>
                <c:pt idx="7003">
                  <c:v>2.8012000000000001</c:v>
                </c:pt>
                <c:pt idx="7004">
                  <c:v>2.8016000000000001</c:v>
                </c:pt>
                <c:pt idx="7005">
                  <c:v>2.802</c:v>
                </c:pt>
                <c:pt idx="7006">
                  <c:v>2.8024</c:v>
                </c:pt>
                <c:pt idx="7007">
                  <c:v>2.8028</c:v>
                </c:pt>
                <c:pt idx="7008">
                  <c:v>2.8031999999999999</c:v>
                </c:pt>
                <c:pt idx="7009">
                  <c:v>2.8035999999999999</c:v>
                </c:pt>
                <c:pt idx="7010">
                  <c:v>2.8039999999999998</c:v>
                </c:pt>
                <c:pt idx="7011">
                  <c:v>2.8043999999999998</c:v>
                </c:pt>
                <c:pt idx="7012">
                  <c:v>2.8048000000000002</c:v>
                </c:pt>
                <c:pt idx="7013">
                  <c:v>2.8052000000000001</c:v>
                </c:pt>
                <c:pt idx="7014">
                  <c:v>2.8056000000000001</c:v>
                </c:pt>
                <c:pt idx="7015">
                  <c:v>2.806</c:v>
                </c:pt>
                <c:pt idx="7016">
                  <c:v>2.8064</c:v>
                </c:pt>
                <c:pt idx="7017">
                  <c:v>2.8068</c:v>
                </c:pt>
                <c:pt idx="7018">
                  <c:v>2.8071999999999999</c:v>
                </c:pt>
                <c:pt idx="7019">
                  <c:v>2.8075999999999999</c:v>
                </c:pt>
                <c:pt idx="7020">
                  <c:v>2.8079999999999998</c:v>
                </c:pt>
                <c:pt idx="7021">
                  <c:v>2.8083999999999998</c:v>
                </c:pt>
                <c:pt idx="7022">
                  <c:v>2.8088000000000002</c:v>
                </c:pt>
                <c:pt idx="7023">
                  <c:v>2.8092000000000001</c:v>
                </c:pt>
                <c:pt idx="7024">
                  <c:v>2.8096000000000001</c:v>
                </c:pt>
                <c:pt idx="7025">
                  <c:v>2.81</c:v>
                </c:pt>
                <c:pt idx="7026">
                  <c:v>2.8104</c:v>
                </c:pt>
                <c:pt idx="7027">
                  <c:v>2.8108</c:v>
                </c:pt>
                <c:pt idx="7028">
                  <c:v>2.8111999999999999</c:v>
                </c:pt>
                <c:pt idx="7029">
                  <c:v>2.8115999999999999</c:v>
                </c:pt>
                <c:pt idx="7030">
                  <c:v>2.8119999999999998</c:v>
                </c:pt>
                <c:pt idx="7031">
                  <c:v>2.8123999999999998</c:v>
                </c:pt>
                <c:pt idx="7032">
                  <c:v>2.8128000000000002</c:v>
                </c:pt>
                <c:pt idx="7033">
                  <c:v>2.8132000000000001</c:v>
                </c:pt>
                <c:pt idx="7034">
                  <c:v>2.8136000000000001</c:v>
                </c:pt>
                <c:pt idx="7035">
                  <c:v>2.8140000000000001</c:v>
                </c:pt>
                <c:pt idx="7036">
                  <c:v>2.8144</c:v>
                </c:pt>
                <c:pt idx="7037">
                  <c:v>2.8148</c:v>
                </c:pt>
                <c:pt idx="7038">
                  <c:v>2.8151999999999999</c:v>
                </c:pt>
                <c:pt idx="7039">
                  <c:v>2.8155999999999999</c:v>
                </c:pt>
                <c:pt idx="7040">
                  <c:v>2.8159999999999998</c:v>
                </c:pt>
                <c:pt idx="7041">
                  <c:v>2.8163999999999998</c:v>
                </c:pt>
                <c:pt idx="7042">
                  <c:v>2.8168000000000002</c:v>
                </c:pt>
                <c:pt idx="7043">
                  <c:v>2.8172000000000001</c:v>
                </c:pt>
                <c:pt idx="7044">
                  <c:v>2.8176000000000001</c:v>
                </c:pt>
                <c:pt idx="7045">
                  <c:v>2.8180000000000001</c:v>
                </c:pt>
                <c:pt idx="7046">
                  <c:v>2.8184</c:v>
                </c:pt>
                <c:pt idx="7047">
                  <c:v>2.8188</c:v>
                </c:pt>
                <c:pt idx="7048">
                  <c:v>2.8191999999999999</c:v>
                </c:pt>
                <c:pt idx="7049">
                  <c:v>2.8195999999999999</c:v>
                </c:pt>
                <c:pt idx="7050">
                  <c:v>2.82</c:v>
                </c:pt>
                <c:pt idx="7051">
                  <c:v>2.8203999999999998</c:v>
                </c:pt>
                <c:pt idx="7052">
                  <c:v>2.8208000000000002</c:v>
                </c:pt>
                <c:pt idx="7053">
                  <c:v>2.8212000000000002</c:v>
                </c:pt>
                <c:pt idx="7054">
                  <c:v>2.8216000000000001</c:v>
                </c:pt>
                <c:pt idx="7055">
                  <c:v>2.8220000000000001</c:v>
                </c:pt>
                <c:pt idx="7056">
                  <c:v>2.8224</c:v>
                </c:pt>
                <c:pt idx="7057">
                  <c:v>2.8228</c:v>
                </c:pt>
                <c:pt idx="7058">
                  <c:v>2.8231999999999999</c:v>
                </c:pt>
                <c:pt idx="7059">
                  <c:v>2.8235999999999999</c:v>
                </c:pt>
                <c:pt idx="7060">
                  <c:v>2.8239999999999998</c:v>
                </c:pt>
                <c:pt idx="7061">
                  <c:v>2.8243999999999998</c:v>
                </c:pt>
                <c:pt idx="7062">
                  <c:v>2.8248000000000002</c:v>
                </c:pt>
                <c:pt idx="7063">
                  <c:v>2.8252000000000002</c:v>
                </c:pt>
                <c:pt idx="7064">
                  <c:v>2.8256000000000001</c:v>
                </c:pt>
                <c:pt idx="7065">
                  <c:v>2.8260000000000001</c:v>
                </c:pt>
                <c:pt idx="7066">
                  <c:v>2.8264</c:v>
                </c:pt>
                <c:pt idx="7067">
                  <c:v>2.8268</c:v>
                </c:pt>
                <c:pt idx="7068">
                  <c:v>2.8271999999999999</c:v>
                </c:pt>
                <c:pt idx="7069">
                  <c:v>2.8275999999999999</c:v>
                </c:pt>
                <c:pt idx="7070">
                  <c:v>2.8279999999999998</c:v>
                </c:pt>
                <c:pt idx="7071">
                  <c:v>2.8283999999999998</c:v>
                </c:pt>
                <c:pt idx="7072">
                  <c:v>2.8288000000000002</c:v>
                </c:pt>
                <c:pt idx="7073">
                  <c:v>2.8292000000000002</c:v>
                </c:pt>
                <c:pt idx="7074">
                  <c:v>2.8296000000000001</c:v>
                </c:pt>
                <c:pt idx="7075">
                  <c:v>2.83</c:v>
                </c:pt>
                <c:pt idx="7076">
                  <c:v>2.8304</c:v>
                </c:pt>
                <c:pt idx="7077">
                  <c:v>2.8308</c:v>
                </c:pt>
                <c:pt idx="7078">
                  <c:v>2.8311999999999999</c:v>
                </c:pt>
                <c:pt idx="7079">
                  <c:v>2.8315999999999999</c:v>
                </c:pt>
                <c:pt idx="7080">
                  <c:v>2.8319999999999999</c:v>
                </c:pt>
                <c:pt idx="7081">
                  <c:v>2.8323999999999998</c:v>
                </c:pt>
                <c:pt idx="7082">
                  <c:v>2.8328000000000002</c:v>
                </c:pt>
                <c:pt idx="7083">
                  <c:v>2.8332000000000002</c:v>
                </c:pt>
                <c:pt idx="7084">
                  <c:v>2.8336000000000001</c:v>
                </c:pt>
                <c:pt idx="7085">
                  <c:v>2.8340000000000001</c:v>
                </c:pt>
                <c:pt idx="7086">
                  <c:v>2.8344</c:v>
                </c:pt>
                <c:pt idx="7087">
                  <c:v>2.8348</c:v>
                </c:pt>
                <c:pt idx="7088">
                  <c:v>2.8351999999999999</c:v>
                </c:pt>
                <c:pt idx="7089">
                  <c:v>2.8355999999999999</c:v>
                </c:pt>
                <c:pt idx="7090">
                  <c:v>2.8359999999999999</c:v>
                </c:pt>
                <c:pt idx="7091">
                  <c:v>2.8363999999999998</c:v>
                </c:pt>
                <c:pt idx="7092">
                  <c:v>2.8368000000000002</c:v>
                </c:pt>
                <c:pt idx="7093">
                  <c:v>2.8372000000000002</c:v>
                </c:pt>
                <c:pt idx="7094">
                  <c:v>2.8376000000000001</c:v>
                </c:pt>
                <c:pt idx="7095">
                  <c:v>2.8380000000000001</c:v>
                </c:pt>
                <c:pt idx="7096">
                  <c:v>2.8384</c:v>
                </c:pt>
                <c:pt idx="7097">
                  <c:v>2.8388</c:v>
                </c:pt>
                <c:pt idx="7098">
                  <c:v>2.8391999999999999</c:v>
                </c:pt>
                <c:pt idx="7099">
                  <c:v>2.8395999999999999</c:v>
                </c:pt>
                <c:pt idx="7100">
                  <c:v>2.84</c:v>
                </c:pt>
                <c:pt idx="7101">
                  <c:v>2.8403999999999998</c:v>
                </c:pt>
                <c:pt idx="7102">
                  <c:v>2.8408000000000002</c:v>
                </c:pt>
                <c:pt idx="7103">
                  <c:v>2.8412000000000002</c:v>
                </c:pt>
                <c:pt idx="7104">
                  <c:v>2.8416000000000001</c:v>
                </c:pt>
                <c:pt idx="7105">
                  <c:v>2.8420000000000001</c:v>
                </c:pt>
                <c:pt idx="7106">
                  <c:v>2.8424</c:v>
                </c:pt>
                <c:pt idx="7107">
                  <c:v>2.8428</c:v>
                </c:pt>
                <c:pt idx="7108">
                  <c:v>2.8431999999999999</c:v>
                </c:pt>
                <c:pt idx="7109">
                  <c:v>2.8435999999999999</c:v>
                </c:pt>
                <c:pt idx="7110">
                  <c:v>2.8439999999999999</c:v>
                </c:pt>
                <c:pt idx="7111">
                  <c:v>2.8443999999999998</c:v>
                </c:pt>
                <c:pt idx="7112">
                  <c:v>2.8448000000000002</c:v>
                </c:pt>
                <c:pt idx="7113">
                  <c:v>2.8452000000000002</c:v>
                </c:pt>
                <c:pt idx="7114">
                  <c:v>2.8456000000000001</c:v>
                </c:pt>
                <c:pt idx="7115">
                  <c:v>2.8460000000000001</c:v>
                </c:pt>
                <c:pt idx="7116">
                  <c:v>2.8464</c:v>
                </c:pt>
                <c:pt idx="7117">
                  <c:v>2.8468</c:v>
                </c:pt>
                <c:pt idx="7118">
                  <c:v>2.8472</c:v>
                </c:pt>
                <c:pt idx="7119">
                  <c:v>2.8475999999999999</c:v>
                </c:pt>
                <c:pt idx="7120">
                  <c:v>2.8479999999999999</c:v>
                </c:pt>
                <c:pt idx="7121">
                  <c:v>2.8483999999999998</c:v>
                </c:pt>
                <c:pt idx="7122">
                  <c:v>2.8488000000000002</c:v>
                </c:pt>
                <c:pt idx="7123">
                  <c:v>2.8492000000000002</c:v>
                </c:pt>
                <c:pt idx="7124">
                  <c:v>2.8496000000000001</c:v>
                </c:pt>
                <c:pt idx="7125">
                  <c:v>2.85</c:v>
                </c:pt>
                <c:pt idx="7126">
                  <c:v>2.8504</c:v>
                </c:pt>
                <c:pt idx="7127">
                  <c:v>2.8508</c:v>
                </c:pt>
                <c:pt idx="7128">
                  <c:v>2.8512</c:v>
                </c:pt>
                <c:pt idx="7129">
                  <c:v>2.8515999999999999</c:v>
                </c:pt>
                <c:pt idx="7130">
                  <c:v>2.8519999999999999</c:v>
                </c:pt>
                <c:pt idx="7131">
                  <c:v>2.8523999999999998</c:v>
                </c:pt>
                <c:pt idx="7132">
                  <c:v>2.8527999999999998</c:v>
                </c:pt>
                <c:pt idx="7133">
                  <c:v>2.8532000000000002</c:v>
                </c:pt>
                <c:pt idx="7134">
                  <c:v>2.8536000000000001</c:v>
                </c:pt>
                <c:pt idx="7135">
                  <c:v>2.8540000000000001</c:v>
                </c:pt>
                <c:pt idx="7136">
                  <c:v>2.8544</c:v>
                </c:pt>
                <c:pt idx="7137">
                  <c:v>2.8548</c:v>
                </c:pt>
                <c:pt idx="7138">
                  <c:v>2.8552</c:v>
                </c:pt>
                <c:pt idx="7139">
                  <c:v>2.8555999999999999</c:v>
                </c:pt>
                <c:pt idx="7140">
                  <c:v>2.8559999999999999</c:v>
                </c:pt>
                <c:pt idx="7141">
                  <c:v>2.8563999999999998</c:v>
                </c:pt>
                <c:pt idx="7142">
                  <c:v>2.8567999999999998</c:v>
                </c:pt>
                <c:pt idx="7143">
                  <c:v>2.8572000000000002</c:v>
                </c:pt>
                <c:pt idx="7144">
                  <c:v>2.8576000000000001</c:v>
                </c:pt>
                <c:pt idx="7145">
                  <c:v>2.8580000000000001</c:v>
                </c:pt>
                <c:pt idx="7146">
                  <c:v>2.8584000000000001</c:v>
                </c:pt>
                <c:pt idx="7147">
                  <c:v>2.8588</c:v>
                </c:pt>
                <c:pt idx="7148">
                  <c:v>2.8592</c:v>
                </c:pt>
                <c:pt idx="7149">
                  <c:v>2.8595999999999999</c:v>
                </c:pt>
                <c:pt idx="7150">
                  <c:v>2.86</c:v>
                </c:pt>
                <c:pt idx="7151">
                  <c:v>2.8603999999999998</c:v>
                </c:pt>
                <c:pt idx="7152">
                  <c:v>2.8607999999999998</c:v>
                </c:pt>
                <c:pt idx="7153">
                  <c:v>2.8612000000000002</c:v>
                </c:pt>
                <c:pt idx="7154">
                  <c:v>2.8616000000000001</c:v>
                </c:pt>
                <c:pt idx="7155">
                  <c:v>2.8620000000000001</c:v>
                </c:pt>
                <c:pt idx="7156">
                  <c:v>2.8624000000000001</c:v>
                </c:pt>
                <c:pt idx="7157">
                  <c:v>2.8628</c:v>
                </c:pt>
                <c:pt idx="7158">
                  <c:v>2.8632</c:v>
                </c:pt>
                <c:pt idx="7159">
                  <c:v>2.8635999999999999</c:v>
                </c:pt>
                <c:pt idx="7160">
                  <c:v>2.8639999999999999</c:v>
                </c:pt>
                <c:pt idx="7161">
                  <c:v>2.8643999999999998</c:v>
                </c:pt>
                <c:pt idx="7162">
                  <c:v>2.8647999999999998</c:v>
                </c:pt>
                <c:pt idx="7163">
                  <c:v>2.8652000000000002</c:v>
                </c:pt>
                <c:pt idx="7164">
                  <c:v>2.8656000000000001</c:v>
                </c:pt>
                <c:pt idx="7165">
                  <c:v>2.8660000000000001</c:v>
                </c:pt>
                <c:pt idx="7166">
                  <c:v>2.8664000000000001</c:v>
                </c:pt>
                <c:pt idx="7167">
                  <c:v>2.8668</c:v>
                </c:pt>
                <c:pt idx="7168">
                  <c:v>2.8672</c:v>
                </c:pt>
                <c:pt idx="7169">
                  <c:v>2.8675999999999999</c:v>
                </c:pt>
                <c:pt idx="7170">
                  <c:v>2.8679999999999999</c:v>
                </c:pt>
                <c:pt idx="7171">
                  <c:v>2.8683999999999998</c:v>
                </c:pt>
                <c:pt idx="7172">
                  <c:v>2.8687999999999998</c:v>
                </c:pt>
                <c:pt idx="7173">
                  <c:v>2.8692000000000002</c:v>
                </c:pt>
                <c:pt idx="7174">
                  <c:v>2.8696000000000002</c:v>
                </c:pt>
                <c:pt idx="7175">
                  <c:v>2.87</c:v>
                </c:pt>
                <c:pt idx="7176">
                  <c:v>2.8704000000000001</c:v>
                </c:pt>
                <c:pt idx="7177">
                  <c:v>2.8708</c:v>
                </c:pt>
                <c:pt idx="7178">
                  <c:v>2.8712</c:v>
                </c:pt>
                <c:pt idx="7179">
                  <c:v>2.8715999999999999</c:v>
                </c:pt>
                <c:pt idx="7180">
                  <c:v>2.8719999999999999</c:v>
                </c:pt>
                <c:pt idx="7181">
                  <c:v>2.8723999999999998</c:v>
                </c:pt>
                <c:pt idx="7182">
                  <c:v>2.8727999999999998</c:v>
                </c:pt>
                <c:pt idx="7183">
                  <c:v>2.8732000000000002</c:v>
                </c:pt>
                <c:pt idx="7184">
                  <c:v>2.8736000000000002</c:v>
                </c:pt>
                <c:pt idx="7185">
                  <c:v>2.8740000000000001</c:v>
                </c:pt>
                <c:pt idx="7186">
                  <c:v>2.8744000000000001</c:v>
                </c:pt>
                <c:pt idx="7187">
                  <c:v>2.8748</c:v>
                </c:pt>
                <c:pt idx="7188">
                  <c:v>2.8752</c:v>
                </c:pt>
                <c:pt idx="7189">
                  <c:v>2.8755999999999999</c:v>
                </c:pt>
                <c:pt idx="7190">
                  <c:v>2.8759999999999999</c:v>
                </c:pt>
                <c:pt idx="7191">
                  <c:v>2.8763999999999998</c:v>
                </c:pt>
                <c:pt idx="7192">
                  <c:v>2.8767999999999998</c:v>
                </c:pt>
                <c:pt idx="7193">
                  <c:v>2.8772000000000002</c:v>
                </c:pt>
                <c:pt idx="7194">
                  <c:v>2.8776000000000002</c:v>
                </c:pt>
                <c:pt idx="7195">
                  <c:v>2.8780000000000001</c:v>
                </c:pt>
                <c:pt idx="7196">
                  <c:v>2.8784000000000001</c:v>
                </c:pt>
                <c:pt idx="7197">
                  <c:v>2.8788</c:v>
                </c:pt>
                <c:pt idx="7198">
                  <c:v>2.8792</c:v>
                </c:pt>
                <c:pt idx="7199">
                  <c:v>2.8795999999999999</c:v>
                </c:pt>
                <c:pt idx="7200">
                  <c:v>2.88</c:v>
                </c:pt>
                <c:pt idx="7201">
                  <c:v>2.8803999999999998</c:v>
                </c:pt>
                <c:pt idx="7202">
                  <c:v>2.8807999999999998</c:v>
                </c:pt>
                <c:pt idx="7203">
                  <c:v>2.8812000000000002</c:v>
                </c:pt>
                <c:pt idx="7204">
                  <c:v>2.8816000000000002</c:v>
                </c:pt>
                <c:pt idx="7205">
                  <c:v>2.8820000000000001</c:v>
                </c:pt>
                <c:pt idx="7206">
                  <c:v>2.8824000000000001</c:v>
                </c:pt>
                <c:pt idx="7207">
                  <c:v>2.8828</c:v>
                </c:pt>
                <c:pt idx="7208">
                  <c:v>2.8832</c:v>
                </c:pt>
                <c:pt idx="7209">
                  <c:v>2.8835999999999999</c:v>
                </c:pt>
                <c:pt idx="7210">
                  <c:v>2.8839999999999999</c:v>
                </c:pt>
                <c:pt idx="7211">
                  <c:v>2.8843999999999999</c:v>
                </c:pt>
                <c:pt idx="7212">
                  <c:v>2.8847999999999998</c:v>
                </c:pt>
                <c:pt idx="7213">
                  <c:v>2.8852000000000002</c:v>
                </c:pt>
                <c:pt idx="7214">
                  <c:v>2.8856000000000002</c:v>
                </c:pt>
                <c:pt idx="7215">
                  <c:v>2.8860000000000001</c:v>
                </c:pt>
                <c:pt idx="7216">
                  <c:v>2.8864000000000001</c:v>
                </c:pt>
                <c:pt idx="7217">
                  <c:v>2.8868</c:v>
                </c:pt>
                <c:pt idx="7218">
                  <c:v>2.8872</c:v>
                </c:pt>
                <c:pt idx="7219">
                  <c:v>2.8875999999999999</c:v>
                </c:pt>
                <c:pt idx="7220">
                  <c:v>2.8879999999999999</c:v>
                </c:pt>
                <c:pt idx="7221">
                  <c:v>2.8883999999999999</c:v>
                </c:pt>
                <c:pt idx="7222">
                  <c:v>2.8887999999999998</c:v>
                </c:pt>
                <c:pt idx="7223">
                  <c:v>2.8892000000000002</c:v>
                </c:pt>
                <c:pt idx="7224">
                  <c:v>2.8896000000000002</c:v>
                </c:pt>
                <c:pt idx="7225">
                  <c:v>2.89</c:v>
                </c:pt>
                <c:pt idx="7226">
                  <c:v>2.8904000000000001</c:v>
                </c:pt>
                <c:pt idx="7227">
                  <c:v>2.8908</c:v>
                </c:pt>
                <c:pt idx="7228">
                  <c:v>2.8912</c:v>
                </c:pt>
                <c:pt idx="7229">
                  <c:v>2.8915999999999999</c:v>
                </c:pt>
                <c:pt idx="7230">
                  <c:v>2.8919999999999999</c:v>
                </c:pt>
                <c:pt idx="7231">
                  <c:v>2.8923999999999999</c:v>
                </c:pt>
                <c:pt idx="7232">
                  <c:v>2.8927999999999998</c:v>
                </c:pt>
                <c:pt idx="7233">
                  <c:v>2.8932000000000002</c:v>
                </c:pt>
                <c:pt idx="7234">
                  <c:v>2.8936000000000002</c:v>
                </c:pt>
                <c:pt idx="7235">
                  <c:v>2.8940000000000001</c:v>
                </c:pt>
                <c:pt idx="7236">
                  <c:v>2.8944000000000001</c:v>
                </c:pt>
                <c:pt idx="7237">
                  <c:v>2.8948</c:v>
                </c:pt>
                <c:pt idx="7238">
                  <c:v>2.8952</c:v>
                </c:pt>
                <c:pt idx="7239">
                  <c:v>2.8956</c:v>
                </c:pt>
                <c:pt idx="7240">
                  <c:v>2.8959999999999999</c:v>
                </c:pt>
                <c:pt idx="7241">
                  <c:v>2.8963999999999999</c:v>
                </c:pt>
                <c:pt idx="7242">
                  <c:v>2.8967999999999998</c:v>
                </c:pt>
                <c:pt idx="7243">
                  <c:v>2.8972000000000002</c:v>
                </c:pt>
                <c:pt idx="7244">
                  <c:v>2.8976000000000002</c:v>
                </c:pt>
                <c:pt idx="7245">
                  <c:v>2.8980000000000001</c:v>
                </c:pt>
                <c:pt idx="7246">
                  <c:v>2.8984000000000001</c:v>
                </c:pt>
                <c:pt idx="7247">
                  <c:v>2.8988</c:v>
                </c:pt>
                <c:pt idx="7248">
                  <c:v>2.8992</c:v>
                </c:pt>
                <c:pt idx="7249">
                  <c:v>2.8996</c:v>
                </c:pt>
                <c:pt idx="7250">
                  <c:v>2.9</c:v>
                </c:pt>
                <c:pt idx="7251">
                  <c:v>2.9003999999999999</c:v>
                </c:pt>
                <c:pt idx="7252">
                  <c:v>2.9007999999999998</c:v>
                </c:pt>
                <c:pt idx="7253">
                  <c:v>2.9011999999999998</c:v>
                </c:pt>
                <c:pt idx="7254">
                  <c:v>2.9016000000000002</c:v>
                </c:pt>
                <c:pt idx="7255">
                  <c:v>2.9020000000000001</c:v>
                </c:pt>
                <c:pt idx="7256">
                  <c:v>2.9024000000000001</c:v>
                </c:pt>
                <c:pt idx="7257">
                  <c:v>2.9028</c:v>
                </c:pt>
                <c:pt idx="7258">
                  <c:v>2.9032</c:v>
                </c:pt>
                <c:pt idx="7259">
                  <c:v>2.9036</c:v>
                </c:pt>
                <c:pt idx="7260">
                  <c:v>2.9039999999999999</c:v>
                </c:pt>
                <c:pt idx="7261">
                  <c:v>2.9043999999999999</c:v>
                </c:pt>
                <c:pt idx="7262">
                  <c:v>2.9047999999999998</c:v>
                </c:pt>
                <c:pt idx="7263">
                  <c:v>2.9051999999999998</c:v>
                </c:pt>
                <c:pt idx="7264">
                  <c:v>2.9056000000000002</c:v>
                </c:pt>
                <c:pt idx="7265">
                  <c:v>2.9060000000000001</c:v>
                </c:pt>
                <c:pt idx="7266">
                  <c:v>2.9064000000000001</c:v>
                </c:pt>
                <c:pt idx="7267">
                  <c:v>2.9068000000000001</c:v>
                </c:pt>
                <c:pt idx="7268">
                  <c:v>2.9072</c:v>
                </c:pt>
                <c:pt idx="7269">
                  <c:v>2.9076</c:v>
                </c:pt>
                <c:pt idx="7270">
                  <c:v>2.9079999999999999</c:v>
                </c:pt>
                <c:pt idx="7271">
                  <c:v>2.9083999999999999</c:v>
                </c:pt>
                <c:pt idx="7272">
                  <c:v>2.9087999999999998</c:v>
                </c:pt>
                <c:pt idx="7273">
                  <c:v>2.9091999999999998</c:v>
                </c:pt>
                <c:pt idx="7274">
                  <c:v>2.9096000000000002</c:v>
                </c:pt>
                <c:pt idx="7275">
                  <c:v>2.91</c:v>
                </c:pt>
                <c:pt idx="7276">
                  <c:v>2.9104000000000001</c:v>
                </c:pt>
                <c:pt idx="7277">
                  <c:v>2.9108000000000001</c:v>
                </c:pt>
                <c:pt idx="7278">
                  <c:v>2.9112</c:v>
                </c:pt>
                <c:pt idx="7279">
                  <c:v>2.9116</c:v>
                </c:pt>
                <c:pt idx="7280">
                  <c:v>2.9119999999999999</c:v>
                </c:pt>
                <c:pt idx="7281">
                  <c:v>2.9123999999999999</c:v>
                </c:pt>
                <c:pt idx="7282">
                  <c:v>2.9127999999999998</c:v>
                </c:pt>
                <c:pt idx="7283">
                  <c:v>2.9131999999999998</c:v>
                </c:pt>
                <c:pt idx="7284">
                  <c:v>2.9136000000000002</c:v>
                </c:pt>
                <c:pt idx="7285">
                  <c:v>2.9140000000000001</c:v>
                </c:pt>
                <c:pt idx="7286">
                  <c:v>2.9144000000000001</c:v>
                </c:pt>
                <c:pt idx="7287">
                  <c:v>2.9148000000000001</c:v>
                </c:pt>
                <c:pt idx="7288">
                  <c:v>2.9152</c:v>
                </c:pt>
                <c:pt idx="7289">
                  <c:v>2.9156</c:v>
                </c:pt>
                <c:pt idx="7290">
                  <c:v>2.9159999999999999</c:v>
                </c:pt>
                <c:pt idx="7291">
                  <c:v>2.9163999999999999</c:v>
                </c:pt>
                <c:pt idx="7292">
                  <c:v>2.9167999999999998</c:v>
                </c:pt>
                <c:pt idx="7293">
                  <c:v>2.9171999999999998</c:v>
                </c:pt>
                <c:pt idx="7294">
                  <c:v>2.9176000000000002</c:v>
                </c:pt>
                <c:pt idx="7295">
                  <c:v>2.9180000000000001</c:v>
                </c:pt>
                <c:pt idx="7296">
                  <c:v>2.9184000000000001</c:v>
                </c:pt>
                <c:pt idx="7297">
                  <c:v>2.9188000000000001</c:v>
                </c:pt>
                <c:pt idx="7298">
                  <c:v>2.9192</c:v>
                </c:pt>
                <c:pt idx="7299">
                  <c:v>2.9196</c:v>
                </c:pt>
                <c:pt idx="7300">
                  <c:v>2.92</c:v>
                </c:pt>
                <c:pt idx="7301">
                  <c:v>2.9203999999999999</c:v>
                </c:pt>
                <c:pt idx="7302">
                  <c:v>2.9207999999999998</c:v>
                </c:pt>
                <c:pt idx="7303">
                  <c:v>2.9211999999999998</c:v>
                </c:pt>
                <c:pt idx="7304">
                  <c:v>2.9216000000000002</c:v>
                </c:pt>
                <c:pt idx="7305">
                  <c:v>2.9220000000000002</c:v>
                </c:pt>
                <c:pt idx="7306">
                  <c:v>2.9224000000000001</c:v>
                </c:pt>
                <c:pt idx="7307">
                  <c:v>2.9228000000000001</c:v>
                </c:pt>
                <c:pt idx="7308">
                  <c:v>2.9232</c:v>
                </c:pt>
                <c:pt idx="7309">
                  <c:v>2.9236</c:v>
                </c:pt>
                <c:pt idx="7310">
                  <c:v>2.9239999999999999</c:v>
                </c:pt>
                <c:pt idx="7311">
                  <c:v>2.9243999999999999</c:v>
                </c:pt>
                <c:pt idx="7312">
                  <c:v>2.9247999999999998</c:v>
                </c:pt>
                <c:pt idx="7313">
                  <c:v>2.9251999999999998</c:v>
                </c:pt>
                <c:pt idx="7314">
                  <c:v>2.9256000000000002</c:v>
                </c:pt>
                <c:pt idx="7315">
                  <c:v>2.9260000000000002</c:v>
                </c:pt>
                <c:pt idx="7316">
                  <c:v>2.9264000000000001</c:v>
                </c:pt>
                <c:pt idx="7317">
                  <c:v>2.9268000000000001</c:v>
                </c:pt>
                <c:pt idx="7318">
                  <c:v>2.9272</c:v>
                </c:pt>
                <c:pt idx="7319">
                  <c:v>2.9276</c:v>
                </c:pt>
                <c:pt idx="7320">
                  <c:v>2.9279999999999999</c:v>
                </c:pt>
                <c:pt idx="7321">
                  <c:v>2.9283999999999999</c:v>
                </c:pt>
                <c:pt idx="7322">
                  <c:v>2.9287999999999998</c:v>
                </c:pt>
                <c:pt idx="7323">
                  <c:v>2.9291999999999998</c:v>
                </c:pt>
                <c:pt idx="7324">
                  <c:v>2.9296000000000002</c:v>
                </c:pt>
                <c:pt idx="7325">
                  <c:v>2.93</c:v>
                </c:pt>
                <c:pt idx="7326">
                  <c:v>2.9304000000000001</c:v>
                </c:pt>
                <c:pt idx="7327">
                  <c:v>2.9308000000000001</c:v>
                </c:pt>
                <c:pt idx="7328">
                  <c:v>2.9312</c:v>
                </c:pt>
                <c:pt idx="7329">
                  <c:v>2.9316</c:v>
                </c:pt>
                <c:pt idx="7330">
                  <c:v>2.9319999999999999</c:v>
                </c:pt>
                <c:pt idx="7331">
                  <c:v>2.9323999999999999</c:v>
                </c:pt>
                <c:pt idx="7332">
                  <c:v>2.9327999999999999</c:v>
                </c:pt>
                <c:pt idx="7333">
                  <c:v>2.9331999999999998</c:v>
                </c:pt>
                <c:pt idx="7334">
                  <c:v>2.9336000000000002</c:v>
                </c:pt>
                <c:pt idx="7335">
                  <c:v>2.9340000000000002</c:v>
                </c:pt>
                <c:pt idx="7336">
                  <c:v>2.9344000000000001</c:v>
                </c:pt>
                <c:pt idx="7337">
                  <c:v>2.9348000000000001</c:v>
                </c:pt>
                <c:pt idx="7338">
                  <c:v>2.9352</c:v>
                </c:pt>
                <c:pt idx="7339">
                  <c:v>2.9356</c:v>
                </c:pt>
                <c:pt idx="7340">
                  <c:v>2.9359999999999999</c:v>
                </c:pt>
                <c:pt idx="7341">
                  <c:v>2.9363999999999999</c:v>
                </c:pt>
                <c:pt idx="7342">
                  <c:v>2.9367999999999999</c:v>
                </c:pt>
                <c:pt idx="7343">
                  <c:v>2.9371999999999998</c:v>
                </c:pt>
                <c:pt idx="7344">
                  <c:v>2.9376000000000002</c:v>
                </c:pt>
                <c:pt idx="7345">
                  <c:v>2.9380000000000002</c:v>
                </c:pt>
                <c:pt idx="7346">
                  <c:v>2.9384000000000001</c:v>
                </c:pt>
                <c:pt idx="7347">
                  <c:v>2.9388000000000001</c:v>
                </c:pt>
                <c:pt idx="7348">
                  <c:v>2.9392</c:v>
                </c:pt>
                <c:pt idx="7349">
                  <c:v>2.9396</c:v>
                </c:pt>
                <c:pt idx="7350">
                  <c:v>2.94</c:v>
                </c:pt>
                <c:pt idx="7351">
                  <c:v>2.9403999999999999</c:v>
                </c:pt>
                <c:pt idx="7352">
                  <c:v>2.9407999999999999</c:v>
                </c:pt>
                <c:pt idx="7353">
                  <c:v>2.9411999999999998</c:v>
                </c:pt>
                <c:pt idx="7354">
                  <c:v>2.9416000000000002</c:v>
                </c:pt>
                <c:pt idx="7355">
                  <c:v>2.9420000000000002</c:v>
                </c:pt>
                <c:pt idx="7356">
                  <c:v>2.9424000000000001</c:v>
                </c:pt>
                <c:pt idx="7357">
                  <c:v>2.9428000000000001</c:v>
                </c:pt>
                <c:pt idx="7358">
                  <c:v>2.9432</c:v>
                </c:pt>
                <c:pt idx="7359">
                  <c:v>2.9436</c:v>
                </c:pt>
                <c:pt idx="7360">
                  <c:v>2.944</c:v>
                </c:pt>
                <c:pt idx="7361">
                  <c:v>2.9443999999999999</c:v>
                </c:pt>
                <c:pt idx="7362">
                  <c:v>2.9447999999999999</c:v>
                </c:pt>
                <c:pt idx="7363">
                  <c:v>2.9451999999999998</c:v>
                </c:pt>
                <c:pt idx="7364">
                  <c:v>2.9456000000000002</c:v>
                </c:pt>
                <c:pt idx="7365">
                  <c:v>2.9460000000000002</c:v>
                </c:pt>
                <c:pt idx="7366">
                  <c:v>2.9464000000000001</c:v>
                </c:pt>
                <c:pt idx="7367">
                  <c:v>2.9468000000000001</c:v>
                </c:pt>
                <c:pt idx="7368">
                  <c:v>2.9472</c:v>
                </c:pt>
                <c:pt idx="7369">
                  <c:v>2.9476</c:v>
                </c:pt>
                <c:pt idx="7370">
                  <c:v>2.948</c:v>
                </c:pt>
                <c:pt idx="7371">
                  <c:v>2.9483999999999999</c:v>
                </c:pt>
                <c:pt idx="7372">
                  <c:v>2.9487999999999999</c:v>
                </c:pt>
                <c:pt idx="7373">
                  <c:v>2.9491999999999998</c:v>
                </c:pt>
                <c:pt idx="7374">
                  <c:v>2.9496000000000002</c:v>
                </c:pt>
                <c:pt idx="7375">
                  <c:v>2.95</c:v>
                </c:pt>
                <c:pt idx="7376">
                  <c:v>2.9504000000000001</c:v>
                </c:pt>
                <c:pt idx="7377">
                  <c:v>2.9508000000000001</c:v>
                </c:pt>
                <c:pt idx="7378">
                  <c:v>2.9512</c:v>
                </c:pt>
                <c:pt idx="7379">
                  <c:v>2.9516</c:v>
                </c:pt>
                <c:pt idx="7380">
                  <c:v>2.952</c:v>
                </c:pt>
                <c:pt idx="7381">
                  <c:v>2.9523999999999999</c:v>
                </c:pt>
                <c:pt idx="7382">
                  <c:v>2.9527999999999999</c:v>
                </c:pt>
                <c:pt idx="7383">
                  <c:v>2.9531999999999998</c:v>
                </c:pt>
                <c:pt idx="7384">
                  <c:v>2.9535999999999998</c:v>
                </c:pt>
                <c:pt idx="7385">
                  <c:v>2.9540000000000002</c:v>
                </c:pt>
                <c:pt idx="7386">
                  <c:v>2.9544000000000001</c:v>
                </c:pt>
                <c:pt idx="7387">
                  <c:v>2.9548000000000001</c:v>
                </c:pt>
                <c:pt idx="7388">
                  <c:v>2.9552</c:v>
                </c:pt>
                <c:pt idx="7389">
                  <c:v>2.9556</c:v>
                </c:pt>
                <c:pt idx="7390">
                  <c:v>2.956</c:v>
                </c:pt>
                <c:pt idx="7391">
                  <c:v>2.9563999999999999</c:v>
                </c:pt>
                <c:pt idx="7392">
                  <c:v>2.9567999999999999</c:v>
                </c:pt>
                <c:pt idx="7393">
                  <c:v>2.9571999999999998</c:v>
                </c:pt>
                <c:pt idx="7394">
                  <c:v>2.9575999999999998</c:v>
                </c:pt>
                <c:pt idx="7395">
                  <c:v>2.9580000000000002</c:v>
                </c:pt>
                <c:pt idx="7396">
                  <c:v>2.9584000000000001</c:v>
                </c:pt>
                <c:pt idx="7397">
                  <c:v>2.9588000000000001</c:v>
                </c:pt>
                <c:pt idx="7398">
                  <c:v>2.9592000000000001</c:v>
                </c:pt>
                <c:pt idx="7399">
                  <c:v>2.9596</c:v>
                </c:pt>
                <c:pt idx="7400">
                  <c:v>2.96</c:v>
                </c:pt>
                <c:pt idx="7401">
                  <c:v>2.9603999999999999</c:v>
                </c:pt>
                <c:pt idx="7402">
                  <c:v>2.9607999999999999</c:v>
                </c:pt>
                <c:pt idx="7403">
                  <c:v>2.9611999999999998</c:v>
                </c:pt>
                <c:pt idx="7404">
                  <c:v>2.9615999999999998</c:v>
                </c:pt>
                <c:pt idx="7405">
                  <c:v>2.9620000000000002</c:v>
                </c:pt>
                <c:pt idx="7406">
                  <c:v>2.9624000000000001</c:v>
                </c:pt>
                <c:pt idx="7407">
                  <c:v>2.9628000000000001</c:v>
                </c:pt>
                <c:pt idx="7408">
                  <c:v>2.9632000000000001</c:v>
                </c:pt>
                <c:pt idx="7409">
                  <c:v>2.9636</c:v>
                </c:pt>
                <c:pt idx="7410">
                  <c:v>2.964</c:v>
                </c:pt>
                <c:pt idx="7411">
                  <c:v>2.9643999999999999</c:v>
                </c:pt>
                <c:pt idx="7412">
                  <c:v>2.9647999999999999</c:v>
                </c:pt>
                <c:pt idx="7413">
                  <c:v>2.9651999999999998</c:v>
                </c:pt>
                <c:pt idx="7414">
                  <c:v>2.9655999999999998</c:v>
                </c:pt>
                <c:pt idx="7415">
                  <c:v>2.9660000000000002</c:v>
                </c:pt>
                <c:pt idx="7416">
                  <c:v>2.9664000000000001</c:v>
                </c:pt>
                <c:pt idx="7417">
                  <c:v>2.9668000000000001</c:v>
                </c:pt>
                <c:pt idx="7418">
                  <c:v>2.9672000000000001</c:v>
                </c:pt>
                <c:pt idx="7419">
                  <c:v>2.9676</c:v>
                </c:pt>
                <c:pt idx="7420">
                  <c:v>2.968</c:v>
                </c:pt>
                <c:pt idx="7421">
                  <c:v>2.9683999999999999</c:v>
                </c:pt>
                <c:pt idx="7422">
                  <c:v>2.9687999999999999</c:v>
                </c:pt>
                <c:pt idx="7423">
                  <c:v>2.9691999999999998</c:v>
                </c:pt>
                <c:pt idx="7424">
                  <c:v>2.9695999999999998</c:v>
                </c:pt>
                <c:pt idx="7425">
                  <c:v>2.97</c:v>
                </c:pt>
                <c:pt idx="7426">
                  <c:v>2.9704000000000002</c:v>
                </c:pt>
                <c:pt idx="7427">
                  <c:v>2.9708000000000001</c:v>
                </c:pt>
                <c:pt idx="7428">
                  <c:v>2.9712000000000001</c:v>
                </c:pt>
                <c:pt idx="7429">
                  <c:v>2.9716</c:v>
                </c:pt>
                <c:pt idx="7430">
                  <c:v>2.972</c:v>
                </c:pt>
                <c:pt idx="7431">
                  <c:v>2.9723999999999999</c:v>
                </c:pt>
                <c:pt idx="7432">
                  <c:v>2.9727999999999999</c:v>
                </c:pt>
                <c:pt idx="7433">
                  <c:v>2.9731999999999998</c:v>
                </c:pt>
                <c:pt idx="7434">
                  <c:v>2.9735999999999998</c:v>
                </c:pt>
                <c:pt idx="7435">
                  <c:v>2.9740000000000002</c:v>
                </c:pt>
                <c:pt idx="7436">
                  <c:v>2.9744000000000002</c:v>
                </c:pt>
                <c:pt idx="7437">
                  <c:v>2.9748000000000001</c:v>
                </c:pt>
                <c:pt idx="7438">
                  <c:v>2.9752000000000001</c:v>
                </c:pt>
                <c:pt idx="7439">
                  <c:v>2.9756</c:v>
                </c:pt>
                <c:pt idx="7440">
                  <c:v>2.976</c:v>
                </c:pt>
                <c:pt idx="7441">
                  <c:v>2.9763999999999999</c:v>
                </c:pt>
                <c:pt idx="7442">
                  <c:v>2.9767999999999999</c:v>
                </c:pt>
                <c:pt idx="7443">
                  <c:v>2.9771999999999998</c:v>
                </c:pt>
                <c:pt idx="7444">
                  <c:v>2.9775999999999998</c:v>
                </c:pt>
                <c:pt idx="7445">
                  <c:v>2.9780000000000002</c:v>
                </c:pt>
                <c:pt idx="7446">
                  <c:v>2.9784000000000002</c:v>
                </c:pt>
                <c:pt idx="7447">
                  <c:v>2.9788000000000001</c:v>
                </c:pt>
                <c:pt idx="7448">
                  <c:v>2.9792000000000001</c:v>
                </c:pt>
                <c:pt idx="7449">
                  <c:v>2.9796</c:v>
                </c:pt>
                <c:pt idx="7450">
                  <c:v>2.98</c:v>
                </c:pt>
                <c:pt idx="7451">
                  <c:v>2.9803999999999999</c:v>
                </c:pt>
                <c:pt idx="7452">
                  <c:v>2.9807999999999999</c:v>
                </c:pt>
                <c:pt idx="7453">
                  <c:v>2.9811999999999999</c:v>
                </c:pt>
                <c:pt idx="7454">
                  <c:v>2.9815999999999998</c:v>
                </c:pt>
                <c:pt idx="7455">
                  <c:v>2.9820000000000002</c:v>
                </c:pt>
                <c:pt idx="7456">
                  <c:v>2.9824000000000002</c:v>
                </c:pt>
                <c:pt idx="7457">
                  <c:v>2.9828000000000001</c:v>
                </c:pt>
                <c:pt idx="7458">
                  <c:v>2.9832000000000001</c:v>
                </c:pt>
                <c:pt idx="7459">
                  <c:v>2.9836</c:v>
                </c:pt>
                <c:pt idx="7460">
                  <c:v>2.984</c:v>
                </c:pt>
                <c:pt idx="7461">
                  <c:v>2.9843999999999999</c:v>
                </c:pt>
                <c:pt idx="7462">
                  <c:v>2.9847999999999999</c:v>
                </c:pt>
                <c:pt idx="7463">
                  <c:v>2.9851999999999999</c:v>
                </c:pt>
                <c:pt idx="7464">
                  <c:v>2.9855999999999998</c:v>
                </c:pt>
                <c:pt idx="7465">
                  <c:v>2.9860000000000002</c:v>
                </c:pt>
                <c:pt idx="7466">
                  <c:v>2.9864000000000002</c:v>
                </c:pt>
                <c:pt idx="7467">
                  <c:v>2.9868000000000001</c:v>
                </c:pt>
                <c:pt idx="7468">
                  <c:v>2.9872000000000001</c:v>
                </c:pt>
                <c:pt idx="7469">
                  <c:v>2.9876</c:v>
                </c:pt>
                <c:pt idx="7470">
                  <c:v>2.988</c:v>
                </c:pt>
                <c:pt idx="7471">
                  <c:v>2.9883999999999999</c:v>
                </c:pt>
                <c:pt idx="7472">
                  <c:v>2.9887999999999999</c:v>
                </c:pt>
                <c:pt idx="7473">
                  <c:v>2.9891999999999999</c:v>
                </c:pt>
                <c:pt idx="7474">
                  <c:v>2.9895999999999998</c:v>
                </c:pt>
                <c:pt idx="7475">
                  <c:v>2.99</c:v>
                </c:pt>
                <c:pt idx="7476">
                  <c:v>2.9904000000000002</c:v>
                </c:pt>
                <c:pt idx="7477">
                  <c:v>2.9908000000000001</c:v>
                </c:pt>
                <c:pt idx="7478">
                  <c:v>2.9912000000000001</c:v>
                </c:pt>
                <c:pt idx="7479">
                  <c:v>2.9916</c:v>
                </c:pt>
                <c:pt idx="7480">
                  <c:v>2.992</c:v>
                </c:pt>
                <c:pt idx="7481">
                  <c:v>2.9923999999999999</c:v>
                </c:pt>
                <c:pt idx="7482">
                  <c:v>2.9927999999999999</c:v>
                </c:pt>
                <c:pt idx="7483">
                  <c:v>2.9931999999999999</c:v>
                </c:pt>
                <c:pt idx="7484">
                  <c:v>2.9935999999999998</c:v>
                </c:pt>
                <c:pt idx="7485">
                  <c:v>2.9940000000000002</c:v>
                </c:pt>
                <c:pt idx="7486">
                  <c:v>2.9944000000000002</c:v>
                </c:pt>
                <c:pt idx="7487">
                  <c:v>2.9948000000000001</c:v>
                </c:pt>
                <c:pt idx="7488">
                  <c:v>2.9952000000000001</c:v>
                </c:pt>
                <c:pt idx="7489">
                  <c:v>2.9956</c:v>
                </c:pt>
                <c:pt idx="7490">
                  <c:v>2.996</c:v>
                </c:pt>
                <c:pt idx="7491">
                  <c:v>2.9964</c:v>
                </c:pt>
                <c:pt idx="7492">
                  <c:v>2.9967999999999999</c:v>
                </c:pt>
                <c:pt idx="7493">
                  <c:v>2.9971999999999999</c:v>
                </c:pt>
                <c:pt idx="7494">
                  <c:v>2.9975999999999998</c:v>
                </c:pt>
                <c:pt idx="7495">
                  <c:v>2.9980000000000002</c:v>
                </c:pt>
                <c:pt idx="7496">
                  <c:v>2.9984000000000002</c:v>
                </c:pt>
                <c:pt idx="7497">
                  <c:v>2.9988000000000001</c:v>
                </c:pt>
                <c:pt idx="7498">
                  <c:v>2.9992000000000001</c:v>
                </c:pt>
                <c:pt idx="7499">
                  <c:v>2.9996</c:v>
                </c:pt>
                <c:pt idx="7500">
                  <c:v>3</c:v>
                </c:pt>
                <c:pt idx="7501">
                  <c:v>3.0004</c:v>
                </c:pt>
                <c:pt idx="7502">
                  <c:v>3.0007999999999999</c:v>
                </c:pt>
                <c:pt idx="7503">
                  <c:v>3.0011999999999999</c:v>
                </c:pt>
                <c:pt idx="7504">
                  <c:v>3.0015999999999998</c:v>
                </c:pt>
                <c:pt idx="7505">
                  <c:v>3.0019999999999998</c:v>
                </c:pt>
                <c:pt idx="7506">
                  <c:v>3.0024000000000002</c:v>
                </c:pt>
                <c:pt idx="7507">
                  <c:v>3.0028000000000001</c:v>
                </c:pt>
                <c:pt idx="7508">
                  <c:v>3.0032000000000001</c:v>
                </c:pt>
                <c:pt idx="7509">
                  <c:v>3.0036</c:v>
                </c:pt>
                <c:pt idx="7510">
                  <c:v>3.004</c:v>
                </c:pt>
                <c:pt idx="7511">
                  <c:v>3.0044</c:v>
                </c:pt>
                <c:pt idx="7512">
                  <c:v>3.0047999999999999</c:v>
                </c:pt>
                <c:pt idx="7513">
                  <c:v>3.0051999999999999</c:v>
                </c:pt>
                <c:pt idx="7514">
                  <c:v>3.0055999999999998</c:v>
                </c:pt>
                <c:pt idx="7515">
                  <c:v>3.0059999999999998</c:v>
                </c:pt>
                <c:pt idx="7516">
                  <c:v>3.0064000000000002</c:v>
                </c:pt>
                <c:pt idx="7517">
                  <c:v>3.0068000000000001</c:v>
                </c:pt>
                <c:pt idx="7518">
                  <c:v>3.0072000000000001</c:v>
                </c:pt>
                <c:pt idx="7519">
                  <c:v>3.0076000000000001</c:v>
                </c:pt>
                <c:pt idx="7520">
                  <c:v>3.008</c:v>
                </c:pt>
                <c:pt idx="7521">
                  <c:v>3.0084</c:v>
                </c:pt>
                <c:pt idx="7522">
                  <c:v>3.0087999999999999</c:v>
                </c:pt>
                <c:pt idx="7523">
                  <c:v>3.0091999999999999</c:v>
                </c:pt>
                <c:pt idx="7524">
                  <c:v>3.0095999999999998</c:v>
                </c:pt>
                <c:pt idx="7525">
                  <c:v>3.01</c:v>
                </c:pt>
                <c:pt idx="7526">
                  <c:v>3.0104000000000002</c:v>
                </c:pt>
                <c:pt idx="7527">
                  <c:v>3.0108000000000001</c:v>
                </c:pt>
                <c:pt idx="7528">
                  <c:v>3.0112000000000001</c:v>
                </c:pt>
                <c:pt idx="7529">
                  <c:v>3.0116000000000001</c:v>
                </c:pt>
                <c:pt idx="7530">
                  <c:v>3.012</c:v>
                </c:pt>
                <c:pt idx="7531">
                  <c:v>3.0124</c:v>
                </c:pt>
                <c:pt idx="7532">
                  <c:v>3.0127999999999999</c:v>
                </c:pt>
                <c:pt idx="7533">
                  <c:v>3.0131999999999999</c:v>
                </c:pt>
                <c:pt idx="7534">
                  <c:v>3.0135999999999998</c:v>
                </c:pt>
                <c:pt idx="7535">
                  <c:v>3.0139999999999998</c:v>
                </c:pt>
                <c:pt idx="7536">
                  <c:v>3.0144000000000002</c:v>
                </c:pt>
                <c:pt idx="7537">
                  <c:v>3.0148000000000001</c:v>
                </c:pt>
                <c:pt idx="7538">
                  <c:v>3.0152000000000001</c:v>
                </c:pt>
                <c:pt idx="7539">
                  <c:v>3.0156000000000001</c:v>
                </c:pt>
                <c:pt idx="7540">
                  <c:v>3.016</c:v>
                </c:pt>
                <c:pt idx="7541">
                  <c:v>3.0164</c:v>
                </c:pt>
                <c:pt idx="7542">
                  <c:v>3.0167999999999999</c:v>
                </c:pt>
                <c:pt idx="7543">
                  <c:v>3.0171999999999999</c:v>
                </c:pt>
                <c:pt idx="7544">
                  <c:v>3.0175999999999998</c:v>
                </c:pt>
                <c:pt idx="7545">
                  <c:v>3.0179999999999998</c:v>
                </c:pt>
                <c:pt idx="7546">
                  <c:v>3.0184000000000002</c:v>
                </c:pt>
                <c:pt idx="7547">
                  <c:v>3.0188000000000001</c:v>
                </c:pt>
                <c:pt idx="7548">
                  <c:v>3.0192000000000001</c:v>
                </c:pt>
                <c:pt idx="7549">
                  <c:v>3.0196000000000001</c:v>
                </c:pt>
                <c:pt idx="7550">
                  <c:v>3.02</c:v>
                </c:pt>
                <c:pt idx="7551">
                  <c:v>3.0204</c:v>
                </c:pt>
                <c:pt idx="7552">
                  <c:v>3.0207999999999999</c:v>
                </c:pt>
                <c:pt idx="7553">
                  <c:v>3.0211999999999999</c:v>
                </c:pt>
                <c:pt idx="7554">
                  <c:v>3.0215999999999998</c:v>
                </c:pt>
                <c:pt idx="7555">
                  <c:v>3.0219999999999998</c:v>
                </c:pt>
                <c:pt idx="7556">
                  <c:v>3.0224000000000002</c:v>
                </c:pt>
                <c:pt idx="7557">
                  <c:v>3.0228000000000002</c:v>
                </c:pt>
                <c:pt idx="7558">
                  <c:v>3.0232000000000001</c:v>
                </c:pt>
                <c:pt idx="7559">
                  <c:v>3.0236000000000001</c:v>
                </c:pt>
                <c:pt idx="7560">
                  <c:v>3.024</c:v>
                </c:pt>
                <c:pt idx="7561">
                  <c:v>3.0244</c:v>
                </c:pt>
                <c:pt idx="7562">
                  <c:v>3.0247999999999999</c:v>
                </c:pt>
                <c:pt idx="7563">
                  <c:v>3.0251999999999999</c:v>
                </c:pt>
                <c:pt idx="7564">
                  <c:v>3.0255999999999998</c:v>
                </c:pt>
                <c:pt idx="7565">
                  <c:v>3.0259999999999998</c:v>
                </c:pt>
                <c:pt idx="7566">
                  <c:v>3.0264000000000002</c:v>
                </c:pt>
                <c:pt idx="7567">
                  <c:v>3.0268000000000002</c:v>
                </c:pt>
                <c:pt idx="7568">
                  <c:v>3.0272000000000001</c:v>
                </c:pt>
                <c:pt idx="7569">
                  <c:v>3.0276000000000001</c:v>
                </c:pt>
                <c:pt idx="7570">
                  <c:v>3.028</c:v>
                </c:pt>
                <c:pt idx="7571">
                  <c:v>3.0284</c:v>
                </c:pt>
                <c:pt idx="7572">
                  <c:v>3.0287999999999999</c:v>
                </c:pt>
                <c:pt idx="7573">
                  <c:v>3.0291999999999999</c:v>
                </c:pt>
                <c:pt idx="7574">
                  <c:v>3.0295999999999998</c:v>
                </c:pt>
                <c:pt idx="7575">
                  <c:v>3.03</c:v>
                </c:pt>
                <c:pt idx="7576">
                  <c:v>3.0304000000000002</c:v>
                </c:pt>
                <c:pt idx="7577">
                  <c:v>3.0308000000000002</c:v>
                </c:pt>
                <c:pt idx="7578">
                  <c:v>3.0312000000000001</c:v>
                </c:pt>
                <c:pt idx="7579">
                  <c:v>3.0316000000000001</c:v>
                </c:pt>
                <c:pt idx="7580">
                  <c:v>3.032</c:v>
                </c:pt>
                <c:pt idx="7581">
                  <c:v>3.0324</c:v>
                </c:pt>
                <c:pt idx="7582">
                  <c:v>3.0327999999999999</c:v>
                </c:pt>
                <c:pt idx="7583">
                  <c:v>3.0331999999999999</c:v>
                </c:pt>
                <c:pt idx="7584">
                  <c:v>3.0335999999999999</c:v>
                </c:pt>
                <c:pt idx="7585">
                  <c:v>3.0339999999999998</c:v>
                </c:pt>
                <c:pt idx="7586">
                  <c:v>3.0344000000000002</c:v>
                </c:pt>
                <c:pt idx="7587">
                  <c:v>3.0348000000000002</c:v>
                </c:pt>
                <c:pt idx="7588">
                  <c:v>3.0352000000000001</c:v>
                </c:pt>
                <c:pt idx="7589">
                  <c:v>3.0356000000000001</c:v>
                </c:pt>
                <c:pt idx="7590">
                  <c:v>3.036</c:v>
                </c:pt>
                <c:pt idx="7591">
                  <c:v>3.0364</c:v>
                </c:pt>
                <c:pt idx="7592">
                  <c:v>3.0367999999999999</c:v>
                </c:pt>
                <c:pt idx="7593">
                  <c:v>3.0371999999999999</c:v>
                </c:pt>
                <c:pt idx="7594">
                  <c:v>3.0375999999999999</c:v>
                </c:pt>
                <c:pt idx="7595">
                  <c:v>3.0379999999999998</c:v>
                </c:pt>
                <c:pt idx="7596">
                  <c:v>3.0384000000000002</c:v>
                </c:pt>
                <c:pt idx="7597">
                  <c:v>3.0388000000000002</c:v>
                </c:pt>
                <c:pt idx="7598">
                  <c:v>3.0392000000000001</c:v>
                </c:pt>
                <c:pt idx="7599">
                  <c:v>3.0396000000000001</c:v>
                </c:pt>
                <c:pt idx="7600">
                  <c:v>3.04</c:v>
                </c:pt>
                <c:pt idx="7601">
                  <c:v>3.0404</c:v>
                </c:pt>
                <c:pt idx="7602">
                  <c:v>3.0407999999999999</c:v>
                </c:pt>
                <c:pt idx="7603">
                  <c:v>3.0411999999999999</c:v>
                </c:pt>
                <c:pt idx="7604">
                  <c:v>3.0415999999999999</c:v>
                </c:pt>
                <c:pt idx="7605">
                  <c:v>3.0419999999999998</c:v>
                </c:pt>
                <c:pt idx="7606">
                  <c:v>3.0424000000000002</c:v>
                </c:pt>
                <c:pt idx="7607">
                  <c:v>3.0428000000000002</c:v>
                </c:pt>
                <c:pt idx="7608">
                  <c:v>3.0432000000000001</c:v>
                </c:pt>
                <c:pt idx="7609">
                  <c:v>3.0436000000000001</c:v>
                </c:pt>
                <c:pt idx="7610">
                  <c:v>3.044</c:v>
                </c:pt>
                <c:pt idx="7611">
                  <c:v>3.0444</c:v>
                </c:pt>
                <c:pt idx="7612">
                  <c:v>3.0448</c:v>
                </c:pt>
                <c:pt idx="7613">
                  <c:v>3.0451999999999999</c:v>
                </c:pt>
                <c:pt idx="7614">
                  <c:v>3.0455999999999999</c:v>
                </c:pt>
                <c:pt idx="7615">
                  <c:v>3.0459999999999998</c:v>
                </c:pt>
                <c:pt idx="7616">
                  <c:v>3.0464000000000002</c:v>
                </c:pt>
                <c:pt idx="7617">
                  <c:v>3.0468000000000002</c:v>
                </c:pt>
                <c:pt idx="7618">
                  <c:v>3.0472000000000001</c:v>
                </c:pt>
                <c:pt idx="7619">
                  <c:v>3.0476000000000001</c:v>
                </c:pt>
                <c:pt idx="7620">
                  <c:v>3.048</c:v>
                </c:pt>
                <c:pt idx="7621">
                  <c:v>3.0484</c:v>
                </c:pt>
                <c:pt idx="7622">
                  <c:v>3.0488</c:v>
                </c:pt>
                <c:pt idx="7623">
                  <c:v>3.0491999999999999</c:v>
                </c:pt>
                <c:pt idx="7624">
                  <c:v>3.0495999999999999</c:v>
                </c:pt>
                <c:pt idx="7625">
                  <c:v>3.05</c:v>
                </c:pt>
                <c:pt idx="7626">
                  <c:v>3.0503999999999998</c:v>
                </c:pt>
                <c:pt idx="7627">
                  <c:v>3.0508000000000002</c:v>
                </c:pt>
                <c:pt idx="7628">
                  <c:v>3.0512000000000001</c:v>
                </c:pt>
                <c:pt idx="7629">
                  <c:v>3.0516000000000001</c:v>
                </c:pt>
                <c:pt idx="7630">
                  <c:v>3.052</c:v>
                </c:pt>
                <c:pt idx="7631">
                  <c:v>3.0524</c:v>
                </c:pt>
                <c:pt idx="7632">
                  <c:v>3.0528</c:v>
                </c:pt>
                <c:pt idx="7633">
                  <c:v>3.0531999999999999</c:v>
                </c:pt>
                <c:pt idx="7634">
                  <c:v>3.0535999999999999</c:v>
                </c:pt>
                <c:pt idx="7635">
                  <c:v>3.0539999999999998</c:v>
                </c:pt>
                <c:pt idx="7636">
                  <c:v>3.0543999999999998</c:v>
                </c:pt>
                <c:pt idx="7637">
                  <c:v>3.0548000000000002</c:v>
                </c:pt>
                <c:pt idx="7638">
                  <c:v>3.0552000000000001</c:v>
                </c:pt>
                <c:pt idx="7639">
                  <c:v>3.0556000000000001</c:v>
                </c:pt>
                <c:pt idx="7640">
                  <c:v>3.056</c:v>
                </c:pt>
                <c:pt idx="7641">
                  <c:v>3.0564</c:v>
                </c:pt>
                <c:pt idx="7642">
                  <c:v>3.0568</c:v>
                </c:pt>
                <c:pt idx="7643">
                  <c:v>3.0571999999999999</c:v>
                </c:pt>
                <c:pt idx="7644">
                  <c:v>3.0575999999999999</c:v>
                </c:pt>
                <c:pt idx="7645">
                  <c:v>3.0579999999999998</c:v>
                </c:pt>
                <c:pt idx="7646">
                  <c:v>3.0583999999999998</c:v>
                </c:pt>
                <c:pt idx="7647">
                  <c:v>3.0588000000000002</c:v>
                </c:pt>
                <c:pt idx="7648">
                  <c:v>3.0592000000000001</c:v>
                </c:pt>
                <c:pt idx="7649">
                  <c:v>3.0596000000000001</c:v>
                </c:pt>
                <c:pt idx="7650">
                  <c:v>3.06</c:v>
                </c:pt>
                <c:pt idx="7651">
                  <c:v>3.0604</c:v>
                </c:pt>
                <c:pt idx="7652">
                  <c:v>3.0608</c:v>
                </c:pt>
                <c:pt idx="7653">
                  <c:v>3.0611999999999999</c:v>
                </c:pt>
                <c:pt idx="7654">
                  <c:v>3.0615999999999999</c:v>
                </c:pt>
                <c:pt idx="7655">
                  <c:v>3.0619999999999998</c:v>
                </c:pt>
                <c:pt idx="7656">
                  <c:v>3.0623999999999998</c:v>
                </c:pt>
                <c:pt idx="7657">
                  <c:v>3.0628000000000002</c:v>
                </c:pt>
                <c:pt idx="7658">
                  <c:v>3.0632000000000001</c:v>
                </c:pt>
                <c:pt idx="7659">
                  <c:v>3.0636000000000001</c:v>
                </c:pt>
                <c:pt idx="7660">
                  <c:v>3.0640000000000001</c:v>
                </c:pt>
                <c:pt idx="7661">
                  <c:v>3.0644</c:v>
                </c:pt>
                <c:pt idx="7662">
                  <c:v>3.0648</c:v>
                </c:pt>
                <c:pt idx="7663">
                  <c:v>3.0651999999999999</c:v>
                </c:pt>
                <c:pt idx="7664">
                  <c:v>3.0655999999999999</c:v>
                </c:pt>
                <c:pt idx="7665">
                  <c:v>3.0659999999999998</c:v>
                </c:pt>
                <c:pt idx="7666">
                  <c:v>3.0663999999999998</c:v>
                </c:pt>
                <c:pt idx="7667">
                  <c:v>3.0668000000000002</c:v>
                </c:pt>
                <c:pt idx="7668">
                  <c:v>3.0672000000000001</c:v>
                </c:pt>
                <c:pt idx="7669">
                  <c:v>3.0676000000000001</c:v>
                </c:pt>
                <c:pt idx="7670">
                  <c:v>3.0680000000000001</c:v>
                </c:pt>
                <c:pt idx="7671">
                  <c:v>3.0684</c:v>
                </c:pt>
                <c:pt idx="7672">
                  <c:v>3.0688</c:v>
                </c:pt>
                <c:pt idx="7673">
                  <c:v>3.0691999999999999</c:v>
                </c:pt>
                <c:pt idx="7674">
                  <c:v>3.0695999999999999</c:v>
                </c:pt>
                <c:pt idx="7675">
                  <c:v>3.07</c:v>
                </c:pt>
                <c:pt idx="7676">
                  <c:v>3.0703999999999998</c:v>
                </c:pt>
                <c:pt idx="7677">
                  <c:v>3.0708000000000002</c:v>
                </c:pt>
                <c:pt idx="7678">
                  <c:v>3.0712000000000002</c:v>
                </c:pt>
                <c:pt idx="7679">
                  <c:v>3.0716000000000001</c:v>
                </c:pt>
                <c:pt idx="7680">
                  <c:v>3.0720000000000001</c:v>
                </c:pt>
                <c:pt idx="7681">
                  <c:v>3.0724</c:v>
                </c:pt>
                <c:pt idx="7682">
                  <c:v>3.0728</c:v>
                </c:pt>
                <c:pt idx="7683">
                  <c:v>3.0731999999999999</c:v>
                </c:pt>
                <c:pt idx="7684">
                  <c:v>3.0735999999999999</c:v>
                </c:pt>
                <c:pt idx="7685">
                  <c:v>3.0739999999999998</c:v>
                </c:pt>
                <c:pt idx="7686">
                  <c:v>3.0743999999999998</c:v>
                </c:pt>
                <c:pt idx="7687">
                  <c:v>3.0748000000000002</c:v>
                </c:pt>
                <c:pt idx="7688">
                  <c:v>3.0752000000000002</c:v>
                </c:pt>
                <c:pt idx="7689">
                  <c:v>3.0756000000000001</c:v>
                </c:pt>
                <c:pt idx="7690">
                  <c:v>3.0760000000000001</c:v>
                </c:pt>
                <c:pt idx="7691">
                  <c:v>3.0764</c:v>
                </c:pt>
                <c:pt idx="7692">
                  <c:v>3.0768</c:v>
                </c:pt>
                <c:pt idx="7693">
                  <c:v>3.0771999999999999</c:v>
                </c:pt>
                <c:pt idx="7694">
                  <c:v>3.0775999999999999</c:v>
                </c:pt>
                <c:pt idx="7695">
                  <c:v>3.0779999999999998</c:v>
                </c:pt>
                <c:pt idx="7696">
                  <c:v>3.0783999999999998</c:v>
                </c:pt>
                <c:pt idx="7697">
                  <c:v>3.0788000000000002</c:v>
                </c:pt>
                <c:pt idx="7698">
                  <c:v>3.0792000000000002</c:v>
                </c:pt>
                <c:pt idx="7699">
                  <c:v>3.0796000000000001</c:v>
                </c:pt>
                <c:pt idx="7700">
                  <c:v>3.08</c:v>
                </c:pt>
                <c:pt idx="7701">
                  <c:v>3.0804</c:v>
                </c:pt>
                <c:pt idx="7702">
                  <c:v>3.0808</c:v>
                </c:pt>
                <c:pt idx="7703">
                  <c:v>3.0811999999999999</c:v>
                </c:pt>
                <c:pt idx="7704">
                  <c:v>3.0815999999999999</c:v>
                </c:pt>
                <c:pt idx="7705">
                  <c:v>3.0819999999999999</c:v>
                </c:pt>
                <c:pt idx="7706">
                  <c:v>3.0823999999999998</c:v>
                </c:pt>
                <c:pt idx="7707">
                  <c:v>3.0828000000000002</c:v>
                </c:pt>
                <c:pt idx="7708">
                  <c:v>3.0832000000000002</c:v>
                </c:pt>
                <c:pt idx="7709">
                  <c:v>3.0836000000000001</c:v>
                </c:pt>
                <c:pt idx="7710">
                  <c:v>3.0840000000000001</c:v>
                </c:pt>
                <c:pt idx="7711">
                  <c:v>3.0844</c:v>
                </c:pt>
                <c:pt idx="7712">
                  <c:v>3.0848</c:v>
                </c:pt>
                <c:pt idx="7713">
                  <c:v>3.0851999999999999</c:v>
                </c:pt>
                <c:pt idx="7714">
                  <c:v>3.0855999999999999</c:v>
                </c:pt>
                <c:pt idx="7715">
                  <c:v>3.0859999999999999</c:v>
                </c:pt>
                <c:pt idx="7716">
                  <c:v>3.0863999999999998</c:v>
                </c:pt>
                <c:pt idx="7717">
                  <c:v>3.0868000000000002</c:v>
                </c:pt>
                <c:pt idx="7718">
                  <c:v>3.0872000000000002</c:v>
                </c:pt>
                <c:pt idx="7719">
                  <c:v>3.0876000000000001</c:v>
                </c:pt>
                <c:pt idx="7720">
                  <c:v>3.0880000000000001</c:v>
                </c:pt>
                <c:pt idx="7721">
                  <c:v>3.0884</c:v>
                </c:pt>
                <c:pt idx="7722">
                  <c:v>3.0888</c:v>
                </c:pt>
                <c:pt idx="7723">
                  <c:v>3.0891999999999999</c:v>
                </c:pt>
                <c:pt idx="7724">
                  <c:v>3.0895999999999999</c:v>
                </c:pt>
                <c:pt idx="7725">
                  <c:v>3.09</c:v>
                </c:pt>
                <c:pt idx="7726">
                  <c:v>3.0903999999999998</c:v>
                </c:pt>
                <c:pt idx="7727">
                  <c:v>3.0908000000000002</c:v>
                </c:pt>
                <c:pt idx="7728">
                  <c:v>3.0912000000000002</c:v>
                </c:pt>
                <c:pt idx="7729">
                  <c:v>3.0916000000000001</c:v>
                </c:pt>
                <c:pt idx="7730">
                  <c:v>3.0920000000000001</c:v>
                </c:pt>
                <c:pt idx="7731">
                  <c:v>3.0924</c:v>
                </c:pt>
                <c:pt idx="7732">
                  <c:v>3.0928</c:v>
                </c:pt>
                <c:pt idx="7733">
                  <c:v>3.0931999999999999</c:v>
                </c:pt>
                <c:pt idx="7734">
                  <c:v>3.0935999999999999</c:v>
                </c:pt>
                <c:pt idx="7735">
                  <c:v>3.0939999999999999</c:v>
                </c:pt>
                <c:pt idx="7736">
                  <c:v>3.0943999999999998</c:v>
                </c:pt>
                <c:pt idx="7737">
                  <c:v>3.0948000000000002</c:v>
                </c:pt>
                <c:pt idx="7738">
                  <c:v>3.0952000000000002</c:v>
                </c:pt>
                <c:pt idx="7739">
                  <c:v>3.0956000000000001</c:v>
                </c:pt>
                <c:pt idx="7740">
                  <c:v>3.0960000000000001</c:v>
                </c:pt>
                <c:pt idx="7741">
                  <c:v>3.0964</c:v>
                </c:pt>
                <c:pt idx="7742">
                  <c:v>3.0968</c:v>
                </c:pt>
                <c:pt idx="7743">
                  <c:v>3.0972</c:v>
                </c:pt>
                <c:pt idx="7744">
                  <c:v>3.0975999999999999</c:v>
                </c:pt>
                <c:pt idx="7745">
                  <c:v>3.0979999999999999</c:v>
                </c:pt>
                <c:pt idx="7746">
                  <c:v>3.0983999999999998</c:v>
                </c:pt>
                <c:pt idx="7747">
                  <c:v>3.0988000000000002</c:v>
                </c:pt>
                <c:pt idx="7748">
                  <c:v>3.0992000000000002</c:v>
                </c:pt>
                <c:pt idx="7749">
                  <c:v>3.0996000000000001</c:v>
                </c:pt>
                <c:pt idx="7750">
                  <c:v>3.1</c:v>
                </c:pt>
                <c:pt idx="7751">
                  <c:v>3.1004</c:v>
                </c:pt>
                <c:pt idx="7752">
                  <c:v>3.1008</c:v>
                </c:pt>
                <c:pt idx="7753">
                  <c:v>3.1012</c:v>
                </c:pt>
                <c:pt idx="7754">
                  <c:v>3.1015999999999999</c:v>
                </c:pt>
                <c:pt idx="7755">
                  <c:v>3.1019999999999999</c:v>
                </c:pt>
                <c:pt idx="7756">
                  <c:v>3.1023999999999998</c:v>
                </c:pt>
                <c:pt idx="7757">
                  <c:v>3.1027999999999998</c:v>
                </c:pt>
                <c:pt idx="7758">
                  <c:v>3.1032000000000002</c:v>
                </c:pt>
                <c:pt idx="7759">
                  <c:v>3.1036000000000001</c:v>
                </c:pt>
                <c:pt idx="7760">
                  <c:v>3.1040000000000001</c:v>
                </c:pt>
                <c:pt idx="7761">
                  <c:v>3.1044</c:v>
                </c:pt>
                <c:pt idx="7762">
                  <c:v>3.1048</c:v>
                </c:pt>
                <c:pt idx="7763">
                  <c:v>3.1052</c:v>
                </c:pt>
                <c:pt idx="7764">
                  <c:v>3.1055999999999999</c:v>
                </c:pt>
                <c:pt idx="7765">
                  <c:v>3.1059999999999999</c:v>
                </c:pt>
                <c:pt idx="7766">
                  <c:v>3.1063999999999998</c:v>
                </c:pt>
                <c:pt idx="7767">
                  <c:v>3.1067999999999998</c:v>
                </c:pt>
                <c:pt idx="7768">
                  <c:v>3.1072000000000002</c:v>
                </c:pt>
                <c:pt idx="7769">
                  <c:v>3.1076000000000001</c:v>
                </c:pt>
                <c:pt idx="7770">
                  <c:v>3.1080000000000001</c:v>
                </c:pt>
                <c:pt idx="7771">
                  <c:v>3.1084000000000001</c:v>
                </c:pt>
                <c:pt idx="7772">
                  <c:v>3.1088</c:v>
                </c:pt>
                <c:pt idx="7773">
                  <c:v>3.1092</c:v>
                </c:pt>
                <c:pt idx="7774">
                  <c:v>3.1095999999999999</c:v>
                </c:pt>
                <c:pt idx="7775">
                  <c:v>3.11</c:v>
                </c:pt>
                <c:pt idx="7776">
                  <c:v>3.1103999999999998</c:v>
                </c:pt>
                <c:pt idx="7777">
                  <c:v>3.1107999999999998</c:v>
                </c:pt>
                <c:pt idx="7778">
                  <c:v>3.1112000000000002</c:v>
                </c:pt>
                <c:pt idx="7779">
                  <c:v>3.1116000000000001</c:v>
                </c:pt>
                <c:pt idx="7780">
                  <c:v>3.1120000000000001</c:v>
                </c:pt>
                <c:pt idx="7781">
                  <c:v>3.1124000000000001</c:v>
                </c:pt>
                <c:pt idx="7782">
                  <c:v>3.1128</c:v>
                </c:pt>
                <c:pt idx="7783">
                  <c:v>3.1132</c:v>
                </c:pt>
                <c:pt idx="7784">
                  <c:v>3.1135999999999999</c:v>
                </c:pt>
                <c:pt idx="7785">
                  <c:v>3.1139999999999999</c:v>
                </c:pt>
                <c:pt idx="7786">
                  <c:v>3.1143999999999998</c:v>
                </c:pt>
                <c:pt idx="7787">
                  <c:v>3.1147999999999998</c:v>
                </c:pt>
                <c:pt idx="7788">
                  <c:v>3.1152000000000002</c:v>
                </c:pt>
                <c:pt idx="7789">
                  <c:v>3.1156000000000001</c:v>
                </c:pt>
                <c:pt idx="7790">
                  <c:v>3.1160000000000001</c:v>
                </c:pt>
                <c:pt idx="7791">
                  <c:v>3.1164000000000001</c:v>
                </c:pt>
                <c:pt idx="7792">
                  <c:v>3.1168</c:v>
                </c:pt>
                <c:pt idx="7793">
                  <c:v>3.1172</c:v>
                </c:pt>
                <c:pt idx="7794">
                  <c:v>3.1175999999999999</c:v>
                </c:pt>
                <c:pt idx="7795">
                  <c:v>3.1179999999999999</c:v>
                </c:pt>
                <c:pt idx="7796">
                  <c:v>3.1183999999999998</c:v>
                </c:pt>
                <c:pt idx="7797">
                  <c:v>3.1187999999999998</c:v>
                </c:pt>
                <c:pt idx="7798">
                  <c:v>3.1192000000000002</c:v>
                </c:pt>
                <c:pt idx="7799">
                  <c:v>3.1196000000000002</c:v>
                </c:pt>
                <c:pt idx="7800">
                  <c:v>3.12</c:v>
                </c:pt>
                <c:pt idx="7801">
                  <c:v>3.1204000000000001</c:v>
                </c:pt>
                <c:pt idx="7802">
                  <c:v>3.1208</c:v>
                </c:pt>
                <c:pt idx="7803">
                  <c:v>3.1212</c:v>
                </c:pt>
                <c:pt idx="7804">
                  <c:v>3.1215999999999999</c:v>
                </c:pt>
                <c:pt idx="7805">
                  <c:v>3.1219999999999999</c:v>
                </c:pt>
                <c:pt idx="7806">
                  <c:v>3.1223999999999998</c:v>
                </c:pt>
                <c:pt idx="7807">
                  <c:v>3.1227999999999998</c:v>
                </c:pt>
                <c:pt idx="7808">
                  <c:v>3.1232000000000002</c:v>
                </c:pt>
                <c:pt idx="7809">
                  <c:v>3.1236000000000002</c:v>
                </c:pt>
                <c:pt idx="7810">
                  <c:v>3.1240000000000001</c:v>
                </c:pt>
                <c:pt idx="7811">
                  <c:v>3.1244000000000001</c:v>
                </c:pt>
                <c:pt idx="7812">
                  <c:v>3.1248</c:v>
                </c:pt>
                <c:pt idx="7813">
                  <c:v>3.1252</c:v>
                </c:pt>
                <c:pt idx="7814">
                  <c:v>3.1255999999999999</c:v>
                </c:pt>
                <c:pt idx="7815">
                  <c:v>3.1259999999999999</c:v>
                </c:pt>
                <c:pt idx="7816">
                  <c:v>3.1263999999999998</c:v>
                </c:pt>
                <c:pt idx="7817">
                  <c:v>3.1267999999999998</c:v>
                </c:pt>
                <c:pt idx="7818">
                  <c:v>3.1272000000000002</c:v>
                </c:pt>
                <c:pt idx="7819">
                  <c:v>3.1276000000000002</c:v>
                </c:pt>
                <c:pt idx="7820">
                  <c:v>3.1280000000000001</c:v>
                </c:pt>
                <c:pt idx="7821">
                  <c:v>3.1284000000000001</c:v>
                </c:pt>
                <c:pt idx="7822">
                  <c:v>3.1288</c:v>
                </c:pt>
                <c:pt idx="7823">
                  <c:v>3.1292</c:v>
                </c:pt>
                <c:pt idx="7824">
                  <c:v>3.1295999999999999</c:v>
                </c:pt>
                <c:pt idx="7825">
                  <c:v>3.13</c:v>
                </c:pt>
                <c:pt idx="7826">
                  <c:v>3.1303999999999998</c:v>
                </c:pt>
                <c:pt idx="7827">
                  <c:v>3.1307999999999998</c:v>
                </c:pt>
                <c:pt idx="7828">
                  <c:v>3.1312000000000002</c:v>
                </c:pt>
                <c:pt idx="7829">
                  <c:v>3.1316000000000002</c:v>
                </c:pt>
                <c:pt idx="7830">
                  <c:v>3.1320000000000001</c:v>
                </c:pt>
                <c:pt idx="7831">
                  <c:v>3.1324000000000001</c:v>
                </c:pt>
                <c:pt idx="7832">
                  <c:v>3.1328</c:v>
                </c:pt>
                <c:pt idx="7833">
                  <c:v>3.1332</c:v>
                </c:pt>
                <c:pt idx="7834">
                  <c:v>3.1335999999999999</c:v>
                </c:pt>
                <c:pt idx="7835">
                  <c:v>3.1339999999999999</c:v>
                </c:pt>
                <c:pt idx="7836">
                  <c:v>3.1343999999999999</c:v>
                </c:pt>
                <c:pt idx="7837">
                  <c:v>3.1347999999999998</c:v>
                </c:pt>
                <c:pt idx="7838">
                  <c:v>3.1352000000000002</c:v>
                </c:pt>
                <c:pt idx="7839">
                  <c:v>3.1356000000000002</c:v>
                </c:pt>
                <c:pt idx="7840">
                  <c:v>3.1360000000000001</c:v>
                </c:pt>
                <c:pt idx="7841">
                  <c:v>3.1364000000000001</c:v>
                </c:pt>
                <c:pt idx="7842">
                  <c:v>3.1368</c:v>
                </c:pt>
                <c:pt idx="7843">
                  <c:v>3.1372</c:v>
                </c:pt>
                <c:pt idx="7844">
                  <c:v>3.1375999999999999</c:v>
                </c:pt>
                <c:pt idx="7845">
                  <c:v>3.1379999999999999</c:v>
                </c:pt>
                <c:pt idx="7846">
                  <c:v>3.1383999999999999</c:v>
                </c:pt>
                <c:pt idx="7847">
                  <c:v>3.1387999999999998</c:v>
                </c:pt>
                <c:pt idx="7848">
                  <c:v>3.1392000000000002</c:v>
                </c:pt>
                <c:pt idx="7849">
                  <c:v>3.1396000000000002</c:v>
                </c:pt>
                <c:pt idx="7850">
                  <c:v>3.14</c:v>
                </c:pt>
                <c:pt idx="7851">
                  <c:v>3.1404000000000001</c:v>
                </c:pt>
                <c:pt idx="7852">
                  <c:v>3.1408</c:v>
                </c:pt>
                <c:pt idx="7853">
                  <c:v>3.1412</c:v>
                </c:pt>
                <c:pt idx="7854">
                  <c:v>3.1415999999999999</c:v>
                </c:pt>
                <c:pt idx="7855">
                  <c:v>3.1419999999999999</c:v>
                </c:pt>
                <c:pt idx="7856">
                  <c:v>3.1423999999999999</c:v>
                </c:pt>
                <c:pt idx="7857">
                  <c:v>3.1427999999999998</c:v>
                </c:pt>
                <c:pt idx="7858">
                  <c:v>3.1432000000000002</c:v>
                </c:pt>
                <c:pt idx="7859">
                  <c:v>3.1436000000000002</c:v>
                </c:pt>
                <c:pt idx="7860">
                  <c:v>3.1440000000000001</c:v>
                </c:pt>
                <c:pt idx="7861">
                  <c:v>3.1444000000000001</c:v>
                </c:pt>
                <c:pt idx="7862">
                  <c:v>3.1448</c:v>
                </c:pt>
                <c:pt idx="7863">
                  <c:v>3.1452</c:v>
                </c:pt>
                <c:pt idx="7864">
                  <c:v>3.1456</c:v>
                </c:pt>
                <c:pt idx="7865">
                  <c:v>3.1459999999999999</c:v>
                </c:pt>
                <c:pt idx="7866">
                  <c:v>3.1463999999999999</c:v>
                </c:pt>
                <c:pt idx="7867">
                  <c:v>3.1467999999999998</c:v>
                </c:pt>
                <c:pt idx="7868">
                  <c:v>3.1472000000000002</c:v>
                </c:pt>
                <c:pt idx="7869">
                  <c:v>3.1476000000000002</c:v>
                </c:pt>
                <c:pt idx="7870">
                  <c:v>3.1480000000000001</c:v>
                </c:pt>
                <c:pt idx="7871">
                  <c:v>3.1484000000000001</c:v>
                </c:pt>
                <c:pt idx="7872">
                  <c:v>3.1488</c:v>
                </c:pt>
                <c:pt idx="7873">
                  <c:v>3.1492</c:v>
                </c:pt>
                <c:pt idx="7874">
                  <c:v>3.1496</c:v>
                </c:pt>
                <c:pt idx="7875">
                  <c:v>3.15</c:v>
                </c:pt>
                <c:pt idx="7876">
                  <c:v>3.1503999999999999</c:v>
                </c:pt>
                <c:pt idx="7877">
                  <c:v>3.1507999999999998</c:v>
                </c:pt>
                <c:pt idx="7878">
                  <c:v>3.1511999999999998</c:v>
                </c:pt>
                <c:pt idx="7879">
                  <c:v>3.1516000000000002</c:v>
                </c:pt>
                <c:pt idx="7880">
                  <c:v>3.1520000000000001</c:v>
                </c:pt>
                <c:pt idx="7881">
                  <c:v>3.1524000000000001</c:v>
                </c:pt>
                <c:pt idx="7882">
                  <c:v>3.1528</c:v>
                </c:pt>
                <c:pt idx="7883">
                  <c:v>3.1532</c:v>
                </c:pt>
                <c:pt idx="7884">
                  <c:v>3.1536</c:v>
                </c:pt>
                <c:pt idx="7885">
                  <c:v>3.1539999999999999</c:v>
                </c:pt>
                <c:pt idx="7886">
                  <c:v>3.1543999999999999</c:v>
                </c:pt>
                <c:pt idx="7887">
                  <c:v>3.1547999999999998</c:v>
                </c:pt>
                <c:pt idx="7888">
                  <c:v>3.1551999999999998</c:v>
                </c:pt>
                <c:pt idx="7889">
                  <c:v>3.1556000000000002</c:v>
                </c:pt>
                <c:pt idx="7890">
                  <c:v>3.1560000000000001</c:v>
                </c:pt>
                <c:pt idx="7891">
                  <c:v>3.1564000000000001</c:v>
                </c:pt>
                <c:pt idx="7892">
                  <c:v>3.1568000000000001</c:v>
                </c:pt>
                <c:pt idx="7893">
                  <c:v>3.1572</c:v>
                </c:pt>
                <c:pt idx="7894">
                  <c:v>3.1576</c:v>
                </c:pt>
                <c:pt idx="7895">
                  <c:v>3.1579999999999999</c:v>
                </c:pt>
                <c:pt idx="7896">
                  <c:v>3.1583999999999999</c:v>
                </c:pt>
                <c:pt idx="7897">
                  <c:v>3.1587999999999998</c:v>
                </c:pt>
                <c:pt idx="7898">
                  <c:v>3.1591999999999998</c:v>
                </c:pt>
                <c:pt idx="7899">
                  <c:v>3.1596000000000002</c:v>
                </c:pt>
                <c:pt idx="7900">
                  <c:v>3.16</c:v>
                </c:pt>
                <c:pt idx="7901">
                  <c:v>3.1604000000000001</c:v>
                </c:pt>
                <c:pt idx="7902">
                  <c:v>3.1608000000000001</c:v>
                </c:pt>
                <c:pt idx="7903">
                  <c:v>3.1612</c:v>
                </c:pt>
                <c:pt idx="7904">
                  <c:v>3.1616</c:v>
                </c:pt>
                <c:pt idx="7905">
                  <c:v>3.1619999999999999</c:v>
                </c:pt>
                <c:pt idx="7906">
                  <c:v>3.1623999999999999</c:v>
                </c:pt>
                <c:pt idx="7907">
                  <c:v>3.1627999999999998</c:v>
                </c:pt>
                <c:pt idx="7908">
                  <c:v>3.1631999999999998</c:v>
                </c:pt>
                <c:pt idx="7909">
                  <c:v>3.1636000000000002</c:v>
                </c:pt>
                <c:pt idx="7910">
                  <c:v>3.1640000000000001</c:v>
                </c:pt>
                <c:pt idx="7911">
                  <c:v>3.1644000000000001</c:v>
                </c:pt>
                <c:pt idx="7912">
                  <c:v>3.1648000000000001</c:v>
                </c:pt>
                <c:pt idx="7913">
                  <c:v>3.1652</c:v>
                </c:pt>
                <c:pt idx="7914">
                  <c:v>3.1656</c:v>
                </c:pt>
                <c:pt idx="7915">
                  <c:v>3.1659999999999999</c:v>
                </c:pt>
                <c:pt idx="7916">
                  <c:v>3.1663999999999999</c:v>
                </c:pt>
                <c:pt idx="7917">
                  <c:v>3.1667999999999998</c:v>
                </c:pt>
                <c:pt idx="7918">
                  <c:v>3.1671999999999998</c:v>
                </c:pt>
                <c:pt idx="7919">
                  <c:v>3.1676000000000002</c:v>
                </c:pt>
                <c:pt idx="7920">
                  <c:v>3.1680000000000001</c:v>
                </c:pt>
                <c:pt idx="7921">
                  <c:v>3.1684000000000001</c:v>
                </c:pt>
                <c:pt idx="7922">
                  <c:v>3.1688000000000001</c:v>
                </c:pt>
                <c:pt idx="7923">
                  <c:v>3.1692</c:v>
                </c:pt>
                <c:pt idx="7924">
                  <c:v>3.1696</c:v>
                </c:pt>
                <c:pt idx="7925">
                  <c:v>3.17</c:v>
                </c:pt>
                <c:pt idx="7926">
                  <c:v>3.1703999999999999</c:v>
                </c:pt>
                <c:pt idx="7927">
                  <c:v>3.1707999999999998</c:v>
                </c:pt>
                <c:pt idx="7928">
                  <c:v>3.1711999999999998</c:v>
                </c:pt>
                <c:pt idx="7929">
                  <c:v>3.1716000000000002</c:v>
                </c:pt>
                <c:pt idx="7930">
                  <c:v>3.1720000000000002</c:v>
                </c:pt>
                <c:pt idx="7931">
                  <c:v>3.1724000000000001</c:v>
                </c:pt>
                <c:pt idx="7932">
                  <c:v>3.1728000000000001</c:v>
                </c:pt>
                <c:pt idx="7933">
                  <c:v>3.1732</c:v>
                </c:pt>
                <c:pt idx="7934">
                  <c:v>3.1736</c:v>
                </c:pt>
                <c:pt idx="7935">
                  <c:v>3.1739999999999999</c:v>
                </c:pt>
                <c:pt idx="7936">
                  <c:v>3.1743999999999999</c:v>
                </c:pt>
                <c:pt idx="7937">
                  <c:v>3.1747999999999998</c:v>
                </c:pt>
                <c:pt idx="7938">
                  <c:v>3.1751999999999998</c:v>
                </c:pt>
                <c:pt idx="7939">
                  <c:v>3.1756000000000002</c:v>
                </c:pt>
                <c:pt idx="7940">
                  <c:v>3.1760000000000002</c:v>
                </c:pt>
                <c:pt idx="7941">
                  <c:v>3.1764000000000001</c:v>
                </c:pt>
                <c:pt idx="7942">
                  <c:v>3.1768000000000001</c:v>
                </c:pt>
                <c:pt idx="7943">
                  <c:v>3.1772</c:v>
                </c:pt>
                <c:pt idx="7944">
                  <c:v>3.1776</c:v>
                </c:pt>
                <c:pt idx="7945">
                  <c:v>3.1779999999999999</c:v>
                </c:pt>
                <c:pt idx="7946">
                  <c:v>3.1783999999999999</c:v>
                </c:pt>
                <c:pt idx="7947">
                  <c:v>3.1787999999999998</c:v>
                </c:pt>
                <c:pt idx="7948">
                  <c:v>3.1791999999999998</c:v>
                </c:pt>
                <c:pt idx="7949">
                  <c:v>3.1796000000000002</c:v>
                </c:pt>
                <c:pt idx="7950">
                  <c:v>3.18</c:v>
                </c:pt>
                <c:pt idx="7951">
                  <c:v>3.1804000000000001</c:v>
                </c:pt>
                <c:pt idx="7952">
                  <c:v>3.1808000000000001</c:v>
                </c:pt>
                <c:pt idx="7953">
                  <c:v>3.1812</c:v>
                </c:pt>
                <c:pt idx="7954">
                  <c:v>3.1816</c:v>
                </c:pt>
                <c:pt idx="7955">
                  <c:v>3.1819999999999999</c:v>
                </c:pt>
                <c:pt idx="7956">
                  <c:v>3.1823999999999999</c:v>
                </c:pt>
                <c:pt idx="7957">
                  <c:v>3.1827999999999999</c:v>
                </c:pt>
                <c:pt idx="7958">
                  <c:v>3.1831999999999998</c:v>
                </c:pt>
                <c:pt idx="7959">
                  <c:v>3.1836000000000002</c:v>
                </c:pt>
                <c:pt idx="7960">
                  <c:v>3.1840000000000002</c:v>
                </c:pt>
                <c:pt idx="7961">
                  <c:v>3.1844000000000001</c:v>
                </c:pt>
                <c:pt idx="7962">
                  <c:v>3.1848000000000001</c:v>
                </c:pt>
                <c:pt idx="7963">
                  <c:v>3.1852</c:v>
                </c:pt>
                <c:pt idx="7964">
                  <c:v>3.1856</c:v>
                </c:pt>
                <c:pt idx="7965">
                  <c:v>3.1859999999999999</c:v>
                </c:pt>
                <c:pt idx="7966">
                  <c:v>3.1863999999999999</c:v>
                </c:pt>
                <c:pt idx="7967">
                  <c:v>3.1867999999999999</c:v>
                </c:pt>
                <c:pt idx="7968">
                  <c:v>3.1871999999999998</c:v>
                </c:pt>
                <c:pt idx="7969">
                  <c:v>3.1876000000000002</c:v>
                </c:pt>
                <c:pt idx="7970">
                  <c:v>3.1880000000000002</c:v>
                </c:pt>
                <c:pt idx="7971">
                  <c:v>3.1884000000000001</c:v>
                </c:pt>
                <c:pt idx="7972">
                  <c:v>3.1888000000000001</c:v>
                </c:pt>
                <c:pt idx="7973">
                  <c:v>3.1892</c:v>
                </c:pt>
                <c:pt idx="7974">
                  <c:v>3.1896</c:v>
                </c:pt>
                <c:pt idx="7975">
                  <c:v>3.19</c:v>
                </c:pt>
                <c:pt idx="7976">
                  <c:v>3.1903999999999999</c:v>
                </c:pt>
                <c:pt idx="7977">
                  <c:v>3.1907999999999999</c:v>
                </c:pt>
                <c:pt idx="7978">
                  <c:v>3.1911999999999998</c:v>
                </c:pt>
                <c:pt idx="7979">
                  <c:v>3.1916000000000002</c:v>
                </c:pt>
                <c:pt idx="7980">
                  <c:v>3.1920000000000002</c:v>
                </c:pt>
                <c:pt idx="7981">
                  <c:v>3.1924000000000001</c:v>
                </c:pt>
                <c:pt idx="7982">
                  <c:v>3.1928000000000001</c:v>
                </c:pt>
                <c:pt idx="7983">
                  <c:v>3.1932</c:v>
                </c:pt>
                <c:pt idx="7984">
                  <c:v>3.1936</c:v>
                </c:pt>
                <c:pt idx="7985">
                  <c:v>3.194</c:v>
                </c:pt>
                <c:pt idx="7986">
                  <c:v>3.1943999999999999</c:v>
                </c:pt>
                <c:pt idx="7987">
                  <c:v>3.1947999999999999</c:v>
                </c:pt>
                <c:pt idx="7988">
                  <c:v>3.1951999999999998</c:v>
                </c:pt>
                <c:pt idx="7989">
                  <c:v>3.1956000000000002</c:v>
                </c:pt>
                <c:pt idx="7990">
                  <c:v>3.1960000000000002</c:v>
                </c:pt>
                <c:pt idx="7991">
                  <c:v>3.1964000000000001</c:v>
                </c:pt>
                <c:pt idx="7992">
                  <c:v>3.1968000000000001</c:v>
                </c:pt>
                <c:pt idx="7993">
                  <c:v>3.1972</c:v>
                </c:pt>
                <c:pt idx="7994">
                  <c:v>3.1976</c:v>
                </c:pt>
                <c:pt idx="7995">
                  <c:v>3.198</c:v>
                </c:pt>
                <c:pt idx="7996">
                  <c:v>3.1983999999999999</c:v>
                </c:pt>
                <c:pt idx="7997">
                  <c:v>3.1987999999999999</c:v>
                </c:pt>
                <c:pt idx="7998">
                  <c:v>3.1991999999999998</c:v>
                </c:pt>
                <c:pt idx="7999">
                  <c:v>3.1996000000000002</c:v>
                </c:pt>
                <c:pt idx="8000">
                  <c:v>3.2</c:v>
                </c:pt>
                <c:pt idx="8001">
                  <c:v>3.2004000000000001</c:v>
                </c:pt>
                <c:pt idx="8002">
                  <c:v>3.2008000000000001</c:v>
                </c:pt>
                <c:pt idx="8003">
                  <c:v>3.2012</c:v>
                </c:pt>
                <c:pt idx="8004">
                  <c:v>3.2016</c:v>
                </c:pt>
                <c:pt idx="8005">
                  <c:v>3.202</c:v>
                </c:pt>
                <c:pt idx="8006">
                  <c:v>3.2023999999999999</c:v>
                </c:pt>
                <c:pt idx="8007">
                  <c:v>3.2027999999999999</c:v>
                </c:pt>
                <c:pt idx="8008">
                  <c:v>3.2031999999999998</c:v>
                </c:pt>
                <c:pt idx="8009">
                  <c:v>3.2035999999999998</c:v>
                </c:pt>
                <c:pt idx="8010">
                  <c:v>3.2040000000000002</c:v>
                </c:pt>
                <c:pt idx="8011">
                  <c:v>3.2044000000000001</c:v>
                </c:pt>
                <c:pt idx="8012">
                  <c:v>3.2048000000000001</c:v>
                </c:pt>
                <c:pt idx="8013">
                  <c:v>3.2052</c:v>
                </c:pt>
                <c:pt idx="8014">
                  <c:v>3.2056</c:v>
                </c:pt>
                <c:pt idx="8015">
                  <c:v>3.206</c:v>
                </c:pt>
                <c:pt idx="8016">
                  <c:v>3.2063999999999999</c:v>
                </c:pt>
                <c:pt idx="8017">
                  <c:v>3.2067999999999999</c:v>
                </c:pt>
                <c:pt idx="8018">
                  <c:v>3.2071999999999998</c:v>
                </c:pt>
                <c:pt idx="8019">
                  <c:v>3.2075999999999998</c:v>
                </c:pt>
                <c:pt idx="8020">
                  <c:v>3.2080000000000002</c:v>
                </c:pt>
                <c:pt idx="8021">
                  <c:v>3.2084000000000001</c:v>
                </c:pt>
                <c:pt idx="8022">
                  <c:v>3.2088000000000001</c:v>
                </c:pt>
                <c:pt idx="8023">
                  <c:v>3.2092000000000001</c:v>
                </c:pt>
                <c:pt idx="8024">
                  <c:v>3.2096</c:v>
                </c:pt>
                <c:pt idx="8025">
                  <c:v>3.21</c:v>
                </c:pt>
                <c:pt idx="8026">
                  <c:v>3.2103999999999999</c:v>
                </c:pt>
                <c:pt idx="8027">
                  <c:v>3.2107999999999999</c:v>
                </c:pt>
                <c:pt idx="8028">
                  <c:v>3.2111999999999998</c:v>
                </c:pt>
                <c:pt idx="8029">
                  <c:v>3.2115999999999998</c:v>
                </c:pt>
                <c:pt idx="8030">
                  <c:v>3.2120000000000002</c:v>
                </c:pt>
                <c:pt idx="8031">
                  <c:v>3.2124000000000001</c:v>
                </c:pt>
                <c:pt idx="8032">
                  <c:v>3.2128000000000001</c:v>
                </c:pt>
                <c:pt idx="8033">
                  <c:v>3.2132000000000001</c:v>
                </c:pt>
                <c:pt idx="8034">
                  <c:v>3.2136</c:v>
                </c:pt>
                <c:pt idx="8035">
                  <c:v>3.214</c:v>
                </c:pt>
                <c:pt idx="8036">
                  <c:v>3.2143999999999999</c:v>
                </c:pt>
                <c:pt idx="8037">
                  <c:v>3.2147999999999999</c:v>
                </c:pt>
                <c:pt idx="8038">
                  <c:v>3.2151999999999998</c:v>
                </c:pt>
                <c:pt idx="8039">
                  <c:v>3.2155999999999998</c:v>
                </c:pt>
                <c:pt idx="8040">
                  <c:v>3.2160000000000002</c:v>
                </c:pt>
                <c:pt idx="8041">
                  <c:v>3.2164000000000001</c:v>
                </c:pt>
                <c:pt idx="8042">
                  <c:v>3.2168000000000001</c:v>
                </c:pt>
                <c:pt idx="8043">
                  <c:v>3.2172000000000001</c:v>
                </c:pt>
                <c:pt idx="8044">
                  <c:v>3.2176</c:v>
                </c:pt>
                <c:pt idx="8045">
                  <c:v>3.218</c:v>
                </c:pt>
                <c:pt idx="8046">
                  <c:v>3.2183999999999999</c:v>
                </c:pt>
                <c:pt idx="8047">
                  <c:v>3.2187999999999999</c:v>
                </c:pt>
                <c:pt idx="8048">
                  <c:v>3.2191999999999998</c:v>
                </c:pt>
                <c:pt idx="8049">
                  <c:v>3.2195999999999998</c:v>
                </c:pt>
                <c:pt idx="8050">
                  <c:v>3.22</c:v>
                </c:pt>
                <c:pt idx="8051">
                  <c:v>3.2204000000000002</c:v>
                </c:pt>
                <c:pt idx="8052">
                  <c:v>3.2208000000000001</c:v>
                </c:pt>
                <c:pt idx="8053">
                  <c:v>3.2212000000000001</c:v>
                </c:pt>
                <c:pt idx="8054">
                  <c:v>3.2216</c:v>
                </c:pt>
                <c:pt idx="8055">
                  <c:v>3.222</c:v>
                </c:pt>
                <c:pt idx="8056">
                  <c:v>3.2223999999999999</c:v>
                </c:pt>
                <c:pt idx="8057">
                  <c:v>3.2227999999999999</c:v>
                </c:pt>
                <c:pt idx="8058">
                  <c:v>3.2231999999999998</c:v>
                </c:pt>
                <c:pt idx="8059">
                  <c:v>3.2235999999999998</c:v>
                </c:pt>
                <c:pt idx="8060">
                  <c:v>3.2240000000000002</c:v>
                </c:pt>
                <c:pt idx="8061">
                  <c:v>3.2244000000000002</c:v>
                </c:pt>
                <c:pt idx="8062">
                  <c:v>3.2248000000000001</c:v>
                </c:pt>
                <c:pt idx="8063">
                  <c:v>3.2252000000000001</c:v>
                </c:pt>
                <c:pt idx="8064">
                  <c:v>3.2256</c:v>
                </c:pt>
                <c:pt idx="8065">
                  <c:v>3.226</c:v>
                </c:pt>
                <c:pt idx="8066">
                  <c:v>3.2263999999999999</c:v>
                </c:pt>
                <c:pt idx="8067">
                  <c:v>3.2267999999999999</c:v>
                </c:pt>
                <c:pt idx="8068">
                  <c:v>3.2271999999999998</c:v>
                </c:pt>
                <c:pt idx="8069">
                  <c:v>3.2275999999999998</c:v>
                </c:pt>
                <c:pt idx="8070">
                  <c:v>3.2280000000000002</c:v>
                </c:pt>
                <c:pt idx="8071">
                  <c:v>3.2284000000000002</c:v>
                </c:pt>
                <c:pt idx="8072">
                  <c:v>3.2288000000000001</c:v>
                </c:pt>
                <c:pt idx="8073">
                  <c:v>3.2292000000000001</c:v>
                </c:pt>
                <c:pt idx="8074">
                  <c:v>3.2296</c:v>
                </c:pt>
                <c:pt idx="8075">
                  <c:v>3.23</c:v>
                </c:pt>
                <c:pt idx="8076">
                  <c:v>3.2303999999999999</c:v>
                </c:pt>
                <c:pt idx="8077">
                  <c:v>3.2307999999999999</c:v>
                </c:pt>
                <c:pt idx="8078">
                  <c:v>3.2311999999999999</c:v>
                </c:pt>
                <c:pt idx="8079">
                  <c:v>3.2315999999999998</c:v>
                </c:pt>
                <c:pt idx="8080">
                  <c:v>3.2320000000000002</c:v>
                </c:pt>
                <c:pt idx="8081">
                  <c:v>3.2324000000000002</c:v>
                </c:pt>
                <c:pt idx="8082">
                  <c:v>3.2328000000000001</c:v>
                </c:pt>
                <c:pt idx="8083">
                  <c:v>3.2332000000000001</c:v>
                </c:pt>
                <c:pt idx="8084">
                  <c:v>3.2336</c:v>
                </c:pt>
                <c:pt idx="8085">
                  <c:v>3.234</c:v>
                </c:pt>
                <c:pt idx="8086">
                  <c:v>3.2343999999999999</c:v>
                </c:pt>
                <c:pt idx="8087">
                  <c:v>3.2347999999999999</c:v>
                </c:pt>
                <c:pt idx="8088">
                  <c:v>3.2351999999999999</c:v>
                </c:pt>
                <c:pt idx="8089">
                  <c:v>3.2355999999999998</c:v>
                </c:pt>
                <c:pt idx="8090">
                  <c:v>3.2360000000000002</c:v>
                </c:pt>
                <c:pt idx="8091">
                  <c:v>3.2364000000000002</c:v>
                </c:pt>
                <c:pt idx="8092">
                  <c:v>3.2368000000000001</c:v>
                </c:pt>
                <c:pt idx="8093">
                  <c:v>3.2372000000000001</c:v>
                </c:pt>
                <c:pt idx="8094">
                  <c:v>3.2376</c:v>
                </c:pt>
                <c:pt idx="8095">
                  <c:v>3.238</c:v>
                </c:pt>
                <c:pt idx="8096">
                  <c:v>3.2383999999999999</c:v>
                </c:pt>
                <c:pt idx="8097">
                  <c:v>3.2387999999999999</c:v>
                </c:pt>
                <c:pt idx="8098">
                  <c:v>3.2391999999999999</c:v>
                </c:pt>
                <c:pt idx="8099">
                  <c:v>3.2395999999999998</c:v>
                </c:pt>
                <c:pt idx="8100">
                  <c:v>3.24</c:v>
                </c:pt>
                <c:pt idx="8101">
                  <c:v>3.2404000000000002</c:v>
                </c:pt>
                <c:pt idx="8102">
                  <c:v>3.2408000000000001</c:v>
                </c:pt>
                <c:pt idx="8103">
                  <c:v>3.2412000000000001</c:v>
                </c:pt>
                <c:pt idx="8104">
                  <c:v>3.2416</c:v>
                </c:pt>
                <c:pt idx="8105">
                  <c:v>3.242</c:v>
                </c:pt>
                <c:pt idx="8106">
                  <c:v>3.2423999999999999</c:v>
                </c:pt>
                <c:pt idx="8107">
                  <c:v>3.2427999999999999</c:v>
                </c:pt>
                <c:pt idx="8108">
                  <c:v>3.2431999999999999</c:v>
                </c:pt>
                <c:pt idx="8109">
                  <c:v>3.2435999999999998</c:v>
                </c:pt>
                <c:pt idx="8110">
                  <c:v>3.2440000000000002</c:v>
                </c:pt>
                <c:pt idx="8111">
                  <c:v>3.2444000000000002</c:v>
                </c:pt>
                <c:pt idx="8112">
                  <c:v>3.2448000000000001</c:v>
                </c:pt>
                <c:pt idx="8113">
                  <c:v>3.2452000000000001</c:v>
                </c:pt>
                <c:pt idx="8114">
                  <c:v>3.2456</c:v>
                </c:pt>
                <c:pt idx="8115">
                  <c:v>3.246</c:v>
                </c:pt>
                <c:pt idx="8116">
                  <c:v>3.2464</c:v>
                </c:pt>
                <c:pt idx="8117">
                  <c:v>3.2467999999999999</c:v>
                </c:pt>
                <c:pt idx="8118">
                  <c:v>3.2471999999999999</c:v>
                </c:pt>
                <c:pt idx="8119">
                  <c:v>3.2475999999999998</c:v>
                </c:pt>
                <c:pt idx="8120">
                  <c:v>3.2480000000000002</c:v>
                </c:pt>
                <c:pt idx="8121">
                  <c:v>3.2484000000000002</c:v>
                </c:pt>
                <c:pt idx="8122">
                  <c:v>3.2488000000000001</c:v>
                </c:pt>
                <c:pt idx="8123">
                  <c:v>3.2492000000000001</c:v>
                </c:pt>
                <c:pt idx="8124">
                  <c:v>3.2496</c:v>
                </c:pt>
                <c:pt idx="8125">
                  <c:v>3.25</c:v>
                </c:pt>
                <c:pt idx="8126">
                  <c:v>3.2504</c:v>
                </c:pt>
                <c:pt idx="8127">
                  <c:v>3.2507999999999999</c:v>
                </c:pt>
                <c:pt idx="8128">
                  <c:v>3.2511999999999999</c:v>
                </c:pt>
                <c:pt idx="8129">
                  <c:v>3.2515999999999998</c:v>
                </c:pt>
                <c:pt idx="8130">
                  <c:v>3.2519999999999998</c:v>
                </c:pt>
                <c:pt idx="8131">
                  <c:v>3.2524000000000002</c:v>
                </c:pt>
                <c:pt idx="8132">
                  <c:v>3.2528000000000001</c:v>
                </c:pt>
                <c:pt idx="8133">
                  <c:v>3.2532000000000001</c:v>
                </c:pt>
                <c:pt idx="8134">
                  <c:v>3.2536</c:v>
                </c:pt>
                <c:pt idx="8135">
                  <c:v>3.254</c:v>
                </c:pt>
                <c:pt idx="8136">
                  <c:v>3.2544</c:v>
                </c:pt>
                <c:pt idx="8137">
                  <c:v>3.2547999999999999</c:v>
                </c:pt>
                <c:pt idx="8138">
                  <c:v>3.2551999999999999</c:v>
                </c:pt>
                <c:pt idx="8139">
                  <c:v>3.2555999999999998</c:v>
                </c:pt>
                <c:pt idx="8140">
                  <c:v>3.2559999999999998</c:v>
                </c:pt>
                <c:pt idx="8141">
                  <c:v>3.2564000000000002</c:v>
                </c:pt>
                <c:pt idx="8142">
                  <c:v>3.2568000000000001</c:v>
                </c:pt>
                <c:pt idx="8143">
                  <c:v>3.2572000000000001</c:v>
                </c:pt>
                <c:pt idx="8144">
                  <c:v>3.2576000000000001</c:v>
                </c:pt>
                <c:pt idx="8145">
                  <c:v>3.258</c:v>
                </c:pt>
                <c:pt idx="8146">
                  <c:v>3.2584</c:v>
                </c:pt>
                <c:pt idx="8147">
                  <c:v>3.2587999999999999</c:v>
                </c:pt>
                <c:pt idx="8148">
                  <c:v>3.2591999999999999</c:v>
                </c:pt>
                <c:pt idx="8149">
                  <c:v>3.2595999999999998</c:v>
                </c:pt>
                <c:pt idx="8150">
                  <c:v>3.26</c:v>
                </c:pt>
                <c:pt idx="8151">
                  <c:v>3.2604000000000002</c:v>
                </c:pt>
                <c:pt idx="8152">
                  <c:v>3.2608000000000001</c:v>
                </c:pt>
                <c:pt idx="8153">
                  <c:v>3.2612000000000001</c:v>
                </c:pt>
                <c:pt idx="8154">
                  <c:v>3.2616000000000001</c:v>
                </c:pt>
                <c:pt idx="8155">
                  <c:v>3.262</c:v>
                </c:pt>
                <c:pt idx="8156">
                  <c:v>3.2624</c:v>
                </c:pt>
                <c:pt idx="8157">
                  <c:v>3.2627999999999999</c:v>
                </c:pt>
                <c:pt idx="8158">
                  <c:v>3.2631999999999999</c:v>
                </c:pt>
                <c:pt idx="8159">
                  <c:v>3.2635999999999998</c:v>
                </c:pt>
                <c:pt idx="8160">
                  <c:v>3.2639999999999998</c:v>
                </c:pt>
                <c:pt idx="8161">
                  <c:v>3.2644000000000002</c:v>
                </c:pt>
                <c:pt idx="8162">
                  <c:v>3.2648000000000001</c:v>
                </c:pt>
                <c:pt idx="8163">
                  <c:v>3.2652000000000001</c:v>
                </c:pt>
                <c:pt idx="8164">
                  <c:v>3.2656000000000001</c:v>
                </c:pt>
                <c:pt idx="8165">
                  <c:v>3.266</c:v>
                </c:pt>
                <c:pt idx="8166">
                  <c:v>3.2664</c:v>
                </c:pt>
                <c:pt idx="8167">
                  <c:v>3.2667999999999999</c:v>
                </c:pt>
                <c:pt idx="8168">
                  <c:v>3.2671999999999999</c:v>
                </c:pt>
                <c:pt idx="8169">
                  <c:v>3.2675999999999998</c:v>
                </c:pt>
                <c:pt idx="8170">
                  <c:v>3.2679999999999998</c:v>
                </c:pt>
                <c:pt idx="8171">
                  <c:v>3.2684000000000002</c:v>
                </c:pt>
                <c:pt idx="8172">
                  <c:v>3.2688000000000001</c:v>
                </c:pt>
                <c:pt idx="8173">
                  <c:v>3.2692000000000001</c:v>
                </c:pt>
                <c:pt idx="8174">
                  <c:v>3.2696000000000001</c:v>
                </c:pt>
                <c:pt idx="8175">
                  <c:v>3.27</c:v>
                </c:pt>
                <c:pt idx="8176">
                  <c:v>3.2704</c:v>
                </c:pt>
                <c:pt idx="8177">
                  <c:v>3.2707999999999999</c:v>
                </c:pt>
                <c:pt idx="8178">
                  <c:v>3.2711999999999999</c:v>
                </c:pt>
                <c:pt idx="8179">
                  <c:v>3.2715999999999998</c:v>
                </c:pt>
                <c:pt idx="8180">
                  <c:v>3.2719999999999998</c:v>
                </c:pt>
                <c:pt idx="8181">
                  <c:v>3.2724000000000002</c:v>
                </c:pt>
                <c:pt idx="8182">
                  <c:v>3.2728000000000002</c:v>
                </c:pt>
                <c:pt idx="8183">
                  <c:v>3.2732000000000001</c:v>
                </c:pt>
                <c:pt idx="8184">
                  <c:v>3.2736000000000001</c:v>
                </c:pt>
                <c:pt idx="8185">
                  <c:v>3.274</c:v>
                </c:pt>
                <c:pt idx="8186">
                  <c:v>3.2744</c:v>
                </c:pt>
                <c:pt idx="8187">
                  <c:v>3.2747999999999999</c:v>
                </c:pt>
                <c:pt idx="8188">
                  <c:v>3.2751999999999999</c:v>
                </c:pt>
                <c:pt idx="8189">
                  <c:v>3.2755999999999998</c:v>
                </c:pt>
                <c:pt idx="8190">
                  <c:v>3.2759999999999998</c:v>
                </c:pt>
                <c:pt idx="8191">
                  <c:v>3.2764000000000002</c:v>
                </c:pt>
                <c:pt idx="8192">
                  <c:v>3.2768000000000002</c:v>
                </c:pt>
                <c:pt idx="8193">
                  <c:v>3.2772000000000001</c:v>
                </c:pt>
                <c:pt idx="8194">
                  <c:v>3.2776000000000001</c:v>
                </c:pt>
                <c:pt idx="8195">
                  <c:v>3.278</c:v>
                </c:pt>
                <c:pt idx="8196">
                  <c:v>3.2784</c:v>
                </c:pt>
                <c:pt idx="8197">
                  <c:v>3.2787999999999999</c:v>
                </c:pt>
                <c:pt idx="8198">
                  <c:v>3.2791999999999999</c:v>
                </c:pt>
                <c:pt idx="8199">
                  <c:v>3.2795999999999998</c:v>
                </c:pt>
                <c:pt idx="8200">
                  <c:v>3.28</c:v>
                </c:pt>
                <c:pt idx="8201">
                  <c:v>3.2804000000000002</c:v>
                </c:pt>
                <c:pt idx="8202">
                  <c:v>3.2808000000000002</c:v>
                </c:pt>
                <c:pt idx="8203">
                  <c:v>3.2812000000000001</c:v>
                </c:pt>
                <c:pt idx="8204">
                  <c:v>3.2816000000000001</c:v>
                </c:pt>
                <c:pt idx="8205">
                  <c:v>3.282</c:v>
                </c:pt>
                <c:pt idx="8206">
                  <c:v>3.2824</c:v>
                </c:pt>
                <c:pt idx="8207">
                  <c:v>3.2827999999999999</c:v>
                </c:pt>
                <c:pt idx="8208">
                  <c:v>3.2831999999999999</c:v>
                </c:pt>
                <c:pt idx="8209">
                  <c:v>3.2835999999999999</c:v>
                </c:pt>
                <c:pt idx="8210">
                  <c:v>3.2839999999999998</c:v>
                </c:pt>
                <c:pt idx="8211">
                  <c:v>3.2844000000000002</c:v>
                </c:pt>
                <c:pt idx="8212">
                  <c:v>3.2848000000000002</c:v>
                </c:pt>
                <c:pt idx="8213">
                  <c:v>3.2852000000000001</c:v>
                </c:pt>
                <c:pt idx="8214">
                  <c:v>3.2856000000000001</c:v>
                </c:pt>
                <c:pt idx="8215">
                  <c:v>3.286</c:v>
                </c:pt>
                <c:pt idx="8216">
                  <c:v>3.2864</c:v>
                </c:pt>
                <c:pt idx="8217">
                  <c:v>3.2867999999999999</c:v>
                </c:pt>
                <c:pt idx="8218">
                  <c:v>3.2871999999999999</c:v>
                </c:pt>
                <c:pt idx="8219">
                  <c:v>3.2875999999999999</c:v>
                </c:pt>
                <c:pt idx="8220">
                  <c:v>3.2879999999999998</c:v>
                </c:pt>
                <c:pt idx="8221">
                  <c:v>3.2884000000000002</c:v>
                </c:pt>
                <c:pt idx="8222">
                  <c:v>3.2888000000000002</c:v>
                </c:pt>
                <c:pt idx="8223">
                  <c:v>3.2892000000000001</c:v>
                </c:pt>
                <c:pt idx="8224">
                  <c:v>3.2896000000000001</c:v>
                </c:pt>
                <c:pt idx="8225">
                  <c:v>3.29</c:v>
                </c:pt>
                <c:pt idx="8226">
                  <c:v>3.2904</c:v>
                </c:pt>
                <c:pt idx="8227">
                  <c:v>3.2907999999999999</c:v>
                </c:pt>
                <c:pt idx="8228">
                  <c:v>3.2911999999999999</c:v>
                </c:pt>
                <c:pt idx="8229">
                  <c:v>3.2915999999999999</c:v>
                </c:pt>
                <c:pt idx="8230">
                  <c:v>3.2919999999999998</c:v>
                </c:pt>
                <c:pt idx="8231">
                  <c:v>3.2924000000000002</c:v>
                </c:pt>
                <c:pt idx="8232">
                  <c:v>3.2928000000000002</c:v>
                </c:pt>
                <c:pt idx="8233">
                  <c:v>3.2932000000000001</c:v>
                </c:pt>
                <c:pt idx="8234">
                  <c:v>3.2936000000000001</c:v>
                </c:pt>
                <c:pt idx="8235">
                  <c:v>3.294</c:v>
                </c:pt>
                <c:pt idx="8236">
                  <c:v>3.2944</c:v>
                </c:pt>
                <c:pt idx="8237">
                  <c:v>3.2948</c:v>
                </c:pt>
                <c:pt idx="8238">
                  <c:v>3.2951999999999999</c:v>
                </c:pt>
                <c:pt idx="8239">
                  <c:v>3.2955999999999999</c:v>
                </c:pt>
                <c:pt idx="8240">
                  <c:v>3.2959999999999998</c:v>
                </c:pt>
                <c:pt idx="8241">
                  <c:v>3.2964000000000002</c:v>
                </c:pt>
                <c:pt idx="8242">
                  <c:v>3.2968000000000002</c:v>
                </c:pt>
                <c:pt idx="8243">
                  <c:v>3.2972000000000001</c:v>
                </c:pt>
                <c:pt idx="8244">
                  <c:v>3.2976000000000001</c:v>
                </c:pt>
                <c:pt idx="8245">
                  <c:v>3.298</c:v>
                </c:pt>
                <c:pt idx="8246">
                  <c:v>3.2984</c:v>
                </c:pt>
                <c:pt idx="8247">
                  <c:v>3.2988</c:v>
                </c:pt>
                <c:pt idx="8248">
                  <c:v>3.2991999999999999</c:v>
                </c:pt>
                <c:pt idx="8249">
                  <c:v>3.2995999999999999</c:v>
                </c:pt>
                <c:pt idx="8250">
                  <c:v>3.3</c:v>
                </c:pt>
                <c:pt idx="8251">
                  <c:v>3.3003999999999998</c:v>
                </c:pt>
                <c:pt idx="8252">
                  <c:v>3.3008000000000002</c:v>
                </c:pt>
                <c:pt idx="8253">
                  <c:v>3.3012000000000001</c:v>
                </c:pt>
                <c:pt idx="8254">
                  <c:v>3.3016000000000001</c:v>
                </c:pt>
                <c:pt idx="8255">
                  <c:v>3.302</c:v>
                </c:pt>
                <c:pt idx="8256">
                  <c:v>3.3024</c:v>
                </c:pt>
                <c:pt idx="8257">
                  <c:v>3.3028</c:v>
                </c:pt>
                <c:pt idx="8258">
                  <c:v>3.3031999999999999</c:v>
                </c:pt>
                <c:pt idx="8259">
                  <c:v>3.3035999999999999</c:v>
                </c:pt>
                <c:pt idx="8260">
                  <c:v>3.3039999999999998</c:v>
                </c:pt>
                <c:pt idx="8261">
                  <c:v>3.3043999999999998</c:v>
                </c:pt>
                <c:pt idx="8262">
                  <c:v>3.3048000000000002</c:v>
                </c:pt>
                <c:pt idx="8263">
                  <c:v>3.3052000000000001</c:v>
                </c:pt>
                <c:pt idx="8264">
                  <c:v>3.3056000000000001</c:v>
                </c:pt>
                <c:pt idx="8265">
                  <c:v>3.306</c:v>
                </c:pt>
                <c:pt idx="8266">
                  <c:v>3.3064</c:v>
                </c:pt>
                <c:pt idx="8267">
                  <c:v>3.3068</c:v>
                </c:pt>
                <c:pt idx="8268">
                  <c:v>3.3071999999999999</c:v>
                </c:pt>
                <c:pt idx="8269">
                  <c:v>3.3075999999999999</c:v>
                </c:pt>
                <c:pt idx="8270">
                  <c:v>3.3079999999999998</c:v>
                </c:pt>
                <c:pt idx="8271">
                  <c:v>3.3083999999999998</c:v>
                </c:pt>
                <c:pt idx="8272">
                  <c:v>3.3088000000000002</c:v>
                </c:pt>
                <c:pt idx="8273">
                  <c:v>3.3092000000000001</c:v>
                </c:pt>
                <c:pt idx="8274">
                  <c:v>3.3096000000000001</c:v>
                </c:pt>
                <c:pt idx="8275">
                  <c:v>3.31</c:v>
                </c:pt>
                <c:pt idx="8276">
                  <c:v>3.3104</c:v>
                </c:pt>
                <c:pt idx="8277">
                  <c:v>3.3108</c:v>
                </c:pt>
                <c:pt idx="8278">
                  <c:v>3.3111999999999999</c:v>
                </c:pt>
                <c:pt idx="8279">
                  <c:v>3.3115999999999999</c:v>
                </c:pt>
                <c:pt idx="8280">
                  <c:v>3.3119999999999998</c:v>
                </c:pt>
                <c:pt idx="8281">
                  <c:v>3.3123999999999998</c:v>
                </c:pt>
                <c:pt idx="8282">
                  <c:v>3.3128000000000002</c:v>
                </c:pt>
                <c:pt idx="8283">
                  <c:v>3.3132000000000001</c:v>
                </c:pt>
                <c:pt idx="8284">
                  <c:v>3.3136000000000001</c:v>
                </c:pt>
                <c:pt idx="8285">
                  <c:v>3.3140000000000001</c:v>
                </c:pt>
                <c:pt idx="8286">
                  <c:v>3.3144</c:v>
                </c:pt>
                <c:pt idx="8287">
                  <c:v>3.3148</c:v>
                </c:pt>
                <c:pt idx="8288">
                  <c:v>3.3151999999999999</c:v>
                </c:pt>
                <c:pt idx="8289">
                  <c:v>3.3155999999999999</c:v>
                </c:pt>
                <c:pt idx="8290">
                  <c:v>3.3159999999999998</c:v>
                </c:pt>
                <c:pt idx="8291">
                  <c:v>3.3163999999999998</c:v>
                </c:pt>
                <c:pt idx="8292">
                  <c:v>3.3168000000000002</c:v>
                </c:pt>
                <c:pt idx="8293">
                  <c:v>3.3172000000000001</c:v>
                </c:pt>
                <c:pt idx="8294">
                  <c:v>3.3176000000000001</c:v>
                </c:pt>
                <c:pt idx="8295">
                  <c:v>3.3180000000000001</c:v>
                </c:pt>
                <c:pt idx="8296">
                  <c:v>3.3184</c:v>
                </c:pt>
                <c:pt idx="8297">
                  <c:v>3.3188</c:v>
                </c:pt>
                <c:pt idx="8298">
                  <c:v>3.3191999999999999</c:v>
                </c:pt>
                <c:pt idx="8299">
                  <c:v>3.3195999999999999</c:v>
                </c:pt>
                <c:pt idx="8300">
                  <c:v>3.32</c:v>
                </c:pt>
                <c:pt idx="8301">
                  <c:v>3.3203999999999998</c:v>
                </c:pt>
                <c:pt idx="8302">
                  <c:v>3.3208000000000002</c:v>
                </c:pt>
                <c:pt idx="8303">
                  <c:v>3.3212000000000002</c:v>
                </c:pt>
                <c:pt idx="8304">
                  <c:v>3.3216000000000001</c:v>
                </c:pt>
                <c:pt idx="8305">
                  <c:v>3.3220000000000001</c:v>
                </c:pt>
                <c:pt idx="8306">
                  <c:v>3.3224</c:v>
                </c:pt>
                <c:pt idx="8307">
                  <c:v>3.3228</c:v>
                </c:pt>
                <c:pt idx="8308">
                  <c:v>3.3231999999999999</c:v>
                </c:pt>
                <c:pt idx="8309">
                  <c:v>3.3235999999999999</c:v>
                </c:pt>
                <c:pt idx="8310">
                  <c:v>3.3239999999999998</c:v>
                </c:pt>
                <c:pt idx="8311">
                  <c:v>3.3243999999999998</c:v>
                </c:pt>
                <c:pt idx="8312">
                  <c:v>3.3248000000000002</c:v>
                </c:pt>
                <c:pt idx="8313">
                  <c:v>3.3252000000000002</c:v>
                </c:pt>
                <c:pt idx="8314">
                  <c:v>3.3256000000000001</c:v>
                </c:pt>
                <c:pt idx="8315">
                  <c:v>3.3260000000000001</c:v>
                </c:pt>
                <c:pt idx="8316">
                  <c:v>3.3264</c:v>
                </c:pt>
                <c:pt idx="8317">
                  <c:v>3.3268</c:v>
                </c:pt>
                <c:pt idx="8318">
                  <c:v>3.3271999999999999</c:v>
                </c:pt>
                <c:pt idx="8319">
                  <c:v>3.3275999999999999</c:v>
                </c:pt>
                <c:pt idx="8320">
                  <c:v>3.3279999999999998</c:v>
                </c:pt>
                <c:pt idx="8321">
                  <c:v>3.3283999999999998</c:v>
                </c:pt>
                <c:pt idx="8322">
                  <c:v>3.3288000000000002</c:v>
                </c:pt>
                <c:pt idx="8323">
                  <c:v>3.3292000000000002</c:v>
                </c:pt>
                <c:pt idx="8324">
                  <c:v>3.3296000000000001</c:v>
                </c:pt>
                <c:pt idx="8325">
                  <c:v>3.33</c:v>
                </c:pt>
                <c:pt idx="8326">
                  <c:v>3.3304</c:v>
                </c:pt>
                <c:pt idx="8327">
                  <c:v>3.3308</c:v>
                </c:pt>
                <c:pt idx="8328">
                  <c:v>3.3311999999999999</c:v>
                </c:pt>
                <c:pt idx="8329">
                  <c:v>3.3315999999999999</c:v>
                </c:pt>
                <c:pt idx="8330">
                  <c:v>3.3319999999999999</c:v>
                </c:pt>
                <c:pt idx="8331">
                  <c:v>3.3323999999999998</c:v>
                </c:pt>
                <c:pt idx="8332">
                  <c:v>3.3328000000000002</c:v>
                </c:pt>
                <c:pt idx="8333">
                  <c:v>3.3332000000000002</c:v>
                </c:pt>
                <c:pt idx="8334">
                  <c:v>3.3336000000000001</c:v>
                </c:pt>
                <c:pt idx="8335">
                  <c:v>3.3340000000000001</c:v>
                </c:pt>
                <c:pt idx="8336">
                  <c:v>3.3344</c:v>
                </c:pt>
                <c:pt idx="8337">
                  <c:v>3.3348</c:v>
                </c:pt>
                <c:pt idx="8338">
                  <c:v>3.3351999999999999</c:v>
                </c:pt>
                <c:pt idx="8339">
                  <c:v>3.3355999999999999</c:v>
                </c:pt>
                <c:pt idx="8340">
                  <c:v>3.3359999999999999</c:v>
                </c:pt>
                <c:pt idx="8341">
                  <c:v>3.3363999999999998</c:v>
                </c:pt>
                <c:pt idx="8342">
                  <c:v>3.3368000000000002</c:v>
                </c:pt>
                <c:pt idx="8343">
                  <c:v>3.3372000000000002</c:v>
                </c:pt>
                <c:pt idx="8344">
                  <c:v>3.3376000000000001</c:v>
                </c:pt>
                <c:pt idx="8345">
                  <c:v>3.3380000000000001</c:v>
                </c:pt>
                <c:pt idx="8346">
                  <c:v>3.3384</c:v>
                </c:pt>
                <c:pt idx="8347">
                  <c:v>3.3388</c:v>
                </c:pt>
                <c:pt idx="8348">
                  <c:v>3.3391999999999999</c:v>
                </c:pt>
                <c:pt idx="8349">
                  <c:v>3.3395999999999999</c:v>
                </c:pt>
                <c:pt idx="8350">
                  <c:v>3.34</c:v>
                </c:pt>
                <c:pt idx="8351">
                  <c:v>3.3403999999999998</c:v>
                </c:pt>
                <c:pt idx="8352">
                  <c:v>3.3408000000000002</c:v>
                </c:pt>
                <c:pt idx="8353">
                  <c:v>3.3412000000000002</c:v>
                </c:pt>
                <c:pt idx="8354">
                  <c:v>3.3416000000000001</c:v>
                </c:pt>
                <c:pt idx="8355">
                  <c:v>3.3420000000000001</c:v>
                </c:pt>
                <c:pt idx="8356">
                  <c:v>3.3424</c:v>
                </c:pt>
                <c:pt idx="8357">
                  <c:v>3.3428</c:v>
                </c:pt>
                <c:pt idx="8358">
                  <c:v>3.3431999999999999</c:v>
                </c:pt>
                <c:pt idx="8359">
                  <c:v>3.3435999999999999</c:v>
                </c:pt>
                <c:pt idx="8360">
                  <c:v>3.3439999999999999</c:v>
                </c:pt>
                <c:pt idx="8361">
                  <c:v>3.3443999999999998</c:v>
                </c:pt>
                <c:pt idx="8362">
                  <c:v>3.3448000000000002</c:v>
                </c:pt>
                <c:pt idx="8363">
                  <c:v>3.3452000000000002</c:v>
                </c:pt>
                <c:pt idx="8364">
                  <c:v>3.3456000000000001</c:v>
                </c:pt>
                <c:pt idx="8365">
                  <c:v>3.3460000000000001</c:v>
                </c:pt>
                <c:pt idx="8366">
                  <c:v>3.3464</c:v>
                </c:pt>
                <c:pt idx="8367">
                  <c:v>3.3468</c:v>
                </c:pt>
                <c:pt idx="8368">
                  <c:v>3.3472</c:v>
                </c:pt>
                <c:pt idx="8369">
                  <c:v>3.3475999999999999</c:v>
                </c:pt>
                <c:pt idx="8370">
                  <c:v>3.3479999999999999</c:v>
                </c:pt>
                <c:pt idx="8371">
                  <c:v>3.3483999999999998</c:v>
                </c:pt>
                <c:pt idx="8372">
                  <c:v>3.3488000000000002</c:v>
                </c:pt>
                <c:pt idx="8373">
                  <c:v>3.3492000000000002</c:v>
                </c:pt>
                <c:pt idx="8374">
                  <c:v>3.3496000000000001</c:v>
                </c:pt>
                <c:pt idx="8375">
                  <c:v>3.35</c:v>
                </c:pt>
                <c:pt idx="8376">
                  <c:v>3.3504</c:v>
                </c:pt>
                <c:pt idx="8377">
                  <c:v>3.3508</c:v>
                </c:pt>
                <c:pt idx="8378">
                  <c:v>3.3512</c:v>
                </c:pt>
                <c:pt idx="8379">
                  <c:v>3.3515999999999999</c:v>
                </c:pt>
                <c:pt idx="8380">
                  <c:v>3.3519999999999999</c:v>
                </c:pt>
                <c:pt idx="8381">
                  <c:v>3.3523999999999998</c:v>
                </c:pt>
                <c:pt idx="8382">
                  <c:v>3.3527999999999998</c:v>
                </c:pt>
                <c:pt idx="8383">
                  <c:v>3.3532000000000002</c:v>
                </c:pt>
                <c:pt idx="8384">
                  <c:v>3.3536000000000001</c:v>
                </c:pt>
                <c:pt idx="8385">
                  <c:v>3.3540000000000001</c:v>
                </c:pt>
                <c:pt idx="8386">
                  <c:v>3.3544</c:v>
                </c:pt>
                <c:pt idx="8387">
                  <c:v>3.3548</c:v>
                </c:pt>
                <c:pt idx="8388">
                  <c:v>3.3552</c:v>
                </c:pt>
                <c:pt idx="8389">
                  <c:v>3.3555999999999999</c:v>
                </c:pt>
                <c:pt idx="8390">
                  <c:v>3.3559999999999999</c:v>
                </c:pt>
                <c:pt idx="8391">
                  <c:v>3.3563999999999998</c:v>
                </c:pt>
                <c:pt idx="8392">
                  <c:v>3.3567999999999998</c:v>
                </c:pt>
                <c:pt idx="8393">
                  <c:v>3.3572000000000002</c:v>
                </c:pt>
                <c:pt idx="8394">
                  <c:v>3.3576000000000001</c:v>
                </c:pt>
                <c:pt idx="8395">
                  <c:v>3.3580000000000001</c:v>
                </c:pt>
                <c:pt idx="8396">
                  <c:v>3.3584000000000001</c:v>
                </c:pt>
                <c:pt idx="8397">
                  <c:v>3.3588</c:v>
                </c:pt>
                <c:pt idx="8398">
                  <c:v>3.3592</c:v>
                </c:pt>
                <c:pt idx="8399">
                  <c:v>3.3595999999999999</c:v>
                </c:pt>
                <c:pt idx="8400">
                  <c:v>3.36</c:v>
                </c:pt>
                <c:pt idx="8401">
                  <c:v>3.3603999999999998</c:v>
                </c:pt>
                <c:pt idx="8402">
                  <c:v>3.3607999999999998</c:v>
                </c:pt>
                <c:pt idx="8403">
                  <c:v>3.3612000000000002</c:v>
                </c:pt>
                <c:pt idx="8404">
                  <c:v>3.3616000000000001</c:v>
                </c:pt>
                <c:pt idx="8405">
                  <c:v>3.3620000000000001</c:v>
                </c:pt>
                <c:pt idx="8406">
                  <c:v>3.3624000000000001</c:v>
                </c:pt>
                <c:pt idx="8407">
                  <c:v>3.3628</c:v>
                </c:pt>
                <c:pt idx="8408">
                  <c:v>3.3632</c:v>
                </c:pt>
                <c:pt idx="8409">
                  <c:v>3.3635999999999999</c:v>
                </c:pt>
                <c:pt idx="8410">
                  <c:v>3.3639999999999999</c:v>
                </c:pt>
                <c:pt idx="8411">
                  <c:v>3.3643999999999998</c:v>
                </c:pt>
                <c:pt idx="8412">
                  <c:v>3.3647999999999998</c:v>
                </c:pt>
                <c:pt idx="8413">
                  <c:v>3.3652000000000002</c:v>
                </c:pt>
                <c:pt idx="8414">
                  <c:v>3.3656000000000001</c:v>
                </c:pt>
                <c:pt idx="8415">
                  <c:v>3.3660000000000001</c:v>
                </c:pt>
                <c:pt idx="8416">
                  <c:v>3.3664000000000001</c:v>
                </c:pt>
                <c:pt idx="8417">
                  <c:v>3.3668</c:v>
                </c:pt>
                <c:pt idx="8418">
                  <c:v>3.3672</c:v>
                </c:pt>
                <c:pt idx="8419">
                  <c:v>3.3675999999999999</c:v>
                </c:pt>
                <c:pt idx="8420">
                  <c:v>3.3679999999999999</c:v>
                </c:pt>
                <c:pt idx="8421">
                  <c:v>3.3683999999999998</c:v>
                </c:pt>
                <c:pt idx="8422">
                  <c:v>3.3687999999999998</c:v>
                </c:pt>
                <c:pt idx="8423">
                  <c:v>3.3692000000000002</c:v>
                </c:pt>
                <c:pt idx="8424">
                  <c:v>3.3696000000000002</c:v>
                </c:pt>
                <c:pt idx="8425">
                  <c:v>3.37</c:v>
                </c:pt>
                <c:pt idx="8426">
                  <c:v>3.3704000000000001</c:v>
                </c:pt>
                <c:pt idx="8427">
                  <c:v>3.3708</c:v>
                </c:pt>
                <c:pt idx="8428">
                  <c:v>3.3712</c:v>
                </c:pt>
                <c:pt idx="8429">
                  <c:v>3.3715999999999999</c:v>
                </c:pt>
                <c:pt idx="8430">
                  <c:v>3.3719999999999999</c:v>
                </c:pt>
                <c:pt idx="8431">
                  <c:v>3.3723999999999998</c:v>
                </c:pt>
                <c:pt idx="8432">
                  <c:v>3.3727999999999998</c:v>
                </c:pt>
                <c:pt idx="8433">
                  <c:v>3.3732000000000002</c:v>
                </c:pt>
                <c:pt idx="8434">
                  <c:v>3.3736000000000002</c:v>
                </c:pt>
                <c:pt idx="8435">
                  <c:v>3.3740000000000001</c:v>
                </c:pt>
                <c:pt idx="8436">
                  <c:v>3.3744000000000001</c:v>
                </c:pt>
                <c:pt idx="8437">
                  <c:v>3.3748</c:v>
                </c:pt>
                <c:pt idx="8438">
                  <c:v>3.3752</c:v>
                </c:pt>
                <c:pt idx="8439">
                  <c:v>3.3755999999999999</c:v>
                </c:pt>
                <c:pt idx="8440">
                  <c:v>3.3759999999999999</c:v>
                </c:pt>
                <c:pt idx="8441">
                  <c:v>3.3763999999999998</c:v>
                </c:pt>
                <c:pt idx="8442">
                  <c:v>3.3767999999999998</c:v>
                </c:pt>
                <c:pt idx="8443">
                  <c:v>3.3772000000000002</c:v>
                </c:pt>
                <c:pt idx="8444">
                  <c:v>3.3776000000000002</c:v>
                </c:pt>
                <c:pt idx="8445">
                  <c:v>3.3780000000000001</c:v>
                </c:pt>
                <c:pt idx="8446">
                  <c:v>3.3784000000000001</c:v>
                </c:pt>
                <c:pt idx="8447">
                  <c:v>3.3788</c:v>
                </c:pt>
                <c:pt idx="8448">
                  <c:v>3.3792</c:v>
                </c:pt>
                <c:pt idx="8449">
                  <c:v>3.3795999999999999</c:v>
                </c:pt>
                <c:pt idx="8450">
                  <c:v>3.38</c:v>
                </c:pt>
                <c:pt idx="8451">
                  <c:v>3.3803999999999998</c:v>
                </c:pt>
                <c:pt idx="8452">
                  <c:v>3.3807999999999998</c:v>
                </c:pt>
                <c:pt idx="8453">
                  <c:v>3.3812000000000002</c:v>
                </c:pt>
                <c:pt idx="8454">
                  <c:v>3.3816000000000002</c:v>
                </c:pt>
                <c:pt idx="8455">
                  <c:v>3.3820000000000001</c:v>
                </c:pt>
                <c:pt idx="8456">
                  <c:v>3.3824000000000001</c:v>
                </c:pt>
                <c:pt idx="8457">
                  <c:v>3.3828</c:v>
                </c:pt>
                <c:pt idx="8458">
                  <c:v>3.3832</c:v>
                </c:pt>
                <c:pt idx="8459">
                  <c:v>3.3835999999999999</c:v>
                </c:pt>
                <c:pt idx="8460">
                  <c:v>3.3839999999999999</c:v>
                </c:pt>
                <c:pt idx="8461">
                  <c:v>3.3843999999999999</c:v>
                </c:pt>
                <c:pt idx="8462">
                  <c:v>3.3847999999999998</c:v>
                </c:pt>
                <c:pt idx="8463">
                  <c:v>3.3852000000000002</c:v>
                </c:pt>
                <c:pt idx="8464">
                  <c:v>3.3856000000000002</c:v>
                </c:pt>
                <c:pt idx="8465">
                  <c:v>3.3860000000000001</c:v>
                </c:pt>
                <c:pt idx="8466">
                  <c:v>3.3864000000000001</c:v>
                </c:pt>
                <c:pt idx="8467">
                  <c:v>3.3868</c:v>
                </c:pt>
                <c:pt idx="8468">
                  <c:v>3.3872</c:v>
                </c:pt>
                <c:pt idx="8469">
                  <c:v>3.3875999999999999</c:v>
                </c:pt>
                <c:pt idx="8470">
                  <c:v>3.3879999999999999</c:v>
                </c:pt>
                <c:pt idx="8471">
                  <c:v>3.3883999999999999</c:v>
                </c:pt>
                <c:pt idx="8472">
                  <c:v>3.3887999999999998</c:v>
                </c:pt>
                <c:pt idx="8473">
                  <c:v>3.3892000000000002</c:v>
                </c:pt>
                <c:pt idx="8474">
                  <c:v>3.3896000000000002</c:v>
                </c:pt>
                <c:pt idx="8475">
                  <c:v>3.39</c:v>
                </c:pt>
                <c:pt idx="8476">
                  <c:v>3.3904000000000001</c:v>
                </c:pt>
                <c:pt idx="8477">
                  <c:v>3.3908</c:v>
                </c:pt>
                <c:pt idx="8478">
                  <c:v>3.3912</c:v>
                </c:pt>
                <c:pt idx="8479">
                  <c:v>3.3915999999999999</c:v>
                </c:pt>
                <c:pt idx="8480">
                  <c:v>3.3919999999999999</c:v>
                </c:pt>
                <c:pt idx="8481">
                  <c:v>3.3923999999999999</c:v>
                </c:pt>
                <c:pt idx="8482">
                  <c:v>3.3927999999999998</c:v>
                </c:pt>
                <c:pt idx="8483">
                  <c:v>3.3932000000000002</c:v>
                </c:pt>
                <c:pt idx="8484">
                  <c:v>3.3936000000000002</c:v>
                </c:pt>
                <c:pt idx="8485">
                  <c:v>3.3940000000000001</c:v>
                </c:pt>
                <c:pt idx="8486">
                  <c:v>3.3944000000000001</c:v>
                </c:pt>
                <c:pt idx="8487">
                  <c:v>3.3948</c:v>
                </c:pt>
                <c:pt idx="8488">
                  <c:v>3.3952</c:v>
                </c:pt>
                <c:pt idx="8489">
                  <c:v>3.3956</c:v>
                </c:pt>
                <c:pt idx="8490">
                  <c:v>3.3959999999999999</c:v>
                </c:pt>
                <c:pt idx="8491">
                  <c:v>3.3963999999999999</c:v>
                </c:pt>
                <c:pt idx="8492">
                  <c:v>3.3967999999999998</c:v>
                </c:pt>
                <c:pt idx="8493">
                  <c:v>3.3972000000000002</c:v>
                </c:pt>
                <c:pt idx="8494">
                  <c:v>3.3976000000000002</c:v>
                </c:pt>
                <c:pt idx="8495">
                  <c:v>3.3980000000000001</c:v>
                </c:pt>
                <c:pt idx="8496">
                  <c:v>3.3984000000000001</c:v>
                </c:pt>
                <c:pt idx="8497">
                  <c:v>3.3988</c:v>
                </c:pt>
                <c:pt idx="8498">
                  <c:v>3.3992</c:v>
                </c:pt>
                <c:pt idx="8499">
                  <c:v>3.3996</c:v>
                </c:pt>
                <c:pt idx="8500">
                  <c:v>3.4</c:v>
                </c:pt>
                <c:pt idx="8501">
                  <c:v>3.4003999999999999</c:v>
                </c:pt>
                <c:pt idx="8502">
                  <c:v>3.4007999999999998</c:v>
                </c:pt>
                <c:pt idx="8503">
                  <c:v>3.4011999999999998</c:v>
                </c:pt>
                <c:pt idx="8504">
                  <c:v>3.4016000000000002</c:v>
                </c:pt>
                <c:pt idx="8505">
                  <c:v>3.4020000000000001</c:v>
                </c:pt>
                <c:pt idx="8506">
                  <c:v>3.4024000000000001</c:v>
                </c:pt>
                <c:pt idx="8507">
                  <c:v>3.4028</c:v>
                </c:pt>
                <c:pt idx="8508">
                  <c:v>3.4032</c:v>
                </c:pt>
                <c:pt idx="8509">
                  <c:v>3.4036</c:v>
                </c:pt>
                <c:pt idx="8510">
                  <c:v>3.4039999999999999</c:v>
                </c:pt>
                <c:pt idx="8511">
                  <c:v>3.4043999999999999</c:v>
                </c:pt>
                <c:pt idx="8512">
                  <c:v>3.4047999999999998</c:v>
                </c:pt>
                <c:pt idx="8513">
                  <c:v>3.4051999999999998</c:v>
                </c:pt>
                <c:pt idx="8514">
                  <c:v>3.4056000000000002</c:v>
                </c:pt>
                <c:pt idx="8515">
                  <c:v>3.4060000000000001</c:v>
                </c:pt>
                <c:pt idx="8516">
                  <c:v>3.4064000000000001</c:v>
                </c:pt>
                <c:pt idx="8517">
                  <c:v>3.4068000000000001</c:v>
                </c:pt>
                <c:pt idx="8518">
                  <c:v>3.4072</c:v>
                </c:pt>
                <c:pt idx="8519">
                  <c:v>3.4076</c:v>
                </c:pt>
                <c:pt idx="8520">
                  <c:v>3.4079999999999999</c:v>
                </c:pt>
                <c:pt idx="8521">
                  <c:v>3.4083999999999999</c:v>
                </c:pt>
                <c:pt idx="8522">
                  <c:v>3.4087999999999998</c:v>
                </c:pt>
                <c:pt idx="8523">
                  <c:v>3.4091999999999998</c:v>
                </c:pt>
                <c:pt idx="8524">
                  <c:v>3.4096000000000002</c:v>
                </c:pt>
                <c:pt idx="8525">
                  <c:v>3.41</c:v>
                </c:pt>
                <c:pt idx="8526">
                  <c:v>3.4104000000000001</c:v>
                </c:pt>
                <c:pt idx="8527">
                  <c:v>3.4108000000000001</c:v>
                </c:pt>
                <c:pt idx="8528">
                  <c:v>3.4112</c:v>
                </c:pt>
                <c:pt idx="8529">
                  <c:v>3.4116</c:v>
                </c:pt>
                <c:pt idx="8530">
                  <c:v>3.4119999999999999</c:v>
                </c:pt>
                <c:pt idx="8531">
                  <c:v>3.4123999999999999</c:v>
                </c:pt>
                <c:pt idx="8532">
                  <c:v>3.4127999999999998</c:v>
                </c:pt>
                <c:pt idx="8533">
                  <c:v>3.4131999999999998</c:v>
                </c:pt>
                <c:pt idx="8534">
                  <c:v>3.4136000000000002</c:v>
                </c:pt>
                <c:pt idx="8535">
                  <c:v>3.4140000000000001</c:v>
                </c:pt>
                <c:pt idx="8536">
                  <c:v>3.4144000000000001</c:v>
                </c:pt>
                <c:pt idx="8537">
                  <c:v>3.4148000000000001</c:v>
                </c:pt>
                <c:pt idx="8538">
                  <c:v>3.4152</c:v>
                </c:pt>
                <c:pt idx="8539">
                  <c:v>3.4156</c:v>
                </c:pt>
                <c:pt idx="8540">
                  <c:v>3.4159999999999999</c:v>
                </c:pt>
                <c:pt idx="8541">
                  <c:v>3.4163999999999999</c:v>
                </c:pt>
                <c:pt idx="8542">
                  <c:v>3.4167999999999998</c:v>
                </c:pt>
                <c:pt idx="8543">
                  <c:v>3.4171999999999998</c:v>
                </c:pt>
                <c:pt idx="8544">
                  <c:v>3.4176000000000002</c:v>
                </c:pt>
                <c:pt idx="8545">
                  <c:v>3.4180000000000001</c:v>
                </c:pt>
                <c:pt idx="8546">
                  <c:v>3.4184000000000001</c:v>
                </c:pt>
                <c:pt idx="8547">
                  <c:v>3.4188000000000001</c:v>
                </c:pt>
                <c:pt idx="8548">
                  <c:v>3.4192</c:v>
                </c:pt>
                <c:pt idx="8549">
                  <c:v>3.4196</c:v>
                </c:pt>
                <c:pt idx="8550">
                  <c:v>3.42</c:v>
                </c:pt>
                <c:pt idx="8551">
                  <c:v>3.4203999999999999</c:v>
                </c:pt>
                <c:pt idx="8552">
                  <c:v>3.4207999999999998</c:v>
                </c:pt>
                <c:pt idx="8553">
                  <c:v>3.4211999999999998</c:v>
                </c:pt>
                <c:pt idx="8554">
                  <c:v>3.4216000000000002</c:v>
                </c:pt>
                <c:pt idx="8555">
                  <c:v>3.4220000000000002</c:v>
                </c:pt>
                <c:pt idx="8556">
                  <c:v>3.4224000000000001</c:v>
                </c:pt>
                <c:pt idx="8557">
                  <c:v>3.4228000000000001</c:v>
                </c:pt>
                <c:pt idx="8558">
                  <c:v>3.4232</c:v>
                </c:pt>
                <c:pt idx="8559">
                  <c:v>3.4236</c:v>
                </c:pt>
                <c:pt idx="8560">
                  <c:v>3.4239999999999999</c:v>
                </c:pt>
                <c:pt idx="8561">
                  <c:v>3.4243999999999999</c:v>
                </c:pt>
                <c:pt idx="8562">
                  <c:v>3.4247999999999998</c:v>
                </c:pt>
                <c:pt idx="8563">
                  <c:v>3.4251999999999998</c:v>
                </c:pt>
                <c:pt idx="8564">
                  <c:v>3.4256000000000002</c:v>
                </c:pt>
                <c:pt idx="8565">
                  <c:v>3.4260000000000002</c:v>
                </c:pt>
                <c:pt idx="8566">
                  <c:v>3.4264000000000001</c:v>
                </c:pt>
                <c:pt idx="8567">
                  <c:v>3.4268000000000001</c:v>
                </c:pt>
                <c:pt idx="8568">
                  <c:v>3.4272</c:v>
                </c:pt>
                <c:pt idx="8569">
                  <c:v>3.4276</c:v>
                </c:pt>
                <c:pt idx="8570">
                  <c:v>3.4279999999999999</c:v>
                </c:pt>
                <c:pt idx="8571">
                  <c:v>3.4283999999999999</c:v>
                </c:pt>
                <c:pt idx="8572">
                  <c:v>3.4287999999999998</c:v>
                </c:pt>
                <c:pt idx="8573">
                  <c:v>3.4291999999999998</c:v>
                </c:pt>
                <c:pt idx="8574">
                  <c:v>3.4296000000000002</c:v>
                </c:pt>
                <c:pt idx="8575">
                  <c:v>3.43</c:v>
                </c:pt>
                <c:pt idx="8576">
                  <c:v>3.4304000000000001</c:v>
                </c:pt>
                <c:pt idx="8577">
                  <c:v>3.4308000000000001</c:v>
                </c:pt>
                <c:pt idx="8578">
                  <c:v>3.4312</c:v>
                </c:pt>
                <c:pt idx="8579">
                  <c:v>3.4316</c:v>
                </c:pt>
                <c:pt idx="8580">
                  <c:v>3.4319999999999999</c:v>
                </c:pt>
                <c:pt idx="8581">
                  <c:v>3.4323999999999999</c:v>
                </c:pt>
                <c:pt idx="8582">
                  <c:v>3.4327999999999999</c:v>
                </c:pt>
                <c:pt idx="8583">
                  <c:v>3.4331999999999998</c:v>
                </c:pt>
                <c:pt idx="8584">
                  <c:v>3.4336000000000002</c:v>
                </c:pt>
                <c:pt idx="8585">
                  <c:v>3.4340000000000002</c:v>
                </c:pt>
                <c:pt idx="8586">
                  <c:v>3.4344000000000001</c:v>
                </c:pt>
                <c:pt idx="8587">
                  <c:v>3.4348000000000001</c:v>
                </c:pt>
                <c:pt idx="8588">
                  <c:v>3.4352</c:v>
                </c:pt>
                <c:pt idx="8589">
                  <c:v>3.4356</c:v>
                </c:pt>
                <c:pt idx="8590">
                  <c:v>3.4359999999999999</c:v>
                </c:pt>
                <c:pt idx="8591">
                  <c:v>3.4363999999999999</c:v>
                </c:pt>
                <c:pt idx="8592">
                  <c:v>3.4367999999999999</c:v>
                </c:pt>
                <c:pt idx="8593">
                  <c:v>3.4371999999999998</c:v>
                </c:pt>
                <c:pt idx="8594">
                  <c:v>3.4376000000000002</c:v>
                </c:pt>
                <c:pt idx="8595">
                  <c:v>3.4380000000000002</c:v>
                </c:pt>
                <c:pt idx="8596">
                  <c:v>3.4384000000000001</c:v>
                </c:pt>
                <c:pt idx="8597">
                  <c:v>3.4388000000000001</c:v>
                </c:pt>
                <c:pt idx="8598">
                  <c:v>3.4392</c:v>
                </c:pt>
                <c:pt idx="8599">
                  <c:v>3.4396</c:v>
                </c:pt>
                <c:pt idx="8600">
                  <c:v>3.44</c:v>
                </c:pt>
                <c:pt idx="8601">
                  <c:v>3.4403999999999999</c:v>
                </c:pt>
                <c:pt idx="8602">
                  <c:v>3.4407999999999999</c:v>
                </c:pt>
                <c:pt idx="8603">
                  <c:v>3.4411999999999998</c:v>
                </c:pt>
                <c:pt idx="8604">
                  <c:v>3.4416000000000002</c:v>
                </c:pt>
                <c:pt idx="8605">
                  <c:v>3.4420000000000002</c:v>
                </c:pt>
                <c:pt idx="8606">
                  <c:v>3.4424000000000001</c:v>
                </c:pt>
                <c:pt idx="8607">
                  <c:v>3.4428000000000001</c:v>
                </c:pt>
                <c:pt idx="8608">
                  <c:v>3.4432</c:v>
                </c:pt>
                <c:pt idx="8609">
                  <c:v>3.4436</c:v>
                </c:pt>
                <c:pt idx="8610">
                  <c:v>3.444</c:v>
                </c:pt>
                <c:pt idx="8611">
                  <c:v>3.4443999999999999</c:v>
                </c:pt>
                <c:pt idx="8612">
                  <c:v>3.4447999999999999</c:v>
                </c:pt>
                <c:pt idx="8613">
                  <c:v>3.4451999999999998</c:v>
                </c:pt>
                <c:pt idx="8614">
                  <c:v>3.4456000000000002</c:v>
                </c:pt>
                <c:pt idx="8615">
                  <c:v>3.4460000000000002</c:v>
                </c:pt>
                <c:pt idx="8616">
                  <c:v>3.4464000000000001</c:v>
                </c:pt>
                <c:pt idx="8617">
                  <c:v>3.4468000000000001</c:v>
                </c:pt>
                <c:pt idx="8618">
                  <c:v>3.4472</c:v>
                </c:pt>
                <c:pt idx="8619">
                  <c:v>3.4476</c:v>
                </c:pt>
                <c:pt idx="8620">
                  <c:v>3.448</c:v>
                </c:pt>
                <c:pt idx="8621">
                  <c:v>3.4483999999999999</c:v>
                </c:pt>
                <c:pt idx="8622">
                  <c:v>3.4487999999999999</c:v>
                </c:pt>
                <c:pt idx="8623">
                  <c:v>3.4491999999999998</c:v>
                </c:pt>
                <c:pt idx="8624">
                  <c:v>3.4496000000000002</c:v>
                </c:pt>
                <c:pt idx="8625">
                  <c:v>3.45</c:v>
                </c:pt>
                <c:pt idx="8626">
                  <c:v>3.4504000000000001</c:v>
                </c:pt>
                <c:pt idx="8627">
                  <c:v>3.4508000000000001</c:v>
                </c:pt>
                <c:pt idx="8628">
                  <c:v>3.4512</c:v>
                </c:pt>
                <c:pt idx="8629">
                  <c:v>3.4516</c:v>
                </c:pt>
                <c:pt idx="8630">
                  <c:v>3.452</c:v>
                </c:pt>
                <c:pt idx="8631">
                  <c:v>3.4523999999999999</c:v>
                </c:pt>
                <c:pt idx="8632">
                  <c:v>3.4527999999999999</c:v>
                </c:pt>
                <c:pt idx="8633">
                  <c:v>3.4531999999999998</c:v>
                </c:pt>
                <c:pt idx="8634">
                  <c:v>3.4535999999999998</c:v>
                </c:pt>
                <c:pt idx="8635">
                  <c:v>3.4540000000000002</c:v>
                </c:pt>
                <c:pt idx="8636">
                  <c:v>3.4544000000000001</c:v>
                </c:pt>
                <c:pt idx="8637">
                  <c:v>3.4548000000000001</c:v>
                </c:pt>
                <c:pt idx="8638">
                  <c:v>3.4552</c:v>
                </c:pt>
                <c:pt idx="8639">
                  <c:v>3.4556</c:v>
                </c:pt>
                <c:pt idx="8640">
                  <c:v>3.456</c:v>
                </c:pt>
                <c:pt idx="8641">
                  <c:v>3.4563999999999999</c:v>
                </c:pt>
                <c:pt idx="8642">
                  <c:v>3.4567999999999999</c:v>
                </c:pt>
                <c:pt idx="8643">
                  <c:v>3.4571999999999998</c:v>
                </c:pt>
                <c:pt idx="8644">
                  <c:v>3.4575999999999998</c:v>
                </c:pt>
                <c:pt idx="8645">
                  <c:v>3.4580000000000002</c:v>
                </c:pt>
                <c:pt idx="8646">
                  <c:v>3.4584000000000001</c:v>
                </c:pt>
                <c:pt idx="8647">
                  <c:v>3.4588000000000001</c:v>
                </c:pt>
                <c:pt idx="8648">
                  <c:v>3.4592000000000001</c:v>
                </c:pt>
                <c:pt idx="8649">
                  <c:v>3.4596</c:v>
                </c:pt>
                <c:pt idx="8650">
                  <c:v>3.46</c:v>
                </c:pt>
                <c:pt idx="8651">
                  <c:v>3.4603999999999999</c:v>
                </c:pt>
                <c:pt idx="8652">
                  <c:v>3.4607999999999999</c:v>
                </c:pt>
                <c:pt idx="8653">
                  <c:v>3.4611999999999998</c:v>
                </c:pt>
                <c:pt idx="8654">
                  <c:v>3.4615999999999998</c:v>
                </c:pt>
                <c:pt idx="8655">
                  <c:v>3.4620000000000002</c:v>
                </c:pt>
                <c:pt idx="8656">
                  <c:v>3.4624000000000001</c:v>
                </c:pt>
                <c:pt idx="8657">
                  <c:v>3.4628000000000001</c:v>
                </c:pt>
                <c:pt idx="8658">
                  <c:v>3.4632000000000001</c:v>
                </c:pt>
                <c:pt idx="8659">
                  <c:v>3.4636</c:v>
                </c:pt>
                <c:pt idx="8660">
                  <c:v>3.464</c:v>
                </c:pt>
                <c:pt idx="8661">
                  <c:v>3.4643999999999999</c:v>
                </c:pt>
                <c:pt idx="8662">
                  <c:v>3.4647999999999999</c:v>
                </c:pt>
                <c:pt idx="8663">
                  <c:v>3.4651999999999998</c:v>
                </c:pt>
                <c:pt idx="8664">
                  <c:v>3.4655999999999998</c:v>
                </c:pt>
                <c:pt idx="8665">
                  <c:v>3.4660000000000002</c:v>
                </c:pt>
                <c:pt idx="8666">
                  <c:v>3.4664000000000001</c:v>
                </c:pt>
                <c:pt idx="8667">
                  <c:v>3.4668000000000001</c:v>
                </c:pt>
                <c:pt idx="8668">
                  <c:v>3.4672000000000001</c:v>
                </c:pt>
                <c:pt idx="8669">
                  <c:v>3.4676</c:v>
                </c:pt>
                <c:pt idx="8670">
                  <c:v>3.468</c:v>
                </c:pt>
                <c:pt idx="8671">
                  <c:v>3.4683999999999999</c:v>
                </c:pt>
                <c:pt idx="8672">
                  <c:v>3.4687999999999999</c:v>
                </c:pt>
                <c:pt idx="8673">
                  <c:v>3.4691999999999998</c:v>
                </c:pt>
                <c:pt idx="8674">
                  <c:v>3.4695999999999998</c:v>
                </c:pt>
                <c:pt idx="8675">
                  <c:v>3.47</c:v>
                </c:pt>
                <c:pt idx="8676">
                  <c:v>3.4704000000000002</c:v>
                </c:pt>
                <c:pt idx="8677">
                  <c:v>3.4708000000000001</c:v>
                </c:pt>
                <c:pt idx="8678">
                  <c:v>3.4712000000000001</c:v>
                </c:pt>
                <c:pt idx="8679">
                  <c:v>3.4716</c:v>
                </c:pt>
                <c:pt idx="8680">
                  <c:v>3.472</c:v>
                </c:pt>
                <c:pt idx="8681">
                  <c:v>3.4723999999999999</c:v>
                </c:pt>
                <c:pt idx="8682">
                  <c:v>3.4727999999999999</c:v>
                </c:pt>
                <c:pt idx="8683">
                  <c:v>3.4731999999999998</c:v>
                </c:pt>
                <c:pt idx="8684">
                  <c:v>3.4735999999999998</c:v>
                </c:pt>
                <c:pt idx="8685">
                  <c:v>3.4740000000000002</c:v>
                </c:pt>
                <c:pt idx="8686">
                  <c:v>3.4744000000000002</c:v>
                </c:pt>
                <c:pt idx="8687">
                  <c:v>3.4748000000000001</c:v>
                </c:pt>
                <c:pt idx="8688">
                  <c:v>3.4752000000000001</c:v>
                </c:pt>
                <c:pt idx="8689">
                  <c:v>3.4756</c:v>
                </c:pt>
                <c:pt idx="8690">
                  <c:v>3.476</c:v>
                </c:pt>
                <c:pt idx="8691">
                  <c:v>3.4763999999999999</c:v>
                </c:pt>
                <c:pt idx="8692">
                  <c:v>3.4767999999999999</c:v>
                </c:pt>
                <c:pt idx="8693">
                  <c:v>3.4771999999999998</c:v>
                </c:pt>
                <c:pt idx="8694">
                  <c:v>3.4775999999999998</c:v>
                </c:pt>
                <c:pt idx="8695">
                  <c:v>3.4780000000000002</c:v>
                </c:pt>
                <c:pt idx="8696">
                  <c:v>3.4784000000000002</c:v>
                </c:pt>
                <c:pt idx="8697">
                  <c:v>3.4788000000000001</c:v>
                </c:pt>
                <c:pt idx="8698">
                  <c:v>3.4792000000000001</c:v>
                </c:pt>
                <c:pt idx="8699">
                  <c:v>3.4796</c:v>
                </c:pt>
                <c:pt idx="8700">
                  <c:v>3.48</c:v>
                </c:pt>
                <c:pt idx="8701">
                  <c:v>3.4803999999999999</c:v>
                </c:pt>
                <c:pt idx="8702">
                  <c:v>3.4807999999999999</c:v>
                </c:pt>
                <c:pt idx="8703">
                  <c:v>3.4811999999999999</c:v>
                </c:pt>
                <c:pt idx="8704">
                  <c:v>3.4815999999999998</c:v>
                </c:pt>
                <c:pt idx="8705">
                  <c:v>3.4820000000000002</c:v>
                </c:pt>
                <c:pt idx="8706">
                  <c:v>3.4824000000000002</c:v>
                </c:pt>
                <c:pt idx="8707">
                  <c:v>3.4828000000000001</c:v>
                </c:pt>
                <c:pt idx="8708">
                  <c:v>3.4832000000000001</c:v>
                </c:pt>
                <c:pt idx="8709">
                  <c:v>3.4836</c:v>
                </c:pt>
                <c:pt idx="8710">
                  <c:v>3.484</c:v>
                </c:pt>
                <c:pt idx="8711">
                  <c:v>3.4843999999999999</c:v>
                </c:pt>
                <c:pt idx="8712">
                  <c:v>3.4847999999999999</c:v>
                </c:pt>
                <c:pt idx="8713">
                  <c:v>3.4851999999999999</c:v>
                </c:pt>
                <c:pt idx="8714">
                  <c:v>3.4855999999999998</c:v>
                </c:pt>
                <c:pt idx="8715">
                  <c:v>3.4860000000000002</c:v>
                </c:pt>
                <c:pt idx="8716">
                  <c:v>3.4864000000000002</c:v>
                </c:pt>
                <c:pt idx="8717">
                  <c:v>3.4868000000000001</c:v>
                </c:pt>
                <c:pt idx="8718">
                  <c:v>3.4872000000000001</c:v>
                </c:pt>
                <c:pt idx="8719">
                  <c:v>3.4876</c:v>
                </c:pt>
                <c:pt idx="8720">
                  <c:v>3.488</c:v>
                </c:pt>
                <c:pt idx="8721">
                  <c:v>3.4883999999999999</c:v>
                </c:pt>
                <c:pt idx="8722">
                  <c:v>3.4887999999999999</c:v>
                </c:pt>
                <c:pt idx="8723">
                  <c:v>3.4891999999999999</c:v>
                </c:pt>
                <c:pt idx="8724">
                  <c:v>3.4895999999999998</c:v>
                </c:pt>
                <c:pt idx="8725">
                  <c:v>3.49</c:v>
                </c:pt>
                <c:pt idx="8726">
                  <c:v>3.4904000000000002</c:v>
                </c:pt>
                <c:pt idx="8727">
                  <c:v>3.4908000000000001</c:v>
                </c:pt>
                <c:pt idx="8728">
                  <c:v>3.4912000000000001</c:v>
                </c:pt>
                <c:pt idx="8729">
                  <c:v>3.4916</c:v>
                </c:pt>
                <c:pt idx="8730">
                  <c:v>3.492</c:v>
                </c:pt>
                <c:pt idx="8731">
                  <c:v>3.4923999999999999</c:v>
                </c:pt>
                <c:pt idx="8732">
                  <c:v>3.4927999999999999</c:v>
                </c:pt>
                <c:pt idx="8733">
                  <c:v>3.4931999999999999</c:v>
                </c:pt>
                <c:pt idx="8734">
                  <c:v>3.4935999999999998</c:v>
                </c:pt>
                <c:pt idx="8735">
                  <c:v>3.4940000000000002</c:v>
                </c:pt>
                <c:pt idx="8736">
                  <c:v>3.4944000000000002</c:v>
                </c:pt>
                <c:pt idx="8737">
                  <c:v>3.4948000000000001</c:v>
                </c:pt>
                <c:pt idx="8738">
                  <c:v>3.4952000000000001</c:v>
                </c:pt>
                <c:pt idx="8739">
                  <c:v>3.4956</c:v>
                </c:pt>
                <c:pt idx="8740">
                  <c:v>3.496</c:v>
                </c:pt>
                <c:pt idx="8741">
                  <c:v>3.4964</c:v>
                </c:pt>
                <c:pt idx="8742">
                  <c:v>3.4967999999999999</c:v>
                </c:pt>
                <c:pt idx="8743">
                  <c:v>3.4971999999999999</c:v>
                </c:pt>
                <c:pt idx="8744">
                  <c:v>3.4975999999999998</c:v>
                </c:pt>
                <c:pt idx="8745">
                  <c:v>3.4980000000000002</c:v>
                </c:pt>
                <c:pt idx="8746">
                  <c:v>3.4984000000000002</c:v>
                </c:pt>
                <c:pt idx="8747">
                  <c:v>3.4988000000000001</c:v>
                </c:pt>
                <c:pt idx="8748">
                  <c:v>3.4992000000000001</c:v>
                </c:pt>
                <c:pt idx="8749">
                  <c:v>3.4996</c:v>
                </c:pt>
                <c:pt idx="8750">
                  <c:v>3.5</c:v>
                </c:pt>
                <c:pt idx="8751">
                  <c:v>3.5004</c:v>
                </c:pt>
                <c:pt idx="8752">
                  <c:v>3.5007999999999999</c:v>
                </c:pt>
                <c:pt idx="8753">
                  <c:v>3.5011999999999999</c:v>
                </c:pt>
                <c:pt idx="8754">
                  <c:v>3.5015999999999998</c:v>
                </c:pt>
                <c:pt idx="8755">
                  <c:v>3.5019999999999998</c:v>
                </c:pt>
                <c:pt idx="8756">
                  <c:v>3.5024000000000002</c:v>
                </c:pt>
                <c:pt idx="8757">
                  <c:v>3.5028000000000001</c:v>
                </c:pt>
                <c:pt idx="8758">
                  <c:v>3.5032000000000001</c:v>
                </c:pt>
                <c:pt idx="8759">
                  <c:v>3.5036</c:v>
                </c:pt>
                <c:pt idx="8760">
                  <c:v>3.504</c:v>
                </c:pt>
                <c:pt idx="8761">
                  <c:v>3.5044</c:v>
                </c:pt>
                <c:pt idx="8762">
                  <c:v>3.5047999999999999</c:v>
                </c:pt>
                <c:pt idx="8763">
                  <c:v>3.5051999999999999</c:v>
                </c:pt>
                <c:pt idx="8764">
                  <c:v>3.5055999999999998</c:v>
                </c:pt>
                <c:pt idx="8765">
                  <c:v>3.5059999999999998</c:v>
                </c:pt>
                <c:pt idx="8766">
                  <c:v>3.5064000000000002</c:v>
                </c:pt>
                <c:pt idx="8767">
                  <c:v>3.5068000000000001</c:v>
                </c:pt>
                <c:pt idx="8768">
                  <c:v>3.5072000000000001</c:v>
                </c:pt>
                <c:pt idx="8769">
                  <c:v>3.5076000000000001</c:v>
                </c:pt>
                <c:pt idx="8770">
                  <c:v>3.508</c:v>
                </c:pt>
                <c:pt idx="8771">
                  <c:v>3.5084</c:v>
                </c:pt>
                <c:pt idx="8772">
                  <c:v>3.5087999999999999</c:v>
                </c:pt>
                <c:pt idx="8773">
                  <c:v>3.5091999999999999</c:v>
                </c:pt>
                <c:pt idx="8774">
                  <c:v>3.5095999999999998</c:v>
                </c:pt>
                <c:pt idx="8775">
                  <c:v>3.51</c:v>
                </c:pt>
                <c:pt idx="8776">
                  <c:v>3.5104000000000002</c:v>
                </c:pt>
                <c:pt idx="8777">
                  <c:v>3.5108000000000001</c:v>
                </c:pt>
                <c:pt idx="8778">
                  <c:v>3.5112000000000001</c:v>
                </c:pt>
                <c:pt idx="8779">
                  <c:v>3.5116000000000001</c:v>
                </c:pt>
                <c:pt idx="8780">
                  <c:v>3.512</c:v>
                </c:pt>
                <c:pt idx="8781">
                  <c:v>3.5124</c:v>
                </c:pt>
                <c:pt idx="8782">
                  <c:v>3.5127999999999999</c:v>
                </c:pt>
                <c:pt idx="8783">
                  <c:v>3.5131999999999999</c:v>
                </c:pt>
                <c:pt idx="8784">
                  <c:v>3.5135999999999998</c:v>
                </c:pt>
                <c:pt idx="8785">
                  <c:v>3.5139999999999998</c:v>
                </c:pt>
                <c:pt idx="8786">
                  <c:v>3.5144000000000002</c:v>
                </c:pt>
                <c:pt idx="8787">
                  <c:v>3.5148000000000001</c:v>
                </c:pt>
                <c:pt idx="8788">
                  <c:v>3.5152000000000001</c:v>
                </c:pt>
                <c:pt idx="8789">
                  <c:v>3.5156000000000001</c:v>
                </c:pt>
                <c:pt idx="8790">
                  <c:v>3.516</c:v>
                </c:pt>
                <c:pt idx="8791">
                  <c:v>3.5164</c:v>
                </c:pt>
                <c:pt idx="8792">
                  <c:v>3.5167999999999999</c:v>
                </c:pt>
                <c:pt idx="8793">
                  <c:v>3.5171999999999999</c:v>
                </c:pt>
                <c:pt idx="8794">
                  <c:v>3.5175999999999998</c:v>
                </c:pt>
                <c:pt idx="8795">
                  <c:v>3.5179999999999998</c:v>
                </c:pt>
                <c:pt idx="8796">
                  <c:v>3.5184000000000002</c:v>
                </c:pt>
                <c:pt idx="8797">
                  <c:v>3.5188000000000001</c:v>
                </c:pt>
                <c:pt idx="8798">
                  <c:v>3.5192000000000001</c:v>
                </c:pt>
                <c:pt idx="8799">
                  <c:v>3.5196000000000001</c:v>
                </c:pt>
                <c:pt idx="8800">
                  <c:v>3.52</c:v>
                </c:pt>
                <c:pt idx="8801">
                  <c:v>3.5204</c:v>
                </c:pt>
                <c:pt idx="8802">
                  <c:v>3.5207999999999999</c:v>
                </c:pt>
                <c:pt idx="8803">
                  <c:v>3.5211999999999999</c:v>
                </c:pt>
                <c:pt idx="8804">
                  <c:v>3.5215999999999998</c:v>
                </c:pt>
                <c:pt idx="8805">
                  <c:v>3.5219999999999998</c:v>
                </c:pt>
                <c:pt idx="8806">
                  <c:v>3.5224000000000002</c:v>
                </c:pt>
                <c:pt idx="8807">
                  <c:v>3.5228000000000002</c:v>
                </c:pt>
                <c:pt idx="8808">
                  <c:v>3.5232000000000001</c:v>
                </c:pt>
                <c:pt idx="8809">
                  <c:v>3.5236000000000001</c:v>
                </c:pt>
                <c:pt idx="8810">
                  <c:v>3.524</c:v>
                </c:pt>
                <c:pt idx="8811">
                  <c:v>3.5244</c:v>
                </c:pt>
                <c:pt idx="8812">
                  <c:v>3.5247999999999999</c:v>
                </c:pt>
                <c:pt idx="8813">
                  <c:v>3.5251999999999999</c:v>
                </c:pt>
                <c:pt idx="8814">
                  <c:v>3.5255999999999998</c:v>
                </c:pt>
                <c:pt idx="8815">
                  <c:v>3.5259999999999998</c:v>
                </c:pt>
                <c:pt idx="8816">
                  <c:v>3.5264000000000002</c:v>
                </c:pt>
                <c:pt idx="8817">
                  <c:v>3.5268000000000002</c:v>
                </c:pt>
                <c:pt idx="8818">
                  <c:v>3.5272000000000001</c:v>
                </c:pt>
                <c:pt idx="8819">
                  <c:v>3.5276000000000001</c:v>
                </c:pt>
                <c:pt idx="8820">
                  <c:v>3.528</c:v>
                </c:pt>
                <c:pt idx="8821">
                  <c:v>3.5284</c:v>
                </c:pt>
                <c:pt idx="8822">
                  <c:v>3.5287999999999999</c:v>
                </c:pt>
                <c:pt idx="8823">
                  <c:v>3.5291999999999999</c:v>
                </c:pt>
                <c:pt idx="8824">
                  <c:v>3.5295999999999998</c:v>
                </c:pt>
                <c:pt idx="8825">
                  <c:v>3.53</c:v>
                </c:pt>
                <c:pt idx="8826">
                  <c:v>3.5304000000000002</c:v>
                </c:pt>
                <c:pt idx="8827">
                  <c:v>3.5308000000000002</c:v>
                </c:pt>
                <c:pt idx="8828">
                  <c:v>3.5312000000000001</c:v>
                </c:pt>
                <c:pt idx="8829">
                  <c:v>3.5316000000000001</c:v>
                </c:pt>
                <c:pt idx="8830">
                  <c:v>3.532</c:v>
                </c:pt>
                <c:pt idx="8831">
                  <c:v>3.5324</c:v>
                </c:pt>
                <c:pt idx="8832">
                  <c:v>3.5327999999999999</c:v>
                </c:pt>
                <c:pt idx="8833">
                  <c:v>3.5331999999999999</c:v>
                </c:pt>
                <c:pt idx="8834">
                  <c:v>3.5335999999999999</c:v>
                </c:pt>
                <c:pt idx="8835">
                  <c:v>3.5339999999999998</c:v>
                </c:pt>
                <c:pt idx="8836">
                  <c:v>3.5344000000000002</c:v>
                </c:pt>
                <c:pt idx="8837">
                  <c:v>3.5348000000000002</c:v>
                </c:pt>
                <c:pt idx="8838">
                  <c:v>3.5352000000000001</c:v>
                </c:pt>
                <c:pt idx="8839">
                  <c:v>3.5356000000000001</c:v>
                </c:pt>
                <c:pt idx="8840">
                  <c:v>3.536</c:v>
                </c:pt>
                <c:pt idx="8841">
                  <c:v>3.5364</c:v>
                </c:pt>
                <c:pt idx="8842">
                  <c:v>3.5367999999999999</c:v>
                </c:pt>
                <c:pt idx="8843">
                  <c:v>3.5371999999999999</c:v>
                </c:pt>
                <c:pt idx="8844">
                  <c:v>3.5375999999999999</c:v>
                </c:pt>
                <c:pt idx="8845">
                  <c:v>3.5379999999999998</c:v>
                </c:pt>
                <c:pt idx="8846">
                  <c:v>3.5384000000000002</c:v>
                </c:pt>
                <c:pt idx="8847">
                  <c:v>3.5388000000000002</c:v>
                </c:pt>
                <c:pt idx="8848">
                  <c:v>3.5392000000000001</c:v>
                </c:pt>
                <c:pt idx="8849">
                  <c:v>3.5396000000000001</c:v>
                </c:pt>
                <c:pt idx="8850">
                  <c:v>3.54</c:v>
                </c:pt>
                <c:pt idx="8851">
                  <c:v>3.5404</c:v>
                </c:pt>
                <c:pt idx="8852">
                  <c:v>3.5407999999999999</c:v>
                </c:pt>
                <c:pt idx="8853">
                  <c:v>3.5411999999999999</c:v>
                </c:pt>
                <c:pt idx="8854">
                  <c:v>3.5415999999999999</c:v>
                </c:pt>
                <c:pt idx="8855">
                  <c:v>3.5419999999999998</c:v>
                </c:pt>
                <c:pt idx="8856">
                  <c:v>3.5424000000000002</c:v>
                </c:pt>
                <c:pt idx="8857">
                  <c:v>3.5428000000000002</c:v>
                </c:pt>
                <c:pt idx="8858">
                  <c:v>3.5432000000000001</c:v>
                </c:pt>
                <c:pt idx="8859">
                  <c:v>3.5436000000000001</c:v>
                </c:pt>
                <c:pt idx="8860">
                  <c:v>3.544</c:v>
                </c:pt>
                <c:pt idx="8861">
                  <c:v>3.5444</c:v>
                </c:pt>
                <c:pt idx="8862">
                  <c:v>3.5448</c:v>
                </c:pt>
                <c:pt idx="8863">
                  <c:v>3.5451999999999999</c:v>
                </c:pt>
                <c:pt idx="8864">
                  <c:v>3.5455999999999999</c:v>
                </c:pt>
                <c:pt idx="8865">
                  <c:v>3.5459999999999998</c:v>
                </c:pt>
                <c:pt idx="8866">
                  <c:v>3.5464000000000002</c:v>
                </c:pt>
                <c:pt idx="8867">
                  <c:v>3.5468000000000002</c:v>
                </c:pt>
                <c:pt idx="8868">
                  <c:v>3.5472000000000001</c:v>
                </c:pt>
                <c:pt idx="8869">
                  <c:v>3.5476000000000001</c:v>
                </c:pt>
                <c:pt idx="8870">
                  <c:v>3.548</c:v>
                </c:pt>
                <c:pt idx="8871">
                  <c:v>3.5484</c:v>
                </c:pt>
                <c:pt idx="8872">
                  <c:v>3.5488</c:v>
                </c:pt>
                <c:pt idx="8873">
                  <c:v>3.5491999999999999</c:v>
                </c:pt>
                <c:pt idx="8874">
                  <c:v>3.5495999999999999</c:v>
                </c:pt>
                <c:pt idx="8875">
                  <c:v>3.55</c:v>
                </c:pt>
                <c:pt idx="8876">
                  <c:v>3.5503999999999998</c:v>
                </c:pt>
                <c:pt idx="8877">
                  <c:v>3.5508000000000002</c:v>
                </c:pt>
                <c:pt idx="8878">
                  <c:v>3.5512000000000001</c:v>
                </c:pt>
                <c:pt idx="8879">
                  <c:v>3.5516000000000001</c:v>
                </c:pt>
                <c:pt idx="8880">
                  <c:v>3.552</c:v>
                </c:pt>
                <c:pt idx="8881">
                  <c:v>3.5524</c:v>
                </c:pt>
                <c:pt idx="8882">
                  <c:v>3.5528</c:v>
                </c:pt>
                <c:pt idx="8883">
                  <c:v>3.5531999999999999</c:v>
                </c:pt>
                <c:pt idx="8884">
                  <c:v>3.5535999999999999</c:v>
                </c:pt>
                <c:pt idx="8885">
                  <c:v>3.5539999999999998</c:v>
                </c:pt>
                <c:pt idx="8886">
                  <c:v>3.5543999999999998</c:v>
                </c:pt>
                <c:pt idx="8887">
                  <c:v>3.5548000000000002</c:v>
                </c:pt>
                <c:pt idx="8888">
                  <c:v>3.5552000000000001</c:v>
                </c:pt>
                <c:pt idx="8889">
                  <c:v>3.5556000000000001</c:v>
                </c:pt>
                <c:pt idx="8890">
                  <c:v>3.556</c:v>
                </c:pt>
                <c:pt idx="8891">
                  <c:v>3.5564</c:v>
                </c:pt>
                <c:pt idx="8892">
                  <c:v>3.5568</c:v>
                </c:pt>
                <c:pt idx="8893">
                  <c:v>3.5571999999999999</c:v>
                </c:pt>
                <c:pt idx="8894">
                  <c:v>3.5575999999999999</c:v>
                </c:pt>
                <c:pt idx="8895">
                  <c:v>3.5579999999999998</c:v>
                </c:pt>
                <c:pt idx="8896">
                  <c:v>3.5583999999999998</c:v>
                </c:pt>
                <c:pt idx="8897">
                  <c:v>3.5588000000000002</c:v>
                </c:pt>
                <c:pt idx="8898">
                  <c:v>3.5592000000000001</c:v>
                </c:pt>
                <c:pt idx="8899">
                  <c:v>3.5596000000000001</c:v>
                </c:pt>
                <c:pt idx="8900">
                  <c:v>3.56</c:v>
                </c:pt>
                <c:pt idx="8901">
                  <c:v>3.5604</c:v>
                </c:pt>
                <c:pt idx="8902">
                  <c:v>3.5608</c:v>
                </c:pt>
                <c:pt idx="8903">
                  <c:v>3.5611999999999999</c:v>
                </c:pt>
                <c:pt idx="8904">
                  <c:v>3.5615999999999999</c:v>
                </c:pt>
                <c:pt idx="8905">
                  <c:v>3.5619999999999998</c:v>
                </c:pt>
                <c:pt idx="8906">
                  <c:v>3.5623999999999998</c:v>
                </c:pt>
                <c:pt idx="8907">
                  <c:v>3.5628000000000002</c:v>
                </c:pt>
                <c:pt idx="8908">
                  <c:v>3.5632000000000001</c:v>
                </c:pt>
                <c:pt idx="8909">
                  <c:v>3.5636000000000001</c:v>
                </c:pt>
                <c:pt idx="8910">
                  <c:v>3.5640000000000001</c:v>
                </c:pt>
                <c:pt idx="8911">
                  <c:v>3.5644</c:v>
                </c:pt>
                <c:pt idx="8912">
                  <c:v>3.5648</c:v>
                </c:pt>
                <c:pt idx="8913">
                  <c:v>3.5651999999999999</c:v>
                </c:pt>
                <c:pt idx="8914">
                  <c:v>3.5655999999999999</c:v>
                </c:pt>
                <c:pt idx="8915">
                  <c:v>3.5659999999999998</c:v>
                </c:pt>
                <c:pt idx="8916">
                  <c:v>3.5663999999999998</c:v>
                </c:pt>
                <c:pt idx="8917">
                  <c:v>3.5668000000000002</c:v>
                </c:pt>
                <c:pt idx="8918">
                  <c:v>3.5672000000000001</c:v>
                </c:pt>
                <c:pt idx="8919">
                  <c:v>3.5676000000000001</c:v>
                </c:pt>
                <c:pt idx="8920">
                  <c:v>3.5680000000000001</c:v>
                </c:pt>
                <c:pt idx="8921">
                  <c:v>3.5684</c:v>
                </c:pt>
                <c:pt idx="8922">
                  <c:v>3.5688</c:v>
                </c:pt>
                <c:pt idx="8923">
                  <c:v>3.5691999999999999</c:v>
                </c:pt>
                <c:pt idx="8924">
                  <c:v>3.5695999999999999</c:v>
                </c:pt>
                <c:pt idx="8925">
                  <c:v>3.57</c:v>
                </c:pt>
                <c:pt idx="8926">
                  <c:v>3.5703999999999998</c:v>
                </c:pt>
                <c:pt idx="8927">
                  <c:v>3.5708000000000002</c:v>
                </c:pt>
                <c:pt idx="8928">
                  <c:v>3.5712000000000002</c:v>
                </c:pt>
                <c:pt idx="8929">
                  <c:v>3.5716000000000001</c:v>
                </c:pt>
                <c:pt idx="8930">
                  <c:v>3.5720000000000001</c:v>
                </c:pt>
                <c:pt idx="8931">
                  <c:v>3.5724</c:v>
                </c:pt>
                <c:pt idx="8932">
                  <c:v>3.5728</c:v>
                </c:pt>
                <c:pt idx="8933">
                  <c:v>3.5731999999999999</c:v>
                </c:pt>
                <c:pt idx="8934">
                  <c:v>3.5735999999999999</c:v>
                </c:pt>
                <c:pt idx="8935">
                  <c:v>3.5739999999999998</c:v>
                </c:pt>
                <c:pt idx="8936">
                  <c:v>3.5743999999999998</c:v>
                </c:pt>
                <c:pt idx="8937">
                  <c:v>3.5748000000000002</c:v>
                </c:pt>
                <c:pt idx="8938">
                  <c:v>3.5752000000000002</c:v>
                </c:pt>
                <c:pt idx="8939">
                  <c:v>3.5756000000000001</c:v>
                </c:pt>
                <c:pt idx="8940">
                  <c:v>3.5760000000000001</c:v>
                </c:pt>
                <c:pt idx="8941">
                  <c:v>3.5764</c:v>
                </c:pt>
                <c:pt idx="8942">
                  <c:v>3.5768</c:v>
                </c:pt>
                <c:pt idx="8943">
                  <c:v>3.5771999999999999</c:v>
                </c:pt>
                <c:pt idx="8944">
                  <c:v>3.5775999999999999</c:v>
                </c:pt>
                <c:pt idx="8945">
                  <c:v>3.5779999999999998</c:v>
                </c:pt>
                <c:pt idx="8946">
                  <c:v>3.5783999999999998</c:v>
                </c:pt>
                <c:pt idx="8947">
                  <c:v>3.5788000000000002</c:v>
                </c:pt>
                <c:pt idx="8948">
                  <c:v>3.5792000000000002</c:v>
                </c:pt>
                <c:pt idx="8949">
                  <c:v>3.5796000000000001</c:v>
                </c:pt>
                <c:pt idx="8950">
                  <c:v>3.58</c:v>
                </c:pt>
                <c:pt idx="8951">
                  <c:v>3.5804</c:v>
                </c:pt>
                <c:pt idx="8952">
                  <c:v>3.5808</c:v>
                </c:pt>
                <c:pt idx="8953">
                  <c:v>3.5811999999999999</c:v>
                </c:pt>
                <c:pt idx="8954">
                  <c:v>3.5815999999999999</c:v>
                </c:pt>
                <c:pt idx="8955">
                  <c:v>3.5819999999999999</c:v>
                </c:pt>
                <c:pt idx="8956">
                  <c:v>3.5823999999999998</c:v>
                </c:pt>
                <c:pt idx="8957">
                  <c:v>3.5828000000000002</c:v>
                </c:pt>
                <c:pt idx="8958">
                  <c:v>3.5832000000000002</c:v>
                </c:pt>
                <c:pt idx="8959">
                  <c:v>3.5836000000000001</c:v>
                </c:pt>
                <c:pt idx="8960">
                  <c:v>3.5840000000000001</c:v>
                </c:pt>
                <c:pt idx="8961">
                  <c:v>3.5844</c:v>
                </c:pt>
                <c:pt idx="8962">
                  <c:v>3.5848</c:v>
                </c:pt>
                <c:pt idx="8963">
                  <c:v>3.5851999999999999</c:v>
                </c:pt>
                <c:pt idx="8964">
                  <c:v>3.5855999999999999</c:v>
                </c:pt>
                <c:pt idx="8965">
                  <c:v>3.5859999999999999</c:v>
                </c:pt>
                <c:pt idx="8966">
                  <c:v>3.5863999999999998</c:v>
                </c:pt>
                <c:pt idx="8967">
                  <c:v>3.5868000000000002</c:v>
                </c:pt>
                <c:pt idx="8968">
                  <c:v>3.5872000000000002</c:v>
                </c:pt>
                <c:pt idx="8969">
                  <c:v>3.5876000000000001</c:v>
                </c:pt>
                <c:pt idx="8970">
                  <c:v>3.5880000000000001</c:v>
                </c:pt>
                <c:pt idx="8971">
                  <c:v>3.5884</c:v>
                </c:pt>
                <c:pt idx="8972">
                  <c:v>3.5888</c:v>
                </c:pt>
                <c:pt idx="8973">
                  <c:v>3.5891999999999999</c:v>
                </c:pt>
                <c:pt idx="8974">
                  <c:v>3.5895999999999999</c:v>
                </c:pt>
                <c:pt idx="8975">
                  <c:v>3.59</c:v>
                </c:pt>
                <c:pt idx="8976">
                  <c:v>3.5903999999999998</c:v>
                </c:pt>
                <c:pt idx="8977">
                  <c:v>3.5908000000000002</c:v>
                </c:pt>
                <c:pt idx="8978">
                  <c:v>3.5912000000000002</c:v>
                </c:pt>
                <c:pt idx="8979">
                  <c:v>3.5916000000000001</c:v>
                </c:pt>
                <c:pt idx="8980">
                  <c:v>3.5920000000000001</c:v>
                </c:pt>
                <c:pt idx="8981">
                  <c:v>3.5924</c:v>
                </c:pt>
                <c:pt idx="8982">
                  <c:v>3.5928</c:v>
                </c:pt>
                <c:pt idx="8983">
                  <c:v>3.5931999999999999</c:v>
                </c:pt>
                <c:pt idx="8984">
                  <c:v>3.5935999999999999</c:v>
                </c:pt>
                <c:pt idx="8985">
                  <c:v>3.5939999999999999</c:v>
                </c:pt>
                <c:pt idx="8986">
                  <c:v>3.5943999999999998</c:v>
                </c:pt>
                <c:pt idx="8987">
                  <c:v>3.5948000000000002</c:v>
                </c:pt>
                <c:pt idx="8988">
                  <c:v>3.5952000000000002</c:v>
                </c:pt>
                <c:pt idx="8989">
                  <c:v>3.5956000000000001</c:v>
                </c:pt>
                <c:pt idx="8990">
                  <c:v>3.5960000000000001</c:v>
                </c:pt>
                <c:pt idx="8991">
                  <c:v>3.5964</c:v>
                </c:pt>
                <c:pt idx="8992">
                  <c:v>3.5968</c:v>
                </c:pt>
                <c:pt idx="8993">
                  <c:v>3.5972</c:v>
                </c:pt>
                <c:pt idx="8994">
                  <c:v>3.5975999999999999</c:v>
                </c:pt>
                <c:pt idx="8995">
                  <c:v>3.5979999999999999</c:v>
                </c:pt>
                <c:pt idx="8996">
                  <c:v>3.5983999999999998</c:v>
                </c:pt>
                <c:pt idx="8997">
                  <c:v>3.5988000000000002</c:v>
                </c:pt>
                <c:pt idx="8998">
                  <c:v>3.5992000000000002</c:v>
                </c:pt>
                <c:pt idx="8999">
                  <c:v>3.5996000000000001</c:v>
                </c:pt>
                <c:pt idx="9000">
                  <c:v>3.6</c:v>
                </c:pt>
                <c:pt idx="9001">
                  <c:v>3.6004</c:v>
                </c:pt>
                <c:pt idx="9002">
                  <c:v>3.6008</c:v>
                </c:pt>
                <c:pt idx="9003">
                  <c:v>3.6012</c:v>
                </c:pt>
                <c:pt idx="9004">
                  <c:v>3.6015999999999999</c:v>
                </c:pt>
                <c:pt idx="9005">
                  <c:v>3.6019999999999999</c:v>
                </c:pt>
                <c:pt idx="9006">
                  <c:v>3.6023999999999998</c:v>
                </c:pt>
                <c:pt idx="9007">
                  <c:v>3.6027999999999998</c:v>
                </c:pt>
                <c:pt idx="9008">
                  <c:v>3.6032000000000002</c:v>
                </c:pt>
                <c:pt idx="9009">
                  <c:v>3.6036000000000001</c:v>
                </c:pt>
                <c:pt idx="9010">
                  <c:v>3.6040000000000001</c:v>
                </c:pt>
                <c:pt idx="9011">
                  <c:v>3.6044</c:v>
                </c:pt>
                <c:pt idx="9012">
                  <c:v>3.6048</c:v>
                </c:pt>
                <c:pt idx="9013">
                  <c:v>3.6052</c:v>
                </c:pt>
                <c:pt idx="9014">
                  <c:v>3.6055999999999999</c:v>
                </c:pt>
                <c:pt idx="9015">
                  <c:v>3.6059999999999999</c:v>
                </c:pt>
                <c:pt idx="9016">
                  <c:v>3.6063999999999998</c:v>
                </c:pt>
                <c:pt idx="9017">
                  <c:v>3.6067999999999998</c:v>
                </c:pt>
                <c:pt idx="9018">
                  <c:v>3.6072000000000002</c:v>
                </c:pt>
                <c:pt idx="9019">
                  <c:v>3.6076000000000001</c:v>
                </c:pt>
                <c:pt idx="9020">
                  <c:v>3.6080000000000001</c:v>
                </c:pt>
                <c:pt idx="9021">
                  <c:v>3.6084000000000001</c:v>
                </c:pt>
                <c:pt idx="9022">
                  <c:v>3.6088</c:v>
                </c:pt>
                <c:pt idx="9023">
                  <c:v>3.6092</c:v>
                </c:pt>
                <c:pt idx="9024">
                  <c:v>3.6095999999999999</c:v>
                </c:pt>
                <c:pt idx="9025">
                  <c:v>3.61</c:v>
                </c:pt>
                <c:pt idx="9026">
                  <c:v>3.6103999999999998</c:v>
                </c:pt>
                <c:pt idx="9027">
                  <c:v>3.6107999999999998</c:v>
                </c:pt>
                <c:pt idx="9028">
                  <c:v>3.6112000000000002</c:v>
                </c:pt>
                <c:pt idx="9029">
                  <c:v>3.6116000000000001</c:v>
                </c:pt>
                <c:pt idx="9030">
                  <c:v>3.6120000000000001</c:v>
                </c:pt>
                <c:pt idx="9031">
                  <c:v>3.6124000000000001</c:v>
                </c:pt>
                <c:pt idx="9032">
                  <c:v>3.6128</c:v>
                </c:pt>
                <c:pt idx="9033">
                  <c:v>3.6132</c:v>
                </c:pt>
                <c:pt idx="9034">
                  <c:v>3.6135999999999999</c:v>
                </c:pt>
                <c:pt idx="9035">
                  <c:v>3.6139999999999999</c:v>
                </c:pt>
                <c:pt idx="9036">
                  <c:v>3.6143999999999998</c:v>
                </c:pt>
                <c:pt idx="9037">
                  <c:v>3.6147999999999998</c:v>
                </c:pt>
                <c:pt idx="9038">
                  <c:v>3.6152000000000002</c:v>
                </c:pt>
                <c:pt idx="9039">
                  <c:v>3.6156000000000001</c:v>
                </c:pt>
                <c:pt idx="9040">
                  <c:v>3.6160000000000001</c:v>
                </c:pt>
                <c:pt idx="9041">
                  <c:v>3.6164000000000001</c:v>
                </c:pt>
                <c:pt idx="9042">
                  <c:v>3.6168</c:v>
                </c:pt>
                <c:pt idx="9043">
                  <c:v>3.6172</c:v>
                </c:pt>
                <c:pt idx="9044">
                  <c:v>3.6175999999999999</c:v>
                </c:pt>
                <c:pt idx="9045">
                  <c:v>3.6179999999999999</c:v>
                </c:pt>
                <c:pt idx="9046">
                  <c:v>3.6183999999999998</c:v>
                </c:pt>
                <c:pt idx="9047">
                  <c:v>3.6187999999999998</c:v>
                </c:pt>
                <c:pt idx="9048">
                  <c:v>3.6192000000000002</c:v>
                </c:pt>
                <c:pt idx="9049">
                  <c:v>3.6196000000000002</c:v>
                </c:pt>
                <c:pt idx="9050">
                  <c:v>3.62</c:v>
                </c:pt>
                <c:pt idx="9051">
                  <c:v>3.6204000000000001</c:v>
                </c:pt>
                <c:pt idx="9052">
                  <c:v>3.6208</c:v>
                </c:pt>
                <c:pt idx="9053">
                  <c:v>3.6212</c:v>
                </c:pt>
                <c:pt idx="9054">
                  <c:v>3.6215999999999999</c:v>
                </c:pt>
                <c:pt idx="9055">
                  <c:v>3.6219999999999999</c:v>
                </c:pt>
                <c:pt idx="9056">
                  <c:v>3.6223999999999998</c:v>
                </c:pt>
                <c:pt idx="9057">
                  <c:v>3.6227999999999998</c:v>
                </c:pt>
                <c:pt idx="9058">
                  <c:v>3.6232000000000002</c:v>
                </c:pt>
                <c:pt idx="9059">
                  <c:v>3.6236000000000002</c:v>
                </c:pt>
                <c:pt idx="9060">
                  <c:v>3.6240000000000001</c:v>
                </c:pt>
                <c:pt idx="9061">
                  <c:v>3.6244000000000001</c:v>
                </c:pt>
                <c:pt idx="9062">
                  <c:v>3.6248</c:v>
                </c:pt>
                <c:pt idx="9063">
                  <c:v>3.6252</c:v>
                </c:pt>
                <c:pt idx="9064">
                  <c:v>3.6255999999999999</c:v>
                </c:pt>
                <c:pt idx="9065">
                  <c:v>3.6259999999999999</c:v>
                </c:pt>
                <c:pt idx="9066">
                  <c:v>3.6263999999999998</c:v>
                </c:pt>
                <c:pt idx="9067">
                  <c:v>3.6267999999999998</c:v>
                </c:pt>
                <c:pt idx="9068">
                  <c:v>3.6272000000000002</c:v>
                </c:pt>
                <c:pt idx="9069">
                  <c:v>3.6276000000000002</c:v>
                </c:pt>
                <c:pt idx="9070">
                  <c:v>3.6280000000000001</c:v>
                </c:pt>
                <c:pt idx="9071">
                  <c:v>3.6284000000000001</c:v>
                </c:pt>
                <c:pt idx="9072">
                  <c:v>3.6288</c:v>
                </c:pt>
                <c:pt idx="9073">
                  <c:v>3.6292</c:v>
                </c:pt>
                <c:pt idx="9074">
                  <c:v>3.6295999999999999</c:v>
                </c:pt>
                <c:pt idx="9075">
                  <c:v>3.63</c:v>
                </c:pt>
                <c:pt idx="9076">
                  <c:v>3.6303999999999998</c:v>
                </c:pt>
                <c:pt idx="9077">
                  <c:v>3.6307999999999998</c:v>
                </c:pt>
                <c:pt idx="9078">
                  <c:v>3.6312000000000002</c:v>
                </c:pt>
                <c:pt idx="9079">
                  <c:v>3.6316000000000002</c:v>
                </c:pt>
                <c:pt idx="9080">
                  <c:v>3.6320000000000001</c:v>
                </c:pt>
                <c:pt idx="9081">
                  <c:v>3.6324000000000001</c:v>
                </c:pt>
                <c:pt idx="9082">
                  <c:v>3.6328</c:v>
                </c:pt>
                <c:pt idx="9083">
                  <c:v>3.6332</c:v>
                </c:pt>
                <c:pt idx="9084">
                  <c:v>3.6335999999999999</c:v>
                </c:pt>
                <c:pt idx="9085">
                  <c:v>3.6339999999999999</c:v>
                </c:pt>
                <c:pt idx="9086">
                  <c:v>3.6343999999999999</c:v>
                </c:pt>
                <c:pt idx="9087">
                  <c:v>3.6347999999999998</c:v>
                </c:pt>
                <c:pt idx="9088">
                  <c:v>3.6352000000000002</c:v>
                </c:pt>
                <c:pt idx="9089">
                  <c:v>3.6356000000000002</c:v>
                </c:pt>
                <c:pt idx="9090">
                  <c:v>3.6360000000000001</c:v>
                </c:pt>
                <c:pt idx="9091">
                  <c:v>3.6364000000000001</c:v>
                </c:pt>
                <c:pt idx="9092">
                  <c:v>3.6368</c:v>
                </c:pt>
                <c:pt idx="9093">
                  <c:v>3.6372</c:v>
                </c:pt>
                <c:pt idx="9094">
                  <c:v>3.6375999999999999</c:v>
                </c:pt>
                <c:pt idx="9095">
                  <c:v>3.6379999999999999</c:v>
                </c:pt>
                <c:pt idx="9096">
                  <c:v>3.6383999999999999</c:v>
                </c:pt>
                <c:pt idx="9097">
                  <c:v>3.6387999999999998</c:v>
                </c:pt>
                <c:pt idx="9098">
                  <c:v>3.6392000000000002</c:v>
                </c:pt>
                <c:pt idx="9099">
                  <c:v>3.6396000000000002</c:v>
                </c:pt>
                <c:pt idx="9100">
                  <c:v>3.64</c:v>
                </c:pt>
                <c:pt idx="9101">
                  <c:v>3.6404000000000001</c:v>
                </c:pt>
                <c:pt idx="9102">
                  <c:v>3.6408</c:v>
                </c:pt>
                <c:pt idx="9103">
                  <c:v>3.6412</c:v>
                </c:pt>
                <c:pt idx="9104">
                  <c:v>3.6415999999999999</c:v>
                </c:pt>
                <c:pt idx="9105">
                  <c:v>3.6419999999999999</c:v>
                </c:pt>
                <c:pt idx="9106">
                  <c:v>3.6423999999999999</c:v>
                </c:pt>
                <c:pt idx="9107">
                  <c:v>3.6427999999999998</c:v>
                </c:pt>
                <c:pt idx="9108">
                  <c:v>3.6432000000000002</c:v>
                </c:pt>
                <c:pt idx="9109">
                  <c:v>3.6436000000000002</c:v>
                </c:pt>
                <c:pt idx="9110">
                  <c:v>3.6440000000000001</c:v>
                </c:pt>
                <c:pt idx="9111">
                  <c:v>3.6444000000000001</c:v>
                </c:pt>
                <c:pt idx="9112">
                  <c:v>3.6448</c:v>
                </c:pt>
                <c:pt idx="9113">
                  <c:v>3.6452</c:v>
                </c:pt>
                <c:pt idx="9114">
                  <c:v>3.6456</c:v>
                </c:pt>
                <c:pt idx="9115">
                  <c:v>3.6459999999999999</c:v>
                </c:pt>
                <c:pt idx="9116">
                  <c:v>3.6463999999999999</c:v>
                </c:pt>
                <c:pt idx="9117">
                  <c:v>3.6467999999999998</c:v>
                </c:pt>
                <c:pt idx="9118">
                  <c:v>3.6472000000000002</c:v>
                </c:pt>
                <c:pt idx="9119">
                  <c:v>3.6476000000000002</c:v>
                </c:pt>
                <c:pt idx="9120">
                  <c:v>3.6480000000000001</c:v>
                </c:pt>
                <c:pt idx="9121">
                  <c:v>3.6484000000000001</c:v>
                </c:pt>
                <c:pt idx="9122">
                  <c:v>3.6488</c:v>
                </c:pt>
                <c:pt idx="9123">
                  <c:v>3.6492</c:v>
                </c:pt>
                <c:pt idx="9124">
                  <c:v>3.6496</c:v>
                </c:pt>
                <c:pt idx="9125">
                  <c:v>3.65</c:v>
                </c:pt>
                <c:pt idx="9126">
                  <c:v>3.6503999999999999</c:v>
                </c:pt>
                <c:pt idx="9127">
                  <c:v>3.6507999999999998</c:v>
                </c:pt>
                <c:pt idx="9128">
                  <c:v>3.6511999999999998</c:v>
                </c:pt>
                <c:pt idx="9129">
                  <c:v>3.6516000000000002</c:v>
                </c:pt>
                <c:pt idx="9130">
                  <c:v>3.6520000000000001</c:v>
                </c:pt>
                <c:pt idx="9131">
                  <c:v>3.6524000000000001</c:v>
                </c:pt>
                <c:pt idx="9132">
                  <c:v>3.6528</c:v>
                </c:pt>
                <c:pt idx="9133">
                  <c:v>3.6532</c:v>
                </c:pt>
                <c:pt idx="9134">
                  <c:v>3.6536</c:v>
                </c:pt>
                <c:pt idx="9135">
                  <c:v>3.6539999999999999</c:v>
                </c:pt>
                <c:pt idx="9136">
                  <c:v>3.6543999999999999</c:v>
                </c:pt>
                <c:pt idx="9137">
                  <c:v>3.6547999999999998</c:v>
                </c:pt>
                <c:pt idx="9138">
                  <c:v>3.6551999999999998</c:v>
                </c:pt>
                <c:pt idx="9139">
                  <c:v>3.6556000000000002</c:v>
                </c:pt>
                <c:pt idx="9140">
                  <c:v>3.6560000000000001</c:v>
                </c:pt>
                <c:pt idx="9141">
                  <c:v>3.6564000000000001</c:v>
                </c:pt>
                <c:pt idx="9142">
                  <c:v>3.6568000000000001</c:v>
                </c:pt>
                <c:pt idx="9143">
                  <c:v>3.6572</c:v>
                </c:pt>
                <c:pt idx="9144">
                  <c:v>3.6576</c:v>
                </c:pt>
                <c:pt idx="9145">
                  <c:v>3.6579999999999999</c:v>
                </c:pt>
                <c:pt idx="9146">
                  <c:v>3.6583999999999999</c:v>
                </c:pt>
                <c:pt idx="9147">
                  <c:v>3.6587999999999998</c:v>
                </c:pt>
                <c:pt idx="9148">
                  <c:v>3.6591999999999998</c:v>
                </c:pt>
                <c:pt idx="9149">
                  <c:v>3.6596000000000002</c:v>
                </c:pt>
                <c:pt idx="9150">
                  <c:v>3.66</c:v>
                </c:pt>
                <c:pt idx="9151">
                  <c:v>3.6604000000000001</c:v>
                </c:pt>
                <c:pt idx="9152">
                  <c:v>3.6608000000000001</c:v>
                </c:pt>
                <c:pt idx="9153">
                  <c:v>3.6612</c:v>
                </c:pt>
                <c:pt idx="9154">
                  <c:v>3.6616</c:v>
                </c:pt>
                <c:pt idx="9155">
                  <c:v>3.6619999999999999</c:v>
                </c:pt>
                <c:pt idx="9156">
                  <c:v>3.6623999999999999</c:v>
                </c:pt>
                <c:pt idx="9157">
                  <c:v>3.6627999999999998</c:v>
                </c:pt>
                <c:pt idx="9158">
                  <c:v>3.6631999999999998</c:v>
                </c:pt>
                <c:pt idx="9159">
                  <c:v>3.6636000000000002</c:v>
                </c:pt>
                <c:pt idx="9160">
                  <c:v>3.6640000000000001</c:v>
                </c:pt>
                <c:pt idx="9161">
                  <c:v>3.6644000000000001</c:v>
                </c:pt>
                <c:pt idx="9162">
                  <c:v>3.6648000000000001</c:v>
                </c:pt>
                <c:pt idx="9163">
                  <c:v>3.6652</c:v>
                </c:pt>
                <c:pt idx="9164">
                  <c:v>3.6656</c:v>
                </c:pt>
                <c:pt idx="9165">
                  <c:v>3.6659999999999999</c:v>
                </c:pt>
                <c:pt idx="9166">
                  <c:v>3.6663999999999999</c:v>
                </c:pt>
                <c:pt idx="9167">
                  <c:v>3.6667999999999998</c:v>
                </c:pt>
                <c:pt idx="9168">
                  <c:v>3.6671999999999998</c:v>
                </c:pt>
                <c:pt idx="9169">
                  <c:v>3.6676000000000002</c:v>
                </c:pt>
                <c:pt idx="9170">
                  <c:v>3.6680000000000001</c:v>
                </c:pt>
                <c:pt idx="9171">
                  <c:v>3.6684000000000001</c:v>
                </c:pt>
                <c:pt idx="9172">
                  <c:v>3.6688000000000001</c:v>
                </c:pt>
                <c:pt idx="9173">
                  <c:v>3.6692</c:v>
                </c:pt>
                <c:pt idx="9174">
                  <c:v>3.6696</c:v>
                </c:pt>
                <c:pt idx="9175">
                  <c:v>3.67</c:v>
                </c:pt>
                <c:pt idx="9176">
                  <c:v>3.6703999999999999</c:v>
                </c:pt>
                <c:pt idx="9177">
                  <c:v>3.6707999999999998</c:v>
                </c:pt>
                <c:pt idx="9178">
                  <c:v>3.6711999999999998</c:v>
                </c:pt>
                <c:pt idx="9179">
                  <c:v>3.6716000000000002</c:v>
                </c:pt>
                <c:pt idx="9180">
                  <c:v>3.6720000000000002</c:v>
                </c:pt>
                <c:pt idx="9181">
                  <c:v>3.6724000000000001</c:v>
                </c:pt>
                <c:pt idx="9182">
                  <c:v>3.6728000000000001</c:v>
                </c:pt>
                <c:pt idx="9183">
                  <c:v>3.6732</c:v>
                </c:pt>
                <c:pt idx="9184">
                  <c:v>3.6736</c:v>
                </c:pt>
                <c:pt idx="9185">
                  <c:v>3.6739999999999999</c:v>
                </c:pt>
                <c:pt idx="9186">
                  <c:v>3.6743999999999999</c:v>
                </c:pt>
                <c:pt idx="9187">
                  <c:v>3.6747999999999998</c:v>
                </c:pt>
                <c:pt idx="9188">
                  <c:v>3.6751999999999998</c:v>
                </c:pt>
                <c:pt idx="9189">
                  <c:v>3.6756000000000002</c:v>
                </c:pt>
                <c:pt idx="9190">
                  <c:v>3.6760000000000002</c:v>
                </c:pt>
                <c:pt idx="9191">
                  <c:v>3.6764000000000001</c:v>
                </c:pt>
                <c:pt idx="9192">
                  <c:v>3.6768000000000001</c:v>
                </c:pt>
                <c:pt idx="9193">
                  <c:v>3.6772</c:v>
                </c:pt>
                <c:pt idx="9194">
                  <c:v>3.6776</c:v>
                </c:pt>
                <c:pt idx="9195">
                  <c:v>3.6779999999999999</c:v>
                </c:pt>
                <c:pt idx="9196">
                  <c:v>3.6783999999999999</c:v>
                </c:pt>
                <c:pt idx="9197">
                  <c:v>3.6787999999999998</c:v>
                </c:pt>
                <c:pt idx="9198">
                  <c:v>3.6791999999999998</c:v>
                </c:pt>
                <c:pt idx="9199">
                  <c:v>3.6796000000000002</c:v>
                </c:pt>
                <c:pt idx="9200">
                  <c:v>3.68</c:v>
                </c:pt>
                <c:pt idx="9201">
                  <c:v>3.6804000000000001</c:v>
                </c:pt>
                <c:pt idx="9202">
                  <c:v>3.6808000000000001</c:v>
                </c:pt>
                <c:pt idx="9203">
                  <c:v>3.6812</c:v>
                </c:pt>
                <c:pt idx="9204">
                  <c:v>3.6816</c:v>
                </c:pt>
                <c:pt idx="9205">
                  <c:v>3.6819999999999999</c:v>
                </c:pt>
                <c:pt idx="9206">
                  <c:v>3.6823999999999999</c:v>
                </c:pt>
                <c:pt idx="9207">
                  <c:v>3.6827999999999999</c:v>
                </c:pt>
                <c:pt idx="9208">
                  <c:v>3.6831999999999998</c:v>
                </c:pt>
                <c:pt idx="9209">
                  <c:v>3.6836000000000002</c:v>
                </c:pt>
                <c:pt idx="9210">
                  <c:v>3.6840000000000002</c:v>
                </c:pt>
                <c:pt idx="9211">
                  <c:v>3.6844000000000001</c:v>
                </c:pt>
                <c:pt idx="9212">
                  <c:v>3.6848000000000001</c:v>
                </c:pt>
                <c:pt idx="9213">
                  <c:v>3.6852</c:v>
                </c:pt>
                <c:pt idx="9214">
                  <c:v>3.6856</c:v>
                </c:pt>
                <c:pt idx="9215">
                  <c:v>3.6859999999999999</c:v>
                </c:pt>
                <c:pt idx="9216">
                  <c:v>3.6863999999999999</c:v>
                </c:pt>
                <c:pt idx="9217">
                  <c:v>3.6867999999999999</c:v>
                </c:pt>
                <c:pt idx="9218">
                  <c:v>3.6871999999999998</c:v>
                </c:pt>
                <c:pt idx="9219">
                  <c:v>3.6876000000000002</c:v>
                </c:pt>
                <c:pt idx="9220">
                  <c:v>3.6880000000000002</c:v>
                </c:pt>
                <c:pt idx="9221">
                  <c:v>3.6884000000000001</c:v>
                </c:pt>
                <c:pt idx="9222">
                  <c:v>3.6888000000000001</c:v>
                </c:pt>
                <c:pt idx="9223">
                  <c:v>3.6892</c:v>
                </c:pt>
                <c:pt idx="9224">
                  <c:v>3.6896</c:v>
                </c:pt>
                <c:pt idx="9225">
                  <c:v>3.69</c:v>
                </c:pt>
                <c:pt idx="9226">
                  <c:v>3.6903999999999999</c:v>
                </c:pt>
                <c:pt idx="9227">
                  <c:v>3.6907999999999999</c:v>
                </c:pt>
                <c:pt idx="9228">
                  <c:v>3.6911999999999998</c:v>
                </c:pt>
                <c:pt idx="9229">
                  <c:v>3.6916000000000002</c:v>
                </c:pt>
                <c:pt idx="9230">
                  <c:v>3.6920000000000002</c:v>
                </c:pt>
                <c:pt idx="9231">
                  <c:v>3.6924000000000001</c:v>
                </c:pt>
                <c:pt idx="9232">
                  <c:v>3.6928000000000001</c:v>
                </c:pt>
                <c:pt idx="9233">
                  <c:v>3.6932</c:v>
                </c:pt>
                <c:pt idx="9234">
                  <c:v>3.6936</c:v>
                </c:pt>
                <c:pt idx="9235">
                  <c:v>3.694</c:v>
                </c:pt>
                <c:pt idx="9236">
                  <c:v>3.6943999999999999</c:v>
                </c:pt>
                <c:pt idx="9237">
                  <c:v>3.6947999999999999</c:v>
                </c:pt>
                <c:pt idx="9238">
                  <c:v>3.6951999999999998</c:v>
                </c:pt>
                <c:pt idx="9239">
                  <c:v>3.6956000000000002</c:v>
                </c:pt>
                <c:pt idx="9240">
                  <c:v>3.6960000000000002</c:v>
                </c:pt>
                <c:pt idx="9241">
                  <c:v>3.6964000000000001</c:v>
                </c:pt>
                <c:pt idx="9242">
                  <c:v>3.6968000000000001</c:v>
                </c:pt>
                <c:pt idx="9243">
                  <c:v>3.6972</c:v>
                </c:pt>
                <c:pt idx="9244">
                  <c:v>3.6976</c:v>
                </c:pt>
                <c:pt idx="9245">
                  <c:v>3.698</c:v>
                </c:pt>
                <c:pt idx="9246">
                  <c:v>3.6983999999999999</c:v>
                </c:pt>
                <c:pt idx="9247">
                  <c:v>3.6987999999999999</c:v>
                </c:pt>
                <c:pt idx="9248">
                  <c:v>3.6991999999999998</c:v>
                </c:pt>
                <c:pt idx="9249">
                  <c:v>3.6996000000000002</c:v>
                </c:pt>
                <c:pt idx="9250">
                  <c:v>3.7</c:v>
                </c:pt>
                <c:pt idx="9251">
                  <c:v>3.7004000000000001</c:v>
                </c:pt>
                <c:pt idx="9252">
                  <c:v>3.7008000000000001</c:v>
                </c:pt>
                <c:pt idx="9253">
                  <c:v>3.7012</c:v>
                </c:pt>
                <c:pt idx="9254">
                  <c:v>3.7016</c:v>
                </c:pt>
                <c:pt idx="9255">
                  <c:v>3.702</c:v>
                </c:pt>
                <c:pt idx="9256">
                  <c:v>3.7023999999999999</c:v>
                </c:pt>
                <c:pt idx="9257">
                  <c:v>3.7027999999999999</c:v>
                </c:pt>
                <c:pt idx="9258">
                  <c:v>3.7031999999999998</c:v>
                </c:pt>
                <c:pt idx="9259">
                  <c:v>3.7035999999999998</c:v>
                </c:pt>
                <c:pt idx="9260">
                  <c:v>3.7040000000000002</c:v>
                </c:pt>
                <c:pt idx="9261">
                  <c:v>3.7044000000000001</c:v>
                </c:pt>
                <c:pt idx="9262">
                  <c:v>3.7048000000000001</c:v>
                </c:pt>
                <c:pt idx="9263">
                  <c:v>3.7052</c:v>
                </c:pt>
                <c:pt idx="9264">
                  <c:v>3.7056</c:v>
                </c:pt>
                <c:pt idx="9265">
                  <c:v>3.706</c:v>
                </c:pt>
                <c:pt idx="9266">
                  <c:v>3.7063999999999999</c:v>
                </c:pt>
                <c:pt idx="9267">
                  <c:v>3.7067999999999999</c:v>
                </c:pt>
                <c:pt idx="9268">
                  <c:v>3.7071999999999998</c:v>
                </c:pt>
                <c:pt idx="9269">
                  <c:v>3.7075999999999998</c:v>
                </c:pt>
                <c:pt idx="9270">
                  <c:v>3.7080000000000002</c:v>
                </c:pt>
                <c:pt idx="9271">
                  <c:v>3.7084000000000001</c:v>
                </c:pt>
                <c:pt idx="9272">
                  <c:v>3.7088000000000001</c:v>
                </c:pt>
                <c:pt idx="9273">
                  <c:v>3.7092000000000001</c:v>
                </c:pt>
                <c:pt idx="9274">
                  <c:v>3.7096</c:v>
                </c:pt>
                <c:pt idx="9275">
                  <c:v>3.71</c:v>
                </c:pt>
                <c:pt idx="9276">
                  <c:v>3.7103999999999999</c:v>
                </c:pt>
                <c:pt idx="9277">
                  <c:v>3.7107999999999999</c:v>
                </c:pt>
                <c:pt idx="9278">
                  <c:v>3.7111999999999998</c:v>
                </c:pt>
                <c:pt idx="9279">
                  <c:v>3.7115999999999998</c:v>
                </c:pt>
                <c:pt idx="9280">
                  <c:v>3.7120000000000002</c:v>
                </c:pt>
                <c:pt idx="9281">
                  <c:v>3.7124000000000001</c:v>
                </c:pt>
                <c:pt idx="9282">
                  <c:v>3.7128000000000001</c:v>
                </c:pt>
                <c:pt idx="9283">
                  <c:v>3.7132000000000001</c:v>
                </c:pt>
                <c:pt idx="9284">
                  <c:v>3.7136</c:v>
                </c:pt>
                <c:pt idx="9285">
                  <c:v>3.714</c:v>
                </c:pt>
                <c:pt idx="9286">
                  <c:v>3.7143999999999999</c:v>
                </c:pt>
                <c:pt idx="9287">
                  <c:v>3.7147999999999999</c:v>
                </c:pt>
                <c:pt idx="9288">
                  <c:v>3.7151999999999998</c:v>
                </c:pt>
                <c:pt idx="9289">
                  <c:v>3.7155999999999998</c:v>
                </c:pt>
                <c:pt idx="9290">
                  <c:v>3.7160000000000002</c:v>
                </c:pt>
                <c:pt idx="9291">
                  <c:v>3.7164000000000001</c:v>
                </c:pt>
                <c:pt idx="9292">
                  <c:v>3.7168000000000001</c:v>
                </c:pt>
                <c:pt idx="9293">
                  <c:v>3.7172000000000001</c:v>
                </c:pt>
                <c:pt idx="9294">
                  <c:v>3.7176</c:v>
                </c:pt>
                <c:pt idx="9295">
                  <c:v>3.718</c:v>
                </c:pt>
                <c:pt idx="9296">
                  <c:v>3.7183999999999999</c:v>
                </c:pt>
                <c:pt idx="9297">
                  <c:v>3.7187999999999999</c:v>
                </c:pt>
                <c:pt idx="9298">
                  <c:v>3.7191999999999998</c:v>
                </c:pt>
                <c:pt idx="9299">
                  <c:v>3.7195999999999998</c:v>
                </c:pt>
                <c:pt idx="9300">
                  <c:v>3.72</c:v>
                </c:pt>
                <c:pt idx="9301">
                  <c:v>3.7204000000000002</c:v>
                </c:pt>
                <c:pt idx="9302">
                  <c:v>3.7208000000000001</c:v>
                </c:pt>
                <c:pt idx="9303">
                  <c:v>3.7212000000000001</c:v>
                </c:pt>
                <c:pt idx="9304">
                  <c:v>3.7216</c:v>
                </c:pt>
                <c:pt idx="9305">
                  <c:v>3.722</c:v>
                </c:pt>
                <c:pt idx="9306">
                  <c:v>3.7223999999999999</c:v>
                </c:pt>
                <c:pt idx="9307">
                  <c:v>3.7227999999999999</c:v>
                </c:pt>
                <c:pt idx="9308">
                  <c:v>3.7231999999999998</c:v>
                </c:pt>
                <c:pt idx="9309">
                  <c:v>3.7235999999999998</c:v>
                </c:pt>
                <c:pt idx="9310">
                  <c:v>3.7240000000000002</c:v>
                </c:pt>
                <c:pt idx="9311">
                  <c:v>3.7244000000000002</c:v>
                </c:pt>
                <c:pt idx="9312">
                  <c:v>3.7248000000000001</c:v>
                </c:pt>
                <c:pt idx="9313">
                  <c:v>3.7252000000000001</c:v>
                </c:pt>
                <c:pt idx="9314">
                  <c:v>3.7256</c:v>
                </c:pt>
                <c:pt idx="9315">
                  <c:v>3.726</c:v>
                </c:pt>
                <c:pt idx="9316">
                  <c:v>3.7263999999999999</c:v>
                </c:pt>
                <c:pt idx="9317">
                  <c:v>3.7267999999999999</c:v>
                </c:pt>
                <c:pt idx="9318">
                  <c:v>3.7271999999999998</c:v>
                </c:pt>
                <c:pt idx="9319">
                  <c:v>3.7275999999999998</c:v>
                </c:pt>
                <c:pt idx="9320">
                  <c:v>3.7280000000000002</c:v>
                </c:pt>
                <c:pt idx="9321">
                  <c:v>3.7284000000000002</c:v>
                </c:pt>
                <c:pt idx="9322">
                  <c:v>3.7288000000000001</c:v>
                </c:pt>
                <c:pt idx="9323">
                  <c:v>3.7292000000000001</c:v>
                </c:pt>
                <c:pt idx="9324">
                  <c:v>3.7296</c:v>
                </c:pt>
                <c:pt idx="9325">
                  <c:v>3.73</c:v>
                </c:pt>
                <c:pt idx="9326">
                  <c:v>3.7303999999999999</c:v>
                </c:pt>
                <c:pt idx="9327">
                  <c:v>3.7307999999999999</c:v>
                </c:pt>
                <c:pt idx="9328">
                  <c:v>3.7311999999999999</c:v>
                </c:pt>
                <c:pt idx="9329">
                  <c:v>3.7315999999999998</c:v>
                </c:pt>
                <c:pt idx="9330">
                  <c:v>3.7320000000000002</c:v>
                </c:pt>
                <c:pt idx="9331">
                  <c:v>3.7324000000000002</c:v>
                </c:pt>
                <c:pt idx="9332">
                  <c:v>3.7328000000000001</c:v>
                </c:pt>
                <c:pt idx="9333">
                  <c:v>3.7332000000000001</c:v>
                </c:pt>
                <c:pt idx="9334">
                  <c:v>3.7336</c:v>
                </c:pt>
                <c:pt idx="9335">
                  <c:v>3.734</c:v>
                </c:pt>
                <c:pt idx="9336">
                  <c:v>3.7343999999999999</c:v>
                </c:pt>
                <c:pt idx="9337">
                  <c:v>3.7347999999999999</c:v>
                </c:pt>
                <c:pt idx="9338">
                  <c:v>3.7351999999999999</c:v>
                </c:pt>
                <c:pt idx="9339">
                  <c:v>3.7355999999999998</c:v>
                </c:pt>
                <c:pt idx="9340">
                  <c:v>3.7360000000000002</c:v>
                </c:pt>
                <c:pt idx="9341">
                  <c:v>3.7364000000000002</c:v>
                </c:pt>
                <c:pt idx="9342">
                  <c:v>3.7368000000000001</c:v>
                </c:pt>
                <c:pt idx="9343">
                  <c:v>3.7372000000000001</c:v>
                </c:pt>
                <c:pt idx="9344">
                  <c:v>3.7376</c:v>
                </c:pt>
                <c:pt idx="9345">
                  <c:v>3.738</c:v>
                </c:pt>
                <c:pt idx="9346">
                  <c:v>3.7383999999999999</c:v>
                </c:pt>
                <c:pt idx="9347">
                  <c:v>3.7387999999999999</c:v>
                </c:pt>
                <c:pt idx="9348">
                  <c:v>3.7391999999999999</c:v>
                </c:pt>
                <c:pt idx="9349">
                  <c:v>3.7395999999999998</c:v>
                </c:pt>
                <c:pt idx="9350">
                  <c:v>3.74</c:v>
                </c:pt>
                <c:pt idx="9351">
                  <c:v>3.7404000000000002</c:v>
                </c:pt>
                <c:pt idx="9352">
                  <c:v>3.7408000000000001</c:v>
                </c:pt>
                <c:pt idx="9353">
                  <c:v>3.7412000000000001</c:v>
                </c:pt>
                <c:pt idx="9354">
                  <c:v>3.7416</c:v>
                </c:pt>
                <c:pt idx="9355">
                  <c:v>3.742</c:v>
                </c:pt>
                <c:pt idx="9356">
                  <c:v>3.7423999999999999</c:v>
                </c:pt>
                <c:pt idx="9357">
                  <c:v>3.7427999999999999</c:v>
                </c:pt>
                <c:pt idx="9358">
                  <c:v>3.7431999999999999</c:v>
                </c:pt>
                <c:pt idx="9359">
                  <c:v>3.7435999999999998</c:v>
                </c:pt>
                <c:pt idx="9360">
                  <c:v>3.7440000000000002</c:v>
                </c:pt>
                <c:pt idx="9361">
                  <c:v>3.7444000000000002</c:v>
                </c:pt>
                <c:pt idx="9362">
                  <c:v>3.7448000000000001</c:v>
                </c:pt>
                <c:pt idx="9363">
                  <c:v>3.7452000000000001</c:v>
                </c:pt>
                <c:pt idx="9364">
                  <c:v>3.7456</c:v>
                </c:pt>
                <c:pt idx="9365">
                  <c:v>3.746</c:v>
                </c:pt>
                <c:pt idx="9366">
                  <c:v>3.7464</c:v>
                </c:pt>
                <c:pt idx="9367">
                  <c:v>3.7467999999999999</c:v>
                </c:pt>
                <c:pt idx="9368">
                  <c:v>3.7471999999999999</c:v>
                </c:pt>
                <c:pt idx="9369">
                  <c:v>3.7475999999999998</c:v>
                </c:pt>
                <c:pt idx="9370">
                  <c:v>3.7480000000000002</c:v>
                </c:pt>
                <c:pt idx="9371">
                  <c:v>3.7484000000000002</c:v>
                </c:pt>
                <c:pt idx="9372">
                  <c:v>3.7488000000000001</c:v>
                </c:pt>
                <c:pt idx="9373">
                  <c:v>3.7492000000000001</c:v>
                </c:pt>
                <c:pt idx="9374">
                  <c:v>3.7496</c:v>
                </c:pt>
                <c:pt idx="9375">
                  <c:v>3.75</c:v>
                </c:pt>
                <c:pt idx="9376">
                  <c:v>3.7504</c:v>
                </c:pt>
                <c:pt idx="9377">
                  <c:v>3.7507999999999999</c:v>
                </c:pt>
                <c:pt idx="9378">
                  <c:v>3.7511999999999999</c:v>
                </c:pt>
                <c:pt idx="9379">
                  <c:v>3.7515999999999998</c:v>
                </c:pt>
                <c:pt idx="9380">
                  <c:v>3.7519999999999998</c:v>
                </c:pt>
                <c:pt idx="9381">
                  <c:v>3.7524000000000002</c:v>
                </c:pt>
                <c:pt idx="9382">
                  <c:v>3.7528000000000001</c:v>
                </c:pt>
                <c:pt idx="9383">
                  <c:v>3.7532000000000001</c:v>
                </c:pt>
                <c:pt idx="9384">
                  <c:v>3.7536</c:v>
                </c:pt>
                <c:pt idx="9385">
                  <c:v>3.754</c:v>
                </c:pt>
                <c:pt idx="9386">
                  <c:v>3.7544</c:v>
                </c:pt>
                <c:pt idx="9387">
                  <c:v>3.7547999999999999</c:v>
                </c:pt>
                <c:pt idx="9388">
                  <c:v>3.7551999999999999</c:v>
                </c:pt>
                <c:pt idx="9389">
                  <c:v>3.7555999999999998</c:v>
                </c:pt>
                <c:pt idx="9390">
                  <c:v>3.7559999999999998</c:v>
                </c:pt>
                <c:pt idx="9391">
                  <c:v>3.7564000000000002</c:v>
                </c:pt>
                <c:pt idx="9392">
                  <c:v>3.7568000000000001</c:v>
                </c:pt>
                <c:pt idx="9393">
                  <c:v>3.7572000000000001</c:v>
                </c:pt>
                <c:pt idx="9394">
                  <c:v>3.7576000000000001</c:v>
                </c:pt>
                <c:pt idx="9395">
                  <c:v>3.758</c:v>
                </c:pt>
                <c:pt idx="9396">
                  <c:v>3.7584</c:v>
                </c:pt>
                <c:pt idx="9397">
                  <c:v>3.7587999999999999</c:v>
                </c:pt>
                <c:pt idx="9398">
                  <c:v>3.7591999999999999</c:v>
                </c:pt>
                <c:pt idx="9399">
                  <c:v>3.7595999999999998</c:v>
                </c:pt>
                <c:pt idx="9400">
                  <c:v>3.76</c:v>
                </c:pt>
                <c:pt idx="9401">
                  <c:v>3.7604000000000002</c:v>
                </c:pt>
                <c:pt idx="9402">
                  <c:v>3.7608000000000001</c:v>
                </c:pt>
                <c:pt idx="9403">
                  <c:v>3.7612000000000001</c:v>
                </c:pt>
                <c:pt idx="9404">
                  <c:v>3.7616000000000001</c:v>
                </c:pt>
                <c:pt idx="9405">
                  <c:v>3.762</c:v>
                </c:pt>
                <c:pt idx="9406">
                  <c:v>3.7624</c:v>
                </c:pt>
                <c:pt idx="9407">
                  <c:v>3.7627999999999999</c:v>
                </c:pt>
                <c:pt idx="9408">
                  <c:v>3.7631999999999999</c:v>
                </c:pt>
                <c:pt idx="9409">
                  <c:v>3.7635999999999998</c:v>
                </c:pt>
                <c:pt idx="9410">
                  <c:v>3.7639999999999998</c:v>
                </c:pt>
                <c:pt idx="9411">
                  <c:v>3.7644000000000002</c:v>
                </c:pt>
                <c:pt idx="9412">
                  <c:v>3.7648000000000001</c:v>
                </c:pt>
                <c:pt idx="9413">
                  <c:v>3.7652000000000001</c:v>
                </c:pt>
                <c:pt idx="9414">
                  <c:v>3.7656000000000001</c:v>
                </c:pt>
                <c:pt idx="9415">
                  <c:v>3.766</c:v>
                </c:pt>
                <c:pt idx="9416">
                  <c:v>3.7664</c:v>
                </c:pt>
                <c:pt idx="9417">
                  <c:v>3.7667999999999999</c:v>
                </c:pt>
                <c:pt idx="9418">
                  <c:v>3.7671999999999999</c:v>
                </c:pt>
                <c:pt idx="9419">
                  <c:v>3.7675999999999998</c:v>
                </c:pt>
                <c:pt idx="9420">
                  <c:v>3.7679999999999998</c:v>
                </c:pt>
                <c:pt idx="9421">
                  <c:v>3.7684000000000002</c:v>
                </c:pt>
                <c:pt idx="9422">
                  <c:v>3.7688000000000001</c:v>
                </c:pt>
                <c:pt idx="9423">
                  <c:v>3.7692000000000001</c:v>
                </c:pt>
                <c:pt idx="9424">
                  <c:v>3.7696000000000001</c:v>
                </c:pt>
                <c:pt idx="9425">
                  <c:v>3.77</c:v>
                </c:pt>
                <c:pt idx="9426">
                  <c:v>3.7704</c:v>
                </c:pt>
                <c:pt idx="9427">
                  <c:v>3.7707999999999999</c:v>
                </c:pt>
                <c:pt idx="9428">
                  <c:v>3.7711999999999999</c:v>
                </c:pt>
                <c:pt idx="9429">
                  <c:v>3.7715999999999998</c:v>
                </c:pt>
                <c:pt idx="9430">
                  <c:v>3.7719999999999998</c:v>
                </c:pt>
                <c:pt idx="9431">
                  <c:v>3.7724000000000002</c:v>
                </c:pt>
                <c:pt idx="9432">
                  <c:v>3.7728000000000002</c:v>
                </c:pt>
                <c:pt idx="9433">
                  <c:v>3.7732000000000001</c:v>
                </c:pt>
                <c:pt idx="9434">
                  <c:v>3.7736000000000001</c:v>
                </c:pt>
                <c:pt idx="9435">
                  <c:v>3.774</c:v>
                </c:pt>
                <c:pt idx="9436">
                  <c:v>3.7744</c:v>
                </c:pt>
                <c:pt idx="9437">
                  <c:v>3.7747999999999999</c:v>
                </c:pt>
                <c:pt idx="9438">
                  <c:v>3.7751999999999999</c:v>
                </c:pt>
                <c:pt idx="9439">
                  <c:v>3.7755999999999998</c:v>
                </c:pt>
                <c:pt idx="9440">
                  <c:v>3.7759999999999998</c:v>
                </c:pt>
                <c:pt idx="9441">
                  <c:v>3.7764000000000002</c:v>
                </c:pt>
                <c:pt idx="9442">
                  <c:v>3.7768000000000002</c:v>
                </c:pt>
                <c:pt idx="9443">
                  <c:v>3.7772000000000001</c:v>
                </c:pt>
                <c:pt idx="9444">
                  <c:v>3.7776000000000001</c:v>
                </c:pt>
                <c:pt idx="9445">
                  <c:v>3.778</c:v>
                </c:pt>
                <c:pt idx="9446">
                  <c:v>3.7784</c:v>
                </c:pt>
                <c:pt idx="9447">
                  <c:v>3.7787999999999999</c:v>
                </c:pt>
                <c:pt idx="9448">
                  <c:v>3.7791999999999999</c:v>
                </c:pt>
                <c:pt idx="9449">
                  <c:v>3.7795999999999998</c:v>
                </c:pt>
                <c:pt idx="9450">
                  <c:v>3.78</c:v>
                </c:pt>
                <c:pt idx="9451">
                  <c:v>3.7804000000000002</c:v>
                </c:pt>
                <c:pt idx="9452">
                  <c:v>3.7808000000000002</c:v>
                </c:pt>
                <c:pt idx="9453">
                  <c:v>3.7812000000000001</c:v>
                </c:pt>
                <c:pt idx="9454">
                  <c:v>3.7816000000000001</c:v>
                </c:pt>
                <c:pt idx="9455">
                  <c:v>3.782</c:v>
                </c:pt>
                <c:pt idx="9456">
                  <c:v>3.7824</c:v>
                </c:pt>
                <c:pt idx="9457">
                  <c:v>3.7827999999999999</c:v>
                </c:pt>
                <c:pt idx="9458">
                  <c:v>3.7831999999999999</c:v>
                </c:pt>
                <c:pt idx="9459">
                  <c:v>3.7835999999999999</c:v>
                </c:pt>
                <c:pt idx="9460">
                  <c:v>3.7839999999999998</c:v>
                </c:pt>
                <c:pt idx="9461">
                  <c:v>3.7844000000000002</c:v>
                </c:pt>
                <c:pt idx="9462">
                  <c:v>3.7848000000000002</c:v>
                </c:pt>
                <c:pt idx="9463">
                  <c:v>3.7852000000000001</c:v>
                </c:pt>
                <c:pt idx="9464">
                  <c:v>3.7856000000000001</c:v>
                </c:pt>
                <c:pt idx="9465">
                  <c:v>3.786</c:v>
                </c:pt>
                <c:pt idx="9466">
                  <c:v>3.7864</c:v>
                </c:pt>
                <c:pt idx="9467">
                  <c:v>3.7867999999999999</c:v>
                </c:pt>
                <c:pt idx="9468">
                  <c:v>3.7871999999999999</c:v>
                </c:pt>
                <c:pt idx="9469">
                  <c:v>3.7875999999999999</c:v>
                </c:pt>
                <c:pt idx="9470">
                  <c:v>3.7879999999999998</c:v>
                </c:pt>
                <c:pt idx="9471">
                  <c:v>3.7884000000000002</c:v>
                </c:pt>
                <c:pt idx="9472">
                  <c:v>3.7888000000000002</c:v>
                </c:pt>
                <c:pt idx="9473">
                  <c:v>3.7892000000000001</c:v>
                </c:pt>
                <c:pt idx="9474">
                  <c:v>3.7896000000000001</c:v>
                </c:pt>
                <c:pt idx="9475">
                  <c:v>3.79</c:v>
                </c:pt>
                <c:pt idx="9476">
                  <c:v>3.7904</c:v>
                </c:pt>
                <c:pt idx="9477">
                  <c:v>3.7907999999999999</c:v>
                </c:pt>
                <c:pt idx="9478">
                  <c:v>3.7911999999999999</c:v>
                </c:pt>
                <c:pt idx="9479">
                  <c:v>3.7915999999999999</c:v>
                </c:pt>
                <c:pt idx="9480">
                  <c:v>3.7919999999999998</c:v>
                </c:pt>
                <c:pt idx="9481">
                  <c:v>3.7924000000000002</c:v>
                </c:pt>
                <c:pt idx="9482">
                  <c:v>3.7928000000000002</c:v>
                </c:pt>
                <c:pt idx="9483">
                  <c:v>3.7932000000000001</c:v>
                </c:pt>
                <c:pt idx="9484">
                  <c:v>3.7936000000000001</c:v>
                </c:pt>
                <c:pt idx="9485">
                  <c:v>3.794</c:v>
                </c:pt>
                <c:pt idx="9486">
                  <c:v>3.7944</c:v>
                </c:pt>
                <c:pt idx="9487">
                  <c:v>3.7948</c:v>
                </c:pt>
                <c:pt idx="9488">
                  <c:v>3.7951999999999999</c:v>
                </c:pt>
                <c:pt idx="9489">
                  <c:v>3.7955999999999999</c:v>
                </c:pt>
                <c:pt idx="9490">
                  <c:v>3.7959999999999998</c:v>
                </c:pt>
                <c:pt idx="9491">
                  <c:v>3.7964000000000002</c:v>
                </c:pt>
                <c:pt idx="9492">
                  <c:v>3.7968000000000002</c:v>
                </c:pt>
                <c:pt idx="9493">
                  <c:v>3.7972000000000001</c:v>
                </c:pt>
                <c:pt idx="9494">
                  <c:v>3.7976000000000001</c:v>
                </c:pt>
                <c:pt idx="9495">
                  <c:v>3.798</c:v>
                </c:pt>
                <c:pt idx="9496">
                  <c:v>3.7984</c:v>
                </c:pt>
                <c:pt idx="9497">
                  <c:v>3.7988</c:v>
                </c:pt>
                <c:pt idx="9498">
                  <c:v>3.7991999999999999</c:v>
                </c:pt>
                <c:pt idx="9499">
                  <c:v>3.7995999999999999</c:v>
                </c:pt>
                <c:pt idx="9500">
                  <c:v>3.8</c:v>
                </c:pt>
                <c:pt idx="9501">
                  <c:v>3.8003999999999998</c:v>
                </c:pt>
                <c:pt idx="9502">
                  <c:v>3.8008000000000002</c:v>
                </c:pt>
                <c:pt idx="9503">
                  <c:v>3.8012000000000001</c:v>
                </c:pt>
                <c:pt idx="9504">
                  <c:v>3.8016000000000001</c:v>
                </c:pt>
                <c:pt idx="9505">
                  <c:v>3.802</c:v>
                </c:pt>
                <c:pt idx="9506">
                  <c:v>3.8024</c:v>
                </c:pt>
                <c:pt idx="9507">
                  <c:v>3.8028</c:v>
                </c:pt>
                <c:pt idx="9508">
                  <c:v>3.8031999999999999</c:v>
                </c:pt>
                <c:pt idx="9509">
                  <c:v>3.8035999999999999</c:v>
                </c:pt>
                <c:pt idx="9510">
                  <c:v>3.8039999999999998</c:v>
                </c:pt>
                <c:pt idx="9511">
                  <c:v>3.8043999999999998</c:v>
                </c:pt>
                <c:pt idx="9512">
                  <c:v>3.8048000000000002</c:v>
                </c:pt>
                <c:pt idx="9513">
                  <c:v>3.8052000000000001</c:v>
                </c:pt>
                <c:pt idx="9514">
                  <c:v>3.8056000000000001</c:v>
                </c:pt>
                <c:pt idx="9515">
                  <c:v>3.806</c:v>
                </c:pt>
                <c:pt idx="9516">
                  <c:v>3.8064</c:v>
                </c:pt>
                <c:pt idx="9517">
                  <c:v>3.8068</c:v>
                </c:pt>
                <c:pt idx="9518">
                  <c:v>3.8071999999999999</c:v>
                </c:pt>
                <c:pt idx="9519">
                  <c:v>3.8075999999999999</c:v>
                </c:pt>
                <c:pt idx="9520">
                  <c:v>3.8079999999999998</c:v>
                </c:pt>
                <c:pt idx="9521">
                  <c:v>3.8083999999999998</c:v>
                </c:pt>
                <c:pt idx="9522">
                  <c:v>3.8088000000000002</c:v>
                </c:pt>
                <c:pt idx="9523">
                  <c:v>3.8092000000000001</c:v>
                </c:pt>
                <c:pt idx="9524">
                  <c:v>3.8096000000000001</c:v>
                </c:pt>
                <c:pt idx="9525">
                  <c:v>3.81</c:v>
                </c:pt>
                <c:pt idx="9526">
                  <c:v>3.8104</c:v>
                </c:pt>
                <c:pt idx="9527">
                  <c:v>3.8108</c:v>
                </c:pt>
                <c:pt idx="9528">
                  <c:v>3.8111999999999999</c:v>
                </c:pt>
                <c:pt idx="9529">
                  <c:v>3.8115999999999999</c:v>
                </c:pt>
                <c:pt idx="9530">
                  <c:v>3.8119999999999998</c:v>
                </c:pt>
                <c:pt idx="9531">
                  <c:v>3.8123999999999998</c:v>
                </c:pt>
                <c:pt idx="9532">
                  <c:v>3.8128000000000002</c:v>
                </c:pt>
                <c:pt idx="9533">
                  <c:v>3.8132000000000001</c:v>
                </c:pt>
                <c:pt idx="9534">
                  <c:v>3.8136000000000001</c:v>
                </c:pt>
                <c:pt idx="9535">
                  <c:v>3.8140000000000001</c:v>
                </c:pt>
                <c:pt idx="9536">
                  <c:v>3.8144</c:v>
                </c:pt>
                <c:pt idx="9537">
                  <c:v>3.8148</c:v>
                </c:pt>
                <c:pt idx="9538">
                  <c:v>3.8151999999999999</c:v>
                </c:pt>
                <c:pt idx="9539">
                  <c:v>3.8155999999999999</c:v>
                </c:pt>
                <c:pt idx="9540">
                  <c:v>3.8159999999999998</c:v>
                </c:pt>
                <c:pt idx="9541">
                  <c:v>3.8163999999999998</c:v>
                </c:pt>
                <c:pt idx="9542">
                  <c:v>3.8168000000000002</c:v>
                </c:pt>
                <c:pt idx="9543">
                  <c:v>3.8172000000000001</c:v>
                </c:pt>
                <c:pt idx="9544">
                  <c:v>3.8176000000000001</c:v>
                </c:pt>
                <c:pt idx="9545">
                  <c:v>3.8180000000000001</c:v>
                </c:pt>
                <c:pt idx="9546">
                  <c:v>3.8184</c:v>
                </c:pt>
                <c:pt idx="9547">
                  <c:v>3.8188</c:v>
                </c:pt>
                <c:pt idx="9548">
                  <c:v>3.8191999999999999</c:v>
                </c:pt>
                <c:pt idx="9549">
                  <c:v>3.8195999999999999</c:v>
                </c:pt>
                <c:pt idx="9550">
                  <c:v>3.82</c:v>
                </c:pt>
                <c:pt idx="9551">
                  <c:v>3.8203999999999998</c:v>
                </c:pt>
                <c:pt idx="9552">
                  <c:v>3.8208000000000002</c:v>
                </c:pt>
                <c:pt idx="9553">
                  <c:v>3.8212000000000002</c:v>
                </c:pt>
                <c:pt idx="9554">
                  <c:v>3.8216000000000001</c:v>
                </c:pt>
                <c:pt idx="9555">
                  <c:v>3.8220000000000001</c:v>
                </c:pt>
                <c:pt idx="9556">
                  <c:v>3.8224</c:v>
                </c:pt>
                <c:pt idx="9557">
                  <c:v>3.8228</c:v>
                </c:pt>
                <c:pt idx="9558">
                  <c:v>3.8231999999999999</c:v>
                </c:pt>
                <c:pt idx="9559">
                  <c:v>3.8235999999999999</c:v>
                </c:pt>
                <c:pt idx="9560">
                  <c:v>3.8239999999999998</c:v>
                </c:pt>
                <c:pt idx="9561">
                  <c:v>3.8243999999999998</c:v>
                </c:pt>
                <c:pt idx="9562">
                  <c:v>3.8248000000000002</c:v>
                </c:pt>
                <c:pt idx="9563">
                  <c:v>3.8252000000000002</c:v>
                </c:pt>
                <c:pt idx="9564">
                  <c:v>3.8256000000000001</c:v>
                </c:pt>
                <c:pt idx="9565">
                  <c:v>3.8260000000000001</c:v>
                </c:pt>
                <c:pt idx="9566">
                  <c:v>3.8264</c:v>
                </c:pt>
                <c:pt idx="9567">
                  <c:v>3.8268</c:v>
                </c:pt>
                <c:pt idx="9568">
                  <c:v>3.8271999999999999</c:v>
                </c:pt>
                <c:pt idx="9569">
                  <c:v>3.8275999999999999</c:v>
                </c:pt>
                <c:pt idx="9570">
                  <c:v>3.8279999999999998</c:v>
                </c:pt>
                <c:pt idx="9571">
                  <c:v>3.8283999999999998</c:v>
                </c:pt>
                <c:pt idx="9572">
                  <c:v>3.8288000000000002</c:v>
                </c:pt>
                <c:pt idx="9573">
                  <c:v>3.8292000000000002</c:v>
                </c:pt>
                <c:pt idx="9574">
                  <c:v>3.8296000000000001</c:v>
                </c:pt>
                <c:pt idx="9575">
                  <c:v>3.83</c:v>
                </c:pt>
                <c:pt idx="9576">
                  <c:v>3.8304</c:v>
                </c:pt>
                <c:pt idx="9577">
                  <c:v>3.8308</c:v>
                </c:pt>
                <c:pt idx="9578">
                  <c:v>3.8311999999999999</c:v>
                </c:pt>
                <c:pt idx="9579">
                  <c:v>3.8315999999999999</c:v>
                </c:pt>
                <c:pt idx="9580">
                  <c:v>3.8319999999999999</c:v>
                </c:pt>
                <c:pt idx="9581">
                  <c:v>3.8323999999999998</c:v>
                </c:pt>
                <c:pt idx="9582">
                  <c:v>3.8328000000000002</c:v>
                </c:pt>
                <c:pt idx="9583">
                  <c:v>3.8332000000000002</c:v>
                </c:pt>
                <c:pt idx="9584">
                  <c:v>3.8336000000000001</c:v>
                </c:pt>
                <c:pt idx="9585">
                  <c:v>3.8340000000000001</c:v>
                </c:pt>
                <c:pt idx="9586">
                  <c:v>3.8344</c:v>
                </c:pt>
                <c:pt idx="9587">
                  <c:v>3.8348</c:v>
                </c:pt>
                <c:pt idx="9588">
                  <c:v>3.8351999999999999</c:v>
                </c:pt>
                <c:pt idx="9589">
                  <c:v>3.8355999999999999</c:v>
                </c:pt>
                <c:pt idx="9590">
                  <c:v>3.8359999999999999</c:v>
                </c:pt>
                <c:pt idx="9591">
                  <c:v>3.8363999999999998</c:v>
                </c:pt>
                <c:pt idx="9592">
                  <c:v>3.8368000000000002</c:v>
                </c:pt>
                <c:pt idx="9593">
                  <c:v>3.8372000000000002</c:v>
                </c:pt>
                <c:pt idx="9594">
                  <c:v>3.8376000000000001</c:v>
                </c:pt>
                <c:pt idx="9595">
                  <c:v>3.8380000000000001</c:v>
                </c:pt>
                <c:pt idx="9596">
                  <c:v>3.8384</c:v>
                </c:pt>
                <c:pt idx="9597">
                  <c:v>3.8388</c:v>
                </c:pt>
                <c:pt idx="9598">
                  <c:v>3.8391999999999999</c:v>
                </c:pt>
                <c:pt idx="9599">
                  <c:v>3.8395999999999999</c:v>
                </c:pt>
                <c:pt idx="9600">
                  <c:v>3.84</c:v>
                </c:pt>
                <c:pt idx="9601">
                  <c:v>3.8403999999999998</c:v>
                </c:pt>
                <c:pt idx="9602">
                  <c:v>3.8408000000000002</c:v>
                </c:pt>
                <c:pt idx="9603">
                  <c:v>3.8412000000000002</c:v>
                </c:pt>
                <c:pt idx="9604">
                  <c:v>3.8416000000000001</c:v>
                </c:pt>
                <c:pt idx="9605">
                  <c:v>3.8420000000000001</c:v>
                </c:pt>
                <c:pt idx="9606">
                  <c:v>3.8424</c:v>
                </c:pt>
                <c:pt idx="9607">
                  <c:v>3.8428</c:v>
                </c:pt>
                <c:pt idx="9608">
                  <c:v>3.8431999999999999</c:v>
                </c:pt>
                <c:pt idx="9609">
                  <c:v>3.8435999999999999</c:v>
                </c:pt>
                <c:pt idx="9610">
                  <c:v>3.8439999999999999</c:v>
                </c:pt>
                <c:pt idx="9611">
                  <c:v>3.8443999999999998</c:v>
                </c:pt>
                <c:pt idx="9612">
                  <c:v>3.8448000000000002</c:v>
                </c:pt>
                <c:pt idx="9613">
                  <c:v>3.8452000000000002</c:v>
                </c:pt>
                <c:pt idx="9614">
                  <c:v>3.8456000000000001</c:v>
                </c:pt>
                <c:pt idx="9615">
                  <c:v>3.8460000000000001</c:v>
                </c:pt>
                <c:pt idx="9616">
                  <c:v>3.8464</c:v>
                </c:pt>
                <c:pt idx="9617">
                  <c:v>3.8468</c:v>
                </c:pt>
                <c:pt idx="9618">
                  <c:v>3.8472</c:v>
                </c:pt>
                <c:pt idx="9619">
                  <c:v>3.8475999999999999</c:v>
                </c:pt>
                <c:pt idx="9620">
                  <c:v>3.8479999999999999</c:v>
                </c:pt>
                <c:pt idx="9621">
                  <c:v>3.8483999999999998</c:v>
                </c:pt>
                <c:pt idx="9622">
                  <c:v>3.8488000000000002</c:v>
                </c:pt>
                <c:pt idx="9623">
                  <c:v>3.8492000000000002</c:v>
                </c:pt>
                <c:pt idx="9624">
                  <c:v>3.8496000000000001</c:v>
                </c:pt>
                <c:pt idx="9625">
                  <c:v>3.85</c:v>
                </c:pt>
                <c:pt idx="9626">
                  <c:v>3.8504</c:v>
                </c:pt>
                <c:pt idx="9627">
                  <c:v>3.8508</c:v>
                </c:pt>
                <c:pt idx="9628">
                  <c:v>3.8512</c:v>
                </c:pt>
                <c:pt idx="9629">
                  <c:v>3.8515999999999999</c:v>
                </c:pt>
                <c:pt idx="9630">
                  <c:v>3.8519999999999999</c:v>
                </c:pt>
                <c:pt idx="9631">
                  <c:v>3.8523999999999998</c:v>
                </c:pt>
                <c:pt idx="9632">
                  <c:v>3.8527999999999998</c:v>
                </c:pt>
                <c:pt idx="9633">
                  <c:v>3.8532000000000002</c:v>
                </c:pt>
                <c:pt idx="9634">
                  <c:v>3.8536000000000001</c:v>
                </c:pt>
                <c:pt idx="9635">
                  <c:v>3.8540000000000001</c:v>
                </c:pt>
                <c:pt idx="9636">
                  <c:v>3.8544</c:v>
                </c:pt>
                <c:pt idx="9637">
                  <c:v>3.8548</c:v>
                </c:pt>
                <c:pt idx="9638">
                  <c:v>3.8552</c:v>
                </c:pt>
                <c:pt idx="9639">
                  <c:v>3.8555999999999999</c:v>
                </c:pt>
                <c:pt idx="9640">
                  <c:v>3.8559999999999999</c:v>
                </c:pt>
                <c:pt idx="9641">
                  <c:v>3.8563999999999998</c:v>
                </c:pt>
                <c:pt idx="9642">
                  <c:v>3.8567999999999998</c:v>
                </c:pt>
                <c:pt idx="9643">
                  <c:v>3.8572000000000002</c:v>
                </c:pt>
                <c:pt idx="9644">
                  <c:v>3.8576000000000001</c:v>
                </c:pt>
                <c:pt idx="9645">
                  <c:v>3.8580000000000001</c:v>
                </c:pt>
                <c:pt idx="9646">
                  <c:v>3.8584000000000001</c:v>
                </c:pt>
                <c:pt idx="9647">
                  <c:v>3.8588</c:v>
                </c:pt>
                <c:pt idx="9648">
                  <c:v>3.8592</c:v>
                </c:pt>
                <c:pt idx="9649">
                  <c:v>3.8595999999999999</c:v>
                </c:pt>
                <c:pt idx="9650">
                  <c:v>3.86</c:v>
                </c:pt>
                <c:pt idx="9651">
                  <c:v>3.8603999999999998</c:v>
                </c:pt>
                <c:pt idx="9652">
                  <c:v>3.8607999999999998</c:v>
                </c:pt>
                <c:pt idx="9653">
                  <c:v>3.8612000000000002</c:v>
                </c:pt>
                <c:pt idx="9654">
                  <c:v>3.8616000000000001</c:v>
                </c:pt>
                <c:pt idx="9655">
                  <c:v>3.8620000000000001</c:v>
                </c:pt>
                <c:pt idx="9656">
                  <c:v>3.8624000000000001</c:v>
                </c:pt>
                <c:pt idx="9657">
                  <c:v>3.8628</c:v>
                </c:pt>
                <c:pt idx="9658">
                  <c:v>3.8632</c:v>
                </c:pt>
                <c:pt idx="9659">
                  <c:v>3.8635999999999999</c:v>
                </c:pt>
                <c:pt idx="9660">
                  <c:v>3.8639999999999999</c:v>
                </c:pt>
                <c:pt idx="9661">
                  <c:v>3.8643999999999998</c:v>
                </c:pt>
                <c:pt idx="9662">
                  <c:v>3.8647999999999998</c:v>
                </c:pt>
                <c:pt idx="9663">
                  <c:v>3.8652000000000002</c:v>
                </c:pt>
                <c:pt idx="9664">
                  <c:v>3.8656000000000001</c:v>
                </c:pt>
                <c:pt idx="9665">
                  <c:v>3.8660000000000001</c:v>
                </c:pt>
                <c:pt idx="9666">
                  <c:v>3.8664000000000001</c:v>
                </c:pt>
                <c:pt idx="9667">
                  <c:v>3.8668</c:v>
                </c:pt>
                <c:pt idx="9668">
                  <c:v>3.8672</c:v>
                </c:pt>
                <c:pt idx="9669">
                  <c:v>3.8675999999999999</c:v>
                </c:pt>
                <c:pt idx="9670">
                  <c:v>3.8679999999999999</c:v>
                </c:pt>
                <c:pt idx="9671">
                  <c:v>3.8683999999999998</c:v>
                </c:pt>
                <c:pt idx="9672">
                  <c:v>3.8687999999999998</c:v>
                </c:pt>
                <c:pt idx="9673">
                  <c:v>3.8692000000000002</c:v>
                </c:pt>
                <c:pt idx="9674">
                  <c:v>3.8696000000000002</c:v>
                </c:pt>
                <c:pt idx="9675">
                  <c:v>3.87</c:v>
                </c:pt>
                <c:pt idx="9676">
                  <c:v>3.8704000000000001</c:v>
                </c:pt>
                <c:pt idx="9677">
                  <c:v>3.8708</c:v>
                </c:pt>
                <c:pt idx="9678">
                  <c:v>3.8712</c:v>
                </c:pt>
                <c:pt idx="9679">
                  <c:v>3.8715999999999999</c:v>
                </c:pt>
                <c:pt idx="9680">
                  <c:v>3.8719999999999999</c:v>
                </c:pt>
                <c:pt idx="9681">
                  <c:v>3.8723999999999998</c:v>
                </c:pt>
                <c:pt idx="9682">
                  <c:v>3.8727999999999998</c:v>
                </c:pt>
                <c:pt idx="9683">
                  <c:v>3.8732000000000002</c:v>
                </c:pt>
                <c:pt idx="9684">
                  <c:v>3.8736000000000002</c:v>
                </c:pt>
                <c:pt idx="9685">
                  <c:v>3.8740000000000001</c:v>
                </c:pt>
                <c:pt idx="9686">
                  <c:v>3.8744000000000001</c:v>
                </c:pt>
                <c:pt idx="9687">
                  <c:v>3.8748</c:v>
                </c:pt>
                <c:pt idx="9688">
                  <c:v>3.8752</c:v>
                </c:pt>
                <c:pt idx="9689">
                  <c:v>3.8755999999999999</c:v>
                </c:pt>
                <c:pt idx="9690">
                  <c:v>3.8759999999999999</c:v>
                </c:pt>
                <c:pt idx="9691">
                  <c:v>3.8763999999999998</c:v>
                </c:pt>
                <c:pt idx="9692">
                  <c:v>3.8767999999999998</c:v>
                </c:pt>
                <c:pt idx="9693">
                  <c:v>3.8772000000000002</c:v>
                </c:pt>
                <c:pt idx="9694">
                  <c:v>3.8776000000000002</c:v>
                </c:pt>
                <c:pt idx="9695">
                  <c:v>3.8780000000000001</c:v>
                </c:pt>
                <c:pt idx="9696">
                  <c:v>3.8784000000000001</c:v>
                </c:pt>
                <c:pt idx="9697">
                  <c:v>3.8788</c:v>
                </c:pt>
                <c:pt idx="9698">
                  <c:v>3.8792</c:v>
                </c:pt>
                <c:pt idx="9699">
                  <c:v>3.8795999999999999</c:v>
                </c:pt>
                <c:pt idx="9700">
                  <c:v>3.88</c:v>
                </c:pt>
                <c:pt idx="9701">
                  <c:v>3.8803999999999998</c:v>
                </c:pt>
                <c:pt idx="9702">
                  <c:v>3.8807999999999998</c:v>
                </c:pt>
                <c:pt idx="9703">
                  <c:v>3.8812000000000002</c:v>
                </c:pt>
                <c:pt idx="9704">
                  <c:v>3.8816000000000002</c:v>
                </c:pt>
                <c:pt idx="9705">
                  <c:v>3.8820000000000001</c:v>
                </c:pt>
                <c:pt idx="9706">
                  <c:v>3.8824000000000001</c:v>
                </c:pt>
                <c:pt idx="9707">
                  <c:v>3.8828</c:v>
                </c:pt>
                <c:pt idx="9708">
                  <c:v>3.8832</c:v>
                </c:pt>
                <c:pt idx="9709">
                  <c:v>3.8835999999999999</c:v>
                </c:pt>
                <c:pt idx="9710">
                  <c:v>3.8839999999999999</c:v>
                </c:pt>
                <c:pt idx="9711">
                  <c:v>3.8843999999999999</c:v>
                </c:pt>
                <c:pt idx="9712">
                  <c:v>3.8847999999999998</c:v>
                </c:pt>
                <c:pt idx="9713">
                  <c:v>3.8852000000000002</c:v>
                </c:pt>
                <c:pt idx="9714">
                  <c:v>3.8856000000000002</c:v>
                </c:pt>
                <c:pt idx="9715">
                  <c:v>3.8860000000000001</c:v>
                </c:pt>
                <c:pt idx="9716">
                  <c:v>3.8864000000000001</c:v>
                </c:pt>
                <c:pt idx="9717">
                  <c:v>3.8868</c:v>
                </c:pt>
                <c:pt idx="9718">
                  <c:v>3.8872</c:v>
                </c:pt>
                <c:pt idx="9719">
                  <c:v>3.8875999999999999</c:v>
                </c:pt>
                <c:pt idx="9720">
                  <c:v>3.8879999999999999</c:v>
                </c:pt>
                <c:pt idx="9721">
                  <c:v>3.8883999999999999</c:v>
                </c:pt>
                <c:pt idx="9722">
                  <c:v>3.8887999999999998</c:v>
                </c:pt>
                <c:pt idx="9723">
                  <c:v>3.8892000000000002</c:v>
                </c:pt>
                <c:pt idx="9724">
                  <c:v>3.8896000000000002</c:v>
                </c:pt>
                <c:pt idx="9725">
                  <c:v>3.89</c:v>
                </c:pt>
                <c:pt idx="9726">
                  <c:v>3.8904000000000001</c:v>
                </c:pt>
                <c:pt idx="9727">
                  <c:v>3.8908</c:v>
                </c:pt>
                <c:pt idx="9728">
                  <c:v>3.8912</c:v>
                </c:pt>
                <c:pt idx="9729">
                  <c:v>3.8915999999999999</c:v>
                </c:pt>
                <c:pt idx="9730">
                  <c:v>3.8919999999999999</c:v>
                </c:pt>
                <c:pt idx="9731">
                  <c:v>3.8923999999999999</c:v>
                </c:pt>
                <c:pt idx="9732">
                  <c:v>3.8927999999999998</c:v>
                </c:pt>
                <c:pt idx="9733">
                  <c:v>3.8932000000000002</c:v>
                </c:pt>
                <c:pt idx="9734">
                  <c:v>3.8936000000000002</c:v>
                </c:pt>
                <c:pt idx="9735">
                  <c:v>3.8940000000000001</c:v>
                </c:pt>
                <c:pt idx="9736">
                  <c:v>3.8944000000000001</c:v>
                </c:pt>
                <c:pt idx="9737">
                  <c:v>3.8948</c:v>
                </c:pt>
                <c:pt idx="9738">
                  <c:v>3.8952</c:v>
                </c:pt>
                <c:pt idx="9739">
                  <c:v>3.8956</c:v>
                </c:pt>
                <c:pt idx="9740">
                  <c:v>3.8959999999999999</c:v>
                </c:pt>
                <c:pt idx="9741">
                  <c:v>3.8963999999999999</c:v>
                </c:pt>
                <c:pt idx="9742">
                  <c:v>3.8967999999999998</c:v>
                </c:pt>
                <c:pt idx="9743">
                  <c:v>3.8972000000000002</c:v>
                </c:pt>
                <c:pt idx="9744">
                  <c:v>3.8976000000000002</c:v>
                </c:pt>
                <c:pt idx="9745">
                  <c:v>3.8980000000000001</c:v>
                </c:pt>
                <c:pt idx="9746">
                  <c:v>3.8984000000000001</c:v>
                </c:pt>
                <c:pt idx="9747">
                  <c:v>3.8988</c:v>
                </c:pt>
                <c:pt idx="9748">
                  <c:v>3.8992</c:v>
                </c:pt>
                <c:pt idx="9749">
                  <c:v>3.8996</c:v>
                </c:pt>
                <c:pt idx="9750">
                  <c:v>3.9</c:v>
                </c:pt>
                <c:pt idx="9751">
                  <c:v>3.9003999999999999</c:v>
                </c:pt>
                <c:pt idx="9752">
                  <c:v>3.9007999999999998</c:v>
                </c:pt>
                <c:pt idx="9753">
                  <c:v>3.9011999999999998</c:v>
                </c:pt>
                <c:pt idx="9754">
                  <c:v>3.9016000000000002</c:v>
                </c:pt>
                <c:pt idx="9755">
                  <c:v>3.9020000000000001</c:v>
                </c:pt>
                <c:pt idx="9756">
                  <c:v>3.9024000000000001</c:v>
                </c:pt>
                <c:pt idx="9757">
                  <c:v>3.9028</c:v>
                </c:pt>
                <c:pt idx="9758">
                  <c:v>3.9032</c:v>
                </c:pt>
                <c:pt idx="9759">
                  <c:v>3.9036</c:v>
                </c:pt>
                <c:pt idx="9760">
                  <c:v>3.9039999999999999</c:v>
                </c:pt>
                <c:pt idx="9761">
                  <c:v>3.9043999999999999</c:v>
                </c:pt>
                <c:pt idx="9762">
                  <c:v>3.9047999999999998</c:v>
                </c:pt>
                <c:pt idx="9763">
                  <c:v>3.9051999999999998</c:v>
                </c:pt>
                <c:pt idx="9764">
                  <c:v>3.9056000000000002</c:v>
                </c:pt>
                <c:pt idx="9765">
                  <c:v>3.9060000000000001</c:v>
                </c:pt>
                <c:pt idx="9766">
                  <c:v>3.9064000000000001</c:v>
                </c:pt>
                <c:pt idx="9767">
                  <c:v>3.9068000000000001</c:v>
                </c:pt>
                <c:pt idx="9768">
                  <c:v>3.9072</c:v>
                </c:pt>
                <c:pt idx="9769">
                  <c:v>3.9076</c:v>
                </c:pt>
                <c:pt idx="9770">
                  <c:v>3.9079999999999999</c:v>
                </c:pt>
                <c:pt idx="9771">
                  <c:v>3.9083999999999999</c:v>
                </c:pt>
                <c:pt idx="9772">
                  <c:v>3.9087999999999998</c:v>
                </c:pt>
                <c:pt idx="9773">
                  <c:v>3.9091999999999998</c:v>
                </c:pt>
                <c:pt idx="9774">
                  <c:v>3.9096000000000002</c:v>
                </c:pt>
                <c:pt idx="9775">
                  <c:v>3.91</c:v>
                </c:pt>
                <c:pt idx="9776">
                  <c:v>3.9104000000000001</c:v>
                </c:pt>
                <c:pt idx="9777">
                  <c:v>3.9108000000000001</c:v>
                </c:pt>
                <c:pt idx="9778">
                  <c:v>3.9112</c:v>
                </c:pt>
                <c:pt idx="9779">
                  <c:v>3.9116</c:v>
                </c:pt>
                <c:pt idx="9780">
                  <c:v>3.9119999999999999</c:v>
                </c:pt>
                <c:pt idx="9781">
                  <c:v>3.9123999999999999</c:v>
                </c:pt>
                <c:pt idx="9782">
                  <c:v>3.9127999999999998</c:v>
                </c:pt>
                <c:pt idx="9783">
                  <c:v>3.9131999999999998</c:v>
                </c:pt>
                <c:pt idx="9784">
                  <c:v>3.9136000000000002</c:v>
                </c:pt>
                <c:pt idx="9785">
                  <c:v>3.9140000000000001</c:v>
                </c:pt>
                <c:pt idx="9786">
                  <c:v>3.9144000000000001</c:v>
                </c:pt>
                <c:pt idx="9787">
                  <c:v>3.9148000000000001</c:v>
                </c:pt>
                <c:pt idx="9788">
                  <c:v>3.9152</c:v>
                </c:pt>
                <c:pt idx="9789">
                  <c:v>3.9156</c:v>
                </c:pt>
                <c:pt idx="9790">
                  <c:v>3.9159999999999999</c:v>
                </c:pt>
                <c:pt idx="9791">
                  <c:v>3.9163999999999999</c:v>
                </c:pt>
                <c:pt idx="9792">
                  <c:v>3.9167999999999998</c:v>
                </c:pt>
                <c:pt idx="9793">
                  <c:v>3.9171999999999998</c:v>
                </c:pt>
                <c:pt idx="9794">
                  <c:v>3.9176000000000002</c:v>
                </c:pt>
                <c:pt idx="9795">
                  <c:v>3.9180000000000001</c:v>
                </c:pt>
                <c:pt idx="9796">
                  <c:v>3.9184000000000001</c:v>
                </c:pt>
                <c:pt idx="9797">
                  <c:v>3.9188000000000001</c:v>
                </c:pt>
                <c:pt idx="9798">
                  <c:v>3.9192</c:v>
                </c:pt>
                <c:pt idx="9799">
                  <c:v>3.9196</c:v>
                </c:pt>
                <c:pt idx="9800">
                  <c:v>3.92</c:v>
                </c:pt>
                <c:pt idx="9801">
                  <c:v>3.9203999999999999</c:v>
                </c:pt>
                <c:pt idx="9802">
                  <c:v>3.9207999999999998</c:v>
                </c:pt>
                <c:pt idx="9803">
                  <c:v>3.9211999999999998</c:v>
                </c:pt>
                <c:pt idx="9804">
                  <c:v>3.9216000000000002</c:v>
                </c:pt>
                <c:pt idx="9805">
                  <c:v>3.9220000000000002</c:v>
                </c:pt>
                <c:pt idx="9806">
                  <c:v>3.9224000000000001</c:v>
                </c:pt>
                <c:pt idx="9807">
                  <c:v>3.9228000000000001</c:v>
                </c:pt>
                <c:pt idx="9808">
                  <c:v>3.9232</c:v>
                </c:pt>
                <c:pt idx="9809">
                  <c:v>3.9236</c:v>
                </c:pt>
                <c:pt idx="9810">
                  <c:v>3.9239999999999999</c:v>
                </c:pt>
                <c:pt idx="9811">
                  <c:v>3.9243999999999999</c:v>
                </c:pt>
                <c:pt idx="9812">
                  <c:v>3.9247999999999998</c:v>
                </c:pt>
                <c:pt idx="9813">
                  <c:v>3.9251999999999998</c:v>
                </c:pt>
                <c:pt idx="9814">
                  <c:v>3.9256000000000002</c:v>
                </c:pt>
                <c:pt idx="9815">
                  <c:v>3.9260000000000002</c:v>
                </c:pt>
                <c:pt idx="9816">
                  <c:v>3.9264000000000001</c:v>
                </c:pt>
                <c:pt idx="9817">
                  <c:v>3.9268000000000001</c:v>
                </c:pt>
                <c:pt idx="9818">
                  <c:v>3.9272</c:v>
                </c:pt>
                <c:pt idx="9819">
                  <c:v>3.9276</c:v>
                </c:pt>
                <c:pt idx="9820">
                  <c:v>3.9279999999999999</c:v>
                </c:pt>
                <c:pt idx="9821">
                  <c:v>3.9283999999999999</c:v>
                </c:pt>
                <c:pt idx="9822">
                  <c:v>3.9287999999999998</c:v>
                </c:pt>
                <c:pt idx="9823">
                  <c:v>3.9291999999999998</c:v>
                </c:pt>
                <c:pt idx="9824">
                  <c:v>3.9296000000000002</c:v>
                </c:pt>
                <c:pt idx="9825">
                  <c:v>3.93</c:v>
                </c:pt>
                <c:pt idx="9826">
                  <c:v>3.9304000000000001</c:v>
                </c:pt>
                <c:pt idx="9827">
                  <c:v>3.9308000000000001</c:v>
                </c:pt>
                <c:pt idx="9828">
                  <c:v>3.9312</c:v>
                </c:pt>
                <c:pt idx="9829">
                  <c:v>3.9316</c:v>
                </c:pt>
                <c:pt idx="9830">
                  <c:v>3.9319999999999999</c:v>
                </c:pt>
                <c:pt idx="9831">
                  <c:v>3.9323999999999999</c:v>
                </c:pt>
                <c:pt idx="9832">
                  <c:v>3.9327999999999999</c:v>
                </c:pt>
                <c:pt idx="9833">
                  <c:v>3.9331999999999998</c:v>
                </c:pt>
                <c:pt idx="9834">
                  <c:v>3.9336000000000002</c:v>
                </c:pt>
                <c:pt idx="9835">
                  <c:v>3.9340000000000002</c:v>
                </c:pt>
                <c:pt idx="9836">
                  <c:v>3.9344000000000001</c:v>
                </c:pt>
                <c:pt idx="9837">
                  <c:v>3.9348000000000001</c:v>
                </c:pt>
                <c:pt idx="9838">
                  <c:v>3.9352</c:v>
                </c:pt>
                <c:pt idx="9839">
                  <c:v>3.9356</c:v>
                </c:pt>
                <c:pt idx="9840">
                  <c:v>3.9359999999999999</c:v>
                </c:pt>
                <c:pt idx="9841">
                  <c:v>3.9363999999999999</c:v>
                </c:pt>
                <c:pt idx="9842">
                  <c:v>3.9367999999999999</c:v>
                </c:pt>
                <c:pt idx="9843">
                  <c:v>3.9371999999999998</c:v>
                </c:pt>
                <c:pt idx="9844">
                  <c:v>3.9376000000000002</c:v>
                </c:pt>
                <c:pt idx="9845">
                  <c:v>3.9380000000000002</c:v>
                </c:pt>
                <c:pt idx="9846">
                  <c:v>3.9384000000000001</c:v>
                </c:pt>
                <c:pt idx="9847">
                  <c:v>3.9388000000000001</c:v>
                </c:pt>
                <c:pt idx="9848">
                  <c:v>3.9392</c:v>
                </c:pt>
                <c:pt idx="9849">
                  <c:v>3.9396</c:v>
                </c:pt>
                <c:pt idx="9850">
                  <c:v>3.94</c:v>
                </c:pt>
                <c:pt idx="9851">
                  <c:v>3.9403999999999999</c:v>
                </c:pt>
                <c:pt idx="9852">
                  <c:v>3.9407999999999999</c:v>
                </c:pt>
                <c:pt idx="9853">
                  <c:v>3.9411999999999998</c:v>
                </c:pt>
                <c:pt idx="9854">
                  <c:v>3.9416000000000002</c:v>
                </c:pt>
                <c:pt idx="9855">
                  <c:v>3.9420000000000002</c:v>
                </c:pt>
                <c:pt idx="9856">
                  <c:v>3.9424000000000001</c:v>
                </c:pt>
                <c:pt idx="9857">
                  <c:v>3.9428000000000001</c:v>
                </c:pt>
                <c:pt idx="9858">
                  <c:v>3.9432</c:v>
                </c:pt>
                <c:pt idx="9859">
                  <c:v>3.9436</c:v>
                </c:pt>
                <c:pt idx="9860">
                  <c:v>3.944</c:v>
                </c:pt>
                <c:pt idx="9861">
                  <c:v>3.9443999999999999</c:v>
                </c:pt>
                <c:pt idx="9862">
                  <c:v>3.9447999999999999</c:v>
                </c:pt>
                <c:pt idx="9863">
                  <c:v>3.9451999999999998</c:v>
                </c:pt>
                <c:pt idx="9864">
                  <c:v>3.9456000000000002</c:v>
                </c:pt>
                <c:pt idx="9865">
                  <c:v>3.9460000000000002</c:v>
                </c:pt>
                <c:pt idx="9866">
                  <c:v>3.9464000000000001</c:v>
                </c:pt>
                <c:pt idx="9867">
                  <c:v>3.9468000000000001</c:v>
                </c:pt>
                <c:pt idx="9868">
                  <c:v>3.9472</c:v>
                </c:pt>
                <c:pt idx="9869">
                  <c:v>3.9476</c:v>
                </c:pt>
                <c:pt idx="9870">
                  <c:v>3.948</c:v>
                </c:pt>
                <c:pt idx="9871">
                  <c:v>3.9483999999999999</c:v>
                </c:pt>
                <c:pt idx="9872">
                  <c:v>3.9487999999999999</c:v>
                </c:pt>
                <c:pt idx="9873">
                  <c:v>3.9491999999999998</c:v>
                </c:pt>
                <c:pt idx="9874">
                  <c:v>3.9496000000000002</c:v>
                </c:pt>
                <c:pt idx="9875">
                  <c:v>3.95</c:v>
                </c:pt>
                <c:pt idx="9876">
                  <c:v>3.9504000000000001</c:v>
                </c:pt>
                <c:pt idx="9877">
                  <c:v>3.9508000000000001</c:v>
                </c:pt>
                <c:pt idx="9878">
                  <c:v>3.9512</c:v>
                </c:pt>
                <c:pt idx="9879">
                  <c:v>3.9516</c:v>
                </c:pt>
                <c:pt idx="9880">
                  <c:v>3.952</c:v>
                </c:pt>
                <c:pt idx="9881">
                  <c:v>3.9523999999999999</c:v>
                </c:pt>
                <c:pt idx="9882">
                  <c:v>3.9527999999999999</c:v>
                </c:pt>
                <c:pt idx="9883">
                  <c:v>3.9531999999999998</c:v>
                </c:pt>
                <c:pt idx="9884">
                  <c:v>3.9535999999999998</c:v>
                </c:pt>
                <c:pt idx="9885">
                  <c:v>3.9540000000000002</c:v>
                </c:pt>
                <c:pt idx="9886">
                  <c:v>3.9544000000000001</c:v>
                </c:pt>
                <c:pt idx="9887">
                  <c:v>3.9548000000000001</c:v>
                </c:pt>
                <c:pt idx="9888">
                  <c:v>3.9552</c:v>
                </c:pt>
                <c:pt idx="9889">
                  <c:v>3.9556</c:v>
                </c:pt>
                <c:pt idx="9890">
                  <c:v>3.956</c:v>
                </c:pt>
                <c:pt idx="9891">
                  <c:v>3.9563999999999999</c:v>
                </c:pt>
                <c:pt idx="9892">
                  <c:v>3.9567999999999999</c:v>
                </c:pt>
                <c:pt idx="9893">
                  <c:v>3.9571999999999998</c:v>
                </c:pt>
                <c:pt idx="9894">
                  <c:v>3.9575999999999998</c:v>
                </c:pt>
                <c:pt idx="9895">
                  <c:v>3.9580000000000002</c:v>
                </c:pt>
                <c:pt idx="9896">
                  <c:v>3.9584000000000001</c:v>
                </c:pt>
                <c:pt idx="9897">
                  <c:v>3.9588000000000001</c:v>
                </c:pt>
                <c:pt idx="9898">
                  <c:v>3.9592000000000001</c:v>
                </c:pt>
                <c:pt idx="9899">
                  <c:v>3.9596</c:v>
                </c:pt>
                <c:pt idx="9900">
                  <c:v>3.96</c:v>
                </c:pt>
                <c:pt idx="9901">
                  <c:v>3.9603999999999999</c:v>
                </c:pt>
                <c:pt idx="9902">
                  <c:v>3.9607999999999999</c:v>
                </c:pt>
                <c:pt idx="9903">
                  <c:v>3.9611999999999998</c:v>
                </c:pt>
                <c:pt idx="9904">
                  <c:v>3.9615999999999998</c:v>
                </c:pt>
                <c:pt idx="9905">
                  <c:v>3.9620000000000002</c:v>
                </c:pt>
                <c:pt idx="9906">
                  <c:v>3.9624000000000001</c:v>
                </c:pt>
                <c:pt idx="9907">
                  <c:v>3.9628000000000001</c:v>
                </c:pt>
                <c:pt idx="9908">
                  <c:v>3.9632000000000001</c:v>
                </c:pt>
                <c:pt idx="9909">
                  <c:v>3.9636</c:v>
                </c:pt>
                <c:pt idx="9910">
                  <c:v>3.964</c:v>
                </c:pt>
                <c:pt idx="9911">
                  <c:v>3.9643999999999999</c:v>
                </c:pt>
                <c:pt idx="9912">
                  <c:v>3.9647999999999999</c:v>
                </c:pt>
                <c:pt idx="9913">
                  <c:v>3.9651999999999998</c:v>
                </c:pt>
                <c:pt idx="9914">
                  <c:v>3.9655999999999998</c:v>
                </c:pt>
                <c:pt idx="9915">
                  <c:v>3.9660000000000002</c:v>
                </c:pt>
                <c:pt idx="9916">
                  <c:v>3.9664000000000001</c:v>
                </c:pt>
                <c:pt idx="9917">
                  <c:v>3.9668000000000001</c:v>
                </c:pt>
                <c:pt idx="9918">
                  <c:v>3.9672000000000001</c:v>
                </c:pt>
                <c:pt idx="9919">
                  <c:v>3.9676</c:v>
                </c:pt>
                <c:pt idx="9920">
                  <c:v>3.968</c:v>
                </c:pt>
                <c:pt idx="9921">
                  <c:v>3.9683999999999999</c:v>
                </c:pt>
                <c:pt idx="9922">
                  <c:v>3.9687999999999999</c:v>
                </c:pt>
                <c:pt idx="9923">
                  <c:v>3.9691999999999998</c:v>
                </c:pt>
                <c:pt idx="9924">
                  <c:v>3.9695999999999998</c:v>
                </c:pt>
                <c:pt idx="9925">
                  <c:v>3.97</c:v>
                </c:pt>
                <c:pt idx="9926">
                  <c:v>3.9704000000000002</c:v>
                </c:pt>
                <c:pt idx="9927">
                  <c:v>3.9708000000000001</c:v>
                </c:pt>
                <c:pt idx="9928">
                  <c:v>3.9712000000000001</c:v>
                </c:pt>
                <c:pt idx="9929">
                  <c:v>3.9716</c:v>
                </c:pt>
                <c:pt idx="9930">
                  <c:v>3.972</c:v>
                </c:pt>
                <c:pt idx="9931">
                  <c:v>3.9723999999999999</c:v>
                </c:pt>
                <c:pt idx="9932">
                  <c:v>3.9727999999999999</c:v>
                </c:pt>
                <c:pt idx="9933">
                  <c:v>3.9731999999999998</c:v>
                </c:pt>
                <c:pt idx="9934">
                  <c:v>3.9735999999999998</c:v>
                </c:pt>
                <c:pt idx="9935">
                  <c:v>3.9740000000000002</c:v>
                </c:pt>
                <c:pt idx="9936">
                  <c:v>3.9744000000000002</c:v>
                </c:pt>
                <c:pt idx="9937">
                  <c:v>3.9748000000000001</c:v>
                </c:pt>
                <c:pt idx="9938">
                  <c:v>3.9752000000000001</c:v>
                </c:pt>
                <c:pt idx="9939">
                  <c:v>3.9756</c:v>
                </c:pt>
                <c:pt idx="9940">
                  <c:v>3.976</c:v>
                </c:pt>
                <c:pt idx="9941">
                  <c:v>3.9763999999999999</c:v>
                </c:pt>
                <c:pt idx="9942">
                  <c:v>3.9767999999999999</c:v>
                </c:pt>
                <c:pt idx="9943">
                  <c:v>3.9771999999999998</c:v>
                </c:pt>
                <c:pt idx="9944">
                  <c:v>3.9775999999999998</c:v>
                </c:pt>
                <c:pt idx="9945">
                  <c:v>3.9780000000000002</c:v>
                </c:pt>
                <c:pt idx="9946">
                  <c:v>3.9784000000000002</c:v>
                </c:pt>
                <c:pt idx="9947">
                  <c:v>3.9788000000000001</c:v>
                </c:pt>
                <c:pt idx="9948">
                  <c:v>3.9792000000000001</c:v>
                </c:pt>
                <c:pt idx="9949">
                  <c:v>3.9796</c:v>
                </c:pt>
                <c:pt idx="9950">
                  <c:v>3.98</c:v>
                </c:pt>
                <c:pt idx="9951">
                  <c:v>3.9803999999999999</c:v>
                </c:pt>
                <c:pt idx="9952">
                  <c:v>3.9807999999999999</c:v>
                </c:pt>
                <c:pt idx="9953">
                  <c:v>3.9811999999999999</c:v>
                </c:pt>
                <c:pt idx="9954">
                  <c:v>3.9815999999999998</c:v>
                </c:pt>
                <c:pt idx="9955">
                  <c:v>3.9820000000000002</c:v>
                </c:pt>
                <c:pt idx="9956">
                  <c:v>3.9824000000000002</c:v>
                </c:pt>
                <c:pt idx="9957">
                  <c:v>3.9828000000000001</c:v>
                </c:pt>
                <c:pt idx="9958">
                  <c:v>3.9832000000000001</c:v>
                </c:pt>
                <c:pt idx="9959">
                  <c:v>3.9836</c:v>
                </c:pt>
                <c:pt idx="9960">
                  <c:v>3.984</c:v>
                </c:pt>
                <c:pt idx="9961">
                  <c:v>3.9843999999999999</c:v>
                </c:pt>
                <c:pt idx="9962">
                  <c:v>3.9847999999999999</c:v>
                </c:pt>
                <c:pt idx="9963">
                  <c:v>3.9851999999999999</c:v>
                </c:pt>
                <c:pt idx="9964">
                  <c:v>3.9855999999999998</c:v>
                </c:pt>
                <c:pt idx="9965">
                  <c:v>3.9860000000000002</c:v>
                </c:pt>
                <c:pt idx="9966">
                  <c:v>3.9864000000000002</c:v>
                </c:pt>
                <c:pt idx="9967">
                  <c:v>3.9868000000000001</c:v>
                </c:pt>
                <c:pt idx="9968">
                  <c:v>3.9872000000000001</c:v>
                </c:pt>
                <c:pt idx="9969">
                  <c:v>3.9876</c:v>
                </c:pt>
                <c:pt idx="9970">
                  <c:v>3.988</c:v>
                </c:pt>
                <c:pt idx="9971">
                  <c:v>3.9883999999999999</c:v>
                </c:pt>
                <c:pt idx="9972">
                  <c:v>3.9887999999999999</c:v>
                </c:pt>
                <c:pt idx="9973">
                  <c:v>3.9891999999999999</c:v>
                </c:pt>
                <c:pt idx="9974">
                  <c:v>3.9895999999999998</c:v>
                </c:pt>
                <c:pt idx="9975">
                  <c:v>3.99</c:v>
                </c:pt>
                <c:pt idx="9976">
                  <c:v>3.9904000000000002</c:v>
                </c:pt>
                <c:pt idx="9977">
                  <c:v>3.9908000000000001</c:v>
                </c:pt>
                <c:pt idx="9978">
                  <c:v>3.9912000000000001</c:v>
                </c:pt>
                <c:pt idx="9979">
                  <c:v>3.9916</c:v>
                </c:pt>
                <c:pt idx="9980">
                  <c:v>3.992</c:v>
                </c:pt>
                <c:pt idx="9981">
                  <c:v>3.9923999999999999</c:v>
                </c:pt>
                <c:pt idx="9982">
                  <c:v>3.9927999999999999</c:v>
                </c:pt>
                <c:pt idx="9983">
                  <c:v>3.9931999999999999</c:v>
                </c:pt>
                <c:pt idx="9984">
                  <c:v>3.9935999999999998</c:v>
                </c:pt>
                <c:pt idx="9985">
                  <c:v>3.9940000000000002</c:v>
                </c:pt>
                <c:pt idx="9986">
                  <c:v>3.9944000000000002</c:v>
                </c:pt>
                <c:pt idx="9987">
                  <c:v>3.9948000000000001</c:v>
                </c:pt>
                <c:pt idx="9988">
                  <c:v>3.9952000000000001</c:v>
                </c:pt>
                <c:pt idx="9989">
                  <c:v>3.9956</c:v>
                </c:pt>
                <c:pt idx="9990">
                  <c:v>3.996</c:v>
                </c:pt>
                <c:pt idx="9991">
                  <c:v>3.9964</c:v>
                </c:pt>
                <c:pt idx="9992">
                  <c:v>3.9967999999999999</c:v>
                </c:pt>
                <c:pt idx="9993">
                  <c:v>3.9971999999999999</c:v>
                </c:pt>
                <c:pt idx="9994">
                  <c:v>3.9975999999999998</c:v>
                </c:pt>
                <c:pt idx="9995">
                  <c:v>3.9980000000000002</c:v>
                </c:pt>
                <c:pt idx="9996">
                  <c:v>3.9984000000000002</c:v>
                </c:pt>
                <c:pt idx="9997">
                  <c:v>3.9988000000000001</c:v>
                </c:pt>
                <c:pt idx="9998">
                  <c:v>3.9992000000000001</c:v>
                </c:pt>
                <c:pt idx="9999">
                  <c:v>3.9996</c:v>
                </c:pt>
                <c:pt idx="10000">
                  <c:v>4</c:v>
                </c:pt>
                <c:pt idx="10001">
                  <c:v>4.0004</c:v>
                </c:pt>
                <c:pt idx="10002">
                  <c:v>4.0007999999999999</c:v>
                </c:pt>
                <c:pt idx="10003">
                  <c:v>4.0011999999999999</c:v>
                </c:pt>
                <c:pt idx="10004">
                  <c:v>4.0015999999999998</c:v>
                </c:pt>
                <c:pt idx="10005">
                  <c:v>4.0019999999999998</c:v>
                </c:pt>
                <c:pt idx="10006">
                  <c:v>4.0023999999999997</c:v>
                </c:pt>
                <c:pt idx="10007">
                  <c:v>4.0027999999999997</c:v>
                </c:pt>
                <c:pt idx="10008">
                  <c:v>4.0031999999999996</c:v>
                </c:pt>
                <c:pt idx="10009">
                  <c:v>4.0035999999999996</c:v>
                </c:pt>
                <c:pt idx="10010">
                  <c:v>4.0039999999999996</c:v>
                </c:pt>
                <c:pt idx="10011">
                  <c:v>4.0044000000000004</c:v>
                </c:pt>
                <c:pt idx="10012">
                  <c:v>4.0048000000000004</c:v>
                </c:pt>
                <c:pt idx="10013">
                  <c:v>4.0052000000000003</c:v>
                </c:pt>
                <c:pt idx="10014">
                  <c:v>4.0056000000000003</c:v>
                </c:pt>
                <c:pt idx="10015">
                  <c:v>4.0060000000000002</c:v>
                </c:pt>
                <c:pt idx="10016">
                  <c:v>4.0064000000000002</c:v>
                </c:pt>
                <c:pt idx="10017">
                  <c:v>4.0068000000000001</c:v>
                </c:pt>
                <c:pt idx="10018">
                  <c:v>4.0072000000000001</c:v>
                </c:pt>
                <c:pt idx="10019">
                  <c:v>4.0076000000000001</c:v>
                </c:pt>
                <c:pt idx="10020">
                  <c:v>4.008</c:v>
                </c:pt>
                <c:pt idx="10021">
                  <c:v>4.0084</c:v>
                </c:pt>
                <c:pt idx="10022">
                  <c:v>4.0087999999999999</c:v>
                </c:pt>
                <c:pt idx="10023">
                  <c:v>4.0091999999999999</c:v>
                </c:pt>
                <c:pt idx="10024">
                  <c:v>4.0095999999999998</c:v>
                </c:pt>
                <c:pt idx="10025">
                  <c:v>4.01</c:v>
                </c:pt>
                <c:pt idx="10026">
                  <c:v>4.0103999999999997</c:v>
                </c:pt>
                <c:pt idx="10027">
                  <c:v>4.0107999999999997</c:v>
                </c:pt>
                <c:pt idx="10028">
                  <c:v>4.0111999999999997</c:v>
                </c:pt>
                <c:pt idx="10029">
                  <c:v>4.0115999999999996</c:v>
                </c:pt>
                <c:pt idx="10030">
                  <c:v>4.0119999999999996</c:v>
                </c:pt>
                <c:pt idx="10031">
                  <c:v>4.0124000000000004</c:v>
                </c:pt>
                <c:pt idx="10032">
                  <c:v>4.0128000000000004</c:v>
                </c:pt>
                <c:pt idx="10033">
                  <c:v>4.0132000000000003</c:v>
                </c:pt>
                <c:pt idx="10034">
                  <c:v>4.0136000000000003</c:v>
                </c:pt>
                <c:pt idx="10035">
                  <c:v>4.0140000000000002</c:v>
                </c:pt>
                <c:pt idx="10036">
                  <c:v>4.0144000000000002</c:v>
                </c:pt>
                <c:pt idx="10037">
                  <c:v>4.0148000000000001</c:v>
                </c:pt>
                <c:pt idx="10038">
                  <c:v>4.0152000000000001</c:v>
                </c:pt>
                <c:pt idx="10039">
                  <c:v>4.0156000000000001</c:v>
                </c:pt>
                <c:pt idx="10040">
                  <c:v>4.016</c:v>
                </c:pt>
                <c:pt idx="10041">
                  <c:v>4.0164</c:v>
                </c:pt>
                <c:pt idx="10042">
                  <c:v>4.0167999999999999</c:v>
                </c:pt>
                <c:pt idx="10043">
                  <c:v>4.0171999999999999</c:v>
                </c:pt>
                <c:pt idx="10044">
                  <c:v>4.0175999999999998</c:v>
                </c:pt>
                <c:pt idx="10045">
                  <c:v>4.0179999999999998</c:v>
                </c:pt>
                <c:pt idx="10046">
                  <c:v>4.0183999999999997</c:v>
                </c:pt>
                <c:pt idx="10047">
                  <c:v>4.0187999999999997</c:v>
                </c:pt>
                <c:pt idx="10048">
                  <c:v>4.0191999999999997</c:v>
                </c:pt>
                <c:pt idx="10049">
                  <c:v>4.0195999999999996</c:v>
                </c:pt>
                <c:pt idx="10050">
                  <c:v>4.0199999999999996</c:v>
                </c:pt>
                <c:pt idx="10051">
                  <c:v>4.0204000000000004</c:v>
                </c:pt>
                <c:pt idx="10052">
                  <c:v>4.0208000000000004</c:v>
                </c:pt>
                <c:pt idx="10053">
                  <c:v>4.0212000000000003</c:v>
                </c:pt>
                <c:pt idx="10054">
                  <c:v>4.0216000000000003</c:v>
                </c:pt>
                <c:pt idx="10055">
                  <c:v>4.0220000000000002</c:v>
                </c:pt>
                <c:pt idx="10056">
                  <c:v>4.0224000000000002</c:v>
                </c:pt>
                <c:pt idx="10057">
                  <c:v>4.0228000000000002</c:v>
                </c:pt>
                <c:pt idx="10058">
                  <c:v>4.0232000000000001</c:v>
                </c:pt>
                <c:pt idx="10059">
                  <c:v>4.0236000000000001</c:v>
                </c:pt>
                <c:pt idx="10060">
                  <c:v>4.024</c:v>
                </c:pt>
                <c:pt idx="10061">
                  <c:v>4.0244</c:v>
                </c:pt>
                <c:pt idx="10062">
                  <c:v>4.0247999999999999</c:v>
                </c:pt>
                <c:pt idx="10063">
                  <c:v>4.0251999999999999</c:v>
                </c:pt>
                <c:pt idx="10064">
                  <c:v>4.0255999999999998</c:v>
                </c:pt>
                <c:pt idx="10065">
                  <c:v>4.0259999999999998</c:v>
                </c:pt>
                <c:pt idx="10066">
                  <c:v>4.0263999999999998</c:v>
                </c:pt>
                <c:pt idx="10067">
                  <c:v>4.0267999999999997</c:v>
                </c:pt>
                <c:pt idx="10068">
                  <c:v>4.0271999999999997</c:v>
                </c:pt>
                <c:pt idx="10069">
                  <c:v>4.0275999999999996</c:v>
                </c:pt>
                <c:pt idx="10070">
                  <c:v>4.0279999999999996</c:v>
                </c:pt>
                <c:pt idx="10071">
                  <c:v>4.0284000000000004</c:v>
                </c:pt>
                <c:pt idx="10072">
                  <c:v>4.0288000000000004</c:v>
                </c:pt>
                <c:pt idx="10073">
                  <c:v>4.0292000000000003</c:v>
                </c:pt>
                <c:pt idx="10074">
                  <c:v>4.0296000000000003</c:v>
                </c:pt>
                <c:pt idx="10075">
                  <c:v>4.03</c:v>
                </c:pt>
                <c:pt idx="10076">
                  <c:v>4.0304000000000002</c:v>
                </c:pt>
                <c:pt idx="10077">
                  <c:v>4.0308000000000002</c:v>
                </c:pt>
                <c:pt idx="10078">
                  <c:v>4.0312000000000001</c:v>
                </c:pt>
                <c:pt idx="10079">
                  <c:v>4.0316000000000001</c:v>
                </c:pt>
                <c:pt idx="10080">
                  <c:v>4.032</c:v>
                </c:pt>
                <c:pt idx="10081">
                  <c:v>4.0324</c:v>
                </c:pt>
                <c:pt idx="10082">
                  <c:v>4.0327999999999999</c:v>
                </c:pt>
                <c:pt idx="10083">
                  <c:v>4.0331999999999999</c:v>
                </c:pt>
                <c:pt idx="10084">
                  <c:v>4.0335999999999999</c:v>
                </c:pt>
                <c:pt idx="10085">
                  <c:v>4.0339999999999998</c:v>
                </c:pt>
                <c:pt idx="10086">
                  <c:v>4.0343999999999998</c:v>
                </c:pt>
                <c:pt idx="10087">
                  <c:v>4.0347999999999997</c:v>
                </c:pt>
                <c:pt idx="10088">
                  <c:v>4.0351999999999997</c:v>
                </c:pt>
                <c:pt idx="10089">
                  <c:v>4.0355999999999996</c:v>
                </c:pt>
                <c:pt idx="10090">
                  <c:v>4.0359999999999996</c:v>
                </c:pt>
                <c:pt idx="10091">
                  <c:v>4.0364000000000004</c:v>
                </c:pt>
                <c:pt idx="10092">
                  <c:v>4.0368000000000004</c:v>
                </c:pt>
                <c:pt idx="10093">
                  <c:v>4.0372000000000003</c:v>
                </c:pt>
                <c:pt idx="10094">
                  <c:v>4.0376000000000003</c:v>
                </c:pt>
                <c:pt idx="10095">
                  <c:v>4.0380000000000003</c:v>
                </c:pt>
                <c:pt idx="10096">
                  <c:v>4.0384000000000002</c:v>
                </c:pt>
                <c:pt idx="10097">
                  <c:v>4.0388000000000002</c:v>
                </c:pt>
                <c:pt idx="10098">
                  <c:v>4.0392000000000001</c:v>
                </c:pt>
                <c:pt idx="10099">
                  <c:v>4.0396000000000001</c:v>
                </c:pt>
                <c:pt idx="10100">
                  <c:v>4.04</c:v>
                </c:pt>
                <c:pt idx="10101">
                  <c:v>4.0404</c:v>
                </c:pt>
                <c:pt idx="10102">
                  <c:v>4.0407999999999999</c:v>
                </c:pt>
                <c:pt idx="10103">
                  <c:v>4.0411999999999999</c:v>
                </c:pt>
                <c:pt idx="10104">
                  <c:v>4.0415999999999999</c:v>
                </c:pt>
                <c:pt idx="10105">
                  <c:v>4.0419999999999998</c:v>
                </c:pt>
                <c:pt idx="10106">
                  <c:v>4.0423999999999998</c:v>
                </c:pt>
                <c:pt idx="10107">
                  <c:v>4.0427999999999997</c:v>
                </c:pt>
                <c:pt idx="10108">
                  <c:v>4.0431999999999997</c:v>
                </c:pt>
                <c:pt idx="10109">
                  <c:v>4.0435999999999996</c:v>
                </c:pt>
                <c:pt idx="10110">
                  <c:v>4.0439999999999996</c:v>
                </c:pt>
                <c:pt idx="10111">
                  <c:v>4.0444000000000004</c:v>
                </c:pt>
                <c:pt idx="10112">
                  <c:v>4.0448000000000004</c:v>
                </c:pt>
                <c:pt idx="10113">
                  <c:v>4.0452000000000004</c:v>
                </c:pt>
                <c:pt idx="10114">
                  <c:v>4.0456000000000003</c:v>
                </c:pt>
                <c:pt idx="10115">
                  <c:v>4.0460000000000003</c:v>
                </c:pt>
                <c:pt idx="10116">
                  <c:v>4.0464000000000002</c:v>
                </c:pt>
                <c:pt idx="10117">
                  <c:v>4.0468000000000002</c:v>
                </c:pt>
                <c:pt idx="10118">
                  <c:v>4.0472000000000001</c:v>
                </c:pt>
                <c:pt idx="10119">
                  <c:v>4.0476000000000001</c:v>
                </c:pt>
                <c:pt idx="10120">
                  <c:v>4.048</c:v>
                </c:pt>
                <c:pt idx="10121">
                  <c:v>4.0484</c:v>
                </c:pt>
                <c:pt idx="10122">
                  <c:v>4.0488</c:v>
                </c:pt>
                <c:pt idx="10123">
                  <c:v>4.0491999999999999</c:v>
                </c:pt>
                <c:pt idx="10124">
                  <c:v>4.0495999999999999</c:v>
                </c:pt>
                <c:pt idx="10125">
                  <c:v>4.05</c:v>
                </c:pt>
                <c:pt idx="10126">
                  <c:v>4.0503999999999998</c:v>
                </c:pt>
                <c:pt idx="10127">
                  <c:v>4.0507999999999997</c:v>
                </c:pt>
                <c:pt idx="10128">
                  <c:v>4.0511999999999997</c:v>
                </c:pt>
                <c:pt idx="10129">
                  <c:v>4.0515999999999996</c:v>
                </c:pt>
                <c:pt idx="10130">
                  <c:v>4.0519999999999996</c:v>
                </c:pt>
                <c:pt idx="10131">
                  <c:v>4.0523999999999996</c:v>
                </c:pt>
                <c:pt idx="10132">
                  <c:v>4.0528000000000004</c:v>
                </c:pt>
                <c:pt idx="10133">
                  <c:v>4.0532000000000004</c:v>
                </c:pt>
                <c:pt idx="10134">
                  <c:v>4.0536000000000003</c:v>
                </c:pt>
                <c:pt idx="10135">
                  <c:v>4.0540000000000003</c:v>
                </c:pt>
                <c:pt idx="10136">
                  <c:v>4.0544000000000002</c:v>
                </c:pt>
                <c:pt idx="10137">
                  <c:v>4.0548000000000002</c:v>
                </c:pt>
                <c:pt idx="10138">
                  <c:v>4.0552000000000001</c:v>
                </c:pt>
                <c:pt idx="10139">
                  <c:v>4.0556000000000001</c:v>
                </c:pt>
                <c:pt idx="10140">
                  <c:v>4.056</c:v>
                </c:pt>
                <c:pt idx="10141">
                  <c:v>4.0564</c:v>
                </c:pt>
                <c:pt idx="10142">
                  <c:v>4.0568</c:v>
                </c:pt>
                <c:pt idx="10143">
                  <c:v>4.0571999999999999</c:v>
                </c:pt>
                <c:pt idx="10144">
                  <c:v>4.0575999999999999</c:v>
                </c:pt>
                <c:pt idx="10145">
                  <c:v>4.0579999999999998</c:v>
                </c:pt>
                <c:pt idx="10146">
                  <c:v>4.0583999999999998</c:v>
                </c:pt>
                <c:pt idx="10147">
                  <c:v>4.0587999999999997</c:v>
                </c:pt>
                <c:pt idx="10148">
                  <c:v>4.0591999999999997</c:v>
                </c:pt>
                <c:pt idx="10149">
                  <c:v>4.0595999999999997</c:v>
                </c:pt>
                <c:pt idx="10150">
                  <c:v>4.0599999999999996</c:v>
                </c:pt>
                <c:pt idx="10151">
                  <c:v>4.0603999999999996</c:v>
                </c:pt>
                <c:pt idx="10152">
                  <c:v>4.0608000000000004</c:v>
                </c:pt>
                <c:pt idx="10153">
                  <c:v>4.0612000000000004</c:v>
                </c:pt>
                <c:pt idx="10154">
                  <c:v>4.0616000000000003</c:v>
                </c:pt>
                <c:pt idx="10155">
                  <c:v>4.0620000000000003</c:v>
                </c:pt>
                <c:pt idx="10156">
                  <c:v>4.0624000000000002</c:v>
                </c:pt>
                <c:pt idx="10157">
                  <c:v>4.0628000000000002</c:v>
                </c:pt>
                <c:pt idx="10158">
                  <c:v>4.0632000000000001</c:v>
                </c:pt>
                <c:pt idx="10159">
                  <c:v>4.0636000000000001</c:v>
                </c:pt>
                <c:pt idx="10160">
                  <c:v>4.0640000000000001</c:v>
                </c:pt>
                <c:pt idx="10161">
                  <c:v>4.0644</c:v>
                </c:pt>
                <c:pt idx="10162">
                  <c:v>4.0648</c:v>
                </c:pt>
                <c:pt idx="10163">
                  <c:v>4.0651999999999999</c:v>
                </c:pt>
                <c:pt idx="10164">
                  <c:v>4.0655999999999999</c:v>
                </c:pt>
                <c:pt idx="10165">
                  <c:v>4.0659999999999998</c:v>
                </c:pt>
                <c:pt idx="10166">
                  <c:v>4.0663999999999998</c:v>
                </c:pt>
                <c:pt idx="10167">
                  <c:v>4.0667999999999997</c:v>
                </c:pt>
                <c:pt idx="10168">
                  <c:v>4.0671999999999997</c:v>
                </c:pt>
                <c:pt idx="10169">
                  <c:v>4.0675999999999997</c:v>
                </c:pt>
                <c:pt idx="10170">
                  <c:v>4.0679999999999996</c:v>
                </c:pt>
                <c:pt idx="10171">
                  <c:v>4.0683999999999996</c:v>
                </c:pt>
                <c:pt idx="10172">
                  <c:v>4.0688000000000004</c:v>
                </c:pt>
                <c:pt idx="10173">
                  <c:v>4.0692000000000004</c:v>
                </c:pt>
                <c:pt idx="10174">
                  <c:v>4.0696000000000003</c:v>
                </c:pt>
                <c:pt idx="10175">
                  <c:v>4.07</c:v>
                </c:pt>
                <c:pt idx="10176">
                  <c:v>4.0704000000000002</c:v>
                </c:pt>
                <c:pt idx="10177">
                  <c:v>4.0708000000000002</c:v>
                </c:pt>
                <c:pt idx="10178">
                  <c:v>4.0712000000000002</c:v>
                </c:pt>
                <c:pt idx="10179">
                  <c:v>4.0716000000000001</c:v>
                </c:pt>
                <c:pt idx="10180">
                  <c:v>4.0720000000000001</c:v>
                </c:pt>
                <c:pt idx="10181">
                  <c:v>4.0724</c:v>
                </c:pt>
                <c:pt idx="10182">
                  <c:v>4.0728</c:v>
                </c:pt>
                <c:pt idx="10183">
                  <c:v>4.0731999999999999</c:v>
                </c:pt>
                <c:pt idx="10184">
                  <c:v>4.0735999999999999</c:v>
                </c:pt>
                <c:pt idx="10185">
                  <c:v>4.0739999999999998</c:v>
                </c:pt>
                <c:pt idx="10186">
                  <c:v>4.0743999999999998</c:v>
                </c:pt>
                <c:pt idx="10187">
                  <c:v>4.0747999999999998</c:v>
                </c:pt>
                <c:pt idx="10188">
                  <c:v>4.0751999999999997</c:v>
                </c:pt>
                <c:pt idx="10189">
                  <c:v>4.0755999999999997</c:v>
                </c:pt>
                <c:pt idx="10190">
                  <c:v>4.0759999999999996</c:v>
                </c:pt>
                <c:pt idx="10191">
                  <c:v>4.0763999999999996</c:v>
                </c:pt>
                <c:pt idx="10192">
                  <c:v>4.0768000000000004</c:v>
                </c:pt>
                <c:pt idx="10193">
                  <c:v>4.0772000000000004</c:v>
                </c:pt>
                <c:pt idx="10194">
                  <c:v>4.0776000000000003</c:v>
                </c:pt>
                <c:pt idx="10195">
                  <c:v>4.0780000000000003</c:v>
                </c:pt>
                <c:pt idx="10196">
                  <c:v>4.0784000000000002</c:v>
                </c:pt>
                <c:pt idx="10197">
                  <c:v>4.0788000000000002</c:v>
                </c:pt>
                <c:pt idx="10198">
                  <c:v>4.0792000000000002</c:v>
                </c:pt>
                <c:pt idx="10199">
                  <c:v>4.0796000000000001</c:v>
                </c:pt>
                <c:pt idx="10200">
                  <c:v>4.08</c:v>
                </c:pt>
                <c:pt idx="10201">
                  <c:v>4.0804</c:v>
                </c:pt>
                <c:pt idx="10202">
                  <c:v>4.0808</c:v>
                </c:pt>
                <c:pt idx="10203">
                  <c:v>4.0811999999999999</c:v>
                </c:pt>
                <c:pt idx="10204">
                  <c:v>4.0815999999999999</c:v>
                </c:pt>
                <c:pt idx="10205">
                  <c:v>4.0819999999999999</c:v>
                </c:pt>
                <c:pt idx="10206">
                  <c:v>4.0823999999999998</c:v>
                </c:pt>
                <c:pt idx="10207">
                  <c:v>4.0827999999999998</c:v>
                </c:pt>
                <c:pt idx="10208">
                  <c:v>4.0831999999999997</c:v>
                </c:pt>
                <c:pt idx="10209">
                  <c:v>4.0835999999999997</c:v>
                </c:pt>
                <c:pt idx="10210">
                  <c:v>4.0839999999999996</c:v>
                </c:pt>
                <c:pt idx="10211">
                  <c:v>4.0843999999999996</c:v>
                </c:pt>
                <c:pt idx="10212">
                  <c:v>4.0848000000000004</c:v>
                </c:pt>
                <c:pt idx="10213">
                  <c:v>4.0852000000000004</c:v>
                </c:pt>
                <c:pt idx="10214">
                  <c:v>4.0856000000000003</c:v>
                </c:pt>
                <c:pt idx="10215">
                  <c:v>4.0860000000000003</c:v>
                </c:pt>
                <c:pt idx="10216">
                  <c:v>4.0864000000000003</c:v>
                </c:pt>
                <c:pt idx="10217">
                  <c:v>4.0868000000000002</c:v>
                </c:pt>
                <c:pt idx="10218">
                  <c:v>4.0872000000000002</c:v>
                </c:pt>
                <c:pt idx="10219">
                  <c:v>4.0876000000000001</c:v>
                </c:pt>
                <c:pt idx="10220">
                  <c:v>4.0880000000000001</c:v>
                </c:pt>
                <c:pt idx="10221">
                  <c:v>4.0884</c:v>
                </c:pt>
                <c:pt idx="10222">
                  <c:v>4.0888</c:v>
                </c:pt>
                <c:pt idx="10223">
                  <c:v>4.0891999999999999</c:v>
                </c:pt>
                <c:pt idx="10224">
                  <c:v>4.0895999999999999</c:v>
                </c:pt>
                <c:pt idx="10225">
                  <c:v>4.09</c:v>
                </c:pt>
                <c:pt idx="10226">
                  <c:v>4.0903999999999998</c:v>
                </c:pt>
                <c:pt idx="10227">
                  <c:v>4.0907999999999998</c:v>
                </c:pt>
                <c:pt idx="10228">
                  <c:v>4.0911999999999997</c:v>
                </c:pt>
                <c:pt idx="10229">
                  <c:v>4.0915999999999997</c:v>
                </c:pt>
                <c:pt idx="10230">
                  <c:v>4.0919999999999996</c:v>
                </c:pt>
                <c:pt idx="10231">
                  <c:v>4.0923999999999996</c:v>
                </c:pt>
                <c:pt idx="10232">
                  <c:v>4.0928000000000004</c:v>
                </c:pt>
                <c:pt idx="10233">
                  <c:v>4.0932000000000004</c:v>
                </c:pt>
                <c:pt idx="10234">
                  <c:v>4.0936000000000003</c:v>
                </c:pt>
                <c:pt idx="10235">
                  <c:v>4.0940000000000003</c:v>
                </c:pt>
                <c:pt idx="10236">
                  <c:v>4.0944000000000003</c:v>
                </c:pt>
                <c:pt idx="10237">
                  <c:v>4.0948000000000002</c:v>
                </c:pt>
                <c:pt idx="10238">
                  <c:v>4.0952000000000002</c:v>
                </c:pt>
                <c:pt idx="10239">
                  <c:v>4.0956000000000001</c:v>
                </c:pt>
                <c:pt idx="10240">
                  <c:v>4.0960000000000001</c:v>
                </c:pt>
                <c:pt idx="10241">
                  <c:v>4.0964</c:v>
                </c:pt>
                <c:pt idx="10242">
                  <c:v>4.0968</c:v>
                </c:pt>
                <c:pt idx="10243">
                  <c:v>4.0972</c:v>
                </c:pt>
                <c:pt idx="10244">
                  <c:v>4.0975999999999999</c:v>
                </c:pt>
                <c:pt idx="10245">
                  <c:v>4.0979999999999999</c:v>
                </c:pt>
                <c:pt idx="10246">
                  <c:v>4.0983999999999998</c:v>
                </c:pt>
                <c:pt idx="10247">
                  <c:v>4.0987999999999998</c:v>
                </c:pt>
                <c:pt idx="10248">
                  <c:v>4.0991999999999997</c:v>
                </c:pt>
                <c:pt idx="10249">
                  <c:v>4.0995999999999997</c:v>
                </c:pt>
                <c:pt idx="10250">
                  <c:v>4.0999999999999996</c:v>
                </c:pt>
                <c:pt idx="10251">
                  <c:v>4.1003999999999996</c:v>
                </c:pt>
                <c:pt idx="10252">
                  <c:v>4.1007999999999996</c:v>
                </c:pt>
                <c:pt idx="10253">
                  <c:v>4.1012000000000004</c:v>
                </c:pt>
                <c:pt idx="10254">
                  <c:v>4.1016000000000004</c:v>
                </c:pt>
                <c:pt idx="10255">
                  <c:v>4.1020000000000003</c:v>
                </c:pt>
                <c:pt idx="10256">
                  <c:v>4.1024000000000003</c:v>
                </c:pt>
                <c:pt idx="10257">
                  <c:v>4.1028000000000002</c:v>
                </c:pt>
                <c:pt idx="10258">
                  <c:v>4.1032000000000002</c:v>
                </c:pt>
                <c:pt idx="10259">
                  <c:v>4.1036000000000001</c:v>
                </c:pt>
                <c:pt idx="10260">
                  <c:v>4.1040000000000001</c:v>
                </c:pt>
                <c:pt idx="10261">
                  <c:v>4.1044</c:v>
                </c:pt>
                <c:pt idx="10262">
                  <c:v>4.1048</c:v>
                </c:pt>
                <c:pt idx="10263">
                  <c:v>4.1052</c:v>
                </c:pt>
                <c:pt idx="10264">
                  <c:v>4.1055999999999999</c:v>
                </c:pt>
                <c:pt idx="10265">
                  <c:v>4.1059999999999999</c:v>
                </c:pt>
                <c:pt idx="10266">
                  <c:v>4.1063999999999998</c:v>
                </c:pt>
                <c:pt idx="10267">
                  <c:v>4.1067999999999998</c:v>
                </c:pt>
                <c:pt idx="10268">
                  <c:v>4.1071999999999997</c:v>
                </c:pt>
                <c:pt idx="10269">
                  <c:v>4.1075999999999997</c:v>
                </c:pt>
                <c:pt idx="10270">
                  <c:v>4.1079999999999997</c:v>
                </c:pt>
                <c:pt idx="10271">
                  <c:v>4.1083999999999996</c:v>
                </c:pt>
                <c:pt idx="10272">
                  <c:v>4.1087999999999996</c:v>
                </c:pt>
                <c:pt idx="10273">
                  <c:v>4.1092000000000004</c:v>
                </c:pt>
                <c:pt idx="10274">
                  <c:v>4.1096000000000004</c:v>
                </c:pt>
                <c:pt idx="10275">
                  <c:v>4.1100000000000003</c:v>
                </c:pt>
                <c:pt idx="10276">
                  <c:v>4.1104000000000003</c:v>
                </c:pt>
                <c:pt idx="10277">
                  <c:v>4.1108000000000002</c:v>
                </c:pt>
                <c:pt idx="10278">
                  <c:v>4.1112000000000002</c:v>
                </c:pt>
                <c:pt idx="10279">
                  <c:v>4.1116000000000001</c:v>
                </c:pt>
                <c:pt idx="10280">
                  <c:v>4.1120000000000001</c:v>
                </c:pt>
                <c:pt idx="10281">
                  <c:v>4.1124000000000001</c:v>
                </c:pt>
                <c:pt idx="10282">
                  <c:v>4.1128</c:v>
                </c:pt>
                <c:pt idx="10283">
                  <c:v>4.1132</c:v>
                </c:pt>
                <c:pt idx="10284">
                  <c:v>4.1135999999999999</c:v>
                </c:pt>
                <c:pt idx="10285">
                  <c:v>4.1139999999999999</c:v>
                </c:pt>
                <c:pt idx="10286">
                  <c:v>4.1143999999999998</c:v>
                </c:pt>
                <c:pt idx="10287">
                  <c:v>4.1147999999999998</c:v>
                </c:pt>
                <c:pt idx="10288">
                  <c:v>4.1151999999999997</c:v>
                </c:pt>
                <c:pt idx="10289">
                  <c:v>4.1155999999999997</c:v>
                </c:pt>
                <c:pt idx="10290">
                  <c:v>4.1159999999999997</c:v>
                </c:pt>
                <c:pt idx="10291">
                  <c:v>4.1163999999999996</c:v>
                </c:pt>
                <c:pt idx="10292">
                  <c:v>4.1167999999999996</c:v>
                </c:pt>
                <c:pt idx="10293">
                  <c:v>4.1172000000000004</c:v>
                </c:pt>
                <c:pt idx="10294">
                  <c:v>4.1176000000000004</c:v>
                </c:pt>
                <c:pt idx="10295">
                  <c:v>4.1180000000000003</c:v>
                </c:pt>
                <c:pt idx="10296">
                  <c:v>4.1184000000000003</c:v>
                </c:pt>
                <c:pt idx="10297">
                  <c:v>4.1188000000000002</c:v>
                </c:pt>
                <c:pt idx="10298">
                  <c:v>4.1192000000000002</c:v>
                </c:pt>
                <c:pt idx="10299">
                  <c:v>4.1196000000000002</c:v>
                </c:pt>
                <c:pt idx="10300">
                  <c:v>4.12</c:v>
                </c:pt>
                <c:pt idx="10301">
                  <c:v>4.1204000000000001</c:v>
                </c:pt>
                <c:pt idx="10302">
                  <c:v>4.1208</c:v>
                </c:pt>
                <c:pt idx="10303">
                  <c:v>4.1212</c:v>
                </c:pt>
                <c:pt idx="10304">
                  <c:v>4.1215999999999999</c:v>
                </c:pt>
                <c:pt idx="10305">
                  <c:v>4.1219999999999999</c:v>
                </c:pt>
                <c:pt idx="10306">
                  <c:v>4.1223999999999998</c:v>
                </c:pt>
                <c:pt idx="10307">
                  <c:v>4.1227999999999998</c:v>
                </c:pt>
                <c:pt idx="10308">
                  <c:v>4.1231999999999998</c:v>
                </c:pt>
                <c:pt idx="10309">
                  <c:v>4.1235999999999997</c:v>
                </c:pt>
                <c:pt idx="10310">
                  <c:v>4.1239999999999997</c:v>
                </c:pt>
                <c:pt idx="10311">
                  <c:v>4.1243999999999996</c:v>
                </c:pt>
                <c:pt idx="10312">
                  <c:v>4.1247999999999996</c:v>
                </c:pt>
                <c:pt idx="10313">
                  <c:v>4.1252000000000004</c:v>
                </c:pt>
                <c:pt idx="10314">
                  <c:v>4.1256000000000004</c:v>
                </c:pt>
                <c:pt idx="10315">
                  <c:v>4.1260000000000003</c:v>
                </c:pt>
                <c:pt idx="10316">
                  <c:v>4.1264000000000003</c:v>
                </c:pt>
                <c:pt idx="10317">
                  <c:v>4.1268000000000002</c:v>
                </c:pt>
                <c:pt idx="10318">
                  <c:v>4.1272000000000002</c:v>
                </c:pt>
                <c:pt idx="10319">
                  <c:v>4.1276000000000002</c:v>
                </c:pt>
                <c:pt idx="10320">
                  <c:v>4.1280000000000001</c:v>
                </c:pt>
                <c:pt idx="10321">
                  <c:v>4.1284000000000001</c:v>
                </c:pt>
                <c:pt idx="10322">
                  <c:v>4.1288</c:v>
                </c:pt>
                <c:pt idx="10323">
                  <c:v>4.1292</c:v>
                </c:pt>
                <c:pt idx="10324">
                  <c:v>4.1295999999999999</c:v>
                </c:pt>
                <c:pt idx="10325">
                  <c:v>4.13</c:v>
                </c:pt>
                <c:pt idx="10326">
                  <c:v>4.1303999999999998</c:v>
                </c:pt>
                <c:pt idx="10327">
                  <c:v>4.1307999999999998</c:v>
                </c:pt>
                <c:pt idx="10328">
                  <c:v>4.1311999999999998</c:v>
                </c:pt>
                <c:pt idx="10329">
                  <c:v>4.1315999999999997</c:v>
                </c:pt>
                <c:pt idx="10330">
                  <c:v>4.1319999999999997</c:v>
                </c:pt>
                <c:pt idx="10331">
                  <c:v>4.1323999999999996</c:v>
                </c:pt>
                <c:pt idx="10332">
                  <c:v>4.1327999999999996</c:v>
                </c:pt>
                <c:pt idx="10333">
                  <c:v>4.1332000000000004</c:v>
                </c:pt>
                <c:pt idx="10334">
                  <c:v>4.1336000000000004</c:v>
                </c:pt>
                <c:pt idx="10335">
                  <c:v>4.1340000000000003</c:v>
                </c:pt>
                <c:pt idx="10336">
                  <c:v>4.1344000000000003</c:v>
                </c:pt>
                <c:pt idx="10337">
                  <c:v>4.1348000000000003</c:v>
                </c:pt>
                <c:pt idx="10338">
                  <c:v>4.1352000000000002</c:v>
                </c:pt>
                <c:pt idx="10339">
                  <c:v>4.1356000000000002</c:v>
                </c:pt>
                <c:pt idx="10340">
                  <c:v>4.1360000000000001</c:v>
                </c:pt>
                <c:pt idx="10341">
                  <c:v>4.1364000000000001</c:v>
                </c:pt>
                <c:pt idx="10342">
                  <c:v>4.1368</c:v>
                </c:pt>
                <c:pt idx="10343">
                  <c:v>4.1372</c:v>
                </c:pt>
                <c:pt idx="10344">
                  <c:v>4.1375999999999999</c:v>
                </c:pt>
                <c:pt idx="10345">
                  <c:v>4.1379999999999999</c:v>
                </c:pt>
                <c:pt idx="10346">
                  <c:v>4.1383999999999999</c:v>
                </c:pt>
                <c:pt idx="10347">
                  <c:v>4.1387999999999998</c:v>
                </c:pt>
                <c:pt idx="10348">
                  <c:v>4.1391999999999998</c:v>
                </c:pt>
                <c:pt idx="10349">
                  <c:v>4.1395999999999997</c:v>
                </c:pt>
                <c:pt idx="10350">
                  <c:v>4.1399999999999997</c:v>
                </c:pt>
                <c:pt idx="10351">
                  <c:v>4.1403999999999996</c:v>
                </c:pt>
                <c:pt idx="10352">
                  <c:v>4.1407999999999996</c:v>
                </c:pt>
                <c:pt idx="10353">
                  <c:v>4.1412000000000004</c:v>
                </c:pt>
                <c:pt idx="10354">
                  <c:v>4.1416000000000004</c:v>
                </c:pt>
                <c:pt idx="10355">
                  <c:v>4.1420000000000003</c:v>
                </c:pt>
                <c:pt idx="10356">
                  <c:v>4.1424000000000003</c:v>
                </c:pt>
                <c:pt idx="10357">
                  <c:v>4.1428000000000003</c:v>
                </c:pt>
                <c:pt idx="10358">
                  <c:v>4.1432000000000002</c:v>
                </c:pt>
                <c:pt idx="10359">
                  <c:v>4.1436000000000002</c:v>
                </c:pt>
                <c:pt idx="10360">
                  <c:v>4.1440000000000001</c:v>
                </c:pt>
                <c:pt idx="10361">
                  <c:v>4.1444000000000001</c:v>
                </c:pt>
                <c:pt idx="10362">
                  <c:v>4.1448</c:v>
                </c:pt>
                <c:pt idx="10363">
                  <c:v>4.1452</c:v>
                </c:pt>
                <c:pt idx="10364">
                  <c:v>4.1456</c:v>
                </c:pt>
                <c:pt idx="10365">
                  <c:v>4.1459999999999999</c:v>
                </c:pt>
                <c:pt idx="10366">
                  <c:v>4.1463999999999999</c:v>
                </c:pt>
                <c:pt idx="10367">
                  <c:v>4.1467999999999998</c:v>
                </c:pt>
                <c:pt idx="10368">
                  <c:v>4.1471999999999998</c:v>
                </c:pt>
                <c:pt idx="10369">
                  <c:v>4.1475999999999997</c:v>
                </c:pt>
                <c:pt idx="10370">
                  <c:v>4.1479999999999997</c:v>
                </c:pt>
                <c:pt idx="10371">
                  <c:v>4.1483999999999996</c:v>
                </c:pt>
                <c:pt idx="10372">
                  <c:v>4.1487999999999996</c:v>
                </c:pt>
                <c:pt idx="10373">
                  <c:v>4.1492000000000004</c:v>
                </c:pt>
                <c:pt idx="10374">
                  <c:v>4.1496000000000004</c:v>
                </c:pt>
                <c:pt idx="10375">
                  <c:v>4.1500000000000004</c:v>
                </c:pt>
                <c:pt idx="10376">
                  <c:v>4.1504000000000003</c:v>
                </c:pt>
                <c:pt idx="10377">
                  <c:v>4.1508000000000003</c:v>
                </c:pt>
                <c:pt idx="10378">
                  <c:v>4.1512000000000002</c:v>
                </c:pt>
                <c:pt idx="10379">
                  <c:v>4.1516000000000002</c:v>
                </c:pt>
                <c:pt idx="10380">
                  <c:v>4.1520000000000001</c:v>
                </c:pt>
                <c:pt idx="10381">
                  <c:v>4.1524000000000001</c:v>
                </c:pt>
                <c:pt idx="10382">
                  <c:v>4.1528</c:v>
                </c:pt>
                <c:pt idx="10383">
                  <c:v>4.1532</c:v>
                </c:pt>
                <c:pt idx="10384">
                  <c:v>4.1536</c:v>
                </c:pt>
                <c:pt idx="10385">
                  <c:v>4.1539999999999999</c:v>
                </c:pt>
                <c:pt idx="10386">
                  <c:v>4.1543999999999999</c:v>
                </c:pt>
                <c:pt idx="10387">
                  <c:v>4.1547999999999998</c:v>
                </c:pt>
                <c:pt idx="10388">
                  <c:v>4.1551999999999998</c:v>
                </c:pt>
                <c:pt idx="10389">
                  <c:v>4.1555999999999997</c:v>
                </c:pt>
                <c:pt idx="10390">
                  <c:v>4.1559999999999997</c:v>
                </c:pt>
                <c:pt idx="10391">
                  <c:v>4.1563999999999997</c:v>
                </c:pt>
                <c:pt idx="10392">
                  <c:v>4.1567999999999996</c:v>
                </c:pt>
                <c:pt idx="10393">
                  <c:v>4.1571999999999996</c:v>
                </c:pt>
                <c:pt idx="10394">
                  <c:v>4.1576000000000004</c:v>
                </c:pt>
                <c:pt idx="10395">
                  <c:v>4.1580000000000004</c:v>
                </c:pt>
                <c:pt idx="10396">
                  <c:v>4.1584000000000003</c:v>
                </c:pt>
                <c:pt idx="10397">
                  <c:v>4.1588000000000003</c:v>
                </c:pt>
                <c:pt idx="10398">
                  <c:v>4.1592000000000002</c:v>
                </c:pt>
                <c:pt idx="10399">
                  <c:v>4.1596000000000002</c:v>
                </c:pt>
                <c:pt idx="10400">
                  <c:v>4.16</c:v>
                </c:pt>
                <c:pt idx="10401">
                  <c:v>4.1604000000000001</c:v>
                </c:pt>
                <c:pt idx="10402">
                  <c:v>4.1608000000000001</c:v>
                </c:pt>
                <c:pt idx="10403">
                  <c:v>4.1612</c:v>
                </c:pt>
                <c:pt idx="10404">
                  <c:v>4.1616</c:v>
                </c:pt>
                <c:pt idx="10405">
                  <c:v>4.1619999999999999</c:v>
                </c:pt>
                <c:pt idx="10406">
                  <c:v>4.1623999999999999</c:v>
                </c:pt>
                <c:pt idx="10407">
                  <c:v>4.1627999999999998</c:v>
                </c:pt>
                <c:pt idx="10408">
                  <c:v>4.1631999999999998</c:v>
                </c:pt>
                <c:pt idx="10409">
                  <c:v>4.1635999999999997</c:v>
                </c:pt>
                <c:pt idx="10410">
                  <c:v>4.1639999999999997</c:v>
                </c:pt>
                <c:pt idx="10411">
                  <c:v>4.1643999999999997</c:v>
                </c:pt>
                <c:pt idx="10412">
                  <c:v>4.1647999999999996</c:v>
                </c:pt>
                <c:pt idx="10413">
                  <c:v>4.1651999999999996</c:v>
                </c:pt>
                <c:pt idx="10414">
                  <c:v>4.1656000000000004</c:v>
                </c:pt>
                <c:pt idx="10415">
                  <c:v>4.1660000000000004</c:v>
                </c:pt>
                <c:pt idx="10416">
                  <c:v>4.1664000000000003</c:v>
                </c:pt>
                <c:pt idx="10417">
                  <c:v>4.1668000000000003</c:v>
                </c:pt>
                <c:pt idx="10418">
                  <c:v>4.1672000000000002</c:v>
                </c:pt>
                <c:pt idx="10419">
                  <c:v>4.1676000000000002</c:v>
                </c:pt>
                <c:pt idx="10420">
                  <c:v>4.1680000000000001</c:v>
                </c:pt>
                <c:pt idx="10421">
                  <c:v>4.1684000000000001</c:v>
                </c:pt>
                <c:pt idx="10422">
                  <c:v>4.1688000000000001</c:v>
                </c:pt>
                <c:pt idx="10423">
                  <c:v>4.1692</c:v>
                </c:pt>
                <c:pt idx="10424">
                  <c:v>4.1696</c:v>
                </c:pt>
                <c:pt idx="10425">
                  <c:v>4.17</c:v>
                </c:pt>
                <c:pt idx="10426">
                  <c:v>4.1703999999999999</c:v>
                </c:pt>
                <c:pt idx="10427">
                  <c:v>4.1707999999999998</c:v>
                </c:pt>
                <c:pt idx="10428">
                  <c:v>4.1711999999999998</c:v>
                </c:pt>
                <c:pt idx="10429">
                  <c:v>4.1715999999999998</c:v>
                </c:pt>
                <c:pt idx="10430">
                  <c:v>4.1719999999999997</c:v>
                </c:pt>
                <c:pt idx="10431">
                  <c:v>4.1723999999999997</c:v>
                </c:pt>
                <c:pt idx="10432">
                  <c:v>4.1727999999999996</c:v>
                </c:pt>
                <c:pt idx="10433">
                  <c:v>4.1731999999999996</c:v>
                </c:pt>
                <c:pt idx="10434">
                  <c:v>4.1736000000000004</c:v>
                </c:pt>
                <c:pt idx="10435">
                  <c:v>4.1740000000000004</c:v>
                </c:pt>
                <c:pt idx="10436">
                  <c:v>4.1744000000000003</c:v>
                </c:pt>
                <c:pt idx="10437">
                  <c:v>4.1748000000000003</c:v>
                </c:pt>
                <c:pt idx="10438">
                  <c:v>4.1752000000000002</c:v>
                </c:pt>
                <c:pt idx="10439">
                  <c:v>4.1756000000000002</c:v>
                </c:pt>
                <c:pt idx="10440">
                  <c:v>4.1760000000000002</c:v>
                </c:pt>
                <c:pt idx="10441">
                  <c:v>4.1764000000000001</c:v>
                </c:pt>
                <c:pt idx="10442">
                  <c:v>4.1768000000000001</c:v>
                </c:pt>
                <c:pt idx="10443">
                  <c:v>4.1772</c:v>
                </c:pt>
                <c:pt idx="10444">
                  <c:v>4.1776</c:v>
                </c:pt>
                <c:pt idx="10445">
                  <c:v>4.1779999999999999</c:v>
                </c:pt>
                <c:pt idx="10446">
                  <c:v>4.1783999999999999</c:v>
                </c:pt>
                <c:pt idx="10447">
                  <c:v>4.1787999999999998</c:v>
                </c:pt>
                <c:pt idx="10448">
                  <c:v>4.1791999999999998</c:v>
                </c:pt>
                <c:pt idx="10449">
                  <c:v>4.1795999999999998</c:v>
                </c:pt>
                <c:pt idx="10450">
                  <c:v>4.18</c:v>
                </c:pt>
                <c:pt idx="10451">
                  <c:v>4.1803999999999997</c:v>
                </c:pt>
                <c:pt idx="10452">
                  <c:v>4.1807999999999996</c:v>
                </c:pt>
                <c:pt idx="10453">
                  <c:v>4.1811999999999996</c:v>
                </c:pt>
                <c:pt idx="10454">
                  <c:v>4.1816000000000004</c:v>
                </c:pt>
                <c:pt idx="10455">
                  <c:v>4.1820000000000004</c:v>
                </c:pt>
                <c:pt idx="10456">
                  <c:v>4.1824000000000003</c:v>
                </c:pt>
                <c:pt idx="10457">
                  <c:v>4.1828000000000003</c:v>
                </c:pt>
                <c:pt idx="10458">
                  <c:v>4.1832000000000003</c:v>
                </c:pt>
                <c:pt idx="10459">
                  <c:v>4.1836000000000002</c:v>
                </c:pt>
                <c:pt idx="10460">
                  <c:v>4.1840000000000002</c:v>
                </c:pt>
                <c:pt idx="10461">
                  <c:v>4.1844000000000001</c:v>
                </c:pt>
                <c:pt idx="10462">
                  <c:v>4.1848000000000001</c:v>
                </c:pt>
                <c:pt idx="10463">
                  <c:v>4.1852</c:v>
                </c:pt>
                <c:pt idx="10464">
                  <c:v>4.1856</c:v>
                </c:pt>
                <c:pt idx="10465">
                  <c:v>4.1859999999999999</c:v>
                </c:pt>
                <c:pt idx="10466">
                  <c:v>4.1863999999999999</c:v>
                </c:pt>
                <c:pt idx="10467">
                  <c:v>4.1867999999999999</c:v>
                </c:pt>
                <c:pt idx="10468">
                  <c:v>4.1871999999999998</c:v>
                </c:pt>
                <c:pt idx="10469">
                  <c:v>4.1875999999999998</c:v>
                </c:pt>
                <c:pt idx="10470">
                  <c:v>4.1879999999999997</c:v>
                </c:pt>
                <c:pt idx="10471">
                  <c:v>4.1883999999999997</c:v>
                </c:pt>
                <c:pt idx="10472">
                  <c:v>4.1887999999999996</c:v>
                </c:pt>
                <c:pt idx="10473">
                  <c:v>4.1891999999999996</c:v>
                </c:pt>
                <c:pt idx="10474">
                  <c:v>4.1896000000000004</c:v>
                </c:pt>
                <c:pt idx="10475">
                  <c:v>4.1900000000000004</c:v>
                </c:pt>
                <c:pt idx="10476">
                  <c:v>4.1904000000000003</c:v>
                </c:pt>
                <c:pt idx="10477">
                  <c:v>4.1908000000000003</c:v>
                </c:pt>
                <c:pt idx="10478">
                  <c:v>4.1912000000000003</c:v>
                </c:pt>
                <c:pt idx="10479">
                  <c:v>4.1916000000000002</c:v>
                </c:pt>
                <c:pt idx="10480">
                  <c:v>4.1920000000000002</c:v>
                </c:pt>
                <c:pt idx="10481">
                  <c:v>4.1924000000000001</c:v>
                </c:pt>
                <c:pt idx="10482">
                  <c:v>4.1928000000000001</c:v>
                </c:pt>
                <c:pt idx="10483">
                  <c:v>4.1932</c:v>
                </c:pt>
                <c:pt idx="10484">
                  <c:v>4.1936</c:v>
                </c:pt>
                <c:pt idx="10485">
                  <c:v>4.194</c:v>
                </c:pt>
                <c:pt idx="10486">
                  <c:v>4.1943999999999999</c:v>
                </c:pt>
                <c:pt idx="10487">
                  <c:v>4.1947999999999999</c:v>
                </c:pt>
                <c:pt idx="10488">
                  <c:v>4.1951999999999998</c:v>
                </c:pt>
                <c:pt idx="10489">
                  <c:v>4.1955999999999998</c:v>
                </c:pt>
                <c:pt idx="10490">
                  <c:v>4.1959999999999997</c:v>
                </c:pt>
                <c:pt idx="10491">
                  <c:v>4.1963999999999997</c:v>
                </c:pt>
                <c:pt idx="10492">
                  <c:v>4.1967999999999996</c:v>
                </c:pt>
                <c:pt idx="10493">
                  <c:v>4.1971999999999996</c:v>
                </c:pt>
                <c:pt idx="10494">
                  <c:v>4.1976000000000004</c:v>
                </c:pt>
                <c:pt idx="10495">
                  <c:v>4.1980000000000004</c:v>
                </c:pt>
                <c:pt idx="10496">
                  <c:v>4.1984000000000004</c:v>
                </c:pt>
                <c:pt idx="10497">
                  <c:v>4.1988000000000003</c:v>
                </c:pt>
                <c:pt idx="10498">
                  <c:v>4.1992000000000003</c:v>
                </c:pt>
                <c:pt idx="10499">
                  <c:v>4.1996000000000002</c:v>
                </c:pt>
                <c:pt idx="10500">
                  <c:v>4.2</c:v>
                </c:pt>
                <c:pt idx="10501">
                  <c:v>4.2004000000000001</c:v>
                </c:pt>
                <c:pt idx="10502">
                  <c:v>4.2008000000000001</c:v>
                </c:pt>
                <c:pt idx="10503">
                  <c:v>4.2012</c:v>
                </c:pt>
              </c:numCache>
            </c:numRef>
          </c:xVal>
          <c:yVal>
            <c:numRef>
              <c:f>'Prueba 1'!$B$4:$B$10507</c:f>
              <c:numCache>
                <c:formatCode>#,##0.00</c:formatCode>
                <c:ptCount val="10504"/>
                <c:pt idx="0">
                  <c:v>0.12798763532778412</c:v>
                </c:pt>
                <c:pt idx="1">
                  <c:v>1.1252421119064049</c:v>
                </c:pt>
                <c:pt idx="2">
                  <c:v>0.12798763532778412</c:v>
                </c:pt>
                <c:pt idx="3">
                  <c:v>0.12798763532778412</c:v>
                </c:pt>
                <c:pt idx="4">
                  <c:v>0.12798763532778412</c:v>
                </c:pt>
                <c:pt idx="5">
                  <c:v>0.12798763532778412</c:v>
                </c:pt>
                <c:pt idx="6">
                  <c:v>0.12798763532778412</c:v>
                </c:pt>
                <c:pt idx="7">
                  <c:v>0.12798763532778412</c:v>
                </c:pt>
                <c:pt idx="8">
                  <c:v>0.12798763532778412</c:v>
                </c:pt>
                <c:pt idx="9">
                  <c:v>0.12798763532778412</c:v>
                </c:pt>
                <c:pt idx="10">
                  <c:v>0.12798763532778412</c:v>
                </c:pt>
                <c:pt idx="11">
                  <c:v>0.12798763532778412</c:v>
                </c:pt>
                <c:pt idx="12">
                  <c:v>0.12798763532778412</c:v>
                </c:pt>
                <c:pt idx="13">
                  <c:v>0.12798763532778412</c:v>
                </c:pt>
                <c:pt idx="14">
                  <c:v>0.12798763532778412</c:v>
                </c:pt>
                <c:pt idx="15">
                  <c:v>0.12798763532778412</c:v>
                </c:pt>
                <c:pt idx="16">
                  <c:v>0.12798763532778412</c:v>
                </c:pt>
                <c:pt idx="17">
                  <c:v>0.12798763532778412</c:v>
                </c:pt>
                <c:pt idx="18">
                  <c:v>0.12798763532778412</c:v>
                </c:pt>
                <c:pt idx="19">
                  <c:v>0.12798763532778412</c:v>
                </c:pt>
                <c:pt idx="20">
                  <c:v>0.12798763532778412</c:v>
                </c:pt>
                <c:pt idx="21">
                  <c:v>0.12798763532778412</c:v>
                </c:pt>
                <c:pt idx="22">
                  <c:v>1.1252421119064049</c:v>
                </c:pt>
                <c:pt idx="23">
                  <c:v>0.12798763532778412</c:v>
                </c:pt>
                <c:pt idx="24">
                  <c:v>0.12798763532778412</c:v>
                </c:pt>
                <c:pt idx="25">
                  <c:v>0.12798763532778412</c:v>
                </c:pt>
                <c:pt idx="26">
                  <c:v>0.12798763532778412</c:v>
                </c:pt>
                <c:pt idx="27">
                  <c:v>0.12798763532778412</c:v>
                </c:pt>
                <c:pt idx="28">
                  <c:v>0.12798763532778412</c:v>
                </c:pt>
                <c:pt idx="29">
                  <c:v>1.1252421119064049</c:v>
                </c:pt>
                <c:pt idx="30">
                  <c:v>0.12798763532778412</c:v>
                </c:pt>
                <c:pt idx="31">
                  <c:v>0.12798763532778412</c:v>
                </c:pt>
                <c:pt idx="32">
                  <c:v>1.1252421119064049</c:v>
                </c:pt>
                <c:pt idx="33">
                  <c:v>0.12798763532778412</c:v>
                </c:pt>
                <c:pt idx="34">
                  <c:v>0.12798763532778412</c:v>
                </c:pt>
                <c:pt idx="35">
                  <c:v>0.12798763532778412</c:v>
                </c:pt>
                <c:pt idx="36">
                  <c:v>0.12798763532778412</c:v>
                </c:pt>
                <c:pt idx="37">
                  <c:v>1.1252421119064049</c:v>
                </c:pt>
                <c:pt idx="38">
                  <c:v>0.12798763532778412</c:v>
                </c:pt>
                <c:pt idx="39">
                  <c:v>1.1252421119064049</c:v>
                </c:pt>
                <c:pt idx="40">
                  <c:v>1.1252421119064049</c:v>
                </c:pt>
                <c:pt idx="41">
                  <c:v>0.12798763532778412</c:v>
                </c:pt>
                <c:pt idx="42">
                  <c:v>0.12798763532778412</c:v>
                </c:pt>
                <c:pt idx="43">
                  <c:v>1.1252421119064049</c:v>
                </c:pt>
                <c:pt idx="44">
                  <c:v>1.1252421119064049</c:v>
                </c:pt>
                <c:pt idx="45">
                  <c:v>0.12798763532778412</c:v>
                </c:pt>
                <c:pt idx="46">
                  <c:v>0.12798763532778412</c:v>
                </c:pt>
                <c:pt idx="47">
                  <c:v>1.1252421119064049</c:v>
                </c:pt>
                <c:pt idx="48">
                  <c:v>0.12798763532778412</c:v>
                </c:pt>
                <c:pt idx="49">
                  <c:v>0.12798763532778412</c:v>
                </c:pt>
                <c:pt idx="50">
                  <c:v>0.12798763532778412</c:v>
                </c:pt>
                <c:pt idx="51">
                  <c:v>1.1252421119064049</c:v>
                </c:pt>
                <c:pt idx="52">
                  <c:v>0.12798763532778412</c:v>
                </c:pt>
                <c:pt idx="53">
                  <c:v>0.12798763532778412</c:v>
                </c:pt>
                <c:pt idx="54">
                  <c:v>0.12798763532778412</c:v>
                </c:pt>
                <c:pt idx="55">
                  <c:v>1.1252421119064049</c:v>
                </c:pt>
                <c:pt idx="56">
                  <c:v>1.1252421119064049</c:v>
                </c:pt>
                <c:pt idx="57">
                  <c:v>0.12798763532778412</c:v>
                </c:pt>
                <c:pt idx="58">
                  <c:v>0.12798763532778412</c:v>
                </c:pt>
                <c:pt idx="59">
                  <c:v>0.12798763532778412</c:v>
                </c:pt>
                <c:pt idx="60">
                  <c:v>0.12798763532778412</c:v>
                </c:pt>
                <c:pt idx="61">
                  <c:v>1.1252421119064049</c:v>
                </c:pt>
                <c:pt idx="62">
                  <c:v>0.12798763532778412</c:v>
                </c:pt>
                <c:pt idx="63">
                  <c:v>1.1252421119064049</c:v>
                </c:pt>
                <c:pt idx="64">
                  <c:v>1.1252421119064049</c:v>
                </c:pt>
                <c:pt idx="65">
                  <c:v>1.1252421119064049</c:v>
                </c:pt>
                <c:pt idx="66">
                  <c:v>1.1252421119064049</c:v>
                </c:pt>
                <c:pt idx="67">
                  <c:v>1.1252421119064049</c:v>
                </c:pt>
                <c:pt idx="68">
                  <c:v>1.1252421119064049</c:v>
                </c:pt>
                <c:pt idx="69">
                  <c:v>1.1252421119064049</c:v>
                </c:pt>
                <c:pt idx="70">
                  <c:v>0.12798763532778412</c:v>
                </c:pt>
                <c:pt idx="71">
                  <c:v>1.1252421119064049</c:v>
                </c:pt>
                <c:pt idx="72">
                  <c:v>0.12798763532778412</c:v>
                </c:pt>
                <c:pt idx="73">
                  <c:v>0.12798763532778412</c:v>
                </c:pt>
                <c:pt idx="74">
                  <c:v>0.12798763532778412</c:v>
                </c:pt>
                <c:pt idx="75">
                  <c:v>0.12798763532778412</c:v>
                </c:pt>
                <c:pt idx="76">
                  <c:v>1.1252421119064049</c:v>
                </c:pt>
                <c:pt idx="77">
                  <c:v>1.1252421119064049</c:v>
                </c:pt>
                <c:pt idx="78">
                  <c:v>0.12798763532778412</c:v>
                </c:pt>
                <c:pt idx="79">
                  <c:v>0.12798763532778412</c:v>
                </c:pt>
                <c:pt idx="80">
                  <c:v>1.1252421119064049</c:v>
                </c:pt>
                <c:pt idx="81">
                  <c:v>1.1252421119064049</c:v>
                </c:pt>
                <c:pt idx="82">
                  <c:v>0.12798763532778412</c:v>
                </c:pt>
                <c:pt idx="83">
                  <c:v>1.1252421119064049</c:v>
                </c:pt>
                <c:pt idx="84">
                  <c:v>1.1252421119064049</c:v>
                </c:pt>
                <c:pt idx="85">
                  <c:v>1.1252421119064049</c:v>
                </c:pt>
                <c:pt idx="86">
                  <c:v>1.1252421119064049</c:v>
                </c:pt>
                <c:pt idx="87">
                  <c:v>1.1252421119064049</c:v>
                </c:pt>
                <c:pt idx="88">
                  <c:v>1.1252421119064049</c:v>
                </c:pt>
                <c:pt idx="89">
                  <c:v>1.1252421119064049</c:v>
                </c:pt>
                <c:pt idx="90">
                  <c:v>1.1252421119064049</c:v>
                </c:pt>
                <c:pt idx="91">
                  <c:v>1.1252421119064049</c:v>
                </c:pt>
                <c:pt idx="92">
                  <c:v>1.1252421119064049</c:v>
                </c:pt>
                <c:pt idx="93">
                  <c:v>1.1252421119064049</c:v>
                </c:pt>
                <c:pt idx="94">
                  <c:v>1.1252421119064049</c:v>
                </c:pt>
                <c:pt idx="95">
                  <c:v>1.1252421119064049</c:v>
                </c:pt>
                <c:pt idx="96">
                  <c:v>1.1252421119064049</c:v>
                </c:pt>
                <c:pt idx="97">
                  <c:v>1.1252421119064049</c:v>
                </c:pt>
                <c:pt idx="98">
                  <c:v>0.12798763532778412</c:v>
                </c:pt>
                <c:pt idx="99">
                  <c:v>1.1252421119064049</c:v>
                </c:pt>
                <c:pt idx="100">
                  <c:v>0.12798763532778412</c:v>
                </c:pt>
                <c:pt idx="101">
                  <c:v>1.1252421119064049</c:v>
                </c:pt>
                <c:pt idx="102">
                  <c:v>1.1252421119064049</c:v>
                </c:pt>
                <c:pt idx="103">
                  <c:v>1.1252421119064049</c:v>
                </c:pt>
                <c:pt idx="104">
                  <c:v>1.1252421119064049</c:v>
                </c:pt>
                <c:pt idx="105">
                  <c:v>1.1252421119064049</c:v>
                </c:pt>
                <c:pt idx="106">
                  <c:v>0.12798763532778412</c:v>
                </c:pt>
                <c:pt idx="107">
                  <c:v>1.1252421119064049</c:v>
                </c:pt>
                <c:pt idx="108">
                  <c:v>1.1252421119064049</c:v>
                </c:pt>
                <c:pt idx="109">
                  <c:v>1.1252421119064049</c:v>
                </c:pt>
                <c:pt idx="110">
                  <c:v>1.1252421119064049</c:v>
                </c:pt>
                <c:pt idx="111">
                  <c:v>1.1252421119064049</c:v>
                </c:pt>
                <c:pt idx="112">
                  <c:v>1.1252421119064049</c:v>
                </c:pt>
                <c:pt idx="113">
                  <c:v>1.1252421119064049</c:v>
                </c:pt>
                <c:pt idx="114">
                  <c:v>1.1252421119064049</c:v>
                </c:pt>
                <c:pt idx="115">
                  <c:v>1.1252421119064049</c:v>
                </c:pt>
                <c:pt idx="116">
                  <c:v>1.1252421119064049</c:v>
                </c:pt>
                <c:pt idx="117">
                  <c:v>1.1252421119064049</c:v>
                </c:pt>
                <c:pt idx="118">
                  <c:v>0.12798763532778412</c:v>
                </c:pt>
                <c:pt idx="119">
                  <c:v>1.1252421119064049</c:v>
                </c:pt>
                <c:pt idx="120">
                  <c:v>1.1252421119064049</c:v>
                </c:pt>
                <c:pt idx="121">
                  <c:v>0.12798763532778412</c:v>
                </c:pt>
                <c:pt idx="122">
                  <c:v>1.1252421119064049</c:v>
                </c:pt>
                <c:pt idx="123">
                  <c:v>1.1252421119064049</c:v>
                </c:pt>
                <c:pt idx="124">
                  <c:v>1.1252421119064049</c:v>
                </c:pt>
                <c:pt idx="125">
                  <c:v>1.1252421119064049</c:v>
                </c:pt>
                <c:pt idx="126">
                  <c:v>1.1252421119064049</c:v>
                </c:pt>
                <c:pt idx="127">
                  <c:v>1.1252421119064049</c:v>
                </c:pt>
                <c:pt idx="128">
                  <c:v>1.1252421119064049</c:v>
                </c:pt>
                <c:pt idx="129">
                  <c:v>1.1252421119064049</c:v>
                </c:pt>
                <c:pt idx="130">
                  <c:v>1.1252421119064049</c:v>
                </c:pt>
                <c:pt idx="131">
                  <c:v>1.1252421119064049</c:v>
                </c:pt>
                <c:pt idx="132">
                  <c:v>1.1252421119064049</c:v>
                </c:pt>
                <c:pt idx="133">
                  <c:v>1.1252421119064049</c:v>
                </c:pt>
                <c:pt idx="134">
                  <c:v>0.12798763532778412</c:v>
                </c:pt>
                <c:pt idx="135">
                  <c:v>0.12798763532778412</c:v>
                </c:pt>
                <c:pt idx="136">
                  <c:v>1.1252421119064049</c:v>
                </c:pt>
                <c:pt idx="137">
                  <c:v>1.1252421119064049</c:v>
                </c:pt>
                <c:pt idx="138">
                  <c:v>1.1252421119064049</c:v>
                </c:pt>
                <c:pt idx="139">
                  <c:v>1.1252421119064049</c:v>
                </c:pt>
                <c:pt idx="140">
                  <c:v>0.12798763532778412</c:v>
                </c:pt>
                <c:pt idx="141">
                  <c:v>0.12798763532778412</c:v>
                </c:pt>
                <c:pt idx="142">
                  <c:v>0.12798763532778412</c:v>
                </c:pt>
                <c:pt idx="143">
                  <c:v>1.1252421119064049</c:v>
                </c:pt>
                <c:pt idx="144">
                  <c:v>1.1252421119064049</c:v>
                </c:pt>
                <c:pt idx="145">
                  <c:v>0.12798763532778412</c:v>
                </c:pt>
                <c:pt idx="146">
                  <c:v>1.1252421119064049</c:v>
                </c:pt>
                <c:pt idx="147">
                  <c:v>0.12798763532778412</c:v>
                </c:pt>
                <c:pt idx="148">
                  <c:v>1.1252421119064049</c:v>
                </c:pt>
                <c:pt idx="149">
                  <c:v>1.1252421119064049</c:v>
                </c:pt>
                <c:pt idx="150">
                  <c:v>1.1252421119064049</c:v>
                </c:pt>
                <c:pt idx="151">
                  <c:v>0.12798763532778412</c:v>
                </c:pt>
                <c:pt idx="152">
                  <c:v>0.12798763532778412</c:v>
                </c:pt>
                <c:pt idx="153">
                  <c:v>0.12798763532778412</c:v>
                </c:pt>
                <c:pt idx="154">
                  <c:v>1.1252421119064049</c:v>
                </c:pt>
                <c:pt idx="155">
                  <c:v>0.12798763532778412</c:v>
                </c:pt>
                <c:pt idx="156">
                  <c:v>1.1252421119064049</c:v>
                </c:pt>
                <c:pt idx="157">
                  <c:v>1.1252421119064049</c:v>
                </c:pt>
                <c:pt idx="158">
                  <c:v>1.1252421119064049</c:v>
                </c:pt>
                <c:pt idx="159">
                  <c:v>0.12798763532778412</c:v>
                </c:pt>
                <c:pt idx="160">
                  <c:v>1.1252421119064049</c:v>
                </c:pt>
                <c:pt idx="161">
                  <c:v>1.1252421119064049</c:v>
                </c:pt>
                <c:pt idx="162">
                  <c:v>1.1252421119064049</c:v>
                </c:pt>
                <c:pt idx="163">
                  <c:v>0.12798763532778412</c:v>
                </c:pt>
                <c:pt idx="164">
                  <c:v>1.1252421119064049</c:v>
                </c:pt>
                <c:pt idx="165">
                  <c:v>0.12798763532778412</c:v>
                </c:pt>
                <c:pt idx="166">
                  <c:v>1.1252421119064049</c:v>
                </c:pt>
                <c:pt idx="167">
                  <c:v>0.12798763532778412</c:v>
                </c:pt>
                <c:pt idx="168">
                  <c:v>0.12798763532778412</c:v>
                </c:pt>
                <c:pt idx="169">
                  <c:v>1.1252421119064049</c:v>
                </c:pt>
                <c:pt idx="170">
                  <c:v>0.12798763532778412</c:v>
                </c:pt>
                <c:pt idx="171">
                  <c:v>0.12798763532778412</c:v>
                </c:pt>
                <c:pt idx="172">
                  <c:v>0.12798763532778412</c:v>
                </c:pt>
                <c:pt idx="173">
                  <c:v>0.12798763532778412</c:v>
                </c:pt>
                <c:pt idx="174">
                  <c:v>0.12798763532778412</c:v>
                </c:pt>
                <c:pt idx="175">
                  <c:v>0.12798763532778412</c:v>
                </c:pt>
                <c:pt idx="176">
                  <c:v>0.12798763532778412</c:v>
                </c:pt>
                <c:pt idx="177">
                  <c:v>0.12798763532778412</c:v>
                </c:pt>
                <c:pt idx="178">
                  <c:v>0.12798763532778412</c:v>
                </c:pt>
                <c:pt idx="179">
                  <c:v>1.1252421119064049</c:v>
                </c:pt>
                <c:pt idx="180">
                  <c:v>0.12798763532778412</c:v>
                </c:pt>
                <c:pt idx="181">
                  <c:v>0.12798763532778412</c:v>
                </c:pt>
                <c:pt idx="182">
                  <c:v>0.12798763532778412</c:v>
                </c:pt>
                <c:pt idx="183">
                  <c:v>1.1252421119064049</c:v>
                </c:pt>
                <c:pt idx="184">
                  <c:v>0.12798763532778412</c:v>
                </c:pt>
                <c:pt idx="185">
                  <c:v>0.12798763532778412</c:v>
                </c:pt>
                <c:pt idx="186">
                  <c:v>1.1252421119064049</c:v>
                </c:pt>
                <c:pt idx="187">
                  <c:v>1.1252421119064049</c:v>
                </c:pt>
                <c:pt idx="188">
                  <c:v>0.12798763532778412</c:v>
                </c:pt>
                <c:pt idx="189">
                  <c:v>0.12798763532778412</c:v>
                </c:pt>
                <c:pt idx="190">
                  <c:v>0.12798763532778412</c:v>
                </c:pt>
                <c:pt idx="191">
                  <c:v>0.12798763532778412</c:v>
                </c:pt>
                <c:pt idx="192">
                  <c:v>1.1252421119064049</c:v>
                </c:pt>
                <c:pt idx="193">
                  <c:v>0.12798763532778412</c:v>
                </c:pt>
                <c:pt idx="194">
                  <c:v>0.12798763532778412</c:v>
                </c:pt>
                <c:pt idx="195">
                  <c:v>1.1252421119064049</c:v>
                </c:pt>
                <c:pt idx="196">
                  <c:v>1.1252421119064049</c:v>
                </c:pt>
                <c:pt idx="197">
                  <c:v>0.12798763532778412</c:v>
                </c:pt>
                <c:pt idx="198">
                  <c:v>0.12798763532778412</c:v>
                </c:pt>
                <c:pt idx="199">
                  <c:v>0.12798763532778412</c:v>
                </c:pt>
                <c:pt idx="200">
                  <c:v>0.12798763532778412</c:v>
                </c:pt>
                <c:pt idx="201">
                  <c:v>1.1252421119064049</c:v>
                </c:pt>
                <c:pt idx="202">
                  <c:v>0.12798763532778412</c:v>
                </c:pt>
                <c:pt idx="203">
                  <c:v>0.12798763532778412</c:v>
                </c:pt>
                <c:pt idx="204">
                  <c:v>0.12798763532778412</c:v>
                </c:pt>
                <c:pt idx="205">
                  <c:v>0.12798763532778412</c:v>
                </c:pt>
                <c:pt idx="206">
                  <c:v>0.12798763532778412</c:v>
                </c:pt>
                <c:pt idx="207">
                  <c:v>0.12798763532778412</c:v>
                </c:pt>
                <c:pt idx="208">
                  <c:v>1.1252421119064049</c:v>
                </c:pt>
                <c:pt idx="209">
                  <c:v>0.12798763532778412</c:v>
                </c:pt>
                <c:pt idx="210">
                  <c:v>1.1252421119064049</c:v>
                </c:pt>
                <c:pt idx="211">
                  <c:v>0.12798763532778412</c:v>
                </c:pt>
                <c:pt idx="212">
                  <c:v>1.1252421119064049</c:v>
                </c:pt>
                <c:pt idx="213">
                  <c:v>0.12798763532778412</c:v>
                </c:pt>
                <c:pt idx="214">
                  <c:v>1.1252421119064049</c:v>
                </c:pt>
                <c:pt idx="215">
                  <c:v>0.12798763532778412</c:v>
                </c:pt>
                <c:pt idx="216">
                  <c:v>0.12798763532778412</c:v>
                </c:pt>
                <c:pt idx="217">
                  <c:v>1.1252421119064049</c:v>
                </c:pt>
                <c:pt idx="218">
                  <c:v>1.1252421119064049</c:v>
                </c:pt>
                <c:pt idx="219">
                  <c:v>1.1252421119064049</c:v>
                </c:pt>
                <c:pt idx="220">
                  <c:v>1.1252421119064049</c:v>
                </c:pt>
                <c:pt idx="221">
                  <c:v>1.1252421119064049</c:v>
                </c:pt>
                <c:pt idx="222">
                  <c:v>1.1252421119064049</c:v>
                </c:pt>
                <c:pt idx="223">
                  <c:v>1.1252421119064049</c:v>
                </c:pt>
                <c:pt idx="224">
                  <c:v>0.12798763532778412</c:v>
                </c:pt>
                <c:pt idx="225">
                  <c:v>1.1252421119064049</c:v>
                </c:pt>
                <c:pt idx="226">
                  <c:v>0.12798763532778412</c:v>
                </c:pt>
                <c:pt idx="227">
                  <c:v>0.12798763532778412</c:v>
                </c:pt>
                <c:pt idx="228">
                  <c:v>1.1252421119064049</c:v>
                </c:pt>
                <c:pt idx="229">
                  <c:v>1.1252421119064049</c:v>
                </c:pt>
                <c:pt idx="230">
                  <c:v>1.1252421119064049</c:v>
                </c:pt>
                <c:pt idx="231">
                  <c:v>1.1252421119064049</c:v>
                </c:pt>
                <c:pt idx="232">
                  <c:v>1.1252421119064049</c:v>
                </c:pt>
                <c:pt idx="233">
                  <c:v>1.1252421119064049</c:v>
                </c:pt>
                <c:pt idx="234">
                  <c:v>0.12798763532778412</c:v>
                </c:pt>
                <c:pt idx="235">
                  <c:v>1.1252421119064049</c:v>
                </c:pt>
                <c:pt idx="236">
                  <c:v>1.1252421119064049</c:v>
                </c:pt>
                <c:pt idx="237">
                  <c:v>1.1252421119064049</c:v>
                </c:pt>
                <c:pt idx="238">
                  <c:v>1.1252421119064049</c:v>
                </c:pt>
                <c:pt idx="239">
                  <c:v>1.1252421119064049</c:v>
                </c:pt>
                <c:pt idx="240">
                  <c:v>1.1252421119064049</c:v>
                </c:pt>
                <c:pt idx="241">
                  <c:v>1.1252421119064049</c:v>
                </c:pt>
                <c:pt idx="242">
                  <c:v>1.1252421119064049</c:v>
                </c:pt>
                <c:pt idx="243">
                  <c:v>1.1252421119064049</c:v>
                </c:pt>
                <c:pt idx="244">
                  <c:v>1.1252421119064049</c:v>
                </c:pt>
                <c:pt idx="245">
                  <c:v>1.1252421119064049</c:v>
                </c:pt>
                <c:pt idx="246">
                  <c:v>1.1252421119064049</c:v>
                </c:pt>
                <c:pt idx="247">
                  <c:v>1.1252421119064049</c:v>
                </c:pt>
                <c:pt idx="248">
                  <c:v>1.1252421119064049</c:v>
                </c:pt>
                <c:pt idx="249">
                  <c:v>0.12798763532778412</c:v>
                </c:pt>
                <c:pt idx="250">
                  <c:v>0.12798763532778412</c:v>
                </c:pt>
                <c:pt idx="251">
                  <c:v>1.1252421119064049</c:v>
                </c:pt>
                <c:pt idx="252">
                  <c:v>1.1252421119064049</c:v>
                </c:pt>
                <c:pt idx="253">
                  <c:v>1.1252421119064049</c:v>
                </c:pt>
                <c:pt idx="254">
                  <c:v>1.1252421119064049</c:v>
                </c:pt>
                <c:pt idx="255">
                  <c:v>1.1252421119064049</c:v>
                </c:pt>
                <c:pt idx="256">
                  <c:v>1.1252421119064049</c:v>
                </c:pt>
                <c:pt idx="257">
                  <c:v>1.1252421119064049</c:v>
                </c:pt>
                <c:pt idx="258">
                  <c:v>1.1252421119064049</c:v>
                </c:pt>
                <c:pt idx="259">
                  <c:v>1.1252421119064049</c:v>
                </c:pt>
                <c:pt idx="260">
                  <c:v>0.12798763532778412</c:v>
                </c:pt>
                <c:pt idx="261">
                  <c:v>1.1252421119064049</c:v>
                </c:pt>
                <c:pt idx="262">
                  <c:v>1.1252421119064049</c:v>
                </c:pt>
                <c:pt idx="263">
                  <c:v>1.1252421119064049</c:v>
                </c:pt>
                <c:pt idx="264">
                  <c:v>1.1252421119064049</c:v>
                </c:pt>
                <c:pt idx="265">
                  <c:v>1.1252421119064049</c:v>
                </c:pt>
                <c:pt idx="266">
                  <c:v>1.1252421119064049</c:v>
                </c:pt>
                <c:pt idx="267">
                  <c:v>1.1252421119064049</c:v>
                </c:pt>
                <c:pt idx="268">
                  <c:v>1.1252421119064049</c:v>
                </c:pt>
                <c:pt idx="269">
                  <c:v>1.1252421119064049</c:v>
                </c:pt>
                <c:pt idx="270">
                  <c:v>1.1252421119064049</c:v>
                </c:pt>
                <c:pt idx="271">
                  <c:v>1.1252421119064049</c:v>
                </c:pt>
                <c:pt idx="272">
                  <c:v>1.1252421119064049</c:v>
                </c:pt>
                <c:pt idx="273">
                  <c:v>1.1252421119064049</c:v>
                </c:pt>
                <c:pt idx="274">
                  <c:v>1.1252421119064049</c:v>
                </c:pt>
                <c:pt idx="275">
                  <c:v>1.1252421119064049</c:v>
                </c:pt>
                <c:pt idx="276">
                  <c:v>1.1252421119064049</c:v>
                </c:pt>
                <c:pt idx="277">
                  <c:v>1.1252421119064049</c:v>
                </c:pt>
                <c:pt idx="278">
                  <c:v>1.1252421119064049</c:v>
                </c:pt>
                <c:pt idx="279">
                  <c:v>1.1252421119064049</c:v>
                </c:pt>
                <c:pt idx="280">
                  <c:v>1.1252421119064049</c:v>
                </c:pt>
                <c:pt idx="281">
                  <c:v>1.1252421119064049</c:v>
                </c:pt>
                <c:pt idx="282">
                  <c:v>0.12798763532778412</c:v>
                </c:pt>
                <c:pt idx="283">
                  <c:v>1.1252421119064049</c:v>
                </c:pt>
                <c:pt idx="284">
                  <c:v>1.1252421119064049</c:v>
                </c:pt>
                <c:pt idx="285">
                  <c:v>1.1252421119064049</c:v>
                </c:pt>
                <c:pt idx="286">
                  <c:v>1.1252421119064049</c:v>
                </c:pt>
                <c:pt idx="287">
                  <c:v>1.1252421119064049</c:v>
                </c:pt>
                <c:pt idx="288">
                  <c:v>1.1252421119064049</c:v>
                </c:pt>
                <c:pt idx="289">
                  <c:v>1.1252421119064049</c:v>
                </c:pt>
                <c:pt idx="290">
                  <c:v>1.1252421119064049</c:v>
                </c:pt>
                <c:pt idx="291">
                  <c:v>1.1252421119064049</c:v>
                </c:pt>
                <c:pt idx="292">
                  <c:v>1.1252421119064049</c:v>
                </c:pt>
                <c:pt idx="293">
                  <c:v>1.1252421119064049</c:v>
                </c:pt>
                <c:pt idx="294">
                  <c:v>1.1252421119064049</c:v>
                </c:pt>
                <c:pt idx="295">
                  <c:v>0.12798763532778412</c:v>
                </c:pt>
                <c:pt idx="296">
                  <c:v>1.1252421119064049</c:v>
                </c:pt>
                <c:pt idx="297">
                  <c:v>0.12798763532778412</c:v>
                </c:pt>
                <c:pt idx="298">
                  <c:v>0.12798763532778412</c:v>
                </c:pt>
                <c:pt idx="299">
                  <c:v>1.1252421119064049</c:v>
                </c:pt>
                <c:pt idx="300">
                  <c:v>1.1252421119064049</c:v>
                </c:pt>
                <c:pt idx="301">
                  <c:v>1.1252421119064049</c:v>
                </c:pt>
                <c:pt idx="302">
                  <c:v>1.1252421119064049</c:v>
                </c:pt>
                <c:pt idx="303">
                  <c:v>0.12798763532778412</c:v>
                </c:pt>
                <c:pt idx="304">
                  <c:v>0.12798763532778412</c:v>
                </c:pt>
                <c:pt idx="305">
                  <c:v>0.12798763532778412</c:v>
                </c:pt>
                <c:pt idx="306">
                  <c:v>0.12798763532778412</c:v>
                </c:pt>
                <c:pt idx="307">
                  <c:v>0.12798763532778412</c:v>
                </c:pt>
                <c:pt idx="308">
                  <c:v>1.1252421119064049</c:v>
                </c:pt>
                <c:pt idx="309">
                  <c:v>0.12798763532778412</c:v>
                </c:pt>
                <c:pt idx="310">
                  <c:v>0.12798763532778412</c:v>
                </c:pt>
                <c:pt idx="311">
                  <c:v>0.12798763532778412</c:v>
                </c:pt>
                <c:pt idx="312">
                  <c:v>0.12798763532778412</c:v>
                </c:pt>
                <c:pt idx="313">
                  <c:v>0.12798763532778412</c:v>
                </c:pt>
                <c:pt idx="314">
                  <c:v>0.12798763532778412</c:v>
                </c:pt>
                <c:pt idx="315">
                  <c:v>0.12798763532778412</c:v>
                </c:pt>
                <c:pt idx="316">
                  <c:v>0.12798763532778412</c:v>
                </c:pt>
                <c:pt idx="317">
                  <c:v>0.12798763532778412</c:v>
                </c:pt>
                <c:pt idx="318">
                  <c:v>0.12798763532778412</c:v>
                </c:pt>
                <c:pt idx="319">
                  <c:v>0.12798763532778412</c:v>
                </c:pt>
                <c:pt idx="320">
                  <c:v>0.12798763532778412</c:v>
                </c:pt>
                <c:pt idx="321">
                  <c:v>0.12798763532778412</c:v>
                </c:pt>
                <c:pt idx="322">
                  <c:v>0.12798763532778412</c:v>
                </c:pt>
                <c:pt idx="323">
                  <c:v>0.12798763532778412</c:v>
                </c:pt>
                <c:pt idx="324">
                  <c:v>0.12798763532778412</c:v>
                </c:pt>
                <c:pt idx="325">
                  <c:v>0.12798763532778412</c:v>
                </c:pt>
                <c:pt idx="326">
                  <c:v>0.12798763532778412</c:v>
                </c:pt>
                <c:pt idx="327">
                  <c:v>0.12798763532778412</c:v>
                </c:pt>
                <c:pt idx="328">
                  <c:v>0.12798763532778412</c:v>
                </c:pt>
                <c:pt idx="329">
                  <c:v>0.12798763532778412</c:v>
                </c:pt>
                <c:pt idx="330">
                  <c:v>0.12798763532778412</c:v>
                </c:pt>
                <c:pt idx="331">
                  <c:v>0.12798763532778412</c:v>
                </c:pt>
                <c:pt idx="332">
                  <c:v>0.12798763532778412</c:v>
                </c:pt>
                <c:pt idx="333">
                  <c:v>0.12798763532778412</c:v>
                </c:pt>
                <c:pt idx="334">
                  <c:v>0.12798763532778412</c:v>
                </c:pt>
                <c:pt idx="335">
                  <c:v>0.12798763532778412</c:v>
                </c:pt>
                <c:pt idx="336">
                  <c:v>0.12798763532778412</c:v>
                </c:pt>
                <c:pt idx="337">
                  <c:v>0.12798763532778412</c:v>
                </c:pt>
                <c:pt idx="338">
                  <c:v>0.12798763532778412</c:v>
                </c:pt>
                <c:pt idx="339">
                  <c:v>0.12798763532778412</c:v>
                </c:pt>
                <c:pt idx="340">
                  <c:v>0.12798763532778412</c:v>
                </c:pt>
                <c:pt idx="341">
                  <c:v>0.12798763532778412</c:v>
                </c:pt>
                <c:pt idx="342">
                  <c:v>0.12798763532778412</c:v>
                </c:pt>
                <c:pt idx="343">
                  <c:v>0.12798763532778412</c:v>
                </c:pt>
                <c:pt idx="344">
                  <c:v>0.12798763532778412</c:v>
                </c:pt>
                <c:pt idx="345">
                  <c:v>0.12798763532778412</c:v>
                </c:pt>
                <c:pt idx="346">
                  <c:v>0.12798763532778412</c:v>
                </c:pt>
                <c:pt idx="347">
                  <c:v>0.12798763532778412</c:v>
                </c:pt>
                <c:pt idx="348">
                  <c:v>0.12798763532778412</c:v>
                </c:pt>
                <c:pt idx="349">
                  <c:v>0.12798763532778412</c:v>
                </c:pt>
                <c:pt idx="350">
                  <c:v>0.12798763532778412</c:v>
                </c:pt>
                <c:pt idx="351">
                  <c:v>0.12798763532778412</c:v>
                </c:pt>
                <c:pt idx="352">
                  <c:v>0.12798763532778412</c:v>
                </c:pt>
                <c:pt idx="353">
                  <c:v>0.12798763532778412</c:v>
                </c:pt>
                <c:pt idx="354">
                  <c:v>0.12798763532778412</c:v>
                </c:pt>
                <c:pt idx="355">
                  <c:v>0.12798763532778412</c:v>
                </c:pt>
                <c:pt idx="356">
                  <c:v>0.12798763532778412</c:v>
                </c:pt>
                <c:pt idx="357">
                  <c:v>0.12798763532778412</c:v>
                </c:pt>
                <c:pt idx="358">
                  <c:v>0.12798763532778412</c:v>
                </c:pt>
                <c:pt idx="359">
                  <c:v>0.12798763532778412</c:v>
                </c:pt>
                <c:pt idx="360">
                  <c:v>0.12798763532778412</c:v>
                </c:pt>
                <c:pt idx="361">
                  <c:v>0.12798763532778412</c:v>
                </c:pt>
                <c:pt idx="362">
                  <c:v>0.12798763532778412</c:v>
                </c:pt>
                <c:pt idx="363">
                  <c:v>0.12798763532778412</c:v>
                </c:pt>
                <c:pt idx="364">
                  <c:v>0.12798763532778412</c:v>
                </c:pt>
                <c:pt idx="365">
                  <c:v>0.12798763532778412</c:v>
                </c:pt>
                <c:pt idx="366">
                  <c:v>0.12798763532778412</c:v>
                </c:pt>
                <c:pt idx="367">
                  <c:v>0.12798763532778412</c:v>
                </c:pt>
                <c:pt idx="368">
                  <c:v>0.12798763532778412</c:v>
                </c:pt>
                <c:pt idx="369">
                  <c:v>0.12798763532778412</c:v>
                </c:pt>
                <c:pt idx="370">
                  <c:v>0.12798763532778412</c:v>
                </c:pt>
                <c:pt idx="371">
                  <c:v>0.12798763532778412</c:v>
                </c:pt>
                <c:pt idx="372">
                  <c:v>0.12798763532778412</c:v>
                </c:pt>
                <c:pt idx="373">
                  <c:v>0.12798763532778412</c:v>
                </c:pt>
                <c:pt idx="374">
                  <c:v>0.12798763532778412</c:v>
                </c:pt>
                <c:pt idx="375">
                  <c:v>0.12798763532778412</c:v>
                </c:pt>
                <c:pt idx="376">
                  <c:v>0.12798763532778412</c:v>
                </c:pt>
                <c:pt idx="377">
                  <c:v>0.12798763532778412</c:v>
                </c:pt>
                <c:pt idx="378">
                  <c:v>0.12798763532778412</c:v>
                </c:pt>
                <c:pt idx="379">
                  <c:v>0.12798763532778412</c:v>
                </c:pt>
                <c:pt idx="380">
                  <c:v>0.12798763532778412</c:v>
                </c:pt>
                <c:pt idx="381">
                  <c:v>0.12798763532778412</c:v>
                </c:pt>
                <c:pt idx="382">
                  <c:v>0.12798763532778412</c:v>
                </c:pt>
                <c:pt idx="383">
                  <c:v>0.12798763532778412</c:v>
                </c:pt>
                <c:pt idx="384">
                  <c:v>0.12798763532778412</c:v>
                </c:pt>
                <c:pt idx="385">
                  <c:v>0.12798763532778412</c:v>
                </c:pt>
                <c:pt idx="386">
                  <c:v>0.12798763532778412</c:v>
                </c:pt>
                <c:pt idx="387">
                  <c:v>0.12798763532778412</c:v>
                </c:pt>
                <c:pt idx="388">
                  <c:v>0.12798763532778412</c:v>
                </c:pt>
                <c:pt idx="389">
                  <c:v>0.12798763532778412</c:v>
                </c:pt>
                <c:pt idx="390">
                  <c:v>0.12798763532778412</c:v>
                </c:pt>
                <c:pt idx="391">
                  <c:v>0.12798763532778412</c:v>
                </c:pt>
                <c:pt idx="392">
                  <c:v>1.1252421119064049</c:v>
                </c:pt>
                <c:pt idx="393">
                  <c:v>1.1252421119064049</c:v>
                </c:pt>
                <c:pt idx="394">
                  <c:v>0.12798763532778412</c:v>
                </c:pt>
                <c:pt idx="395">
                  <c:v>0.12798763532778412</c:v>
                </c:pt>
                <c:pt idx="396">
                  <c:v>0.12798763532778412</c:v>
                </c:pt>
                <c:pt idx="397">
                  <c:v>1.1252421119064049</c:v>
                </c:pt>
                <c:pt idx="398">
                  <c:v>0.12798763532778412</c:v>
                </c:pt>
                <c:pt idx="399">
                  <c:v>0.12798763532778412</c:v>
                </c:pt>
                <c:pt idx="400">
                  <c:v>1.1252421119064049</c:v>
                </c:pt>
                <c:pt idx="401">
                  <c:v>1.1252421119064049</c:v>
                </c:pt>
                <c:pt idx="402">
                  <c:v>1.1252421119064049</c:v>
                </c:pt>
                <c:pt idx="403">
                  <c:v>0.12798763532778412</c:v>
                </c:pt>
                <c:pt idx="404">
                  <c:v>1.1252421119064049</c:v>
                </c:pt>
                <c:pt idx="405">
                  <c:v>1.1252421119064049</c:v>
                </c:pt>
                <c:pt idx="406">
                  <c:v>0.12798763532778412</c:v>
                </c:pt>
                <c:pt idx="407">
                  <c:v>1.1252421119064049</c:v>
                </c:pt>
                <c:pt idx="408">
                  <c:v>0.12798763532778412</c:v>
                </c:pt>
                <c:pt idx="409">
                  <c:v>1.1252421119064049</c:v>
                </c:pt>
                <c:pt idx="410">
                  <c:v>1.1252421119064049</c:v>
                </c:pt>
                <c:pt idx="411">
                  <c:v>1.1252421119064049</c:v>
                </c:pt>
                <c:pt idx="412">
                  <c:v>0.12798763532778412</c:v>
                </c:pt>
                <c:pt idx="413">
                  <c:v>1.1252421119064049</c:v>
                </c:pt>
                <c:pt idx="414">
                  <c:v>1.1252421119064049</c:v>
                </c:pt>
                <c:pt idx="415">
                  <c:v>1.1252421119064049</c:v>
                </c:pt>
                <c:pt idx="416">
                  <c:v>1.1252421119064049</c:v>
                </c:pt>
                <c:pt idx="417">
                  <c:v>1.1252421119064049</c:v>
                </c:pt>
                <c:pt idx="418">
                  <c:v>1.1252421119064049</c:v>
                </c:pt>
                <c:pt idx="419">
                  <c:v>1.1252421119064049</c:v>
                </c:pt>
                <c:pt idx="420">
                  <c:v>1.1252421119064049</c:v>
                </c:pt>
                <c:pt idx="421">
                  <c:v>1.1252421119064049</c:v>
                </c:pt>
                <c:pt idx="422">
                  <c:v>1.1252421119064049</c:v>
                </c:pt>
                <c:pt idx="423">
                  <c:v>1.1252421119064049</c:v>
                </c:pt>
                <c:pt idx="424">
                  <c:v>1.1252421119064049</c:v>
                </c:pt>
                <c:pt idx="425">
                  <c:v>1.1252421119064049</c:v>
                </c:pt>
                <c:pt idx="426">
                  <c:v>1.1252421119064049</c:v>
                </c:pt>
                <c:pt idx="427">
                  <c:v>1.1252421119064049</c:v>
                </c:pt>
                <c:pt idx="428">
                  <c:v>1.1252421119064049</c:v>
                </c:pt>
                <c:pt idx="429">
                  <c:v>1.1252421119064049</c:v>
                </c:pt>
                <c:pt idx="430">
                  <c:v>1.1252421119064049</c:v>
                </c:pt>
                <c:pt idx="431">
                  <c:v>1.1252421119064049</c:v>
                </c:pt>
                <c:pt idx="432">
                  <c:v>1.1252421119064049</c:v>
                </c:pt>
                <c:pt idx="433">
                  <c:v>1.1252421119064049</c:v>
                </c:pt>
                <c:pt idx="434">
                  <c:v>1.1252421119064049</c:v>
                </c:pt>
                <c:pt idx="435">
                  <c:v>1.1252421119064049</c:v>
                </c:pt>
                <c:pt idx="436">
                  <c:v>1.1252421119064049</c:v>
                </c:pt>
                <c:pt idx="437">
                  <c:v>1.1252421119064049</c:v>
                </c:pt>
                <c:pt idx="438">
                  <c:v>1.1252421119064049</c:v>
                </c:pt>
                <c:pt idx="439">
                  <c:v>1.1252421119064049</c:v>
                </c:pt>
                <c:pt idx="440">
                  <c:v>1.1252421119064049</c:v>
                </c:pt>
                <c:pt idx="441">
                  <c:v>1.1252421119064049</c:v>
                </c:pt>
                <c:pt idx="442">
                  <c:v>1.1252421119064049</c:v>
                </c:pt>
                <c:pt idx="443">
                  <c:v>1.1252421119064049</c:v>
                </c:pt>
                <c:pt idx="444">
                  <c:v>1.1252421119064049</c:v>
                </c:pt>
                <c:pt idx="445">
                  <c:v>1.1252421119064049</c:v>
                </c:pt>
                <c:pt idx="446">
                  <c:v>1.1252421119064049</c:v>
                </c:pt>
                <c:pt idx="447">
                  <c:v>1.1252421119064049</c:v>
                </c:pt>
                <c:pt idx="448">
                  <c:v>1.1252421119064049</c:v>
                </c:pt>
                <c:pt idx="449">
                  <c:v>1.1252421119064049</c:v>
                </c:pt>
                <c:pt idx="450">
                  <c:v>1.1252421119064049</c:v>
                </c:pt>
                <c:pt idx="451">
                  <c:v>1.1252421119064049</c:v>
                </c:pt>
                <c:pt idx="452">
                  <c:v>1.1252421119064049</c:v>
                </c:pt>
                <c:pt idx="453">
                  <c:v>1.1252421119064049</c:v>
                </c:pt>
                <c:pt idx="454">
                  <c:v>1.1252421119064049</c:v>
                </c:pt>
                <c:pt idx="455">
                  <c:v>1.1252421119064049</c:v>
                </c:pt>
                <c:pt idx="456">
                  <c:v>1.1252421119064049</c:v>
                </c:pt>
                <c:pt idx="457">
                  <c:v>1.1252421119064049</c:v>
                </c:pt>
                <c:pt idx="458">
                  <c:v>1.1252421119064049</c:v>
                </c:pt>
                <c:pt idx="459">
                  <c:v>1.1252421119064049</c:v>
                </c:pt>
                <c:pt idx="460">
                  <c:v>1.1252421119064049</c:v>
                </c:pt>
                <c:pt idx="461">
                  <c:v>1.1252421119064049</c:v>
                </c:pt>
                <c:pt idx="462">
                  <c:v>1.1252421119064049</c:v>
                </c:pt>
                <c:pt idx="463">
                  <c:v>1.1252421119064049</c:v>
                </c:pt>
                <c:pt idx="464">
                  <c:v>1.1252421119064049</c:v>
                </c:pt>
                <c:pt idx="465">
                  <c:v>1.1252421119064049</c:v>
                </c:pt>
                <c:pt idx="466">
                  <c:v>1.1252421119064049</c:v>
                </c:pt>
                <c:pt idx="467">
                  <c:v>1.1252421119064049</c:v>
                </c:pt>
                <c:pt idx="468">
                  <c:v>1.1252421119064049</c:v>
                </c:pt>
                <c:pt idx="469">
                  <c:v>1.1252421119064049</c:v>
                </c:pt>
                <c:pt idx="470">
                  <c:v>1.1252421119064049</c:v>
                </c:pt>
                <c:pt idx="471">
                  <c:v>1.1252421119064049</c:v>
                </c:pt>
                <c:pt idx="472">
                  <c:v>1.1252421119064049</c:v>
                </c:pt>
                <c:pt idx="473">
                  <c:v>1.1252421119064049</c:v>
                </c:pt>
                <c:pt idx="474">
                  <c:v>1.1252421119064049</c:v>
                </c:pt>
                <c:pt idx="475">
                  <c:v>1.1252421119064049</c:v>
                </c:pt>
                <c:pt idx="476">
                  <c:v>1.1252421119064049</c:v>
                </c:pt>
                <c:pt idx="477">
                  <c:v>1.1252421119064049</c:v>
                </c:pt>
                <c:pt idx="478">
                  <c:v>1.1252421119064049</c:v>
                </c:pt>
                <c:pt idx="479">
                  <c:v>1.1252421119064049</c:v>
                </c:pt>
                <c:pt idx="480">
                  <c:v>1.1252421119064049</c:v>
                </c:pt>
                <c:pt idx="481">
                  <c:v>1.1252421119064049</c:v>
                </c:pt>
                <c:pt idx="482">
                  <c:v>1.1252421119064049</c:v>
                </c:pt>
                <c:pt idx="483">
                  <c:v>1.1252421119064049</c:v>
                </c:pt>
                <c:pt idx="484">
                  <c:v>1.1252421119064049</c:v>
                </c:pt>
                <c:pt idx="485">
                  <c:v>1.1252421119064049</c:v>
                </c:pt>
                <c:pt idx="486">
                  <c:v>1.1252421119064049</c:v>
                </c:pt>
                <c:pt idx="487">
                  <c:v>1.1252421119064049</c:v>
                </c:pt>
                <c:pt idx="488">
                  <c:v>1.1252421119064049</c:v>
                </c:pt>
                <c:pt idx="489">
                  <c:v>1.1252421119064049</c:v>
                </c:pt>
                <c:pt idx="490">
                  <c:v>1.1252421119064049</c:v>
                </c:pt>
                <c:pt idx="491">
                  <c:v>1.1252421119064049</c:v>
                </c:pt>
                <c:pt idx="492">
                  <c:v>1.1252421119064049</c:v>
                </c:pt>
                <c:pt idx="493">
                  <c:v>1.1252421119064049</c:v>
                </c:pt>
                <c:pt idx="494">
                  <c:v>1.1252421119064049</c:v>
                </c:pt>
                <c:pt idx="495">
                  <c:v>1.1252421119064049</c:v>
                </c:pt>
                <c:pt idx="496">
                  <c:v>1.1252421119064049</c:v>
                </c:pt>
                <c:pt idx="497">
                  <c:v>1.1252421119064049</c:v>
                </c:pt>
                <c:pt idx="498">
                  <c:v>1.1252421119064049</c:v>
                </c:pt>
                <c:pt idx="499">
                  <c:v>1.1252421119064049</c:v>
                </c:pt>
                <c:pt idx="500">
                  <c:v>1.1252421119064049</c:v>
                </c:pt>
                <c:pt idx="501">
                  <c:v>1.1252421119064049</c:v>
                </c:pt>
                <c:pt idx="502">
                  <c:v>1.1252421119064049</c:v>
                </c:pt>
                <c:pt idx="503">
                  <c:v>1.1252421119064049</c:v>
                </c:pt>
                <c:pt idx="504">
                  <c:v>1.1252421119064049</c:v>
                </c:pt>
                <c:pt idx="505">
                  <c:v>1.1252421119064049</c:v>
                </c:pt>
                <c:pt idx="506">
                  <c:v>1.1252421119064049</c:v>
                </c:pt>
                <c:pt idx="507">
                  <c:v>1.1252421119064049</c:v>
                </c:pt>
                <c:pt idx="508">
                  <c:v>1.1252421119064049</c:v>
                </c:pt>
                <c:pt idx="509">
                  <c:v>1.1252421119064049</c:v>
                </c:pt>
                <c:pt idx="510">
                  <c:v>1.1252421119064049</c:v>
                </c:pt>
                <c:pt idx="511">
                  <c:v>1.1252421119064049</c:v>
                </c:pt>
                <c:pt idx="512">
                  <c:v>1.1252421119064049</c:v>
                </c:pt>
                <c:pt idx="513">
                  <c:v>1.1252421119064049</c:v>
                </c:pt>
                <c:pt idx="514">
                  <c:v>1.1252421119064049</c:v>
                </c:pt>
                <c:pt idx="515">
                  <c:v>1.1252421119064049</c:v>
                </c:pt>
                <c:pt idx="516">
                  <c:v>0.12798763532778412</c:v>
                </c:pt>
                <c:pt idx="517">
                  <c:v>1.1252421119064049</c:v>
                </c:pt>
                <c:pt idx="518">
                  <c:v>0.12798763532778412</c:v>
                </c:pt>
                <c:pt idx="519">
                  <c:v>1.1252421119064049</c:v>
                </c:pt>
                <c:pt idx="520">
                  <c:v>1.1252421119064049</c:v>
                </c:pt>
                <c:pt idx="521">
                  <c:v>0.12798763532778412</c:v>
                </c:pt>
                <c:pt idx="522">
                  <c:v>1.1252421119064049</c:v>
                </c:pt>
                <c:pt idx="523">
                  <c:v>0.12798763532778412</c:v>
                </c:pt>
                <c:pt idx="524">
                  <c:v>0.12798763532778412</c:v>
                </c:pt>
                <c:pt idx="525">
                  <c:v>0.12798763532778412</c:v>
                </c:pt>
                <c:pt idx="526">
                  <c:v>0.12798763532778412</c:v>
                </c:pt>
                <c:pt idx="527">
                  <c:v>0.12798763532778412</c:v>
                </c:pt>
                <c:pt idx="528">
                  <c:v>0.12798763532778412</c:v>
                </c:pt>
                <c:pt idx="529">
                  <c:v>1.1252421119064049</c:v>
                </c:pt>
                <c:pt idx="530">
                  <c:v>1.1252421119064049</c:v>
                </c:pt>
                <c:pt idx="531">
                  <c:v>0.12798763532778412</c:v>
                </c:pt>
                <c:pt idx="532">
                  <c:v>0.12798763532778412</c:v>
                </c:pt>
                <c:pt idx="533">
                  <c:v>0.12798763532778412</c:v>
                </c:pt>
                <c:pt idx="534">
                  <c:v>0.12798763532778412</c:v>
                </c:pt>
                <c:pt idx="535">
                  <c:v>0.12798763532778412</c:v>
                </c:pt>
                <c:pt idx="536">
                  <c:v>0.12798763532778412</c:v>
                </c:pt>
                <c:pt idx="537">
                  <c:v>1.1252421119064049</c:v>
                </c:pt>
                <c:pt idx="538">
                  <c:v>0.12798763532778412</c:v>
                </c:pt>
                <c:pt idx="539">
                  <c:v>0.12798763532778412</c:v>
                </c:pt>
                <c:pt idx="540">
                  <c:v>0.12798763532778412</c:v>
                </c:pt>
                <c:pt idx="541">
                  <c:v>0.12798763532778412</c:v>
                </c:pt>
                <c:pt idx="542">
                  <c:v>0.12798763532778412</c:v>
                </c:pt>
                <c:pt idx="543">
                  <c:v>0.12798763532778412</c:v>
                </c:pt>
                <c:pt idx="544">
                  <c:v>0.12798763532778412</c:v>
                </c:pt>
                <c:pt idx="545">
                  <c:v>1.1252421119064049</c:v>
                </c:pt>
                <c:pt idx="546">
                  <c:v>1.1252421119064049</c:v>
                </c:pt>
                <c:pt idx="547">
                  <c:v>0.12798763532778412</c:v>
                </c:pt>
                <c:pt idx="548">
                  <c:v>0.12798763532778412</c:v>
                </c:pt>
                <c:pt idx="549">
                  <c:v>0.12798763532778412</c:v>
                </c:pt>
                <c:pt idx="550">
                  <c:v>0.12798763532778412</c:v>
                </c:pt>
                <c:pt idx="551">
                  <c:v>0.12798763532778412</c:v>
                </c:pt>
                <c:pt idx="552">
                  <c:v>0.12798763532778412</c:v>
                </c:pt>
                <c:pt idx="553">
                  <c:v>0.12798763532778412</c:v>
                </c:pt>
                <c:pt idx="554">
                  <c:v>0.12798763532778412</c:v>
                </c:pt>
                <c:pt idx="555">
                  <c:v>0.12798763532778412</c:v>
                </c:pt>
                <c:pt idx="556">
                  <c:v>0.12798763532778412</c:v>
                </c:pt>
                <c:pt idx="557">
                  <c:v>0.12798763532778412</c:v>
                </c:pt>
                <c:pt idx="558">
                  <c:v>0.12798763532778412</c:v>
                </c:pt>
                <c:pt idx="559">
                  <c:v>0.12798763532778412</c:v>
                </c:pt>
                <c:pt idx="560">
                  <c:v>0.12798763532778412</c:v>
                </c:pt>
                <c:pt idx="561">
                  <c:v>0.12798763532778412</c:v>
                </c:pt>
                <c:pt idx="562">
                  <c:v>0.12798763532778412</c:v>
                </c:pt>
                <c:pt idx="563">
                  <c:v>0.12798763532778412</c:v>
                </c:pt>
                <c:pt idx="564">
                  <c:v>0.12798763532778412</c:v>
                </c:pt>
                <c:pt idx="565">
                  <c:v>0.12798763532778412</c:v>
                </c:pt>
                <c:pt idx="566">
                  <c:v>0.12798763532778412</c:v>
                </c:pt>
                <c:pt idx="567">
                  <c:v>0.12798763532778412</c:v>
                </c:pt>
                <c:pt idx="568">
                  <c:v>0.12798763532778412</c:v>
                </c:pt>
                <c:pt idx="569">
                  <c:v>0.12798763532778412</c:v>
                </c:pt>
                <c:pt idx="570">
                  <c:v>0.12798763532778412</c:v>
                </c:pt>
                <c:pt idx="571">
                  <c:v>0.12798763532778412</c:v>
                </c:pt>
                <c:pt idx="572">
                  <c:v>0.12798763532778412</c:v>
                </c:pt>
                <c:pt idx="573">
                  <c:v>0.12798763532778412</c:v>
                </c:pt>
                <c:pt idx="574">
                  <c:v>0.12798763532778412</c:v>
                </c:pt>
                <c:pt idx="575">
                  <c:v>0.12798763532778412</c:v>
                </c:pt>
                <c:pt idx="576">
                  <c:v>0.12798763532778412</c:v>
                </c:pt>
                <c:pt idx="577">
                  <c:v>0.12798763532778412</c:v>
                </c:pt>
                <c:pt idx="578">
                  <c:v>0.12798763532778412</c:v>
                </c:pt>
                <c:pt idx="579">
                  <c:v>0.12798763532778412</c:v>
                </c:pt>
                <c:pt idx="580">
                  <c:v>0.12798763532778412</c:v>
                </c:pt>
                <c:pt idx="581">
                  <c:v>0.12798763532778412</c:v>
                </c:pt>
                <c:pt idx="582">
                  <c:v>0.12798763532778412</c:v>
                </c:pt>
                <c:pt idx="583">
                  <c:v>0.12798763532778412</c:v>
                </c:pt>
                <c:pt idx="584">
                  <c:v>0.12798763532778412</c:v>
                </c:pt>
                <c:pt idx="585">
                  <c:v>0.12798763532778412</c:v>
                </c:pt>
                <c:pt idx="586">
                  <c:v>0.12798763532778412</c:v>
                </c:pt>
                <c:pt idx="587">
                  <c:v>0.12798763532778412</c:v>
                </c:pt>
                <c:pt idx="588">
                  <c:v>0.12798763532778412</c:v>
                </c:pt>
                <c:pt idx="589">
                  <c:v>0.12798763532778412</c:v>
                </c:pt>
                <c:pt idx="590">
                  <c:v>0.12798763532778412</c:v>
                </c:pt>
                <c:pt idx="591">
                  <c:v>0.12798763532778412</c:v>
                </c:pt>
                <c:pt idx="592">
                  <c:v>0.12798763532778412</c:v>
                </c:pt>
                <c:pt idx="593">
                  <c:v>0.12798763532778412</c:v>
                </c:pt>
                <c:pt idx="594">
                  <c:v>0.12798763532778412</c:v>
                </c:pt>
                <c:pt idx="595">
                  <c:v>0.12798763532778412</c:v>
                </c:pt>
                <c:pt idx="596">
                  <c:v>0.12798763532778412</c:v>
                </c:pt>
                <c:pt idx="597">
                  <c:v>0.12798763532778412</c:v>
                </c:pt>
                <c:pt idx="598">
                  <c:v>0.12798763532778412</c:v>
                </c:pt>
                <c:pt idx="599">
                  <c:v>0.12798763532778412</c:v>
                </c:pt>
                <c:pt idx="600">
                  <c:v>0.12798763532778412</c:v>
                </c:pt>
                <c:pt idx="601">
                  <c:v>0.12798763532778412</c:v>
                </c:pt>
                <c:pt idx="602">
                  <c:v>0.12798763532778412</c:v>
                </c:pt>
                <c:pt idx="603">
                  <c:v>0.12798763532778412</c:v>
                </c:pt>
                <c:pt idx="604">
                  <c:v>0.12798763532778412</c:v>
                </c:pt>
                <c:pt idx="605">
                  <c:v>0.12798763532778412</c:v>
                </c:pt>
                <c:pt idx="606">
                  <c:v>0.12798763532778412</c:v>
                </c:pt>
                <c:pt idx="607">
                  <c:v>0.12798763532778412</c:v>
                </c:pt>
                <c:pt idx="608">
                  <c:v>0.12798763532778412</c:v>
                </c:pt>
                <c:pt idx="609">
                  <c:v>0.12798763532778412</c:v>
                </c:pt>
                <c:pt idx="610">
                  <c:v>0.12798763532778412</c:v>
                </c:pt>
                <c:pt idx="611">
                  <c:v>0.12798763532778412</c:v>
                </c:pt>
                <c:pt idx="612">
                  <c:v>0.12798763532778412</c:v>
                </c:pt>
                <c:pt idx="613">
                  <c:v>0.12798763532778412</c:v>
                </c:pt>
                <c:pt idx="614">
                  <c:v>0.12798763532778412</c:v>
                </c:pt>
                <c:pt idx="615">
                  <c:v>0.12798763532778412</c:v>
                </c:pt>
                <c:pt idx="616">
                  <c:v>0.12798763532778412</c:v>
                </c:pt>
                <c:pt idx="617">
                  <c:v>0.12798763532778412</c:v>
                </c:pt>
                <c:pt idx="618">
                  <c:v>0.12798763532778412</c:v>
                </c:pt>
                <c:pt idx="619">
                  <c:v>0.12798763532778412</c:v>
                </c:pt>
                <c:pt idx="620">
                  <c:v>0.12798763532778412</c:v>
                </c:pt>
                <c:pt idx="621">
                  <c:v>0.12798763532778412</c:v>
                </c:pt>
                <c:pt idx="622">
                  <c:v>0.12798763532778412</c:v>
                </c:pt>
                <c:pt idx="623">
                  <c:v>0.12798763532778412</c:v>
                </c:pt>
                <c:pt idx="624">
                  <c:v>0.12798763532778412</c:v>
                </c:pt>
                <c:pt idx="625">
                  <c:v>0.12798763532778412</c:v>
                </c:pt>
                <c:pt idx="626">
                  <c:v>0.12798763532778412</c:v>
                </c:pt>
                <c:pt idx="627">
                  <c:v>0.12798763532778412</c:v>
                </c:pt>
                <c:pt idx="628">
                  <c:v>0.12798763532778412</c:v>
                </c:pt>
                <c:pt idx="629">
                  <c:v>0.12798763532778412</c:v>
                </c:pt>
                <c:pt idx="630">
                  <c:v>0.12798763532778412</c:v>
                </c:pt>
                <c:pt idx="631">
                  <c:v>0.12798763532778412</c:v>
                </c:pt>
                <c:pt idx="632">
                  <c:v>0.12798763532778412</c:v>
                </c:pt>
                <c:pt idx="633">
                  <c:v>0.12798763532778412</c:v>
                </c:pt>
                <c:pt idx="634">
                  <c:v>0.12798763532778412</c:v>
                </c:pt>
                <c:pt idx="635">
                  <c:v>0.12798763532778412</c:v>
                </c:pt>
                <c:pt idx="636">
                  <c:v>0.12798763532778412</c:v>
                </c:pt>
                <c:pt idx="637">
                  <c:v>0.12798763532778412</c:v>
                </c:pt>
                <c:pt idx="638">
                  <c:v>0.12798763532778412</c:v>
                </c:pt>
                <c:pt idx="639">
                  <c:v>0.12798763532778412</c:v>
                </c:pt>
                <c:pt idx="640">
                  <c:v>0.12798763532778412</c:v>
                </c:pt>
                <c:pt idx="641">
                  <c:v>0.12798763532778412</c:v>
                </c:pt>
                <c:pt idx="642">
                  <c:v>1.1252421119064049</c:v>
                </c:pt>
                <c:pt idx="643">
                  <c:v>0.12798763532778412</c:v>
                </c:pt>
                <c:pt idx="644">
                  <c:v>0.12798763532778412</c:v>
                </c:pt>
                <c:pt idx="645">
                  <c:v>0.12798763532778412</c:v>
                </c:pt>
                <c:pt idx="646">
                  <c:v>0.12798763532778412</c:v>
                </c:pt>
                <c:pt idx="647">
                  <c:v>1.1252421119064049</c:v>
                </c:pt>
                <c:pt idx="648">
                  <c:v>1.1252421119064049</c:v>
                </c:pt>
                <c:pt idx="649">
                  <c:v>0.12798763532778412</c:v>
                </c:pt>
                <c:pt idx="650">
                  <c:v>1.1252421119064049</c:v>
                </c:pt>
                <c:pt idx="651">
                  <c:v>1.1252421119064049</c:v>
                </c:pt>
                <c:pt idx="652">
                  <c:v>0.12798763532778412</c:v>
                </c:pt>
                <c:pt idx="653">
                  <c:v>0.12798763532778412</c:v>
                </c:pt>
                <c:pt idx="654">
                  <c:v>0.12798763532778412</c:v>
                </c:pt>
                <c:pt idx="655">
                  <c:v>1.1252421119064049</c:v>
                </c:pt>
                <c:pt idx="656">
                  <c:v>1.1252421119064049</c:v>
                </c:pt>
                <c:pt idx="657">
                  <c:v>0.12798763532778412</c:v>
                </c:pt>
                <c:pt idx="658">
                  <c:v>1.1252421119064049</c:v>
                </c:pt>
                <c:pt idx="659">
                  <c:v>0.12798763532778412</c:v>
                </c:pt>
                <c:pt idx="660">
                  <c:v>0.12798763532778412</c:v>
                </c:pt>
                <c:pt idx="661">
                  <c:v>1.1252421119064049</c:v>
                </c:pt>
                <c:pt idx="662">
                  <c:v>1.1252421119064049</c:v>
                </c:pt>
                <c:pt idx="663">
                  <c:v>1.1252421119064049</c:v>
                </c:pt>
                <c:pt idx="664">
                  <c:v>1.1252421119064049</c:v>
                </c:pt>
                <c:pt idx="665">
                  <c:v>1.1252421119064049</c:v>
                </c:pt>
                <c:pt idx="666">
                  <c:v>1.1252421119064049</c:v>
                </c:pt>
                <c:pt idx="667">
                  <c:v>0.12798763532778412</c:v>
                </c:pt>
                <c:pt idx="668">
                  <c:v>1.1252421119064049</c:v>
                </c:pt>
                <c:pt idx="669">
                  <c:v>1.1252421119064049</c:v>
                </c:pt>
                <c:pt idx="670">
                  <c:v>1.1252421119064049</c:v>
                </c:pt>
                <c:pt idx="671">
                  <c:v>1.1252421119064049</c:v>
                </c:pt>
                <c:pt idx="672">
                  <c:v>1.1252421119064049</c:v>
                </c:pt>
                <c:pt idx="673">
                  <c:v>1.1252421119064049</c:v>
                </c:pt>
                <c:pt idx="674">
                  <c:v>1.1252421119064049</c:v>
                </c:pt>
                <c:pt idx="675">
                  <c:v>1.1252421119064049</c:v>
                </c:pt>
                <c:pt idx="676">
                  <c:v>1.1252421119064049</c:v>
                </c:pt>
                <c:pt idx="677">
                  <c:v>1.1252421119064049</c:v>
                </c:pt>
                <c:pt idx="678">
                  <c:v>1.1252421119064049</c:v>
                </c:pt>
                <c:pt idx="679">
                  <c:v>1.1252421119064049</c:v>
                </c:pt>
                <c:pt idx="680">
                  <c:v>1.1252421119064049</c:v>
                </c:pt>
                <c:pt idx="681">
                  <c:v>1.1252421119064049</c:v>
                </c:pt>
                <c:pt idx="682">
                  <c:v>1.1252421119064049</c:v>
                </c:pt>
                <c:pt idx="683">
                  <c:v>1.1252421119064049</c:v>
                </c:pt>
                <c:pt idx="684">
                  <c:v>1.1252421119064049</c:v>
                </c:pt>
                <c:pt idx="685">
                  <c:v>1.1252421119064049</c:v>
                </c:pt>
                <c:pt idx="686">
                  <c:v>1.1252421119064049</c:v>
                </c:pt>
                <c:pt idx="687">
                  <c:v>1.1252421119064049</c:v>
                </c:pt>
                <c:pt idx="688">
                  <c:v>1.1252421119064049</c:v>
                </c:pt>
                <c:pt idx="689">
                  <c:v>1.1252421119064049</c:v>
                </c:pt>
                <c:pt idx="690">
                  <c:v>1.1252421119064049</c:v>
                </c:pt>
                <c:pt idx="691">
                  <c:v>1.1252421119064049</c:v>
                </c:pt>
                <c:pt idx="692">
                  <c:v>1.1252421119064049</c:v>
                </c:pt>
                <c:pt idx="693">
                  <c:v>1.1252421119064049</c:v>
                </c:pt>
                <c:pt idx="694">
                  <c:v>1.1252421119064049</c:v>
                </c:pt>
                <c:pt idx="695">
                  <c:v>1.1252421119064049</c:v>
                </c:pt>
                <c:pt idx="696">
                  <c:v>1.1252421119064049</c:v>
                </c:pt>
                <c:pt idx="697">
                  <c:v>1.1252421119064049</c:v>
                </c:pt>
                <c:pt idx="698">
                  <c:v>1.1252421119064049</c:v>
                </c:pt>
                <c:pt idx="699">
                  <c:v>1.1252421119064049</c:v>
                </c:pt>
                <c:pt idx="700">
                  <c:v>1.1252421119064049</c:v>
                </c:pt>
                <c:pt idx="701">
                  <c:v>1.1252421119064049</c:v>
                </c:pt>
                <c:pt idx="702">
                  <c:v>1.1252421119064049</c:v>
                </c:pt>
                <c:pt idx="703">
                  <c:v>1.1252421119064049</c:v>
                </c:pt>
                <c:pt idx="704">
                  <c:v>1.1252421119064049</c:v>
                </c:pt>
                <c:pt idx="705">
                  <c:v>1.1252421119064049</c:v>
                </c:pt>
                <c:pt idx="706">
                  <c:v>1.1252421119064049</c:v>
                </c:pt>
                <c:pt idx="707">
                  <c:v>1.1252421119064049</c:v>
                </c:pt>
                <c:pt idx="708">
                  <c:v>1.1252421119064049</c:v>
                </c:pt>
                <c:pt idx="709">
                  <c:v>1.1252421119064049</c:v>
                </c:pt>
                <c:pt idx="710">
                  <c:v>1.1252421119064049</c:v>
                </c:pt>
                <c:pt idx="711">
                  <c:v>1.1252421119064049</c:v>
                </c:pt>
                <c:pt idx="712">
                  <c:v>1.1252421119064049</c:v>
                </c:pt>
                <c:pt idx="713">
                  <c:v>1.1252421119064049</c:v>
                </c:pt>
                <c:pt idx="714">
                  <c:v>1.1252421119064049</c:v>
                </c:pt>
                <c:pt idx="715">
                  <c:v>1.1252421119064049</c:v>
                </c:pt>
                <c:pt idx="716">
                  <c:v>1.1252421119064049</c:v>
                </c:pt>
                <c:pt idx="717">
                  <c:v>1.1252421119064049</c:v>
                </c:pt>
                <c:pt idx="718">
                  <c:v>1.1252421119064049</c:v>
                </c:pt>
                <c:pt idx="719">
                  <c:v>1.1252421119064049</c:v>
                </c:pt>
                <c:pt idx="720">
                  <c:v>1.1252421119064049</c:v>
                </c:pt>
                <c:pt idx="721">
                  <c:v>1.1252421119064049</c:v>
                </c:pt>
                <c:pt idx="722">
                  <c:v>1.1252421119064049</c:v>
                </c:pt>
                <c:pt idx="723">
                  <c:v>1.1252421119064049</c:v>
                </c:pt>
                <c:pt idx="724">
                  <c:v>1.1252421119064049</c:v>
                </c:pt>
                <c:pt idx="725">
                  <c:v>1.1252421119064049</c:v>
                </c:pt>
                <c:pt idx="726">
                  <c:v>1.1252421119064049</c:v>
                </c:pt>
                <c:pt idx="727">
                  <c:v>1.1252421119064049</c:v>
                </c:pt>
                <c:pt idx="728">
                  <c:v>1.1252421119064049</c:v>
                </c:pt>
                <c:pt idx="729">
                  <c:v>1.1252421119064049</c:v>
                </c:pt>
                <c:pt idx="730">
                  <c:v>1.1252421119064049</c:v>
                </c:pt>
                <c:pt idx="731">
                  <c:v>1.1252421119064049</c:v>
                </c:pt>
                <c:pt idx="732">
                  <c:v>1.1252421119064049</c:v>
                </c:pt>
                <c:pt idx="733">
                  <c:v>1.1252421119064049</c:v>
                </c:pt>
                <c:pt idx="734">
                  <c:v>1.1252421119064049</c:v>
                </c:pt>
                <c:pt idx="735">
                  <c:v>1.1252421119064049</c:v>
                </c:pt>
                <c:pt idx="736">
                  <c:v>1.1252421119064049</c:v>
                </c:pt>
                <c:pt idx="737">
                  <c:v>1.1252421119064049</c:v>
                </c:pt>
                <c:pt idx="738">
                  <c:v>1.1252421119064049</c:v>
                </c:pt>
                <c:pt idx="739">
                  <c:v>1.1252421119064049</c:v>
                </c:pt>
                <c:pt idx="740">
                  <c:v>1.1252421119064049</c:v>
                </c:pt>
                <c:pt idx="741">
                  <c:v>1.1252421119064049</c:v>
                </c:pt>
                <c:pt idx="742">
                  <c:v>1.1252421119064049</c:v>
                </c:pt>
                <c:pt idx="743">
                  <c:v>1.1252421119064049</c:v>
                </c:pt>
                <c:pt idx="744">
                  <c:v>1.1252421119064049</c:v>
                </c:pt>
                <c:pt idx="745">
                  <c:v>1.1252421119064049</c:v>
                </c:pt>
                <c:pt idx="746">
                  <c:v>1.1252421119064049</c:v>
                </c:pt>
                <c:pt idx="747">
                  <c:v>0.12798763532778412</c:v>
                </c:pt>
                <c:pt idx="748">
                  <c:v>1.1252421119064049</c:v>
                </c:pt>
                <c:pt idx="749">
                  <c:v>1.1252421119064049</c:v>
                </c:pt>
                <c:pt idx="750">
                  <c:v>1.1252421119064049</c:v>
                </c:pt>
                <c:pt idx="751">
                  <c:v>1.1252421119064049</c:v>
                </c:pt>
                <c:pt idx="752">
                  <c:v>1.1252421119064049</c:v>
                </c:pt>
                <c:pt idx="753">
                  <c:v>1.1252421119064049</c:v>
                </c:pt>
                <c:pt idx="754">
                  <c:v>1.1252421119064049</c:v>
                </c:pt>
                <c:pt idx="755">
                  <c:v>1.1252421119064049</c:v>
                </c:pt>
                <c:pt idx="756">
                  <c:v>1.1252421119064049</c:v>
                </c:pt>
                <c:pt idx="757">
                  <c:v>1.1252421119064049</c:v>
                </c:pt>
                <c:pt idx="758">
                  <c:v>1.1252421119064049</c:v>
                </c:pt>
                <c:pt idx="759">
                  <c:v>1.1252421119064049</c:v>
                </c:pt>
                <c:pt idx="760">
                  <c:v>1.1252421119064049</c:v>
                </c:pt>
                <c:pt idx="761">
                  <c:v>1.1252421119064049</c:v>
                </c:pt>
                <c:pt idx="762">
                  <c:v>1.1252421119064049</c:v>
                </c:pt>
                <c:pt idx="763">
                  <c:v>1.1252421119064049</c:v>
                </c:pt>
                <c:pt idx="764">
                  <c:v>1.1252421119064049</c:v>
                </c:pt>
                <c:pt idx="765">
                  <c:v>1.1252421119064049</c:v>
                </c:pt>
                <c:pt idx="766">
                  <c:v>1.1252421119064049</c:v>
                </c:pt>
                <c:pt idx="767">
                  <c:v>1.1252421119064049</c:v>
                </c:pt>
                <c:pt idx="768">
                  <c:v>1.1252421119064049</c:v>
                </c:pt>
                <c:pt idx="769">
                  <c:v>1.1252421119064049</c:v>
                </c:pt>
                <c:pt idx="770">
                  <c:v>1.1252421119064049</c:v>
                </c:pt>
                <c:pt idx="771">
                  <c:v>0.12798763532778412</c:v>
                </c:pt>
                <c:pt idx="772">
                  <c:v>1.1252421119064049</c:v>
                </c:pt>
                <c:pt idx="773">
                  <c:v>1.1252421119064049</c:v>
                </c:pt>
                <c:pt idx="774">
                  <c:v>1.1252421119064049</c:v>
                </c:pt>
                <c:pt idx="775">
                  <c:v>1.1252421119064049</c:v>
                </c:pt>
                <c:pt idx="776">
                  <c:v>1.1252421119064049</c:v>
                </c:pt>
                <c:pt idx="777">
                  <c:v>1.1252421119064049</c:v>
                </c:pt>
                <c:pt idx="778">
                  <c:v>1.1252421119064049</c:v>
                </c:pt>
                <c:pt idx="779">
                  <c:v>1.1252421119064049</c:v>
                </c:pt>
                <c:pt idx="780">
                  <c:v>1.1252421119064049</c:v>
                </c:pt>
                <c:pt idx="781">
                  <c:v>1.1252421119064049</c:v>
                </c:pt>
                <c:pt idx="782">
                  <c:v>1.1252421119064049</c:v>
                </c:pt>
                <c:pt idx="783">
                  <c:v>1.1252421119064049</c:v>
                </c:pt>
                <c:pt idx="784">
                  <c:v>1.1252421119064049</c:v>
                </c:pt>
                <c:pt idx="785">
                  <c:v>1.1252421119064049</c:v>
                </c:pt>
                <c:pt idx="786">
                  <c:v>1.1252421119064049</c:v>
                </c:pt>
                <c:pt idx="787">
                  <c:v>1.1252421119064049</c:v>
                </c:pt>
                <c:pt idx="788">
                  <c:v>1.1252421119064049</c:v>
                </c:pt>
                <c:pt idx="789">
                  <c:v>1.1252421119064049</c:v>
                </c:pt>
                <c:pt idx="790">
                  <c:v>1.1252421119064049</c:v>
                </c:pt>
                <c:pt idx="791">
                  <c:v>1.1252421119064049</c:v>
                </c:pt>
                <c:pt idx="792">
                  <c:v>1.1252421119064049</c:v>
                </c:pt>
                <c:pt idx="793">
                  <c:v>1.1252421119064049</c:v>
                </c:pt>
                <c:pt idx="794">
                  <c:v>1.1252421119064049</c:v>
                </c:pt>
                <c:pt idx="795">
                  <c:v>1.1252421119064049</c:v>
                </c:pt>
                <c:pt idx="796">
                  <c:v>1.1252421119064049</c:v>
                </c:pt>
                <c:pt idx="797">
                  <c:v>1.1252421119064049</c:v>
                </c:pt>
                <c:pt idx="798">
                  <c:v>1.1252421119064049</c:v>
                </c:pt>
                <c:pt idx="799">
                  <c:v>1.1252421119064049</c:v>
                </c:pt>
                <c:pt idx="800">
                  <c:v>1.1252421119064049</c:v>
                </c:pt>
                <c:pt idx="801">
                  <c:v>1.1252421119064049</c:v>
                </c:pt>
                <c:pt idx="802">
                  <c:v>1.1252421119064049</c:v>
                </c:pt>
                <c:pt idx="803">
                  <c:v>1.1252421119064049</c:v>
                </c:pt>
                <c:pt idx="804">
                  <c:v>1.1252421119064049</c:v>
                </c:pt>
                <c:pt idx="805">
                  <c:v>1.1252421119064049</c:v>
                </c:pt>
                <c:pt idx="806">
                  <c:v>1.1252421119064049</c:v>
                </c:pt>
                <c:pt idx="807">
                  <c:v>1.1252421119064049</c:v>
                </c:pt>
                <c:pt idx="808">
                  <c:v>1.1252421119064049</c:v>
                </c:pt>
                <c:pt idx="809">
                  <c:v>1.1252421119064049</c:v>
                </c:pt>
                <c:pt idx="810">
                  <c:v>1.1252421119064049</c:v>
                </c:pt>
                <c:pt idx="811">
                  <c:v>1.1252421119064049</c:v>
                </c:pt>
                <c:pt idx="812">
                  <c:v>1.1252421119064049</c:v>
                </c:pt>
                <c:pt idx="813">
                  <c:v>1.1252421119064049</c:v>
                </c:pt>
                <c:pt idx="814">
                  <c:v>1.1252421119064049</c:v>
                </c:pt>
                <c:pt idx="815">
                  <c:v>1.1252421119064049</c:v>
                </c:pt>
                <c:pt idx="816">
                  <c:v>1.1252421119064049</c:v>
                </c:pt>
                <c:pt idx="817">
                  <c:v>1.1252421119064049</c:v>
                </c:pt>
                <c:pt idx="818">
                  <c:v>1.1252421119064049</c:v>
                </c:pt>
                <c:pt idx="819">
                  <c:v>1.1252421119064049</c:v>
                </c:pt>
                <c:pt idx="820">
                  <c:v>1.1252421119064049</c:v>
                </c:pt>
                <c:pt idx="821">
                  <c:v>1.1252421119064049</c:v>
                </c:pt>
                <c:pt idx="822">
                  <c:v>1.1252421119064049</c:v>
                </c:pt>
                <c:pt idx="823">
                  <c:v>1.1252421119064049</c:v>
                </c:pt>
                <c:pt idx="824">
                  <c:v>1.1252421119064049</c:v>
                </c:pt>
                <c:pt idx="825">
                  <c:v>1.1252421119064049</c:v>
                </c:pt>
                <c:pt idx="826">
                  <c:v>1.1252421119064049</c:v>
                </c:pt>
                <c:pt idx="827">
                  <c:v>1.1252421119064049</c:v>
                </c:pt>
                <c:pt idx="828">
                  <c:v>1.1252421119064049</c:v>
                </c:pt>
                <c:pt idx="829">
                  <c:v>1.1252421119064049</c:v>
                </c:pt>
                <c:pt idx="830">
                  <c:v>1.1252421119064049</c:v>
                </c:pt>
                <c:pt idx="831">
                  <c:v>1.1252421119064049</c:v>
                </c:pt>
                <c:pt idx="832">
                  <c:v>1.1252421119064049</c:v>
                </c:pt>
                <c:pt idx="833">
                  <c:v>1.1252421119064049</c:v>
                </c:pt>
                <c:pt idx="834">
                  <c:v>1.1252421119064049</c:v>
                </c:pt>
                <c:pt idx="835">
                  <c:v>1.1252421119064049</c:v>
                </c:pt>
                <c:pt idx="836">
                  <c:v>1.1252421119064049</c:v>
                </c:pt>
                <c:pt idx="837">
                  <c:v>1.1252421119064049</c:v>
                </c:pt>
                <c:pt idx="838">
                  <c:v>1.1252421119064049</c:v>
                </c:pt>
                <c:pt idx="839">
                  <c:v>1.1252421119064049</c:v>
                </c:pt>
                <c:pt idx="840">
                  <c:v>1.1252421119064049</c:v>
                </c:pt>
                <c:pt idx="841">
                  <c:v>1.1252421119064049</c:v>
                </c:pt>
                <c:pt idx="842">
                  <c:v>1.1252421119064049</c:v>
                </c:pt>
                <c:pt idx="843">
                  <c:v>1.1252421119064049</c:v>
                </c:pt>
                <c:pt idx="844">
                  <c:v>1.1252421119064049</c:v>
                </c:pt>
                <c:pt idx="845">
                  <c:v>1.1252421119064049</c:v>
                </c:pt>
                <c:pt idx="846">
                  <c:v>1.1252421119064049</c:v>
                </c:pt>
                <c:pt idx="847">
                  <c:v>1.1252421119064049</c:v>
                </c:pt>
                <c:pt idx="848">
                  <c:v>1.1252421119064049</c:v>
                </c:pt>
                <c:pt idx="849">
                  <c:v>1.1252421119064049</c:v>
                </c:pt>
                <c:pt idx="850">
                  <c:v>1.1252421119064049</c:v>
                </c:pt>
                <c:pt idx="851">
                  <c:v>1.1252421119064049</c:v>
                </c:pt>
                <c:pt idx="852">
                  <c:v>1.1252421119064049</c:v>
                </c:pt>
                <c:pt idx="853">
                  <c:v>1.1252421119064049</c:v>
                </c:pt>
                <c:pt idx="854">
                  <c:v>1.1252421119064049</c:v>
                </c:pt>
                <c:pt idx="855">
                  <c:v>1.1252421119064049</c:v>
                </c:pt>
                <c:pt idx="856">
                  <c:v>1.1252421119064049</c:v>
                </c:pt>
                <c:pt idx="857">
                  <c:v>1.1252421119064049</c:v>
                </c:pt>
                <c:pt idx="858">
                  <c:v>1.1252421119064049</c:v>
                </c:pt>
                <c:pt idx="859">
                  <c:v>1.1252421119064049</c:v>
                </c:pt>
                <c:pt idx="860">
                  <c:v>1.1252421119064049</c:v>
                </c:pt>
                <c:pt idx="861">
                  <c:v>1.1252421119064049</c:v>
                </c:pt>
                <c:pt idx="862">
                  <c:v>1.1252421119064049</c:v>
                </c:pt>
                <c:pt idx="863">
                  <c:v>1.1252421119064049</c:v>
                </c:pt>
                <c:pt idx="864">
                  <c:v>1.1252421119064049</c:v>
                </c:pt>
                <c:pt idx="865">
                  <c:v>1.1252421119064049</c:v>
                </c:pt>
                <c:pt idx="866">
                  <c:v>1.1252421119064049</c:v>
                </c:pt>
                <c:pt idx="867">
                  <c:v>1.1252421119064049</c:v>
                </c:pt>
                <c:pt idx="868">
                  <c:v>1.1252421119064049</c:v>
                </c:pt>
                <c:pt idx="869">
                  <c:v>1.1252421119064049</c:v>
                </c:pt>
                <c:pt idx="870">
                  <c:v>1.1252421119064049</c:v>
                </c:pt>
                <c:pt idx="871">
                  <c:v>1.1252421119064049</c:v>
                </c:pt>
                <c:pt idx="872">
                  <c:v>1.1252421119064049</c:v>
                </c:pt>
                <c:pt idx="873">
                  <c:v>1.1252421119064049</c:v>
                </c:pt>
                <c:pt idx="874">
                  <c:v>1.1252421119064049</c:v>
                </c:pt>
                <c:pt idx="875">
                  <c:v>1.1252421119064049</c:v>
                </c:pt>
                <c:pt idx="876">
                  <c:v>1.1252421119064049</c:v>
                </c:pt>
                <c:pt idx="877">
                  <c:v>1.1252421119064049</c:v>
                </c:pt>
                <c:pt idx="878">
                  <c:v>1.1252421119064049</c:v>
                </c:pt>
                <c:pt idx="879">
                  <c:v>1.1252421119064049</c:v>
                </c:pt>
                <c:pt idx="880">
                  <c:v>1.1252421119064049</c:v>
                </c:pt>
                <c:pt idx="881">
                  <c:v>1.1252421119064049</c:v>
                </c:pt>
                <c:pt idx="882">
                  <c:v>1.1252421119064049</c:v>
                </c:pt>
                <c:pt idx="883">
                  <c:v>1.1252421119064049</c:v>
                </c:pt>
                <c:pt idx="884">
                  <c:v>1.1252421119064049</c:v>
                </c:pt>
                <c:pt idx="885">
                  <c:v>1.1252421119064049</c:v>
                </c:pt>
                <c:pt idx="886">
                  <c:v>1.1252421119064049</c:v>
                </c:pt>
                <c:pt idx="887">
                  <c:v>1.1252421119064049</c:v>
                </c:pt>
                <c:pt idx="888">
                  <c:v>1.1252421119064049</c:v>
                </c:pt>
                <c:pt idx="889">
                  <c:v>1.1252421119064049</c:v>
                </c:pt>
                <c:pt idx="890">
                  <c:v>1.1252421119064049</c:v>
                </c:pt>
                <c:pt idx="891">
                  <c:v>1.1252421119064049</c:v>
                </c:pt>
                <c:pt idx="892">
                  <c:v>1.1252421119064049</c:v>
                </c:pt>
                <c:pt idx="893">
                  <c:v>1.1252421119064049</c:v>
                </c:pt>
                <c:pt idx="894">
                  <c:v>1.1252421119064049</c:v>
                </c:pt>
                <c:pt idx="895">
                  <c:v>1.1252421119064049</c:v>
                </c:pt>
                <c:pt idx="896">
                  <c:v>1.1252421119064049</c:v>
                </c:pt>
                <c:pt idx="897">
                  <c:v>1.1252421119064049</c:v>
                </c:pt>
                <c:pt idx="898">
                  <c:v>1.1252421119064049</c:v>
                </c:pt>
                <c:pt idx="899">
                  <c:v>1.1252421119064049</c:v>
                </c:pt>
                <c:pt idx="900">
                  <c:v>1.1252421119064049</c:v>
                </c:pt>
                <c:pt idx="901">
                  <c:v>1.1252421119064049</c:v>
                </c:pt>
                <c:pt idx="902">
                  <c:v>1.1252421119064049</c:v>
                </c:pt>
                <c:pt idx="903">
                  <c:v>1.1252421119064049</c:v>
                </c:pt>
                <c:pt idx="904">
                  <c:v>1.1252421119064049</c:v>
                </c:pt>
                <c:pt idx="905">
                  <c:v>1.1252421119064049</c:v>
                </c:pt>
                <c:pt idx="906">
                  <c:v>1.1252421119064049</c:v>
                </c:pt>
                <c:pt idx="907">
                  <c:v>1.1252421119064049</c:v>
                </c:pt>
                <c:pt idx="908">
                  <c:v>1.1252421119064049</c:v>
                </c:pt>
                <c:pt idx="909">
                  <c:v>1.1252421119064049</c:v>
                </c:pt>
                <c:pt idx="910">
                  <c:v>1.1252421119064049</c:v>
                </c:pt>
                <c:pt idx="911">
                  <c:v>1.1252421119064049</c:v>
                </c:pt>
                <c:pt idx="912">
                  <c:v>1.1252421119064049</c:v>
                </c:pt>
                <c:pt idx="913">
                  <c:v>1.1252421119064049</c:v>
                </c:pt>
                <c:pt idx="914">
                  <c:v>1.1252421119064049</c:v>
                </c:pt>
                <c:pt idx="915">
                  <c:v>1.1252421119064049</c:v>
                </c:pt>
                <c:pt idx="916">
                  <c:v>1.1252421119064049</c:v>
                </c:pt>
                <c:pt idx="917">
                  <c:v>1.1252421119064049</c:v>
                </c:pt>
                <c:pt idx="918">
                  <c:v>1.1252421119064049</c:v>
                </c:pt>
                <c:pt idx="919">
                  <c:v>1.1252421119064049</c:v>
                </c:pt>
                <c:pt idx="920">
                  <c:v>1.1252421119064049</c:v>
                </c:pt>
                <c:pt idx="921">
                  <c:v>1.1252421119064049</c:v>
                </c:pt>
                <c:pt idx="922">
                  <c:v>1.1252421119064049</c:v>
                </c:pt>
                <c:pt idx="923">
                  <c:v>1.1252421119064049</c:v>
                </c:pt>
                <c:pt idx="924">
                  <c:v>1.1252421119064049</c:v>
                </c:pt>
                <c:pt idx="925">
                  <c:v>1.1252421119064049</c:v>
                </c:pt>
                <c:pt idx="926">
                  <c:v>1.1252421119064049</c:v>
                </c:pt>
                <c:pt idx="927">
                  <c:v>1.1252421119064049</c:v>
                </c:pt>
                <c:pt idx="928">
                  <c:v>1.1252421119064049</c:v>
                </c:pt>
                <c:pt idx="929">
                  <c:v>1.1252421119064049</c:v>
                </c:pt>
                <c:pt idx="930">
                  <c:v>1.1252421119064049</c:v>
                </c:pt>
                <c:pt idx="931">
                  <c:v>1.1252421119064049</c:v>
                </c:pt>
                <c:pt idx="932">
                  <c:v>1.1252421119064049</c:v>
                </c:pt>
                <c:pt idx="933">
                  <c:v>1.1252421119064049</c:v>
                </c:pt>
                <c:pt idx="934">
                  <c:v>1.1252421119064049</c:v>
                </c:pt>
                <c:pt idx="935">
                  <c:v>1.1252421119064049</c:v>
                </c:pt>
                <c:pt idx="936">
                  <c:v>1.1252421119064049</c:v>
                </c:pt>
                <c:pt idx="937">
                  <c:v>1.1252421119064049</c:v>
                </c:pt>
                <c:pt idx="938">
                  <c:v>1.1252421119064049</c:v>
                </c:pt>
                <c:pt idx="939">
                  <c:v>1.1252421119064049</c:v>
                </c:pt>
                <c:pt idx="940">
                  <c:v>1.1252421119064049</c:v>
                </c:pt>
                <c:pt idx="941">
                  <c:v>1.1252421119064049</c:v>
                </c:pt>
                <c:pt idx="942">
                  <c:v>1.1252421119064049</c:v>
                </c:pt>
                <c:pt idx="943">
                  <c:v>1.1252421119064049</c:v>
                </c:pt>
                <c:pt idx="944">
                  <c:v>1.1252421119064049</c:v>
                </c:pt>
                <c:pt idx="945">
                  <c:v>1.1252421119064049</c:v>
                </c:pt>
                <c:pt idx="946">
                  <c:v>1.1252421119064049</c:v>
                </c:pt>
                <c:pt idx="947">
                  <c:v>1.1252421119064049</c:v>
                </c:pt>
                <c:pt idx="948">
                  <c:v>1.1252421119064049</c:v>
                </c:pt>
                <c:pt idx="949">
                  <c:v>1.1252421119064049</c:v>
                </c:pt>
                <c:pt idx="950">
                  <c:v>1.1252421119064049</c:v>
                </c:pt>
                <c:pt idx="951">
                  <c:v>1.1252421119064049</c:v>
                </c:pt>
                <c:pt idx="952">
                  <c:v>1.1252421119064049</c:v>
                </c:pt>
                <c:pt idx="953">
                  <c:v>1.1252421119064049</c:v>
                </c:pt>
                <c:pt idx="954">
                  <c:v>1.1252421119064049</c:v>
                </c:pt>
                <c:pt idx="955">
                  <c:v>1.1252421119064049</c:v>
                </c:pt>
                <c:pt idx="956">
                  <c:v>1.1252421119064049</c:v>
                </c:pt>
                <c:pt idx="957">
                  <c:v>1.1252421119064049</c:v>
                </c:pt>
                <c:pt idx="958">
                  <c:v>1.1252421119064049</c:v>
                </c:pt>
                <c:pt idx="959">
                  <c:v>1.1252421119064049</c:v>
                </c:pt>
                <c:pt idx="960">
                  <c:v>1.1252421119064049</c:v>
                </c:pt>
                <c:pt idx="961">
                  <c:v>1.1252421119064049</c:v>
                </c:pt>
                <c:pt idx="962">
                  <c:v>1.1252421119064049</c:v>
                </c:pt>
                <c:pt idx="963">
                  <c:v>1.1252421119064049</c:v>
                </c:pt>
                <c:pt idx="964">
                  <c:v>1.1252421119064049</c:v>
                </c:pt>
                <c:pt idx="965">
                  <c:v>1.1252421119064049</c:v>
                </c:pt>
                <c:pt idx="966">
                  <c:v>1.1252421119064049</c:v>
                </c:pt>
                <c:pt idx="967">
                  <c:v>1.1252421119064049</c:v>
                </c:pt>
                <c:pt idx="968">
                  <c:v>1.1252421119064049</c:v>
                </c:pt>
                <c:pt idx="969">
                  <c:v>1.1252421119064049</c:v>
                </c:pt>
                <c:pt idx="970">
                  <c:v>1.1252421119064049</c:v>
                </c:pt>
                <c:pt idx="971">
                  <c:v>1.1252421119064049</c:v>
                </c:pt>
                <c:pt idx="972">
                  <c:v>1.1252421119064049</c:v>
                </c:pt>
                <c:pt idx="973">
                  <c:v>1.1252421119064049</c:v>
                </c:pt>
                <c:pt idx="974">
                  <c:v>1.1252421119064049</c:v>
                </c:pt>
                <c:pt idx="975">
                  <c:v>1.1252421119064049</c:v>
                </c:pt>
                <c:pt idx="976">
                  <c:v>1.1252421119064049</c:v>
                </c:pt>
                <c:pt idx="977">
                  <c:v>1.1252421119064049</c:v>
                </c:pt>
                <c:pt idx="978">
                  <c:v>1.1252421119064049</c:v>
                </c:pt>
                <c:pt idx="979">
                  <c:v>1.1252421119064049</c:v>
                </c:pt>
                <c:pt idx="980">
                  <c:v>1.1252421119064049</c:v>
                </c:pt>
                <c:pt idx="981">
                  <c:v>1.1252421119064049</c:v>
                </c:pt>
                <c:pt idx="982">
                  <c:v>1.1252421119064049</c:v>
                </c:pt>
                <c:pt idx="983">
                  <c:v>1.1252421119064049</c:v>
                </c:pt>
                <c:pt idx="984">
                  <c:v>1.1252421119064049</c:v>
                </c:pt>
                <c:pt idx="985">
                  <c:v>1.1252421119064049</c:v>
                </c:pt>
                <c:pt idx="986">
                  <c:v>1.1252421119064049</c:v>
                </c:pt>
                <c:pt idx="987">
                  <c:v>1.1252421119064049</c:v>
                </c:pt>
                <c:pt idx="988">
                  <c:v>1.1252421119064049</c:v>
                </c:pt>
                <c:pt idx="989">
                  <c:v>1.1252421119064049</c:v>
                </c:pt>
                <c:pt idx="990">
                  <c:v>1.1252421119064049</c:v>
                </c:pt>
                <c:pt idx="991">
                  <c:v>1.1252421119064049</c:v>
                </c:pt>
                <c:pt idx="992">
                  <c:v>1.1252421119064049</c:v>
                </c:pt>
                <c:pt idx="993">
                  <c:v>1.1252421119064049</c:v>
                </c:pt>
                <c:pt idx="994">
                  <c:v>1.1252421119064049</c:v>
                </c:pt>
                <c:pt idx="995">
                  <c:v>1.1252421119064049</c:v>
                </c:pt>
                <c:pt idx="996">
                  <c:v>1.1252421119064049</c:v>
                </c:pt>
                <c:pt idx="997">
                  <c:v>1.1252421119064049</c:v>
                </c:pt>
                <c:pt idx="998">
                  <c:v>1.1252421119064049</c:v>
                </c:pt>
                <c:pt idx="999">
                  <c:v>1.1252421119064049</c:v>
                </c:pt>
                <c:pt idx="1000">
                  <c:v>1.1252421119064049</c:v>
                </c:pt>
                <c:pt idx="1001">
                  <c:v>1.1252421119064049</c:v>
                </c:pt>
                <c:pt idx="1002">
                  <c:v>1.1252421119064049</c:v>
                </c:pt>
                <c:pt idx="1003">
                  <c:v>1.1252421119064049</c:v>
                </c:pt>
                <c:pt idx="1004">
                  <c:v>1.1252421119064049</c:v>
                </c:pt>
                <c:pt idx="1005">
                  <c:v>1.1252421119064049</c:v>
                </c:pt>
                <c:pt idx="1006">
                  <c:v>1.1252421119064049</c:v>
                </c:pt>
                <c:pt idx="1007">
                  <c:v>1.1252421119064049</c:v>
                </c:pt>
                <c:pt idx="1008">
                  <c:v>1.1252421119064049</c:v>
                </c:pt>
                <c:pt idx="1009">
                  <c:v>1.1252421119064049</c:v>
                </c:pt>
                <c:pt idx="1010">
                  <c:v>1.1252421119064049</c:v>
                </c:pt>
                <c:pt idx="1011">
                  <c:v>1.1252421119064049</c:v>
                </c:pt>
                <c:pt idx="1012">
                  <c:v>1.1252421119064049</c:v>
                </c:pt>
                <c:pt idx="1013">
                  <c:v>1.1252421119064049</c:v>
                </c:pt>
                <c:pt idx="1014">
                  <c:v>1.1252421119064049</c:v>
                </c:pt>
                <c:pt idx="1015">
                  <c:v>1.1252421119064049</c:v>
                </c:pt>
                <c:pt idx="1016">
                  <c:v>1.1252421119064049</c:v>
                </c:pt>
                <c:pt idx="1017">
                  <c:v>1.1252421119064049</c:v>
                </c:pt>
                <c:pt idx="1018">
                  <c:v>1.1252421119064049</c:v>
                </c:pt>
                <c:pt idx="1019">
                  <c:v>1.1252421119064049</c:v>
                </c:pt>
                <c:pt idx="1020">
                  <c:v>1.1252421119064049</c:v>
                </c:pt>
                <c:pt idx="1021">
                  <c:v>1.1252421119064049</c:v>
                </c:pt>
                <c:pt idx="1022">
                  <c:v>1.1252421119064049</c:v>
                </c:pt>
                <c:pt idx="1023">
                  <c:v>1.1252421119064049</c:v>
                </c:pt>
                <c:pt idx="1024">
                  <c:v>1.1252421119064049</c:v>
                </c:pt>
                <c:pt idx="1025">
                  <c:v>1.1252421119064049</c:v>
                </c:pt>
                <c:pt idx="1026">
                  <c:v>1.1252421119064049</c:v>
                </c:pt>
                <c:pt idx="1027">
                  <c:v>1.1252421119064049</c:v>
                </c:pt>
                <c:pt idx="1028">
                  <c:v>1.1252421119064049</c:v>
                </c:pt>
                <c:pt idx="1029">
                  <c:v>1.1252421119064049</c:v>
                </c:pt>
                <c:pt idx="1030">
                  <c:v>1.1252421119064049</c:v>
                </c:pt>
                <c:pt idx="1031">
                  <c:v>1.1252421119064049</c:v>
                </c:pt>
                <c:pt idx="1032">
                  <c:v>1.1252421119064049</c:v>
                </c:pt>
                <c:pt idx="1033">
                  <c:v>1.1252421119064049</c:v>
                </c:pt>
                <c:pt idx="1034">
                  <c:v>2.1224965884850251</c:v>
                </c:pt>
                <c:pt idx="1035">
                  <c:v>1.1252421119064049</c:v>
                </c:pt>
                <c:pt idx="1036">
                  <c:v>1.1252421119064049</c:v>
                </c:pt>
                <c:pt idx="1037">
                  <c:v>1.1252421119064049</c:v>
                </c:pt>
                <c:pt idx="1038">
                  <c:v>1.1252421119064049</c:v>
                </c:pt>
                <c:pt idx="1039">
                  <c:v>2.1224965884850251</c:v>
                </c:pt>
                <c:pt idx="1040">
                  <c:v>2.1224965884850251</c:v>
                </c:pt>
                <c:pt idx="1041">
                  <c:v>1.1252421119064049</c:v>
                </c:pt>
                <c:pt idx="1042">
                  <c:v>2.1224965884850251</c:v>
                </c:pt>
                <c:pt idx="1043">
                  <c:v>1.1252421119064049</c:v>
                </c:pt>
                <c:pt idx="1044">
                  <c:v>2.1224965884850251</c:v>
                </c:pt>
                <c:pt idx="1045">
                  <c:v>2.1224965884850251</c:v>
                </c:pt>
                <c:pt idx="1046">
                  <c:v>2.1224965884850251</c:v>
                </c:pt>
                <c:pt idx="1047">
                  <c:v>2.1224965884850251</c:v>
                </c:pt>
                <c:pt idx="1048">
                  <c:v>2.1224965884850251</c:v>
                </c:pt>
                <c:pt idx="1049">
                  <c:v>2.1224965884850251</c:v>
                </c:pt>
                <c:pt idx="1050">
                  <c:v>2.1224965884850251</c:v>
                </c:pt>
                <c:pt idx="1051">
                  <c:v>2.1224965884850251</c:v>
                </c:pt>
                <c:pt idx="1052">
                  <c:v>2.1224965884850251</c:v>
                </c:pt>
                <c:pt idx="1053">
                  <c:v>2.1224965884850251</c:v>
                </c:pt>
                <c:pt idx="1054">
                  <c:v>2.1224965884850251</c:v>
                </c:pt>
                <c:pt idx="1055">
                  <c:v>2.1224965884850251</c:v>
                </c:pt>
                <c:pt idx="1056">
                  <c:v>2.1224965884850251</c:v>
                </c:pt>
                <c:pt idx="1057">
                  <c:v>2.1224965884850251</c:v>
                </c:pt>
                <c:pt idx="1058">
                  <c:v>2.1224965884850251</c:v>
                </c:pt>
                <c:pt idx="1059">
                  <c:v>2.1224965884850251</c:v>
                </c:pt>
                <c:pt idx="1060">
                  <c:v>2.1224965884850251</c:v>
                </c:pt>
                <c:pt idx="1061">
                  <c:v>2.1224965884850251</c:v>
                </c:pt>
                <c:pt idx="1062">
                  <c:v>2.1224965884850251</c:v>
                </c:pt>
                <c:pt idx="1063">
                  <c:v>2.1224965884850251</c:v>
                </c:pt>
                <c:pt idx="1064">
                  <c:v>2.1224965884850251</c:v>
                </c:pt>
                <c:pt idx="1065">
                  <c:v>2.1224965884850251</c:v>
                </c:pt>
                <c:pt idx="1066">
                  <c:v>2.1224965884850251</c:v>
                </c:pt>
                <c:pt idx="1067">
                  <c:v>2.1224965884850251</c:v>
                </c:pt>
                <c:pt idx="1068">
                  <c:v>2.1224965884850251</c:v>
                </c:pt>
                <c:pt idx="1069">
                  <c:v>2.1224965884850251</c:v>
                </c:pt>
                <c:pt idx="1070">
                  <c:v>2.1224965884850251</c:v>
                </c:pt>
                <c:pt idx="1071">
                  <c:v>2.1224965884850251</c:v>
                </c:pt>
                <c:pt idx="1072">
                  <c:v>2.1224965884850251</c:v>
                </c:pt>
                <c:pt idx="1073">
                  <c:v>2.1224965884850251</c:v>
                </c:pt>
                <c:pt idx="1074">
                  <c:v>2.1224965884850251</c:v>
                </c:pt>
                <c:pt idx="1075">
                  <c:v>2.1224965884850251</c:v>
                </c:pt>
                <c:pt idx="1076">
                  <c:v>2.1224965884850251</c:v>
                </c:pt>
                <c:pt idx="1077">
                  <c:v>2.1224965884850251</c:v>
                </c:pt>
                <c:pt idx="1078">
                  <c:v>2.1224965884850251</c:v>
                </c:pt>
                <c:pt idx="1079">
                  <c:v>2.1224965884850251</c:v>
                </c:pt>
                <c:pt idx="1080">
                  <c:v>2.1224965884850251</c:v>
                </c:pt>
                <c:pt idx="1081">
                  <c:v>2.1224965884850251</c:v>
                </c:pt>
                <c:pt idx="1082">
                  <c:v>2.1224965884850251</c:v>
                </c:pt>
                <c:pt idx="1083">
                  <c:v>2.1224965884850251</c:v>
                </c:pt>
                <c:pt idx="1084">
                  <c:v>2.1224965884850251</c:v>
                </c:pt>
                <c:pt idx="1085">
                  <c:v>2.1224965884850251</c:v>
                </c:pt>
                <c:pt idx="1086">
                  <c:v>2.1224965884850251</c:v>
                </c:pt>
                <c:pt idx="1087">
                  <c:v>2.1224965884850251</c:v>
                </c:pt>
                <c:pt idx="1088">
                  <c:v>2.1224965884850251</c:v>
                </c:pt>
                <c:pt idx="1089">
                  <c:v>2.1224965884850251</c:v>
                </c:pt>
                <c:pt idx="1090">
                  <c:v>2.1224965884850251</c:v>
                </c:pt>
                <c:pt idx="1091">
                  <c:v>2.1224965884850251</c:v>
                </c:pt>
                <c:pt idx="1092">
                  <c:v>2.1224965884850251</c:v>
                </c:pt>
                <c:pt idx="1093">
                  <c:v>2.1224965884850251</c:v>
                </c:pt>
                <c:pt idx="1094">
                  <c:v>2.1224965884850251</c:v>
                </c:pt>
                <c:pt idx="1095">
                  <c:v>2.1224965884850251</c:v>
                </c:pt>
                <c:pt idx="1096">
                  <c:v>2.1224965884850251</c:v>
                </c:pt>
                <c:pt idx="1097">
                  <c:v>2.1224965884850251</c:v>
                </c:pt>
                <c:pt idx="1098">
                  <c:v>2.1224965884850251</c:v>
                </c:pt>
                <c:pt idx="1099">
                  <c:v>2.1224965884850251</c:v>
                </c:pt>
                <c:pt idx="1100">
                  <c:v>2.1224965884850251</c:v>
                </c:pt>
                <c:pt idx="1101">
                  <c:v>2.1224965884850251</c:v>
                </c:pt>
                <c:pt idx="1102">
                  <c:v>2.1224965884850251</c:v>
                </c:pt>
                <c:pt idx="1103">
                  <c:v>2.1224965884850251</c:v>
                </c:pt>
                <c:pt idx="1104">
                  <c:v>2.1224965884850251</c:v>
                </c:pt>
                <c:pt idx="1105">
                  <c:v>2.1224965884850251</c:v>
                </c:pt>
                <c:pt idx="1106">
                  <c:v>2.1224965884850251</c:v>
                </c:pt>
                <c:pt idx="1107">
                  <c:v>2.1224965884850251</c:v>
                </c:pt>
                <c:pt idx="1108">
                  <c:v>2.1224965884850251</c:v>
                </c:pt>
                <c:pt idx="1109">
                  <c:v>2.1224965884850251</c:v>
                </c:pt>
                <c:pt idx="1110">
                  <c:v>2.1224965884850251</c:v>
                </c:pt>
                <c:pt idx="1111">
                  <c:v>2.1224965884850251</c:v>
                </c:pt>
                <c:pt idx="1112">
                  <c:v>2.1224965884850251</c:v>
                </c:pt>
                <c:pt idx="1113">
                  <c:v>2.1224965884850251</c:v>
                </c:pt>
                <c:pt idx="1114">
                  <c:v>2.1224965884850251</c:v>
                </c:pt>
                <c:pt idx="1115">
                  <c:v>2.1224965884850251</c:v>
                </c:pt>
                <c:pt idx="1116">
                  <c:v>2.1224965884850251</c:v>
                </c:pt>
                <c:pt idx="1117">
                  <c:v>2.1224965884850251</c:v>
                </c:pt>
                <c:pt idx="1118">
                  <c:v>2.1224965884850251</c:v>
                </c:pt>
                <c:pt idx="1119">
                  <c:v>2.1224965884850251</c:v>
                </c:pt>
                <c:pt idx="1120">
                  <c:v>2.1224965884850251</c:v>
                </c:pt>
                <c:pt idx="1121">
                  <c:v>2.1224965884850251</c:v>
                </c:pt>
                <c:pt idx="1122">
                  <c:v>2.1224965884850251</c:v>
                </c:pt>
                <c:pt idx="1123">
                  <c:v>2.1224965884850251</c:v>
                </c:pt>
                <c:pt idx="1124">
                  <c:v>2.1224965884850251</c:v>
                </c:pt>
                <c:pt idx="1125">
                  <c:v>2.1224965884850251</c:v>
                </c:pt>
                <c:pt idx="1126">
                  <c:v>2.1224965884850251</c:v>
                </c:pt>
                <c:pt idx="1127">
                  <c:v>2.1224965884850251</c:v>
                </c:pt>
                <c:pt idx="1128">
                  <c:v>2.1224965884850251</c:v>
                </c:pt>
                <c:pt idx="1129">
                  <c:v>2.1224965884850251</c:v>
                </c:pt>
                <c:pt idx="1130">
                  <c:v>2.1224965884850251</c:v>
                </c:pt>
                <c:pt idx="1131">
                  <c:v>2.1224965884850251</c:v>
                </c:pt>
                <c:pt idx="1132">
                  <c:v>2.1224965884850251</c:v>
                </c:pt>
                <c:pt idx="1133">
                  <c:v>2.1224965884850251</c:v>
                </c:pt>
                <c:pt idx="1134">
                  <c:v>2.1224965884850251</c:v>
                </c:pt>
                <c:pt idx="1135">
                  <c:v>2.1224965884850251</c:v>
                </c:pt>
                <c:pt idx="1136">
                  <c:v>2.1224965884850251</c:v>
                </c:pt>
                <c:pt idx="1137">
                  <c:v>2.1224965884850251</c:v>
                </c:pt>
                <c:pt idx="1138">
                  <c:v>1.1252421119064049</c:v>
                </c:pt>
                <c:pt idx="1139">
                  <c:v>2.1224965884850251</c:v>
                </c:pt>
                <c:pt idx="1140">
                  <c:v>2.1224965884850251</c:v>
                </c:pt>
                <c:pt idx="1141">
                  <c:v>2.1224965884850251</c:v>
                </c:pt>
                <c:pt idx="1142">
                  <c:v>2.1224965884850251</c:v>
                </c:pt>
                <c:pt idx="1143">
                  <c:v>2.1224965884850251</c:v>
                </c:pt>
                <c:pt idx="1144">
                  <c:v>2.1224965884850251</c:v>
                </c:pt>
                <c:pt idx="1145">
                  <c:v>2.1224965884850251</c:v>
                </c:pt>
                <c:pt idx="1146">
                  <c:v>2.1224965884850251</c:v>
                </c:pt>
                <c:pt idx="1147">
                  <c:v>2.1224965884850251</c:v>
                </c:pt>
                <c:pt idx="1148">
                  <c:v>2.1224965884850251</c:v>
                </c:pt>
                <c:pt idx="1149">
                  <c:v>2.1224965884850251</c:v>
                </c:pt>
                <c:pt idx="1150">
                  <c:v>2.1224965884850251</c:v>
                </c:pt>
                <c:pt idx="1151">
                  <c:v>2.1224965884850251</c:v>
                </c:pt>
                <c:pt idx="1152">
                  <c:v>2.1224965884850251</c:v>
                </c:pt>
                <c:pt idx="1153">
                  <c:v>2.1224965884850251</c:v>
                </c:pt>
                <c:pt idx="1154">
                  <c:v>2.1224965884850251</c:v>
                </c:pt>
                <c:pt idx="1155">
                  <c:v>2.1224965884850251</c:v>
                </c:pt>
                <c:pt idx="1156">
                  <c:v>2.1224965884850251</c:v>
                </c:pt>
                <c:pt idx="1157">
                  <c:v>2.1224965884850251</c:v>
                </c:pt>
                <c:pt idx="1158">
                  <c:v>1.1252421119064049</c:v>
                </c:pt>
                <c:pt idx="1159">
                  <c:v>2.1224965884850251</c:v>
                </c:pt>
                <c:pt idx="1160">
                  <c:v>2.1224965884850251</c:v>
                </c:pt>
                <c:pt idx="1161">
                  <c:v>2.1224965884850251</c:v>
                </c:pt>
                <c:pt idx="1162">
                  <c:v>2.1224965884850251</c:v>
                </c:pt>
                <c:pt idx="1163">
                  <c:v>2.1224965884850251</c:v>
                </c:pt>
                <c:pt idx="1164">
                  <c:v>2.1224965884850251</c:v>
                </c:pt>
                <c:pt idx="1165">
                  <c:v>2.1224965884850251</c:v>
                </c:pt>
                <c:pt idx="1166">
                  <c:v>2.1224965884850251</c:v>
                </c:pt>
                <c:pt idx="1167">
                  <c:v>2.1224965884850251</c:v>
                </c:pt>
                <c:pt idx="1168">
                  <c:v>2.1224965884850251</c:v>
                </c:pt>
                <c:pt idx="1169">
                  <c:v>2.1224965884850251</c:v>
                </c:pt>
                <c:pt idx="1170">
                  <c:v>2.1224965884850251</c:v>
                </c:pt>
                <c:pt idx="1171">
                  <c:v>2.1224965884850251</c:v>
                </c:pt>
                <c:pt idx="1172">
                  <c:v>2.1224965884850251</c:v>
                </c:pt>
                <c:pt idx="1173">
                  <c:v>2.1224965884850251</c:v>
                </c:pt>
                <c:pt idx="1174">
                  <c:v>2.1224965884850251</c:v>
                </c:pt>
                <c:pt idx="1175">
                  <c:v>2.1224965884850251</c:v>
                </c:pt>
                <c:pt idx="1176">
                  <c:v>2.1224965884850251</c:v>
                </c:pt>
                <c:pt idx="1177">
                  <c:v>2.1224965884850251</c:v>
                </c:pt>
                <c:pt idx="1178">
                  <c:v>2.1224965884850251</c:v>
                </c:pt>
                <c:pt idx="1179">
                  <c:v>2.1224965884850251</c:v>
                </c:pt>
                <c:pt idx="1180">
                  <c:v>2.1224965884850251</c:v>
                </c:pt>
                <c:pt idx="1181">
                  <c:v>2.1224965884850251</c:v>
                </c:pt>
                <c:pt idx="1182">
                  <c:v>2.1224965884850251</c:v>
                </c:pt>
                <c:pt idx="1183">
                  <c:v>2.1224965884850251</c:v>
                </c:pt>
                <c:pt idx="1184">
                  <c:v>2.1224965884850251</c:v>
                </c:pt>
                <c:pt idx="1185">
                  <c:v>2.1224965884850251</c:v>
                </c:pt>
                <c:pt idx="1186">
                  <c:v>2.1224965884850251</c:v>
                </c:pt>
                <c:pt idx="1187">
                  <c:v>2.1224965884850251</c:v>
                </c:pt>
                <c:pt idx="1188">
                  <c:v>2.1224965884850251</c:v>
                </c:pt>
                <c:pt idx="1189">
                  <c:v>2.1224965884850251</c:v>
                </c:pt>
                <c:pt idx="1190">
                  <c:v>2.1224965884850251</c:v>
                </c:pt>
                <c:pt idx="1191">
                  <c:v>2.1224965884850251</c:v>
                </c:pt>
                <c:pt idx="1192">
                  <c:v>2.1224965884850251</c:v>
                </c:pt>
                <c:pt idx="1193">
                  <c:v>2.1224965884850251</c:v>
                </c:pt>
                <c:pt idx="1194">
                  <c:v>2.1224965884850251</c:v>
                </c:pt>
                <c:pt idx="1195">
                  <c:v>2.1224965884850251</c:v>
                </c:pt>
                <c:pt idx="1196">
                  <c:v>2.1224965884850251</c:v>
                </c:pt>
                <c:pt idx="1197">
                  <c:v>2.1224965884850251</c:v>
                </c:pt>
                <c:pt idx="1198">
                  <c:v>2.1224965884850251</c:v>
                </c:pt>
                <c:pt idx="1199">
                  <c:v>2.1224965884850251</c:v>
                </c:pt>
                <c:pt idx="1200">
                  <c:v>2.1224965884850251</c:v>
                </c:pt>
                <c:pt idx="1201">
                  <c:v>2.1224965884850251</c:v>
                </c:pt>
                <c:pt idx="1202">
                  <c:v>2.1224965884850251</c:v>
                </c:pt>
                <c:pt idx="1203">
                  <c:v>2.1224965884850251</c:v>
                </c:pt>
                <c:pt idx="1204">
                  <c:v>2.1224965884850251</c:v>
                </c:pt>
                <c:pt idx="1205">
                  <c:v>2.1224965884850251</c:v>
                </c:pt>
                <c:pt idx="1206">
                  <c:v>2.1224965884850251</c:v>
                </c:pt>
                <c:pt idx="1207">
                  <c:v>2.1224965884850251</c:v>
                </c:pt>
                <c:pt idx="1208">
                  <c:v>2.1224965884850251</c:v>
                </c:pt>
                <c:pt idx="1209">
                  <c:v>2.1224965884850251</c:v>
                </c:pt>
                <c:pt idx="1210">
                  <c:v>2.1224965884850251</c:v>
                </c:pt>
                <c:pt idx="1211">
                  <c:v>2.1224965884850251</c:v>
                </c:pt>
                <c:pt idx="1212">
                  <c:v>2.1224965884850251</c:v>
                </c:pt>
                <c:pt idx="1213">
                  <c:v>2.1224965884850251</c:v>
                </c:pt>
                <c:pt idx="1214">
                  <c:v>2.1224965884850251</c:v>
                </c:pt>
                <c:pt idx="1215">
                  <c:v>2.1224965884850251</c:v>
                </c:pt>
                <c:pt idx="1216">
                  <c:v>2.1224965884850251</c:v>
                </c:pt>
                <c:pt idx="1217">
                  <c:v>2.1224965884850251</c:v>
                </c:pt>
                <c:pt idx="1218">
                  <c:v>2.1224965884850251</c:v>
                </c:pt>
                <c:pt idx="1219">
                  <c:v>2.1224965884850251</c:v>
                </c:pt>
                <c:pt idx="1220">
                  <c:v>2.1224965884850251</c:v>
                </c:pt>
                <c:pt idx="1221">
                  <c:v>2.1224965884850251</c:v>
                </c:pt>
                <c:pt idx="1222">
                  <c:v>2.1224965884850251</c:v>
                </c:pt>
                <c:pt idx="1223">
                  <c:v>2.1224965884850251</c:v>
                </c:pt>
                <c:pt idx="1224">
                  <c:v>2.1224965884850251</c:v>
                </c:pt>
                <c:pt idx="1225">
                  <c:v>2.1224965884850251</c:v>
                </c:pt>
                <c:pt idx="1226">
                  <c:v>2.1224965884850251</c:v>
                </c:pt>
                <c:pt idx="1227">
                  <c:v>2.1224965884850251</c:v>
                </c:pt>
                <c:pt idx="1228">
                  <c:v>2.1224965884850251</c:v>
                </c:pt>
                <c:pt idx="1229">
                  <c:v>2.1224965884850251</c:v>
                </c:pt>
                <c:pt idx="1230">
                  <c:v>2.1224965884850251</c:v>
                </c:pt>
                <c:pt idx="1231">
                  <c:v>2.1224965884850251</c:v>
                </c:pt>
                <c:pt idx="1232">
                  <c:v>2.1224965884850251</c:v>
                </c:pt>
                <c:pt idx="1233">
                  <c:v>2.1224965884850251</c:v>
                </c:pt>
                <c:pt idx="1234">
                  <c:v>2.1224965884850251</c:v>
                </c:pt>
                <c:pt idx="1235">
                  <c:v>2.1224965884850251</c:v>
                </c:pt>
                <c:pt idx="1236">
                  <c:v>2.1224965884850251</c:v>
                </c:pt>
                <c:pt idx="1237">
                  <c:v>2.1224965884850251</c:v>
                </c:pt>
                <c:pt idx="1238">
                  <c:v>2.1224965884850251</c:v>
                </c:pt>
                <c:pt idx="1239">
                  <c:v>2.1224965884850251</c:v>
                </c:pt>
                <c:pt idx="1240">
                  <c:v>2.1224965884850251</c:v>
                </c:pt>
                <c:pt idx="1241">
                  <c:v>2.1224965884850251</c:v>
                </c:pt>
                <c:pt idx="1242">
                  <c:v>2.1224965884850251</c:v>
                </c:pt>
                <c:pt idx="1243">
                  <c:v>2.1224965884850251</c:v>
                </c:pt>
                <c:pt idx="1244">
                  <c:v>2.1224965884850251</c:v>
                </c:pt>
                <c:pt idx="1245">
                  <c:v>2.1224965884850251</c:v>
                </c:pt>
                <c:pt idx="1246">
                  <c:v>2.1224965884850251</c:v>
                </c:pt>
                <c:pt idx="1247">
                  <c:v>2.1224965884850251</c:v>
                </c:pt>
                <c:pt idx="1248">
                  <c:v>2.1224965884850251</c:v>
                </c:pt>
                <c:pt idx="1249">
                  <c:v>2.1224965884850251</c:v>
                </c:pt>
                <c:pt idx="1250">
                  <c:v>2.1224965884850251</c:v>
                </c:pt>
                <c:pt idx="1251">
                  <c:v>2.1224965884850251</c:v>
                </c:pt>
                <c:pt idx="1252">
                  <c:v>2.1224965884850251</c:v>
                </c:pt>
                <c:pt idx="1253">
                  <c:v>2.1224965884850251</c:v>
                </c:pt>
                <c:pt idx="1254">
                  <c:v>2.1224965884850251</c:v>
                </c:pt>
                <c:pt idx="1255">
                  <c:v>2.1224965884850251</c:v>
                </c:pt>
                <c:pt idx="1256">
                  <c:v>2.1224965884850251</c:v>
                </c:pt>
                <c:pt idx="1257">
                  <c:v>2.1224965884850251</c:v>
                </c:pt>
                <c:pt idx="1258">
                  <c:v>2.1224965884850251</c:v>
                </c:pt>
                <c:pt idx="1259">
                  <c:v>2.1224965884850251</c:v>
                </c:pt>
                <c:pt idx="1260">
                  <c:v>2.1224965884850251</c:v>
                </c:pt>
                <c:pt idx="1261">
                  <c:v>2.1224965884850251</c:v>
                </c:pt>
                <c:pt idx="1262">
                  <c:v>2.1224965884850251</c:v>
                </c:pt>
                <c:pt idx="1263">
                  <c:v>2.1224965884850251</c:v>
                </c:pt>
                <c:pt idx="1264">
                  <c:v>2.1224965884850251</c:v>
                </c:pt>
                <c:pt idx="1265">
                  <c:v>2.1224965884850251</c:v>
                </c:pt>
                <c:pt idx="1266">
                  <c:v>2.1224965884850251</c:v>
                </c:pt>
                <c:pt idx="1267">
                  <c:v>2.1224965884850251</c:v>
                </c:pt>
                <c:pt idx="1268">
                  <c:v>2.1224965884850251</c:v>
                </c:pt>
                <c:pt idx="1269">
                  <c:v>2.1224965884850251</c:v>
                </c:pt>
                <c:pt idx="1270">
                  <c:v>2.1224965884850251</c:v>
                </c:pt>
                <c:pt idx="1271">
                  <c:v>2.1224965884850251</c:v>
                </c:pt>
                <c:pt idx="1272">
                  <c:v>2.1224965884850251</c:v>
                </c:pt>
                <c:pt idx="1273">
                  <c:v>2.1224965884850251</c:v>
                </c:pt>
                <c:pt idx="1274">
                  <c:v>2.1224965884850251</c:v>
                </c:pt>
                <c:pt idx="1275">
                  <c:v>2.1224965884850251</c:v>
                </c:pt>
                <c:pt idx="1276">
                  <c:v>2.1224965884850251</c:v>
                </c:pt>
                <c:pt idx="1277">
                  <c:v>2.1224965884850251</c:v>
                </c:pt>
                <c:pt idx="1278">
                  <c:v>2.1224965884850251</c:v>
                </c:pt>
                <c:pt idx="1279">
                  <c:v>2.1224965884850251</c:v>
                </c:pt>
                <c:pt idx="1280">
                  <c:v>2.1224965884850251</c:v>
                </c:pt>
                <c:pt idx="1281">
                  <c:v>2.1224965884850251</c:v>
                </c:pt>
                <c:pt idx="1282">
                  <c:v>2.1224965884850251</c:v>
                </c:pt>
                <c:pt idx="1283">
                  <c:v>2.1224965884850251</c:v>
                </c:pt>
                <c:pt idx="1284">
                  <c:v>2.1224965884850251</c:v>
                </c:pt>
                <c:pt idx="1285">
                  <c:v>2.1224965884850251</c:v>
                </c:pt>
                <c:pt idx="1286">
                  <c:v>2.1224965884850251</c:v>
                </c:pt>
                <c:pt idx="1287">
                  <c:v>2.1224965884850251</c:v>
                </c:pt>
                <c:pt idx="1288">
                  <c:v>2.1224965884850251</c:v>
                </c:pt>
                <c:pt idx="1289">
                  <c:v>2.1224965884850251</c:v>
                </c:pt>
                <c:pt idx="1290">
                  <c:v>2.1224965884850251</c:v>
                </c:pt>
                <c:pt idx="1291">
                  <c:v>2.1224965884850251</c:v>
                </c:pt>
                <c:pt idx="1292">
                  <c:v>2.1224965884850251</c:v>
                </c:pt>
                <c:pt idx="1293">
                  <c:v>2.1224965884850251</c:v>
                </c:pt>
                <c:pt idx="1294">
                  <c:v>2.1224965884850251</c:v>
                </c:pt>
                <c:pt idx="1295">
                  <c:v>2.1224965884850251</c:v>
                </c:pt>
                <c:pt idx="1296">
                  <c:v>3.1197510650636469</c:v>
                </c:pt>
                <c:pt idx="1297">
                  <c:v>3.1197510650636469</c:v>
                </c:pt>
                <c:pt idx="1298">
                  <c:v>3.1197510650636469</c:v>
                </c:pt>
                <c:pt idx="1299">
                  <c:v>2.1224965884850251</c:v>
                </c:pt>
                <c:pt idx="1300">
                  <c:v>2.1224965884850251</c:v>
                </c:pt>
                <c:pt idx="1301">
                  <c:v>2.1224965884850251</c:v>
                </c:pt>
                <c:pt idx="1302">
                  <c:v>2.1224965884850251</c:v>
                </c:pt>
                <c:pt idx="1303">
                  <c:v>2.1224965884850251</c:v>
                </c:pt>
                <c:pt idx="1304">
                  <c:v>3.1197510650636469</c:v>
                </c:pt>
                <c:pt idx="1305">
                  <c:v>3.1197510650636469</c:v>
                </c:pt>
                <c:pt idx="1306">
                  <c:v>3.1197510650636469</c:v>
                </c:pt>
                <c:pt idx="1307">
                  <c:v>2.1224965884850251</c:v>
                </c:pt>
                <c:pt idx="1308">
                  <c:v>2.1224965884850251</c:v>
                </c:pt>
                <c:pt idx="1309">
                  <c:v>2.1224965884850251</c:v>
                </c:pt>
                <c:pt idx="1310">
                  <c:v>2.1224965884850251</c:v>
                </c:pt>
                <c:pt idx="1311">
                  <c:v>2.1224965884850251</c:v>
                </c:pt>
                <c:pt idx="1312">
                  <c:v>3.1197510650636469</c:v>
                </c:pt>
                <c:pt idx="1313">
                  <c:v>3.1197510650636469</c:v>
                </c:pt>
                <c:pt idx="1314">
                  <c:v>2.1224965884850251</c:v>
                </c:pt>
                <c:pt idx="1315">
                  <c:v>2.1224965884850251</c:v>
                </c:pt>
                <c:pt idx="1316">
                  <c:v>2.1224965884850251</c:v>
                </c:pt>
                <c:pt idx="1317">
                  <c:v>3.1197510650636469</c:v>
                </c:pt>
                <c:pt idx="1318">
                  <c:v>3.1197510650636469</c:v>
                </c:pt>
                <c:pt idx="1319">
                  <c:v>2.1224965884850251</c:v>
                </c:pt>
                <c:pt idx="1320">
                  <c:v>2.1224965884850251</c:v>
                </c:pt>
                <c:pt idx="1321">
                  <c:v>2.1224965884850251</c:v>
                </c:pt>
                <c:pt idx="1322">
                  <c:v>2.1224965884850251</c:v>
                </c:pt>
                <c:pt idx="1323">
                  <c:v>2.1224965884850251</c:v>
                </c:pt>
                <c:pt idx="1324">
                  <c:v>3.1197510650636469</c:v>
                </c:pt>
                <c:pt idx="1325">
                  <c:v>2.1224965884850251</c:v>
                </c:pt>
                <c:pt idx="1326">
                  <c:v>2.1224965884850251</c:v>
                </c:pt>
                <c:pt idx="1327">
                  <c:v>2.1224965884850251</c:v>
                </c:pt>
                <c:pt idx="1328">
                  <c:v>2.1224965884850251</c:v>
                </c:pt>
                <c:pt idx="1329">
                  <c:v>2.1224965884850251</c:v>
                </c:pt>
                <c:pt idx="1330">
                  <c:v>2.1224965884850251</c:v>
                </c:pt>
                <c:pt idx="1331">
                  <c:v>3.1197510650636469</c:v>
                </c:pt>
                <c:pt idx="1332">
                  <c:v>2.1224965884850251</c:v>
                </c:pt>
                <c:pt idx="1333">
                  <c:v>2.1224965884850251</c:v>
                </c:pt>
                <c:pt idx="1334">
                  <c:v>3.1197510650636469</c:v>
                </c:pt>
                <c:pt idx="1335">
                  <c:v>2.1224965884850251</c:v>
                </c:pt>
                <c:pt idx="1336">
                  <c:v>3.1197510650636469</c:v>
                </c:pt>
                <c:pt idx="1337">
                  <c:v>2.1224965884850251</c:v>
                </c:pt>
                <c:pt idx="1338">
                  <c:v>2.1224965884850251</c:v>
                </c:pt>
                <c:pt idx="1339">
                  <c:v>2.1224965884850251</c:v>
                </c:pt>
                <c:pt idx="1340">
                  <c:v>2.1224965884850251</c:v>
                </c:pt>
                <c:pt idx="1341">
                  <c:v>2.1224965884850251</c:v>
                </c:pt>
                <c:pt idx="1342">
                  <c:v>2.1224965884850251</c:v>
                </c:pt>
                <c:pt idx="1343">
                  <c:v>3.1197510650636469</c:v>
                </c:pt>
                <c:pt idx="1344">
                  <c:v>3.1197510650636469</c:v>
                </c:pt>
                <c:pt idx="1345">
                  <c:v>3.1197510650636469</c:v>
                </c:pt>
                <c:pt idx="1346">
                  <c:v>3.1197510650636469</c:v>
                </c:pt>
                <c:pt idx="1347">
                  <c:v>3.1197510650636469</c:v>
                </c:pt>
                <c:pt idx="1348">
                  <c:v>3.1197510650636469</c:v>
                </c:pt>
                <c:pt idx="1349">
                  <c:v>3.1197510650636469</c:v>
                </c:pt>
                <c:pt idx="1350">
                  <c:v>3.1197510650636469</c:v>
                </c:pt>
                <c:pt idx="1351">
                  <c:v>3.1197510650636469</c:v>
                </c:pt>
                <c:pt idx="1352">
                  <c:v>3.1197510650636469</c:v>
                </c:pt>
                <c:pt idx="1353">
                  <c:v>2.1224965884850251</c:v>
                </c:pt>
                <c:pt idx="1354">
                  <c:v>3.1197510650636469</c:v>
                </c:pt>
                <c:pt idx="1355">
                  <c:v>3.1197510650636469</c:v>
                </c:pt>
                <c:pt idx="1356">
                  <c:v>3.1197510650636469</c:v>
                </c:pt>
                <c:pt idx="1357">
                  <c:v>3.1197510650636469</c:v>
                </c:pt>
                <c:pt idx="1358">
                  <c:v>3.1197510650636469</c:v>
                </c:pt>
                <c:pt idx="1359">
                  <c:v>3.1197510650636469</c:v>
                </c:pt>
                <c:pt idx="1360">
                  <c:v>3.1197510650636469</c:v>
                </c:pt>
                <c:pt idx="1361">
                  <c:v>3.1197510650636469</c:v>
                </c:pt>
                <c:pt idx="1362">
                  <c:v>3.1197510650636469</c:v>
                </c:pt>
                <c:pt idx="1363">
                  <c:v>3.1197510650636469</c:v>
                </c:pt>
                <c:pt idx="1364">
                  <c:v>3.1197510650636469</c:v>
                </c:pt>
                <c:pt idx="1365">
                  <c:v>2.1224965884850251</c:v>
                </c:pt>
                <c:pt idx="1366">
                  <c:v>3.1197510650636469</c:v>
                </c:pt>
                <c:pt idx="1367">
                  <c:v>3.1197510650636469</c:v>
                </c:pt>
                <c:pt idx="1368">
                  <c:v>3.1197510650636469</c:v>
                </c:pt>
                <c:pt idx="1369">
                  <c:v>3.1197510650636469</c:v>
                </c:pt>
                <c:pt idx="1370">
                  <c:v>3.1197510650636469</c:v>
                </c:pt>
                <c:pt idx="1371">
                  <c:v>2.1224965884850251</c:v>
                </c:pt>
                <c:pt idx="1372">
                  <c:v>2.1224965884850251</c:v>
                </c:pt>
                <c:pt idx="1373">
                  <c:v>3.1197510650636469</c:v>
                </c:pt>
                <c:pt idx="1374">
                  <c:v>2.1224965884850251</c:v>
                </c:pt>
                <c:pt idx="1375">
                  <c:v>2.1224965884850251</c:v>
                </c:pt>
                <c:pt idx="1376">
                  <c:v>2.1224965884850251</c:v>
                </c:pt>
                <c:pt idx="1377">
                  <c:v>3.1197510650636469</c:v>
                </c:pt>
                <c:pt idx="1378">
                  <c:v>3.1197510650636469</c:v>
                </c:pt>
                <c:pt idx="1379">
                  <c:v>2.1224965884850251</c:v>
                </c:pt>
                <c:pt idx="1380">
                  <c:v>2.1224965884850251</c:v>
                </c:pt>
                <c:pt idx="1381">
                  <c:v>3.1197510650636469</c:v>
                </c:pt>
                <c:pt idx="1382">
                  <c:v>3.1197510650636469</c:v>
                </c:pt>
                <c:pt idx="1383">
                  <c:v>2.1224965884850251</c:v>
                </c:pt>
                <c:pt idx="1384">
                  <c:v>2.1224965884850251</c:v>
                </c:pt>
                <c:pt idx="1385">
                  <c:v>2.1224965884850251</c:v>
                </c:pt>
                <c:pt idx="1386">
                  <c:v>3.1197510650636469</c:v>
                </c:pt>
                <c:pt idx="1387">
                  <c:v>2.1224965884850251</c:v>
                </c:pt>
                <c:pt idx="1388">
                  <c:v>2.1224965884850251</c:v>
                </c:pt>
                <c:pt idx="1389">
                  <c:v>3.1197510650636469</c:v>
                </c:pt>
                <c:pt idx="1390">
                  <c:v>3.1197510650636469</c:v>
                </c:pt>
                <c:pt idx="1391">
                  <c:v>2.1224965884850251</c:v>
                </c:pt>
                <c:pt idx="1392">
                  <c:v>2.1224965884850251</c:v>
                </c:pt>
                <c:pt idx="1393">
                  <c:v>3.1197510650636469</c:v>
                </c:pt>
                <c:pt idx="1394">
                  <c:v>3.1197510650636469</c:v>
                </c:pt>
                <c:pt idx="1395">
                  <c:v>2.1224965884850251</c:v>
                </c:pt>
                <c:pt idx="1396">
                  <c:v>2.1224965884850251</c:v>
                </c:pt>
                <c:pt idx="1397">
                  <c:v>3.1197510650636469</c:v>
                </c:pt>
                <c:pt idx="1398">
                  <c:v>3.1197510650636469</c:v>
                </c:pt>
                <c:pt idx="1399">
                  <c:v>3.1197510650636469</c:v>
                </c:pt>
                <c:pt idx="1400">
                  <c:v>3.1197510650636469</c:v>
                </c:pt>
                <c:pt idx="1401">
                  <c:v>3.1197510650636469</c:v>
                </c:pt>
                <c:pt idx="1402">
                  <c:v>3.1197510650636469</c:v>
                </c:pt>
                <c:pt idx="1403">
                  <c:v>3.1197510650636469</c:v>
                </c:pt>
                <c:pt idx="1404">
                  <c:v>3.1197510650636469</c:v>
                </c:pt>
                <c:pt idx="1405">
                  <c:v>3.1197510650636469</c:v>
                </c:pt>
                <c:pt idx="1406">
                  <c:v>3.1197510650636469</c:v>
                </c:pt>
                <c:pt idx="1407">
                  <c:v>3.1197510650636469</c:v>
                </c:pt>
                <c:pt idx="1408">
                  <c:v>3.1197510650636469</c:v>
                </c:pt>
                <c:pt idx="1409">
                  <c:v>3.1197510650636469</c:v>
                </c:pt>
                <c:pt idx="1410">
                  <c:v>3.1197510650636469</c:v>
                </c:pt>
                <c:pt idx="1411">
                  <c:v>3.1197510650636469</c:v>
                </c:pt>
                <c:pt idx="1412">
                  <c:v>2.1224965884850251</c:v>
                </c:pt>
                <c:pt idx="1413">
                  <c:v>2.1224965884850251</c:v>
                </c:pt>
                <c:pt idx="1414">
                  <c:v>3.1197510650636469</c:v>
                </c:pt>
                <c:pt idx="1415">
                  <c:v>3.1197510650636469</c:v>
                </c:pt>
                <c:pt idx="1416">
                  <c:v>3.1197510650636469</c:v>
                </c:pt>
                <c:pt idx="1417">
                  <c:v>2.1224965884850251</c:v>
                </c:pt>
                <c:pt idx="1418">
                  <c:v>2.1224965884850251</c:v>
                </c:pt>
                <c:pt idx="1419">
                  <c:v>3.1197510650636469</c:v>
                </c:pt>
                <c:pt idx="1420">
                  <c:v>3.1197510650636469</c:v>
                </c:pt>
                <c:pt idx="1421">
                  <c:v>3.1197510650636469</c:v>
                </c:pt>
                <c:pt idx="1422">
                  <c:v>3.1197510650636469</c:v>
                </c:pt>
                <c:pt idx="1423">
                  <c:v>3.1197510650636469</c:v>
                </c:pt>
                <c:pt idx="1424">
                  <c:v>3.1197510650636469</c:v>
                </c:pt>
                <c:pt idx="1425">
                  <c:v>3.1197510650636469</c:v>
                </c:pt>
                <c:pt idx="1426">
                  <c:v>2.1224965884850251</c:v>
                </c:pt>
                <c:pt idx="1427">
                  <c:v>3.1197510650636469</c:v>
                </c:pt>
                <c:pt idx="1428">
                  <c:v>3.1197510650636469</c:v>
                </c:pt>
                <c:pt idx="1429">
                  <c:v>3.1197510650636469</c:v>
                </c:pt>
                <c:pt idx="1430">
                  <c:v>3.1197510650636469</c:v>
                </c:pt>
                <c:pt idx="1431">
                  <c:v>3.1197510650636469</c:v>
                </c:pt>
                <c:pt idx="1432">
                  <c:v>3.1197510650636469</c:v>
                </c:pt>
                <c:pt idx="1433">
                  <c:v>3.1197510650636469</c:v>
                </c:pt>
                <c:pt idx="1434">
                  <c:v>3.1197510650636469</c:v>
                </c:pt>
                <c:pt idx="1435">
                  <c:v>3.1197510650636469</c:v>
                </c:pt>
                <c:pt idx="1436">
                  <c:v>3.1197510650636469</c:v>
                </c:pt>
                <c:pt idx="1437">
                  <c:v>3.1197510650636469</c:v>
                </c:pt>
                <c:pt idx="1438">
                  <c:v>3.1197510650636469</c:v>
                </c:pt>
                <c:pt idx="1439">
                  <c:v>3.1197510650636469</c:v>
                </c:pt>
                <c:pt idx="1440">
                  <c:v>3.1197510650636469</c:v>
                </c:pt>
                <c:pt idx="1441">
                  <c:v>3.1197510650636469</c:v>
                </c:pt>
                <c:pt idx="1442">
                  <c:v>3.1197510650636469</c:v>
                </c:pt>
                <c:pt idx="1443">
                  <c:v>3.1197510650636469</c:v>
                </c:pt>
                <c:pt idx="1444">
                  <c:v>3.1197510650636469</c:v>
                </c:pt>
                <c:pt idx="1445">
                  <c:v>3.1197510650636469</c:v>
                </c:pt>
                <c:pt idx="1446">
                  <c:v>3.1197510650636469</c:v>
                </c:pt>
                <c:pt idx="1447">
                  <c:v>3.1197510650636469</c:v>
                </c:pt>
                <c:pt idx="1448">
                  <c:v>3.1197510650636469</c:v>
                </c:pt>
                <c:pt idx="1449">
                  <c:v>3.1197510650636469</c:v>
                </c:pt>
                <c:pt idx="1450">
                  <c:v>3.1197510650636469</c:v>
                </c:pt>
                <c:pt idx="1451">
                  <c:v>3.1197510650636469</c:v>
                </c:pt>
                <c:pt idx="1452">
                  <c:v>3.1197510650636469</c:v>
                </c:pt>
                <c:pt idx="1453">
                  <c:v>3.1197510650636469</c:v>
                </c:pt>
                <c:pt idx="1454">
                  <c:v>3.1197510650636469</c:v>
                </c:pt>
                <c:pt idx="1455">
                  <c:v>3.1197510650636469</c:v>
                </c:pt>
                <c:pt idx="1456">
                  <c:v>3.1197510650636469</c:v>
                </c:pt>
                <c:pt idx="1457">
                  <c:v>3.1197510650636469</c:v>
                </c:pt>
                <c:pt idx="1458">
                  <c:v>3.1197510650636469</c:v>
                </c:pt>
                <c:pt idx="1459">
                  <c:v>3.1197510650636469</c:v>
                </c:pt>
                <c:pt idx="1460">
                  <c:v>3.1197510650636469</c:v>
                </c:pt>
                <c:pt idx="1461">
                  <c:v>3.1197510650636469</c:v>
                </c:pt>
                <c:pt idx="1462">
                  <c:v>3.1197510650636469</c:v>
                </c:pt>
                <c:pt idx="1463">
                  <c:v>3.1197510650636469</c:v>
                </c:pt>
                <c:pt idx="1464">
                  <c:v>3.1197510650636469</c:v>
                </c:pt>
                <c:pt idx="1465">
                  <c:v>3.1197510650636469</c:v>
                </c:pt>
                <c:pt idx="1466">
                  <c:v>3.1197510650636469</c:v>
                </c:pt>
                <c:pt idx="1467">
                  <c:v>3.1197510650636469</c:v>
                </c:pt>
                <c:pt idx="1468">
                  <c:v>3.1197510650636469</c:v>
                </c:pt>
                <c:pt idx="1469">
                  <c:v>3.1197510650636469</c:v>
                </c:pt>
                <c:pt idx="1470">
                  <c:v>3.1197510650636469</c:v>
                </c:pt>
                <c:pt idx="1471">
                  <c:v>3.1197510650636469</c:v>
                </c:pt>
                <c:pt idx="1472">
                  <c:v>3.1197510650636469</c:v>
                </c:pt>
                <c:pt idx="1473">
                  <c:v>3.1197510650636469</c:v>
                </c:pt>
                <c:pt idx="1474">
                  <c:v>3.1197510650636469</c:v>
                </c:pt>
                <c:pt idx="1475">
                  <c:v>3.1197510650636469</c:v>
                </c:pt>
                <c:pt idx="1476">
                  <c:v>3.1197510650636469</c:v>
                </c:pt>
                <c:pt idx="1477">
                  <c:v>3.1197510650636469</c:v>
                </c:pt>
                <c:pt idx="1478">
                  <c:v>3.1197510650636469</c:v>
                </c:pt>
                <c:pt idx="1479">
                  <c:v>3.1197510650636469</c:v>
                </c:pt>
                <c:pt idx="1480">
                  <c:v>3.1197510650636469</c:v>
                </c:pt>
                <c:pt idx="1481">
                  <c:v>3.1197510650636469</c:v>
                </c:pt>
                <c:pt idx="1482">
                  <c:v>3.1197510650636469</c:v>
                </c:pt>
                <c:pt idx="1483">
                  <c:v>3.1197510650636469</c:v>
                </c:pt>
                <c:pt idx="1484">
                  <c:v>3.1197510650636469</c:v>
                </c:pt>
                <c:pt idx="1485">
                  <c:v>3.1197510650636469</c:v>
                </c:pt>
                <c:pt idx="1486">
                  <c:v>3.1197510650636469</c:v>
                </c:pt>
                <c:pt idx="1487">
                  <c:v>3.1197510650636469</c:v>
                </c:pt>
                <c:pt idx="1488">
                  <c:v>3.1197510650636469</c:v>
                </c:pt>
                <c:pt idx="1489">
                  <c:v>3.1197510650636469</c:v>
                </c:pt>
                <c:pt idx="1490">
                  <c:v>3.1197510650636469</c:v>
                </c:pt>
                <c:pt idx="1491">
                  <c:v>3.1197510650636469</c:v>
                </c:pt>
                <c:pt idx="1492">
                  <c:v>3.1197510650636469</c:v>
                </c:pt>
                <c:pt idx="1493">
                  <c:v>3.1197510650636469</c:v>
                </c:pt>
                <c:pt idx="1494">
                  <c:v>3.1197510650636469</c:v>
                </c:pt>
                <c:pt idx="1495">
                  <c:v>3.1197510650636469</c:v>
                </c:pt>
                <c:pt idx="1496">
                  <c:v>3.1197510650636469</c:v>
                </c:pt>
                <c:pt idx="1497">
                  <c:v>3.1197510650636469</c:v>
                </c:pt>
                <c:pt idx="1498">
                  <c:v>3.1197510650636469</c:v>
                </c:pt>
                <c:pt idx="1499">
                  <c:v>3.1197510650636469</c:v>
                </c:pt>
                <c:pt idx="1500">
                  <c:v>3.1197510650636469</c:v>
                </c:pt>
                <c:pt idx="1501">
                  <c:v>3.1197510650636469</c:v>
                </c:pt>
                <c:pt idx="1502">
                  <c:v>3.1197510650636469</c:v>
                </c:pt>
                <c:pt idx="1503">
                  <c:v>3.1197510650636469</c:v>
                </c:pt>
                <c:pt idx="1504">
                  <c:v>3.1197510650636469</c:v>
                </c:pt>
                <c:pt idx="1505">
                  <c:v>3.1197510650636469</c:v>
                </c:pt>
                <c:pt idx="1506">
                  <c:v>3.1197510650636469</c:v>
                </c:pt>
                <c:pt idx="1507">
                  <c:v>3.1197510650636469</c:v>
                </c:pt>
                <c:pt idx="1508">
                  <c:v>3.1197510650636469</c:v>
                </c:pt>
                <c:pt idx="1509">
                  <c:v>3.1197510650636469</c:v>
                </c:pt>
                <c:pt idx="1510">
                  <c:v>3.1197510650636469</c:v>
                </c:pt>
                <c:pt idx="1511">
                  <c:v>3.1197510650636469</c:v>
                </c:pt>
                <c:pt idx="1512">
                  <c:v>3.1197510650636469</c:v>
                </c:pt>
                <c:pt idx="1513">
                  <c:v>3.1197510650636469</c:v>
                </c:pt>
                <c:pt idx="1514">
                  <c:v>3.1197510650636469</c:v>
                </c:pt>
                <c:pt idx="1515">
                  <c:v>4.1170055416422677</c:v>
                </c:pt>
                <c:pt idx="1516">
                  <c:v>3.1197510650636469</c:v>
                </c:pt>
                <c:pt idx="1517">
                  <c:v>3.1197510650636469</c:v>
                </c:pt>
                <c:pt idx="1518">
                  <c:v>3.1197510650636469</c:v>
                </c:pt>
                <c:pt idx="1519">
                  <c:v>3.1197510650636469</c:v>
                </c:pt>
                <c:pt idx="1520">
                  <c:v>3.1197510650636469</c:v>
                </c:pt>
                <c:pt idx="1521">
                  <c:v>3.1197510650636469</c:v>
                </c:pt>
                <c:pt idx="1522">
                  <c:v>3.1197510650636469</c:v>
                </c:pt>
                <c:pt idx="1523">
                  <c:v>3.1197510650636469</c:v>
                </c:pt>
                <c:pt idx="1524">
                  <c:v>3.1197510650636469</c:v>
                </c:pt>
                <c:pt idx="1525">
                  <c:v>3.1197510650636469</c:v>
                </c:pt>
                <c:pt idx="1526">
                  <c:v>4.1170055416422677</c:v>
                </c:pt>
                <c:pt idx="1527">
                  <c:v>3.1197510650636469</c:v>
                </c:pt>
                <c:pt idx="1528">
                  <c:v>3.1197510650636469</c:v>
                </c:pt>
                <c:pt idx="1529">
                  <c:v>3.1197510650636469</c:v>
                </c:pt>
                <c:pt idx="1530">
                  <c:v>3.1197510650636469</c:v>
                </c:pt>
                <c:pt idx="1531">
                  <c:v>4.1170055416422677</c:v>
                </c:pt>
                <c:pt idx="1532">
                  <c:v>3.1197510650636469</c:v>
                </c:pt>
                <c:pt idx="1533">
                  <c:v>3.1197510650636469</c:v>
                </c:pt>
                <c:pt idx="1534">
                  <c:v>3.1197510650636469</c:v>
                </c:pt>
                <c:pt idx="1535">
                  <c:v>3.1197510650636469</c:v>
                </c:pt>
                <c:pt idx="1536">
                  <c:v>3.1197510650636469</c:v>
                </c:pt>
                <c:pt idx="1537">
                  <c:v>3.1197510650636469</c:v>
                </c:pt>
                <c:pt idx="1538">
                  <c:v>3.1197510650636469</c:v>
                </c:pt>
                <c:pt idx="1539">
                  <c:v>3.1197510650636469</c:v>
                </c:pt>
                <c:pt idx="1540">
                  <c:v>3.1197510650636469</c:v>
                </c:pt>
                <c:pt idx="1541">
                  <c:v>3.1197510650636469</c:v>
                </c:pt>
                <c:pt idx="1542">
                  <c:v>3.1197510650636469</c:v>
                </c:pt>
                <c:pt idx="1543">
                  <c:v>3.1197510650636469</c:v>
                </c:pt>
                <c:pt idx="1544">
                  <c:v>3.1197510650636469</c:v>
                </c:pt>
                <c:pt idx="1545">
                  <c:v>3.1197510650636469</c:v>
                </c:pt>
                <c:pt idx="1546">
                  <c:v>4.1170055416422677</c:v>
                </c:pt>
                <c:pt idx="1547">
                  <c:v>3.1197510650636469</c:v>
                </c:pt>
                <c:pt idx="1548">
                  <c:v>3.1197510650636469</c:v>
                </c:pt>
                <c:pt idx="1549">
                  <c:v>3.1197510650636469</c:v>
                </c:pt>
                <c:pt idx="1550">
                  <c:v>3.1197510650636469</c:v>
                </c:pt>
                <c:pt idx="1551">
                  <c:v>3.1197510650636469</c:v>
                </c:pt>
                <c:pt idx="1552">
                  <c:v>4.1170055416422677</c:v>
                </c:pt>
                <c:pt idx="1553">
                  <c:v>4.1170055416422677</c:v>
                </c:pt>
                <c:pt idx="1554">
                  <c:v>3.1197510650636469</c:v>
                </c:pt>
                <c:pt idx="1555">
                  <c:v>4.1170055416422677</c:v>
                </c:pt>
                <c:pt idx="1556">
                  <c:v>3.1197510650636469</c:v>
                </c:pt>
                <c:pt idx="1557">
                  <c:v>3.1197510650636469</c:v>
                </c:pt>
                <c:pt idx="1558">
                  <c:v>4.1170055416422677</c:v>
                </c:pt>
                <c:pt idx="1559">
                  <c:v>4.1170055416422677</c:v>
                </c:pt>
                <c:pt idx="1560">
                  <c:v>4.1170055416422677</c:v>
                </c:pt>
                <c:pt idx="1561">
                  <c:v>4.1170055416422677</c:v>
                </c:pt>
                <c:pt idx="1562">
                  <c:v>4.1170055416422677</c:v>
                </c:pt>
                <c:pt idx="1563">
                  <c:v>3.1197510650636469</c:v>
                </c:pt>
                <c:pt idx="1564">
                  <c:v>4.1170055416422677</c:v>
                </c:pt>
                <c:pt idx="1565">
                  <c:v>3.1197510650636469</c:v>
                </c:pt>
                <c:pt idx="1566">
                  <c:v>4.1170055416422677</c:v>
                </c:pt>
                <c:pt idx="1567">
                  <c:v>4.1170055416422677</c:v>
                </c:pt>
                <c:pt idx="1568">
                  <c:v>4.1170055416422677</c:v>
                </c:pt>
                <c:pt idx="1569">
                  <c:v>4.1170055416422677</c:v>
                </c:pt>
                <c:pt idx="1570">
                  <c:v>4.1170055416422677</c:v>
                </c:pt>
                <c:pt idx="1571">
                  <c:v>4.1170055416422677</c:v>
                </c:pt>
                <c:pt idx="1572">
                  <c:v>3.1197510650636469</c:v>
                </c:pt>
                <c:pt idx="1573">
                  <c:v>4.1170055416422677</c:v>
                </c:pt>
                <c:pt idx="1574">
                  <c:v>4.1170055416422677</c:v>
                </c:pt>
                <c:pt idx="1575">
                  <c:v>4.1170055416422677</c:v>
                </c:pt>
                <c:pt idx="1576">
                  <c:v>4.1170055416422677</c:v>
                </c:pt>
                <c:pt idx="1577">
                  <c:v>3.1197510650636469</c:v>
                </c:pt>
                <c:pt idx="1578">
                  <c:v>4.1170055416422677</c:v>
                </c:pt>
                <c:pt idx="1579">
                  <c:v>3.1197510650636469</c:v>
                </c:pt>
                <c:pt idx="1580">
                  <c:v>4.1170055416422677</c:v>
                </c:pt>
                <c:pt idx="1581">
                  <c:v>4.1170055416422677</c:v>
                </c:pt>
                <c:pt idx="1582">
                  <c:v>4.1170055416422677</c:v>
                </c:pt>
                <c:pt idx="1583">
                  <c:v>4.1170055416422677</c:v>
                </c:pt>
                <c:pt idx="1584">
                  <c:v>4.1170055416422677</c:v>
                </c:pt>
                <c:pt idx="1585">
                  <c:v>4.1170055416422677</c:v>
                </c:pt>
                <c:pt idx="1586">
                  <c:v>4.1170055416422677</c:v>
                </c:pt>
                <c:pt idx="1587">
                  <c:v>4.1170055416422677</c:v>
                </c:pt>
                <c:pt idx="1588">
                  <c:v>4.1170055416422677</c:v>
                </c:pt>
                <c:pt idx="1589">
                  <c:v>4.1170055416422677</c:v>
                </c:pt>
                <c:pt idx="1590">
                  <c:v>4.1170055416422677</c:v>
                </c:pt>
                <c:pt idx="1591">
                  <c:v>4.1170055416422677</c:v>
                </c:pt>
                <c:pt idx="1592">
                  <c:v>4.1170055416422677</c:v>
                </c:pt>
                <c:pt idx="1593">
                  <c:v>4.1170055416422677</c:v>
                </c:pt>
                <c:pt idx="1594">
                  <c:v>4.1170055416422677</c:v>
                </c:pt>
                <c:pt idx="1595">
                  <c:v>4.1170055416422677</c:v>
                </c:pt>
                <c:pt idx="1596">
                  <c:v>4.1170055416422677</c:v>
                </c:pt>
                <c:pt idx="1597">
                  <c:v>4.1170055416422677</c:v>
                </c:pt>
                <c:pt idx="1598">
                  <c:v>4.1170055416422677</c:v>
                </c:pt>
                <c:pt idx="1599">
                  <c:v>4.1170055416422677</c:v>
                </c:pt>
                <c:pt idx="1600">
                  <c:v>4.1170055416422677</c:v>
                </c:pt>
                <c:pt idx="1601">
                  <c:v>4.1170055416422677</c:v>
                </c:pt>
                <c:pt idx="1602">
                  <c:v>4.1170055416422677</c:v>
                </c:pt>
                <c:pt idx="1603">
                  <c:v>4.1170055416422677</c:v>
                </c:pt>
                <c:pt idx="1604">
                  <c:v>4.1170055416422677</c:v>
                </c:pt>
                <c:pt idx="1605">
                  <c:v>4.1170055416422677</c:v>
                </c:pt>
                <c:pt idx="1606">
                  <c:v>4.1170055416422677</c:v>
                </c:pt>
                <c:pt idx="1607">
                  <c:v>4.1170055416422677</c:v>
                </c:pt>
                <c:pt idx="1608">
                  <c:v>4.1170055416422677</c:v>
                </c:pt>
                <c:pt idx="1609">
                  <c:v>4.1170055416422677</c:v>
                </c:pt>
                <c:pt idx="1610">
                  <c:v>4.1170055416422677</c:v>
                </c:pt>
                <c:pt idx="1611">
                  <c:v>4.1170055416422677</c:v>
                </c:pt>
                <c:pt idx="1612">
                  <c:v>4.1170055416422677</c:v>
                </c:pt>
                <c:pt idx="1613">
                  <c:v>4.1170055416422677</c:v>
                </c:pt>
                <c:pt idx="1614">
                  <c:v>4.1170055416422677</c:v>
                </c:pt>
                <c:pt idx="1615">
                  <c:v>4.1170055416422677</c:v>
                </c:pt>
                <c:pt idx="1616">
                  <c:v>4.1170055416422677</c:v>
                </c:pt>
                <c:pt idx="1617">
                  <c:v>4.1170055416422677</c:v>
                </c:pt>
                <c:pt idx="1618">
                  <c:v>4.1170055416422677</c:v>
                </c:pt>
                <c:pt idx="1619">
                  <c:v>4.1170055416422677</c:v>
                </c:pt>
                <c:pt idx="1620">
                  <c:v>4.1170055416422677</c:v>
                </c:pt>
                <c:pt idx="1621">
                  <c:v>4.1170055416422677</c:v>
                </c:pt>
                <c:pt idx="1622">
                  <c:v>4.1170055416422677</c:v>
                </c:pt>
                <c:pt idx="1623">
                  <c:v>4.1170055416422677</c:v>
                </c:pt>
                <c:pt idx="1624">
                  <c:v>4.1170055416422677</c:v>
                </c:pt>
                <c:pt idx="1625">
                  <c:v>4.1170055416422677</c:v>
                </c:pt>
                <c:pt idx="1626">
                  <c:v>4.1170055416422677</c:v>
                </c:pt>
                <c:pt idx="1627">
                  <c:v>4.1170055416422677</c:v>
                </c:pt>
                <c:pt idx="1628">
                  <c:v>4.1170055416422677</c:v>
                </c:pt>
                <c:pt idx="1629">
                  <c:v>4.1170055416422677</c:v>
                </c:pt>
                <c:pt idx="1630">
                  <c:v>4.1170055416422677</c:v>
                </c:pt>
                <c:pt idx="1631">
                  <c:v>4.1170055416422677</c:v>
                </c:pt>
                <c:pt idx="1632">
                  <c:v>4.1170055416422677</c:v>
                </c:pt>
                <c:pt idx="1633">
                  <c:v>4.1170055416422677</c:v>
                </c:pt>
                <c:pt idx="1634">
                  <c:v>4.1170055416422677</c:v>
                </c:pt>
                <c:pt idx="1635">
                  <c:v>4.1170055416422677</c:v>
                </c:pt>
                <c:pt idx="1636">
                  <c:v>4.1170055416422677</c:v>
                </c:pt>
                <c:pt idx="1637">
                  <c:v>4.1170055416422677</c:v>
                </c:pt>
                <c:pt idx="1638">
                  <c:v>4.1170055416422677</c:v>
                </c:pt>
                <c:pt idx="1639">
                  <c:v>4.1170055416422677</c:v>
                </c:pt>
                <c:pt idx="1640">
                  <c:v>4.1170055416422677</c:v>
                </c:pt>
                <c:pt idx="1641">
                  <c:v>4.1170055416422677</c:v>
                </c:pt>
                <c:pt idx="1642">
                  <c:v>4.1170055416422677</c:v>
                </c:pt>
                <c:pt idx="1643">
                  <c:v>4.1170055416422677</c:v>
                </c:pt>
                <c:pt idx="1644">
                  <c:v>4.1170055416422677</c:v>
                </c:pt>
                <c:pt idx="1645">
                  <c:v>4.1170055416422677</c:v>
                </c:pt>
                <c:pt idx="1646">
                  <c:v>4.1170055416422677</c:v>
                </c:pt>
                <c:pt idx="1647">
                  <c:v>4.1170055416422677</c:v>
                </c:pt>
                <c:pt idx="1648">
                  <c:v>4.1170055416422677</c:v>
                </c:pt>
                <c:pt idx="1649">
                  <c:v>4.1170055416422677</c:v>
                </c:pt>
                <c:pt idx="1650">
                  <c:v>4.1170055416422677</c:v>
                </c:pt>
                <c:pt idx="1651">
                  <c:v>4.1170055416422677</c:v>
                </c:pt>
                <c:pt idx="1652">
                  <c:v>4.1170055416422677</c:v>
                </c:pt>
                <c:pt idx="1653">
                  <c:v>4.1170055416422677</c:v>
                </c:pt>
                <c:pt idx="1654">
                  <c:v>4.1170055416422677</c:v>
                </c:pt>
                <c:pt idx="1655">
                  <c:v>5.1142600182208877</c:v>
                </c:pt>
                <c:pt idx="1656">
                  <c:v>4.1170055416422677</c:v>
                </c:pt>
                <c:pt idx="1657">
                  <c:v>4.1170055416422677</c:v>
                </c:pt>
                <c:pt idx="1658">
                  <c:v>4.1170055416422677</c:v>
                </c:pt>
                <c:pt idx="1659">
                  <c:v>4.1170055416422677</c:v>
                </c:pt>
                <c:pt idx="1660">
                  <c:v>4.1170055416422677</c:v>
                </c:pt>
                <c:pt idx="1661">
                  <c:v>4.1170055416422677</c:v>
                </c:pt>
                <c:pt idx="1662">
                  <c:v>4.1170055416422677</c:v>
                </c:pt>
                <c:pt idx="1663">
                  <c:v>4.1170055416422677</c:v>
                </c:pt>
                <c:pt idx="1664">
                  <c:v>4.1170055416422677</c:v>
                </c:pt>
                <c:pt idx="1665">
                  <c:v>4.1170055416422677</c:v>
                </c:pt>
                <c:pt idx="1666">
                  <c:v>4.1170055416422677</c:v>
                </c:pt>
                <c:pt idx="1667">
                  <c:v>4.1170055416422677</c:v>
                </c:pt>
                <c:pt idx="1668">
                  <c:v>4.1170055416422677</c:v>
                </c:pt>
                <c:pt idx="1669">
                  <c:v>4.1170055416422677</c:v>
                </c:pt>
                <c:pt idx="1670">
                  <c:v>4.1170055416422677</c:v>
                </c:pt>
                <c:pt idx="1671">
                  <c:v>4.1170055416422677</c:v>
                </c:pt>
                <c:pt idx="1672">
                  <c:v>4.1170055416422677</c:v>
                </c:pt>
                <c:pt idx="1673">
                  <c:v>4.1170055416422677</c:v>
                </c:pt>
                <c:pt idx="1674">
                  <c:v>4.1170055416422677</c:v>
                </c:pt>
                <c:pt idx="1675">
                  <c:v>4.1170055416422677</c:v>
                </c:pt>
                <c:pt idx="1676">
                  <c:v>4.1170055416422677</c:v>
                </c:pt>
                <c:pt idx="1677">
                  <c:v>4.1170055416422677</c:v>
                </c:pt>
                <c:pt idx="1678">
                  <c:v>4.1170055416422677</c:v>
                </c:pt>
                <c:pt idx="1679">
                  <c:v>4.1170055416422677</c:v>
                </c:pt>
                <c:pt idx="1680">
                  <c:v>4.1170055416422677</c:v>
                </c:pt>
                <c:pt idx="1681">
                  <c:v>4.1170055416422677</c:v>
                </c:pt>
                <c:pt idx="1682">
                  <c:v>4.1170055416422677</c:v>
                </c:pt>
                <c:pt idx="1683">
                  <c:v>4.1170055416422677</c:v>
                </c:pt>
                <c:pt idx="1684">
                  <c:v>4.1170055416422677</c:v>
                </c:pt>
                <c:pt idx="1685">
                  <c:v>4.1170055416422677</c:v>
                </c:pt>
                <c:pt idx="1686">
                  <c:v>5.1142600182208877</c:v>
                </c:pt>
                <c:pt idx="1687">
                  <c:v>4.1170055416422677</c:v>
                </c:pt>
                <c:pt idx="1688">
                  <c:v>4.1170055416422677</c:v>
                </c:pt>
                <c:pt idx="1689">
                  <c:v>4.1170055416422677</c:v>
                </c:pt>
                <c:pt idx="1690">
                  <c:v>4.1170055416422677</c:v>
                </c:pt>
                <c:pt idx="1691">
                  <c:v>4.1170055416422677</c:v>
                </c:pt>
                <c:pt idx="1692">
                  <c:v>4.1170055416422677</c:v>
                </c:pt>
                <c:pt idx="1693">
                  <c:v>4.1170055416422677</c:v>
                </c:pt>
                <c:pt idx="1694">
                  <c:v>4.1170055416422677</c:v>
                </c:pt>
                <c:pt idx="1695">
                  <c:v>4.1170055416422677</c:v>
                </c:pt>
                <c:pt idx="1696">
                  <c:v>5.1142600182208877</c:v>
                </c:pt>
                <c:pt idx="1697">
                  <c:v>5.1142600182208877</c:v>
                </c:pt>
                <c:pt idx="1698">
                  <c:v>4.1170055416422677</c:v>
                </c:pt>
                <c:pt idx="1699">
                  <c:v>4.1170055416422677</c:v>
                </c:pt>
                <c:pt idx="1700">
                  <c:v>4.1170055416422677</c:v>
                </c:pt>
                <c:pt idx="1701">
                  <c:v>4.1170055416422677</c:v>
                </c:pt>
                <c:pt idx="1702">
                  <c:v>4.1170055416422677</c:v>
                </c:pt>
                <c:pt idx="1703">
                  <c:v>4.1170055416422677</c:v>
                </c:pt>
                <c:pt idx="1704">
                  <c:v>4.1170055416422677</c:v>
                </c:pt>
                <c:pt idx="1705">
                  <c:v>4.1170055416422677</c:v>
                </c:pt>
                <c:pt idx="1706">
                  <c:v>4.1170055416422677</c:v>
                </c:pt>
                <c:pt idx="1707">
                  <c:v>4.1170055416422677</c:v>
                </c:pt>
                <c:pt idx="1708">
                  <c:v>4.1170055416422677</c:v>
                </c:pt>
                <c:pt idx="1709">
                  <c:v>4.1170055416422677</c:v>
                </c:pt>
                <c:pt idx="1710">
                  <c:v>4.1170055416422677</c:v>
                </c:pt>
                <c:pt idx="1711">
                  <c:v>4.1170055416422677</c:v>
                </c:pt>
                <c:pt idx="1712">
                  <c:v>4.1170055416422677</c:v>
                </c:pt>
                <c:pt idx="1713">
                  <c:v>4.1170055416422677</c:v>
                </c:pt>
                <c:pt idx="1714">
                  <c:v>4.1170055416422677</c:v>
                </c:pt>
                <c:pt idx="1715">
                  <c:v>4.1170055416422677</c:v>
                </c:pt>
                <c:pt idx="1716">
                  <c:v>5.1142600182208877</c:v>
                </c:pt>
                <c:pt idx="1717">
                  <c:v>4.1170055416422677</c:v>
                </c:pt>
                <c:pt idx="1718">
                  <c:v>4.1170055416422677</c:v>
                </c:pt>
                <c:pt idx="1719">
                  <c:v>4.1170055416422677</c:v>
                </c:pt>
                <c:pt idx="1720">
                  <c:v>4.1170055416422677</c:v>
                </c:pt>
                <c:pt idx="1721">
                  <c:v>5.1142600182208877</c:v>
                </c:pt>
                <c:pt idx="1722">
                  <c:v>5.1142600182208877</c:v>
                </c:pt>
                <c:pt idx="1723">
                  <c:v>5.1142600182208877</c:v>
                </c:pt>
                <c:pt idx="1724">
                  <c:v>5.1142600182208877</c:v>
                </c:pt>
                <c:pt idx="1725">
                  <c:v>5.1142600182208877</c:v>
                </c:pt>
                <c:pt idx="1726">
                  <c:v>5.1142600182208877</c:v>
                </c:pt>
                <c:pt idx="1727">
                  <c:v>5.1142600182208877</c:v>
                </c:pt>
                <c:pt idx="1728">
                  <c:v>5.1142600182208877</c:v>
                </c:pt>
                <c:pt idx="1729">
                  <c:v>5.1142600182208877</c:v>
                </c:pt>
                <c:pt idx="1730">
                  <c:v>5.1142600182208877</c:v>
                </c:pt>
                <c:pt idx="1731">
                  <c:v>5.1142600182208877</c:v>
                </c:pt>
                <c:pt idx="1732">
                  <c:v>4.1170055416422677</c:v>
                </c:pt>
                <c:pt idx="1733">
                  <c:v>4.1170055416422677</c:v>
                </c:pt>
                <c:pt idx="1734">
                  <c:v>5.1142600182208877</c:v>
                </c:pt>
                <c:pt idx="1735">
                  <c:v>5.1142600182208877</c:v>
                </c:pt>
                <c:pt idx="1736">
                  <c:v>5.1142600182208877</c:v>
                </c:pt>
                <c:pt idx="1737">
                  <c:v>5.1142600182208877</c:v>
                </c:pt>
                <c:pt idx="1738">
                  <c:v>5.1142600182208877</c:v>
                </c:pt>
                <c:pt idx="1739">
                  <c:v>5.1142600182208877</c:v>
                </c:pt>
                <c:pt idx="1740">
                  <c:v>5.1142600182208877</c:v>
                </c:pt>
                <c:pt idx="1741">
                  <c:v>5.1142600182208877</c:v>
                </c:pt>
                <c:pt idx="1742">
                  <c:v>4.1170055416422677</c:v>
                </c:pt>
                <c:pt idx="1743">
                  <c:v>4.1170055416422677</c:v>
                </c:pt>
                <c:pt idx="1744">
                  <c:v>4.1170055416422677</c:v>
                </c:pt>
                <c:pt idx="1745">
                  <c:v>5.1142600182208877</c:v>
                </c:pt>
                <c:pt idx="1746">
                  <c:v>5.1142600182208877</c:v>
                </c:pt>
                <c:pt idx="1747">
                  <c:v>5.1142600182208877</c:v>
                </c:pt>
                <c:pt idx="1748">
                  <c:v>5.1142600182208877</c:v>
                </c:pt>
                <c:pt idx="1749">
                  <c:v>5.1142600182208877</c:v>
                </c:pt>
                <c:pt idx="1750">
                  <c:v>5.1142600182208877</c:v>
                </c:pt>
                <c:pt idx="1751">
                  <c:v>4.1170055416422677</c:v>
                </c:pt>
                <c:pt idx="1752">
                  <c:v>5.1142600182208877</c:v>
                </c:pt>
                <c:pt idx="1753">
                  <c:v>5.1142600182208877</c:v>
                </c:pt>
                <c:pt idx="1754">
                  <c:v>5.1142600182208877</c:v>
                </c:pt>
                <c:pt idx="1755">
                  <c:v>5.1142600182208877</c:v>
                </c:pt>
                <c:pt idx="1756">
                  <c:v>5.1142600182208877</c:v>
                </c:pt>
                <c:pt idx="1757">
                  <c:v>5.1142600182208877</c:v>
                </c:pt>
                <c:pt idx="1758">
                  <c:v>5.1142600182208877</c:v>
                </c:pt>
                <c:pt idx="1759">
                  <c:v>5.1142600182208877</c:v>
                </c:pt>
                <c:pt idx="1760">
                  <c:v>5.1142600182208877</c:v>
                </c:pt>
                <c:pt idx="1761">
                  <c:v>5.1142600182208877</c:v>
                </c:pt>
                <c:pt idx="1762">
                  <c:v>5.1142600182208877</c:v>
                </c:pt>
                <c:pt idx="1763">
                  <c:v>5.1142600182208877</c:v>
                </c:pt>
                <c:pt idx="1764">
                  <c:v>5.1142600182208877</c:v>
                </c:pt>
                <c:pt idx="1765">
                  <c:v>5.1142600182208877</c:v>
                </c:pt>
                <c:pt idx="1766">
                  <c:v>5.1142600182208877</c:v>
                </c:pt>
                <c:pt idx="1767">
                  <c:v>5.1142600182208877</c:v>
                </c:pt>
                <c:pt idx="1768">
                  <c:v>5.1142600182208877</c:v>
                </c:pt>
                <c:pt idx="1769">
                  <c:v>5.1142600182208877</c:v>
                </c:pt>
                <c:pt idx="1770">
                  <c:v>5.1142600182208877</c:v>
                </c:pt>
                <c:pt idx="1771">
                  <c:v>5.1142600182208877</c:v>
                </c:pt>
                <c:pt idx="1772">
                  <c:v>5.1142600182208877</c:v>
                </c:pt>
                <c:pt idx="1773">
                  <c:v>5.1142600182208877</c:v>
                </c:pt>
                <c:pt idx="1774">
                  <c:v>5.1142600182208877</c:v>
                </c:pt>
                <c:pt idx="1775">
                  <c:v>5.1142600182208877</c:v>
                </c:pt>
                <c:pt idx="1776">
                  <c:v>5.1142600182208877</c:v>
                </c:pt>
                <c:pt idx="1777">
                  <c:v>5.1142600182208877</c:v>
                </c:pt>
                <c:pt idx="1778">
                  <c:v>5.1142600182208877</c:v>
                </c:pt>
                <c:pt idx="1779">
                  <c:v>5.1142600182208877</c:v>
                </c:pt>
                <c:pt idx="1780">
                  <c:v>5.1142600182208877</c:v>
                </c:pt>
                <c:pt idx="1781">
                  <c:v>5.1142600182208877</c:v>
                </c:pt>
                <c:pt idx="1782">
                  <c:v>5.1142600182208877</c:v>
                </c:pt>
                <c:pt idx="1783">
                  <c:v>5.1142600182208877</c:v>
                </c:pt>
                <c:pt idx="1784">
                  <c:v>5.1142600182208877</c:v>
                </c:pt>
                <c:pt idx="1785">
                  <c:v>5.1142600182208877</c:v>
                </c:pt>
                <c:pt idx="1786">
                  <c:v>5.1142600182208877</c:v>
                </c:pt>
                <c:pt idx="1787">
                  <c:v>5.1142600182208877</c:v>
                </c:pt>
                <c:pt idx="1788">
                  <c:v>5.1142600182208877</c:v>
                </c:pt>
                <c:pt idx="1789">
                  <c:v>5.1142600182208877</c:v>
                </c:pt>
                <c:pt idx="1790">
                  <c:v>5.1142600182208877</c:v>
                </c:pt>
                <c:pt idx="1791">
                  <c:v>5.1142600182208877</c:v>
                </c:pt>
                <c:pt idx="1792">
                  <c:v>5.1142600182208877</c:v>
                </c:pt>
                <c:pt idx="1793">
                  <c:v>5.1142600182208877</c:v>
                </c:pt>
                <c:pt idx="1794">
                  <c:v>5.1142600182208877</c:v>
                </c:pt>
                <c:pt idx="1795">
                  <c:v>6.1115144947995086</c:v>
                </c:pt>
                <c:pt idx="1796">
                  <c:v>5.1142600182208877</c:v>
                </c:pt>
                <c:pt idx="1797">
                  <c:v>6.1115144947995086</c:v>
                </c:pt>
                <c:pt idx="1798">
                  <c:v>6.1115144947995086</c:v>
                </c:pt>
                <c:pt idx="1799">
                  <c:v>6.1115144947995086</c:v>
                </c:pt>
                <c:pt idx="1800">
                  <c:v>5.1142600182208877</c:v>
                </c:pt>
                <c:pt idx="1801">
                  <c:v>6.1115144947995086</c:v>
                </c:pt>
                <c:pt idx="1802">
                  <c:v>6.1115144947995086</c:v>
                </c:pt>
                <c:pt idx="1803">
                  <c:v>6.1115144947995086</c:v>
                </c:pt>
                <c:pt idx="1804">
                  <c:v>6.1115144947995086</c:v>
                </c:pt>
                <c:pt idx="1805">
                  <c:v>6.1115144947995086</c:v>
                </c:pt>
                <c:pt idx="1806">
                  <c:v>6.1115144947995086</c:v>
                </c:pt>
                <c:pt idx="1807">
                  <c:v>6.1115144947995086</c:v>
                </c:pt>
                <c:pt idx="1808">
                  <c:v>6.1115144947995086</c:v>
                </c:pt>
                <c:pt idx="1809">
                  <c:v>6.1115144947995086</c:v>
                </c:pt>
                <c:pt idx="1810">
                  <c:v>6.1115144947995086</c:v>
                </c:pt>
                <c:pt idx="1811">
                  <c:v>6.1115144947995086</c:v>
                </c:pt>
                <c:pt idx="1812">
                  <c:v>6.1115144947995086</c:v>
                </c:pt>
                <c:pt idx="1813">
                  <c:v>6.1115144947995086</c:v>
                </c:pt>
                <c:pt idx="1814">
                  <c:v>6.1115144947995086</c:v>
                </c:pt>
                <c:pt idx="1815">
                  <c:v>6.1115144947995086</c:v>
                </c:pt>
                <c:pt idx="1816">
                  <c:v>6.1115144947995086</c:v>
                </c:pt>
                <c:pt idx="1817">
                  <c:v>6.1115144947995086</c:v>
                </c:pt>
                <c:pt idx="1818">
                  <c:v>6.1115144947995086</c:v>
                </c:pt>
                <c:pt idx="1819">
                  <c:v>6.1115144947995086</c:v>
                </c:pt>
                <c:pt idx="1820">
                  <c:v>6.1115144947995086</c:v>
                </c:pt>
                <c:pt idx="1821">
                  <c:v>6.1115144947995086</c:v>
                </c:pt>
                <c:pt idx="1822">
                  <c:v>6.1115144947995086</c:v>
                </c:pt>
                <c:pt idx="1823">
                  <c:v>6.1115144947995086</c:v>
                </c:pt>
                <c:pt idx="1824">
                  <c:v>6.1115144947995086</c:v>
                </c:pt>
                <c:pt idx="1825">
                  <c:v>6.1115144947995086</c:v>
                </c:pt>
                <c:pt idx="1826">
                  <c:v>6.1115144947995086</c:v>
                </c:pt>
                <c:pt idx="1827">
                  <c:v>6.1115144947995086</c:v>
                </c:pt>
                <c:pt idx="1828">
                  <c:v>6.1115144947995086</c:v>
                </c:pt>
                <c:pt idx="1829">
                  <c:v>6.1115144947995086</c:v>
                </c:pt>
                <c:pt idx="1830">
                  <c:v>6.1115144947995086</c:v>
                </c:pt>
                <c:pt idx="1831">
                  <c:v>6.1115144947995086</c:v>
                </c:pt>
                <c:pt idx="1832">
                  <c:v>6.1115144947995086</c:v>
                </c:pt>
                <c:pt idx="1833">
                  <c:v>6.1115144947995086</c:v>
                </c:pt>
                <c:pt idx="1834">
                  <c:v>6.1115144947995086</c:v>
                </c:pt>
                <c:pt idx="1835">
                  <c:v>6.1115144947995086</c:v>
                </c:pt>
                <c:pt idx="1836">
                  <c:v>6.1115144947995086</c:v>
                </c:pt>
                <c:pt idx="1837">
                  <c:v>6.1115144947995086</c:v>
                </c:pt>
                <c:pt idx="1838">
                  <c:v>6.1115144947995086</c:v>
                </c:pt>
                <c:pt idx="1839">
                  <c:v>7.358082590522784</c:v>
                </c:pt>
                <c:pt idx="1840">
                  <c:v>7.358082590522784</c:v>
                </c:pt>
                <c:pt idx="1841">
                  <c:v>7.358082590522784</c:v>
                </c:pt>
                <c:pt idx="1842">
                  <c:v>6.1115144947995086</c:v>
                </c:pt>
                <c:pt idx="1843">
                  <c:v>7.358082590522784</c:v>
                </c:pt>
                <c:pt idx="1844">
                  <c:v>7.358082590522784</c:v>
                </c:pt>
                <c:pt idx="1845">
                  <c:v>6.1115144947995086</c:v>
                </c:pt>
                <c:pt idx="1846">
                  <c:v>6.1115144947995086</c:v>
                </c:pt>
                <c:pt idx="1847">
                  <c:v>7.358082590522784</c:v>
                </c:pt>
                <c:pt idx="1848">
                  <c:v>7.358082590522784</c:v>
                </c:pt>
                <c:pt idx="1849">
                  <c:v>7.358082590522784</c:v>
                </c:pt>
                <c:pt idx="1850">
                  <c:v>7.358082590522784</c:v>
                </c:pt>
                <c:pt idx="1851">
                  <c:v>7.358082590522784</c:v>
                </c:pt>
                <c:pt idx="1852">
                  <c:v>7.358082590522784</c:v>
                </c:pt>
                <c:pt idx="1853">
                  <c:v>7.358082590522784</c:v>
                </c:pt>
                <c:pt idx="1854">
                  <c:v>7.358082590522784</c:v>
                </c:pt>
                <c:pt idx="1855">
                  <c:v>7.358082590522784</c:v>
                </c:pt>
                <c:pt idx="1856">
                  <c:v>7.358082590522784</c:v>
                </c:pt>
                <c:pt idx="1857">
                  <c:v>7.358082590522784</c:v>
                </c:pt>
                <c:pt idx="1858">
                  <c:v>7.358082590522784</c:v>
                </c:pt>
                <c:pt idx="1859">
                  <c:v>7.358082590522784</c:v>
                </c:pt>
                <c:pt idx="1860">
                  <c:v>7.358082590522784</c:v>
                </c:pt>
                <c:pt idx="1861">
                  <c:v>7.358082590522784</c:v>
                </c:pt>
                <c:pt idx="1862">
                  <c:v>7.358082590522784</c:v>
                </c:pt>
                <c:pt idx="1863">
                  <c:v>7.358082590522784</c:v>
                </c:pt>
                <c:pt idx="1864">
                  <c:v>7.358082590522784</c:v>
                </c:pt>
                <c:pt idx="1865">
                  <c:v>7.358082590522784</c:v>
                </c:pt>
                <c:pt idx="1866">
                  <c:v>7.358082590522784</c:v>
                </c:pt>
                <c:pt idx="1867">
                  <c:v>7.358082590522784</c:v>
                </c:pt>
                <c:pt idx="1868">
                  <c:v>7.358082590522784</c:v>
                </c:pt>
                <c:pt idx="1869">
                  <c:v>7.358082590522784</c:v>
                </c:pt>
                <c:pt idx="1870">
                  <c:v>7.358082590522784</c:v>
                </c:pt>
                <c:pt idx="1871">
                  <c:v>7.358082590522784</c:v>
                </c:pt>
                <c:pt idx="1872">
                  <c:v>7.358082590522784</c:v>
                </c:pt>
                <c:pt idx="1873">
                  <c:v>7.358082590522784</c:v>
                </c:pt>
                <c:pt idx="1874">
                  <c:v>7.358082590522784</c:v>
                </c:pt>
                <c:pt idx="1875">
                  <c:v>7.358082590522784</c:v>
                </c:pt>
                <c:pt idx="1876">
                  <c:v>7.358082590522784</c:v>
                </c:pt>
                <c:pt idx="1877">
                  <c:v>7.358082590522784</c:v>
                </c:pt>
                <c:pt idx="1878">
                  <c:v>7.358082590522784</c:v>
                </c:pt>
                <c:pt idx="1879">
                  <c:v>7.358082590522784</c:v>
                </c:pt>
                <c:pt idx="1880">
                  <c:v>7.358082590522784</c:v>
                </c:pt>
                <c:pt idx="1881">
                  <c:v>7.358082590522784</c:v>
                </c:pt>
                <c:pt idx="1882">
                  <c:v>7.358082590522784</c:v>
                </c:pt>
                <c:pt idx="1883">
                  <c:v>7.358082590522784</c:v>
                </c:pt>
                <c:pt idx="1884">
                  <c:v>7.358082590522784</c:v>
                </c:pt>
                <c:pt idx="1885">
                  <c:v>7.358082590522784</c:v>
                </c:pt>
                <c:pt idx="1886">
                  <c:v>7.358082590522784</c:v>
                </c:pt>
                <c:pt idx="1887">
                  <c:v>7.358082590522784</c:v>
                </c:pt>
                <c:pt idx="1888">
                  <c:v>7.358082590522784</c:v>
                </c:pt>
                <c:pt idx="1889">
                  <c:v>7.358082590522784</c:v>
                </c:pt>
                <c:pt idx="1890">
                  <c:v>7.358082590522784</c:v>
                </c:pt>
                <c:pt idx="1891">
                  <c:v>7.358082590522784</c:v>
                </c:pt>
                <c:pt idx="1892">
                  <c:v>7.358082590522784</c:v>
                </c:pt>
                <c:pt idx="1893">
                  <c:v>7.358082590522784</c:v>
                </c:pt>
                <c:pt idx="1894">
                  <c:v>7.358082590522784</c:v>
                </c:pt>
                <c:pt idx="1895">
                  <c:v>7.358082590522784</c:v>
                </c:pt>
                <c:pt idx="1896">
                  <c:v>7.358082590522784</c:v>
                </c:pt>
                <c:pt idx="1897">
                  <c:v>7.358082590522784</c:v>
                </c:pt>
                <c:pt idx="1898">
                  <c:v>7.358082590522784</c:v>
                </c:pt>
                <c:pt idx="1899">
                  <c:v>7.358082590522784</c:v>
                </c:pt>
                <c:pt idx="1900">
                  <c:v>7.358082590522784</c:v>
                </c:pt>
                <c:pt idx="1901">
                  <c:v>7.358082590522784</c:v>
                </c:pt>
                <c:pt idx="1902">
                  <c:v>7.358082590522784</c:v>
                </c:pt>
                <c:pt idx="1903">
                  <c:v>7.358082590522784</c:v>
                </c:pt>
                <c:pt idx="1904">
                  <c:v>7.358082590522784</c:v>
                </c:pt>
                <c:pt idx="1905">
                  <c:v>7.358082590522784</c:v>
                </c:pt>
                <c:pt idx="1906">
                  <c:v>7.358082590522784</c:v>
                </c:pt>
                <c:pt idx="1907">
                  <c:v>7.358082590522784</c:v>
                </c:pt>
                <c:pt idx="1908">
                  <c:v>7.358082590522784</c:v>
                </c:pt>
                <c:pt idx="1909">
                  <c:v>7.358082590522784</c:v>
                </c:pt>
                <c:pt idx="1910">
                  <c:v>7.358082590522784</c:v>
                </c:pt>
                <c:pt idx="1911">
                  <c:v>7.358082590522784</c:v>
                </c:pt>
                <c:pt idx="1912">
                  <c:v>7.358082590522784</c:v>
                </c:pt>
                <c:pt idx="1913">
                  <c:v>7.358082590522784</c:v>
                </c:pt>
                <c:pt idx="1914">
                  <c:v>7.358082590522784</c:v>
                </c:pt>
                <c:pt idx="1915">
                  <c:v>7.358082590522784</c:v>
                </c:pt>
                <c:pt idx="1916">
                  <c:v>7.358082590522784</c:v>
                </c:pt>
                <c:pt idx="1917">
                  <c:v>7.358082590522784</c:v>
                </c:pt>
                <c:pt idx="1918">
                  <c:v>7.358082590522784</c:v>
                </c:pt>
                <c:pt idx="1919">
                  <c:v>7.358082590522784</c:v>
                </c:pt>
                <c:pt idx="1920">
                  <c:v>7.358082590522784</c:v>
                </c:pt>
                <c:pt idx="1921">
                  <c:v>7.358082590522784</c:v>
                </c:pt>
                <c:pt idx="1922">
                  <c:v>6.1115144947995086</c:v>
                </c:pt>
                <c:pt idx="1923">
                  <c:v>7.358082590522784</c:v>
                </c:pt>
                <c:pt idx="1924">
                  <c:v>6.1115144947995086</c:v>
                </c:pt>
                <c:pt idx="1925">
                  <c:v>6.1115144947995086</c:v>
                </c:pt>
                <c:pt idx="1926">
                  <c:v>7.358082590522784</c:v>
                </c:pt>
                <c:pt idx="1927">
                  <c:v>7.358082590522784</c:v>
                </c:pt>
                <c:pt idx="1928">
                  <c:v>6.1115144947995086</c:v>
                </c:pt>
                <c:pt idx="1929">
                  <c:v>6.1115144947995086</c:v>
                </c:pt>
                <c:pt idx="1930">
                  <c:v>7.358082590522784</c:v>
                </c:pt>
                <c:pt idx="1931">
                  <c:v>7.358082590522784</c:v>
                </c:pt>
                <c:pt idx="1932">
                  <c:v>7.358082590522784</c:v>
                </c:pt>
                <c:pt idx="1933">
                  <c:v>7.358082590522784</c:v>
                </c:pt>
                <c:pt idx="1934">
                  <c:v>7.358082590522784</c:v>
                </c:pt>
                <c:pt idx="1935">
                  <c:v>7.358082590522784</c:v>
                </c:pt>
                <c:pt idx="1936">
                  <c:v>7.358082590522784</c:v>
                </c:pt>
                <c:pt idx="1937">
                  <c:v>7.358082590522784</c:v>
                </c:pt>
                <c:pt idx="1938">
                  <c:v>7.358082590522784</c:v>
                </c:pt>
                <c:pt idx="1939">
                  <c:v>7.358082590522784</c:v>
                </c:pt>
                <c:pt idx="1940">
                  <c:v>7.358082590522784</c:v>
                </c:pt>
                <c:pt idx="1941">
                  <c:v>7.358082590522784</c:v>
                </c:pt>
                <c:pt idx="1942">
                  <c:v>7.358082590522784</c:v>
                </c:pt>
                <c:pt idx="1943">
                  <c:v>7.358082590522784</c:v>
                </c:pt>
                <c:pt idx="1944">
                  <c:v>7.358082590522784</c:v>
                </c:pt>
                <c:pt idx="1945">
                  <c:v>7.358082590522784</c:v>
                </c:pt>
                <c:pt idx="1946">
                  <c:v>7.358082590522784</c:v>
                </c:pt>
                <c:pt idx="1947">
                  <c:v>7.358082590522784</c:v>
                </c:pt>
                <c:pt idx="1948">
                  <c:v>7.358082590522784</c:v>
                </c:pt>
                <c:pt idx="1949">
                  <c:v>7.358082590522784</c:v>
                </c:pt>
                <c:pt idx="1950">
                  <c:v>7.358082590522784</c:v>
                </c:pt>
                <c:pt idx="1951">
                  <c:v>7.358082590522784</c:v>
                </c:pt>
                <c:pt idx="1952">
                  <c:v>7.358082590522784</c:v>
                </c:pt>
                <c:pt idx="1953">
                  <c:v>7.358082590522784</c:v>
                </c:pt>
                <c:pt idx="1954">
                  <c:v>7.358082590522784</c:v>
                </c:pt>
                <c:pt idx="1955">
                  <c:v>8.355337067101404</c:v>
                </c:pt>
                <c:pt idx="1956">
                  <c:v>8.355337067101404</c:v>
                </c:pt>
                <c:pt idx="1957">
                  <c:v>7.358082590522784</c:v>
                </c:pt>
                <c:pt idx="1958">
                  <c:v>7.358082590522784</c:v>
                </c:pt>
                <c:pt idx="1959">
                  <c:v>7.358082590522784</c:v>
                </c:pt>
                <c:pt idx="1960">
                  <c:v>7.358082590522784</c:v>
                </c:pt>
                <c:pt idx="1961">
                  <c:v>8.355337067101404</c:v>
                </c:pt>
                <c:pt idx="1962">
                  <c:v>7.358082590522784</c:v>
                </c:pt>
                <c:pt idx="1963">
                  <c:v>8.355337067101404</c:v>
                </c:pt>
                <c:pt idx="1964">
                  <c:v>8.355337067101404</c:v>
                </c:pt>
                <c:pt idx="1965">
                  <c:v>8.355337067101404</c:v>
                </c:pt>
                <c:pt idx="1966">
                  <c:v>8.355337067101404</c:v>
                </c:pt>
                <c:pt idx="1967">
                  <c:v>8.355337067101404</c:v>
                </c:pt>
                <c:pt idx="1968">
                  <c:v>8.355337067101404</c:v>
                </c:pt>
                <c:pt idx="1969">
                  <c:v>7.358082590522784</c:v>
                </c:pt>
                <c:pt idx="1970">
                  <c:v>8.355337067101404</c:v>
                </c:pt>
                <c:pt idx="1971">
                  <c:v>8.355337067101404</c:v>
                </c:pt>
                <c:pt idx="1972">
                  <c:v>8.355337067101404</c:v>
                </c:pt>
                <c:pt idx="1973">
                  <c:v>8.355337067101404</c:v>
                </c:pt>
                <c:pt idx="1974">
                  <c:v>8.355337067101404</c:v>
                </c:pt>
                <c:pt idx="1975">
                  <c:v>8.355337067101404</c:v>
                </c:pt>
                <c:pt idx="1976">
                  <c:v>8.355337067101404</c:v>
                </c:pt>
                <c:pt idx="1977">
                  <c:v>8.355337067101404</c:v>
                </c:pt>
                <c:pt idx="1978">
                  <c:v>8.355337067101404</c:v>
                </c:pt>
                <c:pt idx="1979">
                  <c:v>8.355337067101404</c:v>
                </c:pt>
                <c:pt idx="1980">
                  <c:v>8.355337067101404</c:v>
                </c:pt>
                <c:pt idx="1981">
                  <c:v>8.355337067101404</c:v>
                </c:pt>
                <c:pt idx="1982">
                  <c:v>8.355337067101404</c:v>
                </c:pt>
                <c:pt idx="1983">
                  <c:v>8.355337067101404</c:v>
                </c:pt>
                <c:pt idx="1984">
                  <c:v>8.355337067101404</c:v>
                </c:pt>
                <c:pt idx="1985">
                  <c:v>8.355337067101404</c:v>
                </c:pt>
                <c:pt idx="1986">
                  <c:v>8.355337067101404</c:v>
                </c:pt>
                <c:pt idx="1987">
                  <c:v>8.355337067101404</c:v>
                </c:pt>
                <c:pt idx="1988">
                  <c:v>8.355337067101404</c:v>
                </c:pt>
                <c:pt idx="1989">
                  <c:v>8.355337067101404</c:v>
                </c:pt>
                <c:pt idx="1990">
                  <c:v>8.355337067101404</c:v>
                </c:pt>
                <c:pt idx="1991">
                  <c:v>8.355337067101404</c:v>
                </c:pt>
                <c:pt idx="1992">
                  <c:v>8.355337067101404</c:v>
                </c:pt>
                <c:pt idx="1993">
                  <c:v>8.355337067101404</c:v>
                </c:pt>
                <c:pt idx="1994">
                  <c:v>8.355337067101404</c:v>
                </c:pt>
                <c:pt idx="1995">
                  <c:v>8.355337067101404</c:v>
                </c:pt>
                <c:pt idx="1996">
                  <c:v>8.355337067101404</c:v>
                </c:pt>
                <c:pt idx="1997">
                  <c:v>8.355337067101404</c:v>
                </c:pt>
                <c:pt idx="1998">
                  <c:v>8.355337067101404</c:v>
                </c:pt>
                <c:pt idx="1999">
                  <c:v>8.355337067101404</c:v>
                </c:pt>
                <c:pt idx="2000">
                  <c:v>9.352591543680024</c:v>
                </c:pt>
                <c:pt idx="2001">
                  <c:v>8.355337067101404</c:v>
                </c:pt>
                <c:pt idx="2002">
                  <c:v>8.355337067101404</c:v>
                </c:pt>
                <c:pt idx="2003">
                  <c:v>8.355337067101404</c:v>
                </c:pt>
                <c:pt idx="2004">
                  <c:v>8.355337067101404</c:v>
                </c:pt>
                <c:pt idx="2005">
                  <c:v>9.352591543680024</c:v>
                </c:pt>
                <c:pt idx="2006">
                  <c:v>9.352591543680024</c:v>
                </c:pt>
                <c:pt idx="2007">
                  <c:v>9.352591543680024</c:v>
                </c:pt>
                <c:pt idx="2008">
                  <c:v>9.352591543680024</c:v>
                </c:pt>
                <c:pt idx="2009">
                  <c:v>9.352591543680024</c:v>
                </c:pt>
                <c:pt idx="2010">
                  <c:v>8.355337067101404</c:v>
                </c:pt>
                <c:pt idx="2011">
                  <c:v>9.352591543680024</c:v>
                </c:pt>
                <c:pt idx="2012">
                  <c:v>9.352591543680024</c:v>
                </c:pt>
                <c:pt idx="2013">
                  <c:v>9.352591543680024</c:v>
                </c:pt>
                <c:pt idx="2014">
                  <c:v>9.352591543680024</c:v>
                </c:pt>
                <c:pt idx="2015">
                  <c:v>9.352591543680024</c:v>
                </c:pt>
                <c:pt idx="2016">
                  <c:v>9.352591543680024</c:v>
                </c:pt>
                <c:pt idx="2017">
                  <c:v>8.355337067101404</c:v>
                </c:pt>
                <c:pt idx="2018">
                  <c:v>9.352591543680024</c:v>
                </c:pt>
                <c:pt idx="2019">
                  <c:v>9.352591543680024</c:v>
                </c:pt>
                <c:pt idx="2020">
                  <c:v>9.352591543680024</c:v>
                </c:pt>
                <c:pt idx="2021">
                  <c:v>9.352591543680024</c:v>
                </c:pt>
                <c:pt idx="2022">
                  <c:v>9.352591543680024</c:v>
                </c:pt>
                <c:pt idx="2023">
                  <c:v>9.352591543680024</c:v>
                </c:pt>
                <c:pt idx="2024">
                  <c:v>9.352591543680024</c:v>
                </c:pt>
                <c:pt idx="2025">
                  <c:v>9.352591543680024</c:v>
                </c:pt>
                <c:pt idx="2026">
                  <c:v>8.355337067101404</c:v>
                </c:pt>
                <c:pt idx="2027">
                  <c:v>9.352591543680024</c:v>
                </c:pt>
                <c:pt idx="2028">
                  <c:v>9.352591543680024</c:v>
                </c:pt>
                <c:pt idx="2029">
                  <c:v>9.352591543680024</c:v>
                </c:pt>
                <c:pt idx="2030">
                  <c:v>8.355337067101404</c:v>
                </c:pt>
                <c:pt idx="2031">
                  <c:v>9.352591543680024</c:v>
                </c:pt>
                <c:pt idx="2032">
                  <c:v>9.352591543680024</c:v>
                </c:pt>
                <c:pt idx="2033">
                  <c:v>9.352591543680024</c:v>
                </c:pt>
                <c:pt idx="2034">
                  <c:v>9.352591543680024</c:v>
                </c:pt>
                <c:pt idx="2035">
                  <c:v>9.352591543680024</c:v>
                </c:pt>
                <c:pt idx="2036">
                  <c:v>9.352591543680024</c:v>
                </c:pt>
                <c:pt idx="2037">
                  <c:v>9.352591543680024</c:v>
                </c:pt>
                <c:pt idx="2038">
                  <c:v>9.352591543680024</c:v>
                </c:pt>
                <c:pt idx="2039">
                  <c:v>9.352591543680024</c:v>
                </c:pt>
                <c:pt idx="2040">
                  <c:v>9.352591543680024</c:v>
                </c:pt>
                <c:pt idx="2041">
                  <c:v>9.352591543680024</c:v>
                </c:pt>
                <c:pt idx="2042">
                  <c:v>9.352591543680024</c:v>
                </c:pt>
                <c:pt idx="2043">
                  <c:v>9.352591543680024</c:v>
                </c:pt>
                <c:pt idx="2044">
                  <c:v>9.352591543680024</c:v>
                </c:pt>
                <c:pt idx="2045">
                  <c:v>9.352591543680024</c:v>
                </c:pt>
                <c:pt idx="2046">
                  <c:v>9.352591543680024</c:v>
                </c:pt>
                <c:pt idx="2047">
                  <c:v>9.352591543680024</c:v>
                </c:pt>
                <c:pt idx="2048">
                  <c:v>9.352591543680024</c:v>
                </c:pt>
                <c:pt idx="2049">
                  <c:v>9.352591543680024</c:v>
                </c:pt>
                <c:pt idx="2050">
                  <c:v>9.352591543680024</c:v>
                </c:pt>
                <c:pt idx="2051">
                  <c:v>9.352591543680024</c:v>
                </c:pt>
                <c:pt idx="2052">
                  <c:v>9.352591543680024</c:v>
                </c:pt>
                <c:pt idx="2053">
                  <c:v>9.352591543680024</c:v>
                </c:pt>
                <c:pt idx="2054">
                  <c:v>10.349846020258646</c:v>
                </c:pt>
                <c:pt idx="2055">
                  <c:v>9.352591543680024</c:v>
                </c:pt>
                <c:pt idx="2056">
                  <c:v>10.349846020258646</c:v>
                </c:pt>
                <c:pt idx="2057">
                  <c:v>9.352591543680024</c:v>
                </c:pt>
                <c:pt idx="2058">
                  <c:v>9.352591543680024</c:v>
                </c:pt>
                <c:pt idx="2059">
                  <c:v>9.352591543680024</c:v>
                </c:pt>
                <c:pt idx="2060">
                  <c:v>9.352591543680024</c:v>
                </c:pt>
                <c:pt idx="2061">
                  <c:v>9.352591543680024</c:v>
                </c:pt>
                <c:pt idx="2062">
                  <c:v>9.352591543680024</c:v>
                </c:pt>
                <c:pt idx="2063">
                  <c:v>10.349846020258646</c:v>
                </c:pt>
                <c:pt idx="2064">
                  <c:v>10.349846020258646</c:v>
                </c:pt>
                <c:pt idx="2065">
                  <c:v>9.352591543680024</c:v>
                </c:pt>
                <c:pt idx="2066">
                  <c:v>10.349846020258646</c:v>
                </c:pt>
                <c:pt idx="2067">
                  <c:v>10.349846020258646</c:v>
                </c:pt>
                <c:pt idx="2068">
                  <c:v>10.349846020258646</c:v>
                </c:pt>
                <c:pt idx="2069">
                  <c:v>10.349846020258646</c:v>
                </c:pt>
                <c:pt idx="2070">
                  <c:v>10.349846020258646</c:v>
                </c:pt>
                <c:pt idx="2071">
                  <c:v>10.349846020258646</c:v>
                </c:pt>
                <c:pt idx="2072">
                  <c:v>10.349846020258646</c:v>
                </c:pt>
                <c:pt idx="2073">
                  <c:v>10.349846020258646</c:v>
                </c:pt>
                <c:pt idx="2074">
                  <c:v>10.349846020258646</c:v>
                </c:pt>
                <c:pt idx="2075">
                  <c:v>10.349846020258646</c:v>
                </c:pt>
                <c:pt idx="2076">
                  <c:v>9.352591543680024</c:v>
                </c:pt>
                <c:pt idx="2077">
                  <c:v>9.352591543680024</c:v>
                </c:pt>
                <c:pt idx="2078">
                  <c:v>10.349846020258646</c:v>
                </c:pt>
                <c:pt idx="2079">
                  <c:v>10.349846020258646</c:v>
                </c:pt>
                <c:pt idx="2080">
                  <c:v>10.349846020258646</c:v>
                </c:pt>
                <c:pt idx="2081">
                  <c:v>10.349846020258646</c:v>
                </c:pt>
                <c:pt idx="2082">
                  <c:v>10.349846020258646</c:v>
                </c:pt>
                <c:pt idx="2083">
                  <c:v>10.349846020258646</c:v>
                </c:pt>
                <c:pt idx="2084">
                  <c:v>10.349846020258646</c:v>
                </c:pt>
                <c:pt idx="2085">
                  <c:v>10.349846020258646</c:v>
                </c:pt>
                <c:pt idx="2086">
                  <c:v>10.349846020258646</c:v>
                </c:pt>
                <c:pt idx="2087">
                  <c:v>10.349846020258646</c:v>
                </c:pt>
                <c:pt idx="2088">
                  <c:v>10.349846020258646</c:v>
                </c:pt>
                <c:pt idx="2089">
                  <c:v>10.349846020258646</c:v>
                </c:pt>
                <c:pt idx="2090">
                  <c:v>10.349846020258646</c:v>
                </c:pt>
                <c:pt idx="2091">
                  <c:v>10.349846020258646</c:v>
                </c:pt>
                <c:pt idx="2092">
                  <c:v>10.349846020258646</c:v>
                </c:pt>
                <c:pt idx="2093">
                  <c:v>10.349846020258646</c:v>
                </c:pt>
                <c:pt idx="2094">
                  <c:v>10.349846020258646</c:v>
                </c:pt>
                <c:pt idx="2095">
                  <c:v>10.349846020258646</c:v>
                </c:pt>
                <c:pt idx="2096">
                  <c:v>10.349846020258646</c:v>
                </c:pt>
                <c:pt idx="2097">
                  <c:v>10.349846020258646</c:v>
                </c:pt>
                <c:pt idx="2098">
                  <c:v>10.349846020258646</c:v>
                </c:pt>
                <c:pt idx="2099">
                  <c:v>10.349846020258646</c:v>
                </c:pt>
                <c:pt idx="2100">
                  <c:v>11.347100496837268</c:v>
                </c:pt>
                <c:pt idx="2101">
                  <c:v>10.349846020258646</c:v>
                </c:pt>
                <c:pt idx="2102">
                  <c:v>10.349846020258646</c:v>
                </c:pt>
                <c:pt idx="2103">
                  <c:v>11.347100496837268</c:v>
                </c:pt>
                <c:pt idx="2104">
                  <c:v>10.349846020258646</c:v>
                </c:pt>
                <c:pt idx="2105">
                  <c:v>11.347100496837268</c:v>
                </c:pt>
                <c:pt idx="2106">
                  <c:v>11.347100496837268</c:v>
                </c:pt>
                <c:pt idx="2107">
                  <c:v>11.347100496837268</c:v>
                </c:pt>
                <c:pt idx="2108">
                  <c:v>10.349846020258646</c:v>
                </c:pt>
                <c:pt idx="2109">
                  <c:v>11.347100496837268</c:v>
                </c:pt>
                <c:pt idx="2110">
                  <c:v>11.347100496837268</c:v>
                </c:pt>
                <c:pt idx="2111">
                  <c:v>11.347100496837268</c:v>
                </c:pt>
                <c:pt idx="2112">
                  <c:v>11.347100496837268</c:v>
                </c:pt>
                <c:pt idx="2113">
                  <c:v>11.347100496837268</c:v>
                </c:pt>
                <c:pt idx="2114">
                  <c:v>11.347100496837268</c:v>
                </c:pt>
                <c:pt idx="2115">
                  <c:v>11.347100496837268</c:v>
                </c:pt>
                <c:pt idx="2116">
                  <c:v>11.347100496837268</c:v>
                </c:pt>
                <c:pt idx="2117">
                  <c:v>11.347100496837268</c:v>
                </c:pt>
                <c:pt idx="2118">
                  <c:v>12.344354973415887</c:v>
                </c:pt>
                <c:pt idx="2119">
                  <c:v>12.344354973415887</c:v>
                </c:pt>
                <c:pt idx="2120">
                  <c:v>12.344354973415887</c:v>
                </c:pt>
                <c:pt idx="2121">
                  <c:v>12.344354973415887</c:v>
                </c:pt>
                <c:pt idx="2122">
                  <c:v>12.344354973415887</c:v>
                </c:pt>
                <c:pt idx="2123">
                  <c:v>12.344354973415887</c:v>
                </c:pt>
                <c:pt idx="2124">
                  <c:v>12.344354973415887</c:v>
                </c:pt>
                <c:pt idx="2125">
                  <c:v>12.344354973415887</c:v>
                </c:pt>
                <c:pt idx="2126">
                  <c:v>12.344354973415887</c:v>
                </c:pt>
                <c:pt idx="2127">
                  <c:v>12.344354973415887</c:v>
                </c:pt>
                <c:pt idx="2128">
                  <c:v>12.344354973415887</c:v>
                </c:pt>
                <c:pt idx="2129">
                  <c:v>12.344354973415887</c:v>
                </c:pt>
                <c:pt idx="2130">
                  <c:v>12.344354973415887</c:v>
                </c:pt>
                <c:pt idx="2131">
                  <c:v>12.344354973415887</c:v>
                </c:pt>
                <c:pt idx="2132">
                  <c:v>12.344354973415887</c:v>
                </c:pt>
                <c:pt idx="2133">
                  <c:v>12.344354973415887</c:v>
                </c:pt>
                <c:pt idx="2134">
                  <c:v>12.344354973415887</c:v>
                </c:pt>
                <c:pt idx="2135">
                  <c:v>12.344354973415887</c:v>
                </c:pt>
                <c:pt idx="2136">
                  <c:v>12.344354973415887</c:v>
                </c:pt>
                <c:pt idx="2137">
                  <c:v>12.344354973415887</c:v>
                </c:pt>
                <c:pt idx="2138">
                  <c:v>12.344354973415887</c:v>
                </c:pt>
                <c:pt idx="2139">
                  <c:v>12.344354973415887</c:v>
                </c:pt>
                <c:pt idx="2140">
                  <c:v>12.344354973415887</c:v>
                </c:pt>
                <c:pt idx="2141">
                  <c:v>12.344354973415887</c:v>
                </c:pt>
                <c:pt idx="2142">
                  <c:v>12.344354973415887</c:v>
                </c:pt>
                <c:pt idx="2143">
                  <c:v>12.344354973415887</c:v>
                </c:pt>
                <c:pt idx="2144">
                  <c:v>12.344354973415887</c:v>
                </c:pt>
                <c:pt idx="2145">
                  <c:v>12.344354973415887</c:v>
                </c:pt>
                <c:pt idx="2146">
                  <c:v>12.344354973415887</c:v>
                </c:pt>
                <c:pt idx="2147">
                  <c:v>12.344354973415887</c:v>
                </c:pt>
                <c:pt idx="2148">
                  <c:v>12.344354973415887</c:v>
                </c:pt>
                <c:pt idx="2149">
                  <c:v>12.344354973415887</c:v>
                </c:pt>
                <c:pt idx="2150">
                  <c:v>12.344354973415887</c:v>
                </c:pt>
                <c:pt idx="2151">
                  <c:v>12.344354973415887</c:v>
                </c:pt>
                <c:pt idx="2152">
                  <c:v>12.344354973415887</c:v>
                </c:pt>
                <c:pt idx="2153">
                  <c:v>12.344354973415887</c:v>
                </c:pt>
                <c:pt idx="2154">
                  <c:v>12.344354973415887</c:v>
                </c:pt>
                <c:pt idx="2155">
                  <c:v>12.344354973415887</c:v>
                </c:pt>
                <c:pt idx="2156">
                  <c:v>12.344354973415887</c:v>
                </c:pt>
                <c:pt idx="2157">
                  <c:v>12.344354973415887</c:v>
                </c:pt>
                <c:pt idx="2158">
                  <c:v>12.344354973415887</c:v>
                </c:pt>
                <c:pt idx="2159">
                  <c:v>13.341609449994509</c:v>
                </c:pt>
                <c:pt idx="2160">
                  <c:v>13.341609449994509</c:v>
                </c:pt>
                <c:pt idx="2161">
                  <c:v>12.344354973415887</c:v>
                </c:pt>
                <c:pt idx="2162">
                  <c:v>12.344354973415887</c:v>
                </c:pt>
                <c:pt idx="2163">
                  <c:v>12.344354973415887</c:v>
                </c:pt>
                <c:pt idx="2164">
                  <c:v>12.344354973415887</c:v>
                </c:pt>
                <c:pt idx="2165">
                  <c:v>12.344354973415887</c:v>
                </c:pt>
                <c:pt idx="2166">
                  <c:v>12.344354973415887</c:v>
                </c:pt>
                <c:pt idx="2167">
                  <c:v>12.344354973415887</c:v>
                </c:pt>
                <c:pt idx="2168">
                  <c:v>12.344354973415887</c:v>
                </c:pt>
                <c:pt idx="2169">
                  <c:v>12.344354973415887</c:v>
                </c:pt>
                <c:pt idx="2170">
                  <c:v>12.344354973415887</c:v>
                </c:pt>
                <c:pt idx="2171">
                  <c:v>12.344354973415887</c:v>
                </c:pt>
                <c:pt idx="2172">
                  <c:v>13.341609449994509</c:v>
                </c:pt>
                <c:pt idx="2173">
                  <c:v>12.344354973415887</c:v>
                </c:pt>
                <c:pt idx="2174">
                  <c:v>12.344354973415887</c:v>
                </c:pt>
                <c:pt idx="2175">
                  <c:v>13.341609449994509</c:v>
                </c:pt>
                <c:pt idx="2176">
                  <c:v>13.341609449994509</c:v>
                </c:pt>
                <c:pt idx="2177">
                  <c:v>13.341609449994509</c:v>
                </c:pt>
                <c:pt idx="2178">
                  <c:v>13.341609449994509</c:v>
                </c:pt>
                <c:pt idx="2179">
                  <c:v>13.341609449994509</c:v>
                </c:pt>
                <c:pt idx="2180">
                  <c:v>12.344354973415887</c:v>
                </c:pt>
                <c:pt idx="2181">
                  <c:v>13.341609449994509</c:v>
                </c:pt>
                <c:pt idx="2182">
                  <c:v>13.341609449994509</c:v>
                </c:pt>
                <c:pt idx="2183">
                  <c:v>13.341609449994509</c:v>
                </c:pt>
                <c:pt idx="2184">
                  <c:v>13.341609449994509</c:v>
                </c:pt>
                <c:pt idx="2185">
                  <c:v>13.341609449994509</c:v>
                </c:pt>
                <c:pt idx="2186">
                  <c:v>13.341609449994509</c:v>
                </c:pt>
                <c:pt idx="2187">
                  <c:v>13.341609449994509</c:v>
                </c:pt>
                <c:pt idx="2188">
                  <c:v>13.341609449994509</c:v>
                </c:pt>
                <c:pt idx="2189">
                  <c:v>13.341609449994509</c:v>
                </c:pt>
                <c:pt idx="2190">
                  <c:v>14.338863926573129</c:v>
                </c:pt>
                <c:pt idx="2191">
                  <c:v>12.344354973415887</c:v>
                </c:pt>
                <c:pt idx="2192">
                  <c:v>13.341609449994509</c:v>
                </c:pt>
                <c:pt idx="2193">
                  <c:v>13.341609449994509</c:v>
                </c:pt>
                <c:pt idx="2194">
                  <c:v>13.341609449994509</c:v>
                </c:pt>
                <c:pt idx="2195">
                  <c:v>13.341609449994509</c:v>
                </c:pt>
                <c:pt idx="2196">
                  <c:v>13.341609449994509</c:v>
                </c:pt>
                <c:pt idx="2197">
                  <c:v>13.341609449994509</c:v>
                </c:pt>
                <c:pt idx="2198">
                  <c:v>13.341609449994509</c:v>
                </c:pt>
                <c:pt idx="2199">
                  <c:v>13.341609449994509</c:v>
                </c:pt>
                <c:pt idx="2200">
                  <c:v>13.341609449994509</c:v>
                </c:pt>
                <c:pt idx="2201">
                  <c:v>13.341609449994509</c:v>
                </c:pt>
                <c:pt idx="2202">
                  <c:v>13.341609449994509</c:v>
                </c:pt>
                <c:pt idx="2203">
                  <c:v>13.341609449994509</c:v>
                </c:pt>
                <c:pt idx="2204">
                  <c:v>13.341609449994509</c:v>
                </c:pt>
                <c:pt idx="2205">
                  <c:v>13.341609449994509</c:v>
                </c:pt>
                <c:pt idx="2206">
                  <c:v>13.341609449994509</c:v>
                </c:pt>
                <c:pt idx="2207">
                  <c:v>13.341609449994509</c:v>
                </c:pt>
                <c:pt idx="2208">
                  <c:v>12.344354973415887</c:v>
                </c:pt>
                <c:pt idx="2209">
                  <c:v>13.341609449994509</c:v>
                </c:pt>
                <c:pt idx="2210">
                  <c:v>13.341609449994509</c:v>
                </c:pt>
                <c:pt idx="2211">
                  <c:v>13.341609449994509</c:v>
                </c:pt>
                <c:pt idx="2212">
                  <c:v>13.341609449994509</c:v>
                </c:pt>
                <c:pt idx="2213">
                  <c:v>13.341609449994509</c:v>
                </c:pt>
                <c:pt idx="2214">
                  <c:v>13.341609449994509</c:v>
                </c:pt>
                <c:pt idx="2215">
                  <c:v>13.341609449994509</c:v>
                </c:pt>
                <c:pt idx="2216">
                  <c:v>13.341609449994509</c:v>
                </c:pt>
                <c:pt idx="2217">
                  <c:v>13.341609449994509</c:v>
                </c:pt>
                <c:pt idx="2218">
                  <c:v>13.341609449994509</c:v>
                </c:pt>
                <c:pt idx="2219">
                  <c:v>13.341609449994509</c:v>
                </c:pt>
                <c:pt idx="2220">
                  <c:v>13.341609449994509</c:v>
                </c:pt>
                <c:pt idx="2221">
                  <c:v>13.341609449994509</c:v>
                </c:pt>
                <c:pt idx="2222">
                  <c:v>13.341609449994509</c:v>
                </c:pt>
                <c:pt idx="2223">
                  <c:v>13.341609449994509</c:v>
                </c:pt>
                <c:pt idx="2224">
                  <c:v>14.338863926573129</c:v>
                </c:pt>
                <c:pt idx="2225">
                  <c:v>13.341609449994509</c:v>
                </c:pt>
                <c:pt idx="2226">
                  <c:v>13.341609449994509</c:v>
                </c:pt>
                <c:pt idx="2227">
                  <c:v>14.338863926573129</c:v>
                </c:pt>
                <c:pt idx="2228">
                  <c:v>14.338863926573129</c:v>
                </c:pt>
                <c:pt idx="2229">
                  <c:v>13.341609449994509</c:v>
                </c:pt>
                <c:pt idx="2230">
                  <c:v>13.341609449994509</c:v>
                </c:pt>
                <c:pt idx="2231">
                  <c:v>13.341609449994509</c:v>
                </c:pt>
                <c:pt idx="2232">
                  <c:v>13.341609449994509</c:v>
                </c:pt>
                <c:pt idx="2233">
                  <c:v>13.341609449994509</c:v>
                </c:pt>
                <c:pt idx="2234">
                  <c:v>13.341609449994509</c:v>
                </c:pt>
                <c:pt idx="2235">
                  <c:v>13.341609449994509</c:v>
                </c:pt>
                <c:pt idx="2236">
                  <c:v>13.341609449994509</c:v>
                </c:pt>
                <c:pt idx="2237">
                  <c:v>13.341609449994509</c:v>
                </c:pt>
                <c:pt idx="2238">
                  <c:v>13.341609449994509</c:v>
                </c:pt>
                <c:pt idx="2239">
                  <c:v>13.341609449994509</c:v>
                </c:pt>
                <c:pt idx="2240">
                  <c:v>13.341609449994509</c:v>
                </c:pt>
                <c:pt idx="2241">
                  <c:v>13.341609449994509</c:v>
                </c:pt>
                <c:pt idx="2242">
                  <c:v>13.341609449994509</c:v>
                </c:pt>
                <c:pt idx="2243">
                  <c:v>13.341609449994509</c:v>
                </c:pt>
                <c:pt idx="2244">
                  <c:v>13.341609449994509</c:v>
                </c:pt>
                <c:pt idx="2245">
                  <c:v>13.341609449994509</c:v>
                </c:pt>
                <c:pt idx="2246">
                  <c:v>13.341609449994509</c:v>
                </c:pt>
                <c:pt idx="2247">
                  <c:v>13.341609449994509</c:v>
                </c:pt>
                <c:pt idx="2248">
                  <c:v>13.341609449994509</c:v>
                </c:pt>
                <c:pt idx="2249">
                  <c:v>13.341609449994509</c:v>
                </c:pt>
                <c:pt idx="2250">
                  <c:v>13.341609449994509</c:v>
                </c:pt>
                <c:pt idx="2251">
                  <c:v>13.341609449994509</c:v>
                </c:pt>
                <c:pt idx="2252">
                  <c:v>13.341609449994509</c:v>
                </c:pt>
                <c:pt idx="2253">
                  <c:v>13.341609449994509</c:v>
                </c:pt>
                <c:pt idx="2254">
                  <c:v>13.341609449994509</c:v>
                </c:pt>
                <c:pt idx="2255">
                  <c:v>13.341609449994509</c:v>
                </c:pt>
                <c:pt idx="2256">
                  <c:v>13.341609449994509</c:v>
                </c:pt>
                <c:pt idx="2257">
                  <c:v>13.341609449994509</c:v>
                </c:pt>
                <c:pt idx="2258">
                  <c:v>13.341609449994509</c:v>
                </c:pt>
                <c:pt idx="2259">
                  <c:v>13.341609449994509</c:v>
                </c:pt>
                <c:pt idx="2260">
                  <c:v>13.341609449994509</c:v>
                </c:pt>
                <c:pt idx="2261">
                  <c:v>13.341609449994509</c:v>
                </c:pt>
                <c:pt idx="2262">
                  <c:v>13.341609449994509</c:v>
                </c:pt>
                <c:pt idx="2263">
                  <c:v>14.338863926573129</c:v>
                </c:pt>
                <c:pt idx="2264">
                  <c:v>14.338863926573129</c:v>
                </c:pt>
                <c:pt idx="2265">
                  <c:v>14.338863926573129</c:v>
                </c:pt>
                <c:pt idx="2266">
                  <c:v>14.338863926573129</c:v>
                </c:pt>
                <c:pt idx="2267">
                  <c:v>13.341609449994509</c:v>
                </c:pt>
                <c:pt idx="2268">
                  <c:v>13.341609449994509</c:v>
                </c:pt>
                <c:pt idx="2269">
                  <c:v>13.341609449994509</c:v>
                </c:pt>
                <c:pt idx="2270">
                  <c:v>14.338863926573129</c:v>
                </c:pt>
                <c:pt idx="2271">
                  <c:v>13.341609449994509</c:v>
                </c:pt>
                <c:pt idx="2272">
                  <c:v>14.338863926573129</c:v>
                </c:pt>
                <c:pt idx="2273">
                  <c:v>14.338863926573129</c:v>
                </c:pt>
                <c:pt idx="2274">
                  <c:v>14.338863926573129</c:v>
                </c:pt>
                <c:pt idx="2275">
                  <c:v>14.338863926573129</c:v>
                </c:pt>
                <c:pt idx="2276">
                  <c:v>14.338863926573129</c:v>
                </c:pt>
                <c:pt idx="2277">
                  <c:v>14.338863926573129</c:v>
                </c:pt>
                <c:pt idx="2278">
                  <c:v>14.338863926573129</c:v>
                </c:pt>
                <c:pt idx="2279">
                  <c:v>14.338863926573129</c:v>
                </c:pt>
                <c:pt idx="2280">
                  <c:v>14.338863926573129</c:v>
                </c:pt>
                <c:pt idx="2281">
                  <c:v>14.338863926573129</c:v>
                </c:pt>
                <c:pt idx="2282">
                  <c:v>14.338863926573129</c:v>
                </c:pt>
                <c:pt idx="2283">
                  <c:v>14.338863926573129</c:v>
                </c:pt>
                <c:pt idx="2284">
                  <c:v>13.341609449994509</c:v>
                </c:pt>
                <c:pt idx="2285">
                  <c:v>14.338863926573129</c:v>
                </c:pt>
                <c:pt idx="2286">
                  <c:v>14.338863926573129</c:v>
                </c:pt>
                <c:pt idx="2287">
                  <c:v>14.338863926573129</c:v>
                </c:pt>
                <c:pt idx="2288">
                  <c:v>14.338863926573129</c:v>
                </c:pt>
                <c:pt idx="2289">
                  <c:v>14.338863926573129</c:v>
                </c:pt>
                <c:pt idx="2290">
                  <c:v>14.338863926573129</c:v>
                </c:pt>
                <c:pt idx="2291">
                  <c:v>14.338863926573129</c:v>
                </c:pt>
                <c:pt idx="2292">
                  <c:v>14.338863926573129</c:v>
                </c:pt>
                <c:pt idx="2293">
                  <c:v>13.341609449994509</c:v>
                </c:pt>
                <c:pt idx="2294">
                  <c:v>13.341609449994509</c:v>
                </c:pt>
                <c:pt idx="2295">
                  <c:v>13.341609449994509</c:v>
                </c:pt>
                <c:pt idx="2296">
                  <c:v>14.338863926573129</c:v>
                </c:pt>
                <c:pt idx="2297">
                  <c:v>13.341609449994509</c:v>
                </c:pt>
                <c:pt idx="2298">
                  <c:v>14.338863926573129</c:v>
                </c:pt>
                <c:pt idx="2299">
                  <c:v>14.338863926573129</c:v>
                </c:pt>
                <c:pt idx="2300">
                  <c:v>14.338863926573129</c:v>
                </c:pt>
                <c:pt idx="2301">
                  <c:v>14.338863926573129</c:v>
                </c:pt>
                <c:pt idx="2302">
                  <c:v>14.338863926573129</c:v>
                </c:pt>
                <c:pt idx="2303">
                  <c:v>14.338863926573129</c:v>
                </c:pt>
                <c:pt idx="2304">
                  <c:v>15.585432022296406</c:v>
                </c:pt>
                <c:pt idx="2305">
                  <c:v>14.338863926573129</c:v>
                </c:pt>
                <c:pt idx="2306">
                  <c:v>14.338863926573129</c:v>
                </c:pt>
                <c:pt idx="2307">
                  <c:v>14.338863926573129</c:v>
                </c:pt>
                <c:pt idx="2308">
                  <c:v>14.338863926573129</c:v>
                </c:pt>
                <c:pt idx="2309">
                  <c:v>14.338863926573129</c:v>
                </c:pt>
                <c:pt idx="2310">
                  <c:v>14.338863926573129</c:v>
                </c:pt>
                <c:pt idx="2311">
                  <c:v>14.338863926573129</c:v>
                </c:pt>
                <c:pt idx="2312">
                  <c:v>14.338863926573129</c:v>
                </c:pt>
                <c:pt idx="2313">
                  <c:v>14.338863926573129</c:v>
                </c:pt>
                <c:pt idx="2314">
                  <c:v>14.338863926573129</c:v>
                </c:pt>
                <c:pt idx="2315">
                  <c:v>15.585432022296406</c:v>
                </c:pt>
                <c:pt idx="2316">
                  <c:v>15.585432022296406</c:v>
                </c:pt>
                <c:pt idx="2317">
                  <c:v>15.585432022296406</c:v>
                </c:pt>
                <c:pt idx="2318">
                  <c:v>14.338863926573129</c:v>
                </c:pt>
                <c:pt idx="2319">
                  <c:v>14.338863926573129</c:v>
                </c:pt>
                <c:pt idx="2320">
                  <c:v>14.338863926573129</c:v>
                </c:pt>
                <c:pt idx="2321">
                  <c:v>14.338863926573129</c:v>
                </c:pt>
                <c:pt idx="2322">
                  <c:v>15.585432022296406</c:v>
                </c:pt>
                <c:pt idx="2323">
                  <c:v>14.338863926573129</c:v>
                </c:pt>
                <c:pt idx="2324">
                  <c:v>14.338863926573129</c:v>
                </c:pt>
                <c:pt idx="2325">
                  <c:v>14.338863926573129</c:v>
                </c:pt>
                <c:pt idx="2326">
                  <c:v>14.338863926573129</c:v>
                </c:pt>
                <c:pt idx="2327">
                  <c:v>14.338863926573129</c:v>
                </c:pt>
                <c:pt idx="2328">
                  <c:v>15.585432022296406</c:v>
                </c:pt>
                <c:pt idx="2329">
                  <c:v>14.338863926573129</c:v>
                </c:pt>
                <c:pt idx="2330">
                  <c:v>14.338863926573129</c:v>
                </c:pt>
                <c:pt idx="2331">
                  <c:v>14.338863926573129</c:v>
                </c:pt>
                <c:pt idx="2332">
                  <c:v>14.338863926573129</c:v>
                </c:pt>
                <c:pt idx="2333">
                  <c:v>15.585432022296406</c:v>
                </c:pt>
                <c:pt idx="2334">
                  <c:v>14.338863926573129</c:v>
                </c:pt>
                <c:pt idx="2335">
                  <c:v>14.338863926573129</c:v>
                </c:pt>
                <c:pt idx="2336">
                  <c:v>14.338863926573129</c:v>
                </c:pt>
                <c:pt idx="2337">
                  <c:v>15.585432022296406</c:v>
                </c:pt>
                <c:pt idx="2338">
                  <c:v>15.585432022296406</c:v>
                </c:pt>
                <c:pt idx="2339">
                  <c:v>15.585432022296406</c:v>
                </c:pt>
                <c:pt idx="2340">
                  <c:v>15.585432022296406</c:v>
                </c:pt>
                <c:pt idx="2341">
                  <c:v>15.585432022296406</c:v>
                </c:pt>
                <c:pt idx="2342">
                  <c:v>15.585432022296406</c:v>
                </c:pt>
                <c:pt idx="2343">
                  <c:v>15.585432022296406</c:v>
                </c:pt>
                <c:pt idx="2344">
                  <c:v>15.585432022296406</c:v>
                </c:pt>
                <c:pt idx="2345">
                  <c:v>15.585432022296406</c:v>
                </c:pt>
                <c:pt idx="2346">
                  <c:v>15.585432022296406</c:v>
                </c:pt>
                <c:pt idx="2347">
                  <c:v>15.585432022296406</c:v>
                </c:pt>
                <c:pt idx="2348">
                  <c:v>15.585432022296406</c:v>
                </c:pt>
                <c:pt idx="2349">
                  <c:v>15.585432022296406</c:v>
                </c:pt>
                <c:pt idx="2350">
                  <c:v>15.585432022296406</c:v>
                </c:pt>
                <c:pt idx="2351">
                  <c:v>15.585432022296406</c:v>
                </c:pt>
                <c:pt idx="2352">
                  <c:v>15.585432022296406</c:v>
                </c:pt>
                <c:pt idx="2353">
                  <c:v>15.585432022296406</c:v>
                </c:pt>
                <c:pt idx="2354">
                  <c:v>15.585432022296406</c:v>
                </c:pt>
                <c:pt idx="2355">
                  <c:v>15.585432022296406</c:v>
                </c:pt>
                <c:pt idx="2356">
                  <c:v>15.585432022296406</c:v>
                </c:pt>
                <c:pt idx="2357">
                  <c:v>15.585432022296406</c:v>
                </c:pt>
                <c:pt idx="2358">
                  <c:v>15.585432022296406</c:v>
                </c:pt>
                <c:pt idx="2359">
                  <c:v>15.585432022296406</c:v>
                </c:pt>
                <c:pt idx="2360">
                  <c:v>15.585432022296406</c:v>
                </c:pt>
                <c:pt idx="2361">
                  <c:v>15.585432022296406</c:v>
                </c:pt>
                <c:pt idx="2362">
                  <c:v>15.585432022296406</c:v>
                </c:pt>
                <c:pt idx="2363">
                  <c:v>15.585432022296406</c:v>
                </c:pt>
                <c:pt idx="2364">
                  <c:v>15.585432022296406</c:v>
                </c:pt>
                <c:pt idx="2365">
                  <c:v>15.585432022296406</c:v>
                </c:pt>
                <c:pt idx="2366">
                  <c:v>15.585432022296406</c:v>
                </c:pt>
                <c:pt idx="2367">
                  <c:v>15.585432022296406</c:v>
                </c:pt>
                <c:pt idx="2368">
                  <c:v>15.585432022296406</c:v>
                </c:pt>
                <c:pt idx="2369">
                  <c:v>15.585432022296406</c:v>
                </c:pt>
                <c:pt idx="2370">
                  <c:v>15.585432022296406</c:v>
                </c:pt>
                <c:pt idx="2371">
                  <c:v>15.585432022296406</c:v>
                </c:pt>
                <c:pt idx="2372">
                  <c:v>15.585432022296406</c:v>
                </c:pt>
                <c:pt idx="2373">
                  <c:v>15.585432022296406</c:v>
                </c:pt>
                <c:pt idx="2374">
                  <c:v>15.585432022296406</c:v>
                </c:pt>
                <c:pt idx="2375">
                  <c:v>15.585432022296406</c:v>
                </c:pt>
                <c:pt idx="2376">
                  <c:v>15.585432022296406</c:v>
                </c:pt>
                <c:pt idx="2377">
                  <c:v>16.582686498875024</c:v>
                </c:pt>
                <c:pt idx="2378">
                  <c:v>16.582686498875024</c:v>
                </c:pt>
                <c:pt idx="2379">
                  <c:v>16.582686498875024</c:v>
                </c:pt>
                <c:pt idx="2380">
                  <c:v>15.585432022296406</c:v>
                </c:pt>
                <c:pt idx="2381">
                  <c:v>16.582686498875024</c:v>
                </c:pt>
                <c:pt idx="2382">
                  <c:v>16.582686498875024</c:v>
                </c:pt>
                <c:pt idx="2383">
                  <c:v>16.582686498875024</c:v>
                </c:pt>
                <c:pt idx="2384">
                  <c:v>16.582686498875024</c:v>
                </c:pt>
                <c:pt idx="2385">
                  <c:v>16.582686498875024</c:v>
                </c:pt>
                <c:pt idx="2386">
                  <c:v>16.582686498875024</c:v>
                </c:pt>
                <c:pt idx="2387">
                  <c:v>16.582686498875024</c:v>
                </c:pt>
                <c:pt idx="2388">
                  <c:v>16.582686498875024</c:v>
                </c:pt>
                <c:pt idx="2389">
                  <c:v>16.582686498875024</c:v>
                </c:pt>
                <c:pt idx="2390">
                  <c:v>16.582686498875024</c:v>
                </c:pt>
                <c:pt idx="2391">
                  <c:v>16.582686498875024</c:v>
                </c:pt>
                <c:pt idx="2392">
                  <c:v>16.582686498875024</c:v>
                </c:pt>
                <c:pt idx="2393">
                  <c:v>16.582686498875024</c:v>
                </c:pt>
                <c:pt idx="2394">
                  <c:v>16.582686498875024</c:v>
                </c:pt>
                <c:pt idx="2395">
                  <c:v>16.582686498875024</c:v>
                </c:pt>
                <c:pt idx="2396">
                  <c:v>16.582686498875024</c:v>
                </c:pt>
                <c:pt idx="2397">
                  <c:v>16.582686498875024</c:v>
                </c:pt>
                <c:pt idx="2398">
                  <c:v>16.582686498875024</c:v>
                </c:pt>
                <c:pt idx="2399">
                  <c:v>16.582686498875024</c:v>
                </c:pt>
                <c:pt idx="2400">
                  <c:v>16.582686498875024</c:v>
                </c:pt>
                <c:pt idx="2401">
                  <c:v>16.582686498875024</c:v>
                </c:pt>
                <c:pt idx="2402">
                  <c:v>16.582686498875024</c:v>
                </c:pt>
                <c:pt idx="2403">
                  <c:v>16.582686498875024</c:v>
                </c:pt>
                <c:pt idx="2404">
                  <c:v>16.582686498875024</c:v>
                </c:pt>
                <c:pt idx="2405">
                  <c:v>16.582686498875024</c:v>
                </c:pt>
                <c:pt idx="2406">
                  <c:v>16.582686498875024</c:v>
                </c:pt>
                <c:pt idx="2407">
                  <c:v>16.582686498875024</c:v>
                </c:pt>
                <c:pt idx="2408">
                  <c:v>16.582686498875024</c:v>
                </c:pt>
                <c:pt idx="2409">
                  <c:v>17.579940975453646</c:v>
                </c:pt>
                <c:pt idx="2410">
                  <c:v>16.582686498875024</c:v>
                </c:pt>
                <c:pt idx="2411">
                  <c:v>17.579940975453646</c:v>
                </c:pt>
                <c:pt idx="2412">
                  <c:v>16.582686498875024</c:v>
                </c:pt>
                <c:pt idx="2413">
                  <c:v>16.582686498875024</c:v>
                </c:pt>
                <c:pt idx="2414">
                  <c:v>17.579940975453646</c:v>
                </c:pt>
                <c:pt idx="2415">
                  <c:v>17.579940975453646</c:v>
                </c:pt>
                <c:pt idx="2416">
                  <c:v>17.579940975453646</c:v>
                </c:pt>
                <c:pt idx="2417">
                  <c:v>17.579940975453646</c:v>
                </c:pt>
                <c:pt idx="2418">
                  <c:v>17.579940975453646</c:v>
                </c:pt>
                <c:pt idx="2419">
                  <c:v>17.579940975453646</c:v>
                </c:pt>
                <c:pt idx="2420">
                  <c:v>16.582686498875024</c:v>
                </c:pt>
                <c:pt idx="2421">
                  <c:v>16.582686498875024</c:v>
                </c:pt>
                <c:pt idx="2422">
                  <c:v>16.582686498875024</c:v>
                </c:pt>
                <c:pt idx="2423">
                  <c:v>16.582686498875024</c:v>
                </c:pt>
                <c:pt idx="2424">
                  <c:v>16.582686498875024</c:v>
                </c:pt>
                <c:pt idx="2425">
                  <c:v>16.582686498875024</c:v>
                </c:pt>
                <c:pt idx="2426">
                  <c:v>16.582686498875024</c:v>
                </c:pt>
                <c:pt idx="2427">
                  <c:v>16.582686498875024</c:v>
                </c:pt>
                <c:pt idx="2428">
                  <c:v>16.582686498875024</c:v>
                </c:pt>
                <c:pt idx="2429">
                  <c:v>16.582686498875024</c:v>
                </c:pt>
                <c:pt idx="2430">
                  <c:v>16.582686498875024</c:v>
                </c:pt>
                <c:pt idx="2431">
                  <c:v>16.582686498875024</c:v>
                </c:pt>
                <c:pt idx="2432">
                  <c:v>16.582686498875024</c:v>
                </c:pt>
                <c:pt idx="2433">
                  <c:v>16.582686498875024</c:v>
                </c:pt>
                <c:pt idx="2434">
                  <c:v>16.582686498875024</c:v>
                </c:pt>
                <c:pt idx="2435">
                  <c:v>16.582686498875024</c:v>
                </c:pt>
                <c:pt idx="2436">
                  <c:v>16.582686498875024</c:v>
                </c:pt>
                <c:pt idx="2437">
                  <c:v>16.582686498875024</c:v>
                </c:pt>
                <c:pt idx="2438">
                  <c:v>16.582686498875024</c:v>
                </c:pt>
                <c:pt idx="2439">
                  <c:v>16.582686498875024</c:v>
                </c:pt>
                <c:pt idx="2440">
                  <c:v>16.582686498875024</c:v>
                </c:pt>
                <c:pt idx="2441">
                  <c:v>16.582686498875024</c:v>
                </c:pt>
                <c:pt idx="2442">
                  <c:v>16.582686498875024</c:v>
                </c:pt>
                <c:pt idx="2443">
                  <c:v>16.582686498875024</c:v>
                </c:pt>
                <c:pt idx="2444">
                  <c:v>16.582686498875024</c:v>
                </c:pt>
                <c:pt idx="2445">
                  <c:v>16.582686498875024</c:v>
                </c:pt>
                <c:pt idx="2446">
                  <c:v>17.579940975453646</c:v>
                </c:pt>
                <c:pt idx="2447">
                  <c:v>17.579940975453646</c:v>
                </c:pt>
                <c:pt idx="2448">
                  <c:v>17.579940975453646</c:v>
                </c:pt>
                <c:pt idx="2449">
                  <c:v>17.579940975453646</c:v>
                </c:pt>
                <c:pt idx="2450">
                  <c:v>17.579940975453646</c:v>
                </c:pt>
                <c:pt idx="2451">
                  <c:v>16.582686498875024</c:v>
                </c:pt>
                <c:pt idx="2452">
                  <c:v>16.582686498875024</c:v>
                </c:pt>
                <c:pt idx="2453">
                  <c:v>16.582686498875024</c:v>
                </c:pt>
                <c:pt idx="2454">
                  <c:v>17.579940975453646</c:v>
                </c:pt>
                <c:pt idx="2455">
                  <c:v>17.579940975453646</c:v>
                </c:pt>
                <c:pt idx="2456">
                  <c:v>17.579940975453646</c:v>
                </c:pt>
                <c:pt idx="2457">
                  <c:v>17.579940975453646</c:v>
                </c:pt>
                <c:pt idx="2458">
                  <c:v>17.579940975453646</c:v>
                </c:pt>
                <c:pt idx="2459">
                  <c:v>17.579940975453646</c:v>
                </c:pt>
                <c:pt idx="2460">
                  <c:v>16.582686498875024</c:v>
                </c:pt>
                <c:pt idx="2461">
                  <c:v>16.582686498875024</c:v>
                </c:pt>
                <c:pt idx="2462">
                  <c:v>16.582686498875024</c:v>
                </c:pt>
                <c:pt idx="2463">
                  <c:v>16.582686498875024</c:v>
                </c:pt>
                <c:pt idx="2464">
                  <c:v>16.582686498875024</c:v>
                </c:pt>
                <c:pt idx="2465">
                  <c:v>16.582686498875024</c:v>
                </c:pt>
                <c:pt idx="2466">
                  <c:v>16.582686498875024</c:v>
                </c:pt>
                <c:pt idx="2467">
                  <c:v>16.582686498875024</c:v>
                </c:pt>
                <c:pt idx="2468">
                  <c:v>16.582686498875024</c:v>
                </c:pt>
                <c:pt idx="2469">
                  <c:v>15.585432022296406</c:v>
                </c:pt>
                <c:pt idx="2470">
                  <c:v>16.582686498875024</c:v>
                </c:pt>
                <c:pt idx="2471">
                  <c:v>16.582686498875024</c:v>
                </c:pt>
                <c:pt idx="2472">
                  <c:v>16.582686498875024</c:v>
                </c:pt>
                <c:pt idx="2473">
                  <c:v>16.582686498875024</c:v>
                </c:pt>
                <c:pt idx="2474">
                  <c:v>16.582686498875024</c:v>
                </c:pt>
                <c:pt idx="2475">
                  <c:v>16.582686498875024</c:v>
                </c:pt>
                <c:pt idx="2476">
                  <c:v>16.582686498875024</c:v>
                </c:pt>
                <c:pt idx="2477">
                  <c:v>16.582686498875024</c:v>
                </c:pt>
                <c:pt idx="2478">
                  <c:v>16.582686498875024</c:v>
                </c:pt>
                <c:pt idx="2479">
                  <c:v>16.582686498875024</c:v>
                </c:pt>
                <c:pt idx="2480">
                  <c:v>16.582686498875024</c:v>
                </c:pt>
                <c:pt idx="2481">
                  <c:v>16.582686498875024</c:v>
                </c:pt>
                <c:pt idx="2482">
                  <c:v>16.582686498875024</c:v>
                </c:pt>
                <c:pt idx="2483">
                  <c:v>16.582686498875024</c:v>
                </c:pt>
                <c:pt idx="2484">
                  <c:v>17.579940975453646</c:v>
                </c:pt>
                <c:pt idx="2485">
                  <c:v>16.582686498875024</c:v>
                </c:pt>
                <c:pt idx="2486">
                  <c:v>16.582686498875024</c:v>
                </c:pt>
                <c:pt idx="2487">
                  <c:v>17.579940975453646</c:v>
                </c:pt>
                <c:pt idx="2488">
                  <c:v>16.582686498875024</c:v>
                </c:pt>
                <c:pt idx="2489">
                  <c:v>17.579940975453646</c:v>
                </c:pt>
                <c:pt idx="2490">
                  <c:v>17.579940975453646</c:v>
                </c:pt>
                <c:pt idx="2491">
                  <c:v>17.579940975453646</c:v>
                </c:pt>
                <c:pt idx="2492">
                  <c:v>17.579940975453646</c:v>
                </c:pt>
                <c:pt idx="2493">
                  <c:v>17.579940975453646</c:v>
                </c:pt>
                <c:pt idx="2494">
                  <c:v>17.579940975453646</c:v>
                </c:pt>
                <c:pt idx="2495">
                  <c:v>16.582686498875024</c:v>
                </c:pt>
                <c:pt idx="2496">
                  <c:v>17.579940975453646</c:v>
                </c:pt>
                <c:pt idx="2497">
                  <c:v>16.582686498875024</c:v>
                </c:pt>
                <c:pt idx="2498">
                  <c:v>16.582686498875024</c:v>
                </c:pt>
                <c:pt idx="2499">
                  <c:v>17.579940975453646</c:v>
                </c:pt>
                <c:pt idx="2500">
                  <c:v>17.579940975453646</c:v>
                </c:pt>
                <c:pt idx="2501">
                  <c:v>16.582686498875024</c:v>
                </c:pt>
                <c:pt idx="2502">
                  <c:v>16.582686498875024</c:v>
                </c:pt>
                <c:pt idx="2503">
                  <c:v>16.582686498875024</c:v>
                </c:pt>
                <c:pt idx="2504">
                  <c:v>16.582686498875024</c:v>
                </c:pt>
                <c:pt idx="2505">
                  <c:v>16.582686498875024</c:v>
                </c:pt>
                <c:pt idx="2506">
                  <c:v>16.582686498875024</c:v>
                </c:pt>
                <c:pt idx="2507">
                  <c:v>16.582686498875024</c:v>
                </c:pt>
                <c:pt idx="2508">
                  <c:v>16.582686498875024</c:v>
                </c:pt>
                <c:pt idx="2509">
                  <c:v>16.582686498875024</c:v>
                </c:pt>
                <c:pt idx="2510">
                  <c:v>16.582686498875024</c:v>
                </c:pt>
                <c:pt idx="2511">
                  <c:v>16.582686498875024</c:v>
                </c:pt>
                <c:pt idx="2512">
                  <c:v>16.582686498875024</c:v>
                </c:pt>
                <c:pt idx="2513">
                  <c:v>16.582686498875024</c:v>
                </c:pt>
                <c:pt idx="2514">
                  <c:v>16.582686498875024</c:v>
                </c:pt>
                <c:pt idx="2515">
                  <c:v>16.582686498875024</c:v>
                </c:pt>
                <c:pt idx="2516">
                  <c:v>16.582686498875024</c:v>
                </c:pt>
                <c:pt idx="2517">
                  <c:v>16.582686498875024</c:v>
                </c:pt>
                <c:pt idx="2518">
                  <c:v>16.582686498875024</c:v>
                </c:pt>
                <c:pt idx="2519">
                  <c:v>16.582686498875024</c:v>
                </c:pt>
                <c:pt idx="2520">
                  <c:v>16.582686498875024</c:v>
                </c:pt>
                <c:pt idx="2521">
                  <c:v>16.582686498875024</c:v>
                </c:pt>
                <c:pt idx="2522">
                  <c:v>16.582686498875024</c:v>
                </c:pt>
                <c:pt idx="2523">
                  <c:v>16.582686498875024</c:v>
                </c:pt>
                <c:pt idx="2524">
                  <c:v>16.582686498875024</c:v>
                </c:pt>
                <c:pt idx="2525">
                  <c:v>16.582686498875024</c:v>
                </c:pt>
                <c:pt idx="2526">
                  <c:v>16.582686498875024</c:v>
                </c:pt>
                <c:pt idx="2527">
                  <c:v>16.582686498875024</c:v>
                </c:pt>
                <c:pt idx="2528">
                  <c:v>16.582686498875024</c:v>
                </c:pt>
                <c:pt idx="2529">
                  <c:v>16.582686498875024</c:v>
                </c:pt>
                <c:pt idx="2530">
                  <c:v>18.577195452032264</c:v>
                </c:pt>
                <c:pt idx="2531">
                  <c:v>16.582686498875024</c:v>
                </c:pt>
                <c:pt idx="2532">
                  <c:v>16.582686498875024</c:v>
                </c:pt>
                <c:pt idx="2533">
                  <c:v>16.582686498875024</c:v>
                </c:pt>
                <c:pt idx="2534">
                  <c:v>16.582686498875024</c:v>
                </c:pt>
                <c:pt idx="2535">
                  <c:v>16.582686498875024</c:v>
                </c:pt>
                <c:pt idx="2536">
                  <c:v>16.582686498875024</c:v>
                </c:pt>
                <c:pt idx="2537">
                  <c:v>16.582686498875024</c:v>
                </c:pt>
                <c:pt idx="2538">
                  <c:v>16.582686498875024</c:v>
                </c:pt>
                <c:pt idx="2539">
                  <c:v>16.582686498875024</c:v>
                </c:pt>
                <c:pt idx="2540">
                  <c:v>15.585432022296406</c:v>
                </c:pt>
                <c:pt idx="2541">
                  <c:v>16.582686498875024</c:v>
                </c:pt>
                <c:pt idx="2542">
                  <c:v>16.582686498875024</c:v>
                </c:pt>
                <c:pt idx="2543">
                  <c:v>16.582686498875024</c:v>
                </c:pt>
                <c:pt idx="2544">
                  <c:v>16.582686498875024</c:v>
                </c:pt>
                <c:pt idx="2545">
                  <c:v>16.582686498875024</c:v>
                </c:pt>
                <c:pt idx="2546">
                  <c:v>16.582686498875024</c:v>
                </c:pt>
                <c:pt idx="2547">
                  <c:v>16.582686498875024</c:v>
                </c:pt>
                <c:pt idx="2548">
                  <c:v>16.582686498875024</c:v>
                </c:pt>
                <c:pt idx="2549">
                  <c:v>16.582686498875024</c:v>
                </c:pt>
                <c:pt idx="2550">
                  <c:v>16.582686498875024</c:v>
                </c:pt>
                <c:pt idx="2551">
                  <c:v>16.582686498875024</c:v>
                </c:pt>
                <c:pt idx="2552">
                  <c:v>16.582686498875024</c:v>
                </c:pt>
                <c:pt idx="2553">
                  <c:v>16.582686498875024</c:v>
                </c:pt>
                <c:pt idx="2554">
                  <c:v>16.582686498875024</c:v>
                </c:pt>
                <c:pt idx="2555">
                  <c:v>16.582686498875024</c:v>
                </c:pt>
                <c:pt idx="2556">
                  <c:v>16.582686498875024</c:v>
                </c:pt>
                <c:pt idx="2557">
                  <c:v>16.582686498875024</c:v>
                </c:pt>
                <c:pt idx="2558">
                  <c:v>16.582686498875024</c:v>
                </c:pt>
                <c:pt idx="2559">
                  <c:v>16.582686498875024</c:v>
                </c:pt>
                <c:pt idx="2560">
                  <c:v>16.582686498875024</c:v>
                </c:pt>
                <c:pt idx="2561">
                  <c:v>17.579940975453646</c:v>
                </c:pt>
                <c:pt idx="2562">
                  <c:v>17.579940975453646</c:v>
                </c:pt>
                <c:pt idx="2563">
                  <c:v>16.582686498875024</c:v>
                </c:pt>
                <c:pt idx="2564">
                  <c:v>17.579940975453646</c:v>
                </c:pt>
                <c:pt idx="2565">
                  <c:v>17.579940975453646</c:v>
                </c:pt>
                <c:pt idx="2566">
                  <c:v>17.579940975453646</c:v>
                </c:pt>
                <c:pt idx="2567">
                  <c:v>17.579940975453646</c:v>
                </c:pt>
                <c:pt idx="2568">
                  <c:v>17.579940975453646</c:v>
                </c:pt>
                <c:pt idx="2569">
                  <c:v>16.582686498875024</c:v>
                </c:pt>
                <c:pt idx="2570">
                  <c:v>17.579940975453646</c:v>
                </c:pt>
                <c:pt idx="2571">
                  <c:v>17.579940975453646</c:v>
                </c:pt>
                <c:pt idx="2572">
                  <c:v>17.579940975453646</c:v>
                </c:pt>
                <c:pt idx="2573">
                  <c:v>16.582686498875024</c:v>
                </c:pt>
                <c:pt idx="2574">
                  <c:v>17.579940975453646</c:v>
                </c:pt>
                <c:pt idx="2575">
                  <c:v>17.579940975453646</c:v>
                </c:pt>
                <c:pt idx="2576">
                  <c:v>17.579940975453646</c:v>
                </c:pt>
                <c:pt idx="2577">
                  <c:v>17.579940975453646</c:v>
                </c:pt>
                <c:pt idx="2578">
                  <c:v>16.582686498875024</c:v>
                </c:pt>
                <c:pt idx="2579">
                  <c:v>17.579940975453646</c:v>
                </c:pt>
                <c:pt idx="2580">
                  <c:v>16.582686498875024</c:v>
                </c:pt>
                <c:pt idx="2581">
                  <c:v>16.582686498875024</c:v>
                </c:pt>
                <c:pt idx="2582">
                  <c:v>16.582686498875024</c:v>
                </c:pt>
                <c:pt idx="2583">
                  <c:v>16.582686498875024</c:v>
                </c:pt>
                <c:pt idx="2584">
                  <c:v>16.582686498875024</c:v>
                </c:pt>
                <c:pt idx="2585">
                  <c:v>16.582686498875024</c:v>
                </c:pt>
                <c:pt idx="2586">
                  <c:v>16.582686498875024</c:v>
                </c:pt>
                <c:pt idx="2587">
                  <c:v>16.582686498875024</c:v>
                </c:pt>
                <c:pt idx="2588">
                  <c:v>16.582686498875024</c:v>
                </c:pt>
                <c:pt idx="2589">
                  <c:v>17.579940975453646</c:v>
                </c:pt>
                <c:pt idx="2590">
                  <c:v>16.582686498875024</c:v>
                </c:pt>
                <c:pt idx="2591">
                  <c:v>16.582686498875024</c:v>
                </c:pt>
                <c:pt idx="2592">
                  <c:v>16.582686498875024</c:v>
                </c:pt>
                <c:pt idx="2593">
                  <c:v>16.582686498875024</c:v>
                </c:pt>
                <c:pt idx="2594">
                  <c:v>17.579940975453646</c:v>
                </c:pt>
                <c:pt idx="2595">
                  <c:v>17.579940975453646</c:v>
                </c:pt>
                <c:pt idx="2596">
                  <c:v>17.579940975453646</c:v>
                </c:pt>
                <c:pt idx="2597">
                  <c:v>16.582686498875024</c:v>
                </c:pt>
                <c:pt idx="2598">
                  <c:v>17.579940975453646</c:v>
                </c:pt>
                <c:pt idx="2599">
                  <c:v>16.582686498875024</c:v>
                </c:pt>
                <c:pt idx="2600">
                  <c:v>17.579940975453646</c:v>
                </c:pt>
                <c:pt idx="2601">
                  <c:v>16.582686498875024</c:v>
                </c:pt>
                <c:pt idx="2602">
                  <c:v>17.579940975453646</c:v>
                </c:pt>
                <c:pt idx="2603">
                  <c:v>17.579940975453646</c:v>
                </c:pt>
                <c:pt idx="2604">
                  <c:v>17.579940975453646</c:v>
                </c:pt>
                <c:pt idx="2605">
                  <c:v>17.579940975453646</c:v>
                </c:pt>
                <c:pt idx="2606">
                  <c:v>17.579940975453646</c:v>
                </c:pt>
                <c:pt idx="2607">
                  <c:v>17.579940975453646</c:v>
                </c:pt>
                <c:pt idx="2608">
                  <c:v>17.579940975453646</c:v>
                </c:pt>
                <c:pt idx="2609">
                  <c:v>17.579940975453646</c:v>
                </c:pt>
                <c:pt idx="2610">
                  <c:v>17.579940975453646</c:v>
                </c:pt>
                <c:pt idx="2611">
                  <c:v>17.579940975453646</c:v>
                </c:pt>
                <c:pt idx="2612">
                  <c:v>17.579940975453646</c:v>
                </c:pt>
                <c:pt idx="2613">
                  <c:v>17.579940975453646</c:v>
                </c:pt>
                <c:pt idx="2614">
                  <c:v>17.579940975453646</c:v>
                </c:pt>
                <c:pt idx="2615">
                  <c:v>17.579940975453646</c:v>
                </c:pt>
                <c:pt idx="2616">
                  <c:v>17.579940975453646</c:v>
                </c:pt>
                <c:pt idx="2617">
                  <c:v>17.579940975453646</c:v>
                </c:pt>
                <c:pt idx="2618">
                  <c:v>17.579940975453646</c:v>
                </c:pt>
                <c:pt idx="2619">
                  <c:v>17.579940975453646</c:v>
                </c:pt>
                <c:pt idx="2620">
                  <c:v>17.579940975453646</c:v>
                </c:pt>
                <c:pt idx="2621">
                  <c:v>17.579940975453646</c:v>
                </c:pt>
                <c:pt idx="2622">
                  <c:v>17.579940975453646</c:v>
                </c:pt>
                <c:pt idx="2623">
                  <c:v>17.579940975453646</c:v>
                </c:pt>
                <c:pt idx="2624">
                  <c:v>17.579940975453646</c:v>
                </c:pt>
                <c:pt idx="2625">
                  <c:v>17.579940975453646</c:v>
                </c:pt>
                <c:pt idx="2626">
                  <c:v>18.577195452032264</c:v>
                </c:pt>
                <c:pt idx="2627">
                  <c:v>17.579940975453646</c:v>
                </c:pt>
                <c:pt idx="2628">
                  <c:v>17.579940975453646</c:v>
                </c:pt>
                <c:pt idx="2629">
                  <c:v>17.579940975453646</c:v>
                </c:pt>
                <c:pt idx="2630">
                  <c:v>17.579940975453646</c:v>
                </c:pt>
                <c:pt idx="2631">
                  <c:v>17.579940975453646</c:v>
                </c:pt>
                <c:pt idx="2632">
                  <c:v>17.579940975453646</c:v>
                </c:pt>
                <c:pt idx="2633">
                  <c:v>18.577195452032264</c:v>
                </c:pt>
                <c:pt idx="2634">
                  <c:v>18.577195452032264</c:v>
                </c:pt>
                <c:pt idx="2635">
                  <c:v>18.577195452032264</c:v>
                </c:pt>
                <c:pt idx="2636">
                  <c:v>17.579940975453646</c:v>
                </c:pt>
                <c:pt idx="2637">
                  <c:v>18.577195452032264</c:v>
                </c:pt>
                <c:pt idx="2638">
                  <c:v>18.577195452032264</c:v>
                </c:pt>
                <c:pt idx="2639">
                  <c:v>18.577195452032264</c:v>
                </c:pt>
                <c:pt idx="2640">
                  <c:v>18.577195452032264</c:v>
                </c:pt>
                <c:pt idx="2641">
                  <c:v>18.577195452032264</c:v>
                </c:pt>
                <c:pt idx="2642">
                  <c:v>18.577195452032264</c:v>
                </c:pt>
                <c:pt idx="2643">
                  <c:v>18.577195452032264</c:v>
                </c:pt>
                <c:pt idx="2644">
                  <c:v>18.577195452032264</c:v>
                </c:pt>
                <c:pt idx="2645">
                  <c:v>18.577195452032264</c:v>
                </c:pt>
                <c:pt idx="2646">
                  <c:v>18.577195452032264</c:v>
                </c:pt>
                <c:pt idx="2647">
                  <c:v>18.577195452032264</c:v>
                </c:pt>
                <c:pt idx="2648">
                  <c:v>18.577195452032264</c:v>
                </c:pt>
                <c:pt idx="2649">
                  <c:v>18.577195452032264</c:v>
                </c:pt>
                <c:pt idx="2650">
                  <c:v>18.577195452032264</c:v>
                </c:pt>
                <c:pt idx="2651">
                  <c:v>18.577195452032264</c:v>
                </c:pt>
                <c:pt idx="2652">
                  <c:v>18.577195452032264</c:v>
                </c:pt>
                <c:pt idx="2653">
                  <c:v>18.577195452032264</c:v>
                </c:pt>
                <c:pt idx="2654">
                  <c:v>18.577195452032264</c:v>
                </c:pt>
                <c:pt idx="2655">
                  <c:v>18.577195452032264</c:v>
                </c:pt>
                <c:pt idx="2656">
                  <c:v>18.577195452032264</c:v>
                </c:pt>
                <c:pt idx="2657">
                  <c:v>18.577195452032264</c:v>
                </c:pt>
                <c:pt idx="2658">
                  <c:v>18.577195452032264</c:v>
                </c:pt>
                <c:pt idx="2659">
                  <c:v>18.577195452032264</c:v>
                </c:pt>
                <c:pt idx="2660">
                  <c:v>18.577195452032264</c:v>
                </c:pt>
                <c:pt idx="2661">
                  <c:v>18.577195452032264</c:v>
                </c:pt>
                <c:pt idx="2662">
                  <c:v>18.577195452032264</c:v>
                </c:pt>
                <c:pt idx="2663">
                  <c:v>18.577195452032264</c:v>
                </c:pt>
                <c:pt idx="2664">
                  <c:v>18.577195452032264</c:v>
                </c:pt>
                <c:pt idx="2665">
                  <c:v>18.577195452032264</c:v>
                </c:pt>
                <c:pt idx="2666">
                  <c:v>18.577195452032264</c:v>
                </c:pt>
                <c:pt idx="2667">
                  <c:v>18.577195452032264</c:v>
                </c:pt>
                <c:pt idx="2668">
                  <c:v>18.577195452032264</c:v>
                </c:pt>
                <c:pt idx="2669">
                  <c:v>18.577195452032264</c:v>
                </c:pt>
                <c:pt idx="2670">
                  <c:v>18.577195452032264</c:v>
                </c:pt>
                <c:pt idx="2671">
                  <c:v>18.577195452032264</c:v>
                </c:pt>
                <c:pt idx="2672">
                  <c:v>18.577195452032264</c:v>
                </c:pt>
                <c:pt idx="2673">
                  <c:v>18.577195452032264</c:v>
                </c:pt>
                <c:pt idx="2674">
                  <c:v>18.577195452032264</c:v>
                </c:pt>
                <c:pt idx="2675">
                  <c:v>18.577195452032264</c:v>
                </c:pt>
                <c:pt idx="2676">
                  <c:v>18.577195452032264</c:v>
                </c:pt>
                <c:pt idx="2677">
                  <c:v>18.577195452032264</c:v>
                </c:pt>
                <c:pt idx="2678">
                  <c:v>18.577195452032264</c:v>
                </c:pt>
                <c:pt idx="2679">
                  <c:v>18.577195452032264</c:v>
                </c:pt>
                <c:pt idx="2680">
                  <c:v>18.577195452032264</c:v>
                </c:pt>
                <c:pt idx="2681">
                  <c:v>18.577195452032264</c:v>
                </c:pt>
                <c:pt idx="2682">
                  <c:v>18.577195452032264</c:v>
                </c:pt>
                <c:pt idx="2683">
                  <c:v>18.577195452032264</c:v>
                </c:pt>
                <c:pt idx="2684">
                  <c:v>18.577195452032264</c:v>
                </c:pt>
                <c:pt idx="2685">
                  <c:v>18.577195452032264</c:v>
                </c:pt>
                <c:pt idx="2686">
                  <c:v>18.577195452032264</c:v>
                </c:pt>
                <c:pt idx="2687">
                  <c:v>18.577195452032264</c:v>
                </c:pt>
                <c:pt idx="2688">
                  <c:v>18.577195452032264</c:v>
                </c:pt>
                <c:pt idx="2689">
                  <c:v>18.577195452032264</c:v>
                </c:pt>
                <c:pt idx="2690">
                  <c:v>18.577195452032264</c:v>
                </c:pt>
                <c:pt idx="2691">
                  <c:v>18.577195452032264</c:v>
                </c:pt>
                <c:pt idx="2692">
                  <c:v>19.574449928610889</c:v>
                </c:pt>
                <c:pt idx="2693">
                  <c:v>19.574449928610889</c:v>
                </c:pt>
                <c:pt idx="2694">
                  <c:v>18.577195452032264</c:v>
                </c:pt>
                <c:pt idx="2695">
                  <c:v>18.577195452032264</c:v>
                </c:pt>
                <c:pt idx="2696">
                  <c:v>18.577195452032264</c:v>
                </c:pt>
                <c:pt idx="2697">
                  <c:v>18.577195452032264</c:v>
                </c:pt>
                <c:pt idx="2698">
                  <c:v>18.577195452032264</c:v>
                </c:pt>
                <c:pt idx="2699">
                  <c:v>18.577195452032264</c:v>
                </c:pt>
                <c:pt idx="2700">
                  <c:v>18.577195452032264</c:v>
                </c:pt>
                <c:pt idx="2701">
                  <c:v>18.577195452032264</c:v>
                </c:pt>
                <c:pt idx="2702">
                  <c:v>18.577195452032264</c:v>
                </c:pt>
                <c:pt idx="2703">
                  <c:v>18.577195452032264</c:v>
                </c:pt>
                <c:pt idx="2704">
                  <c:v>18.577195452032264</c:v>
                </c:pt>
                <c:pt idx="2705">
                  <c:v>18.577195452032264</c:v>
                </c:pt>
                <c:pt idx="2706">
                  <c:v>18.577195452032264</c:v>
                </c:pt>
                <c:pt idx="2707">
                  <c:v>18.577195452032264</c:v>
                </c:pt>
                <c:pt idx="2708">
                  <c:v>18.577195452032264</c:v>
                </c:pt>
                <c:pt idx="2709">
                  <c:v>18.577195452032264</c:v>
                </c:pt>
                <c:pt idx="2710">
                  <c:v>18.577195452032264</c:v>
                </c:pt>
                <c:pt idx="2711">
                  <c:v>18.577195452032264</c:v>
                </c:pt>
                <c:pt idx="2712">
                  <c:v>18.577195452032264</c:v>
                </c:pt>
                <c:pt idx="2713">
                  <c:v>18.577195452032264</c:v>
                </c:pt>
                <c:pt idx="2714">
                  <c:v>18.577195452032264</c:v>
                </c:pt>
                <c:pt idx="2715">
                  <c:v>18.577195452032264</c:v>
                </c:pt>
                <c:pt idx="2716">
                  <c:v>19.574449928610889</c:v>
                </c:pt>
                <c:pt idx="2717">
                  <c:v>18.577195452032264</c:v>
                </c:pt>
                <c:pt idx="2718">
                  <c:v>18.577195452032264</c:v>
                </c:pt>
                <c:pt idx="2719">
                  <c:v>18.577195452032264</c:v>
                </c:pt>
                <c:pt idx="2720">
                  <c:v>18.577195452032264</c:v>
                </c:pt>
                <c:pt idx="2721">
                  <c:v>18.577195452032264</c:v>
                </c:pt>
                <c:pt idx="2722">
                  <c:v>18.577195452032264</c:v>
                </c:pt>
                <c:pt idx="2723">
                  <c:v>18.577195452032264</c:v>
                </c:pt>
                <c:pt idx="2724">
                  <c:v>18.577195452032264</c:v>
                </c:pt>
                <c:pt idx="2725">
                  <c:v>18.577195452032264</c:v>
                </c:pt>
                <c:pt idx="2726">
                  <c:v>18.577195452032264</c:v>
                </c:pt>
                <c:pt idx="2727">
                  <c:v>18.577195452032264</c:v>
                </c:pt>
                <c:pt idx="2728">
                  <c:v>19.574449928610889</c:v>
                </c:pt>
                <c:pt idx="2729">
                  <c:v>18.577195452032264</c:v>
                </c:pt>
                <c:pt idx="2730">
                  <c:v>18.577195452032264</c:v>
                </c:pt>
                <c:pt idx="2731">
                  <c:v>18.577195452032264</c:v>
                </c:pt>
                <c:pt idx="2732">
                  <c:v>18.577195452032264</c:v>
                </c:pt>
                <c:pt idx="2733">
                  <c:v>18.577195452032264</c:v>
                </c:pt>
                <c:pt idx="2734">
                  <c:v>18.577195452032264</c:v>
                </c:pt>
                <c:pt idx="2735">
                  <c:v>18.577195452032264</c:v>
                </c:pt>
                <c:pt idx="2736">
                  <c:v>18.577195452032264</c:v>
                </c:pt>
                <c:pt idx="2737">
                  <c:v>18.577195452032264</c:v>
                </c:pt>
                <c:pt idx="2738">
                  <c:v>18.577195452032264</c:v>
                </c:pt>
                <c:pt idx="2739">
                  <c:v>18.577195452032264</c:v>
                </c:pt>
                <c:pt idx="2740">
                  <c:v>18.577195452032264</c:v>
                </c:pt>
                <c:pt idx="2741">
                  <c:v>18.577195452032264</c:v>
                </c:pt>
                <c:pt idx="2742">
                  <c:v>18.577195452032264</c:v>
                </c:pt>
                <c:pt idx="2743">
                  <c:v>18.577195452032264</c:v>
                </c:pt>
                <c:pt idx="2744">
                  <c:v>18.577195452032264</c:v>
                </c:pt>
                <c:pt idx="2745">
                  <c:v>18.577195452032264</c:v>
                </c:pt>
                <c:pt idx="2746">
                  <c:v>18.577195452032264</c:v>
                </c:pt>
                <c:pt idx="2747">
                  <c:v>18.577195452032264</c:v>
                </c:pt>
                <c:pt idx="2748">
                  <c:v>18.577195452032264</c:v>
                </c:pt>
                <c:pt idx="2749">
                  <c:v>18.577195452032264</c:v>
                </c:pt>
                <c:pt idx="2750">
                  <c:v>18.577195452032264</c:v>
                </c:pt>
                <c:pt idx="2751">
                  <c:v>18.577195452032264</c:v>
                </c:pt>
                <c:pt idx="2752">
                  <c:v>18.577195452032264</c:v>
                </c:pt>
                <c:pt idx="2753">
                  <c:v>18.577195452032264</c:v>
                </c:pt>
                <c:pt idx="2754">
                  <c:v>18.577195452032264</c:v>
                </c:pt>
                <c:pt idx="2755">
                  <c:v>18.577195452032264</c:v>
                </c:pt>
                <c:pt idx="2756">
                  <c:v>18.577195452032264</c:v>
                </c:pt>
                <c:pt idx="2757">
                  <c:v>19.574449928610889</c:v>
                </c:pt>
                <c:pt idx="2758">
                  <c:v>18.577195452032264</c:v>
                </c:pt>
                <c:pt idx="2759">
                  <c:v>19.574449928610889</c:v>
                </c:pt>
                <c:pt idx="2760">
                  <c:v>19.574449928610889</c:v>
                </c:pt>
                <c:pt idx="2761">
                  <c:v>19.574449928610889</c:v>
                </c:pt>
                <c:pt idx="2762">
                  <c:v>18.577195452032264</c:v>
                </c:pt>
                <c:pt idx="2763">
                  <c:v>18.577195452032264</c:v>
                </c:pt>
                <c:pt idx="2764">
                  <c:v>19.574449928610889</c:v>
                </c:pt>
                <c:pt idx="2765">
                  <c:v>19.574449928610889</c:v>
                </c:pt>
                <c:pt idx="2766">
                  <c:v>19.574449928610889</c:v>
                </c:pt>
                <c:pt idx="2767">
                  <c:v>19.574449928610889</c:v>
                </c:pt>
                <c:pt idx="2768">
                  <c:v>19.574449928610889</c:v>
                </c:pt>
                <c:pt idx="2769">
                  <c:v>19.574449928610889</c:v>
                </c:pt>
                <c:pt idx="2770">
                  <c:v>19.574449928610889</c:v>
                </c:pt>
                <c:pt idx="2771">
                  <c:v>19.574449928610889</c:v>
                </c:pt>
                <c:pt idx="2772">
                  <c:v>19.574449928610889</c:v>
                </c:pt>
                <c:pt idx="2773">
                  <c:v>19.574449928610889</c:v>
                </c:pt>
                <c:pt idx="2774">
                  <c:v>19.574449928610889</c:v>
                </c:pt>
                <c:pt idx="2775">
                  <c:v>18.577195452032264</c:v>
                </c:pt>
                <c:pt idx="2776">
                  <c:v>19.574449928610889</c:v>
                </c:pt>
                <c:pt idx="2777">
                  <c:v>19.574449928610889</c:v>
                </c:pt>
                <c:pt idx="2778">
                  <c:v>19.574449928610889</c:v>
                </c:pt>
                <c:pt idx="2779">
                  <c:v>19.574449928610889</c:v>
                </c:pt>
                <c:pt idx="2780">
                  <c:v>19.574449928610889</c:v>
                </c:pt>
                <c:pt idx="2781">
                  <c:v>19.574449928610889</c:v>
                </c:pt>
                <c:pt idx="2782">
                  <c:v>19.574449928610889</c:v>
                </c:pt>
                <c:pt idx="2783">
                  <c:v>19.574449928610889</c:v>
                </c:pt>
                <c:pt idx="2784">
                  <c:v>19.574449928610889</c:v>
                </c:pt>
                <c:pt idx="2785">
                  <c:v>19.574449928610889</c:v>
                </c:pt>
                <c:pt idx="2786">
                  <c:v>19.574449928610889</c:v>
                </c:pt>
                <c:pt idx="2787">
                  <c:v>18.577195452032264</c:v>
                </c:pt>
                <c:pt idx="2788">
                  <c:v>19.574449928610889</c:v>
                </c:pt>
                <c:pt idx="2789">
                  <c:v>19.574449928610889</c:v>
                </c:pt>
                <c:pt idx="2790">
                  <c:v>19.574449928610889</c:v>
                </c:pt>
                <c:pt idx="2791">
                  <c:v>19.574449928610889</c:v>
                </c:pt>
                <c:pt idx="2792">
                  <c:v>19.574449928610889</c:v>
                </c:pt>
                <c:pt idx="2793">
                  <c:v>19.574449928610889</c:v>
                </c:pt>
                <c:pt idx="2794">
                  <c:v>19.574449928610889</c:v>
                </c:pt>
                <c:pt idx="2795">
                  <c:v>19.574449928610889</c:v>
                </c:pt>
                <c:pt idx="2796">
                  <c:v>19.574449928610889</c:v>
                </c:pt>
                <c:pt idx="2797">
                  <c:v>19.574449928610889</c:v>
                </c:pt>
                <c:pt idx="2798">
                  <c:v>19.574449928610889</c:v>
                </c:pt>
                <c:pt idx="2799">
                  <c:v>19.574449928610889</c:v>
                </c:pt>
                <c:pt idx="2800">
                  <c:v>19.574449928610889</c:v>
                </c:pt>
                <c:pt idx="2801">
                  <c:v>19.574449928610889</c:v>
                </c:pt>
                <c:pt idx="2802">
                  <c:v>18.577195452032264</c:v>
                </c:pt>
                <c:pt idx="2803">
                  <c:v>18.577195452032264</c:v>
                </c:pt>
                <c:pt idx="2804">
                  <c:v>18.577195452032264</c:v>
                </c:pt>
                <c:pt idx="2805">
                  <c:v>19.574449928610889</c:v>
                </c:pt>
                <c:pt idx="2806">
                  <c:v>19.574449928610889</c:v>
                </c:pt>
                <c:pt idx="2807">
                  <c:v>19.574449928610889</c:v>
                </c:pt>
                <c:pt idx="2808">
                  <c:v>18.577195452032264</c:v>
                </c:pt>
                <c:pt idx="2809">
                  <c:v>19.574449928610889</c:v>
                </c:pt>
                <c:pt idx="2810">
                  <c:v>19.574449928610889</c:v>
                </c:pt>
                <c:pt idx="2811">
                  <c:v>19.574449928610889</c:v>
                </c:pt>
                <c:pt idx="2812">
                  <c:v>19.574449928610889</c:v>
                </c:pt>
                <c:pt idx="2813">
                  <c:v>19.574449928610889</c:v>
                </c:pt>
                <c:pt idx="2814">
                  <c:v>19.574449928610889</c:v>
                </c:pt>
                <c:pt idx="2815">
                  <c:v>19.574449928610889</c:v>
                </c:pt>
                <c:pt idx="2816">
                  <c:v>19.574449928610889</c:v>
                </c:pt>
                <c:pt idx="2817">
                  <c:v>19.574449928610889</c:v>
                </c:pt>
                <c:pt idx="2818">
                  <c:v>19.574449928610889</c:v>
                </c:pt>
                <c:pt idx="2819">
                  <c:v>19.574449928610889</c:v>
                </c:pt>
                <c:pt idx="2820">
                  <c:v>19.574449928610889</c:v>
                </c:pt>
                <c:pt idx="2821">
                  <c:v>19.574449928610889</c:v>
                </c:pt>
                <c:pt idx="2822">
                  <c:v>19.574449928610889</c:v>
                </c:pt>
                <c:pt idx="2823">
                  <c:v>19.574449928610889</c:v>
                </c:pt>
                <c:pt idx="2824">
                  <c:v>19.574449928610889</c:v>
                </c:pt>
                <c:pt idx="2825">
                  <c:v>19.574449928610889</c:v>
                </c:pt>
                <c:pt idx="2826">
                  <c:v>19.574449928610889</c:v>
                </c:pt>
                <c:pt idx="2827">
                  <c:v>19.574449928610889</c:v>
                </c:pt>
                <c:pt idx="2828">
                  <c:v>19.574449928610889</c:v>
                </c:pt>
                <c:pt idx="2829">
                  <c:v>19.574449928610889</c:v>
                </c:pt>
                <c:pt idx="2830">
                  <c:v>19.574449928610889</c:v>
                </c:pt>
                <c:pt idx="2831">
                  <c:v>19.574449928610889</c:v>
                </c:pt>
                <c:pt idx="2832">
                  <c:v>19.574449928610889</c:v>
                </c:pt>
                <c:pt idx="2833">
                  <c:v>19.574449928610889</c:v>
                </c:pt>
                <c:pt idx="2834">
                  <c:v>18.577195452032264</c:v>
                </c:pt>
                <c:pt idx="2835">
                  <c:v>19.574449928610889</c:v>
                </c:pt>
                <c:pt idx="2836">
                  <c:v>18.577195452032264</c:v>
                </c:pt>
                <c:pt idx="2837">
                  <c:v>19.574449928610889</c:v>
                </c:pt>
                <c:pt idx="2838">
                  <c:v>18.577195452032264</c:v>
                </c:pt>
                <c:pt idx="2839">
                  <c:v>18.577195452032264</c:v>
                </c:pt>
                <c:pt idx="2840">
                  <c:v>18.577195452032264</c:v>
                </c:pt>
                <c:pt idx="2841">
                  <c:v>18.577195452032264</c:v>
                </c:pt>
                <c:pt idx="2842">
                  <c:v>19.574449928610889</c:v>
                </c:pt>
                <c:pt idx="2843">
                  <c:v>19.574449928610889</c:v>
                </c:pt>
                <c:pt idx="2844">
                  <c:v>18.577195452032264</c:v>
                </c:pt>
                <c:pt idx="2845">
                  <c:v>18.577195452032264</c:v>
                </c:pt>
                <c:pt idx="2846">
                  <c:v>19.574449928610889</c:v>
                </c:pt>
                <c:pt idx="2847">
                  <c:v>18.577195452032264</c:v>
                </c:pt>
                <c:pt idx="2848">
                  <c:v>19.574449928610889</c:v>
                </c:pt>
                <c:pt idx="2849">
                  <c:v>19.574449928610889</c:v>
                </c:pt>
                <c:pt idx="2850">
                  <c:v>19.574449928610889</c:v>
                </c:pt>
                <c:pt idx="2851">
                  <c:v>19.574449928610889</c:v>
                </c:pt>
                <c:pt idx="2852">
                  <c:v>19.574449928610889</c:v>
                </c:pt>
                <c:pt idx="2853">
                  <c:v>19.574449928610889</c:v>
                </c:pt>
                <c:pt idx="2854">
                  <c:v>19.574449928610889</c:v>
                </c:pt>
                <c:pt idx="2855">
                  <c:v>19.574449928610889</c:v>
                </c:pt>
                <c:pt idx="2856">
                  <c:v>19.574449928610889</c:v>
                </c:pt>
                <c:pt idx="2857">
                  <c:v>19.574449928610889</c:v>
                </c:pt>
                <c:pt idx="2858">
                  <c:v>19.574449928610889</c:v>
                </c:pt>
                <c:pt idx="2859">
                  <c:v>19.574449928610889</c:v>
                </c:pt>
                <c:pt idx="2860">
                  <c:v>19.574449928610889</c:v>
                </c:pt>
                <c:pt idx="2861">
                  <c:v>19.574449928610889</c:v>
                </c:pt>
                <c:pt idx="2862">
                  <c:v>19.574449928610889</c:v>
                </c:pt>
                <c:pt idx="2863">
                  <c:v>19.574449928610889</c:v>
                </c:pt>
                <c:pt idx="2864">
                  <c:v>19.574449928610889</c:v>
                </c:pt>
                <c:pt idx="2865">
                  <c:v>19.574449928610889</c:v>
                </c:pt>
                <c:pt idx="2866">
                  <c:v>19.574449928610889</c:v>
                </c:pt>
                <c:pt idx="2867">
                  <c:v>19.574449928610889</c:v>
                </c:pt>
                <c:pt idx="2868">
                  <c:v>19.574449928610889</c:v>
                </c:pt>
                <c:pt idx="2869">
                  <c:v>19.574449928610889</c:v>
                </c:pt>
                <c:pt idx="2870">
                  <c:v>18.577195452032264</c:v>
                </c:pt>
                <c:pt idx="2871">
                  <c:v>18.577195452032264</c:v>
                </c:pt>
                <c:pt idx="2872">
                  <c:v>19.574449928610889</c:v>
                </c:pt>
                <c:pt idx="2873">
                  <c:v>19.574449928610889</c:v>
                </c:pt>
                <c:pt idx="2874">
                  <c:v>18.577195452032264</c:v>
                </c:pt>
                <c:pt idx="2875">
                  <c:v>18.577195452032264</c:v>
                </c:pt>
                <c:pt idx="2876">
                  <c:v>18.577195452032264</c:v>
                </c:pt>
                <c:pt idx="2877">
                  <c:v>18.577195452032264</c:v>
                </c:pt>
                <c:pt idx="2878">
                  <c:v>18.577195452032264</c:v>
                </c:pt>
                <c:pt idx="2879">
                  <c:v>19.574449928610889</c:v>
                </c:pt>
                <c:pt idx="2880">
                  <c:v>19.574449928610889</c:v>
                </c:pt>
                <c:pt idx="2881">
                  <c:v>19.574449928610889</c:v>
                </c:pt>
                <c:pt idx="2882">
                  <c:v>19.574449928610889</c:v>
                </c:pt>
                <c:pt idx="2883">
                  <c:v>19.574449928610889</c:v>
                </c:pt>
                <c:pt idx="2884">
                  <c:v>19.574449928610889</c:v>
                </c:pt>
                <c:pt idx="2885">
                  <c:v>19.574449928610889</c:v>
                </c:pt>
                <c:pt idx="2886">
                  <c:v>19.574449928610889</c:v>
                </c:pt>
                <c:pt idx="2887">
                  <c:v>19.574449928610889</c:v>
                </c:pt>
                <c:pt idx="2888">
                  <c:v>19.574449928610889</c:v>
                </c:pt>
                <c:pt idx="2889">
                  <c:v>19.574449928610889</c:v>
                </c:pt>
                <c:pt idx="2890">
                  <c:v>19.574449928610889</c:v>
                </c:pt>
                <c:pt idx="2891">
                  <c:v>19.574449928610889</c:v>
                </c:pt>
                <c:pt idx="2892">
                  <c:v>19.574449928610889</c:v>
                </c:pt>
                <c:pt idx="2893">
                  <c:v>19.574449928610889</c:v>
                </c:pt>
                <c:pt idx="2894">
                  <c:v>19.574449928610889</c:v>
                </c:pt>
                <c:pt idx="2895">
                  <c:v>19.574449928610889</c:v>
                </c:pt>
                <c:pt idx="2896">
                  <c:v>19.574449928610889</c:v>
                </c:pt>
                <c:pt idx="2897">
                  <c:v>19.574449928610889</c:v>
                </c:pt>
                <c:pt idx="2898">
                  <c:v>19.574449928610889</c:v>
                </c:pt>
                <c:pt idx="2899">
                  <c:v>19.574449928610889</c:v>
                </c:pt>
                <c:pt idx="2900">
                  <c:v>19.574449928610889</c:v>
                </c:pt>
                <c:pt idx="2901">
                  <c:v>19.574449928610889</c:v>
                </c:pt>
                <c:pt idx="2902">
                  <c:v>19.574449928610889</c:v>
                </c:pt>
                <c:pt idx="2903">
                  <c:v>19.574449928610889</c:v>
                </c:pt>
                <c:pt idx="2904">
                  <c:v>19.574449928610889</c:v>
                </c:pt>
                <c:pt idx="2905">
                  <c:v>19.574449928610889</c:v>
                </c:pt>
                <c:pt idx="2906">
                  <c:v>19.574449928610889</c:v>
                </c:pt>
                <c:pt idx="2907">
                  <c:v>19.574449928610889</c:v>
                </c:pt>
                <c:pt idx="2908">
                  <c:v>18.577195452032264</c:v>
                </c:pt>
                <c:pt idx="2909">
                  <c:v>19.574449928610889</c:v>
                </c:pt>
                <c:pt idx="2910">
                  <c:v>19.574449928610889</c:v>
                </c:pt>
                <c:pt idx="2911">
                  <c:v>19.574449928610889</c:v>
                </c:pt>
                <c:pt idx="2912">
                  <c:v>19.574449928610889</c:v>
                </c:pt>
                <c:pt idx="2913">
                  <c:v>19.574449928610889</c:v>
                </c:pt>
                <c:pt idx="2914">
                  <c:v>19.574449928610889</c:v>
                </c:pt>
                <c:pt idx="2915">
                  <c:v>19.574449928610889</c:v>
                </c:pt>
                <c:pt idx="2916">
                  <c:v>19.574449928610889</c:v>
                </c:pt>
                <c:pt idx="2917">
                  <c:v>19.574449928610889</c:v>
                </c:pt>
                <c:pt idx="2918">
                  <c:v>19.574449928610889</c:v>
                </c:pt>
                <c:pt idx="2919">
                  <c:v>19.574449928610889</c:v>
                </c:pt>
                <c:pt idx="2920">
                  <c:v>19.574449928610889</c:v>
                </c:pt>
                <c:pt idx="2921">
                  <c:v>19.574449928610889</c:v>
                </c:pt>
                <c:pt idx="2922">
                  <c:v>19.574449928610889</c:v>
                </c:pt>
                <c:pt idx="2923">
                  <c:v>19.574449928610889</c:v>
                </c:pt>
                <c:pt idx="2924">
                  <c:v>19.574449928610889</c:v>
                </c:pt>
                <c:pt idx="2925">
                  <c:v>19.574449928610889</c:v>
                </c:pt>
                <c:pt idx="2926">
                  <c:v>19.574449928610889</c:v>
                </c:pt>
                <c:pt idx="2927">
                  <c:v>19.574449928610889</c:v>
                </c:pt>
                <c:pt idx="2928">
                  <c:v>19.574449928610889</c:v>
                </c:pt>
                <c:pt idx="2929">
                  <c:v>19.574449928610889</c:v>
                </c:pt>
                <c:pt idx="2930">
                  <c:v>19.574449928610889</c:v>
                </c:pt>
                <c:pt idx="2931">
                  <c:v>19.574449928610889</c:v>
                </c:pt>
                <c:pt idx="2932">
                  <c:v>19.574449928610889</c:v>
                </c:pt>
                <c:pt idx="2933">
                  <c:v>19.574449928610889</c:v>
                </c:pt>
                <c:pt idx="2934">
                  <c:v>19.574449928610889</c:v>
                </c:pt>
                <c:pt idx="2935">
                  <c:v>19.574449928610889</c:v>
                </c:pt>
                <c:pt idx="2936">
                  <c:v>19.574449928610889</c:v>
                </c:pt>
                <c:pt idx="2937">
                  <c:v>19.574449928610889</c:v>
                </c:pt>
                <c:pt idx="2938">
                  <c:v>19.574449928610889</c:v>
                </c:pt>
                <c:pt idx="2939">
                  <c:v>19.574449928610889</c:v>
                </c:pt>
                <c:pt idx="2940">
                  <c:v>19.574449928610889</c:v>
                </c:pt>
                <c:pt idx="2941">
                  <c:v>19.574449928610889</c:v>
                </c:pt>
                <c:pt idx="2942">
                  <c:v>19.574449928610889</c:v>
                </c:pt>
                <c:pt idx="2943">
                  <c:v>19.574449928610889</c:v>
                </c:pt>
                <c:pt idx="2944">
                  <c:v>19.574449928610889</c:v>
                </c:pt>
                <c:pt idx="2945">
                  <c:v>19.574449928610889</c:v>
                </c:pt>
                <c:pt idx="2946">
                  <c:v>19.574449928610889</c:v>
                </c:pt>
                <c:pt idx="2947">
                  <c:v>19.574449928610889</c:v>
                </c:pt>
                <c:pt idx="2948">
                  <c:v>18.577195452032264</c:v>
                </c:pt>
                <c:pt idx="2949">
                  <c:v>19.574449928610889</c:v>
                </c:pt>
                <c:pt idx="2950">
                  <c:v>19.574449928610889</c:v>
                </c:pt>
                <c:pt idx="2951">
                  <c:v>19.574449928610889</c:v>
                </c:pt>
                <c:pt idx="2952">
                  <c:v>19.574449928610889</c:v>
                </c:pt>
                <c:pt idx="2953">
                  <c:v>19.574449928610889</c:v>
                </c:pt>
                <c:pt idx="2954">
                  <c:v>19.574449928610889</c:v>
                </c:pt>
                <c:pt idx="2955">
                  <c:v>19.574449928610889</c:v>
                </c:pt>
                <c:pt idx="2956">
                  <c:v>19.574449928610889</c:v>
                </c:pt>
                <c:pt idx="2957">
                  <c:v>19.574449928610889</c:v>
                </c:pt>
                <c:pt idx="2958">
                  <c:v>19.574449928610889</c:v>
                </c:pt>
                <c:pt idx="2959">
                  <c:v>19.574449928610889</c:v>
                </c:pt>
                <c:pt idx="2960">
                  <c:v>19.574449928610889</c:v>
                </c:pt>
                <c:pt idx="2961">
                  <c:v>19.574449928610889</c:v>
                </c:pt>
                <c:pt idx="2962">
                  <c:v>19.574449928610889</c:v>
                </c:pt>
                <c:pt idx="2963">
                  <c:v>19.574449928610889</c:v>
                </c:pt>
                <c:pt idx="2964">
                  <c:v>19.574449928610889</c:v>
                </c:pt>
                <c:pt idx="2965">
                  <c:v>19.574449928610889</c:v>
                </c:pt>
                <c:pt idx="2966">
                  <c:v>19.574449928610889</c:v>
                </c:pt>
                <c:pt idx="2967">
                  <c:v>19.574449928610889</c:v>
                </c:pt>
                <c:pt idx="2968">
                  <c:v>19.574449928610889</c:v>
                </c:pt>
                <c:pt idx="2969">
                  <c:v>19.574449928610889</c:v>
                </c:pt>
                <c:pt idx="2970">
                  <c:v>19.574449928610889</c:v>
                </c:pt>
                <c:pt idx="2971">
                  <c:v>19.574449928610889</c:v>
                </c:pt>
                <c:pt idx="2972">
                  <c:v>19.574449928610889</c:v>
                </c:pt>
                <c:pt idx="2973">
                  <c:v>19.574449928610889</c:v>
                </c:pt>
                <c:pt idx="2974">
                  <c:v>19.574449928610889</c:v>
                </c:pt>
                <c:pt idx="2975">
                  <c:v>20.571704405189507</c:v>
                </c:pt>
                <c:pt idx="2976">
                  <c:v>19.574449928610889</c:v>
                </c:pt>
                <c:pt idx="2977">
                  <c:v>19.574449928610889</c:v>
                </c:pt>
                <c:pt idx="2978">
                  <c:v>19.574449928610889</c:v>
                </c:pt>
                <c:pt idx="2979">
                  <c:v>19.574449928610889</c:v>
                </c:pt>
                <c:pt idx="2980">
                  <c:v>19.574449928610889</c:v>
                </c:pt>
                <c:pt idx="2981">
                  <c:v>19.574449928610889</c:v>
                </c:pt>
                <c:pt idx="2982">
                  <c:v>19.574449928610889</c:v>
                </c:pt>
                <c:pt idx="2983">
                  <c:v>19.574449928610889</c:v>
                </c:pt>
                <c:pt idx="2984">
                  <c:v>19.574449928610889</c:v>
                </c:pt>
                <c:pt idx="2985">
                  <c:v>19.574449928610889</c:v>
                </c:pt>
                <c:pt idx="2986">
                  <c:v>19.574449928610889</c:v>
                </c:pt>
                <c:pt idx="2987">
                  <c:v>19.574449928610889</c:v>
                </c:pt>
                <c:pt idx="2988">
                  <c:v>19.574449928610889</c:v>
                </c:pt>
                <c:pt idx="2989">
                  <c:v>19.574449928610889</c:v>
                </c:pt>
                <c:pt idx="2990">
                  <c:v>20.571704405189507</c:v>
                </c:pt>
                <c:pt idx="2991">
                  <c:v>20.571704405189507</c:v>
                </c:pt>
                <c:pt idx="2992">
                  <c:v>20.571704405189507</c:v>
                </c:pt>
                <c:pt idx="2993">
                  <c:v>20.571704405189507</c:v>
                </c:pt>
                <c:pt idx="2994">
                  <c:v>20.571704405189507</c:v>
                </c:pt>
                <c:pt idx="2995">
                  <c:v>20.571704405189507</c:v>
                </c:pt>
                <c:pt idx="2996">
                  <c:v>20.571704405189507</c:v>
                </c:pt>
                <c:pt idx="2997">
                  <c:v>20.571704405189507</c:v>
                </c:pt>
                <c:pt idx="2998">
                  <c:v>20.571704405189507</c:v>
                </c:pt>
                <c:pt idx="2999">
                  <c:v>20.571704405189507</c:v>
                </c:pt>
                <c:pt idx="3000">
                  <c:v>20.571704405189507</c:v>
                </c:pt>
                <c:pt idx="3001">
                  <c:v>20.571704405189507</c:v>
                </c:pt>
                <c:pt idx="3002">
                  <c:v>20.571704405189507</c:v>
                </c:pt>
                <c:pt idx="3003">
                  <c:v>20.571704405189507</c:v>
                </c:pt>
                <c:pt idx="3004">
                  <c:v>20.571704405189507</c:v>
                </c:pt>
                <c:pt idx="3005">
                  <c:v>20.571704405189507</c:v>
                </c:pt>
                <c:pt idx="3006">
                  <c:v>20.571704405189507</c:v>
                </c:pt>
                <c:pt idx="3007">
                  <c:v>20.571704405189507</c:v>
                </c:pt>
                <c:pt idx="3008">
                  <c:v>20.571704405189507</c:v>
                </c:pt>
                <c:pt idx="3009">
                  <c:v>20.571704405189507</c:v>
                </c:pt>
                <c:pt idx="3010">
                  <c:v>20.571704405189507</c:v>
                </c:pt>
                <c:pt idx="3011">
                  <c:v>20.571704405189507</c:v>
                </c:pt>
                <c:pt idx="3012">
                  <c:v>20.571704405189507</c:v>
                </c:pt>
                <c:pt idx="3013">
                  <c:v>20.571704405189507</c:v>
                </c:pt>
                <c:pt idx="3014">
                  <c:v>20.571704405189507</c:v>
                </c:pt>
                <c:pt idx="3015">
                  <c:v>20.571704405189507</c:v>
                </c:pt>
                <c:pt idx="3016">
                  <c:v>20.571704405189507</c:v>
                </c:pt>
                <c:pt idx="3017">
                  <c:v>20.571704405189507</c:v>
                </c:pt>
                <c:pt idx="3018">
                  <c:v>19.574449928610889</c:v>
                </c:pt>
                <c:pt idx="3019">
                  <c:v>20.571704405189507</c:v>
                </c:pt>
                <c:pt idx="3020">
                  <c:v>20.571704405189507</c:v>
                </c:pt>
                <c:pt idx="3021">
                  <c:v>20.571704405189507</c:v>
                </c:pt>
                <c:pt idx="3022">
                  <c:v>20.571704405189507</c:v>
                </c:pt>
                <c:pt idx="3023">
                  <c:v>20.571704405189507</c:v>
                </c:pt>
                <c:pt idx="3024">
                  <c:v>20.571704405189507</c:v>
                </c:pt>
                <c:pt idx="3025">
                  <c:v>20.571704405189507</c:v>
                </c:pt>
                <c:pt idx="3026">
                  <c:v>20.571704405189507</c:v>
                </c:pt>
                <c:pt idx="3027">
                  <c:v>20.571704405189507</c:v>
                </c:pt>
                <c:pt idx="3028">
                  <c:v>20.571704405189507</c:v>
                </c:pt>
                <c:pt idx="3029">
                  <c:v>20.571704405189507</c:v>
                </c:pt>
                <c:pt idx="3030">
                  <c:v>20.571704405189507</c:v>
                </c:pt>
                <c:pt idx="3031">
                  <c:v>20.571704405189507</c:v>
                </c:pt>
                <c:pt idx="3032">
                  <c:v>20.571704405189507</c:v>
                </c:pt>
                <c:pt idx="3033">
                  <c:v>20.571704405189507</c:v>
                </c:pt>
                <c:pt idx="3034">
                  <c:v>20.571704405189507</c:v>
                </c:pt>
                <c:pt idx="3035">
                  <c:v>20.571704405189507</c:v>
                </c:pt>
                <c:pt idx="3036">
                  <c:v>20.571704405189507</c:v>
                </c:pt>
                <c:pt idx="3037">
                  <c:v>20.571704405189507</c:v>
                </c:pt>
                <c:pt idx="3038">
                  <c:v>20.571704405189507</c:v>
                </c:pt>
                <c:pt idx="3039">
                  <c:v>20.571704405189507</c:v>
                </c:pt>
                <c:pt idx="3040">
                  <c:v>20.571704405189507</c:v>
                </c:pt>
                <c:pt idx="3041">
                  <c:v>20.571704405189507</c:v>
                </c:pt>
                <c:pt idx="3042">
                  <c:v>20.571704405189507</c:v>
                </c:pt>
                <c:pt idx="3043">
                  <c:v>20.571704405189507</c:v>
                </c:pt>
                <c:pt idx="3044">
                  <c:v>20.571704405189507</c:v>
                </c:pt>
                <c:pt idx="3045">
                  <c:v>20.571704405189507</c:v>
                </c:pt>
                <c:pt idx="3046">
                  <c:v>20.571704405189507</c:v>
                </c:pt>
                <c:pt idx="3047">
                  <c:v>20.571704405189507</c:v>
                </c:pt>
                <c:pt idx="3048">
                  <c:v>20.571704405189507</c:v>
                </c:pt>
                <c:pt idx="3049">
                  <c:v>20.571704405189507</c:v>
                </c:pt>
                <c:pt idx="3050">
                  <c:v>20.571704405189507</c:v>
                </c:pt>
                <c:pt idx="3051">
                  <c:v>20.571704405189507</c:v>
                </c:pt>
                <c:pt idx="3052">
                  <c:v>20.571704405189507</c:v>
                </c:pt>
                <c:pt idx="3053">
                  <c:v>20.571704405189507</c:v>
                </c:pt>
                <c:pt idx="3054">
                  <c:v>20.571704405189507</c:v>
                </c:pt>
                <c:pt idx="3055">
                  <c:v>20.571704405189507</c:v>
                </c:pt>
                <c:pt idx="3056">
                  <c:v>20.571704405189507</c:v>
                </c:pt>
                <c:pt idx="3057">
                  <c:v>20.571704405189507</c:v>
                </c:pt>
                <c:pt idx="3058">
                  <c:v>20.571704405189507</c:v>
                </c:pt>
                <c:pt idx="3059">
                  <c:v>20.571704405189507</c:v>
                </c:pt>
                <c:pt idx="3060">
                  <c:v>20.571704405189507</c:v>
                </c:pt>
                <c:pt idx="3061">
                  <c:v>20.571704405189507</c:v>
                </c:pt>
                <c:pt idx="3062">
                  <c:v>21.568958881768129</c:v>
                </c:pt>
                <c:pt idx="3063">
                  <c:v>20.571704405189507</c:v>
                </c:pt>
                <c:pt idx="3064">
                  <c:v>20.571704405189507</c:v>
                </c:pt>
                <c:pt idx="3065">
                  <c:v>20.571704405189507</c:v>
                </c:pt>
                <c:pt idx="3066">
                  <c:v>20.571704405189507</c:v>
                </c:pt>
                <c:pt idx="3067">
                  <c:v>20.571704405189507</c:v>
                </c:pt>
                <c:pt idx="3068">
                  <c:v>20.571704405189507</c:v>
                </c:pt>
                <c:pt idx="3069">
                  <c:v>20.571704405189507</c:v>
                </c:pt>
                <c:pt idx="3070">
                  <c:v>20.571704405189507</c:v>
                </c:pt>
                <c:pt idx="3071">
                  <c:v>20.571704405189507</c:v>
                </c:pt>
                <c:pt idx="3072">
                  <c:v>20.571704405189507</c:v>
                </c:pt>
                <c:pt idx="3073">
                  <c:v>20.571704405189507</c:v>
                </c:pt>
                <c:pt idx="3074">
                  <c:v>20.571704405189507</c:v>
                </c:pt>
                <c:pt idx="3075">
                  <c:v>20.571704405189507</c:v>
                </c:pt>
                <c:pt idx="3076">
                  <c:v>20.571704405189507</c:v>
                </c:pt>
                <c:pt idx="3077">
                  <c:v>20.571704405189507</c:v>
                </c:pt>
                <c:pt idx="3078">
                  <c:v>21.568958881768129</c:v>
                </c:pt>
                <c:pt idx="3079">
                  <c:v>20.571704405189507</c:v>
                </c:pt>
                <c:pt idx="3080">
                  <c:v>20.571704405189507</c:v>
                </c:pt>
                <c:pt idx="3081">
                  <c:v>20.571704405189507</c:v>
                </c:pt>
                <c:pt idx="3082">
                  <c:v>20.571704405189507</c:v>
                </c:pt>
                <c:pt idx="3083">
                  <c:v>20.571704405189507</c:v>
                </c:pt>
                <c:pt idx="3084">
                  <c:v>20.571704405189507</c:v>
                </c:pt>
                <c:pt idx="3085">
                  <c:v>20.571704405189507</c:v>
                </c:pt>
                <c:pt idx="3086">
                  <c:v>20.571704405189507</c:v>
                </c:pt>
                <c:pt idx="3087">
                  <c:v>20.571704405189507</c:v>
                </c:pt>
                <c:pt idx="3088">
                  <c:v>20.571704405189507</c:v>
                </c:pt>
                <c:pt idx="3089">
                  <c:v>20.571704405189507</c:v>
                </c:pt>
                <c:pt idx="3090">
                  <c:v>20.571704405189507</c:v>
                </c:pt>
                <c:pt idx="3091">
                  <c:v>20.571704405189507</c:v>
                </c:pt>
                <c:pt idx="3092">
                  <c:v>21.568958881768129</c:v>
                </c:pt>
                <c:pt idx="3093">
                  <c:v>20.571704405189507</c:v>
                </c:pt>
                <c:pt idx="3094">
                  <c:v>20.571704405189507</c:v>
                </c:pt>
                <c:pt idx="3095">
                  <c:v>20.571704405189507</c:v>
                </c:pt>
                <c:pt idx="3096">
                  <c:v>20.571704405189507</c:v>
                </c:pt>
                <c:pt idx="3097">
                  <c:v>20.571704405189507</c:v>
                </c:pt>
                <c:pt idx="3098">
                  <c:v>20.571704405189507</c:v>
                </c:pt>
                <c:pt idx="3099">
                  <c:v>20.571704405189507</c:v>
                </c:pt>
                <c:pt idx="3100">
                  <c:v>20.571704405189507</c:v>
                </c:pt>
                <c:pt idx="3101">
                  <c:v>20.571704405189507</c:v>
                </c:pt>
                <c:pt idx="3102">
                  <c:v>20.571704405189507</c:v>
                </c:pt>
                <c:pt idx="3103">
                  <c:v>20.571704405189507</c:v>
                </c:pt>
                <c:pt idx="3104">
                  <c:v>20.571704405189507</c:v>
                </c:pt>
                <c:pt idx="3105">
                  <c:v>20.571704405189507</c:v>
                </c:pt>
                <c:pt idx="3106">
                  <c:v>20.571704405189507</c:v>
                </c:pt>
                <c:pt idx="3107">
                  <c:v>20.571704405189507</c:v>
                </c:pt>
                <c:pt idx="3108">
                  <c:v>20.571704405189507</c:v>
                </c:pt>
                <c:pt idx="3109">
                  <c:v>20.571704405189507</c:v>
                </c:pt>
                <c:pt idx="3110">
                  <c:v>20.571704405189507</c:v>
                </c:pt>
                <c:pt idx="3111">
                  <c:v>20.571704405189507</c:v>
                </c:pt>
                <c:pt idx="3112">
                  <c:v>20.571704405189507</c:v>
                </c:pt>
                <c:pt idx="3113">
                  <c:v>20.571704405189507</c:v>
                </c:pt>
                <c:pt idx="3114">
                  <c:v>20.571704405189507</c:v>
                </c:pt>
                <c:pt idx="3115">
                  <c:v>20.571704405189507</c:v>
                </c:pt>
                <c:pt idx="3116">
                  <c:v>21.568958881768129</c:v>
                </c:pt>
                <c:pt idx="3117">
                  <c:v>20.571704405189507</c:v>
                </c:pt>
                <c:pt idx="3118">
                  <c:v>20.571704405189507</c:v>
                </c:pt>
                <c:pt idx="3119">
                  <c:v>20.571704405189507</c:v>
                </c:pt>
                <c:pt idx="3120">
                  <c:v>20.571704405189507</c:v>
                </c:pt>
                <c:pt idx="3121">
                  <c:v>20.571704405189507</c:v>
                </c:pt>
                <c:pt idx="3122">
                  <c:v>20.571704405189507</c:v>
                </c:pt>
                <c:pt idx="3123">
                  <c:v>20.571704405189507</c:v>
                </c:pt>
                <c:pt idx="3124">
                  <c:v>20.571704405189507</c:v>
                </c:pt>
                <c:pt idx="3125">
                  <c:v>20.571704405189507</c:v>
                </c:pt>
                <c:pt idx="3126">
                  <c:v>20.571704405189507</c:v>
                </c:pt>
                <c:pt idx="3127">
                  <c:v>20.571704405189507</c:v>
                </c:pt>
                <c:pt idx="3128">
                  <c:v>20.571704405189507</c:v>
                </c:pt>
                <c:pt idx="3129">
                  <c:v>20.571704405189507</c:v>
                </c:pt>
                <c:pt idx="3130">
                  <c:v>20.571704405189507</c:v>
                </c:pt>
                <c:pt idx="3131">
                  <c:v>20.571704405189507</c:v>
                </c:pt>
                <c:pt idx="3132">
                  <c:v>19.574449928610889</c:v>
                </c:pt>
                <c:pt idx="3133">
                  <c:v>19.574449928610889</c:v>
                </c:pt>
                <c:pt idx="3134">
                  <c:v>19.574449928610889</c:v>
                </c:pt>
                <c:pt idx="3135">
                  <c:v>19.574449928610889</c:v>
                </c:pt>
                <c:pt idx="3136">
                  <c:v>20.571704405189507</c:v>
                </c:pt>
                <c:pt idx="3137">
                  <c:v>19.574449928610889</c:v>
                </c:pt>
                <c:pt idx="3138">
                  <c:v>19.574449928610889</c:v>
                </c:pt>
                <c:pt idx="3139">
                  <c:v>19.574449928610889</c:v>
                </c:pt>
                <c:pt idx="3140">
                  <c:v>19.574449928610889</c:v>
                </c:pt>
                <c:pt idx="3141">
                  <c:v>19.574449928610889</c:v>
                </c:pt>
                <c:pt idx="3142">
                  <c:v>19.574449928610889</c:v>
                </c:pt>
                <c:pt idx="3143">
                  <c:v>19.574449928610889</c:v>
                </c:pt>
                <c:pt idx="3144">
                  <c:v>19.574449928610889</c:v>
                </c:pt>
                <c:pt idx="3145">
                  <c:v>20.571704405189507</c:v>
                </c:pt>
                <c:pt idx="3146">
                  <c:v>19.574449928610889</c:v>
                </c:pt>
                <c:pt idx="3147">
                  <c:v>20.571704405189507</c:v>
                </c:pt>
                <c:pt idx="3148">
                  <c:v>20.571704405189507</c:v>
                </c:pt>
                <c:pt idx="3149">
                  <c:v>20.571704405189507</c:v>
                </c:pt>
                <c:pt idx="3150">
                  <c:v>20.571704405189507</c:v>
                </c:pt>
                <c:pt idx="3151">
                  <c:v>20.571704405189507</c:v>
                </c:pt>
                <c:pt idx="3152">
                  <c:v>20.571704405189507</c:v>
                </c:pt>
                <c:pt idx="3153">
                  <c:v>20.571704405189507</c:v>
                </c:pt>
                <c:pt idx="3154">
                  <c:v>20.571704405189507</c:v>
                </c:pt>
                <c:pt idx="3155">
                  <c:v>20.571704405189507</c:v>
                </c:pt>
                <c:pt idx="3156">
                  <c:v>20.571704405189507</c:v>
                </c:pt>
                <c:pt idx="3157">
                  <c:v>20.571704405189507</c:v>
                </c:pt>
                <c:pt idx="3158">
                  <c:v>20.571704405189507</c:v>
                </c:pt>
                <c:pt idx="3159">
                  <c:v>20.571704405189507</c:v>
                </c:pt>
                <c:pt idx="3160">
                  <c:v>20.571704405189507</c:v>
                </c:pt>
                <c:pt idx="3161">
                  <c:v>20.571704405189507</c:v>
                </c:pt>
                <c:pt idx="3162">
                  <c:v>20.571704405189507</c:v>
                </c:pt>
                <c:pt idx="3163">
                  <c:v>20.571704405189507</c:v>
                </c:pt>
                <c:pt idx="3164">
                  <c:v>20.571704405189507</c:v>
                </c:pt>
                <c:pt idx="3165">
                  <c:v>20.571704405189507</c:v>
                </c:pt>
                <c:pt idx="3166">
                  <c:v>20.571704405189507</c:v>
                </c:pt>
                <c:pt idx="3167">
                  <c:v>20.571704405189507</c:v>
                </c:pt>
                <c:pt idx="3168">
                  <c:v>19.574449928610889</c:v>
                </c:pt>
                <c:pt idx="3169">
                  <c:v>20.571704405189507</c:v>
                </c:pt>
                <c:pt idx="3170">
                  <c:v>19.574449928610889</c:v>
                </c:pt>
                <c:pt idx="3171">
                  <c:v>20.571704405189507</c:v>
                </c:pt>
                <c:pt idx="3172">
                  <c:v>19.574449928610889</c:v>
                </c:pt>
                <c:pt idx="3173">
                  <c:v>19.574449928610889</c:v>
                </c:pt>
                <c:pt idx="3174">
                  <c:v>20.571704405189507</c:v>
                </c:pt>
                <c:pt idx="3175">
                  <c:v>19.574449928610889</c:v>
                </c:pt>
                <c:pt idx="3176">
                  <c:v>19.574449928610889</c:v>
                </c:pt>
                <c:pt idx="3177">
                  <c:v>19.574449928610889</c:v>
                </c:pt>
                <c:pt idx="3178">
                  <c:v>19.574449928610889</c:v>
                </c:pt>
                <c:pt idx="3179">
                  <c:v>20.571704405189507</c:v>
                </c:pt>
                <c:pt idx="3180">
                  <c:v>20.571704405189507</c:v>
                </c:pt>
                <c:pt idx="3181">
                  <c:v>20.571704405189507</c:v>
                </c:pt>
                <c:pt idx="3182">
                  <c:v>19.574449928610889</c:v>
                </c:pt>
                <c:pt idx="3183">
                  <c:v>20.571704405189507</c:v>
                </c:pt>
                <c:pt idx="3184">
                  <c:v>20.571704405189507</c:v>
                </c:pt>
                <c:pt idx="3185">
                  <c:v>20.571704405189507</c:v>
                </c:pt>
                <c:pt idx="3186">
                  <c:v>20.571704405189507</c:v>
                </c:pt>
                <c:pt idx="3187">
                  <c:v>20.571704405189507</c:v>
                </c:pt>
                <c:pt idx="3188">
                  <c:v>20.571704405189507</c:v>
                </c:pt>
                <c:pt idx="3189">
                  <c:v>20.571704405189507</c:v>
                </c:pt>
                <c:pt idx="3190">
                  <c:v>20.571704405189507</c:v>
                </c:pt>
                <c:pt idx="3191">
                  <c:v>20.571704405189507</c:v>
                </c:pt>
                <c:pt idx="3192">
                  <c:v>20.571704405189507</c:v>
                </c:pt>
                <c:pt idx="3193">
                  <c:v>20.571704405189507</c:v>
                </c:pt>
                <c:pt idx="3194">
                  <c:v>20.571704405189507</c:v>
                </c:pt>
                <c:pt idx="3195">
                  <c:v>20.571704405189507</c:v>
                </c:pt>
                <c:pt idx="3196">
                  <c:v>20.571704405189507</c:v>
                </c:pt>
                <c:pt idx="3197">
                  <c:v>20.571704405189507</c:v>
                </c:pt>
                <c:pt idx="3198">
                  <c:v>20.571704405189507</c:v>
                </c:pt>
                <c:pt idx="3199">
                  <c:v>20.571704405189507</c:v>
                </c:pt>
                <c:pt idx="3200">
                  <c:v>20.571704405189507</c:v>
                </c:pt>
                <c:pt idx="3201">
                  <c:v>20.571704405189507</c:v>
                </c:pt>
                <c:pt idx="3202">
                  <c:v>20.571704405189507</c:v>
                </c:pt>
                <c:pt idx="3203">
                  <c:v>20.571704405189507</c:v>
                </c:pt>
                <c:pt idx="3204">
                  <c:v>20.571704405189507</c:v>
                </c:pt>
                <c:pt idx="3205">
                  <c:v>20.571704405189507</c:v>
                </c:pt>
                <c:pt idx="3206">
                  <c:v>20.571704405189507</c:v>
                </c:pt>
                <c:pt idx="3207">
                  <c:v>20.571704405189507</c:v>
                </c:pt>
                <c:pt idx="3208">
                  <c:v>20.571704405189507</c:v>
                </c:pt>
                <c:pt idx="3209">
                  <c:v>20.571704405189507</c:v>
                </c:pt>
                <c:pt idx="3210">
                  <c:v>20.571704405189507</c:v>
                </c:pt>
                <c:pt idx="3211">
                  <c:v>20.571704405189507</c:v>
                </c:pt>
                <c:pt idx="3212">
                  <c:v>20.571704405189507</c:v>
                </c:pt>
                <c:pt idx="3213">
                  <c:v>20.571704405189507</c:v>
                </c:pt>
                <c:pt idx="3214">
                  <c:v>20.571704405189507</c:v>
                </c:pt>
                <c:pt idx="3215">
                  <c:v>20.571704405189507</c:v>
                </c:pt>
                <c:pt idx="3216">
                  <c:v>20.571704405189507</c:v>
                </c:pt>
                <c:pt idx="3217">
                  <c:v>20.571704405189507</c:v>
                </c:pt>
                <c:pt idx="3218">
                  <c:v>20.571704405189507</c:v>
                </c:pt>
                <c:pt idx="3219">
                  <c:v>20.571704405189507</c:v>
                </c:pt>
                <c:pt idx="3220">
                  <c:v>20.571704405189507</c:v>
                </c:pt>
                <c:pt idx="3221">
                  <c:v>20.571704405189507</c:v>
                </c:pt>
                <c:pt idx="3222">
                  <c:v>20.571704405189507</c:v>
                </c:pt>
                <c:pt idx="3223">
                  <c:v>20.571704405189507</c:v>
                </c:pt>
                <c:pt idx="3224">
                  <c:v>20.571704405189507</c:v>
                </c:pt>
                <c:pt idx="3225">
                  <c:v>20.571704405189507</c:v>
                </c:pt>
                <c:pt idx="3226">
                  <c:v>20.571704405189507</c:v>
                </c:pt>
                <c:pt idx="3227">
                  <c:v>20.571704405189507</c:v>
                </c:pt>
                <c:pt idx="3228">
                  <c:v>20.571704405189507</c:v>
                </c:pt>
                <c:pt idx="3229">
                  <c:v>21.568958881768129</c:v>
                </c:pt>
                <c:pt idx="3230">
                  <c:v>20.571704405189507</c:v>
                </c:pt>
                <c:pt idx="3231">
                  <c:v>21.568958881768129</c:v>
                </c:pt>
                <c:pt idx="3232">
                  <c:v>21.568958881768129</c:v>
                </c:pt>
                <c:pt idx="3233">
                  <c:v>21.568958881768129</c:v>
                </c:pt>
                <c:pt idx="3234">
                  <c:v>21.568958881768129</c:v>
                </c:pt>
                <c:pt idx="3235">
                  <c:v>21.568958881768129</c:v>
                </c:pt>
                <c:pt idx="3236">
                  <c:v>21.568958881768129</c:v>
                </c:pt>
                <c:pt idx="3237">
                  <c:v>21.568958881768129</c:v>
                </c:pt>
                <c:pt idx="3238">
                  <c:v>21.568958881768129</c:v>
                </c:pt>
                <c:pt idx="3239">
                  <c:v>21.568958881768129</c:v>
                </c:pt>
                <c:pt idx="3240">
                  <c:v>21.568958881768129</c:v>
                </c:pt>
                <c:pt idx="3241">
                  <c:v>21.568958881768129</c:v>
                </c:pt>
                <c:pt idx="3242">
                  <c:v>21.568958881768129</c:v>
                </c:pt>
                <c:pt idx="3243">
                  <c:v>21.568958881768129</c:v>
                </c:pt>
                <c:pt idx="3244">
                  <c:v>21.568958881768129</c:v>
                </c:pt>
                <c:pt idx="3245">
                  <c:v>21.568958881768129</c:v>
                </c:pt>
                <c:pt idx="3246">
                  <c:v>21.568958881768129</c:v>
                </c:pt>
                <c:pt idx="3247">
                  <c:v>21.568958881768129</c:v>
                </c:pt>
                <c:pt idx="3248">
                  <c:v>21.568958881768129</c:v>
                </c:pt>
                <c:pt idx="3249">
                  <c:v>21.568958881768129</c:v>
                </c:pt>
                <c:pt idx="3250">
                  <c:v>21.568958881768129</c:v>
                </c:pt>
                <c:pt idx="3251">
                  <c:v>21.568958881768129</c:v>
                </c:pt>
                <c:pt idx="3252">
                  <c:v>21.568958881768129</c:v>
                </c:pt>
                <c:pt idx="3253">
                  <c:v>21.568958881768129</c:v>
                </c:pt>
                <c:pt idx="3254">
                  <c:v>21.568958881768129</c:v>
                </c:pt>
                <c:pt idx="3255">
                  <c:v>21.568958881768129</c:v>
                </c:pt>
                <c:pt idx="3256">
                  <c:v>21.568958881768129</c:v>
                </c:pt>
                <c:pt idx="3257">
                  <c:v>21.568958881768129</c:v>
                </c:pt>
                <c:pt idx="3258">
                  <c:v>21.568958881768129</c:v>
                </c:pt>
                <c:pt idx="3259">
                  <c:v>21.568958881768129</c:v>
                </c:pt>
                <c:pt idx="3260">
                  <c:v>21.568958881768129</c:v>
                </c:pt>
                <c:pt idx="3261">
                  <c:v>21.568958881768129</c:v>
                </c:pt>
                <c:pt idx="3262">
                  <c:v>21.568958881768129</c:v>
                </c:pt>
                <c:pt idx="3263">
                  <c:v>21.568958881768129</c:v>
                </c:pt>
                <c:pt idx="3264">
                  <c:v>21.568958881768129</c:v>
                </c:pt>
                <c:pt idx="3265">
                  <c:v>21.568958881768129</c:v>
                </c:pt>
                <c:pt idx="3266">
                  <c:v>21.568958881768129</c:v>
                </c:pt>
                <c:pt idx="3267">
                  <c:v>21.568958881768129</c:v>
                </c:pt>
                <c:pt idx="3268">
                  <c:v>21.568958881768129</c:v>
                </c:pt>
                <c:pt idx="3269">
                  <c:v>21.568958881768129</c:v>
                </c:pt>
                <c:pt idx="3270">
                  <c:v>21.568958881768129</c:v>
                </c:pt>
                <c:pt idx="3271">
                  <c:v>21.568958881768129</c:v>
                </c:pt>
                <c:pt idx="3272">
                  <c:v>21.568958881768129</c:v>
                </c:pt>
                <c:pt idx="3273">
                  <c:v>21.568958881768129</c:v>
                </c:pt>
                <c:pt idx="3274">
                  <c:v>21.568958881768129</c:v>
                </c:pt>
                <c:pt idx="3275">
                  <c:v>21.568958881768129</c:v>
                </c:pt>
                <c:pt idx="3276">
                  <c:v>21.568958881768129</c:v>
                </c:pt>
                <c:pt idx="3277">
                  <c:v>21.568958881768129</c:v>
                </c:pt>
                <c:pt idx="3278">
                  <c:v>21.568958881768129</c:v>
                </c:pt>
                <c:pt idx="3279">
                  <c:v>21.568958881768129</c:v>
                </c:pt>
                <c:pt idx="3280">
                  <c:v>21.568958881768129</c:v>
                </c:pt>
                <c:pt idx="3281">
                  <c:v>21.568958881768129</c:v>
                </c:pt>
                <c:pt idx="3282">
                  <c:v>21.568958881768129</c:v>
                </c:pt>
                <c:pt idx="3283">
                  <c:v>21.568958881768129</c:v>
                </c:pt>
                <c:pt idx="3284">
                  <c:v>21.568958881768129</c:v>
                </c:pt>
                <c:pt idx="3285">
                  <c:v>22.566213358346751</c:v>
                </c:pt>
                <c:pt idx="3286">
                  <c:v>21.568958881768129</c:v>
                </c:pt>
                <c:pt idx="3287">
                  <c:v>21.568958881768129</c:v>
                </c:pt>
                <c:pt idx="3288">
                  <c:v>21.568958881768129</c:v>
                </c:pt>
                <c:pt idx="3289">
                  <c:v>21.568958881768129</c:v>
                </c:pt>
                <c:pt idx="3290">
                  <c:v>21.568958881768129</c:v>
                </c:pt>
                <c:pt idx="3291">
                  <c:v>21.568958881768129</c:v>
                </c:pt>
                <c:pt idx="3292">
                  <c:v>21.568958881768129</c:v>
                </c:pt>
                <c:pt idx="3293">
                  <c:v>21.568958881768129</c:v>
                </c:pt>
                <c:pt idx="3294">
                  <c:v>21.568958881768129</c:v>
                </c:pt>
                <c:pt idx="3295">
                  <c:v>21.568958881768129</c:v>
                </c:pt>
                <c:pt idx="3296">
                  <c:v>21.568958881768129</c:v>
                </c:pt>
                <c:pt idx="3297">
                  <c:v>21.568958881768129</c:v>
                </c:pt>
                <c:pt idx="3298">
                  <c:v>21.568958881768129</c:v>
                </c:pt>
                <c:pt idx="3299">
                  <c:v>21.568958881768129</c:v>
                </c:pt>
                <c:pt idx="3300">
                  <c:v>21.568958881768129</c:v>
                </c:pt>
                <c:pt idx="3301">
                  <c:v>21.568958881768129</c:v>
                </c:pt>
                <c:pt idx="3302">
                  <c:v>21.568958881768129</c:v>
                </c:pt>
                <c:pt idx="3303">
                  <c:v>21.568958881768129</c:v>
                </c:pt>
                <c:pt idx="3304">
                  <c:v>21.568958881768129</c:v>
                </c:pt>
                <c:pt idx="3305">
                  <c:v>21.568958881768129</c:v>
                </c:pt>
                <c:pt idx="3306">
                  <c:v>21.568958881768129</c:v>
                </c:pt>
                <c:pt idx="3307">
                  <c:v>21.568958881768129</c:v>
                </c:pt>
                <c:pt idx="3308">
                  <c:v>21.568958881768129</c:v>
                </c:pt>
                <c:pt idx="3309">
                  <c:v>21.568958881768129</c:v>
                </c:pt>
                <c:pt idx="3310">
                  <c:v>21.568958881768129</c:v>
                </c:pt>
                <c:pt idx="3311">
                  <c:v>21.568958881768129</c:v>
                </c:pt>
                <c:pt idx="3312">
                  <c:v>21.568958881768129</c:v>
                </c:pt>
                <c:pt idx="3313">
                  <c:v>21.568958881768129</c:v>
                </c:pt>
                <c:pt idx="3314">
                  <c:v>20.571704405189507</c:v>
                </c:pt>
                <c:pt idx="3315">
                  <c:v>20.571704405189507</c:v>
                </c:pt>
                <c:pt idx="3316">
                  <c:v>21.568958881768129</c:v>
                </c:pt>
                <c:pt idx="3317">
                  <c:v>21.568958881768129</c:v>
                </c:pt>
                <c:pt idx="3318">
                  <c:v>21.568958881768129</c:v>
                </c:pt>
                <c:pt idx="3319">
                  <c:v>21.568958881768129</c:v>
                </c:pt>
                <c:pt idx="3320">
                  <c:v>21.568958881768129</c:v>
                </c:pt>
                <c:pt idx="3321">
                  <c:v>21.568958881768129</c:v>
                </c:pt>
                <c:pt idx="3322">
                  <c:v>21.568958881768129</c:v>
                </c:pt>
                <c:pt idx="3323">
                  <c:v>21.568958881768129</c:v>
                </c:pt>
                <c:pt idx="3324">
                  <c:v>21.568958881768129</c:v>
                </c:pt>
                <c:pt idx="3325">
                  <c:v>21.568958881768129</c:v>
                </c:pt>
                <c:pt idx="3326">
                  <c:v>21.568958881768129</c:v>
                </c:pt>
                <c:pt idx="3327">
                  <c:v>21.568958881768129</c:v>
                </c:pt>
                <c:pt idx="3328">
                  <c:v>21.568958881768129</c:v>
                </c:pt>
                <c:pt idx="3329">
                  <c:v>21.568958881768129</c:v>
                </c:pt>
                <c:pt idx="3330">
                  <c:v>21.568958881768129</c:v>
                </c:pt>
                <c:pt idx="3331">
                  <c:v>21.568958881768129</c:v>
                </c:pt>
                <c:pt idx="3332">
                  <c:v>21.568958881768129</c:v>
                </c:pt>
                <c:pt idx="3333">
                  <c:v>21.568958881768129</c:v>
                </c:pt>
                <c:pt idx="3334">
                  <c:v>21.568958881768129</c:v>
                </c:pt>
                <c:pt idx="3335">
                  <c:v>21.568958881768129</c:v>
                </c:pt>
                <c:pt idx="3336">
                  <c:v>21.568958881768129</c:v>
                </c:pt>
                <c:pt idx="3337">
                  <c:v>21.568958881768129</c:v>
                </c:pt>
                <c:pt idx="3338">
                  <c:v>20.571704405189507</c:v>
                </c:pt>
                <c:pt idx="3339">
                  <c:v>21.568958881768129</c:v>
                </c:pt>
                <c:pt idx="3340">
                  <c:v>21.568958881768129</c:v>
                </c:pt>
                <c:pt idx="3341">
                  <c:v>20.571704405189507</c:v>
                </c:pt>
                <c:pt idx="3342">
                  <c:v>21.568958881768129</c:v>
                </c:pt>
                <c:pt idx="3343">
                  <c:v>21.568958881768129</c:v>
                </c:pt>
                <c:pt idx="3344">
                  <c:v>21.568958881768129</c:v>
                </c:pt>
                <c:pt idx="3345">
                  <c:v>21.568958881768129</c:v>
                </c:pt>
                <c:pt idx="3346">
                  <c:v>21.568958881768129</c:v>
                </c:pt>
                <c:pt idx="3347">
                  <c:v>21.568958881768129</c:v>
                </c:pt>
                <c:pt idx="3348">
                  <c:v>21.568958881768129</c:v>
                </c:pt>
                <c:pt idx="3349">
                  <c:v>21.568958881768129</c:v>
                </c:pt>
                <c:pt idx="3350">
                  <c:v>21.568958881768129</c:v>
                </c:pt>
                <c:pt idx="3351">
                  <c:v>21.568958881768129</c:v>
                </c:pt>
                <c:pt idx="3352">
                  <c:v>21.568958881768129</c:v>
                </c:pt>
                <c:pt idx="3353">
                  <c:v>21.568958881768129</c:v>
                </c:pt>
                <c:pt idx="3354">
                  <c:v>21.568958881768129</c:v>
                </c:pt>
                <c:pt idx="3355">
                  <c:v>21.568958881768129</c:v>
                </c:pt>
                <c:pt idx="3356">
                  <c:v>21.568958881768129</c:v>
                </c:pt>
                <c:pt idx="3357">
                  <c:v>21.568958881768129</c:v>
                </c:pt>
                <c:pt idx="3358">
                  <c:v>21.568958881768129</c:v>
                </c:pt>
                <c:pt idx="3359">
                  <c:v>21.568958881768129</c:v>
                </c:pt>
                <c:pt idx="3360">
                  <c:v>21.568958881768129</c:v>
                </c:pt>
                <c:pt idx="3361">
                  <c:v>21.568958881768129</c:v>
                </c:pt>
                <c:pt idx="3362">
                  <c:v>20.571704405189507</c:v>
                </c:pt>
                <c:pt idx="3363">
                  <c:v>21.568958881768129</c:v>
                </c:pt>
                <c:pt idx="3364">
                  <c:v>21.568958881768129</c:v>
                </c:pt>
                <c:pt idx="3365">
                  <c:v>21.568958881768129</c:v>
                </c:pt>
                <c:pt idx="3366">
                  <c:v>20.571704405189507</c:v>
                </c:pt>
                <c:pt idx="3367">
                  <c:v>20.571704405189507</c:v>
                </c:pt>
                <c:pt idx="3368">
                  <c:v>20.571704405189507</c:v>
                </c:pt>
                <c:pt idx="3369">
                  <c:v>21.568958881768129</c:v>
                </c:pt>
                <c:pt idx="3370">
                  <c:v>20.571704405189507</c:v>
                </c:pt>
                <c:pt idx="3371">
                  <c:v>20.571704405189507</c:v>
                </c:pt>
                <c:pt idx="3372">
                  <c:v>20.571704405189507</c:v>
                </c:pt>
                <c:pt idx="3373">
                  <c:v>20.571704405189507</c:v>
                </c:pt>
                <c:pt idx="3374">
                  <c:v>20.571704405189507</c:v>
                </c:pt>
                <c:pt idx="3375">
                  <c:v>20.571704405189507</c:v>
                </c:pt>
                <c:pt idx="3376">
                  <c:v>20.571704405189507</c:v>
                </c:pt>
                <c:pt idx="3377">
                  <c:v>20.571704405189507</c:v>
                </c:pt>
                <c:pt idx="3378">
                  <c:v>20.571704405189507</c:v>
                </c:pt>
                <c:pt idx="3379">
                  <c:v>20.571704405189507</c:v>
                </c:pt>
                <c:pt idx="3380">
                  <c:v>20.571704405189507</c:v>
                </c:pt>
                <c:pt idx="3381">
                  <c:v>20.571704405189507</c:v>
                </c:pt>
                <c:pt idx="3382">
                  <c:v>20.571704405189507</c:v>
                </c:pt>
                <c:pt idx="3383">
                  <c:v>20.571704405189507</c:v>
                </c:pt>
                <c:pt idx="3384">
                  <c:v>21.568958881768129</c:v>
                </c:pt>
                <c:pt idx="3385">
                  <c:v>20.571704405189507</c:v>
                </c:pt>
                <c:pt idx="3386">
                  <c:v>20.571704405189507</c:v>
                </c:pt>
                <c:pt idx="3387">
                  <c:v>20.571704405189507</c:v>
                </c:pt>
                <c:pt idx="3388">
                  <c:v>21.568958881768129</c:v>
                </c:pt>
                <c:pt idx="3389">
                  <c:v>21.568958881768129</c:v>
                </c:pt>
                <c:pt idx="3390">
                  <c:v>21.568958881768129</c:v>
                </c:pt>
                <c:pt idx="3391">
                  <c:v>20.571704405189507</c:v>
                </c:pt>
                <c:pt idx="3392">
                  <c:v>21.568958881768129</c:v>
                </c:pt>
                <c:pt idx="3393">
                  <c:v>20.571704405189507</c:v>
                </c:pt>
                <c:pt idx="3394">
                  <c:v>20.571704405189507</c:v>
                </c:pt>
                <c:pt idx="3395">
                  <c:v>20.571704405189507</c:v>
                </c:pt>
                <c:pt idx="3396">
                  <c:v>21.568958881768129</c:v>
                </c:pt>
                <c:pt idx="3397">
                  <c:v>21.568958881768129</c:v>
                </c:pt>
                <c:pt idx="3398">
                  <c:v>20.571704405189507</c:v>
                </c:pt>
                <c:pt idx="3399">
                  <c:v>20.571704405189507</c:v>
                </c:pt>
                <c:pt idx="3400">
                  <c:v>20.571704405189507</c:v>
                </c:pt>
                <c:pt idx="3401">
                  <c:v>20.571704405189507</c:v>
                </c:pt>
                <c:pt idx="3402">
                  <c:v>20.571704405189507</c:v>
                </c:pt>
                <c:pt idx="3403">
                  <c:v>20.571704405189507</c:v>
                </c:pt>
                <c:pt idx="3404">
                  <c:v>20.571704405189507</c:v>
                </c:pt>
                <c:pt idx="3405">
                  <c:v>20.571704405189507</c:v>
                </c:pt>
                <c:pt idx="3406">
                  <c:v>20.571704405189507</c:v>
                </c:pt>
                <c:pt idx="3407">
                  <c:v>20.571704405189507</c:v>
                </c:pt>
                <c:pt idx="3408">
                  <c:v>20.571704405189507</c:v>
                </c:pt>
                <c:pt idx="3409">
                  <c:v>20.571704405189507</c:v>
                </c:pt>
                <c:pt idx="3410">
                  <c:v>20.571704405189507</c:v>
                </c:pt>
                <c:pt idx="3411">
                  <c:v>20.571704405189507</c:v>
                </c:pt>
                <c:pt idx="3412">
                  <c:v>20.571704405189507</c:v>
                </c:pt>
                <c:pt idx="3413">
                  <c:v>20.571704405189507</c:v>
                </c:pt>
                <c:pt idx="3414">
                  <c:v>20.571704405189507</c:v>
                </c:pt>
                <c:pt idx="3415">
                  <c:v>20.571704405189507</c:v>
                </c:pt>
                <c:pt idx="3416">
                  <c:v>20.571704405189507</c:v>
                </c:pt>
                <c:pt idx="3417">
                  <c:v>21.568958881768129</c:v>
                </c:pt>
                <c:pt idx="3418">
                  <c:v>20.571704405189507</c:v>
                </c:pt>
                <c:pt idx="3419">
                  <c:v>20.571704405189507</c:v>
                </c:pt>
                <c:pt idx="3420">
                  <c:v>20.571704405189507</c:v>
                </c:pt>
                <c:pt idx="3421">
                  <c:v>20.571704405189507</c:v>
                </c:pt>
                <c:pt idx="3422">
                  <c:v>20.571704405189507</c:v>
                </c:pt>
                <c:pt idx="3423">
                  <c:v>20.571704405189507</c:v>
                </c:pt>
                <c:pt idx="3424">
                  <c:v>21.568958881768129</c:v>
                </c:pt>
                <c:pt idx="3425">
                  <c:v>21.568958881768129</c:v>
                </c:pt>
                <c:pt idx="3426">
                  <c:v>20.571704405189507</c:v>
                </c:pt>
                <c:pt idx="3427">
                  <c:v>21.568958881768129</c:v>
                </c:pt>
                <c:pt idx="3428">
                  <c:v>21.568958881768129</c:v>
                </c:pt>
                <c:pt idx="3429">
                  <c:v>21.568958881768129</c:v>
                </c:pt>
                <c:pt idx="3430">
                  <c:v>21.568958881768129</c:v>
                </c:pt>
                <c:pt idx="3431">
                  <c:v>21.568958881768129</c:v>
                </c:pt>
                <c:pt idx="3432">
                  <c:v>21.568958881768129</c:v>
                </c:pt>
                <c:pt idx="3433">
                  <c:v>21.568958881768129</c:v>
                </c:pt>
                <c:pt idx="3434">
                  <c:v>21.568958881768129</c:v>
                </c:pt>
                <c:pt idx="3435">
                  <c:v>20.571704405189507</c:v>
                </c:pt>
                <c:pt idx="3436">
                  <c:v>21.568958881768129</c:v>
                </c:pt>
                <c:pt idx="3437">
                  <c:v>21.568958881768129</c:v>
                </c:pt>
                <c:pt idx="3438">
                  <c:v>21.568958881768129</c:v>
                </c:pt>
                <c:pt idx="3439">
                  <c:v>21.568958881768129</c:v>
                </c:pt>
                <c:pt idx="3440">
                  <c:v>21.568958881768129</c:v>
                </c:pt>
                <c:pt idx="3441">
                  <c:v>21.568958881768129</c:v>
                </c:pt>
                <c:pt idx="3442">
                  <c:v>21.568958881768129</c:v>
                </c:pt>
                <c:pt idx="3443">
                  <c:v>21.568958881768129</c:v>
                </c:pt>
                <c:pt idx="3444">
                  <c:v>21.568958881768129</c:v>
                </c:pt>
                <c:pt idx="3445">
                  <c:v>21.568958881768129</c:v>
                </c:pt>
                <c:pt idx="3446">
                  <c:v>21.568958881768129</c:v>
                </c:pt>
                <c:pt idx="3447">
                  <c:v>21.568958881768129</c:v>
                </c:pt>
                <c:pt idx="3448">
                  <c:v>21.568958881768129</c:v>
                </c:pt>
                <c:pt idx="3449">
                  <c:v>21.568958881768129</c:v>
                </c:pt>
                <c:pt idx="3450">
                  <c:v>21.568958881768129</c:v>
                </c:pt>
                <c:pt idx="3451">
                  <c:v>21.568958881768129</c:v>
                </c:pt>
                <c:pt idx="3452">
                  <c:v>21.568958881768129</c:v>
                </c:pt>
                <c:pt idx="3453">
                  <c:v>21.568958881768129</c:v>
                </c:pt>
                <c:pt idx="3454">
                  <c:v>21.568958881768129</c:v>
                </c:pt>
                <c:pt idx="3455">
                  <c:v>21.568958881768129</c:v>
                </c:pt>
                <c:pt idx="3456">
                  <c:v>21.568958881768129</c:v>
                </c:pt>
                <c:pt idx="3457">
                  <c:v>21.568958881768129</c:v>
                </c:pt>
                <c:pt idx="3458">
                  <c:v>21.568958881768129</c:v>
                </c:pt>
                <c:pt idx="3459">
                  <c:v>21.568958881768129</c:v>
                </c:pt>
                <c:pt idx="3460">
                  <c:v>21.568958881768129</c:v>
                </c:pt>
                <c:pt idx="3461">
                  <c:v>21.568958881768129</c:v>
                </c:pt>
                <c:pt idx="3462">
                  <c:v>21.568958881768129</c:v>
                </c:pt>
                <c:pt idx="3463">
                  <c:v>21.568958881768129</c:v>
                </c:pt>
                <c:pt idx="3464">
                  <c:v>21.568958881768129</c:v>
                </c:pt>
                <c:pt idx="3465">
                  <c:v>21.568958881768129</c:v>
                </c:pt>
                <c:pt idx="3466">
                  <c:v>21.568958881768129</c:v>
                </c:pt>
                <c:pt idx="3467">
                  <c:v>21.568958881768129</c:v>
                </c:pt>
                <c:pt idx="3468">
                  <c:v>21.568958881768129</c:v>
                </c:pt>
                <c:pt idx="3469">
                  <c:v>21.568958881768129</c:v>
                </c:pt>
                <c:pt idx="3470">
                  <c:v>21.568958881768129</c:v>
                </c:pt>
                <c:pt idx="3471">
                  <c:v>21.568958881768129</c:v>
                </c:pt>
                <c:pt idx="3472">
                  <c:v>21.568958881768129</c:v>
                </c:pt>
                <c:pt idx="3473">
                  <c:v>21.568958881768129</c:v>
                </c:pt>
                <c:pt idx="3474">
                  <c:v>21.568958881768129</c:v>
                </c:pt>
                <c:pt idx="3475">
                  <c:v>21.568958881768129</c:v>
                </c:pt>
                <c:pt idx="3476">
                  <c:v>21.568958881768129</c:v>
                </c:pt>
                <c:pt idx="3477">
                  <c:v>21.568958881768129</c:v>
                </c:pt>
                <c:pt idx="3478">
                  <c:v>21.568958881768129</c:v>
                </c:pt>
                <c:pt idx="3479">
                  <c:v>21.568958881768129</c:v>
                </c:pt>
                <c:pt idx="3480">
                  <c:v>21.568958881768129</c:v>
                </c:pt>
                <c:pt idx="3481">
                  <c:v>22.566213358346751</c:v>
                </c:pt>
                <c:pt idx="3482">
                  <c:v>22.566213358346751</c:v>
                </c:pt>
                <c:pt idx="3483">
                  <c:v>22.566213358346751</c:v>
                </c:pt>
                <c:pt idx="3484">
                  <c:v>21.568958881768129</c:v>
                </c:pt>
                <c:pt idx="3485">
                  <c:v>21.568958881768129</c:v>
                </c:pt>
                <c:pt idx="3486">
                  <c:v>22.566213358346751</c:v>
                </c:pt>
                <c:pt idx="3487">
                  <c:v>22.566213358346751</c:v>
                </c:pt>
                <c:pt idx="3488">
                  <c:v>21.568958881768129</c:v>
                </c:pt>
                <c:pt idx="3489">
                  <c:v>22.566213358346751</c:v>
                </c:pt>
                <c:pt idx="3490">
                  <c:v>22.566213358346751</c:v>
                </c:pt>
                <c:pt idx="3491">
                  <c:v>21.568958881768129</c:v>
                </c:pt>
                <c:pt idx="3492">
                  <c:v>21.568958881768129</c:v>
                </c:pt>
                <c:pt idx="3493">
                  <c:v>22.566213358346751</c:v>
                </c:pt>
                <c:pt idx="3494">
                  <c:v>22.566213358346751</c:v>
                </c:pt>
                <c:pt idx="3495">
                  <c:v>21.568958881768129</c:v>
                </c:pt>
                <c:pt idx="3496">
                  <c:v>21.568958881768129</c:v>
                </c:pt>
                <c:pt idx="3497">
                  <c:v>21.568958881768129</c:v>
                </c:pt>
                <c:pt idx="3498">
                  <c:v>21.568958881768129</c:v>
                </c:pt>
                <c:pt idx="3499">
                  <c:v>21.568958881768129</c:v>
                </c:pt>
                <c:pt idx="3500">
                  <c:v>21.568958881768129</c:v>
                </c:pt>
                <c:pt idx="3501">
                  <c:v>22.566213358346751</c:v>
                </c:pt>
                <c:pt idx="3502">
                  <c:v>22.566213358346751</c:v>
                </c:pt>
                <c:pt idx="3503">
                  <c:v>21.568958881768129</c:v>
                </c:pt>
                <c:pt idx="3504">
                  <c:v>21.568958881768129</c:v>
                </c:pt>
                <c:pt idx="3505">
                  <c:v>21.568958881768129</c:v>
                </c:pt>
                <c:pt idx="3506">
                  <c:v>22.566213358346751</c:v>
                </c:pt>
                <c:pt idx="3507">
                  <c:v>22.566213358346751</c:v>
                </c:pt>
                <c:pt idx="3508">
                  <c:v>21.568958881768129</c:v>
                </c:pt>
                <c:pt idx="3509">
                  <c:v>21.568958881768129</c:v>
                </c:pt>
                <c:pt idx="3510">
                  <c:v>21.568958881768129</c:v>
                </c:pt>
                <c:pt idx="3511">
                  <c:v>22.566213358346751</c:v>
                </c:pt>
                <c:pt idx="3512">
                  <c:v>22.566213358346751</c:v>
                </c:pt>
                <c:pt idx="3513">
                  <c:v>22.566213358346751</c:v>
                </c:pt>
                <c:pt idx="3514">
                  <c:v>22.566213358346751</c:v>
                </c:pt>
                <c:pt idx="3515">
                  <c:v>21.568958881768129</c:v>
                </c:pt>
                <c:pt idx="3516">
                  <c:v>21.568958881768129</c:v>
                </c:pt>
                <c:pt idx="3517">
                  <c:v>22.566213358346751</c:v>
                </c:pt>
                <c:pt idx="3518">
                  <c:v>21.568958881768129</c:v>
                </c:pt>
                <c:pt idx="3519">
                  <c:v>22.566213358346751</c:v>
                </c:pt>
                <c:pt idx="3520">
                  <c:v>21.568958881768129</c:v>
                </c:pt>
                <c:pt idx="3521">
                  <c:v>21.568958881768129</c:v>
                </c:pt>
                <c:pt idx="3522">
                  <c:v>21.568958881768129</c:v>
                </c:pt>
                <c:pt idx="3523">
                  <c:v>21.568958881768129</c:v>
                </c:pt>
                <c:pt idx="3524">
                  <c:v>21.568958881768129</c:v>
                </c:pt>
                <c:pt idx="3525">
                  <c:v>22.566213358346751</c:v>
                </c:pt>
                <c:pt idx="3526">
                  <c:v>21.568958881768129</c:v>
                </c:pt>
                <c:pt idx="3527">
                  <c:v>21.568958881768129</c:v>
                </c:pt>
                <c:pt idx="3528">
                  <c:v>21.568958881768129</c:v>
                </c:pt>
                <c:pt idx="3529">
                  <c:v>21.568958881768129</c:v>
                </c:pt>
                <c:pt idx="3530">
                  <c:v>21.568958881768129</c:v>
                </c:pt>
                <c:pt idx="3531">
                  <c:v>21.568958881768129</c:v>
                </c:pt>
                <c:pt idx="3532">
                  <c:v>21.568958881768129</c:v>
                </c:pt>
                <c:pt idx="3533">
                  <c:v>21.568958881768129</c:v>
                </c:pt>
                <c:pt idx="3534">
                  <c:v>20.571704405189507</c:v>
                </c:pt>
                <c:pt idx="3535">
                  <c:v>21.568958881768129</c:v>
                </c:pt>
                <c:pt idx="3536">
                  <c:v>21.568958881768129</c:v>
                </c:pt>
                <c:pt idx="3537">
                  <c:v>21.568958881768129</c:v>
                </c:pt>
                <c:pt idx="3538">
                  <c:v>21.568958881768129</c:v>
                </c:pt>
                <c:pt idx="3539">
                  <c:v>21.568958881768129</c:v>
                </c:pt>
                <c:pt idx="3540">
                  <c:v>21.568958881768129</c:v>
                </c:pt>
                <c:pt idx="3541">
                  <c:v>21.568958881768129</c:v>
                </c:pt>
                <c:pt idx="3542">
                  <c:v>21.568958881768129</c:v>
                </c:pt>
                <c:pt idx="3543">
                  <c:v>20.571704405189507</c:v>
                </c:pt>
                <c:pt idx="3544">
                  <c:v>21.568958881768129</c:v>
                </c:pt>
                <c:pt idx="3545">
                  <c:v>21.568958881768129</c:v>
                </c:pt>
                <c:pt idx="3546">
                  <c:v>21.568958881768129</c:v>
                </c:pt>
                <c:pt idx="3547">
                  <c:v>21.568958881768129</c:v>
                </c:pt>
                <c:pt idx="3548">
                  <c:v>21.568958881768129</c:v>
                </c:pt>
                <c:pt idx="3549">
                  <c:v>22.566213358346751</c:v>
                </c:pt>
                <c:pt idx="3550">
                  <c:v>22.566213358346751</c:v>
                </c:pt>
                <c:pt idx="3551">
                  <c:v>21.568958881768129</c:v>
                </c:pt>
                <c:pt idx="3552">
                  <c:v>21.568958881768129</c:v>
                </c:pt>
                <c:pt idx="3553">
                  <c:v>21.568958881768129</c:v>
                </c:pt>
                <c:pt idx="3554">
                  <c:v>22.566213358346751</c:v>
                </c:pt>
                <c:pt idx="3555">
                  <c:v>22.566213358346751</c:v>
                </c:pt>
                <c:pt idx="3556">
                  <c:v>21.568958881768129</c:v>
                </c:pt>
                <c:pt idx="3557">
                  <c:v>21.568958881768129</c:v>
                </c:pt>
                <c:pt idx="3558">
                  <c:v>21.568958881768129</c:v>
                </c:pt>
                <c:pt idx="3559">
                  <c:v>21.568958881768129</c:v>
                </c:pt>
                <c:pt idx="3560">
                  <c:v>21.568958881768129</c:v>
                </c:pt>
                <c:pt idx="3561">
                  <c:v>21.568958881768129</c:v>
                </c:pt>
                <c:pt idx="3562">
                  <c:v>21.568958881768129</c:v>
                </c:pt>
                <c:pt idx="3563">
                  <c:v>21.568958881768129</c:v>
                </c:pt>
                <c:pt idx="3564">
                  <c:v>21.568958881768129</c:v>
                </c:pt>
                <c:pt idx="3565">
                  <c:v>21.568958881768129</c:v>
                </c:pt>
                <c:pt idx="3566">
                  <c:v>21.568958881768129</c:v>
                </c:pt>
                <c:pt idx="3567">
                  <c:v>21.568958881768129</c:v>
                </c:pt>
                <c:pt idx="3568">
                  <c:v>21.568958881768129</c:v>
                </c:pt>
                <c:pt idx="3569">
                  <c:v>21.568958881768129</c:v>
                </c:pt>
                <c:pt idx="3570">
                  <c:v>21.568958881768129</c:v>
                </c:pt>
                <c:pt idx="3571">
                  <c:v>21.568958881768129</c:v>
                </c:pt>
                <c:pt idx="3572">
                  <c:v>21.568958881768129</c:v>
                </c:pt>
                <c:pt idx="3573">
                  <c:v>21.568958881768129</c:v>
                </c:pt>
                <c:pt idx="3574">
                  <c:v>21.568958881768129</c:v>
                </c:pt>
                <c:pt idx="3575">
                  <c:v>22.566213358346751</c:v>
                </c:pt>
                <c:pt idx="3576">
                  <c:v>21.568958881768129</c:v>
                </c:pt>
                <c:pt idx="3577">
                  <c:v>21.568958881768129</c:v>
                </c:pt>
                <c:pt idx="3578">
                  <c:v>21.568958881768129</c:v>
                </c:pt>
                <c:pt idx="3579">
                  <c:v>21.568958881768129</c:v>
                </c:pt>
                <c:pt idx="3580">
                  <c:v>22.566213358346751</c:v>
                </c:pt>
                <c:pt idx="3581">
                  <c:v>21.568958881768129</c:v>
                </c:pt>
                <c:pt idx="3582">
                  <c:v>21.568958881768129</c:v>
                </c:pt>
                <c:pt idx="3583">
                  <c:v>21.568958881768129</c:v>
                </c:pt>
                <c:pt idx="3584">
                  <c:v>21.568958881768129</c:v>
                </c:pt>
                <c:pt idx="3585">
                  <c:v>21.568958881768129</c:v>
                </c:pt>
                <c:pt idx="3586">
                  <c:v>21.568958881768129</c:v>
                </c:pt>
                <c:pt idx="3587">
                  <c:v>22.566213358346751</c:v>
                </c:pt>
                <c:pt idx="3588">
                  <c:v>21.568958881768129</c:v>
                </c:pt>
                <c:pt idx="3589">
                  <c:v>21.568958881768129</c:v>
                </c:pt>
                <c:pt idx="3590">
                  <c:v>21.568958881768129</c:v>
                </c:pt>
                <c:pt idx="3591">
                  <c:v>21.568958881768129</c:v>
                </c:pt>
                <c:pt idx="3592">
                  <c:v>21.568958881768129</c:v>
                </c:pt>
                <c:pt idx="3593">
                  <c:v>21.568958881768129</c:v>
                </c:pt>
                <c:pt idx="3594">
                  <c:v>21.568958881768129</c:v>
                </c:pt>
                <c:pt idx="3595">
                  <c:v>21.568958881768129</c:v>
                </c:pt>
                <c:pt idx="3596">
                  <c:v>21.568958881768129</c:v>
                </c:pt>
                <c:pt idx="3597">
                  <c:v>21.568958881768129</c:v>
                </c:pt>
                <c:pt idx="3598">
                  <c:v>21.568958881768129</c:v>
                </c:pt>
                <c:pt idx="3599">
                  <c:v>21.568958881768129</c:v>
                </c:pt>
                <c:pt idx="3600">
                  <c:v>21.568958881768129</c:v>
                </c:pt>
                <c:pt idx="3601">
                  <c:v>21.568958881768129</c:v>
                </c:pt>
                <c:pt idx="3602">
                  <c:v>21.568958881768129</c:v>
                </c:pt>
                <c:pt idx="3603">
                  <c:v>21.568958881768129</c:v>
                </c:pt>
                <c:pt idx="3604">
                  <c:v>21.568958881768129</c:v>
                </c:pt>
                <c:pt idx="3605">
                  <c:v>21.568958881768129</c:v>
                </c:pt>
                <c:pt idx="3606">
                  <c:v>21.568958881768129</c:v>
                </c:pt>
                <c:pt idx="3607">
                  <c:v>21.568958881768129</c:v>
                </c:pt>
                <c:pt idx="3608">
                  <c:v>21.568958881768129</c:v>
                </c:pt>
                <c:pt idx="3609">
                  <c:v>21.568958881768129</c:v>
                </c:pt>
                <c:pt idx="3610">
                  <c:v>21.568958881768129</c:v>
                </c:pt>
                <c:pt idx="3611">
                  <c:v>21.568958881768129</c:v>
                </c:pt>
                <c:pt idx="3612">
                  <c:v>22.566213358346751</c:v>
                </c:pt>
                <c:pt idx="3613">
                  <c:v>21.568958881768129</c:v>
                </c:pt>
                <c:pt idx="3614">
                  <c:v>21.568958881768129</c:v>
                </c:pt>
                <c:pt idx="3615">
                  <c:v>21.568958881768129</c:v>
                </c:pt>
                <c:pt idx="3616">
                  <c:v>21.568958881768129</c:v>
                </c:pt>
                <c:pt idx="3617">
                  <c:v>21.568958881768129</c:v>
                </c:pt>
                <c:pt idx="3618">
                  <c:v>22.566213358346751</c:v>
                </c:pt>
                <c:pt idx="3619">
                  <c:v>22.566213358346751</c:v>
                </c:pt>
                <c:pt idx="3620">
                  <c:v>21.568958881768129</c:v>
                </c:pt>
                <c:pt idx="3621">
                  <c:v>21.568958881768129</c:v>
                </c:pt>
                <c:pt idx="3622">
                  <c:v>21.568958881768129</c:v>
                </c:pt>
                <c:pt idx="3623">
                  <c:v>22.566213358346751</c:v>
                </c:pt>
                <c:pt idx="3624">
                  <c:v>21.568958881768129</c:v>
                </c:pt>
                <c:pt idx="3625">
                  <c:v>21.568958881768129</c:v>
                </c:pt>
                <c:pt idx="3626">
                  <c:v>19.574449928610889</c:v>
                </c:pt>
                <c:pt idx="3627">
                  <c:v>21.568958881768129</c:v>
                </c:pt>
                <c:pt idx="3628">
                  <c:v>21.568958881768129</c:v>
                </c:pt>
                <c:pt idx="3629">
                  <c:v>21.568958881768129</c:v>
                </c:pt>
                <c:pt idx="3630">
                  <c:v>21.568958881768129</c:v>
                </c:pt>
                <c:pt idx="3631">
                  <c:v>21.568958881768129</c:v>
                </c:pt>
                <c:pt idx="3632">
                  <c:v>21.568958881768129</c:v>
                </c:pt>
                <c:pt idx="3633">
                  <c:v>21.568958881768129</c:v>
                </c:pt>
                <c:pt idx="3634">
                  <c:v>21.568958881768129</c:v>
                </c:pt>
                <c:pt idx="3635">
                  <c:v>21.568958881768129</c:v>
                </c:pt>
                <c:pt idx="3636">
                  <c:v>21.568958881768129</c:v>
                </c:pt>
                <c:pt idx="3637">
                  <c:v>21.568958881768129</c:v>
                </c:pt>
                <c:pt idx="3638">
                  <c:v>21.568958881768129</c:v>
                </c:pt>
                <c:pt idx="3639">
                  <c:v>21.568958881768129</c:v>
                </c:pt>
                <c:pt idx="3640">
                  <c:v>21.568958881768129</c:v>
                </c:pt>
                <c:pt idx="3641">
                  <c:v>21.568958881768129</c:v>
                </c:pt>
                <c:pt idx="3642">
                  <c:v>21.568958881768129</c:v>
                </c:pt>
                <c:pt idx="3643">
                  <c:v>21.568958881768129</c:v>
                </c:pt>
                <c:pt idx="3644">
                  <c:v>21.568958881768129</c:v>
                </c:pt>
                <c:pt idx="3645">
                  <c:v>21.568958881768129</c:v>
                </c:pt>
                <c:pt idx="3646">
                  <c:v>21.568958881768129</c:v>
                </c:pt>
                <c:pt idx="3647">
                  <c:v>21.568958881768129</c:v>
                </c:pt>
                <c:pt idx="3648">
                  <c:v>21.568958881768129</c:v>
                </c:pt>
                <c:pt idx="3649">
                  <c:v>21.568958881768129</c:v>
                </c:pt>
                <c:pt idx="3650">
                  <c:v>22.566213358346751</c:v>
                </c:pt>
                <c:pt idx="3651">
                  <c:v>22.566213358346751</c:v>
                </c:pt>
                <c:pt idx="3652">
                  <c:v>21.568958881768129</c:v>
                </c:pt>
                <c:pt idx="3653">
                  <c:v>21.568958881768129</c:v>
                </c:pt>
                <c:pt idx="3654">
                  <c:v>22.566213358346751</c:v>
                </c:pt>
                <c:pt idx="3655">
                  <c:v>22.566213358346751</c:v>
                </c:pt>
                <c:pt idx="3656">
                  <c:v>22.566213358346751</c:v>
                </c:pt>
                <c:pt idx="3657">
                  <c:v>21.568958881768129</c:v>
                </c:pt>
                <c:pt idx="3658">
                  <c:v>21.568958881768129</c:v>
                </c:pt>
                <c:pt idx="3659">
                  <c:v>22.566213358346751</c:v>
                </c:pt>
                <c:pt idx="3660">
                  <c:v>22.566213358346751</c:v>
                </c:pt>
                <c:pt idx="3661">
                  <c:v>22.566213358346751</c:v>
                </c:pt>
                <c:pt idx="3662">
                  <c:v>22.566213358346751</c:v>
                </c:pt>
                <c:pt idx="3663">
                  <c:v>21.568958881768129</c:v>
                </c:pt>
                <c:pt idx="3664">
                  <c:v>21.568958881768129</c:v>
                </c:pt>
                <c:pt idx="3665">
                  <c:v>21.568958881768129</c:v>
                </c:pt>
                <c:pt idx="3666">
                  <c:v>21.568958881768129</c:v>
                </c:pt>
                <c:pt idx="3667">
                  <c:v>22.566213358346751</c:v>
                </c:pt>
                <c:pt idx="3668">
                  <c:v>22.566213358346751</c:v>
                </c:pt>
                <c:pt idx="3669">
                  <c:v>22.566213358346751</c:v>
                </c:pt>
                <c:pt idx="3670">
                  <c:v>21.568958881768129</c:v>
                </c:pt>
                <c:pt idx="3671">
                  <c:v>22.566213358346751</c:v>
                </c:pt>
                <c:pt idx="3672">
                  <c:v>21.568958881768129</c:v>
                </c:pt>
                <c:pt idx="3673">
                  <c:v>21.568958881768129</c:v>
                </c:pt>
                <c:pt idx="3674">
                  <c:v>22.566213358346751</c:v>
                </c:pt>
                <c:pt idx="3675">
                  <c:v>22.566213358346751</c:v>
                </c:pt>
                <c:pt idx="3676">
                  <c:v>21.568958881768129</c:v>
                </c:pt>
                <c:pt idx="3677">
                  <c:v>21.568958881768129</c:v>
                </c:pt>
                <c:pt idx="3678">
                  <c:v>22.566213358346751</c:v>
                </c:pt>
                <c:pt idx="3679">
                  <c:v>22.566213358346751</c:v>
                </c:pt>
                <c:pt idx="3680">
                  <c:v>22.566213358346751</c:v>
                </c:pt>
                <c:pt idx="3681">
                  <c:v>21.568958881768129</c:v>
                </c:pt>
                <c:pt idx="3682">
                  <c:v>21.568958881768129</c:v>
                </c:pt>
                <c:pt idx="3683">
                  <c:v>22.566213358346751</c:v>
                </c:pt>
                <c:pt idx="3684">
                  <c:v>22.566213358346751</c:v>
                </c:pt>
                <c:pt idx="3685">
                  <c:v>22.566213358346751</c:v>
                </c:pt>
                <c:pt idx="3686">
                  <c:v>22.566213358346751</c:v>
                </c:pt>
                <c:pt idx="3687">
                  <c:v>22.566213358346751</c:v>
                </c:pt>
                <c:pt idx="3688">
                  <c:v>22.566213358346751</c:v>
                </c:pt>
                <c:pt idx="3689">
                  <c:v>22.566213358346751</c:v>
                </c:pt>
                <c:pt idx="3690">
                  <c:v>22.566213358346751</c:v>
                </c:pt>
                <c:pt idx="3691">
                  <c:v>22.566213358346751</c:v>
                </c:pt>
                <c:pt idx="3692">
                  <c:v>22.566213358346751</c:v>
                </c:pt>
                <c:pt idx="3693">
                  <c:v>22.566213358346751</c:v>
                </c:pt>
                <c:pt idx="3694">
                  <c:v>22.566213358346751</c:v>
                </c:pt>
                <c:pt idx="3695">
                  <c:v>22.566213358346751</c:v>
                </c:pt>
                <c:pt idx="3696">
                  <c:v>22.566213358346751</c:v>
                </c:pt>
                <c:pt idx="3697">
                  <c:v>22.566213358346751</c:v>
                </c:pt>
                <c:pt idx="3698">
                  <c:v>22.566213358346751</c:v>
                </c:pt>
                <c:pt idx="3699">
                  <c:v>22.566213358346751</c:v>
                </c:pt>
                <c:pt idx="3700">
                  <c:v>22.566213358346751</c:v>
                </c:pt>
                <c:pt idx="3701">
                  <c:v>22.566213358346751</c:v>
                </c:pt>
                <c:pt idx="3702">
                  <c:v>22.566213358346751</c:v>
                </c:pt>
                <c:pt idx="3703">
                  <c:v>22.566213358346751</c:v>
                </c:pt>
                <c:pt idx="3704">
                  <c:v>22.566213358346751</c:v>
                </c:pt>
                <c:pt idx="3705">
                  <c:v>22.566213358346751</c:v>
                </c:pt>
                <c:pt idx="3706">
                  <c:v>22.566213358346751</c:v>
                </c:pt>
                <c:pt idx="3707">
                  <c:v>22.566213358346751</c:v>
                </c:pt>
                <c:pt idx="3708">
                  <c:v>22.566213358346751</c:v>
                </c:pt>
                <c:pt idx="3709">
                  <c:v>22.566213358346751</c:v>
                </c:pt>
                <c:pt idx="3710">
                  <c:v>22.566213358346751</c:v>
                </c:pt>
                <c:pt idx="3711">
                  <c:v>22.566213358346751</c:v>
                </c:pt>
                <c:pt idx="3712">
                  <c:v>22.566213358346751</c:v>
                </c:pt>
                <c:pt idx="3713">
                  <c:v>22.566213358346751</c:v>
                </c:pt>
                <c:pt idx="3714">
                  <c:v>22.566213358346751</c:v>
                </c:pt>
                <c:pt idx="3715">
                  <c:v>22.566213358346751</c:v>
                </c:pt>
                <c:pt idx="3716">
                  <c:v>22.566213358346751</c:v>
                </c:pt>
                <c:pt idx="3717">
                  <c:v>22.566213358346751</c:v>
                </c:pt>
                <c:pt idx="3718">
                  <c:v>22.566213358346751</c:v>
                </c:pt>
                <c:pt idx="3719">
                  <c:v>22.566213358346751</c:v>
                </c:pt>
                <c:pt idx="3720">
                  <c:v>22.566213358346751</c:v>
                </c:pt>
                <c:pt idx="3721">
                  <c:v>22.566213358346751</c:v>
                </c:pt>
                <c:pt idx="3722">
                  <c:v>22.566213358346751</c:v>
                </c:pt>
                <c:pt idx="3723">
                  <c:v>22.566213358346751</c:v>
                </c:pt>
                <c:pt idx="3724">
                  <c:v>21.568958881768129</c:v>
                </c:pt>
                <c:pt idx="3725">
                  <c:v>22.566213358346751</c:v>
                </c:pt>
                <c:pt idx="3726">
                  <c:v>22.566213358346751</c:v>
                </c:pt>
                <c:pt idx="3727">
                  <c:v>22.566213358346751</c:v>
                </c:pt>
                <c:pt idx="3728">
                  <c:v>22.566213358346751</c:v>
                </c:pt>
                <c:pt idx="3729">
                  <c:v>22.566213358346751</c:v>
                </c:pt>
                <c:pt idx="3730">
                  <c:v>22.566213358346751</c:v>
                </c:pt>
                <c:pt idx="3731">
                  <c:v>22.566213358346751</c:v>
                </c:pt>
                <c:pt idx="3732">
                  <c:v>22.566213358346751</c:v>
                </c:pt>
                <c:pt idx="3733">
                  <c:v>22.566213358346751</c:v>
                </c:pt>
                <c:pt idx="3734">
                  <c:v>22.566213358346751</c:v>
                </c:pt>
                <c:pt idx="3735">
                  <c:v>22.566213358346751</c:v>
                </c:pt>
                <c:pt idx="3736">
                  <c:v>22.566213358346751</c:v>
                </c:pt>
                <c:pt idx="3737">
                  <c:v>22.566213358346751</c:v>
                </c:pt>
                <c:pt idx="3738">
                  <c:v>23.812781454070024</c:v>
                </c:pt>
                <c:pt idx="3739">
                  <c:v>22.566213358346751</c:v>
                </c:pt>
                <c:pt idx="3740">
                  <c:v>22.566213358346751</c:v>
                </c:pt>
                <c:pt idx="3741">
                  <c:v>22.566213358346751</c:v>
                </c:pt>
                <c:pt idx="3742">
                  <c:v>22.566213358346751</c:v>
                </c:pt>
                <c:pt idx="3743">
                  <c:v>22.566213358346751</c:v>
                </c:pt>
                <c:pt idx="3744">
                  <c:v>22.566213358346751</c:v>
                </c:pt>
                <c:pt idx="3745">
                  <c:v>22.566213358346751</c:v>
                </c:pt>
                <c:pt idx="3746">
                  <c:v>22.566213358346751</c:v>
                </c:pt>
                <c:pt idx="3747">
                  <c:v>22.566213358346751</c:v>
                </c:pt>
                <c:pt idx="3748">
                  <c:v>22.566213358346751</c:v>
                </c:pt>
                <c:pt idx="3749">
                  <c:v>22.566213358346751</c:v>
                </c:pt>
                <c:pt idx="3750">
                  <c:v>22.566213358346751</c:v>
                </c:pt>
                <c:pt idx="3751">
                  <c:v>22.566213358346751</c:v>
                </c:pt>
                <c:pt idx="3752">
                  <c:v>22.566213358346751</c:v>
                </c:pt>
                <c:pt idx="3753">
                  <c:v>22.566213358346751</c:v>
                </c:pt>
                <c:pt idx="3754">
                  <c:v>22.566213358346751</c:v>
                </c:pt>
                <c:pt idx="3755">
                  <c:v>22.566213358346751</c:v>
                </c:pt>
                <c:pt idx="3756">
                  <c:v>22.566213358346751</c:v>
                </c:pt>
                <c:pt idx="3757">
                  <c:v>22.566213358346751</c:v>
                </c:pt>
                <c:pt idx="3758">
                  <c:v>22.566213358346751</c:v>
                </c:pt>
                <c:pt idx="3759">
                  <c:v>22.566213358346751</c:v>
                </c:pt>
                <c:pt idx="3760">
                  <c:v>22.566213358346751</c:v>
                </c:pt>
                <c:pt idx="3761">
                  <c:v>22.566213358346751</c:v>
                </c:pt>
                <c:pt idx="3762">
                  <c:v>22.566213358346751</c:v>
                </c:pt>
                <c:pt idx="3763">
                  <c:v>22.566213358346751</c:v>
                </c:pt>
                <c:pt idx="3764">
                  <c:v>22.566213358346751</c:v>
                </c:pt>
                <c:pt idx="3765">
                  <c:v>22.566213358346751</c:v>
                </c:pt>
                <c:pt idx="3766">
                  <c:v>22.566213358346751</c:v>
                </c:pt>
                <c:pt idx="3767">
                  <c:v>22.566213358346751</c:v>
                </c:pt>
                <c:pt idx="3768">
                  <c:v>22.566213358346751</c:v>
                </c:pt>
                <c:pt idx="3769">
                  <c:v>22.566213358346751</c:v>
                </c:pt>
                <c:pt idx="3770">
                  <c:v>22.566213358346751</c:v>
                </c:pt>
                <c:pt idx="3771">
                  <c:v>22.566213358346751</c:v>
                </c:pt>
                <c:pt idx="3772">
                  <c:v>22.566213358346751</c:v>
                </c:pt>
                <c:pt idx="3773">
                  <c:v>22.566213358346751</c:v>
                </c:pt>
                <c:pt idx="3774">
                  <c:v>22.566213358346751</c:v>
                </c:pt>
                <c:pt idx="3775">
                  <c:v>22.566213358346751</c:v>
                </c:pt>
                <c:pt idx="3776">
                  <c:v>22.566213358346751</c:v>
                </c:pt>
                <c:pt idx="3777">
                  <c:v>22.566213358346751</c:v>
                </c:pt>
                <c:pt idx="3778">
                  <c:v>22.566213358346751</c:v>
                </c:pt>
                <c:pt idx="3779">
                  <c:v>22.566213358346751</c:v>
                </c:pt>
                <c:pt idx="3780">
                  <c:v>22.566213358346751</c:v>
                </c:pt>
                <c:pt idx="3781">
                  <c:v>22.566213358346751</c:v>
                </c:pt>
                <c:pt idx="3782">
                  <c:v>22.566213358346751</c:v>
                </c:pt>
                <c:pt idx="3783">
                  <c:v>21.568958881768129</c:v>
                </c:pt>
                <c:pt idx="3784">
                  <c:v>22.566213358346751</c:v>
                </c:pt>
                <c:pt idx="3785">
                  <c:v>23.812781454070024</c:v>
                </c:pt>
                <c:pt idx="3786">
                  <c:v>22.566213358346751</c:v>
                </c:pt>
                <c:pt idx="3787">
                  <c:v>22.566213358346751</c:v>
                </c:pt>
                <c:pt idx="3788">
                  <c:v>22.566213358346751</c:v>
                </c:pt>
                <c:pt idx="3789">
                  <c:v>21.568958881768129</c:v>
                </c:pt>
                <c:pt idx="3790">
                  <c:v>22.566213358346751</c:v>
                </c:pt>
                <c:pt idx="3791">
                  <c:v>22.566213358346751</c:v>
                </c:pt>
                <c:pt idx="3792">
                  <c:v>23.812781454070024</c:v>
                </c:pt>
                <c:pt idx="3793">
                  <c:v>22.566213358346751</c:v>
                </c:pt>
                <c:pt idx="3794">
                  <c:v>22.566213358346751</c:v>
                </c:pt>
                <c:pt idx="3795">
                  <c:v>21.568958881768129</c:v>
                </c:pt>
                <c:pt idx="3796">
                  <c:v>21.568958881768129</c:v>
                </c:pt>
                <c:pt idx="3797">
                  <c:v>22.566213358346751</c:v>
                </c:pt>
                <c:pt idx="3798">
                  <c:v>22.566213358346751</c:v>
                </c:pt>
                <c:pt idx="3799">
                  <c:v>22.566213358346751</c:v>
                </c:pt>
                <c:pt idx="3800">
                  <c:v>22.566213358346751</c:v>
                </c:pt>
                <c:pt idx="3801">
                  <c:v>21.568958881768129</c:v>
                </c:pt>
                <c:pt idx="3802">
                  <c:v>22.566213358346751</c:v>
                </c:pt>
                <c:pt idx="3803">
                  <c:v>22.566213358346751</c:v>
                </c:pt>
                <c:pt idx="3804">
                  <c:v>22.566213358346751</c:v>
                </c:pt>
                <c:pt idx="3805">
                  <c:v>22.566213358346751</c:v>
                </c:pt>
                <c:pt idx="3806">
                  <c:v>21.568958881768129</c:v>
                </c:pt>
                <c:pt idx="3807">
                  <c:v>21.568958881768129</c:v>
                </c:pt>
                <c:pt idx="3808">
                  <c:v>22.566213358346751</c:v>
                </c:pt>
                <c:pt idx="3809">
                  <c:v>21.568958881768129</c:v>
                </c:pt>
                <c:pt idx="3810">
                  <c:v>21.568958881768129</c:v>
                </c:pt>
                <c:pt idx="3811">
                  <c:v>22.566213358346751</c:v>
                </c:pt>
                <c:pt idx="3812">
                  <c:v>22.566213358346751</c:v>
                </c:pt>
                <c:pt idx="3813">
                  <c:v>22.566213358346751</c:v>
                </c:pt>
                <c:pt idx="3814">
                  <c:v>22.566213358346751</c:v>
                </c:pt>
                <c:pt idx="3815">
                  <c:v>22.566213358346751</c:v>
                </c:pt>
                <c:pt idx="3816">
                  <c:v>22.566213358346751</c:v>
                </c:pt>
                <c:pt idx="3817">
                  <c:v>22.566213358346751</c:v>
                </c:pt>
                <c:pt idx="3818">
                  <c:v>22.566213358346751</c:v>
                </c:pt>
                <c:pt idx="3819">
                  <c:v>22.566213358346751</c:v>
                </c:pt>
                <c:pt idx="3820">
                  <c:v>22.566213358346751</c:v>
                </c:pt>
                <c:pt idx="3821">
                  <c:v>22.566213358346751</c:v>
                </c:pt>
                <c:pt idx="3822">
                  <c:v>21.568958881768129</c:v>
                </c:pt>
                <c:pt idx="3823">
                  <c:v>22.566213358346751</c:v>
                </c:pt>
                <c:pt idx="3824">
                  <c:v>22.566213358346751</c:v>
                </c:pt>
                <c:pt idx="3825">
                  <c:v>22.566213358346751</c:v>
                </c:pt>
                <c:pt idx="3826">
                  <c:v>22.566213358346751</c:v>
                </c:pt>
                <c:pt idx="3827">
                  <c:v>22.566213358346751</c:v>
                </c:pt>
                <c:pt idx="3828">
                  <c:v>21.568958881768129</c:v>
                </c:pt>
                <c:pt idx="3829">
                  <c:v>22.566213358346751</c:v>
                </c:pt>
                <c:pt idx="3830">
                  <c:v>22.566213358346751</c:v>
                </c:pt>
                <c:pt idx="3831">
                  <c:v>22.566213358346751</c:v>
                </c:pt>
                <c:pt idx="3832">
                  <c:v>21.568958881768129</c:v>
                </c:pt>
                <c:pt idx="3833">
                  <c:v>21.568958881768129</c:v>
                </c:pt>
                <c:pt idx="3834">
                  <c:v>21.568958881768129</c:v>
                </c:pt>
                <c:pt idx="3835">
                  <c:v>21.568958881768129</c:v>
                </c:pt>
                <c:pt idx="3836">
                  <c:v>22.566213358346751</c:v>
                </c:pt>
                <c:pt idx="3837">
                  <c:v>21.568958881768129</c:v>
                </c:pt>
                <c:pt idx="3838">
                  <c:v>21.568958881768129</c:v>
                </c:pt>
                <c:pt idx="3839">
                  <c:v>21.568958881768129</c:v>
                </c:pt>
                <c:pt idx="3840">
                  <c:v>21.568958881768129</c:v>
                </c:pt>
                <c:pt idx="3841">
                  <c:v>21.568958881768129</c:v>
                </c:pt>
                <c:pt idx="3842">
                  <c:v>21.568958881768129</c:v>
                </c:pt>
                <c:pt idx="3843">
                  <c:v>21.568958881768129</c:v>
                </c:pt>
                <c:pt idx="3844">
                  <c:v>21.568958881768129</c:v>
                </c:pt>
                <c:pt idx="3845">
                  <c:v>21.568958881768129</c:v>
                </c:pt>
                <c:pt idx="3846">
                  <c:v>21.568958881768129</c:v>
                </c:pt>
                <c:pt idx="3847">
                  <c:v>21.568958881768129</c:v>
                </c:pt>
                <c:pt idx="3848">
                  <c:v>20.571704405189507</c:v>
                </c:pt>
                <c:pt idx="3849">
                  <c:v>21.568958881768129</c:v>
                </c:pt>
                <c:pt idx="3850">
                  <c:v>22.566213358346751</c:v>
                </c:pt>
                <c:pt idx="3851">
                  <c:v>22.566213358346751</c:v>
                </c:pt>
                <c:pt idx="3852">
                  <c:v>21.568958881768129</c:v>
                </c:pt>
                <c:pt idx="3853">
                  <c:v>21.568958881768129</c:v>
                </c:pt>
                <c:pt idx="3854">
                  <c:v>22.566213358346751</c:v>
                </c:pt>
                <c:pt idx="3855">
                  <c:v>22.566213358346751</c:v>
                </c:pt>
                <c:pt idx="3856">
                  <c:v>22.566213358346751</c:v>
                </c:pt>
                <c:pt idx="3857">
                  <c:v>22.566213358346751</c:v>
                </c:pt>
                <c:pt idx="3858">
                  <c:v>21.568958881768129</c:v>
                </c:pt>
                <c:pt idx="3859">
                  <c:v>22.566213358346751</c:v>
                </c:pt>
                <c:pt idx="3860">
                  <c:v>22.566213358346751</c:v>
                </c:pt>
                <c:pt idx="3861">
                  <c:v>21.568958881768129</c:v>
                </c:pt>
                <c:pt idx="3862">
                  <c:v>22.566213358346751</c:v>
                </c:pt>
                <c:pt idx="3863">
                  <c:v>21.568958881768129</c:v>
                </c:pt>
                <c:pt idx="3864">
                  <c:v>21.568958881768129</c:v>
                </c:pt>
                <c:pt idx="3865">
                  <c:v>21.568958881768129</c:v>
                </c:pt>
                <c:pt idx="3866">
                  <c:v>21.568958881768129</c:v>
                </c:pt>
                <c:pt idx="3867">
                  <c:v>22.566213358346751</c:v>
                </c:pt>
                <c:pt idx="3868">
                  <c:v>21.568958881768129</c:v>
                </c:pt>
                <c:pt idx="3869">
                  <c:v>21.568958881768129</c:v>
                </c:pt>
                <c:pt idx="3870">
                  <c:v>21.568958881768129</c:v>
                </c:pt>
                <c:pt idx="3871">
                  <c:v>21.568958881768129</c:v>
                </c:pt>
                <c:pt idx="3872">
                  <c:v>21.568958881768129</c:v>
                </c:pt>
                <c:pt idx="3873">
                  <c:v>21.568958881768129</c:v>
                </c:pt>
                <c:pt idx="3874">
                  <c:v>21.568958881768129</c:v>
                </c:pt>
                <c:pt idx="3875">
                  <c:v>21.568958881768129</c:v>
                </c:pt>
                <c:pt idx="3876">
                  <c:v>21.568958881768129</c:v>
                </c:pt>
                <c:pt idx="3877">
                  <c:v>21.568958881768129</c:v>
                </c:pt>
                <c:pt idx="3878">
                  <c:v>21.568958881768129</c:v>
                </c:pt>
                <c:pt idx="3879">
                  <c:v>21.568958881768129</c:v>
                </c:pt>
                <c:pt idx="3880">
                  <c:v>21.568958881768129</c:v>
                </c:pt>
                <c:pt idx="3881">
                  <c:v>21.568958881768129</c:v>
                </c:pt>
                <c:pt idx="3882">
                  <c:v>22.566213358346751</c:v>
                </c:pt>
                <c:pt idx="3883">
                  <c:v>21.568958881768129</c:v>
                </c:pt>
                <c:pt idx="3884">
                  <c:v>22.566213358346751</c:v>
                </c:pt>
                <c:pt idx="3885">
                  <c:v>22.566213358346751</c:v>
                </c:pt>
                <c:pt idx="3886">
                  <c:v>22.566213358346751</c:v>
                </c:pt>
                <c:pt idx="3887">
                  <c:v>22.566213358346751</c:v>
                </c:pt>
                <c:pt idx="3888">
                  <c:v>20.571704405189507</c:v>
                </c:pt>
                <c:pt idx="3889">
                  <c:v>22.566213358346751</c:v>
                </c:pt>
                <c:pt idx="3890">
                  <c:v>22.566213358346751</c:v>
                </c:pt>
                <c:pt idx="3891">
                  <c:v>21.568958881768129</c:v>
                </c:pt>
                <c:pt idx="3892">
                  <c:v>22.566213358346751</c:v>
                </c:pt>
                <c:pt idx="3893">
                  <c:v>22.566213358346751</c:v>
                </c:pt>
                <c:pt idx="3894">
                  <c:v>22.566213358346751</c:v>
                </c:pt>
                <c:pt idx="3895">
                  <c:v>22.566213358346751</c:v>
                </c:pt>
                <c:pt idx="3896">
                  <c:v>22.566213358346751</c:v>
                </c:pt>
                <c:pt idx="3897">
                  <c:v>22.566213358346751</c:v>
                </c:pt>
                <c:pt idx="3898">
                  <c:v>21.568958881768129</c:v>
                </c:pt>
                <c:pt idx="3899">
                  <c:v>21.568958881768129</c:v>
                </c:pt>
                <c:pt idx="3900">
                  <c:v>21.568958881768129</c:v>
                </c:pt>
                <c:pt idx="3901">
                  <c:v>22.566213358346751</c:v>
                </c:pt>
                <c:pt idx="3902">
                  <c:v>21.568958881768129</c:v>
                </c:pt>
                <c:pt idx="3903">
                  <c:v>21.568958881768129</c:v>
                </c:pt>
                <c:pt idx="3904">
                  <c:v>21.568958881768129</c:v>
                </c:pt>
                <c:pt idx="3905">
                  <c:v>21.568958881768129</c:v>
                </c:pt>
                <c:pt idx="3906">
                  <c:v>21.568958881768129</c:v>
                </c:pt>
                <c:pt idx="3907">
                  <c:v>21.568958881768129</c:v>
                </c:pt>
                <c:pt idx="3908">
                  <c:v>21.568958881768129</c:v>
                </c:pt>
                <c:pt idx="3909">
                  <c:v>22.566213358346751</c:v>
                </c:pt>
                <c:pt idx="3910">
                  <c:v>21.568958881768129</c:v>
                </c:pt>
                <c:pt idx="3911">
                  <c:v>21.568958881768129</c:v>
                </c:pt>
                <c:pt idx="3912">
                  <c:v>21.568958881768129</c:v>
                </c:pt>
                <c:pt idx="3913">
                  <c:v>21.568958881768129</c:v>
                </c:pt>
                <c:pt idx="3914">
                  <c:v>21.568958881768129</c:v>
                </c:pt>
                <c:pt idx="3915">
                  <c:v>22.566213358346751</c:v>
                </c:pt>
                <c:pt idx="3916">
                  <c:v>22.566213358346751</c:v>
                </c:pt>
                <c:pt idx="3917">
                  <c:v>22.566213358346751</c:v>
                </c:pt>
                <c:pt idx="3918">
                  <c:v>21.568958881768129</c:v>
                </c:pt>
                <c:pt idx="3919">
                  <c:v>22.566213358346751</c:v>
                </c:pt>
                <c:pt idx="3920">
                  <c:v>22.566213358346751</c:v>
                </c:pt>
                <c:pt idx="3921">
                  <c:v>22.566213358346751</c:v>
                </c:pt>
                <c:pt idx="3922">
                  <c:v>22.566213358346751</c:v>
                </c:pt>
                <c:pt idx="3923">
                  <c:v>22.566213358346751</c:v>
                </c:pt>
                <c:pt idx="3924">
                  <c:v>22.566213358346751</c:v>
                </c:pt>
                <c:pt idx="3925">
                  <c:v>21.568958881768129</c:v>
                </c:pt>
                <c:pt idx="3926">
                  <c:v>22.566213358346751</c:v>
                </c:pt>
                <c:pt idx="3927">
                  <c:v>22.566213358346751</c:v>
                </c:pt>
                <c:pt idx="3928">
                  <c:v>22.566213358346751</c:v>
                </c:pt>
                <c:pt idx="3929">
                  <c:v>22.566213358346751</c:v>
                </c:pt>
                <c:pt idx="3930">
                  <c:v>22.566213358346751</c:v>
                </c:pt>
                <c:pt idx="3931">
                  <c:v>21.568958881768129</c:v>
                </c:pt>
                <c:pt idx="3932">
                  <c:v>22.566213358346751</c:v>
                </c:pt>
                <c:pt idx="3933">
                  <c:v>22.566213358346751</c:v>
                </c:pt>
                <c:pt idx="3934">
                  <c:v>22.566213358346751</c:v>
                </c:pt>
                <c:pt idx="3935">
                  <c:v>22.566213358346751</c:v>
                </c:pt>
                <c:pt idx="3936">
                  <c:v>22.566213358346751</c:v>
                </c:pt>
                <c:pt idx="3937">
                  <c:v>22.566213358346751</c:v>
                </c:pt>
                <c:pt idx="3938">
                  <c:v>21.568958881768129</c:v>
                </c:pt>
                <c:pt idx="3939">
                  <c:v>21.568958881768129</c:v>
                </c:pt>
                <c:pt idx="3940">
                  <c:v>22.566213358346751</c:v>
                </c:pt>
                <c:pt idx="3941">
                  <c:v>22.566213358346751</c:v>
                </c:pt>
                <c:pt idx="3942">
                  <c:v>22.566213358346751</c:v>
                </c:pt>
                <c:pt idx="3943">
                  <c:v>22.566213358346751</c:v>
                </c:pt>
                <c:pt idx="3944">
                  <c:v>22.566213358346751</c:v>
                </c:pt>
                <c:pt idx="3945">
                  <c:v>22.566213358346751</c:v>
                </c:pt>
                <c:pt idx="3946">
                  <c:v>21.568958881768129</c:v>
                </c:pt>
                <c:pt idx="3947">
                  <c:v>22.566213358346751</c:v>
                </c:pt>
                <c:pt idx="3948">
                  <c:v>22.566213358346751</c:v>
                </c:pt>
                <c:pt idx="3949">
                  <c:v>22.566213358346751</c:v>
                </c:pt>
                <c:pt idx="3950">
                  <c:v>22.566213358346751</c:v>
                </c:pt>
                <c:pt idx="3951">
                  <c:v>22.566213358346751</c:v>
                </c:pt>
                <c:pt idx="3952">
                  <c:v>22.566213358346751</c:v>
                </c:pt>
                <c:pt idx="3953">
                  <c:v>22.566213358346751</c:v>
                </c:pt>
                <c:pt idx="3954">
                  <c:v>22.566213358346751</c:v>
                </c:pt>
                <c:pt idx="3955">
                  <c:v>21.568958881768129</c:v>
                </c:pt>
                <c:pt idx="3956">
                  <c:v>22.566213358346751</c:v>
                </c:pt>
                <c:pt idx="3957">
                  <c:v>22.566213358346751</c:v>
                </c:pt>
                <c:pt idx="3958">
                  <c:v>22.566213358346751</c:v>
                </c:pt>
                <c:pt idx="3959">
                  <c:v>21.568958881768129</c:v>
                </c:pt>
                <c:pt idx="3960">
                  <c:v>21.568958881768129</c:v>
                </c:pt>
                <c:pt idx="3961">
                  <c:v>21.568958881768129</c:v>
                </c:pt>
                <c:pt idx="3962">
                  <c:v>21.568958881768129</c:v>
                </c:pt>
                <c:pt idx="3963">
                  <c:v>22.566213358346751</c:v>
                </c:pt>
                <c:pt idx="3964">
                  <c:v>22.566213358346751</c:v>
                </c:pt>
                <c:pt idx="3965">
                  <c:v>22.566213358346751</c:v>
                </c:pt>
                <c:pt idx="3966">
                  <c:v>21.568958881768129</c:v>
                </c:pt>
                <c:pt idx="3967">
                  <c:v>21.568958881768129</c:v>
                </c:pt>
                <c:pt idx="3968">
                  <c:v>21.568958881768129</c:v>
                </c:pt>
                <c:pt idx="3969">
                  <c:v>22.566213358346751</c:v>
                </c:pt>
                <c:pt idx="3970">
                  <c:v>22.566213358346751</c:v>
                </c:pt>
                <c:pt idx="3971">
                  <c:v>22.566213358346751</c:v>
                </c:pt>
                <c:pt idx="3972">
                  <c:v>22.566213358346751</c:v>
                </c:pt>
                <c:pt idx="3973">
                  <c:v>22.566213358346751</c:v>
                </c:pt>
                <c:pt idx="3974">
                  <c:v>22.566213358346751</c:v>
                </c:pt>
                <c:pt idx="3975">
                  <c:v>22.566213358346751</c:v>
                </c:pt>
                <c:pt idx="3976">
                  <c:v>22.566213358346751</c:v>
                </c:pt>
                <c:pt idx="3977">
                  <c:v>22.566213358346751</c:v>
                </c:pt>
                <c:pt idx="3978">
                  <c:v>22.566213358346751</c:v>
                </c:pt>
                <c:pt idx="3979">
                  <c:v>22.566213358346751</c:v>
                </c:pt>
                <c:pt idx="3980">
                  <c:v>21.568958881768129</c:v>
                </c:pt>
                <c:pt idx="3981">
                  <c:v>22.566213358346751</c:v>
                </c:pt>
                <c:pt idx="3982">
                  <c:v>22.566213358346751</c:v>
                </c:pt>
                <c:pt idx="3983">
                  <c:v>22.566213358346751</c:v>
                </c:pt>
                <c:pt idx="3984">
                  <c:v>22.566213358346751</c:v>
                </c:pt>
                <c:pt idx="3985">
                  <c:v>22.566213358346751</c:v>
                </c:pt>
                <c:pt idx="3986">
                  <c:v>22.566213358346751</c:v>
                </c:pt>
                <c:pt idx="3987">
                  <c:v>22.566213358346751</c:v>
                </c:pt>
                <c:pt idx="3988">
                  <c:v>22.566213358346751</c:v>
                </c:pt>
                <c:pt idx="3989">
                  <c:v>22.566213358346751</c:v>
                </c:pt>
                <c:pt idx="3990">
                  <c:v>22.566213358346751</c:v>
                </c:pt>
                <c:pt idx="3991">
                  <c:v>22.566213358346751</c:v>
                </c:pt>
                <c:pt idx="3992">
                  <c:v>22.566213358346751</c:v>
                </c:pt>
                <c:pt idx="3993">
                  <c:v>22.566213358346751</c:v>
                </c:pt>
                <c:pt idx="3994">
                  <c:v>22.566213358346751</c:v>
                </c:pt>
                <c:pt idx="3995">
                  <c:v>21.568958881768129</c:v>
                </c:pt>
                <c:pt idx="3996">
                  <c:v>21.568958881768129</c:v>
                </c:pt>
                <c:pt idx="3997">
                  <c:v>21.568958881768129</c:v>
                </c:pt>
                <c:pt idx="3998">
                  <c:v>22.566213358346751</c:v>
                </c:pt>
                <c:pt idx="3999">
                  <c:v>21.568958881768129</c:v>
                </c:pt>
                <c:pt idx="4000">
                  <c:v>21.568958881768129</c:v>
                </c:pt>
                <c:pt idx="4001">
                  <c:v>21.568958881768129</c:v>
                </c:pt>
                <c:pt idx="4002">
                  <c:v>21.568958881768129</c:v>
                </c:pt>
                <c:pt idx="4003">
                  <c:v>21.568958881768129</c:v>
                </c:pt>
                <c:pt idx="4004">
                  <c:v>21.568958881768129</c:v>
                </c:pt>
                <c:pt idx="4005">
                  <c:v>21.568958881768129</c:v>
                </c:pt>
                <c:pt idx="4006">
                  <c:v>22.566213358346751</c:v>
                </c:pt>
                <c:pt idx="4007">
                  <c:v>21.568958881768129</c:v>
                </c:pt>
                <c:pt idx="4008">
                  <c:v>21.568958881768129</c:v>
                </c:pt>
                <c:pt idx="4009">
                  <c:v>21.568958881768129</c:v>
                </c:pt>
                <c:pt idx="4010">
                  <c:v>21.568958881768129</c:v>
                </c:pt>
                <c:pt idx="4011">
                  <c:v>21.568958881768129</c:v>
                </c:pt>
                <c:pt idx="4012">
                  <c:v>22.566213358346751</c:v>
                </c:pt>
                <c:pt idx="4013">
                  <c:v>21.568958881768129</c:v>
                </c:pt>
                <c:pt idx="4014">
                  <c:v>21.568958881768129</c:v>
                </c:pt>
                <c:pt idx="4015">
                  <c:v>22.566213358346751</c:v>
                </c:pt>
                <c:pt idx="4016">
                  <c:v>21.568958881768129</c:v>
                </c:pt>
                <c:pt idx="4017">
                  <c:v>22.566213358346751</c:v>
                </c:pt>
                <c:pt idx="4018">
                  <c:v>22.566213358346751</c:v>
                </c:pt>
                <c:pt idx="4019">
                  <c:v>22.566213358346751</c:v>
                </c:pt>
                <c:pt idx="4020">
                  <c:v>22.566213358346751</c:v>
                </c:pt>
                <c:pt idx="4021">
                  <c:v>22.566213358346751</c:v>
                </c:pt>
                <c:pt idx="4022">
                  <c:v>21.568958881768129</c:v>
                </c:pt>
                <c:pt idx="4023">
                  <c:v>21.568958881768129</c:v>
                </c:pt>
                <c:pt idx="4024">
                  <c:v>22.566213358346751</c:v>
                </c:pt>
                <c:pt idx="4025">
                  <c:v>22.566213358346751</c:v>
                </c:pt>
                <c:pt idx="4026">
                  <c:v>22.566213358346751</c:v>
                </c:pt>
                <c:pt idx="4027">
                  <c:v>21.568958881768129</c:v>
                </c:pt>
                <c:pt idx="4028">
                  <c:v>22.566213358346751</c:v>
                </c:pt>
                <c:pt idx="4029">
                  <c:v>21.568958881768129</c:v>
                </c:pt>
                <c:pt idx="4030">
                  <c:v>21.568958881768129</c:v>
                </c:pt>
                <c:pt idx="4031">
                  <c:v>22.566213358346751</c:v>
                </c:pt>
                <c:pt idx="4032">
                  <c:v>22.566213358346751</c:v>
                </c:pt>
                <c:pt idx="4033">
                  <c:v>22.566213358346751</c:v>
                </c:pt>
                <c:pt idx="4034">
                  <c:v>21.568958881768129</c:v>
                </c:pt>
                <c:pt idx="4035">
                  <c:v>21.568958881768129</c:v>
                </c:pt>
                <c:pt idx="4036">
                  <c:v>21.568958881768129</c:v>
                </c:pt>
                <c:pt idx="4037">
                  <c:v>21.568958881768129</c:v>
                </c:pt>
                <c:pt idx="4038">
                  <c:v>21.568958881768129</c:v>
                </c:pt>
                <c:pt idx="4039">
                  <c:v>22.566213358346751</c:v>
                </c:pt>
                <c:pt idx="4040">
                  <c:v>21.568958881768129</c:v>
                </c:pt>
                <c:pt idx="4041">
                  <c:v>21.568958881768129</c:v>
                </c:pt>
                <c:pt idx="4042">
                  <c:v>21.568958881768129</c:v>
                </c:pt>
                <c:pt idx="4043">
                  <c:v>21.568958881768129</c:v>
                </c:pt>
                <c:pt idx="4044">
                  <c:v>21.568958881768129</c:v>
                </c:pt>
                <c:pt idx="4045">
                  <c:v>21.568958881768129</c:v>
                </c:pt>
                <c:pt idx="4046">
                  <c:v>21.568958881768129</c:v>
                </c:pt>
                <c:pt idx="4047">
                  <c:v>21.568958881768129</c:v>
                </c:pt>
                <c:pt idx="4048">
                  <c:v>21.568958881768129</c:v>
                </c:pt>
                <c:pt idx="4049">
                  <c:v>22.566213358346751</c:v>
                </c:pt>
                <c:pt idx="4050">
                  <c:v>21.568958881768129</c:v>
                </c:pt>
                <c:pt idx="4051">
                  <c:v>21.568958881768129</c:v>
                </c:pt>
                <c:pt idx="4052">
                  <c:v>21.568958881768129</c:v>
                </c:pt>
                <c:pt idx="4053">
                  <c:v>22.566213358346751</c:v>
                </c:pt>
                <c:pt idx="4054">
                  <c:v>22.566213358346751</c:v>
                </c:pt>
                <c:pt idx="4055">
                  <c:v>22.566213358346751</c:v>
                </c:pt>
                <c:pt idx="4056">
                  <c:v>21.568958881768129</c:v>
                </c:pt>
                <c:pt idx="4057">
                  <c:v>21.568958881768129</c:v>
                </c:pt>
                <c:pt idx="4058">
                  <c:v>21.568958881768129</c:v>
                </c:pt>
                <c:pt idx="4059">
                  <c:v>21.568958881768129</c:v>
                </c:pt>
                <c:pt idx="4060">
                  <c:v>22.566213358346751</c:v>
                </c:pt>
                <c:pt idx="4061">
                  <c:v>22.566213358346751</c:v>
                </c:pt>
                <c:pt idx="4062">
                  <c:v>22.566213358346751</c:v>
                </c:pt>
                <c:pt idx="4063">
                  <c:v>22.566213358346751</c:v>
                </c:pt>
                <c:pt idx="4064">
                  <c:v>21.568958881768129</c:v>
                </c:pt>
                <c:pt idx="4065">
                  <c:v>21.568958881768129</c:v>
                </c:pt>
                <c:pt idx="4066">
                  <c:v>21.568958881768129</c:v>
                </c:pt>
                <c:pt idx="4067">
                  <c:v>22.566213358346751</c:v>
                </c:pt>
                <c:pt idx="4068">
                  <c:v>22.566213358346751</c:v>
                </c:pt>
                <c:pt idx="4069">
                  <c:v>22.566213358346751</c:v>
                </c:pt>
                <c:pt idx="4070">
                  <c:v>22.566213358346751</c:v>
                </c:pt>
                <c:pt idx="4071">
                  <c:v>21.568958881768129</c:v>
                </c:pt>
                <c:pt idx="4072">
                  <c:v>21.568958881768129</c:v>
                </c:pt>
                <c:pt idx="4073">
                  <c:v>21.568958881768129</c:v>
                </c:pt>
                <c:pt idx="4074">
                  <c:v>21.568958881768129</c:v>
                </c:pt>
                <c:pt idx="4075">
                  <c:v>22.566213358346751</c:v>
                </c:pt>
                <c:pt idx="4076">
                  <c:v>22.566213358346751</c:v>
                </c:pt>
                <c:pt idx="4077">
                  <c:v>22.566213358346751</c:v>
                </c:pt>
                <c:pt idx="4078">
                  <c:v>21.568958881768129</c:v>
                </c:pt>
                <c:pt idx="4079">
                  <c:v>21.568958881768129</c:v>
                </c:pt>
                <c:pt idx="4080">
                  <c:v>21.568958881768129</c:v>
                </c:pt>
                <c:pt idx="4081">
                  <c:v>22.566213358346751</c:v>
                </c:pt>
                <c:pt idx="4082">
                  <c:v>22.566213358346751</c:v>
                </c:pt>
                <c:pt idx="4083">
                  <c:v>22.566213358346751</c:v>
                </c:pt>
                <c:pt idx="4084">
                  <c:v>21.568958881768129</c:v>
                </c:pt>
                <c:pt idx="4085">
                  <c:v>21.568958881768129</c:v>
                </c:pt>
                <c:pt idx="4086">
                  <c:v>21.568958881768129</c:v>
                </c:pt>
                <c:pt idx="4087">
                  <c:v>22.566213358346751</c:v>
                </c:pt>
                <c:pt idx="4088">
                  <c:v>22.566213358346751</c:v>
                </c:pt>
                <c:pt idx="4089">
                  <c:v>22.566213358346751</c:v>
                </c:pt>
                <c:pt idx="4090">
                  <c:v>22.566213358346751</c:v>
                </c:pt>
                <c:pt idx="4091">
                  <c:v>21.568958881768129</c:v>
                </c:pt>
                <c:pt idx="4092">
                  <c:v>21.568958881768129</c:v>
                </c:pt>
                <c:pt idx="4093">
                  <c:v>21.568958881768129</c:v>
                </c:pt>
                <c:pt idx="4094">
                  <c:v>22.566213358346751</c:v>
                </c:pt>
                <c:pt idx="4095">
                  <c:v>22.566213358346751</c:v>
                </c:pt>
                <c:pt idx="4096">
                  <c:v>22.566213358346751</c:v>
                </c:pt>
                <c:pt idx="4097">
                  <c:v>22.566213358346751</c:v>
                </c:pt>
                <c:pt idx="4098">
                  <c:v>22.566213358346751</c:v>
                </c:pt>
                <c:pt idx="4099">
                  <c:v>21.568958881768129</c:v>
                </c:pt>
                <c:pt idx="4100">
                  <c:v>22.566213358346751</c:v>
                </c:pt>
                <c:pt idx="4101">
                  <c:v>22.566213358346751</c:v>
                </c:pt>
                <c:pt idx="4102">
                  <c:v>22.566213358346751</c:v>
                </c:pt>
                <c:pt idx="4103">
                  <c:v>22.566213358346751</c:v>
                </c:pt>
                <c:pt idx="4104">
                  <c:v>21.568958881768129</c:v>
                </c:pt>
                <c:pt idx="4105">
                  <c:v>21.568958881768129</c:v>
                </c:pt>
                <c:pt idx="4106">
                  <c:v>21.568958881768129</c:v>
                </c:pt>
                <c:pt idx="4107">
                  <c:v>22.566213358346751</c:v>
                </c:pt>
                <c:pt idx="4108">
                  <c:v>22.566213358346751</c:v>
                </c:pt>
                <c:pt idx="4109">
                  <c:v>22.566213358346751</c:v>
                </c:pt>
                <c:pt idx="4110">
                  <c:v>22.566213358346751</c:v>
                </c:pt>
                <c:pt idx="4111">
                  <c:v>22.566213358346751</c:v>
                </c:pt>
                <c:pt idx="4112">
                  <c:v>21.568958881768129</c:v>
                </c:pt>
                <c:pt idx="4113">
                  <c:v>22.566213358346751</c:v>
                </c:pt>
                <c:pt idx="4114">
                  <c:v>22.566213358346751</c:v>
                </c:pt>
                <c:pt idx="4115">
                  <c:v>22.566213358346751</c:v>
                </c:pt>
                <c:pt idx="4116">
                  <c:v>22.566213358346751</c:v>
                </c:pt>
                <c:pt idx="4117">
                  <c:v>22.566213358346751</c:v>
                </c:pt>
                <c:pt idx="4118">
                  <c:v>22.566213358346751</c:v>
                </c:pt>
                <c:pt idx="4119">
                  <c:v>22.566213358346751</c:v>
                </c:pt>
                <c:pt idx="4120">
                  <c:v>22.566213358346751</c:v>
                </c:pt>
                <c:pt idx="4121">
                  <c:v>22.566213358346751</c:v>
                </c:pt>
                <c:pt idx="4122">
                  <c:v>22.566213358346751</c:v>
                </c:pt>
                <c:pt idx="4123">
                  <c:v>22.566213358346751</c:v>
                </c:pt>
                <c:pt idx="4124">
                  <c:v>22.566213358346751</c:v>
                </c:pt>
                <c:pt idx="4125">
                  <c:v>22.566213358346751</c:v>
                </c:pt>
                <c:pt idx="4126">
                  <c:v>22.566213358346751</c:v>
                </c:pt>
                <c:pt idx="4127">
                  <c:v>22.566213358346751</c:v>
                </c:pt>
                <c:pt idx="4128">
                  <c:v>22.566213358346751</c:v>
                </c:pt>
                <c:pt idx="4129">
                  <c:v>22.566213358346751</c:v>
                </c:pt>
                <c:pt idx="4130">
                  <c:v>22.566213358346751</c:v>
                </c:pt>
                <c:pt idx="4131">
                  <c:v>22.566213358346751</c:v>
                </c:pt>
                <c:pt idx="4132">
                  <c:v>22.566213358346751</c:v>
                </c:pt>
                <c:pt idx="4133">
                  <c:v>22.566213358346751</c:v>
                </c:pt>
                <c:pt idx="4134">
                  <c:v>22.566213358346751</c:v>
                </c:pt>
                <c:pt idx="4135">
                  <c:v>22.566213358346751</c:v>
                </c:pt>
                <c:pt idx="4136">
                  <c:v>22.566213358346751</c:v>
                </c:pt>
                <c:pt idx="4137">
                  <c:v>22.566213358346751</c:v>
                </c:pt>
                <c:pt idx="4138">
                  <c:v>22.566213358346751</c:v>
                </c:pt>
                <c:pt idx="4139">
                  <c:v>23.812781454070024</c:v>
                </c:pt>
                <c:pt idx="4140">
                  <c:v>22.566213358346751</c:v>
                </c:pt>
                <c:pt idx="4141">
                  <c:v>22.566213358346751</c:v>
                </c:pt>
                <c:pt idx="4142">
                  <c:v>22.566213358346751</c:v>
                </c:pt>
                <c:pt idx="4143">
                  <c:v>22.566213358346751</c:v>
                </c:pt>
                <c:pt idx="4144">
                  <c:v>22.566213358346751</c:v>
                </c:pt>
                <c:pt idx="4145">
                  <c:v>22.566213358346751</c:v>
                </c:pt>
                <c:pt idx="4146">
                  <c:v>22.566213358346751</c:v>
                </c:pt>
                <c:pt idx="4147">
                  <c:v>22.566213358346751</c:v>
                </c:pt>
                <c:pt idx="4148">
                  <c:v>22.566213358346751</c:v>
                </c:pt>
                <c:pt idx="4149">
                  <c:v>22.566213358346751</c:v>
                </c:pt>
                <c:pt idx="4150">
                  <c:v>22.566213358346751</c:v>
                </c:pt>
                <c:pt idx="4151">
                  <c:v>22.566213358346751</c:v>
                </c:pt>
                <c:pt idx="4152">
                  <c:v>22.566213358346751</c:v>
                </c:pt>
                <c:pt idx="4153">
                  <c:v>22.566213358346751</c:v>
                </c:pt>
                <c:pt idx="4154">
                  <c:v>22.566213358346751</c:v>
                </c:pt>
                <c:pt idx="4155">
                  <c:v>22.566213358346751</c:v>
                </c:pt>
                <c:pt idx="4156">
                  <c:v>22.566213358346751</c:v>
                </c:pt>
                <c:pt idx="4157">
                  <c:v>22.566213358346751</c:v>
                </c:pt>
                <c:pt idx="4158">
                  <c:v>22.566213358346751</c:v>
                </c:pt>
                <c:pt idx="4159">
                  <c:v>22.566213358346751</c:v>
                </c:pt>
                <c:pt idx="4160">
                  <c:v>22.566213358346751</c:v>
                </c:pt>
                <c:pt idx="4161">
                  <c:v>22.566213358346751</c:v>
                </c:pt>
                <c:pt idx="4162">
                  <c:v>22.566213358346751</c:v>
                </c:pt>
                <c:pt idx="4163">
                  <c:v>22.566213358346751</c:v>
                </c:pt>
                <c:pt idx="4164">
                  <c:v>22.566213358346751</c:v>
                </c:pt>
                <c:pt idx="4165">
                  <c:v>22.566213358346751</c:v>
                </c:pt>
                <c:pt idx="4166">
                  <c:v>22.566213358346751</c:v>
                </c:pt>
                <c:pt idx="4167">
                  <c:v>22.566213358346751</c:v>
                </c:pt>
                <c:pt idx="4168">
                  <c:v>21.568958881768129</c:v>
                </c:pt>
                <c:pt idx="4169">
                  <c:v>21.568958881768129</c:v>
                </c:pt>
                <c:pt idx="4170">
                  <c:v>21.568958881768129</c:v>
                </c:pt>
                <c:pt idx="4171">
                  <c:v>22.566213358346751</c:v>
                </c:pt>
                <c:pt idx="4172">
                  <c:v>22.566213358346751</c:v>
                </c:pt>
                <c:pt idx="4173">
                  <c:v>22.566213358346751</c:v>
                </c:pt>
                <c:pt idx="4174">
                  <c:v>22.566213358346751</c:v>
                </c:pt>
                <c:pt idx="4175">
                  <c:v>21.568958881768129</c:v>
                </c:pt>
                <c:pt idx="4176">
                  <c:v>21.568958881768129</c:v>
                </c:pt>
                <c:pt idx="4177">
                  <c:v>21.568958881768129</c:v>
                </c:pt>
                <c:pt idx="4178">
                  <c:v>22.566213358346751</c:v>
                </c:pt>
                <c:pt idx="4179">
                  <c:v>22.566213358346751</c:v>
                </c:pt>
                <c:pt idx="4180">
                  <c:v>22.566213358346751</c:v>
                </c:pt>
                <c:pt idx="4181">
                  <c:v>21.568958881768129</c:v>
                </c:pt>
                <c:pt idx="4182">
                  <c:v>21.568958881768129</c:v>
                </c:pt>
                <c:pt idx="4183">
                  <c:v>21.568958881768129</c:v>
                </c:pt>
                <c:pt idx="4184">
                  <c:v>21.568958881768129</c:v>
                </c:pt>
                <c:pt idx="4185">
                  <c:v>22.566213358346751</c:v>
                </c:pt>
                <c:pt idx="4186">
                  <c:v>22.566213358346751</c:v>
                </c:pt>
                <c:pt idx="4187">
                  <c:v>22.566213358346751</c:v>
                </c:pt>
                <c:pt idx="4188">
                  <c:v>21.568958881768129</c:v>
                </c:pt>
                <c:pt idx="4189">
                  <c:v>21.568958881768129</c:v>
                </c:pt>
                <c:pt idx="4190">
                  <c:v>21.568958881768129</c:v>
                </c:pt>
                <c:pt idx="4191">
                  <c:v>21.568958881768129</c:v>
                </c:pt>
                <c:pt idx="4192">
                  <c:v>21.568958881768129</c:v>
                </c:pt>
                <c:pt idx="4193">
                  <c:v>21.568958881768129</c:v>
                </c:pt>
                <c:pt idx="4194">
                  <c:v>21.568958881768129</c:v>
                </c:pt>
                <c:pt idx="4195">
                  <c:v>22.566213358346751</c:v>
                </c:pt>
                <c:pt idx="4196">
                  <c:v>21.568958881768129</c:v>
                </c:pt>
                <c:pt idx="4197">
                  <c:v>21.568958881768129</c:v>
                </c:pt>
                <c:pt idx="4198">
                  <c:v>21.568958881768129</c:v>
                </c:pt>
                <c:pt idx="4199">
                  <c:v>21.568958881768129</c:v>
                </c:pt>
                <c:pt idx="4200">
                  <c:v>21.568958881768129</c:v>
                </c:pt>
                <c:pt idx="4201">
                  <c:v>21.568958881768129</c:v>
                </c:pt>
                <c:pt idx="4202">
                  <c:v>21.568958881768129</c:v>
                </c:pt>
                <c:pt idx="4203">
                  <c:v>21.568958881768129</c:v>
                </c:pt>
                <c:pt idx="4204">
                  <c:v>21.568958881768129</c:v>
                </c:pt>
                <c:pt idx="4205">
                  <c:v>21.568958881768129</c:v>
                </c:pt>
                <c:pt idx="4206">
                  <c:v>21.568958881768129</c:v>
                </c:pt>
                <c:pt idx="4207">
                  <c:v>21.568958881768129</c:v>
                </c:pt>
                <c:pt idx="4208">
                  <c:v>21.568958881768129</c:v>
                </c:pt>
                <c:pt idx="4209">
                  <c:v>21.568958881768129</c:v>
                </c:pt>
                <c:pt idx="4210">
                  <c:v>21.568958881768129</c:v>
                </c:pt>
                <c:pt idx="4211">
                  <c:v>21.568958881768129</c:v>
                </c:pt>
                <c:pt idx="4212">
                  <c:v>21.568958881768129</c:v>
                </c:pt>
                <c:pt idx="4213">
                  <c:v>21.568958881768129</c:v>
                </c:pt>
                <c:pt idx="4214">
                  <c:v>21.568958881768129</c:v>
                </c:pt>
                <c:pt idx="4215">
                  <c:v>21.568958881768129</c:v>
                </c:pt>
                <c:pt idx="4216">
                  <c:v>21.568958881768129</c:v>
                </c:pt>
                <c:pt idx="4217">
                  <c:v>21.568958881768129</c:v>
                </c:pt>
                <c:pt idx="4218">
                  <c:v>21.568958881768129</c:v>
                </c:pt>
                <c:pt idx="4219">
                  <c:v>21.568958881768129</c:v>
                </c:pt>
                <c:pt idx="4220">
                  <c:v>21.568958881768129</c:v>
                </c:pt>
                <c:pt idx="4221">
                  <c:v>21.568958881768129</c:v>
                </c:pt>
                <c:pt idx="4222">
                  <c:v>21.568958881768129</c:v>
                </c:pt>
                <c:pt idx="4223">
                  <c:v>21.568958881768129</c:v>
                </c:pt>
                <c:pt idx="4224">
                  <c:v>20.571704405189507</c:v>
                </c:pt>
                <c:pt idx="4225">
                  <c:v>20.571704405189507</c:v>
                </c:pt>
                <c:pt idx="4226">
                  <c:v>21.568958881768129</c:v>
                </c:pt>
                <c:pt idx="4227">
                  <c:v>21.568958881768129</c:v>
                </c:pt>
                <c:pt idx="4228">
                  <c:v>21.568958881768129</c:v>
                </c:pt>
                <c:pt idx="4229">
                  <c:v>20.571704405189507</c:v>
                </c:pt>
                <c:pt idx="4230">
                  <c:v>20.571704405189507</c:v>
                </c:pt>
                <c:pt idx="4231">
                  <c:v>21.568958881768129</c:v>
                </c:pt>
                <c:pt idx="4232">
                  <c:v>21.568958881768129</c:v>
                </c:pt>
                <c:pt idx="4233">
                  <c:v>21.568958881768129</c:v>
                </c:pt>
                <c:pt idx="4234">
                  <c:v>20.571704405189507</c:v>
                </c:pt>
                <c:pt idx="4235">
                  <c:v>21.568958881768129</c:v>
                </c:pt>
                <c:pt idx="4236">
                  <c:v>21.568958881768129</c:v>
                </c:pt>
                <c:pt idx="4237">
                  <c:v>21.568958881768129</c:v>
                </c:pt>
                <c:pt idx="4238">
                  <c:v>21.568958881768129</c:v>
                </c:pt>
                <c:pt idx="4239">
                  <c:v>21.568958881768129</c:v>
                </c:pt>
                <c:pt idx="4240">
                  <c:v>21.568958881768129</c:v>
                </c:pt>
                <c:pt idx="4241">
                  <c:v>21.568958881768129</c:v>
                </c:pt>
                <c:pt idx="4242">
                  <c:v>21.568958881768129</c:v>
                </c:pt>
                <c:pt idx="4243">
                  <c:v>21.568958881768129</c:v>
                </c:pt>
                <c:pt idx="4244">
                  <c:v>21.568958881768129</c:v>
                </c:pt>
                <c:pt idx="4245">
                  <c:v>21.568958881768129</c:v>
                </c:pt>
                <c:pt idx="4246">
                  <c:v>21.568958881768129</c:v>
                </c:pt>
                <c:pt idx="4247">
                  <c:v>21.568958881768129</c:v>
                </c:pt>
                <c:pt idx="4248">
                  <c:v>21.568958881768129</c:v>
                </c:pt>
                <c:pt idx="4249">
                  <c:v>21.568958881768129</c:v>
                </c:pt>
                <c:pt idx="4250">
                  <c:v>21.568958881768129</c:v>
                </c:pt>
                <c:pt idx="4251">
                  <c:v>21.568958881768129</c:v>
                </c:pt>
                <c:pt idx="4252">
                  <c:v>21.568958881768129</c:v>
                </c:pt>
                <c:pt idx="4253">
                  <c:v>21.568958881768129</c:v>
                </c:pt>
                <c:pt idx="4254">
                  <c:v>21.568958881768129</c:v>
                </c:pt>
                <c:pt idx="4255">
                  <c:v>21.568958881768129</c:v>
                </c:pt>
                <c:pt idx="4256">
                  <c:v>21.568958881768129</c:v>
                </c:pt>
                <c:pt idx="4257">
                  <c:v>21.568958881768129</c:v>
                </c:pt>
                <c:pt idx="4258">
                  <c:v>21.568958881768129</c:v>
                </c:pt>
                <c:pt idx="4259">
                  <c:v>21.568958881768129</c:v>
                </c:pt>
                <c:pt idx="4260">
                  <c:v>20.571704405189507</c:v>
                </c:pt>
                <c:pt idx="4261">
                  <c:v>22.566213358346751</c:v>
                </c:pt>
                <c:pt idx="4262">
                  <c:v>21.568958881768129</c:v>
                </c:pt>
                <c:pt idx="4263">
                  <c:v>21.568958881768129</c:v>
                </c:pt>
                <c:pt idx="4264">
                  <c:v>21.568958881768129</c:v>
                </c:pt>
                <c:pt idx="4265">
                  <c:v>21.568958881768129</c:v>
                </c:pt>
                <c:pt idx="4266">
                  <c:v>21.568958881768129</c:v>
                </c:pt>
                <c:pt idx="4267">
                  <c:v>22.566213358346751</c:v>
                </c:pt>
                <c:pt idx="4268">
                  <c:v>21.568958881768129</c:v>
                </c:pt>
                <c:pt idx="4269">
                  <c:v>21.568958881768129</c:v>
                </c:pt>
                <c:pt idx="4270">
                  <c:v>21.568958881768129</c:v>
                </c:pt>
                <c:pt idx="4271">
                  <c:v>21.568958881768129</c:v>
                </c:pt>
                <c:pt idx="4272">
                  <c:v>22.566213358346751</c:v>
                </c:pt>
                <c:pt idx="4273">
                  <c:v>22.566213358346751</c:v>
                </c:pt>
                <c:pt idx="4274">
                  <c:v>22.566213358346751</c:v>
                </c:pt>
                <c:pt idx="4275">
                  <c:v>21.568958881768129</c:v>
                </c:pt>
                <c:pt idx="4276">
                  <c:v>21.568958881768129</c:v>
                </c:pt>
                <c:pt idx="4277">
                  <c:v>21.568958881768129</c:v>
                </c:pt>
                <c:pt idx="4278">
                  <c:v>21.568958881768129</c:v>
                </c:pt>
                <c:pt idx="4279">
                  <c:v>22.566213358346751</c:v>
                </c:pt>
                <c:pt idx="4280">
                  <c:v>22.566213358346751</c:v>
                </c:pt>
                <c:pt idx="4281">
                  <c:v>22.566213358346751</c:v>
                </c:pt>
                <c:pt idx="4282">
                  <c:v>21.568958881768129</c:v>
                </c:pt>
                <c:pt idx="4283">
                  <c:v>21.568958881768129</c:v>
                </c:pt>
                <c:pt idx="4284">
                  <c:v>21.568958881768129</c:v>
                </c:pt>
                <c:pt idx="4285">
                  <c:v>22.566213358346751</c:v>
                </c:pt>
                <c:pt idx="4286">
                  <c:v>22.566213358346751</c:v>
                </c:pt>
                <c:pt idx="4287">
                  <c:v>22.566213358346751</c:v>
                </c:pt>
                <c:pt idx="4288">
                  <c:v>21.568958881768129</c:v>
                </c:pt>
                <c:pt idx="4289">
                  <c:v>20.571704405189507</c:v>
                </c:pt>
                <c:pt idx="4290">
                  <c:v>20.571704405189507</c:v>
                </c:pt>
                <c:pt idx="4291">
                  <c:v>21.568958881768129</c:v>
                </c:pt>
                <c:pt idx="4292">
                  <c:v>22.566213358346751</c:v>
                </c:pt>
                <c:pt idx="4293">
                  <c:v>22.566213358346751</c:v>
                </c:pt>
                <c:pt idx="4294">
                  <c:v>21.568958881768129</c:v>
                </c:pt>
                <c:pt idx="4295">
                  <c:v>21.568958881768129</c:v>
                </c:pt>
                <c:pt idx="4296">
                  <c:v>20.571704405189507</c:v>
                </c:pt>
                <c:pt idx="4297">
                  <c:v>21.568958881768129</c:v>
                </c:pt>
                <c:pt idx="4298">
                  <c:v>21.568958881768129</c:v>
                </c:pt>
                <c:pt idx="4299">
                  <c:v>22.566213358346751</c:v>
                </c:pt>
                <c:pt idx="4300">
                  <c:v>22.566213358346751</c:v>
                </c:pt>
                <c:pt idx="4301">
                  <c:v>22.566213358346751</c:v>
                </c:pt>
                <c:pt idx="4302">
                  <c:v>21.568958881768129</c:v>
                </c:pt>
                <c:pt idx="4303">
                  <c:v>21.568958881768129</c:v>
                </c:pt>
                <c:pt idx="4304">
                  <c:v>21.568958881768129</c:v>
                </c:pt>
                <c:pt idx="4305">
                  <c:v>22.566213358346751</c:v>
                </c:pt>
                <c:pt idx="4306">
                  <c:v>22.566213358346751</c:v>
                </c:pt>
                <c:pt idx="4307">
                  <c:v>22.566213358346751</c:v>
                </c:pt>
                <c:pt idx="4308">
                  <c:v>22.566213358346751</c:v>
                </c:pt>
                <c:pt idx="4309">
                  <c:v>22.566213358346751</c:v>
                </c:pt>
                <c:pt idx="4310">
                  <c:v>21.568958881768129</c:v>
                </c:pt>
                <c:pt idx="4311">
                  <c:v>21.568958881768129</c:v>
                </c:pt>
                <c:pt idx="4312">
                  <c:v>22.566213358346751</c:v>
                </c:pt>
                <c:pt idx="4313">
                  <c:v>22.566213358346751</c:v>
                </c:pt>
                <c:pt idx="4314">
                  <c:v>22.566213358346751</c:v>
                </c:pt>
                <c:pt idx="4315">
                  <c:v>22.566213358346751</c:v>
                </c:pt>
                <c:pt idx="4316">
                  <c:v>22.566213358346751</c:v>
                </c:pt>
                <c:pt idx="4317">
                  <c:v>22.566213358346751</c:v>
                </c:pt>
                <c:pt idx="4318">
                  <c:v>21.568958881768129</c:v>
                </c:pt>
                <c:pt idx="4319">
                  <c:v>21.568958881768129</c:v>
                </c:pt>
                <c:pt idx="4320">
                  <c:v>21.568958881768129</c:v>
                </c:pt>
                <c:pt idx="4321">
                  <c:v>21.568958881768129</c:v>
                </c:pt>
                <c:pt idx="4322">
                  <c:v>22.566213358346751</c:v>
                </c:pt>
                <c:pt idx="4323">
                  <c:v>22.566213358346751</c:v>
                </c:pt>
                <c:pt idx="4324">
                  <c:v>21.568958881768129</c:v>
                </c:pt>
                <c:pt idx="4325">
                  <c:v>21.568958881768129</c:v>
                </c:pt>
                <c:pt idx="4326">
                  <c:v>21.568958881768129</c:v>
                </c:pt>
                <c:pt idx="4327">
                  <c:v>22.566213358346751</c:v>
                </c:pt>
                <c:pt idx="4328">
                  <c:v>22.566213358346751</c:v>
                </c:pt>
                <c:pt idx="4329">
                  <c:v>22.566213358346751</c:v>
                </c:pt>
                <c:pt idx="4330">
                  <c:v>22.566213358346751</c:v>
                </c:pt>
                <c:pt idx="4331">
                  <c:v>21.568958881768129</c:v>
                </c:pt>
                <c:pt idx="4332">
                  <c:v>19.574449928610889</c:v>
                </c:pt>
                <c:pt idx="4333">
                  <c:v>21.568958881768129</c:v>
                </c:pt>
                <c:pt idx="4334">
                  <c:v>21.568958881768129</c:v>
                </c:pt>
                <c:pt idx="4335">
                  <c:v>22.566213358346751</c:v>
                </c:pt>
                <c:pt idx="4336">
                  <c:v>22.566213358346751</c:v>
                </c:pt>
                <c:pt idx="4337">
                  <c:v>22.566213358346751</c:v>
                </c:pt>
                <c:pt idx="4338">
                  <c:v>21.568958881768129</c:v>
                </c:pt>
                <c:pt idx="4339">
                  <c:v>21.568958881768129</c:v>
                </c:pt>
                <c:pt idx="4340">
                  <c:v>22.566213358346751</c:v>
                </c:pt>
                <c:pt idx="4341">
                  <c:v>22.566213358346751</c:v>
                </c:pt>
                <c:pt idx="4342">
                  <c:v>22.566213358346751</c:v>
                </c:pt>
                <c:pt idx="4343">
                  <c:v>22.566213358346751</c:v>
                </c:pt>
                <c:pt idx="4344">
                  <c:v>21.568958881768129</c:v>
                </c:pt>
                <c:pt idx="4345">
                  <c:v>22.566213358346751</c:v>
                </c:pt>
                <c:pt idx="4346">
                  <c:v>21.568958881768129</c:v>
                </c:pt>
                <c:pt idx="4347">
                  <c:v>22.566213358346751</c:v>
                </c:pt>
                <c:pt idx="4348">
                  <c:v>22.566213358346751</c:v>
                </c:pt>
                <c:pt idx="4349">
                  <c:v>22.566213358346751</c:v>
                </c:pt>
                <c:pt idx="4350">
                  <c:v>22.566213358346751</c:v>
                </c:pt>
                <c:pt idx="4351">
                  <c:v>21.568958881768129</c:v>
                </c:pt>
                <c:pt idx="4352">
                  <c:v>21.568958881768129</c:v>
                </c:pt>
                <c:pt idx="4353">
                  <c:v>21.568958881768129</c:v>
                </c:pt>
                <c:pt idx="4354">
                  <c:v>21.568958881768129</c:v>
                </c:pt>
                <c:pt idx="4355">
                  <c:v>21.568958881768129</c:v>
                </c:pt>
                <c:pt idx="4356">
                  <c:v>21.568958881768129</c:v>
                </c:pt>
                <c:pt idx="4357">
                  <c:v>21.568958881768129</c:v>
                </c:pt>
                <c:pt idx="4358">
                  <c:v>21.568958881768129</c:v>
                </c:pt>
                <c:pt idx="4359">
                  <c:v>20.571704405189507</c:v>
                </c:pt>
                <c:pt idx="4360">
                  <c:v>20.571704405189507</c:v>
                </c:pt>
                <c:pt idx="4361">
                  <c:v>21.568958881768129</c:v>
                </c:pt>
                <c:pt idx="4362">
                  <c:v>21.568958881768129</c:v>
                </c:pt>
                <c:pt idx="4363">
                  <c:v>21.568958881768129</c:v>
                </c:pt>
                <c:pt idx="4364">
                  <c:v>21.568958881768129</c:v>
                </c:pt>
                <c:pt idx="4365">
                  <c:v>21.568958881768129</c:v>
                </c:pt>
                <c:pt idx="4366">
                  <c:v>21.568958881768129</c:v>
                </c:pt>
                <c:pt idx="4367">
                  <c:v>21.568958881768129</c:v>
                </c:pt>
                <c:pt idx="4368">
                  <c:v>20.571704405189507</c:v>
                </c:pt>
                <c:pt idx="4369">
                  <c:v>21.568958881768129</c:v>
                </c:pt>
                <c:pt idx="4370">
                  <c:v>21.568958881768129</c:v>
                </c:pt>
                <c:pt idx="4371">
                  <c:v>22.566213358346751</c:v>
                </c:pt>
                <c:pt idx="4372">
                  <c:v>21.568958881768129</c:v>
                </c:pt>
                <c:pt idx="4373">
                  <c:v>21.568958881768129</c:v>
                </c:pt>
                <c:pt idx="4374">
                  <c:v>21.568958881768129</c:v>
                </c:pt>
                <c:pt idx="4375">
                  <c:v>21.568958881768129</c:v>
                </c:pt>
                <c:pt idx="4376">
                  <c:v>21.568958881768129</c:v>
                </c:pt>
                <c:pt idx="4377">
                  <c:v>22.566213358346751</c:v>
                </c:pt>
                <c:pt idx="4378">
                  <c:v>21.568958881768129</c:v>
                </c:pt>
                <c:pt idx="4379">
                  <c:v>21.568958881768129</c:v>
                </c:pt>
                <c:pt idx="4380">
                  <c:v>21.568958881768129</c:v>
                </c:pt>
                <c:pt idx="4381">
                  <c:v>21.568958881768129</c:v>
                </c:pt>
                <c:pt idx="4382">
                  <c:v>21.568958881768129</c:v>
                </c:pt>
                <c:pt idx="4383">
                  <c:v>21.568958881768129</c:v>
                </c:pt>
                <c:pt idx="4384">
                  <c:v>21.568958881768129</c:v>
                </c:pt>
                <c:pt idx="4385">
                  <c:v>22.566213358346751</c:v>
                </c:pt>
                <c:pt idx="4386">
                  <c:v>21.568958881768129</c:v>
                </c:pt>
                <c:pt idx="4387">
                  <c:v>20.571704405189507</c:v>
                </c:pt>
                <c:pt idx="4388">
                  <c:v>20.571704405189507</c:v>
                </c:pt>
                <c:pt idx="4389">
                  <c:v>21.568958881768129</c:v>
                </c:pt>
                <c:pt idx="4390">
                  <c:v>21.568958881768129</c:v>
                </c:pt>
                <c:pt idx="4391">
                  <c:v>21.568958881768129</c:v>
                </c:pt>
                <c:pt idx="4392">
                  <c:v>21.568958881768129</c:v>
                </c:pt>
                <c:pt idx="4393">
                  <c:v>20.571704405189507</c:v>
                </c:pt>
                <c:pt idx="4394">
                  <c:v>20.571704405189507</c:v>
                </c:pt>
                <c:pt idx="4395">
                  <c:v>20.571704405189507</c:v>
                </c:pt>
                <c:pt idx="4396">
                  <c:v>20.571704405189507</c:v>
                </c:pt>
                <c:pt idx="4397">
                  <c:v>21.568958881768129</c:v>
                </c:pt>
                <c:pt idx="4398">
                  <c:v>21.568958881768129</c:v>
                </c:pt>
                <c:pt idx="4399">
                  <c:v>20.571704405189507</c:v>
                </c:pt>
                <c:pt idx="4400">
                  <c:v>21.568958881768129</c:v>
                </c:pt>
                <c:pt idx="4401">
                  <c:v>21.568958881768129</c:v>
                </c:pt>
                <c:pt idx="4402">
                  <c:v>21.568958881768129</c:v>
                </c:pt>
                <c:pt idx="4403">
                  <c:v>21.568958881768129</c:v>
                </c:pt>
                <c:pt idx="4404">
                  <c:v>21.568958881768129</c:v>
                </c:pt>
                <c:pt idx="4405">
                  <c:v>21.568958881768129</c:v>
                </c:pt>
                <c:pt idx="4406">
                  <c:v>21.568958881768129</c:v>
                </c:pt>
                <c:pt idx="4407">
                  <c:v>21.568958881768129</c:v>
                </c:pt>
                <c:pt idx="4408">
                  <c:v>21.568958881768129</c:v>
                </c:pt>
                <c:pt idx="4409">
                  <c:v>21.568958881768129</c:v>
                </c:pt>
                <c:pt idx="4410">
                  <c:v>21.568958881768129</c:v>
                </c:pt>
                <c:pt idx="4411">
                  <c:v>21.568958881768129</c:v>
                </c:pt>
                <c:pt idx="4412">
                  <c:v>21.568958881768129</c:v>
                </c:pt>
                <c:pt idx="4413">
                  <c:v>21.568958881768129</c:v>
                </c:pt>
                <c:pt idx="4414">
                  <c:v>21.568958881768129</c:v>
                </c:pt>
                <c:pt idx="4415">
                  <c:v>21.568958881768129</c:v>
                </c:pt>
                <c:pt idx="4416">
                  <c:v>21.568958881768129</c:v>
                </c:pt>
                <c:pt idx="4417">
                  <c:v>21.568958881768129</c:v>
                </c:pt>
                <c:pt idx="4418">
                  <c:v>21.568958881768129</c:v>
                </c:pt>
                <c:pt idx="4419">
                  <c:v>21.568958881768129</c:v>
                </c:pt>
                <c:pt idx="4420">
                  <c:v>20.571704405189507</c:v>
                </c:pt>
                <c:pt idx="4421">
                  <c:v>20.571704405189507</c:v>
                </c:pt>
                <c:pt idx="4422">
                  <c:v>21.568958881768129</c:v>
                </c:pt>
                <c:pt idx="4423">
                  <c:v>21.568958881768129</c:v>
                </c:pt>
                <c:pt idx="4424">
                  <c:v>21.568958881768129</c:v>
                </c:pt>
                <c:pt idx="4425">
                  <c:v>21.568958881768129</c:v>
                </c:pt>
                <c:pt idx="4426">
                  <c:v>20.571704405189507</c:v>
                </c:pt>
                <c:pt idx="4427">
                  <c:v>20.571704405189507</c:v>
                </c:pt>
                <c:pt idx="4428">
                  <c:v>21.568958881768129</c:v>
                </c:pt>
                <c:pt idx="4429">
                  <c:v>21.568958881768129</c:v>
                </c:pt>
                <c:pt idx="4430">
                  <c:v>22.566213358346751</c:v>
                </c:pt>
                <c:pt idx="4431">
                  <c:v>21.568958881768129</c:v>
                </c:pt>
                <c:pt idx="4432">
                  <c:v>20.571704405189507</c:v>
                </c:pt>
                <c:pt idx="4433">
                  <c:v>20.571704405189507</c:v>
                </c:pt>
                <c:pt idx="4434">
                  <c:v>20.571704405189507</c:v>
                </c:pt>
                <c:pt idx="4435">
                  <c:v>21.568958881768129</c:v>
                </c:pt>
                <c:pt idx="4436">
                  <c:v>22.566213358346751</c:v>
                </c:pt>
                <c:pt idx="4437">
                  <c:v>22.566213358346751</c:v>
                </c:pt>
                <c:pt idx="4438">
                  <c:v>21.568958881768129</c:v>
                </c:pt>
                <c:pt idx="4439">
                  <c:v>21.568958881768129</c:v>
                </c:pt>
                <c:pt idx="4440">
                  <c:v>21.568958881768129</c:v>
                </c:pt>
                <c:pt idx="4441">
                  <c:v>21.568958881768129</c:v>
                </c:pt>
                <c:pt idx="4442">
                  <c:v>22.566213358346751</c:v>
                </c:pt>
                <c:pt idx="4443">
                  <c:v>22.566213358346751</c:v>
                </c:pt>
                <c:pt idx="4444">
                  <c:v>22.566213358346751</c:v>
                </c:pt>
                <c:pt idx="4445">
                  <c:v>21.568958881768129</c:v>
                </c:pt>
                <c:pt idx="4446">
                  <c:v>21.568958881768129</c:v>
                </c:pt>
                <c:pt idx="4447">
                  <c:v>20.571704405189507</c:v>
                </c:pt>
                <c:pt idx="4448">
                  <c:v>20.571704405189507</c:v>
                </c:pt>
                <c:pt idx="4449">
                  <c:v>21.568958881768129</c:v>
                </c:pt>
                <c:pt idx="4450">
                  <c:v>22.566213358346751</c:v>
                </c:pt>
                <c:pt idx="4451">
                  <c:v>22.566213358346751</c:v>
                </c:pt>
                <c:pt idx="4452">
                  <c:v>21.568958881768129</c:v>
                </c:pt>
                <c:pt idx="4453">
                  <c:v>20.571704405189507</c:v>
                </c:pt>
                <c:pt idx="4454">
                  <c:v>20.571704405189507</c:v>
                </c:pt>
                <c:pt idx="4455">
                  <c:v>21.568958881768129</c:v>
                </c:pt>
                <c:pt idx="4456">
                  <c:v>21.568958881768129</c:v>
                </c:pt>
                <c:pt idx="4457">
                  <c:v>21.568958881768129</c:v>
                </c:pt>
                <c:pt idx="4458">
                  <c:v>21.568958881768129</c:v>
                </c:pt>
                <c:pt idx="4459">
                  <c:v>21.568958881768129</c:v>
                </c:pt>
                <c:pt idx="4460">
                  <c:v>20.571704405189507</c:v>
                </c:pt>
                <c:pt idx="4461">
                  <c:v>20.571704405189507</c:v>
                </c:pt>
                <c:pt idx="4462">
                  <c:v>20.571704405189507</c:v>
                </c:pt>
                <c:pt idx="4463">
                  <c:v>20.571704405189507</c:v>
                </c:pt>
                <c:pt idx="4464">
                  <c:v>21.568958881768129</c:v>
                </c:pt>
                <c:pt idx="4465">
                  <c:v>22.566213358346751</c:v>
                </c:pt>
                <c:pt idx="4466">
                  <c:v>22.566213358346751</c:v>
                </c:pt>
                <c:pt idx="4467">
                  <c:v>21.568958881768129</c:v>
                </c:pt>
                <c:pt idx="4468">
                  <c:v>20.571704405189507</c:v>
                </c:pt>
                <c:pt idx="4469">
                  <c:v>20.571704405189507</c:v>
                </c:pt>
                <c:pt idx="4470">
                  <c:v>21.568958881768129</c:v>
                </c:pt>
                <c:pt idx="4471">
                  <c:v>22.566213358346751</c:v>
                </c:pt>
                <c:pt idx="4472">
                  <c:v>22.566213358346751</c:v>
                </c:pt>
                <c:pt idx="4473">
                  <c:v>22.566213358346751</c:v>
                </c:pt>
                <c:pt idx="4474">
                  <c:v>21.568958881768129</c:v>
                </c:pt>
                <c:pt idx="4475">
                  <c:v>21.568958881768129</c:v>
                </c:pt>
                <c:pt idx="4476">
                  <c:v>21.568958881768129</c:v>
                </c:pt>
                <c:pt idx="4477">
                  <c:v>21.568958881768129</c:v>
                </c:pt>
                <c:pt idx="4478">
                  <c:v>22.566213358346751</c:v>
                </c:pt>
                <c:pt idx="4479">
                  <c:v>22.566213358346751</c:v>
                </c:pt>
                <c:pt idx="4480">
                  <c:v>22.566213358346751</c:v>
                </c:pt>
                <c:pt idx="4481">
                  <c:v>21.568958881768129</c:v>
                </c:pt>
                <c:pt idx="4482">
                  <c:v>21.568958881768129</c:v>
                </c:pt>
                <c:pt idx="4483">
                  <c:v>21.568958881768129</c:v>
                </c:pt>
                <c:pt idx="4484">
                  <c:v>21.568958881768129</c:v>
                </c:pt>
                <c:pt idx="4485">
                  <c:v>22.566213358346751</c:v>
                </c:pt>
                <c:pt idx="4486">
                  <c:v>22.566213358346751</c:v>
                </c:pt>
                <c:pt idx="4487">
                  <c:v>22.566213358346751</c:v>
                </c:pt>
                <c:pt idx="4488">
                  <c:v>21.568958881768129</c:v>
                </c:pt>
                <c:pt idx="4489">
                  <c:v>21.568958881768129</c:v>
                </c:pt>
                <c:pt idx="4490">
                  <c:v>21.568958881768129</c:v>
                </c:pt>
                <c:pt idx="4491">
                  <c:v>22.566213358346751</c:v>
                </c:pt>
                <c:pt idx="4492">
                  <c:v>22.566213358346751</c:v>
                </c:pt>
                <c:pt idx="4493">
                  <c:v>22.566213358346751</c:v>
                </c:pt>
                <c:pt idx="4494">
                  <c:v>20.571704405189507</c:v>
                </c:pt>
                <c:pt idx="4495">
                  <c:v>21.568958881768129</c:v>
                </c:pt>
                <c:pt idx="4496">
                  <c:v>20.571704405189507</c:v>
                </c:pt>
                <c:pt idx="4497">
                  <c:v>20.571704405189507</c:v>
                </c:pt>
                <c:pt idx="4498">
                  <c:v>22.566213358346751</c:v>
                </c:pt>
                <c:pt idx="4499">
                  <c:v>22.566213358346751</c:v>
                </c:pt>
                <c:pt idx="4500">
                  <c:v>21.568958881768129</c:v>
                </c:pt>
                <c:pt idx="4501">
                  <c:v>21.568958881768129</c:v>
                </c:pt>
                <c:pt idx="4502">
                  <c:v>20.571704405189507</c:v>
                </c:pt>
                <c:pt idx="4503">
                  <c:v>20.571704405189507</c:v>
                </c:pt>
                <c:pt idx="4504">
                  <c:v>21.568958881768129</c:v>
                </c:pt>
                <c:pt idx="4505">
                  <c:v>22.566213358346751</c:v>
                </c:pt>
                <c:pt idx="4506">
                  <c:v>22.566213358346751</c:v>
                </c:pt>
                <c:pt idx="4507">
                  <c:v>21.568958881768129</c:v>
                </c:pt>
                <c:pt idx="4508">
                  <c:v>20.571704405189507</c:v>
                </c:pt>
                <c:pt idx="4509">
                  <c:v>21.568958881768129</c:v>
                </c:pt>
                <c:pt idx="4510">
                  <c:v>21.568958881768129</c:v>
                </c:pt>
                <c:pt idx="4511">
                  <c:v>21.568958881768129</c:v>
                </c:pt>
                <c:pt idx="4512">
                  <c:v>21.568958881768129</c:v>
                </c:pt>
                <c:pt idx="4513">
                  <c:v>21.568958881768129</c:v>
                </c:pt>
                <c:pt idx="4514">
                  <c:v>21.568958881768129</c:v>
                </c:pt>
                <c:pt idx="4515">
                  <c:v>21.568958881768129</c:v>
                </c:pt>
                <c:pt idx="4516">
                  <c:v>21.568958881768129</c:v>
                </c:pt>
                <c:pt idx="4517">
                  <c:v>21.568958881768129</c:v>
                </c:pt>
                <c:pt idx="4518">
                  <c:v>21.568958881768129</c:v>
                </c:pt>
                <c:pt idx="4519">
                  <c:v>22.566213358346751</c:v>
                </c:pt>
                <c:pt idx="4520">
                  <c:v>22.566213358346751</c:v>
                </c:pt>
                <c:pt idx="4521">
                  <c:v>22.566213358346751</c:v>
                </c:pt>
                <c:pt idx="4522">
                  <c:v>21.568958881768129</c:v>
                </c:pt>
                <c:pt idx="4523">
                  <c:v>21.568958881768129</c:v>
                </c:pt>
                <c:pt idx="4524">
                  <c:v>21.568958881768129</c:v>
                </c:pt>
                <c:pt idx="4525">
                  <c:v>21.568958881768129</c:v>
                </c:pt>
                <c:pt idx="4526">
                  <c:v>21.568958881768129</c:v>
                </c:pt>
                <c:pt idx="4527">
                  <c:v>22.566213358346751</c:v>
                </c:pt>
                <c:pt idx="4528">
                  <c:v>22.566213358346751</c:v>
                </c:pt>
                <c:pt idx="4529">
                  <c:v>21.568958881768129</c:v>
                </c:pt>
                <c:pt idx="4530">
                  <c:v>21.568958881768129</c:v>
                </c:pt>
                <c:pt idx="4531">
                  <c:v>20.571704405189507</c:v>
                </c:pt>
                <c:pt idx="4532">
                  <c:v>21.568958881768129</c:v>
                </c:pt>
                <c:pt idx="4533">
                  <c:v>21.568958881768129</c:v>
                </c:pt>
                <c:pt idx="4534">
                  <c:v>21.568958881768129</c:v>
                </c:pt>
                <c:pt idx="4535">
                  <c:v>21.568958881768129</c:v>
                </c:pt>
                <c:pt idx="4536">
                  <c:v>20.571704405189507</c:v>
                </c:pt>
                <c:pt idx="4537">
                  <c:v>20.571704405189507</c:v>
                </c:pt>
                <c:pt idx="4538">
                  <c:v>20.571704405189507</c:v>
                </c:pt>
                <c:pt idx="4539">
                  <c:v>20.571704405189507</c:v>
                </c:pt>
                <c:pt idx="4540">
                  <c:v>21.568958881768129</c:v>
                </c:pt>
                <c:pt idx="4541">
                  <c:v>21.568958881768129</c:v>
                </c:pt>
                <c:pt idx="4542">
                  <c:v>21.568958881768129</c:v>
                </c:pt>
                <c:pt idx="4543">
                  <c:v>20.571704405189507</c:v>
                </c:pt>
                <c:pt idx="4544">
                  <c:v>20.571704405189507</c:v>
                </c:pt>
                <c:pt idx="4545">
                  <c:v>20.571704405189507</c:v>
                </c:pt>
                <c:pt idx="4546">
                  <c:v>21.568958881768129</c:v>
                </c:pt>
                <c:pt idx="4547">
                  <c:v>21.568958881768129</c:v>
                </c:pt>
                <c:pt idx="4548">
                  <c:v>21.568958881768129</c:v>
                </c:pt>
                <c:pt idx="4549">
                  <c:v>21.568958881768129</c:v>
                </c:pt>
                <c:pt idx="4550">
                  <c:v>21.568958881768129</c:v>
                </c:pt>
                <c:pt idx="4551">
                  <c:v>21.568958881768129</c:v>
                </c:pt>
                <c:pt idx="4552">
                  <c:v>21.568958881768129</c:v>
                </c:pt>
                <c:pt idx="4553">
                  <c:v>21.568958881768129</c:v>
                </c:pt>
                <c:pt idx="4554">
                  <c:v>22.566213358346751</c:v>
                </c:pt>
                <c:pt idx="4555">
                  <c:v>22.566213358346751</c:v>
                </c:pt>
                <c:pt idx="4556">
                  <c:v>21.568958881768129</c:v>
                </c:pt>
                <c:pt idx="4557">
                  <c:v>21.568958881768129</c:v>
                </c:pt>
                <c:pt idx="4558">
                  <c:v>21.568958881768129</c:v>
                </c:pt>
                <c:pt idx="4559">
                  <c:v>21.568958881768129</c:v>
                </c:pt>
                <c:pt idx="4560">
                  <c:v>21.568958881768129</c:v>
                </c:pt>
                <c:pt idx="4561">
                  <c:v>22.566213358346751</c:v>
                </c:pt>
                <c:pt idx="4562">
                  <c:v>22.566213358346751</c:v>
                </c:pt>
                <c:pt idx="4563">
                  <c:v>21.568958881768129</c:v>
                </c:pt>
                <c:pt idx="4564">
                  <c:v>21.568958881768129</c:v>
                </c:pt>
                <c:pt idx="4565">
                  <c:v>21.568958881768129</c:v>
                </c:pt>
                <c:pt idx="4566">
                  <c:v>21.568958881768129</c:v>
                </c:pt>
                <c:pt idx="4567">
                  <c:v>21.568958881768129</c:v>
                </c:pt>
                <c:pt idx="4568">
                  <c:v>21.568958881768129</c:v>
                </c:pt>
                <c:pt idx="4569">
                  <c:v>21.568958881768129</c:v>
                </c:pt>
                <c:pt idx="4570">
                  <c:v>21.568958881768129</c:v>
                </c:pt>
                <c:pt idx="4571">
                  <c:v>21.568958881768129</c:v>
                </c:pt>
                <c:pt idx="4572">
                  <c:v>21.568958881768129</c:v>
                </c:pt>
                <c:pt idx="4573">
                  <c:v>20.571704405189507</c:v>
                </c:pt>
                <c:pt idx="4574">
                  <c:v>20.571704405189507</c:v>
                </c:pt>
                <c:pt idx="4575">
                  <c:v>20.571704405189507</c:v>
                </c:pt>
                <c:pt idx="4576">
                  <c:v>20.571704405189507</c:v>
                </c:pt>
                <c:pt idx="4577">
                  <c:v>21.568958881768129</c:v>
                </c:pt>
                <c:pt idx="4578">
                  <c:v>21.568958881768129</c:v>
                </c:pt>
                <c:pt idx="4579">
                  <c:v>21.568958881768129</c:v>
                </c:pt>
                <c:pt idx="4580">
                  <c:v>20.571704405189507</c:v>
                </c:pt>
                <c:pt idx="4581">
                  <c:v>20.571704405189507</c:v>
                </c:pt>
                <c:pt idx="4582">
                  <c:v>21.568958881768129</c:v>
                </c:pt>
                <c:pt idx="4583">
                  <c:v>20.571704405189507</c:v>
                </c:pt>
                <c:pt idx="4584">
                  <c:v>21.568958881768129</c:v>
                </c:pt>
                <c:pt idx="4585">
                  <c:v>21.568958881768129</c:v>
                </c:pt>
                <c:pt idx="4586">
                  <c:v>21.568958881768129</c:v>
                </c:pt>
                <c:pt idx="4587">
                  <c:v>21.568958881768129</c:v>
                </c:pt>
                <c:pt idx="4588">
                  <c:v>20.571704405189507</c:v>
                </c:pt>
                <c:pt idx="4589">
                  <c:v>20.571704405189507</c:v>
                </c:pt>
                <c:pt idx="4590">
                  <c:v>21.568958881768129</c:v>
                </c:pt>
                <c:pt idx="4591">
                  <c:v>21.568958881768129</c:v>
                </c:pt>
                <c:pt idx="4592">
                  <c:v>21.568958881768129</c:v>
                </c:pt>
                <c:pt idx="4593">
                  <c:v>21.568958881768129</c:v>
                </c:pt>
                <c:pt idx="4594">
                  <c:v>21.568958881768129</c:v>
                </c:pt>
                <c:pt idx="4595">
                  <c:v>21.568958881768129</c:v>
                </c:pt>
                <c:pt idx="4596">
                  <c:v>20.571704405189507</c:v>
                </c:pt>
                <c:pt idx="4597">
                  <c:v>21.568958881768129</c:v>
                </c:pt>
                <c:pt idx="4598">
                  <c:v>21.568958881768129</c:v>
                </c:pt>
                <c:pt idx="4599">
                  <c:v>21.568958881768129</c:v>
                </c:pt>
                <c:pt idx="4600">
                  <c:v>21.568958881768129</c:v>
                </c:pt>
                <c:pt idx="4601">
                  <c:v>21.568958881768129</c:v>
                </c:pt>
                <c:pt idx="4602">
                  <c:v>21.568958881768129</c:v>
                </c:pt>
                <c:pt idx="4603">
                  <c:v>20.571704405189507</c:v>
                </c:pt>
                <c:pt idx="4604">
                  <c:v>21.568958881768129</c:v>
                </c:pt>
                <c:pt idx="4605">
                  <c:v>21.568958881768129</c:v>
                </c:pt>
                <c:pt idx="4606">
                  <c:v>21.568958881768129</c:v>
                </c:pt>
                <c:pt idx="4607">
                  <c:v>20.571704405189507</c:v>
                </c:pt>
                <c:pt idx="4608">
                  <c:v>20.571704405189507</c:v>
                </c:pt>
                <c:pt idx="4609">
                  <c:v>20.571704405189507</c:v>
                </c:pt>
                <c:pt idx="4610">
                  <c:v>20.571704405189507</c:v>
                </c:pt>
                <c:pt idx="4611">
                  <c:v>21.568958881768129</c:v>
                </c:pt>
                <c:pt idx="4612">
                  <c:v>21.568958881768129</c:v>
                </c:pt>
                <c:pt idx="4613">
                  <c:v>21.568958881768129</c:v>
                </c:pt>
                <c:pt idx="4614">
                  <c:v>21.568958881768129</c:v>
                </c:pt>
                <c:pt idx="4615">
                  <c:v>20.571704405189507</c:v>
                </c:pt>
                <c:pt idx="4616">
                  <c:v>20.571704405189507</c:v>
                </c:pt>
                <c:pt idx="4617">
                  <c:v>21.568958881768129</c:v>
                </c:pt>
                <c:pt idx="4618">
                  <c:v>21.568958881768129</c:v>
                </c:pt>
                <c:pt idx="4619">
                  <c:v>21.568958881768129</c:v>
                </c:pt>
                <c:pt idx="4620">
                  <c:v>21.568958881768129</c:v>
                </c:pt>
                <c:pt idx="4621">
                  <c:v>20.571704405189507</c:v>
                </c:pt>
                <c:pt idx="4622">
                  <c:v>20.571704405189507</c:v>
                </c:pt>
                <c:pt idx="4623">
                  <c:v>21.568958881768129</c:v>
                </c:pt>
                <c:pt idx="4624">
                  <c:v>21.568958881768129</c:v>
                </c:pt>
                <c:pt idx="4625">
                  <c:v>22.566213358346751</c:v>
                </c:pt>
                <c:pt idx="4626">
                  <c:v>22.566213358346751</c:v>
                </c:pt>
                <c:pt idx="4627">
                  <c:v>21.568958881768129</c:v>
                </c:pt>
                <c:pt idx="4628">
                  <c:v>21.568958881768129</c:v>
                </c:pt>
                <c:pt idx="4629">
                  <c:v>21.568958881768129</c:v>
                </c:pt>
                <c:pt idx="4630">
                  <c:v>21.568958881768129</c:v>
                </c:pt>
                <c:pt idx="4631">
                  <c:v>21.568958881768129</c:v>
                </c:pt>
                <c:pt idx="4632">
                  <c:v>21.568958881768129</c:v>
                </c:pt>
                <c:pt idx="4633">
                  <c:v>20.571704405189507</c:v>
                </c:pt>
                <c:pt idx="4634">
                  <c:v>21.568958881768129</c:v>
                </c:pt>
                <c:pt idx="4635">
                  <c:v>21.568958881768129</c:v>
                </c:pt>
                <c:pt idx="4636">
                  <c:v>20.571704405189507</c:v>
                </c:pt>
                <c:pt idx="4637">
                  <c:v>21.568958881768129</c:v>
                </c:pt>
                <c:pt idx="4638">
                  <c:v>21.568958881768129</c:v>
                </c:pt>
                <c:pt idx="4639">
                  <c:v>20.571704405189507</c:v>
                </c:pt>
                <c:pt idx="4640">
                  <c:v>20.571704405189507</c:v>
                </c:pt>
                <c:pt idx="4641">
                  <c:v>21.568958881768129</c:v>
                </c:pt>
                <c:pt idx="4642">
                  <c:v>21.568958881768129</c:v>
                </c:pt>
                <c:pt idx="4643">
                  <c:v>21.568958881768129</c:v>
                </c:pt>
                <c:pt idx="4644">
                  <c:v>20.571704405189507</c:v>
                </c:pt>
                <c:pt idx="4645">
                  <c:v>20.571704405189507</c:v>
                </c:pt>
                <c:pt idx="4646">
                  <c:v>21.568958881768129</c:v>
                </c:pt>
                <c:pt idx="4647">
                  <c:v>21.568958881768129</c:v>
                </c:pt>
                <c:pt idx="4648">
                  <c:v>21.568958881768129</c:v>
                </c:pt>
                <c:pt idx="4649">
                  <c:v>21.568958881768129</c:v>
                </c:pt>
                <c:pt idx="4650">
                  <c:v>21.568958881768129</c:v>
                </c:pt>
                <c:pt idx="4651">
                  <c:v>21.568958881768129</c:v>
                </c:pt>
                <c:pt idx="4652">
                  <c:v>21.568958881768129</c:v>
                </c:pt>
                <c:pt idx="4653">
                  <c:v>21.568958881768129</c:v>
                </c:pt>
                <c:pt idx="4654">
                  <c:v>21.568958881768129</c:v>
                </c:pt>
                <c:pt idx="4655">
                  <c:v>21.568958881768129</c:v>
                </c:pt>
                <c:pt idx="4656">
                  <c:v>21.568958881768129</c:v>
                </c:pt>
                <c:pt idx="4657">
                  <c:v>22.566213358346751</c:v>
                </c:pt>
                <c:pt idx="4658">
                  <c:v>22.566213358346751</c:v>
                </c:pt>
                <c:pt idx="4659">
                  <c:v>22.566213358346751</c:v>
                </c:pt>
                <c:pt idx="4660">
                  <c:v>21.568958881768129</c:v>
                </c:pt>
                <c:pt idx="4661">
                  <c:v>20.571704405189507</c:v>
                </c:pt>
                <c:pt idx="4662">
                  <c:v>20.571704405189507</c:v>
                </c:pt>
                <c:pt idx="4663">
                  <c:v>20.571704405189507</c:v>
                </c:pt>
                <c:pt idx="4664">
                  <c:v>21.568958881768129</c:v>
                </c:pt>
                <c:pt idx="4665">
                  <c:v>22.566213358346751</c:v>
                </c:pt>
                <c:pt idx="4666">
                  <c:v>22.566213358346751</c:v>
                </c:pt>
                <c:pt idx="4667">
                  <c:v>20.571704405189507</c:v>
                </c:pt>
                <c:pt idx="4668">
                  <c:v>19.574449928610889</c:v>
                </c:pt>
                <c:pt idx="4669">
                  <c:v>20.571704405189507</c:v>
                </c:pt>
                <c:pt idx="4670">
                  <c:v>21.568958881768129</c:v>
                </c:pt>
                <c:pt idx="4671">
                  <c:v>22.566213358346751</c:v>
                </c:pt>
                <c:pt idx="4672">
                  <c:v>22.566213358346751</c:v>
                </c:pt>
                <c:pt idx="4673">
                  <c:v>21.568958881768129</c:v>
                </c:pt>
                <c:pt idx="4674">
                  <c:v>20.571704405189507</c:v>
                </c:pt>
                <c:pt idx="4675">
                  <c:v>19.574449928610889</c:v>
                </c:pt>
                <c:pt idx="4676">
                  <c:v>20.571704405189507</c:v>
                </c:pt>
                <c:pt idx="4677">
                  <c:v>21.568958881768129</c:v>
                </c:pt>
                <c:pt idx="4678">
                  <c:v>22.566213358346751</c:v>
                </c:pt>
                <c:pt idx="4679">
                  <c:v>21.568958881768129</c:v>
                </c:pt>
                <c:pt idx="4680">
                  <c:v>21.568958881768129</c:v>
                </c:pt>
                <c:pt idx="4681">
                  <c:v>20.571704405189507</c:v>
                </c:pt>
                <c:pt idx="4682">
                  <c:v>21.568958881768129</c:v>
                </c:pt>
                <c:pt idx="4683">
                  <c:v>21.568958881768129</c:v>
                </c:pt>
                <c:pt idx="4684">
                  <c:v>22.566213358346751</c:v>
                </c:pt>
                <c:pt idx="4685">
                  <c:v>21.568958881768129</c:v>
                </c:pt>
                <c:pt idx="4686">
                  <c:v>21.568958881768129</c:v>
                </c:pt>
                <c:pt idx="4687">
                  <c:v>20.571704405189507</c:v>
                </c:pt>
                <c:pt idx="4688">
                  <c:v>20.571704405189507</c:v>
                </c:pt>
                <c:pt idx="4689">
                  <c:v>21.568958881768129</c:v>
                </c:pt>
                <c:pt idx="4690">
                  <c:v>21.568958881768129</c:v>
                </c:pt>
                <c:pt idx="4691">
                  <c:v>21.568958881768129</c:v>
                </c:pt>
                <c:pt idx="4692">
                  <c:v>20.571704405189507</c:v>
                </c:pt>
                <c:pt idx="4693">
                  <c:v>20.571704405189507</c:v>
                </c:pt>
                <c:pt idx="4694">
                  <c:v>21.568958881768129</c:v>
                </c:pt>
                <c:pt idx="4695">
                  <c:v>22.566213358346751</c:v>
                </c:pt>
                <c:pt idx="4696">
                  <c:v>21.568958881768129</c:v>
                </c:pt>
                <c:pt idx="4697">
                  <c:v>20.571704405189507</c:v>
                </c:pt>
                <c:pt idx="4698">
                  <c:v>20.571704405189507</c:v>
                </c:pt>
                <c:pt idx="4699">
                  <c:v>19.574449928610889</c:v>
                </c:pt>
                <c:pt idx="4700">
                  <c:v>19.574449928610889</c:v>
                </c:pt>
                <c:pt idx="4701">
                  <c:v>20.571704405189507</c:v>
                </c:pt>
                <c:pt idx="4702">
                  <c:v>20.571704405189507</c:v>
                </c:pt>
                <c:pt idx="4703">
                  <c:v>20.571704405189507</c:v>
                </c:pt>
                <c:pt idx="4704">
                  <c:v>20.571704405189507</c:v>
                </c:pt>
                <c:pt idx="4705">
                  <c:v>20.571704405189507</c:v>
                </c:pt>
                <c:pt idx="4706">
                  <c:v>20.571704405189507</c:v>
                </c:pt>
                <c:pt idx="4707">
                  <c:v>20.571704405189507</c:v>
                </c:pt>
                <c:pt idx="4708">
                  <c:v>20.571704405189507</c:v>
                </c:pt>
                <c:pt idx="4709">
                  <c:v>21.568958881768129</c:v>
                </c:pt>
                <c:pt idx="4710">
                  <c:v>20.571704405189507</c:v>
                </c:pt>
                <c:pt idx="4711">
                  <c:v>19.574449928610889</c:v>
                </c:pt>
                <c:pt idx="4712">
                  <c:v>19.574449928610889</c:v>
                </c:pt>
                <c:pt idx="4713">
                  <c:v>19.574449928610889</c:v>
                </c:pt>
                <c:pt idx="4714">
                  <c:v>20.571704405189507</c:v>
                </c:pt>
                <c:pt idx="4715">
                  <c:v>20.571704405189507</c:v>
                </c:pt>
                <c:pt idx="4716">
                  <c:v>20.571704405189507</c:v>
                </c:pt>
                <c:pt idx="4717">
                  <c:v>20.571704405189507</c:v>
                </c:pt>
                <c:pt idx="4718">
                  <c:v>21.568958881768129</c:v>
                </c:pt>
                <c:pt idx="4719">
                  <c:v>21.568958881768129</c:v>
                </c:pt>
                <c:pt idx="4720">
                  <c:v>21.568958881768129</c:v>
                </c:pt>
                <c:pt idx="4721">
                  <c:v>21.568958881768129</c:v>
                </c:pt>
                <c:pt idx="4722">
                  <c:v>21.568958881768129</c:v>
                </c:pt>
                <c:pt idx="4723">
                  <c:v>20.571704405189507</c:v>
                </c:pt>
                <c:pt idx="4724">
                  <c:v>20.571704405189507</c:v>
                </c:pt>
                <c:pt idx="4725">
                  <c:v>20.571704405189507</c:v>
                </c:pt>
                <c:pt idx="4726">
                  <c:v>21.568958881768129</c:v>
                </c:pt>
                <c:pt idx="4727">
                  <c:v>20.571704405189507</c:v>
                </c:pt>
                <c:pt idx="4728">
                  <c:v>20.571704405189507</c:v>
                </c:pt>
                <c:pt idx="4729">
                  <c:v>20.571704405189507</c:v>
                </c:pt>
                <c:pt idx="4730">
                  <c:v>20.571704405189507</c:v>
                </c:pt>
                <c:pt idx="4731">
                  <c:v>20.571704405189507</c:v>
                </c:pt>
                <c:pt idx="4732">
                  <c:v>20.571704405189507</c:v>
                </c:pt>
                <c:pt idx="4733">
                  <c:v>20.571704405189507</c:v>
                </c:pt>
                <c:pt idx="4734">
                  <c:v>20.571704405189507</c:v>
                </c:pt>
                <c:pt idx="4735">
                  <c:v>20.571704405189507</c:v>
                </c:pt>
                <c:pt idx="4736">
                  <c:v>20.571704405189507</c:v>
                </c:pt>
                <c:pt idx="4737">
                  <c:v>19.574449928610889</c:v>
                </c:pt>
                <c:pt idx="4738">
                  <c:v>19.574449928610889</c:v>
                </c:pt>
                <c:pt idx="4739">
                  <c:v>19.574449928610889</c:v>
                </c:pt>
                <c:pt idx="4740">
                  <c:v>19.574449928610889</c:v>
                </c:pt>
                <c:pt idx="4741">
                  <c:v>20.571704405189507</c:v>
                </c:pt>
                <c:pt idx="4742">
                  <c:v>20.571704405189507</c:v>
                </c:pt>
                <c:pt idx="4743">
                  <c:v>20.571704405189507</c:v>
                </c:pt>
                <c:pt idx="4744">
                  <c:v>20.571704405189507</c:v>
                </c:pt>
                <c:pt idx="4745">
                  <c:v>20.571704405189507</c:v>
                </c:pt>
                <c:pt idx="4746">
                  <c:v>20.571704405189507</c:v>
                </c:pt>
                <c:pt idx="4747">
                  <c:v>20.571704405189507</c:v>
                </c:pt>
                <c:pt idx="4748">
                  <c:v>20.571704405189507</c:v>
                </c:pt>
                <c:pt idx="4749">
                  <c:v>21.568958881768129</c:v>
                </c:pt>
                <c:pt idx="4750">
                  <c:v>20.571704405189507</c:v>
                </c:pt>
                <c:pt idx="4751">
                  <c:v>20.571704405189507</c:v>
                </c:pt>
                <c:pt idx="4752">
                  <c:v>20.571704405189507</c:v>
                </c:pt>
                <c:pt idx="4753">
                  <c:v>20.571704405189507</c:v>
                </c:pt>
                <c:pt idx="4754">
                  <c:v>20.571704405189507</c:v>
                </c:pt>
                <c:pt idx="4755">
                  <c:v>20.571704405189507</c:v>
                </c:pt>
                <c:pt idx="4756">
                  <c:v>20.571704405189507</c:v>
                </c:pt>
                <c:pt idx="4757">
                  <c:v>21.568958881768129</c:v>
                </c:pt>
                <c:pt idx="4758">
                  <c:v>21.568958881768129</c:v>
                </c:pt>
                <c:pt idx="4759">
                  <c:v>21.568958881768129</c:v>
                </c:pt>
                <c:pt idx="4760">
                  <c:v>21.568958881768129</c:v>
                </c:pt>
                <c:pt idx="4761">
                  <c:v>20.571704405189507</c:v>
                </c:pt>
                <c:pt idx="4762">
                  <c:v>20.571704405189507</c:v>
                </c:pt>
                <c:pt idx="4763">
                  <c:v>20.571704405189507</c:v>
                </c:pt>
                <c:pt idx="4764">
                  <c:v>20.571704405189507</c:v>
                </c:pt>
                <c:pt idx="4765">
                  <c:v>21.568958881768129</c:v>
                </c:pt>
                <c:pt idx="4766">
                  <c:v>20.571704405189507</c:v>
                </c:pt>
                <c:pt idx="4767">
                  <c:v>20.571704405189507</c:v>
                </c:pt>
                <c:pt idx="4768">
                  <c:v>19.574449928610889</c:v>
                </c:pt>
                <c:pt idx="4769">
                  <c:v>19.574449928610889</c:v>
                </c:pt>
                <c:pt idx="4770">
                  <c:v>19.574449928610889</c:v>
                </c:pt>
                <c:pt idx="4771">
                  <c:v>20.571704405189507</c:v>
                </c:pt>
                <c:pt idx="4772">
                  <c:v>20.571704405189507</c:v>
                </c:pt>
                <c:pt idx="4773">
                  <c:v>20.571704405189507</c:v>
                </c:pt>
                <c:pt idx="4774">
                  <c:v>20.571704405189507</c:v>
                </c:pt>
                <c:pt idx="4775">
                  <c:v>19.574449928610889</c:v>
                </c:pt>
                <c:pt idx="4776">
                  <c:v>19.574449928610889</c:v>
                </c:pt>
                <c:pt idx="4777">
                  <c:v>20.571704405189507</c:v>
                </c:pt>
                <c:pt idx="4778">
                  <c:v>20.571704405189507</c:v>
                </c:pt>
                <c:pt idx="4779">
                  <c:v>20.571704405189507</c:v>
                </c:pt>
                <c:pt idx="4780">
                  <c:v>21.568958881768129</c:v>
                </c:pt>
                <c:pt idx="4781">
                  <c:v>20.571704405189507</c:v>
                </c:pt>
                <c:pt idx="4782">
                  <c:v>20.571704405189507</c:v>
                </c:pt>
                <c:pt idx="4783">
                  <c:v>20.571704405189507</c:v>
                </c:pt>
                <c:pt idx="4784">
                  <c:v>20.571704405189507</c:v>
                </c:pt>
                <c:pt idx="4785">
                  <c:v>21.568958881768129</c:v>
                </c:pt>
                <c:pt idx="4786">
                  <c:v>21.568958881768129</c:v>
                </c:pt>
                <c:pt idx="4787">
                  <c:v>21.568958881768129</c:v>
                </c:pt>
                <c:pt idx="4788">
                  <c:v>20.571704405189507</c:v>
                </c:pt>
                <c:pt idx="4789">
                  <c:v>20.571704405189507</c:v>
                </c:pt>
                <c:pt idx="4790">
                  <c:v>21.568958881768129</c:v>
                </c:pt>
                <c:pt idx="4791">
                  <c:v>21.568958881768129</c:v>
                </c:pt>
                <c:pt idx="4792">
                  <c:v>21.568958881768129</c:v>
                </c:pt>
                <c:pt idx="4793">
                  <c:v>20.571704405189507</c:v>
                </c:pt>
                <c:pt idx="4794">
                  <c:v>20.571704405189507</c:v>
                </c:pt>
                <c:pt idx="4795">
                  <c:v>20.571704405189507</c:v>
                </c:pt>
                <c:pt idx="4796">
                  <c:v>20.571704405189507</c:v>
                </c:pt>
                <c:pt idx="4797">
                  <c:v>20.571704405189507</c:v>
                </c:pt>
                <c:pt idx="4798">
                  <c:v>20.571704405189507</c:v>
                </c:pt>
                <c:pt idx="4799">
                  <c:v>20.571704405189507</c:v>
                </c:pt>
                <c:pt idx="4800">
                  <c:v>20.571704405189507</c:v>
                </c:pt>
                <c:pt idx="4801">
                  <c:v>20.571704405189507</c:v>
                </c:pt>
                <c:pt idx="4802">
                  <c:v>20.571704405189507</c:v>
                </c:pt>
                <c:pt idx="4803">
                  <c:v>21.568958881768129</c:v>
                </c:pt>
                <c:pt idx="4804">
                  <c:v>20.571704405189507</c:v>
                </c:pt>
                <c:pt idx="4805">
                  <c:v>19.574449928610889</c:v>
                </c:pt>
                <c:pt idx="4806">
                  <c:v>19.574449928610889</c:v>
                </c:pt>
                <c:pt idx="4807">
                  <c:v>20.571704405189507</c:v>
                </c:pt>
                <c:pt idx="4808">
                  <c:v>20.571704405189507</c:v>
                </c:pt>
                <c:pt idx="4809">
                  <c:v>20.571704405189507</c:v>
                </c:pt>
                <c:pt idx="4810">
                  <c:v>20.571704405189507</c:v>
                </c:pt>
                <c:pt idx="4811">
                  <c:v>20.571704405189507</c:v>
                </c:pt>
                <c:pt idx="4812">
                  <c:v>20.571704405189507</c:v>
                </c:pt>
                <c:pt idx="4813">
                  <c:v>21.568958881768129</c:v>
                </c:pt>
                <c:pt idx="4814">
                  <c:v>20.571704405189507</c:v>
                </c:pt>
                <c:pt idx="4815">
                  <c:v>20.571704405189507</c:v>
                </c:pt>
                <c:pt idx="4816">
                  <c:v>20.571704405189507</c:v>
                </c:pt>
                <c:pt idx="4817">
                  <c:v>20.571704405189507</c:v>
                </c:pt>
                <c:pt idx="4818">
                  <c:v>20.571704405189507</c:v>
                </c:pt>
                <c:pt idx="4819">
                  <c:v>21.568958881768129</c:v>
                </c:pt>
                <c:pt idx="4820">
                  <c:v>21.568958881768129</c:v>
                </c:pt>
                <c:pt idx="4821">
                  <c:v>21.568958881768129</c:v>
                </c:pt>
                <c:pt idx="4822">
                  <c:v>21.568958881768129</c:v>
                </c:pt>
                <c:pt idx="4823">
                  <c:v>20.571704405189507</c:v>
                </c:pt>
                <c:pt idx="4824">
                  <c:v>21.568958881768129</c:v>
                </c:pt>
                <c:pt idx="4825">
                  <c:v>21.568958881768129</c:v>
                </c:pt>
                <c:pt idx="4826">
                  <c:v>21.568958881768129</c:v>
                </c:pt>
                <c:pt idx="4827">
                  <c:v>21.568958881768129</c:v>
                </c:pt>
                <c:pt idx="4828">
                  <c:v>21.568958881768129</c:v>
                </c:pt>
                <c:pt idx="4829">
                  <c:v>20.571704405189507</c:v>
                </c:pt>
                <c:pt idx="4830">
                  <c:v>20.571704405189507</c:v>
                </c:pt>
                <c:pt idx="4831">
                  <c:v>20.571704405189507</c:v>
                </c:pt>
                <c:pt idx="4832">
                  <c:v>21.568958881768129</c:v>
                </c:pt>
                <c:pt idx="4833">
                  <c:v>21.568958881768129</c:v>
                </c:pt>
                <c:pt idx="4834">
                  <c:v>21.568958881768129</c:v>
                </c:pt>
                <c:pt idx="4835">
                  <c:v>21.568958881768129</c:v>
                </c:pt>
                <c:pt idx="4836">
                  <c:v>20.571704405189507</c:v>
                </c:pt>
                <c:pt idx="4837">
                  <c:v>20.571704405189507</c:v>
                </c:pt>
                <c:pt idx="4838">
                  <c:v>20.571704405189507</c:v>
                </c:pt>
                <c:pt idx="4839">
                  <c:v>21.568958881768129</c:v>
                </c:pt>
                <c:pt idx="4840">
                  <c:v>21.568958881768129</c:v>
                </c:pt>
                <c:pt idx="4841">
                  <c:v>21.568958881768129</c:v>
                </c:pt>
                <c:pt idx="4842">
                  <c:v>20.571704405189507</c:v>
                </c:pt>
                <c:pt idx="4843">
                  <c:v>20.571704405189507</c:v>
                </c:pt>
                <c:pt idx="4844">
                  <c:v>20.571704405189507</c:v>
                </c:pt>
                <c:pt idx="4845">
                  <c:v>20.571704405189507</c:v>
                </c:pt>
                <c:pt idx="4846">
                  <c:v>20.571704405189507</c:v>
                </c:pt>
                <c:pt idx="4847">
                  <c:v>21.568958881768129</c:v>
                </c:pt>
                <c:pt idx="4848">
                  <c:v>21.568958881768129</c:v>
                </c:pt>
                <c:pt idx="4849">
                  <c:v>21.568958881768129</c:v>
                </c:pt>
                <c:pt idx="4850">
                  <c:v>21.568958881768129</c:v>
                </c:pt>
                <c:pt idx="4851">
                  <c:v>20.571704405189507</c:v>
                </c:pt>
                <c:pt idx="4852">
                  <c:v>20.571704405189507</c:v>
                </c:pt>
                <c:pt idx="4853">
                  <c:v>21.568958881768129</c:v>
                </c:pt>
                <c:pt idx="4854">
                  <c:v>21.568958881768129</c:v>
                </c:pt>
                <c:pt idx="4855">
                  <c:v>21.568958881768129</c:v>
                </c:pt>
                <c:pt idx="4856">
                  <c:v>21.568958881768129</c:v>
                </c:pt>
                <c:pt idx="4857">
                  <c:v>21.568958881768129</c:v>
                </c:pt>
                <c:pt idx="4858">
                  <c:v>21.568958881768129</c:v>
                </c:pt>
                <c:pt idx="4859">
                  <c:v>21.568958881768129</c:v>
                </c:pt>
                <c:pt idx="4860">
                  <c:v>22.566213358346751</c:v>
                </c:pt>
                <c:pt idx="4861">
                  <c:v>22.566213358346751</c:v>
                </c:pt>
                <c:pt idx="4862">
                  <c:v>22.566213358346751</c:v>
                </c:pt>
                <c:pt idx="4863">
                  <c:v>21.568958881768129</c:v>
                </c:pt>
                <c:pt idx="4864">
                  <c:v>21.568958881768129</c:v>
                </c:pt>
                <c:pt idx="4865">
                  <c:v>21.568958881768129</c:v>
                </c:pt>
                <c:pt idx="4866">
                  <c:v>21.568958881768129</c:v>
                </c:pt>
                <c:pt idx="4867">
                  <c:v>22.566213358346751</c:v>
                </c:pt>
                <c:pt idx="4868">
                  <c:v>21.568958881768129</c:v>
                </c:pt>
                <c:pt idx="4869">
                  <c:v>21.568958881768129</c:v>
                </c:pt>
                <c:pt idx="4870">
                  <c:v>21.568958881768129</c:v>
                </c:pt>
                <c:pt idx="4871">
                  <c:v>21.568958881768129</c:v>
                </c:pt>
                <c:pt idx="4872">
                  <c:v>22.566213358346751</c:v>
                </c:pt>
                <c:pt idx="4873">
                  <c:v>21.568958881768129</c:v>
                </c:pt>
                <c:pt idx="4874">
                  <c:v>21.568958881768129</c:v>
                </c:pt>
                <c:pt idx="4875">
                  <c:v>21.568958881768129</c:v>
                </c:pt>
                <c:pt idx="4876">
                  <c:v>21.568958881768129</c:v>
                </c:pt>
                <c:pt idx="4877">
                  <c:v>21.568958881768129</c:v>
                </c:pt>
                <c:pt idx="4878">
                  <c:v>21.568958881768129</c:v>
                </c:pt>
                <c:pt idx="4879">
                  <c:v>20.571704405189507</c:v>
                </c:pt>
                <c:pt idx="4880">
                  <c:v>20.571704405189507</c:v>
                </c:pt>
                <c:pt idx="4881">
                  <c:v>21.568958881768129</c:v>
                </c:pt>
                <c:pt idx="4882">
                  <c:v>21.568958881768129</c:v>
                </c:pt>
                <c:pt idx="4883">
                  <c:v>21.568958881768129</c:v>
                </c:pt>
                <c:pt idx="4884">
                  <c:v>21.568958881768129</c:v>
                </c:pt>
                <c:pt idx="4885">
                  <c:v>20.571704405189507</c:v>
                </c:pt>
                <c:pt idx="4886">
                  <c:v>20.571704405189507</c:v>
                </c:pt>
                <c:pt idx="4887">
                  <c:v>20.571704405189507</c:v>
                </c:pt>
                <c:pt idx="4888">
                  <c:v>21.568958881768129</c:v>
                </c:pt>
                <c:pt idx="4889">
                  <c:v>21.568958881768129</c:v>
                </c:pt>
                <c:pt idx="4890">
                  <c:v>21.568958881768129</c:v>
                </c:pt>
                <c:pt idx="4891">
                  <c:v>20.571704405189507</c:v>
                </c:pt>
                <c:pt idx="4892">
                  <c:v>20.571704405189507</c:v>
                </c:pt>
                <c:pt idx="4893">
                  <c:v>20.571704405189507</c:v>
                </c:pt>
                <c:pt idx="4894">
                  <c:v>20.571704405189507</c:v>
                </c:pt>
                <c:pt idx="4895">
                  <c:v>21.568958881768129</c:v>
                </c:pt>
                <c:pt idx="4896">
                  <c:v>21.568958881768129</c:v>
                </c:pt>
                <c:pt idx="4897">
                  <c:v>21.568958881768129</c:v>
                </c:pt>
                <c:pt idx="4898">
                  <c:v>20.571704405189507</c:v>
                </c:pt>
                <c:pt idx="4899">
                  <c:v>20.571704405189507</c:v>
                </c:pt>
                <c:pt idx="4900">
                  <c:v>20.571704405189507</c:v>
                </c:pt>
                <c:pt idx="4901">
                  <c:v>20.571704405189507</c:v>
                </c:pt>
                <c:pt idx="4902">
                  <c:v>20.571704405189507</c:v>
                </c:pt>
                <c:pt idx="4903">
                  <c:v>20.571704405189507</c:v>
                </c:pt>
                <c:pt idx="4904">
                  <c:v>21.568958881768129</c:v>
                </c:pt>
                <c:pt idx="4905">
                  <c:v>20.571704405189507</c:v>
                </c:pt>
                <c:pt idx="4906">
                  <c:v>20.571704405189507</c:v>
                </c:pt>
                <c:pt idx="4907">
                  <c:v>20.571704405189507</c:v>
                </c:pt>
                <c:pt idx="4908">
                  <c:v>20.571704405189507</c:v>
                </c:pt>
                <c:pt idx="4909">
                  <c:v>20.571704405189507</c:v>
                </c:pt>
                <c:pt idx="4910">
                  <c:v>20.571704405189507</c:v>
                </c:pt>
                <c:pt idx="4911">
                  <c:v>20.571704405189507</c:v>
                </c:pt>
                <c:pt idx="4912">
                  <c:v>20.571704405189507</c:v>
                </c:pt>
                <c:pt idx="4913">
                  <c:v>20.571704405189507</c:v>
                </c:pt>
                <c:pt idx="4914">
                  <c:v>20.571704405189507</c:v>
                </c:pt>
                <c:pt idx="4915">
                  <c:v>20.571704405189507</c:v>
                </c:pt>
                <c:pt idx="4916">
                  <c:v>20.571704405189507</c:v>
                </c:pt>
                <c:pt idx="4917">
                  <c:v>20.571704405189507</c:v>
                </c:pt>
                <c:pt idx="4918">
                  <c:v>20.571704405189507</c:v>
                </c:pt>
                <c:pt idx="4919">
                  <c:v>20.571704405189507</c:v>
                </c:pt>
                <c:pt idx="4920">
                  <c:v>20.571704405189507</c:v>
                </c:pt>
                <c:pt idx="4921">
                  <c:v>20.571704405189507</c:v>
                </c:pt>
                <c:pt idx="4922">
                  <c:v>20.571704405189507</c:v>
                </c:pt>
                <c:pt idx="4923">
                  <c:v>19.574449928610889</c:v>
                </c:pt>
                <c:pt idx="4924">
                  <c:v>20.571704405189507</c:v>
                </c:pt>
                <c:pt idx="4925">
                  <c:v>19.574449928610889</c:v>
                </c:pt>
                <c:pt idx="4926">
                  <c:v>19.574449928610889</c:v>
                </c:pt>
                <c:pt idx="4927">
                  <c:v>20.571704405189507</c:v>
                </c:pt>
                <c:pt idx="4928">
                  <c:v>20.571704405189507</c:v>
                </c:pt>
                <c:pt idx="4929">
                  <c:v>20.571704405189507</c:v>
                </c:pt>
                <c:pt idx="4930">
                  <c:v>20.571704405189507</c:v>
                </c:pt>
                <c:pt idx="4931">
                  <c:v>20.571704405189507</c:v>
                </c:pt>
                <c:pt idx="4932">
                  <c:v>20.571704405189507</c:v>
                </c:pt>
                <c:pt idx="4933">
                  <c:v>20.571704405189507</c:v>
                </c:pt>
                <c:pt idx="4934">
                  <c:v>20.571704405189507</c:v>
                </c:pt>
                <c:pt idx="4935">
                  <c:v>19.574449928610889</c:v>
                </c:pt>
                <c:pt idx="4936">
                  <c:v>20.571704405189507</c:v>
                </c:pt>
                <c:pt idx="4937">
                  <c:v>20.571704405189507</c:v>
                </c:pt>
                <c:pt idx="4938">
                  <c:v>20.571704405189507</c:v>
                </c:pt>
                <c:pt idx="4939">
                  <c:v>19.574449928610889</c:v>
                </c:pt>
                <c:pt idx="4940">
                  <c:v>19.574449928610889</c:v>
                </c:pt>
                <c:pt idx="4941">
                  <c:v>19.574449928610889</c:v>
                </c:pt>
                <c:pt idx="4942">
                  <c:v>20.571704405189507</c:v>
                </c:pt>
                <c:pt idx="4943">
                  <c:v>20.571704405189507</c:v>
                </c:pt>
                <c:pt idx="4944">
                  <c:v>20.571704405189507</c:v>
                </c:pt>
                <c:pt idx="4945">
                  <c:v>19.574449928610889</c:v>
                </c:pt>
                <c:pt idx="4946">
                  <c:v>19.574449928610889</c:v>
                </c:pt>
                <c:pt idx="4947">
                  <c:v>19.574449928610889</c:v>
                </c:pt>
                <c:pt idx="4948">
                  <c:v>20.571704405189507</c:v>
                </c:pt>
                <c:pt idx="4949">
                  <c:v>20.571704405189507</c:v>
                </c:pt>
                <c:pt idx="4950">
                  <c:v>20.571704405189507</c:v>
                </c:pt>
                <c:pt idx="4951">
                  <c:v>19.574449928610889</c:v>
                </c:pt>
                <c:pt idx="4952">
                  <c:v>19.574449928610889</c:v>
                </c:pt>
                <c:pt idx="4953">
                  <c:v>19.574449928610889</c:v>
                </c:pt>
                <c:pt idx="4954">
                  <c:v>20.571704405189507</c:v>
                </c:pt>
                <c:pt idx="4955">
                  <c:v>20.571704405189507</c:v>
                </c:pt>
                <c:pt idx="4956">
                  <c:v>20.571704405189507</c:v>
                </c:pt>
                <c:pt idx="4957">
                  <c:v>19.574449928610889</c:v>
                </c:pt>
                <c:pt idx="4958">
                  <c:v>19.574449928610889</c:v>
                </c:pt>
                <c:pt idx="4959">
                  <c:v>19.574449928610889</c:v>
                </c:pt>
                <c:pt idx="4960">
                  <c:v>19.574449928610889</c:v>
                </c:pt>
                <c:pt idx="4961">
                  <c:v>20.571704405189507</c:v>
                </c:pt>
                <c:pt idx="4962">
                  <c:v>20.571704405189507</c:v>
                </c:pt>
                <c:pt idx="4963">
                  <c:v>20.571704405189507</c:v>
                </c:pt>
                <c:pt idx="4964">
                  <c:v>20.571704405189507</c:v>
                </c:pt>
                <c:pt idx="4965">
                  <c:v>19.574449928610889</c:v>
                </c:pt>
                <c:pt idx="4966">
                  <c:v>19.574449928610889</c:v>
                </c:pt>
                <c:pt idx="4967">
                  <c:v>19.574449928610889</c:v>
                </c:pt>
                <c:pt idx="4968">
                  <c:v>20.571704405189507</c:v>
                </c:pt>
                <c:pt idx="4969">
                  <c:v>20.571704405189507</c:v>
                </c:pt>
                <c:pt idx="4970">
                  <c:v>20.571704405189507</c:v>
                </c:pt>
                <c:pt idx="4971">
                  <c:v>19.574449928610889</c:v>
                </c:pt>
                <c:pt idx="4972">
                  <c:v>19.574449928610889</c:v>
                </c:pt>
                <c:pt idx="4973">
                  <c:v>19.574449928610889</c:v>
                </c:pt>
                <c:pt idx="4974">
                  <c:v>19.574449928610889</c:v>
                </c:pt>
                <c:pt idx="4975">
                  <c:v>20.571704405189507</c:v>
                </c:pt>
                <c:pt idx="4976">
                  <c:v>20.571704405189507</c:v>
                </c:pt>
                <c:pt idx="4977">
                  <c:v>20.571704405189507</c:v>
                </c:pt>
                <c:pt idx="4978">
                  <c:v>19.574449928610889</c:v>
                </c:pt>
                <c:pt idx="4979">
                  <c:v>19.574449928610889</c:v>
                </c:pt>
                <c:pt idx="4980">
                  <c:v>19.574449928610889</c:v>
                </c:pt>
                <c:pt idx="4981">
                  <c:v>20.571704405189507</c:v>
                </c:pt>
                <c:pt idx="4982">
                  <c:v>20.571704405189507</c:v>
                </c:pt>
                <c:pt idx="4983">
                  <c:v>19.574449928610889</c:v>
                </c:pt>
                <c:pt idx="4984">
                  <c:v>19.574449928610889</c:v>
                </c:pt>
                <c:pt idx="4985">
                  <c:v>19.574449928610889</c:v>
                </c:pt>
                <c:pt idx="4986">
                  <c:v>20.571704405189507</c:v>
                </c:pt>
                <c:pt idx="4987">
                  <c:v>20.571704405189507</c:v>
                </c:pt>
                <c:pt idx="4988">
                  <c:v>20.571704405189507</c:v>
                </c:pt>
                <c:pt idx="4989">
                  <c:v>20.571704405189507</c:v>
                </c:pt>
                <c:pt idx="4990">
                  <c:v>20.571704405189507</c:v>
                </c:pt>
                <c:pt idx="4991">
                  <c:v>19.574449928610889</c:v>
                </c:pt>
                <c:pt idx="4992">
                  <c:v>19.574449928610889</c:v>
                </c:pt>
                <c:pt idx="4993">
                  <c:v>20.571704405189507</c:v>
                </c:pt>
                <c:pt idx="4994">
                  <c:v>20.571704405189507</c:v>
                </c:pt>
                <c:pt idx="4995">
                  <c:v>20.571704405189507</c:v>
                </c:pt>
                <c:pt idx="4996">
                  <c:v>19.574449928610889</c:v>
                </c:pt>
                <c:pt idx="4997">
                  <c:v>19.574449928610889</c:v>
                </c:pt>
                <c:pt idx="4998">
                  <c:v>19.574449928610889</c:v>
                </c:pt>
                <c:pt idx="4999">
                  <c:v>19.574449928610889</c:v>
                </c:pt>
                <c:pt idx="5000">
                  <c:v>20.571704405189507</c:v>
                </c:pt>
                <c:pt idx="5001">
                  <c:v>20.571704405189507</c:v>
                </c:pt>
                <c:pt idx="5002">
                  <c:v>20.571704405189507</c:v>
                </c:pt>
                <c:pt idx="5003">
                  <c:v>19.574449928610889</c:v>
                </c:pt>
                <c:pt idx="5004">
                  <c:v>20.571704405189507</c:v>
                </c:pt>
                <c:pt idx="5005">
                  <c:v>19.574449928610889</c:v>
                </c:pt>
                <c:pt idx="5006">
                  <c:v>20.571704405189507</c:v>
                </c:pt>
                <c:pt idx="5007">
                  <c:v>20.571704405189507</c:v>
                </c:pt>
                <c:pt idx="5008">
                  <c:v>19.574449928610889</c:v>
                </c:pt>
                <c:pt idx="5009">
                  <c:v>20.571704405189507</c:v>
                </c:pt>
                <c:pt idx="5010">
                  <c:v>21.568958881768129</c:v>
                </c:pt>
                <c:pt idx="5011">
                  <c:v>21.568958881768129</c:v>
                </c:pt>
                <c:pt idx="5012">
                  <c:v>20.571704405189507</c:v>
                </c:pt>
                <c:pt idx="5013">
                  <c:v>20.571704405189507</c:v>
                </c:pt>
                <c:pt idx="5014">
                  <c:v>20.571704405189507</c:v>
                </c:pt>
                <c:pt idx="5015">
                  <c:v>20.571704405189507</c:v>
                </c:pt>
                <c:pt idx="5016">
                  <c:v>20.571704405189507</c:v>
                </c:pt>
                <c:pt idx="5017">
                  <c:v>20.571704405189507</c:v>
                </c:pt>
                <c:pt idx="5018">
                  <c:v>20.571704405189507</c:v>
                </c:pt>
                <c:pt idx="5019">
                  <c:v>20.571704405189507</c:v>
                </c:pt>
                <c:pt idx="5020">
                  <c:v>19.574449928610889</c:v>
                </c:pt>
                <c:pt idx="5021">
                  <c:v>19.574449928610889</c:v>
                </c:pt>
                <c:pt idx="5022">
                  <c:v>20.571704405189507</c:v>
                </c:pt>
                <c:pt idx="5023">
                  <c:v>21.568958881768129</c:v>
                </c:pt>
                <c:pt idx="5024">
                  <c:v>21.568958881768129</c:v>
                </c:pt>
                <c:pt idx="5025">
                  <c:v>20.571704405189507</c:v>
                </c:pt>
                <c:pt idx="5026">
                  <c:v>19.574449928610889</c:v>
                </c:pt>
                <c:pt idx="5027">
                  <c:v>19.574449928610889</c:v>
                </c:pt>
                <c:pt idx="5028">
                  <c:v>19.574449928610889</c:v>
                </c:pt>
                <c:pt idx="5029">
                  <c:v>20.571704405189507</c:v>
                </c:pt>
                <c:pt idx="5030">
                  <c:v>20.571704405189507</c:v>
                </c:pt>
                <c:pt idx="5031">
                  <c:v>19.574449928610889</c:v>
                </c:pt>
                <c:pt idx="5032">
                  <c:v>19.574449928610889</c:v>
                </c:pt>
                <c:pt idx="5033">
                  <c:v>19.574449928610889</c:v>
                </c:pt>
                <c:pt idx="5034">
                  <c:v>19.574449928610889</c:v>
                </c:pt>
                <c:pt idx="5035">
                  <c:v>20.571704405189507</c:v>
                </c:pt>
                <c:pt idx="5036">
                  <c:v>20.571704405189507</c:v>
                </c:pt>
                <c:pt idx="5037">
                  <c:v>20.571704405189507</c:v>
                </c:pt>
                <c:pt idx="5038">
                  <c:v>20.571704405189507</c:v>
                </c:pt>
                <c:pt idx="5039">
                  <c:v>19.574449928610889</c:v>
                </c:pt>
                <c:pt idx="5040">
                  <c:v>19.574449928610889</c:v>
                </c:pt>
                <c:pt idx="5041">
                  <c:v>20.571704405189507</c:v>
                </c:pt>
                <c:pt idx="5042">
                  <c:v>20.571704405189507</c:v>
                </c:pt>
                <c:pt idx="5043">
                  <c:v>20.571704405189507</c:v>
                </c:pt>
                <c:pt idx="5044">
                  <c:v>20.571704405189507</c:v>
                </c:pt>
                <c:pt idx="5045">
                  <c:v>20.571704405189507</c:v>
                </c:pt>
                <c:pt idx="5046">
                  <c:v>20.571704405189507</c:v>
                </c:pt>
                <c:pt idx="5047">
                  <c:v>20.571704405189507</c:v>
                </c:pt>
                <c:pt idx="5048">
                  <c:v>20.571704405189507</c:v>
                </c:pt>
                <c:pt idx="5049">
                  <c:v>20.571704405189507</c:v>
                </c:pt>
                <c:pt idx="5050">
                  <c:v>21.568958881768129</c:v>
                </c:pt>
                <c:pt idx="5051">
                  <c:v>20.571704405189507</c:v>
                </c:pt>
                <c:pt idx="5052">
                  <c:v>20.571704405189507</c:v>
                </c:pt>
                <c:pt idx="5053">
                  <c:v>20.571704405189507</c:v>
                </c:pt>
                <c:pt idx="5054">
                  <c:v>20.571704405189507</c:v>
                </c:pt>
                <c:pt idx="5055">
                  <c:v>20.571704405189507</c:v>
                </c:pt>
                <c:pt idx="5056">
                  <c:v>20.571704405189507</c:v>
                </c:pt>
                <c:pt idx="5057">
                  <c:v>19.574449928610889</c:v>
                </c:pt>
                <c:pt idx="5058">
                  <c:v>20.571704405189507</c:v>
                </c:pt>
                <c:pt idx="5059">
                  <c:v>20.571704405189507</c:v>
                </c:pt>
                <c:pt idx="5060">
                  <c:v>20.571704405189507</c:v>
                </c:pt>
                <c:pt idx="5061">
                  <c:v>19.574449928610889</c:v>
                </c:pt>
                <c:pt idx="5062">
                  <c:v>20.571704405189507</c:v>
                </c:pt>
                <c:pt idx="5063">
                  <c:v>19.574449928610889</c:v>
                </c:pt>
                <c:pt idx="5064">
                  <c:v>19.574449928610889</c:v>
                </c:pt>
                <c:pt idx="5065">
                  <c:v>19.574449928610889</c:v>
                </c:pt>
                <c:pt idx="5066">
                  <c:v>20.571704405189507</c:v>
                </c:pt>
                <c:pt idx="5067">
                  <c:v>19.574449928610889</c:v>
                </c:pt>
                <c:pt idx="5068">
                  <c:v>19.574449928610889</c:v>
                </c:pt>
                <c:pt idx="5069">
                  <c:v>19.574449928610889</c:v>
                </c:pt>
                <c:pt idx="5070">
                  <c:v>19.574449928610889</c:v>
                </c:pt>
                <c:pt idx="5071">
                  <c:v>20.571704405189507</c:v>
                </c:pt>
                <c:pt idx="5072">
                  <c:v>20.571704405189507</c:v>
                </c:pt>
                <c:pt idx="5073">
                  <c:v>20.571704405189507</c:v>
                </c:pt>
                <c:pt idx="5074">
                  <c:v>19.574449928610889</c:v>
                </c:pt>
                <c:pt idx="5075">
                  <c:v>19.574449928610889</c:v>
                </c:pt>
                <c:pt idx="5076">
                  <c:v>19.574449928610889</c:v>
                </c:pt>
                <c:pt idx="5077">
                  <c:v>19.574449928610889</c:v>
                </c:pt>
                <c:pt idx="5078">
                  <c:v>20.571704405189507</c:v>
                </c:pt>
                <c:pt idx="5079">
                  <c:v>20.571704405189507</c:v>
                </c:pt>
                <c:pt idx="5080">
                  <c:v>20.571704405189507</c:v>
                </c:pt>
                <c:pt idx="5081">
                  <c:v>20.571704405189507</c:v>
                </c:pt>
                <c:pt idx="5082">
                  <c:v>20.571704405189507</c:v>
                </c:pt>
                <c:pt idx="5083">
                  <c:v>20.571704405189507</c:v>
                </c:pt>
                <c:pt idx="5084">
                  <c:v>20.571704405189507</c:v>
                </c:pt>
                <c:pt idx="5085">
                  <c:v>20.571704405189507</c:v>
                </c:pt>
                <c:pt idx="5086">
                  <c:v>19.574449928610889</c:v>
                </c:pt>
                <c:pt idx="5087">
                  <c:v>19.574449928610889</c:v>
                </c:pt>
                <c:pt idx="5088">
                  <c:v>19.574449928610889</c:v>
                </c:pt>
                <c:pt idx="5089">
                  <c:v>19.574449928610889</c:v>
                </c:pt>
                <c:pt idx="5090">
                  <c:v>19.574449928610889</c:v>
                </c:pt>
                <c:pt idx="5091">
                  <c:v>20.571704405189507</c:v>
                </c:pt>
                <c:pt idx="5092">
                  <c:v>20.571704405189507</c:v>
                </c:pt>
                <c:pt idx="5093">
                  <c:v>20.571704405189507</c:v>
                </c:pt>
                <c:pt idx="5094">
                  <c:v>19.574449928610889</c:v>
                </c:pt>
                <c:pt idx="5095">
                  <c:v>19.574449928610889</c:v>
                </c:pt>
                <c:pt idx="5096">
                  <c:v>19.574449928610889</c:v>
                </c:pt>
                <c:pt idx="5097">
                  <c:v>19.574449928610889</c:v>
                </c:pt>
                <c:pt idx="5098">
                  <c:v>19.574449928610889</c:v>
                </c:pt>
                <c:pt idx="5099">
                  <c:v>19.574449928610889</c:v>
                </c:pt>
                <c:pt idx="5100">
                  <c:v>19.574449928610889</c:v>
                </c:pt>
                <c:pt idx="5101">
                  <c:v>19.574449928610889</c:v>
                </c:pt>
                <c:pt idx="5102">
                  <c:v>19.574449928610889</c:v>
                </c:pt>
                <c:pt idx="5103">
                  <c:v>19.574449928610889</c:v>
                </c:pt>
                <c:pt idx="5104">
                  <c:v>19.574449928610889</c:v>
                </c:pt>
                <c:pt idx="5105">
                  <c:v>20.571704405189507</c:v>
                </c:pt>
                <c:pt idx="5106">
                  <c:v>20.571704405189507</c:v>
                </c:pt>
                <c:pt idx="5107">
                  <c:v>19.574449928610889</c:v>
                </c:pt>
                <c:pt idx="5108">
                  <c:v>19.574449928610889</c:v>
                </c:pt>
                <c:pt idx="5109">
                  <c:v>19.574449928610889</c:v>
                </c:pt>
                <c:pt idx="5110">
                  <c:v>20.571704405189507</c:v>
                </c:pt>
                <c:pt idx="5111">
                  <c:v>20.571704405189507</c:v>
                </c:pt>
                <c:pt idx="5112">
                  <c:v>19.574449928610889</c:v>
                </c:pt>
                <c:pt idx="5113">
                  <c:v>19.574449928610889</c:v>
                </c:pt>
                <c:pt idx="5114">
                  <c:v>19.574449928610889</c:v>
                </c:pt>
                <c:pt idx="5115">
                  <c:v>19.574449928610889</c:v>
                </c:pt>
                <c:pt idx="5116">
                  <c:v>19.574449928610889</c:v>
                </c:pt>
                <c:pt idx="5117">
                  <c:v>20.571704405189507</c:v>
                </c:pt>
                <c:pt idx="5118">
                  <c:v>20.571704405189507</c:v>
                </c:pt>
                <c:pt idx="5119">
                  <c:v>20.571704405189507</c:v>
                </c:pt>
                <c:pt idx="5120">
                  <c:v>19.574449928610889</c:v>
                </c:pt>
                <c:pt idx="5121">
                  <c:v>19.574449928610889</c:v>
                </c:pt>
                <c:pt idx="5122">
                  <c:v>19.574449928610889</c:v>
                </c:pt>
                <c:pt idx="5123">
                  <c:v>19.574449928610889</c:v>
                </c:pt>
                <c:pt idx="5124">
                  <c:v>20.571704405189507</c:v>
                </c:pt>
                <c:pt idx="5125">
                  <c:v>20.571704405189507</c:v>
                </c:pt>
                <c:pt idx="5126">
                  <c:v>19.574449928610889</c:v>
                </c:pt>
                <c:pt idx="5127">
                  <c:v>19.574449928610889</c:v>
                </c:pt>
                <c:pt idx="5128">
                  <c:v>19.574449928610889</c:v>
                </c:pt>
                <c:pt idx="5129">
                  <c:v>19.574449928610889</c:v>
                </c:pt>
                <c:pt idx="5130">
                  <c:v>20.571704405189507</c:v>
                </c:pt>
                <c:pt idx="5131">
                  <c:v>20.571704405189507</c:v>
                </c:pt>
                <c:pt idx="5132">
                  <c:v>20.571704405189507</c:v>
                </c:pt>
                <c:pt idx="5133">
                  <c:v>19.574449928610889</c:v>
                </c:pt>
                <c:pt idx="5134">
                  <c:v>19.574449928610889</c:v>
                </c:pt>
                <c:pt idx="5135">
                  <c:v>19.574449928610889</c:v>
                </c:pt>
                <c:pt idx="5136">
                  <c:v>19.574449928610889</c:v>
                </c:pt>
                <c:pt idx="5137">
                  <c:v>19.574449928610889</c:v>
                </c:pt>
                <c:pt idx="5138">
                  <c:v>20.571704405189507</c:v>
                </c:pt>
                <c:pt idx="5139">
                  <c:v>20.571704405189507</c:v>
                </c:pt>
                <c:pt idx="5140">
                  <c:v>19.574449928610889</c:v>
                </c:pt>
                <c:pt idx="5141">
                  <c:v>19.574449928610889</c:v>
                </c:pt>
                <c:pt idx="5142">
                  <c:v>19.574449928610889</c:v>
                </c:pt>
                <c:pt idx="5143">
                  <c:v>19.574449928610889</c:v>
                </c:pt>
                <c:pt idx="5144">
                  <c:v>19.574449928610889</c:v>
                </c:pt>
                <c:pt idx="5145">
                  <c:v>19.574449928610889</c:v>
                </c:pt>
                <c:pt idx="5146">
                  <c:v>19.574449928610889</c:v>
                </c:pt>
                <c:pt idx="5147">
                  <c:v>19.574449928610889</c:v>
                </c:pt>
                <c:pt idx="5148">
                  <c:v>19.574449928610889</c:v>
                </c:pt>
                <c:pt idx="5149">
                  <c:v>19.574449928610889</c:v>
                </c:pt>
                <c:pt idx="5150">
                  <c:v>19.574449928610889</c:v>
                </c:pt>
                <c:pt idx="5151">
                  <c:v>19.574449928610889</c:v>
                </c:pt>
                <c:pt idx="5152">
                  <c:v>19.574449928610889</c:v>
                </c:pt>
                <c:pt idx="5153">
                  <c:v>19.574449928610889</c:v>
                </c:pt>
                <c:pt idx="5154">
                  <c:v>19.574449928610889</c:v>
                </c:pt>
                <c:pt idx="5155">
                  <c:v>19.574449928610889</c:v>
                </c:pt>
                <c:pt idx="5156">
                  <c:v>19.574449928610889</c:v>
                </c:pt>
                <c:pt idx="5157">
                  <c:v>19.574449928610889</c:v>
                </c:pt>
                <c:pt idx="5158">
                  <c:v>19.574449928610889</c:v>
                </c:pt>
                <c:pt idx="5159">
                  <c:v>19.574449928610889</c:v>
                </c:pt>
                <c:pt idx="5160">
                  <c:v>19.574449928610889</c:v>
                </c:pt>
                <c:pt idx="5161">
                  <c:v>19.574449928610889</c:v>
                </c:pt>
                <c:pt idx="5162">
                  <c:v>19.574449928610889</c:v>
                </c:pt>
                <c:pt idx="5163">
                  <c:v>19.574449928610889</c:v>
                </c:pt>
                <c:pt idx="5164">
                  <c:v>19.574449928610889</c:v>
                </c:pt>
                <c:pt idx="5165">
                  <c:v>19.574449928610889</c:v>
                </c:pt>
                <c:pt idx="5166">
                  <c:v>19.574449928610889</c:v>
                </c:pt>
                <c:pt idx="5167">
                  <c:v>19.574449928610889</c:v>
                </c:pt>
                <c:pt idx="5168">
                  <c:v>18.577195452032264</c:v>
                </c:pt>
                <c:pt idx="5169">
                  <c:v>19.574449928610889</c:v>
                </c:pt>
                <c:pt idx="5170">
                  <c:v>19.574449928610889</c:v>
                </c:pt>
                <c:pt idx="5171">
                  <c:v>19.574449928610889</c:v>
                </c:pt>
                <c:pt idx="5172">
                  <c:v>19.574449928610889</c:v>
                </c:pt>
                <c:pt idx="5173">
                  <c:v>18.577195452032264</c:v>
                </c:pt>
                <c:pt idx="5174">
                  <c:v>18.577195452032264</c:v>
                </c:pt>
                <c:pt idx="5175">
                  <c:v>19.574449928610889</c:v>
                </c:pt>
                <c:pt idx="5176">
                  <c:v>18.577195452032264</c:v>
                </c:pt>
                <c:pt idx="5177">
                  <c:v>19.574449928610889</c:v>
                </c:pt>
                <c:pt idx="5178">
                  <c:v>19.574449928610889</c:v>
                </c:pt>
                <c:pt idx="5179">
                  <c:v>19.574449928610889</c:v>
                </c:pt>
                <c:pt idx="5180">
                  <c:v>19.574449928610889</c:v>
                </c:pt>
                <c:pt idx="5181">
                  <c:v>19.574449928610889</c:v>
                </c:pt>
                <c:pt idx="5182">
                  <c:v>18.577195452032264</c:v>
                </c:pt>
                <c:pt idx="5183">
                  <c:v>18.577195452032264</c:v>
                </c:pt>
                <c:pt idx="5184">
                  <c:v>18.577195452032264</c:v>
                </c:pt>
                <c:pt idx="5185">
                  <c:v>19.574449928610889</c:v>
                </c:pt>
                <c:pt idx="5186">
                  <c:v>19.574449928610889</c:v>
                </c:pt>
                <c:pt idx="5187">
                  <c:v>19.574449928610889</c:v>
                </c:pt>
                <c:pt idx="5188">
                  <c:v>19.574449928610889</c:v>
                </c:pt>
                <c:pt idx="5189">
                  <c:v>18.577195452032264</c:v>
                </c:pt>
                <c:pt idx="5190">
                  <c:v>19.574449928610889</c:v>
                </c:pt>
                <c:pt idx="5191">
                  <c:v>19.574449928610889</c:v>
                </c:pt>
                <c:pt idx="5192">
                  <c:v>19.574449928610889</c:v>
                </c:pt>
                <c:pt idx="5193">
                  <c:v>19.574449928610889</c:v>
                </c:pt>
                <c:pt idx="5194">
                  <c:v>19.574449928610889</c:v>
                </c:pt>
                <c:pt idx="5195">
                  <c:v>19.574449928610889</c:v>
                </c:pt>
                <c:pt idx="5196">
                  <c:v>18.577195452032264</c:v>
                </c:pt>
                <c:pt idx="5197">
                  <c:v>18.577195452032264</c:v>
                </c:pt>
                <c:pt idx="5198">
                  <c:v>19.574449928610889</c:v>
                </c:pt>
                <c:pt idx="5199">
                  <c:v>19.574449928610889</c:v>
                </c:pt>
                <c:pt idx="5200">
                  <c:v>20.571704405189507</c:v>
                </c:pt>
                <c:pt idx="5201">
                  <c:v>19.574449928610889</c:v>
                </c:pt>
                <c:pt idx="5202">
                  <c:v>19.574449928610889</c:v>
                </c:pt>
                <c:pt idx="5203">
                  <c:v>18.577195452032264</c:v>
                </c:pt>
                <c:pt idx="5204">
                  <c:v>19.574449928610889</c:v>
                </c:pt>
                <c:pt idx="5205">
                  <c:v>19.574449928610889</c:v>
                </c:pt>
                <c:pt idx="5206">
                  <c:v>19.574449928610889</c:v>
                </c:pt>
                <c:pt idx="5207">
                  <c:v>19.574449928610889</c:v>
                </c:pt>
                <c:pt idx="5208">
                  <c:v>19.574449928610889</c:v>
                </c:pt>
                <c:pt idx="5209">
                  <c:v>18.577195452032264</c:v>
                </c:pt>
                <c:pt idx="5210">
                  <c:v>18.577195452032264</c:v>
                </c:pt>
                <c:pt idx="5211">
                  <c:v>19.574449928610889</c:v>
                </c:pt>
                <c:pt idx="5212">
                  <c:v>19.574449928610889</c:v>
                </c:pt>
                <c:pt idx="5213">
                  <c:v>19.574449928610889</c:v>
                </c:pt>
                <c:pt idx="5214">
                  <c:v>19.574449928610889</c:v>
                </c:pt>
                <c:pt idx="5215">
                  <c:v>19.574449928610889</c:v>
                </c:pt>
                <c:pt idx="5216">
                  <c:v>19.574449928610889</c:v>
                </c:pt>
                <c:pt idx="5217">
                  <c:v>18.577195452032264</c:v>
                </c:pt>
                <c:pt idx="5218">
                  <c:v>18.577195452032264</c:v>
                </c:pt>
                <c:pt idx="5219">
                  <c:v>18.577195452032264</c:v>
                </c:pt>
                <c:pt idx="5220">
                  <c:v>18.577195452032264</c:v>
                </c:pt>
                <c:pt idx="5221">
                  <c:v>18.577195452032264</c:v>
                </c:pt>
                <c:pt idx="5222">
                  <c:v>19.574449928610889</c:v>
                </c:pt>
                <c:pt idx="5223">
                  <c:v>19.574449928610889</c:v>
                </c:pt>
                <c:pt idx="5224">
                  <c:v>19.574449928610889</c:v>
                </c:pt>
                <c:pt idx="5225">
                  <c:v>19.574449928610889</c:v>
                </c:pt>
                <c:pt idx="5226">
                  <c:v>19.574449928610889</c:v>
                </c:pt>
                <c:pt idx="5227">
                  <c:v>19.574449928610889</c:v>
                </c:pt>
                <c:pt idx="5228">
                  <c:v>19.574449928610889</c:v>
                </c:pt>
                <c:pt idx="5229">
                  <c:v>19.574449928610889</c:v>
                </c:pt>
                <c:pt idx="5230">
                  <c:v>19.574449928610889</c:v>
                </c:pt>
                <c:pt idx="5231">
                  <c:v>18.577195452032264</c:v>
                </c:pt>
                <c:pt idx="5232">
                  <c:v>18.577195452032264</c:v>
                </c:pt>
                <c:pt idx="5233">
                  <c:v>19.574449928610889</c:v>
                </c:pt>
                <c:pt idx="5234">
                  <c:v>19.574449928610889</c:v>
                </c:pt>
                <c:pt idx="5235">
                  <c:v>19.574449928610889</c:v>
                </c:pt>
                <c:pt idx="5236">
                  <c:v>20.571704405189507</c:v>
                </c:pt>
                <c:pt idx="5237">
                  <c:v>20.571704405189507</c:v>
                </c:pt>
                <c:pt idx="5238">
                  <c:v>19.574449928610889</c:v>
                </c:pt>
                <c:pt idx="5239">
                  <c:v>19.574449928610889</c:v>
                </c:pt>
                <c:pt idx="5240">
                  <c:v>19.574449928610889</c:v>
                </c:pt>
                <c:pt idx="5241">
                  <c:v>19.574449928610889</c:v>
                </c:pt>
                <c:pt idx="5242">
                  <c:v>18.577195452032264</c:v>
                </c:pt>
                <c:pt idx="5243">
                  <c:v>18.577195452032264</c:v>
                </c:pt>
                <c:pt idx="5244">
                  <c:v>18.577195452032264</c:v>
                </c:pt>
                <c:pt idx="5245">
                  <c:v>18.577195452032264</c:v>
                </c:pt>
                <c:pt idx="5246">
                  <c:v>19.574449928610889</c:v>
                </c:pt>
                <c:pt idx="5247">
                  <c:v>19.574449928610889</c:v>
                </c:pt>
                <c:pt idx="5248">
                  <c:v>20.571704405189507</c:v>
                </c:pt>
                <c:pt idx="5249">
                  <c:v>19.574449928610889</c:v>
                </c:pt>
                <c:pt idx="5250">
                  <c:v>19.574449928610889</c:v>
                </c:pt>
                <c:pt idx="5251">
                  <c:v>19.574449928610889</c:v>
                </c:pt>
                <c:pt idx="5252">
                  <c:v>19.574449928610889</c:v>
                </c:pt>
                <c:pt idx="5253">
                  <c:v>19.574449928610889</c:v>
                </c:pt>
                <c:pt idx="5254">
                  <c:v>19.574449928610889</c:v>
                </c:pt>
                <c:pt idx="5255">
                  <c:v>18.577195452032264</c:v>
                </c:pt>
                <c:pt idx="5256">
                  <c:v>18.577195452032264</c:v>
                </c:pt>
                <c:pt idx="5257">
                  <c:v>19.574449928610889</c:v>
                </c:pt>
                <c:pt idx="5258">
                  <c:v>19.574449928610889</c:v>
                </c:pt>
                <c:pt idx="5259">
                  <c:v>19.574449928610889</c:v>
                </c:pt>
                <c:pt idx="5260">
                  <c:v>19.574449928610889</c:v>
                </c:pt>
                <c:pt idx="5261">
                  <c:v>19.574449928610889</c:v>
                </c:pt>
                <c:pt idx="5262">
                  <c:v>20.571704405189507</c:v>
                </c:pt>
                <c:pt idx="5263">
                  <c:v>19.574449928610889</c:v>
                </c:pt>
                <c:pt idx="5264">
                  <c:v>19.574449928610889</c:v>
                </c:pt>
                <c:pt idx="5265">
                  <c:v>19.574449928610889</c:v>
                </c:pt>
                <c:pt idx="5266">
                  <c:v>19.574449928610889</c:v>
                </c:pt>
                <c:pt idx="5267">
                  <c:v>19.574449928610889</c:v>
                </c:pt>
                <c:pt idx="5268">
                  <c:v>19.574449928610889</c:v>
                </c:pt>
                <c:pt idx="5269">
                  <c:v>19.574449928610889</c:v>
                </c:pt>
                <c:pt idx="5270">
                  <c:v>19.574449928610889</c:v>
                </c:pt>
                <c:pt idx="5271">
                  <c:v>19.574449928610889</c:v>
                </c:pt>
                <c:pt idx="5272">
                  <c:v>19.574449928610889</c:v>
                </c:pt>
                <c:pt idx="5273">
                  <c:v>19.574449928610889</c:v>
                </c:pt>
                <c:pt idx="5274">
                  <c:v>19.574449928610889</c:v>
                </c:pt>
                <c:pt idx="5275">
                  <c:v>19.574449928610889</c:v>
                </c:pt>
                <c:pt idx="5276">
                  <c:v>19.574449928610889</c:v>
                </c:pt>
                <c:pt idx="5277">
                  <c:v>18.577195452032264</c:v>
                </c:pt>
                <c:pt idx="5278">
                  <c:v>18.577195452032264</c:v>
                </c:pt>
                <c:pt idx="5279">
                  <c:v>19.574449928610889</c:v>
                </c:pt>
                <c:pt idx="5280">
                  <c:v>19.574449928610889</c:v>
                </c:pt>
                <c:pt idx="5281">
                  <c:v>19.574449928610889</c:v>
                </c:pt>
                <c:pt idx="5282">
                  <c:v>19.574449928610889</c:v>
                </c:pt>
                <c:pt idx="5283">
                  <c:v>19.574449928610889</c:v>
                </c:pt>
                <c:pt idx="5284">
                  <c:v>19.574449928610889</c:v>
                </c:pt>
                <c:pt idx="5285">
                  <c:v>20.571704405189507</c:v>
                </c:pt>
                <c:pt idx="5286">
                  <c:v>20.571704405189507</c:v>
                </c:pt>
                <c:pt idx="5287">
                  <c:v>19.574449928610889</c:v>
                </c:pt>
                <c:pt idx="5288">
                  <c:v>19.574449928610889</c:v>
                </c:pt>
                <c:pt idx="5289">
                  <c:v>18.577195452032264</c:v>
                </c:pt>
                <c:pt idx="5290">
                  <c:v>18.577195452032264</c:v>
                </c:pt>
                <c:pt idx="5291">
                  <c:v>18.577195452032264</c:v>
                </c:pt>
                <c:pt idx="5292">
                  <c:v>19.574449928610889</c:v>
                </c:pt>
                <c:pt idx="5293">
                  <c:v>20.571704405189507</c:v>
                </c:pt>
                <c:pt idx="5294">
                  <c:v>20.571704405189507</c:v>
                </c:pt>
                <c:pt idx="5295">
                  <c:v>19.574449928610889</c:v>
                </c:pt>
                <c:pt idx="5296">
                  <c:v>19.574449928610889</c:v>
                </c:pt>
                <c:pt idx="5297">
                  <c:v>19.574449928610889</c:v>
                </c:pt>
                <c:pt idx="5298">
                  <c:v>19.574449928610889</c:v>
                </c:pt>
                <c:pt idx="5299">
                  <c:v>20.571704405189507</c:v>
                </c:pt>
                <c:pt idx="5300">
                  <c:v>19.574449928610889</c:v>
                </c:pt>
                <c:pt idx="5301">
                  <c:v>19.574449928610889</c:v>
                </c:pt>
                <c:pt idx="5302">
                  <c:v>18.577195452032264</c:v>
                </c:pt>
                <c:pt idx="5303">
                  <c:v>18.577195452032264</c:v>
                </c:pt>
                <c:pt idx="5304">
                  <c:v>18.577195452032264</c:v>
                </c:pt>
                <c:pt idx="5305">
                  <c:v>19.574449928610889</c:v>
                </c:pt>
                <c:pt idx="5306">
                  <c:v>19.574449928610889</c:v>
                </c:pt>
                <c:pt idx="5307">
                  <c:v>19.574449928610889</c:v>
                </c:pt>
                <c:pt idx="5308">
                  <c:v>19.574449928610889</c:v>
                </c:pt>
                <c:pt idx="5309">
                  <c:v>18.577195452032264</c:v>
                </c:pt>
                <c:pt idx="5310">
                  <c:v>19.574449928610889</c:v>
                </c:pt>
                <c:pt idx="5311">
                  <c:v>19.574449928610889</c:v>
                </c:pt>
                <c:pt idx="5312">
                  <c:v>19.574449928610889</c:v>
                </c:pt>
                <c:pt idx="5313">
                  <c:v>18.577195452032264</c:v>
                </c:pt>
                <c:pt idx="5314">
                  <c:v>19.574449928610889</c:v>
                </c:pt>
                <c:pt idx="5315">
                  <c:v>19.574449928610889</c:v>
                </c:pt>
                <c:pt idx="5316">
                  <c:v>19.574449928610889</c:v>
                </c:pt>
                <c:pt idx="5317">
                  <c:v>18.577195452032264</c:v>
                </c:pt>
                <c:pt idx="5318">
                  <c:v>19.574449928610889</c:v>
                </c:pt>
                <c:pt idx="5319">
                  <c:v>19.574449928610889</c:v>
                </c:pt>
                <c:pt idx="5320">
                  <c:v>19.574449928610889</c:v>
                </c:pt>
                <c:pt idx="5321">
                  <c:v>19.574449928610889</c:v>
                </c:pt>
                <c:pt idx="5322">
                  <c:v>19.574449928610889</c:v>
                </c:pt>
                <c:pt idx="5323">
                  <c:v>18.577195452032264</c:v>
                </c:pt>
                <c:pt idx="5324">
                  <c:v>18.577195452032264</c:v>
                </c:pt>
                <c:pt idx="5325">
                  <c:v>18.577195452032264</c:v>
                </c:pt>
                <c:pt idx="5326">
                  <c:v>19.574449928610889</c:v>
                </c:pt>
                <c:pt idx="5327">
                  <c:v>19.574449928610889</c:v>
                </c:pt>
                <c:pt idx="5328">
                  <c:v>19.574449928610889</c:v>
                </c:pt>
                <c:pt idx="5329">
                  <c:v>19.574449928610889</c:v>
                </c:pt>
                <c:pt idx="5330">
                  <c:v>19.574449928610889</c:v>
                </c:pt>
                <c:pt idx="5331">
                  <c:v>19.574449928610889</c:v>
                </c:pt>
                <c:pt idx="5332">
                  <c:v>18.577195452032264</c:v>
                </c:pt>
                <c:pt idx="5333">
                  <c:v>18.577195452032264</c:v>
                </c:pt>
                <c:pt idx="5334">
                  <c:v>19.574449928610889</c:v>
                </c:pt>
                <c:pt idx="5335">
                  <c:v>19.574449928610889</c:v>
                </c:pt>
                <c:pt idx="5336">
                  <c:v>19.574449928610889</c:v>
                </c:pt>
                <c:pt idx="5337">
                  <c:v>18.577195452032264</c:v>
                </c:pt>
                <c:pt idx="5338">
                  <c:v>18.577195452032264</c:v>
                </c:pt>
                <c:pt idx="5339">
                  <c:v>18.577195452032264</c:v>
                </c:pt>
                <c:pt idx="5340">
                  <c:v>19.574449928610889</c:v>
                </c:pt>
                <c:pt idx="5341">
                  <c:v>19.574449928610889</c:v>
                </c:pt>
                <c:pt idx="5342">
                  <c:v>18.577195452032264</c:v>
                </c:pt>
                <c:pt idx="5343">
                  <c:v>18.577195452032264</c:v>
                </c:pt>
                <c:pt idx="5344">
                  <c:v>18.577195452032264</c:v>
                </c:pt>
                <c:pt idx="5345">
                  <c:v>18.577195452032264</c:v>
                </c:pt>
                <c:pt idx="5346">
                  <c:v>18.577195452032264</c:v>
                </c:pt>
                <c:pt idx="5347">
                  <c:v>19.574449928610889</c:v>
                </c:pt>
                <c:pt idx="5348">
                  <c:v>18.577195452032264</c:v>
                </c:pt>
                <c:pt idx="5349">
                  <c:v>18.577195452032264</c:v>
                </c:pt>
                <c:pt idx="5350">
                  <c:v>18.577195452032264</c:v>
                </c:pt>
                <c:pt idx="5351">
                  <c:v>18.577195452032264</c:v>
                </c:pt>
                <c:pt idx="5352">
                  <c:v>19.574449928610889</c:v>
                </c:pt>
                <c:pt idx="5353">
                  <c:v>19.574449928610889</c:v>
                </c:pt>
                <c:pt idx="5354">
                  <c:v>19.574449928610889</c:v>
                </c:pt>
                <c:pt idx="5355">
                  <c:v>18.577195452032264</c:v>
                </c:pt>
                <c:pt idx="5356">
                  <c:v>18.577195452032264</c:v>
                </c:pt>
                <c:pt idx="5357">
                  <c:v>18.577195452032264</c:v>
                </c:pt>
                <c:pt idx="5358">
                  <c:v>18.577195452032264</c:v>
                </c:pt>
                <c:pt idx="5359">
                  <c:v>18.577195452032264</c:v>
                </c:pt>
                <c:pt idx="5360">
                  <c:v>18.577195452032264</c:v>
                </c:pt>
                <c:pt idx="5361">
                  <c:v>18.577195452032264</c:v>
                </c:pt>
                <c:pt idx="5362">
                  <c:v>19.574449928610889</c:v>
                </c:pt>
                <c:pt idx="5363">
                  <c:v>19.574449928610889</c:v>
                </c:pt>
                <c:pt idx="5364">
                  <c:v>19.574449928610889</c:v>
                </c:pt>
                <c:pt idx="5365">
                  <c:v>18.577195452032264</c:v>
                </c:pt>
                <c:pt idx="5366">
                  <c:v>18.577195452032264</c:v>
                </c:pt>
                <c:pt idx="5367">
                  <c:v>18.577195452032264</c:v>
                </c:pt>
                <c:pt idx="5368">
                  <c:v>18.577195452032264</c:v>
                </c:pt>
                <c:pt idx="5369">
                  <c:v>18.577195452032264</c:v>
                </c:pt>
                <c:pt idx="5370">
                  <c:v>18.577195452032264</c:v>
                </c:pt>
                <c:pt idx="5371">
                  <c:v>18.577195452032264</c:v>
                </c:pt>
                <c:pt idx="5372">
                  <c:v>18.577195452032264</c:v>
                </c:pt>
                <c:pt idx="5373">
                  <c:v>17.579940975453646</c:v>
                </c:pt>
                <c:pt idx="5374">
                  <c:v>18.577195452032264</c:v>
                </c:pt>
                <c:pt idx="5375">
                  <c:v>18.577195452032264</c:v>
                </c:pt>
                <c:pt idx="5376">
                  <c:v>18.577195452032264</c:v>
                </c:pt>
                <c:pt idx="5377">
                  <c:v>19.574449928610889</c:v>
                </c:pt>
                <c:pt idx="5378">
                  <c:v>18.577195452032264</c:v>
                </c:pt>
                <c:pt idx="5379">
                  <c:v>18.577195452032264</c:v>
                </c:pt>
                <c:pt idx="5380">
                  <c:v>17.579940975453646</c:v>
                </c:pt>
                <c:pt idx="5381">
                  <c:v>18.577195452032264</c:v>
                </c:pt>
                <c:pt idx="5382">
                  <c:v>17.579940975453646</c:v>
                </c:pt>
                <c:pt idx="5383">
                  <c:v>18.577195452032264</c:v>
                </c:pt>
                <c:pt idx="5384">
                  <c:v>18.577195452032264</c:v>
                </c:pt>
                <c:pt idx="5385">
                  <c:v>18.577195452032264</c:v>
                </c:pt>
                <c:pt idx="5386">
                  <c:v>18.577195452032264</c:v>
                </c:pt>
                <c:pt idx="5387">
                  <c:v>18.577195452032264</c:v>
                </c:pt>
                <c:pt idx="5388">
                  <c:v>18.577195452032264</c:v>
                </c:pt>
                <c:pt idx="5389">
                  <c:v>18.577195452032264</c:v>
                </c:pt>
                <c:pt idx="5390">
                  <c:v>18.577195452032264</c:v>
                </c:pt>
                <c:pt idx="5391">
                  <c:v>18.577195452032264</c:v>
                </c:pt>
                <c:pt idx="5392">
                  <c:v>18.577195452032264</c:v>
                </c:pt>
                <c:pt idx="5393">
                  <c:v>18.577195452032264</c:v>
                </c:pt>
                <c:pt idx="5394">
                  <c:v>18.577195452032264</c:v>
                </c:pt>
                <c:pt idx="5395">
                  <c:v>18.577195452032264</c:v>
                </c:pt>
                <c:pt idx="5396">
                  <c:v>17.579940975453646</c:v>
                </c:pt>
                <c:pt idx="5397">
                  <c:v>18.577195452032264</c:v>
                </c:pt>
                <c:pt idx="5398">
                  <c:v>18.577195452032264</c:v>
                </c:pt>
                <c:pt idx="5399">
                  <c:v>18.577195452032264</c:v>
                </c:pt>
                <c:pt idx="5400">
                  <c:v>18.577195452032264</c:v>
                </c:pt>
                <c:pt idx="5401">
                  <c:v>18.577195452032264</c:v>
                </c:pt>
                <c:pt idx="5402">
                  <c:v>18.577195452032264</c:v>
                </c:pt>
                <c:pt idx="5403">
                  <c:v>18.577195452032264</c:v>
                </c:pt>
                <c:pt idx="5404">
                  <c:v>17.579940975453646</c:v>
                </c:pt>
                <c:pt idx="5405">
                  <c:v>18.577195452032264</c:v>
                </c:pt>
                <c:pt idx="5406">
                  <c:v>18.577195452032264</c:v>
                </c:pt>
                <c:pt idx="5407">
                  <c:v>18.577195452032264</c:v>
                </c:pt>
                <c:pt idx="5408">
                  <c:v>18.577195452032264</c:v>
                </c:pt>
                <c:pt idx="5409">
                  <c:v>18.577195452032264</c:v>
                </c:pt>
                <c:pt idx="5410">
                  <c:v>18.577195452032264</c:v>
                </c:pt>
                <c:pt idx="5411">
                  <c:v>18.577195452032264</c:v>
                </c:pt>
                <c:pt idx="5412">
                  <c:v>18.577195452032264</c:v>
                </c:pt>
                <c:pt idx="5413">
                  <c:v>18.577195452032264</c:v>
                </c:pt>
                <c:pt idx="5414">
                  <c:v>19.574449928610889</c:v>
                </c:pt>
                <c:pt idx="5415">
                  <c:v>19.574449928610889</c:v>
                </c:pt>
                <c:pt idx="5416">
                  <c:v>18.577195452032264</c:v>
                </c:pt>
                <c:pt idx="5417">
                  <c:v>18.577195452032264</c:v>
                </c:pt>
                <c:pt idx="5418">
                  <c:v>18.577195452032264</c:v>
                </c:pt>
                <c:pt idx="5419">
                  <c:v>18.577195452032264</c:v>
                </c:pt>
                <c:pt idx="5420">
                  <c:v>18.577195452032264</c:v>
                </c:pt>
                <c:pt idx="5421">
                  <c:v>19.574449928610889</c:v>
                </c:pt>
                <c:pt idx="5422">
                  <c:v>19.574449928610889</c:v>
                </c:pt>
                <c:pt idx="5423">
                  <c:v>19.574449928610889</c:v>
                </c:pt>
                <c:pt idx="5424">
                  <c:v>19.574449928610889</c:v>
                </c:pt>
                <c:pt idx="5425">
                  <c:v>18.577195452032264</c:v>
                </c:pt>
                <c:pt idx="5426">
                  <c:v>19.574449928610889</c:v>
                </c:pt>
                <c:pt idx="5427">
                  <c:v>18.577195452032264</c:v>
                </c:pt>
                <c:pt idx="5428">
                  <c:v>19.574449928610889</c:v>
                </c:pt>
                <c:pt idx="5429">
                  <c:v>19.574449928610889</c:v>
                </c:pt>
                <c:pt idx="5430">
                  <c:v>18.577195452032264</c:v>
                </c:pt>
                <c:pt idx="5431">
                  <c:v>18.577195452032264</c:v>
                </c:pt>
                <c:pt idx="5432">
                  <c:v>18.577195452032264</c:v>
                </c:pt>
                <c:pt idx="5433">
                  <c:v>18.577195452032264</c:v>
                </c:pt>
                <c:pt idx="5434">
                  <c:v>19.574449928610889</c:v>
                </c:pt>
                <c:pt idx="5435">
                  <c:v>19.574449928610889</c:v>
                </c:pt>
                <c:pt idx="5436">
                  <c:v>19.574449928610889</c:v>
                </c:pt>
                <c:pt idx="5437">
                  <c:v>18.577195452032264</c:v>
                </c:pt>
                <c:pt idx="5438">
                  <c:v>18.577195452032264</c:v>
                </c:pt>
                <c:pt idx="5439">
                  <c:v>18.577195452032264</c:v>
                </c:pt>
                <c:pt idx="5440">
                  <c:v>19.574449928610889</c:v>
                </c:pt>
                <c:pt idx="5441">
                  <c:v>19.574449928610889</c:v>
                </c:pt>
                <c:pt idx="5442">
                  <c:v>19.574449928610889</c:v>
                </c:pt>
                <c:pt idx="5443">
                  <c:v>19.574449928610889</c:v>
                </c:pt>
                <c:pt idx="5444">
                  <c:v>19.574449928610889</c:v>
                </c:pt>
                <c:pt idx="5445">
                  <c:v>19.574449928610889</c:v>
                </c:pt>
                <c:pt idx="5446">
                  <c:v>19.574449928610889</c:v>
                </c:pt>
                <c:pt idx="5447">
                  <c:v>19.574449928610889</c:v>
                </c:pt>
                <c:pt idx="5448">
                  <c:v>19.574449928610889</c:v>
                </c:pt>
                <c:pt idx="5449">
                  <c:v>19.574449928610889</c:v>
                </c:pt>
                <c:pt idx="5450">
                  <c:v>19.574449928610889</c:v>
                </c:pt>
                <c:pt idx="5451">
                  <c:v>19.574449928610889</c:v>
                </c:pt>
                <c:pt idx="5452">
                  <c:v>19.574449928610889</c:v>
                </c:pt>
                <c:pt idx="5453">
                  <c:v>19.574449928610889</c:v>
                </c:pt>
                <c:pt idx="5454">
                  <c:v>20.571704405189507</c:v>
                </c:pt>
                <c:pt idx="5455">
                  <c:v>20.571704405189507</c:v>
                </c:pt>
                <c:pt idx="5456">
                  <c:v>19.574449928610889</c:v>
                </c:pt>
                <c:pt idx="5457">
                  <c:v>19.574449928610889</c:v>
                </c:pt>
                <c:pt idx="5458">
                  <c:v>19.574449928610889</c:v>
                </c:pt>
                <c:pt idx="5459">
                  <c:v>19.574449928610889</c:v>
                </c:pt>
                <c:pt idx="5460">
                  <c:v>19.574449928610889</c:v>
                </c:pt>
                <c:pt idx="5461">
                  <c:v>19.574449928610889</c:v>
                </c:pt>
                <c:pt idx="5462">
                  <c:v>19.574449928610889</c:v>
                </c:pt>
                <c:pt idx="5463">
                  <c:v>18.577195452032264</c:v>
                </c:pt>
                <c:pt idx="5464">
                  <c:v>18.577195452032264</c:v>
                </c:pt>
                <c:pt idx="5465">
                  <c:v>18.577195452032264</c:v>
                </c:pt>
                <c:pt idx="5466">
                  <c:v>17.579940975453646</c:v>
                </c:pt>
                <c:pt idx="5467">
                  <c:v>18.577195452032264</c:v>
                </c:pt>
                <c:pt idx="5468">
                  <c:v>19.574449928610889</c:v>
                </c:pt>
                <c:pt idx="5469">
                  <c:v>19.574449928610889</c:v>
                </c:pt>
                <c:pt idx="5470">
                  <c:v>19.574449928610889</c:v>
                </c:pt>
                <c:pt idx="5471">
                  <c:v>18.577195452032264</c:v>
                </c:pt>
                <c:pt idx="5472">
                  <c:v>18.577195452032264</c:v>
                </c:pt>
                <c:pt idx="5473">
                  <c:v>17.579940975453646</c:v>
                </c:pt>
                <c:pt idx="5474">
                  <c:v>18.577195452032264</c:v>
                </c:pt>
                <c:pt idx="5475">
                  <c:v>18.577195452032264</c:v>
                </c:pt>
                <c:pt idx="5476">
                  <c:v>18.577195452032264</c:v>
                </c:pt>
                <c:pt idx="5477">
                  <c:v>18.577195452032264</c:v>
                </c:pt>
                <c:pt idx="5478">
                  <c:v>18.577195452032264</c:v>
                </c:pt>
                <c:pt idx="5479">
                  <c:v>18.577195452032264</c:v>
                </c:pt>
                <c:pt idx="5480">
                  <c:v>18.577195452032264</c:v>
                </c:pt>
                <c:pt idx="5481">
                  <c:v>19.574449928610889</c:v>
                </c:pt>
                <c:pt idx="5482">
                  <c:v>19.574449928610889</c:v>
                </c:pt>
                <c:pt idx="5483">
                  <c:v>19.574449928610889</c:v>
                </c:pt>
                <c:pt idx="5484">
                  <c:v>19.574449928610889</c:v>
                </c:pt>
                <c:pt idx="5485">
                  <c:v>18.577195452032264</c:v>
                </c:pt>
                <c:pt idx="5486">
                  <c:v>18.577195452032264</c:v>
                </c:pt>
                <c:pt idx="5487">
                  <c:v>18.577195452032264</c:v>
                </c:pt>
                <c:pt idx="5488">
                  <c:v>18.577195452032264</c:v>
                </c:pt>
                <c:pt idx="5489">
                  <c:v>18.577195452032264</c:v>
                </c:pt>
                <c:pt idx="5490">
                  <c:v>18.577195452032264</c:v>
                </c:pt>
                <c:pt idx="5491">
                  <c:v>19.574449928610889</c:v>
                </c:pt>
                <c:pt idx="5492">
                  <c:v>19.574449928610889</c:v>
                </c:pt>
                <c:pt idx="5493">
                  <c:v>19.574449928610889</c:v>
                </c:pt>
                <c:pt idx="5494">
                  <c:v>19.574449928610889</c:v>
                </c:pt>
                <c:pt idx="5495">
                  <c:v>19.574449928610889</c:v>
                </c:pt>
                <c:pt idx="5496">
                  <c:v>18.577195452032264</c:v>
                </c:pt>
                <c:pt idx="5497">
                  <c:v>18.577195452032264</c:v>
                </c:pt>
                <c:pt idx="5498">
                  <c:v>18.577195452032264</c:v>
                </c:pt>
                <c:pt idx="5499">
                  <c:v>18.577195452032264</c:v>
                </c:pt>
                <c:pt idx="5500">
                  <c:v>19.574449928610889</c:v>
                </c:pt>
                <c:pt idx="5501">
                  <c:v>19.574449928610889</c:v>
                </c:pt>
                <c:pt idx="5502">
                  <c:v>18.577195452032264</c:v>
                </c:pt>
                <c:pt idx="5503">
                  <c:v>18.577195452032264</c:v>
                </c:pt>
                <c:pt idx="5504">
                  <c:v>18.577195452032264</c:v>
                </c:pt>
                <c:pt idx="5505">
                  <c:v>18.577195452032264</c:v>
                </c:pt>
                <c:pt idx="5506">
                  <c:v>18.577195452032264</c:v>
                </c:pt>
                <c:pt idx="5507">
                  <c:v>18.577195452032264</c:v>
                </c:pt>
                <c:pt idx="5508">
                  <c:v>18.577195452032264</c:v>
                </c:pt>
                <c:pt idx="5509">
                  <c:v>17.579940975453646</c:v>
                </c:pt>
                <c:pt idx="5510">
                  <c:v>18.577195452032264</c:v>
                </c:pt>
                <c:pt idx="5511">
                  <c:v>17.579940975453646</c:v>
                </c:pt>
                <c:pt idx="5512">
                  <c:v>18.577195452032264</c:v>
                </c:pt>
                <c:pt idx="5513">
                  <c:v>18.577195452032264</c:v>
                </c:pt>
                <c:pt idx="5514">
                  <c:v>18.577195452032264</c:v>
                </c:pt>
                <c:pt idx="5515">
                  <c:v>18.577195452032264</c:v>
                </c:pt>
                <c:pt idx="5516">
                  <c:v>18.577195452032264</c:v>
                </c:pt>
                <c:pt idx="5517">
                  <c:v>18.577195452032264</c:v>
                </c:pt>
                <c:pt idx="5518">
                  <c:v>18.577195452032264</c:v>
                </c:pt>
                <c:pt idx="5519">
                  <c:v>18.577195452032264</c:v>
                </c:pt>
                <c:pt idx="5520">
                  <c:v>17.579940975453646</c:v>
                </c:pt>
                <c:pt idx="5521">
                  <c:v>17.579940975453646</c:v>
                </c:pt>
                <c:pt idx="5522">
                  <c:v>17.579940975453646</c:v>
                </c:pt>
                <c:pt idx="5523">
                  <c:v>18.577195452032264</c:v>
                </c:pt>
                <c:pt idx="5524">
                  <c:v>18.577195452032264</c:v>
                </c:pt>
                <c:pt idx="5525">
                  <c:v>17.579940975453646</c:v>
                </c:pt>
                <c:pt idx="5526">
                  <c:v>17.579940975453646</c:v>
                </c:pt>
                <c:pt idx="5527">
                  <c:v>17.579940975453646</c:v>
                </c:pt>
                <c:pt idx="5528">
                  <c:v>17.579940975453646</c:v>
                </c:pt>
                <c:pt idx="5529">
                  <c:v>17.579940975453646</c:v>
                </c:pt>
                <c:pt idx="5530">
                  <c:v>17.579940975453646</c:v>
                </c:pt>
                <c:pt idx="5531">
                  <c:v>18.577195452032264</c:v>
                </c:pt>
                <c:pt idx="5532">
                  <c:v>18.577195452032264</c:v>
                </c:pt>
                <c:pt idx="5533">
                  <c:v>17.579940975453646</c:v>
                </c:pt>
                <c:pt idx="5534">
                  <c:v>17.579940975453646</c:v>
                </c:pt>
                <c:pt idx="5535">
                  <c:v>17.579940975453646</c:v>
                </c:pt>
                <c:pt idx="5536">
                  <c:v>17.579940975453646</c:v>
                </c:pt>
                <c:pt idx="5537">
                  <c:v>17.579940975453646</c:v>
                </c:pt>
                <c:pt idx="5538">
                  <c:v>17.579940975453646</c:v>
                </c:pt>
                <c:pt idx="5539">
                  <c:v>17.579940975453646</c:v>
                </c:pt>
                <c:pt idx="5540">
                  <c:v>17.579940975453646</c:v>
                </c:pt>
                <c:pt idx="5541">
                  <c:v>17.579940975453646</c:v>
                </c:pt>
                <c:pt idx="5542">
                  <c:v>17.579940975453646</c:v>
                </c:pt>
                <c:pt idx="5543">
                  <c:v>17.579940975453646</c:v>
                </c:pt>
                <c:pt idx="5544">
                  <c:v>17.579940975453646</c:v>
                </c:pt>
                <c:pt idx="5545">
                  <c:v>17.579940975453646</c:v>
                </c:pt>
                <c:pt idx="5546">
                  <c:v>17.579940975453646</c:v>
                </c:pt>
                <c:pt idx="5547">
                  <c:v>17.579940975453646</c:v>
                </c:pt>
                <c:pt idx="5548">
                  <c:v>17.579940975453646</c:v>
                </c:pt>
                <c:pt idx="5549">
                  <c:v>17.579940975453646</c:v>
                </c:pt>
                <c:pt idx="5550">
                  <c:v>17.579940975453646</c:v>
                </c:pt>
                <c:pt idx="5551">
                  <c:v>17.579940975453646</c:v>
                </c:pt>
                <c:pt idx="5552">
                  <c:v>17.579940975453646</c:v>
                </c:pt>
                <c:pt idx="5553">
                  <c:v>17.579940975453646</c:v>
                </c:pt>
                <c:pt idx="5554">
                  <c:v>17.579940975453646</c:v>
                </c:pt>
                <c:pt idx="5555">
                  <c:v>17.579940975453646</c:v>
                </c:pt>
                <c:pt idx="5556">
                  <c:v>17.579940975453646</c:v>
                </c:pt>
                <c:pt idx="5557">
                  <c:v>17.579940975453646</c:v>
                </c:pt>
                <c:pt idx="5558">
                  <c:v>17.579940975453646</c:v>
                </c:pt>
                <c:pt idx="5559">
                  <c:v>18.577195452032264</c:v>
                </c:pt>
                <c:pt idx="5560">
                  <c:v>17.579940975453646</c:v>
                </c:pt>
                <c:pt idx="5561">
                  <c:v>17.579940975453646</c:v>
                </c:pt>
                <c:pt idx="5562">
                  <c:v>17.579940975453646</c:v>
                </c:pt>
                <c:pt idx="5563">
                  <c:v>17.579940975453646</c:v>
                </c:pt>
                <c:pt idx="5564">
                  <c:v>17.579940975453646</c:v>
                </c:pt>
                <c:pt idx="5565">
                  <c:v>17.579940975453646</c:v>
                </c:pt>
                <c:pt idx="5566">
                  <c:v>18.577195452032264</c:v>
                </c:pt>
                <c:pt idx="5567">
                  <c:v>18.577195452032264</c:v>
                </c:pt>
                <c:pt idx="5568">
                  <c:v>17.579940975453646</c:v>
                </c:pt>
                <c:pt idx="5569">
                  <c:v>17.579940975453646</c:v>
                </c:pt>
                <c:pt idx="5570">
                  <c:v>17.579940975453646</c:v>
                </c:pt>
                <c:pt idx="5571">
                  <c:v>17.579940975453646</c:v>
                </c:pt>
                <c:pt idx="5572">
                  <c:v>17.579940975453646</c:v>
                </c:pt>
                <c:pt idx="5573">
                  <c:v>18.577195452032264</c:v>
                </c:pt>
                <c:pt idx="5574">
                  <c:v>17.579940975453646</c:v>
                </c:pt>
                <c:pt idx="5575">
                  <c:v>18.577195452032264</c:v>
                </c:pt>
                <c:pt idx="5576">
                  <c:v>17.579940975453646</c:v>
                </c:pt>
                <c:pt idx="5577">
                  <c:v>17.579940975453646</c:v>
                </c:pt>
                <c:pt idx="5578">
                  <c:v>17.579940975453646</c:v>
                </c:pt>
                <c:pt idx="5579">
                  <c:v>18.577195452032264</c:v>
                </c:pt>
                <c:pt idx="5580">
                  <c:v>17.579940975453646</c:v>
                </c:pt>
                <c:pt idx="5581">
                  <c:v>17.579940975453646</c:v>
                </c:pt>
                <c:pt idx="5582">
                  <c:v>17.579940975453646</c:v>
                </c:pt>
                <c:pt idx="5583">
                  <c:v>16.582686498875024</c:v>
                </c:pt>
                <c:pt idx="5584">
                  <c:v>17.579940975453646</c:v>
                </c:pt>
                <c:pt idx="5585">
                  <c:v>17.579940975453646</c:v>
                </c:pt>
                <c:pt idx="5586">
                  <c:v>17.579940975453646</c:v>
                </c:pt>
                <c:pt idx="5587">
                  <c:v>17.579940975453646</c:v>
                </c:pt>
                <c:pt idx="5588">
                  <c:v>16.582686498875024</c:v>
                </c:pt>
                <c:pt idx="5589">
                  <c:v>16.582686498875024</c:v>
                </c:pt>
                <c:pt idx="5590">
                  <c:v>16.582686498875024</c:v>
                </c:pt>
                <c:pt idx="5591">
                  <c:v>16.582686498875024</c:v>
                </c:pt>
                <c:pt idx="5592">
                  <c:v>16.582686498875024</c:v>
                </c:pt>
                <c:pt idx="5593">
                  <c:v>16.582686498875024</c:v>
                </c:pt>
                <c:pt idx="5594">
                  <c:v>17.579940975453646</c:v>
                </c:pt>
                <c:pt idx="5595">
                  <c:v>17.579940975453646</c:v>
                </c:pt>
                <c:pt idx="5596">
                  <c:v>17.579940975453646</c:v>
                </c:pt>
                <c:pt idx="5597">
                  <c:v>17.579940975453646</c:v>
                </c:pt>
                <c:pt idx="5598">
                  <c:v>17.579940975453646</c:v>
                </c:pt>
                <c:pt idx="5599">
                  <c:v>17.579940975453646</c:v>
                </c:pt>
                <c:pt idx="5600">
                  <c:v>17.579940975453646</c:v>
                </c:pt>
                <c:pt idx="5601">
                  <c:v>18.577195452032264</c:v>
                </c:pt>
                <c:pt idx="5602">
                  <c:v>19.574449928610889</c:v>
                </c:pt>
                <c:pt idx="5603">
                  <c:v>18.577195452032264</c:v>
                </c:pt>
                <c:pt idx="5604">
                  <c:v>17.579940975453646</c:v>
                </c:pt>
                <c:pt idx="5605">
                  <c:v>17.579940975453646</c:v>
                </c:pt>
                <c:pt idx="5606">
                  <c:v>18.577195452032264</c:v>
                </c:pt>
                <c:pt idx="5607">
                  <c:v>18.577195452032264</c:v>
                </c:pt>
                <c:pt idx="5608">
                  <c:v>18.577195452032264</c:v>
                </c:pt>
                <c:pt idx="5609">
                  <c:v>18.577195452032264</c:v>
                </c:pt>
                <c:pt idx="5610">
                  <c:v>18.577195452032264</c:v>
                </c:pt>
                <c:pt idx="5611">
                  <c:v>18.577195452032264</c:v>
                </c:pt>
                <c:pt idx="5612">
                  <c:v>18.577195452032264</c:v>
                </c:pt>
                <c:pt idx="5613">
                  <c:v>17.579940975453646</c:v>
                </c:pt>
                <c:pt idx="5614">
                  <c:v>18.577195452032264</c:v>
                </c:pt>
                <c:pt idx="5615">
                  <c:v>18.577195452032264</c:v>
                </c:pt>
                <c:pt idx="5616">
                  <c:v>18.577195452032264</c:v>
                </c:pt>
                <c:pt idx="5617">
                  <c:v>18.577195452032264</c:v>
                </c:pt>
                <c:pt idx="5618">
                  <c:v>17.579940975453646</c:v>
                </c:pt>
                <c:pt idx="5619">
                  <c:v>17.579940975453646</c:v>
                </c:pt>
                <c:pt idx="5620">
                  <c:v>17.579940975453646</c:v>
                </c:pt>
                <c:pt idx="5621">
                  <c:v>17.579940975453646</c:v>
                </c:pt>
                <c:pt idx="5622">
                  <c:v>17.579940975453646</c:v>
                </c:pt>
                <c:pt idx="5623">
                  <c:v>17.579940975453646</c:v>
                </c:pt>
                <c:pt idx="5624">
                  <c:v>17.579940975453646</c:v>
                </c:pt>
                <c:pt idx="5625">
                  <c:v>17.579940975453646</c:v>
                </c:pt>
                <c:pt idx="5626">
                  <c:v>17.579940975453646</c:v>
                </c:pt>
                <c:pt idx="5627">
                  <c:v>17.579940975453646</c:v>
                </c:pt>
                <c:pt idx="5628">
                  <c:v>17.579940975453646</c:v>
                </c:pt>
                <c:pt idx="5629">
                  <c:v>17.579940975453646</c:v>
                </c:pt>
                <c:pt idx="5630">
                  <c:v>17.579940975453646</c:v>
                </c:pt>
                <c:pt idx="5631">
                  <c:v>17.579940975453646</c:v>
                </c:pt>
                <c:pt idx="5632">
                  <c:v>17.579940975453646</c:v>
                </c:pt>
                <c:pt idx="5633">
                  <c:v>17.579940975453646</c:v>
                </c:pt>
                <c:pt idx="5634">
                  <c:v>17.579940975453646</c:v>
                </c:pt>
                <c:pt idx="5635">
                  <c:v>18.577195452032264</c:v>
                </c:pt>
                <c:pt idx="5636">
                  <c:v>18.577195452032264</c:v>
                </c:pt>
                <c:pt idx="5637">
                  <c:v>17.579940975453646</c:v>
                </c:pt>
                <c:pt idx="5638">
                  <c:v>17.579940975453646</c:v>
                </c:pt>
                <c:pt idx="5639">
                  <c:v>18.577195452032264</c:v>
                </c:pt>
                <c:pt idx="5640">
                  <c:v>18.577195452032264</c:v>
                </c:pt>
                <c:pt idx="5641">
                  <c:v>18.577195452032264</c:v>
                </c:pt>
                <c:pt idx="5642">
                  <c:v>18.577195452032264</c:v>
                </c:pt>
                <c:pt idx="5643">
                  <c:v>18.577195452032264</c:v>
                </c:pt>
                <c:pt idx="5644">
                  <c:v>18.577195452032264</c:v>
                </c:pt>
                <c:pt idx="5645">
                  <c:v>18.577195452032264</c:v>
                </c:pt>
                <c:pt idx="5646">
                  <c:v>18.577195452032264</c:v>
                </c:pt>
                <c:pt idx="5647">
                  <c:v>19.574449928610889</c:v>
                </c:pt>
                <c:pt idx="5648">
                  <c:v>18.577195452032264</c:v>
                </c:pt>
                <c:pt idx="5649">
                  <c:v>17.579940975453646</c:v>
                </c:pt>
                <c:pt idx="5650">
                  <c:v>17.579940975453646</c:v>
                </c:pt>
                <c:pt idx="5651">
                  <c:v>17.579940975453646</c:v>
                </c:pt>
                <c:pt idx="5652">
                  <c:v>18.577195452032264</c:v>
                </c:pt>
                <c:pt idx="5653">
                  <c:v>18.577195452032264</c:v>
                </c:pt>
                <c:pt idx="5654">
                  <c:v>18.577195452032264</c:v>
                </c:pt>
                <c:pt idx="5655">
                  <c:v>18.577195452032264</c:v>
                </c:pt>
                <c:pt idx="5656">
                  <c:v>17.579940975453646</c:v>
                </c:pt>
                <c:pt idx="5657">
                  <c:v>17.579940975453646</c:v>
                </c:pt>
                <c:pt idx="5658">
                  <c:v>17.579940975453646</c:v>
                </c:pt>
                <c:pt idx="5659">
                  <c:v>18.577195452032264</c:v>
                </c:pt>
                <c:pt idx="5660">
                  <c:v>18.577195452032264</c:v>
                </c:pt>
                <c:pt idx="5661">
                  <c:v>18.577195452032264</c:v>
                </c:pt>
                <c:pt idx="5662">
                  <c:v>18.577195452032264</c:v>
                </c:pt>
                <c:pt idx="5663">
                  <c:v>18.577195452032264</c:v>
                </c:pt>
                <c:pt idx="5664">
                  <c:v>18.577195452032264</c:v>
                </c:pt>
                <c:pt idx="5665">
                  <c:v>18.577195452032264</c:v>
                </c:pt>
                <c:pt idx="5666">
                  <c:v>18.577195452032264</c:v>
                </c:pt>
                <c:pt idx="5667">
                  <c:v>19.574449928610889</c:v>
                </c:pt>
                <c:pt idx="5668">
                  <c:v>19.574449928610889</c:v>
                </c:pt>
                <c:pt idx="5669">
                  <c:v>18.577195452032264</c:v>
                </c:pt>
                <c:pt idx="5670">
                  <c:v>18.577195452032264</c:v>
                </c:pt>
                <c:pt idx="5671">
                  <c:v>19.574449928610889</c:v>
                </c:pt>
                <c:pt idx="5672">
                  <c:v>19.574449928610889</c:v>
                </c:pt>
                <c:pt idx="5673">
                  <c:v>19.574449928610889</c:v>
                </c:pt>
                <c:pt idx="5674">
                  <c:v>19.574449928610889</c:v>
                </c:pt>
                <c:pt idx="5675">
                  <c:v>19.574449928610889</c:v>
                </c:pt>
                <c:pt idx="5676">
                  <c:v>19.574449928610889</c:v>
                </c:pt>
                <c:pt idx="5677">
                  <c:v>19.574449928610889</c:v>
                </c:pt>
                <c:pt idx="5678">
                  <c:v>19.574449928610889</c:v>
                </c:pt>
                <c:pt idx="5679">
                  <c:v>19.574449928610889</c:v>
                </c:pt>
                <c:pt idx="5680">
                  <c:v>19.574449928610889</c:v>
                </c:pt>
                <c:pt idx="5681">
                  <c:v>19.574449928610889</c:v>
                </c:pt>
                <c:pt idx="5682">
                  <c:v>19.574449928610889</c:v>
                </c:pt>
                <c:pt idx="5683">
                  <c:v>19.574449928610889</c:v>
                </c:pt>
                <c:pt idx="5684">
                  <c:v>19.574449928610889</c:v>
                </c:pt>
                <c:pt idx="5685">
                  <c:v>19.574449928610889</c:v>
                </c:pt>
                <c:pt idx="5686">
                  <c:v>19.574449928610889</c:v>
                </c:pt>
                <c:pt idx="5687">
                  <c:v>19.574449928610889</c:v>
                </c:pt>
                <c:pt idx="5688">
                  <c:v>18.577195452032264</c:v>
                </c:pt>
                <c:pt idx="5689">
                  <c:v>18.577195452032264</c:v>
                </c:pt>
                <c:pt idx="5690">
                  <c:v>18.577195452032264</c:v>
                </c:pt>
                <c:pt idx="5691">
                  <c:v>18.577195452032264</c:v>
                </c:pt>
                <c:pt idx="5692">
                  <c:v>18.577195452032264</c:v>
                </c:pt>
                <c:pt idx="5693">
                  <c:v>17.579940975453646</c:v>
                </c:pt>
                <c:pt idx="5694">
                  <c:v>17.579940975453646</c:v>
                </c:pt>
                <c:pt idx="5695">
                  <c:v>18.577195452032264</c:v>
                </c:pt>
                <c:pt idx="5696">
                  <c:v>18.577195452032264</c:v>
                </c:pt>
                <c:pt idx="5697">
                  <c:v>19.574449928610889</c:v>
                </c:pt>
                <c:pt idx="5698">
                  <c:v>20.571704405189507</c:v>
                </c:pt>
                <c:pt idx="5699">
                  <c:v>19.574449928610889</c:v>
                </c:pt>
                <c:pt idx="5700">
                  <c:v>19.574449928610889</c:v>
                </c:pt>
                <c:pt idx="5701">
                  <c:v>18.577195452032264</c:v>
                </c:pt>
                <c:pt idx="5702">
                  <c:v>18.577195452032264</c:v>
                </c:pt>
                <c:pt idx="5703">
                  <c:v>18.577195452032264</c:v>
                </c:pt>
                <c:pt idx="5704">
                  <c:v>18.577195452032264</c:v>
                </c:pt>
                <c:pt idx="5705">
                  <c:v>18.577195452032264</c:v>
                </c:pt>
                <c:pt idx="5706">
                  <c:v>18.577195452032264</c:v>
                </c:pt>
                <c:pt idx="5707">
                  <c:v>18.577195452032264</c:v>
                </c:pt>
                <c:pt idx="5708">
                  <c:v>18.577195452032264</c:v>
                </c:pt>
                <c:pt idx="5709">
                  <c:v>18.577195452032264</c:v>
                </c:pt>
                <c:pt idx="5710">
                  <c:v>19.574449928610889</c:v>
                </c:pt>
                <c:pt idx="5711">
                  <c:v>19.574449928610889</c:v>
                </c:pt>
                <c:pt idx="5712">
                  <c:v>19.574449928610889</c:v>
                </c:pt>
                <c:pt idx="5713">
                  <c:v>19.574449928610889</c:v>
                </c:pt>
                <c:pt idx="5714">
                  <c:v>19.574449928610889</c:v>
                </c:pt>
                <c:pt idx="5715">
                  <c:v>18.577195452032264</c:v>
                </c:pt>
                <c:pt idx="5716">
                  <c:v>18.577195452032264</c:v>
                </c:pt>
                <c:pt idx="5717">
                  <c:v>18.577195452032264</c:v>
                </c:pt>
                <c:pt idx="5718">
                  <c:v>18.577195452032264</c:v>
                </c:pt>
                <c:pt idx="5719">
                  <c:v>18.577195452032264</c:v>
                </c:pt>
                <c:pt idx="5720">
                  <c:v>18.577195452032264</c:v>
                </c:pt>
                <c:pt idx="5721">
                  <c:v>18.577195452032264</c:v>
                </c:pt>
                <c:pt idx="5722">
                  <c:v>18.577195452032264</c:v>
                </c:pt>
                <c:pt idx="5723">
                  <c:v>18.577195452032264</c:v>
                </c:pt>
                <c:pt idx="5724">
                  <c:v>18.577195452032264</c:v>
                </c:pt>
                <c:pt idx="5725">
                  <c:v>18.577195452032264</c:v>
                </c:pt>
                <c:pt idx="5726">
                  <c:v>18.577195452032264</c:v>
                </c:pt>
                <c:pt idx="5727">
                  <c:v>18.577195452032264</c:v>
                </c:pt>
                <c:pt idx="5728">
                  <c:v>17.579940975453646</c:v>
                </c:pt>
                <c:pt idx="5729">
                  <c:v>17.579940975453646</c:v>
                </c:pt>
                <c:pt idx="5730">
                  <c:v>17.579940975453646</c:v>
                </c:pt>
                <c:pt idx="5731">
                  <c:v>17.579940975453646</c:v>
                </c:pt>
                <c:pt idx="5732">
                  <c:v>18.577195452032264</c:v>
                </c:pt>
                <c:pt idx="5733">
                  <c:v>18.577195452032264</c:v>
                </c:pt>
                <c:pt idx="5734">
                  <c:v>18.577195452032264</c:v>
                </c:pt>
                <c:pt idx="5735">
                  <c:v>18.577195452032264</c:v>
                </c:pt>
                <c:pt idx="5736">
                  <c:v>18.577195452032264</c:v>
                </c:pt>
                <c:pt idx="5737">
                  <c:v>18.577195452032264</c:v>
                </c:pt>
                <c:pt idx="5738">
                  <c:v>18.577195452032264</c:v>
                </c:pt>
                <c:pt idx="5739">
                  <c:v>18.577195452032264</c:v>
                </c:pt>
                <c:pt idx="5740">
                  <c:v>19.574449928610889</c:v>
                </c:pt>
                <c:pt idx="5741">
                  <c:v>18.577195452032264</c:v>
                </c:pt>
                <c:pt idx="5742">
                  <c:v>18.577195452032264</c:v>
                </c:pt>
                <c:pt idx="5743">
                  <c:v>18.577195452032264</c:v>
                </c:pt>
                <c:pt idx="5744">
                  <c:v>18.577195452032264</c:v>
                </c:pt>
                <c:pt idx="5745">
                  <c:v>18.577195452032264</c:v>
                </c:pt>
                <c:pt idx="5746">
                  <c:v>18.577195452032264</c:v>
                </c:pt>
                <c:pt idx="5747">
                  <c:v>19.574449928610889</c:v>
                </c:pt>
                <c:pt idx="5748">
                  <c:v>19.574449928610889</c:v>
                </c:pt>
                <c:pt idx="5749">
                  <c:v>18.577195452032264</c:v>
                </c:pt>
                <c:pt idx="5750">
                  <c:v>19.574449928610889</c:v>
                </c:pt>
                <c:pt idx="5751">
                  <c:v>19.574449928610889</c:v>
                </c:pt>
                <c:pt idx="5752">
                  <c:v>19.574449928610889</c:v>
                </c:pt>
                <c:pt idx="5753">
                  <c:v>19.574449928610889</c:v>
                </c:pt>
                <c:pt idx="5754">
                  <c:v>18.577195452032264</c:v>
                </c:pt>
                <c:pt idx="5755">
                  <c:v>18.577195452032264</c:v>
                </c:pt>
                <c:pt idx="5756">
                  <c:v>18.577195452032264</c:v>
                </c:pt>
                <c:pt idx="5757">
                  <c:v>18.577195452032264</c:v>
                </c:pt>
                <c:pt idx="5758">
                  <c:v>18.577195452032264</c:v>
                </c:pt>
                <c:pt idx="5759">
                  <c:v>18.577195452032264</c:v>
                </c:pt>
                <c:pt idx="5760">
                  <c:v>18.577195452032264</c:v>
                </c:pt>
                <c:pt idx="5761">
                  <c:v>17.579940975453646</c:v>
                </c:pt>
                <c:pt idx="5762">
                  <c:v>17.579940975453646</c:v>
                </c:pt>
                <c:pt idx="5763">
                  <c:v>17.579940975453646</c:v>
                </c:pt>
                <c:pt idx="5764">
                  <c:v>17.579940975453646</c:v>
                </c:pt>
                <c:pt idx="5765">
                  <c:v>17.579940975453646</c:v>
                </c:pt>
                <c:pt idx="5766">
                  <c:v>17.579940975453646</c:v>
                </c:pt>
                <c:pt idx="5767">
                  <c:v>17.579940975453646</c:v>
                </c:pt>
                <c:pt idx="5768">
                  <c:v>17.579940975453646</c:v>
                </c:pt>
                <c:pt idx="5769">
                  <c:v>16.582686498875024</c:v>
                </c:pt>
                <c:pt idx="5770">
                  <c:v>17.579940975453646</c:v>
                </c:pt>
                <c:pt idx="5771">
                  <c:v>16.582686498875024</c:v>
                </c:pt>
                <c:pt idx="5772">
                  <c:v>17.579940975453646</c:v>
                </c:pt>
                <c:pt idx="5773">
                  <c:v>17.579940975453646</c:v>
                </c:pt>
                <c:pt idx="5774">
                  <c:v>17.579940975453646</c:v>
                </c:pt>
                <c:pt idx="5775">
                  <c:v>17.579940975453646</c:v>
                </c:pt>
                <c:pt idx="5776">
                  <c:v>18.577195452032264</c:v>
                </c:pt>
                <c:pt idx="5777">
                  <c:v>17.579940975453646</c:v>
                </c:pt>
                <c:pt idx="5778">
                  <c:v>17.579940975453646</c:v>
                </c:pt>
                <c:pt idx="5779">
                  <c:v>17.579940975453646</c:v>
                </c:pt>
                <c:pt idx="5780">
                  <c:v>17.579940975453646</c:v>
                </c:pt>
                <c:pt idx="5781">
                  <c:v>17.579940975453646</c:v>
                </c:pt>
                <c:pt idx="5782">
                  <c:v>17.579940975453646</c:v>
                </c:pt>
                <c:pt idx="5783">
                  <c:v>17.579940975453646</c:v>
                </c:pt>
                <c:pt idx="5784">
                  <c:v>17.579940975453646</c:v>
                </c:pt>
                <c:pt idx="5785">
                  <c:v>16.582686498875024</c:v>
                </c:pt>
                <c:pt idx="5786">
                  <c:v>16.582686498875024</c:v>
                </c:pt>
                <c:pt idx="5787">
                  <c:v>16.582686498875024</c:v>
                </c:pt>
                <c:pt idx="5788">
                  <c:v>16.582686498875024</c:v>
                </c:pt>
                <c:pt idx="5789">
                  <c:v>17.579940975453646</c:v>
                </c:pt>
                <c:pt idx="5790">
                  <c:v>18.577195452032264</c:v>
                </c:pt>
                <c:pt idx="5791">
                  <c:v>17.579940975453646</c:v>
                </c:pt>
                <c:pt idx="5792">
                  <c:v>17.579940975453646</c:v>
                </c:pt>
                <c:pt idx="5793">
                  <c:v>17.579940975453646</c:v>
                </c:pt>
                <c:pt idx="5794">
                  <c:v>16.582686498875024</c:v>
                </c:pt>
                <c:pt idx="5795">
                  <c:v>16.582686498875024</c:v>
                </c:pt>
                <c:pt idx="5796">
                  <c:v>17.579940975453646</c:v>
                </c:pt>
                <c:pt idx="5797">
                  <c:v>16.582686498875024</c:v>
                </c:pt>
                <c:pt idx="5798">
                  <c:v>16.582686498875024</c:v>
                </c:pt>
                <c:pt idx="5799">
                  <c:v>16.582686498875024</c:v>
                </c:pt>
                <c:pt idx="5800">
                  <c:v>16.582686498875024</c:v>
                </c:pt>
                <c:pt idx="5801">
                  <c:v>16.582686498875024</c:v>
                </c:pt>
                <c:pt idx="5802">
                  <c:v>17.579940975453646</c:v>
                </c:pt>
                <c:pt idx="5803">
                  <c:v>17.579940975453646</c:v>
                </c:pt>
                <c:pt idx="5804">
                  <c:v>17.579940975453646</c:v>
                </c:pt>
                <c:pt idx="5805">
                  <c:v>17.579940975453646</c:v>
                </c:pt>
                <c:pt idx="5806">
                  <c:v>17.579940975453646</c:v>
                </c:pt>
                <c:pt idx="5807">
                  <c:v>17.579940975453646</c:v>
                </c:pt>
                <c:pt idx="5808">
                  <c:v>17.579940975453646</c:v>
                </c:pt>
                <c:pt idx="5809">
                  <c:v>17.579940975453646</c:v>
                </c:pt>
                <c:pt idx="5810">
                  <c:v>17.579940975453646</c:v>
                </c:pt>
                <c:pt idx="5811">
                  <c:v>17.579940975453646</c:v>
                </c:pt>
                <c:pt idx="5812">
                  <c:v>17.579940975453646</c:v>
                </c:pt>
                <c:pt idx="5813">
                  <c:v>17.579940975453646</c:v>
                </c:pt>
                <c:pt idx="5814">
                  <c:v>17.579940975453646</c:v>
                </c:pt>
                <c:pt idx="5815">
                  <c:v>17.579940975453646</c:v>
                </c:pt>
                <c:pt idx="5816">
                  <c:v>17.579940975453646</c:v>
                </c:pt>
                <c:pt idx="5817">
                  <c:v>18.577195452032264</c:v>
                </c:pt>
                <c:pt idx="5818">
                  <c:v>18.577195452032264</c:v>
                </c:pt>
                <c:pt idx="5819">
                  <c:v>18.577195452032264</c:v>
                </c:pt>
                <c:pt idx="5820">
                  <c:v>17.579940975453646</c:v>
                </c:pt>
                <c:pt idx="5821">
                  <c:v>17.579940975453646</c:v>
                </c:pt>
                <c:pt idx="5822">
                  <c:v>17.579940975453646</c:v>
                </c:pt>
                <c:pt idx="5823">
                  <c:v>17.579940975453646</c:v>
                </c:pt>
                <c:pt idx="5824">
                  <c:v>17.579940975453646</c:v>
                </c:pt>
                <c:pt idx="5825">
                  <c:v>17.579940975453646</c:v>
                </c:pt>
                <c:pt idx="5826">
                  <c:v>17.579940975453646</c:v>
                </c:pt>
                <c:pt idx="5827">
                  <c:v>17.579940975453646</c:v>
                </c:pt>
                <c:pt idx="5828">
                  <c:v>17.579940975453646</c:v>
                </c:pt>
                <c:pt idx="5829">
                  <c:v>17.579940975453646</c:v>
                </c:pt>
                <c:pt idx="5830">
                  <c:v>17.579940975453646</c:v>
                </c:pt>
                <c:pt idx="5831">
                  <c:v>17.579940975453646</c:v>
                </c:pt>
                <c:pt idx="5832">
                  <c:v>17.579940975453646</c:v>
                </c:pt>
                <c:pt idx="5833">
                  <c:v>17.579940975453646</c:v>
                </c:pt>
                <c:pt idx="5834">
                  <c:v>17.579940975453646</c:v>
                </c:pt>
                <c:pt idx="5835">
                  <c:v>17.579940975453646</c:v>
                </c:pt>
                <c:pt idx="5836">
                  <c:v>17.579940975453646</c:v>
                </c:pt>
                <c:pt idx="5837">
                  <c:v>17.579940975453646</c:v>
                </c:pt>
                <c:pt idx="5838">
                  <c:v>18.577195452032264</c:v>
                </c:pt>
                <c:pt idx="5839">
                  <c:v>17.579940975453646</c:v>
                </c:pt>
                <c:pt idx="5840">
                  <c:v>17.579940975453646</c:v>
                </c:pt>
                <c:pt idx="5841">
                  <c:v>17.579940975453646</c:v>
                </c:pt>
                <c:pt idx="5842">
                  <c:v>18.577195452032264</c:v>
                </c:pt>
                <c:pt idx="5843">
                  <c:v>18.577195452032264</c:v>
                </c:pt>
                <c:pt idx="5844">
                  <c:v>18.577195452032264</c:v>
                </c:pt>
                <c:pt idx="5845">
                  <c:v>19.574449928610889</c:v>
                </c:pt>
                <c:pt idx="5846">
                  <c:v>19.574449928610889</c:v>
                </c:pt>
                <c:pt idx="5847">
                  <c:v>18.577195452032264</c:v>
                </c:pt>
                <c:pt idx="5848">
                  <c:v>18.577195452032264</c:v>
                </c:pt>
                <c:pt idx="5849">
                  <c:v>17.579940975453646</c:v>
                </c:pt>
                <c:pt idx="5850">
                  <c:v>17.579940975453646</c:v>
                </c:pt>
                <c:pt idx="5851">
                  <c:v>18.577195452032264</c:v>
                </c:pt>
                <c:pt idx="5852">
                  <c:v>18.577195452032264</c:v>
                </c:pt>
                <c:pt idx="5853">
                  <c:v>18.577195452032264</c:v>
                </c:pt>
                <c:pt idx="5854">
                  <c:v>18.577195452032264</c:v>
                </c:pt>
                <c:pt idx="5855">
                  <c:v>18.577195452032264</c:v>
                </c:pt>
                <c:pt idx="5856">
                  <c:v>17.579940975453646</c:v>
                </c:pt>
                <c:pt idx="5857">
                  <c:v>18.577195452032264</c:v>
                </c:pt>
                <c:pt idx="5858">
                  <c:v>18.577195452032264</c:v>
                </c:pt>
                <c:pt idx="5859">
                  <c:v>18.577195452032264</c:v>
                </c:pt>
                <c:pt idx="5860">
                  <c:v>18.577195452032264</c:v>
                </c:pt>
                <c:pt idx="5861">
                  <c:v>17.579940975453646</c:v>
                </c:pt>
                <c:pt idx="5862">
                  <c:v>17.579940975453646</c:v>
                </c:pt>
                <c:pt idx="5863">
                  <c:v>17.579940975453646</c:v>
                </c:pt>
                <c:pt idx="5864">
                  <c:v>18.577195452032264</c:v>
                </c:pt>
                <c:pt idx="5865">
                  <c:v>18.577195452032264</c:v>
                </c:pt>
                <c:pt idx="5866">
                  <c:v>18.577195452032264</c:v>
                </c:pt>
                <c:pt idx="5867">
                  <c:v>18.577195452032264</c:v>
                </c:pt>
                <c:pt idx="5868">
                  <c:v>17.579940975453646</c:v>
                </c:pt>
                <c:pt idx="5869">
                  <c:v>18.577195452032264</c:v>
                </c:pt>
                <c:pt idx="5870">
                  <c:v>18.577195452032264</c:v>
                </c:pt>
                <c:pt idx="5871">
                  <c:v>18.577195452032264</c:v>
                </c:pt>
                <c:pt idx="5872">
                  <c:v>18.577195452032264</c:v>
                </c:pt>
                <c:pt idx="5873">
                  <c:v>18.577195452032264</c:v>
                </c:pt>
                <c:pt idx="5874">
                  <c:v>18.577195452032264</c:v>
                </c:pt>
                <c:pt idx="5875">
                  <c:v>18.577195452032264</c:v>
                </c:pt>
                <c:pt idx="5876">
                  <c:v>17.579940975453646</c:v>
                </c:pt>
                <c:pt idx="5877">
                  <c:v>17.579940975453646</c:v>
                </c:pt>
                <c:pt idx="5878">
                  <c:v>18.577195452032264</c:v>
                </c:pt>
                <c:pt idx="5879">
                  <c:v>18.577195452032264</c:v>
                </c:pt>
                <c:pt idx="5880">
                  <c:v>18.577195452032264</c:v>
                </c:pt>
                <c:pt idx="5881">
                  <c:v>18.577195452032264</c:v>
                </c:pt>
                <c:pt idx="5882">
                  <c:v>18.577195452032264</c:v>
                </c:pt>
                <c:pt idx="5883">
                  <c:v>17.579940975453646</c:v>
                </c:pt>
                <c:pt idx="5884">
                  <c:v>18.577195452032264</c:v>
                </c:pt>
                <c:pt idx="5885">
                  <c:v>18.577195452032264</c:v>
                </c:pt>
                <c:pt idx="5886">
                  <c:v>19.574449928610889</c:v>
                </c:pt>
                <c:pt idx="5887">
                  <c:v>19.574449928610889</c:v>
                </c:pt>
                <c:pt idx="5888">
                  <c:v>18.577195452032264</c:v>
                </c:pt>
                <c:pt idx="5889">
                  <c:v>17.579940975453646</c:v>
                </c:pt>
                <c:pt idx="5890">
                  <c:v>17.579940975453646</c:v>
                </c:pt>
                <c:pt idx="5891">
                  <c:v>18.577195452032264</c:v>
                </c:pt>
                <c:pt idx="5892">
                  <c:v>18.577195452032264</c:v>
                </c:pt>
                <c:pt idx="5893">
                  <c:v>18.577195452032264</c:v>
                </c:pt>
                <c:pt idx="5894">
                  <c:v>18.577195452032264</c:v>
                </c:pt>
                <c:pt idx="5895">
                  <c:v>18.577195452032264</c:v>
                </c:pt>
                <c:pt idx="5896">
                  <c:v>18.577195452032264</c:v>
                </c:pt>
                <c:pt idx="5897">
                  <c:v>19.574449928610889</c:v>
                </c:pt>
                <c:pt idx="5898">
                  <c:v>18.577195452032264</c:v>
                </c:pt>
                <c:pt idx="5899">
                  <c:v>18.577195452032264</c:v>
                </c:pt>
                <c:pt idx="5900">
                  <c:v>18.577195452032264</c:v>
                </c:pt>
                <c:pt idx="5901">
                  <c:v>17.579940975453646</c:v>
                </c:pt>
                <c:pt idx="5902">
                  <c:v>18.577195452032264</c:v>
                </c:pt>
                <c:pt idx="5903">
                  <c:v>17.579940975453646</c:v>
                </c:pt>
                <c:pt idx="5904">
                  <c:v>18.577195452032264</c:v>
                </c:pt>
                <c:pt idx="5905">
                  <c:v>18.577195452032264</c:v>
                </c:pt>
                <c:pt idx="5906">
                  <c:v>17.579940975453646</c:v>
                </c:pt>
                <c:pt idx="5907">
                  <c:v>17.579940975453646</c:v>
                </c:pt>
                <c:pt idx="5908">
                  <c:v>17.579940975453646</c:v>
                </c:pt>
                <c:pt idx="5909">
                  <c:v>17.579940975453646</c:v>
                </c:pt>
                <c:pt idx="5910">
                  <c:v>18.577195452032264</c:v>
                </c:pt>
                <c:pt idx="5911">
                  <c:v>17.579940975453646</c:v>
                </c:pt>
                <c:pt idx="5912">
                  <c:v>18.577195452032264</c:v>
                </c:pt>
                <c:pt idx="5913">
                  <c:v>17.579940975453646</c:v>
                </c:pt>
                <c:pt idx="5914">
                  <c:v>17.579940975453646</c:v>
                </c:pt>
                <c:pt idx="5915">
                  <c:v>17.579940975453646</c:v>
                </c:pt>
                <c:pt idx="5916">
                  <c:v>17.579940975453646</c:v>
                </c:pt>
                <c:pt idx="5917">
                  <c:v>17.579940975453646</c:v>
                </c:pt>
                <c:pt idx="5918">
                  <c:v>18.577195452032264</c:v>
                </c:pt>
                <c:pt idx="5919">
                  <c:v>18.577195452032264</c:v>
                </c:pt>
                <c:pt idx="5920">
                  <c:v>18.577195452032264</c:v>
                </c:pt>
                <c:pt idx="5921">
                  <c:v>18.577195452032264</c:v>
                </c:pt>
                <c:pt idx="5922">
                  <c:v>18.577195452032264</c:v>
                </c:pt>
                <c:pt idx="5923">
                  <c:v>18.577195452032264</c:v>
                </c:pt>
                <c:pt idx="5924">
                  <c:v>18.577195452032264</c:v>
                </c:pt>
                <c:pt idx="5925">
                  <c:v>18.577195452032264</c:v>
                </c:pt>
                <c:pt idx="5926">
                  <c:v>18.577195452032264</c:v>
                </c:pt>
                <c:pt idx="5927">
                  <c:v>18.577195452032264</c:v>
                </c:pt>
                <c:pt idx="5928">
                  <c:v>17.579940975453646</c:v>
                </c:pt>
                <c:pt idx="5929">
                  <c:v>18.577195452032264</c:v>
                </c:pt>
                <c:pt idx="5930">
                  <c:v>18.577195452032264</c:v>
                </c:pt>
                <c:pt idx="5931">
                  <c:v>18.577195452032264</c:v>
                </c:pt>
                <c:pt idx="5932">
                  <c:v>18.577195452032264</c:v>
                </c:pt>
                <c:pt idx="5933">
                  <c:v>19.574449928610889</c:v>
                </c:pt>
                <c:pt idx="5934">
                  <c:v>19.574449928610889</c:v>
                </c:pt>
                <c:pt idx="5935">
                  <c:v>19.574449928610889</c:v>
                </c:pt>
                <c:pt idx="5936">
                  <c:v>18.577195452032264</c:v>
                </c:pt>
                <c:pt idx="5937">
                  <c:v>18.577195452032264</c:v>
                </c:pt>
                <c:pt idx="5938">
                  <c:v>18.577195452032264</c:v>
                </c:pt>
                <c:pt idx="5939">
                  <c:v>18.577195452032264</c:v>
                </c:pt>
                <c:pt idx="5940">
                  <c:v>18.577195452032264</c:v>
                </c:pt>
                <c:pt idx="5941">
                  <c:v>18.577195452032264</c:v>
                </c:pt>
                <c:pt idx="5942">
                  <c:v>18.577195452032264</c:v>
                </c:pt>
                <c:pt idx="5943">
                  <c:v>18.577195452032264</c:v>
                </c:pt>
                <c:pt idx="5944">
                  <c:v>18.577195452032264</c:v>
                </c:pt>
                <c:pt idx="5945">
                  <c:v>18.577195452032264</c:v>
                </c:pt>
                <c:pt idx="5946">
                  <c:v>18.577195452032264</c:v>
                </c:pt>
                <c:pt idx="5947">
                  <c:v>18.577195452032264</c:v>
                </c:pt>
                <c:pt idx="5948">
                  <c:v>18.577195452032264</c:v>
                </c:pt>
                <c:pt idx="5949">
                  <c:v>18.577195452032264</c:v>
                </c:pt>
                <c:pt idx="5950">
                  <c:v>18.577195452032264</c:v>
                </c:pt>
                <c:pt idx="5951">
                  <c:v>18.577195452032264</c:v>
                </c:pt>
                <c:pt idx="5952">
                  <c:v>18.577195452032264</c:v>
                </c:pt>
                <c:pt idx="5953">
                  <c:v>18.577195452032264</c:v>
                </c:pt>
                <c:pt idx="5954">
                  <c:v>18.577195452032264</c:v>
                </c:pt>
                <c:pt idx="5955">
                  <c:v>18.577195452032264</c:v>
                </c:pt>
                <c:pt idx="5956">
                  <c:v>18.577195452032264</c:v>
                </c:pt>
                <c:pt idx="5957">
                  <c:v>18.577195452032264</c:v>
                </c:pt>
                <c:pt idx="5958">
                  <c:v>19.574449928610889</c:v>
                </c:pt>
                <c:pt idx="5959">
                  <c:v>18.577195452032264</c:v>
                </c:pt>
                <c:pt idx="5960">
                  <c:v>18.577195452032264</c:v>
                </c:pt>
                <c:pt idx="5961">
                  <c:v>18.577195452032264</c:v>
                </c:pt>
                <c:pt idx="5962">
                  <c:v>17.579940975453646</c:v>
                </c:pt>
                <c:pt idx="5963">
                  <c:v>18.577195452032264</c:v>
                </c:pt>
                <c:pt idx="5964">
                  <c:v>18.577195452032264</c:v>
                </c:pt>
                <c:pt idx="5965">
                  <c:v>18.577195452032264</c:v>
                </c:pt>
                <c:pt idx="5966">
                  <c:v>18.577195452032264</c:v>
                </c:pt>
                <c:pt idx="5967">
                  <c:v>18.577195452032264</c:v>
                </c:pt>
                <c:pt idx="5968">
                  <c:v>19.574449928610889</c:v>
                </c:pt>
                <c:pt idx="5969">
                  <c:v>19.574449928610889</c:v>
                </c:pt>
                <c:pt idx="5970">
                  <c:v>19.574449928610889</c:v>
                </c:pt>
                <c:pt idx="5971">
                  <c:v>18.577195452032264</c:v>
                </c:pt>
                <c:pt idx="5972">
                  <c:v>18.577195452032264</c:v>
                </c:pt>
                <c:pt idx="5973">
                  <c:v>18.577195452032264</c:v>
                </c:pt>
                <c:pt idx="5974">
                  <c:v>18.577195452032264</c:v>
                </c:pt>
                <c:pt idx="5975">
                  <c:v>18.577195452032264</c:v>
                </c:pt>
                <c:pt idx="5976">
                  <c:v>18.577195452032264</c:v>
                </c:pt>
                <c:pt idx="5977">
                  <c:v>18.577195452032264</c:v>
                </c:pt>
                <c:pt idx="5978">
                  <c:v>18.577195452032264</c:v>
                </c:pt>
                <c:pt idx="5979">
                  <c:v>18.577195452032264</c:v>
                </c:pt>
                <c:pt idx="5980">
                  <c:v>18.577195452032264</c:v>
                </c:pt>
                <c:pt idx="5981">
                  <c:v>18.577195452032264</c:v>
                </c:pt>
                <c:pt idx="5982">
                  <c:v>19.574449928610889</c:v>
                </c:pt>
                <c:pt idx="5983">
                  <c:v>19.574449928610889</c:v>
                </c:pt>
                <c:pt idx="5984">
                  <c:v>19.574449928610889</c:v>
                </c:pt>
                <c:pt idx="5985">
                  <c:v>18.577195452032264</c:v>
                </c:pt>
                <c:pt idx="5986">
                  <c:v>18.577195452032264</c:v>
                </c:pt>
                <c:pt idx="5987">
                  <c:v>18.577195452032264</c:v>
                </c:pt>
                <c:pt idx="5988">
                  <c:v>18.577195452032264</c:v>
                </c:pt>
                <c:pt idx="5989">
                  <c:v>18.577195452032264</c:v>
                </c:pt>
                <c:pt idx="5990">
                  <c:v>18.577195452032264</c:v>
                </c:pt>
                <c:pt idx="5991">
                  <c:v>18.577195452032264</c:v>
                </c:pt>
                <c:pt idx="5992">
                  <c:v>18.577195452032264</c:v>
                </c:pt>
                <c:pt idx="5993">
                  <c:v>17.579940975453646</c:v>
                </c:pt>
                <c:pt idx="5994">
                  <c:v>18.577195452032264</c:v>
                </c:pt>
                <c:pt idx="5995">
                  <c:v>18.577195452032264</c:v>
                </c:pt>
                <c:pt idx="5996">
                  <c:v>18.577195452032264</c:v>
                </c:pt>
                <c:pt idx="5997">
                  <c:v>18.577195452032264</c:v>
                </c:pt>
                <c:pt idx="5998">
                  <c:v>18.577195452032264</c:v>
                </c:pt>
                <c:pt idx="5999">
                  <c:v>18.577195452032264</c:v>
                </c:pt>
                <c:pt idx="6000">
                  <c:v>17.579940975453646</c:v>
                </c:pt>
                <c:pt idx="6001">
                  <c:v>17.579940975453646</c:v>
                </c:pt>
                <c:pt idx="6002">
                  <c:v>18.577195452032264</c:v>
                </c:pt>
                <c:pt idx="6003">
                  <c:v>18.577195452032264</c:v>
                </c:pt>
                <c:pt idx="6004">
                  <c:v>18.577195452032264</c:v>
                </c:pt>
                <c:pt idx="6005">
                  <c:v>17.579940975453646</c:v>
                </c:pt>
                <c:pt idx="6006">
                  <c:v>17.579940975453646</c:v>
                </c:pt>
                <c:pt idx="6007">
                  <c:v>17.579940975453646</c:v>
                </c:pt>
                <c:pt idx="6008">
                  <c:v>17.579940975453646</c:v>
                </c:pt>
                <c:pt idx="6009">
                  <c:v>17.579940975453646</c:v>
                </c:pt>
                <c:pt idx="6010">
                  <c:v>17.579940975453646</c:v>
                </c:pt>
                <c:pt idx="6011">
                  <c:v>19.574449928610889</c:v>
                </c:pt>
                <c:pt idx="6012">
                  <c:v>19.574449928610889</c:v>
                </c:pt>
                <c:pt idx="6013">
                  <c:v>18.577195452032264</c:v>
                </c:pt>
                <c:pt idx="6014">
                  <c:v>18.577195452032264</c:v>
                </c:pt>
                <c:pt idx="6015">
                  <c:v>18.577195452032264</c:v>
                </c:pt>
                <c:pt idx="6016">
                  <c:v>18.577195452032264</c:v>
                </c:pt>
                <c:pt idx="6017">
                  <c:v>19.574449928610889</c:v>
                </c:pt>
                <c:pt idx="6018">
                  <c:v>19.574449928610889</c:v>
                </c:pt>
                <c:pt idx="6019">
                  <c:v>19.574449928610889</c:v>
                </c:pt>
                <c:pt idx="6020">
                  <c:v>18.577195452032264</c:v>
                </c:pt>
                <c:pt idx="6021">
                  <c:v>18.577195452032264</c:v>
                </c:pt>
                <c:pt idx="6022">
                  <c:v>18.577195452032264</c:v>
                </c:pt>
                <c:pt idx="6023">
                  <c:v>18.577195452032264</c:v>
                </c:pt>
                <c:pt idx="6024">
                  <c:v>19.574449928610889</c:v>
                </c:pt>
                <c:pt idx="6025">
                  <c:v>19.574449928610889</c:v>
                </c:pt>
                <c:pt idx="6026">
                  <c:v>18.577195452032264</c:v>
                </c:pt>
                <c:pt idx="6027">
                  <c:v>18.577195452032264</c:v>
                </c:pt>
                <c:pt idx="6028">
                  <c:v>18.577195452032264</c:v>
                </c:pt>
                <c:pt idx="6029">
                  <c:v>17.579940975453646</c:v>
                </c:pt>
                <c:pt idx="6030">
                  <c:v>18.577195452032264</c:v>
                </c:pt>
                <c:pt idx="6031">
                  <c:v>18.577195452032264</c:v>
                </c:pt>
                <c:pt idx="6032">
                  <c:v>18.577195452032264</c:v>
                </c:pt>
                <c:pt idx="6033">
                  <c:v>18.577195452032264</c:v>
                </c:pt>
                <c:pt idx="6034">
                  <c:v>18.577195452032264</c:v>
                </c:pt>
                <c:pt idx="6035">
                  <c:v>17.579940975453646</c:v>
                </c:pt>
                <c:pt idx="6036">
                  <c:v>17.579940975453646</c:v>
                </c:pt>
                <c:pt idx="6037">
                  <c:v>17.579940975453646</c:v>
                </c:pt>
                <c:pt idx="6038">
                  <c:v>18.577195452032264</c:v>
                </c:pt>
                <c:pt idx="6039">
                  <c:v>18.577195452032264</c:v>
                </c:pt>
                <c:pt idx="6040">
                  <c:v>18.577195452032264</c:v>
                </c:pt>
                <c:pt idx="6041">
                  <c:v>17.579940975453646</c:v>
                </c:pt>
                <c:pt idx="6042">
                  <c:v>17.579940975453646</c:v>
                </c:pt>
                <c:pt idx="6043">
                  <c:v>17.579940975453646</c:v>
                </c:pt>
                <c:pt idx="6044">
                  <c:v>18.577195452032264</c:v>
                </c:pt>
                <c:pt idx="6045">
                  <c:v>19.574449928610889</c:v>
                </c:pt>
                <c:pt idx="6046">
                  <c:v>19.574449928610889</c:v>
                </c:pt>
                <c:pt idx="6047">
                  <c:v>19.574449928610889</c:v>
                </c:pt>
                <c:pt idx="6048">
                  <c:v>18.577195452032264</c:v>
                </c:pt>
                <c:pt idx="6049">
                  <c:v>18.577195452032264</c:v>
                </c:pt>
                <c:pt idx="6050">
                  <c:v>18.577195452032264</c:v>
                </c:pt>
                <c:pt idx="6051">
                  <c:v>18.577195452032264</c:v>
                </c:pt>
                <c:pt idx="6052">
                  <c:v>18.577195452032264</c:v>
                </c:pt>
                <c:pt idx="6053">
                  <c:v>17.579940975453646</c:v>
                </c:pt>
                <c:pt idx="6054">
                  <c:v>17.579940975453646</c:v>
                </c:pt>
                <c:pt idx="6055">
                  <c:v>17.579940975453646</c:v>
                </c:pt>
                <c:pt idx="6056">
                  <c:v>17.579940975453646</c:v>
                </c:pt>
                <c:pt idx="6057">
                  <c:v>17.579940975453646</c:v>
                </c:pt>
                <c:pt idx="6058">
                  <c:v>17.579940975453646</c:v>
                </c:pt>
                <c:pt idx="6059">
                  <c:v>17.579940975453646</c:v>
                </c:pt>
                <c:pt idx="6060">
                  <c:v>17.579940975453646</c:v>
                </c:pt>
                <c:pt idx="6061">
                  <c:v>17.579940975453646</c:v>
                </c:pt>
                <c:pt idx="6062">
                  <c:v>17.579940975453646</c:v>
                </c:pt>
                <c:pt idx="6063">
                  <c:v>16.582686498875024</c:v>
                </c:pt>
                <c:pt idx="6064">
                  <c:v>16.582686498875024</c:v>
                </c:pt>
                <c:pt idx="6065">
                  <c:v>16.582686498875024</c:v>
                </c:pt>
                <c:pt idx="6066">
                  <c:v>16.582686498875024</c:v>
                </c:pt>
                <c:pt idx="6067">
                  <c:v>16.582686498875024</c:v>
                </c:pt>
                <c:pt idx="6068">
                  <c:v>16.582686498875024</c:v>
                </c:pt>
                <c:pt idx="6069">
                  <c:v>17.579940975453646</c:v>
                </c:pt>
                <c:pt idx="6070">
                  <c:v>16.582686498875024</c:v>
                </c:pt>
                <c:pt idx="6071">
                  <c:v>16.582686498875024</c:v>
                </c:pt>
                <c:pt idx="6072">
                  <c:v>16.582686498875024</c:v>
                </c:pt>
                <c:pt idx="6073">
                  <c:v>16.582686498875024</c:v>
                </c:pt>
                <c:pt idx="6074">
                  <c:v>16.582686498875024</c:v>
                </c:pt>
                <c:pt idx="6075">
                  <c:v>17.579940975453646</c:v>
                </c:pt>
                <c:pt idx="6076">
                  <c:v>16.582686498875024</c:v>
                </c:pt>
                <c:pt idx="6077">
                  <c:v>17.579940975453646</c:v>
                </c:pt>
                <c:pt idx="6078">
                  <c:v>17.579940975453646</c:v>
                </c:pt>
                <c:pt idx="6079">
                  <c:v>16.582686498875024</c:v>
                </c:pt>
                <c:pt idx="6080">
                  <c:v>16.582686498875024</c:v>
                </c:pt>
                <c:pt idx="6081">
                  <c:v>16.582686498875024</c:v>
                </c:pt>
                <c:pt idx="6082">
                  <c:v>17.579940975453646</c:v>
                </c:pt>
                <c:pt idx="6083">
                  <c:v>17.579940975453646</c:v>
                </c:pt>
                <c:pt idx="6084">
                  <c:v>17.579940975453646</c:v>
                </c:pt>
                <c:pt idx="6085">
                  <c:v>17.579940975453646</c:v>
                </c:pt>
                <c:pt idx="6086">
                  <c:v>17.579940975453646</c:v>
                </c:pt>
                <c:pt idx="6087">
                  <c:v>17.579940975453646</c:v>
                </c:pt>
                <c:pt idx="6088">
                  <c:v>16.582686498875024</c:v>
                </c:pt>
                <c:pt idx="6089">
                  <c:v>16.582686498875024</c:v>
                </c:pt>
                <c:pt idx="6090">
                  <c:v>16.582686498875024</c:v>
                </c:pt>
                <c:pt idx="6091">
                  <c:v>17.579940975453646</c:v>
                </c:pt>
                <c:pt idx="6092">
                  <c:v>17.579940975453646</c:v>
                </c:pt>
                <c:pt idx="6093">
                  <c:v>16.582686498875024</c:v>
                </c:pt>
                <c:pt idx="6094">
                  <c:v>16.582686498875024</c:v>
                </c:pt>
                <c:pt idx="6095">
                  <c:v>16.582686498875024</c:v>
                </c:pt>
                <c:pt idx="6096">
                  <c:v>15.585432022296406</c:v>
                </c:pt>
                <c:pt idx="6097">
                  <c:v>15.585432022296406</c:v>
                </c:pt>
                <c:pt idx="6098">
                  <c:v>15.585432022296406</c:v>
                </c:pt>
                <c:pt idx="6099">
                  <c:v>15.585432022296406</c:v>
                </c:pt>
                <c:pt idx="6100">
                  <c:v>16.582686498875024</c:v>
                </c:pt>
                <c:pt idx="6101">
                  <c:v>17.579940975453646</c:v>
                </c:pt>
                <c:pt idx="6102">
                  <c:v>17.579940975453646</c:v>
                </c:pt>
                <c:pt idx="6103">
                  <c:v>17.579940975453646</c:v>
                </c:pt>
                <c:pt idx="6104">
                  <c:v>16.582686498875024</c:v>
                </c:pt>
                <c:pt idx="6105">
                  <c:v>16.582686498875024</c:v>
                </c:pt>
                <c:pt idx="6106">
                  <c:v>16.582686498875024</c:v>
                </c:pt>
                <c:pt idx="6107">
                  <c:v>17.579940975453646</c:v>
                </c:pt>
                <c:pt idx="6108">
                  <c:v>16.582686498875024</c:v>
                </c:pt>
                <c:pt idx="6109">
                  <c:v>16.582686498875024</c:v>
                </c:pt>
                <c:pt idx="6110">
                  <c:v>16.582686498875024</c:v>
                </c:pt>
                <c:pt idx="6111">
                  <c:v>17.579940975453646</c:v>
                </c:pt>
                <c:pt idx="6112">
                  <c:v>16.582686498875024</c:v>
                </c:pt>
                <c:pt idx="6113">
                  <c:v>16.582686498875024</c:v>
                </c:pt>
                <c:pt idx="6114">
                  <c:v>17.579940975453646</c:v>
                </c:pt>
                <c:pt idx="6115">
                  <c:v>17.579940975453646</c:v>
                </c:pt>
                <c:pt idx="6116">
                  <c:v>17.579940975453646</c:v>
                </c:pt>
                <c:pt idx="6117">
                  <c:v>17.579940975453646</c:v>
                </c:pt>
                <c:pt idx="6118">
                  <c:v>17.579940975453646</c:v>
                </c:pt>
                <c:pt idx="6119">
                  <c:v>17.579940975453646</c:v>
                </c:pt>
                <c:pt idx="6120">
                  <c:v>16.582686498875024</c:v>
                </c:pt>
                <c:pt idx="6121">
                  <c:v>16.582686498875024</c:v>
                </c:pt>
                <c:pt idx="6122">
                  <c:v>16.582686498875024</c:v>
                </c:pt>
                <c:pt idx="6123">
                  <c:v>16.582686498875024</c:v>
                </c:pt>
                <c:pt idx="6124">
                  <c:v>16.582686498875024</c:v>
                </c:pt>
                <c:pt idx="6125">
                  <c:v>16.582686498875024</c:v>
                </c:pt>
                <c:pt idx="6126">
                  <c:v>16.582686498875024</c:v>
                </c:pt>
                <c:pt idx="6127">
                  <c:v>17.579940975453646</c:v>
                </c:pt>
                <c:pt idx="6128">
                  <c:v>17.579940975453646</c:v>
                </c:pt>
                <c:pt idx="6129">
                  <c:v>17.579940975453646</c:v>
                </c:pt>
                <c:pt idx="6130">
                  <c:v>16.582686498875024</c:v>
                </c:pt>
                <c:pt idx="6131">
                  <c:v>16.582686498875024</c:v>
                </c:pt>
                <c:pt idx="6132">
                  <c:v>16.582686498875024</c:v>
                </c:pt>
                <c:pt idx="6133">
                  <c:v>16.582686498875024</c:v>
                </c:pt>
                <c:pt idx="6134">
                  <c:v>16.582686498875024</c:v>
                </c:pt>
                <c:pt idx="6135">
                  <c:v>16.582686498875024</c:v>
                </c:pt>
                <c:pt idx="6136">
                  <c:v>16.582686498875024</c:v>
                </c:pt>
                <c:pt idx="6137">
                  <c:v>16.582686498875024</c:v>
                </c:pt>
                <c:pt idx="6138">
                  <c:v>16.582686498875024</c:v>
                </c:pt>
                <c:pt idx="6139">
                  <c:v>17.579940975453646</c:v>
                </c:pt>
                <c:pt idx="6140">
                  <c:v>17.579940975453646</c:v>
                </c:pt>
                <c:pt idx="6141">
                  <c:v>17.579940975453646</c:v>
                </c:pt>
                <c:pt idx="6142">
                  <c:v>17.579940975453646</c:v>
                </c:pt>
                <c:pt idx="6143">
                  <c:v>17.579940975453646</c:v>
                </c:pt>
                <c:pt idx="6144">
                  <c:v>16.582686498875024</c:v>
                </c:pt>
                <c:pt idx="6145">
                  <c:v>17.579940975453646</c:v>
                </c:pt>
                <c:pt idx="6146">
                  <c:v>17.579940975453646</c:v>
                </c:pt>
                <c:pt idx="6147">
                  <c:v>17.579940975453646</c:v>
                </c:pt>
                <c:pt idx="6148">
                  <c:v>17.579940975453646</c:v>
                </c:pt>
                <c:pt idx="6149">
                  <c:v>18.577195452032264</c:v>
                </c:pt>
                <c:pt idx="6150">
                  <c:v>18.577195452032264</c:v>
                </c:pt>
                <c:pt idx="6151">
                  <c:v>18.577195452032264</c:v>
                </c:pt>
                <c:pt idx="6152">
                  <c:v>17.579940975453646</c:v>
                </c:pt>
                <c:pt idx="6153">
                  <c:v>17.579940975453646</c:v>
                </c:pt>
                <c:pt idx="6154">
                  <c:v>18.577195452032264</c:v>
                </c:pt>
                <c:pt idx="6155">
                  <c:v>18.577195452032264</c:v>
                </c:pt>
                <c:pt idx="6156">
                  <c:v>18.577195452032264</c:v>
                </c:pt>
                <c:pt idx="6157">
                  <c:v>18.577195452032264</c:v>
                </c:pt>
                <c:pt idx="6158">
                  <c:v>17.579940975453646</c:v>
                </c:pt>
                <c:pt idx="6159">
                  <c:v>17.579940975453646</c:v>
                </c:pt>
                <c:pt idx="6160">
                  <c:v>17.579940975453646</c:v>
                </c:pt>
                <c:pt idx="6161">
                  <c:v>17.579940975453646</c:v>
                </c:pt>
                <c:pt idx="6162">
                  <c:v>18.577195452032264</c:v>
                </c:pt>
                <c:pt idx="6163">
                  <c:v>18.577195452032264</c:v>
                </c:pt>
                <c:pt idx="6164">
                  <c:v>18.577195452032264</c:v>
                </c:pt>
                <c:pt idx="6165">
                  <c:v>18.577195452032264</c:v>
                </c:pt>
                <c:pt idx="6166">
                  <c:v>18.577195452032264</c:v>
                </c:pt>
                <c:pt idx="6167">
                  <c:v>18.577195452032264</c:v>
                </c:pt>
                <c:pt idx="6168">
                  <c:v>18.577195452032264</c:v>
                </c:pt>
                <c:pt idx="6169">
                  <c:v>18.577195452032264</c:v>
                </c:pt>
                <c:pt idx="6170">
                  <c:v>18.577195452032264</c:v>
                </c:pt>
                <c:pt idx="6171">
                  <c:v>18.577195452032264</c:v>
                </c:pt>
                <c:pt idx="6172">
                  <c:v>18.577195452032264</c:v>
                </c:pt>
                <c:pt idx="6173">
                  <c:v>18.577195452032264</c:v>
                </c:pt>
                <c:pt idx="6174">
                  <c:v>17.579940975453646</c:v>
                </c:pt>
                <c:pt idx="6175">
                  <c:v>18.577195452032264</c:v>
                </c:pt>
                <c:pt idx="6176">
                  <c:v>18.577195452032264</c:v>
                </c:pt>
                <c:pt idx="6177">
                  <c:v>18.577195452032264</c:v>
                </c:pt>
                <c:pt idx="6178">
                  <c:v>18.577195452032264</c:v>
                </c:pt>
                <c:pt idx="6179">
                  <c:v>18.577195452032264</c:v>
                </c:pt>
                <c:pt idx="6180">
                  <c:v>18.577195452032264</c:v>
                </c:pt>
                <c:pt idx="6181">
                  <c:v>18.577195452032264</c:v>
                </c:pt>
                <c:pt idx="6182">
                  <c:v>18.577195452032264</c:v>
                </c:pt>
                <c:pt idx="6183">
                  <c:v>18.577195452032264</c:v>
                </c:pt>
                <c:pt idx="6184">
                  <c:v>18.577195452032264</c:v>
                </c:pt>
                <c:pt idx="6185">
                  <c:v>18.577195452032264</c:v>
                </c:pt>
                <c:pt idx="6186">
                  <c:v>18.577195452032264</c:v>
                </c:pt>
                <c:pt idx="6187">
                  <c:v>18.577195452032264</c:v>
                </c:pt>
                <c:pt idx="6188">
                  <c:v>18.577195452032264</c:v>
                </c:pt>
                <c:pt idx="6189">
                  <c:v>18.577195452032264</c:v>
                </c:pt>
                <c:pt idx="6190">
                  <c:v>18.577195452032264</c:v>
                </c:pt>
                <c:pt idx="6191">
                  <c:v>18.577195452032264</c:v>
                </c:pt>
                <c:pt idx="6192">
                  <c:v>18.577195452032264</c:v>
                </c:pt>
                <c:pt idx="6193">
                  <c:v>18.577195452032264</c:v>
                </c:pt>
                <c:pt idx="6194">
                  <c:v>18.577195452032264</c:v>
                </c:pt>
                <c:pt idx="6195">
                  <c:v>18.577195452032264</c:v>
                </c:pt>
                <c:pt idx="6196">
                  <c:v>18.577195452032264</c:v>
                </c:pt>
                <c:pt idx="6197">
                  <c:v>18.577195452032264</c:v>
                </c:pt>
                <c:pt idx="6198">
                  <c:v>17.579940975453646</c:v>
                </c:pt>
                <c:pt idx="6199">
                  <c:v>17.579940975453646</c:v>
                </c:pt>
                <c:pt idx="6200">
                  <c:v>17.579940975453646</c:v>
                </c:pt>
                <c:pt idx="6201">
                  <c:v>18.577195452032264</c:v>
                </c:pt>
                <c:pt idx="6202">
                  <c:v>18.577195452032264</c:v>
                </c:pt>
                <c:pt idx="6203">
                  <c:v>18.577195452032264</c:v>
                </c:pt>
                <c:pt idx="6204">
                  <c:v>18.577195452032264</c:v>
                </c:pt>
                <c:pt idx="6205">
                  <c:v>17.579940975453646</c:v>
                </c:pt>
                <c:pt idx="6206">
                  <c:v>17.579940975453646</c:v>
                </c:pt>
                <c:pt idx="6207">
                  <c:v>17.579940975453646</c:v>
                </c:pt>
                <c:pt idx="6208">
                  <c:v>18.577195452032264</c:v>
                </c:pt>
                <c:pt idx="6209">
                  <c:v>17.579940975453646</c:v>
                </c:pt>
                <c:pt idx="6210">
                  <c:v>17.579940975453646</c:v>
                </c:pt>
                <c:pt idx="6211">
                  <c:v>18.577195452032264</c:v>
                </c:pt>
                <c:pt idx="6212">
                  <c:v>17.579940975453646</c:v>
                </c:pt>
                <c:pt idx="6213">
                  <c:v>17.579940975453646</c:v>
                </c:pt>
                <c:pt idx="6214">
                  <c:v>17.579940975453646</c:v>
                </c:pt>
                <c:pt idx="6215">
                  <c:v>17.579940975453646</c:v>
                </c:pt>
                <c:pt idx="6216">
                  <c:v>17.579940975453646</c:v>
                </c:pt>
                <c:pt idx="6217">
                  <c:v>17.579940975453646</c:v>
                </c:pt>
                <c:pt idx="6218">
                  <c:v>18.577195452032264</c:v>
                </c:pt>
                <c:pt idx="6219">
                  <c:v>18.577195452032264</c:v>
                </c:pt>
                <c:pt idx="6220">
                  <c:v>18.577195452032264</c:v>
                </c:pt>
                <c:pt idx="6221">
                  <c:v>17.579940975453646</c:v>
                </c:pt>
                <c:pt idx="6222">
                  <c:v>17.579940975453646</c:v>
                </c:pt>
                <c:pt idx="6223">
                  <c:v>17.579940975453646</c:v>
                </c:pt>
                <c:pt idx="6224">
                  <c:v>17.579940975453646</c:v>
                </c:pt>
                <c:pt idx="6225">
                  <c:v>18.577195452032264</c:v>
                </c:pt>
                <c:pt idx="6226">
                  <c:v>18.577195452032264</c:v>
                </c:pt>
                <c:pt idx="6227">
                  <c:v>17.579940975453646</c:v>
                </c:pt>
                <c:pt idx="6228">
                  <c:v>17.579940975453646</c:v>
                </c:pt>
                <c:pt idx="6229">
                  <c:v>17.579940975453646</c:v>
                </c:pt>
                <c:pt idx="6230">
                  <c:v>17.579940975453646</c:v>
                </c:pt>
                <c:pt idx="6231">
                  <c:v>17.579940975453646</c:v>
                </c:pt>
                <c:pt idx="6232">
                  <c:v>17.579940975453646</c:v>
                </c:pt>
                <c:pt idx="6233">
                  <c:v>17.579940975453646</c:v>
                </c:pt>
                <c:pt idx="6234">
                  <c:v>17.579940975453646</c:v>
                </c:pt>
                <c:pt idx="6235">
                  <c:v>17.579940975453646</c:v>
                </c:pt>
                <c:pt idx="6236">
                  <c:v>17.579940975453646</c:v>
                </c:pt>
                <c:pt idx="6237">
                  <c:v>16.582686498875024</c:v>
                </c:pt>
                <c:pt idx="6238">
                  <c:v>16.582686498875024</c:v>
                </c:pt>
                <c:pt idx="6239">
                  <c:v>16.582686498875024</c:v>
                </c:pt>
                <c:pt idx="6240">
                  <c:v>16.582686498875024</c:v>
                </c:pt>
                <c:pt idx="6241">
                  <c:v>16.582686498875024</c:v>
                </c:pt>
                <c:pt idx="6242">
                  <c:v>16.582686498875024</c:v>
                </c:pt>
                <c:pt idx="6243">
                  <c:v>16.582686498875024</c:v>
                </c:pt>
                <c:pt idx="6244">
                  <c:v>16.582686498875024</c:v>
                </c:pt>
                <c:pt idx="6245">
                  <c:v>16.582686498875024</c:v>
                </c:pt>
                <c:pt idx="6246">
                  <c:v>16.582686498875024</c:v>
                </c:pt>
                <c:pt idx="6247">
                  <c:v>16.582686498875024</c:v>
                </c:pt>
                <c:pt idx="6248">
                  <c:v>16.582686498875024</c:v>
                </c:pt>
                <c:pt idx="6249">
                  <c:v>16.582686498875024</c:v>
                </c:pt>
                <c:pt idx="6250">
                  <c:v>16.582686498875024</c:v>
                </c:pt>
                <c:pt idx="6251">
                  <c:v>16.582686498875024</c:v>
                </c:pt>
                <c:pt idx="6252">
                  <c:v>16.582686498875024</c:v>
                </c:pt>
                <c:pt idx="6253">
                  <c:v>16.582686498875024</c:v>
                </c:pt>
                <c:pt idx="6254">
                  <c:v>16.582686498875024</c:v>
                </c:pt>
                <c:pt idx="6255">
                  <c:v>17.579940975453646</c:v>
                </c:pt>
                <c:pt idx="6256">
                  <c:v>17.579940975453646</c:v>
                </c:pt>
                <c:pt idx="6257">
                  <c:v>17.579940975453646</c:v>
                </c:pt>
                <c:pt idx="6258">
                  <c:v>16.582686498875024</c:v>
                </c:pt>
                <c:pt idx="6259">
                  <c:v>16.582686498875024</c:v>
                </c:pt>
                <c:pt idx="6260">
                  <c:v>16.582686498875024</c:v>
                </c:pt>
                <c:pt idx="6261">
                  <c:v>17.579940975453646</c:v>
                </c:pt>
                <c:pt idx="6262">
                  <c:v>16.582686498875024</c:v>
                </c:pt>
                <c:pt idx="6263">
                  <c:v>16.582686498875024</c:v>
                </c:pt>
                <c:pt idx="6264">
                  <c:v>15.585432022296406</c:v>
                </c:pt>
                <c:pt idx="6265">
                  <c:v>15.585432022296406</c:v>
                </c:pt>
                <c:pt idx="6266">
                  <c:v>15.585432022296406</c:v>
                </c:pt>
                <c:pt idx="6267">
                  <c:v>15.585432022296406</c:v>
                </c:pt>
                <c:pt idx="6268">
                  <c:v>15.585432022296406</c:v>
                </c:pt>
                <c:pt idx="6269">
                  <c:v>16.582686498875024</c:v>
                </c:pt>
                <c:pt idx="6270">
                  <c:v>16.582686498875024</c:v>
                </c:pt>
                <c:pt idx="6271">
                  <c:v>16.582686498875024</c:v>
                </c:pt>
                <c:pt idx="6272">
                  <c:v>15.585432022296406</c:v>
                </c:pt>
                <c:pt idx="6273">
                  <c:v>16.582686498875024</c:v>
                </c:pt>
                <c:pt idx="6274">
                  <c:v>16.582686498875024</c:v>
                </c:pt>
                <c:pt idx="6275">
                  <c:v>15.585432022296406</c:v>
                </c:pt>
                <c:pt idx="6276">
                  <c:v>15.585432022296406</c:v>
                </c:pt>
                <c:pt idx="6277">
                  <c:v>15.585432022296406</c:v>
                </c:pt>
                <c:pt idx="6278">
                  <c:v>15.585432022296406</c:v>
                </c:pt>
                <c:pt idx="6279">
                  <c:v>15.585432022296406</c:v>
                </c:pt>
                <c:pt idx="6280">
                  <c:v>15.585432022296406</c:v>
                </c:pt>
                <c:pt idx="6281">
                  <c:v>16.582686498875024</c:v>
                </c:pt>
                <c:pt idx="6282">
                  <c:v>16.582686498875024</c:v>
                </c:pt>
                <c:pt idx="6283">
                  <c:v>17.579940975453646</c:v>
                </c:pt>
                <c:pt idx="6284">
                  <c:v>17.579940975453646</c:v>
                </c:pt>
                <c:pt idx="6285">
                  <c:v>17.579940975453646</c:v>
                </c:pt>
                <c:pt idx="6286">
                  <c:v>16.582686498875024</c:v>
                </c:pt>
                <c:pt idx="6287">
                  <c:v>16.582686498875024</c:v>
                </c:pt>
                <c:pt idx="6288">
                  <c:v>16.582686498875024</c:v>
                </c:pt>
                <c:pt idx="6289">
                  <c:v>16.582686498875024</c:v>
                </c:pt>
                <c:pt idx="6290">
                  <c:v>16.582686498875024</c:v>
                </c:pt>
                <c:pt idx="6291">
                  <c:v>17.579940975453646</c:v>
                </c:pt>
                <c:pt idx="6292">
                  <c:v>16.582686498875024</c:v>
                </c:pt>
                <c:pt idx="6293">
                  <c:v>17.579940975453646</c:v>
                </c:pt>
                <c:pt idx="6294">
                  <c:v>16.582686498875024</c:v>
                </c:pt>
                <c:pt idx="6295">
                  <c:v>16.582686498875024</c:v>
                </c:pt>
                <c:pt idx="6296">
                  <c:v>17.579940975453646</c:v>
                </c:pt>
                <c:pt idx="6297">
                  <c:v>17.579940975453646</c:v>
                </c:pt>
                <c:pt idx="6298">
                  <c:v>16.582686498875024</c:v>
                </c:pt>
                <c:pt idx="6299">
                  <c:v>16.582686498875024</c:v>
                </c:pt>
                <c:pt idx="6300">
                  <c:v>16.582686498875024</c:v>
                </c:pt>
                <c:pt idx="6301">
                  <c:v>16.582686498875024</c:v>
                </c:pt>
                <c:pt idx="6302">
                  <c:v>16.582686498875024</c:v>
                </c:pt>
                <c:pt idx="6303">
                  <c:v>16.582686498875024</c:v>
                </c:pt>
                <c:pt idx="6304">
                  <c:v>16.582686498875024</c:v>
                </c:pt>
                <c:pt idx="6305">
                  <c:v>16.582686498875024</c:v>
                </c:pt>
                <c:pt idx="6306">
                  <c:v>16.582686498875024</c:v>
                </c:pt>
                <c:pt idx="6307">
                  <c:v>16.582686498875024</c:v>
                </c:pt>
                <c:pt idx="6308">
                  <c:v>16.582686498875024</c:v>
                </c:pt>
                <c:pt idx="6309">
                  <c:v>16.582686498875024</c:v>
                </c:pt>
                <c:pt idx="6310">
                  <c:v>16.582686498875024</c:v>
                </c:pt>
                <c:pt idx="6311">
                  <c:v>16.582686498875024</c:v>
                </c:pt>
                <c:pt idx="6312">
                  <c:v>16.582686498875024</c:v>
                </c:pt>
                <c:pt idx="6313">
                  <c:v>16.582686498875024</c:v>
                </c:pt>
                <c:pt idx="6314">
                  <c:v>17.579940975453646</c:v>
                </c:pt>
                <c:pt idx="6315">
                  <c:v>17.579940975453646</c:v>
                </c:pt>
                <c:pt idx="6316">
                  <c:v>17.579940975453646</c:v>
                </c:pt>
                <c:pt idx="6317">
                  <c:v>17.579940975453646</c:v>
                </c:pt>
                <c:pt idx="6318">
                  <c:v>17.579940975453646</c:v>
                </c:pt>
                <c:pt idx="6319">
                  <c:v>17.579940975453646</c:v>
                </c:pt>
                <c:pt idx="6320">
                  <c:v>17.579940975453646</c:v>
                </c:pt>
                <c:pt idx="6321">
                  <c:v>17.579940975453646</c:v>
                </c:pt>
                <c:pt idx="6322">
                  <c:v>17.579940975453646</c:v>
                </c:pt>
                <c:pt idx="6323">
                  <c:v>17.579940975453646</c:v>
                </c:pt>
                <c:pt idx="6324">
                  <c:v>17.579940975453646</c:v>
                </c:pt>
                <c:pt idx="6325">
                  <c:v>17.579940975453646</c:v>
                </c:pt>
                <c:pt idx="6326">
                  <c:v>17.579940975453646</c:v>
                </c:pt>
                <c:pt idx="6327">
                  <c:v>18.577195452032264</c:v>
                </c:pt>
                <c:pt idx="6328">
                  <c:v>18.577195452032264</c:v>
                </c:pt>
                <c:pt idx="6329">
                  <c:v>18.577195452032264</c:v>
                </c:pt>
                <c:pt idx="6330">
                  <c:v>17.579940975453646</c:v>
                </c:pt>
                <c:pt idx="6331">
                  <c:v>17.579940975453646</c:v>
                </c:pt>
                <c:pt idx="6332">
                  <c:v>17.579940975453646</c:v>
                </c:pt>
                <c:pt idx="6333">
                  <c:v>17.579940975453646</c:v>
                </c:pt>
                <c:pt idx="6334">
                  <c:v>17.579940975453646</c:v>
                </c:pt>
                <c:pt idx="6335">
                  <c:v>17.579940975453646</c:v>
                </c:pt>
                <c:pt idx="6336">
                  <c:v>17.579940975453646</c:v>
                </c:pt>
                <c:pt idx="6337">
                  <c:v>16.582686498875024</c:v>
                </c:pt>
                <c:pt idx="6338">
                  <c:v>16.582686498875024</c:v>
                </c:pt>
                <c:pt idx="6339">
                  <c:v>16.582686498875024</c:v>
                </c:pt>
                <c:pt idx="6340">
                  <c:v>17.579940975453646</c:v>
                </c:pt>
                <c:pt idx="6341">
                  <c:v>18.577195452032264</c:v>
                </c:pt>
                <c:pt idx="6342">
                  <c:v>18.577195452032264</c:v>
                </c:pt>
                <c:pt idx="6343">
                  <c:v>17.579940975453646</c:v>
                </c:pt>
                <c:pt idx="6344">
                  <c:v>17.579940975453646</c:v>
                </c:pt>
                <c:pt idx="6345">
                  <c:v>17.579940975453646</c:v>
                </c:pt>
                <c:pt idx="6346">
                  <c:v>17.579940975453646</c:v>
                </c:pt>
                <c:pt idx="6347">
                  <c:v>17.579940975453646</c:v>
                </c:pt>
                <c:pt idx="6348">
                  <c:v>17.579940975453646</c:v>
                </c:pt>
                <c:pt idx="6349">
                  <c:v>17.579940975453646</c:v>
                </c:pt>
                <c:pt idx="6350">
                  <c:v>17.579940975453646</c:v>
                </c:pt>
                <c:pt idx="6351">
                  <c:v>17.579940975453646</c:v>
                </c:pt>
                <c:pt idx="6352">
                  <c:v>17.579940975453646</c:v>
                </c:pt>
                <c:pt idx="6353">
                  <c:v>17.579940975453646</c:v>
                </c:pt>
                <c:pt idx="6354">
                  <c:v>18.577195452032264</c:v>
                </c:pt>
                <c:pt idx="6355">
                  <c:v>17.579940975453646</c:v>
                </c:pt>
                <c:pt idx="6356">
                  <c:v>18.577195452032264</c:v>
                </c:pt>
                <c:pt idx="6357">
                  <c:v>18.577195452032264</c:v>
                </c:pt>
                <c:pt idx="6358">
                  <c:v>18.577195452032264</c:v>
                </c:pt>
                <c:pt idx="6359">
                  <c:v>18.577195452032264</c:v>
                </c:pt>
                <c:pt idx="6360">
                  <c:v>18.577195452032264</c:v>
                </c:pt>
                <c:pt idx="6361">
                  <c:v>17.579940975453646</c:v>
                </c:pt>
                <c:pt idx="6362">
                  <c:v>17.579940975453646</c:v>
                </c:pt>
                <c:pt idx="6363">
                  <c:v>17.579940975453646</c:v>
                </c:pt>
                <c:pt idx="6364">
                  <c:v>17.579940975453646</c:v>
                </c:pt>
                <c:pt idx="6365">
                  <c:v>17.579940975453646</c:v>
                </c:pt>
                <c:pt idx="6366">
                  <c:v>17.579940975453646</c:v>
                </c:pt>
                <c:pt idx="6367">
                  <c:v>17.579940975453646</c:v>
                </c:pt>
                <c:pt idx="6368">
                  <c:v>17.579940975453646</c:v>
                </c:pt>
                <c:pt idx="6369">
                  <c:v>18.577195452032264</c:v>
                </c:pt>
                <c:pt idx="6370">
                  <c:v>18.577195452032264</c:v>
                </c:pt>
                <c:pt idx="6371">
                  <c:v>18.577195452032264</c:v>
                </c:pt>
                <c:pt idx="6372">
                  <c:v>17.579940975453646</c:v>
                </c:pt>
                <c:pt idx="6373">
                  <c:v>17.579940975453646</c:v>
                </c:pt>
                <c:pt idx="6374">
                  <c:v>17.579940975453646</c:v>
                </c:pt>
                <c:pt idx="6375">
                  <c:v>17.579940975453646</c:v>
                </c:pt>
                <c:pt idx="6376">
                  <c:v>17.579940975453646</c:v>
                </c:pt>
                <c:pt idx="6377">
                  <c:v>17.579940975453646</c:v>
                </c:pt>
                <c:pt idx="6378">
                  <c:v>17.579940975453646</c:v>
                </c:pt>
                <c:pt idx="6379">
                  <c:v>17.579940975453646</c:v>
                </c:pt>
                <c:pt idx="6380">
                  <c:v>17.579940975453646</c:v>
                </c:pt>
                <c:pt idx="6381">
                  <c:v>17.579940975453646</c:v>
                </c:pt>
                <c:pt idx="6382">
                  <c:v>17.579940975453646</c:v>
                </c:pt>
                <c:pt idx="6383">
                  <c:v>17.579940975453646</c:v>
                </c:pt>
                <c:pt idx="6384">
                  <c:v>17.579940975453646</c:v>
                </c:pt>
                <c:pt idx="6385">
                  <c:v>17.579940975453646</c:v>
                </c:pt>
                <c:pt idx="6386">
                  <c:v>17.579940975453646</c:v>
                </c:pt>
                <c:pt idx="6387">
                  <c:v>17.579940975453646</c:v>
                </c:pt>
                <c:pt idx="6388">
                  <c:v>17.579940975453646</c:v>
                </c:pt>
                <c:pt idx="6389">
                  <c:v>17.579940975453646</c:v>
                </c:pt>
                <c:pt idx="6390">
                  <c:v>17.579940975453646</c:v>
                </c:pt>
                <c:pt idx="6391">
                  <c:v>17.579940975453646</c:v>
                </c:pt>
                <c:pt idx="6392">
                  <c:v>17.579940975453646</c:v>
                </c:pt>
                <c:pt idx="6393">
                  <c:v>18.577195452032264</c:v>
                </c:pt>
                <c:pt idx="6394">
                  <c:v>17.579940975453646</c:v>
                </c:pt>
                <c:pt idx="6395">
                  <c:v>17.579940975453646</c:v>
                </c:pt>
                <c:pt idx="6396">
                  <c:v>17.579940975453646</c:v>
                </c:pt>
                <c:pt idx="6397">
                  <c:v>17.579940975453646</c:v>
                </c:pt>
                <c:pt idx="6398">
                  <c:v>17.579940975453646</c:v>
                </c:pt>
                <c:pt idx="6399">
                  <c:v>17.579940975453646</c:v>
                </c:pt>
                <c:pt idx="6400">
                  <c:v>17.579940975453646</c:v>
                </c:pt>
                <c:pt idx="6401">
                  <c:v>17.579940975453646</c:v>
                </c:pt>
                <c:pt idx="6402">
                  <c:v>17.579940975453646</c:v>
                </c:pt>
                <c:pt idx="6403">
                  <c:v>17.579940975453646</c:v>
                </c:pt>
                <c:pt idx="6404">
                  <c:v>16.582686498875024</c:v>
                </c:pt>
                <c:pt idx="6405">
                  <c:v>17.579940975453646</c:v>
                </c:pt>
                <c:pt idx="6406">
                  <c:v>17.579940975453646</c:v>
                </c:pt>
                <c:pt idx="6407">
                  <c:v>17.579940975453646</c:v>
                </c:pt>
                <c:pt idx="6408">
                  <c:v>17.579940975453646</c:v>
                </c:pt>
                <c:pt idx="6409">
                  <c:v>17.579940975453646</c:v>
                </c:pt>
                <c:pt idx="6410">
                  <c:v>17.579940975453646</c:v>
                </c:pt>
                <c:pt idx="6411">
                  <c:v>17.579940975453646</c:v>
                </c:pt>
                <c:pt idx="6412">
                  <c:v>16.582686498875024</c:v>
                </c:pt>
                <c:pt idx="6413">
                  <c:v>16.582686498875024</c:v>
                </c:pt>
                <c:pt idx="6414">
                  <c:v>17.579940975453646</c:v>
                </c:pt>
                <c:pt idx="6415">
                  <c:v>17.579940975453646</c:v>
                </c:pt>
                <c:pt idx="6416">
                  <c:v>17.579940975453646</c:v>
                </c:pt>
                <c:pt idx="6417">
                  <c:v>17.579940975453646</c:v>
                </c:pt>
                <c:pt idx="6418">
                  <c:v>16.582686498875024</c:v>
                </c:pt>
                <c:pt idx="6419">
                  <c:v>16.582686498875024</c:v>
                </c:pt>
                <c:pt idx="6420">
                  <c:v>16.582686498875024</c:v>
                </c:pt>
                <c:pt idx="6421">
                  <c:v>17.579940975453646</c:v>
                </c:pt>
                <c:pt idx="6422">
                  <c:v>17.579940975453646</c:v>
                </c:pt>
                <c:pt idx="6423">
                  <c:v>17.579940975453646</c:v>
                </c:pt>
                <c:pt idx="6424">
                  <c:v>17.579940975453646</c:v>
                </c:pt>
                <c:pt idx="6425">
                  <c:v>16.582686498875024</c:v>
                </c:pt>
                <c:pt idx="6426">
                  <c:v>16.582686498875024</c:v>
                </c:pt>
                <c:pt idx="6427">
                  <c:v>16.582686498875024</c:v>
                </c:pt>
                <c:pt idx="6428">
                  <c:v>16.582686498875024</c:v>
                </c:pt>
                <c:pt idx="6429">
                  <c:v>16.582686498875024</c:v>
                </c:pt>
                <c:pt idx="6430">
                  <c:v>16.582686498875024</c:v>
                </c:pt>
                <c:pt idx="6431">
                  <c:v>16.582686498875024</c:v>
                </c:pt>
                <c:pt idx="6432">
                  <c:v>16.582686498875024</c:v>
                </c:pt>
                <c:pt idx="6433">
                  <c:v>16.582686498875024</c:v>
                </c:pt>
                <c:pt idx="6434">
                  <c:v>15.585432022296406</c:v>
                </c:pt>
                <c:pt idx="6435">
                  <c:v>16.582686498875024</c:v>
                </c:pt>
                <c:pt idx="6436">
                  <c:v>16.582686498875024</c:v>
                </c:pt>
                <c:pt idx="6437">
                  <c:v>15.585432022296406</c:v>
                </c:pt>
                <c:pt idx="6438">
                  <c:v>15.585432022296406</c:v>
                </c:pt>
                <c:pt idx="6439">
                  <c:v>15.585432022296406</c:v>
                </c:pt>
                <c:pt idx="6440">
                  <c:v>15.585432022296406</c:v>
                </c:pt>
                <c:pt idx="6441">
                  <c:v>15.585432022296406</c:v>
                </c:pt>
                <c:pt idx="6442">
                  <c:v>15.585432022296406</c:v>
                </c:pt>
                <c:pt idx="6443">
                  <c:v>15.585432022296406</c:v>
                </c:pt>
                <c:pt idx="6444">
                  <c:v>15.585432022296406</c:v>
                </c:pt>
                <c:pt idx="6445">
                  <c:v>15.585432022296406</c:v>
                </c:pt>
                <c:pt idx="6446">
                  <c:v>15.585432022296406</c:v>
                </c:pt>
                <c:pt idx="6447">
                  <c:v>15.585432022296406</c:v>
                </c:pt>
                <c:pt idx="6448">
                  <c:v>15.585432022296406</c:v>
                </c:pt>
                <c:pt idx="6449">
                  <c:v>15.585432022296406</c:v>
                </c:pt>
                <c:pt idx="6450">
                  <c:v>15.585432022296406</c:v>
                </c:pt>
                <c:pt idx="6451">
                  <c:v>15.585432022296406</c:v>
                </c:pt>
                <c:pt idx="6452">
                  <c:v>15.585432022296406</c:v>
                </c:pt>
                <c:pt idx="6453">
                  <c:v>15.585432022296406</c:v>
                </c:pt>
                <c:pt idx="6454">
                  <c:v>15.585432022296406</c:v>
                </c:pt>
                <c:pt idx="6455">
                  <c:v>15.585432022296406</c:v>
                </c:pt>
                <c:pt idx="6456">
                  <c:v>15.585432022296406</c:v>
                </c:pt>
                <c:pt idx="6457">
                  <c:v>15.585432022296406</c:v>
                </c:pt>
                <c:pt idx="6458">
                  <c:v>15.585432022296406</c:v>
                </c:pt>
                <c:pt idx="6459">
                  <c:v>16.582686498875024</c:v>
                </c:pt>
                <c:pt idx="6460">
                  <c:v>15.585432022296406</c:v>
                </c:pt>
                <c:pt idx="6461">
                  <c:v>15.585432022296406</c:v>
                </c:pt>
                <c:pt idx="6462">
                  <c:v>15.585432022296406</c:v>
                </c:pt>
                <c:pt idx="6463">
                  <c:v>15.585432022296406</c:v>
                </c:pt>
                <c:pt idx="6464">
                  <c:v>15.585432022296406</c:v>
                </c:pt>
                <c:pt idx="6465">
                  <c:v>15.585432022296406</c:v>
                </c:pt>
                <c:pt idx="6466">
                  <c:v>15.585432022296406</c:v>
                </c:pt>
                <c:pt idx="6467">
                  <c:v>15.585432022296406</c:v>
                </c:pt>
                <c:pt idx="6468">
                  <c:v>15.585432022296406</c:v>
                </c:pt>
                <c:pt idx="6469">
                  <c:v>15.585432022296406</c:v>
                </c:pt>
                <c:pt idx="6470">
                  <c:v>15.585432022296406</c:v>
                </c:pt>
                <c:pt idx="6471">
                  <c:v>15.585432022296406</c:v>
                </c:pt>
                <c:pt idx="6472">
                  <c:v>15.585432022296406</c:v>
                </c:pt>
                <c:pt idx="6473">
                  <c:v>16.582686498875024</c:v>
                </c:pt>
                <c:pt idx="6474">
                  <c:v>15.585432022296406</c:v>
                </c:pt>
                <c:pt idx="6475">
                  <c:v>15.585432022296406</c:v>
                </c:pt>
                <c:pt idx="6476">
                  <c:v>15.585432022296406</c:v>
                </c:pt>
                <c:pt idx="6477">
                  <c:v>15.585432022296406</c:v>
                </c:pt>
                <c:pt idx="6478">
                  <c:v>15.585432022296406</c:v>
                </c:pt>
                <c:pt idx="6479">
                  <c:v>15.585432022296406</c:v>
                </c:pt>
                <c:pt idx="6480">
                  <c:v>15.585432022296406</c:v>
                </c:pt>
                <c:pt idx="6481">
                  <c:v>15.585432022296406</c:v>
                </c:pt>
                <c:pt idx="6482">
                  <c:v>15.585432022296406</c:v>
                </c:pt>
                <c:pt idx="6483">
                  <c:v>15.585432022296406</c:v>
                </c:pt>
                <c:pt idx="6484">
                  <c:v>15.585432022296406</c:v>
                </c:pt>
                <c:pt idx="6485">
                  <c:v>15.585432022296406</c:v>
                </c:pt>
                <c:pt idx="6486">
                  <c:v>15.585432022296406</c:v>
                </c:pt>
                <c:pt idx="6487">
                  <c:v>15.585432022296406</c:v>
                </c:pt>
                <c:pt idx="6488">
                  <c:v>16.582686498875024</c:v>
                </c:pt>
                <c:pt idx="6489">
                  <c:v>15.585432022296406</c:v>
                </c:pt>
                <c:pt idx="6490">
                  <c:v>15.585432022296406</c:v>
                </c:pt>
                <c:pt idx="6491">
                  <c:v>15.585432022296406</c:v>
                </c:pt>
                <c:pt idx="6492">
                  <c:v>15.585432022296406</c:v>
                </c:pt>
                <c:pt idx="6493">
                  <c:v>15.585432022296406</c:v>
                </c:pt>
                <c:pt idx="6494">
                  <c:v>15.585432022296406</c:v>
                </c:pt>
                <c:pt idx="6495">
                  <c:v>15.585432022296406</c:v>
                </c:pt>
                <c:pt idx="6496">
                  <c:v>15.585432022296406</c:v>
                </c:pt>
                <c:pt idx="6497">
                  <c:v>15.585432022296406</c:v>
                </c:pt>
                <c:pt idx="6498">
                  <c:v>15.585432022296406</c:v>
                </c:pt>
                <c:pt idx="6499">
                  <c:v>15.585432022296406</c:v>
                </c:pt>
                <c:pt idx="6500">
                  <c:v>15.585432022296406</c:v>
                </c:pt>
                <c:pt idx="6501">
                  <c:v>15.585432022296406</c:v>
                </c:pt>
                <c:pt idx="6502">
                  <c:v>15.585432022296406</c:v>
                </c:pt>
                <c:pt idx="6503">
                  <c:v>15.585432022296406</c:v>
                </c:pt>
                <c:pt idx="6504">
                  <c:v>15.585432022296406</c:v>
                </c:pt>
                <c:pt idx="6505">
                  <c:v>15.585432022296406</c:v>
                </c:pt>
                <c:pt idx="6506">
                  <c:v>16.582686498875024</c:v>
                </c:pt>
                <c:pt idx="6507">
                  <c:v>16.582686498875024</c:v>
                </c:pt>
                <c:pt idx="6508">
                  <c:v>16.582686498875024</c:v>
                </c:pt>
                <c:pt idx="6509">
                  <c:v>15.585432022296406</c:v>
                </c:pt>
                <c:pt idx="6510">
                  <c:v>15.585432022296406</c:v>
                </c:pt>
                <c:pt idx="6511">
                  <c:v>16.582686498875024</c:v>
                </c:pt>
                <c:pt idx="6512">
                  <c:v>16.582686498875024</c:v>
                </c:pt>
                <c:pt idx="6513">
                  <c:v>16.582686498875024</c:v>
                </c:pt>
                <c:pt idx="6514">
                  <c:v>16.582686498875024</c:v>
                </c:pt>
                <c:pt idx="6515">
                  <c:v>15.585432022296406</c:v>
                </c:pt>
                <c:pt idx="6516">
                  <c:v>15.585432022296406</c:v>
                </c:pt>
                <c:pt idx="6517">
                  <c:v>15.585432022296406</c:v>
                </c:pt>
                <c:pt idx="6518">
                  <c:v>16.582686498875024</c:v>
                </c:pt>
                <c:pt idx="6519">
                  <c:v>16.582686498875024</c:v>
                </c:pt>
                <c:pt idx="6520">
                  <c:v>16.582686498875024</c:v>
                </c:pt>
                <c:pt idx="6521">
                  <c:v>16.582686498875024</c:v>
                </c:pt>
                <c:pt idx="6522">
                  <c:v>16.582686498875024</c:v>
                </c:pt>
                <c:pt idx="6523">
                  <c:v>16.582686498875024</c:v>
                </c:pt>
                <c:pt idx="6524">
                  <c:v>16.582686498875024</c:v>
                </c:pt>
                <c:pt idx="6525">
                  <c:v>16.582686498875024</c:v>
                </c:pt>
                <c:pt idx="6526">
                  <c:v>16.582686498875024</c:v>
                </c:pt>
                <c:pt idx="6527">
                  <c:v>16.582686498875024</c:v>
                </c:pt>
                <c:pt idx="6528">
                  <c:v>16.582686498875024</c:v>
                </c:pt>
                <c:pt idx="6529">
                  <c:v>16.582686498875024</c:v>
                </c:pt>
                <c:pt idx="6530">
                  <c:v>15.585432022296406</c:v>
                </c:pt>
                <c:pt idx="6531">
                  <c:v>15.585432022296406</c:v>
                </c:pt>
                <c:pt idx="6532">
                  <c:v>16.582686498875024</c:v>
                </c:pt>
                <c:pt idx="6533">
                  <c:v>16.582686498875024</c:v>
                </c:pt>
                <c:pt idx="6534">
                  <c:v>17.579940975453646</c:v>
                </c:pt>
                <c:pt idx="6535">
                  <c:v>16.582686498875024</c:v>
                </c:pt>
                <c:pt idx="6536">
                  <c:v>16.582686498875024</c:v>
                </c:pt>
                <c:pt idx="6537">
                  <c:v>16.582686498875024</c:v>
                </c:pt>
                <c:pt idx="6538">
                  <c:v>16.582686498875024</c:v>
                </c:pt>
                <c:pt idx="6539">
                  <c:v>17.579940975453646</c:v>
                </c:pt>
                <c:pt idx="6540">
                  <c:v>17.579940975453646</c:v>
                </c:pt>
                <c:pt idx="6541">
                  <c:v>17.579940975453646</c:v>
                </c:pt>
                <c:pt idx="6542">
                  <c:v>16.582686498875024</c:v>
                </c:pt>
                <c:pt idx="6543">
                  <c:v>17.579940975453646</c:v>
                </c:pt>
                <c:pt idx="6544">
                  <c:v>16.582686498875024</c:v>
                </c:pt>
                <c:pt idx="6545">
                  <c:v>16.582686498875024</c:v>
                </c:pt>
                <c:pt idx="6546">
                  <c:v>16.582686498875024</c:v>
                </c:pt>
                <c:pt idx="6547">
                  <c:v>16.582686498875024</c:v>
                </c:pt>
                <c:pt idx="6548">
                  <c:v>17.579940975453646</c:v>
                </c:pt>
                <c:pt idx="6549">
                  <c:v>16.582686498875024</c:v>
                </c:pt>
                <c:pt idx="6550">
                  <c:v>16.582686498875024</c:v>
                </c:pt>
                <c:pt idx="6551">
                  <c:v>16.582686498875024</c:v>
                </c:pt>
                <c:pt idx="6552">
                  <c:v>16.582686498875024</c:v>
                </c:pt>
                <c:pt idx="6553">
                  <c:v>16.582686498875024</c:v>
                </c:pt>
                <c:pt idx="6554">
                  <c:v>16.582686498875024</c:v>
                </c:pt>
                <c:pt idx="6555">
                  <c:v>16.582686498875024</c:v>
                </c:pt>
                <c:pt idx="6556">
                  <c:v>16.582686498875024</c:v>
                </c:pt>
                <c:pt idx="6557">
                  <c:v>16.582686498875024</c:v>
                </c:pt>
                <c:pt idx="6558">
                  <c:v>17.579940975453646</c:v>
                </c:pt>
                <c:pt idx="6559">
                  <c:v>17.579940975453646</c:v>
                </c:pt>
                <c:pt idx="6560">
                  <c:v>17.579940975453646</c:v>
                </c:pt>
                <c:pt idx="6561">
                  <c:v>16.582686498875024</c:v>
                </c:pt>
                <c:pt idx="6562">
                  <c:v>17.579940975453646</c:v>
                </c:pt>
                <c:pt idx="6563">
                  <c:v>17.579940975453646</c:v>
                </c:pt>
                <c:pt idx="6564">
                  <c:v>17.579940975453646</c:v>
                </c:pt>
                <c:pt idx="6565">
                  <c:v>16.582686498875024</c:v>
                </c:pt>
                <c:pt idx="6566">
                  <c:v>16.582686498875024</c:v>
                </c:pt>
                <c:pt idx="6567">
                  <c:v>17.579940975453646</c:v>
                </c:pt>
                <c:pt idx="6568">
                  <c:v>17.579940975453646</c:v>
                </c:pt>
                <c:pt idx="6569">
                  <c:v>17.579940975453646</c:v>
                </c:pt>
                <c:pt idx="6570">
                  <c:v>17.579940975453646</c:v>
                </c:pt>
                <c:pt idx="6571">
                  <c:v>17.579940975453646</c:v>
                </c:pt>
                <c:pt idx="6572">
                  <c:v>17.579940975453646</c:v>
                </c:pt>
                <c:pt idx="6573">
                  <c:v>17.579940975453646</c:v>
                </c:pt>
                <c:pt idx="6574">
                  <c:v>17.579940975453646</c:v>
                </c:pt>
                <c:pt idx="6575">
                  <c:v>17.579940975453646</c:v>
                </c:pt>
                <c:pt idx="6576">
                  <c:v>17.579940975453646</c:v>
                </c:pt>
                <c:pt idx="6577">
                  <c:v>17.579940975453646</c:v>
                </c:pt>
                <c:pt idx="6578">
                  <c:v>17.579940975453646</c:v>
                </c:pt>
                <c:pt idx="6579">
                  <c:v>16.582686498875024</c:v>
                </c:pt>
                <c:pt idx="6580">
                  <c:v>16.582686498875024</c:v>
                </c:pt>
                <c:pt idx="6581">
                  <c:v>16.582686498875024</c:v>
                </c:pt>
                <c:pt idx="6582">
                  <c:v>17.579940975453646</c:v>
                </c:pt>
                <c:pt idx="6583">
                  <c:v>17.579940975453646</c:v>
                </c:pt>
                <c:pt idx="6584">
                  <c:v>17.579940975453646</c:v>
                </c:pt>
                <c:pt idx="6585">
                  <c:v>17.579940975453646</c:v>
                </c:pt>
                <c:pt idx="6586">
                  <c:v>17.579940975453646</c:v>
                </c:pt>
                <c:pt idx="6587">
                  <c:v>16.582686498875024</c:v>
                </c:pt>
                <c:pt idx="6588">
                  <c:v>16.582686498875024</c:v>
                </c:pt>
                <c:pt idx="6589">
                  <c:v>16.582686498875024</c:v>
                </c:pt>
                <c:pt idx="6590">
                  <c:v>16.582686498875024</c:v>
                </c:pt>
                <c:pt idx="6591">
                  <c:v>17.579940975453646</c:v>
                </c:pt>
                <c:pt idx="6592">
                  <c:v>17.579940975453646</c:v>
                </c:pt>
                <c:pt idx="6593">
                  <c:v>16.582686498875024</c:v>
                </c:pt>
                <c:pt idx="6594">
                  <c:v>17.579940975453646</c:v>
                </c:pt>
                <c:pt idx="6595">
                  <c:v>17.579940975453646</c:v>
                </c:pt>
                <c:pt idx="6596">
                  <c:v>17.579940975453646</c:v>
                </c:pt>
                <c:pt idx="6597">
                  <c:v>17.579940975453646</c:v>
                </c:pt>
                <c:pt idx="6598">
                  <c:v>17.579940975453646</c:v>
                </c:pt>
                <c:pt idx="6599">
                  <c:v>16.582686498875024</c:v>
                </c:pt>
                <c:pt idx="6600">
                  <c:v>17.579940975453646</c:v>
                </c:pt>
                <c:pt idx="6601">
                  <c:v>17.579940975453646</c:v>
                </c:pt>
                <c:pt idx="6602">
                  <c:v>17.579940975453646</c:v>
                </c:pt>
                <c:pt idx="6603">
                  <c:v>17.579940975453646</c:v>
                </c:pt>
                <c:pt idx="6604">
                  <c:v>17.579940975453646</c:v>
                </c:pt>
                <c:pt idx="6605">
                  <c:v>17.579940975453646</c:v>
                </c:pt>
                <c:pt idx="6606">
                  <c:v>17.579940975453646</c:v>
                </c:pt>
                <c:pt idx="6607">
                  <c:v>17.579940975453646</c:v>
                </c:pt>
                <c:pt idx="6608">
                  <c:v>17.579940975453646</c:v>
                </c:pt>
                <c:pt idx="6609">
                  <c:v>16.582686498875024</c:v>
                </c:pt>
                <c:pt idx="6610">
                  <c:v>17.579940975453646</c:v>
                </c:pt>
                <c:pt idx="6611">
                  <c:v>16.582686498875024</c:v>
                </c:pt>
                <c:pt idx="6612">
                  <c:v>16.582686498875024</c:v>
                </c:pt>
                <c:pt idx="6613">
                  <c:v>17.579940975453646</c:v>
                </c:pt>
                <c:pt idx="6614">
                  <c:v>16.582686498875024</c:v>
                </c:pt>
                <c:pt idx="6615">
                  <c:v>17.579940975453646</c:v>
                </c:pt>
                <c:pt idx="6616">
                  <c:v>16.582686498875024</c:v>
                </c:pt>
                <c:pt idx="6617">
                  <c:v>16.582686498875024</c:v>
                </c:pt>
                <c:pt idx="6618">
                  <c:v>16.582686498875024</c:v>
                </c:pt>
                <c:pt idx="6619">
                  <c:v>16.582686498875024</c:v>
                </c:pt>
                <c:pt idx="6620">
                  <c:v>16.582686498875024</c:v>
                </c:pt>
                <c:pt idx="6621">
                  <c:v>16.582686498875024</c:v>
                </c:pt>
                <c:pt idx="6622">
                  <c:v>16.582686498875024</c:v>
                </c:pt>
                <c:pt idx="6623">
                  <c:v>16.582686498875024</c:v>
                </c:pt>
                <c:pt idx="6624">
                  <c:v>15.585432022296406</c:v>
                </c:pt>
                <c:pt idx="6625">
                  <c:v>16.582686498875024</c:v>
                </c:pt>
                <c:pt idx="6626">
                  <c:v>15.585432022296406</c:v>
                </c:pt>
                <c:pt idx="6627">
                  <c:v>16.582686498875024</c:v>
                </c:pt>
                <c:pt idx="6628">
                  <c:v>16.582686498875024</c:v>
                </c:pt>
                <c:pt idx="6629">
                  <c:v>16.582686498875024</c:v>
                </c:pt>
                <c:pt idx="6630">
                  <c:v>16.582686498875024</c:v>
                </c:pt>
                <c:pt idx="6631">
                  <c:v>16.582686498875024</c:v>
                </c:pt>
                <c:pt idx="6632">
                  <c:v>16.582686498875024</c:v>
                </c:pt>
                <c:pt idx="6633">
                  <c:v>16.582686498875024</c:v>
                </c:pt>
                <c:pt idx="6634">
                  <c:v>16.582686498875024</c:v>
                </c:pt>
                <c:pt idx="6635">
                  <c:v>16.582686498875024</c:v>
                </c:pt>
                <c:pt idx="6636">
                  <c:v>16.582686498875024</c:v>
                </c:pt>
                <c:pt idx="6637">
                  <c:v>16.582686498875024</c:v>
                </c:pt>
                <c:pt idx="6638">
                  <c:v>16.582686498875024</c:v>
                </c:pt>
                <c:pt idx="6639">
                  <c:v>16.582686498875024</c:v>
                </c:pt>
                <c:pt idx="6640">
                  <c:v>16.582686498875024</c:v>
                </c:pt>
                <c:pt idx="6641">
                  <c:v>16.582686498875024</c:v>
                </c:pt>
                <c:pt idx="6642">
                  <c:v>16.582686498875024</c:v>
                </c:pt>
                <c:pt idx="6643">
                  <c:v>16.582686498875024</c:v>
                </c:pt>
                <c:pt idx="6644">
                  <c:v>16.582686498875024</c:v>
                </c:pt>
                <c:pt idx="6645">
                  <c:v>16.582686498875024</c:v>
                </c:pt>
                <c:pt idx="6646">
                  <c:v>16.582686498875024</c:v>
                </c:pt>
                <c:pt idx="6647">
                  <c:v>15.585432022296406</c:v>
                </c:pt>
                <c:pt idx="6648">
                  <c:v>16.582686498875024</c:v>
                </c:pt>
                <c:pt idx="6649">
                  <c:v>16.582686498875024</c:v>
                </c:pt>
                <c:pt idx="6650">
                  <c:v>16.582686498875024</c:v>
                </c:pt>
                <c:pt idx="6651">
                  <c:v>16.582686498875024</c:v>
                </c:pt>
                <c:pt idx="6652">
                  <c:v>16.582686498875024</c:v>
                </c:pt>
                <c:pt idx="6653">
                  <c:v>16.582686498875024</c:v>
                </c:pt>
                <c:pt idx="6654">
                  <c:v>15.585432022296406</c:v>
                </c:pt>
                <c:pt idx="6655">
                  <c:v>15.585432022296406</c:v>
                </c:pt>
                <c:pt idx="6656">
                  <c:v>15.585432022296406</c:v>
                </c:pt>
                <c:pt idx="6657">
                  <c:v>15.585432022296406</c:v>
                </c:pt>
                <c:pt idx="6658">
                  <c:v>15.585432022296406</c:v>
                </c:pt>
                <c:pt idx="6659">
                  <c:v>15.585432022296406</c:v>
                </c:pt>
                <c:pt idx="6660">
                  <c:v>15.585432022296406</c:v>
                </c:pt>
                <c:pt idx="6661">
                  <c:v>16.582686498875024</c:v>
                </c:pt>
                <c:pt idx="6662">
                  <c:v>16.582686498875024</c:v>
                </c:pt>
                <c:pt idx="6663">
                  <c:v>16.582686498875024</c:v>
                </c:pt>
                <c:pt idx="6664">
                  <c:v>16.582686498875024</c:v>
                </c:pt>
                <c:pt idx="6665">
                  <c:v>16.582686498875024</c:v>
                </c:pt>
                <c:pt idx="6666">
                  <c:v>16.582686498875024</c:v>
                </c:pt>
                <c:pt idx="6667">
                  <c:v>16.582686498875024</c:v>
                </c:pt>
                <c:pt idx="6668">
                  <c:v>16.582686498875024</c:v>
                </c:pt>
                <c:pt idx="6669">
                  <c:v>15.585432022296406</c:v>
                </c:pt>
                <c:pt idx="6670">
                  <c:v>15.585432022296406</c:v>
                </c:pt>
                <c:pt idx="6671">
                  <c:v>16.582686498875024</c:v>
                </c:pt>
                <c:pt idx="6672">
                  <c:v>16.582686498875024</c:v>
                </c:pt>
                <c:pt idx="6673">
                  <c:v>16.582686498875024</c:v>
                </c:pt>
                <c:pt idx="6674">
                  <c:v>16.582686498875024</c:v>
                </c:pt>
                <c:pt idx="6675">
                  <c:v>16.582686498875024</c:v>
                </c:pt>
                <c:pt idx="6676">
                  <c:v>16.582686498875024</c:v>
                </c:pt>
                <c:pt idx="6677">
                  <c:v>16.582686498875024</c:v>
                </c:pt>
                <c:pt idx="6678">
                  <c:v>16.582686498875024</c:v>
                </c:pt>
                <c:pt idx="6679">
                  <c:v>16.582686498875024</c:v>
                </c:pt>
                <c:pt idx="6680">
                  <c:v>16.582686498875024</c:v>
                </c:pt>
                <c:pt idx="6681">
                  <c:v>15.585432022296406</c:v>
                </c:pt>
                <c:pt idx="6682">
                  <c:v>15.585432022296406</c:v>
                </c:pt>
                <c:pt idx="6683">
                  <c:v>16.582686498875024</c:v>
                </c:pt>
                <c:pt idx="6684">
                  <c:v>16.582686498875024</c:v>
                </c:pt>
                <c:pt idx="6685">
                  <c:v>16.582686498875024</c:v>
                </c:pt>
                <c:pt idx="6686">
                  <c:v>16.582686498875024</c:v>
                </c:pt>
                <c:pt idx="6687">
                  <c:v>15.585432022296406</c:v>
                </c:pt>
                <c:pt idx="6688">
                  <c:v>16.582686498875024</c:v>
                </c:pt>
                <c:pt idx="6689">
                  <c:v>16.582686498875024</c:v>
                </c:pt>
                <c:pt idx="6690">
                  <c:v>16.582686498875024</c:v>
                </c:pt>
                <c:pt idx="6691">
                  <c:v>15.585432022296406</c:v>
                </c:pt>
                <c:pt idx="6692">
                  <c:v>15.585432022296406</c:v>
                </c:pt>
                <c:pt idx="6693">
                  <c:v>16.582686498875024</c:v>
                </c:pt>
                <c:pt idx="6694">
                  <c:v>15.585432022296406</c:v>
                </c:pt>
                <c:pt idx="6695">
                  <c:v>16.582686498875024</c:v>
                </c:pt>
                <c:pt idx="6696">
                  <c:v>16.582686498875024</c:v>
                </c:pt>
                <c:pt idx="6697">
                  <c:v>16.582686498875024</c:v>
                </c:pt>
                <c:pt idx="6698">
                  <c:v>16.582686498875024</c:v>
                </c:pt>
                <c:pt idx="6699">
                  <c:v>16.582686498875024</c:v>
                </c:pt>
                <c:pt idx="6700">
                  <c:v>16.582686498875024</c:v>
                </c:pt>
                <c:pt idx="6701">
                  <c:v>16.582686498875024</c:v>
                </c:pt>
                <c:pt idx="6702">
                  <c:v>16.582686498875024</c:v>
                </c:pt>
                <c:pt idx="6703">
                  <c:v>16.582686498875024</c:v>
                </c:pt>
                <c:pt idx="6704">
                  <c:v>16.582686498875024</c:v>
                </c:pt>
                <c:pt idx="6705">
                  <c:v>16.582686498875024</c:v>
                </c:pt>
                <c:pt idx="6706">
                  <c:v>16.582686498875024</c:v>
                </c:pt>
                <c:pt idx="6707">
                  <c:v>16.582686498875024</c:v>
                </c:pt>
                <c:pt idx="6708">
                  <c:v>16.582686498875024</c:v>
                </c:pt>
                <c:pt idx="6709">
                  <c:v>16.582686498875024</c:v>
                </c:pt>
                <c:pt idx="6710">
                  <c:v>16.582686498875024</c:v>
                </c:pt>
                <c:pt idx="6711">
                  <c:v>16.582686498875024</c:v>
                </c:pt>
                <c:pt idx="6712">
                  <c:v>16.582686498875024</c:v>
                </c:pt>
                <c:pt idx="6713">
                  <c:v>17.579940975453646</c:v>
                </c:pt>
                <c:pt idx="6714">
                  <c:v>17.579940975453646</c:v>
                </c:pt>
                <c:pt idx="6715">
                  <c:v>16.582686498875024</c:v>
                </c:pt>
                <c:pt idx="6716">
                  <c:v>16.582686498875024</c:v>
                </c:pt>
                <c:pt idx="6717">
                  <c:v>16.582686498875024</c:v>
                </c:pt>
                <c:pt idx="6718">
                  <c:v>15.585432022296406</c:v>
                </c:pt>
                <c:pt idx="6719">
                  <c:v>15.585432022296406</c:v>
                </c:pt>
                <c:pt idx="6720">
                  <c:v>16.582686498875024</c:v>
                </c:pt>
                <c:pt idx="6721">
                  <c:v>17.579940975453646</c:v>
                </c:pt>
                <c:pt idx="6722">
                  <c:v>16.582686498875024</c:v>
                </c:pt>
                <c:pt idx="6723">
                  <c:v>16.582686498875024</c:v>
                </c:pt>
                <c:pt idx="6724">
                  <c:v>16.582686498875024</c:v>
                </c:pt>
                <c:pt idx="6725">
                  <c:v>16.582686498875024</c:v>
                </c:pt>
                <c:pt idx="6726">
                  <c:v>16.582686498875024</c:v>
                </c:pt>
                <c:pt idx="6727">
                  <c:v>16.582686498875024</c:v>
                </c:pt>
                <c:pt idx="6728">
                  <c:v>16.582686498875024</c:v>
                </c:pt>
                <c:pt idx="6729">
                  <c:v>16.582686498875024</c:v>
                </c:pt>
                <c:pt idx="6730">
                  <c:v>15.585432022296406</c:v>
                </c:pt>
                <c:pt idx="6731">
                  <c:v>15.585432022296406</c:v>
                </c:pt>
                <c:pt idx="6732">
                  <c:v>15.585432022296406</c:v>
                </c:pt>
                <c:pt idx="6733">
                  <c:v>16.582686498875024</c:v>
                </c:pt>
                <c:pt idx="6734">
                  <c:v>16.582686498875024</c:v>
                </c:pt>
                <c:pt idx="6735">
                  <c:v>16.582686498875024</c:v>
                </c:pt>
                <c:pt idx="6736">
                  <c:v>16.582686498875024</c:v>
                </c:pt>
                <c:pt idx="6737">
                  <c:v>16.582686498875024</c:v>
                </c:pt>
                <c:pt idx="6738">
                  <c:v>16.582686498875024</c:v>
                </c:pt>
                <c:pt idx="6739">
                  <c:v>16.582686498875024</c:v>
                </c:pt>
                <c:pt idx="6740">
                  <c:v>16.582686498875024</c:v>
                </c:pt>
                <c:pt idx="6741">
                  <c:v>16.582686498875024</c:v>
                </c:pt>
                <c:pt idx="6742">
                  <c:v>16.582686498875024</c:v>
                </c:pt>
                <c:pt idx="6743">
                  <c:v>16.582686498875024</c:v>
                </c:pt>
                <c:pt idx="6744">
                  <c:v>16.582686498875024</c:v>
                </c:pt>
                <c:pt idx="6745">
                  <c:v>16.582686498875024</c:v>
                </c:pt>
                <c:pt idx="6746">
                  <c:v>16.582686498875024</c:v>
                </c:pt>
                <c:pt idx="6747">
                  <c:v>15.585432022296406</c:v>
                </c:pt>
                <c:pt idx="6748">
                  <c:v>15.585432022296406</c:v>
                </c:pt>
                <c:pt idx="6749">
                  <c:v>16.582686498875024</c:v>
                </c:pt>
                <c:pt idx="6750">
                  <c:v>15.585432022296406</c:v>
                </c:pt>
                <c:pt idx="6751">
                  <c:v>15.585432022296406</c:v>
                </c:pt>
                <c:pt idx="6752">
                  <c:v>15.585432022296406</c:v>
                </c:pt>
                <c:pt idx="6753">
                  <c:v>15.585432022296406</c:v>
                </c:pt>
                <c:pt idx="6754">
                  <c:v>16.582686498875024</c:v>
                </c:pt>
                <c:pt idx="6755">
                  <c:v>15.585432022296406</c:v>
                </c:pt>
                <c:pt idx="6756">
                  <c:v>15.585432022296406</c:v>
                </c:pt>
                <c:pt idx="6757">
                  <c:v>15.585432022296406</c:v>
                </c:pt>
                <c:pt idx="6758">
                  <c:v>15.585432022296406</c:v>
                </c:pt>
                <c:pt idx="6759">
                  <c:v>15.585432022296406</c:v>
                </c:pt>
                <c:pt idx="6760">
                  <c:v>15.585432022296406</c:v>
                </c:pt>
                <c:pt idx="6761">
                  <c:v>15.585432022296406</c:v>
                </c:pt>
                <c:pt idx="6762">
                  <c:v>15.585432022296406</c:v>
                </c:pt>
                <c:pt idx="6763">
                  <c:v>15.585432022296406</c:v>
                </c:pt>
                <c:pt idx="6764">
                  <c:v>15.585432022296406</c:v>
                </c:pt>
                <c:pt idx="6765">
                  <c:v>16.582686498875024</c:v>
                </c:pt>
                <c:pt idx="6766">
                  <c:v>15.585432022296406</c:v>
                </c:pt>
                <c:pt idx="6767">
                  <c:v>15.585432022296406</c:v>
                </c:pt>
                <c:pt idx="6768">
                  <c:v>15.585432022296406</c:v>
                </c:pt>
                <c:pt idx="6769">
                  <c:v>16.582686498875024</c:v>
                </c:pt>
                <c:pt idx="6770">
                  <c:v>16.582686498875024</c:v>
                </c:pt>
                <c:pt idx="6771">
                  <c:v>16.582686498875024</c:v>
                </c:pt>
                <c:pt idx="6772">
                  <c:v>15.585432022296406</c:v>
                </c:pt>
                <c:pt idx="6773">
                  <c:v>15.585432022296406</c:v>
                </c:pt>
                <c:pt idx="6774">
                  <c:v>15.585432022296406</c:v>
                </c:pt>
                <c:pt idx="6775">
                  <c:v>15.585432022296406</c:v>
                </c:pt>
                <c:pt idx="6776">
                  <c:v>15.585432022296406</c:v>
                </c:pt>
                <c:pt idx="6777">
                  <c:v>15.585432022296406</c:v>
                </c:pt>
                <c:pt idx="6778">
                  <c:v>16.582686498875024</c:v>
                </c:pt>
                <c:pt idx="6779">
                  <c:v>16.582686498875024</c:v>
                </c:pt>
                <c:pt idx="6780">
                  <c:v>15.585432022296406</c:v>
                </c:pt>
                <c:pt idx="6781">
                  <c:v>15.585432022296406</c:v>
                </c:pt>
                <c:pt idx="6782">
                  <c:v>15.585432022296406</c:v>
                </c:pt>
                <c:pt idx="6783">
                  <c:v>15.585432022296406</c:v>
                </c:pt>
                <c:pt idx="6784">
                  <c:v>15.585432022296406</c:v>
                </c:pt>
                <c:pt idx="6785">
                  <c:v>15.585432022296406</c:v>
                </c:pt>
                <c:pt idx="6786">
                  <c:v>16.582686498875024</c:v>
                </c:pt>
                <c:pt idx="6787">
                  <c:v>15.585432022296406</c:v>
                </c:pt>
                <c:pt idx="6788">
                  <c:v>15.585432022296406</c:v>
                </c:pt>
                <c:pt idx="6789">
                  <c:v>15.585432022296406</c:v>
                </c:pt>
                <c:pt idx="6790">
                  <c:v>15.585432022296406</c:v>
                </c:pt>
                <c:pt idx="6791">
                  <c:v>15.585432022296406</c:v>
                </c:pt>
                <c:pt idx="6792">
                  <c:v>15.585432022296406</c:v>
                </c:pt>
                <c:pt idx="6793">
                  <c:v>16.582686498875024</c:v>
                </c:pt>
                <c:pt idx="6794">
                  <c:v>16.582686498875024</c:v>
                </c:pt>
                <c:pt idx="6795">
                  <c:v>16.582686498875024</c:v>
                </c:pt>
                <c:pt idx="6796">
                  <c:v>15.585432022296406</c:v>
                </c:pt>
                <c:pt idx="6797">
                  <c:v>15.585432022296406</c:v>
                </c:pt>
                <c:pt idx="6798">
                  <c:v>16.582686498875024</c:v>
                </c:pt>
                <c:pt idx="6799">
                  <c:v>16.582686498875024</c:v>
                </c:pt>
                <c:pt idx="6800">
                  <c:v>16.582686498875024</c:v>
                </c:pt>
                <c:pt idx="6801">
                  <c:v>15.585432022296406</c:v>
                </c:pt>
                <c:pt idx="6802">
                  <c:v>16.582686498875024</c:v>
                </c:pt>
                <c:pt idx="6803">
                  <c:v>15.585432022296406</c:v>
                </c:pt>
                <c:pt idx="6804">
                  <c:v>16.582686498875024</c:v>
                </c:pt>
                <c:pt idx="6805">
                  <c:v>16.582686498875024</c:v>
                </c:pt>
                <c:pt idx="6806">
                  <c:v>16.582686498875024</c:v>
                </c:pt>
                <c:pt idx="6807">
                  <c:v>15.585432022296406</c:v>
                </c:pt>
                <c:pt idx="6808">
                  <c:v>15.585432022296406</c:v>
                </c:pt>
                <c:pt idx="6809">
                  <c:v>16.582686498875024</c:v>
                </c:pt>
                <c:pt idx="6810">
                  <c:v>16.582686498875024</c:v>
                </c:pt>
                <c:pt idx="6811">
                  <c:v>16.582686498875024</c:v>
                </c:pt>
                <c:pt idx="6812">
                  <c:v>16.582686498875024</c:v>
                </c:pt>
                <c:pt idx="6813">
                  <c:v>15.585432022296406</c:v>
                </c:pt>
                <c:pt idx="6814">
                  <c:v>15.585432022296406</c:v>
                </c:pt>
                <c:pt idx="6815">
                  <c:v>15.585432022296406</c:v>
                </c:pt>
                <c:pt idx="6816">
                  <c:v>15.585432022296406</c:v>
                </c:pt>
                <c:pt idx="6817">
                  <c:v>16.582686498875024</c:v>
                </c:pt>
                <c:pt idx="6818">
                  <c:v>16.582686498875024</c:v>
                </c:pt>
                <c:pt idx="6819">
                  <c:v>16.582686498875024</c:v>
                </c:pt>
                <c:pt idx="6820">
                  <c:v>16.582686498875024</c:v>
                </c:pt>
                <c:pt idx="6821">
                  <c:v>16.582686498875024</c:v>
                </c:pt>
                <c:pt idx="6822">
                  <c:v>16.582686498875024</c:v>
                </c:pt>
                <c:pt idx="6823">
                  <c:v>15.585432022296406</c:v>
                </c:pt>
                <c:pt idx="6824">
                  <c:v>16.582686498875024</c:v>
                </c:pt>
                <c:pt idx="6825">
                  <c:v>16.582686498875024</c:v>
                </c:pt>
                <c:pt idx="6826">
                  <c:v>16.582686498875024</c:v>
                </c:pt>
                <c:pt idx="6827">
                  <c:v>15.585432022296406</c:v>
                </c:pt>
                <c:pt idx="6828">
                  <c:v>16.582686498875024</c:v>
                </c:pt>
                <c:pt idx="6829">
                  <c:v>16.582686498875024</c:v>
                </c:pt>
                <c:pt idx="6830">
                  <c:v>15.585432022296406</c:v>
                </c:pt>
                <c:pt idx="6831">
                  <c:v>16.582686498875024</c:v>
                </c:pt>
                <c:pt idx="6832">
                  <c:v>16.582686498875024</c:v>
                </c:pt>
                <c:pt idx="6833">
                  <c:v>16.582686498875024</c:v>
                </c:pt>
                <c:pt idx="6834">
                  <c:v>16.582686498875024</c:v>
                </c:pt>
                <c:pt idx="6835">
                  <c:v>16.582686498875024</c:v>
                </c:pt>
                <c:pt idx="6836">
                  <c:v>16.582686498875024</c:v>
                </c:pt>
                <c:pt idx="6837">
                  <c:v>15.585432022296406</c:v>
                </c:pt>
                <c:pt idx="6838">
                  <c:v>15.585432022296406</c:v>
                </c:pt>
                <c:pt idx="6839">
                  <c:v>16.582686498875024</c:v>
                </c:pt>
                <c:pt idx="6840">
                  <c:v>15.585432022296406</c:v>
                </c:pt>
                <c:pt idx="6841">
                  <c:v>15.585432022296406</c:v>
                </c:pt>
                <c:pt idx="6842">
                  <c:v>15.585432022296406</c:v>
                </c:pt>
                <c:pt idx="6843">
                  <c:v>15.585432022296406</c:v>
                </c:pt>
                <c:pt idx="6844">
                  <c:v>15.585432022296406</c:v>
                </c:pt>
                <c:pt idx="6845">
                  <c:v>16.582686498875024</c:v>
                </c:pt>
                <c:pt idx="6846">
                  <c:v>17.579940975453646</c:v>
                </c:pt>
                <c:pt idx="6847">
                  <c:v>16.582686498875024</c:v>
                </c:pt>
                <c:pt idx="6848">
                  <c:v>16.582686498875024</c:v>
                </c:pt>
                <c:pt idx="6849">
                  <c:v>16.582686498875024</c:v>
                </c:pt>
                <c:pt idx="6850">
                  <c:v>15.585432022296406</c:v>
                </c:pt>
                <c:pt idx="6851">
                  <c:v>15.585432022296406</c:v>
                </c:pt>
                <c:pt idx="6852">
                  <c:v>15.585432022296406</c:v>
                </c:pt>
                <c:pt idx="6853">
                  <c:v>15.585432022296406</c:v>
                </c:pt>
                <c:pt idx="6854">
                  <c:v>15.585432022296406</c:v>
                </c:pt>
                <c:pt idx="6855">
                  <c:v>15.585432022296406</c:v>
                </c:pt>
                <c:pt idx="6856">
                  <c:v>16.582686498875024</c:v>
                </c:pt>
                <c:pt idx="6857">
                  <c:v>16.582686498875024</c:v>
                </c:pt>
                <c:pt idx="6858">
                  <c:v>16.582686498875024</c:v>
                </c:pt>
                <c:pt idx="6859">
                  <c:v>16.582686498875024</c:v>
                </c:pt>
                <c:pt idx="6860">
                  <c:v>15.585432022296406</c:v>
                </c:pt>
                <c:pt idx="6861">
                  <c:v>15.585432022296406</c:v>
                </c:pt>
                <c:pt idx="6862">
                  <c:v>15.585432022296406</c:v>
                </c:pt>
                <c:pt idx="6863">
                  <c:v>15.585432022296406</c:v>
                </c:pt>
                <c:pt idx="6864">
                  <c:v>15.585432022296406</c:v>
                </c:pt>
                <c:pt idx="6865">
                  <c:v>16.582686498875024</c:v>
                </c:pt>
                <c:pt idx="6866">
                  <c:v>16.582686498875024</c:v>
                </c:pt>
                <c:pt idx="6867">
                  <c:v>15.585432022296406</c:v>
                </c:pt>
                <c:pt idx="6868">
                  <c:v>15.585432022296406</c:v>
                </c:pt>
                <c:pt idx="6869">
                  <c:v>15.585432022296406</c:v>
                </c:pt>
                <c:pt idx="6870">
                  <c:v>16.582686498875024</c:v>
                </c:pt>
                <c:pt idx="6871">
                  <c:v>16.582686498875024</c:v>
                </c:pt>
                <c:pt idx="6872">
                  <c:v>16.582686498875024</c:v>
                </c:pt>
                <c:pt idx="6873">
                  <c:v>16.582686498875024</c:v>
                </c:pt>
                <c:pt idx="6874">
                  <c:v>16.582686498875024</c:v>
                </c:pt>
                <c:pt idx="6875">
                  <c:v>15.585432022296406</c:v>
                </c:pt>
                <c:pt idx="6876">
                  <c:v>15.585432022296406</c:v>
                </c:pt>
                <c:pt idx="6877">
                  <c:v>16.582686498875024</c:v>
                </c:pt>
                <c:pt idx="6878">
                  <c:v>15.585432022296406</c:v>
                </c:pt>
                <c:pt idx="6879">
                  <c:v>16.582686498875024</c:v>
                </c:pt>
                <c:pt idx="6880">
                  <c:v>16.582686498875024</c:v>
                </c:pt>
                <c:pt idx="6881">
                  <c:v>16.582686498875024</c:v>
                </c:pt>
                <c:pt idx="6882">
                  <c:v>16.582686498875024</c:v>
                </c:pt>
                <c:pt idx="6883">
                  <c:v>16.582686498875024</c:v>
                </c:pt>
                <c:pt idx="6884">
                  <c:v>16.582686498875024</c:v>
                </c:pt>
                <c:pt idx="6885">
                  <c:v>16.582686498875024</c:v>
                </c:pt>
                <c:pt idx="6886">
                  <c:v>16.582686498875024</c:v>
                </c:pt>
                <c:pt idx="6887">
                  <c:v>16.582686498875024</c:v>
                </c:pt>
                <c:pt idx="6888">
                  <c:v>15.585432022296406</c:v>
                </c:pt>
                <c:pt idx="6889">
                  <c:v>15.585432022296406</c:v>
                </c:pt>
                <c:pt idx="6890">
                  <c:v>16.582686498875024</c:v>
                </c:pt>
                <c:pt idx="6891">
                  <c:v>16.582686498875024</c:v>
                </c:pt>
                <c:pt idx="6892">
                  <c:v>16.582686498875024</c:v>
                </c:pt>
                <c:pt idx="6893">
                  <c:v>17.579940975453646</c:v>
                </c:pt>
                <c:pt idx="6894">
                  <c:v>16.582686498875024</c:v>
                </c:pt>
                <c:pt idx="6895">
                  <c:v>16.582686498875024</c:v>
                </c:pt>
                <c:pt idx="6896">
                  <c:v>16.582686498875024</c:v>
                </c:pt>
                <c:pt idx="6897">
                  <c:v>16.582686498875024</c:v>
                </c:pt>
                <c:pt idx="6898">
                  <c:v>16.582686498875024</c:v>
                </c:pt>
                <c:pt idx="6899">
                  <c:v>16.582686498875024</c:v>
                </c:pt>
                <c:pt idx="6900">
                  <c:v>16.582686498875024</c:v>
                </c:pt>
                <c:pt idx="6901">
                  <c:v>16.582686498875024</c:v>
                </c:pt>
                <c:pt idx="6902">
                  <c:v>16.582686498875024</c:v>
                </c:pt>
                <c:pt idx="6903">
                  <c:v>16.582686498875024</c:v>
                </c:pt>
                <c:pt idx="6904">
                  <c:v>16.582686498875024</c:v>
                </c:pt>
                <c:pt idx="6905">
                  <c:v>16.582686498875024</c:v>
                </c:pt>
                <c:pt idx="6906">
                  <c:v>16.582686498875024</c:v>
                </c:pt>
                <c:pt idx="6907">
                  <c:v>16.582686498875024</c:v>
                </c:pt>
                <c:pt idx="6908">
                  <c:v>16.582686498875024</c:v>
                </c:pt>
                <c:pt idx="6909">
                  <c:v>16.582686498875024</c:v>
                </c:pt>
                <c:pt idx="6910">
                  <c:v>16.582686498875024</c:v>
                </c:pt>
                <c:pt idx="6911">
                  <c:v>16.582686498875024</c:v>
                </c:pt>
                <c:pt idx="6912">
                  <c:v>15.585432022296406</c:v>
                </c:pt>
                <c:pt idx="6913">
                  <c:v>16.582686498875024</c:v>
                </c:pt>
                <c:pt idx="6914">
                  <c:v>16.582686498875024</c:v>
                </c:pt>
                <c:pt idx="6915">
                  <c:v>16.582686498875024</c:v>
                </c:pt>
                <c:pt idx="6916">
                  <c:v>16.582686498875024</c:v>
                </c:pt>
                <c:pt idx="6917">
                  <c:v>16.582686498875024</c:v>
                </c:pt>
                <c:pt idx="6918">
                  <c:v>16.582686498875024</c:v>
                </c:pt>
                <c:pt idx="6919">
                  <c:v>16.582686498875024</c:v>
                </c:pt>
                <c:pt idx="6920">
                  <c:v>16.582686498875024</c:v>
                </c:pt>
                <c:pt idx="6921">
                  <c:v>16.582686498875024</c:v>
                </c:pt>
                <c:pt idx="6922">
                  <c:v>16.582686498875024</c:v>
                </c:pt>
                <c:pt idx="6923">
                  <c:v>16.582686498875024</c:v>
                </c:pt>
                <c:pt idx="6924">
                  <c:v>15.585432022296406</c:v>
                </c:pt>
                <c:pt idx="6925">
                  <c:v>15.585432022296406</c:v>
                </c:pt>
                <c:pt idx="6926">
                  <c:v>15.585432022296406</c:v>
                </c:pt>
                <c:pt idx="6927">
                  <c:v>16.582686498875024</c:v>
                </c:pt>
                <c:pt idx="6928">
                  <c:v>16.582686498875024</c:v>
                </c:pt>
                <c:pt idx="6929">
                  <c:v>16.582686498875024</c:v>
                </c:pt>
                <c:pt idx="6930">
                  <c:v>16.582686498875024</c:v>
                </c:pt>
                <c:pt idx="6931">
                  <c:v>15.585432022296406</c:v>
                </c:pt>
                <c:pt idx="6932">
                  <c:v>16.582686498875024</c:v>
                </c:pt>
                <c:pt idx="6933">
                  <c:v>15.585432022296406</c:v>
                </c:pt>
                <c:pt idx="6934">
                  <c:v>16.582686498875024</c:v>
                </c:pt>
                <c:pt idx="6935">
                  <c:v>16.582686498875024</c:v>
                </c:pt>
                <c:pt idx="6936">
                  <c:v>16.582686498875024</c:v>
                </c:pt>
                <c:pt idx="6937">
                  <c:v>16.582686498875024</c:v>
                </c:pt>
                <c:pt idx="6938">
                  <c:v>15.585432022296406</c:v>
                </c:pt>
                <c:pt idx="6939">
                  <c:v>15.585432022296406</c:v>
                </c:pt>
                <c:pt idx="6940">
                  <c:v>16.582686498875024</c:v>
                </c:pt>
                <c:pt idx="6941">
                  <c:v>16.582686498875024</c:v>
                </c:pt>
                <c:pt idx="6942">
                  <c:v>16.582686498875024</c:v>
                </c:pt>
                <c:pt idx="6943">
                  <c:v>15.585432022296406</c:v>
                </c:pt>
                <c:pt idx="6944">
                  <c:v>15.585432022296406</c:v>
                </c:pt>
                <c:pt idx="6945">
                  <c:v>15.585432022296406</c:v>
                </c:pt>
                <c:pt idx="6946">
                  <c:v>15.585432022296406</c:v>
                </c:pt>
                <c:pt idx="6947">
                  <c:v>15.585432022296406</c:v>
                </c:pt>
                <c:pt idx="6948">
                  <c:v>15.585432022296406</c:v>
                </c:pt>
                <c:pt idx="6949">
                  <c:v>15.585432022296406</c:v>
                </c:pt>
                <c:pt idx="6950">
                  <c:v>15.585432022296406</c:v>
                </c:pt>
                <c:pt idx="6951">
                  <c:v>15.585432022296406</c:v>
                </c:pt>
                <c:pt idx="6952">
                  <c:v>16.582686498875024</c:v>
                </c:pt>
                <c:pt idx="6953">
                  <c:v>16.582686498875024</c:v>
                </c:pt>
                <c:pt idx="6954">
                  <c:v>16.582686498875024</c:v>
                </c:pt>
                <c:pt idx="6955">
                  <c:v>16.582686498875024</c:v>
                </c:pt>
                <c:pt idx="6956">
                  <c:v>15.585432022296406</c:v>
                </c:pt>
                <c:pt idx="6957">
                  <c:v>15.585432022296406</c:v>
                </c:pt>
                <c:pt idx="6958">
                  <c:v>15.585432022296406</c:v>
                </c:pt>
                <c:pt idx="6959">
                  <c:v>15.585432022296406</c:v>
                </c:pt>
                <c:pt idx="6960">
                  <c:v>15.585432022296406</c:v>
                </c:pt>
                <c:pt idx="6961">
                  <c:v>15.585432022296406</c:v>
                </c:pt>
                <c:pt idx="6962">
                  <c:v>15.585432022296406</c:v>
                </c:pt>
                <c:pt idx="6963">
                  <c:v>15.585432022296406</c:v>
                </c:pt>
                <c:pt idx="6964">
                  <c:v>15.585432022296406</c:v>
                </c:pt>
                <c:pt idx="6965">
                  <c:v>16.582686498875024</c:v>
                </c:pt>
                <c:pt idx="6966">
                  <c:v>15.585432022296406</c:v>
                </c:pt>
                <c:pt idx="6967">
                  <c:v>15.585432022296406</c:v>
                </c:pt>
                <c:pt idx="6968">
                  <c:v>15.585432022296406</c:v>
                </c:pt>
                <c:pt idx="6969">
                  <c:v>15.585432022296406</c:v>
                </c:pt>
                <c:pt idx="6970">
                  <c:v>15.585432022296406</c:v>
                </c:pt>
                <c:pt idx="6971">
                  <c:v>15.585432022296406</c:v>
                </c:pt>
                <c:pt idx="6972">
                  <c:v>15.585432022296406</c:v>
                </c:pt>
                <c:pt idx="6973">
                  <c:v>15.585432022296406</c:v>
                </c:pt>
                <c:pt idx="6974">
                  <c:v>15.585432022296406</c:v>
                </c:pt>
                <c:pt idx="6975">
                  <c:v>15.585432022296406</c:v>
                </c:pt>
                <c:pt idx="6976">
                  <c:v>15.585432022296406</c:v>
                </c:pt>
                <c:pt idx="6977">
                  <c:v>15.585432022296406</c:v>
                </c:pt>
                <c:pt idx="6978">
                  <c:v>15.585432022296406</c:v>
                </c:pt>
                <c:pt idx="6979">
                  <c:v>15.585432022296406</c:v>
                </c:pt>
                <c:pt idx="6980">
                  <c:v>14.338863926573129</c:v>
                </c:pt>
                <c:pt idx="6981">
                  <c:v>15.585432022296406</c:v>
                </c:pt>
                <c:pt idx="6982">
                  <c:v>15.585432022296406</c:v>
                </c:pt>
                <c:pt idx="6983">
                  <c:v>14.338863926573129</c:v>
                </c:pt>
                <c:pt idx="6984">
                  <c:v>14.338863926573129</c:v>
                </c:pt>
                <c:pt idx="6985">
                  <c:v>14.338863926573129</c:v>
                </c:pt>
                <c:pt idx="6986">
                  <c:v>15.585432022296406</c:v>
                </c:pt>
                <c:pt idx="6987">
                  <c:v>15.585432022296406</c:v>
                </c:pt>
                <c:pt idx="6988">
                  <c:v>15.585432022296406</c:v>
                </c:pt>
                <c:pt idx="6989">
                  <c:v>15.585432022296406</c:v>
                </c:pt>
                <c:pt idx="6990">
                  <c:v>15.585432022296406</c:v>
                </c:pt>
                <c:pt idx="6991">
                  <c:v>14.338863926573129</c:v>
                </c:pt>
                <c:pt idx="6992">
                  <c:v>14.338863926573129</c:v>
                </c:pt>
                <c:pt idx="6993">
                  <c:v>14.338863926573129</c:v>
                </c:pt>
                <c:pt idx="6994">
                  <c:v>14.338863926573129</c:v>
                </c:pt>
                <c:pt idx="6995">
                  <c:v>14.338863926573129</c:v>
                </c:pt>
                <c:pt idx="6996">
                  <c:v>14.338863926573129</c:v>
                </c:pt>
                <c:pt idx="6997">
                  <c:v>14.338863926573129</c:v>
                </c:pt>
                <c:pt idx="6998">
                  <c:v>14.338863926573129</c:v>
                </c:pt>
                <c:pt idx="6999">
                  <c:v>14.338863926573129</c:v>
                </c:pt>
                <c:pt idx="7000">
                  <c:v>14.338863926573129</c:v>
                </c:pt>
                <c:pt idx="7001">
                  <c:v>14.338863926573129</c:v>
                </c:pt>
                <c:pt idx="7002">
                  <c:v>15.585432022296406</c:v>
                </c:pt>
                <c:pt idx="7003">
                  <c:v>14.338863926573129</c:v>
                </c:pt>
                <c:pt idx="7004">
                  <c:v>14.338863926573129</c:v>
                </c:pt>
                <c:pt idx="7005">
                  <c:v>14.338863926573129</c:v>
                </c:pt>
                <c:pt idx="7006">
                  <c:v>14.338863926573129</c:v>
                </c:pt>
                <c:pt idx="7007">
                  <c:v>14.338863926573129</c:v>
                </c:pt>
                <c:pt idx="7008">
                  <c:v>14.338863926573129</c:v>
                </c:pt>
                <c:pt idx="7009">
                  <c:v>14.338863926573129</c:v>
                </c:pt>
                <c:pt idx="7010">
                  <c:v>14.338863926573129</c:v>
                </c:pt>
                <c:pt idx="7011">
                  <c:v>14.338863926573129</c:v>
                </c:pt>
                <c:pt idx="7012">
                  <c:v>15.585432022296406</c:v>
                </c:pt>
                <c:pt idx="7013">
                  <c:v>15.585432022296406</c:v>
                </c:pt>
                <c:pt idx="7014">
                  <c:v>15.585432022296406</c:v>
                </c:pt>
                <c:pt idx="7015">
                  <c:v>14.338863926573129</c:v>
                </c:pt>
                <c:pt idx="7016">
                  <c:v>14.338863926573129</c:v>
                </c:pt>
                <c:pt idx="7017">
                  <c:v>14.338863926573129</c:v>
                </c:pt>
                <c:pt idx="7018">
                  <c:v>14.338863926573129</c:v>
                </c:pt>
                <c:pt idx="7019">
                  <c:v>15.585432022296406</c:v>
                </c:pt>
                <c:pt idx="7020">
                  <c:v>15.585432022296406</c:v>
                </c:pt>
                <c:pt idx="7021">
                  <c:v>14.338863926573129</c:v>
                </c:pt>
                <c:pt idx="7022">
                  <c:v>14.338863926573129</c:v>
                </c:pt>
                <c:pt idx="7023">
                  <c:v>14.338863926573129</c:v>
                </c:pt>
                <c:pt idx="7024">
                  <c:v>14.338863926573129</c:v>
                </c:pt>
                <c:pt idx="7025">
                  <c:v>14.338863926573129</c:v>
                </c:pt>
                <c:pt idx="7026">
                  <c:v>15.585432022296406</c:v>
                </c:pt>
                <c:pt idx="7027">
                  <c:v>14.338863926573129</c:v>
                </c:pt>
                <c:pt idx="7028">
                  <c:v>14.338863926573129</c:v>
                </c:pt>
                <c:pt idx="7029">
                  <c:v>14.338863926573129</c:v>
                </c:pt>
                <c:pt idx="7030">
                  <c:v>14.338863926573129</c:v>
                </c:pt>
                <c:pt idx="7031">
                  <c:v>14.338863926573129</c:v>
                </c:pt>
                <c:pt idx="7032">
                  <c:v>14.338863926573129</c:v>
                </c:pt>
                <c:pt idx="7033">
                  <c:v>14.338863926573129</c:v>
                </c:pt>
                <c:pt idx="7034">
                  <c:v>14.338863926573129</c:v>
                </c:pt>
                <c:pt idx="7035">
                  <c:v>14.338863926573129</c:v>
                </c:pt>
                <c:pt idx="7036">
                  <c:v>15.585432022296406</c:v>
                </c:pt>
                <c:pt idx="7037">
                  <c:v>14.338863926573129</c:v>
                </c:pt>
                <c:pt idx="7038">
                  <c:v>14.338863926573129</c:v>
                </c:pt>
                <c:pt idx="7039">
                  <c:v>13.341609449994509</c:v>
                </c:pt>
                <c:pt idx="7040">
                  <c:v>14.338863926573129</c:v>
                </c:pt>
                <c:pt idx="7041">
                  <c:v>14.338863926573129</c:v>
                </c:pt>
                <c:pt idx="7042">
                  <c:v>14.338863926573129</c:v>
                </c:pt>
                <c:pt idx="7043">
                  <c:v>14.338863926573129</c:v>
                </c:pt>
                <c:pt idx="7044">
                  <c:v>14.338863926573129</c:v>
                </c:pt>
                <c:pt idx="7045">
                  <c:v>15.585432022296406</c:v>
                </c:pt>
                <c:pt idx="7046">
                  <c:v>15.585432022296406</c:v>
                </c:pt>
                <c:pt idx="7047">
                  <c:v>15.585432022296406</c:v>
                </c:pt>
                <c:pt idx="7048">
                  <c:v>15.585432022296406</c:v>
                </c:pt>
                <c:pt idx="7049">
                  <c:v>15.585432022296406</c:v>
                </c:pt>
                <c:pt idx="7050">
                  <c:v>14.338863926573129</c:v>
                </c:pt>
                <c:pt idx="7051">
                  <c:v>14.338863926573129</c:v>
                </c:pt>
                <c:pt idx="7052">
                  <c:v>14.338863926573129</c:v>
                </c:pt>
                <c:pt idx="7053">
                  <c:v>14.338863926573129</c:v>
                </c:pt>
                <c:pt idx="7054">
                  <c:v>14.338863926573129</c:v>
                </c:pt>
                <c:pt idx="7055">
                  <c:v>14.338863926573129</c:v>
                </c:pt>
                <c:pt idx="7056">
                  <c:v>15.585432022296406</c:v>
                </c:pt>
                <c:pt idx="7057">
                  <c:v>15.585432022296406</c:v>
                </c:pt>
                <c:pt idx="7058">
                  <c:v>15.585432022296406</c:v>
                </c:pt>
                <c:pt idx="7059">
                  <c:v>15.585432022296406</c:v>
                </c:pt>
                <c:pt idx="7060">
                  <c:v>15.585432022296406</c:v>
                </c:pt>
                <c:pt idx="7061">
                  <c:v>15.585432022296406</c:v>
                </c:pt>
                <c:pt idx="7062">
                  <c:v>15.585432022296406</c:v>
                </c:pt>
                <c:pt idx="7063">
                  <c:v>15.585432022296406</c:v>
                </c:pt>
                <c:pt idx="7064">
                  <c:v>15.585432022296406</c:v>
                </c:pt>
                <c:pt idx="7065">
                  <c:v>15.585432022296406</c:v>
                </c:pt>
                <c:pt idx="7066">
                  <c:v>14.338863926573129</c:v>
                </c:pt>
                <c:pt idx="7067">
                  <c:v>15.585432022296406</c:v>
                </c:pt>
                <c:pt idx="7068">
                  <c:v>15.585432022296406</c:v>
                </c:pt>
                <c:pt idx="7069">
                  <c:v>15.585432022296406</c:v>
                </c:pt>
                <c:pt idx="7070">
                  <c:v>15.585432022296406</c:v>
                </c:pt>
                <c:pt idx="7071">
                  <c:v>15.585432022296406</c:v>
                </c:pt>
                <c:pt idx="7072">
                  <c:v>15.585432022296406</c:v>
                </c:pt>
                <c:pt idx="7073">
                  <c:v>16.582686498875024</c:v>
                </c:pt>
                <c:pt idx="7074">
                  <c:v>16.582686498875024</c:v>
                </c:pt>
                <c:pt idx="7075">
                  <c:v>16.582686498875024</c:v>
                </c:pt>
                <c:pt idx="7076">
                  <c:v>16.582686498875024</c:v>
                </c:pt>
                <c:pt idx="7077">
                  <c:v>15.585432022296406</c:v>
                </c:pt>
                <c:pt idx="7078">
                  <c:v>15.585432022296406</c:v>
                </c:pt>
                <c:pt idx="7079">
                  <c:v>15.585432022296406</c:v>
                </c:pt>
                <c:pt idx="7080">
                  <c:v>15.585432022296406</c:v>
                </c:pt>
                <c:pt idx="7081">
                  <c:v>16.582686498875024</c:v>
                </c:pt>
                <c:pt idx="7082">
                  <c:v>15.585432022296406</c:v>
                </c:pt>
                <c:pt idx="7083">
                  <c:v>16.582686498875024</c:v>
                </c:pt>
                <c:pt idx="7084">
                  <c:v>15.585432022296406</c:v>
                </c:pt>
                <c:pt idx="7085">
                  <c:v>15.585432022296406</c:v>
                </c:pt>
                <c:pt idx="7086">
                  <c:v>15.585432022296406</c:v>
                </c:pt>
                <c:pt idx="7087">
                  <c:v>15.585432022296406</c:v>
                </c:pt>
                <c:pt idx="7088">
                  <c:v>15.585432022296406</c:v>
                </c:pt>
                <c:pt idx="7089">
                  <c:v>15.585432022296406</c:v>
                </c:pt>
                <c:pt idx="7090">
                  <c:v>15.585432022296406</c:v>
                </c:pt>
                <c:pt idx="7091">
                  <c:v>15.585432022296406</c:v>
                </c:pt>
                <c:pt idx="7092">
                  <c:v>15.585432022296406</c:v>
                </c:pt>
                <c:pt idx="7093">
                  <c:v>15.585432022296406</c:v>
                </c:pt>
                <c:pt idx="7094">
                  <c:v>15.585432022296406</c:v>
                </c:pt>
                <c:pt idx="7095">
                  <c:v>15.585432022296406</c:v>
                </c:pt>
                <c:pt idx="7096">
                  <c:v>16.582686498875024</c:v>
                </c:pt>
                <c:pt idx="7097">
                  <c:v>16.582686498875024</c:v>
                </c:pt>
                <c:pt idx="7098">
                  <c:v>16.582686498875024</c:v>
                </c:pt>
                <c:pt idx="7099">
                  <c:v>15.585432022296406</c:v>
                </c:pt>
                <c:pt idx="7100">
                  <c:v>15.585432022296406</c:v>
                </c:pt>
                <c:pt idx="7101">
                  <c:v>15.585432022296406</c:v>
                </c:pt>
                <c:pt idx="7102">
                  <c:v>15.585432022296406</c:v>
                </c:pt>
                <c:pt idx="7103">
                  <c:v>15.585432022296406</c:v>
                </c:pt>
                <c:pt idx="7104">
                  <c:v>16.582686498875024</c:v>
                </c:pt>
                <c:pt idx="7105">
                  <c:v>16.582686498875024</c:v>
                </c:pt>
                <c:pt idx="7106">
                  <c:v>16.582686498875024</c:v>
                </c:pt>
                <c:pt idx="7107">
                  <c:v>16.582686498875024</c:v>
                </c:pt>
                <c:pt idx="7108">
                  <c:v>15.585432022296406</c:v>
                </c:pt>
                <c:pt idx="7109">
                  <c:v>15.585432022296406</c:v>
                </c:pt>
                <c:pt idx="7110">
                  <c:v>16.582686498875024</c:v>
                </c:pt>
                <c:pt idx="7111">
                  <c:v>16.582686498875024</c:v>
                </c:pt>
                <c:pt idx="7112">
                  <c:v>16.582686498875024</c:v>
                </c:pt>
                <c:pt idx="7113">
                  <c:v>16.582686498875024</c:v>
                </c:pt>
                <c:pt idx="7114">
                  <c:v>15.585432022296406</c:v>
                </c:pt>
                <c:pt idx="7115">
                  <c:v>15.585432022296406</c:v>
                </c:pt>
                <c:pt idx="7116">
                  <c:v>15.585432022296406</c:v>
                </c:pt>
                <c:pt idx="7117">
                  <c:v>15.585432022296406</c:v>
                </c:pt>
                <c:pt idx="7118">
                  <c:v>15.585432022296406</c:v>
                </c:pt>
                <c:pt idx="7119">
                  <c:v>15.585432022296406</c:v>
                </c:pt>
                <c:pt idx="7120">
                  <c:v>15.585432022296406</c:v>
                </c:pt>
                <c:pt idx="7121">
                  <c:v>15.585432022296406</c:v>
                </c:pt>
                <c:pt idx="7122">
                  <c:v>15.585432022296406</c:v>
                </c:pt>
                <c:pt idx="7123">
                  <c:v>15.585432022296406</c:v>
                </c:pt>
                <c:pt idx="7124">
                  <c:v>15.585432022296406</c:v>
                </c:pt>
                <c:pt idx="7125">
                  <c:v>15.585432022296406</c:v>
                </c:pt>
                <c:pt idx="7126">
                  <c:v>15.585432022296406</c:v>
                </c:pt>
                <c:pt idx="7127">
                  <c:v>15.585432022296406</c:v>
                </c:pt>
                <c:pt idx="7128">
                  <c:v>15.585432022296406</c:v>
                </c:pt>
                <c:pt idx="7129">
                  <c:v>15.585432022296406</c:v>
                </c:pt>
                <c:pt idx="7130">
                  <c:v>15.585432022296406</c:v>
                </c:pt>
                <c:pt idx="7131">
                  <c:v>16.582686498875024</c:v>
                </c:pt>
                <c:pt idx="7132">
                  <c:v>16.582686498875024</c:v>
                </c:pt>
                <c:pt idx="7133">
                  <c:v>16.582686498875024</c:v>
                </c:pt>
                <c:pt idx="7134">
                  <c:v>15.585432022296406</c:v>
                </c:pt>
                <c:pt idx="7135">
                  <c:v>15.585432022296406</c:v>
                </c:pt>
                <c:pt idx="7136">
                  <c:v>15.585432022296406</c:v>
                </c:pt>
                <c:pt idx="7137">
                  <c:v>15.585432022296406</c:v>
                </c:pt>
                <c:pt idx="7138">
                  <c:v>16.582686498875024</c:v>
                </c:pt>
                <c:pt idx="7139">
                  <c:v>15.585432022296406</c:v>
                </c:pt>
                <c:pt idx="7140">
                  <c:v>15.585432022296406</c:v>
                </c:pt>
                <c:pt idx="7141">
                  <c:v>15.585432022296406</c:v>
                </c:pt>
                <c:pt idx="7142">
                  <c:v>15.585432022296406</c:v>
                </c:pt>
                <c:pt idx="7143">
                  <c:v>15.585432022296406</c:v>
                </c:pt>
                <c:pt idx="7144">
                  <c:v>15.585432022296406</c:v>
                </c:pt>
                <c:pt idx="7145">
                  <c:v>15.585432022296406</c:v>
                </c:pt>
                <c:pt idx="7146">
                  <c:v>15.585432022296406</c:v>
                </c:pt>
                <c:pt idx="7147">
                  <c:v>15.585432022296406</c:v>
                </c:pt>
                <c:pt idx="7148">
                  <c:v>15.585432022296406</c:v>
                </c:pt>
                <c:pt idx="7149">
                  <c:v>15.585432022296406</c:v>
                </c:pt>
                <c:pt idx="7150">
                  <c:v>15.585432022296406</c:v>
                </c:pt>
                <c:pt idx="7151">
                  <c:v>15.585432022296406</c:v>
                </c:pt>
                <c:pt idx="7152">
                  <c:v>15.585432022296406</c:v>
                </c:pt>
                <c:pt idx="7153">
                  <c:v>15.585432022296406</c:v>
                </c:pt>
                <c:pt idx="7154">
                  <c:v>15.585432022296406</c:v>
                </c:pt>
                <c:pt idx="7155">
                  <c:v>14.338863926573129</c:v>
                </c:pt>
                <c:pt idx="7156">
                  <c:v>15.585432022296406</c:v>
                </c:pt>
                <c:pt idx="7157">
                  <c:v>15.585432022296406</c:v>
                </c:pt>
                <c:pt idx="7158">
                  <c:v>14.338863926573129</c:v>
                </c:pt>
                <c:pt idx="7159">
                  <c:v>15.585432022296406</c:v>
                </c:pt>
                <c:pt idx="7160">
                  <c:v>15.585432022296406</c:v>
                </c:pt>
                <c:pt idx="7161">
                  <c:v>15.585432022296406</c:v>
                </c:pt>
                <c:pt idx="7162">
                  <c:v>15.585432022296406</c:v>
                </c:pt>
                <c:pt idx="7163">
                  <c:v>15.585432022296406</c:v>
                </c:pt>
                <c:pt idx="7164">
                  <c:v>15.585432022296406</c:v>
                </c:pt>
                <c:pt idx="7165">
                  <c:v>15.585432022296406</c:v>
                </c:pt>
                <c:pt idx="7166">
                  <c:v>14.338863926573129</c:v>
                </c:pt>
                <c:pt idx="7167">
                  <c:v>14.338863926573129</c:v>
                </c:pt>
                <c:pt idx="7168">
                  <c:v>15.585432022296406</c:v>
                </c:pt>
                <c:pt idx="7169">
                  <c:v>14.338863926573129</c:v>
                </c:pt>
                <c:pt idx="7170">
                  <c:v>14.338863926573129</c:v>
                </c:pt>
                <c:pt idx="7171">
                  <c:v>14.338863926573129</c:v>
                </c:pt>
                <c:pt idx="7172">
                  <c:v>14.338863926573129</c:v>
                </c:pt>
                <c:pt idx="7173">
                  <c:v>14.338863926573129</c:v>
                </c:pt>
                <c:pt idx="7174">
                  <c:v>14.338863926573129</c:v>
                </c:pt>
                <c:pt idx="7175">
                  <c:v>14.338863926573129</c:v>
                </c:pt>
                <c:pt idx="7176">
                  <c:v>14.338863926573129</c:v>
                </c:pt>
                <c:pt idx="7177">
                  <c:v>14.338863926573129</c:v>
                </c:pt>
                <c:pt idx="7178">
                  <c:v>14.338863926573129</c:v>
                </c:pt>
                <c:pt idx="7179">
                  <c:v>14.338863926573129</c:v>
                </c:pt>
                <c:pt idx="7180">
                  <c:v>14.338863926573129</c:v>
                </c:pt>
                <c:pt idx="7181">
                  <c:v>14.338863926573129</c:v>
                </c:pt>
                <c:pt idx="7182">
                  <c:v>14.338863926573129</c:v>
                </c:pt>
                <c:pt idx="7183">
                  <c:v>14.338863926573129</c:v>
                </c:pt>
                <c:pt idx="7184">
                  <c:v>14.338863926573129</c:v>
                </c:pt>
                <c:pt idx="7185">
                  <c:v>14.338863926573129</c:v>
                </c:pt>
                <c:pt idx="7186">
                  <c:v>15.585432022296406</c:v>
                </c:pt>
                <c:pt idx="7187">
                  <c:v>15.585432022296406</c:v>
                </c:pt>
                <c:pt idx="7188">
                  <c:v>14.338863926573129</c:v>
                </c:pt>
                <c:pt idx="7189">
                  <c:v>14.338863926573129</c:v>
                </c:pt>
                <c:pt idx="7190">
                  <c:v>14.338863926573129</c:v>
                </c:pt>
                <c:pt idx="7191">
                  <c:v>14.338863926573129</c:v>
                </c:pt>
                <c:pt idx="7192">
                  <c:v>15.585432022296406</c:v>
                </c:pt>
                <c:pt idx="7193">
                  <c:v>15.585432022296406</c:v>
                </c:pt>
                <c:pt idx="7194">
                  <c:v>14.338863926573129</c:v>
                </c:pt>
                <c:pt idx="7195">
                  <c:v>14.338863926573129</c:v>
                </c:pt>
                <c:pt idx="7196">
                  <c:v>14.338863926573129</c:v>
                </c:pt>
                <c:pt idx="7197">
                  <c:v>14.338863926573129</c:v>
                </c:pt>
                <c:pt idx="7198">
                  <c:v>14.338863926573129</c:v>
                </c:pt>
                <c:pt idx="7199">
                  <c:v>15.585432022296406</c:v>
                </c:pt>
                <c:pt idx="7200">
                  <c:v>14.338863926573129</c:v>
                </c:pt>
                <c:pt idx="7201">
                  <c:v>14.338863926573129</c:v>
                </c:pt>
                <c:pt idx="7202">
                  <c:v>14.338863926573129</c:v>
                </c:pt>
                <c:pt idx="7203">
                  <c:v>14.338863926573129</c:v>
                </c:pt>
                <c:pt idx="7204">
                  <c:v>14.338863926573129</c:v>
                </c:pt>
                <c:pt idx="7205">
                  <c:v>14.338863926573129</c:v>
                </c:pt>
                <c:pt idx="7206">
                  <c:v>14.338863926573129</c:v>
                </c:pt>
                <c:pt idx="7207">
                  <c:v>14.338863926573129</c:v>
                </c:pt>
                <c:pt idx="7208">
                  <c:v>14.338863926573129</c:v>
                </c:pt>
                <c:pt idx="7209">
                  <c:v>14.338863926573129</c:v>
                </c:pt>
                <c:pt idx="7210">
                  <c:v>14.338863926573129</c:v>
                </c:pt>
                <c:pt idx="7211">
                  <c:v>13.341609449994509</c:v>
                </c:pt>
                <c:pt idx="7212">
                  <c:v>13.341609449994509</c:v>
                </c:pt>
                <c:pt idx="7213">
                  <c:v>13.341609449994509</c:v>
                </c:pt>
                <c:pt idx="7214">
                  <c:v>14.338863926573129</c:v>
                </c:pt>
                <c:pt idx="7215">
                  <c:v>14.338863926573129</c:v>
                </c:pt>
                <c:pt idx="7216">
                  <c:v>14.338863926573129</c:v>
                </c:pt>
                <c:pt idx="7217">
                  <c:v>14.338863926573129</c:v>
                </c:pt>
                <c:pt idx="7218">
                  <c:v>14.338863926573129</c:v>
                </c:pt>
                <c:pt idx="7219">
                  <c:v>14.338863926573129</c:v>
                </c:pt>
                <c:pt idx="7220">
                  <c:v>14.338863926573129</c:v>
                </c:pt>
                <c:pt idx="7221">
                  <c:v>14.338863926573129</c:v>
                </c:pt>
                <c:pt idx="7222">
                  <c:v>14.338863926573129</c:v>
                </c:pt>
                <c:pt idx="7223">
                  <c:v>14.338863926573129</c:v>
                </c:pt>
                <c:pt idx="7224">
                  <c:v>14.338863926573129</c:v>
                </c:pt>
                <c:pt idx="7225">
                  <c:v>14.338863926573129</c:v>
                </c:pt>
                <c:pt idx="7226">
                  <c:v>14.338863926573129</c:v>
                </c:pt>
                <c:pt idx="7227">
                  <c:v>14.338863926573129</c:v>
                </c:pt>
                <c:pt idx="7228">
                  <c:v>14.338863926573129</c:v>
                </c:pt>
                <c:pt idx="7229">
                  <c:v>14.338863926573129</c:v>
                </c:pt>
                <c:pt idx="7230">
                  <c:v>14.338863926573129</c:v>
                </c:pt>
                <c:pt idx="7231">
                  <c:v>14.338863926573129</c:v>
                </c:pt>
                <c:pt idx="7232">
                  <c:v>14.338863926573129</c:v>
                </c:pt>
                <c:pt idx="7233">
                  <c:v>14.338863926573129</c:v>
                </c:pt>
                <c:pt idx="7234">
                  <c:v>14.338863926573129</c:v>
                </c:pt>
                <c:pt idx="7235">
                  <c:v>13.341609449994509</c:v>
                </c:pt>
                <c:pt idx="7236">
                  <c:v>14.338863926573129</c:v>
                </c:pt>
                <c:pt idx="7237">
                  <c:v>14.338863926573129</c:v>
                </c:pt>
                <c:pt idx="7238">
                  <c:v>14.338863926573129</c:v>
                </c:pt>
                <c:pt idx="7239">
                  <c:v>14.338863926573129</c:v>
                </c:pt>
                <c:pt idx="7240">
                  <c:v>14.338863926573129</c:v>
                </c:pt>
                <c:pt idx="7241">
                  <c:v>14.338863926573129</c:v>
                </c:pt>
                <c:pt idx="7242">
                  <c:v>14.338863926573129</c:v>
                </c:pt>
                <c:pt idx="7243">
                  <c:v>13.341609449994509</c:v>
                </c:pt>
                <c:pt idx="7244">
                  <c:v>13.341609449994509</c:v>
                </c:pt>
                <c:pt idx="7245">
                  <c:v>14.338863926573129</c:v>
                </c:pt>
                <c:pt idx="7246">
                  <c:v>14.338863926573129</c:v>
                </c:pt>
                <c:pt idx="7247">
                  <c:v>14.338863926573129</c:v>
                </c:pt>
                <c:pt idx="7248">
                  <c:v>14.338863926573129</c:v>
                </c:pt>
                <c:pt idx="7249">
                  <c:v>14.338863926573129</c:v>
                </c:pt>
                <c:pt idx="7250">
                  <c:v>14.338863926573129</c:v>
                </c:pt>
                <c:pt idx="7251">
                  <c:v>14.338863926573129</c:v>
                </c:pt>
                <c:pt idx="7252">
                  <c:v>14.338863926573129</c:v>
                </c:pt>
                <c:pt idx="7253">
                  <c:v>15.585432022296406</c:v>
                </c:pt>
                <c:pt idx="7254">
                  <c:v>15.585432022296406</c:v>
                </c:pt>
                <c:pt idx="7255">
                  <c:v>14.338863926573129</c:v>
                </c:pt>
                <c:pt idx="7256">
                  <c:v>14.338863926573129</c:v>
                </c:pt>
                <c:pt idx="7257">
                  <c:v>14.338863926573129</c:v>
                </c:pt>
                <c:pt idx="7258">
                  <c:v>14.338863926573129</c:v>
                </c:pt>
                <c:pt idx="7259">
                  <c:v>14.338863926573129</c:v>
                </c:pt>
                <c:pt idx="7260">
                  <c:v>14.338863926573129</c:v>
                </c:pt>
                <c:pt idx="7261">
                  <c:v>15.585432022296406</c:v>
                </c:pt>
                <c:pt idx="7262">
                  <c:v>14.338863926573129</c:v>
                </c:pt>
                <c:pt idx="7263">
                  <c:v>14.338863926573129</c:v>
                </c:pt>
                <c:pt idx="7264">
                  <c:v>14.338863926573129</c:v>
                </c:pt>
                <c:pt idx="7265">
                  <c:v>15.585432022296406</c:v>
                </c:pt>
                <c:pt idx="7266">
                  <c:v>15.585432022296406</c:v>
                </c:pt>
                <c:pt idx="7267">
                  <c:v>14.338863926573129</c:v>
                </c:pt>
                <c:pt idx="7268">
                  <c:v>14.338863926573129</c:v>
                </c:pt>
                <c:pt idx="7269">
                  <c:v>14.338863926573129</c:v>
                </c:pt>
                <c:pt idx="7270">
                  <c:v>14.338863926573129</c:v>
                </c:pt>
                <c:pt idx="7271">
                  <c:v>14.338863926573129</c:v>
                </c:pt>
                <c:pt idx="7272">
                  <c:v>14.338863926573129</c:v>
                </c:pt>
                <c:pt idx="7273">
                  <c:v>14.338863926573129</c:v>
                </c:pt>
                <c:pt idx="7274">
                  <c:v>14.338863926573129</c:v>
                </c:pt>
                <c:pt idx="7275">
                  <c:v>13.341609449994509</c:v>
                </c:pt>
                <c:pt idx="7276">
                  <c:v>14.338863926573129</c:v>
                </c:pt>
                <c:pt idx="7277">
                  <c:v>14.338863926573129</c:v>
                </c:pt>
                <c:pt idx="7278">
                  <c:v>14.338863926573129</c:v>
                </c:pt>
                <c:pt idx="7279">
                  <c:v>14.338863926573129</c:v>
                </c:pt>
                <c:pt idx="7280">
                  <c:v>14.338863926573129</c:v>
                </c:pt>
                <c:pt idx="7281">
                  <c:v>15.585432022296406</c:v>
                </c:pt>
                <c:pt idx="7282">
                  <c:v>15.585432022296406</c:v>
                </c:pt>
                <c:pt idx="7283">
                  <c:v>14.338863926573129</c:v>
                </c:pt>
                <c:pt idx="7284">
                  <c:v>14.338863926573129</c:v>
                </c:pt>
                <c:pt idx="7285">
                  <c:v>14.338863926573129</c:v>
                </c:pt>
                <c:pt idx="7286">
                  <c:v>15.585432022296406</c:v>
                </c:pt>
                <c:pt idx="7287">
                  <c:v>14.338863926573129</c:v>
                </c:pt>
                <c:pt idx="7288">
                  <c:v>15.585432022296406</c:v>
                </c:pt>
                <c:pt idx="7289">
                  <c:v>15.585432022296406</c:v>
                </c:pt>
                <c:pt idx="7290">
                  <c:v>15.585432022296406</c:v>
                </c:pt>
                <c:pt idx="7291">
                  <c:v>15.585432022296406</c:v>
                </c:pt>
                <c:pt idx="7292">
                  <c:v>15.585432022296406</c:v>
                </c:pt>
                <c:pt idx="7293">
                  <c:v>15.585432022296406</c:v>
                </c:pt>
                <c:pt idx="7294">
                  <c:v>15.585432022296406</c:v>
                </c:pt>
                <c:pt idx="7295">
                  <c:v>15.585432022296406</c:v>
                </c:pt>
                <c:pt idx="7296">
                  <c:v>14.338863926573129</c:v>
                </c:pt>
                <c:pt idx="7297">
                  <c:v>14.338863926573129</c:v>
                </c:pt>
                <c:pt idx="7298">
                  <c:v>14.338863926573129</c:v>
                </c:pt>
                <c:pt idx="7299">
                  <c:v>14.338863926573129</c:v>
                </c:pt>
                <c:pt idx="7300">
                  <c:v>14.338863926573129</c:v>
                </c:pt>
                <c:pt idx="7301">
                  <c:v>15.585432022296406</c:v>
                </c:pt>
                <c:pt idx="7302">
                  <c:v>15.585432022296406</c:v>
                </c:pt>
                <c:pt idx="7303">
                  <c:v>15.585432022296406</c:v>
                </c:pt>
                <c:pt idx="7304">
                  <c:v>14.338863926573129</c:v>
                </c:pt>
                <c:pt idx="7305">
                  <c:v>14.338863926573129</c:v>
                </c:pt>
                <c:pt idx="7306">
                  <c:v>14.338863926573129</c:v>
                </c:pt>
                <c:pt idx="7307">
                  <c:v>14.338863926573129</c:v>
                </c:pt>
                <c:pt idx="7308">
                  <c:v>14.338863926573129</c:v>
                </c:pt>
                <c:pt idx="7309">
                  <c:v>15.585432022296406</c:v>
                </c:pt>
                <c:pt idx="7310">
                  <c:v>15.585432022296406</c:v>
                </c:pt>
                <c:pt idx="7311">
                  <c:v>15.585432022296406</c:v>
                </c:pt>
                <c:pt idx="7312">
                  <c:v>14.338863926573129</c:v>
                </c:pt>
                <c:pt idx="7313">
                  <c:v>14.338863926573129</c:v>
                </c:pt>
                <c:pt idx="7314">
                  <c:v>14.338863926573129</c:v>
                </c:pt>
                <c:pt idx="7315">
                  <c:v>15.585432022296406</c:v>
                </c:pt>
                <c:pt idx="7316">
                  <c:v>15.585432022296406</c:v>
                </c:pt>
                <c:pt idx="7317">
                  <c:v>15.585432022296406</c:v>
                </c:pt>
                <c:pt idx="7318">
                  <c:v>15.585432022296406</c:v>
                </c:pt>
                <c:pt idx="7319">
                  <c:v>14.338863926573129</c:v>
                </c:pt>
                <c:pt idx="7320">
                  <c:v>15.585432022296406</c:v>
                </c:pt>
                <c:pt idx="7321">
                  <c:v>15.585432022296406</c:v>
                </c:pt>
                <c:pt idx="7322">
                  <c:v>15.585432022296406</c:v>
                </c:pt>
                <c:pt idx="7323">
                  <c:v>15.585432022296406</c:v>
                </c:pt>
                <c:pt idx="7324">
                  <c:v>15.585432022296406</c:v>
                </c:pt>
                <c:pt idx="7325">
                  <c:v>15.585432022296406</c:v>
                </c:pt>
                <c:pt idx="7326">
                  <c:v>15.585432022296406</c:v>
                </c:pt>
                <c:pt idx="7327">
                  <c:v>15.585432022296406</c:v>
                </c:pt>
                <c:pt idx="7328">
                  <c:v>15.585432022296406</c:v>
                </c:pt>
                <c:pt idx="7329">
                  <c:v>15.585432022296406</c:v>
                </c:pt>
                <c:pt idx="7330">
                  <c:v>15.585432022296406</c:v>
                </c:pt>
                <c:pt idx="7331">
                  <c:v>15.585432022296406</c:v>
                </c:pt>
                <c:pt idx="7332">
                  <c:v>14.338863926573129</c:v>
                </c:pt>
                <c:pt idx="7333">
                  <c:v>15.585432022296406</c:v>
                </c:pt>
                <c:pt idx="7334">
                  <c:v>14.338863926573129</c:v>
                </c:pt>
                <c:pt idx="7335">
                  <c:v>14.338863926573129</c:v>
                </c:pt>
                <c:pt idx="7336">
                  <c:v>14.338863926573129</c:v>
                </c:pt>
                <c:pt idx="7337">
                  <c:v>15.585432022296406</c:v>
                </c:pt>
                <c:pt idx="7338">
                  <c:v>15.585432022296406</c:v>
                </c:pt>
                <c:pt idx="7339">
                  <c:v>15.585432022296406</c:v>
                </c:pt>
                <c:pt idx="7340">
                  <c:v>15.585432022296406</c:v>
                </c:pt>
                <c:pt idx="7341">
                  <c:v>15.585432022296406</c:v>
                </c:pt>
                <c:pt idx="7342">
                  <c:v>15.585432022296406</c:v>
                </c:pt>
                <c:pt idx="7343">
                  <c:v>15.585432022296406</c:v>
                </c:pt>
                <c:pt idx="7344">
                  <c:v>15.585432022296406</c:v>
                </c:pt>
                <c:pt idx="7345">
                  <c:v>14.338863926573129</c:v>
                </c:pt>
                <c:pt idx="7346">
                  <c:v>15.585432022296406</c:v>
                </c:pt>
                <c:pt idx="7347">
                  <c:v>14.338863926573129</c:v>
                </c:pt>
                <c:pt idx="7348">
                  <c:v>14.338863926573129</c:v>
                </c:pt>
                <c:pt idx="7349">
                  <c:v>14.338863926573129</c:v>
                </c:pt>
                <c:pt idx="7350">
                  <c:v>15.585432022296406</c:v>
                </c:pt>
                <c:pt idx="7351">
                  <c:v>15.585432022296406</c:v>
                </c:pt>
                <c:pt idx="7352">
                  <c:v>15.585432022296406</c:v>
                </c:pt>
                <c:pt idx="7353">
                  <c:v>15.585432022296406</c:v>
                </c:pt>
                <c:pt idx="7354">
                  <c:v>15.585432022296406</c:v>
                </c:pt>
                <c:pt idx="7355">
                  <c:v>15.585432022296406</c:v>
                </c:pt>
                <c:pt idx="7356">
                  <c:v>15.585432022296406</c:v>
                </c:pt>
                <c:pt idx="7357">
                  <c:v>15.585432022296406</c:v>
                </c:pt>
                <c:pt idx="7358">
                  <c:v>15.585432022296406</c:v>
                </c:pt>
                <c:pt idx="7359">
                  <c:v>15.585432022296406</c:v>
                </c:pt>
                <c:pt idx="7360">
                  <c:v>14.338863926573129</c:v>
                </c:pt>
                <c:pt idx="7361">
                  <c:v>14.338863926573129</c:v>
                </c:pt>
                <c:pt idx="7362">
                  <c:v>14.338863926573129</c:v>
                </c:pt>
                <c:pt idx="7363">
                  <c:v>15.585432022296406</c:v>
                </c:pt>
                <c:pt idx="7364">
                  <c:v>14.338863926573129</c:v>
                </c:pt>
                <c:pt idx="7365">
                  <c:v>15.585432022296406</c:v>
                </c:pt>
                <c:pt idx="7366">
                  <c:v>15.585432022296406</c:v>
                </c:pt>
                <c:pt idx="7367">
                  <c:v>15.585432022296406</c:v>
                </c:pt>
                <c:pt idx="7368">
                  <c:v>14.338863926573129</c:v>
                </c:pt>
                <c:pt idx="7369">
                  <c:v>14.338863926573129</c:v>
                </c:pt>
                <c:pt idx="7370">
                  <c:v>14.338863926573129</c:v>
                </c:pt>
                <c:pt idx="7371">
                  <c:v>14.338863926573129</c:v>
                </c:pt>
                <c:pt idx="7372">
                  <c:v>14.338863926573129</c:v>
                </c:pt>
                <c:pt idx="7373">
                  <c:v>14.338863926573129</c:v>
                </c:pt>
                <c:pt idx="7374">
                  <c:v>14.338863926573129</c:v>
                </c:pt>
                <c:pt idx="7375">
                  <c:v>14.338863926573129</c:v>
                </c:pt>
                <c:pt idx="7376">
                  <c:v>14.338863926573129</c:v>
                </c:pt>
                <c:pt idx="7377">
                  <c:v>14.338863926573129</c:v>
                </c:pt>
                <c:pt idx="7378">
                  <c:v>14.338863926573129</c:v>
                </c:pt>
                <c:pt idx="7379">
                  <c:v>14.338863926573129</c:v>
                </c:pt>
                <c:pt idx="7380">
                  <c:v>15.585432022296406</c:v>
                </c:pt>
                <c:pt idx="7381">
                  <c:v>14.338863926573129</c:v>
                </c:pt>
                <c:pt idx="7382">
                  <c:v>15.585432022296406</c:v>
                </c:pt>
                <c:pt idx="7383">
                  <c:v>14.338863926573129</c:v>
                </c:pt>
                <c:pt idx="7384">
                  <c:v>14.338863926573129</c:v>
                </c:pt>
                <c:pt idx="7385">
                  <c:v>14.338863926573129</c:v>
                </c:pt>
                <c:pt idx="7386">
                  <c:v>14.338863926573129</c:v>
                </c:pt>
                <c:pt idx="7387">
                  <c:v>14.338863926573129</c:v>
                </c:pt>
                <c:pt idx="7388">
                  <c:v>14.338863926573129</c:v>
                </c:pt>
                <c:pt idx="7389">
                  <c:v>13.341609449994509</c:v>
                </c:pt>
                <c:pt idx="7390">
                  <c:v>14.338863926573129</c:v>
                </c:pt>
                <c:pt idx="7391">
                  <c:v>14.338863926573129</c:v>
                </c:pt>
                <c:pt idx="7392">
                  <c:v>15.585432022296406</c:v>
                </c:pt>
                <c:pt idx="7393">
                  <c:v>15.585432022296406</c:v>
                </c:pt>
                <c:pt idx="7394">
                  <c:v>15.585432022296406</c:v>
                </c:pt>
                <c:pt idx="7395">
                  <c:v>14.338863926573129</c:v>
                </c:pt>
                <c:pt idx="7396">
                  <c:v>14.338863926573129</c:v>
                </c:pt>
                <c:pt idx="7397">
                  <c:v>14.338863926573129</c:v>
                </c:pt>
                <c:pt idx="7398">
                  <c:v>14.338863926573129</c:v>
                </c:pt>
                <c:pt idx="7399">
                  <c:v>14.338863926573129</c:v>
                </c:pt>
                <c:pt idx="7400">
                  <c:v>14.338863926573129</c:v>
                </c:pt>
                <c:pt idx="7401">
                  <c:v>13.341609449994509</c:v>
                </c:pt>
                <c:pt idx="7402">
                  <c:v>13.341609449994509</c:v>
                </c:pt>
                <c:pt idx="7403">
                  <c:v>13.341609449994509</c:v>
                </c:pt>
                <c:pt idx="7404">
                  <c:v>13.341609449994509</c:v>
                </c:pt>
                <c:pt idx="7405">
                  <c:v>14.338863926573129</c:v>
                </c:pt>
                <c:pt idx="7406">
                  <c:v>14.338863926573129</c:v>
                </c:pt>
                <c:pt idx="7407">
                  <c:v>14.338863926573129</c:v>
                </c:pt>
                <c:pt idx="7408">
                  <c:v>14.338863926573129</c:v>
                </c:pt>
                <c:pt idx="7409">
                  <c:v>14.338863926573129</c:v>
                </c:pt>
                <c:pt idx="7410">
                  <c:v>13.341609449994509</c:v>
                </c:pt>
                <c:pt idx="7411">
                  <c:v>14.338863926573129</c:v>
                </c:pt>
                <c:pt idx="7412">
                  <c:v>13.341609449994509</c:v>
                </c:pt>
                <c:pt idx="7413">
                  <c:v>13.341609449994509</c:v>
                </c:pt>
                <c:pt idx="7414">
                  <c:v>13.341609449994509</c:v>
                </c:pt>
                <c:pt idx="7415">
                  <c:v>13.341609449994509</c:v>
                </c:pt>
                <c:pt idx="7416">
                  <c:v>13.341609449994509</c:v>
                </c:pt>
                <c:pt idx="7417">
                  <c:v>14.338863926573129</c:v>
                </c:pt>
                <c:pt idx="7418">
                  <c:v>14.338863926573129</c:v>
                </c:pt>
                <c:pt idx="7419">
                  <c:v>14.338863926573129</c:v>
                </c:pt>
                <c:pt idx="7420">
                  <c:v>14.338863926573129</c:v>
                </c:pt>
                <c:pt idx="7421">
                  <c:v>14.338863926573129</c:v>
                </c:pt>
                <c:pt idx="7422">
                  <c:v>14.338863926573129</c:v>
                </c:pt>
                <c:pt idx="7423">
                  <c:v>14.338863926573129</c:v>
                </c:pt>
                <c:pt idx="7424">
                  <c:v>14.338863926573129</c:v>
                </c:pt>
                <c:pt idx="7425">
                  <c:v>13.341609449994509</c:v>
                </c:pt>
                <c:pt idx="7426">
                  <c:v>13.341609449994509</c:v>
                </c:pt>
                <c:pt idx="7427">
                  <c:v>13.341609449994509</c:v>
                </c:pt>
                <c:pt idx="7428">
                  <c:v>14.338863926573129</c:v>
                </c:pt>
                <c:pt idx="7429">
                  <c:v>14.338863926573129</c:v>
                </c:pt>
                <c:pt idx="7430">
                  <c:v>13.341609449994509</c:v>
                </c:pt>
                <c:pt idx="7431">
                  <c:v>14.338863926573129</c:v>
                </c:pt>
                <c:pt idx="7432">
                  <c:v>14.338863926573129</c:v>
                </c:pt>
                <c:pt idx="7433">
                  <c:v>14.338863926573129</c:v>
                </c:pt>
                <c:pt idx="7434">
                  <c:v>14.338863926573129</c:v>
                </c:pt>
                <c:pt idx="7435">
                  <c:v>14.338863926573129</c:v>
                </c:pt>
                <c:pt idx="7436">
                  <c:v>13.341609449994509</c:v>
                </c:pt>
                <c:pt idx="7437">
                  <c:v>13.341609449994509</c:v>
                </c:pt>
                <c:pt idx="7438">
                  <c:v>14.338863926573129</c:v>
                </c:pt>
                <c:pt idx="7439">
                  <c:v>14.338863926573129</c:v>
                </c:pt>
                <c:pt idx="7440">
                  <c:v>13.341609449994509</c:v>
                </c:pt>
                <c:pt idx="7441">
                  <c:v>13.341609449994509</c:v>
                </c:pt>
                <c:pt idx="7442">
                  <c:v>13.341609449994509</c:v>
                </c:pt>
                <c:pt idx="7443">
                  <c:v>13.341609449994509</c:v>
                </c:pt>
                <c:pt idx="7444">
                  <c:v>13.341609449994509</c:v>
                </c:pt>
                <c:pt idx="7445">
                  <c:v>13.341609449994509</c:v>
                </c:pt>
                <c:pt idx="7446">
                  <c:v>13.341609449994509</c:v>
                </c:pt>
                <c:pt idx="7447">
                  <c:v>13.341609449994509</c:v>
                </c:pt>
                <c:pt idx="7448">
                  <c:v>13.341609449994509</c:v>
                </c:pt>
                <c:pt idx="7449">
                  <c:v>13.341609449994509</c:v>
                </c:pt>
                <c:pt idx="7450">
                  <c:v>14.338863926573129</c:v>
                </c:pt>
                <c:pt idx="7451">
                  <c:v>14.338863926573129</c:v>
                </c:pt>
                <c:pt idx="7452">
                  <c:v>14.338863926573129</c:v>
                </c:pt>
                <c:pt idx="7453">
                  <c:v>13.341609449994509</c:v>
                </c:pt>
                <c:pt idx="7454">
                  <c:v>13.341609449994509</c:v>
                </c:pt>
                <c:pt idx="7455">
                  <c:v>13.341609449994509</c:v>
                </c:pt>
                <c:pt idx="7456">
                  <c:v>14.338863926573129</c:v>
                </c:pt>
                <c:pt idx="7457">
                  <c:v>14.338863926573129</c:v>
                </c:pt>
                <c:pt idx="7458">
                  <c:v>13.341609449994509</c:v>
                </c:pt>
                <c:pt idx="7459">
                  <c:v>13.341609449994509</c:v>
                </c:pt>
                <c:pt idx="7460">
                  <c:v>14.338863926573129</c:v>
                </c:pt>
                <c:pt idx="7461">
                  <c:v>14.338863926573129</c:v>
                </c:pt>
                <c:pt idx="7462">
                  <c:v>14.338863926573129</c:v>
                </c:pt>
                <c:pt idx="7463">
                  <c:v>14.338863926573129</c:v>
                </c:pt>
                <c:pt idx="7464">
                  <c:v>14.338863926573129</c:v>
                </c:pt>
                <c:pt idx="7465">
                  <c:v>14.338863926573129</c:v>
                </c:pt>
                <c:pt idx="7466">
                  <c:v>14.338863926573129</c:v>
                </c:pt>
                <c:pt idx="7467">
                  <c:v>14.338863926573129</c:v>
                </c:pt>
                <c:pt idx="7468">
                  <c:v>14.338863926573129</c:v>
                </c:pt>
                <c:pt idx="7469">
                  <c:v>13.341609449994509</c:v>
                </c:pt>
                <c:pt idx="7470">
                  <c:v>14.338863926573129</c:v>
                </c:pt>
                <c:pt idx="7471">
                  <c:v>13.341609449994509</c:v>
                </c:pt>
                <c:pt idx="7472">
                  <c:v>13.341609449994509</c:v>
                </c:pt>
                <c:pt idx="7473">
                  <c:v>13.341609449994509</c:v>
                </c:pt>
                <c:pt idx="7474">
                  <c:v>14.338863926573129</c:v>
                </c:pt>
                <c:pt idx="7475">
                  <c:v>14.338863926573129</c:v>
                </c:pt>
                <c:pt idx="7476">
                  <c:v>14.338863926573129</c:v>
                </c:pt>
                <c:pt idx="7477">
                  <c:v>14.338863926573129</c:v>
                </c:pt>
                <c:pt idx="7478">
                  <c:v>14.338863926573129</c:v>
                </c:pt>
                <c:pt idx="7479">
                  <c:v>13.341609449994509</c:v>
                </c:pt>
                <c:pt idx="7480">
                  <c:v>14.338863926573129</c:v>
                </c:pt>
                <c:pt idx="7481">
                  <c:v>14.338863926573129</c:v>
                </c:pt>
                <c:pt idx="7482">
                  <c:v>14.338863926573129</c:v>
                </c:pt>
                <c:pt idx="7483">
                  <c:v>14.338863926573129</c:v>
                </c:pt>
                <c:pt idx="7484">
                  <c:v>14.338863926573129</c:v>
                </c:pt>
                <c:pt idx="7485">
                  <c:v>14.338863926573129</c:v>
                </c:pt>
                <c:pt idx="7486">
                  <c:v>14.338863926573129</c:v>
                </c:pt>
                <c:pt idx="7487">
                  <c:v>14.338863926573129</c:v>
                </c:pt>
                <c:pt idx="7488">
                  <c:v>14.338863926573129</c:v>
                </c:pt>
                <c:pt idx="7489">
                  <c:v>14.338863926573129</c:v>
                </c:pt>
                <c:pt idx="7490">
                  <c:v>14.338863926573129</c:v>
                </c:pt>
                <c:pt idx="7491">
                  <c:v>14.338863926573129</c:v>
                </c:pt>
                <c:pt idx="7492">
                  <c:v>14.338863926573129</c:v>
                </c:pt>
                <c:pt idx="7493">
                  <c:v>14.338863926573129</c:v>
                </c:pt>
                <c:pt idx="7494">
                  <c:v>14.338863926573129</c:v>
                </c:pt>
                <c:pt idx="7495">
                  <c:v>14.338863926573129</c:v>
                </c:pt>
                <c:pt idx="7496">
                  <c:v>15.585432022296406</c:v>
                </c:pt>
                <c:pt idx="7497">
                  <c:v>15.585432022296406</c:v>
                </c:pt>
                <c:pt idx="7498">
                  <c:v>14.338863926573129</c:v>
                </c:pt>
                <c:pt idx="7499">
                  <c:v>15.585432022296406</c:v>
                </c:pt>
                <c:pt idx="7500">
                  <c:v>15.585432022296406</c:v>
                </c:pt>
                <c:pt idx="7501">
                  <c:v>15.585432022296406</c:v>
                </c:pt>
                <c:pt idx="7502">
                  <c:v>14.338863926573129</c:v>
                </c:pt>
                <c:pt idx="7503">
                  <c:v>14.338863926573129</c:v>
                </c:pt>
                <c:pt idx="7504">
                  <c:v>14.338863926573129</c:v>
                </c:pt>
                <c:pt idx="7505">
                  <c:v>14.338863926573129</c:v>
                </c:pt>
                <c:pt idx="7506">
                  <c:v>14.338863926573129</c:v>
                </c:pt>
                <c:pt idx="7507">
                  <c:v>15.585432022296406</c:v>
                </c:pt>
                <c:pt idx="7508">
                  <c:v>14.338863926573129</c:v>
                </c:pt>
                <c:pt idx="7509">
                  <c:v>14.338863926573129</c:v>
                </c:pt>
                <c:pt idx="7510">
                  <c:v>15.585432022296406</c:v>
                </c:pt>
                <c:pt idx="7511">
                  <c:v>14.338863926573129</c:v>
                </c:pt>
                <c:pt idx="7512">
                  <c:v>14.338863926573129</c:v>
                </c:pt>
                <c:pt idx="7513">
                  <c:v>15.585432022296406</c:v>
                </c:pt>
                <c:pt idx="7514">
                  <c:v>15.585432022296406</c:v>
                </c:pt>
                <c:pt idx="7515">
                  <c:v>15.585432022296406</c:v>
                </c:pt>
                <c:pt idx="7516">
                  <c:v>15.585432022296406</c:v>
                </c:pt>
                <c:pt idx="7517">
                  <c:v>14.338863926573129</c:v>
                </c:pt>
                <c:pt idx="7518">
                  <c:v>14.338863926573129</c:v>
                </c:pt>
                <c:pt idx="7519">
                  <c:v>15.585432022296406</c:v>
                </c:pt>
                <c:pt idx="7520">
                  <c:v>15.585432022296406</c:v>
                </c:pt>
                <c:pt idx="7521">
                  <c:v>15.585432022296406</c:v>
                </c:pt>
                <c:pt idx="7522">
                  <c:v>15.585432022296406</c:v>
                </c:pt>
                <c:pt idx="7523">
                  <c:v>14.338863926573129</c:v>
                </c:pt>
                <c:pt idx="7524">
                  <c:v>14.338863926573129</c:v>
                </c:pt>
                <c:pt idx="7525">
                  <c:v>14.338863926573129</c:v>
                </c:pt>
                <c:pt idx="7526">
                  <c:v>15.585432022296406</c:v>
                </c:pt>
                <c:pt idx="7527">
                  <c:v>15.585432022296406</c:v>
                </c:pt>
                <c:pt idx="7528">
                  <c:v>15.585432022296406</c:v>
                </c:pt>
                <c:pt idx="7529">
                  <c:v>15.585432022296406</c:v>
                </c:pt>
                <c:pt idx="7530">
                  <c:v>15.585432022296406</c:v>
                </c:pt>
                <c:pt idx="7531">
                  <c:v>15.585432022296406</c:v>
                </c:pt>
                <c:pt idx="7532">
                  <c:v>15.585432022296406</c:v>
                </c:pt>
                <c:pt idx="7533">
                  <c:v>15.585432022296406</c:v>
                </c:pt>
                <c:pt idx="7534">
                  <c:v>15.585432022296406</c:v>
                </c:pt>
                <c:pt idx="7535">
                  <c:v>15.585432022296406</c:v>
                </c:pt>
                <c:pt idx="7536">
                  <c:v>14.338863926573129</c:v>
                </c:pt>
                <c:pt idx="7537">
                  <c:v>14.338863926573129</c:v>
                </c:pt>
                <c:pt idx="7538">
                  <c:v>15.585432022296406</c:v>
                </c:pt>
                <c:pt idx="7539">
                  <c:v>14.338863926573129</c:v>
                </c:pt>
                <c:pt idx="7540">
                  <c:v>14.338863926573129</c:v>
                </c:pt>
                <c:pt idx="7541">
                  <c:v>15.585432022296406</c:v>
                </c:pt>
                <c:pt idx="7542">
                  <c:v>15.585432022296406</c:v>
                </c:pt>
                <c:pt idx="7543">
                  <c:v>15.585432022296406</c:v>
                </c:pt>
                <c:pt idx="7544">
                  <c:v>15.585432022296406</c:v>
                </c:pt>
                <c:pt idx="7545">
                  <c:v>15.585432022296406</c:v>
                </c:pt>
                <c:pt idx="7546">
                  <c:v>15.585432022296406</c:v>
                </c:pt>
                <c:pt idx="7547">
                  <c:v>15.585432022296406</c:v>
                </c:pt>
                <c:pt idx="7548">
                  <c:v>15.585432022296406</c:v>
                </c:pt>
                <c:pt idx="7549">
                  <c:v>15.585432022296406</c:v>
                </c:pt>
                <c:pt idx="7550">
                  <c:v>15.585432022296406</c:v>
                </c:pt>
                <c:pt idx="7551">
                  <c:v>14.338863926573129</c:v>
                </c:pt>
                <c:pt idx="7552">
                  <c:v>14.338863926573129</c:v>
                </c:pt>
                <c:pt idx="7553">
                  <c:v>15.585432022296406</c:v>
                </c:pt>
                <c:pt idx="7554">
                  <c:v>15.585432022296406</c:v>
                </c:pt>
                <c:pt idx="7555">
                  <c:v>14.338863926573129</c:v>
                </c:pt>
                <c:pt idx="7556">
                  <c:v>14.338863926573129</c:v>
                </c:pt>
                <c:pt idx="7557">
                  <c:v>14.338863926573129</c:v>
                </c:pt>
                <c:pt idx="7558">
                  <c:v>14.338863926573129</c:v>
                </c:pt>
                <c:pt idx="7559">
                  <c:v>14.338863926573129</c:v>
                </c:pt>
                <c:pt idx="7560">
                  <c:v>14.338863926573129</c:v>
                </c:pt>
                <c:pt idx="7561">
                  <c:v>14.338863926573129</c:v>
                </c:pt>
                <c:pt idx="7562">
                  <c:v>14.338863926573129</c:v>
                </c:pt>
                <c:pt idx="7563">
                  <c:v>14.338863926573129</c:v>
                </c:pt>
                <c:pt idx="7564">
                  <c:v>14.338863926573129</c:v>
                </c:pt>
                <c:pt idx="7565">
                  <c:v>14.338863926573129</c:v>
                </c:pt>
                <c:pt idx="7566">
                  <c:v>14.338863926573129</c:v>
                </c:pt>
                <c:pt idx="7567">
                  <c:v>14.338863926573129</c:v>
                </c:pt>
                <c:pt idx="7568">
                  <c:v>14.338863926573129</c:v>
                </c:pt>
                <c:pt idx="7569">
                  <c:v>14.338863926573129</c:v>
                </c:pt>
                <c:pt idx="7570">
                  <c:v>14.338863926573129</c:v>
                </c:pt>
                <c:pt idx="7571">
                  <c:v>14.338863926573129</c:v>
                </c:pt>
                <c:pt idx="7572">
                  <c:v>14.338863926573129</c:v>
                </c:pt>
                <c:pt idx="7573">
                  <c:v>14.338863926573129</c:v>
                </c:pt>
                <c:pt idx="7574">
                  <c:v>14.338863926573129</c:v>
                </c:pt>
                <c:pt idx="7575">
                  <c:v>14.338863926573129</c:v>
                </c:pt>
                <c:pt idx="7576">
                  <c:v>14.338863926573129</c:v>
                </c:pt>
                <c:pt idx="7577">
                  <c:v>14.338863926573129</c:v>
                </c:pt>
                <c:pt idx="7578">
                  <c:v>14.338863926573129</c:v>
                </c:pt>
                <c:pt idx="7579">
                  <c:v>14.338863926573129</c:v>
                </c:pt>
                <c:pt idx="7580">
                  <c:v>14.338863926573129</c:v>
                </c:pt>
                <c:pt idx="7581">
                  <c:v>14.338863926573129</c:v>
                </c:pt>
                <c:pt idx="7582">
                  <c:v>14.338863926573129</c:v>
                </c:pt>
                <c:pt idx="7583">
                  <c:v>14.338863926573129</c:v>
                </c:pt>
                <c:pt idx="7584">
                  <c:v>13.341609449994509</c:v>
                </c:pt>
                <c:pt idx="7585">
                  <c:v>13.341609449994509</c:v>
                </c:pt>
                <c:pt idx="7586">
                  <c:v>13.341609449994509</c:v>
                </c:pt>
                <c:pt idx="7587">
                  <c:v>13.341609449994509</c:v>
                </c:pt>
                <c:pt idx="7588">
                  <c:v>13.341609449994509</c:v>
                </c:pt>
                <c:pt idx="7589">
                  <c:v>14.338863926573129</c:v>
                </c:pt>
                <c:pt idx="7590">
                  <c:v>14.338863926573129</c:v>
                </c:pt>
                <c:pt idx="7591">
                  <c:v>13.341609449994509</c:v>
                </c:pt>
                <c:pt idx="7592">
                  <c:v>13.341609449994509</c:v>
                </c:pt>
                <c:pt idx="7593">
                  <c:v>13.341609449994509</c:v>
                </c:pt>
                <c:pt idx="7594">
                  <c:v>13.341609449994509</c:v>
                </c:pt>
                <c:pt idx="7595">
                  <c:v>13.341609449994509</c:v>
                </c:pt>
                <c:pt idx="7596">
                  <c:v>13.341609449994509</c:v>
                </c:pt>
                <c:pt idx="7597">
                  <c:v>13.341609449994509</c:v>
                </c:pt>
                <c:pt idx="7598">
                  <c:v>12.344354973415887</c:v>
                </c:pt>
                <c:pt idx="7599">
                  <c:v>12.344354973415887</c:v>
                </c:pt>
                <c:pt idx="7600">
                  <c:v>12.344354973415887</c:v>
                </c:pt>
                <c:pt idx="7601">
                  <c:v>12.344354973415887</c:v>
                </c:pt>
                <c:pt idx="7602">
                  <c:v>13.341609449994509</c:v>
                </c:pt>
                <c:pt idx="7603">
                  <c:v>13.341609449994509</c:v>
                </c:pt>
                <c:pt idx="7604">
                  <c:v>13.341609449994509</c:v>
                </c:pt>
                <c:pt idx="7605">
                  <c:v>13.341609449994509</c:v>
                </c:pt>
                <c:pt idx="7606">
                  <c:v>13.341609449994509</c:v>
                </c:pt>
                <c:pt idx="7607">
                  <c:v>12.344354973415887</c:v>
                </c:pt>
                <c:pt idx="7608">
                  <c:v>13.341609449994509</c:v>
                </c:pt>
                <c:pt idx="7609">
                  <c:v>12.344354973415887</c:v>
                </c:pt>
                <c:pt idx="7610">
                  <c:v>12.344354973415887</c:v>
                </c:pt>
                <c:pt idx="7611">
                  <c:v>12.344354973415887</c:v>
                </c:pt>
                <c:pt idx="7612">
                  <c:v>12.344354973415887</c:v>
                </c:pt>
                <c:pt idx="7613">
                  <c:v>12.344354973415887</c:v>
                </c:pt>
                <c:pt idx="7614">
                  <c:v>12.344354973415887</c:v>
                </c:pt>
                <c:pt idx="7615">
                  <c:v>12.344354973415887</c:v>
                </c:pt>
                <c:pt idx="7616">
                  <c:v>12.344354973415887</c:v>
                </c:pt>
                <c:pt idx="7617">
                  <c:v>12.344354973415887</c:v>
                </c:pt>
                <c:pt idx="7618">
                  <c:v>13.341609449994509</c:v>
                </c:pt>
                <c:pt idx="7619">
                  <c:v>13.341609449994509</c:v>
                </c:pt>
                <c:pt idx="7620">
                  <c:v>13.341609449994509</c:v>
                </c:pt>
                <c:pt idx="7621">
                  <c:v>12.344354973415887</c:v>
                </c:pt>
                <c:pt idx="7622">
                  <c:v>12.344354973415887</c:v>
                </c:pt>
                <c:pt idx="7623">
                  <c:v>12.344354973415887</c:v>
                </c:pt>
                <c:pt idx="7624">
                  <c:v>12.344354973415887</c:v>
                </c:pt>
                <c:pt idx="7625">
                  <c:v>12.344354973415887</c:v>
                </c:pt>
                <c:pt idx="7626">
                  <c:v>12.344354973415887</c:v>
                </c:pt>
                <c:pt idx="7627">
                  <c:v>12.344354973415887</c:v>
                </c:pt>
                <c:pt idx="7628">
                  <c:v>12.344354973415887</c:v>
                </c:pt>
                <c:pt idx="7629">
                  <c:v>12.344354973415887</c:v>
                </c:pt>
                <c:pt idx="7630">
                  <c:v>12.344354973415887</c:v>
                </c:pt>
                <c:pt idx="7631">
                  <c:v>12.344354973415887</c:v>
                </c:pt>
                <c:pt idx="7632">
                  <c:v>12.344354973415887</c:v>
                </c:pt>
                <c:pt idx="7633">
                  <c:v>12.344354973415887</c:v>
                </c:pt>
                <c:pt idx="7634">
                  <c:v>12.344354973415887</c:v>
                </c:pt>
                <c:pt idx="7635">
                  <c:v>12.344354973415887</c:v>
                </c:pt>
                <c:pt idx="7636">
                  <c:v>12.344354973415887</c:v>
                </c:pt>
                <c:pt idx="7637">
                  <c:v>12.344354973415887</c:v>
                </c:pt>
                <c:pt idx="7638">
                  <c:v>12.344354973415887</c:v>
                </c:pt>
                <c:pt idx="7639">
                  <c:v>12.344354973415887</c:v>
                </c:pt>
                <c:pt idx="7640">
                  <c:v>12.344354973415887</c:v>
                </c:pt>
                <c:pt idx="7641">
                  <c:v>12.344354973415887</c:v>
                </c:pt>
                <c:pt idx="7642">
                  <c:v>12.344354973415887</c:v>
                </c:pt>
                <c:pt idx="7643">
                  <c:v>12.344354973415887</c:v>
                </c:pt>
                <c:pt idx="7644">
                  <c:v>12.344354973415887</c:v>
                </c:pt>
                <c:pt idx="7645">
                  <c:v>13.341609449994509</c:v>
                </c:pt>
                <c:pt idx="7646">
                  <c:v>12.344354973415887</c:v>
                </c:pt>
                <c:pt idx="7647">
                  <c:v>13.341609449994509</c:v>
                </c:pt>
                <c:pt idx="7648">
                  <c:v>13.341609449994509</c:v>
                </c:pt>
                <c:pt idx="7649">
                  <c:v>13.341609449994509</c:v>
                </c:pt>
                <c:pt idx="7650">
                  <c:v>13.341609449994509</c:v>
                </c:pt>
                <c:pt idx="7651">
                  <c:v>13.341609449994509</c:v>
                </c:pt>
                <c:pt idx="7652">
                  <c:v>13.341609449994509</c:v>
                </c:pt>
                <c:pt idx="7653">
                  <c:v>13.341609449994509</c:v>
                </c:pt>
                <c:pt idx="7654">
                  <c:v>13.341609449994509</c:v>
                </c:pt>
                <c:pt idx="7655">
                  <c:v>13.341609449994509</c:v>
                </c:pt>
                <c:pt idx="7656">
                  <c:v>13.341609449994509</c:v>
                </c:pt>
                <c:pt idx="7657">
                  <c:v>13.341609449994509</c:v>
                </c:pt>
                <c:pt idx="7658">
                  <c:v>13.341609449994509</c:v>
                </c:pt>
                <c:pt idx="7659">
                  <c:v>12.344354973415887</c:v>
                </c:pt>
                <c:pt idx="7660">
                  <c:v>13.341609449994509</c:v>
                </c:pt>
                <c:pt idx="7661">
                  <c:v>13.341609449994509</c:v>
                </c:pt>
                <c:pt idx="7662">
                  <c:v>13.341609449994509</c:v>
                </c:pt>
                <c:pt idx="7663">
                  <c:v>13.341609449994509</c:v>
                </c:pt>
                <c:pt idx="7664">
                  <c:v>13.341609449994509</c:v>
                </c:pt>
                <c:pt idx="7665">
                  <c:v>13.341609449994509</c:v>
                </c:pt>
                <c:pt idx="7666">
                  <c:v>13.341609449994509</c:v>
                </c:pt>
                <c:pt idx="7667">
                  <c:v>13.341609449994509</c:v>
                </c:pt>
                <c:pt idx="7668">
                  <c:v>13.341609449994509</c:v>
                </c:pt>
                <c:pt idx="7669">
                  <c:v>14.338863926573129</c:v>
                </c:pt>
                <c:pt idx="7670">
                  <c:v>13.341609449994509</c:v>
                </c:pt>
                <c:pt idx="7671">
                  <c:v>14.338863926573129</c:v>
                </c:pt>
                <c:pt idx="7672">
                  <c:v>13.341609449994509</c:v>
                </c:pt>
                <c:pt idx="7673">
                  <c:v>14.338863926573129</c:v>
                </c:pt>
                <c:pt idx="7674">
                  <c:v>14.338863926573129</c:v>
                </c:pt>
                <c:pt idx="7675">
                  <c:v>14.338863926573129</c:v>
                </c:pt>
                <c:pt idx="7676">
                  <c:v>14.338863926573129</c:v>
                </c:pt>
                <c:pt idx="7677">
                  <c:v>14.338863926573129</c:v>
                </c:pt>
                <c:pt idx="7678">
                  <c:v>14.338863926573129</c:v>
                </c:pt>
                <c:pt idx="7679">
                  <c:v>14.338863926573129</c:v>
                </c:pt>
                <c:pt idx="7680">
                  <c:v>14.338863926573129</c:v>
                </c:pt>
                <c:pt idx="7681">
                  <c:v>14.338863926573129</c:v>
                </c:pt>
                <c:pt idx="7682">
                  <c:v>14.338863926573129</c:v>
                </c:pt>
                <c:pt idx="7683">
                  <c:v>14.338863926573129</c:v>
                </c:pt>
                <c:pt idx="7684">
                  <c:v>14.338863926573129</c:v>
                </c:pt>
                <c:pt idx="7685">
                  <c:v>14.338863926573129</c:v>
                </c:pt>
                <c:pt idx="7686">
                  <c:v>14.338863926573129</c:v>
                </c:pt>
                <c:pt idx="7687">
                  <c:v>14.338863926573129</c:v>
                </c:pt>
                <c:pt idx="7688">
                  <c:v>14.338863926573129</c:v>
                </c:pt>
                <c:pt idx="7689">
                  <c:v>14.338863926573129</c:v>
                </c:pt>
                <c:pt idx="7690">
                  <c:v>14.338863926573129</c:v>
                </c:pt>
                <c:pt idx="7691">
                  <c:v>14.338863926573129</c:v>
                </c:pt>
                <c:pt idx="7692">
                  <c:v>14.338863926573129</c:v>
                </c:pt>
                <c:pt idx="7693">
                  <c:v>14.338863926573129</c:v>
                </c:pt>
                <c:pt idx="7694">
                  <c:v>14.338863926573129</c:v>
                </c:pt>
                <c:pt idx="7695">
                  <c:v>14.338863926573129</c:v>
                </c:pt>
                <c:pt idx="7696">
                  <c:v>14.338863926573129</c:v>
                </c:pt>
                <c:pt idx="7697">
                  <c:v>14.338863926573129</c:v>
                </c:pt>
                <c:pt idx="7698">
                  <c:v>14.338863926573129</c:v>
                </c:pt>
                <c:pt idx="7699">
                  <c:v>14.338863926573129</c:v>
                </c:pt>
                <c:pt idx="7700">
                  <c:v>14.338863926573129</c:v>
                </c:pt>
                <c:pt idx="7701">
                  <c:v>14.338863926573129</c:v>
                </c:pt>
                <c:pt idx="7702">
                  <c:v>14.338863926573129</c:v>
                </c:pt>
                <c:pt idx="7703">
                  <c:v>14.338863926573129</c:v>
                </c:pt>
                <c:pt idx="7704">
                  <c:v>14.338863926573129</c:v>
                </c:pt>
                <c:pt idx="7705">
                  <c:v>14.338863926573129</c:v>
                </c:pt>
                <c:pt idx="7706">
                  <c:v>15.585432022296406</c:v>
                </c:pt>
                <c:pt idx="7707">
                  <c:v>15.585432022296406</c:v>
                </c:pt>
                <c:pt idx="7708">
                  <c:v>15.585432022296406</c:v>
                </c:pt>
                <c:pt idx="7709">
                  <c:v>15.585432022296406</c:v>
                </c:pt>
                <c:pt idx="7710">
                  <c:v>15.585432022296406</c:v>
                </c:pt>
                <c:pt idx="7711">
                  <c:v>15.585432022296406</c:v>
                </c:pt>
                <c:pt idx="7712">
                  <c:v>15.585432022296406</c:v>
                </c:pt>
                <c:pt idx="7713">
                  <c:v>15.585432022296406</c:v>
                </c:pt>
                <c:pt idx="7714">
                  <c:v>15.585432022296406</c:v>
                </c:pt>
                <c:pt idx="7715">
                  <c:v>14.338863926573129</c:v>
                </c:pt>
                <c:pt idx="7716">
                  <c:v>14.338863926573129</c:v>
                </c:pt>
                <c:pt idx="7717">
                  <c:v>14.338863926573129</c:v>
                </c:pt>
                <c:pt idx="7718">
                  <c:v>14.338863926573129</c:v>
                </c:pt>
                <c:pt idx="7719">
                  <c:v>14.338863926573129</c:v>
                </c:pt>
                <c:pt idx="7720">
                  <c:v>14.338863926573129</c:v>
                </c:pt>
                <c:pt idx="7721">
                  <c:v>14.338863926573129</c:v>
                </c:pt>
                <c:pt idx="7722">
                  <c:v>14.338863926573129</c:v>
                </c:pt>
                <c:pt idx="7723">
                  <c:v>14.338863926573129</c:v>
                </c:pt>
                <c:pt idx="7724">
                  <c:v>14.338863926573129</c:v>
                </c:pt>
                <c:pt idx="7725">
                  <c:v>14.338863926573129</c:v>
                </c:pt>
                <c:pt idx="7726">
                  <c:v>13.341609449994509</c:v>
                </c:pt>
                <c:pt idx="7727">
                  <c:v>12.344354973415887</c:v>
                </c:pt>
                <c:pt idx="7728">
                  <c:v>13.341609449994509</c:v>
                </c:pt>
                <c:pt idx="7729">
                  <c:v>13.341609449994509</c:v>
                </c:pt>
                <c:pt idx="7730">
                  <c:v>14.338863926573129</c:v>
                </c:pt>
                <c:pt idx="7731">
                  <c:v>13.341609449994509</c:v>
                </c:pt>
                <c:pt idx="7732">
                  <c:v>13.341609449994509</c:v>
                </c:pt>
                <c:pt idx="7733">
                  <c:v>14.338863926573129</c:v>
                </c:pt>
                <c:pt idx="7734">
                  <c:v>13.341609449994509</c:v>
                </c:pt>
                <c:pt idx="7735">
                  <c:v>13.341609449994509</c:v>
                </c:pt>
                <c:pt idx="7736">
                  <c:v>13.341609449994509</c:v>
                </c:pt>
                <c:pt idx="7737">
                  <c:v>14.338863926573129</c:v>
                </c:pt>
                <c:pt idx="7738">
                  <c:v>14.338863926573129</c:v>
                </c:pt>
                <c:pt idx="7739">
                  <c:v>14.338863926573129</c:v>
                </c:pt>
                <c:pt idx="7740">
                  <c:v>14.338863926573129</c:v>
                </c:pt>
                <c:pt idx="7741">
                  <c:v>14.338863926573129</c:v>
                </c:pt>
                <c:pt idx="7742">
                  <c:v>14.338863926573129</c:v>
                </c:pt>
                <c:pt idx="7743">
                  <c:v>14.338863926573129</c:v>
                </c:pt>
                <c:pt idx="7744">
                  <c:v>14.338863926573129</c:v>
                </c:pt>
                <c:pt idx="7745">
                  <c:v>15.585432022296406</c:v>
                </c:pt>
                <c:pt idx="7746">
                  <c:v>15.585432022296406</c:v>
                </c:pt>
                <c:pt idx="7747">
                  <c:v>14.338863926573129</c:v>
                </c:pt>
                <c:pt idx="7748">
                  <c:v>14.338863926573129</c:v>
                </c:pt>
                <c:pt idx="7749">
                  <c:v>14.338863926573129</c:v>
                </c:pt>
                <c:pt idx="7750">
                  <c:v>14.338863926573129</c:v>
                </c:pt>
                <c:pt idx="7751">
                  <c:v>14.338863926573129</c:v>
                </c:pt>
                <c:pt idx="7752">
                  <c:v>14.338863926573129</c:v>
                </c:pt>
                <c:pt idx="7753">
                  <c:v>13.341609449994509</c:v>
                </c:pt>
                <c:pt idx="7754">
                  <c:v>13.341609449994509</c:v>
                </c:pt>
                <c:pt idx="7755">
                  <c:v>13.341609449994509</c:v>
                </c:pt>
                <c:pt idx="7756">
                  <c:v>13.341609449994509</c:v>
                </c:pt>
                <c:pt idx="7757">
                  <c:v>14.338863926573129</c:v>
                </c:pt>
                <c:pt idx="7758">
                  <c:v>14.338863926573129</c:v>
                </c:pt>
                <c:pt idx="7759">
                  <c:v>13.341609449994509</c:v>
                </c:pt>
                <c:pt idx="7760">
                  <c:v>13.341609449994509</c:v>
                </c:pt>
                <c:pt idx="7761">
                  <c:v>13.341609449994509</c:v>
                </c:pt>
                <c:pt idx="7762">
                  <c:v>13.341609449994509</c:v>
                </c:pt>
                <c:pt idx="7763">
                  <c:v>12.344354973415887</c:v>
                </c:pt>
                <c:pt idx="7764">
                  <c:v>13.341609449994509</c:v>
                </c:pt>
                <c:pt idx="7765">
                  <c:v>12.344354973415887</c:v>
                </c:pt>
                <c:pt idx="7766">
                  <c:v>12.344354973415887</c:v>
                </c:pt>
                <c:pt idx="7767">
                  <c:v>12.344354973415887</c:v>
                </c:pt>
                <c:pt idx="7768">
                  <c:v>13.341609449994509</c:v>
                </c:pt>
                <c:pt idx="7769">
                  <c:v>13.341609449994509</c:v>
                </c:pt>
                <c:pt idx="7770">
                  <c:v>13.341609449994509</c:v>
                </c:pt>
                <c:pt idx="7771">
                  <c:v>13.341609449994509</c:v>
                </c:pt>
                <c:pt idx="7772">
                  <c:v>13.341609449994509</c:v>
                </c:pt>
                <c:pt idx="7773">
                  <c:v>13.341609449994509</c:v>
                </c:pt>
                <c:pt idx="7774">
                  <c:v>13.341609449994509</c:v>
                </c:pt>
                <c:pt idx="7775">
                  <c:v>13.341609449994509</c:v>
                </c:pt>
                <c:pt idx="7776">
                  <c:v>13.341609449994509</c:v>
                </c:pt>
                <c:pt idx="7777">
                  <c:v>13.341609449994509</c:v>
                </c:pt>
                <c:pt idx="7778">
                  <c:v>12.344354973415887</c:v>
                </c:pt>
                <c:pt idx="7779">
                  <c:v>13.341609449994509</c:v>
                </c:pt>
                <c:pt idx="7780">
                  <c:v>13.341609449994509</c:v>
                </c:pt>
                <c:pt idx="7781">
                  <c:v>14.338863926573129</c:v>
                </c:pt>
                <c:pt idx="7782">
                  <c:v>13.341609449994509</c:v>
                </c:pt>
                <c:pt idx="7783">
                  <c:v>13.341609449994509</c:v>
                </c:pt>
                <c:pt idx="7784">
                  <c:v>13.341609449994509</c:v>
                </c:pt>
                <c:pt idx="7785">
                  <c:v>12.344354973415887</c:v>
                </c:pt>
                <c:pt idx="7786">
                  <c:v>13.341609449994509</c:v>
                </c:pt>
                <c:pt idx="7787">
                  <c:v>13.341609449994509</c:v>
                </c:pt>
                <c:pt idx="7788">
                  <c:v>13.341609449994509</c:v>
                </c:pt>
                <c:pt idx="7789">
                  <c:v>12.344354973415887</c:v>
                </c:pt>
                <c:pt idx="7790">
                  <c:v>12.344354973415887</c:v>
                </c:pt>
                <c:pt idx="7791">
                  <c:v>12.344354973415887</c:v>
                </c:pt>
                <c:pt idx="7792">
                  <c:v>12.344354973415887</c:v>
                </c:pt>
                <c:pt idx="7793">
                  <c:v>12.344354973415887</c:v>
                </c:pt>
                <c:pt idx="7794">
                  <c:v>12.344354973415887</c:v>
                </c:pt>
                <c:pt idx="7795">
                  <c:v>12.344354973415887</c:v>
                </c:pt>
                <c:pt idx="7796">
                  <c:v>12.344354973415887</c:v>
                </c:pt>
                <c:pt idx="7797">
                  <c:v>12.344354973415887</c:v>
                </c:pt>
                <c:pt idx="7798">
                  <c:v>12.344354973415887</c:v>
                </c:pt>
                <c:pt idx="7799">
                  <c:v>12.344354973415887</c:v>
                </c:pt>
                <c:pt idx="7800">
                  <c:v>12.344354973415887</c:v>
                </c:pt>
                <c:pt idx="7801">
                  <c:v>12.344354973415887</c:v>
                </c:pt>
                <c:pt idx="7802">
                  <c:v>12.344354973415887</c:v>
                </c:pt>
                <c:pt idx="7803">
                  <c:v>12.344354973415887</c:v>
                </c:pt>
                <c:pt idx="7804">
                  <c:v>12.344354973415887</c:v>
                </c:pt>
                <c:pt idx="7805">
                  <c:v>12.344354973415887</c:v>
                </c:pt>
                <c:pt idx="7806">
                  <c:v>12.344354973415887</c:v>
                </c:pt>
                <c:pt idx="7807">
                  <c:v>12.344354973415887</c:v>
                </c:pt>
                <c:pt idx="7808">
                  <c:v>12.344354973415887</c:v>
                </c:pt>
                <c:pt idx="7809">
                  <c:v>12.344354973415887</c:v>
                </c:pt>
                <c:pt idx="7810">
                  <c:v>12.344354973415887</c:v>
                </c:pt>
                <c:pt idx="7811">
                  <c:v>12.344354973415887</c:v>
                </c:pt>
                <c:pt idx="7812">
                  <c:v>12.344354973415887</c:v>
                </c:pt>
                <c:pt idx="7813">
                  <c:v>12.344354973415887</c:v>
                </c:pt>
                <c:pt idx="7814">
                  <c:v>12.344354973415887</c:v>
                </c:pt>
                <c:pt idx="7815">
                  <c:v>12.344354973415887</c:v>
                </c:pt>
                <c:pt idx="7816">
                  <c:v>12.344354973415887</c:v>
                </c:pt>
                <c:pt idx="7817">
                  <c:v>12.344354973415887</c:v>
                </c:pt>
                <c:pt idx="7818">
                  <c:v>12.344354973415887</c:v>
                </c:pt>
                <c:pt idx="7819">
                  <c:v>12.344354973415887</c:v>
                </c:pt>
                <c:pt idx="7820">
                  <c:v>12.344354973415887</c:v>
                </c:pt>
                <c:pt idx="7821">
                  <c:v>12.344354973415887</c:v>
                </c:pt>
                <c:pt idx="7822">
                  <c:v>12.344354973415887</c:v>
                </c:pt>
                <c:pt idx="7823">
                  <c:v>12.344354973415887</c:v>
                </c:pt>
                <c:pt idx="7824">
                  <c:v>12.344354973415887</c:v>
                </c:pt>
                <c:pt idx="7825">
                  <c:v>12.344354973415887</c:v>
                </c:pt>
                <c:pt idx="7826">
                  <c:v>12.344354973415887</c:v>
                </c:pt>
                <c:pt idx="7827">
                  <c:v>12.344354973415887</c:v>
                </c:pt>
                <c:pt idx="7828">
                  <c:v>11.347100496837268</c:v>
                </c:pt>
                <c:pt idx="7829">
                  <c:v>11.347100496837268</c:v>
                </c:pt>
                <c:pt idx="7830">
                  <c:v>11.347100496837268</c:v>
                </c:pt>
                <c:pt idx="7831">
                  <c:v>11.347100496837268</c:v>
                </c:pt>
                <c:pt idx="7832">
                  <c:v>11.347100496837268</c:v>
                </c:pt>
                <c:pt idx="7833">
                  <c:v>11.347100496837268</c:v>
                </c:pt>
                <c:pt idx="7834">
                  <c:v>11.347100496837268</c:v>
                </c:pt>
                <c:pt idx="7835">
                  <c:v>12.344354973415887</c:v>
                </c:pt>
                <c:pt idx="7836">
                  <c:v>12.344354973415887</c:v>
                </c:pt>
                <c:pt idx="7837">
                  <c:v>12.344354973415887</c:v>
                </c:pt>
                <c:pt idx="7838">
                  <c:v>12.344354973415887</c:v>
                </c:pt>
                <c:pt idx="7839">
                  <c:v>12.344354973415887</c:v>
                </c:pt>
                <c:pt idx="7840">
                  <c:v>12.344354973415887</c:v>
                </c:pt>
                <c:pt idx="7841">
                  <c:v>13.341609449994509</c:v>
                </c:pt>
                <c:pt idx="7842">
                  <c:v>13.341609449994509</c:v>
                </c:pt>
                <c:pt idx="7843">
                  <c:v>12.344354973415887</c:v>
                </c:pt>
                <c:pt idx="7844">
                  <c:v>12.344354973415887</c:v>
                </c:pt>
                <c:pt idx="7845">
                  <c:v>12.344354973415887</c:v>
                </c:pt>
                <c:pt idx="7846">
                  <c:v>13.341609449994509</c:v>
                </c:pt>
                <c:pt idx="7847">
                  <c:v>13.341609449994509</c:v>
                </c:pt>
                <c:pt idx="7848">
                  <c:v>12.344354973415887</c:v>
                </c:pt>
                <c:pt idx="7849">
                  <c:v>12.344354973415887</c:v>
                </c:pt>
                <c:pt idx="7850">
                  <c:v>12.344354973415887</c:v>
                </c:pt>
                <c:pt idx="7851">
                  <c:v>12.344354973415887</c:v>
                </c:pt>
                <c:pt idx="7852">
                  <c:v>12.344354973415887</c:v>
                </c:pt>
                <c:pt idx="7853">
                  <c:v>12.344354973415887</c:v>
                </c:pt>
                <c:pt idx="7854">
                  <c:v>12.344354973415887</c:v>
                </c:pt>
                <c:pt idx="7855">
                  <c:v>12.344354973415887</c:v>
                </c:pt>
                <c:pt idx="7856">
                  <c:v>12.344354973415887</c:v>
                </c:pt>
                <c:pt idx="7857">
                  <c:v>12.344354973415887</c:v>
                </c:pt>
                <c:pt idx="7858">
                  <c:v>12.344354973415887</c:v>
                </c:pt>
                <c:pt idx="7859">
                  <c:v>12.344354973415887</c:v>
                </c:pt>
                <c:pt idx="7860">
                  <c:v>12.344354973415887</c:v>
                </c:pt>
                <c:pt idx="7861">
                  <c:v>11.347100496837268</c:v>
                </c:pt>
                <c:pt idx="7862">
                  <c:v>11.347100496837268</c:v>
                </c:pt>
                <c:pt idx="7863">
                  <c:v>12.344354973415887</c:v>
                </c:pt>
                <c:pt idx="7864">
                  <c:v>12.344354973415887</c:v>
                </c:pt>
                <c:pt idx="7865">
                  <c:v>12.344354973415887</c:v>
                </c:pt>
                <c:pt idx="7866">
                  <c:v>12.344354973415887</c:v>
                </c:pt>
                <c:pt idx="7867">
                  <c:v>12.344354973415887</c:v>
                </c:pt>
                <c:pt idx="7868">
                  <c:v>12.344354973415887</c:v>
                </c:pt>
                <c:pt idx="7869">
                  <c:v>12.344354973415887</c:v>
                </c:pt>
                <c:pt idx="7870">
                  <c:v>13.341609449994509</c:v>
                </c:pt>
                <c:pt idx="7871">
                  <c:v>13.341609449994509</c:v>
                </c:pt>
                <c:pt idx="7872">
                  <c:v>12.344354973415887</c:v>
                </c:pt>
                <c:pt idx="7873">
                  <c:v>12.344354973415887</c:v>
                </c:pt>
                <c:pt idx="7874">
                  <c:v>13.341609449994509</c:v>
                </c:pt>
                <c:pt idx="7875">
                  <c:v>12.344354973415887</c:v>
                </c:pt>
                <c:pt idx="7876">
                  <c:v>12.344354973415887</c:v>
                </c:pt>
                <c:pt idx="7877">
                  <c:v>12.344354973415887</c:v>
                </c:pt>
                <c:pt idx="7878">
                  <c:v>12.344354973415887</c:v>
                </c:pt>
                <c:pt idx="7879">
                  <c:v>13.341609449994509</c:v>
                </c:pt>
                <c:pt idx="7880">
                  <c:v>13.341609449994509</c:v>
                </c:pt>
                <c:pt idx="7881">
                  <c:v>13.341609449994509</c:v>
                </c:pt>
                <c:pt idx="7882">
                  <c:v>13.341609449994509</c:v>
                </c:pt>
                <c:pt idx="7883">
                  <c:v>13.341609449994509</c:v>
                </c:pt>
                <c:pt idx="7884">
                  <c:v>13.341609449994509</c:v>
                </c:pt>
                <c:pt idx="7885">
                  <c:v>13.341609449994509</c:v>
                </c:pt>
                <c:pt idx="7886">
                  <c:v>13.341609449994509</c:v>
                </c:pt>
                <c:pt idx="7887">
                  <c:v>13.341609449994509</c:v>
                </c:pt>
                <c:pt idx="7888">
                  <c:v>12.344354973415887</c:v>
                </c:pt>
                <c:pt idx="7889">
                  <c:v>12.344354973415887</c:v>
                </c:pt>
                <c:pt idx="7890">
                  <c:v>12.344354973415887</c:v>
                </c:pt>
                <c:pt idx="7891">
                  <c:v>12.344354973415887</c:v>
                </c:pt>
                <c:pt idx="7892">
                  <c:v>13.341609449994509</c:v>
                </c:pt>
                <c:pt idx="7893">
                  <c:v>13.341609449994509</c:v>
                </c:pt>
                <c:pt idx="7894">
                  <c:v>13.341609449994509</c:v>
                </c:pt>
                <c:pt idx="7895">
                  <c:v>13.341609449994509</c:v>
                </c:pt>
                <c:pt idx="7896">
                  <c:v>13.341609449994509</c:v>
                </c:pt>
                <c:pt idx="7897">
                  <c:v>13.341609449994509</c:v>
                </c:pt>
                <c:pt idx="7898">
                  <c:v>13.341609449994509</c:v>
                </c:pt>
                <c:pt idx="7899">
                  <c:v>13.341609449994509</c:v>
                </c:pt>
                <c:pt idx="7900">
                  <c:v>13.341609449994509</c:v>
                </c:pt>
                <c:pt idx="7901">
                  <c:v>13.341609449994509</c:v>
                </c:pt>
                <c:pt idx="7902">
                  <c:v>13.341609449994509</c:v>
                </c:pt>
                <c:pt idx="7903">
                  <c:v>13.341609449994509</c:v>
                </c:pt>
                <c:pt idx="7904">
                  <c:v>13.341609449994509</c:v>
                </c:pt>
                <c:pt idx="7905">
                  <c:v>14.338863926573129</c:v>
                </c:pt>
                <c:pt idx="7906">
                  <c:v>14.338863926573129</c:v>
                </c:pt>
                <c:pt idx="7907">
                  <c:v>14.338863926573129</c:v>
                </c:pt>
                <c:pt idx="7908">
                  <c:v>14.338863926573129</c:v>
                </c:pt>
                <c:pt idx="7909">
                  <c:v>14.338863926573129</c:v>
                </c:pt>
                <c:pt idx="7910">
                  <c:v>14.338863926573129</c:v>
                </c:pt>
                <c:pt idx="7911">
                  <c:v>14.338863926573129</c:v>
                </c:pt>
                <c:pt idx="7912">
                  <c:v>14.338863926573129</c:v>
                </c:pt>
                <c:pt idx="7913">
                  <c:v>14.338863926573129</c:v>
                </c:pt>
                <c:pt idx="7914">
                  <c:v>13.341609449994509</c:v>
                </c:pt>
                <c:pt idx="7915">
                  <c:v>14.338863926573129</c:v>
                </c:pt>
                <c:pt idx="7916">
                  <c:v>13.341609449994509</c:v>
                </c:pt>
                <c:pt idx="7917">
                  <c:v>14.338863926573129</c:v>
                </c:pt>
                <c:pt idx="7918">
                  <c:v>14.338863926573129</c:v>
                </c:pt>
                <c:pt idx="7919">
                  <c:v>14.338863926573129</c:v>
                </c:pt>
                <c:pt idx="7920">
                  <c:v>13.341609449994509</c:v>
                </c:pt>
                <c:pt idx="7921">
                  <c:v>13.341609449994509</c:v>
                </c:pt>
                <c:pt idx="7922">
                  <c:v>13.341609449994509</c:v>
                </c:pt>
                <c:pt idx="7923">
                  <c:v>13.341609449994509</c:v>
                </c:pt>
                <c:pt idx="7924">
                  <c:v>13.341609449994509</c:v>
                </c:pt>
                <c:pt idx="7925">
                  <c:v>13.341609449994509</c:v>
                </c:pt>
                <c:pt idx="7926">
                  <c:v>13.341609449994509</c:v>
                </c:pt>
                <c:pt idx="7927">
                  <c:v>13.341609449994509</c:v>
                </c:pt>
                <c:pt idx="7928">
                  <c:v>13.341609449994509</c:v>
                </c:pt>
                <c:pt idx="7929">
                  <c:v>13.341609449994509</c:v>
                </c:pt>
                <c:pt idx="7930">
                  <c:v>13.341609449994509</c:v>
                </c:pt>
                <c:pt idx="7931">
                  <c:v>14.338863926573129</c:v>
                </c:pt>
                <c:pt idx="7932">
                  <c:v>14.338863926573129</c:v>
                </c:pt>
                <c:pt idx="7933">
                  <c:v>13.341609449994509</c:v>
                </c:pt>
                <c:pt idx="7934">
                  <c:v>14.338863926573129</c:v>
                </c:pt>
                <c:pt idx="7935">
                  <c:v>14.338863926573129</c:v>
                </c:pt>
                <c:pt idx="7936">
                  <c:v>13.341609449994509</c:v>
                </c:pt>
                <c:pt idx="7937">
                  <c:v>13.341609449994509</c:v>
                </c:pt>
                <c:pt idx="7938">
                  <c:v>14.338863926573129</c:v>
                </c:pt>
                <c:pt idx="7939">
                  <c:v>14.338863926573129</c:v>
                </c:pt>
                <c:pt idx="7940">
                  <c:v>14.338863926573129</c:v>
                </c:pt>
                <c:pt idx="7941">
                  <c:v>14.338863926573129</c:v>
                </c:pt>
                <c:pt idx="7942">
                  <c:v>14.338863926573129</c:v>
                </c:pt>
                <c:pt idx="7943">
                  <c:v>14.338863926573129</c:v>
                </c:pt>
                <c:pt idx="7944">
                  <c:v>14.338863926573129</c:v>
                </c:pt>
                <c:pt idx="7945">
                  <c:v>13.341609449994509</c:v>
                </c:pt>
                <c:pt idx="7946">
                  <c:v>13.341609449994509</c:v>
                </c:pt>
                <c:pt idx="7947">
                  <c:v>13.341609449994509</c:v>
                </c:pt>
                <c:pt idx="7948">
                  <c:v>13.341609449994509</c:v>
                </c:pt>
                <c:pt idx="7949">
                  <c:v>13.341609449994509</c:v>
                </c:pt>
                <c:pt idx="7950">
                  <c:v>13.341609449994509</c:v>
                </c:pt>
                <c:pt idx="7951">
                  <c:v>13.341609449994509</c:v>
                </c:pt>
                <c:pt idx="7952">
                  <c:v>13.341609449994509</c:v>
                </c:pt>
                <c:pt idx="7953">
                  <c:v>13.341609449994509</c:v>
                </c:pt>
                <c:pt idx="7954">
                  <c:v>13.341609449994509</c:v>
                </c:pt>
                <c:pt idx="7955">
                  <c:v>13.341609449994509</c:v>
                </c:pt>
                <c:pt idx="7956">
                  <c:v>13.341609449994509</c:v>
                </c:pt>
                <c:pt idx="7957">
                  <c:v>13.341609449994509</c:v>
                </c:pt>
                <c:pt idx="7958">
                  <c:v>14.338863926573129</c:v>
                </c:pt>
                <c:pt idx="7959">
                  <c:v>14.338863926573129</c:v>
                </c:pt>
                <c:pt idx="7960">
                  <c:v>13.341609449994509</c:v>
                </c:pt>
                <c:pt idx="7961">
                  <c:v>13.341609449994509</c:v>
                </c:pt>
                <c:pt idx="7962">
                  <c:v>13.341609449994509</c:v>
                </c:pt>
                <c:pt idx="7963">
                  <c:v>13.341609449994509</c:v>
                </c:pt>
                <c:pt idx="7964">
                  <c:v>14.338863926573129</c:v>
                </c:pt>
                <c:pt idx="7965">
                  <c:v>13.341609449994509</c:v>
                </c:pt>
                <c:pt idx="7966">
                  <c:v>13.341609449994509</c:v>
                </c:pt>
                <c:pt idx="7967">
                  <c:v>13.341609449994509</c:v>
                </c:pt>
                <c:pt idx="7968">
                  <c:v>12.344354973415887</c:v>
                </c:pt>
                <c:pt idx="7969">
                  <c:v>12.344354973415887</c:v>
                </c:pt>
                <c:pt idx="7970">
                  <c:v>13.341609449994509</c:v>
                </c:pt>
                <c:pt idx="7971">
                  <c:v>13.341609449994509</c:v>
                </c:pt>
                <c:pt idx="7972">
                  <c:v>13.341609449994509</c:v>
                </c:pt>
                <c:pt idx="7973">
                  <c:v>12.344354973415887</c:v>
                </c:pt>
                <c:pt idx="7974">
                  <c:v>13.341609449994509</c:v>
                </c:pt>
                <c:pt idx="7975">
                  <c:v>13.341609449994509</c:v>
                </c:pt>
                <c:pt idx="7976">
                  <c:v>13.341609449994509</c:v>
                </c:pt>
                <c:pt idx="7977">
                  <c:v>13.341609449994509</c:v>
                </c:pt>
                <c:pt idx="7978">
                  <c:v>12.344354973415887</c:v>
                </c:pt>
                <c:pt idx="7979">
                  <c:v>12.344354973415887</c:v>
                </c:pt>
                <c:pt idx="7980">
                  <c:v>12.344354973415887</c:v>
                </c:pt>
                <c:pt idx="7981">
                  <c:v>12.344354973415887</c:v>
                </c:pt>
                <c:pt idx="7982">
                  <c:v>12.344354973415887</c:v>
                </c:pt>
                <c:pt idx="7983">
                  <c:v>12.344354973415887</c:v>
                </c:pt>
                <c:pt idx="7984">
                  <c:v>12.344354973415887</c:v>
                </c:pt>
                <c:pt idx="7985">
                  <c:v>12.344354973415887</c:v>
                </c:pt>
                <c:pt idx="7986">
                  <c:v>12.344354973415887</c:v>
                </c:pt>
                <c:pt idx="7987">
                  <c:v>13.341609449994509</c:v>
                </c:pt>
                <c:pt idx="7988">
                  <c:v>13.341609449994509</c:v>
                </c:pt>
                <c:pt idx="7989">
                  <c:v>13.341609449994509</c:v>
                </c:pt>
                <c:pt idx="7990">
                  <c:v>13.341609449994509</c:v>
                </c:pt>
                <c:pt idx="7991">
                  <c:v>13.341609449994509</c:v>
                </c:pt>
                <c:pt idx="7992">
                  <c:v>13.341609449994509</c:v>
                </c:pt>
                <c:pt idx="7993">
                  <c:v>12.344354973415887</c:v>
                </c:pt>
                <c:pt idx="7994">
                  <c:v>12.344354973415887</c:v>
                </c:pt>
                <c:pt idx="7995">
                  <c:v>12.344354973415887</c:v>
                </c:pt>
                <c:pt idx="7996">
                  <c:v>12.344354973415887</c:v>
                </c:pt>
                <c:pt idx="7997">
                  <c:v>12.344354973415887</c:v>
                </c:pt>
                <c:pt idx="7998">
                  <c:v>13.341609449994509</c:v>
                </c:pt>
                <c:pt idx="7999">
                  <c:v>13.341609449994509</c:v>
                </c:pt>
                <c:pt idx="8000">
                  <c:v>13.341609449994509</c:v>
                </c:pt>
                <c:pt idx="8001">
                  <c:v>12.344354973415887</c:v>
                </c:pt>
                <c:pt idx="8002">
                  <c:v>12.344354973415887</c:v>
                </c:pt>
                <c:pt idx="8003">
                  <c:v>12.344354973415887</c:v>
                </c:pt>
                <c:pt idx="8004">
                  <c:v>12.344354973415887</c:v>
                </c:pt>
                <c:pt idx="8005">
                  <c:v>12.344354973415887</c:v>
                </c:pt>
                <c:pt idx="8006">
                  <c:v>12.344354973415887</c:v>
                </c:pt>
                <c:pt idx="8007">
                  <c:v>12.344354973415887</c:v>
                </c:pt>
                <c:pt idx="8008">
                  <c:v>12.344354973415887</c:v>
                </c:pt>
                <c:pt idx="8009">
                  <c:v>12.344354973415887</c:v>
                </c:pt>
                <c:pt idx="8010">
                  <c:v>12.344354973415887</c:v>
                </c:pt>
                <c:pt idx="8011">
                  <c:v>13.341609449994509</c:v>
                </c:pt>
                <c:pt idx="8012">
                  <c:v>13.341609449994509</c:v>
                </c:pt>
                <c:pt idx="8013">
                  <c:v>13.341609449994509</c:v>
                </c:pt>
                <c:pt idx="8014">
                  <c:v>12.344354973415887</c:v>
                </c:pt>
                <c:pt idx="8015">
                  <c:v>12.344354973415887</c:v>
                </c:pt>
                <c:pt idx="8016">
                  <c:v>12.344354973415887</c:v>
                </c:pt>
                <c:pt idx="8017">
                  <c:v>12.344354973415887</c:v>
                </c:pt>
                <c:pt idx="8018">
                  <c:v>12.344354973415887</c:v>
                </c:pt>
                <c:pt idx="8019">
                  <c:v>12.344354973415887</c:v>
                </c:pt>
                <c:pt idx="8020">
                  <c:v>12.344354973415887</c:v>
                </c:pt>
                <c:pt idx="8021">
                  <c:v>12.344354973415887</c:v>
                </c:pt>
                <c:pt idx="8022">
                  <c:v>12.344354973415887</c:v>
                </c:pt>
                <c:pt idx="8023">
                  <c:v>13.341609449994509</c:v>
                </c:pt>
                <c:pt idx="8024">
                  <c:v>13.341609449994509</c:v>
                </c:pt>
                <c:pt idx="8025">
                  <c:v>12.344354973415887</c:v>
                </c:pt>
                <c:pt idx="8026">
                  <c:v>13.341609449994509</c:v>
                </c:pt>
                <c:pt idx="8027">
                  <c:v>13.341609449994509</c:v>
                </c:pt>
                <c:pt idx="8028">
                  <c:v>14.338863926573129</c:v>
                </c:pt>
                <c:pt idx="8029">
                  <c:v>13.341609449994509</c:v>
                </c:pt>
                <c:pt idx="8030">
                  <c:v>13.341609449994509</c:v>
                </c:pt>
                <c:pt idx="8031">
                  <c:v>12.344354973415887</c:v>
                </c:pt>
                <c:pt idx="8032">
                  <c:v>12.344354973415887</c:v>
                </c:pt>
                <c:pt idx="8033">
                  <c:v>12.344354973415887</c:v>
                </c:pt>
                <c:pt idx="8034">
                  <c:v>13.341609449994509</c:v>
                </c:pt>
                <c:pt idx="8035">
                  <c:v>13.341609449994509</c:v>
                </c:pt>
                <c:pt idx="8036">
                  <c:v>13.341609449994509</c:v>
                </c:pt>
                <c:pt idx="8037">
                  <c:v>12.344354973415887</c:v>
                </c:pt>
                <c:pt idx="8038">
                  <c:v>13.341609449994509</c:v>
                </c:pt>
                <c:pt idx="8039">
                  <c:v>13.341609449994509</c:v>
                </c:pt>
                <c:pt idx="8040">
                  <c:v>13.341609449994509</c:v>
                </c:pt>
                <c:pt idx="8041">
                  <c:v>13.341609449994509</c:v>
                </c:pt>
                <c:pt idx="8042">
                  <c:v>12.344354973415887</c:v>
                </c:pt>
                <c:pt idx="8043">
                  <c:v>12.344354973415887</c:v>
                </c:pt>
                <c:pt idx="8044">
                  <c:v>12.344354973415887</c:v>
                </c:pt>
                <c:pt idx="8045">
                  <c:v>12.344354973415887</c:v>
                </c:pt>
                <c:pt idx="8046">
                  <c:v>12.344354973415887</c:v>
                </c:pt>
                <c:pt idx="8047">
                  <c:v>12.344354973415887</c:v>
                </c:pt>
                <c:pt idx="8048">
                  <c:v>12.344354973415887</c:v>
                </c:pt>
                <c:pt idx="8049">
                  <c:v>12.344354973415887</c:v>
                </c:pt>
                <c:pt idx="8050">
                  <c:v>12.344354973415887</c:v>
                </c:pt>
                <c:pt idx="8051">
                  <c:v>13.341609449994509</c:v>
                </c:pt>
                <c:pt idx="8052">
                  <c:v>13.341609449994509</c:v>
                </c:pt>
                <c:pt idx="8053">
                  <c:v>13.341609449994509</c:v>
                </c:pt>
                <c:pt idx="8054">
                  <c:v>13.341609449994509</c:v>
                </c:pt>
                <c:pt idx="8055">
                  <c:v>13.341609449994509</c:v>
                </c:pt>
                <c:pt idx="8056">
                  <c:v>13.341609449994509</c:v>
                </c:pt>
                <c:pt idx="8057">
                  <c:v>13.341609449994509</c:v>
                </c:pt>
                <c:pt idx="8058">
                  <c:v>13.341609449994509</c:v>
                </c:pt>
                <c:pt idx="8059">
                  <c:v>13.341609449994509</c:v>
                </c:pt>
                <c:pt idx="8060">
                  <c:v>13.341609449994509</c:v>
                </c:pt>
                <c:pt idx="8061">
                  <c:v>12.344354973415887</c:v>
                </c:pt>
                <c:pt idx="8062">
                  <c:v>13.341609449994509</c:v>
                </c:pt>
                <c:pt idx="8063">
                  <c:v>13.341609449994509</c:v>
                </c:pt>
                <c:pt idx="8064">
                  <c:v>13.341609449994509</c:v>
                </c:pt>
                <c:pt idx="8065">
                  <c:v>13.341609449994509</c:v>
                </c:pt>
                <c:pt idx="8066">
                  <c:v>13.341609449994509</c:v>
                </c:pt>
                <c:pt idx="8067">
                  <c:v>14.338863926573129</c:v>
                </c:pt>
                <c:pt idx="8068">
                  <c:v>13.341609449994509</c:v>
                </c:pt>
                <c:pt idx="8069">
                  <c:v>13.341609449994509</c:v>
                </c:pt>
                <c:pt idx="8070">
                  <c:v>13.341609449994509</c:v>
                </c:pt>
                <c:pt idx="8071">
                  <c:v>13.341609449994509</c:v>
                </c:pt>
                <c:pt idx="8072">
                  <c:v>13.341609449994509</c:v>
                </c:pt>
                <c:pt idx="8073">
                  <c:v>12.344354973415887</c:v>
                </c:pt>
                <c:pt idx="8074">
                  <c:v>12.344354973415887</c:v>
                </c:pt>
                <c:pt idx="8075">
                  <c:v>13.341609449994509</c:v>
                </c:pt>
                <c:pt idx="8076">
                  <c:v>12.344354973415887</c:v>
                </c:pt>
                <c:pt idx="8077">
                  <c:v>13.341609449994509</c:v>
                </c:pt>
                <c:pt idx="8078">
                  <c:v>13.341609449994509</c:v>
                </c:pt>
                <c:pt idx="8079">
                  <c:v>13.341609449994509</c:v>
                </c:pt>
                <c:pt idx="8080">
                  <c:v>13.341609449994509</c:v>
                </c:pt>
                <c:pt idx="8081">
                  <c:v>13.341609449994509</c:v>
                </c:pt>
                <c:pt idx="8082">
                  <c:v>13.341609449994509</c:v>
                </c:pt>
                <c:pt idx="8083">
                  <c:v>13.341609449994509</c:v>
                </c:pt>
                <c:pt idx="8084">
                  <c:v>13.341609449994509</c:v>
                </c:pt>
                <c:pt idx="8085">
                  <c:v>13.341609449994509</c:v>
                </c:pt>
                <c:pt idx="8086">
                  <c:v>12.344354973415887</c:v>
                </c:pt>
                <c:pt idx="8087">
                  <c:v>13.341609449994509</c:v>
                </c:pt>
                <c:pt idx="8088">
                  <c:v>13.341609449994509</c:v>
                </c:pt>
                <c:pt idx="8089">
                  <c:v>13.341609449994509</c:v>
                </c:pt>
                <c:pt idx="8090">
                  <c:v>13.341609449994509</c:v>
                </c:pt>
                <c:pt idx="8091">
                  <c:v>13.341609449994509</c:v>
                </c:pt>
                <c:pt idx="8092">
                  <c:v>13.341609449994509</c:v>
                </c:pt>
                <c:pt idx="8093">
                  <c:v>13.341609449994509</c:v>
                </c:pt>
                <c:pt idx="8094">
                  <c:v>13.341609449994509</c:v>
                </c:pt>
                <c:pt idx="8095">
                  <c:v>13.341609449994509</c:v>
                </c:pt>
                <c:pt idx="8096">
                  <c:v>13.341609449994509</c:v>
                </c:pt>
                <c:pt idx="8097">
                  <c:v>13.341609449994509</c:v>
                </c:pt>
                <c:pt idx="8098">
                  <c:v>12.344354973415887</c:v>
                </c:pt>
                <c:pt idx="8099">
                  <c:v>12.344354973415887</c:v>
                </c:pt>
                <c:pt idx="8100">
                  <c:v>13.341609449994509</c:v>
                </c:pt>
                <c:pt idx="8101">
                  <c:v>12.344354973415887</c:v>
                </c:pt>
                <c:pt idx="8102">
                  <c:v>13.341609449994509</c:v>
                </c:pt>
                <c:pt idx="8103">
                  <c:v>13.341609449994509</c:v>
                </c:pt>
                <c:pt idx="8104">
                  <c:v>13.341609449994509</c:v>
                </c:pt>
                <c:pt idx="8105">
                  <c:v>13.341609449994509</c:v>
                </c:pt>
                <c:pt idx="8106">
                  <c:v>13.341609449994509</c:v>
                </c:pt>
                <c:pt idx="8107">
                  <c:v>13.341609449994509</c:v>
                </c:pt>
                <c:pt idx="8108">
                  <c:v>13.341609449994509</c:v>
                </c:pt>
                <c:pt idx="8109">
                  <c:v>13.341609449994509</c:v>
                </c:pt>
                <c:pt idx="8110">
                  <c:v>12.344354973415887</c:v>
                </c:pt>
                <c:pt idx="8111">
                  <c:v>12.344354973415887</c:v>
                </c:pt>
                <c:pt idx="8112">
                  <c:v>13.341609449994509</c:v>
                </c:pt>
                <c:pt idx="8113">
                  <c:v>13.341609449994509</c:v>
                </c:pt>
                <c:pt idx="8114">
                  <c:v>13.341609449994509</c:v>
                </c:pt>
                <c:pt idx="8115">
                  <c:v>12.344354973415887</c:v>
                </c:pt>
                <c:pt idx="8116">
                  <c:v>13.341609449994509</c:v>
                </c:pt>
                <c:pt idx="8117">
                  <c:v>13.341609449994509</c:v>
                </c:pt>
                <c:pt idx="8118">
                  <c:v>13.341609449994509</c:v>
                </c:pt>
                <c:pt idx="8119">
                  <c:v>13.341609449994509</c:v>
                </c:pt>
                <c:pt idx="8120">
                  <c:v>13.341609449994509</c:v>
                </c:pt>
                <c:pt idx="8121">
                  <c:v>13.341609449994509</c:v>
                </c:pt>
                <c:pt idx="8122">
                  <c:v>13.341609449994509</c:v>
                </c:pt>
                <c:pt idx="8123">
                  <c:v>13.341609449994509</c:v>
                </c:pt>
                <c:pt idx="8124">
                  <c:v>13.341609449994509</c:v>
                </c:pt>
                <c:pt idx="8125">
                  <c:v>13.341609449994509</c:v>
                </c:pt>
                <c:pt idx="8126">
                  <c:v>13.341609449994509</c:v>
                </c:pt>
                <c:pt idx="8127">
                  <c:v>12.344354973415887</c:v>
                </c:pt>
                <c:pt idx="8128">
                  <c:v>13.341609449994509</c:v>
                </c:pt>
                <c:pt idx="8129">
                  <c:v>13.341609449994509</c:v>
                </c:pt>
                <c:pt idx="8130">
                  <c:v>12.344354973415887</c:v>
                </c:pt>
                <c:pt idx="8131">
                  <c:v>12.344354973415887</c:v>
                </c:pt>
                <c:pt idx="8132">
                  <c:v>12.344354973415887</c:v>
                </c:pt>
                <c:pt idx="8133">
                  <c:v>12.344354973415887</c:v>
                </c:pt>
                <c:pt idx="8134">
                  <c:v>13.341609449994509</c:v>
                </c:pt>
                <c:pt idx="8135">
                  <c:v>13.341609449994509</c:v>
                </c:pt>
                <c:pt idx="8136">
                  <c:v>13.341609449994509</c:v>
                </c:pt>
                <c:pt idx="8137">
                  <c:v>13.341609449994509</c:v>
                </c:pt>
                <c:pt idx="8138">
                  <c:v>13.341609449994509</c:v>
                </c:pt>
                <c:pt idx="8139">
                  <c:v>13.341609449994509</c:v>
                </c:pt>
                <c:pt idx="8140">
                  <c:v>12.344354973415887</c:v>
                </c:pt>
                <c:pt idx="8141">
                  <c:v>13.341609449994509</c:v>
                </c:pt>
                <c:pt idx="8142">
                  <c:v>12.344354973415887</c:v>
                </c:pt>
                <c:pt idx="8143">
                  <c:v>12.344354973415887</c:v>
                </c:pt>
                <c:pt idx="8144">
                  <c:v>12.344354973415887</c:v>
                </c:pt>
                <c:pt idx="8145">
                  <c:v>12.344354973415887</c:v>
                </c:pt>
                <c:pt idx="8146">
                  <c:v>13.341609449994509</c:v>
                </c:pt>
                <c:pt idx="8147">
                  <c:v>13.341609449994509</c:v>
                </c:pt>
                <c:pt idx="8148">
                  <c:v>13.341609449994509</c:v>
                </c:pt>
                <c:pt idx="8149">
                  <c:v>13.341609449994509</c:v>
                </c:pt>
                <c:pt idx="8150">
                  <c:v>13.341609449994509</c:v>
                </c:pt>
                <c:pt idx="8151">
                  <c:v>13.341609449994509</c:v>
                </c:pt>
                <c:pt idx="8152">
                  <c:v>13.341609449994509</c:v>
                </c:pt>
                <c:pt idx="8153">
                  <c:v>13.341609449994509</c:v>
                </c:pt>
                <c:pt idx="8154">
                  <c:v>12.344354973415887</c:v>
                </c:pt>
                <c:pt idx="8155">
                  <c:v>12.344354973415887</c:v>
                </c:pt>
                <c:pt idx="8156">
                  <c:v>12.344354973415887</c:v>
                </c:pt>
                <c:pt idx="8157">
                  <c:v>12.344354973415887</c:v>
                </c:pt>
                <c:pt idx="8158">
                  <c:v>12.344354973415887</c:v>
                </c:pt>
                <c:pt idx="8159">
                  <c:v>13.341609449994509</c:v>
                </c:pt>
                <c:pt idx="8160">
                  <c:v>13.341609449994509</c:v>
                </c:pt>
                <c:pt idx="8161">
                  <c:v>13.341609449994509</c:v>
                </c:pt>
                <c:pt idx="8162">
                  <c:v>13.341609449994509</c:v>
                </c:pt>
                <c:pt idx="8163">
                  <c:v>13.341609449994509</c:v>
                </c:pt>
                <c:pt idx="8164">
                  <c:v>13.341609449994509</c:v>
                </c:pt>
                <c:pt idx="8165">
                  <c:v>13.341609449994509</c:v>
                </c:pt>
                <c:pt idx="8166">
                  <c:v>12.344354973415887</c:v>
                </c:pt>
                <c:pt idx="8167">
                  <c:v>12.344354973415887</c:v>
                </c:pt>
                <c:pt idx="8168">
                  <c:v>12.344354973415887</c:v>
                </c:pt>
                <c:pt idx="8169">
                  <c:v>12.344354973415887</c:v>
                </c:pt>
                <c:pt idx="8170">
                  <c:v>12.344354973415887</c:v>
                </c:pt>
                <c:pt idx="8171">
                  <c:v>12.344354973415887</c:v>
                </c:pt>
                <c:pt idx="8172">
                  <c:v>12.344354973415887</c:v>
                </c:pt>
                <c:pt idx="8173">
                  <c:v>12.344354973415887</c:v>
                </c:pt>
                <c:pt idx="8174">
                  <c:v>13.341609449994509</c:v>
                </c:pt>
                <c:pt idx="8175">
                  <c:v>13.341609449994509</c:v>
                </c:pt>
                <c:pt idx="8176">
                  <c:v>13.341609449994509</c:v>
                </c:pt>
                <c:pt idx="8177">
                  <c:v>12.344354973415887</c:v>
                </c:pt>
                <c:pt idx="8178">
                  <c:v>12.344354973415887</c:v>
                </c:pt>
                <c:pt idx="8179">
                  <c:v>12.344354973415887</c:v>
                </c:pt>
                <c:pt idx="8180">
                  <c:v>12.344354973415887</c:v>
                </c:pt>
                <c:pt idx="8181">
                  <c:v>12.344354973415887</c:v>
                </c:pt>
                <c:pt idx="8182">
                  <c:v>12.344354973415887</c:v>
                </c:pt>
                <c:pt idx="8183">
                  <c:v>12.344354973415887</c:v>
                </c:pt>
                <c:pt idx="8184">
                  <c:v>13.341609449994509</c:v>
                </c:pt>
                <c:pt idx="8185">
                  <c:v>13.341609449994509</c:v>
                </c:pt>
                <c:pt idx="8186">
                  <c:v>13.341609449994509</c:v>
                </c:pt>
                <c:pt idx="8187">
                  <c:v>13.341609449994509</c:v>
                </c:pt>
                <c:pt idx="8188">
                  <c:v>12.344354973415887</c:v>
                </c:pt>
                <c:pt idx="8189">
                  <c:v>12.344354973415887</c:v>
                </c:pt>
                <c:pt idx="8190">
                  <c:v>12.344354973415887</c:v>
                </c:pt>
                <c:pt idx="8191">
                  <c:v>12.344354973415887</c:v>
                </c:pt>
                <c:pt idx="8192">
                  <c:v>12.344354973415887</c:v>
                </c:pt>
                <c:pt idx="8193">
                  <c:v>12.344354973415887</c:v>
                </c:pt>
                <c:pt idx="8194">
                  <c:v>12.344354973415887</c:v>
                </c:pt>
                <c:pt idx="8195">
                  <c:v>12.344354973415887</c:v>
                </c:pt>
                <c:pt idx="8196">
                  <c:v>12.344354973415887</c:v>
                </c:pt>
                <c:pt idx="8197">
                  <c:v>12.344354973415887</c:v>
                </c:pt>
                <c:pt idx="8198">
                  <c:v>12.344354973415887</c:v>
                </c:pt>
                <c:pt idx="8199">
                  <c:v>12.344354973415887</c:v>
                </c:pt>
                <c:pt idx="8200">
                  <c:v>12.344354973415887</c:v>
                </c:pt>
                <c:pt idx="8201">
                  <c:v>11.347100496837268</c:v>
                </c:pt>
                <c:pt idx="8202">
                  <c:v>12.344354973415887</c:v>
                </c:pt>
                <c:pt idx="8203">
                  <c:v>12.344354973415887</c:v>
                </c:pt>
                <c:pt idx="8204">
                  <c:v>12.344354973415887</c:v>
                </c:pt>
                <c:pt idx="8205">
                  <c:v>12.344354973415887</c:v>
                </c:pt>
                <c:pt idx="8206">
                  <c:v>12.344354973415887</c:v>
                </c:pt>
                <c:pt idx="8207">
                  <c:v>12.344354973415887</c:v>
                </c:pt>
                <c:pt idx="8208">
                  <c:v>12.344354973415887</c:v>
                </c:pt>
                <c:pt idx="8209">
                  <c:v>12.344354973415887</c:v>
                </c:pt>
                <c:pt idx="8210">
                  <c:v>12.344354973415887</c:v>
                </c:pt>
                <c:pt idx="8211">
                  <c:v>12.344354973415887</c:v>
                </c:pt>
                <c:pt idx="8212">
                  <c:v>12.344354973415887</c:v>
                </c:pt>
                <c:pt idx="8213">
                  <c:v>12.344354973415887</c:v>
                </c:pt>
                <c:pt idx="8214">
                  <c:v>11.347100496837268</c:v>
                </c:pt>
                <c:pt idx="8215">
                  <c:v>11.347100496837268</c:v>
                </c:pt>
                <c:pt idx="8216">
                  <c:v>11.347100496837268</c:v>
                </c:pt>
                <c:pt idx="8217">
                  <c:v>12.344354973415887</c:v>
                </c:pt>
                <c:pt idx="8218">
                  <c:v>12.344354973415887</c:v>
                </c:pt>
                <c:pt idx="8219">
                  <c:v>12.344354973415887</c:v>
                </c:pt>
                <c:pt idx="8220">
                  <c:v>12.344354973415887</c:v>
                </c:pt>
                <c:pt idx="8221">
                  <c:v>12.344354973415887</c:v>
                </c:pt>
                <c:pt idx="8222">
                  <c:v>12.344354973415887</c:v>
                </c:pt>
                <c:pt idx="8223">
                  <c:v>12.344354973415887</c:v>
                </c:pt>
                <c:pt idx="8224">
                  <c:v>11.347100496837268</c:v>
                </c:pt>
                <c:pt idx="8225">
                  <c:v>11.347100496837268</c:v>
                </c:pt>
                <c:pt idx="8226">
                  <c:v>11.347100496837268</c:v>
                </c:pt>
                <c:pt idx="8227">
                  <c:v>11.347100496837268</c:v>
                </c:pt>
                <c:pt idx="8228">
                  <c:v>12.344354973415887</c:v>
                </c:pt>
                <c:pt idx="8229">
                  <c:v>12.344354973415887</c:v>
                </c:pt>
                <c:pt idx="8230">
                  <c:v>12.344354973415887</c:v>
                </c:pt>
                <c:pt idx="8231">
                  <c:v>12.344354973415887</c:v>
                </c:pt>
                <c:pt idx="8232">
                  <c:v>11.347100496837268</c:v>
                </c:pt>
                <c:pt idx="8233">
                  <c:v>11.347100496837268</c:v>
                </c:pt>
                <c:pt idx="8234">
                  <c:v>11.347100496837268</c:v>
                </c:pt>
                <c:pt idx="8235">
                  <c:v>12.344354973415887</c:v>
                </c:pt>
                <c:pt idx="8236">
                  <c:v>12.344354973415887</c:v>
                </c:pt>
                <c:pt idx="8237">
                  <c:v>11.347100496837268</c:v>
                </c:pt>
                <c:pt idx="8238">
                  <c:v>11.347100496837268</c:v>
                </c:pt>
                <c:pt idx="8239">
                  <c:v>11.347100496837268</c:v>
                </c:pt>
                <c:pt idx="8240">
                  <c:v>12.344354973415887</c:v>
                </c:pt>
                <c:pt idx="8241">
                  <c:v>12.344354973415887</c:v>
                </c:pt>
                <c:pt idx="8242">
                  <c:v>12.344354973415887</c:v>
                </c:pt>
                <c:pt idx="8243">
                  <c:v>12.344354973415887</c:v>
                </c:pt>
                <c:pt idx="8244">
                  <c:v>12.344354973415887</c:v>
                </c:pt>
                <c:pt idx="8245">
                  <c:v>11.347100496837268</c:v>
                </c:pt>
                <c:pt idx="8246">
                  <c:v>11.347100496837268</c:v>
                </c:pt>
                <c:pt idx="8247">
                  <c:v>11.347100496837268</c:v>
                </c:pt>
                <c:pt idx="8248">
                  <c:v>11.347100496837268</c:v>
                </c:pt>
                <c:pt idx="8249">
                  <c:v>11.347100496837268</c:v>
                </c:pt>
                <c:pt idx="8250">
                  <c:v>11.347100496837268</c:v>
                </c:pt>
                <c:pt idx="8251">
                  <c:v>12.344354973415887</c:v>
                </c:pt>
                <c:pt idx="8252">
                  <c:v>12.344354973415887</c:v>
                </c:pt>
                <c:pt idx="8253">
                  <c:v>12.344354973415887</c:v>
                </c:pt>
                <c:pt idx="8254">
                  <c:v>12.344354973415887</c:v>
                </c:pt>
                <c:pt idx="8255">
                  <c:v>11.347100496837268</c:v>
                </c:pt>
                <c:pt idx="8256">
                  <c:v>11.347100496837268</c:v>
                </c:pt>
                <c:pt idx="8257">
                  <c:v>11.347100496837268</c:v>
                </c:pt>
                <c:pt idx="8258">
                  <c:v>11.347100496837268</c:v>
                </c:pt>
                <c:pt idx="8259">
                  <c:v>11.347100496837268</c:v>
                </c:pt>
                <c:pt idx="8260">
                  <c:v>12.344354973415887</c:v>
                </c:pt>
                <c:pt idx="8261">
                  <c:v>12.344354973415887</c:v>
                </c:pt>
                <c:pt idx="8262">
                  <c:v>11.347100496837268</c:v>
                </c:pt>
                <c:pt idx="8263">
                  <c:v>12.344354973415887</c:v>
                </c:pt>
                <c:pt idx="8264">
                  <c:v>12.344354973415887</c:v>
                </c:pt>
                <c:pt idx="8265">
                  <c:v>12.344354973415887</c:v>
                </c:pt>
                <c:pt idx="8266">
                  <c:v>12.344354973415887</c:v>
                </c:pt>
                <c:pt idx="8267">
                  <c:v>12.344354973415887</c:v>
                </c:pt>
                <c:pt idx="8268">
                  <c:v>12.344354973415887</c:v>
                </c:pt>
                <c:pt idx="8269">
                  <c:v>12.344354973415887</c:v>
                </c:pt>
                <c:pt idx="8270">
                  <c:v>12.344354973415887</c:v>
                </c:pt>
                <c:pt idx="8271">
                  <c:v>12.344354973415887</c:v>
                </c:pt>
                <c:pt idx="8272">
                  <c:v>12.344354973415887</c:v>
                </c:pt>
                <c:pt idx="8273">
                  <c:v>12.344354973415887</c:v>
                </c:pt>
                <c:pt idx="8274">
                  <c:v>12.344354973415887</c:v>
                </c:pt>
                <c:pt idx="8275">
                  <c:v>12.344354973415887</c:v>
                </c:pt>
                <c:pt idx="8276">
                  <c:v>12.344354973415887</c:v>
                </c:pt>
                <c:pt idx="8277">
                  <c:v>12.344354973415887</c:v>
                </c:pt>
                <c:pt idx="8278">
                  <c:v>12.344354973415887</c:v>
                </c:pt>
                <c:pt idx="8279">
                  <c:v>12.344354973415887</c:v>
                </c:pt>
                <c:pt idx="8280">
                  <c:v>12.344354973415887</c:v>
                </c:pt>
                <c:pt idx="8281">
                  <c:v>12.344354973415887</c:v>
                </c:pt>
                <c:pt idx="8282">
                  <c:v>12.344354973415887</c:v>
                </c:pt>
                <c:pt idx="8283">
                  <c:v>12.344354973415887</c:v>
                </c:pt>
                <c:pt idx="8284">
                  <c:v>12.344354973415887</c:v>
                </c:pt>
                <c:pt idx="8285">
                  <c:v>12.344354973415887</c:v>
                </c:pt>
                <c:pt idx="8286">
                  <c:v>12.344354973415887</c:v>
                </c:pt>
                <c:pt idx="8287">
                  <c:v>12.344354973415887</c:v>
                </c:pt>
                <c:pt idx="8288">
                  <c:v>12.344354973415887</c:v>
                </c:pt>
                <c:pt idx="8289">
                  <c:v>12.344354973415887</c:v>
                </c:pt>
                <c:pt idx="8290">
                  <c:v>12.344354973415887</c:v>
                </c:pt>
                <c:pt idx="8291">
                  <c:v>12.344354973415887</c:v>
                </c:pt>
                <c:pt idx="8292">
                  <c:v>12.344354973415887</c:v>
                </c:pt>
                <c:pt idx="8293">
                  <c:v>12.344354973415887</c:v>
                </c:pt>
                <c:pt idx="8294">
                  <c:v>12.344354973415887</c:v>
                </c:pt>
                <c:pt idx="8295">
                  <c:v>12.344354973415887</c:v>
                </c:pt>
                <c:pt idx="8296">
                  <c:v>12.344354973415887</c:v>
                </c:pt>
                <c:pt idx="8297">
                  <c:v>12.344354973415887</c:v>
                </c:pt>
                <c:pt idx="8298">
                  <c:v>12.344354973415887</c:v>
                </c:pt>
                <c:pt idx="8299">
                  <c:v>12.344354973415887</c:v>
                </c:pt>
                <c:pt idx="8300">
                  <c:v>12.344354973415887</c:v>
                </c:pt>
                <c:pt idx="8301">
                  <c:v>12.344354973415887</c:v>
                </c:pt>
                <c:pt idx="8302">
                  <c:v>13.341609449994509</c:v>
                </c:pt>
                <c:pt idx="8303">
                  <c:v>13.341609449994509</c:v>
                </c:pt>
                <c:pt idx="8304">
                  <c:v>12.344354973415887</c:v>
                </c:pt>
                <c:pt idx="8305">
                  <c:v>12.344354973415887</c:v>
                </c:pt>
                <c:pt idx="8306">
                  <c:v>12.344354973415887</c:v>
                </c:pt>
                <c:pt idx="8307">
                  <c:v>12.344354973415887</c:v>
                </c:pt>
                <c:pt idx="8308">
                  <c:v>12.344354973415887</c:v>
                </c:pt>
                <c:pt idx="8309">
                  <c:v>12.344354973415887</c:v>
                </c:pt>
                <c:pt idx="8310">
                  <c:v>12.344354973415887</c:v>
                </c:pt>
                <c:pt idx="8311">
                  <c:v>12.344354973415887</c:v>
                </c:pt>
                <c:pt idx="8312">
                  <c:v>12.344354973415887</c:v>
                </c:pt>
                <c:pt idx="8313">
                  <c:v>12.344354973415887</c:v>
                </c:pt>
                <c:pt idx="8314">
                  <c:v>12.344354973415887</c:v>
                </c:pt>
                <c:pt idx="8315">
                  <c:v>12.344354973415887</c:v>
                </c:pt>
                <c:pt idx="8316">
                  <c:v>12.344354973415887</c:v>
                </c:pt>
                <c:pt idx="8317">
                  <c:v>12.344354973415887</c:v>
                </c:pt>
                <c:pt idx="8318">
                  <c:v>12.344354973415887</c:v>
                </c:pt>
                <c:pt idx="8319">
                  <c:v>12.344354973415887</c:v>
                </c:pt>
                <c:pt idx="8320">
                  <c:v>12.344354973415887</c:v>
                </c:pt>
                <c:pt idx="8321">
                  <c:v>12.344354973415887</c:v>
                </c:pt>
                <c:pt idx="8322">
                  <c:v>12.344354973415887</c:v>
                </c:pt>
                <c:pt idx="8323">
                  <c:v>12.344354973415887</c:v>
                </c:pt>
                <c:pt idx="8324">
                  <c:v>12.344354973415887</c:v>
                </c:pt>
                <c:pt idx="8325">
                  <c:v>12.344354973415887</c:v>
                </c:pt>
                <c:pt idx="8326">
                  <c:v>12.344354973415887</c:v>
                </c:pt>
                <c:pt idx="8327">
                  <c:v>12.344354973415887</c:v>
                </c:pt>
                <c:pt idx="8328">
                  <c:v>12.344354973415887</c:v>
                </c:pt>
                <c:pt idx="8329">
                  <c:v>12.344354973415887</c:v>
                </c:pt>
                <c:pt idx="8330">
                  <c:v>12.344354973415887</c:v>
                </c:pt>
                <c:pt idx="8331">
                  <c:v>12.344354973415887</c:v>
                </c:pt>
                <c:pt idx="8332">
                  <c:v>12.344354973415887</c:v>
                </c:pt>
                <c:pt idx="8333">
                  <c:v>12.344354973415887</c:v>
                </c:pt>
                <c:pt idx="8334">
                  <c:v>13.341609449994509</c:v>
                </c:pt>
                <c:pt idx="8335">
                  <c:v>13.341609449994509</c:v>
                </c:pt>
                <c:pt idx="8336">
                  <c:v>13.341609449994509</c:v>
                </c:pt>
                <c:pt idx="8337">
                  <c:v>13.341609449994509</c:v>
                </c:pt>
                <c:pt idx="8338">
                  <c:v>12.344354973415887</c:v>
                </c:pt>
                <c:pt idx="8339">
                  <c:v>12.344354973415887</c:v>
                </c:pt>
                <c:pt idx="8340">
                  <c:v>12.344354973415887</c:v>
                </c:pt>
                <c:pt idx="8341">
                  <c:v>12.344354973415887</c:v>
                </c:pt>
                <c:pt idx="8342">
                  <c:v>12.344354973415887</c:v>
                </c:pt>
                <c:pt idx="8343">
                  <c:v>12.344354973415887</c:v>
                </c:pt>
                <c:pt idx="8344">
                  <c:v>12.344354973415887</c:v>
                </c:pt>
                <c:pt idx="8345">
                  <c:v>12.344354973415887</c:v>
                </c:pt>
                <c:pt idx="8346">
                  <c:v>12.344354973415887</c:v>
                </c:pt>
                <c:pt idx="8347">
                  <c:v>13.341609449994509</c:v>
                </c:pt>
                <c:pt idx="8348">
                  <c:v>12.344354973415887</c:v>
                </c:pt>
                <c:pt idx="8349">
                  <c:v>13.341609449994509</c:v>
                </c:pt>
                <c:pt idx="8350">
                  <c:v>12.344354973415887</c:v>
                </c:pt>
                <c:pt idx="8351">
                  <c:v>12.344354973415887</c:v>
                </c:pt>
                <c:pt idx="8352">
                  <c:v>12.344354973415887</c:v>
                </c:pt>
                <c:pt idx="8353">
                  <c:v>12.344354973415887</c:v>
                </c:pt>
                <c:pt idx="8354">
                  <c:v>12.344354973415887</c:v>
                </c:pt>
                <c:pt idx="8355">
                  <c:v>12.344354973415887</c:v>
                </c:pt>
                <c:pt idx="8356">
                  <c:v>12.344354973415887</c:v>
                </c:pt>
                <c:pt idx="8357">
                  <c:v>12.344354973415887</c:v>
                </c:pt>
                <c:pt idx="8358">
                  <c:v>12.344354973415887</c:v>
                </c:pt>
                <c:pt idx="8359">
                  <c:v>12.344354973415887</c:v>
                </c:pt>
                <c:pt idx="8360">
                  <c:v>12.344354973415887</c:v>
                </c:pt>
                <c:pt idx="8361">
                  <c:v>12.344354973415887</c:v>
                </c:pt>
                <c:pt idx="8362">
                  <c:v>12.344354973415887</c:v>
                </c:pt>
                <c:pt idx="8363">
                  <c:v>12.344354973415887</c:v>
                </c:pt>
                <c:pt idx="8364">
                  <c:v>12.344354973415887</c:v>
                </c:pt>
                <c:pt idx="8365">
                  <c:v>12.344354973415887</c:v>
                </c:pt>
                <c:pt idx="8366">
                  <c:v>12.344354973415887</c:v>
                </c:pt>
                <c:pt idx="8367">
                  <c:v>12.344354973415887</c:v>
                </c:pt>
                <c:pt idx="8368">
                  <c:v>12.344354973415887</c:v>
                </c:pt>
                <c:pt idx="8369">
                  <c:v>12.344354973415887</c:v>
                </c:pt>
                <c:pt idx="8370">
                  <c:v>12.344354973415887</c:v>
                </c:pt>
                <c:pt idx="8371">
                  <c:v>12.344354973415887</c:v>
                </c:pt>
                <c:pt idx="8372">
                  <c:v>13.341609449994509</c:v>
                </c:pt>
                <c:pt idx="8373">
                  <c:v>13.341609449994509</c:v>
                </c:pt>
                <c:pt idx="8374">
                  <c:v>13.341609449994509</c:v>
                </c:pt>
                <c:pt idx="8375">
                  <c:v>13.341609449994509</c:v>
                </c:pt>
                <c:pt idx="8376">
                  <c:v>13.341609449994509</c:v>
                </c:pt>
                <c:pt idx="8377">
                  <c:v>13.341609449994509</c:v>
                </c:pt>
                <c:pt idx="8378">
                  <c:v>12.344354973415887</c:v>
                </c:pt>
                <c:pt idx="8379">
                  <c:v>12.344354973415887</c:v>
                </c:pt>
                <c:pt idx="8380">
                  <c:v>12.344354973415887</c:v>
                </c:pt>
                <c:pt idx="8381">
                  <c:v>12.344354973415887</c:v>
                </c:pt>
                <c:pt idx="8382">
                  <c:v>12.344354973415887</c:v>
                </c:pt>
                <c:pt idx="8383">
                  <c:v>12.344354973415887</c:v>
                </c:pt>
                <c:pt idx="8384">
                  <c:v>12.344354973415887</c:v>
                </c:pt>
                <c:pt idx="8385">
                  <c:v>12.344354973415887</c:v>
                </c:pt>
                <c:pt idx="8386">
                  <c:v>12.344354973415887</c:v>
                </c:pt>
                <c:pt idx="8387">
                  <c:v>12.344354973415887</c:v>
                </c:pt>
                <c:pt idx="8388">
                  <c:v>12.344354973415887</c:v>
                </c:pt>
                <c:pt idx="8389">
                  <c:v>12.344354973415887</c:v>
                </c:pt>
                <c:pt idx="8390">
                  <c:v>12.344354973415887</c:v>
                </c:pt>
                <c:pt idx="8391">
                  <c:v>12.344354973415887</c:v>
                </c:pt>
                <c:pt idx="8392">
                  <c:v>12.344354973415887</c:v>
                </c:pt>
                <c:pt idx="8393">
                  <c:v>12.344354973415887</c:v>
                </c:pt>
                <c:pt idx="8394">
                  <c:v>12.344354973415887</c:v>
                </c:pt>
                <c:pt idx="8395">
                  <c:v>12.344354973415887</c:v>
                </c:pt>
                <c:pt idx="8396">
                  <c:v>12.344354973415887</c:v>
                </c:pt>
                <c:pt idx="8397">
                  <c:v>12.344354973415887</c:v>
                </c:pt>
                <c:pt idx="8398">
                  <c:v>12.344354973415887</c:v>
                </c:pt>
                <c:pt idx="8399">
                  <c:v>12.344354973415887</c:v>
                </c:pt>
                <c:pt idx="8400">
                  <c:v>12.344354973415887</c:v>
                </c:pt>
                <c:pt idx="8401">
                  <c:v>13.341609449994509</c:v>
                </c:pt>
                <c:pt idx="8402">
                  <c:v>13.341609449994509</c:v>
                </c:pt>
                <c:pt idx="8403">
                  <c:v>12.344354973415887</c:v>
                </c:pt>
                <c:pt idx="8404">
                  <c:v>12.344354973415887</c:v>
                </c:pt>
                <c:pt idx="8405">
                  <c:v>12.344354973415887</c:v>
                </c:pt>
                <c:pt idx="8406">
                  <c:v>13.341609449994509</c:v>
                </c:pt>
                <c:pt idx="8407">
                  <c:v>12.344354973415887</c:v>
                </c:pt>
                <c:pt idx="8408">
                  <c:v>12.344354973415887</c:v>
                </c:pt>
                <c:pt idx="8409">
                  <c:v>12.344354973415887</c:v>
                </c:pt>
                <c:pt idx="8410">
                  <c:v>12.344354973415887</c:v>
                </c:pt>
                <c:pt idx="8411">
                  <c:v>12.344354973415887</c:v>
                </c:pt>
                <c:pt idx="8412">
                  <c:v>12.344354973415887</c:v>
                </c:pt>
                <c:pt idx="8413">
                  <c:v>12.344354973415887</c:v>
                </c:pt>
                <c:pt idx="8414">
                  <c:v>12.344354973415887</c:v>
                </c:pt>
                <c:pt idx="8415">
                  <c:v>12.344354973415887</c:v>
                </c:pt>
                <c:pt idx="8416">
                  <c:v>11.347100496837268</c:v>
                </c:pt>
                <c:pt idx="8417">
                  <c:v>12.344354973415887</c:v>
                </c:pt>
                <c:pt idx="8418">
                  <c:v>12.344354973415887</c:v>
                </c:pt>
                <c:pt idx="8419">
                  <c:v>12.344354973415887</c:v>
                </c:pt>
                <c:pt idx="8420">
                  <c:v>12.344354973415887</c:v>
                </c:pt>
                <c:pt idx="8421">
                  <c:v>11.347100496837268</c:v>
                </c:pt>
                <c:pt idx="8422">
                  <c:v>12.344354973415887</c:v>
                </c:pt>
                <c:pt idx="8423">
                  <c:v>12.344354973415887</c:v>
                </c:pt>
                <c:pt idx="8424">
                  <c:v>12.344354973415887</c:v>
                </c:pt>
                <c:pt idx="8425">
                  <c:v>12.344354973415887</c:v>
                </c:pt>
                <c:pt idx="8426">
                  <c:v>12.344354973415887</c:v>
                </c:pt>
                <c:pt idx="8427">
                  <c:v>12.344354973415887</c:v>
                </c:pt>
                <c:pt idx="8428">
                  <c:v>12.344354973415887</c:v>
                </c:pt>
                <c:pt idx="8429">
                  <c:v>12.344354973415887</c:v>
                </c:pt>
                <c:pt idx="8430">
                  <c:v>12.344354973415887</c:v>
                </c:pt>
                <c:pt idx="8431">
                  <c:v>12.344354973415887</c:v>
                </c:pt>
                <c:pt idx="8432">
                  <c:v>12.344354973415887</c:v>
                </c:pt>
                <c:pt idx="8433">
                  <c:v>12.344354973415887</c:v>
                </c:pt>
                <c:pt idx="8434">
                  <c:v>12.344354973415887</c:v>
                </c:pt>
                <c:pt idx="8435">
                  <c:v>12.344354973415887</c:v>
                </c:pt>
                <c:pt idx="8436">
                  <c:v>12.344354973415887</c:v>
                </c:pt>
                <c:pt idx="8437">
                  <c:v>12.344354973415887</c:v>
                </c:pt>
                <c:pt idx="8438">
                  <c:v>12.344354973415887</c:v>
                </c:pt>
                <c:pt idx="8439">
                  <c:v>12.344354973415887</c:v>
                </c:pt>
                <c:pt idx="8440">
                  <c:v>12.344354973415887</c:v>
                </c:pt>
                <c:pt idx="8441">
                  <c:v>12.344354973415887</c:v>
                </c:pt>
                <c:pt idx="8442">
                  <c:v>12.344354973415887</c:v>
                </c:pt>
                <c:pt idx="8443">
                  <c:v>11.347100496837268</c:v>
                </c:pt>
                <c:pt idx="8444">
                  <c:v>11.347100496837268</c:v>
                </c:pt>
                <c:pt idx="8445">
                  <c:v>12.344354973415887</c:v>
                </c:pt>
                <c:pt idx="8446">
                  <c:v>12.344354973415887</c:v>
                </c:pt>
                <c:pt idx="8447">
                  <c:v>12.344354973415887</c:v>
                </c:pt>
                <c:pt idx="8448">
                  <c:v>12.344354973415887</c:v>
                </c:pt>
                <c:pt idx="8449">
                  <c:v>12.344354973415887</c:v>
                </c:pt>
                <c:pt idx="8450">
                  <c:v>12.344354973415887</c:v>
                </c:pt>
                <c:pt idx="8451">
                  <c:v>12.344354973415887</c:v>
                </c:pt>
                <c:pt idx="8452">
                  <c:v>12.344354973415887</c:v>
                </c:pt>
                <c:pt idx="8453">
                  <c:v>11.347100496837268</c:v>
                </c:pt>
                <c:pt idx="8454">
                  <c:v>12.344354973415887</c:v>
                </c:pt>
                <c:pt idx="8455">
                  <c:v>12.344354973415887</c:v>
                </c:pt>
                <c:pt idx="8456">
                  <c:v>12.344354973415887</c:v>
                </c:pt>
                <c:pt idx="8457">
                  <c:v>11.347100496837268</c:v>
                </c:pt>
                <c:pt idx="8458">
                  <c:v>12.344354973415887</c:v>
                </c:pt>
                <c:pt idx="8459">
                  <c:v>12.344354973415887</c:v>
                </c:pt>
                <c:pt idx="8460">
                  <c:v>12.344354973415887</c:v>
                </c:pt>
                <c:pt idx="8461">
                  <c:v>11.347100496837268</c:v>
                </c:pt>
                <c:pt idx="8462">
                  <c:v>11.347100496837268</c:v>
                </c:pt>
                <c:pt idx="8463">
                  <c:v>12.344354973415887</c:v>
                </c:pt>
                <c:pt idx="8464">
                  <c:v>12.344354973415887</c:v>
                </c:pt>
                <c:pt idx="8465">
                  <c:v>12.344354973415887</c:v>
                </c:pt>
                <c:pt idx="8466">
                  <c:v>12.344354973415887</c:v>
                </c:pt>
                <c:pt idx="8467">
                  <c:v>12.344354973415887</c:v>
                </c:pt>
                <c:pt idx="8468">
                  <c:v>12.344354973415887</c:v>
                </c:pt>
                <c:pt idx="8469">
                  <c:v>12.344354973415887</c:v>
                </c:pt>
                <c:pt idx="8470">
                  <c:v>12.344354973415887</c:v>
                </c:pt>
                <c:pt idx="8471">
                  <c:v>12.344354973415887</c:v>
                </c:pt>
                <c:pt idx="8472">
                  <c:v>12.344354973415887</c:v>
                </c:pt>
                <c:pt idx="8473">
                  <c:v>12.344354973415887</c:v>
                </c:pt>
                <c:pt idx="8474">
                  <c:v>11.347100496837268</c:v>
                </c:pt>
                <c:pt idx="8475">
                  <c:v>11.347100496837268</c:v>
                </c:pt>
                <c:pt idx="8476">
                  <c:v>12.344354973415887</c:v>
                </c:pt>
                <c:pt idx="8477">
                  <c:v>11.347100496837268</c:v>
                </c:pt>
                <c:pt idx="8478">
                  <c:v>11.347100496837268</c:v>
                </c:pt>
                <c:pt idx="8479">
                  <c:v>11.347100496837268</c:v>
                </c:pt>
                <c:pt idx="8480">
                  <c:v>11.347100496837268</c:v>
                </c:pt>
                <c:pt idx="8481">
                  <c:v>12.344354973415887</c:v>
                </c:pt>
                <c:pt idx="8482">
                  <c:v>12.344354973415887</c:v>
                </c:pt>
                <c:pt idx="8483">
                  <c:v>12.344354973415887</c:v>
                </c:pt>
                <c:pt idx="8484">
                  <c:v>11.347100496837268</c:v>
                </c:pt>
                <c:pt idx="8485">
                  <c:v>11.347100496837268</c:v>
                </c:pt>
                <c:pt idx="8486">
                  <c:v>11.347100496837268</c:v>
                </c:pt>
                <c:pt idx="8487">
                  <c:v>11.347100496837268</c:v>
                </c:pt>
                <c:pt idx="8488">
                  <c:v>11.347100496837268</c:v>
                </c:pt>
                <c:pt idx="8489">
                  <c:v>11.347100496837268</c:v>
                </c:pt>
                <c:pt idx="8490">
                  <c:v>11.347100496837268</c:v>
                </c:pt>
                <c:pt idx="8491">
                  <c:v>11.347100496837268</c:v>
                </c:pt>
                <c:pt idx="8492">
                  <c:v>11.347100496837268</c:v>
                </c:pt>
                <c:pt idx="8493">
                  <c:v>11.347100496837268</c:v>
                </c:pt>
                <c:pt idx="8494">
                  <c:v>12.344354973415887</c:v>
                </c:pt>
                <c:pt idx="8495">
                  <c:v>11.347100496837268</c:v>
                </c:pt>
                <c:pt idx="8496">
                  <c:v>11.347100496837268</c:v>
                </c:pt>
                <c:pt idx="8497">
                  <c:v>11.347100496837268</c:v>
                </c:pt>
                <c:pt idx="8498">
                  <c:v>11.347100496837268</c:v>
                </c:pt>
                <c:pt idx="8499">
                  <c:v>11.347100496837268</c:v>
                </c:pt>
                <c:pt idx="8500">
                  <c:v>11.347100496837268</c:v>
                </c:pt>
                <c:pt idx="8501">
                  <c:v>11.347100496837268</c:v>
                </c:pt>
                <c:pt idx="8502">
                  <c:v>10.349846020258646</c:v>
                </c:pt>
                <c:pt idx="8503">
                  <c:v>10.349846020258646</c:v>
                </c:pt>
                <c:pt idx="8504">
                  <c:v>11.347100496837268</c:v>
                </c:pt>
                <c:pt idx="8505">
                  <c:v>10.349846020258646</c:v>
                </c:pt>
                <c:pt idx="8506">
                  <c:v>10.349846020258646</c:v>
                </c:pt>
                <c:pt idx="8507">
                  <c:v>11.347100496837268</c:v>
                </c:pt>
                <c:pt idx="8508">
                  <c:v>11.347100496837268</c:v>
                </c:pt>
                <c:pt idx="8509">
                  <c:v>10.349846020258646</c:v>
                </c:pt>
                <c:pt idx="8510">
                  <c:v>10.349846020258646</c:v>
                </c:pt>
                <c:pt idx="8511">
                  <c:v>11.347100496837268</c:v>
                </c:pt>
                <c:pt idx="8512">
                  <c:v>11.347100496837268</c:v>
                </c:pt>
                <c:pt idx="8513">
                  <c:v>11.347100496837268</c:v>
                </c:pt>
                <c:pt idx="8514">
                  <c:v>10.349846020258646</c:v>
                </c:pt>
                <c:pt idx="8515">
                  <c:v>10.349846020258646</c:v>
                </c:pt>
                <c:pt idx="8516">
                  <c:v>10.349846020258646</c:v>
                </c:pt>
                <c:pt idx="8517">
                  <c:v>10.349846020258646</c:v>
                </c:pt>
                <c:pt idx="8518">
                  <c:v>10.349846020258646</c:v>
                </c:pt>
                <c:pt idx="8519">
                  <c:v>10.349846020258646</c:v>
                </c:pt>
                <c:pt idx="8520">
                  <c:v>10.349846020258646</c:v>
                </c:pt>
                <c:pt idx="8521">
                  <c:v>10.349846020258646</c:v>
                </c:pt>
                <c:pt idx="8522">
                  <c:v>11.347100496837268</c:v>
                </c:pt>
                <c:pt idx="8523">
                  <c:v>11.347100496837268</c:v>
                </c:pt>
                <c:pt idx="8524">
                  <c:v>11.347100496837268</c:v>
                </c:pt>
                <c:pt idx="8525">
                  <c:v>11.347100496837268</c:v>
                </c:pt>
                <c:pt idx="8526">
                  <c:v>11.347100496837268</c:v>
                </c:pt>
                <c:pt idx="8527">
                  <c:v>11.347100496837268</c:v>
                </c:pt>
                <c:pt idx="8528">
                  <c:v>11.347100496837268</c:v>
                </c:pt>
                <c:pt idx="8529">
                  <c:v>11.347100496837268</c:v>
                </c:pt>
                <c:pt idx="8530">
                  <c:v>11.347100496837268</c:v>
                </c:pt>
                <c:pt idx="8531">
                  <c:v>11.347100496837268</c:v>
                </c:pt>
                <c:pt idx="8532">
                  <c:v>10.349846020258646</c:v>
                </c:pt>
                <c:pt idx="8533">
                  <c:v>10.349846020258646</c:v>
                </c:pt>
                <c:pt idx="8534">
                  <c:v>11.347100496837268</c:v>
                </c:pt>
                <c:pt idx="8535">
                  <c:v>10.349846020258646</c:v>
                </c:pt>
                <c:pt idx="8536">
                  <c:v>11.347100496837268</c:v>
                </c:pt>
                <c:pt idx="8537">
                  <c:v>11.347100496837268</c:v>
                </c:pt>
                <c:pt idx="8538">
                  <c:v>11.347100496837268</c:v>
                </c:pt>
                <c:pt idx="8539">
                  <c:v>11.347100496837268</c:v>
                </c:pt>
                <c:pt idx="8540">
                  <c:v>11.347100496837268</c:v>
                </c:pt>
                <c:pt idx="8541">
                  <c:v>10.349846020258646</c:v>
                </c:pt>
                <c:pt idx="8542">
                  <c:v>10.349846020258646</c:v>
                </c:pt>
                <c:pt idx="8543">
                  <c:v>10.349846020258646</c:v>
                </c:pt>
                <c:pt idx="8544">
                  <c:v>10.349846020258646</c:v>
                </c:pt>
                <c:pt idx="8545">
                  <c:v>10.349846020258646</c:v>
                </c:pt>
                <c:pt idx="8546">
                  <c:v>10.349846020258646</c:v>
                </c:pt>
                <c:pt idx="8547">
                  <c:v>10.349846020258646</c:v>
                </c:pt>
                <c:pt idx="8548">
                  <c:v>11.347100496837268</c:v>
                </c:pt>
                <c:pt idx="8549">
                  <c:v>11.347100496837268</c:v>
                </c:pt>
                <c:pt idx="8550">
                  <c:v>11.347100496837268</c:v>
                </c:pt>
                <c:pt idx="8551">
                  <c:v>11.347100496837268</c:v>
                </c:pt>
                <c:pt idx="8552">
                  <c:v>11.347100496837268</c:v>
                </c:pt>
                <c:pt idx="8553">
                  <c:v>11.347100496837268</c:v>
                </c:pt>
                <c:pt idx="8554">
                  <c:v>11.347100496837268</c:v>
                </c:pt>
                <c:pt idx="8555">
                  <c:v>11.347100496837268</c:v>
                </c:pt>
                <c:pt idx="8556">
                  <c:v>11.347100496837268</c:v>
                </c:pt>
                <c:pt idx="8557">
                  <c:v>11.347100496837268</c:v>
                </c:pt>
                <c:pt idx="8558">
                  <c:v>11.347100496837268</c:v>
                </c:pt>
                <c:pt idx="8559">
                  <c:v>11.347100496837268</c:v>
                </c:pt>
                <c:pt idx="8560">
                  <c:v>11.347100496837268</c:v>
                </c:pt>
                <c:pt idx="8561">
                  <c:v>11.347100496837268</c:v>
                </c:pt>
                <c:pt idx="8562">
                  <c:v>12.344354973415887</c:v>
                </c:pt>
                <c:pt idx="8563">
                  <c:v>12.344354973415887</c:v>
                </c:pt>
                <c:pt idx="8564">
                  <c:v>12.344354973415887</c:v>
                </c:pt>
                <c:pt idx="8565">
                  <c:v>11.347100496837268</c:v>
                </c:pt>
                <c:pt idx="8566">
                  <c:v>11.347100496837268</c:v>
                </c:pt>
                <c:pt idx="8567">
                  <c:v>11.347100496837268</c:v>
                </c:pt>
                <c:pt idx="8568">
                  <c:v>11.347100496837268</c:v>
                </c:pt>
                <c:pt idx="8569">
                  <c:v>11.347100496837268</c:v>
                </c:pt>
                <c:pt idx="8570">
                  <c:v>11.347100496837268</c:v>
                </c:pt>
                <c:pt idx="8571">
                  <c:v>11.347100496837268</c:v>
                </c:pt>
                <c:pt idx="8572">
                  <c:v>11.347100496837268</c:v>
                </c:pt>
                <c:pt idx="8573">
                  <c:v>11.347100496837268</c:v>
                </c:pt>
                <c:pt idx="8574">
                  <c:v>11.347100496837268</c:v>
                </c:pt>
                <c:pt idx="8575">
                  <c:v>11.347100496837268</c:v>
                </c:pt>
                <c:pt idx="8576">
                  <c:v>12.344354973415887</c:v>
                </c:pt>
                <c:pt idx="8577">
                  <c:v>12.344354973415887</c:v>
                </c:pt>
                <c:pt idx="8578">
                  <c:v>12.344354973415887</c:v>
                </c:pt>
                <c:pt idx="8579">
                  <c:v>12.344354973415887</c:v>
                </c:pt>
                <c:pt idx="8580">
                  <c:v>12.344354973415887</c:v>
                </c:pt>
                <c:pt idx="8581">
                  <c:v>12.344354973415887</c:v>
                </c:pt>
                <c:pt idx="8582">
                  <c:v>12.344354973415887</c:v>
                </c:pt>
                <c:pt idx="8583">
                  <c:v>12.344354973415887</c:v>
                </c:pt>
                <c:pt idx="8584">
                  <c:v>12.344354973415887</c:v>
                </c:pt>
                <c:pt idx="8585">
                  <c:v>12.344354973415887</c:v>
                </c:pt>
                <c:pt idx="8586">
                  <c:v>12.344354973415887</c:v>
                </c:pt>
                <c:pt idx="8587">
                  <c:v>12.344354973415887</c:v>
                </c:pt>
                <c:pt idx="8588">
                  <c:v>12.344354973415887</c:v>
                </c:pt>
                <c:pt idx="8589">
                  <c:v>13.341609449994509</c:v>
                </c:pt>
                <c:pt idx="8590">
                  <c:v>12.344354973415887</c:v>
                </c:pt>
                <c:pt idx="8591">
                  <c:v>13.341609449994509</c:v>
                </c:pt>
                <c:pt idx="8592">
                  <c:v>12.344354973415887</c:v>
                </c:pt>
                <c:pt idx="8593">
                  <c:v>13.341609449994509</c:v>
                </c:pt>
                <c:pt idx="8594">
                  <c:v>12.344354973415887</c:v>
                </c:pt>
                <c:pt idx="8595">
                  <c:v>12.344354973415887</c:v>
                </c:pt>
                <c:pt idx="8596">
                  <c:v>12.344354973415887</c:v>
                </c:pt>
                <c:pt idx="8597">
                  <c:v>12.344354973415887</c:v>
                </c:pt>
                <c:pt idx="8598">
                  <c:v>12.344354973415887</c:v>
                </c:pt>
                <c:pt idx="8599">
                  <c:v>12.344354973415887</c:v>
                </c:pt>
                <c:pt idx="8600">
                  <c:v>12.344354973415887</c:v>
                </c:pt>
                <c:pt idx="8601">
                  <c:v>12.344354973415887</c:v>
                </c:pt>
                <c:pt idx="8602">
                  <c:v>12.344354973415887</c:v>
                </c:pt>
                <c:pt idx="8603">
                  <c:v>12.344354973415887</c:v>
                </c:pt>
                <c:pt idx="8604">
                  <c:v>12.344354973415887</c:v>
                </c:pt>
                <c:pt idx="8605">
                  <c:v>12.344354973415887</c:v>
                </c:pt>
                <c:pt idx="8606">
                  <c:v>12.344354973415887</c:v>
                </c:pt>
                <c:pt idx="8607">
                  <c:v>12.344354973415887</c:v>
                </c:pt>
                <c:pt idx="8608">
                  <c:v>12.344354973415887</c:v>
                </c:pt>
                <c:pt idx="8609">
                  <c:v>12.344354973415887</c:v>
                </c:pt>
                <c:pt idx="8610">
                  <c:v>12.344354973415887</c:v>
                </c:pt>
                <c:pt idx="8611">
                  <c:v>12.344354973415887</c:v>
                </c:pt>
                <c:pt idx="8612">
                  <c:v>12.344354973415887</c:v>
                </c:pt>
                <c:pt idx="8613">
                  <c:v>12.344354973415887</c:v>
                </c:pt>
                <c:pt idx="8614">
                  <c:v>12.344354973415887</c:v>
                </c:pt>
                <c:pt idx="8615">
                  <c:v>12.344354973415887</c:v>
                </c:pt>
                <c:pt idx="8616">
                  <c:v>12.344354973415887</c:v>
                </c:pt>
                <c:pt idx="8617">
                  <c:v>12.344354973415887</c:v>
                </c:pt>
                <c:pt idx="8618">
                  <c:v>11.347100496837268</c:v>
                </c:pt>
                <c:pt idx="8619">
                  <c:v>12.344354973415887</c:v>
                </c:pt>
                <c:pt idx="8620">
                  <c:v>12.344354973415887</c:v>
                </c:pt>
                <c:pt idx="8621">
                  <c:v>12.344354973415887</c:v>
                </c:pt>
                <c:pt idx="8622">
                  <c:v>12.344354973415887</c:v>
                </c:pt>
                <c:pt idx="8623">
                  <c:v>12.344354973415887</c:v>
                </c:pt>
                <c:pt idx="8624">
                  <c:v>11.347100496837268</c:v>
                </c:pt>
                <c:pt idx="8625">
                  <c:v>12.344354973415887</c:v>
                </c:pt>
                <c:pt idx="8626">
                  <c:v>12.344354973415887</c:v>
                </c:pt>
                <c:pt idx="8627">
                  <c:v>12.344354973415887</c:v>
                </c:pt>
                <c:pt idx="8628">
                  <c:v>12.344354973415887</c:v>
                </c:pt>
                <c:pt idx="8629">
                  <c:v>12.344354973415887</c:v>
                </c:pt>
                <c:pt idx="8630">
                  <c:v>11.347100496837268</c:v>
                </c:pt>
                <c:pt idx="8631">
                  <c:v>11.347100496837268</c:v>
                </c:pt>
                <c:pt idx="8632">
                  <c:v>11.347100496837268</c:v>
                </c:pt>
                <c:pt idx="8633">
                  <c:v>11.347100496837268</c:v>
                </c:pt>
                <c:pt idx="8634">
                  <c:v>12.344354973415887</c:v>
                </c:pt>
                <c:pt idx="8635">
                  <c:v>11.347100496837268</c:v>
                </c:pt>
                <c:pt idx="8636">
                  <c:v>11.347100496837268</c:v>
                </c:pt>
                <c:pt idx="8637">
                  <c:v>11.347100496837268</c:v>
                </c:pt>
                <c:pt idx="8638">
                  <c:v>11.347100496837268</c:v>
                </c:pt>
                <c:pt idx="8639">
                  <c:v>11.347100496837268</c:v>
                </c:pt>
                <c:pt idx="8640">
                  <c:v>11.347100496837268</c:v>
                </c:pt>
                <c:pt idx="8641">
                  <c:v>12.344354973415887</c:v>
                </c:pt>
                <c:pt idx="8642">
                  <c:v>11.347100496837268</c:v>
                </c:pt>
                <c:pt idx="8643">
                  <c:v>11.347100496837268</c:v>
                </c:pt>
                <c:pt idx="8644">
                  <c:v>11.347100496837268</c:v>
                </c:pt>
                <c:pt idx="8645">
                  <c:v>11.347100496837268</c:v>
                </c:pt>
                <c:pt idx="8646">
                  <c:v>10.349846020258646</c:v>
                </c:pt>
                <c:pt idx="8647">
                  <c:v>11.347100496837268</c:v>
                </c:pt>
                <c:pt idx="8648">
                  <c:v>11.347100496837268</c:v>
                </c:pt>
                <c:pt idx="8649">
                  <c:v>11.347100496837268</c:v>
                </c:pt>
                <c:pt idx="8650">
                  <c:v>11.347100496837268</c:v>
                </c:pt>
                <c:pt idx="8651">
                  <c:v>11.347100496837268</c:v>
                </c:pt>
                <c:pt idx="8652">
                  <c:v>11.347100496837268</c:v>
                </c:pt>
                <c:pt idx="8653">
                  <c:v>11.347100496837268</c:v>
                </c:pt>
                <c:pt idx="8654">
                  <c:v>11.347100496837268</c:v>
                </c:pt>
                <c:pt idx="8655">
                  <c:v>11.347100496837268</c:v>
                </c:pt>
                <c:pt idx="8656">
                  <c:v>11.347100496837268</c:v>
                </c:pt>
                <c:pt idx="8657">
                  <c:v>11.347100496837268</c:v>
                </c:pt>
                <c:pt idx="8658">
                  <c:v>11.347100496837268</c:v>
                </c:pt>
                <c:pt idx="8659">
                  <c:v>11.347100496837268</c:v>
                </c:pt>
                <c:pt idx="8660">
                  <c:v>11.347100496837268</c:v>
                </c:pt>
                <c:pt idx="8661">
                  <c:v>11.347100496837268</c:v>
                </c:pt>
                <c:pt idx="8662">
                  <c:v>11.347100496837268</c:v>
                </c:pt>
                <c:pt idx="8663">
                  <c:v>11.347100496837268</c:v>
                </c:pt>
                <c:pt idx="8664">
                  <c:v>11.347100496837268</c:v>
                </c:pt>
                <c:pt idx="8665">
                  <c:v>11.347100496837268</c:v>
                </c:pt>
                <c:pt idx="8666">
                  <c:v>11.347100496837268</c:v>
                </c:pt>
                <c:pt idx="8667">
                  <c:v>11.347100496837268</c:v>
                </c:pt>
                <c:pt idx="8668">
                  <c:v>11.347100496837268</c:v>
                </c:pt>
                <c:pt idx="8669">
                  <c:v>10.349846020258646</c:v>
                </c:pt>
                <c:pt idx="8670">
                  <c:v>10.349846020258646</c:v>
                </c:pt>
                <c:pt idx="8671">
                  <c:v>10.349846020258646</c:v>
                </c:pt>
                <c:pt idx="8672">
                  <c:v>10.349846020258646</c:v>
                </c:pt>
                <c:pt idx="8673">
                  <c:v>10.349846020258646</c:v>
                </c:pt>
                <c:pt idx="8674">
                  <c:v>10.349846020258646</c:v>
                </c:pt>
                <c:pt idx="8675">
                  <c:v>10.349846020258646</c:v>
                </c:pt>
                <c:pt idx="8676">
                  <c:v>11.347100496837268</c:v>
                </c:pt>
                <c:pt idx="8677">
                  <c:v>11.347100496837268</c:v>
                </c:pt>
                <c:pt idx="8678">
                  <c:v>10.349846020258646</c:v>
                </c:pt>
                <c:pt idx="8679">
                  <c:v>10.349846020258646</c:v>
                </c:pt>
                <c:pt idx="8680">
                  <c:v>10.349846020258646</c:v>
                </c:pt>
                <c:pt idx="8681">
                  <c:v>10.349846020258646</c:v>
                </c:pt>
                <c:pt idx="8682">
                  <c:v>10.349846020258646</c:v>
                </c:pt>
                <c:pt idx="8683">
                  <c:v>10.349846020258646</c:v>
                </c:pt>
                <c:pt idx="8684">
                  <c:v>10.349846020258646</c:v>
                </c:pt>
                <c:pt idx="8685">
                  <c:v>10.349846020258646</c:v>
                </c:pt>
                <c:pt idx="8686">
                  <c:v>10.349846020258646</c:v>
                </c:pt>
                <c:pt idx="8687">
                  <c:v>10.349846020258646</c:v>
                </c:pt>
                <c:pt idx="8688">
                  <c:v>10.349846020258646</c:v>
                </c:pt>
                <c:pt idx="8689">
                  <c:v>10.349846020258646</c:v>
                </c:pt>
                <c:pt idx="8690">
                  <c:v>10.349846020258646</c:v>
                </c:pt>
                <c:pt idx="8691">
                  <c:v>10.349846020258646</c:v>
                </c:pt>
                <c:pt idx="8692">
                  <c:v>9.352591543680024</c:v>
                </c:pt>
                <c:pt idx="8693">
                  <c:v>10.349846020258646</c:v>
                </c:pt>
                <c:pt idx="8694">
                  <c:v>10.349846020258646</c:v>
                </c:pt>
                <c:pt idx="8695">
                  <c:v>10.349846020258646</c:v>
                </c:pt>
                <c:pt idx="8696">
                  <c:v>10.349846020258646</c:v>
                </c:pt>
                <c:pt idx="8697">
                  <c:v>10.349846020258646</c:v>
                </c:pt>
                <c:pt idx="8698">
                  <c:v>10.349846020258646</c:v>
                </c:pt>
                <c:pt idx="8699">
                  <c:v>10.349846020258646</c:v>
                </c:pt>
                <c:pt idx="8700">
                  <c:v>10.349846020258646</c:v>
                </c:pt>
                <c:pt idx="8701">
                  <c:v>10.349846020258646</c:v>
                </c:pt>
                <c:pt idx="8702">
                  <c:v>10.349846020258646</c:v>
                </c:pt>
                <c:pt idx="8703">
                  <c:v>9.352591543680024</c:v>
                </c:pt>
                <c:pt idx="8704">
                  <c:v>9.352591543680024</c:v>
                </c:pt>
                <c:pt idx="8705">
                  <c:v>9.352591543680024</c:v>
                </c:pt>
                <c:pt idx="8706">
                  <c:v>9.352591543680024</c:v>
                </c:pt>
                <c:pt idx="8707">
                  <c:v>9.352591543680024</c:v>
                </c:pt>
                <c:pt idx="8708">
                  <c:v>9.352591543680024</c:v>
                </c:pt>
                <c:pt idx="8709">
                  <c:v>9.352591543680024</c:v>
                </c:pt>
                <c:pt idx="8710">
                  <c:v>9.352591543680024</c:v>
                </c:pt>
                <c:pt idx="8711">
                  <c:v>9.352591543680024</c:v>
                </c:pt>
                <c:pt idx="8712">
                  <c:v>9.352591543680024</c:v>
                </c:pt>
                <c:pt idx="8713">
                  <c:v>9.352591543680024</c:v>
                </c:pt>
                <c:pt idx="8714">
                  <c:v>9.352591543680024</c:v>
                </c:pt>
                <c:pt idx="8715">
                  <c:v>9.352591543680024</c:v>
                </c:pt>
                <c:pt idx="8716">
                  <c:v>9.352591543680024</c:v>
                </c:pt>
                <c:pt idx="8717">
                  <c:v>9.352591543680024</c:v>
                </c:pt>
                <c:pt idx="8718">
                  <c:v>9.352591543680024</c:v>
                </c:pt>
                <c:pt idx="8719">
                  <c:v>9.352591543680024</c:v>
                </c:pt>
                <c:pt idx="8720">
                  <c:v>9.352591543680024</c:v>
                </c:pt>
                <c:pt idx="8721">
                  <c:v>9.352591543680024</c:v>
                </c:pt>
                <c:pt idx="8722">
                  <c:v>9.352591543680024</c:v>
                </c:pt>
                <c:pt idx="8723">
                  <c:v>9.352591543680024</c:v>
                </c:pt>
                <c:pt idx="8724">
                  <c:v>9.352591543680024</c:v>
                </c:pt>
                <c:pt idx="8725">
                  <c:v>9.352591543680024</c:v>
                </c:pt>
                <c:pt idx="8726">
                  <c:v>9.352591543680024</c:v>
                </c:pt>
                <c:pt idx="8727">
                  <c:v>9.352591543680024</c:v>
                </c:pt>
                <c:pt idx="8728">
                  <c:v>9.352591543680024</c:v>
                </c:pt>
                <c:pt idx="8729">
                  <c:v>9.352591543680024</c:v>
                </c:pt>
                <c:pt idx="8730">
                  <c:v>9.352591543680024</c:v>
                </c:pt>
                <c:pt idx="8731">
                  <c:v>9.352591543680024</c:v>
                </c:pt>
                <c:pt idx="8732">
                  <c:v>9.352591543680024</c:v>
                </c:pt>
                <c:pt idx="8733">
                  <c:v>9.352591543680024</c:v>
                </c:pt>
                <c:pt idx="8734">
                  <c:v>9.352591543680024</c:v>
                </c:pt>
                <c:pt idx="8735">
                  <c:v>9.352591543680024</c:v>
                </c:pt>
                <c:pt idx="8736">
                  <c:v>9.352591543680024</c:v>
                </c:pt>
                <c:pt idx="8737">
                  <c:v>9.352591543680024</c:v>
                </c:pt>
                <c:pt idx="8738">
                  <c:v>9.352591543680024</c:v>
                </c:pt>
                <c:pt idx="8739">
                  <c:v>9.352591543680024</c:v>
                </c:pt>
                <c:pt idx="8740">
                  <c:v>9.352591543680024</c:v>
                </c:pt>
                <c:pt idx="8741">
                  <c:v>9.352591543680024</c:v>
                </c:pt>
                <c:pt idx="8742">
                  <c:v>9.352591543680024</c:v>
                </c:pt>
                <c:pt idx="8743">
                  <c:v>9.352591543680024</c:v>
                </c:pt>
                <c:pt idx="8744">
                  <c:v>9.352591543680024</c:v>
                </c:pt>
                <c:pt idx="8745">
                  <c:v>9.352591543680024</c:v>
                </c:pt>
                <c:pt idx="8746">
                  <c:v>9.352591543680024</c:v>
                </c:pt>
                <c:pt idx="8747">
                  <c:v>9.352591543680024</c:v>
                </c:pt>
                <c:pt idx="8748">
                  <c:v>9.352591543680024</c:v>
                </c:pt>
                <c:pt idx="8749">
                  <c:v>9.352591543680024</c:v>
                </c:pt>
                <c:pt idx="8750">
                  <c:v>9.352591543680024</c:v>
                </c:pt>
                <c:pt idx="8751">
                  <c:v>9.352591543680024</c:v>
                </c:pt>
                <c:pt idx="8752">
                  <c:v>9.352591543680024</c:v>
                </c:pt>
                <c:pt idx="8753">
                  <c:v>9.352591543680024</c:v>
                </c:pt>
                <c:pt idx="8754">
                  <c:v>9.352591543680024</c:v>
                </c:pt>
                <c:pt idx="8755">
                  <c:v>9.352591543680024</c:v>
                </c:pt>
                <c:pt idx="8756">
                  <c:v>9.352591543680024</c:v>
                </c:pt>
                <c:pt idx="8757">
                  <c:v>9.352591543680024</c:v>
                </c:pt>
                <c:pt idx="8758">
                  <c:v>9.352591543680024</c:v>
                </c:pt>
                <c:pt idx="8759">
                  <c:v>9.352591543680024</c:v>
                </c:pt>
                <c:pt idx="8760">
                  <c:v>9.352591543680024</c:v>
                </c:pt>
                <c:pt idx="8761">
                  <c:v>9.352591543680024</c:v>
                </c:pt>
                <c:pt idx="8762">
                  <c:v>9.352591543680024</c:v>
                </c:pt>
                <c:pt idx="8763">
                  <c:v>9.352591543680024</c:v>
                </c:pt>
                <c:pt idx="8764">
                  <c:v>9.352591543680024</c:v>
                </c:pt>
                <c:pt idx="8765">
                  <c:v>9.352591543680024</c:v>
                </c:pt>
                <c:pt idx="8766">
                  <c:v>10.349846020258646</c:v>
                </c:pt>
                <c:pt idx="8767">
                  <c:v>9.352591543680024</c:v>
                </c:pt>
                <c:pt idx="8768">
                  <c:v>10.349846020258646</c:v>
                </c:pt>
                <c:pt idx="8769">
                  <c:v>10.349846020258646</c:v>
                </c:pt>
                <c:pt idx="8770">
                  <c:v>10.349846020258646</c:v>
                </c:pt>
                <c:pt idx="8771">
                  <c:v>9.352591543680024</c:v>
                </c:pt>
                <c:pt idx="8772">
                  <c:v>10.349846020258646</c:v>
                </c:pt>
                <c:pt idx="8773">
                  <c:v>10.349846020258646</c:v>
                </c:pt>
                <c:pt idx="8774">
                  <c:v>10.349846020258646</c:v>
                </c:pt>
                <c:pt idx="8775">
                  <c:v>9.352591543680024</c:v>
                </c:pt>
                <c:pt idx="8776">
                  <c:v>9.352591543680024</c:v>
                </c:pt>
                <c:pt idx="8777">
                  <c:v>9.352591543680024</c:v>
                </c:pt>
                <c:pt idx="8778">
                  <c:v>10.349846020258646</c:v>
                </c:pt>
                <c:pt idx="8779">
                  <c:v>9.352591543680024</c:v>
                </c:pt>
                <c:pt idx="8780">
                  <c:v>10.349846020258646</c:v>
                </c:pt>
                <c:pt idx="8781">
                  <c:v>10.349846020258646</c:v>
                </c:pt>
                <c:pt idx="8782">
                  <c:v>10.349846020258646</c:v>
                </c:pt>
                <c:pt idx="8783">
                  <c:v>10.349846020258646</c:v>
                </c:pt>
                <c:pt idx="8784">
                  <c:v>10.349846020258646</c:v>
                </c:pt>
                <c:pt idx="8785">
                  <c:v>10.349846020258646</c:v>
                </c:pt>
                <c:pt idx="8786">
                  <c:v>10.349846020258646</c:v>
                </c:pt>
                <c:pt idx="8787">
                  <c:v>9.352591543680024</c:v>
                </c:pt>
                <c:pt idx="8788">
                  <c:v>10.349846020258646</c:v>
                </c:pt>
                <c:pt idx="8789">
                  <c:v>10.349846020258646</c:v>
                </c:pt>
                <c:pt idx="8790">
                  <c:v>10.349846020258646</c:v>
                </c:pt>
                <c:pt idx="8791">
                  <c:v>10.349846020258646</c:v>
                </c:pt>
                <c:pt idx="8792">
                  <c:v>10.349846020258646</c:v>
                </c:pt>
                <c:pt idx="8793">
                  <c:v>10.349846020258646</c:v>
                </c:pt>
                <c:pt idx="8794">
                  <c:v>10.349846020258646</c:v>
                </c:pt>
                <c:pt idx="8795">
                  <c:v>10.349846020258646</c:v>
                </c:pt>
                <c:pt idx="8796">
                  <c:v>10.349846020258646</c:v>
                </c:pt>
                <c:pt idx="8797">
                  <c:v>10.349846020258646</c:v>
                </c:pt>
                <c:pt idx="8798">
                  <c:v>10.349846020258646</c:v>
                </c:pt>
                <c:pt idx="8799">
                  <c:v>10.349846020258646</c:v>
                </c:pt>
                <c:pt idx="8800">
                  <c:v>10.349846020258646</c:v>
                </c:pt>
                <c:pt idx="8801">
                  <c:v>10.349846020258646</c:v>
                </c:pt>
                <c:pt idx="8802">
                  <c:v>11.347100496837268</c:v>
                </c:pt>
                <c:pt idx="8803">
                  <c:v>11.347100496837268</c:v>
                </c:pt>
                <c:pt idx="8804">
                  <c:v>11.347100496837268</c:v>
                </c:pt>
                <c:pt idx="8805">
                  <c:v>11.347100496837268</c:v>
                </c:pt>
                <c:pt idx="8806">
                  <c:v>11.347100496837268</c:v>
                </c:pt>
                <c:pt idx="8807">
                  <c:v>11.347100496837268</c:v>
                </c:pt>
                <c:pt idx="8808">
                  <c:v>11.347100496837268</c:v>
                </c:pt>
                <c:pt idx="8809">
                  <c:v>11.347100496837268</c:v>
                </c:pt>
                <c:pt idx="8810">
                  <c:v>10.349846020258646</c:v>
                </c:pt>
                <c:pt idx="8811">
                  <c:v>10.349846020258646</c:v>
                </c:pt>
                <c:pt idx="8812">
                  <c:v>10.349846020258646</c:v>
                </c:pt>
                <c:pt idx="8813">
                  <c:v>10.349846020258646</c:v>
                </c:pt>
                <c:pt idx="8814">
                  <c:v>10.349846020258646</c:v>
                </c:pt>
                <c:pt idx="8815">
                  <c:v>10.349846020258646</c:v>
                </c:pt>
                <c:pt idx="8816">
                  <c:v>10.349846020258646</c:v>
                </c:pt>
                <c:pt idx="8817">
                  <c:v>11.347100496837268</c:v>
                </c:pt>
                <c:pt idx="8818">
                  <c:v>11.347100496837268</c:v>
                </c:pt>
                <c:pt idx="8819">
                  <c:v>11.347100496837268</c:v>
                </c:pt>
                <c:pt idx="8820">
                  <c:v>11.347100496837268</c:v>
                </c:pt>
                <c:pt idx="8821">
                  <c:v>10.349846020258646</c:v>
                </c:pt>
                <c:pt idx="8822">
                  <c:v>10.349846020258646</c:v>
                </c:pt>
                <c:pt idx="8823">
                  <c:v>10.349846020258646</c:v>
                </c:pt>
                <c:pt idx="8824">
                  <c:v>10.349846020258646</c:v>
                </c:pt>
                <c:pt idx="8825">
                  <c:v>10.349846020258646</c:v>
                </c:pt>
                <c:pt idx="8826">
                  <c:v>10.349846020258646</c:v>
                </c:pt>
                <c:pt idx="8827">
                  <c:v>10.349846020258646</c:v>
                </c:pt>
                <c:pt idx="8828">
                  <c:v>11.347100496837268</c:v>
                </c:pt>
                <c:pt idx="8829">
                  <c:v>11.347100496837268</c:v>
                </c:pt>
                <c:pt idx="8830">
                  <c:v>11.347100496837268</c:v>
                </c:pt>
                <c:pt idx="8831">
                  <c:v>11.347100496837268</c:v>
                </c:pt>
                <c:pt idx="8832">
                  <c:v>11.347100496837268</c:v>
                </c:pt>
                <c:pt idx="8833">
                  <c:v>11.347100496837268</c:v>
                </c:pt>
                <c:pt idx="8834">
                  <c:v>11.347100496837268</c:v>
                </c:pt>
                <c:pt idx="8835">
                  <c:v>11.347100496837268</c:v>
                </c:pt>
                <c:pt idx="8836">
                  <c:v>11.347100496837268</c:v>
                </c:pt>
                <c:pt idx="8837">
                  <c:v>10.349846020258646</c:v>
                </c:pt>
                <c:pt idx="8838">
                  <c:v>10.349846020258646</c:v>
                </c:pt>
                <c:pt idx="8839">
                  <c:v>11.347100496837268</c:v>
                </c:pt>
                <c:pt idx="8840">
                  <c:v>11.347100496837268</c:v>
                </c:pt>
                <c:pt idx="8841">
                  <c:v>11.347100496837268</c:v>
                </c:pt>
                <c:pt idx="8842">
                  <c:v>11.347100496837268</c:v>
                </c:pt>
                <c:pt idx="8843">
                  <c:v>11.347100496837268</c:v>
                </c:pt>
                <c:pt idx="8844">
                  <c:v>10.349846020258646</c:v>
                </c:pt>
                <c:pt idx="8845">
                  <c:v>11.347100496837268</c:v>
                </c:pt>
                <c:pt idx="8846">
                  <c:v>10.349846020258646</c:v>
                </c:pt>
                <c:pt idx="8847">
                  <c:v>11.347100496837268</c:v>
                </c:pt>
                <c:pt idx="8848">
                  <c:v>10.349846020258646</c:v>
                </c:pt>
                <c:pt idx="8849">
                  <c:v>10.349846020258646</c:v>
                </c:pt>
                <c:pt idx="8850">
                  <c:v>10.349846020258646</c:v>
                </c:pt>
                <c:pt idx="8851">
                  <c:v>10.349846020258646</c:v>
                </c:pt>
                <c:pt idx="8852">
                  <c:v>9.352591543680024</c:v>
                </c:pt>
                <c:pt idx="8853">
                  <c:v>10.349846020258646</c:v>
                </c:pt>
                <c:pt idx="8854">
                  <c:v>10.349846020258646</c:v>
                </c:pt>
                <c:pt idx="8855">
                  <c:v>10.349846020258646</c:v>
                </c:pt>
                <c:pt idx="8856">
                  <c:v>10.349846020258646</c:v>
                </c:pt>
                <c:pt idx="8857">
                  <c:v>10.349846020258646</c:v>
                </c:pt>
                <c:pt idx="8858">
                  <c:v>10.349846020258646</c:v>
                </c:pt>
                <c:pt idx="8859">
                  <c:v>11.347100496837268</c:v>
                </c:pt>
                <c:pt idx="8860">
                  <c:v>10.349846020258646</c:v>
                </c:pt>
                <c:pt idx="8861">
                  <c:v>11.347100496837268</c:v>
                </c:pt>
                <c:pt idx="8862">
                  <c:v>10.349846020258646</c:v>
                </c:pt>
                <c:pt idx="8863">
                  <c:v>10.349846020258646</c:v>
                </c:pt>
                <c:pt idx="8864">
                  <c:v>10.349846020258646</c:v>
                </c:pt>
                <c:pt idx="8865">
                  <c:v>10.349846020258646</c:v>
                </c:pt>
                <c:pt idx="8866">
                  <c:v>10.349846020258646</c:v>
                </c:pt>
                <c:pt idx="8867">
                  <c:v>10.349846020258646</c:v>
                </c:pt>
                <c:pt idx="8868">
                  <c:v>10.349846020258646</c:v>
                </c:pt>
                <c:pt idx="8869">
                  <c:v>10.349846020258646</c:v>
                </c:pt>
                <c:pt idx="8870">
                  <c:v>10.349846020258646</c:v>
                </c:pt>
                <c:pt idx="8871">
                  <c:v>11.347100496837268</c:v>
                </c:pt>
                <c:pt idx="8872">
                  <c:v>10.349846020258646</c:v>
                </c:pt>
                <c:pt idx="8873">
                  <c:v>10.349846020258646</c:v>
                </c:pt>
                <c:pt idx="8874">
                  <c:v>11.347100496837268</c:v>
                </c:pt>
                <c:pt idx="8875">
                  <c:v>10.349846020258646</c:v>
                </c:pt>
                <c:pt idx="8876">
                  <c:v>10.349846020258646</c:v>
                </c:pt>
                <c:pt idx="8877">
                  <c:v>10.349846020258646</c:v>
                </c:pt>
                <c:pt idx="8878">
                  <c:v>9.352591543680024</c:v>
                </c:pt>
                <c:pt idx="8879">
                  <c:v>10.349846020258646</c:v>
                </c:pt>
                <c:pt idx="8880">
                  <c:v>9.352591543680024</c:v>
                </c:pt>
                <c:pt idx="8881">
                  <c:v>9.352591543680024</c:v>
                </c:pt>
                <c:pt idx="8882">
                  <c:v>10.349846020258646</c:v>
                </c:pt>
                <c:pt idx="8883">
                  <c:v>9.352591543680024</c:v>
                </c:pt>
                <c:pt idx="8884">
                  <c:v>10.349846020258646</c:v>
                </c:pt>
                <c:pt idx="8885">
                  <c:v>9.352591543680024</c:v>
                </c:pt>
                <c:pt idx="8886">
                  <c:v>9.352591543680024</c:v>
                </c:pt>
                <c:pt idx="8887">
                  <c:v>9.352591543680024</c:v>
                </c:pt>
                <c:pt idx="8888">
                  <c:v>9.352591543680024</c:v>
                </c:pt>
                <c:pt idx="8889">
                  <c:v>9.352591543680024</c:v>
                </c:pt>
                <c:pt idx="8890">
                  <c:v>9.352591543680024</c:v>
                </c:pt>
                <c:pt idx="8891">
                  <c:v>9.352591543680024</c:v>
                </c:pt>
                <c:pt idx="8892">
                  <c:v>9.352591543680024</c:v>
                </c:pt>
                <c:pt idx="8893">
                  <c:v>9.352591543680024</c:v>
                </c:pt>
                <c:pt idx="8894">
                  <c:v>9.352591543680024</c:v>
                </c:pt>
                <c:pt idx="8895">
                  <c:v>10.349846020258646</c:v>
                </c:pt>
                <c:pt idx="8896">
                  <c:v>10.349846020258646</c:v>
                </c:pt>
                <c:pt idx="8897">
                  <c:v>10.349846020258646</c:v>
                </c:pt>
                <c:pt idx="8898">
                  <c:v>10.349846020258646</c:v>
                </c:pt>
                <c:pt idx="8899">
                  <c:v>10.349846020258646</c:v>
                </c:pt>
                <c:pt idx="8900">
                  <c:v>10.349846020258646</c:v>
                </c:pt>
                <c:pt idx="8901">
                  <c:v>10.349846020258646</c:v>
                </c:pt>
                <c:pt idx="8902">
                  <c:v>9.352591543680024</c:v>
                </c:pt>
                <c:pt idx="8903">
                  <c:v>9.352591543680024</c:v>
                </c:pt>
                <c:pt idx="8904">
                  <c:v>9.352591543680024</c:v>
                </c:pt>
                <c:pt idx="8905">
                  <c:v>9.352591543680024</c:v>
                </c:pt>
                <c:pt idx="8906">
                  <c:v>9.352591543680024</c:v>
                </c:pt>
                <c:pt idx="8907">
                  <c:v>9.352591543680024</c:v>
                </c:pt>
                <c:pt idx="8908">
                  <c:v>9.352591543680024</c:v>
                </c:pt>
                <c:pt idx="8909">
                  <c:v>9.352591543680024</c:v>
                </c:pt>
                <c:pt idx="8910">
                  <c:v>9.352591543680024</c:v>
                </c:pt>
                <c:pt idx="8911">
                  <c:v>9.352591543680024</c:v>
                </c:pt>
                <c:pt idx="8912">
                  <c:v>9.352591543680024</c:v>
                </c:pt>
                <c:pt idx="8913">
                  <c:v>9.352591543680024</c:v>
                </c:pt>
                <c:pt idx="8914">
                  <c:v>9.352591543680024</c:v>
                </c:pt>
                <c:pt idx="8915">
                  <c:v>9.352591543680024</c:v>
                </c:pt>
                <c:pt idx="8916">
                  <c:v>8.355337067101404</c:v>
                </c:pt>
                <c:pt idx="8917">
                  <c:v>8.355337067101404</c:v>
                </c:pt>
                <c:pt idx="8918">
                  <c:v>8.355337067101404</c:v>
                </c:pt>
                <c:pt idx="8919">
                  <c:v>9.352591543680024</c:v>
                </c:pt>
                <c:pt idx="8920">
                  <c:v>8.355337067101404</c:v>
                </c:pt>
                <c:pt idx="8921">
                  <c:v>8.355337067101404</c:v>
                </c:pt>
                <c:pt idx="8922">
                  <c:v>8.355337067101404</c:v>
                </c:pt>
                <c:pt idx="8923">
                  <c:v>9.352591543680024</c:v>
                </c:pt>
                <c:pt idx="8924">
                  <c:v>9.352591543680024</c:v>
                </c:pt>
                <c:pt idx="8925">
                  <c:v>9.352591543680024</c:v>
                </c:pt>
                <c:pt idx="8926">
                  <c:v>9.352591543680024</c:v>
                </c:pt>
                <c:pt idx="8927">
                  <c:v>9.352591543680024</c:v>
                </c:pt>
                <c:pt idx="8928">
                  <c:v>8.355337067101404</c:v>
                </c:pt>
                <c:pt idx="8929">
                  <c:v>8.355337067101404</c:v>
                </c:pt>
                <c:pt idx="8930">
                  <c:v>8.355337067101404</c:v>
                </c:pt>
                <c:pt idx="8931">
                  <c:v>8.355337067101404</c:v>
                </c:pt>
                <c:pt idx="8932">
                  <c:v>8.355337067101404</c:v>
                </c:pt>
                <c:pt idx="8933">
                  <c:v>8.355337067101404</c:v>
                </c:pt>
                <c:pt idx="8934">
                  <c:v>8.355337067101404</c:v>
                </c:pt>
                <c:pt idx="8935">
                  <c:v>9.352591543680024</c:v>
                </c:pt>
                <c:pt idx="8936">
                  <c:v>9.352591543680024</c:v>
                </c:pt>
                <c:pt idx="8937">
                  <c:v>9.352591543680024</c:v>
                </c:pt>
                <c:pt idx="8938">
                  <c:v>9.352591543680024</c:v>
                </c:pt>
                <c:pt idx="8939">
                  <c:v>9.352591543680024</c:v>
                </c:pt>
                <c:pt idx="8940">
                  <c:v>8.355337067101404</c:v>
                </c:pt>
                <c:pt idx="8941">
                  <c:v>8.355337067101404</c:v>
                </c:pt>
                <c:pt idx="8942">
                  <c:v>8.355337067101404</c:v>
                </c:pt>
                <c:pt idx="8943">
                  <c:v>8.355337067101404</c:v>
                </c:pt>
                <c:pt idx="8944">
                  <c:v>8.355337067101404</c:v>
                </c:pt>
                <c:pt idx="8945">
                  <c:v>8.355337067101404</c:v>
                </c:pt>
                <c:pt idx="8946">
                  <c:v>8.355337067101404</c:v>
                </c:pt>
                <c:pt idx="8947">
                  <c:v>8.355337067101404</c:v>
                </c:pt>
                <c:pt idx="8948">
                  <c:v>8.355337067101404</c:v>
                </c:pt>
                <c:pt idx="8949">
                  <c:v>8.355337067101404</c:v>
                </c:pt>
                <c:pt idx="8950">
                  <c:v>8.355337067101404</c:v>
                </c:pt>
                <c:pt idx="8951">
                  <c:v>8.355337067101404</c:v>
                </c:pt>
                <c:pt idx="8952">
                  <c:v>8.355337067101404</c:v>
                </c:pt>
                <c:pt idx="8953">
                  <c:v>7.358082590522784</c:v>
                </c:pt>
                <c:pt idx="8954">
                  <c:v>8.355337067101404</c:v>
                </c:pt>
                <c:pt idx="8955">
                  <c:v>8.355337067101404</c:v>
                </c:pt>
                <c:pt idx="8956">
                  <c:v>8.355337067101404</c:v>
                </c:pt>
                <c:pt idx="8957">
                  <c:v>8.355337067101404</c:v>
                </c:pt>
                <c:pt idx="8958">
                  <c:v>8.355337067101404</c:v>
                </c:pt>
                <c:pt idx="8959">
                  <c:v>9.352591543680024</c:v>
                </c:pt>
                <c:pt idx="8960">
                  <c:v>9.352591543680024</c:v>
                </c:pt>
                <c:pt idx="8961">
                  <c:v>8.355337067101404</c:v>
                </c:pt>
                <c:pt idx="8962">
                  <c:v>9.352591543680024</c:v>
                </c:pt>
                <c:pt idx="8963">
                  <c:v>8.355337067101404</c:v>
                </c:pt>
                <c:pt idx="8964">
                  <c:v>8.355337067101404</c:v>
                </c:pt>
                <c:pt idx="8965">
                  <c:v>8.355337067101404</c:v>
                </c:pt>
                <c:pt idx="8966">
                  <c:v>8.355337067101404</c:v>
                </c:pt>
                <c:pt idx="8967">
                  <c:v>8.355337067101404</c:v>
                </c:pt>
                <c:pt idx="8968">
                  <c:v>8.355337067101404</c:v>
                </c:pt>
                <c:pt idx="8969">
                  <c:v>8.355337067101404</c:v>
                </c:pt>
                <c:pt idx="8970">
                  <c:v>8.355337067101404</c:v>
                </c:pt>
                <c:pt idx="8971">
                  <c:v>9.352591543680024</c:v>
                </c:pt>
                <c:pt idx="8972">
                  <c:v>9.352591543680024</c:v>
                </c:pt>
                <c:pt idx="8973">
                  <c:v>9.352591543680024</c:v>
                </c:pt>
                <c:pt idx="8974">
                  <c:v>9.352591543680024</c:v>
                </c:pt>
                <c:pt idx="8975">
                  <c:v>9.352591543680024</c:v>
                </c:pt>
                <c:pt idx="8976">
                  <c:v>8.355337067101404</c:v>
                </c:pt>
                <c:pt idx="8977">
                  <c:v>8.355337067101404</c:v>
                </c:pt>
                <c:pt idx="8978">
                  <c:v>8.355337067101404</c:v>
                </c:pt>
                <c:pt idx="8979">
                  <c:v>9.352591543680024</c:v>
                </c:pt>
                <c:pt idx="8980">
                  <c:v>9.352591543680024</c:v>
                </c:pt>
                <c:pt idx="8981">
                  <c:v>9.352591543680024</c:v>
                </c:pt>
                <c:pt idx="8982">
                  <c:v>9.352591543680024</c:v>
                </c:pt>
                <c:pt idx="8983">
                  <c:v>9.352591543680024</c:v>
                </c:pt>
                <c:pt idx="8984">
                  <c:v>9.352591543680024</c:v>
                </c:pt>
                <c:pt idx="8985">
                  <c:v>9.352591543680024</c:v>
                </c:pt>
                <c:pt idx="8986">
                  <c:v>9.352591543680024</c:v>
                </c:pt>
                <c:pt idx="8987">
                  <c:v>9.352591543680024</c:v>
                </c:pt>
                <c:pt idx="8988">
                  <c:v>9.352591543680024</c:v>
                </c:pt>
                <c:pt idx="8989">
                  <c:v>9.352591543680024</c:v>
                </c:pt>
                <c:pt idx="8990">
                  <c:v>9.352591543680024</c:v>
                </c:pt>
                <c:pt idx="8991">
                  <c:v>9.352591543680024</c:v>
                </c:pt>
                <c:pt idx="8992">
                  <c:v>9.352591543680024</c:v>
                </c:pt>
                <c:pt idx="8993">
                  <c:v>9.352591543680024</c:v>
                </c:pt>
                <c:pt idx="8994">
                  <c:v>9.352591543680024</c:v>
                </c:pt>
                <c:pt idx="8995">
                  <c:v>9.352591543680024</c:v>
                </c:pt>
                <c:pt idx="8996">
                  <c:v>9.352591543680024</c:v>
                </c:pt>
                <c:pt idx="8997">
                  <c:v>9.352591543680024</c:v>
                </c:pt>
                <c:pt idx="8998">
                  <c:v>9.352591543680024</c:v>
                </c:pt>
                <c:pt idx="8999">
                  <c:v>9.352591543680024</c:v>
                </c:pt>
                <c:pt idx="9000">
                  <c:v>9.352591543680024</c:v>
                </c:pt>
                <c:pt idx="9001">
                  <c:v>9.352591543680024</c:v>
                </c:pt>
                <c:pt idx="9002">
                  <c:v>10.349846020258646</c:v>
                </c:pt>
                <c:pt idx="9003">
                  <c:v>10.349846020258646</c:v>
                </c:pt>
                <c:pt idx="9004">
                  <c:v>10.349846020258646</c:v>
                </c:pt>
                <c:pt idx="9005">
                  <c:v>10.349846020258646</c:v>
                </c:pt>
                <c:pt idx="9006">
                  <c:v>10.349846020258646</c:v>
                </c:pt>
                <c:pt idx="9007">
                  <c:v>9.352591543680024</c:v>
                </c:pt>
                <c:pt idx="9008">
                  <c:v>10.349846020258646</c:v>
                </c:pt>
                <c:pt idx="9009">
                  <c:v>9.352591543680024</c:v>
                </c:pt>
                <c:pt idx="9010">
                  <c:v>9.352591543680024</c:v>
                </c:pt>
                <c:pt idx="9011">
                  <c:v>10.349846020258646</c:v>
                </c:pt>
                <c:pt idx="9012">
                  <c:v>9.352591543680024</c:v>
                </c:pt>
                <c:pt idx="9013">
                  <c:v>10.349846020258646</c:v>
                </c:pt>
                <c:pt idx="9014">
                  <c:v>10.349846020258646</c:v>
                </c:pt>
                <c:pt idx="9015">
                  <c:v>10.349846020258646</c:v>
                </c:pt>
                <c:pt idx="9016">
                  <c:v>10.349846020258646</c:v>
                </c:pt>
                <c:pt idx="9017">
                  <c:v>10.349846020258646</c:v>
                </c:pt>
                <c:pt idx="9018">
                  <c:v>10.349846020258646</c:v>
                </c:pt>
                <c:pt idx="9019">
                  <c:v>9.352591543680024</c:v>
                </c:pt>
                <c:pt idx="9020">
                  <c:v>9.352591543680024</c:v>
                </c:pt>
                <c:pt idx="9021">
                  <c:v>9.352591543680024</c:v>
                </c:pt>
                <c:pt idx="9022">
                  <c:v>9.352591543680024</c:v>
                </c:pt>
                <c:pt idx="9023">
                  <c:v>10.349846020258646</c:v>
                </c:pt>
                <c:pt idx="9024">
                  <c:v>10.349846020258646</c:v>
                </c:pt>
                <c:pt idx="9025">
                  <c:v>10.349846020258646</c:v>
                </c:pt>
                <c:pt idx="9026">
                  <c:v>10.349846020258646</c:v>
                </c:pt>
                <c:pt idx="9027">
                  <c:v>10.349846020258646</c:v>
                </c:pt>
                <c:pt idx="9028">
                  <c:v>10.349846020258646</c:v>
                </c:pt>
                <c:pt idx="9029">
                  <c:v>9.352591543680024</c:v>
                </c:pt>
                <c:pt idx="9030">
                  <c:v>9.352591543680024</c:v>
                </c:pt>
                <c:pt idx="9031">
                  <c:v>9.352591543680024</c:v>
                </c:pt>
                <c:pt idx="9032">
                  <c:v>9.352591543680024</c:v>
                </c:pt>
                <c:pt idx="9033">
                  <c:v>9.352591543680024</c:v>
                </c:pt>
                <c:pt idx="9034">
                  <c:v>9.352591543680024</c:v>
                </c:pt>
                <c:pt idx="9035">
                  <c:v>9.352591543680024</c:v>
                </c:pt>
                <c:pt idx="9036">
                  <c:v>10.349846020258646</c:v>
                </c:pt>
                <c:pt idx="9037">
                  <c:v>10.349846020258646</c:v>
                </c:pt>
                <c:pt idx="9038">
                  <c:v>10.349846020258646</c:v>
                </c:pt>
                <c:pt idx="9039">
                  <c:v>10.349846020258646</c:v>
                </c:pt>
                <c:pt idx="9040">
                  <c:v>10.349846020258646</c:v>
                </c:pt>
                <c:pt idx="9041">
                  <c:v>10.349846020258646</c:v>
                </c:pt>
                <c:pt idx="9042">
                  <c:v>10.349846020258646</c:v>
                </c:pt>
                <c:pt idx="9043">
                  <c:v>9.352591543680024</c:v>
                </c:pt>
                <c:pt idx="9044">
                  <c:v>9.352591543680024</c:v>
                </c:pt>
                <c:pt idx="9045">
                  <c:v>9.352591543680024</c:v>
                </c:pt>
                <c:pt idx="9046">
                  <c:v>9.352591543680024</c:v>
                </c:pt>
                <c:pt idx="9047">
                  <c:v>9.352591543680024</c:v>
                </c:pt>
                <c:pt idx="9048">
                  <c:v>10.349846020258646</c:v>
                </c:pt>
                <c:pt idx="9049">
                  <c:v>10.349846020258646</c:v>
                </c:pt>
                <c:pt idx="9050">
                  <c:v>10.349846020258646</c:v>
                </c:pt>
                <c:pt idx="9051">
                  <c:v>9.352591543680024</c:v>
                </c:pt>
                <c:pt idx="9052">
                  <c:v>10.349846020258646</c:v>
                </c:pt>
                <c:pt idx="9053">
                  <c:v>10.349846020258646</c:v>
                </c:pt>
                <c:pt idx="9054">
                  <c:v>9.352591543680024</c:v>
                </c:pt>
                <c:pt idx="9055">
                  <c:v>10.349846020258646</c:v>
                </c:pt>
                <c:pt idx="9056">
                  <c:v>10.349846020258646</c:v>
                </c:pt>
                <c:pt idx="9057">
                  <c:v>9.352591543680024</c:v>
                </c:pt>
                <c:pt idx="9058">
                  <c:v>9.352591543680024</c:v>
                </c:pt>
                <c:pt idx="9059">
                  <c:v>9.352591543680024</c:v>
                </c:pt>
                <c:pt idx="9060">
                  <c:v>9.352591543680024</c:v>
                </c:pt>
                <c:pt idx="9061">
                  <c:v>9.352591543680024</c:v>
                </c:pt>
                <c:pt idx="9062">
                  <c:v>9.352591543680024</c:v>
                </c:pt>
                <c:pt idx="9063">
                  <c:v>9.352591543680024</c:v>
                </c:pt>
                <c:pt idx="9064">
                  <c:v>9.352591543680024</c:v>
                </c:pt>
                <c:pt idx="9065">
                  <c:v>9.352591543680024</c:v>
                </c:pt>
                <c:pt idx="9066">
                  <c:v>9.352591543680024</c:v>
                </c:pt>
                <c:pt idx="9067">
                  <c:v>9.352591543680024</c:v>
                </c:pt>
                <c:pt idx="9068">
                  <c:v>9.352591543680024</c:v>
                </c:pt>
                <c:pt idx="9069">
                  <c:v>9.352591543680024</c:v>
                </c:pt>
                <c:pt idx="9070">
                  <c:v>9.352591543680024</c:v>
                </c:pt>
                <c:pt idx="9071">
                  <c:v>9.352591543680024</c:v>
                </c:pt>
                <c:pt idx="9072">
                  <c:v>9.352591543680024</c:v>
                </c:pt>
                <c:pt idx="9073">
                  <c:v>9.352591543680024</c:v>
                </c:pt>
                <c:pt idx="9074">
                  <c:v>9.352591543680024</c:v>
                </c:pt>
                <c:pt idx="9075">
                  <c:v>9.352591543680024</c:v>
                </c:pt>
                <c:pt idx="9076">
                  <c:v>9.352591543680024</c:v>
                </c:pt>
                <c:pt idx="9077">
                  <c:v>9.352591543680024</c:v>
                </c:pt>
                <c:pt idx="9078">
                  <c:v>9.352591543680024</c:v>
                </c:pt>
                <c:pt idx="9079">
                  <c:v>9.352591543680024</c:v>
                </c:pt>
                <c:pt idx="9080">
                  <c:v>9.352591543680024</c:v>
                </c:pt>
                <c:pt idx="9081">
                  <c:v>9.352591543680024</c:v>
                </c:pt>
                <c:pt idx="9082">
                  <c:v>9.352591543680024</c:v>
                </c:pt>
                <c:pt idx="9083">
                  <c:v>9.352591543680024</c:v>
                </c:pt>
                <c:pt idx="9084">
                  <c:v>9.352591543680024</c:v>
                </c:pt>
                <c:pt idx="9085">
                  <c:v>9.352591543680024</c:v>
                </c:pt>
                <c:pt idx="9086">
                  <c:v>9.352591543680024</c:v>
                </c:pt>
                <c:pt idx="9087">
                  <c:v>8.355337067101404</c:v>
                </c:pt>
                <c:pt idx="9088">
                  <c:v>8.355337067101404</c:v>
                </c:pt>
                <c:pt idx="9089">
                  <c:v>8.355337067101404</c:v>
                </c:pt>
                <c:pt idx="9090">
                  <c:v>8.355337067101404</c:v>
                </c:pt>
                <c:pt idx="9091">
                  <c:v>9.352591543680024</c:v>
                </c:pt>
                <c:pt idx="9092">
                  <c:v>9.352591543680024</c:v>
                </c:pt>
                <c:pt idx="9093">
                  <c:v>9.352591543680024</c:v>
                </c:pt>
                <c:pt idx="9094">
                  <c:v>9.352591543680024</c:v>
                </c:pt>
                <c:pt idx="9095">
                  <c:v>9.352591543680024</c:v>
                </c:pt>
                <c:pt idx="9096">
                  <c:v>9.352591543680024</c:v>
                </c:pt>
                <c:pt idx="9097">
                  <c:v>9.352591543680024</c:v>
                </c:pt>
                <c:pt idx="9098">
                  <c:v>8.355337067101404</c:v>
                </c:pt>
                <c:pt idx="9099">
                  <c:v>8.355337067101404</c:v>
                </c:pt>
                <c:pt idx="9100">
                  <c:v>8.355337067101404</c:v>
                </c:pt>
                <c:pt idx="9101">
                  <c:v>8.355337067101404</c:v>
                </c:pt>
                <c:pt idx="9102">
                  <c:v>8.355337067101404</c:v>
                </c:pt>
                <c:pt idx="9103">
                  <c:v>8.355337067101404</c:v>
                </c:pt>
                <c:pt idx="9104">
                  <c:v>9.352591543680024</c:v>
                </c:pt>
                <c:pt idx="9105">
                  <c:v>9.352591543680024</c:v>
                </c:pt>
                <c:pt idx="9106">
                  <c:v>9.352591543680024</c:v>
                </c:pt>
                <c:pt idx="9107">
                  <c:v>9.352591543680024</c:v>
                </c:pt>
                <c:pt idx="9108">
                  <c:v>8.355337067101404</c:v>
                </c:pt>
                <c:pt idx="9109">
                  <c:v>8.355337067101404</c:v>
                </c:pt>
                <c:pt idx="9110">
                  <c:v>8.355337067101404</c:v>
                </c:pt>
                <c:pt idx="9111">
                  <c:v>8.355337067101404</c:v>
                </c:pt>
                <c:pt idx="9112">
                  <c:v>8.355337067101404</c:v>
                </c:pt>
                <c:pt idx="9113">
                  <c:v>8.355337067101404</c:v>
                </c:pt>
                <c:pt idx="9114">
                  <c:v>8.355337067101404</c:v>
                </c:pt>
                <c:pt idx="9115">
                  <c:v>8.355337067101404</c:v>
                </c:pt>
                <c:pt idx="9116">
                  <c:v>8.355337067101404</c:v>
                </c:pt>
                <c:pt idx="9117">
                  <c:v>9.352591543680024</c:v>
                </c:pt>
                <c:pt idx="9118">
                  <c:v>9.352591543680024</c:v>
                </c:pt>
                <c:pt idx="9119">
                  <c:v>9.352591543680024</c:v>
                </c:pt>
                <c:pt idx="9120">
                  <c:v>8.355337067101404</c:v>
                </c:pt>
                <c:pt idx="9121">
                  <c:v>8.355337067101404</c:v>
                </c:pt>
                <c:pt idx="9122">
                  <c:v>8.355337067101404</c:v>
                </c:pt>
                <c:pt idx="9123">
                  <c:v>8.355337067101404</c:v>
                </c:pt>
                <c:pt idx="9124">
                  <c:v>8.355337067101404</c:v>
                </c:pt>
                <c:pt idx="9125">
                  <c:v>8.355337067101404</c:v>
                </c:pt>
                <c:pt idx="9126">
                  <c:v>8.355337067101404</c:v>
                </c:pt>
                <c:pt idx="9127">
                  <c:v>8.355337067101404</c:v>
                </c:pt>
                <c:pt idx="9128">
                  <c:v>8.355337067101404</c:v>
                </c:pt>
                <c:pt idx="9129">
                  <c:v>7.358082590522784</c:v>
                </c:pt>
                <c:pt idx="9130">
                  <c:v>8.355337067101404</c:v>
                </c:pt>
                <c:pt idx="9131">
                  <c:v>8.355337067101404</c:v>
                </c:pt>
                <c:pt idx="9132">
                  <c:v>8.355337067101404</c:v>
                </c:pt>
                <c:pt idx="9133">
                  <c:v>8.355337067101404</c:v>
                </c:pt>
                <c:pt idx="9134">
                  <c:v>7.358082590522784</c:v>
                </c:pt>
                <c:pt idx="9135">
                  <c:v>8.355337067101404</c:v>
                </c:pt>
                <c:pt idx="9136">
                  <c:v>8.355337067101404</c:v>
                </c:pt>
                <c:pt idx="9137">
                  <c:v>8.355337067101404</c:v>
                </c:pt>
                <c:pt idx="9138">
                  <c:v>8.355337067101404</c:v>
                </c:pt>
                <c:pt idx="9139">
                  <c:v>8.355337067101404</c:v>
                </c:pt>
                <c:pt idx="9140">
                  <c:v>7.358082590522784</c:v>
                </c:pt>
                <c:pt idx="9141">
                  <c:v>8.355337067101404</c:v>
                </c:pt>
                <c:pt idx="9142">
                  <c:v>7.358082590522784</c:v>
                </c:pt>
                <c:pt idx="9143">
                  <c:v>8.355337067101404</c:v>
                </c:pt>
                <c:pt idx="9144">
                  <c:v>8.355337067101404</c:v>
                </c:pt>
                <c:pt idx="9145">
                  <c:v>7.358082590522784</c:v>
                </c:pt>
                <c:pt idx="9146">
                  <c:v>7.358082590522784</c:v>
                </c:pt>
                <c:pt idx="9147">
                  <c:v>8.355337067101404</c:v>
                </c:pt>
                <c:pt idx="9148">
                  <c:v>8.355337067101404</c:v>
                </c:pt>
                <c:pt idx="9149">
                  <c:v>8.355337067101404</c:v>
                </c:pt>
                <c:pt idx="9150">
                  <c:v>8.355337067101404</c:v>
                </c:pt>
                <c:pt idx="9151">
                  <c:v>8.355337067101404</c:v>
                </c:pt>
                <c:pt idx="9152">
                  <c:v>8.355337067101404</c:v>
                </c:pt>
                <c:pt idx="9153">
                  <c:v>7.358082590522784</c:v>
                </c:pt>
                <c:pt idx="9154">
                  <c:v>7.358082590522784</c:v>
                </c:pt>
                <c:pt idx="9155">
                  <c:v>7.358082590522784</c:v>
                </c:pt>
                <c:pt idx="9156">
                  <c:v>8.355337067101404</c:v>
                </c:pt>
                <c:pt idx="9157">
                  <c:v>8.355337067101404</c:v>
                </c:pt>
                <c:pt idx="9158">
                  <c:v>7.358082590522784</c:v>
                </c:pt>
                <c:pt idx="9159">
                  <c:v>7.358082590522784</c:v>
                </c:pt>
                <c:pt idx="9160">
                  <c:v>8.355337067101404</c:v>
                </c:pt>
                <c:pt idx="9161">
                  <c:v>8.355337067101404</c:v>
                </c:pt>
                <c:pt idx="9162">
                  <c:v>8.355337067101404</c:v>
                </c:pt>
                <c:pt idx="9163">
                  <c:v>8.355337067101404</c:v>
                </c:pt>
                <c:pt idx="9164">
                  <c:v>8.355337067101404</c:v>
                </c:pt>
                <c:pt idx="9165">
                  <c:v>8.355337067101404</c:v>
                </c:pt>
                <c:pt idx="9166">
                  <c:v>7.358082590522784</c:v>
                </c:pt>
                <c:pt idx="9167">
                  <c:v>8.355337067101404</c:v>
                </c:pt>
                <c:pt idx="9168">
                  <c:v>8.355337067101404</c:v>
                </c:pt>
                <c:pt idx="9169">
                  <c:v>8.355337067101404</c:v>
                </c:pt>
                <c:pt idx="9170">
                  <c:v>8.355337067101404</c:v>
                </c:pt>
                <c:pt idx="9171">
                  <c:v>8.355337067101404</c:v>
                </c:pt>
                <c:pt idx="9172">
                  <c:v>8.355337067101404</c:v>
                </c:pt>
                <c:pt idx="9173">
                  <c:v>8.355337067101404</c:v>
                </c:pt>
                <c:pt idx="9174">
                  <c:v>8.355337067101404</c:v>
                </c:pt>
                <c:pt idx="9175">
                  <c:v>8.355337067101404</c:v>
                </c:pt>
                <c:pt idx="9176">
                  <c:v>8.355337067101404</c:v>
                </c:pt>
                <c:pt idx="9177">
                  <c:v>8.355337067101404</c:v>
                </c:pt>
                <c:pt idx="9178">
                  <c:v>8.355337067101404</c:v>
                </c:pt>
                <c:pt idx="9179">
                  <c:v>8.355337067101404</c:v>
                </c:pt>
                <c:pt idx="9180">
                  <c:v>8.355337067101404</c:v>
                </c:pt>
                <c:pt idx="9181">
                  <c:v>8.355337067101404</c:v>
                </c:pt>
                <c:pt idx="9182">
                  <c:v>8.355337067101404</c:v>
                </c:pt>
                <c:pt idx="9183">
                  <c:v>8.355337067101404</c:v>
                </c:pt>
                <c:pt idx="9184">
                  <c:v>8.355337067101404</c:v>
                </c:pt>
                <c:pt idx="9185">
                  <c:v>8.355337067101404</c:v>
                </c:pt>
                <c:pt idx="9186">
                  <c:v>8.355337067101404</c:v>
                </c:pt>
                <c:pt idx="9187">
                  <c:v>8.355337067101404</c:v>
                </c:pt>
                <c:pt idx="9188">
                  <c:v>8.355337067101404</c:v>
                </c:pt>
                <c:pt idx="9189">
                  <c:v>8.355337067101404</c:v>
                </c:pt>
                <c:pt idx="9190">
                  <c:v>8.355337067101404</c:v>
                </c:pt>
                <c:pt idx="9191">
                  <c:v>8.355337067101404</c:v>
                </c:pt>
                <c:pt idx="9192">
                  <c:v>7.358082590522784</c:v>
                </c:pt>
                <c:pt idx="9193">
                  <c:v>8.355337067101404</c:v>
                </c:pt>
                <c:pt idx="9194">
                  <c:v>8.355337067101404</c:v>
                </c:pt>
                <c:pt idx="9195">
                  <c:v>8.355337067101404</c:v>
                </c:pt>
                <c:pt idx="9196">
                  <c:v>8.355337067101404</c:v>
                </c:pt>
                <c:pt idx="9197">
                  <c:v>8.355337067101404</c:v>
                </c:pt>
                <c:pt idx="9198">
                  <c:v>8.355337067101404</c:v>
                </c:pt>
                <c:pt idx="9199">
                  <c:v>8.355337067101404</c:v>
                </c:pt>
                <c:pt idx="9200">
                  <c:v>8.355337067101404</c:v>
                </c:pt>
                <c:pt idx="9201">
                  <c:v>8.355337067101404</c:v>
                </c:pt>
                <c:pt idx="9202">
                  <c:v>8.355337067101404</c:v>
                </c:pt>
                <c:pt idx="9203">
                  <c:v>8.355337067101404</c:v>
                </c:pt>
                <c:pt idx="9204">
                  <c:v>8.355337067101404</c:v>
                </c:pt>
                <c:pt idx="9205">
                  <c:v>8.355337067101404</c:v>
                </c:pt>
                <c:pt idx="9206">
                  <c:v>8.355337067101404</c:v>
                </c:pt>
                <c:pt idx="9207">
                  <c:v>8.355337067101404</c:v>
                </c:pt>
                <c:pt idx="9208">
                  <c:v>9.352591543680024</c:v>
                </c:pt>
                <c:pt idx="9209">
                  <c:v>8.355337067101404</c:v>
                </c:pt>
                <c:pt idx="9210">
                  <c:v>8.355337067101404</c:v>
                </c:pt>
                <c:pt idx="9211">
                  <c:v>8.355337067101404</c:v>
                </c:pt>
                <c:pt idx="9212">
                  <c:v>8.355337067101404</c:v>
                </c:pt>
                <c:pt idx="9213">
                  <c:v>8.355337067101404</c:v>
                </c:pt>
                <c:pt idx="9214">
                  <c:v>8.355337067101404</c:v>
                </c:pt>
                <c:pt idx="9215">
                  <c:v>7.358082590522784</c:v>
                </c:pt>
                <c:pt idx="9216">
                  <c:v>8.355337067101404</c:v>
                </c:pt>
                <c:pt idx="9217">
                  <c:v>8.355337067101404</c:v>
                </c:pt>
                <c:pt idx="9218">
                  <c:v>8.355337067101404</c:v>
                </c:pt>
                <c:pt idx="9219">
                  <c:v>8.355337067101404</c:v>
                </c:pt>
                <c:pt idx="9220">
                  <c:v>8.355337067101404</c:v>
                </c:pt>
                <c:pt idx="9221">
                  <c:v>9.352591543680024</c:v>
                </c:pt>
                <c:pt idx="9222">
                  <c:v>9.352591543680024</c:v>
                </c:pt>
                <c:pt idx="9223">
                  <c:v>9.352591543680024</c:v>
                </c:pt>
                <c:pt idx="9224">
                  <c:v>8.355337067101404</c:v>
                </c:pt>
                <c:pt idx="9225">
                  <c:v>9.352591543680024</c:v>
                </c:pt>
                <c:pt idx="9226">
                  <c:v>8.355337067101404</c:v>
                </c:pt>
                <c:pt idx="9227">
                  <c:v>8.355337067101404</c:v>
                </c:pt>
                <c:pt idx="9228">
                  <c:v>8.355337067101404</c:v>
                </c:pt>
                <c:pt idx="9229">
                  <c:v>8.355337067101404</c:v>
                </c:pt>
                <c:pt idx="9230">
                  <c:v>8.355337067101404</c:v>
                </c:pt>
                <c:pt idx="9231">
                  <c:v>9.352591543680024</c:v>
                </c:pt>
                <c:pt idx="9232">
                  <c:v>8.355337067101404</c:v>
                </c:pt>
                <c:pt idx="9233">
                  <c:v>8.355337067101404</c:v>
                </c:pt>
                <c:pt idx="9234">
                  <c:v>8.355337067101404</c:v>
                </c:pt>
                <c:pt idx="9235">
                  <c:v>8.355337067101404</c:v>
                </c:pt>
                <c:pt idx="9236">
                  <c:v>8.355337067101404</c:v>
                </c:pt>
                <c:pt idx="9237">
                  <c:v>8.355337067101404</c:v>
                </c:pt>
                <c:pt idx="9238">
                  <c:v>9.352591543680024</c:v>
                </c:pt>
                <c:pt idx="9239">
                  <c:v>8.355337067101404</c:v>
                </c:pt>
                <c:pt idx="9240">
                  <c:v>8.355337067101404</c:v>
                </c:pt>
                <c:pt idx="9241">
                  <c:v>9.352591543680024</c:v>
                </c:pt>
                <c:pt idx="9242">
                  <c:v>9.352591543680024</c:v>
                </c:pt>
                <c:pt idx="9243">
                  <c:v>9.352591543680024</c:v>
                </c:pt>
                <c:pt idx="9244">
                  <c:v>8.355337067101404</c:v>
                </c:pt>
                <c:pt idx="9245">
                  <c:v>8.355337067101404</c:v>
                </c:pt>
                <c:pt idx="9246">
                  <c:v>8.355337067101404</c:v>
                </c:pt>
                <c:pt idx="9247">
                  <c:v>8.355337067101404</c:v>
                </c:pt>
                <c:pt idx="9248">
                  <c:v>8.355337067101404</c:v>
                </c:pt>
                <c:pt idx="9249">
                  <c:v>8.355337067101404</c:v>
                </c:pt>
                <c:pt idx="9250">
                  <c:v>8.355337067101404</c:v>
                </c:pt>
                <c:pt idx="9251">
                  <c:v>8.355337067101404</c:v>
                </c:pt>
                <c:pt idx="9252">
                  <c:v>8.355337067101404</c:v>
                </c:pt>
                <c:pt idx="9253">
                  <c:v>8.355337067101404</c:v>
                </c:pt>
                <c:pt idx="9254">
                  <c:v>8.355337067101404</c:v>
                </c:pt>
                <c:pt idx="9255">
                  <c:v>8.355337067101404</c:v>
                </c:pt>
                <c:pt idx="9256">
                  <c:v>8.355337067101404</c:v>
                </c:pt>
                <c:pt idx="9257">
                  <c:v>8.355337067101404</c:v>
                </c:pt>
                <c:pt idx="9258">
                  <c:v>8.355337067101404</c:v>
                </c:pt>
                <c:pt idx="9259">
                  <c:v>8.355337067101404</c:v>
                </c:pt>
                <c:pt idx="9260">
                  <c:v>8.355337067101404</c:v>
                </c:pt>
                <c:pt idx="9261">
                  <c:v>8.355337067101404</c:v>
                </c:pt>
                <c:pt idx="9262">
                  <c:v>8.355337067101404</c:v>
                </c:pt>
                <c:pt idx="9263">
                  <c:v>8.355337067101404</c:v>
                </c:pt>
                <c:pt idx="9264">
                  <c:v>8.355337067101404</c:v>
                </c:pt>
                <c:pt idx="9265">
                  <c:v>8.355337067101404</c:v>
                </c:pt>
                <c:pt idx="9266">
                  <c:v>8.355337067101404</c:v>
                </c:pt>
                <c:pt idx="9267">
                  <c:v>8.355337067101404</c:v>
                </c:pt>
                <c:pt idx="9268">
                  <c:v>8.355337067101404</c:v>
                </c:pt>
                <c:pt idx="9269">
                  <c:v>8.355337067101404</c:v>
                </c:pt>
                <c:pt idx="9270">
                  <c:v>8.355337067101404</c:v>
                </c:pt>
                <c:pt idx="9271">
                  <c:v>8.355337067101404</c:v>
                </c:pt>
                <c:pt idx="9272">
                  <c:v>8.355337067101404</c:v>
                </c:pt>
                <c:pt idx="9273">
                  <c:v>8.355337067101404</c:v>
                </c:pt>
                <c:pt idx="9274">
                  <c:v>8.355337067101404</c:v>
                </c:pt>
                <c:pt idx="9275">
                  <c:v>7.358082590522784</c:v>
                </c:pt>
                <c:pt idx="9276">
                  <c:v>8.355337067101404</c:v>
                </c:pt>
                <c:pt idx="9277">
                  <c:v>8.355337067101404</c:v>
                </c:pt>
                <c:pt idx="9278">
                  <c:v>8.355337067101404</c:v>
                </c:pt>
                <c:pt idx="9279">
                  <c:v>7.358082590522784</c:v>
                </c:pt>
                <c:pt idx="9280">
                  <c:v>7.358082590522784</c:v>
                </c:pt>
                <c:pt idx="9281">
                  <c:v>8.355337067101404</c:v>
                </c:pt>
                <c:pt idx="9282">
                  <c:v>8.355337067101404</c:v>
                </c:pt>
                <c:pt idx="9283">
                  <c:v>7.358082590522784</c:v>
                </c:pt>
                <c:pt idx="9284">
                  <c:v>7.358082590522784</c:v>
                </c:pt>
                <c:pt idx="9285">
                  <c:v>7.358082590522784</c:v>
                </c:pt>
                <c:pt idx="9286">
                  <c:v>7.358082590522784</c:v>
                </c:pt>
                <c:pt idx="9287">
                  <c:v>7.358082590522784</c:v>
                </c:pt>
                <c:pt idx="9288">
                  <c:v>8.355337067101404</c:v>
                </c:pt>
                <c:pt idx="9289">
                  <c:v>8.355337067101404</c:v>
                </c:pt>
                <c:pt idx="9290">
                  <c:v>7.358082590522784</c:v>
                </c:pt>
                <c:pt idx="9291">
                  <c:v>7.358082590522784</c:v>
                </c:pt>
                <c:pt idx="9292">
                  <c:v>7.358082590522784</c:v>
                </c:pt>
                <c:pt idx="9293">
                  <c:v>8.355337067101404</c:v>
                </c:pt>
                <c:pt idx="9294">
                  <c:v>8.355337067101404</c:v>
                </c:pt>
                <c:pt idx="9295">
                  <c:v>7.358082590522784</c:v>
                </c:pt>
                <c:pt idx="9296">
                  <c:v>7.358082590522784</c:v>
                </c:pt>
                <c:pt idx="9297">
                  <c:v>7.358082590522784</c:v>
                </c:pt>
                <c:pt idx="9298">
                  <c:v>7.358082590522784</c:v>
                </c:pt>
                <c:pt idx="9299">
                  <c:v>7.358082590522784</c:v>
                </c:pt>
                <c:pt idx="9300">
                  <c:v>7.358082590522784</c:v>
                </c:pt>
                <c:pt idx="9301">
                  <c:v>7.358082590522784</c:v>
                </c:pt>
                <c:pt idx="9302">
                  <c:v>7.358082590522784</c:v>
                </c:pt>
                <c:pt idx="9303">
                  <c:v>7.358082590522784</c:v>
                </c:pt>
                <c:pt idx="9304">
                  <c:v>7.358082590522784</c:v>
                </c:pt>
                <c:pt idx="9305">
                  <c:v>8.355337067101404</c:v>
                </c:pt>
                <c:pt idx="9306">
                  <c:v>8.355337067101404</c:v>
                </c:pt>
                <c:pt idx="9307">
                  <c:v>7.358082590522784</c:v>
                </c:pt>
                <c:pt idx="9308">
                  <c:v>7.358082590522784</c:v>
                </c:pt>
                <c:pt idx="9309">
                  <c:v>7.358082590522784</c:v>
                </c:pt>
                <c:pt idx="9310">
                  <c:v>7.358082590522784</c:v>
                </c:pt>
                <c:pt idx="9311">
                  <c:v>7.358082590522784</c:v>
                </c:pt>
                <c:pt idx="9312">
                  <c:v>7.358082590522784</c:v>
                </c:pt>
                <c:pt idx="9313">
                  <c:v>7.358082590522784</c:v>
                </c:pt>
                <c:pt idx="9314">
                  <c:v>7.358082590522784</c:v>
                </c:pt>
                <c:pt idx="9315">
                  <c:v>7.358082590522784</c:v>
                </c:pt>
                <c:pt idx="9316">
                  <c:v>7.358082590522784</c:v>
                </c:pt>
                <c:pt idx="9317">
                  <c:v>7.358082590522784</c:v>
                </c:pt>
                <c:pt idx="9318">
                  <c:v>7.358082590522784</c:v>
                </c:pt>
                <c:pt idx="9319">
                  <c:v>7.358082590522784</c:v>
                </c:pt>
                <c:pt idx="9320">
                  <c:v>7.358082590522784</c:v>
                </c:pt>
                <c:pt idx="9321">
                  <c:v>7.358082590522784</c:v>
                </c:pt>
                <c:pt idx="9322">
                  <c:v>7.358082590522784</c:v>
                </c:pt>
                <c:pt idx="9323">
                  <c:v>7.358082590522784</c:v>
                </c:pt>
                <c:pt idx="9324">
                  <c:v>7.358082590522784</c:v>
                </c:pt>
                <c:pt idx="9325">
                  <c:v>7.358082590522784</c:v>
                </c:pt>
                <c:pt idx="9326">
                  <c:v>7.358082590522784</c:v>
                </c:pt>
                <c:pt idx="9327">
                  <c:v>7.358082590522784</c:v>
                </c:pt>
                <c:pt idx="9328">
                  <c:v>7.358082590522784</c:v>
                </c:pt>
                <c:pt idx="9329">
                  <c:v>7.358082590522784</c:v>
                </c:pt>
                <c:pt idx="9330">
                  <c:v>7.358082590522784</c:v>
                </c:pt>
                <c:pt idx="9331">
                  <c:v>7.358082590522784</c:v>
                </c:pt>
                <c:pt idx="9332">
                  <c:v>7.358082590522784</c:v>
                </c:pt>
                <c:pt idx="9333">
                  <c:v>7.358082590522784</c:v>
                </c:pt>
                <c:pt idx="9334">
                  <c:v>7.358082590522784</c:v>
                </c:pt>
                <c:pt idx="9335">
                  <c:v>7.358082590522784</c:v>
                </c:pt>
                <c:pt idx="9336">
                  <c:v>7.358082590522784</c:v>
                </c:pt>
                <c:pt idx="9337">
                  <c:v>7.358082590522784</c:v>
                </c:pt>
                <c:pt idx="9338">
                  <c:v>7.358082590522784</c:v>
                </c:pt>
                <c:pt idx="9339">
                  <c:v>7.358082590522784</c:v>
                </c:pt>
                <c:pt idx="9340">
                  <c:v>7.358082590522784</c:v>
                </c:pt>
                <c:pt idx="9341">
                  <c:v>7.358082590522784</c:v>
                </c:pt>
                <c:pt idx="9342">
                  <c:v>7.358082590522784</c:v>
                </c:pt>
                <c:pt idx="9343">
                  <c:v>7.358082590522784</c:v>
                </c:pt>
                <c:pt idx="9344">
                  <c:v>7.358082590522784</c:v>
                </c:pt>
                <c:pt idx="9345">
                  <c:v>7.358082590522784</c:v>
                </c:pt>
                <c:pt idx="9346">
                  <c:v>7.358082590522784</c:v>
                </c:pt>
                <c:pt idx="9347">
                  <c:v>7.358082590522784</c:v>
                </c:pt>
                <c:pt idx="9348">
                  <c:v>7.358082590522784</c:v>
                </c:pt>
                <c:pt idx="9349">
                  <c:v>7.358082590522784</c:v>
                </c:pt>
                <c:pt idx="9350">
                  <c:v>7.358082590522784</c:v>
                </c:pt>
                <c:pt idx="9351">
                  <c:v>7.358082590522784</c:v>
                </c:pt>
                <c:pt idx="9352">
                  <c:v>7.358082590522784</c:v>
                </c:pt>
                <c:pt idx="9353">
                  <c:v>7.358082590522784</c:v>
                </c:pt>
                <c:pt idx="9354">
                  <c:v>7.358082590522784</c:v>
                </c:pt>
                <c:pt idx="9355">
                  <c:v>7.358082590522784</c:v>
                </c:pt>
                <c:pt idx="9356">
                  <c:v>7.358082590522784</c:v>
                </c:pt>
                <c:pt idx="9357">
                  <c:v>7.358082590522784</c:v>
                </c:pt>
                <c:pt idx="9358">
                  <c:v>7.358082590522784</c:v>
                </c:pt>
                <c:pt idx="9359">
                  <c:v>7.358082590522784</c:v>
                </c:pt>
                <c:pt idx="9360">
                  <c:v>7.358082590522784</c:v>
                </c:pt>
                <c:pt idx="9361">
                  <c:v>7.358082590522784</c:v>
                </c:pt>
                <c:pt idx="9362">
                  <c:v>7.358082590522784</c:v>
                </c:pt>
                <c:pt idx="9363">
                  <c:v>7.358082590522784</c:v>
                </c:pt>
                <c:pt idx="9364">
                  <c:v>7.358082590522784</c:v>
                </c:pt>
                <c:pt idx="9365">
                  <c:v>7.358082590522784</c:v>
                </c:pt>
                <c:pt idx="9366">
                  <c:v>7.358082590522784</c:v>
                </c:pt>
                <c:pt idx="9367">
                  <c:v>7.358082590522784</c:v>
                </c:pt>
                <c:pt idx="9368">
                  <c:v>7.358082590522784</c:v>
                </c:pt>
                <c:pt idx="9369">
                  <c:v>7.358082590522784</c:v>
                </c:pt>
                <c:pt idx="9370">
                  <c:v>7.358082590522784</c:v>
                </c:pt>
                <c:pt idx="9371">
                  <c:v>7.358082590522784</c:v>
                </c:pt>
                <c:pt idx="9372">
                  <c:v>7.358082590522784</c:v>
                </c:pt>
                <c:pt idx="9373">
                  <c:v>7.358082590522784</c:v>
                </c:pt>
                <c:pt idx="9374">
                  <c:v>7.358082590522784</c:v>
                </c:pt>
                <c:pt idx="9375">
                  <c:v>7.358082590522784</c:v>
                </c:pt>
                <c:pt idx="9376">
                  <c:v>7.358082590522784</c:v>
                </c:pt>
                <c:pt idx="9377">
                  <c:v>7.358082590522784</c:v>
                </c:pt>
                <c:pt idx="9378">
                  <c:v>7.358082590522784</c:v>
                </c:pt>
                <c:pt idx="9379">
                  <c:v>7.358082590522784</c:v>
                </c:pt>
                <c:pt idx="9380">
                  <c:v>7.358082590522784</c:v>
                </c:pt>
                <c:pt idx="9381">
                  <c:v>7.358082590522784</c:v>
                </c:pt>
                <c:pt idx="9382">
                  <c:v>7.358082590522784</c:v>
                </c:pt>
                <c:pt idx="9383">
                  <c:v>7.358082590522784</c:v>
                </c:pt>
                <c:pt idx="9384">
                  <c:v>7.358082590522784</c:v>
                </c:pt>
                <c:pt idx="9385">
                  <c:v>7.358082590522784</c:v>
                </c:pt>
                <c:pt idx="9386">
                  <c:v>7.358082590522784</c:v>
                </c:pt>
                <c:pt idx="9387">
                  <c:v>7.358082590522784</c:v>
                </c:pt>
                <c:pt idx="9388">
                  <c:v>7.358082590522784</c:v>
                </c:pt>
                <c:pt idx="9389">
                  <c:v>7.358082590522784</c:v>
                </c:pt>
                <c:pt idx="9390">
                  <c:v>7.358082590522784</c:v>
                </c:pt>
                <c:pt idx="9391">
                  <c:v>7.358082590522784</c:v>
                </c:pt>
                <c:pt idx="9392">
                  <c:v>7.358082590522784</c:v>
                </c:pt>
                <c:pt idx="9393">
                  <c:v>7.358082590522784</c:v>
                </c:pt>
                <c:pt idx="9394">
                  <c:v>7.358082590522784</c:v>
                </c:pt>
                <c:pt idx="9395">
                  <c:v>7.358082590522784</c:v>
                </c:pt>
                <c:pt idx="9396">
                  <c:v>7.358082590522784</c:v>
                </c:pt>
                <c:pt idx="9397">
                  <c:v>7.358082590522784</c:v>
                </c:pt>
                <c:pt idx="9398">
                  <c:v>7.358082590522784</c:v>
                </c:pt>
                <c:pt idx="9399">
                  <c:v>7.358082590522784</c:v>
                </c:pt>
                <c:pt idx="9400">
                  <c:v>7.358082590522784</c:v>
                </c:pt>
                <c:pt idx="9401">
                  <c:v>7.358082590522784</c:v>
                </c:pt>
                <c:pt idx="9402">
                  <c:v>7.358082590522784</c:v>
                </c:pt>
                <c:pt idx="9403">
                  <c:v>7.358082590522784</c:v>
                </c:pt>
                <c:pt idx="9404">
                  <c:v>7.358082590522784</c:v>
                </c:pt>
                <c:pt idx="9405">
                  <c:v>7.358082590522784</c:v>
                </c:pt>
                <c:pt idx="9406">
                  <c:v>7.358082590522784</c:v>
                </c:pt>
                <c:pt idx="9407">
                  <c:v>7.358082590522784</c:v>
                </c:pt>
                <c:pt idx="9408">
                  <c:v>7.358082590522784</c:v>
                </c:pt>
                <c:pt idx="9409">
                  <c:v>7.358082590522784</c:v>
                </c:pt>
                <c:pt idx="9410">
                  <c:v>7.358082590522784</c:v>
                </c:pt>
                <c:pt idx="9411">
                  <c:v>7.358082590522784</c:v>
                </c:pt>
                <c:pt idx="9412">
                  <c:v>7.358082590522784</c:v>
                </c:pt>
                <c:pt idx="9413">
                  <c:v>7.358082590522784</c:v>
                </c:pt>
                <c:pt idx="9414">
                  <c:v>7.358082590522784</c:v>
                </c:pt>
                <c:pt idx="9415">
                  <c:v>7.358082590522784</c:v>
                </c:pt>
                <c:pt idx="9416">
                  <c:v>7.358082590522784</c:v>
                </c:pt>
                <c:pt idx="9417">
                  <c:v>7.358082590522784</c:v>
                </c:pt>
                <c:pt idx="9418">
                  <c:v>7.358082590522784</c:v>
                </c:pt>
                <c:pt idx="9419">
                  <c:v>8.355337067101404</c:v>
                </c:pt>
                <c:pt idx="9420">
                  <c:v>7.358082590522784</c:v>
                </c:pt>
                <c:pt idx="9421">
                  <c:v>7.358082590522784</c:v>
                </c:pt>
                <c:pt idx="9422">
                  <c:v>8.355337067101404</c:v>
                </c:pt>
                <c:pt idx="9423">
                  <c:v>8.355337067101404</c:v>
                </c:pt>
                <c:pt idx="9424">
                  <c:v>7.358082590522784</c:v>
                </c:pt>
                <c:pt idx="9425">
                  <c:v>8.355337067101404</c:v>
                </c:pt>
                <c:pt idx="9426">
                  <c:v>8.355337067101404</c:v>
                </c:pt>
                <c:pt idx="9427">
                  <c:v>8.355337067101404</c:v>
                </c:pt>
                <c:pt idx="9428">
                  <c:v>7.358082590522784</c:v>
                </c:pt>
                <c:pt idx="9429">
                  <c:v>8.355337067101404</c:v>
                </c:pt>
                <c:pt idx="9430">
                  <c:v>7.358082590522784</c:v>
                </c:pt>
                <c:pt idx="9431">
                  <c:v>8.355337067101404</c:v>
                </c:pt>
                <c:pt idx="9432">
                  <c:v>7.358082590522784</c:v>
                </c:pt>
                <c:pt idx="9433">
                  <c:v>7.358082590522784</c:v>
                </c:pt>
                <c:pt idx="9434">
                  <c:v>8.355337067101404</c:v>
                </c:pt>
                <c:pt idx="9435">
                  <c:v>8.355337067101404</c:v>
                </c:pt>
                <c:pt idx="9436">
                  <c:v>8.355337067101404</c:v>
                </c:pt>
                <c:pt idx="9437">
                  <c:v>8.355337067101404</c:v>
                </c:pt>
                <c:pt idx="9438">
                  <c:v>8.355337067101404</c:v>
                </c:pt>
                <c:pt idx="9439">
                  <c:v>8.355337067101404</c:v>
                </c:pt>
                <c:pt idx="9440">
                  <c:v>8.355337067101404</c:v>
                </c:pt>
                <c:pt idx="9441">
                  <c:v>8.355337067101404</c:v>
                </c:pt>
                <c:pt idx="9442">
                  <c:v>8.355337067101404</c:v>
                </c:pt>
                <c:pt idx="9443">
                  <c:v>8.355337067101404</c:v>
                </c:pt>
                <c:pt idx="9444">
                  <c:v>7.358082590522784</c:v>
                </c:pt>
                <c:pt idx="9445">
                  <c:v>8.355337067101404</c:v>
                </c:pt>
                <c:pt idx="9446">
                  <c:v>8.355337067101404</c:v>
                </c:pt>
                <c:pt idx="9447">
                  <c:v>7.358082590522784</c:v>
                </c:pt>
                <c:pt idx="9448">
                  <c:v>7.358082590522784</c:v>
                </c:pt>
                <c:pt idx="9449">
                  <c:v>7.358082590522784</c:v>
                </c:pt>
                <c:pt idx="9450">
                  <c:v>7.358082590522784</c:v>
                </c:pt>
                <c:pt idx="9451">
                  <c:v>7.358082590522784</c:v>
                </c:pt>
                <c:pt idx="9452">
                  <c:v>7.358082590522784</c:v>
                </c:pt>
                <c:pt idx="9453">
                  <c:v>7.358082590522784</c:v>
                </c:pt>
                <c:pt idx="9454">
                  <c:v>7.358082590522784</c:v>
                </c:pt>
                <c:pt idx="9455">
                  <c:v>7.358082590522784</c:v>
                </c:pt>
                <c:pt idx="9456">
                  <c:v>7.358082590522784</c:v>
                </c:pt>
                <c:pt idx="9457">
                  <c:v>7.358082590522784</c:v>
                </c:pt>
                <c:pt idx="9458">
                  <c:v>7.358082590522784</c:v>
                </c:pt>
                <c:pt idx="9459">
                  <c:v>7.358082590522784</c:v>
                </c:pt>
                <c:pt idx="9460">
                  <c:v>7.358082590522784</c:v>
                </c:pt>
                <c:pt idx="9461">
                  <c:v>7.358082590522784</c:v>
                </c:pt>
                <c:pt idx="9462">
                  <c:v>7.358082590522784</c:v>
                </c:pt>
                <c:pt idx="9463">
                  <c:v>7.358082590522784</c:v>
                </c:pt>
                <c:pt idx="9464">
                  <c:v>7.358082590522784</c:v>
                </c:pt>
                <c:pt idx="9465">
                  <c:v>7.358082590522784</c:v>
                </c:pt>
                <c:pt idx="9466">
                  <c:v>7.358082590522784</c:v>
                </c:pt>
                <c:pt idx="9467">
                  <c:v>7.358082590522784</c:v>
                </c:pt>
                <c:pt idx="9468">
                  <c:v>7.358082590522784</c:v>
                </c:pt>
                <c:pt idx="9469">
                  <c:v>7.358082590522784</c:v>
                </c:pt>
                <c:pt idx="9470">
                  <c:v>7.358082590522784</c:v>
                </c:pt>
                <c:pt idx="9471">
                  <c:v>7.358082590522784</c:v>
                </c:pt>
                <c:pt idx="9472">
                  <c:v>7.358082590522784</c:v>
                </c:pt>
                <c:pt idx="9473">
                  <c:v>7.358082590522784</c:v>
                </c:pt>
                <c:pt idx="9474">
                  <c:v>7.358082590522784</c:v>
                </c:pt>
                <c:pt idx="9475">
                  <c:v>7.358082590522784</c:v>
                </c:pt>
                <c:pt idx="9476">
                  <c:v>7.358082590522784</c:v>
                </c:pt>
                <c:pt idx="9477">
                  <c:v>7.358082590522784</c:v>
                </c:pt>
                <c:pt idx="9478">
                  <c:v>7.358082590522784</c:v>
                </c:pt>
                <c:pt idx="9479">
                  <c:v>7.358082590522784</c:v>
                </c:pt>
                <c:pt idx="9480">
                  <c:v>7.358082590522784</c:v>
                </c:pt>
                <c:pt idx="9481">
                  <c:v>7.358082590522784</c:v>
                </c:pt>
                <c:pt idx="9482">
                  <c:v>7.358082590522784</c:v>
                </c:pt>
                <c:pt idx="9483">
                  <c:v>7.358082590522784</c:v>
                </c:pt>
                <c:pt idx="9484">
                  <c:v>7.358082590522784</c:v>
                </c:pt>
                <c:pt idx="9485">
                  <c:v>7.358082590522784</c:v>
                </c:pt>
                <c:pt idx="9486">
                  <c:v>7.358082590522784</c:v>
                </c:pt>
                <c:pt idx="9487">
                  <c:v>7.358082590522784</c:v>
                </c:pt>
                <c:pt idx="9488">
                  <c:v>7.358082590522784</c:v>
                </c:pt>
                <c:pt idx="9489">
                  <c:v>7.358082590522784</c:v>
                </c:pt>
                <c:pt idx="9490">
                  <c:v>7.358082590522784</c:v>
                </c:pt>
                <c:pt idx="9491">
                  <c:v>7.358082590522784</c:v>
                </c:pt>
                <c:pt idx="9492">
                  <c:v>7.358082590522784</c:v>
                </c:pt>
                <c:pt idx="9493">
                  <c:v>6.1115144947995086</c:v>
                </c:pt>
                <c:pt idx="9494">
                  <c:v>7.358082590522784</c:v>
                </c:pt>
                <c:pt idx="9495">
                  <c:v>7.358082590522784</c:v>
                </c:pt>
                <c:pt idx="9496">
                  <c:v>7.358082590522784</c:v>
                </c:pt>
                <c:pt idx="9497">
                  <c:v>6.1115144947995086</c:v>
                </c:pt>
                <c:pt idx="9498">
                  <c:v>7.358082590522784</c:v>
                </c:pt>
                <c:pt idx="9499">
                  <c:v>7.358082590522784</c:v>
                </c:pt>
                <c:pt idx="9500">
                  <c:v>7.358082590522784</c:v>
                </c:pt>
                <c:pt idx="9501">
                  <c:v>6.1115144947995086</c:v>
                </c:pt>
                <c:pt idx="9502">
                  <c:v>6.1115144947995086</c:v>
                </c:pt>
                <c:pt idx="9503">
                  <c:v>7.358082590522784</c:v>
                </c:pt>
                <c:pt idx="9504">
                  <c:v>6.1115144947995086</c:v>
                </c:pt>
                <c:pt idx="9505">
                  <c:v>6.1115144947995086</c:v>
                </c:pt>
                <c:pt idx="9506">
                  <c:v>6.1115144947995086</c:v>
                </c:pt>
                <c:pt idx="9507">
                  <c:v>6.1115144947995086</c:v>
                </c:pt>
                <c:pt idx="9508">
                  <c:v>6.1115144947995086</c:v>
                </c:pt>
                <c:pt idx="9509">
                  <c:v>6.1115144947995086</c:v>
                </c:pt>
                <c:pt idx="9510">
                  <c:v>6.1115144947995086</c:v>
                </c:pt>
                <c:pt idx="9511">
                  <c:v>7.358082590522784</c:v>
                </c:pt>
                <c:pt idx="9512">
                  <c:v>7.358082590522784</c:v>
                </c:pt>
                <c:pt idx="9513">
                  <c:v>6.1115144947995086</c:v>
                </c:pt>
                <c:pt idx="9514">
                  <c:v>6.1115144947995086</c:v>
                </c:pt>
                <c:pt idx="9515">
                  <c:v>6.1115144947995086</c:v>
                </c:pt>
                <c:pt idx="9516">
                  <c:v>6.1115144947995086</c:v>
                </c:pt>
                <c:pt idx="9517">
                  <c:v>6.1115144947995086</c:v>
                </c:pt>
                <c:pt idx="9518">
                  <c:v>7.358082590522784</c:v>
                </c:pt>
                <c:pt idx="9519">
                  <c:v>7.358082590522784</c:v>
                </c:pt>
                <c:pt idx="9520">
                  <c:v>6.1115144947995086</c:v>
                </c:pt>
                <c:pt idx="9521">
                  <c:v>6.1115144947995086</c:v>
                </c:pt>
                <c:pt idx="9522">
                  <c:v>6.1115144947995086</c:v>
                </c:pt>
                <c:pt idx="9523">
                  <c:v>7.358082590522784</c:v>
                </c:pt>
                <c:pt idx="9524">
                  <c:v>6.1115144947995086</c:v>
                </c:pt>
                <c:pt idx="9525">
                  <c:v>6.1115144947995086</c:v>
                </c:pt>
                <c:pt idx="9526">
                  <c:v>6.1115144947995086</c:v>
                </c:pt>
                <c:pt idx="9527">
                  <c:v>6.1115144947995086</c:v>
                </c:pt>
                <c:pt idx="9528">
                  <c:v>7.358082590522784</c:v>
                </c:pt>
                <c:pt idx="9529">
                  <c:v>6.1115144947995086</c:v>
                </c:pt>
                <c:pt idx="9530">
                  <c:v>6.1115144947995086</c:v>
                </c:pt>
                <c:pt idx="9531">
                  <c:v>6.1115144947995086</c:v>
                </c:pt>
                <c:pt idx="9532">
                  <c:v>6.1115144947995086</c:v>
                </c:pt>
                <c:pt idx="9533">
                  <c:v>6.1115144947995086</c:v>
                </c:pt>
                <c:pt idx="9534">
                  <c:v>6.1115144947995086</c:v>
                </c:pt>
                <c:pt idx="9535">
                  <c:v>6.1115144947995086</c:v>
                </c:pt>
                <c:pt idx="9536">
                  <c:v>6.1115144947995086</c:v>
                </c:pt>
                <c:pt idx="9537">
                  <c:v>6.1115144947995086</c:v>
                </c:pt>
                <c:pt idx="9538">
                  <c:v>6.1115144947995086</c:v>
                </c:pt>
                <c:pt idx="9539">
                  <c:v>6.1115144947995086</c:v>
                </c:pt>
                <c:pt idx="9540">
                  <c:v>6.1115144947995086</c:v>
                </c:pt>
                <c:pt idx="9541">
                  <c:v>5.1142600182208877</c:v>
                </c:pt>
                <c:pt idx="9542">
                  <c:v>6.1115144947995086</c:v>
                </c:pt>
                <c:pt idx="9543">
                  <c:v>6.1115144947995086</c:v>
                </c:pt>
                <c:pt idx="9544">
                  <c:v>6.1115144947995086</c:v>
                </c:pt>
                <c:pt idx="9545">
                  <c:v>6.1115144947995086</c:v>
                </c:pt>
                <c:pt idx="9546">
                  <c:v>6.1115144947995086</c:v>
                </c:pt>
                <c:pt idx="9547">
                  <c:v>6.1115144947995086</c:v>
                </c:pt>
                <c:pt idx="9548">
                  <c:v>6.1115144947995086</c:v>
                </c:pt>
                <c:pt idx="9549">
                  <c:v>6.1115144947995086</c:v>
                </c:pt>
                <c:pt idx="9550">
                  <c:v>6.1115144947995086</c:v>
                </c:pt>
                <c:pt idx="9551">
                  <c:v>6.1115144947995086</c:v>
                </c:pt>
                <c:pt idx="9552">
                  <c:v>6.1115144947995086</c:v>
                </c:pt>
                <c:pt idx="9553">
                  <c:v>6.1115144947995086</c:v>
                </c:pt>
                <c:pt idx="9554">
                  <c:v>6.1115144947995086</c:v>
                </c:pt>
                <c:pt idx="9555">
                  <c:v>6.1115144947995086</c:v>
                </c:pt>
                <c:pt idx="9556">
                  <c:v>6.1115144947995086</c:v>
                </c:pt>
                <c:pt idx="9557">
                  <c:v>6.1115144947995086</c:v>
                </c:pt>
                <c:pt idx="9558">
                  <c:v>6.1115144947995086</c:v>
                </c:pt>
                <c:pt idx="9559">
                  <c:v>6.1115144947995086</c:v>
                </c:pt>
                <c:pt idx="9560">
                  <c:v>6.1115144947995086</c:v>
                </c:pt>
                <c:pt idx="9561">
                  <c:v>6.1115144947995086</c:v>
                </c:pt>
                <c:pt idx="9562">
                  <c:v>6.1115144947995086</c:v>
                </c:pt>
                <c:pt idx="9563">
                  <c:v>6.1115144947995086</c:v>
                </c:pt>
                <c:pt idx="9564">
                  <c:v>6.1115144947995086</c:v>
                </c:pt>
                <c:pt idx="9565">
                  <c:v>6.1115144947995086</c:v>
                </c:pt>
                <c:pt idx="9566">
                  <c:v>6.1115144947995086</c:v>
                </c:pt>
                <c:pt idx="9567">
                  <c:v>6.1115144947995086</c:v>
                </c:pt>
                <c:pt idx="9568">
                  <c:v>6.1115144947995086</c:v>
                </c:pt>
                <c:pt idx="9569">
                  <c:v>5.1142600182208877</c:v>
                </c:pt>
                <c:pt idx="9570">
                  <c:v>5.1142600182208877</c:v>
                </c:pt>
                <c:pt idx="9571">
                  <c:v>6.1115144947995086</c:v>
                </c:pt>
                <c:pt idx="9572">
                  <c:v>6.1115144947995086</c:v>
                </c:pt>
                <c:pt idx="9573">
                  <c:v>5.1142600182208877</c:v>
                </c:pt>
                <c:pt idx="9574">
                  <c:v>5.1142600182208877</c:v>
                </c:pt>
                <c:pt idx="9575">
                  <c:v>5.1142600182208877</c:v>
                </c:pt>
                <c:pt idx="9576">
                  <c:v>5.1142600182208877</c:v>
                </c:pt>
                <c:pt idx="9577">
                  <c:v>5.1142600182208877</c:v>
                </c:pt>
                <c:pt idx="9578">
                  <c:v>6.1115144947995086</c:v>
                </c:pt>
                <c:pt idx="9579">
                  <c:v>5.1142600182208877</c:v>
                </c:pt>
                <c:pt idx="9580">
                  <c:v>5.1142600182208877</c:v>
                </c:pt>
                <c:pt idx="9581">
                  <c:v>6.1115144947995086</c:v>
                </c:pt>
                <c:pt idx="9582">
                  <c:v>5.1142600182208877</c:v>
                </c:pt>
                <c:pt idx="9583">
                  <c:v>6.1115144947995086</c:v>
                </c:pt>
                <c:pt idx="9584">
                  <c:v>5.1142600182208877</c:v>
                </c:pt>
                <c:pt idx="9585">
                  <c:v>5.1142600182208877</c:v>
                </c:pt>
                <c:pt idx="9586">
                  <c:v>5.1142600182208877</c:v>
                </c:pt>
                <c:pt idx="9587">
                  <c:v>5.1142600182208877</c:v>
                </c:pt>
                <c:pt idx="9588">
                  <c:v>6.1115144947995086</c:v>
                </c:pt>
                <c:pt idx="9589">
                  <c:v>6.1115144947995086</c:v>
                </c:pt>
                <c:pt idx="9590">
                  <c:v>5.1142600182208877</c:v>
                </c:pt>
                <c:pt idx="9591">
                  <c:v>6.1115144947995086</c:v>
                </c:pt>
                <c:pt idx="9592">
                  <c:v>6.1115144947995086</c:v>
                </c:pt>
                <c:pt idx="9593">
                  <c:v>6.1115144947995086</c:v>
                </c:pt>
                <c:pt idx="9594">
                  <c:v>6.1115144947995086</c:v>
                </c:pt>
                <c:pt idx="9595">
                  <c:v>6.1115144947995086</c:v>
                </c:pt>
                <c:pt idx="9596">
                  <c:v>6.1115144947995086</c:v>
                </c:pt>
                <c:pt idx="9597">
                  <c:v>6.1115144947995086</c:v>
                </c:pt>
                <c:pt idx="9598">
                  <c:v>6.1115144947995086</c:v>
                </c:pt>
                <c:pt idx="9599">
                  <c:v>6.1115144947995086</c:v>
                </c:pt>
                <c:pt idx="9600">
                  <c:v>6.1115144947995086</c:v>
                </c:pt>
                <c:pt idx="9601">
                  <c:v>6.1115144947995086</c:v>
                </c:pt>
                <c:pt idx="9602">
                  <c:v>6.1115144947995086</c:v>
                </c:pt>
                <c:pt idx="9603">
                  <c:v>6.1115144947995086</c:v>
                </c:pt>
                <c:pt idx="9604">
                  <c:v>6.1115144947995086</c:v>
                </c:pt>
                <c:pt idx="9605">
                  <c:v>6.1115144947995086</c:v>
                </c:pt>
                <c:pt idx="9606">
                  <c:v>6.1115144947995086</c:v>
                </c:pt>
                <c:pt idx="9607">
                  <c:v>6.1115144947995086</c:v>
                </c:pt>
                <c:pt idx="9608">
                  <c:v>6.1115144947995086</c:v>
                </c:pt>
                <c:pt idx="9609">
                  <c:v>6.1115144947995086</c:v>
                </c:pt>
                <c:pt idx="9610">
                  <c:v>6.1115144947995086</c:v>
                </c:pt>
                <c:pt idx="9611">
                  <c:v>6.1115144947995086</c:v>
                </c:pt>
                <c:pt idx="9612">
                  <c:v>5.1142600182208877</c:v>
                </c:pt>
                <c:pt idx="9613">
                  <c:v>6.1115144947995086</c:v>
                </c:pt>
                <c:pt idx="9614">
                  <c:v>5.1142600182208877</c:v>
                </c:pt>
                <c:pt idx="9615">
                  <c:v>5.1142600182208877</c:v>
                </c:pt>
                <c:pt idx="9616">
                  <c:v>6.1115144947995086</c:v>
                </c:pt>
                <c:pt idx="9617">
                  <c:v>6.1115144947995086</c:v>
                </c:pt>
                <c:pt idx="9618">
                  <c:v>5.1142600182208877</c:v>
                </c:pt>
                <c:pt idx="9619">
                  <c:v>5.1142600182208877</c:v>
                </c:pt>
                <c:pt idx="9620">
                  <c:v>5.1142600182208877</c:v>
                </c:pt>
                <c:pt idx="9621">
                  <c:v>5.1142600182208877</c:v>
                </c:pt>
                <c:pt idx="9622">
                  <c:v>5.1142600182208877</c:v>
                </c:pt>
                <c:pt idx="9623">
                  <c:v>6.1115144947995086</c:v>
                </c:pt>
                <c:pt idx="9624">
                  <c:v>6.1115144947995086</c:v>
                </c:pt>
                <c:pt idx="9625">
                  <c:v>6.1115144947995086</c:v>
                </c:pt>
                <c:pt idx="9626">
                  <c:v>6.1115144947995086</c:v>
                </c:pt>
                <c:pt idx="9627">
                  <c:v>6.1115144947995086</c:v>
                </c:pt>
                <c:pt idx="9628">
                  <c:v>6.1115144947995086</c:v>
                </c:pt>
                <c:pt idx="9629">
                  <c:v>6.1115144947995086</c:v>
                </c:pt>
                <c:pt idx="9630">
                  <c:v>6.1115144947995086</c:v>
                </c:pt>
                <c:pt idx="9631">
                  <c:v>6.1115144947995086</c:v>
                </c:pt>
                <c:pt idx="9632">
                  <c:v>6.1115144947995086</c:v>
                </c:pt>
                <c:pt idx="9633">
                  <c:v>6.1115144947995086</c:v>
                </c:pt>
                <c:pt idx="9634">
                  <c:v>6.1115144947995086</c:v>
                </c:pt>
                <c:pt idx="9635">
                  <c:v>6.1115144947995086</c:v>
                </c:pt>
                <c:pt idx="9636">
                  <c:v>6.1115144947995086</c:v>
                </c:pt>
                <c:pt idx="9637">
                  <c:v>6.1115144947995086</c:v>
                </c:pt>
                <c:pt idx="9638">
                  <c:v>6.1115144947995086</c:v>
                </c:pt>
                <c:pt idx="9639">
                  <c:v>6.1115144947995086</c:v>
                </c:pt>
                <c:pt idx="9640">
                  <c:v>6.1115144947995086</c:v>
                </c:pt>
                <c:pt idx="9641">
                  <c:v>6.1115144947995086</c:v>
                </c:pt>
                <c:pt idx="9642">
                  <c:v>6.1115144947995086</c:v>
                </c:pt>
                <c:pt idx="9643">
                  <c:v>6.1115144947995086</c:v>
                </c:pt>
                <c:pt idx="9644">
                  <c:v>5.1142600182208877</c:v>
                </c:pt>
                <c:pt idx="9645">
                  <c:v>6.1115144947995086</c:v>
                </c:pt>
                <c:pt idx="9646">
                  <c:v>5.1142600182208877</c:v>
                </c:pt>
                <c:pt idx="9647">
                  <c:v>5.1142600182208877</c:v>
                </c:pt>
                <c:pt idx="9648">
                  <c:v>5.1142600182208877</c:v>
                </c:pt>
                <c:pt idx="9649">
                  <c:v>5.1142600182208877</c:v>
                </c:pt>
                <c:pt idx="9650">
                  <c:v>5.1142600182208877</c:v>
                </c:pt>
                <c:pt idx="9651">
                  <c:v>5.1142600182208877</c:v>
                </c:pt>
                <c:pt idx="9652">
                  <c:v>5.1142600182208877</c:v>
                </c:pt>
                <c:pt idx="9653">
                  <c:v>5.1142600182208877</c:v>
                </c:pt>
                <c:pt idx="9654">
                  <c:v>5.1142600182208877</c:v>
                </c:pt>
                <c:pt idx="9655">
                  <c:v>5.1142600182208877</c:v>
                </c:pt>
                <c:pt idx="9656">
                  <c:v>5.1142600182208877</c:v>
                </c:pt>
                <c:pt idx="9657">
                  <c:v>5.1142600182208877</c:v>
                </c:pt>
                <c:pt idx="9658">
                  <c:v>5.1142600182208877</c:v>
                </c:pt>
                <c:pt idx="9659">
                  <c:v>4.1170055416422677</c:v>
                </c:pt>
                <c:pt idx="9660">
                  <c:v>5.1142600182208877</c:v>
                </c:pt>
                <c:pt idx="9661">
                  <c:v>5.1142600182208877</c:v>
                </c:pt>
                <c:pt idx="9662">
                  <c:v>5.1142600182208877</c:v>
                </c:pt>
                <c:pt idx="9663">
                  <c:v>5.1142600182208877</c:v>
                </c:pt>
                <c:pt idx="9664">
                  <c:v>5.1142600182208877</c:v>
                </c:pt>
                <c:pt idx="9665">
                  <c:v>5.1142600182208877</c:v>
                </c:pt>
                <c:pt idx="9666">
                  <c:v>5.1142600182208877</c:v>
                </c:pt>
                <c:pt idx="9667">
                  <c:v>5.1142600182208877</c:v>
                </c:pt>
                <c:pt idx="9668">
                  <c:v>5.1142600182208877</c:v>
                </c:pt>
                <c:pt idx="9669">
                  <c:v>5.1142600182208877</c:v>
                </c:pt>
                <c:pt idx="9670">
                  <c:v>5.1142600182208877</c:v>
                </c:pt>
                <c:pt idx="9671">
                  <c:v>5.1142600182208877</c:v>
                </c:pt>
                <c:pt idx="9672">
                  <c:v>5.1142600182208877</c:v>
                </c:pt>
                <c:pt idx="9673">
                  <c:v>5.1142600182208877</c:v>
                </c:pt>
                <c:pt idx="9674">
                  <c:v>5.1142600182208877</c:v>
                </c:pt>
                <c:pt idx="9675">
                  <c:v>5.1142600182208877</c:v>
                </c:pt>
                <c:pt idx="9676">
                  <c:v>6.1115144947995086</c:v>
                </c:pt>
                <c:pt idx="9677">
                  <c:v>5.1142600182208877</c:v>
                </c:pt>
                <c:pt idx="9678">
                  <c:v>5.1142600182208877</c:v>
                </c:pt>
                <c:pt idx="9679">
                  <c:v>5.1142600182208877</c:v>
                </c:pt>
                <c:pt idx="9680">
                  <c:v>5.1142600182208877</c:v>
                </c:pt>
                <c:pt idx="9681">
                  <c:v>6.1115144947995086</c:v>
                </c:pt>
                <c:pt idx="9682">
                  <c:v>5.1142600182208877</c:v>
                </c:pt>
                <c:pt idx="9683">
                  <c:v>5.1142600182208877</c:v>
                </c:pt>
                <c:pt idx="9684">
                  <c:v>5.1142600182208877</c:v>
                </c:pt>
                <c:pt idx="9685">
                  <c:v>5.1142600182208877</c:v>
                </c:pt>
                <c:pt idx="9686">
                  <c:v>5.1142600182208877</c:v>
                </c:pt>
                <c:pt idx="9687">
                  <c:v>5.1142600182208877</c:v>
                </c:pt>
                <c:pt idx="9688">
                  <c:v>5.1142600182208877</c:v>
                </c:pt>
                <c:pt idx="9689">
                  <c:v>5.1142600182208877</c:v>
                </c:pt>
                <c:pt idx="9690">
                  <c:v>4.1170055416422677</c:v>
                </c:pt>
                <c:pt idx="9691">
                  <c:v>5.1142600182208877</c:v>
                </c:pt>
                <c:pt idx="9692">
                  <c:v>5.1142600182208877</c:v>
                </c:pt>
                <c:pt idx="9693">
                  <c:v>5.1142600182208877</c:v>
                </c:pt>
                <c:pt idx="9694">
                  <c:v>4.1170055416422677</c:v>
                </c:pt>
                <c:pt idx="9695">
                  <c:v>4.1170055416422677</c:v>
                </c:pt>
                <c:pt idx="9696">
                  <c:v>5.1142600182208877</c:v>
                </c:pt>
                <c:pt idx="9697">
                  <c:v>5.1142600182208877</c:v>
                </c:pt>
                <c:pt idx="9698">
                  <c:v>5.1142600182208877</c:v>
                </c:pt>
                <c:pt idx="9699">
                  <c:v>4.1170055416422677</c:v>
                </c:pt>
                <c:pt idx="9700">
                  <c:v>4.1170055416422677</c:v>
                </c:pt>
                <c:pt idx="9701">
                  <c:v>4.1170055416422677</c:v>
                </c:pt>
                <c:pt idx="9702">
                  <c:v>4.1170055416422677</c:v>
                </c:pt>
                <c:pt idx="9703">
                  <c:v>5.1142600182208877</c:v>
                </c:pt>
                <c:pt idx="9704">
                  <c:v>4.1170055416422677</c:v>
                </c:pt>
                <c:pt idx="9705">
                  <c:v>5.1142600182208877</c:v>
                </c:pt>
                <c:pt idx="9706">
                  <c:v>5.1142600182208877</c:v>
                </c:pt>
                <c:pt idx="9707">
                  <c:v>5.1142600182208877</c:v>
                </c:pt>
                <c:pt idx="9708">
                  <c:v>5.1142600182208877</c:v>
                </c:pt>
                <c:pt idx="9709">
                  <c:v>5.1142600182208877</c:v>
                </c:pt>
                <c:pt idx="9710">
                  <c:v>5.1142600182208877</c:v>
                </c:pt>
                <c:pt idx="9711">
                  <c:v>5.1142600182208877</c:v>
                </c:pt>
                <c:pt idx="9712">
                  <c:v>5.1142600182208877</c:v>
                </c:pt>
                <c:pt idx="9713">
                  <c:v>5.1142600182208877</c:v>
                </c:pt>
                <c:pt idx="9714">
                  <c:v>5.1142600182208877</c:v>
                </c:pt>
                <c:pt idx="9715">
                  <c:v>4.1170055416422677</c:v>
                </c:pt>
                <c:pt idx="9716">
                  <c:v>5.1142600182208877</c:v>
                </c:pt>
                <c:pt idx="9717">
                  <c:v>5.1142600182208877</c:v>
                </c:pt>
                <c:pt idx="9718">
                  <c:v>5.1142600182208877</c:v>
                </c:pt>
                <c:pt idx="9719">
                  <c:v>5.1142600182208877</c:v>
                </c:pt>
                <c:pt idx="9720">
                  <c:v>5.1142600182208877</c:v>
                </c:pt>
                <c:pt idx="9721">
                  <c:v>5.1142600182208877</c:v>
                </c:pt>
                <c:pt idx="9722">
                  <c:v>5.1142600182208877</c:v>
                </c:pt>
                <c:pt idx="9723">
                  <c:v>5.1142600182208877</c:v>
                </c:pt>
                <c:pt idx="9724">
                  <c:v>5.1142600182208877</c:v>
                </c:pt>
                <c:pt idx="9725">
                  <c:v>5.1142600182208877</c:v>
                </c:pt>
                <c:pt idx="9726">
                  <c:v>5.1142600182208877</c:v>
                </c:pt>
                <c:pt idx="9727">
                  <c:v>5.1142600182208877</c:v>
                </c:pt>
                <c:pt idx="9728">
                  <c:v>5.1142600182208877</c:v>
                </c:pt>
                <c:pt idx="9729">
                  <c:v>5.1142600182208877</c:v>
                </c:pt>
                <c:pt idx="9730">
                  <c:v>5.1142600182208877</c:v>
                </c:pt>
                <c:pt idx="9731">
                  <c:v>5.1142600182208877</c:v>
                </c:pt>
                <c:pt idx="9732">
                  <c:v>5.1142600182208877</c:v>
                </c:pt>
                <c:pt idx="9733">
                  <c:v>5.1142600182208877</c:v>
                </c:pt>
                <c:pt idx="9734">
                  <c:v>5.1142600182208877</c:v>
                </c:pt>
                <c:pt idx="9735">
                  <c:v>5.1142600182208877</c:v>
                </c:pt>
                <c:pt idx="9736">
                  <c:v>5.1142600182208877</c:v>
                </c:pt>
                <c:pt idx="9737">
                  <c:v>5.1142600182208877</c:v>
                </c:pt>
                <c:pt idx="9738">
                  <c:v>5.1142600182208877</c:v>
                </c:pt>
                <c:pt idx="9739">
                  <c:v>5.1142600182208877</c:v>
                </c:pt>
                <c:pt idx="9740">
                  <c:v>5.1142600182208877</c:v>
                </c:pt>
                <c:pt idx="9741">
                  <c:v>5.1142600182208877</c:v>
                </c:pt>
                <c:pt idx="9742">
                  <c:v>5.1142600182208877</c:v>
                </c:pt>
                <c:pt idx="9743">
                  <c:v>5.1142600182208877</c:v>
                </c:pt>
                <c:pt idx="9744">
                  <c:v>5.1142600182208877</c:v>
                </c:pt>
                <c:pt idx="9745">
                  <c:v>5.1142600182208877</c:v>
                </c:pt>
                <c:pt idx="9746">
                  <c:v>5.1142600182208877</c:v>
                </c:pt>
                <c:pt idx="9747">
                  <c:v>5.1142600182208877</c:v>
                </c:pt>
                <c:pt idx="9748">
                  <c:v>6.1115144947995086</c:v>
                </c:pt>
                <c:pt idx="9749">
                  <c:v>5.1142600182208877</c:v>
                </c:pt>
                <c:pt idx="9750">
                  <c:v>5.1142600182208877</c:v>
                </c:pt>
                <c:pt idx="9751">
                  <c:v>5.1142600182208877</c:v>
                </c:pt>
                <c:pt idx="9752">
                  <c:v>5.1142600182208877</c:v>
                </c:pt>
                <c:pt idx="9753">
                  <c:v>5.1142600182208877</c:v>
                </c:pt>
                <c:pt idx="9754">
                  <c:v>5.1142600182208877</c:v>
                </c:pt>
                <c:pt idx="9755">
                  <c:v>5.1142600182208877</c:v>
                </c:pt>
                <c:pt idx="9756">
                  <c:v>5.1142600182208877</c:v>
                </c:pt>
                <c:pt idx="9757">
                  <c:v>5.1142600182208877</c:v>
                </c:pt>
                <c:pt idx="9758">
                  <c:v>5.1142600182208877</c:v>
                </c:pt>
                <c:pt idx="9759">
                  <c:v>5.1142600182208877</c:v>
                </c:pt>
                <c:pt idx="9760">
                  <c:v>5.1142600182208877</c:v>
                </c:pt>
                <c:pt idx="9761">
                  <c:v>5.1142600182208877</c:v>
                </c:pt>
                <c:pt idx="9762">
                  <c:v>5.1142600182208877</c:v>
                </c:pt>
                <c:pt idx="9763">
                  <c:v>5.1142600182208877</c:v>
                </c:pt>
                <c:pt idx="9764">
                  <c:v>5.1142600182208877</c:v>
                </c:pt>
                <c:pt idx="9765">
                  <c:v>5.1142600182208877</c:v>
                </c:pt>
                <c:pt idx="9766">
                  <c:v>5.1142600182208877</c:v>
                </c:pt>
                <c:pt idx="9767">
                  <c:v>5.1142600182208877</c:v>
                </c:pt>
                <c:pt idx="9768">
                  <c:v>5.1142600182208877</c:v>
                </c:pt>
                <c:pt idx="9769">
                  <c:v>5.1142600182208877</c:v>
                </c:pt>
                <c:pt idx="9770">
                  <c:v>5.1142600182208877</c:v>
                </c:pt>
                <c:pt idx="9771">
                  <c:v>5.1142600182208877</c:v>
                </c:pt>
                <c:pt idx="9772">
                  <c:v>5.1142600182208877</c:v>
                </c:pt>
                <c:pt idx="9773">
                  <c:v>5.1142600182208877</c:v>
                </c:pt>
                <c:pt idx="9774">
                  <c:v>5.1142600182208877</c:v>
                </c:pt>
                <c:pt idx="9775">
                  <c:v>5.1142600182208877</c:v>
                </c:pt>
                <c:pt idx="9776">
                  <c:v>5.1142600182208877</c:v>
                </c:pt>
                <c:pt idx="9777">
                  <c:v>5.1142600182208877</c:v>
                </c:pt>
                <c:pt idx="9778">
                  <c:v>5.1142600182208877</c:v>
                </c:pt>
                <c:pt idx="9779">
                  <c:v>5.1142600182208877</c:v>
                </c:pt>
                <c:pt idx="9780">
                  <c:v>5.1142600182208877</c:v>
                </c:pt>
                <c:pt idx="9781">
                  <c:v>5.1142600182208877</c:v>
                </c:pt>
                <c:pt idx="9782">
                  <c:v>5.1142600182208877</c:v>
                </c:pt>
                <c:pt idx="9783">
                  <c:v>5.1142600182208877</c:v>
                </c:pt>
                <c:pt idx="9784">
                  <c:v>4.1170055416422677</c:v>
                </c:pt>
                <c:pt idx="9785">
                  <c:v>5.1142600182208877</c:v>
                </c:pt>
                <c:pt idx="9786">
                  <c:v>5.1142600182208877</c:v>
                </c:pt>
                <c:pt idx="9787">
                  <c:v>5.1142600182208877</c:v>
                </c:pt>
                <c:pt idx="9788">
                  <c:v>5.1142600182208877</c:v>
                </c:pt>
                <c:pt idx="9789">
                  <c:v>5.1142600182208877</c:v>
                </c:pt>
                <c:pt idx="9790">
                  <c:v>5.1142600182208877</c:v>
                </c:pt>
                <c:pt idx="9791">
                  <c:v>5.1142600182208877</c:v>
                </c:pt>
                <c:pt idx="9792">
                  <c:v>5.1142600182208877</c:v>
                </c:pt>
                <c:pt idx="9793">
                  <c:v>5.1142600182208877</c:v>
                </c:pt>
                <c:pt idx="9794">
                  <c:v>5.1142600182208877</c:v>
                </c:pt>
                <c:pt idx="9795">
                  <c:v>5.1142600182208877</c:v>
                </c:pt>
                <c:pt idx="9796">
                  <c:v>5.1142600182208877</c:v>
                </c:pt>
                <c:pt idx="9797">
                  <c:v>5.1142600182208877</c:v>
                </c:pt>
                <c:pt idx="9798">
                  <c:v>4.1170055416422677</c:v>
                </c:pt>
                <c:pt idx="9799">
                  <c:v>4.1170055416422677</c:v>
                </c:pt>
                <c:pt idx="9800">
                  <c:v>4.1170055416422677</c:v>
                </c:pt>
                <c:pt idx="9801">
                  <c:v>4.1170055416422677</c:v>
                </c:pt>
                <c:pt idx="9802">
                  <c:v>4.1170055416422677</c:v>
                </c:pt>
                <c:pt idx="9803">
                  <c:v>4.1170055416422677</c:v>
                </c:pt>
                <c:pt idx="9804">
                  <c:v>4.1170055416422677</c:v>
                </c:pt>
                <c:pt idx="9805">
                  <c:v>4.1170055416422677</c:v>
                </c:pt>
                <c:pt idx="9806">
                  <c:v>4.1170055416422677</c:v>
                </c:pt>
                <c:pt idx="9807">
                  <c:v>4.1170055416422677</c:v>
                </c:pt>
                <c:pt idx="9808">
                  <c:v>4.1170055416422677</c:v>
                </c:pt>
                <c:pt idx="9809">
                  <c:v>4.1170055416422677</c:v>
                </c:pt>
                <c:pt idx="9810">
                  <c:v>4.1170055416422677</c:v>
                </c:pt>
                <c:pt idx="9811">
                  <c:v>4.1170055416422677</c:v>
                </c:pt>
                <c:pt idx="9812">
                  <c:v>4.1170055416422677</c:v>
                </c:pt>
                <c:pt idx="9813">
                  <c:v>4.1170055416422677</c:v>
                </c:pt>
                <c:pt idx="9814">
                  <c:v>4.1170055416422677</c:v>
                </c:pt>
                <c:pt idx="9815">
                  <c:v>4.1170055416422677</c:v>
                </c:pt>
                <c:pt idx="9816">
                  <c:v>4.1170055416422677</c:v>
                </c:pt>
                <c:pt idx="9817">
                  <c:v>4.1170055416422677</c:v>
                </c:pt>
                <c:pt idx="9818">
                  <c:v>4.1170055416422677</c:v>
                </c:pt>
                <c:pt idx="9819">
                  <c:v>4.1170055416422677</c:v>
                </c:pt>
                <c:pt idx="9820">
                  <c:v>4.1170055416422677</c:v>
                </c:pt>
                <c:pt idx="9821">
                  <c:v>5.1142600182208877</c:v>
                </c:pt>
                <c:pt idx="9822">
                  <c:v>5.1142600182208877</c:v>
                </c:pt>
                <c:pt idx="9823">
                  <c:v>4.1170055416422677</c:v>
                </c:pt>
                <c:pt idx="9824">
                  <c:v>4.1170055416422677</c:v>
                </c:pt>
                <c:pt idx="9825">
                  <c:v>4.1170055416422677</c:v>
                </c:pt>
                <c:pt idx="9826">
                  <c:v>4.1170055416422677</c:v>
                </c:pt>
                <c:pt idx="9827">
                  <c:v>4.1170055416422677</c:v>
                </c:pt>
                <c:pt idx="9828">
                  <c:v>5.1142600182208877</c:v>
                </c:pt>
                <c:pt idx="9829">
                  <c:v>4.1170055416422677</c:v>
                </c:pt>
                <c:pt idx="9830">
                  <c:v>4.1170055416422677</c:v>
                </c:pt>
                <c:pt idx="9831">
                  <c:v>4.1170055416422677</c:v>
                </c:pt>
                <c:pt idx="9832">
                  <c:v>4.1170055416422677</c:v>
                </c:pt>
                <c:pt idx="9833">
                  <c:v>4.1170055416422677</c:v>
                </c:pt>
                <c:pt idx="9834">
                  <c:v>4.1170055416422677</c:v>
                </c:pt>
                <c:pt idx="9835">
                  <c:v>4.1170055416422677</c:v>
                </c:pt>
                <c:pt idx="9836">
                  <c:v>3.1197510650636469</c:v>
                </c:pt>
                <c:pt idx="9837">
                  <c:v>3.1197510650636469</c:v>
                </c:pt>
                <c:pt idx="9838">
                  <c:v>4.1170055416422677</c:v>
                </c:pt>
                <c:pt idx="9839">
                  <c:v>4.1170055416422677</c:v>
                </c:pt>
                <c:pt idx="9840">
                  <c:v>4.1170055416422677</c:v>
                </c:pt>
                <c:pt idx="9841">
                  <c:v>4.1170055416422677</c:v>
                </c:pt>
                <c:pt idx="9842">
                  <c:v>4.1170055416422677</c:v>
                </c:pt>
                <c:pt idx="9843">
                  <c:v>4.1170055416422677</c:v>
                </c:pt>
                <c:pt idx="9844">
                  <c:v>4.1170055416422677</c:v>
                </c:pt>
                <c:pt idx="9845">
                  <c:v>4.1170055416422677</c:v>
                </c:pt>
                <c:pt idx="9846">
                  <c:v>4.1170055416422677</c:v>
                </c:pt>
                <c:pt idx="9847">
                  <c:v>4.1170055416422677</c:v>
                </c:pt>
                <c:pt idx="9848">
                  <c:v>4.1170055416422677</c:v>
                </c:pt>
                <c:pt idx="9849">
                  <c:v>4.1170055416422677</c:v>
                </c:pt>
                <c:pt idx="9850">
                  <c:v>4.1170055416422677</c:v>
                </c:pt>
                <c:pt idx="9851">
                  <c:v>4.1170055416422677</c:v>
                </c:pt>
                <c:pt idx="9852">
                  <c:v>4.1170055416422677</c:v>
                </c:pt>
                <c:pt idx="9853">
                  <c:v>4.1170055416422677</c:v>
                </c:pt>
                <c:pt idx="9854">
                  <c:v>4.1170055416422677</c:v>
                </c:pt>
                <c:pt idx="9855">
                  <c:v>4.1170055416422677</c:v>
                </c:pt>
                <c:pt idx="9856">
                  <c:v>4.1170055416422677</c:v>
                </c:pt>
                <c:pt idx="9857">
                  <c:v>4.1170055416422677</c:v>
                </c:pt>
                <c:pt idx="9858">
                  <c:v>4.1170055416422677</c:v>
                </c:pt>
                <c:pt idx="9859">
                  <c:v>4.1170055416422677</c:v>
                </c:pt>
                <c:pt idx="9860">
                  <c:v>4.1170055416422677</c:v>
                </c:pt>
                <c:pt idx="9861">
                  <c:v>4.1170055416422677</c:v>
                </c:pt>
                <c:pt idx="9862">
                  <c:v>4.1170055416422677</c:v>
                </c:pt>
                <c:pt idx="9863">
                  <c:v>4.1170055416422677</c:v>
                </c:pt>
                <c:pt idx="9864">
                  <c:v>4.1170055416422677</c:v>
                </c:pt>
                <c:pt idx="9865">
                  <c:v>4.1170055416422677</c:v>
                </c:pt>
                <c:pt idx="9866">
                  <c:v>4.1170055416422677</c:v>
                </c:pt>
                <c:pt idx="9867">
                  <c:v>4.1170055416422677</c:v>
                </c:pt>
                <c:pt idx="9868">
                  <c:v>4.1170055416422677</c:v>
                </c:pt>
                <c:pt idx="9869">
                  <c:v>4.1170055416422677</c:v>
                </c:pt>
                <c:pt idx="9870">
                  <c:v>4.1170055416422677</c:v>
                </c:pt>
                <c:pt idx="9871">
                  <c:v>3.1197510650636469</c:v>
                </c:pt>
                <c:pt idx="9872">
                  <c:v>4.1170055416422677</c:v>
                </c:pt>
                <c:pt idx="9873">
                  <c:v>4.1170055416422677</c:v>
                </c:pt>
                <c:pt idx="9874">
                  <c:v>4.1170055416422677</c:v>
                </c:pt>
                <c:pt idx="9875">
                  <c:v>4.1170055416422677</c:v>
                </c:pt>
                <c:pt idx="9876">
                  <c:v>4.1170055416422677</c:v>
                </c:pt>
                <c:pt idx="9877">
                  <c:v>4.1170055416422677</c:v>
                </c:pt>
                <c:pt idx="9878">
                  <c:v>4.1170055416422677</c:v>
                </c:pt>
                <c:pt idx="9879">
                  <c:v>4.1170055416422677</c:v>
                </c:pt>
                <c:pt idx="9880">
                  <c:v>4.1170055416422677</c:v>
                </c:pt>
                <c:pt idx="9881">
                  <c:v>4.1170055416422677</c:v>
                </c:pt>
                <c:pt idx="9882">
                  <c:v>4.1170055416422677</c:v>
                </c:pt>
                <c:pt idx="9883">
                  <c:v>4.1170055416422677</c:v>
                </c:pt>
                <c:pt idx="9884">
                  <c:v>4.1170055416422677</c:v>
                </c:pt>
                <c:pt idx="9885">
                  <c:v>4.1170055416422677</c:v>
                </c:pt>
                <c:pt idx="9886">
                  <c:v>4.1170055416422677</c:v>
                </c:pt>
                <c:pt idx="9887">
                  <c:v>4.1170055416422677</c:v>
                </c:pt>
                <c:pt idx="9888">
                  <c:v>4.1170055416422677</c:v>
                </c:pt>
                <c:pt idx="9889">
                  <c:v>4.1170055416422677</c:v>
                </c:pt>
                <c:pt idx="9890">
                  <c:v>4.1170055416422677</c:v>
                </c:pt>
                <c:pt idx="9891">
                  <c:v>4.1170055416422677</c:v>
                </c:pt>
                <c:pt idx="9892">
                  <c:v>4.1170055416422677</c:v>
                </c:pt>
                <c:pt idx="9893">
                  <c:v>4.1170055416422677</c:v>
                </c:pt>
                <c:pt idx="9894">
                  <c:v>4.1170055416422677</c:v>
                </c:pt>
                <c:pt idx="9895">
                  <c:v>4.1170055416422677</c:v>
                </c:pt>
                <c:pt idx="9896">
                  <c:v>4.1170055416422677</c:v>
                </c:pt>
                <c:pt idx="9897">
                  <c:v>4.1170055416422677</c:v>
                </c:pt>
                <c:pt idx="9898">
                  <c:v>4.1170055416422677</c:v>
                </c:pt>
                <c:pt idx="9899">
                  <c:v>4.1170055416422677</c:v>
                </c:pt>
                <c:pt idx="9900">
                  <c:v>4.1170055416422677</c:v>
                </c:pt>
                <c:pt idx="9901">
                  <c:v>4.1170055416422677</c:v>
                </c:pt>
                <c:pt idx="9902">
                  <c:v>4.1170055416422677</c:v>
                </c:pt>
                <c:pt idx="9903">
                  <c:v>4.1170055416422677</c:v>
                </c:pt>
                <c:pt idx="9904">
                  <c:v>4.1170055416422677</c:v>
                </c:pt>
                <c:pt idx="9905">
                  <c:v>4.1170055416422677</c:v>
                </c:pt>
                <c:pt idx="9906">
                  <c:v>4.1170055416422677</c:v>
                </c:pt>
                <c:pt idx="9907">
                  <c:v>4.1170055416422677</c:v>
                </c:pt>
                <c:pt idx="9908">
                  <c:v>3.1197510650636469</c:v>
                </c:pt>
                <c:pt idx="9909">
                  <c:v>4.1170055416422677</c:v>
                </c:pt>
                <c:pt idx="9910">
                  <c:v>4.1170055416422677</c:v>
                </c:pt>
                <c:pt idx="9911">
                  <c:v>4.1170055416422677</c:v>
                </c:pt>
                <c:pt idx="9912">
                  <c:v>4.1170055416422677</c:v>
                </c:pt>
                <c:pt idx="9913">
                  <c:v>3.1197510650636469</c:v>
                </c:pt>
                <c:pt idx="9914">
                  <c:v>3.1197510650636469</c:v>
                </c:pt>
                <c:pt idx="9915">
                  <c:v>3.1197510650636469</c:v>
                </c:pt>
                <c:pt idx="9916">
                  <c:v>3.1197510650636469</c:v>
                </c:pt>
                <c:pt idx="9917">
                  <c:v>3.1197510650636469</c:v>
                </c:pt>
                <c:pt idx="9918">
                  <c:v>3.1197510650636469</c:v>
                </c:pt>
                <c:pt idx="9919">
                  <c:v>4.1170055416422677</c:v>
                </c:pt>
                <c:pt idx="9920">
                  <c:v>3.1197510650636469</c:v>
                </c:pt>
                <c:pt idx="9921">
                  <c:v>4.1170055416422677</c:v>
                </c:pt>
                <c:pt idx="9922">
                  <c:v>4.1170055416422677</c:v>
                </c:pt>
                <c:pt idx="9923">
                  <c:v>4.1170055416422677</c:v>
                </c:pt>
                <c:pt idx="9924">
                  <c:v>4.1170055416422677</c:v>
                </c:pt>
                <c:pt idx="9925">
                  <c:v>4.1170055416422677</c:v>
                </c:pt>
                <c:pt idx="9926">
                  <c:v>4.1170055416422677</c:v>
                </c:pt>
                <c:pt idx="9927">
                  <c:v>4.1170055416422677</c:v>
                </c:pt>
                <c:pt idx="9928">
                  <c:v>4.1170055416422677</c:v>
                </c:pt>
                <c:pt idx="9929">
                  <c:v>4.1170055416422677</c:v>
                </c:pt>
                <c:pt idx="9930">
                  <c:v>4.1170055416422677</c:v>
                </c:pt>
                <c:pt idx="9931">
                  <c:v>4.1170055416422677</c:v>
                </c:pt>
                <c:pt idx="9932">
                  <c:v>4.1170055416422677</c:v>
                </c:pt>
                <c:pt idx="9933">
                  <c:v>4.1170055416422677</c:v>
                </c:pt>
                <c:pt idx="9934">
                  <c:v>4.1170055416422677</c:v>
                </c:pt>
                <c:pt idx="9935">
                  <c:v>4.1170055416422677</c:v>
                </c:pt>
                <c:pt idx="9936">
                  <c:v>4.1170055416422677</c:v>
                </c:pt>
                <c:pt idx="9937">
                  <c:v>4.1170055416422677</c:v>
                </c:pt>
                <c:pt idx="9938">
                  <c:v>4.1170055416422677</c:v>
                </c:pt>
                <c:pt idx="9939">
                  <c:v>4.1170055416422677</c:v>
                </c:pt>
                <c:pt idx="9940">
                  <c:v>3.1197510650636469</c:v>
                </c:pt>
                <c:pt idx="9941">
                  <c:v>3.1197510650636469</c:v>
                </c:pt>
                <c:pt idx="9942">
                  <c:v>3.1197510650636469</c:v>
                </c:pt>
                <c:pt idx="9943">
                  <c:v>3.1197510650636469</c:v>
                </c:pt>
                <c:pt idx="9944">
                  <c:v>3.1197510650636469</c:v>
                </c:pt>
                <c:pt idx="9945">
                  <c:v>3.1197510650636469</c:v>
                </c:pt>
                <c:pt idx="9946">
                  <c:v>3.1197510650636469</c:v>
                </c:pt>
                <c:pt idx="9947">
                  <c:v>3.1197510650636469</c:v>
                </c:pt>
                <c:pt idx="9948">
                  <c:v>3.1197510650636469</c:v>
                </c:pt>
                <c:pt idx="9949">
                  <c:v>3.1197510650636469</c:v>
                </c:pt>
                <c:pt idx="9950">
                  <c:v>3.1197510650636469</c:v>
                </c:pt>
                <c:pt idx="9951">
                  <c:v>3.1197510650636469</c:v>
                </c:pt>
                <c:pt idx="9952">
                  <c:v>3.1197510650636469</c:v>
                </c:pt>
                <c:pt idx="9953">
                  <c:v>3.1197510650636469</c:v>
                </c:pt>
                <c:pt idx="9954">
                  <c:v>3.1197510650636469</c:v>
                </c:pt>
                <c:pt idx="9955">
                  <c:v>3.1197510650636469</c:v>
                </c:pt>
                <c:pt idx="9956">
                  <c:v>4.1170055416422677</c:v>
                </c:pt>
                <c:pt idx="9957">
                  <c:v>3.1197510650636469</c:v>
                </c:pt>
                <c:pt idx="9958">
                  <c:v>3.1197510650636469</c:v>
                </c:pt>
                <c:pt idx="9959">
                  <c:v>3.1197510650636469</c:v>
                </c:pt>
                <c:pt idx="9960">
                  <c:v>3.1197510650636469</c:v>
                </c:pt>
                <c:pt idx="9961">
                  <c:v>4.1170055416422677</c:v>
                </c:pt>
                <c:pt idx="9962">
                  <c:v>3.1197510650636469</c:v>
                </c:pt>
                <c:pt idx="9963">
                  <c:v>3.1197510650636469</c:v>
                </c:pt>
                <c:pt idx="9964">
                  <c:v>3.1197510650636469</c:v>
                </c:pt>
                <c:pt idx="9965">
                  <c:v>4.1170055416422677</c:v>
                </c:pt>
                <c:pt idx="9966">
                  <c:v>4.1170055416422677</c:v>
                </c:pt>
                <c:pt idx="9967">
                  <c:v>3.1197510650636469</c:v>
                </c:pt>
                <c:pt idx="9968">
                  <c:v>3.1197510650636469</c:v>
                </c:pt>
                <c:pt idx="9969">
                  <c:v>3.1197510650636469</c:v>
                </c:pt>
                <c:pt idx="9970">
                  <c:v>3.1197510650636469</c:v>
                </c:pt>
                <c:pt idx="9971">
                  <c:v>4.1170055416422677</c:v>
                </c:pt>
                <c:pt idx="9972">
                  <c:v>4.1170055416422677</c:v>
                </c:pt>
                <c:pt idx="9973">
                  <c:v>3.1197510650636469</c:v>
                </c:pt>
                <c:pt idx="9974">
                  <c:v>3.1197510650636469</c:v>
                </c:pt>
                <c:pt idx="9975">
                  <c:v>3.1197510650636469</c:v>
                </c:pt>
                <c:pt idx="9976">
                  <c:v>4.1170055416422677</c:v>
                </c:pt>
                <c:pt idx="9977">
                  <c:v>4.1170055416422677</c:v>
                </c:pt>
                <c:pt idx="9978">
                  <c:v>3.1197510650636469</c:v>
                </c:pt>
                <c:pt idx="9979">
                  <c:v>4.1170055416422677</c:v>
                </c:pt>
                <c:pt idx="9980">
                  <c:v>4.1170055416422677</c:v>
                </c:pt>
                <c:pt idx="9981">
                  <c:v>3.1197510650636469</c:v>
                </c:pt>
                <c:pt idx="9982">
                  <c:v>3.1197510650636469</c:v>
                </c:pt>
                <c:pt idx="9983">
                  <c:v>3.1197510650636469</c:v>
                </c:pt>
                <c:pt idx="9984">
                  <c:v>3.1197510650636469</c:v>
                </c:pt>
                <c:pt idx="9985">
                  <c:v>3.1197510650636469</c:v>
                </c:pt>
                <c:pt idx="9986">
                  <c:v>3.1197510650636469</c:v>
                </c:pt>
                <c:pt idx="9987">
                  <c:v>3.1197510650636469</c:v>
                </c:pt>
                <c:pt idx="9988">
                  <c:v>3.1197510650636469</c:v>
                </c:pt>
                <c:pt idx="9989">
                  <c:v>3.1197510650636469</c:v>
                </c:pt>
                <c:pt idx="9990">
                  <c:v>3.1197510650636469</c:v>
                </c:pt>
                <c:pt idx="9991">
                  <c:v>3.1197510650636469</c:v>
                </c:pt>
                <c:pt idx="9992">
                  <c:v>3.1197510650636469</c:v>
                </c:pt>
                <c:pt idx="9993">
                  <c:v>3.1197510650636469</c:v>
                </c:pt>
                <c:pt idx="9994">
                  <c:v>3.1197510650636469</c:v>
                </c:pt>
                <c:pt idx="9995">
                  <c:v>3.1197510650636469</c:v>
                </c:pt>
                <c:pt idx="9996">
                  <c:v>3.1197510650636469</c:v>
                </c:pt>
                <c:pt idx="9997">
                  <c:v>3.1197510650636469</c:v>
                </c:pt>
                <c:pt idx="9998">
                  <c:v>3.1197510650636469</c:v>
                </c:pt>
                <c:pt idx="9999">
                  <c:v>3.1197510650636469</c:v>
                </c:pt>
                <c:pt idx="10000">
                  <c:v>3.1197510650636469</c:v>
                </c:pt>
                <c:pt idx="10001">
                  <c:v>3.1197510650636469</c:v>
                </c:pt>
                <c:pt idx="10002">
                  <c:v>3.1197510650636469</c:v>
                </c:pt>
                <c:pt idx="10003">
                  <c:v>3.1197510650636469</c:v>
                </c:pt>
                <c:pt idx="10004">
                  <c:v>3.1197510650636469</c:v>
                </c:pt>
                <c:pt idx="10005">
                  <c:v>3.1197510650636469</c:v>
                </c:pt>
                <c:pt idx="10006">
                  <c:v>3.1197510650636469</c:v>
                </c:pt>
                <c:pt idx="10007">
                  <c:v>3.1197510650636469</c:v>
                </c:pt>
                <c:pt idx="10008">
                  <c:v>3.1197510650636469</c:v>
                </c:pt>
                <c:pt idx="10009">
                  <c:v>3.1197510650636469</c:v>
                </c:pt>
                <c:pt idx="10010">
                  <c:v>3.1197510650636469</c:v>
                </c:pt>
                <c:pt idx="10011">
                  <c:v>3.1197510650636469</c:v>
                </c:pt>
                <c:pt idx="10012">
                  <c:v>3.1197510650636469</c:v>
                </c:pt>
                <c:pt idx="10013">
                  <c:v>3.1197510650636469</c:v>
                </c:pt>
                <c:pt idx="10014">
                  <c:v>3.1197510650636469</c:v>
                </c:pt>
                <c:pt idx="10015">
                  <c:v>3.1197510650636469</c:v>
                </c:pt>
                <c:pt idx="10016">
                  <c:v>3.1197510650636469</c:v>
                </c:pt>
                <c:pt idx="10017">
                  <c:v>3.1197510650636469</c:v>
                </c:pt>
                <c:pt idx="10018">
                  <c:v>3.1197510650636469</c:v>
                </c:pt>
                <c:pt idx="10019">
                  <c:v>3.1197510650636469</c:v>
                </c:pt>
                <c:pt idx="10020">
                  <c:v>3.1197510650636469</c:v>
                </c:pt>
                <c:pt idx="10021">
                  <c:v>3.1197510650636469</c:v>
                </c:pt>
                <c:pt idx="10022">
                  <c:v>3.1197510650636469</c:v>
                </c:pt>
                <c:pt idx="10023">
                  <c:v>3.1197510650636469</c:v>
                </c:pt>
                <c:pt idx="10024">
                  <c:v>3.1197510650636469</c:v>
                </c:pt>
                <c:pt idx="10025">
                  <c:v>3.1197510650636469</c:v>
                </c:pt>
                <c:pt idx="10026">
                  <c:v>3.1197510650636469</c:v>
                </c:pt>
                <c:pt idx="10027">
                  <c:v>3.1197510650636469</c:v>
                </c:pt>
                <c:pt idx="10028">
                  <c:v>3.1197510650636469</c:v>
                </c:pt>
                <c:pt idx="10029">
                  <c:v>3.1197510650636469</c:v>
                </c:pt>
                <c:pt idx="10030">
                  <c:v>2.1224965884850251</c:v>
                </c:pt>
                <c:pt idx="10031">
                  <c:v>3.1197510650636469</c:v>
                </c:pt>
                <c:pt idx="10032">
                  <c:v>3.1197510650636469</c:v>
                </c:pt>
                <c:pt idx="10033">
                  <c:v>3.1197510650636469</c:v>
                </c:pt>
                <c:pt idx="10034">
                  <c:v>2.1224965884850251</c:v>
                </c:pt>
                <c:pt idx="10035">
                  <c:v>2.1224965884850251</c:v>
                </c:pt>
                <c:pt idx="10036">
                  <c:v>3.1197510650636469</c:v>
                </c:pt>
                <c:pt idx="10037">
                  <c:v>2.1224965884850251</c:v>
                </c:pt>
                <c:pt idx="10038">
                  <c:v>3.1197510650636469</c:v>
                </c:pt>
                <c:pt idx="10039">
                  <c:v>3.1197510650636469</c:v>
                </c:pt>
                <c:pt idx="10040">
                  <c:v>2.1224965884850251</c:v>
                </c:pt>
                <c:pt idx="10041">
                  <c:v>2.1224965884850251</c:v>
                </c:pt>
                <c:pt idx="10042">
                  <c:v>3.1197510650636469</c:v>
                </c:pt>
                <c:pt idx="10043">
                  <c:v>2.1224965884850251</c:v>
                </c:pt>
                <c:pt idx="10044">
                  <c:v>2.1224965884850251</c:v>
                </c:pt>
                <c:pt idx="10045">
                  <c:v>2.1224965884850251</c:v>
                </c:pt>
                <c:pt idx="10046">
                  <c:v>2.1224965884850251</c:v>
                </c:pt>
                <c:pt idx="10047">
                  <c:v>2.1224965884850251</c:v>
                </c:pt>
                <c:pt idx="10048">
                  <c:v>2.1224965884850251</c:v>
                </c:pt>
                <c:pt idx="10049">
                  <c:v>2.1224965884850251</c:v>
                </c:pt>
                <c:pt idx="10050">
                  <c:v>2.1224965884850251</c:v>
                </c:pt>
                <c:pt idx="10051">
                  <c:v>2.1224965884850251</c:v>
                </c:pt>
                <c:pt idx="10052">
                  <c:v>2.1224965884850251</c:v>
                </c:pt>
                <c:pt idx="10053">
                  <c:v>2.1224965884850251</c:v>
                </c:pt>
                <c:pt idx="10054">
                  <c:v>2.1224965884850251</c:v>
                </c:pt>
                <c:pt idx="10055">
                  <c:v>2.1224965884850251</c:v>
                </c:pt>
                <c:pt idx="10056">
                  <c:v>2.1224965884850251</c:v>
                </c:pt>
                <c:pt idx="10057">
                  <c:v>2.1224965884850251</c:v>
                </c:pt>
                <c:pt idx="10058">
                  <c:v>2.1224965884850251</c:v>
                </c:pt>
                <c:pt idx="10059">
                  <c:v>2.1224965884850251</c:v>
                </c:pt>
                <c:pt idx="10060">
                  <c:v>2.1224965884850251</c:v>
                </c:pt>
                <c:pt idx="10061">
                  <c:v>2.1224965884850251</c:v>
                </c:pt>
                <c:pt idx="10062">
                  <c:v>2.1224965884850251</c:v>
                </c:pt>
                <c:pt idx="10063">
                  <c:v>2.1224965884850251</c:v>
                </c:pt>
                <c:pt idx="10064">
                  <c:v>2.1224965884850251</c:v>
                </c:pt>
                <c:pt idx="10065">
                  <c:v>2.1224965884850251</c:v>
                </c:pt>
                <c:pt idx="10066">
                  <c:v>2.1224965884850251</c:v>
                </c:pt>
                <c:pt idx="10067">
                  <c:v>2.1224965884850251</c:v>
                </c:pt>
                <c:pt idx="10068">
                  <c:v>2.1224965884850251</c:v>
                </c:pt>
                <c:pt idx="10069">
                  <c:v>1.1252421119064049</c:v>
                </c:pt>
                <c:pt idx="10070">
                  <c:v>2.1224965884850251</c:v>
                </c:pt>
                <c:pt idx="10071">
                  <c:v>2.1224965884850251</c:v>
                </c:pt>
                <c:pt idx="10072">
                  <c:v>2.1224965884850251</c:v>
                </c:pt>
                <c:pt idx="10073">
                  <c:v>2.1224965884850251</c:v>
                </c:pt>
                <c:pt idx="10074">
                  <c:v>2.1224965884850251</c:v>
                </c:pt>
                <c:pt idx="10075">
                  <c:v>2.1224965884850251</c:v>
                </c:pt>
                <c:pt idx="10076">
                  <c:v>1.1252421119064049</c:v>
                </c:pt>
                <c:pt idx="10077">
                  <c:v>1.1252421119064049</c:v>
                </c:pt>
                <c:pt idx="10078">
                  <c:v>1.1252421119064049</c:v>
                </c:pt>
                <c:pt idx="10079">
                  <c:v>1.1252421119064049</c:v>
                </c:pt>
                <c:pt idx="10080">
                  <c:v>1.1252421119064049</c:v>
                </c:pt>
                <c:pt idx="10081">
                  <c:v>2.1224965884850251</c:v>
                </c:pt>
                <c:pt idx="10082">
                  <c:v>1.1252421119064049</c:v>
                </c:pt>
                <c:pt idx="10083">
                  <c:v>1.1252421119064049</c:v>
                </c:pt>
                <c:pt idx="10084">
                  <c:v>1.1252421119064049</c:v>
                </c:pt>
                <c:pt idx="10085">
                  <c:v>1.1252421119064049</c:v>
                </c:pt>
                <c:pt idx="10086">
                  <c:v>1.1252421119064049</c:v>
                </c:pt>
                <c:pt idx="10087">
                  <c:v>1.1252421119064049</c:v>
                </c:pt>
                <c:pt idx="10088">
                  <c:v>1.1252421119064049</c:v>
                </c:pt>
                <c:pt idx="10089">
                  <c:v>1.1252421119064049</c:v>
                </c:pt>
                <c:pt idx="10090">
                  <c:v>1.1252421119064049</c:v>
                </c:pt>
                <c:pt idx="10091">
                  <c:v>1.1252421119064049</c:v>
                </c:pt>
                <c:pt idx="10092">
                  <c:v>1.1252421119064049</c:v>
                </c:pt>
                <c:pt idx="10093">
                  <c:v>1.1252421119064049</c:v>
                </c:pt>
                <c:pt idx="10094">
                  <c:v>1.1252421119064049</c:v>
                </c:pt>
                <c:pt idx="10095">
                  <c:v>1.1252421119064049</c:v>
                </c:pt>
                <c:pt idx="10096">
                  <c:v>1.1252421119064049</c:v>
                </c:pt>
                <c:pt idx="10097">
                  <c:v>1.1252421119064049</c:v>
                </c:pt>
                <c:pt idx="10098">
                  <c:v>1.1252421119064049</c:v>
                </c:pt>
                <c:pt idx="10099">
                  <c:v>1.1252421119064049</c:v>
                </c:pt>
                <c:pt idx="10100">
                  <c:v>1.1252421119064049</c:v>
                </c:pt>
                <c:pt idx="10101">
                  <c:v>1.1252421119064049</c:v>
                </c:pt>
                <c:pt idx="10102">
                  <c:v>1.1252421119064049</c:v>
                </c:pt>
                <c:pt idx="10103">
                  <c:v>1.1252421119064049</c:v>
                </c:pt>
                <c:pt idx="10104">
                  <c:v>1.1252421119064049</c:v>
                </c:pt>
                <c:pt idx="10105">
                  <c:v>1.1252421119064049</c:v>
                </c:pt>
                <c:pt idx="10106">
                  <c:v>1.1252421119064049</c:v>
                </c:pt>
                <c:pt idx="10107">
                  <c:v>1.1252421119064049</c:v>
                </c:pt>
                <c:pt idx="10108">
                  <c:v>1.1252421119064049</c:v>
                </c:pt>
                <c:pt idx="10109">
                  <c:v>1.1252421119064049</c:v>
                </c:pt>
                <c:pt idx="10110">
                  <c:v>1.1252421119064049</c:v>
                </c:pt>
                <c:pt idx="10111">
                  <c:v>1.1252421119064049</c:v>
                </c:pt>
                <c:pt idx="10112">
                  <c:v>1.1252421119064049</c:v>
                </c:pt>
                <c:pt idx="10113">
                  <c:v>1.1252421119064049</c:v>
                </c:pt>
                <c:pt idx="10114">
                  <c:v>1.1252421119064049</c:v>
                </c:pt>
                <c:pt idx="10115">
                  <c:v>1.1252421119064049</c:v>
                </c:pt>
                <c:pt idx="10116">
                  <c:v>1.1252421119064049</c:v>
                </c:pt>
                <c:pt idx="10117">
                  <c:v>1.1252421119064049</c:v>
                </c:pt>
                <c:pt idx="10118">
                  <c:v>1.1252421119064049</c:v>
                </c:pt>
                <c:pt idx="10119">
                  <c:v>1.1252421119064049</c:v>
                </c:pt>
                <c:pt idx="10120">
                  <c:v>1.1252421119064049</c:v>
                </c:pt>
                <c:pt idx="10121">
                  <c:v>1.1252421119064049</c:v>
                </c:pt>
                <c:pt idx="10122">
                  <c:v>1.1252421119064049</c:v>
                </c:pt>
                <c:pt idx="10123">
                  <c:v>1.1252421119064049</c:v>
                </c:pt>
                <c:pt idx="10124">
                  <c:v>1.1252421119064049</c:v>
                </c:pt>
                <c:pt idx="10125">
                  <c:v>1.1252421119064049</c:v>
                </c:pt>
                <c:pt idx="10126">
                  <c:v>1.1252421119064049</c:v>
                </c:pt>
                <c:pt idx="10127">
                  <c:v>1.1252421119064049</c:v>
                </c:pt>
                <c:pt idx="10128">
                  <c:v>1.1252421119064049</c:v>
                </c:pt>
                <c:pt idx="10129">
                  <c:v>1.1252421119064049</c:v>
                </c:pt>
                <c:pt idx="10130">
                  <c:v>1.1252421119064049</c:v>
                </c:pt>
                <c:pt idx="10131">
                  <c:v>1.1252421119064049</c:v>
                </c:pt>
                <c:pt idx="10132">
                  <c:v>1.1252421119064049</c:v>
                </c:pt>
                <c:pt idx="10133">
                  <c:v>1.1252421119064049</c:v>
                </c:pt>
                <c:pt idx="10134">
                  <c:v>1.1252421119064049</c:v>
                </c:pt>
                <c:pt idx="10135">
                  <c:v>1.1252421119064049</c:v>
                </c:pt>
                <c:pt idx="10136">
                  <c:v>1.1252421119064049</c:v>
                </c:pt>
                <c:pt idx="10137">
                  <c:v>1.1252421119064049</c:v>
                </c:pt>
                <c:pt idx="10138">
                  <c:v>1.1252421119064049</c:v>
                </c:pt>
                <c:pt idx="10139">
                  <c:v>1.1252421119064049</c:v>
                </c:pt>
                <c:pt idx="10140">
                  <c:v>1.1252421119064049</c:v>
                </c:pt>
                <c:pt idx="10141">
                  <c:v>1.1252421119064049</c:v>
                </c:pt>
                <c:pt idx="10142">
                  <c:v>1.1252421119064049</c:v>
                </c:pt>
                <c:pt idx="10143">
                  <c:v>1.1252421119064049</c:v>
                </c:pt>
                <c:pt idx="10144">
                  <c:v>1.1252421119064049</c:v>
                </c:pt>
                <c:pt idx="10145">
                  <c:v>1.1252421119064049</c:v>
                </c:pt>
                <c:pt idx="10146">
                  <c:v>0.12798763532778412</c:v>
                </c:pt>
                <c:pt idx="10147">
                  <c:v>1.1252421119064049</c:v>
                </c:pt>
                <c:pt idx="10148">
                  <c:v>1.1252421119064049</c:v>
                </c:pt>
                <c:pt idx="10149">
                  <c:v>1.1252421119064049</c:v>
                </c:pt>
                <c:pt idx="10150">
                  <c:v>1.1252421119064049</c:v>
                </c:pt>
                <c:pt idx="10151">
                  <c:v>1.1252421119064049</c:v>
                </c:pt>
                <c:pt idx="10152">
                  <c:v>1.1252421119064049</c:v>
                </c:pt>
                <c:pt idx="10153">
                  <c:v>1.1252421119064049</c:v>
                </c:pt>
                <c:pt idx="10154">
                  <c:v>1.1252421119064049</c:v>
                </c:pt>
                <c:pt idx="10155">
                  <c:v>1.1252421119064049</c:v>
                </c:pt>
                <c:pt idx="10156">
                  <c:v>1.1252421119064049</c:v>
                </c:pt>
                <c:pt idx="10157">
                  <c:v>1.1252421119064049</c:v>
                </c:pt>
                <c:pt idx="10158">
                  <c:v>1.1252421119064049</c:v>
                </c:pt>
                <c:pt idx="10159">
                  <c:v>1.1252421119064049</c:v>
                </c:pt>
                <c:pt idx="10160">
                  <c:v>1.1252421119064049</c:v>
                </c:pt>
                <c:pt idx="10161">
                  <c:v>1.1252421119064049</c:v>
                </c:pt>
                <c:pt idx="10162">
                  <c:v>1.1252421119064049</c:v>
                </c:pt>
                <c:pt idx="10163">
                  <c:v>1.1252421119064049</c:v>
                </c:pt>
                <c:pt idx="10164">
                  <c:v>1.1252421119064049</c:v>
                </c:pt>
                <c:pt idx="10165">
                  <c:v>1.1252421119064049</c:v>
                </c:pt>
                <c:pt idx="10166">
                  <c:v>1.1252421119064049</c:v>
                </c:pt>
                <c:pt idx="10167">
                  <c:v>1.1252421119064049</c:v>
                </c:pt>
                <c:pt idx="10168">
                  <c:v>1.1252421119064049</c:v>
                </c:pt>
                <c:pt idx="10169">
                  <c:v>1.1252421119064049</c:v>
                </c:pt>
                <c:pt idx="10170">
                  <c:v>1.1252421119064049</c:v>
                </c:pt>
                <c:pt idx="10171">
                  <c:v>1.1252421119064049</c:v>
                </c:pt>
                <c:pt idx="10172">
                  <c:v>1.1252421119064049</c:v>
                </c:pt>
                <c:pt idx="10173">
                  <c:v>1.1252421119064049</c:v>
                </c:pt>
                <c:pt idx="10174">
                  <c:v>1.1252421119064049</c:v>
                </c:pt>
                <c:pt idx="10175">
                  <c:v>1.1252421119064049</c:v>
                </c:pt>
                <c:pt idx="10176">
                  <c:v>1.1252421119064049</c:v>
                </c:pt>
                <c:pt idx="10177">
                  <c:v>1.1252421119064049</c:v>
                </c:pt>
                <c:pt idx="10178">
                  <c:v>1.1252421119064049</c:v>
                </c:pt>
                <c:pt idx="10179">
                  <c:v>1.1252421119064049</c:v>
                </c:pt>
                <c:pt idx="10180">
                  <c:v>1.1252421119064049</c:v>
                </c:pt>
                <c:pt idx="10181">
                  <c:v>1.1252421119064049</c:v>
                </c:pt>
                <c:pt idx="10182">
                  <c:v>1.1252421119064049</c:v>
                </c:pt>
                <c:pt idx="10183">
                  <c:v>2.1224965884850251</c:v>
                </c:pt>
                <c:pt idx="10184">
                  <c:v>1.1252421119064049</c:v>
                </c:pt>
                <c:pt idx="10185">
                  <c:v>2.1224965884850251</c:v>
                </c:pt>
                <c:pt idx="10186">
                  <c:v>1.1252421119064049</c:v>
                </c:pt>
                <c:pt idx="10187">
                  <c:v>1.1252421119064049</c:v>
                </c:pt>
                <c:pt idx="10188">
                  <c:v>1.1252421119064049</c:v>
                </c:pt>
                <c:pt idx="10189">
                  <c:v>2.1224965884850251</c:v>
                </c:pt>
                <c:pt idx="10190">
                  <c:v>1.1252421119064049</c:v>
                </c:pt>
                <c:pt idx="10191">
                  <c:v>1.1252421119064049</c:v>
                </c:pt>
                <c:pt idx="10192">
                  <c:v>1.1252421119064049</c:v>
                </c:pt>
                <c:pt idx="10193">
                  <c:v>1.1252421119064049</c:v>
                </c:pt>
                <c:pt idx="10194">
                  <c:v>1.1252421119064049</c:v>
                </c:pt>
                <c:pt idx="10195">
                  <c:v>1.1252421119064049</c:v>
                </c:pt>
                <c:pt idx="10196">
                  <c:v>1.1252421119064049</c:v>
                </c:pt>
                <c:pt idx="10197">
                  <c:v>2.1224965884850251</c:v>
                </c:pt>
                <c:pt idx="10198">
                  <c:v>1.1252421119064049</c:v>
                </c:pt>
                <c:pt idx="10199">
                  <c:v>1.1252421119064049</c:v>
                </c:pt>
                <c:pt idx="10200">
                  <c:v>1.1252421119064049</c:v>
                </c:pt>
                <c:pt idx="10201">
                  <c:v>2.1224965884850251</c:v>
                </c:pt>
                <c:pt idx="10202">
                  <c:v>1.1252421119064049</c:v>
                </c:pt>
                <c:pt idx="10203">
                  <c:v>2.1224965884850251</c:v>
                </c:pt>
                <c:pt idx="10204">
                  <c:v>1.1252421119064049</c:v>
                </c:pt>
                <c:pt idx="10205">
                  <c:v>2.1224965884850251</c:v>
                </c:pt>
                <c:pt idx="10206">
                  <c:v>2.1224965884850251</c:v>
                </c:pt>
                <c:pt idx="10207">
                  <c:v>1.1252421119064049</c:v>
                </c:pt>
                <c:pt idx="10208">
                  <c:v>2.1224965884850251</c:v>
                </c:pt>
                <c:pt idx="10209">
                  <c:v>1.1252421119064049</c:v>
                </c:pt>
                <c:pt idx="10210">
                  <c:v>1.1252421119064049</c:v>
                </c:pt>
                <c:pt idx="10211">
                  <c:v>2.1224965884850251</c:v>
                </c:pt>
                <c:pt idx="10212">
                  <c:v>2.1224965884850251</c:v>
                </c:pt>
                <c:pt idx="10213">
                  <c:v>2.1224965884850251</c:v>
                </c:pt>
                <c:pt idx="10214">
                  <c:v>2.1224965884850251</c:v>
                </c:pt>
                <c:pt idx="10215">
                  <c:v>2.1224965884850251</c:v>
                </c:pt>
                <c:pt idx="10216">
                  <c:v>2.1224965884850251</c:v>
                </c:pt>
                <c:pt idx="10217">
                  <c:v>2.1224965884850251</c:v>
                </c:pt>
                <c:pt idx="10218">
                  <c:v>2.1224965884850251</c:v>
                </c:pt>
                <c:pt idx="10219">
                  <c:v>2.1224965884850251</c:v>
                </c:pt>
                <c:pt idx="10220">
                  <c:v>2.1224965884850251</c:v>
                </c:pt>
                <c:pt idx="10221">
                  <c:v>2.1224965884850251</c:v>
                </c:pt>
                <c:pt idx="10222">
                  <c:v>2.1224965884850251</c:v>
                </c:pt>
                <c:pt idx="10223">
                  <c:v>2.1224965884850251</c:v>
                </c:pt>
                <c:pt idx="10224">
                  <c:v>1.1252421119064049</c:v>
                </c:pt>
                <c:pt idx="10225">
                  <c:v>2.1224965884850251</c:v>
                </c:pt>
                <c:pt idx="10226">
                  <c:v>2.1224965884850251</c:v>
                </c:pt>
                <c:pt idx="10227">
                  <c:v>1.1252421119064049</c:v>
                </c:pt>
                <c:pt idx="10228">
                  <c:v>1.1252421119064049</c:v>
                </c:pt>
                <c:pt idx="10229">
                  <c:v>1.1252421119064049</c:v>
                </c:pt>
                <c:pt idx="10230">
                  <c:v>1.1252421119064049</c:v>
                </c:pt>
                <c:pt idx="10231">
                  <c:v>1.1252421119064049</c:v>
                </c:pt>
                <c:pt idx="10232">
                  <c:v>1.1252421119064049</c:v>
                </c:pt>
                <c:pt idx="10233">
                  <c:v>1.1252421119064049</c:v>
                </c:pt>
                <c:pt idx="10234">
                  <c:v>1.1252421119064049</c:v>
                </c:pt>
                <c:pt idx="10235">
                  <c:v>1.1252421119064049</c:v>
                </c:pt>
                <c:pt idx="10236">
                  <c:v>1.1252421119064049</c:v>
                </c:pt>
                <c:pt idx="10237">
                  <c:v>1.1252421119064049</c:v>
                </c:pt>
                <c:pt idx="10238">
                  <c:v>1.1252421119064049</c:v>
                </c:pt>
                <c:pt idx="10239">
                  <c:v>1.1252421119064049</c:v>
                </c:pt>
                <c:pt idx="10240">
                  <c:v>1.1252421119064049</c:v>
                </c:pt>
                <c:pt idx="10241">
                  <c:v>1.1252421119064049</c:v>
                </c:pt>
                <c:pt idx="10242">
                  <c:v>1.1252421119064049</c:v>
                </c:pt>
                <c:pt idx="10243">
                  <c:v>1.1252421119064049</c:v>
                </c:pt>
                <c:pt idx="10244">
                  <c:v>1.1252421119064049</c:v>
                </c:pt>
                <c:pt idx="10245">
                  <c:v>1.1252421119064049</c:v>
                </c:pt>
                <c:pt idx="10246">
                  <c:v>1.1252421119064049</c:v>
                </c:pt>
                <c:pt idx="10247">
                  <c:v>1.1252421119064049</c:v>
                </c:pt>
                <c:pt idx="10248">
                  <c:v>1.1252421119064049</c:v>
                </c:pt>
                <c:pt idx="10249">
                  <c:v>1.1252421119064049</c:v>
                </c:pt>
                <c:pt idx="10250">
                  <c:v>1.1252421119064049</c:v>
                </c:pt>
                <c:pt idx="10251">
                  <c:v>1.1252421119064049</c:v>
                </c:pt>
                <c:pt idx="10252">
                  <c:v>1.1252421119064049</c:v>
                </c:pt>
                <c:pt idx="10253">
                  <c:v>1.1252421119064049</c:v>
                </c:pt>
                <c:pt idx="10254">
                  <c:v>1.1252421119064049</c:v>
                </c:pt>
                <c:pt idx="10255">
                  <c:v>1.1252421119064049</c:v>
                </c:pt>
                <c:pt idx="10256">
                  <c:v>1.1252421119064049</c:v>
                </c:pt>
                <c:pt idx="10257">
                  <c:v>1.1252421119064049</c:v>
                </c:pt>
                <c:pt idx="10258">
                  <c:v>1.1252421119064049</c:v>
                </c:pt>
                <c:pt idx="10259">
                  <c:v>1.1252421119064049</c:v>
                </c:pt>
                <c:pt idx="10260">
                  <c:v>1.1252421119064049</c:v>
                </c:pt>
                <c:pt idx="10261">
                  <c:v>1.1252421119064049</c:v>
                </c:pt>
                <c:pt idx="10262">
                  <c:v>1.1252421119064049</c:v>
                </c:pt>
                <c:pt idx="10263">
                  <c:v>1.1252421119064049</c:v>
                </c:pt>
                <c:pt idx="10264">
                  <c:v>1.1252421119064049</c:v>
                </c:pt>
                <c:pt idx="10265">
                  <c:v>0.12798763532778412</c:v>
                </c:pt>
                <c:pt idx="10266">
                  <c:v>1.1252421119064049</c:v>
                </c:pt>
                <c:pt idx="10267">
                  <c:v>0.12798763532778412</c:v>
                </c:pt>
                <c:pt idx="10268">
                  <c:v>0.12798763532778412</c:v>
                </c:pt>
                <c:pt idx="10269">
                  <c:v>1.1252421119064049</c:v>
                </c:pt>
                <c:pt idx="10270">
                  <c:v>0.12798763532778412</c:v>
                </c:pt>
                <c:pt idx="10271">
                  <c:v>0.12798763532778412</c:v>
                </c:pt>
                <c:pt idx="10272">
                  <c:v>0.12798763532778412</c:v>
                </c:pt>
                <c:pt idx="10273">
                  <c:v>0.12798763532778412</c:v>
                </c:pt>
                <c:pt idx="10274">
                  <c:v>0.12798763532778412</c:v>
                </c:pt>
                <c:pt idx="10275">
                  <c:v>0.12798763532778412</c:v>
                </c:pt>
                <c:pt idx="10276">
                  <c:v>0.12798763532778412</c:v>
                </c:pt>
                <c:pt idx="10277">
                  <c:v>0.12798763532778412</c:v>
                </c:pt>
                <c:pt idx="10278">
                  <c:v>0.12798763532778412</c:v>
                </c:pt>
                <c:pt idx="10279">
                  <c:v>0.12798763532778412</c:v>
                </c:pt>
                <c:pt idx="10280">
                  <c:v>0.12798763532778412</c:v>
                </c:pt>
                <c:pt idx="10281">
                  <c:v>0.12798763532778412</c:v>
                </c:pt>
                <c:pt idx="10282">
                  <c:v>0.12798763532778412</c:v>
                </c:pt>
                <c:pt idx="10283">
                  <c:v>0.12798763532778412</c:v>
                </c:pt>
                <c:pt idx="10284">
                  <c:v>0.12798763532778412</c:v>
                </c:pt>
                <c:pt idx="10285">
                  <c:v>0.12798763532778412</c:v>
                </c:pt>
                <c:pt idx="10286">
                  <c:v>0.12798763532778412</c:v>
                </c:pt>
                <c:pt idx="10287">
                  <c:v>0.12798763532778412</c:v>
                </c:pt>
                <c:pt idx="10288">
                  <c:v>0.12798763532778412</c:v>
                </c:pt>
                <c:pt idx="10289">
                  <c:v>0.12798763532778412</c:v>
                </c:pt>
                <c:pt idx="10290">
                  <c:v>0.12798763532778412</c:v>
                </c:pt>
                <c:pt idx="10291">
                  <c:v>0.12798763532778412</c:v>
                </c:pt>
                <c:pt idx="10292">
                  <c:v>0.12798763532778412</c:v>
                </c:pt>
                <c:pt idx="10293">
                  <c:v>0.12798763532778412</c:v>
                </c:pt>
                <c:pt idx="10294">
                  <c:v>0.12798763532778412</c:v>
                </c:pt>
                <c:pt idx="10295">
                  <c:v>0.12798763532778412</c:v>
                </c:pt>
                <c:pt idx="10296">
                  <c:v>0.12798763532778412</c:v>
                </c:pt>
                <c:pt idx="10297">
                  <c:v>0.12798763532778412</c:v>
                </c:pt>
                <c:pt idx="10298">
                  <c:v>0.12798763532778412</c:v>
                </c:pt>
                <c:pt idx="10299">
                  <c:v>0.12798763532778412</c:v>
                </c:pt>
                <c:pt idx="10300">
                  <c:v>0</c:v>
                </c:pt>
                <c:pt idx="10301">
                  <c:v>0.12798763532778412</c:v>
                </c:pt>
                <c:pt idx="10302">
                  <c:v>0</c:v>
                </c:pt>
                <c:pt idx="10303">
                  <c:v>0</c:v>
                </c:pt>
                <c:pt idx="10304">
                  <c:v>0</c:v>
                </c:pt>
                <c:pt idx="10305">
                  <c:v>0.12798763532778412</c:v>
                </c:pt>
                <c:pt idx="10306">
                  <c:v>0</c:v>
                </c:pt>
                <c:pt idx="10307">
                  <c:v>0.12798763532778412</c:v>
                </c:pt>
                <c:pt idx="10308">
                  <c:v>0</c:v>
                </c:pt>
                <c:pt idx="10309">
                  <c:v>0.12798763532778412</c:v>
                </c:pt>
                <c:pt idx="10310">
                  <c:v>0</c:v>
                </c:pt>
                <c:pt idx="10311">
                  <c:v>0</c:v>
                </c:pt>
                <c:pt idx="10312">
                  <c:v>0</c:v>
                </c:pt>
                <c:pt idx="10313">
                  <c:v>0.12798763532778412</c:v>
                </c:pt>
                <c:pt idx="10314">
                  <c:v>0.12798763532778412</c:v>
                </c:pt>
                <c:pt idx="10315">
                  <c:v>0.12798763532778412</c:v>
                </c:pt>
                <c:pt idx="10316">
                  <c:v>0</c:v>
                </c:pt>
                <c:pt idx="10317">
                  <c:v>0</c:v>
                </c:pt>
                <c:pt idx="10318">
                  <c:v>0</c:v>
                </c:pt>
                <c:pt idx="10319">
                  <c:v>0</c:v>
                </c:pt>
                <c:pt idx="10320">
                  <c:v>0.12798763532778412</c:v>
                </c:pt>
                <c:pt idx="10321">
                  <c:v>0.12798763532778412</c:v>
                </c:pt>
                <c:pt idx="10322">
                  <c:v>0.12798763532778412</c:v>
                </c:pt>
                <c:pt idx="10323">
                  <c:v>0</c:v>
                </c:pt>
                <c:pt idx="10324">
                  <c:v>0</c:v>
                </c:pt>
                <c:pt idx="10325">
                  <c:v>0</c:v>
                </c:pt>
                <c:pt idx="10326">
                  <c:v>0</c:v>
                </c:pt>
                <c:pt idx="10327">
                  <c:v>0</c:v>
                </c:pt>
                <c:pt idx="10328">
                  <c:v>0.12798763532778412</c:v>
                </c:pt>
                <c:pt idx="10329">
                  <c:v>0</c:v>
                </c:pt>
                <c:pt idx="10330">
                  <c:v>0.12798763532778412</c:v>
                </c:pt>
                <c:pt idx="10331">
                  <c:v>0</c:v>
                </c:pt>
                <c:pt idx="10332">
                  <c:v>0</c:v>
                </c:pt>
                <c:pt idx="10333">
                  <c:v>0.12798763532778412</c:v>
                </c:pt>
                <c:pt idx="10334">
                  <c:v>0.12798763532778412</c:v>
                </c:pt>
                <c:pt idx="10335">
                  <c:v>0</c:v>
                </c:pt>
                <c:pt idx="10336">
                  <c:v>0</c:v>
                </c:pt>
                <c:pt idx="10337">
                  <c:v>0</c:v>
                </c:pt>
                <c:pt idx="10338">
                  <c:v>0</c:v>
                </c:pt>
                <c:pt idx="10339">
                  <c:v>0.12798763532778412</c:v>
                </c:pt>
                <c:pt idx="10340">
                  <c:v>0.12798763532778412</c:v>
                </c:pt>
                <c:pt idx="10341">
                  <c:v>0.12798763532778412</c:v>
                </c:pt>
                <c:pt idx="10342">
                  <c:v>0</c:v>
                </c:pt>
                <c:pt idx="10343">
                  <c:v>0.12798763532778412</c:v>
                </c:pt>
                <c:pt idx="10344">
                  <c:v>0.12798763532778412</c:v>
                </c:pt>
                <c:pt idx="10345">
                  <c:v>0.12798763532778412</c:v>
                </c:pt>
                <c:pt idx="10346">
                  <c:v>0.12798763532778412</c:v>
                </c:pt>
                <c:pt idx="10347">
                  <c:v>0.12798763532778412</c:v>
                </c:pt>
                <c:pt idx="10348">
                  <c:v>0.12798763532778412</c:v>
                </c:pt>
                <c:pt idx="10349">
                  <c:v>0.12798763532778412</c:v>
                </c:pt>
                <c:pt idx="10350">
                  <c:v>0.12798763532778412</c:v>
                </c:pt>
                <c:pt idx="10351">
                  <c:v>0.12798763532778412</c:v>
                </c:pt>
                <c:pt idx="10352">
                  <c:v>0.12798763532778412</c:v>
                </c:pt>
                <c:pt idx="10353">
                  <c:v>0.12798763532778412</c:v>
                </c:pt>
                <c:pt idx="10354">
                  <c:v>0.12798763532778412</c:v>
                </c:pt>
                <c:pt idx="10355">
                  <c:v>0.12798763532778412</c:v>
                </c:pt>
                <c:pt idx="10356">
                  <c:v>0.12798763532778412</c:v>
                </c:pt>
                <c:pt idx="10357">
                  <c:v>0.12798763532778412</c:v>
                </c:pt>
                <c:pt idx="10358">
                  <c:v>0.12798763532778412</c:v>
                </c:pt>
                <c:pt idx="10359">
                  <c:v>0.12798763532778412</c:v>
                </c:pt>
                <c:pt idx="10360">
                  <c:v>0.12798763532778412</c:v>
                </c:pt>
                <c:pt idx="10361">
                  <c:v>0.12798763532778412</c:v>
                </c:pt>
                <c:pt idx="10362">
                  <c:v>0.12798763532778412</c:v>
                </c:pt>
                <c:pt idx="10363">
                  <c:v>0.12798763532778412</c:v>
                </c:pt>
                <c:pt idx="10364">
                  <c:v>0.12798763532778412</c:v>
                </c:pt>
                <c:pt idx="10365">
                  <c:v>0.12798763532778412</c:v>
                </c:pt>
                <c:pt idx="10366">
                  <c:v>0.12798763532778412</c:v>
                </c:pt>
                <c:pt idx="10367">
                  <c:v>0.12798763532778412</c:v>
                </c:pt>
                <c:pt idx="10368">
                  <c:v>0.12798763532778412</c:v>
                </c:pt>
                <c:pt idx="10369">
                  <c:v>0.12798763532778412</c:v>
                </c:pt>
                <c:pt idx="10370">
                  <c:v>1.1252421119064049</c:v>
                </c:pt>
                <c:pt idx="10371">
                  <c:v>0.12798763532778412</c:v>
                </c:pt>
                <c:pt idx="10372">
                  <c:v>0.12798763532778412</c:v>
                </c:pt>
                <c:pt idx="10373">
                  <c:v>0.12798763532778412</c:v>
                </c:pt>
                <c:pt idx="10374">
                  <c:v>0.12798763532778412</c:v>
                </c:pt>
                <c:pt idx="10375">
                  <c:v>1.1252421119064049</c:v>
                </c:pt>
                <c:pt idx="10376">
                  <c:v>0.12798763532778412</c:v>
                </c:pt>
                <c:pt idx="10377">
                  <c:v>0.12798763532778412</c:v>
                </c:pt>
                <c:pt idx="10378">
                  <c:v>1.1252421119064049</c:v>
                </c:pt>
                <c:pt idx="10379">
                  <c:v>1.1252421119064049</c:v>
                </c:pt>
                <c:pt idx="10380">
                  <c:v>1.1252421119064049</c:v>
                </c:pt>
                <c:pt idx="10381">
                  <c:v>1.1252421119064049</c:v>
                </c:pt>
                <c:pt idx="10382">
                  <c:v>1.1252421119064049</c:v>
                </c:pt>
                <c:pt idx="10383">
                  <c:v>1.1252421119064049</c:v>
                </c:pt>
                <c:pt idx="10384">
                  <c:v>1.1252421119064049</c:v>
                </c:pt>
                <c:pt idx="10385">
                  <c:v>1.1252421119064049</c:v>
                </c:pt>
                <c:pt idx="10386">
                  <c:v>1.1252421119064049</c:v>
                </c:pt>
                <c:pt idx="10387">
                  <c:v>1.1252421119064049</c:v>
                </c:pt>
                <c:pt idx="10388">
                  <c:v>1.1252421119064049</c:v>
                </c:pt>
                <c:pt idx="10389">
                  <c:v>1.1252421119064049</c:v>
                </c:pt>
                <c:pt idx="10390">
                  <c:v>1.1252421119064049</c:v>
                </c:pt>
                <c:pt idx="10391">
                  <c:v>1.1252421119064049</c:v>
                </c:pt>
                <c:pt idx="10392">
                  <c:v>1.1252421119064049</c:v>
                </c:pt>
                <c:pt idx="10393">
                  <c:v>1.1252421119064049</c:v>
                </c:pt>
                <c:pt idx="10394">
                  <c:v>1.1252421119064049</c:v>
                </c:pt>
                <c:pt idx="10395">
                  <c:v>1.1252421119064049</c:v>
                </c:pt>
                <c:pt idx="10396">
                  <c:v>1.1252421119064049</c:v>
                </c:pt>
                <c:pt idx="10397">
                  <c:v>1.1252421119064049</c:v>
                </c:pt>
                <c:pt idx="10398">
                  <c:v>1.1252421119064049</c:v>
                </c:pt>
                <c:pt idx="10399">
                  <c:v>1.1252421119064049</c:v>
                </c:pt>
                <c:pt idx="10400">
                  <c:v>1.1252421119064049</c:v>
                </c:pt>
                <c:pt idx="10401">
                  <c:v>1.1252421119064049</c:v>
                </c:pt>
                <c:pt idx="10402">
                  <c:v>1.1252421119064049</c:v>
                </c:pt>
                <c:pt idx="10403">
                  <c:v>1.1252421119064049</c:v>
                </c:pt>
                <c:pt idx="10404">
                  <c:v>1.1252421119064049</c:v>
                </c:pt>
                <c:pt idx="10405">
                  <c:v>1.1252421119064049</c:v>
                </c:pt>
                <c:pt idx="10406">
                  <c:v>1.1252421119064049</c:v>
                </c:pt>
                <c:pt idx="10407">
                  <c:v>1.1252421119064049</c:v>
                </c:pt>
                <c:pt idx="10408">
                  <c:v>1.1252421119064049</c:v>
                </c:pt>
                <c:pt idx="10409">
                  <c:v>1.1252421119064049</c:v>
                </c:pt>
                <c:pt idx="10410">
                  <c:v>1.1252421119064049</c:v>
                </c:pt>
                <c:pt idx="10411">
                  <c:v>1.1252421119064049</c:v>
                </c:pt>
                <c:pt idx="10412">
                  <c:v>1.1252421119064049</c:v>
                </c:pt>
                <c:pt idx="10413">
                  <c:v>1.1252421119064049</c:v>
                </c:pt>
                <c:pt idx="10414">
                  <c:v>1.1252421119064049</c:v>
                </c:pt>
                <c:pt idx="10415">
                  <c:v>1.1252421119064049</c:v>
                </c:pt>
                <c:pt idx="10416">
                  <c:v>1.1252421119064049</c:v>
                </c:pt>
                <c:pt idx="10417">
                  <c:v>1.1252421119064049</c:v>
                </c:pt>
                <c:pt idx="10418">
                  <c:v>1.1252421119064049</c:v>
                </c:pt>
                <c:pt idx="10419">
                  <c:v>1.1252421119064049</c:v>
                </c:pt>
                <c:pt idx="10420">
                  <c:v>1.1252421119064049</c:v>
                </c:pt>
                <c:pt idx="10421">
                  <c:v>1.1252421119064049</c:v>
                </c:pt>
                <c:pt idx="10422">
                  <c:v>1.1252421119064049</c:v>
                </c:pt>
                <c:pt idx="10423">
                  <c:v>1.1252421119064049</c:v>
                </c:pt>
                <c:pt idx="10424">
                  <c:v>1.1252421119064049</c:v>
                </c:pt>
                <c:pt idx="10425">
                  <c:v>0.12798763532778412</c:v>
                </c:pt>
                <c:pt idx="10426">
                  <c:v>1.1252421119064049</c:v>
                </c:pt>
                <c:pt idx="10427">
                  <c:v>1.1252421119064049</c:v>
                </c:pt>
                <c:pt idx="10428">
                  <c:v>0.12798763532778412</c:v>
                </c:pt>
                <c:pt idx="10429">
                  <c:v>1.1252421119064049</c:v>
                </c:pt>
                <c:pt idx="10430">
                  <c:v>1.1252421119064049</c:v>
                </c:pt>
                <c:pt idx="10431">
                  <c:v>1.1252421119064049</c:v>
                </c:pt>
                <c:pt idx="10432">
                  <c:v>0.12798763532778412</c:v>
                </c:pt>
                <c:pt idx="10433">
                  <c:v>0.12798763532778412</c:v>
                </c:pt>
                <c:pt idx="10434">
                  <c:v>0.12798763532778412</c:v>
                </c:pt>
                <c:pt idx="10435">
                  <c:v>1.1252421119064049</c:v>
                </c:pt>
                <c:pt idx="10436">
                  <c:v>0.12798763532778412</c:v>
                </c:pt>
                <c:pt idx="10437">
                  <c:v>1.1252421119064049</c:v>
                </c:pt>
                <c:pt idx="10438">
                  <c:v>0.12798763532778412</c:v>
                </c:pt>
                <c:pt idx="10439">
                  <c:v>0.12798763532778412</c:v>
                </c:pt>
                <c:pt idx="10440">
                  <c:v>0.12798763532778412</c:v>
                </c:pt>
                <c:pt idx="10441">
                  <c:v>1.1252421119064049</c:v>
                </c:pt>
                <c:pt idx="10442">
                  <c:v>0.12798763532778412</c:v>
                </c:pt>
                <c:pt idx="10443">
                  <c:v>0.12798763532778412</c:v>
                </c:pt>
                <c:pt idx="10444">
                  <c:v>0.12798763532778412</c:v>
                </c:pt>
                <c:pt idx="10445">
                  <c:v>0.12798763532778412</c:v>
                </c:pt>
                <c:pt idx="10446">
                  <c:v>0.12798763532778412</c:v>
                </c:pt>
                <c:pt idx="10447">
                  <c:v>0.12798763532778412</c:v>
                </c:pt>
                <c:pt idx="10448">
                  <c:v>0.12798763532778412</c:v>
                </c:pt>
                <c:pt idx="10449">
                  <c:v>0.12798763532778412</c:v>
                </c:pt>
                <c:pt idx="10450">
                  <c:v>1.1252421119064049</c:v>
                </c:pt>
                <c:pt idx="10451">
                  <c:v>0.12798763532778412</c:v>
                </c:pt>
                <c:pt idx="10452">
                  <c:v>0.12798763532778412</c:v>
                </c:pt>
                <c:pt idx="10453">
                  <c:v>0.12798763532778412</c:v>
                </c:pt>
                <c:pt idx="10454">
                  <c:v>0.12798763532778412</c:v>
                </c:pt>
                <c:pt idx="10455">
                  <c:v>0.12798763532778412</c:v>
                </c:pt>
                <c:pt idx="10456">
                  <c:v>0.12798763532778412</c:v>
                </c:pt>
                <c:pt idx="10457">
                  <c:v>0.12798763532778412</c:v>
                </c:pt>
                <c:pt idx="10458">
                  <c:v>0.12798763532778412</c:v>
                </c:pt>
                <c:pt idx="10459">
                  <c:v>1.1252421119064049</c:v>
                </c:pt>
                <c:pt idx="10460">
                  <c:v>0.12798763532778412</c:v>
                </c:pt>
                <c:pt idx="10461">
                  <c:v>0.12798763532778412</c:v>
                </c:pt>
                <c:pt idx="10462">
                  <c:v>0.12798763532778412</c:v>
                </c:pt>
                <c:pt idx="10463">
                  <c:v>0.12798763532778412</c:v>
                </c:pt>
                <c:pt idx="10464">
                  <c:v>0.12798763532778412</c:v>
                </c:pt>
                <c:pt idx="10465">
                  <c:v>0.12798763532778412</c:v>
                </c:pt>
                <c:pt idx="10466">
                  <c:v>0.12798763532778412</c:v>
                </c:pt>
                <c:pt idx="10467">
                  <c:v>0.12798763532778412</c:v>
                </c:pt>
                <c:pt idx="10468">
                  <c:v>0.12798763532778412</c:v>
                </c:pt>
                <c:pt idx="10469">
                  <c:v>0.12798763532778412</c:v>
                </c:pt>
                <c:pt idx="10470">
                  <c:v>0.12798763532778412</c:v>
                </c:pt>
                <c:pt idx="10471">
                  <c:v>0.12798763532778412</c:v>
                </c:pt>
                <c:pt idx="10472">
                  <c:v>0.12798763532778412</c:v>
                </c:pt>
                <c:pt idx="10473">
                  <c:v>0.12798763532778412</c:v>
                </c:pt>
                <c:pt idx="10474">
                  <c:v>0.12798763532778412</c:v>
                </c:pt>
                <c:pt idx="10475">
                  <c:v>0.12798763532778412</c:v>
                </c:pt>
                <c:pt idx="10476">
                  <c:v>0.12798763532778412</c:v>
                </c:pt>
                <c:pt idx="10477">
                  <c:v>0.12798763532778412</c:v>
                </c:pt>
                <c:pt idx="10478">
                  <c:v>0.12798763532778412</c:v>
                </c:pt>
                <c:pt idx="10479">
                  <c:v>0.12798763532778412</c:v>
                </c:pt>
                <c:pt idx="10480">
                  <c:v>0.12798763532778412</c:v>
                </c:pt>
                <c:pt idx="10481">
                  <c:v>0.12798763532778412</c:v>
                </c:pt>
                <c:pt idx="10482">
                  <c:v>0.12798763532778412</c:v>
                </c:pt>
                <c:pt idx="10483">
                  <c:v>0.12798763532778412</c:v>
                </c:pt>
                <c:pt idx="10484">
                  <c:v>0.12798763532778412</c:v>
                </c:pt>
                <c:pt idx="10485">
                  <c:v>0.12798763532778412</c:v>
                </c:pt>
                <c:pt idx="10486">
                  <c:v>0.12798763532778412</c:v>
                </c:pt>
                <c:pt idx="10487">
                  <c:v>0.12798763532778412</c:v>
                </c:pt>
                <c:pt idx="10488">
                  <c:v>0.12798763532778412</c:v>
                </c:pt>
                <c:pt idx="10489">
                  <c:v>0.12798763532778412</c:v>
                </c:pt>
                <c:pt idx="10490">
                  <c:v>0.12798763532778412</c:v>
                </c:pt>
                <c:pt idx="10491">
                  <c:v>0.12798763532778412</c:v>
                </c:pt>
                <c:pt idx="10492">
                  <c:v>0.12798763532778412</c:v>
                </c:pt>
                <c:pt idx="10493">
                  <c:v>0.12798763532778412</c:v>
                </c:pt>
                <c:pt idx="10494">
                  <c:v>0.12798763532778412</c:v>
                </c:pt>
                <c:pt idx="10495">
                  <c:v>0.12798763532778412</c:v>
                </c:pt>
                <c:pt idx="10496">
                  <c:v>0.12798763532778412</c:v>
                </c:pt>
                <c:pt idx="10497">
                  <c:v>0</c:v>
                </c:pt>
                <c:pt idx="10498">
                  <c:v>0.12798763532778412</c:v>
                </c:pt>
                <c:pt idx="10499">
                  <c:v>0.12798763532778412</c:v>
                </c:pt>
                <c:pt idx="10500">
                  <c:v>0.12798763532778412</c:v>
                </c:pt>
                <c:pt idx="10501">
                  <c:v>0.12798763532778412</c:v>
                </c:pt>
                <c:pt idx="10502">
                  <c:v>0.12798763532778412</c:v>
                </c:pt>
                <c:pt idx="10503">
                  <c:v>0</c:v>
                </c:pt>
              </c:numCache>
            </c:numRef>
          </c:yVal>
          <c:smooth val="0"/>
          <c:extLst xmlns:c16r2="http://schemas.microsoft.com/office/drawing/2015/06/chart">
            <c:ext xmlns:c16="http://schemas.microsoft.com/office/drawing/2014/chart" uri="{C3380CC4-5D6E-409C-BE32-E72D297353CC}">
              <c16:uniqueId val="{00000000-ADC7-421F-932E-3FACFA40E4F6}"/>
            </c:ext>
          </c:extLst>
        </c:ser>
        <c:ser>
          <c:idx val="2"/>
          <c:order val="2"/>
          <c:tx>
            <c:strRef>
              <c:f>'Prueba 1'!$D$3</c:f>
              <c:strCache>
                <c:ptCount val="1"/>
                <c:pt idx="0">
                  <c:v>Thrust_Theoretical (kg)  </c:v>
                </c:pt>
              </c:strCache>
            </c:strRef>
          </c:tx>
          <c:marker>
            <c:symbol val="none"/>
          </c:marker>
          <c:xVal>
            <c:numRef>
              <c:f>'Prueba 1'!$C$4:$C$5683</c:f>
              <c:numCache>
                <c:formatCode>#,##0.000</c:formatCode>
                <c:ptCount val="5680"/>
                <c:pt idx="0">
                  <c:v>1</c:v>
                </c:pt>
                <c:pt idx="1">
                  <c:v>1.0444101599790359</c:v>
                </c:pt>
                <c:pt idx="2">
                  <c:v>1.0469179817439762</c:v>
                </c:pt>
                <c:pt idx="3">
                  <c:v>1.0494258148149842</c:v>
                </c:pt>
                <c:pt idx="4">
                  <c:v>1.0519336553359828</c:v>
                </c:pt>
                <c:pt idx="5">
                  <c:v>1.0544415008023849</c:v>
                </c:pt>
                <c:pt idx="6">
                  <c:v>1.0569493495822604</c:v>
                </c:pt>
                <c:pt idx="7">
                  <c:v>1.0594572006076304</c:v>
                </c:pt>
                <c:pt idx="8">
                  <c:v>1.0619650531752249</c:v>
                </c:pt>
                <c:pt idx="9">
                  <c:v>1.0644729068177798</c:v>
                </c:pt>
                <c:pt idx="10">
                  <c:v>1.0669807612208377</c:v>
                </c:pt>
                <c:pt idx="11">
                  <c:v>1.0694886161689312</c:v>
                </c:pt>
                <c:pt idx="12">
                  <c:v>1.0719964715107519</c:v>
                </c:pt>
                <c:pt idx="13">
                  <c:v>1.0745043271365964</c:v>
                </c:pt>
                <c:pt idx="14">
                  <c:v>1.0770121829637516</c:v>
                </c:pt>
                <c:pt idx="15">
                  <c:v>1.0795200389270243</c:v>
                </c:pt>
                <c:pt idx="16">
                  <c:v>1.0820278949725968</c:v>
                </c:pt>
                <c:pt idx="17">
                  <c:v>1.0845357510540428</c:v>
                </c:pt>
                <c:pt idx="18">
                  <c:v>1.0870436071297391</c:v>
                </c:pt>
                <c:pt idx="19">
                  <c:v>1.0895514631611858</c:v>
                </c:pt>
                <c:pt idx="20">
                  <c:v>1.0920593191119148</c:v>
                </c:pt>
                <c:pt idx="21">
                  <c:v>1.0945671749467802</c:v>
                </c:pt>
                <c:pt idx="22">
                  <c:v>1.0970750306314965</c:v>
                </c:pt>
                <c:pt idx="23">
                  <c:v>1.0995828861323387</c:v>
                </c:pt>
                <c:pt idx="24">
                  <c:v>1.102090741415946</c:v>
                </c:pt>
                <c:pt idx="25">
                  <c:v>1.1045985964491958</c:v>
                </c:pt>
                <c:pt idx="26">
                  <c:v>1.1071064511991189</c:v>
                </c:pt>
                <c:pt idx="27">
                  <c:v>1.1096143056328471</c:v>
                </c:pt>
                <c:pt idx="28">
                  <c:v>1.1121221597175766</c:v>
                </c:pt>
                <c:pt idx="29">
                  <c:v>1.1146300134205454</c:v>
                </c:pt>
                <c:pt idx="30">
                  <c:v>1.1171378667090177</c:v>
                </c:pt>
                <c:pt idx="31">
                  <c:v>1.1196457195502749</c:v>
                </c:pt>
                <c:pt idx="32">
                  <c:v>1.1221535719116082</c:v>
                </c:pt>
                <c:pt idx="33">
                  <c:v>1.1246614237603143</c:v>
                </c:pt>
                <c:pt idx="34">
                  <c:v>1.1271692750636932</c:v>
                </c:pt>
                <c:pt idx="35">
                  <c:v>1.1296771257890454</c:v>
                </c:pt>
                <c:pt idx="36">
                  <c:v>1.1321849759036715</c:v>
                </c:pt>
                <c:pt idx="37">
                  <c:v>1.13469282537487</c:v>
                </c:pt>
                <c:pt idx="38">
                  <c:v>1.1372006741699385</c:v>
                </c:pt>
                <c:pt idx="39">
                  <c:v>1.1397085222561711</c:v>
                </c:pt>
                <c:pt idx="40">
                  <c:v>1.1422163696008598</c:v>
                </c:pt>
                <c:pt idx="41">
                  <c:v>1.1447242161712934</c:v>
                </c:pt>
                <c:pt idx="42">
                  <c:v>1.1472320619347571</c:v>
                </c:pt>
                <c:pt idx="43">
                  <c:v>1.149739906858533</c:v>
                </c:pt>
                <c:pt idx="44">
                  <c:v>1.1522477509098989</c:v>
                </c:pt>
                <c:pt idx="45">
                  <c:v>1.1547555940561294</c:v>
                </c:pt>
                <c:pt idx="46">
                  <c:v>1.157263436264494</c:v>
                </c:pt>
                <c:pt idx="47">
                  <c:v>1.1597712775022591</c:v>
                </c:pt>
                <c:pt idx="48">
                  <c:v>1.162279117736686</c:v>
                </c:pt>
                <c:pt idx="49">
                  <c:v>1.1647869569350318</c:v>
                </c:pt>
                <c:pt idx="50">
                  <c:v>1.1672947950645487</c:v>
                </c:pt>
                <c:pt idx="51">
                  <c:v>1.1698026320924839</c:v>
                </c:pt>
                <c:pt idx="52">
                  <c:v>1.1723104679860805</c:v>
                </c:pt>
                <c:pt idx="53">
                  <c:v>1.1748183027125751</c:v>
                </c:pt>
                <c:pt idx="54">
                  <c:v>1.1773261362391998</c:v>
                </c:pt>
                <c:pt idx="55">
                  <c:v>1.1798339685331816</c:v>
                </c:pt>
                <c:pt idx="56">
                  <c:v>1.1823417995617409</c:v>
                </c:pt>
                <c:pt idx="57">
                  <c:v>1.1848496292920931</c:v>
                </c:pt>
                <c:pt idx="58">
                  <c:v>1.1873574576914476</c:v>
                </c:pt>
                <c:pt idx="59">
                  <c:v>1.1898652847270077</c:v>
                </c:pt>
                <c:pt idx="60">
                  <c:v>1.1923731103659703</c:v>
                </c:pt>
                <c:pt idx="61">
                  <c:v>1.194880934575526</c:v>
                </c:pt>
                <c:pt idx="62">
                  <c:v>1.1973887573228594</c:v>
                </c:pt>
                <c:pt idx="63">
                  <c:v>1.1998965785751476</c:v>
                </c:pt>
                <c:pt idx="64">
                  <c:v>1.2024043982995618</c:v>
                </c:pt>
                <c:pt idx="65">
                  <c:v>1.2049122164632655</c:v>
                </c:pt>
                <c:pt idx="66">
                  <c:v>1.2074200330334155</c:v>
                </c:pt>
                <c:pt idx="67">
                  <c:v>1.2099278479771616</c:v>
                </c:pt>
                <c:pt idx="68">
                  <c:v>1.2124356612616454</c:v>
                </c:pt>
                <c:pt idx="69">
                  <c:v>1.2149434728540016</c:v>
                </c:pt>
                <c:pt idx="70">
                  <c:v>1.2174512827213571</c:v>
                </c:pt>
                <c:pt idx="71">
                  <c:v>1.2199590908308307</c:v>
                </c:pt>
                <c:pt idx="72">
                  <c:v>1.2224668971495334</c:v>
                </c:pt>
                <c:pt idx="73">
                  <c:v>1.2249747016445682</c:v>
                </c:pt>
                <c:pt idx="74">
                  <c:v>1.2274825042830295</c:v>
                </c:pt>
                <c:pt idx="75">
                  <c:v>1.2299903050320031</c:v>
                </c:pt>
                <c:pt idx="76">
                  <c:v>1.2324981038585667</c:v>
                </c:pt>
                <c:pt idx="77">
                  <c:v>1.2350059007297891</c:v>
                </c:pt>
                <c:pt idx="78">
                  <c:v>1.2375136956127295</c:v>
                </c:pt>
                <c:pt idx="79">
                  <c:v>1.2400214884744392</c:v>
                </c:pt>
                <c:pt idx="80">
                  <c:v>1.2425292792819591</c:v>
                </c:pt>
                <c:pt idx="81">
                  <c:v>1.2450370680023217</c:v>
                </c:pt>
                <c:pt idx="82">
                  <c:v>1.2475448546025494</c:v>
                </c:pt>
                <c:pt idx="83">
                  <c:v>1.2500526390496549</c:v>
                </c:pt>
                <c:pt idx="84">
                  <c:v>1.2525604213106416</c:v>
                </c:pt>
                <c:pt idx="85">
                  <c:v>1.2550682013525023</c:v>
                </c:pt>
                <c:pt idx="86">
                  <c:v>1.2575759791422203</c:v>
                </c:pt>
                <c:pt idx="87">
                  <c:v>1.2600837546467678</c:v>
                </c:pt>
                <c:pt idx="88">
                  <c:v>1.262591527833107</c:v>
                </c:pt>
                <c:pt idx="89">
                  <c:v>1.2650992986681899</c:v>
                </c:pt>
                <c:pt idx="90">
                  <c:v>1.267607067118957</c:v>
                </c:pt>
                <c:pt idx="91">
                  <c:v>1.2701148331523384</c:v>
                </c:pt>
                <c:pt idx="92">
                  <c:v>1.2726225967352529</c:v>
                </c:pt>
                <c:pt idx="93">
                  <c:v>1.2751303578346085</c:v>
                </c:pt>
                <c:pt idx="94">
                  <c:v>1.2776381164173007</c:v>
                </c:pt>
                <c:pt idx="95">
                  <c:v>1.280145872450215</c:v>
                </c:pt>
                <c:pt idx="96">
                  <c:v>1.2826536259002244</c:v>
                </c:pt>
                <c:pt idx="97">
                  <c:v>1.2851613767341901</c:v>
                </c:pt>
                <c:pt idx="98">
                  <c:v>1.2876691249189609</c:v>
                </c:pt>
                <c:pt idx="99">
                  <c:v>1.2901768704213747</c:v>
                </c:pt>
                <c:pt idx="100">
                  <c:v>1.2926846132082557</c:v>
                </c:pt>
                <c:pt idx="101">
                  <c:v>1.2951923532464167</c:v>
                </c:pt>
                <c:pt idx="102">
                  <c:v>1.2977000905026574</c:v>
                </c:pt>
                <c:pt idx="103">
                  <c:v>1.3002078249437645</c:v>
                </c:pt>
                <c:pt idx="104">
                  <c:v>1.3027155565365125</c:v>
                </c:pt>
                <c:pt idx="105">
                  <c:v>1.305223285247662</c:v>
                </c:pt>
                <c:pt idx="106">
                  <c:v>1.3077310110439611</c:v>
                </c:pt>
                <c:pt idx="107">
                  <c:v>1.3102387338921437</c:v>
                </c:pt>
                <c:pt idx="108">
                  <c:v>1.3127464537589311</c:v>
                </c:pt>
                <c:pt idx="109">
                  <c:v>1.3152541706110301</c:v>
                </c:pt>
                <c:pt idx="110">
                  <c:v>1.317761884415134</c:v>
                </c:pt>
                <c:pt idx="111">
                  <c:v>1.3202695951379222</c:v>
                </c:pt>
                <c:pt idx="112">
                  <c:v>1.3227773027460594</c:v>
                </c:pt>
                <c:pt idx="113">
                  <c:v>1.3252850072061964</c:v>
                </c:pt>
                <c:pt idx="114">
                  <c:v>1.3277927084849694</c:v>
                </c:pt>
                <c:pt idx="115">
                  <c:v>1.3303004065490001</c:v>
                </c:pt>
                <c:pt idx="116">
                  <c:v>1.3328081013648951</c:v>
                </c:pt>
                <c:pt idx="117">
                  <c:v>1.3353157928992458</c:v>
                </c:pt>
                <c:pt idx="118">
                  <c:v>1.3378234811186294</c:v>
                </c:pt>
                <c:pt idx="119">
                  <c:v>1.3403311659896067</c:v>
                </c:pt>
                <c:pt idx="120">
                  <c:v>1.3428388474787238</c:v>
                </c:pt>
                <c:pt idx="121">
                  <c:v>1.345346525552511</c:v>
                </c:pt>
                <c:pt idx="122">
                  <c:v>1.3478542001774825</c:v>
                </c:pt>
                <c:pt idx="123">
                  <c:v>1.3503618713201369</c:v>
                </c:pt>
                <c:pt idx="124">
                  <c:v>1.3528695389469565</c:v>
                </c:pt>
                <c:pt idx="125">
                  <c:v>1.355377203024408</c:v>
                </c:pt>
                <c:pt idx="126">
                  <c:v>1.3578848635189407</c:v>
                </c:pt>
                <c:pt idx="127">
                  <c:v>1.3603925203969875</c:v>
                </c:pt>
                <c:pt idx="128">
                  <c:v>1.3629001736249655</c:v>
                </c:pt>
                <c:pt idx="129">
                  <c:v>1.3654078231692739</c:v>
                </c:pt>
                <c:pt idx="130">
                  <c:v>1.3679154689962949</c:v>
                </c:pt>
                <c:pt idx="131">
                  <c:v>1.3704231110723941</c:v>
                </c:pt>
                <c:pt idx="132">
                  <c:v>1.3729307493639191</c:v>
                </c:pt>
                <c:pt idx="133">
                  <c:v>1.3754383838372004</c:v>
                </c:pt>
                <c:pt idx="134">
                  <c:v>1.3779460144585505</c:v>
                </c:pt>
                <c:pt idx="135">
                  <c:v>1.3804536411942636</c:v>
                </c:pt>
                <c:pt idx="136">
                  <c:v>1.3829612640106168</c:v>
                </c:pt>
                <c:pt idx="137">
                  <c:v>1.3854688828738684</c:v>
                </c:pt>
                <c:pt idx="138">
                  <c:v>1.3879764977502584</c:v>
                </c:pt>
                <c:pt idx="139">
                  <c:v>1.3904841086060082</c:v>
                </c:pt>
                <c:pt idx="140">
                  <c:v>1.3929917154073208</c:v>
                </c:pt>
                <c:pt idx="141">
                  <c:v>1.3954993181203799</c:v>
                </c:pt>
                <c:pt idx="142">
                  <c:v>1.3980069167113502</c:v>
                </c:pt>
                <c:pt idx="143">
                  <c:v>1.4005145111463779</c:v>
                </c:pt>
                <c:pt idx="144">
                  <c:v>1.4030221013915889</c:v>
                </c:pt>
                <c:pt idx="145">
                  <c:v>1.40552968741309</c:v>
                </c:pt>
                <c:pt idx="146">
                  <c:v>1.4080372691769685</c:v>
                </c:pt>
                <c:pt idx="147">
                  <c:v>1.4105448466492911</c:v>
                </c:pt>
                <c:pt idx="148">
                  <c:v>1.4130524197961054</c:v>
                </c:pt>
                <c:pt idx="149">
                  <c:v>1.415559988583438</c:v>
                </c:pt>
                <c:pt idx="150">
                  <c:v>1.4180675529772957</c:v>
                </c:pt>
                <c:pt idx="151">
                  <c:v>1.4205751129436643</c:v>
                </c:pt>
                <c:pt idx="152">
                  <c:v>1.4230826684485094</c:v>
                </c:pt>
                <c:pt idx="153">
                  <c:v>1.4255902194577752</c:v>
                </c:pt>
                <c:pt idx="154">
                  <c:v>1.428097765937385</c:v>
                </c:pt>
                <c:pt idx="155">
                  <c:v>1.430605307853241</c:v>
                </c:pt>
                <c:pt idx="156">
                  <c:v>1.4331128451712243</c:v>
                </c:pt>
                <c:pt idx="157">
                  <c:v>1.4356203778571937</c:v>
                </c:pt>
                <c:pt idx="158">
                  <c:v>1.4381279058769865</c:v>
                </c:pt>
                <c:pt idx="159">
                  <c:v>1.4406354291964185</c:v>
                </c:pt>
                <c:pt idx="160">
                  <c:v>1.4431429477812834</c:v>
                </c:pt>
                <c:pt idx="161">
                  <c:v>1.445650461597352</c:v>
                </c:pt>
                <c:pt idx="162">
                  <c:v>1.4481579706103733</c:v>
                </c:pt>
                <c:pt idx="163">
                  <c:v>1.4506654747860737</c:v>
                </c:pt>
                <c:pt idx="164">
                  <c:v>1.4531729740901562</c:v>
                </c:pt>
                <c:pt idx="165">
                  <c:v>1.4556804684883018</c:v>
                </c:pt>
                <c:pt idx="166">
                  <c:v>1.4581879579461674</c:v>
                </c:pt>
                <c:pt idx="167">
                  <c:v>1.4606954424293874</c:v>
                </c:pt>
                <c:pt idx="168">
                  <c:v>1.4632029219035725</c:v>
                </c:pt>
                <c:pt idx="169">
                  <c:v>1.4657103963343094</c:v>
                </c:pt>
                <c:pt idx="170">
                  <c:v>1.4682178656871616</c:v>
                </c:pt>
                <c:pt idx="171">
                  <c:v>1.4707253299276679</c:v>
                </c:pt>
                <c:pt idx="172">
                  <c:v>1.4732327890213439</c:v>
                </c:pt>
                <c:pt idx="173">
                  <c:v>1.4757402429336799</c:v>
                </c:pt>
                <c:pt idx="174">
                  <c:v>1.4782476916301421</c:v>
                </c:pt>
                <c:pt idx="175">
                  <c:v>1.4807551350761718</c:v>
                </c:pt>
                <c:pt idx="176">
                  <c:v>1.4832625732371862</c:v>
                </c:pt>
                <c:pt idx="177">
                  <c:v>1.4857700060785763</c:v>
                </c:pt>
                <c:pt idx="178">
                  <c:v>1.488277433565709</c:v>
                </c:pt>
                <c:pt idx="179">
                  <c:v>1.4907848556639245</c:v>
                </c:pt>
                <c:pt idx="180">
                  <c:v>1.4932922723385387</c:v>
                </c:pt>
                <c:pt idx="181">
                  <c:v>1.4957996835548406</c:v>
                </c:pt>
                <c:pt idx="182">
                  <c:v>1.4983070892780943</c:v>
                </c:pt>
                <c:pt idx="183">
                  <c:v>1.5008144894735373</c:v>
                </c:pt>
                <c:pt idx="184">
                  <c:v>1.5033218841063807</c:v>
                </c:pt>
                <c:pt idx="185">
                  <c:v>1.5058292731418088</c:v>
                </c:pt>
                <c:pt idx="186">
                  <c:v>1.5083366565449801</c:v>
                </c:pt>
                <c:pt idx="187">
                  <c:v>1.5108440342810254</c:v>
                </c:pt>
                <c:pt idx="188">
                  <c:v>1.5133514063150493</c:v>
                </c:pt>
                <c:pt idx="189">
                  <c:v>1.5158587726121282</c:v>
                </c:pt>
                <c:pt idx="190">
                  <c:v>1.5183661331373117</c:v>
                </c:pt>
                <c:pt idx="191">
                  <c:v>1.520873487855622</c:v>
                </c:pt>
                <c:pt idx="192">
                  <c:v>1.5233808367320529</c:v>
                </c:pt>
                <c:pt idx="193">
                  <c:v>1.5258881797315709</c:v>
                </c:pt>
                <c:pt idx="194">
                  <c:v>1.5283955168191139</c:v>
                </c:pt>
                <c:pt idx="195">
                  <c:v>1.5309028479595914</c:v>
                </c:pt>
                <c:pt idx="196">
                  <c:v>1.5334101731178849</c:v>
                </c:pt>
                <c:pt idx="197">
                  <c:v>1.535917492258847</c:v>
                </c:pt>
                <c:pt idx="198">
                  <c:v>1.5384248053473009</c:v>
                </c:pt>
                <c:pt idx="199">
                  <c:v>1.5409321123480413</c:v>
                </c:pt>
                <c:pt idx="200">
                  <c:v>1.5434394132258333</c:v>
                </c:pt>
                <c:pt idx="201">
                  <c:v>1.545946707945413</c:v>
                </c:pt>
                <c:pt idx="202">
                  <c:v>1.5484539964714865</c:v>
                </c:pt>
                <c:pt idx="203">
                  <c:v>1.5509612787687299</c:v>
                </c:pt>
                <c:pt idx="204">
                  <c:v>1.5534685548017899</c:v>
                </c:pt>
                <c:pt idx="205">
                  <c:v>1.5559758245352824</c:v>
                </c:pt>
                <c:pt idx="206">
                  <c:v>1.558483087933793</c:v>
                </c:pt>
                <c:pt idx="207">
                  <c:v>1.5609903449618767</c:v>
                </c:pt>
                <c:pt idx="208">
                  <c:v>1.563497595584058</c:v>
                </c:pt>
                <c:pt idx="209">
                  <c:v>1.5660048397648305</c:v>
                </c:pt>
                <c:pt idx="210">
                  <c:v>1.5685120774686556</c:v>
                </c:pt>
                <c:pt idx="211">
                  <c:v>1.5710193086599649</c:v>
                </c:pt>
                <c:pt idx="212">
                  <c:v>1.5735265333031569</c:v>
                </c:pt>
                <c:pt idx="213">
                  <c:v>1.5760337513625997</c:v>
                </c:pt>
                <c:pt idx="214">
                  <c:v>1.5785409628026286</c:v>
                </c:pt>
                <c:pt idx="215">
                  <c:v>1.5810481675875465</c:v>
                </c:pt>
                <c:pt idx="216">
                  <c:v>1.583555365681625</c:v>
                </c:pt>
                <c:pt idx="217">
                  <c:v>1.586062557049102</c:v>
                </c:pt>
                <c:pt idx="218">
                  <c:v>1.588569741654184</c:v>
                </c:pt>
                <c:pt idx="219">
                  <c:v>1.591076919461043</c:v>
                </c:pt>
                <c:pt idx="220">
                  <c:v>1.5935840904338194</c:v>
                </c:pt>
                <c:pt idx="221">
                  <c:v>1.5960912545366188</c:v>
                </c:pt>
                <c:pt idx="222">
                  <c:v>1.5985984117335144</c:v>
                </c:pt>
                <c:pt idx="223">
                  <c:v>1.6011055619885453</c:v>
                </c:pt>
                <c:pt idx="224">
                  <c:v>1.6036127052657163</c:v>
                </c:pt>
                <c:pt idx="225">
                  <c:v>1.6061198415289986</c:v>
                </c:pt>
                <c:pt idx="226">
                  <c:v>1.6086269707423286</c:v>
                </c:pt>
                <c:pt idx="227">
                  <c:v>1.6111340928696087</c:v>
                </c:pt>
                <c:pt idx="228">
                  <c:v>1.6136412078747062</c:v>
                </c:pt>
                <c:pt idx="229">
                  <c:v>1.6161483157214531</c:v>
                </c:pt>
                <c:pt idx="230">
                  <c:v>1.6186554163736471</c:v>
                </c:pt>
                <c:pt idx="231">
                  <c:v>1.6211625097950497</c:v>
                </c:pt>
                <c:pt idx="232">
                  <c:v>1.6236695959493876</c:v>
                </c:pt>
                <c:pt idx="233">
                  <c:v>1.6261766748003512</c:v>
                </c:pt>
                <c:pt idx="234">
                  <c:v>1.6286837463115948</c:v>
                </c:pt>
                <c:pt idx="235">
                  <c:v>1.631190810446737</c:v>
                </c:pt>
                <c:pt idx="236">
                  <c:v>1.6336978671693596</c:v>
                </c:pt>
                <c:pt idx="237">
                  <c:v>1.6362049164430084</c:v>
                </c:pt>
                <c:pt idx="238">
                  <c:v>1.6387119582311915</c:v>
                </c:pt>
                <c:pt idx="239">
                  <c:v>1.6412189924973806</c:v>
                </c:pt>
                <c:pt idx="240">
                  <c:v>1.64372601920501</c:v>
                </c:pt>
                <c:pt idx="241">
                  <c:v>1.6462330383174768</c:v>
                </c:pt>
                <c:pt idx="242">
                  <c:v>1.6487400497981399</c:v>
                </c:pt>
                <c:pt idx="243">
                  <c:v>1.6512470536103208</c:v>
                </c:pt>
                <c:pt idx="244">
                  <c:v>1.6537540497173029</c:v>
                </c:pt>
                <c:pt idx="245">
                  <c:v>1.6562610380823306</c:v>
                </c:pt>
                <c:pt idx="246">
                  <c:v>1.6587680186686109</c:v>
                </c:pt>
                <c:pt idx="247">
                  <c:v>1.6612749914393112</c:v>
                </c:pt>
                <c:pt idx="248">
                  <c:v>1.6637819563575607</c:v>
                </c:pt>
                <c:pt idx="249">
                  <c:v>1.6662889133864485</c:v>
                </c:pt>
                <c:pt idx="250">
                  <c:v>1.6687958624890253</c:v>
                </c:pt>
                <c:pt idx="251">
                  <c:v>1.6713028036283015</c:v>
                </c:pt>
                <c:pt idx="252">
                  <c:v>1.673809736767248</c:v>
                </c:pt>
                <c:pt idx="253">
                  <c:v>1.6763166618687955</c:v>
                </c:pt>
                <c:pt idx="254">
                  <c:v>1.6788235788958348</c:v>
                </c:pt>
                <c:pt idx="255">
                  <c:v>1.6813304878112156</c:v>
                </c:pt>
                <c:pt idx="256">
                  <c:v>1.6838373885777478</c:v>
                </c:pt>
                <c:pt idx="257">
                  <c:v>1.6863442811581995</c:v>
                </c:pt>
                <c:pt idx="258">
                  <c:v>1.6888511655152985</c:v>
                </c:pt>
                <c:pt idx="259">
                  <c:v>1.6913580416117302</c:v>
                </c:pt>
                <c:pt idx="260">
                  <c:v>1.6938649094101392</c:v>
                </c:pt>
                <c:pt idx="261">
                  <c:v>1.6963717688731283</c:v>
                </c:pt>
                <c:pt idx="262">
                  <c:v>1.6988786199632577</c:v>
                </c:pt>
                <c:pt idx="263">
                  <c:v>1.701385462643046</c:v>
                </c:pt>
                <c:pt idx="264">
                  <c:v>1.7038922968749688</c:v>
                </c:pt>
                <c:pt idx="265">
                  <c:v>1.706399122621459</c:v>
                </c:pt>
                <c:pt idx="266">
                  <c:v>1.7089059398449071</c:v>
                </c:pt>
                <c:pt idx="267">
                  <c:v>1.7114127485076598</c:v>
                </c:pt>
                <c:pt idx="268">
                  <c:v>1.7139195485720207</c:v>
                </c:pt>
                <c:pt idx="269">
                  <c:v>1.7164263400002495</c:v>
                </c:pt>
                <c:pt idx="270">
                  <c:v>1.7189331227545623</c:v>
                </c:pt>
                <c:pt idx="271">
                  <c:v>1.7214398967971314</c:v>
                </c:pt>
                <c:pt idx="272">
                  <c:v>1.7239466620900838</c:v>
                </c:pt>
                <c:pt idx="273">
                  <c:v>1.7264534185955029</c:v>
                </c:pt>
                <c:pt idx="274">
                  <c:v>1.7289601662754266</c:v>
                </c:pt>
                <c:pt idx="275">
                  <c:v>1.7314669050918479</c:v>
                </c:pt>
                <c:pt idx="276">
                  <c:v>1.7339736350067152</c:v>
                </c:pt>
                <c:pt idx="277">
                  <c:v>1.7364803559819304</c:v>
                </c:pt>
                <c:pt idx="278">
                  <c:v>1.7389870679793502</c:v>
                </c:pt>
                <c:pt idx="279">
                  <c:v>1.7414937709607852</c:v>
                </c:pt>
                <c:pt idx="280">
                  <c:v>1.7440004648879999</c:v>
                </c:pt>
                <c:pt idx="281">
                  <c:v>1.7465071497227118</c:v>
                </c:pt>
                <c:pt idx="282">
                  <c:v>1.7490138254265923</c:v>
                </c:pt>
                <c:pt idx="283">
                  <c:v>1.7515204919612657</c:v>
                </c:pt>
                <c:pt idx="284">
                  <c:v>1.7540271492883086</c:v>
                </c:pt>
                <c:pt idx="285">
                  <c:v>1.756533797369251</c:v>
                </c:pt>
                <c:pt idx="286">
                  <c:v>1.7590404361655745</c:v>
                </c:pt>
                <c:pt idx="287">
                  <c:v>1.7615470656387129</c:v>
                </c:pt>
                <c:pt idx="288">
                  <c:v>1.7640536857500519</c:v>
                </c:pt>
                <c:pt idx="289">
                  <c:v>1.7665602964609288</c:v>
                </c:pt>
                <c:pt idx="290">
                  <c:v>1.7690668977326323</c:v>
                </c:pt>
                <c:pt idx="291">
                  <c:v>1.7715734895264019</c:v>
                </c:pt>
                <c:pt idx="292">
                  <c:v>1.7740800718034282</c:v>
                </c:pt>
                <c:pt idx="293">
                  <c:v>1.7765866445248522</c:v>
                </c:pt>
                <c:pt idx="294">
                  <c:v>1.7790932076517649</c:v>
                </c:pt>
                <c:pt idx="295">
                  <c:v>1.7815997611452081</c:v>
                </c:pt>
                <c:pt idx="296">
                  <c:v>1.7841063049661727</c:v>
                </c:pt>
                <c:pt idx="297">
                  <c:v>1.7866128390755998</c:v>
                </c:pt>
                <c:pt idx="298">
                  <c:v>1.7891193634343789</c:v>
                </c:pt>
                <c:pt idx="299">
                  <c:v>1.7916258780033494</c:v>
                </c:pt>
                <c:pt idx="300">
                  <c:v>1.7941323827432991</c:v>
                </c:pt>
                <c:pt idx="301">
                  <c:v>1.7966388776149642</c:v>
                </c:pt>
                <c:pt idx="302">
                  <c:v>1.7991453625790295</c:v>
                </c:pt>
                <c:pt idx="303">
                  <c:v>1.8016518375961272</c:v>
                </c:pt>
                <c:pt idx="304">
                  <c:v>1.8041583026268382</c:v>
                </c:pt>
                <c:pt idx="305">
                  <c:v>1.8066647576316899</c:v>
                </c:pt>
                <c:pt idx="306">
                  <c:v>1.8091712025711573</c:v>
                </c:pt>
                <c:pt idx="307">
                  <c:v>1.8116776374056625</c:v>
                </c:pt>
                <c:pt idx="308">
                  <c:v>1.814184062095574</c:v>
                </c:pt>
                <c:pt idx="309">
                  <c:v>1.8166904766012069</c:v>
                </c:pt>
                <c:pt idx="310">
                  <c:v>1.8191968808828221</c:v>
                </c:pt>
                <c:pt idx="311">
                  <c:v>1.821703274900627</c:v>
                </c:pt>
                <c:pt idx="312">
                  <c:v>1.824209658614774</c:v>
                </c:pt>
                <c:pt idx="313">
                  <c:v>1.826716031985361</c:v>
                </c:pt>
                <c:pt idx="314">
                  <c:v>1.8292223949724313</c:v>
                </c:pt>
                <c:pt idx="315">
                  <c:v>1.8317287475359727</c:v>
                </c:pt>
                <c:pt idx="316">
                  <c:v>1.834235089635917</c:v>
                </c:pt>
                <c:pt idx="317">
                  <c:v>1.8367414212321413</c:v>
                </c:pt>
                <c:pt idx="318">
                  <c:v>1.8392477422844657</c:v>
                </c:pt>
                <c:pt idx="319">
                  <c:v>1.8417540527526548</c:v>
                </c:pt>
                <c:pt idx="320">
                  <c:v>1.8442603525964159</c:v>
                </c:pt>
                <c:pt idx="321">
                  <c:v>1.8467666417753994</c:v>
                </c:pt>
                <c:pt idx="322">
                  <c:v>1.8492729202491993</c:v>
                </c:pt>
                <c:pt idx="323">
                  <c:v>1.8517791879773515</c:v>
                </c:pt>
                <c:pt idx="324">
                  <c:v>1.8542854449193344</c:v>
                </c:pt>
                <c:pt idx="325">
                  <c:v>1.8567916910345685</c:v>
                </c:pt>
                <c:pt idx="326">
                  <c:v>1.8592979262824154</c:v>
                </c:pt>
                <c:pt idx="327">
                  <c:v>1.8618041506221794</c:v>
                </c:pt>
                <c:pt idx="328">
                  <c:v>1.8643103640131042</c:v>
                </c:pt>
                <c:pt idx="329">
                  <c:v>1.8668165664143759</c:v>
                </c:pt>
                <c:pt idx="330">
                  <c:v>1.8693227577851201</c:v>
                </c:pt>
                <c:pt idx="331">
                  <c:v>1.8718289380844033</c:v>
                </c:pt>
                <c:pt idx="332">
                  <c:v>1.8743351072712318</c:v>
                </c:pt>
                <c:pt idx="333">
                  <c:v>1.8768412653045514</c:v>
                </c:pt>
                <c:pt idx="334">
                  <c:v>1.8793474121432472</c:v>
                </c:pt>
                <c:pt idx="335">
                  <c:v>1.881853547746144</c:v>
                </c:pt>
                <c:pt idx="336">
                  <c:v>1.8843596720720046</c:v>
                </c:pt>
                <c:pt idx="337">
                  <c:v>1.8868657850795307</c:v>
                </c:pt>
                <c:pt idx="338">
                  <c:v>1.8893718867273623</c:v>
                </c:pt>
                <c:pt idx="339">
                  <c:v>1.8918779769740768</c:v>
                </c:pt>
                <c:pt idx="340">
                  <c:v>1.8943840557781901</c:v>
                </c:pt>
                <c:pt idx="341">
                  <c:v>1.8968901230981543</c:v>
                </c:pt>
                <c:pt idx="342">
                  <c:v>1.899396178892359</c:v>
                </c:pt>
                <c:pt idx="343">
                  <c:v>1.9019022231191307</c:v>
                </c:pt>
                <c:pt idx="344">
                  <c:v>1.9044082557367319</c:v>
                </c:pt>
                <c:pt idx="345">
                  <c:v>1.9069142767033611</c:v>
                </c:pt>
                <c:pt idx="346">
                  <c:v>1.909420285977153</c:v>
                </c:pt>
                <c:pt idx="347">
                  <c:v>1.9119262835161774</c:v>
                </c:pt>
                <c:pt idx="348">
                  <c:v>1.9144322692784392</c:v>
                </c:pt>
                <c:pt idx="349">
                  <c:v>1.916938243221878</c:v>
                </c:pt>
                <c:pt idx="350">
                  <c:v>1.9194442053043685</c:v>
                </c:pt>
                <c:pt idx="351">
                  <c:v>1.9219501554837186</c:v>
                </c:pt>
                <c:pt idx="352">
                  <c:v>1.9244560937176713</c:v>
                </c:pt>
                <c:pt idx="353">
                  <c:v>1.9269620199639022</c:v>
                </c:pt>
                <c:pt idx="354">
                  <c:v>1.9294679341800198</c:v>
                </c:pt>
                <c:pt idx="355">
                  <c:v>1.931973836323567</c:v>
                </c:pt>
                <c:pt idx="356">
                  <c:v>1.9344797263520177</c:v>
                </c:pt>
                <c:pt idx="357">
                  <c:v>1.9369856042227793</c:v>
                </c:pt>
                <c:pt idx="358">
                  <c:v>1.93949146989319</c:v>
                </c:pt>
                <c:pt idx="359">
                  <c:v>1.9419973233205201</c:v>
                </c:pt>
                <c:pt idx="360">
                  <c:v>1.9445031644619717</c:v>
                </c:pt>
                <c:pt idx="361">
                  <c:v>1.9470089932746768</c:v>
                </c:pt>
                <c:pt idx="362">
                  <c:v>1.9495148097156991</c:v>
                </c:pt>
                <c:pt idx="363">
                  <c:v>1.9520206137420315</c:v>
                </c:pt>
                <c:pt idx="364">
                  <c:v>1.9545264053105977</c:v>
                </c:pt>
                <c:pt idx="365">
                  <c:v>1.9570321843782508</c:v>
                </c:pt>
                <c:pt idx="366">
                  <c:v>1.9595379509017725</c:v>
                </c:pt>
                <c:pt idx="367">
                  <c:v>1.9620437048378745</c:v>
                </c:pt>
                <c:pt idx="368">
                  <c:v>1.9645494461431963</c:v>
                </c:pt>
                <c:pt idx="369">
                  <c:v>1.9670551747743059</c:v>
                </c:pt>
                <c:pt idx="370">
                  <c:v>1.9695608906876991</c:v>
                </c:pt>
                <c:pt idx="371">
                  <c:v>1.9720665938397999</c:v>
                </c:pt>
                <c:pt idx="372">
                  <c:v>1.9745722841869582</c:v>
                </c:pt>
                <c:pt idx="373">
                  <c:v>1.9770779616854517</c:v>
                </c:pt>
                <c:pt idx="374">
                  <c:v>1.9795836262914848</c:v>
                </c:pt>
                <c:pt idx="375">
                  <c:v>1.9820892779611876</c:v>
                </c:pt>
                <c:pt idx="376">
                  <c:v>1.9845949166506158</c:v>
                </c:pt>
                <c:pt idx="377">
                  <c:v>1.9871005423157508</c:v>
                </c:pt>
                <c:pt idx="378">
                  <c:v>1.9896061549124999</c:v>
                </c:pt>
                <c:pt idx="379">
                  <c:v>1.9921117543966935</c:v>
                </c:pt>
                <c:pt idx="380">
                  <c:v>1.9946173407240879</c:v>
                </c:pt>
                <c:pt idx="381">
                  <c:v>1.9971229138503623</c:v>
                </c:pt>
                <c:pt idx="382">
                  <c:v>1.9996284737311205</c:v>
                </c:pt>
                <c:pt idx="383">
                  <c:v>2.0021340203218889</c:v>
                </c:pt>
                <c:pt idx="384">
                  <c:v>2.0046395535781167</c:v>
                </c:pt>
                <c:pt idx="385">
                  <c:v>2.0071450734551766</c:v>
                </c:pt>
                <c:pt idx="386">
                  <c:v>2.0096505799083628</c:v>
                </c:pt>
                <c:pt idx="387">
                  <c:v>2.0121560728928909</c:v>
                </c:pt>
                <c:pt idx="388">
                  <c:v>2.0146615523638989</c:v>
                </c:pt>
                <c:pt idx="389">
                  <c:v>2.0171670182764458</c:v>
                </c:pt>
                <c:pt idx="390">
                  <c:v>2.0196724705855105</c:v>
                </c:pt>
                <c:pt idx="391">
                  <c:v>2.0221779092459924</c:v>
                </c:pt>
                <c:pt idx="392">
                  <c:v>2.0246833342127113</c:v>
                </c:pt>
                <c:pt idx="393">
                  <c:v>2.0271887454404069</c:v>
                </c:pt>
                <c:pt idx="394">
                  <c:v>2.0296941428837365</c:v>
                </c:pt>
                <c:pt idx="395">
                  <c:v>2.0321995264972781</c:v>
                </c:pt>
                <c:pt idx="396">
                  <c:v>2.0347048962355263</c:v>
                </c:pt>
                <c:pt idx="397">
                  <c:v>2.0372102520528954</c:v>
                </c:pt>
                <c:pt idx="398">
                  <c:v>2.0397155939037162</c:v>
                </c:pt>
                <c:pt idx="399">
                  <c:v>2.0422209217422367</c:v>
                </c:pt>
                <c:pt idx="400">
                  <c:v>2.044726235522623</c:v>
                </c:pt>
                <c:pt idx="401">
                  <c:v>2.0472315351989563</c:v>
                </c:pt>
                <c:pt idx="402">
                  <c:v>2.0497368207252338</c:v>
                </c:pt>
                <c:pt idx="403">
                  <c:v>2.0522420920553692</c:v>
                </c:pt>
                <c:pt idx="404">
                  <c:v>2.0547473491431907</c:v>
                </c:pt>
                <c:pt idx="405">
                  <c:v>2.0572525919424423</c:v>
                </c:pt>
                <c:pt idx="406">
                  <c:v>2.059757820406781</c:v>
                </c:pt>
                <c:pt idx="407">
                  <c:v>2.0622630344897797</c:v>
                </c:pt>
                <c:pt idx="408">
                  <c:v>2.0647682341449229</c:v>
                </c:pt>
                <c:pt idx="409">
                  <c:v>2.0672734193256095</c:v>
                </c:pt>
                <c:pt idx="410">
                  <c:v>2.0697785899851509</c:v>
                </c:pt>
                <c:pt idx="411">
                  <c:v>2.0722837460767711</c:v>
                </c:pt>
                <c:pt idx="412">
                  <c:v>2.0747888875536056</c:v>
                </c:pt>
                <c:pt idx="413">
                  <c:v>2.077294014368702</c:v>
                </c:pt>
                <c:pt idx="414">
                  <c:v>2.079799126475018</c:v>
                </c:pt>
                <c:pt idx="415">
                  <c:v>2.0823042238254232</c:v>
                </c:pt>
                <c:pt idx="416">
                  <c:v>2.0848093063726969</c:v>
                </c:pt>
                <c:pt idx="417">
                  <c:v>2.0873143740695284</c:v>
                </c:pt>
                <c:pt idx="418">
                  <c:v>2.0898194268685151</c:v>
                </c:pt>
                <c:pt idx="419">
                  <c:v>2.0923244647221662</c:v>
                </c:pt>
                <c:pt idx="420">
                  <c:v>2.0948294875828966</c:v>
                </c:pt>
                <c:pt idx="421">
                  <c:v>2.0973344954030315</c:v>
                </c:pt>
                <c:pt idx="422">
                  <c:v>2.0998394881348013</c:v>
                </c:pt>
                <c:pt idx="423">
                  <c:v>2.1023444657303463</c:v>
                </c:pt>
                <c:pt idx="424">
                  <c:v>2.1048494281417121</c:v>
                </c:pt>
                <c:pt idx="425">
                  <c:v>2.1073543753208503</c:v>
                </c:pt>
                <c:pt idx="426">
                  <c:v>2.1098593072196197</c:v>
                </c:pt>
                <c:pt idx="427">
                  <c:v>2.1123642237897826</c:v>
                </c:pt>
                <c:pt idx="428">
                  <c:v>2.1148691249830085</c:v>
                </c:pt>
                <c:pt idx="429">
                  <c:v>2.1173740107508703</c:v>
                </c:pt>
                <c:pt idx="430">
                  <c:v>2.1198788810448441</c:v>
                </c:pt>
                <c:pt idx="431">
                  <c:v>2.122383735816312</c:v>
                </c:pt>
                <c:pt idx="432">
                  <c:v>2.1248885750165574</c:v>
                </c:pt>
                <c:pt idx="433">
                  <c:v>2.1273933985967659</c:v>
                </c:pt>
                <c:pt idx="434">
                  <c:v>2.1298982065080274</c:v>
                </c:pt>
                <c:pt idx="435">
                  <c:v>2.1324029987013313</c:v>
                </c:pt>
                <c:pt idx="436">
                  <c:v>2.1349077751275702</c:v>
                </c:pt>
                <c:pt idx="437">
                  <c:v>2.1374125357375364</c:v>
                </c:pt>
                <c:pt idx="438">
                  <c:v>2.1399172804819231</c:v>
                </c:pt>
                <c:pt idx="439">
                  <c:v>2.1424220093113227</c:v>
                </c:pt>
                <c:pt idx="440">
                  <c:v>2.1449267221762272</c:v>
                </c:pt>
                <c:pt idx="441">
                  <c:v>2.1474314190270283</c:v>
                </c:pt>
                <c:pt idx="442">
                  <c:v>2.1499360998140147</c:v>
                </c:pt>
                <c:pt idx="443">
                  <c:v>2.1524407644873742</c:v>
                </c:pt>
                <c:pt idx="444">
                  <c:v>2.1549454129971917</c:v>
                </c:pt>
                <c:pt idx="445">
                  <c:v>2.157450045293448</c:v>
                </c:pt>
                <c:pt idx="446">
                  <c:v>2.1599546613260228</c:v>
                </c:pt>
                <c:pt idx="447">
                  <c:v>2.1624592610446891</c:v>
                </c:pt>
                <c:pt idx="448">
                  <c:v>2.164963844399117</c:v>
                </c:pt>
                <c:pt idx="449">
                  <c:v>2.1674684113388709</c:v>
                </c:pt>
                <c:pt idx="450">
                  <c:v>2.1699729618134094</c:v>
                </c:pt>
                <c:pt idx="451">
                  <c:v>2.1724774957720854</c:v>
                </c:pt>
                <c:pt idx="452">
                  <c:v>2.1749820131641462</c:v>
                </c:pt>
                <c:pt idx="453">
                  <c:v>2.1774865139387294</c:v>
                </c:pt>
                <c:pt idx="454">
                  <c:v>2.1799909980448673</c:v>
                </c:pt>
                <c:pt idx="455">
                  <c:v>2.1824954654314839</c:v>
                </c:pt>
                <c:pt idx="456">
                  <c:v>2.184999916047393</c:v>
                </c:pt>
                <c:pt idx="457">
                  <c:v>2.1875043498413009</c:v>
                </c:pt>
                <c:pt idx="458">
                  <c:v>2.1900087667618031</c:v>
                </c:pt>
                <c:pt idx="459">
                  <c:v>2.1925131667573856</c:v>
                </c:pt>
                <c:pt idx="460">
                  <c:v>2.1950175497764226</c:v>
                </c:pt>
                <c:pt idx="461">
                  <c:v>2.1975219157671777</c:v>
                </c:pt>
                <c:pt idx="462">
                  <c:v>2.2000262646778035</c:v>
                </c:pt>
                <c:pt idx="463">
                  <c:v>2.202530596456338</c:v>
                </c:pt>
                <c:pt idx="464">
                  <c:v>2.205034911050709</c:v>
                </c:pt>
                <c:pt idx="465">
                  <c:v>2.2075392084087282</c:v>
                </c:pt>
                <c:pt idx="466">
                  <c:v>2.2100434884780946</c:v>
                </c:pt>
                <c:pt idx="467">
                  <c:v>2.2125477512063929</c:v>
                </c:pt>
                <c:pt idx="468">
                  <c:v>2.2150519965410922</c:v>
                </c:pt>
                <c:pt idx="469">
                  <c:v>2.2175562244295453</c:v>
                </c:pt>
                <c:pt idx="470">
                  <c:v>2.2200604348189898</c:v>
                </c:pt>
                <c:pt idx="471">
                  <c:v>2.2225646276565456</c:v>
                </c:pt>
                <c:pt idx="472">
                  <c:v>2.2250688028892158</c:v>
                </c:pt>
                <c:pt idx="473">
                  <c:v>2.2275729604638856</c:v>
                </c:pt>
                <c:pt idx="474">
                  <c:v>2.2300771003273212</c:v>
                </c:pt>
                <c:pt idx="475">
                  <c:v>2.2325812224261696</c:v>
                </c:pt>
                <c:pt idx="476">
                  <c:v>2.2350853267069586</c:v>
                </c:pt>
                <c:pt idx="477">
                  <c:v>2.2375894131160949</c:v>
                </c:pt>
                <c:pt idx="478">
                  <c:v>2.2400934815998652</c:v>
                </c:pt>
                <c:pt idx="479">
                  <c:v>2.2425975321044342</c:v>
                </c:pt>
                <c:pt idx="480">
                  <c:v>2.2451015645758448</c:v>
                </c:pt>
                <c:pt idx="481">
                  <c:v>2.2476055789600169</c:v>
                </c:pt>
                <c:pt idx="482">
                  <c:v>2.2501095752027469</c:v>
                </c:pt>
                <c:pt idx="483">
                  <c:v>2.2526135532497089</c:v>
                </c:pt>
                <c:pt idx="484">
                  <c:v>2.2551175130464505</c:v>
                </c:pt>
                <c:pt idx="485">
                  <c:v>2.2576214545383948</c:v>
                </c:pt>
                <c:pt idx="486">
                  <c:v>2.2601253776708408</c:v>
                </c:pt>
                <c:pt idx="487">
                  <c:v>2.262629282388958</c:v>
                </c:pt>
                <c:pt idx="488">
                  <c:v>2.2651331686377922</c:v>
                </c:pt>
                <c:pt idx="489">
                  <c:v>2.2676370363622596</c:v>
                </c:pt>
                <c:pt idx="490">
                  <c:v>2.2701408855071481</c:v>
                </c:pt>
                <c:pt idx="491">
                  <c:v>2.272644716017119</c:v>
                </c:pt>
                <c:pt idx="492">
                  <c:v>2.2751485278367012</c:v>
                </c:pt>
                <c:pt idx="493">
                  <c:v>2.2776523209102955</c:v>
                </c:pt>
                <c:pt idx="494">
                  <c:v>2.2801560951821713</c:v>
                </c:pt>
                <c:pt idx="495">
                  <c:v>2.2826598505964659</c:v>
                </c:pt>
                <c:pt idx="496">
                  <c:v>2.2851635870971867</c:v>
                </c:pt>
                <c:pt idx="497">
                  <c:v>2.2876673046282052</c:v>
                </c:pt>
                <c:pt idx="498">
                  <c:v>2.2901710031332625</c:v>
                </c:pt>
                <c:pt idx="499">
                  <c:v>2.2926746825559636</c:v>
                </c:pt>
                <c:pt idx="500">
                  <c:v>2.2951783428397796</c:v>
                </c:pt>
                <c:pt idx="501">
                  <c:v>2.2976819839280473</c:v>
                </c:pt>
                <c:pt idx="502">
                  <c:v>2.3001856057639651</c:v>
                </c:pt>
                <c:pt idx="503">
                  <c:v>2.3026892082905968</c:v>
                </c:pt>
                <c:pt idx="504">
                  <c:v>2.3051927914508674</c:v>
                </c:pt>
                <c:pt idx="505">
                  <c:v>2.3076963551875651</c:v>
                </c:pt>
                <c:pt idx="506">
                  <c:v>2.3101998994433384</c:v>
                </c:pt>
                <c:pt idx="507">
                  <c:v>2.3127034241606959</c:v>
                </c:pt>
                <c:pt idx="508">
                  <c:v>2.3152069292820077</c:v>
                </c:pt>
                <c:pt idx="509">
                  <c:v>2.3177104147495009</c:v>
                </c:pt>
                <c:pt idx="510">
                  <c:v>2.3202138805052632</c:v>
                </c:pt>
                <c:pt idx="511">
                  <c:v>2.3227173264912384</c:v>
                </c:pt>
                <c:pt idx="512">
                  <c:v>2.3252207526492281</c:v>
                </c:pt>
                <c:pt idx="513">
                  <c:v>2.3277241589208897</c:v>
                </c:pt>
                <c:pt idx="514">
                  <c:v>2.3302275452477366</c:v>
                </c:pt>
                <c:pt idx="515">
                  <c:v>2.3327309115711365</c:v>
                </c:pt>
                <c:pt idx="516">
                  <c:v>2.3352342578323126</c:v>
                </c:pt>
                <c:pt idx="517">
                  <c:v>2.3377375839723391</c:v>
                </c:pt>
                <c:pt idx="518">
                  <c:v>2.340240889932145</c:v>
                </c:pt>
                <c:pt idx="519">
                  <c:v>2.34274417565251</c:v>
                </c:pt>
                <c:pt idx="520">
                  <c:v>2.3452474410740654</c:v>
                </c:pt>
                <c:pt idx="521">
                  <c:v>2.3477506861372923</c:v>
                </c:pt>
                <c:pt idx="522">
                  <c:v>2.3502539107825227</c:v>
                </c:pt>
                <c:pt idx="523">
                  <c:v>2.3527571149499362</c:v>
                </c:pt>
                <c:pt idx="524">
                  <c:v>2.3552602985795605</c:v>
                </c:pt>
                <c:pt idx="525">
                  <c:v>2.3577634616112721</c:v>
                </c:pt>
                <c:pt idx="526">
                  <c:v>2.3602666039847917</c:v>
                </c:pt>
                <c:pt idx="527">
                  <c:v>2.362769725639688</c:v>
                </c:pt>
                <c:pt idx="528">
                  <c:v>2.3652728265153735</c:v>
                </c:pt>
                <c:pt idx="529">
                  <c:v>2.3677759065511053</c:v>
                </c:pt>
                <c:pt idx="530">
                  <c:v>2.3702789656859835</c:v>
                </c:pt>
                <c:pt idx="531">
                  <c:v>2.3727820038589509</c:v>
                </c:pt>
                <c:pt idx="532">
                  <c:v>2.3752850210087928</c:v>
                </c:pt>
                <c:pt idx="533">
                  <c:v>2.3777880170741339</c:v>
                </c:pt>
                <c:pt idx="534">
                  <c:v>2.3802909919934407</c:v>
                </c:pt>
                <c:pt idx="535">
                  <c:v>2.3827939457050187</c:v>
                </c:pt>
                <c:pt idx="536">
                  <c:v>2.3852968781470114</c:v>
                </c:pt>
                <c:pt idx="537">
                  <c:v>2.3877997892574001</c:v>
                </c:pt>
                <c:pt idx="538">
                  <c:v>2.3903026789740025</c:v>
                </c:pt>
                <c:pt idx="539">
                  <c:v>2.3928055472344743</c:v>
                </c:pt>
                <c:pt idx="540">
                  <c:v>2.395308393976304</c:v>
                </c:pt>
                <c:pt idx="541">
                  <c:v>2.3978112191368153</c:v>
                </c:pt>
                <c:pt idx="542">
                  <c:v>2.4003140226531654</c:v>
                </c:pt>
                <c:pt idx="543">
                  <c:v>2.4028168044623444</c:v>
                </c:pt>
                <c:pt idx="544">
                  <c:v>2.4053195645011742</c:v>
                </c:pt>
                <c:pt idx="545">
                  <c:v>2.4078223027063066</c:v>
                </c:pt>
                <c:pt idx="546">
                  <c:v>2.4103250190142242</c:v>
                </c:pt>
                <c:pt idx="547">
                  <c:v>2.4128277133612386</c:v>
                </c:pt>
                <c:pt idx="548">
                  <c:v>2.4153303856834891</c:v>
                </c:pt>
                <c:pt idx="549">
                  <c:v>2.4178330359169431</c:v>
                </c:pt>
                <c:pt idx="550">
                  <c:v>2.4203356639973945</c:v>
                </c:pt>
                <c:pt idx="551">
                  <c:v>2.4228382698604616</c:v>
                </c:pt>
                <c:pt idx="552">
                  <c:v>2.4253408534415879</c:v>
                </c:pt>
                <c:pt idx="553">
                  <c:v>2.4278434146760413</c:v>
                </c:pt>
                <c:pt idx="554">
                  <c:v>2.4303459534989109</c:v>
                </c:pt>
                <c:pt idx="555">
                  <c:v>2.4328484698451094</c:v>
                </c:pt>
                <c:pt idx="556">
                  <c:v>2.4353509636493689</c:v>
                </c:pt>
                <c:pt idx="557">
                  <c:v>2.4378534348462422</c:v>
                </c:pt>
                <c:pt idx="558">
                  <c:v>2.4403558833701009</c:v>
                </c:pt>
                <c:pt idx="559">
                  <c:v>2.4428583091551346</c:v>
                </c:pt>
                <c:pt idx="560">
                  <c:v>2.4453607121353507</c:v>
                </c:pt>
                <c:pt idx="561">
                  <c:v>2.4478630922445714</c:v>
                </c:pt>
                <c:pt idx="562">
                  <c:v>2.4503654494164353</c:v>
                </c:pt>
                <c:pt idx="563">
                  <c:v>2.4528677835843942</c:v>
                </c:pt>
                <c:pt idx="564">
                  <c:v>2.4553700946817143</c:v>
                </c:pt>
                <c:pt idx="565">
                  <c:v>2.4578723826414723</c:v>
                </c:pt>
                <c:pt idx="566">
                  <c:v>2.4603746473965575</c:v>
                </c:pt>
                <c:pt idx="567">
                  <c:v>2.462876888879669</c:v>
                </c:pt>
                <c:pt idx="568">
                  <c:v>2.4653791070233151</c:v>
                </c:pt>
                <c:pt idx="569">
                  <c:v>2.467881301759812</c:v>
                </c:pt>
                <c:pt idx="570">
                  <c:v>2.4703834730212835</c:v>
                </c:pt>
                <c:pt idx="571">
                  <c:v>2.4728856207396586</c:v>
                </c:pt>
                <c:pt idx="572">
                  <c:v>2.4753877448466728</c:v>
                </c:pt>
                <c:pt idx="573">
                  <c:v>2.4778898452738645</c:v>
                </c:pt>
                <c:pt idx="574">
                  <c:v>2.4803919219525756</c:v>
                </c:pt>
                <c:pt idx="575">
                  <c:v>2.4828939748139498</c:v>
                </c:pt>
                <c:pt idx="576">
                  <c:v>2.4853960037889316</c:v>
                </c:pt>
                <c:pt idx="577">
                  <c:v>2.4878980088082652</c:v>
                </c:pt>
                <c:pt idx="578">
                  <c:v>2.4903999898024938</c:v>
                </c:pt>
                <c:pt idx="579">
                  <c:v>2.492901946701958</c:v>
                </c:pt>
                <c:pt idx="580">
                  <c:v>2.495403879436795</c:v>
                </c:pt>
                <c:pt idx="581">
                  <c:v>2.4979057879369373</c:v>
                </c:pt>
                <c:pt idx="582">
                  <c:v>2.5004076721321118</c:v>
                </c:pt>
                <c:pt idx="583">
                  <c:v>2.5029095319518389</c:v>
                </c:pt>
                <c:pt idx="584">
                  <c:v>2.505411367325431</c:v>
                </c:pt>
                <c:pt idx="585">
                  <c:v>2.5079131781819903</c:v>
                </c:pt>
                <c:pt idx="586">
                  <c:v>2.510414964450411</c:v>
                </c:pt>
                <c:pt idx="587">
                  <c:v>2.5129167260593737</c:v>
                </c:pt>
                <c:pt idx="588">
                  <c:v>2.5154184629373479</c:v>
                </c:pt>
                <c:pt idx="589">
                  <c:v>2.5179201750125895</c:v>
                </c:pt>
                <c:pt idx="590">
                  <c:v>2.5204218622131385</c:v>
                </c:pt>
                <c:pt idx="591">
                  <c:v>2.5229235244668198</c:v>
                </c:pt>
                <c:pt idx="592">
                  <c:v>2.5254251617012411</c:v>
                </c:pt>
                <c:pt idx="593">
                  <c:v>2.5279267738437916</c:v>
                </c:pt>
                <c:pt idx="594">
                  <c:v>2.5304283608216398</c:v>
                </c:pt>
                <c:pt idx="595">
                  <c:v>2.5329299225617357</c:v>
                </c:pt>
                <c:pt idx="596">
                  <c:v>2.5354314589908045</c:v>
                </c:pt>
                <c:pt idx="597">
                  <c:v>2.5379329700353512</c:v>
                </c:pt>
                <c:pt idx="598">
                  <c:v>2.5404344556216536</c:v>
                </c:pt>
                <c:pt idx="599">
                  <c:v>2.5429359156757654</c:v>
                </c:pt>
                <c:pt idx="600">
                  <c:v>2.545437350123513</c:v>
                </c:pt>
                <c:pt idx="601">
                  <c:v>2.5479387588904938</c:v>
                </c:pt>
                <c:pt idx="602">
                  <c:v>2.5504401419020768</c:v>
                </c:pt>
                <c:pt idx="603">
                  <c:v>2.5529414990833996</c:v>
                </c:pt>
                <c:pt idx="604">
                  <c:v>2.5554428303593681</c:v>
                </c:pt>
                <c:pt idx="605">
                  <c:v>2.5579441356546537</c:v>
                </c:pt>
                <c:pt idx="606">
                  <c:v>2.560445414893695</c:v>
                </c:pt>
                <c:pt idx="607">
                  <c:v>2.5629466680006923</c:v>
                </c:pt>
                <c:pt idx="608">
                  <c:v>2.5654478948996111</c:v>
                </c:pt>
                <c:pt idx="609">
                  <c:v>2.5679490955141766</c:v>
                </c:pt>
                <c:pt idx="610">
                  <c:v>2.5704502697678739</c:v>
                </c:pt>
                <c:pt idx="611">
                  <c:v>2.5729514175839472</c:v>
                </c:pt>
                <c:pt idx="612">
                  <c:v>2.5754525388853984</c:v>
                </c:pt>
                <c:pt idx="613">
                  <c:v>2.5779536335949849</c:v>
                </c:pt>
                <c:pt idx="614">
                  <c:v>2.580454701635218</c:v>
                </c:pt>
                <c:pt idx="615">
                  <c:v>2.5829557429283634</c:v>
                </c:pt>
                <c:pt idx="616">
                  <c:v>2.5854567573964378</c:v>
                </c:pt>
                <c:pt idx="617">
                  <c:v>2.5879577449612077</c:v>
                </c:pt>
                <c:pt idx="618">
                  <c:v>2.5904587055441897</c:v>
                </c:pt>
                <c:pt idx="619">
                  <c:v>2.5929596390666467</c:v>
                </c:pt>
                <c:pt idx="620">
                  <c:v>2.5954605454495883</c:v>
                </c:pt>
                <c:pt idx="621">
                  <c:v>2.5979614246137683</c:v>
                </c:pt>
                <c:pt idx="622">
                  <c:v>2.6004622764796839</c:v>
                </c:pt>
                <c:pt idx="623">
                  <c:v>2.6029631009675738</c:v>
                </c:pt>
                <c:pt idx="624">
                  <c:v>2.6054638979974172</c:v>
                </c:pt>
                <c:pt idx="625">
                  <c:v>2.6079646674889307</c:v>
                </c:pt>
                <c:pt idx="626">
                  <c:v>2.6104654093615691</c:v>
                </c:pt>
                <c:pt idx="627">
                  <c:v>2.6129661235345232</c:v>
                </c:pt>
                <c:pt idx="628">
                  <c:v>2.6154668099267164</c:v>
                </c:pt>
                <c:pt idx="629">
                  <c:v>2.6179674684568059</c:v>
                </c:pt>
                <c:pt idx="630">
                  <c:v>2.6204680990431788</c:v>
                </c:pt>
                <c:pt idx="631">
                  <c:v>2.6229687016039538</c:v>
                </c:pt>
                <c:pt idx="632">
                  <c:v>2.6254692760569744</c:v>
                </c:pt>
                <c:pt idx="633">
                  <c:v>2.6279698223198125</c:v>
                </c:pt>
                <c:pt idx="634">
                  <c:v>2.6304703403097633</c:v>
                </c:pt>
                <c:pt idx="635">
                  <c:v>2.6329708299438468</c:v>
                </c:pt>
                <c:pt idx="636">
                  <c:v>2.6354712911388027</c:v>
                </c:pt>
                <c:pt idx="637">
                  <c:v>2.6379717238110914</c:v>
                </c:pt>
                <c:pt idx="638">
                  <c:v>2.6404721278768912</c:v>
                </c:pt>
                <c:pt idx="639">
                  <c:v>2.6429725032520963</c:v>
                </c:pt>
                <c:pt idx="640">
                  <c:v>2.6454728498523172</c:v>
                </c:pt>
                <c:pt idx="641">
                  <c:v>2.6479731675928759</c:v>
                </c:pt>
                <c:pt idx="642">
                  <c:v>2.6504734563888066</c:v>
                </c:pt>
                <c:pt idx="643">
                  <c:v>2.652973716154853</c:v>
                </c:pt>
                <c:pt idx="644">
                  <c:v>2.6554739468054667</c:v>
                </c:pt>
                <c:pt idx="645">
                  <c:v>2.6579741482548065</c:v>
                </c:pt>
                <c:pt idx="646">
                  <c:v>2.6604743204167343</c:v>
                </c:pt>
                <c:pt idx="647">
                  <c:v>2.6629744632048151</c:v>
                </c:pt>
                <c:pt idx="648">
                  <c:v>2.6654745765323158</c:v>
                </c:pt>
                <c:pt idx="649">
                  <c:v>2.6679746603122014</c:v>
                </c:pt>
                <c:pt idx="650">
                  <c:v>2.6704747144571348</c:v>
                </c:pt>
                <c:pt idx="651">
                  <c:v>2.672974738879474</c:v>
                </c:pt>
                <c:pt idx="652">
                  <c:v>2.6754747334912716</c:v>
                </c:pt>
                <c:pt idx="653">
                  <c:v>2.6779746982042703</c:v>
                </c:pt>
                <c:pt idx="654">
                  <c:v>2.6804746329299047</c:v>
                </c:pt>
                <c:pt idx="655">
                  <c:v>2.6829745375792964</c:v>
                </c:pt>
                <c:pt idx="656">
                  <c:v>2.6854744120632543</c:v>
                </c:pt>
                <c:pt idx="657">
                  <c:v>2.6879742562922706</c:v>
                </c:pt>
                <c:pt idx="658">
                  <c:v>2.6904740701765197</c:v>
                </c:pt>
                <c:pt idx="659">
                  <c:v>2.6929738536258574</c:v>
                </c:pt>
                <c:pt idx="660">
                  <c:v>2.6954736065498182</c:v>
                </c:pt>
                <c:pt idx="661">
                  <c:v>2.6979733288576115</c:v>
                </c:pt>
                <c:pt idx="662">
                  <c:v>2.7004730204581233</c:v>
                </c:pt>
                <c:pt idx="663">
                  <c:v>2.7029726812599111</c:v>
                </c:pt>
                <c:pt idx="664">
                  <c:v>2.7054723111712029</c:v>
                </c:pt>
                <c:pt idx="665">
                  <c:v>2.7079719100998956</c:v>
                </c:pt>
                <c:pt idx="666">
                  <c:v>2.7104714779535533</c:v>
                </c:pt>
                <c:pt idx="667">
                  <c:v>2.7129710146394022</c:v>
                </c:pt>
                <c:pt idx="668">
                  <c:v>2.7154705200643336</c:v>
                </c:pt>
                <c:pt idx="669">
                  <c:v>2.717969994134898</c:v>
                </c:pt>
                <c:pt idx="670">
                  <c:v>2.7204694367573032</c:v>
                </c:pt>
                <c:pt idx="671">
                  <c:v>2.7229688478374143</c:v>
                </c:pt>
                <c:pt idx="672">
                  <c:v>2.72546822728075</c:v>
                </c:pt>
                <c:pt idx="673">
                  <c:v>2.7279675749924799</c:v>
                </c:pt>
                <c:pt idx="674">
                  <c:v>2.7304668908774241</c:v>
                </c:pt>
                <c:pt idx="675">
                  <c:v>2.7329661748400502</c:v>
                </c:pt>
                <c:pt idx="676">
                  <c:v>2.7354654267844696</c:v>
                </c:pt>
                <c:pt idx="677">
                  <c:v>2.7379646466144383</c:v>
                </c:pt>
                <c:pt idx="678">
                  <c:v>2.7404638342333518</c:v>
                </c:pt>
                <c:pt idx="679">
                  <c:v>2.7429629895442447</c:v>
                </c:pt>
                <c:pt idx="680">
                  <c:v>2.7454621124497871</c:v>
                </c:pt>
                <c:pt idx="681">
                  <c:v>2.7479612028522835</c:v>
                </c:pt>
                <c:pt idx="682">
                  <c:v>2.7504602606536688</c:v>
                </c:pt>
                <c:pt idx="683">
                  <c:v>2.7529592857555087</c:v>
                </c:pt>
                <c:pt idx="684">
                  <c:v>2.7554582780589945</c:v>
                </c:pt>
                <c:pt idx="685">
                  <c:v>2.7579572374649421</c:v>
                </c:pt>
                <c:pt idx="686">
                  <c:v>2.7604561638737897</c:v>
                </c:pt>
                <c:pt idx="687">
                  <c:v>2.7629550571855939</c:v>
                </c:pt>
                <c:pt idx="688">
                  <c:v>2.7654539173000305</c:v>
                </c:pt>
                <c:pt idx="689">
                  <c:v>2.7679527441163883</c:v>
                </c:pt>
                <c:pt idx="690">
                  <c:v>2.7704515375335683</c:v>
                </c:pt>
                <c:pt idx="691">
                  <c:v>2.772950297450083</c:v>
                </c:pt>
                <c:pt idx="692">
                  <c:v>2.775449023764049</c:v>
                </c:pt>
                <c:pt idx="693">
                  <c:v>2.7779477163731903</c:v>
                </c:pt>
                <c:pt idx="694">
                  <c:v>2.7804463751748316</c:v>
                </c:pt>
                <c:pt idx="695">
                  <c:v>2.7829450000658973</c:v>
                </c:pt>
                <c:pt idx="696">
                  <c:v>2.7854435909429087</c:v>
                </c:pt>
                <c:pt idx="697">
                  <c:v>2.7879421477019806</c:v>
                </c:pt>
                <c:pt idx="698">
                  <c:v>2.7904406702388203</c:v>
                </c:pt>
                <c:pt idx="699">
                  <c:v>2.792939158448724</c:v>
                </c:pt>
                <c:pt idx="700">
                  <c:v>2.7954376122265732</c:v>
                </c:pt>
                <c:pt idx="701">
                  <c:v>2.7979360314668336</c:v>
                </c:pt>
                <c:pt idx="702">
                  <c:v>2.8004344160635508</c:v>
                </c:pt>
                <c:pt idx="703">
                  <c:v>2.8029327659103496</c:v>
                </c:pt>
                <c:pt idx="704">
                  <c:v>2.805431080900429</c:v>
                </c:pt>
                <c:pt idx="705">
                  <c:v>2.8079293609265594</c:v>
                </c:pt>
                <c:pt idx="706">
                  <c:v>2.8104276058810833</c:v>
                </c:pt>
                <c:pt idx="707">
                  <c:v>2.8129258156559072</c:v>
                </c:pt>
                <c:pt idx="708">
                  <c:v>2.8154239901425022</c:v>
                </c:pt>
                <c:pt idx="709">
                  <c:v>2.817922129231901</c:v>
                </c:pt>
                <c:pt idx="710">
                  <c:v>2.8204202328146932</c:v>
                </c:pt>
                <c:pt idx="711">
                  <c:v>2.8229183007810232</c:v>
                </c:pt>
                <c:pt idx="712">
                  <c:v>2.8254163330205877</c:v>
                </c:pt>
                <c:pt idx="713">
                  <c:v>2.8279143294226321</c:v>
                </c:pt>
                <c:pt idx="714">
                  <c:v>2.8304122898759476</c:v>
                </c:pt>
                <c:pt idx="715">
                  <c:v>2.832910214268868</c:v>
                </c:pt>
                <c:pt idx="716">
                  <c:v>2.835408102489267</c:v>
                </c:pt>
                <c:pt idx="717">
                  <c:v>2.8379059544245546</c:v>
                </c:pt>
                <c:pt idx="718">
                  <c:v>2.8404037699616742</c:v>
                </c:pt>
                <c:pt idx="719">
                  <c:v>2.8429015489870992</c:v>
                </c:pt>
                <c:pt idx="720">
                  <c:v>2.8453992913868302</c:v>
                </c:pt>
                <c:pt idx="721">
                  <c:v>2.8478969970463917</c:v>
                </c:pt>
                <c:pt idx="722">
                  <c:v>2.8503946658508275</c:v>
                </c:pt>
                <c:pt idx="723">
                  <c:v>2.8528922976846989</c:v>
                </c:pt>
                <c:pt idx="724">
                  <c:v>2.8553898924320826</c:v>
                </c:pt>
                <c:pt idx="725">
                  <c:v>2.8578874499765639</c:v>
                </c:pt>
                <c:pt idx="726">
                  <c:v>2.8603849702012356</c:v>
                </c:pt>
                <c:pt idx="727">
                  <c:v>2.8628824529886936</c:v>
                </c:pt>
                <c:pt idx="728">
                  <c:v>2.8653798982210357</c:v>
                </c:pt>
                <c:pt idx="729">
                  <c:v>2.8678773057798543</c:v>
                </c:pt>
                <c:pt idx="730">
                  <c:v>2.8703746755462358</c:v>
                </c:pt>
                <c:pt idx="731">
                  <c:v>2.872872007400757</c:v>
                </c:pt>
                <c:pt idx="732">
                  <c:v>2.8753693012234791</c:v>
                </c:pt>
                <c:pt idx="733">
                  <c:v>2.877866556893947</c:v>
                </c:pt>
                <c:pt idx="734">
                  <c:v>2.8803637742911832</c:v>
                </c:pt>
                <c:pt idx="735">
                  <c:v>2.8828609532936862</c:v>
                </c:pt>
                <c:pt idx="736">
                  <c:v>2.8853580937794261</c:v>
                </c:pt>
                <c:pt idx="737">
                  <c:v>2.8878551956258391</c:v>
                </c:pt>
                <c:pt idx="738">
                  <c:v>2.8903522587098269</c:v>
                </c:pt>
                <c:pt idx="739">
                  <c:v>2.8928492829077501</c:v>
                </c:pt>
                <c:pt idx="740">
                  <c:v>2.8953462680954258</c:v>
                </c:pt>
                <c:pt idx="741">
                  <c:v>2.8978432141481232</c:v>
                </c:pt>
                <c:pt idx="742">
                  <c:v>2.9003401209405606</c:v>
                </c:pt>
                <c:pt idx="743">
                  <c:v>2.9028369883468983</c:v>
                </c:pt>
                <c:pt idx="744">
                  <c:v>2.9053338162407405</c:v>
                </c:pt>
                <c:pt idx="745">
                  <c:v>2.9078306044951239</c:v>
                </c:pt>
                <c:pt idx="746">
                  <c:v>2.9103273529825207</c:v>
                </c:pt>
                <c:pt idx="747">
                  <c:v>2.9128240615748289</c:v>
                </c:pt>
                <c:pt idx="748">
                  <c:v>2.9153207301433715</c:v>
                </c:pt>
                <c:pt idx="749">
                  <c:v>2.9178173585588905</c:v>
                </c:pt>
                <c:pt idx="750">
                  <c:v>2.9203139466915449</c:v>
                </c:pt>
                <c:pt idx="751">
                  <c:v>2.9228104944109026</c:v>
                </c:pt>
                <c:pt idx="752">
                  <c:v>2.9253070015859404</c:v>
                </c:pt>
                <c:pt idx="753">
                  <c:v>2.9278034680850364</c:v>
                </c:pt>
                <c:pt idx="754">
                  <c:v>2.9302998937759681</c:v>
                </c:pt>
                <c:pt idx="755">
                  <c:v>2.9327962785259052</c:v>
                </c:pt>
                <c:pt idx="756">
                  <c:v>2.9352926222014064</c:v>
                </c:pt>
                <c:pt idx="757">
                  <c:v>2.9377889246684177</c:v>
                </c:pt>
                <c:pt idx="758">
                  <c:v>2.9402851857922618</c:v>
                </c:pt>
                <c:pt idx="759">
                  <c:v>2.9427814054376382</c:v>
                </c:pt>
                <c:pt idx="760">
                  <c:v>2.9452775834686187</c:v>
                </c:pt>
                <c:pt idx="761">
                  <c:v>2.9477737197486382</c:v>
                </c:pt>
                <c:pt idx="762">
                  <c:v>2.9502698141404959</c:v>
                </c:pt>
                <c:pt idx="763">
                  <c:v>2.9527658665063443</c:v>
                </c:pt>
                <c:pt idx="764">
                  <c:v>2.9552618767076906</c:v>
                </c:pt>
                <c:pt idx="765">
                  <c:v>2.9577578446053865</c:v>
                </c:pt>
                <c:pt idx="766">
                  <c:v>2.9602537700596265</c:v>
                </c:pt>
                <c:pt idx="767">
                  <c:v>2.9627496529299417</c:v>
                </c:pt>
                <c:pt idx="768">
                  <c:v>2.9652454930751944</c:v>
                </c:pt>
                <c:pt idx="769">
                  <c:v>2.9677412903535743</c:v>
                </c:pt>
                <c:pt idx="770">
                  <c:v>2.9702370446225919</c:v>
                </c:pt>
                <c:pt idx="771">
                  <c:v>2.9727327557390741</c:v>
                </c:pt>
                <c:pt idx="772">
                  <c:v>2.9752284235591588</c:v>
                </c:pt>
                <c:pt idx="773">
                  <c:v>2.97772404793829</c:v>
                </c:pt>
                <c:pt idx="774">
                  <c:v>2.980219628731211</c:v>
                </c:pt>
                <c:pt idx="775">
                  <c:v>2.9827151657919604</c:v>
                </c:pt>
                <c:pt idx="776">
                  <c:v>2.9852106589738661</c:v>
                </c:pt>
                <c:pt idx="777">
                  <c:v>2.9877061081295402</c:v>
                </c:pt>
                <c:pt idx="778">
                  <c:v>2.9902015131108728</c:v>
                </c:pt>
                <c:pt idx="779">
                  <c:v>2.9926968737690265</c:v>
                </c:pt>
                <c:pt idx="780">
                  <c:v>2.9951921899544303</c:v>
                </c:pt>
                <c:pt idx="781">
                  <c:v>2.9976874615167759</c:v>
                </c:pt>
                <c:pt idx="782">
                  <c:v>3.0001826883050082</c:v>
                </c:pt>
                <c:pt idx="783">
                  <c:v>3.0026778701673229</c:v>
                </c:pt>
                <c:pt idx="784">
                  <c:v>3.0051730069511589</c:v>
                </c:pt>
                <c:pt idx="785">
                  <c:v>3.0076680985031921</c:v>
                </c:pt>
                <c:pt idx="786">
                  <c:v>3.0101631446693298</c:v>
                </c:pt>
                <c:pt idx="787">
                  <c:v>3.0126581452947048</c:v>
                </c:pt>
                <c:pt idx="788">
                  <c:v>3.0151422666195637</c:v>
                </c:pt>
                <c:pt idx="789">
                  <c:v>3.017628344083449</c:v>
                </c:pt>
                <c:pt idx="790">
                  <c:v>3.0201169165296533</c:v>
                </c:pt>
                <c:pt idx="791">
                  <c:v>3.0226084725032107</c:v>
                </c:pt>
                <c:pt idx="792">
                  <c:v>3.0251034558445027</c:v>
                </c:pt>
                <c:pt idx="793">
                  <c:v>3.0276022705651497</c:v>
                </c:pt>
                <c:pt idx="794">
                  <c:v>3.0301052851156265</c:v>
                </c:pt>
                <c:pt idx="795">
                  <c:v>3.0326128361345677</c:v>
                </c:pt>
                <c:pt idx="796">
                  <c:v>3.0351252317541726</c:v>
                </c:pt>
                <c:pt idx="797">
                  <c:v>3.0376427545235982</c:v>
                </c:pt>
                <c:pt idx="798">
                  <c:v>3.0401656640021062</c:v>
                </c:pt>
                <c:pt idx="799">
                  <c:v>3.0426941990654846</c:v>
                </c:pt>
                <c:pt idx="800">
                  <c:v>3.0452285799625232</c:v>
                </c:pt>
                <c:pt idx="801">
                  <c:v>3.0477690101527686</c:v>
                </c:pt>
                <c:pt idx="802">
                  <c:v>3.0503156779522014</c:v>
                </c:pt>
                <c:pt idx="803">
                  <c:v>3.0528687580096614</c:v>
                </c:pt>
                <c:pt idx="804">
                  <c:v>3.0554284126336722</c:v>
                </c:pt>
                <c:pt idx="805">
                  <c:v>3.0579947929866389</c:v>
                </c:pt>
                <c:pt idx="806">
                  <c:v>3.0605680401611566</c:v>
                </c:pt>
                <c:pt idx="807">
                  <c:v>3.0631482861512529</c:v>
                </c:pt>
                <c:pt idx="808">
                  <c:v>3.0657356547297896</c:v>
                </c:pt>
                <c:pt idx="809">
                  <c:v>3.0683302622418545</c:v>
                </c:pt>
                <c:pt idx="810">
                  <c:v>3.0709322183228065</c:v>
                </c:pt>
                <c:pt idx="811">
                  <c:v>3.0735416265486193</c:v>
                </c:pt>
                <c:pt idx="812">
                  <c:v>3.0761585850252908</c:v>
                </c:pt>
                <c:pt idx="813">
                  <c:v>3.0787831869233333</c:v>
                </c:pt>
                <c:pt idx="814">
                  <c:v>3.0814155209626928</c:v>
                </c:pt>
                <c:pt idx="815">
                  <c:v>3.0840556718528789</c:v>
                </c:pt>
                <c:pt idx="816">
                  <c:v>3.0867037206925745</c:v>
                </c:pt>
                <c:pt idx="817">
                  <c:v>3.089359745332557</c:v>
                </c:pt>
                <c:pt idx="818">
                  <c:v>3.0920238207053754</c:v>
                </c:pt>
                <c:pt idx="819">
                  <c:v>3.0946960191248731</c:v>
                </c:pt>
                <c:pt idx="820">
                  <c:v>3.0973764105583528</c:v>
                </c:pt>
                <c:pt idx="821">
                  <c:v>3.0976692225370153</c:v>
                </c:pt>
                <c:pt idx="822">
                  <c:v>3.0979620345156778</c:v>
                </c:pt>
                <c:pt idx="823">
                  <c:v>3.0982548464943402</c:v>
                </c:pt>
                <c:pt idx="824">
                  <c:v>3.0985476584730027</c:v>
                </c:pt>
                <c:pt idx="825">
                  <c:v>3.0988404704516652</c:v>
                </c:pt>
                <c:pt idx="826">
                  <c:v>3.0991332824303277</c:v>
                </c:pt>
                <c:pt idx="827">
                  <c:v>3.0994260944089902</c:v>
                </c:pt>
                <c:pt idx="828">
                  <c:v>3.0997189063876527</c:v>
                </c:pt>
                <c:pt idx="829">
                  <c:v>3.1000117183663152</c:v>
                </c:pt>
                <c:pt idx="830">
                  <c:v>3.1003045303449777</c:v>
                </c:pt>
                <c:pt idx="831">
                  <c:v>3.1005973423236401</c:v>
                </c:pt>
                <c:pt idx="832">
                  <c:v>3.1008901543023026</c:v>
                </c:pt>
                <c:pt idx="833">
                  <c:v>3.1011829662809651</c:v>
                </c:pt>
                <c:pt idx="834">
                  <c:v>3.1014757782596276</c:v>
                </c:pt>
                <c:pt idx="835">
                  <c:v>3.1017685902382901</c:v>
                </c:pt>
                <c:pt idx="836">
                  <c:v>3.1020614022169526</c:v>
                </c:pt>
                <c:pt idx="837">
                  <c:v>3.1023542141956151</c:v>
                </c:pt>
                <c:pt idx="838">
                  <c:v>3.1026470261742776</c:v>
                </c:pt>
                <c:pt idx="839">
                  <c:v>3.1029398381529401</c:v>
                </c:pt>
                <c:pt idx="840">
                  <c:v>3.1032326501316025</c:v>
                </c:pt>
                <c:pt idx="841">
                  <c:v>3.103525462110265</c:v>
                </c:pt>
                <c:pt idx="842">
                  <c:v>3.1038182740889275</c:v>
                </c:pt>
                <c:pt idx="843">
                  <c:v>3.10411108606759</c:v>
                </c:pt>
                <c:pt idx="844">
                  <c:v>3.1044038980462525</c:v>
                </c:pt>
                <c:pt idx="845">
                  <c:v>3.104696710024915</c:v>
                </c:pt>
                <c:pt idx="846">
                  <c:v>3.1049895220035775</c:v>
                </c:pt>
                <c:pt idx="847">
                  <c:v>3.10528233398224</c:v>
                </c:pt>
                <c:pt idx="848">
                  <c:v>3.1055751459609025</c:v>
                </c:pt>
                <c:pt idx="849">
                  <c:v>3.1058679579395649</c:v>
                </c:pt>
                <c:pt idx="850">
                  <c:v>3.1061607699182274</c:v>
                </c:pt>
                <c:pt idx="851">
                  <c:v>3.1064535818968899</c:v>
                </c:pt>
                <c:pt idx="852">
                  <c:v>3.1067463938755524</c:v>
                </c:pt>
                <c:pt idx="853">
                  <c:v>3.1070392058542149</c:v>
                </c:pt>
                <c:pt idx="854">
                  <c:v>3.1073320178328774</c:v>
                </c:pt>
                <c:pt idx="855">
                  <c:v>3.1076248298115399</c:v>
                </c:pt>
                <c:pt idx="856">
                  <c:v>3.1079176417902024</c:v>
                </c:pt>
                <c:pt idx="857">
                  <c:v>3.1082104537688648</c:v>
                </c:pt>
                <c:pt idx="858">
                  <c:v>3.1085032657475273</c:v>
                </c:pt>
                <c:pt idx="859">
                  <c:v>3.1087960777261898</c:v>
                </c:pt>
                <c:pt idx="860">
                  <c:v>3.1090888897048523</c:v>
                </c:pt>
                <c:pt idx="861">
                  <c:v>3.1093817016835148</c:v>
                </c:pt>
                <c:pt idx="862">
                  <c:v>3.1096745136621773</c:v>
                </c:pt>
                <c:pt idx="863">
                  <c:v>3.1099673256408398</c:v>
                </c:pt>
                <c:pt idx="864">
                  <c:v>3.1102601376195023</c:v>
                </c:pt>
                <c:pt idx="865">
                  <c:v>3.1105529495981648</c:v>
                </c:pt>
                <c:pt idx="866">
                  <c:v>3.1108457615768272</c:v>
                </c:pt>
                <c:pt idx="867">
                  <c:v>3.1111385735554897</c:v>
                </c:pt>
                <c:pt idx="868">
                  <c:v>3.1114313855341522</c:v>
                </c:pt>
              </c:numCache>
            </c:numRef>
          </c:xVal>
          <c:yVal>
            <c:numRef>
              <c:f>'Prueba 1'!$D$4:$D$5683</c:f>
              <c:numCache>
                <c:formatCode>General</c:formatCode>
                <c:ptCount val="5680"/>
                <c:pt idx="0">
                  <c:v>0</c:v>
                </c:pt>
                <c:pt idx="1">
                  <c:v>40.481883488650354</c:v>
                </c:pt>
                <c:pt idx="2">
                  <c:v>40.504379565413785</c:v>
                </c:pt>
                <c:pt idx="3">
                  <c:v>40.519209388793627</c:v>
                </c:pt>
                <c:pt idx="4">
                  <c:v>40.529056396186412</c:v>
                </c:pt>
                <c:pt idx="5">
                  <c:v>40.535655234881538</c:v>
                </c:pt>
                <c:pt idx="6">
                  <c:v>40.540127739914972</c:v>
                </c:pt>
                <c:pt idx="7">
                  <c:v>40.543199758745402</c:v>
                </c:pt>
                <c:pt idx="8">
                  <c:v>40.545341142638989</c:v>
                </c:pt>
                <c:pt idx="9">
                  <c:v>40.546856172045175</c:v>
                </c:pt>
                <c:pt idx="10">
                  <c:v>40.547941992145994</c:v>
                </c:pt>
                <c:pt idx="11">
                  <c:v>40.548726392812164</c:v>
                </c:pt>
                <c:pt idx="12">
                  <c:v>40.549292245412637</c:v>
                </c:pt>
                <c:pt idx="13">
                  <c:v>40.549693316253268</c:v>
                </c:pt>
                <c:pt idx="14">
                  <c:v>40.549964504330035</c:v>
                </c:pt>
                <c:pt idx="15">
                  <c:v>40.550128472380315</c:v>
                </c:pt>
                <c:pt idx="16">
                  <c:v>40.550199943809538</c:v>
                </c:pt>
                <c:pt idx="17">
                  <c:v>40.550188488354031</c:v>
                </c:pt>
                <c:pt idx="18">
                  <c:v>40.550100328828833</c:v>
                </c:pt>
                <c:pt idx="19">
                  <c:v>40.549939513503318</c:v>
                </c:pt>
                <c:pt idx="20">
                  <c:v>40.549708677160737</c:v>
                </c:pt>
                <c:pt idx="21">
                  <c:v>40.549409535397011</c:v>
                </c:pt>
                <c:pt idx="22">
                  <c:v>40.549043205789417</c:v>
                </c:pt>
                <c:pt idx="23">
                  <c:v>40.548610416674279</c:v>
                </c:pt>
                <c:pt idx="24">
                  <c:v>40.548111642909198</c:v>
                </c:pt>
                <c:pt idx="25">
                  <c:v>40.547547194236749</c:v>
                </c:pt>
                <c:pt idx="26">
                  <c:v>40.546917272771431</c:v>
                </c:pt>
                <c:pt idx="27">
                  <c:v>40.546222010452432</c:v>
                </c:pt>
                <c:pt idx="28">
                  <c:v>40.545461493440833</c:v>
                </c:pt>
                <c:pt idx="29">
                  <c:v>40.544635778004228</c:v>
                </c:pt>
                <c:pt idx="30">
                  <c:v>40.54374490092259</c:v>
                </c:pt>
                <c:pt idx="31">
                  <c:v>40.542788886208847</c:v>
                </c:pt>
                <c:pt idx="32">
                  <c:v>40.541767749562716</c:v>
                </c:pt>
                <c:pt idx="33">
                  <c:v>40.540681501221343</c:v>
                </c:pt>
                <c:pt idx="34">
                  <c:v>40.539530147862926</c:v>
                </c:pt>
                <c:pt idx="35">
                  <c:v>40.538313693836649</c:v>
                </c:pt>
                <c:pt idx="36">
                  <c:v>40.537032141947996</c:v>
                </c:pt>
                <c:pt idx="37">
                  <c:v>40.535685494014125</c:v>
                </c:pt>
                <c:pt idx="38">
                  <c:v>40.534273751177011</c:v>
                </c:pt>
                <c:pt idx="39">
                  <c:v>40.532796914157004</c:v>
                </c:pt>
                <c:pt idx="40">
                  <c:v>40.531254983382034</c:v>
                </c:pt>
                <c:pt idx="41">
                  <c:v>40.529647959087853</c:v>
                </c:pt>
                <c:pt idx="42">
                  <c:v>40.527975841396575</c:v>
                </c:pt>
                <c:pt idx="43">
                  <c:v>40.526238630323483</c:v>
                </c:pt>
                <c:pt idx="44">
                  <c:v>40.524436325849649</c:v>
                </c:pt>
                <c:pt idx="45">
                  <c:v>40.522568927901645</c:v>
                </c:pt>
                <c:pt idx="46">
                  <c:v>40.520636436383782</c:v>
                </c:pt>
                <c:pt idx="47">
                  <c:v>40.51863885117875</c:v>
                </c:pt>
                <c:pt idx="48">
                  <c:v>40.516576172154238</c:v>
                </c:pt>
                <c:pt idx="49">
                  <c:v>40.51444839916504</c:v>
                </c:pt>
                <c:pt idx="50">
                  <c:v>40.512255532065616</c:v>
                </c:pt>
                <c:pt idx="51">
                  <c:v>40.50999757068724</c:v>
                </c:pt>
                <c:pt idx="52">
                  <c:v>40.507674514867666</c:v>
                </c:pt>
                <c:pt idx="53">
                  <c:v>40.505286364426595</c:v>
                </c:pt>
                <c:pt idx="54">
                  <c:v>40.502833119183798</c:v>
                </c:pt>
                <c:pt idx="55">
                  <c:v>40.500314778958924</c:v>
                </c:pt>
                <c:pt idx="56">
                  <c:v>40.49773134355523</c:v>
                </c:pt>
                <c:pt idx="57">
                  <c:v>40.495082812775088</c:v>
                </c:pt>
                <c:pt idx="58">
                  <c:v>40.492369186418394</c:v>
                </c:pt>
                <c:pt idx="59">
                  <c:v>40.489590464272887</c:v>
                </c:pt>
                <c:pt idx="60">
                  <c:v>40.486746646129767</c:v>
                </c:pt>
                <c:pt idx="61">
                  <c:v>40.483837731767338</c:v>
                </c:pt>
                <c:pt idx="62">
                  <c:v>40.480863720961231</c:v>
                </c:pt>
                <c:pt idx="63">
                  <c:v>40.477824613481836</c:v>
                </c:pt>
                <c:pt idx="64">
                  <c:v>40.474720409098474</c:v>
                </c:pt>
                <c:pt idx="65">
                  <c:v>40.471551107568239</c:v>
                </c:pt>
                <c:pt idx="66">
                  <c:v>40.468316708644046</c:v>
                </c:pt>
                <c:pt idx="67">
                  <c:v>40.465017212076965</c:v>
                </c:pt>
                <c:pt idx="68">
                  <c:v>40.461652617610888</c:v>
                </c:pt>
                <c:pt idx="69">
                  <c:v>40.458222924985883</c:v>
                </c:pt>
                <c:pt idx="70">
                  <c:v>40.454728133936399</c:v>
                </c:pt>
                <c:pt idx="71">
                  <c:v>40.451168244191607</c:v>
                </c:pt>
                <c:pt idx="72">
                  <c:v>40.447543255469327</c:v>
                </c:pt>
                <c:pt idx="73">
                  <c:v>40.443853167492456</c:v>
                </c:pt>
                <c:pt idx="74">
                  <c:v>40.44009797997262</c:v>
                </c:pt>
                <c:pt idx="75">
                  <c:v>40.43627769261807</c:v>
                </c:pt>
                <c:pt idx="76">
                  <c:v>40.432392305127138</c:v>
                </c:pt>
                <c:pt idx="77">
                  <c:v>40.428441817200053</c:v>
                </c:pt>
                <c:pt idx="78">
                  <c:v>40.424426228528951</c:v>
                </c:pt>
                <c:pt idx="79">
                  <c:v>40.420345538797747</c:v>
                </c:pt>
                <c:pt idx="80">
                  <c:v>40.416199747688786</c:v>
                </c:pt>
                <c:pt idx="81">
                  <c:v>40.411988854878594</c:v>
                </c:pt>
                <c:pt idx="82">
                  <c:v>40.407712860034124</c:v>
                </c:pt>
                <c:pt idx="83">
                  <c:v>40.403371762825017</c:v>
                </c:pt>
                <c:pt idx="84">
                  <c:v>40.398965562910064</c:v>
                </c:pt>
                <c:pt idx="85">
                  <c:v>40.394494259943329</c:v>
                </c:pt>
                <c:pt idx="86">
                  <c:v>40.389957853571779</c:v>
                </c:pt>
                <c:pt idx="87">
                  <c:v>40.385356343442709</c:v>
                </c:pt>
                <c:pt idx="88">
                  <c:v>40.380689729192589</c:v>
                </c:pt>
                <c:pt idx="89">
                  <c:v>40.375958010457808</c:v>
                </c:pt>
                <c:pt idx="90">
                  <c:v>40.371161186862246</c:v>
                </c:pt>
                <c:pt idx="91">
                  <c:v>40.366299258035177</c:v>
                </c:pt>
                <c:pt idx="92">
                  <c:v>40.361372223586528</c:v>
                </c:pt>
                <c:pt idx="93">
                  <c:v>40.356380083137772</c:v>
                </c:pt>
                <c:pt idx="94">
                  <c:v>40.351322836284254</c:v>
                </c:pt>
                <c:pt idx="95">
                  <c:v>40.346200482640064</c:v>
                </c:pt>
                <c:pt idx="96">
                  <c:v>40.341013021790779</c:v>
                </c:pt>
                <c:pt idx="97">
                  <c:v>40.335760453332853</c:v>
                </c:pt>
                <c:pt idx="98">
                  <c:v>40.330442776854348</c:v>
                </c:pt>
                <c:pt idx="99">
                  <c:v>40.325059991931248</c:v>
                </c:pt>
                <c:pt idx="100">
                  <c:v>40.31961209814024</c:v>
                </c:pt>
                <c:pt idx="101">
                  <c:v>40.314099095050707</c:v>
                </c:pt>
                <c:pt idx="102">
                  <c:v>40.308520982228494</c:v>
                </c:pt>
                <c:pt idx="103">
                  <c:v>40.302877759233411</c:v>
                </c:pt>
                <c:pt idx="104">
                  <c:v>40.297169425618485</c:v>
                </c:pt>
                <c:pt idx="105">
                  <c:v>40.291395980928748</c:v>
                </c:pt>
                <c:pt idx="106">
                  <c:v>40.285557424712366</c:v>
                </c:pt>
                <c:pt idx="107">
                  <c:v>40.279653756506406</c:v>
                </c:pt>
                <c:pt idx="108">
                  <c:v>40.273684975841213</c:v>
                </c:pt>
                <c:pt idx="109">
                  <c:v>40.267651082249436</c:v>
                </c:pt>
                <c:pt idx="110">
                  <c:v>40.261552075244623</c:v>
                </c:pt>
                <c:pt idx="111">
                  <c:v>40.255387954348826</c:v>
                </c:pt>
                <c:pt idx="112">
                  <c:v>40.24915871907487</c:v>
                </c:pt>
                <c:pt idx="113">
                  <c:v>40.242864368926483</c:v>
                </c:pt>
                <c:pt idx="114">
                  <c:v>40.236504903400778</c:v>
                </c:pt>
                <c:pt idx="115">
                  <c:v>40.230080321999374</c:v>
                </c:pt>
                <c:pt idx="116">
                  <c:v>40.223590624206444</c:v>
                </c:pt>
                <c:pt idx="117">
                  <c:v>40.217035809514179</c:v>
                </c:pt>
                <c:pt idx="118">
                  <c:v>40.21041587739569</c:v>
                </c:pt>
                <c:pt idx="119">
                  <c:v>40.203730827323504</c:v>
                </c:pt>
                <c:pt idx="120">
                  <c:v>40.196980658771935</c:v>
                </c:pt>
                <c:pt idx="121">
                  <c:v>40.190165371200465</c:v>
                </c:pt>
                <c:pt idx="122">
                  <c:v>40.183284964067823</c:v>
                </c:pt>
                <c:pt idx="123">
                  <c:v>40.176339436826041</c:v>
                </c:pt>
                <c:pt idx="124">
                  <c:v>40.169328788924638</c:v>
                </c:pt>
                <c:pt idx="125">
                  <c:v>40.162253019801632</c:v>
                </c:pt>
                <c:pt idx="126">
                  <c:v>40.155112128896327</c:v>
                </c:pt>
                <c:pt idx="127">
                  <c:v>40.147906115636168</c:v>
                </c:pt>
                <c:pt idx="128">
                  <c:v>40.140634979452521</c:v>
                </c:pt>
                <c:pt idx="129">
                  <c:v>40.133298719760042</c:v>
                </c:pt>
                <c:pt idx="130">
                  <c:v>40.125897335979616</c:v>
                </c:pt>
                <c:pt idx="131">
                  <c:v>40.118430827514793</c:v>
                </c:pt>
                <c:pt idx="132">
                  <c:v>40.110899193771743</c:v>
                </c:pt>
                <c:pt idx="133">
                  <c:v>40.103302434151352</c:v>
                </c:pt>
                <c:pt idx="134">
                  <c:v>40.095640548044898</c:v>
                </c:pt>
                <c:pt idx="135">
                  <c:v>40.087913534839942</c:v>
                </c:pt>
                <c:pt idx="136">
                  <c:v>40.080121393921736</c:v>
                </c:pt>
                <c:pt idx="137">
                  <c:v>40.072264124663661</c:v>
                </c:pt>
                <c:pt idx="138">
                  <c:v>40.064341726440468</c:v>
                </c:pt>
                <c:pt idx="139">
                  <c:v>40.056354198620348</c:v>
                </c:pt>
                <c:pt idx="140">
                  <c:v>40.048301540557802</c:v>
                </c:pt>
                <c:pt idx="141">
                  <c:v>40.040183751615906</c:v>
                </c:pt>
                <c:pt idx="142">
                  <c:v>40.032000831137815</c:v>
                </c:pt>
                <c:pt idx="143">
                  <c:v>40.023752778474076</c:v>
                </c:pt>
                <c:pt idx="144">
                  <c:v>40.015439592961684</c:v>
                </c:pt>
                <c:pt idx="145">
                  <c:v>40.007061273934269</c:v>
                </c:pt>
                <c:pt idx="146">
                  <c:v>39.998617820718572</c:v>
                </c:pt>
                <c:pt idx="147">
                  <c:v>39.990109232643086</c:v>
                </c:pt>
                <c:pt idx="148">
                  <c:v>39.981535509020198</c:v>
                </c:pt>
                <c:pt idx="149">
                  <c:v>39.972896649167502</c:v>
                </c:pt>
                <c:pt idx="150">
                  <c:v>39.964192652383559</c:v>
                </c:pt>
                <c:pt idx="151">
                  <c:v>39.955423517978851</c:v>
                </c:pt>
                <c:pt idx="152">
                  <c:v>39.946589245239402</c:v>
                </c:pt>
                <c:pt idx="153">
                  <c:v>39.937689833466571</c:v>
                </c:pt>
                <c:pt idx="154">
                  <c:v>39.92872528194038</c:v>
                </c:pt>
                <c:pt idx="155">
                  <c:v>39.919695589937405</c:v>
                </c:pt>
                <c:pt idx="156">
                  <c:v>39.910600756736223</c:v>
                </c:pt>
                <c:pt idx="157">
                  <c:v>39.901440781604208</c:v>
                </c:pt>
                <c:pt idx="158">
                  <c:v>39.892215663803029</c:v>
                </c:pt>
                <c:pt idx="159">
                  <c:v>39.882925402592925</c:v>
                </c:pt>
                <c:pt idx="160">
                  <c:v>39.873569997223974</c:v>
                </c:pt>
                <c:pt idx="161">
                  <c:v>39.864149446943927</c:v>
                </c:pt>
                <c:pt idx="162">
                  <c:v>39.854663750993723</c:v>
                </c:pt>
                <c:pt idx="163">
                  <c:v>39.845112908611576</c:v>
                </c:pt>
                <c:pt idx="164">
                  <c:v>39.835496919022901</c:v>
                </c:pt>
                <c:pt idx="165">
                  <c:v>39.825815781458275</c:v>
                </c:pt>
                <c:pt idx="166">
                  <c:v>39.816069495134656</c:v>
                </c:pt>
                <c:pt idx="167">
                  <c:v>39.806258059263818</c:v>
                </c:pt>
                <c:pt idx="168">
                  <c:v>39.796381473056989</c:v>
                </c:pt>
                <c:pt idx="169">
                  <c:v>39.786439735717806</c:v>
                </c:pt>
                <c:pt idx="170">
                  <c:v>39.776432846438681</c:v>
                </c:pt>
                <c:pt idx="171">
                  <c:v>39.766360804417431</c:v>
                </c:pt>
                <c:pt idx="172">
                  <c:v>39.756223608837637</c:v>
                </c:pt>
                <c:pt idx="173">
                  <c:v>39.746021258879992</c:v>
                </c:pt>
                <c:pt idx="174">
                  <c:v>39.735753753721056</c:v>
                </c:pt>
                <c:pt idx="175">
                  <c:v>39.725421092529743</c:v>
                </c:pt>
                <c:pt idx="176">
                  <c:v>39.715023274469992</c:v>
                </c:pt>
                <c:pt idx="177">
                  <c:v>39.704560298701495</c:v>
                </c:pt>
                <c:pt idx="178">
                  <c:v>39.694032164377006</c:v>
                </c:pt>
                <c:pt idx="179">
                  <c:v>39.683438870645247</c:v>
                </c:pt>
                <c:pt idx="180">
                  <c:v>39.672780416646276</c:v>
                </c:pt>
                <c:pt idx="181">
                  <c:v>39.662056801519341</c:v>
                </c:pt>
                <c:pt idx="182">
                  <c:v>39.651268024393318</c:v>
                </c:pt>
                <c:pt idx="183">
                  <c:v>39.640414084392056</c:v>
                </c:pt>
                <c:pt idx="184">
                  <c:v>39.62949498064264</c:v>
                </c:pt>
                <c:pt idx="185">
                  <c:v>39.61851071225221</c:v>
                </c:pt>
                <c:pt idx="186">
                  <c:v>39.607461278332714</c:v>
                </c:pt>
                <c:pt idx="187">
                  <c:v>39.596346677988329</c:v>
                </c:pt>
                <c:pt idx="188">
                  <c:v>39.585166910314022</c:v>
                </c:pt>
                <c:pt idx="189">
                  <c:v>39.573921974404826</c:v>
                </c:pt>
                <c:pt idx="190">
                  <c:v>39.562611869344991</c:v>
                </c:pt>
                <c:pt idx="191">
                  <c:v>39.551236594214132</c:v>
                </c:pt>
                <c:pt idx="192">
                  <c:v>39.539796148092513</c:v>
                </c:pt>
                <c:pt idx="193">
                  <c:v>39.528290530047528</c:v>
                </c:pt>
                <c:pt idx="194">
                  <c:v>39.516719739140093</c:v>
                </c:pt>
                <c:pt idx="195">
                  <c:v>39.505083774432876</c:v>
                </c:pt>
                <c:pt idx="196">
                  <c:v>39.49338263497787</c:v>
                </c:pt>
                <c:pt idx="197">
                  <c:v>39.48161631982078</c:v>
                </c:pt>
                <c:pt idx="198">
                  <c:v>39.469784828005828</c:v>
                </c:pt>
                <c:pt idx="199">
                  <c:v>39.457888158566625</c:v>
                </c:pt>
                <c:pt idx="200">
                  <c:v>39.445926310533842</c:v>
                </c:pt>
                <c:pt idx="201">
                  <c:v>39.433899282936153</c:v>
                </c:pt>
                <c:pt idx="202">
                  <c:v>39.421807074787999</c:v>
                </c:pt>
                <c:pt idx="203">
                  <c:v>39.40964968510643</c:v>
                </c:pt>
                <c:pt idx="204">
                  <c:v>39.397427112895429</c:v>
                </c:pt>
                <c:pt idx="205">
                  <c:v>39.38513935716005</c:v>
                </c:pt>
                <c:pt idx="206">
                  <c:v>39.372786416897071</c:v>
                </c:pt>
                <c:pt idx="207">
                  <c:v>39.360368291094552</c:v>
                </c:pt>
                <c:pt idx="208">
                  <c:v>39.347884978741867</c:v>
                </c:pt>
                <c:pt idx="209">
                  <c:v>39.335336478815854</c:v>
                </c:pt>
                <c:pt idx="210">
                  <c:v>39.322722790291046</c:v>
                </c:pt>
                <c:pt idx="211">
                  <c:v>39.3100439121352</c:v>
                </c:pt>
                <c:pt idx="212">
                  <c:v>39.297299843312224</c:v>
                </c:pt>
                <c:pt idx="213">
                  <c:v>39.284490582776677</c:v>
                </c:pt>
                <c:pt idx="214">
                  <c:v>39.271616129482183</c:v>
                </c:pt>
                <c:pt idx="215">
                  <c:v>39.25867648237341</c:v>
                </c:pt>
                <c:pt idx="216">
                  <c:v>39.245671640387584</c:v>
                </c:pt>
                <c:pt idx="217">
                  <c:v>39.23260160246447</c:v>
                </c:pt>
                <c:pt idx="218">
                  <c:v>39.219466367524497</c:v>
                </c:pt>
                <c:pt idx="219">
                  <c:v>39.206265934497495</c:v>
                </c:pt>
                <c:pt idx="220">
                  <c:v>39.193000302296923</c:v>
                </c:pt>
                <c:pt idx="221">
                  <c:v>39.179669469835112</c:v>
                </c:pt>
                <c:pt idx="222">
                  <c:v>39.166273436015821</c:v>
                </c:pt>
                <c:pt idx="223">
                  <c:v>39.152812199738143</c:v>
                </c:pt>
                <c:pt idx="224">
                  <c:v>39.139285759899629</c:v>
                </c:pt>
                <c:pt idx="225">
                  <c:v>39.125694115386217</c:v>
                </c:pt>
                <c:pt idx="226">
                  <c:v>39.112037265078598</c:v>
                </c:pt>
                <c:pt idx="227">
                  <c:v>39.098315207855983</c:v>
                </c:pt>
                <c:pt idx="228">
                  <c:v>39.084527942587698</c:v>
                </c:pt>
                <c:pt idx="229">
                  <c:v>39.070675468140486</c:v>
                </c:pt>
                <c:pt idx="230">
                  <c:v>39.056757783371914</c:v>
                </c:pt>
                <c:pt idx="231">
                  <c:v>39.042774887135216</c:v>
                </c:pt>
                <c:pt idx="232">
                  <c:v>39.028726778280067</c:v>
                </c:pt>
                <c:pt idx="233">
                  <c:v>39.014613455646696</c:v>
                </c:pt>
                <c:pt idx="234">
                  <c:v>39.000434918072919</c:v>
                </c:pt>
                <c:pt idx="235">
                  <c:v>38.986191164386078</c:v>
                </c:pt>
                <c:pt idx="236">
                  <c:v>38.971882193413485</c:v>
                </c:pt>
                <c:pt idx="237">
                  <c:v>38.957508003971753</c:v>
                </c:pt>
                <c:pt idx="238">
                  <c:v>38.943068594874411</c:v>
                </c:pt>
                <c:pt idx="239">
                  <c:v>38.928563964929708</c:v>
                </c:pt>
                <c:pt idx="240">
                  <c:v>38.9139941129378</c:v>
                </c:pt>
                <c:pt idx="241">
                  <c:v>38.899359037691859</c:v>
                </c:pt>
                <c:pt idx="242">
                  <c:v>38.88465873798571</c:v>
                </c:pt>
                <c:pt idx="243">
                  <c:v>38.869893212599287</c:v>
                </c:pt>
                <c:pt idx="244">
                  <c:v>38.855062460310336</c:v>
                </c:pt>
                <c:pt idx="245">
                  <c:v>38.840166479893554</c:v>
                </c:pt>
                <c:pt idx="246">
                  <c:v>38.825205270114175</c:v>
                </c:pt>
                <c:pt idx="247">
                  <c:v>38.810178829728628</c:v>
                </c:pt>
                <c:pt idx="248">
                  <c:v>38.795087157496056</c:v>
                </c:pt>
                <c:pt idx="249">
                  <c:v>38.779930252161201</c:v>
                </c:pt>
                <c:pt idx="250">
                  <c:v>38.764708112468831</c:v>
                </c:pt>
                <c:pt idx="251">
                  <c:v>38.749420737151496</c:v>
                </c:pt>
                <c:pt idx="252">
                  <c:v>38.734068124943661</c:v>
                </c:pt>
                <c:pt idx="253">
                  <c:v>38.718650274569512</c:v>
                </c:pt>
                <c:pt idx="254">
                  <c:v>38.70316718474816</c:v>
                </c:pt>
                <c:pt idx="255">
                  <c:v>38.687618854189417</c:v>
                </c:pt>
                <c:pt idx="256">
                  <c:v>38.672005281603774</c:v>
                </c:pt>
                <c:pt idx="257">
                  <c:v>38.656326465688188</c:v>
                </c:pt>
                <c:pt idx="258">
                  <c:v>38.640582405139405</c:v>
                </c:pt>
                <c:pt idx="259">
                  <c:v>38.624773098647928</c:v>
                </c:pt>
                <c:pt idx="260">
                  <c:v>38.60889854489384</c:v>
                </c:pt>
                <c:pt idx="261">
                  <c:v>38.592958742558899</c:v>
                </c:pt>
                <c:pt idx="262">
                  <c:v>38.576953690307541</c:v>
                </c:pt>
                <c:pt idx="263">
                  <c:v>38.560883386809401</c:v>
                </c:pt>
                <c:pt idx="264">
                  <c:v>38.544747830722571</c:v>
                </c:pt>
                <c:pt idx="265">
                  <c:v>38.528547020698937</c:v>
                </c:pt>
                <c:pt idx="266">
                  <c:v>38.512280955386821</c:v>
                </c:pt>
                <c:pt idx="267">
                  <c:v>38.495949633426761</c:v>
                </c:pt>
                <c:pt idx="268">
                  <c:v>38.479553053452975</c:v>
                </c:pt>
                <c:pt idx="269">
                  <c:v>38.463091214095975</c:v>
                </c:pt>
                <c:pt idx="270">
                  <c:v>38.446564113977551</c:v>
                </c:pt>
                <c:pt idx="271">
                  <c:v>38.429971751714682</c:v>
                </c:pt>
                <c:pt idx="272">
                  <c:v>38.413314125919193</c:v>
                </c:pt>
                <c:pt idx="273">
                  <c:v>38.396591235193256</c:v>
                </c:pt>
                <c:pt idx="274">
                  <c:v>38.379803078136973</c:v>
                </c:pt>
                <c:pt idx="275">
                  <c:v>38.362949653345403</c:v>
                </c:pt>
                <c:pt idx="276">
                  <c:v>38.346030959401396</c:v>
                </c:pt>
                <c:pt idx="277">
                  <c:v>38.329046994886909</c:v>
                </c:pt>
                <c:pt idx="278">
                  <c:v>38.311997758375604</c:v>
                </c:pt>
                <c:pt idx="279">
                  <c:v>38.294883248436236</c:v>
                </c:pt>
                <c:pt idx="280">
                  <c:v>38.277703463631426</c:v>
                </c:pt>
                <c:pt idx="281">
                  <c:v>38.260458402515454</c:v>
                </c:pt>
                <c:pt idx="282">
                  <c:v>38.243148063640717</c:v>
                </c:pt>
                <c:pt idx="283">
                  <c:v>38.225772445548571</c:v>
                </c:pt>
                <c:pt idx="284">
                  <c:v>38.208331546776307</c:v>
                </c:pt>
                <c:pt idx="285">
                  <c:v>38.190825365858117</c:v>
                </c:pt>
                <c:pt idx="286">
                  <c:v>38.173253901317331</c:v>
                </c:pt>
                <c:pt idx="287">
                  <c:v>38.155617151672217</c:v>
                </c:pt>
                <c:pt idx="288">
                  <c:v>38.137915115437416</c:v>
                </c:pt>
                <c:pt idx="289">
                  <c:v>38.120147791117816</c:v>
                </c:pt>
                <c:pt idx="290">
                  <c:v>38.102315177216425</c:v>
                </c:pt>
                <c:pt idx="291">
                  <c:v>38.084417272224272</c:v>
                </c:pt>
                <c:pt idx="292">
                  <c:v>38.06645407463288</c:v>
                </c:pt>
                <c:pt idx="293">
                  <c:v>38.048425582922199</c:v>
                </c:pt>
                <c:pt idx="294">
                  <c:v>38.030331795568173</c:v>
                </c:pt>
                <c:pt idx="295">
                  <c:v>38.012172711039646</c:v>
                </c:pt>
                <c:pt idx="296">
                  <c:v>37.993948327800638</c:v>
                </c:pt>
                <c:pt idx="297">
                  <c:v>37.975658644308886</c:v>
                </c:pt>
                <c:pt idx="298">
                  <c:v>37.957303659011764</c:v>
                </c:pt>
                <c:pt idx="299">
                  <c:v>37.938883370357203</c:v>
                </c:pt>
                <c:pt idx="300">
                  <c:v>37.92039777678243</c:v>
                </c:pt>
                <c:pt idx="301">
                  <c:v>37.901846876717237</c:v>
                </c:pt>
                <c:pt idx="302">
                  <c:v>37.883230668589839</c:v>
                </c:pt>
                <c:pt idx="303">
                  <c:v>37.864549150817915</c:v>
                </c:pt>
                <c:pt idx="304">
                  <c:v>37.845802321815938</c:v>
                </c:pt>
                <c:pt idx="305">
                  <c:v>37.826990179987462</c:v>
                </c:pt>
                <c:pt idx="306">
                  <c:v>37.808112723735903</c:v>
                </c:pt>
                <c:pt idx="307">
                  <c:v>37.789169951453694</c:v>
                </c:pt>
                <c:pt idx="308">
                  <c:v>37.770161861528003</c:v>
                </c:pt>
                <c:pt idx="309">
                  <c:v>37.751088452341939</c:v>
                </c:pt>
                <c:pt idx="310">
                  <c:v>37.731949722267927</c:v>
                </c:pt>
                <c:pt idx="311">
                  <c:v>37.712745669675989</c:v>
                </c:pt>
                <c:pt idx="312">
                  <c:v>37.693476292928203</c:v>
                </c:pt>
                <c:pt idx="313">
                  <c:v>37.674141590378682</c:v>
                </c:pt>
                <c:pt idx="314">
                  <c:v>37.65474156037876</c:v>
                </c:pt>
                <c:pt idx="315">
                  <c:v>37.635276201270663</c:v>
                </c:pt>
                <c:pt idx="316">
                  <c:v>37.615745511390529</c:v>
                </c:pt>
                <c:pt idx="317">
                  <c:v>37.596149489067365</c:v>
                </c:pt>
                <c:pt idx="318">
                  <c:v>37.576488132626508</c:v>
                </c:pt>
                <c:pt idx="319">
                  <c:v>37.556761440385635</c:v>
                </c:pt>
                <c:pt idx="320">
                  <c:v>37.536969410652908</c:v>
                </c:pt>
                <c:pt idx="321">
                  <c:v>37.517112041734762</c:v>
                </c:pt>
                <c:pt idx="322">
                  <c:v>37.497189331927018</c:v>
                </c:pt>
                <c:pt idx="323">
                  <c:v>37.47720127952276</c:v>
                </c:pt>
                <c:pt idx="324">
                  <c:v>37.457147882805273</c:v>
                </c:pt>
                <c:pt idx="325">
                  <c:v>37.437029140054349</c:v>
                </c:pt>
                <c:pt idx="326">
                  <c:v>37.416845049539774</c:v>
                </c:pt>
                <c:pt idx="327">
                  <c:v>37.396595609528084</c:v>
                </c:pt>
                <c:pt idx="328">
                  <c:v>37.376280818277223</c:v>
                </c:pt>
                <c:pt idx="329">
                  <c:v>37.355900674039226</c:v>
                </c:pt>
                <c:pt idx="330">
                  <c:v>37.335455175060204</c:v>
                </c:pt>
                <c:pt idx="331">
                  <c:v>37.314944319579787</c:v>
                </c:pt>
                <c:pt idx="332">
                  <c:v>37.294368105827175</c:v>
                </c:pt>
                <c:pt idx="333">
                  <c:v>37.273726532032292</c:v>
                </c:pt>
                <c:pt idx="334">
                  <c:v>37.253019596412486</c:v>
                </c:pt>
                <c:pt idx="335">
                  <c:v>37.232247297178795</c:v>
                </c:pt>
                <c:pt idx="336">
                  <c:v>37.211409632539741</c:v>
                </c:pt>
                <c:pt idx="337">
                  <c:v>37.190506600692409</c:v>
                </c:pt>
                <c:pt idx="338">
                  <c:v>37.169538199832765</c:v>
                </c:pt>
                <c:pt idx="339">
                  <c:v>37.148504428142566</c:v>
                </c:pt>
                <c:pt idx="340">
                  <c:v>37.1274052838043</c:v>
                </c:pt>
                <c:pt idx="341">
                  <c:v>37.106240764988307</c:v>
                </c:pt>
                <c:pt idx="342">
                  <c:v>37.085010869862053</c:v>
                </c:pt>
                <c:pt idx="343">
                  <c:v>37.063715596585617</c:v>
                </c:pt>
                <c:pt idx="344">
                  <c:v>37.042354943310883</c:v>
                </c:pt>
                <c:pt idx="345">
                  <c:v>37.020928908181503</c:v>
                </c:pt>
                <c:pt idx="346">
                  <c:v>36.999437489340345</c:v>
                </c:pt>
                <c:pt idx="347">
                  <c:v>36.977880684915974</c:v>
                </c:pt>
                <c:pt idx="348">
                  <c:v>36.956258493037737</c:v>
                </c:pt>
                <c:pt idx="349">
                  <c:v>36.934570911821517</c:v>
                </c:pt>
                <c:pt idx="350">
                  <c:v>36.912817939381299</c:v>
                </c:pt>
                <c:pt idx="351">
                  <c:v>36.89099957382124</c:v>
                </c:pt>
                <c:pt idx="352">
                  <c:v>36.86911581324069</c:v>
                </c:pt>
                <c:pt idx="353">
                  <c:v>36.847166655730142</c:v>
                </c:pt>
                <c:pt idx="354">
                  <c:v>36.825152099376389</c:v>
                </c:pt>
                <c:pt idx="355">
                  <c:v>36.803072142256212</c:v>
                </c:pt>
                <c:pt idx="356">
                  <c:v>36.780926782439259</c:v>
                </c:pt>
                <c:pt idx="357">
                  <c:v>36.758716017993187</c:v>
                </c:pt>
                <c:pt idx="358">
                  <c:v>36.736439846973639</c:v>
                </c:pt>
                <c:pt idx="359">
                  <c:v>36.714098267431581</c:v>
                </c:pt>
                <c:pt idx="360">
                  <c:v>36.691691277410499</c:v>
                </c:pt>
                <c:pt idx="361">
                  <c:v>36.669218874945699</c:v>
                </c:pt>
                <c:pt idx="362">
                  <c:v>36.646681058069568</c:v>
                </c:pt>
                <c:pt idx="363">
                  <c:v>36.624077824803102</c:v>
                </c:pt>
                <c:pt idx="364">
                  <c:v>36.601409173164633</c:v>
                </c:pt>
                <c:pt idx="365">
                  <c:v>36.578675101161217</c:v>
                </c:pt>
                <c:pt idx="366">
                  <c:v>36.555875606794046</c:v>
                </c:pt>
                <c:pt idx="367">
                  <c:v>36.533010688060344</c:v>
                </c:pt>
                <c:pt idx="368">
                  <c:v>36.510080342947226</c:v>
                </c:pt>
                <c:pt idx="369">
                  <c:v>36.487084569435638</c:v>
                </c:pt>
                <c:pt idx="370">
                  <c:v>36.4640233655008</c:v>
                </c:pt>
                <c:pt idx="371">
                  <c:v>36.440896729106512</c:v>
                </c:pt>
                <c:pt idx="372">
                  <c:v>36.417704658217787</c:v>
                </c:pt>
                <c:pt idx="373">
                  <c:v>36.394447150783698</c:v>
                </c:pt>
                <c:pt idx="374">
                  <c:v>36.371124204750359</c:v>
                </c:pt>
                <c:pt idx="375">
                  <c:v>36.347735818058055</c:v>
                </c:pt>
                <c:pt idx="376">
                  <c:v>36.324281988638241</c:v>
                </c:pt>
                <c:pt idx="377">
                  <c:v>36.300762714415008</c:v>
                </c:pt>
                <c:pt idx="378">
                  <c:v>36.277177993305152</c:v>
                </c:pt>
                <c:pt idx="379">
                  <c:v>36.253527823219557</c:v>
                </c:pt>
                <c:pt idx="380">
                  <c:v>36.229812202061872</c:v>
                </c:pt>
                <c:pt idx="381">
                  <c:v>36.206031127727016</c:v>
                </c:pt>
                <c:pt idx="382">
                  <c:v>36.182184598103703</c:v>
                </c:pt>
                <c:pt idx="383">
                  <c:v>36.1582726110748</c:v>
                </c:pt>
                <c:pt idx="384">
                  <c:v>36.134295164514263</c:v>
                </c:pt>
                <c:pt idx="385">
                  <c:v>36.110252256290281</c:v>
                </c:pt>
                <c:pt idx="386">
                  <c:v>36.086143884259897</c:v>
                </c:pt>
                <c:pt idx="387">
                  <c:v>36.061970046278972</c:v>
                </c:pt>
                <c:pt idx="388">
                  <c:v>36.037730740190092</c:v>
                </c:pt>
                <c:pt idx="389">
                  <c:v>36.013425963833164</c:v>
                </c:pt>
                <c:pt idx="390">
                  <c:v>35.989055715038468</c:v>
                </c:pt>
                <c:pt idx="391">
                  <c:v>35.964619991631281</c:v>
                </c:pt>
                <c:pt idx="392">
                  <c:v>35.940118791424617</c:v>
                </c:pt>
                <c:pt idx="393">
                  <c:v>35.915552112229605</c:v>
                </c:pt>
                <c:pt idx="394">
                  <c:v>35.890919951848815</c:v>
                </c:pt>
                <c:pt idx="395">
                  <c:v>35.866222308072615</c:v>
                </c:pt>
                <c:pt idx="396">
                  <c:v>35.841459178691935</c:v>
                </c:pt>
                <c:pt idx="397">
                  <c:v>35.816630561482228</c:v>
                </c:pt>
                <c:pt idx="398">
                  <c:v>35.791736454220178</c:v>
                </c:pt>
                <c:pt idx="399">
                  <c:v>35.766776854667555</c:v>
                </c:pt>
                <c:pt idx="400">
                  <c:v>35.741751760580641</c:v>
                </c:pt>
                <c:pt idx="401">
                  <c:v>35.71666116971074</c:v>
                </c:pt>
                <c:pt idx="402">
                  <c:v>35.691505079800343</c:v>
                </c:pt>
                <c:pt idx="403">
                  <c:v>35.666283488582721</c:v>
                </c:pt>
                <c:pt idx="404">
                  <c:v>35.640996393786509</c:v>
                </c:pt>
                <c:pt idx="405">
                  <c:v>35.615643793130346</c:v>
                </c:pt>
                <c:pt idx="406">
                  <c:v>35.59022568432777</c:v>
                </c:pt>
                <c:pt idx="407">
                  <c:v>35.564742065082008</c:v>
                </c:pt>
                <c:pt idx="408">
                  <c:v>35.539192933089936</c:v>
                </c:pt>
                <c:pt idx="409">
                  <c:v>35.513578286043973</c:v>
                </c:pt>
                <c:pt idx="410">
                  <c:v>35.487898121622003</c:v>
                </c:pt>
                <c:pt idx="411">
                  <c:v>35.462152437501423</c:v>
                </c:pt>
                <c:pt idx="412">
                  <c:v>35.436341231346937</c:v>
                </c:pt>
                <c:pt idx="413">
                  <c:v>35.410464500817653</c:v>
                </c:pt>
                <c:pt idx="414">
                  <c:v>35.38452224356724</c:v>
                </c:pt>
                <c:pt idx="415">
                  <c:v>35.358514457236446</c:v>
                </c:pt>
                <c:pt idx="416">
                  <c:v>35.332441139462865</c:v>
                </c:pt>
                <c:pt idx="417">
                  <c:v>35.306302287874253</c:v>
                </c:pt>
                <c:pt idx="418">
                  <c:v>35.28009790009375</c:v>
                </c:pt>
                <c:pt idx="419">
                  <c:v>35.25382797372896</c:v>
                </c:pt>
                <c:pt idx="420">
                  <c:v>35.227492506388629</c:v>
                </c:pt>
                <c:pt idx="421">
                  <c:v>35.20109149566953</c:v>
                </c:pt>
                <c:pt idx="422">
                  <c:v>35.174624939161419</c:v>
                </c:pt>
                <c:pt idx="423">
                  <c:v>35.148092834443275</c:v>
                </c:pt>
                <c:pt idx="424">
                  <c:v>35.121495179092328</c:v>
                </c:pt>
                <c:pt idx="425">
                  <c:v>35.094831970674164</c:v>
                </c:pt>
                <c:pt idx="426">
                  <c:v>35.068103206743956</c:v>
                </c:pt>
                <c:pt idx="427">
                  <c:v>35.041308884855638</c:v>
                </c:pt>
                <c:pt idx="428">
                  <c:v>35.014449002549405</c:v>
                </c:pt>
                <c:pt idx="429">
                  <c:v>34.987523557360063</c:v>
                </c:pt>
                <c:pt idx="430">
                  <c:v>34.960532546814342</c:v>
                </c:pt>
                <c:pt idx="431">
                  <c:v>34.933475968430052</c:v>
                </c:pt>
                <c:pt idx="432">
                  <c:v>34.906353819718703</c:v>
                </c:pt>
                <c:pt idx="433">
                  <c:v>34.87916609818118</c:v>
                </c:pt>
                <c:pt idx="434">
                  <c:v>34.851912801315734</c:v>
                </c:pt>
                <c:pt idx="435">
                  <c:v>34.824593926604599</c:v>
                </c:pt>
                <c:pt idx="436">
                  <c:v>34.797209471528994</c:v>
                </c:pt>
                <c:pt idx="437">
                  <c:v>34.769759433557439</c:v>
                </c:pt>
                <c:pt idx="438">
                  <c:v>34.742243810153973</c:v>
                </c:pt>
                <c:pt idx="439">
                  <c:v>34.714662598770836</c:v>
                </c:pt>
                <c:pt idx="440">
                  <c:v>34.687015796855512</c:v>
                </c:pt>
                <c:pt idx="441">
                  <c:v>34.659303401846685</c:v>
                </c:pt>
                <c:pt idx="442">
                  <c:v>34.631525411172873</c:v>
                </c:pt>
                <c:pt idx="443">
                  <c:v>34.603681822256114</c:v>
                </c:pt>
                <c:pt idx="444">
                  <c:v>34.575772632510152</c:v>
                </c:pt>
                <c:pt idx="445">
                  <c:v>34.547797839340021</c:v>
                </c:pt>
                <c:pt idx="446">
                  <c:v>34.519757440141184</c:v>
                </c:pt>
                <c:pt idx="447">
                  <c:v>34.491651432304458</c:v>
                </c:pt>
                <c:pt idx="448">
                  <c:v>34.463479813208195</c:v>
                </c:pt>
                <c:pt idx="449">
                  <c:v>34.435242580226827</c:v>
                </c:pt>
                <c:pt idx="450">
                  <c:v>34.406939730721575</c:v>
                </c:pt>
                <c:pt idx="451">
                  <c:v>34.378571262051224</c:v>
                </c:pt>
                <c:pt idx="452">
                  <c:v>34.350137171559204</c:v>
                </c:pt>
                <c:pt idx="453">
                  <c:v>34.321637456586792</c:v>
                </c:pt>
                <c:pt idx="454">
                  <c:v>34.293072114462781</c:v>
                </c:pt>
                <c:pt idx="455">
                  <c:v>34.264441142509504</c:v>
                </c:pt>
                <c:pt idx="456">
                  <c:v>34.235744538040748</c:v>
                </c:pt>
                <c:pt idx="457">
                  <c:v>34.206982298361361</c:v>
                </c:pt>
                <c:pt idx="458">
                  <c:v>34.178154420767427</c:v>
                </c:pt>
                <c:pt idx="459">
                  <c:v>34.149260902546501</c:v>
                </c:pt>
                <c:pt idx="460">
                  <c:v>34.120301740979627</c:v>
                </c:pt>
                <c:pt idx="461">
                  <c:v>34.091276933336808</c:v>
                </c:pt>
                <c:pt idx="462">
                  <c:v>34.062186476879688</c:v>
                </c:pt>
                <c:pt idx="463">
                  <c:v>34.033030368861787</c:v>
                </c:pt>
                <c:pt idx="464">
                  <c:v>34.003808606529979</c:v>
                </c:pt>
                <c:pt idx="465">
                  <c:v>33.974521187120125</c:v>
                </c:pt>
                <c:pt idx="466">
                  <c:v>33.945168107858024</c:v>
                </c:pt>
                <c:pt idx="467">
                  <c:v>33.915749365964992</c:v>
                </c:pt>
                <c:pt idx="468">
                  <c:v>33.88626495865126</c:v>
                </c:pt>
                <c:pt idx="469">
                  <c:v>33.856714883117235</c:v>
                </c:pt>
                <c:pt idx="470">
                  <c:v>33.82709913655728</c:v>
                </c:pt>
                <c:pt idx="471">
                  <c:v>33.797417716154889</c:v>
                </c:pt>
                <c:pt idx="472">
                  <c:v>33.767670619085159</c:v>
                </c:pt>
                <c:pt idx="473">
                  <c:v>33.737857842514629</c:v>
                </c:pt>
                <c:pt idx="474">
                  <c:v>33.707979383599742</c:v>
                </c:pt>
                <c:pt idx="475">
                  <c:v>33.678035239491457</c:v>
                </c:pt>
                <c:pt idx="476">
                  <c:v>33.648025407329236</c:v>
                </c:pt>
                <c:pt idx="477">
                  <c:v>33.617949884243195</c:v>
                </c:pt>
                <c:pt idx="478">
                  <c:v>33.587808667356235</c:v>
                </c:pt>
                <c:pt idx="479">
                  <c:v>33.557601753780332</c:v>
                </c:pt>
                <c:pt idx="480">
                  <c:v>33.52732914062036</c:v>
                </c:pt>
                <c:pt idx="481">
                  <c:v>33.496990824972862</c:v>
                </c:pt>
                <c:pt idx="482">
                  <c:v>33.466586803920393</c:v>
                </c:pt>
                <c:pt idx="483">
                  <c:v>33.436117074543219</c:v>
                </c:pt>
                <c:pt idx="484">
                  <c:v>33.405581633907445</c:v>
                </c:pt>
                <c:pt idx="485">
                  <c:v>33.374980479071738</c:v>
                </c:pt>
                <c:pt idx="486">
                  <c:v>33.344313607086228</c:v>
                </c:pt>
                <c:pt idx="487">
                  <c:v>33.313581014992138</c:v>
                </c:pt>
                <c:pt idx="488">
                  <c:v>33.282782699819293</c:v>
                </c:pt>
                <c:pt idx="489">
                  <c:v>33.251918658590512</c:v>
                </c:pt>
                <c:pt idx="490">
                  <c:v>33.220988888318836</c:v>
                </c:pt>
                <c:pt idx="491">
                  <c:v>33.189993386008126</c:v>
                </c:pt>
                <c:pt idx="492">
                  <c:v>33.158932148650685</c:v>
                </c:pt>
                <c:pt idx="493">
                  <c:v>33.127805173233881</c:v>
                </c:pt>
                <c:pt idx="494">
                  <c:v>33.096612456731606</c:v>
                </c:pt>
                <c:pt idx="495">
                  <c:v>33.065353996110233</c:v>
                </c:pt>
                <c:pt idx="496">
                  <c:v>33.034029788327459</c:v>
                </c:pt>
                <c:pt idx="497">
                  <c:v>33.00263983033048</c:v>
                </c:pt>
                <c:pt idx="498">
                  <c:v>32.971184119056382</c:v>
                </c:pt>
                <c:pt idx="499">
                  <c:v>32.939662651434261</c:v>
                </c:pt>
                <c:pt idx="500">
                  <c:v>32.908075424383696</c:v>
                </c:pt>
                <c:pt idx="501">
                  <c:v>32.876422434813122</c:v>
                </c:pt>
                <c:pt idx="502">
                  <c:v>32.844703679622533</c:v>
                </c:pt>
                <c:pt idx="503">
                  <c:v>32.812919155703042</c:v>
                </c:pt>
                <c:pt idx="504">
                  <c:v>32.781068859934223</c:v>
                </c:pt>
                <c:pt idx="505">
                  <c:v>32.749152789187882</c:v>
                </c:pt>
                <c:pt idx="506">
                  <c:v>32.717170940324515</c:v>
                </c:pt>
                <c:pt idx="507">
                  <c:v>32.685123310195941</c:v>
                </c:pt>
                <c:pt idx="508">
                  <c:v>32.653009895644352</c:v>
                </c:pt>
                <c:pt idx="509">
                  <c:v>32.620830693501922</c:v>
                </c:pt>
                <c:pt idx="510">
                  <c:v>32.588585700590897</c:v>
                </c:pt>
                <c:pt idx="511">
                  <c:v>32.556274913722852</c:v>
                </c:pt>
                <c:pt idx="512">
                  <c:v>32.523898329701588</c:v>
                </c:pt>
                <c:pt idx="513">
                  <c:v>32.491455945318606</c:v>
                </c:pt>
                <c:pt idx="514">
                  <c:v>32.458947757358523</c:v>
                </c:pt>
                <c:pt idx="515">
                  <c:v>32.426373762593073</c:v>
                </c:pt>
                <c:pt idx="516">
                  <c:v>32.393733957785685</c:v>
                </c:pt>
                <c:pt idx="517">
                  <c:v>32.361028339688403</c:v>
                </c:pt>
                <c:pt idx="518">
                  <c:v>32.328256905044675</c:v>
                </c:pt>
                <c:pt idx="519">
                  <c:v>32.29541965058776</c:v>
                </c:pt>
                <c:pt idx="520">
                  <c:v>32.262516573039711</c:v>
                </c:pt>
                <c:pt idx="521">
                  <c:v>32.229547669113998</c:v>
                </c:pt>
                <c:pt idx="522">
                  <c:v>32.196512935511322</c:v>
                </c:pt>
                <c:pt idx="523">
                  <c:v>32.163412368925492</c:v>
                </c:pt>
                <c:pt idx="524">
                  <c:v>32.130245966039162</c:v>
                </c:pt>
                <c:pt idx="525">
                  <c:v>32.097013723521705</c:v>
                </c:pt>
                <c:pt idx="526">
                  <c:v>32.063715638036641</c:v>
                </c:pt>
                <c:pt idx="527">
                  <c:v>32.030351706234974</c:v>
                </c:pt>
                <c:pt idx="528">
                  <c:v>31.996921924755853</c:v>
                </c:pt>
                <c:pt idx="529">
                  <c:v>31.963426290230608</c:v>
                </c:pt>
                <c:pt idx="530">
                  <c:v>31.929864799279777</c:v>
                </c:pt>
                <c:pt idx="531">
                  <c:v>31.896237448512643</c:v>
                </c:pt>
                <c:pt idx="532">
                  <c:v>31.862544234527924</c:v>
                </c:pt>
                <c:pt idx="533">
                  <c:v>31.828785153914055</c:v>
                </c:pt>
                <c:pt idx="534">
                  <c:v>31.794960203250049</c:v>
                </c:pt>
                <c:pt idx="535">
                  <c:v>31.761069379102178</c:v>
                </c:pt>
                <c:pt idx="536">
                  <c:v>31.727112678028334</c:v>
                </c:pt>
                <c:pt idx="537">
                  <c:v>31.693090096572824</c:v>
                </c:pt>
                <c:pt idx="538">
                  <c:v>31.659001631272595</c:v>
                </c:pt>
                <c:pt idx="539">
                  <c:v>31.624847278651497</c:v>
                </c:pt>
                <c:pt idx="540">
                  <c:v>31.590627035223754</c:v>
                </c:pt>
                <c:pt idx="541">
                  <c:v>31.556340897492614</c:v>
                </c:pt>
                <c:pt idx="542">
                  <c:v>31.52198886195055</c:v>
                </c:pt>
                <c:pt idx="543">
                  <c:v>31.487570925078533</c:v>
                </c:pt>
                <c:pt idx="544">
                  <c:v>31.453087083347107</c:v>
                </c:pt>
                <c:pt idx="545">
                  <c:v>31.418537333216296</c:v>
                </c:pt>
                <c:pt idx="546">
                  <c:v>31.383921671132967</c:v>
                </c:pt>
                <c:pt idx="547">
                  <c:v>31.349240093537574</c:v>
                </c:pt>
                <c:pt idx="548">
                  <c:v>31.314492596854684</c:v>
                </c:pt>
                <c:pt idx="549">
                  <c:v>31.279679177499183</c:v>
                </c:pt>
                <c:pt idx="550">
                  <c:v>31.24479983187657</c:v>
                </c:pt>
                <c:pt idx="551">
                  <c:v>31.209854556379263</c:v>
                </c:pt>
                <c:pt idx="552">
                  <c:v>31.174843347389334</c:v>
                </c:pt>
                <c:pt idx="553">
                  <c:v>31.139766201277862</c:v>
                </c:pt>
                <c:pt idx="554">
                  <c:v>31.104623114403495</c:v>
                </c:pt>
                <c:pt idx="555">
                  <c:v>31.069414083113976</c:v>
                </c:pt>
                <c:pt idx="556">
                  <c:v>31.034139103746721</c:v>
                </c:pt>
                <c:pt idx="557">
                  <c:v>30.998798172626522</c:v>
                </c:pt>
                <c:pt idx="558">
                  <c:v>30.963391286068227</c:v>
                </c:pt>
                <c:pt idx="559">
                  <c:v>30.927918440372114</c:v>
                </c:pt>
                <c:pt idx="560">
                  <c:v>30.892379631830682</c:v>
                </c:pt>
                <c:pt idx="561">
                  <c:v>30.856774856722048</c:v>
                </c:pt>
                <c:pt idx="562">
                  <c:v>30.821104111314462</c:v>
                </c:pt>
                <c:pt idx="563">
                  <c:v>30.785367391863062</c:v>
                </c:pt>
                <c:pt idx="564">
                  <c:v>30.749564694613547</c:v>
                </c:pt>
                <c:pt idx="565">
                  <c:v>30.713696015796717</c:v>
                </c:pt>
                <c:pt idx="566">
                  <c:v>30.677761351633929</c:v>
                </c:pt>
                <c:pt idx="567">
                  <c:v>30.641760698334416</c:v>
                </c:pt>
                <c:pt idx="568">
                  <c:v>30.605694052095217</c:v>
                </c:pt>
                <c:pt idx="569">
                  <c:v>30.569561409100647</c:v>
                </c:pt>
                <c:pt idx="570">
                  <c:v>30.533362765525411</c:v>
                </c:pt>
                <c:pt idx="571">
                  <c:v>30.497098117529674</c:v>
                </c:pt>
                <c:pt idx="572">
                  <c:v>30.4607674612623</c:v>
                </c:pt>
                <c:pt idx="573">
                  <c:v>30.424370792860742</c:v>
                </c:pt>
                <c:pt idx="574">
                  <c:v>30.38790810844981</c:v>
                </c:pt>
                <c:pt idx="575">
                  <c:v>30.351379404142911</c:v>
                </c:pt>
                <c:pt idx="576">
                  <c:v>30.314784676039999</c:v>
                </c:pt>
                <c:pt idx="577">
                  <c:v>30.278123920228875</c:v>
                </c:pt>
                <c:pt idx="578">
                  <c:v>30.241397132786876</c:v>
                </c:pt>
                <c:pt idx="579">
                  <c:v>30.204604309775885</c:v>
                </c:pt>
                <c:pt idx="580">
                  <c:v>30.167745447248443</c:v>
                </c:pt>
                <c:pt idx="581">
                  <c:v>30.130820541243452</c:v>
                </c:pt>
                <c:pt idx="582">
                  <c:v>30.093829587786178</c:v>
                </c:pt>
                <c:pt idx="583">
                  <c:v>30.056772582891195</c:v>
                </c:pt>
                <c:pt idx="584">
                  <c:v>30.019649522559337</c:v>
                </c:pt>
                <c:pt idx="585">
                  <c:v>29.982460402778205</c:v>
                </c:pt>
                <c:pt idx="586">
                  <c:v>29.945205219524841</c:v>
                </c:pt>
                <c:pt idx="587">
                  <c:v>29.907883968762196</c:v>
                </c:pt>
                <c:pt idx="588">
                  <c:v>29.870496646439701</c:v>
                </c:pt>
                <c:pt idx="589">
                  <c:v>29.833043248495347</c:v>
                </c:pt>
                <c:pt idx="590">
                  <c:v>29.795523770853972</c:v>
                </c:pt>
                <c:pt idx="591">
                  <c:v>29.75793820942609</c:v>
                </c:pt>
                <c:pt idx="592">
                  <c:v>29.72028656011096</c:v>
                </c:pt>
                <c:pt idx="593">
                  <c:v>29.682568818795168</c:v>
                </c:pt>
                <c:pt idx="594">
                  <c:v>29.644784981350313</c:v>
                </c:pt>
                <c:pt idx="595">
                  <c:v>29.606935043635104</c:v>
                </c:pt>
                <c:pt idx="596">
                  <c:v>29.569019001496756</c:v>
                </c:pt>
                <c:pt idx="597">
                  <c:v>29.531036850767869</c:v>
                </c:pt>
                <c:pt idx="598">
                  <c:v>29.492988587266961</c:v>
                </c:pt>
                <c:pt idx="599">
                  <c:v>29.45487420680222</c:v>
                </c:pt>
                <c:pt idx="600">
                  <c:v>29.4166937051648</c:v>
                </c:pt>
                <c:pt idx="601">
                  <c:v>29.378447078134986</c:v>
                </c:pt>
                <c:pt idx="602">
                  <c:v>29.34013432147858</c:v>
                </c:pt>
                <c:pt idx="603">
                  <c:v>29.301755430947161</c:v>
                </c:pt>
                <c:pt idx="604">
                  <c:v>29.263310402279629</c:v>
                </c:pt>
                <c:pt idx="605">
                  <c:v>29.224799231201718</c:v>
                </c:pt>
                <c:pt idx="606">
                  <c:v>29.186221913423804</c:v>
                </c:pt>
                <c:pt idx="607">
                  <c:v>29.147578444643724</c:v>
                </c:pt>
                <c:pt idx="608">
                  <c:v>29.108868820545535</c:v>
                </c:pt>
                <c:pt idx="609">
                  <c:v>29.070093036797797</c:v>
                </c:pt>
                <c:pt idx="610">
                  <c:v>29.031251089056848</c:v>
                </c:pt>
                <c:pt idx="611">
                  <c:v>28.992342972963808</c:v>
                </c:pt>
                <c:pt idx="612">
                  <c:v>28.953368684147982</c:v>
                </c:pt>
                <c:pt idx="613">
                  <c:v>28.914328218220049</c:v>
                </c:pt>
                <c:pt idx="614">
                  <c:v>28.875221570781747</c:v>
                </c:pt>
                <c:pt idx="615">
                  <c:v>28.836048737416448</c:v>
                </c:pt>
                <c:pt idx="616">
                  <c:v>28.796809713695687</c:v>
                </c:pt>
                <c:pt idx="617">
                  <c:v>28.757504495175027</c:v>
                </c:pt>
                <c:pt idx="618">
                  <c:v>28.718133077396345</c:v>
                </c:pt>
                <c:pt idx="619">
                  <c:v>28.678695455887755</c:v>
                </c:pt>
                <c:pt idx="620">
                  <c:v>28.63919162616207</c:v>
                </c:pt>
                <c:pt idx="621">
                  <c:v>28.599621583715738</c:v>
                </c:pt>
                <c:pt idx="622">
                  <c:v>28.55998532403315</c:v>
                </c:pt>
                <c:pt idx="623">
                  <c:v>28.520282842583867</c:v>
                </c:pt>
                <c:pt idx="624">
                  <c:v>28.480514134820339</c:v>
                </c:pt>
                <c:pt idx="625">
                  <c:v>28.440679196181534</c:v>
                </c:pt>
                <c:pt idx="626">
                  <c:v>28.400778022091821</c:v>
                </c:pt>
                <c:pt idx="627">
                  <c:v>28.360810607960314</c:v>
                </c:pt>
                <c:pt idx="628">
                  <c:v>28.320776949180157</c:v>
                </c:pt>
                <c:pt idx="629">
                  <c:v>28.280677041130978</c:v>
                </c:pt>
                <c:pt idx="630">
                  <c:v>28.240510879176526</c:v>
                </c:pt>
                <c:pt idx="631">
                  <c:v>28.200278458662652</c:v>
                </c:pt>
                <c:pt idx="632">
                  <c:v>28.15997977492502</c:v>
                </c:pt>
                <c:pt idx="633">
                  <c:v>28.119614823278958</c:v>
                </c:pt>
                <c:pt idx="634">
                  <c:v>28.079183599027782</c:v>
                </c:pt>
                <c:pt idx="635">
                  <c:v>28.038686097456715</c:v>
                </c:pt>
                <c:pt idx="636">
                  <c:v>27.998122313837339</c:v>
                </c:pt>
                <c:pt idx="637">
                  <c:v>27.957492243424042</c:v>
                </c:pt>
                <c:pt idx="638">
                  <c:v>27.916795881456263</c:v>
                </c:pt>
                <c:pt idx="639">
                  <c:v>27.876033223157211</c:v>
                </c:pt>
                <c:pt idx="640">
                  <c:v>27.835204263734372</c:v>
                </c:pt>
                <c:pt idx="641">
                  <c:v>27.794308998378309</c:v>
                </c:pt>
                <c:pt idx="642">
                  <c:v>27.753347422266369</c:v>
                </c:pt>
                <c:pt idx="643">
                  <c:v>27.712319530556094</c:v>
                </c:pt>
                <c:pt idx="644">
                  <c:v>27.671225318390707</c:v>
                </c:pt>
                <c:pt idx="645">
                  <c:v>27.630064780897566</c:v>
                </c:pt>
                <c:pt idx="646">
                  <c:v>27.588837913186353</c:v>
                </c:pt>
                <c:pt idx="647">
                  <c:v>27.547544710351534</c:v>
                </c:pt>
                <c:pt idx="648">
                  <c:v>27.506185167470314</c:v>
                </c:pt>
                <c:pt idx="649">
                  <c:v>27.464759279602792</c:v>
                </c:pt>
                <c:pt idx="650">
                  <c:v>27.423267041793313</c:v>
                </c:pt>
                <c:pt idx="651">
                  <c:v>27.381708449069485</c:v>
                </c:pt>
                <c:pt idx="652">
                  <c:v>27.340083496440926</c:v>
                </c:pt>
                <c:pt idx="653">
                  <c:v>27.298392178902379</c:v>
                </c:pt>
                <c:pt idx="654">
                  <c:v>27.256634491429189</c:v>
                </c:pt>
                <c:pt idx="655">
                  <c:v>27.214810428981433</c:v>
                </c:pt>
                <c:pt idx="656">
                  <c:v>27.172919986501345</c:v>
                </c:pt>
                <c:pt idx="657">
                  <c:v>27.1309631589139</c:v>
                </c:pt>
                <c:pt idx="658">
                  <c:v>27.08893994112692</c:v>
                </c:pt>
                <c:pt idx="659">
                  <c:v>27.04685032803026</c:v>
                </c:pt>
                <c:pt idx="660">
                  <c:v>27.00469431449655</c:v>
                </c:pt>
                <c:pt idx="661">
                  <c:v>26.962471895381572</c:v>
                </c:pt>
                <c:pt idx="662">
                  <c:v>26.920183065522089</c:v>
                </c:pt>
                <c:pt idx="663">
                  <c:v>26.877827819738464</c:v>
                </c:pt>
                <c:pt idx="664">
                  <c:v>26.835406152832117</c:v>
                </c:pt>
                <c:pt idx="665">
                  <c:v>26.792918059586999</c:v>
                </c:pt>
                <c:pt idx="666">
                  <c:v>26.750363534769509</c:v>
                </c:pt>
                <c:pt idx="667">
                  <c:v>26.707742573126449</c:v>
                </c:pt>
                <c:pt idx="668">
                  <c:v>26.665055169388214</c:v>
                </c:pt>
                <c:pt idx="669">
                  <c:v>26.622301318265443</c:v>
                </c:pt>
                <c:pt idx="670">
                  <c:v>26.579481014451556</c:v>
                </c:pt>
                <c:pt idx="671">
                  <c:v>26.536594252619892</c:v>
                </c:pt>
                <c:pt idx="672">
                  <c:v>26.493641027427586</c:v>
                </c:pt>
                <c:pt idx="673">
                  <c:v>26.450621333511236</c:v>
                </c:pt>
                <c:pt idx="674">
                  <c:v>26.407535165487662</c:v>
                </c:pt>
                <c:pt idx="675">
                  <c:v>26.364382517958212</c:v>
                </c:pt>
                <c:pt idx="676">
                  <c:v>26.321163385503432</c:v>
                </c:pt>
                <c:pt idx="677">
                  <c:v>26.277877762683303</c:v>
                </c:pt>
                <c:pt idx="678">
                  <c:v>26.234525644040751</c:v>
                </c:pt>
                <c:pt idx="679">
                  <c:v>26.191107024098823</c:v>
                </c:pt>
                <c:pt idx="680">
                  <c:v>26.147621897360946</c:v>
                </c:pt>
                <c:pt idx="681">
                  <c:v>26.104070258311271</c:v>
                </c:pt>
                <c:pt idx="682">
                  <c:v>26.060452101414469</c:v>
                </c:pt>
                <c:pt idx="683">
                  <c:v>26.016767421114885</c:v>
                </c:pt>
                <c:pt idx="684">
                  <c:v>25.973016211838786</c:v>
                </c:pt>
                <c:pt idx="685">
                  <c:v>25.929198467990318</c:v>
                </c:pt>
                <c:pt idx="686">
                  <c:v>25.885314183955007</c:v>
                </c:pt>
                <c:pt idx="687">
                  <c:v>25.841363354098565</c:v>
                </c:pt>
                <c:pt idx="688">
                  <c:v>25.797345972765243</c:v>
                </c:pt>
                <c:pt idx="689">
                  <c:v>25.753262034279629</c:v>
                </c:pt>
                <c:pt idx="690">
                  <c:v>25.709111532946867</c:v>
                </c:pt>
                <c:pt idx="691">
                  <c:v>25.664894463049166</c:v>
                </c:pt>
                <c:pt idx="692">
                  <c:v>25.620610818851205</c:v>
                </c:pt>
                <c:pt idx="693">
                  <c:v>25.576260594593506</c:v>
                </c:pt>
                <c:pt idx="694">
                  <c:v>25.53184378449884</c:v>
                </c:pt>
                <c:pt idx="695">
                  <c:v>25.487360382766663</c:v>
                </c:pt>
                <c:pt idx="696">
                  <c:v>25.442810383577743</c:v>
                </c:pt>
                <c:pt idx="697">
                  <c:v>25.398193781088594</c:v>
                </c:pt>
                <c:pt idx="698">
                  <c:v>25.353510569436711</c:v>
                </c:pt>
                <c:pt idx="699">
                  <c:v>25.308760742738045</c:v>
                </c:pt>
                <c:pt idx="700">
                  <c:v>25.263944295085345</c:v>
                </c:pt>
                <c:pt idx="701">
                  <c:v>25.219061220550753</c:v>
                </c:pt>
                <c:pt idx="702">
                  <c:v>25.174111513185281</c:v>
                </c:pt>
                <c:pt idx="703">
                  <c:v>25.129095167016359</c:v>
                </c:pt>
                <c:pt idx="704">
                  <c:v>25.084012176050841</c:v>
                </c:pt>
                <c:pt idx="705">
                  <c:v>25.038862534272319</c:v>
                </c:pt>
                <c:pt idx="706">
                  <c:v>24.993646235643023</c:v>
                </c:pt>
                <c:pt idx="707">
                  <c:v>24.948363274101862</c:v>
                </c:pt>
                <c:pt idx="708">
                  <c:v>24.903013643565778</c:v>
                </c:pt>
                <c:pt idx="709">
                  <c:v>24.857597337929437</c:v>
                </c:pt>
                <c:pt idx="710">
                  <c:v>24.812114351062867</c:v>
                </c:pt>
                <c:pt idx="711">
                  <c:v>24.766564676814816</c:v>
                </c:pt>
                <c:pt idx="712">
                  <c:v>24.720948309011106</c:v>
                </c:pt>
                <c:pt idx="713">
                  <c:v>24.675265241452529</c:v>
                </c:pt>
                <c:pt idx="714">
                  <c:v>24.629515467918935</c:v>
                </c:pt>
                <c:pt idx="715">
                  <c:v>24.58369898216549</c:v>
                </c:pt>
                <c:pt idx="716">
                  <c:v>24.537815777922273</c:v>
                </c:pt>
                <c:pt idx="717">
                  <c:v>24.491865848898211</c:v>
                </c:pt>
                <c:pt idx="718">
                  <c:v>24.445849188776204</c:v>
                </c:pt>
                <c:pt idx="719">
                  <c:v>24.399765791216261</c:v>
                </c:pt>
                <c:pt idx="720">
                  <c:v>24.353615649854721</c:v>
                </c:pt>
                <c:pt idx="721">
                  <c:v>24.307398758301002</c:v>
                </c:pt>
                <c:pt idx="722">
                  <c:v>24.261115110142864</c:v>
                </c:pt>
                <c:pt idx="723">
                  <c:v>24.214764698942702</c:v>
                </c:pt>
                <c:pt idx="724">
                  <c:v>24.168347518236818</c:v>
                </c:pt>
                <c:pt idx="725">
                  <c:v>24.121863561538188</c:v>
                </c:pt>
                <c:pt idx="726">
                  <c:v>24.075312822334141</c:v>
                </c:pt>
                <c:pt idx="727">
                  <c:v>24.028695294085612</c:v>
                </c:pt>
                <c:pt idx="728">
                  <c:v>23.982010970230611</c:v>
                </c:pt>
                <c:pt idx="729">
                  <c:v>23.935259844178621</c:v>
                </c:pt>
                <c:pt idx="730">
                  <c:v>23.888441909316246</c:v>
                </c:pt>
                <c:pt idx="731">
                  <c:v>23.841557159002292</c:v>
                </c:pt>
                <c:pt idx="732">
                  <c:v>23.794605586570327</c:v>
                </c:pt>
                <c:pt idx="733">
                  <c:v>23.747587185327657</c:v>
                </c:pt>
                <c:pt idx="734">
                  <c:v>23.700501948555473</c:v>
                </c:pt>
                <c:pt idx="735">
                  <c:v>23.653349869507348</c:v>
                </c:pt>
                <c:pt idx="736">
                  <c:v>23.606130941410758</c:v>
                </c:pt>
                <c:pt idx="737">
                  <c:v>23.558845157467754</c:v>
                </c:pt>
                <c:pt idx="738">
                  <c:v>23.511492510851365</c:v>
                </c:pt>
                <c:pt idx="739">
                  <c:v>23.464072994707827</c:v>
                </c:pt>
                <c:pt idx="740">
                  <c:v>23.416586602156677</c:v>
                </c:pt>
                <c:pt idx="741">
                  <c:v>23.369033326289621</c:v>
                </c:pt>
                <c:pt idx="742">
                  <c:v>23.321413160170632</c:v>
                </c:pt>
                <c:pt idx="743">
                  <c:v>23.273726096836025</c:v>
                </c:pt>
                <c:pt idx="744">
                  <c:v>23.225972129293353</c:v>
                </c:pt>
                <c:pt idx="745">
                  <c:v>23.178151250522475</c:v>
                </c:pt>
                <c:pt idx="746">
                  <c:v>23.130263453474708</c:v>
                </c:pt>
                <c:pt idx="747">
                  <c:v>23.082308731072555</c:v>
                </c:pt>
                <c:pt idx="748">
                  <c:v>23.034287076209303</c:v>
                </c:pt>
                <c:pt idx="749">
                  <c:v>22.986198481751426</c:v>
                </c:pt>
                <c:pt idx="750">
                  <c:v>22.938042940532817</c:v>
                </c:pt>
                <c:pt idx="751">
                  <c:v>22.889820445360307</c:v>
                </c:pt>
                <c:pt idx="752">
                  <c:v>22.841530989010689</c:v>
                </c:pt>
                <c:pt idx="753">
                  <c:v>22.793174564230767</c:v>
                </c:pt>
                <c:pt idx="754">
                  <c:v>22.74475116373738</c:v>
                </c:pt>
                <c:pt idx="755">
                  <c:v>22.696260780217393</c:v>
                </c:pt>
                <c:pt idx="756">
                  <c:v>22.647703406327157</c:v>
                </c:pt>
                <c:pt idx="757">
                  <c:v>22.599079034691982</c:v>
                </c:pt>
                <c:pt idx="758">
                  <c:v>22.550387657906359</c:v>
                </c:pt>
                <c:pt idx="759">
                  <c:v>22.501629268535968</c:v>
                </c:pt>
                <c:pt idx="760">
                  <c:v>22.452803859111544</c:v>
                </c:pt>
                <c:pt idx="761">
                  <c:v>22.403911422136133</c:v>
                </c:pt>
                <c:pt idx="762">
                  <c:v>22.354951950077645</c:v>
                </c:pt>
                <c:pt idx="763">
                  <c:v>22.305925435374821</c:v>
                </c:pt>
                <c:pt idx="764">
                  <c:v>22.25683187043348</c:v>
                </c:pt>
                <c:pt idx="765">
                  <c:v>22.207671247626831</c:v>
                </c:pt>
                <c:pt idx="766">
                  <c:v>22.158443559295442</c:v>
                </c:pt>
                <c:pt idx="767">
                  <c:v>22.109148797747974</c:v>
                </c:pt>
                <c:pt idx="768">
                  <c:v>22.059786955258488</c:v>
                </c:pt>
                <c:pt idx="769">
                  <c:v>22.010358024070062</c:v>
                </c:pt>
                <c:pt idx="770">
                  <c:v>21.960861996390207</c:v>
                </c:pt>
                <c:pt idx="771">
                  <c:v>21.911298864394634</c:v>
                </c:pt>
                <c:pt idx="772">
                  <c:v>21.861668620222844</c:v>
                </c:pt>
                <c:pt idx="773">
                  <c:v>21.811971255982385</c:v>
                </c:pt>
                <c:pt idx="774">
                  <c:v>21.762206763745475</c:v>
                </c:pt>
                <c:pt idx="775">
                  <c:v>21.712375135549429</c:v>
                </c:pt>
                <c:pt idx="776">
                  <c:v>21.662476363396955</c:v>
                </c:pt>
                <c:pt idx="777">
                  <c:v>21.612510439255793</c:v>
                </c:pt>
                <c:pt idx="778">
                  <c:v>21.56247735505767</c:v>
                </c:pt>
                <c:pt idx="779">
                  <c:v>21.512377102699023</c:v>
                </c:pt>
                <c:pt idx="780">
                  <c:v>21.462209674040533</c:v>
                </c:pt>
                <c:pt idx="781">
                  <c:v>21.411975060906258</c:v>
                </c:pt>
                <c:pt idx="782">
                  <c:v>21.361673255084053</c:v>
                </c:pt>
                <c:pt idx="783">
                  <c:v>21.311304248324944</c:v>
                </c:pt>
                <c:pt idx="784">
                  <c:v>21.260868032342696</c:v>
                </c:pt>
                <c:pt idx="785">
                  <c:v>21.210364598814419</c:v>
                </c:pt>
                <c:pt idx="786">
                  <c:v>21.159793939379732</c:v>
                </c:pt>
                <c:pt idx="787">
                  <c:v>21.109156045639633</c:v>
                </c:pt>
                <c:pt idx="788">
                  <c:v>21.078634875450206</c:v>
                </c:pt>
                <c:pt idx="789">
                  <c:v>21.039797265938638</c:v>
                </c:pt>
                <c:pt idx="790">
                  <c:v>20.993488284700117</c:v>
                </c:pt>
                <c:pt idx="791">
                  <c:v>20.940468846401515</c:v>
                </c:pt>
                <c:pt idx="792">
                  <c:v>20.881424563254736</c:v>
                </c:pt>
                <c:pt idx="793">
                  <c:v>20.816973559013924</c:v>
                </c:pt>
                <c:pt idx="794">
                  <c:v>20.747673388217386</c:v>
                </c:pt>
                <c:pt idx="795">
                  <c:v>20.674027179525481</c:v>
                </c:pt>
                <c:pt idx="796">
                  <c:v>20.59648910335331</c:v>
                </c:pt>
                <c:pt idx="797">
                  <c:v>20.515469248771083</c:v>
                </c:pt>
                <c:pt idx="798">
                  <c:v>20.43133798206841</c:v>
                </c:pt>
                <c:pt idx="799">
                  <c:v>20.344429848984337</c:v>
                </c:pt>
                <c:pt idx="800">
                  <c:v>20.255047073934815</c:v>
                </c:pt>
                <c:pt idx="801">
                  <c:v>20.163462702328179</c:v>
                </c:pt>
                <c:pt idx="802">
                  <c:v>20.069923425937585</c:v>
                </c:pt>
                <c:pt idx="803">
                  <c:v>19.974652126174721</c:v>
                </c:pt>
                <c:pt idx="804">
                  <c:v>19.877850165682389</c:v>
                </c:pt>
                <c:pt idx="805">
                  <c:v>19.779699454978108</c:v>
                </c:pt>
                <c:pt idx="806">
                  <c:v>19.680364317629497</c:v>
                </c:pt>
                <c:pt idx="807">
                  <c:v>19.579993174730085</c:v>
                </c:pt>
                <c:pt idx="808">
                  <c:v>19.478720067027741</c:v>
                </c:pt>
                <c:pt idx="809">
                  <c:v>19.376666031023944</c:v>
                </c:pt>
                <c:pt idx="810">
                  <c:v>19.273940343546933</c:v>
                </c:pt>
                <c:pt idx="811">
                  <c:v>19.170641647738872</c:v>
                </c:pt>
                <c:pt idx="812">
                  <c:v>19.066858972028179</c:v>
                </c:pt>
                <c:pt idx="813">
                  <c:v>18.962672652432389</c:v>
                </c:pt>
                <c:pt idx="814">
                  <c:v>18.858155167498865</c:v>
                </c:pt>
                <c:pt idx="815">
                  <c:v>18.753371894209415</c:v>
                </c:pt>
                <c:pt idx="816">
                  <c:v>18.648381792381777</c:v>
                </c:pt>
                <c:pt idx="817">
                  <c:v>18.543238024319749</c:v>
                </c:pt>
                <c:pt idx="818">
                  <c:v>18.437988515819043</c:v>
                </c:pt>
                <c:pt idx="819">
                  <c:v>18.332676464049833</c:v>
                </c:pt>
                <c:pt idx="820">
                  <c:v>18.227340797286804</c:v>
                </c:pt>
                <c:pt idx="821">
                  <c:v>17.687351391406416</c:v>
                </c:pt>
                <c:pt idx="822">
                  <c:v>17.161150998932197</c:v>
                </c:pt>
                <c:pt idx="823">
                  <c:v>16.648387507602997</c:v>
                </c:pt>
                <c:pt idx="824">
                  <c:v>16.148717796594585</c:v>
                </c:pt>
                <c:pt idx="825">
                  <c:v>15.66180750691692</c:v>
                </c:pt>
                <c:pt idx="826">
                  <c:v>15.187330817674507</c:v>
                </c:pt>
                <c:pt idx="827">
                  <c:v>14.724970228040053</c:v>
                </c:pt>
                <c:pt idx="828">
                  <c:v>14.274416344795659</c:v>
                </c:pt>
                <c:pt idx="829">
                  <c:v>13.835367675299192</c:v>
                </c:pt>
                <c:pt idx="830">
                  <c:v>13.407530425737521</c:v>
                </c:pt>
                <c:pt idx="831">
                  <c:v>12.990618304531395</c:v>
                </c:pt>
                <c:pt idx="832">
                  <c:v>12.584352330760597</c:v>
                </c:pt>
                <c:pt idx="833">
                  <c:v>12.188460647481072</c:v>
                </c:pt>
                <c:pt idx="834">
                  <c:v>11.802678339809093</c:v>
                </c:pt>
                <c:pt idx="835">
                  <c:v>11.426747257650872</c:v>
                </c:pt>
                <c:pt idx="836">
                  <c:v>11.060415842958781</c:v>
                </c:pt>
                <c:pt idx="837">
                  <c:v>10.703438961398817</c:v>
                </c:pt>
                <c:pt idx="838">
                  <c:v>10.355577738316459</c:v>
                </c:pt>
                <c:pt idx="839">
                  <c:v>10.016599398891351</c:v>
                </c:pt>
                <c:pt idx="840">
                  <c:v>9.6862771123736593</c:v>
                </c:pt>
                <c:pt idx="841">
                  <c:v>9.3643898402980259</c:v>
                </c:pt>
                <c:pt idx="842">
                  <c:v>9.0507221885734648</c:v>
                </c:pt>
                <c:pt idx="843">
                  <c:v>8.7450642633502351</c:v>
                </c:pt>
                <c:pt idx="844">
                  <c:v>8.4472115305673015</c:v>
                </c:pt>
                <c:pt idx="845">
                  <c:v>8.1569646790862809</c:v>
                </c:pt>
                <c:pt idx="846">
                  <c:v>7.8741294873204302</c:v>
                </c:pt>
                <c:pt idx="847">
                  <c:v>7.5985166932692954</c:v>
                </c:pt>
                <c:pt idx="848">
                  <c:v>7.3299418678721926</c:v>
                </c:pt>
                <c:pt idx="849">
                  <c:v>7.0682252915956045</c:v>
                </c:pt>
                <c:pt idx="850">
                  <c:v>6.8131918341721001</c:v>
                </c:pt>
                <c:pt idx="851">
                  <c:v>6.5646708374101319</c:v>
                </c:pt>
                <c:pt idx="852">
                  <c:v>6.3224960009964182</c:v>
                </c:pt>
                <c:pt idx="853">
                  <c:v>6.0865052712144001</c:v>
                </c:pt>
                <c:pt idx="854">
                  <c:v>5.8565407325044072</c:v>
                </c:pt>
                <c:pt idx="855">
                  <c:v>5.6324485017928563</c:v>
                </c:pt>
                <c:pt idx="856">
                  <c:v>5.4140786255198456</c:v>
                </c:pt>
                <c:pt idx="857">
                  <c:v>5.2012849792962585</c:v>
                </c:pt>
                <c:pt idx="858">
                  <c:v>4.993925170123136</c:v>
                </c:pt>
                <c:pt idx="859">
                  <c:v>4.7918604411079935</c:v>
                </c:pt>
                <c:pt idx="860">
                  <c:v>4.5949555786142451</c:v>
                </c:pt>
                <c:pt idx="861">
                  <c:v>4.4030788217816577</c:v>
                </c:pt>
                <c:pt idx="862">
                  <c:v>4.2161017743572327</c:v>
                </c:pt>
                <c:pt idx="863">
                  <c:v>4.033899318777598</c:v>
                </c:pt>
                <c:pt idx="864">
                  <c:v>3.8563495324453081</c:v>
                </c:pt>
                <c:pt idx="865">
                  <c:v>3.6833336061431234</c:v>
                </c:pt>
                <c:pt idx="866">
                  <c:v>3.5147357645316557</c:v>
                </c:pt>
                <c:pt idx="867">
                  <c:v>3.350443188677108</c:v>
                </c:pt>
                <c:pt idx="868">
                  <c:v>0</c:v>
                </c:pt>
              </c:numCache>
            </c:numRef>
          </c:yVal>
          <c:smooth val="0"/>
          <c:extLst xmlns:c16r2="http://schemas.microsoft.com/office/drawing/2015/06/chart">
            <c:ext xmlns:c16="http://schemas.microsoft.com/office/drawing/2014/chart" uri="{C3380CC4-5D6E-409C-BE32-E72D297353CC}">
              <c16:uniqueId val="{00000000-82B3-4C0C-A02D-2940430FD13A}"/>
            </c:ext>
          </c:extLst>
        </c:ser>
        <c:dLbls>
          <c:showLegendKey val="0"/>
          <c:showVal val="0"/>
          <c:showCatName val="0"/>
          <c:showSerName val="0"/>
          <c:showPercent val="0"/>
          <c:showBubbleSize val="0"/>
        </c:dLbls>
        <c:axId val="77074816"/>
        <c:axId val="77076736"/>
      </c:scatterChart>
      <c:scatterChart>
        <c:scatterStyle val="lineMarker"/>
        <c:varyColors val="0"/>
        <c:ser>
          <c:idx val="1"/>
          <c:order val="1"/>
          <c:tx>
            <c:strRef>
              <c:f>'Prueba 1'!$X$3</c:f>
              <c:strCache>
                <c:ptCount val="1"/>
                <c:pt idx="0">
                  <c:v>Po ensayo (atm)</c:v>
                </c:pt>
              </c:strCache>
            </c:strRef>
          </c:tx>
          <c:spPr>
            <a:ln w="12700"/>
          </c:spPr>
          <c:marker>
            <c:symbol val="none"/>
          </c:marker>
          <c:xVal>
            <c:numRef>
              <c:f>'Prueba 1'!$A$4:$A$10507</c:f>
              <c:numCache>
                <c:formatCode>General</c:formatCode>
                <c:ptCount val="10504"/>
                <c:pt idx="0">
                  <c:v>0</c:v>
                </c:pt>
                <c:pt idx="1">
                  <c:v>4.0000000000000002E-4</c:v>
                </c:pt>
                <c:pt idx="2">
                  <c:v>8.0000000000000004E-4</c:v>
                </c:pt>
                <c:pt idx="3">
                  <c:v>1.1999999999999999E-3</c:v>
                </c:pt>
                <c:pt idx="4">
                  <c:v>1.6000000000000001E-3</c:v>
                </c:pt>
                <c:pt idx="5">
                  <c:v>2E-3</c:v>
                </c:pt>
                <c:pt idx="6">
                  <c:v>2.3999999999999998E-3</c:v>
                </c:pt>
                <c:pt idx="7">
                  <c:v>2.8E-3</c:v>
                </c:pt>
                <c:pt idx="8">
                  <c:v>3.2000000000000002E-3</c:v>
                </c:pt>
                <c:pt idx="9">
                  <c:v>3.5999999999999999E-3</c:v>
                </c:pt>
                <c:pt idx="10">
                  <c:v>4.0000000000000001E-3</c:v>
                </c:pt>
                <c:pt idx="11">
                  <c:v>4.4000000000000003E-3</c:v>
                </c:pt>
                <c:pt idx="12">
                  <c:v>4.7999999999999996E-3</c:v>
                </c:pt>
                <c:pt idx="13">
                  <c:v>5.1999999999999998E-3</c:v>
                </c:pt>
                <c:pt idx="14">
                  <c:v>5.5999999999999999E-3</c:v>
                </c:pt>
                <c:pt idx="15">
                  <c:v>6.0000000000000001E-3</c:v>
                </c:pt>
                <c:pt idx="16">
                  <c:v>6.4000000000000003E-3</c:v>
                </c:pt>
                <c:pt idx="17">
                  <c:v>6.7999999999999996E-3</c:v>
                </c:pt>
                <c:pt idx="18">
                  <c:v>7.1999999999999998E-3</c:v>
                </c:pt>
                <c:pt idx="19">
                  <c:v>7.6E-3</c:v>
                </c:pt>
                <c:pt idx="20">
                  <c:v>8.0000000000000002E-3</c:v>
                </c:pt>
                <c:pt idx="21">
                  <c:v>8.3999999999999995E-3</c:v>
                </c:pt>
                <c:pt idx="22">
                  <c:v>8.8000000000000005E-3</c:v>
                </c:pt>
                <c:pt idx="23">
                  <c:v>9.1999999999999998E-3</c:v>
                </c:pt>
                <c:pt idx="24">
                  <c:v>9.5999999999999992E-3</c:v>
                </c:pt>
                <c:pt idx="25">
                  <c:v>0.01</c:v>
                </c:pt>
                <c:pt idx="26">
                  <c:v>1.04E-2</c:v>
                </c:pt>
                <c:pt idx="27">
                  <c:v>1.0800000000000001E-2</c:v>
                </c:pt>
                <c:pt idx="28">
                  <c:v>1.12E-2</c:v>
                </c:pt>
                <c:pt idx="29">
                  <c:v>1.1599999999999999E-2</c:v>
                </c:pt>
                <c:pt idx="30">
                  <c:v>1.2E-2</c:v>
                </c:pt>
                <c:pt idx="31">
                  <c:v>1.24E-2</c:v>
                </c:pt>
                <c:pt idx="32">
                  <c:v>1.2800000000000001E-2</c:v>
                </c:pt>
                <c:pt idx="33">
                  <c:v>1.32E-2</c:v>
                </c:pt>
                <c:pt idx="34">
                  <c:v>1.3599999999999999E-2</c:v>
                </c:pt>
                <c:pt idx="35">
                  <c:v>1.4E-2</c:v>
                </c:pt>
                <c:pt idx="36">
                  <c:v>1.44E-2</c:v>
                </c:pt>
                <c:pt idx="37">
                  <c:v>1.4800000000000001E-2</c:v>
                </c:pt>
                <c:pt idx="38">
                  <c:v>1.52E-2</c:v>
                </c:pt>
                <c:pt idx="39">
                  <c:v>1.5599999999999999E-2</c:v>
                </c:pt>
                <c:pt idx="40">
                  <c:v>1.6E-2</c:v>
                </c:pt>
                <c:pt idx="41">
                  <c:v>1.6400000000000001E-2</c:v>
                </c:pt>
                <c:pt idx="42">
                  <c:v>1.6799999999999999E-2</c:v>
                </c:pt>
                <c:pt idx="43">
                  <c:v>1.72E-2</c:v>
                </c:pt>
                <c:pt idx="44">
                  <c:v>1.7600000000000001E-2</c:v>
                </c:pt>
                <c:pt idx="45">
                  <c:v>1.7999999999999999E-2</c:v>
                </c:pt>
                <c:pt idx="46">
                  <c:v>1.84E-2</c:v>
                </c:pt>
                <c:pt idx="47">
                  <c:v>1.8800000000000001E-2</c:v>
                </c:pt>
                <c:pt idx="48">
                  <c:v>1.9199999999999998E-2</c:v>
                </c:pt>
                <c:pt idx="49">
                  <c:v>1.9599999999999999E-2</c:v>
                </c:pt>
                <c:pt idx="50">
                  <c:v>0.02</c:v>
                </c:pt>
                <c:pt idx="51">
                  <c:v>2.0400000000000001E-2</c:v>
                </c:pt>
                <c:pt idx="52">
                  <c:v>2.0799999999999999E-2</c:v>
                </c:pt>
                <c:pt idx="53">
                  <c:v>2.12E-2</c:v>
                </c:pt>
                <c:pt idx="54">
                  <c:v>2.1600000000000001E-2</c:v>
                </c:pt>
                <c:pt idx="55">
                  <c:v>2.1999999999999999E-2</c:v>
                </c:pt>
                <c:pt idx="56">
                  <c:v>2.24E-2</c:v>
                </c:pt>
                <c:pt idx="57">
                  <c:v>2.2800000000000001E-2</c:v>
                </c:pt>
                <c:pt idx="58">
                  <c:v>2.3199999999999998E-2</c:v>
                </c:pt>
                <c:pt idx="59">
                  <c:v>2.3599999999999999E-2</c:v>
                </c:pt>
                <c:pt idx="60">
                  <c:v>2.4E-2</c:v>
                </c:pt>
                <c:pt idx="61">
                  <c:v>2.4400000000000002E-2</c:v>
                </c:pt>
                <c:pt idx="62">
                  <c:v>2.4799999999999999E-2</c:v>
                </c:pt>
                <c:pt idx="63">
                  <c:v>2.52E-2</c:v>
                </c:pt>
                <c:pt idx="64">
                  <c:v>2.5600000000000001E-2</c:v>
                </c:pt>
                <c:pt idx="65">
                  <c:v>2.5999999999999999E-2</c:v>
                </c:pt>
                <c:pt idx="66">
                  <c:v>2.64E-2</c:v>
                </c:pt>
                <c:pt idx="67">
                  <c:v>2.6800000000000001E-2</c:v>
                </c:pt>
                <c:pt idx="68">
                  <c:v>2.7199999999999998E-2</c:v>
                </c:pt>
                <c:pt idx="69">
                  <c:v>2.76E-2</c:v>
                </c:pt>
                <c:pt idx="70">
                  <c:v>2.8000000000000001E-2</c:v>
                </c:pt>
                <c:pt idx="71">
                  <c:v>2.8400000000000002E-2</c:v>
                </c:pt>
                <c:pt idx="72">
                  <c:v>2.8799999999999999E-2</c:v>
                </c:pt>
                <c:pt idx="73">
                  <c:v>2.92E-2</c:v>
                </c:pt>
                <c:pt idx="74">
                  <c:v>2.9600000000000001E-2</c:v>
                </c:pt>
                <c:pt idx="75">
                  <c:v>0.03</c:v>
                </c:pt>
                <c:pt idx="76">
                  <c:v>3.04E-2</c:v>
                </c:pt>
                <c:pt idx="77">
                  <c:v>3.0800000000000001E-2</c:v>
                </c:pt>
                <c:pt idx="78">
                  <c:v>3.1199999999999999E-2</c:v>
                </c:pt>
                <c:pt idx="79">
                  <c:v>3.1600000000000003E-2</c:v>
                </c:pt>
                <c:pt idx="80">
                  <c:v>3.2000000000000001E-2</c:v>
                </c:pt>
                <c:pt idx="81">
                  <c:v>3.2399999999999998E-2</c:v>
                </c:pt>
                <c:pt idx="82">
                  <c:v>3.2800000000000003E-2</c:v>
                </c:pt>
                <c:pt idx="83">
                  <c:v>3.32E-2</c:v>
                </c:pt>
                <c:pt idx="84">
                  <c:v>3.3599999999999998E-2</c:v>
                </c:pt>
                <c:pt idx="85">
                  <c:v>3.4000000000000002E-2</c:v>
                </c:pt>
                <c:pt idx="86">
                  <c:v>3.44E-2</c:v>
                </c:pt>
                <c:pt idx="87">
                  <c:v>3.4799999999999998E-2</c:v>
                </c:pt>
                <c:pt idx="88">
                  <c:v>3.5200000000000002E-2</c:v>
                </c:pt>
                <c:pt idx="89">
                  <c:v>3.56E-2</c:v>
                </c:pt>
                <c:pt idx="90">
                  <c:v>3.5999999999999997E-2</c:v>
                </c:pt>
                <c:pt idx="91">
                  <c:v>3.6400000000000002E-2</c:v>
                </c:pt>
                <c:pt idx="92">
                  <c:v>3.6799999999999999E-2</c:v>
                </c:pt>
                <c:pt idx="93">
                  <c:v>3.7199999999999997E-2</c:v>
                </c:pt>
                <c:pt idx="94">
                  <c:v>3.7600000000000001E-2</c:v>
                </c:pt>
                <c:pt idx="95">
                  <c:v>3.7999999999999999E-2</c:v>
                </c:pt>
                <c:pt idx="96">
                  <c:v>3.8399999999999997E-2</c:v>
                </c:pt>
                <c:pt idx="97">
                  <c:v>3.8800000000000001E-2</c:v>
                </c:pt>
                <c:pt idx="98">
                  <c:v>3.9199999999999999E-2</c:v>
                </c:pt>
                <c:pt idx="99">
                  <c:v>3.9600000000000003E-2</c:v>
                </c:pt>
                <c:pt idx="100">
                  <c:v>0.04</c:v>
                </c:pt>
                <c:pt idx="101">
                  <c:v>4.0399999999999998E-2</c:v>
                </c:pt>
                <c:pt idx="102">
                  <c:v>4.0800000000000003E-2</c:v>
                </c:pt>
                <c:pt idx="103">
                  <c:v>4.1200000000000001E-2</c:v>
                </c:pt>
                <c:pt idx="104">
                  <c:v>4.1599999999999998E-2</c:v>
                </c:pt>
                <c:pt idx="105">
                  <c:v>4.2000000000000003E-2</c:v>
                </c:pt>
                <c:pt idx="106">
                  <c:v>4.24E-2</c:v>
                </c:pt>
                <c:pt idx="107">
                  <c:v>4.2799999999999998E-2</c:v>
                </c:pt>
                <c:pt idx="108">
                  <c:v>4.3200000000000002E-2</c:v>
                </c:pt>
                <c:pt idx="109">
                  <c:v>4.36E-2</c:v>
                </c:pt>
                <c:pt idx="110">
                  <c:v>4.3999999999999997E-2</c:v>
                </c:pt>
                <c:pt idx="111">
                  <c:v>4.4400000000000002E-2</c:v>
                </c:pt>
                <c:pt idx="112">
                  <c:v>4.48E-2</c:v>
                </c:pt>
                <c:pt idx="113">
                  <c:v>4.5199999999999997E-2</c:v>
                </c:pt>
                <c:pt idx="114">
                  <c:v>4.5600000000000002E-2</c:v>
                </c:pt>
                <c:pt idx="115">
                  <c:v>4.5999999999999999E-2</c:v>
                </c:pt>
                <c:pt idx="116">
                  <c:v>4.6399999999999997E-2</c:v>
                </c:pt>
                <c:pt idx="117">
                  <c:v>4.6800000000000001E-2</c:v>
                </c:pt>
                <c:pt idx="118">
                  <c:v>4.7199999999999999E-2</c:v>
                </c:pt>
                <c:pt idx="119">
                  <c:v>4.7600000000000003E-2</c:v>
                </c:pt>
                <c:pt idx="120">
                  <c:v>4.8000000000000001E-2</c:v>
                </c:pt>
                <c:pt idx="121">
                  <c:v>4.8399999999999999E-2</c:v>
                </c:pt>
                <c:pt idx="122">
                  <c:v>4.8800000000000003E-2</c:v>
                </c:pt>
                <c:pt idx="123">
                  <c:v>4.9200000000000001E-2</c:v>
                </c:pt>
                <c:pt idx="124">
                  <c:v>4.9599999999999998E-2</c:v>
                </c:pt>
                <c:pt idx="125">
                  <c:v>0.05</c:v>
                </c:pt>
                <c:pt idx="126">
                  <c:v>5.04E-2</c:v>
                </c:pt>
                <c:pt idx="127">
                  <c:v>5.0799999999999998E-2</c:v>
                </c:pt>
                <c:pt idx="128">
                  <c:v>5.1200000000000002E-2</c:v>
                </c:pt>
                <c:pt idx="129">
                  <c:v>5.16E-2</c:v>
                </c:pt>
                <c:pt idx="130">
                  <c:v>5.1999999999999998E-2</c:v>
                </c:pt>
                <c:pt idx="131">
                  <c:v>5.2400000000000002E-2</c:v>
                </c:pt>
                <c:pt idx="132">
                  <c:v>5.28E-2</c:v>
                </c:pt>
                <c:pt idx="133">
                  <c:v>5.3199999999999997E-2</c:v>
                </c:pt>
                <c:pt idx="134">
                  <c:v>5.3600000000000002E-2</c:v>
                </c:pt>
                <c:pt idx="135">
                  <c:v>5.3999999999999999E-2</c:v>
                </c:pt>
                <c:pt idx="136">
                  <c:v>5.4399999999999997E-2</c:v>
                </c:pt>
                <c:pt idx="137">
                  <c:v>5.4800000000000001E-2</c:v>
                </c:pt>
                <c:pt idx="138">
                  <c:v>5.5199999999999999E-2</c:v>
                </c:pt>
                <c:pt idx="139">
                  <c:v>5.5599999999999997E-2</c:v>
                </c:pt>
                <c:pt idx="140">
                  <c:v>5.6000000000000001E-2</c:v>
                </c:pt>
                <c:pt idx="141">
                  <c:v>5.6399999999999999E-2</c:v>
                </c:pt>
                <c:pt idx="142">
                  <c:v>5.6800000000000003E-2</c:v>
                </c:pt>
                <c:pt idx="143">
                  <c:v>5.7200000000000001E-2</c:v>
                </c:pt>
                <c:pt idx="144">
                  <c:v>5.7599999999999998E-2</c:v>
                </c:pt>
                <c:pt idx="145">
                  <c:v>5.8000000000000003E-2</c:v>
                </c:pt>
                <c:pt idx="146">
                  <c:v>5.8400000000000001E-2</c:v>
                </c:pt>
                <c:pt idx="147">
                  <c:v>5.8799999999999998E-2</c:v>
                </c:pt>
                <c:pt idx="148">
                  <c:v>5.9200000000000003E-2</c:v>
                </c:pt>
                <c:pt idx="149">
                  <c:v>5.96E-2</c:v>
                </c:pt>
                <c:pt idx="150">
                  <c:v>0.06</c:v>
                </c:pt>
                <c:pt idx="151">
                  <c:v>6.0400000000000002E-2</c:v>
                </c:pt>
                <c:pt idx="152">
                  <c:v>6.08E-2</c:v>
                </c:pt>
                <c:pt idx="153">
                  <c:v>6.1199999999999997E-2</c:v>
                </c:pt>
                <c:pt idx="154">
                  <c:v>6.1600000000000002E-2</c:v>
                </c:pt>
                <c:pt idx="155">
                  <c:v>6.2E-2</c:v>
                </c:pt>
                <c:pt idx="156">
                  <c:v>6.2399999999999997E-2</c:v>
                </c:pt>
                <c:pt idx="157">
                  <c:v>6.2799999999999995E-2</c:v>
                </c:pt>
                <c:pt idx="158">
                  <c:v>6.3200000000000006E-2</c:v>
                </c:pt>
                <c:pt idx="159">
                  <c:v>6.3600000000000004E-2</c:v>
                </c:pt>
                <c:pt idx="160">
                  <c:v>6.4000000000000001E-2</c:v>
                </c:pt>
                <c:pt idx="161">
                  <c:v>6.4399999999999999E-2</c:v>
                </c:pt>
                <c:pt idx="162">
                  <c:v>6.4799999999999996E-2</c:v>
                </c:pt>
                <c:pt idx="163">
                  <c:v>6.5199999999999994E-2</c:v>
                </c:pt>
                <c:pt idx="164">
                  <c:v>6.5600000000000006E-2</c:v>
                </c:pt>
                <c:pt idx="165">
                  <c:v>6.6000000000000003E-2</c:v>
                </c:pt>
                <c:pt idx="166">
                  <c:v>6.6400000000000001E-2</c:v>
                </c:pt>
                <c:pt idx="167">
                  <c:v>6.6799999999999998E-2</c:v>
                </c:pt>
                <c:pt idx="168">
                  <c:v>6.7199999999999996E-2</c:v>
                </c:pt>
                <c:pt idx="169">
                  <c:v>6.7599999999999993E-2</c:v>
                </c:pt>
                <c:pt idx="170">
                  <c:v>6.8000000000000005E-2</c:v>
                </c:pt>
                <c:pt idx="171">
                  <c:v>6.8400000000000002E-2</c:v>
                </c:pt>
                <c:pt idx="172">
                  <c:v>6.88E-2</c:v>
                </c:pt>
                <c:pt idx="173">
                  <c:v>6.9199999999999998E-2</c:v>
                </c:pt>
                <c:pt idx="174">
                  <c:v>6.9599999999999995E-2</c:v>
                </c:pt>
                <c:pt idx="175">
                  <c:v>7.0000000000000007E-2</c:v>
                </c:pt>
                <c:pt idx="176">
                  <c:v>7.0400000000000004E-2</c:v>
                </c:pt>
                <c:pt idx="177">
                  <c:v>7.0800000000000002E-2</c:v>
                </c:pt>
                <c:pt idx="178">
                  <c:v>7.1199999999999999E-2</c:v>
                </c:pt>
                <c:pt idx="179">
                  <c:v>7.1599999999999997E-2</c:v>
                </c:pt>
                <c:pt idx="180">
                  <c:v>7.1999999999999995E-2</c:v>
                </c:pt>
                <c:pt idx="181">
                  <c:v>7.2400000000000006E-2</c:v>
                </c:pt>
                <c:pt idx="182">
                  <c:v>7.2800000000000004E-2</c:v>
                </c:pt>
                <c:pt idx="183">
                  <c:v>7.3200000000000001E-2</c:v>
                </c:pt>
                <c:pt idx="184">
                  <c:v>7.3599999999999999E-2</c:v>
                </c:pt>
                <c:pt idx="185">
                  <c:v>7.3999999999999996E-2</c:v>
                </c:pt>
                <c:pt idx="186">
                  <c:v>7.4399999999999994E-2</c:v>
                </c:pt>
                <c:pt idx="187">
                  <c:v>7.4800000000000005E-2</c:v>
                </c:pt>
                <c:pt idx="188">
                  <c:v>7.5200000000000003E-2</c:v>
                </c:pt>
                <c:pt idx="189">
                  <c:v>7.5600000000000001E-2</c:v>
                </c:pt>
                <c:pt idx="190">
                  <c:v>7.5999999999999998E-2</c:v>
                </c:pt>
                <c:pt idx="191">
                  <c:v>7.6399999999999996E-2</c:v>
                </c:pt>
                <c:pt idx="192">
                  <c:v>7.6799999999999993E-2</c:v>
                </c:pt>
                <c:pt idx="193">
                  <c:v>7.7200000000000005E-2</c:v>
                </c:pt>
                <c:pt idx="194">
                  <c:v>7.7600000000000002E-2</c:v>
                </c:pt>
                <c:pt idx="195">
                  <c:v>7.8E-2</c:v>
                </c:pt>
                <c:pt idx="196">
                  <c:v>7.8399999999999997E-2</c:v>
                </c:pt>
                <c:pt idx="197">
                  <c:v>7.8799999999999995E-2</c:v>
                </c:pt>
                <c:pt idx="198">
                  <c:v>7.9200000000000007E-2</c:v>
                </c:pt>
                <c:pt idx="199">
                  <c:v>7.9600000000000004E-2</c:v>
                </c:pt>
                <c:pt idx="200">
                  <c:v>0.08</c:v>
                </c:pt>
                <c:pt idx="201">
                  <c:v>8.0399999999999999E-2</c:v>
                </c:pt>
                <c:pt idx="202">
                  <c:v>8.0799999999999997E-2</c:v>
                </c:pt>
                <c:pt idx="203">
                  <c:v>8.1199999999999994E-2</c:v>
                </c:pt>
                <c:pt idx="204">
                  <c:v>8.1600000000000006E-2</c:v>
                </c:pt>
                <c:pt idx="205">
                  <c:v>8.2000000000000003E-2</c:v>
                </c:pt>
                <c:pt idx="206">
                  <c:v>8.2400000000000001E-2</c:v>
                </c:pt>
                <c:pt idx="207">
                  <c:v>8.2799999999999999E-2</c:v>
                </c:pt>
                <c:pt idx="208">
                  <c:v>8.3199999999999996E-2</c:v>
                </c:pt>
                <c:pt idx="209">
                  <c:v>8.3599999999999994E-2</c:v>
                </c:pt>
                <c:pt idx="210">
                  <c:v>8.4000000000000005E-2</c:v>
                </c:pt>
                <c:pt idx="211">
                  <c:v>8.4400000000000003E-2</c:v>
                </c:pt>
                <c:pt idx="212">
                  <c:v>8.48E-2</c:v>
                </c:pt>
                <c:pt idx="213">
                  <c:v>8.5199999999999998E-2</c:v>
                </c:pt>
                <c:pt idx="214">
                  <c:v>8.5599999999999996E-2</c:v>
                </c:pt>
                <c:pt idx="215">
                  <c:v>8.5999999999999993E-2</c:v>
                </c:pt>
                <c:pt idx="216">
                  <c:v>8.6400000000000005E-2</c:v>
                </c:pt>
                <c:pt idx="217">
                  <c:v>8.6800000000000002E-2</c:v>
                </c:pt>
                <c:pt idx="218">
                  <c:v>8.72E-2</c:v>
                </c:pt>
                <c:pt idx="219">
                  <c:v>8.7599999999999997E-2</c:v>
                </c:pt>
                <c:pt idx="220">
                  <c:v>8.7999999999999995E-2</c:v>
                </c:pt>
                <c:pt idx="221">
                  <c:v>8.8400000000000006E-2</c:v>
                </c:pt>
                <c:pt idx="222">
                  <c:v>8.8800000000000004E-2</c:v>
                </c:pt>
                <c:pt idx="223">
                  <c:v>8.9200000000000002E-2</c:v>
                </c:pt>
                <c:pt idx="224">
                  <c:v>8.9599999999999999E-2</c:v>
                </c:pt>
                <c:pt idx="225">
                  <c:v>0.09</c:v>
                </c:pt>
                <c:pt idx="226">
                  <c:v>9.0399999999999994E-2</c:v>
                </c:pt>
                <c:pt idx="227">
                  <c:v>9.0800000000000006E-2</c:v>
                </c:pt>
                <c:pt idx="228">
                  <c:v>9.1200000000000003E-2</c:v>
                </c:pt>
                <c:pt idx="229">
                  <c:v>9.1600000000000001E-2</c:v>
                </c:pt>
                <c:pt idx="230">
                  <c:v>9.1999999999999998E-2</c:v>
                </c:pt>
                <c:pt idx="231">
                  <c:v>9.2399999999999996E-2</c:v>
                </c:pt>
                <c:pt idx="232">
                  <c:v>9.2799999999999994E-2</c:v>
                </c:pt>
                <c:pt idx="233">
                  <c:v>9.3200000000000005E-2</c:v>
                </c:pt>
                <c:pt idx="234">
                  <c:v>9.3600000000000003E-2</c:v>
                </c:pt>
                <c:pt idx="235">
                  <c:v>9.4E-2</c:v>
                </c:pt>
                <c:pt idx="236">
                  <c:v>9.4399999999999998E-2</c:v>
                </c:pt>
                <c:pt idx="237">
                  <c:v>9.4799999999999995E-2</c:v>
                </c:pt>
                <c:pt idx="238">
                  <c:v>9.5200000000000007E-2</c:v>
                </c:pt>
                <c:pt idx="239">
                  <c:v>9.5600000000000004E-2</c:v>
                </c:pt>
                <c:pt idx="240">
                  <c:v>9.6000000000000002E-2</c:v>
                </c:pt>
                <c:pt idx="241">
                  <c:v>9.64E-2</c:v>
                </c:pt>
                <c:pt idx="242">
                  <c:v>9.6799999999999997E-2</c:v>
                </c:pt>
                <c:pt idx="243">
                  <c:v>9.7199999999999995E-2</c:v>
                </c:pt>
                <c:pt idx="244">
                  <c:v>9.7600000000000006E-2</c:v>
                </c:pt>
                <c:pt idx="245">
                  <c:v>9.8000000000000004E-2</c:v>
                </c:pt>
                <c:pt idx="246">
                  <c:v>9.8400000000000001E-2</c:v>
                </c:pt>
                <c:pt idx="247">
                  <c:v>9.8799999999999999E-2</c:v>
                </c:pt>
                <c:pt idx="248">
                  <c:v>9.9199999999999997E-2</c:v>
                </c:pt>
                <c:pt idx="249">
                  <c:v>9.9599999999999994E-2</c:v>
                </c:pt>
                <c:pt idx="250">
                  <c:v>0.1</c:v>
                </c:pt>
                <c:pt idx="251">
                  <c:v>0.1004</c:v>
                </c:pt>
                <c:pt idx="252">
                  <c:v>0.1008</c:v>
                </c:pt>
                <c:pt idx="253">
                  <c:v>0.1012</c:v>
                </c:pt>
                <c:pt idx="254">
                  <c:v>0.1016</c:v>
                </c:pt>
                <c:pt idx="255">
                  <c:v>0.10199999999999999</c:v>
                </c:pt>
                <c:pt idx="256">
                  <c:v>0.1024</c:v>
                </c:pt>
                <c:pt idx="257">
                  <c:v>0.1028</c:v>
                </c:pt>
                <c:pt idx="258">
                  <c:v>0.1032</c:v>
                </c:pt>
                <c:pt idx="259">
                  <c:v>0.1036</c:v>
                </c:pt>
                <c:pt idx="260">
                  <c:v>0.104</c:v>
                </c:pt>
                <c:pt idx="261">
                  <c:v>0.10440000000000001</c:v>
                </c:pt>
                <c:pt idx="262">
                  <c:v>0.1048</c:v>
                </c:pt>
                <c:pt idx="263">
                  <c:v>0.1052</c:v>
                </c:pt>
                <c:pt idx="264">
                  <c:v>0.1056</c:v>
                </c:pt>
                <c:pt idx="265">
                  <c:v>0.106</c:v>
                </c:pt>
                <c:pt idx="266">
                  <c:v>0.10639999999999999</c:v>
                </c:pt>
                <c:pt idx="267">
                  <c:v>0.10680000000000001</c:v>
                </c:pt>
                <c:pt idx="268">
                  <c:v>0.1072</c:v>
                </c:pt>
                <c:pt idx="269">
                  <c:v>0.1076</c:v>
                </c:pt>
                <c:pt idx="270">
                  <c:v>0.108</c:v>
                </c:pt>
                <c:pt idx="271">
                  <c:v>0.1084</c:v>
                </c:pt>
                <c:pt idx="272">
                  <c:v>0.10879999999999999</c:v>
                </c:pt>
                <c:pt idx="273">
                  <c:v>0.10920000000000001</c:v>
                </c:pt>
                <c:pt idx="274">
                  <c:v>0.1096</c:v>
                </c:pt>
                <c:pt idx="275">
                  <c:v>0.11</c:v>
                </c:pt>
                <c:pt idx="276">
                  <c:v>0.1104</c:v>
                </c:pt>
                <c:pt idx="277">
                  <c:v>0.1108</c:v>
                </c:pt>
                <c:pt idx="278">
                  <c:v>0.11119999999999999</c:v>
                </c:pt>
                <c:pt idx="279">
                  <c:v>0.1116</c:v>
                </c:pt>
                <c:pt idx="280">
                  <c:v>0.112</c:v>
                </c:pt>
                <c:pt idx="281">
                  <c:v>0.1124</c:v>
                </c:pt>
                <c:pt idx="282">
                  <c:v>0.1128</c:v>
                </c:pt>
                <c:pt idx="283">
                  <c:v>0.1132</c:v>
                </c:pt>
                <c:pt idx="284">
                  <c:v>0.11360000000000001</c:v>
                </c:pt>
                <c:pt idx="285">
                  <c:v>0.114</c:v>
                </c:pt>
                <c:pt idx="286">
                  <c:v>0.1144</c:v>
                </c:pt>
                <c:pt idx="287">
                  <c:v>0.1148</c:v>
                </c:pt>
                <c:pt idx="288">
                  <c:v>0.1152</c:v>
                </c:pt>
                <c:pt idx="289">
                  <c:v>0.11559999999999999</c:v>
                </c:pt>
                <c:pt idx="290">
                  <c:v>0.11600000000000001</c:v>
                </c:pt>
                <c:pt idx="291">
                  <c:v>0.1164</c:v>
                </c:pt>
                <c:pt idx="292">
                  <c:v>0.1168</c:v>
                </c:pt>
                <c:pt idx="293">
                  <c:v>0.1172</c:v>
                </c:pt>
                <c:pt idx="294">
                  <c:v>0.1176</c:v>
                </c:pt>
                <c:pt idx="295">
                  <c:v>0.11799999999999999</c:v>
                </c:pt>
                <c:pt idx="296">
                  <c:v>0.11840000000000001</c:v>
                </c:pt>
                <c:pt idx="297">
                  <c:v>0.1188</c:v>
                </c:pt>
                <c:pt idx="298">
                  <c:v>0.1192</c:v>
                </c:pt>
                <c:pt idx="299">
                  <c:v>0.1196</c:v>
                </c:pt>
                <c:pt idx="300">
                  <c:v>0.12</c:v>
                </c:pt>
                <c:pt idx="301">
                  <c:v>0.12039999999999999</c:v>
                </c:pt>
                <c:pt idx="302">
                  <c:v>0.1208</c:v>
                </c:pt>
                <c:pt idx="303">
                  <c:v>0.1212</c:v>
                </c:pt>
                <c:pt idx="304">
                  <c:v>0.1216</c:v>
                </c:pt>
                <c:pt idx="305">
                  <c:v>0.122</c:v>
                </c:pt>
                <c:pt idx="306">
                  <c:v>0.12239999999999999</c:v>
                </c:pt>
                <c:pt idx="307">
                  <c:v>0.12280000000000001</c:v>
                </c:pt>
                <c:pt idx="308">
                  <c:v>0.1232</c:v>
                </c:pt>
                <c:pt idx="309">
                  <c:v>0.1236</c:v>
                </c:pt>
                <c:pt idx="310">
                  <c:v>0.124</c:v>
                </c:pt>
                <c:pt idx="311">
                  <c:v>0.1244</c:v>
                </c:pt>
                <c:pt idx="312">
                  <c:v>0.12479999999999999</c:v>
                </c:pt>
                <c:pt idx="313">
                  <c:v>0.12520000000000001</c:v>
                </c:pt>
                <c:pt idx="314">
                  <c:v>0.12559999999999999</c:v>
                </c:pt>
                <c:pt idx="315">
                  <c:v>0.126</c:v>
                </c:pt>
                <c:pt idx="316">
                  <c:v>0.12640000000000001</c:v>
                </c:pt>
                <c:pt idx="317">
                  <c:v>0.1268</c:v>
                </c:pt>
                <c:pt idx="318">
                  <c:v>0.12720000000000001</c:v>
                </c:pt>
                <c:pt idx="319">
                  <c:v>0.12759999999999999</c:v>
                </c:pt>
                <c:pt idx="320">
                  <c:v>0.128</c:v>
                </c:pt>
                <c:pt idx="321">
                  <c:v>0.12839999999999999</c:v>
                </c:pt>
                <c:pt idx="322">
                  <c:v>0.1288</c:v>
                </c:pt>
                <c:pt idx="323">
                  <c:v>0.12920000000000001</c:v>
                </c:pt>
                <c:pt idx="324">
                  <c:v>0.12959999999999999</c:v>
                </c:pt>
                <c:pt idx="325">
                  <c:v>0.13</c:v>
                </c:pt>
                <c:pt idx="326">
                  <c:v>0.13039999999999999</c:v>
                </c:pt>
                <c:pt idx="327">
                  <c:v>0.1308</c:v>
                </c:pt>
                <c:pt idx="328">
                  <c:v>0.13120000000000001</c:v>
                </c:pt>
                <c:pt idx="329">
                  <c:v>0.13159999999999999</c:v>
                </c:pt>
                <c:pt idx="330">
                  <c:v>0.13200000000000001</c:v>
                </c:pt>
                <c:pt idx="331">
                  <c:v>0.13239999999999999</c:v>
                </c:pt>
                <c:pt idx="332">
                  <c:v>0.1328</c:v>
                </c:pt>
                <c:pt idx="333">
                  <c:v>0.13320000000000001</c:v>
                </c:pt>
                <c:pt idx="334">
                  <c:v>0.1336</c:v>
                </c:pt>
                <c:pt idx="335">
                  <c:v>0.13400000000000001</c:v>
                </c:pt>
                <c:pt idx="336">
                  <c:v>0.13439999999999999</c:v>
                </c:pt>
                <c:pt idx="337">
                  <c:v>0.1348</c:v>
                </c:pt>
                <c:pt idx="338">
                  <c:v>0.13519999999999999</c:v>
                </c:pt>
                <c:pt idx="339">
                  <c:v>0.1356</c:v>
                </c:pt>
                <c:pt idx="340">
                  <c:v>0.13600000000000001</c:v>
                </c:pt>
                <c:pt idx="341">
                  <c:v>0.13639999999999999</c:v>
                </c:pt>
                <c:pt idx="342">
                  <c:v>0.1368</c:v>
                </c:pt>
                <c:pt idx="343">
                  <c:v>0.13719999999999999</c:v>
                </c:pt>
                <c:pt idx="344">
                  <c:v>0.1376</c:v>
                </c:pt>
                <c:pt idx="345">
                  <c:v>0.13800000000000001</c:v>
                </c:pt>
                <c:pt idx="346">
                  <c:v>0.1384</c:v>
                </c:pt>
                <c:pt idx="347">
                  <c:v>0.13880000000000001</c:v>
                </c:pt>
                <c:pt idx="348">
                  <c:v>0.13919999999999999</c:v>
                </c:pt>
                <c:pt idx="349">
                  <c:v>0.1396</c:v>
                </c:pt>
                <c:pt idx="350">
                  <c:v>0.14000000000000001</c:v>
                </c:pt>
                <c:pt idx="351">
                  <c:v>0.1404</c:v>
                </c:pt>
                <c:pt idx="352">
                  <c:v>0.14080000000000001</c:v>
                </c:pt>
                <c:pt idx="353">
                  <c:v>0.14119999999999999</c:v>
                </c:pt>
                <c:pt idx="354">
                  <c:v>0.1416</c:v>
                </c:pt>
                <c:pt idx="355">
                  <c:v>0.14199999999999999</c:v>
                </c:pt>
                <c:pt idx="356">
                  <c:v>0.1424</c:v>
                </c:pt>
                <c:pt idx="357">
                  <c:v>0.14280000000000001</c:v>
                </c:pt>
                <c:pt idx="358">
                  <c:v>0.14319999999999999</c:v>
                </c:pt>
                <c:pt idx="359">
                  <c:v>0.14360000000000001</c:v>
                </c:pt>
                <c:pt idx="360">
                  <c:v>0.14399999999999999</c:v>
                </c:pt>
                <c:pt idx="361">
                  <c:v>0.1444</c:v>
                </c:pt>
                <c:pt idx="362">
                  <c:v>0.14480000000000001</c:v>
                </c:pt>
                <c:pt idx="363">
                  <c:v>0.1452</c:v>
                </c:pt>
                <c:pt idx="364">
                  <c:v>0.14560000000000001</c:v>
                </c:pt>
                <c:pt idx="365">
                  <c:v>0.14599999999999999</c:v>
                </c:pt>
                <c:pt idx="366">
                  <c:v>0.1464</c:v>
                </c:pt>
                <c:pt idx="367">
                  <c:v>0.14680000000000001</c:v>
                </c:pt>
                <c:pt idx="368">
                  <c:v>0.1472</c:v>
                </c:pt>
                <c:pt idx="369">
                  <c:v>0.14760000000000001</c:v>
                </c:pt>
                <c:pt idx="370">
                  <c:v>0.14799999999999999</c:v>
                </c:pt>
                <c:pt idx="371">
                  <c:v>0.1484</c:v>
                </c:pt>
                <c:pt idx="372">
                  <c:v>0.14879999999999999</c:v>
                </c:pt>
                <c:pt idx="373">
                  <c:v>0.1492</c:v>
                </c:pt>
                <c:pt idx="374">
                  <c:v>0.14960000000000001</c:v>
                </c:pt>
                <c:pt idx="375">
                  <c:v>0.15</c:v>
                </c:pt>
                <c:pt idx="376">
                  <c:v>0.15040000000000001</c:v>
                </c:pt>
                <c:pt idx="377">
                  <c:v>0.15079999999999999</c:v>
                </c:pt>
                <c:pt idx="378">
                  <c:v>0.1512</c:v>
                </c:pt>
                <c:pt idx="379">
                  <c:v>0.15160000000000001</c:v>
                </c:pt>
                <c:pt idx="380">
                  <c:v>0.152</c:v>
                </c:pt>
                <c:pt idx="381">
                  <c:v>0.15240000000000001</c:v>
                </c:pt>
                <c:pt idx="382">
                  <c:v>0.15279999999999999</c:v>
                </c:pt>
                <c:pt idx="383">
                  <c:v>0.1532</c:v>
                </c:pt>
                <c:pt idx="384">
                  <c:v>0.15359999999999999</c:v>
                </c:pt>
                <c:pt idx="385">
                  <c:v>0.154</c:v>
                </c:pt>
                <c:pt idx="386">
                  <c:v>0.15440000000000001</c:v>
                </c:pt>
                <c:pt idx="387">
                  <c:v>0.15479999999999999</c:v>
                </c:pt>
                <c:pt idx="388">
                  <c:v>0.1552</c:v>
                </c:pt>
                <c:pt idx="389">
                  <c:v>0.15559999999999999</c:v>
                </c:pt>
                <c:pt idx="390">
                  <c:v>0.156</c:v>
                </c:pt>
                <c:pt idx="391">
                  <c:v>0.15640000000000001</c:v>
                </c:pt>
                <c:pt idx="392">
                  <c:v>0.15679999999999999</c:v>
                </c:pt>
                <c:pt idx="393">
                  <c:v>0.15720000000000001</c:v>
                </c:pt>
                <c:pt idx="394">
                  <c:v>0.15759999999999999</c:v>
                </c:pt>
                <c:pt idx="395">
                  <c:v>0.158</c:v>
                </c:pt>
                <c:pt idx="396">
                  <c:v>0.15840000000000001</c:v>
                </c:pt>
                <c:pt idx="397">
                  <c:v>0.1588</c:v>
                </c:pt>
                <c:pt idx="398">
                  <c:v>0.15920000000000001</c:v>
                </c:pt>
                <c:pt idx="399">
                  <c:v>0.15959999999999999</c:v>
                </c:pt>
                <c:pt idx="400">
                  <c:v>0.16</c:v>
                </c:pt>
                <c:pt idx="401">
                  <c:v>0.16039999999999999</c:v>
                </c:pt>
                <c:pt idx="402">
                  <c:v>0.1608</c:v>
                </c:pt>
                <c:pt idx="403">
                  <c:v>0.16120000000000001</c:v>
                </c:pt>
                <c:pt idx="404">
                  <c:v>0.16159999999999999</c:v>
                </c:pt>
                <c:pt idx="405">
                  <c:v>0.16200000000000001</c:v>
                </c:pt>
                <c:pt idx="406">
                  <c:v>0.16239999999999999</c:v>
                </c:pt>
                <c:pt idx="407">
                  <c:v>0.1628</c:v>
                </c:pt>
                <c:pt idx="408">
                  <c:v>0.16320000000000001</c:v>
                </c:pt>
                <c:pt idx="409">
                  <c:v>0.1636</c:v>
                </c:pt>
                <c:pt idx="410">
                  <c:v>0.16400000000000001</c:v>
                </c:pt>
                <c:pt idx="411">
                  <c:v>0.16439999999999999</c:v>
                </c:pt>
                <c:pt idx="412">
                  <c:v>0.1648</c:v>
                </c:pt>
                <c:pt idx="413">
                  <c:v>0.16520000000000001</c:v>
                </c:pt>
                <c:pt idx="414">
                  <c:v>0.1656</c:v>
                </c:pt>
                <c:pt idx="415">
                  <c:v>0.16600000000000001</c:v>
                </c:pt>
                <c:pt idx="416">
                  <c:v>0.16639999999999999</c:v>
                </c:pt>
                <c:pt idx="417">
                  <c:v>0.1668</c:v>
                </c:pt>
                <c:pt idx="418">
                  <c:v>0.16719999999999999</c:v>
                </c:pt>
                <c:pt idx="419">
                  <c:v>0.1676</c:v>
                </c:pt>
                <c:pt idx="420">
                  <c:v>0.16800000000000001</c:v>
                </c:pt>
                <c:pt idx="421">
                  <c:v>0.16839999999999999</c:v>
                </c:pt>
                <c:pt idx="422">
                  <c:v>0.16880000000000001</c:v>
                </c:pt>
                <c:pt idx="423">
                  <c:v>0.16919999999999999</c:v>
                </c:pt>
                <c:pt idx="424">
                  <c:v>0.1696</c:v>
                </c:pt>
                <c:pt idx="425">
                  <c:v>0.17</c:v>
                </c:pt>
                <c:pt idx="426">
                  <c:v>0.1704</c:v>
                </c:pt>
                <c:pt idx="427">
                  <c:v>0.17080000000000001</c:v>
                </c:pt>
                <c:pt idx="428">
                  <c:v>0.17119999999999999</c:v>
                </c:pt>
                <c:pt idx="429">
                  <c:v>0.1716</c:v>
                </c:pt>
                <c:pt idx="430">
                  <c:v>0.17199999999999999</c:v>
                </c:pt>
                <c:pt idx="431">
                  <c:v>0.1724</c:v>
                </c:pt>
                <c:pt idx="432">
                  <c:v>0.17280000000000001</c:v>
                </c:pt>
                <c:pt idx="433">
                  <c:v>0.17319999999999999</c:v>
                </c:pt>
                <c:pt idx="434">
                  <c:v>0.1736</c:v>
                </c:pt>
                <c:pt idx="435">
                  <c:v>0.17399999999999999</c:v>
                </c:pt>
                <c:pt idx="436">
                  <c:v>0.1744</c:v>
                </c:pt>
                <c:pt idx="437">
                  <c:v>0.17480000000000001</c:v>
                </c:pt>
                <c:pt idx="438">
                  <c:v>0.17519999999999999</c:v>
                </c:pt>
                <c:pt idx="439">
                  <c:v>0.17560000000000001</c:v>
                </c:pt>
                <c:pt idx="440">
                  <c:v>0.17599999999999999</c:v>
                </c:pt>
                <c:pt idx="441">
                  <c:v>0.1764</c:v>
                </c:pt>
                <c:pt idx="442">
                  <c:v>0.17680000000000001</c:v>
                </c:pt>
                <c:pt idx="443">
                  <c:v>0.1772</c:v>
                </c:pt>
                <c:pt idx="444">
                  <c:v>0.17760000000000001</c:v>
                </c:pt>
                <c:pt idx="445">
                  <c:v>0.17799999999999999</c:v>
                </c:pt>
                <c:pt idx="446">
                  <c:v>0.1784</c:v>
                </c:pt>
                <c:pt idx="447">
                  <c:v>0.17879999999999999</c:v>
                </c:pt>
                <c:pt idx="448">
                  <c:v>0.1792</c:v>
                </c:pt>
                <c:pt idx="449">
                  <c:v>0.17960000000000001</c:v>
                </c:pt>
                <c:pt idx="450">
                  <c:v>0.18</c:v>
                </c:pt>
                <c:pt idx="451">
                  <c:v>0.1804</c:v>
                </c:pt>
                <c:pt idx="452">
                  <c:v>0.18079999999999999</c:v>
                </c:pt>
                <c:pt idx="453">
                  <c:v>0.1812</c:v>
                </c:pt>
                <c:pt idx="454">
                  <c:v>0.18160000000000001</c:v>
                </c:pt>
                <c:pt idx="455">
                  <c:v>0.182</c:v>
                </c:pt>
                <c:pt idx="456">
                  <c:v>0.18240000000000001</c:v>
                </c:pt>
                <c:pt idx="457">
                  <c:v>0.18279999999999999</c:v>
                </c:pt>
                <c:pt idx="458">
                  <c:v>0.1832</c:v>
                </c:pt>
                <c:pt idx="459">
                  <c:v>0.18360000000000001</c:v>
                </c:pt>
                <c:pt idx="460">
                  <c:v>0.184</c:v>
                </c:pt>
                <c:pt idx="461">
                  <c:v>0.18440000000000001</c:v>
                </c:pt>
                <c:pt idx="462">
                  <c:v>0.18479999999999999</c:v>
                </c:pt>
                <c:pt idx="463">
                  <c:v>0.1852</c:v>
                </c:pt>
                <c:pt idx="464">
                  <c:v>0.18559999999999999</c:v>
                </c:pt>
                <c:pt idx="465">
                  <c:v>0.186</c:v>
                </c:pt>
                <c:pt idx="466">
                  <c:v>0.18640000000000001</c:v>
                </c:pt>
                <c:pt idx="467">
                  <c:v>0.18679999999999999</c:v>
                </c:pt>
                <c:pt idx="468">
                  <c:v>0.18720000000000001</c:v>
                </c:pt>
                <c:pt idx="469">
                  <c:v>0.18759999999999999</c:v>
                </c:pt>
                <c:pt idx="470">
                  <c:v>0.188</c:v>
                </c:pt>
                <c:pt idx="471">
                  <c:v>0.18840000000000001</c:v>
                </c:pt>
                <c:pt idx="472">
                  <c:v>0.1888</c:v>
                </c:pt>
                <c:pt idx="473">
                  <c:v>0.18920000000000001</c:v>
                </c:pt>
                <c:pt idx="474">
                  <c:v>0.18959999999999999</c:v>
                </c:pt>
                <c:pt idx="475">
                  <c:v>0.19</c:v>
                </c:pt>
                <c:pt idx="476">
                  <c:v>0.19040000000000001</c:v>
                </c:pt>
                <c:pt idx="477">
                  <c:v>0.1908</c:v>
                </c:pt>
                <c:pt idx="478">
                  <c:v>0.19120000000000001</c:v>
                </c:pt>
                <c:pt idx="479">
                  <c:v>0.19159999999999999</c:v>
                </c:pt>
                <c:pt idx="480">
                  <c:v>0.192</c:v>
                </c:pt>
                <c:pt idx="481">
                  <c:v>0.19239999999999999</c:v>
                </c:pt>
                <c:pt idx="482">
                  <c:v>0.1928</c:v>
                </c:pt>
                <c:pt idx="483">
                  <c:v>0.19320000000000001</c:v>
                </c:pt>
                <c:pt idx="484">
                  <c:v>0.19359999999999999</c:v>
                </c:pt>
                <c:pt idx="485">
                  <c:v>0.19400000000000001</c:v>
                </c:pt>
                <c:pt idx="486">
                  <c:v>0.19439999999999999</c:v>
                </c:pt>
                <c:pt idx="487">
                  <c:v>0.1948</c:v>
                </c:pt>
                <c:pt idx="488">
                  <c:v>0.19520000000000001</c:v>
                </c:pt>
                <c:pt idx="489">
                  <c:v>0.1956</c:v>
                </c:pt>
                <c:pt idx="490">
                  <c:v>0.19600000000000001</c:v>
                </c:pt>
                <c:pt idx="491">
                  <c:v>0.19639999999999999</c:v>
                </c:pt>
                <c:pt idx="492">
                  <c:v>0.1968</c:v>
                </c:pt>
                <c:pt idx="493">
                  <c:v>0.19719999999999999</c:v>
                </c:pt>
                <c:pt idx="494">
                  <c:v>0.1976</c:v>
                </c:pt>
                <c:pt idx="495">
                  <c:v>0.19800000000000001</c:v>
                </c:pt>
                <c:pt idx="496">
                  <c:v>0.19839999999999999</c:v>
                </c:pt>
                <c:pt idx="497">
                  <c:v>0.1988</c:v>
                </c:pt>
                <c:pt idx="498">
                  <c:v>0.19919999999999999</c:v>
                </c:pt>
                <c:pt idx="499">
                  <c:v>0.1996</c:v>
                </c:pt>
                <c:pt idx="500">
                  <c:v>0.2</c:v>
                </c:pt>
                <c:pt idx="501">
                  <c:v>0.20039999999999999</c:v>
                </c:pt>
                <c:pt idx="502">
                  <c:v>0.20080000000000001</c:v>
                </c:pt>
                <c:pt idx="503">
                  <c:v>0.20119999999999999</c:v>
                </c:pt>
                <c:pt idx="504">
                  <c:v>0.2016</c:v>
                </c:pt>
                <c:pt idx="505">
                  <c:v>0.20200000000000001</c:v>
                </c:pt>
                <c:pt idx="506">
                  <c:v>0.2024</c:v>
                </c:pt>
                <c:pt idx="507">
                  <c:v>0.20280000000000001</c:v>
                </c:pt>
                <c:pt idx="508">
                  <c:v>0.20319999999999999</c:v>
                </c:pt>
                <c:pt idx="509">
                  <c:v>0.2036</c:v>
                </c:pt>
                <c:pt idx="510">
                  <c:v>0.20399999999999999</c:v>
                </c:pt>
                <c:pt idx="511">
                  <c:v>0.2044</c:v>
                </c:pt>
                <c:pt idx="512">
                  <c:v>0.20480000000000001</c:v>
                </c:pt>
                <c:pt idx="513">
                  <c:v>0.20519999999999999</c:v>
                </c:pt>
                <c:pt idx="514">
                  <c:v>0.2056</c:v>
                </c:pt>
                <c:pt idx="515">
                  <c:v>0.20599999999999999</c:v>
                </c:pt>
                <c:pt idx="516">
                  <c:v>0.2064</c:v>
                </c:pt>
                <c:pt idx="517">
                  <c:v>0.20680000000000001</c:v>
                </c:pt>
                <c:pt idx="518">
                  <c:v>0.2072</c:v>
                </c:pt>
                <c:pt idx="519">
                  <c:v>0.20760000000000001</c:v>
                </c:pt>
                <c:pt idx="520">
                  <c:v>0.20799999999999999</c:v>
                </c:pt>
                <c:pt idx="521">
                  <c:v>0.2084</c:v>
                </c:pt>
                <c:pt idx="522">
                  <c:v>0.20880000000000001</c:v>
                </c:pt>
                <c:pt idx="523">
                  <c:v>0.2092</c:v>
                </c:pt>
                <c:pt idx="524">
                  <c:v>0.20960000000000001</c:v>
                </c:pt>
                <c:pt idx="525">
                  <c:v>0.21</c:v>
                </c:pt>
                <c:pt idx="526">
                  <c:v>0.2104</c:v>
                </c:pt>
                <c:pt idx="527">
                  <c:v>0.21079999999999999</c:v>
                </c:pt>
                <c:pt idx="528">
                  <c:v>0.2112</c:v>
                </c:pt>
                <c:pt idx="529">
                  <c:v>0.21160000000000001</c:v>
                </c:pt>
                <c:pt idx="530">
                  <c:v>0.21199999999999999</c:v>
                </c:pt>
                <c:pt idx="531">
                  <c:v>0.21240000000000001</c:v>
                </c:pt>
                <c:pt idx="532">
                  <c:v>0.21279999999999999</c:v>
                </c:pt>
                <c:pt idx="533">
                  <c:v>0.2132</c:v>
                </c:pt>
                <c:pt idx="534">
                  <c:v>0.21360000000000001</c:v>
                </c:pt>
                <c:pt idx="535">
                  <c:v>0.214</c:v>
                </c:pt>
                <c:pt idx="536">
                  <c:v>0.21440000000000001</c:v>
                </c:pt>
                <c:pt idx="537">
                  <c:v>0.21479999999999999</c:v>
                </c:pt>
                <c:pt idx="538">
                  <c:v>0.2152</c:v>
                </c:pt>
                <c:pt idx="539">
                  <c:v>0.21560000000000001</c:v>
                </c:pt>
                <c:pt idx="540">
                  <c:v>0.216</c:v>
                </c:pt>
                <c:pt idx="541">
                  <c:v>0.21640000000000001</c:v>
                </c:pt>
                <c:pt idx="542">
                  <c:v>0.21679999999999999</c:v>
                </c:pt>
                <c:pt idx="543">
                  <c:v>0.2172</c:v>
                </c:pt>
                <c:pt idx="544">
                  <c:v>0.21759999999999999</c:v>
                </c:pt>
                <c:pt idx="545">
                  <c:v>0.218</c:v>
                </c:pt>
                <c:pt idx="546">
                  <c:v>0.21840000000000001</c:v>
                </c:pt>
                <c:pt idx="547">
                  <c:v>0.21879999999999999</c:v>
                </c:pt>
                <c:pt idx="548">
                  <c:v>0.21920000000000001</c:v>
                </c:pt>
                <c:pt idx="549">
                  <c:v>0.21959999999999999</c:v>
                </c:pt>
                <c:pt idx="550">
                  <c:v>0.22</c:v>
                </c:pt>
                <c:pt idx="551">
                  <c:v>0.22040000000000001</c:v>
                </c:pt>
                <c:pt idx="552">
                  <c:v>0.2208</c:v>
                </c:pt>
                <c:pt idx="553">
                  <c:v>0.22120000000000001</c:v>
                </c:pt>
                <c:pt idx="554">
                  <c:v>0.22159999999999999</c:v>
                </c:pt>
                <c:pt idx="555">
                  <c:v>0.222</c:v>
                </c:pt>
                <c:pt idx="556">
                  <c:v>0.22239999999999999</c:v>
                </c:pt>
                <c:pt idx="557">
                  <c:v>0.2228</c:v>
                </c:pt>
                <c:pt idx="558">
                  <c:v>0.22320000000000001</c:v>
                </c:pt>
                <c:pt idx="559">
                  <c:v>0.22359999999999999</c:v>
                </c:pt>
                <c:pt idx="560">
                  <c:v>0.224</c:v>
                </c:pt>
                <c:pt idx="561">
                  <c:v>0.22439999999999999</c:v>
                </c:pt>
                <c:pt idx="562">
                  <c:v>0.2248</c:v>
                </c:pt>
                <c:pt idx="563">
                  <c:v>0.22520000000000001</c:v>
                </c:pt>
                <c:pt idx="564">
                  <c:v>0.22559999999999999</c:v>
                </c:pt>
                <c:pt idx="565">
                  <c:v>0.22600000000000001</c:v>
                </c:pt>
                <c:pt idx="566">
                  <c:v>0.22639999999999999</c:v>
                </c:pt>
                <c:pt idx="567">
                  <c:v>0.2268</c:v>
                </c:pt>
                <c:pt idx="568">
                  <c:v>0.22720000000000001</c:v>
                </c:pt>
                <c:pt idx="569">
                  <c:v>0.2276</c:v>
                </c:pt>
                <c:pt idx="570">
                  <c:v>0.22800000000000001</c:v>
                </c:pt>
                <c:pt idx="571">
                  <c:v>0.22839999999999999</c:v>
                </c:pt>
                <c:pt idx="572">
                  <c:v>0.2288</c:v>
                </c:pt>
                <c:pt idx="573">
                  <c:v>0.22919999999999999</c:v>
                </c:pt>
                <c:pt idx="574">
                  <c:v>0.2296</c:v>
                </c:pt>
                <c:pt idx="575">
                  <c:v>0.23</c:v>
                </c:pt>
                <c:pt idx="576">
                  <c:v>0.23039999999999999</c:v>
                </c:pt>
                <c:pt idx="577">
                  <c:v>0.23080000000000001</c:v>
                </c:pt>
                <c:pt idx="578">
                  <c:v>0.23119999999999999</c:v>
                </c:pt>
                <c:pt idx="579">
                  <c:v>0.2316</c:v>
                </c:pt>
                <c:pt idx="580">
                  <c:v>0.23200000000000001</c:v>
                </c:pt>
                <c:pt idx="581">
                  <c:v>0.2324</c:v>
                </c:pt>
                <c:pt idx="582">
                  <c:v>0.23280000000000001</c:v>
                </c:pt>
                <c:pt idx="583">
                  <c:v>0.23319999999999999</c:v>
                </c:pt>
                <c:pt idx="584">
                  <c:v>0.2336</c:v>
                </c:pt>
                <c:pt idx="585">
                  <c:v>0.23400000000000001</c:v>
                </c:pt>
                <c:pt idx="586">
                  <c:v>0.2344</c:v>
                </c:pt>
                <c:pt idx="587">
                  <c:v>0.23480000000000001</c:v>
                </c:pt>
                <c:pt idx="588">
                  <c:v>0.23519999999999999</c:v>
                </c:pt>
                <c:pt idx="589">
                  <c:v>0.2356</c:v>
                </c:pt>
                <c:pt idx="590">
                  <c:v>0.23599999999999999</c:v>
                </c:pt>
                <c:pt idx="591">
                  <c:v>0.2364</c:v>
                </c:pt>
                <c:pt idx="592">
                  <c:v>0.23680000000000001</c:v>
                </c:pt>
                <c:pt idx="593">
                  <c:v>0.23719999999999999</c:v>
                </c:pt>
                <c:pt idx="594">
                  <c:v>0.23760000000000001</c:v>
                </c:pt>
                <c:pt idx="595">
                  <c:v>0.23799999999999999</c:v>
                </c:pt>
                <c:pt idx="596">
                  <c:v>0.2384</c:v>
                </c:pt>
                <c:pt idx="597">
                  <c:v>0.23880000000000001</c:v>
                </c:pt>
                <c:pt idx="598">
                  <c:v>0.2392</c:v>
                </c:pt>
                <c:pt idx="599">
                  <c:v>0.23960000000000001</c:v>
                </c:pt>
                <c:pt idx="600">
                  <c:v>0.24</c:v>
                </c:pt>
                <c:pt idx="601">
                  <c:v>0.2404</c:v>
                </c:pt>
                <c:pt idx="602">
                  <c:v>0.24079999999999999</c:v>
                </c:pt>
                <c:pt idx="603">
                  <c:v>0.2412</c:v>
                </c:pt>
                <c:pt idx="604">
                  <c:v>0.24160000000000001</c:v>
                </c:pt>
                <c:pt idx="605">
                  <c:v>0.24199999999999999</c:v>
                </c:pt>
                <c:pt idx="606">
                  <c:v>0.2424</c:v>
                </c:pt>
                <c:pt idx="607">
                  <c:v>0.24279999999999999</c:v>
                </c:pt>
                <c:pt idx="608">
                  <c:v>0.2432</c:v>
                </c:pt>
                <c:pt idx="609">
                  <c:v>0.24360000000000001</c:v>
                </c:pt>
                <c:pt idx="610">
                  <c:v>0.24399999999999999</c:v>
                </c:pt>
                <c:pt idx="611">
                  <c:v>0.24440000000000001</c:v>
                </c:pt>
                <c:pt idx="612">
                  <c:v>0.24479999999999999</c:v>
                </c:pt>
                <c:pt idx="613">
                  <c:v>0.2452</c:v>
                </c:pt>
                <c:pt idx="614">
                  <c:v>0.24560000000000001</c:v>
                </c:pt>
                <c:pt idx="615">
                  <c:v>0.246</c:v>
                </c:pt>
                <c:pt idx="616">
                  <c:v>0.24640000000000001</c:v>
                </c:pt>
                <c:pt idx="617">
                  <c:v>0.24679999999999999</c:v>
                </c:pt>
                <c:pt idx="618">
                  <c:v>0.2472</c:v>
                </c:pt>
                <c:pt idx="619">
                  <c:v>0.24759999999999999</c:v>
                </c:pt>
                <c:pt idx="620">
                  <c:v>0.248</c:v>
                </c:pt>
                <c:pt idx="621">
                  <c:v>0.24840000000000001</c:v>
                </c:pt>
                <c:pt idx="622">
                  <c:v>0.24879999999999999</c:v>
                </c:pt>
                <c:pt idx="623">
                  <c:v>0.2492</c:v>
                </c:pt>
                <c:pt idx="624">
                  <c:v>0.24959999999999999</c:v>
                </c:pt>
                <c:pt idx="625">
                  <c:v>0.25</c:v>
                </c:pt>
                <c:pt idx="626">
                  <c:v>0.25040000000000001</c:v>
                </c:pt>
                <c:pt idx="627">
                  <c:v>0.25080000000000002</c:v>
                </c:pt>
                <c:pt idx="628">
                  <c:v>0.25119999999999998</c:v>
                </c:pt>
                <c:pt idx="629">
                  <c:v>0.25159999999999999</c:v>
                </c:pt>
                <c:pt idx="630">
                  <c:v>0.252</c:v>
                </c:pt>
                <c:pt idx="631">
                  <c:v>0.25240000000000001</c:v>
                </c:pt>
                <c:pt idx="632">
                  <c:v>0.25280000000000002</c:v>
                </c:pt>
                <c:pt idx="633">
                  <c:v>0.25319999999999998</c:v>
                </c:pt>
                <c:pt idx="634">
                  <c:v>0.25359999999999999</c:v>
                </c:pt>
                <c:pt idx="635">
                  <c:v>0.254</c:v>
                </c:pt>
                <c:pt idx="636">
                  <c:v>0.25440000000000002</c:v>
                </c:pt>
                <c:pt idx="637">
                  <c:v>0.25480000000000003</c:v>
                </c:pt>
                <c:pt idx="638">
                  <c:v>0.25519999999999998</c:v>
                </c:pt>
                <c:pt idx="639">
                  <c:v>0.25559999999999999</c:v>
                </c:pt>
                <c:pt idx="640">
                  <c:v>0.25600000000000001</c:v>
                </c:pt>
                <c:pt idx="641">
                  <c:v>0.25640000000000002</c:v>
                </c:pt>
                <c:pt idx="642">
                  <c:v>0.25679999999999997</c:v>
                </c:pt>
                <c:pt idx="643">
                  <c:v>0.25719999999999998</c:v>
                </c:pt>
                <c:pt idx="644">
                  <c:v>0.2576</c:v>
                </c:pt>
                <c:pt idx="645">
                  <c:v>0.25800000000000001</c:v>
                </c:pt>
                <c:pt idx="646">
                  <c:v>0.25840000000000002</c:v>
                </c:pt>
                <c:pt idx="647">
                  <c:v>0.25879999999999997</c:v>
                </c:pt>
                <c:pt idx="648">
                  <c:v>0.25919999999999999</c:v>
                </c:pt>
                <c:pt idx="649">
                  <c:v>0.2596</c:v>
                </c:pt>
                <c:pt idx="650">
                  <c:v>0.26</c:v>
                </c:pt>
                <c:pt idx="651">
                  <c:v>0.26040000000000002</c:v>
                </c:pt>
                <c:pt idx="652">
                  <c:v>0.26079999999999998</c:v>
                </c:pt>
                <c:pt idx="653">
                  <c:v>0.26119999999999999</c:v>
                </c:pt>
                <c:pt idx="654">
                  <c:v>0.2616</c:v>
                </c:pt>
                <c:pt idx="655">
                  <c:v>0.26200000000000001</c:v>
                </c:pt>
                <c:pt idx="656">
                  <c:v>0.26240000000000002</c:v>
                </c:pt>
                <c:pt idx="657">
                  <c:v>0.26279999999999998</c:v>
                </c:pt>
                <c:pt idx="658">
                  <c:v>0.26319999999999999</c:v>
                </c:pt>
                <c:pt idx="659">
                  <c:v>0.2636</c:v>
                </c:pt>
                <c:pt idx="660">
                  <c:v>0.26400000000000001</c:v>
                </c:pt>
                <c:pt idx="661">
                  <c:v>0.26440000000000002</c:v>
                </c:pt>
                <c:pt idx="662">
                  <c:v>0.26479999999999998</c:v>
                </c:pt>
                <c:pt idx="663">
                  <c:v>0.26519999999999999</c:v>
                </c:pt>
                <c:pt idx="664">
                  <c:v>0.2656</c:v>
                </c:pt>
                <c:pt idx="665">
                  <c:v>0.26600000000000001</c:v>
                </c:pt>
                <c:pt idx="666">
                  <c:v>0.26640000000000003</c:v>
                </c:pt>
                <c:pt idx="667">
                  <c:v>0.26679999999999998</c:v>
                </c:pt>
                <c:pt idx="668">
                  <c:v>0.26719999999999999</c:v>
                </c:pt>
                <c:pt idx="669">
                  <c:v>0.2676</c:v>
                </c:pt>
                <c:pt idx="670">
                  <c:v>0.26800000000000002</c:v>
                </c:pt>
                <c:pt idx="671">
                  <c:v>0.26840000000000003</c:v>
                </c:pt>
                <c:pt idx="672">
                  <c:v>0.26879999999999998</c:v>
                </c:pt>
                <c:pt idx="673">
                  <c:v>0.26919999999999999</c:v>
                </c:pt>
                <c:pt idx="674">
                  <c:v>0.26960000000000001</c:v>
                </c:pt>
                <c:pt idx="675">
                  <c:v>0.27</c:v>
                </c:pt>
                <c:pt idx="676">
                  <c:v>0.27039999999999997</c:v>
                </c:pt>
                <c:pt idx="677">
                  <c:v>0.27079999999999999</c:v>
                </c:pt>
                <c:pt idx="678">
                  <c:v>0.2712</c:v>
                </c:pt>
                <c:pt idx="679">
                  <c:v>0.27160000000000001</c:v>
                </c:pt>
                <c:pt idx="680">
                  <c:v>0.27200000000000002</c:v>
                </c:pt>
                <c:pt idx="681">
                  <c:v>0.27239999999999998</c:v>
                </c:pt>
                <c:pt idx="682">
                  <c:v>0.27279999999999999</c:v>
                </c:pt>
                <c:pt idx="683">
                  <c:v>0.2732</c:v>
                </c:pt>
                <c:pt idx="684">
                  <c:v>0.27360000000000001</c:v>
                </c:pt>
                <c:pt idx="685">
                  <c:v>0.27400000000000002</c:v>
                </c:pt>
                <c:pt idx="686">
                  <c:v>0.27439999999999998</c:v>
                </c:pt>
                <c:pt idx="687">
                  <c:v>0.27479999999999999</c:v>
                </c:pt>
                <c:pt idx="688">
                  <c:v>0.2752</c:v>
                </c:pt>
                <c:pt idx="689">
                  <c:v>0.27560000000000001</c:v>
                </c:pt>
                <c:pt idx="690">
                  <c:v>0.27600000000000002</c:v>
                </c:pt>
                <c:pt idx="691">
                  <c:v>0.27639999999999998</c:v>
                </c:pt>
                <c:pt idx="692">
                  <c:v>0.27679999999999999</c:v>
                </c:pt>
                <c:pt idx="693">
                  <c:v>0.2772</c:v>
                </c:pt>
                <c:pt idx="694">
                  <c:v>0.27760000000000001</c:v>
                </c:pt>
                <c:pt idx="695">
                  <c:v>0.27800000000000002</c:v>
                </c:pt>
                <c:pt idx="696">
                  <c:v>0.27839999999999998</c:v>
                </c:pt>
                <c:pt idx="697">
                  <c:v>0.27879999999999999</c:v>
                </c:pt>
                <c:pt idx="698">
                  <c:v>0.2792</c:v>
                </c:pt>
                <c:pt idx="699">
                  <c:v>0.27960000000000002</c:v>
                </c:pt>
                <c:pt idx="700">
                  <c:v>0.28000000000000003</c:v>
                </c:pt>
                <c:pt idx="701">
                  <c:v>0.28039999999999998</c:v>
                </c:pt>
                <c:pt idx="702">
                  <c:v>0.28079999999999999</c:v>
                </c:pt>
                <c:pt idx="703">
                  <c:v>0.28120000000000001</c:v>
                </c:pt>
                <c:pt idx="704">
                  <c:v>0.28160000000000002</c:v>
                </c:pt>
                <c:pt idx="705">
                  <c:v>0.28199999999999997</c:v>
                </c:pt>
                <c:pt idx="706">
                  <c:v>0.28239999999999998</c:v>
                </c:pt>
                <c:pt idx="707">
                  <c:v>0.2828</c:v>
                </c:pt>
                <c:pt idx="708">
                  <c:v>0.28320000000000001</c:v>
                </c:pt>
                <c:pt idx="709">
                  <c:v>0.28360000000000002</c:v>
                </c:pt>
                <c:pt idx="710">
                  <c:v>0.28399999999999997</c:v>
                </c:pt>
                <c:pt idx="711">
                  <c:v>0.28439999999999999</c:v>
                </c:pt>
                <c:pt idx="712">
                  <c:v>0.2848</c:v>
                </c:pt>
                <c:pt idx="713">
                  <c:v>0.28520000000000001</c:v>
                </c:pt>
                <c:pt idx="714">
                  <c:v>0.28560000000000002</c:v>
                </c:pt>
                <c:pt idx="715">
                  <c:v>0.28599999999999998</c:v>
                </c:pt>
                <c:pt idx="716">
                  <c:v>0.28639999999999999</c:v>
                </c:pt>
                <c:pt idx="717">
                  <c:v>0.2868</c:v>
                </c:pt>
                <c:pt idx="718">
                  <c:v>0.28720000000000001</c:v>
                </c:pt>
                <c:pt idx="719">
                  <c:v>0.28760000000000002</c:v>
                </c:pt>
                <c:pt idx="720">
                  <c:v>0.28799999999999998</c:v>
                </c:pt>
                <c:pt idx="721">
                  <c:v>0.28839999999999999</c:v>
                </c:pt>
                <c:pt idx="722">
                  <c:v>0.2888</c:v>
                </c:pt>
                <c:pt idx="723">
                  <c:v>0.28920000000000001</c:v>
                </c:pt>
                <c:pt idx="724">
                  <c:v>0.28960000000000002</c:v>
                </c:pt>
                <c:pt idx="725">
                  <c:v>0.28999999999999998</c:v>
                </c:pt>
                <c:pt idx="726">
                  <c:v>0.29039999999999999</c:v>
                </c:pt>
                <c:pt idx="727">
                  <c:v>0.2908</c:v>
                </c:pt>
                <c:pt idx="728">
                  <c:v>0.29120000000000001</c:v>
                </c:pt>
                <c:pt idx="729">
                  <c:v>0.29160000000000003</c:v>
                </c:pt>
                <c:pt idx="730">
                  <c:v>0.29199999999999998</c:v>
                </c:pt>
                <c:pt idx="731">
                  <c:v>0.29239999999999999</c:v>
                </c:pt>
                <c:pt idx="732">
                  <c:v>0.2928</c:v>
                </c:pt>
                <c:pt idx="733">
                  <c:v>0.29320000000000002</c:v>
                </c:pt>
                <c:pt idx="734">
                  <c:v>0.29360000000000003</c:v>
                </c:pt>
                <c:pt idx="735">
                  <c:v>0.29399999999999998</c:v>
                </c:pt>
                <c:pt idx="736">
                  <c:v>0.2944</c:v>
                </c:pt>
                <c:pt idx="737">
                  <c:v>0.29480000000000001</c:v>
                </c:pt>
                <c:pt idx="738">
                  <c:v>0.29520000000000002</c:v>
                </c:pt>
                <c:pt idx="739">
                  <c:v>0.29559999999999997</c:v>
                </c:pt>
                <c:pt idx="740">
                  <c:v>0.29599999999999999</c:v>
                </c:pt>
                <c:pt idx="741">
                  <c:v>0.2964</c:v>
                </c:pt>
                <c:pt idx="742">
                  <c:v>0.29680000000000001</c:v>
                </c:pt>
                <c:pt idx="743">
                  <c:v>0.29720000000000002</c:v>
                </c:pt>
                <c:pt idx="744">
                  <c:v>0.29759999999999998</c:v>
                </c:pt>
                <c:pt idx="745">
                  <c:v>0.29799999999999999</c:v>
                </c:pt>
                <c:pt idx="746">
                  <c:v>0.2984</c:v>
                </c:pt>
                <c:pt idx="747">
                  <c:v>0.29880000000000001</c:v>
                </c:pt>
                <c:pt idx="748">
                  <c:v>0.29920000000000002</c:v>
                </c:pt>
                <c:pt idx="749">
                  <c:v>0.29959999999999998</c:v>
                </c:pt>
                <c:pt idx="750">
                  <c:v>0.3</c:v>
                </c:pt>
                <c:pt idx="751">
                  <c:v>0.3004</c:v>
                </c:pt>
                <c:pt idx="752">
                  <c:v>0.30080000000000001</c:v>
                </c:pt>
                <c:pt idx="753">
                  <c:v>0.30120000000000002</c:v>
                </c:pt>
                <c:pt idx="754">
                  <c:v>0.30159999999999998</c:v>
                </c:pt>
                <c:pt idx="755">
                  <c:v>0.30199999999999999</c:v>
                </c:pt>
                <c:pt idx="756">
                  <c:v>0.3024</c:v>
                </c:pt>
                <c:pt idx="757">
                  <c:v>0.30280000000000001</c:v>
                </c:pt>
                <c:pt idx="758">
                  <c:v>0.30320000000000003</c:v>
                </c:pt>
                <c:pt idx="759">
                  <c:v>0.30359999999999998</c:v>
                </c:pt>
                <c:pt idx="760">
                  <c:v>0.30399999999999999</c:v>
                </c:pt>
                <c:pt idx="761">
                  <c:v>0.3044</c:v>
                </c:pt>
                <c:pt idx="762">
                  <c:v>0.30480000000000002</c:v>
                </c:pt>
                <c:pt idx="763">
                  <c:v>0.30520000000000003</c:v>
                </c:pt>
                <c:pt idx="764">
                  <c:v>0.30559999999999998</c:v>
                </c:pt>
                <c:pt idx="765">
                  <c:v>0.30599999999999999</c:v>
                </c:pt>
                <c:pt idx="766">
                  <c:v>0.30640000000000001</c:v>
                </c:pt>
                <c:pt idx="767">
                  <c:v>0.30680000000000002</c:v>
                </c:pt>
                <c:pt idx="768">
                  <c:v>0.30719999999999997</c:v>
                </c:pt>
                <c:pt idx="769">
                  <c:v>0.30759999999999998</c:v>
                </c:pt>
                <c:pt idx="770">
                  <c:v>0.308</c:v>
                </c:pt>
                <c:pt idx="771">
                  <c:v>0.30840000000000001</c:v>
                </c:pt>
                <c:pt idx="772">
                  <c:v>0.30880000000000002</c:v>
                </c:pt>
                <c:pt idx="773">
                  <c:v>0.30919999999999997</c:v>
                </c:pt>
                <c:pt idx="774">
                  <c:v>0.30959999999999999</c:v>
                </c:pt>
                <c:pt idx="775">
                  <c:v>0.31</c:v>
                </c:pt>
                <c:pt idx="776">
                  <c:v>0.31040000000000001</c:v>
                </c:pt>
                <c:pt idx="777">
                  <c:v>0.31080000000000002</c:v>
                </c:pt>
                <c:pt idx="778">
                  <c:v>0.31119999999999998</c:v>
                </c:pt>
                <c:pt idx="779">
                  <c:v>0.31159999999999999</c:v>
                </c:pt>
                <c:pt idx="780">
                  <c:v>0.312</c:v>
                </c:pt>
                <c:pt idx="781">
                  <c:v>0.31240000000000001</c:v>
                </c:pt>
                <c:pt idx="782">
                  <c:v>0.31280000000000002</c:v>
                </c:pt>
                <c:pt idx="783">
                  <c:v>0.31319999999999998</c:v>
                </c:pt>
                <c:pt idx="784">
                  <c:v>0.31359999999999999</c:v>
                </c:pt>
                <c:pt idx="785">
                  <c:v>0.314</c:v>
                </c:pt>
                <c:pt idx="786">
                  <c:v>0.31440000000000001</c:v>
                </c:pt>
                <c:pt idx="787">
                  <c:v>0.31480000000000002</c:v>
                </c:pt>
                <c:pt idx="788">
                  <c:v>0.31519999999999998</c:v>
                </c:pt>
                <c:pt idx="789">
                  <c:v>0.31559999999999999</c:v>
                </c:pt>
                <c:pt idx="790">
                  <c:v>0.316</c:v>
                </c:pt>
                <c:pt idx="791">
                  <c:v>0.31640000000000001</c:v>
                </c:pt>
                <c:pt idx="792">
                  <c:v>0.31680000000000003</c:v>
                </c:pt>
                <c:pt idx="793">
                  <c:v>0.31719999999999998</c:v>
                </c:pt>
                <c:pt idx="794">
                  <c:v>0.31759999999999999</c:v>
                </c:pt>
                <c:pt idx="795">
                  <c:v>0.318</c:v>
                </c:pt>
                <c:pt idx="796">
                  <c:v>0.31840000000000002</c:v>
                </c:pt>
                <c:pt idx="797">
                  <c:v>0.31879999999999997</c:v>
                </c:pt>
                <c:pt idx="798">
                  <c:v>0.31919999999999998</c:v>
                </c:pt>
                <c:pt idx="799">
                  <c:v>0.3196</c:v>
                </c:pt>
                <c:pt idx="800">
                  <c:v>0.32</c:v>
                </c:pt>
                <c:pt idx="801">
                  <c:v>0.32040000000000002</c:v>
                </c:pt>
                <c:pt idx="802">
                  <c:v>0.32079999999999997</c:v>
                </c:pt>
                <c:pt idx="803">
                  <c:v>0.32119999999999999</c:v>
                </c:pt>
                <c:pt idx="804">
                  <c:v>0.3216</c:v>
                </c:pt>
                <c:pt idx="805">
                  <c:v>0.32200000000000001</c:v>
                </c:pt>
                <c:pt idx="806">
                  <c:v>0.32240000000000002</c:v>
                </c:pt>
                <c:pt idx="807">
                  <c:v>0.32279999999999998</c:v>
                </c:pt>
                <c:pt idx="808">
                  <c:v>0.32319999999999999</c:v>
                </c:pt>
                <c:pt idx="809">
                  <c:v>0.3236</c:v>
                </c:pt>
                <c:pt idx="810">
                  <c:v>0.32400000000000001</c:v>
                </c:pt>
                <c:pt idx="811">
                  <c:v>0.32440000000000002</c:v>
                </c:pt>
                <c:pt idx="812">
                  <c:v>0.32479999999999998</c:v>
                </c:pt>
                <c:pt idx="813">
                  <c:v>0.32519999999999999</c:v>
                </c:pt>
                <c:pt idx="814">
                  <c:v>0.3256</c:v>
                </c:pt>
                <c:pt idx="815">
                  <c:v>0.32600000000000001</c:v>
                </c:pt>
                <c:pt idx="816">
                  <c:v>0.32640000000000002</c:v>
                </c:pt>
                <c:pt idx="817">
                  <c:v>0.32679999999999998</c:v>
                </c:pt>
                <c:pt idx="818">
                  <c:v>0.32719999999999999</c:v>
                </c:pt>
                <c:pt idx="819">
                  <c:v>0.3276</c:v>
                </c:pt>
                <c:pt idx="820">
                  <c:v>0.32800000000000001</c:v>
                </c:pt>
                <c:pt idx="821">
                  <c:v>0.32840000000000003</c:v>
                </c:pt>
                <c:pt idx="822">
                  <c:v>0.32879999999999998</c:v>
                </c:pt>
                <c:pt idx="823">
                  <c:v>0.32919999999999999</c:v>
                </c:pt>
                <c:pt idx="824">
                  <c:v>0.3296</c:v>
                </c:pt>
                <c:pt idx="825">
                  <c:v>0.33</c:v>
                </c:pt>
                <c:pt idx="826">
                  <c:v>0.33040000000000003</c:v>
                </c:pt>
                <c:pt idx="827">
                  <c:v>0.33079999999999998</c:v>
                </c:pt>
                <c:pt idx="828">
                  <c:v>0.33119999999999999</c:v>
                </c:pt>
                <c:pt idx="829">
                  <c:v>0.33160000000000001</c:v>
                </c:pt>
                <c:pt idx="830">
                  <c:v>0.33200000000000002</c:v>
                </c:pt>
                <c:pt idx="831">
                  <c:v>0.33239999999999997</c:v>
                </c:pt>
                <c:pt idx="832">
                  <c:v>0.33279999999999998</c:v>
                </c:pt>
                <c:pt idx="833">
                  <c:v>0.3332</c:v>
                </c:pt>
                <c:pt idx="834">
                  <c:v>0.33360000000000001</c:v>
                </c:pt>
                <c:pt idx="835">
                  <c:v>0.33400000000000002</c:v>
                </c:pt>
                <c:pt idx="836">
                  <c:v>0.33439999999999998</c:v>
                </c:pt>
                <c:pt idx="837">
                  <c:v>0.33479999999999999</c:v>
                </c:pt>
                <c:pt idx="838">
                  <c:v>0.3352</c:v>
                </c:pt>
                <c:pt idx="839">
                  <c:v>0.33560000000000001</c:v>
                </c:pt>
                <c:pt idx="840">
                  <c:v>0.33600000000000002</c:v>
                </c:pt>
                <c:pt idx="841">
                  <c:v>0.33639999999999998</c:v>
                </c:pt>
                <c:pt idx="842">
                  <c:v>0.33679999999999999</c:v>
                </c:pt>
                <c:pt idx="843">
                  <c:v>0.3372</c:v>
                </c:pt>
                <c:pt idx="844">
                  <c:v>0.33760000000000001</c:v>
                </c:pt>
                <c:pt idx="845">
                  <c:v>0.33800000000000002</c:v>
                </c:pt>
                <c:pt idx="846">
                  <c:v>0.33839999999999998</c:v>
                </c:pt>
                <c:pt idx="847">
                  <c:v>0.33879999999999999</c:v>
                </c:pt>
                <c:pt idx="848">
                  <c:v>0.3392</c:v>
                </c:pt>
                <c:pt idx="849">
                  <c:v>0.33960000000000001</c:v>
                </c:pt>
                <c:pt idx="850">
                  <c:v>0.34</c:v>
                </c:pt>
                <c:pt idx="851">
                  <c:v>0.34039999999999998</c:v>
                </c:pt>
                <c:pt idx="852">
                  <c:v>0.34079999999999999</c:v>
                </c:pt>
                <c:pt idx="853">
                  <c:v>0.3412</c:v>
                </c:pt>
                <c:pt idx="854">
                  <c:v>0.34160000000000001</c:v>
                </c:pt>
                <c:pt idx="855">
                  <c:v>0.34200000000000003</c:v>
                </c:pt>
                <c:pt idx="856">
                  <c:v>0.34239999999999998</c:v>
                </c:pt>
                <c:pt idx="857">
                  <c:v>0.34279999999999999</c:v>
                </c:pt>
                <c:pt idx="858">
                  <c:v>0.34320000000000001</c:v>
                </c:pt>
                <c:pt idx="859">
                  <c:v>0.34360000000000002</c:v>
                </c:pt>
                <c:pt idx="860">
                  <c:v>0.34399999999999997</c:v>
                </c:pt>
                <c:pt idx="861">
                  <c:v>0.34439999999999998</c:v>
                </c:pt>
                <c:pt idx="862">
                  <c:v>0.3448</c:v>
                </c:pt>
                <c:pt idx="863">
                  <c:v>0.34520000000000001</c:v>
                </c:pt>
                <c:pt idx="864">
                  <c:v>0.34560000000000002</c:v>
                </c:pt>
                <c:pt idx="865">
                  <c:v>0.34599999999999997</c:v>
                </c:pt>
                <c:pt idx="866">
                  <c:v>0.34639999999999999</c:v>
                </c:pt>
                <c:pt idx="867">
                  <c:v>0.3468</c:v>
                </c:pt>
                <c:pt idx="868">
                  <c:v>0.34720000000000001</c:v>
                </c:pt>
                <c:pt idx="869">
                  <c:v>0.34760000000000002</c:v>
                </c:pt>
                <c:pt idx="870">
                  <c:v>0.34799999999999998</c:v>
                </c:pt>
                <c:pt idx="871">
                  <c:v>0.34839999999999999</c:v>
                </c:pt>
                <c:pt idx="872">
                  <c:v>0.3488</c:v>
                </c:pt>
                <c:pt idx="873">
                  <c:v>0.34920000000000001</c:v>
                </c:pt>
                <c:pt idx="874">
                  <c:v>0.34960000000000002</c:v>
                </c:pt>
                <c:pt idx="875">
                  <c:v>0.35</c:v>
                </c:pt>
                <c:pt idx="876">
                  <c:v>0.35039999999999999</c:v>
                </c:pt>
                <c:pt idx="877">
                  <c:v>0.3508</c:v>
                </c:pt>
                <c:pt idx="878">
                  <c:v>0.35120000000000001</c:v>
                </c:pt>
                <c:pt idx="879">
                  <c:v>0.35160000000000002</c:v>
                </c:pt>
                <c:pt idx="880">
                  <c:v>0.35199999999999998</c:v>
                </c:pt>
                <c:pt idx="881">
                  <c:v>0.35239999999999999</c:v>
                </c:pt>
                <c:pt idx="882">
                  <c:v>0.3528</c:v>
                </c:pt>
                <c:pt idx="883">
                  <c:v>0.35320000000000001</c:v>
                </c:pt>
                <c:pt idx="884">
                  <c:v>0.35360000000000003</c:v>
                </c:pt>
                <c:pt idx="885">
                  <c:v>0.35399999999999998</c:v>
                </c:pt>
                <c:pt idx="886">
                  <c:v>0.35439999999999999</c:v>
                </c:pt>
                <c:pt idx="887">
                  <c:v>0.3548</c:v>
                </c:pt>
                <c:pt idx="888">
                  <c:v>0.35520000000000002</c:v>
                </c:pt>
                <c:pt idx="889">
                  <c:v>0.35560000000000003</c:v>
                </c:pt>
                <c:pt idx="890">
                  <c:v>0.35599999999999998</c:v>
                </c:pt>
                <c:pt idx="891">
                  <c:v>0.35639999999999999</c:v>
                </c:pt>
                <c:pt idx="892">
                  <c:v>0.35680000000000001</c:v>
                </c:pt>
                <c:pt idx="893">
                  <c:v>0.35720000000000002</c:v>
                </c:pt>
                <c:pt idx="894">
                  <c:v>0.35759999999999997</c:v>
                </c:pt>
                <c:pt idx="895">
                  <c:v>0.35799999999999998</c:v>
                </c:pt>
                <c:pt idx="896">
                  <c:v>0.3584</c:v>
                </c:pt>
                <c:pt idx="897">
                  <c:v>0.35880000000000001</c:v>
                </c:pt>
                <c:pt idx="898">
                  <c:v>0.35920000000000002</c:v>
                </c:pt>
                <c:pt idx="899">
                  <c:v>0.35959999999999998</c:v>
                </c:pt>
                <c:pt idx="900">
                  <c:v>0.36</c:v>
                </c:pt>
                <c:pt idx="901">
                  <c:v>0.3604</c:v>
                </c:pt>
                <c:pt idx="902">
                  <c:v>0.36080000000000001</c:v>
                </c:pt>
                <c:pt idx="903">
                  <c:v>0.36120000000000002</c:v>
                </c:pt>
                <c:pt idx="904">
                  <c:v>0.36159999999999998</c:v>
                </c:pt>
                <c:pt idx="905">
                  <c:v>0.36199999999999999</c:v>
                </c:pt>
                <c:pt idx="906">
                  <c:v>0.3624</c:v>
                </c:pt>
                <c:pt idx="907">
                  <c:v>0.36280000000000001</c:v>
                </c:pt>
                <c:pt idx="908">
                  <c:v>0.36320000000000002</c:v>
                </c:pt>
                <c:pt idx="909">
                  <c:v>0.36359999999999998</c:v>
                </c:pt>
                <c:pt idx="910">
                  <c:v>0.36399999999999999</c:v>
                </c:pt>
                <c:pt idx="911">
                  <c:v>0.3644</c:v>
                </c:pt>
                <c:pt idx="912">
                  <c:v>0.36480000000000001</c:v>
                </c:pt>
                <c:pt idx="913">
                  <c:v>0.36520000000000002</c:v>
                </c:pt>
                <c:pt idx="914">
                  <c:v>0.36559999999999998</c:v>
                </c:pt>
                <c:pt idx="915">
                  <c:v>0.36599999999999999</c:v>
                </c:pt>
                <c:pt idx="916">
                  <c:v>0.3664</c:v>
                </c:pt>
                <c:pt idx="917">
                  <c:v>0.36680000000000001</c:v>
                </c:pt>
                <c:pt idx="918">
                  <c:v>0.36720000000000003</c:v>
                </c:pt>
                <c:pt idx="919">
                  <c:v>0.36759999999999998</c:v>
                </c:pt>
                <c:pt idx="920">
                  <c:v>0.36799999999999999</c:v>
                </c:pt>
                <c:pt idx="921">
                  <c:v>0.36840000000000001</c:v>
                </c:pt>
                <c:pt idx="922">
                  <c:v>0.36880000000000002</c:v>
                </c:pt>
                <c:pt idx="923">
                  <c:v>0.36919999999999997</c:v>
                </c:pt>
                <c:pt idx="924">
                  <c:v>0.36959999999999998</c:v>
                </c:pt>
                <c:pt idx="925">
                  <c:v>0.37</c:v>
                </c:pt>
                <c:pt idx="926">
                  <c:v>0.37040000000000001</c:v>
                </c:pt>
                <c:pt idx="927">
                  <c:v>0.37080000000000002</c:v>
                </c:pt>
                <c:pt idx="928">
                  <c:v>0.37119999999999997</c:v>
                </c:pt>
                <c:pt idx="929">
                  <c:v>0.37159999999999999</c:v>
                </c:pt>
                <c:pt idx="930">
                  <c:v>0.372</c:v>
                </c:pt>
                <c:pt idx="931">
                  <c:v>0.37240000000000001</c:v>
                </c:pt>
                <c:pt idx="932">
                  <c:v>0.37280000000000002</c:v>
                </c:pt>
                <c:pt idx="933">
                  <c:v>0.37319999999999998</c:v>
                </c:pt>
                <c:pt idx="934">
                  <c:v>0.37359999999999999</c:v>
                </c:pt>
                <c:pt idx="935">
                  <c:v>0.374</c:v>
                </c:pt>
                <c:pt idx="936">
                  <c:v>0.37440000000000001</c:v>
                </c:pt>
                <c:pt idx="937">
                  <c:v>0.37480000000000002</c:v>
                </c:pt>
                <c:pt idx="938">
                  <c:v>0.37519999999999998</c:v>
                </c:pt>
                <c:pt idx="939">
                  <c:v>0.37559999999999999</c:v>
                </c:pt>
                <c:pt idx="940">
                  <c:v>0.376</c:v>
                </c:pt>
                <c:pt idx="941">
                  <c:v>0.37640000000000001</c:v>
                </c:pt>
                <c:pt idx="942">
                  <c:v>0.37680000000000002</c:v>
                </c:pt>
                <c:pt idx="943">
                  <c:v>0.37719999999999998</c:v>
                </c:pt>
                <c:pt idx="944">
                  <c:v>0.37759999999999999</c:v>
                </c:pt>
                <c:pt idx="945">
                  <c:v>0.378</c:v>
                </c:pt>
                <c:pt idx="946">
                  <c:v>0.37840000000000001</c:v>
                </c:pt>
                <c:pt idx="947">
                  <c:v>0.37880000000000003</c:v>
                </c:pt>
                <c:pt idx="948">
                  <c:v>0.37919999999999998</c:v>
                </c:pt>
                <c:pt idx="949">
                  <c:v>0.37959999999999999</c:v>
                </c:pt>
                <c:pt idx="950">
                  <c:v>0.38</c:v>
                </c:pt>
                <c:pt idx="951">
                  <c:v>0.38040000000000002</c:v>
                </c:pt>
                <c:pt idx="952">
                  <c:v>0.38080000000000003</c:v>
                </c:pt>
                <c:pt idx="953">
                  <c:v>0.38119999999999998</c:v>
                </c:pt>
                <c:pt idx="954">
                  <c:v>0.38159999999999999</c:v>
                </c:pt>
                <c:pt idx="955">
                  <c:v>0.38200000000000001</c:v>
                </c:pt>
                <c:pt idx="956">
                  <c:v>0.38240000000000002</c:v>
                </c:pt>
                <c:pt idx="957">
                  <c:v>0.38279999999999997</c:v>
                </c:pt>
                <c:pt idx="958">
                  <c:v>0.38319999999999999</c:v>
                </c:pt>
                <c:pt idx="959">
                  <c:v>0.3836</c:v>
                </c:pt>
                <c:pt idx="960">
                  <c:v>0.38400000000000001</c:v>
                </c:pt>
                <c:pt idx="961">
                  <c:v>0.38440000000000002</c:v>
                </c:pt>
                <c:pt idx="962">
                  <c:v>0.38479999999999998</c:v>
                </c:pt>
                <c:pt idx="963">
                  <c:v>0.38519999999999999</c:v>
                </c:pt>
                <c:pt idx="964">
                  <c:v>0.3856</c:v>
                </c:pt>
                <c:pt idx="965">
                  <c:v>0.38600000000000001</c:v>
                </c:pt>
                <c:pt idx="966">
                  <c:v>0.38640000000000002</c:v>
                </c:pt>
                <c:pt idx="967">
                  <c:v>0.38679999999999998</c:v>
                </c:pt>
                <c:pt idx="968">
                  <c:v>0.38719999999999999</c:v>
                </c:pt>
                <c:pt idx="969">
                  <c:v>0.3876</c:v>
                </c:pt>
                <c:pt idx="970">
                  <c:v>0.38800000000000001</c:v>
                </c:pt>
                <c:pt idx="971">
                  <c:v>0.38840000000000002</c:v>
                </c:pt>
                <c:pt idx="972">
                  <c:v>0.38879999999999998</c:v>
                </c:pt>
                <c:pt idx="973">
                  <c:v>0.38919999999999999</c:v>
                </c:pt>
                <c:pt idx="974">
                  <c:v>0.3896</c:v>
                </c:pt>
                <c:pt idx="975">
                  <c:v>0.39</c:v>
                </c:pt>
                <c:pt idx="976">
                  <c:v>0.39040000000000002</c:v>
                </c:pt>
                <c:pt idx="977">
                  <c:v>0.39079999999999998</c:v>
                </c:pt>
                <c:pt idx="978">
                  <c:v>0.39119999999999999</c:v>
                </c:pt>
                <c:pt idx="979">
                  <c:v>0.3916</c:v>
                </c:pt>
                <c:pt idx="980">
                  <c:v>0.39200000000000002</c:v>
                </c:pt>
                <c:pt idx="981">
                  <c:v>0.39240000000000003</c:v>
                </c:pt>
                <c:pt idx="982">
                  <c:v>0.39279999999999998</c:v>
                </c:pt>
                <c:pt idx="983">
                  <c:v>0.39319999999999999</c:v>
                </c:pt>
                <c:pt idx="984">
                  <c:v>0.39360000000000001</c:v>
                </c:pt>
                <c:pt idx="985">
                  <c:v>0.39400000000000002</c:v>
                </c:pt>
                <c:pt idx="986">
                  <c:v>0.39439999999999997</c:v>
                </c:pt>
                <c:pt idx="987">
                  <c:v>0.39479999999999998</c:v>
                </c:pt>
                <c:pt idx="988">
                  <c:v>0.3952</c:v>
                </c:pt>
                <c:pt idx="989">
                  <c:v>0.39560000000000001</c:v>
                </c:pt>
                <c:pt idx="990">
                  <c:v>0.39600000000000002</c:v>
                </c:pt>
                <c:pt idx="991">
                  <c:v>0.39639999999999997</c:v>
                </c:pt>
                <c:pt idx="992">
                  <c:v>0.39679999999999999</c:v>
                </c:pt>
                <c:pt idx="993">
                  <c:v>0.3972</c:v>
                </c:pt>
                <c:pt idx="994">
                  <c:v>0.39760000000000001</c:v>
                </c:pt>
                <c:pt idx="995">
                  <c:v>0.39800000000000002</c:v>
                </c:pt>
                <c:pt idx="996">
                  <c:v>0.39839999999999998</c:v>
                </c:pt>
                <c:pt idx="997">
                  <c:v>0.39879999999999999</c:v>
                </c:pt>
                <c:pt idx="998">
                  <c:v>0.3992</c:v>
                </c:pt>
                <c:pt idx="999">
                  <c:v>0.39960000000000001</c:v>
                </c:pt>
                <c:pt idx="1000">
                  <c:v>0.4</c:v>
                </c:pt>
                <c:pt idx="1001">
                  <c:v>0.40039999999999998</c:v>
                </c:pt>
                <c:pt idx="1002">
                  <c:v>0.40079999999999999</c:v>
                </c:pt>
                <c:pt idx="1003">
                  <c:v>0.4012</c:v>
                </c:pt>
                <c:pt idx="1004">
                  <c:v>0.40160000000000001</c:v>
                </c:pt>
                <c:pt idx="1005">
                  <c:v>0.40200000000000002</c:v>
                </c:pt>
                <c:pt idx="1006">
                  <c:v>0.40239999999999998</c:v>
                </c:pt>
                <c:pt idx="1007">
                  <c:v>0.40279999999999999</c:v>
                </c:pt>
                <c:pt idx="1008">
                  <c:v>0.4032</c:v>
                </c:pt>
                <c:pt idx="1009">
                  <c:v>0.40360000000000001</c:v>
                </c:pt>
                <c:pt idx="1010">
                  <c:v>0.40400000000000003</c:v>
                </c:pt>
                <c:pt idx="1011">
                  <c:v>0.40439999999999998</c:v>
                </c:pt>
                <c:pt idx="1012">
                  <c:v>0.40479999999999999</c:v>
                </c:pt>
                <c:pt idx="1013">
                  <c:v>0.4052</c:v>
                </c:pt>
                <c:pt idx="1014">
                  <c:v>0.40560000000000002</c:v>
                </c:pt>
                <c:pt idx="1015">
                  <c:v>0.40600000000000003</c:v>
                </c:pt>
                <c:pt idx="1016">
                  <c:v>0.40639999999999998</c:v>
                </c:pt>
                <c:pt idx="1017">
                  <c:v>0.40679999999999999</c:v>
                </c:pt>
                <c:pt idx="1018">
                  <c:v>0.40720000000000001</c:v>
                </c:pt>
                <c:pt idx="1019">
                  <c:v>0.40760000000000002</c:v>
                </c:pt>
                <c:pt idx="1020">
                  <c:v>0.40799999999999997</c:v>
                </c:pt>
                <c:pt idx="1021">
                  <c:v>0.40839999999999999</c:v>
                </c:pt>
                <c:pt idx="1022">
                  <c:v>0.4088</c:v>
                </c:pt>
                <c:pt idx="1023">
                  <c:v>0.40920000000000001</c:v>
                </c:pt>
                <c:pt idx="1024">
                  <c:v>0.40960000000000002</c:v>
                </c:pt>
                <c:pt idx="1025">
                  <c:v>0.41</c:v>
                </c:pt>
                <c:pt idx="1026">
                  <c:v>0.41039999999999999</c:v>
                </c:pt>
                <c:pt idx="1027">
                  <c:v>0.4108</c:v>
                </c:pt>
                <c:pt idx="1028">
                  <c:v>0.41120000000000001</c:v>
                </c:pt>
                <c:pt idx="1029">
                  <c:v>0.41160000000000002</c:v>
                </c:pt>
                <c:pt idx="1030">
                  <c:v>0.41199999999999998</c:v>
                </c:pt>
                <c:pt idx="1031">
                  <c:v>0.41239999999999999</c:v>
                </c:pt>
                <c:pt idx="1032">
                  <c:v>0.4128</c:v>
                </c:pt>
                <c:pt idx="1033">
                  <c:v>0.41320000000000001</c:v>
                </c:pt>
                <c:pt idx="1034">
                  <c:v>0.41360000000000002</c:v>
                </c:pt>
                <c:pt idx="1035">
                  <c:v>0.41399999999999998</c:v>
                </c:pt>
                <c:pt idx="1036">
                  <c:v>0.41439999999999999</c:v>
                </c:pt>
                <c:pt idx="1037">
                  <c:v>0.4148</c:v>
                </c:pt>
                <c:pt idx="1038">
                  <c:v>0.41520000000000001</c:v>
                </c:pt>
                <c:pt idx="1039">
                  <c:v>0.41560000000000002</c:v>
                </c:pt>
                <c:pt idx="1040">
                  <c:v>0.41599999999999998</c:v>
                </c:pt>
                <c:pt idx="1041">
                  <c:v>0.41639999999999999</c:v>
                </c:pt>
                <c:pt idx="1042">
                  <c:v>0.4168</c:v>
                </c:pt>
                <c:pt idx="1043">
                  <c:v>0.41720000000000002</c:v>
                </c:pt>
                <c:pt idx="1044">
                  <c:v>0.41760000000000003</c:v>
                </c:pt>
                <c:pt idx="1045">
                  <c:v>0.41799999999999998</c:v>
                </c:pt>
                <c:pt idx="1046">
                  <c:v>0.41839999999999999</c:v>
                </c:pt>
                <c:pt idx="1047">
                  <c:v>0.41880000000000001</c:v>
                </c:pt>
                <c:pt idx="1048">
                  <c:v>0.41920000000000002</c:v>
                </c:pt>
                <c:pt idx="1049">
                  <c:v>0.41959999999999997</c:v>
                </c:pt>
                <c:pt idx="1050">
                  <c:v>0.42</c:v>
                </c:pt>
                <c:pt idx="1051">
                  <c:v>0.4204</c:v>
                </c:pt>
                <c:pt idx="1052">
                  <c:v>0.42080000000000001</c:v>
                </c:pt>
                <c:pt idx="1053">
                  <c:v>0.42120000000000002</c:v>
                </c:pt>
                <c:pt idx="1054">
                  <c:v>0.42159999999999997</c:v>
                </c:pt>
                <c:pt idx="1055">
                  <c:v>0.42199999999999999</c:v>
                </c:pt>
                <c:pt idx="1056">
                  <c:v>0.4224</c:v>
                </c:pt>
                <c:pt idx="1057">
                  <c:v>0.42280000000000001</c:v>
                </c:pt>
                <c:pt idx="1058">
                  <c:v>0.42320000000000002</c:v>
                </c:pt>
                <c:pt idx="1059">
                  <c:v>0.42359999999999998</c:v>
                </c:pt>
                <c:pt idx="1060">
                  <c:v>0.42399999999999999</c:v>
                </c:pt>
                <c:pt idx="1061">
                  <c:v>0.4244</c:v>
                </c:pt>
                <c:pt idx="1062">
                  <c:v>0.42480000000000001</c:v>
                </c:pt>
                <c:pt idx="1063">
                  <c:v>0.42520000000000002</c:v>
                </c:pt>
                <c:pt idx="1064">
                  <c:v>0.42559999999999998</c:v>
                </c:pt>
                <c:pt idx="1065">
                  <c:v>0.42599999999999999</c:v>
                </c:pt>
                <c:pt idx="1066">
                  <c:v>0.4264</c:v>
                </c:pt>
                <c:pt idx="1067">
                  <c:v>0.42680000000000001</c:v>
                </c:pt>
                <c:pt idx="1068">
                  <c:v>0.42720000000000002</c:v>
                </c:pt>
                <c:pt idx="1069">
                  <c:v>0.42759999999999998</c:v>
                </c:pt>
                <c:pt idx="1070">
                  <c:v>0.42799999999999999</c:v>
                </c:pt>
                <c:pt idx="1071">
                  <c:v>0.4284</c:v>
                </c:pt>
                <c:pt idx="1072">
                  <c:v>0.42880000000000001</c:v>
                </c:pt>
                <c:pt idx="1073">
                  <c:v>0.42920000000000003</c:v>
                </c:pt>
                <c:pt idx="1074">
                  <c:v>0.42959999999999998</c:v>
                </c:pt>
                <c:pt idx="1075">
                  <c:v>0.43</c:v>
                </c:pt>
                <c:pt idx="1076">
                  <c:v>0.4304</c:v>
                </c:pt>
                <c:pt idx="1077">
                  <c:v>0.43080000000000002</c:v>
                </c:pt>
                <c:pt idx="1078">
                  <c:v>0.43120000000000003</c:v>
                </c:pt>
                <c:pt idx="1079">
                  <c:v>0.43159999999999998</c:v>
                </c:pt>
                <c:pt idx="1080">
                  <c:v>0.432</c:v>
                </c:pt>
                <c:pt idx="1081">
                  <c:v>0.43240000000000001</c:v>
                </c:pt>
                <c:pt idx="1082">
                  <c:v>0.43280000000000002</c:v>
                </c:pt>
                <c:pt idx="1083">
                  <c:v>0.43319999999999997</c:v>
                </c:pt>
                <c:pt idx="1084">
                  <c:v>0.43359999999999999</c:v>
                </c:pt>
                <c:pt idx="1085">
                  <c:v>0.434</c:v>
                </c:pt>
                <c:pt idx="1086">
                  <c:v>0.43440000000000001</c:v>
                </c:pt>
                <c:pt idx="1087">
                  <c:v>0.43480000000000002</c:v>
                </c:pt>
                <c:pt idx="1088">
                  <c:v>0.43519999999999998</c:v>
                </c:pt>
                <c:pt idx="1089">
                  <c:v>0.43559999999999999</c:v>
                </c:pt>
                <c:pt idx="1090">
                  <c:v>0.436</c:v>
                </c:pt>
                <c:pt idx="1091">
                  <c:v>0.43640000000000001</c:v>
                </c:pt>
                <c:pt idx="1092">
                  <c:v>0.43680000000000002</c:v>
                </c:pt>
                <c:pt idx="1093">
                  <c:v>0.43719999999999998</c:v>
                </c:pt>
                <c:pt idx="1094">
                  <c:v>0.43759999999999999</c:v>
                </c:pt>
                <c:pt idx="1095">
                  <c:v>0.438</c:v>
                </c:pt>
                <c:pt idx="1096">
                  <c:v>0.43840000000000001</c:v>
                </c:pt>
                <c:pt idx="1097">
                  <c:v>0.43880000000000002</c:v>
                </c:pt>
                <c:pt idx="1098">
                  <c:v>0.43919999999999998</c:v>
                </c:pt>
                <c:pt idx="1099">
                  <c:v>0.43959999999999999</c:v>
                </c:pt>
                <c:pt idx="1100">
                  <c:v>0.44</c:v>
                </c:pt>
                <c:pt idx="1101">
                  <c:v>0.44040000000000001</c:v>
                </c:pt>
                <c:pt idx="1102">
                  <c:v>0.44080000000000003</c:v>
                </c:pt>
                <c:pt idx="1103">
                  <c:v>0.44119999999999998</c:v>
                </c:pt>
                <c:pt idx="1104">
                  <c:v>0.44159999999999999</c:v>
                </c:pt>
                <c:pt idx="1105">
                  <c:v>0.442</c:v>
                </c:pt>
                <c:pt idx="1106">
                  <c:v>0.44240000000000002</c:v>
                </c:pt>
                <c:pt idx="1107">
                  <c:v>0.44280000000000003</c:v>
                </c:pt>
                <c:pt idx="1108">
                  <c:v>0.44319999999999998</c:v>
                </c:pt>
                <c:pt idx="1109">
                  <c:v>0.44359999999999999</c:v>
                </c:pt>
                <c:pt idx="1110">
                  <c:v>0.44400000000000001</c:v>
                </c:pt>
                <c:pt idx="1111">
                  <c:v>0.44440000000000002</c:v>
                </c:pt>
                <c:pt idx="1112">
                  <c:v>0.44479999999999997</c:v>
                </c:pt>
                <c:pt idx="1113">
                  <c:v>0.44519999999999998</c:v>
                </c:pt>
                <c:pt idx="1114">
                  <c:v>0.4456</c:v>
                </c:pt>
                <c:pt idx="1115">
                  <c:v>0.44600000000000001</c:v>
                </c:pt>
                <c:pt idx="1116">
                  <c:v>0.44640000000000002</c:v>
                </c:pt>
                <c:pt idx="1117">
                  <c:v>0.44679999999999997</c:v>
                </c:pt>
                <c:pt idx="1118">
                  <c:v>0.44719999999999999</c:v>
                </c:pt>
                <c:pt idx="1119">
                  <c:v>0.4476</c:v>
                </c:pt>
                <c:pt idx="1120">
                  <c:v>0.44800000000000001</c:v>
                </c:pt>
                <c:pt idx="1121">
                  <c:v>0.44840000000000002</c:v>
                </c:pt>
                <c:pt idx="1122">
                  <c:v>0.44879999999999998</c:v>
                </c:pt>
                <c:pt idx="1123">
                  <c:v>0.44919999999999999</c:v>
                </c:pt>
                <c:pt idx="1124">
                  <c:v>0.4496</c:v>
                </c:pt>
                <c:pt idx="1125">
                  <c:v>0.45</c:v>
                </c:pt>
                <c:pt idx="1126">
                  <c:v>0.45040000000000002</c:v>
                </c:pt>
                <c:pt idx="1127">
                  <c:v>0.45079999999999998</c:v>
                </c:pt>
                <c:pt idx="1128">
                  <c:v>0.45119999999999999</c:v>
                </c:pt>
                <c:pt idx="1129">
                  <c:v>0.4516</c:v>
                </c:pt>
                <c:pt idx="1130">
                  <c:v>0.45200000000000001</c:v>
                </c:pt>
                <c:pt idx="1131">
                  <c:v>0.45240000000000002</c:v>
                </c:pt>
                <c:pt idx="1132">
                  <c:v>0.45279999999999998</c:v>
                </c:pt>
                <c:pt idx="1133">
                  <c:v>0.45319999999999999</c:v>
                </c:pt>
                <c:pt idx="1134">
                  <c:v>0.4536</c:v>
                </c:pt>
                <c:pt idx="1135">
                  <c:v>0.45400000000000001</c:v>
                </c:pt>
                <c:pt idx="1136">
                  <c:v>0.45440000000000003</c:v>
                </c:pt>
                <c:pt idx="1137">
                  <c:v>0.45479999999999998</c:v>
                </c:pt>
                <c:pt idx="1138">
                  <c:v>0.45519999999999999</c:v>
                </c:pt>
                <c:pt idx="1139">
                  <c:v>0.4556</c:v>
                </c:pt>
                <c:pt idx="1140">
                  <c:v>0.45600000000000002</c:v>
                </c:pt>
                <c:pt idx="1141">
                  <c:v>0.45639999999999997</c:v>
                </c:pt>
                <c:pt idx="1142">
                  <c:v>0.45679999999999998</c:v>
                </c:pt>
                <c:pt idx="1143">
                  <c:v>0.4572</c:v>
                </c:pt>
                <c:pt idx="1144">
                  <c:v>0.45760000000000001</c:v>
                </c:pt>
                <c:pt idx="1145">
                  <c:v>0.45800000000000002</c:v>
                </c:pt>
                <c:pt idx="1146">
                  <c:v>0.45839999999999997</c:v>
                </c:pt>
                <c:pt idx="1147">
                  <c:v>0.45879999999999999</c:v>
                </c:pt>
                <c:pt idx="1148">
                  <c:v>0.4592</c:v>
                </c:pt>
                <c:pt idx="1149">
                  <c:v>0.45960000000000001</c:v>
                </c:pt>
                <c:pt idx="1150">
                  <c:v>0.46</c:v>
                </c:pt>
                <c:pt idx="1151">
                  <c:v>0.46039999999999998</c:v>
                </c:pt>
                <c:pt idx="1152">
                  <c:v>0.46079999999999999</c:v>
                </c:pt>
                <c:pt idx="1153">
                  <c:v>0.4612</c:v>
                </c:pt>
                <c:pt idx="1154">
                  <c:v>0.46160000000000001</c:v>
                </c:pt>
                <c:pt idx="1155">
                  <c:v>0.46200000000000002</c:v>
                </c:pt>
                <c:pt idx="1156">
                  <c:v>0.46239999999999998</c:v>
                </c:pt>
                <c:pt idx="1157">
                  <c:v>0.46279999999999999</c:v>
                </c:pt>
                <c:pt idx="1158">
                  <c:v>0.4632</c:v>
                </c:pt>
                <c:pt idx="1159">
                  <c:v>0.46360000000000001</c:v>
                </c:pt>
                <c:pt idx="1160">
                  <c:v>0.46400000000000002</c:v>
                </c:pt>
                <c:pt idx="1161">
                  <c:v>0.46439999999999998</c:v>
                </c:pt>
                <c:pt idx="1162">
                  <c:v>0.46479999999999999</c:v>
                </c:pt>
                <c:pt idx="1163">
                  <c:v>0.4652</c:v>
                </c:pt>
                <c:pt idx="1164">
                  <c:v>0.46560000000000001</c:v>
                </c:pt>
                <c:pt idx="1165">
                  <c:v>0.46600000000000003</c:v>
                </c:pt>
                <c:pt idx="1166">
                  <c:v>0.46639999999999998</c:v>
                </c:pt>
                <c:pt idx="1167">
                  <c:v>0.46679999999999999</c:v>
                </c:pt>
                <c:pt idx="1168">
                  <c:v>0.4672</c:v>
                </c:pt>
                <c:pt idx="1169">
                  <c:v>0.46760000000000002</c:v>
                </c:pt>
                <c:pt idx="1170">
                  <c:v>0.46800000000000003</c:v>
                </c:pt>
                <c:pt idx="1171">
                  <c:v>0.46839999999999998</c:v>
                </c:pt>
                <c:pt idx="1172">
                  <c:v>0.46879999999999999</c:v>
                </c:pt>
                <c:pt idx="1173">
                  <c:v>0.46920000000000001</c:v>
                </c:pt>
                <c:pt idx="1174">
                  <c:v>0.46960000000000002</c:v>
                </c:pt>
                <c:pt idx="1175">
                  <c:v>0.47</c:v>
                </c:pt>
                <c:pt idx="1176">
                  <c:v>0.47039999999999998</c:v>
                </c:pt>
                <c:pt idx="1177">
                  <c:v>0.4708</c:v>
                </c:pt>
                <c:pt idx="1178">
                  <c:v>0.47120000000000001</c:v>
                </c:pt>
                <c:pt idx="1179">
                  <c:v>0.47160000000000002</c:v>
                </c:pt>
                <c:pt idx="1180">
                  <c:v>0.47199999999999998</c:v>
                </c:pt>
                <c:pt idx="1181">
                  <c:v>0.47239999999999999</c:v>
                </c:pt>
                <c:pt idx="1182">
                  <c:v>0.4728</c:v>
                </c:pt>
                <c:pt idx="1183">
                  <c:v>0.47320000000000001</c:v>
                </c:pt>
                <c:pt idx="1184">
                  <c:v>0.47360000000000002</c:v>
                </c:pt>
                <c:pt idx="1185">
                  <c:v>0.47399999999999998</c:v>
                </c:pt>
                <c:pt idx="1186">
                  <c:v>0.47439999999999999</c:v>
                </c:pt>
                <c:pt idx="1187">
                  <c:v>0.4748</c:v>
                </c:pt>
                <c:pt idx="1188">
                  <c:v>0.47520000000000001</c:v>
                </c:pt>
                <c:pt idx="1189">
                  <c:v>0.47560000000000002</c:v>
                </c:pt>
                <c:pt idx="1190">
                  <c:v>0.47599999999999998</c:v>
                </c:pt>
                <c:pt idx="1191">
                  <c:v>0.47639999999999999</c:v>
                </c:pt>
                <c:pt idx="1192">
                  <c:v>0.4768</c:v>
                </c:pt>
                <c:pt idx="1193">
                  <c:v>0.47720000000000001</c:v>
                </c:pt>
                <c:pt idx="1194">
                  <c:v>0.47760000000000002</c:v>
                </c:pt>
                <c:pt idx="1195">
                  <c:v>0.47799999999999998</c:v>
                </c:pt>
                <c:pt idx="1196">
                  <c:v>0.47839999999999999</c:v>
                </c:pt>
                <c:pt idx="1197">
                  <c:v>0.4788</c:v>
                </c:pt>
                <c:pt idx="1198">
                  <c:v>0.47920000000000001</c:v>
                </c:pt>
                <c:pt idx="1199">
                  <c:v>0.47960000000000003</c:v>
                </c:pt>
                <c:pt idx="1200">
                  <c:v>0.48</c:v>
                </c:pt>
                <c:pt idx="1201">
                  <c:v>0.48039999999999999</c:v>
                </c:pt>
                <c:pt idx="1202">
                  <c:v>0.48080000000000001</c:v>
                </c:pt>
                <c:pt idx="1203">
                  <c:v>0.48120000000000002</c:v>
                </c:pt>
                <c:pt idx="1204">
                  <c:v>0.48159999999999997</c:v>
                </c:pt>
                <c:pt idx="1205">
                  <c:v>0.48199999999999998</c:v>
                </c:pt>
                <c:pt idx="1206">
                  <c:v>0.4824</c:v>
                </c:pt>
                <c:pt idx="1207">
                  <c:v>0.48280000000000001</c:v>
                </c:pt>
                <c:pt idx="1208">
                  <c:v>0.48320000000000002</c:v>
                </c:pt>
                <c:pt idx="1209">
                  <c:v>0.48359999999999997</c:v>
                </c:pt>
                <c:pt idx="1210">
                  <c:v>0.48399999999999999</c:v>
                </c:pt>
                <c:pt idx="1211">
                  <c:v>0.4844</c:v>
                </c:pt>
                <c:pt idx="1212">
                  <c:v>0.48480000000000001</c:v>
                </c:pt>
                <c:pt idx="1213">
                  <c:v>0.48520000000000002</c:v>
                </c:pt>
                <c:pt idx="1214">
                  <c:v>0.48559999999999998</c:v>
                </c:pt>
                <c:pt idx="1215">
                  <c:v>0.48599999999999999</c:v>
                </c:pt>
                <c:pt idx="1216">
                  <c:v>0.4864</c:v>
                </c:pt>
                <c:pt idx="1217">
                  <c:v>0.48680000000000001</c:v>
                </c:pt>
                <c:pt idx="1218">
                  <c:v>0.48720000000000002</c:v>
                </c:pt>
                <c:pt idx="1219">
                  <c:v>0.48759999999999998</c:v>
                </c:pt>
                <c:pt idx="1220">
                  <c:v>0.48799999999999999</c:v>
                </c:pt>
                <c:pt idx="1221">
                  <c:v>0.4884</c:v>
                </c:pt>
                <c:pt idx="1222">
                  <c:v>0.48880000000000001</c:v>
                </c:pt>
                <c:pt idx="1223">
                  <c:v>0.48920000000000002</c:v>
                </c:pt>
                <c:pt idx="1224">
                  <c:v>0.48959999999999998</c:v>
                </c:pt>
                <c:pt idx="1225">
                  <c:v>0.49</c:v>
                </c:pt>
                <c:pt idx="1226">
                  <c:v>0.4904</c:v>
                </c:pt>
                <c:pt idx="1227">
                  <c:v>0.49080000000000001</c:v>
                </c:pt>
                <c:pt idx="1228">
                  <c:v>0.49120000000000003</c:v>
                </c:pt>
                <c:pt idx="1229">
                  <c:v>0.49159999999999998</c:v>
                </c:pt>
                <c:pt idx="1230">
                  <c:v>0.49199999999999999</c:v>
                </c:pt>
                <c:pt idx="1231">
                  <c:v>0.4924</c:v>
                </c:pt>
                <c:pt idx="1232">
                  <c:v>0.49280000000000002</c:v>
                </c:pt>
                <c:pt idx="1233">
                  <c:v>0.49320000000000003</c:v>
                </c:pt>
                <c:pt idx="1234">
                  <c:v>0.49359999999999998</c:v>
                </c:pt>
                <c:pt idx="1235">
                  <c:v>0.49399999999999999</c:v>
                </c:pt>
                <c:pt idx="1236">
                  <c:v>0.49440000000000001</c:v>
                </c:pt>
                <c:pt idx="1237">
                  <c:v>0.49480000000000002</c:v>
                </c:pt>
                <c:pt idx="1238">
                  <c:v>0.49519999999999997</c:v>
                </c:pt>
                <c:pt idx="1239">
                  <c:v>0.49559999999999998</c:v>
                </c:pt>
                <c:pt idx="1240">
                  <c:v>0.496</c:v>
                </c:pt>
                <c:pt idx="1241">
                  <c:v>0.49640000000000001</c:v>
                </c:pt>
                <c:pt idx="1242">
                  <c:v>0.49680000000000002</c:v>
                </c:pt>
                <c:pt idx="1243">
                  <c:v>0.49719999999999998</c:v>
                </c:pt>
                <c:pt idx="1244">
                  <c:v>0.49759999999999999</c:v>
                </c:pt>
                <c:pt idx="1245">
                  <c:v>0.498</c:v>
                </c:pt>
                <c:pt idx="1246">
                  <c:v>0.49840000000000001</c:v>
                </c:pt>
                <c:pt idx="1247">
                  <c:v>0.49880000000000002</c:v>
                </c:pt>
                <c:pt idx="1248">
                  <c:v>0.49919999999999998</c:v>
                </c:pt>
                <c:pt idx="1249">
                  <c:v>0.49959999999999999</c:v>
                </c:pt>
                <c:pt idx="1250">
                  <c:v>0.5</c:v>
                </c:pt>
                <c:pt idx="1251">
                  <c:v>0.50039999999999996</c:v>
                </c:pt>
                <c:pt idx="1252">
                  <c:v>0.50080000000000002</c:v>
                </c:pt>
                <c:pt idx="1253">
                  <c:v>0.50119999999999998</c:v>
                </c:pt>
                <c:pt idx="1254">
                  <c:v>0.50160000000000005</c:v>
                </c:pt>
                <c:pt idx="1255">
                  <c:v>0.502</c:v>
                </c:pt>
                <c:pt idx="1256">
                  <c:v>0.50239999999999996</c:v>
                </c:pt>
                <c:pt idx="1257">
                  <c:v>0.50280000000000002</c:v>
                </c:pt>
                <c:pt idx="1258">
                  <c:v>0.50319999999999998</c:v>
                </c:pt>
                <c:pt idx="1259">
                  <c:v>0.50360000000000005</c:v>
                </c:pt>
                <c:pt idx="1260">
                  <c:v>0.504</c:v>
                </c:pt>
                <c:pt idx="1261">
                  <c:v>0.50439999999999996</c:v>
                </c:pt>
                <c:pt idx="1262">
                  <c:v>0.50480000000000003</c:v>
                </c:pt>
                <c:pt idx="1263">
                  <c:v>0.50519999999999998</c:v>
                </c:pt>
                <c:pt idx="1264">
                  <c:v>0.50560000000000005</c:v>
                </c:pt>
                <c:pt idx="1265">
                  <c:v>0.50600000000000001</c:v>
                </c:pt>
                <c:pt idx="1266">
                  <c:v>0.50639999999999996</c:v>
                </c:pt>
                <c:pt idx="1267">
                  <c:v>0.50680000000000003</c:v>
                </c:pt>
                <c:pt idx="1268">
                  <c:v>0.50719999999999998</c:v>
                </c:pt>
                <c:pt idx="1269">
                  <c:v>0.50760000000000005</c:v>
                </c:pt>
                <c:pt idx="1270">
                  <c:v>0.50800000000000001</c:v>
                </c:pt>
                <c:pt idx="1271">
                  <c:v>0.50839999999999996</c:v>
                </c:pt>
                <c:pt idx="1272">
                  <c:v>0.50880000000000003</c:v>
                </c:pt>
                <c:pt idx="1273">
                  <c:v>0.50919999999999999</c:v>
                </c:pt>
                <c:pt idx="1274">
                  <c:v>0.50960000000000005</c:v>
                </c:pt>
                <c:pt idx="1275">
                  <c:v>0.51</c:v>
                </c:pt>
                <c:pt idx="1276">
                  <c:v>0.51039999999999996</c:v>
                </c:pt>
                <c:pt idx="1277">
                  <c:v>0.51080000000000003</c:v>
                </c:pt>
                <c:pt idx="1278">
                  <c:v>0.51119999999999999</c:v>
                </c:pt>
                <c:pt idx="1279">
                  <c:v>0.51160000000000005</c:v>
                </c:pt>
                <c:pt idx="1280">
                  <c:v>0.51200000000000001</c:v>
                </c:pt>
                <c:pt idx="1281">
                  <c:v>0.51239999999999997</c:v>
                </c:pt>
                <c:pt idx="1282">
                  <c:v>0.51280000000000003</c:v>
                </c:pt>
                <c:pt idx="1283">
                  <c:v>0.51319999999999999</c:v>
                </c:pt>
                <c:pt idx="1284">
                  <c:v>0.51359999999999995</c:v>
                </c:pt>
                <c:pt idx="1285">
                  <c:v>0.51400000000000001</c:v>
                </c:pt>
                <c:pt idx="1286">
                  <c:v>0.51439999999999997</c:v>
                </c:pt>
                <c:pt idx="1287">
                  <c:v>0.51480000000000004</c:v>
                </c:pt>
                <c:pt idx="1288">
                  <c:v>0.51519999999999999</c:v>
                </c:pt>
                <c:pt idx="1289">
                  <c:v>0.51559999999999995</c:v>
                </c:pt>
                <c:pt idx="1290">
                  <c:v>0.51600000000000001</c:v>
                </c:pt>
                <c:pt idx="1291">
                  <c:v>0.51639999999999997</c:v>
                </c:pt>
                <c:pt idx="1292">
                  <c:v>0.51680000000000004</c:v>
                </c:pt>
                <c:pt idx="1293">
                  <c:v>0.51719999999999999</c:v>
                </c:pt>
                <c:pt idx="1294">
                  <c:v>0.51759999999999995</c:v>
                </c:pt>
                <c:pt idx="1295">
                  <c:v>0.51800000000000002</c:v>
                </c:pt>
                <c:pt idx="1296">
                  <c:v>0.51839999999999997</c:v>
                </c:pt>
                <c:pt idx="1297">
                  <c:v>0.51880000000000004</c:v>
                </c:pt>
                <c:pt idx="1298">
                  <c:v>0.51919999999999999</c:v>
                </c:pt>
                <c:pt idx="1299">
                  <c:v>0.51959999999999995</c:v>
                </c:pt>
                <c:pt idx="1300">
                  <c:v>0.52</c:v>
                </c:pt>
                <c:pt idx="1301">
                  <c:v>0.52039999999999997</c:v>
                </c:pt>
                <c:pt idx="1302">
                  <c:v>0.52080000000000004</c:v>
                </c:pt>
                <c:pt idx="1303">
                  <c:v>0.5212</c:v>
                </c:pt>
                <c:pt idx="1304">
                  <c:v>0.52159999999999995</c:v>
                </c:pt>
                <c:pt idx="1305">
                  <c:v>0.52200000000000002</c:v>
                </c:pt>
                <c:pt idx="1306">
                  <c:v>0.52239999999999998</c:v>
                </c:pt>
                <c:pt idx="1307">
                  <c:v>0.52280000000000004</c:v>
                </c:pt>
                <c:pt idx="1308">
                  <c:v>0.5232</c:v>
                </c:pt>
                <c:pt idx="1309">
                  <c:v>0.52359999999999995</c:v>
                </c:pt>
                <c:pt idx="1310">
                  <c:v>0.52400000000000002</c:v>
                </c:pt>
                <c:pt idx="1311">
                  <c:v>0.52439999999999998</c:v>
                </c:pt>
                <c:pt idx="1312">
                  <c:v>0.52480000000000004</c:v>
                </c:pt>
                <c:pt idx="1313">
                  <c:v>0.5252</c:v>
                </c:pt>
                <c:pt idx="1314">
                  <c:v>0.52559999999999996</c:v>
                </c:pt>
                <c:pt idx="1315">
                  <c:v>0.52600000000000002</c:v>
                </c:pt>
                <c:pt idx="1316">
                  <c:v>0.52639999999999998</c:v>
                </c:pt>
                <c:pt idx="1317">
                  <c:v>0.52680000000000005</c:v>
                </c:pt>
                <c:pt idx="1318">
                  <c:v>0.5272</c:v>
                </c:pt>
                <c:pt idx="1319">
                  <c:v>0.52759999999999996</c:v>
                </c:pt>
                <c:pt idx="1320">
                  <c:v>0.52800000000000002</c:v>
                </c:pt>
                <c:pt idx="1321">
                  <c:v>0.52839999999999998</c:v>
                </c:pt>
                <c:pt idx="1322">
                  <c:v>0.52880000000000005</c:v>
                </c:pt>
                <c:pt idx="1323">
                  <c:v>0.5292</c:v>
                </c:pt>
                <c:pt idx="1324">
                  <c:v>0.52959999999999996</c:v>
                </c:pt>
                <c:pt idx="1325">
                  <c:v>0.53</c:v>
                </c:pt>
                <c:pt idx="1326">
                  <c:v>0.53039999999999998</c:v>
                </c:pt>
                <c:pt idx="1327">
                  <c:v>0.53080000000000005</c:v>
                </c:pt>
                <c:pt idx="1328">
                  <c:v>0.53120000000000001</c:v>
                </c:pt>
                <c:pt idx="1329">
                  <c:v>0.53159999999999996</c:v>
                </c:pt>
                <c:pt idx="1330">
                  <c:v>0.53200000000000003</c:v>
                </c:pt>
                <c:pt idx="1331">
                  <c:v>0.53239999999999998</c:v>
                </c:pt>
                <c:pt idx="1332">
                  <c:v>0.53280000000000005</c:v>
                </c:pt>
                <c:pt idx="1333">
                  <c:v>0.53320000000000001</c:v>
                </c:pt>
                <c:pt idx="1334">
                  <c:v>0.53359999999999996</c:v>
                </c:pt>
                <c:pt idx="1335">
                  <c:v>0.53400000000000003</c:v>
                </c:pt>
                <c:pt idx="1336">
                  <c:v>0.53439999999999999</c:v>
                </c:pt>
                <c:pt idx="1337">
                  <c:v>0.53480000000000005</c:v>
                </c:pt>
                <c:pt idx="1338">
                  <c:v>0.53520000000000001</c:v>
                </c:pt>
                <c:pt idx="1339">
                  <c:v>0.53559999999999997</c:v>
                </c:pt>
                <c:pt idx="1340">
                  <c:v>0.53600000000000003</c:v>
                </c:pt>
                <c:pt idx="1341">
                  <c:v>0.53639999999999999</c:v>
                </c:pt>
                <c:pt idx="1342">
                  <c:v>0.53680000000000005</c:v>
                </c:pt>
                <c:pt idx="1343">
                  <c:v>0.53720000000000001</c:v>
                </c:pt>
                <c:pt idx="1344">
                  <c:v>0.53759999999999997</c:v>
                </c:pt>
                <c:pt idx="1345">
                  <c:v>0.53800000000000003</c:v>
                </c:pt>
                <c:pt idx="1346">
                  <c:v>0.53839999999999999</c:v>
                </c:pt>
                <c:pt idx="1347">
                  <c:v>0.53879999999999995</c:v>
                </c:pt>
                <c:pt idx="1348">
                  <c:v>0.53920000000000001</c:v>
                </c:pt>
                <c:pt idx="1349">
                  <c:v>0.53959999999999997</c:v>
                </c:pt>
                <c:pt idx="1350">
                  <c:v>0.54</c:v>
                </c:pt>
                <c:pt idx="1351">
                  <c:v>0.54039999999999999</c:v>
                </c:pt>
                <c:pt idx="1352">
                  <c:v>0.54079999999999995</c:v>
                </c:pt>
                <c:pt idx="1353">
                  <c:v>0.54120000000000001</c:v>
                </c:pt>
                <c:pt idx="1354">
                  <c:v>0.54159999999999997</c:v>
                </c:pt>
                <c:pt idx="1355">
                  <c:v>0.54200000000000004</c:v>
                </c:pt>
                <c:pt idx="1356">
                  <c:v>0.54239999999999999</c:v>
                </c:pt>
                <c:pt idx="1357">
                  <c:v>0.54279999999999995</c:v>
                </c:pt>
                <c:pt idx="1358">
                  <c:v>0.54320000000000002</c:v>
                </c:pt>
                <c:pt idx="1359">
                  <c:v>0.54359999999999997</c:v>
                </c:pt>
                <c:pt idx="1360">
                  <c:v>0.54400000000000004</c:v>
                </c:pt>
                <c:pt idx="1361">
                  <c:v>0.5444</c:v>
                </c:pt>
                <c:pt idx="1362">
                  <c:v>0.54479999999999995</c:v>
                </c:pt>
                <c:pt idx="1363">
                  <c:v>0.54520000000000002</c:v>
                </c:pt>
                <c:pt idx="1364">
                  <c:v>0.54559999999999997</c:v>
                </c:pt>
                <c:pt idx="1365">
                  <c:v>0.54600000000000004</c:v>
                </c:pt>
                <c:pt idx="1366">
                  <c:v>0.5464</c:v>
                </c:pt>
                <c:pt idx="1367">
                  <c:v>0.54679999999999995</c:v>
                </c:pt>
                <c:pt idx="1368">
                  <c:v>0.54720000000000002</c:v>
                </c:pt>
                <c:pt idx="1369">
                  <c:v>0.54759999999999998</c:v>
                </c:pt>
                <c:pt idx="1370">
                  <c:v>0.54800000000000004</c:v>
                </c:pt>
                <c:pt idx="1371">
                  <c:v>0.5484</c:v>
                </c:pt>
                <c:pt idx="1372">
                  <c:v>0.54879999999999995</c:v>
                </c:pt>
                <c:pt idx="1373">
                  <c:v>0.54920000000000002</c:v>
                </c:pt>
                <c:pt idx="1374">
                  <c:v>0.54959999999999998</c:v>
                </c:pt>
                <c:pt idx="1375">
                  <c:v>0.55000000000000004</c:v>
                </c:pt>
                <c:pt idx="1376">
                  <c:v>0.5504</c:v>
                </c:pt>
                <c:pt idx="1377">
                  <c:v>0.55079999999999996</c:v>
                </c:pt>
                <c:pt idx="1378">
                  <c:v>0.55120000000000002</c:v>
                </c:pt>
                <c:pt idx="1379">
                  <c:v>0.55159999999999998</c:v>
                </c:pt>
                <c:pt idx="1380">
                  <c:v>0.55200000000000005</c:v>
                </c:pt>
                <c:pt idx="1381">
                  <c:v>0.5524</c:v>
                </c:pt>
                <c:pt idx="1382">
                  <c:v>0.55279999999999996</c:v>
                </c:pt>
                <c:pt idx="1383">
                  <c:v>0.55320000000000003</c:v>
                </c:pt>
                <c:pt idx="1384">
                  <c:v>0.55359999999999998</c:v>
                </c:pt>
                <c:pt idx="1385">
                  <c:v>0.55400000000000005</c:v>
                </c:pt>
                <c:pt idx="1386">
                  <c:v>0.5544</c:v>
                </c:pt>
                <c:pt idx="1387">
                  <c:v>0.55479999999999996</c:v>
                </c:pt>
                <c:pt idx="1388">
                  <c:v>0.55520000000000003</c:v>
                </c:pt>
                <c:pt idx="1389">
                  <c:v>0.55559999999999998</c:v>
                </c:pt>
                <c:pt idx="1390">
                  <c:v>0.55600000000000005</c:v>
                </c:pt>
                <c:pt idx="1391">
                  <c:v>0.55640000000000001</c:v>
                </c:pt>
                <c:pt idx="1392">
                  <c:v>0.55679999999999996</c:v>
                </c:pt>
                <c:pt idx="1393">
                  <c:v>0.55720000000000003</c:v>
                </c:pt>
                <c:pt idx="1394">
                  <c:v>0.55759999999999998</c:v>
                </c:pt>
                <c:pt idx="1395">
                  <c:v>0.55800000000000005</c:v>
                </c:pt>
                <c:pt idx="1396">
                  <c:v>0.55840000000000001</c:v>
                </c:pt>
                <c:pt idx="1397">
                  <c:v>0.55879999999999996</c:v>
                </c:pt>
                <c:pt idx="1398">
                  <c:v>0.55920000000000003</c:v>
                </c:pt>
                <c:pt idx="1399">
                  <c:v>0.55959999999999999</c:v>
                </c:pt>
                <c:pt idx="1400">
                  <c:v>0.56000000000000005</c:v>
                </c:pt>
                <c:pt idx="1401">
                  <c:v>0.56040000000000001</c:v>
                </c:pt>
                <c:pt idx="1402">
                  <c:v>0.56079999999999997</c:v>
                </c:pt>
                <c:pt idx="1403">
                  <c:v>0.56120000000000003</c:v>
                </c:pt>
                <c:pt idx="1404">
                  <c:v>0.56159999999999999</c:v>
                </c:pt>
                <c:pt idx="1405">
                  <c:v>0.56200000000000006</c:v>
                </c:pt>
                <c:pt idx="1406">
                  <c:v>0.56240000000000001</c:v>
                </c:pt>
                <c:pt idx="1407">
                  <c:v>0.56279999999999997</c:v>
                </c:pt>
                <c:pt idx="1408">
                  <c:v>0.56320000000000003</c:v>
                </c:pt>
                <c:pt idx="1409">
                  <c:v>0.56359999999999999</c:v>
                </c:pt>
                <c:pt idx="1410">
                  <c:v>0.56399999999999995</c:v>
                </c:pt>
                <c:pt idx="1411">
                  <c:v>0.56440000000000001</c:v>
                </c:pt>
                <c:pt idx="1412">
                  <c:v>0.56479999999999997</c:v>
                </c:pt>
                <c:pt idx="1413">
                  <c:v>0.56520000000000004</c:v>
                </c:pt>
                <c:pt idx="1414">
                  <c:v>0.56559999999999999</c:v>
                </c:pt>
                <c:pt idx="1415">
                  <c:v>0.56599999999999995</c:v>
                </c:pt>
                <c:pt idx="1416">
                  <c:v>0.56640000000000001</c:v>
                </c:pt>
                <c:pt idx="1417">
                  <c:v>0.56679999999999997</c:v>
                </c:pt>
                <c:pt idx="1418">
                  <c:v>0.56720000000000004</c:v>
                </c:pt>
                <c:pt idx="1419">
                  <c:v>0.56759999999999999</c:v>
                </c:pt>
                <c:pt idx="1420">
                  <c:v>0.56799999999999995</c:v>
                </c:pt>
                <c:pt idx="1421">
                  <c:v>0.56840000000000002</c:v>
                </c:pt>
                <c:pt idx="1422">
                  <c:v>0.56879999999999997</c:v>
                </c:pt>
                <c:pt idx="1423">
                  <c:v>0.56920000000000004</c:v>
                </c:pt>
                <c:pt idx="1424">
                  <c:v>0.5696</c:v>
                </c:pt>
                <c:pt idx="1425">
                  <c:v>0.56999999999999995</c:v>
                </c:pt>
                <c:pt idx="1426">
                  <c:v>0.57040000000000002</c:v>
                </c:pt>
                <c:pt idx="1427">
                  <c:v>0.57079999999999997</c:v>
                </c:pt>
                <c:pt idx="1428">
                  <c:v>0.57120000000000004</c:v>
                </c:pt>
                <c:pt idx="1429">
                  <c:v>0.5716</c:v>
                </c:pt>
                <c:pt idx="1430">
                  <c:v>0.57199999999999995</c:v>
                </c:pt>
                <c:pt idx="1431">
                  <c:v>0.57240000000000002</c:v>
                </c:pt>
                <c:pt idx="1432">
                  <c:v>0.57279999999999998</c:v>
                </c:pt>
                <c:pt idx="1433">
                  <c:v>0.57320000000000004</c:v>
                </c:pt>
                <c:pt idx="1434">
                  <c:v>0.5736</c:v>
                </c:pt>
                <c:pt idx="1435">
                  <c:v>0.57399999999999995</c:v>
                </c:pt>
                <c:pt idx="1436">
                  <c:v>0.57440000000000002</c:v>
                </c:pt>
                <c:pt idx="1437">
                  <c:v>0.57479999999999998</c:v>
                </c:pt>
                <c:pt idx="1438">
                  <c:v>0.57520000000000004</c:v>
                </c:pt>
                <c:pt idx="1439">
                  <c:v>0.5756</c:v>
                </c:pt>
                <c:pt idx="1440">
                  <c:v>0.57599999999999996</c:v>
                </c:pt>
                <c:pt idx="1441">
                  <c:v>0.57640000000000002</c:v>
                </c:pt>
                <c:pt idx="1442">
                  <c:v>0.57679999999999998</c:v>
                </c:pt>
                <c:pt idx="1443">
                  <c:v>0.57720000000000005</c:v>
                </c:pt>
                <c:pt idx="1444">
                  <c:v>0.5776</c:v>
                </c:pt>
                <c:pt idx="1445">
                  <c:v>0.57799999999999996</c:v>
                </c:pt>
                <c:pt idx="1446">
                  <c:v>0.57840000000000003</c:v>
                </c:pt>
                <c:pt idx="1447">
                  <c:v>0.57879999999999998</c:v>
                </c:pt>
                <c:pt idx="1448">
                  <c:v>0.57920000000000005</c:v>
                </c:pt>
                <c:pt idx="1449">
                  <c:v>0.5796</c:v>
                </c:pt>
                <c:pt idx="1450">
                  <c:v>0.57999999999999996</c:v>
                </c:pt>
                <c:pt idx="1451">
                  <c:v>0.58040000000000003</c:v>
                </c:pt>
                <c:pt idx="1452">
                  <c:v>0.58079999999999998</c:v>
                </c:pt>
                <c:pt idx="1453">
                  <c:v>0.58120000000000005</c:v>
                </c:pt>
                <c:pt idx="1454">
                  <c:v>0.58160000000000001</c:v>
                </c:pt>
                <c:pt idx="1455">
                  <c:v>0.58199999999999996</c:v>
                </c:pt>
                <c:pt idx="1456">
                  <c:v>0.58240000000000003</c:v>
                </c:pt>
                <c:pt idx="1457">
                  <c:v>0.58279999999999998</c:v>
                </c:pt>
                <c:pt idx="1458">
                  <c:v>0.58320000000000005</c:v>
                </c:pt>
                <c:pt idx="1459">
                  <c:v>0.58360000000000001</c:v>
                </c:pt>
                <c:pt idx="1460">
                  <c:v>0.58399999999999996</c:v>
                </c:pt>
                <c:pt idx="1461">
                  <c:v>0.58440000000000003</c:v>
                </c:pt>
                <c:pt idx="1462">
                  <c:v>0.58479999999999999</c:v>
                </c:pt>
                <c:pt idx="1463">
                  <c:v>0.58520000000000005</c:v>
                </c:pt>
                <c:pt idx="1464">
                  <c:v>0.58560000000000001</c:v>
                </c:pt>
                <c:pt idx="1465">
                  <c:v>0.58599999999999997</c:v>
                </c:pt>
                <c:pt idx="1466">
                  <c:v>0.58640000000000003</c:v>
                </c:pt>
                <c:pt idx="1467">
                  <c:v>0.58679999999999999</c:v>
                </c:pt>
                <c:pt idx="1468">
                  <c:v>0.58720000000000006</c:v>
                </c:pt>
                <c:pt idx="1469">
                  <c:v>0.58760000000000001</c:v>
                </c:pt>
                <c:pt idx="1470">
                  <c:v>0.58799999999999997</c:v>
                </c:pt>
                <c:pt idx="1471">
                  <c:v>0.58840000000000003</c:v>
                </c:pt>
                <c:pt idx="1472">
                  <c:v>0.58879999999999999</c:v>
                </c:pt>
                <c:pt idx="1473">
                  <c:v>0.58919999999999995</c:v>
                </c:pt>
                <c:pt idx="1474">
                  <c:v>0.58960000000000001</c:v>
                </c:pt>
                <c:pt idx="1475">
                  <c:v>0.59</c:v>
                </c:pt>
                <c:pt idx="1476">
                  <c:v>0.59040000000000004</c:v>
                </c:pt>
                <c:pt idx="1477">
                  <c:v>0.59079999999999999</c:v>
                </c:pt>
                <c:pt idx="1478">
                  <c:v>0.59119999999999995</c:v>
                </c:pt>
                <c:pt idx="1479">
                  <c:v>0.59160000000000001</c:v>
                </c:pt>
                <c:pt idx="1480">
                  <c:v>0.59199999999999997</c:v>
                </c:pt>
                <c:pt idx="1481">
                  <c:v>0.59240000000000004</c:v>
                </c:pt>
                <c:pt idx="1482">
                  <c:v>0.59279999999999999</c:v>
                </c:pt>
                <c:pt idx="1483">
                  <c:v>0.59319999999999995</c:v>
                </c:pt>
                <c:pt idx="1484">
                  <c:v>0.59360000000000002</c:v>
                </c:pt>
                <c:pt idx="1485">
                  <c:v>0.59399999999999997</c:v>
                </c:pt>
                <c:pt idx="1486">
                  <c:v>0.59440000000000004</c:v>
                </c:pt>
                <c:pt idx="1487">
                  <c:v>0.5948</c:v>
                </c:pt>
                <c:pt idx="1488">
                  <c:v>0.59519999999999995</c:v>
                </c:pt>
                <c:pt idx="1489">
                  <c:v>0.59560000000000002</c:v>
                </c:pt>
                <c:pt idx="1490">
                  <c:v>0.59599999999999997</c:v>
                </c:pt>
                <c:pt idx="1491">
                  <c:v>0.59640000000000004</c:v>
                </c:pt>
                <c:pt idx="1492">
                  <c:v>0.5968</c:v>
                </c:pt>
                <c:pt idx="1493">
                  <c:v>0.59719999999999995</c:v>
                </c:pt>
                <c:pt idx="1494">
                  <c:v>0.59760000000000002</c:v>
                </c:pt>
                <c:pt idx="1495">
                  <c:v>0.59799999999999998</c:v>
                </c:pt>
                <c:pt idx="1496">
                  <c:v>0.59840000000000004</c:v>
                </c:pt>
                <c:pt idx="1497">
                  <c:v>0.5988</c:v>
                </c:pt>
                <c:pt idx="1498">
                  <c:v>0.59919999999999995</c:v>
                </c:pt>
                <c:pt idx="1499">
                  <c:v>0.59960000000000002</c:v>
                </c:pt>
                <c:pt idx="1500">
                  <c:v>0.6</c:v>
                </c:pt>
                <c:pt idx="1501">
                  <c:v>0.60040000000000004</c:v>
                </c:pt>
                <c:pt idx="1502">
                  <c:v>0.6008</c:v>
                </c:pt>
                <c:pt idx="1503">
                  <c:v>0.60119999999999996</c:v>
                </c:pt>
                <c:pt idx="1504">
                  <c:v>0.60160000000000002</c:v>
                </c:pt>
                <c:pt idx="1505">
                  <c:v>0.60199999999999998</c:v>
                </c:pt>
                <c:pt idx="1506">
                  <c:v>0.60240000000000005</c:v>
                </c:pt>
                <c:pt idx="1507">
                  <c:v>0.6028</c:v>
                </c:pt>
                <c:pt idx="1508">
                  <c:v>0.60319999999999996</c:v>
                </c:pt>
                <c:pt idx="1509">
                  <c:v>0.60360000000000003</c:v>
                </c:pt>
                <c:pt idx="1510">
                  <c:v>0.60399999999999998</c:v>
                </c:pt>
                <c:pt idx="1511">
                  <c:v>0.60440000000000005</c:v>
                </c:pt>
                <c:pt idx="1512">
                  <c:v>0.6048</c:v>
                </c:pt>
                <c:pt idx="1513">
                  <c:v>0.60519999999999996</c:v>
                </c:pt>
                <c:pt idx="1514">
                  <c:v>0.60560000000000003</c:v>
                </c:pt>
                <c:pt idx="1515">
                  <c:v>0.60599999999999998</c:v>
                </c:pt>
                <c:pt idx="1516">
                  <c:v>0.60640000000000005</c:v>
                </c:pt>
                <c:pt idx="1517">
                  <c:v>0.60680000000000001</c:v>
                </c:pt>
                <c:pt idx="1518">
                  <c:v>0.60719999999999996</c:v>
                </c:pt>
                <c:pt idx="1519">
                  <c:v>0.60760000000000003</c:v>
                </c:pt>
                <c:pt idx="1520">
                  <c:v>0.60799999999999998</c:v>
                </c:pt>
                <c:pt idx="1521">
                  <c:v>0.60840000000000005</c:v>
                </c:pt>
                <c:pt idx="1522">
                  <c:v>0.60880000000000001</c:v>
                </c:pt>
                <c:pt idx="1523">
                  <c:v>0.60919999999999996</c:v>
                </c:pt>
                <c:pt idx="1524">
                  <c:v>0.60960000000000003</c:v>
                </c:pt>
                <c:pt idx="1525">
                  <c:v>0.61</c:v>
                </c:pt>
                <c:pt idx="1526">
                  <c:v>0.61040000000000005</c:v>
                </c:pt>
                <c:pt idx="1527">
                  <c:v>0.61080000000000001</c:v>
                </c:pt>
                <c:pt idx="1528">
                  <c:v>0.61119999999999997</c:v>
                </c:pt>
                <c:pt idx="1529">
                  <c:v>0.61160000000000003</c:v>
                </c:pt>
                <c:pt idx="1530">
                  <c:v>0.61199999999999999</c:v>
                </c:pt>
                <c:pt idx="1531">
                  <c:v>0.61240000000000006</c:v>
                </c:pt>
                <c:pt idx="1532">
                  <c:v>0.61280000000000001</c:v>
                </c:pt>
                <c:pt idx="1533">
                  <c:v>0.61319999999999997</c:v>
                </c:pt>
                <c:pt idx="1534">
                  <c:v>0.61360000000000003</c:v>
                </c:pt>
                <c:pt idx="1535">
                  <c:v>0.61399999999999999</c:v>
                </c:pt>
                <c:pt idx="1536">
                  <c:v>0.61439999999999995</c:v>
                </c:pt>
                <c:pt idx="1537">
                  <c:v>0.61480000000000001</c:v>
                </c:pt>
                <c:pt idx="1538">
                  <c:v>0.61519999999999997</c:v>
                </c:pt>
                <c:pt idx="1539">
                  <c:v>0.61560000000000004</c:v>
                </c:pt>
                <c:pt idx="1540">
                  <c:v>0.61599999999999999</c:v>
                </c:pt>
                <c:pt idx="1541">
                  <c:v>0.61639999999999995</c:v>
                </c:pt>
                <c:pt idx="1542">
                  <c:v>0.61680000000000001</c:v>
                </c:pt>
                <c:pt idx="1543">
                  <c:v>0.61719999999999997</c:v>
                </c:pt>
                <c:pt idx="1544">
                  <c:v>0.61760000000000004</c:v>
                </c:pt>
                <c:pt idx="1545">
                  <c:v>0.61799999999999999</c:v>
                </c:pt>
                <c:pt idx="1546">
                  <c:v>0.61839999999999995</c:v>
                </c:pt>
                <c:pt idx="1547">
                  <c:v>0.61880000000000002</c:v>
                </c:pt>
                <c:pt idx="1548">
                  <c:v>0.61919999999999997</c:v>
                </c:pt>
                <c:pt idx="1549">
                  <c:v>0.61960000000000004</c:v>
                </c:pt>
                <c:pt idx="1550">
                  <c:v>0.62</c:v>
                </c:pt>
                <c:pt idx="1551">
                  <c:v>0.62039999999999995</c:v>
                </c:pt>
                <c:pt idx="1552">
                  <c:v>0.62080000000000002</c:v>
                </c:pt>
                <c:pt idx="1553">
                  <c:v>0.62119999999999997</c:v>
                </c:pt>
                <c:pt idx="1554">
                  <c:v>0.62160000000000004</c:v>
                </c:pt>
                <c:pt idx="1555">
                  <c:v>0.622</c:v>
                </c:pt>
                <c:pt idx="1556">
                  <c:v>0.62239999999999995</c:v>
                </c:pt>
                <c:pt idx="1557">
                  <c:v>0.62280000000000002</c:v>
                </c:pt>
                <c:pt idx="1558">
                  <c:v>0.62319999999999998</c:v>
                </c:pt>
                <c:pt idx="1559">
                  <c:v>0.62360000000000004</c:v>
                </c:pt>
                <c:pt idx="1560">
                  <c:v>0.624</c:v>
                </c:pt>
                <c:pt idx="1561">
                  <c:v>0.62439999999999996</c:v>
                </c:pt>
                <c:pt idx="1562">
                  <c:v>0.62480000000000002</c:v>
                </c:pt>
                <c:pt idx="1563">
                  <c:v>0.62519999999999998</c:v>
                </c:pt>
                <c:pt idx="1564">
                  <c:v>0.62560000000000004</c:v>
                </c:pt>
                <c:pt idx="1565">
                  <c:v>0.626</c:v>
                </c:pt>
                <c:pt idx="1566">
                  <c:v>0.62639999999999996</c:v>
                </c:pt>
                <c:pt idx="1567">
                  <c:v>0.62680000000000002</c:v>
                </c:pt>
                <c:pt idx="1568">
                  <c:v>0.62719999999999998</c:v>
                </c:pt>
                <c:pt idx="1569">
                  <c:v>0.62760000000000005</c:v>
                </c:pt>
                <c:pt idx="1570">
                  <c:v>0.628</c:v>
                </c:pt>
                <c:pt idx="1571">
                  <c:v>0.62839999999999996</c:v>
                </c:pt>
                <c:pt idx="1572">
                  <c:v>0.62880000000000003</c:v>
                </c:pt>
                <c:pt idx="1573">
                  <c:v>0.62919999999999998</c:v>
                </c:pt>
                <c:pt idx="1574">
                  <c:v>0.62960000000000005</c:v>
                </c:pt>
                <c:pt idx="1575">
                  <c:v>0.63</c:v>
                </c:pt>
                <c:pt idx="1576">
                  <c:v>0.63039999999999996</c:v>
                </c:pt>
                <c:pt idx="1577">
                  <c:v>0.63080000000000003</c:v>
                </c:pt>
                <c:pt idx="1578">
                  <c:v>0.63119999999999998</c:v>
                </c:pt>
                <c:pt idx="1579">
                  <c:v>0.63160000000000005</c:v>
                </c:pt>
                <c:pt idx="1580">
                  <c:v>0.63200000000000001</c:v>
                </c:pt>
                <c:pt idx="1581">
                  <c:v>0.63239999999999996</c:v>
                </c:pt>
                <c:pt idx="1582">
                  <c:v>0.63280000000000003</c:v>
                </c:pt>
                <c:pt idx="1583">
                  <c:v>0.63319999999999999</c:v>
                </c:pt>
                <c:pt idx="1584">
                  <c:v>0.63360000000000005</c:v>
                </c:pt>
                <c:pt idx="1585">
                  <c:v>0.63400000000000001</c:v>
                </c:pt>
                <c:pt idx="1586">
                  <c:v>0.63439999999999996</c:v>
                </c:pt>
                <c:pt idx="1587">
                  <c:v>0.63480000000000003</c:v>
                </c:pt>
                <c:pt idx="1588">
                  <c:v>0.63519999999999999</c:v>
                </c:pt>
                <c:pt idx="1589">
                  <c:v>0.63560000000000005</c:v>
                </c:pt>
                <c:pt idx="1590">
                  <c:v>0.63600000000000001</c:v>
                </c:pt>
                <c:pt idx="1591">
                  <c:v>0.63639999999999997</c:v>
                </c:pt>
                <c:pt idx="1592">
                  <c:v>0.63680000000000003</c:v>
                </c:pt>
                <c:pt idx="1593">
                  <c:v>0.63719999999999999</c:v>
                </c:pt>
                <c:pt idx="1594">
                  <c:v>0.63759999999999994</c:v>
                </c:pt>
                <c:pt idx="1595">
                  <c:v>0.63800000000000001</c:v>
                </c:pt>
                <c:pt idx="1596">
                  <c:v>0.63839999999999997</c:v>
                </c:pt>
                <c:pt idx="1597">
                  <c:v>0.63880000000000003</c:v>
                </c:pt>
                <c:pt idx="1598">
                  <c:v>0.63919999999999999</c:v>
                </c:pt>
                <c:pt idx="1599">
                  <c:v>0.63959999999999995</c:v>
                </c:pt>
                <c:pt idx="1600">
                  <c:v>0.64</c:v>
                </c:pt>
                <c:pt idx="1601">
                  <c:v>0.64039999999999997</c:v>
                </c:pt>
                <c:pt idx="1602">
                  <c:v>0.64080000000000004</c:v>
                </c:pt>
                <c:pt idx="1603">
                  <c:v>0.64119999999999999</c:v>
                </c:pt>
                <c:pt idx="1604">
                  <c:v>0.64159999999999995</c:v>
                </c:pt>
                <c:pt idx="1605">
                  <c:v>0.64200000000000002</c:v>
                </c:pt>
                <c:pt idx="1606">
                  <c:v>0.64239999999999997</c:v>
                </c:pt>
                <c:pt idx="1607">
                  <c:v>0.64280000000000004</c:v>
                </c:pt>
                <c:pt idx="1608">
                  <c:v>0.64319999999999999</c:v>
                </c:pt>
                <c:pt idx="1609">
                  <c:v>0.64359999999999995</c:v>
                </c:pt>
                <c:pt idx="1610">
                  <c:v>0.64400000000000002</c:v>
                </c:pt>
                <c:pt idx="1611">
                  <c:v>0.64439999999999997</c:v>
                </c:pt>
                <c:pt idx="1612">
                  <c:v>0.64480000000000004</c:v>
                </c:pt>
                <c:pt idx="1613">
                  <c:v>0.6452</c:v>
                </c:pt>
                <c:pt idx="1614">
                  <c:v>0.64559999999999995</c:v>
                </c:pt>
                <c:pt idx="1615">
                  <c:v>0.64600000000000002</c:v>
                </c:pt>
                <c:pt idx="1616">
                  <c:v>0.64639999999999997</c:v>
                </c:pt>
                <c:pt idx="1617">
                  <c:v>0.64680000000000004</c:v>
                </c:pt>
                <c:pt idx="1618">
                  <c:v>0.6472</c:v>
                </c:pt>
                <c:pt idx="1619">
                  <c:v>0.64759999999999995</c:v>
                </c:pt>
                <c:pt idx="1620">
                  <c:v>0.64800000000000002</c:v>
                </c:pt>
                <c:pt idx="1621">
                  <c:v>0.64839999999999998</c:v>
                </c:pt>
                <c:pt idx="1622">
                  <c:v>0.64880000000000004</c:v>
                </c:pt>
                <c:pt idx="1623">
                  <c:v>0.6492</c:v>
                </c:pt>
                <c:pt idx="1624">
                  <c:v>0.64959999999999996</c:v>
                </c:pt>
                <c:pt idx="1625">
                  <c:v>0.65</c:v>
                </c:pt>
                <c:pt idx="1626">
                  <c:v>0.65039999999999998</c:v>
                </c:pt>
                <c:pt idx="1627">
                  <c:v>0.65080000000000005</c:v>
                </c:pt>
                <c:pt idx="1628">
                  <c:v>0.6512</c:v>
                </c:pt>
                <c:pt idx="1629">
                  <c:v>0.65159999999999996</c:v>
                </c:pt>
                <c:pt idx="1630">
                  <c:v>0.65200000000000002</c:v>
                </c:pt>
                <c:pt idx="1631">
                  <c:v>0.65239999999999998</c:v>
                </c:pt>
                <c:pt idx="1632">
                  <c:v>0.65280000000000005</c:v>
                </c:pt>
                <c:pt idx="1633">
                  <c:v>0.6532</c:v>
                </c:pt>
                <c:pt idx="1634">
                  <c:v>0.65359999999999996</c:v>
                </c:pt>
                <c:pt idx="1635">
                  <c:v>0.65400000000000003</c:v>
                </c:pt>
                <c:pt idx="1636">
                  <c:v>0.65439999999999998</c:v>
                </c:pt>
                <c:pt idx="1637">
                  <c:v>0.65480000000000005</c:v>
                </c:pt>
                <c:pt idx="1638">
                  <c:v>0.6552</c:v>
                </c:pt>
                <c:pt idx="1639">
                  <c:v>0.65559999999999996</c:v>
                </c:pt>
                <c:pt idx="1640">
                  <c:v>0.65600000000000003</c:v>
                </c:pt>
                <c:pt idx="1641">
                  <c:v>0.65639999999999998</c:v>
                </c:pt>
                <c:pt idx="1642">
                  <c:v>0.65680000000000005</c:v>
                </c:pt>
                <c:pt idx="1643">
                  <c:v>0.65720000000000001</c:v>
                </c:pt>
                <c:pt idx="1644">
                  <c:v>0.65759999999999996</c:v>
                </c:pt>
                <c:pt idx="1645">
                  <c:v>0.65800000000000003</c:v>
                </c:pt>
                <c:pt idx="1646">
                  <c:v>0.65839999999999999</c:v>
                </c:pt>
                <c:pt idx="1647">
                  <c:v>0.65880000000000005</c:v>
                </c:pt>
                <c:pt idx="1648">
                  <c:v>0.65920000000000001</c:v>
                </c:pt>
                <c:pt idx="1649">
                  <c:v>0.65959999999999996</c:v>
                </c:pt>
                <c:pt idx="1650">
                  <c:v>0.66</c:v>
                </c:pt>
                <c:pt idx="1651">
                  <c:v>0.66039999999999999</c:v>
                </c:pt>
                <c:pt idx="1652">
                  <c:v>0.66080000000000005</c:v>
                </c:pt>
                <c:pt idx="1653">
                  <c:v>0.66120000000000001</c:v>
                </c:pt>
                <c:pt idx="1654">
                  <c:v>0.66159999999999997</c:v>
                </c:pt>
                <c:pt idx="1655">
                  <c:v>0.66200000000000003</c:v>
                </c:pt>
                <c:pt idx="1656">
                  <c:v>0.66239999999999999</c:v>
                </c:pt>
                <c:pt idx="1657">
                  <c:v>0.66279999999999994</c:v>
                </c:pt>
                <c:pt idx="1658">
                  <c:v>0.66320000000000001</c:v>
                </c:pt>
                <c:pt idx="1659">
                  <c:v>0.66359999999999997</c:v>
                </c:pt>
                <c:pt idx="1660">
                  <c:v>0.66400000000000003</c:v>
                </c:pt>
                <c:pt idx="1661">
                  <c:v>0.66439999999999999</c:v>
                </c:pt>
                <c:pt idx="1662">
                  <c:v>0.66479999999999995</c:v>
                </c:pt>
                <c:pt idx="1663">
                  <c:v>0.66520000000000001</c:v>
                </c:pt>
                <c:pt idx="1664">
                  <c:v>0.66559999999999997</c:v>
                </c:pt>
                <c:pt idx="1665">
                  <c:v>0.66600000000000004</c:v>
                </c:pt>
                <c:pt idx="1666">
                  <c:v>0.66639999999999999</c:v>
                </c:pt>
                <c:pt idx="1667">
                  <c:v>0.66679999999999995</c:v>
                </c:pt>
                <c:pt idx="1668">
                  <c:v>0.66720000000000002</c:v>
                </c:pt>
                <c:pt idx="1669">
                  <c:v>0.66759999999999997</c:v>
                </c:pt>
                <c:pt idx="1670">
                  <c:v>0.66800000000000004</c:v>
                </c:pt>
                <c:pt idx="1671">
                  <c:v>0.66839999999999999</c:v>
                </c:pt>
                <c:pt idx="1672">
                  <c:v>0.66879999999999995</c:v>
                </c:pt>
                <c:pt idx="1673">
                  <c:v>0.66920000000000002</c:v>
                </c:pt>
                <c:pt idx="1674">
                  <c:v>0.66959999999999997</c:v>
                </c:pt>
                <c:pt idx="1675">
                  <c:v>0.67</c:v>
                </c:pt>
                <c:pt idx="1676">
                  <c:v>0.6704</c:v>
                </c:pt>
                <c:pt idx="1677">
                  <c:v>0.67079999999999995</c:v>
                </c:pt>
                <c:pt idx="1678">
                  <c:v>0.67120000000000002</c:v>
                </c:pt>
                <c:pt idx="1679">
                  <c:v>0.67159999999999997</c:v>
                </c:pt>
                <c:pt idx="1680">
                  <c:v>0.67200000000000004</c:v>
                </c:pt>
                <c:pt idx="1681">
                  <c:v>0.6724</c:v>
                </c:pt>
                <c:pt idx="1682">
                  <c:v>0.67279999999999995</c:v>
                </c:pt>
                <c:pt idx="1683">
                  <c:v>0.67320000000000002</c:v>
                </c:pt>
                <c:pt idx="1684">
                  <c:v>0.67359999999999998</c:v>
                </c:pt>
                <c:pt idx="1685">
                  <c:v>0.67400000000000004</c:v>
                </c:pt>
                <c:pt idx="1686">
                  <c:v>0.6744</c:v>
                </c:pt>
                <c:pt idx="1687">
                  <c:v>0.67479999999999996</c:v>
                </c:pt>
                <c:pt idx="1688">
                  <c:v>0.67520000000000002</c:v>
                </c:pt>
                <c:pt idx="1689">
                  <c:v>0.67559999999999998</c:v>
                </c:pt>
                <c:pt idx="1690">
                  <c:v>0.67600000000000005</c:v>
                </c:pt>
                <c:pt idx="1691">
                  <c:v>0.6764</c:v>
                </c:pt>
                <c:pt idx="1692">
                  <c:v>0.67679999999999996</c:v>
                </c:pt>
                <c:pt idx="1693">
                  <c:v>0.67720000000000002</c:v>
                </c:pt>
                <c:pt idx="1694">
                  <c:v>0.67759999999999998</c:v>
                </c:pt>
                <c:pt idx="1695">
                  <c:v>0.67800000000000005</c:v>
                </c:pt>
                <c:pt idx="1696">
                  <c:v>0.6784</c:v>
                </c:pt>
                <c:pt idx="1697">
                  <c:v>0.67879999999999996</c:v>
                </c:pt>
                <c:pt idx="1698">
                  <c:v>0.67920000000000003</c:v>
                </c:pt>
                <c:pt idx="1699">
                  <c:v>0.67959999999999998</c:v>
                </c:pt>
                <c:pt idx="1700">
                  <c:v>0.68</c:v>
                </c:pt>
                <c:pt idx="1701">
                  <c:v>0.6804</c:v>
                </c:pt>
                <c:pt idx="1702">
                  <c:v>0.68079999999999996</c:v>
                </c:pt>
                <c:pt idx="1703">
                  <c:v>0.68120000000000003</c:v>
                </c:pt>
                <c:pt idx="1704">
                  <c:v>0.68159999999999998</c:v>
                </c:pt>
                <c:pt idx="1705">
                  <c:v>0.68200000000000005</c:v>
                </c:pt>
                <c:pt idx="1706">
                  <c:v>0.68240000000000001</c:v>
                </c:pt>
                <c:pt idx="1707">
                  <c:v>0.68279999999999996</c:v>
                </c:pt>
                <c:pt idx="1708">
                  <c:v>0.68320000000000003</c:v>
                </c:pt>
                <c:pt idx="1709">
                  <c:v>0.68359999999999999</c:v>
                </c:pt>
                <c:pt idx="1710">
                  <c:v>0.68400000000000005</c:v>
                </c:pt>
                <c:pt idx="1711">
                  <c:v>0.68440000000000001</c:v>
                </c:pt>
                <c:pt idx="1712">
                  <c:v>0.68479999999999996</c:v>
                </c:pt>
                <c:pt idx="1713">
                  <c:v>0.68520000000000003</c:v>
                </c:pt>
                <c:pt idx="1714">
                  <c:v>0.68559999999999999</c:v>
                </c:pt>
                <c:pt idx="1715">
                  <c:v>0.68600000000000005</c:v>
                </c:pt>
                <c:pt idx="1716">
                  <c:v>0.68640000000000001</c:v>
                </c:pt>
                <c:pt idx="1717">
                  <c:v>0.68679999999999997</c:v>
                </c:pt>
                <c:pt idx="1718">
                  <c:v>0.68720000000000003</c:v>
                </c:pt>
                <c:pt idx="1719">
                  <c:v>0.68759999999999999</c:v>
                </c:pt>
                <c:pt idx="1720">
                  <c:v>0.68799999999999994</c:v>
                </c:pt>
                <c:pt idx="1721">
                  <c:v>0.68840000000000001</c:v>
                </c:pt>
                <c:pt idx="1722">
                  <c:v>0.68879999999999997</c:v>
                </c:pt>
                <c:pt idx="1723">
                  <c:v>0.68920000000000003</c:v>
                </c:pt>
                <c:pt idx="1724">
                  <c:v>0.68959999999999999</c:v>
                </c:pt>
                <c:pt idx="1725">
                  <c:v>0.69</c:v>
                </c:pt>
                <c:pt idx="1726">
                  <c:v>0.69040000000000001</c:v>
                </c:pt>
                <c:pt idx="1727">
                  <c:v>0.69079999999999997</c:v>
                </c:pt>
                <c:pt idx="1728">
                  <c:v>0.69120000000000004</c:v>
                </c:pt>
                <c:pt idx="1729">
                  <c:v>0.69159999999999999</c:v>
                </c:pt>
                <c:pt idx="1730">
                  <c:v>0.69199999999999995</c:v>
                </c:pt>
                <c:pt idx="1731">
                  <c:v>0.69240000000000002</c:v>
                </c:pt>
                <c:pt idx="1732">
                  <c:v>0.69279999999999997</c:v>
                </c:pt>
                <c:pt idx="1733">
                  <c:v>0.69320000000000004</c:v>
                </c:pt>
                <c:pt idx="1734">
                  <c:v>0.69359999999999999</c:v>
                </c:pt>
                <c:pt idx="1735">
                  <c:v>0.69399999999999995</c:v>
                </c:pt>
                <c:pt idx="1736">
                  <c:v>0.69440000000000002</c:v>
                </c:pt>
                <c:pt idx="1737">
                  <c:v>0.69479999999999997</c:v>
                </c:pt>
                <c:pt idx="1738">
                  <c:v>0.69520000000000004</c:v>
                </c:pt>
                <c:pt idx="1739">
                  <c:v>0.6956</c:v>
                </c:pt>
                <c:pt idx="1740">
                  <c:v>0.69599999999999995</c:v>
                </c:pt>
                <c:pt idx="1741">
                  <c:v>0.69640000000000002</c:v>
                </c:pt>
                <c:pt idx="1742">
                  <c:v>0.69679999999999997</c:v>
                </c:pt>
                <c:pt idx="1743">
                  <c:v>0.69720000000000004</c:v>
                </c:pt>
                <c:pt idx="1744">
                  <c:v>0.6976</c:v>
                </c:pt>
                <c:pt idx="1745">
                  <c:v>0.69799999999999995</c:v>
                </c:pt>
                <c:pt idx="1746">
                  <c:v>0.69840000000000002</c:v>
                </c:pt>
                <c:pt idx="1747">
                  <c:v>0.69879999999999998</c:v>
                </c:pt>
                <c:pt idx="1748">
                  <c:v>0.69920000000000004</c:v>
                </c:pt>
                <c:pt idx="1749">
                  <c:v>0.6996</c:v>
                </c:pt>
                <c:pt idx="1750">
                  <c:v>0.7</c:v>
                </c:pt>
                <c:pt idx="1751">
                  <c:v>0.70040000000000002</c:v>
                </c:pt>
                <c:pt idx="1752">
                  <c:v>0.70079999999999998</c:v>
                </c:pt>
                <c:pt idx="1753">
                  <c:v>0.70120000000000005</c:v>
                </c:pt>
                <c:pt idx="1754">
                  <c:v>0.7016</c:v>
                </c:pt>
                <c:pt idx="1755">
                  <c:v>0.70199999999999996</c:v>
                </c:pt>
                <c:pt idx="1756">
                  <c:v>0.70240000000000002</c:v>
                </c:pt>
                <c:pt idx="1757">
                  <c:v>0.70279999999999998</c:v>
                </c:pt>
                <c:pt idx="1758">
                  <c:v>0.70320000000000005</c:v>
                </c:pt>
                <c:pt idx="1759">
                  <c:v>0.7036</c:v>
                </c:pt>
                <c:pt idx="1760">
                  <c:v>0.70399999999999996</c:v>
                </c:pt>
                <c:pt idx="1761">
                  <c:v>0.70440000000000003</c:v>
                </c:pt>
                <c:pt idx="1762">
                  <c:v>0.70479999999999998</c:v>
                </c:pt>
                <c:pt idx="1763">
                  <c:v>0.70520000000000005</c:v>
                </c:pt>
                <c:pt idx="1764">
                  <c:v>0.7056</c:v>
                </c:pt>
                <c:pt idx="1765">
                  <c:v>0.70599999999999996</c:v>
                </c:pt>
                <c:pt idx="1766">
                  <c:v>0.70640000000000003</c:v>
                </c:pt>
                <c:pt idx="1767">
                  <c:v>0.70679999999999998</c:v>
                </c:pt>
                <c:pt idx="1768">
                  <c:v>0.70720000000000005</c:v>
                </c:pt>
                <c:pt idx="1769">
                  <c:v>0.70760000000000001</c:v>
                </c:pt>
                <c:pt idx="1770">
                  <c:v>0.70799999999999996</c:v>
                </c:pt>
                <c:pt idx="1771">
                  <c:v>0.70840000000000003</c:v>
                </c:pt>
                <c:pt idx="1772">
                  <c:v>0.70879999999999999</c:v>
                </c:pt>
                <c:pt idx="1773">
                  <c:v>0.70920000000000005</c:v>
                </c:pt>
                <c:pt idx="1774">
                  <c:v>0.70960000000000001</c:v>
                </c:pt>
                <c:pt idx="1775">
                  <c:v>0.71</c:v>
                </c:pt>
                <c:pt idx="1776">
                  <c:v>0.71040000000000003</c:v>
                </c:pt>
                <c:pt idx="1777">
                  <c:v>0.71079999999999999</c:v>
                </c:pt>
                <c:pt idx="1778">
                  <c:v>0.71120000000000005</c:v>
                </c:pt>
                <c:pt idx="1779">
                  <c:v>0.71160000000000001</c:v>
                </c:pt>
                <c:pt idx="1780">
                  <c:v>0.71199999999999997</c:v>
                </c:pt>
                <c:pt idx="1781">
                  <c:v>0.71240000000000003</c:v>
                </c:pt>
                <c:pt idx="1782">
                  <c:v>0.71279999999999999</c:v>
                </c:pt>
                <c:pt idx="1783">
                  <c:v>0.71319999999999995</c:v>
                </c:pt>
                <c:pt idx="1784">
                  <c:v>0.71360000000000001</c:v>
                </c:pt>
                <c:pt idx="1785">
                  <c:v>0.71399999999999997</c:v>
                </c:pt>
                <c:pt idx="1786">
                  <c:v>0.71440000000000003</c:v>
                </c:pt>
                <c:pt idx="1787">
                  <c:v>0.71479999999999999</c:v>
                </c:pt>
                <c:pt idx="1788">
                  <c:v>0.71519999999999995</c:v>
                </c:pt>
                <c:pt idx="1789">
                  <c:v>0.71560000000000001</c:v>
                </c:pt>
                <c:pt idx="1790">
                  <c:v>0.71599999999999997</c:v>
                </c:pt>
                <c:pt idx="1791">
                  <c:v>0.71640000000000004</c:v>
                </c:pt>
                <c:pt idx="1792">
                  <c:v>0.71679999999999999</c:v>
                </c:pt>
                <c:pt idx="1793">
                  <c:v>0.71719999999999995</c:v>
                </c:pt>
                <c:pt idx="1794">
                  <c:v>0.71760000000000002</c:v>
                </c:pt>
                <c:pt idx="1795">
                  <c:v>0.71799999999999997</c:v>
                </c:pt>
                <c:pt idx="1796">
                  <c:v>0.71840000000000004</c:v>
                </c:pt>
                <c:pt idx="1797">
                  <c:v>0.71879999999999999</c:v>
                </c:pt>
                <c:pt idx="1798">
                  <c:v>0.71919999999999995</c:v>
                </c:pt>
                <c:pt idx="1799">
                  <c:v>0.71960000000000002</c:v>
                </c:pt>
                <c:pt idx="1800">
                  <c:v>0.72</c:v>
                </c:pt>
                <c:pt idx="1801">
                  <c:v>0.72040000000000004</c:v>
                </c:pt>
                <c:pt idx="1802">
                  <c:v>0.7208</c:v>
                </c:pt>
                <c:pt idx="1803">
                  <c:v>0.72119999999999995</c:v>
                </c:pt>
                <c:pt idx="1804">
                  <c:v>0.72160000000000002</c:v>
                </c:pt>
                <c:pt idx="1805">
                  <c:v>0.72199999999999998</c:v>
                </c:pt>
                <c:pt idx="1806">
                  <c:v>0.72240000000000004</c:v>
                </c:pt>
                <c:pt idx="1807">
                  <c:v>0.7228</c:v>
                </c:pt>
                <c:pt idx="1808">
                  <c:v>0.72319999999999995</c:v>
                </c:pt>
                <c:pt idx="1809">
                  <c:v>0.72360000000000002</c:v>
                </c:pt>
                <c:pt idx="1810">
                  <c:v>0.72399999999999998</c:v>
                </c:pt>
                <c:pt idx="1811">
                  <c:v>0.72440000000000004</c:v>
                </c:pt>
                <c:pt idx="1812">
                  <c:v>0.7248</c:v>
                </c:pt>
                <c:pt idx="1813">
                  <c:v>0.72519999999999996</c:v>
                </c:pt>
                <c:pt idx="1814">
                  <c:v>0.72560000000000002</c:v>
                </c:pt>
                <c:pt idx="1815">
                  <c:v>0.72599999999999998</c:v>
                </c:pt>
                <c:pt idx="1816">
                  <c:v>0.72640000000000005</c:v>
                </c:pt>
                <c:pt idx="1817">
                  <c:v>0.7268</c:v>
                </c:pt>
                <c:pt idx="1818">
                  <c:v>0.72719999999999996</c:v>
                </c:pt>
                <c:pt idx="1819">
                  <c:v>0.72760000000000002</c:v>
                </c:pt>
                <c:pt idx="1820">
                  <c:v>0.72799999999999998</c:v>
                </c:pt>
                <c:pt idx="1821">
                  <c:v>0.72840000000000005</c:v>
                </c:pt>
                <c:pt idx="1822">
                  <c:v>0.7288</c:v>
                </c:pt>
                <c:pt idx="1823">
                  <c:v>0.72919999999999996</c:v>
                </c:pt>
                <c:pt idx="1824">
                  <c:v>0.72960000000000003</c:v>
                </c:pt>
                <c:pt idx="1825">
                  <c:v>0.73</c:v>
                </c:pt>
                <c:pt idx="1826">
                  <c:v>0.73040000000000005</c:v>
                </c:pt>
                <c:pt idx="1827">
                  <c:v>0.73080000000000001</c:v>
                </c:pt>
                <c:pt idx="1828">
                  <c:v>0.73119999999999996</c:v>
                </c:pt>
                <c:pt idx="1829">
                  <c:v>0.73160000000000003</c:v>
                </c:pt>
                <c:pt idx="1830">
                  <c:v>0.73199999999999998</c:v>
                </c:pt>
                <c:pt idx="1831">
                  <c:v>0.73240000000000005</c:v>
                </c:pt>
                <c:pt idx="1832">
                  <c:v>0.73280000000000001</c:v>
                </c:pt>
                <c:pt idx="1833">
                  <c:v>0.73319999999999996</c:v>
                </c:pt>
                <c:pt idx="1834">
                  <c:v>0.73360000000000003</c:v>
                </c:pt>
                <c:pt idx="1835">
                  <c:v>0.73399999999999999</c:v>
                </c:pt>
                <c:pt idx="1836">
                  <c:v>0.73440000000000005</c:v>
                </c:pt>
                <c:pt idx="1837">
                  <c:v>0.73480000000000001</c:v>
                </c:pt>
                <c:pt idx="1838">
                  <c:v>0.73519999999999996</c:v>
                </c:pt>
                <c:pt idx="1839">
                  <c:v>0.73560000000000003</c:v>
                </c:pt>
                <c:pt idx="1840">
                  <c:v>0.73599999999999999</c:v>
                </c:pt>
                <c:pt idx="1841">
                  <c:v>0.73640000000000005</c:v>
                </c:pt>
                <c:pt idx="1842">
                  <c:v>0.73680000000000001</c:v>
                </c:pt>
                <c:pt idx="1843">
                  <c:v>0.73719999999999997</c:v>
                </c:pt>
                <c:pt idx="1844">
                  <c:v>0.73760000000000003</c:v>
                </c:pt>
                <c:pt idx="1845">
                  <c:v>0.73799999999999999</c:v>
                </c:pt>
                <c:pt idx="1846">
                  <c:v>0.73839999999999995</c:v>
                </c:pt>
                <c:pt idx="1847">
                  <c:v>0.73880000000000001</c:v>
                </c:pt>
                <c:pt idx="1848">
                  <c:v>0.73919999999999997</c:v>
                </c:pt>
                <c:pt idx="1849">
                  <c:v>0.73960000000000004</c:v>
                </c:pt>
                <c:pt idx="1850">
                  <c:v>0.74</c:v>
                </c:pt>
                <c:pt idx="1851">
                  <c:v>0.74039999999999995</c:v>
                </c:pt>
                <c:pt idx="1852">
                  <c:v>0.74080000000000001</c:v>
                </c:pt>
                <c:pt idx="1853">
                  <c:v>0.74119999999999997</c:v>
                </c:pt>
                <c:pt idx="1854">
                  <c:v>0.74160000000000004</c:v>
                </c:pt>
                <c:pt idx="1855">
                  <c:v>0.74199999999999999</c:v>
                </c:pt>
                <c:pt idx="1856">
                  <c:v>0.74239999999999995</c:v>
                </c:pt>
                <c:pt idx="1857">
                  <c:v>0.74280000000000002</c:v>
                </c:pt>
                <c:pt idx="1858">
                  <c:v>0.74319999999999997</c:v>
                </c:pt>
                <c:pt idx="1859">
                  <c:v>0.74360000000000004</c:v>
                </c:pt>
                <c:pt idx="1860">
                  <c:v>0.74399999999999999</c:v>
                </c:pt>
                <c:pt idx="1861">
                  <c:v>0.74439999999999995</c:v>
                </c:pt>
                <c:pt idx="1862">
                  <c:v>0.74480000000000002</c:v>
                </c:pt>
                <c:pt idx="1863">
                  <c:v>0.74519999999999997</c:v>
                </c:pt>
                <c:pt idx="1864">
                  <c:v>0.74560000000000004</c:v>
                </c:pt>
                <c:pt idx="1865">
                  <c:v>0.746</c:v>
                </c:pt>
                <c:pt idx="1866">
                  <c:v>0.74639999999999995</c:v>
                </c:pt>
                <c:pt idx="1867">
                  <c:v>0.74680000000000002</c:v>
                </c:pt>
                <c:pt idx="1868">
                  <c:v>0.74719999999999998</c:v>
                </c:pt>
                <c:pt idx="1869">
                  <c:v>0.74760000000000004</c:v>
                </c:pt>
                <c:pt idx="1870">
                  <c:v>0.748</c:v>
                </c:pt>
                <c:pt idx="1871">
                  <c:v>0.74839999999999995</c:v>
                </c:pt>
                <c:pt idx="1872">
                  <c:v>0.74880000000000002</c:v>
                </c:pt>
                <c:pt idx="1873">
                  <c:v>0.74919999999999998</c:v>
                </c:pt>
                <c:pt idx="1874">
                  <c:v>0.74960000000000004</c:v>
                </c:pt>
                <c:pt idx="1875">
                  <c:v>0.75</c:v>
                </c:pt>
                <c:pt idx="1876">
                  <c:v>0.75039999999999996</c:v>
                </c:pt>
                <c:pt idx="1877">
                  <c:v>0.75080000000000002</c:v>
                </c:pt>
                <c:pt idx="1878">
                  <c:v>0.75119999999999998</c:v>
                </c:pt>
                <c:pt idx="1879">
                  <c:v>0.75160000000000005</c:v>
                </c:pt>
                <c:pt idx="1880">
                  <c:v>0.752</c:v>
                </c:pt>
                <c:pt idx="1881">
                  <c:v>0.75239999999999996</c:v>
                </c:pt>
                <c:pt idx="1882">
                  <c:v>0.75280000000000002</c:v>
                </c:pt>
                <c:pt idx="1883">
                  <c:v>0.75319999999999998</c:v>
                </c:pt>
                <c:pt idx="1884">
                  <c:v>0.75360000000000005</c:v>
                </c:pt>
                <c:pt idx="1885">
                  <c:v>0.754</c:v>
                </c:pt>
                <c:pt idx="1886">
                  <c:v>0.75439999999999996</c:v>
                </c:pt>
                <c:pt idx="1887">
                  <c:v>0.75480000000000003</c:v>
                </c:pt>
                <c:pt idx="1888">
                  <c:v>0.75519999999999998</c:v>
                </c:pt>
                <c:pt idx="1889">
                  <c:v>0.75560000000000005</c:v>
                </c:pt>
                <c:pt idx="1890">
                  <c:v>0.75600000000000001</c:v>
                </c:pt>
                <c:pt idx="1891">
                  <c:v>0.75639999999999996</c:v>
                </c:pt>
                <c:pt idx="1892">
                  <c:v>0.75680000000000003</c:v>
                </c:pt>
                <c:pt idx="1893">
                  <c:v>0.75719999999999998</c:v>
                </c:pt>
                <c:pt idx="1894">
                  <c:v>0.75760000000000005</c:v>
                </c:pt>
                <c:pt idx="1895">
                  <c:v>0.75800000000000001</c:v>
                </c:pt>
                <c:pt idx="1896">
                  <c:v>0.75839999999999996</c:v>
                </c:pt>
                <c:pt idx="1897">
                  <c:v>0.75880000000000003</c:v>
                </c:pt>
                <c:pt idx="1898">
                  <c:v>0.75919999999999999</c:v>
                </c:pt>
                <c:pt idx="1899">
                  <c:v>0.75960000000000005</c:v>
                </c:pt>
                <c:pt idx="1900">
                  <c:v>0.76</c:v>
                </c:pt>
                <c:pt idx="1901">
                  <c:v>0.76039999999999996</c:v>
                </c:pt>
                <c:pt idx="1902">
                  <c:v>0.76080000000000003</c:v>
                </c:pt>
                <c:pt idx="1903">
                  <c:v>0.76119999999999999</c:v>
                </c:pt>
                <c:pt idx="1904">
                  <c:v>0.76160000000000005</c:v>
                </c:pt>
                <c:pt idx="1905">
                  <c:v>0.76200000000000001</c:v>
                </c:pt>
                <c:pt idx="1906">
                  <c:v>0.76239999999999997</c:v>
                </c:pt>
                <c:pt idx="1907">
                  <c:v>0.76280000000000003</c:v>
                </c:pt>
                <c:pt idx="1908">
                  <c:v>0.76319999999999999</c:v>
                </c:pt>
                <c:pt idx="1909">
                  <c:v>0.76359999999999995</c:v>
                </c:pt>
                <c:pt idx="1910">
                  <c:v>0.76400000000000001</c:v>
                </c:pt>
                <c:pt idx="1911">
                  <c:v>0.76439999999999997</c:v>
                </c:pt>
                <c:pt idx="1912">
                  <c:v>0.76480000000000004</c:v>
                </c:pt>
                <c:pt idx="1913">
                  <c:v>0.76519999999999999</c:v>
                </c:pt>
                <c:pt idx="1914">
                  <c:v>0.76559999999999995</c:v>
                </c:pt>
                <c:pt idx="1915">
                  <c:v>0.76600000000000001</c:v>
                </c:pt>
                <c:pt idx="1916">
                  <c:v>0.76639999999999997</c:v>
                </c:pt>
                <c:pt idx="1917">
                  <c:v>0.76680000000000004</c:v>
                </c:pt>
                <c:pt idx="1918">
                  <c:v>0.76719999999999999</c:v>
                </c:pt>
                <c:pt idx="1919">
                  <c:v>0.76759999999999995</c:v>
                </c:pt>
                <c:pt idx="1920">
                  <c:v>0.76800000000000002</c:v>
                </c:pt>
                <c:pt idx="1921">
                  <c:v>0.76839999999999997</c:v>
                </c:pt>
                <c:pt idx="1922">
                  <c:v>0.76880000000000004</c:v>
                </c:pt>
                <c:pt idx="1923">
                  <c:v>0.76919999999999999</c:v>
                </c:pt>
                <c:pt idx="1924">
                  <c:v>0.76959999999999995</c:v>
                </c:pt>
                <c:pt idx="1925">
                  <c:v>0.77</c:v>
                </c:pt>
                <c:pt idx="1926">
                  <c:v>0.77039999999999997</c:v>
                </c:pt>
                <c:pt idx="1927">
                  <c:v>0.77080000000000004</c:v>
                </c:pt>
                <c:pt idx="1928">
                  <c:v>0.7712</c:v>
                </c:pt>
                <c:pt idx="1929">
                  <c:v>0.77159999999999995</c:v>
                </c:pt>
                <c:pt idx="1930">
                  <c:v>0.77200000000000002</c:v>
                </c:pt>
                <c:pt idx="1931">
                  <c:v>0.77239999999999998</c:v>
                </c:pt>
                <c:pt idx="1932">
                  <c:v>0.77280000000000004</c:v>
                </c:pt>
                <c:pt idx="1933">
                  <c:v>0.7732</c:v>
                </c:pt>
                <c:pt idx="1934">
                  <c:v>0.77359999999999995</c:v>
                </c:pt>
                <c:pt idx="1935">
                  <c:v>0.77400000000000002</c:v>
                </c:pt>
                <c:pt idx="1936">
                  <c:v>0.77439999999999998</c:v>
                </c:pt>
                <c:pt idx="1937">
                  <c:v>0.77480000000000004</c:v>
                </c:pt>
                <c:pt idx="1938">
                  <c:v>0.7752</c:v>
                </c:pt>
                <c:pt idx="1939">
                  <c:v>0.77559999999999996</c:v>
                </c:pt>
                <c:pt idx="1940">
                  <c:v>0.77600000000000002</c:v>
                </c:pt>
                <c:pt idx="1941">
                  <c:v>0.77639999999999998</c:v>
                </c:pt>
                <c:pt idx="1942">
                  <c:v>0.77680000000000005</c:v>
                </c:pt>
                <c:pt idx="1943">
                  <c:v>0.7772</c:v>
                </c:pt>
                <c:pt idx="1944">
                  <c:v>0.77759999999999996</c:v>
                </c:pt>
                <c:pt idx="1945">
                  <c:v>0.77800000000000002</c:v>
                </c:pt>
                <c:pt idx="1946">
                  <c:v>0.77839999999999998</c:v>
                </c:pt>
                <c:pt idx="1947">
                  <c:v>0.77880000000000005</c:v>
                </c:pt>
                <c:pt idx="1948">
                  <c:v>0.7792</c:v>
                </c:pt>
                <c:pt idx="1949">
                  <c:v>0.77959999999999996</c:v>
                </c:pt>
                <c:pt idx="1950">
                  <c:v>0.78</c:v>
                </c:pt>
                <c:pt idx="1951">
                  <c:v>0.78039999999999998</c:v>
                </c:pt>
                <c:pt idx="1952">
                  <c:v>0.78080000000000005</c:v>
                </c:pt>
                <c:pt idx="1953">
                  <c:v>0.78120000000000001</c:v>
                </c:pt>
                <c:pt idx="1954">
                  <c:v>0.78159999999999996</c:v>
                </c:pt>
                <c:pt idx="1955">
                  <c:v>0.78200000000000003</c:v>
                </c:pt>
                <c:pt idx="1956">
                  <c:v>0.78239999999999998</c:v>
                </c:pt>
                <c:pt idx="1957">
                  <c:v>0.78280000000000005</c:v>
                </c:pt>
                <c:pt idx="1958">
                  <c:v>0.78320000000000001</c:v>
                </c:pt>
                <c:pt idx="1959">
                  <c:v>0.78359999999999996</c:v>
                </c:pt>
                <c:pt idx="1960">
                  <c:v>0.78400000000000003</c:v>
                </c:pt>
                <c:pt idx="1961">
                  <c:v>0.78439999999999999</c:v>
                </c:pt>
                <c:pt idx="1962">
                  <c:v>0.78480000000000005</c:v>
                </c:pt>
                <c:pt idx="1963">
                  <c:v>0.78520000000000001</c:v>
                </c:pt>
                <c:pt idx="1964">
                  <c:v>0.78559999999999997</c:v>
                </c:pt>
                <c:pt idx="1965">
                  <c:v>0.78600000000000003</c:v>
                </c:pt>
                <c:pt idx="1966">
                  <c:v>0.78639999999999999</c:v>
                </c:pt>
                <c:pt idx="1967">
                  <c:v>0.78680000000000005</c:v>
                </c:pt>
                <c:pt idx="1968">
                  <c:v>0.78720000000000001</c:v>
                </c:pt>
                <c:pt idx="1969">
                  <c:v>0.78759999999999997</c:v>
                </c:pt>
                <c:pt idx="1970">
                  <c:v>0.78800000000000003</c:v>
                </c:pt>
                <c:pt idx="1971">
                  <c:v>0.78839999999999999</c:v>
                </c:pt>
                <c:pt idx="1972">
                  <c:v>0.78879999999999995</c:v>
                </c:pt>
                <c:pt idx="1973">
                  <c:v>0.78920000000000001</c:v>
                </c:pt>
                <c:pt idx="1974">
                  <c:v>0.78959999999999997</c:v>
                </c:pt>
                <c:pt idx="1975">
                  <c:v>0.79</c:v>
                </c:pt>
                <c:pt idx="1976">
                  <c:v>0.79039999999999999</c:v>
                </c:pt>
                <c:pt idx="1977">
                  <c:v>0.79079999999999995</c:v>
                </c:pt>
                <c:pt idx="1978">
                  <c:v>0.79120000000000001</c:v>
                </c:pt>
                <c:pt idx="1979">
                  <c:v>0.79159999999999997</c:v>
                </c:pt>
                <c:pt idx="1980">
                  <c:v>0.79200000000000004</c:v>
                </c:pt>
                <c:pt idx="1981">
                  <c:v>0.79239999999999999</c:v>
                </c:pt>
                <c:pt idx="1982">
                  <c:v>0.79279999999999995</c:v>
                </c:pt>
                <c:pt idx="1983">
                  <c:v>0.79320000000000002</c:v>
                </c:pt>
                <c:pt idx="1984">
                  <c:v>0.79359999999999997</c:v>
                </c:pt>
                <c:pt idx="1985">
                  <c:v>0.79400000000000004</c:v>
                </c:pt>
                <c:pt idx="1986">
                  <c:v>0.7944</c:v>
                </c:pt>
                <c:pt idx="1987">
                  <c:v>0.79479999999999995</c:v>
                </c:pt>
                <c:pt idx="1988">
                  <c:v>0.79520000000000002</c:v>
                </c:pt>
                <c:pt idx="1989">
                  <c:v>0.79559999999999997</c:v>
                </c:pt>
                <c:pt idx="1990">
                  <c:v>0.79600000000000004</c:v>
                </c:pt>
                <c:pt idx="1991">
                  <c:v>0.7964</c:v>
                </c:pt>
                <c:pt idx="1992">
                  <c:v>0.79679999999999995</c:v>
                </c:pt>
                <c:pt idx="1993">
                  <c:v>0.79720000000000002</c:v>
                </c:pt>
                <c:pt idx="1994">
                  <c:v>0.79759999999999998</c:v>
                </c:pt>
                <c:pt idx="1995">
                  <c:v>0.79800000000000004</c:v>
                </c:pt>
                <c:pt idx="1996">
                  <c:v>0.7984</c:v>
                </c:pt>
                <c:pt idx="1997">
                  <c:v>0.79879999999999995</c:v>
                </c:pt>
                <c:pt idx="1998">
                  <c:v>0.79920000000000002</c:v>
                </c:pt>
                <c:pt idx="1999">
                  <c:v>0.79959999999999998</c:v>
                </c:pt>
                <c:pt idx="2000">
                  <c:v>0.8</c:v>
                </c:pt>
                <c:pt idx="2001">
                  <c:v>0.8004</c:v>
                </c:pt>
                <c:pt idx="2002">
                  <c:v>0.80079999999999996</c:v>
                </c:pt>
                <c:pt idx="2003">
                  <c:v>0.80120000000000002</c:v>
                </c:pt>
                <c:pt idx="2004">
                  <c:v>0.80159999999999998</c:v>
                </c:pt>
                <c:pt idx="2005">
                  <c:v>0.80200000000000005</c:v>
                </c:pt>
                <c:pt idx="2006">
                  <c:v>0.8024</c:v>
                </c:pt>
                <c:pt idx="2007">
                  <c:v>0.80279999999999996</c:v>
                </c:pt>
                <c:pt idx="2008">
                  <c:v>0.80320000000000003</c:v>
                </c:pt>
                <c:pt idx="2009">
                  <c:v>0.80359999999999998</c:v>
                </c:pt>
                <c:pt idx="2010">
                  <c:v>0.80400000000000005</c:v>
                </c:pt>
                <c:pt idx="2011">
                  <c:v>0.8044</c:v>
                </c:pt>
                <c:pt idx="2012">
                  <c:v>0.80479999999999996</c:v>
                </c:pt>
                <c:pt idx="2013">
                  <c:v>0.80520000000000003</c:v>
                </c:pt>
                <c:pt idx="2014">
                  <c:v>0.80559999999999998</c:v>
                </c:pt>
                <c:pt idx="2015">
                  <c:v>0.80600000000000005</c:v>
                </c:pt>
                <c:pt idx="2016">
                  <c:v>0.80640000000000001</c:v>
                </c:pt>
                <c:pt idx="2017">
                  <c:v>0.80679999999999996</c:v>
                </c:pt>
                <c:pt idx="2018">
                  <c:v>0.80720000000000003</c:v>
                </c:pt>
                <c:pt idx="2019">
                  <c:v>0.80759999999999998</c:v>
                </c:pt>
                <c:pt idx="2020">
                  <c:v>0.80800000000000005</c:v>
                </c:pt>
                <c:pt idx="2021">
                  <c:v>0.80840000000000001</c:v>
                </c:pt>
                <c:pt idx="2022">
                  <c:v>0.80879999999999996</c:v>
                </c:pt>
                <c:pt idx="2023">
                  <c:v>0.80920000000000003</c:v>
                </c:pt>
                <c:pt idx="2024">
                  <c:v>0.80959999999999999</c:v>
                </c:pt>
                <c:pt idx="2025">
                  <c:v>0.81</c:v>
                </c:pt>
                <c:pt idx="2026">
                  <c:v>0.81040000000000001</c:v>
                </c:pt>
                <c:pt idx="2027">
                  <c:v>0.81079999999999997</c:v>
                </c:pt>
                <c:pt idx="2028">
                  <c:v>0.81120000000000003</c:v>
                </c:pt>
                <c:pt idx="2029">
                  <c:v>0.81159999999999999</c:v>
                </c:pt>
                <c:pt idx="2030">
                  <c:v>0.81200000000000006</c:v>
                </c:pt>
                <c:pt idx="2031">
                  <c:v>0.81240000000000001</c:v>
                </c:pt>
                <c:pt idx="2032">
                  <c:v>0.81279999999999997</c:v>
                </c:pt>
                <c:pt idx="2033">
                  <c:v>0.81320000000000003</c:v>
                </c:pt>
                <c:pt idx="2034">
                  <c:v>0.81359999999999999</c:v>
                </c:pt>
                <c:pt idx="2035">
                  <c:v>0.81399999999999995</c:v>
                </c:pt>
                <c:pt idx="2036">
                  <c:v>0.81440000000000001</c:v>
                </c:pt>
                <c:pt idx="2037">
                  <c:v>0.81479999999999997</c:v>
                </c:pt>
                <c:pt idx="2038">
                  <c:v>0.81520000000000004</c:v>
                </c:pt>
                <c:pt idx="2039">
                  <c:v>0.81559999999999999</c:v>
                </c:pt>
                <c:pt idx="2040">
                  <c:v>0.81599999999999995</c:v>
                </c:pt>
                <c:pt idx="2041">
                  <c:v>0.81640000000000001</c:v>
                </c:pt>
                <c:pt idx="2042">
                  <c:v>0.81679999999999997</c:v>
                </c:pt>
                <c:pt idx="2043">
                  <c:v>0.81720000000000004</c:v>
                </c:pt>
                <c:pt idx="2044">
                  <c:v>0.81759999999999999</c:v>
                </c:pt>
                <c:pt idx="2045">
                  <c:v>0.81799999999999995</c:v>
                </c:pt>
                <c:pt idx="2046">
                  <c:v>0.81840000000000002</c:v>
                </c:pt>
                <c:pt idx="2047">
                  <c:v>0.81879999999999997</c:v>
                </c:pt>
                <c:pt idx="2048">
                  <c:v>0.81920000000000004</c:v>
                </c:pt>
                <c:pt idx="2049">
                  <c:v>0.8196</c:v>
                </c:pt>
                <c:pt idx="2050">
                  <c:v>0.82</c:v>
                </c:pt>
                <c:pt idx="2051">
                  <c:v>0.82040000000000002</c:v>
                </c:pt>
                <c:pt idx="2052">
                  <c:v>0.82079999999999997</c:v>
                </c:pt>
                <c:pt idx="2053">
                  <c:v>0.82120000000000004</c:v>
                </c:pt>
                <c:pt idx="2054">
                  <c:v>0.8216</c:v>
                </c:pt>
                <c:pt idx="2055">
                  <c:v>0.82199999999999995</c:v>
                </c:pt>
                <c:pt idx="2056">
                  <c:v>0.82240000000000002</c:v>
                </c:pt>
                <c:pt idx="2057">
                  <c:v>0.82279999999999998</c:v>
                </c:pt>
                <c:pt idx="2058">
                  <c:v>0.82320000000000004</c:v>
                </c:pt>
                <c:pt idx="2059">
                  <c:v>0.8236</c:v>
                </c:pt>
                <c:pt idx="2060">
                  <c:v>0.82399999999999995</c:v>
                </c:pt>
                <c:pt idx="2061">
                  <c:v>0.82440000000000002</c:v>
                </c:pt>
                <c:pt idx="2062">
                  <c:v>0.82479999999999998</c:v>
                </c:pt>
                <c:pt idx="2063">
                  <c:v>0.82520000000000004</c:v>
                </c:pt>
                <c:pt idx="2064">
                  <c:v>0.8256</c:v>
                </c:pt>
                <c:pt idx="2065">
                  <c:v>0.82599999999999996</c:v>
                </c:pt>
                <c:pt idx="2066">
                  <c:v>0.82640000000000002</c:v>
                </c:pt>
                <c:pt idx="2067">
                  <c:v>0.82679999999999998</c:v>
                </c:pt>
                <c:pt idx="2068">
                  <c:v>0.82720000000000005</c:v>
                </c:pt>
                <c:pt idx="2069">
                  <c:v>0.8276</c:v>
                </c:pt>
                <c:pt idx="2070">
                  <c:v>0.82799999999999996</c:v>
                </c:pt>
                <c:pt idx="2071">
                  <c:v>0.82840000000000003</c:v>
                </c:pt>
                <c:pt idx="2072">
                  <c:v>0.82879999999999998</c:v>
                </c:pt>
                <c:pt idx="2073">
                  <c:v>0.82920000000000005</c:v>
                </c:pt>
                <c:pt idx="2074">
                  <c:v>0.8296</c:v>
                </c:pt>
                <c:pt idx="2075">
                  <c:v>0.83</c:v>
                </c:pt>
                <c:pt idx="2076">
                  <c:v>0.83040000000000003</c:v>
                </c:pt>
                <c:pt idx="2077">
                  <c:v>0.83079999999999998</c:v>
                </c:pt>
                <c:pt idx="2078">
                  <c:v>0.83120000000000005</c:v>
                </c:pt>
                <c:pt idx="2079">
                  <c:v>0.83160000000000001</c:v>
                </c:pt>
                <c:pt idx="2080">
                  <c:v>0.83199999999999996</c:v>
                </c:pt>
                <c:pt idx="2081">
                  <c:v>0.83240000000000003</c:v>
                </c:pt>
                <c:pt idx="2082">
                  <c:v>0.83279999999999998</c:v>
                </c:pt>
                <c:pt idx="2083">
                  <c:v>0.83320000000000005</c:v>
                </c:pt>
                <c:pt idx="2084">
                  <c:v>0.83360000000000001</c:v>
                </c:pt>
                <c:pt idx="2085">
                  <c:v>0.83399999999999996</c:v>
                </c:pt>
                <c:pt idx="2086">
                  <c:v>0.83440000000000003</c:v>
                </c:pt>
                <c:pt idx="2087">
                  <c:v>0.83479999999999999</c:v>
                </c:pt>
                <c:pt idx="2088">
                  <c:v>0.83520000000000005</c:v>
                </c:pt>
                <c:pt idx="2089">
                  <c:v>0.83560000000000001</c:v>
                </c:pt>
                <c:pt idx="2090">
                  <c:v>0.83599999999999997</c:v>
                </c:pt>
                <c:pt idx="2091">
                  <c:v>0.83640000000000003</c:v>
                </c:pt>
                <c:pt idx="2092">
                  <c:v>0.83679999999999999</c:v>
                </c:pt>
                <c:pt idx="2093">
                  <c:v>0.83720000000000006</c:v>
                </c:pt>
                <c:pt idx="2094">
                  <c:v>0.83760000000000001</c:v>
                </c:pt>
                <c:pt idx="2095">
                  <c:v>0.83799999999999997</c:v>
                </c:pt>
                <c:pt idx="2096">
                  <c:v>0.83840000000000003</c:v>
                </c:pt>
                <c:pt idx="2097">
                  <c:v>0.83879999999999999</c:v>
                </c:pt>
                <c:pt idx="2098">
                  <c:v>0.83919999999999995</c:v>
                </c:pt>
                <c:pt idx="2099">
                  <c:v>0.83960000000000001</c:v>
                </c:pt>
                <c:pt idx="2100">
                  <c:v>0.84</c:v>
                </c:pt>
                <c:pt idx="2101">
                  <c:v>0.84040000000000004</c:v>
                </c:pt>
                <c:pt idx="2102">
                  <c:v>0.84079999999999999</c:v>
                </c:pt>
                <c:pt idx="2103">
                  <c:v>0.84119999999999995</c:v>
                </c:pt>
                <c:pt idx="2104">
                  <c:v>0.84160000000000001</c:v>
                </c:pt>
                <c:pt idx="2105">
                  <c:v>0.84199999999999997</c:v>
                </c:pt>
                <c:pt idx="2106">
                  <c:v>0.84240000000000004</c:v>
                </c:pt>
                <c:pt idx="2107">
                  <c:v>0.84279999999999999</c:v>
                </c:pt>
                <c:pt idx="2108">
                  <c:v>0.84319999999999995</c:v>
                </c:pt>
                <c:pt idx="2109">
                  <c:v>0.84360000000000002</c:v>
                </c:pt>
                <c:pt idx="2110">
                  <c:v>0.84399999999999997</c:v>
                </c:pt>
                <c:pt idx="2111">
                  <c:v>0.84440000000000004</c:v>
                </c:pt>
                <c:pt idx="2112">
                  <c:v>0.8448</c:v>
                </c:pt>
                <c:pt idx="2113">
                  <c:v>0.84519999999999995</c:v>
                </c:pt>
                <c:pt idx="2114">
                  <c:v>0.84560000000000002</c:v>
                </c:pt>
                <c:pt idx="2115">
                  <c:v>0.84599999999999997</c:v>
                </c:pt>
                <c:pt idx="2116">
                  <c:v>0.84640000000000004</c:v>
                </c:pt>
                <c:pt idx="2117">
                  <c:v>0.8468</c:v>
                </c:pt>
                <c:pt idx="2118">
                  <c:v>0.84719999999999995</c:v>
                </c:pt>
                <c:pt idx="2119">
                  <c:v>0.84760000000000002</c:v>
                </c:pt>
                <c:pt idx="2120">
                  <c:v>0.84799999999999998</c:v>
                </c:pt>
                <c:pt idx="2121">
                  <c:v>0.84840000000000004</c:v>
                </c:pt>
                <c:pt idx="2122">
                  <c:v>0.8488</c:v>
                </c:pt>
                <c:pt idx="2123">
                  <c:v>0.84919999999999995</c:v>
                </c:pt>
                <c:pt idx="2124">
                  <c:v>0.84960000000000002</c:v>
                </c:pt>
                <c:pt idx="2125">
                  <c:v>0.85</c:v>
                </c:pt>
                <c:pt idx="2126">
                  <c:v>0.85040000000000004</c:v>
                </c:pt>
                <c:pt idx="2127">
                  <c:v>0.8508</c:v>
                </c:pt>
                <c:pt idx="2128">
                  <c:v>0.85119999999999996</c:v>
                </c:pt>
                <c:pt idx="2129">
                  <c:v>0.85160000000000002</c:v>
                </c:pt>
                <c:pt idx="2130">
                  <c:v>0.85199999999999998</c:v>
                </c:pt>
                <c:pt idx="2131">
                  <c:v>0.85240000000000005</c:v>
                </c:pt>
                <c:pt idx="2132">
                  <c:v>0.8528</c:v>
                </c:pt>
                <c:pt idx="2133">
                  <c:v>0.85319999999999996</c:v>
                </c:pt>
                <c:pt idx="2134">
                  <c:v>0.85360000000000003</c:v>
                </c:pt>
                <c:pt idx="2135">
                  <c:v>0.85399999999999998</c:v>
                </c:pt>
                <c:pt idx="2136">
                  <c:v>0.85440000000000005</c:v>
                </c:pt>
                <c:pt idx="2137">
                  <c:v>0.8548</c:v>
                </c:pt>
                <c:pt idx="2138">
                  <c:v>0.85519999999999996</c:v>
                </c:pt>
                <c:pt idx="2139">
                  <c:v>0.85560000000000003</c:v>
                </c:pt>
                <c:pt idx="2140">
                  <c:v>0.85599999999999998</c:v>
                </c:pt>
                <c:pt idx="2141">
                  <c:v>0.85640000000000005</c:v>
                </c:pt>
                <c:pt idx="2142">
                  <c:v>0.85680000000000001</c:v>
                </c:pt>
                <c:pt idx="2143">
                  <c:v>0.85719999999999996</c:v>
                </c:pt>
                <c:pt idx="2144">
                  <c:v>0.85760000000000003</c:v>
                </c:pt>
                <c:pt idx="2145">
                  <c:v>0.85799999999999998</c:v>
                </c:pt>
                <c:pt idx="2146">
                  <c:v>0.85840000000000005</c:v>
                </c:pt>
                <c:pt idx="2147">
                  <c:v>0.85880000000000001</c:v>
                </c:pt>
                <c:pt idx="2148">
                  <c:v>0.85919999999999996</c:v>
                </c:pt>
                <c:pt idx="2149">
                  <c:v>0.85960000000000003</c:v>
                </c:pt>
                <c:pt idx="2150">
                  <c:v>0.86</c:v>
                </c:pt>
                <c:pt idx="2151">
                  <c:v>0.86040000000000005</c:v>
                </c:pt>
                <c:pt idx="2152">
                  <c:v>0.86080000000000001</c:v>
                </c:pt>
                <c:pt idx="2153">
                  <c:v>0.86119999999999997</c:v>
                </c:pt>
                <c:pt idx="2154">
                  <c:v>0.86160000000000003</c:v>
                </c:pt>
                <c:pt idx="2155">
                  <c:v>0.86199999999999999</c:v>
                </c:pt>
                <c:pt idx="2156">
                  <c:v>0.86240000000000006</c:v>
                </c:pt>
                <c:pt idx="2157">
                  <c:v>0.86280000000000001</c:v>
                </c:pt>
                <c:pt idx="2158">
                  <c:v>0.86319999999999997</c:v>
                </c:pt>
                <c:pt idx="2159">
                  <c:v>0.86360000000000003</c:v>
                </c:pt>
                <c:pt idx="2160">
                  <c:v>0.86399999999999999</c:v>
                </c:pt>
                <c:pt idx="2161">
                  <c:v>0.86439999999999995</c:v>
                </c:pt>
                <c:pt idx="2162">
                  <c:v>0.86480000000000001</c:v>
                </c:pt>
                <c:pt idx="2163">
                  <c:v>0.86519999999999997</c:v>
                </c:pt>
                <c:pt idx="2164">
                  <c:v>0.86560000000000004</c:v>
                </c:pt>
                <c:pt idx="2165">
                  <c:v>0.86599999999999999</c:v>
                </c:pt>
                <c:pt idx="2166">
                  <c:v>0.86639999999999995</c:v>
                </c:pt>
                <c:pt idx="2167">
                  <c:v>0.86680000000000001</c:v>
                </c:pt>
                <c:pt idx="2168">
                  <c:v>0.86719999999999997</c:v>
                </c:pt>
                <c:pt idx="2169">
                  <c:v>0.86760000000000004</c:v>
                </c:pt>
                <c:pt idx="2170">
                  <c:v>0.86799999999999999</c:v>
                </c:pt>
                <c:pt idx="2171">
                  <c:v>0.86839999999999995</c:v>
                </c:pt>
                <c:pt idx="2172">
                  <c:v>0.86880000000000002</c:v>
                </c:pt>
                <c:pt idx="2173">
                  <c:v>0.86919999999999997</c:v>
                </c:pt>
                <c:pt idx="2174">
                  <c:v>0.86960000000000004</c:v>
                </c:pt>
                <c:pt idx="2175">
                  <c:v>0.87</c:v>
                </c:pt>
                <c:pt idx="2176">
                  <c:v>0.87039999999999995</c:v>
                </c:pt>
                <c:pt idx="2177">
                  <c:v>0.87080000000000002</c:v>
                </c:pt>
                <c:pt idx="2178">
                  <c:v>0.87119999999999997</c:v>
                </c:pt>
                <c:pt idx="2179">
                  <c:v>0.87160000000000004</c:v>
                </c:pt>
                <c:pt idx="2180">
                  <c:v>0.872</c:v>
                </c:pt>
                <c:pt idx="2181">
                  <c:v>0.87239999999999995</c:v>
                </c:pt>
                <c:pt idx="2182">
                  <c:v>0.87280000000000002</c:v>
                </c:pt>
                <c:pt idx="2183">
                  <c:v>0.87319999999999998</c:v>
                </c:pt>
                <c:pt idx="2184">
                  <c:v>0.87360000000000004</c:v>
                </c:pt>
                <c:pt idx="2185">
                  <c:v>0.874</c:v>
                </c:pt>
                <c:pt idx="2186">
                  <c:v>0.87439999999999996</c:v>
                </c:pt>
                <c:pt idx="2187">
                  <c:v>0.87480000000000002</c:v>
                </c:pt>
                <c:pt idx="2188">
                  <c:v>0.87519999999999998</c:v>
                </c:pt>
                <c:pt idx="2189">
                  <c:v>0.87560000000000004</c:v>
                </c:pt>
                <c:pt idx="2190">
                  <c:v>0.876</c:v>
                </c:pt>
                <c:pt idx="2191">
                  <c:v>0.87639999999999996</c:v>
                </c:pt>
                <c:pt idx="2192">
                  <c:v>0.87680000000000002</c:v>
                </c:pt>
                <c:pt idx="2193">
                  <c:v>0.87719999999999998</c:v>
                </c:pt>
                <c:pt idx="2194">
                  <c:v>0.87760000000000005</c:v>
                </c:pt>
                <c:pt idx="2195">
                  <c:v>0.878</c:v>
                </c:pt>
                <c:pt idx="2196">
                  <c:v>0.87839999999999996</c:v>
                </c:pt>
                <c:pt idx="2197">
                  <c:v>0.87880000000000003</c:v>
                </c:pt>
                <c:pt idx="2198">
                  <c:v>0.87919999999999998</c:v>
                </c:pt>
                <c:pt idx="2199">
                  <c:v>0.87960000000000005</c:v>
                </c:pt>
                <c:pt idx="2200">
                  <c:v>0.88</c:v>
                </c:pt>
                <c:pt idx="2201">
                  <c:v>0.88039999999999996</c:v>
                </c:pt>
                <c:pt idx="2202">
                  <c:v>0.88080000000000003</c:v>
                </c:pt>
                <c:pt idx="2203">
                  <c:v>0.88119999999999998</c:v>
                </c:pt>
                <c:pt idx="2204">
                  <c:v>0.88160000000000005</c:v>
                </c:pt>
                <c:pt idx="2205">
                  <c:v>0.88200000000000001</c:v>
                </c:pt>
                <c:pt idx="2206">
                  <c:v>0.88239999999999996</c:v>
                </c:pt>
                <c:pt idx="2207">
                  <c:v>0.88280000000000003</c:v>
                </c:pt>
                <c:pt idx="2208">
                  <c:v>0.88319999999999999</c:v>
                </c:pt>
                <c:pt idx="2209">
                  <c:v>0.88360000000000005</c:v>
                </c:pt>
                <c:pt idx="2210">
                  <c:v>0.88400000000000001</c:v>
                </c:pt>
                <c:pt idx="2211">
                  <c:v>0.88439999999999996</c:v>
                </c:pt>
                <c:pt idx="2212">
                  <c:v>0.88480000000000003</c:v>
                </c:pt>
                <c:pt idx="2213">
                  <c:v>0.88519999999999999</c:v>
                </c:pt>
                <c:pt idx="2214">
                  <c:v>0.88560000000000005</c:v>
                </c:pt>
                <c:pt idx="2215">
                  <c:v>0.88600000000000001</c:v>
                </c:pt>
                <c:pt idx="2216">
                  <c:v>0.88639999999999997</c:v>
                </c:pt>
                <c:pt idx="2217">
                  <c:v>0.88680000000000003</c:v>
                </c:pt>
                <c:pt idx="2218">
                  <c:v>0.88719999999999999</c:v>
                </c:pt>
                <c:pt idx="2219">
                  <c:v>0.88759999999999994</c:v>
                </c:pt>
                <c:pt idx="2220">
                  <c:v>0.88800000000000001</c:v>
                </c:pt>
                <c:pt idx="2221">
                  <c:v>0.88839999999999997</c:v>
                </c:pt>
                <c:pt idx="2222">
                  <c:v>0.88880000000000003</c:v>
                </c:pt>
                <c:pt idx="2223">
                  <c:v>0.88919999999999999</c:v>
                </c:pt>
                <c:pt idx="2224">
                  <c:v>0.88959999999999995</c:v>
                </c:pt>
                <c:pt idx="2225">
                  <c:v>0.89</c:v>
                </c:pt>
                <c:pt idx="2226">
                  <c:v>0.89039999999999997</c:v>
                </c:pt>
                <c:pt idx="2227">
                  <c:v>0.89080000000000004</c:v>
                </c:pt>
                <c:pt idx="2228">
                  <c:v>0.89119999999999999</c:v>
                </c:pt>
                <c:pt idx="2229">
                  <c:v>0.89159999999999995</c:v>
                </c:pt>
                <c:pt idx="2230">
                  <c:v>0.89200000000000002</c:v>
                </c:pt>
                <c:pt idx="2231">
                  <c:v>0.89239999999999997</c:v>
                </c:pt>
                <c:pt idx="2232">
                  <c:v>0.89280000000000004</c:v>
                </c:pt>
                <c:pt idx="2233">
                  <c:v>0.89319999999999999</c:v>
                </c:pt>
                <c:pt idx="2234">
                  <c:v>0.89359999999999995</c:v>
                </c:pt>
                <c:pt idx="2235">
                  <c:v>0.89400000000000002</c:v>
                </c:pt>
                <c:pt idx="2236">
                  <c:v>0.89439999999999997</c:v>
                </c:pt>
                <c:pt idx="2237">
                  <c:v>0.89480000000000004</c:v>
                </c:pt>
                <c:pt idx="2238">
                  <c:v>0.8952</c:v>
                </c:pt>
                <c:pt idx="2239">
                  <c:v>0.89559999999999995</c:v>
                </c:pt>
                <c:pt idx="2240">
                  <c:v>0.89600000000000002</c:v>
                </c:pt>
                <c:pt idx="2241">
                  <c:v>0.89639999999999997</c:v>
                </c:pt>
                <c:pt idx="2242">
                  <c:v>0.89680000000000004</c:v>
                </c:pt>
                <c:pt idx="2243">
                  <c:v>0.8972</c:v>
                </c:pt>
                <c:pt idx="2244">
                  <c:v>0.89759999999999995</c:v>
                </c:pt>
                <c:pt idx="2245">
                  <c:v>0.89800000000000002</c:v>
                </c:pt>
                <c:pt idx="2246">
                  <c:v>0.89839999999999998</c:v>
                </c:pt>
                <c:pt idx="2247">
                  <c:v>0.89880000000000004</c:v>
                </c:pt>
                <c:pt idx="2248">
                  <c:v>0.8992</c:v>
                </c:pt>
                <c:pt idx="2249">
                  <c:v>0.89959999999999996</c:v>
                </c:pt>
                <c:pt idx="2250">
                  <c:v>0.9</c:v>
                </c:pt>
                <c:pt idx="2251">
                  <c:v>0.90039999999999998</c:v>
                </c:pt>
                <c:pt idx="2252">
                  <c:v>0.90080000000000005</c:v>
                </c:pt>
                <c:pt idx="2253">
                  <c:v>0.9012</c:v>
                </c:pt>
                <c:pt idx="2254">
                  <c:v>0.90159999999999996</c:v>
                </c:pt>
                <c:pt idx="2255">
                  <c:v>0.90200000000000002</c:v>
                </c:pt>
                <c:pt idx="2256">
                  <c:v>0.90239999999999998</c:v>
                </c:pt>
                <c:pt idx="2257">
                  <c:v>0.90280000000000005</c:v>
                </c:pt>
                <c:pt idx="2258">
                  <c:v>0.9032</c:v>
                </c:pt>
                <c:pt idx="2259">
                  <c:v>0.90359999999999996</c:v>
                </c:pt>
                <c:pt idx="2260">
                  <c:v>0.90400000000000003</c:v>
                </c:pt>
                <c:pt idx="2261">
                  <c:v>0.90439999999999998</c:v>
                </c:pt>
                <c:pt idx="2262">
                  <c:v>0.90480000000000005</c:v>
                </c:pt>
                <c:pt idx="2263">
                  <c:v>0.9052</c:v>
                </c:pt>
                <c:pt idx="2264">
                  <c:v>0.90559999999999996</c:v>
                </c:pt>
                <c:pt idx="2265">
                  <c:v>0.90600000000000003</c:v>
                </c:pt>
                <c:pt idx="2266">
                  <c:v>0.90639999999999998</c:v>
                </c:pt>
                <c:pt idx="2267">
                  <c:v>0.90680000000000005</c:v>
                </c:pt>
                <c:pt idx="2268">
                  <c:v>0.90720000000000001</c:v>
                </c:pt>
                <c:pt idx="2269">
                  <c:v>0.90759999999999996</c:v>
                </c:pt>
                <c:pt idx="2270">
                  <c:v>0.90800000000000003</c:v>
                </c:pt>
                <c:pt idx="2271">
                  <c:v>0.90839999999999999</c:v>
                </c:pt>
                <c:pt idx="2272">
                  <c:v>0.90880000000000005</c:v>
                </c:pt>
                <c:pt idx="2273">
                  <c:v>0.90920000000000001</c:v>
                </c:pt>
                <c:pt idx="2274">
                  <c:v>0.90959999999999996</c:v>
                </c:pt>
                <c:pt idx="2275">
                  <c:v>0.91</c:v>
                </c:pt>
                <c:pt idx="2276">
                  <c:v>0.91039999999999999</c:v>
                </c:pt>
                <c:pt idx="2277">
                  <c:v>0.91080000000000005</c:v>
                </c:pt>
                <c:pt idx="2278">
                  <c:v>0.91120000000000001</c:v>
                </c:pt>
                <c:pt idx="2279">
                  <c:v>0.91159999999999997</c:v>
                </c:pt>
                <c:pt idx="2280">
                  <c:v>0.91200000000000003</c:v>
                </c:pt>
                <c:pt idx="2281">
                  <c:v>0.91239999999999999</c:v>
                </c:pt>
                <c:pt idx="2282">
                  <c:v>0.91279999999999994</c:v>
                </c:pt>
                <c:pt idx="2283">
                  <c:v>0.91320000000000001</c:v>
                </c:pt>
                <c:pt idx="2284">
                  <c:v>0.91359999999999997</c:v>
                </c:pt>
                <c:pt idx="2285">
                  <c:v>0.91400000000000003</c:v>
                </c:pt>
                <c:pt idx="2286">
                  <c:v>0.91439999999999999</c:v>
                </c:pt>
                <c:pt idx="2287">
                  <c:v>0.91479999999999995</c:v>
                </c:pt>
                <c:pt idx="2288">
                  <c:v>0.91520000000000001</c:v>
                </c:pt>
                <c:pt idx="2289">
                  <c:v>0.91559999999999997</c:v>
                </c:pt>
                <c:pt idx="2290">
                  <c:v>0.91600000000000004</c:v>
                </c:pt>
                <c:pt idx="2291">
                  <c:v>0.91639999999999999</c:v>
                </c:pt>
                <c:pt idx="2292">
                  <c:v>0.91679999999999995</c:v>
                </c:pt>
                <c:pt idx="2293">
                  <c:v>0.91720000000000002</c:v>
                </c:pt>
                <c:pt idx="2294">
                  <c:v>0.91759999999999997</c:v>
                </c:pt>
                <c:pt idx="2295">
                  <c:v>0.91800000000000004</c:v>
                </c:pt>
                <c:pt idx="2296">
                  <c:v>0.91839999999999999</c:v>
                </c:pt>
                <c:pt idx="2297">
                  <c:v>0.91879999999999995</c:v>
                </c:pt>
                <c:pt idx="2298">
                  <c:v>0.91920000000000002</c:v>
                </c:pt>
                <c:pt idx="2299">
                  <c:v>0.91959999999999997</c:v>
                </c:pt>
                <c:pt idx="2300">
                  <c:v>0.92</c:v>
                </c:pt>
                <c:pt idx="2301">
                  <c:v>0.9204</c:v>
                </c:pt>
                <c:pt idx="2302">
                  <c:v>0.92079999999999995</c:v>
                </c:pt>
                <c:pt idx="2303">
                  <c:v>0.92120000000000002</c:v>
                </c:pt>
                <c:pt idx="2304">
                  <c:v>0.92159999999999997</c:v>
                </c:pt>
                <c:pt idx="2305">
                  <c:v>0.92200000000000004</c:v>
                </c:pt>
                <c:pt idx="2306">
                  <c:v>0.9224</c:v>
                </c:pt>
                <c:pt idx="2307">
                  <c:v>0.92279999999999995</c:v>
                </c:pt>
                <c:pt idx="2308">
                  <c:v>0.92320000000000002</c:v>
                </c:pt>
                <c:pt idx="2309">
                  <c:v>0.92359999999999998</c:v>
                </c:pt>
                <c:pt idx="2310">
                  <c:v>0.92400000000000004</c:v>
                </c:pt>
                <c:pt idx="2311">
                  <c:v>0.9244</c:v>
                </c:pt>
                <c:pt idx="2312">
                  <c:v>0.92479999999999996</c:v>
                </c:pt>
                <c:pt idx="2313">
                  <c:v>0.92520000000000002</c:v>
                </c:pt>
                <c:pt idx="2314">
                  <c:v>0.92559999999999998</c:v>
                </c:pt>
                <c:pt idx="2315">
                  <c:v>0.92600000000000005</c:v>
                </c:pt>
                <c:pt idx="2316">
                  <c:v>0.9264</c:v>
                </c:pt>
                <c:pt idx="2317">
                  <c:v>0.92679999999999996</c:v>
                </c:pt>
                <c:pt idx="2318">
                  <c:v>0.92720000000000002</c:v>
                </c:pt>
                <c:pt idx="2319">
                  <c:v>0.92759999999999998</c:v>
                </c:pt>
                <c:pt idx="2320">
                  <c:v>0.92800000000000005</c:v>
                </c:pt>
                <c:pt idx="2321">
                  <c:v>0.9284</c:v>
                </c:pt>
                <c:pt idx="2322">
                  <c:v>0.92879999999999996</c:v>
                </c:pt>
                <c:pt idx="2323">
                  <c:v>0.92920000000000003</c:v>
                </c:pt>
                <c:pt idx="2324">
                  <c:v>0.92959999999999998</c:v>
                </c:pt>
                <c:pt idx="2325">
                  <c:v>0.93</c:v>
                </c:pt>
                <c:pt idx="2326">
                  <c:v>0.9304</c:v>
                </c:pt>
                <c:pt idx="2327">
                  <c:v>0.93079999999999996</c:v>
                </c:pt>
                <c:pt idx="2328">
                  <c:v>0.93120000000000003</c:v>
                </c:pt>
                <c:pt idx="2329">
                  <c:v>0.93159999999999998</c:v>
                </c:pt>
                <c:pt idx="2330">
                  <c:v>0.93200000000000005</c:v>
                </c:pt>
                <c:pt idx="2331">
                  <c:v>0.93240000000000001</c:v>
                </c:pt>
                <c:pt idx="2332">
                  <c:v>0.93279999999999996</c:v>
                </c:pt>
                <c:pt idx="2333">
                  <c:v>0.93320000000000003</c:v>
                </c:pt>
                <c:pt idx="2334">
                  <c:v>0.93359999999999999</c:v>
                </c:pt>
                <c:pt idx="2335">
                  <c:v>0.93400000000000005</c:v>
                </c:pt>
                <c:pt idx="2336">
                  <c:v>0.93440000000000001</c:v>
                </c:pt>
                <c:pt idx="2337">
                  <c:v>0.93479999999999996</c:v>
                </c:pt>
                <c:pt idx="2338">
                  <c:v>0.93520000000000003</c:v>
                </c:pt>
                <c:pt idx="2339">
                  <c:v>0.93559999999999999</c:v>
                </c:pt>
                <c:pt idx="2340">
                  <c:v>0.93600000000000005</c:v>
                </c:pt>
                <c:pt idx="2341">
                  <c:v>0.93640000000000001</c:v>
                </c:pt>
                <c:pt idx="2342">
                  <c:v>0.93679999999999997</c:v>
                </c:pt>
                <c:pt idx="2343">
                  <c:v>0.93720000000000003</c:v>
                </c:pt>
                <c:pt idx="2344">
                  <c:v>0.93759999999999999</c:v>
                </c:pt>
                <c:pt idx="2345">
                  <c:v>0.93799999999999994</c:v>
                </c:pt>
                <c:pt idx="2346">
                  <c:v>0.93840000000000001</c:v>
                </c:pt>
                <c:pt idx="2347">
                  <c:v>0.93879999999999997</c:v>
                </c:pt>
                <c:pt idx="2348">
                  <c:v>0.93920000000000003</c:v>
                </c:pt>
                <c:pt idx="2349">
                  <c:v>0.93959999999999999</c:v>
                </c:pt>
                <c:pt idx="2350">
                  <c:v>0.94</c:v>
                </c:pt>
                <c:pt idx="2351">
                  <c:v>0.94040000000000001</c:v>
                </c:pt>
                <c:pt idx="2352">
                  <c:v>0.94079999999999997</c:v>
                </c:pt>
                <c:pt idx="2353">
                  <c:v>0.94120000000000004</c:v>
                </c:pt>
                <c:pt idx="2354">
                  <c:v>0.94159999999999999</c:v>
                </c:pt>
                <c:pt idx="2355">
                  <c:v>0.94199999999999995</c:v>
                </c:pt>
                <c:pt idx="2356">
                  <c:v>0.94240000000000002</c:v>
                </c:pt>
                <c:pt idx="2357">
                  <c:v>0.94279999999999997</c:v>
                </c:pt>
                <c:pt idx="2358">
                  <c:v>0.94320000000000004</c:v>
                </c:pt>
                <c:pt idx="2359">
                  <c:v>0.94359999999999999</c:v>
                </c:pt>
                <c:pt idx="2360">
                  <c:v>0.94399999999999995</c:v>
                </c:pt>
                <c:pt idx="2361">
                  <c:v>0.94440000000000002</c:v>
                </c:pt>
                <c:pt idx="2362">
                  <c:v>0.94479999999999997</c:v>
                </c:pt>
                <c:pt idx="2363">
                  <c:v>0.94520000000000004</c:v>
                </c:pt>
                <c:pt idx="2364">
                  <c:v>0.9456</c:v>
                </c:pt>
                <c:pt idx="2365">
                  <c:v>0.94599999999999995</c:v>
                </c:pt>
                <c:pt idx="2366">
                  <c:v>0.94640000000000002</c:v>
                </c:pt>
                <c:pt idx="2367">
                  <c:v>0.94679999999999997</c:v>
                </c:pt>
                <c:pt idx="2368">
                  <c:v>0.94720000000000004</c:v>
                </c:pt>
                <c:pt idx="2369">
                  <c:v>0.9476</c:v>
                </c:pt>
                <c:pt idx="2370">
                  <c:v>0.94799999999999995</c:v>
                </c:pt>
                <c:pt idx="2371">
                  <c:v>0.94840000000000002</c:v>
                </c:pt>
                <c:pt idx="2372">
                  <c:v>0.94879999999999998</c:v>
                </c:pt>
                <c:pt idx="2373">
                  <c:v>0.94920000000000004</c:v>
                </c:pt>
                <c:pt idx="2374">
                  <c:v>0.9496</c:v>
                </c:pt>
                <c:pt idx="2375">
                  <c:v>0.95</c:v>
                </c:pt>
                <c:pt idx="2376">
                  <c:v>0.95040000000000002</c:v>
                </c:pt>
                <c:pt idx="2377">
                  <c:v>0.95079999999999998</c:v>
                </c:pt>
                <c:pt idx="2378">
                  <c:v>0.95120000000000005</c:v>
                </c:pt>
                <c:pt idx="2379">
                  <c:v>0.9516</c:v>
                </c:pt>
                <c:pt idx="2380">
                  <c:v>0.95199999999999996</c:v>
                </c:pt>
                <c:pt idx="2381">
                  <c:v>0.95240000000000002</c:v>
                </c:pt>
                <c:pt idx="2382">
                  <c:v>0.95279999999999998</c:v>
                </c:pt>
                <c:pt idx="2383">
                  <c:v>0.95320000000000005</c:v>
                </c:pt>
                <c:pt idx="2384">
                  <c:v>0.9536</c:v>
                </c:pt>
                <c:pt idx="2385">
                  <c:v>0.95399999999999996</c:v>
                </c:pt>
                <c:pt idx="2386">
                  <c:v>0.95440000000000003</c:v>
                </c:pt>
                <c:pt idx="2387">
                  <c:v>0.95479999999999998</c:v>
                </c:pt>
                <c:pt idx="2388">
                  <c:v>0.95520000000000005</c:v>
                </c:pt>
                <c:pt idx="2389">
                  <c:v>0.9556</c:v>
                </c:pt>
                <c:pt idx="2390">
                  <c:v>0.95599999999999996</c:v>
                </c:pt>
                <c:pt idx="2391">
                  <c:v>0.95640000000000003</c:v>
                </c:pt>
                <c:pt idx="2392">
                  <c:v>0.95679999999999998</c:v>
                </c:pt>
                <c:pt idx="2393">
                  <c:v>0.95720000000000005</c:v>
                </c:pt>
                <c:pt idx="2394">
                  <c:v>0.95760000000000001</c:v>
                </c:pt>
                <c:pt idx="2395">
                  <c:v>0.95799999999999996</c:v>
                </c:pt>
                <c:pt idx="2396">
                  <c:v>0.95840000000000003</c:v>
                </c:pt>
                <c:pt idx="2397">
                  <c:v>0.95879999999999999</c:v>
                </c:pt>
                <c:pt idx="2398">
                  <c:v>0.95920000000000005</c:v>
                </c:pt>
                <c:pt idx="2399">
                  <c:v>0.95960000000000001</c:v>
                </c:pt>
                <c:pt idx="2400">
                  <c:v>0.96</c:v>
                </c:pt>
                <c:pt idx="2401">
                  <c:v>0.96040000000000003</c:v>
                </c:pt>
                <c:pt idx="2402">
                  <c:v>0.96079999999999999</c:v>
                </c:pt>
                <c:pt idx="2403">
                  <c:v>0.96120000000000005</c:v>
                </c:pt>
                <c:pt idx="2404">
                  <c:v>0.96160000000000001</c:v>
                </c:pt>
                <c:pt idx="2405">
                  <c:v>0.96199999999999997</c:v>
                </c:pt>
                <c:pt idx="2406">
                  <c:v>0.96240000000000003</c:v>
                </c:pt>
                <c:pt idx="2407">
                  <c:v>0.96279999999999999</c:v>
                </c:pt>
                <c:pt idx="2408">
                  <c:v>0.96319999999999995</c:v>
                </c:pt>
                <c:pt idx="2409">
                  <c:v>0.96360000000000001</c:v>
                </c:pt>
                <c:pt idx="2410">
                  <c:v>0.96399999999999997</c:v>
                </c:pt>
                <c:pt idx="2411">
                  <c:v>0.96440000000000003</c:v>
                </c:pt>
                <c:pt idx="2412">
                  <c:v>0.96479999999999999</c:v>
                </c:pt>
                <c:pt idx="2413">
                  <c:v>0.96519999999999995</c:v>
                </c:pt>
                <c:pt idx="2414">
                  <c:v>0.96560000000000001</c:v>
                </c:pt>
                <c:pt idx="2415">
                  <c:v>0.96599999999999997</c:v>
                </c:pt>
                <c:pt idx="2416">
                  <c:v>0.96640000000000004</c:v>
                </c:pt>
                <c:pt idx="2417">
                  <c:v>0.96679999999999999</c:v>
                </c:pt>
                <c:pt idx="2418">
                  <c:v>0.96719999999999995</c:v>
                </c:pt>
                <c:pt idx="2419">
                  <c:v>0.96760000000000002</c:v>
                </c:pt>
                <c:pt idx="2420">
                  <c:v>0.96799999999999997</c:v>
                </c:pt>
                <c:pt idx="2421">
                  <c:v>0.96840000000000004</c:v>
                </c:pt>
                <c:pt idx="2422">
                  <c:v>0.96879999999999999</c:v>
                </c:pt>
                <c:pt idx="2423">
                  <c:v>0.96919999999999995</c:v>
                </c:pt>
                <c:pt idx="2424">
                  <c:v>0.96960000000000002</c:v>
                </c:pt>
                <c:pt idx="2425">
                  <c:v>0.97</c:v>
                </c:pt>
                <c:pt idx="2426">
                  <c:v>0.97040000000000004</c:v>
                </c:pt>
                <c:pt idx="2427">
                  <c:v>0.9708</c:v>
                </c:pt>
                <c:pt idx="2428">
                  <c:v>0.97119999999999995</c:v>
                </c:pt>
                <c:pt idx="2429">
                  <c:v>0.97160000000000002</c:v>
                </c:pt>
                <c:pt idx="2430">
                  <c:v>0.97199999999999998</c:v>
                </c:pt>
                <c:pt idx="2431">
                  <c:v>0.97240000000000004</c:v>
                </c:pt>
                <c:pt idx="2432">
                  <c:v>0.9728</c:v>
                </c:pt>
                <c:pt idx="2433">
                  <c:v>0.97319999999999995</c:v>
                </c:pt>
                <c:pt idx="2434">
                  <c:v>0.97360000000000002</c:v>
                </c:pt>
                <c:pt idx="2435">
                  <c:v>0.97399999999999998</c:v>
                </c:pt>
                <c:pt idx="2436">
                  <c:v>0.97440000000000004</c:v>
                </c:pt>
                <c:pt idx="2437">
                  <c:v>0.9748</c:v>
                </c:pt>
                <c:pt idx="2438">
                  <c:v>0.97519999999999996</c:v>
                </c:pt>
                <c:pt idx="2439">
                  <c:v>0.97560000000000002</c:v>
                </c:pt>
                <c:pt idx="2440">
                  <c:v>0.97599999999999998</c:v>
                </c:pt>
                <c:pt idx="2441">
                  <c:v>0.97640000000000005</c:v>
                </c:pt>
                <c:pt idx="2442">
                  <c:v>0.9768</c:v>
                </c:pt>
                <c:pt idx="2443">
                  <c:v>0.97719999999999996</c:v>
                </c:pt>
                <c:pt idx="2444">
                  <c:v>0.97760000000000002</c:v>
                </c:pt>
                <c:pt idx="2445">
                  <c:v>0.97799999999999998</c:v>
                </c:pt>
                <c:pt idx="2446">
                  <c:v>0.97840000000000005</c:v>
                </c:pt>
                <c:pt idx="2447">
                  <c:v>0.9788</c:v>
                </c:pt>
                <c:pt idx="2448">
                  <c:v>0.97919999999999996</c:v>
                </c:pt>
                <c:pt idx="2449">
                  <c:v>0.97960000000000003</c:v>
                </c:pt>
                <c:pt idx="2450">
                  <c:v>0.98</c:v>
                </c:pt>
                <c:pt idx="2451">
                  <c:v>0.98040000000000005</c:v>
                </c:pt>
                <c:pt idx="2452">
                  <c:v>0.98080000000000001</c:v>
                </c:pt>
                <c:pt idx="2453">
                  <c:v>0.98119999999999996</c:v>
                </c:pt>
                <c:pt idx="2454">
                  <c:v>0.98160000000000003</c:v>
                </c:pt>
                <c:pt idx="2455">
                  <c:v>0.98199999999999998</c:v>
                </c:pt>
                <c:pt idx="2456">
                  <c:v>0.98240000000000005</c:v>
                </c:pt>
                <c:pt idx="2457">
                  <c:v>0.98280000000000001</c:v>
                </c:pt>
                <c:pt idx="2458">
                  <c:v>0.98319999999999996</c:v>
                </c:pt>
                <c:pt idx="2459">
                  <c:v>0.98360000000000003</c:v>
                </c:pt>
                <c:pt idx="2460">
                  <c:v>0.98399999999999999</c:v>
                </c:pt>
                <c:pt idx="2461">
                  <c:v>0.98440000000000005</c:v>
                </c:pt>
                <c:pt idx="2462">
                  <c:v>0.98480000000000001</c:v>
                </c:pt>
                <c:pt idx="2463">
                  <c:v>0.98519999999999996</c:v>
                </c:pt>
                <c:pt idx="2464">
                  <c:v>0.98560000000000003</c:v>
                </c:pt>
                <c:pt idx="2465">
                  <c:v>0.98599999999999999</c:v>
                </c:pt>
                <c:pt idx="2466">
                  <c:v>0.98640000000000005</c:v>
                </c:pt>
                <c:pt idx="2467">
                  <c:v>0.98680000000000001</c:v>
                </c:pt>
                <c:pt idx="2468">
                  <c:v>0.98719999999999997</c:v>
                </c:pt>
                <c:pt idx="2469">
                  <c:v>0.98760000000000003</c:v>
                </c:pt>
                <c:pt idx="2470">
                  <c:v>0.98799999999999999</c:v>
                </c:pt>
                <c:pt idx="2471">
                  <c:v>0.98839999999999995</c:v>
                </c:pt>
                <c:pt idx="2472">
                  <c:v>0.98880000000000001</c:v>
                </c:pt>
                <c:pt idx="2473">
                  <c:v>0.98919999999999997</c:v>
                </c:pt>
                <c:pt idx="2474">
                  <c:v>0.98960000000000004</c:v>
                </c:pt>
                <c:pt idx="2475">
                  <c:v>0.99</c:v>
                </c:pt>
                <c:pt idx="2476">
                  <c:v>0.99039999999999995</c:v>
                </c:pt>
                <c:pt idx="2477">
                  <c:v>0.99080000000000001</c:v>
                </c:pt>
                <c:pt idx="2478">
                  <c:v>0.99119999999999997</c:v>
                </c:pt>
                <c:pt idx="2479">
                  <c:v>0.99160000000000004</c:v>
                </c:pt>
                <c:pt idx="2480">
                  <c:v>0.99199999999999999</c:v>
                </c:pt>
                <c:pt idx="2481">
                  <c:v>0.99239999999999995</c:v>
                </c:pt>
                <c:pt idx="2482">
                  <c:v>0.99280000000000002</c:v>
                </c:pt>
                <c:pt idx="2483">
                  <c:v>0.99319999999999997</c:v>
                </c:pt>
                <c:pt idx="2484">
                  <c:v>0.99360000000000004</c:v>
                </c:pt>
                <c:pt idx="2485">
                  <c:v>0.99399999999999999</c:v>
                </c:pt>
                <c:pt idx="2486">
                  <c:v>0.99439999999999995</c:v>
                </c:pt>
                <c:pt idx="2487">
                  <c:v>0.99480000000000002</c:v>
                </c:pt>
                <c:pt idx="2488">
                  <c:v>0.99519999999999997</c:v>
                </c:pt>
                <c:pt idx="2489">
                  <c:v>0.99560000000000004</c:v>
                </c:pt>
                <c:pt idx="2490">
                  <c:v>0.996</c:v>
                </c:pt>
                <c:pt idx="2491">
                  <c:v>0.99639999999999995</c:v>
                </c:pt>
                <c:pt idx="2492">
                  <c:v>0.99680000000000002</c:v>
                </c:pt>
                <c:pt idx="2493">
                  <c:v>0.99719999999999998</c:v>
                </c:pt>
                <c:pt idx="2494">
                  <c:v>0.99760000000000004</c:v>
                </c:pt>
                <c:pt idx="2495">
                  <c:v>0.998</c:v>
                </c:pt>
                <c:pt idx="2496">
                  <c:v>0.99839999999999995</c:v>
                </c:pt>
                <c:pt idx="2497">
                  <c:v>0.99880000000000002</c:v>
                </c:pt>
                <c:pt idx="2498">
                  <c:v>0.99919999999999998</c:v>
                </c:pt>
                <c:pt idx="2499">
                  <c:v>0.99960000000000004</c:v>
                </c:pt>
                <c:pt idx="2500">
                  <c:v>1</c:v>
                </c:pt>
                <c:pt idx="2501">
                  <c:v>1.0004</c:v>
                </c:pt>
                <c:pt idx="2502">
                  <c:v>1.0007999999999999</c:v>
                </c:pt>
                <c:pt idx="2503">
                  <c:v>1.0012000000000001</c:v>
                </c:pt>
                <c:pt idx="2504">
                  <c:v>1.0016</c:v>
                </c:pt>
                <c:pt idx="2505">
                  <c:v>1.002</c:v>
                </c:pt>
                <c:pt idx="2506">
                  <c:v>1.0024</c:v>
                </c:pt>
                <c:pt idx="2507">
                  <c:v>1.0027999999999999</c:v>
                </c:pt>
                <c:pt idx="2508">
                  <c:v>1.0032000000000001</c:v>
                </c:pt>
                <c:pt idx="2509">
                  <c:v>1.0036</c:v>
                </c:pt>
                <c:pt idx="2510">
                  <c:v>1.004</c:v>
                </c:pt>
                <c:pt idx="2511">
                  <c:v>1.0044</c:v>
                </c:pt>
                <c:pt idx="2512">
                  <c:v>1.0047999999999999</c:v>
                </c:pt>
                <c:pt idx="2513">
                  <c:v>1.0052000000000001</c:v>
                </c:pt>
                <c:pt idx="2514">
                  <c:v>1.0056</c:v>
                </c:pt>
                <c:pt idx="2515">
                  <c:v>1.006</c:v>
                </c:pt>
                <c:pt idx="2516">
                  <c:v>1.0064</c:v>
                </c:pt>
                <c:pt idx="2517">
                  <c:v>1.0067999999999999</c:v>
                </c:pt>
                <c:pt idx="2518">
                  <c:v>1.0072000000000001</c:v>
                </c:pt>
                <c:pt idx="2519">
                  <c:v>1.0076000000000001</c:v>
                </c:pt>
                <c:pt idx="2520">
                  <c:v>1.008</c:v>
                </c:pt>
                <c:pt idx="2521">
                  <c:v>1.0084</c:v>
                </c:pt>
                <c:pt idx="2522">
                  <c:v>1.0087999999999999</c:v>
                </c:pt>
                <c:pt idx="2523">
                  <c:v>1.0092000000000001</c:v>
                </c:pt>
                <c:pt idx="2524">
                  <c:v>1.0096000000000001</c:v>
                </c:pt>
                <c:pt idx="2525">
                  <c:v>1.01</c:v>
                </c:pt>
                <c:pt idx="2526">
                  <c:v>1.0104</c:v>
                </c:pt>
                <c:pt idx="2527">
                  <c:v>1.0107999999999999</c:v>
                </c:pt>
                <c:pt idx="2528">
                  <c:v>1.0112000000000001</c:v>
                </c:pt>
                <c:pt idx="2529">
                  <c:v>1.0116000000000001</c:v>
                </c:pt>
                <c:pt idx="2530">
                  <c:v>1.012</c:v>
                </c:pt>
                <c:pt idx="2531">
                  <c:v>1.0124</c:v>
                </c:pt>
                <c:pt idx="2532">
                  <c:v>1.0127999999999999</c:v>
                </c:pt>
                <c:pt idx="2533">
                  <c:v>1.0132000000000001</c:v>
                </c:pt>
                <c:pt idx="2534">
                  <c:v>1.0136000000000001</c:v>
                </c:pt>
                <c:pt idx="2535">
                  <c:v>1.014</c:v>
                </c:pt>
                <c:pt idx="2536">
                  <c:v>1.0144</c:v>
                </c:pt>
                <c:pt idx="2537">
                  <c:v>1.0147999999999999</c:v>
                </c:pt>
                <c:pt idx="2538">
                  <c:v>1.0152000000000001</c:v>
                </c:pt>
                <c:pt idx="2539">
                  <c:v>1.0156000000000001</c:v>
                </c:pt>
                <c:pt idx="2540">
                  <c:v>1.016</c:v>
                </c:pt>
                <c:pt idx="2541">
                  <c:v>1.0164</c:v>
                </c:pt>
                <c:pt idx="2542">
                  <c:v>1.0167999999999999</c:v>
                </c:pt>
                <c:pt idx="2543">
                  <c:v>1.0172000000000001</c:v>
                </c:pt>
                <c:pt idx="2544">
                  <c:v>1.0176000000000001</c:v>
                </c:pt>
                <c:pt idx="2545">
                  <c:v>1.018</c:v>
                </c:pt>
                <c:pt idx="2546">
                  <c:v>1.0184</c:v>
                </c:pt>
                <c:pt idx="2547">
                  <c:v>1.0187999999999999</c:v>
                </c:pt>
                <c:pt idx="2548">
                  <c:v>1.0192000000000001</c:v>
                </c:pt>
                <c:pt idx="2549">
                  <c:v>1.0196000000000001</c:v>
                </c:pt>
                <c:pt idx="2550">
                  <c:v>1.02</c:v>
                </c:pt>
                <c:pt idx="2551">
                  <c:v>1.0204</c:v>
                </c:pt>
                <c:pt idx="2552">
                  <c:v>1.0207999999999999</c:v>
                </c:pt>
                <c:pt idx="2553">
                  <c:v>1.0212000000000001</c:v>
                </c:pt>
                <c:pt idx="2554">
                  <c:v>1.0216000000000001</c:v>
                </c:pt>
                <c:pt idx="2555">
                  <c:v>1.022</c:v>
                </c:pt>
                <c:pt idx="2556">
                  <c:v>1.0224</c:v>
                </c:pt>
                <c:pt idx="2557">
                  <c:v>1.0227999999999999</c:v>
                </c:pt>
                <c:pt idx="2558">
                  <c:v>1.0232000000000001</c:v>
                </c:pt>
                <c:pt idx="2559">
                  <c:v>1.0236000000000001</c:v>
                </c:pt>
                <c:pt idx="2560">
                  <c:v>1.024</c:v>
                </c:pt>
                <c:pt idx="2561">
                  <c:v>1.0244</c:v>
                </c:pt>
                <c:pt idx="2562">
                  <c:v>1.0247999999999999</c:v>
                </c:pt>
                <c:pt idx="2563">
                  <c:v>1.0251999999999999</c:v>
                </c:pt>
                <c:pt idx="2564">
                  <c:v>1.0256000000000001</c:v>
                </c:pt>
                <c:pt idx="2565">
                  <c:v>1.026</c:v>
                </c:pt>
                <c:pt idx="2566">
                  <c:v>1.0264</c:v>
                </c:pt>
                <c:pt idx="2567">
                  <c:v>1.0267999999999999</c:v>
                </c:pt>
                <c:pt idx="2568">
                  <c:v>1.0271999999999999</c:v>
                </c:pt>
                <c:pt idx="2569">
                  <c:v>1.0276000000000001</c:v>
                </c:pt>
                <c:pt idx="2570">
                  <c:v>1.028</c:v>
                </c:pt>
                <c:pt idx="2571">
                  <c:v>1.0284</c:v>
                </c:pt>
                <c:pt idx="2572">
                  <c:v>1.0287999999999999</c:v>
                </c:pt>
                <c:pt idx="2573">
                  <c:v>1.0291999999999999</c:v>
                </c:pt>
                <c:pt idx="2574">
                  <c:v>1.0296000000000001</c:v>
                </c:pt>
                <c:pt idx="2575">
                  <c:v>1.03</c:v>
                </c:pt>
                <c:pt idx="2576">
                  <c:v>1.0304</c:v>
                </c:pt>
                <c:pt idx="2577">
                  <c:v>1.0307999999999999</c:v>
                </c:pt>
                <c:pt idx="2578">
                  <c:v>1.0311999999999999</c:v>
                </c:pt>
                <c:pt idx="2579">
                  <c:v>1.0316000000000001</c:v>
                </c:pt>
                <c:pt idx="2580">
                  <c:v>1.032</c:v>
                </c:pt>
                <c:pt idx="2581">
                  <c:v>1.0324</c:v>
                </c:pt>
                <c:pt idx="2582">
                  <c:v>1.0327999999999999</c:v>
                </c:pt>
                <c:pt idx="2583">
                  <c:v>1.0331999999999999</c:v>
                </c:pt>
                <c:pt idx="2584">
                  <c:v>1.0336000000000001</c:v>
                </c:pt>
                <c:pt idx="2585">
                  <c:v>1.034</c:v>
                </c:pt>
                <c:pt idx="2586">
                  <c:v>1.0344</c:v>
                </c:pt>
                <c:pt idx="2587">
                  <c:v>1.0347999999999999</c:v>
                </c:pt>
                <c:pt idx="2588">
                  <c:v>1.0351999999999999</c:v>
                </c:pt>
                <c:pt idx="2589">
                  <c:v>1.0356000000000001</c:v>
                </c:pt>
                <c:pt idx="2590">
                  <c:v>1.036</c:v>
                </c:pt>
                <c:pt idx="2591">
                  <c:v>1.0364</c:v>
                </c:pt>
                <c:pt idx="2592">
                  <c:v>1.0367999999999999</c:v>
                </c:pt>
                <c:pt idx="2593">
                  <c:v>1.0371999999999999</c:v>
                </c:pt>
                <c:pt idx="2594">
                  <c:v>1.0376000000000001</c:v>
                </c:pt>
                <c:pt idx="2595">
                  <c:v>1.038</c:v>
                </c:pt>
                <c:pt idx="2596">
                  <c:v>1.0384</c:v>
                </c:pt>
                <c:pt idx="2597">
                  <c:v>1.0387999999999999</c:v>
                </c:pt>
                <c:pt idx="2598">
                  <c:v>1.0391999999999999</c:v>
                </c:pt>
                <c:pt idx="2599">
                  <c:v>1.0396000000000001</c:v>
                </c:pt>
                <c:pt idx="2600">
                  <c:v>1.04</c:v>
                </c:pt>
                <c:pt idx="2601">
                  <c:v>1.0404</c:v>
                </c:pt>
                <c:pt idx="2602">
                  <c:v>1.0407999999999999</c:v>
                </c:pt>
                <c:pt idx="2603">
                  <c:v>1.0411999999999999</c:v>
                </c:pt>
                <c:pt idx="2604">
                  <c:v>1.0416000000000001</c:v>
                </c:pt>
                <c:pt idx="2605">
                  <c:v>1.042</c:v>
                </c:pt>
                <c:pt idx="2606">
                  <c:v>1.0424</c:v>
                </c:pt>
                <c:pt idx="2607">
                  <c:v>1.0427999999999999</c:v>
                </c:pt>
                <c:pt idx="2608">
                  <c:v>1.0431999999999999</c:v>
                </c:pt>
                <c:pt idx="2609">
                  <c:v>1.0436000000000001</c:v>
                </c:pt>
                <c:pt idx="2610">
                  <c:v>1.044</c:v>
                </c:pt>
                <c:pt idx="2611">
                  <c:v>1.0444</c:v>
                </c:pt>
                <c:pt idx="2612">
                  <c:v>1.0448</c:v>
                </c:pt>
                <c:pt idx="2613">
                  <c:v>1.0451999999999999</c:v>
                </c:pt>
                <c:pt idx="2614">
                  <c:v>1.0456000000000001</c:v>
                </c:pt>
                <c:pt idx="2615">
                  <c:v>1.046</c:v>
                </c:pt>
                <c:pt idx="2616">
                  <c:v>1.0464</c:v>
                </c:pt>
                <c:pt idx="2617">
                  <c:v>1.0468</c:v>
                </c:pt>
                <c:pt idx="2618">
                  <c:v>1.0471999999999999</c:v>
                </c:pt>
                <c:pt idx="2619">
                  <c:v>1.0476000000000001</c:v>
                </c:pt>
                <c:pt idx="2620">
                  <c:v>1.048</c:v>
                </c:pt>
                <c:pt idx="2621">
                  <c:v>1.0484</c:v>
                </c:pt>
                <c:pt idx="2622">
                  <c:v>1.0488</c:v>
                </c:pt>
                <c:pt idx="2623">
                  <c:v>1.0491999999999999</c:v>
                </c:pt>
                <c:pt idx="2624">
                  <c:v>1.0496000000000001</c:v>
                </c:pt>
                <c:pt idx="2625">
                  <c:v>1.05</c:v>
                </c:pt>
                <c:pt idx="2626">
                  <c:v>1.0504</c:v>
                </c:pt>
                <c:pt idx="2627">
                  <c:v>1.0508</c:v>
                </c:pt>
                <c:pt idx="2628">
                  <c:v>1.0511999999999999</c:v>
                </c:pt>
                <c:pt idx="2629">
                  <c:v>1.0516000000000001</c:v>
                </c:pt>
                <c:pt idx="2630">
                  <c:v>1.052</c:v>
                </c:pt>
                <c:pt idx="2631">
                  <c:v>1.0524</c:v>
                </c:pt>
                <c:pt idx="2632">
                  <c:v>1.0528</c:v>
                </c:pt>
                <c:pt idx="2633">
                  <c:v>1.0531999999999999</c:v>
                </c:pt>
                <c:pt idx="2634">
                  <c:v>1.0536000000000001</c:v>
                </c:pt>
                <c:pt idx="2635">
                  <c:v>1.054</c:v>
                </c:pt>
                <c:pt idx="2636">
                  <c:v>1.0544</c:v>
                </c:pt>
                <c:pt idx="2637">
                  <c:v>1.0548</c:v>
                </c:pt>
                <c:pt idx="2638">
                  <c:v>1.0551999999999999</c:v>
                </c:pt>
                <c:pt idx="2639">
                  <c:v>1.0556000000000001</c:v>
                </c:pt>
                <c:pt idx="2640">
                  <c:v>1.056</c:v>
                </c:pt>
                <c:pt idx="2641">
                  <c:v>1.0564</c:v>
                </c:pt>
                <c:pt idx="2642">
                  <c:v>1.0568</c:v>
                </c:pt>
                <c:pt idx="2643">
                  <c:v>1.0571999999999999</c:v>
                </c:pt>
                <c:pt idx="2644">
                  <c:v>1.0576000000000001</c:v>
                </c:pt>
                <c:pt idx="2645">
                  <c:v>1.0580000000000001</c:v>
                </c:pt>
                <c:pt idx="2646">
                  <c:v>1.0584</c:v>
                </c:pt>
                <c:pt idx="2647">
                  <c:v>1.0588</c:v>
                </c:pt>
                <c:pt idx="2648">
                  <c:v>1.0591999999999999</c:v>
                </c:pt>
                <c:pt idx="2649">
                  <c:v>1.0596000000000001</c:v>
                </c:pt>
                <c:pt idx="2650">
                  <c:v>1.06</c:v>
                </c:pt>
                <c:pt idx="2651">
                  <c:v>1.0604</c:v>
                </c:pt>
                <c:pt idx="2652">
                  <c:v>1.0608</c:v>
                </c:pt>
                <c:pt idx="2653">
                  <c:v>1.0611999999999999</c:v>
                </c:pt>
                <c:pt idx="2654">
                  <c:v>1.0616000000000001</c:v>
                </c:pt>
                <c:pt idx="2655">
                  <c:v>1.0620000000000001</c:v>
                </c:pt>
                <c:pt idx="2656">
                  <c:v>1.0624</c:v>
                </c:pt>
                <c:pt idx="2657">
                  <c:v>1.0628</c:v>
                </c:pt>
                <c:pt idx="2658">
                  <c:v>1.0631999999999999</c:v>
                </c:pt>
                <c:pt idx="2659">
                  <c:v>1.0636000000000001</c:v>
                </c:pt>
                <c:pt idx="2660">
                  <c:v>1.0640000000000001</c:v>
                </c:pt>
                <c:pt idx="2661">
                  <c:v>1.0644</c:v>
                </c:pt>
                <c:pt idx="2662">
                  <c:v>1.0648</c:v>
                </c:pt>
                <c:pt idx="2663">
                  <c:v>1.0651999999999999</c:v>
                </c:pt>
                <c:pt idx="2664">
                  <c:v>1.0656000000000001</c:v>
                </c:pt>
                <c:pt idx="2665">
                  <c:v>1.0660000000000001</c:v>
                </c:pt>
                <c:pt idx="2666">
                  <c:v>1.0664</c:v>
                </c:pt>
                <c:pt idx="2667">
                  <c:v>1.0668</c:v>
                </c:pt>
                <c:pt idx="2668">
                  <c:v>1.0671999999999999</c:v>
                </c:pt>
                <c:pt idx="2669">
                  <c:v>1.0676000000000001</c:v>
                </c:pt>
                <c:pt idx="2670">
                  <c:v>1.0680000000000001</c:v>
                </c:pt>
                <c:pt idx="2671">
                  <c:v>1.0684</c:v>
                </c:pt>
                <c:pt idx="2672">
                  <c:v>1.0688</c:v>
                </c:pt>
                <c:pt idx="2673">
                  <c:v>1.0691999999999999</c:v>
                </c:pt>
                <c:pt idx="2674">
                  <c:v>1.0696000000000001</c:v>
                </c:pt>
                <c:pt idx="2675">
                  <c:v>1.07</c:v>
                </c:pt>
                <c:pt idx="2676">
                  <c:v>1.0704</c:v>
                </c:pt>
                <c:pt idx="2677">
                  <c:v>1.0708</c:v>
                </c:pt>
                <c:pt idx="2678">
                  <c:v>1.0711999999999999</c:v>
                </c:pt>
                <c:pt idx="2679">
                  <c:v>1.0716000000000001</c:v>
                </c:pt>
                <c:pt idx="2680">
                  <c:v>1.0720000000000001</c:v>
                </c:pt>
                <c:pt idx="2681">
                  <c:v>1.0724</c:v>
                </c:pt>
                <c:pt idx="2682">
                  <c:v>1.0728</c:v>
                </c:pt>
                <c:pt idx="2683">
                  <c:v>1.0731999999999999</c:v>
                </c:pt>
                <c:pt idx="2684">
                  <c:v>1.0736000000000001</c:v>
                </c:pt>
                <c:pt idx="2685">
                  <c:v>1.0740000000000001</c:v>
                </c:pt>
                <c:pt idx="2686">
                  <c:v>1.0744</c:v>
                </c:pt>
                <c:pt idx="2687">
                  <c:v>1.0748</c:v>
                </c:pt>
                <c:pt idx="2688">
                  <c:v>1.0751999999999999</c:v>
                </c:pt>
                <c:pt idx="2689">
                  <c:v>1.0755999999999999</c:v>
                </c:pt>
                <c:pt idx="2690">
                  <c:v>1.0760000000000001</c:v>
                </c:pt>
                <c:pt idx="2691">
                  <c:v>1.0764</c:v>
                </c:pt>
                <c:pt idx="2692">
                  <c:v>1.0768</c:v>
                </c:pt>
                <c:pt idx="2693">
                  <c:v>1.0771999999999999</c:v>
                </c:pt>
                <c:pt idx="2694">
                  <c:v>1.0775999999999999</c:v>
                </c:pt>
                <c:pt idx="2695">
                  <c:v>1.0780000000000001</c:v>
                </c:pt>
                <c:pt idx="2696">
                  <c:v>1.0784</c:v>
                </c:pt>
                <c:pt idx="2697">
                  <c:v>1.0788</c:v>
                </c:pt>
                <c:pt idx="2698">
                  <c:v>1.0791999999999999</c:v>
                </c:pt>
                <c:pt idx="2699">
                  <c:v>1.0795999999999999</c:v>
                </c:pt>
                <c:pt idx="2700">
                  <c:v>1.08</c:v>
                </c:pt>
                <c:pt idx="2701">
                  <c:v>1.0804</c:v>
                </c:pt>
                <c:pt idx="2702">
                  <c:v>1.0808</c:v>
                </c:pt>
                <c:pt idx="2703">
                  <c:v>1.0811999999999999</c:v>
                </c:pt>
                <c:pt idx="2704">
                  <c:v>1.0815999999999999</c:v>
                </c:pt>
                <c:pt idx="2705">
                  <c:v>1.0820000000000001</c:v>
                </c:pt>
                <c:pt idx="2706">
                  <c:v>1.0824</c:v>
                </c:pt>
                <c:pt idx="2707">
                  <c:v>1.0828</c:v>
                </c:pt>
                <c:pt idx="2708">
                  <c:v>1.0831999999999999</c:v>
                </c:pt>
                <c:pt idx="2709">
                  <c:v>1.0835999999999999</c:v>
                </c:pt>
                <c:pt idx="2710">
                  <c:v>1.0840000000000001</c:v>
                </c:pt>
                <c:pt idx="2711">
                  <c:v>1.0844</c:v>
                </c:pt>
                <c:pt idx="2712">
                  <c:v>1.0848</c:v>
                </c:pt>
                <c:pt idx="2713">
                  <c:v>1.0851999999999999</c:v>
                </c:pt>
                <c:pt idx="2714">
                  <c:v>1.0855999999999999</c:v>
                </c:pt>
                <c:pt idx="2715">
                  <c:v>1.0860000000000001</c:v>
                </c:pt>
                <c:pt idx="2716">
                  <c:v>1.0864</c:v>
                </c:pt>
                <c:pt idx="2717">
                  <c:v>1.0868</c:v>
                </c:pt>
                <c:pt idx="2718">
                  <c:v>1.0871999999999999</c:v>
                </c:pt>
                <c:pt idx="2719">
                  <c:v>1.0875999999999999</c:v>
                </c:pt>
                <c:pt idx="2720">
                  <c:v>1.0880000000000001</c:v>
                </c:pt>
                <c:pt idx="2721">
                  <c:v>1.0884</c:v>
                </c:pt>
                <c:pt idx="2722">
                  <c:v>1.0888</c:v>
                </c:pt>
                <c:pt idx="2723">
                  <c:v>1.0891999999999999</c:v>
                </c:pt>
                <c:pt idx="2724">
                  <c:v>1.0895999999999999</c:v>
                </c:pt>
                <c:pt idx="2725">
                  <c:v>1.0900000000000001</c:v>
                </c:pt>
                <c:pt idx="2726">
                  <c:v>1.0904</c:v>
                </c:pt>
                <c:pt idx="2727">
                  <c:v>1.0908</c:v>
                </c:pt>
                <c:pt idx="2728">
                  <c:v>1.0911999999999999</c:v>
                </c:pt>
                <c:pt idx="2729">
                  <c:v>1.0915999999999999</c:v>
                </c:pt>
                <c:pt idx="2730">
                  <c:v>1.0920000000000001</c:v>
                </c:pt>
                <c:pt idx="2731">
                  <c:v>1.0924</c:v>
                </c:pt>
                <c:pt idx="2732">
                  <c:v>1.0928</c:v>
                </c:pt>
                <c:pt idx="2733">
                  <c:v>1.0931999999999999</c:v>
                </c:pt>
                <c:pt idx="2734">
                  <c:v>1.0935999999999999</c:v>
                </c:pt>
                <c:pt idx="2735">
                  <c:v>1.0940000000000001</c:v>
                </c:pt>
                <c:pt idx="2736">
                  <c:v>1.0944</c:v>
                </c:pt>
                <c:pt idx="2737">
                  <c:v>1.0948</c:v>
                </c:pt>
                <c:pt idx="2738">
                  <c:v>1.0952</c:v>
                </c:pt>
                <c:pt idx="2739">
                  <c:v>1.0955999999999999</c:v>
                </c:pt>
                <c:pt idx="2740">
                  <c:v>1.0960000000000001</c:v>
                </c:pt>
                <c:pt idx="2741">
                  <c:v>1.0964</c:v>
                </c:pt>
                <c:pt idx="2742">
                  <c:v>1.0968</c:v>
                </c:pt>
                <c:pt idx="2743">
                  <c:v>1.0972</c:v>
                </c:pt>
                <c:pt idx="2744">
                  <c:v>1.0975999999999999</c:v>
                </c:pt>
                <c:pt idx="2745">
                  <c:v>1.0980000000000001</c:v>
                </c:pt>
                <c:pt idx="2746">
                  <c:v>1.0984</c:v>
                </c:pt>
                <c:pt idx="2747">
                  <c:v>1.0988</c:v>
                </c:pt>
                <c:pt idx="2748">
                  <c:v>1.0992</c:v>
                </c:pt>
                <c:pt idx="2749">
                  <c:v>1.0995999999999999</c:v>
                </c:pt>
                <c:pt idx="2750">
                  <c:v>1.1000000000000001</c:v>
                </c:pt>
                <c:pt idx="2751">
                  <c:v>1.1004</c:v>
                </c:pt>
                <c:pt idx="2752">
                  <c:v>1.1008</c:v>
                </c:pt>
                <c:pt idx="2753">
                  <c:v>1.1012</c:v>
                </c:pt>
                <c:pt idx="2754">
                  <c:v>1.1015999999999999</c:v>
                </c:pt>
                <c:pt idx="2755">
                  <c:v>1.1020000000000001</c:v>
                </c:pt>
                <c:pt idx="2756">
                  <c:v>1.1024</c:v>
                </c:pt>
                <c:pt idx="2757">
                  <c:v>1.1028</c:v>
                </c:pt>
                <c:pt idx="2758">
                  <c:v>1.1032</c:v>
                </c:pt>
                <c:pt idx="2759">
                  <c:v>1.1035999999999999</c:v>
                </c:pt>
                <c:pt idx="2760">
                  <c:v>1.1040000000000001</c:v>
                </c:pt>
                <c:pt idx="2761">
                  <c:v>1.1044</c:v>
                </c:pt>
                <c:pt idx="2762">
                  <c:v>1.1048</c:v>
                </c:pt>
                <c:pt idx="2763">
                  <c:v>1.1052</c:v>
                </c:pt>
                <c:pt idx="2764">
                  <c:v>1.1055999999999999</c:v>
                </c:pt>
                <c:pt idx="2765">
                  <c:v>1.1060000000000001</c:v>
                </c:pt>
                <c:pt idx="2766">
                  <c:v>1.1064000000000001</c:v>
                </c:pt>
                <c:pt idx="2767">
                  <c:v>1.1068</c:v>
                </c:pt>
                <c:pt idx="2768">
                  <c:v>1.1072</c:v>
                </c:pt>
                <c:pt idx="2769">
                  <c:v>1.1075999999999999</c:v>
                </c:pt>
                <c:pt idx="2770">
                  <c:v>1.1080000000000001</c:v>
                </c:pt>
                <c:pt idx="2771">
                  <c:v>1.1084000000000001</c:v>
                </c:pt>
                <c:pt idx="2772">
                  <c:v>1.1088</c:v>
                </c:pt>
                <c:pt idx="2773">
                  <c:v>1.1092</c:v>
                </c:pt>
                <c:pt idx="2774">
                  <c:v>1.1095999999999999</c:v>
                </c:pt>
                <c:pt idx="2775">
                  <c:v>1.1100000000000001</c:v>
                </c:pt>
                <c:pt idx="2776">
                  <c:v>1.1104000000000001</c:v>
                </c:pt>
                <c:pt idx="2777">
                  <c:v>1.1108</c:v>
                </c:pt>
                <c:pt idx="2778">
                  <c:v>1.1112</c:v>
                </c:pt>
                <c:pt idx="2779">
                  <c:v>1.1115999999999999</c:v>
                </c:pt>
                <c:pt idx="2780">
                  <c:v>1.1120000000000001</c:v>
                </c:pt>
                <c:pt idx="2781">
                  <c:v>1.1124000000000001</c:v>
                </c:pt>
                <c:pt idx="2782">
                  <c:v>1.1128</c:v>
                </c:pt>
                <c:pt idx="2783">
                  <c:v>1.1132</c:v>
                </c:pt>
                <c:pt idx="2784">
                  <c:v>1.1135999999999999</c:v>
                </c:pt>
                <c:pt idx="2785">
                  <c:v>1.1140000000000001</c:v>
                </c:pt>
                <c:pt idx="2786">
                  <c:v>1.1144000000000001</c:v>
                </c:pt>
                <c:pt idx="2787">
                  <c:v>1.1148</c:v>
                </c:pt>
                <c:pt idx="2788">
                  <c:v>1.1152</c:v>
                </c:pt>
                <c:pt idx="2789">
                  <c:v>1.1155999999999999</c:v>
                </c:pt>
                <c:pt idx="2790">
                  <c:v>1.1160000000000001</c:v>
                </c:pt>
                <c:pt idx="2791">
                  <c:v>1.1164000000000001</c:v>
                </c:pt>
                <c:pt idx="2792">
                  <c:v>1.1168</c:v>
                </c:pt>
                <c:pt idx="2793">
                  <c:v>1.1172</c:v>
                </c:pt>
                <c:pt idx="2794">
                  <c:v>1.1175999999999999</c:v>
                </c:pt>
                <c:pt idx="2795">
                  <c:v>1.1180000000000001</c:v>
                </c:pt>
                <c:pt idx="2796">
                  <c:v>1.1184000000000001</c:v>
                </c:pt>
                <c:pt idx="2797">
                  <c:v>1.1188</c:v>
                </c:pt>
                <c:pt idx="2798">
                  <c:v>1.1192</c:v>
                </c:pt>
                <c:pt idx="2799">
                  <c:v>1.1195999999999999</c:v>
                </c:pt>
                <c:pt idx="2800">
                  <c:v>1.1200000000000001</c:v>
                </c:pt>
                <c:pt idx="2801">
                  <c:v>1.1204000000000001</c:v>
                </c:pt>
                <c:pt idx="2802">
                  <c:v>1.1208</c:v>
                </c:pt>
                <c:pt idx="2803">
                  <c:v>1.1212</c:v>
                </c:pt>
                <c:pt idx="2804">
                  <c:v>1.1215999999999999</c:v>
                </c:pt>
                <c:pt idx="2805">
                  <c:v>1.1220000000000001</c:v>
                </c:pt>
                <c:pt idx="2806">
                  <c:v>1.1224000000000001</c:v>
                </c:pt>
                <c:pt idx="2807">
                  <c:v>1.1228</c:v>
                </c:pt>
                <c:pt idx="2808">
                  <c:v>1.1232</c:v>
                </c:pt>
                <c:pt idx="2809">
                  <c:v>1.1235999999999999</c:v>
                </c:pt>
                <c:pt idx="2810">
                  <c:v>1.1240000000000001</c:v>
                </c:pt>
                <c:pt idx="2811">
                  <c:v>1.1244000000000001</c:v>
                </c:pt>
                <c:pt idx="2812">
                  <c:v>1.1248</c:v>
                </c:pt>
                <c:pt idx="2813">
                  <c:v>1.1252</c:v>
                </c:pt>
                <c:pt idx="2814">
                  <c:v>1.1255999999999999</c:v>
                </c:pt>
                <c:pt idx="2815">
                  <c:v>1.1259999999999999</c:v>
                </c:pt>
                <c:pt idx="2816">
                  <c:v>1.1264000000000001</c:v>
                </c:pt>
                <c:pt idx="2817">
                  <c:v>1.1268</c:v>
                </c:pt>
                <c:pt idx="2818">
                  <c:v>1.1272</c:v>
                </c:pt>
                <c:pt idx="2819">
                  <c:v>1.1275999999999999</c:v>
                </c:pt>
                <c:pt idx="2820">
                  <c:v>1.1279999999999999</c:v>
                </c:pt>
                <c:pt idx="2821">
                  <c:v>1.1284000000000001</c:v>
                </c:pt>
                <c:pt idx="2822">
                  <c:v>1.1288</c:v>
                </c:pt>
                <c:pt idx="2823">
                  <c:v>1.1292</c:v>
                </c:pt>
                <c:pt idx="2824">
                  <c:v>1.1295999999999999</c:v>
                </c:pt>
                <c:pt idx="2825">
                  <c:v>1.1299999999999999</c:v>
                </c:pt>
                <c:pt idx="2826">
                  <c:v>1.1304000000000001</c:v>
                </c:pt>
                <c:pt idx="2827">
                  <c:v>1.1308</c:v>
                </c:pt>
                <c:pt idx="2828">
                  <c:v>1.1312</c:v>
                </c:pt>
                <c:pt idx="2829">
                  <c:v>1.1315999999999999</c:v>
                </c:pt>
                <c:pt idx="2830">
                  <c:v>1.1319999999999999</c:v>
                </c:pt>
                <c:pt idx="2831">
                  <c:v>1.1324000000000001</c:v>
                </c:pt>
                <c:pt idx="2832">
                  <c:v>1.1328</c:v>
                </c:pt>
                <c:pt idx="2833">
                  <c:v>1.1332</c:v>
                </c:pt>
                <c:pt idx="2834">
                  <c:v>1.1335999999999999</c:v>
                </c:pt>
                <c:pt idx="2835">
                  <c:v>1.1339999999999999</c:v>
                </c:pt>
                <c:pt idx="2836">
                  <c:v>1.1344000000000001</c:v>
                </c:pt>
                <c:pt idx="2837">
                  <c:v>1.1348</c:v>
                </c:pt>
                <c:pt idx="2838">
                  <c:v>1.1352</c:v>
                </c:pt>
                <c:pt idx="2839">
                  <c:v>1.1355999999999999</c:v>
                </c:pt>
                <c:pt idx="2840">
                  <c:v>1.1359999999999999</c:v>
                </c:pt>
                <c:pt idx="2841">
                  <c:v>1.1364000000000001</c:v>
                </c:pt>
                <c:pt idx="2842">
                  <c:v>1.1368</c:v>
                </c:pt>
                <c:pt idx="2843">
                  <c:v>1.1372</c:v>
                </c:pt>
                <c:pt idx="2844">
                  <c:v>1.1375999999999999</c:v>
                </c:pt>
                <c:pt idx="2845">
                  <c:v>1.1379999999999999</c:v>
                </c:pt>
                <c:pt idx="2846">
                  <c:v>1.1384000000000001</c:v>
                </c:pt>
                <c:pt idx="2847">
                  <c:v>1.1388</c:v>
                </c:pt>
                <c:pt idx="2848">
                  <c:v>1.1392</c:v>
                </c:pt>
                <c:pt idx="2849">
                  <c:v>1.1395999999999999</c:v>
                </c:pt>
                <c:pt idx="2850">
                  <c:v>1.1399999999999999</c:v>
                </c:pt>
                <c:pt idx="2851">
                  <c:v>1.1404000000000001</c:v>
                </c:pt>
                <c:pt idx="2852">
                  <c:v>1.1408</c:v>
                </c:pt>
                <c:pt idx="2853">
                  <c:v>1.1412</c:v>
                </c:pt>
                <c:pt idx="2854">
                  <c:v>1.1415999999999999</c:v>
                </c:pt>
                <c:pt idx="2855">
                  <c:v>1.1419999999999999</c:v>
                </c:pt>
                <c:pt idx="2856">
                  <c:v>1.1424000000000001</c:v>
                </c:pt>
                <c:pt idx="2857">
                  <c:v>1.1428</c:v>
                </c:pt>
                <c:pt idx="2858">
                  <c:v>1.1432</c:v>
                </c:pt>
                <c:pt idx="2859">
                  <c:v>1.1435999999999999</c:v>
                </c:pt>
                <c:pt idx="2860">
                  <c:v>1.1439999999999999</c:v>
                </c:pt>
                <c:pt idx="2861">
                  <c:v>1.1444000000000001</c:v>
                </c:pt>
                <c:pt idx="2862">
                  <c:v>1.1448</c:v>
                </c:pt>
                <c:pt idx="2863">
                  <c:v>1.1452</c:v>
                </c:pt>
                <c:pt idx="2864">
                  <c:v>1.1456</c:v>
                </c:pt>
                <c:pt idx="2865">
                  <c:v>1.1459999999999999</c:v>
                </c:pt>
                <c:pt idx="2866">
                  <c:v>1.1464000000000001</c:v>
                </c:pt>
                <c:pt idx="2867">
                  <c:v>1.1468</c:v>
                </c:pt>
                <c:pt idx="2868">
                  <c:v>1.1472</c:v>
                </c:pt>
                <c:pt idx="2869">
                  <c:v>1.1476</c:v>
                </c:pt>
                <c:pt idx="2870">
                  <c:v>1.1479999999999999</c:v>
                </c:pt>
                <c:pt idx="2871">
                  <c:v>1.1484000000000001</c:v>
                </c:pt>
                <c:pt idx="2872">
                  <c:v>1.1488</c:v>
                </c:pt>
                <c:pt idx="2873">
                  <c:v>1.1492</c:v>
                </c:pt>
                <c:pt idx="2874">
                  <c:v>1.1496</c:v>
                </c:pt>
                <c:pt idx="2875">
                  <c:v>1.1499999999999999</c:v>
                </c:pt>
                <c:pt idx="2876">
                  <c:v>1.1504000000000001</c:v>
                </c:pt>
                <c:pt idx="2877">
                  <c:v>1.1508</c:v>
                </c:pt>
                <c:pt idx="2878">
                  <c:v>1.1512</c:v>
                </c:pt>
                <c:pt idx="2879">
                  <c:v>1.1516</c:v>
                </c:pt>
                <c:pt idx="2880">
                  <c:v>1.1519999999999999</c:v>
                </c:pt>
                <c:pt idx="2881">
                  <c:v>1.1524000000000001</c:v>
                </c:pt>
                <c:pt idx="2882">
                  <c:v>1.1528</c:v>
                </c:pt>
                <c:pt idx="2883">
                  <c:v>1.1532</c:v>
                </c:pt>
                <c:pt idx="2884">
                  <c:v>1.1536</c:v>
                </c:pt>
                <c:pt idx="2885">
                  <c:v>1.1539999999999999</c:v>
                </c:pt>
                <c:pt idx="2886">
                  <c:v>1.1544000000000001</c:v>
                </c:pt>
                <c:pt idx="2887">
                  <c:v>1.1548</c:v>
                </c:pt>
                <c:pt idx="2888">
                  <c:v>1.1552</c:v>
                </c:pt>
                <c:pt idx="2889">
                  <c:v>1.1556</c:v>
                </c:pt>
                <c:pt idx="2890">
                  <c:v>1.1559999999999999</c:v>
                </c:pt>
                <c:pt idx="2891">
                  <c:v>1.1564000000000001</c:v>
                </c:pt>
                <c:pt idx="2892">
                  <c:v>1.1568000000000001</c:v>
                </c:pt>
                <c:pt idx="2893">
                  <c:v>1.1572</c:v>
                </c:pt>
                <c:pt idx="2894">
                  <c:v>1.1576</c:v>
                </c:pt>
                <c:pt idx="2895">
                  <c:v>1.1579999999999999</c:v>
                </c:pt>
                <c:pt idx="2896">
                  <c:v>1.1584000000000001</c:v>
                </c:pt>
                <c:pt idx="2897">
                  <c:v>1.1588000000000001</c:v>
                </c:pt>
                <c:pt idx="2898">
                  <c:v>1.1592</c:v>
                </c:pt>
                <c:pt idx="2899">
                  <c:v>1.1596</c:v>
                </c:pt>
                <c:pt idx="2900">
                  <c:v>1.1599999999999999</c:v>
                </c:pt>
                <c:pt idx="2901">
                  <c:v>1.1604000000000001</c:v>
                </c:pt>
                <c:pt idx="2902">
                  <c:v>1.1608000000000001</c:v>
                </c:pt>
                <c:pt idx="2903">
                  <c:v>1.1612</c:v>
                </c:pt>
                <c:pt idx="2904">
                  <c:v>1.1616</c:v>
                </c:pt>
                <c:pt idx="2905">
                  <c:v>1.1619999999999999</c:v>
                </c:pt>
                <c:pt idx="2906">
                  <c:v>1.1624000000000001</c:v>
                </c:pt>
                <c:pt idx="2907">
                  <c:v>1.1628000000000001</c:v>
                </c:pt>
                <c:pt idx="2908">
                  <c:v>1.1632</c:v>
                </c:pt>
                <c:pt idx="2909">
                  <c:v>1.1636</c:v>
                </c:pt>
                <c:pt idx="2910">
                  <c:v>1.1639999999999999</c:v>
                </c:pt>
                <c:pt idx="2911">
                  <c:v>1.1644000000000001</c:v>
                </c:pt>
                <c:pt idx="2912">
                  <c:v>1.1648000000000001</c:v>
                </c:pt>
                <c:pt idx="2913">
                  <c:v>1.1652</c:v>
                </c:pt>
                <c:pt idx="2914">
                  <c:v>1.1656</c:v>
                </c:pt>
                <c:pt idx="2915">
                  <c:v>1.1659999999999999</c:v>
                </c:pt>
                <c:pt idx="2916">
                  <c:v>1.1664000000000001</c:v>
                </c:pt>
                <c:pt idx="2917">
                  <c:v>1.1668000000000001</c:v>
                </c:pt>
                <c:pt idx="2918">
                  <c:v>1.1672</c:v>
                </c:pt>
                <c:pt idx="2919">
                  <c:v>1.1676</c:v>
                </c:pt>
                <c:pt idx="2920">
                  <c:v>1.1679999999999999</c:v>
                </c:pt>
                <c:pt idx="2921">
                  <c:v>1.1684000000000001</c:v>
                </c:pt>
                <c:pt idx="2922">
                  <c:v>1.1688000000000001</c:v>
                </c:pt>
                <c:pt idx="2923">
                  <c:v>1.1692</c:v>
                </c:pt>
                <c:pt idx="2924">
                  <c:v>1.1696</c:v>
                </c:pt>
                <c:pt idx="2925">
                  <c:v>1.17</c:v>
                </c:pt>
                <c:pt idx="2926">
                  <c:v>1.1704000000000001</c:v>
                </c:pt>
                <c:pt idx="2927">
                  <c:v>1.1708000000000001</c:v>
                </c:pt>
                <c:pt idx="2928">
                  <c:v>1.1712</c:v>
                </c:pt>
                <c:pt idx="2929">
                  <c:v>1.1716</c:v>
                </c:pt>
                <c:pt idx="2930">
                  <c:v>1.1719999999999999</c:v>
                </c:pt>
                <c:pt idx="2931">
                  <c:v>1.1724000000000001</c:v>
                </c:pt>
                <c:pt idx="2932">
                  <c:v>1.1728000000000001</c:v>
                </c:pt>
                <c:pt idx="2933">
                  <c:v>1.1732</c:v>
                </c:pt>
                <c:pt idx="2934">
                  <c:v>1.1736</c:v>
                </c:pt>
                <c:pt idx="2935">
                  <c:v>1.1739999999999999</c:v>
                </c:pt>
                <c:pt idx="2936">
                  <c:v>1.1744000000000001</c:v>
                </c:pt>
                <c:pt idx="2937">
                  <c:v>1.1748000000000001</c:v>
                </c:pt>
                <c:pt idx="2938">
                  <c:v>1.1752</c:v>
                </c:pt>
                <c:pt idx="2939">
                  <c:v>1.1756</c:v>
                </c:pt>
                <c:pt idx="2940">
                  <c:v>1.1759999999999999</c:v>
                </c:pt>
                <c:pt idx="2941">
                  <c:v>1.1763999999999999</c:v>
                </c:pt>
                <c:pt idx="2942">
                  <c:v>1.1768000000000001</c:v>
                </c:pt>
                <c:pt idx="2943">
                  <c:v>1.1772</c:v>
                </c:pt>
                <c:pt idx="2944">
                  <c:v>1.1776</c:v>
                </c:pt>
                <c:pt idx="2945">
                  <c:v>1.1779999999999999</c:v>
                </c:pt>
                <c:pt idx="2946">
                  <c:v>1.1783999999999999</c:v>
                </c:pt>
                <c:pt idx="2947">
                  <c:v>1.1788000000000001</c:v>
                </c:pt>
                <c:pt idx="2948">
                  <c:v>1.1792</c:v>
                </c:pt>
                <c:pt idx="2949">
                  <c:v>1.1796</c:v>
                </c:pt>
                <c:pt idx="2950">
                  <c:v>1.18</c:v>
                </c:pt>
                <c:pt idx="2951">
                  <c:v>1.1803999999999999</c:v>
                </c:pt>
                <c:pt idx="2952">
                  <c:v>1.1808000000000001</c:v>
                </c:pt>
                <c:pt idx="2953">
                  <c:v>1.1812</c:v>
                </c:pt>
                <c:pt idx="2954">
                  <c:v>1.1816</c:v>
                </c:pt>
                <c:pt idx="2955">
                  <c:v>1.1819999999999999</c:v>
                </c:pt>
                <c:pt idx="2956">
                  <c:v>1.1823999999999999</c:v>
                </c:pt>
                <c:pt idx="2957">
                  <c:v>1.1828000000000001</c:v>
                </c:pt>
                <c:pt idx="2958">
                  <c:v>1.1832</c:v>
                </c:pt>
                <c:pt idx="2959">
                  <c:v>1.1836</c:v>
                </c:pt>
                <c:pt idx="2960">
                  <c:v>1.1839999999999999</c:v>
                </c:pt>
                <c:pt idx="2961">
                  <c:v>1.1843999999999999</c:v>
                </c:pt>
                <c:pt idx="2962">
                  <c:v>1.1848000000000001</c:v>
                </c:pt>
                <c:pt idx="2963">
                  <c:v>1.1852</c:v>
                </c:pt>
                <c:pt idx="2964">
                  <c:v>1.1856</c:v>
                </c:pt>
                <c:pt idx="2965">
                  <c:v>1.1859999999999999</c:v>
                </c:pt>
                <c:pt idx="2966">
                  <c:v>1.1863999999999999</c:v>
                </c:pt>
                <c:pt idx="2967">
                  <c:v>1.1868000000000001</c:v>
                </c:pt>
                <c:pt idx="2968">
                  <c:v>1.1872</c:v>
                </c:pt>
                <c:pt idx="2969">
                  <c:v>1.1876</c:v>
                </c:pt>
                <c:pt idx="2970">
                  <c:v>1.1879999999999999</c:v>
                </c:pt>
                <c:pt idx="2971">
                  <c:v>1.1883999999999999</c:v>
                </c:pt>
                <c:pt idx="2972">
                  <c:v>1.1888000000000001</c:v>
                </c:pt>
                <c:pt idx="2973">
                  <c:v>1.1892</c:v>
                </c:pt>
                <c:pt idx="2974">
                  <c:v>1.1896</c:v>
                </c:pt>
                <c:pt idx="2975">
                  <c:v>1.19</c:v>
                </c:pt>
                <c:pt idx="2976">
                  <c:v>1.1903999999999999</c:v>
                </c:pt>
                <c:pt idx="2977">
                  <c:v>1.1908000000000001</c:v>
                </c:pt>
                <c:pt idx="2978">
                  <c:v>1.1912</c:v>
                </c:pt>
                <c:pt idx="2979">
                  <c:v>1.1916</c:v>
                </c:pt>
                <c:pt idx="2980">
                  <c:v>1.1919999999999999</c:v>
                </c:pt>
                <c:pt idx="2981">
                  <c:v>1.1923999999999999</c:v>
                </c:pt>
                <c:pt idx="2982">
                  <c:v>1.1928000000000001</c:v>
                </c:pt>
                <c:pt idx="2983">
                  <c:v>1.1932</c:v>
                </c:pt>
                <c:pt idx="2984">
                  <c:v>1.1936</c:v>
                </c:pt>
                <c:pt idx="2985">
                  <c:v>1.194</c:v>
                </c:pt>
                <c:pt idx="2986">
                  <c:v>1.1943999999999999</c:v>
                </c:pt>
                <c:pt idx="2987">
                  <c:v>1.1948000000000001</c:v>
                </c:pt>
                <c:pt idx="2988">
                  <c:v>1.1952</c:v>
                </c:pt>
                <c:pt idx="2989">
                  <c:v>1.1956</c:v>
                </c:pt>
                <c:pt idx="2990">
                  <c:v>1.196</c:v>
                </c:pt>
                <c:pt idx="2991">
                  <c:v>1.1963999999999999</c:v>
                </c:pt>
                <c:pt idx="2992">
                  <c:v>1.1968000000000001</c:v>
                </c:pt>
                <c:pt idx="2993">
                  <c:v>1.1972</c:v>
                </c:pt>
                <c:pt idx="2994">
                  <c:v>1.1976</c:v>
                </c:pt>
                <c:pt idx="2995">
                  <c:v>1.198</c:v>
                </c:pt>
                <c:pt idx="2996">
                  <c:v>1.1983999999999999</c:v>
                </c:pt>
                <c:pt idx="2997">
                  <c:v>1.1988000000000001</c:v>
                </c:pt>
                <c:pt idx="2998">
                  <c:v>1.1992</c:v>
                </c:pt>
                <c:pt idx="2999">
                  <c:v>1.1996</c:v>
                </c:pt>
                <c:pt idx="3000">
                  <c:v>1.2</c:v>
                </c:pt>
                <c:pt idx="3001">
                  <c:v>1.2003999999999999</c:v>
                </c:pt>
                <c:pt idx="3002">
                  <c:v>1.2008000000000001</c:v>
                </c:pt>
                <c:pt idx="3003">
                  <c:v>1.2012</c:v>
                </c:pt>
                <c:pt idx="3004">
                  <c:v>1.2016</c:v>
                </c:pt>
                <c:pt idx="3005">
                  <c:v>1.202</c:v>
                </c:pt>
                <c:pt idx="3006">
                  <c:v>1.2023999999999999</c:v>
                </c:pt>
                <c:pt idx="3007">
                  <c:v>1.2028000000000001</c:v>
                </c:pt>
                <c:pt idx="3008">
                  <c:v>1.2032</c:v>
                </c:pt>
                <c:pt idx="3009">
                  <c:v>1.2036</c:v>
                </c:pt>
                <c:pt idx="3010">
                  <c:v>1.204</c:v>
                </c:pt>
                <c:pt idx="3011">
                  <c:v>1.2043999999999999</c:v>
                </c:pt>
                <c:pt idx="3012">
                  <c:v>1.2048000000000001</c:v>
                </c:pt>
                <c:pt idx="3013">
                  <c:v>1.2052</c:v>
                </c:pt>
                <c:pt idx="3014">
                  <c:v>1.2056</c:v>
                </c:pt>
                <c:pt idx="3015">
                  <c:v>1.206</c:v>
                </c:pt>
                <c:pt idx="3016">
                  <c:v>1.2063999999999999</c:v>
                </c:pt>
                <c:pt idx="3017">
                  <c:v>1.2068000000000001</c:v>
                </c:pt>
                <c:pt idx="3018">
                  <c:v>1.2072000000000001</c:v>
                </c:pt>
                <c:pt idx="3019">
                  <c:v>1.2076</c:v>
                </c:pt>
                <c:pt idx="3020">
                  <c:v>1.208</c:v>
                </c:pt>
                <c:pt idx="3021">
                  <c:v>1.2083999999999999</c:v>
                </c:pt>
                <c:pt idx="3022">
                  <c:v>1.2088000000000001</c:v>
                </c:pt>
                <c:pt idx="3023">
                  <c:v>1.2092000000000001</c:v>
                </c:pt>
                <c:pt idx="3024">
                  <c:v>1.2096</c:v>
                </c:pt>
                <c:pt idx="3025">
                  <c:v>1.21</c:v>
                </c:pt>
                <c:pt idx="3026">
                  <c:v>1.2103999999999999</c:v>
                </c:pt>
                <c:pt idx="3027">
                  <c:v>1.2108000000000001</c:v>
                </c:pt>
                <c:pt idx="3028">
                  <c:v>1.2112000000000001</c:v>
                </c:pt>
                <c:pt idx="3029">
                  <c:v>1.2116</c:v>
                </c:pt>
                <c:pt idx="3030">
                  <c:v>1.212</c:v>
                </c:pt>
                <c:pt idx="3031">
                  <c:v>1.2123999999999999</c:v>
                </c:pt>
                <c:pt idx="3032">
                  <c:v>1.2128000000000001</c:v>
                </c:pt>
                <c:pt idx="3033">
                  <c:v>1.2132000000000001</c:v>
                </c:pt>
                <c:pt idx="3034">
                  <c:v>1.2136</c:v>
                </c:pt>
                <c:pt idx="3035">
                  <c:v>1.214</c:v>
                </c:pt>
                <c:pt idx="3036">
                  <c:v>1.2143999999999999</c:v>
                </c:pt>
                <c:pt idx="3037">
                  <c:v>1.2148000000000001</c:v>
                </c:pt>
                <c:pt idx="3038">
                  <c:v>1.2152000000000001</c:v>
                </c:pt>
                <c:pt idx="3039">
                  <c:v>1.2156</c:v>
                </c:pt>
                <c:pt idx="3040">
                  <c:v>1.216</c:v>
                </c:pt>
                <c:pt idx="3041">
                  <c:v>1.2163999999999999</c:v>
                </c:pt>
                <c:pt idx="3042">
                  <c:v>1.2168000000000001</c:v>
                </c:pt>
                <c:pt idx="3043">
                  <c:v>1.2172000000000001</c:v>
                </c:pt>
                <c:pt idx="3044">
                  <c:v>1.2176</c:v>
                </c:pt>
                <c:pt idx="3045">
                  <c:v>1.218</c:v>
                </c:pt>
                <c:pt idx="3046">
                  <c:v>1.2183999999999999</c:v>
                </c:pt>
                <c:pt idx="3047">
                  <c:v>1.2188000000000001</c:v>
                </c:pt>
                <c:pt idx="3048">
                  <c:v>1.2192000000000001</c:v>
                </c:pt>
                <c:pt idx="3049">
                  <c:v>1.2196</c:v>
                </c:pt>
                <c:pt idx="3050">
                  <c:v>1.22</c:v>
                </c:pt>
                <c:pt idx="3051">
                  <c:v>1.2203999999999999</c:v>
                </c:pt>
                <c:pt idx="3052">
                  <c:v>1.2208000000000001</c:v>
                </c:pt>
                <c:pt idx="3053">
                  <c:v>1.2212000000000001</c:v>
                </c:pt>
                <c:pt idx="3054">
                  <c:v>1.2216</c:v>
                </c:pt>
                <c:pt idx="3055">
                  <c:v>1.222</c:v>
                </c:pt>
                <c:pt idx="3056">
                  <c:v>1.2223999999999999</c:v>
                </c:pt>
                <c:pt idx="3057">
                  <c:v>1.2228000000000001</c:v>
                </c:pt>
                <c:pt idx="3058">
                  <c:v>1.2232000000000001</c:v>
                </c:pt>
                <c:pt idx="3059">
                  <c:v>1.2236</c:v>
                </c:pt>
                <c:pt idx="3060">
                  <c:v>1.224</c:v>
                </c:pt>
                <c:pt idx="3061">
                  <c:v>1.2243999999999999</c:v>
                </c:pt>
                <c:pt idx="3062">
                  <c:v>1.2248000000000001</c:v>
                </c:pt>
                <c:pt idx="3063">
                  <c:v>1.2252000000000001</c:v>
                </c:pt>
                <c:pt idx="3064">
                  <c:v>1.2256</c:v>
                </c:pt>
                <c:pt idx="3065">
                  <c:v>1.226</c:v>
                </c:pt>
                <c:pt idx="3066">
                  <c:v>1.2263999999999999</c:v>
                </c:pt>
                <c:pt idx="3067">
                  <c:v>1.2267999999999999</c:v>
                </c:pt>
                <c:pt idx="3068">
                  <c:v>1.2272000000000001</c:v>
                </c:pt>
                <c:pt idx="3069">
                  <c:v>1.2276</c:v>
                </c:pt>
                <c:pt idx="3070">
                  <c:v>1.228</c:v>
                </c:pt>
                <c:pt idx="3071">
                  <c:v>1.2283999999999999</c:v>
                </c:pt>
                <c:pt idx="3072">
                  <c:v>1.2287999999999999</c:v>
                </c:pt>
                <c:pt idx="3073">
                  <c:v>1.2292000000000001</c:v>
                </c:pt>
                <c:pt idx="3074">
                  <c:v>1.2296</c:v>
                </c:pt>
                <c:pt idx="3075">
                  <c:v>1.23</c:v>
                </c:pt>
                <c:pt idx="3076">
                  <c:v>1.2303999999999999</c:v>
                </c:pt>
                <c:pt idx="3077">
                  <c:v>1.2307999999999999</c:v>
                </c:pt>
                <c:pt idx="3078">
                  <c:v>1.2312000000000001</c:v>
                </c:pt>
                <c:pt idx="3079">
                  <c:v>1.2316</c:v>
                </c:pt>
                <c:pt idx="3080">
                  <c:v>1.232</c:v>
                </c:pt>
                <c:pt idx="3081">
                  <c:v>1.2323999999999999</c:v>
                </c:pt>
                <c:pt idx="3082">
                  <c:v>1.2327999999999999</c:v>
                </c:pt>
                <c:pt idx="3083">
                  <c:v>1.2332000000000001</c:v>
                </c:pt>
                <c:pt idx="3084">
                  <c:v>1.2336</c:v>
                </c:pt>
                <c:pt idx="3085">
                  <c:v>1.234</c:v>
                </c:pt>
                <c:pt idx="3086">
                  <c:v>1.2343999999999999</c:v>
                </c:pt>
                <c:pt idx="3087">
                  <c:v>1.2347999999999999</c:v>
                </c:pt>
                <c:pt idx="3088">
                  <c:v>1.2352000000000001</c:v>
                </c:pt>
                <c:pt idx="3089">
                  <c:v>1.2356</c:v>
                </c:pt>
                <c:pt idx="3090">
                  <c:v>1.236</c:v>
                </c:pt>
                <c:pt idx="3091">
                  <c:v>1.2363999999999999</c:v>
                </c:pt>
                <c:pt idx="3092">
                  <c:v>1.2367999999999999</c:v>
                </c:pt>
                <c:pt idx="3093">
                  <c:v>1.2372000000000001</c:v>
                </c:pt>
                <c:pt idx="3094">
                  <c:v>1.2376</c:v>
                </c:pt>
                <c:pt idx="3095">
                  <c:v>1.238</c:v>
                </c:pt>
                <c:pt idx="3096">
                  <c:v>1.2383999999999999</c:v>
                </c:pt>
                <c:pt idx="3097">
                  <c:v>1.2387999999999999</c:v>
                </c:pt>
                <c:pt idx="3098">
                  <c:v>1.2392000000000001</c:v>
                </c:pt>
                <c:pt idx="3099">
                  <c:v>1.2396</c:v>
                </c:pt>
                <c:pt idx="3100">
                  <c:v>1.24</c:v>
                </c:pt>
                <c:pt idx="3101">
                  <c:v>1.2403999999999999</c:v>
                </c:pt>
                <c:pt idx="3102">
                  <c:v>1.2407999999999999</c:v>
                </c:pt>
                <c:pt idx="3103">
                  <c:v>1.2412000000000001</c:v>
                </c:pt>
                <c:pt idx="3104">
                  <c:v>1.2416</c:v>
                </c:pt>
                <c:pt idx="3105">
                  <c:v>1.242</c:v>
                </c:pt>
                <c:pt idx="3106">
                  <c:v>1.2423999999999999</c:v>
                </c:pt>
                <c:pt idx="3107">
                  <c:v>1.2427999999999999</c:v>
                </c:pt>
                <c:pt idx="3108">
                  <c:v>1.2432000000000001</c:v>
                </c:pt>
                <c:pt idx="3109">
                  <c:v>1.2436</c:v>
                </c:pt>
                <c:pt idx="3110">
                  <c:v>1.244</c:v>
                </c:pt>
                <c:pt idx="3111">
                  <c:v>1.2444</c:v>
                </c:pt>
                <c:pt idx="3112">
                  <c:v>1.2447999999999999</c:v>
                </c:pt>
                <c:pt idx="3113">
                  <c:v>1.2452000000000001</c:v>
                </c:pt>
                <c:pt idx="3114">
                  <c:v>1.2456</c:v>
                </c:pt>
                <c:pt idx="3115">
                  <c:v>1.246</c:v>
                </c:pt>
                <c:pt idx="3116">
                  <c:v>1.2464</c:v>
                </c:pt>
                <c:pt idx="3117">
                  <c:v>1.2467999999999999</c:v>
                </c:pt>
                <c:pt idx="3118">
                  <c:v>1.2472000000000001</c:v>
                </c:pt>
                <c:pt idx="3119">
                  <c:v>1.2476</c:v>
                </c:pt>
                <c:pt idx="3120">
                  <c:v>1.248</c:v>
                </c:pt>
                <c:pt idx="3121">
                  <c:v>1.2484</c:v>
                </c:pt>
                <c:pt idx="3122">
                  <c:v>1.2487999999999999</c:v>
                </c:pt>
                <c:pt idx="3123">
                  <c:v>1.2492000000000001</c:v>
                </c:pt>
                <c:pt idx="3124">
                  <c:v>1.2496</c:v>
                </c:pt>
                <c:pt idx="3125">
                  <c:v>1.25</c:v>
                </c:pt>
                <c:pt idx="3126">
                  <c:v>1.2504</c:v>
                </c:pt>
                <c:pt idx="3127">
                  <c:v>1.2507999999999999</c:v>
                </c:pt>
                <c:pt idx="3128">
                  <c:v>1.2512000000000001</c:v>
                </c:pt>
                <c:pt idx="3129">
                  <c:v>1.2516</c:v>
                </c:pt>
                <c:pt idx="3130">
                  <c:v>1.252</c:v>
                </c:pt>
                <c:pt idx="3131">
                  <c:v>1.2524</c:v>
                </c:pt>
                <c:pt idx="3132">
                  <c:v>1.2527999999999999</c:v>
                </c:pt>
                <c:pt idx="3133">
                  <c:v>1.2532000000000001</c:v>
                </c:pt>
                <c:pt idx="3134">
                  <c:v>1.2536</c:v>
                </c:pt>
                <c:pt idx="3135">
                  <c:v>1.254</c:v>
                </c:pt>
                <c:pt idx="3136">
                  <c:v>1.2544</c:v>
                </c:pt>
                <c:pt idx="3137">
                  <c:v>1.2547999999999999</c:v>
                </c:pt>
                <c:pt idx="3138">
                  <c:v>1.2552000000000001</c:v>
                </c:pt>
                <c:pt idx="3139">
                  <c:v>1.2556</c:v>
                </c:pt>
                <c:pt idx="3140">
                  <c:v>1.256</c:v>
                </c:pt>
                <c:pt idx="3141">
                  <c:v>1.2564</c:v>
                </c:pt>
                <c:pt idx="3142">
                  <c:v>1.2567999999999999</c:v>
                </c:pt>
                <c:pt idx="3143">
                  <c:v>1.2572000000000001</c:v>
                </c:pt>
                <c:pt idx="3144">
                  <c:v>1.2576000000000001</c:v>
                </c:pt>
                <c:pt idx="3145">
                  <c:v>1.258</c:v>
                </c:pt>
                <c:pt idx="3146">
                  <c:v>1.2584</c:v>
                </c:pt>
                <c:pt idx="3147">
                  <c:v>1.2587999999999999</c:v>
                </c:pt>
                <c:pt idx="3148">
                  <c:v>1.2592000000000001</c:v>
                </c:pt>
                <c:pt idx="3149">
                  <c:v>1.2596000000000001</c:v>
                </c:pt>
                <c:pt idx="3150">
                  <c:v>1.26</c:v>
                </c:pt>
                <c:pt idx="3151">
                  <c:v>1.2604</c:v>
                </c:pt>
                <c:pt idx="3152">
                  <c:v>1.2607999999999999</c:v>
                </c:pt>
                <c:pt idx="3153">
                  <c:v>1.2612000000000001</c:v>
                </c:pt>
                <c:pt idx="3154">
                  <c:v>1.2616000000000001</c:v>
                </c:pt>
                <c:pt idx="3155">
                  <c:v>1.262</c:v>
                </c:pt>
                <c:pt idx="3156">
                  <c:v>1.2624</c:v>
                </c:pt>
                <c:pt idx="3157">
                  <c:v>1.2627999999999999</c:v>
                </c:pt>
                <c:pt idx="3158">
                  <c:v>1.2632000000000001</c:v>
                </c:pt>
                <c:pt idx="3159">
                  <c:v>1.2636000000000001</c:v>
                </c:pt>
                <c:pt idx="3160">
                  <c:v>1.264</c:v>
                </c:pt>
                <c:pt idx="3161">
                  <c:v>1.2644</c:v>
                </c:pt>
                <c:pt idx="3162">
                  <c:v>1.2647999999999999</c:v>
                </c:pt>
                <c:pt idx="3163">
                  <c:v>1.2652000000000001</c:v>
                </c:pt>
                <c:pt idx="3164">
                  <c:v>1.2656000000000001</c:v>
                </c:pt>
                <c:pt idx="3165">
                  <c:v>1.266</c:v>
                </c:pt>
                <c:pt idx="3166">
                  <c:v>1.2664</c:v>
                </c:pt>
                <c:pt idx="3167">
                  <c:v>1.2667999999999999</c:v>
                </c:pt>
                <c:pt idx="3168">
                  <c:v>1.2672000000000001</c:v>
                </c:pt>
                <c:pt idx="3169">
                  <c:v>1.2676000000000001</c:v>
                </c:pt>
                <c:pt idx="3170">
                  <c:v>1.268</c:v>
                </c:pt>
                <c:pt idx="3171">
                  <c:v>1.2684</c:v>
                </c:pt>
                <c:pt idx="3172">
                  <c:v>1.2687999999999999</c:v>
                </c:pt>
                <c:pt idx="3173">
                  <c:v>1.2692000000000001</c:v>
                </c:pt>
                <c:pt idx="3174">
                  <c:v>1.2696000000000001</c:v>
                </c:pt>
                <c:pt idx="3175">
                  <c:v>1.27</c:v>
                </c:pt>
                <c:pt idx="3176">
                  <c:v>1.2704</c:v>
                </c:pt>
                <c:pt idx="3177">
                  <c:v>1.2707999999999999</c:v>
                </c:pt>
                <c:pt idx="3178">
                  <c:v>1.2712000000000001</c:v>
                </c:pt>
                <c:pt idx="3179">
                  <c:v>1.2716000000000001</c:v>
                </c:pt>
                <c:pt idx="3180">
                  <c:v>1.272</c:v>
                </c:pt>
                <c:pt idx="3181">
                  <c:v>1.2724</c:v>
                </c:pt>
                <c:pt idx="3182">
                  <c:v>1.2727999999999999</c:v>
                </c:pt>
                <c:pt idx="3183">
                  <c:v>1.2732000000000001</c:v>
                </c:pt>
                <c:pt idx="3184">
                  <c:v>1.2736000000000001</c:v>
                </c:pt>
                <c:pt idx="3185">
                  <c:v>1.274</c:v>
                </c:pt>
                <c:pt idx="3186">
                  <c:v>1.2744</c:v>
                </c:pt>
                <c:pt idx="3187">
                  <c:v>1.2747999999999999</c:v>
                </c:pt>
                <c:pt idx="3188">
                  <c:v>1.2751999999999999</c:v>
                </c:pt>
                <c:pt idx="3189">
                  <c:v>1.2756000000000001</c:v>
                </c:pt>
                <c:pt idx="3190">
                  <c:v>1.276</c:v>
                </c:pt>
                <c:pt idx="3191">
                  <c:v>1.2764</c:v>
                </c:pt>
                <c:pt idx="3192">
                  <c:v>1.2767999999999999</c:v>
                </c:pt>
                <c:pt idx="3193">
                  <c:v>1.2771999999999999</c:v>
                </c:pt>
                <c:pt idx="3194">
                  <c:v>1.2776000000000001</c:v>
                </c:pt>
                <c:pt idx="3195">
                  <c:v>1.278</c:v>
                </c:pt>
                <c:pt idx="3196">
                  <c:v>1.2784</c:v>
                </c:pt>
                <c:pt idx="3197">
                  <c:v>1.2787999999999999</c:v>
                </c:pt>
                <c:pt idx="3198">
                  <c:v>1.2791999999999999</c:v>
                </c:pt>
                <c:pt idx="3199">
                  <c:v>1.2796000000000001</c:v>
                </c:pt>
                <c:pt idx="3200">
                  <c:v>1.28</c:v>
                </c:pt>
                <c:pt idx="3201">
                  <c:v>1.2804</c:v>
                </c:pt>
                <c:pt idx="3202">
                  <c:v>1.2807999999999999</c:v>
                </c:pt>
                <c:pt idx="3203">
                  <c:v>1.2811999999999999</c:v>
                </c:pt>
                <c:pt idx="3204">
                  <c:v>1.2816000000000001</c:v>
                </c:pt>
                <c:pt idx="3205">
                  <c:v>1.282</c:v>
                </c:pt>
                <c:pt idx="3206">
                  <c:v>1.2824</c:v>
                </c:pt>
                <c:pt idx="3207">
                  <c:v>1.2827999999999999</c:v>
                </c:pt>
                <c:pt idx="3208">
                  <c:v>1.2831999999999999</c:v>
                </c:pt>
                <c:pt idx="3209">
                  <c:v>1.2836000000000001</c:v>
                </c:pt>
                <c:pt idx="3210">
                  <c:v>1.284</c:v>
                </c:pt>
                <c:pt idx="3211">
                  <c:v>1.2844</c:v>
                </c:pt>
                <c:pt idx="3212">
                  <c:v>1.2847999999999999</c:v>
                </c:pt>
                <c:pt idx="3213">
                  <c:v>1.2851999999999999</c:v>
                </c:pt>
                <c:pt idx="3214">
                  <c:v>1.2856000000000001</c:v>
                </c:pt>
                <c:pt idx="3215">
                  <c:v>1.286</c:v>
                </c:pt>
                <c:pt idx="3216">
                  <c:v>1.2864</c:v>
                </c:pt>
                <c:pt idx="3217">
                  <c:v>1.2867999999999999</c:v>
                </c:pt>
                <c:pt idx="3218">
                  <c:v>1.2871999999999999</c:v>
                </c:pt>
                <c:pt idx="3219">
                  <c:v>1.2876000000000001</c:v>
                </c:pt>
                <c:pt idx="3220">
                  <c:v>1.288</c:v>
                </c:pt>
                <c:pt idx="3221">
                  <c:v>1.2884</c:v>
                </c:pt>
                <c:pt idx="3222">
                  <c:v>1.2887999999999999</c:v>
                </c:pt>
                <c:pt idx="3223">
                  <c:v>1.2891999999999999</c:v>
                </c:pt>
                <c:pt idx="3224">
                  <c:v>1.2896000000000001</c:v>
                </c:pt>
                <c:pt idx="3225">
                  <c:v>1.29</c:v>
                </c:pt>
                <c:pt idx="3226">
                  <c:v>1.2904</c:v>
                </c:pt>
                <c:pt idx="3227">
                  <c:v>1.2907999999999999</c:v>
                </c:pt>
                <c:pt idx="3228">
                  <c:v>1.2911999999999999</c:v>
                </c:pt>
                <c:pt idx="3229">
                  <c:v>1.2916000000000001</c:v>
                </c:pt>
                <c:pt idx="3230">
                  <c:v>1.292</c:v>
                </c:pt>
                <c:pt idx="3231">
                  <c:v>1.2924</c:v>
                </c:pt>
                <c:pt idx="3232">
                  <c:v>1.2927999999999999</c:v>
                </c:pt>
                <c:pt idx="3233">
                  <c:v>1.2931999999999999</c:v>
                </c:pt>
                <c:pt idx="3234">
                  <c:v>1.2936000000000001</c:v>
                </c:pt>
                <c:pt idx="3235">
                  <c:v>1.294</c:v>
                </c:pt>
                <c:pt idx="3236">
                  <c:v>1.2944</c:v>
                </c:pt>
                <c:pt idx="3237">
                  <c:v>1.2948</c:v>
                </c:pt>
                <c:pt idx="3238">
                  <c:v>1.2951999999999999</c:v>
                </c:pt>
                <c:pt idx="3239">
                  <c:v>1.2956000000000001</c:v>
                </c:pt>
                <c:pt idx="3240">
                  <c:v>1.296</c:v>
                </c:pt>
                <c:pt idx="3241">
                  <c:v>1.2964</c:v>
                </c:pt>
                <c:pt idx="3242">
                  <c:v>1.2968</c:v>
                </c:pt>
                <c:pt idx="3243">
                  <c:v>1.2971999999999999</c:v>
                </c:pt>
                <c:pt idx="3244">
                  <c:v>1.2976000000000001</c:v>
                </c:pt>
                <c:pt idx="3245">
                  <c:v>1.298</c:v>
                </c:pt>
                <c:pt idx="3246">
                  <c:v>1.2984</c:v>
                </c:pt>
                <c:pt idx="3247">
                  <c:v>1.2988</c:v>
                </c:pt>
                <c:pt idx="3248">
                  <c:v>1.2991999999999999</c:v>
                </c:pt>
                <c:pt idx="3249">
                  <c:v>1.2996000000000001</c:v>
                </c:pt>
                <c:pt idx="3250">
                  <c:v>1.3</c:v>
                </c:pt>
                <c:pt idx="3251">
                  <c:v>1.3004</c:v>
                </c:pt>
                <c:pt idx="3252">
                  <c:v>1.3008</c:v>
                </c:pt>
                <c:pt idx="3253">
                  <c:v>1.3011999999999999</c:v>
                </c:pt>
                <c:pt idx="3254">
                  <c:v>1.3016000000000001</c:v>
                </c:pt>
                <c:pt idx="3255">
                  <c:v>1.302</c:v>
                </c:pt>
                <c:pt idx="3256">
                  <c:v>1.3024</c:v>
                </c:pt>
                <c:pt idx="3257">
                  <c:v>1.3028</c:v>
                </c:pt>
                <c:pt idx="3258">
                  <c:v>1.3031999999999999</c:v>
                </c:pt>
                <c:pt idx="3259">
                  <c:v>1.3036000000000001</c:v>
                </c:pt>
                <c:pt idx="3260">
                  <c:v>1.304</c:v>
                </c:pt>
                <c:pt idx="3261">
                  <c:v>1.3044</c:v>
                </c:pt>
                <c:pt idx="3262">
                  <c:v>1.3048</c:v>
                </c:pt>
                <c:pt idx="3263">
                  <c:v>1.3051999999999999</c:v>
                </c:pt>
                <c:pt idx="3264">
                  <c:v>1.3056000000000001</c:v>
                </c:pt>
                <c:pt idx="3265">
                  <c:v>1.306</c:v>
                </c:pt>
                <c:pt idx="3266">
                  <c:v>1.3064</c:v>
                </c:pt>
                <c:pt idx="3267">
                  <c:v>1.3068</c:v>
                </c:pt>
                <c:pt idx="3268">
                  <c:v>1.3071999999999999</c:v>
                </c:pt>
                <c:pt idx="3269">
                  <c:v>1.3076000000000001</c:v>
                </c:pt>
                <c:pt idx="3270">
                  <c:v>1.3080000000000001</c:v>
                </c:pt>
                <c:pt idx="3271">
                  <c:v>1.3084</c:v>
                </c:pt>
                <c:pt idx="3272">
                  <c:v>1.3088</c:v>
                </c:pt>
                <c:pt idx="3273">
                  <c:v>1.3091999999999999</c:v>
                </c:pt>
                <c:pt idx="3274">
                  <c:v>1.3096000000000001</c:v>
                </c:pt>
                <c:pt idx="3275">
                  <c:v>1.31</c:v>
                </c:pt>
                <c:pt idx="3276">
                  <c:v>1.3104</c:v>
                </c:pt>
                <c:pt idx="3277">
                  <c:v>1.3108</c:v>
                </c:pt>
                <c:pt idx="3278">
                  <c:v>1.3111999999999999</c:v>
                </c:pt>
                <c:pt idx="3279">
                  <c:v>1.3116000000000001</c:v>
                </c:pt>
                <c:pt idx="3280">
                  <c:v>1.3120000000000001</c:v>
                </c:pt>
                <c:pt idx="3281">
                  <c:v>1.3124</c:v>
                </c:pt>
                <c:pt idx="3282">
                  <c:v>1.3128</c:v>
                </c:pt>
                <c:pt idx="3283">
                  <c:v>1.3131999999999999</c:v>
                </c:pt>
                <c:pt idx="3284">
                  <c:v>1.3136000000000001</c:v>
                </c:pt>
                <c:pt idx="3285">
                  <c:v>1.3140000000000001</c:v>
                </c:pt>
                <c:pt idx="3286">
                  <c:v>1.3144</c:v>
                </c:pt>
                <c:pt idx="3287">
                  <c:v>1.3148</c:v>
                </c:pt>
                <c:pt idx="3288">
                  <c:v>1.3151999999999999</c:v>
                </c:pt>
                <c:pt idx="3289">
                  <c:v>1.3156000000000001</c:v>
                </c:pt>
                <c:pt idx="3290">
                  <c:v>1.3160000000000001</c:v>
                </c:pt>
                <c:pt idx="3291">
                  <c:v>1.3164</c:v>
                </c:pt>
                <c:pt idx="3292">
                  <c:v>1.3168</c:v>
                </c:pt>
                <c:pt idx="3293">
                  <c:v>1.3171999999999999</c:v>
                </c:pt>
                <c:pt idx="3294">
                  <c:v>1.3176000000000001</c:v>
                </c:pt>
                <c:pt idx="3295">
                  <c:v>1.3180000000000001</c:v>
                </c:pt>
                <c:pt idx="3296">
                  <c:v>1.3184</c:v>
                </c:pt>
                <c:pt idx="3297">
                  <c:v>1.3188</c:v>
                </c:pt>
                <c:pt idx="3298">
                  <c:v>1.3191999999999999</c:v>
                </c:pt>
                <c:pt idx="3299">
                  <c:v>1.3196000000000001</c:v>
                </c:pt>
                <c:pt idx="3300">
                  <c:v>1.32</c:v>
                </c:pt>
                <c:pt idx="3301">
                  <c:v>1.3204</c:v>
                </c:pt>
                <c:pt idx="3302">
                  <c:v>1.3208</c:v>
                </c:pt>
                <c:pt idx="3303">
                  <c:v>1.3211999999999999</c:v>
                </c:pt>
                <c:pt idx="3304">
                  <c:v>1.3216000000000001</c:v>
                </c:pt>
                <c:pt idx="3305">
                  <c:v>1.3220000000000001</c:v>
                </c:pt>
                <c:pt idx="3306">
                  <c:v>1.3224</c:v>
                </c:pt>
                <c:pt idx="3307">
                  <c:v>1.3228</c:v>
                </c:pt>
                <c:pt idx="3308">
                  <c:v>1.3231999999999999</c:v>
                </c:pt>
                <c:pt idx="3309">
                  <c:v>1.3236000000000001</c:v>
                </c:pt>
                <c:pt idx="3310">
                  <c:v>1.3240000000000001</c:v>
                </c:pt>
                <c:pt idx="3311">
                  <c:v>1.3244</c:v>
                </c:pt>
                <c:pt idx="3312">
                  <c:v>1.3248</c:v>
                </c:pt>
                <c:pt idx="3313">
                  <c:v>1.3251999999999999</c:v>
                </c:pt>
                <c:pt idx="3314">
                  <c:v>1.3255999999999999</c:v>
                </c:pt>
                <c:pt idx="3315">
                  <c:v>1.3260000000000001</c:v>
                </c:pt>
                <c:pt idx="3316">
                  <c:v>1.3264</c:v>
                </c:pt>
                <c:pt idx="3317">
                  <c:v>1.3268</c:v>
                </c:pt>
                <c:pt idx="3318">
                  <c:v>1.3271999999999999</c:v>
                </c:pt>
                <c:pt idx="3319">
                  <c:v>1.3275999999999999</c:v>
                </c:pt>
                <c:pt idx="3320">
                  <c:v>1.3280000000000001</c:v>
                </c:pt>
                <c:pt idx="3321">
                  <c:v>1.3284</c:v>
                </c:pt>
                <c:pt idx="3322">
                  <c:v>1.3288</c:v>
                </c:pt>
                <c:pt idx="3323">
                  <c:v>1.3291999999999999</c:v>
                </c:pt>
                <c:pt idx="3324">
                  <c:v>1.3295999999999999</c:v>
                </c:pt>
                <c:pt idx="3325">
                  <c:v>1.33</c:v>
                </c:pt>
                <c:pt idx="3326">
                  <c:v>1.3304</c:v>
                </c:pt>
                <c:pt idx="3327">
                  <c:v>1.3308</c:v>
                </c:pt>
                <c:pt idx="3328">
                  <c:v>1.3311999999999999</c:v>
                </c:pt>
                <c:pt idx="3329">
                  <c:v>1.3315999999999999</c:v>
                </c:pt>
                <c:pt idx="3330">
                  <c:v>1.3320000000000001</c:v>
                </c:pt>
                <c:pt idx="3331">
                  <c:v>1.3324</c:v>
                </c:pt>
                <c:pt idx="3332">
                  <c:v>1.3328</c:v>
                </c:pt>
                <c:pt idx="3333">
                  <c:v>1.3331999999999999</c:v>
                </c:pt>
                <c:pt idx="3334">
                  <c:v>1.3335999999999999</c:v>
                </c:pt>
                <c:pt idx="3335">
                  <c:v>1.3340000000000001</c:v>
                </c:pt>
                <c:pt idx="3336">
                  <c:v>1.3344</c:v>
                </c:pt>
                <c:pt idx="3337">
                  <c:v>1.3348</c:v>
                </c:pt>
                <c:pt idx="3338">
                  <c:v>1.3351999999999999</c:v>
                </c:pt>
                <c:pt idx="3339">
                  <c:v>1.3355999999999999</c:v>
                </c:pt>
                <c:pt idx="3340">
                  <c:v>1.3360000000000001</c:v>
                </c:pt>
                <c:pt idx="3341">
                  <c:v>1.3364</c:v>
                </c:pt>
                <c:pt idx="3342">
                  <c:v>1.3368</c:v>
                </c:pt>
                <c:pt idx="3343">
                  <c:v>1.3371999999999999</c:v>
                </c:pt>
                <c:pt idx="3344">
                  <c:v>1.3375999999999999</c:v>
                </c:pt>
                <c:pt idx="3345">
                  <c:v>1.3380000000000001</c:v>
                </c:pt>
                <c:pt idx="3346">
                  <c:v>1.3384</c:v>
                </c:pt>
                <c:pt idx="3347">
                  <c:v>1.3388</c:v>
                </c:pt>
                <c:pt idx="3348">
                  <c:v>1.3391999999999999</c:v>
                </c:pt>
                <c:pt idx="3349">
                  <c:v>1.3395999999999999</c:v>
                </c:pt>
                <c:pt idx="3350">
                  <c:v>1.34</c:v>
                </c:pt>
                <c:pt idx="3351">
                  <c:v>1.3404</c:v>
                </c:pt>
                <c:pt idx="3352">
                  <c:v>1.3408</c:v>
                </c:pt>
                <c:pt idx="3353">
                  <c:v>1.3411999999999999</c:v>
                </c:pt>
                <c:pt idx="3354">
                  <c:v>1.3415999999999999</c:v>
                </c:pt>
                <c:pt idx="3355">
                  <c:v>1.3420000000000001</c:v>
                </c:pt>
                <c:pt idx="3356">
                  <c:v>1.3424</c:v>
                </c:pt>
                <c:pt idx="3357">
                  <c:v>1.3428</c:v>
                </c:pt>
                <c:pt idx="3358">
                  <c:v>1.3431999999999999</c:v>
                </c:pt>
                <c:pt idx="3359">
                  <c:v>1.3435999999999999</c:v>
                </c:pt>
                <c:pt idx="3360">
                  <c:v>1.3440000000000001</c:v>
                </c:pt>
                <c:pt idx="3361">
                  <c:v>1.3444</c:v>
                </c:pt>
                <c:pt idx="3362">
                  <c:v>1.3448</c:v>
                </c:pt>
                <c:pt idx="3363">
                  <c:v>1.3452</c:v>
                </c:pt>
                <c:pt idx="3364">
                  <c:v>1.3455999999999999</c:v>
                </c:pt>
                <c:pt idx="3365">
                  <c:v>1.3460000000000001</c:v>
                </c:pt>
                <c:pt idx="3366">
                  <c:v>1.3464</c:v>
                </c:pt>
                <c:pt idx="3367">
                  <c:v>1.3468</c:v>
                </c:pt>
                <c:pt idx="3368">
                  <c:v>1.3472</c:v>
                </c:pt>
                <c:pt idx="3369">
                  <c:v>1.3475999999999999</c:v>
                </c:pt>
                <c:pt idx="3370">
                  <c:v>1.3480000000000001</c:v>
                </c:pt>
                <c:pt idx="3371">
                  <c:v>1.3484</c:v>
                </c:pt>
                <c:pt idx="3372">
                  <c:v>1.3488</c:v>
                </c:pt>
                <c:pt idx="3373">
                  <c:v>1.3492</c:v>
                </c:pt>
                <c:pt idx="3374">
                  <c:v>1.3495999999999999</c:v>
                </c:pt>
                <c:pt idx="3375">
                  <c:v>1.35</c:v>
                </c:pt>
                <c:pt idx="3376">
                  <c:v>1.3504</c:v>
                </c:pt>
                <c:pt idx="3377">
                  <c:v>1.3508</c:v>
                </c:pt>
                <c:pt idx="3378">
                  <c:v>1.3512</c:v>
                </c:pt>
                <c:pt idx="3379">
                  <c:v>1.3515999999999999</c:v>
                </c:pt>
                <c:pt idx="3380">
                  <c:v>1.3520000000000001</c:v>
                </c:pt>
                <c:pt idx="3381">
                  <c:v>1.3524</c:v>
                </c:pt>
                <c:pt idx="3382">
                  <c:v>1.3528</c:v>
                </c:pt>
                <c:pt idx="3383">
                  <c:v>1.3532</c:v>
                </c:pt>
                <c:pt idx="3384">
                  <c:v>1.3535999999999999</c:v>
                </c:pt>
                <c:pt idx="3385">
                  <c:v>1.3540000000000001</c:v>
                </c:pt>
                <c:pt idx="3386">
                  <c:v>1.3544</c:v>
                </c:pt>
                <c:pt idx="3387">
                  <c:v>1.3548</c:v>
                </c:pt>
                <c:pt idx="3388">
                  <c:v>1.3552</c:v>
                </c:pt>
                <c:pt idx="3389">
                  <c:v>1.3555999999999999</c:v>
                </c:pt>
                <c:pt idx="3390">
                  <c:v>1.3560000000000001</c:v>
                </c:pt>
                <c:pt idx="3391">
                  <c:v>1.3564000000000001</c:v>
                </c:pt>
                <c:pt idx="3392">
                  <c:v>1.3568</c:v>
                </c:pt>
                <c:pt idx="3393">
                  <c:v>1.3572</c:v>
                </c:pt>
                <c:pt idx="3394">
                  <c:v>1.3575999999999999</c:v>
                </c:pt>
                <c:pt idx="3395">
                  <c:v>1.3580000000000001</c:v>
                </c:pt>
                <c:pt idx="3396">
                  <c:v>1.3584000000000001</c:v>
                </c:pt>
                <c:pt idx="3397">
                  <c:v>1.3588</c:v>
                </c:pt>
                <c:pt idx="3398">
                  <c:v>1.3592</c:v>
                </c:pt>
                <c:pt idx="3399">
                  <c:v>1.3595999999999999</c:v>
                </c:pt>
                <c:pt idx="3400">
                  <c:v>1.36</c:v>
                </c:pt>
                <c:pt idx="3401">
                  <c:v>1.3604000000000001</c:v>
                </c:pt>
                <c:pt idx="3402">
                  <c:v>1.3608</c:v>
                </c:pt>
                <c:pt idx="3403">
                  <c:v>1.3612</c:v>
                </c:pt>
                <c:pt idx="3404">
                  <c:v>1.3615999999999999</c:v>
                </c:pt>
                <c:pt idx="3405">
                  <c:v>1.3620000000000001</c:v>
                </c:pt>
                <c:pt idx="3406">
                  <c:v>1.3624000000000001</c:v>
                </c:pt>
                <c:pt idx="3407">
                  <c:v>1.3628</c:v>
                </c:pt>
                <c:pt idx="3408">
                  <c:v>1.3632</c:v>
                </c:pt>
                <c:pt idx="3409">
                  <c:v>1.3635999999999999</c:v>
                </c:pt>
                <c:pt idx="3410">
                  <c:v>1.3640000000000001</c:v>
                </c:pt>
                <c:pt idx="3411">
                  <c:v>1.3644000000000001</c:v>
                </c:pt>
                <c:pt idx="3412">
                  <c:v>1.3648</c:v>
                </c:pt>
                <c:pt idx="3413">
                  <c:v>1.3652</c:v>
                </c:pt>
                <c:pt idx="3414">
                  <c:v>1.3655999999999999</c:v>
                </c:pt>
                <c:pt idx="3415">
                  <c:v>1.3660000000000001</c:v>
                </c:pt>
                <c:pt idx="3416">
                  <c:v>1.3664000000000001</c:v>
                </c:pt>
                <c:pt idx="3417">
                  <c:v>1.3668</c:v>
                </c:pt>
                <c:pt idx="3418">
                  <c:v>1.3672</c:v>
                </c:pt>
                <c:pt idx="3419">
                  <c:v>1.3675999999999999</c:v>
                </c:pt>
                <c:pt idx="3420">
                  <c:v>1.3680000000000001</c:v>
                </c:pt>
                <c:pt idx="3421">
                  <c:v>1.3684000000000001</c:v>
                </c:pt>
                <c:pt idx="3422">
                  <c:v>1.3688</c:v>
                </c:pt>
                <c:pt idx="3423">
                  <c:v>1.3692</c:v>
                </c:pt>
                <c:pt idx="3424">
                  <c:v>1.3695999999999999</c:v>
                </c:pt>
                <c:pt idx="3425">
                  <c:v>1.37</c:v>
                </c:pt>
                <c:pt idx="3426">
                  <c:v>1.3704000000000001</c:v>
                </c:pt>
                <c:pt idx="3427">
                  <c:v>1.3708</c:v>
                </c:pt>
                <c:pt idx="3428">
                  <c:v>1.3712</c:v>
                </c:pt>
                <c:pt idx="3429">
                  <c:v>1.3715999999999999</c:v>
                </c:pt>
                <c:pt idx="3430">
                  <c:v>1.3720000000000001</c:v>
                </c:pt>
                <c:pt idx="3431">
                  <c:v>1.3724000000000001</c:v>
                </c:pt>
                <c:pt idx="3432">
                  <c:v>1.3728</c:v>
                </c:pt>
                <c:pt idx="3433">
                  <c:v>1.3732</c:v>
                </c:pt>
                <c:pt idx="3434">
                  <c:v>1.3735999999999999</c:v>
                </c:pt>
                <c:pt idx="3435">
                  <c:v>1.3740000000000001</c:v>
                </c:pt>
                <c:pt idx="3436">
                  <c:v>1.3744000000000001</c:v>
                </c:pt>
                <c:pt idx="3437">
                  <c:v>1.3748</c:v>
                </c:pt>
                <c:pt idx="3438">
                  <c:v>1.3752</c:v>
                </c:pt>
                <c:pt idx="3439">
                  <c:v>1.3755999999999999</c:v>
                </c:pt>
                <c:pt idx="3440">
                  <c:v>1.3759999999999999</c:v>
                </c:pt>
                <c:pt idx="3441">
                  <c:v>1.3764000000000001</c:v>
                </c:pt>
                <c:pt idx="3442">
                  <c:v>1.3768</c:v>
                </c:pt>
                <c:pt idx="3443">
                  <c:v>1.3772</c:v>
                </c:pt>
                <c:pt idx="3444">
                  <c:v>1.3775999999999999</c:v>
                </c:pt>
                <c:pt idx="3445">
                  <c:v>1.3779999999999999</c:v>
                </c:pt>
                <c:pt idx="3446">
                  <c:v>1.3784000000000001</c:v>
                </c:pt>
                <c:pt idx="3447">
                  <c:v>1.3788</c:v>
                </c:pt>
                <c:pt idx="3448">
                  <c:v>1.3792</c:v>
                </c:pt>
                <c:pt idx="3449">
                  <c:v>1.3795999999999999</c:v>
                </c:pt>
                <c:pt idx="3450">
                  <c:v>1.38</c:v>
                </c:pt>
                <c:pt idx="3451">
                  <c:v>1.3804000000000001</c:v>
                </c:pt>
                <c:pt idx="3452">
                  <c:v>1.3808</c:v>
                </c:pt>
                <c:pt idx="3453">
                  <c:v>1.3812</c:v>
                </c:pt>
                <c:pt idx="3454">
                  <c:v>1.3815999999999999</c:v>
                </c:pt>
                <c:pt idx="3455">
                  <c:v>1.3819999999999999</c:v>
                </c:pt>
                <c:pt idx="3456">
                  <c:v>1.3824000000000001</c:v>
                </c:pt>
                <c:pt idx="3457">
                  <c:v>1.3828</c:v>
                </c:pt>
                <c:pt idx="3458">
                  <c:v>1.3832</c:v>
                </c:pt>
                <c:pt idx="3459">
                  <c:v>1.3835999999999999</c:v>
                </c:pt>
                <c:pt idx="3460">
                  <c:v>1.3839999999999999</c:v>
                </c:pt>
                <c:pt idx="3461">
                  <c:v>1.3844000000000001</c:v>
                </c:pt>
                <c:pt idx="3462">
                  <c:v>1.3848</c:v>
                </c:pt>
                <c:pt idx="3463">
                  <c:v>1.3852</c:v>
                </c:pt>
                <c:pt idx="3464">
                  <c:v>1.3855999999999999</c:v>
                </c:pt>
                <c:pt idx="3465">
                  <c:v>1.3859999999999999</c:v>
                </c:pt>
                <c:pt idx="3466">
                  <c:v>1.3864000000000001</c:v>
                </c:pt>
                <c:pt idx="3467">
                  <c:v>1.3868</c:v>
                </c:pt>
                <c:pt idx="3468">
                  <c:v>1.3872</c:v>
                </c:pt>
                <c:pt idx="3469">
                  <c:v>1.3875999999999999</c:v>
                </c:pt>
                <c:pt idx="3470">
                  <c:v>1.3879999999999999</c:v>
                </c:pt>
                <c:pt idx="3471">
                  <c:v>1.3884000000000001</c:v>
                </c:pt>
                <c:pt idx="3472">
                  <c:v>1.3888</c:v>
                </c:pt>
                <c:pt idx="3473">
                  <c:v>1.3892</c:v>
                </c:pt>
                <c:pt idx="3474">
                  <c:v>1.3895999999999999</c:v>
                </c:pt>
                <c:pt idx="3475">
                  <c:v>1.39</c:v>
                </c:pt>
                <c:pt idx="3476">
                  <c:v>1.3904000000000001</c:v>
                </c:pt>
                <c:pt idx="3477">
                  <c:v>1.3908</c:v>
                </c:pt>
                <c:pt idx="3478">
                  <c:v>1.3912</c:v>
                </c:pt>
                <c:pt idx="3479">
                  <c:v>1.3915999999999999</c:v>
                </c:pt>
                <c:pt idx="3480">
                  <c:v>1.3919999999999999</c:v>
                </c:pt>
                <c:pt idx="3481">
                  <c:v>1.3924000000000001</c:v>
                </c:pt>
                <c:pt idx="3482">
                  <c:v>1.3928</c:v>
                </c:pt>
                <c:pt idx="3483">
                  <c:v>1.3932</c:v>
                </c:pt>
                <c:pt idx="3484">
                  <c:v>1.3935999999999999</c:v>
                </c:pt>
                <c:pt idx="3485">
                  <c:v>1.3939999999999999</c:v>
                </c:pt>
                <c:pt idx="3486">
                  <c:v>1.3944000000000001</c:v>
                </c:pt>
                <c:pt idx="3487">
                  <c:v>1.3948</c:v>
                </c:pt>
                <c:pt idx="3488">
                  <c:v>1.3952</c:v>
                </c:pt>
                <c:pt idx="3489">
                  <c:v>1.3956</c:v>
                </c:pt>
                <c:pt idx="3490">
                  <c:v>1.3959999999999999</c:v>
                </c:pt>
                <c:pt idx="3491">
                  <c:v>1.3964000000000001</c:v>
                </c:pt>
                <c:pt idx="3492">
                  <c:v>1.3968</c:v>
                </c:pt>
                <c:pt idx="3493">
                  <c:v>1.3972</c:v>
                </c:pt>
                <c:pt idx="3494">
                  <c:v>1.3976</c:v>
                </c:pt>
                <c:pt idx="3495">
                  <c:v>1.3979999999999999</c:v>
                </c:pt>
                <c:pt idx="3496">
                  <c:v>1.3984000000000001</c:v>
                </c:pt>
                <c:pt idx="3497">
                  <c:v>1.3988</c:v>
                </c:pt>
                <c:pt idx="3498">
                  <c:v>1.3992</c:v>
                </c:pt>
                <c:pt idx="3499">
                  <c:v>1.3996</c:v>
                </c:pt>
                <c:pt idx="3500">
                  <c:v>1.4</c:v>
                </c:pt>
                <c:pt idx="3501">
                  <c:v>1.4004000000000001</c:v>
                </c:pt>
                <c:pt idx="3502">
                  <c:v>1.4008</c:v>
                </c:pt>
                <c:pt idx="3503">
                  <c:v>1.4012</c:v>
                </c:pt>
                <c:pt idx="3504">
                  <c:v>1.4016</c:v>
                </c:pt>
                <c:pt idx="3505">
                  <c:v>1.4019999999999999</c:v>
                </c:pt>
                <c:pt idx="3506">
                  <c:v>1.4024000000000001</c:v>
                </c:pt>
                <c:pt idx="3507">
                  <c:v>1.4028</c:v>
                </c:pt>
                <c:pt idx="3508">
                  <c:v>1.4032</c:v>
                </c:pt>
                <c:pt idx="3509">
                  <c:v>1.4036</c:v>
                </c:pt>
                <c:pt idx="3510">
                  <c:v>1.4039999999999999</c:v>
                </c:pt>
                <c:pt idx="3511">
                  <c:v>1.4044000000000001</c:v>
                </c:pt>
                <c:pt idx="3512">
                  <c:v>1.4048</c:v>
                </c:pt>
                <c:pt idx="3513">
                  <c:v>1.4052</c:v>
                </c:pt>
                <c:pt idx="3514">
                  <c:v>1.4056</c:v>
                </c:pt>
                <c:pt idx="3515">
                  <c:v>1.4059999999999999</c:v>
                </c:pt>
                <c:pt idx="3516">
                  <c:v>1.4064000000000001</c:v>
                </c:pt>
                <c:pt idx="3517">
                  <c:v>1.4068000000000001</c:v>
                </c:pt>
                <c:pt idx="3518">
                  <c:v>1.4072</c:v>
                </c:pt>
                <c:pt idx="3519">
                  <c:v>1.4076</c:v>
                </c:pt>
                <c:pt idx="3520">
                  <c:v>1.4079999999999999</c:v>
                </c:pt>
                <c:pt idx="3521">
                  <c:v>1.4084000000000001</c:v>
                </c:pt>
                <c:pt idx="3522">
                  <c:v>1.4088000000000001</c:v>
                </c:pt>
                <c:pt idx="3523">
                  <c:v>1.4092</c:v>
                </c:pt>
                <c:pt idx="3524">
                  <c:v>1.4096</c:v>
                </c:pt>
                <c:pt idx="3525">
                  <c:v>1.41</c:v>
                </c:pt>
                <c:pt idx="3526">
                  <c:v>1.4104000000000001</c:v>
                </c:pt>
                <c:pt idx="3527">
                  <c:v>1.4108000000000001</c:v>
                </c:pt>
                <c:pt idx="3528">
                  <c:v>1.4112</c:v>
                </c:pt>
                <c:pt idx="3529">
                  <c:v>1.4116</c:v>
                </c:pt>
                <c:pt idx="3530">
                  <c:v>1.4119999999999999</c:v>
                </c:pt>
                <c:pt idx="3531">
                  <c:v>1.4124000000000001</c:v>
                </c:pt>
                <c:pt idx="3532">
                  <c:v>1.4128000000000001</c:v>
                </c:pt>
                <c:pt idx="3533">
                  <c:v>1.4132</c:v>
                </c:pt>
                <c:pt idx="3534">
                  <c:v>1.4136</c:v>
                </c:pt>
                <c:pt idx="3535">
                  <c:v>1.4139999999999999</c:v>
                </c:pt>
                <c:pt idx="3536">
                  <c:v>1.4144000000000001</c:v>
                </c:pt>
                <c:pt idx="3537">
                  <c:v>1.4148000000000001</c:v>
                </c:pt>
                <c:pt idx="3538">
                  <c:v>1.4152</c:v>
                </c:pt>
                <c:pt idx="3539">
                  <c:v>1.4156</c:v>
                </c:pt>
                <c:pt idx="3540">
                  <c:v>1.4159999999999999</c:v>
                </c:pt>
                <c:pt idx="3541">
                  <c:v>1.4164000000000001</c:v>
                </c:pt>
                <c:pt idx="3542">
                  <c:v>1.4168000000000001</c:v>
                </c:pt>
                <c:pt idx="3543">
                  <c:v>1.4172</c:v>
                </c:pt>
                <c:pt idx="3544">
                  <c:v>1.4176</c:v>
                </c:pt>
                <c:pt idx="3545">
                  <c:v>1.4179999999999999</c:v>
                </c:pt>
                <c:pt idx="3546">
                  <c:v>1.4184000000000001</c:v>
                </c:pt>
                <c:pt idx="3547">
                  <c:v>1.4188000000000001</c:v>
                </c:pt>
                <c:pt idx="3548">
                  <c:v>1.4192</c:v>
                </c:pt>
                <c:pt idx="3549">
                  <c:v>1.4196</c:v>
                </c:pt>
                <c:pt idx="3550">
                  <c:v>1.42</c:v>
                </c:pt>
                <c:pt idx="3551">
                  <c:v>1.4204000000000001</c:v>
                </c:pt>
                <c:pt idx="3552">
                  <c:v>1.4208000000000001</c:v>
                </c:pt>
                <c:pt idx="3553">
                  <c:v>1.4212</c:v>
                </c:pt>
                <c:pt idx="3554">
                  <c:v>1.4216</c:v>
                </c:pt>
                <c:pt idx="3555">
                  <c:v>1.4219999999999999</c:v>
                </c:pt>
                <c:pt idx="3556">
                  <c:v>1.4224000000000001</c:v>
                </c:pt>
                <c:pt idx="3557">
                  <c:v>1.4228000000000001</c:v>
                </c:pt>
                <c:pt idx="3558">
                  <c:v>1.4232</c:v>
                </c:pt>
                <c:pt idx="3559">
                  <c:v>1.4236</c:v>
                </c:pt>
                <c:pt idx="3560">
                  <c:v>1.4239999999999999</c:v>
                </c:pt>
                <c:pt idx="3561">
                  <c:v>1.4244000000000001</c:v>
                </c:pt>
                <c:pt idx="3562">
                  <c:v>1.4248000000000001</c:v>
                </c:pt>
                <c:pt idx="3563">
                  <c:v>1.4252</c:v>
                </c:pt>
                <c:pt idx="3564">
                  <c:v>1.4256</c:v>
                </c:pt>
                <c:pt idx="3565">
                  <c:v>1.4259999999999999</c:v>
                </c:pt>
                <c:pt idx="3566">
                  <c:v>1.4263999999999999</c:v>
                </c:pt>
                <c:pt idx="3567">
                  <c:v>1.4268000000000001</c:v>
                </c:pt>
                <c:pt idx="3568">
                  <c:v>1.4272</c:v>
                </c:pt>
                <c:pt idx="3569">
                  <c:v>1.4276</c:v>
                </c:pt>
                <c:pt idx="3570">
                  <c:v>1.4279999999999999</c:v>
                </c:pt>
                <c:pt idx="3571">
                  <c:v>1.4283999999999999</c:v>
                </c:pt>
                <c:pt idx="3572">
                  <c:v>1.4288000000000001</c:v>
                </c:pt>
                <c:pt idx="3573">
                  <c:v>1.4292</c:v>
                </c:pt>
                <c:pt idx="3574">
                  <c:v>1.4296</c:v>
                </c:pt>
                <c:pt idx="3575">
                  <c:v>1.43</c:v>
                </c:pt>
                <c:pt idx="3576">
                  <c:v>1.4303999999999999</c:v>
                </c:pt>
                <c:pt idx="3577">
                  <c:v>1.4308000000000001</c:v>
                </c:pt>
                <c:pt idx="3578">
                  <c:v>1.4312</c:v>
                </c:pt>
                <c:pt idx="3579">
                  <c:v>1.4316</c:v>
                </c:pt>
                <c:pt idx="3580">
                  <c:v>1.4319999999999999</c:v>
                </c:pt>
                <c:pt idx="3581">
                  <c:v>1.4323999999999999</c:v>
                </c:pt>
                <c:pt idx="3582">
                  <c:v>1.4328000000000001</c:v>
                </c:pt>
                <c:pt idx="3583">
                  <c:v>1.4332</c:v>
                </c:pt>
                <c:pt idx="3584">
                  <c:v>1.4336</c:v>
                </c:pt>
                <c:pt idx="3585">
                  <c:v>1.4339999999999999</c:v>
                </c:pt>
                <c:pt idx="3586">
                  <c:v>1.4343999999999999</c:v>
                </c:pt>
                <c:pt idx="3587">
                  <c:v>1.4348000000000001</c:v>
                </c:pt>
                <c:pt idx="3588">
                  <c:v>1.4352</c:v>
                </c:pt>
                <c:pt idx="3589">
                  <c:v>1.4356</c:v>
                </c:pt>
                <c:pt idx="3590">
                  <c:v>1.4359999999999999</c:v>
                </c:pt>
                <c:pt idx="3591">
                  <c:v>1.4363999999999999</c:v>
                </c:pt>
                <c:pt idx="3592">
                  <c:v>1.4368000000000001</c:v>
                </c:pt>
                <c:pt idx="3593">
                  <c:v>1.4372</c:v>
                </c:pt>
                <c:pt idx="3594">
                  <c:v>1.4376</c:v>
                </c:pt>
                <c:pt idx="3595">
                  <c:v>1.4379999999999999</c:v>
                </c:pt>
                <c:pt idx="3596">
                  <c:v>1.4383999999999999</c:v>
                </c:pt>
                <c:pt idx="3597">
                  <c:v>1.4388000000000001</c:v>
                </c:pt>
                <c:pt idx="3598">
                  <c:v>1.4392</c:v>
                </c:pt>
                <c:pt idx="3599">
                  <c:v>1.4396</c:v>
                </c:pt>
                <c:pt idx="3600">
                  <c:v>1.44</c:v>
                </c:pt>
                <c:pt idx="3601">
                  <c:v>1.4403999999999999</c:v>
                </c:pt>
                <c:pt idx="3602">
                  <c:v>1.4408000000000001</c:v>
                </c:pt>
                <c:pt idx="3603">
                  <c:v>1.4412</c:v>
                </c:pt>
                <c:pt idx="3604">
                  <c:v>1.4416</c:v>
                </c:pt>
                <c:pt idx="3605">
                  <c:v>1.4419999999999999</c:v>
                </c:pt>
                <c:pt idx="3606">
                  <c:v>1.4423999999999999</c:v>
                </c:pt>
                <c:pt idx="3607">
                  <c:v>1.4428000000000001</c:v>
                </c:pt>
                <c:pt idx="3608">
                  <c:v>1.4432</c:v>
                </c:pt>
                <c:pt idx="3609">
                  <c:v>1.4436</c:v>
                </c:pt>
                <c:pt idx="3610">
                  <c:v>1.444</c:v>
                </c:pt>
                <c:pt idx="3611">
                  <c:v>1.4443999999999999</c:v>
                </c:pt>
                <c:pt idx="3612">
                  <c:v>1.4448000000000001</c:v>
                </c:pt>
                <c:pt idx="3613">
                  <c:v>1.4452</c:v>
                </c:pt>
                <c:pt idx="3614">
                  <c:v>1.4456</c:v>
                </c:pt>
                <c:pt idx="3615">
                  <c:v>1.446</c:v>
                </c:pt>
                <c:pt idx="3616">
                  <c:v>1.4463999999999999</c:v>
                </c:pt>
                <c:pt idx="3617">
                  <c:v>1.4468000000000001</c:v>
                </c:pt>
                <c:pt idx="3618">
                  <c:v>1.4472</c:v>
                </c:pt>
                <c:pt idx="3619">
                  <c:v>1.4476</c:v>
                </c:pt>
                <c:pt idx="3620">
                  <c:v>1.448</c:v>
                </c:pt>
                <c:pt idx="3621">
                  <c:v>1.4483999999999999</c:v>
                </c:pt>
                <c:pt idx="3622">
                  <c:v>1.4488000000000001</c:v>
                </c:pt>
                <c:pt idx="3623">
                  <c:v>1.4492</c:v>
                </c:pt>
                <c:pt idx="3624">
                  <c:v>1.4496</c:v>
                </c:pt>
                <c:pt idx="3625">
                  <c:v>1.45</c:v>
                </c:pt>
                <c:pt idx="3626">
                  <c:v>1.4503999999999999</c:v>
                </c:pt>
                <c:pt idx="3627">
                  <c:v>1.4508000000000001</c:v>
                </c:pt>
                <c:pt idx="3628">
                  <c:v>1.4512</c:v>
                </c:pt>
                <c:pt idx="3629">
                  <c:v>1.4516</c:v>
                </c:pt>
                <c:pt idx="3630">
                  <c:v>1.452</c:v>
                </c:pt>
                <c:pt idx="3631">
                  <c:v>1.4523999999999999</c:v>
                </c:pt>
                <c:pt idx="3632">
                  <c:v>1.4528000000000001</c:v>
                </c:pt>
                <c:pt idx="3633">
                  <c:v>1.4532</c:v>
                </c:pt>
                <c:pt idx="3634">
                  <c:v>1.4536</c:v>
                </c:pt>
                <c:pt idx="3635">
                  <c:v>1.454</c:v>
                </c:pt>
                <c:pt idx="3636">
                  <c:v>1.4543999999999999</c:v>
                </c:pt>
                <c:pt idx="3637">
                  <c:v>1.4548000000000001</c:v>
                </c:pt>
                <c:pt idx="3638">
                  <c:v>1.4552</c:v>
                </c:pt>
                <c:pt idx="3639">
                  <c:v>1.4556</c:v>
                </c:pt>
                <c:pt idx="3640">
                  <c:v>1.456</c:v>
                </c:pt>
                <c:pt idx="3641">
                  <c:v>1.4563999999999999</c:v>
                </c:pt>
                <c:pt idx="3642">
                  <c:v>1.4568000000000001</c:v>
                </c:pt>
                <c:pt idx="3643">
                  <c:v>1.4572000000000001</c:v>
                </c:pt>
                <c:pt idx="3644">
                  <c:v>1.4576</c:v>
                </c:pt>
                <c:pt idx="3645">
                  <c:v>1.458</c:v>
                </c:pt>
                <c:pt idx="3646">
                  <c:v>1.4583999999999999</c:v>
                </c:pt>
                <c:pt idx="3647">
                  <c:v>1.4588000000000001</c:v>
                </c:pt>
                <c:pt idx="3648">
                  <c:v>1.4592000000000001</c:v>
                </c:pt>
                <c:pt idx="3649">
                  <c:v>1.4596</c:v>
                </c:pt>
                <c:pt idx="3650">
                  <c:v>1.46</c:v>
                </c:pt>
                <c:pt idx="3651">
                  <c:v>1.4603999999999999</c:v>
                </c:pt>
                <c:pt idx="3652">
                  <c:v>1.4608000000000001</c:v>
                </c:pt>
                <c:pt idx="3653">
                  <c:v>1.4612000000000001</c:v>
                </c:pt>
                <c:pt idx="3654">
                  <c:v>1.4616</c:v>
                </c:pt>
                <c:pt idx="3655">
                  <c:v>1.462</c:v>
                </c:pt>
                <c:pt idx="3656">
                  <c:v>1.4623999999999999</c:v>
                </c:pt>
                <c:pt idx="3657">
                  <c:v>1.4628000000000001</c:v>
                </c:pt>
                <c:pt idx="3658">
                  <c:v>1.4632000000000001</c:v>
                </c:pt>
                <c:pt idx="3659">
                  <c:v>1.4636</c:v>
                </c:pt>
                <c:pt idx="3660">
                  <c:v>1.464</c:v>
                </c:pt>
                <c:pt idx="3661">
                  <c:v>1.4643999999999999</c:v>
                </c:pt>
                <c:pt idx="3662">
                  <c:v>1.4648000000000001</c:v>
                </c:pt>
                <c:pt idx="3663">
                  <c:v>1.4652000000000001</c:v>
                </c:pt>
                <c:pt idx="3664">
                  <c:v>1.4656</c:v>
                </c:pt>
                <c:pt idx="3665">
                  <c:v>1.466</c:v>
                </c:pt>
                <c:pt idx="3666">
                  <c:v>1.4663999999999999</c:v>
                </c:pt>
                <c:pt idx="3667">
                  <c:v>1.4668000000000001</c:v>
                </c:pt>
                <c:pt idx="3668">
                  <c:v>1.4672000000000001</c:v>
                </c:pt>
                <c:pt idx="3669">
                  <c:v>1.4676</c:v>
                </c:pt>
                <c:pt idx="3670">
                  <c:v>1.468</c:v>
                </c:pt>
                <c:pt idx="3671">
                  <c:v>1.4683999999999999</c:v>
                </c:pt>
                <c:pt idx="3672">
                  <c:v>1.4688000000000001</c:v>
                </c:pt>
                <c:pt idx="3673">
                  <c:v>1.4692000000000001</c:v>
                </c:pt>
                <c:pt idx="3674">
                  <c:v>1.4696</c:v>
                </c:pt>
                <c:pt idx="3675">
                  <c:v>1.47</c:v>
                </c:pt>
                <c:pt idx="3676">
                  <c:v>1.4703999999999999</c:v>
                </c:pt>
                <c:pt idx="3677">
                  <c:v>1.4708000000000001</c:v>
                </c:pt>
                <c:pt idx="3678">
                  <c:v>1.4712000000000001</c:v>
                </c:pt>
                <c:pt idx="3679">
                  <c:v>1.4716</c:v>
                </c:pt>
                <c:pt idx="3680">
                  <c:v>1.472</c:v>
                </c:pt>
                <c:pt idx="3681">
                  <c:v>1.4723999999999999</c:v>
                </c:pt>
                <c:pt idx="3682">
                  <c:v>1.4728000000000001</c:v>
                </c:pt>
                <c:pt idx="3683">
                  <c:v>1.4732000000000001</c:v>
                </c:pt>
                <c:pt idx="3684">
                  <c:v>1.4736</c:v>
                </c:pt>
                <c:pt idx="3685">
                  <c:v>1.474</c:v>
                </c:pt>
                <c:pt idx="3686">
                  <c:v>1.4743999999999999</c:v>
                </c:pt>
                <c:pt idx="3687">
                  <c:v>1.4748000000000001</c:v>
                </c:pt>
                <c:pt idx="3688">
                  <c:v>1.4752000000000001</c:v>
                </c:pt>
                <c:pt idx="3689">
                  <c:v>1.4756</c:v>
                </c:pt>
                <c:pt idx="3690">
                  <c:v>1.476</c:v>
                </c:pt>
                <c:pt idx="3691">
                  <c:v>1.4763999999999999</c:v>
                </c:pt>
                <c:pt idx="3692">
                  <c:v>1.4767999999999999</c:v>
                </c:pt>
                <c:pt idx="3693">
                  <c:v>1.4772000000000001</c:v>
                </c:pt>
                <c:pt idx="3694">
                  <c:v>1.4776</c:v>
                </c:pt>
                <c:pt idx="3695">
                  <c:v>1.478</c:v>
                </c:pt>
                <c:pt idx="3696">
                  <c:v>1.4783999999999999</c:v>
                </c:pt>
                <c:pt idx="3697">
                  <c:v>1.4787999999999999</c:v>
                </c:pt>
                <c:pt idx="3698">
                  <c:v>1.4792000000000001</c:v>
                </c:pt>
                <c:pt idx="3699">
                  <c:v>1.4796</c:v>
                </c:pt>
                <c:pt idx="3700">
                  <c:v>1.48</c:v>
                </c:pt>
                <c:pt idx="3701">
                  <c:v>1.4803999999999999</c:v>
                </c:pt>
                <c:pt idx="3702">
                  <c:v>1.4807999999999999</c:v>
                </c:pt>
                <c:pt idx="3703">
                  <c:v>1.4812000000000001</c:v>
                </c:pt>
                <c:pt idx="3704">
                  <c:v>1.4816</c:v>
                </c:pt>
                <c:pt idx="3705">
                  <c:v>1.482</c:v>
                </c:pt>
                <c:pt idx="3706">
                  <c:v>1.4823999999999999</c:v>
                </c:pt>
                <c:pt idx="3707">
                  <c:v>1.4827999999999999</c:v>
                </c:pt>
                <c:pt idx="3708">
                  <c:v>1.4832000000000001</c:v>
                </c:pt>
                <c:pt idx="3709">
                  <c:v>1.4836</c:v>
                </c:pt>
                <c:pt idx="3710">
                  <c:v>1.484</c:v>
                </c:pt>
                <c:pt idx="3711">
                  <c:v>1.4843999999999999</c:v>
                </c:pt>
                <c:pt idx="3712">
                  <c:v>1.4847999999999999</c:v>
                </c:pt>
                <c:pt idx="3713">
                  <c:v>1.4852000000000001</c:v>
                </c:pt>
                <c:pt idx="3714">
                  <c:v>1.4856</c:v>
                </c:pt>
                <c:pt idx="3715">
                  <c:v>1.486</c:v>
                </c:pt>
                <c:pt idx="3716">
                  <c:v>1.4863999999999999</c:v>
                </c:pt>
                <c:pt idx="3717">
                  <c:v>1.4867999999999999</c:v>
                </c:pt>
                <c:pt idx="3718">
                  <c:v>1.4872000000000001</c:v>
                </c:pt>
                <c:pt idx="3719">
                  <c:v>1.4876</c:v>
                </c:pt>
                <c:pt idx="3720">
                  <c:v>1.488</c:v>
                </c:pt>
                <c:pt idx="3721">
                  <c:v>1.4883999999999999</c:v>
                </c:pt>
                <c:pt idx="3722">
                  <c:v>1.4887999999999999</c:v>
                </c:pt>
                <c:pt idx="3723">
                  <c:v>1.4892000000000001</c:v>
                </c:pt>
                <c:pt idx="3724">
                  <c:v>1.4896</c:v>
                </c:pt>
                <c:pt idx="3725">
                  <c:v>1.49</c:v>
                </c:pt>
                <c:pt idx="3726">
                  <c:v>1.4903999999999999</c:v>
                </c:pt>
                <c:pt idx="3727">
                  <c:v>1.4907999999999999</c:v>
                </c:pt>
                <c:pt idx="3728">
                  <c:v>1.4912000000000001</c:v>
                </c:pt>
                <c:pt idx="3729">
                  <c:v>1.4916</c:v>
                </c:pt>
                <c:pt idx="3730">
                  <c:v>1.492</c:v>
                </c:pt>
                <c:pt idx="3731">
                  <c:v>1.4923999999999999</c:v>
                </c:pt>
                <c:pt idx="3732">
                  <c:v>1.4927999999999999</c:v>
                </c:pt>
                <c:pt idx="3733">
                  <c:v>1.4932000000000001</c:v>
                </c:pt>
                <c:pt idx="3734">
                  <c:v>1.4936</c:v>
                </c:pt>
                <c:pt idx="3735">
                  <c:v>1.494</c:v>
                </c:pt>
                <c:pt idx="3736">
                  <c:v>1.4944</c:v>
                </c:pt>
                <c:pt idx="3737">
                  <c:v>1.4947999999999999</c:v>
                </c:pt>
                <c:pt idx="3738">
                  <c:v>1.4952000000000001</c:v>
                </c:pt>
                <c:pt idx="3739">
                  <c:v>1.4956</c:v>
                </c:pt>
                <c:pt idx="3740">
                  <c:v>1.496</c:v>
                </c:pt>
                <c:pt idx="3741">
                  <c:v>1.4964</c:v>
                </c:pt>
                <c:pt idx="3742">
                  <c:v>1.4967999999999999</c:v>
                </c:pt>
                <c:pt idx="3743">
                  <c:v>1.4972000000000001</c:v>
                </c:pt>
                <c:pt idx="3744">
                  <c:v>1.4976</c:v>
                </c:pt>
                <c:pt idx="3745">
                  <c:v>1.498</c:v>
                </c:pt>
                <c:pt idx="3746">
                  <c:v>1.4984</c:v>
                </c:pt>
                <c:pt idx="3747">
                  <c:v>1.4987999999999999</c:v>
                </c:pt>
                <c:pt idx="3748">
                  <c:v>1.4992000000000001</c:v>
                </c:pt>
                <c:pt idx="3749">
                  <c:v>1.4996</c:v>
                </c:pt>
                <c:pt idx="3750">
                  <c:v>1.5</c:v>
                </c:pt>
                <c:pt idx="3751">
                  <c:v>1.5004</c:v>
                </c:pt>
                <c:pt idx="3752">
                  <c:v>1.5007999999999999</c:v>
                </c:pt>
                <c:pt idx="3753">
                  <c:v>1.5012000000000001</c:v>
                </c:pt>
                <c:pt idx="3754">
                  <c:v>1.5016</c:v>
                </c:pt>
                <c:pt idx="3755">
                  <c:v>1.502</c:v>
                </c:pt>
                <c:pt idx="3756">
                  <c:v>1.5024</c:v>
                </c:pt>
                <c:pt idx="3757">
                  <c:v>1.5027999999999999</c:v>
                </c:pt>
                <c:pt idx="3758">
                  <c:v>1.5032000000000001</c:v>
                </c:pt>
                <c:pt idx="3759">
                  <c:v>1.5036</c:v>
                </c:pt>
                <c:pt idx="3760">
                  <c:v>1.504</c:v>
                </c:pt>
                <c:pt idx="3761">
                  <c:v>1.5044</c:v>
                </c:pt>
                <c:pt idx="3762">
                  <c:v>1.5047999999999999</c:v>
                </c:pt>
                <c:pt idx="3763">
                  <c:v>1.5052000000000001</c:v>
                </c:pt>
                <c:pt idx="3764">
                  <c:v>1.5056</c:v>
                </c:pt>
                <c:pt idx="3765">
                  <c:v>1.506</c:v>
                </c:pt>
                <c:pt idx="3766">
                  <c:v>1.5064</c:v>
                </c:pt>
                <c:pt idx="3767">
                  <c:v>1.5067999999999999</c:v>
                </c:pt>
                <c:pt idx="3768">
                  <c:v>1.5072000000000001</c:v>
                </c:pt>
                <c:pt idx="3769">
                  <c:v>1.5076000000000001</c:v>
                </c:pt>
                <c:pt idx="3770">
                  <c:v>1.508</c:v>
                </c:pt>
                <c:pt idx="3771">
                  <c:v>1.5084</c:v>
                </c:pt>
                <c:pt idx="3772">
                  <c:v>1.5087999999999999</c:v>
                </c:pt>
                <c:pt idx="3773">
                  <c:v>1.5092000000000001</c:v>
                </c:pt>
                <c:pt idx="3774">
                  <c:v>1.5096000000000001</c:v>
                </c:pt>
                <c:pt idx="3775">
                  <c:v>1.51</c:v>
                </c:pt>
                <c:pt idx="3776">
                  <c:v>1.5104</c:v>
                </c:pt>
                <c:pt idx="3777">
                  <c:v>1.5107999999999999</c:v>
                </c:pt>
                <c:pt idx="3778">
                  <c:v>1.5112000000000001</c:v>
                </c:pt>
                <c:pt idx="3779">
                  <c:v>1.5116000000000001</c:v>
                </c:pt>
                <c:pt idx="3780">
                  <c:v>1.512</c:v>
                </c:pt>
                <c:pt idx="3781">
                  <c:v>1.5124</c:v>
                </c:pt>
                <c:pt idx="3782">
                  <c:v>1.5127999999999999</c:v>
                </c:pt>
                <c:pt idx="3783">
                  <c:v>1.5132000000000001</c:v>
                </c:pt>
                <c:pt idx="3784">
                  <c:v>1.5136000000000001</c:v>
                </c:pt>
                <c:pt idx="3785">
                  <c:v>1.514</c:v>
                </c:pt>
                <c:pt idx="3786">
                  <c:v>1.5144</c:v>
                </c:pt>
                <c:pt idx="3787">
                  <c:v>1.5147999999999999</c:v>
                </c:pt>
                <c:pt idx="3788">
                  <c:v>1.5152000000000001</c:v>
                </c:pt>
                <c:pt idx="3789">
                  <c:v>1.5156000000000001</c:v>
                </c:pt>
                <c:pt idx="3790">
                  <c:v>1.516</c:v>
                </c:pt>
                <c:pt idx="3791">
                  <c:v>1.5164</c:v>
                </c:pt>
                <c:pt idx="3792">
                  <c:v>1.5167999999999999</c:v>
                </c:pt>
                <c:pt idx="3793">
                  <c:v>1.5172000000000001</c:v>
                </c:pt>
                <c:pt idx="3794">
                  <c:v>1.5176000000000001</c:v>
                </c:pt>
                <c:pt idx="3795">
                  <c:v>1.518</c:v>
                </c:pt>
                <c:pt idx="3796">
                  <c:v>1.5184</c:v>
                </c:pt>
                <c:pt idx="3797">
                  <c:v>1.5187999999999999</c:v>
                </c:pt>
                <c:pt idx="3798">
                  <c:v>1.5192000000000001</c:v>
                </c:pt>
                <c:pt idx="3799">
                  <c:v>1.5196000000000001</c:v>
                </c:pt>
                <c:pt idx="3800">
                  <c:v>1.52</c:v>
                </c:pt>
                <c:pt idx="3801">
                  <c:v>1.5204</c:v>
                </c:pt>
                <c:pt idx="3802">
                  <c:v>1.5207999999999999</c:v>
                </c:pt>
                <c:pt idx="3803">
                  <c:v>1.5212000000000001</c:v>
                </c:pt>
                <c:pt idx="3804">
                  <c:v>1.5216000000000001</c:v>
                </c:pt>
                <c:pt idx="3805">
                  <c:v>1.522</c:v>
                </c:pt>
                <c:pt idx="3806">
                  <c:v>1.5224</c:v>
                </c:pt>
                <c:pt idx="3807">
                  <c:v>1.5227999999999999</c:v>
                </c:pt>
                <c:pt idx="3808">
                  <c:v>1.5232000000000001</c:v>
                </c:pt>
                <c:pt idx="3809">
                  <c:v>1.5236000000000001</c:v>
                </c:pt>
                <c:pt idx="3810">
                  <c:v>1.524</c:v>
                </c:pt>
                <c:pt idx="3811">
                  <c:v>1.5244</c:v>
                </c:pt>
                <c:pt idx="3812">
                  <c:v>1.5247999999999999</c:v>
                </c:pt>
                <c:pt idx="3813">
                  <c:v>1.5251999999999999</c:v>
                </c:pt>
                <c:pt idx="3814">
                  <c:v>1.5256000000000001</c:v>
                </c:pt>
                <c:pt idx="3815">
                  <c:v>1.526</c:v>
                </c:pt>
                <c:pt idx="3816">
                  <c:v>1.5264</c:v>
                </c:pt>
                <c:pt idx="3817">
                  <c:v>1.5267999999999999</c:v>
                </c:pt>
                <c:pt idx="3818">
                  <c:v>1.5271999999999999</c:v>
                </c:pt>
                <c:pt idx="3819">
                  <c:v>1.5276000000000001</c:v>
                </c:pt>
                <c:pt idx="3820">
                  <c:v>1.528</c:v>
                </c:pt>
                <c:pt idx="3821">
                  <c:v>1.5284</c:v>
                </c:pt>
                <c:pt idx="3822">
                  <c:v>1.5287999999999999</c:v>
                </c:pt>
                <c:pt idx="3823">
                  <c:v>1.5291999999999999</c:v>
                </c:pt>
                <c:pt idx="3824">
                  <c:v>1.5296000000000001</c:v>
                </c:pt>
                <c:pt idx="3825">
                  <c:v>1.53</c:v>
                </c:pt>
                <c:pt idx="3826">
                  <c:v>1.5304</c:v>
                </c:pt>
                <c:pt idx="3827">
                  <c:v>1.5307999999999999</c:v>
                </c:pt>
                <c:pt idx="3828">
                  <c:v>1.5311999999999999</c:v>
                </c:pt>
                <c:pt idx="3829">
                  <c:v>1.5316000000000001</c:v>
                </c:pt>
                <c:pt idx="3830">
                  <c:v>1.532</c:v>
                </c:pt>
                <c:pt idx="3831">
                  <c:v>1.5324</c:v>
                </c:pt>
                <c:pt idx="3832">
                  <c:v>1.5327999999999999</c:v>
                </c:pt>
                <c:pt idx="3833">
                  <c:v>1.5331999999999999</c:v>
                </c:pt>
                <c:pt idx="3834">
                  <c:v>1.5336000000000001</c:v>
                </c:pt>
                <c:pt idx="3835">
                  <c:v>1.534</c:v>
                </c:pt>
                <c:pt idx="3836">
                  <c:v>1.5344</c:v>
                </c:pt>
                <c:pt idx="3837">
                  <c:v>1.5347999999999999</c:v>
                </c:pt>
                <c:pt idx="3838">
                  <c:v>1.5351999999999999</c:v>
                </c:pt>
                <c:pt idx="3839">
                  <c:v>1.5356000000000001</c:v>
                </c:pt>
                <c:pt idx="3840">
                  <c:v>1.536</c:v>
                </c:pt>
                <c:pt idx="3841">
                  <c:v>1.5364</c:v>
                </c:pt>
                <c:pt idx="3842">
                  <c:v>1.5367999999999999</c:v>
                </c:pt>
                <c:pt idx="3843">
                  <c:v>1.5371999999999999</c:v>
                </c:pt>
                <c:pt idx="3844">
                  <c:v>1.5376000000000001</c:v>
                </c:pt>
                <c:pt idx="3845">
                  <c:v>1.538</c:v>
                </c:pt>
                <c:pt idx="3846">
                  <c:v>1.5384</c:v>
                </c:pt>
                <c:pt idx="3847">
                  <c:v>1.5387999999999999</c:v>
                </c:pt>
                <c:pt idx="3848">
                  <c:v>1.5391999999999999</c:v>
                </c:pt>
                <c:pt idx="3849">
                  <c:v>1.5396000000000001</c:v>
                </c:pt>
                <c:pt idx="3850">
                  <c:v>1.54</c:v>
                </c:pt>
                <c:pt idx="3851">
                  <c:v>1.5404</c:v>
                </c:pt>
                <c:pt idx="3852">
                  <c:v>1.5407999999999999</c:v>
                </c:pt>
                <c:pt idx="3853">
                  <c:v>1.5411999999999999</c:v>
                </c:pt>
                <c:pt idx="3854">
                  <c:v>1.5416000000000001</c:v>
                </c:pt>
                <c:pt idx="3855">
                  <c:v>1.542</c:v>
                </c:pt>
                <c:pt idx="3856">
                  <c:v>1.5424</c:v>
                </c:pt>
                <c:pt idx="3857">
                  <c:v>1.5427999999999999</c:v>
                </c:pt>
                <c:pt idx="3858">
                  <c:v>1.5431999999999999</c:v>
                </c:pt>
                <c:pt idx="3859">
                  <c:v>1.5436000000000001</c:v>
                </c:pt>
                <c:pt idx="3860">
                  <c:v>1.544</c:v>
                </c:pt>
                <c:pt idx="3861">
                  <c:v>1.5444</c:v>
                </c:pt>
                <c:pt idx="3862">
                  <c:v>1.5448</c:v>
                </c:pt>
                <c:pt idx="3863">
                  <c:v>1.5451999999999999</c:v>
                </c:pt>
                <c:pt idx="3864">
                  <c:v>1.5456000000000001</c:v>
                </c:pt>
                <c:pt idx="3865">
                  <c:v>1.546</c:v>
                </c:pt>
                <c:pt idx="3866">
                  <c:v>1.5464</c:v>
                </c:pt>
                <c:pt idx="3867">
                  <c:v>1.5468</c:v>
                </c:pt>
                <c:pt idx="3868">
                  <c:v>1.5471999999999999</c:v>
                </c:pt>
                <c:pt idx="3869">
                  <c:v>1.5476000000000001</c:v>
                </c:pt>
                <c:pt idx="3870">
                  <c:v>1.548</c:v>
                </c:pt>
                <c:pt idx="3871">
                  <c:v>1.5484</c:v>
                </c:pt>
                <c:pt idx="3872">
                  <c:v>1.5488</c:v>
                </c:pt>
                <c:pt idx="3873">
                  <c:v>1.5491999999999999</c:v>
                </c:pt>
                <c:pt idx="3874">
                  <c:v>1.5496000000000001</c:v>
                </c:pt>
                <c:pt idx="3875">
                  <c:v>1.55</c:v>
                </c:pt>
                <c:pt idx="3876">
                  <c:v>1.5504</c:v>
                </c:pt>
                <c:pt idx="3877">
                  <c:v>1.5508</c:v>
                </c:pt>
                <c:pt idx="3878">
                  <c:v>1.5511999999999999</c:v>
                </c:pt>
                <c:pt idx="3879">
                  <c:v>1.5516000000000001</c:v>
                </c:pt>
                <c:pt idx="3880">
                  <c:v>1.552</c:v>
                </c:pt>
                <c:pt idx="3881">
                  <c:v>1.5524</c:v>
                </c:pt>
                <c:pt idx="3882">
                  <c:v>1.5528</c:v>
                </c:pt>
                <c:pt idx="3883">
                  <c:v>1.5531999999999999</c:v>
                </c:pt>
                <c:pt idx="3884">
                  <c:v>1.5536000000000001</c:v>
                </c:pt>
                <c:pt idx="3885">
                  <c:v>1.554</c:v>
                </c:pt>
                <c:pt idx="3886">
                  <c:v>1.5544</c:v>
                </c:pt>
                <c:pt idx="3887">
                  <c:v>1.5548</c:v>
                </c:pt>
                <c:pt idx="3888">
                  <c:v>1.5551999999999999</c:v>
                </c:pt>
                <c:pt idx="3889">
                  <c:v>1.5556000000000001</c:v>
                </c:pt>
                <c:pt idx="3890">
                  <c:v>1.556</c:v>
                </c:pt>
                <c:pt idx="3891">
                  <c:v>1.5564</c:v>
                </c:pt>
                <c:pt idx="3892">
                  <c:v>1.5568</c:v>
                </c:pt>
                <c:pt idx="3893">
                  <c:v>1.5571999999999999</c:v>
                </c:pt>
                <c:pt idx="3894">
                  <c:v>1.5576000000000001</c:v>
                </c:pt>
                <c:pt idx="3895">
                  <c:v>1.5580000000000001</c:v>
                </c:pt>
                <c:pt idx="3896">
                  <c:v>1.5584</c:v>
                </c:pt>
                <c:pt idx="3897">
                  <c:v>1.5588</c:v>
                </c:pt>
                <c:pt idx="3898">
                  <c:v>1.5591999999999999</c:v>
                </c:pt>
                <c:pt idx="3899">
                  <c:v>1.5596000000000001</c:v>
                </c:pt>
                <c:pt idx="3900">
                  <c:v>1.56</c:v>
                </c:pt>
                <c:pt idx="3901">
                  <c:v>1.5604</c:v>
                </c:pt>
                <c:pt idx="3902">
                  <c:v>1.5608</c:v>
                </c:pt>
                <c:pt idx="3903">
                  <c:v>1.5611999999999999</c:v>
                </c:pt>
                <c:pt idx="3904">
                  <c:v>1.5616000000000001</c:v>
                </c:pt>
                <c:pt idx="3905">
                  <c:v>1.5620000000000001</c:v>
                </c:pt>
                <c:pt idx="3906">
                  <c:v>1.5624</c:v>
                </c:pt>
                <c:pt idx="3907">
                  <c:v>1.5628</c:v>
                </c:pt>
                <c:pt idx="3908">
                  <c:v>1.5631999999999999</c:v>
                </c:pt>
                <c:pt idx="3909">
                  <c:v>1.5636000000000001</c:v>
                </c:pt>
                <c:pt idx="3910">
                  <c:v>1.5640000000000001</c:v>
                </c:pt>
                <c:pt idx="3911">
                  <c:v>1.5644</c:v>
                </c:pt>
                <c:pt idx="3912">
                  <c:v>1.5648</c:v>
                </c:pt>
                <c:pt idx="3913">
                  <c:v>1.5651999999999999</c:v>
                </c:pt>
                <c:pt idx="3914">
                  <c:v>1.5656000000000001</c:v>
                </c:pt>
                <c:pt idx="3915">
                  <c:v>1.5660000000000001</c:v>
                </c:pt>
                <c:pt idx="3916">
                  <c:v>1.5664</c:v>
                </c:pt>
                <c:pt idx="3917">
                  <c:v>1.5668</c:v>
                </c:pt>
                <c:pt idx="3918">
                  <c:v>1.5671999999999999</c:v>
                </c:pt>
                <c:pt idx="3919">
                  <c:v>1.5676000000000001</c:v>
                </c:pt>
                <c:pt idx="3920">
                  <c:v>1.5680000000000001</c:v>
                </c:pt>
                <c:pt idx="3921">
                  <c:v>1.5684</c:v>
                </c:pt>
                <c:pt idx="3922">
                  <c:v>1.5688</c:v>
                </c:pt>
                <c:pt idx="3923">
                  <c:v>1.5691999999999999</c:v>
                </c:pt>
                <c:pt idx="3924">
                  <c:v>1.5696000000000001</c:v>
                </c:pt>
                <c:pt idx="3925">
                  <c:v>1.57</c:v>
                </c:pt>
                <c:pt idx="3926">
                  <c:v>1.5704</c:v>
                </c:pt>
                <c:pt idx="3927">
                  <c:v>1.5708</c:v>
                </c:pt>
                <c:pt idx="3928">
                  <c:v>1.5711999999999999</c:v>
                </c:pt>
                <c:pt idx="3929">
                  <c:v>1.5716000000000001</c:v>
                </c:pt>
                <c:pt idx="3930">
                  <c:v>1.5720000000000001</c:v>
                </c:pt>
                <c:pt idx="3931">
                  <c:v>1.5724</c:v>
                </c:pt>
                <c:pt idx="3932">
                  <c:v>1.5728</c:v>
                </c:pt>
                <c:pt idx="3933">
                  <c:v>1.5731999999999999</c:v>
                </c:pt>
                <c:pt idx="3934">
                  <c:v>1.5736000000000001</c:v>
                </c:pt>
                <c:pt idx="3935">
                  <c:v>1.5740000000000001</c:v>
                </c:pt>
                <c:pt idx="3936">
                  <c:v>1.5744</c:v>
                </c:pt>
                <c:pt idx="3937">
                  <c:v>1.5748</c:v>
                </c:pt>
                <c:pt idx="3938">
                  <c:v>1.5751999999999999</c:v>
                </c:pt>
                <c:pt idx="3939">
                  <c:v>1.5755999999999999</c:v>
                </c:pt>
                <c:pt idx="3940">
                  <c:v>1.5760000000000001</c:v>
                </c:pt>
                <c:pt idx="3941">
                  <c:v>1.5764</c:v>
                </c:pt>
                <c:pt idx="3942">
                  <c:v>1.5768</c:v>
                </c:pt>
                <c:pt idx="3943">
                  <c:v>1.5771999999999999</c:v>
                </c:pt>
                <c:pt idx="3944">
                  <c:v>1.5775999999999999</c:v>
                </c:pt>
                <c:pt idx="3945">
                  <c:v>1.5780000000000001</c:v>
                </c:pt>
                <c:pt idx="3946">
                  <c:v>1.5784</c:v>
                </c:pt>
                <c:pt idx="3947">
                  <c:v>1.5788</c:v>
                </c:pt>
                <c:pt idx="3948">
                  <c:v>1.5791999999999999</c:v>
                </c:pt>
                <c:pt idx="3949">
                  <c:v>1.5795999999999999</c:v>
                </c:pt>
                <c:pt idx="3950">
                  <c:v>1.58</c:v>
                </c:pt>
                <c:pt idx="3951">
                  <c:v>1.5804</c:v>
                </c:pt>
                <c:pt idx="3952">
                  <c:v>1.5808</c:v>
                </c:pt>
                <c:pt idx="3953">
                  <c:v>1.5811999999999999</c:v>
                </c:pt>
                <c:pt idx="3954">
                  <c:v>1.5815999999999999</c:v>
                </c:pt>
                <c:pt idx="3955">
                  <c:v>1.5820000000000001</c:v>
                </c:pt>
                <c:pt idx="3956">
                  <c:v>1.5824</c:v>
                </c:pt>
                <c:pt idx="3957">
                  <c:v>1.5828</c:v>
                </c:pt>
                <c:pt idx="3958">
                  <c:v>1.5831999999999999</c:v>
                </c:pt>
                <c:pt idx="3959">
                  <c:v>1.5835999999999999</c:v>
                </c:pt>
                <c:pt idx="3960">
                  <c:v>1.5840000000000001</c:v>
                </c:pt>
                <c:pt idx="3961">
                  <c:v>1.5844</c:v>
                </c:pt>
                <c:pt idx="3962">
                  <c:v>1.5848</c:v>
                </c:pt>
                <c:pt idx="3963">
                  <c:v>1.5851999999999999</c:v>
                </c:pt>
                <c:pt idx="3964">
                  <c:v>1.5855999999999999</c:v>
                </c:pt>
                <c:pt idx="3965">
                  <c:v>1.5860000000000001</c:v>
                </c:pt>
                <c:pt idx="3966">
                  <c:v>1.5864</c:v>
                </c:pt>
                <c:pt idx="3967">
                  <c:v>1.5868</c:v>
                </c:pt>
                <c:pt idx="3968">
                  <c:v>1.5871999999999999</c:v>
                </c:pt>
                <c:pt idx="3969">
                  <c:v>1.5875999999999999</c:v>
                </c:pt>
                <c:pt idx="3970">
                  <c:v>1.5880000000000001</c:v>
                </c:pt>
                <c:pt idx="3971">
                  <c:v>1.5884</c:v>
                </c:pt>
                <c:pt idx="3972">
                  <c:v>1.5888</c:v>
                </c:pt>
                <c:pt idx="3973">
                  <c:v>1.5891999999999999</c:v>
                </c:pt>
                <c:pt idx="3974">
                  <c:v>1.5895999999999999</c:v>
                </c:pt>
                <c:pt idx="3975">
                  <c:v>1.59</c:v>
                </c:pt>
                <c:pt idx="3976">
                  <c:v>1.5904</c:v>
                </c:pt>
                <c:pt idx="3977">
                  <c:v>1.5908</c:v>
                </c:pt>
                <c:pt idx="3978">
                  <c:v>1.5911999999999999</c:v>
                </c:pt>
                <c:pt idx="3979">
                  <c:v>1.5915999999999999</c:v>
                </c:pt>
                <c:pt idx="3980">
                  <c:v>1.5920000000000001</c:v>
                </c:pt>
                <c:pt idx="3981">
                  <c:v>1.5924</c:v>
                </c:pt>
                <c:pt idx="3982">
                  <c:v>1.5928</c:v>
                </c:pt>
                <c:pt idx="3983">
                  <c:v>1.5931999999999999</c:v>
                </c:pt>
                <c:pt idx="3984">
                  <c:v>1.5935999999999999</c:v>
                </c:pt>
                <c:pt idx="3985">
                  <c:v>1.5940000000000001</c:v>
                </c:pt>
                <c:pt idx="3986">
                  <c:v>1.5944</c:v>
                </c:pt>
                <c:pt idx="3987">
                  <c:v>1.5948</c:v>
                </c:pt>
                <c:pt idx="3988">
                  <c:v>1.5952</c:v>
                </c:pt>
                <c:pt idx="3989">
                  <c:v>1.5955999999999999</c:v>
                </c:pt>
                <c:pt idx="3990">
                  <c:v>1.5960000000000001</c:v>
                </c:pt>
                <c:pt idx="3991">
                  <c:v>1.5964</c:v>
                </c:pt>
                <c:pt idx="3992">
                  <c:v>1.5968</c:v>
                </c:pt>
                <c:pt idx="3993">
                  <c:v>1.5972</c:v>
                </c:pt>
                <c:pt idx="3994">
                  <c:v>1.5975999999999999</c:v>
                </c:pt>
                <c:pt idx="3995">
                  <c:v>1.5980000000000001</c:v>
                </c:pt>
                <c:pt idx="3996">
                  <c:v>1.5984</c:v>
                </c:pt>
                <c:pt idx="3997">
                  <c:v>1.5988</c:v>
                </c:pt>
                <c:pt idx="3998">
                  <c:v>1.5992</c:v>
                </c:pt>
                <c:pt idx="3999">
                  <c:v>1.5995999999999999</c:v>
                </c:pt>
                <c:pt idx="4000">
                  <c:v>1.6</c:v>
                </c:pt>
                <c:pt idx="4001">
                  <c:v>1.6004</c:v>
                </c:pt>
                <c:pt idx="4002">
                  <c:v>1.6008</c:v>
                </c:pt>
                <c:pt idx="4003">
                  <c:v>1.6012</c:v>
                </c:pt>
                <c:pt idx="4004">
                  <c:v>1.6015999999999999</c:v>
                </c:pt>
                <c:pt idx="4005">
                  <c:v>1.6020000000000001</c:v>
                </c:pt>
                <c:pt idx="4006">
                  <c:v>1.6024</c:v>
                </c:pt>
                <c:pt idx="4007">
                  <c:v>1.6028</c:v>
                </c:pt>
                <c:pt idx="4008">
                  <c:v>1.6032</c:v>
                </c:pt>
                <c:pt idx="4009">
                  <c:v>1.6035999999999999</c:v>
                </c:pt>
                <c:pt idx="4010">
                  <c:v>1.6040000000000001</c:v>
                </c:pt>
                <c:pt idx="4011">
                  <c:v>1.6044</c:v>
                </c:pt>
                <c:pt idx="4012">
                  <c:v>1.6048</c:v>
                </c:pt>
                <c:pt idx="4013">
                  <c:v>1.6052</c:v>
                </c:pt>
                <c:pt idx="4014">
                  <c:v>1.6055999999999999</c:v>
                </c:pt>
                <c:pt idx="4015">
                  <c:v>1.6060000000000001</c:v>
                </c:pt>
                <c:pt idx="4016">
                  <c:v>1.6064000000000001</c:v>
                </c:pt>
                <c:pt idx="4017">
                  <c:v>1.6068</c:v>
                </c:pt>
                <c:pt idx="4018">
                  <c:v>1.6072</c:v>
                </c:pt>
                <c:pt idx="4019">
                  <c:v>1.6075999999999999</c:v>
                </c:pt>
                <c:pt idx="4020">
                  <c:v>1.6080000000000001</c:v>
                </c:pt>
                <c:pt idx="4021">
                  <c:v>1.6084000000000001</c:v>
                </c:pt>
                <c:pt idx="4022">
                  <c:v>1.6088</c:v>
                </c:pt>
                <c:pt idx="4023">
                  <c:v>1.6092</c:v>
                </c:pt>
                <c:pt idx="4024">
                  <c:v>1.6095999999999999</c:v>
                </c:pt>
                <c:pt idx="4025">
                  <c:v>1.61</c:v>
                </c:pt>
                <c:pt idx="4026">
                  <c:v>1.6104000000000001</c:v>
                </c:pt>
                <c:pt idx="4027">
                  <c:v>1.6108</c:v>
                </c:pt>
                <c:pt idx="4028">
                  <c:v>1.6112</c:v>
                </c:pt>
                <c:pt idx="4029">
                  <c:v>1.6115999999999999</c:v>
                </c:pt>
                <c:pt idx="4030">
                  <c:v>1.6120000000000001</c:v>
                </c:pt>
                <c:pt idx="4031">
                  <c:v>1.6124000000000001</c:v>
                </c:pt>
                <c:pt idx="4032">
                  <c:v>1.6128</c:v>
                </c:pt>
                <c:pt idx="4033">
                  <c:v>1.6132</c:v>
                </c:pt>
                <c:pt idx="4034">
                  <c:v>1.6135999999999999</c:v>
                </c:pt>
                <c:pt idx="4035">
                  <c:v>1.6140000000000001</c:v>
                </c:pt>
                <c:pt idx="4036">
                  <c:v>1.6144000000000001</c:v>
                </c:pt>
                <c:pt idx="4037">
                  <c:v>1.6148</c:v>
                </c:pt>
                <c:pt idx="4038">
                  <c:v>1.6152</c:v>
                </c:pt>
                <c:pt idx="4039">
                  <c:v>1.6155999999999999</c:v>
                </c:pt>
                <c:pt idx="4040">
                  <c:v>1.6160000000000001</c:v>
                </c:pt>
                <c:pt idx="4041">
                  <c:v>1.6164000000000001</c:v>
                </c:pt>
                <c:pt idx="4042">
                  <c:v>1.6168</c:v>
                </c:pt>
                <c:pt idx="4043">
                  <c:v>1.6172</c:v>
                </c:pt>
                <c:pt idx="4044">
                  <c:v>1.6175999999999999</c:v>
                </c:pt>
                <c:pt idx="4045">
                  <c:v>1.6180000000000001</c:v>
                </c:pt>
                <c:pt idx="4046">
                  <c:v>1.6184000000000001</c:v>
                </c:pt>
                <c:pt idx="4047">
                  <c:v>1.6188</c:v>
                </c:pt>
                <c:pt idx="4048">
                  <c:v>1.6192</c:v>
                </c:pt>
                <c:pt idx="4049">
                  <c:v>1.6195999999999999</c:v>
                </c:pt>
                <c:pt idx="4050">
                  <c:v>1.62</c:v>
                </c:pt>
                <c:pt idx="4051">
                  <c:v>1.6204000000000001</c:v>
                </c:pt>
                <c:pt idx="4052">
                  <c:v>1.6208</c:v>
                </c:pt>
                <c:pt idx="4053">
                  <c:v>1.6212</c:v>
                </c:pt>
                <c:pt idx="4054">
                  <c:v>1.6215999999999999</c:v>
                </c:pt>
                <c:pt idx="4055">
                  <c:v>1.6220000000000001</c:v>
                </c:pt>
                <c:pt idx="4056">
                  <c:v>1.6224000000000001</c:v>
                </c:pt>
                <c:pt idx="4057">
                  <c:v>1.6228</c:v>
                </c:pt>
                <c:pt idx="4058">
                  <c:v>1.6232</c:v>
                </c:pt>
                <c:pt idx="4059">
                  <c:v>1.6235999999999999</c:v>
                </c:pt>
                <c:pt idx="4060">
                  <c:v>1.6240000000000001</c:v>
                </c:pt>
                <c:pt idx="4061">
                  <c:v>1.6244000000000001</c:v>
                </c:pt>
                <c:pt idx="4062">
                  <c:v>1.6248</c:v>
                </c:pt>
                <c:pt idx="4063">
                  <c:v>1.6252</c:v>
                </c:pt>
                <c:pt idx="4064">
                  <c:v>1.6255999999999999</c:v>
                </c:pt>
                <c:pt idx="4065">
                  <c:v>1.6259999999999999</c:v>
                </c:pt>
                <c:pt idx="4066">
                  <c:v>1.6264000000000001</c:v>
                </c:pt>
                <c:pt idx="4067">
                  <c:v>1.6268</c:v>
                </c:pt>
                <c:pt idx="4068">
                  <c:v>1.6272</c:v>
                </c:pt>
                <c:pt idx="4069">
                  <c:v>1.6275999999999999</c:v>
                </c:pt>
                <c:pt idx="4070">
                  <c:v>1.6279999999999999</c:v>
                </c:pt>
                <c:pt idx="4071">
                  <c:v>1.6284000000000001</c:v>
                </c:pt>
                <c:pt idx="4072">
                  <c:v>1.6288</c:v>
                </c:pt>
                <c:pt idx="4073">
                  <c:v>1.6292</c:v>
                </c:pt>
                <c:pt idx="4074">
                  <c:v>1.6295999999999999</c:v>
                </c:pt>
                <c:pt idx="4075">
                  <c:v>1.63</c:v>
                </c:pt>
                <c:pt idx="4076">
                  <c:v>1.6304000000000001</c:v>
                </c:pt>
                <c:pt idx="4077">
                  <c:v>1.6308</c:v>
                </c:pt>
                <c:pt idx="4078">
                  <c:v>1.6312</c:v>
                </c:pt>
                <c:pt idx="4079">
                  <c:v>1.6315999999999999</c:v>
                </c:pt>
                <c:pt idx="4080">
                  <c:v>1.6319999999999999</c:v>
                </c:pt>
                <c:pt idx="4081">
                  <c:v>1.6324000000000001</c:v>
                </c:pt>
                <c:pt idx="4082">
                  <c:v>1.6328</c:v>
                </c:pt>
                <c:pt idx="4083">
                  <c:v>1.6332</c:v>
                </c:pt>
                <c:pt idx="4084">
                  <c:v>1.6335999999999999</c:v>
                </c:pt>
                <c:pt idx="4085">
                  <c:v>1.6339999999999999</c:v>
                </c:pt>
                <c:pt idx="4086">
                  <c:v>1.6344000000000001</c:v>
                </c:pt>
                <c:pt idx="4087">
                  <c:v>1.6348</c:v>
                </c:pt>
                <c:pt idx="4088">
                  <c:v>1.6352</c:v>
                </c:pt>
                <c:pt idx="4089">
                  <c:v>1.6355999999999999</c:v>
                </c:pt>
                <c:pt idx="4090">
                  <c:v>1.6359999999999999</c:v>
                </c:pt>
                <c:pt idx="4091">
                  <c:v>1.6364000000000001</c:v>
                </c:pt>
                <c:pt idx="4092">
                  <c:v>1.6368</c:v>
                </c:pt>
                <c:pt idx="4093">
                  <c:v>1.6372</c:v>
                </c:pt>
                <c:pt idx="4094">
                  <c:v>1.6375999999999999</c:v>
                </c:pt>
                <c:pt idx="4095">
                  <c:v>1.6379999999999999</c:v>
                </c:pt>
                <c:pt idx="4096">
                  <c:v>1.6384000000000001</c:v>
                </c:pt>
                <c:pt idx="4097">
                  <c:v>1.6388</c:v>
                </c:pt>
                <c:pt idx="4098">
                  <c:v>1.6392</c:v>
                </c:pt>
                <c:pt idx="4099">
                  <c:v>1.6395999999999999</c:v>
                </c:pt>
                <c:pt idx="4100">
                  <c:v>1.64</c:v>
                </c:pt>
                <c:pt idx="4101">
                  <c:v>1.6404000000000001</c:v>
                </c:pt>
                <c:pt idx="4102">
                  <c:v>1.6408</c:v>
                </c:pt>
                <c:pt idx="4103">
                  <c:v>1.6412</c:v>
                </c:pt>
                <c:pt idx="4104">
                  <c:v>1.6415999999999999</c:v>
                </c:pt>
                <c:pt idx="4105">
                  <c:v>1.6419999999999999</c:v>
                </c:pt>
                <c:pt idx="4106">
                  <c:v>1.6424000000000001</c:v>
                </c:pt>
                <c:pt idx="4107">
                  <c:v>1.6428</c:v>
                </c:pt>
                <c:pt idx="4108">
                  <c:v>1.6432</c:v>
                </c:pt>
                <c:pt idx="4109">
                  <c:v>1.6435999999999999</c:v>
                </c:pt>
                <c:pt idx="4110">
                  <c:v>1.6439999999999999</c:v>
                </c:pt>
                <c:pt idx="4111">
                  <c:v>1.6444000000000001</c:v>
                </c:pt>
                <c:pt idx="4112">
                  <c:v>1.6448</c:v>
                </c:pt>
                <c:pt idx="4113">
                  <c:v>1.6452</c:v>
                </c:pt>
                <c:pt idx="4114">
                  <c:v>1.6456</c:v>
                </c:pt>
                <c:pt idx="4115">
                  <c:v>1.6459999999999999</c:v>
                </c:pt>
                <c:pt idx="4116">
                  <c:v>1.6464000000000001</c:v>
                </c:pt>
                <c:pt idx="4117">
                  <c:v>1.6468</c:v>
                </c:pt>
                <c:pt idx="4118">
                  <c:v>1.6472</c:v>
                </c:pt>
                <c:pt idx="4119">
                  <c:v>1.6476</c:v>
                </c:pt>
                <c:pt idx="4120">
                  <c:v>1.6479999999999999</c:v>
                </c:pt>
                <c:pt idx="4121">
                  <c:v>1.6484000000000001</c:v>
                </c:pt>
                <c:pt idx="4122">
                  <c:v>1.6488</c:v>
                </c:pt>
                <c:pt idx="4123">
                  <c:v>1.6492</c:v>
                </c:pt>
                <c:pt idx="4124">
                  <c:v>1.6496</c:v>
                </c:pt>
                <c:pt idx="4125">
                  <c:v>1.65</c:v>
                </c:pt>
                <c:pt idx="4126">
                  <c:v>1.6504000000000001</c:v>
                </c:pt>
                <c:pt idx="4127">
                  <c:v>1.6508</c:v>
                </c:pt>
                <c:pt idx="4128">
                  <c:v>1.6512</c:v>
                </c:pt>
                <c:pt idx="4129">
                  <c:v>1.6516</c:v>
                </c:pt>
                <c:pt idx="4130">
                  <c:v>1.6519999999999999</c:v>
                </c:pt>
                <c:pt idx="4131">
                  <c:v>1.6524000000000001</c:v>
                </c:pt>
                <c:pt idx="4132">
                  <c:v>1.6528</c:v>
                </c:pt>
                <c:pt idx="4133">
                  <c:v>1.6532</c:v>
                </c:pt>
                <c:pt idx="4134">
                  <c:v>1.6536</c:v>
                </c:pt>
                <c:pt idx="4135">
                  <c:v>1.6539999999999999</c:v>
                </c:pt>
                <c:pt idx="4136">
                  <c:v>1.6544000000000001</c:v>
                </c:pt>
                <c:pt idx="4137">
                  <c:v>1.6548</c:v>
                </c:pt>
                <c:pt idx="4138">
                  <c:v>1.6552</c:v>
                </c:pt>
                <c:pt idx="4139">
                  <c:v>1.6556</c:v>
                </c:pt>
                <c:pt idx="4140">
                  <c:v>1.6559999999999999</c:v>
                </c:pt>
                <c:pt idx="4141">
                  <c:v>1.6564000000000001</c:v>
                </c:pt>
                <c:pt idx="4142">
                  <c:v>1.6568000000000001</c:v>
                </c:pt>
                <c:pt idx="4143">
                  <c:v>1.6572</c:v>
                </c:pt>
                <c:pt idx="4144">
                  <c:v>1.6576</c:v>
                </c:pt>
                <c:pt idx="4145">
                  <c:v>1.6579999999999999</c:v>
                </c:pt>
                <c:pt idx="4146">
                  <c:v>1.6584000000000001</c:v>
                </c:pt>
                <c:pt idx="4147">
                  <c:v>1.6588000000000001</c:v>
                </c:pt>
                <c:pt idx="4148">
                  <c:v>1.6592</c:v>
                </c:pt>
                <c:pt idx="4149">
                  <c:v>1.6596</c:v>
                </c:pt>
                <c:pt idx="4150">
                  <c:v>1.66</c:v>
                </c:pt>
                <c:pt idx="4151">
                  <c:v>1.6604000000000001</c:v>
                </c:pt>
                <c:pt idx="4152">
                  <c:v>1.6608000000000001</c:v>
                </c:pt>
                <c:pt idx="4153">
                  <c:v>1.6612</c:v>
                </c:pt>
                <c:pt idx="4154">
                  <c:v>1.6616</c:v>
                </c:pt>
                <c:pt idx="4155">
                  <c:v>1.6619999999999999</c:v>
                </c:pt>
                <c:pt idx="4156">
                  <c:v>1.6624000000000001</c:v>
                </c:pt>
                <c:pt idx="4157">
                  <c:v>1.6628000000000001</c:v>
                </c:pt>
                <c:pt idx="4158">
                  <c:v>1.6632</c:v>
                </c:pt>
                <c:pt idx="4159">
                  <c:v>1.6636</c:v>
                </c:pt>
                <c:pt idx="4160">
                  <c:v>1.6639999999999999</c:v>
                </c:pt>
                <c:pt idx="4161">
                  <c:v>1.6644000000000001</c:v>
                </c:pt>
                <c:pt idx="4162">
                  <c:v>1.6648000000000001</c:v>
                </c:pt>
                <c:pt idx="4163">
                  <c:v>1.6652</c:v>
                </c:pt>
                <c:pt idx="4164">
                  <c:v>1.6656</c:v>
                </c:pt>
                <c:pt idx="4165">
                  <c:v>1.6659999999999999</c:v>
                </c:pt>
                <c:pt idx="4166">
                  <c:v>1.6664000000000001</c:v>
                </c:pt>
                <c:pt idx="4167">
                  <c:v>1.6668000000000001</c:v>
                </c:pt>
                <c:pt idx="4168">
                  <c:v>1.6672</c:v>
                </c:pt>
                <c:pt idx="4169">
                  <c:v>1.6676</c:v>
                </c:pt>
                <c:pt idx="4170">
                  <c:v>1.6679999999999999</c:v>
                </c:pt>
                <c:pt idx="4171">
                  <c:v>1.6684000000000001</c:v>
                </c:pt>
                <c:pt idx="4172">
                  <c:v>1.6688000000000001</c:v>
                </c:pt>
                <c:pt idx="4173">
                  <c:v>1.6692</c:v>
                </c:pt>
                <c:pt idx="4174">
                  <c:v>1.6696</c:v>
                </c:pt>
                <c:pt idx="4175">
                  <c:v>1.67</c:v>
                </c:pt>
                <c:pt idx="4176">
                  <c:v>1.6704000000000001</c:v>
                </c:pt>
                <c:pt idx="4177">
                  <c:v>1.6708000000000001</c:v>
                </c:pt>
                <c:pt idx="4178">
                  <c:v>1.6712</c:v>
                </c:pt>
                <c:pt idx="4179">
                  <c:v>1.6716</c:v>
                </c:pt>
                <c:pt idx="4180">
                  <c:v>1.6719999999999999</c:v>
                </c:pt>
                <c:pt idx="4181">
                  <c:v>1.6724000000000001</c:v>
                </c:pt>
                <c:pt idx="4182">
                  <c:v>1.6728000000000001</c:v>
                </c:pt>
                <c:pt idx="4183">
                  <c:v>1.6732</c:v>
                </c:pt>
                <c:pt idx="4184">
                  <c:v>1.6736</c:v>
                </c:pt>
                <c:pt idx="4185">
                  <c:v>1.6739999999999999</c:v>
                </c:pt>
                <c:pt idx="4186">
                  <c:v>1.6744000000000001</c:v>
                </c:pt>
                <c:pt idx="4187">
                  <c:v>1.6748000000000001</c:v>
                </c:pt>
                <c:pt idx="4188">
                  <c:v>1.6752</c:v>
                </c:pt>
                <c:pt idx="4189">
                  <c:v>1.6756</c:v>
                </c:pt>
                <c:pt idx="4190">
                  <c:v>1.6759999999999999</c:v>
                </c:pt>
                <c:pt idx="4191">
                  <c:v>1.6763999999999999</c:v>
                </c:pt>
                <c:pt idx="4192">
                  <c:v>1.6768000000000001</c:v>
                </c:pt>
                <c:pt idx="4193">
                  <c:v>1.6772</c:v>
                </c:pt>
                <c:pt idx="4194">
                  <c:v>1.6776</c:v>
                </c:pt>
                <c:pt idx="4195">
                  <c:v>1.6779999999999999</c:v>
                </c:pt>
                <c:pt idx="4196">
                  <c:v>1.6783999999999999</c:v>
                </c:pt>
                <c:pt idx="4197">
                  <c:v>1.6788000000000001</c:v>
                </c:pt>
                <c:pt idx="4198">
                  <c:v>1.6792</c:v>
                </c:pt>
                <c:pt idx="4199">
                  <c:v>1.6796</c:v>
                </c:pt>
                <c:pt idx="4200">
                  <c:v>1.68</c:v>
                </c:pt>
                <c:pt idx="4201">
                  <c:v>1.6803999999999999</c:v>
                </c:pt>
                <c:pt idx="4202">
                  <c:v>1.6808000000000001</c:v>
                </c:pt>
                <c:pt idx="4203">
                  <c:v>1.6812</c:v>
                </c:pt>
                <c:pt idx="4204">
                  <c:v>1.6816</c:v>
                </c:pt>
                <c:pt idx="4205">
                  <c:v>1.6819999999999999</c:v>
                </c:pt>
                <c:pt idx="4206">
                  <c:v>1.6823999999999999</c:v>
                </c:pt>
                <c:pt idx="4207">
                  <c:v>1.6828000000000001</c:v>
                </c:pt>
                <c:pt idx="4208">
                  <c:v>1.6832</c:v>
                </c:pt>
                <c:pt idx="4209">
                  <c:v>1.6836</c:v>
                </c:pt>
                <c:pt idx="4210">
                  <c:v>1.6839999999999999</c:v>
                </c:pt>
                <c:pt idx="4211">
                  <c:v>1.6843999999999999</c:v>
                </c:pt>
                <c:pt idx="4212">
                  <c:v>1.6848000000000001</c:v>
                </c:pt>
                <c:pt idx="4213">
                  <c:v>1.6852</c:v>
                </c:pt>
                <c:pt idx="4214">
                  <c:v>1.6856</c:v>
                </c:pt>
                <c:pt idx="4215">
                  <c:v>1.6859999999999999</c:v>
                </c:pt>
                <c:pt idx="4216">
                  <c:v>1.6863999999999999</c:v>
                </c:pt>
                <c:pt idx="4217">
                  <c:v>1.6868000000000001</c:v>
                </c:pt>
                <c:pt idx="4218">
                  <c:v>1.6872</c:v>
                </c:pt>
                <c:pt idx="4219">
                  <c:v>1.6876</c:v>
                </c:pt>
                <c:pt idx="4220">
                  <c:v>1.6879999999999999</c:v>
                </c:pt>
                <c:pt idx="4221">
                  <c:v>1.6883999999999999</c:v>
                </c:pt>
                <c:pt idx="4222">
                  <c:v>1.6888000000000001</c:v>
                </c:pt>
                <c:pt idx="4223">
                  <c:v>1.6892</c:v>
                </c:pt>
                <c:pt idx="4224">
                  <c:v>1.6896</c:v>
                </c:pt>
                <c:pt idx="4225">
                  <c:v>1.69</c:v>
                </c:pt>
                <c:pt idx="4226">
                  <c:v>1.6903999999999999</c:v>
                </c:pt>
                <c:pt idx="4227">
                  <c:v>1.6908000000000001</c:v>
                </c:pt>
                <c:pt idx="4228">
                  <c:v>1.6912</c:v>
                </c:pt>
                <c:pt idx="4229">
                  <c:v>1.6916</c:v>
                </c:pt>
                <c:pt idx="4230">
                  <c:v>1.6919999999999999</c:v>
                </c:pt>
                <c:pt idx="4231">
                  <c:v>1.6923999999999999</c:v>
                </c:pt>
                <c:pt idx="4232">
                  <c:v>1.6928000000000001</c:v>
                </c:pt>
                <c:pt idx="4233">
                  <c:v>1.6932</c:v>
                </c:pt>
                <c:pt idx="4234">
                  <c:v>1.6936</c:v>
                </c:pt>
                <c:pt idx="4235">
                  <c:v>1.694</c:v>
                </c:pt>
                <c:pt idx="4236">
                  <c:v>1.6943999999999999</c:v>
                </c:pt>
                <c:pt idx="4237">
                  <c:v>1.6948000000000001</c:v>
                </c:pt>
                <c:pt idx="4238">
                  <c:v>1.6952</c:v>
                </c:pt>
                <c:pt idx="4239">
                  <c:v>1.6956</c:v>
                </c:pt>
                <c:pt idx="4240">
                  <c:v>1.696</c:v>
                </c:pt>
                <c:pt idx="4241">
                  <c:v>1.6963999999999999</c:v>
                </c:pt>
                <c:pt idx="4242">
                  <c:v>1.6968000000000001</c:v>
                </c:pt>
                <c:pt idx="4243">
                  <c:v>1.6972</c:v>
                </c:pt>
                <c:pt idx="4244">
                  <c:v>1.6976</c:v>
                </c:pt>
                <c:pt idx="4245">
                  <c:v>1.698</c:v>
                </c:pt>
                <c:pt idx="4246">
                  <c:v>1.6983999999999999</c:v>
                </c:pt>
                <c:pt idx="4247">
                  <c:v>1.6988000000000001</c:v>
                </c:pt>
                <c:pt idx="4248">
                  <c:v>1.6992</c:v>
                </c:pt>
                <c:pt idx="4249">
                  <c:v>1.6996</c:v>
                </c:pt>
                <c:pt idx="4250">
                  <c:v>1.7</c:v>
                </c:pt>
                <c:pt idx="4251">
                  <c:v>1.7003999999999999</c:v>
                </c:pt>
                <c:pt idx="4252">
                  <c:v>1.7008000000000001</c:v>
                </c:pt>
                <c:pt idx="4253">
                  <c:v>1.7012</c:v>
                </c:pt>
                <c:pt idx="4254">
                  <c:v>1.7016</c:v>
                </c:pt>
                <c:pt idx="4255">
                  <c:v>1.702</c:v>
                </c:pt>
                <c:pt idx="4256">
                  <c:v>1.7023999999999999</c:v>
                </c:pt>
                <c:pt idx="4257">
                  <c:v>1.7028000000000001</c:v>
                </c:pt>
                <c:pt idx="4258">
                  <c:v>1.7032</c:v>
                </c:pt>
                <c:pt idx="4259">
                  <c:v>1.7036</c:v>
                </c:pt>
                <c:pt idx="4260">
                  <c:v>1.704</c:v>
                </c:pt>
                <c:pt idx="4261">
                  <c:v>1.7043999999999999</c:v>
                </c:pt>
                <c:pt idx="4262">
                  <c:v>1.7048000000000001</c:v>
                </c:pt>
                <c:pt idx="4263">
                  <c:v>1.7052</c:v>
                </c:pt>
                <c:pt idx="4264">
                  <c:v>1.7056</c:v>
                </c:pt>
                <c:pt idx="4265">
                  <c:v>1.706</c:v>
                </c:pt>
                <c:pt idx="4266">
                  <c:v>1.7063999999999999</c:v>
                </c:pt>
                <c:pt idx="4267">
                  <c:v>1.7068000000000001</c:v>
                </c:pt>
                <c:pt idx="4268">
                  <c:v>1.7072000000000001</c:v>
                </c:pt>
                <c:pt idx="4269">
                  <c:v>1.7076</c:v>
                </c:pt>
                <c:pt idx="4270">
                  <c:v>1.708</c:v>
                </c:pt>
                <c:pt idx="4271">
                  <c:v>1.7083999999999999</c:v>
                </c:pt>
                <c:pt idx="4272">
                  <c:v>1.7088000000000001</c:v>
                </c:pt>
                <c:pt idx="4273">
                  <c:v>1.7092000000000001</c:v>
                </c:pt>
                <c:pt idx="4274">
                  <c:v>1.7096</c:v>
                </c:pt>
                <c:pt idx="4275">
                  <c:v>1.71</c:v>
                </c:pt>
                <c:pt idx="4276">
                  <c:v>1.7103999999999999</c:v>
                </c:pt>
                <c:pt idx="4277">
                  <c:v>1.7108000000000001</c:v>
                </c:pt>
                <c:pt idx="4278">
                  <c:v>1.7112000000000001</c:v>
                </c:pt>
                <c:pt idx="4279">
                  <c:v>1.7116</c:v>
                </c:pt>
                <c:pt idx="4280">
                  <c:v>1.712</c:v>
                </c:pt>
                <c:pt idx="4281">
                  <c:v>1.7123999999999999</c:v>
                </c:pt>
                <c:pt idx="4282">
                  <c:v>1.7128000000000001</c:v>
                </c:pt>
                <c:pt idx="4283">
                  <c:v>1.7132000000000001</c:v>
                </c:pt>
                <c:pt idx="4284">
                  <c:v>1.7136</c:v>
                </c:pt>
                <c:pt idx="4285">
                  <c:v>1.714</c:v>
                </c:pt>
                <c:pt idx="4286">
                  <c:v>1.7143999999999999</c:v>
                </c:pt>
                <c:pt idx="4287">
                  <c:v>1.7148000000000001</c:v>
                </c:pt>
                <c:pt idx="4288">
                  <c:v>1.7152000000000001</c:v>
                </c:pt>
                <c:pt idx="4289">
                  <c:v>1.7156</c:v>
                </c:pt>
                <c:pt idx="4290">
                  <c:v>1.716</c:v>
                </c:pt>
                <c:pt idx="4291">
                  <c:v>1.7163999999999999</c:v>
                </c:pt>
                <c:pt idx="4292">
                  <c:v>1.7168000000000001</c:v>
                </c:pt>
                <c:pt idx="4293">
                  <c:v>1.7172000000000001</c:v>
                </c:pt>
                <c:pt idx="4294">
                  <c:v>1.7176</c:v>
                </c:pt>
                <c:pt idx="4295">
                  <c:v>1.718</c:v>
                </c:pt>
                <c:pt idx="4296">
                  <c:v>1.7183999999999999</c:v>
                </c:pt>
                <c:pt idx="4297">
                  <c:v>1.7188000000000001</c:v>
                </c:pt>
                <c:pt idx="4298">
                  <c:v>1.7192000000000001</c:v>
                </c:pt>
                <c:pt idx="4299">
                  <c:v>1.7196</c:v>
                </c:pt>
                <c:pt idx="4300">
                  <c:v>1.72</c:v>
                </c:pt>
                <c:pt idx="4301">
                  <c:v>1.7203999999999999</c:v>
                </c:pt>
                <c:pt idx="4302">
                  <c:v>1.7208000000000001</c:v>
                </c:pt>
                <c:pt idx="4303">
                  <c:v>1.7212000000000001</c:v>
                </c:pt>
                <c:pt idx="4304">
                  <c:v>1.7216</c:v>
                </c:pt>
                <c:pt idx="4305">
                  <c:v>1.722</c:v>
                </c:pt>
                <c:pt idx="4306">
                  <c:v>1.7223999999999999</c:v>
                </c:pt>
                <c:pt idx="4307">
                  <c:v>1.7228000000000001</c:v>
                </c:pt>
                <c:pt idx="4308">
                  <c:v>1.7232000000000001</c:v>
                </c:pt>
                <c:pt idx="4309">
                  <c:v>1.7236</c:v>
                </c:pt>
                <c:pt idx="4310">
                  <c:v>1.724</c:v>
                </c:pt>
                <c:pt idx="4311">
                  <c:v>1.7243999999999999</c:v>
                </c:pt>
                <c:pt idx="4312">
                  <c:v>1.7248000000000001</c:v>
                </c:pt>
                <c:pt idx="4313">
                  <c:v>1.7252000000000001</c:v>
                </c:pt>
                <c:pt idx="4314">
                  <c:v>1.7256</c:v>
                </c:pt>
                <c:pt idx="4315">
                  <c:v>1.726</c:v>
                </c:pt>
                <c:pt idx="4316">
                  <c:v>1.7263999999999999</c:v>
                </c:pt>
                <c:pt idx="4317">
                  <c:v>1.7267999999999999</c:v>
                </c:pt>
                <c:pt idx="4318">
                  <c:v>1.7272000000000001</c:v>
                </c:pt>
                <c:pt idx="4319">
                  <c:v>1.7276</c:v>
                </c:pt>
                <c:pt idx="4320">
                  <c:v>1.728</c:v>
                </c:pt>
                <c:pt idx="4321">
                  <c:v>1.7283999999999999</c:v>
                </c:pt>
                <c:pt idx="4322">
                  <c:v>1.7287999999999999</c:v>
                </c:pt>
                <c:pt idx="4323">
                  <c:v>1.7292000000000001</c:v>
                </c:pt>
                <c:pt idx="4324">
                  <c:v>1.7296</c:v>
                </c:pt>
                <c:pt idx="4325">
                  <c:v>1.73</c:v>
                </c:pt>
                <c:pt idx="4326">
                  <c:v>1.7303999999999999</c:v>
                </c:pt>
                <c:pt idx="4327">
                  <c:v>1.7307999999999999</c:v>
                </c:pt>
                <c:pt idx="4328">
                  <c:v>1.7312000000000001</c:v>
                </c:pt>
                <c:pt idx="4329">
                  <c:v>1.7316</c:v>
                </c:pt>
                <c:pt idx="4330">
                  <c:v>1.732</c:v>
                </c:pt>
                <c:pt idx="4331">
                  <c:v>1.7323999999999999</c:v>
                </c:pt>
                <c:pt idx="4332">
                  <c:v>1.7327999999999999</c:v>
                </c:pt>
                <c:pt idx="4333">
                  <c:v>1.7332000000000001</c:v>
                </c:pt>
                <c:pt idx="4334">
                  <c:v>1.7336</c:v>
                </c:pt>
                <c:pt idx="4335">
                  <c:v>1.734</c:v>
                </c:pt>
                <c:pt idx="4336">
                  <c:v>1.7343999999999999</c:v>
                </c:pt>
                <c:pt idx="4337">
                  <c:v>1.7347999999999999</c:v>
                </c:pt>
                <c:pt idx="4338">
                  <c:v>1.7352000000000001</c:v>
                </c:pt>
                <c:pt idx="4339">
                  <c:v>1.7356</c:v>
                </c:pt>
                <c:pt idx="4340">
                  <c:v>1.736</c:v>
                </c:pt>
                <c:pt idx="4341">
                  <c:v>1.7363999999999999</c:v>
                </c:pt>
                <c:pt idx="4342">
                  <c:v>1.7367999999999999</c:v>
                </c:pt>
                <c:pt idx="4343">
                  <c:v>1.7372000000000001</c:v>
                </c:pt>
                <c:pt idx="4344">
                  <c:v>1.7376</c:v>
                </c:pt>
                <c:pt idx="4345">
                  <c:v>1.738</c:v>
                </c:pt>
                <c:pt idx="4346">
                  <c:v>1.7383999999999999</c:v>
                </c:pt>
                <c:pt idx="4347">
                  <c:v>1.7387999999999999</c:v>
                </c:pt>
                <c:pt idx="4348">
                  <c:v>1.7392000000000001</c:v>
                </c:pt>
                <c:pt idx="4349">
                  <c:v>1.7396</c:v>
                </c:pt>
                <c:pt idx="4350">
                  <c:v>1.74</c:v>
                </c:pt>
                <c:pt idx="4351">
                  <c:v>1.7403999999999999</c:v>
                </c:pt>
                <c:pt idx="4352">
                  <c:v>1.7407999999999999</c:v>
                </c:pt>
                <c:pt idx="4353">
                  <c:v>1.7412000000000001</c:v>
                </c:pt>
                <c:pt idx="4354">
                  <c:v>1.7416</c:v>
                </c:pt>
                <c:pt idx="4355">
                  <c:v>1.742</c:v>
                </c:pt>
                <c:pt idx="4356">
                  <c:v>1.7423999999999999</c:v>
                </c:pt>
                <c:pt idx="4357">
                  <c:v>1.7427999999999999</c:v>
                </c:pt>
                <c:pt idx="4358">
                  <c:v>1.7432000000000001</c:v>
                </c:pt>
                <c:pt idx="4359">
                  <c:v>1.7436</c:v>
                </c:pt>
                <c:pt idx="4360">
                  <c:v>1.744</c:v>
                </c:pt>
                <c:pt idx="4361">
                  <c:v>1.7444</c:v>
                </c:pt>
                <c:pt idx="4362">
                  <c:v>1.7447999999999999</c:v>
                </c:pt>
                <c:pt idx="4363">
                  <c:v>1.7452000000000001</c:v>
                </c:pt>
                <c:pt idx="4364">
                  <c:v>1.7456</c:v>
                </c:pt>
                <c:pt idx="4365">
                  <c:v>1.746</c:v>
                </c:pt>
                <c:pt idx="4366">
                  <c:v>1.7464</c:v>
                </c:pt>
                <c:pt idx="4367">
                  <c:v>1.7467999999999999</c:v>
                </c:pt>
                <c:pt idx="4368">
                  <c:v>1.7472000000000001</c:v>
                </c:pt>
                <c:pt idx="4369">
                  <c:v>1.7476</c:v>
                </c:pt>
                <c:pt idx="4370">
                  <c:v>1.748</c:v>
                </c:pt>
                <c:pt idx="4371">
                  <c:v>1.7484</c:v>
                </c:pt>
                <c:pt idx="4372">
                  <c:v>1.7487999999999999</c:v>
                </c:pt>
                <c:pt idx="4373">
                  <c:v>1.7492000000000001</c:v>
                </c:pt>
                <c:pt idx="4374">
                  <c:v>1.7496</c:v>
                </c:pt>
                <c:pt idx="4375">
                  <c:v>1.75</c:v>
                </c:pt>
                <c:pt idx="4376">
                  <c:v>1.7504</c:v>
                </c:pt>
                <c:pt idx="4377">
                  <c:v>1.7507999999999999</c:v>
                </c:pt>
                <c:pt idx="4378">
                  <c:v>1.7512000000000001</c:v>
                </c:pt>
                <c:pt idx="4379">
                  <c:v>1.7516</c:v>
                </c:pt>
                <c:pt idx="4380">
                  <c:v>1.752</c:v>
                </c:pt>
                <c:pt idx="4381">
                  <c:v>1.7524</c:v>
                </c:pt>
                <c:pt idx="4382">
                  <c:v>1.7527999999999999</c:v>
                </c:pt>
                <c:pt idx="4383">
                  <c:v>1.7532000000000001</c:v>
                </c:pt>
                <c:pt idx="4384">
                  <c:v>1.7536</c:v>
                </c:pt>
                <c:pt idx="4385">
                  <c:v>1.754</c:v>
                </c:pt>
                <c:pt idx="4386">
                  <c:v>1.7544</c:v>
                </c:pt>
                <c:pt idx="4387">
                  <c:v>1.7547999999999999</c:v>
                </c:pt>
                <c:pt idx="4388">
                  <c:v>1.7552000000000001</c:v>
                </c:pt>
                <c:pt idx="4389">
                  <c:v>1.7556</c:v>
                </c:pt>
                <c:pt idx="4390">
                  <c:v>1.756</c:v>
                </c:pt>
                <c:pt idx="4391">
                  <c:v>1.7564</c:v>
                </c:pt>
                <c:pt idx="4392">
                  <c:v>1.7567999999999999</c:v>
                </c:pt>
                <c:pt idx="4393">
                  <c:v>1.7572000000000001</c:v>
                </c:pt>
                <c:pt idx="4394">
                  <c:v>1.7576000000000001</c:v>
                </c:pt>
                <c:pt idx="4395">
                  <c:v>1.758</c:v>
                </c:pt>
                <c:pt idx="4396">
                  <c:v>1.7584</c:v>
                </c:pt>
                <c:pt idx="4397">
                  <c:v>1.7587999999999999</c:v>
                </c:pt>
                <c:pt idx="4398">
                  <c:v>1.7592000000000001</c:v>
                </c:pt>
                <c:pt idx="4399">
                  <c:v>1.7596000000000001</c:v>
                </c:pt>
                <c:pt idx="4400">
                  <c:v>1.76</c:v>
                </c:pt>
                <c:pt idx="4401">
                  <c:v>1.7604</c:v>
                </c:pt>
                <c:pt idx="4402">
                  <c:v>1.7607999999999999</c:v>
                </c:pt>
                <c:pt idx="4403">
                  <c:v>1.7612000000000001</c:v>
                </c:pt>
                <c:pt idx="4404">
                  <c:v>1.7616000000000001</c:v>
                </c:pt>
                <c:pt idx="4405">
                  <c:v>1.762</c:v>
                </c:pt>
                <c:pt idx="4406">
                  <c:v>1.7624</c:v>
                </c:pt>
                <c:pt idx="4407">
                  <c:v>1.7627999999999999</c:v>
                </c:pt>
                <c:pt idx="4408">
                  <c:v>1.7632000000000001</c:v>
                </c:pt>
                <c:pt idx="4409">
                  <c:v>1.7636000000000001</c:v>
                </c:pt>
                <c:pt idx="4410">
                  <c:v>1.764</c:v>
                </c:pt>
                <c:pt idx="4411">
                  <c:v>1.7644</c:v>
                </c:pt>
                <c:pt idx="4412">
                  <c:v>1.7647999999999999</c:v>
                </c:pt>
                <c:pt idx="4413">
                  <c:v>1.7652000000000001</c:v>
                </c:pt>
                <c:pt idx="4414">
                  <c:v>1.7656000000000001</c:v>
                </c:pt>
                <c:pt idx="4415">
                  <c:v>1.766</c:v>
                </c:pt>
                <c:pt idx="4416">
                  <c:v>1.7664</c:v>
                </c:pt>
                <c:pt idx="4417">
                  <c:v>1.7667999999999999</c:v>
                </c:pt>
                <c:pt idx="4418">
                  <c:v>1.7672000000000001</c:v>
                </c:pt>
                <c:pt idx="4419">
                  <c:v>1.7676000000000001</c:v>
                </c:pt>
                <c:pt idx="4420">
                  <c:v>1.768</c:v>
                </c:pt>
                <c:pt idx="4421">
                  <c:v>1.7684</c:v>
                </c:pt>
                <c:pt idx="4422">
                  <c:v>1.7687999999999999</c:v>
                </c:pt>
                <c:pt idx="4423">
                  <c:v>1.7692000000000001</c:v>
                </c:pt>
                <c:pt idx="4424">
                  <c:v>1.7696000000000001</c:v>
                </c:pt>
                <c:pt idx="4425">
                  <c:v>1.77</c:v>
                </c:pt>
                <c:pt idx="4426">
                  <c:v>1.7704</c:v>
                </c:pt>
                <c:pt idx="4427">
                  <c:v>1.7707999999999999</c:v>
                </c:pt>
                <c:pt idx="4428">
                  <c:v>1.7712000000000001</c:v>
                </c:pt>
                <c:pt idx="4429">
                  <c:v>1.7716000000000001</c:v>
                </c:pt>
                <c:pt idx="4430">
                  <c:v>1.772</c:v>
                </c:pt>
                <c:pt idx="4431">
                  <c:v>1.7724</c:v>
                </c:pt>
                <c:pt idx="4432">
                  <c:v>1.7727999999999999</c:v>
                </c:pt>
                <c:pt idx="4433">
                  <c:v>1.7732000000000001</c:v>
                </c:pt>
                <c:pt idx="4434">
                  <c:v>1.7736000000000001</c:v>
                </c:pt>
                <c:pt idx="4435">
                  <c:v>1.774</c:v>
                </c:pt>
                <c:pt idx="4436">
                  <c:v>1.7744</c:v>
                </c:pt>
                <c:pt idx="4437">
                  <c:v>1.7747999999999999</c:v>
                </c:pt>
                <c:pt idx="4438">
                  <c:v>1.7751999999999999</c:v>
                </c:pt>
                <c:pt idx="4439">
                  <c:v>1.7756000000000001</c:v>
                </c:pt>
                <c:pt idx="4440">
                  <c:v>1.776</c:v>
                </c:pt>
                <c:pt idx="4441">
                  <c:v>1.7764</c:v>
                </c:pt>
                <c:pt idx="4442">
                  <c:v>1.7767999999999999</c:v>
                </c:pt>
                <c:pt idx="4443">
                  <c:v>1.7771999999999999</c:v>
                </c:pt>
                <c:pt idx="4444">
                  <c:v>1.7776000000000001</c:v>
                </c:pt>
                <c:pt idx="4445">
                  <c:v>1.778</c:v>
                </c:pt>
                <c:pt idx="4446">
                  <c:v>1.7784</c:v>
                </c:pt>
                <c:pt idx="4447">
                  <c:v>1.7787999999999999</c:v>
                </c:pt>
                <c:pt idx="4448">
                  <c:v>1.7791999999999999</c:v>
                </c:pt>
                <c:pt idx="4449">
                  <c:v>1.7796000000000001</c:v>
                </c:pt>
                <c:pt idx="4450">
                  <c:v>1.78</c:v>
                </c:pt>
                <c:pt idx="4451">
                  <c:v>1.7804</c:v>
                </c:pt>
                <c:pt idx="4452">
                  <c:v>1.7807999999999999</c:v>
                </c:pt>
                <c:pt idx="4453">
                  <c:v>1.7811999999999999</c:v>
                </c:pt>
                <c:pt idx="4454">
                  <c:v>1.7816000000000001</c:v>
                </c:pt>
                <c:pt idx="4455">
                  <c:v>1.782</c:v>
                </c:pt>
                <c:pt idx="4456">
                  <c:v>1.7824</c:v>
                </c:pt>
                <c:pt idx="4457">
                  <c:v>1.7827999999999999</c:v>
                </c:pt>
                <c:pt idx="4458">
                  <c:v>1.7831999999999999</c:v>
                </c:pt>
                <c:pt idx="4459">
                  <c:v>1.7836000000000001</c:v>
                </c:pt>
                <c:pt idx="4460">
                  <c:v>1.784</c:v>
                </c:pt>
                <c:pt idx="4461">
                  <c:v>1.7844</c:v>
                </c:pt>
                <c:pt idx="4462">
                  <c:v>1.7847999999999999</c:v>
                </c:pt>
                <c:pt idx="4463">
                  <c:v>1.7851999999999999</c:v>
                </c:pt>
                <c:pt idx="4464">
                  <c:v>1.7856000000000001</c:v>
                </c:pt>
                <c:pt idx="4465">
                  <c:v>1.786</c:v>
                </c:pt>
                <c:pt idx="4466">
                  <c:v>1.7864</c:v>
                </c:pt>
                <c:pt idx="4467">
                  <c:v>1.7867999999999999</c:v>
                </c:pt>
                <c:pt idx="4468">
                  <c:v>1.7871999999999999</c:v>
                </c:pt>
                <c:pt idx="4469">
                  <c:v>1.7876000000000001</c:v>
                </c:pt>
                <c:pt idx="4470">
                  <c:v>1.788</c:v>
                </c:pt>
                <c:pt idx="4471">
                  <c:v>1.7884</c:v>
                </c:pt>
                <c:pt idx="4472">
                  <c:v>1.7887999999999999</c:v>
                </c:pt>
                <c:pt idx="4473">
                  <c:v>1.7891999999999999</c:v>
                </c:pt>
                <c:pt idx="4474">
                  <c:v>1.7896000000000001</c:v>
                </c:pt>
                <c:pt idx="4475">
                  <c:v>1.79</c:v>
                </c:pt>
                <c:pt idx="4476">
                  <c:v>1.7904</c:v>
                </c:pt>
                <c:pt idx="4477">
                  <c:v>1.7907999999999999</c:v>
                </c:pt>
                <c:pt idx="4478">
                  <c:v>1.7911999999999999</c:v>
                </c:pt>
                <c:pt idx="4479">
                  <c:v>1.7916000000000001</c:v>
                </c:pt>
                <c:pt idx="4480">
                  <c:v>1.792</c:v>
                </c:pt>
                <c:pt idx="4481">
                  <c:v>1.7924</c:v>
                </c:pt>
                <c:pt idx="4482">
                  <c:v>1.7927999999999999</c:v>
                </c:pt>
                <c:pt idx="4483">
                  <c:v>1.7931999999999999</c:v>
                </c:pt>
                <c:pt idx="4484">
                  <c:v>1.7936000000000001</c:v>
                </c:pt>
                <c:pt idx="4485">
                  <c:v>1.794</c:v>
                </c:pt>
                <c:pt idx="4486">
                  <c:v>1.7944</c:v>
                </c:pt>
                <c:pt idx="4487">
                  <c:v>1.7948</c:v>
                </c:pt>
                <c:pt idx="4488">
                  <c:v>1.7951999999999999</c:v>
                </c:pt>
                <c:pt idx="4489">
                  <c:v>1.7956000000000001</c:v>
                </c:pt>
                <c:pt idx="4490">
                  <c:v>1.796</c:v>
                </c:pt>
                <c:pt idx="4491">
                  <c:v>1.7964</c:v>
                </c:pt>
                <c:pt idx="4492">
                  <c:v>1.7968</c:v>
                </c:pt>
                <c:pt idx="4493">
                  <c:v>1.7971999999999999</c:v>
                </c:pt>
                <c:pt idx="4494">
                  <c:v>1.7976000000000001</c:v>
                </c:pt>
                <c:pt idx="4495">
                  <c:v>1.798</c:v>
                </c:pt>
                <c:pt idx="4496">
                  <c:v>1.7984</c:v>
                </c:pt>
                <c:pt idx="4497">
                  <c:v>1.7988</c:v>
                </c:pt>
                <c:pt idx="4498">
                  <c:v>1.7991999999999999</c:v>
                </c:pt>
                <c:pt idx="4499">
                  <c:v>1.7996000000000001</c:v>
                </c:pt>
                <c:pt idx="4500">
                  <c:v>1.8</c:v>
                </c:pt>
                <c:pt idx="4501">
                  <c:v>1.8004</c:v>
                </c:pt>
                <c:pt idx="4502">
                  <c:v>1.8008</c:v>
                </c:pt>
                <c:pt idx="4503">
                  <c:v>1.8011999999999999</c:v>
                </c:pt>
                <c:pt idx="4504">
                  <c:v>1.8016000000000001</c:v>
                </c:pt>
                <c:pt idx="4505">
                  <c:v>1.802</c:v>
                </c:pt>
                <c:pt idx="4506">
                  <c:v>1.8024</c:v>
                </c:pt>
                <c:pt idx="4507">
                  <c:v>1.8028</c:v>
                </c:pt>
                <c:pt idx="4508">
                  <c:v>1.8031999999999999</c:v>
                </c:pt>
                <c:pt idx="4509">
                  <c:v>1.8036000000000001</c:v>
                </c:pt>
                <c:pt idx="4510">
                  <c:v>1.804</c:v>
                </c:pt>
                <c:pt idx="4511">
                  <c:v>1.8044</c:v>
                </c:pt>
                <c:pt idx="4512">
                  <c:v>1.8048</c:v>
                </c:pt>
                <c:pt idx="4513">
                  <c:v>1.8051999999999999</c:v>
                </c:pt>
                <c:pt idx="4514">
                  <c:v>1.8056000000000001</c:v>
                </c:pt>
                <c:pt idx="4515">
                  <c:v>1.806</c:v>
                </c:pt>
                <c:pt idx="4516">
                  <c:v>1.8064</c:v>
                </c:pt>
                <c:pt idx="4517">
                  <c:v>1.8068</c:v>
                </c:pt>
                <c:pt idx="4518">
                  <c:v>1.8071999999999999</c:v>
                </c:pt>
                <c:pt idx="4519">
                  <c:v>1.8076000000000001</c:v>
                </c:pt>
                <c:pt idx="4520">
                  <c:v>1.8080000000000001</c:v>
                </c:pt>
                <c:pt idx="4521">
                  <c:v>1.8084</c:v>
                </c:pt>
                <c:pt idx="4522">
                  <c:v>1.8088</c:v>
                </c:pt>
                <c:pt idx="4523">
                  <c:v>1.8091999999999999</c:v>
                </c:pt>
                <c:pt idx="4524">
                  <c:v>1.8096000000000001</c:v>
                </c:pt>
                <c:pt idx="4525">
                  <c:v>1.81</c:v>
                </c:pt>
                <c:pt idx="4526">
                  <c:v>1.8104</c:v>
                </c:pt>
                <c:pt idx="4527">
                  <c:v>1.8108</c:v>
                </c:pt>
                <c:pt idx="4528">
                  <c:v>1.8111999999999999</c:v>
                </c:pt>
                <c:pt idx="4529">
                  <c:v>1.8116000000000001</c:v>
                </c:pt>
                <c:pt idx="4530">
                  <c:v>1.8120000000000001</c:v>
                </c:pt>
                <c:pt idx="4531">
                  <c:v>1.8124</c:v>
                </c:pt>
                <c:pt idx="4532">
                  <c:v>1.8128</c:v>
                </c:pt>
                <c:pt idx="4533">
                  <c:v>1.8131999999999999</c:v>
                </c:pt>
                <c:pt idx="4534">
                  <c:v>1.8136000000000001</c:v>
                </c:pt>
                <c:pt idx="4535">
                  <c:v>1.8140000000000001</c:v>
                </c:pt>
                <c:pt idx="4536">
                  <c:v>1.8144</c:v>
                </c:pt>
                <c:pt idx="4537">
                  <c:v>1.8148</c:v>
                </c:pt>
                <c:pt idx="4538">
                  <c:v>1.8151999999999999</c:v>
                </c:pt>
                <c:pt idx="4539">
                  <c:v>1.8156000000000001</c:v>
                </c:pt>
                <c:pt idx="4540">
                  <c:v>1.8160000000000001</c:v>
                </c:pt>
                <c:pt idx="4541">
                  <c:v>1.8164</c:v>
                </c:pt>
                <c:pt idx="4542">
                  <c:v>1.8168</c:v>
                </c:pt>
                <c:pt idx="4543">
                  <c:v>1.8171999999999999</c:v>
                </c:pt>
                <c:pt idx="4544">
                  <c:v>1.8176000000000001</c:v>
                </c:pt>
                <c:pt idx="4545">
                  <c:v>1.8180000000000001</c:v>
                </c:pt>
                <c:pt idx="4546">
                  <c:v>1.8184</c:v>
                </c:pt>
                <c:pt idx="4547">
                  <c:v>1.8188</c:v>
                </c:pt>
                <c:pt idx="4548">
                  <c:v>1.8191999999999999</c:v>
                </c:pt>
                <c:pt idx="4549">
                  <c:v>1.8196000000000001</c:v>
                </c:pt>
                <c:pt idx="4550">
                  <c:v>1.82</c:v>
                </c:pt>
                <c:pt idx="4551">
                  <c:v>1.8204</c:v>
                </c:pt>
                <c:pt idx="4552">
                  <c:v>1.8208</c:v>
                </c:pt>
                <c:pt idx="4553">
                  <c:v>1.8211999999999999</c:v>
                </c:pt>
                <c:pt idx="4554">
                  <c:v>1.8216000000000001</c:v>
                </c:pt>
                <c:pt idx="4555">
                  <c:v>1.8220000000000001</c:v>
                </c:pt>
                <c:pt idx="4556">
                  <c:v>1.8224</c:v>
                </c:pt>
                <c:pt idx="4557">
                  <c:v>1.8228</c:v>
                </c:pt>
                <c:pt idx="4558">
                  <c:v>1.8231999999999999</c:v>
                </c:pt>
                <c:pt idx="4559">
                  <c:v>1.8236000000000001</c:v>
                </c:pt>
                <c:pt idx="4560">
                  <c:v>1.8240000000000001</c:v>
                </c:pt>
                <c:pt idx="4561">
                  <c:v>1.8244</c:v>
                </c:pt>
                <c:pt idx="4562">
                  <c:v>1.8248</c:v>
                </c:pt>
                <c:pt idx="4563">
                  <c:v>1.8251999999999999</c:v>
                </c:pt>
                <c:pt idx="4564">
                  <c:v>1.8255999999999999</c:v>
                </c:pt>
                <c:pt idx="4565">
                  <c:v>1.8260000000000001</c:v>
                </c:pt>
                <c:pt idx="4566">
                  <c:v>1.8264</c:v>
                </c:pt>
                <c:pt idx="4567">
                  <c:v>1.8268</c:v>
                </c:pt>
                <c:pt idx="4568">
                  <c:v>1.8271999999999999</c:v>
                </c:pt>
                <c:pt idx="4569">
                  <c:v>1.8275999999999999</c:v>
                </c:pt>
                <c:pt idx="4570">
                  <c:v>1.8280000000000001</c:v>
                </c:pt>
                <c:pt idx="4571">
                  <c:v>1.8284</c:v>
                </c:pt>
                <c:pt idx="4572">
                  <c:v>1.8288</c:v>
                </c:pt>
                <c:pt idx="4573">
                  <c:v>1.8291999999999999</c:v>
                </c:pt>
                <c:pt idx="4574">
                  <c:v>1.8295999999999999</c:v>
                </c:pt>
                <c:pt idx="4575">
                  <c:v>1.83</c:v>
                </c:pt>
                <c:pt idx="4576">
                  <c:v>1.8304</c:v>
                </c:pt>
                <c:pt idx="4577">
                  <c:v>1.8308</c:v>
                </c:pt>
                <c:pt idx="4578">
                  <c:v>1.8311999999999999</c:v>
                </c:pt>
                <c:pt idx="4579">
                  <c:v>1.8315999999999999</c:v>
                </c:pt>
                <c:pt idx="4580">
                  <c:v>1.8320000000000001</c:v>
                </c:pt>
                <c:pt idx="4581">
                  <c:v>1.8324</c:v>
                </c:pt>
                <c:pt idx="4582">
                  <c:v>1.8328</c:v>
                </c:pt>
                <c:pt idx="4583">
                  <c:v>1.8331999999999999</c:v>
                </c:pt>
                <c:pt idx="4584">
                  <c:v>1.8335999999999999</c:v>
                </c:pt>
                <c:pt idx="4585">
                  <c:v>1.8340000000000001</c:v>
                </c:pt>
                <c:pt idx="4586">
                  <c:v>1.8344</c:v>
                </c:pt>
                <c:pt idx="4587">
                  <c:v>1.8348</c:v>
                </c:pt>
                <c:pt idx="4588">
                  <c:v>1.8351999999999999</c:v>
                </c:pt>
                <c:pt idx="4589">
                  <c:v>1.8355999999999999</c:v>
                </c:pt>
                <c:pt idx="4590">
                  <c:v>1.8360000000000001</c:v>
                </c:pt>
                <c:pt idx="4591">
                  <c:v>1.8364</c:v>
                </c:pt>
                <c:pt idx="4592">
                  <c:v>1.8368</c:v>
                </c:pt>
                <c:pt idx="4593">
                  <c:v>1.8371999999999999</c:v>
                </c:pt>
                <c:pt idx="4594">
                  <c:v>1.8375999999999999</c:v>
                </c:pt>
                <c:pt idx="4595">
                  <c:v>1.8380000000000001</c:v>
                </c:pt>
                <c:pt idx="4596">
                  <c:v>1.8384</c:v>
                </c:pt>
                <c:pt idx="4597">
                  <c:v>1.8388</c:v>
                </c:pt>
                <c:pt idx="4598">
                  <c:v>1.8391999999999999</c:v>
                </c:pt>
                <c:pt idx="4599">
                  <c:v>1.8395999999999999</c:v>
                </c:pt>
                <c:pt idx="4600">
                  <c:v>1.84</c:v>
                </c:pt>
                <c:pt idx="4601">
                  <c:v>1.8404</c:v>
                </c:pt>
                <c:pt idx="4602">
                  <c:v>1.8408</c:v>
                </c:pt>
                <c:pt idx="4603">
                  <c:v>1.8411999999999999</c:v>
                </c:pt>
                <c:pt idx="4604">
                  <c:v>1.8415999999999999</c:v>
                </c:pt>
                <c:pt idx="4605">
                  <c:v>1.8420000000000001</c:v>
                </c:pt>
                <c:pt idx="4606">
                  <c:v>1.8424</c:v>
                </c:pt>
                <c:pt idx="4607">
                  <c:v>1.8428</c:v>
                </c:pt>
                <c:pt idx="4608">
                  <c:v>1.8431999999999999</c:v>
                </c:pt>
                <c:pt idx="4609">
                  <c:v>1.8435999999999999</c:v>
                </c:pt>
                <c:pt idx="4610">
                  <c:v>1.8440000000000001</c:v>
                </c:pt>
                <c:pt idx="4611">
                  <c:v>1.8444</c:v>
                </c:pt>
                <c:pt idx="4612">
                  <c:v>1.8448</c:v>
                </c:pt>
                <c:pt idx="4613">
                  <c:v>1.8452</c:v>
                </c:pt>
                <c:pt idx="4614">
                  <c:v>1.8455999999999999</c:v>
                </c:pt>
                <c:pt idx="4615">
                  <c:v>1.8460000000000001</c:v>
                </c:pt>
                <c:pt idx="4616">
                  <c:v>1.8464</c:v>
                </c:pt>
                <c:pt idx="4617">
                  <c:v>1.8468</c:v>
                </c:pt>
                <c:pt idx="4618">
                  <c:v>1.8472</c:v>
                </c:pt>
                <c:pt idx="4619">
                  <c:v>1.8475999999999999</c:v>
                </c:pt>
                <c:pt idx="4620">
                  <c:v>1.8480000000000001</c:v>
                </c:pt>
                <c:pt idx="4621">
                  <c:v>1.8484</c:v>
                </c:pt>
                <c:pt idx="4622">
                  <c:v>1.8488</c:v>
                </c:pt>
                <c:pt idx="4623">
                  <c:v>1.8492</c:v>
                </c:pt>
                <c:pt idx="4624">
                  <c:v>1.8495999999999999</c:v>
                </c:pt>
                <c:pt idx="4625">
                  <c:v>1.85</c:v>
                </c:pt>
                <c:pt idx="4626">
                  <c:v>1.8504</c:v>
                </c:pt>
                <c:pt idx="4627">
                  <c:v>1.8508</c:v>
                </c:pt>
                <c:pt idx="4628">
                  <c:v>1.8512</c:v>
                </c:pt>
                <c:pt idx="4629">
                  <c:v>1.8515999999999999</c:v>
                </c:pt>
                <c:pt idx="4630">
                  <c:v>1.8520000000000001</c:v>
                </c:pt>
                <c:pt idx="4631">
                  <c:v>1.8524</c:v>
                </c:pt>
                <c:pt idx="4632">
                  <c:v>1.8528</c:v>
                </c:pt>
                <c:pt idx="4633">
                  <c:v>1.8532</c:v>
                </c:pt>
                <c:pt idx="4634">
                  <c:v>1.8535999999999999</c:v>
                </c:pt>
                <c:pt idx="4635">
                  <c:v>1.8540000000000001</c:v>
                </c:pt>
                <c:pt idx="4636">
                  <c:v>1.8544</c:v>
                </c:pt>
                <c:pt idx="4637">
                  <c:v>1.8548</c:v>
                </c:pt>
                <c:pt idx="4638">
                  <c:v>1.8552</c:v>
                </c:pt>
                <c:pt idx="4639">
                  <c:v>1.8555999999999999</c:v>
                </c:pt>
                <c:pt idx="4640">
                  <c:v>1.8560000000000001</c:v>
                </c:pt>
                <c:pt idx="4641">
                  <c:v>1.8564000000000001</c:v>
                </c:pt>
                <c:pt idx="4642">
                  <c:v>1.8568</c:v>
                </c:pt>
                <c:pt idx="4643">
                  <c:v>1.8572</c:v>
                </c:pt>
                <c:pt idx="4644">
                  <c:v>1.8575999999999999</c:v>
                </c:pt>
                <c:pt idx="4645">
                  <c:v>1.8580000000000001</c:v>
                </c:pt>
                <c:pt idx="4646">
                  <c:v>1.8584000000000001</c:v>
                </c:pt>
                <c:pt idx="4647">
                  <c:v>1.8588</c:v>
                </c:pt>
                <c:pt idx="4648">
                  <c:v>1.8592</c:v>
                </c:pt>
                <c:pt idx="4649">
                  <c:v>1.8595999999999999</c:v>
                </c:pt>
                <c:pt idx="4650">
                  <c:v>1.86</c:v>
                </c:pt>
                <c:pt idx="4651">
                  <c:v>1.8604000000000001</c:v>
                </c:pt>
                <c:pt idx="4652">
                  <c:v>1.8608</c:v>
                </c:pt>
                <c:pt idx="4653">
                  <c:v>1.8612</c:v>
                </c:pt>
                <c:pt idx="4654">
                  <c:v>1.8615999999999999</c:v>
                </c:pt>
                <c:pt idx="4655">
                  <c:v>1.8620000000000001</c:v>
                </c:pt>
                <c:pt idx="4656">
                  <c:v>1.8624000000000001</c:v>
                </c:pt>
                <c:pt idx="4657">
                  <c:v>1.8628</c:v>
                </c:pt>
                <c:pt idx="4658">
                  <c:v>1.8632</c:v>
                </c:pt>
                <c:pt idx="4659">
                  <c:v>1.8635999999999999</c:v>
                </c:pt>
                <c:pt idx="4660">
                  <c:v>1.8640000000000001</c:v>
                </c:pt>
                <c:pt idx="4661">
                  <c:v>1.8644000000000001</c:v>
                </c:pt>
                <c:pt idx="4662">
                  <c:v>1.8648</c:v>
                </c:pt>
                <c:pt idx="4663">
                  <c:v>1.8652</c:v>
                </c:pt>
                <c:pt idx="4664">
                  <c:v>1.8655999999999999</c:v>
                </c:pt>
                <c:pt idx="4665">
                  <c:v>1.8660000000000001</c:v>
                </c:pt>
                <c:pt idx="4666">
                  <c:v>1.8664000000000001</c:v>
                </c:pt>
                <c:pt idx="4667">
                  <c:v>1.8668</c:v>
                </c:pt>
                <c:pt idx="4668">
                  <c:v>1.8672</c:v>
                </c:pt>
                <c:pt idx="4669">
                  <c:v>1.8675999999999999</c:v>
                </c:pt>
                <c:pt idx="4670">
                  <c:v>1.8680000000000001</c:v>
                </c:pt>
                <c:pt idx="4671">
                  <c:v>1.8684000000000001</c:v>
                </c:pt>
                <c:pt idx="4672">
                  <c:v>1.8688</c:v>
                </c:pt>
                <c:pt idx="4673">
                  <c:v>1.8692</c:v>
                </c:pt>
                <c:pt idx="4674">
                  <c:v>1.8695999999999999</c:v>
                </c:pt>
                <c:pt idx="4675">
                  <c:v>1.87</c:v>
                </c:pt>
                <c:pt idx="4676">
                  <c:v>1.8704000000000001</c:v>
                </c:pt>
                <c:pt idx="4677">
                  <c:v>1.8708</c:v>
                </c:pt>
                <c:pt idx="4678">
                  <c:v>1.8712</c:v>
                </c:pt>
                <c:pt idx="4679">
                  <c:v>1.8715999999999999</c:v>
                </c:pt>
                <c:pt idx="4680">
                  <c:v>1.8720000000000001</c:v>
                </c:pt>
                <c:pt idx="4681">
                  <c:v>1.8724000000000001</c:v>
                </c:pt>
                <c:pt idx="4682">
                  <c:v>1.8728</c:v>
                </c:pt>
                <c:pt idx="4683">
                  <c:v>1.8732</c:v>
                </c:pt>
                <c:pt idx="4684">
                  <c:v>1.8735999999999999</c:v>
                </c:pt>
                <c:pt idx="4685">
                  <c:v>1.8740000000000001</c:v>
                </c:pt>
                <c:pt idx="4686">
                  <c:v>1.8744000000000001</c:v>
                </c:pt>
                <c:pt idx="4687">
                  <c:v>1.8748</c:v>
                </c:pt>
                <c:pt idx="4688">
                  <c:v>1.8752</c:v>
                </c:pt>
                <c:pt idx="4689">
                  <c:v>1.8755999999999999</c:v>
                </c:pt>
                <c:pt idx="4690">
                  <c:v>1.8759999999999999</c:v>
                </c:pt>
                <c:pt idx="4691">
                  <c:v>1.8764000000000001</c:v>
                </c:pt>
                <c:pt idx="4692">
                  <c:v>1.8768</c:v>
                </c:pt>
                <c:pt idx="4693">
                  <c:v>1.8772</c:v>
                </c:pt>
                <c:pt idx="4694">
                  <c:v>1.8775999999999999</c:v>
                </c:pt>
                <c:pt idx="4695">
                  <c:v>1.8779999999999999</c:v>
                </c:pt>
                <c:pt idx="4696">
                  <c:v>1.8784000000000001</c:v>
                </c:pt>
                <c:pt idx="4697">
                  <c:v>1.8788</c:v>
                </c:pt>
                <c:pt idx="4698">
                  <c:v>1.8792</c:v>
                </c:pt>
                <c:pt idx="4699">
                  <c:v>1.8795999999999999</c:v>
                </c:pt>
                <c:pt idx="4700">
                  <c:v>1.88</c:v>
                </c:pt>
                <c:pt idx="4701">
                  <c:v>1.8804000000000001</c:v>
                </c:pt>
                <c:pt idx="4702">
                  <c:v>1.8808</c:v>
                </c:pt>
                <c:pt idx="4703">
                  <c:v>1.8812</c:v>
                </c:pt>
                <c:pt idx="4704">
                  <c:v>1.8815999999999999</c:v>
                </c:pt>
                <c:pt idx="4705">
                  <c:v>1.8819999999999999</c:v>
                </c:pt>
                <c:pt idx="4706">
                  <c:v>1.8824000000000001</c:v>
                </c:pt>
                <c:pt idx="4707">
                  <c:v>1.8828</c:v>
                </c:pt>
                <c:pt idx="4708">
                  <c:v>1.8832</c:v>
                </c:pt>
                <c:pt idx="4709">
                  <c:v>1.8835999999999999</c:v>
                </c:pt>
                <c:pt idx="4710">
                  <c:v>1.8839999999999999</c:v>
                </c:pt>
                <c:pt idx="4711">
                  <c:v>1.8844000000000001</c:v>
                </c:pt>
                <c:pt idx="4712">
                  <c:v>1.8848</c:v>
                </c:pt>
                <c:pt idx="4713">
                  <c:v>1.8852</c:v>
                </c:pt>
                <c:pt idx="4714">
                  <c:v>1.8855999999999999</c:v>
                </c:pt>
                <c:pt idx="4715">
                  <c:v>1.8859999999999999</c:v>
                </c:pt>
                <c:pt idx="4716">
                  <c:v>1.8864000000000001</c:v>
                </c:pt>
                <c:pt idx="4717">
                  <c:v>1.8868</c:v>
                </c:pt>
                <c:pt idx="4718">
                  <c:v>1.8872</c:v>
                </c:pt>
                <c:pt idx="4719">
                  <c:v>1.8875999999999999</c:v>
                </c:pt>
                <c:pt idx="4720">
                  <c:v>1.8879999999999999</c:v>
                </c:pt>
                <c:pt idx="4721">
                  <c:v>1.8884000000000001</c:v>
                </c:pt>
                <c:pt idx="4722">
                  <c:v>1.8888</c:v>
                </c:pt>
                <c:pt idx="4723">
                  <c:v>1.8892</c:v>
                </c:pt>
                <c:pt idx="4724">
                  <c:v>1.8895999999999999</c:v>
                </c:pt>
                <c:pt idx="4725">
                  <c:v>1.89</c:v>
                </c:pt>
                <c:pt idx="4726">
                  <c:v>1.8904000000000001</c:v>
                </c:pt>
                <c:pt idx="4727">
                  <c:v>1.8908</c:v>
                </c:pt>
                <c:pt idx="4728">
                  <c:v>1.8912</c:v>
                </c:pt>
                <c:pt idx="4729">
                  <c:v>1.8915999999999999</c:v>
                </c:pt>
                <c:pt idx="4730">
                  <c:v>1.8919999999999999</c:v>
                </c:pt>
                <c:pt idx="4731">
                  <c:v>1.8924000000000001</c:v>
                </c:pt>
                <c:pt idx="4732">
                  <c:v>1.8928</c:v>
                </c:pt>
                <c:pt idx="4733">
                  <c:v>1.8932</c:v>
                </c:pt>
                <c:pt idx="4734">
                  <c:v>1.8935999999999999</c:v>
                </c:pt>
                <c:pt idx="4735">
                  <c:v>1.8939999999999999</c:v>
                </c:pt>
                <c:pt idx="4736">
                  <c:v>1.8944000000000001</c:v>
                </c:pt>
                <c:pt idx="4737">
                  <c:v>1.8948</c:v>
                </c:pt>
                <c:pt idx="4738">
                  <c:v>1.8952</c:v>
                </c:pt>
                <c:pt idx="4739">
                  <c:v>1.8956</c:v>
                </c:pt>
                <c:pt idx="4740">
                  <c:v>1.8959999999999999</c:v>
                </c:pt>
                <c:pt idx="4741">
                  <c:v>1.8964000000000001</c:v>
                </c:pt>
                <c:pt idx="4742">
                  <c:v>1.8968</c:v>
                </c:pt>
                <c:pt idx="4743">
                  <c:v>1.8972</c:v>
                </c:pt>
                <c:pt idx="4744">
                  <c:v>1.8976</c:v>
                </c:pt>
                <c:pt idx="4745">
                  <c:v>1.8979999999999999</c:v>
                </c:pt>
                <c:pt idx="4746">
                  <c:v>1.8984000000000001</c:v>
                </c:pt>
                <c:pt idx="4747">
                  <c:v>1.8988</c:v>
                </c:pt>
                <c:pt idx="4748">
                  <c:v>1.8992</c:v>
                </c:pt>
                <c:pt idx="4749">
                  <c:v>1.8996</c:v>
                </c:pt>
                <c:pt idx="4750">
                  <c:v>1.9</c:v>
                </c:pt>
                <c:pt idx="4751">
                  <c:v>1.9004000000000001</c:v>
                </c:pt>
                <c:pt idx="4752">
                  <c:v>1.9008</c:v>
                </c:pt>
                <c:pt idx="4753">
                  <c:v>1.9012</c:v>
                </c:pt>
                <c:pt idx="4754">
                  <c:v>1.9016</c:v>
                </c:pt>
                <c:pt idx="4755">
                  <c:v>1.9019999999999999</c:v>
                </c:pt>
                <c:pt idx="4756">
                  <c:v>1.9024000000000001</c:v>
                </c:pt>
                <c:pt idx="4757">
                  <c:v>1.9028</c:v>
                </c:pt>
                <c:pt idx="4758">
                  <c:v>1.9032</c:v>
                </c:pt>
                <c:pt idx="4759">
                  <c:v>1.9036</c:v>
                </c:pt>
                <c:pt idx="4760">
                  <c:v>1.9039999999999999</c:v>
                </c:pt>
                <c:pt idx="4761">
                  <c:v>1.9044000000000001</c:v>
                </c:pt>
                <c:pt idx="4762">
                  <c:v>1.9048</c:v>
                </c:pt>
                <c:pt idx="4763">
                  <c:v>1.9052</c:v>
                </c:pt>
                <c:pt idx="4764">
                  <c:v>1.9056</c:v>
                </c:pt>
                <c:pt idx="4765">
                  <c:v>1.9059999999999999</c:v>
                </c:pt>
                <c:pt idx="4766">
                  <c:v>1.9064000000000001</c:v>
                </c:pt>
                <c:pt idx="4767">
                  <c:v>1.9068000000000001</c:v>
                </c:pt>
                <c:pt idx="4768">
                  <c:v>1.9072</c:v>
                </c:pt>
                <c:pt idx="4769">
                  <c:v>1.9076</c:v>
                </c:pt>
                <c:pt idx="4770">
                  <c:v>1.9079999999999999</c:v>
                </c:pt>
                <c:pt idx="4771">
                  <c:v>1.9084000000000001</c:v>
                </c:pt>
                <c:pt idx="4772">
                  <c:v>1.9088000000000001</c:v>
                </c:pt>
                <c:pt idx="4773">
                  <c:v>1.9092</c:v>
                </c:pt>
                <c:pt idx="4774">
                  <c:v>1.9096</c:v>
                </c:pt>
                <c:pt idx="4775">
                  <c:v>1.91</c:v>
                </c:pt>
                <c:pt idx="4776">
                  <c:v>1.9104000000000001</c:v>
                </c:pt>
                <c:pt idx="4777">
                  <c:v>1.9108000000000001</c:v>
                </c:pt>
                <c:pt idx="4778">
                  <c:v>1.9112</c:v>
                </c:pt>
                <c:pt idx="4779">
                  <c:v>1.9116</c:v>
                </c:pt>
                <c:pt idx="4780">
                  <c:v>1.9119999999999999</c:v>
                </c:pt>
                <c:pt idx="4781">
                  <c:v>1.9124000000000001</c:v>
                </c:pt>
                <c:pt idx="4782">
                  <c:v>1.9128000000000001</c:v>
                </c:pt>
                <c:pt idx="4783">
                  <c:v>1.9132</c:v>
                </c:pt>
                <c:pt idx="4784">
                  <c:v>1.9136</c:v>
                </c:pt>
                <c:pt idx="4785">
                  <c:v>1.9139999999999999</c:v>
                </c:pt>
                <c:pt idx="4786">
                  <c:v>1.9144000000000001</c:v>
                </c:pt>
                <c:pt idx="4787">
                  <c:v>1.9148000000000001</c:v>
                </c:pt>
                <c:pt idx="4788">
                  <c:v>1.9152</c:v>
                </c:pt>
                <c:pt idx="4789">
                  <c:v>1.9156</c:v>
                </c:pt>
                <c:pt idx="4790">
                  <c:v>1.9159999999999999</c:v>
                </c:pt>
                <c:pt idx="4791">
                  <c:v>1.9164000000000001</c:v>
                </c:pt>
                <c:pt idx="4792">
                  <c:v>1.9168000000000001</c:v>
                </c:pt>
                <c:pt idx="4793">
                  <c:v>1.9172</c:v>
                </c:pt>
                <c:pt idx="4794">
                  <c:v>1.9176</c:v>
                </c:pt>
                <c:pt idx="4795">
                  <c:v>1.9179999999999999</c:v>
                </c:pt>
                <c:pt idx="4796">
                  <c:v>1.9184000000000001</c:v>
                </c:pt>
                <c:pt idx="4797">
                  <c:v>1.9188000000000001</c:v>
                </c:pt>
                <c:pt idx="4798">
                  <c:v>1.9192</c:v>
                </c:pt>
                <c:pt idx="4799">
                  <c:v>1.9196</c:v>
                </c:pt>
                <c:pt idx="4800">
                  <c:v>1.92</c:v>
                </c:pt>
                <c:pt idx="4801">
                  <c:v>1.9204000000000001</c:v>
                </c:pt>
                <c:pt idx="4802">
                  <c:v>1.9208000000000001</c:v>
                </c:pt>
                <c:pt idx="4803">
                  <c:v>1.9212</c:v>
                </c:pt>
                <c:pt idx="4804">
                  <c:v>1.9216</c:v>
                </c:pt>
                <c:pt idx="4805">
                  <c:v>1.9219999999999999</c:v>
                </c:pt>
                <c:pt idx="4806">
                  <c:v>1.9224000000000001</c:v>
                </c:pt>
                <c:pt idx="4807">
                  <c:v>1.9228000000000001</c:v>
                </c:pt>
                <c:pt idx="4808">
                  <c:v>1.9232</c:v>
                </c:pt>
                <c:pt idx="4809">
                  <c:v>1.9236</c:v>
                </c:pt>
                <c:pt idx="4810">
                  <c:v>1.9239999999999999</c:v>
                </c:pt>
                <c:pt idx="4811">
                  <c:v>1.9244000000000001</c:v>
                </c:pt>
                <c:pt idx="4812">
                  <c:v>1.9248000000000001</c:v>
                </c:pt>
                <c:pt idx="4813">
                  <c:v>1.9252</c:v>
                </c:pt>
                <c:pt idx="4814">
                  <c:v>1.9256</c:v>
                </c:pt>
                <c:pt idx="4815">
                  <c:v>1.9259999999999999</c:v>
                </c:pt>
                <c:pt idx="4816">
                  <c:v>1.9263999999999999</c:v>
                </c:pt>
                <c:pt idx="4817">
                  <c:v>1.9268000000000001</c:v>
                </c:pt>
                <c:pt idx="4818">
                  <c:v>1.9272</c:v>
                </c:pt>
                <c:pt idx="4819">
                  <c:v>1.9276</c:v>
                </c:pt>
                <c:pt idx="4820">
                  <c:v>1.9279999999999999</c:v>
                </c:pt>
                <c:pt idx="4821">
                  <c:v>1.9283999999999999</c:v>
                </c:pt>
                <c:pt idx="4822">
                  <c:v>1.9288000000000001</c:v>
                </c:pt>
                <c:pt idx="4823">
                  <c:v>1.9292</c:v>
                </c:pt>
                <c:pt idx="4824">
                  <c:v>1.9296</c:v>
                </c:pt>
                <c:pt idx="4825">
                  <c:v>1.93</c:v>
                </c:pt>
                <c:pt idx="4826">
                  <c:v>1.9303999999999999</c:v>
                </c:pt>
                <c:pt idx="4827">
                  <c:v>1.9308000000000001</c:v>
                </c:pt>
                <c:pt idx="4828">
                  <c:v>1.9312</c:v>
                </c:pt>
                <c:pt idx="4829">
                  <c:v>1.9316</c:v>
                </c:pt>
                <c:pt idx="4830">
                  <c:v>1.9319999999999999</c:v>
                </c:pt>
                <c:pt idx="4831">
                  <c:v>1.9323999999999999</c:v>
                </c:pt>
                <c:pt idx="4832">
                  <c:v>1.9328000000000001</c:v>
                </c:pt>
                <c:pt idx="4833">
                  <c:v>1.9332</c:v>
                </c:pt>
                <c:pt idx="4834">
                  <c:v>1.9336</c:v>
                </c:pt>
                <c:pt idx="4835">
                  <c:v>1.9339999999999999</c:v>
                </c:pt>
                <c:pt idx="4836">
                  <c:v>1.9343999999999999</c:v>
                </c:pt>
                <c:pt idx="4837">
                  <c:v>1.9348000000000001</c:v>
                </c:pt>
                <c:pt idx="4838">
                  <c:v>1.9352</c:v>
                </c:pt>
                <c:pt idx="4839">
                  <c:v>1.9356</c:v>
                </c:pt>
                <c:pt idx="4840">
                  <c:v>1.9359999999999999</c:v>
                </c:pt>
                <c:pt idx="4841">
                  <c:v>1.9363999999999999</c:v>
                </c:pt>
                <c:pt idx="4842">
                  <c:v>1.9368000000000001</c:v>
                </c:pt>
                <c:pt idx="4843">
                  <c:v>1.9372</c:v>
                </c:pt>
                <c:pt idx="4844">
                  <c:v>1.9376</c:v>
                </c:pt>
                <c:pt idx="4845">
                  <c:v>1.9379999999999999</c:v>
                </c:pt>
                <c:pt idx="4846">
                  <c:v>1.9383999999999999</c:v>
                </c:pt>
                <c:pt idx="4847">
                  <c:v>1.9388000000000001</c:v>
                </c:pt>
                <c:pt idx="4848">
                  <c:v>1.9392</c:v>
                </c:pt>
                <c:pt idx="4849">
                  <c:v>1.9396</c:v>
                </c:pt>
                <c:pt idx="4850">
                  <c:v>1.94</c:v>
                </c:pt>
                <c:pt idx="4851">
                  <c:v>1.9403999999999999</c:v>
                </c:pt>
                <c:pt idx="4852">
                  <c:v>1.9408000000000001</c:v>
                </c:pt>
                <c:pt idx="4853">
                  <c:v>1.9412</c:v>
                </c:pt>
                <c:pt idx="4854">
                  <c:v>1.9416</c:v>
                </c:pt>
                <c:pt idx="4855">
                  <c:v>1.9419999999999999</c:v>
                </c:pt>
                <c:pt idx="4856">
                  <c:v>1.9423999999999999</c:v>
                </c:pt>
                <c:pt idx="4857">
                  <c:v>1.9428000000000001</c:v>
                </c:pt>
                <c:pt idx="4858">
                  <c:v>1.9432</c:v>
                </c:pt>
                <c:pt idx="4859">
                  <c:v>1.9436</c:v>
                </c:pt>
                <c:pt idx="4860">
                  <c:v>1.944</c:v>
                </c:pt>
                <c:pt idx="4861">
                  <c:v>1.9443999999999999</c:v>
                </c:pt>
                <c:pt idx="4862">
                  <c:v>1.9448000000000001</c:v>
                </c:pt>
                <c:pt idx="4863">
                  <c:v>1.9452</c:v>
                </c:pt>
                <c:pt idx="4864">
                  <c:v>1.9456</c:v>
                </c:pt>
                <c:pt idx="4865">
                  <c:v>1.946</c:v>
                </c:pt>
                <c:pt idx="4866">
                  <c:v>1.9463999999999999</c:v>
                </c:pt>
                <c:pt idx="4867">
                  <c:v>1.9468000000000001</c:v>
                </c:pt>
                <c:pt idx="4868">
                  <c:v>1.9472</c:v>
                </c:pt>
                <c:pt idx="4869">
                  <c:v>1.9476</c:v>
                </c:pt>
                <c:pt idx="4870">
                  <c:v>1.948</c:v>
                </c:pt>
                <c:pt idx="4871">
                  <c:v>1.9483999999999999</c:v>
                </c:pt>
                <c:pt idx="4872">
                  <c:v>1.9488000000000001</c:v>
                </c:pt>
                <c:pt idx="4873">
                  <c:v>1.9492</c:v>
                </c:pt>
                <c:pt idx="4874">
                  <c:v>1.9496</c:v>
                </c:pt>
                <c:pt idx="4875">
                  <c:v>1.95</c:v>
                </c:pt>
                <c:pt idx="4876">
                  <c:v>1.9503999999999999</c:v>
                </c:pt>
                <c:pt idx="4877">
                  <c:v>1.9508000000000001</c:v>
                </c:pt>
                <c:pt idx="4878">
                  <c:v>1.9512</c:v>
                </c:pt>
                <c:pt idx="4879">
                  <c:v>1.9516</c:v>
                </c:pt>
                <c:pt idx="4880">
                  <c:v>1.952</c:v>
                </c:pt>
                <c:pt idx="4881">
                  <c:v>1.9523999999999999</c:v>
                </c:pt>
                <c:pt idx="4882">
                  <c:v>1.9528000000000001</c:v>
                </c:pt>
                <c:pt idx="4883">
                  <c:v>1.9532</c:v>
                </c:pt>
                <c:pt idx="4884">
                  <c:v>1.9536</c:v>
                </c:pt>
                <c:pt idx="4885">
                  <c:v>1.954</c:v>
                </c:pt>
                <c:pt idx="4886">
                  <c:v>1.9543999999999999</c:v>
                </c:pt>
                <c:pt idx="4887">
                  <c:v>1.9548000000000001</c:v>
                </c:pt>
                <c:pt idx="4888">
                  <c:v>1.9552</c:v>
                </c:pt>
                <c:pt idx="4889">
                  <c:v>1.9556</c:v>
                </c:pt>
                <c:pt idx="4890">
                  <c:v>1.956</c:v>
                </c:pt>
                <c:pt idx="4891">
                  <c:v>1.9563999999999999</c:v>
                </c:pt>
                <c:pt idx="4892">
                  <c:v>1.9568000000000001</c:v>
                </c:pt>
                <c:pt idx="4893">
                  <c:v>1.9572000000000001</c:v>
                </c:pt>
                <c:pt idx="4894">
                  <c:v>1.9576</c:v>
                </c:pt>
                <c:pt idx="4895">
                  <c:v>1.958</c:v>
                </c:pt>
                <c:pt idx="4896">
                  <c:v>1.9583999999999999</c:v>
                </c:pt>
                <c:pt idx="4897">
                  <c:v>1.9588000000000001</c:v>
                </c:pt>
                <c:pt idx="4898">
                  <c:v>1.9592000000000001</c:v>
                </c:pt>
                <c:pt idx="4899">
                  <c:v>1.9596</c:v>
                </c:pt>
                <c:pt idx="4900">
                  <c:v>1.96</c:v>
                </c:pt>
                <c:pt idx="4901">
                  <c:v>1.9603999999999999</c:v>
                </c:pt>
                <c:pt idx="4902">
                  <c:v>1.9608000000000001</c:v>
                </c:pt>
                <c:pt idx="4903">
                  <c:v>1.9612000000000001</c:v>
                </c:pt>
                <c:pt idx="4904">
                  <c:v>1.9616</c:v>
                </c:pt>
                <c:pt idx="4905">
                  <c:v>1.962</c:v>
                </c:pt>
                <c:pt idx="4906">
                  <c:v>1.9623999999999999</c:v>
                </c:pt>
                <c:pt idx="4907">
                  <c:v>1.9628000000000001</c:v>
                </c:pt>
                <c:pt idx="4908">
                  <c:v>1.9632000000000001</c:v>
                </c:pt>
                <c:pt idx="4909">
                  <c:v>1.9636</c:v>
                </c:pt>
                <c:pt idx="4910">
                  <c:v>1.964</c:v>
                </c:pt>
                <c:pt idx="4911">
                  <c:v>1.9643999999999999</c:v>
                </c:pt>
                <c:pt idx="4912">
                  <c:v>1.9648000000000001</c:v>
                </c:pt>
                <c:pt idx="4913">
                  <c:v>1.9652000000000001</c:v>
                </c:pt>
                <c:pt idx="4914">
                  <c:v>1.9656</c:v>
                </c:pt>
                <c:pt idx="4915">
                  <c:v>1.966</c:v>
                </c:pt>
                <c:pt idx="4916">
                  <c:v>1.9663999999999999</c:v>
                </c:pt>
                <c:pt idx="4917">
                  <c:v>1.9668000000000001</c:v>
                </c:pt>
                <c:pt idx="4918">
                  <c:v>1.9672000000000001</c:v>
                </c:pt>
                <c:pt idx="4919">
                  <c:v>1.9676</c:v>
                </c:pt>
                <c:pt idx="4920">
                  <c:v>1.968</c:v>
                </c:pt>
                <c:pt idx="4921">
                  <c:v>1.9683999999999999</c:v>
                </c:pt>
                <c:pt idx="4922">
                  <c:v>1.9688000000000001</c:v>
                </c:pt>
                <c:pt idx="4923">
                  <c:v>1.9692000000000001</c:v>
                </c:pt>
                <c:pt idx="4924">
                  <c:v>1.9696</c:v>
                </c:pt>
                <c:pt idx="4925">
                  <c:v>1.97</c:v>
                </c:pt>
                <c:pt idx="4926">
                  <c:v>1.9703999999999999</c:v>
                </c:pt>
                <c:pt idx="4927">
                  <c:v>1.9708000000000001</c:v>
                </c:pt>
                <c:pt idx="4928">
                  <c:v>1.9712000000000001</c:v>
                </c:pt>
                <c:pt idx="4929">
                  <c:v>1.9716</c:v>
                </c:pt>
                <c:pt idx="4930">
                  <c:v>1.972</c:v>
                </c:pt>
                <c:pt idx="4931">
                  <c:v>1.9723999999999999</c:v>
                </c:pt>
                <c:pt idx="4932">
                  <c:v>1.9728000000000001</c:v>
                </c:pt>
                <c:pt idx="4933">
                  <c:v>1.9732000000000001</c:v>
                </c:pt>
                <c:pt idx="4934">
                  <c:v>1.9736</c:v>
                </c:pt>
                <c:pt idx="4935">
                  <c:v>1.974</c:v>
                </c:pt>
                <c:pt idx="4936">
                  <c:v>1.9743999999999999</c:v>
                </c:pt>
                <c:pt idx="4937">
                  <c:v>1.9748000000000001</c:v>
                </c:pt>
                <c:pt idx="4938">
                  <c:v>1.9752000000000001</c:v>
                </c:pt>
                <c:pt idx="4939">
                  <c:v>1.9756</c:v>
                </c:pt>
                <c:pt idx="4940">
                  <c:v>1.976</c:v>
                </c:pt>
                <c:pt idx="4941">
                  <c:v>1.9763999999999999</c:v>
                </c:pt>
                <c:pt idx="4942">
                  <c:v>1.9767999999999999</c:v>
                </c:pt>
                <c:pt idx="4943">
                  <c:v>1.9772000000000001</c:v>
                </c:pt>
                <c:pt idx="4944">
                  <c:v>1.9776</c:v>
                </c:pt>
                <c:pt idx="4945">
                  <c:v>1.978</c:v>
                </c:pt>
                <c:pt idx="4946">
                  <c:v>1.9783999999999999</c:v>
                </c:pt>
                <c:pt idx="4947">
                  <c:v>1.9787999999999999</c:v>
                </c:pt>
                <c:pt idx="4948">
                  <c:v>1.9792000000000001</c:v>
                </c:pt>
                <c:pt idx="4949">
                  <c:v>1.9796</c:v>
                </c:pt>
                <c:pt idx="4950">
                  <c:v>1.98</c:v>
                </c:pt>
                <c:pt idx="4951">
                  <c:v>1.9803999999999999</c:v>
                </c:pt>
                <c:pt idx="4952">
                  <c:v>1.9807999999999999</c:v>
                </c:pt>
                <c:pt idx="4953">
                  <c:v>1.9812000000000001</c:v>
                </c:pt>
                <c:pt idx="4954">
                  <c:v>1.9816</c:v>
                </c:pt>
                <c:pt idx="4955">
                  <c:v>1.982</c:v>
                </c:pt>
                <c:pt idx="4956">
                  <c:v>1.9823999999999999</c:v>
                </c:pt>
                <c:pt idx="4957">
                  <c:v>1.9827999999999999</c:v>
                </c:pt>
                <c:pt idx="4958">
                  <c:v>1.9832000000000001</c:v>
                </c:pt>
                <c:pt idx="4959">
                  <c:v>1.9836</c:v>
                </c:pt>
                <c:pt idx="4960">
                  <c:v>1.984</c:v>
                </c:pt>
                <c:pt idx="4961">
                  <c:v>1.9843999999999999</c:v>
                </c:pt>
                <c:pt idx="4962">
                  <c:v>1.9847999999999999</c:v>
                </c:pt>
                <c:pt idx="4963">
                  <c:v>1.9852000000000001</c:v>
                </c:pt>
                <c:pt idx="4964">
                  <c:v>1.9856</c:v>
                </c:pt>
                <c:pt idx="4965">
                  <c:v>1.986</c:v>
                </c:pt>
                <c:pt idx="4966">
                  <c:v>1.9863999999999999</c:v>
                </c:pt>
                <c:pt idx="4967">
                  <c:v>1.9867999999999999</c:v>
                </c:pt>
                <c:pt idx="4968">
                  <c:v>1.9872000000000001</c:v>
                </c:pt>
                <c:pt idx="4969">
                  <c:v>1.9876</c:v>
                </c:pt>
                <c:pt idx="4970">
                  <c:v>1.988</c:v>
                </c:pt>
                <c:pt idx="4971">
                  <c:v>1.9883999999999999</c:v>
                </c:pt>
                <c:pt idx="4972">
                  <c:v>1.9887999999999999</c:v>
                </c:pt>
                <c:pt idx="4973">
                  <c:v>1.9892000000000001</c:v>
                </c:pt>
                <c:pt idx="4974">
                  <c:v>1.9896</c:v>
                </c:pt>
                <c:pt idx="4975">
                  <c:v>1.99</c:v>
                </c:pt>
                <c:pt idx="4976">
                  <c:v>1.9903999999999999</c:v>
                </c:pt>
                <c:pt idx="4977">
                  <c:v>1.9907999999999999</c:v>
                </c:pt>
                <c:pt idx="4978">
                  <c:v>1.9912000000000001</c:v>
                </c:pt>
                <c:pt idx="4979">
                  <c:v>1.9916</c:v>
                </c:pt>
                <c:pt idx="4980">
                  <c:v>1.992</c:v>
                </c:pt>
                <c:pt idx="4981">
                  <c:v>1.9923999999999999</c:v>
                </c:pt>
                <c:pt idx="4982">
                  <c:v>1.9927999999999999</c:v>
                </c:pt>
                <c:pt idx="4983">
                  <c:v>1.9932000000000001</c:v>
                </c:pt>
                <c:pt idx="4984">
                  <c:v>1.9936</c:v>
                </c:pt>
                <c:pt idx="4985">
                  <c:v>1.994</c:v>
                </c:pt>
                <c:pt idx="4986">
                  <c:v>1.9944</c:v>
                </c:pt>
                <c:pt idx="4987">
                  <c:v>1.9947999999999999</c:v>
                </c:pt>
                <c:pt idx="4988">
                  <c:v>1.9952000000000001</c:v>
                </c:pt>
                <c:pt idx="4989">
                  <c:v>1.9956</c:v>
                </c:pt>
                <c:pt idx="4990">
                  <c:v>1.996</c:v>
                </c:pt>
                <c:pt idx="4991">
                  <c:v>1.9964</c:v>
                </c:pt>
                <c:pt idx="4992">
                  <c:v>1.9967999999999999</c:v>
                </c:pt>
                <c:pt idx="4993">
                  <c:v>1.9972000000000001</c:v>
                </c:pt>
                <c:pt idx="4994">
                  <c:v>1.9976</c:v>
                </c:pt>
                <c:pt idx="4995">
                  <c:v>1.998</c:v>
                </c:pt>
                <c:pt idx="4996">
                  <c:v>1.9984</c:v>
                </c:pt>
                <c:pt idx="4997">
                  <c:v>1.9987999999999999</c:v>
                </c:pt>
                <c:pt idx="4998">
                  <c:v>1.9992000000000001</c:v>
                </c:pt>
                <c:pt idx="4999">
                  <c:v>1.9996</c:v>
                </c:pt>
                <c:pt idx="5000">
                  <c:v>2</c:v>
                </c:pt>
                <c:pt idx="5001">
                  <c:v>2.0004</c:v>
                </c:pt>
                <c:pt idx="5002">
                  <c:v>2.0007999999999999</c:v>
                </c:pt>
                <c:pt idx="5003">
                  <c:v>2.0011999999999999</c:v>
                </c:pt>
                <c:pt idx="5004">
                  <c:v>2.0015999999999998</c:v>
                </c:pt>
                <c:pt idx="5005">
                  <c:v>2.0019999999999998</c:v>
                </c:pt>
                <c:pt idx="5006">
                  <c:v>2.0024000000000002</c:v>
                </c:pt>
                <c:pt idx="5007">
                  <c:v>2.0028000000000001</c:v>
                </c:pt>
                <c:pt idx="5008">
                  <c:v>2.0032000000000001</c:v>
                </c:pt>
                <c:pt idx="5009">
                  <c:v>2.0036</c:v>
                </c:pt>
                <c:pt idx="5010">
                  <c:v>2.004</c:v>
                </c:pt>
                <c:pt idx="5011">
                  <c:v>2.0044</c:v>
                </c:pt>
                <c:pt idx="5012">
                  <c:v>2.0047999999999999</c:v>
                </c:pt>
                <c:pt idx="5013">
                  <c:v>2.0051999999999999</c:v>
                </c:pt>
                <c:pt idx="5014">
                  <c:v>2.0055999999999998</c:v>
                </c:pt>
                <c:pt idx="5015">
                  <c:v>2.0059999999999998</c:v>
                </c:pt>
                <c:pt idx="5016">
                  <c:v>2.0064000000000002</c:v>
                </c:pt>
                <c:pt idx="5017">
                  <c:v>2.0068000000000001</c:v>
                </c:pt>
                <c:pt idx="5018">
                  <c:v>2.0072000000000001</c:v>
                </c:pt>
                <c:pt idx="5019">
                  <c:v>2.0076000000000001</c:v>
                </c:pt>
                <c:pt idx="5020">
                  <c:v>2.008</c:v>
                </c:pt>
                <c:pt idx="5021">
                  <c:v>2.0084</c:v>
                </c:pt>
                <c:pt idx="5022">
                  <c:v>2.0087999999999999</c:v>
                </c:pt>
                <c:pt idx="5023">
                  <c:v>2.0091999999999999</c:v>
                </c:pt>
                <c:pt idx="5024">
                  <c:v>2.0095999999999998</c:v>
                </c:pt>
                <c:pt idx="5025">
                  <c:v>2.0099999999999998</c:v>
                </c:pt>
                <c:pt idx="5026">
                  <c:v>2.0104000000000002</c:v>
                </c:pt>
                <c:pt idx="5027">
                  <c:v>2.0108000000000001</c:v>
                </c:pt>
                <c:pt idx="5028">
                  <c:v>2.0112000000000001</c:v>
                </c:pt>
                <c:pt idx="5029">
                  <c:v>2.0116000000000001</c:v>
                </c:pt>
                <c:pt idx="5030">
                  <c:v>2.012</c:v>
                </c:pt>
                <c:pt idx="5031">
                  <c:v>2.0124</c:v>
                </c:pt>
                <c:pt idx="5032">
                  <c:v>2.0127999999999999</c:v>
                </c:pt>
                <c:pt idx="5033">
                  <c:v>2.0131999999999999</c:v>
                </c:pt>
                <c:pt idx="5034">
                  <c:v>2.0135999999999998</c:v>
                </c:pt>
                <c:pt idx="5035">
                  <c:v>2.0139999999999998</c:v>
                </c:pt>
                <c:pt idx="5036">
                  <c:v>2.0144000000000002</c:v>
                </c:pt>
                <c:pt idx="5037">
                  <c:v>2.0148000000000001</c:v>
                </c:pt>
                <c:pt idx="5038">
                  <c:v>2.0152000000000001</c:v>
                </c:pt>
                <c:pt idx="5039">
                  <c:v>2.0156000000000001</c:v>
                </c:pt>
                <c:pt idx="5040">
                  <c:v>2.016</c:v>
                </c:pt>
                <c:pt idx="5041">
                  <c:v>2.0164</c:v>
                </c:pt>
                <c:pt idx="5042">
                  <c:v>2.0167999999999999</c:v>
                </c:pt>
                <c:pt idx="5043">
                  <c:v>2.0171999999999999</c:v>
                </c:pt>
                <c:pt idx="5044">
                  <c:v>2.0175999999999998</c:v>
                </c:pt>
                <c:pt idx="5045">
                  <c:v>2.0179999999999998</c:v>
                </c:pt>
                <c:pt idx="5046">
                  <c:v>2.0184000000000002</c:v>
                </c:pt>
                <c:pt idx="5047">
                  <c:v>2.0188000000000001</c:v>
                </c:pt>
                <c:pt idx="5048">
                  <c:v>2.0192000000000001</c:v>
                </c:pt>
                <c:pt idx="5049">
                  <c:v>2.0196000000000001</c:v>
                </c:pt>
                <c:pt idx="5050">
                  <c:v>2.02</c:v>
                </c:pt>
                <c:pt idx="5051">
                  <c:v>2.0204</c:v>
                </c:pt>
                <c:pt idx="5052">
                  <c:v>2.0207999999999999</c:v>
                </c:pt>
                <c:pt idx="5053">
                  <c:v>2.0211999999999999</c:v>
                </c:pt>
                <c:pt idx="5054">
                  <c:v>2.0215999999999998</c:v>
                </c:pt>
                <c:pt idx="5055">
                  <c:v>2.0219999999999998</c:v>
                </c:pt>
                <c:pt idx="5056">
                  <c:v>2.0224000000000002</c:v>
                </c:pt>
                <c:pt idx="5057">
                  <c:v>2.0228000000000002</c:v>
                </c:pt>
                <c:pt idx="5058">
                  <c:v>2.0232000000000001</c:v>
                </c:pt>
                <c:pt idx="5059">
                  <c:v>2.0236000000000001</c:v>
                </c:pt>
                <c:pt idx="5060">
                  <c:v>2.024</c:v>
                </c:pt>
                <c:pt idx="5061">
                  <c:v>2.0244</c:v>
                </c:pt>
                <c:pt idx="5062">
                  <c:v>2.0247999999999999</c:v>
                </c:pt>
                <c:pt idx="5063">
                  <c:v>2.0251999999999999</c:v>
                </c:pt>
                <c:pt idx="5064">
                  <c:v>2.0255999999999998</c:v>
                </c:pt>
                <c:pt idx="5065">
                  <c:v>2.0259999999999998</c:v>
                </c:pt>
                <c:pt idx="5066">
                  <c:v>2.0264000000000002</c:v>
                </c:pt>
                <c:pt idx="5067">
                  <c:v>2.0268000000000002</c:v>
                </c:pt>
                <c:pt idx="5068">
                  <c:v>2.0272000000000001</c:v>
                </c:pt>
                <c:pt idx="5069">
                  <c:v>2.0276000000000001</c:v>
                </c:pt>
                <c:pt idx="5070">
                  <c:v>2.028</c:v>
                </c:pt>
                <c:pt idx="5071">
                  <c:v>2.0284</c:v>
                </c:pt>
                <c:pt idx="5072">
                  <c:v>2.0287999999999999</c:v>
                </c:pt>
                <c:pt idx="5073">
                  <c:v>2.0291999999999999</c:v>
                </c:pt>
                <c:pt idx="5074">
                  <c:v>2.0295999999999998</c:v>
                </c:pt>
                <c:pt idx="5075">
                  <c:v>2.0299999999999998</c:v>
                </c:pt>
                <c:pt idx="5076">
                  <c:v>2.0304000000000002</c:v>
                </c:pt>
                <c:pt idx="5077">
                  <c:v>2.0308000000000002</c:v>
                </c:pt>
                <c:pt idx="5078">
                  <c:v>2.0312000000000001</c:v>
                </c:pt>
                <c:pt idx="5079">
                  <c:v>2.0316000000000001</c:v>
                </c:pt>
                <c:pt idx="5080">
                  <c:v>2.032</c:v>
                </c:pt>
                <c:pt idx="5081">
                  <c:v>2.0324</c:v>
                </c:pt>
                <c:pt idx="5082">
                  <c:v>2.0327999999999999</c:v>
                </c:pt>
                <c:pt idx="5083">
                  <c:v>2.0331999999999999</c:v>
                </c:pt>
                <c:pt idx="5084">
                  <c:v>2.0335999999999999</c:v>
                </c:pt>
                <c:pt idx="5085">
                  <c:v>2.0339999999999998</c:v>
                </c:pt>
                <c:pt idx="5086">
                  <c:v>2.0344000000000002</c:v>
                </c:pt>
                <c:pt idx="5087">
                  <c:v>2.0348000000000002</c:v>
                </c:pt>
                <c:pt idx="5088">
                  <c:v>2.0352000000000001</c:v>
                </c:pt>
                <c:pt idx="5089">
                  <c:v>2.0356000000000001</c:v>
                </c:pt>
                <c:pt idx="5090">
                  <c:v>2.036</c:v>
                </c:pt>
                <c:pt idx="5091">
                  <c:v>2.0364</c:v>
                </c:pt>
                <c:pt idx="5092">
                  <c:v>2.0367999999999999</c:v>
                </c:pt>
                <c:pt idx="5093">
                  <c:v>2.0371999999999999</c:v>
                </c:pt>
                <c:pt idx="5094">
                  <c:v>2.0375999999999999</c:v>
                </c:pt>
                <c:pt idx="5095">
                  <c:v>2.0379999999999998</c:v>
                </c:pt>
                <c:pt idx="5096">
                  <c:v>2.0384000000000002</c:v>
                </c:pt>
                <c:pt idx="5097">
                  <c:v>2.0388000000000002</c:v>
                </c:pt>
                <c:pt idx="5098">
                  <c:v>2.0392000000000001</c:v>
                </c:pt>
                <c:pt idx="5099">
                  <c:v>2.0396000000000001</c:v>
                </c:pt>
                <c:pt idx="5100">
                  <c:v>2.04</c:v>
                </c:pt>
                <c:pt idx="5101">
                  <c:v>2.0404</c:v>
                </c:pt>
                <c:pt idx="5102">
                  <c:v>2.0407999999999999</c:v>
                </c:pt>
                <c:pt idx="5103">
                  <c:v>2.0411999999999999</c:v>
                </c:pt>
                <c:pt idx="5104">
                  <c:v>2.0415999999999999</c:v>
                </c:pt>
                <c:pt idx="5105">
                  <c:v>2.0419999999999998</c:v>
                </c:pt>
                <c:pt idx="5106">
                  <c:v>2.0424000000000002</c:v>
                </c:pt>
                <c:pt idx="5107">
                  <c:v>2.0428000000000002</c:v>
                </c:pt>
                <c:pt idx="5108">
                  <c:v>2.0432000000000001</c:v>
                </c:pt>
                <c:pt idx="5109">
                  <c:v>2.0436000000000001</c:v>
                </c:pt>
                <c:pt idx="5110">
                  <c:v>2.044</c:v>
                </c:pt>
                <c:pt idx="5111">
                  <c:v>2.0444</c:v>
                </c:pt>
                <c:pt idx="5112">
                  <c:v>2.0448</c:v>
                </c:pt>
                <c:pt idx="5113">
                  <c:v>2.0451999999999999</c:v>
                </c:pt>
                <c:pt idx="5114">
                  <c:v>2.0455999999999999</c:v>
                </c:pt>
                <c:pt idx="5115">
                  <c:v>2.0459999999999998</c:v>
                </c:pt>
                <c:pt idx="5116">
                  <c:v>2.0464000000000002</c:v>
                </c:pt>
                <c:pt idx="5117">
                  <c:v>2.0468000000000002</c:v>
                </c:pt>
                <c:pt idx="5118">
                  <c:v>2.0472000000000001</c:v>
                </c:pt>
                <c:pt idx="5119">
                  <c:v>2.0476000000000001</c:v>
                </c:pt>
                <c:pt idx="5120">
                  <c:v>2.048</c:v>
                </c:pt>
                <c:pt idx="5121">
                  <c:v>2.0484</c:v>
                </c:pt>
                <c:pt idx="5122">
                  <c:v>2.0488</c:v>
                </c:pt>
                <c:pt idx="5123">
                  <c:v>2.0491999999999999</c:v>
                </c:pt>
                <c:pt idx="5124">
                  <c:v>2.0495999999999999</c:v>
                </c:pt>
                <c:pt idx="5125">
                  <c:v>2.0499999999999998</c:v>
                </c:pt>
                <c:pt idx="5126">
                  <c:v>2.0503999999999998</c:v>
                </c:pt>
                <c:pt idx="5127">
                  <c:v>2.0508000000000002</c:v>
                </c:pt>
                <c:pt idx="5128">
                  <c:v>2.0512000000000001</c:v>
                </c:pt>
                <c:pt idx="5129">
                  <c:v>2.0516000000000001</c:v>
                </c:pt>
                <c:pt idx="5130">
                  <c:v>2.052</c:v>
                </c:pt>
                <c:pt idx="5131">
                  <c:v>2.0524</c:v>
                </c:pt>
                <c:pt idx="5132">
                  <c:v>2.0528</c:v>
                </c:pt>
                <c:pt idx="5133">
                  <c:v>2.0531999999999999</c:v>
                </c:pt>
                <c:pt idx="5134">
                  <c:v>2.0535999999999999</c:v>
                </c:pt>
                <c:pt idx="5135">
                  <c:v>2.0539999999999998</c:v>
                </c:pt>
                <c:pt idx="5136">
                  <c:v>2.0543999999999998</c:v>
                </c:pt>
                <c:pt idx="5137">
                  <c:v>2.0548000000000002</c:v>
                </c:pt>
                <c:pt idx="5138">
                  <c:v>2.0552000000000001</c:v>
                </c:pt>
                <c:pt idx="5139">
                  <c:v>2.0556000000000001</c:v>
                </c:pt>
                <c:pt idx="5140">
                  <c:v>2.056</c:v>
                </c:pt>
                <c:pt idx="5141">
                  <c:v>2.0564</c:v>
                </c:pt>
                <c:pt idx="5142">
                  <c:v>2.0568</c:v>
                </c:pt>
                <c:pt idx="5143">
                  <c:v>2.0571999999999999</c:v>
                </c:pt>
                <c:pt idx="5144">
                  <c:v>2.0575999999999999</c:v>
                </c:pt>
                <c:pt idx="5145">
                  <c:v>2.0579999999999998</c:v>
                </c:pt>
                <c:pt idx="5146">
                  <c:v>2.0583999999999998</c:v>
                </c:pt>
                <c:pt idx="5147">
                  <c:v>2.0588000000000002</c:v>
                </c:pt>
                <c:pt idx="5148">
                  <c:v>2.0592000000000001</c:v>
                </c:pt>
                <c:pt idx="5149">
                  <c:v>2.0596000000000001</c:v>
                </c:pt>
                <c:pt idx="5150">
                  <c:v>2.06</c:v>
                </c:pt>
                <c:pt idx="5151">
                  <c:v>2.0604</c:v>
                </c:pt>
                <c:pt idx="5152">
                  <c:v>2.0608</c:v>
                </c:pt>
                <c:pt idx="5153">
                  <c:v>2.0611999999999999</c:v>
                </c:pt>
                <c:pt idx="5154">
                  <c:v>2.0615999999999999</c:v>
                </c:pt>
                <c:pt idx="5155">
                  <c:v>2.0619999999999998</c:v>
                </c:pt>
                <c:pt idx="5156">
                  <c:v>2.0623999999999998</c:v>
                </c:pt>
                <c:pt idx="5157">
                  <c:v>2.0628000000000002</c:v>
                </c:pt>
                <c:pt idx="5158">
                  <c:v>2.0632000000000001</c:v>
                </c:pt>
                <c:pt idx="5159">
                  <c:v>2.0636000000000001</c:v>
                </c:pt>
                <c:pt idx="5160">
                  <c:v>2.0640000000000001</c:v>
                </c:pt>
                <c:pt idx="5161">
                  <c:v>2.0644</c:v>
                </c:pt>
                <c:pt idx="5162">
                  <c:v>2.0648</c:v>
                </c:pt>
                <c:pt idx="5163">
                  <c:v>2.0651999999999999</c:v>
                </c:pt>
                <c:pt idx="5164">
                  <c:v>2.0655999999999999</c:v>
                </c:pt>
                <c:pt idx="5165">
                  <c:v>2.0659999999999998</c:v>
                </c:pt>
                <c:pt idx="5166">
                  <c:v>2.0663999999999998</c:v>
                </c:pt>
                <c:pt idx="5167">
                  <c:v>2.0668000000000002</c:v>
                </c:pt>
                <c:pt idx="5168">
                  <c:v>2.0672000000000001</c:v>
                </c:pt>
                <c:pt idx="5169">
                  <c:v>2.0676000000000001</c:v>
                </c:pt>
                <c:pt idx="5170">
                  <c:v>2.0680000000000001</c:v>
                </c:pt>
                <c:pt idx="5171">
                  <c:v>2.0684</c:v>
                </c:pt>
                <c:pt idx="5172">
                  <c:v>2.0688</c:v>
                </c:pt>
                <c:pt idx="5173">
                  <c:v>2.0691999999999999</c:v>
                </c:pt>
                <c:pt idx="5174">
                  <c:v>2.0695999999999999</c:v>
                </c:pt>
                <c:pt idx="5175">
                  <c:v>2.0699999999999998</c:v>
                </c:pt>
                <c:pt idx="5176">
                  <c:v>2.0703999999999998</c:v>
                </c:pt>
                <c:pt idx="5177">
                  <c:v>2.0708000000000002</c:v>
                </c:pt>
                <c:pt idx="5178">
                  <c:v>2.0712000000000002</c:v>
                </c:pt>
                <c:pt idx="5179">
                  <c:v>2.0716000000000001</c:v>
                </c:pt>
                <c:pt idx="5180">
                  <c:v>2.0720000000000001</c:v>
                </c:pt>
                <c:pt idx="5181">
                  <c:v>2.0724</c:v>
                </c:pt>
                <c:pt idx="5182">
                  <c:v>2.0728</c:v>
                </c:pt>
                <c:pt idx="5183">
                  <c:v>2.0731999999999999</c:v>
                </c:pt>
                <c:pt idx="5184">
                  <c:v>2.0735999999999999</c:v>
                </c:pt>
                <c:pt idx="5185">
                  <c:v>2.0739999999999998</c:v>
                </c:pt>
                <c:pt idx="5186">
                  <c:v>2.0743999999999998</c:v>
                </c:pt>
                <c:pt idx="5187">
                  <c:v>2.0748000000000002</c:v>
                </c:pt>
                <c:pt idx="5188">
                  <c:v>2.0752000000000002</c:v>
                </c:pt>
                <c:pt idx="5189">
                  <c:v>2.0756000000000001</c:v>
                </c:pt>
                <c:pt idx="5190">
                  <c:v>2.0760000000000001</c:v>
                </c:pt>
                <c:pt idx="5191">
                  <c:v>2.0764</c:v>
                </c:pt>
                <c:pt idx="5192">
                  <c:v>2.0768</c:v>
                </c:pt>
                <c:pt idx="5193">
                  <c:v>2.0771999999999999</c:v>
                </c:pt>
                <c:pt idx="5194">
                  <c:v>2.0775999999999999</c:v>
                </c:pt>
                <c:pt idx="5195">
                  <c:v>2.0779999999999998</c:v>
                </c:pt>
                <c:pt idx="5196">
                  <c:v>2.0783999999999998</c:v>
                </c:pt>
                <c:pt idx="5197">
                  <c:v>2.0788000000000002</c:v>
                </c:pt>
                <c:pt idx="5198">
                  <c:v>2.0792000000000002</c:v>
                </c:pt>
                <c:pt idx="5199">
                  <c:v>2.0796000000000001</c:v>
                </c:pt>
                <c:pt idx="5200">
                  <c:v>2.08</c:v>
                </c:pt>
                <c:pt idx="5201">
                  <c:v>2.0804</c:v>
                </c:pt>
                <c:pt idx="5202">
                  <c:v>2.0808</c:v>
                </c:pt>
                <c:pt idx="5203">
                  <c:v>2.0811999999999999</c:v>
                </c:pt>
                <c:pt idx="5204">
                  <c:v>2.0815999999999999</c:v>
                </c:pt>
                <c:pt idx="5205">
                  <c:v>2.0819999999999999</c:v>
                </c:pt>
                <c:pt idx="5206">
                  <c:v>2.0823999999999998</c:v>
                </c:pt>
                <c:pt idx="5207">
                  <c:v>2.0828000000000002</c:v>
                </c:pt>
                <c:pt idx="5208">
                  <c:v>2.0832000000000002</c:v>
                </c:pt>
                <c:pt idx="5209">
                  <c:v>2.0836000000000001</c:v>
                </c:pt>
                <c:pt idx="5210">
                  <c:v>2.0840000000000001</c:v>
                </c:pt>
                <c:pt idx="5211">
                  <c:v>2.0844</c:v>
                </c:pt>
                <c:pt idx="5212">
                  <c:v>2.0848</c:v>
                </c:pt>
                <c:pt idx="5213">
                  <c:v>2.0851999999999999</c:v>
                </c:pt>
                <c:pt idx="5214">
                  <c:v>2.0855999999999999</c:v>
                </c:pt>
                <c:pt idx="5215">
                  <c:v>2.0859999999999999</c:v>
                </c:pt>
                <c:pt idx="5216">
                  <c:v>2.0863999999999998</c:v>
                </c:pt>
                <c:pt idx="5217">
                  <c:v>2.0868000000000002</c:v>
                </c:pt>
                <c:pt idx="5218">
                  <c:v>2.0872000000000002</c:v>
                </c:pt>
                <c:pt idx="5219">
                  <c:v>2.0876000000000001</c:v>
                </c:pt>
                <c:pt idx="5220">
                  <c:v>2.0880000000000001</c:v>
                </c:pt>
                <c:pt idx="5221">
                  <c:v>2.0884</c:v>
                </c:pt>
                <c:pt idx="5222">
                  <c:v>2.0888</c:v>
                </c:pt>
                <c:pt idx="5223">
                  <c:v>2.0891999999999999</c:v>
                </c:pt>
                <c:pt idx="5224">
                  <c:v>2.0895999999999999</c:v>
                </c:pt>
                <c:pt idx="5225">
                  <c:v>2.09</c:v>
                </c:pt>
                <c:pt idx="5226">
                  <c:v>2.0903999999999998</c:v>
                </c:pt>
                <c:pt idx="5227">
                  <c:v>2.0908000000000002</c:v>
                </c:pt>
                <c:pt idx="5228">
                  <c:v>2.0912000000000002</c:v>
                </c:pt>
                <c:pt idx="5229">
                  <c:v>2.0916000000000001</c:v>
                </c:pt>
                <c:pt idx="5230">
                  <c:v>2.0920000000000001</c:v>
                </c:pt>
                <c:pt idx="5231">
                  <c:v>2.0924</c:v>
                </c:pt>
                <c:pt idx="5232">
                  <c:v>2.0928</c:v>
                </c:pt>
                <c:pt idx="5233">
                  <c:v>2.0931999999999999</c:v>
                </c:pt>
                <c:pt idx="5234">
                  <c:v>2.0935999999999999</c:v>
                </c:pt>
                <c:pt idx="5235">
                  <c:v>2.0939999999999999</c:v>
                </c:pt>
                <c:pt idx="5236">
                  <c:v>2.0943999999999998</c:v>
                </c:pt>
                <c:pt idx="5237">
                  <c:v>2.0948000000000002</c:v>
                </c:pt>
                <c:pt idx="5238">
                  <c:v>2.0952000000000002</c:v>
                </c:pt>
                <c:pt idx="5239">
                  <c:v>2.0956000000000001</c:v>
                </c:pt>
                <c:pt idx="5240">
                  <c:v>2.0960000000000001</c:v>
                </c:pt>
                <c:pt idx="5241">
                  <c:v>2.0964</c:v>
                </c:pt>
                <c:pt idx="5242">
                  <c:v>2.0968</c:v>
                </c:pt>
                <c:pt idx="5243">
                  <c:v>2.0972</c:v>
                </c:pt>
                <c:pt idx="5244">
                  <c:v>2.0975999999999999</c:v>
                </c:pt>
                <c:pt idx="5245">
                  <c:v>2.0979999999999999</c:v>
                </c:pt>
                <c:pt idx="5246">
                  <c:v>2.0983999999999998</c:v>
                </c:pt>
                <c:pt idx="5247">
                  <c:v>2.0988000000000002</c:v>
                </c:pt>
                <c:pt idx="5248">
                  <c:v>2.0992000000000002</c:v>
                </c:pt>
                <c:pt idx="5249">
                  <c:v>2.0996000000000001</c:v>
                </c:pt>
                <c:pt idx="5250">
                  <c:v>2.1</c:v>
                </c:pt>
                <c:pt idx="5251">
                  <c:v>2.1004</c:v>
                </c:pt>
                <c:pt idx="5252">
                  <c:v>2.1008</c:v>
                </c:pt>
                <c:pt idx="5253">
                  <c:v>2.1012</c:v>
                </c:pt>
                <c:pt idx="5254">
                  <c:v>2.1015999999999999</c:v>
                </c:pt>
                <c:pt idx="5255">
                  <c:v>2.1019999999999999</c:v>
                </c:pt>
                <c:pt idx="5256">
                  <c:v>2.1023999999999998</c:v>
                </c:pt>
                <c:pt idx="5257">
                  <c:v>2.1027999999999998</c:v>
                </c:pt>
                <c:pt idx="5258">
                  <c:v>2.1032000000000002</c:v>
                </c:pt>
                <c:pt idx="5259">
                  <c:v>2.1036000000000001</c:v>
                </c:pt>
                <c:pt idx="5260">
                  <c:v>2.1040000000000001</c:v>
                </c:pt>
                <c:pt idx="5261">
                  <c:v>2.1044</c:v>
                </c:pt>
                <c:pt idx="5262">
                  <c:v>2.1048</c:v>
                </c:pt>
                <c:pt idx="5263">
                  <c:v>2.1052</c:v>
                </c:pt>
                <c:pt idx="5264">
                  <c:v>2.1055999999999999</c:v>
                </c:pt>
                <c:pt idx="5265">
                  <c:v>2.1059999999999999</c:v>
                </c:pt>
                <c:pt idx="5266">
                  <c:v>2.1063999999999998</c:v>
                </c:pt>
                <c:pt idx="5267">
                  <c:v>2.1067999999999998</c:v>
                </c:pt>
                <c:pt idx="5268">
                  <c:v>2.1072000000000002</c:v>
                </c:pt>
                <c:pt idx="5269">
                  <c:v>2.1076000000000001</c:v>
                </c:pt>
                <c:pt idx="5270">
                  <c:v>2.1080000000000001</c:v>
                </c:pt>
                <c:pt idx="5271">
                  <c:v>2.1084000000000001</c:v>
                </c:pt>
                <c:pt idx="5272">
                  <c:v>2.1088</c:v>
                </c:pt>
                <c:pt idx="5273">
                  <c:v>2.1092</c:v>
                </c:pt>
                <c:pt idx="5274">
                  <c:v>2.1095999999999999</c:v>
                </c:pt>
                <c:pt idx="5275">
                  <c:v>2.11</c:v>
                </c:pt>
                <c:pt idx="5276">
                  <c:v>2.1103999999999998</c:v>
                </c:pt>
                <c:pt idx="5277">
                  <c:v>2.1107999999999998</c:v>
                </c:pt>
                <c:pt idx="5278">
                  <c:v>2.1112000000000002</c:v>
                </c:pt>
                <c:pt idx="5279">
                  <c:v>2.1116000000000001</c:v>
                </c:pt>
                <c:pt idx="5280">
                  <c:v>2.1120000000000001</c:v>
                </c:pt>
                <c:pt idx="5281">
                  <c:v>2.1124000000000001</c:v>
                </c:pt>
                <c:pt idx="5282">
                  <c:v>2.1128</c:v>
                </c:pt>
                <c:pt idx="5283">
                  <c:v>2.1132</c:v>
                </c:pt>
                <c:pt idx="5284">
                  <c:v>2.1135999999999999</c:v>
                </c:pt>
                <c:pt idx="5285">
                  <c:v>2.1139999999999999</c:v>
                </c:pt>
                <c:pt idx="5286">
                  <c:v>2.1143999999999998</c:v>
                </c:pt>
                <c:pt idx="5287">
                  <c:v>2.1147999999999998</c:v>
                </c:pt>
                <c:pt idx="5288">
                  <c:v>2.1152000000000002</c:v>
                </c:pt>
                <c:pt idx="5289">
                  <c:v>2.1156000000000001</c:v>
                </c:pt>
                <c:pt idx="5290">
                  <c:v>2.1160000000000001</c:v>
                </c:pt>
                <c:pt idx="5291">
                  <c:v>2.1164000000000001</c:v>
                </c:pt>
                <c:pt idx="5292">
                  <c:v>2.1168</c:v>
                </c:pt>
                <c:pt idx="5293">
                  <c:v>2.1172</c:v>
                </c:pt>
                <c:pt idx="5294">
                  <c:v>2.1175999999999999</c:v>
                </c:pt>
                <c:pt idx="5295">
                  <c:v>2.1179999999999999</c:v>
                </c:pt>
                <c:pt idx="5296">
                  <c:v>2.1183999999999998</c:v>
                </c:pt>
                <c:pt idx="5297">
                  <c:v>2.1187999999999998</c:v>
                </c:pt>
                <c:pt idx="5298">
                  <c:v>2.1192000000000002</c:v>
                </c:pt>
                <c:pt idx="5299">
                  <c:v>2.1196000000000002</c:v>
                </c:pt>
                <c:pt idx="5300">
                  <c:v>2.12</c:v>
                </c:pt>
                <c:pt idx="5301">
                  <c:v>2.1204000000000001</c:v>
                </c:pt>
                <c:pt idx="5302">
                  <c:v>2.1208</c:v>
                </c:pt>
                <c:pt idx="5303">
                  <c:v>2.1212</c:v>
                </c:pt>
                <c:pt idx="5304">
                  <c:v>2.1215999999999999</c:v>
                </c:pt>
                <c:pt idx="5305">
                  <c:v>2.1219999999999999</c:v>
                </c:pt>
                <c:pt idx="5306">
                  <c:v>2.1223999999999998</c:v>
                </c:pt>
                <c:pt idx="5307">
                  <c:v>2.1227999999999998</c:v>
                </c:pt>
                <c:pt idx="5308">
                  <c:v>2.1232000000000002</c:v>
                </c:pt>
                <c:pt idx="5309">
                  <c:v>2.1236000000000002</c:v>
                </c:pt>
                <c:pt idx="5310">
                  <c:v>2.1240000000000001</c:v>
                </c:pt>
                <c:pt idx="5311">
                  <c:v>2.1244000000000001</c:v>
                </c:pt>
                <c:pt idx="5312">
                  <c:v>2.1248</c:v>
                </c:pt>
                <c:pt idx="5313">
                  <c:v>2.1252</c:v>
                </c:pt>
                <c:pt idx="5314">
                  <c:v>2.1255999999999999</c:v>
                </c:pt>
                <c:pt idx="5315">
                  <c:v>2.1259999999999999</c:v>
                </c:pt>
                <c:pt idx="5316">
                  <c:v>2.1263999999999998</c:v>
                </c:pt>
                <c:pt idx="5317">
                  <c:v>2.1267999999999998</c:v>
                </c:pt>
                <c:pt idx="5318">
                  <c:v>2.1272000000000002</c:v>
                </c:pt>
                <c:pt idx="5319">
                  <c:v>2.1276000000000002</c:v>
                </c:pt>
                <c:pt idx="5320">
                  <c:v>2.1280000000000001</c:v>
                </c:pt>
                <c:pt idx="5321">
                  <c:v>2.1284000000000001</c:v>
                </c:pt>
                <c:pt idx="5322">
                  <c:v>2.1288</c:v>
                </c:pt>
                <c:pt idx="5323">
                  <c:v>2.1292</c:v>
                </c:pt>
                <c:pt idx="5324">
                  <c:v>2.1295999999999999</c:v>
                </c:pt>
                <c:pt idx="5325">
                  <c:v>2.13</c:v>
                </c:pt>
                <c:pt idx="5326">
                  <c:v>2.1303999999999998</c:v>
                </c:pt>
                <c:pt idx="5327">
                  <c:v>2.1307999999999998</c:v>
                </c:pt>
                <c:pt idx="5328">
                  <c:v>2.1312000000000002</c:v>
                </c:pt>
                <c:pt idx="5329">
                  <c:v>2.1316000000000002</c:v>
                </c:pt>
                <c:pt idx="5330">
                  <c:v>2.1320000000000001</c:v>
                </c:pt>
                <c:pt idx="5331">
                  <c:v>2.1324000000000001</c:v>
                </c:pt>
                <c:pt idx="5332">
                  <c:v>2.1328</c:v>
                </c:pt>
                <c:pt idx="5333">
                  <c:v>2.1332</c:v>
                </c:pt>
                <c:pt idx="5334">
                  <c:v>2.1335999999999999</c:v>
                </c:pt>
                <c:pt idx="5335">
                  <c:v>2.1339999999999999</c:v>
                </c:pt>
                <c:pt idx="5336">
                  <c:v>2.1343999999999999</c:v>
                </c:pt>
                <c:pt idx="5337">
                  <c:v>2.1347999999999998</c:v>
                </c:pt>
                <c:pt idx="5338">
                  <c:v>2.1352000000000002</c:v>
                </c:pt>
                <c:pt idx="5339">
                  <c:v>2.1356000000000002</c:v>
                </c:pt>
                <c:pt idx="5340">
                  <c:v>2.1360000000000001</c:v>
                </c:pt>
                <c:pt idx="5341">
                  <c:v>2.1364000000000001</c:v>
                </c:pt>
                <c:pt idx="5342">
                  <c:v>2.1368</c:v>
                </c:pt>
                <c:pt idx="5343">
                  <c:v>2.1372</c:v>
                </c:pt>
                <c:pt idx="5344">
                  <c:v>2.1375999999999999</c:v>
                </c:pt>
                <c:pt idx="5345">
                  <c:v>2.1379999999999999</c:v>
                </c:pt>
                <c:pt idx="5346">
                  <c:v>2.1383999999999999</c:v>
                </c:pt>
                <c:pt idx="5347">
                  <c:v>2.1387999999999998</c:v>
                </c:pt>
                <c:pt idx="5348">
                  <c:v>2.1392000000000002</c:v>
                </c:pt>
                <c:pt idx="5349">
                  <c:v>2.1396000000000002</c:v>
                </c:pt>
                <c:pt idx="5350">
                  <c:v>2.14</c:v>
                </c:pt>
                <c:pt idx="5351">
                  <c:v>2.1404000000000001</c:v>
                </c:pt>
                <c:pt idx="5352">
                  <c:v>2.1408</c:v>
                </c:pt>
                <c:pt idx="5353">
                  <c:v>2.1412</c:v>
                </c:pt>
                <c:pt idx="5354">
                  <c:v>2.1415999999999999</c:v>
                </c:pt>
                <c:pt idx="5355">
                  <c:v>2.1419999999999999</c:v>
                </c:pt>
                <c:pt idx="5356">
                  <c:v>2.1423999999999999</c:v>
                </c:pt>
                <c:pt idx="5357">
                  <c:v>2.1427999999999998</c:v>
                </c:pt>
                <c:pt idx="5358">
                  <c:v>2.1432000000000002</c:v>
                </c:pt>
                <c:pt idx="5359">
                  <c:v>2.1436000000000002</c:v>
                </c:pt>
                <c:pt idx="5360">
                  <c:v>2.1440000000000001</c:v>
                </c:pt>
                <c:pt idx="5361">
                  <c:v>2.1444000000000001</c:v>
                </c:pt>
                <c:pt idx="5362">
                  <c:v>2.1448</c:v>
                </c:pt>
                <c:pt idx="5363">
                  <c:v>2.1452</c:v>
                </c:pt>
                <c:pt idx="5364">
                  <c:v>2.1456</c:v>
                </c:pt>
                <c:pt idx="5365">
                  <c:v>2.1459999999999999</c:v>
                </c:pt>
                <c:pt idx="5366">
                  <c:v>2.1463999999999999</c:v>
                </c:pt>
                <c:pt idx="5367">
                  <c:v>2.1467999999999998</c:v>
                </c:pt>
                <c:pt idx="5368">
                  <c:v>2.1472000000000002</c:v>
                </c:pt>
                <c:pt idx="5369">
                  <c:v>2.1476000000000002</c:v>
                </c:pt>
                <c:pt idx="5370">
                  <c:v>2.1480000000000001</c:v>
                </c:pt>
                <c:pt idx="5371">
                  <c:v>2.1484000000000001</c:v>
                </c:pt>
                <c:pt idx="5372">
                  <c:v>2.1488</c:v>
                </c:pt>
                <c:pt idx="5373">
                  <c:v>2.1492</c:v>
                </c:pt>
                <c:pt idx="5374">
                  <c:v>2.1496</c:v>
                </c:pt>
                <c:pt idx="5375">
                  <c:v>2.15</c:v>
                </c:pt>
                <c:pt idx="5376">
                  <c:v>2.1503999999999999</c:v>
                </c:pt>
                <c:pt idx="5377">
                  <c:v>2.1507999999999998</c:v>
                </c:pt>
                <c:pt idx="5378">
                  <c:v>2.1511999999999998</c:v>
                </c:pt>
                <c:pt idx="5379">
                  <c:v>2.1516000000000002</c:v>
                </c:pt>
                <c:pt idx="5380">
                  <c:v>2.1520000000000001</c:v>
                </c:pt>
                <c:pt idx="5381">
                  <c:v>2.1524000000000001</c:v>
                </c:pt>
                <c:pt idx="5382">
                  <c:v>2.1528</c:v>
                </c:pt>
                <c:pt idx="5383">
                  <c:v>2.1532</c:v>
                </c:pt>
                <c:pt idx="5384">
                  <c:v>2.1536</c:v>
                </c:pt>
                <c:pt idx="5385">
                  <c:v>2.1539999999999999</c:v>
                </c:pt>
                <c:pt idx="5386">
                  <c:v>2.1543999999999999</c:v>
                </c:pt>
                <c:pt idx="5387">
                  <c:v>2.1547999999999998</c:v>
                </c:pt>
                <c:pt idx="5388">
                  <c:v>2.1551999999999998</c:v>
                </c:pt>
                <c:pt idx="5389">
                  <c:v>2.1556000000000002</c:v>
                </c:pt>
                <c:pt idx="5390">
                  <c:v>2.1560000000000001</c:v>
                </c:pt>
                <c:pt idx="5391">
                  <c:v>2.1564000000000001</c:v>
                </c:pt>
                <c:pt idx="5392">
                  <c:v>2.1568000000000001</c:v>
                </c:pt>
                <c:pt idx="5393">
                  <c:v>2.1572</c:v>
                </c:pt>
                <c:pt idx="5394">
                  <c:v>2.1576</c:v>
                </c:pt>
                <c:pt idx="5395">
                  <c:v>2.1579999999999999</c:v>
                </c:pt>
                <c:pt idx="5396">
                  <c:v>2.1583999999999999</c:v>
                </c:pt>
                <c:pt idx="5397">
                  <c:v>2.1587999999999998</c:v>
                </c:pt>
                <c:pt idx="5398">
                  <c:v>2.1591999999999998</c:v>
                </c:pt>
                <c:pt idx="5399">
                  <c:v>2.1596000000000002</c:v>
                </c:pt>
                <c:pt idx="5400">
                  <c:v>2.16</c:v>
                </c:pt>
                <c:pt idx="5401">
                  <c:v>2.1604000000000001</c:v>
                </c:pt>
                <c:pt idx="5402">
                  <c:v>2.1608000000000001</c:v>
                </c:pt>
                <c:pt idx="5403">
                  <c:v>2.1612</c:v>
                </c:pt>
                <c:pt idx="5404">
                  <c:v>2.1616</c:v>
                </c:pt>
                <c:pt idx="5405">
                  <c:v>2.1619999999999999</c:v>
                </c:pt>
                <c:pt idx="5406">
                  <c:v>2.1623999999999999</c:v>
                </c:pt>
                <c:pt idx="5407">
                  <c:v>2.1627999999999998</c:v>
                </c:pt>
                <c:pt idx="5408">
                  <c:v>2.1631999999999998</c:v>
                </c:pt>
                <c:pt idx="5409">
                  <c:v>2.1636000000000002</c:v>
                </c:pt>
                <c:pt idx="5410">
                  <c:v>2.1640000000000001</c:v>
                </c:pt>
                <c:pt idx="5411">
                  <c:v>2.1644000000000001</c:v>
                </c:pt>
                <c:pt idx="5412">
                  <c:v>2.1648000000000001</c:v>
                </c:pt>
                <c:pt idx="5413">
                  <c:v>2.1652</c:v>
                </c:pt>
                <c:pt idx="5414">
                  <c:v>2.1656</c:v>
                </c:pt>
                <c:pt idx="5415">
                  <c:v>2.1659999999999999</c:v>
                </c:pt>
                <c:pt idx="5416">
                  <c:v>2.1663999999999999</c:v>
                </c:pt>
                <c:pt idx="5417">
                  <c:v>2.1667999999999998</c:v>
                </c:pt>
                <c:pt idx="5418">
                  <c:v>2.1671999999999998</c:v>
                </c:pt>
                <c:pt idx="5419">
                  <c:v>2.1676000000000002</c:v>
                </c:pt>
                <c:pt idx="5420">
                  <c:v>2.1680000000000001</c:v>
                </c:pt>
                <c:pt idx="5421">
                  <c:v>2.1684000000000001</c:v>
                </c:pt>
                <c:pt idx="5422">
                  <c:v>2.1688000000000001</c:v>
                </c:pt>
                <c:pt idx="5423">
                  <c:v>2.1692</c:v>
                </c:pt>
                <c:pt idx="5424">
                  <c:v>2.1696</c:v>
                </c:pt>
                <c:pt idx="5425">
                  <c:v>2.17</c:v>
                </c:pt>
                <c:pt idx="5426">
                  <c:v>2.1703999999999999</c:v>
                </c:pt>
                <c:pt idx="5427">
                  <c:v>2.1707999999999998</c:v>
                </c:pt>
                <c:pt idx="5428">
                  <c:v>2.1711999999999998</c:v>
                </c:pt>
                <c:pt idx="5429">
                  <c:v>2.1716000000000002</c:v>
                </c:pt>
                <c:pt idx="5430">
                  <c:v>2.1720000000000002</c:v>
                </c:pt>
                <c:pt idx="5431">
                  <c:v>2.1724000000000001</c:v>
                </c:pt>
                <c:pt idx="5432">
                  <c:v>2.1728000000000001</c:v>
                </c:pt>
                <c:pt idx="5433">
                  <c:v>2.1732</c:v>
                </c:pt>
                <c:pt idx="5434">
                  <c:v>2.1736</c:v>
                </c:pt>
                <c:pt idx="5435">
                  <c:v>2.1739999999999999</c:v>
                </c:pt>
                <c:pt idx="5436">
                  <c:v>2.1743999999999999</c:v>
                </c:pt>
                <c:pt idx="5437">
                  <c:v>2.1747999999999998</c:v>
                </c:pt>
                <c:pt idx="5438">
                  <c:v>2.1751999999999998</c:v>
                </c:pt>
                <c:pt idx="5439">
                  <c:v>2.1756000000000002</c:v>
                </c:pt>
                <c:pt idx="5440">
                  <c:v>2.1760000000000002</c:v>
                </c:pt>
                <c:pt idx="5441">
                  <c:v>2.1764000000000001</c:v>
                </c:pt>
                <c:pt idx="5442">
                  <c:v>2.1768000000000001</c:v>
                </c:pt>
                <c:pt idx="5443">
                  <c:v>2.1772</c:v>
                </c:pt>
                <c:pt idx="5444">
                  <c:v>2.1776</c:v>
                </c:pt>
                <c:pt idx="5445">
                  <c:v>2.1779999999999999</c:v>
                </c:pt>
                <c:pt idx="5446">
                  <c:v>2.1783999999999999</c:v>
                </c:pt>
                <c:pt idx="5447">
                  <c:v>2.1787999999999998</c:v>
                </c:pt>
                <c:pt idx="5448">
                  <c:v>2.1791999999999998</c:v>
                </c:pt>
                <c:pt idx="5449">
                  <c:v>2.1796000000000002</c:v>
                </c:pt>
                <c:pt idx="5450">
                  <c:v>2.1800000000000002</c:v>
                </c:pt>
                <c:pt idx="5451">
                  <c:v>2.1804000000000001</c:v>
                </c:pt>
                <c:pt idx="5452">
                  <c:v>2.1808000000000001</c:v>
                </c:pt>
                <c:pt idx="5453">
                  <c:v>2.1812</c:v>
                </c:pt>
                <c:pt idx="5454">
                  <c:v>2.1816</c:v>
                </c:pt>
                <c:pt idx="5455">
                  <c:v>2.1819999999999999</c:v>
                </c:pt>
                <c:pt idx="5456">
                  <c:v>2.1823999999999999</c:v>
                </c:pt>
                <c:pt idx="5457">
                  <c:v>2.1827999999999999</c:v>
                </c:pt>
                <c:pt idx="5458">
                  <c:v>2.1831999999999998</c:v>
                </c:pt>
                <c:pt idx="5459">
                  <c:v>2.1836000000000002</c:v>
                </c:pt>
                <c:pt idx="5460">
                  <c:v>2.1840000000000002</c:v>
                </c:pt>
                <c:pt idx="5461">
                  <c:v>2.1844000000000001</c:v>
                </c:pt>
                <c:pt idx="5462">
                  <c:v>2.1848000000000001</c:v>
                </c:pt>
                <c:pt idx="5463">
                  <c:v>2.1852</c:v>
                </c:pt>
                <c:pt idx="5464">
                  <c:v>2.1856</c:v>
                </c:pt>
                <c:pt idx="5465">
                  <c:v>2.1859999999999999</c:v>
                </c:pt>
                <c:pt idx="5466">
                  <c:v>2.1863999999999999</c:v>
                </c:pt>
                <c:pt idx="5467">
                  <c:v>2.1867999999999999</c:v>
                </c:pt>
                <c:pt idx="5468">
                  <c:v>2.1871999999999998</c:v>
                </c:pt>
                <c:pt idx="5469">
                  <c:v>2.1876000000000002</c:v>
                </c:pt>
                <c:pt idx="5470">
                  <c:v>2.1880000000000002</c:v>
                </c:pt>
                <c:pt idx="5471">
                  <c:v>2.1884000000000001</c:v>
                </c:pt>
                <c:pt idx="5472">
                  <c:v>2.1888000000000001</c:v>
                </c:pt>
                <c:pt idx="5473">
                  <c:v>2.1892</c:v>
                </c:pt>
                <c:pt idx="5474">
                  <c:v>2.1896</c:v>
                </c:pt>
                <c:pt idx="5475">
                  <c:v>2.19</c:v>
                </c:pt>
                <c:pt idx="5476">
                  <c:v>2.1903999999999999</c:v>
                </c:pt>
                <c:pt idx="5477">
                  <c:v>2.1907999999999999</c:v>
                </c:pt>
                <c:pt idx="5478">
                  <c:v>2.1911999999999998</c:v>
                </c:pt>
                <c:pt idx="5479">
                  <c:v>2.1916000000000002</c:v>
                </c:pt>
                <c:pt idx="5480">
                  <c:v>2.1920000000000002</c:v>
                </c:pt>
                <c:pt idx="5481">
                  <c:v>2.1924000000000001</c:v>
                </c:pt>
                <c:pt idx="5482">
                  <c:v>2.1928000000000001</c:v>
                </c:pt>
                <c:pt idx="5483">
                  <c:v>2.1932</c:v>
                </c:pt>
                <c:pt idx="5484">
                  <c:v>2.1936</c:v>
                </c:pt>
                <c:pt idx="5485">
                  <c:v>2.194</c:v>
                </c:pt>
                <c:pt idx="5486">
                  <c:v>2.1943999999999999</c:v>
                </c:pt>
                <c:pt idx="5487">
                  <c:v>2.1947999999999999</c:v>
                </c:pt>
                <c:pt idx="5488">
                  <c:v>2.1951999999999998</c:v>
                </c:pt>
                <c:pt idx="5489">
                  <c:v>2.1956000000000002</c:v>
                </c:pt>
                <c:pt idx="5490">
                  <c:v>2.1960000000000002</c:v>
                </c:pt>
                <c:pt idx="5491">
                  <c:v>2.1964000000000001</c:v>
                </c:pt>
                <c:pt idx="5492">
                  <c:v>2.1968000000000001</c:v>
                </c:pt>
                <c:pt idx="5493">
                  <c:v>2.1972</c:v>
                </c:pt>
                <c:pt idx="5494">
                  <c:v>2.1976</c:v>
                </c:pt>
                <c:pt idx="5495">
                  <c:v>2.198</c:v>
                </c:pt>
                <c:pt idx="5496">
                  <c:v>2.1983999999999999</c:v>
                </c:pt>
                <c:pt idx="5497">
                  <c:v>2.1987999999999999</c:v>
                </c:pt>
                <c:pt idx="5498">
                  <c:v>2.1991999999999998</c:v>
                </c:pt>
                <c:pt idx="5499">
                  <c:v>2.1996000000000002</c:v>
                </c:pt>
                <c:pt idx="5500">
                  <c:v>2.2000000000000002</c:v>
                </c:pt>
                <c:pt idx="5501">
                  <c:v>2.2004000000000001</c:v>
                </c:pt>
                <c:pt idx="5502">
                  <c:v>2.2008000000000001</c:v>
                </c:pt>
                <c:pt idx="5503">
                  <c:v>2.2012</c:v>
                </c:pt>
                <c:pt idx="5504">
                  <c:v>2.2016</c:v>
                </c:pt>
                <c:pt idx="5505">
                  <c:v>2.202</c:v>
                </c:pt>
                <c:pt idx="5506">
                  <c:v>2.2023999999999999</c:v>
                </c:pt>
                <c:pt idx="5507">
                  <c:v>2.2027999999999999</c:v>
                </c:pt>
                <c:pt idx="5508">
                  <c:v>2.2031999999999998</c:v>
                </c:pt>
                <c:pt idx="5509">
                  <c:v>2.2035999999999998</c:v>
                </c:pt>
                <c:pt idx="5510">
                  <c:v>2.2040000000000002</c:v>
                </c:pt>
                <c:pt idx="5511">
                  <c:v>2.2044000000000001</c:v>
                </c:pt>
                <c:pt idx="5512">
                  <c:v>2.2048000000000001</c:v>
                </c:pt>
                <c:pt idx="5513">
                  <c:v>2.2052</c:v>
                </c:pt>
                <c:pt idx="5514">
                  <c:v>2.2056</c:v>
                </c:pt>
                <c:pt idx="5515">
                  <c:v>2.206</c:v>
                </c:pt>
                <c:pt idx="5516">
                  <c:v>2.2063999999999999</c:v>
                </c:pt>
                <c:pt idx="5517">
                  <c:v>2.2067999999999999</c:v>
                </c:pt>
                <c:pt idx="5518">
                  <c:v>2.2071999999999998</c:v>
                </c:pt>
                <c:pt idx="5519">
                  <c:v>2.2075999999999998</c:v>
                </c:pt>
                <c:pt idx="5520">
                  <c:v>2.2080000000000002</c:v>
                </c:pt>
                <c:pt idx="5521">
                  <c:v>2.2084000000000001</c:v>
                </c:pt>
                <c:pt idx="5522">
                  <c:v>2.2088000000000001</c:v>
                </c:pt>
                <c:pt idx="5523">
                  <c:v>2.2092000000000001</c:v>
                </c:pt>
                <c:pt idx="5524">
                  <c:v>2.2096</c:v>
                </c:pt>
                <c:pt idx="5525">
                  <c:v>2.21</c:v>
                </c:pt>
                <c:pt idx="5526">
                  <c:v>2.2103999999999999</c:v>
                </c:pt>
                <c:pt idx="5527">
                  <c:v>2.2107999999999999</c:v>
                </c:pt>
                <c:pt idx="5528">
                  <c:v>2.2111999999999998</c:v>
                </c:pt>
                <c:pt idx="5529">
                  <c:v>2.2115999999999998</c:v>
                </c:pt>
                <c:pt idx="5530">
                  <c:v>2.2120000000000002</c:v>
                </c:pt>
                <c:pt idx="5531">
                  <c:v>2.2124000000000001</c:v>
                </c:pt>
                <c:pt idx="5532">
                  <c:v>2.2128000000000001</c:v>
                </c:pt>
                <c:pt idx="5533">
                  <c:v>2.2132000000000001</c:v>
                </c:pt>
                <c:pt idx="5534">
                  <c:v>2.2136</c:v>
                </c:pt>
                <c:pt idx="5535">
                  <c:v>2.214</c:v>
                </c:pt>
                <c:pt idx="5536">
                  <c:v>2.2143999999999999</c:v>
                </c:pt>
                <c:pt idx="5537">
                  <c:v>2.2147999999999999</c:v>
                </c:pt>
                <c:pt idx="5538">
                  <c:v>2.2151999999999998</c:v>
                </c:pt>
                <c:pt idx="5539">
                  <c:v>2.2155999999999998</c:v>
                </c:pt>
                <c:pt idx="5540">
                  <c:v>2.2160000000000002</c:v>
                </c:pt>
                <c:pt idx="5541">
                  <c:v>2.2164000000000001</c:v>
                </c:pt>
                <c:pt idx="5542">
                  <c:v>2.2168000000000001</c:v>
                </c:pt>
                <c:pt idx="5543">
                  <c:v>2.2172000000000001</c:v>
                </c:pt>
                <c:pt idx="5544">
                  <c:v>2.2176</c:v>
                </c:pt>
                <c:pt idx="5545">
                  <c:v>2.218</c:v>
                </c:pt>
                <c:pt idx="5546">
                  <c:v>2.2183999999999999</c:v>
                </c:pt>
                <c:pt idx="5547">
                  <c:v>2.2187999999999999</c:v>
                </c:pt>
                <c:pt idx="5548">
                  <c:v>2.2191999999999998</c:v>
                </c:pt>
                <c:pt idx="5549">
                  <c:v>2.2195999999999998</c:v>
                </c:pt>
                <c:pt idx="5550">
                  <c:v>2.2200000000000002</c:v>
                </c:pt>
                <c:pt idx="5551">
                  <c:v>2.2204000000000002</c:v>
                </c:pt>
                <c:pt idx="5552">
                  <c:v>2.2208000000000001</c:v>
                </c:pt>
                <c:pt idx="5553">
                  <c:v>2.2212000000000001</c:v>
                </c:pt>
                <c:pt idx="5554">
                  <c:v>2.2216</c:v>
                </c:pt>
                <c:pt idx="5555">
                  <c:v>2.222</c:v>
                </c:pt>
                <c:pt idx="5556">
                  <c:v>2.2223999999999999</c:v>
                </c:pt>
                <c:pt idx="5557">
                  <c:v>2.2227999999999999</c:v>
                </c:pt>
                <c:pt idx="5558">
                  <c:v>2.2231999999999998</c:v>
                </c:pt>
                <c:pt idx="5559">
                  <c:v>2.2235999999999998</c:v>
                </c:pt>
                <c:pt idx="5560">
                  <c:v>2.2240000000000002</c:v>
                </c:pt>
                <c:pt idx="5561">
                  <c:v>2.2244000000000002</c:v>
                </c:pt>
                <c:pt idx="5562">
                  <c:v>2.2248000000000001</c:v>
                </c:pt>
                <c:pt idx="5563">
                  <c:v>2.2252000000000001</c:v>
                </c:pt>
                <c:pt idx="5564">
                  <c:v>2.2256</c:v>
                </c:pt>
                <c:pt idx="5565">
                  <c:v>2.226</c:v>
                </c:pt>
                <c:pt idx="5566">
                  <c:v>2.2263999999999999</c:v>
                </c:pt>
                <c:pt idx="5567">
                  <c:v>2.2267999999999999</c:v>
                </c:pt>
                <c:pt idx="5568">
                  <c:v>2.2271999999999998</c:v>
                </c:pt>
                <c:pt idx="5569">
                  <c:v>2.2275999999999998</c:v>
                </c:pt>
                <c:pt idx="5570">
                  <c:v>2.2280000000000002</c:v>
                </c:pt>
                <c:pt idx="5571">
                  <c:v>2.2284000000000002</c:v>
                </c:pt>
                <c:pt idx="5572">
                  <c:v>2.2288000000000001</c:v>
                </c:pt>
                <c:pt idx="5573">
                  <c:v>2.2292000000000001</c:v>
                </c:pt>
                <c:pt idx="5574">
                  <c:v>2.2296</c:v>
                </c:pt>
                <c:pt idx="5575">
                  <c:v>2.23</c:v>
                </c:pt>
                <c:pt idx="5576">
                  <c:v>2.2303999999999999</c:v>
                </c:pt>
                <c:pt idx="5577">
                  <c:v>2.2307999999999999</c:v>
                </c:pt>
                <c:pt idx="5578">
                  <c:v>2.2311999999999999</c:v>
                </c:pt>
                <c:pt idx="5579">
                  <c:v>2.2315999999999998</c:v>
                </c:pt>
                <c:pt idx="5580">
                  <c:v>2.2320000000000002</c:v>
                </c:pt>
                <c:pt idx="5581">
                  <c:v>2.2324000000000002</c:v>
                </c:pt>
                <c:pt idx="5582">
                  <c:v>2.2328000000000001</c:v>
                </c:pt>
                <c:pt idx="5583">
                  <c:v>2.2332000000000001</c:v>
                </c:pt>
                <c:pt idx="5584">
                  <c:v>2.2336</c:v>
                </c:pt>
                <c:pt idx="5585">
                  <c:v>2.234</c:v>
                </c:pt>
                <c:pt idx="5586">
                  <c:v>2.2343999999999999</c:v>
                </c:pt>
                <c:pt idx="5587">
                  <c:v>2.2347999999999999</c:v>
                </c:pt>
                <c:pt idx="5588">
                  <c:v>2.2351999999999999</c:v>
                </c:pt>
                <c:pt idx="5589">
                  <c:v>2.2355999999999998</c:v>
                </c:pt>
                <c:pt idx="5590">
                  <c:v>2.2360000000000002</c:v>
                </c:pt>
                <c:pt idx="5591">
                  <c:v>2.2364000000000002</c:v>
                </c:pt>
                <c:pt idx="5592">
                  <c:v>2.2368000000000001</c:v>
                </c:pt>
                <c:pt idx="5593">
                  <c:v>2.2372000000000001</c:v>
                </c:pt>
                <c:pt idx="5594">
                  <c:v>2.2376</c:v>
                </c:pt>
                <c:pt idx="5595">
                  <c:v>2.238</c:v>
                </c:pt>
                <c:pt idx="5596">
                  <c:v>2.2383999999999999</c:v>
                </c:pt>
                <c:pt idx="5597">
                  <c:v>2.2387999999999999</c:v>
                </c:pt>
                <c:pt idx="5598">
                  <c:v>2.2391999999999999</c:v>
                </c:pt>
                <c:pt idx="5599">
                  <c:v>2.2395999999999998</c:v>
                </c:pt>
                <c:pt idx="5600">
                  <c:v>2.2400000000000002</c:v>
                </c:pt>
                <c:pt idx="5601">
                  <c:v>2.2404000000000002</c:v>
                </c:pt>
                <c:pt idx="5602">
                  <c:v>2.2408000000000001</c:v>
                </c:pt>
                <c:pt idx="5603">
                  <c:v>2.2412000000000001</c:v>
                </c:pt>
                <c:pt idx="5604">
                  <c:v>2.2416</c:v>
                </c:pt>
                <c:pt idx="5605">
                  <c:v>2.242</c:v>
                </c:pt>
                <c:pt idx="5606">
                  <c:v>2.2423999999999999</c:v>
                </c:pt>
                <c:pt idx="5607">
                  <c:v>2.2427999999999999</c:v>
                </c:pt>
                <c:pt idx="5608">
                  <c:v>2.2431999999999999</c:v>
                </c:pt>
                <c:pt idx="5609">
                  <c:v>2.2435999999999998</c:v>
                </c:pt>
                <c:pt idx="5610">
                  <c:v>2.2440000000000002</c:v>
                </c:pt>
                <c:pt idx="5611">
                  <c:v>2.2444000000000002</c:v>
                </c:pt>
                <c:pt idx="5612">
                  <c:v>2.2448000000000001</c:v>
                </c:pt>
                <c:pt idx="5613">
                  <c:v>2.2452000000000001</c:v>
                </c:pt>
                <c:pt idx="5614">
                  <c:v>2.2456</c:v>
                </c:pt>
                <c:pt idx="5615">
                  <c:v>2.246</c:v>
                </c:pt>
                <c:pt idx="5616">
                  <c:v>2.2464</c:v>
                </c:pt>
                <c:pt idx="5617">
                  <c:v>2.2467999999999999</c:v>
                </c:pt>
                <c:pt idx="5618">
                  <c:v>2.2471999999999999</c:v>
                </c:pt>
                <c:pt idx="5619">
                  <c:v>2.2475999999999998</c:v>
                </c:pt>
                <c:pt idx="5620">
                  <c:v>2.2480000000000002</c:v>
                </c:pt>
                <c:pt idx="5621">
                  <c:v>2.2484000000000002</c:v>
                </c:pt>
                <c:pt idx="5622">
                  <c:v>2.2488000000000001</c:v>
                </c:pt>
                <c:pt idx="5623">
                  <c:v>2.2492000000000001</c:v>
                </c:pt>
                <c:pt idx="5624">
                  <c:v>2.2496</c:v>
                </c:pt>
                <c:pt idx="5625">
                  <c:v>2.25</c:v>
                </c:pt>
                <c:pt idx="5626">
                  <c:v>2.2504</c:v>
                </c:pt>
                <c:pt idx="5627">
                  <c:v>2.2507999999999999</c:v>
                </c:pt>
                <c:pt idx="5628">
                  <c:v>2.2511999999999999</c:v>
                </c:pt>
                <c:pt idx="5629">
                  <c:v>2.2515999999999998</c:v>
                </c:pt>
                <c:pt idx="5630">
                  <c:v>2.2519999999999998</c:v>
                </c:pt>
                <c:pt idx="5631">
                  <c:v>2.2524000000000002</c:v>
                </c:pt>
                <c:pt idx="5632">
                  <c:v>2.2528000000000001</c:v>
                </c:pt>
                <c:pt idx="5633">
                  <c:v>2.2532000000000001</c:v>
                </c:pt>
                <c:pt idx="5634">
                  <c:v>2.2536</c:v>
                </c:pt>
                <c:pt idx="5635">
                  <c:v>2.254</c:v>
                </c:pt>
                <c:pt idx="5636">
                  <c:v>2.2544</c:v>
                </c:pt>
                <c:pt idx="5637">
                  <c:v>2.2547999999999999</c:v>
                </c:pt>
                <c:pt idx="5638">
                  <c:v>2.2551999999999999</c:v>
                </c:pt>
                <c:pt idx="5639">
                  <c:v>2.2555999999999998</c:v>
                </c:pt>
                <c:pt idx="5640">
                  <c:v>2.2559999999999998</c:v>
                </c:pt>
                <c:pt idx="5641">
                  <c:v>2.2564000000000002</c:v>
                </c:pt>
                <c:pt idx="5642">
                  <c:v>2.2568000000000001</c:v>
                </c:pt>
                <c:pt idx="5643">
                  <c:v>2.2572000000000001</c:v>
                </c:pt>
                <c:pt idx="5644">
                  <c:v>2.2576000000000001</c:v>
                </c:pt>
                <c:pt idx="5645">
                  <c:v>2.258</c:v>
                </c:pt>
                <c:pt idx="5646">
                  <c:v>2.2584</c:v>
                </c:pt>
                <c:pt idx="5647">
                  <c:v>2.2587999999999999</c:v>
                </c:pt>
                <c:pt idx="5648">
                  <c:v>2.2591999999999999</c:v>
                </c:pt>
                <c:pt idx="5649">
                  <c:v>2.2595999999999998</c:v>
                </c:pt>
                <c:pt idx="5650">
                  <c:v>2.2599999999999998</c:v>
                </c:pt>
                <c:pt idx="5651">
                  <c:v>2.2604000000000002</c:v>
                </c:pt>
                <c:pt idx="5652">
                  <c:v>2.2608000000000001</c:v>
                </c:pt>
                <c:pt idx="5653">
                  <c:v>2.2612000000000001</c:v>
                </c:pt>
                <c:pt idx="5654">
                  <c:v>2.2616000000000001</c:v>
                </c:pt>
                <c:pt idx="5655">
                  <c:v>2.262</c:v>
                </c:pt>
                <c:pt idx="5656">
                  <c:v>2.2624</c:v>
                </c:pt>
                <c:pt idx="5657">
                  <c:v>2.2627999999999999</c:v>
                </c:pt>
                <c:pt idx="5658">
                  <c:v>2.2631999999999999</c:v>
                </c:pt>
                <c:pt idx="5659">
                  <c:v>2.2635999999999998</c:v>
                </c:pt>
                <c:pt idx="5660">
                  <c:v>2.2639999999999998</c:v>
                </c:pt>
                <c:pt idx="5661">
                  <c:v>2.2644000000000002</c:v>
                </c:pt>
                <c:pt idx="5662">
                  <c:v>2.2648000000000001</c:v>
                </c:pt>
                <c:pt idx="5663">
                  <c:v>2.2652000000000001</c:v>
                </c:pt>
                <c:pt idx="5664">
                  <c:v>2.2656000000000001</c:v>
                </c:pt>
                <c:pt idx="5665">
                  <c:v>2.266</c:v>
                </c:pt>
                <c:pt idx="5666">
                  <c:v>2.2664</c:v>
                </c:pt>
                <c:pt idx="5667">
                  <c:v>2.2667999999999999</c:v>
                </c:pt>
                <c:pt idx="5668">
                  <c:v>2.2671999999999999</c:v>
                </c:pt>
                <c:pt idx="5669">
                  <c:v>2.2675999999999998</c:v>
                </c:pt>
                <c:pt idx="5670">
                  <c:v>2.2679999999999998</c:v>
                </c:pt>
                <c:pt idx="5671">
                  <c:v>2.2684000000000002</c:v>
                </c:pt>
                <c:pt idx="5672">
                  <c:v>2.2688000000000001</c:v>
                </c:pt>
                <c:pt idx="5673">
                  <c:v>2.2692000000000001</c:v>
                </c:pt>
                <c:pt idx="5674">
                  <c:v>2.2696000000000001</c:v>
                </c:pt>
                <c:pt idx="5675">
                  <c:v>2.27</c:v>
                </c:pt>
                <c:pt idx="5676">
                  <c:v>2.2704</c:v>
                </c:pt>
                <c:pt idx="5677">
                  <c:v>2.2707999999999999</c:v>
                </c:pt>
                <c:pt idx="5678">
                  <c:v>2.2711999999999999</c:v>
                </c:pt>
                <c:pt idx="5679">
                  <c:v>2.2715999999999998</c:v>
                </c:pt>
                <c:pt idx="5680">
                  <c:v>2.2719999999999998</c:v>
                </c:pt>
                <c:pt idx="5681">
                  <c:v>2.2724000000000002</c:v>
                </c:pt>
                <c:pt idx="5682">
                  <c:v>2.2728000000000002</c:v>
                </c:pt>
                <c:pt idx="5683">
                  <c:v>2.2732000000000001</c:v>
                </c:pt>
                <c:pt idx="5684">
                  <c:v>2.2736000000000001</c:v>
                </c:pt>
                <c:pt idx="5685">
                  <c:v>2.274</c:v>
                </c:pt>
                <c:pt idx="5686">
                  <c:v>2.2744</c:v>
                </c:pt>
                <c:pt idx="5687">
                  <c:v>2.2747999999999999</c:v>
                </c:pt>
                <c:pt idx="5688">
                  <c:v>2.2751999999999999</c:v>
                </c:pt>
                <c:pt idx="5689">
                  <c:v>2.2755999999999998</c:v>
                </c:pt>
                <c:pt idx="5690">
                  <c:v>2.2759999999999998</c:v>
                </c:pt>
                <c:pt idx="5691">
                  <c:v>2.2764000000000002</c:v>
                </c:pt>
                <c:pt idx="5692">
                  <c:v>2.2768000000000002</c:v>
                </c:pt>
                <c:pt idx="5693">
                  <c:v>2.2772000000000001</c:v>
                </c:pt>
                <c:pt idx="5694">
                  <c:v>2.2776000000000001</c:v>
                </c:pt>
                <c:pt idx="5695">
                  <c:v>2.278</c:v>
                </c:pt>
                <c:pt idx="5696">
                  <c:v>2.2784</c:v>
                </c:pt>
                <c:pt idx="5697">
                  <c:v>2.2787999999999999</c:v>
                </c:pt>
                <c:pt idx="5698">
                  <c:v>2.2791999999999999</c:v>
                </c:pt>
                <c:pt idx="5699">
                  <c:v>2.2795999999999998</c:v>
                </c:pt>
                <c:pt idx="5700">
                  <c:v>2.2799999999999998</c:v>
                </c:pt>
                <c:pt idx="5701">
                  <c:v>2.2804000000000002</c:v>
                </c:pt>
                <c:pt idx="5702">
                  <c:v>2.2808000000000002</c:v>
                </c:pt>
                <c:pt idx="5703">
                  <c:v>2.2812000000000001</c:v>
                </c:pt>
                <c:pt idx="5704">
                  <c:v>2.2816000000000001</c:v>
                </c:pt>
                <c:pt idx="5705">
                  <c:v>2.282</c:v>
                </c:pt>
                <c:pt idx="5706">
                  <c:v>2.2824</c:v>
                </c:pt>
                <c:pt idx="5707">
                  <c:v>2.2827999999999999</c:v>
                </c:pt>
                <c:pt idx="5708">
                  <c:v>2.2831999999999999</c:v>
                </c:pt>
                <c:pt idx="5709">
                  <c:v>2.2835999999999999</c:v>
                </c:pt>
                <c:pt idx="5710">
                  <c:v>2.2839999999999998</c:v>
                </c:pt>
                <c:pt idx="5711">
                  <c:v>2.2844000000000002</c:v>
                </c:pt>
                <c:pt idx="5712">
                  <c:v>2.2848000000000002</c:v>
                </c:pt>
                <c:pt idx="5713">
                  <c:v>2.2852000000000001</c:v>
                </c:pt>
                <c:pt idx="5714">
                  <c:v>2.2856000000000001</c:v>
                </c:pt>
                <c:pt idx="5715">
                  <c:v>2.286</c:v>
                </c:pt>
                <c:pt idx="5716">
                  <c:v>2.2864</c:v>
                </c:pt>
                <c:pt idx="5717">
                  <c:v>2.2867999999999999</c:v>
                </c:pt>
                <c:pt idx="5718">
                  <c:v>2.2871999999999999</c:v>
                </c:pt>
                <c:pt idx="5719">
                  <c:v>2.2875999999999999</c:v>
                </c:pt>
                <c:pt idx="5720">
                  <c:v>2.2879999999999998</c:v>
                </c:pt>
                <c:pt idx="5721">
                  <c:v>2.2884000000000002</c:v>
                </c:pt>
                <c:pt idx="5722">
                  <c:v>2.2888000000000002</c:v>
                </c:pt>
                <c:pt idx="5723">
                  <c:v>2.2892000000000001</c:v>
                </c:pt>
                <c:pt idx="5724">
                  <c:v>2.2896000000000001</c:v>
                </c:pt>
                <c:pt idx="5725">
                  <c:v>2.29</c:v>
                </c:pt>
                <c:pt idx="5726">
                  <c:v>2.2904</c:v>
                </c:pt>
                <c:pt idx="5727">
                  <c:v>2.2907999999999999</c:v>
                </c:pt>
                <c:pt idx="5728">
                  <c:v>2.2911999999999999</c:v>
                </c:pt>
                <c:pt idx="5729">
                  <c:v>2.2915999999999999</c:v>
                </c:pt>
                <c:pt idx="5730">
                  <c:v>2.2919999999999998</c:v>
                </c:pt>
                <c:pt idx="5731">
                  <c:v>2.2924000000000002</c:v>
                </c:pt>
                <c:pt idx="5732">
                  <c:v>2.2928000000000002</c:v>
                </c:pt>
                <c:pt idx="5733">
                  <c:v>2.2932000000000001</c:v>
                </c:pt>
                <c:pt idx="5734">
                  <c:v>2.2936000000000001</c:v>
                </c:pt>
                <c:pt idx="5735">
                  <c:v>2.294</c:v>
                </c:pt>
                <c:pt idx="5736">
                  <c:v>2.2944</c:v>
                </c:pt>
                <c:pt idx="5737">
                  <c:v>2.2948</c:v>
                </c:pt>
                <c:pt idx="5738">
                  <c:v>2.2951999999999999</c:v>
                </c:pt>
                <c:pt idx="5739">
                  <c:v>2.2955999999999999</c:v>
                </c:pt>
                <c:pt idx="5740">
                  <c:v>2.2959999999999998</c:v>
                </c:pt>
                <c:pt idx="5741">
                  <c:v>2.2964000000000002</c:v>
                </c:pt>
                <c:pt idx="5742">
                  <c:v>2.2968000000000002</c:v>
                </c:pt>
                <c:pt idx="5743">
                  <c:v>2.2972000000000001</c:v>
                </c:pt>
                <c:pt idx="5744">
                  <c:v>2.2976000000000001</c:v>
                </c:pt>
                <c:pt idx="5745">
                  <c:v>2.298</c:v>
                </c:pt>
                <c:pt idx="5746">
                  <c:v>2.2984</c:v>
                </c:pt>
                <c:pt idx="5747">
                  <c:v>2.2988</c:v>
                </c:pt>
                <c:pt idx="5748">
                  <c:v>2.2991999999999999</c:v>
                </c:pt>
                <c:pt idx="5749">
                  <c:v>2.2995999999999999</c:v>
                </c:pt>
                <c:pt idx="5750">
                  <c:v>2.2999999999999998</c:v>
                </c:pt>
                <c:pt idx="5751">
                  <c:v>2.3003999999999998</c:v>
                </c:pt>
                <c:pt idx="5752">
                  <c:v>2.3008000000000002</c:v>
                </c:pt>
                <c:pt idx="5753">
                  <c:v>2.3012000000000001</c:v>
                </c:pt>
                <c:pt idx="5754">
                  <c:v>2.3016000000000001</c:v>
                </c:pt>
                <c:pt idx="5755">
                  <c:v>2.302</c:v>
                </c:pt>
                <c:pt idx="5756">
                  <c:v>2.3024</c:v>
                </c:pt>
                <c:pt idx="5757">
                  <c:v>2.3028</c:v>
                </c:pt>
                <c:pt idx="5758">
                  <c:v>2.3031999999999999</c:v>
                </c:pt>
                <c:pt idx="5759">
                  <c:v>2.3035999999999999</c:v>
                </c:pt>
                <c:pt idx="5760">
                  <c:v>2.3039999999999998</c:v>
                </c:pt>
                <c:pt idx="5761">
                  <c:v>2.3043999999999998</c:v>
                </c:pt>
                <c:pt idx="5762">
                  <c:v>2.3048000000000002</c:v>
                </c:pt>
                <c:pt idx="5763">
                  <c:v>2.3052000000000001</c:v>
                </c:pt>
                <c:pt idx="5764">
                  <c:v>2.3056000000000001</c:v>
                </c:pt>
                <c:pt idx="5765">
                  <c:v>2.306</c:v>
                </c:pt>
                <c:pt idx="5766">
                  <c:v>2.3064</c:v>
                </c:pt>
                <c:pt idx="5767">
                  <c:v>2.3068</c:v>
                </c:pt>
                <c:pt idx="5768">
                  <c:v>2.3071999999999999</c:v>
                </c:pt>
                <c:pt idx="5769">
                  <c:v>2.3075999999999999</c:v>
                </c:pt>
                <c:pt idx="5770">
                  <c:v>2.3079999999999998</c:v>
                </c:pt>
                <c:pt idx="5771">
                  <c:v>2.3083999999999998</c:v>
                </c:pt>
                <c:pt idx="5772">
                  <c:v>2.3088000000000002</c:v>
                </c:pt>
                <c:pt idx="5773">
                  <c:v>2.3092000000000001</c:v>
                </c:pt>
                <c:pt idx="5774">
                  <c:v>2.3096000000000001</c:v>
                </c:pt>
                <c:pt idx="5775">
                  <c:v>2.31</c:v>
                </c:pt>
                <c:pt idx="5776">
                  <c:v>2.3104</c:v>
                </c:pt>
                <c:pt idx="5777">
                  <c:v>2.3108</c:v>
                </c:pt>
                <c:pt idx="5778">
                  <c:v>2.3111999999999999</c:v>
                </c:pt>
                <c:pt idx="5779">
                  <c:v>2.3115999999999999</c:v>
                </c:pt>
                <c:pt idx="5780">
                  <c:v>2.3119999999999998</c:v>
                </c:pt>
                <c:pt idx="5781">
                  <c:v>2.3123999999999998</c:v>
                </c:pt>
                <c:pt idx="5782">
                  <c:v>2.3128000000000002</c:v>
                </c:pt>
                <c:pt idx="5783">
                  <c:v>2.3132000000000001</c:v>
                </c:pt>
                <c:pt idx="5784">
                  <c:v>2.3136000000000001</c:v>
                </c:pt>
                <c:pt idx="5785">
                  <c:v>2.3140000000000001</c:v>
                </c:pt>
                <c:pt idx="5786">
                  <c:v>2.3144</c:v>
                </c:pt>
                <c:pt idx="5787">
                  <c:v>2.3148</c:v>
                </c:pt>
                <c:pt idx="5788">
                  <c:v>2.3151999999999999</c:v>
                </c:pt>
                <c:pt idx="5789">
                  <c:v>2.3155999999999999</c:v>
                </c:pt>
                <c:pt idx="5790">
                  <c:v>2.3159999999999998</c:v>
                </c:pt>
                <c:pt idx="5791">
                  <c:v>2.3163999999999998</c:v>
                </c:pt>
                <c:pt idx="5792">
                  <c:v>2.3168000000000002</c:v>
                </c:pt>
                <c:pt idx="5793">
                  <c:v>2.3172000000000001</c:v>
                </c:pt>
                <c:pt idx="5794">
                  <c:v>2.3176000000000001</c:v>
                </c:pt>
                <c:pt idx="5795">
                  <c:v>2.3180000000000001</c:v>
                </c:pt>
                <c:pt idx="5796">
                  <c:v>2.3184</c:v>
                </c:pt>
                <c:pt idx="5797">
                  <c:v>2.3188</c:v>
                </c:pt>
                <c:pt idx="5798">
                  <c:v>2.3191999999999999</c:v>
                </c:pt>
                <c:pt idx="5799">
                  <c:v>2.3195999999999999</c:v>
                </c:pt>
                <c:pt idx="5800">
                  <c:v>2.3199999999999998</c:v>
                </c:pt>
                <c:pt idx="5801">
                  <c:v>2.3203999999999998</c:v>
                </c:pt>
                <c:pt idx="5802">
                  <c:v>2.3208000000000002</c:v>
                </c:pt>
                <c:pt idx="5803">
                  <c:v>2.3212000000000002</c:v>
                </c:pt>
                <c:pt idx="5804">
                  <c:v>2.3216000000000001</c:v>
                </c:pt>
                <c:pt idx="5805">
                  <c:v>2.3220000000000001</c:v>
                </c:pt>
                <c:pt idx="5806">
                  <c:v>2.3224</c:v>
                </c:pt>
                <c:pt idx="5807">
                  <c:v>2.3228</c:v>
                </c:pt>
                <c:pt idx="5808">
                  <c:v>2.3231999999999999</c:v>
                </c:pt>
                <c:pt idx="5809">
                  <c:v>2.3235999999999999</c:v>
                </c:pt>
                <c:pt idx="5810">
                  <c:v>2.3239999999999998</c:v>
                </c:pt>
                <c:pt idx="5811">
                  <c:v>2.3243999999999998</c:v>
                </c:pt>
                <c:pt idx="5812">
                  <c:v>2.3248000000000002</c:v>
                </c:pt>
                <c:pt idx="5813">
                  <c:v>2.3252000000000002</c:v>
                </c:pt>
                <c:pt idx="5814">
                  <c:v>2.3256000000000001</c:v>
                </c:pt>
                <c:pt idx="5815">
                  <c:v>2.3260000000000001</c:v>
                </c:pt>
                <c:pt idx="5816">
                  <c:v>2.3264</c:v>
                </c:pt>
                <c:pt idx="5817">
                  <c:v>2.3268</c:v>
                </c:pt>
                <c:pt idx="5818">
                  <c:v>2.3271999999999999</c:v>
                </c:pt>
                <c:pt idx="5819">
                  <c:v>2.3275999999999999</c:v>
                </c:pt>
                <c:pt idx="5820">
                  <c:v>2.3279999999999998</c:v>
                </c:pt>
                <c:pt idx="5821">
                  <c:v>2.3283999999999998</c:v>
                </c:pt>
                <c:pt idx="5822">
                  <c:v>2.3288000000000002</c:v>
                </c:pt>
                <c:pt idx="5823">
                  <c:v>2.3292000000000002</c:v>
                </c:pt>
                <c:pt idx="5824">
                  <c:v>2.3296000000000001</c:v>
                </c:pt>
                <c:pt idx="5825">
                  <c:v>2.33</c:v>
                </c:pt>
                <c:pt idx="5826">
                  <c:v>2.3304</c:v>
                </c:pt>
                <c:pt idx="5827">
                  <c:v>2.3308</c:v>
                </c:pt>
                <c:pt idx="5828">
                  <c:v>2.3311999999999999</c:v>
                </c:pt>
                <c:pt idx="5829">
                  <c:v>2.3315999999999999</c:v>
                </c:pt>
                <c:pt idx="5830">
                  <c:v>2.3319999999999999</c:v>
                </c:pt>
                <c:pt idx="5831">
                  <c:v>2.3323999999999998</c:v>
                </c:pt>
                <c:pt idx="5832">
                  <c:v>2.3328000000000002</c:v>
                </c:pt>
                <c:pt idx="5833">
                  <c:v>2.3332000000000002</c:v>
                </c:pt>
                <c:pt idx="5834">
                  <c:v>2.3336000000000001</c:v>
                </c:pt>
                <c:pt idx="5835">
                  <c:v>2.3340000000000001</c:v>
                </c:pt>
                <c:pt idx="5836">
                  <c:v>2.3344</c:v>
                </c:pt>
                <c:pt idx="5837">
                  <c:v>2.3348</c:v>
                </c:pt>
                <c:pt idx="5838">
                  <c:v>2.3351999999999999</c:v>
                </c:pt>
                <c:pt idx="5839">
                  <c:v>2.3355999999999999</c:v>
                </c:pt>
                <c:pt idx="5840">
                  <c:v>2.3359999999999999</c:v>
                </c:pt>
                <c:pt idx="5841">
                  <c:v>2.3363999999999998</c:v>
                </c:pt>
                <c:pt idx="5842">
                  <c:v>2.3368000000000002</c:v>
                </c:pt>
                <c:pt idx="5843">
                  <c:v>2.3372000000000002</c:v>
                </c:pt>
                <c:pt idx="5844">
                  <c:v>2.3376000000000001</c:v>
                </c:pt>
                <c:pt idx="5845">
                  <c:v>2.3380000000000001</c:v>
                </c:pt>
                <c:pt idx="5846">
                  <c:v>2.3384</c:v>
                </c:pt>
                <c:pt idx="5847">
                  <c:v>2.3388</c:v>
                </c:pt>
                <c:pt idx="5848">
                  <c:v>2.3391999999999999</c:v>
                </c:pt>
                <c:pt idx="5849">
                  <c:v>2.3395999999999999</c:v>
                </c:pt>
                <c:pt idx="5850">
                  <c:v>2.34</c:v>
                </c:pt>
                <c:pt idx="5851">
                  <c:v>2.3403999999999998</c:v>
                </c:pt>
                <c:pt idx="5852">
                  <c:v>2.3408000000000002</c:v>
                </c:pt>
                <c:pt idx="5853">
                  <c:v>2.3412000000000002</c:v>
                </c:pt>
                <c:pt idx="5854">
                  <c:v>2.3416000000000001</c:v>
                </c:pt>
                <c:pt idx="5855">
                  <c:v>2.3420000000000001</c:v>
                </c:pt>
                <c:pt idx="5856">
                  <c:v>2.3424</c:v>
                </c:pt>
                <c:pt idx="5857">
                  <c:v>2.3428</c:v>
                </c:pt>
                <c:pt idx="5858">
                  <c:v>2.3431999999999999</c:v>
                </c:pt>
                <c:pt idx="5859">
                  <c:v>2.3435999999999999</c:v>
                </c:pt>
                <c:pt idx="5860">
                  <c:v>2.3439999999999999</c:v>
                </c:pt>
                <c:pt idx="5861">
                  <c:v>2.3443999999999998</c:v>
                </c:pt>
                <c:pt idx="5862">
                  <c:v>2.3448000000000002</c:v>
                </c:pt>
                <c:pt idx="5863">
                  <c:v>2.3452000000000002</c:v>
                </c:pt>
                <c:pt idx="5864">
                  <c:v>2.3456000000000001</c:v>
                </c:pt>
                <c:pt idx="5865">
                  <c:v>2.3460000000000001</c:v>
                </c:pt>
                <c:pt idx="5866">
                  <c:v>2.3464</c:v>
                </c:pt>
                <c:pt idx="5867">
                  <c:v>2.3468</c:v>
                </c:pt>
                <c:pt idx="5868">
                  <c:v>2.3472</c:v>
                </c:pt>
                <c:pt idx="5869">
                  <c:v>2.3475999999999999</c:v>
                </c:pt>
                <c:pt idx="5870">
                  <c:v>2.3479999999999999</c:v>
                </c:pt>
                <c:pt idx="5871">
                  <c:v>2.3483999999999998</c:v>
                </c:pt>
                <c:pt idx="5872">
                  <c:v>2.3488000000000002</c:v>
                </c:pt>
                <c:pt idx="5873">
                  <c:v>2.3492000000000002</c:v>
                </c:pt>
                <c:pt idx="5874">
                  <c:v>2.3496000000000001</c:v>
                </c:pt>
                <c:pt idx="5875">
                  <c:v>2.35</c:v>
                </c:pt>
                <c:pt idx="5876">
                  <c:v>2.3504</c:v>
                </c:pt>
                <c:pt idx="5877">
                  <c:v>2.3508</c:v>
                </c:pt>
                <c:pt idx="5878">
                  <c:v>2.3512</c:v>
                </c:pt>
                <c:pt idx="5879">
                  <c:v>2.3515999999999999</c:v>
                </c:pt>
                <c:pt idx="5880">
                  <c:v>2.3519999999999999</c:v>
                </c:pt>
                <c:pt idx="5881">
                  <c:v>2.3523999999999998</c:v>
                </c:pt>
                <c:pt idx="5882">
                  <c:v>2.3527999999999998</c:v>
                </c:pt>
                <c:pt idx="5883">
                  <c:v>2.3532000000000002</c:v>
                </c:pt>
                <c:pt idx="5884">
                  <c:v>2.3536000000000001</c:v>
                </c:pt>
                <c:pt idx="5885">
                  <c:v>2.3540000000000001</c:v>
                </c:pt>
                <c:pt idx="5886">
                  <c:v>2.3544</c:v>
                </c:pt>
                <c:pt idx="5887">
                  <c:v>2.3548</c:v>
                </c:pt>
                <c:pt idx="5888">
                  <c:v>2.3552</c:v>
                </c:pt>
                <c:pt idx="5889">
                  <c:v>2.3555999999999999</c:v>
                </c:pt>
                <c:pt idx="5890">
                  <c:v>2.3559999999999999</c:v>
                </c:pt>
                <c:pt idx="5891">
                  <c:v>2.3563999999999998</c:v>
                </c:pt>
                <c:pt idx="5892">
                  <c:v>2.3567999999999998</c:v>
                </c:pt>
                <c:pt idx="5893">
                  <c:v>2.3572000000000002</c:v>
                </c:pt>
                <c:pt idx="5894">
                  <c:v>2.3576000000000001</c:v>
                </c:pt>
                <c:pt idx="5895">
                  <c:v>2.3580000000000001</c:v>
                </c:pt>
                <c:pt idx="5896">
                  <c:v>2.3584000000000001</c:v>
                </c:pt>
                <c:pt idx="5897">
                  <c:v>2.3588</c:v>
                </c:pt>
                <c:pt idx="5898">
                  <c:v>2.3592</c:v>
                </c:pt>
                <c:pt idx="5899">
                  <c:v>2.3595999999999999</c:v>
                </c:pt>
                <c:pt idx="5900">
                  <c:v>2.36</c:v>
                </c:pt>
                <c:pt idx="5901">
                  <c:v>2.3603999999999998</c:v>
                </c:pt>
                <c:pt idx="5902">
                  <c:v>2.3607999999999998</c:v>
                </c:pt>
                <c:pt idx="5903">
                  <c:v>2.3612000000000002</c:v>
                </c:pt>
                <c:pt idx="5904">
                  <c:v>2.3616000000000001</c:v>
                </c:pt>
                <c:pt idx="5905">
                  <c:v>2.3620000000000001</c:v>
                </c:pt>
                <c:pt idx="5906">
                  <c:v>2.3624000000000001</c:v>
                </c:pt>
                <c:pt idx="5907">
                  <c:v>2.3628</c:v>
                </c:pt>
                <c:pt idx="5908">
                  <c:v>2.3632</c:v>
                </c:pt>
                <c:pt idx="5909">
                  <c:v>2.3635999999999999</c:v>
                </c:pt>
                <c:pt idx="5910">
                  <c:v>2.3639999999999999</c:v>
                </c:pt>
                <c:pt idx="5911">
                  <c:v>2.3643999999999998</c:v>
                </c:pt>
                <c:pt idx="5912">
                  <c:v>2.3647999999999998</c:v>
                </c:pt>
                <c:pt idx="5913">
                  <c:v>2.3652000000000002</c:v>
                </c:pt>
                <c:pt idx="5914">
                  <c:v>2.3656000000000001</c:v>
                </c:pt>
                <c:pt idx="5915">
                  <c:v>2.3660000000000001</c:v>
                </c:pt>
                <c:pt idx="5916">
                  <c:v>2.3664000000000001</c:v>
                </c:pt>
                <c:pt idx="5917">
                  <c:v>2.3668</c:v>
                </c:pt>
                <c:pt idx="5918">
                  <c:v>2.3672</c:v>
                </c:pt>
                <c:pt idx="5919">
                  <c:v>2.3675999999999999</c:v>
                </c:pt>
                <c:pt idx="5920">
                  <c:v>2.3679999999999999</c:v>
                </c:pt>
                <c:pt idx="5921">
                  <c:v>2.3683999999999998</c:v>
                </c:pt>
                <c:pt idx="5922">
                  <c:v>2.3687999999999998</c:v>
                </c:pt>
                <c:pt idx="5923">
                  <c:v>2.3692000000000002</c:v>
                </c:pt>
                <c:pt idx="5924">
                  <c:v>2.3696000000000002</c:v>
                </c:pt>
                <c:pt idx="5925">
                  <c:v>2.37</c:v>
                </c:pt>
                <c:pt idx="5926">
                  <c:v>2.3704000000000001</c:v>
                </c:pt>
                <c:pt idx="5927">
                  <c:v>2.3708</c:v>
                </c:pt>
                <c:pt idx="5928">
                  <c:v>2.3712</c:v>
                </c:pt>
                <c:pt idx="5929">
                  <c:v>2.3715999999999999</c:v>
                </c:pt>
                <c:pt idx="5930">
                  <c:v>2.3719999999999999</c:v>
                </c:pt>
                <c:pt idx="5931">
                  <c:v>2.3723999999999998</c:v>
                </c:pt>
                <c:pt idx="5932">
                  <c:v>2.3727999999999998</c:v>
                </c:pt>
                <c:pt idx="5933">
                  <c:v>2.3732000000000002</c:v>
                </c:pt>
                <c:pt idx="5934">
                  <c:v>2.3736000000000002</c:v>
                </c:pt>
                <c:pt idx="5935">
                  <c:v>2.3740000000000001</c:v>
                </c:pt>
                <c:pt idx="5936">
                  <c:v>2.3744000000000001</c:v>
                </c:pt>
                <c:pt idx="5937">
                  <c:v>2.3748</c:v>
                </c:pt>
                <c:pt idx="5938">
                  <c:v>2.3752</c:v>
                </c:pt>
                <c:pt idx="5939">
                  <c:v>2.3755999999999999</c:v>
                </c:pt>
                <c:pt idx="5940">
                  <c:v>2.3759999999999999</c:v>
                </c:pt>
                <c:pt idx="5941">
                  <c:v>2.3763999999999998</c:v>
                </c:pt>
                <c:pt idx="5942">
                  <c:v>2.3767999999999998</c:v>
                </c:pt>
                <c:pt idx="5943">
                  <c:v>2.3772000000000002</c:v>
                </c:pt>
                <c:pt idx="5944">
                  <c:v>2.3776000000000002</c:v>
                </c:pt>
                <c:pt idx="5945">
                  <c:v>2.3780000000000001</c:v>
                </c:pt>
                <c:pt idx="5946">
                  <c:v>2.3784000000000001</c:v>
                </c:pt>
                <c:pt idx="5947">
                  <c:v>2.3788</c:v>
                </c:pt>
                <c:pt idx="5948">
                  <c:v>2.3792</c:v>
                </c:pt>
                <c:pt idx="5949">
                  <c:v>2.3795999999999999</c:v>
                </c:pt>
                <c:pt idx="5950">
                  <c:v>2.38</c:v>
                </c:pt>
                <c:pt idx="5951">
                  <c:v>2.3803999999999998</c:v>
                </c:pt>
                <c:pt idx="5952">
                  <c:v>2.3807999999999998</c:v>
                </c:pt>
                <c:pt idx="5953">
                  <c:v>2.3812000000000002</c:v>
                </c:pt>
                <c:pt idx="5954">
                  <c:v>2.3816000000000002</c:v>
                </c:pt>
                <c:pt idx="5955">
                  <c:v>2.3820000000000001</c:v>
                </c:pt>
                <c:pt idx="5956">
                  <c:v>2.3824000000000001</c:v>
                </c:pt>
                <c:pt idx="5957">
                  <c:v>2.3828</c:v>
                </c:pt>
                <c:pt idx="5958">
                  <c:v>2.3832</c:v>
                </c:pt>
                <c:pt idx="5959">
                  <c:v>2.3835999999999999</c:v>
                </c:pt>
                <c:pt idx="5960">
                  <c:v>2.3839999999999999</c:v>
                </c:pt>
                <c:pt idx="5961">
                  <c:v>2.3843999999999999</c:v>
                </c:pt>
                <c:pt idx="5962">
                  <c:v>2.3847999999999998</c:v>
                </c:pt>
                <c:pt idx="5963">
                  <c:v>2.3852000000000002</c:v>
                </c:pt>
                <c:pt idx="5964">
                  <c:v>2.3856000000000002</c:v>
                </c:pt>
                <c:pt idx="5965">
                  <c:v>2.3860000000000001</c:v>
                </c:pt>
                <c:pt idx="5966">
                  <c:v>2.3864000000000001</c:v>
                </c:pt>
                <c:pt idx="5967">
                  <c:v>2.3868</c:v>
                </c:pt>
                <c:pt idx="5968">
                  <c:v>2.3872</c:v>
                </c:pt>
                <c:pt idx="5969">
                  <c:v>2.3875999999999999</c:v>
                </c:pt>
                <c:pt idx="5970">
                  <c:v>2.3879999999999999</c:v>
                </c:pt>
                <c:pt idx="5971">
                  <c:v>2.3883999999999999</c:v>
                </c:pt>
                <c:pt idx="5972">
                  <c:v>2.3887999999999998</c:v>
                </c:pt>
                <c:pt idx="5973">
                  <c:v>2.3892000000000002</c:v>
                </c:pt>
                <c:pt idx="5974">
                  <c:v>2.3896000000000002</c:v>
                </c:pt>
                <c:pt idx="5975">
                  <c:v>2.39</c:v>
                </c:pt>
                <c:pt idx="5976">
                  <c:v>2.3904000000000001</c:v>
                </c:pt>
                <c:pt idx="5977">
                  <c:v>2.3908</c:v>
                </c:pt>
                <c:pt idx="5978">
                  <c:v>2.3912</c:v>
                </c:pt>
                <c:pt idx="5979">
                  <c:v>2.3915999999999999</c:v>
                </c:pt>
                <c:pt idx="5980">
                  <c:v>2.3919999999999999</c:v>
                </c:pt>
                <c:pt idx="5981">
                  <c:v>2.3923999999999999</c:v>
                </c:pt>
                <c:pt idx="5982">
                  <c:v>2.3927999999999998</c:v>
                </c:pt>
                <c:pt idx="5983">
                  <c:v>2.3932000000000002</c:v>
                </c:pt>
                <c:pt idx="5984">
                  <c:v>2.3936000000000002</c:v>
                </c:pt>
                <c:pt idx="5985">
                  <c:v>2.3940000000000001</c:v>
                </c:pt>
                <c:pt idx="5986">
                  <c:v>2.3944000000000001</c:v>
                </c:pt>
                <c:pt idx="5987">
                  <c:v>2.3948</c:v>
                </c:pt>
                <c:pt idx="5988">
                  <c:v>2.3952</c:v>
                </c:pt>
                <c:pt idx="5989">
                  <c:v>2.3956</c:v>
                </c:pt>
                <c:pt idx="5990">
                  <c:v>2.3959999999999999</c:v>
                </c:pt>
                <c:pt idx="5991">
                  <c:v>2.3963999999999999</c:v>
                </c:pt>
                <c:pt idx="5992">
                  <c:v>2.3967999999999998</c:v>
                </c:pt>
                <c:pt idx="5993">
                  <c:v>2.3972000000000002</c:v>
                </c:pt>
                <c:pt idx="5994">
                  <c:v>2.3976000000000002</c:v>
                </c:pt>
                <c:pt idx="5995">
                  <c:v>2.3980000000000001</c:v>
                </c:pt>
                <c:pt idx="5996">
                  <c:v>2.3984000000000001</c:v>
                </c:pt>
                <c:pt idx="5997">
                  <c:v>2.3988</c:v>
                </c:pt>
                <c:pt idx="5998">
                  <c:v>2.3992</c:v>
                </c:pt>
                <c:pt idx="5999">
                  <c:v>2.3996</c:v>
                </c:pt>
                <c:pt idx="6000">
                  <c:v>2.4</c:v>
                </c:pt>
                <c:pt idx="6001">
                  <c:v>2.4003999999999999</c:v>
                </c:pt>
                <c:pt idx="6002">
                  <c:v>2.4007999999999998</c:v>
                </c:pt>
                <c:pt idx="6003">
                  <c:v>2.4011999999999998</c:v>
                </c:pt>
                <c:pt idx="6004">
                  <c:v>2.4016000000000002</c:v>
                </c:pt>
                <c:pt idx="6005">
                  <c:v>2.4020000000000001</c:v>
                </c:pt>
                <c:pt idx="6006">
                  <c:v>2.4024000000000001</c:v>
                </c:pt>
                <c:pt idx="6007">
                  <c:v>2.4028</c:v>
                </c:pt>
                <c:pt idx="6008">
                  <c:v>2.4032</c:v>
                </c:pt>
                <c:pt idx="6009">
                  <c:v>2.4036</c:v>
                </c:pt>
                <c:pt idx="6010">
                  <c:v>2.4039999999999999</c:v>
                </c:pt>
                <c:pt idx="6011">
                  <c:v>2.4043999999999999</c:v>
                </c:pt>
                <c:pt idx="6012">
                  <c:v>2.4047999999999998</c:v>
                </c:pt>
                <c:pt idx="6013">
                  <c:v>2.4051999999999998</c:v>
                </c:pt>
                <c:pt idx="6014">
                  <c:v>2.4056000000000002</c:v>
                </c:pt>
                <c:pt idx="6015">
                  <c:v>2.4060000000000001</c:v>
                </c:pt>
                <c:pt idx="6016">
                  <c:v>2.4064000000000001</c:v>
                </c:pt>
                <c:pt idx="6017">
                  <c:v>2.4068000000000001</c:v>
                </c:pt>
                <c:pt idx="6018">
                  <c:v>2.4072</c:v>
                </c:pt>
                <c:pt idx="6019">
                  <c:v>2.4076</c:v>
                </c:pt>
                <c:pt idx="6020">
                  <c:v>2.4079999999999999</c:v>
                </c:pt>
                <c:pt idx="6021">
                  <c:v>2.4083999999999999</c:v>
                </c:pt>
                <c:pt idx="6022">
                  <c:v>2.4087999999999998</c:v>
                </c:pt>
                <c:pt idx="6023">
                  <c:v>2.4091999999999998</c:v>
                </c:pt>
                <c:pt idx="6024">
                  <c:v>2.4096000000000002</c:v>
                </c:pt>
                <c:pt idx="6025">
                  <c:v>2.41</c:v>
                </c:pt>
                <c:pt idx="6026">
                  <c:v>2.4104000000000001</c:v>
                </c:pt>
                <c:pt idx="6027">
                  <c:v>2.4108000000000001</c:v>
                </c:pt>
                <c:pt idx="6028">
                  <c:v>2.4112</c:v>
                </c:pt>
                <c:pt idx="6029">
                  <c:v>2.4116</c:v>
                </c:pt>
                <c:pt idx="6030">
                  <c:v>2.4119999999999999</c:v>
                </c:pt>
                <c:pt idx="6031">
                  <c:v>2.4123999999999999</c:v>
                </c:pt>
                <c:pt idx="6032">
                  <c:v>2.4127999999999998</c:v>
                </c:pt>
                <c:pt idx="6033">
                  <c:v>2.4131999999999998</c:v>
                </c:pt>
                <c:pt idx="6034">
                  <c:v>2.4136000000000002</c:v>
                </c:pt>
                <c:pt idx="6035">
                  <c:v>2.4140000000000001</c:v>
                </c:pt>
                <c:pt idx="6036">
                  <c:v>2.4144000000000001</c:v>
                </c:pt>
                <c:pt idx="6037">
                  <c:v>2.4148000000000001</c:v>
                </c:pt>
                <c:pt idx="6038">
                  <c:v>2.4152</c:v>
                </c:pt>
                <c:pt idx="6039">
                  <c:v>2.4156</c:v>
                </c:pt>
                <c:pt idx="6040">
                  <c:v>2.4159999999999999</c:v>
                </c:pt>
                <c:pt idx="6041">
                  <c:v>2.4163999999999999</c:v>
                </c:pt>
                <c:pt idx="6042">
                  <c:v>2.4167999999999998</c:v>
                </c:pt>
                <c:pt idx="6043">
                  <c:v>2.4171999999999998</c:v>
                </c:pt>
                <c:pt idx="6044">
                  <c:v>2.4176000000000002</c:v>
                </c:pt>
                <c:pt idx="6045">
                  <c:v>2.4180000000000001</c:v>
                </c:pt>
                <c:pt idx="6046">
                  <c:v>2.4184000000000001</c:v>
                </c:pt>
                <c:pt idx="6047">
                  <c:v>2.4188000000000001</c:v>
                </c:pt>
                <c:pt idx="6048">
                  <c:v>2.4192</c:v>
                </c:pt>
                <c:pt idx="6049">
                  <c:v>2.4196</c:v>
                </c:pt>
                <c:pt idx="6050">
                  <c:v>2.42</c:v>
                </c:pt>
                <c:pt idx="6051">
                  <c:v>2.4203999999999999</c:v>
                </c:pt>
                <c:pt idx="6052">
                  <c:v>2.4207999999999998</c:v>
                </c:pt>
                <c:pt idx="6053">
                  <c:v>2.4211999999999998</c:v>
                </c:pt>
                <c:pt idx="6054">
                  <c:v>2.4216000000000002</c:v>
                </c:pt>
                <c:pt idx="6055">
                  <c:v>2.4220000000000002</c:v>
                </c:pt>
                <c:pt idx="6056">
                  <c:v>2.4224000000000001</c:v>
                </c:pt>
                <c:pt idx="6057">
                  <c:v>2.4228000000000001</c:v>
                </c:pt>
                <c:pt idx="6058">
                  <c:v>2.4232</c:v>
                </c:pt>
                <c:pt idx="6059">
                  <c:v>2.4236</c:v>
                </c:pt>
                <c:pt idx="6060">
                  <c:v>2.4239999999999999</c:v>
                </c:pt>
                <c:pt idx="6061">
                  <c:v>2.4243999999999999</c:v>
                </c:pt>
                <c:pt idx="6062">
                  <c:v>2.4247999999999998</c:v>
                </c:pt>
                <c:pt idx="6063">
                  <c:v>2.4251999999999998</c:v>
                </c:pt>
                <c:pt idx="6064">
                  <c:v>2.4256000000000002</c:v>
                </c:pt>
                <c:pt idx="6065">
                  <c:v>2.4260000000000002</c:v>
                </c:pt>
                <c:pt idx="6066">
                  <c:v>2.4264000000000001</c:v>
                </c:pt>
                <c:pt idx="6067">
                  <c:v>2.4268000000000001</c:v>
                </c:pt>
                <c:pt idx="6068">
                  <c:v>2.4272</c:v>
                </c:pt>
                <c:pt idx="6069">
                  <c:v>2.4276</c:v>
                </c:pt>
                <c:pt idx="6070">
                  <c:v>2.4279999999999999</c:v>
                </c:pt>
                <c:pt idx="6071">
                  <c:v>2.4283999999999999</c:v>
                </c:pt>
                <c:pt idx="6072">
                  <c:v>2.4287999999999998</c:v>
                </c:pt>
                <c:pt idx="6073">
                  <c:v>2.4291999999999998</c:v>
                </c:pt>
                <c:pt idx="6074">
                  <c:v>2.4296000000000002</c:v>
                </c:pt>
                <c:pt idx="6075">
                  <c:v>2.4300000000000002</c:v>
                </c:pt>
                <c:pt idx="6076">
                  <c:v>2.4304000000000001</c:v>
                </c:pt>
                <c:pt idx="6077">
                  <c:v>2.4308000000000001</c:v>
                </c:pt>
                <c:pt idx="6078">
                  <c:v>2.4312</c:v>
                </c:pt>
                <c:pt idx="6079">
                  <c:v>2.4316</c:v>
                </c:pt>
                <c:pt idx="6080">
                  <c:v>2.4319999999999999</c:v>
                </c:pt>
                <c:pt idx="6081">
                  <c:v>2.4323999999999999</c:v>
                </c:pt>
                <c:pt idx="6082">
                  <c:v>2.4327999999999999</c:v>
                </c:pt>
                <c:pt idx="6083">
                  <c:v>2.4331999999999998</c:v>
                </c:pt>
                <c:pt idx="6084">
                  <c:v>2.4336000000000002</c:v>
                </c:pt>
                <c:pt idx="6085">
                  <c:v>2.4340000000000002</c:v>
                </c:pt>
                <c:pt idx="6086">
                  <c:v>2.4344000000000001</c:v>
                </c:pt>
                <c:pt idx="6087">
                  <c:v>2.4348000000000001</c:v>
                </c:pt>
                <c:pt idx="6088">
                  <c:v>2.4352</c:v>
                </c:pt>
                <c:pt idx="6089">
                  <c:v>2.4356</c:v>
                </c:pt>
                <c:pt idx="6090">
                  <c:v>2.4359999999999999</c:v>
                </c:pt>
                <c:pt idx="6091">
                  <c:v>2.4363999999999999</c:v>
                </c:pt>
                <c:pt idx="6092">
                  <c:v>2.4367999999999999</c:v>
                </c:pt>
                <c:pt idx="6093">
                  <c:v>2.4371999999999998</c:v>
                </c:pt>
                <c:pt idx="6094">
                  <c:v>2.4376000000000002</c:v>
                </c:pt>
                <c:pt idx="6095">
                  <c:v>2.4380000000000002</c:v>
                </c:pt>
                <c:pt idx="6096">
                  <c:v>2.4384000000000001</c:v>
                </c:pt>
                <c:pt idx="6097">
                  <c:v>2.4388000000000001</c:v>
                </c:pt>
                <c:pt idx="6098">
                  <c:v>2.4392</c:v>
                </c:pt>
                <c:pt idx="6099">
                  <c:v>2.4396</c:v>
                </c:pt>
                <c:pt idx="6100">
                  <c:v>2.44</c:v>
                </c:pt>
                <c:pt idx="6101">
                  <c:v>2.4403999999999999</c:v>
                </c:pt>
                <c:pt idx="6102">
                  <c:v>2.4407999999999999</c:v>
                </c:pt>
                <c:pt idx="6103">
                  <c:v>2.4411999999999998</c:v>
                </c:pt>
                <c:pt idx="6104">
                  <c:v>2.4416000000000002</c:v>
                </c:pt>
                <c:pt idx="6105">
                  <c:v>2.4420000000000002</c:v>
                </c:pt>
                <c:pt idx="6106">
                  <c:v>2.4424000000000001</c:v>
                </c:pt>
                <c:pt idx="6107">
                  <c:v>2.4428000000000001</c:v>
                </c:pt>
                <c:pt idx="6108">
                  <c:v>2.4432</c:v>
                </c:pt>
                <c:pt idx="6109">
                  <c:v>2.4436</c:v>
                </c:pt>
                <c:pt idx="6110">
                  <c:v>2.444</c:v>
                </c:pt>
                <c:pt idx="6111">
                  <c:v>2.4443999999999999</c:v>
                </c:pt>
                <c:pt idx="6112">
                  <c:v>2.4447999999999999</c:v>
                </c:pt>
                <c:pt idx="6113">
                  <c:v>2.4451999999999998</c:v>
                </c:pt>
                <c:pt idx="6114">
                  <c:v>2.4456000000000002</c:v>
                </c:pt>
                <c:pt idx="6115">
                  <c:v>2.4460000000000002</c:v>
                </c:pt>
                <c:pt idx="6116">
                  <c:v>2.4464000000000001</c:v>
                </c:pt>
                <c:pt idx="6117">
                  <c:v>2.4468000000000001</c:v>
                </c:pt>
                <c:pt idx="6118">
                  <c:v>2.4472</c:v>
                </c:pt>
                <c:pt idx="6119">
                  <c:v>2.4476</c:v>
                </c:pt>
                <c:pt idx="6120">
                  <c:v>2.448</c:v>
                </c:pt>
                <c:pt idx="6121">
                  <c:v>2.4483999999999999</c:v>
                </c:pt>
                <c:pt idx="6122">
                  <c:v>2.4487999999999999</c:v>
                </c:pt>
                <c:pt idx="6123">
                  <c:v>2.4491999999999998</c:v>
                </c:pt>
                <c:pt idx="6124">
                  <c:v>2.4496000000000002</c:v>
                </c:pt>
                <c:pt idx="6125">
                  <c:v>2.4500000000000002</c:v>
                </c:pt>
                <c:pt idx="6126">
                  <c:v>2.4504000000000001</c:v>
                </c:pt>
                <c:pt idx="6127">
                  <c:v>2.4508000000000001</c:v>
                </c:pt>
                <c:pt idx="6128">
                  <c:v>2.4512</c:v>
                </c:pt>
                <c:pt idx="6129">
                  <c:v>2.4516</c:v>
                </c:pt>
                <c:pt idx="6130">
                  <c:v>2.452</c:v>
                </c:pt>
                <c:pt idx="6131">
                  <c:v>2.4523999999999999</c:v>
                </c:pt>
                <c:pt idx="6132">
                  <c:v>2.4527999999999999</c:v>
                </c:pt>
                <c:pt idx="6133">
                  <c:v>2.4531999999999998</c:v>
                </c:pt>
                <c:pt idx="6134">
                  <c:v>2.4535999999999998</c:v>
                </c:pt>
                <c:pt idx="6135">
                  <c:v>2.4540000000000002</c:v>
                </c:pt>
                <c:pt idx="6136">
                  <c:v>2.4544000000000001</c:v>
                </c:pt>
                <c:pt idx="6137">
                  <c:v>2.4548000000000001</c:v>
                </c:pt>
                <c:pt idx="6138">
                  <c:v>2.4552</c:v>
                </c:pt>
                <c:pt idx="6139">
                  <c:v>2.4556</c:v>
                </c:pt>
                <c:pt idx="6140">
                  <c:v>2.456</c:v>
                </c:pt>
                <c:pt idx="6141">
                  <c:v>2.4563999999999999</c:v>
                </c:pt>
                <c:pt idx="6142">
                  <c:v>2.4567999999999999</c:v>
                </c:pt>
                <c:pt idx="6143">
                  <c:v>2.4571999999999998</c:v>
                </c:pt>
                <c:pt idx="6144">
                  <c:v>2.4575999999999998</c:v>
                </c:pt>
                <c:pt idx="6145">
                  <c:v>2.4580000000000002</c:v>
                </c:pt>
                <c:pt idx="6146">
                  <c:v>2.4584000000000001</c:v>
                </c:pt>
                <c:pt idx="6147">
                  <c:v>2.4588000000000001</c:v>
                </c:pt>
                <c:pt idx="6148">
                  <c:v>2.4592000000000001</c:v>
                </c:pt>
                <c:pt idx="6149">
                  <c:v>2.4596</c:v>
                </c:pt>
                <c:pt idx="6150">
                  <c:v>2.46</c:v>
                </c:pt>
                <c:pt idx="6151">
                  <c:v>2.4603999999999999</c:v>
                </c:pt>
                <c:pt idx="6152">
                  <c:v>2.4607999999999999</c:v>
                </c:pt>
                <c:pt idx="6153">
                  <c:v>2.4611999999999998</c:v>
                </c:pt>
                <c:pt idx="6154">
                  <c:v>2.4615999999999998</c:v>
                </c:pt>
                <c:pt idx="6155">
                  <c:v>2.4620000000000002</c:v>
                </c:pt>
                <c:pt idx="6156">
                  <c:v>2.4624000000000001</c:v>
                </c:pt>
                <c:pt idx="6157">
                  <c:v>2.4628000000000001</c:v>
                </c:pt>
                <c:pt idx="6158">
                  <c:v>2.4632000000000001</c:v>
                </c:pt>
                <c:pt idx="6159">
                  <c:v>2.4636</c:v>
                </c:pt>
                <c:pt idx="6160">
                  <c:v>2.464</c:v>
                </c:pt>
                <c:pt idx="6161">
                  <c:v>2.4643999999999999</c:v>
                </c:pt>
                <c:pt idx="6162">
                  <c:v>2.4647999999999999</c:v>
                </c:pt>
                <c:pt idx="6163">
                  <c:v>2.4651999999999998</c:v>
                </c:pt>
                <c:pt idx="6164">
                  <c:v>2.4655999999999998</c:v>
                </c:pt>
                <c:pt idx="6165">
                  <c:v>2.4660000000000002</c:v>
                </c:pt>
                <c:pt idx="6166">
                  <c:v>2.4664000000000001</c:v>
                </c:pt>
                <c:pt idx="6167">
                  <c:v>2.4668000000000001</c:v>
                </c:pt>
                <c:pt idx="6168">
                  <c:v>2.4672000000000001</c:v>
                </c:pt>
                <c:pt idx="6169">
                  <c:v>2.4676</c:v>
                </c:pt>
                <c:pt idx="6170">
                  <c:v>2.468</c:v>
                </c:pt>
                <c:pt idx="6171">
                  <c:v>2.4683999999999999</c:v>
                </c:pt>
                <c:pt idx="6172">
                  <c:v>2.4687999999999999</c:v>
                </c:pt>
                <c:pt idx="6173">
                  <c:v>2.4691999999999998</c:v>
                </c:pt>
                <c:pt idx="6174">
                  <c:v>2.4695999999999998</c:v>
                </c:pt>
                <c:pt idx="6175">
                  <c:v>2.4700000000000002</c:v>
                </c:pt>
                <c:pt idx="6176">
                  <c:v>2.4704000000000002</c:v>
                </c:pt>
                <c:pt idx="6177">
                  <c:v>2.4708000000000001</c:v>
                </c:pt>
                <c:pt idx="6178">
                  <c:v>2.4712000000000001</c:v>
                </c:pt>
                <c:pt idx="6179">
                  <c:v>2.4716</c:v>
                </c:pt>
                <c:pt idx="6180">
                  <c:v>2.472</c:v>
                </c:pt>
                <c:pt idx="6181">
                  <c:v>2.4723999999999999</c:v>
                </c:pt>
                <c:pt idx="6182">
                  <c:v>2.4727999999999999</c:v>
                </c:pt>
                <c:pt idx="6183">
                  <c:v>2.4731999999999998</c:v>
                </c:pt>
                <c:pt idx="6184">
                  <c:v>2.4735999999999998</c:v>
                </c:pt>
                <c:pt idx="6185">
                  <c:v>2.4740000000000002</c:v>
                </c:pt>
                <c:pt idx="6186">
                  <c:v>2.4744000000000002</c:v>
                </c:pt>
                <c:pt idx="6187">
                  <c:v>2.4748000000000001</c:v>
                </c:pt>
                <c:pt idx="6188">
                  <c:v>2.4752000000000001</c:v>
                </c:pt>
                <c:pt idx="6189">
                  <c:v>2.4756</c:v>
                </c:pt>
                <c:pt idx="6190">
                  <c:v>2.476</c:v>
                </c:pt>
                <c:pt idx="6191">
                  <c:v>2.4763999999999999</c:v>
                </c:pt>
                <c:pt idx="6192">
                  <c:v>2.4767999999999999</c:v>
                </c:pt>
                <c:pt idx="6193">
                  <c:v>2.4771999999999998</c:v>
                </c:pt>
                <c:pt idx="6194">
                  <c:v>2.4775999999999998</c:v>
                </c:pt>
                <c:pt idx="6195">
                  <c:v>2.4780000000000002</c:v>
                </c:pt>
                <c:pt idx="6196">
                  <c:v>2.4784000000000002</c:v>
                </c:pt>
                <c:pt idx="6197">
                  <c:v>2.4788000000000001</c:v>
                </c:pt>
                <c:pt idx="6198">
                  <c:v>2.4792000000000001</c:v>
                </c:pt>
                <c:pt idx="6199">
                  <c:v>2.4796</c:v>
                </c:pt>
                <c:pt idx="6200">
                  <c:v>2.48</c:v>
                </c:pt>
                <c:pt idx="6201">
                  <c:v>2.4803999999999999</c:v>
                </c:pt>
                <c:pt idx="6202">
                  <c:v>2.4807999999999999</c:v>
                </c:pt>
                <c:pt idx="6203">
                  <c:v>2.4811999999999999</c:v>
                </c:pt>
                <c:pt idx="6204">
                  <c:v>2.4815999999999998</c:v>
                </c:pt>
                <c:pt idx="6205">
                  <c:v>2.4820000000000002</c:v>
                </c:pt>
                <c:pt idx="6206">
                  <c:v>2.4824000000000002</c:v>
                </c:pt>
                <c:pt idx="6207">
                  <c:v>2.4828000000000001</c:v>
                </c:pt>
                <c:pt idx="6208">
                  <c:v>2.4832000000000001</c:v>
                </c:pt>
                <c:pt idx="6209">
                  <c:v>2.4836</c:v>
                </c:pt>
                <c:pt idx="6210">
                  <c:v>2.484</c:v>
                </c:pt>
                <c:pt idx="6211">
                  <c:v>2.4843999999999999</c:v>
                </c:pt>
                <c:pt idx="6212">
                  <c:v>2.4847999999999999</c:v>
                </c:pt>
                <c:pt idx="6213">
                  <c:v>2.4851999999999999</c:v>
                </c:pt>
                <c:pt idx="6214">
                  <c:v>2.4855999999999998</c:v>
                </c:pt>
                <c:pt idx="6215">
                  <c:v>2.4860000000000002</c:v>
                </c:pt>
                <c:pt idx="6216">
                  <c:v>2.4864000000000002</c:v>
                </c:pt>
                <c:pt idx="6217">
                  <c:v>2.4868000000000001</c:v>
                </c:pt>
                <c:pt idx="6218">
                  <c:v>2.4872000000000001</c:v>
                </c:pt>
                <c:pt idx="6219">
                  <c:v>2.4876</c:v>
                </c:pt>
                <c:pt idx="6220">
                  <c:v>2.488</c:v>
                </c:pt>
                <c:pt idx="6221">
                  <c:v>2.4883999999999999</c:v>
                </c:pt>
                <c:pt idx="6222">
                  <c:v>2.4887999999999999</c:v>
                </c:pt>
                <c:pt idx="6223">
                  <c:v>2.4891999999999999</c:v>
                </c:pt>
                <c:pt idx="6224">
                  <c:v>2.4895999999999998</c:v>
                </c:pt>
                <c:pt idx="6225">
                  <c:v>2.4900000000000002</c:v>
                </c:pt>
                <c:pt idx="6226">
                  <c:v>2.4904000000000002</c:v>
                </c:pt>
                <c:pt idx="6227">
                  <c:v>2.4908000000000001</c:v>
                </c:pt>
                <c:pt idx="6228">
                  <c:v>2.4912000000000001</c:v>
                </c:pt>
                <c:pt idx="6229">
                  <c:v>2.4916</c:v>
                </c:pt>
                <c:pt idx="6230">
                  <c:v>2.492</c:v>
                </c:pt>
                <c:pt idx="6231">
                  <c:v>2.4923999999999999</c:v>
                </c:pt>
                <c:pt idx="6232">
                  <c:v>2.4927999999999999</c:v>
                </c:pt>
                <c:pt idx="6233">
                  <c:v>2.4931999999999999</c:v>
                </c:pt>
                <c:pt idx="6234">
                  <c:v>2.4935999999999998</c:v>
                </c:pt>
                <c:pt idx="6235">
                  <c:v>2.4940000000000002</c:v>
                </c:pt>
                <c:pt idx="6236">
                  <c:v>2.4944000000000002</c:v>
                </c:pt>
                <c:pt idx="6237">
                  <c:v>2.4948000000000001</c:v>
                </c:pt>
                <c:pt idx="6238">
                  <c:v>2.4952000000000001</c:v>
                </c:pt>
                <c:pt idx="6239">
                  <c:v>2.4956</c:v>
                </c:pt>
                <c:pt idx="6240">
                  <c:v>2.496</c:v>
                </c:pt>
                <c:pt idx="6241">
                  <c:v>2.4964</c:v>
                </c:pt>
                <c:pt idx="6242">
                  <c:v>2.4967999999999999</c:v>
                </c:pt>
                <c:pt idx="6243">
                  <c:v>2.4971999999999999</c:v>
                </c:pt>
                <c:pt idx="6244">
                  <c:v>2.4975999999999998</c:v>
                </c:pt>
                <c:pt idx="6245">
                  <c:v>2.4980000000000002</c:v>
                </c:pt>
                <c:pt idx="6246">
                  <c:v>2.4984000000000002</c:v>
                </c:pt>
                <c:pt idx="6247">
                  <c:v>2.4988000000000001</c:v>
                </c:pt>
                <c:pt idx="6248">
                  <c:v>2.4992000000000001</c:v>
                </c:pt>
                <c:pt idx="6249">
                  <c:v>2.4996</c:v>
                </c:pt>
                <c:pt idx="6250">
                  <c:v>2.5</c:v>
                </c:pt>
                <c:pt idx="6251">
                  <c:v>2.5004</c:v>
                </c:pt>
                <c:pt idx="6252">
                  <c:v>2.5007999999999999</c:v>
                </c:pt>
                <c:pt idx="6253">
                  <c:v>2.5011999999999999</c:v>
                </c:pt>
                <c:pt idx="6254">
                  <c:v>2.5015999999999998</c:v>
                </c:pt>
                <c:pt idx="6255">
                  <c:v>2.5019999999999998</c:v>
                </c:pt>
                <c:pt idx="6256">
                  <c:v>2.5024000000000002</c:v>
                </c:pt>
                <c:pt idx="6257">
                  <c:v>2.5028000000000001</c:v>
                </c:pt>
                <c:pt idx="6258">
                  <c:v>2.5032000000000001</c:v>
                </c:pt>
                <c:pt idx="6259">
                  <c:v>2.5036</c:v>
                </c:pt>
                <c:pt idx="6260">
                  <c:v>2.504</c:v>
                </c:pt>
                <c:pt idx="6261">
                  <c:v>2.5044</c:v>
                </c:pt>
                <c:pt idx="6262">
                  <c:v>2.5047999999999999</c:v>
                </c:pt>
                <c:pt idx="6263">
                  <c:v>2.5051999999999999</c:v>
                </c:pt>
                <c:pt idx="6264">
                  <c:v>2.5055999999999998</c:v>
                </c:pt>
                <c:pt idx="6265">
                  <c:v>2.5059999999999998</c:v>
                </c:pt>
                <c:pt idx="6266">
                  <c:v>2.5064000000000002</c:v>
                </c:pt>
                <c:pt idx="6267">
                  <c:v>2.5068000000000001</c:v>
                </c:pt>
                <c:pt idx="6268">
                  <c:v>2.5072000000000001</c:v>
                </c:pt>
                <c:pt idx="6269">
                  <c:v>2.5076000000000001</c:v>
                </c:pt>
                <c:pt idx="6270">
                  <c:v>2.508</c:v>
                </c:pt>
                <c:pt idx="6271">
                  <c:v>2.5084</c:v>
                </c:pt>
                <c:pt idx="6272">
                  <c:v>2.5087999999999999</c:v>
                </c:pt>
                <c:pt idx="6273">
                  <c:v>2.5091999999999999</c:v>
                </c:pt>
                <c:pt idx="6274">
                  <c:v>2.5095999999999998</c:v>
                </c:pt>
                <c:pt idx="6275">
                  <c:v>2.5099999999999998</c:v>
                </c:pt>
                <c:pt idx="6276">
                  <c:v>2.5104000000000002</c:v>
                </c:pt>
                <c:pt idx="6277">
                  <c:v>2.5108000000000001</c:v>
                </c:pt>
                <c:pt idx="6278">
                  <c:v>2.5112000000000001</c:v>
                </c:pt>
                <c:pt idx="6279">
                  <c:v>2.5116000000000001</c:v>
                </c:pt>
                <c:pt idx="6280">
                  <c:v>2.512</c:v>
                </c:pt>
                <c:pt idx="6281">
                  <c:v>2.5124</c:v>
                </c:pt>
                <c:pt idx="6282">
                  <c:v>2.5127999999999999</c:v>
                </c:pt>
                <c:pt idx="6283">
                  <c:v>2.5131999999999999</c:v>
                </c:pt>
                <c:pt idx="6284">
                  <c:v>2.5135999999999998</c:v>
                </c:pt>
                <c:pt idx="6285">
                  <c:v>2.5139999999999998</c:v>
                </c:pt>
                <c:pt idx="6286">
                  <c:v>2.5144000000000002</c:v>
                </c:pt>
                <c:pt idx="6287">
                  <c:v>2.5148000000000001</c:v>
                </c:pt>
                <c:pt idx="6288">
                  <c:v>2.5152000000000001</c:v>
                </c:pt>
                <c:pt idx="6289">
                  <c:v>2.5156000000000001</c:v>
                </c:pt>
                <c:pt idx="6290">
                  <c:v>2.516</c:v>
                </c:pt>
                <c:pt idx="6291">
                  <c:v>2.5164</c:v>
                </c:pt>
                <c:pt idx="6292">
                  <c:v>2.5167999999999999</c:v>
                </c:pt>
                <c:pt idx="6293">
                  <c:v>2.5171999999999999</c:v>
                </c:pt>
                <c:pt idx="6294">
                  <c:v>2.5175999999999998</c:v>
                </c:pt>
                <c:pt idx="6295">
                  <c:v>2.5179999999999998</c:v>
                </c:pt>
                <c:pt idx="6296">
                  <c:v>2.5184000000000002</c:v>
                </c:pt>
                <c:pt idx="6297">
                  <c:v>2.5188000000000001</c:v>
                </c:pt>
                <c:pt idx="6298">
                  <c:v>2.5192000000000001</c:v>
                </c:pt>
                <c:pt idx="6299">
                  <c:v>2.5196000000000001</c:v>
                </c:pt>
                <c:pt idx="6300">
                  <c:v>2.52</c:v>
                </c:pt>
                <c:pt idx="6301">
                  <c:v>2.5204</c:v>
                </c:pt>
                <c:pt idx="6302">
                  <c:v>2.5207999999999999</c:v>
                </c:pt>
                <c:pt idx="6303">
                  <c:v>2.5211999999999999</c:v>
                </c:pt>
                <c:pt idx="6304">
                  <c:v>2.5215999999999998</c:v>
                </c:pt>
                <c:pt idx="6305">
                  <c:v>2.5219999999999998</c:v>
                </c:pt>
                <c:pt idx="6306">
                  <c:v>2.5224000000000002</c:v>
                </c:pt>
                <c:pt idx="6307">
                  <c:v>2.5228000000000002</c:v>
                </c:pt>
                <c:pt idx="6308">
                  <c:v>2.5232000000000001</c:v>
                </c:pt>
                <c:pt idx="6309">
                  <c:v>2.5236000000000001</c:v>
                </c:pt>
                <c:pt idx="6310">
                  <c:v>2.524</c:v>
                </c:pt>
                <c:pt idx="6311">
                  <c:v>2.5244</c:v>
                </c:pt>
                <c:pt idx="6312">
                  <c:v>2.5247999999999999</c:v>
                </c:pt>
                <c:pt idx="6313">
                  <c:v>2.5251999999999999</c:v>
                </c:pt>
                <c:pt idx="6314">
                  <c:v>2.5255999999999998</c:v>
                </c:pt>
                <c:pt idx="6315">
                  <c:v>2.5259999999999998</c:v>
                </c:pt>
                <c:pt idx="6316">
                  <c:v>2.5264000000000002</c:v>
                </c:pt>
                <c:pt idx="6317">
                  <c:v>2.5268000000000002</c:v>
                </c:pt>
                <c:pt idx="6318">
                  <c:v>2.5272000000000001</c:v>
                </c:pt>
                <c:pt idx="6319">
                  <c:v>2.5276000000000001</c:v>
                </c:pt>
                <c:pt idx="6320">
                  <c:v>2.528</c:v>
                </c:pt>
                <c:pt idx="6321">
                  <c:v>2.5284</c:v>
                </c:pt>
                <c:pt idx="6322">
                  <c:v>2.5287999999999999</c:v>
                </c:pt>
                <c:pt idx="6323">
                  <c:v>2.5291999999999999</c:v>
                </c:pt>
                <c:pt idx="6324">
                  <c:v>2.5295999999999998</c:v>
                </c:pt>
                <c:pt idx="6325">
                  <c:v>2.5299999999999998</c:v>
                </c:pt>
                <c:pt idx="6326">
                  <c:v>2.5304000000000002</c:v>
                </c:pt>
                <c:pt idx="6327">
                  <c:v>2.5308000000000002</c:v>
                </c:pt>
                <c:pt idx="6328">
                  <c:v>2.5312000000000001</c:v>
                </c:pt>
                <c:pt idx="6329">
                  <c:v>2.5316000000000001</c:v>
                </c:pt>
                <c:pt idx="6330">
                  <c:v>2.532</c:v>
                </c:pt>
                <c:pt idx="6331">
                  <c:v>2.5324</c:v>
                </c:pt>
                <c:pt idx="6332">
                  <c:v>2.5327999999999999</c:v>
                </c:pt>
                <c:pt idx="6333">
                  <c:v>2.5331999999999999</c:v>
                </c:pt>
                <c:pt idx="6334">
                  <c:v>2.5335999999999999</c:v>
                </c:pt>
                <c:pt idx="6335">
                  <c:v>2.5339999999999998</c:v>
                </c:pt>
                <c:pt idx="6336">
                  <c:v>2.5344000000000002</c:v>
                </c:pt>
                <c:pt idx="6337">
                  <c:v>2.5348000000000002</c:v>
                </c:pt>
                <c:pt idx="6338">
                  <c:v>2.5352000000000001</c:v>
                </c:pt>
                <c:pt idx="6339">
                  <c:v>2.5356000000000001</c:v>
                </c:pt>
                <c:pt idx="6340">
                  <c:v>2.536</c:v>
                </c:pt>
                <c:pt idx="6341">
                  <c:v>2.5364</c:v>
                </c:pt>
                <c:pt idx="6342">
                  <c:v>2.5367999999999999</c:v>
                </c:pt>
                <c:pt idx="6343">
                  <c:v>2.5371999999999999</c:v>
                </c:pt>
                <c:pt idx="6344">
                  <c:v>2.5375999999999999</c:v>
                </c:pt>
                <c:pt idx="6345">
                  <c:v>2.5379999999999998</c:v>
                </c:pt>
                <c:pt idx="6346">
                  <c:v>2.5384000000000002</c:v>
                </c:pt>
                <c:pt idx="6347">
                  <c:v>2.5388000000000002</c:v>
                </c:pt>
                <c:pt idx="6348">
                  <c:v>2.5392000000000001</c:v>
                </c:pt>
                <c:pt idx="6349">
                  <c:v>2.5396000000000001</c:v>
                </c:pt>
                <c:pt idx="6350">
                  <c:v>2.54</c:v>
                </c:pt>
                <c:pt idx="6351">
                  <c:v>2.5404</c:v>
                </c:pt>
                <c:pt idx="6352">
                  <c:v>2.5407999999999999</c:v>
                </c:pt>
                <c:pt idx="6353">
                  <c:v>2.5411999999999999</c:v>
                </c:pt>
                <c:pt idx="6354">
                  <c:v>2.5415999999999999</c:v>
                </c:pt>
                <c:pt idx="6355">
                  <c:v>2.5419999999999998</c:v>
                </c:pt>
                <c:pt idx="6356">
                  <c:v>2.5424000000000002</c:v>
                </c:pt>
                <c:pt idx="6357">
                  <c:v>2.5428000000000002</c:v>
                </c:pt>
                <c:pt idx="6358">
                  <c:v>2.5432000000000001</c:v>
                </c:pt>
                <c:pt idx="6359">
                  <c:v>2.5436000000000001</c:v>
                </c:pt>
                <c:pt idx="6360">
                  <c:v>2.544</c:v>
                </c:pt>
                <c:pt idx="6361">
                  <c:v>2.5444</c:v>
                </c:pt>
                <c:pt idx="6362">
                  <c:v>2.5448</c:v>
                </c:pt>
                <c:pt idx="6363">
                  <c:v>2.5451999999999999</c:v>
                </c:pt>
                <c:pt idx="6364">
                  <c:v>2.5455999999999999</c:v>
                </c:pt>
                <c:pt idx="6365">
                  <c:v>2.5459999999999998</c:v>
                </c:pt>
                <c:pt idx="6366">
                  <c:v>2.5464000000000002</c:v>
                </c:pt>
                <c:pt idx="6367">
                  <c:v>2.5468000000000002</c:v>
                </c:pt>
                <c:pt idx="6368">
                  <c:v>2.5472000000000001</c:v>
                </c:pt>
                <c:pt idx="6369">
                  <c:v>2.5476000000000001</c:v>
                </c:pt>
                <c:pt idx="6370">
                  <c:v>2.548</c:v>
                </c:pt>
                <c:pt idx="6371">
                  <c:v>2.5484</c:v>
                </c:pt>
                <c:pt idx="6372">
                  <c:v>2.5488</c:v>
                </c:pt>
                <c:pt idx="6373">
                  <c:v>2.5491999999999999</c:v>
                </c:pt>
                <c:pt idx="6374">
                  <c:v>2.5495999999999999</c:v>
                </c:pt>
                <c:pt idx="6375">
                  <c:v>2.5499999999999998</c:v>
                </c:pt>
                <c:pt idx="6376">
                  <c:v>2.5503999999999998</c:v>
                </c:pt>
                <c:pt idx="6377">
                  <c:v>2.5508000000000002</c:v>
                </c:pt>
                <c:pt idx="6378">
                  <c:v>2.5512000000000001</c:v>
                </c:pt>
                <c:pt idx="6379">
                  <c:v>2.5516000000000001</c:v>
                </c:pt>
                <c:pt idx="6380">
                  <c:v>2.552</c:v>
                </c:pt>
                <c:pt idx="6381">
                  <c:v>2.5524</c:v>
                </c:pt>
                <c:pt idx="6382">
                  <c:v>2.5528</c:v>
                </c:pt>
                <c:pt idx="6383">
                  <c:v>2.5531999999999999</c:v>
                </c:pt>
                <c:pt idx="6384">
                  <c:v>2.5535999999999999</c:v>
                </c:pt>
                <c:pt idx="6385">
                  <c:v>2.5539999999999998</c:v>
                </c:pt>
                <c:pt idx="6386">
                  <c:v>2.5543999999999998</c:v>
                </c:pt>
                <c:pt idx="6387">
                  <c:v>2.5548000000000002</c:v>
                </c:pt>
                <c:pt idx="6388">
                  <c:v>2.5552000000000001</c:v>
                </c:pt>
                <c:pt idx="6389">
                  <c:v>2.5556000000000001</c:v>
                </c:pt>
                <c:pt idx="6390">
                  <c:v>2.556</c:v>
                </c:pt>
                <c:pt idx="6391">
                  <c:v>2.5564</c:v>
                </c:pt>
                <c:pt idx="6392">
                  <c:v>2.5568</c:v>
                </c:pt>
                <c:pt idx="6393">
                  <c:v>2.5571999999999999</c:v>
                </c:pt>
                <c:pt idx="6394">
                  <c:v>2.5575999999999999</c:v>
                </c:pt>
                <c:pt idx="6395">
                  <c:v>2.5579999999999998</c:v>
                </c:pt>
                <c:pt idx="6396">
                  <c:v>2.5583999999999998</c:v>
                </c:pt>
                <c:pt idx="6397">
                  <c:v>2.5588000000000002</c:v>
                </c:pt>
                <c:pt idx="6398">
                  <c:v>2.5592000000000001</c:v>
                </c:pt>
                <c:pt idx="6399">
                  <c:v>2.5596000000000001</c:v>
                </c:pt>
                <c:pt idx="6400">
                  <c:v>2.56</c:v>
                </c:pt>
                <c:pt idx="6401">
                  <c:v>2.5604</c:v>
                </c:pt>
                <c:pt idx="6402">
                  <c:v>2.5608</c:v>
                </c:pt>
                <c:pt idx="6403">
                  <c:v>2.5611999999999999</c:v>
                </c:pt>
                <c:pt idx="6404">
                  <c:v>2.5615999999999999</c:v>
                </c:pt>
                <c:pt idx="6405">
                  <c:v>2.5619999999999998</c:v>
                </c:pt>
                <c:pt idx="6406">
                  <c:v>2.5623999999999998</c:v>
                </c:pt>
                <c:pt idx="6407">
                  <c:v>2.5628000000000002</c:v>
                </c:pt>
                <c:pt idx="6408">
                  <c:v>2.5632000000000001</c:v>
                </c:pt>
                <c:pt idx="6409">
                  <c:v>2.5636000000000001</c:v>
                </c:pt>
                <c:pt idx="6410">
                  <c:v>2.5640000000000001</c:v>
                </c:pt>
                <c:pt idx="6411">
                  <c:v>2.5644</c:v>
                </c:pt>
                <c:pt idx="6412">
                  <c:v>2.5648</c:v>
                </c:pt>
                <c:pt idx="6413">
                  <c:v>2.5651999999999999</c:v>
                </c:pt>
                <c:pt idx="6414">
                  <c:v>2.5655999999999999</c:v>
                </c:pt>
                <c:pt idx="6415">
                  <c:v>2.5659999999999998</c:v>
                </c:pt>
                <c:pt idx="6416">
                  <c:v>2.5663999999999998</c:v>
                </c:pt>
                <c:pt idx="6417">
                  <c:v>2.5668000000000002</c:v>
                </c:pt>
                <c:pt idx="6418">
                  <c:v>2.5672000000000001</c:v>
                </c:pt>
                <c:pt idx="6419">
                  <c:v>2.5676000000000001</c:v>
                </c:pt>
                <c:pt idx="6420">
                  <c:v>2.5680000000000001</c:v>
                </c:pt>
                <c:pt idx="6421">
                  <c:v>2.5684</c:v>
                </c:pt>
                <c:pt idx="6422">
                  <c:v>2.5688</c:v>
                </c:pt>
                <c:pt idx="6423">
                  <c:v>2.5691999999999999</c:v>
                </c:pt>
                <c:pt idx="6424">
                  <c:v>2.5695999999999999</c:v>
                </c:pt>
                <c:pt idx="6425">
                  <c:v>2.57</c:v>
                </c:pt>
                <c:pt idx="6426">
                  <c:v>2.5703999999999998</c:v>
                </c:pt>
                <c:pt idx="6427">
                  <c:v>2.5708000000000002</c:v>
                </c:pt>
                <c:pt idx="6428">
                  <c:v>2.5712000000000002</c:v>
                </c:pt>
                <c:pt idx="6429">
                  <c:v>2.5716000000000001</c:v>
                </c:pt>
                <c:pt idx="6430">
                  <c:v>2.5720000000000001</c:v>
                </c:pt>
                <c:pt idx="6431">
                  <c:v>2.5724</c:v>
                </c:pt>
                <c:pt idx="6432">
                  <c:v>2.5728</c:v>
                </c:pt>
                <c:pt idx="6433">
                  <c:v>2.5731999999999999</c:v>
                </c:pt>
                <c:pt idx="6434">
                  <c:v>2.5735999999999999</c:v>
                </c:pt>
                <c:pt idx="6435">
                  <c:v>2.5739999999999998</c:v>
                </c:pt>
                <c:pt idx="6436">
                  <c:v>2.5743999999999998</c:v>
                </c:pt>
                <c:pt idx="6437">
                  <c:v>2.5748000000000002</c:v>
                </c:pt>
                <c:pt idx="6438">
                  <c:v>2.5752000000000002</c:v>
                </c:pt>
                <c:pt idx="6439">
                  <c:v>2.5756000000000001</c:v>
                </c:pt>
                <c:pt idx="6440">
                  <c:v>2.5760000000000001</c:v>
                </c:pt>
                <c:pt idx="6441">
                  <c:v>2.5764</c:v>
                </c:pt>
                <c:pt idx="6442">
                  <c:v>2.5768</c:v>
                </c:pt>
                <c:pt idx="6443">
                  <c:v>2.5771999999999999</c:v>
                </c:pt>
                <c:pt idx="6444">
                  <c:v>2.5775999999999999</c:v>
                </c:pt>
                <c:pt idx="6445">
                  <c:v>2.5779999999999998</c:v>
                </c:pt>
                <c:pt idx="6446">
                  <c:v>2.5783999999999998</c:v>
                </c:pt>
                <c:pt idx="6447">
                  <c:v>2.5788000000000002</c:v>
                </c:pt>
                <c:pt idx="6448">
                  <c:v>2.5792000000000002</c:v>
                </c:pt>
                <c:pt idx="6449">
                  <c:v>2.5796000000000001</c:v>
                </c:pt>
                <c:pt idx="6450">
                  <c:v>2.58</c:v>
                </c:pt>
                <c:pt idx="6451">
                  <c:v>2.5804</c:v>
                </c:pt>
                <c:pt idx="6452">
                  <c:v>2.5808</c:v>
                </c:pt>
                <c:pt idx="6453">
                  <c:v>2.5811999999999999</c:v>
                </c:pt>
                <c:pt idx="6454">
                  <c:v>2.5815999999999999</c:v>
                </c:pt>
                <c:pt idx="6455">
                  <c:v>2.5819999999999999</c:v>
                </c:pt>
                <c:pt idx="6456">
                  <c:v>2.5823999999999998</c:v>
                </c:pt>
                <c:pt idx="6457">
                  <c:v>2.5828000000000002</c:v>
                </c:pt>
                <c:pt idx="6458">
                  <c:v>2.5832000000000002</c:v>
                </c:pt>
                <c:pt idx="6459">
                  <c:v>2.5836000000000001</c:v>
                </c:pt>
                <c:pt idx="6460">
                  <c:v>2.5840000000000001</c:v>
                </c:pt>
                <c:pt idx="6461">
                  <c:v>2.5844</c:v>
                </c:pt>
                <c:pt idx="6462">
                  <c:v>2.5848</c:v>
                </c:pt>
                <c:pt idx="6463">
                  <c:v>2.5851999999999999</c:v>
                </c:pt>
                <c:pt idx="6464">
                  <c:v>2.5855999999999999</c:v>
                </c:pt>
                <c:pt idx="6465">
                  <c:v>2.5859999999999999</c:v>
                </c:pt>
                <c:pt idx="6466">
                  <c:v>2.5863999999999998</c:v>
                </c:pt>
                <c:pt idx="6467">
                  <c:v>2.5868000000000002</c:v>
                </c:pt>
                <c:pt idx="6468">
                  <c:v>2.5872000000000002</c:v>
                </c:pt>
                <c:pt idx="6469">
                  <c:v>2.5876000000000001</c:v>
                </c:pt>
                <c:pt idx="6470">
                  <c:v>2.5880000000000001</c:v>
                </c:pt>
                <c:pt idx="6471">
                  <c:v>2.5884</c:v>
                </c:pt>
                <c:pt idx="6472">
                  <c:v>2.5888</c:v>
                </c:pt>
                <c:pt idx="6473">
                  <c:v>2.5891999999999999</c:v>
                </c:pt>
                <c:pt idx="6474">
                  <c:v>2.5895999999999999</c:v>
                </c:pt>
                <c:pt idx="6475">
                  <c:v>2.59</c:v>
                </c:pt>
                <c:pt idx="6476">
                  <c:v>2.5903999999999998</c:v>
                </c:pt>
                <c:pt idx="6477">
                  <c:v>2.5908000000000002</c:v>
                </c:pt>
                <c:pt idx="6478">
                  <c:v>2.5912000000000002</c:v>
                </c:pt>
                <c:pt idx="6479">
                  <c:v>2.5916000000000001</c:v>
                </c:pt>
                <c:pt idx="6480">
                  <c:v>2.5920000000000001</c:v>
                </c:pt>
                <c:pt idx="6481">
                  <c:v>2.5924</c:v>
                </c:pt>
                <c:pt idx="6482">
                  <c:v>2.5928</c:v>
                </c:pt>
                <c:pt idx="6483">
                  <c:v>2.5931999999999999</c:v>
                </c:pt>
                <c:pt idx="6484">
                  <c:v>2.5935999999999999</c:v>
                </c:pt>
                <c:pt idx="6485">
                  <c:v>2.5939999999999999</c:v>
                </c:pt>
                <c:pt idx="6486">
                  <c:v>2.5943999999999998</c:v>
                </c:pt>
                <c:pt idx="6487">
                  <c:v>2.5948000000000002</c:v>
                </c:pt>
                <c:pt idx="6488">
                  <c:v>2.5952000000000002</c:v>
                </c:pt>
                <c:pt idx="6489">
                  <c:v>2.5956000000000001</c:v>
                </c:pt>
                <c:pt idx="6490">
                  <c:v>2.5960000000000001</c:v>
                </c:pt>
                <c:pt idx="6491">
                  <c:v>2.5964</c:v>
                </c:pt>
                <c:pt idx="6492">
                  <c:v>2.5968</c:v>
                </c:pt>
                <c:pt idx="6493">
                  <c:v>2.5972</c:v>
                </c:pt>
                <c:pt idx="6494">
                  <c:v>2.5975999999999999</c:v>
                </c:pt>
                <c:pt idx="6495">
                  <c:v>2.5979999999999999</c:v>
                </c:pt>
                <c:pt idx="6496">
                  <c:v>2.5983999999999998</c:v>
                </c:pt>
                <c:pt idx="6497">
                  <c:v>2.5988000000000002</c:v>
                </c:pt>
                <c:pt idx="6498">
                  <c:v>2.5992000000000002</c:v>
                </c:pt>
                <c:pt idx="6499">
                  <c:v>2.5996000000000001</c:v>
                </c:pt>
                <c:pt idx="6500">
                  <c:v>2.6</c:v>
                </c:pt>
                <c:pt idx="6501">
                  <c:v>2.6004</c:v>
                </c:pt>
                <c:pt idx="6502">
                  <c:v>2.6008</c:v>
                </c:pt>
                <c:pt idx="6503">
                  <c:v>2.6012</c:v>
                </c:pt>
                <c:pt idx="6504">
                  <c:v>2.6015999999999999</c:v>
                </c:pt>
                <c:pt idx="6505">
                  <c:v>2.6019999999999999</c:v>
                </c:pt>
                <c:pt idx="6506">
                  <c:v>2.6023999999999998</c:v>
                </c:pt>
                <c:pt idx="6507">
                  <c:v>2.6027999999999998</c:v>
                </c:pt>
                <c:pt idx="6508">
                  <c:v>2.6032000000000002</c:v>
                </c:pt>
                <c:pt idx="6509">
                  <c:v>2.6036000000000001</c:v>
                </c:pt>
                <c:pt idx="6510">
                  <c:v>2.6040000000000001</c:v>
                </c:pt>
                <c:pt idx="6511">
                  <c:v>2.6044</c:v>
                </c:pt>
                <c:pt idx="6512">
                  <c:v>2.6048</c:v>
                </c:pt>
                <c:pt idx="6513">
                  <c:v>2.6052</c:v>
                </c:pt>
                <c:pt idx="6514">
                  <c:v>2.6055999999999999</c:v>
                </c:pt>
                <c:pt idx="6515">
                  <c:v>2.6059999999999999</c:v>
                </c:pt>
                <c:pt idx="6516">
                  <c:v>2.6063999999999998</c:v>
                </c:pt>
                <c:pt idx="6517">
                  <c:v>2.6067999999999998</c:v>
                </c:pt>
                <c:pt idx="6518">
                  <c:v>2.6072000000000002</c:v>
                </c:pt>
                <c:pt idx="6519">
                  <c:v>2.6076000000000001</c:v>
                </c:pt>
                <c:pt idx="6520">
                  <c:v>2.6080000000000001</c:v>
                </c:pt>
                <c:pt idx="6521">
                  <c:v>2.6084000000000001</c:v>
                </c:pt>
                <c:pt idx="6522">
                  <c:v>2.6088</c:v>
                </c:pt>
                <c:pt idx="6523">
                  <c:v>2.6092</c:v>
                </c:pt>
                <c:pt idx="6524">
                  <c:v>2.6095999999999999</c:v>
                </c:pt>
                <c:pt idx="6525">
                  <c:v>2.61</c:v>
                </c:pt>
                <c:pt idx="6526">
                  <c:v>2.6103999999999998</c:v>
                </c:pt>
                <c:pt idx="6527">
                  <c:v>2.6107999999999998</c:v>
                </c:pt>
                <c:pt idx="6528">
                  <c:v>2.6112000000000002</c:v>
                </c:pt>
                <c:pt idx="6529">
                  <c:v>2.6116000000000001</c:v>
                </c:pt>
                <c:pt idx="6530">
                  <c:v>2.6120000000000001</c:v>
                </c:pt>
                <c:pt idx="6531">
                  <c:v>2.6124000000000001</c:v>
                </c:pt>
                <c:pt idx="6532">
                  <c:v>2.6128</c:v>
                </c:pt>
                <c:pt idx="6533">
                  <c:v>2.6132</c:v>
                </c:pt>
                <c:pt idx="6534">
                  <c:v>2.6135999999999999</c:v>
                </c:pt>
                <c:pt idx="6535">
                  <c:v>2.6139999999999999</c:v>
                </c:pt>
                <c:pt idx="6536">
                  <c:v>2.6143999999999998</c:v>
                </c:pt>
                <c:pt idx="6537">
                  <c:v>2.6147999999999998</c:v>
                </c:pt>
                <c:pt idx="6538">
                  <c:v>2.6152000000000002</c:v>
                </c:pt>
                <c:pt idx="6539">
                  <c:v>2.6156000000000001</c:v>
                </c:pt>
                <c:pt idx="6540">
                  <c:v>2.6160000000000001</c:v>
                </c:pt>
                <c:pt idx="6541">
                  <c:v>2.6164000000000001</c:v>
                </c:pt>
                <c:pt idx="6542">
                  <c:v>2.6168</c:v>
                </c:pt>
                <c:pt idx="6543">
                  <c:v>2.6172</c:v>
                </c:pt>
                <c:pt idx="6544">
                  <c:v>2.6175999999999999</c:v>
                </c:pt>
                <c:pt idx="6545">
                  <c:v>2.6179999999999999</c:v>
                </c:pt>
                <c:pt idx="6546">
                  <c:v>2.6183999999999998</c:v>
                </c:pt>
                <c:pt idx="6547">
                  <c:v>2.6187999999999998</c:v>
                </c:pt>
                <c:pt idx="6548">
                  <c:v>2.6192000000000002</c:v>
                </c:pt>
                <c:pt idx="6549">
                  <c:v>2.6196000000000002</c:v>
                </c:pt>
                <c:pt idx="6550">
                  <c:v>2.62</c:v>
                </c:pt>
                <c:pt idx="6551">
                  <c:v>2.6204000000000001</c:v>
                </c:pt>
                <c:pt idx="6552">
                  <c:v>2.6208</c:v>
                </c:pt>
                <c:pt idx="6553">
                  <c:v>2.6212</c:v>
                </c:pt>
                <c:pt idx="6554">
                  <c:v>2.6215999999999999</c:v>
                </c:pt>
                <c:pt idx="6555">
                  <c:v>2.6219999999999999</c:v>
                </c:pt>
                <c:pt idx="6556">
                  <c:v>2.6223999999999998</c:v>
                </c:pt>
                <c:pt idx="6557">
                  <c:v>2.6227999999999998</c:v>
                </c:pt>
                <c:pt idx="6558">
                  <c:v>2.6232000000000002</c:v>
                </c:pt>
                <c:pt idx="6559">
                  <c:v>2.6236000000000002</c:v>
                </c:pt>
                <c:pt idx="6560">
                  <c:v>2.6240000000000001</c:v>
                </c:pt>
                <c:pt idx="6561">
                  <c:v>2.6244000000000001</c:v>
                </c:pt>
                <c:pt idx="6562">
                  <c:v>2.6248</c:v>
                </c:pt>
                <c:pt idx="6563">
                  <c:v>2.6252</c:v>
                </c:pt>
                <c:pt idx="6564">
                  <c:v>2.6255999999999999</c:v>
                </c:pt>
                <c:pt idx="6565">
                  <c:v>2.6259999999999999</c:v>
                </c:pt>
                <c:pt idx="6566">
                  <c:v>2.6263999999999998</c:v>
                </c:pt>
                <c:pt idx="6567">
                  <c:v>2.6267999999999998</c:v>
                </c:pt>
                <c:pt idx="6568">
                  <c:v>2.6272000000000002</c:v>
                </c:pt>
                <c:pt idx="6569">
                  <c:v>2.6276000000000002</c:v>
                </c:pt>
                <c:pt idx="6570">
                  <c:v>2.6280000000000001</c:v>
                </c:pt>
                <c:pt idx="6571">
                  <c:v>2.6284000000000001</c:v>
                </c:pt>
                <c:pt idx="6572">
                  <c:v>2.6288</c:v>
                </c:pt>
                <c:pt idx="6573">
                  <c:v>2.6292</c:v>
                </c:pt>
                <c:pt idx="6574">
                  <c:v>2.6295999999999999</c:v>
                </c:pt>
                <c:pt idx="6575">
                  <c:v>2.63</c:v>
                </c:pt>
                <c:pt idx="6576">
                  <c:v>2.6303999999999998</c:v>
                </c:pt>
                <c:pt idx="6577">
                  <c:v>2.6307999999999998</c:v>
                </c:pt>
                <c:pt idx="6578">
                  <c:v>2.6312000000000002</c:v>
                </c:pt>
                <c:pt idx="6579">
                  <c:v>2.6316000000000002</c:v>
                </c:pt>
                <c:pt idx="6580">
                  <c:v>2.6320000000000001</c:v>
                </c:pt>
                <c:pt idx="6581">
                  <c:v>2.6324000000000001</c:v>
                </c:pt>
                <c:pt idx="6582">
                  <c:v>2.6328</c:v>
                </c:pt>
                <c:pt idx="6583">
                  <c:v>2.6332</c:v>
                </c:pt>
                <c:pt idx="6584">
                  <c:v>2.6335999999999999</c:v>
                </c:pt>
                <c:pt idx="6585">
                  <c:v>2.6339999999999999</c:v>
                </c:pt>
                <c:pt idx="6586">
                  <c:v>2.6343999999999999</c:v>
                </c:pt>
                <c:pt idx="6587">
                  <c:v>2.6347999999999998</c:v>
                </c:pt>
                <c:pt idx="6588">
                  <c:v>2.6352000000000002</c:v>
                </c:pt>
                <c:pt idx="6589">
                  <c:v>2.6356000000000002</c:v>
                </c:pt>
                <c:pt idx="6590">
                  <c:v>2.6360000000000001</c:v>
                </c:pt>
                <c:pt idx="6591">
                  <c:v>2.6364000000000001</c:v>
                </c:pt>
                <c:pt idx="6592">
                  <c:v>2.6368</c:v>
                </c:pt>
                <c:pt idx="6593">
                  <c:v>2.6372</c:v>
                </c:pt>
                <c:pt idx="6594">
                  <c:v>2.6375999999999999</c:v>
                </c:pt>
                <c:pt idx="6595">
                  <c:v>2.6379999999999999</c:v>
                </c:pt>
                <c:pt idx="6596">
                  <c:v>2.6383999999999999</c:v>
                </c:pt>
                <c:pt idx="6597">
                  <c:v>2.6387999999999998</c:v>
                </c:pt>
                <c:pt idx="6598">
                  <c:v>2.6392000000000002</c:v>
                </c:pt>
                <c:pt idx="6599">
                  <c:v>2.6396000000000002</c:v>
                </c:pt>
                <c:pt idx="6600">
                  <c:v>2.64</c:v>
                </c:pt>
                <c:pt idx="6601">
                  <c:v>2.6404000000000001</c:v>
                </c:pt>
                <c:pt idx="6602">
                  <c:v>2.6408</c:v>
                </c:pt>
                <c:pt idx="6603">
                  <c:v>2.6412</c:v>
                </c:pt>
                <c:pt idx="6604">
                  <c:v>2.6415999999999999</c:v>
                </c:pt>
                <c:pt idx="6605">
                  <c:v>2.6419999999999999</c:v>
                </c:pt>
                <c:pt idx="6606">
                  <c:v>2.6423999999999999</c:v>
                </c:pt>
                <c:pt idx="6607">
                  <c:v>2.6427999999999998</c:v>
                </c:pt>
                <c:pt idx="6608">
                  <c:v>2.6432000000000002</c:v>
                </c:pt>
                <c:pt idx="6609">
                  <c:v>2.6436000000000002</c:v>
                </c:pt>
                <c:pt idx="6610">
                  <c:v>2.6440000000000001</c:v>
                </c:pt>
                <c:pt idx="6611">
                  <c:v>2.6444000000000001</c:v>
                </c:pt>
                <c:pt idx="6612">
                  <c:v>2.6448</c:v>
                </c:pt>
                <c:pt idx="6613">
                  <c:v>2.6452</c:v>
                </c:pt>
                <c:pt idx="6614">
                  <c:v>2.6456</c:v>
                </c:pt>
                <c:pt idx="6615">
                  <c:v>2.6459999999999999</c:v>
                </c:pt>
                <c:pt idx="6616">
                  <c:v>2.6463999999999999</c:v>
                </c:pt>
                <c:pt idx="6617">
                  <c:v>2.6467999999999998</c:v>
                </c:pt>
                <c:pt idx="6618">
                  <c:v>2.6472000000000002</c:v>
                </c:pt>
                <c:pt idx="6619">
                  <c:v>2.6476000000000002</c:v>
                </c:pt>
                <c:pt idx="6620">
                  <c:v>2.6480000000000001</c:v>
                </c:pt>
                <c:pt idx="6621">
                  <c:v>2.6484000000000001</c:v>
                </c:pt>
                <c:pt idx="6622">
                  <c:v>2.6488</c:v>
                </c:pt>
                <c:pt idx="6623">
                  <c:v>2.6492</c:v>
                </c:pt>
                <c:pt idx="6624">
                  <c:v>2.6496</c:v>
                </c:pt>
                <c:pt idx="6625">
                  <c:v>2.65</c:v>
                </c:pt>
                <c:pt idx="6626">
                  <c:v>2.6503999999999999</c:v>
                </c:pt>
                <c:pt idx="6627">
                  <c:v>2.6507999999999998</c:v>
                </c:pt>
                <c:pt idx="6628">
                  <c:v>2.6511999999999998</c:v>
                </c:pt>
                <c:pt idx="6629">
                  <c:v>2.6516000000000002</c:v>
                </c:pt>
                <c:pt idx="6630">
                  <c:v>2.6520000000000001</c:v>
                </c:pt>
                <c:pt idx="6631">
                  <c:v>2.6524000000000001</c:v>
                </c:pt>
                <c:pt idx="6632">
                  <c:v>2.6528</c:v>
                </c:pt>
                <c:pt idx="6633">
                  <c:v>2.6532</c:v>
                </c:pt>
                <c:pt idx="6634">
                  <c:v>2.6536</c:v>
                </c:pt>
                <c:pt idx="6635">
                  <c:v>2.6539999999999999</c:v>
                </c:pt>
                <c:pt idx="6636">
                  <c:v>2.6543999999999999</c:v>
                </c:pt>
                <c:pt idx="6637">
                  <c:v>2.6547999999999998</c:v>
                </c:pt>
                <c:pt idx="6638">
                  <c:v>2.6551999999999998</c:v>
                </c:pt>
                <c:pt idx="6639">
                  <c:v>2.6556000000000002</c:v>
                </c:pt>
                <c:pt idx="6640">
                  <c:v>2.6560000000000001</c:v>
                </c:pt>
                <c:pt idx="6641">
                  <c:v>2.6564000000000001</c:v>
                </c:pt>
                <c:pt idx="6642">
                  <c:v>2.6568000000000001</c:v>
                </c:pt>
                <c:pt idx="6643">
                  <c:v>2.6572</c:v>
                </c:pt>
                <c:pt idx="6644">
                  <c:v>2.6576</c:v>
                </c:pt>
                <c:pt idx="6645">
                  <c:v>2.6579999999999999</c:v>
                </c:pt>
                <c:pt idx="6646">
                  <c:v>2.6583999999999999</c:v>
                </c:pt>
                <c:pt idx="6647">
                  <c:v>2.6587999999999998</c:v>
                </c:pt>
                <c:pt idx="6648">
                  <c:v>2.6591999999999998</c:v>
                </c:pt>
                <c:pt idx="6649">
                  <c:v>2.6596000000000002</c:v>
                </c:pt>
                <c:pt idx="6650">
                  <c:v>2.66</c:v>
                </c:pt>
                <c:pt idx="6651">
                  <c:v>2.6604000000000001</c:v>
                </c:pt>
                <c:pt idx="6652">
                  <c:v>2.6608000000000001</c:v>
                </c:pt>
                <c:pt idx="6653">
                  <c:v>2.6612</c:v>
                </c:pt>
                <c:pt idx="6654">
                  <c:v>2.6616</c:v>
                </c:pt>
                <c:pt idx="6655">
                  <c:v>2.6619999999999999</c:v>
                </c:pt>
                <c:pt idx="6656">
                  <c:v>2.6623999999999999</c:v>
                </c:pt>
                <c:pt idx="6657">
                  <c:v>2.6627999999999998</c:v>
                </c:pt>
                <c:pt idx="6658">
                  <c:v>2.6631999999999998</c:v>
                </c:pt>
                <c:pt idx="6659">
                  <c:v>2.6636000000000002</c:v>
                </c:pt>
                <c:pt idx="6660">
                  <c:v>2.6640000000000001</c:v>
                </c:pt>
                <c:pt idx="6661">
                  <c:v>2.6644000000000001</c:v>
                </c:pt>
                <c:pt idx="6662">
                  <c:v>2.6648000000000001</c:v>
                </c:pt>
                <c:pt idx="6663">
                  <c:v>2.6652</c:v>
                </c:pt>
                <c:pt idx="6664">
                  <c:v>2.6656</c:v>
                </c:pt>
                <c:pt idx="6665">
                  <c:v>2.6659999999999999</c:v>
                </c:pt>
                <c:pt idx="6666">
                  <c:v>2.6663999999999999</c:v>
                </c:pt>
                <c:pt idx="6667">
                  <c:v>2.6667999999999998</c:v>
                </c:pt>
                <c:pt idx="6668">
                  <c:v>2.6671999999999998</c:v>
                </c:pt>
                <c:pt idx="6669">
                  <c:v>2.6676000000000002</c:v>
                </c:pt>
                <c:pt idx="6670">
                  <c:v>2.6680000000000001</c:v>
                </c:pt>
                <c:pt idx="6671">
                  <c:v>2.6684000000000001</c:v>
                </c:pt>
                <c:pt idx="6672">
                  <c:v>2.6688000000000001</c:v>
                </c:pt>
                <c:pt idx="6673">
                  <c:v>2.6692</c:v>
                </c:pt>
                <c:pt idx="6674">
                  <c:v>2.6696</c:v>
                </c:pt>
                <c:pt idx="6675">
                  <c:v>2.67</c:v>
                </c:pt>
                <c:pt idx="6676">
                  <c:v>2.6703999999999999</c:v>
                </c:pt>
                <c:pt idx="6677">
                  <c:v>2.6707999999999998</c:v>
                </c:pt>
                <c:pt idx="6678">
                  <c:v>2.6711999999999998</c:v>
                </c:pt>
                <c:pt idx="6679">
                  <c:v>2.6716000000000002</c:v>
                </c:pt>
                <c:pt idx="6680">
                  <c:v>2.6720000000000002</c:v>
                </c:pt>
                <c:pt idx="6681">
                  <c:v>2.6724000000000001</c:v>
                </c:pt>
                <c:pt idx="6682">
                  <c:v>2.6728000000000001</c:v>
                </c:pt>
                <c:pt idx="6683">
                  <c:v>2.6732</c:v>
                </c:pt>
                <c:pt idx="6684">
                  <c:v>2.6736</c:v>
                </c:pt>
                <c:pt idx="6685">
                  <c:v>2.6739999999999999</c:v>
                </c:pt>
                <c:pt idx="6686">
                  <c:v>2.6743999999999999</c:v>
                </c:pt>
                <c:pt idx="6687">
                  <c:v>2.6747999999999998</c:v>
                </c:pt>
                <c:pt idx="6688">
                  <c:v>2.6751999999999998</c:v>
                </c:pt>
                <c:pt idx="6689">
                  <c:v>2.6756000000000002</c:v>
                </c:pt>
                <c:pt idx="6690">
                  <c:v>2.6760000000000002</c:v>
                </c:pt>
                <c:pt idx="6691">
                  <c:v>2.6764000000000001</c:v>
                </c:pt>
                <c:pt idx="6692">
                  <c:v>2.6768000000000001</c:v>
                </c:pt>
                <c:pt idx="6693">
                  <c:v>2.6772</c:v>
                </c:pt>
                <c:pt idx="6694">
                  <c:v>2.6776</c:v>
                </c:pt>
                <c:pt idx="6695">
                  <c:v>2.6779999999999999</c:v>
                </c:pt>
                <c:pt idx="6696">
                  <c:v>2.6783999999999999</c:v>
                </c:pt>
                <c:pt idx="6697">
                  <c:v>2.6787999999999998</c:v>
                </c:pt>
                <c:pt idx="6698">
                  <c:v>2.6791999999999998</c:v>
                </c:pt>
                <c:pt idx="6699">
                  <c:v>2.6796000000000002</c:v>
                </c:pt>
                <c:pt idx="6700">
                  <c:v>2.68</c:v>
                </c:pt>
                <c:pt idx="6701">
                  <c:v>2.6804000000000001</c:v>
                </c:pt>
                <c:pt idx="6702">
                  <c:v>2.6808000000000001</c:v>
                </c:pt>
                <c:pt idx="6703">
                  <c:v>2.6812</c:v>
                </c:pt>
                <c:pt idx="6704">
                  <c:v>2.6816</c:v>
                </c:pt>
                <c:pt idx="6705">
                  <c:v>2.6819999999999999</c:v>
                </c:pt>
                <c:pt idx="6706">
                  <c:v>2.6823999999999999</c:v>
                </c:pt>
                <c:pt idx="6707">
                  <c:v>2.6827999999999999</c:v>
                </c:pt>
                <c:pt idx="6708">
                  <c:v>2.6831999999999998</c:v>
                </c:pt>
                <c:pt idx="6709">
                  <c:v>2.6836000000000002</c:v>
                </c:pt>
                <c:pt idx="6710">
                  <c:v>2.6840000000000002</c:v>
                </c:pt>
                <c:pt idx="6711">
                  <c:v>2.6844000000000001</c:v>
                </c:pt>
                <c:pt idx="6712">
                  <c:v>2.6848000000000001</c:v>
                </c:pt>
                <c:pt idx="6713">
                  <c:v>2.6852</c:v>
                </c:pt>
                <c:pt idx="6714">
                  <c:v>2.6856</c:v>
                </c:pt>
                <c:pt idx="6715">
                  <c:v>2.6859999999999999</c:v>
                </c:pt>
                <c:pt idx="6716">
                  <c:v>2.6863999999999999</c:v>
                </c:pt>
                <c:pt idx="6717">
                  <c:v>2.6867999999999999</c:v>
                </c:pt>
                <c:pt idx="6718">
                  <c:v>2.6871999999999998</c:v>
                </c:pt>
                <c:pt idx="6719">
                  <c:v>2.6876000000000002</c:v>
                </c:pt>
                <c:pt idx="6720">
                  <c:v>2.6880000000000002</c:v>
                </c:pt>
                <c:pt idx="6721">
                  <c:v>2.6884000000000001</c:v>
                </c:pt>
                <c:pt idx="6722">
                  <c:v>2.6888000000000001</c:v>
                </c:pt>
                <c:pt idx="6723">
                  <c:v>2.6892</c:v>
                </c:pt>
                <c:pt idx="6724">
                  <c:v>2.6896</c:v>
                </c:pt>
                <c:pt idx="6725">
                  <c:v>2.69</c:v>
                </c:pt>
                <c:pt idx="6726">
                  <c:v>2.6903999999999999</c:v>
                </c:pt>
                <c:pt idx="6727">
                  <c:v>2.6907999999999999</c:v>
                </c:pt>
                <c:pt idx="6728">
                  <c:v>2.6911999999999998</c:v>
                </c:pt>
                <c:pt idx="6729">
                  <c:v>2.6916000000000002</c:v>
                </c:pt>
                <c:pt idx="6730">
                  <c:v>2.6920000000000002</c:v>
                </c:pt>
                <c:pt idx="6731">
                  <c:v>2.6924000000000001</c:v>
                </c:pt>
                <c:pt idx="6732">
                  <c:v>2.6928000000000001</c:v>
                </c:pt>
                <c:pt idx="6733">
                  <c:v>2.6932</c:v>
                </c:pt>
                <c:pt idx="6734">
                  <c:v>2.6936</c:v>
                </c:pt>
                <c:pt idx="6735">
                  <c:v>2.694</c:v>
                </c:pt>
                <c:pt idx="6736">
                  <c:v>2.6943999999999999</c:v>
                </c:pt>
                <c:pt idx="6737">
                  <c:v>2.6947999999999999</c:v>
                </c:pt>
                <c:pt idx="6738">
                  <c:v>2.6951999999999998</c:v>
                </c:pt>
                <c:pt idx="6739">
                  <c:v>2.6956000000000002</c:v>
                </c:pt>
                <c:pt idx="6740">
                  <c:v>2.6960000000000002</c:v>
                </c:pt>
                <c:pt idx="6741">
                  <c:v>2.6964000000000001</c:v>
                </c:pt>
                <c:pt idx="6742">
                  <c:v>2.6968000000000001</c:v>
                </c:pt>
                <c:pt idx="6743">
                  <c:v>2.6972</c:v>
                </c:pt>
                <c:pt idx="6744">
                  <c:v>2.6976</c:v>
                </c:pt>
                <c:pt idx="6745">
                  <c:v>2.698</c:v>
                </c:pt>
                <c:pt idx="6746">
                  <c:v>2.6983999999999999</c:v>
                </c:pt>
                <c:pt idx="6747">
                  <c:v>2.6987999999999999</c:v>
                </c:pt>
                <c:pt idx="6748">
                  <c:v>2.6991999999999998</c:v>
                </c:pt>
                <c:pt idx="6749">
                  <c:v>2.6996000000000002</c:v>
                </c:pt>
                <c:pt idx="6750">
                  <c:v>2.7</c:v>
                </c:pt>
                <c:pt idx="6751">
                  <c:v>2.7004000000000001</c:v>
                </c:pt>
                <c:pt idx="6752">
                  <c:v>2.7008000000000001</c:v>
                </c:pt>
                <c:pt idx="6753">
                  <c:v>2.7012</c:v>
                </c:pt>
                <c:pt idx="6754">
                  <c:v>2.7016</c:v>
                </c:pt>
                <c:pt idx="6755">
                  <c:v>2.702</c:v>
                </c:pt>
                <c:pt idx="6756">
                  <c:v>2.7023999999999999</c:v>
                </c:pt>
                <c:pt idx="6757">
                  <c:v>2.7027999999999999</c:v>
                </c:pt>
                <c:pt idx="6758">
                  <c:v>2.7031999999999998</c:v>
                </c:pt>
                <c:pt idx="6759">
                  <c:v>2.7035999999999998</c:v>
                </c:pt>
                <c:pt idx="6760">
                  <c:v>2.7040000000000002</c:v>
                </c:pt>
                <c:pt idx="6761">
                  <c:v>2.7044000000000001</c:v>
                </c:pt>
                <c:pt idx="6762">
                  <c:v>2.7048000000000001</c:v>
                </c:pt>
                <c:pt idx="6763">
                  <c:v>2.7052</c:v>
                </c:pt>
                <c:pt idx="6764">
                  <c:v>2.7056</c:v>
                </c:pt>
                <c:pt idx="6765">
                  <c:v>2.706</c:v>
                </c:pt>
                <c:pt idx="6766">
                  <c:v>2.7063999999999999</c:v>
                </c:pt>
                <c:pt idx="6767">
                  <c:v>2.7067999999999999</c:v>
                </c:pt>
                <c:pt idx="6768">
                  <c:v>2.7071999999999998</c:v>
                </c:pt>
                <c:pt idx="6769">
                  <c:v>2.7075999999999998</c:v>
                </c:pt>
                <c:pt idx="6770">
                  <c:v>2.7080000000000002</c:v>
                </c:pt>
                <c:pt idx="6771">
                  <c:v>2.7084000000000001</c:v>
                </c:pt>
                <c:pt idx="6772">
                  <c:v>2.7088000000000001</c:v>
                </c:pt>
                <c:pt idx="6773">
                  <c:v>2.7092000000000001</c:v>
                </c:pt>
                <c:pt idx="6774">
                  <c:v>2.7096</c:v>
                </c:pt>
                <c:pt idx="6775">
                  <c:v>2.71</c:v>
                </c:pt>
                <c:pt idx="6776">
                  <c:v>2.7103999999999999</c:v>
                </c:pt>
                <c:pt idx="6777">
                  <c:v>2.7107999999999999</c:v>
                </c:pt>
                <c:pt idx="6778">
                  <c:v>2.7111999999999998</c:v>
                </c:pt>
                <c:pt idx="6779">
                  <c:v>2.7115999999999998</c:v>
                </c:pt>
                <c:pt idx="6780">
                  <c:v>2.7120000000000002</c:v>
                </c:pt>
                <c:pt idx="6781">
                  <c:v>2.7124000000000001</c:v>
                </c:pt>
                <c:pt idx="6782">
                  <c:v>2.7128000000000001</c:v>
                </c:pt>
                <c:pt idx="6783">
                  <c:v>2.7132000000000001</c:v>
                </c:pt>
                <c:pt idx="6784">
                  <c:v>2.7136</c:v>
                </c:pt>
                <c:pt idx="6785">
                  <c:v>2.714</c:v>
                </c:pt>
                <c:pt idx="6786">
                  <c:v>2.7143999999999999</c:v>
                </c:pt>
                <c:pt idx="6787">
                  <c:v>2.7147999999999999</c:v>
                </c:pt>
                <c:pt idx="6788">
                  <c:v>2.7151999999999998</c:v>
                </c:pt>
                <c:pt idx="6789">
                  <c:v>2.7155999999999998</c:v>
                </c:pt>
                <c:pt idx="6790">
                  <c:v>2.7160000000000002</c:v>
                </c:pt>
                <c:pt idx="6791">
                  <c:v>2.7164000000000001</c:v>
                </c:pt>
                <c:pt idx="6792">
                  <c:v>2.7168000000000001</c:v>
                </c:pt>
                <c:pt idx="6793">
                  <c:v>2.7172000000000001</c:v>
                </c:pt>
                <c:pt idx="6794">
                  <c:v>2.7176</c:v>
                </c:pt>
                <c:pt idx="6795">
                  <c:v>2.718</c:v>
                </c:pt>
                <c:pt idx="6796">
                  <c:v>2.7183999999999999</c:v>
                </c:pt>
                <c:pt idx="6797">
                  <c:v>2.7187999999999999</c:v>
                </c:pt>
                <c:pt idx="6798">
                  <c:v>2.7191999999999998</c:v>
                </c:pt>
                <c:pt idx="6799">
                  <c:v>2.7195999999999998</c:v>
                </c:pt>
                <c:pt idx="6800">
                  <c:v>2.72</c:v>
                </c:pt>
                <c:pt idx="6801">
                  <c:v>2.7204000000000002</c:v>
                </c:pt>
                <c:pt idx="6802">
                  <c:v>2.7208000000000001</c:v>
                </c:pt>
                <c:pt idx="6803">
                  <c:v>2.7212000000000001</c:v>
                </c:pt>
                <c:pt idx="6804">
                  <c:v>2.7216</c:v>
                </c:pt>
                <c:pt idx="6805">
                  <c:v>2.722</c:v>
                </c:pt>
                <c:pt idx="6806">
                  <c:v>2.7223999999999999</c:v>
                </c:pt>
                <c:pt idx="6807">
                  <c:v>2.7227999999999999</c:v>
                </c:pt>
                <c:pt idx="6808">
                  <c:v>2.7231999999999998</c:v>
                </c:pt>
                <c:pt idx="6809">
                  <c:v>2.7235999999999998</c:v>
                </c:pt>
                <c:pt idx="6810">
                  <c:v>2.7240000000000002</c:v>
                </c:pt>
                <c:pt idx="6811">
                  <c:v>2.7244000000000002</c:v>
                </c:pt>
                <c:pt idx="6812">
                  <c:v>2.7248000000000001</c:v>
                </c:pt>
                <c:pt idx="6813">
                  <c:v>2.7252000000000001</c:v>
                </c:pt>
                <c:pt idx="6814">
                  <c:v>2.7256</c:v>
                </c:pt>
                <c:pt idx="6815">
                  <c:v>2.726</c:v>
                </c:pt>
                <c:pt idx="6816">
                  <c:v>2.7263999999999999</c:v>
                </c:pt>
                <c:pt idx="6817">
                  <c:v>2.7267999999999999</c:v>
                </c:pt>
                <c:pt idx="6818">
                  <c:v>2.7271999999999998</c:v>
                </c:pt>
                <c:pt idx="6819">
                  <c:v>2.7275999999999998</c:v>
                </c:pt>
                <c:pt idx="6820">
                  <c:v>2.7280000000000002</c:v>
                </c:pt>
                <c:pt idx="6821">
                  <c:v>2.7284000000000002</c:v>
                </c:pt>
                <c:pt idx="6822">
                  <c:v>2.7288000000000001</c:v>
                </c:pt>
                <c:pt idx="6823">
                  <c:v>2.7292000000000001</c:v>
                </c:pt>
                <c:pt idx="6824">
                  <c:v>2.7296</c:v>
                </c:pt>
                <c:pt idx="6825">
                  <c:v>2.73</c:v>
                </c:pt>
                <c:pt idx="6826">
                  <c:v>2.7303999999999999</c:v>
                </c:pt>
                <c:pt idx="6827">
                  <c:v>2.7307999999999999</c:v>
                </c:pt>
                <c:pt idx="6828">
                  <c:v>2.7311999999999999</c:v>
                </c:pt>
                <c:pt idx="6829">
                  <c:v>2.7315999999999998</c:v>
                </c:pt>
                <c:pt idx="6830">
                  <c:v>2.7320000000000002</c:v>
                </c:pt>
                <c:pt idx="6831">
                  <c:v>2.7324000000000002</c:v>
                </c:pt>
                <c:pt idx="6832">
                  <c:v>2.7328000000000001</c:v>
                </c:pt>
                <c:pt idx="6833">
                  <c:v>2.7332000000000001</c:v>
                </c:pt>
                <c:pt idx="6834">
                  <c:v>2.7336</c:v>
                </c:pt>
                <c:pt idx="6835">
                  <c:v>2.734</c:v>
                </c:pt>
                <c:pt idx="6836">
                  <c:v>2.7343999999999999</c:v>
                </c:pt>
                <c:pt idx="6837">
                  <c:v>2.7347999999999999</c:v>
                </c:pt>
                <c:pt idx="6838">
                  <c:v>2.7351999999999999</c:v>
                </c:pt>
                <c:pt idx="6839">
                  <c:v>2.7355999999999998</c:v>
                </c:pt>
                <c:pt idx="6840">
                  <c:v>2.7360000000000002</c:v>
                </c:pt>
                <c:pt idx="6841">
                  <c:v>2.7364000000000002</c:v>
                </c:pt>
                <c:pt idx="6842">
                  <c:v>2.7368000000000001</c:v>
                </c:pt>
                <c:pt idx="6843">
                  <c:v>2.7372000000000001</c:v>
                </c:pt>
                <c:pt idx="6844">
                  <c:v>2.7376</c:v>
                </c:pt>
                <c:pt idx="6845">
                  <c:v>2.738</c:v>
                </c:pt>
                <c:pt idx="6846">
                  <c:v>2.7383999999999999</c:v>
                </c:pt>
                <c:pt idx="6847">
                  <c:v>2.7387999999999999</c:v>
                </c:pt>
                <c:pt idx="6848">
                  <c:v>2.7391999999999999</c:v>
                </c:pt>
                <c:pt idx="6849">
                  <c:v>2.7395999999999998</c:v>
                </c:pt>
                <c:pt idx="6850">
                  <c:v>2.74</c:v>
                </c:pt>
                <c:pt idx="6851">
                  <c:v>2.7404000000000002</c:v>
                </c:pt>
                <c:pt idx="6852">
                  <c:v>2.7408000000000001</c:v>
                </c:pt>
                <c:pt idx="6853">
                  <c:v>2.7412000000000001</c:v>
                </c:pt>
                <c:pt idx="6854">
                  <c:v>2.7416</c:v>
                </c:pt>
                <c:pt idx="6855">
                  <c:v>2.742</c:v>
                </c:pt>
                <c:pt idx="6856">
                  <c:v>2.7423999999999999</c:v>
                </c:pt>
                <c:pt idx="6857">
                  <c:v>2.7427999999999999</c:v>
                </c:pt>
                <c:pt idx="6858">
                  <c:v>2.7431999999999999</c:v>
                </c:pt>
                <c:pt idx="6859">
                  <c:v>2.7435999999999998</c:v>
                </c:pt>
                <c:pt idx="6860">
                  <c:v>2.7440000000000002</c:v>
                </c:pt>
                <c:pt idx="6861">
                  <c:v>2.7444000000000002</c:v>
                </c:pt>
                <c:pt idx="6862">
                  <c:v>2.7448000000000001</c:v>
                </c:pt>
                <c:pt idx="6863">
                  <c:v>2.7452000000000001</c:v>
                </c:pt>
                <c:pt idx="6864">
                  <c:v>2.7456</c:v>
                </c:pt>
                <c:pt idx="6865">
                  <c:v>2.746</c:v>
                </c:pt>
                <c:pt idx="6866">
                  <c:v>2.7464</c:v>
                </c:pt>
                <c:pt idx="6867">
                  <c:v>2.7467999999999999</c:v>
                </c:pt>
                <c:pt idx="6868">
                  <c:v>2.7471999999999999</c:v>
                </c:pt>
                <c:pt idx="6869">
                  <c:v>2.7475999999999998</c:v>
                </c:pt>
                <c:pt idx="6870">
                  <c:v>2.7480000000000002</c:v>
                </c:pt>
                <c:pt idx="6871">
                  <c:v>2.7484000000000002</c:v>
                </c:pt>
                <c:pt idx="6872">
                  <c:v>2.7488000000000001</c:v>
                </c:pt>
                <c:pt idx="6873">
                  <c:v>2.7492000000000001</c:v>
                </c:pt>
                <c:pt idx="6874">
                  <c:v>2.7496</c:v>
                </c:pt>
                <c:pt idx="6875">
                  <c:v>2.75</c:v>
                </c:pt>
                <c:pt idx="6876">
                  <c:v>2.7504</c:v>
                </c:pt>
                <c:pt idx="6877">
                  <c:v>2.7507999999999999</c:v>
                </c:pt>
                <c:pt idx="6878">
                  <c:v>2.7511999999999999</c:v>
                </c:pt>
                <c:pt idx="6879">
                  <c:v>2.7515999999999998</c:v>
                </c:pt>
                <c:pt idx="6880">
                  <c:v>2.7519999999999998</c:v>
                </c:pt>
                <c:pt idx="6881">
                  <c:v>2.7524000000000002</c:v>
                </c:pt>
                <c:pt idx="6882">
                  <c:v>2.7528000000000001</c:v>
                </c:pt>
                <c:pt idx="6883">
                  <c:v>2.7532000000000001</c:v>
                </c:pt>
                <c:pt idx="6884">
                  <c:v>2.7536</c:v>
                </c:pt>
                <c:pt idx="6885">
                  <c:v>2.754</c:v>
                </c:pt>
                <c:pt idx="6886">
                  <c:v>2.7544</c:v>
                </c:pt>
                <c:pt idx="6887">
                  <c:v>2.7547999999999999</c:v>
                </c:pt>
                <c:pt idx="6888">
                  <c:v>2.7551999999999999</c:v>
                </c:pt>
                <c:pt idx="6889">
                  <c:v>2.7555999999999998</c:v>
                </c:pt>
                <c:pt idx="6890">
                  <c:v>2.7559999999999998</c:v>
                </c:pt>
                <c:pt idx="6891">
                  <c:v>2.7564000000000002</c:v>
                </c:pt>
                <c:pt idx="6892">
                  <c:v>2.7568000000000001</c:v>
                </c:pt>
                <c:pt idx="6893">
                  <c:v>2.7572000000000001</c:v>
                </c:pt>
                <c:pt idx="6894">
                  <c:v>2.7576000000000001</c:v>
                </c:pt>
                <c:pt idx="6895">
                  <c:v>2.758</c:v>
                </c:pt>
                <c:pt idx="6896">
                  <c:v>2.7584</c:v>
                </c:pt>
                <c:pt idx="6897">
                  <c:v>2.7587999999999999</c:v>
                </c:pt>
                <c:pt idx="6898">
                  <c:v>2.7591999999999999</c:v>
                </c:pt>
                <c:pt idx="6899">
                  <c:v>2.7595999999999998</c:v>
                </c:pt>
                <c:pt idx="6900">
                  <c:v>2.76</c:v>
                </c:pt>
                <c:pt idx="6901">
                  <c:v>2.7604000000000002</c:v>
                </c:pt>
                <c:pt idx="6902">
                  <c:v>2.7608000000000001</c:v>
                </c:pt>
                <c:pt idx="6903">
                  <c:v>2.7612000000000001</c:v>
                </c:pt>
                <c:pt idx="6904">
                  <c:v>2.7616000000000001</c:v>
                </c:pt>
                <c:pt idx="6905">
                  <c:v>2.762</c:v>
                </c:pt>
                <c:pt idx="6906">
                  <c:v>2.7624</c:v>
                </c:pt>
                <c:pt idx="6907">
                  <c:v>2.7627999999999999</c:v>
                </c:pt>
                <c:pt idx="6908">
                  <c:v>2.7631999999999999</c:v>
                </c:pt>
                <c:pt idx="6909">
                  <c:v>2.7635999999999998</c:v>
                </c:pt>
                <c:pt idx="6910">
                  <c:v>2.7639999999999998</c:v>
                </c:pt>
                <c:pt idx="6911">
                  <c:v>2.7644000000000002</c:v>
                </c:pt>
                <c:pt idx="6912">
                  <c:v>2.7648000000000001</c:v>
                </c:pt>
                <c:pt idx="6913">
                  <c:v>2.7652000000000001</c:v>
                </c:pt>
                <c:pt idx="6914">
                  <c:v>2.7656000000000001</c:v>
                </c:pt>
                <c:pt idx="6915">
                  <c:v>2.766</c:v>
                </c:pt>
                <c:pt idx="6916">
                  <c:v>2.7664</c:v>
                </c:pt>
                <c:pt idx="6917">
                  <c:v>2.7667999999999999</c:v>
                </c:pt>
                <c:pt idx="6918">
                  <c:v>2.7671999999999999</c:v>
                </c:pt>
                <c:pt idx="6919">
                  <c:v>2.7675999999999998</c:v>
                </c:pt>
                <c:pt idx="6920">
                  <c:v>2.7679999999999998</c:v>
                </c:pt>
                <c:pt idx="6921">
                  <c:v>2.7684000000000002</c:v>
                </c:pt>
                <c:pt idx="6922">
                  <c:v>2.7688000000000001</c:v>
                </c:pt>
                <c:pt idx="6923">
                  <c:v>2.7692000000000001</c:v>
                </c:pt>
                <c:pt idx="6924">
                  <c:v>2.7696000000000001</c:v>
                </c:pt>
                <c:pt idx="6925">
                  <c:v>2.77</c:v>
                </c:pt>
                <c:pt idx="6926">
                  <c:v>2.7704</c:v>
                </c:pt>
                <c:pt idx="6927">
                  <c:v>2.7707999999999999</c:v>
                </c:pt>
                <c:pt idx="6928">
                  <c:v>2.7711999999999999</c:v>
                </c:pt>
                <c:pt idx="6929">
                  <c:v>2.7715999999999998</c:v>
                </c:pt>
                <c:pt idx="6930">
                  <c:v>2.7719999999999998</c:v>
                </c:pt>
                <c:pt idx="6931">
                  <c:v>2.7724000000000002</c:v>
                </c:pt>
                <c:pt idx="6932">
                  <c:v>2.7728000000000002</c:v>
                </c:pt>
                <c:pt idx="6933">
                  <c:v>2.7732000000000001</c:v>
                </c:pt>
                <c:pt idx="6934">
                  <c:v>2.7736000000000001</c:v>
                </c:pt>
                <c:pt idx="6935">
                  <c:v>2.774</c:v>
                </c:pt>
                <c:pt idx="6936">
                  <c:v>2.7744</c:v>
                </c:pt>
                <c:pt idx="6937">
                  <c:v>2.7747999999999999</c:v>
                </c:pt>
                <c:pt idx="6938">
                  <c:v>2.7751999999999999</c:v>
                </c:pt>
                <c:pt idx="6939">
                  <c:v>2.7755999999999998</c:v>
                </c:pt>
                <c:pt idx="6940">
                  <c:v>2.7759999999999998</c:v>
                </c:pt>
                <c:pt idx="6941">
                  <c:v>2.7764000000000002</c:v>
                </c:pt>
                <c:pt idx="6942">
                  <c:v>2.7768000000000002</c:v>
                </c:pt>
                <c:pt idx="6943">
                  <c:v>2.7772000000000001</c:v>
                </c:pt>
                <c:pt idx="6944">
                  <c:v>2.7776000000000001</c:v>
                </c:pt>
                <c:pt idx="6945">
                  <c:v>2.778</c:v>
                </c:pt>
                <c:pt idx="6946">
                  <c:v>2.7784</c:v>
                </c:pt>
                <c:pt idx="6947">
                  <c:v>2.7787999999999999</c:v>
                </c:pt>
                <c:pt idx="6948">
                  <c:v>2.7791999999999999</c:v>
                </c:pt>
                <c:pt idx="6949">
                  <c:v>2.7795999999999998</c:v>
                </c:pt>
                <c:pt idx="6950">
                  <c:v>2.78</c:v>
                </c:pt>
                <c:pt idx="6951">
                  <c:v>2.7804000000000002</c:v>
                </c:pt>
                <c:pt idx="6952">
                  <c:v>2.7808000000000002</c:v>
                </c:pt>
                <c:pt idx="6953">
                  <c:v>2.7812000000000001</c:v>
                </c:pt>
                <c:pt idx="6954">
                  <c:v>2.7816000000000001</c:v>
                </c:pt>
                <c:pt idx="6955">
                  <c:v>2.782</c:v>
                </c:pt>
                <c:pt idx="6956">
                  <c:v>2.7824</c:v>
                </c:pt>
                <c:pt idx="6957">
                  <c:v>2.7827999999999999</c:v>
                </c:pt>
                <c:pt idx="6958">
                  <c:v>2.7831999999999999</c:v>
                </c:pt>
                <c:pt idx="6959">
                  <c:v>2.7835999999999999</c:v>
                </c:pt>
                <c:pt idx="6960">
                  <c:v>2.7839999999999998</c:v>
                </c:pt>
                <c:pt idx="6961">
                  <c:v>2.7844000000000002</c:v>
                </c:pt>
                <c:pt idx="6962">
                  <c:v>2.7848000000000002</c:v>
                </c:pt>
                <c:pt idx="6963">
                  <c:v>2.7852000000000001</c:v>
                </c:pt>
                <c:pt idx="6964">
                  <c:v>2.7856000000000001</c:v>
                </c:pt>
                <c:pt idx="6965">
                  <c:v>2.786</c:v>
                </c:pt>
                <c:pt idx="6966">
                  <c:v>2.7864</c:v>
                </c:pt>
                <c:pt idx="6967">
                  <c:v>2.7867999999999999</c:v>
                </c:pt>
                <c:pt idx="6968">
                  <c:v>2.7871999999999999</c:v>
                </c:pt>
                <c:pt idx="6969">
                  <c:v>2.7875999999999999</c:v>
                </c:pt>
                <c:pt idx="6970">
                  <c:v>2.7879999999999998</c:v>
                </c:pt>
                <c:pt idx="6971">
                  <c:v>2.7884000000000002</c:v>
                </c:pt>
                <c:pt idx="6972">
                  <c:v>2.7888000000000002</c:v>
                </c:pt>
                <c:pt idx="6973">
                  <c:v>2.7892000000000001</c:v>
                </c:pt>
                <c:pt idx="6974">
                  <c:v>2.7896000000000001</c:v>
                </c:pt>
                <c:pt idx="6975">
                  <c:v>2.79</c:v>
                </c:pt>
                <c:pt idx="6976">
                  <c:v>2.7904</c:v>
                </c:pt>
                <c:pt idx="6977">
                  <c:v>2.7907999999999999</c:v>
                </c:pt>
                <c:pt idx="6978">
                  <c:v>2.7911999999999999</c:v>
                </c:pt>
                <c:pt idx="6979">
                  <c:v>2.7915999999999999</c:v>
                </c:pt>
                <c:pt idx="6980">
                  <c:v>2.7919999999999998</c:v>
                </c:pt>
                <c:pt idx="6981">
                  <c:v>2.7924000000000002</c:v>
                </c:pt>
                <c:pt idx="6982">
                  <c:v>2.7928000000000002</c:v>
                </c:pt>
                <c:pt idx="6983">
                  <c:v>2.7932000000000001</c:v>
                </c:pt>
                <c:pt idx="6984">
                  <c:v>2.7936000000000001</c:v>
                </c:pt>
                <c:pt idx="6985">
                  <c:v>2.794</c:v>
                </c:pt>
                <c:pt idx="6986">
                  <c:v>2.7944</c:v>
                </c:pt>
                <c:pt idx="6987">
                  <c:v>2.7948</c:v>
                </c:pt>
                <c:pt idx="6988">
                  <c:v>2.7951999999999999</c:v>
                </c:pt>
                <c:pt idx="6989">
                  <c:v>2.7955999999999999</c:v>
                </c:pt>
                <c:pt idx="6990">
                  <c:v>2.7959999999999998</c:v>
                </c:pt>
                <c:pt idx="6991">
                  <c:v>2.7964000000000002</c:v>
                </c:pt>
                <c:pt idx="6992">
                  <c:v>2.7968000000000002</c:v>
                </c:pt>
                <c:pt idx="6993">
                  <c:v>2.7972000000000001</c:v>
                </c:pt>
                <c:pt idx="6994">
                  <c:v>2.7976000000000001</c:v>
                </c:pt>
                <c:pt idx="6995">
                  <c:v>2.798</c:v>
                </c:pt>
                <c:pt idx="6996">
                  <c:v>2.7984</c:v>
                </c:pt>
                <c:pt idx="6997">
                  <c:v>2.7988</c:v>
                </c:pt>
                <c:pt idx="6998">
                  <c:v>2.7991999999999999</c:v>
                </c:pt>
                <c:pt idx="6999">
                  <c:v>2.7995999999999999</c:v>
                </c:pt>
                <c:pt idx="7000">
                  <c:v>2.8</c:v>
                </c:pt>
                <c:pt idx="7001">
                  <c:v>2.8003999999999998</c:v>
                </c:pt>
                <c:pt idx="7002">
                  <c:v>2.8008000000000002</c:v>
                </c:pt>
                <c:pt idx="7003">
                  <c:v>2.8012000000000001</c:v>
                </c:pt>
                <c:pt idx="7004">
                  <c:v>2.8016000000000001</c:v>
                </c:pt>
                <c:pt idx="7005">
                  <c:v>2.802</c:v>
                </c:pt>
                <c:pt idx="7006">
                  <c:v>2.8024</c:v>
                </c:pt>
                <c:pt idx="7007">
                  <c:v>2.8028</c:v>
                </c:pt>
                <c:pt idx="7008">
                  <c:v>2.8031999999999999</c:v>
                </c:pt>
                <c:pt idx="7009">
                  <c:v>2.8035999999999999</c:v>
                </c:pt>
                <c:pt idx="7010">
                  <c:v>2.8039999999999998</c:v>
                </c:pt>
                <c:pt idx="7011">
                  <c:v>2.8043999999999998</c:v>
                </c:pt>
                <c:pt idx="7012">
                  <c:v>2.8048000000000002</c:v>
                </c:pt>
                <c:pt idx="7013">
                  <c:v>2.8052000000000001</c:v>
                </c:pt>
                <c:pt idx="7014">
                  <c:v>2.8056000000000001</c:v>
                </c:pt>
                <c:pt idx="7015">
                  <c:v>2.806</c:v>
                </c:pt>
                <c:pt idx="7016">
                  <c:v>2.8064</c:v>
                </c:pt>
                <c:pt idx="7017">
                  <c:v>2.8068</c:v>
                </c:pt>
                <c:pt idx="7018">
                  <c:v>2.8071999999999999</c:v>
                </c:pt>
                <c:pt idx="7019">
                  <c:v>2.8075999999999999</c:v>
                </c:pt>
                <c:pt idx="7020">
                  <c:v>2.8079999999999998</c:v>
                </c:pt>
                <c:pt idx="7021">
                  <c:v>2.8083999999999998</c:v>
                </c:pt>
                <c:pt idx="7022">
                  <c:v>2.8088000000000002</c:v>
                </c:pt>
                <c:pt idx="7023">
                  <c:v>2.8092000000000001</c:v>
                </c:pt>
                <c:pt idx="7024">
                  <c:v>2.8096000000000001</c:v>
                </c:pt>
                <c:pt idx="7025">
                  <c:v>2.81</c:v>
                </c:pt>
                <c:pt idx="7026">
                  <c:v>2.8104</c:v>
                </c:pt>
                <c:pt idx="7027">
                  <c:v>2.8108</c:v>
                </c:pt>
                <c:pt idx="7028">
                  <c:v>2.8111999999999999</c:v>
                </c:pt>
                <c:pt idx="7029">
                  <c:v>2.8115999999999999</c:v>
                </c:pt>
                <c:pt idx="7030">
                  <c:v>2.8119999999999998</c:v>
                </c:pt>
                <c:pt idx="7031">
                  <c:v>2.8123999999999998</c:v>
                </c:pt>
                <c:pt idx="7032">
                  <c:v>2.8128000000000002</c:v>
                </c:pt>
                <c:pt idx="7033">
                  <c:v>2.8132000000000001</c:v>
                </c:pt>
                <c:pt idx="7034">
                  <c:v>2.8136000000000001</c:v>
                </c:pt>
                <c:pt idx="7035">
                  <c:v>2.8140000000000001</c:v>
                </c:pt>
                <c:pt idx="7036">
                  <c:v>2.8144</c:v>
                </c:pt>
                <c:pt idx="7037">
                  <c:v>2.8148</c:v>
                </c:pt>
                <c:pt idx="7038">
                  <c:v>2.8151999999999999</c:v>
                </c:pt>
                <c:pt idx="7039">
                  <c:v>2.8155999999999999</c:v>
                </c:pt>
                <c:pt idx="7040">
                  <c:v>2.8159999999999998</c:v>
                </c:pt>
                <c:pt idx="7041">
                  <c:v>2.8163999999999998</c:v>
                </c:pt>
                <c:pt idx="7042">
                  <c:v>2.8168000000000002</c:v>
                </c:pt>
                <c:pt idx="7043">
                  <c:v>2.8172000000000001</c:v>
                </c:pt>
                <c:pt idx="7044">
                  <c:v>2.8176000000000001</c:v>
                </c:pt>
                <c:pt idx="7045">
                  <c:v>2.8180000000000001</c:v>
                </c:pt>
                <c:pt idx="7046">
                  <c:v>2.8184</c:v>
                </c:pt>
                <c:pt idx="7047">
                  <c:v>2.8188</c:v>
                </c:pt>
                <c:pt idx="7048">
                  <c:v>2.8191999999999999</c:v>
                </c:pt>
                <c:pt idx="7049">
                  <c:v>2.8195999999999999</c:v>
                </c:pt>
                <c:pt idx="7050">
                  <c:v>2.82</c:v>
                </c:pt>
                <c:pt idx="7051">
                  <c:v>2.8203999999999998</c:v>
                </c:pt>
                <c:pt idx="7052">
                  <c:v>2.8208000000000002</c:v>
                </c:pt>
                <c:pt idx="7053">
                  <c:v>2.8212000000000002</c:v>
                </c:pt>
                <c:pt idx="7054">
                  <c:v>2.8216000000000001</c:v>
                </c:pt>
                <c:pt idx="7055">
                  <c:v>2.8220000000000001</c:v>
                </c:pt>
                <c:pt idx="7056">
                  <c:v>2.8224</c:v>
                </c:pt>
                <c:pt idx="7057">
                  <c:v>2.8228</c:v>
                </c:pt>
                <c:pt idx="7058">
                  <c:v>2.8231999999999999</c:v>
                </c:pt>
                <c:pt idx="7059">
                  <c:v>2.8235999999999999</c:v>
                </c:pt>
                <c:pt idx="7060">
                  <c:v>2.8239999999999998</c:v>
                </c:pt>
                <c:pt idx="7061">
                  <c:v>2.8243999999999998</c:v>
                </c:pt>
                <c:pt idx="7062">
                  <c:v>2.8248000000000002</c:v>
                </c:pt>
                <c:pt idx="7063">
                  <c:v>2.8252000000000002</c:v>
                </c:pt>
                <c:pt idx="7064">
                  <c:v>2.8256000000000001</c:v>
                </c:pt>
                <c:pt idx="7065">
                  <c:v>2.8260000000000001</c:v>
                </c:pt>
                <c:pt idx="7066">
                  <c:v>2.8264</c:v>
                </c:pt>
                <c:pt idx="7067">
                  <c:v>2.8268</c:v>
                </c:pt>
                <c:pt idx="7068">
                  <c:v>2.8271999999999999</c:v>
                </c:pt>
                <c:pt idx="7069">
                  <c:v>2.8275999999999999</c:v>
                </c:pt>
                <c:pt idx="7070">
                  <c:v>2.8279999999999998</c:v>
                </c:pt>
                <c:pt idx="7071">
                  <c:v>2.8283999999999998</c:v>
                </c:pt>
                <c:pt idx="7072">
                  <c:v>2.8288000000000002</c:v>
                </c:pt>
                <c:pt idx="7073">
                  <c:v>2.8292000000000002</c:v>
                </c:pt>
                <c:pt idx="7074">
                  <c:v>2.8296000000000001</c:v>
                </c:pt>
                <c:pt idx="7075">
                  <c:v>2.83</c:v>
                </c:pt>
                <c:pt idx="7076">
                  <c:v>2.8304</c:v>
                </c:pt>
                <c:pt idx="7077">
                  <c:v>2.8308</c:v>
                </c:pt>
                <c:pt idx="7078">
                  <c:v>2.8311999999999999</c:v>
                </c:pt>
                <c:pt idx="7079">
                  <c:v>2.8315999999999999</c:v>
                </c:pt>
                <c:pt idx="7080">
                  <c:v>2.8319999999999999</c:v>
                </c:pt>
                <c:pt idx="7081">
                  <c:v>2.8323999999999998</c:v>
                </c:pt>
                <c:pt idx="7082">
                  <c:v>2.8328000000000002</c:v>
                </c:pt>
                <c:pt idx="7083">
                  <c:v>2.8332000000000002</c:v>
                </c:pt>
                <c:pt idx="7084">
                  <c:v>2.8336000000000001</c:v>
                </c:pt>
                <c:pt idx="7085">
                  <c:v>2.8340000000000001</c:v>
                </c:pt>
                <c:pt idx="7086">
                  <c:v>2.8344</c:v>
                </c:pt>
                <c:pt idx="7087">
                  <c:v>2.8348</c:v>
                </c:pt>
                <c:pt idx="7088">
                  <c:v>2.8351999999999999</c:v>
                </c:pt>
                <c:pt idx="7089">
                  <c:v>2.8355999999999999</c:v>
                </c:pt>
                <c:pt idx="7090">
                  <c:v>2.8359999999999999</c:v>
                </c:pt>
                <c:pt idx="7091">
                  <c:v>2.8363999999999998</c:v>
                </c:pt>
                <c:pt idx="7092">
                  <c:v>2.8368000000000002</c:v>
                </c:pt>
                <c:pt idx="7093">
                  <c:v>2.8372000000000002</c:v>
                </c:pt>
                <c:pt idx="7094">
                  <c:v>2.8376000000000001</c:v>
                </c:pt>
                <c:pt idx="7095">
                  <c:v>2.8380000000000001</c:v>
                </c:pt>
                <c:pt idx="7096">
                  <c:v>2.8384</c:v>
                </c:pt>
                <c:pt idx="7097">
                  <c:v>2.8388</c:v>
                </c:pt>
                <c:pt idx="7098">
                  <c:v>2.8391999999999999</c:v>
                </c:pt>
                <c:pt idx="7099">
                  <c:v>2.8395999999999999</c:v>
                </c:pt>
                <c:pt idx="7100">
                  <c:v>2.84</c:v>
                </c:pt>
                <c:pt idx="7101">
                  <c:v>2.8403999999999998</c:v>
                </c:pt>
                <c:pt idx="7102">
                  <c:v>2.8408000000000002</c:v>
                </c:pt>
                <c:pt idx="7103">
                  <c:v>2.8412000000000002</c:v>
                </c:pt>
                <c:pt idx="7104">
                  <c:v>2.8416000000000001</c:v>
                </c:pt>
                <c:pt idx="7105">
                  <c:v>2.8420000000000001</c:v>
                </c:pt>
                <c:pt idx="7106">
                  <c:v>2.8424</c:v>
                </c:pt>
                <c:pt idx="7107">
                  <c:v>2.8428</c:v>
                </c:pt>
                <c:pt idx="7108">
                  <c:v>2.8431999999999999</c:v>
                </c:pt>
                <c:pt idx="7109">
                  <c:v>2.8435999999999999</c:v>
                </c:pt>
                <c:pt idx="7110">
                  <c:v>2.8439999999999999</c:v>
                </c:pt>
                <c:pt idx="7111">
                  <c:v>2.8443999999999998</c:v>
                </c:pt>
                <c:pt idx="7112">
                  <c:v>2.8448000000000002</c:v>
                </c:pt>
                <c:pt idx="7113">
                  <c:v>2.8452000000000002</c:v>
                </c:pt>
                <c:pt idx="7114">
                  <c:v>2.8456000000000001</c:v>
                </c:pt>
                <c:pt idx="7115">
                  <c:v>2.8460000000000001</c:v>
                </c:pt>
                <c:pt idx="7116">
                  <c:v>2.8464</c:v>
                </c:pt>
                <c:pt idx="7117">
                  <c:v>2.8468</c:v>
                </c:pt>
                <c:pt idx="7118">
                  <c:v>2.8472</c:v>
                </c:pt>
                <c:pt idx="7119">
                  <c:v>2.8475999999999999</c:v>
                </c:pt>
                <c:pt idx="7120">
                  <c:v>2.8479999999999999</c:v>
                </c:pt>
                <c:pt idx="7121">
                  <c:v>2.8483999999999998</c:v>
                </c:pt>
                <c:pt idx="7122">
                  <c:v>2.8488000000000002</c:v>
                </c:pt>
                <c:pt idx="7123">
                  <c:v>2.8492000000000002</c:v>
                </c:pt>
                <c:pt idx="7124">
                  <c:v>2.8496000000000001</c:v>
                </c:pt>
                <c:pt idx="7125">
                  <c:v>2.85</c:v>
                </c:pt>
                <c:pt idx="7126">
                  <c:v>2.8504</c:v>
                </c:pt>
                <c:pt idx="7127">
                  <c:v>2.8508</c:v>
                </c:pt>
                <c:pt idx="7128">
                  <c:v>2.8512</c:v>
                </c:pt>
                <c:pt idx="7129">
                  <c:v>2.8515999999999999</c:v>
                </c:pt>
                <c:pt idx="7130">
                  <c:v>2.8519999999999999</c:v>
                </c:pt>
                <c:pt idx="7131">
                  <c:v>2.8523999999999998</c:v>
                </c:pt>
                <c:pt idx="7132">
                  <c:v>2.8527999999999998</c:v>
                </c:pt>
                <c:pt idx="7133">
                  <c:v>2.8532000000000002</c:v>
                </c:pt>
                <c:pt idx="7134">
                  <c:v>2.8536000000000001</c:v>
                </c:pt>
                <c:pt idx="7135">
                  <c:v>2.8540000000000001</c:v>
                </c:pt>
                <c:pt idx="7136">
                  <c:v>2.8544</c:v>
                </c:pt>
                <c:pt idx="7137">
                  <c:v>2.8548</c:v>
                </c:pt>
                <c:pt idx="7138">
                  <c:v>2.8552</c:v>
                </c:pt>
                <c:pt idx="7139">
                  <c:v>2.8555999999999999</c:v>
                </c:pt>
                <c:pt idx="7140">
                  <c:v>2.8559999999999999</c:v>
                </c:pt>
                <c:pt idx="7141">
                  <c:v>2.8563999999999998</c:v>
                </c:pt>
                <c:pt idx="7142">
                  <c:v>2.8567999999999998</c:v>
                </c:pt>
                <c:pt idx="7143">
                  <c:v>2.8572000000000002</c:v>
                </c:pt>
                <c:pt idx="7144">
                  <c:v>2.8576000000000001</c:v>
                </c:pt>
                <c:pt idx="7145">
                  <c:v>2.8580000000000001</c:v>
                </c:pt>
                <c:pt idx="7146">
                  <c:v>2.8584000000000001</c:v>
                </c:pt>
                <c:pt idx="7147">
                  <c:v>2.8588</c:v>
                </c:pt>
                <c:pt idx="7148">
                  <c:v>2.8592</c:v>
                </c:pt>
                <c:pt idx="7149">
                  <c:v>2.8595999999999999</c:v>
                </c:pt>
                <c:pt idx="7150">
                  <c:v>2.86</c:v>
                </c:pt>
                <c:pt idx="7151">
                  <c:v>2.8603999999999998</c:v>
                </c:pt>
                <c:pt idx="7152">
                  <c:v>2.8607999999999998</c:v>
                </c:pt>
                <c:pt idx="7153">
                  <c:v>2.8612000000000002</c:v>
                </c:pt>
                <c:pt idx="7154">
                  <c:v>2.8616000000000001</c:v>
                </c:pt>
                <c:pt idx="7155">
                  <c:v>2.8620000000000001</c:v>
                </c:pt>
                <c:pt idx="7156">
                  <c:v>2.8624000000000001</c:v>
                </c:pt>
                <c:pt idx="7157">
                  <c:v>2.8628</c:v>
                </c:pt>
                <c:pt idx="7158">
                  <c:v>2.8632</c:v>
                </c:pt>
                <c:pt idx="7159">
                  <c:v>2.8635999999999999</c:v>
                </c:pt>
                <c:pt idx="7160">
                  <c:v>2.8639999999999999</c:v>
                </c:pt>
                <c:pt idx="7161">
                  <c:v>2.8643999999999998</c:v>
                </c:pt>
                <c:pt idx="7162">
                  <c:v>2.8647999999999998</c:v>
                </c:pt>
                <c:pt idx="7163">
                  <c:v>2.8652000000000002</c:v>
                </c:pt>
                <c:pt idx="7164">
                  <c:v>2.8656000000000001</c:v>
                </c:pt>
                <c:pt idx="7165">
                  <c:v>2.8660000000000001</c:v>
                </c:pt>
                <c:pt idx="7166">
                  <c:v>2.8664000000000001</c:v>
                </c:pt>
                <c:pt idx="7167">
                  <c:v>2.8668</c:v>
                </c:pt>
                <c:pt idx="7168">
                  <c:v>2.8672</c:v>
                </c:pt>
                <c:pt idx="7169">
                  <c:v>2.8675999999999999</c:v>
                </c:pt>
                <c:pt idx="7170">
                  <c:v>2.8679999999999999</c:v>
                </c:pt>
                <c:pt idx="7171">
                  <c:v>2.8683999999999998</c:v>
                </c:pt>
                <c:pt idx="7172">
                  <c:v>2.8687999999999998</c:v>
                </c:pt>
                <c:pt idx="7173">
                  <c:v>2.8692000000000002</c:v>
                </c:pt>
                <c:pt idx="7174">
                  <c:v>2.8696000000000002</c:v>
                </c:pt>
                <c:pt idx="7175">
                  <c:v>2.87</c:v>
                </c:pt>
                <c:pt idx="7176">
                  <c:v>2.8704000000000001</c:v>
                </c:pt>
                <c:pt idx="7177">
                  <c:v>2.8708</c:v>
                </c:pt>
                <c:pt idx="7178">
                  <c:v>2.8712</c:v>
                </c:pt>
                <c:pt idx="7179">
                  <c:v>2.8715999999999999</c:v>
                </c:pt>
                <c:pt idx="7180">
                  <c:v>2.8719999999999999</c:v>
                </c:pt>
                <c:pt idx="7181">
                  <c:v>2.8723999999999998</c:v>
                </c:pt>
                <c:pt idx="7182">
                  <c:v>2.8727999999999998</c:v>
                </c:pt>
                <c:pt idx="7183">
                  <c:v>2.8732000000000002</c:v>
                </c:pt>
                <c:pt idx="7184">
                  <c:v>2.8736000000000002</c:v>
                </c:pt>
                <c:pt idx="7185">
                  <c:v>2.8740000000000001</c:v>
                </c:pt>
                <c:pt idx="7186">
                  <c:v>2.8744000000000001</c:v>
                </c:pt>
                <c:pt idx="7187">
                  <c:v>2.8748</c:v>
                </c:pt>
                <c:pt idx="7188">
                  <c:v>2.8752</c:v>
                </c:pt>
                <c:pt idx="7189">
                  <c:v>2.8755999999999999</c:v>
                </c:pt>
                <c:pt idx="7190">
                  <c:v>2.8759999999999999</c:v>
                </c:pt>
                <c:pt idx="7191">
                  <c:v>2.8763999999999998</c:v>
                </c:pt>
                <c:pt idx="7192">
                  <c:v>2.8767999999999998</c:v>
                </c:pt>
                <c:pt idx="7193">
                  <c:v>2.8772000000000002</c:v>
                </c:pt>
                <c:pt idx="7194">
                  <c:v>2.8776000000000002</c:v>
                </c:pt>
                <c:pt idx="7195">
                  <c:v>2.8780000000000001</c:v>
                </c:pt>
                <c:pt idx="7196">
                  <c:v>2.8784000000000001</c:v>
                </c:pt>
                <c:pt idx="7197">
                  <c:v>2.8788</c:v>
                </c:pt>
                <c:pt idx="7198">
                  <c:v>2.8792</c:v>
                </c:pt>
                <c:pt idx="7199">
                  <c:v>2.8795999999999999</c:v>
                </c:pt>
                <c:pt idx="7200">
                  <c:v>2.88</c:v>
                </c:pt>
                <c:pt idx="7201">
                  <c:v>2.8803999999999998</c:v>
                </c:pt>
                <c:pt idx="7202">
                  <c:v>2.8807999999999998</c:v>
                </c:pt>
                <c:pt idx="7203">
                  <c:v>2.8812000000000002</c:v>
                </c:pt>
                <c:pt idx="7204">
                  <c:v>2.8816000000000002</c:v>
                </c:pt>
                <c:pt idx="7205">
                  <c:v>2.8820000000000001</c:v>
                </c:pt>
                <c:pt idx="7206">
                  <c:v>2.8824000000000001</c:v>
                </c:pt>
                <c:pt idx="7207">
                  <c:v>2.8828</c:v>
                </c:pt>
                <c:pt idx="7208">
                  <c:v>2.8832</c:v>
                </c:pt>
                <c:pt idx="7209">
                  <c:v>2.8835999999999999</c:v>
                </c:pt>
                <c:pt idx="7210">
                  <c:v>2.8839999999999999</c:v>
                </c:pt>
                <c:pt idx="7211">
                  <c:v>2.8843999999999999</c:v>
                </c:pt>
                <c:pt idx="7212">
                  <c:v>2.8847999999999998</c:v>
                </c:pt>
                <c:pt idx="7213">
                  <c:v>2.8852000000000002</c:v>
                </c:pt>
                <c:pt idx="7214">
                  <c:v>2.8856000000000002</c:v>
                </c:pt>
                <c:pt idx="7215">
                  <c:v>2.8860000000000001</c:v>
                </c:pt>
                <c:pt idx="7216">
                  <c:v>2.8864000000000001</c:v>
                </c:pt>
                <c:pt idx="7217">
                  <c:v>2.8868</c:v>
                </c:pt>
                <c:pt idx="7218">
                  <c:v>2.8872</c:v>
                </c:pt>
                <c:pt idx="7219">
                  <c:v>2.8875999999999999</c:v>
                </c:pt>
                <c:pt idx="7220">
                  <c:v>2.8879999999999999</c:v>
                </c:pt>
                <c:pt idx="7221">
                  <c:v>2.8883999999999999</c:v>
                </c:pt>
                <c:pt idx="7222">
                  <c:v>2.8887999999999998</c:v>
                </c:pt>
                <c:pt idx="7223">
                  <c:v>2.8892000000000002</c:v>
                </c:pt>
                <c:pt idx="7224">
                  <c:v>2.8896000000000002</c:v>
                </c:pt>
                <c:pt idx="7225">
                  <c:v>2.89</c:v>
                </c:pt>
                <c:pt idx="7226">
                  <c:v>2.8904000000000001</c:v>
                </c:pt>
                <c:pt idx="7227">
                  <c:v>2.8908</c:v>
                </c:pt>
                <c:pt idx="7228">
                  <c:v>2.8912</c:v>
                </c:pt>
                <c:pt idx="7229">
                  <c:v>2.8915999999999999</c:v>
                </c:pt>
                <c:pt idx="7230">
                  <c:v>2.8919999999999999</c:v>
                </c:pt>
                <c:pt idx="7231">
                  <c:v>2.8923999999999999</c:v>
                </c:pt>
                <c:pt idx="7232">
                  <c:v>2.8927999999999998</c:v>
                </c:pt>
                <c:pt idx="7233">
                  <c:v>2.8932000000000002</c:v>
                </c:pt>
                <c:pt idx="7234">
                  <c:v>2.8936000000000002</c:v>
                </c:pt>
                <c:pt idx="7235">
                  <c:v>2.8940000000000001</c:v>
                </c:pt>
                <c:pt idx="7236">
                  <c:v>2.8944000000000001</c:v>
                </c:pt>
                <c:pt idx="7237">
                  <c:v>2.8948</c:v>
                </c:pt>
                <c:pt idx="7238">
                  <c:v>2.8952</c:v>
                </c:pt>
                <c:pt idx="7239">
                  <c:v>2.8956</c:v>
                </c:pt>
                <c:pt idx="7240">
                  <c:v>2.8959999999999999</c:v>
                </c:pt>
                <c:pt idx="7241">
                  <c:v>2.8963999999999999</c:v>
                </c:pt>
                <c:pt idx="7242">
                  <c:v>2.8967999999999998</c:v>
                </c:pt>
                <c:pt idx="7243">
                  <c:v>2.8972000000000002</c:v>
                </c:pt>
                <c:pt idx="7244">
                  <c:v>2.8976000000000002</c:v>
                </c:pt>
                <c:pt idx="7245">
                  <c:v>2.8980000000000001</c:v>
                </c:pt>
                <c:pt idx="7246">
                  <c:v>2.8984000000000001</c:v>
                </c:pt>
                <c:pt idx="7247">
                  <c:v>2.8988</c:v>
                </c:pt>
                <c:pt idx="7248">
                  <c:v>2.8992</c:v>
                </c:pt>
                <c:pt idx="7249">
                  <c:v>2.8996</c:v>
                </c:pt>
                <c:pt idx="7250">
                  <c:v>2.9</c:v>
                </c:pt>
                <c:pt idx="7251">
                  <c:v>2.9003999999999999</c:v>
                </c:pt>
                <c:pt idx="7252">
                  <c:v>2.9007999999999998</c:v>
                </c:pt>
                <c:pt idx="7253">
                  <c:v>2.9011999999999998</c:v>
                </c:pt>
                <c:pt idx="7254">
                  <c:v>2.9016000000000002</c:v>
                </c:pt>
                <c:pt idx="7255">
                  <c:v>2.9020000000000001</c:v>
                </c:pt>
                <c:pt idx="7256">
                  <c:v>2.9024000000000001</c:v>
                </c:pt>
                <c:pt idx="7257">
                  <c:v>2.9028</c:v>
                </c:pt>
                <c:pt idx="7258">
                  <c:v>2.9032</c:v>
                </c:pt>
                <c:pt idx="7259">
                  <c:v>2.9036</c:v>
                </c:pt>
                <c:pt idx="7260">
                  <c:v>2.9039999999999999</c:v>
                </c:pt>
                <c:pt idx="7261">
                  <c:v>2.9043999999999999</c:v>
                </c:pt>
                <c:pt idx="7262">
                  <c:v>2.9047999999999998</c:v>
                </c:pt>
                <c:pt idx="7263">
                  <c:v>2.9051999999999998</c:v>
                </c:pt>
                <c:pt idx="7264">
                  <c:v>2.9056000000000002</c:v>
                </c:pt>
                <c:pt idx="7265">
                  <c:v>2.9060000000000001</c:v>
                </c:pt>
                <c:pt idx="7266">
                  <c:v>2.9064000000000001</c:v>
                </c:pt>
                <c:pt idx="7267">
                  <c:v>2.9068000000000001</c:v>
                </c:pt>
                <c:pt idx="7268">
                  <c:v>2.9072</c:v>
                </c:pt>
                <c:pt idx="7269">
                  <c:v>2.9076</c:v>
                </c:pt>
                <c:pt idx="7270">
                  <c:v>2.9079999999999999</c:v>
                </c:pt>
                <c:pt idx="7271">
                  <c:v>2.9083999999999999</c:v>
                </c:pt>
                <c:pt idx="7272">
                  <c:v>2.9087999999999998</c:v>
                </c:pt>
                <c:pt idx="7273">
                  <c:v>2.9091999999999998</c:v>
                </c:pt>
                <c:pt idx="7274">
                  <c:v>2.9096000000000002</c:v>
                </c:pt>
                <c:pt idx="7275">
                  <c:v>2.91</c:v>
                </c:pt>
                <c:pt idx="7276">
                  <c:v>2.9104000000000001</c:v>
                </c:pt>
                <c:pt idx="7277">
                  <c:v>2.9108000000000001</c:v>
                </c:pt>
                <c:pt idx="7278">
                  <c:v>2.9112</c:v>
                </c:pt>
                <c:pt idx="7279">
                  <c:v>2.9116</c:v>
                </c:pt>
                <c:pt idx="7280">
                  <c:v>2.9119999999999999</c:v>
                </c:pt>
                <c:pt idx="7281">
                  <c:v>2.9123999999999999</c:v>
                </c:pt>
                <c:pt idx="7282">
                  <c:v>2.9127999999999998</c:v>
                </c:pt>
                <c:pt idx="7283">
                  <c:v>2.9131999999999998</c:v>
                </c:pt>
                <c:pt idx="7284">
                  <c:v>2.9136000000000002</c:v>
                </c:pt>
                <c:pt idx="7285">
                  <c:v>2.9140000000000001</c:v>
                </c:pt>
                <c:pt idx="7286">
                  <c:v>2.9144000000000001</c:v>
                </c:pt>
                <c:pt idx="7287">
                  <c:v>2.9148000000000001</c:v>
                </c:pt>
                <c:pt idx="7288">
                  <c:v>2.9152</c:v>
                </c:pt>
                <c:pt idx="7289">
                  <c:v>2.9156</c:v>
                </c:pt>
                <c:pt idx="7290">
                  <c:v>2.9159999999999999</c:v>
                </c:pt>
                <c:pt idx="7291">
                  <c:v>2.9163999999999999</c:v>
                </c:pt>
                <c:pt idx="7292">
                  <c:v>2.9167999999999998</c:v>
                </c:pt>
                <c:pt idx="7293">
                  <c:v>2.9171999999999998</c:v>
                </c:pt>
                <c:pt idx="7294">
                  <c:v>2.9176000000000002</c:v>
                </c:pt>
                <c:pt idx="7295">
                  <c:v>2.9180000000000001</c:v>
                </c:pt>
                <c:pt idx="7296">
                  <c:v>2.9184000000000001</c:v>
                </c:pt>
                <c:pt idx="7297">
                  <c:v>2.9188000000000001</c:v>
                </c:pt>
                <c:pt idx="7298">
                  <c:v>2.9192</c:v>
                </c:pt>
                <c:pt idx="7299">
                  <c:v>2.9196</c:v>
                </c:pt>
                <c:pt idx="7300">
                  <c:v>2.92</c:v>
                </c:pt>
                <c:pt idx="7301">
                  <c:v>2.9203999999999999</c:v>
                </c:pt>
                <c:pt idx="7302">
                  <c:v>2.9207999999999998</c:v>
                </c:pt>
                <c:pt idx="7303">
                  <c:v>2.9211999999999998</c:v>
                </c:pt>
                <c:pt idx="7304">
                  <c:v>2.9216000000000002</c:v>
                </c:pt>
                <c:pt idx="7305">
                  <c:v>2.9220000000000002</c:v>
                </c:pt>
                <c:pt idx="7306">
                  <c:v>2.9224000000000001</c:v>
                </c:pt>
                <c:pt idx="7307">
                  <c:v>2.9228000000000001</c:v>
                </c:pt>
                <c:pt idx="7308">
                  <c:v>2.9232</c:v>
                </c:pt>
                <c:pt idx="7309">
                  <c:v>2.9236</c:v>
                </c:pt>
                <c:pt idx="7310">
                  <c:v>2.9239999999999999</c:v>
                </c:pt>
                <c:pt idx="7311">
                  <c:v>2.9243999999999999</c:v>
                </c:pt>
                <c:pt idx="7312">
                  <c:v>2.9247999999999998</c:v>
                </c:pt>
                <c:pt idx="7313">
                  <c:v>2.9251999999999998</c:v>
                </c:pt>
                <c:pt idx="7314">
                  <c:v>2.9256000000000002</c:v>
                </c:pt>
                <c:pt idx="7315">
                  <c:v>2.9260000000000002</c:v>
                </c:pt>
                <c:pt idx="7316">
                  <c:v>2.9264000000000001</c:v>
                </c:pt>
                <c:pt idx="7317">
                  <c:v>2.9268000000000001</c:v>
                </c:pt>
                <c:pt idx="7318">
                  <c:v>2.9272</c:v>
                </c:pt>
                <c:pt idx="7319">
                  <c:v>2.9276</c:v>
                </c:pt>
                <c:pt idx="7320">
                  <c:v>2.9279999999999999</c:v>
                </c:pt>
                <c:pt idx="7321">
                  <c:v>2.9283999999999999</c:v>
                </c:pt>
                <c:pt idx="7322">
                  <c:v>2.9287999999999998</c:v>
                </c:pt>
                <c:pt idx="7323">
                  <c:v>2.9291999999999998</c:v>
                </c:pt>
                <c:pt idx="7324">
                  <c:v>2.9296000000000002</c:v>
                </c:pt>
                <c:pt idx="7325">
                  <c:v>2.93</c:v>
                </c:pt>
                <c:pt idx="7326">
                  <c:v>2.9304000000000001</c:v>
                </c:pt>
                <c:pt idx="7327">
                  <c:v>2.9308000000000001</c:v>
                </c:pt>
                <c:pt idx="7328">
                  <c:v>2.9312</c:v>
                </c:pt>
                <c:pt idx="7329">
                  <c:v>2.9316</c:v>
                </c:pt>
                <c:pt idx="7330">
                  <c:v>2.9319999999999999</c:v>
                </c:pt>
                <c:pt idx="7331">
                  <c:v>2.9323999999999999</c:v>
                </c:pt>
                <c:pt idx="7332">
                  <c:v>2.9327999999999999</c:v>
                </c:pt>
                <c:pt idx="7333">
                  <c:v>2.9331999999999998</c:v>
                </c:pt>
                <c:pt idx="7334">
                  <c:v>2.9336000000000002</c:v>
                </c:pt>
                <c:pt idx="7335">
                  <c:v>2.9340000000000002</c:v>
                </c:pt>
                <c:pt idx="7336">
                  <c:v>2.9344000000000001</c:v>
                </c:pt>
                <c:pt idx="7337">
                  <c:v>2.9348000000000001</c:v>
                </c:pt>
                <c:pt idx="7338">
                  <c:v>2.9352</c:v>
                </c:pt>
                <c:pt idx="7339">
                  <c:v>2.9356</c:v>
                </c:pt>
                <c:pt idx="7340">
                  <c:v>2.9359999999999999</c:v>
                </c:pt>
                <c:pt idx="7341">
                  <c:v>2.9363999999999999</c:v>
                </c:pt>
                <c:pt idx="7342">
                  <c:v>2.9367999999999999</c:v>
                </c:pt>
                <c:pt idx="7343">
                  <c:v>2.9371999999999998</c:v>
                </c:pt>
                <c:pt idx="7344">
                  <c:v>2.9376000000000002</c:v>
                </c:pt>
                <c:pt idx="7345">
                  <c:v>2.9380000000000002</c:v>
                </c:pt>
                <c:pt idx="7346">
                  <c:v>2.9384000000000001</c:v>
                </c:pt>
                <c:pt idx="7347">
                  <c:v>2.9388000000000001</c:v>
                </c:pt>
                <c:pt idx="7348">
                  <c:v>2.9392</c:v>
                </c:pt>
                <c:pt idx="7349">
                  <c:v>2.9396</c:v>
                </c:pt>
                <c:pt idx="7350">
                  <c:v>2.94</c:v>
                </c:pt>
                <c:pt idx="7351">
                  <c:v>2.9403999999999999</c:v>
                </c:pt>
                <c:pt idx="7352">
                  <c:v>2.9407999999999999</c:v>
                </c:pt>
                <c:pt idx="7353">
                  <c:v>2.9411999999999998</c:v>
                </c:pt>
                <c:pt idx="7354">
                  <c:v>2.9416000000000002</c:v>
                </c:pt>
                <c:pt idx="7355">
                  <c:v>2.9420000000000002</c:v>
                </c:pt>
                <c:pt idx="7356">
                  <c:v>2.9424000000000001</c:v>
                </c:pt>
                <c:pt idx="7357">
                  <c:v>2.9428000000000001</c:v>
                </c:pt>
                <c:pt idx="7358">
                  <c:v>2.9432</c:v>
                </c:pt>
                <c:pt idx="7359">
                  <c:v>2.9436</c:v>
                </c:pt>
                <c:pt idx="7360">
                  <c:v>2.944</c:v>
                </c:pt>
                <c:pt idx="7361">
                  <c:v>2.9443999999999999</c:v>
                </c:pt>
                <c:pt idx="7362">
                  <c:v>2.9447999999999999</c:v>
                </c:pt>
                <c:pt idx="7363">
                  <c:v>2.9451999999999998</c:v>
                </c:pt>
                <c:pt idx="7364">
                  <c:v>2.9456000000000002</c:v>
                </c:pt>
                <c:pt idx="7365">
                  <c:v>2.9460000000000002</c:v>
                </c:pt>
                <c:pt idx="7366">
                  <c:v>2.9464000000000001</c:v>
                </c:pt>
                <c:pt idx="7367">
                  <c:v>2.9468000000000001</c:v>
                </c:pt>
                <c:pt idx="7368">
                  <c:v>2.9472</c:v>
                </c:pt>
                <c:pt idx="7369">
                  <c:v>2.9476</c:v>
                </c:pt>
                <c:pt idx="7370">
                  <c:v>2.948</c:v>
                </c:pt>
                <c:pt idx="7371">
                  <c:v>2.9483999999999999</c:v>
                </c:pt>
                <c:pt idx="7372">
                  <c:v>2.9487999999999999</c:v>
                </c:pt>
                <c:pt idx="7373">
                  <c:v>2.9491999999999998</c:v>
                </c:pt>
                <c:pt idx="7374">
                  <c:v>2.9496000000000002</c:v>
                </c:pt>
                <c:pt idx="7375">
                  <c:v>2.95</c:v>
                </c:pt>
                <c:pt idx="7376">
                  <c:v>2.9504000000000001</c:v>
                </c:pt>
                <c:pt idx="7377">
                  <c:v>2.9508000000000001</c:v>
                </c:pt>
                <c:pt idx="7378">
                  <c:v>2.9512</c:v>
                </c:pt>
                <c:pt idx="7379">
                  <c:v>2.9516</c:v>
                </c:pt>
                <c:pt idx="7380">
                  <c:v>2.952</c:v>
                </c:pt>
                <c:pt idx="7381">
                  <c:v>2.9523999999999999</c:v>
                </c:pt>
                <c:pt idx="7382">
                  <c:v>2.9527999999999999</c:v>
                </c:pt>
                <c:pt idx="7383">
                  <c:v>2.9531999999999998</c:v>
                </c:pt>
                <c:pt idx="7384">
                  <c:v>2.9535999999999998</c:v>
                </c:pt>
                <c:pt idx="7385">
                  <c:v>2.9540000000000002</c:v>
                </c:pt>
                <c:pt idx="7386">
                  <c:v>2.9544000000000001</c:v>
                </c:pt>
                <c:pt idx="7387">
                  <c:v>2.9548000000000001</c:v>
                </c:pt>
                <c:pt idx="7388">
                  <c:v>2.9552</c:v>
                </c:pt>
                <c:pt idx="7389">
                  <c:v>2.9556</c:v>
                </c:pt>
                <c:pt idx="7390">
                  <c:v>2.956</c:v>
                </c:pt>
                <c:pt idx="7391">
                  <c:v>2.9563999999999999</c:v>
                </c:pt>
                <c:pt idx="7392">
                  <c:v>2.9567999999999999</c:v>
                </c:pt>
                <c:pt idx="7393">
                  <c:v>2.9571999999999998</c:v>
                </c:pt>
                <c:pt idx="7394">
                  <c:v>2.9575999999999998</c:v>
                </c:pt>
                <c:pt idx="7395">
                  <c:v>2.9580000000000002</c:v>
                </c:pt>
                <c:pt idx="7396">
                  <c:v>2.9584000000000001</c:v>
                </c:pt>
                <c:pt idx="7397">
                  <c:v>2.9588000000000001</c:v>
                </c:pt>
                <c:pt idx="7398">
                  <c:v>2.9592000000000001</c:v>
                </c:pt>
                <c:pt idx="7399">
                  <c:v>2.9596</c:v>
                </c:pt>
                <c:pt idx="7400">
                  <c:v>2.96</c:v>
                </c:pt>
                <c:pt idx="7401">
                  <c:v>2.9603999999999999</c:v>
                </c:pt>
                <c:pt idx="7402">
                  <c:v>2.9607999999999999</c:v>
                </c:pt>
                <c:pt idx="7403">
                  <c:v>2.9611999999999998</c:v>
                </c:pt>
                <c:pt idx="7404">
                  <c:v>2.9615999999999998</c:v>
                </c:pt>
                <c:pt idx="7405">
                  <c:v>2.9620000000000002</c:v>
                </c:pt>
                <c:pt idx="7406">
                  <c:v>2.9624000000000001</c:v>
                </c:pt>
                <c:pt idx="7407">
                  <c:v>2.9628000000000001</c:v>
                </c:pt>
                <c:pt idx="7408">
                  <c:v>2.9632000000000001</c:v>
                </c:pt>
                <c:pt idx="7409">
                  <c:v>2.9636</c:v>
                </c:pt>
                <c:pt idx="7410">
                  <c:v>2.964</c:v>
                </c:pt>
                <c:pt idx="7411">
                  <c:v>2.9643999999999999</c:v>
                </c:pt>
                <c:pt idx="7412">
                  <c:v>2.9647999999999999</c:v>
                </c:pt>
                <c:pt idx="7413">
                  <c:v>2.9651999999999998</c:v>
                </c:pt>
                <c:pt idx="7414">
                  <c:v>2.9655999999999998</c:v>
                </c:pt>
                <c:pt idx="7415">
                  <c:v>2.9660000000000002</c:v>
                </c:pt>
                <c:pt idx="7416">
                  <c:v>2.9664000000000001</c:v>
                </c:pt>
                <c:pt idx="7417">
                  <c:v>2.9668000000000001</c:v>
                </c:pt>
                <c:pt idx="7418">
                  <c:v>2.9672000000000001</c:v>
                </c:pt>
                <c:pt idx="7419">
                  <c:v>2.9676</c:v>
                </c:pt>
                <c:pt idx="7420">
                  <c:v>2.968</c:v>
                </c:pt>
                <c:pt idx="7421">
                  <c:v>2.9683999999999999</c:v>
                </c:pt>
                <c:pt idx="7422">
                  <c:v>2.9687999999999999</c:v>
                </c:pt>
                <c:pt idx="7423">
                  <c:v>2.9691999999999998</c:v>
                </c:pt>
                <c:pt idx="7424">
                  <c:v>2.9695999999999998</c:v>
                </c:pt>
                <c:pt idx="7425">
                  <c:v>2.97</c:v>
                </c:pt>
                <c:pt idx="7426">
                  <c:v>2.9704000000000002</c:v>
                </c:pt>
                <c:pt idx="7427">
                  <c:v>2.9708000000000001</c:v>
                </c:pt>
                <c:pt idx="7428">
                  <c:v>2.9712000000000001</c:v>
                </c:pt>
                <c:pt idx="7429">
                  <c:v>2.9716</c:v>
                </c:pt>
                <c:pt idx="7430">
                  <c:v>2.972</c:v>
                </c:pt>
                <c:pt idx="7431">
                  <c:v>2.9723999999999999</c:v>
                </c:pt>
                <c:pt idx="7432">
                  <c:v>2.9727999999999999</c:v>
                </c:pt>
                <c:pt idx="7433">
                  <c:v>2.9731999999999998</c:v>
                </c:pt>
                <c:pt idx="7434">
                  <c:v>2.9735999999999998</c:v>
                </c:pt>
                <c:pt idx="7435">
                  <c:v>2.9740000000000002</c:v>
                </c:pt>
                <c:pt idx="7436">
                  <c:v>2.9744000000000002</c:v>
                </c:pt>
                <c:pt idx="7437">
                  <c:v>2.9748000000000001</c:v>
                </c:pt>
                <c:pt idx="7438">
                  <c:v>2.9752000000000001</c:v>
                </c:pt>
                <c:pt idx="7439">
                  <c:v>2.9756</c:v>
                </c:pt>
                <c:pt idx="7440">
                  <c:v>2.976</c:v>
                </c:pt>
                <c:pt idx="7441">
                  <c:v>2.9763999999999999</c:v>
                </c:pt>
                <c:pt idx="7442">
                  <c:v>2.9767999999999999</c:v>
                </c:pt>
                <c:pt idx="7443">
                  <c:v>2.9771999999999998</c:v>
                </c:pt>
                <c:pt idx="7444">
                  <c:v>2.9775999999999998</c:v>
                </c:pt>
                <c:pt idx="7445">
                  <c:v>2.9780000000000002</c:v>
                </c:pt>
                <c:pt idx="7446">
                  <c:v>2.9784000000000002</c:v>
                </c:pt>
                <c:pt idx="7447">
                  <c:v>2.9788000000000001</c:v>
                </c:pt>
                <c:pt idx="7448">
                  <c:v>2.9792000000000001</c:v>
                </c:pt>
                <c:pt idx="7449">
                  <c:v>2.9796</c:v>
                </c:pt>
                <c:pt idx="7450">
                  <c:v>2.98</c:v>
                </c:pt>
                <c:pt idx="7451">
                  <c:v>2.9803999999999999</c:v>
                </c:pt>
                <c:pt idx="7452">
                  <c:v>2.9807999999999999</c:v>
                </c:pt>
                <c:pt idx="7453">
                  <c:v>2.9811999999999999</c:v>
                </c:pt>
                <c:pt idx="7454">
                  <c:v>2.9815999999999998</c:v>
                </c:pt>
                <c:pt idx="7455">
                  <c:v>2.9820000000000002</c:v>
                </c:pt>
                <c:pt idx="7456">
                  <c:v>2.9824000000000002</c:v>
                </c:pt>
                <c:pt idx="7457">
                  <c:v>2.9828000000000001</c:v>
                </c:pt>
                <c:pt idx="7458">
                  <c:v>2.9832000000000001</c:v>
                </c:pt>
                <c:pt idx="7459">
                  <c:v>2.9836</c:v>
                </c:pt>
                <c:pt idx="7460">
                  <c:v>2.984</c:v>
                </c:pt>
                <c:pt idx="7461">
                  <c:v>2.9843999999999999</c:v>
                </c:pt>
                <c:pt idx="7462">
                  <c:v>2.9847999999999999</c:v>
                </c:pt>
                <c:pt idx="7463">
                  <c:v>2.9851999999999999</c:v>
                </c:pt>
                <c:pt idx="7464">
                  <c:v>2.9855999999999998</c:v>
                </c:pt>
                <c:pt idx="7465">
                  <c:v>2.9860000000000002</c:v>
                </c:pt>
                <c:pt idx="7466">
                  <c:v>2.9864000000000002</c:v>
                </c:pt>
                <c:pt idx="7467">
                  <c:v>2.9868000000000001</c:v>
                </c:pt>
                <c:pt idx="7468">
                  <c:v>2.9872000000000001</c:v>
                </c:pt>
                <c:pt idx="7469">
                  <c:v>2.9876</c:v>
                </c:pt>
                <c:pt idx="7470">
                  <c:v>2.988</c:v>
                </c:pt>
                <c:pt idx="7471">
                  <c:v>2.9883999999999999</c:v>
                </c:pt>
                <c:pt idx="7472">
                  <c:v>2.9887999999999999</c:v>
                </c:pt>
                <c:pt idx="7473">
                  <c:v>2.9891999999999999</c:v>
                </c:pt>
                <c:pt idx="7474">
                  <c:v>2.9895999999999998</c:v>
                </c:pt>
                <c:pt idx="7475">
                  <c:v>2.99</c:v>
                </c:pt>
                <c:pt idx="7476">
                  <c:v>2.9904000000000002</c:v>
                </c:pt>
                <c:pt idx="7477">
                  <c:v>2.9908000000000001</c:v>
                </c:pt>
                <c:pt idx="7478">
                  <c:v>2.9912000000000001</c:v>
                </c:pt>
                <c:pt idx="7479">
                  <c:v>2.9916</c:v>
                </c:pt>
                <c:pt idx="7480">
                  <c:v>2.992</c:v>
                </c:pt>
                <c:pt idx="7481">
                  <c:v>2.9923999999999999</c:v>
                </c:pt>
                <c:pt idx="7482">
                  <c:v>2.9927999999999999</c:v>
                </c:pt>
                <c:pt idx="7483">
                  <c:v>2.9931999999999999</c:v>
                </c:pt>
                <c:pt idx="7484">
                  <c:v>2.9935999999999998</c:v>
                </c:pt>
                <c:pt idx="7485">
                  <c:v>2.9940000000000002</c:v>
                </c:pt>
                <c:pt idx="7486">
                  <c:v>2.9944000000000002</c:v>
                </c:pt>
                <c:pt idx="7487">
                  <c:v>2.9948000000000001</c:v>
                </c:pt>
                <c:pt idx="7488">
                  <c:v>2.9952000000000001</c:v>
                </c:pt>
                <c:pt idx="7489">
                  <c:v>2.9956</c:v>
                </c:pt>
                <c:pt idx="7490">
                  <c:v>2.996</c:v>
                </c:pt>
                <c:pt idx="7491">
                  <c:v>2.9964</c:v>
                </c:pt>
                <c:pt idx="7492">
                  <c:v>2.9967999999999999</c:v>
                </c:pt>
                <c:pt idx="7493">
                  <c:v>2.9971999999999999</c:v>
                </c:pt>
                <c:pt idx="7494">
                  <c:v>2.9975999999999998</c:v>
                </c:pt>
                <c:pt idx="7495">
                  <c:v>2.9980000000000002</c:v>
                </c:pt>
                <c:pt idx="7496">
                  <c:v>2.9984000000000002</c:v>
                </c:pt>
                <c:pt idx="7497">
                  <c:v>2.9988000000000001</c:v>
                </c:pt>
                <c:pt idx="7498">
                  <c:v>2.9992000000000001</c:v>
                </c:pt>
                <c:pt idx="7499">
                  <c:v>2.9996</c:v>
                </c:pt>
                <c:pt idx="7500">
                  <c:v>3</c:v>
                </c:pt>
                <c:pt idx="7501">
                  <c:v>3.0004</c:v>
                </c:pt>
                <c:pt idx="7502">
                  <c:v>3.0007999999999999</c:v>
                </c:pt>
                <c:pt idx="7503">
                  <c:v>3.0011999999999999</c:v>
                </c:pt>
                <c:pt idx="7504">
                  <c:v>3.0015999999999998</c:v>
                </c:pt>
                <c:pt idx="7505">
                  <c:v>3.0019999999999998</c:v>
                </c:pt>
                <c:pt idx="7506">
                  <c:v>3.0024000000000002</c:v>
                </c:pt>
                <c:pt idx="7507">
                  <c:v>3.0028000000000001</c:v>
                </c:pt>
                <c:pt idx="7508">
                  <c:v>3.0032000000000001</c:v>
                </c:pt>
                <c:pt idx="7509">
                  <c:v>3.0036</c:v>
                </c:pt>
                <c:pt idx="7510">
                  <c:v>3.004</c:v>
                </c:pt>
                <c:pt idx="7511">
                  <c:v>3.0044</c:v>
                </c:pt>
                <c:pt idx="7512">
                  <c:v>3.0047999999999999</c:v>
                </c:pt>
                <c:pt idx="7513">
                  <c:v>3.0051999999999999</c:v>
                </c:pt>
                <c:pt idx="7514">
                  <c:v>3.0055999999999998</c:v>
                </c:pt>
                <c:pt idx="7515">
                  <c:v>3.0059999999999998</c:v>
                </c:pt>
                <c:pt idx="7516">
                  <c:v>3.0064000000000002</c:v>
                </c:pt>
                <c:pt idx="7517">
                  <c:v>3.0068000000000001</c:v>
                </c:pt>
                <c:pt idx="7518">
                  <c:v>3.0072000000000001</c:v>
                </c:pt>
                <c:pt idx="7519">
                  <c:v>3.0076000000000001</c:v>
                </c:pt>
                <c:pt idx="7520">
                  <c:v>3.008</c:v>
                </c:pt>
                <c:pt idx="7521">
                  <c:v>3.0084</c:v>
                </c:pt>
                <c:pt idx="7522">
                  <c:v>3.0087999999999999</c:v>
                </c:pt>
                <c:pt idx="7523">
                  <c:v>3.0091999999999999</c:v>
                </c:pt>
                <c:pt idx="7524">
                  <c:v>3.0095999999999998</c:v>
                </c:pt>
                <c:pt idx="7525">
                  <c:v>3.01</c:v>
                </c:pt>
                <c:pt idx="7526">
                  <c:v>3.0104000000000002</c:v>
                </c:pt>
                <c:pt idx="7527">
                  <c:v>3.0108000000000001</c:v>
                </c:pt>
                <c:pt idx="7528">
                  <c:v>3.0112000000000001</c:v>
                </c:pt>
                <c:pt idx="7529">
                  <c:v>3.0116000000000001</c:v>
                </c:pt>
                <c:pt idx="7530">
                  <c:v>3.012</c:v>
                </c:pt>
                <c:pt idx="7531">
                  <c:v>3.0124</c:v>
                </c:pt>
                <c:pt idx="7532">
                  <c:v>3.0127999999999999</c:v>
                </c:pt>
                <c:pt idx="7533">
                  <c:v>3.0131999999999999</c:v>
                </c:pt>
                <c:pt idx="7534">
                  <c:v>3.0135999999999998</c:v>
                </c:pt>
                <c:pt idx="7535">
                  <c:v>3.0139999999999998</c:v>
                </c:pt>
                <c:pt idx="7536">
                  <c:v>3.0144000000000002</c:v>
                </c:pt>
                <c:pt idx="7537">
                  <c:v>3.0148000000000001</c:v>
                </c:pt>
                <c:pt idx="7538">
                  <c:v>3.0152000000000001</c:v>
                </c:pt>
                <c:pt idx="7539">
                  <c:v>3.0156000000000001</c:v>
                </c:pt>
                <c:pt idx="7540">
                  <c:v>3.016</c:v>
                </c:pt>
                <c:pt idx="7541">
                  <c:v>3.0164</c:v>
                </c:pt>
                <c:pt idx="7542">
                  <c:v>3.0167999999999999</c:v>
                </c:pt>
                <c:pt idx="7543">
                  <c:v>3.0171999999999999</c:v>
                </c:pt>
                <c:pt idx="7544">
                  <c:v>3.0175999999999998</c:v>
                </c:pt>
                <c:pt idx="7545">
                  <c:v>3.0179999999999998</c:v>
                </c:pt>
                <c:pt idx="7546">
                  <c:v>3.0184000000000002</c:v>
                </c:pt>
                <c:pt idx="7547">
                  <c:v>3.0188000000000001</c:v>
                </c:pt>
                <c:pt idx="7548">
                  <c:v>3.0192000000000001</c:v>
                </c:pt>
                <c:pt idx="7549">
                  <c:v>3.0196000000000001</c:v>
                </c:pt>
                <c:pt idx="7550">
                  <c:v>3.02</c:v>
                </c:pt>
                <c:pt idx="7551">
                  <c:v>3.0204</c:v>
                </c:pt>
                <c:pt idx="7552">
                  <c:v>3.0207999999999999</c:v>
                </c:pt>
                <c:pt idx="7553">
                  <c:v>3.0211999999999999</c:v>
                </c:pt>
                <c:pt idx="7554">
                  <c:v>3.0215999999999998</c:v>
                </c:pt>
                <c:pt idx="7555">
                  <c:v>3.0219999999999998</c:v>
                </c:pt>
                <c:pt idx="7556">
                  <c:v>3.0224000000000002</c:v>
                </c:pt>
                <c:pt idx="7557">
                  <c:v>3.0228000000000002</c:v>
                </c:pt>
                <c:pt idx="7558">
                  <c:v>3.0232000000000001</c:v>
                </c:pt>
                <c:pt idx="7559">
                  <c:v>3.0236000000000001</c:v>
                </c:pt>
                <c:pt idx="7560">
                  <c:v>3.024</c:v>
                </c:pt>
                <c:pt idx="7561">
                  <c:v>3.0244</c:v>
                </c:pt>
                <c:pt idx="7562">
                  <c:v>3.0247999999999999</c:v>
                </c:pt>
                <c:pt idx="7563">
                  <c:v>3.0251999999999999</c:v>
                </c:pt>
                <c:pt idx="7564">
                  <c:v>3.0255999999999998</c:v>
                </c:pt>
                <c:pt idx="7565">
                  <c:v>3.0259999999999998</c:v>
                </c:pt>
                <c:pt idx="7566">
                  <c:v>3.0264000000000002</c:v>
                </c:pt>
                <c:pt idx="7567">
                  <c:v>3.0268000000000002</c:v>
                </c:pt>
                <c:pt idx="7568">
                  <c:v>3.0272000000000001</c:v>
                </c:pt>
                <c:pt idx="7569">
                  <c:v>3.0276000000000001</c:v>
                </c:pt>
                <c:pt idx="7570">
                  <c:v>3.028</c:v>
                </c:pt>
                <c:pt idx="7571">
                  <c:v>3.0284</c:v>
                </c:pt>
                <c:pt idx="7572">
                  <c:v>3.0287999999999999</c:v>
                </c:pt>
                <c:pt idx="7573">
                  <c:v>3.0291999999999999</c:v>
                </c:pt>
                <c:pt idx="7574">
                  <c:v>3.0295999999999998</c:v>
                </c:pt>
                <c:pt idx="7575">
                  <c:v>3.03</c:v>
                </c:pt>
                <c:pt idx="7576">
                  <c:v>3.0304000000000002</c:v>
                </c:pt>
                <c:pt idx="7577">
                  <c:v>3.0308000000000002</c:v>
                </c:pt>
                <c:pt idx="7578">
                  <c:v>3.0312000000000001</c:v>
                </c:pt>
                <c:pt idx="7579">
                  <c:v>3.0316000000000001</c:v>
                </c:pt>
                <c:pt idx="7580">
                  <c:v>3.032</c:v>
                </c:pt>
                <c:pt idx="7581">
                  <c:v>3.0324</c:v>
                </c:pt>
                <c:pt idx="7582">
                  <c:v>3.0327999999999999</c:v>
                </c:pt>
                <c:pt idx="7583">
                  <c:v>3.0331999999999999</c:v>
                </c:pt>
                <c:pt idx="7584">
                  <c:v>3.0335999999999999</c:v>
                </c:pt>
                <c:pt idx="7585">
                  <c:v>3.0339999999999998</c:v>
                </c:pt>
                <c:pt idx="7586">
                  <c:v>3.0344000000000002</c:v>
                </c:pt>
                <c:pt idx="7587">
                  <c:v>3.0348000000000002</c:v>
                </c:pt>
                <c:pt idx="7588">
                  <c:v>3.0352000000000001</c:v>
                </c:pt>
                <c:pt idx="7589">
                  <c:v>3.0356000000000001</c:v>
                </c:pt>
                <c:pt idx="7590">
                  <c:v>3.036</c:v>
                </c:pt>
                <c:pt idx="7591">
                  <c:v>3.0364</c:v>
                </c:pt>
                <c:pt idx="7592">
                  <c:v>3.0367999999999999</c:v>
                </c:pt>
                <c:pt idx="7593">
                  <c:v>3.0371999999999999</c:v>
                </c:pt>
                <c:pt idx="7594">
                  <c:v>3.0375999999999999</c:v>
                </c:pt>
                <c:pt idx="7595">
                  <c:v>3.0379999999999998</c:v>
                </c:pt>
                <c:pt idx="7596">
                  <c:v>3.0384000000000002</c:v>
                </c:pt>
                <c:pt idx="7597">
                  <c:v>3.0388000000000002</c:v>
                </c:pt>
                <c:pt idx="7598">
                  <c:v>3.0392000000000001</c:v>
                </c:pt>
                <c:pt idx="7599">
                  <c:v>3.0396000000000001</c:v>
                </c:pt>
                <c:pt idx="7600">
                  <c:v>3.04</c:v>
                </c:pt>
                <c:pt idx="7601">
                  <c:v>3.0404</c:v>
                </c:pt>
                <c:pt idx="7602">
                  <c:v>3.0407999999999999</c:v>
                </c:pt>
                <c:pt idx="7603">
                  <c:v>3.0411999999999999</c:v>
                </c:pt>
                <c:pt idx="7604">
                  <c:v>3.0415999999999999</c:v>
                </c:pt>
                <c:pt idx="7605">
                  <c:v>3.0419999999999998</c:v>
                </c:pt>
                <c:pt idx="7606">
                  <c:v>3.0424000000000002</c:v>
                </c:pt>
                <c:pt idx="7607">
                  <c:v>3.0428000000000002</c:v>
                </c:pt>
                <c:pt idx="7608">
                  <c:v>3.0432000000000001</c:v>
                </c:pt>
                <c:pt idx="7609">
                  <c:v>3.0436000000000001</c:v>
                </c:pt>
                <c:pt idx="7610">
                  <c:v>3.044</c:v>
                </c:pt>
                <c:pt idx="7611">
                  <c:v>3.0444</c:v>
                </c:pt>
                <c:pt idx="7612">
                  <c:v>3.0448</c:v>
                </c:pt>
                <c:pt idx="7613">
                  <c:v>3.0451999999999999</c:v>
                </c:pt>
                <c:pt idx="7614">
                  <c:v>3.0455999999999999</c:v>
                </c:pt>
                <c:pt idx="7615">
                  <c:v>3.0459999999999998</c:v>
                </c:pt>
                <c:pt idx="7616">
                  <c:v>3.0464000000000002</c:v>
                </c:pt>
                <c:pt idx="7617">
                  <c:v>3.0468000000000002</c:v>
                </c:pt>
                <c:pt idx="7618">
                  <c:v>3.0472000000000001</c:v>
                </c:pt>
                <c:pt idx="7619">
                  <c:v>3.0476000000000001</c:v>
                </c:pt>
                <c:pt idx="7620">
                  <c:v>3.048</c:v>
                </c:pt>
                <c:pt idx="7621">
                  <c:v>3.0484</c:v>
                </c:pt>
                <c:pt idx="7622">
                  <c:v>3.0488</c:v>
                </c:pt>
                <c:pt idx="7623">
                  <c:v>3.0491999999999999</c:v>
                </c:pt>
                <c:pt idx="7624">
                  <c:v>3.0495999999999999</c:v>
                </c:pt>
                <c:pt idx="7625">
                  <c:v>3.05</c:v>
                </c:pt>
                <c:pt idx="7626">
                  <c:v>3.0503999999999998</c:v>
                </c:pt>
                <c:pt idx="7627">
                  <c:v>3.0508000000000002</c:v>
                </c:pt>
                <c:pt idx="7628">
                  <c:v>3.0512000000000001</c:v>
                </c:pt>
                <c:pt idx="7629">
                  <c:v>3.0516000000000001</c:v>
                </c:pt>
                <c:pt idx="7630">
                  <c:v>3.052</c:v>
                </c:pt>
                <c:pt idx="7631">
                  <c:v>3.0524</c:v>
                </c:pt>
                <c:pt idx="7632">
                  <c:v>3.0528</c:v>
                </c:pt>
                <c:pt idx="7633">
                  <c:v>3.0531999999999999</c:v>
                </c:pt>
                <c:pt idx="7634">
                  <c:v>3.0535999999999999</c:v>
                </c:pt>
                <c:pt idx="7635">
                  <c:v>3.0539999999999998</c:v>
                </c:pt>
                <c:pt idx="7636">
                  <c:v>3.0543999999999998</c:v>
                </c:pt>
                <c:pt idx="7637">
                  <c:v>3.0548000000000002</c:v>
                </c:pt>
                <c:pt idx="7638">
                  <c:v>3.0552000000000001</c:v>
                </c:pt>
                <c:pt idx="7639">
                  <c:v>3.0556000000000001</c:v>
                </c:pt>
                <c:pt idx="7640">
                  <c:v>3.056</c:v>
                </c:pt>
                <c:pt idx="7641">
                  <c:v>3.0564</c:v>
                </c:pt>
                <c:pt idx="7642">
                  <c:v>3.0568</c:v>
                </c:pt>
                <c:pt idx="7643">
                  <c:v>3.0571999999999999</c:v>
                </c:pt>
                <c:pt idx="7644">
                  <c:v>3.0575999999999999</c:v>
                </c:pt>
                <c:pt idx="7645">
                  <c:v>3.0579999999999998</c:v>
                </c:pt>
                <c:pt idx="7646">
                  <c:v>3.0583999999999998</c:v>
                </c:pt>
                <c:pt idx="7647">
                  <c:v>3.0588000000000002</c:v>
                </c:pt>
                <c:pt idx="7648">
                  <c:v>3.0592000000000001</c:v>
                </c:pt>
                <c:pt idx="7649">
                  <c:v>3.0596000000000001</c:v>
                </c:pt>
                <c:pt idx="7650">
                  <c:v>3.06</c:v>
                </c:pt>
                <c:pt idx="7651">
                  <c:v>3.0604</c:v>
                </c:pt>
                <c:pt idx="7652">
                  <c:v>3.0608</c:v>
                </c:pt>
                <c:pt idx="7653">
                  <c:v>3.0611999999999999</c:v>
                </c:pt>
                <c:pt idx="7654">
                  <c:v>3.0615999999999999</c:v>
                </c:pt>
                <c:pt idx="7655">
                  <c:v>3.0619999999999998</c:v>
                </c:pt>
                <c:pt idx="7656">
                  <c:v>3.0623999999999998</c:v>
                </c:pt>
                <c:pt idx="7657">
                  <c:v>3.0628000000000002</c:v>
                </c:pt>
                <c:pt idx="7658">
                  <c:v>3.0632000000000001</c:v>
                </c:pt>
                <c:pt idx="7659">
                  <c:v>3.0636000000000001</c:v>
                </c:pt>
                <c:pt idx="7660">
                  <c:v>3.0640000000000001</c:v>
                </c:pt>
                <c:pt idx="7661">
                  <c:v>3.0644</c:v>
                </c:pt>
                <c:pt idx="7662">
                  <c:v>3.0648</c:v>
                </c:pt>
                <c:pt idx="7663">
                  <c:v>3.0651999999999999</c:v>
                </c:pt>
                <c:pt idx="7664">
                  <c:v>3.0655999999999999</c:v>
                </c:pt>
                <c:pt idx="7665">
                  <c:v>3.0659999999999998</c:v>
                </c:pt>
                <c:pt idx="7666">
                  <c:v>3.0663999999999998</c:v>
                </c:pt>
                <c:pt idx="7667">
                  <c:v>3.0668000000000002</c:v>
                </c:pt>
                <c:pt idx="7668">
                  <c:v>3.0672000000000001</c:v>
                </c:pt>
                <c:pt idx="7669">
                  <c:v>3.0676000000000001</c:v>
                </c:pt>
                <c:pt idx="7670">
                  <c:v>3.0680000000000001</c:v>
                </c:pt>
                <c:pt idx="7671">
                  <c:v>3.0684</c:v>
                </c:pt>
                <c:pt idx="7672">
                  <c:v>3.0688</c:v>
                </c:pt>
                <c:pt idx="7673">
                  <c:v>3.0691999999999999</c:v>
                </c:pt>
                <c:pt idx="7674">
                  <c:v>3.0695999999999999</c:v>
                </c:pt>
                <c:pt idx="7675">
                  <c:v>3.07</c:v>
                </c:pt>
                <c:pt idx="7676">
                  <c:v>3.0703999999999998</c:v>
                </c:pt>
                <c:pt idx="7677">
                  <c:v>3.0708000000000002</c:v>
                </c:pt>
                <c:pt idx="7678">
                  <c:v>3.0712000000000002</c:v>
                </c:pt>
                <c:pt idx="7679">
                  <c:v>3.0716000000000001</c:v>
                </c:pt>
                <c:pt idx="7680">
                  <c:v>3.0720000000000001</c:v>
                </c:pt>
                <c:pt idx="7681">
                  <c:v>3.0724</c:v>
                </c:pt>
                <c:pt idx="7682">
                  <c:v>3.0728</c:v>
                </c:pt>
                <c:pt idx="7683">
                  <c:v>3.0731999999999999</c:v>
                </c:pt>
                <c:pt idx="7684">
                  <c:v>3.0735999999999999</c:v>
                </c:pt>
                <c:pt idx="7685">
                  <c:v>3.0739999999999998</c:v>
                </c:pt>
                <c:pt idx="7686">
                  <c:v>3.0743999999999998</c:v>
                </c:pt>
                <c:pt idx="7687">
                  <c:v>3.0748000000000002</c:v>
                </c:pt>
                <c:pt idx="7688">
                  <c:v>3.0752000000000002</c:v>
                </c:pt>
                <c:pt idx="7689">
                  <c:v>3.0756000000000001</c:v>
                </c:pt>
                <c:pt idx="7690">
                  <c:v>3.0760000000000001</c:v>
                </c:pt>
                <c:pt idx="7691">
                  <c:v>3.0764</c:v>
                </c:pt>
                <c:pt idx="7692">
                  <c:v>3.0768</c:v>
                </c:pt>
                <c:pt idx="7693">
                  <c:v>3.0771999999999999</c:v>
                </c:pt>
                <c:pt idx="7694">
                  <c:v>3.0775999999999999</c:v>
                </c:pt>
                <c:pt idx="7695">
                  <c:v>3.0779999999999998</c:v>
                </c:pt>
                <c:pt idx="7696">
                  <c:v>3.0783999999999998</c:v>
                </c:pt>
                <c:pt idx="7697">
                  <c:v>3.0788000000000002</c:v>
                </c:pt>
                <c:pt idx="7698">
                  <c:v>3.0792000000000002</c:v>
                </c:pt>
                <c:pt idx="7699">
                  <c:v>3.0796000000000001</c:v>
                </c:pt>
                <c:pt idx="7700">
                  <c:v>3.08</c:v>
                </c:pt>
                <c:pt idx="7701">
                  <c:v>3.0804</c:v>
                </c:pt>
                <c:pt idx="7702">
                  <c:v>3.0808</c:v>
                </c:pt>
                <c:pt idx="7703">
                  <c:v>3.0811999999999999</c:v>
                </c:pt>
                <c:pt idx="7704">
                  <c:v>3.0815999999999999</c:v>
                </c:pt>
                <c:pt idx="7705">
                  <c:v>3.0819999999999999</c:v>
                </c:pt>
                <c:pt idx="7706">
                  <c:v>3.0823999999999998</c:v>
                </c:pt>
                <c:pt idx="7707">
                  <c:v>3.0828000000000002</c:v>
                </c:pt>
                <c:pt idx="7708">
                  <c:v>3.0832000000000002</c:v>
                </c:pt>
                <c:pt idx="7709">
                  <c:v>3.0836000000000001</c:v>
                </c:pt>
                <c:pt idx="7710">
                  <c:v>3.0840000000000001</c:v>
                </c:pt>
                <c:pt idx="7711">
                  <c:v>3.0844</c:v>
                </c:pt>
                <c:pt idx="7712">
                  <c:v>3.0848</c:v>
                </c:pt>
                <c:pt idx="7713">
                  <c:v>3.0851999999999999</c:v>
                </c:pt>
                <c:pt idx="7714">
                  <c:v>3.0855999999999999</c:v>
                </c:pt>
                <c:pt idx="7715">
                  <c:v>3.0859999999999999</c:v>
                </c:pt>
                <c:pt idx="7716">
                  <c:v>3.0863999999999998</c:v>
                </c:pt>
                <c:pt idx="7717">
                  <c:v>3.0868000000000002</c:v>
                </c:pt>
                <c:pt idx="7718">
                  <c:v>3.0872000000000002</c:v>
                </c:pt>
                <c:pt idx="7719">
                  <c:v>3.0876000000000001</c:v>
                </c:pt>
                <c:pt idx="7720">
                  <c:v>3.0880000000000001</c:v>
                </c:pt>
                <c:pt idx="7721">
                  <c:v>3.0884</c:v>
                </c:pt>
                <c:pt idx="7722">
                  <c:v>3.0888</c:v>
                </c:pt>
                <c:pt idx="7723">
                  <c:v>3.0891999999999999</c:v>
                </c:pt>
                <c:pt idx="7724">
                  <c:v>3.0895999999999999</c:v>
                </c:pt>
                <c:pt idx="7725">
                  <c:v>3.09</c:v>
                </c:pt>
                <c:pt idx="7726">
                  <c:v>3.0903999999999998</c:v>
                </c:pt>
                <c:pt idx="7727">
                  <c:v>3.0908000000000002</c:v>
                </c:pt>
                <c:pt idx="7728">
                  <c:v>3.0912000000000002</c:v>
                </c:pt>
                <c:pt idx="7729">
                  <c:v>3.0916000000000001</c:v>
                </c:pt>
                <c:pt idx="7730">
                  <c:v>3.0920000000000001</c:v>
                </c:pt>
                <c:pt idx="7731">
                  <c:v>3.0924</c:v>
                </c:pt>
                <c:pt idx="7732">
                  <c:v>3.0928</c:v>
                </c:pt>
                <c:pt idx="7733">
                  <c:v>3.0931999999999999</c:v>
                </c:pt>
                <c:pt idx="7734">
                  <c:v>3.0935999999999999</c:v>
                </c:pt>
                <c:pt idx="7735">
                  <c:v>3.0939999999999999</c:v>
                </c:pt>
                <c:pt idx="7736">
                  <c:v>3.0943999999999998</c:v>
                </c:pt>
                <c:pt idx="7737">
                  <c:v>3.0948000000000002</c:v>
                </c:pt>
                <c:pt idx="7738">
                  <c:v>3.0952000000000002</c:v>
                </c:pt>
                <c:pt idx="7739">
                  <c:v>3.0956000000000001</c:v>
                </c:pt>
                <c:pt idx="7740">
                  <c:v>3.0960000000000001</c:v>
                </c:pt>
                <c:pt idx="7741">
                  <c:v>3.0964</c:v>
                </c:pt>
                <c:pt idx="7742">
                  <c:v>3.0968</c:v>
                </c:pt>
                <c:pt idx="7743">
                  <c:v>3.0972</c:v>
                </c:pt>
                <c:pt idx="7744">
                  <c:v>3.0975999999999999</c:v>
                </c:pt>
                <c:pt idx="7745">
                  <c:v>3.0979999999999999</c:v>
                </c:pt>
                <c:pt idx="7746">
                  <c:v>3.0983999999999998</c:v>
                </c:pt>
                <c:pt idx="7747">
                  <c:v>3.0988000000000002</c:v>
                </c:pt>
                <c:pt idx="7748">
                  <c:v>3.0992000000000002</c:v>
                </c:pt>
                <c:pt idx="7749">
                  <c:v>3.0996000000000001</c:v>
                </c:pt>
                <c:pt idx="7750">
                  <c:v>3.1</c:v>
                </c:pt>
                <c:pt idx="7751">
                  <c:v>3.1004</c:v>
                </c:pt>
                <c:pt idx="7752">
                  <c:v>3.1008</c:v>
                </c:pt>
                <c:pt idx="7753">
                  <c:v>3.1012</c:v>
                </c:pt>
                <c:pt idx="7754">
                  <c:v>3.1015999999999999</c:v>
                </c:pt>
                <c:pt idx="7755">
                  <c:v>3.1019999999999999</c:v>
                </c:pt>
                <c:pt idx="7756">
                  <c:v>3.1023999999999998</c:v>
                </c:pt>
                <c:pt idx="7757">
                  <c:v>3.1027999999999998</c:v>
                </c:pt>
                <c:pt idx="7758">
                  <c:v>3.1032000000000002</c:v>
                </c:pt>
                <c:pt idx="7759">
                  <c:v>3.1036000000000001</c:v>
                </c:pt>
                <c:pt idx="7760">
                  <c:v>3.1040000000000001</c:v>
                </c:pt>
                <c:pt idx="7761">
                  <c:v>3.1044</c:v>
                </c:pt>
                <c:pt idx="7762">
                  <c:v>3.1048</c:v>
                </c:pt>
                <c:pt idx="7763">
                  <c:v>3.1052</c:v>
                </c:pt>
                <c:pt idx="7764">
                  <c:v>3.1055999999999999</c:v>
                </c:pt>
                <c:pt idx="7765">
                  <c:v>3.1059999999999999</c:v>
                </c:pt>
                <c:pt idx="7766">
                  <c:v>3.1063999999999998</c:v>
                </c:pt>
                <c:pt idx="7767">
                  <c:v>3.1067999999999998</c:v>
                </c:pt>
                <c:pt idx="7768">
                  <c:v>3.1072000000000002</c:v>
                </c:pt>
                <c:pt idx="7769">
                  <c:v>3.1076000000000001</c:v>
                </c:pt>
                <c:pt idx="7770">
                  <c:v>3.1080000000000001</c:v>
                </c:pt>
                <c:pt idx="7771">
                  <c:v>3.1084000000000001</c:v>
                </c:pt>
                <c:pt idx="7772">
                  <c:v>3.1088</c:v>
                </c:pt>
                <c:pt idx="7773">
                  <c:v>3.1092</c:v>
                </c:pt>
                <c:pt idx="7774">
                  <c:v>3.1095999999999999</c:v>
                </c:pt>
                <c:pt idx="7775">
                  <c:v>3.11</c:v>
                </c:pt>
                <c:pt idx="7776">
                  <c:v>3.1103999999999998</c:v>
                </c:pt>
                <c:pt idx="7777">
                  <c:v>3.1107999999999998</c:v>
                </c:pt>
                <c:pt idx="7778">
                  <c:v>3.1112000000000002</c:v>
                </c:pt>
                <c:pt idx="7779">
                  <c:v>3.1116000000000001</c:v>
                </c:pt>
                <c:pt idx="7780">
                  <c:v>3.1120000000000001</c:v>
                </c:pt>
                <c:pt idx="7781">
                  <c:v>3.1124000000000001</c:v>
                </c:pt>
                <c:pt idx="7782">
                  <c:v>3.1128</c:v>
                </c:pt>
                <c:pt idx="7783">
                  <c:v>3.1132</c:v>
                </c:pt>
                <c:pt idx="7784">
                  <c:v>3.1135999999999999</c:v>
                </c:pt>
                <c:pt idx="7785">
                  <c:v>3.1139999999999999</c:v>
                </c:pt>
                <c:pt idx="7786">
                  <c:v>3.1143999999999998</c:v>
                </c:pt>
                <c:pt idx="7787">
                  <c:v>3.1147999999999998</c:v>
                </c:pt>
                <c:pt idx="7788">
                  <c:v>3.1152000000000002</c:v>
                </c:pt>
                <c:pt idx="7789">
                  <c:v>3.1156000000000001</c:v>
                </c:pt>
                <c:pt idx="7790">
                  <c:v>3.1160000000000001</c:v>
                </c:pt>
                <c:pt idx="7791">
                  <c:v>3.1164000000000001</c:v>
                </c:pt>
                <c:pt idx="7792">
                  <c:v>3.1168</c:v>
                </c:pt>
                <c:pt idx="7793">
                  <c:v>3.1172</c:v>
                </c:pt>
                <c:pt idx="7794">
                  <c:v>3.1175999999999999</c:v>
                </c:pt>
                <c:pt idx="7795">
                  <c:v>3.1179999999999999</c:v>
                </c:pt>
                <c:pt idx="7796">
                  <c:v>3.1183999999999998</c:v>
                </c:pt>
                <c:pt idx="7797">
                  <c:v>3.1187999999999998</c:v>
                </c:pt>
                <c:pt idx="7798">
                  <c:v>3.1192000000000002</c:v>
                </c:pt>
                <c:pt idx="7799">
                  <c:v>3.1196000000000002</c:v>
                </c:pt>
                <c:pt idx="7800">
                  <c:v>3.12</c:v>
                </c:pt>
                <c:pt idx="7801">
                  <c:v>3.1204000000000001</c:v>
                </c:pt>
                <c:pt idx="7802">
                  <c:v>3.1208</c:v>
                </c:pt>
                <c:pt idx="7803">
                  <c:v>3.1212</c:v>
                </c:pt>
                <c:pt idx="7804">
                  <c:v>3.1215999999999999</c:v>
                </c:pt>
                <c:pt idx="7805">
                  <c:v>3.1219999999999999</c:v>
                </c:pt>
                <c:pt idx="7806">
                  <c:v>3.1223999999999998</c:v>
                </c:pt>
                <c:pt idx="7807">
                  <c:v>3.1227999999999998</c:v>
                </c:pt>
                <c:pt idx="7808">
                  <c:v>3.1232000000000002</c:v>
                </c:pt>
                <c:pt idx="7809">
                  <c:v>3.1236000000000002</c:v>
                </c:pt>
                <c:pt idx="7810">
                  <c:v>3.1240000000000001</c:v>
                </c:pt>
                <c:pt idx="7811">
                  <c:v>3.1244000000000001</c:v>
                </c:pt>
                <c:pt idx="7812">
                  <c:v>3.1248</c:v>
                </c:pt>
                <c:pt idx="7813">
                  <c:v>3.1252</c:v>
                </c:pt>
                <c:pt idx="7814">
                  <c:v>3.1255999999999999</c:v>
                </c:pt>
                <c:pt idx="7815">
                  <c:v>3.1259999999999999</c:v>
                </c:pt>
                <c:pt idx="7816">
                  <c:v>3.1263999999999998</c:v>
                </c:pt>
                <c:pt idx="7817">
                  <c:v>3.1267999999999998</c:v>
                </c:pt>
                <c:pt idx="7818">
                  <c:v>3.1272000000000002</c:v>
                </c:pt>
                <c:pt idx="7819">
                  <c:v>3.1276000000000002</c:v>
                </c:pt>
                <c:pt idx="7820">
                  <c:v>3.1280000000000001</c:v>
                </c:pt>
                <c:pt idx="7821">
                  <c:v>3.1284000000000001</c:v>
                </c:pt>
                <c:pt idx="7822">
                  <c:v>3.1288</c:v>
                </c:pt>
                <c:pt idx="7823">
                  <c:v>3.1292</c:v>
                </c:pt>
                <c:pt idx="7824">
                  <c:v>3.1295999999999999</c:v>
                </c:pt>
                <c:pt idx="7825">
                  <c:v>3.13</c:v>
                </c:pt>
                <c:pt idx="7826">
                  <c:v>3.1303999999999998</c:v>
                </c:pt>
                <c:pt idx="7827">
                  <c:v>3.1307999999999998</c:v>
                </c:pt>
                <c:pt idx="7828">
                  <c:v>3.1312000000000002</c:v>
                </c:pt>
                <c:pt idx="7829">
                  <c:v>3.1316000000000002</c:v>
                </c:pt>
                <c:pt idx="7830">
                  <c:v>3.1320000000000001</c:v>
                </c:pt>
                <c:pt idx="7831">
                  <c:v>3.1324000000000001</c:v>
                </c:pt>
                <c:pt idx="7832">
                  <c:v>3.1328</c:v>
                </c:pt>
                <c:pt idx="7833">
                  <c:v>3.1332</c:v>
                </c:pt>
                <c:pt idx="7834">
                  <c:v>3.1335999999999999</c:v>
                </c:pt>
                <c:pt idx="7835">
                  <c:v>3.1339999999999999</c:v>
                </c:pt>
                <c:pt idx="7836">
                  <c:v>3.1343999999999999</c:v>
                </c:pt>
                <c:pt idx="7837">
                  <c:v>3.1347999999999998</c:v>
                </c:pt>
                <c:pt idx="7838">
                  <c:v>3.1352000000000002</c:v>
                </c:pt>
                <c:pt idx="7839">
                  <c:v>3.1356000000000002</c:v>
                </c:pt>
                <c:pt idx="7840">
                  <c:v>3.1360000000000001</c:v>
                </c:pt>
                <c:pt idx="7841">
                  <c:v>3.1364000000000001</c:v>
                </c:pt>
                <c:pt idx="7842">
                  <c:v>3.1368</c:v>
                </c:pt>
                <c:pt idx="7843">
                  <c:v>3.1372</c:v>
                </c:pt>
                <c:pt idx="7844">
                  <c:v>3.1375999999999999</c:v>
                </c:pt>
                <c:pt idx="7845">
                  <c:v>3.1379999999999999</c:v>
                </c:pt>
                <c:pt idx="7846">
                  <c:v>3.1383999999999999</c:v>
                </c:pt>
                <c:pt idx="7847">
                  <c:v>3.1387999999999998</c:v>
                </c:pt>
                <c:pt idx="7848">
                  <c:v>3.1392000000000002</c:v>
                </c:pt>
                <c:pt idx="7849">
                  <c:v>3.1396000000000002</c:v>
                </c:pt>
                <c:pt idx="7850">
                  <c:v>3.14</c:v>
                </c:pt>
                <c:pt idx="7851">
                  <c:v>3.1404000000000001</c:v>
                </c:pt>
                <c:pt idx="7852">
                  <c:v>3.1408</c:v>
                </c:pt>
                <c:pt idx="7853">
                  <c:v>3.1412</c:v>
                </c:pt>
                <c:pt idx="7854">
                  <c:v>3.1415999999999999</c:v>
                </c:pt>
                <c:pt idx="7855">
                  <c:v>3.1419999999999999</c:v>
                </c:pt>
                <c:pt idx="7856">
                  <c:v>3.1423999999999999</c:v>
                </c:pt>
                <c:pt idx="7857">
                  <c:v>3.1427999999999998</c:v>
                </c:pt>
                <c:pt idx="7858">
                  <c:v>3.1432000000000002</c:v>
                </c:pt>
                <c:pt idx="7859">
                  <c:v>3.1436000000000002</c:v>
                </c:pt>
                <c:pt idx="7860">
                  <c:v>3.1440000000000001</c:v>
                </c:pt>
                <c:pt idx="7861">
                  <c:v>3.1444000000000001</c:v>
                </c:pt>
                <c:pt idx="7862">
                  <c:v>3.1448</c:v>
                </c:pt>
                <c:pt idx="7863">
                  <c:v>3.1452</c:v>
                </c:pt>
                <c:pt idx="7864">
                  <c:v>3.1456</c:v>
                </c:pt>
                <c:pt idx="7865">
                  <c:v>3.1459999999999999</c:v>
                </c:pt>
                <c:pt idx="7866">
                  <c:v>3.1463999999999999</c:v>
                </c:pt>
                <c:pt idx="7867">
                  <c:v>3.1467999999999998</c:v>
                </c:pt>
                <c:pt idx="7868">
                  <c:v>3.1472000000000002</c:v>
                </c:pt>
                <c:pt idx="7869">
                  <c:v>3.1476000000000002</c:v>
                </c:pt>
                <c:pt idx="7870">
                  <c:v>3.1480000000000001</c:v>
                </c:pt>
                <c:pt idx="7871">
                  <c:v>3.1484000000000001</c:v>
                </c:pt>
                <c:pt idx="7872">
                  <c:v>3.1488</c:v>
                </c:pt>
                <c:pt idx="7873">
                  <c:v>3.1492</c:v>
                </c:pt>
                <c:pt idx="7874">
                  <c:v>3.1496</c:v>
                </c:pt>
                <c:pt idx="7875">
                  <c:v>3.15</c:v>
                </c:pt>
                <c:pt idx="7876">
                  <c:v>3.1503999999999999</c:v>
                </c:pt>
                <c:pt idx="7877">
                  <c:v>3.1507999999999998</c:v>
                </c:pt>
                <c:pt idx="7878">
                  <c:v>3.1511999999999998</c:v>
                </c:pt>
                <c:pt idx="7879">
                  <c:v>3.1516000000000002</c:v>
                </c:pt>
                <c:pt idx="7880">
                  <c:v>3.1520000000000001</c:v>
                </c:pt>
                <c:pt idx="7881">
                  <c:v>3.1524000000000001</c:v>
                </c:pt>
                <c:pt idx="7882">
                  <c:v>3.1528</c:v>
                </c:pt>
                <c:pt idx="7883">
                  <c:v>3.1532</c:v>
                </c:pt>
                <c:pt idx="7884">
                  <c:v>3.1536</c:v>
                </c:pt>
                <c:pt idx="7885">
                  <c:v>3.1539999999999999</c:v>
                </c:pt>
                <c:pt idx="7886">
                  <c:v>3.1543999999999999</c:v>
                </c:pt>
                <c:pt idx="7887">
                  <c:v>3.1547999999999998</c:v>
                </c:pt>
                <c:pt idx="7888">
                  <c:v>3.1551999999999998</c:v>
                </c:pt>
                <c:pt idx="7889">
                  <c:v>3.1556000000000002</c:v>
                </c:pt>
                <c:pt idx="7890">
                  <c:v>3.1560000000000001</c:v>
                </c:pt>
                <c:pt idx="7891">
                  <c:v>3.1564000000000001</c:v>
                </c:pt>
                <c:pt idx="7892">
                  <c:v>3.1568000000000001</c:v>
                </c:pt>
                <c:pt idx="7893">
                  <c:v>3.1572</c:v>
                </c:pt>
                <c:pt idx="7894">
                  <c:v>3.1576</c:v>
                </c:pt>
                <c:pt idx="7895">
                  <c:v>3.1579999999999999</c:v>
                </c:pt>
                <c:pt idx="7896">
                  <c:v>3.1583999999999999</c:v>
                </c:pt>
                <c:pt idx="7897">
                  <c:v>3.1587999999999998</c:v>
                </c:pt>
                <c:pt idx="7898">
                  <c:v>3.1591999999999998</c:v>
                </c:pt>
                <c:pt idx="7899">
                  <c:v>3.1596000000000002</c:v>
                </c:pt>
                <c:pt idx="7900">
                  <c:v>3.16</c:v>
                </c:pt>
                <c:pt idx="7901">
                  <c:v>3.1604000000000001</c:v>
                </c:pt>
                <c:pt idx="7902">
                  <c:v>3.1608000000000001</c:v>
                </c:pt>
                <c:pt idx="7903">
                  <c:v>3.1612</c:v>
                </c:pt>
                <c:pt idx="7904">
                  <c:v>3.1616</c:v>
                </c:pt>
                <c:pt idx="7905">
                  <c:v>3.1619999999999999</c:v>
                </c:pt>
                <c:pt idx="7906">
                  <c:v>3.1623999999999999</c:v>
                </c:pt>
                <c:pt idx="7907">
                  <c:v>3.1627999999999998</c:v>
                </c:pt>
                <c:pt idx="7908">
                  <c:v>3.1631999999999998</c:v>
                </c:pt>
                <c:pt idx="7909">
                  <c:v>3.1636000000000002</c:v>
                </c:pt>
                <c:pt idx="7910">
                  <c:v>3.1640000000000001</c:v>
                </c:pt>
                <c:pt idx="7911">
                  <c:v>3.1644000000000001</c:v>
                </c:pt>
                <c:pt idx="7912">
                  <c:v>3.1648000000000001</c:v>
                </c:pt>
                <c:pt idx="7913">
                  <c:v>3.1652</c:v>
                </c:pt>
                <c:pt idx="7914">
                  <c:v>3.1656</c:v>
                </c:pt>
                <c:pt idx="7915">
                  <c:v>3.1659999999999999</c:v>
                </c:pt>
                <c:pt idx="7916">
                  <c:v>3.1663999999999999</c:v>
                </c:pt>
                <c:pt idx="7917">
                  <c:v>3.1667999999999998</c:v>
                </c:pt>
                <c:pt idx="7918">
                  <c:v>3.1671999999999998</c:v>
                </c:pt>
                <c:pt idx="7919">
                  <c:v>3.1676000000000002</c:v>
                </c:pt>
                <c:pt idx="7920">
                  <c:v>3.1680000000000001</c:v>
                </c:pt>
                <c:pt idx="7921">
                  <c:v>3.1684000000000001</c:v>
                </c:pt>
                <c:pt idx="7922">
                  <c:v>3.1688000000000001</c:v>
                </c:pt>
                <c:pt idx="7923">
                  <c:v>3.1692</c:v>
                </c:pt>
                <c:pt idx="7924">
                  <c:v>3.1696</c:v>
                </c:pt>
                <c:pt idx="7925">
                  <c:v>3.17</c:v>
                </c:pt>
                <c:pt idx="7926">
                  <c:v>3.1703999999999999</c:v>
                </c:pt>
                <c:pt idx="7927">
                  <c:v>3.1707999999999998</c:v>
                </c:pt>
                <c:pt idx="7928">
                  <c:v>3.1711999999999998</c:v>
                </c:pt>
                <c:pt idx="7929">
                  <c:v>3.1716000000000002</c:v>
                </c:pt>
                <c:pt idx="7930">
                  <c:v>3.1720000000000002</c:v>
                </c:pt>
                <c:pt idx="7931">
                  <c:v>3.1724000000000001</c:v>
                </c:pt>
                <c:pt idx="7932">
                  <c:v>3.1728000000000001</c:v>
                </c:pt>
                <c:pt idx="7933">
                  <c:v>3.1732</c:v>
                </c:pt>
                <c:pt idx="7934">
                  <c:v>3.1736</c:v>
                </c:pt>
                <c:pt idx="7935">
                  <c:v>3.1739999999999999</c:v>
                </c:pt>
                <c:pt idx="7936">
                  <c:v>3.1743999999999999</c:v>
                </c:pt>
                <c:pt idx="7937">
                  <c:v>3.1747999999999998</c:v>
                </c:pt>
                <c:pt idx="7938">
                  <c:v>3.1751999999999998</c:v>
                </c:pt>
                <c:pt idx="7939">
                  <c:v>3.1756000000000002</c:v>
                </c:pt>
                <c:pt idx="7940">
                  <c:v>3.1760000000000002</c:v>
                </c:pt>
                <c:pt idx="7941">
                  <c:v>3.1764000000000001</c:v>
                </c:pt>
                <c:pt idx="7942">
                  <c:v>3.1768000000000001</c:v>
                </c:pt>
                <c:pt idx="7943">
                  <c:v>3.1772</c:v>
                </c:pt>
                <c:pt idx="7944">
                  <c:v>3.1776</c:v>
                </c:pt>
                <c:pt idx="7945">
                  <c:v>3.1779999999999999</c:v>
                </c:pt>
                <c:pt idx="7946">
                  <c:v>3.1783999999999999</c:v>
                </c:pt>
                <c:pt idx="7947">
                  <c:v>3.1787999999999998</c:v>
                </c:pt>
                <c:pt idx="7948">
                  <c:v>3.1791999999999998</c:v>
                </c:pt>
                <c:pt idx="7949">
                  <c:v>3.1796000000000002</c:v>
                </c:pt>
                <c:pt idx="7950">
                  <c:v>3.18</c:v>
                </c:pt>
                <c:pt idx="7951">
                  <c:v>3.1804000000000001</c:v>
                </c:pt>
                <c:pt idx="7952">
                  <c:v>3.1808000000000001</c:v>
                </c:pt>
                <c:pt idx="7953">
                  <c:v>3.1812</c:v>
                </c:pt>
                <c:pt idx="7954">
                  <c:v>3.1816</c:v>
                </c:pt>
                <c:pt idx="7955">
                  <c:v>3.1819999999999999</c:v>
                </c:pt>
                <c:pt idx="7956">
                  <c:v>3.1823999999999999</c:v>
                </c:pt>
                <c:pt idx="7957">
                  <c:v>3.1827999999999999</c:v>
                </c:pt>
                <c:pt idx="7958">
                  <c:v>3.1831999999999998</c:v>
                </c:pt>
                <c:pt idx="7959">
                  <c:v>3.1836000000000002</c:v>
                </c:pt>
                <c:pt idx="7960">
                  <c:v>3.1840000000000002</c:v>
                </c:pt>
                <c:pt idx="7961">
                  <c:v>3.1844000000000001</c:v>
                </c:pt>
                <c:pt idx="7962">
                  <c:v>3.1848000000000001</c:v>
                </c:pt>
                <c:pt idx="7963">
                  <c:v>3.1852</c:v>
                </c:pt>
                <c:pt idx="7964">
                  <c:v>3.1856</c:v>
                </c:pt>
                <c:pt idx="7965">
                  <c:v>3.1859999999999999</c:v>
                </c:pt>
                <c:pt idx="7966">
                  <c:v>3.1863999999999999</c:v>
                </c:pt>
                <c:pt idx="7967">
                  <c:v>3.1867999999999999</c:v>
                </c:pt>
                <c:pt idx="7968">
                  <c:v>3.1871999999999998</c:v>
                </c:pt>
                <c:pt idx="7969">
                  <c:v>3.1876000000000002</c:v>
                </c:pt>
                <c:pt idx="7970">
                  <c:v>3.1880000000000002</c:v>
                </c:pt>
                <c:pt idx="7971">
                  <c:v>3.1884000000000001</c:v>
                </c:pt>
                <c:pt idx="7972">
                  <c:v>3.1888000000000001</c:v>
                </c:pt>
                <c:pt idx="7973">
                  <c:v>3.1892</c:v>
                </c:pt>
                <c:pt idx="7974">
                  <c:v>3.1896</c:v>
                </c:pt>
                <c:pt idx="7975">
                  <c:v>3.19</c:v>
                </c:pt>
                <c:pt idx="7976">
                  <c:v>3.1903999999999999</c:v>
                </c:pt>
                <c:pt idx="7977">
                  <c:v>3.1907999999999999</c:v>
                </c:pt>
                <c:pt idx="7978">
                  <c:v>3.1911999999999998</c:v>
                </c:pt>
                <c:pt idx="7979">
                  <c:v>3.1916000000000002</c:v>
                </c:pt>
                <c:pt idx="7980">
                  <c:v>3.1920000000000002</c:v>
                </c:pt>
                <c:pt idx="7981">
                  <c:v>3.1924000000000001</c:v>
                </c:pt>
                <c:pt idx="7982">
                  <c:v>3.1928000000000001</c:v>
                </c:pt>
                <c:pt idx="7983">
                  <c:v>3.1932</c:v>
                </c:pt>
                <c:pt idx="7984">
                  <c:v>3.1936</c:v>
                </c:pt>
                <c:pt idx="7985">
                  <c:v>3.194</c:v>
                </c:pt>
                <c:pt idx="7986">
                  <c:v>3.1943999999999999</c:v>
                </c:pt>
                <c:pt idx="7987">
                  <c:v>3.1947999999999999</c:v>
                </c:pt>
                <c:pt idx="7988">
                  <c:v>3.1951999999999998</c:v>
                </c:pt>
                <c:pt idx="7989">
                  <c:v>3.1956000000000002</c:v>
                </c:pt>
                <c:pt idx="7990">
                  <c:v>3.1960000000000002</c:v>
                </c:pt>
                <c:pt idx="7991">
                  <c:v>3.1964000000000001</c:v>
                </c:pt>
                <c:pt idx="7992">
                  <c:v>3.1968000000000001</c:v>
                </c:pt>
                <c:pt idx="7993">
                  <c:v>3.1972</c:v>
                </c:pt>
                <c:pt idx="7994">
                  <c:v>3.1976</c:v>
                </c:pt>
                <c:pt idx="7995">
                  <c:v>3.198</c:v>
                </c:pt>
                <c:pt idx="7996">
                  <c:v>3.1983999999999999</c:v>
                </c:pt>
                <c:pt idx="7997">
                  <c:v>3.1987999999999999</c:v>
                </c:pt>
                <c:pt idx="7998">
                  <c:v>3.1991999999999998</c:v>
                </c:pt>
                <c:pt idx="7999">
                  <c:v>3.1996000000000002</c:v>
                </c:pt>
                <c:pt idx="8000">
                  <c:v>3.2</c:v>
                </c:pt>
                <c:pt idx="8001">
                  <c:v>3.2004000000000001</c:v>
                </c:pt>
                <c:pt idx="8002">
                  <c:v>3.2008000000000001</c:v>
                </c:pt>
                <c:pt idx="8003">
                  <c:v>3.2012</c:v>
                </c:pt>
                <c:pt idx="8004">
                  <c:v>3.2016</c:v>
                </c:pt>
                <c:pt idx="8005">
                  <c:v>3.202</c:v>
                </c:pt>
                <c:pt idx="8006">
                  <c:v>3.2023999999999999</c:v>
                </c:pt>
                <c:pt idx="8007">
                  <c:v>3.2027999999999999</c:v>
                </c:pt>
                <c:pt idx="8008">
                  <c:v>3.2031999999999998</c:v>
                </c:pt>
                <c:pt idx="8009">
                  <c:v>3.2035999999999998</c:v>
                </c:pt>
                <c:pt idx="8010">
                  <c:v>3.2040000000000002</c:v>
                </c:pt>
                <c:pt idx="8011">
                  <c:v>3.2044000000000001</c:v>
                </c:pt>
                <c:pt idx="8012">
                  <c:v>3.2048000000000001</c:v>
                </c:pt>
                <c:pt idx="8013">
                  <c:v>3.2052</c:v>
                </c:pt>
                <c:pt idx="8014">
                  <c:v>3.2056</c:v>
                </c:pt>
                <c:pt idx="8015">
                  <c:v>3.206</c:v>
                </c:pt>
                <c:pt idx="8016">
                  <c:v>3.2063999999999999</c:v>
                </c:pt>
                <c:pt idx="8017">
                  <c:v>3.2067999999999999</c:v>
                </c:pt>
                <c:pt idx="8018">
                  <c:v>3.2071999999999998</c:v>
                </c:pt>
                <c:pt idx="8019">
                  <c:v>3.2075999999999998</c:v>
                </c:pt>
                <c:pt idx="8020">
                  <c:v>3.2080000000000002</c:v>
                </c:pt>
                <c:pt idx="8021">
                  <c:v>3.2084000000000001</c:v>
                </c:pt>
                <c:pt idx="8022">
                  <c:v>3.2088000000000001</c:v>
                </c:pt>
                <c:pt idx="8023">
                  <c:v>3.2092000000000001</c:v>
                </c:pt>
                <c:pt idx="8024">
                  <c:v>3.2096</c:v>
                </c:pt>
                <c:pt idx="8025">
                  <c:v>3.21</c:v>
                </c:pt>
                <c:pt idx="8026">
                  <c:v>3.2103999999999999</c:v>
                </c:pt>
                <c:pt idx="8027">
                  <c:v>3.2107999999999999</c:v>
                </c:pt>
                <c:pt idx="8028">
                  <c:v>3.2111999999999998</c:v>
                </c:pt>
                <c:pt idx="8029">
                  <c:v>3.2115999999999998</c:v>
                </c:pt>
                <c:pt idx="8030">
                  <c:v>3.2120000000000002</c:v>
                </c:pt>
                <c:pt idx="8031">
                  <c:v>3.2124000000000001</c:v>
                </c:pt>
                <c:pt idx="8032">
                  <c:v>3.2128000000000001</c:v>
                </c:pt>
                <c:pt idx="8033">
                  <c:v>3.2132000000000001</c:v>
                </c:pt>
                <c:pt idx="8034">
                  <c:v>3.2136</c:v>
                </c:pt>
                <c:pt idx="8035">
                  <c:v>3.214</c:v>
                </c:pt>
                <c:pt idx="8036">
                  <c:v>3.2143999999999999</c:v>
                </c:pt>
                <c:pt idx="8037">
                  <c:v>3.2147999999999999</c:v>
                </c:pt>
                <c:pt idx="8038">
                  <c:v>3.2151999999999998</c:v>
                </c:pt>
                <c:pt idx="8039">
                  <c:v>3.2155999999999998</c:v>
                </c:pt>
                <c:pt idx="8040">
                  <c:v>3.2160000000000002</c:v>
                </c:pt>
                <c:pt idx="8041">
                  <c:v>3.2164000000000001</c:v>
                </c:pt>
                <c:pt idx="8042">
                  <c:v>3.2168000000000001</c:v>
                </c:pt>
                <c:pt idx="8043">
                  <c:v>3.2172000000000001</c:v>
                </c:pt>
                <c:pt idx="8044">
                  <c:v>3.2176</c:v>
                </c:pt>
                <c:pt idx="8045">
                  <c:v>3.218</c:v>
                </c:pt>
                <c:pt idx="8046">
                  <c:v>3.2183999999999999</c:v>
                </c:pt>
                <c:pt idx="8047">
                  <c:v>3.2187999999999999</c:v>
                </c:pt>
                <c:pt idx="8048">
                  <c:v>3.2191999999999998</c:v>
                </c:pt>
                <c:pt idx="8049">
                  <c:v>3.2195999999999998</c:v>
                </c:pt>
                <c:pt idx="8050">
                  <c:v>3.22</c:v>
                </c:pt>
                <c:pt idx="8051">
                  <c:v>3.2204000000000002</c:v>
                </c:pt>
                <c:pt idx="8052">
                  <c:v>3.2208000000000001</c:v>
                </c:pt>
                <c:pt idx="8053">
                  <c:v>3.2212000000000001</c:v>
                </c:pt>
                <c:pt idx="8054">
                  <c:v>3.2216</c:v>
                </c:pt>
                <c:pt idx="8055">
                  <c:v>3.222</c:v>
                </c:pt>
                <c:pt idx="8056">
                  <c:v>3.2223999999999999</c:v>
                </c:pt>
                <c:pt idx="8057">
                  <c:v>3.2227999999999999</c:v>
                </c:pt>
                <c:pt idx="8058">
                  <c:v>3.2231999999999998</c:v>
                </c:pt>
                <c:pt idx="8059">
                  <c:v>3.2235999999999998</c:v>
                </c:pt>
                <c:pt idx="8060">
                  <c:v>3.2240000000000002</c:v>
                </c:pt>
                <c:pt idx="8061">
                  <c:v>3.2244000000000002</c:v>
                </c:pt>
                <c:pt idx="8062">
                  <c:v>3.2248000000000001</c:v>
                </c:pt>
                <c:pt idx="8063">
                  <c:v>3.2252000000000001</c:v>
                </c:pt>
                <c:pt idx="8064">
                  <c:v>3.2256</c:v>
                </c:pt>
                <c:pt idx="8065">
                  <c:v>3.226</c:v>
                </c:pt>
                <c:pt idx="8066">
                  <c:v>3.2263999999999999</c:v>
                </c:pt>
                <c:pt idx="8067">
                  <c:v>3.2267999999999999</c:v>
                </c:pt>
                <c:pt idx="8068">
                  <c:v>3.2271999999999998</c:v>
                </c:pt>
                <c:pt idx="8069">
                  <c:v>3.2275999999999998</c:v>
                </c:pt>
                <c:pt idx="8070">
                  <c:v>3.2280000000000002</c:v>
                </c:pt>
                <c:pt idx="8071">
                  <c:v>3.2284000000000002</c:v>
                </c:pt>
                <c:pt idx="8072">
                  <c:v>3.2288000000000001</c:v>
                </c:pt>
                <c:pt idx="8073">
                  <c:v>3.2292000000000001</c:v>
                </c:pt>
                <c:pt idx="8074">
                  <c:v>3.2296</c:v>
                </c:pt>
                <c:pt idx="8075">
                  <c:v>3.23</c:v>
                </c:pt>
                <c:pt idx="8076">
                  <c:v>3.2303999999999999</c:v>
                </c:pt>
                <c:pt idx="8077">
                  <c:v>3.2307999999999999</c:v>
                </c:pt>
                <c:pt idx="8078">
                  <c:v>3.2311999999999999</c:v>
                </c:pt>
                <c:pt idx="8079">
                  <c:v>3.2315999999999998</c:v>
                </c:pt>
                <c:pt idx="8080">
                  <c:v>3.2320000000000002</c:v>
                </c:pt>
                <c:pt idx="8081">
                  <c:v>3.2324000000000002</c:v>
                </c:pt>
                <c:pt idx="8082">
                  <c:v>3.2328000000000001</c:v>
                </c:pt>
                <c:pt idx="8083">
                  <c:v>3.2332000000000001</c:v>
                </c:pt>
                <c:pt idx="8084">
                  <c:v>3.2336</c:v>
                </c:pt>
                <c:pt idx="8085">
                  <c:v>3.234</c:v>
                </c:pt>
                <c:pt idx="8086">
                  <c:v>3.2343999999999999</c:v>
                </c:pt>
                <c:pt idx="8087">
                  <c:v>3.2347999999999999</c:v>
                </c:pt>
                <c:pt idx="8088">
                  <c:v>3.2351999999999999</c:v>
                </c:pt>
                <c:pt idx="8089">
                  <c:v>3.2355999999999998</c:v>
                </c:pt>
                <c:pt idx="8090">
                  <c:v>3.2360000000000002</c:v>
                </c:pt>
                <c:pt idx="8091">
                  <c:v>3.2364000000000002</c:v>
                </c:pt>
                <c:pt idx="8092">
                  <c:v>3.2368000000000001</c:v>
                </c:pt>
                <c:pt idx="8093">
                  <c:v>3.2372000000000001</c:v>
                </c:pt>
                <c:pt idx="8094">
                  <c:v>3.2376</c:v>
                </c:pt>
                <c:pt idx="8095">
                  <c:v>3.238</c:v>
                </c:pt>
                <c:pt idx="8096">
                  <c:v>3.2383999999999999</c:v>
                </c:pt>
                <c:pt idx="8097">
                  <c:v>3.2387999999999999</c:v>
                </c:pt>
                <c:pt idx="8098">
                  <c:v>3.2391999999999999</c:v>
                </c:pt>
                <c:pt idx="8099">
                  <c:v>3.2395999999999998</c:v>
                </c:pt>
                <c:pt idx="8100">
                  <c:v>3.24</c:v>
                </c:pt>
                <c:pt idx="8101">
                  <c:v>3.2404000000000002</c:v>
                </c:pt>
                <c:pt idx="8102">
                  <c:v>3.2408000000000001</c:v>
                </c:pt>
                <c:pt idx="8103">
                  <c:v>3.2412000000000001</c:v>
                </c:pt>
                <c:pt idx="8104">
                  <c:v>3.2416</c:v>
                </c:pt>
                <c:pt idx="8105">
                  <c:v>3.242</c:v>
                </c:pt>
                <c:pt idx="8106">
                  <c:v>3.2423999999999999</c:v>
                </c:pt>
                <c:pt idx="8107">
                  <c:v>3.2427999999999999</c:v>
                </c:pt>
                <c:pt idx="8108">
                  <c:v>3.2431999999999999</c:v>
                </c:pt>
                <c:pt idx="8109">
                  <c:v>3.2435999999999998</c:v>
                </c:pt>
                <c:pt idx="8110">
                  <c:v>3.2440000000000002</c:v>
                </c:pt>
                <c:pt idx="8111">
                  <c:v>3.2444000000000002</c:v>
                </c:pt>
                <c:pt idx="8112">
                  <c:v>3.2448000000000001</c:v>
                </c:pt>
                <c:pt idx="8113">
                  <c:v>3.2452000000000001</c:v>
                </c:pt>
                <c:pt idx="8114">
                  <c:v>3.2456</c:v>
                </c:pt>
                <c:pt idx="8115">
                  <c:v>3.246</c:v>
                </c:pt>
                <c:pt idx="8116">
                  <c:v>3.2464</c:v>
                </c:pt>
                <c:pt idx="8117">
                  <c:v>3.2467999999999999</c:v>
                </c:pt>
                <c:pt idx="8118">
                  <c:v>3.2471999999999999</c:v>
                </c:pt>
                <c:pt idx="8119">
                  <c:v>3.2475999999999998</c:v>
                </c:pt>
                <c:pt idx="8120">
                  <c:v>3.2480000000000002</c:v>
                </c:pt>
                <c:pt idx="8121">
                  <c:v>3.2484000000000002</c:v>
                </c:pt>
                <c:pt idx="8122">
                  <c:v>3.2488000000000001</c:v>
                </c:pt>
                <c:pt idx="8123">
                  <c:v>3.2492000000000001</c:v>
                </c:pt>
                <c:pt idx="8124">
                  <c:v>3.2496</c:v>
                </c:pt>
                <c:pt idx="8125">
                  <c:v>3.25</c:v>
                </c:pt>
                <c:pt idx="8126">
                  <c:v>3.2504</c:v>
                </c:pt>
                <c:pt idx="8127">
                  <c:v>3.2507999999999999</c:v>
                </c:pt>
                <c:pt idx="8128">
                  <c:v>3.2511999999999999</c:v>
                </c:pt>
                <c:pt idx="8129">
                  <c:v>3.2515999999999998</c:v>
                </c:pt>
                <c:pt idx="8130">
                  <c:v>3.2519999999999998</c:v>
                </c:pt>
                <c:pt idx="8131">
                  <c:v>3.2524000000000002</c:v>
                </c:pt>
                <c:pt idx="8132">
                  <c:v>3.2528000000000001</c:v>
                </c:pt>
                <c:pt idx="8133">
                  <c:v>3.2532000000000001</c:v>
                </c:pt>
                <c:pt idx="8134">
                  <c:v>3.2536</c:v>
                </c:pt>
                <c:pt idx="8135">
                  <c:v>3.254</c:v>
                </c:pt>
                <c:pt idx="8136">
                  <c:v>3.2544</c:v>
                </c:pt>
                <c:pt idx="8137">
                  <c:v>3.2547999999999999</c:v>
                </c:pt>
                <c:pt idx="8138">
                  <c:v>3.2551999999999999</c:v>
                </c:pt>
                <c:pt idx="8139">
                  <c:v>3.2555999999999998</c:v>
                </c:pt>
                <c:pt idx="8140">
                  <c:v>3.2559999999999998</c:v>
                </c:pt>
                <c:pt idx="8141">
                  <c:v>3.2564000000000002</c:v>
                </c:pt>
                <c:pt idx="8142">
                  <c:v>3.2568000000000001</c:v>
                </c:pt>
                <c:pt idx="8143">
                  <c:v>3.2572000000000001</c:v>
                </c:pt>
                <c:pt idx="8144">
                  <c:v>3.2576000000000001</c:v>
                </c:pt>
                <c:pt idx="8145">
                  <c:v>3.258</c:v>
                </c:pt>
                <c:pt idx="8146">
                  <c:v>3.2584</c:v>
                </c:pt>
                <c:pt idx="8147">
                  <c:v>3.2587999999999999</c:v>
                </c:pt>
                <c:pt idx="8148">
                  <c:v>3.2591999999999999</c:v>
                </c:pt>
                <c:pt idx="8149">
                  <c:v>3.2595999999999998</c:v>
                </c:pt>
                <c:pt idx="8150">
                  <c:v>3.26</c:v>
                </c:pt>
                <c:pt idx="8151">
                  <c:v>3.2604000000000002</c:v>
                </c:pt>
                <c:pt idx="8152">
                  <c:v>3.2608000000000001</c:v>
                </c:pt>
                <c:pt idx="8153">
                  <c:v>3.2612000000000001</c:v>
                </c:pt>
                <c:pt idx="8154">
                  <c:v>3.2616000000000001</c:v>
                </c:pt>
                <c:pt idx="8155">
                  <c:v>3.262</c:v>
                </c:pt>
                <c:pt idx="8156">
                  <c:v>3.2624</c:v>
                </c:pt>
                <c:pt idx="8157">
                  <c:v>3.2627999999999999</c:v>
                </c:pt>
                <c:pt idx="8158">
                  <c:v>3.2631999999999999</c:v>
                </c:pt>
                <c:pt idx="8159">
                  <c:v>3.2635999999999998</c:v>
                </c:pt>
                <c:pt idx="8160">
                  <c:v>3.2639999999999998</c:v>
                </c:pt>
                <c:pt idx="8161">
                  <c:v>3.2644000000000002</c:v>
                </c:pt>
                <c:pt idx="8162">
                  <c:v>3.2648000000000001</c:v>
                </c:pt>
                <c:pt idx="8163">
                  <c:v>3.2652000000000001</c:v>
                </c:pt>
                <c:pt idx="8164">
                  <c:v>3.2656000000000001</c:v>
                </c:pt>
                <c:pt idx="8165">
                  <c:v>3.266</c:v>
                </c:pt>
                <c:pt idx="8166">
                  <c:v>3.2664</c:v>
                </c:pt>
                <c:pt idx="8167">
                  <c:v>3.2667999999999999</c:v>
                </c:pt>
                <c:pt idx="8168">
                  <c:v>3.2671999999999999</c:v>
                </c:pt>
                <c:pt idx="8169">
                  <c:v>3.2675999999999998</c:v>
                </c:pt>
                <c:pt idx="8170">
                  <c:v>3.2679999999999998</c:v>
                </c:pt>
                <c:pt idx="8171">
                  <c:v>3.2684000000000002</c:v>
                </c:pt>
                <c:pt idx="8172">
                  <c:v>3.2688000000000001</c:v>
                </c:pt>
                <c:pt idx="8173">
                  <c:v>3.2692000000000001</c:v>
                </c:pt>
                <c:pt idx="8174">
                  <c:v>3.2696000000000001</c:v>
                </c:pt>
                <c:pt idx="8175">
                  <c:v>3.27</c:v>
                </c:pt>
                <c:pt idx="8176">
                  <c:v>3.2704</c:v>
                </c:pt>
                <c:pt idx="8177">
                  <c:v>3.2707999999999999</c:v>
                </c:pt>
                <c:pt idx="8178">
                  <c:v>3.2711999999999999</c:v>
                </c:pt>
                <c:pt idx="8179">
                  <c:v>3.2715999999999998</c:v>
                </c:pt>
                <c:pt idx="8180">
                  <c:v>3.2719999999999998</c:v>
                </c:pt>
                <c:pt idx="8181">
                  <c:v>3.2724000000000002</c:v>
                </c:pt>
                <c:pt idx="8182">
                  <c:v>3.2728000000000002</c:v>
                </c:pt>
                <c:pt idx="8183">
                  <c:v>3.2732000000000001</c:v>
                </c:pt>
                <c:pt idx="8184">
                  <c:v>3.2736000000000001</c:v>
                </c:pt>
                <c:pt idx="8185">
                  <c:v>3.274</c:v>
                </c:pt>
                <c:pt idx="8186">
                  <c:v>3.2744</c:v>
                </c:pt>
                <c:pt idx="8187">
                  <c:v>3.2747999999999999</c:v>
                </c:pt>
                <c:pt idx="8188">
                  <c:v>3.2751999999999999</c:v>
                </c:pt>
                <c:pt idx="8189">
                  <c:v>3.2755999999999998</c:v>
                </c:pt>
                <c:pt idx="8190">
                  <c:v>3.2759999999999998</c:v>
                </c:pt>
                <c:pt idx="8191">
                  <c:v>3.2764000000000002</c:v>
                </c:pt>
                <c:pt idx="8192">
                  <c:v>3.2768000000000002</c:v>
                </c:pt>
                <c:pt idx="8193">
                  <c:v>3.2772000000000001</c:v>
                </c:pt>
                <c:pt idx="8194">
                  <c:v>3.2776000000000001</c:v>
                </c:pt>
                <c:pt idx="8195">
                  <c:v>3.278</c:v>
                </c:pt>
                <c:pt idx="8196">
                  <c:v>3.2784</c:v>
                </c:pt>
                <c:pt idx="8197">
                  <c:v>3.2787999999999999</c:v>
                </c:pt>
                <c:pt idx="8198">
                  <c:v>3.2791999999999999</c:v>
                </c:pt>
                <c:pt idx="8199">
                  <c:v>3.2795999999999998</c:v>
                </c:pt>
                <c:pt idx="8200">
                  <c:v>3.28</c:v>
                </c:pt>
                <c:pt idx="8201">
                  <c:v>3.2804000000000002</c:v>
                </c:pt>
                <c:pt idx="8202">
                  <c:v>3.2808000000000002</c:v>
                </c:pt>
                <c:pt idx="8203">
                  <c:v>3.2812000000000001</c:v>
                </c:pt>
                <c:pt idx="8204">
                  <c:v>3.2816000000000001</c:v>
                </c:pt>
                <c:pt idx="8205">
                  <c:v>3.282</c:v>
                </c:pt>
                <c:pt idx="8206">
                  <c:v>3.2824</c:v>
                </c:pt>
                <c:pt idx="8207">
                  <c:v>3.2827999999999999</c:v>
                </c:pt>
                <c:pt idx="8208">
                  <c:v>3.2831999999999999</c:v>
                </c:pt>
                <c:pt idx="8209">
                  <c:v>3.2835999999999999</c:v>
                </c:pt>
                <c:pt idx="8210">
                  <c:v>3.2839999999999998</c:v>
                </c:pt>
                <c:pt idx="8211">
                  <c:v>3.2844000000000002</c:v>
                </c:pt>
                <c:pt idx="8212">
                  <c:v>3.2848000000000002</c:v>
                </c:pt>
                <c:pt idx="8213">
                  <c:v>3.2852000000000001</c:v>
                </c:pt>
                <c:pt idx="8214">
                  <c:v>3.2856000000000001</c:v>
                </c:pt>
                <c:pt idx="8215">
                  <c:v>3.286</c:v>
                </c:pt>
                <c:pt idx="8216">
                  <c:v>3.2864</c:v>
                </c:pt>
                <c:pt idx="8217">
                  <c:v>3.2867999999999999</c:v>
                </c:pt>
                <c:pt idx="8218">
                  <c:v>3.2871999999999999</c:v>
                </c:pt>
                <c:pt idx="8219">
                  <c:v>3.2875999999999999</c:v>
                </c:pt>
                <c:pt idx="8220">
                  <c:v>3.2879999999999998</c:v>
                </c:pt>
                <c:pt idx="8221">
                  <c:v>3.2884000000000002</c:v>
                </c:pt>
                <c:pt idx="8222">
                  <c:v>3.2888000000000002</c:v>
                </c:pt>
                <c:pt idx="8223">
                  <c:v>3.2892000000000001</c:v>
                </c:pt>
                <c:pt idx="8224">
                  <c:v>3.2896000000000001</c:v>
                </c:pt>
                <c:pt idx="8225">
                  <c:v>3.29</c:v>
                </c:pt>
                <c:pt idx="8226">
                  <c:v>3.2904</c:v>
                </c:pt>
                <c:pt idx="8227">
                  <c:v>3.2907999999999999</c:v>
                </c:pt>
                <c:pt idx="8228">
                  <c:v>3.2911999999999999</c:v>
                </c:pt>
                <c:pt idx="8229">
                  <c:v>3.2915999999999999</c:v>
                </c:pt>
                <c:pt idx="8230">
                  <c:v>3.2919999999999998</c:v>
                </c:pt>
                <c:pt idx="8231">
                  <c:v>3.2924000000000002</c:v>
                </c:pt>
                <c:pt idx="8232">
                  <c:v>3.2928000000000002</c:v>
                </c:pt>
                <c:pt idx="8233">
                  <c:v>3.2932000000000001</c:v>
                </c:pt>
                <c:pt idx="8234">
                  <c:v>3.2936000000000001</c:v>
                </c:pt>
                <c:pt idx="8235">
                  <c:v>3.294</c:v>
                </c:pt>
                <c:pt idx="8236">
                  <c:v>3.2944</c:v>
                </c:pt>
                <c:pt idx="8237">
                  <c:v>3.2948</c:v>
                </c:pt>
                <c:pt idx="8238">
                  <c:v>3.2951999999999999</c:v>
                </c:pt>
                <c:pt idx="8239">
                  <c:v>3.2955999999999999</c:v>
                </c:pt>
                <c:pt idx="8240">
                  <c:v>3.2959999999999998</c:v>
                </c:pt>
                <c:pt idx="8241">
                  <c:v>3.2964000000000002</c:v>
                </c:pt>
                <c:pt idx="8242">
                  <c:v>3.2968000000000002</c:v>
                </c:pt>
                <c:pt idx="8243">
                  <c:v>3.2972000000000001</c:v>
                </c:pt>
                <c:pt idx="8244">
                  <c:v>3.2976000000000001</c:v>
                </c:pt>
                <c:pt idx="8245">
                  <c:v>3.298</c:v>
                </c:pt>
                <c:pt idx="8246">
                  <c:v>3.2984</c:v>
                </c:pt>
                <c:pt idx="8247">
                  <c:v>3.2988</c:v>
                </c:pt>
                <c:pt idx="8248">
                  <c:v>3.2991999999999999</c:v>
                </c:pt>
                <c:pt idx="8249">
                  <c:v>3.2995999999999999</c:v>
                </c:pt>
                <c:pt idx="8250">
                  <c:v>3.3</c:v>
                </c:pt>
                <c:pt idx="8251">
                  <c:v>3.3003999999999998</c:v>
                </c:pt>
                <c:pt idx="8252">
                  <c:v>3.3008000000000002</c:v>
                </c:pt>
                <c:pt idx="8253">
                  <c:v>3.3012000000000001</c:v>
                </c:pt>
                <c:pt idx="8254">
                  <c:v>3.3016000000000001</c:v>
                </c:pt>
                <c:pt idx="8255">
                  <c:v>3.302</c:v>
                </c:pt>
                <c:pt idx="8256">
                  <c:v>3.3024</c:v>
                </c:pt>
                <c:pt idx="8257">
                  <c:v>3.3028</c:v>
                </c:pt>
                <c:pt idx="8258">
                  <c:v>3.3031999999999999</c:v>
                </c:pt>
                <c:pt idx="8259">
                  <c:v>3.3035999999999999</c:v>
                </c:pt>
                <c:pt idx="8260">
                  <c:v>3.3039999999999998</c:v>
                </c:pt>
                <c:pt idx="8261">
                  <c:v>3.3043999999999998</c:v>
                </c:pt>
                <c:pt idx="8262">
                  <c:v>3.3048000000000002</c:v>
                </c:pt>
                <c:pt idx="8263">
                  <c:v>3.3052000000000001</c:v>
                </c:pt>
                <c:pt idx="8264">
                  <c:v>3.3056000000000001</c:v>
                </c:pt>
                <c:pt idx="8265">
                  <c:v>3.306</c:v>
                </c:pt>
                <c:pt idx="8266">
                  <c:v>3.3064</c:v>
                </c:pt>
                <c:pt idx="8267">
                  <c:v>3.3068</c:v>
                </c:pt>
                <c:pt idx="8268">
                  <c:v>3.3071999999999999</c:v>
                </c:pt>
                <c:pt idx="8269">
                  <c:v>3.3075999999999999</c:v>
                </c:pt>
                <c:pt idx="8270">
                  <c:v>3.3079999999999998</c:v>
                </c:pt>
                <c:pt idx="8271">
                  <c:v>3.3083999999999998</c:v>
                </c:pt>
                <c:pt idx="8272">
                  <c:v>3.3088000000000002</c:v>
                </c:pt>
                <c:pt idx="8273">
                  <c:v>3.3092000000000001</c:v>
                </c:pt>
                <c:pt idx="8274">
                  <c:v>3.3096000000000001</c:v>
                </c:pt>
                <c:pt idx="8275">
                  <c:v>3.31</c:v>
                </c:pt>
                <c:pt idx="8276">
                  <c:v>3.3104</c:v>
                </c:pt>
                <c:pt idx="8277">
                  <c:v>3.3108</c:v>
                </c:pt>
                <c:pt idx="8278">
                  <c:v>3.3111999999999999</c:v>
                </c:pt>
                <c:pt idx="8279">
                  <c:v>3.3115999999999999</c:v>
                </c:pt>
                <c:pt idx="8280">
                  <c:v>3.3119999999999998</c:v>
                </c:pt>
                <c:pt idx="8281">
                  <c:v>3.3123999999999998</c:v>
                </c:pt>
                <c:pt idx="8282">
                  <c:v>3.3128000000000002</c:v>
                </c:pt>
                <c:pt idx="8283">
                  <c:v>3.3132000000000001</c:v>
                </c:pt>
                <c:pt idx="8284">
                  <c:v>3.3136000000000001</c:v>
                </c:pt>
                <c:pt idx="8285">
                  <c:v>3.3140000000000001</c:v>
                </c:pt>
                <c:pt idx="8286">
                  <c:v>3.3144</c:v>
                </c:pt>
                <c:pt idx="8287">
                  <c:v>3.3148</c:v>
                </c:pt>
                <c:pt idx="8288">
                  <c:v>3.3151999999999999</c:v>
                </c:pt>
                <c:pt idx="8289">
                  <c:v>3.3155999999999999</c:v>
                </c:pt>
                <c:pt idx="8290">
                  <c:v>3.3159999999999998</c:v>
                </c:pt>
                <c:pt idx="8291">
                  <c:v>3.3163999999999998</c:v>
                </c:pt>
                <c:pt idx="8292">
                  <c:v>3.3168000000000002</c:v>
                </c:pt>
                <c:pt idx="8293">
                  <c:v>3.3172000000000001</c:v>
                </c:pt>
                <c:pt idx="8294">
                  <c:v>3.3176000000000001</c:v>
                </c:pt>
                <c:pt idx="8295">
                  <c:v>3.3180000000000001</c:v>
                </c:pt>
                <c:pt idx="8296">
                  <c:v>3.3184</c:v>
                </c:pt>
                <c:pt idx="8297">
                  <c:v>3.3188</c:v>
                </c:pt>
                <c:pt idx="8298">
                  <c:v>3.3191999999999999</c:v>
                </c:pt>
                <c:pt idx="8299">
                  <c:v>3.3195999999999999</c:v>
                </c:pt>
                <c:pt idx="8300">
                  <c:v>3.32</c:v>
                </c:pt>
                <c:pt idx="8301">
                  <c:v>3.3203999999999998</c:v>
                </c:pt>
                <c:pt idx="8302">
                  <c:v>3.3208000000000002</c:v>
                </c:pt>
                <c:pt idx="8303">
                  <c:v>3.3212000000000002</c:v>
                </c:pt>
                <c:pt idx="8304">
                  <c:v>3.3216000000000001</c:v>
                </c:pt>
                <c:pt idx="8305">
                  <c:v>3.3220000000000001</c:v>
                </c:pt>
                <c:pt idx="8306">
                  <c:v>3.3224</c:v>
                </c:pt>
                <c:pt idx="8307">
                  <c:v>3.3228</c:v>
                </c:pt>
                <c:pt idx="8308">
                  <c:v>3.3231999999999999</c:v>
                </c:pt>
                <c:pt idx="8309">
                  <c:v>3.3235999999999999</c:v>
                </c:pt>
                <c:pt idx="8310">
                  <c:v>3.3239999999999998</c:v>
                </c:pt>
                <c:pt idx="8311">
                  <c:v>3.3243999999999998</c:v>
                </c:pt>
                <c:pt idx="8312">
                  <c:v>3.3248000000000002</c:v>
                </c:pt>
                <c:pt idx="8313">
                  <c:v>3.3252000000000002</c:v>
                </c:pt>
                <c:pt idx="8314">
                  <c:v>3.3256000000000001</c:v>
                </c:pt>
                <c:pt idx="8315">
                  <c:v>3.3260000000000001</c:v>
                </c:pt>
                <c:pt idx="8316">
                  <c:v>3.3264</c:v>
                </c:pt>
                <c:pt idx="8317">
                  <c:v>3.3268</c:v>
                </c:pt>
                <c:pt idx="8318">
                  <c:v>3.3271999999999999</c:v>
                </c:pt>
                <c:pt idx="8319">
                  <c:v>3.3275999999999999</c:v>
                </c:pt>
                <c:pt idx="8320">
                  <c:v>3.3279999999999998</c:v>
                </c:pt>
                <c:pt idx="8321">
                  <c:v>3.3283999999999998</c:v>
                </c:pt>
                <c:pt idx="8322">
                  <c:v>3.3288000000000002</c:v>
                </c:pt>
                <c:pt idx="8323">
                  <c:v>3.3292000000000002</c:v>
                </c:pt>
                <c:pt idx="8324">
                  <c:v>3.3296000000000001</c:v>
                </c:pt>
                <c:pt idx="8325">
                  <c:v>3.33</c:v>
                </c:pt>
                <c:pt idx="8326">
                  <c:v>3.3304</c:v>
                </c:pt>
                <c:pt idx="8327">
                  <c:v>3.3308</c:v>
                </c:pt>
                <c:pt idx="8328">
                  <c:v>3.3311999999999999</c:v>
                </c:pt>
                <c:pt idx="8329">
                  <c:v>3.3315999999999999</c:v>
                </c:pt>
                <c:pt idx="8330">
                  <c:v>3.3319999999999999</c:v>
                </c:pt>
                <c:pt idx="8331">
                  <c:v>3.3323999999999998</c:v>
                </c:pt>
                <c:pt idx="8332">
                  <c:v>3.3328000000000002</c:v>
                </c:pt>
                <c:pt idx="8333">
                  <c:v>3.3332000000000002</c:v>
                </c:pt>
                <c:pt idx="8334">
                  <c:v>3.3336000000000001</c:v>
                </c:pt>
                <c:pt idx="8335">
                  <c:v>3.3340000000000001</c:v>
                </c:pt>
                <c:pt idx="8336">
                  <c:v>3.3344</c:v>
                </c:pt>
                <c:pt idx="8337">
                  <c:v>3.3348</c:v>
                </c:pt>
                <c:pt idx="8338">
                  <c:v>3.3351999999999999</c:v>
                </c:pt>
                <c:pt idx="8339">
                  <c:v>3.3355999999999999</c:v>
                </c:pt>
                <c:pt idx="8340">
                  <c:v>3.3359999999999999</c:v>
                </c:pt>
                <c:pt idx="8341">
                  <c:v>3.3363999999999998</c:v>
                </c:pt>
                <c:pt idx="8342">
                  <c:v>3.3368000000000002</c:v>
                </c:pt>
                <c:pt idx="8343">
                  <c:v>3.3372000000000002</c:v>
                </c:pt>
                <c:pt idx="8344">
                  <c:v>3.3376000000000001</c:v>
                </c:pt>
                <c:pt idx="8345">
                  <c:v>3.3380000000000001</c:v>
                </c:pt>
                <c:pt idx="8346">
                  <c:v>3.3384</c:v>
                </c:pt>
                <c:pt idx="8347">
                  <c:v>3.3388</c:v>
                </c:pt>
                <c:pt idx="8348">
                  <c:v>3.3391999999999999</c:v>
                </c:pt>
                <c:pt idx="8349">
                  <c:v>3.3395999999999999</c:v>
                </c:pt>
                <c:pt idx="8350">
                  <c:v>3.34</c:v>
                </c:pt>
                <c:pt idx="8351">
                  <c:v>3.3403999999999998</c:v>
                </c:pt>
                <c:pt idx="8352">
                  <c:v>3.3408000000000002</c:v>
                </c:pt>
                <c:pt idx="8353">
                  <c:v>3.3412000000000002</c:v>
                </c:pt>
                <c:pt idx="8354">
                  <c:v>3.3416000000000001</c:v>
                </c:pt>
                <c:pt idx="8355">
                  <c:v>3.3420000000000001</c:v>
                </c:pt>
                <c:pt idx="8356">
                  <c:v>3.3424</c:v>
                </c:pt>
                <c:pt idx="8357">
                  <c:v>3.3428</c:v>
                </c:pt>
                <c:pt idx="8358">
                  <c:v>3.3431999999999999</c:v>
                </c:pt>
                <c:pt idx="8359">
                  <c:v>3.3435999999999999</c:v>
                </c:pt>
                <c:pt idx="8360">
                  <c:v>3.3439999999999999</c:v>
                </c:pt>
                <c:pt idx="8361">
                  <c:v>3.3443999999999998</c:v>
                </c:pt>
                <c:pt idx="8362">
                  <c:v>3.3448000000000002</c:v>
                </c:pt>
                <c:pt idx="8363">
                  <c:v>3.3452000000000002</c:v>
                </c:pt>
                <c:pt idx="8364">
                  <c:v>3.3456000000000001</c:v>
                </c:pt>
                <c:pt idx="8365">
                  <c:v>3.3460000000000001</c:v>
                </c:pt>
                <c:pt idx="8366">
                  <c:v>3.3464</c:v>
                </c:pt>
                <c:pt idx="8367">
                  <c:v>3.3468</c:v>
                </c:pt>
                <c:pt idx="8368">
                  <c:v>3.3472</c:v>
                </c:pt>
                <c:pt idx="8369">
                  <c:v>3.3475999999999999</c:v>
                </c:pt>
                <c:pt idx="8370">
                  <c:v>3.3479999999999999</c:v>
                </c:pt>
                <c:pt idx="8371">
                  <c:v>3.3483999999999998</c:v>
                </c:pt>
                <c:pt idx="8372">
                  <c:v>3.3488000000000002</c:v>
                </c:pt>
                <c:pt idx="8373">
                  <c:v>3.3492000000000002</c:v>
                </c:pt>
                <c:pt idx="8374">
                  <c:v>3.3496000000000001</c:v>
                </c:pt>
                <c:pt idx="8375">
                  <c:v>3.35</c:v>
                </c:pt>
                <c:pt idx="8376">
                  <c:v>3.3504</c:v>
                </c:pt>
                <c:pt idx="8377">
                  <c:v>3.3508</c:v>
                </c:pt>
                <c:pt idx="8378">
                  <c:v>3.3512</c:v>
                </c:pt>
                <c:pt idx="8379">
                  <c:v>3.3515999999999999</c:v>
                </c:pt>
                <c:pt idx="8380">
                  <c:v>3.3519999999999999</c:v>
                </c:pt>
                <c:pt idx="8381">
                  <c:v>3.3523999999999998</c:v>
                </c:pt>
                <c:pt idx="8382">
                  <c:v>3.3527999999999998</c:v>
                </c:pt>
                <c:pt idx="8383">
                  <c:v>3.3532000000000002</c:v>
                </c:pt>
                <c:pt idx="8384">
                  <c:v>3.3536000000000001</c:v>
                </c:pt>
                <c:pt idx="8385">
                  <c:v>3.3540000000000001</c:v>
                </c:pt>
                <c:pt idx="8386">
                  <c:v>3.3544</c:v>
                </c:pt>
                <c:pt idx="8387">
                  <c:v>3.3548</c:v>
                </c:pt>
                <c:pt idx="8388">
                  <c:v>3.3552</c:v>
                </c:pt>
                <c:pt idx="8389">
                  <c:v>3.3555999999999999</c:v>
                </c:pt>
                <c:pt idx="8390">
                  <c:v>3.3559999999999999</c:v>
                </c:pt>
                <c:pt idx="8391">
                  <c:v>3.3563999999999998</c:v>
                </c:pt>
                <c:pt idx="8392">
                  <c:v>3.3567999999999998</c:v>
                </c:pt>
                <c:pt idx="8393">
                  <c:v>3.3572000000000002</c:v>
                </c:pt>
                <c:pt idx="8394">
                  <c:v>3.3576000000000001</c:v>
                </c:pt>
                <c:pt idx="8395">
                  <c:v>3.3580000000000001</c:v>
                </c:pt>
                <c:pt idx="8396">
                  <c:v>3.3584000000000001</c:v>
                </c:pt>
                <c:pt idx="8397">
                  <c:v>3.3588</c:v>
                </c:pt>
                <c:pt idx="8398">
                  <c:v>3.3592</c:v>
                </c:pt>
                <c:pt idx="8399">
                  <c:v>3.3595999999999999</c:v>
                </c:pt>
                <c:pt idx="8400">
                  <c:v>3.36</c:v>
                </c:pt>
                <c:pt idx="8401">
                  <c:v>3.3603999999999998</c:v>
                </c:pt>
                <c:pt idx="8402">
                  <c:v>3.3607999999999998</c:v>
                </c:pt>
                <c:pt idx="8403">
                  <c:v>3.3612000000000002</c:v>
                </c:pt>
                <c:pt idx="8404">
                  <c:v>3.3616000000000001</c:v>
                </c:pt>
                <c:pt idx="8405">
                  <c:v>3.3620000000000001</c:v>
                </c:pt>
                <c:pt idx="8406">
                  <c:v>3.3624000000000001</c:v>
                </c:pt>
                <c:pt idx="8407">
                  <c:v>3.3628</c:v>
                </c:pt>
                <c:pt idx="8408">
                  <c:v>3.3632</c:v>
                </c:pt>
                <c:pt idx="8409">
                  <c:v>3.3635999999999999</c:v>
                </c:pt>
                <c:pt idx="8410">
                  <c:v>3.3639999999999999</c:v>
                </c:pt>
                <c:pt idx="8411">
                  <c:v>3.3643999999999998</c:v>
                </c:pt>
                <c:pt idx="8412">
                  <c:v>3.3647999999999998</c:v>
                </c:pt>
                <c:pt idx="8413">
                  <c:v>3.3652000000000002</c:v>
                </c:pt>
                <c:pt idx="8414">
                  <c:v>3.3656000000000001</c:v>
                </c:pt>
                <c:pt idx="8415">
                  <c:v>3.3660000000000001</c:v>
                </c:pt>
                <c:pt idx="8416">
                  <c:v>3.3664000000000001</c:v>
                </c:pt>
                <c:pt idx="8417">
                  <c:v>3.3668</c:v>
                </c:pt>
                <c:pt idx="8418">
                  <c:v>3.3672</c:v>
                </c:pt>
                <c:pt idx="8419">
                  <c:v>3.3675999999999999</c:v>
                </c:pt>
                <c:pt idx="8420">
                  <c:v>3.3679999999999999</c:v>
                </c:pt>
                <c:pt idx="8421">
                  <c:v>3.3683999999999998</c:v>
                </c:pt>
                <c:pt idx="8422">
                  <c:v>3.3687999999999998</c:v>
                </c:pt>
                <c:pt idx="8423">
                  <c:v>3.3692000000000002</c:v>
                </c:pt>
                <c:pt idx="8424">
                  <c:v>3.3696000000000002</c:v>
                </c:pt>
                <c:pt idx="8425">
                  <c:v>3.37</c:v>
                </c:pt>
                <c:pt idx="8426">
                  <c:v>3.3704000000000001</c:v>
                </c:pt>
                <c:pt idx="8427">
                  <c:v>3.3708</c:v>
                </c:pt>
                <c:pt idx="8428">
                  <c:v>3.3712</c:v>
                </c:pt>
                <c:pt idx="8429">
                  <c:v>3.3715999999999999</c:v>
                </c:pt>
                <c:pt idx="8430">
                  <c:v>3.3719999999999999</c:v>
                </c:pt>
                <c:pt idx="8431">
                  <c:v>3.3723999999999998</c:v>
                </c:pt>
                <c:pt idx="8432">
                  <c:v>3.3727999999999998</c:v>
                </c:pt>
                <c:pt idx="8433">
                  <c:v>3.3732000000000002</c:v>
                </c:pt>
                <c:pt idx="8434">
                  <c:v>3.3736000000000002</c:v>
                </c:pt>
                <c:pt idx="8435">
                  <c:v>3.3740000000000001</c:v>
                </c:pt>
                <c:pt idx="8436">
                  <c:v>3.3744000000000001</c:v>
                </c:pt>
                <c:pt idx="8437">
                  <c:v>3.3748</c:v>
                </c:pt>
                <c:pt idx="8438">
                  <c:v>3.3752</c:v>
                </c:pt>
                <c:pt idx="8439">
                  <c:v>3.3755999999999999</c:v>
                </c:pt>
                <c:pt idx="8440">
                  <c:v>3.3759999999999999</c:v>
                </c:pt>
                <c:pt idx="8441">
                  <c:v>3.3763999999999998</c:v>
                </c:pt>
                <c:pt idx="8442">
                  <c:v>3.3767999999999998</c:v>
                </c:pt>
                <c:pt idx="8443">
                  <c:v>3.3772000000000002</c:v>
                </c:pt>
                <c:pt idx="8444">
                  <c:v>3.3776000000000002</c:v>
                </c:pt>
                <c:pt idx="8445">
                  <c:v>3.3780000000000001</c:v>
                </c:pt>
                <c:pt idx="8446">
                  <c:v>3.3784000000000001</c:v>
                </c:pt>
                <c:pt idx="8447">
                  <c:v>3.3788</c:v>
                </c:pt>
                <c:pt idx="8448">
                  <c:v>3.3792</c:v>
                </c:pt>
                <c:pt idx="8449">
                  <c:v>3.3795999999999999</c:v>
                </c:pt>
                <c:pt idx="8450">
                  <c:v>3.38</c:v>
                </c:pt>
                <c:pt idx="8451">
                  <c:v>3.3803999999999998</c:v>
                </c:pt>
                <c:pt idx="8452">
                  <c:v>3.3807999999999998</c:v>
                </c:pt>
                <c:pt idx="8453">
                  <c:v>3.3812000000000002</c:v>
                </c:pt>
                <c:pt idx="8454">
                  <c:v>3.3816000000000002</c:v>
                </c:pt>
                <c:pt idx="8455">
                  <c:v>3.3820000000000001</c:v>
                </c:pt>
                <c:pt idx="8456">
                  <c:v>3.3824000000000001</c:v>
                </c:pt>
                <c:pt idx="8457">
                  <c:v>3.3828</c:v>
                </c:pt>
                <c:pt idx="8458">
                  <c:v>3.3832</c:v>
                </c:pt>
                <c:pt idx="8459">
                  <c:v>3.3835999999999999</c:v>
                </c:pt>
                <c:pt idx="8460">
                  <c:v>3.3839999999999999</c:v>
                </c:pt>
                <c:pt idx="8461">
                  <c:v>3.3843999999999999</c:v>
                </c:pt>
                <c:pt idx="8462">
                  <c:v>3.3847999999999998</c:v>
                </c:pt>
                <c:pt idx="8463">
                  <c:v>3.3852000000000002</c:v>
                </c:pt>
                <c:pt idx="8464">
                  <c:v>3.3856000000000002</c:v>
                </c:pt>
                <c:pt idx="8465">
                  <c:v>3.3860000000000001</c:v>
                </c:pt>
                <c:pt idx="8466">
                  <c:v>3.3864000000000001</c:v>
                </c:pt>
                <c:pt idx="8467">
                  <c:v>3.3868</c:v>
                </c:pt>
                <c:pt idx="8468">
                  <c:v>3.3872</c:v>
                </c:pt>
                <c:pt idx="8469">
                  <c:v>3.3875999999999999</c:v>
                </c:pt>
                <c:pt idx="8470">
                  <c:v>3.3879999999999999</c:v>
                </c:pt>
                <c:pt idx="8471">
                  <c:v>3.3883999999999999</c:v>
                </c:pt>
                <c:pt idx="8472">
                  <c:v>3.3887999999999998</c:v>
                </c:pt>
                <c:pt idx="8473">
                  <c:v>3.3892000000000002</c:v>
                </c:pt>
                <c:pt idx="8474">
                  <c:v>3.3896000000000002</c:v>
                </c:pt>
                <c:pt idx="8475">
                  <c:v>3.39</c:v>
                </c:pt>
                <c:pt idx="8476">
                  <c:v>3.3904000000000001</c:v>
                </c:pt>
                <c:pt idx="8477">
                  <c:v>3.3908</c:v>
                </c:pt>
                <c:pt idx="8478">
                  <c:v>3.3912</c:v>
                </c:pt>
                <c:pt idx="8479">
                  <c:v>3.3915999999999999</c:v>
                </c:pt>
                <c:pt idx="8480">
                  <c:v>3.3919999999999999</c:v>
                </c:pt>
                <c:pt idx="8481">
                  <c:v>3.3923999999999999</c:v>
                </c:pt>
                <c:pt idx="8482">
                  <c:v>3.3927999999999998</c:v>
                </c:pt>
                <c:pt idx="8483">
                  <c:v>3.3932000000000002</c:v>
                </c:pt>
                <c:pt idx="8484">
                  <c:v>3.3936000000000002</c:v>
                </c:pt>
                <c:pt idx="8485">
                  <c:v>3.3940000000000001</c:v>
                </c:pt>
                <c:pt idx="8486">
                  <c:v>3.3944000000000001</c:v>
                </c:pt>
                <c:pt idx="8487">
                  <c:v>3.3948</c:v>
                </c:pt>
                <c:pt idx="8488">
                  <c:v>3.3952</c:v>
                </c:pt>
                <c:pt idx="8489">
                  <c:v>3.3956</c:v>
                </c:pt>
                <c:pt idx="8490">
                  <c:v>3.3959999999999999</c:v>
                </c:pt>
                <c:pt idx="8491">
                  <c:v>3.3963999999999999</c:v>
                </c:pt>
                <c:pt idx="8492">
                  <c:v>3.3967999999999998</c:v>
                </c:pt>
                <c:pt idx="8493">
                  <c:v>3.3972000000000002</c:v>
                </c:pt>
                <c:pt idx="8494">
                  <c:v>3.3976000000000002</c:v>
                </c:pt>
                <c:pt idx="8495">
                  <c:v>3.3980000000000001</c:v>
                </c:pt>
                <c:pt idx="8496">
                  <c:v>3.3984000000000001</c:v>
                </c:pt>
                <c:pt idx="8497">
                  <c:v>3.3988</c:v>
                </c:pt>
                <c:pt idx="8498">
                  <c:v>3.3992</c:v>
                </c:pt>
                <c:pt idx="8499">
                  <c:v>3.3996</c:v>
                </c:pt>
                <c:pt idx="8500">
                  <c:v>3.4</c:v>
                </c:pt>
                <c:pt idx="8501">
                  <c:v>3.4003999999999999</c:v>
                </c:pt>
                <c:pt idx="8502">
                  <c:v>3.4007999999999998</c:v>
                </c:pt>
                <c:pt idx="8503">
                  <c:v>3.4011999999999998</c:v>
                </c:pt>
                <c:pt idx="8504">
                  <c:v>3.4016000000000002</c:v>
                </c:pt>
                <c:pt idx="8505">
                  <c:v>3.4020000000000001</c:v>
                </c:pt>
                <c:pt idx="8506">
                  <c:v>3.4024000000000001</c:v>
                </c:pt>
                <c:pt idx="8507">
                  <c:v>3.4028</c:v>
                </c:pt>
                <c:pt idx="8508">
                  <c:v>3.4032</c:v>
                </c:pt>
                <c:pt idx="8509">
                  <c:v>3.4036</c:v>
                </c:pt>
                <c:pt idx="8510">
                  <c:v>3.4039999999999999</c:v>
                </c:pt>
                <c:pt idx="8511">
                  <c:v>3.4043999999999999</c:v>
                </c:pt>
                <c:pt idx="8512">
                  <c:v>3.4047999999999998</c:v>
                </c:pt>
                <c:pt idx="8513">
                  <c:v>3.4051999999999998</c:v>
                </c:pt>
                <c:pt idx="8514">
                  <c:v>3.4056000000000002</c:v>
                </c:pt>
                <c:pt idx="8515">
                  <c:v>3.4060000000000001</c:v>
                </c:pt>
                <c:pt idx="8516">
                  <c:v>3.4064000000000001</c:v>
                </c:pt>
                <c:pt idx="8517">
                  <c:v>3.4068000000000001</c:v>
                </c:pt>
                <c:pt idx="8518">
                  <c:v>3.4072</c:v>
                </c:pt>
                <c:pt idx="8519">
                  <c:v>3.4076</c:v>
                </c:pt>
                <c:pt idx="8520">
                  <c:v>3.4079999999999999</c:v>
                </c:pt>
                <c:pt idx="8521">
                  <c:v>3.4083999999999999</c:v>
                </c:pt>
                <c:pt idx="8522">
                  <c:v>3.4087999999999998</c:v>
                </c:pt>
                <c:pt idx="8523">
                  <c:v>3.4091999999999998</c:v>
                </c:pt>
                <c:pt idx="8524">
                  <c:v>3.4096000000000002</c:v>
                </c:pt>
                <c:pt idx="8525">
                  <c:v>3.41</c:v>
                </c:pt>
                <c:pt idx="8526">
                  <c:v>3.4104000000000001</c:v>
                </c:pt>
                <c:pt idx="8527">
                  <c:v>3.4108000000000001</c:v>
                </c:pt>
                <c:pt idx="8528">
                  <c:v>3.4112</c:v>
                </c:pt>
                <c:pt idx="8529">
                  <c:v>3.4116</c:v>
                </c:pt>
                <c:pt idx="8530">
                  <c:v>3.4119999999999999</c:v>
                </c:pt>
                <c:pt idx="8531">
                  <c:v>3.4123999999999999</c:v>
                </c:pt>
                <c:pt idx="8532">
                  <c:v>3.4127999999999998</c:v>
                </c:pt>
                <c:pt idx="8533">
                  <c:v>3.4131999999999998</c:v>
                </c:pt>
                <c:pt idx="8534">
                  <c:v>3.4136000000000002</c:v>
                </c:pt>
                <c:pt idx="8535">
                  <c:v>3.4140000000000001</c:v>
                </c:pt>
                <c:pt idx="8536">
                  <c:v>3.4144000000000001</c:v>
                </c:pt>
                <c:pt idx="8537">
                  <c:v>3.4148000000000001</c:v>
                </c:pt>
                <c:pt idx="8538">
                  <c:v>3.4152</c:v>
                </c:pt>
                <c:pt idx="8539">
                  <c:v>3.4156</c:v>
                </c:pt>
                <c:pt idx="8540">
                  <c:v>3.4159999999999999</c:v>
                </c:pt>
                <c:pt idx="8541">
                  <c:v>3.4163999999999999</c:v>
                </c:pt>
                <c:pt idx="8542">
                  <c:v>3.4167999999999998</c:v>
                </c:pt>
                <c:pt idx="8543">
                  <c:v>3.4171999999999998</c:v>
                </c:pt>
                <c:pt idx="8544">
                  <c:v>3.4176000000000002</c:v>
                </c:pt>
                <c:pt idx="8545">
                  <c:v>3.4180000000000001</c:v>
                </c:pt>
                <c:pt idx="8546">
                  <c:v>3.4184000000000001</c:v>
                </c:pt>
                <c:pt idx="8547">
                  <c:v>3.4188000000000001</c:v>
                </c:pt>
                <c:pt idx="8548">
                  <c:v>3.4192</c:v>
                </c:pt>
                <c:pt idx="8549">
                  <c:v>3.4196</c:v>
                </c:pt>
                <c:pt idx="8550">
                  <c:v>3.42</c:v>
                </c:pt>
                <c:pt idx="8551">
                  <c:v>3.4203999999999999</c:v>
                </c:pt>
                <c:pt idx="8552">
                  <c:v>3.4207999999999998</c:v>
                </c:pt>
                <c:pt idx="8553">
                  <c:v>3.4211999999999998</c:v>
                </c:pt>
                <c:pt idx="8554">
                  <c:v>3.4216000000000002</c:v>
                </c:pt>
                <c:pt idx="8555">
                  <c:v>3.4220000000000002</c:v>
                </c:pt>
                <c:pt idx="8556">
                  <c:v>3.4224000000000001</c:v>
                </c:pt>
                <c:pt idx="8557">
                  <c:v>3.4228000000000001</c:v>
                </c:pt>
                <c:pt idx="8558">
                  <c:v>3.4232</c:v>
                </c:pt>
                <c:pt idx="8559">
                  <c:v>3.4236</c:v>
                </c:pt>
                <c:pt idx="8560">
                  <c:v>3.4239999999999999</c:v>
                </c:pt>
                <c:pt idx="8561">
                  <c:v>3.4243999999999999</c:v>
                </c:pt>
                <c:pt idx="8562">
                  <c:v>3.4247999999999998</c:v>
                </c:pt>
                <c:pt idx="8563">
                  <c:v>3.4251999999999998</c:v>
                </c:pt>
                <c:pt idx="8564">
                  <c:v>3.4256000000000002</c:v>
                </c:pt>
                <c:pt idx="8565">
                  <c:v>3.4260000000000002</c:v>
                </c:pt>
                <c:pt idx="8566">
                  <c:v>3.4264000000000001</c:v>
                </c:pt>
                <c:pt idx="8567">
                  <c:v>3.4268000000000001</c:v>
                </c:pt>
                <c:pt idx="8568">
                  <c:v>3.4272</c:v>
                </c:pt>
                <c:pt idx="8569">
                  <c:v>3.4276</c:v>
                </c:pt>
                <c:pt idx="8570">
                  <c:v>3.4279999999999999</c:v>
                </c:pt>
                <c:pt idx="8571">
                  <c:v>3.4283999999999999</c:v>
                </c:pt>
                <c:pt idx="8572">
                  <c:v>3.4287999999999998</c:v>
                </c:pt>
                <c:pt idx="8573">
                  <c:v>3.4291999999999998</c:v>
                </c:pt>
                <c:pt idx="8574">
                  <c:v>3.4296000000000002</c:v>
                </c:pt>
                <c:pt idx="8575">
                  <c:v>3.43</c:v>
                </c:pt>
                <c:pt idx="8576">
                  <c:v>3.4304000000000001</c:v>
                </c:pt>
                <c:pt idx="8577">
                  <c:v>3.4308000000000001</c:v>
                </c:pt>
                <c:pt idx="8578">
                  <c:v>3.4312</c:v>
                </c:pt>
                <c:pt idx="8579">
                  <c:v>3.4316</c:v>
                </c:pt>
                <c:pt idx="8580">
                  <c:v>3.4319999999999999</c:v>
                </c:pt>
                <c:pt idx="8581">
                  <c:v>3.4323999999999999</c:v>
                </c:pt>
                <c:pt idx="8582">
                  <c:v>3.4327999999999999</c:v>
                </c:pt>
                <c:pt idx="8583">
                  <c:v>3.4331999999999998</c:v>
                </c:pt>
                <c:pt idx="8584">
                  <c:v>3.4336000000000002</c:v>
                </c:pt>
                <c:pt idx="8585">
                  <c:v>3.4340000000000002</c:v>
                </c:pt>
                <c:pt idx="8586">
                  <c:v>3.4344000000000001</c:v>
                </c:pt>
                <c:pt idx="8587">
                  <c:v>3.4348000000000001</c:v>
                </c:pt>
                <c:pt idx="8588">
                  <c:v>3.4352</c:v>
                </c:pt>
                <c:pt idx="8589">
                  <c:v>3.4356</c:v>
                </c:pt>
                <c:pt idx="8590">
                  <c:v>3.4359999999999999</c:v>
                </c:pt>
                <c:pt idx="8591">
                  <c:v>3.4363999999999999</c:v>
                </c:pt>
                <c:pt idx="8592">
                  <c:v>3.4367999999999999</c:v>
                </c:pt>
                <c:pt idx="8593">
                  <c:v>3.4371999999999998</c:v>
                </c:pt>
                <c:pt idx="8594">
                  <c:v>3.4376000000000002</c:v>
                </c:pt>
                <c:pt idx="8595">
                  <c:v>3.4380000000000002</c:v>
                </c:pt>
                <c:pt idx="8596">
                  <c:v>3.4384000000000001</c:v>
                </c:pt>
                <c:pt idx="8597">
                  <c:v>3.4388000000000001</c:v>
                </c:pt>
                <c:pt idx="8598">
                  <c:v>3.4392</c:v>
                </c:pt>
                <c:pt idx="8599">
                  <c:v>3.4396</c:v>
                </c:pt>
                <c:pt idx="8600">
                  <c:v>3.44</c:v>
                </c:pt>
                <c:pt idx="8601">
                  <c:v>3.4403999999999999</c:v>
                </c:pt>
                <c:pt idx="8602">
                  <c:v>3.4407999999999999</c:v>
                </c:pt>
                <c:pt idx="8603">
                  <c:v>3.4411999999999998</c:v>
                </c:pt>
                <c:pt idx="8604">
                  <c:v>3.4416000000000002</c:v>
                </c:pt>
                <c:pt idx="8605">
                  <c:v>3.4420000000000002</c:v>
                </c:pt>
                <c:pt idx="8606">
                  <c:v>3.4424000000000001</c:v>
                </c:pt>
                <c:pt idx="8607">
                  <c:v>3.4428000000000001</c:v>
                </c:pt>
                <c:pt idx="8608">
                  <c:v>3.4432</c:v>
                </c:pt>
                <c:pt idx="8609">
                  <c:v>3.4436</c:v>
                </c:pt>
                <c:pt idx="8610">
                  <c:v>3.444</c:v>
                </c:pt>
                <c:pt idx="8611">
                  <c:v>3.4443999999999999</c:v>
                </c:pt>
                <c:pt idx="8612">
                  <c:v>3.4447999999999999</c:v>
                </c:pt>
                <c:pt idx="8613">
                  <c:v>3.4451999999999998</c:v>
                </c:pt>
                <c:pt idx="8614">
                  <c:v>3.4456000000000002</c:v>
                </c:pt>
                <c:pt idx="8615">
                  <c:v>3.4460000000000002</c:v>
                </c:pt>
                <c:pt idx="8616">
                  <c:v>3.4464000000000001</c:v>
                </c:pt>
                <c:pt idx="8617">
                  <c:v>3.4468000000000001</c:v>
                </c:pt>
                <c:pt idx="8618">
                  <c:v>3.4472</c:v>
                </c:pt>
                <c:pt idx="8619">
                  <c:v>3.4476</c:v>
                </c:pt>
                <c:pt idx="8620">
                  <c:v>3.448</c:v>
                </c:pt>
                <c:pt idx="8621">
                  <c:v>3.4483999999999999</c:v>
                </c:pt>
                <c:pt idx="8622">
                  <c:v>3.4487999999999999</c:v>
                </c:pt>
                <c:pt idx="8623">
                  <c:v>3.4491999999999998</c:v>
                </c:pt>
                <c:pt idx="8624">
                  <c:v>3.4496000000000002</c:v>
                </c:pt>
                <c:pt idx="8625">
                  <c:v>3.45</c:v>
                </c:pt>
                <c:pt idx="8626">
                  <c:v>3.4504000000000001</c:v>
                </c:pt>
                <c:pt idx="8627">
                  <c:v>3.4508000000000001</c:v>
                </c:pt>
                <c:pt idx="8628">
                  <c:v>3.4512</c:v>
                </c:pt>
                <c:pt idx="8629">
                  <c:v>3.4516</c:v>
                </c:pt>
                <c:pt idx="8630">
                  <c:v>3.452</c:v>
                </c:pt>
                <c:pt idx="8631">
                  <c:v>3.4523999999999999</c:v>
                </c:pt>
                <c:pt idx="8632">
                  <c:v>3.4527999999999999</c:v>
                </c:pt>
                <c:pt idx="8633">
                  <c:v>3.4531999999999998</c:v>
                </c:pt>
                <c:pt idx="8634">
                  <c:v>3.4535999999999998</c:v>
                </c:pt>
                <c:pt idx="8635">
                  <c:v>3.4540000000000002</c:v>
                </c:pt>
                <c:pt idx="8636">
                  <c:v>3.4544000000000001</c:v>
                </c:pt>
                <c:pt idx="8637">
                  <c:v>3.4548000000000001</c:v>
                </c:pt>
                <c:pt idx="8638">
                  <c:v>3.4552</c:v>
                </c:pt>
                <c:pt idx="8639">
                  <c:v>3.4556</c:v>
                </c:pt>
                <c:pt idx="8640">
                  <c:v>3.456</c:v>
                </c:pt>
                <c:pt idx="8641">
                  <c:v>3.4563999999999999</c:v>
                </c:pt>
                <c:pt idx="8642">
                  <c:v>3.4567999999999999</c:v>
                </c:pt>
                <c:pt idx="8643">
                  <c:v>3.4571999999999998</c:v>
                </c:pt>
                <c:pt idx="8644">
                  <c:v>3.4575999999999998</c:v>
                </c:pt>
                <c:pt idx="8645">
                  <c:v>3.4580000000000002</c:v>
                </c:pt>
                <c:pt idx="8646">
                  <c:v>3.4584000000000001</c:v>
                </c:pt>
                <c:pt idx="8647">
                  <c:v>3.4588000000000001</c:v>
                </c:pt>
                <c:pt idx="8648">
                  <c:v>3.4592000000000001</c:v>
                </c:pt>
                <c:pt idx="8649">
                  <c:v>3.4596</c:v>
                </c:pt>
                <c:pt idx="8650">
                  <c:v>3.46</c:v>
                </c:pt>
                <c:pt idx="8651">
                  <c:v>3.4603999999999999</c:v>
                </c:pt>
                <c:pt idx="8652">
                  <c:v>3.4607999999999999</c:v>
                </c:pt>
                <c:pt idx="8653">
                  <c:v>3.4611999999999998</c:v>
                </c:pt>
                <c:pt idx="8654">
                  <c:v>3.4615999999999998</c:v>
                </c:pt>
                <c:pt idx="8655">
                  <c:v>3.4620000000000002</c:v>
                </c:pt>
                <c:pt idx="8656">
                  <c:v>3.4624000000000001</c:v>
                </c:pt>
                <c:pt idx="8657">
                  <c:v>3.4628000000000001</c:v>
                </c:pt>
                <c:pt idx="8658">
                  <c:v>3.4632000000000001</c:v>
                </c:pt>
                <c:pt idx="8659">
                  <c:v>3.4636</c:v>
                </c:pt>
                <c:pt idx="8660">
                  <c:v>3.464</c:v>
                </c:pt>
                <c:pt idx="8661">
                  <c:v>3.4643999999999999</c:v>
                </c:pt>
                <c:pt idx="8662">
                  <c:v>3.4647999999999999</c:v>
                </c:pt>
                <c:pt idx="8663">
                  <c:v>3.4651999999999998</c:v>
                </c:pt>
                <c:pt idx="8664">
                  <c:v>3.4655999999999998</c:v>
                </c:pt>
                <c:pt idx="8665">
                  <c:v>3.4660000000000002</c:v>
                </c:pt>
                <c:pt idx="8666">
                  <c:v>3.4664000000000001</c:v>
                </c:pt>
                <c:pt idx="8667">
                  <c:v>3.4668000000000001</c:v>
                </c:pt>
                <c:pt idx="8668">
                  <c:v>3.4672000000000001</c:v>
                </c:pt>
                <c:pt idx="8669">
                  <c:v>3.4676</c:v>
                </c:pt>
                <c:pt idx="8670">
                  <c:v>3.468</c:v>
                </c:pt>
                <c:pt idx="8671">
                  <c:v>3.4683999999999999</c:v>
                </c:pt>
                <c:pt idx="8672">
                  <c:v>3.4687999999999999</c:v>
                </c:pt>
                <c:pt idx="8673">
                  <c:v>3.4691999999999998</c:v>
                </c:pt>
                <c:pt idx="8674">
                  <c:v>3.4695999999999998</c:v>
                </c:pt>
                <c:pt idx="8675">
                  <c:v>3.47</c:v>
                </c:pt>
                <c:pt idx="8676">
                  <c:v>3.4704000000000002</c:v>
                </c:pt>
                <c:pt idx="8677">
                  <c:v>3.4708000000000001</c:v>
                </c:pt>
                <c:pt idx="8678">
                  <c:v>3.4712000000000001</c:v>
                </c:pt>
                <c:pt idx="8679">
                  <c:v>3.4716</c:v>
                </c:pt>
                <c:pt idx="8680">
                  <c:v>3.472</c:v>
                </c:pt>
                <c:pt idx="8681">
                  <c:v>3.4723999999999999</c:v>
                </c:pt>
                <c:pt idx="8682">
                  <c:v>3.4727999999999999</c:v>
                </c:pt>
                <c:pt idx="8683">
                  <c:v>3.4731999999999998</c:v>
                </c:pt>
                <c:pt idx="8684">
                  <c:v>3.4735999999999998</c:v>
                </c:pt>
                <c:pt idx="8685">
                  <c:v>3.4740000000000002</c:v>
                </c:pt>
                <c:pt idx="8686">
                  <c:v>3.4744000000000002</c:v>
                </c:pt>
                <c:pt idx="8687">
                  <c:v>3.4748000000000001</c:v>
                </c:pt>
                <c:pt idx="8688">
                  <c:v>3.4752000000000001</c:v>
                </c:pt>
                <c:pt idx="8689">
                  <c:v>3.4756</c:v>
                </c:pt>
                <c:pt idx="8690">
                  <c:v>3.476</c:v>
                </c:pt>
                <c:pt idx="8691">
                  <c:v>3.4763999999999999</c:v>
                </c:pt>
                <c:pt idx="8692">
                  <c:v>3.4767999999999999</c:v>
                </c:pt>
                <c:pt idx="8693">
                  <c:v>3.4771999999999998</c:v>
                </c:pt>
                <c:pt idx="8694">
                  <c:v>3.4775999999999998</c:v>
                </c:pt>
                <c:pt idx="8695">
                  <c:v>3.4780000000000002</c:v>
                </c:pt>
                <c:pt idx="8696">
                  <c:v>3.4784000000000002</c:v>
                </c:pt>
                <c:pt idx="8697">
                  <c:v>3.4788000000000001</c:v>
                </c:pt>
                <c:pt idx="8698">
                  <c:v>3.4792000000000001</c:v>
                </c:pt>
                <c:pt idx="8699">
                  <c:v>3.4796</c:v>
                </c:pt>
                <c:pt idx="8700">
                  <c:v>3.48</c:v>
                </c:pt>
                <c:pt idx="8701">
                  <c:v>3.4803999999999999</c:v>
                </c:pt>
                <c:pt idx="8702">
                  <c:v>3.4807999999999999</c:v>
                </c:pt>
                <c:pt idx="8703">
                  <c:v>3.4811999999999999</c:v>
                </c:pt>
                <c:pt idx="8704">
                  <c:v>3.4815999999999998</c:v>
                </c:pt>
                <c:pt idx="8705">
                  <c:v>3.4820000000000002</c:v>
                </c:pt>
                <c:pt idx="8706">
                  <c:v>3.4824000000000002</c:v>
                </c:pt>
                <c:pt idx="8707">
                  <c:v>3.4828000000000001</c:v>
                </c:pt>
                <c:pt idx="8708">
                  <c:v>3.4832000000000001</c:v>
                </c:pt>
                <c:pt idx="8709">
                  <c:v>3.4836</c:v>
                </c:pt>
                <c:pt idx="8710">
                  <c:v>3.484</c:v>
                </c:pt>
                <c:pt idx="8711">
                  <c:v>3.4843999999999999</c:v>
                </c:pt>
                <c:pt idx="8712">
                  <c:v>3.4847999999999999</c:v>
                </c:pt>
                <c:pt idx="8713">
                  <c:v>3.4851999999999999</c:v>
                </c:pt>
                <c:pt idx="8714">
                  <c:v>3.4855999999999998</c:v>
                </c:pt>
                <c:pt idx="8715">
                  <c:v>3.4860000000000002</c:v>
                </c:pt>
                <c:pt idx="8716">
                  <c:v>3.4864000000000002</c:v>
                </c:pt>
                <c:pt idx="8717">
                  <c:v>3.4868000000000001</c:v>
                </c:pt>
                <c:pt idx="8718">
                  <c:v>3.4872000000000001</c:v>
                </c:pt>
                <c:pt idx="8719">
                  <c:v>3.4876</c:v>
                </c:pt>
                <c:pt idx="8720">
                  <c:v>3.488</c:v>
                </c:pt>
                <c:pt idx="8721">
                  <c:v>3.4883999999999999</c:v>
                </c:pt>
                <c:pt idx="8722">
                  <c:v>3.4887999999999999</c:v>
                </c:pt>
                <c:pt idx="8723">
                  <c:v>3.4891999999999999</c:v>
                </c:pt>
                <c:pt idx="8724">
                  <c:v>3.4895999999999998</c:v>
                </c:pt>
                <c:pt idx="8725">
                  <c:v>3.49</c:v>
                </c:pt>
                <c:pt idx="8726">
                  <c:v>3.4904000000000002</c:v>
                </c:pt>
                <c:pt idx="8727">
                  <c:v>3.4908000000000001</c:v>
                </c:pt>
                <c:pt idx="8728">
                  <c:v>3.4912000000000001</c:v>
                </c:pt>
                <c:pt idx="8729">
                  <c:v>3.4916</c:v>
                </c:pt>
                <c:pt idx="8730">
                  <c:v>3.492</c:v>
                </c:pt>
                <c:pt idx="8731">
                  <c:v>3.4923999999999999</c:v>
                </c:pt>
                <c:pt idx="8732">
                  <c:v>3.4927999999999999</c:v>
                </c:pt>
                <c:pt idx="8733">
                  <c:v>3.4931999999999999</c:v>
                </c:pt>
                <c:pt idx="8734">
                  <c:v>3.4935999999999998</c:v>
                </c:pt>
                <c:pt idx="8735">
                  <c:v>3.4940000000000002</c:v>
                </c:pt>
                <c:pt idx="8736">
                  <c:v>3.4944000000000002</c:v>
                </c:pt>
                <c:pt idx="8737">
                  <c:v>3.4948000000000001</c:v>
                </c:pt>
                <c:pt idx="8738">
                  <c:v>3.4952000000000001</c:v>
                </c:pt>
                <c:pt idx="8739">
                  <c:v>3.4956</c:v>
                </c:pt>
                <c:pt idx="8740">
                  <c:v>3.496</c:v>
                </c:pt>
                <c:pt idx="8741">
                  <c:v>3.4964</c:v>
                </c:pt>
                <c:pt idx="8742">
                  <c:v>3.4967999999999999</c:v>
                </c:pt>
                <c:pt idx="8743">
                  <c:v>3.4971999999999999</c:v>
                </c:pt>
                <c:pt idx="8744">
                  <c:v>3.4975999999999998</c:v>
                </c:pt>
                <c:pt idx="8745">
                  <c:v>3.4980000000000002</c:v>
                </c:pt>
                <c:pt idx="8746">
                  <c:v>3.4984000000000002</c:v>
                </c:pt>
                <c:pt idx="8747">
                  <c:v>3.4988000000000001</c:v>
                </c:pt>
                <c:pt idx="8748">
                  <c:v>3.4992000000000001</c:v>
                </c:pt>
                <c:pt idx="8749">
                  <c:v>3.4996</c:v>
                </c:pt>
                <c:pt idx="8750">
                  <c:v>3.5</c:v>
                </c:pt>
                <c:pt idx="8751">
                  <c:v>3.5004</c:v>
                </c:pt>
                <c:pt idx="8752">
                  <c:v>3.5007999999999999</c:v>
                </c:pt>
                <c:pt idx="8753">
                  <c:v>3.5011999999999999</c:v>
                </c:pt>
                <c:pt idx="8754">
                  <c:v>3.5015999999999998</c:v>
                </c:pt>
                <c:pt idx="8755">
                  <c:v>3.5019999999999998</c:v>
                </c:pt>
                <c:pt idx="8756">
                  <c:v>3.5024000000000002</c:v>
                </c:pt>
                <c:pt idx="8757">
                  <c:v>3.5028000000000001</c:v>
                </c:pt>
                <c:pt idx="8758">
                  <c:v>3.5032000000000001</c:v>
                </c:pt>
                <c:pt idx="8759">
                  <c:v>3.5036</c:v>
                </c:pt>
                <c:pt idx="8760">
                  <c:v>3.504</c:v>
                </c:pt>
                <c:pt idx="8761">
                  <c:v>3.5044</c:v>
                </c:pt>
                <c:pt idx="8762">
                  <c:v>3.5047999999999999</c:v>
                </c:pt>
                <c:pt idx="8763">
                  <c:v>3.5051999999999999</c:v>
                </c:pt>
                <c:pt idx="8764">
                  <c:v>3.5055999999999998</c:v>
                </c:pt>
                <c:pt idx="8765">
                  <c:v>3.5059999999999998</c:v>
                </c:pt>
                <c:pt idx="8766">
                  <c:v>3.5064000000000002</c:v>
                </c:pt>
                <c:pt idx="8767">
                  <c:v>3.5068000000000001</c:v>
                </c:pt>
                <c:pt idx="8768">
                  <c:v>3.5072000000000001</c:v>
                </c:pt>
                <c:pt idx="8769">
                  <c:v>3.5076000000000001</c:v>
                </c:pt>
                <c:pt idx="8770">
                  <c:v>3.508</c:v>
                </c:pt>
                <c:pt idx="8771">
                  <c:v>3.5084</c:v>
                </c:pt>
                <c:pt idx="8772">
                  <c:v>3.5087999999999999</c:v>
                </c:pt>
                <c:pt idx="8773">
                  <c:v>3.5091999999999999</c:v>
                </c:pt>
                <c:pt idx="8774">
                  <c:v>3.5095999999999998</c:v>
                </c:pt>
                <c:pt idx="8775">
                  <c:v>3.51</c:v>
                </c:pt>
                <c:pt idx="8776">
                  <c:v>3.5104000000000002</c:v>
                </c:pt>
                <c:pt idx="8777">
                  <c:v>3.5108000000000001</c:v>
                </c:pt>
                <c:pt idx="8778">
                  <c:v>3.5112000000000001</c:v>
                </c:pt>
                <c:pt idx="8779">
                  <c:v>3.5116000000000001</c:v>
                </c:pt>
                <c:pt idx="8780">
                  <c:v>3.512</c:v>
                </c:pt>
                <c:pt idx="8781">
                  <c:v>3.5124</c:v>
                </c:pt>
                <c:pt idx="8782">
                  <c:v>3.5127999999999999</c:v>
                </c:pt>
                <c:pt idx="8783">
                  <c:v>3.5131999999999999</c:v>
                </c:pt>
                <c:pt idx="8784">
                  <c:v>3.5135999999999998</c:v>
                </c:pt>
                <c:pt idx="8785">
                  <c:v>3.5139999999999998</c:v>
                </c:pt>
                <c:pt idx="8786">
                  <c:v>3.5144000000000002</c:v>
                </c:pt>
                <c:pt idx="8787">
                  <c:v>3.5148000000000001</c:v>
                </c:pt>
                <c:pt idx="8788">
                  <c:v>3.5152000000000001</c:v>
                </c:pt>
                <c:pt idx="8789">
                  <c:v>3.5156000000000001</c:v>
                </c:pt>
                <c:pt idx="8790">
                  <c:v>3.516</c:v>
                </c:pt>
                <c:pt idx="8791">
                  <c:v>3.5164</c:v>
                </c:pt>
                <c:pt idx="8792">
                  <c:v>3.5167999999999999</c:v>
                </c:pt>
                <c:pt idx="8793">
                  <c:v>3.5171999999999999</c:v>
                </c:pt>
                <c:pt idx="8794">
                  <c:v>3.5175999999999998</c:v>
                </c:pt>
                <c:pt idx="8795">
                  <c:v>3.5179999999999998</c:v>
                </c:pt>
                <c:pt idx="8796">
                  <c:v>3.5184000000000002</c:v>
                </c:pt>
                <c:pt idx="8797">
                  <c:v>3.5188000000000001</c:v>
                </c:pt>
                <c:pt idx="8798">
                  <c:v>3.5192000000000001</c:v>
                </c:pt>
                <c:pt idx="8799">
                  <c:v>3.5196000000000001</c:v>
                </c:pt>
                <c:pt idx="8800">
                  <c:v>3.52</c:v>
                </c:pt>
                <c:pt idx="8801">
                  <c:v>3.5204</c:v>
                </c:pt>
                <c:pt idx="8802">
                  <c:v>3.5207999999999999</c:v>
                </c:pt>
                <c:pt idx="8803">
                  <c:v>3.5211999999999999</c:v>
                </c:pt>
                <c:pt idx="8804">
                  <c:v>3.5215999999999998</c:v>
                </c:pt>
                <c:pt idx="8805">
                  <c:v>3.5219999999999998</c:v>
                </c:pt>
                <c:pt idx="8806">
                  <c:v>3.5224000000000002</c:v>
                </c:pt>
                <c:pt idx="8807">
                  <c:v>3.5228000000000002</c:v>
                </c:pt>
                <c:pt idx="8808">
                  <c:v>3.5232000000000001</c:v>
                </c:pt>
                <c:pt idx="8809">
                  <c:v>3.5236000000000001</c:v>
                </c:pt>
                <c:pt idx="8810">
                  <c:v>3.524</c:v>
                </c:pt>
                <c:pt idx="8811">
                  <c:v>3.5244</c:v>
                </c:pt>
                <c:pt idx="8812">
                  <c:v>3.5247999999999999</c:v>
                </c:pt>
                <c:pt idx="8813">
                  <c:v>3.5251999999999999</c:v>
                </c:pt>
                <c:pt idx="8814">
                  <c:v>3.5255999999999998</c:v>
                </c:pt>
                <c:pt idx="8815">
                  <c:v>3.5259999999999998</c:v>
                </c:pt>
                <c:pt idx="8816">
                  <c:v>3.5264000000000002</c:v>
                </c:pt>
                <c:pt idx="8817">
                  <c:v>3.5268000000000002</c:v>
                </c:pt>
                <c:pt idx="8818">
                  <c:v>3.5272000000000001</c:v>
                </c:pt>
                <c:pt idx="8819">
                  <c:v>3.5276000000000001</c:v>
                </c:pt>
                <c:pt idx="8820">
                  <c:v>3.528</c:v>
                </c:pt>
                <c:pt idx="8821">
                  <c:v>3.5284</c:v>
                </c:pt>
                <c:pt idx="8822">
                  <c:v>3.5287999999999999</c:v>
                </c:pt>
                <c:pt idx="8823">
                  <c:v>3.5291999999999999</c:v>
                </c:pt>
                <c:pt idx="8824">
                  <c:v>3.5295999999999998</c:v>
                </c:pt>
                <c:pt idx="8825">
                  <c:v>3.53</c:v>
                </c:pt>
                <c:pt idx="8826">
                  <c:v>3.5304000000000002</c:v>
                </c:pt>
                <c:pt idx="8827">
                  <c:v>3.5308000000000002</c:v>
                </c:pt>
                <c:pt idx="8828">
                  <c:v>3.5312000000000001</c:v>
                </c:pt>
                <c:pt idx="8829">
                  <c:v>3.5316000000000001</c:v>
                </c:pt>
                <c:pt idx="8830">
                  <c:v>3.532</c:v>
                </c:pt>
                <c:pt idx="8831">
                  <c:v>3.5324</c:v>
                </c:pt>
                <c:pt idx="8832">
                  <c:v>3.5327999999999999</c:v>
                </c:pt>
                <c:pt idx="8833">
                  <c:v>3.5331999999999999</c:v>
                </c:pt>
                <c:pt idx="8834">
                  <c:v>3.5335999999999999</c:v>
                </c:pt>
                <c:pt idx="8835">
                  <c:v>3.5339999999999998</c:v>
                </c:pt>
                <c:pt idx="8836">
                  <c:v>3.5344000000000002</c:v>
                </c:pt>
                <c:pt idx="8837">
                  <c:v>3.5348000000000002</c:v>
                </c:pt>
                <c:pt idx="8838">
                  <c:v>3.5352000000000001</c:v>
                </c:pt>
                <c:pt idx="8839">
                  <c:v>3.5356000000000001</c:v>
                </c:pt>
                <c:pt idx="8840">
                  <c:v>3.536</c:v>
                </c:pt>
                <c:pt idx="8841">
                  <c:v>3.5364</c:v>
                </c:pt>
                <c:pt idx="8842">
                  <c:v>3.5367999999999999</c:v>
                </c:pt>
                <c:pt idx="8843">
                  <c:v>3.5371999999999999</c:v>
                </c:pt>
                <c:pt idx="8844">
                  <c:v>3.5375999999999999</c:v>
                </c:pt>
                <c:pt idx="8845">
                  <c:v>3.5379999999999998</c:v>
                </c:pt>
                <c:pt idx="8846">
                  <c:v>3.5384000000000002</c:v>
                </c:pt>
                <c:pt idx="8847">
                  <c:v>3.5388000000000002</c:v>
                </c:pt>
                <c:pt idx="8848">
                  <c:v>3.5392000000000001</c:v>
                </c:pt>
                <c:pt idx="8849">
                  <c:v>3.5396000000000001</c:v>
                </c:pt>
                <c:pt idx="8850">
                  <c:v>3.54</c:v>
                </c:pt>
                <c:pt idx="8851">
                  <c:v>3.5404</c:v>
                </c:pt>
                <c:pt idx="8852">
                  <c:v>3.5407999999999999</c:v>
                </c:pt>
                <c:pt idx="8853">
                  <c:v>3.5411999999999999</c:v>
                </c:pt>
                <c:pt idx="8854">
                  <c:v>3.5415999999999999</c:v>
                </c:pt>
                <c:pt idx="8855">
                  <c:v>3.5419999999999998</c:v>
                </c:pt>
                <c:pt idx="8856">
                  <c:v>3.5424000000000002</c:v>
                </c:pt>
                <c:pt idx="8857">
                  <c:v>3.5428000000000002</c:v>
                </c:pt>
                <c:pt idx="8858">
                  <c:v>3.5432000000000001</c:v>
                </c:pt>
                <c:pt idx="8859">
                  <c:v>3.5436000000000001</c:v>
                </c:pt>
                <c:pt idx="8860">
                  <c:v>3.544</c:v>
                </c:pt>
                <c:pt idx="8861">
                  <c:v>3.5444</c:v>
                </c:pt>
                <c:pt idx="8862">
                  <c:v>3.5448</c:v>
                </c:pt>
                <c:pt idx="8863">
                  <c:v>3.5451999999999999</c:v>
                </c:pt>
                <c:pt idx="8864">
                  <c:v>3.5455999999999999</c:v>
                </c:pt>
                <c:pt idx="8865">
                  <c:v>3.5459999999999998</c:v>
                </c:pt>
                <c:pt idx="8866">
                  <c:v>3.5464000000000002</c:v>
                </c:pt>
                <c:pt idx="8867">
                  <c:v>3.5468000000000002</c:v>
                </c:pt>
                <c:pt idx="8868">
                  <c:v>3.5472000000000001</c:v>
                </c:pt>
                <c:pt idx="8869">
                  <c:v>3.5476000000000001</c:v>
                </c:pt>
                <c:pt idx="8870">
                  <c:v>3.548</c:v>
                </c:pt>
                <c:pt idx="8871">
                  <c:v>3.5484</c:v>
                </c:pt>
                <c:pt idx="8872">
                  <c:v>3.5488</c:v>
                </c:pt>
                <c:pt idx="8873">
                  <c:v>3.5491999999999999</c:v>
                </c:pt>
                <c:pt idx="8874">
                  <c:v>3.5495999999999999</c:v>
                </c:pt>
                <c:pt idx="8875">
                  <c:v>3.55</c:v>
                </c:pt>
                <c:pt idx="8876">
                  <c:v>3.5503999999999998</c:v>
                </c:pt>
                <c:pt idx="8877">
                  <c:v>3.5508000000000002</c:v>
                </c:pt>
                <c:pt idx="8878">
                  <c:v>3.5512000000000001</c:v>
                </c:pt>
                <c:pt idx="8879">
                  <c:v>3.5516000000000001</c:v>
                </c:pt>
                <c:pt idx="8880">
                  <c:v>3.552</c:v>
                </c:pt>
                <c:pt idx="8881">
                  <c:v>3.5524</c:v>
                </c:pt>
                <c:pt idx="8882">
                  <c:v>3.5528</c:v>
                </c:pt>
                <c:pt idx="8883">
                  <c:v>3.5531999999999999</c:v>
                </c:pt>
                <c:pt idx="8884">
                  <c:v>3.5535999999999999</c:v>
                </c:pt>
                <c:pt idx="8885">
                  <c:v>3.5539999999999998</c:v>
                </c:pt>
                <c:pt idx="8886">
                  <c:v>3.5543999999999998</c:v>
                </c:pt>
                <c:pt idx="8887">
                  <c:v>3.5548000000000002</c:v>
                </c:pt>
                <c:pt idx="8888">
                  <c:v>3.5552000000000001</c:v>
                </c:pt>
                <c:pt idx="8889">
                  <c:v>3.5556000000000001</c:v>
                </c:pt>
                <c:pt idx="8890">
                  <c:v>3.556</c:v>
                </c:pt>
                <c:pt idx="8891">
                  <c:v>3.5564</c:v>
                </c:pt>
                <c:pt idx="8892">
                  <c:v>3.5568</c:v>
                </c:pt>
                <c:pt idx="8893">
                  <c:v>3.5571999999999999</c:v>
                </c:pt>
                <c:pt idx="8894">
                  <c:v>3.5575999999999999</c:v>
                </c:pt>
                <c:pt idx="8895">
                  <c:v>3.5579999999999998</c:v>
                </c:pt>
                <c:pt idx="8896">
                  <c:v>3.5583999999999998</c:v>
                </c:pt>
                <c:pt idx="8897">
                  <c:v>3.5588000000000002</c:v>
                </c:pt>
                <c:pt idx="8898">
                  <c:v>3.5592000000000001</c:v>
                </c:pt>
                <c:pt idx="8899">
                  <c:v>3.5596000000000001</c:v>
                </c:pt>
                <c:pt idx="8900">
                  <c:v>3.56</c:v>
                </c:pt>
                <c:pt idx="8901">
                  <c:v>3.5604</c:v>
                </c:pt>
                <c:pt idx="8902">
                  <c:v>3.5608</c:v>
                </c:pt>
                <c:pt idx="8903">
                  <c:v>3.5611999999999999</c:v>
                </c:pt>
                <c:pt idx="8904">
                  <c:v>3.5615999999999999</c:v>
                </c:pt>
                <c:pt idx="8905">
                  <c:v>3.5619999999999998</c:v>
                </c:pt>
                <c:pt idx="8906">
                  <c:v>3.5623999999999998</c:v>
                </c:pt>
                <c:pt idx="8907">
                  <c:v>3.5628000000000002</c:v>
                </c:pt>
                <c:pt idx="8908">
                  <c:v>3.5632000000000001</c:v>
                </c:pt>
                <c:pt idx="8909">
                  <c:v>3.5636000000000001</c:v>
                </c:pt>
                <c:pt idx="8910">
                  <c:v>3.5640000000000001</c:v>
                </c:pt>
                <c:pt idx="8911">
                  <c:v>3.5644</c:v>
                </c:pt>
                <c:pt idx="8912">
                  <c:v>3.5648</c:v>
                </c:pt>
                <c:pt idx="8913">
                  <c:v>3.5651999999999999</c:v>
                </c:pt>
                <c:pt idx="8914">
                  <c:v>3.5655999999999999</c:v>
                </c:pt>
                <c:pt idx="8915">
                  <c:v>3.5659999999999998</c:v>
                </c:pt>
                <c:pt idx="8916">
                  <c:v>3.5663999999999998</c:v>
                </c:pt>
                <c:pt idx="8917">
                  <c:v>3.5668000000000002</c:v>
                </c:pt>
                <c:pt idx="8918">
                  <c:v>3.5672000000000001</c:v>
                </c:pt>
                <c:pt idx="8919">
                  <c:v>3.5676000000000001</c:v>
                </c:pt>
                <c:pt idx="8920">
                  <c:v>3.5680000000000001</c:v>
                </c:pt>
                <c:pt idx="8921">
                  <c:v>3.5684</c:v>
                </c:pt>
                <c:pt idx="8922">
                  <c:v>3.5688</c:v>
                </c:pt>
                <c:pt idx="8923">
                  <c:v>3.5691999999999999</c:v>
                </c:pt>
                <c:pt idx="8924">
                  <c:v>3.5695999999999999</c:v>
                </c:pt>
                <c:pt idx="8925">
                  <c:v>3.57</c:v>
                </c:pt>
                <c:pt idx="8926">
                  <c:v>3.5703999999999998</c:v>
                </c:pt>
                <c:pt idx="8927">
                  <c:v>3.5708000000000002</c:v>
                </c:pt>
                <c:pt idx="8928">
                  <c:v>3.5712000000000002</c:v>
                </c:pt>
                <c:pt idx="8929">
                  <c:v>3.5716000000000001</c:v>
                </c:pt>
                <c:pt idx="8930">
                  <c:v>3.5720000000000001</c:v>
                </c:pt>
                <c:pt idx="8931">
                  <c:v>3.5724</c:v>
                </c:pt>
                <c:pt idx="8932">
                  <c:v>3.5728</c:v>
                </c:pt>
                <c:pt idx="8933">
                  <c:v>3.5731999999999999</c:v>
                </c:pt>
                <c:pt idx="8934">
                  <c:v>3.5735999999999999</c:v>
                </c:pt>
                <c:pt idx="8935">
                  <c:v>3.5739999999999998</c:v>
                </c:pt>
                <c:pt idx="8936">
                  <c:v>3.5743999999999998</c:v>
                </c:pt>
                <c:pt idx="8937">
                  <c:v>3.5748000000000002</c:v>
                </c:pt>
                <c:pt idx="8938">
                  <c:v>3.5752000000000002</c:v>
                </c:pt>
                <c:pt idx="8939">
                  <c:v>3.5756000000000001</c:v>
                </c:pt>
                <c:pt idx="8940">
                  <c:v>3.5760000000000001</c:v>
                </c:pt>
                <c:pt idx="8941">
                  <c:v>3.5764</c:v>
                </c:pt>
                <c:pt idx="8942">
                  <c:v>3.5768</c:v>
                </c:pt>
                <c:pt idx="8943">
                  <c:v>3.5771999999999999</c:v>
                </c:pt>
                <c:pt idx="8944">
                  <c:v>3.5775999999999999</c:v>
                </c:pt>
                <c:pt idx="8945">
                  <c:v>3.5779999999999998</c:v>
                </c:pt>
                <c:pt idx="8946">
                  <c:v>3.5783999999999998</c:v>
                </c:pt>
                <c:pt idx="8947">
                  <c:v>3.5788000000000002</c:v>
                </c:pt>
                <c:pt idx="8948">
                  <c:v>3.5792000000000002</c:v>
                </c:pt>
                <c:pt idx="8949">
                  <c:v>3.5796000000000001</c:v>
                </c:pt>
                <c:pt idx="8950">
                  <c:v>3.58</c:v>
                </c:pt>
                <c:pt idx="8951">
                  <c:v>3.5804</c:v>
                </c:pt>
                <c:pt idx="8952">
                  <c:v>3.5808</c:v>
                </c:pt>
                <c:pt idx="8953">
                  <c:v>3.5811999999999999</c:v>
                </c:pt>
                <c:pt idx="8954">
                  <c:v>3.5815999999999999</c:v>
                </c:pt>
                <c:pt idx="8955">
                  <c:v>3.5819999999999999</c:v>
                </c:pt>
                <c:pt idx="8956">
                  <c:v>3.5823999999999998</c:v>
                </c:pt>
                <c:pt idx="8957">
                  <c:v>3.5828000000000002</c:v>
                </c:pt>
                <c:pt idx="8958">
                  <c:v>3.5832000000000002</c:v>
                </c:pt>
                <c:pt idx="8959">
                  <c:v>3.5836000000000001</c:v>
                </c:pt>
                <c:pt idx="8960">
                  <c:v>3.5840000000000001</c:v>
                </c:pt>
                <c:pt idx="8961">
                  <c:v>3.5844</c:v>
                </c:pt>
                <c:pt idx="8962">
                  <c:v>3.5848</c:v>
                </c:pt>
                <c:pt idx="8963">
                  <c:v>3.5851999999999999</c:v>
                </c:pt>
                <c:pt idx="8964">
                  <c:v>3.5855999999999999</c:v>
                </c:pt>
                <c:pt idx="8965">
                  <c:v>3.5859999999999999</c:v>
                </c:pt>
                <c:pt idx="8966">
                  <c:v>3.5863999999999998</c:v>
                </c:pt>
                <c:pt idx="8967">
                  <c:v>3.5868000000000002</c:v>
                </c:pt>
                <c:pt idx="8968">
                  <c:v>3.5872000000000002</c:v>
                </c:pt>
                <c:pt idx="8969">
                  <c:v>3.5876000000000001</c:v>
                </c:pt>
                <c:pt idx="8970">
                  <c:v>3.5880000000000001</c:v>
                </c:pt>
                <c:pt idx="8971">
                  <c:v>3.5884</c:v>
                </c:pt>
                <c:pt idx="8972">
                  <c:v>3.5888</c:v>
                </c:pt>
                <c:pt idx="8973">
                  <c:v>3.5891999999999999</c:v>
                </c:pt>
                <c:pt idx="8974">
                  <c:v>3.5895999999999999</c:v>
                </c:pt>
                <c:pt idx="8975">
                  <c:v>3.59</c:v>
                </c:pt>
                <c:pt idx="8976">
                  <c:v>3.5903999999999998</c:v>
                </c:pt>
                <c:pt idx="8977">
                  <c:v>3.5908000000000002</c:v>
                </c:pt>
                <c:pt idx="8978">
                  <c:v>3.5912000000000002</c:v>
                </c:pt>
                <c:pt idx="8979">
                  <c:v>3.5916000000000001</c:v>
                </c:pt>
                <c:pt idx="8980">
                  <c:v>3.5920000000000001</c:v>
                </c:pt>
                <c:pt idx="8981">
                  <c:v>3.5924</c:v>
                </c:pt>
                <c:pt idx="8982">
                  <c:v>3.5928</c:v>
                </c:pt>
                <c:pt idx="8983">
                  <c:v>3.5931999999999999</c:v>
                </c:pt>
                <c:pt idx="8984">
                  <c:v>3.5935999999999999</c:v>
                </c:pt>
                <c:pt idx="8985">
                  <c:v>3.5939999999999999</c:v>
                </c:pt>
                <c:pt idx="8986">
                  <c:v>3.5943999999999998</c:v>
                </c:pt>
                <c:pt idx="8987">
                  <c:v>3.5948000000000002</c:v>
                </c:pt>
                <c:pt idx="8988">
                  <c:v>3.5952000000000002</c:v>
                </c:pt>
                <c:pt idx="8989">
                  <c:v>3.5956000000000001</c:v>
                </c:pt>
                <c:pt idx="8990">
                  <c:v>3.5960000000000001</c:v>
                </c:pt>
                <c:pt idx="8991">
                  <c:v>3.5964</c:v>
                </c:pt>
                <c:pt idx="8992">
                  <c:v>3.5968</c:v>
                </c:pt>
                <c:pt idx="8993">
                  <c:v>3.5972</c:v>
                </c:pt>
                <c:pt idx="8994">
                  <c:v>3.5975999999999999</c:v>
                </c:pt>
                <c:pt idx="8995">
                  <c:v>3.5979999999999999</c:v>
                </c:pt>
                <c:pt idx="8996">
                  <c:v>3.5983999999999998</c:v>
                </c:pt>
                <c:pt idx="8997">
                  <c:v>3.5988000000000002</c:v>
                </c:pt>
                <c:pt idx="8998">
                  <c:v>3.5992000000000002</c:v>
                </c:pt>
                <c:pt idx="8999">
                  <c:v>3.5996000000000001</c:v>
                </c:pt>
                <c:pt idx="9000">
                  <c:v>3.6</c:v>
                </c:pt>
                <c:pt idx="9001">
                  <c:v>3.6004</c:v>
                </c:pt>
                <c:pt idx="9002">
                  <c:v>3.6008</c:v>
                </c:pt>
                <c:pt idx="9003">
                  <c:v>3.6012</c:v>
                </c:pt>
                <c:pt idx="9004">
                  <c:v>3.6015999999999999</c:v>
                </c:pt>
                <c:pt idx="9005">
                  <c:v>3.6019999999999999</c:v>
                </c:pt>
                <c:pt idx="9006">
                  <c:v>3.6023999999999998</c:v>
                </c:pt>
                <c:pt idx="9007">
                  <c:v>3.6027999999999998</c:v>
                </c:pt>
                <c:pt idx="9008">
                  <c:v>3.6032000000000002</c:v>
                </c:pt>
                <c:pt idx="9009">
                  <c:v>3.6036000000000001</c:v>
                </c:pt>
                <c:pt idx="9010">
                  <c:v>3.6040000000000001</c:v>
                </c:pt>
                <c:pt idx="9011">
                  <c:v>3.6044</c:v>
                </c:pt>
                <c:pt idx="9012">
                  <c:v>3.6048</c:v>
                </c:pt>
                <c:pt idx="9013">
                  <c:v>3.6052</c:v>
                </c:pt>
                <c:pt idx="9014">
                  <c:v>3.6055999999999999</c:v>
                </c:pt>
                <c:pt idx="9015">
                  <c:v>3.6059999999999999</c:v>
                </c:pt>
                <c:pt idx="9016">
                  <c:v>3.6063999999999998</c:v>
                </c:pt>
                <c:pt idx="9017">
                  <c:v>3.6067999999999998</c:v>
                </c:pt>
                <c:pt idx="9018">
                  <c:v>3.6072000000000002</c:v>
                </c:pt>
                <c:pt idx="9019">
                  <c:v>3.6076000000000001</c:v>
                </c:pt>
                <c:pt idx="9020">
                  <c:v>3.6080000000000001</c:v>
                </c:pt>
                <c:pt idx="9021">
                  <c:v>3.6084000000000001</c:v>
                </c:pt>
                <c:pt idx="9022">
                  <c:v>3.6088</c:v>
                </c:pt>
                <c:pt idx="9023">
                  <c:v>3.6092</c:v>
                </c:pt>
                <c:pt idx="9024">
                  <c:v>3.6095999999999999</c:v>
                </c:pt>
                <c:pt idx="9025">
                  <c:v>3.61</c:v>
                </c:pt>
                <c:pt idx="9026">
                  <c:v>3.6103999999999998</c:v>
                </c:pt>
                <c:pt idx="9027">
                  <c:v>3.6107999999999998</c:v>
                </c:pt>
                <c:pt idx="9028">
                  <c:v>3.6112000000000002</c:v>
                </c:pt>
                <c:pt idx="9029">
                  <c:v>3.6116000000000001</c:v>
                </c:pt>
                <c:pt idx="9030">
                  <c:v>3.6120000000000001</c:v>
                </c:pt>
                <c:pt idx="9031">
                  <c:v>3.6124000000000001</c:v>
                </c:pt>
                <c:pt idx="9032">
                  <c:v>3.6128</c:v>
                </c:pt>
                <c:pt idx="9033">
                  <c:v>3.6132</c:v>
                </c:pt>
                <c:pt idx="9034">
                  <c:v>3.6135999999999999</c:v>
                </c:pt>
                <c:pt idx="9035">
                  <c:v>3.6139999999999999</c:v>
                </c:pt>
                <c:pt idx="9036">
                  <c:v>3.6143999999999998</c:v>
                </c:pt>
                <c:pt idx="9037">
                  <c:v>3.6147999999999998</c:v>
                </c:pt>
                <c:pt idx="9038">
                  <c:v>3.6152000000000002</c:v>
                </c:pt>
                <c:pt idx="9039">
                  <c:v>3.6156000000000001</c:v>
                </c:pt>
                <c:pt idx="9040">
                  <c:v>3.6160000000000001</c:v>
                </c:pt>
                <c:pt idx="9041">
                  <c:v>3.6164000000000001</c:v>
                </c:pt>
                <c:pt idx="9042">
                  <c:v>3.6168</c:v>
                </c:pt>
                <c:pt idx="9043">
                  <c:v>3.6172</c:v>
                </c:pt>
                <c:pt idx="9044">
                  <c:v>3.6175999999999999</c:v>
                </c:pt>
                <c:pt idx="9045">
                  <c:v>3.6179999999999999</c:v>
                </c:pt>
                <c:pt idx="9046">
                  <c:v>3.6183999999999998</c:v>
                </c:pt>
                <c:pt idx="9047">
                  <c:v>3.6187999999999998</c:v>
                </c:pt>
                <c:pt idx="9048">
                  <c:v>3.6192000000000002</c:v>
                </c:pt>
                <c:pt idx="9049">
                  <c:v>3.6196000000000002</c:v>
                </c:pt>
                <c:pt idx="9050">
                  <c:v>3.62</c:v>
                </c:pt>
                <c:pt idx="9051">
                  <c:v>3.6204000000000001</c:v>
                </c:pt>
                <c:pt idx="9052">
                  <c:v>3.6208</c:v>
                </c:pt>
                <c:pt idx="9053">
                  <c:v>3.6212</c:v>
                </c:pt>
                <c:pt idx="9054">
                  <c:v>3.6215999999999999</c:v>
                </c:pt>
                <c:pt idx="9055">
                  <c:v>3.6219999999999999</c:v>
                </c:pt>
                <c:pt idx="9056">
                  <c:v>3.6223999999999998</c:v>
                </c:pt>
                <c:pt idx="9057">
                  <c:v>3.6227999999999998</c:v>
                </c:pt>
                <c:pt idx="9058">
                  <c:v>3.6232000000000002</c:v>
                </c:pt>
                <c:pt idx="9059">
                  <c:v>3.6236000000000002</c:v>
                </c:pt>
                <c:pt idx="9060">
                  <c:v>3.6240000000000001</c:v>
                </c:pt>
                <c:pt idx="9061">
                  <c:v>3.6244000000000001</c:v>
                </c:pt>
                <c:pt idx="9062">
                  <c:v>3.6248</c:v>
                </c:pt>
                <c:pt idx="9063">
                  <c:v>3.6252</c:v>
                </c:pt>
                <c:pt idx="9064">
                  <c:v>3.6255999999999999</c:v>
                </c:pt>
                <c:pt idx="9065">
                  <c:v>3.6259999999999999</c:v>
                </c:pt>
                <c:pt idx="9066">
                  <c:v>3.6263999999999998</c:v>
                </c:pt>
                <c:pt idx="9067">
                  <c:v>3.6267999999999998</c:v>
                </c:pt>
                <c:pt idx="9068">
                  <c:v>3.6272000000000002</c:v>
                </c:pt>
                <c:pt idx="9069">
                  <c:v>3.6276000000000002</c:v>
                </c:pt>
                <c:pt idx="9070">
                  <c:v>3.6280000000000001</c:v>
                </c:pt>
                <c:pt idx="9071">
                  <c:v>3.6284000000000001</c:v>
                </c:pt>
                <c:pt idx="9072">
                  <c:v>3.6288</c:v>
                </c:pt>
                <c:pt idx="9073">
                  <c:v>3.6292</c:v>
                </c:pt>
                <c:pt idx="9074">
                  <c:v>3.6295999999999999</c:v>
                </c:pt>
                <c:pt idx="9075">
                  <c:v>3.63</c:v>
                </c:pt>
                <c:pt idx="9076">
                  <c:v>3.6303999999999998</c:v>
                </c:pt>
                <c:pt idx="9077">
                  <c:v>3.6307999999999998</c:v>
                </c:pt>
                <c:pt idx="9078">
                  <c:v>3.6312000000000002</c:v>
                </c:pt>
                <c:pt idx="9079">
                  <c:v>3.6316000000000002</c:v>
                </c:pt>
                <c:pt idx="9080">
                  <c:v>3.6320000000000001</c:v>
                </c:pt>
                <c:pt idx="9081">
                  <c:v>3.6324000000000001</c:v>
                </c:pt>
                <c:pt idx="9082">
                  <c:v>3.6328</c:v>
                </c:pt>
                <c:pt idx="9083">
                  <c:v>3.6332</c:v>
                </c:pt>
                <c:pt idx="9084">
                  <c:v>3.6335999999999999</c:v>
                </c:pt>
                <c:pt idx="9085">
                  <c:v>3.6339999999999999</c:v>
                </c:pt>
                <c:pt idx="9086">
                  <c:v>3.6343999999999999</c:v>
                </c:pt>
                <c:pt idx="9087">
                  <c:v>3.6347999999999998</c:v>
                </c:pt>
                <c:pt idx="9088">
                  <c:v>3.6352000000000002</c:v>
                </c:pt>
                <c:pt idx="9089">
                  <c:v>3.6356000000000002</c:v>
                </c:pt>
                <c:pt idx="9090">
                  <c:v>3.6360000000000001</c:v>
                </c:pt>
                <c:pt idx="9091">
                  <c:v>3.6364000000000001</c:v>
                </c:pt>
                <c:pt idx="9092">
                  <c:v>3.6368</c:v>
                </c:pt>
                <c:pt idx="9093">
                  <c:v>3.6372</c:v>
                </c:pt>
                <c:pt idx="9094">
                  <c:v>3.6375999999999999</c:v>
                </c:pt>
                <c:pt idx="9095">
                  <c:v>3.6379999999999999</c:v>
                </c:pt>
                <c:pt idx="9096">
                  <c:v>3.6383999999999999</c:v>
                </c:pt>
                <c:pt idx="9097">
                  <c:v>3.6387999999999998</c:v>
                </c:pt>
                <c:pt idx="9098">
                  <c:v>3.6392000000000002</c:v>
                </c:pt>
                <c:pt idx="9099">
                  <c:v>3.6396000000000002</c:v>
                </c:pt>
                <c:pt idx="9100">
                  <c:v>3.64</c:v>
                </c:pt>
                <c:pt idx="9101">
                  <c:v>3.6404000000000001</c:v>
                </c:pt>
                <c:pt idx="9102">
                  <c:v>3.6408</c:v>
                </c:pt>
                <c:pt idx="9103">
                  <c:v>3.6412</c:v>
                </c:pt>
                <c:pt idx="9104">
                  <c:v>3.6415999999999999</c:v>
                </c:pt>
                <c:pt idx="9105">
                  <c:v>3.6419999999999999</c:v>
                </c:pt>
                <c:pt idx="9106">
                  <c:v>3.6423999999999999</c:v>
                </c:pt>
                <c:pt idx="9107">
                  <c:v>3.6427999999999998</c:v>
                </c:pt>
                <c:pt idx="9108">
                  <c:v>3.6432000000000002</c:v>
                </c:pt>
                <c:pt idx="9109">
                  <c:v>3.6436000000000002</c:v>
                </c:pt>
                <c:pt idx="9110">
                  <c:v>3.6440000000000001</c:v>
                </c:pt>
                <c:pt idx="9111">
                  <c:v>3.6444000000000001</c:v>
                </c:pt>
                <c:pt idx="9112">
                  <c:v>3.6448</c:v>
                </c:pt>
                <c:pt idx="9113">
                  <c:v>3.6452</c:v>
                </c:pt>
                <c:pt idx="9114">
                  <c:v>3.6456</c:v>
                </c:pt>
                <c:pt idx="9115">
                  <c:v>3.6459999999999999</c:v>
                </c:pt>
                <c:pt idx="9116">
                  <c:v>3.6463999999999999</c:v>
                </c:pt>
                <c:pt idx="9117">
                  <c:v>3.6467999999999998</c:v>
                </c:pt>
                <c:pt idx="9118">
                  <c:v>3.6472000000000002</c:v>
                </c:pt>
                <c:pt idx="9119">
                  <c:v>3.6476000000000002</c:v>
                </c:pt>
                <c:pt idx="9120">
                  <c:v>3.6480000000000001</c:v>
                </c:pt>
                <c:pt idx="9121">
                  <c:v>3.6484000000000001</c:v>
                </c:pt>
                <c:pt idx="9122">
                  <c:v>3.6488</c:v>
                </c:pt>
                <c:pt idx="9123">
                  <c:v>3.6492</c:v>
                </c:pt>
                <c:pt idx="9124">
                  <c:v>3.6496</c:v>
                </c:pt>
                <c:pt idx="9125">
                  <c:v>3.65</c:v>
                </c:pt>
                <c:pt idx="9126">
                  <c:v>3.6503999999999999</c:v>
                </c:pt>
                <c:pt idx="9127">
                  <c:v>3.6507999999999998</c:v>
                </c:pt>
                <c:pt idx="9128">
                  <c:v>3.6511999999999998</c:v>
                </c:pt>
                <c:pt idx="9129">
                  <c:v>3.6516000000000002</c:v>
                </c:pt>
                <c:pt idx="9130">
                  <c:v>3.6520000000000001</c:v>
                </c:pt>
                <c:pt idx="9131">
                  <c:v>3.6524000000000001</c:v>
                </c:pt>
                <c:pt idx="9132">
                  <c:v>3.6528</c:v>
                </c:pt>
                <c:pt idx="9133">
                  <c:v>3.6532</c:v>
                </c:pt>
                <c:pt idx="9134">
                  <c:v>3.6536</c:v>
                </c:pt>
                <c:pt idx="9135">
                  <c:v>3.6539999999999999</c:v>
                </c:pt>
                <c:pt idx="9136">
                  <c:v>3.6543999999999999</c:v>
                </c:pt>
                <c:pt idx="9137">
                  <c:v>3.6547999999999998</c:v>
                </c:pt>
                <c:pt idx="9138">
                  <c:v>3.6551999999999998</c:v>
                </c:pt>
                <c:pt idx="9139">
                  <c:v>3.6556000000000002</c:v>
                </c:pt>
                <c:pt idx="9140">
                  <c:v>3.6560000000000001</c:v>
                </c:pt>
                <c:pt idx="9141">
                  <c:v>3.6564000000000001</c:v>
                </c:pt>
                <c:pt idx="9142">
                  <c:v>3.6568000000000001</c:v>
                </c:pt>
                <c:pt idx="9143">
                  <c:v>3.6572</c:v>
                </c:pt>
                <c:pt idx="9144">
                  <c:v>3.6576</c:v>
                </c:pt>
                <c:pt idx="9145">
                  <c:v>3.6579999999999999</c:v>
                </c:pt>
                <c:pt idx="9146">
                  <c:v>3.6583999999999999</c:v>
                </c:pt>
                <c:pt idx="9147">
                  <c:v>3.6587999999999998</c:v>
                </c:pt>
                <c:pt idx="9148">
                  <c:v>3.6591999999999998</c:v>
                </c:pt>
                <c:pt idx="9149">
                  <c:v>3.6596000000000002</c:v>
                </c:pt>
                <c:pt idx="9150">
                  <c:v>3.66</c:v>
                </c:pt>
                <c:pt idx="9151">
                  <c:v>3.6604000000000001</c:v>
                </c:pt>
                <c:pt idx="9152">
                  <c:v>3.6608000000000001</c:v>
                </c:pt>
                <c:pt idx="9153">
                  <c:v>3.6612</c:v>
                </c:pt>
                <c:pt idx="9154">
                  <c:v>3.6616</c:v>
                </c:pt>
                <c:pt idx="9155">
                  <c:v>3.6619999999999999</c:v>
                </c:pt>
                <c:pt idx="9156">
                  <c:v>3.6623999999999999</c:v>
                </c:pt>
                <c:pt idx="9157">
                  <c:v>3.6627999999999998</c:v>
                </c:pt>
                <c:pt idx="9158">
                  <c:v>3.6631999999999998</c:v>
                </c:pt>
                <c:pt idx="9159">
                  <c:v>3.6636000000000002</c:v>
                </c:pt>
                <c:pt idx="9160">
                  <c:v>3.6640000000000001</c:v>
                </c:pt>
                <c:pt idx="9161">
                  <c:v>3.6644000000000001</c:v>
                </c:pt>
                <c:pt idx="9162">
                  <c:v>3.6648000000000001</c:v>
                </c:pt>
                <c:pt idx="9163">
                  <c:v>3.6652</c:v>
                </c:pt>
                <c:pt idx="9164">
                  <c:v>3.6656</c:v>
                </c:pt>
                <c:pt idx="9165">
                  <c:v>3.6659999999999999</c:v>
                </c:pt>
                <c:pt idx="9166">
                  <c:v>3.6663999999999999</c:v>
                </c:pt>
                <c:pt idx="9167">
                  <c:v>3.6667999999999998</c:v>
                </c:pt>
                <c:pt idx="9168">
                  <c:v>3.6671999999999998</c:v>
                </c:pt>
                <c:pt idx="9169">
                  <c:v>3.6676000000000002</c:v>
                </c:pt>
                <c:pt idx="9170">
                  <c:v>3.6680000000000001</c:v>
                </c:pt>
                <c:pt idx="9171">
                  <c:v>3.6684000000000001</c:v>
                </c:pt>
                <c:pt idx="9172">
                  <c:v>3.6688000000000001</c:v>
                </c:pt>
                <c:pt idx="9173">
                  <c:v>3.6692</c:v>
                </c:pt>
                <c:pt idx="9174">
                  <c:v>3.6696</c:v>
                </c:pt>
                <c:pt idx="9175">
                  <c:v>3.67</c:v>
                </c:pt>
                <c:pt idx="9176">
                  <c:v>3.6703999999999999</c:v>
                </c:pt>
                <c:pt idx="9177">
                  <c:v>3.6707999999999998</c:v>
                </c:pt>
                <c:pt idx="9178">
                  <c:v>3.6711999999999998</c:v>
                </c:pt>
                <c:pt idx="9179">
                  <c:v>3.6716000000000002</c:v>
                </c:pt>
                <c:pt idx="9180">
                  <c:v>3.6720000000000002</c:v>
                </c:pt>
                <c:pt idx="9181">
                  <c:v>3.6724000000000001</c:v>
                </c:pt>
                <c:pt idx="9182">
                  <c:v>3.6728000000000001</c:v>
                </c:pt>
                <c:pt idx="9183">
                  <c:v>3.6732</c:v>
                </c:pt>
                <c:pt idx="9184">
                  <c:v>3.6736</c:v>
                </c:pt>
                <c:pt idx="9185">
                  <c:v>3.6739999999999999</c:v>
                </c:pt>
                <c:pt idx="9186">
                  <c:v>3.6743999999999999</c:v>
                </c:pt>
                <c:pt idx="9187">
                  <c:v>3.6747999999999998</c:v>
                </c:pt>
                <c:pt idx="9188">
                  <c:v>3.6751999999999998</c:v>
                </c:pt>
                <c:pt idx="9189">
                  <c:v>3.6756000000000002</c:v>
                </c:pt>
                <c:pt idx="9190">
                  <c:v>3.6760000000000002</c:v>
                </c:pt>
                <c:pt idx="9191">
                  <c:v>3.6764000000000001</c:v>
                </c:pt>
                <c:pt idx="9192">
                  <c:v>3.6768000000000001</c:v>
                </c:pt>
                <c:pt idx="9193">
                  <c:v>3.6772</c:v>
                </c:pt>
                <c:pt idx="9194">
                  <c:v>3.6776</c:v>
                </c:pt>
                <c:pt idx="9195">
                  <c:v>3.6779999999999999</c:v>
                </c:pt>
                <c:pt idx="9196">
                  <c:v>3.6783999999999999</c:v>
                </c:pt>
                <c:pt idx="9197">
                  <c:v>3.6787999999999998</c:v>
                </c:pt>
                <c:pt idx="9198">
                  <c:v>3.6791999999999998</c:v>
                </c:pt>
                <c:pt idx="9199">
                  <c:v>3.6796000000000002</c:v>
                </c:pt>
                <c:pt idx="9200">
                  <c:v>3.68</c:v>
                </c:pt>
                <c:pt idx="9201">
                  <c:v>3.6804000000000001</c:v>
                </c:pt>
                <c:pt idx="9202">
                  <c:v>3.6808000000000001</c:v>
                </c:pt>
                <c:pt idx="9203">
                  <c:v>3.6812</c:v>
                </c:pt>
                <c:pt idx="9204">
                  <c:v>3.6816</c:v>
                </c:pt>
                <c:pt idx="9205">
                  <c:v>3.6819999999999999</c:v>
                </c:pt>
                <c:pt idx="9206">
                  <c:v>3.6823999999999999</c:v>
                </c:pt>
                <c:pt idx="9207">
                  <c:v>3.6827999999999999</c:v>
                </c:pt>
                <c:pt idx="9208">
                  <c:v>3.6831999999999998</c:v>
                </c:pt>
                <c:pt idx="9209">
                  <c:v>3.6836000000000002</c:v>
                </c:pt>
                <c:pt idx="9210">
                  <c:v>3.6840000000000002</c:v>
                </c:pt>
                <c:pt idx="9211">
                  <c:v>3.6844000000000001</c:v>
                </c:pt>
                <c:pt idx="9212">
                  <c:v>3.6848000000000001</c:v>
                </c:pt>
                <c:pt idx="9213">
                  <c:v>3.6852</c:v>
                </c:pt>
                <c:pt idx="9214">
                  <c:v>3.6856</c:v>
                </c:pt>
                <c:pt idx="9215">
                  <c:v>3.6859999999999999</c:v>
                </c:pt>
                <c:pt idx="9216">
                  <c:v>3.6863999999999999</c:v>
                </c:pt>
                <c:pt idx="9217">
                  <c:v>3.6867999999999999</c:v>
                </c:pt>
                <c:pt idx="9218">
                  <c:v>3.6871999999999998</c:v>
                </c:pt>
                <c:pt idx="9219">
                  <c:v>3.6876000000000002</c:v>
                </c:pt>
                <c:pt idx="9220">
                  <c:v>3.6880000000000002</c:v>
                </c:pt>
                <c:pt idx="9221">
                  <c:v>3.6884000000000001</c:v>
                </c:pt>
                <c:pt idx="9222">
                  <c:v>3.6888000000000001</c:v>
                </c:pt>
                <c:pt idx="9223">
                  <c:v>3.6892</c:v>
                </c:pt>
                <c:pt idx="9224">
                  <c:v>3.6896</c:v>
                </c:pt>
                <c:pt idx="9225">
                  <c:v>3.69</c:v>
                </c:pt>
                <c:pt idx="9226">
                  <c:v>3.6903999999999999</c:v>
                </c:pt>
                <c:pt idx="9227">
                  <c:v>3.6907999999999999</c:v>
                </c:pt>
                <c:pt idx="9228">
                  <c:v>3.6911999999999998</c:v>
                </c:pt>
                <c:pt idx="9229">
                  <c:v>3.6916000000000002</c:v>
                </c:pt>
                <c:pt idx="9230">
                  <c:v>3.6920000000000002</c:v>
                </c:pt>
                <c:pt idx="9231">
                  <c:v>3.6924000000000001</c:v>
                </c:pt>
                <c:pt idx="9232">
                  <c:v>3.6928000000000001</c:v>
                </c:pt>
                <c:pt idx="9233">
                  <c:v>3.6932</c:v>
                </c:pt>
                <c:pt idx="9234">
                  <c:v>3.6936</c:v>
                </c:pt>
                <c:pt idx="9235">
                  <c:v>3.694</c:v>
                </c:pt>
                <c:pt idx="9236">
                  <c:v>3.6943999999999999</c:v>
                </c:pt>
                <c:pt idx="9237">
                  <c:v>3.6947999999999999</c:v>
                </c:pt>
                <c:pt idx="9238">
                  <c:v>3.6951999999999998</c:v>
                </c:pt>
                <c:pt idx="9239">
                  <c:v>3.6956000000000002</c:v>
                </c:pt>
                <c:pt idx="9240">
                  <c:v>3.6960000000000002</c:v>
                </c:pt>
                <c:pt idx="9241">
                  <c:v>3.6964000000000001</c:v>
                </c:pt>
                <c:pt idx="9242">
                  <c:v>3.6968000000000001</c:v>
                </c:pt>
                <c:pt idx="9243">
                  <c:v>3.6972</c:v>
                </c:pt>
                <c:pt idx="9244">
                  <c:v>3.6976</c:v>
                </c:pt>
                <c:pt idx="9245">
                  <c:v>3.698</c:v>
                </c:pt>
                <c:pt idx="9246">
                  <c:v>3.6983999999999999</c:v>
                </c:pt>
                <c:pt idx="9247">
                  <c:v>3.6987999999999999</c:v>
                </c:pt>
                <c:pt idx="9248">
                  <c:v>3.6991999999999998</c:v>
                </c:pt>
                <c:pt idx="9249">
                  <c:v>3.6996000000000002</c:v>
                </c:pt>
                <c:pt idx="9250">
                  <c:v>3.7</c:v>
                </c:pt>
                <c:pt idx="9251">
                  <c:v>3.7004000000000001</c:v>
                </c:pt>
                <c:pt idx="9252">
                  <c:v>3.7008000000000001</c:v>
                </c:pt>
                <c:pt idx="9253">
                  <c:v>3.7012</c:v>
                </c:pt>
                <c:pt idx="9254">
                  <c:v>3.7016</c:v>
                </c:pt>
                <c:pt idx="9255">
                  <c:v>3.702</c:v>
                </c:pt>
                <c:pt idx="9256">
                  <c:v>3.7023999999999999</c:v>
                </c:pt>
                <c:pt idx="9257">
                  <c:v>3.7027999999999999</c:v>
                </c:pt>
                <c:pt idx="9258">
                  <c:v>3.7031999999999998</c:v>
                </c:pt>
                <c:pt idx="9259">
                  <c:v>3.7035999999999998</c:v>
                </c:pt>
                <c:pt idx="9260">
                  <c:v>3.7040000000000002</c:v>
                </c:pt>
                <c:pt idx="9261">
                  <c:v>3.7044000000000001</c:v>
                </c:pt>
                <c:pt idx="9262">
                  <c:v>3.7048000000000001</c:v>
                </c:pt>
                <c:pt idx="9263">
                  <c:v>3.7052</c:v>
                </c:pt>
                <c:pt idx="9264">
                  <c:v>3.7056</c:v>
                </c:pt>
                <c:pt idx="9265">
                  <c:v>3.706</c:v>
                </c:pt>
                <c:pt idx="9266">
                  <c:v>3.7063999999999999</c:v>
                </c:pt>
                <c:pt idx="9267">
                  <c:v>3.7067999999999999</c:v>
                </c:pt>
                <c:pt idx="9268">
                  <c:v>3.7071999999999998</c:v>
                </c:pt>
                <c:pt idx="9269">
                  <c:v>3.7075999999999998</c:v>
                </c:pt>
                <c:pt idx="9270">
                  <c:v>3.7080000000000002</c:v>
                </c:pt>
                <c:pt idx="9271">
                  <c:v>3.7084000000000001</c:v>
                </c:pt>
                <c:pt idx="9272">
                  <c:v>3.7088000000000001</c:v>
                </c:pt>
                <c:pt idx="9273">
                  <c:v>3.7092000000000001</c:v>
                </c:pt>
                <c:pt idx="9274">
                  <c:v>3.7096</c:v>
                </c:pt>
                <c:pt idx="9275">
                  <c:v>3.71</c:v>
                </c:pt>
                <c:pt idx="9276">
                  <c:v>3.7103999999999999</c:v>
                </c:pt>
                <c:pt idx="9277">
                  <c:v>3.7107999999999999</c:v>
                </c:pt>
                <c:pt idx="9278">
                  <c:v>3.7111999999999998</c:v>
                </c:pt>
                <c:pt idx="9279">
                  <c:v>3.7115999999999998</c:v>
                </c:pt>
                <c:pt idx="9280">
                  <c:v>3.7120000000000002</c:v>
                </c:pt>
                <c:pt idx="9281">
                  <c:v>3.7124000000000001</c:v>
                </c:pt>
                <c:pt idx="9282">
                  <c:v>3.7128000000000001</c:v>
                </c:pt>
                <c:pt idx="9283">
                  <c:v>3.7132000000000001</c:v>
                </c:pt>
                <c:pt idx="9284">
                  <c:v>3.7136</c:v>
                </c:pt>
                <c:pt idx="9285">
                  <c:v>3.714</c:v>
                </c:pt>
                <c:pt idx="9286">
                  <c:v>3.7143999999999999</c:v>
                </c:pt>
                <c:pt idx="9287">
                  <c:v>3.7147999999999999</c:v>
                </c:pt>
                <c:pt idx="9288">
                  <c:v>3.7151999999999998</c:v>
                </c:pt>
                <c:pt idx="9289">
                  <c:v>3.7155999999999998</c:v>
                </c:pt>
                <c:pt idx="9290">
                  <c:v>3.7160000000000002</c:v>
                </c:pt>
                <c:pt idx="9291">
                  <c:v>3.7164000000000001</c:v>
                </c:pt>
                <c:pt idx="9292">
                  <c:v>3.7168000000000001</c:v>
                </c:pt>
                <c:pt idx="9293">
                  <c:v>3.7172000000000001</c:v>
                </c:pt>
                <c:pt idx="9294">
                  <c:v>3.7176</c:v>
                </c:pt>
                <c:pt idx="9295">
                  <c:v>3.718</c:v>
                </c:pt>
                <c:pt idx="9296">
                  <c:v>3.7183999999999999</c:v>
                </c:pt>
                <c:pt idx="9297">
                  <c:v>3.7187999999999999</c:v>
                </c:pt>
                <c:pt idx="9298">
                  <c:v>3.7191999999999998</c:v>
                </c:pt>
                <c:pt idx="9299">
                  <c:v>3.7195999999999998</c:v>
                </c:pt>
                <c:pt idx="9300">
                  <c:v>3.72</c:v>
                </c:pt>
                <c:pt idx="9301">
                  <c:v>3.7204000000000002</c:v>
                </c:pt>
                <c:pt idx="9302">
                  <c:v>3.7208000000000001</c:v>
                </c:pt>
                <c:pt idx="9303">
                  <c:v>3.7212000000000001</c:v>
                </c:pt>
                <c:pt idx="9304">
                  <c:v>3.7216</c:v>
                </c:pt>
                <c:pt idx="9305">
                  <c:v>3.722</c:v>
                </c:pt>
                <c:pt idx="9306">
                  <c:v>3.7223999999999999</c:v>
                </c:pt>
                <c:pt idx="9307">
                  <c:v>3.7227999999999999</c:v>
                </c:pt>
                <c:pt idx="9308">
                  <c:v>3.7231999999999998</c:v>
                </c:pt>
                <c:pt idx="9309">
                  <c:v>3.7235999999999998</c:v>
                </c:pt>
                <c:pt idx="9310">
                  <c:v>3.7240000000000002</c:v>
                </c:pt>
                <c:pt idx="9311">
                  <c:v>3.7244000000000002</c:v>
                </c:pt>
                <c:pt idx="9312">
                  <c:v>3.7248000000000001</c:v>
                </c:pt>
                <c:pt idx="9313">
                  <c:v>3.7252000000000001</c:v>
                </c:pt>
                <c:pt idx="9314">
                  <c:v>3.7256</c:v>
                </c:pt>
                <c:pt idx="9315">
                  <c:v>3.726</c:v>
                </c:pt>
                <c:pt idx="9316">
                  <c:v>3.7263999999999999</c:v>
                </c:pt>
                <c:pt idx="9317">
                  <c:v>3.7267999999999999</c:v>
                </c:pt>
                <c:pt idx="9318">
                  <c:v>3.7271999999999998</c:v>
                </c:pt>
                <c:pt idx="9319">
                  <c:v>3.7275999999999998</c:v>
                </c:pt>
                <c:pt idx="9320">
                  <c:v>3.7280000000000002</c:v>
                </c:pt>
                <c:pt idx="9321">
                  <c:v>3.7284000000000002</c:v>
                </c:pt>
                <c:pt idx="9322">
                  <c:v>3.7288000000000001</c:v>
                </c:pt>
                <c:pt idx="9323">
                  <c:v>3.7292000000000001</c:v>
                </c:pt>
                <c:pt idx="9324">
                  <c:v>3.7296</c:v>
                </c:pt>
                <c:pt idx="9325">
                  <c:v>3.73</c:v>
                </c:pt>
                <c:pt idx="9326">
                  <c:v>3.7303999999999999</c:v>
                </c:pt>
                <c:pt idx="9327">
                  <c:v>3.7307999999999999</c:v>
                </c:pt>
                <c:pt idx="9328">
                  <c:v>3.7311999999999999</c:v>
                </c:pt>
                <c:pt idx="9329">
                  <c:v>3.7315999999999998</c:v>
                </c:pt>
                <c:pt idx="9330">
                  <c:v>3.7320000000000002</c:v>
                </c:pt>
                <c:pt idx="9331">
                  <c:v>3.7324000000000002</c:v>
                </c:pt>
                <c:pt idx="9332">
                  <c:v>3.7328000000000001</c:v>
                </c:pt>
                <c:pt idx="9333">
                  <c:v>3.7332000000000001</c:v>
                </c:pt>
                <c:pt idx="9334">
                  <c:v>3.7336</c:v>
                </c:pt>
                <c:pt idx="9335">
                  <c:v>3.734</c:v>
                </c:pt>
                <c:pt idx="9336">
                  <c:v>3.7343999999999999</c:v>
                </c:pt>
                <c:pt idx="9337">
                  <c:v>3.7347999999999999</c:v>
                </c:pt>
                <c:pt idx="9338">
                  <c:v>3.7351999999999999</c:v>
                </c:pt>
                <c:pt idx="9339">
                  <c:v>3.7355999999999998</c:v>
                </c:pt>
                <c:pt idx="9340">
                  <c:v>3.7360000000000002</c:v>
                </c:pt>
                <c:pt idx="9341">
                  <c:v>3.7364000000000002</c:v>
                </c:pt>
                <c:pt idx="9342">
                  <c:v>3.7368000000000001</c:v>
                </c:pt>
                <c:pt idx="9343">
                  <c:v>3.7372000000000001</c:v>
                </c:pt>
                <c:pt idx="9344">
                  <c:v>3.7376</c:v>
                </c:pt>
                <c:pt idx="9345">
                  <c:v>3.738</c:v>
                </c:pt>
                <c:pt idx="9346">
                  <c:v>3.7383999999999999</c:v>
                </c:pt>
                <c:pt idx="9347">
                  <c:v>3.7387999999999999</c:v>
                </c:pt>
                <c:pt idx="9348">
                  <c:v>3.7391999999999999</c:v>
                </c:pt>
                <c:pt idx="9349">
                  <c:v>3.7395999999999998</c:v>
                </c:pt>
                <c:pt idx="9350">
                  <c:v>3.74</c:v>
                </c:pt>
                <c:pt idx="9351">
                  <c:v>3.7404000000000002</c:v>
                </c:pt>
                <c:pt idx="9352">
                  <c:v>3.7408000000000001</c:v>
                </c:pt>
                <c:pt idx="9353">
                  <c:v>3.7412000000000001</c:v>
                </c:pt>
                <c:pt idx="9354">
                  <c:v>3.7416</c:v>
                </c:pt>
                <c:pt idx="9355">
                  <c:v>3.742</c:v>
                </c:pt>
                <c:pt idx="9356">
                  <c:v>3.7423999999999999</c:v>
                </c:pt>
                <c:pt idx="9357">
                  <c:v>3.7427999999999999</c:v>
                </c:pt>
                <c:pt idx="9358">
                  <c:v>3.7431999999999999</c:v>
                </c:pt>
                <c:pt idx="9359">
                  <c:v>3.7435999999999998</c:v>
                </c:pt>
                <c:pt idx="9360">
                  <c:v>3.7440000000000002</c:v>
                </c:pt>
                <c:pt idx="9361">
                  <c:v>3.7444000000000002</c:v>
                </c:pt>
                <c:pt idx="9362">
                  <c:v>3.7448000000000001</c:v>
                </c:pt>
                <c:pt idx="9363">
                  <c:v>3.7452000000000001</c:v>
                </c:pt>
                <c:pt idx="9364">
                  <c:v>3.7456</c:v>
                </c:pt>
                <c:pt idx="9365">
                  <c:v>3.746</c:v>
                </c:pt>
                <c:pt idx="9366">
                  <c:v>3.7464</c:v>
                </c:pt>
                <c:pt idx="9367">
                  <c:v>3.7467999999999999</c:v>
                </c:pt>
                <c:pt idx="9368">
                  <c:v>3.7471999999999999</c:v>
                </c:pt>
                <c:pt idx="9369">
                  <c:v>3.7475999999999998</c:v>
                </c:pt>
                <c:pt idx="9370">
                  <c:v>3.7480000000000002</c:v>
                </c:pt>
                <c:pt idx="9371">
                  <c:v>3.7484000000000002</c:v>
                </c:pt>
                <c:pt idx="9372">
                  <c:v>3.7488000000000001</c:v>
                </c:pt>
                <c:pt idx="9373">
                  <c:v>3.7492000000000001</c:v>
                </c:pt>
                <c:pt idx="9374">
                  <c:v>3.7496</c:v>
                </c:pt>
                <c:pt idx="9375">
                  <c:v>3.75</c:v>
                </c:pt>
                <c:pt idx="9376">
                  <c:v>3.7504</c:v>
                </c:pt>
                <c:pt idx="9377">
                  <c:v>3.7507999999999999</c:v>
                </c:pt>
                <c:pt idx="9378">
                  <c:v>3.7511999999999999</c:v>
                </c:pt>
                <c:pt idx="9379">
                  <c:v>3.7515999999999998</c:v>
                </c:pt>
                <c:pt idx="9380">
                  <c:v>3.7519999999999998</c:v>
                </c:pt>
                <c:pt idx="9381">
                  <c:v>3.7524000000000002</c:v>
                </c:pt>
                <c:pt idx="9382">
                  <c:v>3.7528000000000001</c:v>
                </c:pt>
                <c:pt idx="9383">
                  <c:v>3.7532000000000001</c:v>
                </c:pt>
                <c:pt idx="9384">
                  <c:v>3.7536</c:v>
                </c:pt>
                <c:pt idx="9385">
                  <c:v>3.754</c:v>
                </c:pt>
                <c:pt idx="9386">
                  <c:v>3.7544</c:v>
                </c:pt>
                <c:pt idx="9387">
                  <c:v>3.7547999999999999</c:v>
                </c:pt>
                <c:pt idx="9388">
                  <c:v>3.7551999999999999</c:v>
                </c:pt>
                <c:pt idx="9389">
                  <c:v>3.7555999999999998</c:v>
                </c:pt>
                <c:pt idx="9390">
                  <c:v>3.7559999999999998</c:v>
                </c:pt>
                <c:pt idx="9391">
                  <c:v>3.7564000000000002</c:v>
                </c:pt>
                <c:pt idx="9392">
                  <c:v>3.7568000000000001</c:v>
                </c:pt>
                <c:pt idx="9393">
                  <c:v>3.7572000000000001</c:v>
                </c:pt>
                <c:pt idx="9394">
                  <c:v>3.7576000000000001</c:v>
                </c:pt>
                <c:pt idx="9395">
                  <c:v>3.758</c:v>
                </c:pt>
                <c:pt idx="9396">
                  <c:v>3.7584</c:v>
                </c:pt>
                <c:pt idx="9397">
                  <c:v>3.7587999999999999</c:v>
                </c:pt>
                <c:pt idx="9398">
                  <c:v>3.7591999999999999</c:v>
                </c:pt>
                <c:pt idx="9399">
                  <c:v>3.7595999999999998</c:v>
                </c:pt>
                <c:pt idx="9400">
                  <c:v>3.76</c:v>
                </c:pt>
                <c:pt idx="9401">
                  <c:v>3.7604000000000002</c:v>
                </c:pt>
                <c:pt idx="9402">
                  <c:v>3.7608000000000001</c:v>
                </c:pt>
                <c:pt idx="9403">
                  <c:v>3.7612000000000001</c:v>
                </c:pt>
                <c:pt idx="9404">
                  <c:v>3.7616000000000001</c:v>
                </c:pt>
                <c:pt idx="9405">
                  <c:v>3.762</c:v>
                </c:pt>
                <c:pt idx="9406">
                  <c:v>3.7624</c:v>
                </c:pt>
                <c:pt idx="9407">
                  <c:v>3.7627999999999999</c:v>
                </c:pt>
                <c:pt idx="9408">
                  <c:v>3.7631999999999999</c:v>
                </c:pt>
                <c:pt idx="9409">
                  <c:v>3.7635999999999998</c:v>
                </c:pt>
                <c:pt idx="9410">
                  <c:v>3.7639999999999998</c:v>
                </c:pt>
                <c:pt idx="9411">
                  <c:v>3.7644000000000002</c:v>
                </c:pt>
                <c:pt idx="9412">
                  <c:v>3.7648000000000001</c:v>
                </c:pt>
                <c:pt idx="9413">
                  <c:v>3.7652000000000001</c:v>
                </c:pt>
                <c:pt idx="9414">
                  <c:v>3.7656000000000001</c:v>
                </c:pt>
                <c:pt idx="9415">
                  <c:v>3.766</c:v>
                </c:pt>
                <c:pt idx="9416">
                  <c:v>3.7664</c:v>
                </c:pt>
                <c:pt idx="9417">
                  <c:v>3.7667999999999999</c:v>
                </c:pt>
                <c:pt idx="9418">
                  <c:v>3.7671999999999999</c:v>
                </c:pt>
                <c:pt idx="9419">
                  <c:v>3.7675999999999998</c:v>
                </c:pt>
                <c:pt idx="9420">
                  <c:v>3.7679999999999998</c:v>
                </c:pt>
                <c:pt idx="9421">
                  <c:v>3.7684000000000002</c:v>
                </c:pt>
                <c:pt idx="9422">
                  <c:v>3.7688000000000001</c:v>
                </c:pt>
                <c:pt idx="9423">
                  <c:v>3.7692000000000001</c:v>
                </c:pt>
                <c:pt idx="9424">
                  <c:v>3.7696000000000001</c:v>
                </c:pt>
                <c:pt idx="9425">
                  <c:v>3.77</c:v>
                </c:pt>
                <c:pt idx="9426">
                  <c:v>3.7704</c:v>
                </c:pt>
                <c:pt idx="9427">
                  <c:v>3.7707999999999999</c:v>
                </c:pt>
                <c:pt idx="9428">
                  <c:v>3.7711999999999999</c:v>
                </c:pt>
                <c:pt idx="9429">
                  <c:v>3.7715999999999998</c:v>
                </c:pt>
                <c:pt idx="9430">
                  <c:v>3.7719999999999998</c:v>
                </c:pt>
                <c:pt idx="9431">
                  <c:v>3.7724000000000002</c:v>
                </c:pt>
                <c:pt idx="9432">
                  <c:v>3.7728000000000002</c:v>
                </c:pt>
                <c:pt idx="9433">
                  <c:v>3.7732000000000001</c:v>
                </c:pt>
                <c:pt idx="9434">
                  <c:v>3.7736000000000001</c:v>
                </c:pt>
                <c:pt idx="9435">
                  <c:v>3.774</c:v>
                </c:pt>
                <c:pt idx="9436">
                  <c:v>3.7744</c:v>
                </c:pt>
                <c:pt idx="9437">
                  <c:v>3.7747999999999999</c:v>
                </c:pt>
                <c:pt idx="9438">
                  <c:v>3.7751999999999999</c:v>
                </c:pt>
                <c:pt idx="9439">
                  <c:v>3.7755999999999998</c:v>
                </c:pt>
                <c:pt idx="9440">
                  <c:v>3.7759999999999998</c:v>
                </c:pt>
                <c:pt idx="9441">
                  <c:v>3.7764000000000002</c:v>
                </c:pt>
                <c:pt idx="9442">
                  <c:v>3.7768000000000002</c:v>
                </c:pt>
                <c:pt idx="9443">
                  <c:v>3.7772000000000001</c:v>
                </c:pt>
                <c:pt idx="9444">
                  <c:v>3.7776000000000001</c:v>
                </c:pt>
                <c:pt idx="9445">
                  <c:v>3.778</c:v>
                </c:pt>
                <c:pt idx="9446">
                  <c:v>3.7784</c:v>
                </c:pt>
                <c:pt idx="9447">
                  <c:v>3.7787999999999999</c:v>
                </c:pt>
                <c:pt idx="9448">
                  <c:v>3.7791999999999999</c:v>
                </c:pt>
                <c:pt idx="9449">
                  <c:v>3.7795999999999998</c:v>
                </c:pt>
                <c:pt idx="9450">
                  <c:v>3.78</c:v>
                </c:pt>
                <c:pt idx="9451">
                  <c:v>3.7804000000000002</c:v>
                </c:pt>
                <c:pt idx="9452">
                  <c:v>3.7808000000000002</c:v>
                </c:pt>
                <c:pt idx="9453">
                  <c:v>3.7812000000000001</c:v>
                </c:pt>
                <c:pt idx="9454">
                  <c:v>3.7816000000000001</c:v>
                </c:pt>
                <c:pt idx="9455">
                  <c:v>3.782</c:v>
                </c:pt>
                <c:pt idx="9456">
                  <c:v>3.7824</c:v>
                </c:pt>
                <c:pt idx="9457">
                  <c:v>3.7827999999999999</c:v>
                </c:pt>
                <c:pt idx="9458">
                  <c:v>3.7831999999999999</c:v>
                </c:pt>
                <c:pt idx="9459">
                  <c:v>3.7835999999999999</c:v>
                </c:pt>
                <c:pt idx="9460">
                  <c:v>3.7839999999999998</c:v>
                </c:pt>
                <c:pt idx="9461">
                  <c:v>3.7844000000000002</c:v>
                </c:pt>
                <c:pt idx="9462">
                  <c:v>3.7848000000000002</c:v>
                </c:pt>
                <c:pt idx="9463">
                  <c:v>3.7852000000000001</c:v>
                </c:pt>
                <c:pt idx="9464">
                  <c:v>3.7856000000000001</c:v>
                </c:pt>
                <c:pt idx="9465">
                  <c:v>3.786</c:v>
                </c:pt>
                <c:pt idx="9466">
                  <c:v>3.7864</c:v>
                </c:pt>
                <c:pt idx="9467">
                  <c:v>3.7867999999999999</c:v>
                </c:pt>
                <c:pt idx="9468">
                  <c:v>3.7871999999999999</c:v>
                </c:pt>
                <c:pt idx="9469">
                  <c:v>3.7875999999999999</c:v>
                </c:pt>
                <c:pt idx="9470">
                  <c:v>3.7879999999999998</c:v>
                </c:pt>
                <c:pt idx="9471">
                  <c:v>3.7884000000000002</c:v>
                </c:pt>
                <c:pt idx="9472">
                  <c:v>3.7888000000000002</c:v>
                </c:pt>
                <c:pt idx="9473">
                  <c:v>3.7892000000000001</c:v>
                </c:pt>
                <c:pt idx="9474">
                  <c:v>3.7896000000000001</c:v>
                </c:pt>
                <c:pt idx="9475">
                  <c:v>3.79</c:v>
                </c:pt>
                <c:pt idx="9476">
                  <c:v>3.7904</c:v>
                </c:pt>
                <c:pt idx="9477">
                  <c:v>3.7907999999999999</c:v>
                </c:pt>
                <c:pt idx="9478">
                  <c:v>3.7911999999999999</c:v>
                </c:pt>
                <c:pt idx="9479">
                  <c:v>3.7915999999999999</c:v>
                </c:pt>
                <c:pt idx="9480">
                  <c:v>3.7919999999999998</c:v>
                </c:pt>
                <c:pt idx="9481">
                  <c:v>3.7924000000000002</c:v>
                </c:pt>
                <c:pt idx="9482">
                  <c:v>3.7928000000000002</c:v>
                </c:pt>
                <c:pt idx="9483">
                  <c:v>3.7932000000000001</c:v>
                </c:pt>
                <c:pt idx="9484">
                  <c:v>3.7936000000000001</c:v>
                </c:pt>
                <c:pt idx="9485">
                  <c:v>3.794</c:v>
                </c:pt>
                <c:pt idx="9486">
                  <c:v>3.7944</c:v>
                </c:pt>
                <c:pt idx="9487">
                  <c:v>3.7948</c:v>
                </c:pt>
                <c:pt idx="9488">
                  <c:v>3.7951999999999999</c:v>
                </c:pt>
                <c:pt idx="9489">
                  <c:v>3.7955999999999999</c:v>
                </c:pt>
                <c:pt idx="9490">
                  <c:v>3.7959999999999998</c:v>
                </c:pt>
                <c:pt idx="9491">
                  <c:v>3.7964000000000002</c:v>
                </c:pt>
                <c:pt idx="9492">
                  <c:v>3.7968000000000002</c:v>
                </c:pt>
                <c:pt idx="9493">
                  <c:v>3.7972000000000001</c:v>
                </c:pt>
                <c:pt idx="9494">
                  <c:v>3.7976000000000001</c:v>
                </c:pt>
                <c:pt idx="9495">
                  <c:v>3.798</c:v>
                </c:pt>
                <c:pt idx="9496">
                  <c:v>3.7984</c:v>
                </c:pt>
                <c:pt idx="9497">
                  <c:v>3.7988</c:v>
                </c:pt>
                <c:pt idx="9498">
                  <c:v>3.7991999999999999</c:v>
                </c:pt>
                <c:pt idx="9499">
                  <c:v>3.7995999999999999</c:v>
                </c:pt>
                <c:pt idx="9500">
                  <c:v>3.8</c:v>
                </c:pt>
                <c:pt idx="9501">
                  <c:v>3.8003999999999998</c:v>
                </c:pt>
                <c:pt idx="9502">
                  <c:v>3.8008000000000002</c:v>
                </c:pt>
                <c:pt idx="9503">
                  <c:v>3.8012000000000001</c:v>
                </c:pt>
                <c:pt idx="9504">
                  <c:v>3.8016000000000001</c:v>
                </c:pt>
                <c:pt idx="9505">
                  <c:v>3.802</c:v>
                </c:pt>
                <c:pt idx="9506">
                  <c:v>3.8024</c:v>
                </c:pt>
                <c:pt idx="9507">
                  <c:v>3.8028</c:v>
                </c:pt>
                <c:pt idx="9508">
                  <c:v>3.8031999999999999</c:v>
                </c:pt>
                <c:pt idx="9509">
                  <c:v>3.8035999999999999</c:v>
                </c:pt>
                <c:pt idx="9510">
                  <c:v>3.8039999999999998</c:v>
                </c:pt>
                <c:pt idx="9511">
                  <c:v>3.8043999999999998</c:v>
                </c:pt>
                <c:pt idx="9512">
                  <c:v>3.8048000000000002</c:v>
                </c:pt>
                <c:pt idx="9513">
                  <c:v>3.8052000000000001</c:v>
                </c:pt>
                <c:pt idx="9514">
                  <c:v>3.8056000000000001</c:v>
                </c:pt>
                <c:pt idx="9515">
                  <c:v>3.806</c:v>
                </c:pt>
                <c:pt idx="9516">
                  <c:v>3.8064</c:v>
                </c:pt>
                <c:pt idx="9517">
                  <c:v>3.8068</c:v>
                </c:pt>
                <c:pt idx="9518">
                  <c:v>3.8071999999999999</c:v>
                </c:pt>
                <c:pt idx="9519">
                  <c:v>3.8075999999999999</c:v>
                </c:pt>
                <c:pt idx="9520">
                  <c:v>3.8079999999999998</c:v>
                </c:pt>
                <c:pt idx="9521">
                  <c:v>3.8083999999999998</c:v>
                </c:pt>
                <c:pt idx="9522">
                  <c:v>3.8088000000000002</c:v>
                </c:pt>
                <c:pt idx="9523">
                  <c:v>3.8092000000000001</c:v>
                </c:pt>
                <c:pt idx="9524">
                  <c:v>3.8096000000000001</c:v>
                </c:pt>
                <c:pt idx="9525">
                  <c:v>3.81</c:v>
                </c:pt>
                <c:pt idx="9526">
                  <c:v>3.8104</c:v>
                </c:pt>
                <c:pt idx="9527">
                  <c:v>3.8108</c:v>
                </c:pt>
                <c:pt idx="9528">
                  <c:v>3.8111999999999999</c:v>
                </c:pt>
                <c:pt idx="9529">
                  <c:v>3.8115999999999999</c:v>
                </c:pt>
                <c:pt idx="9530">
                  <c:v>3.8119999999999998</c:v>
                </c:pt>
                <c:pt idx="9531">
                  <c:v>3.8123999999999998</c:v>
                </c:pt>
                <c:pt idx="9532">
                  <c:v>3.8128000000000002</c:v>
                </c:pt>
                <c:pt idx="9533">
                  <c:v>3.8132000000000001</c:v>
                </c:pt>
                <c:pt idx="9534">
                  <c:v>3.8136000000000001</c:v>
                </c:pt>
                <c:pt idx="9535">
                  <c:v>3.8140000000000001</c:v>
                </c:pt>
                <c:pt idx="9536">
                  <c:v>3.8144</c:v>
                </c:pt>
                <c:pt idx="9537">
                  <c:v>3.8148</c:v>
                </c:pt>
                <c:pt idx="9538">
                  <c:v>3.8151999999999999</c:v>
                </c:pt>
                <c:pt idx="9539">
                  <c:v>3.8155999999999999</c:v>
                </c:pt>
                <c:pt idx="9540">
                  <c:v>3.8159999999999998</c:v>
                </c:pt>
                <c:pt idx="9541">
                  <c:v>3.8163999999999998</c:v>
                </c:pt>
                <c:pt idx="9542">
                  <c:v>3.8168000000000002</c:v>
                </c:pt>
                <c:pt idx="9543">
                  <c:v>3.8172000000000001</c:v>
                </c:pt>
                <c:pt idx="9544">
                  <c:v>3.8176000000000001</c:v>
                </c:pt>
                <c:pt idx="9545">
                  <c:v>3.8180000000000001</c:v>
                </c:pt>
                <c:pt idx="9546">
                  <c:v>3.8184</c:v>
                </c:pt>
                <c:pt idx="9547">
                  <c:v>3.8188</c:v>
                </c:pt>
                <c:pt idx="9548">
                  <c:v>3.8191999999999999</c:v>
                </c:pt>
                <c:pt idx="9549">
                  <c:v>3.8195999999999999</c:v>
                </c:pt>
                <c:pt idx="9550">
                  <c:v>3.82</c:v>
                </c:pt>
                <c:pt idx="9551">
                  <c:v>3.8203999999999998</c:v>
                </c:pt>
                <c:pt idx="9552">
                  <c:v>3.8208000000000002</c:v>
                </c:pt>
                <c:pt idx="9553">
                  <c:v>3.8212000000000002</c:v>
                </c:pt>
                <c:pt idx="9554">
                  <c:v>3.8216000000000001</c:v>
                </c:pt>
                <c:pt idx="9555">
                  <c:v>3.8220000000000001</c:v>
                </c:pt>
                <c:pt idx="9556">
                  <c:v>3.8224</c:v>
                </c:pt>
                <c:pt idx="9557">
                  <c:v>3.8228</c:v>
                </c:pt>
                <c:pt idx="9558">
                  <c:v>3.8231999999999999</c:v>
                </c:pt>
                <c:pt idx="9559">
                  <c:v>3.8235999999999999</c:v>
                </c:pt>
                <c:pt idx="9560">
                  <c:v>3.8239999999999998</c:v>
                </c:pt>
                <c:pt idx="9561">
                  <c:v>3.8243999999999998</c:v>
                </c:pt>
                <c:pt idx="9562">
                  <c:v>3.8248000000000002</c:v>
                </c:pt>
                <c:pt idx="9563">
                  <c:v>3.8252000000000002</c:v>
                </c:pt>
                <c:pt idx="9564">
                  <c:v>3.8256000000000001</c:v>
                </c:pt>
                <c:pt idx="9565">
                  <c:v>3.8260000000000001</c:v>
                </c:pt>
                <c:pt idx="9566">
                  <c:v>3.8264</c:v>
                </c:pt>
                <c:pt idx="9567">
                  <c:v>3.8268</c:v>
                </c:pt>
                <c:pt idx="9568">
                  <c:v>3.8271999999999999</c:v>
                </c:pt>
                <c:pt idx="9569">
                  <c:v>3.8275999999999999</c:v>
                </c:pt>
                <c:pt idx="9570">
                  <c:v>3.8279999999999998</c:v>
                </c:pt>
                <c:pt idx="9571">
                  <c:v>3.8283999999999998</c:v>
                </c:pt>
                <c:pt idx="9572">
                  <c:v>3.8288000000000002</c:v>
                </c:pt>
                <c:pt idx="9573">
                  <c:v>3.8292000000000002</c:v>
                </c:pt>
                <c:pt idx="9574">
                  <c:v>3.8296000000000001</c:v>
                </c:pt>
                <c:pt idx="9575">
                  <c:v>3.83</c:v>
                </c:pt>
                <c:pt idx="9576">
                  <c:v>3.8304</c:v>
                </c:pt>
                <c:pt idx="9577">
                  <c:v>3.8308</c:v>
                </c:pt>
                <c:pt idx="9578">
                  <c:v>3.8311999999999999</c:v>
                </c:pt>
                <c:pt idx="9579">
                  <c:v>3.8315999999999999</c:v>
                </c:pt>
                <c:pt idx="9580">
                  <c:v>3.8319999999999999</c:v>
                </c:pt>
                <c:pt idx="9581">
                  <c:v>3.8323999999999998</c:v>
                </c:pt>
                <c:pt idx="9582">
                  <c:v>3.8328000000000002</c:v>
                </c:pt>
                <c:pt idx="9583">
                  <c:v>3.8332000000000002</c:v>
                </c:pt>
                <c:pt idx="9584">
                  <c:v>3.8336000000000001</c:v>
                </c:pt>
                <c:pt idx="9585">
                  <c:v>3.8340000000000001</c:v>
                </c:pt>
                <c:pt idx="9586">
                  <c:v>3.8344</c:v>
                </c:pt>
                <c:pt idx="9587">
                  <c:v>3.8348</c:v>
                </c:pt>
                <c:pt idx="9588">
                  <c:v>3.8351999999999999</c:v>
                </c:pt>
                <c:pt idx="9589">
                  <c:v>3.8355999999999999</c:v>
                </c:pt>
                <c:pt idx="9590">
                  <c:v>3.8359999999999999</c:v>
                </c:pt>
                <c:pt idx="9591">
                  <c:v>3.8363999999999998</c:v>
                </c:pt>
                <c:pt idx="9592">
                  <c:v>3.8368000000000002</c:v>
                </c:pt>
                <c:pt idx="9593">
                  <c:v>3.8372000000000002</c:v>
                </c:pt>
                <c:pt idx="9594">
                  <c:v>3.8376000000000001</c:v>
                </c:pt>
                <c:pt idx="9595">
                  <c:v>3.8380000000000001</c:v>
                </c:pt>
                <c:pt idx="9596">
                  <c:v>3.8384</c:v>
                </c:pt>
                <c:pt idx="9597">
                  <c:v>3.8388</c:v>
                </c:pt>
                <c:pt idx="9598">
                  <c:v>3.8391999999999999</c:v>
                </c:pt>
                <c:pt idx="9599">
                  <c:v>3.8395999999999999</c:v>
                </c:pt>
                <c:pt idx="9600">
                  <c:v>3.84</c:v>
                </c:pt>
                <c:pt idx="9601">
                  <c:v>3.8403999999999998</c:v>
                </c:pt>
                <c:pt idx="9602">
                  <c:v>3.8408000000000002</c:v>
                </c:pt>
                <c:pt idx="9603">
                  <c:v>3.8412000000000002</c:v>
                </c:pt>
                <c:pt idx="9604">
                  <c:v>3.8416000000000001</c:v>
                </c:pt>
                <c:pt idx="9605">
                  <c:v>3.8420000000000001</c:v>
                </c:pt>
                <c:pt idx="9606">
                  <c:v>3.8424</c:v>
                </c:pt>
                <c:pt idx="9607">
                  <c:v>3.8428</c:v>
                </c:pt>
                <c:pt idx="9608">
                  <c:v>3.8431999999999999</c:v>
                </c:pt>
                <c:pt idx="9609">
                  <c:v>3.8435999999999999</c:v>
                </c:pt>
                <c:pt idx="9610">
                  <c:v>3.8439999999999999</c:v>
                </c:pt>
                <c:pt idx="9611">
                  <c:v>3.8443999999999998</c:v>
                </c:pt>
                <c:pt idx="9612">
                  <c:v>3.8448000000000002</c:v>
                </c:pt>
                <c:pt idx="9613">
                  <c:v>3.8452000000000002</c:v>
                </c:pt>
                <c:pt idx="9614">
                  <c:v>3.8456000000000001</c:v>
                </c:pt>
                <c:pt idx="9615">
                  <c:v>3.8460000000000001</c:v>
                </c:pt>
                <c:pt idx="9616">
                  <c:v>3.8464</c:v>
                </c:pt>
                <c:pt idx="9617">
                  <c:v>3.8468</c:v>
                </c:pt>
                <c:pt idx="9618">
                  <c:v>3.8472</c:v>
                </c:pt>
                <c:pt idx="9619">
                  <c:v>3.8475999999999999</c:v>
                </c:pt>
                <c:pt idx="9620">
                  <c:v>3.8479999999999999</c:v>
                </c:pt>
                <c:pt idx="9621">
                  <c:v>3.8483999999999998</c:v>
                </c:pt>
                <c:pt idx="9622">
                  <c:v>3.8488000000000002</c:v>
                </c:pt>
                <c:pt idx="9623">
                  <c:v>3.8492000000000002</c:v>
                </c:pt>
                <c:pt idx="9624">
                  <c:v>3.8496000000000001</c:v>
                </c:pt>
                <c:pt idx="9625">
                  <c:v>3.85</c:v>
                </c:pt>
                <c:pt idx="9626">
                  <c:v>3.8504</c:v>
                </c:pt>
                <c:pt idx="9627">
                  <c:v>3.8508</c:v>
                </c:pt>
                <c:pt idx="9628">
                  <c:v>3.8512</c:v>
                </c:pt>
                <c:pt idx="9629">
                  <c:v>3.8515999999999999</c:v>
                </c:pt>
                <c:pt idx="9630">
                  <c:v>3.8519999999999999</c:v>
                </c:pt>
                <c:pt idx="9631">
                  <c:v>3.8523999999999998</c:v>
                </c:pt>
                <c:pt idx="9632">
                  <c:v>3.8527999999999998</c:v>
                </c:pt>
                <c:pt idx="9633">
                  <c:v>3.8532000000000002</c:v>
                </c:pt>
                <c:pt idx="9634">
                  <c:v>3.8536000000000001</c:v>
                </c:pt>
                <c:pt idx="9635">
                  <c:v>3.8540000000000001</c:v>
                </c:pt>
                <c:pt idx="9636">
                  <c:v>3.8544</c:v>
                </c:pt>
                <c:pt idx="9637">
                  <c:v>3.8548</c:v>
                </c:pt>
                <c:pt idx="9638">
                  <c:v>3.8552</c:v>
                </c:pt>
                <c:pt idx="9639">
                  <c:v>3.8555999999999999</c:v>
                </c:pt>
                <c:pt idx="9640">
                  <c:v>3.8559999999999999</c:v>
                </c:pt>
                <c:pt idx="9641">
                  <c:v>3.8563999999999998</c:v>
                </c:pt>
                <c:pt idx="9642">
                  <c:v>3.8567999999999998</c:v>
                </c:pt>
                <c:pt idx="9643">
                  <c:v>3.8572000000000002</c:v>
                </c:pt>
                <c:pt idx="9644">
                  <c:v>3.8576000000000001</c:v>
                </c:pt>
                <c:pt idx="9645">
                  <c:v>3.8580000000000001</c:v>
                </c:pt>
                <c:pt idx="9646">
                  <c:v>3.8584000000000001</c:v>
                </c:pt>
                <c:pt idx="9647">
                  <c:v>3.8588</c:v>
                </c:pt>
                <c:pt idx="9648">
                  <c:v>3.8592</c:v>
                </c:pt>
                <c:pt idx="9649">
                  <c:v>3.8595999999999999</c:v>
                </c:pt>
                <c:pt idx="9650">
                  <c:v>3.86</c:v>
                </c:pt>
                <c:pt idx="9651">
                  <c:v>3.8603999999999998</c:v>
                </c:pt>
                <c:pt idx="9652">
                  <c:v>3.8607999999999998</c:v>
                </c:pt>
                <c:pt idx="9653">
                  <c:v>3.8612000000000002</c:v>
                </c:pt>
                <c:pt idx="9654">
                  <c:v>3.8616000000000001</c:v>
                </c:pt>
                <c:pt idx="9655">
                  <c:v>3.8620000000000001</c:v>
                </c:pt>
                <c:pt idx="9656">
                  <c:v>3.8624000000000001</c:v>
                </c:pt>
                <c:pt idx="9657">
                  <c:v>3.8628</c:v>
                </c:pt>
                <c:pt idx="9658">
                  <c:v>3.8632</c:v>
                </c:pt>
                <c:pt idx="9659">
                  <c:v>3.8635999999999999</c:v>
                </c:pt>
                <c:pt idx="9660">
                  <c:v>3.8639999999999999</c:v>
                </c:pt>
                <c:pt idx="9661">
                  <c:v>3.8643999999999998</c:v>
                </c:pt>
                <c:pt idx="9662">
                  <c:v>3.8647999999999998</c:v>
                </c:pt>
                <c:pt idx="9663">
                  <c:v>3.8652000000000002</c:v>
                </c:pt>
                <c:pt idx="9664">
                  <c:v>3.8656000000000001</c:v>
                </c:pt>
                <c:pt idx="9665">
                  <c:v>3.8660000000000001</c:v>
                </c:pt>
                <c:pt idx="9666">
                  <c:v>3.8664000000000001</c:v>
                </c:pt>
                <c:pt idx="9667">
                  <c:v>3.8668</c:v>
                </c:pt>
                <c:pt idx="9668">
                  <c:v>3.8672</c:v>
                </c:pt>
                <c:pt idx="9669">
                  <c:v>3.8675999999999999</c:v>
                </c:pt>
                <c:pt idx="9670">
                  <c:v>3.8679999999999999</c:v>
                </c:pt>
                <c:pt idx="9671">
                  <c:v>3.8683999999999998</c:v>
                </c:pt>
                <c:pt idx="9672">
                  <c:v>3.8687999999999998</c:v>
                </c:pt>
                <c:pt idx="9673">
                  <c:v>3.8692000000000002</c:v>
                </c:pt>
                <c:pt idx="9674">
                  <c:v>3.8696000000000002</c:v>
                </c:pt>
                <c:pt idx="9675">
                  <c:v>3.87</c:v>
                </c:pt>
                <c:pt idx="9676">
                  <c:v>3.8704000000000001</c:v>
                </c:pt>
                <c:pt idx="9677">
                  <c:v>3.8708</c:v>
                </c:pt>
                <c:pt idx="9678">
                  <c:v>3.8712</c:v>
                </c:pt>
                <c:pt idx="9679">
                  <c:v>3.8715999999999999</c:v>
                </c:pt>
                <c:pt idx="9680">
                  <c:v>3.8719999999999999</c:v>
                </c:pt>
                <c:pt idx="9681">
                  <c:v>3.8723999999999998</c:v>
                </c:pt>
                <c:pt idx="9682">
                  <c:v>3.8727999999999998</c:v>
                </c:pt>
                <c:pt idx="9683">
                  <c:v>3.8732000000000002</c:v>
                </c:pt>
                <c:pt idx="9684">
                  <c:v>3.8736000000000002</c:v>
                </c:pt>
                <c:pt idx="9685">
                  <c:v>3.8740000000000001</c:v>
                </c:pt>
                <c:pt idx="9686">
                  <c:v>3.8744000000000001</c:v>
                </c:pt>
                <c:pt idx="9687">
                  <c:v>3.8748</c:v>
                </c:pt>
                <c:pt idx="9688">
                  <c:v>3.8752</c:v>
                </c:pt>
                <c:pt idx="9689">
                  <c:v>3.8755999999999999</c:v>
                </c:pt>
                <c:pt idx="9690">
                  <c:v>3.8759999999999999</c:v>
                </c:pt>
                <c:pt idx="9691">
                  <c:v>3.8763999999999998</c:v>
                </c:pt>
                <c:pt idx="9692">
                  <c:v>3.8767999999999998</c:v>
                </c:pt>
                <c:pt idx="9693">
                  <c:v>3.8772000000000002</c:v>
                </c:pt>
                <c:pt idx="9694">
                  <c:v>3.8776000000000002</c:v>
                </c:pt>
                <c:pt idx="9695">
                  <c:v>3.8780000000000001</c:v>
                </c:pt>
                <c:pt idx="9696">
                  <c:v>3.8784000000000001</c:v>
                </c:pt>
                <c:pt idx="9697">
                  <c:v>3.8788</c:v>
                </c:pt>
                <c:pt idx="9698">
                  <c:v>3.8792</c:v>
                </c:pt>
                <c:pt idx="9699">
                  <c:v>3.8795999999999999</c:v>
                </c:pt>
                <c:pt idx="9700">
                  <c:v>3.88</c:v>
                </c:pt>
                <c:pt idx="9701">
                  <c:v>3.8803999999999998</c:v>
                </c:pt>
                <c:pt idx="9702">
                  <c:v>3.8807999999999998</c:v>
                </c:pt>
                <c:pt idx="9703">
                  <c:v>3.8812000000000002</c:v>
                </c:pt>
                <c:pt idx="9704">
                  <c:v>3.8816000000000002</c:v>
                </c:pt>
                <c:pt idx="9705">
                  <c:v>3.8820000000000001</c:v>
                </c:pt>
                <c:pt idx="9706">
                  <c:v>3.8824000000000001</c:v>
                </c:pt>
                <c:pt idx="9707">
                  <c:v>3.8828</c:v>
                </c:pt>
                <c:pt idx="9708">
                  <c:v>3.8832</c:v>
                </c:pt>
                <c:pt idx="9709">
                  <c:v>3.8835999999999999</c:v>
                </c:pt>
                <c:pt idx="9710">
                  <c:v>3.8839999999999999</c:v>
                </c:pt>
                <c:pt idx="9711">
                  <c:v>3.8843999999999999</c:v>
                </c:pt>
                <c:pt idx="9712">
                  <c:v>3.8847999999999998</c:v>
                </c:pt>
                <c:pt idx="9713">
                  <c:v>3.8852000000000002</c:v>
                </c:pt>
                <c:pt idx="9714">
                  <c:v>3.8856000000000002</c:v>
                </c:pt>
                <c:pt idx="9715">
                  <c:v>3.8860000000000001</c:v>
                </c:pt>
                <c:pt idx="9716">
                  <c:v>3.8864000000000001</c:v>
                </c:pt>
                <c:pt idx="9717">
                  <c:v>3.8868</c:v>
                </c:pt>
                <c:pt idx="9718">
                  <c:v>3.8872</c:v>
                </c:pt>
                <c:pt idx="9719">
                  <c:v>3.8875999999999999</c:v>
                </c:pt>
                <c:pt idx="9720">
                  <c:v>3.8879999999999999</c:v>
                </c:pt>
                <c:pt idx="9721">
                  <c:v>3.8883999999999999</c:v>
                </c:pt>
                <c:pt idx="9722">
                  <c:v>3.8887999999999998</c:v>
                </c:pt>
                <c:pt idx="9723">
                  <c:v>3.8892000000000002</c:v>
                </c:pt>
                <c:pt idx="9724">
                  <c:v>3.8896000000000002</c:v>
                </c:pt>
                <c:pt idx="9725">
                  <c:v>3.89</c:v>
                </c:pt>
                <c:pt idx="9726">
                  <c:v>3.8904000000000001</c:v>
                </c:pt>
                <c:pt idx="9727">
                  <c:v>3.8908</c:v>
                </c:pt>
                <c:pt idx="9728">
                  <c:v>3.8912</c:v>
                </c:pt>
                <c:pt idx="9729">
                  <c:v>3.8915999999999999</c:v>
                </c:pt>
                <c:pt idx="9730">
                  <c:v>3.8919999999999999</c:v>
                </c:pt>
                <c:pt idx="9731">
                  <c:v>3.8923999999999999</c:v>
                </c:pt>
                <c:pt idx="9732">
                  <c:v>3.8927999999999998</c:v>
                </c:pt>
                <c:pt idx="9733">
                  <c:v>3.8932000000000002</c:v>
                </c:pt>
                <c:pt idx="9734">
                  <c:v>3.8936000000000002</c:v>
                </c:pt>
                <c:pt idx="9735">
                  <c:v>3.8940000000000001</c:v>
                </c:pt>
                <c:pt idx="9736">
                  <c:v>3.8944000000000001</c:v>
                </c:pt>
                <c:pt idx="9737">
                  <c:v>3.8948</c:v>
                </c:pt>
                <c:pt idx="9738">
                  <c:v>3.8952</c:v>
                </c:pt>
                <c:pt idx="9739">
                  <c:v>3.8956</c:v>
                </c:pt>
                <c:pt idx="9740">
                  <c:v>3.8959999999999999</c:v>
                </c:pt>
                <c:pt idx="9741">
                  <c:v>3.8963999999999999</c:v>
                </c:pt>
                <c:pt idx="9742">
                  <c:v>3.8967999999999998</c:v>
                </c:pt>
                <c:pt idx="9743">
                  <c:v>3.8972000000000002</c:v>
                </c:pt>
                <c:pt idx="9744">
                  <c:v>3.8976000000000002</c:v>
                </c:pt>
                <c:pt idx="9745">
                  <c:v>3.8980000000000001</c:v>
                </c:pt>
                <c:pt idx="9746">
                  <c:v>3.8984000000000001</c:v>
                </c:pt>
                <c:pt idx="9747">
                  <c:v>3.8988</c:v>
                </c:pt>
                <c:pt idx="9748">
                  <c:v>3.8992</c:v>
                </c:pt>
                <c:pt idx="9749">
                  <c:v>3.8996</c:v>
                </c:pt>
                <c:pt idx="9750">
                  <c:v>3.9</c:v>
                </c:pt>
                <c:pt idx="9751">
                  <c:v>3.9003999999999999</c:v>
                </c:pt>
                <c:pt idx="9752">
                  <c:v>3.9007999999999998</c:v>
                </c:pt>
                <c:pt idx="9753">
                  <c:v>3.9011999999999998</c:v>
                </c:pt>
                <c:pt idx="9754">
                  <c:v>3.9016000000000002</c:v>
                </c:pt>
                <c:pt idx="9755">
                  <c:v>3.9020000000000001</c:v>
                </c:pt>
                <c:pt idx="9756">
                  <c:v>3.9024000000000001</c:v>
                </c:pt>
                <c:pt idx="9757">
                  <c:v>3.9028</c:v>
                </c:pt>
                <c:pt idx="9758">
                  <c:v>3.9032</c:v>
                </c:pt>
                <c:pt idx="9759">
                  <c:v>3.9036</c:v>
                </c:pt>
                <c:pt idx="9760">
                  <c:v>3.9039999999999999</c:v>
                </c:pt>
                <c:pt idx="9761">
                  <c:v>3.9043999999999999</c:v>
                </c:pt>
                <c:pt idx="9762">
                  <c:v>3.9047999999999998</c:v>
                </c:pt>
                <c:pt idx="9763">
                  <c:v>3.9051999999999998</c:v>
                </c:pt>
                <c:pt idx="9764">
                  <c:v>3.9056000000000002</c:v>
                </c:pt>
                <c:pt idx="9765">
                  <c:v>3.9060000000000001</c:v>
                </c:pt>
                <c:pt idx="9766">
                  <c:v>3.9064000000000001</c:v>
                </c:pt>
                <c:pt idx="9767">
                  <c:v>3.9068000000000001</c:v>
                </c:pt>
                <c:pt idx="9768">
                  <c:v>3.9072</c:v>
                </c:pt>
                <c:pt idx="9769">
                  <c:v>3.9076</c:v>
                </c:pt>
                <c:pt idx="9770">
                  <c:v>3.9079999999999999</c:v>
                </c:pt>
                <c:pt idx="9771">
                  <c:v>3.9083999999999999</c:v>
                </c:pt>
                <c:pt idx="9772">
                  <c:v>3.9087999999999998</c:v>
                </c:pt>
                <c:pt idx="9773">
                  <c:v>3.9091999999999998</c:v>
                </c:pt>
                <c:pt idx="9774">
                  <c:v>3.9096000000000002</c:v>
                </c:pt>
                <c:pt idx="9775">
                  <c:v>3.91</c:v>
                </c:pt>
                <c:pt idx="9776">
                  <c:v>3.9104000000000001</c:v>
                </c:pt>
                <c:pt idx="9777">
                  <c:v>3.9108000000000001</c:v>
                </c:pt>
                <c:pt idx="9778">
                  <c:v>3.9112</c:v>
                </c:pt>
                <c:pt idx="9779">
                  <c:v>3.9116</c:v>
                </c:pt>
                <c:pt idx="9780">
                  <c:v>3.9119999999999999</c:v>
                </c:pt>
                <c:pt idx="9781">
                  <c:v>3.9123999999999999</c:v>
                </c:pt>
                <c:pt idx="9782">
                  <c:v>3.9127999999999998</c:v>
                </c:pt>
                <c:pt idx="9783">
                  <c:v>3.9131999999999998</c:v>
                </c:pt>
                <c:pt idx="9784">
                  <c:v>3.9136000000000002</c:v>
                </c:pt>
                <c:pt idx="9785">
                  <c:v>3.9140000000000001</c:v>
                </c:pt>
                <c:pt idx="9786">
                  <c:v>3.9144000000000001</c:v>
                </c:pt>
                <c:pt idx="9787">
                  <c:v>3.9148000000000001</c:v>
                </c:pt>
                <c:pt idx="9788">
                  <c:v>3.9152</c:v>
                </c:pt>
                <c:pt idx="9789">
                  <c:v>3.9156</c:v>
                </c:pt>
                <c:pt idx="9790">
                  <c:v>3.9159999999999999</c:v>
                </c:pt>
                <c:pt idx="9791">
                  <c:v>3.9163999999999999</c:v>
                </c:pt>
                <c:pt idx="9792">
                  <c:v>3.9167999999999998</c:v>
                </c:pt>
                <c:pt idx="9793">
                  <c:v>3.9171999999999998</c:v>
                </c:pt>
                <c:pt idx="9794">
                  <c:v>3.9176000000000002</c:v>
                </c:pt>
                <c:pt idx="9795">
                  <c:v>3.9180000000000001</c:v>
                </c:pt>
                <c:pt idx="9796">
                  <c:v>3.9184000000000001</c:v>
                </c:pt>
                <c:pt idx="9797">
                  <c:v>3.9188000000000001</c:v>
                </c:pt>
                <c:pt idx="9798">
                  <c:v>3.9192</c:v>
                </c:pt>
                <c:pt idx="9799">
                  <c:v>3.9196</c:v>
                </c:pt>
                <c:pt idx="9800">
                  <c:v>3.92</c:v>
                </c:pt>
                <c:pt idx="9801">
                  <c:v>3.9203999999999999</c:v>
                </c:pt>
                <c:pt idx="9802">
                  <c:v>3.9207999999999998</c:v>
                </c:pt>
                <c:pt idx="9803">
                  <c:v>3.9211999999999998</c:v>
                </c:pt>
                <c:pt idx="9804">
                  <c:v>3.9216000000000002</c:v>
                </c:pt>
                <c:pt idx="9805">
                  <c:v>3.9220000000000002</c:v>
                </c:pt>
                <c:pt idx="9806">
                  <c:v>3.9224000000000001</c:v>
                </c:pt>
                <c:pt idx="9807">
                  <c:v>3.9228000000000001</c:v>
                </c:pt>
                <c:pt idx="9808">
                  <c:v>3.9232</c:v>
                </c:pt>
                <c:pt idx="9809">
                  <c:v>3.9236</c:v>
                </c:pt>
                <c:pt idx="9810">
                  <c:v>3.9239999999999999</c:v>
                </c:pt>
                <c:pt idx="9811">
                  <c:v>3.9243999999999999</c:v>
                </c:pt>
                <c:pt idx="9812">
                  <c:v>3.9247999999999998</c:v>
                </c:pt>
                <c:pt idx="9813">
                  <c:v>3.9251999999999998</c:v>
                </c:pt>
                <c:pt idx="9814">
                  <c:v>3.9256000000000002</c:v>
                </c:pt>
                <c:pt idx="9815">
                  <c:v>3.9260000000000002</c:v>
                </c:pt>
                <c:pt idx="9816">
                  <c:v>3.9264000000000001</c:v>
                </c:pt>
                <c:pt idx="9817">
                  <c:v>3.9268000000000001</c:v>
                </c:pt>
                <c:pt idx="9818">
                  <c:v>3.9272</c:v>
                </c:pt>
                <c:pt idx="9819">
                  <c:v>3.9276</c:v>
                </c:pt>
                <c:pt idx="9820">
                  <c:v>3.9279999999999999</c:v>
                </c:pt>
                <c:pt idx="9821">
                  <c:v>3.9283999999999999</c:v>
                </c:pt>
                <c:pt idx="9822">
                  <c:v>3.9287999999999998</c:v>
                </c:pt>
                <c:pt idx="9823">
                  <c:v>3.9291999999999998</c:v>
                </c:pt>
                <c:pt idx="9824">
                  <c:v>3.9296000000000002</c:v>
                </c:pt>
                <c:pt idx="9825">
                  <c:v>3.93</c:v>
                </c:pt>
                <c:pt idx="9826">
                  <c:v>3.9304000000000001</c:v>
                </c:pt>
                <c:pt idx="9827">
                  <c:v>3.9308000000000001</c:v>
                </c:pt>
                <c:pt idx="9828">
                  <c:v>3.9312</c:v>
                </c:pt>
                <c:pt idx="9829">
                  <c:v>3.9316</c:v>
                </c:pt>
                <c:pt idx="9830">
                  <c:v>3.9319999999999999</c:v>
                </c:pt>
                <c:pt idx="9831">
                  <c:v>3.9323999999999999</c:v>
                </c:pt>
                <c:pt idx="9832">
                  <c:v>3.9327999999999999</c:v>
                </c:pt>
                <c:pt idx="9833">
                  <c:v>3.9331999999999998</c:v>
                </c:pt>
                <c:pt idx="9834">
                  <c:v>3.9336000000000002</c:v>
                </c:pt>
                <c:pt idx="9835">
                  <c:v>3.9340000000000002</c:v>
                </c:pt>
                <c:pt idx="9836">
                  <c:v>3.9344000000000001</c:v>
                </c:pt>
                <c:pt idx="9837">
                  <c:v>3.9348000000000001</c:v>
                </c:pt>
                <c:pt idx="9838">
                  <c:v>3.9352</c:v>
                </c:pt>
                <c:pt idx="9839">
                  <c:v>3.9356</c:v>
                </c:pt>
                <c:pt idx="9840">
                  <c:v>3.9359999999999999</c:v>
                </c:pt>
                <c:pt idx="9841">
                  <c:v>3.9363999999999999</c:v>
                </c:pt>
                <c:pt idx="9842">
                  <c:v>3.9367999999999999</c:v>
                </c:pt>
                <c:pt idx="9843">
                  <c:v>3.9371999999999998</c:v>
                </c:pt>
                <c:pt idx="9844">
                  <c:v>3.9376000000000002</c:v>
                </c:pt>
                <c:pt idx="9845">
                  <c:v>3.9380000000000002</c:v>
                </c:pt>
                <c:pt idx="9846">
                  <c:v>3.9384000000000001</c:v>
                </c:pt>
                <c:pt idx="9847">
                  <c:v>3.9388000000000001</c:v>
                </c:pt>
                <c:pt idx="9848">
                  <c:v>3.9392</c:v>
                </c:pt>
                <c:pt idx="9849">
                  <c:v>3.9396</c:v>
                </c:pt>
                <c:pt idx="9850">
                  <c:v>3.94</c:v>
                </c:pt>
                <c:pt idx="9851">
                  <c:v>3.9403999999999999</c:v>
                </c:pt>
                <c:pt idx="9852">
                  <c:v>3.9407999999999999</c:v>
                </c:pt>
                <c:pt idx="9853">
                  <c:v>3.9411999999999998</c:v>
                </c:pt>
                <c:pt idx="9854">
                  <c:v>3.9416000000000002</c:v>
                </c:pt>
                <c:pt idx="9855">
                  <c:v>3.9420000000000002</c:v>
                </c:pt>
                <c:pt idx="9856">
                  <c:v>3.9424000000000001</c:v>
                </c:pt>
                <c:pt idx="9857">
                  <c:v>3.9428000000000001</c:v>
                </c:pt>
                <c:pt idx="9858">
                  <c:v>3.9432</c:v>
                </c:pt>
                <c:pt idx="9859">
                  <c:v>3.9436</c:v>
                </c:pt>
                <c:pt idx="9860">
                  <c:v>3.944</c:v>
                </c:pt>
                <c:pt idx="9861">
                  <c:v>3.9443999999999999</c:v>
                </c:pt>
                <c:pt idx="9862">
                  <c:v>3.9447999999999999</c:v>
                </c:pt>
                <c:pt idx="9863">
                  <c:v>3.9451999999999998</c:v>
                </c:pt>
                <c:pt idx="9864">
                  <c:v>3.9456000000000002</c:v>
                </c:pt>
                <c:pt idx="9865">
                  <c:v>3.9460000000000002</c:v>
                </c:pt>
                <c:pt idx="9866">
                  <c:v>3.9464000000000001</c:v>
                </c:pt>
                <c:pt idx="9867">
                  <c:v>3.9468000000000001</c:v>
                </c:pt>
                <c:pt idx="9868">
                  <c:v>3.9472</c:v>
                </c:pt>
                <c:pt idx="9869">
                  <c:v>3.9476</c:v>
                </c:pt>
                <c:pt idx="9870">
                  <c:v>3.948</c:v>
                </c:pt>
                <c:pt idx="9871">
                  <c:v>3.9483999999999999</c:v>
                </c:pt>
                <c:pt idx="9872">
                  <c:v>3.9487999999999999</c:v>
                </c:pt>
                <c:pt idx="9873">
                  <c:v>3.9491999999999998</c:v>
                </c:pt>
                <c:pt idx="9874">
                  <c:v>3.9496000000000002</c:v>
                </c:pt>
                <c:pt idx="9875">
                  <c:v>3.95</c:v>
                </c:pt>
                <c:pt idx="9876">
                  <c:v>3.9504000000000001</c:v>
                </c:pt>
                <c:pt idx="9877">
                  <c:v>3.9508000000000001</c:v>
                </c:pt>
                <c:pt idx="9878">
                  <c:v>3.9512</c:v>
                </c:pt>
                <c:pt idx="9879">
                  <c:v>3.9516</c:v>
                </c:pt>
                <c:pt idx="9880">
                  <c:v>3.952</c:v>
                </c:pt>
                <c:pt idx="9881">
                  <c:v>3.9523999999999999</c:v>
                </c:pt>
                <c:pt idx="9882">
                  <c:v>3.9527999999999999</c:v>
                </c:pt>
                <c:pt idx="9883">
                  <c:v>3.9531999999999998</c:v>
                </c:pt>
                <c:pt idx="9884">
                  <c:v>3.9535999999999998</c:v>
                </c:pt>
                <c:pt idx="9885">
                  <c:v>3.9540000000000002</c:v>
                </c:pt>
                <c:pt idx="9886">
                  <c:v>3.9544000000000001</c:v>
                </c:pt>
                <c:pt idx="9887">
                  <c:v>3.9548000000000001</c:v>
                </c:pt>
                <c:pt idx="9888">
                  <c:v>3.9552</c:v>
                </c:pt>
                <c:pt idx="9889">
                  <c:v>3.9556</c:v>
                </c:pt>
                <c:pt idx="9890">
                  <c:v>3.956</c:v>
                </c:pt>
                <c:pt idx="9891">
                  <c:v>3.9563999999999999</c:v>
                </c:pt>
                <c:pt idx="9892">
                  <c:v>3.9567999999999999</c:v>
                </c:pt>
                <c:pt idx="9893">
                  <c:v>3.9571999999999998</c:v>
                </c:pt>
                <c:pt idx="9894">
                  <c:v>3.9575999999999998</c:v>
                </c:pt>
                <c:pt idx="9895">
                  <c:v>3.9580000000000002</c:v>
                </c:pt>
                <c:pt idx="9896">
                  <c:v>3.9584000000000001</c:v>
                </c:pt>
                <c:pt idx="9897">
                  <c:v>3.9588000000000001</c:v>
                </c:pt>
                <c:pt idx="9898">
                  <c:v>3.9592000000000001</c:v>
                </c:pt>
                <c:pt idx="9899">
                  <c:v>3.9596</c:v>
                </c:pt>
                <c:pt idx="9900">
                  <c:v>3.96</c:v>
                </c:pt>
                <c:pt idx="9901">
                  <c:v>3.9603999999999999</c:v>
                </c:pt>
                <c:pt idx="9902">
                  <c:v>3.9607999999999999</c:v>
                </c:pt>
                <c:pt idx="9903">
                  <c:v>3.9611999999999998</c:v>
                </c:pt>
                <c:pt idx="9904">
                  <c:v>3.9615999999999998</c:v>
                </c:pt>
                <c:pt idx="9905">
                  <c:v>3.9620000000000002</c:v>
                </c:pt>
                <c:pt idx="9906">
                  <c:v>3.9624000000000001</c:v>
                </c:pt>
                <c:pt idx="9907">
                  <c:v>3.9628000000000001</c:v>
                </c:pt>
                <c:pt idx="9908">
                  <c:v>3.9632000000000001</c:v>
                </c:pt>
                <c:pt idx="9909">
                  <c:v>3.9636</c:v>
                </c:pt>
                <c:pt idx="9910">
                  <c:v>3.964</c:v>
                </c:pt>
                <c:pt idx="9911">
                  <c:v>3.9643999999999999</c:v>
                </c:pt>
                <c:pt idx="9912">
                  <c:v>3.9647999999999999</c:v>
                </c:pt>
                <c:pt idx="9913">
                  <c:v>3.9651999999999998</c:v>
                </c:pt>
                <c:pt idx="9914">
                  <c:v>3.9655999999999998</c:v>
                </c:pt>
                <c:pt idx="9915">
                  <c:v>3.9660000000000002</c:v>
                </c:pt>
                <c:pt idx="9916">
                  <c:v>3.9664000000000001</c:v>
                </c:pt>
                <c:pt idx="9917">
                  <c:v>3.9668000000000001</c:v>
                </c:pt>
                <c:pt idx="9918">
                  <c:v>3.9672000000000001</c:v>
                </c:pt>
                <c:pt idx="9919">
                  <c:v>3.9676</c:v>
                </c:pt>
                <c:pt idx="9920">
                  <c:v>3.968</c:v>
                </c:pt>
                <c:pt idx="9921">
                  <c:v>3.9683999999999999</c:v>
                </c:pt>
                <c:pt idx="9922">
                  <c:v>3.9687999999999999</c:v>
                </c:pt>
                <c:pt idx="9923">
                  <c:v>3.9691999999999998</c:v>
                </c:pt>
                <c:pt idx="9924">
                  <c:v>3.9695999999999998</c:v>
                </c:pt>
                <c:pt idx="9925">
                  <c:v>3.97</c:v>
                </c:pt>
                <c:pt idx="9926">
                  <c:v>3.9704000000000002</c:v>
                </c:pt>
                <c:pt idx="9927">
                  <c:v>3.9708000000000001</c:v>
                </c:pt>
                <c:pt idx="9928">
                  <c:v>3.9712000000000001</c:v>
                </c:pt>
                <c:pt idx="9929">
                  <c:v>3.9716</c:v>
                </c:pt>
                <c:pt idx="9930">
                  <c:v>3.972</c:v>
                </c:pt>
                <c:pt idx="9931">
                  <c:v>3.9723999999999999</c:v>
                </c:pt>
                <c:pt idx="9932">
                  <c:v>3.9727999999999999</c:v>
                </c:pt>
                <c:pt idx="9933">
                  <c:v>3.9731999999999998</c:v>
                </c:pt>
                <c:pt idx="9934">
                  <c:v>3.9735999999999998</c:v>
                </c:pt>
                <c:pt idx="9935">
                  <c:v>3.9740000000000002</c:v>
                </c:pt>
                <c:pt idx="9936">
                  <c:v>3.9744000000000002</c:v>
                </c:pt>
                <c:pt idx="9937">
                  <c:v>3.9748000000000001</c:v>
                </c:pt>
                <c:pt idx="9938">
                  <c:v>3.9752000000000001</c:v>
                </c:pt>
                <c:pt idx="9939">
                  <c:v>3.9756</c:v>
                </c:pt>
                <c:pt idx="9940">
                  <c:v>3.976</c:v>
                </c:pt>
                <c:pt idx="9941">
                  <c:v>3.9763999999999999</c:v>
                </c:pt>
                <c:pt idx="9942">
                  <c:v>3.9767999999999999</c:v>
                </c:pt>
                <c:pt idx="9943">
                  <c:v>3.9771999999999998</c:v>
                </c:pt>
                <c:pt idx="9944">
                  <c:v>3.9775999999999998</c:v>
                </c:pt>
                <c:pt idx="9945">
                  <c:v>3.9780000000000002</c:v>
                </c:pt>
                <c:pt idx="9946">
                  <c:v>3.9784000000000002</c:v>
                </c:pt>
                <c:pt idx="9947">
                  <c:v>3.9788000000000001</c:v>
                </c:pt>
                <c:pt idx="9948">
                  <c:v>3.9792000000000001</c:v>
                </c:pt>
                <c:pt idx="9949">
                  <c:v>3.9796</c:v>
                </c:pt>
                <c:pt idx="9950">
                  <c:v>3.98</c:v>
                </c:pt>
                <c:pt idx="9951">
                  <c:v>3.9803999999999999</c:v>
                </c:pt>
                <c:pt idx="9952">
                  <c:v>3.9807999999999999</c:v>
                </c:pt>
                <c:pt idx="9953">
                  <c:v>3.9811999999999999</c:v>
                </c:pt>
                <c:pt idx="9954">
                  <c:v>3.9815999999999998</c:v>
                </c:pt>
                <c:pt idx="9955">
                  <c:v>3.9820000000000002</c:v>
                </c:pt>
                <c:pt idx="9956">
                  <c:v>3.9824000000000002</c:v>
                </c:pt>
                <c:pt idx="9957">
                  <c:v>3.9828000000000001</c:v>
                </c:pt>
                <c:pt idx="9958">
                  <c:v>3.9832000000000001</c:v>
                </c:pt>
                <c:pt idx="9959">
                  <c:v>3.9836</c:v>
                </c:pt>
                <c:pt idx="9960">
                  <c:v>3.984</c:v>
                </c:pt>
                <c:pt idx="9961">
                  <c:v>3.9843999999999999</c:v>
                </c:pt>
                <c:pt idx="9962">
                  <c:v>3.9847999999999999</c:v>
                </c:pt>
                <c:pt idx="9963">
                  <c:v>3.9851999999999999</c:v>
                </c:pt>
                <c:pt idx="9964">
                  <c:v>3.9855999999999998</c:v>
                </c:pt>
                <c:pt idx="9965">
                  <c:v>3.9860000000000002</c:v>
                </c:pt>
                <c:pt idx="9966">
                  <c:v>3.9864000000000002</c:v>
                </c:pt>
                <c:pt idx="9967">
                  <c:v>3.9868000000000001</c:v>
                </c:pt>
                <c:pt idx="9968">
                  <c:v>3.9872000000000001</c:v>
                </c:pt>
                <c:pt idx="9969">
                  <c:v>3.9876</c:v>
                </c:pt>
                <c:pt idx="9970">
                  <c:v>3.988</c:v>
                </c:pt>
                <c:pt idx="9971">
                  <c:v>3.9883999999999999</c:v>
                </c:pt>
                <c:pt idx="9972">
                  <c:v>3.9887999999999999</c:v>
                </c:pt>
                <c:pt idx="9973">
                  <c:v>3.9891999999999999</c:v>
                </c:pt>
                <c:pt idx="9974">
                  <c:v>3.9895999999999998</c:v>
                </c:pt>
                <c:pt idx="9975">
                  <c:v>3.99</c:v>
                </c:pt>
                <c:pt idx="9976">
                  <c:v>3.9904000000000002</c:v>
                </c:pt>
                <c:pt idx="9977">
                  <c:v>3.9908000000000001</c:v>
                </c:pt>
                <c:pt idx="9978">
                  <c:v>3.9912000000000001</c:v>
                </c:pt>
                <c:pt idx="9979">
                  <c:v>3.9916</c:v>
                </c:pt>
                <c:pt idx="9980">
                  <c:v>3.992</c:v>
                </c:pt>
                <c:pt idx="9981">
                  <c:v>3.9923999999999999</c:v>
                </c:pt>
                <c:pt idx="9982">
                  <c:v>3.9927999999999999</c:v>
                </c:pt>
                <c:pt idx="9983">
                  <c:v>3.9931999999999999</c:v>
                </c:pt>
                <c:pt idx="9984">
                  <c:v>3.9935999999999998</c:v>
                </c:pt>
                <c:pt idx="9985">
                  <c:v>3.9940000000000002</c:v>
                </c:pt>
                <c:pt idx="9986">
                  <c:v>3.9944000000000002</c:v>
                </c:pt>
                <c:pt idx="9987">
                  <c:v>3.9948000000000001</c:v>
                </c:pt>
                <c:pt idx="9988">
                  <c:v>3.9952000000000001</c:v>
                </c:pt>
                <c:pt idx="9989">
                  <c:v>3.9956</c:v>
                </c:pt>
                <c:pt idx="9990">
                  <c:v>3.996</c:v>
                </c:pt>
                <c:pt idx="9991">
                  <c:v>3.9964</c:v>
                </c:pt>
                <c:pt idx="9992">
                  <c:v>3.9967999999999999</c:v>
                </c:pt>
                <c:pt idx="9993">
                  <c:v>3.9971999999999999</c:v>
                </c:pt>
                <c:pt idx="9994">
                  <c:v>3.9975999999999998</c:v>
                </c:pt>
                <c:pt idx="9995">
                  <c:v>3.9980000000000002</c:v>
                </c:pt>
                <c:pt idx="9996">
                  <c:v>3.9984000000000002</c:v>
                </c:pt>
                <c:pt idx="9997">
                  <c:v>3.9988000000000001</c:v>
                </c:pt>
                <c:pt idx="9998">
                  <c:v>3.9992000000000001</c:v>
                </c:pt>
                <c:pt idx="9999">
                  <c:v>3.9996</c:v>
                </c:pt>
                <c:pt idx="10000">
                  <c:v>4</c:v>
                </c:pt>
                <c:pt idx="10001">
                  <c:v>4.0004</c:v>
                </c:pt>
                <c:pt idx="10002">
                  <c:v>4.0007999999999999</c:v>
                </c:pt>
                <c:pt idx="10003">
                  <c:v>4.0011999999999999</c:v>
                </c:pt>
                <c:pt idx="10004">
                  <c:v>4.0015999999999998</c:v>
                </c:pt>
                <c:pt idx="10005">
                  <c:v>4.0019999999999998</c:v>
                </c:pt>
                <c:pt idx="10006">
                  <c:v>4.0023999999999997</c:v>
                </c:pt>
                <c:pt idx="10007">
                  <c:v>4.0027999999999997</c:v>
                </c:pt>
                <c:pt idx="10008">
                  <c:v>4.0031999999999996</c:v>
                </c:pt>
                <c:pt idx="10009">
                  <c:v>4.0035999999999996</c:v>
                </c:pt>
                <c:pt idx="10010">
                  <c:v>4.0039999999999996</c:v>
                </c:pt>
                <c:pt idx="10011">
                  <c:v>4.0044000000000004</c:v>
                </c:pt>
                <c:pt idx="10012">
                  <c:v>4.0048000000000004</c:v>
                </c:pt>
                <c:pt idx="10013">
                  <c:v>4.0052000000000003</c:v>
                </c:pt>
                <c:pt idx="10014">
                  <c:v>4.0056000000000003</c:v>
                </c:pt>
                <c:pt idx="10015">
                  <c:v>4.0060000000000002</c:v>
                </c:pt>
                <c:pt idx="10016">
                  <c:v>4.0064000000000002</c:v>
                </c:pt>
                <c:pt idx="10017">
                  <c:v>4.0068000000000001</c:v>
                </c:pt>
                <c:pt idx="10018">
                  <c:v>4.0072000000000001</c:v>
                </c:pt>
                <c:pt idx="10019">
                  <c:v>4.0076000000000001</c:v>
                </c:pt>
                <c:pt idx="10020">
                  <c:v>4.008</c:v>
                </c:pt>
                <c:pt idx="10021">
                  <c:v>4.0084</c:v>
                </c:pt>
                <c:pt idx="10022">
                  <c:v>4.0087999999999999</c:v>
                </c:pt>
                <c:pt idx="10023">
                  <c:v>4.0091999999999999</c:v>
                </c:pt>
                <c:pt idx="10024">
                  <c:v>4.0095999999999998</c:v>
                </c:pt>
                <c:pt idx="10025">
                  <c:v>4.01</c:v>
                </c:pt>
                <c:pt idx="10026">
                  <c:v>4.0103999999999997</c:v>
                </c:pt>
                <c:pt idx="10027">
                  <c:v>4.0107999999999997</c:v>
                </c:pt>
                <c:pt idx="10028">
                  <c:v>4.0111999999999997</c:v>
                </c:pt>
                <c:pt idx="10029">
                  <c:v>4.0115999999999996</c:v>
                </c:pt>
                <c:pt idx="10030">
                  <c:v>4.0119999999999996</c:v>
                </c:pt>
                <c:pt idx="10031">
                  <c:v>4.0124000000000004</c:v>
                </c:pt>
                <c:pt idx="10032">
                  <c:v>4.0128000000000004</c:v>
                </c:pt>
                <c:pt idx="10033">
                  <c:v>4.0132000000000003</c:v>
                </c:pt>
                <c:pt idx="10034">
                  <c:v>4.0136000000000003</c:v>
                </c:pt>
                <c:pt idx="10035">
                  <c:v>4.0140000000000002</c:v>
                </c:pt>
                <c:pt idx="10036">
                  <c:v>4.0144000000000002</c:v>
                </c:pt>
                <c:pt idx="10037">
                  <c:v>4.0148000000000001</c:v>
                </c:pt>
                <c:pt idx="10038">
                  <c:v>4.0152000000000001</c:v>
                </c:pt>
                <c:pt idx="10039">
                  <c:v>4.0156000000000001</c:v>
                </c:pt>
                <c:pt idx="10040">
                  <c:v>4.016</c:v>
                </c:pt>
                <c:pt idx="10041">
                  <c:v>4.0164</c:v>
                </c:pt>
                <c:pt idx="10042">
                  <c:v>4.0167999999999999</c:v>
                </c:pt>
                <c:pt idx="10043">
                  <c:v>4.0171999999999999</c:v>
                </c:pt>
                <c:pt idx="10044">
                  <c:v>4.0175999999999998</c:v>
                </c:pt>
                <c:pt idx="10045">
                  <c:v>4.0179999999999998</c:v>
                </c:pt>
                <c:pt idx="10046">
                  <c:v>4.0183999999999997</c:v>
                </c:pt>
                <c:pt idx="10047">
                  <c:v>4.0187999999999997</c:v>
                </c:pt>
                <c:pt idx="10048">
                  <c:v>4.0191999999999997</c:v>
                </c:pt>
                <c:pt idx="10049">
                  <c:v>4.0195999999999996</c:v>
                </c:pt>
                <c:pt idx="10050">
                  <c:v>4.0199999999999996</c:v>
                </c:pt>
                <c:pt idx="10051">
                  <c:v>4.0204000000000004</c:v>
                </c:pt>
                <c:pt idx="10052">
                  <c:v>4.0208000000000004</c:v>
                </c:pt>
                <c:pt idx="10053">
                  <c:v>4.0212000000000003</c:v>
                </c:pt>
                <c:pt idx="10054">
                  <c:v>4.0216000000000003</c:v>
                </c:pt>
                <c:pt idx="10055">
                  <c:v>4.0220000000000002</c:v>
                </c:pt>
                <c:pt idx="10056">
                  <c:v>4.0224000000000002</c:v>
                </c:pt>
                <c:pt idx="10057">
                  <c:v>4.0228000000000002</c:v>
                </c:pt>
                <c:pt idx="10058">
                  <c:v>4.0232000000000001</c:v>
                </c:pt>
                <c:pt idx="10059">
                  <c:v>4.0236000000000001</c:v>
                </c:pt>
                <c:pt idx="10060">
                  <c:v>4.024</c:v>
                </c:pt>
                <c:pt idx="10061">
                  <c:v>4.0244</c:v>
                </c:pt>
                <c:pt idx="10062">
                  <c:v>4.0247999999999999</c:v>
                </c:pt>
                <c:pt idx="10063">
                  <c:v>4.0251999999999999</c:v>
                </c:pt>
                <c:pt idx="10064">
                  <c:v>4.0255999999999998</c:v>
                </c:pt>
                <c:pt idx="10065">
                  <c:v>4.0259999999999998</c:v>
                </c:pt>
                <c:pt idx="10066">
                  <c:v>4.0263999999999998</c:v>
                </c:pt>
                <c:pt idx="10067">
                  <c:v>4.0267999999999997</c:v>
                </c:pt>
                <c:pt idx="10068">
                  <c:v>4.0271999999999997</c:v>
                </c:pt>
                <c:pt idx="10069">
                  <c:v>4.0275999999999996</c:v>
                </c:pt>
                <c:pt idx="10070">
                  <c:v>4.0279999999999996</c:v>
                </c:pt>
                <c:pt idx="10071">
                  <c:v>4.0284000000000004</c:v>
                </c:pt>
                <c:pt idx="10072">
                  <c:v>4.0288000000000004</c:v>
                </c:pt>
                <c:pt idx="10073">
                  <c:v>4.0292000000000003</c:v>
                </c:pt>
                <c:pt idx="10074">
                  <c:v>4.0296000000000003</c:v>
                </c:pt>
                <c:pt idx="10075">
                  <c:v>4.03</c:v>
                </c:pt>
                <c:pt idx="10076">
                  <c:v>4.0304000000000002</c:v>
                </c:pt>
                <c:pt idx="10077">
                  <c:v>4.0308000000000002</c:v>
                </c:pt>
                <c:pt idx="10078">
                  <c:v>4.0312000000000001</c:v>
                </c:pt>
                <c:pt idx="10079">
                  <c:v>4.0316000000000001</c:v>
                </c:pt>
                <c:pt idx="10080">
                  <c:v>4.032</c:v>
                </c:pt>
                <c:pt idx="10081">
                  <c:v>4.0324</c:v>
                </c:pt>
                <c:pt idx="10082">
                  <c:v>4.0327999999999999</c:v>
                </c:pt>
                <c:pt idx="10083">
                  <c:v>4.0331999999999999</c:v>
                </c:pt>
                <c:pt idx="10084">
                  <c:v>4.0335999999999999</c:v>
                </c:pt>
                <c:pt idx="10085">
                  <c:v>4.0339999999999998</c:v>
                </c:pt>
                <c:pt idx="10086">
                  <c:v>4.0343999999999998</c:v>
                </c:pt>
                <c:pt idx="10087">
                  <c:v>4.0347999999999997</c:v>
                </c:pt>
                <c:pt idx="10088">
                  <c:v>4.0351999999999997</c:v>
                </c:pt>
                <c:pt idx="10089">
                  <c:v>4.0355999999999996</c:v>
                </c:pt>
                <c:pt idx="10090">
                  <c:v>4.0359999999999996</c:v>
                </c:pt>
                <c:pt idx="10091">
                  <c:v>4.0364000000000004</c:v>
                </c:pt>
                <c:pt idx="10092">
                  <c:v>4.0368000000000004</c:v>
                </c:pt>
                <c:pt idx="10093">
                  <c:v>4.0372000000000003</c:v>
                </c:pt>
                <c:pt idx="10094">
                  <c:v>4.0376000000000003</c:v>
                </c:pt>
                <c:pt idx="10095">
                  <c:v>4.0380000000000003</c:v>
                </c:pt>
                <c:pt idx="10096">
                  <c:v>4.0384000000000002</c:v>
                </c:pt>
                <c:pt idx="10097">
                  <c:v>4.0388000000000002</c:v>
                </c:pt>
                <c:pt idx="10098">
                  <c:v>4.0392000000000001</c:v>
                </c:pt>
                <c:pt idx="10099">
                  <c:v>4.0396000000000001</c:v>
                </c:pt>
                <c:pt idx="10100">
                  <c:v>4.04</c:v>
                </c:pt>
                <c:pt idx="10101">
                  <c:v>4.0404</c:v>
                </c:pt>
                <c:pt idx="10102">
                  <c:v>4.0407999999999999</c:v>
                </c:pt>
                <c:pt idx="10103">
                  <c:v>4.0411999999999999</c:v>
                </c:pt>
                <c:pt idx="10104">
                  <c:v>4.0415999999999999</c:v>
                </c:pt>
                <c:pt idx="10105">
                  <c:v>4.0419999999999998</c:v>
                </c:pt>
                <c:pt idx="10106">
                  <c:v>4.0423999999999998</c:v>
                </c:pt>
                <c:pt idx="10107">
                  <c:v>4.0427999999999997</c:v>
                </c:pt>
                <c:pt idx="10108">
                  <c:v>4.0431999999999997</c:v>
                </c:pt>
                <c:pt idx="10109">
                  <c:v>4.0435999999999996</c:v>
                </c:pt>
                <c:pt idx="10110">
                  <c:v>4.0439999999999996</c:v>
                </c:pt>
                <c:pt idx="10111">
                  <c:v>4.0444000000000004</c:v>
                </c:pt>
                <c:pt idx="10112">
                  <c:v>4.0448000000000004</c:v>
                </c:pt>
                <c:pt idx="10113">
                  <c:v>4.0452000000000004</c:v>
                </c:pt>
                <c:pt idx="10114">
                  <c:v>4.0456000000000003</c:v>
                </c:pt>
                <c:pt idx="10115">
                  <c:v>4.0460000000000003</c:v>
                </c:pt>
                <c:pt idx="10116">
                  <c:v>4.0464000000000002</c:v>
                </c:pt>
                <c:pt idx="10117">
                  <c:v>4.0468000000000002</c:v>
                </c:pt>
                <c:pt idx="10118">
                  <c:v>4.0472000000000001</c:v>
                </c:pt>
                <c:pt idx="10119">
                  <c:v>4.0476000000000001</c:v>
                </c:pt>
                <c:pt idx="10120">
                  <c:v>4.048</c:v>
                </c:pt>
                <c:pt idx="10121">
                  <c:v>4.0484</c:v>
                </c:pt>
                <c:pt idx="10122">
                  <c:v>4.0488</c:v>
                </c:pt>
                <c:pt idx="10123">
                  <c:v>4.0491999999999999</c:v>
                </c:pt>
                <c:pt idx="10124">
                  <c:v>4.0495999999999999</c:v>
                </c:pt>
                <c:pt idx="10125">
                  <c:v>4.05</c:v>
                </c:pt>
                <c:pt idx="10126">
                  <c:v>4.0503999999999998</c:v>
                </c:pt>
                <c:pt idx="10127">
                  <c:v>4.0507999999999997</c:v>
                </c:pt>
                <c:pt idx="10128">
                  <c:v>4.0511999999999997</c:v>
                </c:pt>
                <c:pt idx="10129">
                  <c:v>4.0515999999999996</c:v>
                </c:pt>
                <c:pt idx="10130">
                  <c:v>4.0519999999999996</c:v>
                </c:pt>
                <c:pt idx="10131">
                  <c:v>4.0523999999999996</c:v>
                </c:pt>
                <c:pt idx="10132">
                  <c:v>4.0528000000000004</c:v>
                </c:pt>
                <c:pt idx="10133">
                  <c:v>4.0532000000000004</c:v>
                </c:pt>
                <c:pt idx="10134">
                  <c:v>4.0536000000000003</c:v>
                </c:pt>
                <c:pt idx="10135">
                  <c:v>4.0540000000000003</c:v>
                </c:pt>
                <c:pt idx="10136">
                  <c:v>4.0544000000000002</c:v>
                </c:pt>
                <c:pt idx="10137">
                  <c:v>4.0548000000000002</c:v>
                </c:pt>
                <c:pt idx="10138">
                  <c:v>4.0552000000000001</c:v>
                </c:pt>
                <c:pt idx="10139">
                  <c:v>4.0556000000000001</c:v>
                </c:pt>
                <c:pt idx="10140">
                  <c:v>4.056</c:v>
                </c:pt>
                <c:pt idx="10141">
                  <c:v>4.0564</c:v>
                </c:pt>
                <c:pt idx="10142">
                  <c:v>4.0568</c:v>
                </c:pt>
                <c:pt idx="10143">
                  <c:v>4.0571999999999999</c:v>
                </c:pt>
                <c:pt idx="10144">
                  <c:v>4.0575999999999999</c:v>
                </c:pt>
                <c:pt idx="10145">
                  <c:v>4.0579999999999998</c:v>
                </c:pt>
                <c:pt idx="10146">
                  <c:v>4.0583999999999998</c:v>
                </c:pt>
                <c:pt idx="10147">
                  <c:v>4.0587999999999997</c:v>
                </c:pt>
                <c:pt idx="10148">
                  <c:v>4.0591999999999997</c:v>
                </c:pt>
                <c:pt idx="10149">
                  <c:v>4.0595999999999997</c:v>
                </c:pt>
                <c:pt idx="10150">
                  <c:v>4.0599999999999996</c:v>
                </c:pt>
                <c:pt idx="10151">
                  <c:v>4.0603999999999996</c:v>
                </c:pt>
                <c:pt idx="10152">
                  <c:v>4.0608000000000004</c:v>
                </c:pt>
                <c:pt idx="10153">
                  <c:v>4.0612000000000004</c:v>
                </c:pt>
                <c:pt idx="10154">
                  <c:v>4.0616000000000003</c:v>
                </c:pt>
                <c:pt idx="10155">
                  <c:v>4.0620000000000003</c:v>
                </c:pt>
                <c:pt idx="10156">
                  <c:v>4.0624000000000002</c:v>
                </c:pt>
                <c:pt idx="10157">
                  <c:v>4.0628000000000002</c:v>
                </c:pt>
                <c:pt idx="10158">
                  <c:v>4.0632000000000001</c:v>
                </c:pt>
                <c:pt idx="10159">
                  <c:v>4.0636000000000001</c:v>
                </c:pt>
                <c:pt idx="10160">
                  <c:v>4.0640000000000001</c:v>
                </c:pt>
                <c:pt idx="10161">
                  <c:v>4.0644</c:v>
                </c:pt>
                <c:pt idx="10162">
                  <c:v>4.0648</c:v>
                </c:pt>
                <c:pt idx="10163">
                  <c:v>4.0651999999999999</c:v>
                </c:pt>
                <c:pt idx="10164">
                  <c:v>4.0655999999999999</c:v>
                </c:pt>
                <c:pt idx="10165">
                  <c:v>4.0659999999999998</c:v>
                </c:pt>
                <c:pt idx="10166">
                  <c:v>4.0663999999999998</c:v>
                </c:pt>
                <c:pt idx="10167">
                  <c:v>4.0667999999999997</c:v>
                </c:pt>
                <c:pt idx="10168">
                  <c:v>4.0671999999999997</c:v>
                </c:pt>
                <c:pt idx="10169">
                  <c:v>4.0675999999999997</c:v>
                </c:pt>
                <c:pt idx="10170">
                  <c:v>4.0679999999999996</c:v>
                </c:pt>
                <c:pt idx="10171">
                  <c:v>4.0683999999999996</c:v>
                </c:pt>
                <c:pt idx="10172">
                  <c:v>4.0688000000000004</c:v>
                </c:pt>
                <c:pt idx="10173">
                  <c:v>4.0692000000000004</c:v>
                </c:pt>
                <c:pt idx="10174">
                  <c:v>4.0696000000000003</c:v>
                </c:pt>
                <c:pt idx="10175">
                  <c:v>4.07</c:v>
                </c:pt>
                <c:pt idx="10176">
                  <c:v>4.0704000000000002</c:v>
                </c:pt>
                <c:pt idx="10177">
                  <c:v>4.0708000000000002</c:v>
                </c:pt>
                <c:pt idx="10178">
                  <c:v>4.0712000000000002</c:v>
                </c:pt>
                <c:pt idx="10179">
                  <c:v>4.0716000000000001</c:v>
                </c:pt>
                <c:pt idx="10180">
                  <c:v>4.0720000000000001</c:v>
                </c:pt>
                <c:pt idx="10181">
                  <c:v>4.0724</c:v>
                </c:pt>
                <c:pt idx="10182">
                  <c:v>4.0728</c:v>
                </c:pt>
                <c:pt idx="10183">
                  <c:v>4.0731999999999999</c:v>
                </c:pt>
                <c:pt idx="10184">
                  <c:v>4.0735999999999999</c:v>
                </c:pt>
                <c:pt idx="10185">
                  <c:v>4.0739999999999998</c:v>
                </c:pt>
                <c:pt idx="10186">
                  <c:v>4.0743999999999998</c:v>
                </c:pt>
                <c:pt idx="10187">
                  <c:v>4.0747999999999998</c:v>
                </c:pt>
                <c:pt idx="10188">
                  <c:v>4.0751999999999997</c:v>
                </c:pt>
                <c:pt idx="10189">
                  <c:v>4.0755999999999997</c:v>
                </c:pt>
                <c:pt idx="10190">
                  <c:v>4.0759999999999996</c:v>
                </c:pt>
                <c:pt idx="10191">
                  <c:v>4.0763999999999996</c:v>
                </c:pt>
                <c:pt idx="10192">
                  <c:v>4.0768000000000004</c:v>
                </c:pt>
                <c:pt idx="10193">
                  <c:v>4.0772000000000004</c:v>
                </c:pt>
                <c:pt idx="10194">
                  <c:v>4.0776000000000003</c:v>
                </c:pt>
                <c:pt idx="10195">
                  <c:v>4.0780000000000003</c:v>
                </c:pt>
                <c:pt idx="10196">
                  <c:v>4.0784000000000002</c:v>
                </c:pt>
                <c:pt idx="10197">
                  <c:v>4.0788000000000002</c:v>
                </c:pt>
                <c:pt idx="10198">
                  <c:v>4.0792000000000002</c:v>
                </c:pt>
                <c:pt idx="10199">
                  <c:v>4.0796000000000001</c:v>
                </c:pt>
                <c:pt idx="10200">
                  <c:v>4.08</c:v>
                </c:pt>
                <c:pt idx="10201">
                  <c:v>4.0804</c:v>
                </c:pt>
                <c:pt idx="10202">
                  <c:v>4.0808</c:v>
                </c:pt>
                <c:pt idx="10203">
                  <c:v>4.0811999999999999</c:v>
                </c:pt>
                <c:pt idx="10204">
                  <c:v>4.0815999999999999</c:v>
                </c:pt>
                <c:pt idx="10205">
                  <c:v>4.0819999999999999</c:v>
                </c:pt>
                <c:pt idx="10206">
                  <c:v>4.0823999999999998</c:v>
                </c:pt>
                <c:pt idx="10207">
                  <c:v>4.0827999999999998</c:v>
                </c:pt>
                <c:pt idx="10208">
                  <c:v>4.0831999999999997</c:v>
                </c:pt>
                <c:pt idx="10209">
                  <c:v>4.0835999999999997</c:v>
                </c:pt>
                <c:pt idx="10210">
                  <c:v>4.0839999999999996</c:v>
                </c:pt>
                <c:pt idx="10211">
                  <c:v>4.0843999999999996</c:v>
                </c:pt>
                <c:pt idx="10212">
                  <c:v>4.0848000000000004</c:v>
                </c:pt>
                <c:pt idx="10213">
                  <c:v>4.0852000000000004</c:v>
                </c:pt>
                <c:pt idx="10214">
                  <c:v>4.0856000000000003</c:v>
                </c:pt>
                <c:pt idx="10215">
                  <c:v>4.0860000000000003</c:v>
                </c:pt>
                <c:pt idx="10216">
                  <c:v>4.0864000000000003</c:v>
                </c:pt>
                <c:pt idx="10217">
                  <c:v>4.0868000000000002</c:v>
                </c:pt>
                <c:pt idx="10218">
                  <c:v>4.0872000000000002</c:v>
                </c:pt>
                <c:pt idx="10219">
                  <c:v>4.0876000000000001</c:v>
                </c:pt>
                <c:pt idx="10220">
                  <c:v>4.0880000000000001</c:v>
                </c:pt>
                <c:pt idx="10221">
                  <c:v>4.0884</c:v>
                </c:pt>
                <c:pt idx="10222">
                  <c:v>4.0888</c:v>
                </c:pt>
                <c:pt idx="10223">
                  <c:v>4.0891999999999999</c:v>
                </c:pt>
                <c:pt idx="10224">
                  <c:v>4.0895999999999999</c:v>
                </c:pt>
                <c:pt idx="10225">
                  <c:v>4.09</c:v>
                </c:pt>
                <c:pt idx="10226">
                  <c:v>4.0903999999999998</c:v>
                </c:pt>
                <c:pt idx="10227">
                  <c:v>4.0907999999999998</c:v>
                </c:pt>
                <c:pt idx="10228">
                  <c:v>4.0911999999999997</c:v>
                </c:pt>
                <c:pt idx="10229">
                  <c:v>4.0915999999999997</c:v>
                </c:pt>
                <c:pt idx="10230">
                  <c:v>4.0919999999999996</c:v>
                </c:pt>
                <c:pt idx="10231">
                  <c:v>4.0923999999999996</c:v>
                </c:pt>
                <c:pt idx="10232">
                  <c:v>4.0928000000000004</c:v>
                </c:pt>
                <c:pt idx="10233">
                  <c:v>4.0932000000000004</c:v>
                </c:pt>
                <c:pt idx="10234">
                  <c:v>4.0936000000000003</c:v>
                </c:pt>
                <c:pt idx="10235">
                  <c:v>4.0940000000000003</c:v>
                </c:pt>
                <c:pt idx="10236">
                  <c:v>4.0944000000000003</c:v>
                </c:pt>
                <c:pt idx="10237">
                  <c:v>4.0948000000000002</c:v>
                </c:pt>
                <c:pt idx="10238">
                  <c:v>4.0952000000000002</c:v>
                </c:pt>
                <c:pt idx="10239">
                  <c:v>4.0956000000000001</c:v>
                </c:pt>
                <c:pt idx="10240">
                  <c:v>4.0960000000000001</c:v>
                </c:pt>
                <c:pt idx="10241">
                  <c:v>4.0964</c:v>
                </c:pt>
                <c:pt idx="10242">
                  <c:v>4.0968</c:v>
                </c:pt>
                <c:pt idx="10243">
                  <c:v>4.0972</c:v>
                </c:pt>
                <c:pt idx="10244">
                  <c:v>4.0975999999999999</c:v>
                </c:pt>
                <c:pt idx="10245">
                  <c:v>4.0979999999999999</c:v>
                </c:pt>
                <c:pt idx="10246">
                  <c:v>4.0983999999999998</c:v>
                </c:pt>
                <c:pt idx="10247">
                  <c:v>4.0987999999999998</c:v>
                </c:pt>
                <c:pt idx="10248">
                  <c:v>4.0991999999999997</c:v>
                </c:pt>
                <c:pt idx="10249">
                  <c:v>4.0995999999999997</c:v>
                </c:pt>
                <c:pt idx="10250">
                  <c:v>4.0999999999999996</c:v>
                </c:pt>
                <c:pt idx="10251">
                  <c:v>4.1003999999999996</c:v>
                </c:pt>
                <c:pt idx="10252">
                  <c:v>4.1007999999999996</c:v>
                </c:pt>
                <c:pt idx="10253">
                  <c:v>4.1012000000000004</c:v>
                </c:pt>
                <c:pt idx="10254">
                  <c:v>4.1016000000000004</c:v>
                </c:pt>
                <c:pt idx="10255">
                  <c:v>4.1020000000000003</c:v>
                </c:pt>
                <c:pt idx="10256">
                  <c:v>4.1024000000000003</c:v>
                </c:pt>
                <c:pt idx="10257">
                  <c:v>4.1028000000000002</c:v>
                </c:pt>
                <c:pt idx="10258">
                  <c:v>4.1032000000000002</c:v>
                </c:pt>
                <c:pt idx="10259">
                  <c:v>4.1036000000000001</c:v>
                </c:pt>
                <c:pt idx="10260">
                  <c:v>4.1040000000000001</c:v>
                </c:pt>
                <c:pt idx="10261">
                  <c:v>4.1044</c:v>
                </c:pt>
                <c:pt idx="10262">
                  <c:v>4.1048</c:v>
                </c:pt>
                <c:pt idx="10263">
                  <c:v>4.1052</c:v>
                </c:pt>
                <c:pt idx="10264">
                  <c:v>4.1055999999999999</c:v>
                </c:pt>
                <c:pt idx="10265">
                  <c:v>4.1059999999999999</c:v>
                </c:pt>
                <c:pt idx="10266">
                  <c:v>4.1063999999999998</c:v>
                </c:pt>
                <c:pt idx="10267">
                  <c:v>4.1067999999999998</c:v>
                </c:pt>
                <c:pt idx="10268">
                  <c:v>4.1071999999999997</c:v>
                </c:pt>
                <c:pt idx="10269">
                  <c:v>4.1075999999999997</c:v>
                </c:pt>
                <c:pt idx="10270">
                  <c:v>4.1079999999999997</c:v>
                </c:pt>
                <c:pt idx="10271">
                  <c:v>4.1083999999999996</c:v>
                </c:pt>
                <c:pt idx="10272">
                  <c:v>4.1087999999999996</c:v>
                </c:pt>
                <c:pt idx="10273">
                  <c:v>4.1092000000000004</c:v>
                </c:pt>
                <c:pt idx="10274">
                  <c:v>4.1096000000000004</c:v>
                </c:pt>
                <c:pt idx="10275">
                  <c:v>4.1100000000000003</c:v>
                </c:pt>
                <c:pt idx="10276">
                  <c:v>4.1104000000000003</c:v>
                </c:pt>
                <c:pt idx="10277">
                  <c:v>4.1108000000000002</c:v>
                </c:pt>
                <c:pt idx="10278">
                  <c:v>4.1112000000000002</c:v>
                </c:pt>
                <c:pt idx="10279">
                  <c:v>4.1116000000000001</c:v>
                </c:pt>
                <c:pt idx="10280">
                  <c:v>4.1120000000000001</c:v>
                </c:pt>
                <c:pt idx="10281">
                  <c:v>4.1124000000000001</c:v>
                </c:pt>
                <c:pt idx="10282">
                  <c:v>4.1128</c:v>
                </c:pt>
                <c:pt idx="10283">
                  <c:v>4.1132</c:v>
                </c:pt>
                <c:pt idx="10284">
                  <c:v>4.1135999999999999</c:v>
                </c:pt>
                <c:pt idx="10285">
                  <c:v>4.1139999999999999</c:v>
                </c:pt>
                <c:pt idx="10286">
                  <c:v>4.1143999999999998</c:v>
                </c:pt>
                <c:pt idx="10287">
                  <c:v>4.1147999999999998</c:v>
                </c:pt>
                <c:pt idx="10288">
                  <c:v>4.1151999999999997</c:v>
                </c:pt>
                <c:pt idx="10289">
                  <c:v>4.1155999999999997</c:v>
                </c:pt>
                <c:pt idx="10290">
                  <c:v>4.1159999999999997</c:v>
                </c:pt>
                <c:pt idx="10291">
                  <c:v>4.1163999999999996</c:v>
                </c:pt>
                <c:pt idx="10292">
                  <c:v>4.1167999999999996</c:v>
                </c:pt>
                <c:pt idx="10293">
                  <c:v>4.1172000000000004</c:v>
                </c:pt>
                <c:pt idx="10294">
                  <c:v>4.1176000000000004</c:v>
                </c:pt>
                <c:pt idx="10295">
                  <c:v>4.1180000000000003</c:v>
                </c:pt>
                <c:pt idx="10296">
                  <c:v>4.1184000000000003</c:v>
                </c:pt>
                <c:pt idx="10297">
                  <c:v>4.1188000000000002</c:v>
                </c:pt>
                <c:pt idx="10298">
                  <c:v>4.1192000000000002</c:v>
                </c:pt>
                <c:pt idx="10299">
                  <c:v>4.1196000000000002</c:v>
                </c:pt>
                <c:pt idx="10300">
                  <c:v>4.12</c:v>
                </c:pt>
                <c:pt idx="10301">
                  <c:v>4.1204000000000001</c:v>
                </c:pt>
                <c:pt idx="10302">
                  <c:v>4.1208</c:v>
                </c:pt>
                <c:pt idx="10303">
                  <c:v>4.1212</c:v>
                </c:pt>
                <c:pt idx="10304">
                  <c:v>4.1215999999999999</c:v>
                </c:pt>
                <c:pt idx="10305">
                  <c:v>4.1219999999999999</c:v>
                </c:pt>
                <c:pt idx="10306">
                  <c:v>4.1223999999999998</c:v>
                </c:pt>
                <c:pt idx="10307">
                  <c:v>4.1227999999999998</c:v>
                </c:pt>
                <c:pt idx="10308">
                  <c:v>4.1231999999999998</c:v>
                </c:pt>
                <c:pt idx="10309">
                  <c:v>4.1235999999999997</c:v>
                </c:pt>
                <c:pt idx="10310">
                  <c:v>4.1239999999999997</c:v>
                </c:pt>
                <c:pt idx="10311">
                  <c:v>4.1243999999999996</c:v>
                </c:pt>
                <c:pt idx="10312">
                  <c:v>4.1247999999999996</c:v>
                </c:pt>
                <c:pt idx="10313">
                  <c:v>4.1252000000000004</c:v>
                </c:pt>
                <c:pt idx="10314">
                  <c:v>4.1256000000000004</c:v>
                </c:pt>
                <c:pt idx="10315">
                  <c:v>4.1260000000000003</c:v>
                </c:pt>
                <c:pt idx="10316">
                  <c:v>4.1264000000000003</c:v>
                </c:pt>
                <c:pt idx="10317">
                  <c:v>4.1268000000000002</c:v>
                </c:pt>
                <c:pt idx="10318">
                  <c:v>4.1272000000000002</c:v>
                </c:pt>
                <c:pt idx="10319">
                  <c:v>4.1276000000000002</c:v>
                </c:pt>
                <c:pt idx="10320">
                  <c:v>4.1280000000000001</c:v>
                </c:pt>
                <c:pt idx="10321">
                  <c:v>4.1284000000000001</c:v>
                </c:pt>
                <c:pt idx="10322">
                  <c:v>4.1288</c:v>
                </c:pt>
                <c:pt idx="10323">
                  <c:v>4.1292</c:v>
                </c:pt>
                <c:pt idx="10324">
                  <c:v>4.1295999999999999</c:v>
                </c:pt>
                <c:pt idx="10325">
                  <c:v>4.13</c:v>
                </c:pt>
                <c:pt idx="10326">
                  <c:v>4.1303999999999998</c:v>
                </c:pt>
                <c:pt idx="10327">
                  <c:v>4.1307999999999998</c:v>
                </c:pt>
                <c:pt idx="10328">
                  <c:v>4.1311999999999998</c:v>
                </c:pt>
                <c:pt idx="10329">
                  <c:v>4.1315999999999997</c:v>
                </c:pt>
                <c:pt idx="10330">
                  <c:v>4.1319999999999997</c:v>
                </c:pt>
                <c:pt idx="10331">
                  <c:v>4.1323999999999996</c:v>
                </c:pt>
                <c:pt idx="10332">
                  <c:v>4.1327999999999996</c:v>
                </c:pt>
                <c:pt idx="10333">
                  <c:v>4.1332000000000004</c:v>
                </c:pt>
                <c:pt idx="10334">
                  <c:v>4.1336000000000004</c:v>
                </c:pt>
                <c:pt idx="10335">
                  <c:v>4.1340000000000003</c:v>
                </c:pt>
                <c:pt idx="10336">
                  <c:v>4.1344000000000003</c:v>
                </c:pt>
                <c:pt idx="10337">
                  <c:v>4.1348000000000003</c:v>
                </c:pt>
                <c:pt idx="10338">
                  <c:v>4.1352000000000002</c:v>
                </c:pt>
                <c:pt idx="10339">
                  <c:v>4.1356000000000002</c:v>
                </c:pt>
                <c:pt idx="10340">
                  <c:v>4.1360000000000001</c:v>
                </c:pt>
                <c:pt idx="10341">
                  <c:v>4.1364000000000001</c:v>
                </c:pt>
                <c:pt idx="10342">
                  <c:v>4.1368</c:v>
                </c:pt>
                <c:pt idx="10343">
                  <c:v>4.1372</c:v>
                </c:pt>
                <c:pt idx="10344">
                  <c:v>4.1375999999999999</c:v>
                </c:pt>
                <c:pt idx="10345">
                  <c:v>4.1379999999999999</c:v>
                </c:pt>
                <c:pt idx="10346">
                  <c:v>4.1383999999999999</c:v>
                </c:pt>
                <c:pt idx="10347">
                  <c:v>4.1387999999999998</c:v>
                </c:pt>
                <c:pt idx="10348">
                  <c:v>4.1391999999999998</c:v>
                </c:pt>
                <c:pt idx="10349">
                  <c:v>4.1395999999999997</c:v>
                </c:pt>
                <c:pt idx="10350">
                  <c:v>4.1399999999999997</c:v>
                </c:pt>
                <c:pt idx="10351">
                  <c:v>4.1403999999999996</c:v>
                </c:pt>
                <c:pt idx="10352">
                  <c:v>4.1407999999999996</c:v>
                </c:pt>
                <c:pt idx="10353">
                  <c:v>4.1412000000000004</c:v>
                </c:pt>
                <c:pt idx="10354">
                  <c:v>4.1416000000000004</c:v>
                </c:pt>
                <c:pt idx="10355">
                  <c:v>4.1420000000000003</c:v>
                </c:pt>
                <c:pt idx="10356">
                  <c:v>4.1424000000000003</c:v>
                </c:pt>
                <c:pt idx="10357">
                  <c:v>4.1428000000000003</c:v>
                </c:pt>
                <c:pt idx="10358">
                  <c:v>4.1432000000000002</c:v>
                </c:pt>
                <c:pt idx="10359">
                  <c:v>4.1436000000000002</c:v>
                </c:pt>
                <c:pt idx="10360">
                  <c:v>4.1440000000000001</c:v>
                </c:pt>
                <c:pt idx="10361">
                  <c:v>4.1444000000000001</c:v>
                </c:pt>
                <c:pt idx="10362">
                  <c:v>4.1448</c:v>
                </c:pt>
                <c:pt idx="10363">
                  <c:v>4.1452</c:v>
                </c:pt>
                <c:pt idx="10364">
                  <c:v>4.1456</c:v>
                </c:pt>
                <c:pt idx="10365">
                  <c:v>4.1459999999999999</c:v>
                </c:pt>
                <c:pt idx="10366">
                  <c:v>4.1463999999999999</c:v>
                </c:pt>
                <c:pt idx="10367">
                  <c:v>4.1467999999999998</c:v>
                </c:pt>
                <c:pt idx="10368">
                  <c:v>4.1471999999999998</c:v>
                </c:pt>
                <c:pt idx="10369">
                  <c:v>4.1475999999999997</c:v>
                </c:pt>
                <c:pt idx="10370">
                  <c:v>4.1479999999999997</c:v>
                </c:pt>
                <c:pt idx="10371">
                  <c:v>4.1483999999999996</c:v>
                </c:pt>
                <c:pt idx="10372">
                  <c:v>4.1487999999999996</c:v>
                </c:pt>
                <c:pt idx="10373">
                  <c:v>4.1492000000000004</c:v>
                </c:pt>
                <c:pt idx="10374">
                  <c:v>4.1496000000000004</c:v>
                </c:pt>
                <c:pt idx="10375">
                  <c:v>4.1500000000000004</c:v>
                </c:pt>
                <c:pt idx="10376">
                  <c:v>4.1504000000000003</c:v>
                </c:pt>
                <c:pt idx="10377">
                  <c:v>4.1508000000000003</c:v>
                </c:pt>
                <c:pt idx="10378">
                  <c:v>4.1512000000000002</c:v>
                </c:pt>
                <c:pt idx="10379">
                  <c:v>4.1516000000000002</c:v>
                </c:pt>
                <c:pt idx="10380">
                  <c:v>4.1520000000000001</c:v>
                </c:pt>
                <c:pt idx="10381">
                  <c:v>4.1524000000000001</c:v>
                </c:pt>
                <c:pt idx="10382">
                  <c:v>4.1528</c:v>
                </c:pt>
                <c:pt idx="10383">
                  <c:v>4.1532</c:v>
                </c:pt>
                <c:pt idx="10384">
                  <c:v>4.1536</c:v>
                </c:pt>
                <c:pt idx="10385">
                  <c:v>4.1539999999999999</c:v>
                </c:pt>
                <c:pt idx="10386">
                  <c:v>4.1543999999999999</c:v>
                </c:pt>
                <c:pt idx="10387">
                  <c:v>4.1547999999999998</c:v>
                </c:pt>
                <c:pt idx="10388">
                  <c:v>4.1551999999999998</c:v>
                </c:pt>
                <c:pt idx="10389">
                  <c:v>4.1555999999999997</c:v>
                </c:pt>
                <c:pt idx="10390">
                  <c:v>4.1559999999999997</c:v>
                </c:pt>
                <c:pt idx="10391">
                  <c:v>4.1563999999999997</c:v>
                </c:pt>
                <c:pt idx="10392">
                  <c:v>4.1567999999999996</c:v>
                </c:pt>
                <c:pt idx="10393">
                  <c:v>4.1571999999999996</c:v>
                </c:pt>
                <c:pt idx="10394">
                  <c:v>4.1576000000000004</c:v>
                </c:pt>
                <c:pt idx="10395">
                  <c:v>4.1580000000000004</c:v>
                </c:pt>
                <c:pt idx="10396">
                  <c:v>4.1584000000000003</c:v>
                </c:pt>
                <c:pt idx="10397">
                  <c:v>4.1588000000000003</c:v>
                </c:pt>
                <c:pt idx="10398">
                  <c:v>4.1592000000000002</c:v>
                </c:pt>
                <c:pt idx="10399">
                  <c:v>4.1596000000000002</c:v>
                </c:pt>
                <c:pt idx="10400">
                  <c:v>4.16</c:v>
                </c:pt>
                <c:pt idx="10401">
                  <c:v>4.1604000000000001</c:v>
                </c:pt>
                <c:pt idx="10402">
                  <c:v>4.1608000000000001</c:v>
                </c:pt>
                <c:pt idx="10403">
                  <c:v>4.1612</c:v>
                </c:pt>
                <c:pt idx="10404">
                  <c:v>4.1616</c:v>
                </c:pt>
                <c:pt idx="10405">
                  <c:v>4.1619999999999999</c:v>
                </c:pt>
                <c:pt idx="10406">
                  <c:v>4.1623999999999999</c:v>
                </c:pt>
                <c:pt idx="10407">
                  <c:v>4.1627999999999998</c:v>
                </c:pt>
                <c:pt idx="10408">
                  <c:v>4.1631999999999998</c:v>
                </c:pt>
                <c:pt idx="10409">
                  <c:v>4.1635999999999997</c:v>
                </c:pt>
                <c:pt idx="10410">
                  <c:v>4.1639999999999997</c:v>
                </c:pt>
                <c:pt idx="10411">
                  <c:v>4.1643999999999997</c:v>
                </c:pt>
                <c:pt idx="10412">
                  <c:v>4.1647999999999996</c:v>
                </c:pt>
                <c:pt idx="10413">
                  <c:v>4.1651999999999996</c:v>
                </c:pt>
                <c:pt idx="10414">
                  <c:v>4.1656000000000004</c:v>
                </c:pt>
                <c:pt idx="10415">
                  <c:v>4.1660000000000004</c:v>
                </c:pt>
                <c:pt idx="10416">
                  <c:v>4.1664000000000003</c:v>
                </c:pt>
                <c:pt idx="10417">
                  <c:v>4.1668000000000003</c:v>
                </c:pt>
                <c:pt idx="10418">
                  <c:v>4.1672000000000002</c:v>
                </c:pt>
                <c:pt idx="10419">
                  <c:v>4.1676000000000002</c:v>
                </c:pt>
                <c:pt idx="10420">
                  <c:v>4.1680000000000001</c:v>
                </c:pt>
                <c:pt idx="10421">
                  <c:v>4.1684000000000001</c:v>
                </c:pt>
                <c:pt idx="10422">
                  <c:v>4.1688000000000001</c:v>
                </c:pt>
                <c:pt idx="10423">
                  <c:v>4.1692</c:v>
                </c:pt>
                <c:pt idx="10424">
                  <c:v>4.1696</c:v>
                </c:pt>
                <c:pt idx="10425">
                  <c:v>4.17</c:v>
                </c:pt>
                <c:pt idx="10426">
                  <c:v>4.1703999999999999</c:v>
                </c:pt>
                <c:pt idx="10427">
                  <c:v>4.1707999999999998</c:v>
                </c:pt>
                <c:pt idx="10428">
                  <c:v>4.1711999999999998</c:v>
                </c:pt>
                <c:pt idx="10429">
                  <c:v>4.1715999999999998</c:v>
                </c:pt>
                <c:pt idx="10430">
                  <c:v>4.1719999999999997</c:v>
                </c:pt>
                <c:pt idx="10431">
                  <c:v>4.1723999999999997</c:v>
                </c:pt>
                <c:pt idx="10432">
                  <c:v>4.1727999999999996</c:v>
                </c:pt>
                <c:pt idx="10433">
                  <c:v>4.1731999999999996</c:v>
                </c:pt>
                <c:pt idx="10434">
                  <c:v>4.1736000000000004</c:v>
                </c:pt>
                <c:pt idx="10435">
                  <c:v>4.1740000000000004</c:v>
                </c:pt>
                <c:pt idx="10436">
                  <c:v>4.1744000000000003</c:v>
                </c:pt>
                <c:pt idx="10437">
                  <c:v>4.1748000000000003</c:v>
                </c:pt>
                <c:pt idx="10438">
                  <c:v>4.1752000000000002</c:v>
                </c:pt>
                <c:pt idx="10439">
                  <c:v>4.1756000000000002</c:v>
                </c:pt>
                <c:pt idx="10440">
                  <c:v>4.1760000000000002</c:v>
                </c:pt>
                <c:pt idx="10441">
                  <c:v>4.1764000000000001</c:v>
                </c:pt>
                <c:pt idx="10442">
                  <c:v>4.1768000000000001</c:v>
                </c:pt>
                <c:pt idx="10443">
                  <c:v>4.1772</c:v>
                </c:pt>
                <c:pt idx="10444">
                  <c:v>4.1776</c:v>
                </c:pt>
                <c:pt idx="10445">
                  <c:v>4.1779999999999999</c:v>
                </c:pt>
                <c:pt idx="10446">
                  <c:v>4.1783999999999999</c:v>
                </c:pt>
                <c:pt idx="10447">
                  <c:v>4.1787999999999998</c:v>
                </c:pt>
                <c:pt idx="10448">
                  <c:v>4.1791999999999998</c:v>
                </c:pt>
                <c:pt idx="10449">
                  <c:v>4.1795999999999998</c:v>
                </c:pt>
                <c:pt idx="10450">
                  <c:v>4.18</c:v>
                </c:pt>
                <c:pt idx="10451">
                  <c:v>4.1803999999999997</c:v>
                </c:pt>
                <c:pt idx="10452">
                  <c:v>4.1807999999999996</c:v>
                </c:pt>
                <c:pt idx="10453">
                  <c:v>4.1811999999999996</c:v>
                </c:pt>
                <c:pt idx="10454">
                  <c:v>4.1816000000000004</c:v>
                </c:pt>
                <c:pt idx="10455">
                  <c:v>4.1820000000000004</c:v>
                </c:pt>
                <c:pt idx="10456">
                  <c:v>4.1824000000000003</c:v>
                </c:pt>
                <c:pt idx="10457">
                  <c:v>4.1828000000000003</c:v>
                </c:pt>
                <c:pt idx="10458">
                  <c:v>4.1832000000000003</c:v>
                </c:pt>
                <c:pt idx="10459">
                  <c:v>4.1836000000000002</c:v>
                </c:pt>
                <c:pt idx="10460">
                  <c:v>4.1840000000000002</c:v>
                </c:pt>
                <c:pt idx="10461">
                  <c:v>4.1844000000000001</c:v>
                </c:pt>
                <c:pt idx="10462">
                  <c:v>4.1848000000000001</c:v>
                </c:pt>
                <c:pt idx="10463">
                  <c:v>4.1852</c:v>
                </c:pt>
                <c:pt idx="10464">
                  <c:v>4.1856</c:v>
                </c:pt>
                <c:pt idx="10465">
                  <c:v>4.1859999999999999</c:v>
                </c:pt>
                <c:pt idx="10466">
                  <c:v>4.1863999999999999</c:v>
                </c:pt>
                <c:pt idx="10467">
                  <c:v>4.1867999999999999</c:v>
                </c:pt>
                <c:pt idx="10468">
                  <c:v>4.1871999999999998</c:v>
                </c:pt>
                <c:pt idx="10469">
                  <c:v>4.1875999999999998</c:v>
                </c:pt>
                <c:pt idx="10470">
                  <c:v>4.1879999999999997</c:v>
                </c:pt>
                <c:pt idx="10471">
                  <c:v>4.1883999999999997</c:v>
                </c:pt>
                <c:pt idx="10472">
                  <c:v>4.1887999999999996</c:v>
                </c:pt>
                <c:pt idx="10473">
                  <c:v>4.1891999999999996</c:v>
                </c:pt>
                <c:pt idx="10474">
                  <c:v>4.1896000000000004</c:v>
                </c:pt>
                <c:pt idx="10475">
                  <c:v>4.1900000000000004</c:v>
                </c:pt>
                <c:pt idx="10476">
                  <c:v>4.1904000000000003</c:v>
                </c:pt>
                <c:pt idx="10477">
                  <c:v>4.1908000000000003</c:v>
                </c:pt>
                <c:pt idx="10478">
                  <c:v>4.1912000000000003</c:v>
                </c:pt>
                <c:pt idx="10479">
                  <c:v>4.1916000000000002</c:v>
                </c:pt>
                <c:pt idx="10480">
                  <c:v>4.1920000000000002</c:v>
                </c:pt>
                <c:pt idx="10481">
                  <c:v>4.1924000000000001</c:v>
                </c:pt>
                <c:pt idx="10482">
                  <c:v>4.1928000000000001</c:v>
                </c:pt>
                <c:pt idx="10483">
                  <c:v>4.1932</c:v>
                </c:pt>
                <c:pt idx="10484">
                  <c:v>4.1936</c:v>
                </c:pt>
                <c:pt idx="10485">
                  <c:v>4.194</c:v>
                </c:pt>
                <c:pt idx="10486">
                  <c:v>4.1943999999999999</c:v>
                </c:pt>
                <c:pt idx="10487">
                  <c:v>4.1947999999999999</c:v>
                </c:pt>
                <c:pt idx="10488">
                  <c:v>4.1951999999999998</c:v>
                </c:pt>
                <c:pt idx="10489">
                  <c:v>4.1955999999999998</c:v>
                </c:pt>
                <c:pt idx="10490">
                  <c:v>4.1959999999999997</c:v>
                </c:pt>
                <c:pt idx="10491">
                  <c:v>4.1963999999999997</c:v>
                </c:pt>
                <c:pt idx="10492">
                  <c:v>4.1967999999999996</c:v>
                </c:pt>
                <c:pt idx="10493">
                  <c:v>4.1971999999999996</c:v>
                </c:pt>
                <c:pt idx="10494">
                  <c:v>4.1976000000000004</c:v>
                </c:pt>
                <c:pt idx="10495">
                  <c:v>4.1980000000000004</c:v>
                </c:pt>
                <c:pt idx="10496">
                  <c:v>4.1984000000000004</c:v>
                </c:pt>
                <c:pt idx="10497">
                  <c:v>4.1988000000000003</c:v>
                </c:pt>
                <c:pt idx="10498">
                  <c:v>4.1992000000000003</c:v>
                </c:pt>
                <c:pt idx="10499">
                  <c:v>4.1996000000000002</c:v>
                </c:pt>
                <c:pt idx="10500">
                  <c:v>4.2</c:v>
                </c:pt>
                <c:pt idx="10501">
                  <c:v>4.2004000000000001</c:v>
                </c:pt>
                <c:pt idx="10502">
                  <c:v>4.2008000000000001</c:v>
                </c:pt>
                <c:pt idx="10503">
                  <c:v>4.2012</c:v>
                </c:pt>
              </c:numCache>
            </c:numRef>
          </c:xVal>
          <c:yVal>
            <c:numRef>
              <c:f>'Prueba 1'!$X$4:$X$10507</c:f>
              <c:numCache>
                <c:formatCode>0.0</c:formatCode>
                <c:ptCount val="10504"/>
                <c:pt idx="0">
                  <c:v>1.002361565193141</c:v>
                </c:pt>
                <c:pt idx="1">
                  <c:v>1.1499134001685176</c:v>
                </c:pt>
                <c:pt idx="2">
                  <c:v>1.0023622130826777</c:v>
                </c:pt>
                <c:pt idx="3">
                  <c:v>1.0023622130826777</c:v>
                </c:pt>
                <c:pt idx="4">
                  <c:v>1.0023622130826777</c:v>
                </c:pt>
                <c:pt idx="5">
                  <c:v>1.0023622130826777</c:v>
                </c:pt>
                <c:pt idx="6">
                  <c:v>1.0023622130826777</c:v>
                </c:pt>
                <c:pt idx="7">
                  <c:v>1.0023622130826777</c:v>
                </c:pt>
                <c:pt idx="8">
                  <c:v>1.0023622130826777</c:v>
                </c:pt>
                <c:pt idx="9">
                  <c:v>1.0023622130826777</c:v>
                </c:pt>
                <c:pt idx="10">
                  <c:v>1.0023622130826777</c:v>
                </c:pt>
                <c:pt idx="11">
                  <c:v>1.0023622130826777</c:v>
                </c:pt>
                <c:pt idx="12">
                  <c:v>1.0023622130826777</c:v>
                </c:pt>
                <c:pt idx="13">
                  <c:v>1.0023622130826777</c:v>
                </c:pt>
                <c:pt idx="14">
                  <c:v>1.0023622130826777</c:v>
                </c:pt>
                <c:pt idx="15">
                  <c:v>1.0023622130826777</c:v>
                </c:pt>
                <c:pt idx="16">
                  <c:v>1.0023622130826777</c:v>
                </c:pt>
                <c:pt idx="17">
                  <c:v>1.0023622130826777</c:v>
                </c:pt>
                <c:pt idx="18">
                  <c:v>1.0023622130826777</c:v>
                </c:pt>
                <c:pt idx="19">
                  <c:v>1.0023622130826777</c:v>
                </c:pt>
                <c:pt idx="20">
                  <c:v>1.0023622130826777</c:v>
                </c:pt>
                <c:pt idx="21">
                  <c:v>1.0023622130826777</c:v>
                </c:pt>
                <c:pt idx="22">
                  <c:v>1.1499134003127975</c:v>
                </c:pt>
                <c:pt idx="23">
                  <c:v>1.0023622130826706</c:v>
                </c:pt>
                <c:pt idx="24">
                  <c:v>1.0023622130826706</c:v>
                </c:pt>
                <c:pt idx="25">
                  <c:v>1.0023622130826706</c:v>
                </c:pt>
                <c:pt idx="26">
                  <c:v>1.0023622130826706</c:v>
                </c:pt>
                <c:pt idx="27">
                  <c:v>1.0023622130826706</c:v>
                </c:pt>
                <c:pt idx="28">
                  <c:v>1.0023622130826706</c:v>
                </c:pt>
                <c:pt idx="29">
                  <c:v>1.1499134003127971</c:v>
                </c:pt>
                <c:pt idx="30">
                  <c:v>1.0023622130826713</c:v>
                </c:pt>
                <c:pt idx="31">
                  <c:v>1.0023622130826713</c:v>
                </c:pt>
                <c:pt idx="32">
                  <c:v>1.1499134003127973</c:v>
                </c:pt>
                <c:pt idx="33">
                  <c:v>1.0023622130826713</c:v>
                </c:pt>
                <c:pt idx="34">
                  <c:v>1.0023622130826713</c:v>
                </c:pt>
                <c:pt idx="35">
                  <c:v>1.0023622130826713</c:v>
                </c:pt>
                <c:pt idx="36">
                  <c:v>1.0023622130826713</c:v>
                </c:pt>
                <c:pt idx="37">
                  <c:v>1.1499134003127973</c:v>
                </c:pt>
                <c:pt idx="38">
                  <c:v>1.0023622130826713</c:v>
                </c:pt>
                <c:pt idx="39">
                  <c:v>1.1499134003127973</c:v>
                </c:pt>
                <c:pt idx="40">
                  <c:v>1.1499134003127973</c:v>
                </c:pt>
                <c:pt idx="41">
                  <c:v>1.0023622130826713</c:v>
                </c:pt>
                <c:pt idx="42">
                  <c:v>1.0023622130826713</c:v>
                </c:pt>
                <c:pt idx="43">
                  <c:v>1.1499134003127973</c:v>
                </c:pt>
                <c:pt idx="44">
                  <c:v>1.1499134003127973</c:v>
                </c:pt>
                <c:pt idx="45">
                  <c:v>1.0023622130826713</c:v>
                </c:pt>
                <c:pt idx="46">
                  <c:v>1.0023622130826713</c:v>
                </c:pt>
                <c:pt idx="47">
                  <c:v>1.1499134003127973</c:v>
                </c:pt>
                <c:pt idx="48">
                  <c:v>1.0023622130826713</c:v>
                </c:pt>
                <c:pt idx="49">
                  <c:v>1.0023622130826713</c:v>
                </c:pt>
                <c:pt idx="50">
                  <c:v>1.0023622130826713</c:v>
                </c:pt>
                <c:pt idx="51">
                  <c:v>1.1499134003127973</c:v>
                </c:pt>
                <c:pt idx="52">
                  <c:v>1.0023622130826713</c:v>
                </c:pt>
                <c:pt idx="53">
                  <c:v>1.0023622130826713</c:v>
                </c:pt>
                <c:pt idx="54">
                  <c:v>1.0023622130826713</c:v>
                </c:pt>
                <c:pt idx="55">
                  <c:v>1.1499134003127973</c:v>
                </c:pt>
                <c:pt idx="56">
                  <c:v>1.1499134003127973</c:v>
                </c:pt>
                <c:pt idx="57">
                  <c:v>1.0023622130826713</c:v>
                </c:pt>
                <c:pt idx="58">
                  <c:v>1.0023622130826713</c:v>
                </c:pt>
                <c:pt idx="59">
                  <c:v>1.0023622130826713</c:v>
                </c:pt>
                <c:pt idx="60">
                  <c:v>1.0023622130826713</c:v>
                </c:pt>
                <c:pt idx="61">
                  <c:v>1.1499134003127973</c:v>
                </c:pt>
                <c:pt idx="62">
                  <c:v>1.0023622130826713</c:v>
                </c:pt>
                <c:pt idx="63">
                  <c:v>1.1499134003127973</c:v>
                </c:pt>
                <c:pt idx="64">
                  <c:v>1.1499134003127973</c:v>
                </c:pt>
                <c:pt idx="65">
                  <c:v>1.1499134003127973</c:v>
                </c:pt>
                <c:pt idx="66">
                  <c:v>1.1499134003127973</c:v>
                </c:pt>
                <c:pt idx="67">
                  <c:v>1.1499134003127973</c:v>
                </c:pt>
                <c:pt idx="68">
                  <c:v>1.1499134003127973</c:v>
                </c:pt>
                <c:pt idx="69">
                  <c:v>1.1499134003127973</c:v>
                </c:pt>
                <c:pt idx="70">
                  <c:v>1.0023622130826713</c:v>
                </c:pt>
                <c:pt idx="71">
                  <c:v>1.1499134003127973</c:v>
                </c:pt>
                <c:pt idx="72">
                  <c:v>1.0023622130826713</c:v>
                </c:pt>
                <c:pt idx="73">
                  <c:v>1.0023622130826713</c:v>
                </c:pt>
                <c:pt idx="74">
                  <c:v>1.0023622130826713</c:v>
                </c:pt>
                <c:pt idx="75">
                  <c:v>1.0023622130826713</c:v>
                </c:pt>
                <c:pt idx="76">
                  <c:v>1.1499134003127973</c:v>
                </c:pt>
                <c:pt idx="77">
                  <c:v>1.1499134003127973</c:v>
                </c:pt>
                <c:pt idx="78">
                  <c:v>1.0023622130826713</c:v>
                </c:pt>
                <c:pt idx="79">
                  <c:v>1.0023622130826713</c:v>
                </c:pt>
                <c:pt idx="80">
                  <c:v>1.1499134003127973</c:v>
                </c:pt>
                <c:pt idx="81">
                  <c:v>1.1499134003127973</c:v>
                </c:pt>
                <c:pt idx="82">
                  <c:v>1.0023622130826713</c:v>
                </c:pt>
                <c:pt idx="83">
                  <c:v>1.1499134003127973</c:v>
                </c:pt>
                <c:pt idx="84">
                  <c:v>1.1499134003127973</c:v>
                </c:pt>
                <c:pt idx="85">
                  <c:v>1.1499134003127973</c:v>
                </c:pt>
                <c:pt idx="86">
                  <c:v>1.1499134003127973</c:v>
                </c:pt>
                <c:pt idx="87">
                  <c:v>1.1499134003127973</c:v>
                </c:pt>
                <c:pt idx="88">
                  <c:v>1.1499134003127973</c:v>
                </c:pt>
                <c:pt idx="89">
                  <c:v>1.1499134003127973</c:v>
                </c:pt>
                <c:pt idx="90">
                  <c:v>1.1499134003127973</c:v>
                </c:pt>
                <c:pt idx="91">
                  <c:v>1.1499134003127973</c:v>
                </c:pt>
                <c:pt idx="92">
                  <c:v>1.1499134003127973</c:v>
                </c:pt>
                <c:pt idx="93">
                  <c:v>1.1499134003127973</c:v>
                </c:pt>
                <c:pt idx="94">
                  <c:v>1.1499134003127973</c:v>
                </c:pt>
                <c:pt idx="95">
                  <c:v>1.1499134003127973</c:v>
                </c:pt>
                <c:pt idx="96">
                  <c:v>1.1499134003127973</c:v>
                </c:pt>
                <c:pt idx="97">
                  <c:v>1.1499134003127973</c:v>
                </c:pt>
                <c:pt idx="98">
                  <c:v>1.0023622130826713</c:v>
                </c:pt>
                <c:pt idx="99">
                  <c:v>1.1499134003127973</c:v>
                </c:pt>
                <c:pt idx="100">
                  <c:v>1.0023622130826713</c:v>
                </c:pt>
                <c:pt idx="101">
                  <c:v>1.1499134003127973</c:v>
                </c:pt>
                <c:pt idx="102">
                  <c:v>1.1499134003127973</c:v>
                </c:pt>
                <c:pt idx="103">
                  <c:v>1.1499134003127973</c:v>
                </c:pt>
                <c:pt idx="104">
                  <c:v>1.1499134003127973</c:v>
                </c:pt>
                <c:pt idx="105">
                  <c:v>1.1499134003127973</c:v>
                </c:pt>
                <c:pt idx="106">
                  <c:v>1.0023622130826713</c:v>
                </c:pt>
                <c:pt idx="107">
                  <c:v>1.1499134003127973</c:v>
                </c:pt>
                <c:pt idx="108">
                  <c:v>1.1499134003127973</c:v>
                </c:pt>
                <c:pt idx="109">
                  <c:v>1.1499134003127973</c:v>
                </c:pt>
                <c:pt idx="110">
                  <c:v>1.1499134003127973</c:v>
                </c:pt>
                <c:pt idx="111">
                  <c:v>1.1499134003127973</c:v>
                </c:pt>
                <c:pt idx="112">
                  <c:v>1.1499134003127973</c:v>
                </c:pt>
                <c:pt idx="113">
                  <c:v>1.1499134003127973</c:v>
                </c:pt>
                <c:pt idx="114">
                  <c:v>1.1499134003127973</c:v>
                </c:pt>
                <c:pt idx="115">
                  <c:v>1.1499134003127973</c:v>
                </c:pt>
                <c:pt idx="116">
                  <c:v>1.1499134003127973</c:v>
                </c:pt>
                <c:pt idx="117">
                  <c:v>1.1499134003127973</c:v>
                </c:pt>
                <c:pt idx="118">
                  <c:v>1.0023622130826713</c:v>
                </c:pt>
                <c:pt idx="119">
                  <c:v>1.1499134003127973</c:v>
                </c:pt>
                <c:pt idx="120">
                  <c:v>1.1499134003127973</c:v>
                </c:pt>
                <c:pt idx="121">
                  <c:v>1.0023622130826713</c:v>
                </c:pt>
                <c:pt idx="122">
                  <c:v>1.1499134003127973</c:v>
                </c:pt>
                <c:pt idx="123">
                  <c:v>1.1499134003127973</c:v>
                </c:pt>
                <c:pt idx="124">
                  <c:v>1.1499134003127973</c:v>
                </c:pt>
                <c:pt idx="125">
                  <c:v>1.1499134003127973</c:v>
                </c:pt>
                <c:pt idx="126">
                  <c:v>1.1499134003127973</c:v>
                </c:pt>
                <c:pt idx="127">
                  <c:v>1.1499134003127973</c:v>
                </c:pt>
                <c:pt idx="128">
                  <c:v>1.1499134003127973</c:v>
                </c:pt>
                <c:pt idx="129">
                  <c:v>1.1499134003127973</c:v>
                </c:pt>
                <c:pt idx="130">
                  <c:v>1.1499134003127973</c:v>
                </c:pt>
                <c:pt idx="131">
                  <c:v>1.1499134003127973</c:v>
                </c:pt>
                <c:pt idx="132">
                  <c:v>1.1499134003127973</c:v>
                </c:pt>
                <c:pt idx="133">
                  <c:v>1.1499134003127973</c:v>
                </c:pt>
                <c:pt idx="134">
                  <c:v>1.0023622130826713</c:v>
                </c:pt>
                <c:pt idx="135">
                  <c:v>1.0023622130826713</c:v>
                </c:pt>
                <c:pt idx="136">
                  <c:v>1.1499134003127973</c:v>
                </c:pt>
                <c:pt idx="137">
                  <c:v>1.1499134003127973</c:v>
                </c:pt>
                <c:pt idx="138">
                  <c:v>1.1499134003127973</c:v>
                </c:pt>
                <c:pt idx="139">
                  <c:v>1.1499134003127973</c:v>
                </c:pt>
                <c:pt idx="140">
                  <c:v>1.0023622130826713</c:v>
                </c:pt>
                <c:pt idx="141">
                  <c:v>1.0023622130826713</c:v>
                </c:pt>
                <c:pt idx="142">
                  <c:v>1.0023622130826713</c:v>
                </c:pt>
                <c:pt idx="143">
                  <c:v>1.1499134003127973</c:v>
                </c:pt>
                <c:pt idx="144">
                  <c:v>1.1499134003127973</c:v>
                </c:pt>
                <c:pt idx="145">
                  <c:v>1.0023622130826713</c:v>
                </c:pt>
                <c:pt idx="146">
                  <c:v>1.1499134003127973</c:v>
                </c:pt>
                <c:pt idx="147">
                  <c:v>1.0023622130826713</c:v>
                </c:pt>
                <c:pt idx="148">
                  <c:v>1.1499134003127973</c:v>
                </c:pt>
                <c:pt idx="149">
                  <c:v>1.1499134003127973</c:v>
                </c:pt>
                <c:pt idx="150">
                  <c:v>1.1499134003127973</c:v>
                </c:pt>
                <c:pt idx="151">
                  <c:v>1.0023622130826713</c:v>
                </c:pt>
                <c:pt idx="152">
                  <c:v>1.0023622130826713</c:v>
                </c:pt>
                <c:pt idx="153">
                  <c:v>1.0023622130826713</c:v>
                </c:pt>
                <c:pt idx="154">
                  <c:v>1.1499134003127973</c:v>
                </c:pt>
                <c:pt idx="155">
                  <c:v>1.0023622130826713</c:v>
                </c:pt>
                <c:pt idx="156">
                  <c:v>1.1499134003127973</c:v>
                </c:pt>
                <c:pt idx="157">
                  <c:v>1.1499134003127973</c:v>
                </c:pt>
                <c:pt idx="158">
                  <c:v>1.1499134003127973</c:v>
                </c:pt>
                <c:pt idx="159">
                  <c:v>1.0023622130826713</c:v>
                </c:pt>
                <c:pt idx="160">
                  <c:v>1.1499134003127973</c:v>
                </c:pt>
                <c:pt idx="161">
                  <c:v>1.1499134003127973</c:v>
                </c:pt>
                <c:pt idx="162">
                  <c:v>1.1499134003127973</c:v>
                </c:pt>
                <c:pt idx="163">
                  <c:v>1.0023622130826713</c:v>
                </c:pt>
                <c:pt idx="164">
                  <c:v>1.1499134003127973</c:v>
                </c:pt>
                <c:pt idx="165">
                  <c:v>1.0023622130826713</c:v>
                </c:pt>
                <c:pt idx="166">
                  <c:v>1.1499134003127973</c:v>
                </c:pt>
                <c:pt idx="167">
                  <c:v>1.0023622130826713</c:v>
                </c:pt>
                <c:pt idx="168">
                  <c:v>1.0023622130826713</c:v>
                </c:pt>
                <c:pt idx="169">
                  <c:v>1.1499134003127973</c:v>
                </c:pt>
                <c:pt idx="170">
                  <c:v>1.0023622130826713</c:v>
                </c:pt>
                <c:pt idx="171">
                  <c:v>1.0023622130826713</c:v>
                </c:pt>
                <c:pt idx="172">
                  <c:v>1.0023622130826713</c:v>
                </c:pt>
                <c:pt idx="173">
                  <c:v>1.0023622130826713</c:v>
                </c:pt>
                <c:pt idx="174">
                  <c:v>1.0023622130826713</c:v>
                </c:pt>
                <c:pt idx="175">
                  <c:v>1.0023622130826713</c:v>
                </c:pt>
                <c:pt idx="176">
                  <c:v>1.0023622130826713</c:v>
                </c:pt>
                <c:pt idx="177">
                  <c:v>1.0023622130826713</c:v>
                </c:pt>
                <c:pt idx="178">
                  <c:v>1.0023622130826713</c:v>
                </c:pt>
                <c:pt idx="179">
                  <c:v>1.1499134003127973</c:v>
                </c:pt>
                <c:pt idx="180">
                  <c:v>1.0023622130826713</c:v>
                </c:pt>
                <c:pt idx="181">
                  <c:v>1.0023622130826713</c:v>
                </c:pt>
                <c:pt idx="182">
                  <c:v>1.0023622130826713</c:v>
                </c:pt>
                <c:pt idx="183">
                  <c:v>1.1499134003127973</c:v>
                </c:pt>
                <c:pt idx="184">
                  <c:v>1.0023622130826713</c:v>
                </c:pt>
                <c:pt idx="185">
                  <c:v>1.0023622130826713</c:v>
                </c:pt>
                <c:pt idx="186">
                  <c:v>1.1499134003127973</c:v>
                </c:pt>
                <c:pt idx="187">
                  <c:v>1.1499134003127973</c:v>
                </c:pt>
                <c:pt idx="188">
                  <c:v>1.0023622130826713</c:v>
                </c:pt>
                <c:pt idx="189">
                  <c:v>1.0023622130826713</c:v>
                </c:pt>
                <c:pt idx="190">
                  <c:v>1.0023622130826713</c:v>
                </c:pt>
                <c:pt idx="191">
                  <c:v>1.0023622130826713</c:v>
                </c:pt>
                <c:pt idx="192">
                  <c:v>1.1499134003127973</c:v>
                </c:pt>
                <c:pt idx="193">
                  <c:v>1.0023622130826713</c:v>
                </c:pt>
                <c:pt idx="194">
                  <c:v>1.0023622130826713</c:v>
                </c:pt>
                <c:pt idx="195">
                  <c:v>1.1499134003127973</c:v>
                </c:pt>
                <c:pt idx="196">
                  <c:v>1.1499134003127973</c:v>
                </c:pt>
                <c:pt idx="197">
                  <c:v>1.0023622130826713</c:v>
                </c:pt>
                <c:pt idx="198">
                  <c:v>1.0023622130826713</c:v>
                </c:pt>
                <c:pt idx="199">
                  <c:v>1.0023622130826713</c:v>
                </c:pt>
                <c:pt idx="200">
                  <c:v>1.0023622130826713</c:v>
                </c:pt>
                <c:pt idx="201">
                  <c:v>1.1499134003127973</c:v>
                </c:pt>
                <c:pt idx="202">
                  <c:v>1.0023622130826713</c:v>
                </c:pt>
                <c:pt idx="203">
                  <c:v>1.0023622130826713</c:v>
                </c:pt>
                <c:pt idx="204">
                  <c:v>1.0023622130826713</c:v>
                </c:pt>
                <c:pt idx="205">
                  <c:v>1.0023622130826713</c:v>
                </c:pt>
                <c:pt idx="206">
                  <c:v>1.0023622130826713</c:v>
                </c:pt>
                <c:pt idx="207">
                  <c:v>1.0023622130826713</c:v>
                </c:pt>
                <c:pt idx="208">
                  <c:v>1.1499134003127973</c:v>
                </c:pt>
                <c:pt idx="209">
                  <c:v>1.0023622130826713</c:v>
                </c:pt>
                <c:pt idx="210">
                  <c:v>1.1499134003127973</c:v>
                </c:pt>
                <c:pt idx="211">
                  <c:v>1.0023622130826713</c:v>
                </c:pt>
                <c:pt idx="212">
                  <c:v>1.1499134003127973</c:v>
                </c:pt>
                <c:pt idx="213">
                  <c:v>1.0023622130826713</c:v>
                </c:pt>
                <c:pt idx="214">
                  <c:v>1.1499134003127973</c:v>
                </c:pt>
                <c:pt idx="215">
                  <c:v>1.0023622130826713</c:v>
                </c:pt>
                <c:pt idx="216">
                  <c:v>1.0023622130826713</c:v>
                </c:pt>
                <c:pt idx="217">
                  <c:v>1.1499134003127973</c:v>
                </c:pt>
                <c:pt idx="218">
                  <c:v>1.1499134003127973</c:v>
                </c:pt>
                <c:pt idx="219">
                  <c:v>1.1499134003127973</c:v>
                </c:pt>
                <c:pt idx="220">
                  <c:v>1.1499134003127973</c:v>
                </c:pt>
                <c:pt idx="221">
                  <c:v>1.1499134003127973</c:v>
                </c:pt>
                <c:pt idx="222">
                  <c:v>1.1499134003127973</c:v>
                </c:pt>
                <c:pt idx="223">
                  <c:v>1.1499134003127973</c:v>
                </c:pt>
                <c:pt idx="224">
                  <c:v>1.0023622130826713</c:v>
                </c:pt>
                <c:pt idx="225">
                  <c:v>1.1499134003127973</c:v>
                </c:pt>
                <c:pt idx="226">
                  <c:v>1.0023622130826713</c:v>
                </c:pt>
                <c:pt idx="227">
                  <c:v>1.0023622130826713</c:v>
                </c:pt>
                <c:pt idx="228">
                  <c:v>1.1499134003127973</c:v>
                </c:pt>
                <c:pt idx="229">
                  <c:v>1.1499134003127973</c:v>
                </c:pt>
                <c:pt idx="230">
                  <c:v>1.1499134003127973</c:v>
                </c:pt>
                <c:pt idx="231">
                  <c:v>1.1499134003127973</c:v>
                </c:pt>
                <c:pt idx="232">
                  <c:v>1.1499134003127973</c:v>
                </c:pt>
                <c:pt idx="233">
                  <c:v>1.1499134003127973</c:v>
                </c:pt>
                <c:pt idx="234">
                  <c:v>1.0023622130826713</c:v>
                </c:pt>
                <c:pt idx="235">
                  <c:v>1.1499134003127973</c:v>
                </c:pt>
                <c:pt idx="236">
                  <c:v>1.1499134003127973</c:v>
                </c:pt>
                <c:pt idx="237">
                  <c:v>1.1499134003127973</c:v>
                </c:pt>
                <c:pt idx="238">
                  <c:v>1.1499134003127973</c:v>
                </c:pt>
                <c:pt idx="239">
                  <c:v>1.1499134003127973</c:v>
                </c:pt>
                <c:pt idx="240">
                  <c:v>1.1499134003127973</c:v>
                </c:pt>
                <c:pt idx="241">
                  <c:v>1.1499134003127973</c:v>
                </c:pt>
                <c:pt idx="242">
                  <c:v>1.1499134003127973</c:v>
                </c:pt>
                <c:pt idx="243">
                  <c:v>1.1499134003127973</c:v>
                </c:pt>
                <c:pt idx="244">
                  <c:v>1.1499134003127973</c:v>
                </c:pt>
                <c:pt idx="245">
                  <c:v>1.1499134003127973</c:v>
                </c:pt>
                <c:pt idx="246">
                  <c:v>1.1499134003127973</c:v>
                </c:pt>
                <c:pt idx="247">
                  <c:v>1.1499134003127973</c:v>
                </c:pt>
                <c:pt idx="248">
                  <c:v>1.1499134003127973</c:v>
                </c:pt>
                <c:pt idx="249">
                  <c:v>1.0023622130826713</c:v>
                </c:pt>
                <c:pt idx="250">
                  <c:v>1.0023622130826713</c:v>
                </c:pt>
                <c:pt idx="251">
                  <c:v>1.1499134003127973</c:v>
                </c:pt>
                <c:pt idx="252">
                  <c:v>1.1499134003127973</c:v>
                </c:pt>
                <c:pt idx="253">
                  <c:v>1.1499134003127973</c:v>
                </c:pt>
                <c:pt idx="254">
                  <c:v>1.1499134003127973</c:v>
                </c:pt>
                <c:pt idx="255">
                  <c:v>1.1499134003127973</c:v>
                </c:pt>
                <c:pt idx="256">
                  <c:v>1.1499134003127973</c:v>
                </c:pt>
                <c:pt idx="257">
                  <c:v>1.1499134003127973</c:v>
                </c:pt>
                <c:pt idx="258">
                  <c:v>1.1499134003127973</c:v>
                </c:pt>
                <c:pt idx="259">
                  <c:v>1.1499134003127973</c:v>
                </c:pt>
                <c:pt idx="260">
                  <c:v>1.0023622130826713</c:v>
                </c:pt>
                <c:pt idx="261">
                  <c:v>1.1499134003127973</c:v>
                </c:pt>
                <c:pt idx="262">
                  <c:v>1.1499134003127973</c:v>
                </c:pt>
                <c:pt idx="263">
                  <c:v>1.1499134003127973</c:v>
                </c:pt>
                <c:pt idx="264">
                  <c:v>1.1499134003127973</c:v>
                </c:pt>
                <c:pt idx="265">
                  <c:v>1.1499134003127973</c:v>
                </c:pt>
                <c:pt idx="266">
                  <c:v>1.1499134003127973</c:v>
                </c:pt>
                <c:pt idx="267">
                  <c:v>1.1499134003127973</c:v>
                </c:pt>
                <c:pt idx="268">
                  <c:v>1.1499134003127973</c:v>
                </c:pt>
                <c:pt idx="269">
                  <c:v>1.1499134003127973</c:v>
                </c:pt>
                <c:pt idx="270">
                  <c:v>1.1499134003127973</c:v>
                </c:pt>
                <c:pt idx="271">
                  <c:v>1.1499134003127973</c:v>
                </c:pt>
                <c:pt idx="272">
                  <c:v>1.1499134003127973</c:v>
                </c:pt>
                <c:pt idx="273">
                  <c:v>1.1499134003127973</c:v>
                </c:pt>
                <c:pt idx="274">
                  <c:v>1.1499134003127973</c:v>
                </c:pt>
                <c:pt idx="275">
                  <c:v>1.1499134003127973</c:v>
                </c:pt>
                <c:pt idx="276">
                  <c:v>1.1499134003127973</c:v>
                </c:pt>
                <c:pt idx="277">
                  <c:v>1.1499134003127973</c:v>
                </c:pt>
                <c:pt idx="278">
                  <c:v>1.1499134003127973</c:v>
                </c:pt>
                <c:pt idx="279">
                  <c:v>1.1499134003127973</c:v>
                </c:pt>
                <c:pt idx="280">
                  <c:v>1.1499134003127973</c:v>
                </c:pt>
                <c:pt idx="281">
                  <c:v>1.1499134003127973</c:v>
                </c:pt>
                <c:pt idx="282">
                  <c:v>1.0023622130826713</c:v>
                </c:pt>
                <c:pt idx="283">
                  <c:v>1.1499134003127973</c:v>
                </c:pt>
                <c:pt idx="284">
                  <c:v>1.1499134003127973</c:v>
                </c:pt>
                <c:pt idx="285">
                  <c:v>1.1499134003127973</c:v>
                </c:pt>
                <c:pt idx="286">
                  <c:v>1.1499134003127973</c:v>
                </c:pt>
                <c:pt idx="287">
                  <c:v>1.1499134003127973</c:v>
                </c:pt>
                <c:pt idx="288">
                  <c:v>1.1499134003127973</c:v>
                </c:pt>
                <c:pt idx="289">
                  <c:v>1.1499134003127973</c:v>
                </c:pt>
                <c:pt idx="290">
                  <c:v>1.1499134003127973</c:v>
                </c:pt>
                <c:pt idx="291">
                  <c:v>1.1499134003127973</c:v>
                </c:pt>
                <c:pt idx="292">
                  <c:v>1.1499134003127973</c:v>
                </c:pt>
                <c:pt idx="293">
                  <c:v>1.1499134003127973</c:v>
                </c:pt>
                <c:pt idx="294">
                  <c:v>1.1499134003127973</c:v>
                </c:pt>
                <c:pt idx="295">
                  <c:v>1.0023622130826713</c:v>
                </c:pt>
                <c:pt idx="296">
                  <c:v>1.1499134003127973</c:v>
                </c:pt>
                <c:pt idx="297">
                  <c:v>1.0023622130826713</c:v>
                </c:pt>
                <c:pt idx="298">
                  <c:v>1.0023622130826713</c:v>
                </c:pt>
                <c:pt idx="299">
                  <c:v>1.1499134003127973</c:v>
                </c:pt>
                <c:pt idx="300">
                  <c:v>1.1499134003127973</c:v>
                </c:pt>
                <c:pt idx="301">
                  <c:v>1.1499134003127973</c:v>
                </c:pt>
                <c:pt idx="302">
                  <c:v>1.1499134003127973</c:v>
                </c:pt>
                <c:pt idx="303">
                  <c:v>1.0023622130826713</c:v>
                </c:pt>
                <c:pt idx="304">
                  <c:v>1.0023622130826713</c:v>
                </c:pt>
                <c:pt idx="305">
                  <c:v>1.0023622130826713</c:v>
                </c:pt>
                <c:pt idx="306">
                  <c:v>1.0023622130826713</c:v>
                </c:pt>
                <c:pt idx="307">
                  <c:v>1.0023622130826713</c:v>
                </c:pt>
                <c:pt idx="308">
                  <c:v>1.1499134003127973</c:v>
                </c:pt>
                <c:pt idx="309">
                  <c:v>1.0023622130826713</c:v>
                </c:pt>
                <c:pt idx="310">
                  <c:v>1.0023622130826713</c:v>
                </c:pt>
                <c:pt idx="311">
                  <c:v>1.0023622130826713</c:v>
                </c:pt>
                <c:pt idx="312">
                  <c:v>1.0023622130826713</c:v>
                </c:pt>
                <c:pt idx="313">
                  <c:v>1.0023622130826713</c:v>
                </c:pt>
                <c:pt idx="314">
                  <c:v>1.0023622130826713</c:v>
                </c:pt>
                <c:pt idx="315">
                  <c:v>1.0023622130826713</c:v>
                </c:pt>
                <c:pt idx="316">
                  <c:v>1.0023622130826713</c:v>
                </c:pt>
                <c:pt idx="317">
                  <c:v>1.0023622130826713</c:v>
                </c:pt>
                <c:pt idx="318">
                  <c:v>1.0023622130826713</c:v>
                </c:pt>
                <c:pt idx="319">
                  <c:v>1.0023622130826713</c:v>
                </c:pt>
                <c:pt idx="320">
                  <c:v>1.0023622130826713</c:v>
                </c:pt>
                <c:pt idx="321">
                  <c:v>1.0023622130826713</c:v>
                </c:pt>
                <c:pt idx="322">
                  <c:v>1.0023622130826713</c:v>
                </c:pt>
                <c:pt idx="323">
                  <c:v>1.0023622130826713</c:v>
                </c:pt>
                <c:pt idx="324">
                  <c:v>1.0023622130826713</c:v>
                </c:pt>
                <c:pt idx="325">
                  <c:v>1.0023622130826713</c:v>
                </c:pt>
                <c:pt idx="326">
                  <c:v>1.0023622130826713</c:v>
                </c:pt>
                <c:pt idx="327">
                  <c:v>1.0023622130826713</c:v>
                </c:pt>
                <c:pt idx="328">
                  <c:v>1.0023622130826713</c:v>
                </c:pt>
                <c:pt idx="329">
                  <c:v>1.0023622130826713</c:v>
                </c:pt>
                <c:pt idx="330">
                  <c:v>1.0023622130826713</c:v>
                </c:pt>
                <c:pt idx="331">
                  <c:v>1.0023622130826713</c:v>
                </c:pt>
                <c:pt idx="332">
                  <c:v>1.0023622130826713</c:v>
                </c:pt>
                <c:pt idx="333">
                  <c:v>1.0023622130826713</c:v>
                </c:pt>
                <c:pt idx="334">
                  <c:v>1.0023622130826713</c:v>
                </c:pt>
                <c:pt idx="335">
                  <c:v>1.0023622130826713</c:v>
                </c:pt>
                <c:pt idx="336">
                  <c:v>1.0023622130826713</c:v>
                </c:pt>
                <c:pt idx="337">
                  <c:v>1.0023622130826713</c:v>
                </c:pt>
                <c:pt idx="338">
                  <c:v>1.0023622130826713</c:v>
                </c:pt>
                <c:pt idx="339">
                  <c:v>1.0023622130826713</c:v>
                </c:pt>
                <c:pt idx="340">
                  <c:v>1.0023622130826713</c:v>
                </c:pt>
                <c:pt idx="341">
                  <c:v>1.0023622130826713</c:v>
                </c:pt>
                <c:pt idx="342">
                  <c:v>1.0023622130826713</c:v>
                </c:pt>
                <c:pt idx="343">
                  <c:v>1.0023622130826713</c:v>
                </c:pt>
                <c:pt idx="344">
                  <c:v>1.0023622130826713</c:v>
                </c:pt>
                <c:pt idx="345">
                  <c:v>1.0023622130826713</c:v>
                </c:pt>
                <c:pt idx="346">
                  <c:v>1.0023622130826713</c:v>
                </c:pt>
                <c:pt idx="347">
                  <c:v>1.0023622130826713</c:v>
                </c:pt>
                <c:pt idx="348">
                  <c:v>1.0023622130826713</c:v>
                </c:pt>
                <c:pt idx="349">
                  <c:v>1.0023622130826713</c:v>
                </c:pt>
                <c:pt idx="350">
                  <c:v>1.0023622130826713</c:v>
                </c:pt>
                <c:pt idx="351">
                  <c:v>1.0023622130826713</c:v>
                </c:pt>
                <c:pt idx="352">
                  <c:v>1.0023622130826713</c:v>
                </c:pt>
                <c:pt idx="353">
                  <c:v>1.0023622130826713</c:v>
                </c:pt>
                <c:pt idx="354">
                  <c:v>1.0023622130826713</c:v>
                </c:pt>
                <c:pt idx="355">
                  <c:v>1.0023622130826713</c:v>
                </c:pt>
                <c:pt idx="356">
                  <c:v>1.0023622130826713</c:v>
                </c:pt>
                <c:pt idx="357">
                  <c:v>1.0023622130826713</c:v>
                </c:pt>
                <c:pt idx="358">
                  <c:v>1.0023622130826713</c:v>
                </c:pt>
                <c:pt idx="359">
                  <c:v>1.0023622130826713</c:v>
                </c:pt>
                <c:pt idx="360">
                  <c:v>1.0023622130826713</c:v>
                </c:pt>
                <c:pt idx="361">
                  <c:v>1.0023622130826713</c:v>
                </c:pt>
                <c:pt idx="362">
                  <c:v>1.0023622130826713</c:v>
                </c:pt>
                <c:pt idx="363">
                  <c:v>1.0023622130826713</c:v>
                </c:pt>
                <c:pt idx="364">
                  <c:v>1.0023622130826713</c:v>
                </c:pt>
                <c:pt idx="365">
                  <c:v>1.0023622130826713</c:v>
                </c:pt>
                <c:pt idx="366">
                  <c:v>1.0023622130826713</c:v>
                </c:pt>
                <c:pt idx="367">
                  <c:v>1.0023622130826713</c:v>
                </c:pt>
                <c:pt idx="368">
                  <c:v>1.0023622130826713</c:v>
                </c:pt>
                <c:pt idx="369">
                  <c:v>1.0023622130826713</c:v>
                </c:pt>
                <c:pt idx="370">
                  <c:v>1.0023622130826713</c:v>
                </c:pt>
                <c:pt idx="371">
                  <c:v>1.0023622130826713</c:v>
                </c:pt>
                <c:pt idx="372">
                  <c:v>1.0023622130826713</c:v>
                </c:pt>
                <c:pt idx="373">
                  <c:v>1.0023622130826713</c:v>
                </c:pt>
                <c:pt idx="374">
                  <c:v>1.0023622130826713</c:v>
                </c:pt>
                <c:pt idx="375">
                  <c:v>1.0023622130826713</c:v>
                </c:pt>
                <c:pt idx="376">
                  <c:v>1.0023622130826713</c:v>
                </c:pt>
                <c:pt idx="377">
                  <c:v>1.0023622130826713</c:v>
                </c:pt>
                <c:pt idx="378">
                  <c:v>1.0023622130826713</c:v>
                </c:pt>
                <c:pt idx="379">
                  <c:v>1.0023622130826713</c:v>
                </c:pt>
                <c:pt idx="380">
                  <c:v>1.0023622130826713</c:v>
                </c:pt>
                <c:pt idx="381">
                  <c:v>1.0023622130826713</c:v>
                </c:pt>
                <c:pt idx="382">
                  <c:v>1.0023622130826713</c:v>
                </c:pt>
                <c:pt idx="383">
                  <c:v>1.0023622130826713</c:v>
                </c:pt>
                <c:pt idx="384">
                  <c:v>1.0023622130826713</c:v>
                </c:pt>
                <c:pt idx="385">
                  <c:v>1.0023622130826713</c:v>
                </c:pt>
                <c:pt idx="386">
                  <c:v>1.0023622130826713</c:v>
                </c:pt>
                <c:pt idx="387">
                  <c:v>1.0023622130826713</c:v>
                </c:pt>
                <c:pt idx="388">
                  <c:v>1.0023622130826713</c:v>
                </c:pt>
                <c:pt idx="389">
                  <c:v>1.0023622130826713</c:v>
                </c:pt>
                <c:pt idx="390">
                  <c:v>1.0023622130826713</c:v>
                </c:pt>
                <c:pt idx="391">
                  <c:v>1.0023622130826713</c:v>
                </c:pt>
                <c:pt idx="392">
                  <c:v>1.1499134003127973</c:v>
                </c:pt>
                <c:pt idx="393">
                  <c:v>1.1499134003127973</c:v>
                </c:pt>
                <c:pt idx="394">
                  <c:v>1.0023622130826713</c:v>
                </c:pt>
                <c:pt idx="395">
                  <c:v>1.0023622130826713</c:v>
                </c:pt>
                <c:pt idx="396">
                  <c:v>1.0023622130826713</c:v>
                </c:pt>
                <c:pt idx="397">
                  <c:v>1.1499134003127973</c:v>
                </c:pt>
                <c:pt idx="398">
                  <c:v>1.0023622130826713</c:v>
                </c:pt>
                <c:pt idx="399">
                  <c:v>1.0023622130826713</c:v>
                </c:pt>
                <c:pt idx="400">
                  <c:v>1.1499134003127973</c:v>
                </c:pt>
                <c:pt idx="401">
                  <c:v>1.1499134003127973</c:v>
                </c:pt>
                <c:pt idx="402">
                  <c:v>1.1499134003127973</c:v>
                </c:pt>
                <c:pt idx="403">
                  <c:v>1.0023622130826713</c:v>
                </c:pt>
                <c:pt idx="404">
                  <c:v>1.1499134003127973</c:v>
                </c:pt>
                <c:pt idx="405">
                  <c:v>1.1499134003127973</c:v>
                </c:pt>
                <c:pt idx="406">
                  <c:v>1.0023622130826713</c:v>
                </c:pt>
                <c:pt idx="407">
                  <c:v>1.1499134003127973</c:v>
                </c:pt>
                <c:pt idx="408">
                  <c:v>1.0023622130826713</c:v>
                </c:pt>
                <c:pt idx="409">
                  <c:v>1.1499134003127973</c:v>
                </c:pt>
                <c:pt idx="410">
                  <c:v>1.1499134003127973</c:v>
                </c:pt>
                <c:pt idx="411">
                  <c:v>1.1499134003127973</c:v>
                </c:pt>
                <c:pt idx="412">
                  <c:v>1.0023622130826713</c:v>
                </c:pt>
                <c:pt idx="413">
                  <c:v>1.1499134003127973</c:v>
                </c:pt>
                <c:pt idx="414">
                  <c:v>1.1499134003127973</c:v>
                </c:pt>
                <c:pt idx="415">
                  <c:v>1.1499134003127973</c:v>
                </c:pt>
                <c:pt idx="416">
                  <c:v>1.1499134003127973</c:v>
                </c:pt>
                <c:pt idx="417">
                  <c:v>1.1499134003127973</c:v>
                </c:pt>
                <c:pt idx="418">
                  <c:v>1.1499134003127973</c:v>
                </c:pt>
                <c:pt idx="419">
                  <c:v>1.1499134003127973</c:v>
                </c:pt>
                <c:pt idx="420">
                  <c:v>1.1499134003127973</c:v>
                </c:pt>
                <c:pt idx="421">
                  <c:v>1.1499134003127973</c:v>
                </c:pt>
                <c:pt idx="422">
                  <c:v>1.1499134003127973</c:v>
                </c:pt>
                <c:pt idx="423">
                  <c:v>1.1499134003127973</c:v>
                </c:pt>
                <c:pt idx="424">
                  <c:v>1.1499134003127973</c:v>
                </c:pt>
                <c:pt idx="425">
                  <c:v>1.1499134003127973</c:v>
                </c:pt>
                <c:pt idx="426">
                  <c:v>1.1499134003127973</c:v>
                </c:pt>
                <c:pt idx="427">
                  <c:v>1.1499134003127973</c:v>
                </c:pt>
                <c:pt idx="428">
                  <c:v>1.1499134003127973</c:v>
                </c:pt>
                <c:pt idx="429">
                  <c:v>1.1499134003127973</c:v>
                </c:pt>
                <c:pt idx="430">
                  <c:v>1.1499134003127973</c:v>
                </c:pt>
                <c:pt idx="431">
                  <c:v>1.1499134003127973</c:v>
                </c:pt>
                <c:pt idx="432">
                  <c:v>1.1499134003127973</c:v>
                </c:pt>
                <c:pt idx="433">
                  <c:v>1.1499134003127973</c:v>
                </c:pt>
                <c:pt idx="434">
                  <c:v>1.1499134003127973</c:v>
                </c:pt>
                <c:pt idx="435">
                  <c:v>1.1499134003127973</c:v>
                </c:pt>
                <c:pt idx="436">
                  <c:v>1.1499134003127973</c:v>
                </c:pt>
                <c:pt idx="437">
                  <c:v>1.1499134003127973</c:v>
                </c:pt>
                <c:pt idx="438">
                  <c:v>1.1499134003127973</c:v>
                </c:pt>
                <c:pt idx="439">
                  <c:v>1.1499134003127973</c:v>
                </c:pt>
                <c:pt idx="440">
                  <c:v>1.1499134003127973</c:v>
                </c:pt>
                <c:pt idx="441">
                  <c:v>1.1499134003127973</c:v>
                </c:pt>
                <c:pt idx="442">
                  <c:v>1.1499134003127973</c:v>
                </c:pt>
                <c:pt idx="443">
                  <c:v>1.1499134003127973</c:v>
                </c:pt>
                <c:pt idx="444">
                  <c:v>1.1499134003127973</c:v>
                </c:pt>
                <c:pt idx="445">
                  <c:v>1.1499134003127973</c:v>
                </c:pt>
                <c:pt idx="446">
                  <c:v>1.1499134003127973</c:v>
                </c:pt>
                <c:pt idx="447">
                  <c:v>1.1499134003127973</c:v>
                </c:pt>
                <c:pt idx="448">
                  <c:v>1.1499134003127973</c:v>
                </c:pt>
                <c:pt idx="449">
                  <c:v>1.1499134003127973</c:v>
                </c:pt>
                <c:pt idx="450">
                  <c:v>1.1499134003127973</c:v>
                </c:pt>
                <c:pt idx="451">
                  <c:v>1.1499134003127973</c:v>
                </c:pt>
                <c:pt idx="452">
                  <c:v>1.1499134003127973</c:v>
                </c:pt>
                <c:pt idx="453">
                  <c:v>1.1499134003127973</c:v>
                </c:pt>
                <c:pt idx="454">
                  <c:v>1.1499134003127973</c:v>
                </c:pt>
                <c:pt idx="455">
                  <c:v>1.1499134003127973</c:v>
                </c:pt>
                <c:pt idx="456">
                  <c:v>1.1499134003127973</c:v>
                </c:pt>
                <c:pt idx="457">
                  <c:v>1.1499134003127973</c:v>
                </c:pt>
                <c:pt idx="458">
                  <c:v>1.1499134003127973</c:v>
                </c:pt>
                <c:pt idx="459">
                  <c:v>1.1499134003127973</c:v>
                </c:pt>
                <c:pt idx="460">
                  <c:v>1.1499134003127973</c:v>
                </c:pt>
                <c:pt idx="461">
                  <c:v>1.1499134003127973</c:v>
                </c:pt>
                <c:pt idx="462">
                  <c:v>1.1499134003127973</c:v>
                </c:pt>
                <c:pt idx="463">
                  <c:v>1.1499134003127973</c:v>
                </c:pt>
                <c:pt idx="464">
                  <c:v>1.1499134003127973</c:v>
                </c:pt>
                <c:pt idx="465">
                  <c:v>1.1499134003127973</c:v>
                </c:pt>
                <c:pt idx="466">
                  <c:v>1.1499134003127973</c:v>
                </c:pt>
                <c:pt idx="467">
                  <c:v>1.1499134003127973</c:v>
                </c:pt>
                <c:pt idx="468">
                  <c:v>1.1499134003127973</c:v>
                </c:pt>
                <c:pt idx="469">
                  <c:v>1.1499134003127973</c:v>
                </c:pt>
                <c:pt idx="470">
                  <c:v>1.1499134003127973</c:v>
                </c:pt>
                <c:pt idx="471">
                  <c:v>1.1499134003127973</c:v>
                </c:pt>
                <c:pt idx="472">
                  <c:v>1.1499134003127973</c:v>
                </c:pt>
                <c:pt idx="473">
                  <c:v>1.1499134003127973</c:v>
                </c:pt>
                <c:pt idx="474">
                  <c:v>1.1499134003127973</c:v>
                </c:pt>
                <c:pt idx="475">
                  <c:v>1.1499134003127973</c:v>
                </c:pt>
                <c:pt idx="476">
                  <c:v>1.1499134003127973</c:v>
                </c:pt>
                <c:pt idx="477">
                  <c:v>1.1499134003127973</c:v>
                </c:pt>
                <c:pt idx="478">
                  <c:v>1.1499134003127973</c:v>
                </c:pt>
                <c:pt idx="479">
                  <c:v>1.1499134003127973</c:v>
                </c:pt>
                <c:pt idx="480">
                  <c:v>1.1499134003127973</c:v>
                </c:pt>
                <c:pt idx="481">
                  <c:v>1.1499134003127973</c:v>
                </c:pt>
                <c:pt idx="482">
                  <c:v>1.1499134003127973</c:v>
                </c:pt>
                <c:pt idx="483">
                  <c:v>1.1499134003127973</c:v>
                </c:pt>
                <c:pt idx="484">
                  <c:v>1.1499134003127973</c:v>
                </c:pt>
                <c:pt idx="485">
                  <c:v>1.1499134003127973</c:v>
                </c:pt>
                <c:pt idx="486">
                  <c:v>1.1499134003127973</c:v>
                </c:pt>
                <c:pt idx="487">
                  <c:v>1.1499134003127973</c:v>
                </c:pt>
                <c:pt idx="488">
                  <c:v>1.1499134003127973</c:v>
                </c:pt>
                <c:pt idx="489">
                  <c:v>1.1499134003127973</c:v>
                </c:pt>
                <c:pt idx="490">
                  <c:v>1.1499134003127973</c:v>
                </c:pt>
                <c:pt idx="491">
                  <c:v>1.1499134003127973</c:v>
                </c:pt>
                <c:pt idx="492">
                  <c:v>1.1499134003127973</c:v>
                </c:pt>
                <c:pt idx="493">
                  <c:v>1.1499134003127973</c:v>
                </c:pt>
                <c:pt idx="494">
                  <c:v>1.1499134003127973</c:v>
                </c:pt>
                <c:pt idx="495">
                  <c:v>1.1499134003127973</c:v>
                </c:pt>
                <c:pt idx="496">
                  <c:v>1.1499134003127973</c:v>
                </c:pt>
                <c:pt idx="497">
                  <c:v>1.1499134003127973</c:v>
                </c:pt>
                <c:pt idx="498">
                  <c:v>1.1499134003127973</c:v>
                </c:pt>
                <c:pt idx="499">
                  <c:v>1.1499134003127973</c:v>
                </c:pt>
                <c:pt idx="500">
                  <c:v>1.1499134003127973</c:v>
                </c:pt>
                <c:pt idx="501">
                  <c:v>1.1499134003127973</c:v>
                </c:pt>
                <c:pt idx="502">
                  <c:v>1.1499134003127973</c:v>
                </c:pt>
                <c:pt idx="503">
                  <c:v>1.1499134003127973</c:v>
                </c:pt>
                <c:pt idx="504">
                  <c:v>1.1499134003127973</c:v>
                </c:pt>
                <c:pt idx="505">
                  <c:v>1.1499134003127973</c:v>
                </c:pt>
                <c:pt idx="506">
                  <c:v>1.1499134003127973</c:v>
                </c:pt>
                <c:pt idx="507">
                  <c:v>1.1499134003127973</c:v>
                </c:pt>
                <c:pt idx="508">
                  <c:v>1.1499134003127973</c:v>
                </c:pt>
                <c:pt idx="509">
                  <c:v>1.1499134003127973</c:v>
                </c:pt>
                <c:pt idx="510">
                  <c:v>1.1499134003127973</c:v>
                </c:pt>
                <c:pt idx="511">
                  <c:v>1.1499134003127973</c:v>
                </c:pt>
                <c:pt idx="512">
                  <c:v>1.1499134003127973</c:v>
                </c:pt>
                <c:pt idx="513">
                  <c:v>1.1499134003127973</c:v>
                </c:pt>
                <c:pt idx="514">
                  <c:v>1.1499134003127973</c:v>
                </c:pt>
                <c:pt idx="515">
                  <c:v>1.1499134003127973</c:v>
                </c:pt>
                <c:pt idx="516">
                  <c:v>1.0023622130826713</c:v>
                </c:pt>
                <c:pt idx="517">
                  <c:v>1.1499134003127973</c:v>
                </c:pt>
                <c:pt idx="518">
                  <c:v>1.0023622130826713</c:v>
                </c:pt>
                <c:pt idx="519">
                  <c:v>1.1499134003127973</c:v>
                </c:pt>
                <c:pt idx="520">
                  <c:v>1.1499134003127973</c:v>
                </c:pt>
                <c:pt idx="521">
                  <c:v>1.0023622130826713</c:v>
                </c:pt>
                <c:pt idx="522">
                  <c:v>1.1499134003127973</c:v>
                </c:pt>
                <c:pt idx="523">
                  <c:v>1.0023622130826713</c:v>
                </c:pt>
                <c:pt idx="524">
                  <c:v>1.0023622130826713</c:v>
                </c:pt>
                <c:pt idx="525">
                  <c:v>1.0023622130826713</c:v>
                </c:pt>
                <c:pt idx="526">
                  <c:v>1.0023622130826713</c:v>
                </c:pt>
                <c:pt idx="527">
                  <c:v>1.0023622130826713</c:v>
                </c:pt>
                <c:pt idx="528">
                  <c:v>1.0023622130826713</c:v>
                </c:pt>
                <c:pt idx="529">
                  <c:v>1.1499134003127973</c:v>
                </c:pt>
                <c:pt idx="530">
                  <c:v>1.1499134003127973</c:v>
                </c:pt>
                <c:pt idx="531">
                  <c:v>1.0023622130826713</c:v>
                </c:pt>
                <c:pt idx="532">
                  <c:v>1.0023622130826713</c:v>
                </c:pt>
                <c:pt idx="533">
                  <c:v>1.0023622130826713</c:v>
                </c:pt>
                <c:pt idx="534">
                  <c:v>1.0023622130826713</c:v>
                </c:pt>
                <c:pt idx="535">
                  <c:v>1.0023622130826713</c:v>
                </c:pt>
                <c:pt idx="536">
                  <c:v>1.0023622130826713</c:v>
                </c:pt>
                <c:pt idx="537">
                  <c:v>1.1499134003127973</c:v>
                </c:pt>
                <c:pt idx="538">
                  <c:v>1.0023622130826713</c:v>
                </c:pt>
                <c:pt idx="539">
                  <c:v>1.0023622130826713</c:v>
                </c:pt>
                <c:pt idx="540">
                  <c:v>1.0023622130826713</c:v>
                </c:pt>
                <c:pt idx="541">
                  <c:v>1.0023622130826713</c:v>
                </c:pt>
                <c:pt idx="542">
                  <c:v>1.0023622130826713</c:v>
                </c:pt>
                <c:pt idx="543">
                  <c:v>1.0023622130826713</c:v>
                </c:pt>
                <c:pt idx="544">
                  <c:v>1.0023622130826713</c:v>
                </c:pt>
                <c:pt idx="545">
                  <c:v>1.1499134003127973</c:v>
                </c:pt>
                <c:pt idx="546">
                  <c:v>1.1499134003127973</c:v>
                </c:pt>
                <c:pt idx="547">
                  <c:v>1.0023622130826713</c:v>
                </c:pt>
                <c:pt idx="548">
                  <c:v>1.0023622130826713</c:v>
                </c:pt>
                <c:pt idx="549">
                  <c:v>1.0023622130826713</c:v>
                </c:pt>
                <c:pt idx="550">
                  <c:v>1.0023622130826713</c:v>
                </c:pt>
                <c:pt idx="551">
                  <c:v>1.0023622130826713</c:v>
                </c:pt>
                <c:pt idx="552">
                  <c:v>1.0023622130826713</c:v>
                </c:pt>
                <c:pt idx="553">
                  <c:v>1.0023622130826713</c:v>
                </c:pt>
                <c:pt idx="554">
                  <c:v>1.0023622130826713</c:v>
                </c:pt>
                <c:pt idx="555">
                  <c:v>1.0023622130826713</c:v>
                </c:pt>
                <c:pt idx="556">
                  <c:v>1.0023622130826713</c:v>
                </c:pt>
                <c:pt idx="557">
                  <c:v>1.0023622130826713</c:v>
                </c:pt>
                <c:pt idx="558">
                  <c:v>1.0023622130826713</c:v>
                </c:pt>
                <c:pt idx="559">
                  <c:v>1.0023622130826713</c:v>
                </c:pt>
                <c:pt idx="560">
                  <c:v>1.0023622130826713</c:v>
                </c:pt>
                <c:pt idx="561">
                  <c:v>1.0023622130826713</c:v>
                </c:pt>
                <c:pt idx="562">
                  <c:v>1.0023622130826713</c:v>
                </c:pt>
                <c:pt idx="563">
                  <c:v>1.0023622130826713</c:v>
                </c:pt>
                <c:pt idx="564">
                  <c:v>1.0023622130826713</c:v>
                </c:pt>
                <c:pt idx="565">
                  <c:v>1.0023622130826713</c:v>
                </c:pt>
                <c:pt idx="566">
                  <c:v>1.0023622130826713</c:v>
                </c:pt>
                <c:pt idx="567">
                  <c:v>1.0023622130826713</c:v>
                </c:pt>
                <c:pt idx="568">
                  <c:v>1.0023622130826713</c:v>
                </c:pt>
                <c:pt idx="569">
                  <c:v>1.0023622130826713</c:v>
                </c:pt>
                <c:pt idx="570">
                  <c:v>1.0023622130826713</c:v>
                </c:pt>
                <c:pt idx="571">
                  <c:v>1.0023622130826713</c:v>
                </c:pt>
                <c:pt idx="572">
                  <c:v>1.0023622130826713</c:v>
                </c:pt>
                <c:pt idx="573">
                  <c:v>1.0023622130826713</c:v>
                </c:pt>
                <c:pt idx="574">
                  <c:v>1.0023622130826713</c:v>
                </c:pt>
                <c:pt idx="575">
                  <c:v>1.0023622130826713</c:v>
                </c:pt>
                <c:pt idx="576">
                  <c:v>1.0023622130826713</c:v>
                </c:pt>
                <c:pt idx="577">
                  <c:v>1.0023622130826713</c:v>
                </c:pt>
                <c:pt idx="578">
                  <c:v>1.0023622130826713</c:v>
                </c:pt>
                <c:pt idx="579">
                  <c:v>1.0023622130826713</c:v>
                </c:pt>
                <c:pt idx="580">
                  <c:v>1.0023622130826713</c:v>
                </c:pt>
                <c:pt idx="581">
                  <c:v>1.0023622130826713</c:v>
                </c:pt>
                <c:pt idx="582">
                  <c:v>1.0023622130826713</c:v>
                </c:pt>
                <c:pt idx="583">
                  <c:v>1.0023622130826713</c:v>
                </c:pt>
                <c:pt idx="584">
                  <c:v>1.0023622130826713</c:v>
                </c:pt>
                <c:pt idx="585">
                  <c:v>1.0023622130826713</c:v>
                </c:pt>
                <c:pt idx="586">
                  <c:v>1.0023622130826713</c:v>
                </c:pt>
                <c:pt idx="587">
                  <c:v>1.0023622130826713</c:v>
                </c:pt>
                <c:pt idx="588">
                  <c:v>1.0023622130826713</c:v>
                </c:pt>
                <c:pt idx="589">
                  <c:v>1.0023622130826713</c:v>
                </c:pt>
                <c:pt idx="590">
                  <c:v>1.0023622130826713</c:v>
                </c:pt>
                <c:pt idx="591">
                  <c:v>1.0023622130826713</c:v>
                </c:pt>
                <c:pt idx="592">
                  <c:v>1.0023622130826713</c:v>
                </c:pt>
                <c:pt idx="593">
                  <c:v>1.0023622130826713</c:v>
                </c:pt>
                <c:pt idx="594">
                  <c:v>1.0023622130826713</c:v>
                </c:pt>
                <c:pt idx="595">
                  <c:v>1.0023622130826713</c:v>
                </c:pt>
                <c:pt idx="596">
                  <c:v>1.0023622130826713</c:v>
                </c:pt>
                <c:pt idx="597">
                  <c:v>1.0023622130826713</c:v>
                </c:pt>
                <c:pt idx="598">
                  <c:v>1.0023622130826713</c:v>
                </c:pt>
                <c:pt idx="599">
                  <c:v>1.0023622130826713</c:v>
                </c:pt>
                <c:pt idx="600">
                  <c:v>1.0023622130826713</c:v>
                </c:pt>
                <c:pt idx="601">
                  <c:v>1.0023622130826713</c:v>
                </c:pt>
                <c:pt idx="602">
                  <c:v>1.0023622130826713</c:v>
                </c:pt>
                <c:pt idx="603">
                  <c:v>1.0023622130826713</c:v>
                </c:pt>
                <c:pt idx="604">
                  <c:v>1.0023622130826713</c:v>
                </c:pt>
                <c:pt idx="605">
                  <c:v>1.0023622130826713</c:v>
                </c:pt>
                <c:pt idx="606">
                  <c:v>1.0023622130826713</c:v>
                </c:pt>
                <c:pt idx="607">
                  <c:v>1.0023622130826713</c:v>
                </c:pt>
                <c:pt idx="608">
                  <c:v>1.0023622130826713</c:v>
                </c:pt>
                <c:pt idx="609">
                  <c:v>1.0023622130826713</c:v>
                </c:pt>
                <c:pt idx="610">
                  <c:v>1.0023622130826713</c:v>
                </c:pt>
                <c:pt idx="611">
                  <c:v>1.0023622130826713</c:v>
                </c:pt>
                <c:pt idx="612">
                  <c:v>1.0023622130826713</c:v>
                </c:pt>
                <c:pt idx="613">
                  <c:v>1.0023622130826713</c:v>
                </c:pt>
                <c:pt idx="614">
                  <c:v>1.0023622130826713</c:v>
                </c:pt>
                <c:pt idx="615">
                  <c:v>1.0023622130826713</c:v>
                </c:pt>
                <c:pt idx="616">
                  <c:v>1.0023622130826713</c:v>
                </c:pt>
                <c:pt idx="617">
                  <c:v>1.0023622130826713</c:v>
                </c:pt>
                <c:pt idx="618">
                  <c:v>1.0023622130826713</c:v>
                </c:pt>
                <c:pt idx="619">
                  <c:v>1.0023622130826713</c:v>
                </c:pt>
                <c:pt idx="620">
                  <c:v>1.0023622130826713</c:v>
                </c:pt>
                <c:pt idx="621">
                  <c:v>1.0023622130826713</c:v>
                </c:pt>
                <c:pt idx="622">
                  <c:v>1.0023622130826713</c:v>
                </c:pt>
                <c:pt idx="623">
                  <c:v>1.0023622130826713</c:v>
                </c:pt>
                <c:pt idx="624">
                  <c:v>1.0023622130826713</c:v>
                </c:pt>
                <c:pt idx="625">
                  <c:v>1.0023622130826713</c:v>
                </c:pt>
                <c:pt idx="626">
                  <c:v>1.0023622130826713</c:v>
                </c:pt>
                <c:pt idx="627">
                  <c:v>1.0023622130826713</c:v>
                </c:pt>
                <c:pt idx="628">
                  <c:v>1.0023622130826713</c:v>
                </c:pt>
                <c:pt idx="629">
                  <c:v>1.0023622130826713</c:v>
                </c:pt>
                <c:pt idx="630">
                  <c:v>1.0023622130826713</c:v>
                </c:pt>
                <c:pt idx="631">
                  <c:v>1.0023622130826713</c:v>
                </c:pt>
                <c:pt idx="632">
                  <c:v>1.0023622130826713</c:v>
                </c:pt>
                <c:pt idx="633">
                  <c:v>1.0023622130826713</c:v>
                </c:pt>
                <c:pt idx="634">
                  <c:v>1.0023622130826713</c:v>
                </c:pt>
                <c:pt idx="635">
                  <c:v>1.0023622130826713</c:v>
                </c:pt>
                <c:pt idx="636">
                  <c:v>1.0023622130826713</c:v>
                </c:pt>
                <c:pt idx="637">
                  <c:v>1.0023622130826713</c:v>
                </c:pt>
                <c:pt idx="638">
                  <c:v>1.0023622130826713</c:v>
                </c:pt>
                <c:pt idx="639">
                  <c:v>1.0023622130826713</c:v>
                </c:pt>
                <c:pt idx="640">
                  <c:v>1.0023622130826713</c:v>
                </c:pt>
                <c:pt idx="641">
                  <c:v>1.0023622130826713</c:v>
                </c:pt>
                <c:pt idx="642">
                  <c:v>1.1499134003127973</c:v>
                </c:pt>
                <c:pt idx="643">
                  <c:v>1.0023622130826713</c:v>
                </c:pt>
                <c:pt idx="644">
                  <c:v>1.0023622130826713</c:v>
                </c:pt>
                <c:pt idx="645">
                  <c:v>1.0023622130826713</c:v>
                </c:pt>
                <c:pt idx="646">
                  <c:v>1.0023622130826713</c:v>
                </c:pt>
                <c:pt idx="647">
                  <c:v>1.1499134003127973</c:v>
                </c:pt>
                <c:pt idx="648">
                  <c:v>1.1499134003127973</c:v>
                </c:pt>
                <c:pt idx="649">
                  <c:v>1.0023622130826713</c:v>
                </c:pt>
                <c:pt idx="650">
                  <c:v>1.1499134003127973</c:v>
                </c:pt>
                <c:pt idx="651">
                  <c:v>1.1499134003127973</c:v>
                </c:pt>
                <c:pt idx="652">
                  <c:v>1.0023622130826713</c:v>
                </c:pt>
                <c:pt idx="653">
                  <c:v>1.0023622130826713</c:v>
                </c:pt>
                <c:pt idx="654">
                  <c:v>1.0023622130826713</c:v>
                </c:pt>
                <c:pt idx="655">
                  <c:v>1.1499134003127973</c:v>
                </c:pt>
                <c:pt idx="656">
                  <c:v>1.1499134003127973</c:v>
                </c:pt>
                <c:pt idx="657">
                  <c:v>1.0023622130826713</c:v>
                </c:pt>
                <c:pt idx="658">
                  <c:v>1.1499134003127973</c:v>
                </c:pt>
                <c:pt idx="659">
                  <c:v>1.0023622130826713</c:v>
                </c:pt>
                <c:pt idx="660">
                  <c:v>1.0023622130826713</c:v>
                </c:pt>
                <c:pt idx="661">
                  <c:v>1.1499134003127973</c:v>
                </c:pt>
                <c:pt idx="662">
                  <c:v>1.1499134003127973</c:v>
                </c:pt>
                <c:pt idx="663">
                  <c:v>1.1499134003127973</c:v>
                </c:pt>
                <c:pt idx="664">
                  <c:v>1.1499134003127973</c:v>
                </c:pt>
                <c:pt idx="665">
                  <c:v>1.1499134003127973</c:v>
                </c:pt>
                <c:pt idx="666">
                  <c:v>1.1499134003127973</c:v>
                </c:pt>
                <c:pt idx="667">
                  <c:v>1.0023622130826713</c:v>
                </c:pt>
                <c:pt idx="668">
                  <c:v>1.1499134003127973</c:v>
                </c:pt>
                <c:pt idx="669">
                  <c:v>1.1499134003127973</c:v>
                </c:pt>
                <c:pt idx="670">
                  <c:v>1.1499134003127973</c:v>
                </c:pt>
                <c:pt idx="671">
                  <c:v>1.1499134003127973</c:v>
                </c:pt>
                <c:pt idx="672">
                  <c:v>1.1499134003127973</c:v>
                </c:pt>
                <c:pt idx="673">
                  <c:v>1.1499134003127973</c:v>
                </c:pt>
                <c:pt idx="674">
                  <c:v>1.1499134003127973</c:v>
                </c:pt>
                <c:pt idx="675">
                  <c:v>1.1499134003127973</c:v>
                </c:pt>
                <c:pt idx="676">
                  <c:v>1.1499134003127973</c:v>
                </c:pt>
                <c:pt idx="677">
                  <c:v>1.1499134003127973</c:v>
                </c:pt>
                <c:pt idx="678">
                  <c:v>1.1499134003127973</c:v>
                </c:pt>
                <c:pt idx="679">
                  <c:v>1.1499134003127973</c:v>
                </c:pt>
                <c:pt idx="680">
                  <c:v>1.1499134003127973</c:v>
                </c:pt>
                <c:pt idx="681">
                  <c:v>1.1499134003127973</c:v>
                </c:pt>
                <c:pt idx="682">
                  <c:v>1.1499134003127973</c:v>
                </c:pt>
                <c:pt idx="683">
                  <c:v>1.1499134003127973</c:v>
                </c:pt>
                <c:pt idx="684">
                  <c:v>1.1499134003127973</c:v>
                </c:pt>
                <c:pt idx="685">
                  <c:v>1.1499134003127973</c:v>
                </c:pt>
                <c:pt idx="686">
                  <c:v>1.1499134003127973</c:v>
                </c:pt>
                <c:pt idx="687">
                  <c:v>1.1499134003127973</c:v>
                </c:pt>
                <c:pt idx="688">
                  <c:v>1.1499134003127973</c:v>
                </c:pt>
                <c:pt idx="689">
                  <c:v>1.1499134003127973</c:v>
                </c:pt>
                <c:pt idx="690">
                  <c:v>1.1499134003127973</c:v>
                </c:pt>
                <c:pt idx="691">
                  <c:v>1.1499134003127973</c:v>
                </c:pt>
                <c:pt idx="692">
                  <c:v>1.1499134003127973</c:v>
                </c:pt>
                <c:pt idx="693">
                  <c:v>1.1499134003127973</c:v>
                </c:pt>
                <c:pt idx="694">
                  <c:v>1.1499134003127973</c:v>
                </c:pt>
                <c:pt idx="695">
                  <c:v>1.1499134003127973</c:v>
                </c:pt>
                <c:pt idx="696">
                  <c:v>1.1499134003127973</c:v>
                </c:pt>
                <c:pt idx="697">
                  <c:v>1.1499134003127973</c:v>
                </c:pt>
                <c:pt idx="698">
                  <c:v>1.1499134003127973</c:v>
                </c:pt>
                <c:pt idx="699">
                  <c:v>1.1499134003127973</c:v>
                </c:pt>
                <c:pt idx="700">
                  <c:v>1.1499134003127973</c:v>
                </c:pt>
                <c:pt idx="701">
                  <c:v>1.1499134003127973</c:v>
                </c:pt>
                <c:pt idx="702">
                  <c:v>1.1499134003127973</c:v>
                </c:pt>
                <c:pt idx="703">
                  <c:v>1.1499134003127973</c:v>
                </c:pt>
                <c:pt idx="704">
                  <c:v>1.1499134003127973</c:v>
                </c:pt>
                <c:pt idx="705">
                  <c:v>1.1499134003127973</c:v>
                </c:pt>
                <c:pt idx="706">
                  <c:v>1.1499134003127973</c:v>
                </c:pt>
                <c:pt idx="707">
                  <c:v>1.1499134003127973</c:v>
                </c:pt>
                <c:pt idx="708">
                  <c:v>1.1499134003127973</c:v>
                </c:pt>
                <c:pt idx="709">
                  <c:v>1.1499134003127973</c:v>
                </c:pt>
                <c:pt idx="710">
                  <c:v>1.1499134003127973</c:v>
                </c:pt>
                <c:pt idx="711">
                  <c:v>1.1499134003127973</c:v>
                </c:pt>
                <c:pt idx="712">
                  <c:v>1.1499134003127973</c:v>
                </c:pt>
                <c:pt idx="713">
                  <c:v>1.1499134003127973</c:v>
                </c:pt>
                <c:pt idx="714">
                  <c:v>1.1499134003127973</c:v>
                </c:pt>
                <c:pt idx="715">
                  <c:v>1.1499134003127973</c:v>
                </c:pt>
                <c:pt idx="716">
                  <c:v>1.1499134003127973</c:v>
                </c:pt>
                <c:pt idx="717">
                  <c:v>1.1499134003127973</c:v>
                </c:pt>
                <c:pt idx="718">
                  <c:v>1.1499134003127973</c:v>
                </c:pt>
                <c:pt idx="719">
                  <c:v>1.1499134003127973</c:v>
                </c:pt>
                <c:pt idx="720">
                  <c:v>1.1499134003127973</c:v>
                </c:pt>
                <c:pt idx="721">
                  <c:v>1.1499134003127973</c:v>
                </c:pt>
                <c:pt idx="722">
                  <c:v>1.1499134003127973</c:v>
                </c:pt>
                <c:pt idx="723">
                  <c:v>1.1499134003127973</c:v>
                </c:pt>
                <c:pt idx="724">
                  <c:v>1.1499134003127973</c:v>
                </c:pt>
                <c:pt idx="725">
                  <c:v>1.1499134003127973</c:v>
                </c:pt>
                <c:pt idx="726">
                  <c:v>1.1499134003127973</c:v>
                </c:pt>
                <c:pt idx="727">
                  <c:v>1.1499134003127973</c:v>
                </c:pt>
                <c:pt idx="728">
                  <c:v>1.1499134003127973</c:v>
                </c:pt>
                <c:pt idx="729">
                  <c:v>1.1499134003127973</c:v>
                </c:pt>
                <c:pt idx="730">
                  <c:v>1.1499134003127973</c:v>
                </c:pt>
                <c:pt idx="731">
                  <c:v>1.1499134003127973</c:v>
                </c:pt>
                <c:pt idx="732">
                  <c:v>1.1499134003127973</c:v>
                </c:pt>
                <c:pt idx="733">
                  <c:v>1.1499134003127973</c:v>
                </c:pt>
                <c:pt idx="734">
                  <c:v>1.1499134003127973</c:v>
                </c:pt>
                <c:pt idx="735">
                  <c:v>1.1499134003127973</c:v>
                </c:pt>
                <c:pt idx="736">
                  <c:v>1.1499134003127973</c:v>
                </c:pt>
                <c:pt idx="737">
                  <c:v>1.1499134003127973</c:v>
                </c:pt>
                <c:pt idx="738">
                  <c:v>1.1499134003127973</c:v>
                </c:pt>
                <c:pt idx="739">
                  <c:v>1.1499134003127973</c:v>
                </c:pt>
                <c:pt idx="740">
                  <c:v>1.1499134003127973</c:v>
                </c:pt>
                <c:pt idx="741">
                  <c:v>1.1499134003127973</c:v>
                </c:pt>
                <c:pt idx="742">
                  <c:v>1.1499134003127973</c:v>
                </c:pt>
                <c:pt idx="743">
                  <c:v>1.1499134003127973</c:v>
                </c:pt>
                <c:pt idx="744">
                  <c:v>1.1499134003127973</c:v>
                </c:pt>
                <c:pt idx="745">
                  <c:v>1.1499134003127973</c:v>
                </c:pt>
                <c:pt idx="746">
                  <c:v>1.1499134003127973</c:v>
                </c:pt>
                <c:pt idx="747">
                  <c:v>1.0023622130826713</c:v>
                </c:pt>
                <c:pt idx="748">
                  <c:v>1.1499134003127973</c:v>
                </c:pt>
                <c:pt idx="749">
                  <c:v>1.1499134003127973</c:v>
                </c:pt>
                <c:pt idx="750">
                  <c:v>1.1499134003127973</c:v>
                </c:pt>
                <c:pt idx="751">
                  <c:v>1.1499134003127973</c:v>
                </c:pt>
                <c:pt idx="752">
                  <c:v>1.1499134003127973</c:v>
                </c:pt>
                <c:pt idx="753">
                  <c:v>1.1499134003127973</c:v>
                </c:pt>
                <c:pt idx="754">
                  <c:v>1.1499134003127973</c:v>
                </c:pt>
                <c:pt idx="755">
                  <c:v>1.1499134003127973</c:v>
                </c:pt>
                <c:pt idx="756">
                  <c:v>1.1499134003127973</c:v>
                </c:pt>
                <c:pt idx="757">
                  <c:v>1.1499134003127973</c:v>
                </c:pt>
                <c:pt idx="758">
                  <c:v>1.1499134003127973</c:v>
                </c:pt>
                <c:pt idx="759">
                  <c:v>1.1499134003127973</c:v>
                </c:pt>
                <c:pt idx="760">
                  <c:v>1.1499134003127973</c:v>
                </c:pt>
                <c:pt idx="761">
                  <c:v>1.1499134003127973</c:v>
                </c:pt>
                <c:pt idx="762">
                  <c:v>1.1499134003127973</c:v>
                </c:pt>
                <c:pt idx="763">
                  <c:v>1.1499134003127973</c:v>
                </c:pt>
                <c:pt idx="764">
                  <c:v>1.1499134003127973</c:v>
                </c:pt>
                <c:pt idx="765">
                  <c:v>1.1499134003127973</c:v>
                </c:pt>
                <c:pt idx="766">
                  <c:v>1.1499134003127973</c:v>
                </c:pt>
                <c:pt idx="767">
                  <c:v>1.1499134003127973</c:v>
                </c:pt>
                <c:pt idx="768">
                  <c:v>1.1499134003127973</c:v>
                </c:pt>
                <c:pt idx="769">
                  <c:v>1.1499134003127973</c:v>
                </c:pt>
                <c:pt idx="770">
                  <c:v>1.1499134003127973</c:v>
                </c:pt>
                <c:pt idx="771">
                  <c:v>1.0023622130826713</c:v>
                </c:pt>
                <c:pt idx="772">
                  <c:v>1.1499134003127973</c:v>
                </c:pt>
                <c:pt idx="773">
                  <c:v>1.1499134003127973</c:v>
                </c:pt>
                <c:pt idx="774">
                  <c:v>1.1499134003127973</c:v>
                </c:pt>
                <c:pt idx="775">
                  <c:v>1.1499134003127973</c:v>
                </c:pt>
                <c:pt idx="776">
                  <c:v>1.1499134003127973</c:v>
                </c:pt>
                <c:pt idx="777">
                  <c:v>1.1499134003127973</c:v>
                </c:pt>
                <c:pt idx="778">
                  <c:v>1.1499134003127973</c:v>
                </c:pt>
                <c:pt idx="779">
                  <c:v>1.1499134003127973</c:v>
                </c:pt>
                <c:pt idx="780">
                  <c:v>1.1499134003127973</c:v>
                </c:pt>
                <c:pt idx="781">
                  <c:v>1.1499134003127973</c:v>
                </c:pt>
                <c:pt idx="782">
                  <c:v>1.1499134003127973</c:v>
                </c:pt>
                <c:pt idx="783">
                  <c:v>1.1499134003127973</c:v>
                </c:pt>
                <c:pt idx="784">
                  <c:v>1.1499134003127973</c:v>
                </c:pt>
                <c:pt idx="785">
                  <c:v>1.1499134003127973</c:v>
                </c:pt>
                <c:pt idx="786">
                  <c:v>1.1499134003127973</c:v>
                </c:pt>
                <c:pt idx="787">
                  <c:v>1.1499134003127973</c:v>
                </c:pt>
                <c:pt idx="788">
                  <c:v>1.1499134003127973</c:v>
                </c:pt>
                <c:pt idx="789">
                  <c:v>1.1499134003127973</c:v>
                </c:pt>
                <c:pt idx="790">
                  <c:v>1.1499134003127973</c:v>
                </c:pt>
                <c:pt idx="791">
                  <c:v>1.1499134003127973</c:v>
                </c:pt>
                <c:pt idx="792">
                  <c:v>1.1499134003127973</c:v>
                </c:pt>
                <c:pt idx="793">
                  <c:v>1.1499134003127973</c:v>
                </c:pt>
                <c:pt idx="794">
                  <c:v>1.1499134003127973</c:v>
                </c:pt>
                <c:pt idx="795">
                  <c:v>1.1499134003127973</c:v>
                </c:pt>
                <c:pt idx="796">
                  <c:v>1.1499134003127973</c:v>
                </c:pt>
                <c:pt idx="797">
                  <c:v>1.1499134003127973</c:v>
                </c:pt>
                <c:pt idx="798">
                  <c:v>1.1499134003127973</c:v>
                </c:pt>
                <c:pt idx="799">
                  <c:v>1.1499134003127973</c:v>
                </c:pt>
                <c:pt idx="800">
                  <c:v>1.1499134003127973</c:v>
                </c:pt>
                <c:pt idx="801">
                  <c:v>1.1499134003127973</c:v>
                </c:pt>
                <c:pt idx="802">
                  <c:v>1.1499134003127973</c:v>
                </c:pt>
                <c:pt idx="803">
                  <c:v>1.1499134003127973</c:v>
                </c:pt>
                <c:pt idx="804">
                  <c:v>1.1499134003127973</c:v>
                </c:pt>
                <c:pt idx="805">
                  <c:v>1.1499134003127973</c:v>
                </c:pt>
                <c:pt idx="806">
                  <c:v>1.1499134003127973</c:v>
                </c:pt>
                <c:pt idx="807">
                  <c:v>1.1499134003127973</c:v>
                </c:pt>
                <c:pt idx="808">
                  <c:v>1.1499134003127973</c:v>
                </c:pt>
                <c:pt idx="809">
                  <c:v>1.1499134003127973</c:v>
                </c:pt>
                <c:pt idx="810">
                  <c:v>1.1499134003127973</c:v>
                </c:pt>
                <c:pt idx="811">
                  <c:v>1.1499134003127973</c:v>
                </c:pt>
                <c:pt idx="812">
                  <c:v>1.1499134003127973</c:v>
                </c:pt>
                <c:pt idx="813">
                  <c:v>1.1499134003127973</c:v>
                </c:pt>
                <c:pt idx="814">
                  <c:v>1.1499134003127973</c:v>
                </c:pt>
                <c:pt idx="815">
                  <c:v>1.1499134003127973</c:v>
                </c:pt>
                <c:pt idx="816">
                  <c:v>1.1499134003127973</c:v>
                </c:pt>
                <c:pt idx="817">
                  <c:v>1.1499134003127973</c:v>
                </c:pt>
                <c:pt idx="818">
                  <c:v>1.1499134003127973</c:v>
                </c:pt>
                <c:pt idx="819">
                  <c:v>1.1499134003127973</c:v>
                </c:pt>
                <c:pt idx="820">
                  <c:v>1.1499134003127973</c:v>
                </c:pt>
                <c:pt idx="821">
                  <c:v>1.1499134003127973</c:v>
                </c:pt>
                <c:pt idx="822">
                  <c:v>1.1499134003127973</c:v>
                </c:pt>
                <c:pt idx="823">
                  <c:v>1.1499134003127973</c:v>
                </c:pt>
                <c:pt idx="824">
                  <c:v>1.1499134003127973</c:v>
                </c:pt>
                <c:pt idx="825">
                  <c:v>1.1499134003127973</c:v>
                </c:pt>
                <c:pt idx="826">
                  <c:v>1.1499134003127973</c:v>
                </c:pt>
                <c:pt idx="827">
                  <c:v>1.1499134003127973</c:v>
                </c:pt>
                <c:pt idx="828">
                  <c:v>1.1499134003127973</c:v>
                </c:pt>
                <c:pt idx="829">
                  <c:v>1.1499134003127973</c:v>
                </c:pt>
                <c:pt idx="830">
                  <c:v>1.1499134003127973</c:v>
                </c:pt>
                <c:pt idx="831">
                  <c:v>1.1499134003127973</c:v>
                </c:pt>
                <c:pt idx="832">
                  <c:v>1.1499134003127973</c:v>
                </c:pt>
                <c:pt idx="833">
                  <c:v>1.1499134003127973</c:v>
                </c:pt>
                <c:pt idx="834">
                  <c:v>1.1499134003127973</c:v>
                </c:pt>
                <c:pt idx="835">
                  <c:v>1.1499134003127973</c:v>
                </c:pt>
                <c:pt idx="836">
                  <c:v>1.1499134003127973</c:v>
                </c:pt>
                <c:pt idx="837">
                  <c:v>1.1499134003127973</c:v>
                </c:pt>
                <c:pt idx="838">
                  <c:v>1.1499134003127973</c:v>
                </c:pt>
                <c:pt idx="839">
                  <c:v>1.1499134003127973</c:v>
                </c:pt>
                <c:pt idx="840">
                  <c:v>1.1499134003127973</c:v>
                </c:pt>
                <c:pt idx="841">
                  <c:v>1.1499134003127973</c:v>
                </c:pt>
                <c:pt idx="842">
                  <c:v>1.1499134003127973</c:v>
                </c:pt>
                <c:pt idx="843">
                  <c:v>1.1499134003127973</c:v>
                </c:pt>
                <c:pt idx="844">
                  <c:v>1.1499134003127973</c:v>
                </c:pt>
                <c:pt idx="845">
                  <c:v>1.1499134003127973</c:v>
                </c:pt>
                <c:pt idx="846">
                  <c:v>1.1499134003127973</c:v>
                </c:pt>
                <c:pt idx="847">
                  <c:v>1.1499134003127973</c:v>
                </c:pt>
                <c:pt idx="848">
                  <c:v>1.1499134003127973</c:v>
                </c:pt>
                <c:pt idx="849">
                  <c:v>1.1499134003127973</c:v>
                </c:pt>
                <c:pt idx="850">
                  <c:v>1.1499134003127973</c:v>
                </c:pt>
                <c:pt idx="851">
                  <c:v>1.1499134003127973</c:v>
                </c:pt>
                <c:pt idx="852">
                  <c:v>1.1499134003127973</c:v>
                </c:pt>
                <c:pt idx="853">
                  <c:v>1.1499134003127973</c:v>
                </c:pt>
                <c:pt idx="854">
                  <c:v>1.1499134003127973</c:v>
                </c:pt>
                <c:pt idx="855">
                  <c:v>1.1499134003127973</c:v>
                </c:pt>
                <c:pt idx="856">
                  <c:v>1.1499134003127973</c:v>
                </c:pt>
                <c:pt idx="857">
                  <c:v>1.1499134003127973</c:v>
                </c:pt>
                <c:pt idx="858">
                  <c:v>1.1499134003127973</c:v>
                </c:pt>
                <c:pt idx="859">
                  <c:v>1.1499134003127973</c:v>
                </c:pt>
                <c:pt idx="860">
                  <c:v>1.1499134003127973</c:v>
                </c:pt>
                <c:pt idx="861">
                  <c:v>1.1499134003127973</c:v>
                </c:pt>
                <c:pt idx="862">
                  <c:v>1.1499134003127973</c:v>
                </c:pt>
                <c:pt idx="863">
                  <c:v>1.1499134003127973</c:v>
                </c:pt>
                <c:pt idx="864">
                  <c:v>1.1499134003127973</c:v>
                </c:pt>
                <c:pt idx="865">
                  <c:v>1.1499134003127973</c:v>
                </c:pt>
                <c:pt idx="866">
                  <c:v>1.1499134003127973</c:v>
                </c:pt>
                <c:pt idx="867">
                  <c:v>1.1499134003127973</c:v>
                </c:pt>
                <c:pt idx="868">
                  <c:v>1.1499134003127973</c:v>
                </c:pt>
                <c:pt idx="869">
                  <c:v>1.1499134003127973</c:v>
                </c:pt>
                <c:pt idx="870">
                  <c:v>1.1499134003127973</c:v>
                </c:pt>
                <c:pt idx="871">
                  <c:v>1.1499134003127973</c:v>
                </c:pt>
                <c:pt idx="872">
                  <c:v>1.1499134003127973</c:v>
                </c:pt>
                <c:pt idx="873">
                  <c:v>1.1499134003127973</c:v>
                </c:pt>
                <c:pt idx="874">
                  <c:v>1.1499134003127973</c:v>
                </c:pt>
                <c:pt idx="875">
                  <c:v>1.1499134003127973</c:v>
                </c:pt>
                <c:pt idx="876">
                  <c:v>1.1499134003127973</c:v>
                </c:pt>
                <c:pt idx="877">
                  <c:v>1.1499134003127973</c:v>
                </c:pt>
                <c:pt idx="878">
                  <c:v>1.1499134003127973</c:v>
                </c:pt>
                <c:pt idx="879">
                  <c:v>1.1499134003127973</c:v>
                </c:pt>
                <c:pt idx="880">
                  <c:v>1.1499134003127973</c:v>
                </c:pt>
                <c:pt idx="881">
                  <c:v>1.1499134003127973</c:v>
                </c:pt>
                <c:pt idx="882">
                  <c:v>1.1499134003127973</c:v>
                </c:pt>
                <c:pt idx="883">
                  <c:v>1.1499134003127973</c:v>
                </c:pt>
                <c:pt idx="884">
                  <c:v>1.1499134003127973</c:v>
                </c:pt>
                <c:pt idx="885">
                  <c:v>1.1499134003127973</c:v>
                </c:pt>
                <c:pt idx="886">
                  <c:v>1.1499134003127973</c:v>
                </c:pt>
                <c:pt idx="887">
                  <c:v>1.1499134003127973</c:v>
                </c:pt>
                <c:pt idx="888">
                  <c:v>1.1499134003127973</c:v>
                </c:pt>
                <c:pt idx="889">
                  <c:v>1.1499134003127973</c:v>
                </c:pt>
                <c:pt idx="890">
                  <c:v>1.1499134003127973</c:v>
                </c:pt>
                <c:pt idx="891">
                  <c:v>1.1499134003127973</c:v>
                </c:pt>
                <c:pt idx="892">
                  <c:v>1.1499134003127973</c:v>
                </c:pt>
                <c:pt idx="893">
                  <c:v>1.1499134003127973</c:v>
                </c:pt>
                <c:pt idx="894">
                  <c:v>1.1499134003127973</c:v>
                </c:pt>
                <c:pt idx="895">
                  <c:v>1.1499134003127973</c:v>
                </c:pt>
                <c:pt idx="896">
                  <c:v>1.1499134003127973</c:v>
                </c:pt>
                <c:pt idx="897">
                  <c:v>1.1499134003127973</c:v>
                </c:pt>
                <c:pt idx="898">
                  <c:v>1.1499134003127973</c:v>
                </c:pt>
                <c:pt idx="899">
                  <c:v>1.1499134003127973</c:v>
                </c:pt>
                <c:pt idx="900">
                  <c:v>1.1499134003127973</c:v>
                </c:pt>
                <c:pt idx="901">
                  <c:v>1.1499134003127973</c:v>
                </c:pt>
                <c:pt idx="902">
                  <c:v>1.1499134003127973</c:v>
                </c:pt>
                <c:pt idx="903">
                  <c:v>1.1499134003127973</c:v>
                </c:pt>
                <c:pt idx="904">
                  <c:v>1.1499134003127973</c:v>
                </c:pt>
                <c:pt idx="905">
                  <c:v>1.1499134003127973</c:v>
                </c:pt>
                <c:pt idx="906">
                  <c:v>1.1499134003127973</c:v>
                </c:pt>
                <c:pt idx="907">
                  <c:v>1.1499134003127973</c:v>
                </c:pt>
                <c:pt idx="908">
                  <c:v>1.1499134003127973</c:v>
                </c:pt>
                <c:pt idx="909">
                  <c:v>1.1499134003127973</c:v>
                </c:pt>
                <c:pt idx="910">
                  <c:v>1.1499134003127973</c:v>
                </c:pt>
                <c:pt idx="911">
                  <c:v>1.1499134003127973</c:v>
                </c:pt>
                <c:pt idx="912">
                  <c:v>1.1499134003127973</c:v>
                </c:pt>
                <c:pt idx="913">
                  <c:v>1.1499134003127973</c:v>
                </c:pt>
                <c:pt idx="914">
                  <c:v>1.1499134003127973</c:v>
                </c:pt>
                <c:pt idx="915">
                  <c:v>1.1499134003127973</c:v>
                </c:pt>
                <c:pt idx="916">
                  <c:v>1.1499134003127973</c:v>
                </c:pt>
                <c:pt idx="917">
                  <c:v>1.1499134003127973</c:v>
                </c:pt>
                <c:pt idx="918">
                  <c:v>1.1499134003127973</c:v>
                </c:pt>
                <c:pt idx="919">
                  <c:v>1.1499134003127973</c:v>
                </c:pt>
                <c:pt idx="920">
                  <c:v>1.1499134003127973</c:v>
                </c:pt>
                <c:pt idx="921">
                  <c:v>1.1499134003127973</c:v>
                </c:pt>
                <c:pt idx="922">
                  <c:v>1.1499134003127973</c:v>
                </c:pt>
                <c:pt idx="923">
                  <c:v>1.1499134003127973</c:v>
                </c:pt>
                <c:pt idx="924">
                  <c:v>1.1499134003127973</c:v>
                </c:pt>
                <c:pt idx="925">
                  <c:v>1.1499134003127973</c:v>
                </c:pt>
                <c:pt idx="926">
                  <c:v>1.1499134003127973</c:v>
                </c:pt>
                <c:pt idx="927">
                  <c:v>1.1499134003127973</c:v>
                </c:pt>
                <c:pt idx="928">
                  <c:v>1.1499134003127973</c:v>
                </c:pt>
                <c:pt idx="929">
                  <c:v>1.1499134003127973</c:v>
                </c:pt>
                <c:pt idx="930">
                  <c:v>1.1499134003127973</c:v>
                </c:pt>
                <c:pt idx="931">
                  <c:v>1.1499134003127973</c:v>
                </c:pt>
                <c:pt idx="932">
                  <c:v>1.1499134003127973</c:v>
                </c:pt>
                <c:pt idx="933">
                  <c:v>1.1499134003127973</c:v>
                </c:pt>
                <c:pt idx="934">
                  <c:v>1.1499134003127973</c:v>
                </c:pt>
                <c:pt idx="935">
                  <c:v>1.1499134003127973</c:v>
                </c:pt>
                <c:pt idx="936">
                  <c:v>1.1499134003127973</c:v>
                </c:pt>
                <c:pt idx="937">
                  <c:v>1.1499134003127973</c:v>
                </c:pt>
                <c:pt idx="938">
                  <c:v>1.1499134003127973</c:v>
                </c:pt>
                <c:pt idx="939">
                  <c:v>1.1499134003127973</c:v>
                </c:pt>
                <c:pt idx="940">
                  <c:v>1.1499134003127973</c:v>
                </c:pt>
                <c:pt idx="941">
                  <c:v>1.1499134003127973</c:v>
                </c:pt>
                <c:pt idx="942">
                  <c:v>1.1499134003127973</c:v>
                </c:pt>
                <c:pt idx="943">
                  <c:v>1.1499134003127973</c:v>
                </c:pt>
                <c:pt idx="944">
                  <c:v>1.1499134003127973</c:v>
                </c:pt>
                <c:pt idx="945">
                  <c:v>1.1499134003127973</c:v>
                </c:pt>
                <c:pt idx="946">
                  <c:v>1.1499134003127973</c:v>
                </c:pt>
                <c:pt idx="947">
                  <c:v>1.1499134003127973</c:v>
                </c:pt>
                <c:pt idx="948">
                  <c:v>1.1499134003127973</c:v>
                </c:pt>
                <c:pt idx="949">
                  <c:v>1.1499134003127973</c:v>
                </c:pt>
                <c:pt idx="950">
                  <c:v>1.1499134003127973</c:v>
                </c:pt>
                <c:pt idx="951">
                  <c:v>1.1499134003127973</c:v>
                </c:pt>
                <c:pt idx="952">
                  <c:v>1.1499134003127973</c:v>
                </c:pt>
                <c:pt idx="953">
                  <c:v>1.1499134003127973</c:v>
                </c:pt>
                <c:pt idx="954">
                  <c:v>1.1499134003127973</c:v>
                </c:pt>
                <c:pt idx="955">
                  <c:v>1.1499134003127973</c:v>
                </c:pt>
                <c:pt idx="956">
                  <c:v>1.1499134003127973</c:v>
                </c:pt>
                <c:pt idx="957">
                  <c:v>1.1499134003127973</c:v>
                </c:pt>
                <c:pt idx="958">
                  <c:v>1.1499134003127973</c:v>
                </c:pt>
                <c:pt idx="959">
                  <c:v>1.1499134003127973</c:v>
                </c:pt>
                <c:pt idx="960">
                  <c:v>1.1499134003127973</c:v>
                </c:pt>
                <c:pt idx="961">
                  <c:v>1.1499134003127973</c:v>
                </c:pt>
                <c:pt idx="962">
                  <c:v>1.1499134003127973</c:v>
                </c:pt>
                <c:pt idx="963">
                  <c:v>1.1499134003127973</c:v>
                </c:pt>
                <c:pt idx="964">
                  <c:v>1.1499134003127973</c:v>
                </c:pt>
                <c:pt idx="965">
                  <c:v>1.1499134003127973</c:v>
                </c:pt>
                <c:pt idx="966">
                  <c:v>1.1499134003127973</c:v>
                </c:pt>
                <c:pt idx="967">
                  <c:v>1.1499134003127973</c:v>
                </c:pt>
                <c:pt idx="968">
                  <c:v>1.1499134003127973</c:v>
                </c:pt>
                <c:pt idx="969">
                  <c:v>1.1499134003127973</c:v>
                </c:pt>
                <c:pt idx="970">
                  <c:v>1.1499134003127973</c:v>
                </c:pt>
                <c:pt idx="971">
                  <c:v>1.1499134003127973</c:v>
                </c:pt>
                <c:pt idx="972">
                  <c:v>1.1499134003127973</c:v>
                </c:pt>
                <c:pt idx="973">
                  <c:v>1.1499134003127973</c:v>
                </c:pt>
                <c:pt idx="974">
                  <c:v>1.1499134003127973</c:v>
                </c:pt>
                <c:pt idx="975">
                  <c:v>1.1499134003127973</c:v>
                </c:pt>
                <c:pt idx="976">
                  <c:v>1.1499134003127973</c:v>
                </c:pt>
                <c:pt idx="977">
                  <c:v>1.1499134003127973</c:v>
                </c:pt>
                <c:pt idx="978">
                  <c:v>1.1499134003127973</c:v>
                </c:pt>
                <c:pt idx="979">
                  <c:v>1.1499134003127973</c:v>
                </c:pt>
                <c:pt idx="980">
                  <c:v>1.1499134003127973</c:v>
                </c:pt>
                <c:pt idx="981">
                  <c:v>1.1499134003127973</c:v>
                </c:pt>
                <c:pt idx="982">
                  <c:v>1.1499134003127973</c:v>
                </c:pt>
                <c:pt idx="983">
                  <c:v>1.1499134003127973</c:v>
                </c:pt>
                <c:pt idx="984">
                  <c:v>1.1499134003127973</c:v>
                </c:pt>
                <c:pt idx="985">
                  <c:v>1.1499134003127973</c:v>
                </c:pt>
                <c:pt idx="986">
                  <c:v>1.1499134003127973</c:v>
                </c:pt>
                <c:pt idx="987">
                  <c:v>1.1499134003127973</c:v>
                </c:pt>
                <c:pt idx="988">
                  <c:v>1.1499134003127973</c:v>
                </c:pt>
                <c:pt idx="989">
                  <c:v>1.1499134003127973</c:v>
                </c:pt>
                <c:pt idx="990">
                  <c:v>1.1499134003127973</c:v>
                </c:pt>
                <c:pt idx="991">
                  <c:v>1.1499134003127973</c:v>
                </c:pt>
                <c:pt idx="992">
                  <c:v>1.1499134003127973</c:v>
                </c:pt>
                <c:pt idx="993">
                  <c:v>1.1499134003127973</c:v>
                </c:pt>
                <c:pt idx="994">
                  <c:v>1.1499134003127973</c:v>
                </c:pt>
                <c:pt idx="995">
                  <c:v>1.1499134003127973</c:v>
                </c:pt>
                <c:pt idx="996">
                  <c:v>1.1499134003127973</c:v>
                </c:pt>
                <c:pt idx="997">
                  <c:v>1.1499134003127973</c:v>
                </c:pt>
                <c:pt idx="998">
                  <c:v>1.1499134003127973</c:v>
                </c:pt>
                <c:pt idx="999">
                  <c:v>1.1499134003127973</c:v>
                </c:pt>
                <c:pt idx="1000">
                  <c:v>1.1499134003127973</c:v>
                </c:pt>
                <c:pt idx="1001">
                  <c:v>1.1499134003127973</c:v>
                </c:pt>
                <c:pt idx="1002">
                  <c:v>1.1499134003127973</c:v>
                </c:pt>
                <c:pt idx="1003">
                  <c:v>1.1499134003127973</c:v>
                </c:pt>
                <c:pt idx="1004">
                  <c:v>1.1499134003127973</c:v>
                </c:pt>
                <c:pt idx="1005">
                  <c:v>1.1499134003127973</c:v>
                </c:pt>
                <c:pt idx="1006">
                  <c:v>1.1499134003127973</c:v>
                </c:pt>
                <c:pt idx="1007">
                  <c:v>1.1499134003127973</c:v>
                </c:pt>
                <c:pt idx="1008">
                  <c:v>1.1499134003127973</c:v>
                </c:pt>
                <c:pt idx="1009">
                  <c:v>1.1499134003127973</c:v>
                </c:pt>
                <c:pt idx="1010">
                  <c:v>1.1499134003127973</c:v>
                </c:pt>
                <c:pt idx="1011">
                  <c:v>1.1499134003127973</c:v>
                </c:pt>
                <c:pt idx="1012">
                  <c:v>1.1499134003127973</c:v>
                </c:pt>
                <c:pt idx="1013">
                  <c:v>1.1499134003127973</c:v>
                </c:pt>
                <c:pt idx="1014">
                  <c:v>1.1499134003127973</c:v>
                </c:pt>
                <c:pt idx="1015">
                  <c:v>1.1499134003127973</c:v>
                </c:pt>
                <c:pt idx="1016">
                  <c:v>1.1499134003127973</c:v>
                </c:pt>
                <c:pt idx="1017">
                  <c:v>1.1499134003127973</c:v>
                </c:pt>
                <c:pt idx="1018">
                  <c:v>1.1499134003127973</c:v>
                </c:pt>
                <c:pt idx="1019">
                  <c:v>1.1499134003127973</c:v>
                </c:pt>
                <c:pt idx="1020">
                  <c:v>1.1499134003127973</c:v>
                </c:pt>
                <c:pt idx="1021">
                  <c:v>1.1499134003127973</c:v>
                </c:pt>
                <c:pt idx="1022">
                  <c:v>1.1499134003127973</c:v>
                </c:pt>
                <c:pt idx="1023">
                  <c:v>1.1499134003127973</c:v>
                </c:pt>
                <c:pt idx="1024">
                  <c:v>1.1499134003127973</c:v>
                </c:pt>
                <c:pt idx="1025">
                  <c:v>1.1499134003127973</c:v>
                </c:pt>
                <c:pt idx="1026">
                  <c:v>1.1499134003127973</c:v>
                </c:pt>
                <c:pt idx="1027">
                  <c:v>1.1499134003127973</c:v>
                </c:pt>
                <c:pt idx="1028">
                  <c:v>1.1499134003127973</c:v>
                </c:pt>
                <c:pt idx="1029">
                  <c:v>1.1499134003127973</c:v>
                </c:pt>
                <c:pt idx="1030">
                  <c:v>1.1499134003127973</c:v>
                </c:pt>
                <c:pt idx="1031">
                  <c:v>1.1499134003127973</c:v>
                </c:pt>
                <c:pt idx="1032">
                  <c:v>1.1499134003127973</c:v>
                </c:pt>
                <c:pt idx="1033">
                  <c:v>1.1499134003127973</c:v>
                </c:pt>
                <c:pt idx="1034">
                  <c:v>1.4022372425241914</c:v>
                </c:pt>
                <c:pt idx="1035">
                  <c:v>1.1499190164949946</c:v>
                </c:pt>
                <c:pt idx="1036">
                  <c:v>1.1499190164949946</c:v>
                </c:pt>
                <c:pt idx="1037">
                  <c:v>1.1499190164949946</c:v>
                </c:pt>
                <c:pt idx="1038">
                  <c:v>1.1499190164949946</c:v>
                </c:pt>
                <c:pt idx="1039">
                  <c:v>1.4022372425866982</c:v>
                </c:pt>
                <c:pt idx="1040">
                  <c:v>1.4022372425866982</c:v>
                </c:pt>
                <c:pt idx="1041">
                  <c:v>1.1499190164950026</c:v>
                </c:pt>
                <c:pt idx="1042">
                  <c:v>1.4022372425866982</c:v>
                </c:pt>
                <c:pt idx="1043">
                  <c:v>1.1499190164950026</c:v>
                </c:pt>
                <c:pt idx="1044">
                  <c:v>1.4022372425866982</c:v>
                </c:pt>
                <c:pt idx="1045">
                  <c:v>1.4022372425866982</c:v>
                </c:pt>
                <c:pt idx="1046">
                  <c:v>1.4022372425866982</c:v>
                </c:pt>
                <c:pt idx="1047">
                  <c:v>1.4022372425866982</c:v>
                </c:pt>
                <c:pt idx="1048">
                  <c:v>1.4022372425866982</c:v>
                </c:pt>
                <c:pt idx="1049">
                  <c:v>1.4022372425866982</c:v>
                </c:pt>
                <c:pt idx="1050">
                  <c:v>1.4022372425866982</c:v>
                </c:pt>
                <c:pt idx="1051">
                  <c:v>1.4022372425866982</c:v>
                </c:pt>
                <c:pt idx="1052">
                  <c:v>1.4022372425866982</c:v>
                </c:pt>
                <c:pt idx="1053">
                  <c:v>1.4022372425866982</c:v>
                </c:pt>
                <c:pt idx="1054">
                  <c:v>1.4022372425866982</c:v>
                </c:pt>
                <c:pt idx="1055">
                  <c:v>1.4022372425866982</c:v>
                </c:pt>
                <c:pt idx="1056">
                  <c:v>1.4022372425866982</c:v>
                </c:pt>
                <c:pt idx="1057">
                  <c:v>1.4022372425866982</c:v>
                </c:pt>
                <c:pt idx="1058">
                  <c:v>1.4022372425866982</c:v>
                </c:pt>
                <c:pt idx="1059">
                  <c:v>1.4022372425866982</c:v>
                </c:pt>
                <c:pt idx="1060">
                  <c:v>1.4022372425866982</c:v>
                </c:pt>
                <c:pt idx="1061">
                  <c:v>1.4022372425866982</c:v>
                </c:pt>
                <c:pt idx="1062">
                  <c:v>1.4022372425866982</c:v>
                </c:pt>
                <c:pt idx="1063">
                  <c:v>1.4022372425866982</c:v>
                </c:pt>
                <c:pt idx="1064">
                  <c:v>1.4022372425866982</c:v>
                </c:pt>
                <c:pt idx="1065">
                  <c:v>1.4022372425866982</c:v>
                </c:pt>
                <c:pt idx="1066">
                  <c:v>1.4022372425866982</c:v>
                </c:pt>
                <c:pt idx="1067">
                  <c:v>1.4022372425866982</c:v>
                </c:pt>
                <c:pt idx="1068">
                  <c:v>1.4022372425866982</c:v>
                </c:pt>
                <c:pt idx="1069">
                  <c:v>1.4022372425866982</c:v>
                </c:pt>
                <c:pt idx="1070">
                  <c:v>1.4022372425866982</c:v>
                </c:pt>
                <c:pt idx="1071">
                  <c:v>1.4022372425866982</c:v>
                </c:pt>
                <c:pt idx="1072">
                  <c:v>1.4022372425866982</c:v>
                </c:pt>
                <c:pt idx="1073">
                  <c:v>1.4022372425866982</c:v>
                </c:pt>
                <c:pt idx="1074">
                  <c:v>1.4022372425866982</c:v>
                </c:pt>
                <c:pt idx="1075">
                  <c:v>1.4022372425866982</c:v>
                </c:pt>
                <c:pt idx="1076">
                  <c:v>1.4022372425866982</c:v>
                </c:pt>
                <c:pt idx="1077">
                  <c:v>1.4022372425866982</c:v>
                </c:pt>
                <c:pt idx="1078">
                  <c:v>1.4022372425866982</c:v>
                </c:pt>
                <c:pt idx="1079">
                  <c:v>1.4022372425866982</c:v>
                </c:pt>
                <c:pt idx="1080">
                  <c:v>1.4022372425866982</c:v>
                </c:pt>
                <c:pt idx="1081">
                  <c:v>1.4022372425866982</c:v>
                </c:pt>
                <c:pt idx="1082">
                  <c:v>1.4022372425866982</c:v>
                </c:pt>
                <c:pt idx="1083">
                  <c:v>1.4022372425866982</c:v>
                </c:pt>
                <c:pt idx="1084">
                  <c:v>1.4022372425866982</c:v>
                </c:pt>
                <c:pt idx="1085">
                  <c:v>1.4022372425866982</c:v>
                </c:pt>
                <c:pt idx="1086">
                  <c:v>1.4022372425866982</c:v>
                </c:pt>
                <c:pt idx="1087">
                  <c:v>1.4022372425866982</c:v>
                </c:pt>
                <c:pt idx="1088">
                  <c:v>1.4022372425866982</c:v>
                </c:pt>
                <c:pt idx="1089">
                  <c:v>1.4022372425866982</c:v>
                </c:pt>
                <c:pt idx="1090">
                  <c:v>1.4022372425866982</c:v>
                </c:pt>
                <c:pt idx="1091">
                  <c:v>1.4022372425866982</c:v>
                </c:pt>
                <c:pt idx="1092">
                  <c:v>1.4022372425866982</c:v>
                </c:pt>
                <c:pt idx="1093">
                  <c:v>1.4022372425866982</c:v>
                </c:pt>
                <c:pt idx="1094">
                  <c:v>1.4022372425866982</c:v>
                </c:pt>
                <c:pt idx="1095">
                  <c:v>1.4022372425866982</c:v>
                </c:pt>
                <c:pt idx="1096">
                  <c:v>1.4022372425866982</c:v>
                </c:pt>
                <c:pt idx="1097">
                  <c:v>1.4022372425866982</c:v>
                </c:pt>
                <c:pt idx="1098">
                  <c:v>1.4022372425866982</c:v>
                </c:pt>
                <c:pt idx="1099">
                  <c:v>1.4022372425866982</c:v>
                </c:pt>
                <c:pt idx="1100">
                  <c:v>1.4022372425866982</c:v>
                </c:pt>
                <c:pt idx="1101">
                  <c:v>1.4022372425866982</c:v>
                </c:pt>
                <c:pt idx="1102">
                  <c:v>1.4022372425866982</c:v>
                </c:pt>
                <c:pt idx="1103">
                  <c:v>1.4022372425866982</c:v>
                </c:pt>
                <c:pt idx="1104">
                  <c:v>1.4022372425866982</c:v>
                </c:pt>
                <c:pt idx="1105">
                  <c:v>1.4022372425866982</c:v>
                </c:pt>
                <c:pt idx="1106">
                  <c:v>1.4022372425866982</c:v>
                </c:pt>
                <c:pt idx="1107">
                  <c:v>1.4022372425866982</c:v>
                </c:pt>
                <c:pt idx="1108">
                  <c:v>1.4022372425866982</c:v>
                </c:pt>
                <c:pt idx="1109">
                  <c:v>1.4022372425866982</c:v>
                </c:pt>
                <c:pt idx="1110">
                  <c:v>1.4022372425866982</c:v>
                </c:pt>
                <c:pt idx="1111">
                  <c:v>1.4022372425866982</c:v>
                </c:pt>
                <c:pt idx="1112">
                  <c:v>1.4022372425866982</c:v>
                </c:pt>
                <c:pt idx="1113">
                  <c:v>1.4022372425866982</c:v>
                </c:pt>
                <c:pt idx="1114">
                  <c:v>1.4022372425866982</c:v>
                </c:pt>
                <c:pt idx="1115">
                  <c:v>1.4022372425866982</c:v>
                </c:pt>
                <c:pt idx="1116">
                  <c:v>1.4022372425866982</c:v>
                </c:pt>
                <c:pt idx="1117">
                  <c:v>1.4022372425866982</c:v>
                </c:pt>
                <c:pt idx="1118">
                  <c:v>1.4022372425866982</c:v>
                </c:pt>
                <c:pt idx="1119">
                  <c:v>1.4022372425866982</c:v>
                </c:pt>
                <c:pt idx="1120">
                  <c:v>1.4022372425866982</c:v>
                </c:pt>
                <c:pt idx="1121">
                  <c:v>1.4022372425866982</c:v>
                </c:pt>
                <c:pt idx="1122">
                  <c:v>1.4022372425866982</c:v>
                </c:pt>
                <c:pt idx="1123">
                  <c:v>1.4022372425866982</c:v>
                </c:pt>
                <c:pt idx="1124">
                  <c:v>1.4022372425866982</c:v>
                </c:pt>
                <c:pt idx="1125">
                  <c:v>1.4022372425866982</c:v>
                </c:pt>
                <c:pt idx="1126">
                  <c:v>1.4022372425866982</c:v>
                </c:pt>
                <c:pt idx="1127">
                  <c:v>1.4022372425866982</c:v>
                </c:pt>
                <c:pt idx="1128">
                  <c:v>1.4022372425866982</c:v>
                </c:pt>
                <c:pt idx="1129">
                  <c:v>1.4022372425866982</c:v>
                </c:pt>
                <c:pt idx="1130">
                  <c:v>1.4022372425866982</c:v>
                </c:pt>
                <c:pt idx="1131">
                  <c:v>1.4022372425866982</c:v>
                </c:pt>
                <c:pt idx="1132">
                  <c:v>1.4022372425866982</c:v>
                </c:pt>
                <c:pt idx="1133">
                  <c:v>1.4022372425866982</c:v>
                </c:pt>
                <c:pt idx="1134">
                  <c:v>1.4022372425866982</c:v>
                </c:pt>
                <c:pt idx="1135">
                  <c:v>1.4022372425866982</c:v>
                </c:pt>
                <c:pt idx="1136">
                  <c:v>1.4022372425866982</c:v>
                </c:pt>
                <c:pt idx="1137">
                  <c:v>1.4022372425866982</c:v>
                </c:pt>
                <c:pt idx="1138">
                  <c:v>1.1499190164950026</c:v>
                </c:pt>
                <c:pt idx="1139">
                  <c:v>1.4022372425866982</c:v>
                </c:pt>
                <c:pt idx="1140">
                  <c:v>1.4022372425866982</c:v>
                </c:pt>
                <c:pt idx="1141">
                  <c:v>1.4022372425866982</c:v>
                </c:pt>
                <c:pt idx="1142">
                  <c:v>1.4022372425866982</c:v>
                </c:pt>
                <c:pt idx="1143">
                  <c:v>1.4022372425866982</c:v>
                </c:pt>
                <c:pt idx="1144">
                  <c:v>1.4022372425866982</c:v>
                </c:pt>
                <c:pt idx="1145">
                  <c:v>1.4022372425866982</c:v>
                </c:pt>
                <c:pt idx="1146">
                  <c:v>1.4022372425866982</c:v>
                </c:pt>
                <c:pt idx="1147">
                  <c:v>1.4022372425866982</c:v>
                </c:pt>
                <c:pt idx="1148">
                  <c:v>1.4022372425866982</c:v>
                </c:pt>
                <c:pt idx="1149">
                  <c:v>1.4022372425866982</c:v>
                </c:pt>
                <c:pt idx="1150">
                  <c:v>1.4022372425866982</c:v>
                </c:pt>
                <c:pt idx="1151">
                  <c:v>1.4022372425866982</c:v>
                </c:pt>
                <c:pt idx="1152">
                  <c:v>1.4022372425866982</c:v>
                </c:pt>
                <c:pt idx="1153">
                  <c:v>1.4022372425866982</c:v>
                </c:pt>
                <c:pt idx="1154">
                  <c:v>1.4022372425866982</c:v>
                </c:pt>
                <c:pt idx="1155">
                  <c:v>1.4022372425866982</c:v>
                </c:pt>
                <c:pt idx="1156">
                  <c:v>1.4022372425866982</c:v>
                </c:pt>
                <c:pt idx="1157">
                  <c:v>1.4022372425866982</c:v>
                </c:pt>
                <c:pt idx="1158">
                  <c:v>1.1499190164950026</c:v>
                </c:pt>
                <c:pt idx="1159">
                  <c:v>1.4022372425866982</c:v>
                </c:pt>
                <c:pt idx="1160">
                  <c:v>1.4022372425866982</c:v>
                </c:pt>
                <c:pt idx="1161">
                  <c:v>1.4022372425866982</c:v>
                </c:pt>
                <c:pt idx="1162">
                  <c:v>1.4022372425866982</c:v>
                </c:pt>
                <c:pt idx="1163">
                  <c:v>1.4022372425866982</c:v>
                </c:pt>
                <c:pt idx="1164">
                  <c:v>1.4022372425866982</c:v>
                </c:pt>
                <c:pt idx="1165">
                  <c:v>1.4022372425866982</c:v>
                </c:pt>
                <c:pt idx="1166">
                  <c:v>1.4022372425866982</c:v>
                </c:pt>
                <c:pt idx="1167">
                  <c:v>1.4022372425866982</c:v>
                </c:pt>
                <c:pt idx="1168">
                  <c:v>1.4022372425866982</c:v>
                </c:pt>
                <c:pt idx="1169">
                  <c:v>1.4022372425866982</c:v>
                </c:pt>
                <c:pt idx="1170">
                  <c:v>1.4022372425866982</c:v>
                </c:pt>
                <c:pt idx="1171">
                  <c:v>1.4022372425866982</c:v>
                </c:pt>
                <c:pt idx="1172">
                  <c:v>1.4022372425866982</c:v>
                </c:pt>
                <c:pt idx="1173">
                  <c:v>1.4022372425866982</c:v>
                </c:pt>
                <c:pt idx="1174">
                  <c:v>1.4022372425866982</c:v>
                </c:pt>
                <c:pt idx="1175">
                  <c:v>1.4022372425866982</c:v>
                </c:pt>
                <c:pt idx="1176">
                  <c:v>1.4022372425866982</c:v>
                </c:pt>
                <c:pt idx="1177">
                  <c:v>1.4022372425866982</c:v>
                </c:pt>
                <c:pt idx="1178">
                  <c:v>1.4022372425866982</c:v>
                </c:pt>
                <c:pt idx="1179">
                  <c:v>1.4022372425866982</c:v>
                </c:pt>
                <c:pt idx="1180">
                  <c:v>1.4022372425866982</c:v>
                </c:pt>
                <c:pt idx="1181">
                  <c:v>1.4022372425866982</c:v>
                </c:pt>
                <c:pt idx="1182">
                  <c:v>1.4022372425866982</c:v>
                </c:pt>
                <c:pt idx="1183">
                  <c:v>1.4022372425866982</c:v>
                </c:pt>
                <c:pt idx="1184">
                  <c:v>1.4022372425866982</c:v>
                </c:pt>
                <c:pt idx="1185">
                  <c:v>1.4022372425866982</c:v>
                </c:pt>
                <c:pt idx="1186">
                  <c:v>1.4022372425866982</c:v>
                </c:pt>
                <c:pt idx="1187">
                  <c:v>1.4022372425866982</c:v>
                </c:pt>
                <c:pt idx="1188">
                  <c:v>1.4022372425866982</c:v>
                </c:pt>
                <c:pt idx="1189">
                  <c:v>1.4022372425866982</c:v>
                </c:pt>
                <c:pt idx="1190">
                  <c:v>1.4022372425866982</c:v>
                </c:pt>
                <c:pt idx="1191">
                  <c:v>1.4022372425866982</c:v>
                </c:pt>
                <c:pt idx="1192">
                  <c:v>1.4022372425866982</c:v>
                </c:pt>
                <c:pt idx="1193">
                  <c:v>1.4022372425866982</c:v>
                </c:pt>
                <c:pt idx="1194">
                  <c:v>1.4022372425866982</c:v>
                </c:pt>
                <c:pt idx="1195">
                  <c:v>1.4022372425866982</c:v>
                </c:pt>
                <c:pt idx="1196">
                  <c:v>1.4022372425866982</c:v>
                </c:pt>
                <c:pt idx="1197">
                  <c:v>1.4022372425866982</c:v>
                </c:pt>
                <c:pt idx="1198">
                  <c:v>1.4022372425866982</c:v>
                </c:pt>
                <c:pt idx="1199">
                  <c:v>1.4022372425866982</c:v>
                </c:pt>
                <c:pt idx="1200">
                  <c:v>1.4022372425866982</c:v>
                </c:pt>
                <c:pt idx="1201">
                  <c:v>1.4022372425866982</c:v>
                </c:pt>
                <c:pt idx="1202">
                  <c:v>1.4022372425866982</c:v>
                </c:pt>
                <c:pt idx="1203">
                  <c:v>1.4022372425866982</c:v>
                </c:pt>
                <c:pt idx="1204">
                  <c:v>1.4022372425866982</c:v>
                </c:pt>
                <c:pt idx="1205">
                  <c:v>1.4022372425866982</c:v>
                </c:pt>
                <c:pt idx="1206">
                  <c:v>1.4022372425866982</c:v>
                </c:pt>
                <c:pt idx="1207">
                  <c:v>1.4022372425866982</c:v>
                </c:pt>
                <c:pt idx="1208">
                  <c:v>1.4022372425866982</c:v>
                </c:pt>
                <c:pt idx="1209">
                  <c:v>1.4022372425866982</c:v>
                </c:pt>
                <c:pt idx="1210">
                  <c:v>1.4022372425866982</c:v>
                </c:pt>
                <c:pt idx="1211">
                  <c:v>1.4022372425866982</c:v>
                </c:pt>
                <c:pt idx="1212">
                  <c:v>1.4022372425866982</c:v>
                </c:pt>
                <c:pt idx="1213">
                  <c:v>1.4022372425866982</c:v>
                </c:pt>
                <c:pt idx="1214">
                  <c:v>1.4022372425866982</c:v>
                </c:pt>
                <c:pt idx="1215">
                  <c:v>1.4022372425866982</c:v>
                </c:pt>
                <c:pt idx="1216">
                  <c:v>1.4022372425866982</c:v>
                </c:pt>
                <c:pt idx="1217">
                  <c:v>1.4022372425866982</c:v>
                </c:pt>
                <c:pt idx="1218">
                  <c:v>1.4022372425866982</c:v>
                </c:pt>
                <c:pt idx="1219">
                  <c:v>1.4022372425866982</c:v>
                </c:pt>
                <c:pt idx="1220">
                  <c:v>1.4022372425866982</c:v>
                </c:pt>
                <c:pt idx="1221">
                  <c:v>1.4022372425866982</c:v>
                </c:pt>
                <c:pt idx="1222">
                  <c:v>1.4022372425866982</c:v>
                </c:pt>
                <c:pt idx="1223">
                  <c:v>1.4022372425866982</c:v>
                </c:pt>
                <c:pt idx="1224">
                  <c:v>1.4022372425866982</c:v>
                </c:pt>
                <c:pt idx="1225">
                  <c:v>1.4022372425866982</c:v>
                </c:pt>
                <c:pt idx="1226">
                  <c:v>1.4022372425866982</c:v>
                </c:pt>
                <c:pt idx="1227">
                  <c:v>1.4022372425866982</c:v>
                </c:pt>
                <c:pt idx="1228">
                  <c:v>1.4022372425866982</c:v>
                </c:pt>
                <c:pt idx="1229">
                  <c:v>1.4022372425866982</c:v>
                </c:pt>
                <c:pt idx="1230">
                  <c:v>1.4022372425866982</c:v>
                </c:pt>
                <c:pt idx="1231">
                  <c:v>1.4022372425866982</c:v>
                </c:pt>
                <c:pt idx="1232">
                  <c:v>1.4022372425866982</c:v>
                </c:pt>
                <c:pt idx="1233">
                  <c:v>1.4022372425866982</c:v>
                </c:pt>
                <c:pt idx="1234">
                  <c:v>1.4022372425866982</c:v>
                </c:pt>
                <c:pt idx="1235">
                  <c:v>1.4022372425866982</c:v>
                </c:pt>
                <c:pt idx="1236">
                  <c:v>1.4022372425866982</c:v>
                </c:pt>
                <c:pt idx="1237">
                  <c:v>1.4022372425866982</c:v>
                </c:pt>
                <c:pt idx="1238">
                  <c:v>1.4022372425866982</c:v>
                </c:pt>
                <c:pt idx="1239">
                  <c:v>1.4022372425866982</c:v>
                </c:pt>
                <c:pt idx="1240">
                  <c:v>1.4022372425866982</c:v>
                </c:pt>
                <c:pt idx="1241">
                  <c:v>1.4022372425866982</c:v>
                </c:pt>
                <c:pt idx="1242">
                  <c:v>1.4022372425866982</c:v>
                </c:pt>
                <c:pt idx="1243">
                  <c:v>1.4022372425866982</c:v>
                </c:pt>
                <c:pt idx="1244">
                  <c:v>1.4022372425866982</c:v>
                </c:pt>
                <c:pt idx="1245">
                  <c:v>1.4022372425866982</c:v>
                </c:pt>
                <c:pt idx="1246">
                  <c:v>1.4022372425866982</c:v>
                </c:pt>
                <c:pt idx="1247">
                  <c:v>1.4022372425866982</c:v>
                </c:pt>
                <c:pt idx="1248">
                  <c:v>1.4022372425866982</c:v>
                </c:pt>
                <c:pt idx="1249">
                  <c:v>1.4022372425866982</c:v>
                </c:pt>
                <c:pt idx="1250">
                  <c:v>1.4022372425866982</c:v>
                </c:pt>
                <c:pt idx="1251">
                  <c:v>1.4022372425866982</c:v>
                </c:pt>
                <c:pt idx="1252">
                  <c:v>1.4022372425866982</c:v>
                </c:pt>
                <c:pt idx="1253">
                  <c:v>1.4022372425866982</c:v>
                </c:pt>
                <c:pt idx="1254">
                  <c:v>1.4022372425866982</c:v>
                </c:pt>
                <c:pt idx="1255">
                  <c:v>1.4022372425866982</c:v>
                </c:pt>
                <c:pt idx="1256">
                  <c:v>1.4022372425866982</c:v>
                </c:pt>
                <c:pt idx="1257">
                  <c:v>1.4022372425866982</c:v>
                </c:pt>
                <c:pt idx="1258">
                  <c:v>1.4022372425866982</c:v>
                </c:pt>
                <c:pt idx="1259">
                  <c:v>1.4022372425866982</c:v>
                </c:pt>
                <c:pt idx="1260">
                  <c:v>1.4022372425866982</c:v>
                </c:pt>
                <c:pt idx="1261">
                  <c:v>1.4022372425866982</c:v>
                </c:pt>
                <c:pt idx="1262">
                  <c:v>1.4022372425866982</c:v>
                </c:pt>
                <c:pt idx="1263">
                  <c:v>1.4022372425866982</c:v>
                </c:pt>
                <c:pt idx="1264">
                  <c:v>1.4022372425866982</c:v>
                </c:pt>
                <c:pt idx="1265">
                  <c:v>1.4022372425866982</c:v>
                </c:pt>
                <c:pt idx="1266">
                  <c:v>1.4022372425866982</c:v>
                </c:pt>
                <c:pt idx="1267">
                  <c:v>1.4022372425866982</c:v>
                </c:pt>
                <c:pt idx="1268">
                  <c:v>1.4022372425866982</c:v>
                </c:pt>
                <c:pt idx="1269">
                  <c:v>1.4022372425866982</c:v>
                </c:pt>
                <c:pt idx="1270">
                  <c:v>1.4022372425866982</c:v>
                </c:pt>
                <c:pt idx="1271">
                  <c:v>1.4022372425866982</c:v>
                </c:pt>
                <c:pt idx="1272">
                  <c:v>1.4022372425866982</c:v>
                </c:pt>
                <c:pt idx="1273">
                  <c:v>1.4022372425866982</c:v>
                </c:pt>
                <c:pt idx="1274">
                  <c:v>1.4022372425866982</c:v>
                </c:pt>
                <c:pt idx="1275">
                  <c:v>1.4022372425866982</c:v>
                </c:pt>
                <c:pt idx="1276">
                  <c:v>1.4022372425866982</c:v>
                </c:pt>
                <c:pt idx="1277">
                  <c:v>1.4022372425866982</c:v>
                </c:pt>
                <c:pt idx="1278">
                  <c:v>1.4022372425866982</c:v>
                </c:pt>
                <c:pt idx="1279">
                  <c:v>1.4022372425866982</c:v>
                </c:pt>
                <c:pt idx="1280">
                  <c:v>1.4022372425866982</c:v>
                </c:pt>
                <c:pt idx="1281">
                  <c:v>1.4022372425866982</c:v>
                </c:pt>
                <c:pt idx="1282">
                  <c:v>1.4022372425866982</c:v>
                </c:pt>
                <c:pt idx="1283">
                  <c:v>1.4022372425866982</c:v>
                </c:pt>
                <c:pt idx="1284">
                  <c:v>1.4022372425866982</c:v>
                </c:pt>
                <c:pt idx="1285">
                  <c:v>1.4022372425866982</c:v>
                </c:pt>
                <c:pt idx="1286">
                  <c:v>1.4022372425866982</c:v>
                </c:pt>
                <c:pt idx="1287">
                  <c:v>1.4022372425866982</c:v>
                </c:pt>
                <c:pt idx="1288">
                  <c:v>1.4022372425866982</c:v>
                </c:pt>
                <c:pt idx="1289">
                  <c:v>1.4022372425866982</c:v>
                </c:pt>
                <c:pt idx="1290">
                  <c:v>1.4022372425866982</c:v>
                </c:pt>
                <c:pt idx="1291">
                  <c:v>1.4022372425866982</c:v>
                </c:pt>
                <c:pt idx="1292">
                  <c:v>1.4022372425866982</c:v>
                </c:pt>
                <c:pt idx="1293">
                  <c:v>1.4022372425866982</c:v>
                </c:pt>
                <c:pt idx="1294">
                  <c:v>1.4022372425866982</c:v>
                </c:pt>
                <c:pt idx="1295">
                  <c:v>1.4022372425866982</c:v>
                </c:pt>
                <c:pt idx="1296">
                  <c:v>1.6760914940838492</c:v>
                </c:pt>
                <c:pt idx="1297">
                  <c:v>1.6760914940838492</c:v>
                </c:pt>
                <c:pt idx="1298">
                  <c:v>1.6760914940838492</c:v>
                </c:pt>
                <c:pt idx="1299">
                  <c:v>1.4022484679117004</c:v>
                </c:pt>
                <c:pt idx="1300">
                  <c:v>1.4022484679117004</c:v>
                </c:pt>
                <c:pt idx="1301">
                  <c:v>1.4022484679117004</c:v>
                </c:pt>
                <c:pt idx="1302">
                  <c:v>1.4022484679117004</c:v>
                </c:pt>
                <c:pt idx="1303">
                  <c:v>1.4022484679117004</c:v>
                </c:pt>
                <c:pt idx="1304">
                  <c:v>1.676091495045489</c:v>
                </c:pt>
                <c:pt idx="1305">
                  <c:v>1.676091495045489</c:v>
                </c:pt>
                <c:pt idx="1306">
                  <c:v>1.676091495045489</c:v>
                </c:pt>
                <c:pt idx="1307">
                  <c:v>1.4022484679118834</c:v>
                </c:pt>
                <c:pt idx="1308">
                  <c:v>1.4022484679118834</c:v>
                </c:pt>
                <c:pt idx="1309">
                  <c:v>1.4022484679118834</c:v>
                </c:pt>
                <c:pt idx="1310">
                  <c:v>1.4022484679118834</c:v>
                </c:pt>
                <c:pt idx="1311">
                  <c:v>1.4022484679118834</c:v>
                </c:pt>
                <c:pt idx="1312">
                  <c:v>1.676091495045489</c:v>
                </c:pt>
                <c:pt idx="1313">
                  <c:v>1.676091495045489</c:v>
                </c:pt>
                <c:pt idx="1314">
                  <c:v>1.4022484679118834</c:v>
                </c:pt>
                <c:pt idx="1315">
                  <c:v>1.4022484679118834</c:v>
                </c:pt>
                <c:pt idx="1316">
                  <c:v>1.4022484679118834</c:v>
                </c:pt>
                <c:pt idx="1317">
                  <c:v>1.676091495045489</c:v>
                </c:pt>
                <c:pt idx="1318">
                  <c:v>1.676091495045489</c:v>
                </c:pt>
                <c:pt idx="1319">
                  <c:v>1.4022484679118834</c:v>
                </c:pt>
                <c:pt idx="1320">
                  <c:v>1.4022484679118834</c:v>
                </c:pt>
                <c:pt idx="1321">
                  <c:v>1.4022484679118834</c:v>
                </c:pt>
                <c:pt idx="1322">
                  <c:v>1.4022484679118834</c:v>
                </c:pt>
                <c:pt idx="1323">
                  <c:v>1.4022484679118834</c:v>
                </c:pt>
                <c:pt idx="1324">
                  <c:v>1.676091495045489</c:v>
                </c:pt>
                <c:pt idx="1325">
                  <c:v>1.4022484679118834</c:v>
                </c:pt>
                <c:pt idx="1326">
                  <c:v>1.4022484679118834</c:v>
                </c:pt>
                <c:pt idx="1327">
                  <c:v>1.4022484679118834</c:v>
                </c:pt>
                <c:pt idx="1328">
                  <c:v>1.4022484679118834</c:v>
                </c:pt>
                <c:pt idx="1329">
                  <c:v>1.4022484679118834</c:v>
                </c:pt>
                <c:pt idx="1330">
                  <c:v>1.4022484679118834</c:v>
                </c:pt>
                <c:pt idx="1331">
                  <c:v>1.676091495045489</c:v>
                </c:pt>
                <c:pt idx="1332">
                  <c:v>1.4022484679118834</c:v>
                </c:pt>
                <c:pt idx="1333">
                  <c:v>1.4022484679118834</c:v>
                </c:pt>
                <c:pt idx="1334">
                  <c:v>1.676091495045489</c:v>
                </c:pt>
                <c:pt idx="1335">
                  <c:v>1.4022484679118834</c:v>
                </c:pt>
                <c:pt idx="1336">
                  <c:v>1.676091495045489</c:v>
                </c:pt>
                <c:pt idx="1337">
                  <c:v>1.4022484679118834</c:v>
                </c:pt>
                <c:pt idx="1338">
                  <c:v>1.4022484679118834</c:v>
                </c:pt>
                <c:pt idx="1339">
                  <c:v>1.4022484679118834</c:v>
                </c:pt>
                <c:pt idx="1340">
                  <c:v>1.4022484679118834</c:v>
                </c:pt>
                <c:pt idx="1341">
                  <c:v>1.4022484679118834</c:v>
                </c:pt>
                <c:pt idx="1342">
                  <c:v>1.4022484679118834</c:v>
                </c:pt>
                <c:pt idx="1343">
                  <c:v>1.676091495045489</c:v>
                </c:pt>
                <c:pt idx="1344">
                  <c:v>1.676091495045489</c:v>
                </c:pt>
                <c:pt idx="1345">
                  <c:v>1.676091495045489</c:v>
                </c:pt>
                <c:pt idx="1346">
                  <c:v>1.676091495045489</c:v>
                </c:pt>
                <c:pt idx="1347">
                  <c:v>1.676091495045489</c:v>
                </c:pt>
                <c:pt idx="1348">
                  <c:v>1.676091495045489</c:v>
                </c:pt>
                <c:pt idx="1349">
                  <c:v>1.676091495045489</c:v>
                </c:pt>
                <c:pt idx="1350">
                  <c:v>1.676091495045489</c:v>
                </c:pt>
                <c:pt idx="1351">
                  <c:v>1.676091495045489</c:v>
                </c:pt>
                <c:pt idx="1352">
                  <c:v>1.676091495045489</c:v>
                </c:pt>
                <c:pt idx="1353">
                  <c:v>1.4022484679118834</c:v>
                </c:pt>
                <c:pt idx="1354">
                  <c:v>1.676091495045489</c:v>
                </c:pt>
                <c:pt idx="1355">
                  <c:v>1.676091495045489</c:v>
                </c:pt>
                <c:pt idx="1356">
                  <c:v>1.676091495045489</c:v>
                </c:pt>
                <c:pt idx="1357">
                  <c:v>1.676091495045489</c:v>
                </c:pt>
                <c:pt idx="1358">
                  <c:v>1.676091495045489</c:v>
                </c:pt>
                <c:pt idx="1359">
                  <c:v>1.676091495045489</c:v>
                </c:pt>
                <c:pt idx="1360">
                  <c:v>1.676091495045489</c:v>
                </c:pt>
                <c:pt idx="1361">
                  <c:v>1.676091495045489</c:v>
                </c:pt>
                <c:pt idx="1362">
                  <c:v>1.676091495045489</c:v>
                </c:pt>
                <c:pt idx="1363">
                  <c:v>1.676091495045489</c:v>
                </c:pt>
                <c:pt idx="1364">
                  <c:v>1.676091495045489</c:v>
                </c:pt>
                <c:pt idx="1365">
                  <c:v>1.4022484679118834</c:v>
                </c:pt>
                <c:pt idx="1366">
                  <c:v>1.676091495045489</c:v>
                </c:pt>
                <c:pt idx="1367">
                  <c:v>1.676091495045489</c:v>
                </c:pt>
                <c:pt idx="1368">
                  <c:v>1.676091495045489</c:v>
                </c:pt>
                <c:pt idx="1369">
                  <c:v>1.676091495045489</c:v>
                </c:pt>
                <c:pt idx="1370">
                  <c:v>1.676091495045489</c:v>
                </c:pt>
                <c:pt idx="1371">
                  <c:v>1.4022484679118834</c:v>
                </c:pt>
                <c:pt idx="1372">
                  <c:v>1.4022484679118834</c:v>
                </c:pt>
                <c:pt idx="1373">
                  <c:v>1.676091495045489</c:v>
                </c:pt>
                <c:pt idx="1374">
                  <c:v>1.4022484679118834</c:v>
                </c:pt>
                <c:pt idx="1375">
                  <c:v>1.4022484679118834</c:v>
                </c:pt>
                <c:pt idx="1376">
                  <c:v>1.4022484679118834</c:v>
                </c:pt>
                <c:pt idx="1377">
                  <c:v>1.676091495045489</c:v>
                </c:pt>
                <c:pt idx="1378">
                  <c:v>1.676091495045489</c:v>
                </c:pt>
                <c:pt idx="1379">
                  <c:v>1.4022484679118834</c:v>
                </c:pt>
                <c:pt idx="1380">
                  <c:v>1.4022484679118834</c:v>
                </c:pt>
                <c:pt idx="1381">
                  <c:v>1.676091495045489</c:v>
                </c:pt>
                <c:pt idx="1382">
                  <c:v>1.676091495045489</c:v>
                </c:pt>
                <c:pt idx="1383">
                  <c:v>1.4022484679118834</c:v>
                </c:pt>
                <c:pt idx="1384">
                  <c:v>1.4022484679118834</c:v>
                </c:pt>
                <c:pt idx="1385">
                  <c:v>1.4022484679118834</c:v>
                </c:pt>
                <c:pt idx="1386">
                  <c:v>1.676091495045489</c:v>
                </c:pt>
                <c:pt idx="1387">
                  <c:v>1.4022484679118834</c:v>
                </c:pt>
                <c:pt idx="1388">
                  <c:v>1.4022484679118834</c:v>
                </c:pt>
                <c:pt idx="1389">
                  <c:v>1.676091495045489</c:v>
                </c:pt>
                <c:pt idx="1390">
                  <c:v>1.676091495045489</c:v>
                </c:pt>
                <c:pt idx="1391">
                  <c:v>1.4022484679118834</c:v>
                </c:pt>
                <c:pt idx="1392">
                  <c:v>1.4022484679118834</c:v>
                </c:pt>
                <c:pt idx="1393">
                  <c:v>1.676091495045489</c:v>
                </c:pt>
                <c:pt idx="1394">
                  <c:v>1.676091495045489</c:v>
                </c:pt>
                <c:pt idx="1395">
                  <c:v>1.4022484679118834</c:v>
                </c:pt>
                <c:pt idx="1396">
                  <c:v>1.4022484679118834</c:v>
                </c:pt>
                <c:pt idx="1397">
                  <c:v>1.676091495045489</c:v>
                </c:pt>
                <c:pt idx="1398">
                  <c:v>1.676091495045489</c:v>
                </c:pt>
                <c:pt idx="1399">
                  <c:v>1.676091495045489</c:v>
                </c:pt>
                <c:pt idx="1400">
                  <c:v>1.676091495045489</c:v>
                </c:pt>
                <c:pt idx="1401">
                  <c:v>1.676091495045489</c:v>
                </c:pt>
                <c:pt idx="1402">
                  <c:v>1.676091495045489</c:v>
                </c:pt>
                <c:pt idx="1403">
                  <c:v>1.676091495045489</c:v>
                </c:pt>
                <c:pt idx="1404">
                  <c:v>1.676091495045489</c:v>
                </c:pt>
                <c:pt idx="1405">
                  <c:v>1.676091495045489</c:v>
                </c:pt>
                <c:pt idx="1406">
                  <c:v>1.676091495045489</c:v>
                </c:pt>
                <c:pt idx="1407">
                  <c:v>1.676091495045489</c:v>
                </c:pt>
                <c:pt idx="1408">
                  <c:v>1.676091495045489</c:v>
                </c:pt>
                <c:pt idx="1409">
                  <c:v>1.676091495045489</c:v>
                </c:pt>
                <c:pt idx="1410">
                  <c:v>1.676091495045489</c:v>
                </c:pt>
                <c:pt idx="1411">
                  <c:v>1.676091495045489</c:v>
                </c:pt>
                <c:pt idx="1412">
                  <c:v>1.4022484679118834</c:v>
                </c:pt>
                <c:pt idx="1413">
                  <c:v>1.4022484679118834</c:v>
                </c:pt>
                <c:pt idx="1414">
                  <c:v>1.676091495045489</c:v>
                </c:pt>
                <c:pt idx="1415">
                  <c:v>1.676091495045489</c:v>
                </c:pt>
                <c:pt idx="1416">
                  <c:v>1.676091495045489</c:v>
                </c:pt>
                <c:pt idx="1417">
                  <c:v>1.4022484679118834</c:v>
                </c:pt>
                <c:pt idx="1418">
                  <c:v>1.4022484679118834</c:v>
                </c:pt>
                <c:pt idx="1419">
                  <c:v>1.676091495045489</c:v>
                </c:pt>
                <c:pt idx="1420">
                  <c:v>1.676091495045489</c:v>
                </c:pt>
                <c:pt idx="1421">
                  <c:v>1.676091495045489</c:v>
                </c:pt>
                <c:pt idx="1422">
                  <c:v>1.676091495045489</c:v>
                </c:pt>
                <c:pt idx="1423">
                  <c:v>1.676091495045489</c:v>
                </c:pt>
                <c:pt idx="1424">
                  <c:v>1.676091495045489</c:v>
                </c:pt>
                <c:pt idx="1425">
                  <c:v>1.676091495045489</c:v>
                </c:pt>
                <c:pt idx="1426">
                  <c:v>1.4022484679118834</c:v>
                </c:pt>
                <c:pt idx="1427">
                  <c:v>1.676091495045489</c:v>
                </c:pt>
                <c:pt idx="1428">
                  <c:v>1.676091495045489</c:v>
                </c:pt>
                <c:pt idx="1429">
                  <c:v>1.676091495045489</c:v>
                </c:pt>
                <c:pt idx="1430">
                  <c:v>1.676091495045489</c:v>
                </c:pt>
                <c:pt idx="1431">
                  <c:v>1.676091495045489</c:v>
                </c:pt>
                <c:pt idx="1432">
                  <c:v>1.676091495045489</c:v>
                </c:pt>
                <c:pt idx="1433">
                  <c:v>1.676091495045489</c:v>
                </c:pt>
                <c:pt idx="1434">
                  <c:v>1.676091495045489</c:v>
                </c:pt>
                <c:pt idx="1435">
                  <c:v>1.676091495045489</c:v>
                </c:pt>
                <c:pt idx="1436">
                  <c:v>1.676091495045489</c:v>
                </c:pt>
                <c:pt idx="1437">
                  <c:v>1.676091495045489</c:v>
                </c:pt>
                <c:pt idx="1438">
                  <c:v>1.676091495045489</c:v>
                </c:pt>
                <c:pt idx="1439">
                  <c:v>1.676091495045489</c:v>
                </c:pt>
                <c:pt idx="1440">
                  <c:v>1.676091495045489</c:v>
                </c:pt>
                <c:pt idx="1441">
                  <c:v>1.676091495045489</c:v>
                </c:pt>
                <c:pt idx="1442">
                  <c:v>1.676091495045489</c:v>
                </c:pt>
                <c:pt idx="1443">
                  <c:v>1.676091495045489</c:v>
                </c:pt>
                <c:pt idx="1444">
                  <c:v>1.676091495045489</c:v>
                </c:pt>
                <c:pt idx="1445">
                  <c:v>1.676091495045489</c:v>
                </c:pt>
                <c:pt idx="1446">
                  <c:v>1.676091495045489</c:v>
                </c:pt>
                <c:pt idx="1447">
                  <c:v>1.676091495045489</c:v>
                </c:pt>
                <c:pt idx="1448">
                  <c:v>1.676091495045489</c:v>
                </c:pt>
                <c:pt idx="1449">
                  <c:v>1.676091495045489</c:v>
                </c:pt>
                <c:pt idx="1450">
                  <c:v>1.676091495045489</c:v>
                </c:pt>
                <c:pt idx="1451">
                  <c:v>1.676091495045489</c:v>
                </c:pt>
                <c:pt idx="1452">
                  <c:v>1.676091495045489</c:v>
                </c:pt>
                <c:pt idx="1453">
                  <c:v>1.676091495045489</c:v>
                </c:pt>
                <c:pt idx="1454">
                  <c:v>1.676091495045489</c:v>
                </c:pt>
                <c:pt idx="1455">
                  <c:v>1.676091495045489</c:v>
                </c:pt>
                <c:pt idx="1456">
                  <c:v>1.676091495045489</c:v>
                </c:pt>
                <c:pt idx="1457">
                  <c:v>1.676091495045489</c:v>
                </c:pt>
                <c:pt idx="1458">
                  <c:v>1.676091495045489</c:v>
                </c:pt>
                <c:pt idx="1459">
                  <c:v>1.676091495045489</c:v>
                </c:pt>
                <c:pt idx="1460">
                  <c:v>1.676091495045489</c:v>
                </c:pt>
                <c:pt idx="1461">
                  <c:v>1.676091495045489</c:v>
                </c:pt>
                <c:pt idx="1462">
                  <c:v>1.676091495045489</c:v>
                </c:pt>
                <c:pt idx="1463">
                  <c:v>1.676091495045489</c:v>
                </c:pt>
                <c:pt idx="1464">
                  <c:v>1.676091495045489</c:v>
                </c:pt>
                <c:pt idx="1465">
                  <c:v>1.676091495045489</c:v>
                </c:pt>
                <c:pt idx="1466">
                  <c:v>1.676091495045489</c:v>
                </c:pt>
                <c:pt idx="1467">
                  <c:v>1.676091495045489</c:v>
                </c:pt>
                <c:pt idx="1468">
                  <c:v>1.676091495045489</c:v>
                </c:pt>
                <c:pt idx="1469">
                  <c:v>1.676091495045489</c:v>
                </c:pt>
                <c:pt idx="1470">
                  <c:v>1.676091495045489</c:v>
                </c:pt>
                <c:pt idx="1471">
                  <c:v>1.676091495045489</c:v>
                </c:pt>
                <c:pt idx="1472">
                  <c:v>1.676091495045489</c:v>
                </c:pt>
                <c:pt idx="1473">
                  <c:v>1.676091495045489</c:v>
                </c:pt>
                <c:pt idx="1474">
                  <c:v>1.676091495045489</c:v>
                </c:pt>
                <c:pt idx="1475">
                  <c:v>1.676091495045489</c:v>
                </c:pt>
                <c:pt idx="1476">
                  <c:v>1.676091495045489</c:v>
                </c:pt>
                <c:pt idx="1477">
                  <c:v>1.676091495045489</c:v>
                </c:pt>
                <c:pt idx="1478">
                  <c:v>1.676091495045489</c:v>
                </c:pt>
                <c:pt idx="1479">
                  <c:v>1.676091495045489</c:v>
                </c:pt>
                <c:pt idx="1480">
                  <c:v>1.676091495045489</c:v>
                </c:pt>
                <c:pt idx="1481">
                  <c:v>1.676091495045489</c:v>
                </c:pt>
                <c:pt idx="1482">
                  <c:v>1.676091495045489</c:v>
                </c:pt>
                <c:pt idx="1483">
                  <c:v>1.676091495045489</c:v>
                </c:pt>
                <c:pt idx="1484">
                  <c:v>1.676091495045489</c:v>
                </c:pt>
                <c:pt idx="1485">
                  <c:v>1.676091495045489</c:v>
                </c:pt>
                <c:pt idx="1486">
                  <c:v>1.676091495045489</c:v>
                </c:pt>
                <c:pt idx="1487">
                  <c:v>1.676091495045489</c:v>
                </c:pt>
                <c:pt idx="1488">
                  <c:v>1.676091495045489</c:v>
                </c:pt>
                <c:pt idx="1489">
                  <c:v>1.676091495045489</c:v>
                </c:pt>
                <c:pt idx="1490">
                  <c:v>1.676091495045489</c:v>
                </c:pt>
                <c:pt idx="1491">
                  <c:v>1.676091495045489</c:v>
                </c:pt>
                <c:pt idx="1492">
                  <c:v>1.676091495045489</c:v>
                </c:pt>
                <c:pt idx="1493">
                  <c:v>1.676091495045489</c:v>
                </c:pt>
                <c:pt idx="1494">
                  <c:v>1.676091495045489</c:v>
                </c:pt>
                <c:pt idx="1495">
                  <c:v>1.676091495045489</c:v>
                </c:pt>
                <c:pt idx="1496">
                  <c:v>1.676091495045489</c:v>
                </c:pt>
                <c:pt idx="1497">
                  <c:v>1.676091495045489</c:v>
                </c:pt>
                <c:pt idx="1498">
                  <c:v>1.676091495045489</c:v>
                </c:pt>
                <c:pt idx="1499">
                  <c:v>1.676091495045489</c:v>
                </c:pt>
                <c:pt idx="1500">
                  <c:v>1.676091495045489</c:v>
                </c:pt>
                <c:pt idx="1501">
                  <c:v>1.676091495045489</c:v>
                </c:pt>
                <c:pt idx="1502">
                  <c:v>1.676091495045489</c:v>
                </c:pt>
                <c:pt idx="1503">
                  <c:v>1.676091495045489</c:v>
                </c:pt>
                <c:pt idx="1504">
                  <c:v>1.676091495045489</c:v>
                </c:pt>
                <c:pt idx="1505">
                  <c:v>1.676091495045489</c:v>
                </c:pt>
                <c:pt idx="1506">
                  <c:v>1.676091495045489</c:v>
                </c:pt>
                <c:pt idx="1507">
                  <c:v>1.676091495045489</c:v>
                </c:pt>
                <c:pt idx="1508">
                  <c:v>1.676091495045489</c:v>
                </c:pt>
                <c:pt idx="1509">
                  <c:v>1.676091495045489</c:v>
                </c:pt>
                <c:pt idx="1510">
                  <c:v>1.676091495045489</c:v>
                </c:pt>
                <c:pt idx="1511">
                  <c:v>1.676091495045489</c:v>
                </c:pt>
                <c:pt idx="1512">
                  <c:v>1.676091495045489</c:v>
                </c:pt>
                <c:pt idx="1513">
                  <c:v>1.676091495045489</c:v>
                </c:pt>
                <c:pt idx="1514">
                  <c:v>1.676091495045489</c:v>
                </c:pt>
                <c:pt idx="1515">
                  <c:v>1.9520704485826943</c:v>
                </c:pt>
                <c:pt idx="1516">
                  <c:v>1.8857000267690285</c:v>
                </c:pt>
                <c:pt idx="1517">
                  <c:v>1.8857000267690285</c:v>
                </c:pt>
                <c:pt idx="1518">
                  <c:v>1.8857000267690285</c:v>
                </c:pt>
                <c:pt idx="1519">
                  <c:v>1.8857000267690285</c:v>
                </c:pt>
                <c:pt idx="1520">
                  <c:v>1.8857000267690285</c:v>
                </c:pt>
                <c:pt idx="1521">
                  <c:v>1.8857000267690285</c:v>
                </c:pt>
                <c:pt idx="1522">
                  <c:v>1.8857000267690285</c:v>
                </c:pt>
                <c:pt idx="1523">
                  <c:v>1.8857000267690285</c:v>
                </c:pt>
                <c:pt idx="1524">
                  <c:v>1.8857000267690285</c:v>
                </c:pt>
                <c:pt idx="1525">
                  <c:v>1.8857000267690285</c:v>
                </c:pt>
                <c:pt idx="1526">
                  <c:v>2.1282383322059046</c:v>
                </c:pt>
                <c:pt idx="1527">
                  <c:v>1.8857000267690289</c:v>
                </c:pt>
                <c:pt idx="1528">
                  <c:v>1.8857000267690289</c:v>
                </c:pt>
                <c:pt idx="1529">
                  <c:v>1.8857000267690289</c:v>
                </c:pt>
                <c:pt idx="1530">
                  <c:v>1.8857000267690289</c:v>
                </c:pt>
                <c:pt idx="1531">
                  <c:v>2.1282383322059046</c:v>
                </c:pt>
                <c:pt idx="1532">
                  <c:v>1.8857000267690289</c:v>
                </c:pt>
                <c:pt idx="1533">
                  <c:v>1.8857000267690289</c:v>
                </c:pt>
                <c:pt idx="1534">
                  <c:v>1.8857000267690289</c:v>
                </c:pt>
                <c:pt idx="1535">
                  <c:v>1.8857000267690289</c:v>
                </c:pt>
                <c:pt idx="1536">
                  <c:v>1.8857000267690289</c:v>
                </c:pt>
                <c:pt idx="1537">
                  <c:v>1.8857000267690289</c:v>
                </c:pt>
                <c:pt idx="1538">
                  <c:v>1.8857000267690289</c:v>
                </c:pt>
                <c:pt idx="1539">
                  <c:v>1.8857000267690289</c:v>
                </c:pt>
                <c:pt idx="1540">
                  <c:v>1.8857000267690289</c:v>
                </c:pt>
                <c:pt idx="1541">
                  <c:v>1.8857000267690289</c:v>
                </c:pt>
                <c:pt idx="1542">
                  <c:v>1.8857000267690289</c:v>
                </c:pt>
                <c:pt idx="1543">
                  <c:v>1.8857000267690289</c:v>
                </c:pt>
                <c:pt idx="1544">
                  <c:v>1.8857000267690289</c:v>
                </c:pt>
                <c:pt idx="1545">
                  <c:v>1.8857000267690289</c:v>
                </c:pt>
                <c:pt idx="1546">
                  <c:v>2.1282383322059046</c:v>
                </c:pt>
                <c:pt idx="1547">
                  <c:v>1.8857000267690289</c:v>
                </c:pt>
                <c:pt idx="1548">
                  <c:v>1.8857000267690289</c:v>
                </c:pt>
                <c:pt idx="1549">
                  <c:v>1.8857000267690289</c:v>
                </c:pt>
                <c:pt idx="1550">
                  <c:v>1.8857000267690289</c:v>
                </c:pt>
                <c:pt idx="1551">
                  <c:v>1.8857000267690289</c:v>
                </c:pt>
                <c:pt idx="1552">
                  <c:v>2.1282383322059046</c:v>
                </c:pt>
                <c:pt idx="1553">
                  <c:v>2.1282383322059046</c:v>
                </c:pt>
                <c:pt idx="1554">
                  <c:v>1.8857000267690289</c:v>
                </c:pt>
                <c:pt idx="1555">
                  <c:v>2.1282383322059046</c:v>
                </c:pt>
                <c:pt idx="1556">
                  <c:v>1.8857000267690289</c:v>
                </c:pt>
                <c:pt idx="1557">
                  <c:v>1.8857000267690289</c:v>
                </c:pt>
                <c:pt idx="1558">
                  <c:v>2.1282383322059046</c:v>
                </c:pt>
                <c:pt idx="1559">
                  <c:v>2.1282383322059046</c:v>
                </c:pt>
                <c:pt idx="1560">
                  <c:v>2.1282383322059046</c:v>
                </c:pt>
                <c:pt idx="1561">
                  <c:v>2.1282383322059046</c:v>
                </c:pt>
                <c:pt idx="1562">
                  <c:v>2.1282383322059046</c:v>
                </c:pt>
                <c:pt idx="1563">
                  <c:v>1.8857000267690289</c:v>
                </c:pt>
                <c:pt idx="1564">
                  <c:v>2.1282383322059046</c:v>
                </c:pt>
                <c:pt idx="1565">
                  <c:v>1.8857000267690289</c:v>
                </c:pt>
                <c:pt idx="1566">
                  <c:v>2.1282383322059046</c:v>
                </c:pt>
                <c:pt idx="1567">
                  <c:v>2.1282383322059046</c:v>
                </c:pt>
                <c:pt idx="1568">
                  <c:v>2.1282383322059046</c:v>
                </c:pt>
                <c:pt idx="1569">
                  <c:v>2.1282383322059046</c:v>
                </c:pt>
                <c:pt idx="1570">
                  <c:v>2.1282383322059046</c:v>
                </c:pt>
                <c:pt idx="1571">
                  <c:v>2.1282383322059046</c:v>
                </c:pt>
                <c:pt idx="1572">
                  <c:v>1.8857000267690289</c:v>
                </c:pt>
                <c:pt idx="1573">
                  <c:v>2.1282383322059046</c:v>
                </c:pt>
                <c:pt idx="1574">
                  <c:v>2.1282383322059046</c:v>
                </c:pt>
                <c:pt idx="1575">
                  <c:v>2.1282383322059046</c:v>
                </c:pt>
                <c:pt idx="1576">
                  <c:v>2.1282383322059046</c:v>
                </c:pt>
                <c:pt idx="1577">
                  <c:v>1.8857000267690289</c:v>
                </c:pt>
                <c:pt idx="1578">
                  <c:v>2.1282383322059046</c:v>
                </c:pt>
                <c:pt idx="1579">
                  <c:v>1.8857000267690289</c:v>
                </c:pt>
                <c:pt idx="1580">
                  <c:v>2.1282383322059046</c:v>
                </c:pt>
                <c:pt idx="1581">
                  <c:v>2.1282383322059046</c:v>
                </c:pt>
                <c:pt idx="1582">
                  <c:v>2.1282383322059046</c:v>
                </c:pt>
                <c:pt idx="1583">
                  <c:v>2.1282383322059046</c:v>
                </c:pt>
                <c:pt idx="1584">
                  <c:v>2.1282383322059046</c:v>
                </c:pt>
                <c:pt idx="1585">
                  <c:v>2.1282383322059046</c:v>
                </c:pt>
                <c:pt idx="1586">
                  <c:v>2.1282383322059046</c:v>
                </c:pt>
                <c:pt idx="1587">
                  <c:v>2.1282383322059046</c:v>
                </c:pt>
                <c:pt idx="1588">
                  <c:v>2.1282383322059046</c:v>
                </c:pt>
                <c:pt idx="1589">
                  <c:v>2.1282383322059046</c:v>
                </c:pt>
                <c:pt idx="1590">
                  <c:v>2.1282383322059046</c:v>
                </c:pt>
                <c:pt idx="1591">
                  <c:v>2.1282383322059046</c:v>
                </c:pt>
                <c:pt idx="1592">
                  <c:v>2.1282383322059046</c:v>
                </c:pt>
                <c:pt idx="1593">
                  <c:v>2.1282383322059046</c:v>
                </c:pt>
                <c:pt idx="1594">
                  <c:v>2.1282383322059046</c:v>
                </c:pt>
                <c:pt idx="1595">
                  <c:v>2.1282383322059046</c:v>
                </c:pt>
                <c:pt idx="1596">
                  <c:v>2.1282383322059046</c:v>
                </c:pt>
                <c:pt idx="1597">
                  <c:v>2.1282383322059046</c:v>
                </c:pt>
                <c:pt idx="1598">
                  <c:v>2.1282383322059046</c:v>
                </c:pt>
                <c:pt idx="1599">
                  <c:v>2.1282383322059046</c:v>
                </c:pt>
                <c:pt idx="1600">
                  <c:v>2.1282383322059046</c:v>
                </c:pt>
                <c:pt idx="1601">
                  <c:v>2.1282383322059046</c:v>
                </c:pt>
                <c:pt idx="1602">
                  <c:v>2.1282383322059046</c:v>
                </c:pt>
                <c:pt idx="1603">
                  <c:v>2.1282383322059046</c:v>
                </c:pt>
                <c:pt idx="1604">
                  <c:v>2.1282383322059046</c:v>
                </c:pt>
                <c:pt idx="1605">
                  <c:v>2.1282383322059046</c:v>
                </c:pt>
                <c:pt idx="1606">
                  <c:v>2.1282383322059046</c:v>
                </c:pt>
                <c:pt idx="1607">
                  <c:v>2.1282383322059046</c:v>
                </c:pt>
                <c:pt idx="1608">
                  <c:v>2.1282383322059046</c:v>
                </c:pt>
                <c:pt idx="1609">
                  <c:v>2.1282383322059046</c:v>
                </c:pt>
                <c:pt idx="1610">
                  <c:v>2.1282383322059046</c:v>
                </c:pt>
                <c:pt idx="1611">
                  <c:v>2.1282383322059046</c:v>
                </c:pt>
                <c:pt idx="1612">
                  <c:v>2.1282383322059046</c:v>
                </c:pt>
                <c:pt idx="1613">
                  <c:v>2.1282383322059046</c:v>
                </c:pt>
                <c:pt idx="1614">
                  <c:v>2.1282383322059046</c:v>
                </c:pt>
                <c:pt idx="1615">
                  <c:v>2.1282383322059046</c:v>
                </c:pt>
                <c:pt idx="1616">
                  <c:v>2.1282383322059046</c:v>
                </c:pt>
                <c:pt idx="1617">
                  <c:v>2.1282383322059046</c:v>
                </c:pt>
                <c:pt idx="1618">
                  <c:v>2.1282383322059046</c:v>
                </c:pt>
                <c:pt idx="1619">
                  <c:v>2.1282383322059046</c:v>
                </c:pt>
                <c:pt idx="1620">
                  <c:v>2.1282383322059046</c:v>
                </c:pt>
                <c:pt idx="1621">
                  <c:v>2.1282383322059046</c:v>
                </c:pt>
                <c:pt idx="1622">
                  <c:v>2.1282383322059046</c:v>
                </c:pt>
                <c:pt idx="1623">
                  <c:v>2.1282383322059046</c:v>
                </c:pt>
                <c:pt idx="1624">
                  <c:v>2.1282383322059046</c:v>
                </c:pt>
                <c:pt idx="1625">
                  <c:v>2.1282383322059046</c:v>
                </c:pt>
                <c:pt idx="1626">
                  <c:v>2.1282383322059046</c:v>
                </c:pt>
                <c:pt idx="1627">
                  <c:v>2.1282383322059046</c:v>
                </c:pt>
                <c:pt idx="1628">
                  <c:v>2.1282383322059046</c:v>
                </c:pt>
                <c:pt idx="1629">
                  <c:v>2.1282383322059046</c:v>
                </c:pt>
                <c:pt idx="1630">
                  <c:v>2.1282383322059046</c:v>
                </c:pt>
                <c:pt idx="1631">
                  <c:v>2.1282383322059046</c:v>
                </c:pt>
                <c:pt idx="1632">
                  <c:v>2.1282383322059046</c:v>
                </c:pt>
                <c:pt idx="1633">
                  <c:v>2.1282383322059046</c:v>
                </c:pt>
                <c:pt idx="1634">
                  <c:v>2.1282383322059046</c:v>
                </c:pt>
                <c:pt idx="1635">
                  <c:v>2.1282383322059046</c:v>
                </c:pt>
                <c:pt idx="1636">
                  <c:v>2.1282383322059046</c:v>
                </c:pt>
                <c:pt idx="1637">
                  <c:v>2.1282383322059046</c:v>
                </c:pt>
                <c:pt idx="1638">
                  <c:v>2.1282383322059046</c:v>
                </c:pt>
                <c:pt idx="1639">
                  <c:v>2.1282383322059046</c:v>
                </c:pt>
                <c:pt idx="1640">
                  <c:v>2.1282383322059046</c:v>
                </c:pt>
                <c:pt idx="1641">
                  <c:v>2.1282383322059046</c:v>
                </c:pt>
                <c:pt idx="1642">
                  <c:v>2.1282383322059046</c:v>
                </c:pt>
                <c:pt idx="1643">
                  <c:v>2.1282383322059046</c:v>
                </c:pt>
                <c:pt idx="1644">
                  <c:v>2.1282383322059046</c:v>
                </c:pt>
                <c:pt idx="1645">
                  <c:v>2.1282383322059046</c:v>
                </c:pt>
                <c:pt idx="1646">
                  <c:v>2.1282383322059046</c:v>
                </c:pt>
                <c:pt idx="1647">
                  <c:v>2.1282383322059046</c:v>
                </c:pt>
                <c:pt idx="1648">
                  <c:v>2.1282383322059046</c:v>
                </c:pt>
                <c:pt idx="1649">
                  <c:v>2.1282383322059046</c:v>
                </c:pt>
                <c:pt idx="1650">
                  <c:v>2.1282383322059046</c:v>
                </c:pt>
                <c:pt idx="1651">
                  <c:v>2.1282383322059046</c:v>
                </c:pt>
                <c:pt idx="1652">
                  <c:v>2.1282383322059046</c:v>
                </c:pt>
                <c:pt idx="1653">
                  <c:v>2.1282383322059046</c:v>
                </c:pt>
                <c:pt idx="1654">
                  <c:v>2.1282383322059046</c:v>
                </c:pt>
                <c:pt idx="1655">
                  <c:v>2.3707766376427801</c:v>
                </c:pt>
                <c:pt idx="1656">
                  <c:v>2.1282383322059051</c:v>
                </c:pt>
                <c:pt idx="1657">
                  <c:v>2.1282383322059051</c:v>
                </c:pt>
                <c:pt idx="1658">
                  <c:v>2.1282383322059051</c:v>
                </c:pt>
                <c:pt idx="1659">
                  <c:v>2.1282383322059051</c:v>
                </c:pt>
                <c:pt idx="1660">
                  <c:v>2.1282383322059051</c:v>
                </c:pt>
                <c:pt idx="1661">
                  <c:v>2.1282383322059051</c:v>
                </c:pt>
                <c:pt idx="1662">
                  <c:v>2.1282383322059051</c:v>
                </c:pt>
                <c:pt idx="1663">
                  <c:v>2.1282383322059051</c:v>
                </c:pt>
                <c:pt idx="1664">
                  <c:v>2.1282383322059051</c:v>
                </c:pt>
                <c:pt idx="1665">
                  <c:v>2.1282383322059051</c:v>
                </c:pt>
                <c:pt idx="1666">
                  <c:v>2.1282383322059051</c:v>
                </c:pt>
                <c:pt idx="1667">
                  <c:v>2.1282383322059051</c:v>
                </c:pt>
                <c:pt idx="1668">
                  <c:v>2.1282383322059051</c:v>
                </c:pt>
                <c:pt idx="1669">
                  <c:v>2.1282383322059051</c:v>
                </c:pt>
                <c:pt idx="1670">
                  <c:v>2.1282383322059051</c:v>
                </c:pt>
                <c:pt idx="1671">
                  <c:v>2.1282383322059051</c:v>
                </c:pt>
                <c:pt idx="1672">
                  <c:v>2.1282383322059051</c:v>
                </c:pt>
                <c:pt idx="1673">
                  <c:v>2.1282383322059051</c:v>
                </c:pt>
                <c:pt idx="1674">
                  <c:v>2.1282383322059051</c:v>
                </c:pt>
                <c:pt idx="1675">
                  <c:v>2.1282383322059051</c:v>
                </c:pt>
                <c:pt idx="1676">
                  <c:v>2.1282383322059051</c:v>
                </c:pt>
                <c:pt idx="1677">
                  <c:v>2.1282383322059051</c:v>
                </c:pt>
                <c:pt idx="1678">
                  <c:v>2.1282383322059051</c:v>
                </c:pt>
                <c:pt idx="1679">
                  <c:v>2.1282383322059051</c:v>
                </c:pt>
                <c:pt idx="1680">
                  <c:v>2.1282383322059051</c:v>
                </c:pt>
                <c:pt idx="1681">
                  <c:v>2.1282383322059051</c:v>
                </c:pt>
                <c:pt idx="1682">
                  <c:v>2.1282383322059051</c:v>
                </c:pt>
                <c:pt idx="1683">
                  <c:v>2.1282383322059051</c:v>
                </c:pt>
                <c:pt idx="1684">
                  <c:v>2.1282383322059051</c:v>
                </c:pt>
                <c:pt idx="1685">
                  <c:v>2.1282383322059051</c:v>
                </c:pt>
                <c:pt idx="1686">
                  <c:v>2.3707766376427801</c:v>
                </c:pt>
                <c:pt idx="1687">
                  <c:v>2.1282383322059051</c:v>
                </c:pt>
                <c:pt idx="1688">
                  <c:v>2.1282383322059051</c:v>
                </c:pt>
                <c:pt idx="1689">
                  <c:v>2.1282383322059051</c:v>
                </c:pt>
                <c:pt idx="1690">
                  <c:v>2.1282383322059051</c:v>
                </c:pt>
                <c:pt idx="1691">
                  <c:v>2.1282383322059051</c:v>
                </c:pt>
                <c:pt idx="1692">
                  <c:v>2.1282383322059051</c:v>
                </c:pt>
                <c:pt idx="1693">
                  <c:v>2.1282383322059051</c:v>
                </c:pt>
                <c:pt idx="1694">
                  <c:v>2.1282383322059051</c:v>
                </c:pt>
                <c:pt idx="1695">
                  <c:v>2.1282383322059051</c:v>
                </c:pt>
                <c:pt idx="1696">
                  <c:v>2.3707766376427801</c:v>
                </c:pt>
                <c:pt idx="1697">
                  <c:v>2.3707766376427801</c:v>
                </c:pt>
                <c:pt idx="1698">
                  <c:v>2.1282383322059051</c:v>
                </c:pt>
                <c:pt idx="1699">
                  <c:v>2.1282383322059051</c:v>
                </c:pt>
                <c:pt idx="1700">
                  <c:v>2.1282383322059051</c:v>
                </c:pt>
                <c:pt idx="1701">
                  <c:v>2.1282383322059051</c:v>
                </c:pt>
                <c:pt idx="1702">
                  <c:v>2.1282383322059051</c:v>
                </c:pt>
                <c:pt idx="1703">
                  <c:v>2.1282383322059051</c:v>
                </c:pt>
                <c:pt idx="1704">
                  <c:v>2.1282383322059051</c:v>
                </c:pt>
                <c:pt idx="1705">
                  <c:v>2.1282383322059051</c:v>
                </c:pt>
                <c:pt idx="1706">
                  <c:v>2.1282383322059051</c:v>
                </c:pt>
                <c:pt idx="1707">
                  <c:v>2.1282383322059051</c:v>
                </c:pt>
                <c:pt idx="1708">
                  <c:v>2.1282383322059051</c:v>
                </c:pt>
                <c:pt idx="1709">
                  <c:v>2.1282383322059051</c:v>
                </c:pt>
                <c:pt idx="1710">
                  <c:v>2.1282383322059051</c:v>
                </c:pt>
                <c:pt idx="1711">
                  <c:v>2.1282383322059051</c:v>
                </c:pt>
                <c:pt idx="1712">
                  <c:v>2.1282383322059051</c:v>
                </c:pt>
                <c:pt idx="1713">
                  <c:v>2.1282383322059051</c:v>
                </c:pt>
                <c:pt idx="1714">
                  <c:v>2.1282383322059051</c:v>
                </c:pt>
                <c:pt idx="1715">
                  <c:v>2.1282383322059051</c:v>
                </c:pt>
                <c:pt idx="1716">
                  <c:v>2.3707766376427801</c:v>
                </c:pt>
                <c:pt idx="1717">
                  <c:v>2.1282383322059051</c:v>
                </c:pt>
                <c:pt idx="1718">
                  <c:v>2.1282383322059051</c:v>
                </c:pt>
                <c:pt idx="1719">
                  <c:v>2.1282383322059051</c:v>
                </c:pt>
                <c:pt idx="1720">
                  <c:v>2.1282383322059051</c:v>
                </c:pt>
                <c:pt idx="1721">
                  <c:v>2.3707766376427801</c:v>
                </c:pt>
                <c:pt idx="1722">
                  <c:v>2.3707766376427801</c:v>
                </c:pt>
                <c:pt idx="1723">
                  <c:v>2.3707766376427801</c:v>
                </c:pt>
                <c:pt idx="1724">
                  <c:v>2.3707766376427801</c:v>
                </c:pt>
                <c:pt idx="1725">
                  <c:v>2.3707766376427801</c:v>
                </c:pt>
                <c:pt idx="1726">
                  <c:v>2.3707766376427801</c:v>
                </c:pt>
                <c:pt idx="1727">
                  <c:v>2.3707766376427801</c:v>
                </c:pt>
                <c:pt idx="1728">
                  <c:v>2.3707766376427801</c:v>
                </c:pt>
                <c:pt idx="1729">
                  <c:v>2.3707766376427801</c:v>
                </c:pt>
                <c:pt idx="1730">
                  <c:v>2.3707766376427801</c:v>
                </c:pt>
                <c:pt idx="1731">
                  <c:v>2.3707766376427801</c:v>
                </c:pt>
                <c:pt idx="1732">
                  <c:v>2.1282383322059051</c:v>
                </c:pt>
                <c:pt idx="1733">
                  <c:v>2.1282383322059051</c:v>
                </c:pt>
                <c:pt idx="1734">
                  <c:v>2.3707766376427801</c:v>
                </c:pt>
                <c:pt idx="1735">
                  <c:v>2.3707766376427801</c:v>
                </c:pt>
                <c:pt idx="1736">
                  <c:v>2.3707766376427801</c:v>
                </c:pt>
                <c:pt idx="1737">
                  <c:v>2.3707766376427801</c:v>
                </c:pt>
                <c:pt idx="1738">
                  <c:v>2.3707766376427801</c:v>
                </c:pt>
                <c:pt idx="1739">
                  <c:v>2.3707766376427801</c:v>
                </c:pt>
                <c:pt idx="1740">
                  <c:v>2.3707766376427801</c:v>
                </c:pt>
                <c:pt idx="1741">
                  <c:v>2.3707766376427801</c:v>
                </c:pt>
                <c:pt idx="1742">
                  <c:v>2.1282383322059051</c:v>
                </c:pt>
                <c:pt idx="1743">
                  <c:v>2.1282383322059051</c:v>
                </c:pt>
                <c:pt idx="1744">
                  <c:v>2.1282383322059051</c:v>
                </c:pt>
                <c:pt idx="1745">
                  <c:v>2.3707766376427801</c:v>
                </c:pt>
                <c:pt idx="1746">
                  <c:v>2.3707766376427801</c:v>
                </c:pt>
                <c:pt idx="1747">
                  <c:v>2.3707766376427801</c:v>
                </c:pt>
                <c:pt idx="1748">
                  <c:v>2.3707766376427801</c:v>
                </c:pt>
                <c:pt idx="1749">
                  <c:v>2.3707766376427801</c:v>
                </c:pt>
                <c:pt idx="1750">
                  <c:v>2.3707766376427801</c:v>
                </c:pt>
                <c:pt idx="1751">
                  <c:v>2.1282383322059051</c:v>
                </c:pt>
                <c:pt idx="1752">
                  <c:v>2.3707766376427801</c:v>
                </c:pt>
                <c:pt idx="1753">
                  <c:v>2.3707766376427801</c:v>
                </c:pt>
                <c:pt idx="1754">
                  <c:v>2.3707766376427801</c:v>
                </c:pt>
                <c:pt idx="1755">
                  <c:v>2.3707766376427801</c:v>
                </c:pt>
                <c:pt idx="1756">
                  <c:v>2.3707766376427801</c:v>
                </c:pt>
                <c:pt idx="1757">
                  <c:v>2.3707766376427801</c:v>
                </c:pt>
                <c:pt idx="1758">
                  <c:v>2.3707766376427801</c:v>
                </c:pt>
                <c:pt idx="1759">
                  <c:v>2.3707766376427801</c:v>
                </c:pt>
                <c:pt idx="1760">
                  <c:v>2.3707766376427801</c:v>
                </c:pt>
                <c:pt idx="1761">
                  <c:v>2.3707766376427801</c:v>
                </c:pt>
                <c:pt idx="1762">
                  <c:v>2.3707766376427801</c:v>
                </c:pt>
                <c:pt idx="1763">
                  <c:v>2.3707766376427801</c:v>
                </c:pt>
                <c:pt idx="1764">
                  <c:v>2.3707766376427801</c:v>
                </c:pt>
                <c:pt idx="1765">
                  <c:v>2.3707766376427801</c:v>
                </c:pt>
                <c:pt idx="1766">
                  <c:v>2.3707766376427801</c:v>
                </c:pt>
                <c:pt idx="1767">
                  <c:v>2.3707766376427801</c:v>
                </c:pt>
                <c:pt idx="1768">
                  <c:v>2.3707766376427801</c:v>
                </c:pt>
                <c:pt idx="1769">
                  <c:v>2.3707766376427801</c:v>
                </c:pt>
                <c:pt idx="1770">
                  <c:v>2.3707766376427801</c:v>
                </c:pt>
                <c:pt idx="1771">
                  <c:v>2.3707766376427801</c:v>
                </c:pt>
                <c:pt idx="1772">
                  <c:v>2.3707766376427801</c:v>
                </c:pt>
                <c:pt idx="1773">
                  <c:v>2.3707766376427801</c:v>
                </c:pt>
                <c:pt idx="1774">
                  <c:v>2.3707766376427801</c:v>
                </c:pt>
                <c:pt idx="1775">
                  <c:v>2.3707766376427801</c:v>
                </c:pt>
                <c:pt idx="1776">
                  <c:v>2.3707766376427801</c:v>
                </c:pt>
                <c:pt idx="1777">
                  <c:v>2.3707766376427801</c:v>
                </c:pt>
                <c:pt idx="1778">
                  <c:v>2.3707766376427801</c:v>
                </c:pt>
                <c:pt idx="1779">
                  <c:v>2.3707766376427801</c:v>
                </c:pt>
                <c:pt idx="1780">
                  <c:v>2.3707766376427801</c:v>
                </c:pt>
                <c:pt idx="1781">
                  <c:v>2.3707766376427801</c:v>
                </c:pt>
                <c:pt idx="1782">
                  <c:v>2.3707766376427801</c:v>
                </c:pt>
                <c:pt idx="1783">
                  <c:v>2.3707766376427801</c:v>
                </c:pt>
                <c:pt idx="1784">
                  <c:v>2.3707766376427801</c:v>
                </c:pt>
                <c:pt idx="1785">
                  <c:v>2.3707766376427801</c:v>
                </c:pt>
                <c:pt idx="1786">
                  <c:v>2.3707766376427801</c:v>
                </c:pt>
                <c:pt idx="1787">
                  <c:v>2.3707766376427801</c:v>
                </c:pt>
                <c:pt idx="1788">
                  <c:v>2.3707766376427801</c:v>
                </c:pt>
                <c:pt idx="1789">
                  <c:v>2.3707766376427801</c:v>
                </c:pt>
                <c:pt idx="1790">
                  <c:v>2.3707766376427801</c:v>
                </c:pt>
                <c:pt idx="1791">
                  <c:v>2.3707766376427801</c:v>
                </c:pt>
                <c:pt idx="1792">
                  <c:v>2.3707766376427801</c:v>
                </c:pt>
                <c:pt idx="1793">
                  <c:v>2.3707766376427801</c:v>
                </c:pt>
                <c:pt idx="1794">
                  <c:v>2.3707766376427801</c:v>
                </c:pt>
                <c:pt idx="1795">
                  <c:v>2.6133149430796552</c:v>
                </c:pt>
                <c:pt idx="1796">
                  <c:v>2.3707766376427801</c:v>
                </c:pt>
                <c:pt idx="1797">
                  <c:v>2.6133149430796552</c:v>
                </c:pt>
                <c:pt idx="1798">
                  <c:v>2.6133149430796552</c:v>
                </c:pt>
                <c:pt idx="1799">
                  <c:v>2.6133149430796552</c:v>
                </c:pt>
                <c:pt idx="1800">
                  <c:v>2.3707766376427801</c:v>
                </c:pt>
                <c:pt idx="1801">
                  <c:v>2.6133149430796552</c:v>
                </c:pt>
                <c:pt idx="1802">
                  <c:v>2.6133149430796552</c:v>
                </c:pt>
                <c:pt idx="1803">
                  <c:v>2.6133149430796552</c:v>
                </c:pt>
                <c:pt idx="1804">
                  <c:v>2.6133149430796552</c:v>
                </c:pt>
                <c:pt idx="1805">
                  <c:v>2.6133149430796552</c:v>
                </c:pt>
                <c:pt idx="1806">
                  <c:v>2.6133149430796552</c:v>
                </c:pt>
                <c:pt idx="1807">
                  <c:v>2.6133149430796552</c:v>
                </c:pt>
                <c:pt idx="1808">
                  <c:v>2.6133149430796552</c:v>
                </c:pt>
                <c:pt idx="1809">
                  <c:v>2.6133149430796552</c:v>
                </c:pt>
                <c:pt idx="1810">
                  <c:v>2.6133149430796552</c:v>
                </c:pt>
                <c:pt idx="1811">
                  <c:v>2.6133149430796552</c:v>
                </c:pt>
                <c:pt idx="1812">
                  <c:v>2.6133149430796552</c:v>
                </c:pt>
                <c:pt idx="1813">
                  <c:v>2.6133149430796552</c:v>
                </c:pt>
                <c:pt idx="1814">
                  <c:v>2.6133149430796552</c:v>
                </c:pt>
                <c:pt idx="1815">
                  <c:v>2.6133149430796552</c:v>
                </c:pt>
                <c:pt idx="1816">
                  <c:v>2.6133149430796552</c:v>
                </c:pt>
                <c:pt idx="1817">
                  <c:v>2.6133149430796552</c:v>
                </c:pt>
                <c:pt idx="1818">
                  <c:v>2.6133149430796552</c:v>
                </c:pt>
                <c:pt idx="1819">
                  <c:v>2.6133149430796552</c:v>
                </c:pt>
                <c:pt idx="1820">
                  <c:v>2.6133149430796552</c:v>
                </c:pt>
                <c:pt idx="1821">
                  <c:v>2.6133149430796552</c:v>
                </c:pt>
                <c:pt idx="1822">
                  <c:v>2.6133149430796552</c:v>
                </c:pt>
                <c:pt idx="1823">
                  <c:v>2.6133149430796552</c:v>
                </c:pt>
                <c:pt idx="1824">
                  <c:v>2.6133149430796552</c:v>
                </c:pt>
                <c:pt idx="1825">
                  <c:v>2.6133149430796552</c:v>
                </c:pt>
                <c:pt idx="1826">
                  <c:v>2.6133149430796552</c:v>
                </c:pt>
                <c:pt idx="1827">
                  <c:v>2.6133149430796552</c:v>
                </c:pt>
                <c:pt idx="1828">
                  <c:v>2.6133149430796552</c:v>
                </c:pt>
                <c:pt idx="1829">
                  <c:v>2.6133149430796552</c:v>
                </c:pt>
                <c:pt idx="1830">
                  <c:v>2.6133149430796552</c:v>
                </c:pt>
                <c:pt idx="1831">
                  <c:v>2.6133149430796552</c:v>
                </c:pt>
                <c:pt idx="1832">
                  <c:v>2.6133149430796552</c:v>
                </c:pt>
                <c:pt idx="1833">
                  <c:v>2.6133149430796552</c:v>
                </c:pt>
                <c:pt idx="1834">
                  <c:v>2.6133149430796552</c:v>
                </c:pt>
                <c:pt idx="1835">
                  <c:v>2.6133149430796552</c:v>
                </c:pt>
                <c:pt idx="1836">
                  <c:v>2.6133149430796552</c:v>
                </c:pt>
                <c:pt idx="1837">
                  <c:v>2.6133149430796552</c:v>
                </c:pt>
                <c:pt idx="1838">
                  <c:v>2.6133149430796552</c:v>
                </c:pt>
                <c:pt idx="1839">
                  <c:v>2.91648782487575</c:v>
                </c:pt>
                <c:pt idx="1840">
                  <c:v>2.91648782487575</c:v>
                </c:pt>
                <c:pt idx="1841">
                  <c:v>2.91648782487575</c:v>
                </c:pt>
                <c:pt idx="1842">
                  <c:v>2.6133149430796565</c:v>
                </c:pt>
                <c:pt idx="1843">
                  <c:v>2.91648782487575</c:v>
                </c:pt>
                <c:pt idx="1844">
                  <c:v>2.91648782487575</c:v>
                </c:pt>
                <c:pt idx="1845">
                  <c:v>2.6133149430796565</c:v>
                </c:pt>
                <c:pt idx="1846">
                  <c:v>2.6133149430796565</c:v>
                </c:pt>
                <c:pt idx="1847">
                  <c:v>2.91648782487575</c:v>
                </c:pt>
                <c:pt idx="1848">
                  <c:v>2.91648782487575</c:v>
                </c:pt>
                <c:pt idx="1849">
                  <c:v>2.91648782487575</c:v>
                </c:pt>
                <c:pt idx="1850">
                  <c:v>2.91648782487575</c:v>
                </c:pt>
                <c:pt idx="1851">
                  <c:v>2.91648782487575</c:v>
                </c:pt>
                <c:pt idx="1852">
                  <c:v>2.91648782487575</c:v>
                </c:pt>
                <c:pt idx="1853">
                  <c:v>2.91648782487575</c:v>
                </c:pt>
                <c:pt idx="1854">
                  <c:v>2.91648782487575</c:v>
                </c:pt>
                <c:pt idx="1855">
                  <c:v>2.91648782487575</c:v>
                </c:pt>
                <c:pt idx="1856">
                  <c:v>2.91648782487575</c:v>
                </c:pt>
                <c:pt idx="1857">
                  <c:v>2.91648782487575</c:v>
                </c:pt>
                <c:pt idx="1858">
                  <c:v>2.91648782487575</c:v>
                </c:pt>
                <c:pt idx="1859">
                  <c:v>2.91648782487575</c:v>
                </c:pt>
                <c:pt idx="1860">
                  <c:v>2.91648782487575</c:v>
                </c:pt>
                <c:pt idx="1861">
                  <c:v>2.91648782487575</c:v>
                </c:pt>
                <c:pt idx="1862">
                  <c:v>2.91648782487575</c:v>
                </c:pt>
                <c:pt idx="1863">
                  <c:v>2.91648782487575</c:v>
                </c:pt>
                <c:pt idx="1864">
                  <c:v>2.91648782487575</c:v>
                </c:pt>
                <c:pt idx="1865">
                  <c:v>2.91648782487575</c:v>
                </c:pt>
                <c:pt idx="1866">
                  <c:v>2.91648782487575</c:v>
                </c:pt>
                <c:pt idx="1867">
                  <c:v>2.91648782487575</c:v>
                </c:pt>
                <c:pt idx="1868">
                  <c:v>2.91648782487575</c:v>
                </c:pt>
                <c:pt idx="1869">
                  <c:v>2.91648782487575</c:v>
                </c:pt>
                <c:pt idx="1870">
                  <c:v>2.91648782487575</c:v>
                </c:pt>
                <c:pt idx="1871">
                  <c:v>2.91648782487575</c:v>
                </c:pt>
                <c:pt idx="1872">
                  <c:v>2.91648782487575</c:v>
                </c:pt>
                <c:pt idx="1873">
                  <c:v>2.91648782487575</c:v>
                </c:pt>
                <c:pt idx="1874">
                  <c:v>2.91648782487575</c:v>
                </c:pt>
                <c:pt idx="1875">
                  <c:v>2.91648782487575</c:v>
                </c:pt>
                <c:pt idx="1876">
                  <c:v>2.91648782487575</c:v>
                </c:pt>
                <c:pt idx="1877">
                  <c:v>2.91648782487575</c:v>
                </c:pt>
                <c:pt idx="1878">
                  <c:v>2.91648782487575</c:v>
                </c:pt>
                <c:pt idx="1879">
                  <c:v>2.91648782487575</c:v>
                </c:pt>
                <c:pt idx="1880">
                  <c:v>2.91648782487575</c:v>
                </c:pt>
                <c:pt idx="1881">
                  <c:v>2.91648782487575</c:v>
                </c:pt>
                <c:pt idx="1882">
                  <c:v>2.91648782487575</c:v>
                </c:pt>
                <c:pt idx="1883">
                  <c:v>2.91648782487575</c:v>
                </c:pt>
                <c:pt idx="1884">
                  <c:v>2.91648782487575</c:v>
                </c:pt>
                <c:pt idx="1885">
                  <c:v>2.91648782487575</c:v>
                </c:pt>
                <c:pt idx="1886">
                  <c:v>2.91648782487575</c:v>
                </c:pt>
                <c:pt idx="1887">
                  <c:v>2.91648782487575</c:v>
                </c:pt>
                <c:pt idx="1888">
                  <c:v>2.91648782487575</c:v>
                </c:pt>
                <c:pt idx="1889">
                  <c:v>2.91648782487575</c:v>
                </c:pt>
                <c:pt idx="1890">
                  <c:v>2.91648782487575</c:v>
                </c:pt>
                <c:pt idx="1891">
                  <c:v>2.91648782487575</c:v>
                </c:pt>
                <c:pt idx="1892">
                  <c:v>2.91648782487575</c:v>
                </c:pt>
                <c:pt idx="1893">
                  <c:v>2.91648782487575</c:v>
                </c:pt>
                <c:pt idx="1894">
                  <c:v>2.91648782487575</c:v>
                </c:pt>
                <c:pt idx="1895">
                  <c:v>2.91648782487575</c:v>
                </c:pt>
                <c:pt idx="1896">
                  <c:v>2.91648782487575</c:v>
                </c:pt>
                <c:pt idx="1897">
                  <c:v>2.91648782487575</c:v>
                </c:pt>
                <c:pt idx="1898">
                  <c:v>2.91648782487575</c:v>
                </c:pt>
                <c:pt idx="1899">
                  <c:v>2.91648782487575</c:v>
                </c:pt>
                <c:pt idx="1900">
                  <c:v>2.91648782487575</c:v>
                </c:pt>
                <c:pt idx="1901">
                  <c:v>2.91648782487575</c:v>
                </c:pt>
                <c:pt idx="1902">
                  <c:v>2.91648782487575</c:v>
                </c:pt>
                <c:pt idx="1903">
                  <c:v>2.91648782487575</c:v>
                </c:pt>
                <c:pt idx="1904">
                  <c:v>2.91648782487575</c:v>
                </c:pt>
                <c:pt idx="1905">
                  <c:v>2.91648782487575</c:v>
                </c:pt>
                <c:pt idx="1906">
                  <c:v>2.91648782487575</c:v>
                </c:pt>
                <c:pt idx="1907">
                  <c:v>2.91648782487575</c:v>
                </c:pt>
                <c:pt idx="1908">
                  <c:v>2.91648782487575</c:v>
                </c:pt>
                <c:pt idx="1909">
                  <c:v>2.91648782487575</c:v>
                </c:pt>
                <c:pt idx="1910">
                  <c:v>2.91648782487575</c:v>
                </c:pt>
                <c:pt idx="1911">
                  <c:v>2.91648782487575</c:v>
                </c:pt>
                <c:pt idx="1912">
                  <c:v>2.91648782487575</c:v>
                </c:pt>
                <c:pt idx="1913">
                  <c:v>2.91648782487575</c:v>
                </c:pt>
                <c:pt idx="1914">
                  <c:v>2.91648782487575</c:v>
                </c:pt>
                <c:pt idx="1915">
                  <c:v>2.91648782487575</c:v>
                </c:pt>
                <c:pt idx="1916">
                  <c:v>2.91648782487575</c:v>
                </c:pt>
                <c:pt idx="1917">
                  <c:v>2.91648782487575</c:v>
                </c:pt>
                <c:pt idx="1918">
                  <c:v>2.91648782487575</c:v>
                </c:pt>
                <c:pt idx="1919">
                  <c:v>2.91648782487575</c:v>
                </c:pt>
                <c:pt idx="1920">
                  <c:v>2.91648782487575</c:v>
                </c:pt>
                <c:pt idx="1921">
                  <c:v>2.91648782487575</c:v>
                </c:pt>
                <c:pt idx="1922">
                  <c:v>2.6133149430796565</c:v>
                </c:pt>
                <c:pt idx="1923">
                  <c:v>2.91648782487575</c:v>
                </c:pt>
                <c:pt idx="1924">
                  <c:v>2.6133149430796565</c:v>
                </c:pt>
                <c:pt idx="1925">
                  <c:v>2.6133149430796565</c:v>
                </c:pt>
                <c:pt idx="1926">
                  <c:v>2.91648782487575</c:v>
                </c:pt>
                <c:pt idx="1927">
                  <c:v>2.91648782487575</c:v>
                </c:pt>
                <c:pt idx="1928">
                  <c:v>2.6133149430796565</c:v>
                </c:pt>
                <c:pt idx="1929">
                  <c:v>2.6133149430796565</c:v>
                </c:pt>
                <c:pt idx="1930">
                  <c:v>2.91648782487575</c:v>
                </c:pt>
                <c:pt idx="1931">
                  <c:v>2.91648782487575</c:v>
                </c:pt>
                <c:pt idx="1932">
                  <c:v>2.91648782487575</c:v>
                </c:pt>
                <c:pt idx="1933">
                  <c:v>2.91648782487575</c:v>
                </c:pt>
                <c:pt idx="1934">
                  <c:v>2.91648782487575</c:v>
                </c:pt>
                <c:pt idx="1935">
                  <c:v>2.91648782487575</c:v>
                </c:pt>
                <c:pt idx="1936">
                  <c:v>2.91648782487575</c:v>
                </c:pt>
                <c:pt idx="1937">
                  <c:v>2.91648782487575</c:v>
                </c:pt>
                <c:pt idx="1938">
                  <c:v>2.91648782487575</c:v>
                </c:pt>
                <c:pt idx="1939">
                  <c:v>2.91648782487575</c:v>
                </c:pt>
                <c:pt idx="1940">
                  <c:v>2.91648782487575</c:v>
                </c:pt>
                <c:pt idx="1941">
                  <c:v>2.91648782487575</c:v>
                </c:pt>
                <c:pt idx="1942">
                  <c:v>2.91648782487575</c:v>
                </c:pt>
                <c:pt idx="1943">
                  <c:v>2.91648782487575</c:v>
                </c:pt>
                <c:pt idx="1944">
                  <c:v>2.91648782487575</c:v>
                </c:pt>
                <c:pt idx="1945">
                  <c:v>2.91648782487575</c:v>
                </c:pt>
                <c:pt idx="1946">
                  <c:v>2.91648782487575</c:v>
                </c:pt>
                <c:pt idx="1947">
                  <c:v>2.91648782487575</c:v>
                </c:pt>
                <c:pt idx="1948">
                  <c:v>2.91648782487575</c:v>
                </c:pt>
                <c:pt idx="1949">
                  <c:v>2.91648782487575</c:v>
                </c:pt>
                <c:pt idx="1950">
                  <c:v>2.91648782487575</c:v>
                </c:pt>
                <c:pt idx="1951">
                  <c:v>2.91648782487575</c:v>
                </c:pt>
                <c:pt idx="1952">
                  <c:v>2.91648782487575</c:v>
                </c:pt>
                <c:pt idx="1953">
                  <c:v>2.91648782487575</c:v>
                </c:pt>
                <c:pt idx="1954">
                  <c:v>2.91648782487575</c:v>
                </c:pt>
                <c:pt idx="1955">
                  <c:v>3.1590261303126272</c:v>
                </c:pt>
                <c:pt idx="1956">
                  <c:v>3.1590261303126272</c:v>
                </c:pt>
                <c:pt idx="1957">
                  <c:v>2.9164878248757469</c:v>
                </c:pt>
                <c:pt idx="1958">
                  <c:v>2.9164878248757469</c:v>
                </c:pt>
                <c:pt idx="1959">
                  <c:v>2.9164878248757469</c:v>
                </c:pt>
                <c:pt idx="1960">
                  <c:v>2.9164878248757469</c:v>
                </c:pt>
                <c:pt idx="1961">
                  <c:v>3.1590261303126215</c:v>
                </c:pt>
                <c:pt idx="1962">
                  <c:v>2.91648782487575</c:v>
                </c:pt>
                <c:pt idx="1963">
                  <c:v>3.1590261303126272</c:v>
                </c:pt>
                <c:pt idx="1964">
                  <c:v>3.1590261303126272</c:v>
                </c:pt>
                <c:pt idx="1965">
                  <c:v>3.1590261303126272</c:v>
                </c:pt>
                <c:pt idx="1966">
                  <c:v>3.1590261303126272</c:v>
                </c:pt>
                <c:pt idx="1967">
                  <c:v>3.1590261303126272</c:v>
                </c:pt>
                <c:pt idx="1968">
                  <c:v>3.1590261303126272</c:v>
                </c:pt>
                <c:pt idx="1969">
                  <c:v>2.9164878248757469</c:v>
                </c:pt>
                <c:pt idx="1970">
                  <c:v>3.1590261303126215</c:v>
                </c:pt>
                <c:pt idx="1971">
                  <c:v>3.1590261303126215</c:v>
                </c:pt>
                <c:pt idx="1972">
                  <c:v>3.1590261303126215</c:v>
                </c:pt>
                <c:pt idx="1973">
                  <c:v>3.1590261303126215</c:v>
                </c:pt>
                <c:pt idx="1974">
                  <c:v>3.1590261303126215</c:v>
                </c:pt>
                <c:pt idx="1975">
                  <c:v>3.1590261303126215</c:v>
                </c:pt>
                <c:pt idx="1976">
                  <c:v>3.1590261303126215</c:v>
                </c:pt>
                <c:pt idx="1977">
                  <c:v>3.1590261303126215</c:v>
                </c:pt>
                <c:pt idx="1978">
                  <c:v>3.1590261303126215</c:v>
                </c:pt>
                <c:pt idx="1979">
                  <c:v>3.1590261303126215</c:v>
                </c:pt>
                <c:pt idx="1980">
                  <c:v>3.1590261303126215</c:v>
                </c:pt>
                <c:pt idx="1981">
                  <c:v>3.1590261303126215</c:v>
                </c:pt>
                <c:pt idx="1982">
                  <c:v>3.1590261303126215</c:v>
                </c:pt>
                <c:pt idx="1983">
                  <c:v>3.1590261303126215</c:v>
                </c:pt>
                <c:pt idx="1984">
                  <c:v>3.1590261303126215</c:v>
                </c:pt>
                <c:pt idx="1985">
                  <c:v>3.1590261303126215</c:v>
                </c:pt>
                <c:pt idx="1986">
                  <c:v>3.1590261303126215</c:v>
                </c:pt>
                <c:pt idx="1987">
                  <c:v>3.1590261303126215</c:v>
                </c:pt>
                <c:pt idx="1988">
                  <c:v>3.1590261303126215</c:v>
                </c:pt>
                <c:pt idx="1989">
                  <c:v>3.1590261303126215</c:v>
                </c:pt>
                <c:pt idx="1990">
                  <c:v>3.1590261303126215</c:v>
                </c:pt>
                <c:pt idx="1991">
                  <c:v>3.1590261303126215</c:v>
                </c:pt>
                <c:pt idx="1992">
                  <c:v>3.1590261303126215</c:v>
                </c:pt>
                <c:pt idx="1993">
                  <c:v>3.1590261303126215</c:v>
                </c:pt>
                <c:pt idx="1994">
                  <c:v>3.1590261303126215</c:v>
                </c:pt>
                <c:pt idx="1995">
                  <c:v>3.1590261303126215</c:v>
                </c:pt>
                <c:pt idx="1996">
                  <c:v>3.1590261303126215</c:v>
                </c:pt>
                <c:pt idx="1997">
                  <c:v>3.1590261303126215</c:v>
                </c:pt>
                <c:pt idx="1998">
                  <c:v>3.1590261303126215</c:v>
                </c:pt>
                <c:pt idx="1999">
                  <c:v>3.1590261303126215</c:v>
                </c:pt>
                <c:pt idx="2000">
                  <c:v>3.4015644357495014</c:v>
                </c:pt>
                <c:pt idx="2001">
                  <c:v>3.1590261303126272</c:v>
                </c:pt>
                <c:pt idx="2002">
                  <c:v>3.1590261303126272</c:v>
                </c:pt>
                <c:pt idx="2003">
                  <c:v>3.1590261303126272</c:v>
                </c:pt>
                <c:pt idx="2004">
                  <c:v>3.1590261303126272</c:v>
                </c:pt>
                <c:pt idx="2005">
                  <c:v>3.4015644357494987</c:v>
                </c:pt>
                <c:pt idx="2006">
                  <c:v>3.4015644357494987</c:v>
                </c:pt>
                <c:pt idx="2007">
                  <c:v>3.4015644357494987</c:v>
                </c:pt>
                <c:pt idx="2008">
                  <c:v>3.4015644357494987</c:v>
                </c:pt>
                <c:pt idx="2009">
                  <c:v>3.4015644357494987</c:v>
                </c:pt>
                <c:pt idx="2010">
                  <c:v>3.159026130312625</c:v>
                </c:pt>
                <c:pt idx="2011">
                  <c:v>3.4015644357495032</c:v>
                </c:pt>
                <c:pt idx="2012">
                  <c:v>3.4015644357495032</c:v>
                </c:pt>
                <c:pt idx="2013">
                  <c:v>3.4015644357495032</c:v>
                </c:pt>
                <c:pt idx="2014">
                  <c:v>3.4015644357495032</c:v>
                </c:pt>
                <c:pt idx="2015">
                  <c:v>3.4015644357495032</c:v>
                </c:pt>
                <c:pt idx="2016">
                  <c:v>3.4015644357495032</c:v>
                </c:pt>
                <c:pt idx="2017">
                  <c:v>3.1590261303126228</c:v>
                </c:pt>
                <c:pt idx="2018">
                  <c:v>3.4015644357494987</c:v>
                </c:pt>
                <c:pt idx="2019">
                  <c:v>3.4015644357494987</c:v>
                </c:pt>
                <c:pt idx="2020">
                  <c:v>3.4015644357494987</c:v>
                </c:pt>
                <c:pt idx="2021">
                  <c:v>3.4015644357494987</c:v>
                </c:pt>
                <c:pt idx="2022">
                  <c:v>3.4015644357494987</c:v>
                </c:pt>
                <c:pt idx="2023">
                  <c:v>3.4015644357494987</c:v>
                </c:pt>
                <c:pt idx="2024">
                  <c:v>3.4015644357494987</c:v>
                </c:pt>
                <c:pt idx="2025">
                  <c:v>3.4015644357494987</c:v>
                </c:pt>
                <c:pt idx="2026">
                  <c:v>3.159026130312625</c:v>
                </c:pt>
                <c:pt idx="2027">
                  <c:v>3.4015644357495032</c:v>
                </c:pt>
                <c:pt idx="2028">
                  <c:v>3.4015644357495032</c:v>
                </c:pt>
                <c:pt idx="2029">
                  <c:v>3.4015644357495032</c:v>
                </c:pt>
                <c:pt idx="2030">
                  <c:v>3.1590261303126228</c:v>
                </c:pt>
                <c:pt idx="2031">
                  <c:v>3.4015644357494987</c:v>
                </c:pt>
                <c:pt idx="2032">
                  <c:v>3.4015644357494987</c:v>
                </c:pt>
                <c:pt idx="2033">
                  <c:v>3.4015644357494987</c:v>
                </c:pt>
                <c:pt idx="2034">
                  <c:v>3.4015644357494987</c:v>
                </c:pt>
                <c:pt idx="2035">
                  <c:v>3.4015644357494987</c:v>
                </c:pt>
                <c:pt idx="2036">
                  <c:v>3.4015644357494987</c:v>
                </c:pt>
                <c:pt idx="2037">
                  <c:v>3.4015644357494987</c:v>
                </c:pt>
                <c:pt idx="2038">
                  <c:v>3.4015644357494987</c:v>
                </c:pt>
                <c:pt idx="2039">
                  <c:v>3.4015644357494987</c:v>
                </c:pt>
                <c:pt idx="2040">
                  <c:v>3.4015644357494987</c:v>
                </c:pt>
                <c:pt idx="2041">
                  <c:v>3.4015644357494987</c:v>
                </c:pt>
                <c:pt idx="2042">
                  <c:v>3.4015644357494987</c:v>
                </c:pt>
                <c:pt idx="2043">
                  <c:v>3.4015644357494987</c:v>
                </c:pt>
                <c:pt idx="2044">
                  <c:v>3.4015644357494987</c:v>
                </c:pt>
                <c:pt idx="2045">
                  <c:v>3.4015644357494987</c:v>
                </c:pt>
                <c:pt idx="2046">
                  <c:v>3.4015644357494987</c:v>
                </c:pt>
                <c:pt idx="2047">
                  <c:v>3.4015644357494987</c:v>
                </c:pt>
                <c:pt idx="2048">
                  <c:v>3.4015644357494987</c:v>
                </c:pt>
                <c:pt idx="2049">
                  <c:v>3.4015644357494987</c:v>
                </c:pt>
                <c:pt idx="2050">
                  <c:v>3.4015644357494987</c:v>
                </c:pt>
                <c:pt idx="2051">
                  <c:v>3.4015644357494987</c:v>
                </c:pt>
                <c:pt idx="2052">
                  <c:v>3.4015644357494987</c:v>
                </c:pt>
                <c:pt idx="2053">
                  <c:v>3.4015644357494987</c:v>
                </c:pt>
                <c:pt idx="2054">
                  <c:v>3.6441027411863764</c:v>
                </c:pt>
                <c:pt idx="2055">
                  <c:v>3.4015644357494996</c:v>
                </c:pt>
                <c:pt idx="2056">
                  <c:v>3.6441027411863742</c:v>
                </c:pt>
                <c:pt idx="2057">
                  <c:v>3.4015644357495018</c:v>
                </c:pt>
                <c:pt idx="2058">
                  <c:v>3.4015644357495018</c:v>
                </c:pt>
                <c:pt idx="2059">
                  <c:v>3.4015644357495018</c:v>
                </c:pt>
                <c:pt idx="2060">
                  <c:v>3.4015644357495018</c:v>
                </c:pt>
                <c:pt idx="2061">
                  <c:v>3.4015644357495018</c:v>
                </c:pt>
                <c:pt idx="2062">
                  <c:v>3.4015644357495018</c:v>
                </c:pt>
                <c:pt idx="2063">
                  <c:v>3.6441027411863813</c:v>
                </c:pt>
                <c:pt idx="2064">
                  <c:v>3.6441027411863813</c:v>
                </c:pt>
                <c:pt idx="2065">
                  <c:v>3.4015644357494996</c:v>
                </c:pt>
                <c:pt idx="2066">
                  <c:v>3.6441027411863742</c:v>
                </c:pt>
                <c:pt idx="2067">
                  <c:v>3.6441027411863742</c:v>
                </c:pt>
                <c:pt idx="2068">
                  <c:v>3.6441027411863742</c:v>
                </c:pt>
                <c:pt idx="2069">
                  <c:v>3.6441027411863742</c:v>
                </c:pt>
                <c:pt idx="2070">
                  <c:v>3.6441027411863742</c:v>
                </c:pt>
                <c:pt idx="2071">
                  <c:v>3.6441027411863742</c:v>
                </c:pt>
                <c:pt idx="2072">
                  <c:v>3.6441027411863742</c:v>
                </c:pt>
                <c:pt idx="2073">
                  <c:v>3.6441027411863742</c:v>
                </c:pt>
                <c:pt idx="2074">
                  <c:v>3.6441027411863742</c:v>
                </c:pt>
                <c:pt idx="2075">
                  <c:v>3.6441027411863742</c:v>
                </c:pt>
                <c:pt idx="2076">
                  <c:v>3.4015644357495018</c:v>
                </c:pt>
                <c:pt idx="2077">
                  <c:v>3.4015644357495018</c:v>
                </c:pt>
                <c:pt idx="2078">
                  <c:v>3.6441027411863813</c:v>
                </c:pt>
                <c:pt idx="2079">
                  <c:v>3.6441027411863813</c:v>
                </c:pt>
                <c:pt idx="2080">
                  <c:v>3.6441027411863813</c:v>
                </c:pt>
                <c:pt idx="2081">
                  <c:v>3.6441027411863813</c:v>
                </c:pt>
                <c:pt idx="2082">
                  <c:v>3.6441027411863813</c:v>
                </c:pt>
                <c:pt idx="2083">
                  <c:v>3.6441027411863813</c:v>
                </c:pt>
                <c:pt idx="2084">
                  <c:v>3.6441027411863813</c:v>
                </c:pt>
                <c:pt idx="2085">
                  <c:v>3.6441027411863813</c:v>
                </c:pt>
                <c:pt idx="2086">
                  <c:v>3.6441027411863813</c:v>
                </c:pt>
                <c:pt idx="2087">
                  <c:v>3.6441027411863813</c:v>
                </c:pt>
                <c:pt idx="2088">
                  <c:v>3.6441027411863813</c:v>
                </c:pt>
                <c:pt idx="2089">
                  <c:v>3.6441027411863813</c:v>
                </c:pt>
                <c:pt idx="2090">
                  <c:v>3.6441027411863813</c:v>
                </c:pt>
                <c:pt idx="2091">
                  <c:v>3.6441027411863813</c:v>
                </c:pt>
                <c:pt idx="2092">
                  <c:v>3.6441027411863813</c:v>
                </c:pt>
                <c:pt idx="2093">
                  <c:v>3.6441027411863813</c:v>
                </c:pt>
                <c:pt idx="2094">
                  <c:v>3.6441027411863813</c:v>
                </c:pt>
                <c:pt idx="2095">
                  <c:v>3.6441027411863813</c:v>
                </c:pt>
                <c:pt idx="2096">
                  <c:v>3.6441027411863813</c:v>
                </c:pt>
                <c:pt idx="2097">
                  <c:v>3.6441027411863813</c:v>
                </c:pt>
                <c:pt idx="2098">
                  <c:v>3.6441027411863813</c:v>
                </c:pt>
                <c:pt idx="2099">
                  <c:v>3.6441027411863813</c:v>
                </c:pt>
                <c:pt idx="2100">
                  <c:v>3.8866410466232515</c:v>
                </c:pt>
                <c:pt idx="2101">
                  <c:v>3.6441027411863742</c:v>
                </c:pt>
                <c:pt idx="2102">
                  <c:v>3.6441027411863742</c:v>
                </c:pt>
                <c:pt idx="2103">
                  <c:v>3.8866410466232515</c:v>
                </c:pt>
                <c:pt idx="2104">
                  <c:v>3.6441027411863742</c:v>
                </c:pt>
                <c:pt idx="2105">
                  <c:v>3.8866410466232515</c:v>
                </c:pt>
                <c:pt idx="2106">
                  <c:v>3.8866410466232515</c:v>
                </c:pt>
                <c:pt idx="2107">
                  <c:v>3.8866410466232515</c:v>
                </c:pt>
                <c:pt idx="2108">
                  <c:v>3.6441027411863742</c:v>
                </c:pt>
                <c:pt idx="2109">
                  <c:v>3.8866410466232515</c:v>
                </c:pt>
                <c:pt idx="2110">
                  <c:v>3.8866410466232515</c:v>
                </c:pt>
                <c:pt idx="2111">
                  <c:v>3.8866410466232515</c:v>
                </c:pt>
                <c:pt idx="2112">
                  <c:v>3.8866410466232515</c:v>
                </c:pt>
                <c:pt idx="2113">
                  <c:v>3.8866410466232515</c:v>
                </c:pt>
                <c:pt idx="2114">
                  <c:v>3.8866410466232515</c:v>
                </c:pt>
                <c:pt idx="2115">
                  <c:v>3.8866410466232515</c:v>
                </c:pt>
                <c:pt idx="2116">
                  <c:v>3.8866410466232515</c:v>
                </c:pt>
                <c:pt idx="2117">
                  <c:v>3.8866410466232515</c:v>
                </c:pt>
                <c:pt idx="2118">
                  <c:v>4.1291793520601274</c:v>
                </c:pt>
                <c:pt idx="2119">
                  <c:v>4.1291793520601274</c:v>
                </c:pt>
                <c:pt idx="2120">
                  <c:v>4.1291793520601274</c:v>
                </c:pt>
                <c:pt idx="2121">
                  <c:v>4.1291793520601274</c:v>
                </c:pt>
                <c:pt idx="2122">
                  <c:v>4.1291793520601274</c:v>
                </c:pt>
                <c:pt idx="2123">
                  <c:v>4.1291793520601274</c:v>
                </c:pt>
                <c:pt idx="2124">
                  <c:v>4.1291793520601274</c:v>
                </c:pt>
                <c:pt idx="2125">
                  <c:v>4.1291793520601274</c:v>
                </c:pt>
                <c:pt idx="2126">
                  <c:v>4.1291793520601274</c:v>
                </c:pt>
                <c:pt idx="2127">
                  <c:v>4.1291793520601274</c:v>
                </c:pt>
                <c:pt idx="2128">
                  <c:v>4.1291793520601274</c:v>
                </c:pt>
                <c:pt idx="2129">
                  <c:v>4.1291793520601274</c:v>
                </c:pt>
                <c:pt idx="2130">
                  <c:v>4.1291793520601274</c:v>
                </c:pt>
                <c:pt idx="2131">
                  <c:v>4.1291793520601274</c:v>
                </c:pt>
                <c:pt idx="2132">
                  <c:v>4.1291793520601274</c:v>
                </c:pt>
                <c:pt idx="2133">
                  <c:v>4.1291793520601274</c:v>
                </c:pt>
                <c:pt idx="2134">
                  <c:v>4.1291793520601274</c:v>
                </c:pt>
                <c:pt idx="2135">
                  <c:v>4.1291793520601274</c:v>
                </c:pt>
                <c:pt idx="2136">
                  <c:v>4.1291793520601274</c:v>
                </c:pt>
                <c:pt idx="2137">
                  <c:v>4.1291793520601274</c:v>
                </c:pt>
                <c:pt idx="2138">
                  <c:v>4.1291793520601274</c:v>
                </c:pt>
                <c:pt idx="2139">
                  <c:v>4.1291793520601274</c:v>
                </c:pt>
                <c:pt idx="2140">
                  <c:v>4.1291793520601274</c:v>
                </c:pt>
                <c:pt idx="2141">
                  <c:v>4.1291793520601274</c:v>
                </c:pt>
                <c:pt idx="2142">
                  <c:v>4.1291793520601274</c:v>
                </c:pt>
                <c:pt idx="2143">
                  <c:v>4.1291793520601274</c:v>
                </c:pt>
                <c:pt idx="2144">
                  <c:v>4.1291793520601274</c:v>
                </c:pt>
                <c:pt idx="2145">
                  <c:v>4.1291793520601274</c:v>
                </c:pt>
                <c:pt idx="2146">
                  <c:v>4.1291793520601274</c:v>
                </c:pt>
                <c:pt idx="2147">
                  <c:v>4.1291793520601274</c:v>
                </c:pt>
                <c:pt idx="2148">
                  <c:v>4.1291793520601274</c:v>
                </c:pt>
                <c:pt idx="2149">
                  <c:v>4.1291793520601274</c:v>
                </c:pt>
                <c:pt idx="2150">
                  <c:v>4.1291793520601274</c:v>
                </c:pt>
                <c:pt idx="2151">
                  <c:v>4.1291793520601274</c:v>
                </c:pt>
                <c:pt idx="2152">
                  <c:v>4.1291793520601274</c:v>
                </c:pt>
                <c:pt idx="2153">
                  <c:v>4.1291793520601274</c:v>
                </c:pt>
                <c:pt idx="2154">
                  <c:v>4.1291793520601274</c:v>
                </c:pt>
                <c:pt idx="2155">
                  <c:v>4.1291793520601274</c:v>
                </c:pt>
                <c:pt idx="2156">
                  <c:v>4.1291793520601274</c:v>
                </c:pt>
                <c:pt idx="2157">
                  <c:v>4.1291793520601274</c:v>
                </c:pt>
                <c:pt idx="2158">
                  <c:v>4.1291793520601274</c:v>
                </c:pt>
                <c:pt idx="2159">
                  <c:v>4.3717176574970038</c:v>
                </c:pt>
                <c:pt idx="2160">
                  <c:v>4.3717176574970038</c:v>
                </c:pt>
                <c:pt idx="2161">
                  <c:v>4.1291793520601283</c:v>
                </c:pt>
                <c:pt idx="2162">
                  <c:v>4.1291793520601283</c:v>
                </c:pt>
                <c:pt idx="2163">
                  <c:v>4.1291793520601283</c:v>
                </c:pt>
                <c:pt idx="2164">
                  <c:v>4.1291793520601283</c:v>
                </c:pt>
                <c:pt idx="2165">
                  <c:v>4.1291793520601283</c:v>
                </c:pt>
                <c:pt idx="2166">
                  <c:v>4.1291793520601283</c:v>
                </c:pt>
                <c:pt idx="2167">
                  <c:v>4.1291793520601283</c:v>
                </c:pt>
                <c:pt idx="2168">
                  <c:v>4.1291793520601283</c:v>
                </c:pt>
                <c:pt idx="2169">
                  <c:v>4.1291793520601283</c:v>
                </c:pt>
                <c:pt idx="2170">
                  <c:v>4.1291793520601283</c:v>
                </c:pt>
                <c:pt idx="2171">
                  <c:v>4.1291793520601283</c:v>
                </c:pt>
                <c:pt idx="2172">
                  <c:v>4.3717176574970082</c:v>
                </c:pt>
                <c:pt idx="2173">
                  <c:v>4.1291793520601248</c:v>
                </c:pt>
                <c:pt idx="2174">
                  <c:v>4.1291793520601248</c:v>
                </c:pt>
                <c:pt idx="2175">
                  <c:v>4.3717176574970082</c:v>
                </c:pt>
                <c:pt idx="2176">
                  <c:v>4.3717176574970082</c:v>
                </c:pt>
                <c:pt idx="2177">
                  <c:v>4.3717176574970082</c:v>
                </c:pt>
                <c:pt idx="2178">
                  <c:v>4.3717176574970082</c:v>
                </c:pt>
                <c:pt idx="2179">
                  <c:v>4.3717176574970082</c:v>
                </c:pt>
                <c:pt idx="2180">
                  <c:v>4.1291793520601248</c:v>
                </c:pt>
                <c:pt idx="2181">
                  <c:v>4.3717176574970082</c:v>
                </c:pt>
                <c:pt idx="2182">
                  <c:v>4.3717176574970082</c:v>
                </c:pt>
                <c:pt idx="2183">
                  <c:v>4.3717176574970082</c:v>
                </c:pt>
                <c:pt idx="2184">
                  <c:v>4.3717176574970082</c:v>
                </c:pt>
                <c:pt idx="2185">
                  <c:v>4.3717176574970082</c:v>
                </c:pt>
                <c:pt idx="2186">
                  <c:v>4.3717176574970082</c:v>
                </c:pt>
                <c:pt idx="2187">
                  <c:v>4.3717176574970082</c:v>
                </c:pt>
                <c:pt idx="2188">
                  <c:v>4.3717176574970082</c:v>
                </c:pt>
                <c:pt idx="2189">
                  <c:v>4.3717176574970082</c:v>
                </c:pt>
                <c:pt idx="2190">
                  <c:v>4.6142559629338784</c:v>
                </c:pt>
                <c:pt idx="2191">
                  <c:v>4.1291793520601274</c:v>
                </c:pt>
                <c:pt idx="2192">
                  <c:v>4.3717176574970038</c:v>
                </c:pt>
                <c:pt idx="2193">
                  <c:v>4.3717176574970038</c:v>
                </c:pt>
                <c:pt idx="2194">
                  <c:v>4.3717176574970038</c:v>
                </c:pt>
                <c:pt idx="2195">
                  <c:v>4.3717176574970038</c:v>
                </c:pt>
                <c:pt idx="2196">
                  <c:v>4.3717176574970038</c:v>
                </c:pt>
                <c:pt idx="2197">
                  <c:v>4.3717176574970038</c:v>
                </c:pt>
                <c:pt idx="2198">
                  <c:v>4.3717176574970038</c:v>
                </c:pt>
                <c:pt idx="2199">
                  <c:v>4.3717176574970038</c:v>
                </c:pt>
                <c:pt idx="2200">
                  <c:v>4.3717176574970038</c:v>
                </c:pt>
                <c:pt idx="2201">
                  <c:v>4.3717176574970038</c:v>
                </c:pt>
                <c:pt idx="2202">
                  <c:v>4.3717176574970038</c:v>
                </c:pt>
                <c:pt idx="2203">
                  <c:v>4.3717176574970038</c:v>
                </c:pt>
                <c:pt idx="2204">
                  <c:v>4.3717176574970038</c:v>
                </c:pt>
                <c:pt idx="2205">
                  <c:v>4.3717176574970038</c:v>
                </c:pt>
                <c:pt idx="2206">
                  <c:v>4.3717176574970038</c:v>
                </c:pt>
                <c:pt idx="2207">
                  <c:v>4.3717176574970038</c:v>
                </c:pt>
                <c:pt idx="2208">
                  <c:v>4.1291793520601283</c:v>
                </c:pt>
                <c:pt idx="2209">
                  <c:v>4.3717176574970082</c:v>
                </c:pt>
                <c:pt idx="2210">
                  <c:v>4.3717176574970082</c:v>
                </c:pt>
                <c:pt idx="2211">
                  <c:v>4.3717176574970082</c:v>
                </c:pt>
                <c:pt idx="2212">
                  <c:v>4.3717176574970082</c:v>
                </c:pt>
                <c:pt idx="2213">
                  <c:v>4.3717176574970082</c:v>
                </c:pt>
                <c:pt idx="2214">
                  <c:v>4.3717176574970082</c:v>
                </c:pt>
                <c:pt idx="2215">
                  <c:v>4.3717176574970082</c:v>
                </c:pt>
                <c:pt idx="2216">
                  <c:v>4.3717176574970082</c:v>
                </c:pt>
                <c:pt idx="2217">
                  <c:v>4.3717176574970082</c:v>
                </c:pt>
                <c:pt idx="2218">
                  <c:v>4.3717176574970082</c:v>
                </c:pt>
                <c:pt idx="2219">
                  <c:v>4.3717176574970082</c:v>
                </c:pt>
                <c:pt idx="2220">
                  <c:v>4.3717176574970082</c:v>
                </c:pt>
                <c:pt idx="2221">
                  <c:v>4.3717176574970082</c:v>
                </c:pt>
                <c:pt idx="2222">
                  <c:v>4.3717176574970082</c:v>
                </c:pt>
                <c:pt idx="2223">
                  <c:v>4.3717176574970082</c:v>
                </c:pt>
                <c:pt idx="2224">
                  <c:v>4.6142559629338784</c:v>
                </c:pt>
                <c:pt idx="2225">
                  <c:v>4.3717176574970029</c:v>
                </c:pt>
                <c:pt idx="2226">
                  <c:v>4.3717176574970029</c:v>
                </c:pt>
                <c:pt idx="2227">
                  <c:v>4.6142559629338775</c:v>
                </c:pt>
                <c:pt idx="2228">
                  <c:v>4.6142559629338775</c:v>
                </c:pt>
                <c:pt idx="2229">
                  <c:v>4.3717176574970065</c:v>
                </c:pt>
                <c:pt idx="2230">
                  <c:v>4.3717176574970065</c:v>
                </c:pt>
                <c:pt idx="2231">
                  <c:v>4.3717176574970065</c:v>
                </c:pt>
                <c:pt idx="2232">
                  <c:v>4.3717176574970065</c:v>
                </c:pt>
                <c:pt idx="2233">
                  <c:v>4.3717176574970065</c:v>
                </c:pt>
                <c:pt idx="2234">
                  <c:v>4.3717176574970065</c:v>
                </c:pt>
                <c:pt idx="2235">
                  <c:v>4.3717176574970065</c:v>
                </c:pt>
                <c:pt idx="2236">
                  <c:v>4.3717176574970065</c:v>
                </c:pt>
                <c:pt idx="2237">
                  <c:v>4.3717176574970065</c:v>
                </c:pt>
                <c:pt idx="2238">
                  <c:v>4.3717176574970065</c:v>
                </c:pt>
                <c:pt idx="2239">
                  <c:v>4.3717176574970065</c:v>
                </c:pt>
                <c:pt idx="2240">
                  <c:v>4.3717176574970065</c:v>
                </c:pt>
                <c:pt idx="2241">
                  <c:v>4.3717176574970065</c:v>
                </c:pt>
                <c:pt idx="2242">
                  <c:v>4.3717176574970065</c:v>
                </c:pt>
                <c:pt idx="2243">
                  <c:v>4.3717176574970065</c:v>
                </c:pt>
                <c:pt idx="2244">
                  <c:v>4.3717176574970065</c:v>
                </c:pt>
                <c:pt idx="2245">
                  <c:v>4.3717176574970065</c:v>
                </c:pt>
                <c:pt idx="2246">
                  <c:v>4.3717176574970065</c:v>
                </c:pt>
                <c:pt idx="2247">
                  <c:v>4.3717176574970065</c:v>
                </c:pt>
                <c:pt idx="2248">
                  <c:v>4.3717176574970065</c:v>
                </c:pt>
                <c:pt idx="2249">
                  <c:v>4.3717176574970065</c:v>
                </c:pt>
                <c:pt idx="2250">
                  <c:v>4.3717176574970065</c:v>
                </c:pt>
                <c:pt idx="2251">
                  <c:v>4.3717176574970065</c:v>
                </c:pt>
                <c:pt idx="2252">
                  <c:v>4.3717176574970065</c:v>
                </c:pt>
                <c:pt idx="2253">
                  <c:v>4.3717176574970065</c:v>
                </c:pt>
                <c:pt idx="2254">
                  <c:v>4.3717176574970065</c:v>
                </c:pt>
                <c:pt idx="2255">
                  <c:v>4.3717176574970065</c:v>
                </c:pt>
                <c:pt idx="2256">
                  <c:v>4.3717176574970065</c:v>
                </c:pt>
                <c:pt idx="2257">
                  <c:v>4.3717176574970065</c:v>
                </c:pt>
                <c:pt idx="2258">
                  <c:v>4.3717176574970065</c:v>
                </c:pt>
                <c:pt idx="2259">
                  <c:v>4.3717176574970065</c:v>
                </c:pt>
                <c:pt idx="2260">
                  <c:v>4.3717176574970065</c:v>
                </c:pt>
                <c:pt idx="2261">
                  <c:v>4.3717176574970065</c:v>
                </c:pt>
                <c:pt idx="2262">
                  <c:v>4.3717176574970065</c:v>
                </c:pt>
                <c:pt idx="2263">
                  <c:v>4.6142559629338749</c:v>
                </c:pt>
                <c:pt idx="2264">
                  <c:v>4.6142559629338749</c:v>
                </c:pt>
                <c:pt idx="2265">
                  <c:v>4.6142559629338749</c:v>
                </c:pt>
                <c:pt idx="2266">
                  <c:v>4.6142559629338749</c:v>
                </c:pt>
                <c:pt idx="2267">
                  <c:v>4.3717176574970065</c:v>
                </c:pt>
                <c:pt idx="2268">
                  <c:v>4.3717176574970065</c:v>
                </c:pt>
                <c:pt idx="2269">
                  <c:v>4.3717176574970065</c:v>
                </c:pt>
                <c:pt idx="2270">
                  <c:v>4.6142559629338749</c:v>
                </c:pt>
                <c:pt idx="2271">
                  <c:v>4.3717176574970065</c:v>
                </c:pt>
                <c:pt idx="2272">
                  <c:v>4.6142559629338749</c:v>
                </c:pt>
                <c:pt idx="2273">
                  <c:v>4.6142559629338749</c:v>
                </c:pt>
                <c:pt idx="2274">
                  <c:v>4.6142559629338749</c:v>
                </c:pt>
                <c:pt idx="2275">
                  <c:v>4.6142559629338749</c:v>
                </c:pt>
                <c:pt idx="2276">
                  <c:v>4.6142559629338749</c:v>
                </c:pt>
                <c:pt idx="2277">
                  <c:v>4.6142559629338749</c:v>
                </c:pt>
                <c:pt idx="2278">
                  <c:v>4.6142559629338749</c:v>
                </c:pt>
                <c:pt idx="2279">
                  <c:v>4.6142559629338749</c:v>
                </c:pt>
                <c:pt idx="2280">
                  <c:v>4.6142559629338749</c:v>
                </c:pt>
                <c:pt idx="2281">
                  <c:v>4.6142559629338749</c:v>
                </c:pt>
                <c:pt idx="2282">
                  <c:v>4.6142559629338749</c:v>
                </c:pt>
                <c:pt idx="2283">
                  <c:v>4.6142559629338749</c:v>
                </c:pt>
                <c:pt idx="2284">
                  <c:v>4.3717176574970065</c:v>
                </c:pt>
                <c:pt idx="2285">
                  <c:v>4.6142559629338749</c:v>
                </c:pt>
                <c:pt idx="2286">
                  <c:v>4.6142559629338749</c:v>
                </c:pt>
                <c:pt idx="2287">
                  <c:v>4.6142559629338749</c:v>
                </c:pt>
                <c:pt idx="2288">
                  <c:v>4.6142559629338749</c:v>
                </c:pt>
                <c:pt idx="2289">
                  <c:v>4.6142559629338749</c:v>
                </c:pt>
                <c:pt idx="2290">
                  <c:v>4.6142559629338749</c:v>
                </c:pt>
                <c:pt idx="2291">
                  <c:v>4.6142559629338749</c:v>
                </c:pt>
                <c:pt idx="2292">
                  <c:v>4.6142559629338749</c:v>
                </c:pt>
                <c:pt idx="2293">
                  <c:v>4.3717176574970065</c:v>
                </c:pt>
                <c:pt idx="2294">
                  <c:v>4.3717176574970065</c:v>
                </c:pt>
                <c:pt idx="2295">
                  <c:v>4.3717176574970065</c:v>
                </c:pt>
                <c:pt idx="2296">
                  <c:v>4.6142559629338749</c:v>
                </c:pt>
                <c:pt idx="2297">
                  <c:v>4.3717176574970065</c:v>
                </c:pt>
                <c:pt idx="2298">
                  <c:v>4.6142559629338749</c:v>
                </c:pt>
                <c:pt idx="2299">
                  <c:v>4.6142559629338749</c:v>
                </c:pt>
                <c:pt idx="2300">
                  <c:v>4.6142559629338749</c:v>
                </c:pt>
                <c:pt idx="2301">
                  <c:v>4.6142559629338749</c:v>
                </c:pt>
                <c:pt idx="2302">
                  <c:v>4.6142559629338749</c:v>
                </c:pt>
                <c:pt idx="2303">
                  <c:v>4.6142559629338749</c:v>
                </c:pt>
                <c:pt idx="2304">
                  <c:v>4.9174288447299777</c:v>
                </c:pt>
                <c:pt idx="2305">
                  <c:v>4.6142559629338731</c:v>
                </c:pt>
                <c:pt idx="2306">
                  <c:v>4.6142559629338731</c:v>
                </c:pt>
                <c:pt idx="2307">
                  <c:v>4.6142559629338731</c:v>
                </c:pt>
                <c:pt idx="2308">
                  <c:v>4.6142559629338731</c:v>
                </c:pt>
                <c:pt idx="2309">
                  <c:v>4.6142559629338731</c:v>
                </c:pt>
                <c:pt idx="2310">
                  <c:v>4.6142559629338731</c:v>
                </c:pt>
                <c:pt idx="2311">
                  <c:v>4.6142559629338731</c:v>
                </c:pt>
                <c:pt idx="2312">
                  <c:v>4.6142559629338731</c:v>
                </c:pt>
                <c:pt idx="2313">
                  <c:v>4.6142559629338731</c:v>
                </c:pt>
                <c:pt idx="2314">
                  <c:v>4.6142559629338731</c:v>
                </c:pt>
                <c:pt idx="2315">
                  <c:v>4.9174288447299777</c:v>
                </c:pt>
                <c:pt idx="2316">
                  <c:v>4.9174288447299777</c:v>
                </c:pt>
                <c:pt idx="2317">
                  <c:v>4.9174288447299777</c:v>
                </c:pt>
                <c:pt idx="2318">
                  <c:v>4.6142559629338731</c:v>
                </c:pt>
                <c:pt idx="2319">
                  <c:v>4.6142559629338731</c:v>
                </c:pt>
                <c:pt idx="2320">
                  <c:v>4.6142559629338731</c:v>
                </c:pt>
                <c:pt idx="2321">
                  <c:v>4.6142559629338731</c:v>
                </c:pt>
                <c:pt idx="2322">
                  <c:v>4.9174288447299777</c:v>
                </c:pt>
                <c:pt idx="2323">
                  <c:v>4.6142559629338731</c:v>
                </c:pt>
                <c:pt idx="2324">
                  <c:v>4.6142559629338731</c:v>
                </c:pt>
                <c:pt idx="2325">
                  <c:v>4.6142559629338731</c:v>
                </c:pt>
                <c:pt idx="2326">
                  <c:v>4.6142559629338731</c:v>
                </c:pt>
                <c:pt idx="2327">
                  <c:v>4.6142559629338731</c:v>
                </c:pt>
                <c:pt idx="2328">
                  <c:v>4.9174288447299777</c:v>
                </c:pt>
                <c:pt idx="2329">
                  <c:v>4.6142559629338731</c:v>
                </c:pt>
                <c:pt idx="2330">
                  <c:v>4.6142559629338731</c:v>
                </c:pt>
                <c:pt idx="2331">
                  <c:v>4.6142559629338731</c:v>
                </c:pt>
                <c:pt idx="2332">
                  <c:v>4.6142559629338731</c:v>
                </c:pt>
                <c:pt idx="2333">
                  <c:v>4.9174288447299777</c:v>
                </c:pt>
                <c:pt idx="2334">
                  <c:v>4.6142559629338731</c:v>
                </c:pt>
                <c:pt idx="2335">
                  <c:v>4.6142559629338731</c:v>
                </c:pt>
                <c:pt idx="2336">
                  <c:v>4.6142559629338731</c:v>
                </c:pt>
                <c:pt idx="2337">
                  <c:v>4.9174288447299777</c:v>
                </c:pt>
                <c:pt idx="2338">
                  <c:v>4.9174288447299777</c:v>
                </c:pt>
                <c:pt idx="2339">
                  <c:v>4.9174288447299777</c:v>
                </c:pt>
                <c:pt idx="2340">
                  <c:v>4.9174288447299777</c:v>
                </c:pt>
                <c:pt idx="2341">
                  <c:v>4.9174288447299777</c:v>
                </c:pt>
                <c:pt idx="2342">
                  <c:v>4.9174288447299777</c:v>
                </c:pt>
                <c:pt idx="2343">
                  <c:v>4.9174288447299777</c:v>
                </c:pt>
                <c:pt idx="2344">
                  <c:v>4.9174288447299777</c:v>
                </c:pt>
                <c:pt idx="2345">
                  <c:v>4.9174288447299777</c:v>
                </c:pt>
                <c:pt idx="2346">
                  <c:v>4.9174288447299777</c:v>
                </c:pt>
                <c:pt idx="2347">
                  <c:v>4.9174288447299777</c:v>
                </c:pt>
                <c:pt idx="2348">
                  <c:v>4.9174288447299777</c:v>
                </c:pt>
                <c:pt idx="2349">
                  <c:v>4.9174288447299777</c:v>
                </c:pt>
                <c:pt idx="2350">
                  <c:v>4.9174288447299777</c:v>
                </c:pt>
                <c:pt idx="2351">
                  <c:v>4.9174288447299777</c:v>
                </c:pt>
                <c:pt idx="2352">
                  <c:v>4.9174288447299777</c:v>
                </c:pt>
                <c:pt idx="2353">
                  <c:v>4.9174288447299777</c:v>
                </c:pt>
                <c:pt idx="2354">
                  <c:v>4.9174288447299777</c:v>
                </c:pt>
                <c:pt idx="2355">
                  <c:v>4.9174288447299777</c:v>
                </c:pt>
                <c:pt idx="2356">
                  <c:v>4.9174288447299777</c:v>
                </c:pt>
                <c:pt idx="2357">
                  <c:v>4.9174288447299777</c:v>
                </c:pt>
                <c:pt idx="2358">
                  <c:v>4.9174288447299777</c:v>
                </c:pt>
                <c:pt idx="2359">
                  <c:v>4.9174288447299777</c:v>
                </c:pt>
                <c:pt idx="2360">
                  <c:v>4.9174288447299777</c:v>
                </c:pt>
                <c:pt idx="2361">
                  <c:v>4.9174288447299777</c:v>
                </c:pt>
                <c:pt idx="2362">
                  <c:v>4.9174288447299777</c:v>
                </c:pt>
                <c:pt idx="2363">
                  <c:v>4.9174288447299777</c:v>
                </c:pt>
                <c:pt idx="2364">
                  <c:v>4.9174288447299777</c:v>
                </c:pt>
                <c:pt idx="2365">
                  <c:v>4.9174288447299777</c:v>
                </c:pt>
                <c:pt idx="2366">
                  <c:v>4.9174288447299777</c:v>
                </c:pt>
                <c:pt idx="2367">
                  <c:v>4.9174288447299777</c:v>
                </c:pt>
                <c:pt idx="2368">
                  <c:v>4.9174288447299777</c:v>
                </c:pt>
                <c:pt idx="2369">
                  <c:v>4.9174288447299777</c:v>
                </c:pt>
                <c:pt idx="2370">
                  <c:v>4.9174288447299777</c:v>
                </c:pt>
                <c:pt idx="2371">
                  <c:v>4.9174288447299777</c:v>
                </c:pt>
                <c:pt idx="2372">
                  <c:v>4.9174288447299777</c:v>
                </c:pt>
                <c:pt idx="2373">
                  <c:v>4.9174288447299777</c:v>
                </c:pt>
                <c:pt idx="2374">
                  <c:v>4.9174288447299777</c:v>
                </c:pt>
                <c:pt idx="2375">
                  <c:v>4.9174288447299777</c:v>
                </c:pt>
                <c:pt idx="2376">
                  <c:v>4.9174288447299777</c:v>
                </c:pt>
                <c:pt idx="2377">
                  <c:v>5.1599671501668487</c:v>
                </c:pt>
                <c:pt idx="2378">
                  <c:v>5.1599671501668487</c:v>
                </c:pt>
                <c:pt idx="2379">
                  <c:v>5.1599671501668487</c:v>
                </c:pt>
                <c:pt idx="2380">
                  <c:v>4.9174288447299723</c:v>
                </c:pt>
                <c:pt idx="2381">
                  <c:v>5.1599671501668452</c:v>
                </c:pt>
                <c:pt idx="2382">
                  <c:v>5.1599671501668452</c:v>
                </c:pt>
                <c:pt idx="2383">
                  <c:v>5.1599671501668452</c:v>
                </c:pt>
                <c:pt idx="2384">
                  <c:v>5.1599671501668452</c:v>
                </c:pt>
                <c:pt idx="2385">
                  <c:v>5.1599671501668452</c:v>
                </c:pt>
                <c:pt idx="2386">
                  <c:v>5.1599671501668452</c:v>
                </c:pt>
                <c:pt idx="2387">
                  <c:v>5.1599671501668452</c:v>
                </c:pt>
                <c:pt idx="2388">
                  <c:v>5.1599671501668452</c:v>
                </c:pt>
                <c:pt idx="2389">
                  <c:v>5.1599671501668452</c:v>
                </c:pt>
                <c:pt idx="2390">
                  <c:v>5.1599671501668452</c:v>
                </c:pt>
                <c:pt idx="2391">
                  <c:v>5.1599671501668452</c:v>
                </c:pt>
                <c:pt idx="2392">
                  <c:v>5.1599671501668452</c:v>
                </c:pt>
                <c:pt idx="2393">
                  <c:v>5.1599671501668452</c:v>
                </c:pt>
                <c:pt idx="2394">
                  <c:v>5.1599671501668452</c:v>
                </c:pt>
                <c:pt idx="2395">
                  <c:v>5.1599671501668452</c:v>
                </c:pt>
                <c:pt idx="2396">
                  <c:v>5.1599671501668452</c:v>
                </c:pt>
                <c:pt idx="2397">
                  <c:v>5.1599671501668452</c:v>
                </c:pt>
                <c:pt idx="2398">
                  <c:v>5.1599671501668452</c:v>
                </c:pt>
                <c:pt idx="2399">
                  <c:v>5.1599671501668452</c:v>
                </c:pt>
                <c:pt idx="2400">
                  <c:v>5.1599671501668452</c:v>
                </c:pt>
                <c:pt idx="2401">
                  <c:v>5.1599671501668452</c:v>
                </c:pt>
                <c:pt idx="2402">
                  <c:v>5.1599671501668452</c:v>
                </c:pt>
                <c:pt idx="2403">
                  <c:v>5.1599671501668452</c:v>
                </c:pt>
                <c:pt idx="2404">
                  <c:v>5.1599671501668452</c:v>
                </c:pt>
                <c:pt idx="2405">
                  <c:v>5.1599671501668452</c:v>
                </c:pt>
                <c:pt idx="2406">
                  <c:v>5.1599671501668452</c:v>
                </c:pt>
                <c:pt idx="2407">
                  <c:v>5.1599671501668452</c:v>
                </c:pt>
                <c:pt idx="2408">
                  <c:v>5.1599671501668452</c:v>
                </c:pt>
                <c:pt idx="2409">
                  <c:v>5.4025054556037215</c:v>
                </c:pt>
                <c:pt idx="2410">
                  <c:v>5.1599671501668469</c:v>
                </c:pt>
                <c:pt idx="2411">
                  <c:v>5.4025054556037242</c:v>
                </c:pt>
                <c:pt idx="2412">
                  <c:v>5.1599671501668469</c:v>
                </c:pt>
                <c:pt idx="2413">
                  <c:v>5.1599671501668469</c:v>
                </c:pt>
                <c:pt idx="2414">
                  <c:v>5.4025054556037215</c:v>
                </c:pt>
                <c:pt idx="2415">
                  <c:v>5.4025054556037215</c:v>
                </c:pt>
                <c:pt idx="2416">
                  <c:v>5.4025054556037215</c:v>
                </c:pt>
                <c:pt idx="2417">
                  <c:v>5.4025054556037215</c:v>
                </c:pt>
                <c:pt idx="2418">
                  <c:v>5.4025054556037215</c:v>
                </c:pt>
                <c:pt idx="2419">
                  <c:v>5.4025054556037215</c:v>
                </c:pt>
                <c:pt idx="2420">
                  <c:v>5.1599671501668469</c:v>
                </c:pt>
                <c:pt idx="2421">
                  <c:v>5.1599671501668469</c:v>
                </c:pt>
                <c:pt idx="2422">
                  <c:v>5.1599671501668469</c:v>
                </c:pt>
                <c:pt idx="2423">
                  <c:v>5.1599671501668469</c:v>
                </c:pt>
                <c:pt idx="2424">
                  <c:v>5.1599671501668469</c:v>
                </c:pt>
                <c:pt idx="2425">
                  <c:v>5.1599671501668469</c:v>
                </c:pt>
                <c:pt idx="2426">
                  <c:v>5.1599671501668469</c:v>
                </c:pt>
                <c:pt idx="2427">
                  <c:v>5.1599671501668469</c:v>
                </c:pt>
                <c:pt idx="2428">
                  <c:v>5.1599671501668469</c:v>
                </c:pt>
                <c:pt idx="2429">
                  <c:v>5.1599671501668469</c:v>
                </c:pt>
                <c:pt idx="2430">
                  <c:v>5.1599671501668469</c:v>
                </c:pt>
                <c:pt idx="2431">
                  <c:v>5.1599671501668469</c:v>
                </c:pt>
                <c:pt idx="2432">
                  <c:v>5.1599671501668469</c:v>
                </c:pt>
                <c:pt idx="2433">
                  <c:v>5.1599671501668469</c:v>
                </c:pt>
                <c:pt idx="2434">
                  <c:v>5.1599671501668469</c:v>
                </c:pt>
                <c:pt idx="2435">
                  <c:v>5.1599671501668469</c:v>
                </c:pt>
                <c:pt idx="2436">
                  <c:v>5.1599671501668469</c:v>
                </c:pt>
                <c:pt idx="2437">
                  <c:v>5.1599671501668469</c:v>
                </c:pt>
                <c:pt idx="2438">
                  <c:v>5.1599671501668469</c:v>
                </c:pt>
                <c:pt idx="2439">
                  <c:v>5.1599671501668469</c:v>
                </c:pt>
                <c:pt idx="2440">
                  <c:v>5.1599671501668469</c:v>
                </c:pt>
                <c:pt idx="2441">
                  <c:v>5.1599671501668469</c:v>
                </c:pt>
                <c:pt idx="2442">
                  <c:v>5.1599671501668469</c:v>
                </c:pt>
                <c:pt idx="2443">
                  <c:v>5.1599671501668469</c:v>
                </c:pt>
                <c:pt idx="2444">
                  <c:v>5.1599671501668469</c:v>
                </c:pt>
                <c:pt idx="2445">
                  <c:v>5.1599671501668469</c:v>
                </c:pt>
                <c:pt idx="2446">
                  <c:v>5.4025054556037242</c:v>
                </c:pt>
                <c:pt idx="2447">
                  <c:v>5.4025054556037242</c:v>
                </c:pt>
                <c:pt idx="2448">
                  <c:v>5.4025054556037242</c:v>
                </c:pt>
                <c:pt idx="2449">
                  <c:v>5.4025054556037242</c:v>
                </c:pt>
                <c:pt idx="2450">
                  <c:v>5.4025054556037242</c:v>
                </c:pt>
                <c:pt idx="2451">
                  <c:v>5.1599671501668469</c:v>
                </c:pt>
                <c:pt idx="2452">
                  <c:v>5.1599671501668469</c:v>
                </c:pt>
                <c:pt idx="2453">
                  <c:v>5.1599671501668469</c:v>
                </c:pt>
                <c:pt idx="2454">
                  <c:v>5.4025054556037215</c:v>
                </c:pt>
                <c:pt idx="2455">
                  <c:v>5.4025054556037215</c:v>
                </c:pt>
                <c:pt idx="2456">
                  <c:v>5.4025054556037215</c:v>
                </c:pt>
                <c:pt idx="2457">
                  <c:v>5.4025054556037215</c:v>
                </c:pt>
                <c:pt idx="2458">
                  <c:v>5.4025054556037215</c:v>
                </c:pt>
                <c:pt idx="2459">
                  <c:v>5.4025054556037215</c:v>
                </c:pt>
                <c:pt idx="2460">
                  <c:v>5.1599671501668469</c:v>
                </c:pt>
                <c:pt idx="2461">
                  <c:v>5.1599671501668469</c:v>
                </c:pt>
                <c:pt idx="2462">
                  <c:v>5.1599671501668469</c:v>
                </c:pt>
                <c:pt idx="2463">
                  <c:v>5.1599671501668469</c:v>
                </c:pt>
                <c:pt idx="2464">
                  <c:v>5.1599671501668469</c:v>
                </c:pt>
                <c:pt idx="2465">
                  <c:v>5.1599671501668469</c:v>
                </c:pt>
                <c:pt idx="2466">
                  <c:v>5.1599671501668469</c:v>
                </c:pt>
                <c:pt idx="2467">
                  <c:v>5.1599671501668469</c:v>
                </c:pt>
                <c:pt idx="2468">
                  <c:v>5.1599671501668469</c:v>
                </c:pt>
                <c:pt idx="2469">
                  <c:v>4.9174288447299759</c:v>
                </c:pt>
                <c:pt idx="2470">
                  <c:v>5.1599671501668514</c:v>
                </c:pt>
                <c:pt idx="2471">
                  <c:v>5.1599671501668514</c:v>
                </c:pt>
                <c:pt idx="2472">
                  <c:v>5.1599671501668514</c:v>
                </c:pt>
                <c:pt idx="2473">
                  <c:v>5.1599671501668514</c:v>
                </c:pt>
                <c:pt idx="2474">
                  <c:v>5.1599671501668514</c:v>
                </c:pt>
                <c:pt idx="2475">
                  <c:v>5.1599671501668514</c:v>
                </c:pt>
                <c:pt idx="2476">
                  <c:v>5.1599671501668514</c:v>
                </c:pt>
                <c:pt idx="2477">
                  <c:v>5.1599671501668514</c:v>
                </c:pt>
                <c:pt idx="2478">
                  <c:v>5.1599671501668514</c:v>
                </c:pt>
                <c:pt idx="2479">
                  <c:v>5.1599671501668514</c:v>
                </c:pt>
                <c:pt idx="2480">
                  <c:v>5.1599671501668514</c:v>
                </c:pt>
                <c:pt idx="2481">
                  <c:v>5.1599671501668514</c:v>
                </c:pt>
                <c:pt idx="2482">
                  <c:v>5.1599671501668514</c:v>
                </c:pt>
                <c:pt idx="2483">
                  <c:v>5.1599671501668514</c:v>
                </c:pt>
                <c:pt idx="2484">
                  <c:v>5.4025054556037242</c:v>
                </c:pt>
                <c:pt idx="2485">
                  <c:v>5.1599671501668469</c:v>
                </c:pt>
                <c:pt idx="2486">
                  <c:v>5.1599671501668469</c:v>
                </c:pt>
                <c:pt idx="2487">
                  <c:v>5.4025054556037215</c:v>
                </c:pt>
                <c:pt idx="2488">
                  <c:v>5.1599671501668469</c:v>
                </c:pt>
                <c:pt idx="2489">
                  <c:v>5.4025054556037242</c:v>
                </c:pt>
                <c:pt idx="2490">
                  <c:v>5.4025054556037242</c:v>
                </c:pt>
                <c:pt idx="2491">
                  <c:v>5.4025054556037242</c:v>
                </c:pt>
                <c:pt idx="2492">
                  <c:v>5.4025054556037242</c:v>
                </c:pt>
                <c:pt idx="2493">
                  <c:v>5.4025054556037242</c:v>
                </c:pt>
                <c:pt idx="2494">
                  <c:v>5.4025054556037242</c:v>
                </c:pt>
                <c:pt idx="2495">
                  <c:v>5.1599671501668469</c:v>
                </c:pt>
                <c:pt idx="2496">
                  <c:v>5.4025054556037215</c:v>
                </c:pt>
                <c:pt idx="2497">
                  <c:v>5.1599671501668469</c:v>
                </c:pt>
                <c:pt idx="2498">
                  <c:v>5.1599671501668469</c:v>
                </c:pt>
                <c:pt idx="2499">
                  <c:v>5.4025054556037242</c:v>
                </c:pt>
                <c:pt idx="2500">
                  <c:v>5.4025054556037242</c:v>
                </c:pt>
                <c:pt idx="2501">
                  <c:v>5.1599671501668469</c:v>
                </c:pt>
                <c:pt idx="2502">
                  <c:v>5.1599671501668469</c:v>
                </c:pt>
                <c:pt idx="2503">
                  <c:v>5.1599671501668469</c:v>
                </c:pt>
                <c:pt idx="2504">
                  <c:v>5.1599671501668469</c:v>
                </c:pt>
                <c:pt idx="2505">
                  <c:v>5.1599671501668469</c:v>
                </c:pt>
                <c:pt idx="2506">
                  <c:v>5.1599671501668469</c:v>
                </c:pt>
                <c:pt idx="2507">
                  <c:v>5.1599671501668469</c:v>
                </c:pt>
                <c:pt idx="2508">
                  <c:v>5.1599671501668469</c:v>
                </c:pt>
                <c:pt idx="2509">
                  <c:v>5.1599671501668469</c:v>
                </c:pt>
                <c:pt idx="2510">
                  <c:v>5.1599671501668469</c:v>
                </c:pt>
                <c:pt idx="2511">
                  <c:v>5.1599671501668469</c:v>
                </c:pt>
                <c:pt idx="2512">
                  <c:v>5.1599671501668469</c:v>
                </c:pt>
                <c:pt idx="2513">
                  <c:v>5.1599671501668469</c:v>
                </c:pt>
                <c:pt idx="2514">
                  <c:v>5.1599671501668469</c:v>
                </c:pt>
                <c:pt idx="2515">
                  <c:v>5.1599671501668469</c:v>
                </c:pt>
                <c:pt idx="2516">
                  <c:v>5.1599671501668469</c:v>
                </c:pt>
                <c:pt idx="2517">
                  <c:v>5.1599671501668469</c:v>
                </c:pt>
                <c:pt idx="2518">
                  <c:v>5.1599671501668469</c:v>
                </c:pt>
                <c:pt idx="2519">
                  <c:v>5.1599671501668469</c:v>
                </c:pt>
                <c:pt idx="2520">
                  <c:v>5.1599671501668469</c:v>
                </c:pt>
                <c:pt idx="2521">
                  <c:v>5.1599671501668469</c:v>
                </c:pt>
                <c:pt idx="2522">
                  <c:v>5.1599671501668469</c:v>
                </c:pt>
                <c:pt idx="2523">
                  <c:v>5.1599671501668469</c:v>
                </c:pt>
                <c:pt idx="2524">
                  <c:v>5.1599671501668469</c:v>
                </c:pt>
                <c:pt idx="2525">
                  <c:v>5.1599671501668469</c:v>
                </c:pt>
                <c:pt idx="2526">
                  <c:v>5.1599671501668469</c:v>
                </c:pt>
                <c:pt idx="2527">
                  <c:v>5.1599671501668469</c:v>
                </c:pt>
                <c:pt idx="2528">
                  <c:v>5.1599671501668469</c:v>
                </c:pt>
                <c:pt idx="2529">
                  <c:v>5.1599671501668469</c:v>
                </c:pt>
                <c:pt idx="2530">
                  <c:v>5.6450437610405952</c:v>
                </c:pt>
                <c:pt idx="2531">
                  <c:v>5.1599671501668505</c:v>
                </c:pt>
                <c:pt idx="2532">
                  <c:v>5.1599671501668505</c:v>
                </c:pt>
                <c:pt idx="2533">
                  <c:v>5.1599671501668505</c:v>
                </c:pt>
                <c:pt idx="2534">
                  <c:v>5.1599671501668505</c:v>
                </c:pt>
                <c:pt idx="2535">
                  <c:v>5.1599671501668505</c:v>
                </c:pt>
                <c:pt idx="2536">
                  <c:v>5.1599671501668505</c:v>
                </c:pt>
                <c:pt idx="2537">
                  <c:v>5.1599671501668505</c:v>
                </c:pt>
                <c:pt idx="2538">
                  <c:v>5.1599671501668505</c:v>
                </c:pt>
                <c:pt idx="2539">
                  <c:v>5.1599671501668505</c:v>
                </c:pt>
                <c:pt idx="2540">
                  <c:v>4.9174288447299723</c:v>
                </c:pt>
                <c:pt idx="2541">
                  <c:v>5.1599671501668452</c:v>
                </c:pt>
                <c:pt idx="2542">
                  <c:v>5.1599671501668452</c:v>
                </c:pt>
                <c:pt idx="2543">
                  <c:v>5.1599671501668452</c:v>
                </c:pt>
                <c:pt idx="2544">
                  <c:v>5.1599671501668452</c:v>
                </c:pt>
                <c:pt idx="2545">
                  <c:v>5.1599671501668452</c:v>
                </c:pt>
                <c:pt idx="2546">
                  <c:v>5.1599671501668452</c:v>
                </c:pt>
                <c:pt idx="2547">
                  <c:v>5.1599671501668452</c:v>
                </c:pt>
                <c:pt idx="2548">
                  <c:v>5.1599671501668452</c:v>
                </c:pt>
                <c:pt idx="2549">
                  <c:v>5.1599671501668452</c:v>
                </c:pt>
                <c:pt idx="2550">
                  <c:v>5.1599671501668452</c:v>
                </c:pt>
                <c:pt idx="2551">
                  <c:v>5.1599671501668452</c:v>
                </c:pt>
                <c:pt idx="2552">
                  <c:v>5.1599671501668452</c:v>
                </c:pt>
                <c:pt idx="2553">
                  <c:v>5.1599671501668452</c:v>
                </c:pt>
                <c:pt idx="2554">
                  <c:v>5.1599671501668452</c:v>
                </c:pt>
                <c:pt idx="2555">
                  <c:v>5.1599671501668452</c:v>
                </c:pt>
                <c:pt idx="2556">
                  <c:v>5.1599671501668452</c:v>
                </c:pt>
                <c:pt idx="2557">
                  <c:v>5.1599671501668452</c:v>
                </c:pt>
                <c:pt idx="2558">
                  <c:v>5.1599671501668452</c:v>
                </c:pt>
                <c:pt idx="2559">
                  <c:v>5.1599671501668452</c:v>
                </c:pt>
                <c:pt idx="2560">
                  <c:v>5.1599671501668452</c:v>
                </c:pt>
                <c:pt idx="2561">
                  <c:v>5.4025054556037215</c:v>
                </c:pt>
                <c:pt idx="2562">
                  <c:v>5.4025054556037215</c:v>
                </c:pt>
                <c:pt idx="2563">
                  <c:v>5.1599671501668469</c:v>
                </c:pt>
                <c:pt idx="2564">
                  <c:v>5.4025054556037242</c:v>
                </c:pt>
                <c:pt idx="2565">
                  <c:v>5.4025054556037242</c:v>
                </c:pt>
                <c:pt idx="2566">
                  <c:v>5.4025054556037242</c:v>
                </c:pt>
                <c:pt idx="2567">
                  <c:v>5.4025054556037242</c:v>
                </c:pt>
                <c:pt idx="2568">
                  <c:v>5.4025054556037242</c:v>
                </c:pt>
                <c:pt idx="2569">
                  <c:v>5.1599671501668469</c:v>
                </c:pt>
                <c:pt idx="2570">
                  <c:v>5.4025054556037215</c:v>
                </c:pt>
                <c:pt idx="2571">
                  <c:v>5.4025054556037215</c:v>
                </c:pt>
                <c:pt idx="2572">
                  <c:v>5.4025054556037215</c:v>
                </c:pt>
                <c:pt idx="2573">
                  <c:v>5.1599671501668469</c:v>
                </c:pt>
                <c:pt idx="2574">
                  <c:v>5.4025054556037242</c:v>
                </c:pt>
                <c:pt idx="2575">
                  <c:v>5.4025054556037242</c:v>
                </c:pt>
                <c:pt idx="2576">
                  <c:v>5.4025054556037242</c:v>
                </c:pt>
                <c:pt idx="2577">
                  <c:v>5.4025054556037242</c:v>
                </c:pt>
                <c:pt idx="2578">
                  <c:v>5.1599671501668469</c:v>
                </c:pt>
                <c:pt idx="2579">
                  <c:v>5.4025054556037215</c:v>
                </c:pt>
                <c:pt idx="2580">
                  <c:v>5.1599671501668469</c:v>
                </c:pt>
                <c:pt idx="2581">
                  <c:v>5.1599671501668469</c:v>
                </c:pt>
                <c:pt idx="2582">
                  <c:v>5.1599671501668469</c:v>
                </c:pt>
                <c:pt idx="2583">
                  <c:v>5.1599671501668469</c:v>
                </c:pt>
                <c:pt idx="2584">
                  <c:v>5.1599671501668469</c:v>
                </c:pt>
                <c:pt idx="2585">
                  <c:v>5.1599671501668469</c:v>
                </c:pt>
                <c:pt idx="2586">
                  <c:v>5.1599671501668469</c:v>
                </c:pt>
                <c:pt idx="2587">
                  <c:v>5.1599671501668469</c:v>
                </c:pt>
                <c:pt idx="2588">
                  <c:v>5.1599671501668469</c:v>
                </c:pt>
                <c:pt idx="2589">
                  <c:v>5.4025054556037242</c:v>
                </c:pt>
                <c:pt idx="2590">
                  <c:v>5.1599671501668469</c:v>
                </c:pt>
                <c:pt idx="2591">
                  <c:v>5.1599671501668469</c:v>
                </c:pt>
                <c:pt idx="2592">
                  <c:v>5.1599671501668469</c:v>
                </c:pt>
                <c:pt idx="2593">
                  <c:v>5.1599671501668469</c:v>
                </c:pt>
                <c:pt idx="2594">
                  <c:v>5.4025054556037215</c:v>
                </c:pt>
                <c:pt idx="2595">
                  <c:v>5.4025054556037215</c:v>
                </c:pt>
                <c:pt idx="2596">
                  <c:v>5.4025054556037215</c:v>
                </c:pt>
                <c:pt idx="2597">
                  <c:v>5.1599671501668469</c:v>
                </c:pt>
                <c:pt idx="2598">
                  <c:v>5.4025054556037242</c:v>
                </c:pt>
                <c:pt idx="2599">
                  <c:v>5.1599671501668469</c:v>
                </c:pt>
                <c:pt idx="2600">
                  <c:v>5.4025054556037215</c:v>
                </c:pt>
                <c:pt idx="2601">
                  <c:v>5.1599671501668469</c:v>
                </c:pt>
                <c:pt idx="2602">
                  <c:v>5.4025054556037242</c:v>
                </c:pt>
                <c:pt idx="2603">
                  <c:v>5.4025054556037242</c:v>
                </c:pt>
                <c:pt idx="2604">
                  <c:v>5.4025054556037242</c:v>
                </c:pt>
                <c:pt idx="2605">
                  <c:v>5.4025054556037242</c:v>
                </c:pt>
                <c:pt idx="2606">
                  <c:v>5.4025054556037242</c:v>
                </c:pt>
                <c:pt idx="2607">
                  <c:v>5.4025054556037242</c:v>
                </c:pt>
                <c:pt idx="2608">
                  <c:v>5.4025054556037242</c:v>
                </c:pt>
                <c:pt idx="2609">
                  <c:v>5.4025054556037242</c:v>
                </c:pt>
                <c:pt idx="2610">
                  <c:v>5.4025054556037242</c:v>
                </c:pt>
                <c:pt idx="2611">
                  <c:v>5.4025054556037242</c:v>
                </c:pt>
                <c:pt idx="2612">
                  <c:v>5.4025054556037242</c:v>
                </c:pt>
                <c:pt idx="2613">
                  <c:v>5.4025054556037242</c:v>
                </c:pt>
                <c:pt idx="2614">
                  <c:v>5.4025054556037242</c:v>
                </c:pt>
                <c:pt idx="2615">
                  <c:v>5.4025054556037242</c:v>
                </c:pt>
                <c:pt idx="2616">
                  <c:v>5.4025054556037242</c:v>
                </c:pt>
                <c:pt idx="2617">
                  <c:v>5.4025054556037242</c:v>
                </c:pt>
                <c:pt idx="2618">
                  <c:v>5.4025054556037242</c:v>
                </c:pt>
                <c:pt idx="2619">
                  <c:v>5.4025054556037242</c:v>
                </c:pt>
                <c:pt idx="2620">
                  <c:v>5.4025054556037242</c:v>
                </c:pt>
                <c:pt idx="2621">
                  <c:v>5.4025054556037242</c:v>
                </c:pt>
                <c:pt idx="2622">
                  <c:v>5.4025054556037242</c:v>
                </c:pt>
                <c:pt idx="2623">
                  <c:v>5.4025054556037242</c:v>
                </c:pt>
                <c:pt idx="2624">
                  <c:v>5.4025054556037242</c:v>
                </c:pt>
                <c:pt idx="2625">
                  <c:v>5.4025054556037242</c:v>
                </c:pt>
                <c:pt idx="2626">
                  <c:v>5.6450437610405961</c:v>
                </c:pt>
                <c:pt idx="2627">
                  <c:v>5.4025054556037251</c:v>
                </c:pt>
                <c:pt idx="2628">
                  <c:v>5.4025054556037251</c:v>
                </c:pt>
                <c:pt idx="2629">
                  <c:v>5.4025054556037251</c:v>
                </c:pt>
                <c:pt idx="2630">
                  <c:v>5.4025054556037251</c:v>
                </c:pt>
                <c:pt idx="2631">
                  <c:v>5.4025054556037251</c:v>
                </c:pt>
                <c:pt idx="2632">
                  <c:v>5.4025054556037251</c:v>
                </c:pt>
                <c:pt idx="2633">
                  <c:v>5.6450437610405997</c:v>
                </c:pt>
                <c:pt idx="2634">
                  <c:v>5.6450437610405997</c:v>
                </c:pt>
                <c:pt idx="2635">
                  <c:v>5.6450437610405997</c:v>
                </c:pt>
                <c:pt idx="2636">
                  <c:v>5.4025054556037215</c:v>
                </c:pt>
                <c:pt idx="2637">
                  <c:v>5.6450437610405997</c:v>
                </c:pt>
                <c:pt idx="2638">
                  <c:v>5.6450437610405997</c:v>
                </c:pt>
                <c:pt idx="2639">
                  <c:v>5.6450437610405997</c:v>
                </c:pt>
                <c:pt idx="2640">
                  <c:v>5.6450437610405997</c:v>
                </c:pt>
                <c:pt idx="2641">
                  <c:v>5.6450437610405997</c:v>
                </c:pt>
                <c:pt idx="2642">
                  <c:v>5.6450437610405997</c:v>
                </c:pt>
                <c:pt idx="2643">
                  <c:v>5.6450437610405997</c:v>
                </c:pt>
                <c:pt idx="2644">
                  <c:v>5.6450437610405997</c:v>
                </c:pt>
                <c:pt idx="2645">
                  <c:v>5.6450437610405997</c:v>
                </c:pt>
                <c:pt idx="2646">
                  <c:v>5.6450437610405997</c:v>
                </c:pt>
                <c:pt idx="2647">
                  <c:v>5.6450437610405997</c:v>
                </c:pt>
                <c:pt idx="2648">
                  <c:v>5.6450437610405997</c:v>
                </c:pt>
                <c:pt idx="2649">
                  <c:v>5.6450437610405997</c:v>
                </c:pt>
                <c:pt idx="2650">
                  <c:v>5.6450437610405997</c:v>
                </c:pt>
                <c:pt idx="2651">
                  <c:v>5.6450437610405997</c:v>
                </c:pt>
                <c:pt idx="2652">
                  <c:v>5.6450437610405997</c:v>
                </c:pt>
                <c:pt idx="2653">
                  <c:v>5.6450437610405997</c:v>
                </c:pt>
                <c:pt idx="2654">
                  <c:v>5.6450437610405997</c:v>
                </c:pt>
                <c:pt idx="2655">
                  <c:v>5.6450437610405997</c:v>
                </c:pt>
                <c:pt idx="2656">
                  <c:v>5.6450437610405997</c:v>
                </c:pt>
                <c:pt idx="2657">
                  <c:v>5.6450437610405997</c:v>
                </c:pt>
                <c:pt idx="2658">
                  <c:v>5.6450437610405997</c:v>
                </c:pt>
                <c:pt idx="2659">
                  <c:v>5.6450437610405997</c:v>
                </c:pt>
                <c:pt idx="2660">
                  <c:v>5.6450437610405997</c:v>
                </c:pt>
                <c:pt idx="2661">
                  <c:v>5.6450437610405997</c:v>
                </c:pt>
                <c:pt idx="2662">
                  <c:v>5.6450437610405997</c:v>
                </c:pt>
                <c:pt idx="2663">
                  <c:v>5.6450437610405997</c:v>
                </c:pt>
                <c:pt idx="2664">
                  <c:v>5.6450437610405997</c:v>
                </c:pt>
                <c:pt idx="2665">
                  <c:v>5.6450437610405997</c:v>
                </c:pt>
                <c:pt idx="2666">
                  <c:v>5.6450437610405997</c:v>
                </c:pt>
                <c:pt idx="2667">
                  <c:v>5.6450437610405997</c:v>
                </c:pt>
                <c:pt idx="2668">
                  <c:v>5.6450437610405997</c:v>
                </c:pt>
                <c:pt idx="2669">
                  <c:v>5.6450437610405997</c:v>
                </c:pt>
                <c:pt idx="2670">
                  <c:v>5.6450437610405997</c:v>
                </c:pt>
                <c:pt idx="2671">
                  <c:v>5.6450437610405997</c:v>
                </c:pt>
                <c:pt idx="2672">
                  <c:v>5.6450437610405997</c:v>
                </c:pt>
                <c:pt idx="2673">
                  <c:v>5.6450437610405997</c:v>
                </c:pt>
                <c:pt idx="2674">
                  <c:v>5.6450437610405997</c:v>
                </c:pt>
                <c:pt idx="2675">
                  <c:v>5.6450437610405997</c:v>
                </c:pt>
                <c:pt idx="2676">
                  <c:v>5.6450437610405997</c:v>
                </c:pt>
                <c:pt idx="2677">
                  <c:v>5.6450437610405997</c:v>
                </c:pt>
                <c:pt idx="2678">
                  <c:v>5.6450437610405997</c:v>
                </c:pt>
                <c:pt idx="2679">
                  <c:v>5.6450437610405997</c:v>
                </c:pt>
                <c:pt idx="2680">
                  <c:v>5.6450437610405997</c:v>
                </c:pt>
                <c:pt idx="2681">
                  <c:v>5.6450437610405997</c:v>
                </c:pt>
                <c:pt idx="2682">
                  <c:v>5.6450437610405997</c:v>
                </c:pt>
                <c:pt idx="2683">
                  <c:v>5.6450437610405997</c:v>
                </c:pt>
                <c:pt idx="2684">
                  <c:v>5.6450437610405997</c:v>
                </c:pt>
                <c:pt idx="2685">
                  <c:v>5.6450437610405997</c:v>
                </c:pt>
                <c:pt idx="2686">
                  <c:v>5.6450437610405997</c:v>
                </c:pt>
                <c:pt idx="2687">
                  <c:v>5.6450437610405997</c:v>
                </c:pt>
                <c:pt idx="2688">
                  <c:v>5.6450437610405997</c:v>
                </c:pt>
                <c:pt idx="2689">
                  <c:v>5.6450437610405997</c:v>
                </c:pt>
                <c:pt idx="2690">
                  <c:v>5.6450437610405997</c:v>
                </c:pt>
                <c:pt idx="2691">
                  <c:v>5.6450437610405997</c:v>
                </c:pt>
                <c:pt idx="2692">
                  <c:v>5.8875820664774743</c:v>
                </c:pt>
                <c:pt idx="2693">
                  <c:v>5.8875820664774743</c:v>
                </c:pt>
                <c:pt idx="2694">
                  <c:v>5.645043761040597</c:v>
                </c:pt>
                <c:pt idx="2695">
                  <c:v>5.645043761040597</c:v>
                </c:pt>
                <c:pt idx="2696">
                  <c:v>5.645043761040597</c:v>
                </c:pt>
                <c:pt idx="2697">
                  <c:v>5.645043761040597</c:v>
                </c:pt>
                <c:pt idx="2698">
                  <c:v>5.645043761040597</c:v>
                </c:pt>
                <c:pt idx="2699">
                  <c:v>5.645043761040597</c:v>
                </c:pt>
                <c:pt idx="2700">
                  <c:v>5.645043761040597</c:v>
                </c:pt>
                <c:pt idx="2701">
                  <c:v>5.645043761040597</c:v>
                </c:pt>
                <c:pt idx="2702">
                  <c:v>5.645043761040597</c:v>
                </c:pt>
                <c:pt idx="2703">
                  <c:v>5.645043761040597</c:v>
                </c:pt>
                <c:pt idx="2704">
                  <c:v>5.645043761040597</c:v>
                </c:pt>
                <c:pt idx="2705">
                  <c:v>5.645043761040597</c:v>
                </c:pt>
                <c:pt idx="2706">
                  <c:v>5.645043761040597</c:v>
                </c:pt>
                <c:pt idx="2707">
                  <c:v>5.645043761040597</c:v>
                </c:pt>
                <c:pt idx="2708">
                  <c:v>5.645043761040597</c:v>
                </c:pt>
                <c:pt idx="2709">
                  <c:v>5.645043761040597</c:v>
                </c:pt>
                <c:pt idx="2710">
                  <c:v>5.645043761040597</c:v>
                </c:pt>
                <c:pt idx="2711">
                  <c:v>5.645043761040597</c:v>
                </c:pt>
                <c:pt idx="2712">
                  <c:v>5.645043761040597</c:v>
                </c:pt>
                <c:pt idx="2713">
                  <c:v>5.645043761040597</c:v>
                </c:pt>
                <c:pt idx="2714">
                  <c:v>5.645043761040597</c:v>
                </c:pt>
                <c:pt idx="2715">
                  <c:v>5.645043761040597</c:v>
                </c:pt>
                <c:pt idx="2716">
                  <c:v>5.8875820664774769</c:v>
                </c:pt>
                <c:pt idx="2717">
                  <c:v>5.6450437610406006</c:v>
                </c:pt>
                <c:pt idx="2718">
                  <c:v>5.6450437610406006</c:v>
                </c:pt>
                <c:pt idx="2719">
                  <c:v>5.6450437610406006</c:v>
                </c:pt>
                <c:pt idx="2720">
                  <c:v>5.6450437610406006</c:v>
                </c:pt>
                <c:pt idx="2721">
                  <c:v>5.6450437610406006</c:v>
                </c:pt>
                <c:pt idx="2722">
                  <c:v>5.6450437610406006</c:v>
                </c:pt>
                <c:pt idx="2723">
                  <c:v>5.6450437610406006</c:v>
                </c:pt>
                <c:pt idx="2724">
                  <c:v>5.6450437610406006</c:v>
                </c:pt>
                <c:pt idx="2725">
                  <c:v>5.6450437610406006</c:v>
                </c:pt>
                <c:pt idx="2726">
                  <c:v>5.6450437610406006</c:v>
                </c:pt>
                <c:pt idx="2727">
                  <c:v>5.6450437610406006</c:v>
                </c:pt>
                <c:pt idx="2728">
                  <c:v>5.8875820664774743</c:v>
                </c:pt>
                <c:pt idx="2729">
                  <c:v>5.645043761040597</c:v>
                </c:pt>
                <c:pt idx="2730">
                  <c:v>5.645043761040597</c:v>
                </c:pt>
                <c:pt idx="2731">
                  <c:v>5.645043761040597</c:v>
                </c:pt>
                <c:pt idx="2732">
                  <c:v>5.645043761040597</c:v>
                </c:pt>
                <c:pt idx="2733">
                  <c:v>5.645043761040597</c:v>
                </c:pt>
                <c:pt idx="2734">
                  <c:v>5.645043761040597</c:v>
                </c:pt>
                <c:pt idx="2735">
                  <c:v>5.645043761040597</c:v>
                </c:pt>
                <c:pt idx="2736">
                  <c:v>5.645043761040597</c:v>
                </c:pt>
                <c:pt idx="2737">
                  <c:v>5.645043761040597</c:v>
                </c:pt>
                <c:pt idx="2738">
                  <c:v>5.645043761040597</c:v>
                </c:pt>
                <c:pt idx="2739">
                  <c:v>5.645043761040597</c:v>
                </c:pt>
                <c:pt idx="2740">
                  <c:v>5.645043761040597</c:v>
                </c:pt>
                <c:pt idx="2741">
                  <c:v>5.645043761040597</c:v>
                </c:pt>
                <c:pt idx="2742">
                  <c:v>5.645043761040597</c:v>
                </c:pt>
                <c:pt idx="2743">
                  <c:v>5.645043761040597</c:v>
                </c:pt>
                <c:pt idx="2744">
                  <c:v>5.645043761040597</c:v>
                </c:pt>
                <c:pt idx="2745">
                  <c:v>5.645043761040597</c:v>
                </c:pt>
                <c:pt idx="2746">
                  <c:v>5.645043761040597</c:v>
                </c:pt>
                <c:pt idx="2747">
                  <c:v>5.645043761040597</c:v>
                </c:pt>
                <c:pt idx="2748">
                  <c:v>5.645043761040597</c:v>
                </c:pt>
                <c:pt idx="2749">
                  <c:v>5.645043761040597</c:v>
                </c:pt>
                <c:pt idx="2750">
                  <c:v>5.645043761040597</c:v>
                </c:pt>
                <c:pt idx="2751">
                  <c:v>5.645043761040597</c:v>
                </c:pt>
                <c:pt idx="2752">
                  <c:v>5.645043761040597</c:v>
                </c:pt>
                <c:pt idx="2753">
                  <c:v>5.645043761040597</c:v>
                </c:pt>
                <c:pt idx="2754">
                  <c:v>5.645043761040597</c:v>
                </c:pt>
                <c:pt idx="2755">
                  <c:v>5.645043761040597</c:v>
                </c:pt>
                <c:pt idx="2756">
                  <c:v>5.645043761040597</c:v>
                </c:pt>
                <c:pt idx="2757">
                  <c:v>5.8875820664774769</c:v>
                </c:pt>
                <c:pt idx="2758">
                  <c:v>5.6450437610406006</c:v>
                </c:pt>
                <c:pt idx="2759">
                  <c:v>5.8875820664774743</c:v>
                </c:pt>
                <c:pt idx="2760">
                  <c:v>5.8875820664774743</c:v>
                </c:pt>
                <c:pt idx="2761">
                  <c:v>5.8875820664774743</c:v>
                </c:pt>
                <c:pt idx="2762">
                  <c:v>5.645043761040597</c:v>
                </c:pt>
                <c:pt idx="2763">
                  <c:v>5.645043761040597</c:v>
                </c:pt>
                <c:pt idx="2764">
                  <c:v>5.8875820664774769</c:v>
                </c:pt>
                <c:pt idx="2765">
                  <c:v>5.8875820664774769</c:v>
                </c:pt>
                <c:pt idx="2766">
                  <c:v>5.8875820664774769</c:v>
                </c:pt>
                <c:pt idx="2767">
                  <c:v>5.8875820664774769</c:v>
                </c:pt>
                <c:pt idx="2768">
                  <c:v>5.8875820664774769</c:v>
                </c:pt>
                <c:pt idx="2769">
                  <c:v>5.8875820664774769</c:v>
                </c:pt>
                <c:pt idx="2770">
                  <c:v>5.8875820664774769</c:v>
                </c:pt>
                <c:pt idx="2771">
                  <c:v>5.8875820664774769</c:v>
                </c:pt>
                <c:pt idx="2772">
                  <c:v>5.8875820664774769</c:v>
                </c:pt>
                <c:pt idx="2773">
                  <c:v>5.8875820664774769</c:v>
                </c:pt>
                <c:pt idx="2774">
                  <c:v>5.8875820664774769</c:v>
                </c:pt>
                <c:pt idx="2775">
                  <c:v>5.6450437610406006</c:v>
                </c:pt>
                <c:pt idx="2776">
                  <c:v>5.8875820664774743</c:v>
                </c:pt>
                <c:pt idx="2777">
                  <c:v>5.8875820664774743</c:v>
                </c:pt>
                <c:pt idx="2778">
                  <c:v>5.8875820664774743</c:v>
                </c:pt>
                <c:pt idx="2779">
                  <c:v>5.8875820664774743</c:v>
                </c:pt>
                <c:pt idx="2780">
                  <c:v>5.8875820664774743</c:v>
                </c:pt>
                <c:pt idx="2781">
                  <c:v>5.8875820664774743</c:v>
                </c:pt>
                <c:pt idx="2782">
                  <c:v>5.8875820664774743</c:v>
                </c:pt>
                <c:pt idx="2783">
                  <c:v>5.8875820664774743</c:v>
                </c:pt>
                <c:pt idx="2784">
                  <c:v>5.8875820664774743</c:v>
                </c:pt>
                <c:pt idx="2785">
                  <c:v>5.8875820664774743</c:v>
                </c:pt>
                <c:pt idx="2786">
                  <c:v>5.8875820664774743</c:v>
                </c:pt>
                <c:pt idx="2787">
                  <c:v>5.645043761040597</c:v>
                </c:pt>
                <c:pt idx="2788">
                  <c:v>5.8875820664774769</c:v>
                </c:pt>
                <c:pt idx="2789">
                  <c:v>5.8875820664774769</c:v>
                </c:pt>
                <c:pt idx="2790">
                  <c:v>5.8875820664774769</c:v>
                </c:pt>
                <c:pt idx="2791">
                  <c:v>5.8875820664774769</c:v>
                </c:pt>
                <c:pt idx="2792">
                  <c:v>5.8875820664774769</c:v>
                </c:pt>
                <c:pt idx="2793">
                  <c:v>5.8875820664774769</c:v>
                </c:pt>
                <c:pt idx="2794">
                  <c:v>5.8875820664774769</c:v>
                </c:pt>
                <c:pt idx="2795">
                  <c:v>5.8875820664774769</c:v>
                </c:pt>
                <c:pt idx="2796">
                  <c:v>5.8875820664774769</c:v>
                </c:pt>
                <c:pt idx="2797">
                  <c:v>5.8875820664774769</c:v>
                </c:pt>
                <c:pt idx="2798">
                  <c:v>5.8875820664774769</c:v>
                </c:pt>
                <c:pt idx="2799">
                  <c:v>5.8875820664774769</c:v>
                </c:pt>
                <c:pt idx="2800">
                  <c:v>5.8875820664774769</c:v>
                </c:pt>
                <c:pt idx="2801">
                  <c:v>5.8875820664774769</c:v>
                </c:pt>
                <c:pt idx="2802">
                  <c:v>5.6450437610406006</c:v>
                </c:pt>
                <c:pt idx="2803">
                  <c:v>5.6450437610406006</c:v>
                </c:pt>
                <c:pt idx="2804">
                  <c:v>5.6450437610406006</c:v>
                </c:pt>
                <c:pt idx="2805">
                  <c:v>5.8875820664774743</c:v>
                </c:pt>
                <c:pt idx="2806">
                  <c:v>5.8875820664774743</c:v>
                </c:pt>
                <c:pt idx="2807">
                  <c:v>5.8875820664774743</c:v>
                </c:pt>
                <c:pt idx="2808">
                  <c:v>5.645043761040597</c:v>
                </c:pt>
                <c:pt idx="2809">
                  <c:v>5.8875820664774769</c:v>
                </c:pt>
                <c:pt idx="2810">
                  <c:v>5.8875820664774769</c:v>
                </c:pt>
                <c:pt idx="2811">
                  <c:v>5.8875820664774769</c:v>
                </c:pt>
                <c:pt idx="2812">
                  <c:v>5.8875820664774769</c:v>
                </c:pt>
                <c:pt idx="2813">
                  <c:v>5.8875820664774769</c:v>
                </c:pt>
                <c:pt idx="2814">
                  <c:v>5.8875820664774769</c:v>
                </c:pt>
                <c:pt idx="2815">
                  <c:v>5.8875820664774769</c:v>
                </c:pt>
                <c:pt idx="2816">
                  <c:v>5.8875820664774769</c:v>
                </c:pt>
                <c:pt idx="2817">
                  <c:v>5.8875820664774769</c:v>
                </c:pt>
                <c:pt idx="2818">
                  <c:v>5.8875820664774769</c:v>
                </c:pt>
                <c:pt idx="2819">
                  <c:v>5.8875820664774769</c:v>
                </c:pt>
                <c:pt idx="2820">
                  <c:v>5.8875820664774769</c:v>
                </c:pt>
                <c:pt idx="2821">
                  <c:v>5.8875820664774769</c:v>
                </c:pt>
                <c:pt idx="2822">
                  <c:v>5.8875820664774769</c:v>
                </c:pt>
                <c:pt idx="2823">
                  <c:v>5.8875820664774769</c:v>
                </c:pt>
                <c:pt idx="2824">
                  <c:v>5.8875820664774769</c:v>
                </c:pt>
                <c:pt idx="2825">
                  <c:v>5.8875820664774769</c:v>
                </c:pt>
                <c:pt idx="2826">
                  <c:v>5.8875820664774769</c:v>
                </c:pt>
                <c:pt idx="2827">
                  <c:v>5.8875820664774769</c:v>
                </c:pt>
                <c:pt idx="2828">
                  <c:v>5.8875820664774769</c:v>
                </c:pt>
                <c:pt idx="2829">
                  <c:v>5.8875820664774769</c:v>
                </c:pt>
                <c:pt idx="2830">
                  <c:v>5.8875820664774769</c:v>
                </c:pt>
                <c:pt idx="2831">
                  <c:v>5.8875820664774769</c:v>
                </c:pt>
                <c:pt idx="2832">
                  <c:v>5.8875820664774769</c:v>
                </c:pt>
                <c:pt idx="2833">
                  <c:v>5.8875820664774769</c:v>
                </c:pt>
                <c:pt idx="2834">
                  <c:v>5.6450437610406006</c:v>
                </c:pt>
                <c:pt idx="2835">
                  <c:v>5.8875820664774743</c:v>
                </c:pt>
                <c:pt idx="2836">
                  <c:v>5.645043761040597</c:v>
                </c:pt>
                <c:pt idx="2837">
                  <c:v>5.8875820664774769</c:v>
                </c:pt>
                <c:pt idx="2838">
                  <c:v>5.6450437610406006</c:v>
                </c:pt>
                <c:pt idx="2839">
                  <c:v>5.6450437610406006</c:v>
                </c:pt>
                <c:pt idx="2840">
                  <c:v>5.6450437610406006</c:v>
                </c:pt>
                <c:pt idx="2841">
                  <c:v>5.6450437610406006</c:v>
                </c:pt>
                <c:pt idx="2842">
                  <c:v>5.8875820664774743</c:v>
                </c:pt>
                <c:pt idx="2843">
                  <c:v>5.8875820664774743</c:v>
                </c:pt>
                <c:pt idx="2844">
                  <c:v>5.645043761040597</c:v>
                </c:pt>
                <c:pt idx="2845">
                  <c:v>5.645043761040597</c:v>
                </c:pt>
                <c:pt idx="2846">
                  <c:v>5.8875820664774769</c:v>
                </c:pt>
                <c:pt idx="2847">
                  <c:v>5.6450437610406006</c:v>
                </c:pt>
                <c:pt idx="2848">
                  <c:v>5.8875820664774743</c:v>
                </c:pt>
                <c:pt idx="2849">
                  <c:v>5.8875820664774743</c:v>
                </c:pt>
                <c:pt idx="2850">
                  <c:v>5.8875820664774743</c:v>
                </c:pt>
                <c:pt idx="2851">
                  <c:v>5.8875820664774743</c:v>
                </c:pt>
                <c:pt idx="2852">
                  <c:v>5.8875820664774743</c:v>
                </c:pt>
                <c:pt idx="2853">
                  <c:v>5.8875820664774743</c:v>
                </c:pt>
                <c:pt idx="2854">
                  <c:v>5.8875820664774743</c:v>
                </c:pt>
                <c:pt idx="2855">
                  <c:v>5.8875820664774743</c:v>
                </c:pt>
                <c:pt idx="2856">
                  <c:v>5.8875820664774743</c:v>
                </c:pt>
                <c:pt idx="2857">
                  <c:v>5.8875820664774743</c:v>
                </c:pt>
                <c:pt idx="2858">
                  <c:v>5.8875820664774743</c:v>
                </c:pt>
                <c:pt idx="2859">
                  <c:v>5.8875820664774743</c:v>
                </c:pt>
                <c:pt idx="2860">
                  <c:v>5.8875820664774743</c:v>
                </c:pt>
                <c:pt idx="2861">
                  <c:v>5.8875820664774743</c:v>
                </c:pt>
                <c:pt idx="2862">
                  <c:v>5.8875820664774743</c:v>
                </c:pt>
                <c:pt idx="2863">
                  <c:v>5.8875820664774743</c:v>
                </c:pt>
                <c:pt idx="2864">
                  <c:v>5.8875820664774743</c:v>
                </c:pt>
                <c:pt idx="2865">
                  <c:v>5.8875820664774743</c:v>
                </c:pt>
                <c:pt idx="2866">
                  <c:v>5.8875820664774743</c:v>
                </c:pt>
                <c:pt idx="2867">
                  <c:v>5.8875820664774743</c:v>
                </c:pt>
                <c:pt idx="2868">
                  <c:v>5.8875820664774743</c:v>
                </c:pt>
                <c:pt idx="2869">
                  <c:v>5.8875820664774743</c:v>
                </c:pt>
                <c:pt idx="2870">
                  <c:v>5.645043761040597</c:v>
                </c:pt>
                <c:pt idx="2871">
                  <c:v>5.645043761040597</c:v>
                </c:pt>
                <c:pt idx="2872">
                  <c:v>5.8875820664774769</c:v>
                </c:pt>
                <c:pt idx="2873">
                  <c:v>5.8875820664774769</c:v>
                </c:pt>
                <c:pt idx="2874">
                  <c:v>5.6450437610406006</c:v>
                </c:pt>
                <c:pt idx="2875">
                  <c:v>5.6450437610406006</c:v>
                </c:pt>
                <c:pt idx="2876">
                  <c:v>5.6450437610406006</c:v>
                </c:pt>
                <c:pt idx="2877">
                  <c:v>5.6450437610406006</c:v>
                </c:pt>
                <c:pt idx="2878">
                  <c:v>5.6450437610406006</c:v>
                </c:pt>
                <c:pt idx="2879">
                  <c:v>5.8875820664774743</c:v>
                </c:pt>
                <c:pt idx="2880">
                  <c:v>5.8875820664774743</c:v>
                </c:pt>
                <c:pt idx="2881">
                  <c:v>5.8875820664774743</c:v>
                </c:pt>
                <c:pt idx="2882">
                  <c:v>5.8875820664774743</c:v>
                </c:pt>
                <c:pt idx="2883">
                  <c:v>5.8875820664774743</c:v>
                </c:pt>
                <c:pt idx="2884">
                  <c:v>5.8875820664774743</c:v>
                </c:pt>
                <c:pt idx="2885">
                  <c:v>5.8875820664774743</c:v>
                </c:pt>
                <c:pt idx="2886">
                  <c:v>5.8875820664774743</c:v>
                </c:pt>
                <c:pt idx="2887">
                  <c:v>5.8875820664774743</c:v>
                </c:pt>
                <c:pt idx="2888">
                  <c:v>5.8875820664774743</c:v>
                </c:pt>
                <c:pt idx="2889">
                  <c:v>5.8875820664774743</c:v>
                </c:pt>
                <c:pt idx="2890">
                  <c:v>5.8875820664774743</c:v>
                </c:pt>
                <c:pt idx="2891">
                  <c:v>5.8875820664774743</c:v>
                </c:pt>
                <c:pt idx="2892">
                  <c:v>5.8875820664774743</c:v>
                </c:pt>
                <c:pt idx="2893">
                  <c:v>5.8875820664774743</c:v>
                </c:pt>
                <c:pt idx="2894">
                  <c:v>5.8875820664774743</c:v>
                </c:pt>
                <c:pt idx="2895">
                  <c:v>5.8875820664774743</c:v>
                </c:pt>
                <c:pt idx="2896">
                  <c:v>5.8875820664774743</c:v>
                </c:pt>
                <c:pt idx="2897">
                  <c:v>5.8875820664774743</c:v>
                </c:pt>
                <c:pt idx="2898">
                  <c:v>5.8875820664774743</c:v>
                </c:pt>
                <c:pt idx="2899">
                  <c:v>5.8875820664774743</c:v>
                </c:pt>
                <c:pt idx="2900">
                  <c:v>5.8875820664774743</c:v>
                </c:pt>
                <c:pt idx="2901">
                  <c:v>5.8875820664774743</c:v>
                </c:pt>
                <c:pt idx="2902">
                  <c:v>5.8875820664774743</c:v>
                </c:pt>
                <c:pt idx="2903">
                  <c:v>5.8875820664774743</c:v>
                </c:pt>
                <c:pt idx="2904">
                  <c:v>5.8875820664774743</c:v>
                </c:pt>
                <c:pt idx="2905">
                  <c:v>5.8875820664774743</c:v>
                </c:pt>
                <c:pt idx="2906">
                  <c:v>5.8875820664774743</c:v>
                </c:pt>
                <c:pt idx="2907">
                  <c:v>5.8875820664774743</c:v>
                </c:pt>
                <c:pt idx="2908">
                  <c:v>5.645043761040597</c:v>
                </c:pt>
                <c:pt idx="2909">
                  <c:v>5.8875820664774769</c:v>
                </c:pt>
                <c:pt idx="2910">
                  <c:v>5.8875820664774769</c:v>
                </c:pt>
                <c:pt idx="2911">
                  <c:v>5.8875820664774769</c:v>
                </c:pt>
                <c:pt idx="2912">
                  <c:v>5.8875820664774769</c:v>
                </c:pt>
                <c:pt idx="2913">
                  <c:v>5.8875820664774769</c:v>
                </c:pt>
                <c:pt idx="2914">
                  <c:v>5.8875820664774769</c:v>
                </c:pt>
                <c:pt idx="2915">
                  <c:v>5.8875820664774769</c:v>
                </c:pt>
                <c:pt idx="2916">
                  <c:v>5.8875820664774769</c:v>
                </c:pt>
                <c:pt idx="2917">
                  <c:v>5.8875820664774769</c:v>
                </c:pt>
                <c:pt idx="2918">
                  <c:v>5.8875820664774769</c:v>
                </c:pt>
                <c:pt idx="2919">
                  <c:v>5.8875820664774769</c:v>
                </c:pt>
                <c:pt idx="2920">
                  <c:v>5.8875820664774769</c:v>
                </c:pt>
                <c:pt idx="2921">
                  <c:v>5.8875820664774769</c:v>
                </c:pt>
                <c:pt idx="2922">
                  <c:v>5.8875820664774769</c:v>
                </c:pt>
                <c:pt idx="2923">
                  <c:v>5.8875820664774769</c:v>
                </c:pt>
                <c:pt idx="2924">
                  <c:v>5.8875820664774769</c:v>
                </c:pt>
                <c:pt idx="2925">
                  <c:v>5.8875820664774769</c:v>
                </c:pt>
                <c:pt idx="2926">
                  <c:v>5.8875820664774769</c:v>
                </c:pt>
                <c:pt idx="2927">
                  <c:v>5.8875820664774769</c:v>
                </c:pt>
                <c:pt idx="2928">
                  <c:v>5.8875820664774769</c:v>
                </c:pt>
                <c:pt idx="2929">
                  <c:v>5.8875820664774769</c:v>
                </c:pt>
                <c:pt idx="2930">
                  <c:v>5.8875820664774769</c:v>
                </c:pt>
                <c:pt idx="2931">
                  <c:v>5.8875820664774769</c:v>
                </c:pt>
                <c:pt idx="2932">
                  <c:v>5.8875820664774769</c:v>
                </c:pt>
                <c:pt idx="2933">
                  <c:v>5.8875820664774769</c:v>
                </c:pt>
                <c:pt idx="2934">
                  <c:v>5.8875820664774769</c:v>
                </c:pt>
                <c:pt idx="2935">
                  <c:v>5.8875820664774769</c:v>
                </c:pt>
                <c:pt idx="2936">
                  <c:v>5.8875820664774769</c:v>
                </c:pt>
                <c:pt idx="2937">
                  <c:v>5.8875820664774769</c:v>
                </c:pt>
                <c:pt idx="2938">
                  <c:v>5.8875820664774769</c:v>
                </c:pt>
                <c:pt idx="2939">
                  <c:v>5.8875820664774769</c:v>
                </c:pt>
                <c:pt idx="2940">
                  <c:v>5.8875820664774769</c:v>
                </c:pt>
                <c:pt idx="2941">
                  <c:v>5.8875820664774769</c:v>
                </c:pt>
                <c:pt idx="2942">
                  <c:v>5.8875820664774769</c:v>
                </c:pt>
                <c:pt idx="2943">
                  <c:v>5.8875820664774769</c:v>
                </c:pt>
                <c:pt idx="2944">
                  <c:v>5.8875820664774769</c:v>
                </c:pt>
                <c:pt idx="2945">
                  <c:v>5.8875820664774769</c:v>
                </c:pt>
                <c:pt idx="2946">
                  <c:v>5.8875820664774769</c:v>
                </c:pt>
                <c:pt idx="2947">
                  <c:v>5.8875820664774769</c:v>
                </c:pt>
                <c:pt idx="2948">
                  <c:v>5.6450437610406006</c:v>
                </c:pt>
                <c:pt idx="2949">
                  <c:v>5.8875820664774743</c:v>
                </c:pt>
                <c:pt idx="2950">
                  <c:v>5.8875820664774743</c:v>
                </c:pt>
                <c:pt idx="2951">
                  <c:v>5.8875820664774743</c:v>
                </c:pt>
                <c:pt idx="2952">
                  <c:v>5.8875820664774743</c:v>
                </c:pt>
                <c:pt idx="2953">
                  <c:v>5.8875820664774743</c:v>
                </c:pt>
                <c:pt idx="2954">
                  <c:v>5.8875820664774743</c:v>
                </c:pt>
                <c:pt idx="2955">
                  <c:v>5.8875820664774743</c:v>
                </c:pt>
                <c:pt idx="2956">
                  <c:v>5.8875820664774743</c:v>
                </c:pt>
                <c:pt idx="2957">
                  <c:v>5.8875820664774743</c:v>
                </c:pt>
                <c:pt idx="2958">
                  <c:v>5.8875820664774743</c:v>
                </c:pt>
                <c:pt idx="2959">
                  <c:v>5.8875820664774743</c:v>
                </c:pt>
                <c:pt idx="2960">
                  <c:v>5.8875820664774743</c:v>
                </c:pt>
                <c:pt idx="2961">
                  <c:v>5.8875820664774743</c:v>
                </c:pt>
                <c:pt idx="2962">
                  <c:v>5.8875820664774743</c:v>
                </c:pt>
                <c:pt idx="2963">
                  <c:v>5.8875820664774743</c:v>
                </c:pt>
                <c:pt idx="2964">
                  <c:v>5.8875820664774743</c:v>
                </c:pt>
                <c:pt idx="2965">
                  <c:v>5.8875820664774743</c:v>
                </c:pt>
                <c:pt idx="2966">
                  <c:v>5.8875820664774743</c:v>
                </c:pt>
                <c:pt idx="2967">
                  <c:v>5.8875820664774743</c:v>
                </c:pt>
                <c:pt idx="2968">
                  <c:v>5.8875820664774743</c:v>
                </c:pt>
                <c:pt idx="2969">
                  <c:v>5.8875820664774743</c:v>
                </c:pt>
                <c:pt idx="2970">
                  <c:v>5.8875820664774743</c:v>
                </c:pt>
                <c:pt idx="2971">
                  <c:v>5.8875820664774743</c:v>
                </c:pt>
                <c:pt idx="2972">
                  <c:v>5.8875820664774743</c:v>
                </c:pt>
                <c:pt idx="2973">
                  <c:v>5.8875820664774743</c:v>
                </c:pt>
                <c:pt idx="2974">
                  <c:v>5.8875820664774743</c:v>
                </c:pt>
                <c:pt idx="2975">
                  <c:v>6.1301203719143498</c:v>
                </c:pt>
                <c:pt idx="2976">
                  <c:v>5.8875820664774796</c:v>
                </c:pt>
                <c:pt idx="2977">
                  <c:v>5.8875820664774796</c:v>
                </c:pt>
                <c:pt idx="2978">
                  <c:v>5.8875820664774796</c:v>
                </c:pt>
                <c:pt idx="2979">
                  <c:v>5.8875820664774796</c:v>
                </c:pt>
                <c:pt idx="2980">
                  <c:v>5.8875820664774796</c:v>
                </c:pt>
                <c:pt idx="2981">
                  <c:v>5.8875820664774796</c:v>
                </c:pt>
                <c:pt idx="2982">
                  <c:v>5.8875820664774796</c:v>
                </c:pt>
                <c:pt idx="2983">
                  <c:v>5.8875820664774796</c:v>
                </c:pt>
                <c:pt idx="2984">
                  <c:v>5.8875820664774796</c:v>
                </c:pt>
                <c:pt idx="2985">
                  <c:v>5.8875820664774796</c:v>
                </c:pt>
                <c:pt idx="2986">
                  <c:v>5.8875820664774796</c:v>
                </c:pt>
                <c:pt idx="2987">
                  <c:v>5.8875820664774796</c:v>
                </c:pt>
                <c:pt idx="2988">
                  <c:v>5.8875820664774796</c:v>
                </c:pt>
                <c:pt idx="2989">
                  <c:v>5.8875820664774796</c:v>
                </c:pt>
                <c:pt idx="2990">
                  <c:v>6.1301203719143489</c:v>
                </c:pt>
                <c:pt idx="2991">
                  <c:v>6.1301203719143489</c:v>
                </c:pt>
                <c:pt idx="2992">
                  <c:v>6.1301203719143489</c:v>
                </c:pt>
                <c:pt idx="2993">
                  <c:v>6.1301203719143489</c:v>
                </c:pt>
                <c:pt idx="2994">
                  <c:v>6.1301203719143489</c:v>
                </c:pt>
                <c:pt idx="2995">
                  <c:v>6.1301203719143489</c:v>
                </c:pt>
                <c:pt idx="2996">
                  <c:v>6.1301203719143489</c:v>
                </c:pt>
                <c:pt idx="2997">
                  <c:v>6.1301203719143489</c:v>
                </c:pt>
                <c:pt idx="2998">
                  <c:v>6.1301203719143489</c:v>
                </c:pt>
                <c:pt idx="2999">
                  <c:v>6.1301203719143489</c:v>
                </c:pt>
                <c:pt idx="3000">
                  <c:v>6.1301203719143489</c:v>
                </c:pt>
                <c:pt idx="3001">
                  <c:v>6.1301203719143489</c:v>
                </c:pt>
                <c:pt idx="3002">
                  <c:v>6.1301203719143489</c:v>
                </c:pt>
                <c:pt idx="3003">
                  <c:v>6.1301203719143489</c:v>
                </c:pt>
                <c:pt idx="3004">
                  <c:v>6.1301203719143489</c:v>
                </c:pt>
                <c:pt idx="3005">
                  <c:v>6.1301203719143489</c:v>
                </c:pt>
                <c:pt idx="3006">
                  <c:v>6.1301203719143489</c:v>
                </c:pt>
                <c:pt idx="3007">
                  <c:v>6.1301203719143489</c:v>
                </c:pt>
                <c:pt idx="3008">
                  <c:v>6.1301203719143489</c:v>
                </c:pt>
                <c:pt idx="3009">
                  <c:v>6.1301203719143489</c:v>
                </c:pt>
                <c:pt idx="3010">
                  <c:v>6.1301203719143489</c:v>
                </c:pt>
                <c:pt idx="3011">
                  <c:v>6.1301203719143489</c:v>
                </c:pt>
                <c:pt idx="3012">
                  <c:v>6.1301203719143489</c:v>
                </c:pt>
                <c:pt idx="3013">
                  <c:v>6.1301203719143489</c:v>
                </c:pt>
                <c:pt idx="3014">
                  <c:v>6.1301203719143489</c:v>
                </c:pt>
                <c:pt idx="3015">
                  <c:v>6.1301203719143489</c:v>
                </c:pt>
                <c:pt idx="3016">
                  <c:v>6.1301203719143489</c:v>
                </c:pt>
                <c:pt idx="3017">
                  <c:v>6.1301203719143489</c:v>
                </c:pt>
                <c:pt idx="3018">
                  <c:v>5.8875820664774761</c:v>
                </c:pt>
                <c:pt idx="3019">
                  <c:v>6.1301203719143524</c:v>
                </c:pt>
                <c:pt idx="3020">
                  <c:v>6.1301203719143524</c:v>
                </c:pt>
                <c:pt idx="3021">
                  <c:v>6.1301203719143524</c:v>
                </c:pt>
                <c:pt idx="3022">
                  <c:v>6.1301203719143524</c:v>
                </c:pt>
                <c:pt idx="3023">
                  <c:v>6.1301203719143524</c:v>
                </c:pt>
                <c:pt idx="3024">
                  <c:v>6.1301203719143524</c:v>
                </c:pt>
                <c:pt idx="3025">
                  <c:v>6.1301203719143524</c:v>
                </c:pt>
                <c:pt idx="3026">
                  <c:v>6.1301203719143524</c:v>
                </c:pt>
                <c:pt idx="3027">
                  <c:v>6.1301203719143524</c:v>
                </c:pt>
                <c:pt idx="3028">
                  <c:v>6.1301203719143524</c:v>
                </c:pt>
                <c:pt idx="3029">
                  <c:v>6.1301203719143524</c:v>
                </c:pt>
                <c:pt idx="3030">
                  <c:v>6.1301203719143524</c:v>
                </c:pt>
                <c:pt idx="3031">
                  <c:v>6.1301203719143524</c:v>
                </c:pt>
                <c:pt idx="3032">
                  <c:v>6.1301203719143524</c:v>
                </c:pt>
                <c:pt idx="3033">
                  <c:v>6.1301203719143524</c:v>
                </c:pt>
                <c:pt idx="3034">
                  <c:v>6.1301203719143524</c:v>
                </c:pt>
                <c:pt idx="3035">
                  <c:v>6.1301203719143524</c:v>
                </c:pt>
                <c:pt idx="3036">
                  <c:v>6.1301203719143524</c:v>
                </c:pt>
                <c:pt idx="3037">
                  <c:v>6.1301203719143524</c:v>
                </c:pt>
                <c:pt idx="3038">
                  <c:v>6.1301203719143524</c:v>
                </c:pt>
                <c:pt idx="3039">
                  <c:v>6.1301203719143524</c:v>
                </c:pt>
                <c:pt idx="3040">
                  <c:v>6.1301203719143524</c:v>
                </c:pt>
                <c:pt idx="3041">
                  <c:v>6.1301203719143524</c:v>
                </c:pt>
                <c:pt idx="3042">
                  <c:v>6.1301203719143524</c:v>
                </c:pt>
                <c:pt idx="3043">
                  <c:v>6.1301203719143524</c:v>
                </c:pt>
                <c:pt idx="3044">
                  <c:v>6.1301203719143524</c:v>
                </c:pt>
                <c:pt idx="3045">
                  <c:v>6.1301203719143524</c:v>
                </c:pt>
                <c:pt idx="3046">
                  <c:v>6.1301203719143524</c:v>
                </c:pt>
                <c:pt idx="3047">
                  <c:v>6.1301203719143524</c:v>
                </c:pt>
                <c:pt idx="3048">
                  <c:v>6.1301203719143524</c:v>
                </c:pt>
                <c:pt idx="3049">
                  <c:v>6.1301203719143524</c:v>
                </c:pt>
                <c:pt idx="3050">
                  <c:v>6.1301203719143524</c:v>
                </c:pt>
                <c:pt idx="3051">
                  <c:v>6.1301203719143524</c:v>
                </c:pt>
                <c:pt idx="3052">
                  <c:v>6.1301203719143524</c:v>
                </c:pt>
                <c:pt idx="3053">
                  <c:v>6.1301203719143524</c:v>
                </c:pt>
                <c:pt idx="3054">
                  <c:v>6.1301203719143524</c:v>
                </c:pt>
                <c:pt idx="3055">
                  <c:v>6.1301203719143524</c:v>
                </c:pt>
                <c:pt idx="3056">
                  <c:v>6.1301203719143524</c:v>
                </c:pt>
                <c:pt idx="3057">
                  <c:v>6.1301203719143524</c:v>
                </c:pt>
                <c:pt idx="3058">
                  <c:v>6.1301203719143524</c:v>
                </c:pt>
                <c:pt idx="3059">
                  <c:v>6.1301203719143524</c:v>
                </c:pt>
                <c:pt idx="3060">
                  <c:v>6.1301203719143524</c:v>
                </c:pt>
                <c:pt idx="3061">
                  <c:v>6.1301203719143524</c:v>
                </c:pt>
                <c:pt idx="3062">
                  <c:v>6.372658677351227</c:v>
                </c:pt>
                <c:pt idx="3063">
                  <c:v>6.1301203719143498</c:v>
                </c:pt>
                <c:pt idx="3064">
                  <c:v>6.1301203719143498</c:v>
                </c:pt>
                <c:pt idx="3065">
                  <c:v>6.1301203719143498</c:v>
                </c:pt>
                <c:pt idx="3066">
                  <c:v>6.1301203719143498</c:v>
                </c:pt>
                <c:pt idx="3067">
                  <c:v>6.1301203719143498</c:v>
                </c:pt>
                <c:pt idx="3068">
                  <c:v>6.1301203719143498</c:v>
                </c:pt>
                <c:pt idx="3069">
                  <c:v>6.1301203719143498</c:v>
                </c:pt>
                <c:pt idx="3070">
                  <c:v>6.1301203719143498</c:v>
                </c:pt>
                <c:pt idx="3071">
                  <c:v>6.1301203719143498</c:v>
                </c:pt>
                <c:pt idx="3072">
                  <c:v>6.1301203719143498</c:v>
                </c:pt>
                <c:pt idx="3073">
                  <c:v>6.1301203719143498</c:v>
                </c:pt>
                <c:pt idx="3074">
                  <c:v>6.1301203719143498</c:v>
                </c:pt>
                <c:pt idx="3075">
                  <c:v>6.1301203719143498</c:v>
                </c:pt>
                <c:pt idx="3076">
                  <c:v>6.1301203719143498</c:v>
                </c:pt>
                <c:pt idx="3077">
                  <c:v>6.1301203719143498</c:v>
                </c:pt>
                <c:pt idx="3078">
                  <c:v>6.3726586773512288</c:v>
                </c:pt>
                <c:pt idx="3079">
                  <c:v>6.1301203719143524</c:v>
                </c:pt>
                <c:pt idx="3080">
                  <c:v>6.1301203719143524</c:v>
                </c:pt>
                <c:pt idx="3081">
                  <c:v>6.1301203719143524</c:v>
                </c:pt>
                <c:pt idx="3082">
                  <c:v>6.1301203719143524</c:v>
                </c:pt>
                <c:pt idx="3083">
                  <c:v>6.1301203719143524</c:v>
                </c:pt>
                <c:pt idx="3084">
                  <c:v>6.1301203719143524</c:v>
                </c:pt>
                <c:pt idx="3085">
                  <c:v>6.1301203719143524</c:v>
                </c:pt>
                <c:pt idx="3086">
                  <c:v>6.1301203719143524</c:v>
                </c:pt>
                <c:pt idx="3087">
                  <c:v>6.1301203719143524</c:v>
                </c:pt>
                <c:pt idx="3088">
                  <c:v>6.1301203719143524</c:v>
                </c:pt>
                <c:pt idx="3089">
                  <c:v>6.1301203719143524</c:v>
                </c:pt>
                <c:pt idx="3090">
                  <c:v>6.1301203719143524</c:v>
                </c:pt>
                <c:pt idx="3091">
                  <c:v>6.1301203719143524</c:v>
                </c:pt>
                <c:pt idx="3092">
                  <c:v>6.372658677351227</c:v>
                </c:pt>
                <c:pt idx="3093">
                  <c:v>6.1301203719143498</c:v>
                </c:pt>
                <c:pt idx="3094">
                  <c:v>6.1301203719143498</c:v>
                </c:pt>
                <c:pt idx="3095">
                  <c:v>6.1301203719143498</c:v>
                </c:pt>
                <c:pt idx="3096">
                  <c:v>6.1301203719143498</c:v>
                </c:pt>
                <c:pt idx="3097">
                  <c:v>6.1301203719143498</c:v>
                </c:pt>
                <c:pt idx="3098">
                  <c:v>6.1301203719143498</c:v>
                </c:pt>
                <c:pt idx="3099">
                  <c:v>6.1301203719143498</c:v>
                </c:pt>
                <c:pt idx="3100">
                  <c:v>6.1301203719143498</c:v>
                </c:pt>
                <c:pt idx="3101">
                  <c:v>6.1301203719143498</c:v>
                </c:pt>
                <c:pt idx="3102">
                  <c:v>6.1301203719143498</c:v>
                </c:pt>
                <c:pt idx="3103">
                  <c:v>6.1301203719143498</c:v>
                </c:pt>
                <c:pt idx="3104">
                  <c:v>6.1301203719143498</c:v>
                </c:pt>
                <c:pt idx="3105">
                  <c:v>6.1301203719143498</c:v>
                </c:pt>
                <c:pt idx="3106">
                  <c:v>6.1301203719143498</c:v>
                </c:pt>
                <c:pt idx="3107">
                  <c:v>6.1301203719143498</c:v>
                </c:pt>
                <c:pt idx="3108">
                  <c:v>6.1301203719143498</c:v>
                </c:pt>
                <c:pt idx="3109">
                  <c:v>6.1301203719143498</c:v>
                </c:pt>
                <c:pt idx="3110">
                  <c:v>6.1301203719143498</c:v>
                </c:pt>
                <c:pt idx="3111">
                  <c:v>6.1301203719143498</c:v>
                </c:pt>
                <c:pt idx="3112">
                  <c:v>6.1301203719143498</c:v>
                </c:pt>
                <c:pt idx="3113">
                  <c:v>6.1301203719143498</c:v>
                </c:pt>
                <c:pt idx="3114">
                  <c:v>6.1301203719143498</c:v>
                </c:pt>
                <c:pt idx="3115">
                  <c:v>6.1301203719143498</c:v>
                </c:pt>
                <c:pt idx="3116">
                  <c:v>6.3726586773512288</c:v>
                </c:pt>
                <c:pt idx="3117">
                  <c:v>6.1301203719143524</c:v>
                </c:pt>
                <c:pt idx="3118">
                  <c:v>6.1301203719143524</c:v>
                </c:pt>
                <c:pt idx="3119">
                  <c:v>6.1301203719143524</c:v>
                </c:pt>
                <c:pt idx="3120">
                  <c:v>6.1301203719143524</c:v>
                </c:pt>
                <c:pt idx="3121">
                  <c:v>6.1301203719143524</c:v>
                </c:pt>
                <c:pt idx="3122">
                  <c:v>6.1301203719143524</c:v>
                </c:pt>
                <c:pt idx="3123">
                  <c:v>6.1301203719143524</c:v>
                </c:pt>
                <c:pt idx="3124">
                  <c:v>6.1301203719143524</c:v>
                </c:pt>
                <c:pt idx="3125">
                  <c:v>6.1301203719143524</c:v>
                </c:pt>
                <c:pt idx="3126">
                  <c:v>6.1301203719143524</c:v>
                </c:pt>
                <c:pt idx="3127">
                  <c:v>6.1301203719143524</c:v>
                </c:pt>
                <c:pt idx="3128">
                  <c:v>6.1301203719143524</c:v>
                </c:pt>
                <c:pt idx="3129">
                  <c:v>6.1301203719143524</c:v>
                </c:pt>
                <c:pt idx="3130">
                  <c:v>6.1301203719143524</c:v>
                </c:pt>
                <c:pt idx="3131">
                  <c:v>6.1301203719143524</c:v>
                </c:pt>
                <c:pt idx="3132">
                  <c:v>5.8875820664774734</c:v>
                </c:pt>
                <c:pt idx="3133">
                  <c:v>5.8875820664774734</c:v>
                </c:pt>
                <c:pt idx="3134">
                  <c:v>5.8875820664774734</c:v>
                </c:pt>
                <c:pt idx="3135">
                  <c:v>5.8875820664774734</c:v>
                </c:pt>
                <c:pt idx="3136">
                  <c:v>6.1301203719143489</c:v>
                </c:pt>
                <c:pt idx="3137">
                  <c:v>5.8875820664774761</c:v>
                </c:pt>
                <c:pt idx="3138">
                  <c:v>5.8875820664774761</c:v>
                </c:pt>
                <c:pt idx="3139">
                  <c:v>5.8875820664774761</c:v>
                </c:pt>
                <c:pt idx="3140">
                  <c:v>5.8875820664774761</c:v>
                </c:pt>
                <c:pt idx="3141">
                  <c:v>5.8875820664774761</c:v>
                </c:pt>
                <c:pt idx="3142">
                  <c:v>5.8875820664774761</c:v>
                </c:pt>
                <c:pt idx="3143">
                  <c:v>5.8875820664774761</c:v>
                </c:pt>
                <c:pt idx="3144">
                  <c:v>5.8875820664774761</c:v>
                </c:pt>
                <c:pt idx="3145">
                  <c:v>6.1301203719143524</c:v>
                </c:pt>
                <c:pt idx="3146">
                  <c:v>5.8875820664774734</c:v>
                </c:pt>
                <c:pt idx="3147">
                  <c:v>6.1301203719143489</c:v>
                </c:pt>
                <c:pt idx="3148">
                  <c:v>6.1301203719143489</c:v>
                </c:pt>
                <c:pt idx="3149">
                  <c:v>6.1301203719143489</c:v>
                </c:pt>
                <c:pt idx="3150">
                  <c:v>6.1301203719143489</c:v>
                </c:pt>
                <c:pt idx="3151">
                  <c:v>6.1301203719143489</c:v>
                </c:pt>
                <c:pt idx="3152">
                  <c:v>6.1301203719143489</c:v>
                </c:pt>
                <c:pt idx="3153">
                  <c:v>6.1301203719143489</c:v>
                </c:pt>
                <c:pt idx="3154">
                  <c:v>6.1301203719143489</c:v>
                </c:pt>
                <c:pt idx="3155">
                  <c:v>6.1301203719143489</c:v>
                </c:pt>
                <c:pt idx="3156">
                  <c:v>6.1301203719143489</c:v>
                </c:pt>
                <c:pt idx="3157">
                  <c:v>6.1301203719143489</c:v>
                </c:pt>
                <c:pt idx="3158">
                  <c:v>6.1301203719143489</c:v>
                </c:pt>
                <c:pt idx="3159">
                  <c:v>6.1301203719143489</c:v>
                </c:pt>
                <c:pt idx="3160">
                  <c:v>6.1301203719143489</c:v>
                </c:pt>
                <c:pt idx="3161">
                  <c:v>6.1301203719143489</c:v>
                </c:pt>
                <c:pt idx="3162">
                  <c:v>6.1301203719143489</c:v>
                </c:pt>
                <c:pt idx="3163">
                  <c:v>6.1301203719143489</c:v>
                </c:pt>
                <c:pt idx="3164">
                  <c:v>6.1301203719143489</c:v>
                </c:pt>
                <c:pt idx="3165">
                  <c:v>6.1301203719143489</c:v>
                </c:pt>
                <c:pt idx="3166">
                  <c:v>6.1301203719143489</c:v>
                </c:pt>
                <c:pt idx="3167">
                  <c:v>6.1301203719143489</c:v>
                </c:pt>
                <c:pt idx="3168">
                  <c:v>5.8875820664774761</c:v>
                </c:pt>
                <c:pt idx="3169">
                  <c:v>6.1301203719143524</c:v>
                </c:pt>
                <c:pt idx="3170">
                  <c:v>5.8875820664774734</c:v>
                </c:pt>
                <c:pt idx="3171">
                  <c:v>6.1301203719143489</c:v>
                </c:pt>
                <c:pt idx="3172">
                  <c:v>5.8875820664774761</c:v>
                </c:pt>
                <c:pt idx="3173">
                  <c:v>5.8875820664774761</c:v>
                </c:pt>
                <c:pt idx="3174">
                  <c:v>6.1301203719143524</c:v>
                </c:pt>
                <c:pt idx="3175">
                  <c:v>5.8875820664774734</c:v>
                </c:pt>
                <c:pt idx="3176">
                  <c:v>5.8875820664774734</c:v>
                </c:pt>
                <c:pt idx="3177">
                  <c:v>5.8875820664774734</c:v>
                </c:pt>
                <c:pt idx="3178">
                  <c:v>5.8875820664774734</c:v>
                </c:pt>
                <c:pt idx="3179">
                  <c:v>6.1301203719143489</c:v>
                </c:pt>
                <c:pt idx="3180">
                  <c:v>6.1301203719143489</c:v>
                </c:pt>
                <c:pt idx="3181">
                  <c:v>6.1301203719143489</c:v>
                </c:pt>
                <c:pt idx="3182">
                  <c:v>5.8875820664774761</c:v>
                </c:pt>
                <c:pt idx="3183">
                  <c:v>6.1301203719143524</c:v>
                </c:pt>
                <c:pt idx="3184">
                  <c:v>6.1301203719143524</c:v>
                </c:pt>
                <c:pt idx="3185">
                  <c:v>6.1301203719143524</c:v>
                </c:pt>
                <c:pt idx="3186">
                  <c:v>6.1301203719143524</c:v>
                </c:pt>
                <c:pt idx="3187">
                  <c:v>6.1301203719143524</c:v>
                </c:pt>
                <c:pt idx="3188">
                  <c:v>6.1301203719143524</c:v>
                </c:pt>
                <c:pt idx="3189">
                  <c:v>6.1301203719143524</c:v>
                </c:pt>
                <c:pt idx="3190">
                  <c:v>6.1301203719143524</c:v>
                </c:pt>
                <c:pt idx="3191">
                  <c:v>6.1301203719143524</c:v>
                </c:pt>
                <c:pt idx="3192">
                  <c:v>6.1301203719143524</c:v>
                </c:pt>
                <c:pt idx="3193">
                  <c:v>6.1301203719143524</c:v>
                </c:pt>
                <c:pt idx="3194">
                  <c:v>6.1301203719143524</c:v>
                </c:pt>
                <c:pt idx="3195">
                  <c:v>6.1301203719143524</c:v>
                </c:pt>
                <c:pt idx="3196">
                  <c:v>6.1301203719143524</c:v>
                </c:pt>
                <c:pt idx="3197">
                  <c:v>6.1301203719143524</c:v>
                </c:pt>
                <c:pt idx="3198">
                  <c:v>6.1301203719143524</c:v>
                </c:pt>
                <c:pt idx="3199">
                  <c:v>6.1301203719143524</c:v>
                </c:pt>
                <c:pt idx="3200">
                  <c:v>6.1301203719143524</c:v>
                </c:pt>
                <c:pt idx="3201">
                  <c:v>6.1301203719143524</c:v>
                </c:pt>
                <c:pt idx="3202">
                  <c:v>6.1301203719143524</c:v>
                </c:pt>
                <c:pt idx="3203">
                  <c:v>6.1301203719143524</c:v>
                </c:pt>
                <c:pt idx="3204">
                  <c:v>6.1301203719143524</c:v>
                </c:pt>
                <c:pt idx="3205">
                  <c:v>6.1301203719143524</c:v>
                </c:pt>
                <c:pt idx="3206">
                  <c:v>6.1301203719143524</c:v>
                </c:pt>
                <c:pt idx="3207">
                  <c:v>6.1301203719143524</c:v>
                </c:pt>
                <c:pt idx="3208">
                  <c:v>6.1301203719143524</c:v>
                </c:pt>
                <c:pt idx="3209">
                  <c:v>6.1301203719143524</c:v>
                </c:pt>
                <c:pt idx="3210">
                  <c:v>6.1301203719143524</c:v>
                </c:pt>
                <c:pt idx="3211">
                  <c:v>6.1301203719143524</c:v>
                </c:pt>
                <c:pt idx="3212">
                  <c:v>6.1301203719143524</c:v>
                </c:pt>
                <c:pt idx="3213">
                  <c:v>6.1301203719143524</c:v>
                </c:pt>
                <c:pt idx="3214">
                  <c:v>6.1301203719143524</c:v>
                </c:pt>
                <c:pt idx="3215">
                  <c:v>6.1301203719143524</c:v>
                </c:pt>
                <c:pt idx="3216">
                  <c:v>6.1301203719143524</c:v>
                </c:pt>
                <c:pt idx="3217">
                  <c:v>6.1301203719143524</c:v>
                </c:pt>
                <c:pt idx="3218">
                  <c:v>6.1301203719143524</c:v>
                </c:pt>
                <c:pt idx="3219">
                  <c:v>6.1301203719143524</c:v>
                </c:pt>
                <c:pt idx="3220">
                  <c:v>6.1301203719143524</c:v>
                </c:pt>
                <c:pt idx="3221">
                  <c:v>6.1301203719143524</c:v>
                </c:pt>
                <c:pt idx="3222">
                  <c:v>6.1301203719143524</c:v>
                </c:pt>
                <c:pt idx="3223">
                  <c:v>6.1301203719143524</c:v>
                </c:pt>
                <c:pt idx="3224">
                  <c:v>6.1301203719143524</c:v>
                </c:pt>
                <c:pt idx="3225">
                  <c:v>6.1301203719143524</c:v>
                </c:pt>
                <c:pt idx="3226">
                  <c:v>6.1301203719143524</c:v>
                </c:pt>
                <c:pt idx="3227">
                  <c:v>6.1301203719143524</c:v>
                </c:pt>
                <c:pt idx="3228">
                  <c:v>6.1301203719143524</c:v>
                </c:pt>
                <c:pt idx="3229">
                  <c:v>6.372658677351227</c:v>
                </c:pt>
                <c:pt idx="3230">
                  <c:v>6.1301203719143498</c:v>
                </c:pt>
                <c:pt idx="3231">
                  <c:v>6.3726586773512288</c:v>
                </c:pt>
                <c:pt idx="3232">
                  <c:v>6.3726586773512288</c:v>
                </c:pt>
                <c:pt idx="3233">
                  <c:v>6.3726586773512288</c:v>
                </c:pt>
                <c:pt idx="3234">
                  <c:v>6.3726586773512288</c:v>
                </c:pt>
                <c:pt idx="3235">
                  <c:v>6.3726586773512288</c:v>
                </c:pt>
                <c:pt idx="3236">
                  <c:v>6.3726586773512288</c:v>
                </c:pt>
                <c:pt idx="3237">
                  <c:v>6.3726586773512288</c:v>
                </c:pt>
                <c:pt idx="3238">
                  <c:v>6.3726586773512288</c:v>
                </c:pt>
                <c:pt idx="3239">
                  <c:v>6.3726586773512288</c:v>
                </c:pt>
                <c:pt idx="3240">
                  <c:v>6.3726586773512288</c:v>
                </c:pt>
                <c:pt idx="3241">
                  <c:v>6.3726586773512288</c:v>
                </c:pt>
                <c:pt idx="3242">
                  <c:v>6.3726586773512288</c:v>
                </c:pt>
                <c:pt idx="3243">
                  <c:v>6.3726586773512288</c:v>
                </c:pt>
                <c:pt idx="3244">
                  <c:v>6.3726586773512288</c:v>
                </c:pt>
                <c:pt idx="3245">
                  <c:v>6.3726586773512288</c:v>
                </c:pt>
                <c:pt idx="3246">
                  <c:v>6.3726586773512288</c:v>
                </c:pt>
                <c:pt idx="3247">
                  <c:v>6.3726586773512288</c:v>
                </c:pt>
                <c:pt idx="3248">
                  <c:v>6.3726586773512288</c:v>
                </c:pt>
                <c:pt idx="3249">
                  <c:v>6.3726586773512288</c:v>
                </c:pt>
                <c:pt idx="3250">
                  <c:v>6.3726586773512288</c:v>
                </c:pt>
                <c:pt idx="3251">
                  <c:v>6.3726586773512288</c:v>
                </c:pt>
                <c:pt idx="3252">
                  <c:v>6.3726586773512288</c:v>
                </c:pt>
                <c:pt idx="3253">
                  <c:v>6.3726586773512288</c:v>
                </c:pt>
                <c:pt idx="3254">
                  <c:v>6.3726586773512288</c:v>
                </c:pt>
                <c:pt idx="3255">
                  <c:v>6.3726586773512288</c:v>
                </c:pt>
                <c:pt idx="3256">
                  <c:v>6.3726586773512288</c:v>
                </c:pt>
                <c:pt idx="3257">
                  <c:v>6.3726586773512288</c:v>
                </c:pt>
                <c:pt idx="3258">
                  <c:v>6.3726586773512288</c:v>
                </c:pt>
                <c:pt idx="3259">
                  <c:v>6.3726586773512288</c:v>
                </c:pt>
                <c:pt idx="3260">
                  <c:v>6.3726586773512288</c:v>
                </c:pt>
                <c:pt idx="3261">
                  <c:v>6.3726586773512288</c:v>
                </c:pt>
                <c:pt idx="3262">
                  <c:v>6.3726586773512288</c:v>
                </c:pt>
                <c:pt idx="3263">
                  <c:v>6.3726586773512288</c:v>
                </c:pt>
                <c:pt idx="3264">
                  <c:v>6.3726586773512288</c:v>
                </c:pt>
                <c:pt idx="3265">
                  <c:v>6.3726586773512288</c:v>
                </c:pt>
                <c:pt idx="3266">
                  <c:v>6.3726586773512288</c:v>
                </c:pt>
                <c:pt idx="3267">
                  <c:v>6.3726586773512288</c:v>
                </c:pt>
                <c:pt idx="3268">
                  <c:v>6.3726586773512288</c:v>
                </c:pt>
                <c:pt idx="3269">
                  <c:v>6.3726586773512288</c:v>
                </c:pt>
                <c:pt idx="3270">
                  <c:v>6.3726586773512288</c:v>
                </c:pt>
                <c:pt idx="3271">
                  <c:v>6.3726586773512288</c:v>
                </c:pt>
                <c:pt idx="3272">
                  <c:v>6.3726586773512288</c:v>
                </c:pt>
                <c:pt idx="3273">
                  <c:v>6.3726586773512288</c:v>
                </c:pt>
                <c:pt idx="3274">
                  <c:v>6.3726586773512288</c:v>
                </c:pt>
                <c:pt idx="3275">
                  <c:v>6.3726586773512288</c:v>
                </c:pt>
                <c:pt idx="3276">
                  <c:v>6.3726586773512288</c:v>
                </c:pt>
                <c:pt idx="3277">
                  <c:v>6.3726586773512288</c:v>
                </c:pt>
                <c:pt idx="3278">
                  <c:v>6.3726586773512288</c:v>
                </c:pt>
                <c:pt idx="3279">
                  <c:v>6.3726586773512288</c:v>
                </c:pt>
                <c:pt idx="3280">
                  <c:v>6.3726586773512288</c:v>
                </c:pt>
                <c:pt idx="3281">
                  <c:v>6.3726586773512288</c:v>
                </c:pt>
                <c:pt idx="3282">
                  <c:v>6.3726586773512288</c:v>
                </c:pt>
                <c:pt idx="3283">
                  <c:v>6.3726586773512288</c:v>
                </c:pt>
                <c:pt idx="3284">
                  <c:v>6.3726586773512288</c:v>
                </c:pt>
                <c:pt idx="3285">
                  <c:v>6.6151969827881025</c:v>
                </c:pt>
                <c:pt idx="3286">
                  <c:v>6.3726586773512306</c:v>
                </c:pt>
                <c:pt idx="3287">
                  <c:v>6.3726586773512306</c:v>
                </c:pt>
                <c:pt idx="3288">
                  <c:v>6.3726586773512306</c:v>
                </c:pt>
                <c:pt idx="3289">
                  <c:v>6.3726586773512306</c:v>
                </c:pt>
                <c:pt idx="3290">
                  <c:v>6.3726586773512306</c:v>
                </c:pt>
                <c:pt idx="3291">
                  <c:v>6.3726586773512306</c:v>
                </c:pt>
                <c:pt idx="3292">
                  <c:v>6.3726586773512306</c:v>
                </c:pt>
                <c:pt idx="3293">
                  <c:v>6.3726586773512306</c:v>
                </c:pt>
                <c:pt idx="3294">
                  <c:v>6.3726586773512306</c:v>
                </c:pt>
                <c:pt idx="3295">
                  <c:v>6.3726586773512306</c:v>
                </c:pt>
                <c:pt idx="3296">
                  <c:v>6.3726586773512306</c:v>
                </c:pt>
                <c:pt idx="3297">
                  <c:v>6.3726586773512306</c:v>
                </c:pt>
                <c:pt idx="3298">
                  <c:v>6.3726586773512306</c:v>
                </c:pt>
                <c:pt idx="3299">
                  <c:v>6.3726586773512306</c:v>
                </c:pt>
                <c:pt idx="3300">
                  <c:v>6.3726586773512306</c:v>
                </c:pt>
                <c:pt idx="3301">
                  <c:v>6.3726586773512306</c:v>
                </c:pt>
                <c:pt idx="3302">
                  <c:v>6.3726586773512306</c:v>
                </c:pt>
                <c:pt idx="3303">
                  <c:v>6.3726586773512306</c:v>
                </c:pt>
                <c:pt idx="3304">
                  <c:v>6.3726586773512306</c:v>
                </c:pt>
                <c:pt idx="3305">
                  <c:v>6.3726586773512306</c:v>
                </c:pt>
                <c:pt idx="3306">
                  <c:v>6.3726586773512306</c:v>
                </c:pt>
                <c:pt idx="3307">
                  <c:v>6.3726586773512306</c:v>
                </c:pt>
                <c:pt idx="3308">
                  <c:v>6.3726586773512306</c:v>
                </c:pt>
                <c:pt idx="3309">
                  <c:v>6.3726586773512306</c:v>
                </c:pt>
                <c:pt idx="3310">
                  <c:v>6.3726586773512306</c:v>
                </c:pt>
                <c:pt idx="3311">
                  <c:v>6.3726586773512306</c:v>
                </c:pt>
                <c:pt idx="3312">
                  <c:v>6.3726586773512306</c:v>
                </c:pt>
                <c:pt idx="3313">
                  <c:v>6.3726586773512306</c:v>
                </c:pt>
                <c:pt idx="3314">
                  <c:v>6.130120371914348</c:v>
                </c:pt>
                <c:pt idx="3315">
                  <c:v>6.130120371914348</c:v>
                </c:pt>
                <c:pt idx="3316">
                  <c:v>6.3726586773512262</c:v>
                </c:pt>
                <c:pt idx="3317">
                  <c:v>6.3726586773512262</c:v>
                </c:pt>
                <c:pt idx="3318">
                  <c:v>6.3726586773512262</c:v>
                </c:pt>
                <c:pt idx="3319">
                  <c:v>6.3726586773512262</c:v>
                </c:pt>
                <c:pt idx="3320">
                  <c:v>6.3726586773512262</c:v>
                </c:pt>
                <c:pt idx="3321">
                  <c:v>6.3726586773512262</c:v>
                </c:pt>
                <c:pt idx="3322">
                  <c:v>6.3726586773512262</c:v>
                </c:pt>
                <c:pt idx="3323">
                  <c:v>6.3726586773512262</c:v>
                </c:pt>
                <c:pt idx="3324">
                  <c:v>6.3726586773512262</c:v>
                </c:pt>
                <c:pt idx="3325">
                  <c:v>6.3726586773512262</c:v>
                </c:pt>
                <c:pt idx="3326">
                  <c:v>6.3726586773512262</c:v>
                </c:pt>
                <c:pt idx="3327">
                  <c:v>6.3726586773512262</c:v>
                </c:pt>
                <c:pt idx="3328">
                  <c:v>6.3726586773512262</c:v>
                </c:pt>
                <c:pt idx="3329">
                  <c:v>6.3726586773512262</c:v>
                </c:pt>
                <c:pt idx="3330">
                  <c:v>6.3726586773512262</c:v>
                </c:pt>
                <c:pt idx="3331">
                  <c:v>6.3726586773512262</c:v>
                </c:pt>
                <c:pt idx="3332">
                  <c:v>6.3726586773512262</c:v>
                </c:pt>
                <c:pt idx="3333">
                  <c:v>6.3726586773512262</c:v>
                </c:pt>
                <c:pt idx="3334">
                  <c:v>6.3726586773512262</c:v>
                </c:pt>
                <c:pt idx="3335">
                  <c:v>6.3726586773512262</c:v>
                </c:pt>
                <c:pt idx="3336">
                  <c:v>6.3726586773512262</c:v>
                </c:pt>
                <c:pt idx="3337">
                  <c:v>6.3726586773512262</c:v>
                </c:pt>
                <c:pt idx="3338">
                  <c:v>6.1301203719143498</c:v>
                </c:pt>
                <c:pt idx="3339">
                  <c:v>6.3726586773512288</c:v>
                </c:pt>
                <c:pt idx="3340">
                  <c:v>6.3726586773512288</c:v>
                </c:pt>
                <c:pt idx="3341">
                  <c:v>6.1301203719143524</c:v>
                </c:pt>
                <c:pt idx="3342">
                  <c:v>6.372658677351227</c:v>
                </c:pt>
                <c:pt idx="3343">
                  <c:v>6.372658677351227</c:v>
                </c:pt>
                <c:pt idx="3344">
                  <c:v>6.372658677351227</c:v>
                </c:pt>
                <c:pt idx="3345">
                  <c:v>6.372658677351227</c:v>
                </c:pt>
                <c:pt idx="3346">
                  <c:v>6.372658677351227</c:v>
                </c:pt>
                <c:pt idx="3347">
                  <c:v>6.372658677351227</c:v>
                </c:pt>
                <c:pt idx="3348">
                  <c:v>6.372658677351227</c:v>
                </c:pt>
                <c:pt idx="3349">
                  <c:v>6.372658677351227</c:v>
                </c:pt>
                <c:pt idx="3350">
                  <c:v>6.372658677351227</c:v>
                </c:pt>
                <c:pt idx="3351">
                  <c:v>6.372658677351227</c:v>
                </c:pt>
                <c:pt idx="3352">
                  <c:v>6.372658677351227</c:v>
                </c:pt>
                <c:pt idx="3353">
                  <c:v>6.372658677351227</c:v>
                </c:pt>
                <c:pt idx="3354">
                  <c:v>6.372658677351227</c:v>
                </c:pt>
                <c:pt idx="3355">
                  <c:v>6.372658677351227</c:v>
                </c:pt>
                <c:pt idx="3356">
                  <c:v>6.372658677351227</c:v>
                </c:pt>
                <c:pt idx="3357">
                  <c:v>6.372658677351227</c:v>
                </c:pt>
                <c:pt idx="3358">
                  <c:v>6.372658677351227</c:v>
                </c:pt>
                <c:pt idx="3359">
                  <c:v>6.372658677351227</c:v>
                </c:pt>
                <c:pt idx="3360">
                  <c:v>6.372658677351227</c:v>
                </c:pt>
                <c:pt idx="3361">
                  <c:v>6.372658677351227</c:v>
                </c:pt>
                <c:pt idx="3362">
                  <c:v>6.1301203719143498</c:v>
                </c:pt>
                <c:pt idx="3363">
                  <c:v>6.3726586773512288</c:v>
                </c:pt>
                <c:pt idx="3364">
                  <c:v>6.3726586773512288</c:v>
                </c:pt>
                <c:pt idx="3365">
                  <c:v>6.3726586773512288</c:v>
                </c:pt>
                <c:pt idx="3366">
                  <c:v>6.1301203719143524</c:v>
                </c:pt>
                <c:pt idx="3367">
                  <c:v>6.1301203719143524</c:v>
                </c:pt>
                <c:pt idx="3368">
                  <c:v>6.1301203719143524</c:v>
                </c:pt>
                <c:pt idx="3369">
                  <c:v>6.372658677351227</c:v>
                </c:pt>
                <c:pt idx="3370">
                  <c:v>6.1301203719143498</c:v>
                </c:pt>
                <c:pt idx="3371">
                  <c:v>6.1301203719143498</c:v>
                </c:pt>
                <c:pt idx="3372">
                  <c:v>6.1301203719143498</c:v>
                </c:pt>
                <c:pt idx="3373">
                  <c:v>6.1301203719143498</c:v>
                </c:pt>
                <c:pt idx="3374">
                  <c:v>6.1301203719143498</c:v>
                </c:pt>
                <c:pt idx="3375">
                  <c:v>6.1301203719143498</c:v>
                </c:pt>
                <c:pt idx="3376">
                  <c:v>6.1301203719143498</c:v>
                </c:pt>
                <c:pt idx="3377">
                  <c:v>6.1301203719143498</c:v>
                </c:pt>
                <c:pt idx="3378">
                  <c:v>6.1301203719143498</c:v>
                </c:pt>
                <c:pt idx="3379">
                  <c:v>6.1301203719143498</c:v>
                </c:pt>
                <c:pt idx="3380">
                  <c:v>6.1301203719143498</c:v>
                </c:pt>
                <c:pt idx="3381">
                  <c:v>6.1301203719143498</c:v>
                </c:pt>
                <c:pt idx="3382">
                  <c:v>6.1301203719143498</c:v>
                </c:pt>
                <c:pt idx="3383">
                  <c:v>6.1301203719143498</c:v>
                </c:pt>
                <c:pt idx="3384">
                  <c:v>6.3726586773512288</c:v>
                </c:pt>
                <c:pt idx="3385">
                  <c:v>6.1301203719143524</c:v>
                </c:pt>
                <c:pt idx="3386">
                  <c:v>6.1301203719143524</c:v>
                </c:pt>
                <c:pt idx="3387">
                  <c:v>6.1301203719143524</c:v>
                </c:pt>
                <c:pt idx="3388">
                  <c:v>6.372658677351227</c:v>
                </c:pt>
                <c:pt idx="3389">
                  <c:v>6.372658677351227</c:v>
                </c:pt>
                <c:pt idx="3390">
                  <c:v>6.372658677351227</c:v>
                </c:pt>
                <c:pt idx="3391">
                  <c:v>6.1301203719143498</c:v>
                </c:pt>
                <c:pt idx="3392">
                  <c:v>6.3726586773512288</c:v>
                </c:pt>
                <c:pt idx="3393">
                  <c:v>6.1301203719143524</c:v>
                </c:pt>
                <c:pt idx="3394">
                  <c:v>6.1301203719143524</c:v>
                </c:pt>
                <c:pt idx="3395">
                  <c:v>6.1301203719143524</c:v>
                </c:pt>
                <c:pt idx="3396">
                  <c:v>6.372658677351227</c:v>
                </c:pt>
                <c:pt idx="3397">
                  <c:v>6.372658677351227</c:v>
                </c:pt>
                <c:pt idx="3398">
                  <c:v>6.1301203719143498</c:v>
                </c:pt>
                <c:pt idx="3399">
                  <c:v>6.1301203719143498</c:v>
                </c:pt>
                <c:pt idx="3400">
                  <c:v>6.1301203719143498</c:v>
                </c:pt>
                <c:pt idx="3401">
                  <c:v>6.1301203719143498</c:v>
                </c:pt>
                <c:pt idx="3402">
                  <c:v>6.1301203719143498</c:v>
                </c:pt>
                <c:pt idx="3403">
                  <c:v>6.1301203719143498</c:v>
                </c:pt>
                <c:pt idx="3404">
                  <c:v>6.1301203719143498</c:v>
                </c:pt>
                <c:pt idx="3405">
                  <c:v>6.1301203719143498</c:v>
                </c:pt>
                <c:pt idx="3406">
                  <c:v>6.1301203719143498</c:v>
                </c:pt>
                <c:pt idx="3407">
                  <c:v>6.1301203719143498</c:v>
                </c:pt>
                <c:pt idx="3408">
                  <c:v>6.1301203719143498</c:v>
                </c:pt>
                <c:pt idx="3409">
                  <c:v>6.1301203719143498</c:v>
                </c:pt>
                <c:pt idx="3410">
                  <c:v>6.1301203719143498</c:v>
                </c:pt>
                <c:pt idx="3411">
                  <c:v>6.1301203719143498</c:v>
                </c:pt>
                <c:pt idx="3412">
                  <c:v>6.1301203719143498</c:v>
                </c:pt>
                <c:pt idx="3413">
                  <c:v>6.1301203719143498</c:v>
                </c:pt>
                <c:pt idx="3414">
                  <c:v>6.1301203719143498</c:v>
                </c:pt>
                <c:pt idx="3415">
                  <c:v>6.1301203719143498</c:v>
                </c:pt>
                <c:pt idx="3416">
                  <c:v>6.1301203719143498</c:v>
                </c:pt>
                <c:pt idx="3417">
                  <c:v>6.3726586773512288</c:v>
                </c:pt>
                <c:pt idx="3418">
                  <c:v>6.1301203719143524</c:v>
                </c:pt>
                <c:pt idx="3419">
                  <c:v>6.1301203719143524</c:v>
                </c:pt>
                <c:pt idx="3420">
                  <c:v>6.1301203719143524</c:v>
                </c:pt>
                <c:pt idx="3421">
                  <c:v>6.1301203719143524</c:v>
                </c:pt>
                <c:pt idx="3422">
                  <c:v>6.1301203719143524</c:v>
                </c:pt>
                <c:pt idx="3423">
                  <c:v>6.1301203719143524</c:v>
                </c:pt>
                <c:pt idx="3424">
                  <c:v>6.372658677351227</c:v>
                </c:pt>
                <c:pt idx="3425">
                  <c:v>6.372658677351227</c:v>
                </c:pt>
                <c:pt idx="3426">
                  <c:v>6.1301203719143498</c:v>
                </c:pt>
                <c:pt idx="3427">
                  <c:v>6.3726586773512288</c:v>
                </c:pt>
                <c:pt idx="3428">
                  <c:v>6.3726586773512288</c:v>
                </c:pt>
                <c:pt idx="3429">
                  <c:v>6.3726586773512288</c:v>
                </c:pt>
                <c:pt idx="3430">
                  <c:v>6.3726586773512288</c:v>
                </c:pt>
                <c:pt idx="3431">
                  <c:v>6.3726586773512288</c:v>
                </c:pt>
                <c:pt idx="3432">
                  <c:v>6.3726586773512288</c:v>
                </c:pt>
                <c:pt idx="3433">
                  <c:v>6.3726586773512288</c:v>
                </c:pt>
                <c:pt idx="3434">
                  <c:v>6.3726586773512288</c:v>
                </c:pt>
                <c:pt idx="3435">
                  <c:v>6.1301203719143524</c:v>
                </c:pt>
                <c:pt idx="3436">
                  <c:v>6.372658677351227</c:v>
                </c:pt>
                <c:pt idx="3437">
                  <c:v>6.372658677351227</c:v>
                </c:pt>
                <c:pt idx="3438">
                  <c:v>6.372658677351227</c:v>
                </c:pt>
                <c:pt idx="3439">
                  <c:v>6.372658677351227</c:v>
                </c:pt>
                <c:pt idx="3440">
                  <c:v>6.372658677351227</c:v>
                </c:pt>
                <c:pt idx="3441">
                  <c:v>6.372658677351227</c:v>
                </c:pt>
                <c:pt idx="3442">
                  <c:v>6.372658677351227</c:v>
                </c:pt>
                <c:pt idx="3443">
                  <c:v>6.372658677351227</c:v>
                </c:pt>
                <c:pt idx="3444">
                  <c:v>6.372658677351227</c:v>
                </c:pt>
                <c:pt idx="3445">
                  <c:v>6.372658677351227</c:v>
                </c:pt>
                <c:pt idx="3446">
                  <c:v>6.372658677351227</c:v>
                </c:pt>
                <c:pt idx="3447">
                  <c:v>6.372658677351227</c:v>
                </c:pt>
                <c:pt idx="3448">
                  <c:v>6.372658677351227</c:v>
                </c:pt>
                <c:pt idx="3449">
                  <c:v>6.372658677351227</c:v>
                </c:pt>
                <c:pt idx="3450">
                  <c:v>6.372658677351227</c:v>
                </c:pt>
                <c:pt idx="3451">
                  <c:v>6.372658677351227</c:v>
                </c:pt>
                <c:pt idx="3452">
                  <c:v>6.372658677351227</c:v>
                </c:pt>
                <c:pt idx="3453">
                  <c:v>6.372658677351227</c:v>
                </c:pt>
                <c:pt idx="3454">
                  <c:v>6.372658677351227</c:v>
                </c:pt>
                <c:pt idx="3455">
                  <c:v>6.372658677351227</c:v>
                </c:pt>
                <c:pt idx="3456">
                  <c:v>6.372658677351227</c:v>
                </c:pt>
                <c:pt idx="3457">
                  <c:v>6.372658677351227</c:v>
                </c:pt>
                <c:pt idx="3458">
                  <c:v>6.372658677351227</c:v>
                </c:pt>
                <c:pt idx="3459">
                  <c:v>6.372658677351227</c:v>
                </c:pt>
                <c:pt idx="3460">
                  <c:v>6.372658677351227</c:v>
                </c:pt>
                <c:pt idx="3461">
                  <c:v>6.372658677351227</c:v>
                </c:pt>
                <c:pt idx="3462">
                  <c:v>6.372658677351227</c:v>
                </c:pt>
                <c:pt idx="3463">
                  <c:v>6.372658677351227</c:v>
                </c:pt>
                <c:pt idx="3464">
                  <c:v>6.372658677351227</c:v>
                </c:pt>
                <c:pt idx="3465">
                  <c:v>6.372658677351227</c:v>
                </c:pt>
                <c:pt idx="3466">
                  <c:v>6.372658677351227</c:v>
                </c:pt>
                <c:pt idx="3467">
                  <c:v>6.372658677351227</c:v>
                </c:pt>
                <c:pt idx="3468">
                  <c:v>6.372658677351227</c:v>
                </c:pt>
                <c:pt idx="3469">
                  <c:v>6.372658677351227</c:v>
                </c:pt>
                <c:pt idx="3470">
                  <c:v>6.372658677351227</c:v>
                </c:pt>
                <c:pt idx="3471">
                  <c:v>6.372658677351227</c:v>
                </c:pt>
                <c:pt idx="3472">
                  <c:v>6.372658677351227</c:v>
                </c:pt>
                <c:pt idx="3473">
                  <c:v>6.372658677351227</c:v>
                </c:pt>
                <c:pt idx="3474">
                  <c:v>6.372658677351227</c:v>
                </c:pt>
                <c:pt idx="3475">
                  <c:v>6.372658677351227</c:v>
                </c:pt>
                <c:pt idx="3476">
                  <c:v>6.372658677351227</c:v>
                </c:pt>
                <c:pt idx="3477">
                  <c:v>6.372658677351227</c:v>
                </c:pt>
                <c:pt idx="3478">
                  <c:v>6.372658677351227</c:v>
                </c:pt>
                <c:pt idx="3479">
                  <c:v>6.372658677351227</c:v>
                </c:pt>
                <c:pt idx="3480">
                  <c:v>6.372658677351227</c:v>
                </c:pt>
                <c:pt idx="3481">
                  <c:v>6.6151969827881008</c:v>
                </c:pt>
                <c:pt idx="3482">
                  <c:v>6.6151969827881008</c:v>
                </c:pt>
                <c:pt idx="3483">
                  <c:v>6.6151969827881008</c:v>
                </c:pt>
                <c:pt idx="3484">
                  <c:v>6.3726586773512244</c:v>
                </c:pt>
                <c:pt idx="3485">
                  <c:v>6.3726586773512244</c:v>
                </c:pt>
                <c:pt idx="3486">
                  <c:v>6.6151969827881025</c:v>
                </c:pt>
                <c:pt idx="3487">
                  <c:v>6.6151969827881025</c:v>
                </c:pt>
                <c:pt idx="3488">
                  <c:v>6.3726586773512306</c:v>
                </c:pt>
                <c:pt idx="3489">
                  <c:v>6.6151969827881025</c:v>
                </c:pt>
                <c:pt idx="3490">
                  <c:v>6.6151969827881025</c:v>
                </c:pt>
                <c:pt idx="3491">
                  <c:v>6.3726586773512306</c:v>
                </c:pt>
                <c:pt idx="3492">
                  <c:v>6.3726586773512306</c:v>
                </c:pt>
                <c:pt idx="3493">
                  <c:v>6.6151969827881025</c:v>
                </c:pt>
                <c:pt idx="3494">
                  <c:v>6.6151969827881025</c:v>
                </c:pt>
                <c:pt idx="3495">
                  <c:v>6.3726586773512306</c:v>
                </c:pt>
                <c:pt idx="3496">
                  <c:v>6.3726586773512306</c:v>
                </c:pt>
                <c:pt idx="3497">
                  <c:v>6.3726586773512306</c:v>
                </c:pt>
                <c:pt idx="3498">
                  <c:v>6.3726586773512306</c:v>
                </c:pt>
                <c:pt idx="3499">
                  <c:v>6.3726586773512306</c:v>
                </c:pt>
                <c:pt idx="3500">
                  <c:v>6.3726586773512306</c:v>
                </c:pt>
                <c:pt idx="3501">
                  <c:v>6.6151969827881025</c:v>
                </c:pt>
                <c:pt idx="3502">
                  <c:v>6.6151969827881025</c:v>
                </c:pt>
                <c:pt idx="3503">
                  <c:v>6.3726586773512306</c:v>
                </c:pt>
                <c:pt idx="3504">
                  <c:v>6.3726586773512306</c:v>
                </c:pt>
                <c:pt idx="3505">
                  <c:v>6.3726586773512306</c:v>
                </c:pt>
                <c:pt idx="3506">
                  <c:v>6.6151969827881025</c:v>
                </c:pt>
                <c:pt idx="3507">
                  <c:v>6.6151969827881025</c:v>
                </c:pt>
                <c:pt idx="3508">
                  <c:v>6.3726586773512306</c:v>
                </c:pt>
                <c:pt idx="3509">
                  <c:v>6.3726586773512306</c:v>
                </c:pt>
                <c:pt idx="3510">
                  <c:v>6.3726586773512306</c:v>
                </c:pt>
                <c:pt idx="3511">
                  <c:v>6.6151969827881025</c:v>
                </c:pt>
                <c:pt idx="3512">
                  <c:v>6.6151969827881025</c:v>
                </c:pt>
                <c:pt idx="3513">
                  <c:v>6.6151969827881025</c:v>
                </c:pt>
                <c:pt idx="3514">
                  <c:v>6.6151969827881025</c:v>
                </c:pt>
                <c:pt idx="3515">
                  <c:v>6.3726586773512306</c:v>
                </c:pt>
                <c:pt idx="3516">
                  <c:v>6.3726586773512306</c:v>
                </c:pt>
                <c:pt idx="3517">
                  <c:v>6.6151969827881025</c:v>
                </c:pt>
                <c:pt idx="3518">
                  <c:v>6.3726586773512306</c:v>
                </c:pt>
                <c:pt idx="3519">
                  <c:v>6.6151969827881025</c:v>
                </c:pt>
                <c:pt idx="3520">
                  <c:v>6.3726586773512306</c:v>
                </c:pt>
                <c:pt idx="3521">
                  <c:v>6.3726586773512306</c:v>
                </c:pt>
                <c:pt idx="3522">
                  <c:v>6.3726586773512306</c:v>
                </c:pt>
                <c:pt idx="3523">
                  <c:v>6.3726586773512306</c:v>
                </c:pt>
                <c:pt idx="3524">
                  <c:v>6.3726586773512306</c:v>
                </c:pt>
                <c:pt idx="3525">
                  <c:v>6.6151969827881025</c:v>
                </c:pt>
                <c:pt idx="3526">
                  <c:v>6.3726586773512306</c:v>
                </c:pt>
                <c:pt idx="3527">
                  <c:v>6.3726586773512306</c:v>
                </c:pt>
                <c:pt idx="3528">
                  <c:v>6.3726586773512306</c:v>
                </c:pt>
                <c:pt idx="3529">
                  <c:v>6.3726586773512306</c:v>
                </c:pt>
                <c:pt idx="3530">
                  <c:v>6.3726586773512306</c:v>
                </c:pt>
                <c:pt idx="3531">
                  <c:v>6.3726586773512306</c:v>
                </c:pt>
                <c:pt idx="3532">
                  <c:v>6.3726586773512306</c:v>
                </c:pt>
                <c:pt idx="3533">
                  <c:v>6.3726586773512306</c:v>
                </c:pt>
                <c:pt idx="3534">
                  <c:v>6.130120371914348</c:v>
                </c:pt>
                <c:pt idx="3535">
                  <c:v>6.3726586773512262</c:v>
                </c:pt>
                <c:pt idx="3536">
                  <c:v>6.3726586773512262</c:v>
                </c:pt>
                <c:pt idx="3537">
                  <c:v>6.3726586773512262</c:v>
                </c:pt>
                <c:pt idx="3538">
                  <c:v>6.3726586773512262</c:v>
                </c:pt>
                <c:pt idx="3539">
                  <c:v>6.3726586773512262</c:v>
                </c:pt>
                <c:pt idx="3540">
                  <c:v>6.3726586773512262</c:v>
                </c:pt>
                <c:pt idx="3541">
                  <c:v>6.3726586773512262</c:v>
                </c:pt>
                <c:pt idx="3542">
                  <c:v>6.3726586773512262</c:v>
                </c:pt>
                <c:pt idx="3543">
                  <c:v>6.1301203719143498</c:v>
                </c:pt>
                <c:pt idx="3544">
                  <c:v>6.3726586773512288</c:v>
                </c:pt>
                <c:pt idx="3545">
                  <c:v>6.3726586773512288</c:v>
                </c:pt>
                <c:pt idx="3546">
                  <c:v>6.3726586773512288</c:v>
                </c:pt>
                <c:pt idx="3547">
                  <c:v>6.3726586773512288</c:v>
                </c:pt>
                <c:pt idx="3548">
                  <c:v>6.3726586773512288</c:v>
                </c:pt>
                <c:pt idx="3549">
                  <c:v>6.6151969827881025</c:v>
                </c:pt>
                <c:pt idx="3550">
                  <c:v>6.6151969827881025</c:v>
                </c:pt>
                <c:pt idx="3551">
                  <c:v>6.3726586773512306</c:v>
                </c:pt>
                <c:pt idx="3552">
                  <c:v>6.3726586773512306</c:v>
                </c:pt>
                <c:pt idx="3553">
                  <c:v>6.3726586773512306</c:v>
                </c:pt>
                <c:pt idx="3554">
                  <c:v>6.6151969827881025</c:v>
                </c:pt>
                <c:pt idx="3555">
                  <c:v>6.6151969827881025</c:v>
                </c:pt>
                <c:pt idx="3556">
                  <c:v>6.3726586773512306</c:v>
                </c:pt>
                <c:pt idx="3557">
                  <c:v>6.3726586773512306</c:v>
                </c:pt>
                <c:pt idx="3558">
                  <c:v>6.3726586773512306</c:v>
                </c:pt>
                <c:pt idx="3559">
                  <c:v>6.3726586773512306</c:v>
                </c:pt>
                <c:pt idx="3560">
                  <c:v>6.3726586773512306</c:v>
                </c:pt>
                <c:pt idx="3561">
                  <c:v>6.3726586773512306</c:v>
                </c:pt>
                <c:pt idx="3562">
                  <c:v>6.3726586773512306</c:v>
                </c:pt>
                <c:pt idx="3563">
                  <c:v>6.3726586773512306</c:v>
                </c:pt>
                <c:pt idx="3564">
                  <c:v>6.3726586773512306</c:v>
                </c:pt>
                <c:pt idx="3565">
                  <c:v>6.3726586773512306</c:v>
                </c:pt>
                <c:pt idx="3566">
                  <c:v>6.3726586773512306</c:v>
                </c:pt>
                <c:pt idx="3567">
                  <c:v>6.3726586773512306</c:v>
                </c:pt>
                <c:pt idx="3568">
                  <c:v>6.3726586773512306</c:v>
                </c:pt>
                <c:pt idx="3569">
                  <c:v>6.3726586773512306</c:v>
                </c:pt>
                <c:pt idx="3570">
                  <c:v>6.3726586773512306</c:v>
                </c:pt>
                <c:pt idx="3571">
                  <c:v>6.3726586773512306</c:v>
                </c:pt>
                <c:pt idx="3572">
                  <c:v>6.3726586773512306</c:v>
                </c:pt>
                <c:pt idx="3573">
                  <c:v>6.3726586773512306</c:v>
                </c:pt>
                <c:pt idx="3574">
                  <c:v>6.3726586773512306</c:v>
                </c:pt>
                <c:pt idx="3575">
                  <c:v>6.6151969827881025</c:v>
                </c:pt>
                <c:pt idx="3576">
                  <c:v>6.3726586773512306</c:v>
                </c:pt>
                <c:pt idx="3577">
                  <c:v>6.3726586773512306</c:v>
                </c:pt>
                <c:pt idx="3578">
                  <c:v>6.3726586773512306</c:v>
                </c:pt>
                <c:pt idx="3579">
                  <c:v>6.3726586773512306</c:v>
                </c:pt>
                <c:pt idx="3580">
                  <c:v>6.6151969827881025</c:v>
                </c:pt>
                <c:pt idx="3581">
                  <c:v>6.3726586773512306</c:v>
                </c:pt>
                <c:pt idx="3582">
                  <c:v>6.3726586773512306</c:v>
                </c:pt>
                <c:pt idx="3583">
                  <c:v>6.3726586773512306</c:v>
                </c:pt>
                <c:pt idx="3584">
                  <c:v>6.3726586773512306</c:v>
                </c:pt>
                <c:pt idx="3585">
                  <c:v>6.3726586773512306</c:v>
                </c:pt>
                <c:pt idx="3586">
                  <c:v>6.3726586773512306</c:v>
                </c:pt>
                <c:pt idx="3587">
                  <c:v>6.6151969827881025</c:v>
                </c:pt>
                <c:pt idx="3588">
                  <c:v>6.3726586773512306</c:v>
                </c:pt>
                <c:pt idx="3589">
                  <c:v>6.3726586773512306</c:v>
                </c:pt>
                <c:pt idx="3590">
                  <c:v>6.3726586773512306</c:v>
                </c:pt>
                <c:pt idx="3591">
                  <c:v>6.3726586773512306</c:v>
                </c:pt>
                <c:pt idx="3592">
                  <c:v>6.3726586773512306</c:v>
                </c:pt>
                <c:pt idx="3593">
                  <c:v>6.3726586773512306</c:v>
                </c:pt>
                <c:pt idx="3594">
                  <c:v>6.3726586773512306</c:v>
                </c:pt>
                <c:pt idx="3595">
                  <c:v>6.3726586773512306</c:v>
                </c:pt>
                <c:pt idx="3596">
                  <c:v>6.3726586773512306</c:v>
                </c:pt>
                <c:pt idx="3597">
                  <c:v>6.3726586773512306</c:v>
                </c:pt>
                <c:pt idx="3598">
                  <c:v>6.3726586773512306</c:v>
                </c:pt>
                <c:pt idx="3599">
                  <c:v>6.3726586773512306</c:v>
                </c:pt>
                <c:pt idx="3600">
                  <c:v>6.3726586773512306</c:v>
                </c:pt>
                <c:pt idx="3601">
                  <c:v>6.3726586773512306</c:v>
                </c:pt>
                <c:pt idx="3602">
                  <c:v>6.3726586773512306</c:v>
                </c:pt>
                <c:pt idx="3603">
                  <c:v>6.3726586773512306</c:v>
                </c:pt>
                <c:pt idx="3604">
                  <c:v>6.3726586773512306</c:v>
                </c:pt>
                <c:pt idx="3605">
                  <c:v>6.3726586773512306</c:v>
                </c:pt>
                <c:pt idx="3606">
                  <c:v>6.3726586773512306</c:v>
                </c:pt>
                <c:pt idx="3607">
                  <c:v>6.3726586773512306</c:v>
                </c:pt>
                <c:pt idx="3608">
                  <c:v>6.3726586773512306</c:v>
                </c:pt>
                <c:pt idx="3609">
                  <c:v>6.3726586773512306</c:v>
                </c:pt>
                <c:pt idx="3610">
                  <c:v>6.3726586773512306</c:v>
                </c:pt>
                <c:pt idx="3611">
                  <c:v>6.3726586773512306</c:v>
                </c:pt>
                <c:pt idx="3612">
                  <c:v>6.6151969827881025</c:v>
                </c:pt>
                <c:pt idx="3613">
                  <c:v>6.3726586773512306</c:v>
                </c:pt>
                <c:pt idx="3614">
                  <c:v>6.3726586773512306</c:v>
                </c:pt>
                <c:pt idx="3615">
                  <c:v>6.3726586773512306</c:v>
                </c:pt>
                <c:pt idx="3616">
                  <c:v>6.3726586773512306</c:v>
                </c:pt>
                <c:pt idx="3617">
                  <c:v>6.3726586773512306</c:v>
                </c:pt>
                <c:pt idx="3618">
                  <c:v>6.6151969827881025</c:v>
                </c:pt>
                <c:pt idx="3619">
                  <c:v>6.6151969827881025</c:v>
                </c:pt>
                <c:pt idx="3620">
                  <c:v>6.3726586773512306</c:v>
                </c:pt>
                <c:pt idx="3621">
                  <c:v>6.3726586773512306</c:v>
                </c:pt>
                <c:pt idx="3622">
                  <c:v>6.3726586773512306</c:v>
                </c:pt>
                <c:pt idx="3623">
                  <c:v>6.6151969827881025</c:v>
                </c:pt>
                <c:pt idx="3624">
                  <c:v>6.3726586773512306</c:v>
                </c:pt>
                <c:pt idx="3625">
                  <c:v>6.3726586773512306</c:v>
                </c:pt>
                <c:pt idx="3626">
                  <c:v>5.8875820664774698</c:v>
                </c:pt>
                <c:pt idx="3627">
                  <c:v>6.372658677351219</c:v>
                </c:pt>
                <c:pt idx="3628">
                  <c:v>6.372658677351219</c:v>
                </c:pt>
                <c:pt idx="3629">
                  <c:v>6.372658677351219</c:v>
                </c:pt>
                <c:pt idx="3630">
                  <c:v>6.372658677351219</c:v>
                </c:pt>
                <c:pt idx="3631">
                  <c:v>6.372658677351219</c:v>
                </c:pt>
                <c:pt idx="3632">
                  <c:v>6.372658677351219</c:v>
                </c:pt>
                <c:pt idx="3633">
                  <c:v>6.372658677351219</c:v>
                </c:pt>
                <c:pt idx="3634">
                  <c:v>6.372658677351219</c:v>
                </c:pt>
                <c:pt idx="3635">
                  <c:v>6.372658677351219</c:v>
                </c:pt>
                <c:pt idx="3636">
                  <c:v>6.372658677351219</c:v>
                </c:pt>
                <c:pt idx="3637">
                  <c:v>6.372658677351219</c:v>
                </c:pt>
                <c:pt idx="3638">
                  <c:v>6.372658677351219</c:v>
                </c:pt>
                <c:pt idx="3639">
                  <c:v>6.372658677351219</c:v>
                </c:pt>
                <c:pt idx="3640">
                  <c:v>6.372658677351219</c:v>
                </c:pt>
                <c:pt idx="3641">
                  <c:v>6.372658677351219</c:v>
                </c:pt>
                <c:pt idx="3642">
                  <c:v>6.372658677351219</c:v>
                </c:pt>
                <c:pt idx="3643">
                  <c:v>6.372658677351219</c:v>
                </c:pt>
                <c:pt idx="3644">
                  <c:v>6.372658677351219</c:v>
                </c:pt>
                <c:pt idx="3645">
                  <c:v>6.372658677351219</c:v>
                </c:pt>
                <c:pt idx="3646">
                  <c:v>6.372658677351219</c:v>
                </c:pt>
                <c:pt idx="3647">
                  <c:v>6.372658677351219</c:v>
                </c:pt>
                <c:pt idx="3648">
                  <c:v>6.372658677351219</c:v>
                </c:pt>
                <c:pt idx="3649">
                  <c:v>6.372658677351219</c:v>
                </c:pt>
                <c:pt idx="3650">
                  <c:v>6.6151969827881052</c:v>
                </c:pt>
                <c:pt idx="3651">
                  <c:v>6.6151969827881052</c:v>
                </c:pt>
                <c:pt idx="3652">
                  <c:v>6.3726586773512262</c:v>
                </c:pt>
                <c:pt idx="3653">
                  <c:v>6.3726586773512262</c:v>
                </c:pt>
                <c:pt idx="3654">
                  <c:v>6.6151969827881025</c:v>
                </c:pt>
                <c:pt idx="3655">
                  <c:v>6.6151969827881025</c:v>
                </c:pt>
                <c:pt idx="3656">
                  <c:v>6.6151969827881025</c:v>
                </c:pt>
                <c:pt idx="3657">
                  <c:v>6.3726586773512306</c:v>
                </c:pt>
                <c:pt idx="3658">
                  <c:v>6.3726586773512306</c:v>
                </c:pt>
                <c:pt idx="3659">
                  <c:v>6.6151969827881025</c:v>
                </c:pt>
                <c:pt idx="3660">
                  <c:v>6.6151969827881025</c:v>
                </c:pt>
                <c:pt idx="3661">
                  <c:v>6.6151969827881025</c:v>
                </c:pt>
                <c:pt idx="3662">
                  <c:v>6.6151969827881025</c:v>
                </c:pt>
                <c:pt idx="3663">
                  <c:v>6.3726586773512306</c:v>
                </c:pt>
                <c:pt idx="3664">
                  <c:v>6.3726586773512306</c:v>
                </c:pt>
                <c:pt idx="3665">
                  <c:v>6.3726586773512306</c:v>
                </c:pt>
                <c:pt idx="3666">
                  <c:v>6.3726586773512306</c:v>
                </c:pt>
                <c:pt idx="3667">
                  <c:v>6.6151969827881025</c:v>
                </c:pt>
                <c:pt idx="3668">
                  <c:v>6.6151969827881025</c:v>
                </c:pt>
                <c:pt idx="3669">
                  <c:v>6.6151969827881025</c:v>
                </c:pt>
                <c:pt idx="3670">
                  <c:v>6.3726586773512306</c:v>
                </c:pt>
                <c:pt idx="3671">
                  <c:v>6.6151969827881025</c:v>
                </c:pt>
                <c:pt idx="3672">
                  <c:v>6.3726586773512306</c:v>
                </c:pt>
                <c:pt idx="3673">
                  <c:v>6.3726586773512306</c:v>
                </c:pt>
                <c:pt idx="3674">
                  <c:v>6.6151969827881025</c:v>
                </c:pt>
                <c:pt idx="3675">
                  <c:v>6.6151969827881025</c:v>
                </c:pt>
                <c:pt idx="3676">
                  <c:v>6.3726586773512306</c:v>
                </c:pt>
                <c:pt idx="3677">
                  <c:v>6.3726586773512306</c:v>
                </c:pt>
                <c:pt idx="3678">
                  <c:v>6.6151969827881025</c:v>
                </c:pt>
                <c:pt idx="3679">
                  <c:v>6.6151969827881025</c:v>
                </c:pt>
                <c:pt idx="3680">
                  <c:v>6.6151969827881025</c:v>
                </c:pt>
                <c:pt idx="3681">
                  <c:v>6.3726586773512306</c:v>
                </c:pt>
                <c:pt idx="3682">
                  <c:v>6.3726586773512306</c:v>
                </c:pt>
                <c:pt idx="3683">
                  <c:v>6.6151969827881025</c:v>
                </c:pt>
                <c:pt idx="3684">
                  <c:v>6.6151969827881025</c:v>
                </c:pt>
                <c:pt idx="3685">
                  <c:v>6.6151969827881025</c:v>
                </c:pt>
                <c:pt idx="3686">
                  <c:v>6.6151969827881025</c:v>
                </c:pt>
                <c:pt idx="3687">
                  <c:v>6.6151969827881025</c:v>
                </c:pt>
                <c:pt idx="3688">
                  <c:v>6.6151969827881025</c:v>
                </c:pt>
                <c:pt idx="3689">
                  <c:v>6.6151969827881025</c:v>
                </c:pt>
                <c:pt idx="3690">
                  <c:v>6.6151969827881025</c:v>
                </c:pt>
                <c:pt idx="3691">
                  <c:v>6.6151969827881025</c:v>
                </c:pt>
                <c:pt idx="3692">
                  <c:v>6.6151969827881025</c:v>
                </c:pt>
                <c:pt idx="3693">
                  <c:v>6.6151969827881025</c:v>
                </c:pt>
                <c:pt idx="3694">
                  <c:v>6.6151969827881025</c:v>
                </c:pt>
                <c:pt idx="3695">
                  <c:v>6.6151969827881025</c:v>
                </c:pt>
                <c:pt idx="3696">
                  <c:v>6.6151969827881025</c:v>
                </c:pt>
                <c:pt idx="3697">
                  <c:v>6.6151969827881025</c:v>
                </c:pt>
                <c:pt idx="3698">
                  <c:v>6.6151969827881025</c:v>
                </c:pt>
                <c:pt idx="3699">
                  <c:v>6.6151969827881025</c:v>
                </c:pt>
                <c:pt idx="3700">
                  <c:v>6.6151969827881025</c:v>
                </c:pt>
                <c:pt idx="3701">
                  <c:v>6.6151969827881025</c:v>
                </c:pt>
                <c:pt idx="3702">
                  <c:v>6.6151969827881025</c:v>
                </c:pt>
                <c:pt idx="3703">
                  <c:v>6.6151969827881025</c:v>
                </c:pt>
                <c:pt idx="3704">
                  <c:v>6.6151969827881025</c:v>
                </c:pt>
                <c:pt idx="3705">
                  <c:v>6.6151969827881025</c:v>
                </c:pt>
                <c:pt idx="3706">
                  <c:v>6.6151969827881025</c:v>
                </c:pt>
                <c:pt idx="3707">
                  <c:v>6.6151969827881025</c:v>
                </c:pt>
                <c:pt idx="3708">
                  <c:v>6.6151969827881025</c:v>
                </c:pt>
                <c:pt idx="3709">
                  <c:v>6.6151969827881025</c:v>
                </c:pt>
                <c:pt idx="3710">
                  <c:v>6.6151969827881025</c:v>
                </c:pt>
                <c:pt idx="3711">
                  <c:v>6.6151969827881025</c:v>
                </c:pt>
                <c:pt idx="3712">
                  <c:v>6.6151969827881025</c:v>
                </c:pt>
                <c:pt idx="3713">
                  <c:v>6.6151969827881025</c:v>
                </c:pt>
                <c:pt idx="3714">
                  <c:v>6.6151969827881025</c:v>
                </c:pt>
                <c:pt idx="3715">
                  <c:v>6.6151969827881025</c:v>
                </c:pt>
                <c:pt idx="3716">
                  <c:v>6.6151969827881025</c:v>
                </c:pt>
                <c:pt idx="3717">
                  <c:v>6.6151969827881025</c:v>
                </c:pt>
                <c:pt idx="3718">
                  <c:v>6.6151969827881025</c:v>
                </c:pt>
                <c:pt idx="3719">
                  <c:v>6.6151969827881025</c:v>
                </c:pt>
                <c:pt idx="3720">
                  <c:v>6.6151969827881025</c:v>
                </c:pt>
                <c:pt idx="3721">
                  <c:v>6.6151969827881025</c:v>
                </c:pt>
                <c:pt idx="3722">
                  <c:v>6.6151969827881025</c:v>
                </c:pt>
                <c:pt idx="3723">
                  <c:v>6.6151969827881025</c:v>
                </c:pt>
                <c:pt idx="3724">
                  <c:v>6.3726586773512306</c:v>
                </c:pt>
                <c:pt idx="3725">
                  <c:v>6.6151969827881025</c:v>
                </c:pt>
                <c:pt idx="3726">
                  <c:v>6.6151969827881025</c:v>
                </c:pt>
                <c:pt idx="3727">
                  <c:v>6.6151969827881025</c:v>
                </c:pt>
                <c:pt idx="3728">
                  <c:v>6.6151969827881025</c:v>
                </c:pt>
                <c:pt idx="3729">
                  <c:v>6.6151969827881025</c:v>
                </c:pt>
                <c:pt idx="3730">
                  <c:v>6.6151969827881025</c:v>
                </c:pt>
                <c:pt idx="3731">
                  <c:v>6.6151969827881025</c:v>
                </c:pt>
                <c:pt idx="3732">
                  <c:v>6.6151969827881025</c:v>
                </c:pt>
                <c:pt idx="3733">
                  <c:v>6.6151969827881025</c:v>
                </c:pt>
                <c:pt idx="3734">
                  <c:v>6.6151969827881025</c:v>
                </c:pt>
                <c:pt idx="3735">
                  <c:v>6.6151969827881025</c:v>
                </c:pt>
                <c:pt idx="3736">
                  <c:v>6.6151969827881025</c:v>
                </c:pt>
                <c:pt idx="3737">
                  <c:v>6.6151969827881025</c:v>
                </c:pt>
                <c:pt idx="3738">
                  <c:v>6.9183698645841964</c:v>
                </c:pt>
                <c:pt idx="3739">
                  <c:v>6.6151969827881034</c:v>
                </c:pt>
                <c:pt idx="3740">
                  <c:v>6.6151969827881034</c:v>
                </c:pt>
                <c:pt idx="3741">
                  <c:v>6.6151969827881034</c:v>
                </c:pt>
                <c:pt idx="3742">
                  <c:v>6.6151969827881034</c:v>
                </c:pt>
                <c:pt idx="3743">
                  <c:v>6.6151969827881034</c:v>
                </c:pt>
                <c:pt idx="3744">
                  <c:v>6.6151969827881034</c:v>
                </c:pt>
                <c:pt idx="3745">
                  <c:v>6.6151969827881034</c:v>
                </c:pt>
                <c:pt idx="3746">
                  <c:v>6.6151969827881034</c:v>
                </c:pt>
                <c:pt idx="3747">
                  <c:v>6.6151969827881034</c:v>
                </c:pt>
                <c:pt idx="3748">
                  <c:v>6.6151969827881034</c:v>
                </c:pt>
                <c:pt idx="3749">
                  <c:v>6.6151969827881034</c:v>
                </c:pt>
                <c:pt idx="3750">
                  <c:v>6.6151969827881034</c:v>
                </c:pt>
                <c:pt idx="3751">
                  <c:v>6.6151969827881034</c:v>
                </c:pt>
                <c:pt idx="3752">
                  <c:v>6.6151969827881034</c:v>
                </c:pt>
                <c:pt idx="3753">
                  <c:v>6.6151969827881034</c:v>
                </c:pt>
                <c:pt idx="3754">
                  <c:v>6.6151969827881034</c:v>
                </c:pt>
                <c:pt idx="3755">
                  <c:v>6.6151969827881034</c:v>
                </c:pt>
                <c:pt idx="3756">
                  <c:v>6.6151969827881034</c:v>
                </c:pt>
                <c:pt idx="3757">
                  <c:v>6.6151969827881034</c:v>
                </c:pt>
                <c:pt idx="3758">
                  <c:v>6.6151969827881034</c:v>
                </c:pt>
                <c:pt idx="3759">
                  <c:v>6.6151969827881034</c:v>
                </c:pt>
                <c:pt idx="3760">
                  <c:v>6.6151969827881034</c:v>
                </c:pt>
                <c:pt idx="3761">
                  <c:v>6.6151969827881034</c:v>
                </c:pt>
                <c:pt idx="3762">
                  <c:v>6.6151969827881034</c:v>
                </c:pt>
                <c:pt idx="3763">
                  <c:v>6.6151969827881034</c:v>
                </c:pt>
                <c:pt idx="3764">
                  <c:v>6.6151969827881034</c:v>
                </c:pt>
                <c:pt idx="3765">
                  <c:v>6.6151969827881034</c:v>
                </c:pt>
                <c:pt idx="3766">
                  <c:v>6.6151969827881034</c:v>
                </c:pt>
                <c:pt idx="3767">
                  <c:v>6.6151969827881034</c:v>
                </c:pt>
                <c:pt idx="3768">
                  <c:v>6.6151969827881034</c:v>
                </c:pt>
                <c:pt idx="3769">
                  <c:v>6.6151969827881034</c:v>
                </c:pt>
                <c:pt idx="3770">
                  <c:v>6.6151969827881034</c:v>
                </c:pt>
                <c:pt idx="3771">
                  <c:v>6.6151969827881034</c:v>
                </c:pt>
                <c:pt idx="3772">
                  <c:v>6.6151969827881034</c:v>
                </c:pt>
                <c:pt idx="3773">
                  <c:v>6.6151969827881034</c:v>
                </c:pt>
                <c:pt idx="3774">
                  <c:v>6.6151969827881034</c:v>
                </c:pt>
                <c:pt idx="3775">
                  <c:v>6.6151969827881034</c:v>
                </c:pt>
                <c:pt idx="3776">
                  <c:v>6.6151969827881034</c:v>
                </c:pt>
                <c:pt idx="3777">
                  <c:v>6.6151969827881034</c:v>
                </c:pt>
                <c:pt idx="3778">
                  <c:v>6.6151969827881034</c:v>
                </c:pt>
                <c:pt idx="3779">
                  <c:v>6.6151969827881034</c:v>
                </c:pt>
                <c:pt idx="3780">
                  <c:v>6.6151969827881034</c:v>
                </c:pt>
                <c:pt idx="3781">
                  <c:v>6.6151969827881034</c:v>
                </c:pt>
                <c:pt idx="3782">
                  <c:v>6.6151969827881034</c:v>
                </c:pt>
                <c:pt idx="3783">
                  <c:v>6.3726586773512253</c:v>
                </c:pt>
                <c:pt idx="3784">
                  <c:v>6.6151969827881052</c:v>
                </c:pt>
                <c:pt idx="3785">
                  <c:v>6.9183698645841964</c:v>
                </c:pt>
                <c:pt idx="3786">
                  <c:v>6.6151969827881034</c:v>
                </c:pt>
                <c:pt idx="3787">
                  <c:v>6.6151969827881034</c:v>
                </c:pt>
                <c:pt idx="3788">
                  <c:v>6.6151969827881034</c:v>
                </c:pt>
                <c:pt idx="3789">
                  <c:v>6.3726586773512253</c:v>
                </c:pt>
                <c:pt idx="3790">
                  <c:v>6.6151969827881052</c:v>
                </c:pt>
                <c:pt idx="3791">
                  <c:v>6.6151969827881052</c:v>
                </c:pt>
                <c:pt idx="3792">
                  <c:v>6.9183698645841964</c:v>
                </c:pt>
                <c:pt idx="3793">
                  <c:v>6.6151969827881034</c:v>
                </c:pt>
                <c:pt idx="3794">
                  <c:v>6.6151969827881034</c:v>
                </c:pt>
                <c:pt idx="3795">
                  <c:v>6.3726586773512253</c:v>
                </c:pt>
                <c:pt idx="3796">
                  <c:v>6.3726586773512253</c:v>
                </c:pt>
                <c:pt idx="3797">
                  <c:v>6.6151969827881052</c:v>
                </c:pt>
                <c:pt idx="3798">
                  <c:v>6.6151969827881052</c:v>
                </c:pt>
                <c:pt idx="3799">
                  <c:v>6.6151969827881052</c:v>
                </c:pt>
                <c:pt idx="3800">
                  <c:v>6.6151969827881052</c:v>
                </c:pt>
                <c:pt idx="3801">
                  <c:v>6.3726586773512262</c:v>
                </c:pt>
                <c:pt idx="3802">
                  <c:v>6.6151969827881025</c:v>
                </c:pt>
                <c:pt idx="3803">
                  <c:v>6.6151969827881025</c:v>
                </c:pt>
                <c:pt idx="3804">
                  <c:v>6.6151969827881025</c:v>
                </c:pt>
                <c:pt idx="3805">
                  <c:v>6.6151969827881025</c:v>
                </c:pt>
                <c:pt idx="3806">
                  <c:v>6.3726586773512306</c:v>
                </c:pt>
                <c:pt idx="3807">
                  <c:v>6.3726586773512306</c:v>
                </c:pt>
                <c:pt idx="3808">
                  <c:v>6.6151969827881025</c:v>
                </c:pt>
                <c:pt idx="3809">
                  <c:v>6.3726586773512306</c:v>
                </c:pt>
                <c:pt idx="3810">
                  <c:v>6.3726586773512306</c:v>
                </c:pt>
                <c:pt idx="3811">
                  <c:v>6.6151969827881025</c:v>
                </c:pt>
                <c:pt idx="3812">
                  <c:v>6.6151969827881025</c:v>
                </c:pt>
                <c:pt idx="3813">
                  <c:v>6.6151969827881025</c:v>
                </c:pt>
                <c:pt idx="3814">
                  <c:v>6.6151969827881025</c:v>
                </c:pt>
                <c:pt idx="3815">
                  <c:v>6.6151969827881025</c:v>
                </c:pt>
                <c:pt idx="3816">
                  <c:v>6.6151969827881025</c:v>
                </c:pt>
                <c:pt idx="3817">
                  <c:v>6.6151969827881025</c:v>
                </c:pt>
                <c:pt idx="3818">
                  <c:v>6.6151969827881025</c:v>
                </c:pt>
                <c:pt idx="3819">
                  <c:v>6.6151969827881025</c:v>
                </c:pt>
                <c:pt idx="3820">
                  <c:v>6.6151969827881025</c:v>
                </c:pt>
                <c:pt idx="3821">
                  <c:v>6.6151969827881025</c:v>
                </c:pt>
                <c:pt idx="3822">
                  <c:v>6.3726586773512306</c:v>
                </c:pt>
                <c:pt idx="3823">
                  <c:v>6.6151969827881025</c:v>
                </c:pt>
                <c:pt idx="3824">
                  <c:v>6.6151969827881025</c:v>
                </c:pt>
                <c:pt idx="3825">
                  <c:v>6.6151969827881025</c:v>
                </c:pt>
                <c:pt idx="3826">
                  <c:v>6.6151969827881025</c:v>
                </c:pt>
                <c:pt idx="3827">
                  <c:v>6.6151969827881025</c:v>
                </c:pt>
                <c:pt idx="3828">
                  <c:v>6.3726586773512306</c:v>
                </c:pt>
                <c:pt idx="3829">
                  <c:v>6.6151969827881025</c:v>
                </c:pt>
                <c:pt idx="3830">
                  <c:v>6.6151969827881025</c:v>
                </c:pt>
                <c:pt idx="3831">
                  <c:v>6.6151969827881025</c:v>
                </c:pt>
                <c:pt idx="3832">
                  <c:v>6.3726586773512306</c:v>
                </c:pt>
                <c:pt idx="3833">
                  <c:v>6.3726586773512306</c:v>
                </c:pt>
                <c:pt idx="3834">
                  <c:v>6.3726586773512306</c:v>
                </c:pt>
                <c:pt idx="3835">
                  <c:v>6.3726586773512306</c:v>
                </c:pt>
                <c:pt idx="3836">
                  <c:v>6.6151969827881025</c:v>
                </c:pt>
                <c:pt idx="3837">
                  <c:v>6.3726586773512306</c:v>
                </c:pt>
                <c:pt idx="3838">
                  <c:v>6.3726586773512306</c:v>
                </c:pt>
                <c:pt idx="3839">
                  <c:v>6.3726586773512306</c:v>
                </c:pt>
                <c:pt idx="3840">
                  <c:v>6.3726586773512306</c:v>
                </c:pt>
                <c:pt idx="3841">
                  <c:v>6.3726586773512306</c:v>
                </c:pt>
                <c:pt idx="3842">
                  <c:v>6.3726586773512306</c:v>
                </c:pt>
                <c:pt idx="3843">
                  <c:v>6.3726586773512306</c:v>
                </c:pt>
                <c:pt idx="3844">
                  <c:v>6.3726586773512306</c:v>
                </c:pt>
                <c:pt idx="3845">
                  <c:v>6.3726586773512306</c:v>
                </c:pt>
                <c:pt idx="3846">
                  <c:v>6.3726586773512306</c:v>
                </c:pt>
                <c:pt idx="3847">
                  <c:v>6.3726586773512306</c:v>
                </c:pt>
                <c:pt idx="3848">
                  <c:v>6.130120371914348</c:v>
                </c:pt>
                <c:pt idx="3849">
                  <c:v>6.3726586773512262</c:v>
                </c:pt>
                <c:pt idx="3850">
                  <c:v>6.6151969827881025</c:v>
                </c:pt>
                <c:pt idx="3851">
                  <c:v>6.6151969827881025</c:v>
                </c:pt>
                <c:pt idx="3852">
                  <c:v>6.3726586773512306</c:v>
                </c:pt>
                <c:pt idx="3853">
                  <c:v>6.3726586773512306</c:v>
                </c:pt>
                <c:pt idx="3854">
                  <c:v>6.6151969827881025</c:v>
                </c:pt>
                <c:pt idx="3855">
                  <c:v>6.6151969827881025</c:v>
                </c:pt>
                <c:pt idx="3856">
                  <c:v>6.6151969827881025</c:v>
                </c:pt>
                <c:pt idx="3857">
                  <c:v>6.6151969827881025</c:v>
                </c:pt>
                <c:pt idx="3858">
                  <c:v>6.3726586773512306</c:v>
                </c:pt>
                <c:pt idx="3859">
                  <c:v>6.6151969827881025</c:v>
                </c:pt>
                <c:pt idx="3860">
                  <c:v>6.6151969827881025</c:v>
                </c:pt>
                <c:pt idx="3861">
                  <c:v>6.3726586773512306</c:v>
                </c:pt>
                <c:pt idx="3862">
                  <c:v>6.6151969827881025</c:v>
                </c:pt>
                <c:pt idx="3863">
                  <c:v>6.3726586773512306</c:v>
                </c:pt>
                <c:pt idx="3864">
                  <c:v>6.3726586773512306</c:v>
                </c:pt>
                <c:pt idx="3865">
                  <c:v>6.3726586773512306</c:v>
                </c:pt>
                <c:pt idx="3866">
                  <c:v>6.3726586773512306</c:v>
                </c:pt>
                <c:pt idx="3867">
                  <c:v>6.6151969827881025</c:v>
                </c:pt>
                <c:pt idx="3868">
                  <c:v>6.3726586773512306</c:v>
                </c:pt>
                <c:pt idx="3869">
                  <c:v>6.3726586773512306</c:v>
                </c:pt>
                <c:pt idx="3870">
                  <c:v>6.3726586773512306</c:v>
                </c:pt>
                <c:pt idx="3871">
                  <c:v>6.3726586773512306</c:v>
                </c:pt>
                <c:pt idx="3872">
                  <c:v>6.3726586773512306</c:v>
                </c:pt>
                <c:pt idx="3873">
                  <c:v>6.3726586773512306</c:v>
                </c:pt>
                <c:pt idx="3874">
                  <c:v>6.3726586773512306</c:v>
                </c:pt>
                <c:pt idx="3875">
                  <c:v>6.3726586773512306</c:v>
                </c:pt>
                <c:pt idx="3876">
                  <c:v>6.3726586773512306</c:v>
                </c:pt>
                <c:pt idx="3877">
                  <c:v>6.3726586773512306</c:v>
                </c:pt>
                <c:pt idx="3878">
                  <c:v>6.3726586773512306</c:v>
                </c:pt>
                <c:pt idx="3879">
                  <c:v>6.3726586773512306</c:v>
                </c:pt>
                <c:pt idx="3880">
                  <c:v>6.3726586773512306</c:v>
                </c:pt>
                <c:pt idx="3881">
                  <c:v>6.3726586773512306</c:v>
                </c:pt>
                <c:pt idx="3882">
                  <c:v>6.6151969827881025</c:v>
                </c:pt>
                <c:pt idx="3883">
                  <c:v>6.3726586773512306</c:v>
                </c:pt>
                <c:pt idx="3884">
                  <c:v>6.6151969827881025</c:v>
                </c:pt>
                <c:pt idx="3885">
                  <c:v>6.6151969827881025</c:v>
                </c:pt>
                <c:pt idx="3886">
                  <c:v>6.6151969827881025</c:v>
                </c:pt>
                <c:pt idx="3887">
                  <c:v>6.6151969827881025</c:v>
                </c:pt>
                <c:pt idx="3888">
                  <c:v>6.1301203719143587</c:v>
                </c:pt>
                <c:pt idx="3889">
                  <c:v>6.6151969827881016</c:v>
                </c:pt>
                <c:pt idx="3890">
                  <c:v>6.6151969827881016</c:v>
                </c:pt>
                <c:pt idx="3891">
                  <c:v>6.3726586773512262</c:v>
                </c:pt>
                <c:pt idx="3892">
                  <c:v>6.6151969827881025</c:v>
                </c:pt>
                <c:pt idx="3893">
                  <c:v>6.6151969827881025</c:v>
                </c:pt>
                <c:pt idx="3894">
                  <c:v>6.6151969827881025</c:v>
                </c:pt>
                <c:pt idx="3895">
                  <c:v>6.6151969827881025</c:v>
                </c:pt>
                <c:pt idx="3896">
                  <c:v>6.6151969827881025</c:v>
                </c:pt>
                <c:pt idx="3897">
                  <c:v>6.6151969827881025</c:v>
                </c:pt>
                <c:pt idx="3898">
                  <c:v>6.3726586773512306</c:v>
                </c:pt>
                <c:pt idx="3899">
                  <c:v>6.3726586773512306</c:v>
                </c:pt>
                <c:pt idx="3900">
                  <c:v>6.3726586773512306</c:v>
                </c:pt>
                <c:pt idx="3901">
                  <c:v>6.6151969827881025</c:v>
                </c:pt>
                <c:pt idx="3902">
                  <c:v>6.3726586773512306</c:v>
                </c:pt>
                <c:pt idx="3903">
                  <c:v>6.3726586773512306</c:v>
                </c:pt>
                <c:pt idx="3904">
                  <c:v>6.3726586773512306</c:v>
                </c:pt>
                <c:pt idx="3905">
                  <c:v>6.3726586773512306</c:v>
                </c:pt>
                <c:pt idx="3906">
                  <c:v>6.3726586773512306</c:v>
                </c:pt>
                <c:pt idx="3907">
                  <c:v>6.3726586773512306</c:v>
                </c:pt>
                <c:pt idx="3908">
                  <c:v>6.3726586773512306</c:v>
                </c:pt>
                <c:pt idx="3909">
                  <c:v>6.6151969827881025</c:v>
                </c:pt>
                <c:pt idx="3910">
                  <c:v>6.3726586773512306</c:v>
                </c:pt>
                <c:pt idx="3911">
                  <c:v>6.3726586773512306</c:v>
                </c:pt>
                <c:pt idx="3912">
                  <c:v>6.3726586773512306</c:v>
                </c:pt>
                <c:pt idx="3913">
                  <c:v>6.3726586773512306</c:v>
                </c:pt>
                <c:pt idx="3914">
                  <c:v>6.3726586773512306</c:v>
                </c:pt>
                <c:pt idx="3915">
                  <c:v>6.6151969827881025</c:v>
                </c:pt>
                <c:pt idx="3916">
                  <c:v>6.6151969827881025</c:v>
                </c:pt>
                <c:pt idx="3917">
                  <c:v>6.6151969827881025</c:v>
                </c:pt>
                <c:pt idx="3918">
                  <c:v>6.3726586773512306</c:v>
                </c:pt>
                <c:pt idx="3919">
                  <c:v>6.6151969827881025</c:v>
                </c:pt>
                <c:pt idx="3920">
                  <c:v>6.6151969827881025</c:v>
                </c:pt>
                <c:pt idx="3921">
                  <c:v>6.6151969827881025</c:v>
                </c:pt>
                <c:pt idx="3922">
                  <c:v>6.6151969827881025</c:v>
                </c:pt>
                <c:pt idx="3923">
                  <c:v>6.6151969827881025</c:v>
                </c:pt>
                <c:pt idx="3924">
                  <c:v>6.6151969827881025</c:v>
                </c:pt>
                <c:pt idx="3925">
                  <c:v>6.3726586773512306</c:v>
                </c:pt>
                <c:pt idx="3926">
                  <c:v>6.6151969827881025</c:v>
                </c:pt>
                <c:pt idx="3927">
                  <c:v>6.6151969827881025</c:v>
                </c:pt>
                <c:pt idx="3928">
                  <c:v>6.6151969827881025</c:v>
                </c:pt>
                <c:pt idx="3929">
                  <c:v>6.6151969827881025</c:v>
                </c:pt>
                <c:pt idx="3930">
                  <c:v>6.6151969827881025</c:v>
                </c:pt>
                <c:pt idx="3931">
                  <c:v>6.3726586773512306</c:v>
                </c:pt>
                <c:pt idx="3932">
                  <c:v>6.6151969827881025</c:v>
                </c:pt>
                <c:pt idx="3933">
                  <c:v>6.6151969827881025</c:v>
                </c:pt>
                <c:pt idx="3934">
                  <c:v>6.6151969827881025</c:v>
                </c:pt>
                <c:pt idx="3935">
                  <c:v>6.6151969827881025</c:v>
                </c:pt>
                <c:pt idx="3936">
                  <c:v>6.6151969827881025</c:v>
                </c:pt>
                <c:pt idx="3937">
                  <c:v>6.6151969827881025</c:v>
                </c:pt>
                <c:pt idx="3938">
                  <c:v>6.3726586773512306</c:v>
                </c:pt>
                <c:pt idx="3939">
                  <c:v>6.3726586773512306</c:v>
                </c:pt>
                <c:pt idx="3940">
                  <c:v>6.6151969827881025</c:v>
                </c:pt>
                <c:pt idx="3941">
                  <c:v>6.6151969827881025</c:v>
                </c:pt>
                <c:pt idx="3942">
                  <c:v>6.6151969827881025</c:v>
                </c:pt>
                <c:pt idx="3943">
                  <c:v>6.6151969827881025</c:v>
                </c:pt>
                <c:pt idx="3944">
                  <c:v>6.6151969827881025</c:v>
                </c:pt>
                <c:pt idx="3945">
                  <c:v>6.6151969827881025</c:v>
                </c:pt>
                <c:pt idx="3946">
                  <c:v>6.3726586773512306</c:v>
                </c:pt>
                <c:pt idx="3947">
                  <c:v>6.6151969827881025</c:v>
                </c:pt>
                <c:pt idx="3948">
                  <c:v>6.6151969827881025</c:v>
                </c:pt>
                <c:pt idx="3949">
                  <c:v>6.6151969827881025</c:v>
                </c:pt>
                <c:pt idx="3950">
                  <c:v>6.6151969827881025</c:v>
                </c:pt>
                <c:pt idx="3951">
                  <c:v>6.6151969827881025</c:v>
                </c:pt>
                <c:pt idx="3952">
                  <c:v>6.6151969827881025</c:v>
                </c:pt>
                <c:pt idx="3953">
                  <c:v>6.6151969827881025</c:v>
                </c:pt>
                <c:pt idx="3954">
                  <c:v>6.6151969827881025</c:v>
                </c:pt>
                <c:pt idx="3955">
                  <c:v>6.3726586773512306</c:v>
                </c:pt>
                <c:pt idx="3956">
                  <c:v>6.6151969827881025</c:v>
                </c:pt>
                <c:pt idx="3957">
                  <c:v>6.6151969827881025</c:v>
                </c:pt>
                <c:pt idx="3958">
                  <c:v>6.6151969827881025</c:v>
                </c:pt>
                <c:pt idx="3959">
                  <c:v>6.3726586773512306</c:v>
                </c:pt>
                <c:pt idx="3960">
                  <c:v>6.3726586773512306</c:v>
                </c:pt>
                <c:pt idx="3961">
                  <c:v>6.3726586773512306</c:v>
                </c:pt>
                <c:pt idx="3962">
                  <c:v>6.3726586773512306</c:v>
                </c:pt>
                <c:pt idx="3963">
                  <c:v>6.6151969827881025</c:v>
                </c:pt>
                <c:pt idx="3964">
                  <c:v>6.6151969827881025</c:v>
                </c:pt>
                <c:pt idx="3965">
                  <c:v>6.6151969827881025</c:v>
                </c:pt>
                <c:pt idx="3966">
                  <c:v>6.3726586773512306</c:v>
                </c:pt>
                <c:pt idx="3967">
                  <c:v>6.3726586773512306</c:v>
                </c:pt>
                <c:pt idx="3968">
                  <c:v>6.3726586773512306</c:v>
                </c:pt>
                <c:pt idx="3969">
                  <c:v>6.6151969827881025</c:v>
                </c:pt>
                <c:pt idx="3970">
                  <c:v>6.6151969827881025</c:v>
                </c:pt>
                <c:pt idx="3971">
                  <c:v>6.6151969827881025</c:v>
                </c:pt>
                <c:pt idx="3972">
                  <c:v>6.6151969827881025</c:v>
                </c:pt>
                <c:pt idx="3973">
                  <c:v>6.6151969827881025</c:v>
                </c:pt>
                <c:pt idx="3974">
                  <c:v>6.6151969827881025</c:v>
                </c:pt>
                <c:pt idx="3975">
                  <c:v>6.6151969827881025</c:v>
                </c:pt>
                <c:pt idx="3976">
                  <c:v>6.6151969827881025</c:v>
                </c:pt>
                <c:pt idx="3977">
                  <c:v>6.6151969827881025</c:v>
                </c:pt>
                <c:pt idx="3978">
                  <c:v>6.6151969827881025</c:v>
                </c:pt>
                <c:pt idx="3979">
                  <c:v>6.6151969827881025</c:v>
                </c:pt>
                <c:pt idx="3980">
                  <c:v>6.3726586773512306</c:v>
                </c:pt>
                <c:pt idx="3981">
                  <c:v>6.6151969827881025</c:v>
                </c:pt>
                <c:pt idx="3982">
                  <c:v>6.6151969827881025</c:v>
                </c:pt>
                <c:pt idx="3983">
                  <c:v>6.6151969827881025</c:v>
                </c:pt>
                <c:pt idx="3984">
                  <c:v>6.6151969827881025</c:v>
                </c:pt>
                <c:pt idx="3985">
                  <c:v>6.6151969827881025</c:v>
                </c:pt>
                <c:pt idx="3986">
                  <c:v>6.6151969827881025</c:v>
                </c:pt>
                <c:pt idx="3987">
                  <c:v>6.6151969827881025</c:v>
                </c:pt>
                <c:pt idx="3988">
                  <c:v>6.6151969827881025</c:v>
                </c:pt>
                <c:pt idx="3989">
                  <c:v>6.6151969827881025</c:v>
                </c:pt>
                <c:pt idx="3990">
                  <c:v>6.6151969827881025</c:v>
                </c:pt>
                <c:pt idx="3991">
                  <c:v>6.6151969827881025</c:v>
                </c:pt>
                <c:pt idx="3992">
                  <c:v>6.6151969827881025</c:v>
                </c:pt>
                <c:pt idx="3993">
                  <c:v>6.6151969827881025</c:v>
                </c:pt>
                <c:pt idx="3994">
                  <c:v>6.6151969827881025</c:v>
                </c:pt>
                <c:pt idx="3995">
                  <c:v>6.3726586773512306</c:v>
                </c:pt>
                <c:pt idx="3996">
                  <c:v>6.3726586773512306</c:v>
                </c:pt>
                <c:pt idx="3997">
                  <c:v>6.3726586773512306</c:v>
                </c:pt>
                <c:pt idx="3998">
                  <c:v>6.6151969827881025</c:v>
                </c:pt>
                <c:pt idx="3999">
                  <c:v>6.3726586773512306</c:v>
                </c:pt>
                <c:pt idx="4000">
                  <c:v>6.3726586773512306</c:v>
                </c:pt>
                <c:pt idx="4001">
                  <c:v>6.3726586773512306</c:v>
                </c:pt>
                <c:pt idx="4002">
                  <c:v>6.3726586773512306</c:v>
                </c:pt>
                <c:pt idx="4003">
                  <c:v>6.3726586773512306</c:v>
                </c:pt>
                <c:pt idx="4004">
                  <c:v>6.3726586773512306</c:v>
                </c:pt>
                <c:pt idx="4005">
                  <c:v>6.3726586773512306</c:v>
                </c:pt>
                <c:pt idx="4006">
                  <c:v>6.6151969827881025</c:v>
                </c:pt>
                <c:pt idx="4007">
                  <c:v>6.3726586773512306</c:v>
                </c:pt>
                <c:pt idx="4008">
                  <c:v>6.3726586773512306</c:v>
                </c:pt>
                <c:pt idx="4009">
                  <c:v>6.3726586773512306</c:v>
                </c:pt>
                <c:pt idx="4010">
                  <c:v>6.3726586773512306</c:v>
                </c:pt>
                <c:pt idx="4011">
                  <c:v>6.3726586773512306</c:v>
                </c:pt>
                <c:pt idx="4012">
                  <c:v>6.6151969827881025</c:v>
                </c:pt>
                <c:pt idx="4013">
                  <c:v>6.3726586773512306</c:v>
                </c:pt>
                <c:pt idx="4014">
                  <c:v>6.3726586773512306</c:v>
                </c:pt>
                <c:pt idx="4015">
                  <c:v>6.6151969827881025</c:v>
                </c:pt>
                <c:pt idx="4016">
                  <c:v>6.3726586773512306</c:v>
                </c:pt>
                <c:pt idx="4017">
                  <c:v>6.6151969827881025</c:v>
                </c:pt>
                <c:pt idx="4018">
                  <c:v>6.6151969827881025</c:v>
                </c:pt>
                <c:pt idx="4019">
                  <c:v>6.6151969827881025</c:v>
                </c:pt>
                <c:pt idx="4020">
                  <c:v>6.6151969827881025</c:v>
                </c:pt>
                <c:pt idx="4021">
                  <c:v>6.6151969827881025</c:v>
                </c:pt>
                <c:pt idx="4022">
                  <c:v>6.3726586773512306</c:v>
                </c:pt>
                <c:pt idx="4023">
                  <c:v>6.3726586773512306</c:v>
                </c:pt>
                <c:pt idx="4024">
                  <c:v>6.6151969827881025</c:v>
                </c:pt>
                <c:pt idx="4025">
                  <c:v>6.6151969827881025</c:v>
                </c:pt>
                <c:pt idx="4026">
                  <c:v>6.6151969827881025</c:v>
                </c:pt>
                <c:pt idx="4027">
                  <c:v>6.3726586773512306</c:v>
                </c:pt>
                <c:pt idx="4028">
                  <c:v>6.6151969827881025</c:v>
                </c:pt>
                <c:pt idx="4029">
                  <c:v>6.3726586773512306</c:v>
                </c:pt>
                <c:pt idx="4030">
                  <c:v>6.3726586773512306</c:v>
                </c:pt>
                <c:pt idx="4031">
                  <c:v>6.6151969827881025</c:v>
                </c:pt>
                <c:pt idx="4032">
                  <c:v>6.6151969827881025</c:v>
                </c:pt>
                <c:pt idx="4033">
                  <c:v>6.6151969827881025</c:v>
                </c:pt>
                <c:pt idx="4034">
                  <c:v>6.3726586773512306</c:v>
                </c:pt>
                <c:pt idx="4035">
                  <c:v>6.3726586773512306</c:v>
                </c:pt>
                <c:pt idx="4036">
                  <c:v>6.3726586773512306</c:v>
                </c:pt>
                <c:pt idx="4037">
                  <c:v>6.3726586773512306</c:v>
                </c:pt>
                <c:pt idx="4038">
                  <c:v>6.3726586773512306</c:v>
                </c:pt>
                <c:pt idx="4039">
                  <c:v>6.6151969827881025</c:v>
                </c:pt>
                <c:pt idx="4040">
                  <c:v>6.3726586773512306</c:v>
                </c:pt>
                <c:pt idx="4041">
                  <c:v>6.3726586773512306</c:v>
                </c:pt>
                <c:pt idx="4042">
                  <c:v>6.3726586773512306</c:v>
                </c:pt>
                <c:pt idx="4043">
                  <c:v>6.3726586773512306</c:v>
                </c:pt>
                <c:pt idx="4044">
                  <c:v>6.3726586773512306</c:v>
                </c:pt>
                <c:pt idx="4045">
                  <c:v>6.3726586773512306</c:v>
                </c:pt>
                <c:pt idx="4046">
                  <c:v>6.3726586773512306</c:v>
                </c:pt>
                <c:pt idx="4047">
                  <c:v>6.3726586773512306</c:v>
                </c:pt>
                <c:pt idx="4048">
                  <c:v>6.3726586773512306</c:v>
                </c:pt>
                <c:pt idx="4049">
                  <c:v>6.6151969827881025</c:v>
                </c:pt>
                <c:pt idx="4050">
                  <c:v>6.3726586773512306</c:v>
                </c:pt>
                <c:pt idx="4051">
                  <c:v>6.3726586773512306</c:v>
                </c:pt>
                <c:pt idx="4052">
                  <c:v>6.3726586773512306</c:v>
                </c:pt>
                <c:pt idx="4053">
                  <c:v>6.6151969827881025</c:v>
                </c:pt>
                <c:pt idx="4054">
                  <c:v>6.6151969827881025</c:v>
                </c:pt>
                <c:pt idx="4055">
                  <c:v>6.6151969827881025</c:v>
                </c:pt>
                <c:pt idx="4056">
                  <c:v>6.3726586773512306</c:v>
                </c:pt>
                <c:pt idx="4057">
                  <c:v>6.3726586773512306</c:v>
                </c:pt>
                <c:pt idx="4058">
                  <c:v>6.3726586773512306</c:v>
                </c:pt>
                <c:pt idx="4059">
                  <c:v>6.3726586773512306</c:v>
                </c:pt>
                <c:pt idx="4060">
                  <c:v>6.6151969827881025</c:v>
                </c:pt>
                <c:pt idx="4061">
                  <c:v>6.6151969827881025</c:v>
                </c:pt>
                <c:pt idx="4062">
                  <c:v>6.6151969827881025</c:v>
                </c:pt>
                <c:pt idx="4063">
                  <c:v>6.6151969827881025</c:v>
                </c:pt>
                <c:pt idx="4064">
                  <c:v>6.3726586773512306</c:v>
                </c:pt>
                <c:pt idx="4065">
                  <c:v>6.3726586773512306</c:v>
                </c:pt>
                <c:pt idx="4066">
                  <c:v>6.3726586773512306</c:v>
                </c:pt>
                <c:pt idx="4067">
                  <c:v>6.6151969827881025</c:v>
                </c:pt>
                <c:pt idx="4068">
                  <c:v>6.6151969827881025</c:v>
                </c:pt>
                <c:pt idx="4069">
                  <c:v>6.6151969827881025</c:v>
                </c:pt>
                <c:pt idx="4070">
                  <c:v>6.6151969827881025</c:v>
                </c:pt>
                <c:pt idx="4071">
                  <c:v>6.3726586773512306</c:v>
                </c:pt>
                <c:pt idx="4072">
                  <c:v>6.3726586773512306</c:v>
                </c:pt>
                <c:pt idx="4073">
                  <c:v>6.3726586773512306</c:v>
                </c:pt>
                <c:pt idx="4074">
                  <c:v>6.3726586773512306</c:v>
                </c:pt>
                <c:pt idx="4075">
                  <c:v>6.6151969827881025</c:v>
                </c:pt>
                <c:pt idx="4076">
                  <c:v>6.6151969827881025</c:v>
                </c:pt>
                <c:pt idx="4077">
                  <c:v>6.6151969827881025</c:v>
                </c:pt>
                <c:pt idx="4078">
                  <c:v>6.3726586773512306</c:v>
                </c:pt>
                <c:pt idx="4079">
                  <c:v>6.3726586773512306</c:v>
                </c:pt>
                <c:pt idx="4080">
                  <c:v>6.3726586773512306</c:v>
                </c:pt>
                <c:pt idx="4081">
                  <c:v>6.6151969827881025</c:v>
                </c:pt>
                <c:pt idx="4082">
                  <c:v>6.6151969827881025</c:v>
                </c:pt>
                <c:pt idx="4083">
                  <c:v>6.6151969827881025</c:v>
                </c:pt>
                <c:pt idx="4084">
                  <c:v>6.3726586773512306</c:v>
                </c:pt>
                <c:pt idx="4085">
                  <c:v>6.3726586773512306</c:v>
                </c:pt>
                <c:pt idx="4086">
                  <c:v>6.3726586773512306</c:v>
                </c:pt>
                <c:pt idx="4087">
                  <c:v>6.6151969827881025</c:v>
                </c:pt>
                <c:pt idx="4088">
                  <c:v>6.6151969827881025</c:v>
                </c:pt>
                <c:pt idx="4089">
                  <c:v>6.6151969827881025</c:v>
                </c:pt>
                <c:pt idx="4090">
                  <c:v>6.6151969827881025</c:v>
                </c:pt>
                <c:pt idx="4091">
                  <c:v>6.3726586773512306</c:v>
                </c:pt>
                <c:pt idx="4092">
                  <c:v>6.3726586773512306</c:v>
                </c:pt>
                <c:pt idx="4093">
                  <c:v>6.3726586773512306</c:v>
                </c:pt>
                <c:pt idx="4094">
                  <c:v>6.6151969827881025</c:v>
                </c:pt>
                <c:pt idx="4095">
                  <c:v>6.6151969827881025</c:v>
                </c:pt>
                <c:pt idx="4096">
                  <c:v>6.6151969827881025</c:v>
                </c:pt>
                <c:pt idx="4097">
                  <c:v>6.6151969827881025</c:v>
                </c:pt>
                <c:pt idx="4098">
                  <c:v>6.6151969827881025</c:v>
                </c:pt>
                <c:pt idx="4099">
                  <c:v>6.3726586773512306</c:v>
                </c:pt>
                <c:pt idx="4100">
                  <c:v>6.6151969827881025</c:v>
                </c:pt>
                <c:pt idx="4101">
                  <c:v>6.6151969827881025</c:v>
                </c:pt>
                <c:pt idx="4102">
                  <c:v>6.6151969827881025</c:v>
                </c:pt>
                <c:pt idx="4103">
                  <c:v>6.6151969827881025</c:v>
                </c:pt>
                <c:pt idx="4104">
                  <c:v>6.3726586773512306</c:v>
                </c:pt>
                <c:pt idx="4105">
                  <c:v>6.3726586773512306</c:v>
                </c:pt>
                <c:pt idx="4106">
                  <c:v>6.3726586773512306</c:v>
                </c:pt>
                <c:pt idx="4107">
                  <c:v>6.6151969827881025</c:v>
                </c:pt>
                <c:pt idx="4108">
                  <c:v>6.6151969827881025</c:v>
                </c:pt>
                <c:pt idx="4109">
                  <c:v>6.6151969827881025</c:v>
                </c:pt>
                <c:pt idx="4110">
                  <c:v>6.6151969827881025</c:v>
                </c:pt>
                <c:pt idx="4111">
                  <c:v>6.6151969827881025</c:v>
                </c:pt>
                <c:pt idx="4112">
                  <c:v>6.3726586773512306</c:v>
                </c:pt>
                <c:pt idx="4113">
                  <c:v>6.6151969827881025</c:v>
                </c:pt>
                <c:pt idx="4114">
                  <c:v>6.6151969827881025</c:v>
                </c:pt>
                <c:pt idx="4115">
                  <c:v>6.6151969827881025</c:v>
                </c:pt>
                <c:pt idx="4116">
                  <c:v>6.6151969827881025</c:v>
                </c:pt>
                <c:pt idx="4117">
                  <c:v>6.6151969827881025</c:v>
                </c:pt>
                <c:pt idx="4118">
                  <c:v>6.6151969827881025</c:v>
                </c:pt>
                <c:pt idx="4119">
                  <c:v>6.6151969827881025</c:v>
                </c:pt>
                <c:pt idx="4120">
                  <c:v>6.6151969827881025</c:v>
                </c:pt>
                <c:pt idx="4121">
                  <c:v>6.6151969827881025</c:v>
                </c:pt>
                <c:pt idx="4122">
                  <c:v>6.6151969827881025</c:v>
                </c:pt>
                <c:pt idx="4123">
                  <c:v>6.6151969827881025</c:v>
                </c:pt>
                <c:pt idx="4124">
                  <c:v>6.6151969827881025</c:v>
                </c:pt>
                <c:pt idx="4125">
                  <c:v>6.6151969827881025</c:v>
                </c:pt>
                <c:pt idx="4126">
                  <c:v>6.6151969827881025</c:v>
                </c:pt>
                <c:pt idx="4127">
                  <c:v>6.6151969827881025</c:v>
                </c:pt>
                <c:pt idx="4128">
                  <c:v>6.6151969827881025</c:v>
                </c:pt>
                <c:pt idx="4129">
                  <c:v>6.6151969827881025</c:v>
                </c:pt>
                <c:pt idx="4130">
                  <c:v>6.6151969827881025</c:v>
                </c:pt>
                <c:pt idx="4131">
                  <c:v>6.6151969827881025</c:v>
                </c:pt>
                <c:pt idx="4132">
                  <c:v>6.6151969827881025</c:v>
                </c:pt>
                <c:pt idx="4133">
                  <c:v>6.6151969827881025</c:v>
                </c:pt>
                <c:pt idx="4134">
                  <c:v>6.6151969827881025</c:v>
                </c:pt>
                <c:pt idx="4135">
                  <c:v>6.6151969827881025</c:v>
                </c:pt>
                <c:pt idx="4136">
                  <c:v>6.6151969827881025</c:v>
                </c:pt>
                <c:pt idx="4137">
                  <c:v>6.6151969827881025</c:v>
                </c:pt>
                <c:pt idx="4138">
                  <c:v>6.6151969827881025</c:v>
                </c:pt>
                <c:pt idx="4139">
                  <c:v>6.9183698645841964</c:v>
                </c:pt>
                <c:pt idx="4140">
                  <c:v>6.6151969827881034</c:v>
                </c:pt>
                <c:pt idx="4141">
                  <c:v>6.6151969827881034</c:v>
                </c:pt>
                <c:pt idx="4142">
                  <c:v>6.6151969827881034</c:v>
                </c:pt>
                <c:pt idx="4143">
                  <c:v>6.6151969827881034</c:v>
                </c:pt>
                <c:pt idx="4144">
                  <c:v>6.6151969827881034</c:v>
                </c:pt>
                <c:pt idx="4145">
                  <c:v>6.6151969827881034</c:v>
                </c:pt>
                <c:pt idx="4146">
                  <c:v>6.6151969827881034</c:v>
                </c:pt>
                <c:pt idx="4147">
                  <c:v>6.6151969827881034</c:v>
                </c:pt>
                <c:pt idx="4148">
                  <c:v>6.6151969827881034</c:v>
                </c:pt>
                <c:pt idx="4149">
                  <c:v>6.6151969827881034</c:v>
                </c:pt>
                <c:pt idx="4150">
                  <c:v>6.6151969827881034</c:v>
                </c:pt>
                <c:pt idx="4151">
                  <c:v>6.6151969827881034</c:v>
                </c:pt>
                <c:pt idx="4152">
                  <c:v>6.6151969827881034</c:v>
                </c:pt>
                <c:pt idx="4153">
                  <c:v>6.6151969827881034</c:v>
                </c:pt>
                <c:pt idx="4154">
                  <c:v>6.6151969827881034</c:v>
                </c:pt>
                <c:pt idx="4155">
                  <c:v>6.6151969827881034</c:v>
                </c:pt>
                <c:pt idx="4156">
                  <c:v>6.6151969827881034</c:v>
                </c:pt>
                <c:pt idx="4157">
                  <c:v>6.6151969827881034</c:v>
                </c:pt>
                <c:pt idx="4158">
                  <c:v>6.6151969827881034</c:v>
                </c:pt>
                <c:pt idx="4159">
                  <c:v>6.6151969827881034</c:v>
                </c:pt>
                <c:pt idx="4160">
                  <c:v>6.6151969827881034</c:v>
                </c:pt>
                <c:pt idx="4161">
                  <c:v>6.6151969827881034</c:v>
                </c:pt>
                <c:pt idx="4162">
                  <c:v>6.6151969827881034</c:v>
                </c:pt>
                <c:pt idx="4163">
                  <c:v>6.6151969827881034</c:v>
                </c:pt>
                <c:pt idx="4164">
                  <c:v>6.6151969827881034</c:v>
                </c:pt>
                <c:pt idx="4165">
                  <c:v>6.6151969827881034</c:v>
                </c:pt>
                <c:pt idx="4166">
                  <c:v>6.6151969827881034</c:v>
                </c:pt>
                <c:pt idx="4167">
                  <c:v>6.6151969827881034</c:v>
                </c:pt>
                <c:pt idx="4168">
                  <c:v>6.3726586773512253</c:v>
                </c:pt>
                <c:pt idx="4169">
                  <c:v>6.3726586773512253</c:v>
                </c:pt>
                <c:pt idx="4170">
                  <c:v>6.3726586773512253</c:v>
                </c:pt>
                <c:pt idx="4171">
                  <c:v>6.6151969827881052</c:v>
                </c:pt>
                <c:pt idx="4172">
                  <c:v>6.6151969827881052</c:v>
                </c:pt>
                <c:pt idx="4173">
                  <c:v>6.6151969827881052</c:v>
                </c:pt>
                <c:pt idx="4174">
                  <c:v>6.6151969827881052</c:v>
                </c:pt>
                <c:pt idx="4175">
                  <c:v>6.3726586773512262</c:v>
                </c:pt>
                <c:pt idx="4176">
                  <c:v>6.3726586773512262</c:v>
                </c:pt>
                <c:pt idx="4177">
                  <c:v>6.3726586773512262</c:v>
                </c:pt>
                <c:pt idx="4178">
                  <c:v>6.6151969827881025</c:v>
                </c:pt>
                <c:pt idx="4179">
                  <c:v>6.6151969827881025</c:v>
                </c:pt>
                <c:pt idx="4180">
                  <c:v>6.6151969827881025</c:v>
                </c:pt>
                <c:pt idx="4181">
                  <c:v>6.3726586773512306</c:v>
                </c:pt>
                <c:pt idx="4182">
                  <c:v>6.3726586773512306</c:v>
                </c:pt>
                <c:pt idx="4183">
                  <c:v>6.3726586773512306</c:v>
                </c:pt>
                <c:pt idx="4184">
                  <c:v>6.3726586773512306</c:v>
                </c:pt>
                <c:pt idx="4185">
                  <c:v>6.6151969827881025</c:v>
                </c:pt>
                <c:pt idx="4186">
                  <c:v>6.6151969827881025</c:v>
                </c:pt>
                <c:pt idx="4187">
                  <c:v>6.6151969827881025</c:v>
                </c:pt>
                <c:pt idx="4188">
                  <c:v>6.3726586773512306</c:v>
                </c:pt>
                <c:pt idx="4189">
                  <c:v>6.3726586773512306</c:v>
                </c:pt>
                <c:pt idx="4190">
                  <c:v>6.3726586773512306</c:v>
                </c:pt>
                <c:pt idx="4191">
                  <c:v>6.3726586773512306</c:v>
                </c:pt>
                <c:pt idx="4192">
                  <c:v>6.3726586773512306</c:v>
                </c:pt>
                <c:pt idx="4193">
                  <c:v>6.3726586773512306</c:v>
                </c:pt>
                <c:pt idx="4194">
                  <c:v>6.3726586773512306</c:v>
                </c:pt>
                <c:pt idx="4195">
                  <c:v>6.6151969827881025</c:v>
                </c:pt>
                <c:pt idx="4196">
                  <c:v>6.3726586773512306</c:v>
                </c:pt>
                <c:pt idx="4197">
                  <c:v>6.3726586773512306</c:v>
                </c:pt>
                <c:pt idx="4198">
                  <c:v>6.3726586773512306</c:v>
                </c:pt>
                <c:pt idx="4199">
                  <c:v>6.3726586773512306</c:v>
                </c:pt>
                <c:pt idx="4200">
                  <c:v>6.3726586773512306</c:v>
                </c:pt>
                <c:pt idx="4201">
                  <c:v>6.3726586773512306</c:v>
                </c:pt>
                <c:pt idx="4202">
                  <c:v>6.3726586773512306</c:v>
                </c:pt>
                <c:pt idx="4203">
                  <c:v>6.3726586773512306</c:v>
                </c:pt>
                <c:pt idx="4204">
                  <c:v>6.3726586773512306</c:v>
                </c:pt>
                <c:pt idx="4205">
                  <c:v>6.3726586773512306</c:v>
                </c:pt>
                <c:pt idx="4206">
                  <c:v>6.3726586773512306</c:v>
                </c:pt>
                <c:pt idx="4207">
                  <c:v>6.3726586773512306</c:v>
                </c:pt>
                <c:pt idx="4208">
                  <c:v>6.3726586773512306</c:v>
                </c:pt>
                <c:pt idx="4209">
                  <c:v>6.3726586773512306</c:v>
                </c:pt>
                <c:pt idx="4210">
                  <c:v>6.3726586773512306</c:v>
                </c:pt>
                <c:pt idx="4211">
                  <c:v>6.3726586773512306</c:v>
                </c:pt>
                <c:pt idx="4212">
                  <c:v>6.3726586773512306</c:v>
                </c:pt>
                <c:pt idx="4213">
                  <c:v>6.3726586773512306</c:v>
                </c:pt>
                <c:pt idx="4214">
                  <c:v>6.3726586773512306</c:v>
                </c:pt>
                <c:pt idx="4215">
                  <c:v>6.3726586773512306</c:v>
                </c:pt>
                <c:pt idx="4216">
                  <c:v>6.3726586773512306</c:v>
                </c:pt>
                <c:pt idx="4217">
                  <c:v>6.3726586773512306</c:v>
                </c:pt>
                <c:pt idx="4218">
                  <c:v>6.3726586773512306</c:v>
                </c:pt>
                <c:pt idx="4219">
                  <c:v>6.3726586773512306</c:v>
                </c:pt>
                <c:pt idx="4220">
                  <c:v>6.3726586773512306</c:v>
                </c:pt>
                <c:pt idx="4221">
                  <c:v>6.3726586773512306</c:v>
                </c:pt>
                <c:pt idx="4222">
                  <c:v>6.3726586773512306</c:v>
                </c:pt>
                <c:pt idx="4223">
                  <c:v>6.3726586773512306</c:v>
                </c:pt>
                <c:pt idx="4224">
                  <c:v>6.130120371914348</c:v>
                </c:pt>
                <c:pt idx="4225">
                  <c:v>6.130120371914348</c:v>
                </c:pt>
                <c:pt idx="4226">
                  <c:v>6.3726586773512262</c:v>
                </c:pt>
                <c:pt idx="4227">
                  <c:v>6.3726586773512262</c:v>
                </c:pt>
                <c:pt idx="4228">
                  <c:v>6.3726586773512262</c:v>
                </c:pt>
                <c:pt idx="4229">
                  <c:v>6.1301203719143498</c:v>
                </c:pt>
                <c:pt idx="4230">
                  <c:v>6.1301203719143498</c:v>
                </c:pt>
                <c:pt idx="4231">
                  <c:v>6.3726586773512288</c:v>
                </c:pt>
                <c:pt idx="4232">
                  <c:v>6.3726586773512288</c:v>
                </c:pt>
                <c:pt idx="4233">
                  <c:v>6.3726586773512288</c:v>
                </c:pt>
                <c:pt idx="4234">
                  <c:v>6.1301203719143524</c:v>
                </c:pt>
                <c:pt idx="4235">
                  <c:v>6.372658677351227</c:v>
                </c:pt>
                <c:pt idx="4236">
                  <c:v>6.372658677351227</c:v>
                </c:pt>
                <c:pt idx="4237">
                  <c:v>6.372658677351227</c:v>
                </c:pt>
                <c:pt idx="4238">
                  <c:v>6.372658677351227</c:v>
                </c:pt>
                <c:pt idx="4239">
                  <c:v>6.372658677351227</c:v>
                </c:pt>
                <c:pt idx="4240">
                  <c:v>6.372658677351227</c:v>
                </c:pt>
                <c:pt idx="4241">
                  <c:v>6.372658677351227</c:v>
                </c:pt>
                <c:pt idx="4242">
                  <c:v>6.372658677351227</c:v>
                </c:pt>
                <c:pt idx="4243">
                  <c:v>6.372658677351227</c:v>
                </c:pt>
                <c:pt idx="4244">
                  <c:v>6.372658677351227</c:v>
                </c:pt>
                <c:pt idx="4245">
                  <c:v>6.372658677351227</c:v>
                </c:pt>
                <c:pt idx="4246">
                  <c:v>6.372658677351227</c:v>
                </c:pt>
                <c:pt idx="4247">
                  <c:v>6.372658677351227</c:v>
                </c:pt>
                <c:pt idx="4248">
                  <c:v>6.372658677351227</c:v>
                </c:pt>
                <c:pt idx="4249">
                  <c:v>6.372658677351227</c:v>
                </c:pt>
                <c:pt idx="4250">
                  <c:v>6.372658677351227</c:v>
                </c:pt>
                <c:pt idx="4251">
                  <c:v>6.372658677351227</c:v>
                </c:pt>
                <c:pt idx="4252">
                  <c:v>6.372658677351227</c:v>
                </c:pt>
                <c:pt idx="4253">
                  <c:v>6.372658677351227</c:v>
                </c:pt>
                <c:pt idx="4254">
                  <c:v>6.372658677351227</c:v>
                </c:pt>
                <c:pt idx="4255">
                  <c:v>6.372658677351227</c:v>
                </c:pt>
                <c:pt idx="4256">
                  <c:v>6.372658677351227</c:v>
                </c:pt>
                <c:pt idx="4257">
                  <c:v>6.372658677351227</c:v>
                </c:pt>
                <c:pt idx="4258">
                  <c:v>6.372658677351227</c:v>
                </c:pt>
                <c:pt idx="4259">
                  <c:v>6.372658677351227</c:v>
                </c:pt>
                <c:pt idx="4260">
                  <c:v>6.1301203719143498</c:v>
                </c:pt>
                <c:pt idx="4261">
                  <c:v>6.615196982788107</c:v>
                </c:pt>
                <c:pt idx="4262">
                  <c:v>6.3726586773512262</c:v>
                </c:pt>
                <c:pt idx="4263">
                  <c:v>6.3726586773512262</c:v>
                </c:pt>
                <c:pt idx="4264">
                  <c:v>6.3726586773512262</c:v>
                </c:pt>
                <c:pt idx="4265">
                  <c:v>6.3726586773512262</c:v>
                </c:pt>
                <c:pt idx="4266">
                  <c:v>6.3726586773512262</c:v>
                </c:pt>
                <c:pt idx="4267">
                  <c:v>6.6151969827881025</c:v>
                </c:pt>
                <c:pt idx="4268">
                  <c:v>6.3726586773512306</c:v>
                </c:pt>
                <c:pt idx="4269">
                  <c:v>6.3726586773512306</c:v>
                </c:pt>
                <c:pt idx="4270">
                  <c:v>6.3726586773512306</c:v>
                </c:pt>
                <c:pt idx="4271">
                  <c:v>6.3726586773512306</c:v>
                </c:pt>
                <c:pt idx="4272">
                  <c:v>6.6151969827881025</c:v>
                </c:pt>
                <c:pt idx="4273">
                  <c:v>6.6151969827881025</c:v>
                </c:pt>
                <c:pt idx="4274">
                  <c:v>6.6151969827881025</c:v>
                </c:pt>
                <c:pt idx="4275">
                  <c:v>6.3726586773512306</c:v>
                </c:pt>
                <c:pt idx="4276">
                  <c:v>6.3726586773512306</c:v>
                </c:pt>
                <c:pt idx="4277">
                  <c:v>6.3726586773512306</c:v>
                </c:pt>
                <c:pt idx="4278">
                  <c:v>6.3726586773512306</c:v>
                </c:pt>
                <c:pt idx="4279">
                  <c:v>6.6151969827881025</c:v>
                </c:pt>
                <c:pt idx="4280">
                  <c:v>6.6151969827881025</c:v>
                </c:pt>
                <c:pt idx="4281">
                  <c:v>6.6151969827881025</c:v>
                </c:pt>
                <c:pt idx="4282">
                  <c:v>6.3726586773512306</c:v>
                </c:pt>
                <c:pt idx="4283">
                  <c:v>6.3726586773512306</c:v>
                </c:pt>
                <c:pt idx="4284">
                  <c:v>6.3726586773512306</c:v>
                </c:pt>
                <c:pt idx="4285">
                  <c:v>6.6151969827881025</c:v>
                </c:pt>
                <c:pt idx="4286">
                  <c:v>6.6151969827881025</c:v>
                </c:pt>
                <c:pt idx="4287">
                  <c:v>6.6151969827881025</c:v>
                </c:pt>
                <c:pt idx="4288">
                  <c:v>6.3726586773512306</c:v>
                </c:pt>
                <c:pt idx="4289">
                  <c:v>6.130120371914348</c:v>
                </c:pt>
                <c:pt idx="4290">
                  <c:v>6.130120371914348</c:v>
                </c:pt>
                <c:pt idx="4291">
                  <c:v>6.3726586773512262</c:v>
                </c:pt>
                <c:pt idx="4292">
                  <c:v>6.6151969827881025</c:v>
                </c:pt>
                <c:pt idx="4293">
                  <c:v>6.6151969827881025</c:v>
                </c:pt>
                <c:pt idx="4294">
                  <c:v>6.3726586773512306</c:v>
                </c:pt>
                <c:pt idx="4295">
                  <c:v>6.3726586773512306</c:v>
                </c:pt>
                <c:pt idx="4296">
                  <c:v>6.130120371914348</c:v>
                </c:pt>
                <c:pt idx="4297">
                  <c:v>6.3726586773512262</c:v>
                </c:pt>
                <c:pt idx="4298">
                  <c:v>6.3726586773512262</c:v>
                </c:pt>
                <c:pt idx="4299">
                  <c:v>6.6151969827881025</c:v>
                </c:pt>
                <c:pt idx="4300">
                  <c:v>6.6151969827881025</c:v>
                </c:pt>
                <c:pt idx="4301">
                  <c:v>6.6151969827881025</c:v>
                </c:pt>
                <c:pt idx="4302">
                  <c:v>6.3726586773512306</c:v>
                </c:pt>
                <c:pt idx="4303">
                  <c:v>6.3726586773512306</c:v>
                </c:pt>
                <c:pt idx="4304">
                  <c:v>6.3726586773512306</c:v>
                </c:pt>
                <c:pt idx="4305">
                  <c:v>6.6151969827881025</c:v>
                </c:pt>
                <c:pt idx="4306">
                  <c:v>6.6151969827881025</c:v>
                </c:pt>
                <c:pt idx="4307">
                  <c:v>6.6151969827881025</c:v>
                </c:pt>
                <c:pt idx="4308">
                  <c:v>6.6151969827881025</c:v>
                </c:pt>
                <c:pt idx="4309">
                  <c:v>6.6151969827881025</c:v>
                </c:pt>
                <c:pt idx="4310">
                  <c:v>6.3726586773512306</c:v>
                </c:pt>
                <c:pt idx="4311">
                  <c:v>6.3726586773512306</c:v>
                </c:pt>
                <c:pt idx="4312">
                  <c:v>6.6151969827881025</c:v>
                </c:pt>
                <c:pt idx="4313">
                  <c:v>6.6151969827881025</c:v>
                </c:pt>
                <c:pt idx="4314">
                  <c:v>6.6151969827881025</c:v>
                </c:pt>
                <c:pt idx="4315">
                  <c:v>6.6151969827881025</c:v>
                </c:pt>
                <c:pt idx="4316">
                  <c:v>6.6151969827881025</c:v>
                </c:pt>
                <c:pt idx="4317">
                  <c:v>6.6151969827881025</c:v>
                </c:pt>
                <c:pt idx="4318">
                  <c:v>6.3726586773512306</c:v>
                </c:pt>
                <c:pt idx="4319">
                  <c:v>6.3726586773512306</c:v>
                </c:pt>
                <c:pt idx="4320">
                  <c:v>6.3726586773512306</c:v>
                </c:pt>
                <c:pt idx="4321">
                  <c:v>6.3726586773512306</c:v>
                </c:pt>
                <c:pt idx="4322">
                  <c:v>6.6151969827881025</c:v>
                </c:pt>
                <c:pt idx="4323">
                  <c:v>6.6151969827881025</c:v>
                </c:pt>
                <c:pt idx="4324">
                  <c:v>6.3726586773512306</c:v>
                </c:pt>
                <c:pt idx="4325">
                  <c:v>6.3726586773512306</c:v>
                </c:pt>
                <c:pt idx="4326">
                  <c:v>6.3726586773512306</c:v>
                </c:pt>
                <c:pt idx="4327">
                  <c:v>6.6151969827881025</c:v>
                </c:pt>
                <c:pt idx="4328">
                  <c:v>6.6151969827881025</c:v>
                </c:pt>
                <c:pt idx="4329">
                  <c:v>6.6151969827881025</c:v>
                </c:pt>
                <c:pt idx="4330">
                  <c:v>6.6151969827881025</c:v>
                </c:pt>
                <c:pt idx="4331">
                  <c:v>6.3726586773512306</c:v>
                </c:pt>
                <c:pt idx="4332">
                  <c:v>5.8875820664774698</c:v>
                </c:pt>
                <c:pt idx="4333">
                  <c:v>6.372658677351219</c:v>
                </c:pt>
                <c:pt idx="4334">
                  <c:v>6.372658677351219</c:v>
                </c:pt>
                <c:pt idx="4335">
                  <c:v>6.6151969827881052</c:v>
                </c:pt>
                <c:pt idx="4336">
                  <c:v>6.6151969827881052</c:v>
                </c:pt>
                <c:pt idx="4337">
                  <c:v>6.6151969827881052</c:v>
                </c:pt>
                <c:pt idx="4338">
                  <c:v>6.3726586773512262</c:v>
                </c:pt>
                <c:pt idx="4339">
                  <c:v>6.3726586773512262</c:v>
                </c:pt>
                <c:pt idx="4340">
                  <c:v>6.6151969827881025</c:v>
                </c:pt>
                <c:pt idx="4341">
                  <c:v>6.6151969827881025</c:v>
                </c:pt>
                <c:pt idx="4342">
                  <c:v>6.6151969827881025</c:v>
                </c:pt>
                <c:pt idx="4343">
                  <c:v>6.6151969827881025</c:v>
                </c:pt>
                <c:pt idx="4344">
                  <c:v>6.3726586773512306</c:v>
                </c:pt>
                <c:pt idx="4345">
                  <c:v>6.6151969827881025</c:v>
                </c:pt>
                <c:pt idx="4346">
                  <c:v>6.3726586773512306</c:v>
                </c:pt>
                <c:pt idx="4347">
                  <c:v>6.6151969827881025</c:v>
                </c:pt>
                <c:pt idx="4348">
                  <c:v>6.6151969827881025</c:v>
                </c:pt>
                <c:pt idx="4349">
                  <c:v>6.6151969827881025</c:v>
                </c:pt>
                <c:pt idx="4350">
                  <c:v>6.6151969827881025</c:v>
                </c:pt>
                <c:pt idx="4351">
                  <c:v>6.3726586773512306</c:v>
                </c:pt>
                <c:pt idx="4352">
                  <c:v>6.3726586773512306</c:v>
                </c:pt>
                <c:pt idx="4353">
                  <c:v>6.3726586773512306</c:v>
                </c:pt>
                <c:pt idx="4354">
                  <c:v>6.3726586773512306</c:v>
                </c:pt>
                <c:pt idx="4355">
                  <c:v>6.3726586773512306</c:v>
                </c:pt>
                <c:pt idx="4356">
                  <c:v>6.3726586773512306</c:v>
                </c:pt>
                <c:pt idx="4357">
                  <c:v>6.3726586773512306</c:v>
                </c:pt>
                <c:pt idx="4358">
                  <c:v>6.3726586773512306</c:v>
                </c:pt>
                <c:pt idx="4359">
                  <c:v>6.130120371914348</c:v>
                </c:pt>
                <c:pt idx="4360">
                  <c:v>6.130120371914348</c:v>
                </c:pt>
                <c:pt idx="4361">
                  <c:v>6.3726586773512262</c:v>
                </c:pt>
                <c:pt idx="4362">
                  <c:v>6.3726586773512262</c:v>
                </c:pt>
                <c:pt idx="4363">
                  <c:v>6.3726586773512262</c:v>
                </c:pt>
                <c:pt idx="4364">
                  <c:v>6.3726586773512262</c:v>
                </c:pt>
                <c:pt idx="4365">
                  <c:v>6.3726586773512262</c:v>
                </c:pt>
                <c:pt idx="4366">
                  <c:v>6.3726586773512262</c:v>
                </c:pt>
                <c:pt idx="4367">
                  <c:v>6.3726586773512262</c:v>
                </c:pt>
                <c:pt idx="4368">
                  <c:v>6.1301203719143498</c:v>
                </c:pt>
                <c:pt idx="4369">
                  <c:v>6.3726586773512288</c:v>
                </c:pt>
                <c:pt idx="4370">
                  <c:v>6.3726586773512288</c:v>
                </c:pt>
                <c:pt idx="4371">
                  <c:v>6.6151969827881025</c:v>
                </c:pt>
                <c:pt idx="4372">
                  <c:v>6.3726586773512306</c:v>
                </c:pt>
                <c:pt idx="4373">
                  <c:v>6.3726586773512306</c:v>
                </c:pt>
                <c:pt idx="4374">
                  <c:v>6.3726586773512306</c:v>
                </c:pt>
                <c:pt idx="4375">
                  <c:v>6.3726586773512306</c:v>
                </c:pt>
                <c:pt idx="4376">
                  <c:v>6.3726586773512306</c:v>
                </c:pt>
                <c:pt idx="4377">
                  <c:v>6.6151969827881025</c:v>
                </c:pt>
                <c:pt idx="4378">
                  <c:v>6.3726586773512306</c:v>
                </c:pt>
                <c:pt idx="4379">
                  <c:v>6.3726586773512306</c:v>
                </c:pt>
                <c:pt idx="4380">
                  <c:v>6.3726586773512306</c:v>
                </c:pt>
                <c:pt idx="4381">
                  <c:v>6.3726586773512306</c:v>
                </c:pt>
                <c:pt idx="4382">
                  <c:v>6.3726586773512306</c:v>
                </c:pt>
                <c:pt idx="4383">
                  <c:v>6.3726586773512306</c:v>
                </c:pt>
                <c:pt idx="4384">
                  <c:v>6.3726586773512306</c:v>
                </c:pt>
                <c:pt idx="4385">
                  <c:v>6.6151969827881025</c:v>
                </c:pt>
                <c:pt idx="4386">
                  <c:v>6.3726586773512306</c:v>
                </c:pt>
                <c:pt idx="4387">
                  <c:v>6.130120371914348</c:v>
                </c:pt>
                <c:pt idx="4388">
                  <c:v>6.130120371914348</c:v>
                </c:pt>
                <c:pt idx="4389">
                  <c:v>6.3726586773512262</c:v>
                </c:pt>
                <c:pt idx="4390">
                  <c:v>6.3726586773512262</c:v>
                </c:pt>
                <c:pt idx="4391">
                  <c:v>6.3726586773512262</c:v>
                </c:pt>
                <c:pt idx="4392">
                  <c:v>6.3726586773512262</c:v>
                </c:pt>
                <c:pt idx="4393">
                  <c:v>6.1301203719143498</c:v>
                </c:pt>
                <c:pt idx="4394">
                  <c:v>6.1301203719143498</c:v>
                </c:pt>
                <c:pt idx="4395">
                  <c:v>6.1301203719143498</c:v>
                </c:pt>
                <c:pt idx="4396">
                  <c:v>6.1301203719143498</c:v>
                </c:pt>
                <c:pt idx="4397">
                  <c:v>6.3726586773512288</c:v>
                </c:pt>
                <c:pt idx="4398">
                  <c:v>6.3726586773512288</c:v>
                </c:pt>
                <c:pt idx="4399">
                  <c:v>6.1301203719143524</c:v>
                </c:pt>
                <c:pt idx="4400">
                  <c:v>6.372658677351227</c:v>
                </c:pt>
                <c:pt idx="4401">
                  <c:v>6.372658677351227</c:v>
                </c:pt>
                <c:pt idx="4402">
                  <c:v>6.372658677351227</c:v>
                </c:pt>
                <c:pt idx="4403">
                  <c:v>6.372658677351227</c:v>
                </c:pt>
                <c:pt idx="4404">
                  <c:v>6.372658677351227</c:v>
                </c:pt>
                <c:pt idx="4405">
                  <c:v>6.372658677351227</c:v>
                </c:pt>
                <c:pt idx="4406">
                  <c:v>6.372658677351227</c:v>
                </c:pt>
                <c:pt idx="4407">
                  <c:v>6.372658677351227</c:v>
                </c:pt>
                <c:pt idx="4408">
                  <c:v>6.372658677351227</c:v>
                </c:pt>
                <c:pt idx="4409">
                  <c:v>6.372658677351227</c:v>
                </c:pt>
                <c:pt idx="4410">
                  <c:v>6.372658677351227</c:v>
                </c:pt>
                <c:pt idx="4411">
                  <c:v>6.372658677351227</c:v>
                </c:pt>
                <c:pt idx="4412">
                  <c:v>6.372658677351227</c:v>
                </c:pt>
                <c:pt idx="4413">
                  <c:v>6.372658677351227</c:v>
                </c:pt>
                <c:pt idx="4414">
                  <c:v>6.372658677351227</c:v>
                </c:pt>
                <c:pt idx="4415">
                  <c:v>6.372658677351227</c:v>
                </c:pt>
                <c:pt idx="4416">
                  <c:v>6.372658677351227</c:v>
                </c:pt>
                <c:pt idx="4417">
                  <c:v>6.372658677351227</c:v>
                </c:pt>
                <c:pt idx="4418">
                  <c:v>6.372658677351227</c:v>
                </c:pt>
                <c:pt idx="4419">
                  <c:v>6.372658677351227</c:v>
                </c:pt>
                <c:pt idx="4420">
                  <c:v>6.1301203719143498</c:v>
                </c:pt>
                <c:pt idx="4421">
                  <c:v>6.1301203719143498</c:v>
                </c:pt>
                <c:pt idx="4422">
                  <c:v>6.3726586773512288</c:v>
                </c:pt>
                <c:pt idx="4423">
                  <c:v>6.3726586773512288</c:v>
                </c:pt>
                <c:pt idx="4424">
                  <c:v>6.3726586773512288</c:v>
                </c:pt>
                <c:pt idx="4425">
                  <c:v>6.3726586773512288</c:v>
                </c:pt>
                <c:pt idx="4426">
                  <c:v>6.1301203719143524</c:v>
                </c:pt>
                <c:pt idx="4427">
                  <c:v>6.1301203719143524</c:v>
                </c:pt>
                <c:pt idx="4428">
                  <c:v>6.372658677351227</c:v>
                </c:pt>
                <c:pt idx="4429">
                  <c:v>6.372658677351227</c:v>
                </c:pt>
                <c:pt idx="4430">
                  <c:v>6.6151969827881008</c:v>
                </c:pt>
                <c:pt idx="4431">
                  <c:v>6.3726586773512244</c:v>
                </c:pt>
                <c:pt idx="4432">
                  <c:v>6.130120371914348</c:v>
                </c:pt>
                <c:pt idx="4433">
                  <c:v>6.130120371914348</c:v>
                </c:pt>
                <c:pt idx="4434">
                  <c:v>6.130120371914348</c:v>
                </c:pt>
                <c:pt idx="4435">
                  <c:v>6.3726586773512262</c:v>
                </c:pt>
                <c:pt idx="4436">
                  <c:v>6.6151969827881025</c:v>
                </c:pt>
                <c:pt idx="4437">
                  <c:v>6.6151969827881025</c:v>
                </c:pt>
                <c:pt idx="4438">
                  <c:v>6.3726586773512306</c:v>
                </c:pt>
                <c:pt idx="4439">
                  <c:v>6.3726586773512306</c:v>
                </c:pt>
                <c:pt idx="4440">
                  <c:v>6.3726586773512306</c:v>
                </c:pt>
                <c:pt idx="4441">
                  <c:v>6.3726586773512306</c:v>
                </c:pt>
                <c:pt idx="4442">
                  <c:v>6.6151969827881025</c:v>
                </c:pt>
                <c:pt idx="4443">
                  <c:v>6.6151969827881025</c:v>
                </c:pt>
                <c:pt idx="4444">
                  <c:v>6.6151969827881025</c:v>
                </c:pt>
                <c:pt idx="4445">
                  <c:v>6.3726586773512306</c:v>
                </c:pt>
                <c:pt idx="4446">
                  <c:v>6.3726586773512306</c:v>
                </c:pt>
                <c:pt idx="4447">
                  <c:v>6.130120371914348</c:v>
                </c:pt>
                <c:pt idx="4448">
                  <c:v>6.130120371914348</c:v>
                </c:pt>
                <c:pt idx="4449">
                  <c:v>6.3726586773512262</c:v>
                </c:pt>
                <c:pt idx="4450">
                  <c:v>6.6151969827881025</c:v>
                </c:pt>
                <c:pt idx="4451">
                  <c:v>6.6151969827881025</c:v>
                </c:pt>
                <c:pt idx="4452">
                  <c:v>6.3726586773512306</c:v>
                </c:pt>
                <c:pt idx="4453">
                  <c:v>6.130120371914348</c:v>
                </c:pt>
                <c:pt idx="4454">
                  <c:v>6.130120371914348</c:v>
                </c:pt>
                <c:pt idx="4455">
                  <c:v>6.3726586773512262</c:v>
                </c:pt>
                <c:pt idx="4456">
                  <c:v>6.3726586773512262</c:v>
                </c:pt>
                <c:pt idx="4457">
                  <c:v>6.3726586773512262</c:v>
                </c:pt>
                <c:pt idx="4458">
                  <c:v>6.3726586773512262</c:v>
                </c:pt>
                <c:pt idx="4459">
                  <c:v>6.3726586773512262</c:v>
                </c:pt>
                <c:pt idx="4460">
                  <c:v>6.1301203719143498</c:v>
                </c:pt>
                <c:pt idx="4461">
                  <c:v>6.1301203719143498</c:v>
                </c:pt>
                <c:pt idx="4462">
                  <c:v>6.1301203719143498</c:v>
                </c:pt>
                <c:pt idx="4463">
                  <c:v>6.1301203719143498</c:v>
                </c:pt>
                <c:pt idx="4464">
                  <c:v>6.3726586773512288</c:v>
                </c:pt>
                <c:pt idx="4465">
                  <c:v>6.6151969827881025</c:v>
                </c:pt>
                <c:pt idx="4466">
                  <c:v>6.6151969827881025</c:v>
                </c:pt>
                <c:pt idx="4467">
                  <c:v>6.3726586773512306</c:v>
                </c:pt>
                <c:pt idx="4468">
                  <c:v>6.130120371914348</c:v>
                </c:pt>
                <c:pt idx="4469">
                  <c:v>6.130120371914348</c:v>
                </c:pt>
                <c:pt idx="4470">
                  <c:v>6.3726586773512262</c:v>
                </c:pt>
                <c:pt idx="4471">
                  <c:v>6.6151969827881025</c:v>
                </c:pt>
                <c:pt idx="4472">
                  <c:v>6.6151969827881025</c:v>
                </c:pt>
                <c:pt idx="4473">
                  <c:v>6.6151969827881025</c:v>
                </c:pt>
                <c:pt idx="4474">
                  <c:v>6.3726586773512306</c:v>
                </c:pt>
                <c:pt idx="4475">
                  <c:v>6.3726586773512306</c:v>
                </c:pt>
                <c:pt idx="4476">
                  <c:v>6.3726586773512306</c:v>
                </c:pt>
                <c:pt idx="4477">
                  <c:v>6.3726586773512306</c:v>
                </c:pt>
                <c:pt idx="4478">
                  <c:v>6.6151969827881025</c:v>
                </c:pt>
                <c:pt idx="4479">
                  <c:v>6.6151969827881025</c:v>
                </c:pt>
                <c:pt idx="4480">
                  <c:v>6.6151969827881025</c:v>
                </c:pt>
                <c:pt idx="4481">
                  <c:v>6.3726586773512306</c:v>
                </c:pt>
                <c:pt idx="4482">
                  <c:v>6.3726586773512306</c:v>
                </c:pt>
                <c:pt idx="4483">
                  <c:v>6.3726586773512306</c:v>
                </c:pt>
                <c:pt idx="4484">
                  <c:v>6.3726586773512306</c:v>
                </c:pt>
                <c:pt idx="4485">
                  <c:v>6.6151969827881025</c:v>
                </c:pt>
                <c:pt idx="4486">
                  <c:v>6.6151969827881025</c:v>
                </c:pt>
                <c:pt idx="4487">
                  <c:v>6.6151969827881025</c:v>
                </c:pt>
                <c:pt idx="4488">
                  <c:v>6.3726586773512306</c:v>
                </c:pt>
                <c:pt idx="4489">
                  <c:v>6.3726586773512306</c:v>
                </c:pt>
                <c:pt idx="4490">
                  <c:v>6.3726586773512306</c:v>
                </c:pt>
                <c:pt idx="4491">
                  <c:v>6.6151969827881025</c:v>
                </c:pt>
                <c:pt idx="4492">
                  <c:v>6.6151969827881025</c:v>
                </c:pt>
                <c:pt idx="4493">
                  <c:v>6.6151969827881025</c:v>
                </c:pt>
                <c:pt idx="4494">
                  <c:v>6.1301203719143587</c:v>
                </c:pt>
                <c:pt idx="4495">
                  <c:v>6.3726586773512262</c:v>
                </c:pt>
                <c:pt idx="4496">
                  <c:v>6.1301203719143498</c:v>
                </c:pt>
                <c:pt idx="4497">
                  <c:v>6.1301203719143498</c:v>
                </c:pt>
                <c:pt idx="4498">
                  <c:v>6.615196982788107</c:v>
                </c:pt>
                <c:pt idx="4499">
                  <c:v>6.615196982788107</c:v>
                </c:pt>
                <c:pt idx="4500">
                  <c:v>6.3726586773512262</c:v>
                </c:pt>
                <c:pt idx="4501">
                  <c:v>6.3726586773512262</c:v>
                </c:pt>
                <c:pt idx="4502">
                  <c:v>6.1301203719143498</c:v>
                </c:pt>
                <c:pt idx="4503">
                  <c:v>6.1301203719143498</c:v>
                </c:pt>
                <c:pt idx="4504">
                  <c:v>6.3726586773512288</c:v>
                </c:pt>
                <c:pt idx="4505">
                  <c:v>6.6151969827881025</c:v>
                </c:pt>
                <c:pt idx="4506">
                  <c:v>6.6151969827881025</c:v>
                </c:pt>
                <c:pt idx="4507">
                  <c:v>6.3726586773512306</c:v>
                </c:pt>
                <c:pt idx="4508">
                  <c:v>6.130120371914348</c:v>
                </c:pt>
                <c:pt idx="4509">
                  <c:v>6.3726586773512262</c:v>
                </c:pt>
                <c:pt idx="4510">
                  <c:v>6.3726586773512262</c:v>
                </c:pt>
                <c:pt idx="4511">
                  <c:v>6.3726586773512262</c:v>
                </c:pt>
                <c:pt idx="4512">
                  <c:v>6.3726586773512262</c:v>
                </c:pt>
                <c:pt idx="4513">
                  <c:v>6.3726586773512262</c:v>
                </c:pt>
                <c:pt idx="4514">
                  <c:v>6.3726586773512262</c:v>
                </c:pt>
                <c:pt idx="4515">
                  <c:v>6.3726586773512262</c:v>
                </c:pt>
                <c:pt idx="4516">
                  <c:v>6.3726586773512262</c:v>
                </c:pt>
                <c:pt idx="4517">
                  <c:v>6.3726586773512262</c:v>
                </c:pt>
                <c:pt idx="4518">
                  <c:v>6.3726586773512262</c:v>
                </c:pt>
                <c:pt idx="4519">
                  <c:v>6.6151969827881025</c:v>
                </c:pt>
                <c:pt idx="4520">
                  <c:v>6.6151969827881025</c:v>
                </c:pt>
                <c:pt idx="4521">
                  <c:v>6.6151969827881025</c:v>
                </c:pt>
                <c:pt idx="4522">
                  <c:v>6.3726586773512306</c:v>
                </c:pt>
                <c:pt idx="4523">
                  <c:v>6.3726586773512306</c:v>
                </c:pt>
                <c:pt idx="4524">
                  <c:v>6.3726586773512306</c:v>
                </c:pt>
                <c:pt idx="4525">
                  <c:v>6.3726586773512306</c:v>
                </c:pt>
                <c:pt idx="4526">
                  <c:v>6.3726586773512306</c:v>
                </c:pt>
                <c:pt idx="4527">
                  <c:v>6.6151969827881025</c:v>
                </c:pt>
                <c:pt idx="4528">
                  <c:v>6.6151969827881025</c:v>
                </c:pt>
                <c:pt idx="4529">
                  <c:v>6.3726586773512306</c:v>
                </c:pt>
                <c:pt idx="4530">
                  <c:v>6.3726586773512306</c:v>
                </c:pt>
                <c:pt idx="4531">
                  <c:v>6.130120371914348</c:v>
                </c:pt>
                <c:pt idx="4532">
                  <c:v>6.3726586773512262</c:v>
                </c:pt>
                <c:pt idx="4533">
                  <c:v>6.3726586773512262</c:v>
                </c:pt>
                <c:pt idx="4534">
                  <c:v>6.3726586773512262</c:v>
                </c:pt>
                <c:pt idx="4535">
                  <c:v>6.3726586773512262</c:v>
                </c:pt>
                <c:pt idx="4536">
                  <c:v>6.1301203719143498</c:v>
                </c:pt>
                <c:pt idx="4537">
                  <c:v>6.1301203719143498</c:v>
                </c:pt>
                <c:pt idx="4538">
                  <c:v>6.1301203719143498</c:v>
                </c:pt>
                <c:pt idx="4539">
                  <c:v>6.1301203719143498</c:v>
                </c:pt>
                <c:pt idx="4540">
                  <c:v>6.3726586773512288</c:v>
                </c:pt>
                <c:pt idx="4541">
                  <c:v>6.3726586773512288</c:v>
                </c:pt>
                <c:pt idx="4542">
                  <c:v>6.3726586773512288</c:v>
                </c:pt>
                <c:pt idx="4543">
                  <c:v>6.1301203719143524</c:v>
                </c:pt>
                <c:pt idx="4544">
                  <c:v>6.1301203719143524</c:v>
                </c:pt>
                <c:pt idx="4545">
                  <c:v>6.1301203719143524</c:v>
                </c:pt>
                <c:pt idx="4546">
                  <c:v>6.372658677351227</c:v>
                </c:pt>
                <c:pt idx="4547">
                  <c:v>6.372658677351227</c:v>
                </c:pt>
                <c:pt idx="4548">
                  <c:v>6.372658677351227</c:v>
                </c:pt>
                <c:pt idx="4549">
                  <c:v>6.372658677351227</c:v>
                </c:pt>
                <c:pt idx="4550">
                  <c:v>6.372658677351227</c:v>
                </c:pt>
                <c:pt idx="4551">
                  <c:v>6.372658677351227</c:v>
                </c:pt>
                <c:pt idx="4552">
                  <c:v>6.372658677351227</c:v>
                </c:pt>
                <c:pt idx="4553">
                  <c:v>6.372658677351227</c:v>
                </c:pt>
                <c:pt idx="4554">
                  <c:v>6.6151969827881008</c:v>
                </c:pt>
                <c:pt idx="4555">
                  <c:v>6.6151969827881008</c:v>
                </c:pt>
                <c:pt idx="4556">
                  <c:v>6.3726586773512244</c:v>
                </c:pt>
                <c:pt idx="4557">
                  <c:v>6.3726586773512244</c:v>
                </c:pt>
                <c:pt idx="4558">
                  <c:v>6.3726586773512244</c:v>
                </c:pt>
                <c:pt idx="4559">
                  <c:v>6.3726586773512244</c:v>
                </c:pt>
                <c:pt idx="4560">
                  <c:v>6.3726586773512244</c:v>
                </c:pt>
                <c:pt idx="4561">
                  <c:v>6.6151969827881025</c:v>
                </c:pt>
                <c:pt idx="4562">
                  <c:v>6.6151969827881025</c:v>
                </c:pt>
                <c:pt idx="4563">
                  <c:v>6.3726586773512306</c:v>
                </c:pt>
                <c:pt idx="4564">
                  <c:v>6.3726586773512306</c:v>
                </c:pt>
                <c:pt idx="4565">
                  <c:v>6.3726586773512306</c:v>
                </c:pt>
                <c:pt idx="4566">
                  <c:v>6.3726586773512306</c:v>
                </c:pt>
                <c:pt idx="4567">
                  <c:v>6.3726586773512306</c:v>
                </c:pt>
                <c:pt idx="4568">
                  <c:v>6.3726586773512306</c:v>
                </c:pt>
                <c:pt idx="4569">
                  <c:v>6.3726586773512306</c:v>
                </c:pt>
                <c:pt idx="4570">
                  <c:v>6.3726586773512306</c:v>
                </c:pt>
                <c:pt idx="4571">
                  <c:v>6.3726586773512306</c:v>
                </c:pt>
                <c:pt idx="4572">
                  <c:v>6.3726586773512306</c:v>
                </c:pt>
                <c:pt idx="4573">
                  <c:v>6.130120371914348</c:v>
                </c:pt>
                <c:pt idx="4574">
                  <c:v>6.130120371914348</c:v>
                </c:pt>
                <c:pt idx="4575">
                  <c:v>6.130120371914348</c:v>
                </c:pt>
                <c:pt idx="4576">
                  <c:v>6.130120371914348</c:v>
                </c:pt>
                <c:pt idx="4577">
                  <c:v>6.3726586773512262</c:v>
                </c:pt>
                <c:pt idx="4578">
                  <c:v>6.3726586773512262</c:v>
                </c:pt>
                <c:pt idx="4579">
                  <c:v>6.3726586773512262</c:v>
                </c:pt>
                <c:pt idx="4580">
                  <c:v>6.1301203719143498</c:v>
                </c:pt>
                <c:pt idx="4581">
                  <c:v>6.1301203719143498</c:v>
                </c:pt>
                <c:pt idx="4582">
                  <c:v>6.3726586773512288</c:v>
                </c:pt>
                <c:pt idx="4583">
                  <c:v>6.1301203719143524</c:v>
                </c:pt>
                <c:pt idx="4584">
                  <c:v>6.372658677351227</c:v>
                </c:pt>
                <c:pt idx="4585">
                  <c:v>6.372658677351227</c:v>
                </c:pt>
                <c:pt idx="4586">
                  <c:v>6.372658677351227</c:v>
                </c:pt>
                <c:pt idx="4587">
                  <c:v>6.372658677351227</c:v>
                </c:pt>
                <c:pt idx="4588">
                  <c:v>6.1301203719143498</c:v>
                </c:pt>
                <c:pt idx="4589">
                  <c:v>6.1301203719143498</c:v>
                </c:pt>
                <c:pt idx="4590">
                  <c:v>6.3726586773512288</c:v>
                </c:pt>
                <c:pt idx="4591">
                  <c:v>6.3726586773512288</c:v>
                </c:pt>
                <c:pt idx="4592">
                  <c:v>6.3726586773512288</c:v>
                </c:pt>
                <c:pt idx="4593">
                  <c:v>6.3726586773512288</c:v>
                </c:pt>
                <c:pt idx="4594">
                  <c:v>6.3726586773512288</c:v>
                </c:pt>
                <c:pt idx="4595">
                  <c:v>6.3726586773512288</c:v>
                </c:pt>
                <c:pt idx="4596">
                  <c:v>6.1301203719143524</c:v>
                </c:pt>
                <c:pt idx="4597">
                  <c:v>6.372658677351227</c:v>
                </c:pt>
                <c:pt idx="4598">
                  <c:v>6.372658677351227</c:v>
                </c:pt>
                <c:pt idx="4599">
                  <c:v>6.372658677351227</c:v>
                </c:pt>
                <c:pt idx="4600">
                  <c:v>6.372658677351227</c:v>
                </c:pt>
                <c:pt idx="4601">
                  <c:v>6.372658677351227</c:v>
                </c:pt>
                <c:pt idx="4602">
                  <c:v>6.372658677351227</c:v>
                </c:pt>
                <c:pt idx="4603">
                  <c:v>6.1301203719143498</c:v>
                </c:pt>
                <c:pt idx="4604">
                  <c:v>6.3726586773512288</c:v>
                </c:pt>
                <c:pt idx="4605">
                  <c:v>6.3726586773512288</c:v>
                </c:pt>
                <c:pt idx="4606">
                  <c:v>6.3726586773512288</c:v>
                </c:pt>
                <c:pt idx="4607">
                  <c:v>6.1301203719143524</c:v>
                </c:pt>
                <c:pt idx="4608">
                  <c:v>6.1301203719143524</c:v>
                </c:pt>
                <c:pt idx="4609">
                  <c:v>6.1301203719143524</c:v>
                </c:pt>
                <c:pt idx="4610">
                  <c:v>6.1301203719143524</c:v>
                </c:pt>
                <c:pt idx="4611">
                  <c:v>6.372658677351227</c:v>
                </c:pt>
                <c:pt idx="4612">
                  <c:v>6.372658677351227</c:v>
                </c:pt>
                <c:pt idx="4613">
                  <c:v>6.372658677351227</c:v>
                </c:pt>
                <c:pt idx="4614">
                  <c:v>6.372658677351227</c:v>
                </c:pt>
                <c:pt idx="4615">
                  <c:v>6.1301203719143498</c:v>
                </c:pt>
                <c:pt idx="4616">
                  <c:v>6.1301203719143498</c:v>
                </c:pt>
                <c:pt idx="4617">
                  <c:v>6.3726586773512288</c:v>
                </c:pt>
                <c:pt idx="4618">
                  <c:v>6.3726586773512288</c:v>
                </c:pt>
                <c:pt idx="4619">
                  <c:v>6.3726586773512288</c:v>
                </c:pt>
                <c:pt idx="4620">
                  <c:v>6.3726586773512288</c:v>
                </c:pt>
                <c:pt idx="4621">
                  <c:v>6.1301203719143524</c:v>
                </c:pt>
                <c:pt idx="4622">
                  <c:v>6.1301203719143524</c:v>
                </c:pt>
                <c:pt idx="4623">
                  <c:v>6.372658677351227</c:v>
                </c:pt>
                <c:pt idx="4624">
                  <c:v>6.372658677351227</c:v>
                </c:pt>
                <c:pt idx="4625">
                  <c:v>6.6151969827881008</c:v>
                </c:pt>
                <c:pt idx="4626">
                  <c:v>6.6151969827881008</c:v>
                </c:pt>
                <c:pt idx="4627">
                  <c:v>6.3726586773512244</c:v>
                </c:pt>
                <c:pt idx="4628">
                  <c:v>6.3726586773512244</c:v>
                </c:pt>
                <c:pt idx="4629">
                  <c:v>6.3726586773512244</c:v>
                </c:pt>
                <c:pt idx="4630">
                  <c:v>6.3726586773512244</c:v>
                </c:pt>
                <c:pt idx="4631">
                  <c:v>6.3726586773512244</c:v>
                </c:pt>
                <c:pt idx="4632">
                  <c:v>6.3726586773512244</c:v>
                </c:pt>
                <c:pt idx="4633">
                  <c:v>6.130120371914348</c:v>
                </c:pt>
                <c:pt idx="4634">
                  <c:v>6.3726586773512262</c:v>
                </c:pt>
                <c:pt idx="4635">
                  <c:v>6.3726586773512262</c:v>
                </c:pt>
                <c:pt idx="4636">
                  <c:v>6.1301203719143498</c:v>
                </c:pt>
                <c:pt idx="4637">
                  <c:v>6.3726586773512288</c:v>
                </c:pt>
                <c:pt idx="4638">
                  <c:v>6.3726586773512288</c:v>
                </c:pt>
                <c:pt idx="4639">
                  <c:v>6.1301203719143524</c:v>
                </c:pt>
                <c:pt idx="4640">
                  <c:v>6.1301203719143524</c:v>
                </c:pt>
                <c:pt idx="4641">
                  <c:v>6.372658677351227</c:v>
                </c:pt>
                <c:pt idx="4642">
                  <c:v>6.372658677351227</c:v>
                </c:pt>
                <c:pt idx="4643">
                  <c:v>6.372658677351227</c:v>
                </c:pt>
                <c:pt idx="4644">
                  <c:v>6.1301203719143498</c:v>
                </c:pt>
                <c:pt idx="4645">
                  <c:v>6.1301203719143498</c:v>
                </c:pt>
                <c:pt idx="4646">
                  <c:v>6.3726586773512288</c:v>
                </c:pt>
                <c:pt idx="4647">
                  <c:v>6.3726586773512288</c:v>
                </c:pt>
                <c:pt idx="4648">
                  <c:v>6.3726586773512288</c:v>
                </c:pt>
                <c:pt idx="4649">
                  <c:v>6.3726586773512288</c:v>
                </c:pt>
                <c:pt idx="4650">
                  <c:v>6.3726586773512288</c:v>
                </c:pt>
                <c:pt idx="4651">
                  <c:v>6.3726586773512288</c:v>
                </c:pt>
                <c:pt idx="4652">
                  <c:v>6.3726586773512288</c:v>
                </c:pt>
                <c:pt idx="4653">
                  <c:v>6.3726586773512288</c:v>
                </c:pt>
                <c:pt idx="4654">
                  <c:v>6.3726586773512288</c:v>
                </c:pt>
                <c:pt idx="4655">
                  <c:v>6.3726586773512288</c:v>
                </c:pt>
                <c:pt idx="4656">
                  <c:v>6.3726586773512288</c:v>
                </c:pt>
                <c:pt idx="4657">
                  <c:v>6.6151969827881025</c:v>
                </c:pt>
                <c:pt idx="4658">
                  <c:v>6.6151969827881025</c:v>
                </c:pt>
                <c:pt idx="4659">
                  <c:v>6.6151969827881025</c:v>
                </c:pt>
                <c:pt idx="4660">
                  <c:v>6.3726586773512306</c:v>
                </c:pt>
                <c:pt idx="4661">
                  <c:v>6.130120371914348</c:v>
                </c:pt>
                <c:pt idx="4662">
                  <c:v>6.130120371914348</c:v>
                </c:pt>
                <c:pt idx="4663">
                  <c:v>6.130120371914348</c:v>
                </c:pt>
                <c:pt idx="4664">
                  <c:v>6.3726586773512262</c:v>
                </c:pt>
                <c:pt idx="4665">
                  <c:v>6.6151969827881025</c:v>
                </c:pt>
                <c:pt idx="4666">
                  <c:v>6.6151969827881025</c:v>
                </c:pt>
                <c:pt idx="4667">
                  <c:v>6.1301203719143587</c:v>
                </c:pt>
                <c:pt idx="4668">
                  <c:v>5.8875820664774734</c:v>
                </c:pt>
                <c:pt idx="4669">
                  <c:v>6.1301203719143489</c:v>
                </c:pt>
                <c:pt idx="4670">
                  <c:v>6.3726586773512262</c:v>
                </c:pt>
                <c:pt idx="4671">
                  <c:v>6.6151969827881025</c:v>
                </c:pt>
                <c:pt idx="4672">
                  <c:v>6.6151969827881025</c:v>
                </c:pt>
                <c:pt idx="4673">
                  <c:v>6.3726586773512306</c:v>
                </c:pt>
                <c:pt idx="4674">
                  <c:v>6.130120371914348</c:v>
                </c:pt>
                <c:pt idx="4675">
                  <c:v>5.8875820664774734</c:v>
                </c:pt>
                <c:pt idx="4676">
                  <c:v>6.1301203719143489</c:v>
                </c:pt>
                <c:pt idx="4677">
                  <c:v>6.3726586773512262</c:v>
                </c:pt>
                <c:pt idx="4678">
                  <c:v>6.6151969827881025</c:v>
                </c:pt>
                <c:pt idx="4679">
                  <c:v>6.3726586773512306</c:v>
                </c:pt>
                <c:pt idx="4680">
                  <c:v>6.3726586773512306</c:v>
                </c:pt>
                <c:pt idx="4681">
                  <c:v>6.130120371914348</c:v>
                </c:pt>
                <c:pt idx="4682">
                  <c:v>6.3726586773512262</c:v>
                </c:pt>
                <c:pt idx="4683">
                  <c:v>6.3726586773512262</c:v>
                </c:pt>
                <c:pt idx="4684">
                  <c:v>6.6151969827881025</c:v>
                </c:pt>
                <c:pt idx="4685">
                  <c:v>6.3726586773512306</c:v>
                </c:pt>
                <c:pt idx="4686">
                  <c:v>6.3726586773512306</c:v>
                </c:pt>
                <c:pt idx="4687">
                  <c:v>6.130120371914348</c:v>
                </c:pt>
                <c:pt idx="4688">
                  <c:v>6.130120371914348</c:v>
                </c:pt>
                <c:pt idx="4689">
                  <c:v>6.3726586773512262</c:v>
                </c:pt>
                <c:pt idx="4690">
                  <c:v>6.3726586773512262</c:v>
                </c:pt>
                <c:pt idx="4691">
                  <c:v>6.3726586773512262</c:v>
                </c:pt>
                <c:pt idx="4692">
                  <c:v>6.1301203719143498</c:v>
                </c:pt>
                <c:pt idx="4693">
                  <c:v>6.1301203719143498</c:v>
                </c:pt>
                <c:pt idx="4694">
                  <c:v>6.3726586773512288</c:v>
                </c:pt>
                <c:pt idx="4695">
                  <c:v>6.6151969827881025</c:v>
                </c:pt>
                <c:pt idx="4696">
                  <c:v>6.3726586773512306</c:v>
                </c:pt>
                <c:pt idx="4697">
                  <c:v>6.130120371914348</c:v>
                </c:pt>
                <c:pt idx="4698">
                  <c:v>6.130120371914348</c:v>
                </c:pt>
                <c:pt idx="4699">
                  <c:v>5.8875820664774734</c:v>
                </c:pt>
                <c:pt idx="4700">
                  <c:v>5.8875820664774734</c:v>
                </c:pt>
                <c:pt idx="4701">
                  <c:v>6.1301203719143489</c:v>
                </c:pt>
                <c:pt idx="4702">
                  <c:v>6.1301203719143489</c:v>
                </c:pt>
                <c:pt idx="4703">
                  <c:v>6.1301203719143489</c:v>
                </c:pt>
                <c:pt idx="4704">
                  <c:v>6.1301203719143489</c:v>
                </c:pt>
                <c:pt idx="4705">
                  <c:v>6.1301203719143489</c:v>
                </c:pt>
                <c:pt idx="4706">
                  <c:v>6.1301203719143489</c:v>
                </c:pt>
                <c:pt idx="4707">
                  <c:v>6.1301203719143489</c:v>
                </c:pt>
                <c:pt idx="4708">
                  <c:v>6.1301203719143489</c:v>
                </c:pt>
                <c:pt idx="4709">
                  <c:v>6.3726586773512262</c:v>
                </c:pt>
                <c:pt idx="4710">
                  <c:v>6.1301203719143498</c:v>
                </c:pt>
                <c:pt idx="4711">
                  <c:v>5.8875820664774796</c:v>
                </c:pt>
                <c:pt idx="4712">
                  <c:v>5.8875820664774796</c:v>
                </c:pt>
                <c:pt idx="4713">
                  <c:v>5.8875820664774796</c:v>
                </c:pt>
                <c:pt idx="4714">
                  <c:v>6.1301203719143489</c:v>
                </c:pt>
                <c:pt idx="4715">
                  <c:v>6.1301203719143489</c:v>
                </c:pt>
                <c:pt idx="4716">
                  <c:v>6.1301203719143489</c:v>
                </c:pt>
                <c:pt idx="4717">
                  <c:v>6.1301203719143489</c:v>
                </c:pt>
                <c:pt idx="4718">
                  <c:v>6.3726586773512262</c:v>
                </c:pt>
                <c:pt idx="4719">
                  <c:v>6.3726586773512262</c:v>
                </c:pt>
                <c:pt idx="4720">
                  <c:v>6.3726586773512262</c:v>
                </c:pt>
                <c:pt idx="4721">
                  <c:v>6.3726586773512262</c:v>
                </c:pt>
                <c:pt idx="4722">
                  <c:v>6.3726586773512262</c:v>
                </c:pt>
                <c:pt idx="4723">
                  <c:v>6.1301203719143498</c:v>
                </c:pt>
                <c:pt idx="4724">
                  <c:v>6.1301203719143498</c:v>
                </c:pt>
                <c:pt idx="4725">
                  <c:v>6.1301203719143498</c:v>
                </c:pt>
                <c:pt idx="4726">
                  <c:v>6.3726586773512288</c:v>
                </c:pt>
                <c:pt idx="4727">
                  <c:v>6.1301203719143524</c:v>
                </c:pt>
                <c:pt idx="4728">
                  <c:v>6.1301203719143524</c:v>
                </c:pt>
                <c:pt idx="4729">
                  <c:v>6.1301203719143524</c:v>
                </c:pt>
                <c:pt idx="4730">
                  <c:v>6.1301203719143524</c:v>
                </c:pt>
                <c:pt idx="4731">
                  <c:v>6.1301203719143524</c:v>
                </c:pt>
                <c:pt idx="4732">
                  <c:v>6.1301203719143524</c:v>
                </c:pt>
                <c:pt idx="4733">
                  <c:v>6.1301203719143524</c:v>
                </c:pt>
                <c:pt idx="4734">
                  <c:v>6.1301203719143524</c:v>
                </c:pt>
                <c:pt idx="4735">
                  <c:v>6.1301203719143524</c:v>
                </c:pt>
                <c:pt idx="4736">
                  <c:v>6.1301203719143524</c:v>
                </c:pt>
                <c:pt idx="4737">
                  <c:v>5.8875820664774734</c:v>
                </c:pt>
                <c:pt idx="4738">
                  <c:v>5.8875820664774734</c:v>
                </c:pt>
                <c:pt idx="4739">
                  <c:v>5.8875820664774734</c:v>
                </c:pt>
                <c:pt idx="4740">
                  <c:v>5.8875820664774734</c:v>
                </c:pt>
                <c:pt idx="4741">
                  <c:v>6.1301203719143489</c:v>
                </c:pt>
                <c:pt idx="4742">
                  <c:v>6.1301203719143489</c:v>
                </c:pt>
                <c:pt idx="4743">
                  <c:v>6.1301203719143489</c:v>
                </c:pt>
                <c:pt idx="4744">
                  <c:v>6.1301203719143489</c:v>
                </c:pt>
                <c:pt idx="4745">
                  <c:v>6.1301203719143489</c:v>
                </c:pt>
                <c:pt idx="4746">
                  <c:v>6.1301203719143489</c:v>
                </c:pt>
                <c:pt idx="4747">
                  <c:v>6.1301203719143489</c:v>
                </c:pt>
                <c:pt idx="4748">
                  <c:v>6.1301203719143489</c:v>
                </c:pt>
                <c:pt idx="4749">
                  <c:v>6.3726586773512262</c:v>
                </c:pt>
                <c:pt idx="4750">
                  <c:v>6.1301203719143498</c:v>
                </c:pt>
                <c:pt idx="4751">
                  <c:v>6.1301203719143498</c:v>
                </c:pt>
                <c:pt idx="4752">
                  <c:v>6.1301203719143498</c:v>
                </c:pt>
                <c:pt idx="4753">
                  <c:v>6.1301203719143498</c:v>
                </c:pt>
                <c:pt idx="4754">
                  <c:v>6.1301203719143498</c:v>
                </c:pt>
                <c:pt idx="4755">
                  <c:v>6.1301203719143498</c:v>
                </c:pt>
                <c:pt idx="4756">
                  <c:v>6.1301203719143498</c:v>
                </c:pt>
                <c:pt idx="4757">
                  <c:v>6.3726586773512288</c:v>
                </c:pt>
                <c:pt idx="4758">
                  <c:v>6.3726586773512288</c:v>
                </c:pt>
                <c:pt idx="4759">
                  <c:v>6.3726586773512288</c:v>
                </c:pt>
                <c:pt idx="4760">
                  <c:v>6.3726586773512288</c:v>
                </c:pt>
                <c:pt idx="4761">
                  <c:v>6.1301203719143524</c:v>
                </c:pt>
                <c:pt idx="4762">
                  <c:v>6.1301203719143524</c:v>
                </c:pt>
                <c:pt idx="4763">
                  <c:v>6.1301203719143524</c:v>
                </c:pt>
                <c:pt idx="4764">
                  <c:v>6.1301203719143524</c:v>
                </c:pt>
                <c:pt idx="4765">
                  <c:v>6.372658677351227</c:v>
                </c:pt>
                <c:pt idx="4766">
                  <c:v>6.1301203719143498</c:v>
                </c:pt>
                <c:pt idx="4767">
                  <c:v>6.1301203719143498</c:v>
                </c:pt>
                <c:pt idx="4768">
                  <c:v>5.8875820664774796</c:v>
                </c:pt>
                <c:pt idx="4769">
                  <c:v>5.8875820664774796</c:v>
                </c:pt>
                <c:pt idx="4770">
                  <c:v>5.8875820664774796</c:v>
                </c:pt>
                <c:pt idx="4771">
                  <c:v>6.1301203719143489</c:v>
                </c:pt>
                <c:pt idx="4772">
                  <c:v>6.1301203719143489</c:v>
                </c:pt>
                <c:pt idx="4773">
                  <c:v>6.1301203719143489</c:v>
                </c:pt>
                <c:pt idx="4774">
                  <c:v>6.1301203719143489</c:v>
                </c:pt>
                <c:pt idx="4775">
                  <c:v>5.8875820664774761</c:v>
                </c:pt>
                <c:pt idx="4776">
                  <c:v>5.8875820664774761</c:v>
                </c:pt>
                <c:pt idx="4777">
                  <c:v>6.1301203719143524</c:v>
                </c:pt>
                <c:pt idx="4778">
                  <c:v>6.1301203719143524</c:v>
                </c:pt>
                <c:pt idx="4779">
                  <c:v>6.1301203719143524</c:v>
                </c:pt>
                <c:pt idx="4780">
                  <c:v>6.372658677351227</c:v>
                </c:pt>
                <c:pt idx="4781">
                  <c:v>6.1301203719143498</c:v>
                </c:pt>
                <c:pt idx="4782">
                  <c:v>6.1301203719143498</c:v>
                </c:pt>
                <c:pt idx="4783">
                  <c:v>6.1301203719143498</c:v>
                </c:pt>
                <c:pt idx="4784">
                  <c:v>6.1301203719143498</c:v>
                </c:pt>
                <c:pt idx="4785">
                  <c:v>6.3726586773512288</c:v>
                </c:pt>
                <c:pt idx="4786">
                  <c:v>6.3726586773512288</c:v>
                </c:pt>
                <c:pt idx="4787">
                  <c:v>6.3726586773512288</c:v>
                </c:pt>
                <c:pt idx="4788">
                  <c:v>6.1301203719143524</c:v>
                </c:pt>
                <c:pt idx="4789">
                  <c:v>6.1301203719143524</c:v>
                </c:pt>
                <c:pt idx="4790">
                  <c:v>6.372658677351227</c:v>
                </c:pt>
                <c:pt idx="4791">
                  <c:v>6.372658677351227</c:v>
                </c:pt>
                <c:pt idx="4792">
                  <c:v>6.372658677351227</c:v>
                </c:pt>
                <c:pt idx="4793">
                  <c:v>6.1301203719143498</c:v>
                </c:pt>
                <c:pt idx="4794">
                  <c:v>6.1301203719143498</c:v>
                </c:pt>
                <c:pt idx="4795">
                  <c:v>6.1301203719143498</c:v>
                </c:pt>
                <c:pt idx="4796">
                  <c:v>6.1301203719143498</c:v>
                </c:pt>
                <c:pt idx="4797">
                  <c:v>6.1301203719143498</c:v>
                </c:pt>
                <c:pt idx="4798">
                  <c:v>6.1301203719143498</c:v>
                </c:pt>
                <c:pt idx="4799">
                  <c:v>6.1301203719143498</c:v>
                </c:pt>
                <c:pt idx="4800">
                  <c:v>6.1301203719143498</c:v>
                </c:pt>
                <c:pt idx="4801">
                  <c:v>6.1301203719143498</c:v>
                </c:pt>
                <c:pt idx="4802">
                  <c:v>6.1301203719143498</c:v>
                </c:pt>
                <c:pt idx="4803">
                  <c:v>6.3726586773512288</c:v>
                </c:pt>
                <c:pt idx="4804">
                  <c:v>6.1301203719143524</c:v>
                </c:pt>
                <c:pt idx="4805">
                  <c:v>5.8875820664774734</c:v>
                </c:pt>
                <c:pt idx="4806">
                  <c:v>5.8875820664774734</c:v>
                </c:pt>
                <c:pt idx="4807">
                  <c:v>6.1301203719143489</c:v>
                </c:pt>
                <c:pt idx="4808">
                  <c:v>6.1301203719143489</c:v>
                </c:pt>
                <c:pt idx="4809">
                  <c:v>6.1301203719143489</c:v>
                </c:pt>
                <c:pt idx="4810">
                  <c:v>6.1301203719143489</c:v>
                </c:pt>
                <c:pt idx="4811">
                  <c:v>6.1301203719143489</c:v>
                </c:pt>
                <c:pt idx="4812">
                  <c:v>6.1301203719143489</c:v>
                </c:pt>
                <c:pt idx="4813">
                  <c:v>6.3726586773512262</c:v>
                </c:pt>
                <c:pt idx="4814">
                  <c:v>6.1301203719143498</c:v>
                </c:pt>
                <c:pt idx="4815">
                  <c:v>6.1301203719143498</c:v>
                </c:pt>
                <c:pt idx="4816">
                  <c:v>6.1301203719143498</c:v>
                </c:pt>
                <c:pt idx="4817">
                  <c:v>6.1301203719143498</c:v>
                </c:pt>
                <c:pt idx="4818">
                  <c:v>6.1301203719143498</c:v>
                </c:pt>
                <c:pt idx="4819">
                  <c:v>6.3726586773512288</c:v>
                </c:pt>
                <c:pt idx="4820">
                  <c:v>6.3726586773512288</c:v>
                </c:pt>
                <c:pt idx="4821">
                  <c:v>6.3726586773512288</c:v>
                </c:pt>
                <c:pt idx="4822">
                  <c:v>6.3726586773512288</c:v>
                </c:pt>
                <c:pt idx="4823">
                  <c:v>6.1301203719143524</c:v>
                </c:pt>
                <c:pt idx="4824">
                  <c:v>6.372658677351227</c:v>
                </c:pt>
                <c:pt idx="4825">
                  <c:v>6.372658677351227</c:v>
                </c:pt>
                <c:pt idx="4826">
                  <c:v>6.372658677351227</c:v>
                </c:pt>
                <c:pt idx="4827">
                  <c:v>6.372658677351227</c:v>
                </c:pt>
                <c:pt idx="4828">
                  <c:v>6.372658677351227</c:v>
                </c:pt>
                <c:pt idx="4829">
                  <c:v>6.1301203719143498</c:v>
                </c:pt>
                <c:pt idx="4830">
                  <c:v>6.1301203719143498</c:v>
                </c:pt>
                <c:pt idx="4831">
                  <c:v>6.1301203719143498</c:v>
                </c:pt>
                <c:pt idx="4832">
                  <c:v>6.3726586773512288</c:v>
                </c:pt>
                <c:pt idx="4833">
                  <c:v>6.3726586773512288</c:v>
                </c:pt>
                <c:pt idx="4834">
                  <c:v>6.3726586773512288</c:v>
                </c:pt>
                <c:pt idx="4835">
                  <c:v>6.3726586773512288</c:v>
                </c:pt>
                <c:pt idx="4836">
                  <c:v>6.1301203719143524</c:v>
                </c:pt>
                <c:pt idx="4837">
                  <c:v>6.1301203719143524</c:v>
                </c:pt>
                <c:pt idx="4838">
                  <c:v>6.1301203719143524</c:v>
                </c:pt>
                <c:pt idx="4839">
                  <c:v>6.372658677351227</c:v>
                </c:pt>
                <c:pt idx="4840">
                  <c:v>6.372658677351227</c:v>
                </c:pt>
                <c:pt idx="4841">
                  <c:v>6.372658677351227</c:v>
                </c:pt>
                <c:pt idx="4842">
                  <c:v>6.1301203719143498</c:v>
                </c:pt>
                <c:pt idx="4843">
                  <c:v>6.1301203719143498</c:v>
                </c:pt>
                <c:pt idx="4844">
                  <c:v>6.1301203719143498</c:v>
                </c:pt>
                <c:pt idx="4845">
                  <c:v>6.1301203719143498</c:v>
                </c:pt>
                <c:pt idx="4846">
                  <c:v>6.1301203719143498</c:v>
                </c:pt>
                <c:pt idx="4847">
                  <c:v>6.3726586773512288</c:v>
                </c:pt>
                <c:pt idx="4848">
                  <c:v>6.3726586773512288</c:v>
                </c:pt>
                <c:pt idx="4849">
                  <c:v>6.3726586773512288</c:v>
                </c:pt>
                <c:pt idx="4850">
                  <c:v>6.3726586773512288</c:v>
                </c:pt>
                <c:pt idx="4851">
                  <c:v>6.1301203719143524</c:v>
                </c:pt>
                <c:pt idx="4852">
                  <c:v>6.1301203719143524</c:v>
                </c:pt>
                <c:pt idx="4853">
                  <c:v>6.372658677351227</c:v>
                </c:pt>
                <c:pt idx="4854">
                  <c:v>6.372658677351227</c:v>
                </c:pt>
                <c:pt idx="4855">
                  <c:v>6.372658677351227</c:v>
                </c:pt>
                <c:pt idx="4856">
                  <c:v>6.372658677351227</c:v>
                </c:pt>
                <c:pt idx="4857">
                  <c:v>6.372658677351227</c:v>
                </c:pt>
                <c:pt idx="4858">
                  <c:v>6.372658677351227</c:v>
                </c:pt>
                <c:pt idx="4859">
                  <c:v>6.372658677351227</c:v>
                </c:pt>
                <c:pt idx="4860">
                  <c:v>6.6151969827881008</c:v>
                </c:pt>
                <c:pt idx="4861">
                  <c:v>6.6151969827881008</c:v>
                </c:pt>
                <c:pt idx="4862">
                  <c:v>6.6151969827881008</c:v>
                </c:pt>
                <c:pt idx="4863">
                  <c:v>6.3726586773512244</c:v>
                </c:pt>
                <c:pt idx="4864">
                  <c:v>6.3726586773512244</c:v>
                </c:pt>
                <c:pt idx="4865">
                  <c:v>6.3726586773512244</c:v>
                </c:pt>
                <c:pt idx="4866">
                  <c:v>6.3726586773512244</c:v>
                </c:pt>
                <c:pt idx="4867">
                  <c:v>6.6151969827881025</c:v>
                </c:pt>
                <c:pt idx="4868">
                  <c:v>6.3726586773512306</c:v>
                </c:pt>
                <c:pt idx="4869">
                  <c:v>6.3726586773512306</c:v>
                </c:pt>
                <c:pt idx="4870">
                  <c:v>6.3726586773512306</c:v>
                </c:pt>
                <c:pt idx="4871">
                  <c:v>6.3726586773512306</c:v>
                </c:pt>
                <c:pt idx="4872">
                  <c:v>6.6151969827881025</c:v>
                </c:pt>
                <c:pt idx="4873">
                  <c:v>6.3726586773512306</c:v>
                </c:pt>
                <c:pt idx="4874">
                  <c:v>6.3726586773512306</c:v>
                </c:pt>
                <c:pt idx="4875">
                  <c:v>6.3726586773512306</c:v>
                </c:pt>
                <c:pt idx="4876">
                  <c:v>6.3726586773512306</c:v>
                </c:pt>
                <c:pt idx="4877">
                  <c:v>6.3726586773512306</c:v>
                </c:pt>
                <c:pt idx="4878">
                  <c:v>6.3726586773512306</c:v>
                </c:pt>
                <c:pt idx="4879">
                  <c:v>6.130120371914348</c:v>
                </c:pt>
                <c:pt idx="4880">
                  <c:v>6.130120371914348</c:v>
                </c:pt>
                <c:pt idx="4881">
                  <c:v>6.3726586773512262</c:v>
                </c:pt>
                <c:pt idx="4882">
                  <c:v>6.3726586773512262</c:v>
                </c:pt>
                <c:pt idx="4883">
                  <c:v>6.3726586773512262</c:v>
                </c:pt>
                <c:pt idx="4884">
                  <c:v>6.3726586773512262</c:v>
                </c:pt>
                <c:pt idx="4885">
                  <c:v>6.1301203719143498</c:v>
                </c:pt>
                <c:pt idx="4886">
                  <c:v>6.1301203719143498</c:v>
                </c:pt>
                <c:pt idx="4887">
                  <c:v>6.1301203719143498</c:v>
                </c:pt>
                <c:pt idx="4888">
                  <c:v>6.3726586773512288</c:v>
                </c:pt>
                <c:pt idx="4889">
                  <c:v>6.3726586773512288</c:v>
                </c:pt>
                <c:pt idx="4890">
                  <c:v>6.3726586773512288</c:v>
                </c:pt>
                <c:pt idx="4891">
                  <c:v>6.1301203719143524</c:v>
                </c:pt>
                <c:pt idx="4892">
                  <c:v>6.1301203719143524</c:v>
                </c:pt>
                <c:pt idx="4893">
                  <c:v>6.1301203719143524</c:v>
                </c:pt>
                <c:pt idx="4894">
                  <c:v>6.1301203719143524</c:v>
                </c:pt>
                <c:pt idx="4895">
                  <c:v>6.372658677351227</c:v>
                </c:pt>
                <c:pt idx="4896">
                  <c:v>6.372658677351227</c:v>
                </c:pt>
                <c:pt idx="4897">
                  <c:v>6.372658677351227</c:v>
                </c:pt>
                <c:pt idx="4898">
                  <c:v>6.1301203719143498</c:v>
                </c:pt>
                <c:pt idx="4899">
                  <c:v>6.1301203719143498</c:v>
                </c:pt>
                <c:pt idx="4900">
                  <c:v>6.1301203719143498</c:v>
                </c:pt>
                <c:pt idx="4901">
                  <c:v>6.1301203719143498</c:v>
                </c:pt>
                <c:pt idx="4902">
                  <c:v>6.1301203719143498</c:v>
                </c:pt>
                <c:pt idx="4903">
                  <c:v>6.1301203719143498</c:v>
                </c:pt>
                <c:pt idx="4904">
                  <c:v>6.3726586773512288</c:v>
                </c:pt>
                <c:pt idx="4905">
                  <c:v>6.1301203719143524</c:v>
                </c:pt>
                <c:pt idx="4906">
                  <c:v>6.1301203719143524</c:v>
                </c:pt>
                <c:pt idx="4907">
                  <c:v>6.1301203719143524</c:v>
                </c:pt>
                <c:pt idx="4908">
                  <c:v>6.1301203719143524</c:v>
                </c:pt>
                <c:pt idx="4909">
                  <c:v>6.1301203719143524</c:v>
                </c:pt>
                <c:pt idx="4910">
                  <c:v>6.1301203719143524</c:v>
                </c:pt>
                <c:pt idx="4911">
                  <c:v>6.1301203719143524</c:v>
                </c:pt>
                <c:pt idx="4912">
                  <c:v>6.1301203719143524</c:v>
                </c:pt>
                <c:pt idx="4913">
                  <c:v>6.1301203719143524</c:v>
                </c:pt>
                <c:pt idx="4914">
                  <c:v>6.1301203719143524</c:v>
                </c:pt>
                <c:pt idx="4915">
                  <c:v>6.1301203719143524</c:v>
                </c:pt>
                <c:pt idx="4916">
                  <c:v>6.1301203719143524</c:v>
                </c:pt>
                <c:pt idx="4917">
                  <c:v>6.1301203719143524</c:v>
                </c:pt>
                <c:pt idx="4918">
                  <c:v>6.1301203719143524</c:v>
                </c:pt>
                <c:pt idx="4919">
                  <c:v>6.1301203719143524</c:v>
                </c:pt>
                <c:pt idx="4920">
                  <c:v>6.1301203719143524</c:v>
                </c:pt>
                <c:pt idx="4921">
                  <c:v>6.1301203719143524</c:v>
                </c:pt>
                <c:pt idx="4922">
                  <c:v>6.1301203719143524</c:v>
                </c:pt>
                <c:pt idx="4923">
                  <c:v>5.8875820664774734</c:v>
                </c:pt>
                <c:pt idx="4924">
                  <c:v>6.1301203719143489</c:v>
                </c:pt>
                <c:pt idx="4925">
                  <c:v>5.8875820664774761</c:v>
                </c:pt>
                <c:pt idx="4926">
                  <c:v>5.8875820664774761</c:v>
                </c:pt>
                <c:pt idx="4927">
                  <c:v>6.1301203719143524</c:v>
                </c:pt>
                <c:pt idx="4928">
                  <c:v>6.1301203719143524</c:v>
                </c:pt>
                <c:pt idx="4929">
                  <c:v>6.1301203719143524</c:v>
                </c:pt>
                <c:pt idx="4930">
                  <c:v>6.1301203719143524</c:v>
                </c:pt>
                <c:pt idx="4931">
                  <c:v>6.1301203719143524</c:v>
                </c:pt>
                <c:pt idx="4932">
                  <c:v>6.1301203719143524</c:v>
                </c:pt>
                <c:pt idx="4933">
                  <c:v>6.1301203719143524</c:v>
                </c:pt>
                <c:pt idx="4934">
                  <c:v>6.1301203719143524</c:v>
                </c:pt>
                <c:pt idx="4935">
                  <c:v>5.8875820664774734</c:v>
                </c:pt>
                <c:pt idx="4936">
                  <c:v>6.1301203719143489</c:v>
                </c:pt>
                <c:pt idx="4937">
                  <c:v>6.1301203719143489</c:v>
                </c:pt>
                <c:pt idx="4938">
                  <c:v>6.1301203719143489</c:v>
                </c:pt>
                <c:pt idx="4939">
                  <c:v>5.8875820664774761</c:v>
                </c:pt>
                <c:pt idx="4940">
                  <c:v>5.8875820664774761</c:v>
                </c:pt>
                <c:pt idx="4941">
                  <c:v>5.8875820664774761</c:v>
                </c:pt>
                <c:pt idx="4942">
                  <c:v>6.1301203719143524</c:v>
                </c:pt>
                <c:pt idx="4943">
                  <c:v>6.1301203719143524</c:v>
                </c:pt>
                <c:pt idx="4944">
                  <c:v>6.1301203719143524</c:v>
                </c:pt>
                <c:pt idx="4945">
                  <c:v>5.8875820664774734</c:v>
                </c:pt>
                <c:pt idx="4946">
                  <c:v>5.8875820664774734</c:v>
                </c:pt>
                <c:pt idx="4947">
                  <c:v>5.8875820664774734</c:v>
                </c:pt>
                <c:pt idx="4948">
                  <c:v>6.1301203719143489</c:v>
                </c:pt>
                <c:pt idx="4949">
                  <c:v>6.1301203719143489</c:v>
                </c:pt>
                <c:pt idx="4950">
                  <c:v>6.1301203719143489</c:v>
                </c:pt>
                <c:pt idx="4951">
                  <c:v>5.8875820664774761</c:v>
                </c:pt>
                <c:pt idx="4952">
                  <c:v>5.8875820664774761</c:v>
                </c:pt>
                <c:pt idx="4953">
                  <c:v>5.8875820664774761</c:v>
                </c:pt>
                <c:pt idx="4954">
                  <c:v>6.1301203719143524</c:v>
                </c:pt>
                <c:pt idx="4955">
                  <c:v>6.1301203719143524</c:v>
                </c:pt>
                <c:pt idx="4956">
                  <c:v>6.1301203719143524</c:v>
                </c:pt>
                <c:pt idx="4957">
                  <c:v>5.8875820664774734</c:v>
                </c:pt>
                <c:pt idx="4958">
                  <c:v>5.8875820664774734</c:v>
                </c:pt>
                <c:pt idx="4959">
                  <c:v>5.8875820664774734</c:v>
                </c:pt>
                <c:pt idx="4960">
                  <c:v>5.8875820664774734</c:v>
                </c:pt>
                <c:pt idx="4961">
                  <c:v>6.1301203719143489</c:v>
                </c:pt>
                <c:pt idx="4962">
                  <c:v>6.1301203719143489</c:v>
                </c:pt>
                <c:pt idx="4963">
                  <c:v>6.1301203719143489</c:v>
                </c:pt>
                <c:pt idx="4964">
                  <c:v>6.1301203719143489</c:v>
                </c:pt>
                <c:pt idx="4965">
                  <c:v>5.8875820664774761</c:v>
                </c:pt>
                <c:pt idx="4966">
                  <c:v>5.8875820664774761</c:v>
                </c:pt>
                <c:pt idx="4967">
                  <c:v>5.8875820664774761</c:v>
                </c:pt>
                <c:pt idx="4968">
                  <c:v>6.1301203719143524</c:v>
                </c:pt>
                <c:pt idx="4969">
                  <c:v>6.1301203719143524</c:v>
                </c:pt>
                <c:pt idx="4970">
                  <c:v>6.1301203719143524</c:v>
                </c:pt>
                <c:pt idx="4971">
                  <c:v>5.8875820664774734</c:v>
                </c:pt>
                <c:pt idx="4972">
                  <c:v>5.8875820664774734</c:v>
                </c:pt>
                <c:pt idx="4973">
                  <c:v>5.8875820664774734</c:v>
                </c:pt>
                <c:pt idx="4974">
                  <c:v>5.8875820664774734</c:v>
                </c:pt>
                <c:pt idx="4975">
                  <c:v>6.1301203719143489</c:v>
                </c:pt>
                <c:pt idx="4976">
                  <c:v>6.1301203719143489</c:v>
                </c:pt>
                <c:pt idx="4977">
                  <c:v>6.1301203719143489</c:v>
                </c:pt>
                <c:pt idx="4978">
                  <c:v>5.8875820664774761</c:v>
                </c:pt>
                <c:pt idx="4979">
                  <c:v>5.8875820664774761</c:v>
                </c:pt>
                <c:pt idx="4980">
                  <c:v>5.8875820664774761</c:v>
                </c:pt>
                <c:pt idx="4981">
                  <c:v>6.1301203719143524</c:v>
                </c:pt>
                <c:pt idx="4982">
                  <c:v>6.1301203719143524</c:v>
                </c:pt>
                <c:pt idx="4983">
                  <c:v>5.8875820664774734</c:v>
                </c:pt>
                <c:pt idx="4984">
                  <c:v>5.8875820664774734</c:v>
                </c:pt>
                <c:pt idx="4985">
                  <c:v>5.8875820664774734</c:v>
                </c:pt>
                <c:pt idx="4986">
                  <c:v>6.1301203719143489</c:v>
                </c:pt>
                <c:pt idx="4987">
                  <c:v>6.1301203719143489</c:v>
                </c:pt>
                <c:pt idx="4988">
                  <c:v>6.1301203719143489</c:v>
                </c:pt>
                <c:pt idx="4989">
                  <c:v>6.1301203719143489</c:v>
                </c:pt>
                <c:pt idx="4990">
                  <c:v>6.1301203719143489</c:v>
                </c:pt>
                <c:pt idx="4991">
                  <c:v>5.8875820664774761</c:v>
                </c:pt>
                <c:pt idx="4992">
                  <c:v>5.8875820664774761</c:v>
                </c:pt>
                <c:pt idx="4993">
                  <c:v>6.1301203719143524</c:v>
                </c:pt>
                <c:pt idx="4994">
                  <c:v>6.1301203719143524</c:v>
                </c:pt>
                <c:pt idx="4995">
                  <c:v>6.1301203719143524</c:v>
                </c:pt>
                <c:pt idx="4996">
                  <c:v>5.8875820664774734</c:v>
                </c:pt>
                <c:pt idx="4997">
                  <c:v>5.8875820664774734</c:v>
                </c:pt>
                <c:pt idx="4998">
                  <c:v>5.8875820664774734</c:v>
                </c:pt>
                <c:pt idx="4999">
                  <c:v>5.8875820664774734</c:v>
                </c:pt>
                <c:pt idx="5000">
                  <c:v>6.1301203719143489</c:v>
                </c:pt>
                <c:pt idx="5001">
                  <c:v>6.1301203719143489</c:v>
                </c:pt>
                <c:pt idx="5002">
                  <c:v>6.1301203719143489</c:v>
                </c:pt>
                <c:pt idx="5003">
                  <c:v>5.8875820664774761</c:v>
                </c:pt>
                <c:pt idx="5004">
                  <c:v>6.1301203719143524</c:v>
                </c:pt>
                <c:pt idx="5005">
                  <c:v>5.8875820664774734</c:v>
                </c:pt>
                <c:pt idx="5006">
                  <c:v>6.1301203719143489</c:v>
                </c:pt>
                <c:pt idx="5007">
                  <c:v>6.1301203719143489</c:v>
                </c:pt>
                <c:pt idx="5008">
                  <c:v>5.8875820664774761</c:v>
                </c:pt>
                <c:pt idx="5009">
                  <c:v>6.1301203719143524</c:v>
                </c:pt>
                <c:pt idx="5010">
                  <c:v>6.372658677351227</c:v>
                </c:pt>
                <c:pt idx="5011">
                  <c:v>6.372658677351227</c:v>
                </c:pt>
                <c:pt idx="5012">
                  <c:v>6.1301203719143498</c:v>
                </c:pt>
                <c:pt idx="5013">
                  <c:v>6.1301203719143498</c:v>
                </c:pt>
                <c:pt idx="5014">
                  <c:v>6.1301203719143498</c:v>
                </c:pt>
                <c:pt idx="5015">
                  <c:v>6.1301203719143498</c:v>
                </c:pt>
                <c:pt idx="5016">
                  <c:v>6.1301203719143498</c:v>
                </c:pt>
                <c:pt idx="5017">
                  <c:v>6.1301203719143498</c:v>
                </c:pt>
                <c:pt idx="5018">
                  <c:v>6.1301203719143498</c:v>
                </c:pt>
                <c:pt idx="5019">
                  <c:v>6.1301203719143498</c:v>
                </c:pt>
                <c:pt idx="5020">
                  <c:v>5.8875820664774796</c:v>
                </c:pt>
                <c:pt idx="5021">
                  <c:v>5.8875820664774796</c:v>
                </c:pt>
                <c:pt idx="5022">
                  <c:v>6.1301203719143489</c:v>
                </c:pt>
                <c:pt idx="5023">
                  <c:v>6.3726586773512262</c:v>
                </c:pt>
                <c:pt idx="5024">
                  <c:v>6.3726586773512262</c:v>
                </c:pt>
                <c:pt idx="5025">
                  <c:v>6.1301203719143498</c:v>
                </c:pt>
                <c:pt idx="5026">
                  <c:v>5.8875820664774796</c:v>
                </c:pt>
                <c:pt idx="5027">
                  <c:v>5.8875820664774796</c:v>
                </c:pt>
                <c:pt idx="5028">
                  <c:v>5.8875820664774796</c:v>
                </c:pt>
                <c:pt idx="5029">
                  <c:v>6.1301203719143489</c:v>
                </c:pt>
                <c:pt idx="5030">
                  <c:v>6.1301203719143489</c:v>
                </c:pt>
                <c:pt idx="5031">
                  <c:v>5.8875820664774761</c:v>
                </c:pt>
                <c:pt idx="5032">
                  <c:v>5.8875820664774761</c:v>
                </c:pt>
                <c:pt idx="5033">
                  <c:v>5.8875820664774761</c:v>
                </c:pt>
                <c:pt idx="5034">
                  <c:v>5.8875820664774761</c:v>
                </c:pt>
                <c:pt idx="5035">
                  <c:v>6.1301203719143524</c:v>
                </c:pt>
                <c:pt idx="5036">
                  <c:v>6.1301203719143524</c:v>
                </c:pt>
                <c:pt idx="5037">
                  <c:v>6.1301203719143524</c:v>
                </c:pt>
                <c:pt idx="5038">
                  <c:v>6.1301203719143524</c:v>
                </c:pt>
                <c:pt idx="5039">
                  <c:v>5.8875820664774734</c:v>
                </c:pt>
                <c:pt idx="5040">
                  <c:v>5.8875820664774734</c:v>
                </c:pt>
                <c:pt idx="5041">
                  <c:v>6.1301203719143489</c:v>
                </c:pt>
                <c:pt idx="5042">
                  <c:v>6.1301203719143489</c:v>
                </c:pt>
                <c:pt idx="5043">
                  <c:v>6.1301203719143489</c:v>
                </c:pt>
                <c:pt idx="5044">
                  <c:v>6.1301203719143489</c:v>
                </c:pt>
                <c:pt idx="5045">
                  <c:v>6.1301203719143489</c:v>
                </c:pt>
                <c:pt idx="5046">
                  <c:v>6.1301203719143489</c:v>
                </c:pt>
                <c:pt idx="5047">
                  <c:v>6.1301203719143489</c:v>
                </c:pt>
                <c:pt idx="5048">
                  <c:v>6.1301203719143489</c:v>
                </c:pt>
                <c:pt idx="5049">
                  <c:v>6.1301203719143489</c:v>
                </c:pt>
                <c:pt idx="5050">
                  <c:v>6.3726586773512262</c:v>
                </c:pt>
                <c:pt idx="5051">
                  <c:v>6.1301203719143498</c:v>
                </c:pt>
                <c:pt idx="5052">
                  <c:v>6.1301203719143498</c:v>
                </c:pt>
                <c:pt idx="5053">
                  <c:v>6.1301203719143498</c:v>
                </c:pt>
                <c:pt idx="5054">
                  <c:v>6.1301203719143498</c:v>
                </c:pt>
                <c:pt idx="5055">
                  <c:v>6.1301203719143498</c:v>
                </c:pt>
                <c:pt idx="5056">
                  <c:v>6.1301203719143498</c:v>
                </c:pt>
                <c:pt idx="5057">
                  <c:v>5.8875820664774796</c:v>
                </c:pt>
                <c:pt idx="5058">
                  <c:v>6.1301203719143489</c:v>
                </c:pt>
                <c:pt idx="5059">
                  <c:v>6.1301203719143489</c:v>
                </c:pt>
                <c:pt idx="5060">
                  <c:v>6.1301203719143489</c:v>
                </c:pt>
                <c:pt idx="5061">
                  <c:v>5.8875820664774761</c:v>
                </c:pt>
                <c:pt idx="5062">
                  <c:v>6.1301203719143524</c:v>
                </c:pt>
                <c:pt idx="5063">
                  <c:v>5.8875820664774734</c:v>
                </c:pt>
                <c:pt idx="5064">
                  <c:v>5.8875820664774734</c:v>
                </c:pt>
                <c:pt idx="5065">
                  <c:v>5.8875820664774734</c:v>
                </c:pt>
                <c:pt idx="5066">
                  <c:v>6.1301203719143489</c:v>
                </c:pt>
                <c:pt idx="5067">
                  <c:v>5.8875820664774761</c:v>
                </c:pt>
                <c:pt idx="5068">
                  <c:v>5.8875820664774761</c:v>
                </c:pt>
                <c:pt idx="5069">
                  <c:v>5.8875820664774761</c:v>
                </c:pt>
                <c:pt idx="5070">
                  <c:v>5.8875820664774761</c:v>
                </c:pt>
                <c:pt idx="5071">
                  <c:v>6.1301203719143524</c:v>
                </c:pt>
                <c:pt idx="5072">
                  <c:v>6.1301203719143524</c:v>
                </c:pt>
                <c:pt idx="5073">
                  <c:v>6.1301203719143524</c:v>
                </c:pt>
                <c:pt idx="5074">
                  <c:v>5.8875820664774734</c:v>
                </c:pt>
                <c:pt idx="5075">
                  <c:v>5.8875820664774734</c:v>
                </c:pt>
                <c:pt idx="5076">
                  <c:v>5.8875820664774734</c:v>
                </c:pt>
                <c:pt idx="5077">
                  <c:v>5.8875820664774734</c:v>
                </c:pt>
                <c:pt idx="5078">
                  <c:v>6.1301203719143489</c:v>
                </c:pt>
                <c:pt idx="5079">
                  <c:v>6.1301203719143489</c:v>
                </c:pt>
                <c:pt idx="5080">
                  <c:v>6.1301203719143489</c:v>
                </c:pt>
                <c:pt idx="5081">
                  <c:v>6.1301203719143489</c:v>
                </c:pt>
                <c:pt idx="5082">
                  <c:v>6.1301203719143489</c:v>
                </c:pt>
                <c:pt idx="5083">
                  <c:v>6.1301203719143489</c:v>
                </c:pt>
                <c:pt idx="5084">
                  <c:v>6.1301203719143489</c:v>
                </c:pt>
                <c:pt idx="5085">
                  <c:v>6.1301203719143489</c:v>
                </c:pt>
                <c:pt idx="5086">
                  <c:v>5.8875820664774761</c:v>
                </c:pt>
                <c:pt idx="5087">
                  <c:v>5.8875820664774761</c:v>
                </c:pt>
                <c:pt idx="5088">
                  <c:v>5.8875820664774761</c:v>
                </c:pt>
                <c:pt idx="5089">
                  <c:v>5.8875820664774761</c:v>
                </c:pt>
                <c:pt idx="5090">
                  <c:v>5.8875820664774761</c:v>
                </c:pt>
                <c:pt idx="5091">
                  <c:v>6.1301203719143524</c:v>
                </c:pt>
                <c:pt idx="5092">
                  <c:v>6.1301203719143524</c:v>
                </c:pt>
                <c:pt idx="5093">
                  <c:v>6.1301203719143524</c:v>
                </c:pt>
                <c:pt idx="5094">
                  <c:v>5.8875820664774734</c:v>
                </c:pt>
                <c:pt idx="5095">
                  <c:v>5.8875820664774734</c:v>
                </c:pt>
                <c:pt idx="5096">
                  <c:v>5.8875820664774734</c:v>
                </c:pt>
                <c:pt idx="5097">
                  <c:v>5.8875820664774734</c:v>
                </c:pt>
                <c:pt idx="5098">
                  <c:v>5.8875820664774734</c:v>
                </c:pt>
                <c:pt idx="5099">
                  <c:v>5.8875820664774734</c:v>
                </c:pt>
                <c:pt idx="5100">
                  <c:v>5.8875820664774734</c:v>
                </c:pt>
                <c:pt idx="5101">
                  <c:v>5.8875820664774734</c:v>
                </c:pt>
                <c:pt idx="5102">
                  <c:v>5.8875820664774734</c:v>
                </c:pt>
                <c:pt idx="5103">
                  <c:v>5.8875820664774734</c:v>
                </c:pt>
                <c:pt idx="5104">
                  <c:v>5.8875820664774734</c:v>
                </c:pt>
                <c:pt idx="5105">
                  <c:v>6.1301203719143489</c:v>
                </c:pt>
                <c:pt idx="5106">
                  <c:v>6.1301203719143489</c:v>
                </c:pt>
                <c:pt idx="5107">
                  <c:v>5.8875820664774761</c:v>
                </c:pt>
                <c:pt idx="5108">
                  <c:v>5.8875820664774761</c:v>
                </c:pt>
                <c:pt idx="5109">
                  <c:v>5.8875820664774761</c:v>
                </c:pt>
                <c:pt idx="5110">
                  <c:v>6.1301203719143524</c:v>
                </c:pt>
                <c:pt idx="5111">
                  <c:v>6.1301203719143524</c:v>
                </c:pt>
                <c:pt idx="5112">
                  <c:v>5.8875820664774734</c:v>
                </c:pt>
                <c:pt idx="5113">
                  <c:v>5.8875820664774734</c:v>
                </c:pt>
                <c:pt idx="5114">
                  <c:v>5.8875820664774734</c:v>
                </c:pt>
                <c:pt idx="5115">
                  <c:v>5.8875820664774734</c:v>
                </c:pt>
                <c:pt idx="5116">
                  <c:v>5.8875820664774734</c:v>
                </c:pt>
                <c:pt idx="5117">
                  <c:v>6.1301203719143489</c:v>
                </c:pt>
                <c:pt idx="5118">
                  <c:v>6.1301203719143489</c:v>
                </c:pt>
                <c:pt idx="5119">
                  <c:v>6.1301203719143489</c:v>
                </c:pt>
                <c:pt idx="5120">
                  <c:v>5.8875820664774761</c:v>
                </c:pt>
                <c:pt idx="5121">
                  <c:v>5.8875820664774761</c:v>
                </c:pt>
                <c:pt idx="5122">
                  <c:v>5.8875820664774761</c:v>
                </c:pt>
                <c:pt idx="5123">
                  <c:v>5.8875820664774761</c:v>
                </c:pt>
                <c:pt idx="5124">
                  <c:v>6.1301203719143524</c:v>
                </c:pt>
                <c:pt idx="5125">
                  <c:v>6.1301203719143524</c:v>
                </c:pt>
                <c:pt idx="5126">
                  <c:v>5.8875820664774734</c:v>
                </c:pt>
                <c:pt idx="5127">
                  <c:v>5.8875820664774734</c:v>
                </c:pt>
                <c:pt idx="5128">
                  <c:v>5.8875820664774734</c:v>
                </c:pt>
                <c:pt idx="5129">
                  <c:v>5.8875820664774734</c:v>
                </c:pt>
                <c:pt idx="5130">
                  <c:v>6.1301203719143489</c:v>
                </c:pt>
                <c:pt idx="5131">
                  <c:v>6.1301203719143489</c:v>
                </c:pt>
                <c:pt idx="5132">
                  <c:v>6.1301203719143489</c:v>
                </c:pt>
                <c:pt idx="5133">
                  <c:v>5.8875820664774761</c:v>
                </c:pt>
                <c:pt idx="5134">
                  <c:v>5.8875820664774761</c:v>
                </c:pt>
                <c:pt idx="5135">
                  <c:v>5.8875820664774761</c:v>
                </c:pt>
                <c:pt idx="5136">
                  <c:v>5.8875820664774761</c:v>
                </c:pt>
                <c:pt idx="5137">
                  <c:v>5.8875820664774761</c:v>
                </c:pt>
                <c:pt idx="5138">
                  <c:v>6.1301203719143524</c:v>
                </c:pt>
                <c:pt idx="5139">
                  <c:v>6.1301203719143524</c:v>
                </c:pt>
                <c:pt idx="5140">
                  <c:v>5.8875820664774734</c:v>
                </c:pt>
                <c:pt idx="5141">
                  <c:v>5.8875820664774734</c:v>
                </c:pt>
                <c:pt idx="5142">
                  <c:v>5.8875820664774734</c:v>
                </c:pt>
                <c:pt idx="5143">
                  <c:v>5.8875820664774734</c:v>
                </c:pt>
                <c:pt idx="5144">
                  <c:v>5.8875820664774734</c:v>
                </c:pt>
                <c:pt idx="5145">
                  <c:v>5.8875820664774734</c:v>
                </c:pt>
                <c:pt idx="5146">
                  <c:v>5.8875820664774734</c:v>
                </c:pt>
                <c:pt idx="5147">
                  <c:v>5.8875820664774734</c:v>
                </c:pt>
                <c:pt idx="5148">
                  <c:v>5.8875820664774734</c:v>
                </c:pt>
                <c:pt idx="5149">
                  <c:v>5.8875820664774734</c:v>
                </c:pt>
                <c:pt idx="5150">
                  <c:v>5.8875820664774734</c:v>
                </c:pt>
                <c:pt idx="5151">
                  <c:v>5.8875820664774734</c:v>
                </c:pt>
                <c:pt idx="5152">
                  <c:v>5.8875820664774734</c:v>
                </c:pt>
                <c:pt idx="5153">
                  <c:v>5.8875820664774734</c:v>
                </c:pt>
                <c:pt idx="5154">
                  <c:v>5.8875820664774734</c:v>
                </c:pt>
                <c:pt idx="5155">
                  <c:v>5.8875820664774734</c:v>
                </c:pt>
                <c:pt idx="5156">
                  <c:v>5.8875820664774734</c:v>
                </c:pt>
                <c:pt idx="5157">
                  <c:v>5.8875820664774734</c:v>
                </c:pt>
                <c:pt idx="5158">
                  <c:v>5.8875820664774734</c:v>
                </c:pt>
                <c:pt idx="5159">
                  <c:v>5.8875820664774734</c:v>
                </c:pt>
                <c:pt idx="5160">
                  <c:v>5.8875820664774734</c:v>
                </c:pt>
                <c:pt idx="5161">
                  <c:v>5.8875820664774734</c:v>
                </c:pt>
                <c:pt idx="5162">
                  <c:v>5.8875820664774734</c:v>
                </c:pt>
                <c:pt idx="5163">
                  <c:v>5.8875820664774734</c:v>
                </c:pt>
                <c:pt idx="5164">
                  <c:v>5.8875820664774734</c:v>
                </c:pt>
                <c:pt idx="5165">
                  <c:v>5.8875820664774734</c:v>
                </c:pt>
                <c:pt idx="5166">
                  <c:v>5.8875820664774734</c:v>
                </c:pt>
                <c:pt idx="5167">
                  <c:v>5.8875820664774734</c:v>
                </c:pt>
                <c:pt idx="5168">
                  <c:v>5.6450437610405961</c:v>
                </c:pt>
                <c:pt idx="5169">
                  <c:v>5.8875820664774743</c:v>
                </c:pt>
                <c:pt idx="5170">
                  <c:v>5.8875820664774743</c:v>
                </c:pt>
                <c:pt idx="5171">
                  <c:v>5.8875820664774743</c:v>
                </c:pt>
                <c:pt idx="5172">
                  <c:v>5.8875820664774743</c:v>
                </c:pt>
                <c:pt idx="5173">
                  <c:v>5.645043761040597</c:v>
                </c:pt>
                <c:pt idx="5174">
                  <c:v>5.645043761040597</c:v>
                </c:pt>
                <c:pt idx="5175">
                  <c:v>5.8875820664774769</c:v>
                </c:pt>
                <c:pt idx="5176">
                  <c:v>5.6450437610406006</c:v>
                </c:pt>
                <c:pt idx="5177">
                  <c:v>5.8875820664774743</c:v>
                </c:pt>
                <c:pt idx="5178">
                  <c:v>5.8875820664774743</c:v>
                </c:pt>
                <c:pt idx="5179">
                  <c:v>5.8875820664774743</c:v>
                </c:pt>
                <c:pt idx="5180">
                  <c:v>5.8875820664774743</c:v>
                </c:pt>
                <c:pt idx="5181">
                  <c:v>5.8875820664774743</c:v>
                </c:pt>
                <c:pt idx="5182">
                  <c:v>5.645043761040597</c:v>
                </c:pt>
                <c:pt idx="5183">
                  <c:v>5.645043761040597</c:v>
                </c:pt>
                <c:pt idx="5184">
                  <c:v>5.645043761040597</c:v>
                </c:pt>
                <c:pt idx="5185">
                  <c:v>5.8875820664774769</c:v>
                </c:pt>
                <c:pt idx="5186">
                  <c:v>5.8875820664774769</c:v>
                </c:pt>
                <c:pt idx="5187">
                  <c:v>5.8875820664774769</c:v>
                </c:pt>
                <c:pt idx="5188">
                  <c:v>5.8875820664774769</c:v>
                </c:pt>
                <c:pt idx="5189">
                  <c:v>5.6450437610406006</c:v>
                </c:pt>
                <c:pt idx="5190">
                  <c:v>5.8875820664774743</c:v>
                </c:pt>
                <c:pt idx="5191">
                  <c:v>5.8875820664774743</c:v>
                </c:pt>
                <c:pt idx="5192">
                  <c:v>5.8875820664774743</c:v>
                </c:pt>
                <c:pt idx="5193">
                  <c:v>5.8875820664774743</c:v>
                </c:pt>
                <c:pt idx="5194">
                  <c:v>5.8875820664774743</c:v>
                </c:pt>
                <c:pt idx="5195">
                  <c:v>5.8875820664774743</c:v>
                </c:pt>
                <c:pt idx="5196">
                  <c:v>5.645043761040597</c:v>
                </c:pt>
                <c:pt idx="5197">
                  <c:v>5.645043761040597</c:v>
                </c:pt>
                <c:pt idx="5198">
                  <c:v>5.8875820664774769</c:v>
                </c:pt>
                <c:pt idx="5199">
                  <c:v>5.8875820664774769</c:v>
                </c:pt>
                <c:pt idx="5200">
                  <c:v>6.1301203719143498</c:v>
                </c:pt>
                <c:pt idx="5201">
                  <c:v>5.8875820664774796</c:v>
                </c:pt>
                <c:pt idx="5202">
                  <c:v>5.8875820664774796</c:v>
                </c:pt>
                <c:pt idx="5203">
                  <c:v>5.6450437610405997</c:v>
                </c:pt>
                <c:pt idx="5204">
                  <c:v>5.8875820664774743</c:v>
                </c:pt>
                <c:pt idx="5205">
                  <c:v>5.8875820664774743</c:v>
                </c:pt>
                <c:pt idx="5206">
                  <c:v>5.8875820664774743</c:v>
                </c:pt>
                <c:pt idx="5207">
                  <c:v>5.8875820664774743</c:v>
                </c:pt>
                <c:pt idx="5208">
                  <c:v>5.8875820664774743</c:v>
                </c:pt>
                <c:pt idx="5209">
                  <c:v>5.645043761040597</c:v>
                </c:pt>
                <c:pt idx="5210">
                  <c:v>5.645043761040597</c:v>
                </c:pt>
                <c:pt idx="5211">
                  <c:v>5.8875820664774769</c:v>
                </c:pt>
                <c:pt idx="5212">
                  <c:v>5.8875820664774769</c:v>
                </c:pt>
                <c:pt idx="5213">
                  <c:v>5.8875820664774769</c:v>
                </c:pt>
                <c:pt idx="5214">
                  <c:v>5.8875820664774769</c:v>
                </c:pt>
                <c:pt idx="5215">
                  <c:v>5.8875820664774769</c:v>
                </c:pt>
                <c:pt idx="5216">
                  <c:v>5.8875820664774769</c:v>
                </c:pt>
                <c:pt idx="5217">
                  <c:v>5.6450437610406006</c:v>
                </c:pt>
                <c:pt idx="5218">
                  <c:v>5.6450437610406006</c:v>
                </c:pt>
                <c:pt idx="5219">
                  <c:v>5.6450437610406006</c:v>
                </c:pt>
                <c:pt idx="5220">
                  <c:v>5.6450437610406006</c:v>
                </c:pt>
                <c:pt idx="5221">
                  <c:v>5.6450437610406006</c:v>
                </c:pt>
                <c:pt idx="5222">
                  <c:v>5.8875820664774743</c:v>
                </c:pt>
                <c:pt idx="5223">
                  <c:v>5.8875820664774743</c:v>
                </c:pt>
                <c:pt idx="5224">
                  <c:v>5.8875820664774743</c:v>
                </c:pt>
                <c:pt idx="5225">
                  <c:v>5.8875820664774743</c:v>
                </c:pt>
                <c:pt idx="5226">
                  <c:v>5.8875820664774743</c:v>
                </c:pt>
                <c:pt idx="5227">
                  <c:v>5.8875820664774743</c:v>
                </c:pt>
                <c:pt idx="5228">
                  <c:v>5.8875820664774743</c:v>
                </c:pt>
                <c:pt idx="5229">
                  <c:v>5.8875820664774743</c:v>
                </c:pt>
                <c:pt idx="5230">
                  <c:v>5.8875820664774743</c:v>
                </c:pt>
                <c:pt idx="5231">
                  <c:v>5.645043761040597</c:v>
                </c:pt>
                <c:pt idx="5232">
                  <c:v>5.645043761040597</c:v>
                </c:pt>
                <c:pt idx="5233">
                  <c:v>5.8875820664774769</c:v>
                </c:pt>
                <c:pt idx="5234">
                  <c:v>5.8875820664774769</c:v>
                </c:pt>
                <c:pt idx="5235">
                  <c:v>5.8875820664774769</c:v>
                </c:pt>
                <c:pt idx="5236">
                  <c:v>6.1301203719143498</c:v>
                </c:pt>
                <c:pt idx="5237">
                  <c:v>6.1301203719143498</c:v>
                </c:pt>
                <c:pt idx="5238">
                  <c:v>5.8875820664774796</c:v>
                </c:pt>
                <c:pt idx="5239">
                  <c:v>5.8875820664774796</c:v>
                </c:pt>
                <c:pt idx="5240">
                  <c:v>5.8875820664774796</c:v>
                </c:pt>
                <c:pt idx="5241">
                  <c:v>5.8875820664774796</c:v>
                </c:pt>
                <c:pt idx="5242">
                  <c:v>5.6450437610405997</c:v>
                </c:pt>
                <c:pt idx="5243">
                  <c:v>5.6450437610405997</c:v>
                </c:pt>
                <c:pt idx="5244">
                  <c:v>5.6450437610405997</c:v>
                </c:pt>
                <c:pt idx="5245">
                  <c:v>5.6450437610405997</c:v>
                </c:pt>
                <c:pt idx="5246">
                  <c:v>5.8875820664774743</c:v>
                </c:pt>
                <c:pt idx="5247">
                  <c:v>5.8875820664774743</c:v>
                </c:pt>
                <c:pt idx="5248">
                  <c:v>6.1301203719143498</c:v>
                </c:pt>
                <c:pt idx="5249">
                  <c:v>5.8875820664774796</c:v>
                </c:pt>
                <c:pt idx="5250">
                  <c:v>5.8875820664774796</c:v>
                </c:pt>
                <c:pt idx="5251">
                  <c:v>5.8875820664774796</c:v>
                </c:pt>
                <c:pt idx="5252">
                  <c:v>5.8875820664774796</c:v>
                </c:pt>
                <c:pt idx="5253">
                  <c:v>5.8875820664774796</c:v>
                </c:pt>
                <c:pt idx="5254">
                  <c:v>5.8875820664774796</c:v>
                </c:pt>
                <c:pt idx="5255">
                  <c:v>5.6450437610405997</c:v>
                </c:pt>
                <c:pt idx="5256">
                  <c:v>5.6450437610405997</c:v>
                </c:pt>
                <c:pt idx="5257">
                  <c:v>5.8875820664774743</c:v>
                </c:pt>
                <c:pt idx="5258">
                  <c:v>5.8875820664774743</c:v>
                </c:pt>
                <c:pt idx="5259">
                  <c:v>5.8875820664774743</c:v>
                </c:pt>
                <c:pt idx="5260">
                  <c:v>5.8875820664774743</c:v>
                </c:pt>
                <c:pt idx="5261">
                  <c:v>5.8875820664774743</c:v>
                </c:pt>
                <c:pt idx="5262">
                  <c:v>6.1301203719143498</c:v>
                </c:pt>
                <c:pt idx="5263">
                  <c:v>5.8875820664774796</c:v>
                </c:pt>
                <c:pt idx="5264">
                  <c:v>5.8875820664774796</c:v>
                </c:pt>
                <c:pt idx="5265">
                  <c:v>5.8875820664774796</c:v>
                </c:pt>
                <c:pt idx="5266">
                  <c:v>5.8875820664774796</c:v>
                </c:pt>
                <c:pt idx="5267">
                  <c:v>5.8875820664774796</c:v>
                </c:pt>
                <c:pt idx="5268">
                  <c:v>5.8875820664774796</c:v>
                </c:pt>
                <c:pt idx="5269">
                  <c:v>5.8875820664774796</c:v>
                </c:pt>
                <c:pt idx="5270">
                  <c:v>5.8875820664774796</c:v>
                </c:pt>
                <c:pt idx="5271">
                  <c:v>5.8875820664774796</c:v>
                </c:pt>
                <c:pt idx="5272">
                  <c:v>5.8875820664774796</c:v>
                </c:pt>
                <c:pt idx="5273">
                  <c:v>5.8875820664774796</c:v>
                </c:pt>
                <c:pt idx="5274">
                  <c:v>5.8875820664774796</c:v>
                </c:pt>
                <c:pt idx="5275">
                  <c:v>5.8875820664774796</c:v>
                </c:pt>
                <c:pt idx="5276">
                  <c:v>5.8875820664774796</c:v>
                </c:pt>
                <c:pt idx="5277">
                  <c:v>5.6450437610405997</c:v>
                </c:pt>
                <c:pt idx="5278">
                  <c:v>5.6450437610405997</c:v>
                </c:pt>
                <c:pt idx="5279">
                  <c:v>5.8875820664774743</c:v>
                </c:pt>
                <c:pt idx="5280">
                  <c:v>5.8875820664774743</c:v>
                </c:pt>
                <c:pt idx="5281">
                  <c:v>5.8875820664774743</c:v>
                </c:pt>
                <c:pt idx="5282">
                  <c:v>5.8875820664774743</c:v>
                </c:pt>
                <c:pt idx="5283">
                  <c:v>5.8875820664774743</c:v>
                </c:pt>
                <c:pt idx="5284">
                  <c:v>5.8875820664774743</c:v>
                </c:pt>
                <c:pt idx="5285">
                  <c:v>6.1301203719143498</c:v>
                </c:pt>
                <c:pt idx="5286">
                  <c:v>6.1301203719143498</c:v>
                </c:pt>
                <c:pt idx="5287">
                  <c:v>5.8875820664774796</c:v>
                </c:pt>
                <c:pt idx="5288">
                  <c:v>5.8875820664774796</c:v>
                </c:pt>
                <c:pt idx="5289">
                  <c:v>5.6450437610405997</c:v>
                </c:pt>
                <c:pt idx="5290">
                  <c:v>5.6450437610405997</c:v>
                </c:pt>
                <c:pt idx="5291">
                  <c:v>5.6450437610405997</c:v>
                </c:pt>
                <c:pt idx="5292">
                  <c:v>5.8875820664774743</c:v>
                </c:pt>
                <c:pt idx="5293">
                  <c:v>6.1301203719143498</c:v>
                </c:pt>
                <c:pt idx="5294">
                  <c:v>6.1301203719143498</c:v>
                </c:pt>
                <c:pt idx="5295">
                  <c:v>5.8875820664774796</c:v>
                </c:pt>
                <c:pt idx="5296">
                  <c:v>5.8875820664774796</c:v>
                </c:pt>
                <c:pt idx="5297">
                  <c:v>5.8875820664774796</c:v>
                </c:pt>
                <c:pt idx="5298">
                  <c:v>5.8875820664774796</c:v>
                </c:pt>
                <c:pt idx="5299">
                  <c:v>6.1301203719143489</c:v>
                </c:pt>
                <c:pt idx="5300">
                  <c:v>5.8875820664774761</c:v>
                </c:pt>
                <c:pt idx="5301">
                  <c:v>5.8875820664774761</c:v>
                </c:pt>
                <c:pt idx="5302">
                  <c:v>5.6450437610405997</c:v>
                </c:pt>
                <c:pt idx="5303">
                  <c:v>5.6450437610405997</c:v>
                </c:pt>
                <c:pt idx="5304">
                  <c:v>5.6450437610405997</c:v>
                </c:pt>
                <c:pt idx="5305">
                  <c:v>5.8875820664774743</c:v>
                </c:pt>
                <c:pt idx="5306">
                  <c:v>5.8875820664774743</c:v>
                </c:pt>
                <c:pt idx="5307">
                  <c:v>5.8875820664774743</c:v>
                </c:pt>
                <c:pt idx="5308">
                  <c:v>5.8875820664774743</c:v>
                </c:pt>
                <c:pt idx="5309">
                  <c:v>5.645043761040597</c:v>
                </c:pt>
                <c:pt idx="5310">
                  <c:v>5.8875820664774769</c:v>
                </c:pt>
                <c:pt idx="5311">
                  <c:v>5.8875820664774769</c:v>
                </c:pt>
                <c:pt idx="5312">
                  <c:v>5.8875820664774769</c:v>
                </c:pt>
                <c:pt idx="5313">
                  <c:v>5.6450437610406006</c:v>
                </c:pt>
                <c:pt idx="5314">
                  <c:v>5.8875820664774743</c:v>
                </c:pt>
                <c:pt idx="5315">
                  <c:v>5.8875820664774743</c:v>
                </c:pt>
                <c:pt idx="5316">
                  <c:v>5.8875820664774743</c:v>
                </c:pt>
                <c:pt idx="5317">
                  <c:v>5.645043761040597</c:v>
                </c:pt>
                <c:pt idx="5318">
                  <c:v>5.8875820664774769</c:v>
                </c:pt>
                <c:pt idx="5319">
                  <c:v>5.8875820664774769</c:v>
                </c:pt>
                <c:pt idx="5320">
                  <c:v>5.8875820664774769</c:v>
                </c:pt>
                <c:pt idx="5321">
                  <c:v>5.8875820664774769</c:v>
                </c:pt>
                <c:pt idx="5322">
                  <c:v>5.8875820664774769</c:v>
                </c:pt>
                <c:pt idx="5323">
                  <c:v>5.6450437610406006</c:v>
                </c:pt>
                <c:pt idx="5324">
                  <c:v>5.6450437610406006</c:v>
                </c:pt>
                <c:pt idx="5325">
                  <c:v>5.6450437610406006</c:v>
                </c:pt>
                <c:pt idx="5326">
                  <c:v>5.8875820664774743</c:v>
                </c:pt>
                <c:pt idx="5327">
                  <c:v>5.8875820664774743</c:v>
                </c:pt>
                <c:pt idx="5328">
                  <c:v>5.8875820664774743</c:v>
                </c:pt>
                <c:pt idx="5329">
                  <c:v>5.8875820664774743</c:v>
                </c:pt>
                <c:pt idx="5330">
                  <c:v>5.8875820664774743</c:v>
                </c:pt>
                <c:pt idx="5331">
                  <c:v>5.8875820664774743</c:v>
                </c:pt>
                <c:pt idx="5332">
                  <c:v>5.645043761040597</c:v>
                </c:pt>
                <c:pt idx="5333">
                  <c:v>5.645043761040597</c:v>
                </c:pt>
                <c:pt idx="5334">
                  <c:v>5.8875820664774769</c:v>
                </c:pt>
                <c:pt idx="5335">
                  <c:v>5.8875820664774769</c:v>
                </c:pt>
                <c:pt idx="5336">
                  <c:v>5.8875820664774769</c:v>
                </c:pt>
                <c:pt idx="5337">
                  <c:v>5.6450437610406006</c:v>
                </c:pt>
                <c:pt idx="5338">
                  <c:v>5.6450437610406006</c:v>
                </c:pt>
                <c:pt idx="5339">
                  <c:v>5.6450437610406006</c:v>
                </c:pt>
                <c:pt idx="5340">
                  <c:v>5.8875820664774743</c:v>
                </c:pt>
                <c:pt idx="5341">
                  <c:v>5.8875820664774743</c:v>
                </c:pt>
                <c:pt idx="5342">
                  <c:v>5.645043761040597</c:v>
                </c:pt>
                <c:pt idx="5343">
                  <c:v>5.645043761040597</c:v>
                </c:pt>
                <c:pt idx="5344">
                  <c:v>5.645043761040597</c:v>
                </c:pt>
                <c:pt idx="5345">
                  <c:v>5.645043761040597</c:v>
                </c:pt>
                <c:pt idx="5346">
                  <c:v>5.645043761040597</c:v>
                </c:pt>
                <c:pt idx="5347">
                  <c:v>5.8875820664774769</c:v>
                </c:pt>
                <c:pt idx="5348">
                  <c:v>5.6450437610406006</c:v>
                </c:pt>
                <c:pt idx="5349">
                  <c:v>5.6450437610406006</c:v>
                </c:pt>
                <c:pt idx="5350">
                  <c:v>5.6450437610406006</c:v>
                </c:pt>
                <c:pt idx="5351">
                  <c:v>5.6450437610406006</c:v>
                </c:pt>
                <c:pt idx="5352">
                  <c:v>5.8875820664774743</c:v>
                </c:pt>
                <c:pt idx="5353">
                  <c:v>5.8875820664774743</c:v>
                </c:pt>
                <c:pt idx="5354">
                  <c:v>5.8875820664774743</c:v>
                </c:pt>
                <c:pt idx="5355">
                  <c:v>5.645043761040597</c:v>
                </c:pt>
                <c:pt idx="5356">
                  <c:v>5.645043761040597</c:v>
                </c:pt>
                <c:pt idx="5357">
                  <c:v>5.645043761040597</c:v>
                </c:pt>
                <c:pt idx="5358">
                  <c:v>5.645043761040597</c:v>
                </c:pt>
                <c:pt idx="5359">
                  <c:v>5.645043761040597</c:v>
                </c:pt>
                <c:pt idx="5360">
                  <c:v>5.645043761040597</c:v>
                </c:pt>
                <c:pt idx="5361">
                  <c:v>5.645043761040597</c:v>
                </c:pt>
                <c:pt idx="5362">
                  <c:v>5.8875820664774769</c:v>
                </c:pt>
                <c:pt idx="5363">
                  <c:v>5.8875820664774769</c:v>
                </c:pt>
                <c:pt idx="5364">
                  <c:v>5.8875820664774769</c:v>
                </c:pt>
                <c:pt idx="5365">
                  <c:v>5.6450437610406006</c:v>
                </c:pt>
                <c:pt idx="5366">
                  <c:v>5.6450437610406006</c:v>
                </c:pt>
                <c:pt idx="5367">
                  <c:v>5.6450437610406006</c:v>
                </c:pt>
                <c:pt idx="5368">
                  <c:v>5.6450437610406006</c:v>
                </c:pt>
                <c:pt idx="5369">
                  <c:v>5.6450437610406006</c:v>
                </c:pt>
                <c:pt idx="5370">
                  <c:v>5.6450437610406006</c:v>
                </c:pt>
                <c:pt idx="5371">
                  <c:v>5.6450437610406006</c:v>
                </c:pt>
                <c:pt idx="5372">
                  <c:v>5.6450437610406006</c:v>
                </c:pt>
                <c:pt idx="5373">
                  <c:v>5.4025054556037233</c:v>
                </c:pt>
                <c:pt idx="5374">
                  <c:v>5.645043761040597</c:v>
                </c:pt>
                <c:pt idx="5375">
                  <c:v>5.645043761040597</c:v>
                </c:pt>
                <c:pt idx="5376">
                  <c:v>5.645043761040597</c:v>
                </c:pt>
                <c:pt idx="5377">
                  <c:v>5.8875820664774769</c:v>
                </c:pt>
                <c:pt idx="5378">
                  <c:v>5.6450437610406006</c:v>
                </c:pt>
                <c:pt idx="5379">
                  <c:v>5.6450437610406006</c:v>
                </c:pt>
                <c:pt idx="5380">
                  <c:v>5.4025054556037233</c:v>
                </c:pt>
                <c:pt idx="5381">
                  <c:v>5.645043761040597</c:v>
                </c:pt>
                <c:pt idx="5382">
                  <c:v>5.4025054556037277</c:v>
                </c:pt>
                <c:pt idx="5383">
                  <c:v>5.6450437610405997</c:v>
                </c:pt>
                <c:pt idx="5384">
                  <c:v>5.6450437610405997</c:v>
                </c:pt>
                <c:pt idx="5385">
                  <c:v>5.6450437610405997</c:v>
                </c:pt>
                <c:pt idx="5386">
                  <c:v>5.6450437610405997</c:v>
                </c:pt>
                <c:pt idx="5387">
                  <c:v>5.6450437610405997</c:v>
                </c:pt>
                <c:pt idx="5388">
                  <c:v>5.6450437610405997</c:v>
                </c:pt>
                <c:pt idx="5389">
                  <c:v>5.6450437610405997</c:v>
                </c:pt>
                <c:pt idx="5390">
                  <c:v>5.6450437610405997</c:v>
                </c:pt>
                <c:pt idx="5391">
                  <c:v>5.6450437610405997</c:v>
                </c:pt>
                <c:pt idx="5392">
                  <c:v>5.6450437610405997</c:v>
                </c:pt>
                <c:pt idx="5393">
                  <c:v>5.6450437610405997</c:v>
                </c:pt>
                <c:pt idx="5394">
                  <c:v>5.6450437610405997</c:v>
                </c:pt>
                <c:pt idx="5395">
                  <c:v>5.6450437610405997</c:v>
                </c:pt>
                <c:pt idx="5396">
                  <c:v>5.4025054556037215</c:v>
                </c:pt>
                <c:pt idx="5397">
                  <c:v>5.6450437610405997</c:v>
                </c:pt>
                <c:pt idx="5398">
                  <c:v>5.6450437610405997</c:v>
                </c:pt>
                <c:pt idx="5399">
                  <c:v>5.6450437610405997</c:v>
                </c:pt>
                <c:pt idx="5400">
                  <c:v>5.6450437610405997</c:v>
                </c:pt>
                <c:pt idx="5401">
                  <c:v>5.6450437610405997</c:v>
                </c:pt>
                <c:pt idx="5402">
                  <c:v>5.6450437610405997</c:v>
                </c:pt>
                <c:pt idx="5403">
                  <c:v>5.6450437610405997</c:v>
                </c:pt>
                <c:pt idx="5404">
                  <c:v>5.4025054556037215</c:v>
                </c:pt>
                <c:pt idx="5405">
                  <c:v>5.6450437610405997</c:v>
                </c:pt>
                <c:pt idx="5406">
                  <c:v>5.6450437610405997</c:v>
                </c:pt>
                <c:pt idx="5407">
                  <c:v>5.6450437610405997</c:v>
                </c:pt>
                <c:pt idx="5408">
                  <c:v>5.6450437610405997</c:v>
                </c:pt>
                <c:pt idx="5409">
                  <c:v>5.6450437610405997</c:v>
                </c:pt>
                <c:pt idx="5410">
                  <c:v>5.6450437610405997</c:v>
                </c:pt>
                <c:pt idx="5411">
                  <c:v>5.6450437610405997</c:v>
                </c:pt>
                <c:pt idx="5412">
                  <c:v>5.6450437610405997</c:v>
                </c:pt>
                <c:pt idx="5413">
                  <c:v>5.6450437610405997</c:v>
                </c:pt>
                <c:pt idx="5414">
                  <c:v>5.8875820664774743</c:v>
                </c:pt>
                <c:pt idx="5415">
                  <c:v>5.8875820664774743</c:v>
                </c:pt>
                <c:pt idx="5416">
                  <c:v>5.645043761040597</c:v>
                </c:pt>
                <c:pt idx="5417">
                  <c:v>5.645043761040597</c:v>
                </c:pt>
                <c:pt idx="5418">
                  <c:v>5.645043761040597</c:v>
                </c:pt>
                <c:pt idx="5419">
                  <c:v>5.645043761040597</c:v>
                </c:pt>
                <c:pt idx="5420">
                  <c:v>5.645043761040597</c:v>
                </c:pt>
                <c:pt idx="5421">
                  <c:v>5.8875820664774769</c:v>
                </c:pt>
                <c:pt idx="5422">
                  <c:v>5.8875820664774769</c:v>
                </c:pt>
                <c:pt idx="5423">
                  <c:v>5.8875820664774769</c:v>
                </c:pt>
                <c:pt idx="5424">
                  <c:v>5.8875820664774769</c:v>
                </c:pt>
                <c:pt idx="5425">
                  <c:v>5.6450437610406006</c:v>
                </c:pt>
                <c:pt idx="5426">
                  <c:v>5.8875820664774743</c:v>
                </c:pt>
                <c:pt idx="5427">
                  <c:v>5.645043761040597</c:v>
                </c:pt>
                <c:pt idx="5428">
                  <c:v>5.8875820664774769</c:v>
                </c:pt>
                <c:pt idx="5429">
                  <c:v>5.8875820664774769</c:v>
                </c:pt>
                <c:pt idx="5430">
                  <c:v>5.6450437610406006</c:v>
                </c:pt>
                <c:pt idx="5431">
                  <c:v>5.6450437610406006</c:v>
                </c:pt>
                <c:pt idx="5432">
                  <c:v>5.6450437610406006</c:v>
                </c:pt>
                <c:pt idx="5433">
                  <c:v>5.6450437610406006</c:v>
                </c:pt>
                <c:pt idx="5434">
                  <c:v>5.8875820664774743</c:v>
                </c:pt>
                <c:pt idx="5435">
                  <c:v>5.8875820664774743</c:v>
                </c:pt>
                <c:pt idx="5436">
                  <c:v>5.8875820664774743</c:v>
                </c:pt>
                <c:pt idx="5437">
                  <c:v>5.645043761040597</c:v>
                </c:pt>
                <c:pt idx="5438">
                  <c:v>5.645043761040597</c:v>
                </c:pt>
                <c:pt idx="5439">
                  <c:v>5.645043761040597</c:v>
                </c:pt>
                <c:pt idx="5440">
                  <c:v>5.8875820664774769</c:v>
                </c:pt>
                <c:pt idx="5441">
                  <c:v>5.8875820664774769</c:v>
                </c:pt>
                <c:pt idx="5442">
                  <c:v>5.8875820664774769</c:v>
                </c:pt>
                <c:pt idx="5443">
                  <c:v>5.8875820664774769</c:v>
                </c:pt>
                <c:pt idx="5444">
                  <c:v>5.8875820664774769</c:v>
                </c:pt>
                <c:pt idx="5445">
                  <c:v>5.8875820664774769</c:v>
                </c:pt>
                <c:pt idx="5446">
                  <c:v>5.8875820664774769</c:v>
                </c:pt>
                <c:pt idx="5447">
                  <c:v>5.8875820664774769</c:v>
                </c:pt>
                <c:pt idx="5448">
                  <c:v>5.8875820664774769</c:v>
                </c:pt>
                <c:pt idx="5449">
                  <c:v>5.8875820664774769</c:v>
                </c:pt>
                <c:pt idx="5450">
                  <c:v>5.8875820664774769</c:v>
                </c:pt>
                <c:pt idx="5451">
                  <c:v>5.8875820664774769</c:v>
                </c:pt>
                <c:pt idx="5452">
                  <c:v>5.8875820664774769</c:v>
                </c:pt>
                <c:pt idx="5453">
                  <c:v>5.8875820664774769</c:v>
                </c:pt>
                <c:pt idx="5454">
                  <c:v>6.1301203719143498</c:v>
                </c:pt>
                <c:pt idx="5455">
                  <c:v>6.1301203719143498</c:v>
                </c:pt>
                <c:pt idx="5456">
                  <c:v>5.8875820664774796</c:v>
                </c:pt>
                <c:pt idx="5457">
                  <c:v>5.8875820664774796</c:v>
                </c:pt>
                <c:pt idx="5458">
                  <c:v>5.8875820664774796</c:v>
                </c:pt>
                <c:pt idx="5459">
                  <c:v>5.8875820664774796</c:v>
                </c:pt>
                <c:pt idx="5460">
                  <c:v>5.8875820664774796</c:v>
                </c:pt>
                <c:pt idx="5461">
                  <c:v>5.8875820664774796</c:v>
                </c:pt>
                <c:pt idx="5462">
                  <c:v>5.8875820664774796</c:v>
                </c:pt>
                <c:pt idx="5463">
                  <c:v>5.6450437610405997</c:v>
                </c:pt>
                <c:pt idx="5464">
                  <c:v>5.6450437610405997</c:v>
                </c:pt>
                <c:pt idx="5465">
                  <c:v>5.6450437610405997</c:v>
                </c:pt>
                <c:pt idx="5466">
                  <c:v>5.4025054556037215</c:v>
                </c:pt>
                <c:pt idx="5467">
                  <c:v>5.6450437610405997</c:v>
                </c:pt>
                <c:pt idx="5468">
                  <c:v>5.8875820664774743</c:v>
                </c:pt>
                <c:pt idx="5469">
                  <c:v>5.8875820664774743</c:v>
                </c:pt>
                <c:pt idx="5470">
                  <c:v>5.8875820664774743</c:v>
                </c:pt>
                <c:pt idx="5471">
                  <c:v>5.645043761040597</c:v>
                </c:pt>
                <c:pt idx="5472">
                  <c:v>5.645043761040597</c:v>
                </c:pt>
                <c:pt idx="5473">
                  <c:v>5.4025054556037277</c:v>
                </c:pt>
                <c:pt idx="5474">
                  <c:v>5.6450437610405997</c:v>
                </c:pt>
                <c:pt idx="5475">
                  <c:v>5.6450437610405997</c:v>
                </c:pt>
                <c:pt idx="5476">
                  <c:v>5.6450437610405997</c:v>
                </c:pt>
                <c:pt idx="5477">
                  <c:v>5.6450437610405997</c:v>
                </c:pt>
                <c:pt idx="5478">
                  <c:v>5.6450437610405997</c:v>
                </c:pt>
                <c:pt idx="5479">
                  <c:v>5.6450437610405997</c:v>
                </c:pt>
                <c:pt idx="5480">
                  <c:v>5.6450437610405997</c:v>
                </c:pt>
                <c:pt idx="5481">
                  <c:v>5.8875820664774743</c:v>
                </c:pt>
                <c:pt idx="5482">
                  <c:v>5.8875820664774743</c:v>
                </c:pt>
                <c:pt idx="5483">
                  <c:v>5.8875820664774743</c:v>
                </c:pt>
                <c:pt idx="5484">
                  <c:v>5.8875820664774743</c:v>
                </c:pt>
                <c:pt idx="5485">
                  <c:v>5.645043761040597</c:v>
                </c:pt>
                <c:pt idx="5486">
                  <c:v>5.645043761040597</c:v>
                </c:pt>
                <c:pt idx="5487">
                  <c:v>5.645043761040597</c:v>
                </c:pt>
                <c:pt idx="5488">
                  <c:v>5.645043761040597</c:v>
                </c:pt>
                <c:pt idx="5489">
                  <c:v>5.645043761040597</c:v>
                </c:pt>
                <c:pt idx="5490">
                  <c:v>5.645043761040597</c:v>
                </c:pt>
                <c:pt idx="5491">
                  <c:v>5.8875820664774769</c:v>
                </c:pt>
                <c:pt idx="5492">
                  <c:v>5.8875820664774769</c:v>
                </c:pt>
                <c:pt idx="5493">
                  <c:v>5.8875820664774769</c:v>
                </c:pt>
                <c:pt idx="5494">
                  <c:v>5.8875820664774769</c:v>
                </c:pt>
                <c:pt idx="5495">
                  <c:v>5.8875820664774769</c:v>
                </c:pt>
                <c:pt idx="5496">
                  <c:v>5.6450437610406006</c:v>
                </c:pt>
                <c:pt idx="5497">
                  <c:v>5.6450437610406006</c:v>
                </c:pt>
                <c:pt idx="5498">
                  <c:v>5.6450437610406006</c:v>
                </c:pt>
                <c:pt idx="5499">
                  <c:v>5.6450437610406006</c:v>
                </c:pt>
                <c:pt idx="5500">
                  <c:v>5.8875820664774743</c:v>
                </c:pt>
                <c:pt idx="5501">
                  <c:v>5.8875820664774743</c:v>
                </c:pt>
                <c:pt idx="5502">
                  <c:v>5.645043761040597</c:v>
                </c:pt>
                <c:pt idx="5503">
                  <c:v>5.645043761040597</c:v>
                </c:pt>
                <c:pt idx="5504">
                  <c:v>5.645043761040597</c:v>
                </c:pt>
                <c:pt idx="5505">
                  <c:v>5.645043761040597</c:v>
                </c:pt>
                <c:pt idx="5506">
                  <c:v>5.645043761040597</c:v>
                </c:pt>
                <c:pt idx="5507">
                  <c:v>5.645043761040597</c:v>
                </c:pt>
                <c:pt idx="5508">
                  <c:v>5.645043761040597</c:v>
                </c:pt>
                <c:pt idx="5509">
                  <c:v>5.4025054556037277</c:v>
                </c:pt>
                <c:pt idx="5510">
                  <c:v>5.6450437610405997</c:v>
                </c:pt>
                <c:pt idx="5511">
                  <c:v>5.4025054556037215</c:v>
                </c:pt>
                <c:pt idx="5512">
                  <c:v>5.6450437610405997</c:v>
                </c:pt>
                <c:pt idx="5513">
                  <c:v>5.6450437610405997</c:v>
                </c:pt>
                <c:pt idx="5514">
                  <c:v>5.6450437610405997</c:v>
                </c:pt>
                <c:pt idx="5515">
                  <c:v>5.6450437610405997</c:v>
                </c:pt>
                <c:pt idx="5516">
                  <c:v>5.6450437610405997</c:v>
                </c:pt>
                <c:pt idx="5517">
                  <c:v>5.6450437610405997</c:v>
                </c:pt>
                <c:pt idx="5518">
                  <c:v>5.6450437610405997</c:v>
                </c:pt>
                <c:pt idx="5519">
                  <c:v>5.6450437610405997</c:v>
                </c:pt>
                <c:pt idx="5520">
                  <c:v>5.4025054556037215</c:v>
                </c:pt>
                <c:pt idx="5521">
                  <c:v>5.4025054556037215</c:v>
                </c:pt>
                <c:pt idx="5522">
                  <c:v>5.4025054556037215</c:v>
                </c:pt>
                <c:pt idx="5523">
                  <c:v>5.6450437610405997</c:v>
                </c:pt>
                <c:pt idx="5524">
                  <c:v>5.6450437610405997</c:v>
                </c:pt>
                <c:pt idx="5525">
                  <c:v>5.4025054556037215</c:v>
                </c:pt>
                <c:pt idx="5526">
                  <c:v>5.4025054556037215</c:v>
                </c:pt>
                <c:pt idx="5527">
                  <c:v>5.4025054556037215</c:v>
                </c:pt>
                <c:pt idx="5528">
                  <c:v>5.4025054556037215</c:v>
                </c:pt>
                <c:pt idx="5529">
                  <c:v>5.4025054556037215</c:v>
                </c:pt>
                <c:pt idx="5530">
                  <c:v>5.4025054556037215</c:v>
                </c:pt>
                <c:pt idx="5531">
                  <c:v>5.6450437610405997</c:v>
                </c:pt>
                <c:pt idx="5532">
                  <c:v>5.6450437610405997</c:v>
                </c:pt>
                <c:pt idx="5533">
                  <c:v>5.4025054556037215</c:v>
                </c:pt>
                <c:pt idx="5534">
                  <c:v>5.4025054556037215</c:v>
                </c:pt>
                <c:pt idx="5535">
                  <c:v>5.4025054556037215</c:v>
                </c:pt>
                <c:pt idx="5536">
                  <c:v>5.4025054556037215</c:v>
                </c:pt>
                <c:pt idx="5537">
                  <c:v>5.4025054556037215</c:v>
                </c:pt>
                <c:pt idx="5538">
                  <c:v>5.4025054556037215</c:v>
                </c:pt>
                <c:pt idx="5539">
                  <c:v>5.4025054556037215</c:v>
                </c:pt>
                <c:pt idx="5540">
                  <c:v>5.4025054556037215</c:v>
                </c:pt>
                <c:pt idx="5541">
                  <c:v>5.4025054556037215</c:v>
                </c:pt>
                <c:pt idx="5542">
                  <c:v>5.4025054556037215</c:v>
                </c:pt>
                <c:pt idx="5543">
                  <c:v>5.4025054556037215</c:v>
                </c:pt>
                <c:pt idx="5544">
                  <c:v>5.4025054556037215</c:v>
                </c:pt>
                <c:pt idx="5545">
                  <c:v>5.4025054556037215</c:v>
                </c:pt>
                <c:pt idx="5546">
                  <c:v>5.4025054556037215</c:v>
                </c:pt>
                <c:pt idx="5547">
                  <c:v>5.4025054556037215</c:v>
                </c:pt>
                <c:pt idx="5548">
                  <c:v>5.4025054556037215</c:v>
                </c:pt>
                <c:pt idx="5549">
                  <c:v>5.4025054556037215</c:v>
                </c:pt>
                <c:pt idx="5550">
                  <c:v>5.4025054556037215</c:v>
                </c:pt>
                <c:pt idx="5551">
                  <c:v>5.4025054556037215</c:v>
                </c:pt>
                <c:pt idx="5552">
                  <c:v>5.4025054556037215</c:v>
                </c:pt>
                <c:pt idx="5553">
                  <c:v>5.4025054556037215</c:v>
                </c:pt>
                <c:pt idx="5554">
                  <c:v>5.4025054556037215</c:v>
                </c:pt>
                <c:pt idx="5555">
                  <c:v>5.4025054556037215</c:v>
                </c:pt>
                <c:pt idx="5556">
                  <c:v>5.4025054556037215</c:v>
                </c:pt>
                <c:pt idx="5557">
                  <c:v>5.4025054556037215</c:v>
                </c:pt>
                <c:pt idx="5558">
                  <c:v>5.4025054556037215</c:v>
                </c:pt>
                <c:pt idx="5559">
                  <c:v>5.6450437610405997</c:v>
                </c:pt>
                <c:pt idx="5560">
                  <c:v>5.4025054556037215</c:v>
                </c:pt>
                <c:pt idx="5561">
                  <c:v>5.4025054556037215</c:v>
                </c:pt>
                <c:pt idx="5562">
                  <c:v>5.4025054556037215</c:v>
                </c:pt>
                <c:pt idx="5563">
                  <c:v>5.4025054556037215</c:v>
                </c:pt>
                <c:pt idx="5564">
                  <c:v>5.4025054556037215</c:v>
                </c:pt>
                <c:pt idx="5565">
                  <c:v>5.4025054556037215</c:v>
                </c:pt>
                <c:pt idx="5566">
                  <c:v>5.6450437610405997</c:v>
                </c:pt>
                <c:pt idx="5567">
                  <c:v>5.6450437610405997</c:v>
                </c:pt>
                <c:pt idx="5568">
                  <c:v>5.4025054556037215</c:v>
                </c:pt>
                <c:pt idx="5569">
                  <c:v>5.4025054556037215</c:v>
                </c:pt>
                <c:pt idx="5570">
                  <c:v>5.4025054556037215</c:v>
                </c:pt>
                <c:pt idx="5571">
                  <c:v>5.4025054556037215</c:v>
                </c:pt>
                <c:pt idx="5572">
                  <c:v>5.4025054556037215</c:v>
                </c:pt>
                <c:pt idx="5573">
                  <c:v>5.6450437610405997</c:v>
                </c:pt>
                <c:pt idx="5574">
                  <c:v>5.4025054556037215</c:v>
                </c:pt>
                <c:pt idx="5575">
                  <c:v>5.6450437610405997</c:v>
                </c:pt>
                <c:pt idx="5576">
                  <c:v>5.4025054556037215</c:v>
                </c:pt>
                <c:pt idx="5577">
                  <c:v>5.4025054556037215</c:v>
                </c:pt>
                <c:pt idx="5578">
                  <c:v>5.4025054556037215</c:v>
                </c:pt>
                <c:pt idx="5579">
                  <c:v>5.6450437610405997</c:v>
                </c:pt>
                <c:pt idx="5580">
                  <c:v>5.4025054556037215</c:v>
                </c:pt>
                <c:pt idx="5581">
                  <c:v>5.4025054556037215</c:v>
                </c:pt>
                <c:pt idx="5582">
                  <c:v>5.4025054556037215</c:v>
                </c:pt>
                <c:pt idx="5583">
                  <c:v>5.1599671501668469</c:v>
                </c:pt>
                <c:pt idx="5584">
                  <c:v>5.4025054556037242</c:v>
                </c:pt>
                <c:pt idx="5585">
                  <c:v>5.4025054556037242</c:v>
                </c:pt>
                <c:pt idx="5586">
                  <c:v>5.4025054556037242</c:v>
                </c:pt>
                <c:pt idx="5587">
                  <c:v>5.4025054556037242</c:v>
                </c:pt>
                <c:pt idx="5588">
                  <c:v>5.1599671501668469</c:v>
                </c:pt>
                <c:pt idx="5589">
                  <c:v>5.1599671501668469</c:v>
                </c:pt>
                <c:pt idx="5590">
                  <c:v>5.1599671501668469</c:v>
                </c:pt>
                <c:pt idx="5591">
                  <c:v>5.1599671501668469</c:v>
                </c:pt>
                <c:pt idx="5592">
                  <c:v>5.1599671501668469</c:v>
                </c:pt>
                <c:pt idx="5593">
                  <c:v>5.1599671501668469</c:v>
                </c:pt>
                <c:pt idx="5594">
                  <c:v>5.4025054556037215</c:v>
                </c:pt>
                <c:pt idx="5595">
                  <c:v>5.4025054556037215</c:v>
                </c:pt>
                <c:pt idx="5596">
                  <c:v>5.4025054556037215</c:v>
                </c:pt>
                <c:pt idx="5597">
                  <c:v>5.4025054556037215</c:v>
                </c:pt>
                <c:pt idx="5598">
                  <c:v>5.4025054556037215</c:v>
                </c:pt>
                <c:pt idx="5599">
                  <c:v>5.4025054556037215</c:v>
                </c:pt>
                <c:pt idx="5600">
                  <c:v>5.4025054556037215</c:v>
                </c:pt>
                <c:pt idx="5601">
                  <c:v>5.6450437610405997</c:v>
                </c:pt>
                <c:pt idx="5602">
                  <c:v>5.8875820664774743</c:v>
                </c:pt>
                <c:pt idx="5603">
                  <c:v>5.645043761040597</c:v>
                </c:pt>
                <c:pt idx="5604">
                  <c:v>5.4025054556037277</c:v>
                </c:pt>
                <c:pt idx="5605">
                  <c:v>5.4025054556037277</c:v>
                </c:pt>
                <c:pt idx="5606">
                  <c:v>5.6450437610405997</c:v>
                </c:pt>
                <c:pt idx="5607">
                  <c:v>5.6450437610405997</c:v>
                </c:pt>
                <c:pt idx="5608">
                  <c:v>5.6450437610405997</c:v>
                </c:pt>
                <c:pt idx="5609">
                  <c:v>5.6450437610405997</c:v>
                </c:pt>
                <c:pt idx="5610">
                  <c:v>5.6450437610405997</c:v>
                </c:pt>
                <c:pt idx="5611">
                  <c:v>5.6450437610405997</c:v>
                </c:pt>
                <c:pt idx="5612">
                  <c:v>5.6450437610405997</c:v>
                </c:pt>
                <c:pt idx="5613">
                  <c:v>5.4025054556037215</c:v>
                </c:pt>
                <c:pt idx="5614">
                  <c:v>5.6450437610405997</c:v>
                </c:pt>
                <c:pt idx="5615">
                  <c:v>5.6450437610405997</c:v>
                </c:pt>
                <c:pt idx="5616">
                  <c:v>5.6450437610405997</c:v>
                </c:pt>
                <c:pt idx="5617">
                  <c:v>5.6450437610405997</c:v>
                </c:pt>
                <c:pt idx="5618">
                  <c:v>5.4025054556037215</c:v>
                </c:pt>
                <c:pt idx="5619">
                  <c:v>5.4025054556037215</c:v>
                </c:pt>
                <c:pt idx="5620">
                  <c:v>5.4025054556037215</c:v>
                </c:pt>
                <c:pt idx="5621">
                  <c:v>5.4025054556037215</c:v>
                </c:pt>
                <c:pt idx="5622">
                  <c:v>5.4025054556037215</c:v>
                </c:pt>
                <c:pt idx="5623">
                  <c:v>5.4025054556037215</c:v>
                </c:pt>
                <c:pt idx="5624">
                  <c:v>5.4025054556037215</c:v>
                </c:pt>
                <c:pt idx="5625">
                  <c:v>5.4025054556037215</c:v>
                </c:pt>
                <c:pt idx="5626">
                  <c:v>5.4025054556037215</c:v>
                </c:pt>
                <c:pt idx="5627">
                  <c:v>5.4025054556037215</c:v>
                </c:pt>
                <c:pt idx="5628">
                  <c:v>5.4025054556037215</c:v>
                </c:pt>
                <c:pt idx="5629">
                  <c:v>5.4025054556037215</c:v>
                </c:pt>
                <c:pt idx="5630">
                  <c:v>5.4025054556037215</c:v>
                </c:pt>
                <c:pt idx="5631">
                  <c:v>5.4025054556037215</c:v>
                </c:pt>
                <c:pt idx="5632">
                  <c:v>5.4025054556037215</c:v>
                </c:pt>
                <c:pt idx="5633">
                  <c:v>5.4025054556037215</c:v>
                </c:pt>
                <c:pt idx="5634">
                  <c:v>5.4025054556037215</c:v>
                </c:pt>
                <c:pt idx="5635">
                  <c:v>5.6450437610405997</c:v>
                </c:pt>
                <c:pt idx="5636">
                  <c:v>5.6450437610405997</c:v>
                </c:pt>
                <c:pt idx="5637">
                  <c:v>5.4025054556037215</c:v>
                </c:pt>
                <c:pt idx="5638">
                  <c:v>5.4025054556037215</c:v>
                </c:pt>
                <c:pt idx="5639">
                  <c:v>5.6450437610405997</c:v>
                </c:pt>
                <c:pt idx="5640">
                  <c:v>5.6450437610405997</c:v>
                </c:pt>
                <c:pt idx="5641">
                  <c:v>5.6450437610405997</c:v>
                </c:pt>
                <c:pt idx="5642">
                  <c:v>5.6450437610405997</c:v>
                </c:pt>
                <c:pt idx="5643">
                  <c:v>5.6450437610405997</c:v>
                </c:pt>
                <c:pt idx="5644">
                  <c:v>5.6450437610405997</c:v>
                </c:pt>
                <c:pt idx="5645">
                  <c:v>5.6450437610405997</c:v>
                </c:pt>
                <c:pt idx="5646">
                  <c:v>5.6450437610405997</c:v>
                </c:pt>
                <c:pt idx="5647">
                  <c:v>5.8875820664774743</c:v>
                </c:pt>
                <c:pt idx="5648">
                  <c:v>5.645043761040597</c:v>
                </c:pt>
                <c:pt idx="5649">
                  <c:v>5.4025054556037277</c:v>
                </c:pt>
                <c:pt idx="5650">
                  <c:v>5.4025054556037277</c:v>
                </c:pt>
                <c:pt idx="5651">
                  <c:v>5.4025054556037277</c:v>
                </c:pt>
                <c:pt idx="5652">
                  <c:v>5.6450437610405997</c:v>
                </c:pt>
                <c:pt idx="5653">
                  <c:v>5.6450437610405997</c:v>
                </c:pt>
                <c:pt idx="5654">
                  <c:v>5.6450437610405997</c:v>
                </c:pt>
                <c:pt idx="5655">
                  <c:v>5.6450437610405997</c:v>
                </c:pt>
                <c:pt idx="5656">
                  <c:v>5.4025054556037215</c:v>
                </c:pt>
                <c:pt idx="5657">
                  <c:v>5.4025054556037215</c:v>
                </c:pt>
                <c:pt idx="5658">
                  <c:v>5.4025054556037215</c:v>
                </c:pt>
                <c:pt idx="5659">
                  <c:v>5.6450437610405997</c:v>
                </c:pt>
                <c:pt idx="5660">
                  <c:v>5.6450437610405997</c:v>
                </c:pt>
                <c:pt idx="5661">
                  <c:v>5.6450437610405997</c:v>
                </c:pt>
                <c:pt idx="5662">
                  <c:v>5.6450437610405997</c:v>
                </c:pt>
                <c:pt idx="5663">
                  <c:v>5.6450437610405997</c:v>
                </c:pt>
                <c:pt idx="5664">
                  <c:v>5.6450437610405997</c:v>
                </c:pt>
                <c:pt idx="5665">
                  <c:v>5.6450437610405997</c:v>
                </c:pt>
                <c:pt idx="5666">
                  <c:v>5.6450437610405997</c:v>
                </c:pt>
                <c:pt idx="5667">
                  <c:v>5.8875820664774743</c:v>
                </c:pt>
                <c:pt idx="5668">
                  <c:v>5.8875820664774743</c:v>
                </c:pt>
                <c:pt idx="5669">
                  <c:v>5.645043761040597</c:v>
                </c:pt>
                <c:pt idx="5670">
                  <c:v>5.645043761040597</c:v>
                </c:pt>
                <c:pt idx="5671">
                  <c:v>5.8875820664774769</c:v>
                </c:pt>
                <c:pt idx="5672">
                  <c:v>5.8875820664774769</c:v>
                </c:pt>
                <c:pt idx="5673">
                  <c:v>5.8875820664774769</c:v>
                </c:pt>
                <c:pt idx="5674">
                  <c:v>5.8875820664774769</c:v>
                </c:pt>
                <c:pt idx="5675">
                  <c:v>5.8875820664774769</c:v>
                </c:pt>
                <c:pt idx="5676">
                  <c:v>5.8875820664774769</c:v>
                </c:pt>
                <c:pt idx="5677">
                  <c:v>5.8875820664774769</c:v>
                </c:pt>
                <c:pt idx="5678">
                  <c:v>5.8875820664774769</c:v>
                </c:pt>
                <c:pt idx="5679">
                  <c:v>5.8875820664774769</c:v>
                </c:pt>
                <c:pt idx="5680">
                  <c:v>5.8875820664774769</c:v>
                </c:pt>
                <c:pt idx="5681">
                  <c:v>5.8875820664774769</c:v>
                </c:pt>
                <c:pt idx="5682">
                  <c:v>5.8875820664774769</c:v>
                </c:pt>
                <c:pt idx="5683">
                  <c:v>5.8875820664774769</c:v>
                </c:pt>
                <c:pt idx="5684">
                  <c:v>5.8875820664774769</c:v>
                </c:pt>
                <c:pt idx="5685">
                  <c:v>5.8875820664774769</c:v>
                </c:pt>
                <c:pt idx="5686">
                  <c:v>5.8875820664774769</c:v>
                </c:pt>
                <c:pt idx="5687">
                  <c:v>5.8875820664774769</c:v>
                </c:pt>
                <c:pt idx="5688">
                  <c:v>5.6450437610406006</c:v>
                </c:pt>
                <c:pt idx="5689">
                  <c:v>5.6450437610406006</c:v>
                </c:pt>
                <c:pt idx="5690">
                  <c:v>5.6450437610406006</c:v>
                </c:pt>
                <c:pt idx="5691">
                  <c:v>5.6450437610406006</c:v>
                </c:pt>
                <c:pt idx="5692">
                  <c:v>5.6450437610406006</c:v>
                </c:pt>
                <c:pt idx="5693">
                  <c:v>5.4025054556037233</c:v>
                </c:pt>
                <c:pt idx="5694">
                  <c:v>5.4025054556037233</c:v>
                </c:pt>
                <c:pt idx="5695">
                  <c:v>5.645043761040597</c:v>
                </c:pt>
                <c:pt idx="5696">
                  <c:v>5.645043761040597</c:v>
                </c:pt>
                <c:pt idx="5697">
                  <c:v>5.8875820664774769</c:v>
                </c:pt>
                <c:pt idx="5698">
                  <c:v>6.1301203719143498</c:v>
                </c:pt>
                <c:pt idx="5699">
                  <c:v>5.8875820664774796</c:v>
                </c:pt>
                <c:pt idx="5700">
                  <c:v>5.8875820664774796</c:v>
                </c:pt>
                <c:pt idx="5701">
                  <c:v>5.6450437610405997</c:v>
                </c:pt>
                <c:pt idx="5702">
                  <c:v>5.6450437610405997</c:v>
                </c:pt>
                <c:pt idx="5703">
                  <c:v>5.6450437610405997</c:v>
                </c:pt>
                <c:pt idx="5704">
                  <c:v>5.6450437610405997</c:v>
                </c:pt>
                <c:pt idx="5705">
                  <c:v>5.6450437610405997</c:v>
                </c:pt>
                <c:pt idx="5706">
                  <c:v>5.6450437610405997</c:v>
                </c:pt>
                <c:pt idx="5707">
                  <c:v>5.6450437610405997</c:v>
                </c:pt>
                <c:pt idx="5708">
                  <c:v>5.6450437610405997</c:v>
                </c:pt>
                <c:pt idx="5709">
                  <c:v>5.6450437610405997</c:v>
                </c:pt>
                <c:pt idx="5710">
                  <c:v>5.8875820664774743</c:v>
                </c:pt>
                <c:pt idx="5711">
                  <c:v>5.8875820664774743</c:v>
                </c:pt>
                <c:pt idx="5712">
                  <c:v>5.8875820664774743</c:v>
                </c:pt>
                <c:pt idx="5713">
                  <c:v>5.8875820664774743</c:v>
                </c:pt>
                <c:pt idx="5714">
                  <c:v>5.8875820664774743</c:v>
                </c:pt>
                <c:pt idx="5715">
                  <c:v>5.645043761040597</c:v>
                </c:pt>
                <c:pt idx="5716">
                  <c:v>5.645043761040597</c:v>
                </c:pt>
                <c:pt idx="5717">
                  <c:v>5.645043761040597</c:v>
                </c:pt>
                <c:pt idx="5718">
                  <c:v>5.645043761040597</c:v>
                </c:pt>
                <c:pt idx="5719">
                  <c:v>5.645043761040597</c:v>
                </c:pt>
                <c:pt idx="5720">
                  <c:v>5.645043761040597</c:v>
                </c:pt>
                <c:pt idx="5721">
                  <c:v>5.645043761040597</c:v>
                </c:pt>
                <c:pt idx="5722">
                  <c:v>5.645043761040597</c:v>
                </c:pt>
                <c:pt idx="5723">
                  <c:v>5.645043761040597</c:v>
                </c:pt>
                <c:pt idx="5724">
                  <c:v>5.645043761040597</c:v>
                </c:pt>
                <c:pt idx="5725">
                  <c:v>5.645043761040597</c:v>
                </c:pt>
                <c:pt idx="5726">
                  <c:v>5.645043761040597</c:v>
                </c:pt>
                <c:pt idx="5727">
                  <c:v>5.645043761040597</c:v>
                </c:pt>
                <c:pt idx="5728">
                  <c:v>5.4025054556037277</c:v>
                </c:pt>
                <c:pt idx="5729">
                  <c:v>5.4025054556037277</c:v>
                </c:pt>
                <c:pt idx="5730">
                  <c:v>5.4025054556037277</c:v>
                </c:pt>
                <c:pt idx="5731">
                  <c:v>5.4025054556037277</c:v>
                </c:pt>
                <c:pt idx="5732">
                  <c:v>5.6450437610405997</c:v>
                </c:pt>
                <c:pt idx="5733">
                  <c:v>5.6450437610405997</c:v>
                </c:pt>
                <c:pt idx="5734">
                  <c:v>5.6450437610405997</c:v>
                </c:pt>
                <c:pt idx="5735">
                  <c:v>5.6450437610405997</c:v>
                </c:pt>
                <c:pt idx="5736">
                  <c:v>5.6450437610405997</c:v>
                </c:pt>
                <c:pt idx="5737">
                  <c:v>5.6450437610405997</c:v>
                </c:pt>
                <c:pt idx="5738">
                  <c:v>5.6450437610405997</c:v>
                </c:pt>
                <c:pt idx="5739">
                  <c:v>5.6450437610405997</c:v>
                </c:pt>
                <c:pt idx="5740">
                  <c:v>5.8875820664774743</c:v>
                </c:pt>
                <c:pt idx="5741">
                  <c:v>5.645043761040597</c:v>
                </c:pt>
                <c:pt idx="5742">
                  <c:v>5.645043761040597</c:v>
                </c:pt>
                <c:pt idx="5743">
                  <c:v>5.645043761040597</c:v>
                </c:pt>
                <c:pt idx="5744">
                  <c:v>5.645043761040597</c:v>
                </c:pt>
                <c:pt idx="5745">
                  <c:v>5.645043761040597</c:v>
                </c:pt>
                <c:pt idx="5746">
                  <c:v>5.645043761040597</c:v>
                </c:pt>
                <c:pt idx="5747">
                  <c:v>5.8875820664774769</c:v>
                </c:pt>
                <c:pt idx="5748">
                  <c:v>5.8875820664774769</c:v>
                </c:pt>
                <c:pt idx="5749">
                  <c:v>5.6450437610406006</c:v>
                </c:pt>
                <c:pt idx="5750">
                  <c:v>5.8875820664774743</c:v>
                </c:pt>
                <c:pt idx="5751">
                  <c:v>5.8875820664774743</c:v>
                </c:pt>
                <c:pt idx="5752">
                  <c:v>5.8875820664774743</c:v>
                </c:pt>
                <c:pt idx="5753">
                  <c:v>5.8875820664774743</c:v>
                </c:pt>
                <c:pt idx="5754">
                  <c:v>5.645043761040597</c:v>
                </c:pt>
                <c:pt idx="5755">
                  <c:v>5.645043761040597</c:v>
                </c:pt>
                <c:pt idx="5756">
                  <c:v>5.645043761040597</c:v>
                </c:pt>
                <c:pt idx="5757">
                  <c:v>5.645043761040597</c:v>
                </c:pt>
                <c:pt idx="5758">
                  <c:v>5.645043761040597</c:v>
                </c:pt>
                <c:pt idx="5759">
                  <c:v>5.645043761040597</c:v>
                </c:pt>
                <c:pt idx="5760">
                  <c:v>5.645043761040597</c:v>
                </c:pt>
                <c:pt idx="5761">
                  <c:v>5.4025054556037277</c:v>
                </c:pt>
                <c:pt idx="5762">
                  <c:v>5.4025054556037277</c:v>
                </c:pt>
                <c:pt idx="5763">
                  <c:v>5.4025054556037277</c:v>
                </c:pt>
                <c:pt idx="5764">
                  <c:v>5.4025054556037277</c:v>
                </c:pt>
                <c:pt idx="5765">
                  <c:v>5.4025054556037277</c:v>
                </c:pt>
                <c:pt idx="5766">
                  <c:v>5.4025054556037277</c:v>
                </c:pt>
                <c:pt idx="5767">
                  <c:v>5.4025054556037277</c:v>
                </c:pt>
                <c:pt idx="5768">
                  <c:v>5.4025054556037277</c:v>
                </c:pt>
                <c:pt idx="5769">
                  <c:v>5.1599671501668505</c:v>
                </c:pt>
                <c:pt idx="5770">
                  <c:v>5.4025054556037233</c:v>
                </c:pt>
                <c:pt idx="5771">
                  <c:v>5.1599671501668478</c:v>
                </c:pt>
                <c:pt idx="5772">
                  <c:v>5.4025054556037251</c:v>
                </c:pt>
                <c:pt idx="5773">
                  <c:v>5.4025054556037251</c:v>
                </c:pt>
                <c:pt idx="5774">
                  <c:v>5.4025054556037251</c:v>
                </c:pt>
                <c:pt idx="5775">
                  <c:v>5.4025054556037251</c:v>
                </c:pt>
                <c:pt idx="5776">
                  <c:v>5.6450437610405997</c:v>
                </c:pt>
                <c:pt idx="5777">
                  <c:v>5.4025054556037215</c:v>
                </c:pt>
                <c:pt idx="5778">
                  <c:v>5.4025054556037215</c:v>
                </c:pt>
                <c:pt idx="5779">
                  <c:v>5.4025054556037215</c:v>
                </c:pt>
                <c:pt idx="5780">
                  <c:v>5.4025054556037215</c:v>
                </c:pt>
                <c:pt idx="5781">
                  <c:v>5.4025054556037215</c:v>
                </c:pt>
                <c:pt idx="5782">
                  <c:v>5.4025054556037215</c:v>
                </c:pt>
                <c:pt idx="5783">
                  <c:v>5.4025054556037215</c:v>
                </c:pt>
                <c:pt idx="5784">
                  <c:v>5.4025054556037215</c:v>
                </c:pt>
                <c:pt idx="5785">
                  <c:v>5.1599671501668469</c:v>
                </c:pt>
                <c:pt idx="5786">
                  <c:v>5.1599671501668469</c:v>
                </c:pt>
                <c:pt idx="5787">
                  <c:v>5.1599671501668469</c:v>
                </c:pt>
                <c:pt idx="5788">
                  <c:v>5.1599671501668469</c:v>
                </c:pt>
                <c:pt idx="5789">
                  <c:v>5.4025054556037242</c:v>
                </c:pt>
                <c:pt idx="5790">
                  <c:v>5.6450437610405961</c:v>
                </c:pt>
                <c:pt idx="5791">
                  <c:v>5.4025054556037251</c:v>
                </c:pt>
                <c:pt idx="5792">
                  <c:v>5.4025054556037251</c:v>
                </c:pt>
                <c:pt idx="5793">
                  <c:v>5.4025054556037251</c:v>
                </c:pt>
                <c:pt idx="5794">
                  <c:v>5.1599671501668496</c:v>
                </c:pt>
                <c:pt idx="5795">
                  <c:v>5.1599671501668496</c:v>
                </c:pt>
                <c:pt idx="5796">
                  <c:v>5.4025054556037215</c:v>
                </c:pt>
                <c:pt idx="5797">
                  <c:v>5.1599671501668469</c:v>
                </c:pt>
                <c:pt idx="5798">
                  <c:v>5.1599671501668469</c:v>
                </c:pt>
                <c:pt idx="5799">
                  <c:v>5.1599671501668469</c:v>
                </c:pt>
                <c:pt idx="5800">
                  <c:v>5.1599671501668469</c:v>
                </c:pt>
                <c:pt idx="5801">
                  <c:v>5.1599671501668469</c:v>
                </c:pt>
                <c:pt idx="5802">
                  <c:v>5.4025054556037242</c:v>
                </c:pt>
                <c:pt idx="5803">
                  <c:v>5.4025054556037242</c:v>
                </c:pt>
                <c:pt idx="5804">
                  <c:v>5.4025054556037242</c:v>
                </c:pt>
                <c:pt idx="5805">
                  <c:v>5.4025054556037242</c:v>
                </c:pt>
                <c:pt idx="5806">
                  <c:v>5.4025054556037242</c:v>
                </c:pt>
                <c:pt idx="5807">
                  <c:v>5.4025054556037242</c:v>
                </c:pt>
                <c:pt idx="5808">
                  <c:v>5.4025054556037242</c:v>
                </c:pt>
                <c:pt idx="5809">
                  <c:v>5.4025054556037242</c:v>
                </c:pt>
                <c:pt idx="5810">
                  <c:v>5.4025054556037242</c:v>
                </c:pt>
                <c:pt idx="5811">
                  <c:v>5.4025054556037242</c:v>
                </c:pt>
                <c:pt idx="5812">
                  <c:v>5.4025054556037242</c:v>
                </c:pt>
                <c:pt idx="5813">
                  <c:v>5.4025054556037242</c:v>
                </c:pt>
                <c:pt idx="5814">
                  <c:v>5.4025054556037242</c:v>
                </c:pt>
                <c:pt idx="5815">
                  <c:v>5.4025054556037242</c:v>
                </c:pt>
                <c:pt idx="5816">
                  <c:v>5.4025054556037242</c:v>
                </c:pt>
                <c:pt idx="5817">
                  <c:v>5.6450437610405961</c:v>
                </c:pt>
                <c:pt idx="5818">
                  <c:v>5.6450437610405961</c:v>
                </c:pt>
                <c:pt idx="5819">
                  <c:v>5.6450437610405961</c:v>
                </c:pt>
                <c:pt idx="5820">
                  <c:v>5.4025054556037251</c:v>
                </c:pt>
                <c:pt idx="5821">
                  <c:v>5.4025054556037251</c:v>
                </c:pt>
                <c:pt idx="5822">
                  <c:v>5.4025054556037251</c:v>
                </c:pt>
                <c:pt idx="5823">
                  <c:v>5.4025054556037251</c:v>
                </c:pt>
                <c:pt idx="5824">
                  <c:v>5.4025054556037251</c:v>
                </c:pt>
                <c:pt idx="5825">
                  <c:v>5.4025054556037251</c:v>
                </c:pt>
                <c:pt idx="5826">
                  <c:v>5.4025054556037251</c:v>
                </c:pt>
                <c:pt idx="5827">
                  <c:v>5.4025054556037251</c:v>
                </c:pt>
                <c:pt idx="5828">
                  <c:v>5.4025054556037251</c:v>
                </c:pt>
                <c:pt idx="5829">
                  <c:v>5.4025054556037251</c:v>
                </c:pt>
                <c:pt idx="5830">
                  <c:v>5.4025054556037251</c:v>
                </c:pt>
                <c:pt idx="5831">
                  <c:v>5.4025054556037251</c:v>
                </c:pt>
                <c:pt idx="5832">
                  <c:v>5.4025054556037251</c:v>
                </c:pt>
                <c:pt idx="5833">
                  <c:v>5.4025054556037251</c:v>
                </c:pt>
                <c:pt idx="5834">
                  <c:v>5.4025054556037251</c:v>
                </c:pt>
                <c:pt idx="5835">
                  <c:v>5.4025054556037251</c:v>
                </c:pt>
                <c:pt idx="5836">
                  <c:v>5.4025054556037251</c:v>
                </c:pt>
                <c:pt idx="5837">
                  <c:v>5.4025054556037251</c:v>
                </c:pt>
                <c:pt idx="5838">
                  <c:v>5.6450437610405997</c:v>
                </c:pt>
                <c:pt idx="5839">
                  <c:v>5.4025054556037215</c:v>
                </c:pt>
                <c:pt idx="5840">
                  <c:v>5.4025054556037215</c:v>
                </c:pt>
                <c:pt idx="5841">
                  <c:v>5.4025054556037215</c:v>
                </c:pt>
                <c:pt idx="5842">
                  <c:v>5.6450437610405997</c:v>
                </c:pt>
                <c:pt idx="5843">
                  <c:v>5.6450437610405997</c:v>
                </c:pt>
                <c:pt idx="5844">
                  <c:v>5.6450437610405997</c:v>
                </c:pt>
                <c:pt idx="5845">
                  <c:v>5.8875820664774743</c:v>
                </c:pt>
                <c:pt idx="5846">
                  <c:v>5.8875820664774743</c:v>
                </c:pt>
                <c:pt idx="5847">
                  <c:v>5.645043761040597</c:v>
                </c:pt>
                <c:pt idx="5848">
                  <c:v>5.645043761040597</c:v>
                </c:pt>
                <c:pt idx="5849">
                  <c:v>5.4025054556037277</c:v>
                </c:pt>
                <c:pt idx="5850">
                  <c:v>5.4025054556037277</c:v>
                </c:pt>
                <c:pt idx="5851">
                  <c:v>5.6450437610405997</c:v>
                </c:pt>
                <c:pt idx="5852">
                  <c:v>5.6450437610405997</c:v>
                </c:pt>
                <c:pt idx="5853">
                  <c:v>5.6450437610405997</c:v>
                </c:pt>
                <c:pt idx="5854">
                  <c:v>5.6450437610405997</c:v>
                </c:pt>
                <c:pt idx="5855">
                  <c:v>5.6450437610405997</c:v>
                </c:pt>
                <c:pt idx="5856">
                  <c:v>5.4025054556037215</c:v>
                </c:pt>
                <c:pt idx="5857">
                  <c:v>5.6450437610405997</c:v>
                </c:pt>
                <c:pt idx="5858">
                  <c:v>5.6450437610405997</c:v>
                </c:pt>
                <c:pt idx="5859">
                  <c:v>5.6450437610405997</c:v>
                </c:pt>
                <c:pt idx="5860">
                  <c:v>5.6450437610405997</c:v>
                </c:pt>
                <c:pt idx="5861">
                  <c:v>5.4025054556037215</c:v>
                </c:pt>
                <c:pt idx="5862">
                  <c:v>5.4025054556037215</c:v>
                </c:pt>
                <c:pt idx="5863">
                  <c:v>5.4025054556037215</c:v>
                </c:pt>
                <c:pt idx="5864">
                  <c:v>5.6450437610405997</c:v>
                </c:pt>
                <c:pt idx="5865">
                  <c:v>5.6450437610405997</c:v>
                </c:pt>
                <c:pt idx="5866">
                  <c:v>5.6450437610405997</c:v>
                </c:pt>
                <c:pt idx="5867">
                  <c:v>5.6450437610405997</c:v>
                </c:pt>
                <c:pt idx="5868">
                  <c:v>5.4025054556037215</c:v>
                </c:pt>
                <c:pt idx="5869">
                  <c:v>5.6450437610405997</c:v>
                </c:pt>
                <c:pt idx="5870">
                  <c:v>5.6450437610405997</c:v>
                </c:pt>
                <c:pt idx="5871">
                  <c:v>5.6450437610405997</c:v>
                </c:pt>
                <c:pt idx="5872">
                  <c:v>5.6450437610405997</c:v>
                </c:pt>
                <c:pt idx="5873">
                  <c:v>5.6450437610405997</c:v>
                </c:pt>
                <c:pt idx="5874">
                  <c:v>5.6450437610405997</c:v>
                </c:pt>
                <c:pt idx="5875">
                  <c:v>5.6450437610405997</c:v>
                </c:pt>
                <c:pt idx="5876">
                  <c:v>5.4025054556037215</c:v>
                </c:pt>
                <c:pt idx="5877">
                  <c:v>5.4025054556037215</c:v>
                </c:pt>
                <c:pt idx="5878">
                  <c:v>5.6450437610405997</c:v>
                </c:pt>
                <c:pt idx="5879">
                  <c:v>5.6450437610405997</c:v>
                </c:pt>
                <c:pt idx="5880">
                  <c:v>5.6450437610405997</c:v>
                </c:pt>
                <c:pt idx="5881">
                  <c:v>5.6450437610405997</c:v>
                </c:pt>
                <c:pt idx="5882">
                  <c:v>5.6450437610405997</c:v>
                </c:pt>
                <c:pt idx="5883">
                  <c:v>5.4025054556037215</c:v>
                </c:pt>
                <c:pt idx="5884">
                  <c:v>5.6450437610405997</c:v>
                </c:pt>
                <c:pt idx="5885">
                  <c:v>5.6450437610405997</c:v>
                </c:pt>
                <c:pt idx="5886">
                  <c:v>5.8875820664774743</c:v>
                </c:pt>
                <c:pt idx="5887">
                  <c:v>5.8875820664774743</c:v>
                </c:pt>
                <c:pt idx="5888">
                  <c:v>5.645043761040597</c:v>
                </c:pt>
                <c:pt idx="5889">
                  <c:v>5.4025054556037277</c:v>
                </c:pt>
                <c:pt idx="5890">
                  <c:v>5.4025054556037277</c:v>
                </c:pt>
                <c:pt idx="5891">
                  <c:v>5.6450437610405997</c:v>
                </c:pt>
                <c:pt idx="5892">
                  <c:v>5.6450437610405997</c:v>
                </c:pt>
                <c:pt idx="5893">
                  <c:v>5.6450437610405997</c:v>
                </c:pt>
                <c:pt idx="5894">
                  <c:v>5.6450437610405997</c:v>
                </c:pt>
                <c:pt idx="5895">
                  <c:v>5.6450437610405997</c:v>
                </c:pt>
                <c:pt idx="5896">
                  <c:v>5.6450437610405997</c:v>
                </c:pt>
                <c:pt idx="5897">
                  <c:v>5.8875820664774743</c:v>
                </c:pt>
                <c:pt idx="5898">
                  <c:v>5.645043761040597</c:v>
                </c:pt>
                <c:pt idx="5899">
                  <c:v>5.645043761040597</c:v>
                </c:pt>
                <c:pt idx="5900">
                  <c:v>5.645043761040597</c:v>
                </c:pt>
                <c:pt idx="5901">
                  <c:v>5.4025054556037277</c:v>
                </c:pt>
                <c:pt idx="5902">
                  <c:v>5.6450437610405997</c:v>
                </c:pt>
                <c:pt idx="5903">
                  <c:v>5.4025054556037215</c:v>
                </c:pt>
                <c:pt idx="5904">
                  <c:v>5.6450437610405997</c:v>
                </c:pt>
                <c:pt idx="5905">
                  <c:v>5.6450437610405997</c:v>
                </c:pt>
                <c:pt idx="5906">
                  <c:v>5.4025054556037215</c:v>
                </c:pt>
                <c:pt idx="5907">
                  <c:v>5.4025054556037215</c:v>
                </c:pt>
                <c:pt idx="5908">
                  <c:v>5.4025054556037215</c:v>
                </c:pt>
                <c:pt idx="5909">
                  <c:v>5.4025054556037215</c:v>
                </c:pt>
                <c:pt idx="5910">
                  <c:v>5.6450437610405997</c:v>
                </c:pt>
                <c:pt idx="5911">
                  <c:v>5.4025054556037215</c:v>
                </c:pt>
                <c:pt idx="5912">
                  <c:v>5.6450437610405997</c:v>
                </c:pt>
                <c:pt idx="5913">
                  <c:v>5.4025054556037215</c:v>
                </c:pt>
                <c:pt idx="5914">
                  <c:v>5.4025054556037215</c:v>
                </c:pt>
                <c:pt idx="5915">
                  <c:v>5.4025054556037215</c:v>
                </c:pt>
                <c:pt idx="5916">
                  <c:v>5.4025054556037215</c:v>
                </c:pt>
                <c:pt idx="5917">
                  <c:v>5.4025054556037215</c:v>
                </c:pt>
                <c:pt idx="5918">
                  <c:v>5.6450437610405997</c:v>
                </c:pt>
                <c:pt idx="5919">
                  <c:v>5.6450437610405997</c:v>
                </c:pt>
                <c:pt idx="5920">
                  <c:v>5.6450437610405997</c:v>
                </c:pt>
                <c:pt idx="5921">
                  <c:v>5.6450437610405997</c:v>
                </c:pt>
                <c:pt idx="5922">
                  <c:v>5.6450437610405997</c:v>
                </c:pt>
                <c:pt idx="5923">
                  <c:v>5.6450437610405997</c:v>
                </c:pt>
                <c:pt idx="5924">
                  <c:v>5.6450437610405997</c:v>
                </c:pt>
                <c:pt idx="5925">
                  <c:v>5.6450437610405997</c:v>
                </c:pt>
                <c:pt idx="5926">
                  <c:v>5.6450437610405997</c:v>
                </c:pt>
                <c:pt idx="5927">
                  <c:v>5.6450437610405997</c:v>
                </c:pt>
                <c:pt idx="5928">
                  <c:v>5.4025054556037215</c:v>
                </c:pt>
                <c:pt idx="5929">
                  <c:v>5.6450437610405997</c:v>
                </c:pt>
                <c:pt idx="5930">
                  <c:v>5.6450437610405997</c:v>
                </c:pt>
                <c:pt idx="5931">
                  <c:v>5.6450437610405997</c:v>
                </c:pt>
                <c:pt idx="5932">
                  <c:v>5.6450437610405997</c:v>
                </c:pt>
                <c:pt idx="5933">
                  <c:v>5.8875820664774743</c:v>
                </c:pt>
                <c:pt idx="5934">
                  <c:v>5.8875820664774743</c:v>
                </c:pt>
                <c:pt idx="5935">
                  <c:v>5.8875820664774743</c:v>
                </c:pt>
                <c:pt idx="5936">
                  <c:v>5.645043761040597</c:v>
                </c:pt>
                <c:pt idx="5937">
                  <c:v>5.645043761040597</c:v>
                </c:pt>
                <c:pt idx="5938">
                  <c:v>5.645043761040597</c:v>
                </c:pt>
                <c:pt idx="5939">
                  <c:v>5.645043761040597</c:v>
                </c:pt>
                <c:pt idx="5940">
                  <c:v>5.645043761040597</c:v>
                </c:pt>
                <c:pt idx="5941">
                  <c:v>5.645043761040597</c:v>
                </c:pt>
                <c:pt idx="5942">
                  <c:v>5.645043761040597</c:v>
                </c:pt>
                <c:pt idx="5943">
                  <c:v>5.645043761040597</c:v>
                </c:pt>
                <c:pt idx="5944">
                  <c:v>5.645043761040597</c:v>
                </c:pt>
                <c:pt idx="5945">
                  <c:v>5.645043761040597</c:v>
                </c:pt>
                <c:pt idx="5946">
                  <c:v>5.645043761040597</c:v>
                </c:pt>
                <c:pt idx="5947">
                  <c:v>5.645043761040597</c:v>
                </c:pt>
                <c:pt idx="5948">
                  <c:v>5.645043761040597</c:v>
                </c:pt>
                <c:pt idx="5949">
                  <c:v>5.645043761040597</c:v>
                </c:pt>
                <c:pt idx="5950">
                  <c:v>5.645043761040597</c:v>
                </c:pt>
                <c:pt idx="5951">
                  <c:v>5.645043761040597</c:v>
                </c:pt>
                <c:pt idx="5952">
                  <c:v>5.645043761040597</c:v>
                </c:pt>
                <c:pt idx="5953">
                  <c:v>5.645043761040597</c:v>
                </c:pt>
                <c:pt idx="5954">
                  <c:v>5.645043761040597</c:v>
                </c:pt>
                <c:pt idx="5955">
                  <c:v>5.645043761040597</c:v>
                </c:pt>
                <c:pt idx="5956">
                  <c:v>5.645043761040597</c:v>
                </c:pt>
                <c:pt idx="5957">
                  <c:v>5.645043761040597</c:v>
                </c:pt>
                <c:pt idx="5958">
                  <c:v>5.8875820664774769</c:v>
                </c:pt>
                <c:pt idx="5959">
                  <c:v>5.6450437610406006</c:v>
                </c:pt>
                <c:pt idx="5960">
                  <c:v>5.6450437610406006</c:v>
                </c:pt>
                <c:pt idx="5961">
                  <c:v>5.6450437610406006</c:v>
                </c:pt>
                <c:pt idx="5962">
                  <c:v>5.4025054556037233</c:v>
                </c:pt>
                <c:pt idx="5963">
                  <c:v>5.645043761040597</c:v>
                </c:pt>
                <c:pt idx="5964">
                  <c:v>5.645043761040597</c:v>
                </c:pt>
                <c:pt idx="5965">
                  <c:v>5.645043761040597</c:v>
                </c:pt>
                <c:pt idx="5966">
                  <c:v>5.645043761040597</c:v>
                </c:pt>
                <c:pt idx="5967">
                  <c:v>5.645043761040597</c:v>
                </c:pt>
                <c:pt idx="5968">
                  <c:v>5.8875820664774769</c:v>
                </c:pt>
                <c:pt idx="5969">
                  <c:v>5.8875820664774769</c:v>
                </c:pt>
                <c:pt idx="5970">
                  <c:v>5.8875820664774769</c:v>
                </c:pt>
                <c:pt idx="5971">
                  <c:v>5.6450437610406006</c:v>
                </c:pt>
                <c:pt idx="5972">
                  <c:v>5.6450437610406006</c:v>
                </c:pt>
                <c:pt idx="5973">
                  <c:v>5.6450437610406006</c:v>
                </c:pt>
                <c:pt idx="5974">
                  <c:v>5.6450437610406006</c:v>
                </c:pt>
                <c:pt idx="5975">
                  <c:v>5.6450437610406006</c:v>
                </c:pt>
                <c:pt idx="5976">
                  <c:v>5.6450437610406006</c:v>
                </c:pt>
                <c:pt idx="5977">
                  <c:v>5.6450437610406006</c:v>
                </c:pt>
                <c:pt idx="5978">
                  <c:v>5.6450437610406006</c:v>
                </c:pt>
                <c:pt idx="5979">
                  <c:v>5.6450437610406006</c:v>
                </c:pt>
                <c:pt idx="5980">
                  <c:v>5.6450437610406006</c:v>
                </c:pt>
                <c:pt idx="5981">
                  <c:v>5.6450437610406006</c:v>
                </c:pt>
                <c:pt idx="5982">
                  <c:v>5.8875820664774743</c:v>
                </c:pt>
                <c:pt idx="5983">
                  <c:v>5.8875820664774743</c:v>
                </c:pt>
                <c:pt idx="5984">
                  <c:v>5.8875820664774743</c:v>
                </c:pt>
                <c:pt idx="5985">
                  <c:v>5.645043761040597</c:v>
                </c:pt>
                <c:pt idx="5986">
                  <c:v>5.645043761040597</c:v>
                </c:pt>
                <c:pt idx="5987">
                  <c:v>5.645043761040597</c:v>
                </c:pt>
                <c:pt idx="5988">
                  <c:v>5.645043761040597</c:v>
                </c:pt>
                <c:pt idx="5989">
                  <c:v>5.645043761040597</c:v>
                </c:pt>
                <c:pt idx="5990">
                  <c:v>5.645043761040597</c:v>
                </c:pt>
                <c:pt idx="5991">
                  <c:v>5.645043761040597</c:v>
                </c:pt>
                <c:pt idx="5992">
                  <c:v>5.645043761040597</c:v>
                </c:pt>
                <c:pt idx="5993">
                  <c:v>5.4025054556037277</c:v>
                </c:pt>
                <c:pt idx="5994">
                  <c:v>5.6450437610405997</c:v>
                </c:pt>
                <c:pt idx="5995">
                  <c:v>5.6450437610405997</c:v>
                </c:pt>
                <c:pt idx="5996">
                  <c:v>5.6450437610405997</c:v>
                </c:pt>
                <c:pt idx="5997">
                  <c:v>5.6450437610405997</c:v>
                </c:pt>
                <c:pt idx="5998">
                  <c:v>5.6450437610405997</c:v>
                </c:pt>
                <c:pt idx="5999">
                  <c:v>5.6450437610405997</c:v>
                </c:pt>
                <c:pt idx="6000">
                  <c:v>5.4025054556037215</c:v>
                </c:pt>
                <c:pt idx="6001">
                  <c:v>5.4025054556037215</c:v>
                </c:pt>
                <c:pt idx="6002">
                  <c:v>5.6450437610405997</c:v>
                </c:pt>
                <c:pt idx="6003">
                  <c:v>5.6450437610405997</c:v>
                </c:pt>
                <c:pt idx="6004">
                  <c:v>5.6450437610405997</c:v>
                </c:pt>
                <c:pt idx="6005">
                  <c:v>5.4025054556037215</c:v>
                </c:pt>
                <c:pt idx="6006">
                  <c:v>5.4025054556037215</c:v>
                </c:pt>
                <c:pt idx="6007">
                  <c:v>5.4025054556037215</c:v>
                </c:pt>
                <c:pt idx="6008">
                  <c:v>5.4025054556037215</c:v>
                </c:pt>
                <c:pt idx="6009">
                  <c:v>5.4025054556037215</c:v>
                </c:pt>
                <c:pt idx="6010">
                  <c:v>5.4025054556037215</c:v>
                </c:pt>
                <c:pt idx="6011">
                  <c:v>5.8875820664774778</c:v>
                </c:pt>
                <c:pt idx="6012">
                  <c:v>5.8875820664774778</c:v>
                </c:pt>
                <c:pt idx="6013">
                  <c:v>5.6450437610405952</c:v>
                </c:pt>
                <c:pt idx="6014">
                  <c:v>5.6450437610405952</c:v>
                </c:pt>
                <c:pt idx="6015">
                  <c:v>5.6450437610405952</c:v>
                </c:pt>
                <c:pt idx="6016">
                  <c:v>5.6450437610405952</c:v>
                </c:pt>
                <c:pt idx="6017">
                  <c:v>5.8875820664774805</c:v>
                </c:pt>
                <c:pt idx="6018">
                  <c:v>5.8875820664774805</c:v>
                </c:pt>
                <c:pt idx="6019">
                  <c:v>5.8875820664774805</c:v>
                </c:pt>
                <c:pt idx="6020">
                  <c:v>5.6450437610405997</c:v>
                </c:pt>
                <c:pt idx="6021">
                  <c:v>5.6450437610405997</c:v>
                </c:pt>
                <c:pt idx="6022">
                  <c:v>5.6450437610405997</c:v>
                </c:pt>
                <c:pt idx="6023">
                  <c:v>5.6450437610405997</c:v>
                </c:pt>
                <c:pt idx="6024">
                  <c:v>5.8875820664774743</c:v>
                </c:pt>
                <c:pt idx="6025">
                  <c:v>5.8875820664774743</c:v>
                </c:pt>
                <c:pt idx="6026">
                  <c:v>5.645043761040597</c:v>
                </c:pt>
                <c:pt idx="6027">
                  <c:v>5.645043761040597</c:v>
                </c:pt>
                <c:pt idx="6028">
                  <c:v>5.645043761040597</c:v>
                </c:pt>
                <c:pt idx="6029">
                  <c:v>5.4025054556037277</c:v>
                </c:pt>
                <c:pt idx="6030">
                  <c:v>5.6450437610405997</c:v>
                </c:pt>
                <c:pt idx="6031">
                  <c:v>5.6450437610405997</c:v>
                </c:pt>
                <c:pt idx="6032">
                  <c:v>5.6450437610405997</c:v>
                </c:pt>
                <c:pt idx="6033">
                  <c:v>5.6450437610405997</c:v>
                </c:pt>
                <c:pt idx="6034">
                  <c:v>5.6450437610405997</c:v>
                </c:pt>
                <c:pt idx="6035">
                  <c:v>5.4025054556037215</c:v>
                </c:pt>
                <c:pt idx="6036">
                  <c:v>5.4025054556037215</c:v>
                </c:pt>
                <c:pt idx="6037">
                  <c:v>5.4025054556037215</c:v>
                </c:pt>
                <c:pt idx="6038">
                  <c:v>5.6450437610405997</c:v>
                </c:pt>
                <c:pt idx="6039">
                  <c:v>5.6450437610405997</c:v>
                </c:pt>
                <c:pt idx="6040">
                  <c:v>5.6450437610405997</c:v>
                </c:pt>
                <c:pt idx="6041">
                  <c:v>5.4025054556037215</c:v>
                </c:pt>
                <c:pt idx="6042">
                  <c:v>5.4025054556037215</c:v>
                </c:pt>
                <c:pt idx="6043">
                  <c:v>5.4025054556037215</c:v>
                </c:pt>
                <c:pt idx="6044">
                  <c:v>5.6450437610405997</c:v>
                </c:pt>
                <c:pt idx="6045">
                  <c:v>5.8875820664774743</c:v>
                </c:pt>
                <c:pt idx="6046">
                  <c:v>5.8875820664774743</c:v>
                </c:pt>
                <c:pt idx="6047">
                  <c:v>5.8875820664774743</c:v>
                </c:pt>
                <c:pt idx="6048">
                  <c:v>5.645043761040597</c:v>
                </c:pt>
                <c:pt idx="6049">
                  <c:v>5.645043761040597</c:v>
                </c:pt>
                <c:pt idx="6050">
                  <c:v>5.645043761040597</c:v>
                </c:pt>
                <c:pt idx="6051">
                  <c:v>5.645043761040597</c:v>
                </c:pt>
                <c:pt idx="6052">
                  <c:v>5.645043761040597</c:v>
                </c:pt>
                <c:pt idx="6053">
                  <c:v>5.4025054556037277</c:v>
                </c:pt>
                <c:pt idx="6054">
                  <c:v>5.4025054556037277</c:v>
                </c:pt>
                <c:pt idx="6055">
                  <c:v>5.4025054556037277</c:v>
                </c:pt>
                <c:pt idx="6056">
                  <c:v>5.4025054556037277</c:v>
                </c:pt>
                <c:pt idx="6057">
                  <c:v>5.4025054556037277</c:v>
                </c:pt>
                <c:pt idx="6058">
                  <c:v>5.4025054556037277</c:v>
                </c:pt>
                <c:pt idx="6059">
                  <c:v>5.4025054556037277</c:v>
                </c:pt>
                <c:pt idx="6060">
                  <c:v>5.4025054556037277</c:v>
                </c:pt>
                <c:pt idx="6061">
                  <c:v>5.4025054556037277</c:v>
                </c:pt>
                <c:pt idx="6062">
                  <c:v>5.4025054556037277</c:v>
                </c:pt>
                <c:pt idx="6063">
                  <c:v>5.1599671501668505</c:v>
                </c:pt>
                <c:pt idx="6064">
                  <c:v>5.1599671501668505</c:v>
                </c:pt>
                <c:pt idx="6065">
                  <c:v>5.1599671501668505</c:v>
                </c:pt>
                <c:pt idx="6066">
                  <c:v>5.1599671501668505</c:v>
                </c:pt>
                <c:pt idx="6067">
                  <c:v>5.1599671501668505</c:v>
                </c:pt>
                <c:pt idx="6068">
                  <c:v>5.1599671501668505</c:v>
                </c:pt>
                <c:pt idx="6069">
                  <c:v>5.4025054556037233</c:v>
                </c:pt>
                <c:pt idx="6070">
                  <c:v>5.1599671501668478</c:v>
                </c:pt>
                <c:pt idx="6071">
                  <c:v>5.1599671501668478</c:v>
                </c:pt>
                <c:pt idx="6072">
                  <c:v>5.1599671501668478</c:v>
                </c:pt>
                <c:pt idx="6073">
                  <c:v>5.1599671501668478</c:v>
                </c:pt>
                <c:pt idx="6074">
                  <c:v>5.1599671501668478</c:v>
                </c:pt>
                <c:pt idx="6075">
                  <c:v>5.4025054556037251</c:v>
                </c:pt>
                <c:pt idx="6076">
                  <c:v>5.1599671501668496</c:v>
                </c:pt>
                <c:pt idx="6077">
                  <c:v>5.4025054556037215</c:v>
                </c:pt>
                <c:pt idx="6078">
                  <c:v>5.4025054556037215</c:v>
                </c:pt>
                <c:pt idx="6079">
                  <c:v>5.1599671501668469</c:v>
                </c:pt>
                <c:pt idx="6080">
                  <c:v>5.1599671501668469</c:v>
                </c:pt>
                <c:pt idx="6081">
                  <c:v>5.1599671501668469</c:v>
                </c:pt>
                <c:pt idx="6082">
                  <c:v>5.4025054556037242</c:v>
                </c:pt>
                <c:pt idx="6083">
                  <c:v>5.4025054556037242</c:v>
                </c:pt>
                <c:pt idx="6084">
                  <c:v>5.4025054556037242</c:v>
                </c:pt>
                <c:pt idx="6085">
                  <c:v>5.4025054556037242</c:v>
                </c:pt>
                <c:pt idx="6086">
                  <c:v>5.4025054556037242</c:v>
                </c:pt>
                <c:pt idx="6087">
                  <c:v>5.4025054556037242</c:v>
                </c:pt>
                <c:pt idx="6088">
                  <c:v>5.1599671501668469</c:v>
                </c:pt>
                <c:pt idx="6089">
                  <c:v>5.1599671501668469</c:v>
                </c:pt>
                <c:pt idx="6090">
                  <c:v>5.1599671501668469</c:v>
                </c:pt>
                <c:pt idx="6091">
                  <c:v>5.4025054556037215</c:v>
                </c:pt>
                <c:pt idx="6092">
                  <c:v>5.4025054556037215</c:v>
                </c:pt>
                <c:pt idx="6093">
                  <c:v>5.1599671501668469</c:v>
                </c:pt>
                <c:pt idx="6094">
                  <c:v>5.1599671501668469</c:v>
                </c:pt>
                <c:pt idx="6095">
                  <c:v>5.1599671501668469</c:v>
                </c:pt>
                <c:pt idx="6096">
                  <c:v>4.9174288447299759</c:v>
                </c:pt>
                <c:pt idx="6097">
                  <c:v>4.9174288447299759</c:v>
                </c:pt>
                <c:pt idx="6098">
                  <c:v>4.9174288447299759</c:v>
                </c:pt>
                <c:pt idx="6099">
                  <c:v>4.9174288447299759</c:v>
                </c:pt>
                <c:pt idx="6100">
                  <c:v>5.1599671501668514</c:v>
                </c:pt>
                <c:pt idx="6101">
                  <c:v>5.4025054556037242</c:v>
                </c:pt>
                <c:pt idx="6102">
                  <c:v>5.4025054556037242</c:v>
                </c:pt>
                <c:pt idx="6103">
                  <c:v>5.4025054556037242</c:v>
                </c:pt>
                <c:pt idx="6104">
                  <c:v>5.1599671501668469</c:v>
                </c:pt>
                <c:pt idx="6105">
                  <c:v>5.1599671501668469</c:v>
                </c:pt>
                <c:pt idx="6106">
                  <c:v>5.1599671501668469</c:v>
                </c:pt>
                <c:pt idx="6107">
                  <c:v>5.4025054556037215</c:v>
                </c:pt>
                <c:pt idx="6108">
                  <c:v>5.1599671501668469</c:v>
                </c:pt>
                <c:pt idx="6109">
                  <c:v>5.1599671501668469</c:v>
                </c:pt>
                <c:pt idx="6110">
                  <c:v>5.1599671501668469</c:v>
                </c:pt>
                <c:pt idx="6111">
                  <c:v>5.4025054556037242</c:v>
                </c:pt>
                <c:pt idx="6112">
                  <c:v>5.1599671501668469</c:v>
                </c:pt>
                <c:pt idx="6113">
                  <c:v>5.1599671501668469</c:v>
                </c:pt>
                <c:pt idx="6114">
                  <c:v>5.4025054556037215</c:v>
                </c:pt>
                <c:pt idx="6115">
                  <c:v>5.4025054556037215</c:v>
                </c:pt>
                <c:pt idx="6116">
                  <c:v>5.4025054556037215</c:v>
                </c:pt>
                <c:pt idx="6117">
                  <c:v>5.4025054556037215</c:v>
                </c:pt>
                <c:pt idx="6118">
                  <c:v>5.4025054556037215</c:v>
                </c:pt>
                <c:pt idx="6119">
                  <c:v>5.4025054556037215</c:v>
                </c:pt>
                <c:pt idx="6120">
                  <c:v>5.1599671501668469</c:v>
                </c:pt>
                <c:pt idx="6121">
                  <c:v>5.1599671501668469</c:v>
                </c:pt>
                <c:pt idx="6122">
                  <c:v>5.1599671501668469</c:v>
                </c:pt>
                <c:pt idx="6123">
                  <c:v>5.1599671501668469</c:v>
                </c:pt>
                <c:pt idx="6124">
                  <c:v>5.1599671501668469</c:v>
                </c:pt>
                <c:pt idx="6125">
                  <c:v>5.1599671501668469</c:v>
                </c:pt>
                <c:pt idx="6126">
                  <c:v>5.1599671501668469</c:v>
                </c:pt>
                <c:pt idx="6127">
                  <c:v>5.4025054556037242</c:v>
                </c:pt>
                <c:pt idx="6128">
                  <c:v>5.4025054556037242</c:v>
                </c:pt>
                <c:pt idx="6129">
                  <c:v>5.4025054556037242</c:v>
                </c:pt>
                <c:pt idx="6130">
                  <c:v>5.1599671501668469</c:v>
                </c:pt>
                <c:pt idx="6131">
                  <c:v>5.1599671501668469</c:v>
                </c:pt>
                <c:pt idx="6132">
                  <c:v>5.1599671501668469</c:v>
                </c:pt>
                <c:pt idx="6133">
                  <c:v>5.1599671501668469</c:v>
                </c:pt>
                <c:pt idx="6134">
                  <c:v>5.1599671501668469</c:v>
                </c:pt>
                <c:pt idx="6135">
                  <c:v>5.1599671501668469</c:v>
                </c:pt>
                <c:pt idx="6136">
                  <c:v>5.1599671501668469</c:v>
                </c:pt>
                <c:pt idx="6137">
                  <c:v>5.1599671501668469</c:v>
                </c:pt>
                <c:pt idx="6138">
                  <c:v>5.1599671501668469</c:v>
                </c:pt>
                <c:pt idx="6139">
                  <c:v>5.4025054556037215</c:v>
                </c:pt>
                <c:pt idx="6140">
                  <c:v>5.4025054556037215</c:v>
                </c:pt>
                <c:pt idx="6141">
                  <c:v>5.4025054556037215</c:v>
                </c:pt>
                <c:pt idx="6142">
                  <c:v>5.4025054556037215</c:v>
                </c:pt>
                <c:pt idx="6143">
                  <c:v>5.4025054556037215</c:v>
                </c:pt>
                <c:pt idx="6144">
                  <c:v>5.1599671501668469</c:v>
                </c:pt>
                <c:pt idx="6145">
                  <c:v>5.4025054556037242</c:v>
                </c:pt>
                <c:pt idx="6146">
                  <c:v>5.4025054556037242</c:v>
                </c:pt>
                <c:pt idx="6147">
                  <c:v>5.4025054556037242</c:v>
                </c:pt>
                <c:pt idx="6148">
                  <c:v>5.4025054556037242</c:v>
                </c:pt>
                <c:pt idx="6149">
                  <c:v>5.6450437610405961</c:v>
                </c:pt>
                <c:pt idx="6150">
                  <c:v>5.6450437610405961</c:v>
                </c:pt>
                <c:pt idx="6151">
                  <c:v>5.6450437610405961</c:v>
                </c:pt>
                <c:pt idx="6152">
                  <c:v>5.4025054556037251</c:v>
                </c:pt>
                <c:pt idx="6153">
                  <c:v>5.4025054556037251</c:v>
                </c:pt>
                <c:pt idx="6154">
                  <c:v>5.6450437610405997</c:v>
                </c:pt>
                <c:pt idx="6155">
                  <c:v>5.6450437610405997</c:v>
                </c:pt>
                <c:pt idx="6156">
                  <c:v>5.6450437610405997</c:v>
                </c:pt>
                <c:pt idx="6157">
                  <c:v>5.6450437610405997</c:v>
                </c:pt>
                <c:pt idx="6158">
                  <c:v>5.4025054556037215</c:v>
                </c:pt>
                <c:pt idx="6159">
                  <c:v>5.4025054556037215</c:v>
                </c:pt>
                <c:pt idx="6160">
                  <c:v>5.4025054556037215</c:v>
                </c:pt>
                <c:pt idx="6161">
                  <c:v>5.4025054556037215</c:v>
                </c:pt>
                <c:pt idx="6162">
                  <c:v>5.6450437610405997</c:v>
                </c:pt>
                <c:pt idx="6163">
                  <c:v>5.6450437610405997</c:v>
                </c:pt>
                <c:pt idx="6164">
                  <c:v>5.6450437610405997</c:v>
                </c:pt>
                <c:pt idx="6165">
                  <c:v>5.6450437610405997</c:v>
                </c:pt>
                <c:pt idx="6166">
                  <c:v>5.6450437610405997</c:v>
                </c:pt>
                <c:pt idx="6167">
                  <c:v>5.6450437610405997</c:v>
                </c:pt>
                <c:pt idx="6168">
                  <c:v>5.6450437610405997</c:v>
                </c:pt>
                <c:pt idx="6169">
                  <c:v>5.6450437610405997</c:v>
                </c:pt>
                <c:pt idx="6170">
                  <c:v>5.6450437610405997</c:v>
                </c:pt>
                <c:pt idx="6171">
                  <c:v>5.6450437610405997</c:v>
                </c:pt>
                <c:pt idx="6172">
                  <c:v>5.6450437610405997</c:v>
                </c:pt>
                <c:pt idx="6173">
                  <c:v>5.6450437610405997</c:v>
                </c:pt>
                <c:pt idx="6174">
                  <c:v>5.4025054556037215</c:v>
                </c:pt>
                <c:pt idx="6175">
                  <c:v>5.6450437610405997</c:v>
                </c:pt>
                <c:pt idx="6176">
                  <c:v>5.6450437610405997</c:v>
                </c:pt>
                <c:pt idx="6177">
                  <c:v>5.6450437610405997</c:v>
                </c:pt>
                <c:pt idx="6178">
                  <c:v>5.6450437610405997</c:v>
                </c:pt>
                <c:pt idx="6179">
                  <c:v>5.6450437610405997</c:v>
                </c:pt>
                <c:pt idx="6180">
                  <c:v>5.6450437610405997</c:v>
                </c:pt>
                <c:pt idx="6181">
                  <c:v>5.6450437610405997</c:v>
                </c:pt>
                <c:pt idx="6182">
                  <c:v>5.6450437610405997</c:v>
                </c:pt>
                <c:pt idx="6183">
                  <c:v>5.6450437610405997</c:v>
                </c:pt>
                <c:pt idx="6184">
                  <c:v>5.6450437610405997</c:v>
                </c:pt>
                <c:pt idx="6185">
                  <c:v>5.6450437610405997</c:v>
                </c:pt>
                <c:pt idx="6186">
                  <c:v>5.6450437610405997</c:v>
                </c:pt>
                <c:pt idx="6187">
                  <c:v>5.6450437610405997</c:v>
                </c:pt>
                <c:pt idx="6188">
                  <c:v>5.6450437610405997</c:v>
                </c:pt>
                <c:pt idx="6189">
                  <c:v>5.6450437610405997</c:v>
                </c:pt>
                <c:pt idx="6190">
                  <c:v>5.6450437610405997</c:v>
                </c:pt>
                <c:pt idx="6191">
                  <c:v>5.6450437610405997</c:v>
                </c:pt>
                <c:pt idx="6192">
                  <c:v>5.6450437610405997</c:v>
                </c:pt>
                <c:pt idx="6193">
                  <c:v>5.6450437610405997</c:v>
                </c:pt>
                <c:pt idx="6194">
                  <c:v>5.6450437610405997</c:v>
                </c:pt>
                <c:pt idx="6195">
                  <c:v>5.6450437610405997</c:v>
                </c:pt>
                <c:pt idx="6196">
                  <c:v>5.6450437610405997</c:v>
                </c:pt>
                <c:pt idx="6197">
                  <c:v>5.6450437610405997</c:v>
                </c:pt>
                <c:pt idx="6198">
                  <c:v>5.4025054556037215</c:v>
                </c:pt>
                <c:pt idx="6199">
                  <c:v>5.4025054556037215</c:v>
                </c:pt>
                <c:pt idx="6200">
                  <c:v>5.4025054556037215</c:v>
                </c:pt>
                <c:pt idx="6201">
                  <c:v>5.6450437610405997</c:v>
                </c:pt>
                <c:pt idx="6202">
                  <c:v>5.6450437610405997</c:v>
                </c:pt>
                <c:pt idx="6203">
                  <c:v>5.6450437610405997</c:v>
                </c:pt>
                <c:pt idx="6204">
                  <c:v>5.6450437610405997</c:v>
                </c:pt>
                <c:pt idx="6205">
                  <c:v>5.4025054556037215</c:v>
                </c:pt>
                <c:pt idx="6206">
                  <c:v>5.4025054556037215</c:v>
                </c:pt>
                <c:pt idx="6207">
                  <c:v>5.4025054556037215</c:v>
                </c:pt>
                <c:pt idx="6208">
                  <c:v>5.6450437610405997</c:v>
                </c:pt>
                <c:pt idx="6209">
                  <c:v>5.4025054556037215</c:v>
                </c:pt>
                <c:pt idx="6210">
                  <c:v>5.4025054556037215</c:v>
                </c:pt>
                <c:pt idx="6211">
                  <c:v>5.6450437610405997</c:v>
                </c:pt>
                <c:pt idx="6212">
                  <c:v>5.4025054556037215</c:v>
                </c:pt>
                <c:pt idx="6213">
                  <c:v>5.4025054556037215</c:v>
                </c:pt>
                <c:pt idx="6214">
                  <c:v>5.4025054556037215</c:v>
                </c:pt>
                <c:pt idx="6215">
                  <c:v>5.4025054556037215</c:v>
                </c:pt>
                <c:pt idx="6216">
                  <c:v>5.4025054556037215</c:v>
                </c:pt>
                <c:pt idx="6217">
                  <c:v>5.4025054556037215</c:v>
                </c:pt>
                <c:pt idx="6218">
                  <c:v>5.6450437610405997</c:v>
                </c:pt>
                <c:pt idx="6219">
                  <c:v>5.6450437610405997</c:v>
                </c:pt>
                <c:pt idx="6220">
                  <c:v>5.6450437610405997</c:v>
                </c:pt>
                <c:pt idx="6221">
                  <c:v>5.4025054556037215</c:v>
                </c:pt>
                <c:pt idx="6222">
                  <c:v>5.4025054556037215</c:v>
                </c:pt>
                <c:pt idx="6223">
                  <c:v>5.4025054556037215</c:v>
                </c:pt>
                <c:pt idx="6224">
                  <c:v>5.4025054556037215</c:v>
                </c:pt>
                <c:pt idx="6225">
                  <c:v>5.6450437610405997</c:v>
                </c:pt>
                <c:pt idx="6226">
                  <c:v>5.6450437610405997</c:v>
                </c:pt>
                <c:pt idx="6227">
                  <c:v>5.4025054556037215</c:v>
                </c:pt>
                <c:pt idx="6228">
                  <c:v>5.4025054556037215</c:v>
                </c:pt>
                <c:pt idx="6229">
                  <c:v>5.4025054556037215</c:v>
                </c:pt>
                <c:pt idx="6230">
                  <c:v>5.4025054556037215</c:v>
                </c:pt>
                <c:pt idx="6231">
                  <c:v>5.4025054556037215</c:v>
                </c:pt>
                <c:pt idx="6232">
                  <c:v>5.4025054556037215</c:v>
                </c:pt>
                <c:pt idx="6233">
                  <c:v>5.4025054556037215</c:v>
                </c:pt>
                <c:pt idx="6234">
                  <c:v>5.4025054556037215</c:v>
                </c:pt>
                <c:pt idx="6235">
                  <c:v>5.4025054556037215</c:v>
                </c:pt>
                <c:pt idx="6236">
                  <c:v>5.4025054556037215</c:v>
                </c:pt>
                <c:pt idx="6237">
                  <c:v>5.1599671501668469</c:v>
                </c:pt>
                <c:pt idx="6238">
                  <c:v>5.1599671501668469</c:v>
                </c:pt>
                <c:pt idx="6239">
                  <c:v>5.1599671501668469</c:v>
                </c:pt>
                <c:pt idx="6240">
                  <c:v>5.1599671501668469</c:v>
                </c:pt>
                <c:pt idx="6241">
                  <c:v>5.1599671501668469</c:v>
                </c:pt>
                <c:pt idx="6242">
                  <c:v>5.1599671501668469</c:v>
                </c:pt>
                <c:pt idx="6243">
                  <c:v>5.1599671501668469</c:v>
                </c:pt>
                <c:pt idx="6244">
                  <c:v>5.1599671501668469</c:v>
                </c:pt>
                <c:pt idx="6245">
                  <c:v>5.1599671501668469</c:v>
                </c:pt>
                <c:pt idx="6246">
                  <c:v>5.1599671501668469</c:v>
                </c:pt>
                <c:pt idx="6247">
                  <c:v>5.1599671501668469</c:v>
                </c:pt>
                <c:pt idx="6248">
                  <c:v>5.1599671501668469</c:v>
                </c:pt>
                <c:pt idx="6249">
                  <c:v>5.1599671501668469</c:v>
                </c:pt>
                <c:pt idx="6250">
                  <c:v>5.1599671501668469</c:v>
                </c:pt>
                <c:pt idx="6251">
                  <c:v>5.1599671501668469</c:v>
                </c:pt>
                <c:pt idx="6252">
                  <c:v>5.1599671501668469</c:v>
                </c:pt>
                <c:pt idx="6253">
                  <c:v>5.1599671501668469</c:v>
                </c:pt>
                <c:pt idx="6254">
                  <c:v>5.1599671501668469</c:v>
                </c:pt>
                <c:pt idx="6255">
                  <c:v>5.4025054556037242</c:v>
                </c:pt>
                <c:pt idx="6256">
                  <c:v>5.4025054556037242</c:v>
                </c:pt>
                <c:pt idx="6257">
                  <c:v>5.4025054556037242</c:v>
                </c:pt>
                <c:pt idx="6258">
                  <c:v>5.1599671501668469</c:v>
                </c:pt>
                <c:pt idx="6259">
                  <c:v>5.1599671501668469</c:v>
                </c:pt>
                <c:pt idx="6260">
                  <c:v>5.1599671501668469</c:v>
                </c:pt>
                <c:pt idx="6261">
                  <c:v>5.4025054556037215</c:v>
                </c:pt>
                <c:pt idx="6262">
                  <c:v>5.1599671501668469</c:v>
                </c:pt>
                <c:pt idx="6263">
                  <c:v>5.1599671501668469</c:v>
                </c:pt>
                <c:pt idx="6264">
                  <c:v>4.9174288447299759</c:v>
                </c:pt>
                <c:pt idx="6265">
                  <c:v>4.9174288447299759</c:v>
                </c:pt>
                <c:pt idx="6266">
                  <c:v>4.9174288447299759</c:v>
                </c:pt>
                <c:pt idx="6267">
                  <c:v>4.9174288447299759</c:v>
                </c:pt>
                <c:pt idx="6268">
                  <c:v>4.9174288447299759</c:v>
                </c:pt>
                <c:pt idx="6269">
                  <c:v>5.1599671501668514</c:v>
                </c:pt>
                <c:pt idx="6270">
                  <c:v>5.1599671501668514</c:v>
                </c:pt>
                <c:pt idx="6271">
                  <c:v>5.1599671501668514</c:v>
                </c:pt>
                <c:pt idx="6272">
                  <c:v>4.9174288447299714</c:v>
                </c:pt>
                <c:pt idx="6273">
                  <c:v>5.1599671501668487</c:v>
                </c:pt>
                <c:pt idx="6274">
                  <c:v>5.1599671501668487</c:v>
                </c:pt>
                <c:pt idx="6275">
                  <c:v>4.9174288447299723</c:v>
                </c:pt>
                <c:pt idx="6276">
                  <c:v>4.9174288447299723</c:v>
                </c:pt>
                <c:pt idx="6277">
                  <c:v>4.9174288447299723</c:v>
                </c:pt>
                <c:pt idx="6278">
                  <c:v>4.9174288447299723</c:v>
                </c:pt>
                <c:pt idx="6279">
                  <c:v>4.9174288447299723</c:v>
                </c:pt>
                <c:pt idx="6280">
                  <c:v>4.9174288447299723</c:v>
                </c:pt>
                <c:pt idx="6281">
                  <c:v>5.1599671501668452</c:v>
                </c:pt>
                <c:pt idx="6282">
                  <c:v>5.1599671501668452</c:v>
                </c:pt>
                <c:pt idx="6283">
                  <c:v>5.4025054556037215</c:v>
                </c:pt>
                <c:pt idx="6284">
                  <c:v>5.4025054556037215</c:v>
                </c:pt>
                <c:pt idx="6285">
                  <c:v>5.4025054556037215</c:v>
                </c:pt>
                <c:pt idx="6286">
                  <c:v>5.1599671501668469</c:v>
                </c:pt>
                <c:pt idx="6287">
                  <c:v>5.1599671501668469</c:v>
                </c:pt>
                <c:pt idx="6288">
                  <c:v>5.1599671501668469</c:v>
                </c:pt>
                <c:pt idx="6289">
                  <c:v>5.1599671501668469</c:v>
                </c:pt>
                <c:pt idx="6290">
                  <c:v>5.1599671501668469</c:v>
                </c:pt>
                <c:pt idx="6291">
                  <c:v>5.4025054556037242</c:v>
                </c:pt>
                <c:pt idx="6292">
                  <c:v>5.1599671501668469</c:v>
                </c:pt>
                <c:pt idx="6293">
                  <c:v>5.4025054556037215</c:v>
                </c:pt>
                <c:pt idx="6294">
                  <c:v>5.1599671501668469</c:v>
                </c:pt>
                <c:pt idx="6295">
                  <c:v>5.1599671501668469</c:v>
                </c:pt>
                <c:pt idx="6296">
                  <c:v>5.4025054556037242</c:v>
                </c:pt>
                <c:pt idx="6297">
                  <c:v>5.4025054556037242</c:v>
                </c:pt>
                <c:pt idx="6298">
                  <c:v>5.1599671501668469</c:v>
                </c:pt>
                <c:pt idx="6299">
                  <c:v>5.1599671501668469</c:v>
                </c:pt>
                <c:pt idx="6300">
                  <c:v>5.1599671501668469</c:v>
                </c:pt>
                <c:pt idx="6301">
                  <c:v>5.1599671501668469</c:v>
                </c:pt>
                <c:pt idx="6302">
                  <c:v>5.1599671501668469</c:v>
                </c:pt>
                <c:pt idx="6303">
                  <c:v>5.1599671501668469</c:v>
                </c:pt>
                <c:pt idx="6304">
                  <c:v>5.1599671501668469</c:v>
                </c:pt>
                <c:pt idx="6305">
                  <c:v>5.1599671501668469</c:v>
                </c:pt>
                <c:pt idx="6306">
                  <c:v>5.1599671501668469</c:v>
                </c:pt>
                <c:pt idx="6307">
                  <c:v>5.1599671501668469</c:v>
                </c:pt>
                <c:pt idx="6308">
                  <c:v>5.1599671501668469</c:v>
                </c:pt>
                <c:pt idx="6309">
                  <c:v>5.1599671501668469</c:v>
                </c:pt>
                <c:pt idx="6310">
                  <c:v>5.1599671501668469</c:v>
                </c:pt>
                <c:pt idx="6311">
                  <c:v>5.1599671501668469</c:v>
                </c:pt>
                <c:pt idx="6312">
                  <c:v>5.1599671501668469</c:v>
                </c:pt>
                <c:pt idx="6313">
                  <c:v>5.1599671501668469</c:v>
                </c:pt>
                <c:pt idx="6314">
                  <c:v>5.4025054556037215</c:v>
                </c:pt>
                <c:pt idx="6315">
                  <c:v>5.4025054556037215</c:v>
                </c:pt>
                <c:pt idx="6316">
                  <c:v>5.4025054556037215</c:v>
                </c:pt>
                <c:pt idx="6317">
                  <c:v>5.4025054556037215</c:v>
                </c:pt>
                <c:pt idx="6318">
                  <c:v>5.4025054556037215</c:v>
                </c:pt>
                <c:pt idx="6319">
                  <c:v>5.4025054556037215</c:v>
                </c:pt>
                <c:pt idx="6320">
                  <c:v>5.4025054556037215</c:v>
                </c:pt>
                <c:pt idx="6321">
                  <c:v>5.4025054556037215</c:v>
                </c:pt>
                <c:pt idx="6322">
                  <c:v>5.4025054556037215</c:v>
                </c:pt>
                <c:pt idx="6323">
                  <c:v>5.4025054556037215</c:v>
                </c:pt>
                <c:pt idx="6324">
                  <c:v>5.4025054556037215</c:v>
                </c:pt>
                <c:pt idx="6325">
                  <c:v>5.4025054556037215</c:v>
                </c:pt>
                <c:pt idx="6326">
                  <c:v>5.4025054556037215</c:v>
                </c:pt>
                <c:pt idx="6327">
                  <c:v>5.6450437610405997</c:v>
                </c:pt>
                <c:pt idx="6328">
                  <c:v>5.6450437610405997</c:v>
                </c:pt>
                <c:pt idx="6329">
                  <c:v>5.6450437610405997</c:v>
                </c:pt>
                <c:pt idx="6330">
                  <c:v>5.4025054556037215</c:v>
                </c:pt>
                <c:pt idx="6331">
                  <c:v>5.4025054556037215</c:v>
                </c:pt>
                <c:pt idx="6332">
                  <c:v>5.4025054556037215</c:v>
                </c:pt>
                <c:pt idx="6333">
                  <c:v>5.4025054556037215</c:v>
                </c:pt>
                <c:pt idx="6334">
                  <c:v>5.4025054556037215</c:v>
                </c:pt>
                <c:pt idx="6335">
                  <c:v>5.4025054556037215</c:v>
                </c:pt>
                <c:pt idx="6336">
                  <c:v>5.4025054556037215</c:v>
                </c:pt>
                <c:pt idx="6337">
                  <c:v>5.1599671501668469</c:v>
                </c:pt>
                <c:pt idx="6338">
                  <c:v>5.1599671501668469</c:v>
                </c:pt>
                <c:pt idx="6339">
                  <c:v>5.1599671501668469</c:v>
                </c:pt>
                <c:pt idx="6340">
                  <c:v>5.4025054556037242</c:v>
                </c:pt>
                <c:pt idx="6341">
                  <c:v>5.6450437610405961</c:v>
                </c:pt>
                <c:pt idx="6342">
                  <c:v>5.6450437610405961</c:v>
                </c:pt>
                <c:pt idx="6343">
                  <c:v>5.4025054556037251</c:v>
                </c:pt>
                <c:pt idx="6344">
                  <c:v>5.4025054556037251</c:v>
                </c:pt>
                <c:pt idx="6345">
                  <c:v>5.4025054556037251</c:v>
                </c:pt>
                <c:pt idx="6346">
                  <c:v>5.4025054556037251</c:v>
                </c:pt>
                <c:pt idx="6347">
                  <c:v>5.4025054556037251</c:v>
                </c:pt>
                <c:pt idx="6348">
                  <c:v>5.4025054556037251</c:v>
                </c:pt>
                <c:pt idx="6349">
                  <c:v>5.4025054556037251</c:v>
                </c:pt>
                <c:pt idx="6350">
                  <c:v>5.4025054556037251</c:v>
                </c:pt>
                <c:pt idx="6351">
                  <c:v>5.4025054556037251</c:v>
                </c:pt>
                <c:pt idx="6352">
                  <c:v>5.4025054556037251</c:v>
                </c:pt>
                <c:pt idx="6353">
                  <c:v>5.4025054556037251</c:v>
                </c:pt>
                <c:pt idx="6354">
                  <c:v>5.6450437610405997</c:v>
                </c:pt>
                <c:pt idx="6355">
                  <c:v>5.4025054556037215</c:v>
                </c:pt>
                <c:pt idx="6356">
                  <c:v>5.6450437610405997</c:v>
                </c:pt>
                <c:pt idx="6357">
                  <c:v>5.6450437610405997</c:v>
                </c:pt>
                <c:pt idx="6358">
                  <c:v>5.6450437610405997</c:v>
                </c:pt>
                <c:pt idx="6359">
                  <c:v>5.6450437610405997</c:v>
                </c:pt>
                <c:pt idx="6360">
                  <c:v>5.6450437610405997</c:v>
                </c:pt>
                <c:pt idx="6361">
                  <c:v>5.4025054556037215</c:v>
                </c:pt>
                <c:pt idx="6362">
                  <c:v>5.4025054556037215</c:v>
                </c:pt>
                <c:pt idx="6363">
                  <c:v>5.4025054556037215</c:v>
                </c:pt>
                <c:pt idx="6364">
                  <c:v>5.4025054556037215</c:v>
                </c:pt>
                <c:pt idx="6365">
                  <c:v>5.4025054556037215</c:v>
                </c:pt>
                <c:pt idx="6366">
                  <c:v>5.4025054556037215</c:v>
                </c:pt>
                <c:pt idx="6367">
                  <c:v>5.4025054556037215</c:v>
                </c:pt>
                <c:pt idx="6368">
                  <c:v>5.4025054556037215</c:v>
                </c:pt>
                <c:pt idx="6369">
                  <c:v>5.6450437610405997</c:v>
                </c:pt>
                <c:pt idx="6370">
                  <c:v>5.6450437610405997</c:v>
                </c:pt>
                <c:pt idx="6371">
                  <c:v>5.6450437610405997</c:v>
                </c:pt>
                <c:pt idx="6372">
                  <c:v>5.4025054556037215</c:v>
                </c:pt>
                <c:pt idx="6373">
                  <c:v>5.4025054556037215</c:v>
                </c:pt>
                <c:pt idx="6374">
                  <c:v>5.4025054556037215</c:v>
                </c:pt>
                <c:pt idx="6375">
                  <c:v>5.4025054556037215</c:v>
                </c:pt>
                <c:pt idx="6376">
                  <c:v>5.4025054556037215</c:v>
                </c:pt>
                <c:pt idx="6377">
                  <c:v>5.4025054556037215</c:v>
                </c:pt>
                <c:pt idx="6378">
                  <c:v>5.4025054556037215</c:v>
                </c:pt>
                <c:pt idx="6379">
                  <c:v>5.4025054556037215</c:v>
                </c:pt>
                <c:pt idx="6380">
                  <c:v>5.4025054556037215</c:v>
                </c:pt>
                <c:pt idx="6381">
                  <c:v>5.4025054556037215</c:v>
                </c:pt>
                <c:pt idx="6382">
                  <c:v>5.4025054556037215</c:v>
                </c:pt>
                <c:pt idx="6383">
                  <c:v>5.4025054556037215</c:v>
                </c:pt>
                <c:pt idx="6384">
                  <c:v>5.4025054556037215</c:v>
                </c:pt>
                <c:pt idx="6385">
                  <c:v>5.4025054556037215</c:v>
                </c:pt>
                <c:pt idx="6386">
                  <c:v>5.4025054556037215</c:v>
                </c:pt>
                <c:pt idx="6387">
                  <c:v>5.4025054556037215</c:v>
                </c:pt>
                <c:pt idx="6388">
                  <c:v>5.4025054556037215</c:v>
                </c:pt>
                <c:pt idx="6389">
                  <c:v>5.4025054556037215</c:v>
                </c:pt>
                <c:pt idx="6390">
                  <c:v>5.4025054556037215</c:v>
                </c:pt>
                <c:pt idx="6391">
                  <c:v>5.4025054556037215</c:v>
                </c:pt>
                <c:pt idx="6392">
                  <c:v>5.4025054556037215</c:v>
                </c:pt>
                <c:pt idx="6393">
                  <c:v>5.6450437610405997</c:v>
                </c:pt>
                <c:pt idx="6394">
                  <c:v>5.4025054556037215</c:v>
                </c:pt>
                <c:pt idx="6395">
                  <c:v>5.4025054556037215</c:v>
                </c:pt>
                <c:pt idx="6396">
                  <c:v>5.4025054556037215</c:v>
                </c:pt>
                <c:pt idx="6397">
                  <c:v>5.4025054556037215</c:v>
                </c:pt>
                <c:pt idx="6398">
                  <c:v>5.4025054556037215</c:v>
                </c:pt>
                <c:pt idx="6399">
                  <c:v>5.4025054556037215</c:v>
                </c:pt>
                <c:pt idx="6400">
                  <c:v>5.4025054556037215</c:v>
                </c:pt>
                <c:pt idx="6401">
                  <c:v>5.4025054556037215</c:v>
                </c:pt>
                <c:pt idx="6402">
                  <c:v>5.4025054556037215</c:v>
                </c:pt>
                <c:pt idx="6403">
                  <c:v>5.4025054556037215</c:v>
                </c:pt>
                <c:pt idx="6404">
                  <c:v>5.1599671501668469</c:v>
                </c:pt>
                <c:pt idx="6405">
                  <c:v>5.4025054556037242</c:v>
                </c:pt>
                <c:pt idx="6406">
                  <c:v>5.4025054556037242</c:v>
                </c:pt>
                <c:pt idx="6407">
                  <c:v>5.4025054556037242</c:v>
                </c:pt>
                <c:pt idx="6408">
                  <c:v>5.4025054556037242</c:v>
                </c:pt>
                <c:pt idx="6409">
                  <c:v>5.4025054556037242</c:v>
                </c:pt>
                <c:pt idx="6410">
                  <c:v>5.4025054556037242</c:v>
                </c:pt>
                <c:pt idx="6411">
                  <c:v>5.4025054556037242</c:v>
                </c:pt>
                <c:pt idx="6412">
                  <c:v>5.1599671501668469</c:v>
                </c:pt>
                <c:pt idx="6413">
                  <c:v>5.1599671501668469</c:v>
                </c:pt>
                <c:pt idx="6414">
                  <c:v>5.4025054556037215</c:v>
                </c:pt>
                <c:pt idx="6415">
                  <c:v>5.4025054556037215</c:v>
                </c:pt>
                <c:pt idx="6416">
                  <c:v>5.4025054556037215</c:v>
                </c:pt>
                <c:pt idx="6417">
                  <c:v>5.4025054556037215</c:v>
                </c:pt>
                <c:pt idx="6418">
                  <c:v>5.1599671501668469</c:v>
                </c:pt>
                <c:pt idx="6419">
                  <c:v>5.1599671501668469</c:v>
                </c:pt>
                <c:pt idx="6420">
                  <c:v>5.1599671501668469</c:v>
                </c:pt>
                <c:pt idx="6421">
                  <c:v>5.4025054556037242</c:v>
                </c:pt>
                <c:pt idx="6422">
                  <c:v>5.4025054556037242</c:v>
                </c:pt>
                <c:pt idx="6423">
                  <c:v>5.4025054556037242</c:v>
                </c:pt>
                <c:pt idx="6424">
                  <c:v>5.4025054556037242</c:v>
                </c:pt>
                <c:pt idx="6425">
                  <c:v>5.1599671501668469</c:v>
                </c:pt>
                <c:pt idx="6426">
                  <c:v>5.1599671501668469</c:v>
                </c:pt>
                <c:pt idx="6427">
                  <c:v>5.1599671501668469</c:v>
                </c:pt>
                <c:pt idx="6428">
                  <c:v>5.1599671501668469</c:v>
                </c:pt>
                <c:pt idx="6429">
                  <c:v>5.1599671501668469</c:v>
                </c:pt>
                <c:pt idx="6430">
                  <c:v>5.1599671501668469</c:v>
                </c:pt>
                <c:pt idx="6431">
                  <c:v>5.1599671501668469</c:v>
                </c:pt>
                <c:pt idx="6432">
                  <c:v>5.1599671501668469</c:v>
                </c:pt>
                <c:pt idx="6433">
                  <c:v>5.1599671501668469</c:v>
                </c:pt>
                <c:pt idx="6434">
                  <c:v>4.9174288447299759</c:v>
                </c:pt>
                <c:pt idx="6435">
                  <c:v>5.1599671501668514</c:v>
                </c:pt>
                <c:pt idx="6436">
                  <c:v>5.1599671501668514</c:v>
                </c:pt>
                <c:pt idx="6437">
                  <c:v>4.9174288447299714</c:v>
                </c:pt>
                <c:pt idx="6438">
                  <c:v>4.9174288447299714</c:v>
                </c:pt>
                <c:pt idx="6439">
                  <c:v>4.9174288447299714</c:v>
                </c:pt>
                <c:pt idx="6440">
                  <c:v>4.9174288447299714</c:v>
                </c:pt>
                <c:pt idx="6441">
                  <c:v>4.9174288447299714</c:v>
                </c:pt>
                <c:pt idx="6442">
                  <c:v>4.9174288447299714</c:v>
                </c:pt>
                <c:pt idx="6443">
                  <c:v>4.9174288447299714</c:v>
                </c:pt>
                <c:pt idx="6444">
                  <c:v>4.9174288447299714</c:v>
                </c:pt>
                <c:pt idx="6445">
                  <c:v>4.9174288447299714</c:v>
                </c:pt>
                <c:pt idx="6446">
                  <c:v>4.9174288447299714</c:v>
                </c:pt>
                <c:pt idx="6447">
                  <c:v>4.9174288447299714</c:v>
                </c:pt>
                <c:pt idx="6448">
                  <c:v>4.9174288447299714</c:v>
                </c:pt>
                <c:pt idx="6449">
                  <c:v>4.9174288447299714</c:v>
                </c:pt>
                <c:pt idx="6450">
                  <c:v>4.9174288447299714</c:v>
                </c:pt>
                <c:pt idx="6451">
                  <c:v>4.9174288447299714</c:v>
                </c:pt>
                <c:pt idx="6452">
                  <c:v>4.9174288447299714</c:v>
                </c:pt>
                <c:pt idx="6453">
                  <c:v>4.9174288447299714</c:v>
                </c:pt>
                <c:pt idx="6454">
                  <c:v>4.9174288447299714</c:v>
                </c:pt>
                <c:pt idx="6455">
                  <c:v>4.9174288447299714</c:v>
                </c:pt>
                <c:pt idx="6456">
                  <c:v>4.9174288447299714</c:v>
                </c:pt>
                <c:pt idx="6457">
                  <c:v>4.9174288447299714</c:v>
                </c:pt>
                <c:pt idx="6458">
                  <c:v>4.9174288447299714</c:v>
                </c:pt>
                <c:pt idx="6459">
                  <c:v>5.1599671501668487</c:v>
                </c:pt>
                <c:pt idx="6460">
                  <c:v>4.9174288447299723</c:v>
                </c:pt>
                <c:pt idx="6461">
                  <c:v>4.9174288447299723</c:v>
                </c:pt>
                <c:pt idx="6462">
                  <c:v>4.9174288447299723</c:v>
                </c:pt>
                <c:pt idx="6463">
                  <c:v>4.9174288447299723</c:v>
                </c:pt>
                <c:pt idx="6464">
                  <c:v>4.9174288447299723</c:v>
                </c:pt>
                <c:pt idx="6465">
                  <c:v>4.9174288447299723</c:v>
                </c:pt>
                <c:pt idx="6466">
                  <c:v>4.9174288447299723</c:v>
                </c:pt>
                <c:pt idx="6467">
                  <c:v>4.9174288447299723</c:v>
                </c:pt>
                <c:pt idx="6468">
                  <c:v>4.9174288447299723</c:v>
                </c:pt>
                <c:pt idx="6469">
                  <c:v>4.9174288447299723</c:v>
                </c:pt>
                <c:pt idx="6470">
                  <c:v>4.9174288447299723</c:v>
                </c:pt>
                <c:pt idx="6471">
                  <c:v>4.9174288447299723</c:v>
                </c:pt>
                <c:pt idx="6472">
                  <c:v>4.9174288447299723</c:v>
                </c:pt>
                <c:pt idx="6473">
                  <c:v>5.1599671501668452</c:v>
                </c:pt>
                <c:pt idx="6474">
                  <c:v>4.9174288447299723</c:v>
                </c:pt>
                <c:pt idx="6475">
                  <c:v>4.9174288447299723</c:v>
                </c:pt>
                <c:pt idx="6476">
                  <c:v>4.9174288447299723</c:v>
                </c:pt>
                <c:pt idx="6477">
                  <c:v>4.9174288447299723</c:v>
                </c:pt>
                <c:pt idx="6478">
                  <c:v>4.9174288447299723</c:v>
                </c:pt>
                <c:pt idx="6479">
                  <c:v>4.9174288447299723</c:v>
                </c:pt>
                <c:pt idx="6480">
                  <c:v>4.9174288447299723</c:v>
                </c:pt>
                <c:pt idx="6481">
                  <c:v>4.9174288447299723</c:v>
                </c:pt>
                <c:pt idx="6482">
                  <c:v>4.9174288447299723</c:v>
                </c:pt>
                <c:pt idx="6483">
                  <c:v>4.9174288447299723</c:v>
                </c:pt>
                <c:pt idx="6484">
                  <c:v>4.9174288447299723</c:v>
                </c:pt>
                <c:pt idx="6485">
                  <c:v>4.9174288447299723</c:v>
                </c:pt>
                <c:pt idx="6486">
                  <c:v>4.9174288447299723</c:v>
                </c:pt>
                <c:pt idx="6487">
                  <c:v>4.9174288447299723</c:v>
                </c:pt>
                <c:pt idx="6488">
                  <c:v>5.1599671501668452</c:v>
                </c:pt>
                <c:pt idx="6489">
                  <c:v>4.9174288447299723</c:v>
                </c:pt>
                <c:pt idx="6490">
                  <c:v>4.9174288447299723</c:v>
                </c:pt>
                <c:pt idx="6491">
                  <c:v>4.9174288447299723</c:v>
                </c:pt>
                <c:pt idx="6492">
                  <c:v>4.9174288447299723</c:v>
                </c:pt>
                <c:pt idx="6493">
                  <c:v>4.9174288447299723</c:v>
                </c:pt>
                <c:pt idx="6494">
                  <c:v>4.9174288447299723</c:v>
                </c:pt>
                <c:pt idx="6495">
                  <c:v>4.9174288447299723</c:v>
                </c:pt>
                <c:pt idx="6496">
                  <c:v>4.9174288447299723</c:v>
                </c:pt>
                <c:pt idx="6497">
                  <c:v>4.9174288447299723</c:v>
                </c:pt>
                <c:pt idx="6498">
                  <c:v>4.9174288447299723</c:v>
                </c:pt>
                <c:pt idx="6499">
                  <c:v>4.9174288447299723</c:v>
                </c:pt>
                <c:pt idx="6500">
                  <c:v>4.9174288447299723</c:v>
                </c:pt>
                <c:pt idx="6501">
                  <c:v>4.9174288447299723</c:v>
                </c:pt>
                <c:pt idx="6502">
                  <c:v>4.9174288447299723</c:v>
                </c:pt>
                <c:pt idx="6503">
                  <c:v>4.9174288447299723</c:v>
                </c:pt>
                <c:pt idx="6504">
                  <c:v>4.9174288447299723</c:v>
                </c:pt>
                <c:pt idx="6505">
                  <c:v>4.9174288447299723</c:v>
                </c:pt>
                <c:pt idx="6506">
                  <c:v>5.1599671501668452</c:v>
                </c:pt>
                <c:pt idx="6507">
                  <c:v>5.1599671501668452</c:v>
                </c:pt>
                <c:pt idx="6508">
                  <c:v>5.1599671501668452</c:v>
                </c:pt>
                <c:pt idx="6509">
                  <c:v>4.9174288447299723</c:v>
                </c:pt>
                <c:pt idx="6510">
                  <c:v>4.9174288447299723</c:v>
                </c:pt>
                <c:pt idx="6511">
                  <c:v>5.1599671501668452</c:v>
                </c:pt>
                <c:pt idx="6512">
                  <c:v>5.1599671501668452</c:v>
                </c:pt>
                <c:pt idx="6513">
                  <c:v>5.1599671501668452</c:v>
                </c:pt>
                <c:pt idx="6514">
                  <c:v>5.1599671501668452</c:v>
                </c:pt>
                <c:pt idx="6515">
                  <c:v>4.9174288447299723</c:v>
                </c:pt>
                <c:pt idx="6516">
                  <c:v>4.9174288447299723</c:v>
                </c:pt>
                <c:pt idx="6517">
                  <c:v>4.9174288447299723</c:v>
                </c:pt>
                <c:pt idx="6518">
                  <c:v>5.1599671501668452</c:v>
                </c:pt>
                <c:pt idx="6519">
                  <c:v>5.1599671501668452</c:v>
                </c:pt>
                <c:pt idx="6520">
                  <c:v>5.1599671501668452</c:v>
                </c:pt>
                <c:pt idx="6521">
                  <c:v>5.1599671501668452</c:v>
                </c:pt>
                <c:pt idx="6522">
                  <c:v>5.1599671501668452</c:v>
                </c:pt>
                <c:pt idx="6523">
                  <c:v>5.1599671501668452</c:v>
                </c:pt>
                <c:pt idx="6524">
                  <c:v>5.1599671501668452</c:v>
                </c:pt>
                <c:pt idx="6525">
                  <c:v>5.1599671501668452</c:v>
                </c:pt>
                <c:pt idx="6526">
                  <c:v>5.1599671501668452</c:v>
                </c:pt>
                <c:pt idx="6527">
                  <c:v>5.1599671501668452</c:v>
                </c:pt>
                <c:pt idx="6528">
                  <c:v>5.1599671501668452</c:v>
                </c:pt>
                <c:pt idx="6529">
                  <c:v>5.1599671501668452</c:v>
                </c:pt>
                <c:pt idx="6530">
                  <c:v>4.9174288447299723</c:v>
                </c:pt>
                <c:pt idx="6531">
                  <c:v>4.9174288447299723</c:v>
                </c:pt>
                <c:pt idx="6532">
                  <c:v>5.1599671501668452</c:v>
                </c:pt>
                <c:pt idx="6533">
                  <c:v>5.1599671501668452</c:v>
                </c:pt>
                <c:pt idx="6534">
                  <c:v>5.4025054556037215</c:v>
                </c:pt>
                <c:pt idx="6535">
                  <c:v>5.1599671501668469</c:v>
                </c:pt>
                <c:pt idx="6536">
                  <c:v>5.1599671501668469</c:v>
                </c:pt>
                <c:pt idx="6537">
                  <c:v>5.1599671501668469</c:v>
                </c:pt>
                <c:pt idx="6538">
                  <c:v>5.1599671501668469</c:v>
                </c:pt>
                <c:pt idx="6539">
                  <c:v>5.4025054556037242</c:v>
                </c:pt>
                <c:pt idx="6540">
                  <c:v>5.4025054556037242</c:v>
                </c:pt>
                <c:pt idx="6541">
                  <c:v>5.4025054556037242</c:v>
                </c:pt>
                <c:pt idx="6542">
                  <c:v>5.1599671501668469</c:v>
                </c:pt>
                <c:pt idx="6543">
                  <c:v>5.4025054556037215</c:v>
                </c:pt>
                <c:pt idx="6544">
                  <c:v>5.1599671501668469</c:v>
                </c:pt>
                <c:pt idx="6545">
                  <c:v>5.1599671501668469</c:v>
                </c:pt>
                <c:pt idx="6546">
                  <c:v>5.1599671501668469</c:v>
                </c:pt>
                <c:pt idx="6547">
                  <c:v>5.1599671501668469</c:v>
                </c:pt>
                <c:pt idx="6548">
                  <c:v>5.4025054556037242</c:v>
                </c:pt>
                <c:pt idx="6549">
                  <c:v>5.1599671501668469</c:v>
                </c:pt>
                <c:pt idx="6550">
                  <c:v>5.1599671501668469</c:v>
                </c:pt>
                <c:pt idx="6551">
                  <c:v>5.1599671501668469</c:v>
                </c:pt>
                <c:pt idx="6552">
                  <c:v>5.1599671501668469</c:v>
                </c:pt>
                <c:pt idx="6553">
                  <c:v>5.1599671501668469</c:v>
                </c:pt>
                <c:pt idx="6554">
                  <c:v>5.1599671501668469</c:v>
                </c:pt>
                <c:pt idx="6555">
                  <c:v>5.1599671501668469</c:v>
                </c:pt>
                <c:pt idx="6556">
                  <c:v>5.1599671501668469</c:v>
                </c:pt>
                <c:pt idx="6557">
                  <c:v>5.1599671501668469</c:v>
                </c:pt>
                <c:pt idx="6558">
                  <c:v>5.4025054556037215</c:v>
                </c:pt>
                <c:pt idx="6559">
                  <c:v>5.4025054556037215</c:v>
                </c:pt>
                <c:pt idx="6560">
                  <c:v>5.4025054556037215</c:v>
                </c:pt>
                <c:pt idx="6561">
                  <c:v>5.1599671501668469</c:v>
                </c:pt>
                <c:pt idx="6562">
                  <c:v>5.4025054556037242</c:v>
                </c:pt>
                <c:pt idx="6563">
                  <c:v>5.4025054556037242</c:v>
                </c:pt>
                <c:pt idx="6564">
                  <c:v>5.4025054556037242</c:v>
                </c:pt>
                <c:pt idx="6565">
                  <c:v>5.1599671501668469</c:v>
                </c:pt>
                <c:pt idx="6566">
                  <c:v>5.1599671501668469</c:v>
                </c:pt>
                <c:pt idx="6567">
                  <c:v>5.4025054556037215</c:v>
                </c:pt>
                <c:pt idx="6568">
                  <c:v>5.4025054556037215</c:v>
                </c:pt>
                <c:pt idx="6569">
                  <c:v>5.4025054556037215</c:v>
                </c:pt>
                <c:pt idx="6570">
                  <c:v>5.4025054556037215</c:v>
                </c:pt>
                <c:pt idx="6571">
                  <c:v>5.4025054556037215</c:v>
                </c:pt>
                <c:pt idx="6572">
                  <c:v>5.4025054556037215</c:v>
                </c:pt>
                <c:pt idx="6573">
                  <c:v>5.4025054556037215</c:v>
                </c:pt>
                <c:pt idx="6574">
                  <c:v>5.4025054556037215</c:v>
                </c:pt>
                <c:pt idx="6575">
                  <c:v>5.4025054556037215</c:v>
                </c:pt>
                <c:pt idx="6576">
                  <c:v>5.4025054556037215</c:v>
                </c:pt>
                <c:pt idx="6577">
                  <c:v>5.4025054556037215</c:v>
                </c:pt>
                <c:pt idx="6578">
                  <c:v>5.4025054556037215</c:v>
                </c:pt>
                <c:pt idx="6579">
                  <c:v>5.1599671501668469</c:v>
                </c:pt>
                <c:pt idx="6580">
                  <c:v>5.1599671501668469</c:v>
                </c:pt>
                <c:pt idx="6581">
                  <c:v>5.1599671501668469</c:v>
                </c:pt>
                <c:pt idx="6582">
                  <c:v>5.4025054556037242</c:v>
                </c:pt>
                <c:pt idx="6583">
                  <c:v>5.4025054556037242</c:v>
                </c:pt>
                <c:pt idx="6584">
                  <c:v>5.4025054556037242</c:v>
                </c:pt>
                <c:pt idx="6585">
                  <c:v>5.4025054556037242</c:v>
                </c:pt>
                <c:pt idx="6586">
                  <c:v>5.4025054556037242</c:v>
                </c:pt>
                <c:pt idx="6587">
                  <c:v>5.1599671501668469</c:v>
                </c:pt>
                <c:pt idx="6588">
                  <c:v>5.1599671501668469</c:v>
                </c:pt>
                <c:pt idx="6589">
                  <c:v>5.1599671501668469</c:v>
                </c:pt>
                <c:pt idx="6590">
                  <c:v>5.1599671501668469</c:v>
                </c:pt>
                <c:pt idx="6591">
                  <c:v>5.4025054556037215</c:v>
                </c:pt>
                <c:pt idx="6592">
                  <c:v>5.4025054556037215</c:v>
                </c:pt>
                <c:pt idx="6593">
                  <c:v>5.1599671501668469</c:v>
                </c:pt>
                <c:pt idx="6594">
                  <c:v>5.4025054556037242</c:v>
                </c:pt>
                <c:pt idx="6595">
                  <c:v>5.4025054556037242</c:v>
                </c:pt>
                <c:pt idx="6596">
                  <c:v>5.4025054556037242</c:v>
                </c:pt>
                <c:pt idx="6597">
                  <c:v>5.4025054556037242</c:v>
                </c:pt>
                <c:pt idx="6598">
                  <c:v>5.4025054556037242</c:v>
                </c:pt>
                <c:pt idx="6599">
                  <c:v>5.1599671501668469</c:v>
                </c:pt>
                <c:pt idx="6600">
                  <c:v>5.4025054556037215</c:v>
                </c:pt>
                <c:pt idx="6601">
                  <c:v>5.4025054556037215</c:v>
                </c:pt>
                <c:pt idx="6602">
                  <c:v>5.4025054556037215</c:v>
                </c:pt>
                <c:pt idx="6603">
                  <c:v>5.4025054556037215</c:v>
                </c:pt>
                <c:pt idx="6604">
                  <c:v>5.4025054556037215</c:v>
                </c:pt>
                <c:pt idx="6605">
                  <c:v>5.4025054556037215</c:v>
                </c:pt>
                <c:pt idx="6606">
                  <c:v>5.4025054556037215</c:v>
                </c:pt>
                <c:pt idx="6607">
                  <c:v>5.4025054556037215</c:v>
                </c:pt>
                <c:pt idx="6608">
                  <c:v>5.4025054556037215</c:v>
                </c:pt>
                <c:pt idx="6609">
                  <c:v>5.1599671501668469</c:v>
                </c:pt>
                <c:pt idx="6610">
                  <c:v>5.4025054556037242</c:v>
                </c:pt>
                <c:pt idx="6611">
                  <c:v>5.1599671501668469</c:v>
                </c:pt>
                <c:pt idx="6612">
                  <c:v>5.1599671501668469</c:v>
                </c:pt>
                <c:pt idx="6613">
                  <c:v>5.4025054556037215</c:v>
                </c:pt>
                <c:pt idx="6614">
                  <c:v>5.1599671501668469</c:v>
                </c:pt>
                <c:pt idx="6615">
                  <c:v>5.4025054556037242</c:v>
                </c:pt>
                <c:pt idx="6616">
                  <c:v>5.1599671501668469</c:v>
                </c:pt>
                <c:pt idx="6617">
                  <c:v>5.1599671501668469</c:v>
                </c:pt>
                <c:pt idx="6618">
                  <c:v>5.1599671501668469</c:v>
                </c:pt>
                <c:pt idx="6619">
                  <c:v>5.1599671501668469</c:v>
                </c:pt>
                <c:pt idx="6620">
                  <c:v>5.1599671501668469</c:v>
                </c:pt>
                <c:pt idx="6621">
                  <c:v>5.1599671501668469</c:v>
                </c:pt>
                <c:pt idx="6622">
                  <c:v>5.1599671501668469</c:v>
                </c:pt>
                <c:pt idx="6623">
                  <c:v>5.1599671501668469</c:v>
                </c:pt>
                <c:pt idx="6624">
                  <c:v>4.9174288447299759</c:v>
                </c:pt>
                <c:pt idx="6625">
                  <c:v>5.1599671501668514</c:v>
                </c:pt>
                <c:pt idx="6626">
                  <c:v>4.9174288447299714</c:v>
                </c:pt>
                <c:pt idx="6627">
                  <c:v>5.1599671501668487</c:v>
                </c:pt>
                <c:pt idx="6628">
                  <c:v>5.1599671501668487</c:v>
                </c:pt>
                <c:pt idx="6629">
                  <c:v>5.1599671501668487</c:v>
                </c:pt>
                <c:pt idx="6630">
                  <c:v>5.1599671501668487</c:v>
                </c:pt>
                <c:pt idx="6631">
                  <c:v>5.1599671501668487</c:v>
                </c:pt>
                <c:pt idx="6632">
                  <c:v>5.1599671501668487</c:v>
                </c:pt>
                <c:pt idx="6633">
                  <c:v>5.1599671501668487</c:v>
                </c:pt>
                <c:pt idx="6634">
                  <c:v>5.1599671501668487</c:v>
                </c:pt>
                <c:pt idx="6635">
                  <c:v>5.1599671501668487</c:v>
                </c:pt>
                <c:pt idx="6636">
                  <c:v>5.1599671501668487</c:v>
                </c:pt>
                <c:pt idx="6637">
                  <c:v>5.1599671501668487</c:v>
                </c:pt>
                <c:pt idx="6638">
                  <c:v>5.1599671501668487</c:v>
                </c:pt>
                <c:pt idx="6639">
                  <c:v>5.1599671501668487</c:v>
                </c:pt>
                <c:pt idx="6640">
                  <c:v>5.1599671501668487</c:v>
                </c:pt>
                <c:pt idx="6641">
                  <c:v>5.1599671501668487</c:v>
                </c:pt>
                <c:pt idx="6642">
                  <c:v>5.1599671501668487</c:v>
                </c:pt>
                <c:pt idx="6643">
                  <c:v>5.1599671501668487</c:v>
                </c:pt>
                <c:pt idx="6644">
                  <c:v>5.1599671501668487</c:v>
                </c:pt>
                <c:pt idx="6645">
                  <c:v>5.1599671501668487</c:v>
                </c:pt>
                <c:pt idx="6646">
                  <c:v>5.1599671501668487</c:v>
                </c:pt>
                <c:pt idx="6647">
                  <c:v>4.9174288447299723</c:v>
                </c:pt>
                <c:pt idx="6648">
                  <c:v>5.1599671501668452</c:v>
                </c:pt>
                <c:pt idx="6649">
                  <c:v>5.1599671501668452</c:v>
                </c:pt>
                <c:pt idx="6650">
                  <c:v>5.1599671501668452</c:v>
                </c:pt>
                <c:pt idx="6651">
                  <c:v>5.1599671501668452</c:v>
                </c:pt>
                <c:pt idx="6652">
                  <c:v>5.1599671501668452</c:v>
                </c:pt>
                <c:pt idx="6653">
                  <c:v>5.1599671501668452</c:v>
                </c:pt>
                <c:pt idx="6654">
                  <c:v>4.9174288447299723</c:v>
                </c:pt>
                <c:pt idx="6655">
                  <c:v>4.9174288447299723</c:v>
                </c:pt>
                <c:pt idx="6656">
                  <c:v>4.9174288447299723</c:v>
                </c:pt>
                <c:pt idx="6657">
                  <c:v>4.9174288447299723</c:v>
                </c:pt>
                <c:pt idx="6658">
                  <c:v>4.9174288447299723</c:v>
                </c:pt>
                <c:pt idx="6659">
                  <c:v>4.9174288447299723</c:v>
                </c:pt>
                <c:pt idx="6660">
                  <c:v>4.9174288447299723</c:v>
                </c:pt>
                <c:pt idx="6661">
                  <c:v>5.1599671501668452</c:v>
                </c:pt>
                <c:pt idx="6662">
                  <c:v>5.1599671501668452</c:v>
                </c:pt>
                <c:pt idx="6663">
                  <c:v>5.1599671501668452</c:v>
                </c:pt>
                <c:pt idx="6664">
                  <c:v>5.1599671501668452</c:v>
                </c:pt>
                <c:pt idx="6665">
                  <c:v>5.1599671501668452</c:v>
                </c:pt>
                <c:pt idx="6666">
                  <c:v>5.1599671501668452</c:v>
                </c:pt>
                <c:pt idx="6667">
                  <c:v>5.1599671501668452</c:v>
                </c:pt>
                <c:pt idx="6668">
                  <c:v>5.1599671501668452</c:v>
                </c:pt>
                <c:pt idx="6669">
                  <c:v>4.9174288447299723</c:v>
                </c:pt>
                <c:pt idx="6670">
                  <c:v>4.9174288447299723</c:v>
                </c:pt>
                <c:pt idx="6671">
                  <c:v>5.1599671501668452</c:v>
                </c:pt>
                <c:pt idx="6672">
                  <c:v>5.1599671501668452</c:v>
                </c:pt>
                <c:pt idx="6673">
                  <c:v>5.1599671501668452</c:v>
                </c:pt>
                <c:pt idx="6674">
                  <c:v>5.1599671501668452</c:v>
                </c:pt>
                <c:pt idx="6675">
                  <c:v>5.1599671501668452</c:v>
                </c:pt>
                <c:pt idx="6676">
                  <c:v>5.1599671501668452</c:v>
                </c:pt>
                <c:pt idx="6677">
                  <c:v>5.1599671501668452</c:v>
                </c:pt>
                <c:pt idx="6678">
                  <c:v>5.1599671501668452</c:v>
                </c:pt>
                <c:pt idx="6679">
                  <c:v>5.1599671501668452</c:v>
                </c:pt>
                <c:pt idx="6680">
                  <c:v>5.1599671501668452</c:v>
                </c:pt>
                <c:pt idx="6681">
                  <c:v>4.9174288447299723</c:v>
                </c:pt>
                <c:pt idx="6682">
                  <c:v>4.9174288447299723</c:v>
                </c:pt>
                <c:pt idx="6683">
                  <c:v>5.1599671501668452</c:v>
                </c:pt>
                <c:pt idx="6684">
                  <c:v>5.1599671501668452</c:v>
                </c:pt>
                <c:pt idx="6685">
                  <c:v>5.1599671501668452</c:v>
                </c:pt>
                <c:pt idx="6686">
                  <c:v>5.1599671501668452</c:v>
                </c:pt>
                <c:pt idx="6687">
                  <c:v>4.9174288447299723</c:v>
                </c:pt>
                <c:pt idx="6688">
                  <c:v>5.1599671501668452</c:v>
                </c:pt>
                <c:pt idx="6689">
                  <c:v>5.1599671501668452</c:v>
                </c:pt>
                <c:pt idx="6690">
                  <c:v>5.1599671501668452</c:v>
                </c:pt>
                <c:pt idx="6691">
                  <c:v>4.9174288447299723</c:v>
                </c:pt>
                <c:pt idx="6692">
                  <c:v>4.9174288447299723</c:v>
                </c:pt>
                <c:pt idx="6693">
                  <c:v>5.1599671501668452</c:v>
                </c:pt>
                <c:pt idx="6694">
                  <c:v>4.9174288447299723</c:v>
                </c:pt>
                <c:pt idx="6695">
                  <c:v>5.1599671501668452</c:v>
                </c:pt>
                <c:pt idx="6696">
                  <c:v>5.1599671501668452</c:v>
                </c:pt>
                <c:pt idx="6697">
                  <c:v>5.1599671501668452</c:v>
                </c:pt>
                <c:pt idx="6698">
                  <c:v>5.1599671501668452</c:v>
                </c:pt>
                <c:pt idx="6699">
                  <c:v>5.1599671501668452</c:v>
                </c:pt>
                <c:pt idx="6700">
                  <c:v>5.1599671501668452</c:v>
                </c:pt>
                <c:pt idx="6701">
                  <c:v>5.1599671501668452</c:v>
                </c:pt>
                <c:pt idx="6702">
                  <c:v>5.1599671501668452</c:v>
                </c:pt>
                <c:pt idx="6703">
                  <c:v>5.1599671501668452</c:v>
                </c:pt>
                <c:pt idx="6704">
                  <c:v>5.1599671501668452</c:v>
                </c:pt>
                <c:pt idx="6705">
                  <c:v>5.1599671501668452</c:v>
                </c:pt>
                <c:pt idx="6706">
                  <c:v>5.1599671501668452</c:v>
                </c:pt>
                <c:pt idx="6707">
                  <c:v>5.1599671501668452</c:v>
                </c:pt>
                <c:pt idx="6708">
                  <c:v>5.1599671501668452</c:v>
                </c:pt>
                <c:pt idx="6709">
                  <c:v>5.1599671501668452</c:v>
                </c:pt>
                <c:pt idx="6710">
                  <c:v>5.1599671501668452</c:v>
                </c:pt>
                <c:pt idx="6711">
                  <c:v>5.1599671501668452</c:v>
                </c:pt>
                <c:pt idx="6712">
                  <c:v>5.1599671501668452</c:v>
                </c:pt>
                <c:pt idx="6713">
                  <c:v>5.4025054556037215</c:v>
                </c:pt>
                <c:pt idx="6714">
                  <c:v>5.4025054556037215</c:v>
                </c:pt>
                <c:pt idx="6715">
                  <c:v>5.1599671501668469</c:v>
                </c:pt>
                <c:pt idx="6716">
                  <c:v>5.1599671501668469</c:v>
                </c:pt>
                <c:pt idx="6717">
                  <c:v>5.1599671501668469</c:v>
                </c:pt>
                <c:pt idx="6718">
                  <c:v>4.9174288447299759</c:v>
                </c:pt>
                <c:pt idx="6719">
                  <c:v>4.9174288447299759</c:v>
                </c:pt>
                <c:pt idx="6720">
                  <c:v>5.1599671501668514</c:v>
                </c:pt>
                <c:pt idx="6721">
                  <c:v>5.4025054556037242</c:v>
                </c:pt>
                <c:pt idx="6722">
                  <c:v>5.1599671501668469</c:v>
                </c:pt>
                <c:pt idx="6723">
                  <c:v>5.1599671501668469</c:v>
                </c:pt>
                <c:pt idx="6724">
                  <c:v>5.1599671501668469</c:v>
                </c:pt>
                <c:pt idx="6725">
                  <c:v>5.1599671501668469</c:v>
                </c:pt>
                <c:pt idx="6726">
                  <c:v>5.1599671501668469</c:v>
                </c:pt>
                <c:pt idx="6727">
                  <c:v>5.1599671501668469</c:v>
                </c:pt>
                <c:pt idx="6728">
                  <c:v>5.1599671501668469</c:v>
                </c:pt>
                <c:pt idx="6729">
                  <c:v>5.1599671501668469</c:v>
                </c:pt>
                <c:pt idx="6730">
                  <c:v>4.9174288447299759</c:v>
                </c:pt>
                <c:pt idx="6731">
                  <c:v>4.9174288447299759</c:v>
                </c:pt>
                <c:pt idx="6732">
                  <c:v>4.9174288447299759</c:v>
                </c:pt>
                <c:pt idx="6733">
                  <c:v>5.1599671501668514</c:v>
                </c:pt>
                <c:pt idx="6734">
                  <c:v>5.1599671501668514</c:v>
                </c:pt>
                <c:pt idx="6735">
                  <c:v>5.1599671501668514</c:v>
                </c:pt>
                <c:pt idx="6736">
                  <c:v>5.1599671501668514</c:v>
                </c:pt>
                <c:pt idx="6737">
                  <c:v>5.1599671501668514</c:v>
                </c:pt>
                <c:pt idx="6738">
                  <c:v>5.1599671501668514</c:v>
                </c:pt>
                <c:pt idx="6739">
                  <c:v>5.1599671501668514</c:v>
                </c:pt>
                <c:pt idx="6740">
                  <c:v>5.1599671501668514</c:v>
                </c:pt>
                <c:pt idx="6741">
                  <c:v>5.1599671501668514</c:v>
                </c:pt>
                <c:pt idx="6742">
                  <c:v>5.1599671501668514</c:v>
                </c:pt>
                <c:pt idx="6743">
                  <c:v>5.1599671501668514</c:v>
                </c:pt>
                <c:pt idx="6744">
                  <c:v>5.1599671501668514</c:v>
                </c:pt>
                <c:pt idx="6745">
                  <c:v>5.1599671501668514</c:v>
                </c:pt>
                <c:pt idx="6746">
                  <c:v>5.1599671501668514</c:v>
                </c:pt>
                <c:pt idx="6747">
                  <c:v>4.9174288447299714</c:v>
                </c:pt>
                <c:pt idx="6748">
                  <c:v>4.9174288447299714</c:v>
                </c:pt>
                <c:pt idx="6749">
                  <c:v>5.1599671501668487</c:v>
                </c:pt>
                <c:pt idx="6750">
                  <c:v>4.9174288447299723</c:v>
                </c:pt>
                <c:pt idx="6751">
                  <c:v>4.9174288447299723</c:v>
                </c:pt>
                <c:pt idx="6752">
                  <c:v>4.9174288447299723</c:v>
                </c:pt>
                <c:pt idx="6753">
                  <c:v>4.9174288447299723</c:v>
                </c:pt>
                <c:pt idx="6754">
                  <c:v>5.1599671501668452</c:v>
                </c:pt>
                <c:pt idx="6755">
                  <c:v>4.9174288447299723</c:v>
                </c:pt>
                <c:pt idx="6756">
                  <c:v>4.9174288447299723</c:v>
                </c:pt>
                <c:pt idx="6757">
                  <c:v>4.9174288447299723</c:v>
                </c:pt>
                <c:pt idx="6758">
                  <c:v>4.9174288447299723</c:v>
                </c:pt>
                <c:pt idx="6759">
                  <c:v>4.9174288447299723</c:v>
                </c:pt>
                <c:pt idx="6760">
                  <c:v>4.9174288447299723</c:v>
                </c:pt>
                <c:pt idx="6761">
                  <c:v>4.9174288447299723</c:v>
                </c:pt>
                <c:pt idx="6762">
                  <c:v>4.9174288447299723</c:v>
                </c:pt>
                <c:pt idx="6763">
                  <c:v>4.9174288447299723</c:v>
                </c:pt>
                <c:pt idx="6764">
                  <c:v>4.9174288447299723</c:v>
                </c:pt>
                <c:pt idx="6765">
                  <c:v>5.1599671501668452</c:v>
                </c:pt>
                <c:pt idx="6766">
                  <c:v>4.9174288447299723</c:v>
                </c:pt>
                <c:pt idx="6767">
                  <c:v>4.9174288447299723</c:v>
                </c:pt>
                <c:pt idx="6768">
                  <c:v>4.9174288447299723</c:v>
                </c:pt>
                <c:pt idx="6769">
                  <c:v>5.1599671501668452</c:v>
                </c:pt>
                <c:pt idx="6770">
                  <c:v>5.1599671501668452</c:v>
                </c:pt>
                <c:pt idx="6771">
                  <c:v>5.1599671501668452</c:v>
                </c:pt>
                <c:pt idx="6772">
                  <c:v>4.9174288447299723</c:v>
                </c:pt>
                <c:pt idx="6773">
                  <c:v>4.9174288447299723</c:v>
                </c:pt>
                <c:pt idx="6774">
                  <c:v>4.9174288447299723</c:v>
                </c:pt>
                <c:pt idx="6775">
                  <c:v>4.9174288447299723</c:v>
                </c:pt>
                <c:pt idx="6776">
                  <c:v>4.9174288447299723</c:v>
                </c:pt>
                <c:pt idx="6777">
                  <c:v>4.9174288447299723</c:v>
                </c:pt>
                <c:pt idx="6778">
                  <c:v>5.1599671501668452</c:v>
                </c:pt>
                <c:pt idx="6779">
                  <c:v>5.1599671501668452</c:v>
                </c:pt>
                <c:pt idx="6780">
                  <c:v>4.9174288447299723</c:v>
                </c:pt>
                <c:pt idx="6781">
                  <c:v>4.9174288447299723</c:v>
                </c:pt>
                <c:pt idx="6782">
                  <c:v>4.9174288447299723</c:v>
                </c:pt>
                <c:pt idx="6783">
                  <c:v>4.9174288447299723</c:v>
                </c:pt>
                <c:pt idx="6784">
                  <c:v>4.9174288447299723</c:v>
                </c:pt>
                <c:pt idx="6785">
                  <c:v>4.9174288447299723</c:v>
                </c:pt>
                <c:pt idx="6786">
                  <c:v>5.1599671501668452</c:v>
                </c:pt>
                <c:pt idx="6787">
                  <c:v>4.9174288447299723</c:v>
                </c:pt>
                <c:pt idx="6788">
                  <c:v>4.9174288447299723</c:v>
                </c:pt>
                <c:pt idx="6789">
                  <c:v>4.9174288447299723</c:v>
                </c:pt>
                <c:pt idx="6790">
                  <c:v>4.9174288447299723</c:v>
                </c:pt>
                <c:pt idx="6791">
                  <c:v>4.9174288447299723</c:v>
                </c:pt>
                <c:pt idx="6792">
                  <c:v>4.9174288447299723</c:v>
                </c:pt>
                <c:pt idx="6793">
                  <c:v>5.1599671501668452</c:v>
                </c:pt>
                <c:pt idx="6794">
                  <c:v>5.1599671501668452</c:v>
                </c:pt>
                <c:pt idx="6795">
                  <c:v>5.1599671501668452</c:v>
                </c:pt>
                <c:pt idx="6796">
                  <c:v>4.9174288447299723</c:v>
                </c:pt>
                <c:pt idx="6797">
                  <c:v>4.9174288447299723</c:v>
                </c:pt>
                <c:pt idx="6798">
                  <c:v>5.1599671501668452</c:v>
                </c:pt>
                <c:pt idx="6799">
                  <c:v>5.1599671501668452</c:v>
                </c:pt>
                <c:pt idx="6800">
                  <c:v>5.1599671501668452</c:v>
                </c:pt>
                <c:pt idx="6801">
                  <c:v>4.9174288447299723</c:v>
                </c:pt>
                <c:pt idx="6802">
                  <c:v>5.1599671501668452</c:v>
                </c:pt>
                <c:pt idx="6803">
                  <c:v>4.9174288447299723</c:v>
                </c:pt>
                <c:pt idx="6804">
                  <c:v>5.1599671501668452</c:v>
                </c:pt>
                <c:pt idx="6805">
                  <c:v>5.1599671501668452</c:v>
                </c:pt>
                <c:pt idx="6806">
                  <c:v>5.1599671501668452</c:v>
                </c:pt>
                <c:pt idx="6807">
                  <c:v>4.9174288447299723</c:v>
                </c:pt>
                <c:pt idx="6808">
                  <c:v>4.9174288447299723</c:v>
                </c:pt>
                <c:pt idx="6809">
                  <c:v>5.1599671501668452</c:v>
                </c:pt>
                <c:pt idx="6810">
                  <c:v>5.1599671501668452</c:v>
                </c:pt>
                <c:pt idx="6811">
                  <c:v>5.1599671501668452</c:v>
                </c:pt>
                <c:pt idx="6812">
                  <c:v>5.1599671501668452</c:v>
                </c:pt>
                <c:pt idx="6813">
                  <c:v>4.9174288447299723</c:v>
                </c:pt>
                <c:pt idx="6814">
                  <c:v>4.9174288447299723</c:v>
                </c:pt>
                <c:pt idx="6815">
                  <c:v>4.9174288447299723</c:v>
                </c:pt>
                <c:pt idx="6816">
                  <c:v>4.9174288447299723</c:v>
                </c:pt>
                <c:pt idx="6817">
                  <c:v>5.1599671501668452</c:v>
                </c:pt>
                <c:pt idx="6818">
                  <c:v>5.1599671501668452</c:v>
                </c:pt>
                <c:pt idx="6819">
                  <c:v>5.1599671501668452</c:v>
                </c:pt>
                <c:pt idx="6820">
                  <c:v>5.1599671501668452</c:v>
                </c:pt>
                <c:pt idx="6821">
                  <c:v>5.1599671501668452</c:v>
                </c:pt>
                <c:pt idx="6822">
                  <c:v>5.1599671501668452</c:v>
                </c:pt>
                <c:pt idx="6823">
                  <c:v>4.9174288447299723</c:v>
                </c:pt>
                <c:pt idx="6824">
                  <c:v>5.1599671501668452</c:v>
                </c:pt>
                <c:pt idx="6825">
                  <c:v>5.1599671501668452</c:v>
                </c:pt>
                <c:pt idx="6826">
                  <c:v>5.1599671501668452</c:v>
                </c:pt>
                <c:pt idx="6827">
                  <c:v>4.9174288447299723</c:v>
                </c:pt>
                <c:pt idx="6828">
                  <c:v>5.1599671501668452</c:v>
                </c:pt>
                <c:pt idx="6829">
                  <c:v>5.1599671501668452</c:v>
                </c:pt>
                <c:pt idx="6830">
                  <c:v>4.9174288447299723</c:v>
                </c:pt>
                <c:pt idx="6831">
                  <c:v>5.1599671501668452</c:v>
                </c:pt>
                <c:pt idx="6832">
                  <c:v>5.1599671501668452</c:v>
                </c:pt>
                <c:pt idx="6833">
                  <c:v>5.1599671501668452</c:v>
                </c:pt>
                <c:pt idx="6834">
                  <c:v>5.1599671501668452</c:v>
                </c:pt>
                <c:pt idx="6835">
                  <c:v>5.1599671501668452</c:v>
                </c:pt>
                <c:pt idx="6836">
                  <c:v>5.1599671501668452</c:v>
                </c:pt>
                <c:pt idx="6837">
                  <c:v>4.9174288447299723</c:v>
                </c:pt>
                <c:pt idx="6838">
                  <c:v>4.9174288447299723</c:v>
                </c:pt>
                <c:pt idx="6839">
                  <c:v>5.1599671501668452</c:v>
                </c:pt>
                <c:pt idx="6840">
                  <c:v>4.9174288447299723</c:v>
                </c:pt>
                <c:pt idx="6841">
                  <c:v>4.9174288447299723</c:v>
                </c:pt>
                <c:pt idx="6842">
                  <c:v>4.9174288447299723</c:v>
                </c:pt>
                <c:pt idx="6843">
                  <c:v>4.9174288447299723</c:v>
                </c:pt>
                <c:pt idx="6844">
                  <c:v>4.9174288447299723</c:v>
                </c:pt>
                <c:pt idx="6845">
                  <c:v>5.1599671501668452</c:v>
                </c:pt>
                <c:pt idx="6846">
                  <c:v>5.4025054556037215</c:v>
                </c:pt>
                <c:pt idx="6847">
                  <c:v>5.1599671501668469</c:v>
                </c:pt>
                <c:pt idx="6848">
                  <c:v>5.1599671501668469</c:v>
                </c:pt>
                <c:pt idx="6849">
                  <c:v>5.1599671501668469</c:v>
                </c:pt>
                <c:pt idx="6850">
                  <c:v>4.9174288447299759</c:v>
                </c:pt>
                <c:pt idx="6851">
                  <c:v>4.9174288447299759</c:v>
                </c:pt>
                <c:pt idx="6852">
                  <c:v>4.9174288447299759</c:v>
                </c:pt>
                <c:pt idx="6853">
                  <c:v>4.9174288447299759</c:v>
                </c:pt>
                <c:pt idx="6854">
                  <c:v>4.9174288447299759</c:v>
                </c:pt>
                <c:pt idx="6855">
                  <c:v>4.9174288447299759</c:v>
                </c:pt>
                <c:pt idx="6856">
                  <c:v>5.1599671501668514</c:v>
                </c:pt>
                <c:pt idx="6857">
                  <c:v>5.1599671501668514</c:v>
                </c:pt>
                <c:pt idx="6858">
                  <c:v>5.1599671501668514</c:v>
                </c:pt>
                <c:pt idx="6859">
                  <c:v>5.1599671501668514</c:v>
                </c:pt>
                <c:pt idx="6860">
                  <c:v>4.9174288447299714</c:v>
                </c:pt>
                <c:pt idx="6861">
                  <c:v>4.9174288447299714</c:v>
                </c:pt>
                <c:pt idx="6862">
                  <c:v>4.9174288447299714</c:v>
                </c:pt>
                <c:pt idx="6863">
                  <c:v>4.9174288447299714</c:v>
                </c:pt>
                <c:pt idx="6864">
                  <c:v>4.9174288447299714</c:v>
                </c:pt>
                <c:pt idx="6865">
                  <c:v>5.1599671501668487</c:v>
                </c:pt>
                <c:pt idx="6866">
                  <c:v>5.1599671501668487</c:v>
                </c:pt>
                <c:pt idx="6867">
                  <c:v>4.9174288447299723</c:v>
                </c:pt>
                <c:pt idx="6868">
                  <c:v>4.9174288447299723</c:v>
                </c:pt>
                <c:pt idx="6869">
                  <c:v>4.9174288447299723</c:v>
                </c:pt>
                <c:pt idx="6870">
                  <c:v>5.1599671501668452</c:v>
                </c:pt>
                <c:pt idx="6871">
                  <c:v>5.1599671501668452</c:v>
                </c:pt>
                <c:pt idx="6872">
                  <c:v>5.1599671501668452</c:v>
                </c:pt>
                <c:pt idx="6873">
                  <c:v>5.1599671501668452</c:v>
                </c:pt>
                <c:pt idx="6874">
                  <c:v>5.1599671501668452</c:v>
                </c:pt>
                <c:pt idx="6875">
                  <c:v>4.9174288447299723</c:v>
                </c:pt>
                <c:pt idx="6876">
                  <c:v>4.9174288447299723</c:v>
                </c:pt>
                <c:pt idx="6877">
                  <c:v>5.1599671501668452</c:v>
                </c:pt>
                <c:pt idx="6878">
                  <c:v>4.9174288447299723</c:v>
                </c:pt>
                <c:pt idx="6879">
                  <c:v>5.1599671501668452</c:v>
                </c:pt>
                <c:pt idx="6880">
                  <c:v>5.1599671501668452</c:v>
                </c:pt>
                <c:pt idx="6881">
                  <c:v>5.1599671501668452</c:v>
                </c:pt>
                <c:pt idx="6882">
                  <c:v>5.1599671501668452</c:v>
                </c:pt>
                <c:pt idx="6883">
                  <c:v>5.1599671501668452</c:v>
                </c:pt>
                <c:pt idx="6884">
                  <c:v>5.1599671501668452</c:v>
                </c:pt>
                <c:pt idx="6885">
                  <c:v>5.1599671501668452</c:v>
                </c:pt>
                <c:pt idx="6886">
                  <c:v>5.1599671501668452</c:v>
                </c:pt>
                <c:pt idx="6887">
                  <c:v>5.1599671501668452</c:v>
                </c:pt>
                <c:pt idx="6888">
                  <c:v>4.9174288447299723</c:v>
                </c:pt>
                <c:pt idx="6889">
                  <c:v>4.9174288447299723</c:v>
                </c:pt>
                <c:pt idx="6890">
                  <c:v>5.1599671501668452</c:v>
                </c:pt>
                <c:pt idx="6891">
                  <c:v>5.1599671501668452</c:v>
                </c:pt>
                <c:pt idx="6892">
                  <c:v>5.1599671501668452</c:v>
                </c:pt>
                <c:pt idx="6893">
                  <c:v>5.4025054556037215</c:v>
                </c:pt>
                <c:pt idx="6894">
                  <c:v>5.1599671501668469</c:v>
                </c:pt>
                <c:pt idx="6895">
                  <c:v>5.1599671501668469</c:v>
                </c:pt>
                <c:pt idx="6896">
                  <c:v>5.1599671501668469</c:v>
                </c:pt>
                <c:pt idx="6897">
                  <c:v>5.1599671501668469</c:v>
                </c:pt>
                <c:pt idx="6898">
                  <c:v>5.1599671501668469</c:v>
                </c:pt>
                <c:pt idx="6899">
                  <c:v>5.1599671501668469</c:v>
                </c:pt>
                <c:pt idx="6900">
                  <c:v>5.1599671501668469</c:v>
                </c:pt>
                <c:pt idx="6901">
                  <c:v>5.1599671501668469</c:v>
                </c:pt>
                <c:pt idx="6902">
                  <c:v>5.1599671501668469</c:v>
                </c:pt>
                <c:pt idx="6903">
                  <c:v>5.1599671501668469</c:v>
                </c:pt>
                <c:pt idx="6904">
                  <c:v>5.1599671501668469</c:v>
                </c:pt>
                <c:pt idx="6905">
                  <c:v>5.1599671501668469</c:v>
                </c:pt>
                <c:pt idx="6906">
                  <c:v>5.1599671501668469</c:v>
                </c:pt>
                <c:pt idx="6907">
                  <c:v>5.1599671501668469</c:v>
                </c:pt>
                <c:pt idx="6908">
                  <c:v>5.1599671501668469</c:v>
                </c:pt>
                <c:pt idx="6909">
                  <c:v>5.1599671501668469</c:v>
                </c:pt>
                <c:pt idx="6910">
                  <c:v>5.1599671501668469</c:v>
                </c:pt>
                <c:pt idx="6911">
                  <c:v>5.1599671501668469</c:v>
                </c:pt>
                <c:pt idx="6912">
                  <c:v>4.9174288447299759</c:v>
                </c:pt>
                <c:pt idx="6913">
                  <c:v>5.1599671501668514</c:v>
                </c:pt>
                <c:pt idx="6914">
                  <c:v>5.1599671501668514</c:v>
                </c:pt>
                <c:pt idx="6915">
                  <c:v>5.1599671501668514</c:v>
                </c:pt>
                <c:pt idx="6916">
                  <c:v>5.1599671501668514</c:v>
                </c:pt>
                <c:pt idx="6917">
                  <c:v>5.1599671501668514</c:v>
                </c:pt>
                <c:pt idx="6918">
                  <c:v>5.1599671501668514</c:v>
                </c:pt>
                <c:pt idx="6919">
                  <c:v>5.1599671501668514</c:v>
                </c:pt>
                <c:pt idx="6920">
                  <c:v>5.1599671501668514</c:v>
                </c:pt>
                <c:pt idx="6921">
                  <c:v>5.1599671501668514</c:v>
                </c:pt>
                <c:pt idx="6922">
                  <c:v>5.1599671501668514</c:v>
                </c:pt>
                <c:pt idx="6923">
                  <c:v>5.1599671501668514</c:v>
                </c:pt>
                <c:pt idx="6924">
                  <c:v>4.9174288447299714</c:v>
                </c:pt>
                <c:pt idx="6925">
                  <c:v>4.9174288447299714</c:v>
                </c:pt>
                <c:pt idx="6926">
                  <c:v>4.9174288447299714</c:v>
                </c:pt>
                <c:pt idx="6927">
                  <c:v>5.1599671501668487</c:v>
                </c:pt>
                <c:pt idx="6928">
                  <c:v>5.1599671501668487</c:v>
                </c:pt>
                <c:pt idx="6929">
                  <c:v>5.1599671501668487</c:v>
                </c:pt>
                <c:pt idx="6930">
                  <c:v>5.1599671501668487</c:v>
                </c:pt>
                <c:pt idx="6931">
                  <c:v>4.9174288447299723</c:v>
                </c:pt>
                <c:pt idx="6932">
                  <c:v>5.1599671501668452</c:v>
                </c:pt>
                <c:pt idx="6933">
                  <c:v>4.9174288447299723</c:v>
                </c:pt>
                <c:pt idx="6934">
                  <c:v>5.1599671501668452</c:v>
                </c:pt>
                <c:pt idx="6935">
                  <c:v>5.1599671501668452</c:v>
                </c:pt>
                <c:pt idx="6936">
                  <c:v>5.1599671501668452</c:v>
                </c:pt>
                <c:pt idx="6937">
                  <c:v>5.1599671501668452</c:v>
                </c:pt>
                <c:pt idx="6938">
                  <c:v>4.9174288447299723</c:v>
                </c:pt>
                <c:pt idx="6939">
                  <c:v>4.9174288447299723</c:v>
                </c:pt>
                <c:pt idx="6940">
                  <c:v>5.1599671501668452</c:v>
                </c:pt>
                <c:pt idx="6941">
                  <c:v>5.1599671501668452</c:v>
                </c:pt>
                <c:pt idx="6942">
                  <c:v>5.1599671501668452</c:v>
                </c:pt>
                <c:pt idx="6943">
                  <c:v>4.9174288447299723</c:v>
                </c:pt>
                <c:pt idx="6944">
                  <c:v>4.9174288447299723</c:v>
                </c:pt>
                <c:pt idx="6945">
                  <c:v>4.9174288447299723</c:v>
                </c:pt>
                <c:pt idx="6946">
                  <c:v>4.9174288447299723</c:v>
                </c:pt>
                <c:pt idx="6947">
                  <c:v>4.9174288447299723</c:v>
                </c:pt>
                <c:pt idx="6948">
                  <c:v>4.9174288447299723</c:v>
                </c:pt>
                <c:pt idx="6949">
                  <c:v>4.9174288447299723</c:v>
                </c:pt>
                <c:pt idx="6950">
                  <c:v>4.9174288447299723</c:v>
                </c:pt>
                <c:pt idx="6951">
                  <c:v>4.9174288447299723</c:v>
                </c:pt>
                <c:pt idx="6952">
                  <c:v>5.1599671501668452</c:v>
                </c:pt>
                <c:pt idx="6953">
                  <c:v>5.1599671501668452</c:v>
                </c:pt>
                <c:pt idx="6954">
                  <c:v>5.1599671501668452</c:v>
                </c:pt>
                <c:pt idx="6955">
                  <c:v>5.1599671501668452</c:v>
                </c:pt>
                <c:pt idx="6956">
                  <c:v>4.9174288447299723</c:v>
                </c:pt>
                <c:pt idx="6957">
                  <c:v>4.9174288447299723</c:v>
                </c:pt>
                <c:pt idx="6958">
                  <c:v>4.9174288447299723</c:v>
                </c:pt>
                <c:pt idx="6959">
                  <c:v>4.9174288447299723</c:v>
                </c:pt>
                <c:pt idx="6960">
                  <c:v>4.9174288447299723</c:v>
                </c:pt>
                <c:pt idx="6961">
                  <c:v>4.9174288447299723</c:v>
                </c:pt>
                <c:pt idx="6962">
                  <c:v>4.9174288447299723</c:v>
                </c:pt>
                <c:pt idx="6963">
                  <c:v>4.9174288447299723</c:v>
                </c:pt>
                <c:pt idx="6964">
                  <c:v>4.9174288447299723</c:v>
                </c:pt>
                <c:pt idx="6965">
                  <c:v>5.1599671501668452</c:v>
                </c:pt>
                <c:pt idx="6966">
                  <c:v>4.9174288447299723</c:v>
                </c:pt>
                <c:pt idx="6967">
                  <c:v>4.9174288447299723</c:v>
                </c:pt>
                <c:pt idx="6968">
                  <c:v>4.9174288447299723</c:v>
                </c:pt>
                <c:pt idx="6969">
                  <c:v>4.9174288447299723</c:v>
                </c:pt>
                <c:pt idx="6970">
                  <c:v>4.9174288447299723</c:v>
                </c:pt>
                <c:pt idx="6971">
                  <c:v>4.9174288447299723</c:v>
                </c:pt>
                <c:pt idx="6972">
                  <c:v>4.9174288447299723</c:v>
                </c:pt>
                <c:pt idx="6973">
                  <c:v>4.9174288447299723</c:v>
                </c:pt>
                <c:pt idx="6974">
                  <c:v>4.9174288447299723</c:v>
                </c:pt>
                <c:pt idx="6975">
                  <c:v>4.9174288447299723</c:v>
                </c:pt>
                <c:pt idx="6976">
                  <c:v>4.9174288447299723</c:v>
                </c:pt>
                <c:pt idx="6977">
                  <c:v>4.9174288447299723</c:v>
                </c:pt>
                <c:pt idx="6978">
                  <c:v>4.9174288447299723</c:v>
                </c:pt>
                <c:pt idx="6979">
                  <c:v>4.9174288447299723</c:v>
                </c:pt>
                <c:pt idx="6980">
                  <c:v>4.6142559629338784</c:v>
                </c:pt>
                <c:pt idx="6981">
                  <c:v>4.9174288447299688</c:v>
                </c:pt>
                <c:pt idx="6982">
                  <c:v>4.9174288447299688</c:v>
                </c:pt>
                <c:pt idx="6983">
                  <c:v>4.6142559629338784</c:v>
                </c:pt>
                <c:pt idx="6984">
                  <c:v>4.6142559629338784</c:v>
                </c:pt>
                <c:pt idx="6985">
                  <c:v>4.6142559629338784</c:v>
                </c:pt>
                <c:pt idx="6986">
                  <c:v>4.9174288447299723</c:v>
                </c:pt>
                <c:pt idx="6987">
                  <c:v>4.9174288447299723</c:v>
                </c:pt>
                <c:pt idx="6988">
                  <c:v>4.9174288447299723</c:v>
                </c:pt>
                <c:pt idx="6989">
                  <c:v>4.9174288447299723</c:v>
                </c:pt>
                <c:pt idx="6990">
                  <c:v>4.9174288447299723</c:v>
                </c:pt>
                <c:pt idx="6991">
                  <c:v>4.6142559629338784</c:v>
                </c:pt>
                <c:pt idx="6992">
                  <c:v>4.6142559629338784</c:v>
                </c:pt>
                <c:pt idx="6993">
                  <c:v>4.6142559629338784</c:v>
                </c:pt>
                <c:pt idx="6994">
                  <c:v>4.6142559629338784</c:v>
                </c:pt>
                <c:pt idx="6995">
                  <c:v>4.6142559629338784</c:v>
                </c:pt>
                <c:pt idx="6996">
                  <c:v>4.6142559629338784</c:v>
                </c:pt>
                <c:pt idx="6997">
                  <c:v>4.6142559629338784</c:v>
                </c:pt>
                <c:pt idx="6998">
                  <c:v>4.6142559629338784</c:v>
                </c:pt>
                <c:pt idx="6999">
                  <c:v>4.6142559629338784</c:v>
                </c:pt>
                <c:pt idx="7000">
                  <c:v>4.6142559629338784</c:v>
                </c:pt>
                <c:pt idx="7001">
                  <c:v>4.6142559629338784</c:v>
                </c:pt>
                <c:pt idx="7002">
                  <c:v>4.9174288447299688</c:v>
                </c:pt>
                <c:pt idx="7003">
                  <c:v>4.6142559629338784</c:v>
                </c:pt>
                <c:pt idx="7004">
                  <c:v>4.6142559629338784</c:v>
                </c:pt>
                <c:pt idx="7005">
                  <c:v>4.6142559629338784</c:v>
                </c:pt>
                <c:pt idx="7006">
                  <c:v>4.6142559629338784</c:v>
                </c:pt>
                <c:pt idx="7007">
                  <c:v>4.6142559629338784</c:v>
                </c:pt>
                <c:pt idx="7008">
                  <c:v>4.6142559629338784</c:v>
                </c:pt>
                <c:pt idx="7009">
                  <c:v>4.6142559629338784</c:v>
                </c:pt>
                <c:pt idx="7010">
                  <c:v>4.6142559629338784</c:v>
                </c:pt>
                <c:pt idx="7011">
                  <c:v>4.6142559629338784</c:v>
                </c:pt>
                <c:pt idx="7012">
                  <c:v>4.9174288447299723</c:v>
                </c:pt>
                <c:pt idx="7013">
                  <c:v>4.9174288447299723</c:v>
                </c:pt>
                <c:pt idx="7014">
                  <c:v>4.9174288447299723</c:v>
                </c:pt>
                <c:pt idx="7015">
                  <c:v>4.6142559629338784</c:v>
                </c:pt>
                <c:pt idx="7016">
                  <c:v>4.6142559629338784</c:v>
                </c:pt>
                <c:pt idx="7017">
                  <c:v>4.6142559629338784</c:v>
                </c:pt>
                <c:pt idx="7018">
                  <c:v>4.6142559629338784</c:v>
                </c:pt>
                <c:pt idx="7019">
                  <c:v>4.9174288447299688</c:v>
                </c:pt>
                <c:pt idx="7020">
                  <c:v>4.9174288447299688</c:v>
                </c:pt>
                <c:pt idx="7021">
                  <c:v>4.6142559629338784</c:v>
                </c:pt>
                <c:pt idx="7022">
                  <c:v>4.6142559629338784</c:v>
                </c:pt>
                <c:pt idx="7023">
                  <c:v>4.6142559629338784</c:v>
                </c:pt>
                <c:pt idx="7024">
                  <c:v>4.6142559629338784</c:v>
                </c:pt>
                <c:pt idx="7025">
                  <c:v>4.6142559629338784</c:v>
                </c:pt>
                <c:pt idx="7026">
                  <c:v>4.9174288447299723</c:v>
                </c:pt>
                <c:pt idx="7027">
                  <c:v>4.6142559629338784</c:v>
                </c:pt>
                <c:pt idx="7028">
                  <c:v>4.6142559629338784</c:v>
                </c:pt>
                <c:pt idx="7029">
                  <c:v>4.6142559629338784</c:v>
                </c:pt>
                <c:pt idx="7030">
                  <c:v>4.6142559629338784</c:v>
                </c:pt>
                <c:pt idx="7031">
                  <c:v>4.6142559629338784</c:v>
                </c:pt>
                <c:pt idx="7032">
                  <c:v>4.6142559629338784</c:v>
                </c:pt>
                <c:pt idx="7033">
                  <c:v>4.6142559629338784</c:v>
                </c:pt>
                <c:pt idx="7034">
                  <c:v>4.6142559629338784</c:v>
                </c:pt>
                <c:pt idx="7035">
                  <c:v>4.6142559629338784</c:v>
                </c:pt>
                <c:pt idx="7036">
                  <c:v>4.9174288447299688</c:v>
                </c:pt>
                <c:pt idx="7037">
                  <c:v>4.6142559629338784</c:v>
                </c:pt>
                <c:pt idx="7038">
                  <c:v>4.6142559629338784</c:v>
                </c:pt>
                <c:pt idx="7039">
                  <c:v>4.3717176574970029</c:v>
                </c:pt>
                <c:pt idx="7040">
                  <c:v>4.6142559629338775</c:v>
                </c:pt>
                <c:pt idx="7041">
                  <c:v>4.6142559629338775</c:v>
                </c:pt>
                <c:pt idx="7042">
                  <c:v>4.6142559629338775</c:v>
                </c:pt>
                <c:pt idx="7043">
                  <c:v>4.6142559629338775</c:v>
                </c:pt>
                <c:pt idx="7044">
                  <c:v>4.6142559629338775</c:v>
                </c:pt>
                <c:pt idx="7045">
                  <c:v>4.9174288447299777</c:v>
                </c:pt>
                <c:pt idx="7046">
                  <c:v>4.9174288447299777</c:v>
                </c:pt>
                <c:pt idx="7047">
                  <c:v>4.9174288447299777</c:v>
                </c:pt>
                <c:pt idx="7048">
                  <c:v>4.9174288447299777</c:v>
                </c:pt>
                <c:pt idx="7049">
                  <c:v>4.9174288447299777</c:v>
                </c:pt>
                <c:pt idx="7050">
                  <c:v>4.6142559629338731</c:v>
                </c:pt>
                <c:pt idx="7051">
                  <c:v>4.6142559629338731</c:v>
                </c:pt>
                <c:pt idx="7052">
                  <c:v>4.6142559629338731</c:v>
                </c:pt>
                <c:pt idx="7053">
                  <c:v>4.6142559629338731</c:v>
                </c:pt>
                <c:pt idx="7054">
                  <c:v>4.6142559629338731</c:v>
                </c:pt>
                <c:pt idx="7055">
                  <c:v>4.6142559629338731</c:v>
                </c:pt>
                <c:pt idx="7056">
                  <c:v>4.9174288447299777</c:v>
                </c:pt>
                <c:pt idx="7057">
                  <c:v>4.9174288447299777</c:v>
                </c:pt>
                <c:pt idx="7058">
                  <c:v>4.9174288447299777</c:v>
                </c:pt>
                <c:pt idx="7059">
                  <c:v>4.9174288447299777</c:v>
                </c:pt>
                <c:pt idx="7060">
                  <c:v>4.9174288447299777</c:v>
                </c:pt>
                <c:pt idx="7061">
                  <c:v>4.9174288447299777</c:v>
                </c:pt>
                <c:pt idx="7062">
                  <c:v>4.9174288447299777</c:v>
                </c:pt>
                <c:pt idx="7063">
                  <c:v>4.9174288447299777</c:v>
                </c:pt>
                <c:pt idx="7064">
                  <c:v>4.9174288447299777</c:v>
                </c:pt>
                <c:pt idx="7065">
                  <c:v>4.9174288447299777</c:v>
                </c:pt>
                <c:pt idx="7066">
                  <c:v>4.6142559629338731</c:v>
                </c:pt>
                <c:pt idx="7067">
                  <c:v>4.9174288447299777</c:v>
                </c:pt>
                <c:pt idx="7068">
                  <c:v>4.9174288447299777</c:v>
                </c:pt>
                <c:pt idx="7069">
                  <c:v>4.9174288447299777</c:v>
                </c:pt>
                <c:pt idx="7070">
                  <c:v>4.9174288447299777</c:v>
                </c:pt>
                <c:pt idx="7071">
                  <c:v>4.9174288447299777</c:v>
                </c:pt>
                <c:pt idx="7072">
                  <c:v>4.9174288447299777</c:v>
                </c:pt>
                <c:pt idx="7073">
                  <c:v>5.1599671501668487</c:v>
                </c:pt>
                <c:pt idx="7074">
                  <c:v>5.1599671501668487</c:v>
                </c:pt>
                <c:pt idx="7075">
                  <c:v>5.1599671501668487</c:v>
                </c:pt>
                <c:pt idx="7076">
                  <c:v>5.1599671501668487</c:v>
                </c:pt>
                <c:pt idx="7077">
                  <c:v>4.9174288447299723</c:v>
                </c:pt>
                <c:pt idx="7078">
                  <c:v>4.9174288447299723</c:v>
                </c:pt>
                <c:pt idx="7079">
                  <c:v>4.9174288447299723</c:v>
                </c:pt>
                <c:pt idx="7080">
                  <c:v>4.9174288447299723</c:v>
                </c:pt>
                <c:pt idx="7081">
                  <c:v>5.1599671501668452</c:v>
                </c:pt>
                <c:pt idx="7082">
                  <c:v>4.9174288447299723</c:v>
                </c:pt>
                <c:pt idx="7083">
                  <c:v>5.1599671501668452</c:v>
                </c:pt>
                <c:pt idx="7084">
                  <c:v>4.9174288447299723</c:v>
                </c:pt>
                <c:pt idx="7085">
                  <c:v>4.9174288447299723</c:v>
                </c:pt>
                <c:pt idx="7086">
                  <c:v>4.9174288447299723</c:v>
                </c:pt>
                <c:pt idx="7087">
                  <c:v>4.9174288447299723</c:v>
                </c:pt>
                <c:pt idx="7088">
                  <c:v>4.9174288447299723</c:v>
                </c:pt>
                <c:pt idx="7089">
                  <c:v>4.9174288447299723</c:v>
                </c:pt>
                <c:pt idx="7090">
                  <c:v>4.9174288447299723</c:v>
                </c:pt>
                <c:pt idx="7091">
                  <c:v>4.9174288447299723</c:v>
                </c:pt>
                <c:pt idx="7092">
                  <c:v>4.9174288447299723</c:v>
                </c:pt>
                <c:pt idx="7093">
                  <c:v>4.9174288447299723</c:v>
                </c:pt>
                <c:pt idx="7094">
                  <c:v>4.9174288447299723</c:v>
                </c:pt>
                <c:pt idx="7095">
                  <c:v>4.9174288447299723</c:v>
                </c:pt>
                <c:pt idx="7096">
                  <c:v>5.1599671501668452</c:v>
                </c:pt>
                <c:pt idx="7097">
                  <c:v>5.1599671501668452</c:v>
                </c:pt>
                <c:pt idx="7098">
                  <c:v>5.1599671501668452</c:v>
                </c:pt>
                <c:pt idx="7099">
                  <c:v>4.9174288447299723</c:v>
                </c:pt>
                <c:pt idx="7100">
                  <c:v>4.9174288447299723</c:v>
                </c:pt>
                <c:pt idx="7101">
                  <c:v>4.9174288447299723</c:v>
                </c:pt>
                <c:pt idx="7102">
                  <c:v>4.9174288447299723</c:v>
                </c:pt>
                <c:pt idx="7103">
                  <c:v>4.9174288447299723</c:v>
                </c:pt>
                <c:pt idx="7104">
                  <c:v>5.1599671501668452</c:v>
                </c:pt>
                <c:pt idx="7105">
                  <c:v>5.1599671501668452</c:v>
                </c:pt>
                <c:pt idx="7106">
                  <c:v>5.1599671501668452</c:v>
                </c:pt>
                <c:pt idx="7107">
                  <c:v>5.1599671501668452</c:v>
                </c:pt>
                <c:pt idx="7108">
                  <c:v>4.9174288447299723</c:v>
                </c:pt>
                <c:pt idx="7109">
                  <c:v>4.9174288447299723</c:v>
                </c:pt>
                <c:pt idx="7110">
                  <c:v>5.1599671501668452</c:v>
                </c:pt>
                <c:pt idx="7111">
                  <c:v>5.1599671501668452</c:v>
                </c:pt>
                <c:pt idx="7112">
                  <c:v>5.1599671501668452</c:v>
                </c:pt>
                <c:pt idx="7113">
                  <c:v>5.1599671501668452</c:v>
                </c:pt>
                <c:pt idx="7114">
                  <c:v>4.9174288447299723</c:v>
                </c:pt>
                <c:pt idx="7115">
                  <c:v>4.9174288447299723</c:v>
                </c:pt>
                <c:pt idx="7116">
                  <c:v>4.9174288447299723</c:v>
                </c:pt>
                <c:pt idx="7117">
                  <c:v>4.9174288447299723</c:v>
                </c:pt>
                <c:pt idx="7118">
                  <c:v>4.9174288447299723</c:v>
                </c:pt>
                <c:pt idx="7119">
                  <c:v>4.9174288447299723</c:v>
                </c:pt>
                <c:pt idx="7120">
                  <c:v>4.9174288447299723</c:v>
                </c:pt>
                <c:pt idx="7121">
                  <c:v>4.9174288447299723</c:v>
                </c:pt>
                <c:pt idx="7122">
                  <c:v>4.9174288447299723</c:v>
                </c:pt>
                <c:pt idx="7123">
                  <c:v>4.9174288447299723</c:v>
                </c:pt>
                <c:pt idx="7124">
                  <c:v>4.9174288447299723</c:v>
                </c:pt>
                <c:pt idx="7125">
                  <c:v>4.9174288447299723</c:v>
                </c:pt>
                <c:pt idx="7126">
                  <c:v>4.9174288447299723</c:v>
                </c:pt>
                <c:pt idx="7127">
                  <c:v>4.9174288447299723</c:v>
                </c:pt>
                <c:pt idx="7128">
                  <c:v>4.9174288447299723</c:v>
                </c:pt>
                <c:pt idx="7129">
                  <c:v>4.9174288447299723</c:v>
                </c:pt>
                <c:pt idx="7130">
                  <c:v>4.9174288447299723</c:v>
                </c:pt>
                <c:pt idx="7131">
                  <c:v>5.1599671501668452</c:v>
                </c:pt>
                <c:pt idx="7132">
                  <c:v>5.1599671501668452</c:v>
                </c:pt>
                <c:pt idx="7133">
                  <c:v>5.1599671501668452</c:v>
                </c:pt>
                <c:pt idx="7134">
                  <c:v>4.9174288447299723</c:v>
                </c:pt>
                <c:pt idx="7135">
                  <c:v>4.9174288447299723</c:v>
                </c:pt>
                <c:pt idx="7136">
                  <c:v>4.9174288447299723</c:v>
                </c:pt>
                <c:pt idx="7137">
                  <c:v>4.9174288447299723</c:v>
                </c:pt>
                <c:pt idx="7138">
                  <c:v>5.1599671501668452</c:v>
                </c:pt>
                <c:pt idx="7139">
                  <c:v>4.9174288447299723</c:v>
                </c:pt>
                <c:pt idx="7140">
                  <c:v>4.9174288447299723</c:v>
                </c:pt>
                <c:pt idx="7141">
                  <c:v>4.9174288447299723</c:v>
                </c:pt>
                <c:pt idx="7142">
                  <c:v>4.9174288447299723</c:v>
                </c:pt>
                <c:pt idx="7143">
                  <c:v>4.9174288447299723</c:v>
                </c:pt>
                <c:pt idx="7144">
                  <c:v>4.9174288447299723</c:v>
                </c:pt>
                <c:pt idx="7145">
                  <c:v>4.9174288447299723</c:v>
                </c:pt>
                <c:pt idx="7146">
                  <c:v>4.9174288447299723</c:v>
                </c:pt>
                <c:pt idx="7147">
                  <c:v>4.9174288447299723</c:v>
                </c:pt>
                <c:pt idx="7148">
                  <c:v>4.9174288447299723</c:v>
                </c:pt>
                <c:pt idx="7149">
                  <c:v>4.9174288447299723</c:v>
                </c:pt>
                <c:pt idx="7150">
                  <c:v>4.9174288447299723</c:v>
                </c:pt>
                <c:pt idx="7151">
                  <c:v>4.9174288447299723</c:v>
                </c:pt>
                <c:pt idx="7152">
                  <c:v>4.9174288447299723</c:v>
                </c:pt>
                <c:pt idx="7153">
                  <c:v>4.9174288447299723</c:v>
                </c:pt>
                <c:pt idx="7154">
                  <c:v>4.9174288447299723</c:v>
                </c:pt>
                <c:pt idx="7155">
                  <c:v>4.6142559629338784</c:v>
                </c:pt>
                <c:pt idx="7156">
                  <c:v>4.9174288447299688</c:v>
                </c:pt>
                <c:pt idx="7157">
                  <c:v>4.9174288447299688</c:v>
                </c:pt>
                <c:pt idx="7158">
                  <c:v>4.6142559629338784</c:v>
                </c:pt>
                <c:pt idx="7159">
                  <c:v>4.9174288447299723</c:v>
                </c:pt>
                <c:pt idx="7160">
                  <c:v>4.9174288447299723</c:v>
                </c:pt>
                <c:pt idx="7161">
                  <c:v>4.9174288447299723</c:v>
                </c:pt>
                <c:pt idx="7162">
                  <c:v>4.9174288447299723</c:v>
                </c:pt>
                <c:pt idx="7163">
                  <c:v>4.9174288447299723</c:v>
                </c:pt>
                <c:pt idx="7164">
                  <c:v>4.9174288447299723</c:v>
                </c:pt>
                <c:pt idx="7165">
                  <c:v>4.9174288447299723</c:v>
                </c:pt>
                <c:pt idx="7166">
                  <c:v>4.6142559629338784</c:v>
                </c:pt>
                <c:pt idx="7167">
                  <c:v>4.6142559629338784</c:v>
                </c:pt>
                <c:pt idx="7168">
                  <c:v>4.9174288447299688</c:v>
                </c:pt>
                <c:pt idx="7169">
                  <c:v>4.6142559629338784</c:v>
                </c:pt>
                <c:pt idx="7170">
                  <c:v>4.6142559629338784</c:v>
                </c:pt>
                <c:pt idx="7171">
                  <c:v>4.6142559629338784</c:v>
                </c:pt>
                <c:pt idx="7172">
                  <c:v>4.6142559629338784</c:v>
                </c:pt>
                <c:pt idx="7173">
                  <c:v>4.6142559629338784</c:v>
                </c:pt>
                <c:pt idx="7174">
                  <c:v>4.6142559629338784</c:v>
                </c:pt>
                <c:pt idx="7175">
                  <c:v>4.6142559629338784</c:v>
                </c:pt>
                <c:pt idx="7176">
                  <c:v>4.6142559629338784</c:v>
                </c:pt>
                <c:pt idx="7177">
                  <c:v>4.6142559629338784</c:v>
                </c:pt>
                <c:pt idx="7178">
                  <c:v>4.6142559629338784</c:v>
                </c:pt>
                <c:pt idx="7179">
                  <c:v>4.6142559629338784</c:v>
                </c:pt>
                <c:pt idx="7180">
                  <c:v>4.6142559629338784</c:v>
                </c:pt>
                <c:pt idx="7181">
                  <c:v>4.6142559629338784</c:v>
                </c:pt>
                <c:pt idx="7182">
                  <c:v>4.6142559629338784</c:v>
                </c:pt>
                <c:pt idx="7183">
                  <c:v>4.6142559629338784</c:v>
                </c:pt>
                <c:pt idx="7184">
                  <c:v>4.6142559629338784</c:v>
                </c:pt>
                <c:pt idx="7185">
                  <c:v>4.6142559629338784</c:v>
                </c:pt>
                <c:pt idx="7186">
                  <c:v>4.9174288447299723</c:v>
                </c:pt>
                <c:pt idx="7187">
                  <c:v>4.9174288447299723</c:v>
                </c:pt>
                <c:pt idx="7188">
                  <c:v>4.6142559629338784</c:v>
                </c:pt>
                <c:pt idx="7189">
                  <c:v>4.6142559629338784</c:v>
                </c:pt>
                <c:pt idx="7190">
                  <c:v>4.6142559629338784</c:v>
                </c:pt>
                <c:pt idx="7191">
                  <c:v>4.6142559629338784</c:v>
                </c:pt>
                <c:pt idx="7192">
                  <c:v>4.9174288447299688</c:v>
                </c:pt>
                <c:pt idx="7193">
                  <c:v>4.9174288447299688</c:v>
                </c:pt>
                <c:pt idx="7194">
                  <c:v>4.6142559629338784</c:v>
                </c:pt>
                <c:pt idx="7195">
                  <c:v>4.6142559629338784</c:v>
                </c:pt>
                <c:pt idx="7196">
                  <c:v>4.6142559629338784</c:v>
                </c:pt>
                <c:pt idx="7197">
                  <c:v>4.6142559629338784</c:v>
                </c:pt>
                <c:pt idx="7198">
                  <c:v>4.6142559629338784</c:v>
                </c:pt>
                <c:pt idx="7199">
                  <c:v>4.9174288447299723</c:v>
                </c:pt>
                <c:pt idx="7200">
                  <c:v>4.6142559629338784</c:v>
                </c:pt>
                <c:pt idx="7201">
                  <c:v>4.6142559629338784</c:v>
                </c:pt>
                <c:pt idx="7202">
                  <c:v>4.6142559629338784</c:v>
                </c:pt>
                <c:pt idx="7203">
                  <c:v>4.6142559629338784</c:v>
                </c:pt>
                <c:pt idx="7204">
                  <c:v>4.6142559629338784</c:v>
                </c:pt>
                <c:pt idx="7205">
                  <c:v>4.6142559629338784</c:v>
                </c:pt>
                <c:pt idx="7206">
                  <c:v>4.6142559629338784</c:v>
                </c:pt>
                <c:pt idx="7207">
                  <c:v>4.6142559629338784</c:v>
                </c:pt>
                <c:pt idx="7208">
                  <c:v>4.6142559629338784</c:v>
                </c:pt>
                <c:pt idx="7209">
                  <c:v>4.6142559629338784</c:v>
                </c:pt>
                <c:pt idx="7210">
                  <c:v>4.6142559629338784</c:v>
                </c:pt>
                <c:pt idx="7211">
                  <c:v>4.3717176574970038</c:v>
                </c:pt>
                <c:pt idx="7212">
                  <c:v>4.3717176574970038</c:v>
                </c:pt>
                <c:pt idx="7213">
                  <c:v>4.3717176574970038</c:v>
                </c:pt>
                <c:pt idx="7214">
                  <c:v>4.6142559629338775</c:v>
                </c:pt>
                <c:pt idx="7215">
                  <c:v>4.6142559629338775</c:v>
                </c:pt>
                <c:pt idx="7216">
                  <c:v>4.6142559629338775</c:v>
                </c:pt>
                <c:pt idx="7217">
                  <c:v>4.6142559629338775</c:v>
                </c:pt>
                <c:pt idx="7218">
                  <c:v>4.6142559629338775</c:v>
                </c:pt>
                <c:pt idx="7219">
                  <c:v>4.6142559629338775</c:v>
                </c:pt>
                <c:pt idx="7220">
                  <c:v>4.6142559629338775</c:v>
                </c:pt>
                <c:pt idx="7221">
                  <c:v>4.6142559629338775</c:v>
                </c:pt>
                <c:pt idx="7222">
                  <c:v>4.6142559629338775</c:v>
                </c:pt>
                <c:pt idx="7223">
                  <c:v>4.6142559629338775</c:v>
                </c:pt>
                <c:pt idx="7224">
                  <c:v>4.6142559629338775</c:v>
                </c:pt>
                <c:pt idx="7225">
                  <c:v>4.6142559629338775</c:v>
                </c:pt>
                <c:pt idx="7226">
                  <c:v>4.6142559629338775</c:v>
                </c:pt>
                <c:pt idx="7227">
                  <c:v>4.6142559629338775</c:v>
                </c:pt>
                <c:pt idx="7228">
                  <c:v>4.6142559629338775</c:v>
                </c:pt>
                <c:pt idx="7229">
                  <c:v>4.6142559629338775</c:v>
                </c:pt>
                <c:pt idx="7230">
                  <c:v>4.6142559629338775</c:v>
                </c:pt>
                <c:pt idx="7231">
                  <c:v>4.6142559629338775</c:v>
                </c:pt>
                <c:pt idx="7232">
                  <c:v>4.6142559629338775</c:v>
                </c:pt>
                <c:pt idx="7233">
                  <c:v>4.6142559629338775</c:v>
                </c:pt>
                <c:pt idx="7234">
                  <c:v>4.6142559629338775</c:v>
                </c:pt>
                <c:pt idx="7235">
                  <c:v>4.3717176574970065</c:v>
                </c:pt>
                <c:pt idx="7236">
                  <c:v>4.6142559629338749</c:v>
                </c:pt>
                <c:pt idx="7237">
                  <c:v>4.6142559629338749</c:v>
                </c:pt>
                <c:pt idx="7238">
                  <c:v>4.6142559629338749</c:v>
                </c:pt>
                <c:pt idx="7239">
                  <c:v>4.6142559629338749</c:v>
                </c:pt>
                <c:pt idx="7240">
                  <c:v>4.6142559629338749</c:v>
                </c:pt>
                <c:pt idx="7241">
                  <c:v>4.6142559629338749</c:v>
                </c:pt>
                <c:pt idx="7242">
                  <c:v>4.6142559629338749</c:v>
                </c:pt>
                <c:pt idx="7243">
                  <c:v>4.3717176574970065</c:v>
                </c:pt>
                <c:pt idx="7244">
                  <c:v>4.3717176574970065</c:v>
                </c:pt>
                <c:pt idx="7245">
                  <c:v>4.6142559629338749</c:v>
                </c:pt>
                <c:pt idx="7246">
                  <c:v>4.6142559629338749</c:v>
                </c:pt>
                <c:pt idx="7247">
                  <c:v>4.6142559629338749</c:v>
                </c:pt>
                <c:pt idx="7248">
                  <c:v>4.6142559629338749</c:v>
                </c:pt>
                <c:pt idx="7249">
                  <c:v>4.6142559629338749</c:v>
                </c:pt>
                <c:pt idx="7250">
                  <c:v>4.6142559629338749</c:v>
                </c:pt>
                <c:pt idx="7251">
                  <c:v>4.6142559629338749</c:v>
                </c:pt>
                <c:pt idx="7252">
                  <c:v>4.6142559629338749</c:v>
                </c:pt>
                <c:pt idx="7253">
                  <c:v>4.9174288447299777</c:v>
                </c:pt>
                <c:pt idx="7254">
                  <c:v>4.9174288447299777</c:v>
                </c:pt>
                <c:pt idx="7255">
                  <c:v>4.6142559629338731</c:v>
                </c:pt>
                <c:pt idx="7256">
                  <c:v>4.6142559629338731</c:v>
                </c:pt>
                <c:pt idx="7257">
                  <c:v>4.6142559629338731</c:v>
                </c:pt>
                <c:pt idx="7258">
                  <c:v>4.6142559629338731</c:v>
                </c:pt>
                <c:pt idx="7259">
                  <c:v>4.6142559629338731</c:v>
                </c:pt>
                <c:pt idx="7260">
                  <c:v>4.6142559629338731</c:v>
                </c:pt>
                <c:pt idx="7261">
                  <c:v>4.9174288447299777</c:v>
                </c:pt>
                <c:pt idx="7262">
                  <c:v>4.6142559629338731</c:v>
                </c:pt>
                <c:pt idx="7263">
                  <c:v>4.6142559629338731</c:v>
                </c:pt>
                <c:pt idx="7264">
                  <c:v>4.6142559629338731</c:v>
                </c:pt>
                <c:pt idx="7265">
                  <c:v>4.9174288447299777</c:v>
                </c:pt>
                <c:pt idx="7266">
                  <c:v>4.9174288447299777</c:v>
                </c:pt>
                <c:pt idx="7267">
                  <c:v>4.6142559629338731</c:v>
                </c:pt>
                <c:pt idx="7268">
                  <c:v>4.6142559629338731</c:v>
                </c:pt>
                <c:pt idx="7269">
                  <c:v>4.6142559629338731</c:v>
                </c:pt>
                <c:pt idx="7270">
                  <c:v>4.6142559629338731</c:v>
                </c:pt>
                <c:pt idx="7271">
                  <c:v>4.6142559629338731</c:v>
                </c:pt>
                <c:pt idx="7272">
                  <c:v>4.6142559629338731</c:v>
                </c:pt>
                <c:pt idx="7273">
                  <c:v>4.6142559629338731</c:v>
                </c:pt>
                <c:pt idx="7274">
                  <c:v>4.6142559629338731</c:v>
                </c:pt>
                <c:pt idx="7275">
                  <c:v>4.3717176574970038</c:v>
                </c:pt>
                <c:pt idx="7276">
                  <c:v>4.6142559629338749</c:v>
                </c:pt>
                <c:pt idx="7277">
                  <c:v>4.6142559629338749</c:v>
                </c:pt>
                <c:pt idx="7278">
                  <c:v>4.6142559629338749</c:v>
                </c:pt>
                <c:pt idx="7279">
                  <c:v>4.6142559629338749</c:v>
                </c:pt>
                <c:pt idx="7280">
                  <c:v>4.6142559629338749</c:v>
                </c:pt>
                <c:pt idx="7281">
                  <c:v>4.9174288447299777</c:v>
                </c:pt>
                <c:pt idx="7282">
                  <c:v>4.9174288447299777</c:v>
                </c:pt>
                <c:pt idx="7283">
                  <c:v>4.6142559629338731</c:v>
                </c:pt>
                <c:pt idx="7284">
                  <c:v>4.6142559629338731</c:v>
                </c:pt>
                <c:pt idx="7285">
                  <c:v>4.6142559629338731</c:v>
                </c:pt>
                <c:pt idx="7286">
                  <c:v>4.9174288447299777</c:v>
                </c:pt>
                <c:pt idx="7287">
                  <c:v>4.6142559629338731</c:v>
                </c:pt>
                <c:pt idx="7288">
                  <c:v>4.9174288447299777</c:v>
                </c:pt>
                <c:pt idx="7289">
                  <c:v>4.9174288447299777</c:v>
                </c:pt>
                <c:pt idx="7290">
                  <c:v>4.9174288447299777</c:v>
                </c:pt>
                <c:pt idx="7291">
                  <c:v>4.9174288447299777</c:v>
                </c:pt>
                <c:pt idx="7292">
                  <c:v>4.9174288447299777</c:v>
                </c:pt>
                <c:pt idx="7293">
                  <c:v>4.9174288447299777</c:v>
                </c:pt>
                <c:pt idx="7294">
                  <c:v>4.9174288447299777</c:v>
                </c:pt>
                <c:pt idx="7295">
                  <c:v>4.9174288447299777</c:v>
                </c:pt>
                <c:pt idx="7296">
                  <c:v>4.6142559629338731</c:v>
                </c:pt>
                <c:pt idx="7297">
                  <c:v>4.6142559629338731</c:v>
                </c:pt>
                <c:pt idx="7298">
                  <c:v>4.6142559629338731</c:v>
                </c:pt>
                <c:pt idx="7299">
                  <c:v>4.6142559629338731</c:v>
                </c:pt>
                <c:pt idx="7300">
                  <c:v>4.6142559629338731</c:v>
                </c:pt>
                <c:pt idx="7301">
                  <c:v>4.9174288447299777</c:v>
                </c:pt>
                <c:pt idx="7302">
                  <c:v>4.9174288447299777</c:v>
                </c:pt>
                <c:pt idx="7303">
                  <c:v>4.9174288447299777</c:v>
                </c:pt>
                <c:pt idx="7304">
                  <c:v>4.6142559629338731</c:v>
                </c:pt>
                <c:pt idx="7305">
                  <c:v>4.6142559629338731</c:v>
                </c:pt>
                <c:pt idx="7306">
                  <c:v>4.6142559629338731</c:v>
                </c:pt>
                <c:pt idx="7307">
                  <c:v>4.6142559629338731</c:v>
                </c:pt>
                <c:pt idx="7308">
                  <c:v>4.6142559629338731</c:v>
                </c:pt>
                <c:pt idx="7309">
                  <c:v>4.9174288447299777</c:v>
                </c:pt>
                <c:pt idx="7310">
                  <c:v>4.9174288447299777</c:v>
                </c:pt>
                <c:pt idx="7311">
                  <c:v>4.9174288447299777</c:v>
                </c:pt>
                <c:pt idx="7312">
                  <c:v>4.6142559629338731</c:v>
                </c:pt>
                <c:pt idx="7313">
                  <c:v>4.6142559629338731</c:v>
                </c:pt>
                <c:pt idx="7314">
                  <c:v>4.6142559629338731</c:v>
                </c:pt>
                <c:pt idx="7315">
                  <c:v>4.9174288447299777</c:v>
                </c:pt>
                <c:pt idx="7316">
                  <c:v>4.9174288447299777</c:v>
                </c:pt>
                <c:pt idx="7317">
                  <c:v>4.9174288447299777</c:v>
                </c:pt>
                <c:pt idx="7318">
                  <c:v>4.9174288447299777</c:v>
                </c:pt>
                <c:pt idx="7319">
                  <c:v>4.6142559629338731</c:v>
                </c:pt>
                <c:pt idx="7320">
                  <c:v>4.9174288447299777</c:v>
                </c:pt>
                <c:pt idx="7321">
                  <c:v>4.9174288447299777</c:v>
                </c:pt>
                <c:pt idx="7322">
                  <c:v>4.9174288447299777</c:v>
                </c:pt>
                <c:pt idx="7323">
                  <c:v>4.9174288447299777</c:v>
                </c:pt>
                <c:pt idx="7324">
                  <c:v>4.9174288447299777</c:v>
                </c:pt>
                <c:pt idx="7325">
                  <c:v>4.9174288447299777</c:v>
                </c:pt>
                <c:pt idx="7326">
                  <c:v>4.9174288447299777</c:v>
                </c:pt>
                <c:pt idx="7327">
                  <c:v>4.9174288447299777</c:v>
                </c:pt>
                <c:pt idx="7328">
                  <c:v>4.9174288447299777</c:v>
                </c:pt>
                <c:pt idx="7329">
                  <c:v>4.9174288447299777</c:v>
                </c:pt>
                <c:pt idx="7330">
                  <c:v>4.9174288447299777</c:v>
                </c:pt>
                <c:pt idx="7331">
                  <c:v>4.9174288447299777</c:v>
                </c:pt>
                <c:pt idx="7332">
                  <c:v>4.6142559629338731</c:v>
                </c:pt>
                <c:pt idx="7333">
                  <c:v>4.9174288447299777</c:v>
                </c:pt>
                <c:pt idx="7334">
                  <c:v>4.6142559629338731</c:v>
                </c:pt>
                <c:pt idx="7335">
                  <c:v>4.6142559629338731</c:v>
                </c:pt>
                <c:pt idx="7336">
                  <c:v>4.6142559629338731</c:v>
                </c:pt>
                <c:pt idx="7337">
                  <c:v>4.9174288447299777</c:v>
                </c:pt>
                <c:pt idx="7338">
                  <c:v>4.9174288447299777</c:v>
                </c:pt>
                <c:pt idx="7339">
                  <c:v>4.9174288447299777</c:v>
                </c:pt>
                <c:pt idx="7340">
                  <c:v>4.9174288447299777</c:v>
                </c:pt>
                <c:pt idx="7341">
                  <c:v>4.9174288447299777</c:v>
                </c:pt>
                <c:pt idx="7342">
                  <c:v>4.9174288447299777</c:v>
                </c:pt>
                <c:pt idx="7343">
                  <c:v>4.9174288447299777</c:v>
                </c:pt>
                <c:pt idx="7344">
                  <c:v>4.9174288447299777</c:v>
                </c:pt>
                <c:pt idx="7345">
                  <c:v>4.6142559629338731</c:v>
                </c:pt>
                <c:pt idx="7346">
                  <c:v>4.9174288447299777</c:v>
                </c:pt>
                <c:pt idx="7347">
                  <c:v>4.6142559629338731</c:v>
                </c:pt>
                <c:pt idx="7348">
                  <c:v>4.6142559629338731</c:v>
                </c:pt>
                <c:pt idx="7349">
                  <c:v>4.6142559629338731</c:v>
                </c:pt>
                <c:pt idx="7350">
                  <c:v>4.9174288447299777</c:v>
                </c:pt>
                <c:pt idx="7351">
                  <c:v>4.9174288447299777</c:v>
                </c:pt>
                <c:pt idx="7352">
                  <c:v>4.9174288447299777</c:v>
                </c:pt>
                <c:pt idx="7353">
                  <c:v>4.9174288447299777</c:v>
                </c:pt>
                <c:pt idx="7354">
                  <c:v>4.9174288447299777</c:v>
                </c:pt>
                <c:pt idx="7355">
                  <c:v>4.9174288447299777</c:v>
                </c:pt>
                <c:pt idx="7356">
                  <c:v>4.9174288447299777</c:v>
                </c:pt>
                <c:pt idx="7357">
                  <c:v>4.9174288447299777</c:v>
                </c:pt>
                <c:pt idx="7358">
                  <c:v>4.9174288447299777</c:v>
                </c:pt>
                <c:pt idx="7359">
                  <c:v>4.9174288447299777</c:v>
                </c:pt>
                <c:pt idx="7360">
                  <c:v>4.6142559629338731</c:v>
                </c:pt>
                <c:pt idx="7361">
                  <c:v>4.6142559629338731</c:v>
                </c:pt>
                <c:pt idx="7362">
                  <c:v>4.6142559629338731</c:v>
                </c:pt>
                <c:pt idx="7363">
                  <c:v>4.9174288447299777</c:v>
                </c:pt>
                <c:pt idx="7364">
                  <c:v>4.6142559629338731</c:v>
                </c:pt>
                <c:pt idx="7365">
                  <c:v>4.9174288447299777</c:v>
                </c:pt>
                <c:pt idx="7366">
                  <c:v>4.9174288447299777</c:v>
                </c:pt>
                <c:pt idx="7367">
                  <c:v>4.9174288447299777</c:v>
                </c:pt>
                <c:pt idx="7368">
                  <c:v>4.6142559629338731</c:v>
                </c:pt>
                <c:pt idx="7369">
                  <c:v>4.6142559629338731</c:v>
                </c:pt>
                <c:pt idx="7370">
                  <c:v>4.6142559629338731</c:v>
                </c:pt>
                <c:pt idx="7371">
                  <c:v>4.6142559629338731</c:v>
                </c:pt>
                <c:pt idx="7372">
                  <c:v>4.6142559629338731</c:v>
                </c:pt>
                <c:pt idx="7373">
                  <c:v>4.6142559629338731</c:v>
                </c:pt>
                <c:pt idx="7374">
                  <c:v>4.6142559629338731</c:v>
                </c:pt>
                <c:pt idx="7375">
                  <c:v>4.6142559629338731</c:v>
                </c:pt>
                <c:pt idx="7376">
                  <c:v>4.6142559629338731</c:v>
                </c:pt>
                <c:pt idx="7377">
                  <c:v>4.6142559629338731</c:v>
                </c:pt>
                <c:pt idx="7378">
                  <c:v>4.6142559629338731</c:v>
                </c:pt>
                <c:pt idx="7379">
                  <c:v>4.6142559629338731</c:v>
                </c:pt>
                <c:pt idx="7380">
                  <c:v>4.9174288447299777</c:v>
                </c:pt>
                <c:pt idx="7381">
                  <c:v>4.6142559629338731</c:v>
                </c:pt>
                <c:pt idx="7382">
                  <c:v>4.9174288447299777</c:v>
                </c:pt>
                <c:pt idx="7383">
                  <c:v>4.6142559629338731</c:v>
                </c:pt>
                <c:pt idx="7384">
                  <c:v>4.6142559629338731</c:v>
                </c:pt>
                <c:pt idx="7385">
                  <c:v>4.6142559629338731</c:v>
                </c:pt>
                <c:pt idx="7386">
                  <c:v>4.6142559629338731</c:v>
                </c:pt>
                <c:pt idx="7387">
                  <c:v>4.6142559629338731</c:v>
                </c:pt>
                <c:pt idx="7388">
                  <c:v>4.6142559629338731</c:v>
                </c:pt>
                <c:pt idx="7389">
                  <c:v>4.3717176574970038</c:v>
                </c:pt>
                <c:pt idx="7390">
                  <c:v>4.6142559629338749</c:v>
                </c:pt>
                <c:pt idx="7391">
                  <c:v>4.6142559629338749</c:v>
                </c:pt>
                <c:pt idx="7392">
                  <c:v>4.9174288447299777</c:v>
                </c:pt>
                <c:pt idx="7393">
                  <c:v>4.9174288447299777</c:v>
                </c:pt>
                <c:pt idx="7394">
                  <c:v>4.9174288447299777</c:v>
                </c:pt>
                <c:pt idx="7395">
                  <c:v>4.6142559629338731</c:v>
                </c:pt>
                <c:pt idx="7396">
                  <c:v>4.6142559629338731</c:v>
                </c:pt>
                <c:pt idx="7397">
                  <c:v>4.6142559629338731</c:v>
                </c:pt>
                <c:pt idx="7398">
                  <c:v>4.6142559629338731</c:v>
                </c:pt>
                <c:pt idx="7399">
                  <c:v>4.6142559629338731</c:v>
                </c:pt>
                <c:pt idx="7400">
                  <c:v>4.6142559629338731</c:v>
                </c:pt>
                <c:pt idx="7401">
                  <c:v>4.3717176574970038</c:v>
                </c:pt>
                <c:pt idx="7402">
                  <c:v>4.3717176574970038</c:v>
                </c:pt>
                <c:pt idx="7403">
                  <c:v>4.3717176574970038</c:v>
                </c:pt>
                <c:pt idx="7404">
                  <c:v>4.3717176574970038</c:v>
                </c:pt>
                <c:pt idx="7405">
                  <c:v>4.6142559629338749</c:v>
                </c:pt>
                <c:pt idx="7406">
                  <c:v>4.6142559629338749</c:v>
                </c:pt>
                <c:pt idx="7407">
                  <c:v>4.6142559629338749</c:v>
                </c:pt>
                <c:pt idx="7408">
                  <c:v>4.6142559629338749</c:v>
                </c:pt>
                <c:pt idx="7409">
                  <c:v>4.6142559629338749</c:v>
                </c:pt>
                <c:pt idx="7410">
                  <c:v>4.3717176574970065</c:v>
                </c:pt>
                <c:pt idx="7411">
                  <c:v>4.6142559629338749</c:v>
                </c:pt>
                <c:pt idx="7412">
                  <c:v>4.3717176574970065</c:v>
                </c:pt>
                <c:pt idx="7413">
                  <c:v>4.3717176574970065</c:v>
                </c:pt>
                <c:pt idx="7414">
                  <c:v>4.3717176574970065</c:v>
                </c:pt>
                <c:pt idx="7415">
                  <c:v>4.3717176574970065</c:v>
                </c:pt>
                <c:pt idx="7416">
                  <c:v>4.3717176574970065</c:v>
                </c:pt>
                <c:pt idx="7417">
                  <c:v>4.6142559629338749</c:v>
                </c:pt>
                <c:pt idx="7418">
                  <c:v>4.6142559629338749</c:v>
                </c:pt>
                <c:pt idx="7419">
                  <c:v>4.6142559629338749</c:v>
                </c:pt>
                <c:pt idx="7420">
                  <c:v>4.6142559629338749</c:v>
                </c:pt>
                <c:pt idx="7421">
                  <c:v>4.6142559629338749</c:v>
                </c:pt>
                <c:pt idx="7422">
                  <c:v>4.6142559629338749</c:v>
                </c:pt>
                <c:pt idx="7423">
                  <c:v>4.6142559629338749</c:v>
                </c:pt>
                <c:pt idx="7424">
                  <c:v>4.6142559629338749</c:v>
                </c:pt>
                <c:pt idx="7425">
                  <c:v>4.3717176574970065</c:v>
                </c:pt>
                <c:pt idx="7426">
                  <c:v>4.3717176574970065</c:v>
                </c:pt>
                <c:pt idx="7427">
                  <c:v>4.3717176574970065</c:v>
                </c:pt>
                <c:pt idx="7428">
                  <c:v>4.6142559629338749</c:v>
                </c:pt>
                <c:pt idx="7429">
                  <c:v>4.6142559629338749</c:v>
                </c:pt>
                <c:pt idx="7430">
                  <c:v>4.3717176574970065</c:v>
                </c:pt>
                <c:pt idx="7431">
                  <c:v>4.6142559629338749</c:v>
                </c:pt>
                <c:pt idx="7432">
                  <c:v>4.6142559629338749</c:v>
                </c:pt>
                <c:pt idx="7433">
                  <c:v>4.6142559629338749</c:v>
                </c:pt>
                <c:pt idx="7434">
                  <c:v>4.6142559629338749</c:v>
                </c:pt>
                <c:pt idx="7435">
                  <c:v>4.6142559629338749</c:v>
                </c:pt>
                <c:pt idx="7436">
                  <c:v>4.3717176574970065</c:v>
                </c:pt>
                <c:pt idx="7437">
                  <c:v>4.3717176574970065</c:v>
                </c:pt>
                <c:pt idx="7438">
                  <c:v>4.6142559629338749</c:v>
                </c:pt>
                <c:pt idx="7439">
                  <c:v>4.6142559629338749</c:v>
                </c:pt>
                <c:pt idx="7440">
                  <c:v>4.3717176574970065</c:v>
                </c:pt>
                <c:pt idx="7441">
                  <c:v>4.3717176574970065</c:v>
                </c:pt>
                <c:pt idx="7442">
                  <c:v>4.3717176574970065</c:v>
                </c:pt>
                <c:pt idx="7443">
                  <c:v>4.3717176574970065</c:v>
                </c:pt>
                <c:pt idx="7444">
                  <c:v>4.3717176574970065</c:v>
                </c:pt>
                <c:pt idx="7445">
                  <c:v>4.3717176574970065</c:v>
                </c:pt>
                <c:pt idx="7446">
                  <c:v>4.3717176574970065</c:v>
                </c:pt>
                <c:pt idx="7447">
                  <c:v>4.3717176574970065</c:v>
                </c:pt>
                <c:pt idx="7448">
                  <c:v>4.3717176574970065</c:v>
                </c:pt>
                <c:pt idx="7449">
                  <c:v>4.3717176574970065</c:v>
                </c:pt>
                <c:pt idx="7450">
                  <c:v>4.6142559629338749</c:v>
                </c:pt>
                <c:pt idx="7451">
                  <c:v>4.6142559629338749</c:v>
                </c:pt>
                <c:pt idx="7452">
                  <c:v>4.6142559629338749</c:v>
                </c:pt>
                <c:pt idx="7453">
                  <c:v>4.3717176574970065</c:v>
                </c:pt>
                <c:pt idx="7454">
                  <c:v>4.3717176574970065</c:v>
                </c:pt>
                <c:pt idx="7455">
                  <c:v>4.3717176574970065</c:v>
                </c:pt>
                <c:pt idx="7456">
                  <c:v>4.6142559629338749</c:v>
                </c:pt>
                <c:pt idx="7457">
                  <c:v>4.6142559629338749</c:v>
                </c:pt>
                <c:pt idx="7458">
                  <c:v>4.3717176574970065</c:v>
                </c:pt>
                <c:pt idx="7459">
                  <c:v>4.3717176574970065</c:v>
                </c:pt>
                <c:pt idx="7460">
                  <c:v>4.6142559629338749</c:v>
                </c:pt>
                <c:pt idx="7461">
                  <c:v>4.6142559629338749</c:v>
                </c:pt>
                <c:pt idx="7462">
                  <c:v>4.6142559629338749</c:v>
                </c:pt>
                <c:pt idx="7463">
                  <c:v>4.6142559629338749</c:v>
                </c:pt>
                <c:pt idx="7464">
                  <c:v>4.6142559629338749</c:v>
                </c:pt>
                <c:pt idx="7465">
                  <c:v>4.6142559629338749</c:v>
                </c:pt>
                <c:pt idx="7466">
                  <c:v>4.6142559629338749</c:v>
                </c:pt>
                <c:pt idx="7467">
                  <c:v>4.6142559629338749</c:v>
                </c:pt>
                <c:pt idx="7468">
                  <c:v>4.6142559629338749</c:v>
                </c:pt>
                <c:pt idx="7469">
                  <c:v>4.3717176574970065</c:v>
                </c:pt>
                <c:pt idx="7470">
                  <c:v>4.6142559629338749</c:v>
                </c:pt>
                <c:pt idx="7471">
                  <c:v>4.3717176574970065</c:v>
                </c:pt>
                <c:pt idx="7472">
                  <c:v>4.3717176574970065</c:v>
                </c:pt>
                <c:pt idx="7473">
                  <c:v>4.3717176574970065</c:v>
                </c:pt>
                <c:pt idx="7474">
                  <c:v>4.6142559629338749</c:v>
                </c:pt>
                <c:pt idx="7475">
                  <c:v>4.6142559629338749</c:v>
                </c:pt>
                <c:pt idx="7476">
                  <c:v>4.6142559629338749</c:v>
                </c:pt>
                <c:pt idx="7477">
                  <c:v>4.6142559629338749</c:v>
                </c:pt>
                <c:pt idx="7478">
                  <c:v>4.6142559629338749</c:v>
                </c:pt>
                <c:pt idx="7479">
                  <c:v>4.3717176574970065</c:v>
                </c:pt>
                <c:pt idx="7480">
                  <c:v>4.6142559629338749</c:v>
                </c:pt>
                <c:pt idx="7481">
                  <c:v>4.6142559629338749</c:v>
                </c:pt>
                <c:pt idx="7482">
                  <c:v>4.6142559629338749</c:v>
                </c:pt>
                <c:pt idx="7483">
                  <c:v>4.6142559629338749</c:v>
                </c:pt>
                <c:pt idx="7484">
                  <c:v>4.6142559629338749</c:v>
                </c:pt>
                <c:pt idx="7485">
                  <c:v>4.6142559629338749</c:v>
                </c:pt>
                <c:pt idx="7486">
                  <c:v>4.6142559629338749</c:v>
                </c:pt>
                <c:pt idx="7487">
                  <c:v>4.6142559629338749</c:v>
                </c:pt>
                <c:pt idx="7488">
                  <c:v>4.6142559629338749</c:v>
                </c:pt>
                <c:pt idx="7489">
                  <c:v>4.6142559629338749</c:v>
                </c:pt>
                <c:pt idx="7490">
                  <c:v>4.6142559629338749</c:v>
                </c:pt>
                <c:pt idx="7491">
                  <c:v>4.6142559629338749</c:v>
                </c:pt>
                <c:pt idx="7492">
                  <c:v>4.6142559629338749</c:v>
                </c:pt>
                <c:pt idx="7493">
                  <c:v>4.6142559629338749</c:v>
                </c:pt>
                <c:pt idx="7494">
                  <c:v>4.6142559629338749</c:v>
                </c:pt>
                <c:pt idx="7495">
                  <c:v>4.6142559629338749</c:v>
                </c:pt>
                <c:pt idx="7496">
                  <c:v>4.9174288447299777</c:v>
                </c:pt>
                <c:pt idx="7497">
                  <c:v>4.9174288447299777</c:v>
                </c:pt>
                <c:pt idx="7498">
                  <c:v>4.6142559629338731</c:v>
                </c:pt>
                <c:pt idx="7499">
                  <c:v>4.9174288447299777</c:v>
                </c:pt>
                <c:pt idx="7500">
                  <c:v>4.9174288447299777</c:v>
                </c:pt>
                <c:pt idx="7501">
                  <c:v>4.9174288447299777</c:v>
                </c:pt>
                <c:pt idx="7502">
                  <c:v>4.6142559629338731</c:v>
                </c:pt>
                <c:pt idx="7503">
                  <c:v>4.6142559629338731</c:v>
                </c:pt>
                <c:pt idx="7504">
                  <c:v>4.6142559629338731</c:v>
                </c:pt>
                <c:pt idx="7505">
                  <c:v>4.6142559629338731</c:v>
                </c:pt>
                <c:pt idx="7506">
                  <c:v>4.6142559629338731</c:v>
                </c:pt>
                <c:pt idx="7507">
                  <c:v>4.9174288447299777</c:v>
                </c:pt>
                <c:pt idx="7508">
                  <c:v>4.6142559629338731</c:v>
                </c:pt>
                <c:pt idx="7509">
                  <c:v>4.6142559629338731</c:v>
                </c:pt>
                <c:pt idx="7510">
                  <c:v>4.9174288447299777</c:v>
                </c:pt>
                <c:pt idx="7511">
                  <c:v>4.6142559629338731</c:v>
                </c:pt>
                <c:pt idx="7512">
                  <c:v>4.6142559629338731</c:v>
                </c:pt>
                <c:pt idx="7513">
                  <c:v>4.9174288447299777</c:v>
                </c:pt>
                <c:pt idx="7514">
                  <c:v>4.9174288447299777</c:v>
                </c:pt>
                <c:pt idx="7515">
                  <c:v>4.9174288447299777</c:v>
                </c:pt>
                <c:pt idx="7516">
                  <c:v>4.9174288447299777</c:v>
                </c:pt>
                <c:pt idx="7517">
                  <c:v>4.6142559629338731</c:v>
                </c:pt>
                <c:pt idx="7518">
                  <c:v>4.6142559629338731</c:v>
                </c:pt>
                <c:pt idx="7519">
                  <c:v>4.9174288447299777</c:v>
                </c:pt>
                <c:pt idx="7520">
                  <c:v>4.9174288447299777</c:v>
                </c:pt>
                <c:pt idx="7521">
                  <c:v>4.9174288447299777</c:v>
                </c:pt>
                <c:pt idx="7522">
                  <c:v>4.9174288447299777</c:v>
                </c:pt>
                <c:pt idx="7523">
                  <c:v>4.6142559629338731</c:v>
                </c:pt>
                <c:pt idx="7524">
                  <c:v>4.6142559629338731</c:v>
                </c:pt>
                <c:pt idx="7525">
                  <c:v>4.6142559629338731</c:v>
                </c:pt>
                <c:pt idx="7526">
                  <c:v>4.9174288447299777</c:v>
                </c:pt>
                <c:pt idx="7527">
                  <c:v>4.9174288447299777</c:v>
                </c:pt>
                <c:pt idx="7528">
                  <c:v>4.9174288447299777</c:v>
                </c:pt>
                <c:pt idx="7529">
                  <c:v>4.9174288447299777</c:v>
                </c:pt>
                <c:pt idx="7530">
                  <c:v>4.9174288447299777</c:v>
                </c:pt>
                <c:pt idx="7531">
                  <c:v>4.9174288447299777</c:v>
                </c:pt>
                <c:pt idx="7532">
                  <c:v>4.9174288447299777</c:v>
                </c:pt>
                <c:pt idx="7533">
                  <c:v>4.9174288447299777</c:v>
                </c:pt>
                <c:pt idx="7534">
                  <c:v>4.9174288447299777</c:v>
                </c:pt>
                <c:pt idx="7535">
                  <c:v>4.9174288447299777</c:v>
                </c:pt>
                <c:pt idx="7536">
                  <c:v>4.6142559629338731</c:v>
                </c:pt>
                <c:pt idx="7537">
                  <c:v>4.6142559629338731</c:v>
                </c:pt>
                <c:pt idx="7538">
                  <c:v>4.9174288447299777</c:v>
                </c:pt>
                <c:pt idx="7539">
                  <c:v>4.6142559629338731</c:v>
                </c:pt>
                <c:pt idx="7540">
                  <c:v>4.6142559629338731</c:v>
                </c:pt>
                <c:pt idx="7541">
                  <c:v>4.9174288447299777</c:v>
                </c:pt>
                <c:pt idx="7542">
                  <c:v>4.9174288447299777</c:v>
                </c:pt>
                <c:pt idx="7543">
                  <c:v>4.9174288447299777</c:v>
                </c:pt>
                <c:pt idx="7544">
                  <c:v>4.9174288447299777</c:v>
                </c:pt>
                <c:pt idx="7545">
                  <c:v>4.9174288447299777</c:v>
                </c:pt>
                <c:pt idx="7546">
                  <c:v>4.9174288447299777</c:v>
                </c:pt>
                <c:pt idx="7547">
                  <c:v>4.9174288447299777</c:v>
                </c:pt>
                <c:pt idx="7548">
                  <c:v>4.9174288447299777</c:v>
                </c:pt>
                <c:pt idx="7549">
                  <c:v>4.9174288447299777</c:v>
                </c:pt>
                <c:pt idx="7550">
                  <c:v>4.9174288447299777</c:v>
                </c:pt>
                <c:pt idx="7551">
                  <c:v>4.6142559629338731</c:v>
                </c:pt>
                <c:pt idx="7552">
                  <c:v>4.6142559629338731</c:v>
                </c:pt>
                <c:pt idx="7553">
                  <c:v>4.9174288447299777</c:v>
                </c:pt>
                <c:pt idx="7554">
                  <c:v>4.9174288447299777</c:v>
                </c:pt>
                <c:pt idx="7555">
                  <c:v>4.6142559629338731</c:v>
                </c:pt>
                <c:pt idx="7556">
                  <c:v>4.6142559629338731</c:v>
                </c:pt>
                <c:pt idx="7557">
                  <c:v>4.6142559629338731</c:v>
                </c:pt>
                <c:pt idx="7558">
                  <c:v>4.6142559629338731</c:v>
                </c:pt>
                <c:pt idx="7559">
                  <c:v>4.6142559629338731</c:v>
                </c:pt>
                <c:pt idx="7560">
                  <c:v>4.6142559629338731</c:v>
                </c:pt>
                <c:pt idx="7561">
                  <c:v>4.6142559629338731</c:v>
                </c:pt>
                <c:pt idx="7562">
                  <c:v>4.6142559629338731</c:v>
                </c:pt>
                <c:pt idx="7563">
                  <c:v>4.6142559629338731</c:v>
                </c:pt>
                <c:pt idx="7564">
                  <c:v>4.6142559629338731</c:v>
                </c:pt>
                <c:pt idx="7565">
                  <c:v>4.6142559629338731</c:v>
                </c:pt>
                <c:pt idx="7566">
                  <c:v>4.6142559629338731</c:v>
                </c:pt>
                <c:pt idx="7567">
                  <c:v>4.6142559629338731</c:v>
                </c:pt>
                <c:pt idx="7568">
                  <c:v>4.6142559629338731</c:v>
                </c:pt>
                <c:pt idx="7569">
                  <c:v>4.6142559629338731</c:v>
                </c:pt>
                <c:pt idx="7570">
                  <c:v>4.6142559629338731</c:v>
                </c:pt>
                <c:pt idx="7571">
                  <c:v>4.6142559629338731</c:v>
                </c:pt>
                <c:pt idx="7572">
                  <c:v>4.6142559629338731</c:v>
                </c:pt>
                <c:pt idx="7573">
                  <c:v>4.6142559629338731</c:v>
                </c:pt>
                <c:pt idx="7574">
                  <c:v>4.6142559629338731</c:v>
                </c:pt>
                <c:pt idx="7575">
                  <c:v>4.6142559629338731</c:v>
                </c:pt>
                <c:pt idx="7576">
                  <c:v>4.6142559629338731</c:v>
                </c:pt>
                <c:pt idx="7577">
                  <c:v>4.6142559629338731</c:v>
                </c:pt>
                <c:pt idx="7578">
                  <c:v>4.6142559629338731</c:v>
                </c:pt>
                <c:pt idx="7579">
                  <c:v>4.6142559629338731</c:v>
                </c:pt>
                <c:pt idx="7580">
                  <c:v>4.6142559629338731</c:v>
                </c:pt>
                <c:pt idx="7581">
                  <c:v>4.6142559629338731</c:v>
                </c:pt>
                <c:pt idx="7582">
                  <c:v>4.6142559629338731</c:v>
                </c:pt>
                <c:pt idx="7583">
                  <c:v>4.6142559629338731</c:v>
                </c:pt>
                <c:pt idx="7584">
                  <c:v>4.3717176574970038</c:v>
                </c:pt>
                <c:pt idx="7585">
                  <c:v>4.3717176574970038</c:v>
                </c:pt>
                <c:pt idx="7586">
                  <c:v>4.3717176574970038</c:v>
                </c:pt>
                <c:pt idx="7587">
                  <c:v>4.3717176574970038</c:v>
                </c:pt>
                <c:pt idx="7588">
                  <c:v>4.3717176574970038</c:v>
                </c:pt>
                <c:pt idx="7589">
                  <c:v>4.6142559629338749</c:v>
                </c:pt>
                <c:pt idx="7590">
                  <c:v>4.6142559629338749</c:v>
                </c:pt>
                <c:pt idx="7591">
                  <c:v>4.3717176574970065</c:v>
                </c:pt>
                <c:pt idx="7592">
                  <c:v>4.3717176574970065</c:v>
                </c:pt>
                <c:pt idx="7593">
                  <c:v>4.3717176574970065</c:v>
                </c:pt>
                <c:pt idx="7594">
                  <c:v>4.3717176574970065</c:v>
                </c:pt>
                <c:pt idx="7595">
                  <c:v>4.3717176574970065</c:v>
                </c:pt>
                <c:pt idx="7596">
                  <c:v>4.3717176574970065</c:v>
                </c:pt>
                <c:pt idx="7597">
                  <c:v>4.3717176574970065</c:v>
                </c:pt>
                <c:pt idx="7598">
                  <c:v>4.1291793520601257</c:v>
                </c:pt>
                <c:pt idx="7599">
                  <c:v>4.1291793520601257</c:v>
                </c:pt>
                <c:pt idx="7600">
                  <c:v>4.1291793520601257</c:v>
                </c:pt>
                <c:pt idx="7601">
                  <c:v>4.1291793520601257</c:v>
                </c:pt>
                <c:pt idx="7602">
                  <c:v>4.3717176574970003</c:v>
                </c:pt>
                <c:pt idx="7603">
                  <c:v>4.3717176574970003</c:v>
                </c:pt>
                <c:pt idx="7604">
                  <c:v>4.3717176574970003</c:v>
                </c:pt>
                <c:pt idx="7605">
                  <c:v>4.3717176574970003</c:v>
                </c:pt>
                <c:pt idx="7606">
                  <c:v>4.3717176574970003</c:v>
                </c:pt>
                <c:pt idx="7607">
                  <c:v>4.1291793520601292</c:v>
                </c:pt>
                <c:pt idx="7608">
                  <c:v>4.371717657497002</c:v>
                </c:pt>
                <c:pt idx="7609">
                  <c:v>4.1291793520601248</c:v>
                </c:pt>
                <c:pt idx="7610">
                  <c:v>4.1291793520601248</c:v>
                </c:pt>
                <c:pt idx="7611">
                  <c:v>4.1291793520601248</c:v>
                </c:pt>
                <c:pt idx="7612">
                  <c:v>4.1291793520601248</c:v>
                </c:pt>
                <c:pt idx="7613">
                  <c:v>4.1291793520601248</c:v>
                </c:pt>
                <c:pt idx="7614">
                  <c:v>4.1291793520601248</c:v>
                </c:pt>
                <c:pt idx="7615">
                  <c:v>4.1291793520601248</c:v>
                </c:pt>
                <c:pt idx="7616">
                  <c:v>4.1291793520601248</c:v>
                </c:pt>
                <c:pt idx="7617">
                  <c:v>4.1291793520601248</c:v>
                </c:pt>
                <c:pt idx="7618">
                  <c:v>4.3717176574970082</c:v>
                </c:pt>
                <c:pt idx="7619">
                  <c:v>4.3717176574970082</c:v>
                </c:pt>
                <c:pt idx="7620">
                  <c:v>4.3717176574970082</c:v>
                </c:pt>
                <c:pt idx="7621">
                  <c:v>4.1291793520601248</c:v>
                </c:pt>
                <c:pt idx="7622">
                  <c:v>4.1291793520601248</c:v>
                </c:pt>
                <c:pt idx="7623">
                  <c:v>4.1291793520601248</c:v>
                </c:pt>
                <c:pt idx="7624">
                  <c:v>4.1291793520601248</c:v>
                </c:pt>
                <c:pt idx="7625">
                  <c:v>4.1291793520601248</c:v>
                </c:pt>
                <c:pt idx="7626">
                  <c:v>4.1291793520601248</c:v>
                </c:pt>
                <c:pt idx="7627">
                  <c:v>4.1291793520601248</c:v>
                </c:pt>
                <c:pt idx="7628">
                  <c:v>4.1291793520601248</c:v>
                </c:pt>
                <c:pt idx="7629">
                  <c:v>4.1291793520601248</c:v>
                </c:pt>
                <c:pt idx="7630">
                  <c:v>4.1291793520601248</c:v>
                </c:pt>
                <c:pt idx="7631">
                  <c:v>4.1291793520601248</c:v>
                </c:pt>
                <c:pt idx="7632">
                  <c:v>4.1291793520601248</c:v>
                </c:pt>
                <c:pt idx="7633">
                  <c:v>4.1291793520601248</c:v>
                </c:pt>
                <c:pt idx="7634">
                  <c:v>4.1291793520601248</c:v>
                </c:pt>
                <c:pt idx="7635">
                  <c:v>4.1291793520601248</c:v>
                </c:pt>
                <c:pt idx="7636">
                  <c:v>4.1291793520601248</c:v>
                </c:pt>
                <c:pt idx="7637">
                  <c:v>4.1291793520601248</c:v>
                </c:pt>
                <c:pt idx="7638">
                  <c:v>4.1291793520601248</c:v>
                </c:pt>
                <c:pt idx="7639">
                  <c:v>4.1291793520601248</c:v>
                </c:pt>
                <c:pt idx="7640">
                  <c:v>4.1291793520601248</c:v>
                </c:pt>
                <c:pt idx="7641">
                  <c:v>4.1291793520601248</c:v>
                </c:pt>
                <c:pt idx="7642">
                  <c:v>4.1291793520601248</c:v>
                </c:pt>
                <c:pt idx="7643">
                  <c:v>4.1291793520601248</c:v>
                </c:pt>
                <c:pt idx="7644">
                  <c:v>4.1291793520601248</c:v>
                </c:pt>
                <c:pt idx="7645">
                  <c:v>4.3717176574970082</c:v>
                </c:pt>
                <c:pt idx="7646">
                  <c:v>4.1291793520601248</c:v>
                </c:pt>
                <c:pt idx="7647">
                  <c:v>4.3717176574970082</c:v>
                </c:pt>
                <c:pt idx="7648">
                  <c:v>4.3717176574970082</c:v>
                </c:pt>
                <c:pt idx="7649">
                  <c:v>4.3717176574970082</c:v>
                </c:pt>
                <c:pt idx="7650">
                  <c:v>4.3717176574970082</c:v>
                </c:pt>
                <c:pt idx="7651">
                  <c:v>4.3717176574970082</c:v>
                </c:pt>
                <c:pt idx="7652">
                  <c:v>4.3717176574970082</c:v>
                </c:pt>
                <c:pt idx="7653">
                  <c:v>4.3717176574970082</c:v>
                </c:pt>
                <c:pt idx="7654">
                  <c:v>4.3717176574970082</c:v>
                </c:pt>
                <c:pt idx="7655">
                  <c:v>4.3717176574970082</c:v>
                </c:pt>
                <c:pt idx="7656">
                  <c:v>4.3717176574970082</c:v>
                </c:pt>
                <c:pt idx="7657">
                  <c:v>4.3717176574970082</c:v>
                </c:pt>
                <c:pt idx="7658">
                  <c:v>4.3717176574970082</c:v>
                </c:pt>
                <c:pt idx="7659">
                  <c:v>4.1291793520601248</c:v>
                </c:pt>
                <c:pt idx="7660">
                  <c:v>4.3717176574970082</c:v>
                </c:pt>
                <c:pt idx="7661">
                  <c:v>4.3717176574970082</c:v>
                </c:pt>
                <c:pt idx="7662">
                  <c:v>4.3717176574970082</c:v>
                </c:pt>
                <c:pt idx="7663">
                  <c:v>4.3717176574970082</c:v>
                </c:pt>
                <c:pt idx="7664">
                  <c:v>4.3717176574970082</c:v>
                </c:pt>
                <c:pt idx="7665">
                  <c:v>4.3717176574970082</c:v>
                </c:pt>
                <c:pt idx="7666">
                  <c:v>4.3717176574970082</c:v>
                </c:pt>
                <c:pt idx="7667">
                  <c:v>4.3717176574970082</c:v>
                </c:pt>
                <c:pt idx="7668">
                  <c:v>4.3717176574970082</c:v>
                </c:pt>
                <c:pt idx="7669">
                  <c:v>4.6142559629338784</c:v>
                </c:pt>
                <c:pt idx="7670">
                  <c:v>4.3717176574970029</c:v>
                </c:pt>
                <c:pt idx="7671">
                  <c:v>4.6142559629338775</c:v>
                </c:pt>
                <c:pt idx="7672">
                  <c:v>4.3717176574970065</c:v>
                </c:pt>
                <c:pt idx="7673">
                  <c:v>4.6142559629338749</c:v>
                </c:pt>
                <c:pt idx="7674">
                  <c:v>4.6142559629338749</c:v>
                </c:pt>
                <c:pt idx="7675">
                  <c:v>4.6142559629338749</c:v>
                </c:pt>
                <c:pt idx="7676">
                  <c:v>4.6142559629338749</c:v>
                </c:pt>
                <c:pt idx="7677">
                  <c:v>4.6142559629338749</c:v>
                </c:pt>
                <c:pt idx="7678">
                  <c:v>4.6142559629338749</c:v>
                </c:pt>
                <c:pt idx="7679">
                  <c:v>4.6142559629338749</c:v>
                </c:pt>
                <c:pt idx="7680">
                  <c:v>4.6142559629338749</c:v>
                </c:pt>
                <c:pt idx="7681">
                  <c:v>4.6142559629338749</c:v>
                </c:pt>
                <c:pt idx="7682">
                  <c:v>4.6142559629338749</c:v>
                </c:pt>
                <c:pt idx="7683">
                  <c:v>4.6142559629338749</c:v>
                </c:pt>
                <c:pt idx="7684">
                  <c:v>4.6142559629338749</c:v>
                </c:pt>
                <c:pt idx="7685">
                  <c:v>4.6142559629338749</c:v>
                </c:pt>
                <c:pt idx="7686">
                  <c:v>4.6142559629338749</c:v>
                </c:pt>
                <c:pt idx="7687">
                  <c:v>4.6142559629338749</c:v>
                </c:pt>
                <c:pt idx="7688">
                  <c:v>4.6142559629338749</c:v>
                </c:pt>
                <c:pt idx="7689">
                  <c:v>4.6142559629338749</c:v>
                </c:pt>
                <c:pt idx="7690">
                  <c:v>4.6142559629338749</c:v>
                </c:pt>
                <c:pt idx="7691">
                  <c:v>4.6142559629338749</c:v>
                </c:pt>
                <c:pt idx="7692">
                  <c:v>4.6142559629338749</c:v>
                </c:pt>
                <c:pt idx="7693">
                  <c:v>4.6142559629338749</c:v>
                </c:pt>
                <c:pt idx="7694">
                  <c:v>4.6142559629338749</c:v>
                </c:pt>
                <c:pt idx="7695">
                  <c:v>4.6142559629338749</c:v>
                </c:pt>
                <c:pt idx="7696">
                  <c:v>4.6142559629338749</c:v>
                </c:pt>
                <c:pt idx="7697">
                  <c:v>4.6142559629338749</c:v>
                </c:pt>
                <c:pt idx="7698">
                  <c:v>4.6142559629338749</c:v>
                </c:pt>
                <c:pt idx="7699">
                  <c:v>4.6142559629338749</c:v>
                </c:pt>
                <c:pt idx="7700">
                  <c:v>4.6142559629338749</c:v>
                </c:pt>
                <c:pt idx="7701">
                  <c:v>4.6142559629338749</c:v>
                </c:pt>
                <c:pt idx="7702">
                  <c:v>4.6142559629338749</c:v>
                </c:pt>
                <c:pt idx="7703">
                  <c:v>4.6142559629338749</c:v>
                </c:pt>
                <c:pt idx="7704">
                  <c:v>4.6142559629338749</c:v>
                </c:pt>
                <c:pt idx="7705">
                  <c:v>4.6142559629338749</c:v>
                </c:pt>
                <c:pt idx="7706">
                  <c:v>4.9174288447299777</c:v>
                </c:pt>
                <c:pt idx="7707">
                  <c:v>4.9174288447299777</c:v>
                </c:pt>
                <c:pt idx="7708">
                  <c:v>4.9174288447299777</c:v>
                </c:pt>
                <c:pt idx="7709">
                  <c:v>4.9174288447299777</c:v>
                </c:pt>
                <c:pt idx="7710">
                  <c:v>4.9174288447299777</c:v>
                </c:pt>
                <c:pt idx="7711">
                  <c:v>4.9174288447299777</c:v>
                </c:pt>
                <c:pt idx="7712">
                  <c:v>4.9174288447299777</c:v>
                </c:pt>
                <c:pt idx="7713">
                  <c:v>4.9174288447299777</c:v>
                </c:pt>
                <c:pt idx="7714">
                  <c:v>4.9174288447299777</c:v>
                </c:pt>
                <c:pt idx="7715">
                  <c:v>4.6142559629338731</c:v>
                </c:pt>
                <c:pt idx="7716">
                  <c:v>4.6142559629338731</c:v>
                </c:pt>
                <c:pt idx="7717">
                  <c:v>4.6142559629338731</c:v>
                </c:pt>
                <c:pt idx="7718">
                  <c:v>4.6142559629338731</c:v>
                </c:pt>
                <c:pt idx="7719">
                  <c:v>4.6142559629338731</c:v>
                </c:pt>
                <c:pt idx="7720">
                  <c:v>4.6142559629338731</c:v>
                </c:pt>
                <c:pt idx="7721">
                  <c:v>4.6142559629338731</c:v>
                </c:pt>
                <c:pt idx="7722">
                  <c:v>4.6142559629338731</c:v>
                </c:pt>
                <c:pt idx="7723">
                  <c:v>4.6142559629338731</c:v>
                </c:pt>
                <c:pt idx="7724">
                  <c:v>4.6142559629338731</c:v>
                </c:pt>
                <c:pt idx="7725">
                  <c:v>4.6142559629338731</c:v>
                </c:pt>
                <c:pt idx="7726">
                  <c:v>4.3717176574970038</c:v>
                </c:pt>
                <c:pt idx="7727">
                  <c:v>4.1291793520601257</c:v>
                </c:pt>
                <c:pt idx="7728">
                  <c:v>4.3717176574970003</c:v>
                </c:pt>
                <c:pt idx="7729">
                  <c:v>4.3717176574970003</c:v>
                </c:pt>
                <c:pt idx="7730">
                  <c:v>4.6142559629338775</c:v>
                </c:pt>
                <c:pt idx="7731">
                  <c:v>4.3717176574970065</c:v>
                </c:pt>
                <c:pt idx="7732">
                  <c:v>4.3717176574970065</c:v>
                </c:pt>
                <c:pt idx="7733">
                  <c:v>4.6142559629338749</c:v>
                </c:pt>
                <c:pt idx="7734">
                  <c:v>4.3717176574970065</c:v>
                </c:pt>
                <c:pt idx="7735">
                  <c:v>4.3717176574970065</c:v>
                </c:pt>
                <c:pt idx="7736">
                  <c:v>4.3717176574970065</c:v>
                </c:pt>
                <c:pt idx="7737">
                  <c:v>4.6142559629338749</c:v>
                </c:pt>
                <c:pt idx="7738">
                  <c:v>4.6142559629338749</c:v>
                </c:pt>
                <c:pt idx="7739">
                  <c:v>4.6142559629338749</c:v>
                </c:pt>
                <c:pt idx="7740">
                  <c:v>4.6142559629338749</c:v>
                </c:pt>
                <c:pt idx="7741">
                  <c:v>4.6142559629338749</c:v>
                </c:pt>
                <c:pt idx="7742">
                  <c:v>4.6142559629338749</c:v>
                </c:pt>
                <c:pt idx="7743">
                  <c:v>4.6142559629338749</c:v>
                </c:pt>
                <c:pt idx="7744">
                  <c:v>4.6142559629338749</c:v>
                </c:pt>
                <c:pt idx="7745">
                  <c:v>4.9174288447299777</c:v>
                </c:pt>
                <c:pt idx="7746">
                  <c:v>4.9174288447299777</c:v>
                </c:pt>
                <c:pt idx="7747">
                  <c:v>4.6142559629338731</c:v>
                </c:pt>
                <c:pt idx="7748">
                  <c:v>4.6142559629338731</c:v>
                </c:pt>
                <c:pt idx="7749">
                  <c:v>4.6142559629338731</c:v>
                </c:pt>
                <c:pt idx="7750">
                  <c:v>4.6142559629338731</c:v>
                </c:pt>
                <c:pt idx="7751">
                  <c:v>4.6142559629338731</c:v>
                </c:pt>
                <c:pt idx="7752">
                  <c:v>4.6142559629338731</c:v>
                </c:pt>
                <c:pt idx="7753">
                  <c:v>4.3717176574970038</c:v>
                </c:pt>
                <c:pt idx="7754">
                  <c:v>4.3717176574970038</c:v>
                </c:pt>
                <c:pt idx="7755">
                  <c:v>4.3717176574970038</c:v>
                </c:pt>
                <c:pt idx="7756">
                  <c:v>4.3717176574970038</c:v>
                </c:pt>
                <c:pt idx="7757">
                  <c:v>4.6142559629338749</c:v>
                </c:pt>
                <c:pt idx="7758">
                  <c:v>4.6142559629338749</c:v>
                </c:pt>
                <c:pt idx="7759">
                  <c:v>4.3717176574970065</c:v>
                </c:pt>
                <c:pt idx="7760">
                  <c:v>4.3717176574970065</c:v>
                </c:pt>
                <c:pt idx="7761">
                  <c:v>4.3717176574970065</c:v>
                </c:pt>
                <c:pt idx="7762">
                  <c:v>4.3717176574970065</c:v>
                </c:pt>
                <c:pt idx="7763">
                  <c:v>4.1291793520601257</c:v>
                </c:pt>
                <c:pt idx="7764">
                  <c:v>4.3717176574970003</c:v>
                </c:pt>
                <c:pt idx="7765">
                  <c:v>4.1291793520601292</c:v>
                </c:pt>
                <c:pt idx="7766">
                  <c:v>4.1291793520601292</c:v>
                </c:pt>
                <c:pt idx="7767">
                  <c:v>4.1291793520601292</c:v>
                </c:pt>
                <c:pt idx="7768">
                  <c:v>4.371717657497002</c:v>
                </c:pt>
                <c:pt idx="7769">
                  <c:v>4.371717657497002</c:v>
                </c:pt>
                <c:pt idx="7770">
                  <c:v>4.371717657497002</c:v>
                </c:pt>
                <c:pt idx="7771">
                  <c:v>4.371717657497002</c:v>
                </c:pt>
                <c:pt idx="7772">
                  <c:v>4.371717657497002</c:v>
                </c:pt>
                <c:pt idx="7773">
                  <c:v>4.371717657497002</c:v>
                </c:pt>
                <c:pt idx="7774">
                  <c:v>4.371717657497002</c:v>
                </c:pt>
                <c:pt idx="7775">
                  <c:v>4.371717657497002</c:v>
                </c:pt>
                <c:pt idx="7776">
                  <c:v>4.371717657497002</c:v>
                </c:pt>
                <c:pt idx="7777">
                  <c:v>4.371717657497002</c:v>
                </c:pt>
                <c:pt idx="7778">
                  <c:v>4.1291793520601248</c:v>
                </c:pt>
                <c:pt idx="7779">
                  <c:v>4.3717176574970082</c:v>
                </c:pt>
                <c:pt idx="7780">
                  <c:v>4.3717176574970082</c:v>
                </c:pt>
                <c:pt idx="7781">
                  <c:v>4.6142559629338784</c:v>
                </c:pt>
                <c:pt idx="7782">
                  <c:v>4.3717176574970029</c:v>
                </c:pt>
                <c:pt idx="7783">
                  <c:v>4.3717176574970029</c:v>
                </c:pt>
                <c:pt idx="7784">
                  <c:v>4.3717176574970029</c:v>
                </c:pt>
                <c:pt idx="7785">
                  <c:v>4.1291793520601292</c:v>
                </c:pt>
                <c:pt idx="7786">
                  <c:v>4.371717657497002</c:v>
                </c:pt>
                <c:pt idx="7787">
                  <c:v>4.371717657497002</c:v>
                </c:pt>
                <c:pt idx="7788">
                  <c:v>4.371717657497002</c:v>
                </c:pt>
                <c:pt idx="7789">
                  <c:v>4.1291793520601248</c:v>
                </c:pt>
                <c:pt idx="7790">
                  <c:v>4.1291793520601248</c:v>
                </c:pt>
                <c:pt idx="7791">
                  <c:v>4.1291793520601248</c:v>
                </c:pt>
                <c:pt idx="7792">
                  <c:v>4.1291793520601248</c:v>
                </c:pt>
                <c:pt idx="7793">
                  <c:v>4.1291793520601248</c:v>
                </c:pt>
                <c:pt idx="7794">
                  <c:v>4.1291793520601248</c:v>
                </c:pt>
                <c:pt idx="7795">
                  <c:v>4.1291793520601248</c:v>
                </c:pt>
                <c:pt idx="7796">
                  <c:v>4.1291793520601248</c:v>
                </c:pt>
                <c:pt idx="7797">
                  <c:v>4.1291793520601248</c:v>
                </c:pt>
                <c:pt idx="7798">
                  <c:v>4.1291793520601248</c:v>
                </c:pt>
                <c:pt idx="7799">
                  <c:v>4.1291793520601248</c:v>
                </c:pt>
                <c:pt idx="7800">
                  <c:v>4.1291793520601248</c:v>
                </c:pt>
                <c:pt idx="7801">
                  <c:v>4.1291793520601248</c:v>
                </c:pt>
                <c:pt idx="7802">
                  <c:v>4.1291793520601248</c:v>
                </c:pt>
                <c:pt idx="7803">
                  <c:v>4.1291793520601248</c:v>
                </c:pt>
                <c:pt idx="7804">
                  <c:v>4.1291793520601248</c:v>
                </c:pt>
                <c:pt idx="7805">
                  <c:v>4.1291793520601248</c:v>
                </c:pt>
                <c:pt idx="7806">
                  <c:v>4.1291793520601248</c:v>
                </c:pt>
                <c:pt idx="7807">
                  <c:v>4.1291793520601248</c:v>
                </c:pt>
                <c:pt idx="7808">
                  <c:v>4.1291793520601248</c:v>
                </c:pt>
                <c:pt idx="7809">
                  <c:v>4.1291793520601248</c:v>
                </c:pt>
                <c:pt idx="7810">
                  <c:v>4.1291793520601248</c:v>
                </c:pt>
                <c:pt idx="7811">
                  <c:v>4.1291793520601248</c:v>
                </c:pt>
                <c:pt idx="7812">
                  <c:v>4.1291793520601248</c:v>
                </c:pt>
                <c:pt idx="7813">
                  <c:v>4.1291793520601248</c:v>
                </c:pt>
                <c:pt idx="7814">
                  <c:v>4.1291793520601248</c:v>
                </c:pt>
                <c:pt idx="7815">
                  <c:v>4.1291793520601248</c:v>
                </c:pt>
                <c:pt idx="7816">
                  <c:v>4.1291793520601248</c:v>
                </c:pt>
                <c:pt idx="7817">
                  <c:v>4.1291793520601248</c:v>
                </c:pt>
                <c:pt idx="7818">
                  <c:v>4.1291793520601248</c:v>
                </c:pt>
                <c:pt idx="7819">
                  <c:v>4.1291793520601248</c:v>
                </c:pt>
                <c:pt idx="7820">
                  <c:v>4.1291793520601248</c:v>
                </c:pt>
                <c:pt idx="7821">
                  <c:v>4.1291793520601248</c:v>
                </c:pt>
                <c:pt idx="7822">
                  <c:v>4.1291793520601248</c:v>
                </c:pt>
                <c:pt idx="7823">
                  <c:v>4.1291793520601248</c:v>
                </c:pt>
                <c:pt idx="7824">
                  <c:v>4.1291793520601248</c:v>
                </c:pt>
                <c:pt idx="7825">
                  <c:v>4.1291793520601248</c:v>
                </c:pt>
                <c:pt idx="7826">
                  <c:v>4.1291793520601248</c:v>
                </c:pt>
                <c:pt idx="7827">
                  <c:v>4.1291793520601248</c:v>
                </c:pt>
                <c:pt idx="7828">
                  <c:v>3.8866410466232519</c:v>
                </c:pt>
                <c:pt idx="7829">
                  <c:v>3.8866410466232519</c:v>
                </c:pt>
                <c:pt idx="7830">
                  <c:v>3.8866410466232519</c:v>
                </c:pt>
                <c:pt idx="7831">
                  <c:v>3.8866410466232519</c:v>
                </c:pt>
                <c:pt idx="7832">
                  <c:v>3.8866410466232519</c:v>
                </c:pt>
                <c:pt idx="7833">
                  <c:v>3.8866410466232519</c:v>
                </c:pt>
                <c:pt idx="7834">
                  <c:v>3.8866410466232519</c:v>
                </c:pt>
                <c:pt idx="7835">
                  <c:v>4.1291793520601292</c:v>
                </c:pt>
                <c:pt idx="7836">
                  <c:v>4.1291793520601292</c:v>
                </c:pt>
                <c:pt idx="7837">
                  <c:v>4.1291793520601292</c:v>
                </c:pt>
                <c:pt idx="7838">
                  <c:v>4.1291793520601292</c:v>
                </c:pt>
                <c:pt idx="7839">
                  <c:v>4.1291793520601292</c:v>
                </c:pt>
                <c:pt idx="7840">
                  <c:v>4.1291793520601292</c:v>
                </c:pt>
                <c:pt idx="7841">
                  <c:v>4.3717176574970038</c:v>
                </c:pt>
                <c:pt idx="7842">
                  <c:v>4.3717176574970038</c:v>
                </c:pt>
                <c:pt idx="7843">
                  <c:v>4.1291793520601283</c:v>
                </c:pt>
                <c:pt idx="7844">
                  <c:v>4.1291793520601283</c:v>
                </c:pt>
                <c:pt idx="7845">
                  <c:v>4.1291793520601283</c:v>
                </c:pt>
                <c:pt idx="7846">
                  <c:v>4.3717176574970082</c:v>
                </c:pt>
                <c:pt idx="7847">
                  <c:v>4.3717176574970082</c:v>
                </c:pt>
                <c:pt idx="7848">
                  <c:v>4.1291793520601248</c:v>
                </c:pt>
                <c:pt idx="7849">
                  <c:v>4.1291793520601248</c:v>
                </c:pt>
                <c:pt idx="7850">
                  <c:v>4.1291793520601248</c:v>
                </c:pt>
                <c:pt idx="7851">
                  <c:v>4.1291793520601248</c:v>
                </c:pt>
                <c:pt idx="7852">
                  <c:v>4.1291793520601248</c:v>
                </c:pt>
                <c:pt idx="7853">
                  <c:v>4.1291793520601248</c:v>
                </c:pt>
                <c:pt idx="7854">
                  <c:v>4.1291793520601248</c:v>
                </c:pt>
                <c:pt idx="7855">
                  <c:v>4.1291793520601248</c:v>
                </c:pt>
                <c:pt idx="7856">
                  <c:v>4.1291793520601248</c:v>
                </c:pt>
                <c:pt idx="7857">
                  <c:v>4.1291793520601248</c:v>
                </c:pt>
                <c:pt idx="7858">
                  <c:v>4.1291793520601248</c:v>
                </c:pt>
                <c:pt idx="7859">
                  <c:v>4.1291793520601248</c:v>
                </c:pt>
                <c:pt idx="7860">
                  <c:v>4.1291793520601248</c:v>
                </c:pt>
                <c:pt idx="7861">
                  <c:v>3.8866410466232519</c:v>
                </c:pt>
                <c:pt idx="7862">
                  <c:v>3.8866410466232519</c:v>
                </c:pt>
                <c:pt idx="7863">
                  <c:v>4.1291793520601292</c:v>
                </c:pt>
                <c:pt idx="7864">
                  <c:v>4.1291793520601292</c:v>
                </c:pt>
                <c:pt idx="7865">
                  <c:v>4.1291793520601292</c:v>
                </c:pt>
                <c:pt idx="7866">
                  <c:v>4.1291793520601292</c:v>
                </c:pt>
                <c:pt idx="7867">
                  <c:v>4.1291793520601292</c:v>
                </c:pt>
                <c:pt idx="7868">
                  <c:v>4.1291793520601292</c:v>
                </c:pt>
                <c:pt idx="7869">
                  <c:v>4.1291793520601292</c:v>
                </c:pt>
                <c:pt idx="7870">
                  <c:v>4.3717176574970038</c:v>
                </c:pt>
                <c:pt idx="7871">
                  <c:v>4.3717176574970038</c:v>
                </c:pt>
                <c:pt idx="7872">
                  <c:v>4.1291793520601283</c:v>
                </c:pt>
                <c:pt idx="7873">
                  <c:v>4.1291793520601283</c:v>
                </c:pt>
                <c:pt idx="7874">
                  <c:v>4.3717176574970082</c:v>
                </c:pt>
                <c:pt idx="7875">
                  <c:v>4.1291793520601248</c:v>
                </c:pt>
                <c:pt idx="7876">
                  <c:v>4.1291793520601248</c:v>
                </c:pt>
                <c:pt idx="7877">
                  <c:v>4.1291793520601248</c:v>
                </c:pt>
                <c:pt idx="7878">
                  <c:v>4.1291793520601248</c:v>
                </c:pt>
                <c:pt idx="7879">
                  <c:v>4.3717176574970082</c:v>
                </c:pt>
                <c:pt idx="7880">
                  <c:v>4.3717176574970082</c:v>
                </c:pt>
                <c:pt idx="7881">
                  <c:v>4.3717176574970082</c:v>
                </c:pt>
                <c:pt idx="7882">
                  <c:v>4.3717176574970082</c:v>
                </c:pt>
                <c:pt idx="7883">
                  <c:v>4.3717176574970082</c:v>
                </c:pt>
                <c:pt idx="7884">
                  <c:v>4.3717176574970082</c:v>
                </c:pt>
                <c:pt idx="7885">
                  <c:v>4.3717176574970082</c:v>
                </c:pt>
                <c:pt idx="7886">
                  <c:v>4.3717176574970082</c:v>
                </c:pt>
                <c:pt idx="7887">
                  <c:v>4.3717176574970082</c:v>
                </c:pt>
                <c:pt idx="7888">
                  <c:v>4.1291793520601248</c:v>
                </c:pt>
                <c:pt idx="7889">
                  <c:v>4.1291793520601248</c:v>
                </c:pt>
                <c:pt idx="7890">
                  <c:v>4.1291793520601248</c:v>
                </c:pt>
                <c:pt idx="7891">
                  <c:v>4.1291793520601248</c:v>
                </c:pt>
                <c:pt idx="7892">
                  <c:v>4.3717176574970082</c:v>
                </c:pt>
                <c:pt idx="7893">
                  <c:v>4.3717176574970082</c:v>
                </c:pt>
                <c:pt idx="7894">
                  <c:v>4.3717176574970082</c:v>
                </c:pt>
                <c:pt idx="7895">
                  <c:v>4.3717176574970082</c:v>
                </c:pt>
                <c:pt idx="7896">
                  <c:v>4.3717176574970082</c:v>
                </c:pt>
                <c:pt idx="7897">
                  <c:v>4.3717176574970082</c:v>
                </c:pt>
                <c:pt idx="7898">
                  <c:v>4.3717176574970082</c:v>
                </c:pt>
                <c:pt idx="7899">
                  <c:v>4.3717176574970082</c:v>
                </c:pt>
                <c:pt idx="7900">
                  <c:v>4.3717176574970082</c:v>
                </c:pt>
                <c:pt idx="7901">
                  <c:v>4.3717176574970082</c:v>
                </c:pt>
                <c:pt idx="7902">
                  <c:v>4.3717176574970082</c:v>
                </c:pt>
                <c:pt idx="7903">
                  <c:v>4.3717176574970082</c:v>
                </c:pt>
                <c:pt idx="7904">
                  <c:v>4.3717176574970082</c:v>
                </c:pt>
                <c:pt idx="7905">
                  <c:v>4.6142559629338784</c:v>
                </c:pt>
                <c:pt idx="7906">
                  <c:v>4.6142559629338784</c:v>
                </c:pt>
                <c:pt idx="7907">
                  <c:v>4.6142559629338784</c:v>
                </c:pt>
                <c:pt idx="7908">
                  <c:v>4.6142559629338784</c:v>
                </c:pt>
                <c:pt idx="7909">
                  <c:v>4.6142559629338784</c:v>
                </c:pt>
                <c:pt idx="7910">
                  <c:v>4.6142559629338784</c:v>
                </c:pt>
                <c:pt idx="7911">
                  <c:v>4.6142559629338784</c:v>
                </c:pt>
                <c:pt idx="7912">
                  <c:v>4.6142559629338784</c:v>
                </c:pt>
                <c:pt idx="7913">
                  <c:v>4.6142559629338784</c:v>
                </c:pt>
                <c:pt idx="7914">
                  <c:v>4.3717176574970029</c:v>
                </c:pt>
                <c:pt idx="7915">
                  <c:v>4.6142559629338775</c:v>
                </c:pt>
                <c:pt idx="7916">
                  <c:v>4.3717176574970065</c:v>
                </c:pt>
                <c:pt idx="7917">
                  <c:v>4.6142559629338749</c:v>
                </c:pt>
                <c:pt idx="7918">
                  <c:v>4.6142559629338749</c:v>
                </c:pt>
                <c:pt idx="7919">
                  <c:v>4.6142559629338749</c:v>
                </c:pt>
                <c:pt idx="7920">
                  <c:v>4.3717176574970065</c:v>
                </c:pt>
                <c:pt idx="7921">
                  <c:v>4.3717176574970065</c:v>
                </c:pt>
                <c:pt idx="7922">
                  <c:v>4.3717176574970065</c:v>
                </c:pt>
                <c:pt idx="7923">
                  <c:v>4.3717176574970065</c:v>
                </c:pt>
                <c:pt idx="7924">
                  <c:v>4.3717176574970065</c:v>
                </c:pt>
                <c:pt idx="7925">
                  <c:v>4.3717176574970065</c:v>
                </c:pt>
                <c:pt idx="7926">
                  <c:v>4.3717176574970065</c:v>
                </c:pt>
                <c:pt idx="7927">
                  <c:v>4.3717176574970065</c:v>
                </c:pt>
                <c:pt idx="7928">
                  <c:v>4.3717176574970065</c:v>
                </c:pt>
                <c:pt idx="7929">
                  <c:v>4.3717176574970065</c:v>
                </c:pt>
                <c:pt idx="7930">
                  <c:v>4.3717176574970065</c:v>
                </c:pt>
                <c:pt idx="7931">
                  <c:v>4.6142559629338749</c:v>
                </c:pt>
                <c:pt idx="7932">
                  <c:v>4.6142559629338749</c:v>
                </c:pt>
                <c:pt idx="7933">
                  <c:v>4.3717176574970065</c:v>
                </c:pt>
                <c:pt idx="7934">
                  <c:v>4.6142559629338749</c:v>
                </c:pt>
                <c:pt idx="7935">
                  <c:v>4.6142559629338749</c:v>
                </c:pt>
                <c:pt idx="7936">
                  <c:v>4.3717176574970065</c:v>
                </c:pt>
                <c:pt idx="7937">
                  <c:v>4.3717176574970065</c:v>
                </c:pt>
                <c:pt idx="7938">
                  <c:v>4.6142559629338749</c:v>
                </c:pt>
                <c:pt idx="7939">
                  <c:v>4.6142559629338749</c:v>
                </c:pt>
                <c:pt idx="7940">
                  <c:v>4.6142559629338749</c:v>
                </c:pt>
                <c:pt idx="7941">
                  <c:v>4.6142559629338749</c:v>
                </c:pt>
                <c:pt idx="7942">
                  <c:v>4.6142559629338749</c:v>
                </c:pt>
                <c:pt idx="7943">
                  <c:v>4.6142559629338749</c:v>
                </c:pt>
                <c:pt idx="7944">
                  <c:v>4.6142559629338749</c:v>
                </c:pt>
                <c:pt idx="7945">
                  <c:v>4.3717176574970065</c:v>
                </c:pt>
                <c:pt idx="7946">
                  <c:v>4.3717176574970065</c:v>
                </c:pt>
                <c:pt idx="7947">
                  <c:v>4.3717176574970065</c:v>
                </c:pt>
                <c:pt idx="7948">
                  <c:v>4.3717176574970065</c:v>
                </c:pt>
                <c:pt idx="7949">
                  <c:v>4.3717176574970065</c:v>
                </c:pt>
                <c:pt idx="7950">
                  <c:v>4.3717176574970065</c:v>
                </c:pt>
                <c:pt idx="7951">
                  <c:v>4.3717176574970065</c:v>
                </c:pt>
                <c:pt idx="7952">
                  <c:v>4.3717176574970065</c:v>
                </c:pt>
                <c:pt idx="7953">
                  <c:v>4.3717176574970065</c:v>
                </c:pt>
                <c:pt idx="7954">
                  <c:v>4.3717176574970065</c:v>
                </c:pt>
                <c:pt idx="7955">
                  <c:v>4.3717176574970065</c:v>
                </c:pt>
                <c:pt idx="7956">
                  <c:v>4.3717176574970065</c:v>
                </c:pt>
                <c:pt idx="7957">
                  <c:v>4.3717176574970065</c:v>
                </c:pt>
                <c:pt idx="7958">
                  <c:v>4.6142559629338749</c:v>
                </c:pt>
                <c:pt idx="7959">
                  <c:v>4.6142559629338749</c:v>
                </c:pt>
                <c:pt idx="7960">
                  <c:v>4.3717176574970065</c:v>
                </c:pt>
                <c:pt idx="7961">
                  <c:v>4.3717176574970065</c:v>
                </c:pt>
                <c:pt idx="7962">
                  <c:v>4.3717176574970065</c:v>
                </c:pt>
                <c:pt idx="7963">
                  <c:v>4.3717176574970065</c:v>
                </c:pt>
                <c:pt idx="7964">
                  <c:v>4.6142559629338749</c:v>
                </c:pt>
                <c:pt idx="7965">
                  <c:v>4.3717176574970065</c:v>
                </c:pt>
                <c:pt idx="7966">
                  <c:v>4.3717176574970065</c:v>
                </c:pt>
                <c:pt idx="7967">
                  <c:v>4.3717176574970065</c:v>
                </c:pt>
                <c:pt idx="7968">
                  <c:v>4.1291793520601257</c:v>
                </c:pt>
                <c:pt idx="7969">
                  <c:v>4.1291793520601257</c:v>
                </c:pt>
                <c:pt idx="7970">
                  <c:v>4.3717176574970003</c:v>
                </c:pt>
                <c:pt idx="7971">
                  <c:v>4.3717176574970003</c:v>
                </c:pt>
                <c:pt idx="7972">
                  <c:v>4.3717176574970003</c:v>
                </c:pt>
                <c:pt idx="7973">
                  <c:v>4.1291793520601292</c:v>
                </c:pt>
                <c:pt idx="7974">
                  <c:v>4.371717657497002</c:v>
                </c:pt>
                <c:pt idx="7975">
                  <c:v>4.371717657497002</c:v>
                </c:pt>
                <c:pt idx="7976">
                  <c:v>4.371717657497002</c:v>
                </c:pt>
                <c:pt idx="7977">
                  <c:v>4.371717657497002</c:v>
                </c:pt>
                <c:pt idx="7978">
                  <c:v>4.1291793520601248</c:v>
                </c:pt>
                <c:pt idx="7979">
                  <c:v>4.1291793520601248</c:v>
                </c:pt>
                <c:pt idx="7980">
                  <c:v>4.1291793520601248</c:v>
                </c:pt>
                <c:pt idx="7981">
                  <c:v>4.1291793520601248</c:v>
                </c:pt>
                <c:pt idx="7982">
                  <c:v>4.1291793520601248</c:v>
                </c:pt>
                <c:pt idx="7983">
                  <c:v>4.1291793520601248</c:v>
                </c:pt>
                <c:pt idx="7984">
                  <c:v>4.1291793520601248</c:v>
                </c:pt>
                <c:pt idx="7985">
                  <c:v>4.1291793520601248</c:v>
                </c:pt>
                <c:pt idx="7986">
                  <c:v>4.1291793520601248</c:v>
                </c:pt>
                <c:pt idx="7987">
                  <c:v>4.3717176574970082</c:v>
                </c:pt>
                <c:pt idx="7988">
                  <c:v>4.3717176574970082</c:v>
                </c:pt>
                <c:pt idx="7989">
                  <c:v>4.3717176574970082</c:v>
                </c:pt>
                <c:pt idx="7990">
                  <c:v>4.3717176574970082</c:v>
                </c:pt>
                <c:pt idx="7991">
                  <c:v>4.3717176574970082</c:v>
                </c:pt>
                <c:pt idx="7992">
                  <c:v>4.3717176574970082</c:v>
                </c:pt>
                <c:pt idx="7993">
                  <c:v>4.1291793520601248</c:v>
                </c:pt>
                <c:pt idx="7994">
                  <c:v>4.1291793520601248</c:v>
                </c:pt>
                <c:pt idx="7995">
                  <c:v>4.1291793520601248</c:v>
                </c:pt>
                <c:pt idx="7996">
                  <c:v>4.1291793520601248</c:v>
                </c:pt>
                <c:pt idx="7997">
                  <c:v>4.1291793520601248</c:v>
                </c:pt>
                <c:pt idx="7998">
                  <c:v>4.3717176574970082</c:v>
                </c:pt>
                <c:pt idx="7999">
                  <c:v>4.3717176574970082</c:v>
                </c:pt>
                <c:pt idx="8000">
                  <c:v>4.3717176574970082</c:v>
                </c:pt>
                <c:pt idx="8001">
                  <c:v>4.1291793520601248</c:v>
                </c:pt>
                <c:pt idx="8002">
                  <c:v>4.1291793520601248</c:v>
                </c:pt>
                <c:pt idx="8003">
                  <c:v>4.1291793520601248</c:v>
                </c:pt>
                <c:pt idx="8004">
                  <c:v>4.1291793520601248</c:v>
                </c:pt>
                <c:pt idx="8005">
                  <c:v>4.1291793520601248</c:v>
                </c:pt>
                <c:pt idx="8006">
                  <c:v>4.1291793520601248</c:v>
                </c:pt>
                <c:pt idx="8007">
                  <c:v>4.1291793520601248</c:v>
                </c:pt>
                <c:pt idx="8008">
                  <c:v>4.1291793520601248</c:v>
                </c:pt>
                <c:pt idx="8009">
                  <c:v>4.1291793520601248</c:v>
                </c:pt>
                <c:pt idx="8010">
                  <c:v>4.1291793520601248</c:v>
                </c:pt>
                <c:pt idx="8011">
                  <c:v>4.3717176574970082</c:v>
                </c:pt>
                <c:pt idx="8012">
                  <c:v>4.3717176574970082</c:v>
                </c:pt>
                <c:pt idx="8013">
                  <c:v>4.3717176574970082</c:v>
                </c:pt>
                <c:pt idx="8014">
                  <c:v>4.1291793520601248</c:v>
                </c:pt>
                <c:pt idx="8015">
                  <c:v>4.1291793520601248</c:v>
                </c:pt>
                <c:pt idx="8016">
                  <c:v>4.1291793520601248</c:v>
                </c:pt>
                <c:pt idx="8017">
                  <c:v>4.1291793520601248</c:v>
                </c:pt>
                <c:pt idx="8018">
                  <c:v>4.1291793520601248</c:v>
                </c:pt>
                <c:pt idx="8019">
                  <c:v>4.1291793520601248</c:v>
                </c:pt>
                <c:pt idx="8020">
                  <c:v>4.1291793520601248</c:v>
                </c:pt>
                <c:pt idx="8021">
                  <c:v>4.1291793520601248</c:v>
                </c:pt>
                <c:pt idx="8022">
                  <c:v>4.1291793520601248</c:v>
                </c:pt>
                <c:pt idx="8023">
                  <c:v>4.3717176574970082</c:v>
                </c:pt>
                <c:pt idx="8024">
                  <c:v>4.3717176574970082</c:v>
                </c:pt>
                <c:pt idx="8025">
                  <c:v>4.1291793520601248</c:v>
                </c:pt>
                <c:pt idx="8026">
                  <c:v>4.3717176574970082</c:v>
                </c:pt>
                <c:pt idx="8027">
                  <c:v>4.3717176574970082</c:v>
                </c:pt>
                <c:pt idx="8028">
                  <c:v>4.6142559629338784</c:v>
                </c:pt>
                <c:pt idx="8029">
                  <c:v>4.3717176574970029</c:v>
                </c:pt>
                <c:pt idx="8030">
                  <c:v>4.3717176574970029</c:v>
                </c:pt>
                <c:pt idx="8031">
                  <c:v>4.1291793520601292</c:v>
                </c:pt>
                <c:pt idx="8032">
                  <c:v>4.1291793520601292</c:v>
                </c:pt>
                <c:pt idx="8033">
                  <c:v>4.1291793520601292</c:v>
                </c:pt>
                <c:pt idx="8034">
                  <c:v>4.371717657497002</c:v>
                </c:pt>
                <c:pt idx="8035">
                  <c:v>4.371717657497002</c:v>
                </c:pt>
                <c:pt idx="8036">
                  <c:v>4.371717657497002</c:v>
                </c:pt>
                <c:pt idx="8037">
                  <c:v>4.1291793520601248</c:v>
                </c:pt>
                <c:pt idx="8038">
                  <c:v>4.3717176574970082</c:v>
                </c:pt>
                <c:pt idx="8039">
                  <c:v>4.3717176574970082</c:v>
                </c:pt>
                <c:pt idx="8040">
                  <c:v>4.3717176574970082</c:v>
                </c:pt>
                <c:pt idx="8041">
                  <c:v>4.3717176574970082</c:v>
                </c:pt>
                <c:pt idx="8042">
                  <c:v>4.1291793520601248</c:v>
                </c:pt>
                <c:pt idx="8043">
                  <c:v>4.1291793520601248</c:v>
                </c:pt>
                <c:pt idx="8044">
                  <c:v>4.1291793520601248</c:v>
                </c:pt>
                <c:pt idx="8045">
                  <c:v>4.1291793520601248</c:v>
                </c:pt>
                <c:pt idx="8046">
                  <c:v>4.1291793520601248</c:v>
                </c:pt>
                <c:pt idx="8047">
                  <c:v>4.1291793520601248</c:v>
                </c:pt>
                <c:pt idx="8048">
                  <c:v>4.1291793520601248</c:v>
                </c:pt>
                <c:pt idx="8049">
                  <c:v>4.1291793520601248</c:v>
                </c:pt>
                <c:pt idx="8050">
                  <c:v>4.1291793520601248</c:v>
                </c:pt>
                <c:pt idx="8051">
                  <c:v>4.3717176574970082</c:v>
                </c:pt>
                <c:pt idx="8052">
                  <c:v>4.3717176574970082</c:v>
                </c:pt>
                <c:pt idx="8053">
                  <c:v>4.3717176574970082</c:v>
                </c:pt>
                <c:pt idx="8054">
                  <c:v>4.3717176574970082</c:v>
                </c:pt>
                <c:pt idx="8055">
                  <c:v>4.3717176574970082</c:v>
                </c:pt>
                <c:pt idx="8056">
                  <c:v>4.3717176574970082</c:v>
                </c:pt>
                <c:pt idx="8057">
                  <c:v>4.3717176574970082</c:v>
                </c:pt>
                <c:pt idx="8058">
                  <c:v>4.3717176574970082</c:v>
                </c:pt>
                <c:pt idx="8059">
                  <c:v>4.3717176574970082</c:v>
                </c:pt>
                <c:pt idx="8060">
                  <c:v>4.3717176574970082</c:v>
                </c:pt>
                <c:pt idx="8061">
                  <c:v>4.1291793520601248</c:v>
                </c:pt>
                <c:pt idx="8062">
                  <c:v>4.3717176574970082</c:v>
                </c:pt>
                <c:pt idx="8063">
                  <c:v>4.3717176574970082</c:v>
                </c:pt>
                <c:pt idx="8064">
                  <c:v>4.3717176574970082</c:v>
                </c:pt>
                <c:pt idx="8065">
                  <c:v>4.3717176574970082</c:v>
                </c:pt>
                <c:pt idx="8066">
                  <c:v>4.3717176574970082</c:v>
                </c:pt>
                <c:pt idx="8067">
                  <c:v>4.6142559629338784</c:v>
                </c:pt>
                <c:pt idx="8068">
                  <c:v>4.3717176574970029</c:v>
                </c:pt>
                <c:pt idx="8069">
                  <c:v>4.3717176574970029</c:v>
                </c:pt>
                <c:pt idx="8070">
                  <c:v>4.3717176574970029</c:v>
                </c:pt>
                <c:pt idx="8071">
                  <c:v>4.3717176574970029</c:v>
                </c:pt>
                <c:pt idx="8072">
                  <c:v>4.3717176574970029</c:v>
                </c:pt>
                <c:pt idx="8073">
                  <c:v>4.1291793520601292</c:v>
                </c:pt>
                <c:pt idx="8074">
                  <c:v>4.1291793520601292</c:v>
                </c:pt>
                <c:pt idx="8075">
                  <c:v>4.371717657497002</c:v>
                </c:pt>
                <c:pt idx="8076">
                  <c:v>4.1291793520601248</c:v>
                </c:pt>
                <c:pt idx="8077">
                  <c:v>4.3717176574970082</c:v>
                </c:pt>
                <c:pt idx="8078">
                  <c:v>4.3717176574970082</c:v>
                </c:pt>
                <c:pt idx="8079">
                  <c:v>4.3717176574970082</c:v>
                </c:pt>
                <c:pt idx="8080">
                  <c:v>4.3717176574970082</c:v>
                </c:pt>
                <c:pt idx="8081">
                  <c:v>4.3717176574970082</c:v>
                </c:pt>
                <c:pt idx="8082">
                  <c:v>4.3717176574970082</c:v>
                </c:pt>
                <c:pt idx="8083">
                  <c:v>4.3717176574970082</c:v>
                </c:pt>
                <c:pt idx="8084">
                  <c:v>4.3717176574970082</c:v>
                </c:pt>
                <c:pt idx="8085">
                  <c:v>4.3717176574970082</c:v>
                </c:pt>
                <c:pt idx="8086">
                  <c:v>4.1291793520601248</c:v>
                </c:pt>
                <c:pt idx="8087">
                  <c:v>4.3717176574970082</c:v>
                </c:pt>
                <c:pt idx="8088">
                  <c:v>4.3717176574970082</c:v>
                </c:pt>
                <c:pt idx="8089">
                  <c:v>4.3717176574970082</c:v>
                </c:pt>
                <c:pt idx="8090">
                  <c:v>4.3717176574970082</c:v>
                </c:pt>
                <c:pt idx="8091">
                  <c:v>4.3717176574970082</c:v>
                </c:pt>
                <c:pt idx="8092">
                  <c:v>4.3717176574970082</c:v>
                </c:pt>
                <c:pt idx="8093">
                  <c:v>4.3717176574970082</c:v>
                </c:pt>
                <c:pt idx="8094">
                  <c:v>4.3717176574970082</c:v>
                </c:pt>
                <c:pt idx="8095">
                  <c:v>4.3717176574970082</c:v>
                </c:pt>
                <c:pt idx="8096">
                  <c:v>4.3717176574970082</c:v>
                </c:pt>
                <c:pt idx="8097">
                  <c:v>4.3717176574970082</c:v>
                </c:pt>
                <c:pt idx="8098">
                  <c:v>4.1291793520601248</c:v>
                </c:pt>
                <c:pt idx="8099">
                  <c:v>4.1291793520601248</c:v>
                </c:pt>
                <c:pt idx="8100">
                  <c:v>4.3717176574970082</c:v>
                </c:pt>
                <c:pt idx="8101">
                  <c:v>4.1291793520601248</c:v>
                </c:pt>
                <c:pt idx="8102">
                  <c:v>4.3717176574970082</c:v>
                </c:pt>
                <c:pt idx="8103">
                  <c:v>4.3717176574970082</c:v>
                </c:pt>
                <c:pt idx="8104">
                  <c:v>4.3717176574970082</c:v>
                </c:pt>
                <c:pt idx="8105">
                  <c:v>4.3717176574970082</c:v>
                </c:pt>
                <c:pt idx="8106">
                  <c:v>4.3717176574970082</c:v>
                </c:pt>
                <c:pt idx="8107">
                  <c:v>4.3717176574970082</c:v>
                </c:pt>
                <c:pt idx="8108">
                  <c:v>4.3717176574970082</c:v>
                </c:pt>
                <c:pt idx="8109">
                  <c:v>4.3717176574970082</c:v>
                </c:pt>
                <c:pt idx="8110">
                  <c:v>4.1291793520601248</c:v>
                </c:pt>
                <c:pt idx="8111">
                  <c:v>4.1291793520601248</c:v>
                </c:pt>
                <c:pt idx="8112">
                  <c:v>4.3717176574970082</c:v>
                </c:pt>
                <c:pt idx="8113">
                  <c:v>4.3717176574970082</c:v>
                </c:pt>
                <c:pt idx="8114">
                  <c:v>4.3717176574970082</c:v>
                </c:pt>
                <c:pt idx="8115">
                  <c:v>4.1291793520601248</c:v>
                </c:pt>
                <c:pt idx="8116">
                  <c:v>4.3717176574970082</c:v>
                </c:pt>
                <c:pt idx="8117">
                  <c:v>4.3717176574970082</c:v>
                </c:pt>
                <c:pt idx="8118">
                  <c:v>4.3717176574970082</c:v>
                </c:pt>
                <c:pt idx="8119">
                  <c:v>4.3717176574970082</c:v>
                </c:pt>
                <c:pt idx="8120">
                  <c:v>4.3717176574970082</c:v>
                </c:pt>
                <c:pt idx="8121">
                  <c:v>4.3717176574970082</c:v>
                </c:pt>
                <c:pt idx="8122">
                  <c:v>4.3717176574970082</c:v>
                </c:pt>
                <c:pt idx="8123">
                  <c:v>4.3717176574970082</c:v>
                </c:pt>
                <c:pt idx="8124">
                  <c:v>4.3717176574970082</c:v>
                </c:pt>
                <c:pt idx="8125">
                  <c:v>4.3717176574970082</c:v>
                </c:pt>
                <c:pt idx="8126">
                  <c:v>4.3717176574970082</c:v>
                </c:pt>
                <c:pt idx="8127">
                  <c:v>4.1291793520601248</c:v>
                </c:pt>
                <c:pt idx="8128">
                  <c:v>4.3717176574970082</c:v>
                </c:pt>
                <c:pt idx="8129">
                  <c:v>4.3717176574970082</c:v>
                </c:pt>
                <c:pt idx="8130">
                  <c:v>4.1291793520601248</c:v>
                </c:pt>
                <c:pt idx="8131">
                  <c:v>4.1291793520601248</c:v>
                </c:pt>
                <c:pt idx="8132">
                  <c:v>4.1291793520601248</c:v>
                </c:pt>
                <c:pt idx="8133">
                  <c:v>4.1291793520601248</c:v>
                </c:pt>
                <c:pt idx="8134">
                  <c:v>4.3717176574970082</c:v>
                </c:pt>
                <c:pt idx="8135">
                  <c:v>4.3717176574970082</c:v>
                </c:pt>
                <c:pt idx="8136">
                  <c:v>4.3717176574970082</c:v>
                </c:pt>
                <c:pt idx="8137">
                  <c:v>4.3717176574970082</c:v>
                </c:pt>
                <c:pt idx="8138">
                  <c:v>4.3717176574970082</c:v>
                </c:pt>
                <c:pt idx="8139">
                  <c:v>4.3717176574970082</c:v>
                </c:pt>
                <c:pt idx="8140">
                  <c:v>4.1291793520601248</c:v>
                </c:pt>
                <c:pt idx="8141">
                  <c:v>4.3717176574970082</c:v>
                </c:pt>
                <c:pt idx="8142">
                  <c:v>4.1291793520601248</c:v>
                </c:pt>
                <c:pt idx="8143">
                  <c:v>4.1291793520601248</c:v>
                </c:pt>
                <c:pt idx="8144">
                  <c:v>4.1291793520601248</c:v>
                </c:pt>
                <c:pt idx="8145">
                  <c:v>4.1291793520601248</c:v>
                </c:pt>
                <c:pt idx="8146">
                  <c:v>4.3717176574970082</c:v>
                </c:pt>
                <c:pt idx="8147">
                  <c:v>4.3717176574970082</c:v>
                </c:pt>
                <c:pt idx="8148">
                  <c:v>4.3717176574970082</c:v>
                </c:pt>
                <c:pt idx="8149">
                  <c:v>4.3717176574970082</c:v>
                </c:pt>
                <c:pt idx="8150">
                  <c:v>4.3717176574970082</c:v>
                </c:pt>
                <c:pt idx="8151">
                  <c:v>4.3717176574970082</c:v>
                </c:pt>
                <c:pt idx="8152">
                  <c:v>4.3717176574970082</c:v>
                </c:pt>
                <c:pt idx="8153">
                  <c:v>4.3717176574970082</c:v>
                </c:pt>
                <c:pt idx="8154">
                  <c:v>4.1291793520601248</c:v>
                </c:pt>
                <c:pt idx="8155">
                  <c:v>4.1291793520601248</c:v>
                </c:pt>
                <c:pt idx="8156">
                  <c:v>4.1291793520601248</c:v>
                </c:pt>
                <c:pt idx="8157">
                  <c:v>4.1291793520601248</c:v>
                </c:pt>
                <c:pt idx="8158">
                  <c:v>4.1291793520601248</c:v>
                </c:pt>
                <c:pt idx="8159">
                  <c:v>4.3717176574970082</c:v>
                </c:pt>
                <c:pt idx="8160">
                  <c:v>4.3717176574970082</c:v>
                </c:pt>
                <c:pt idx="8161">
                  <c:v>4.3717176574970082</c:v>
                </c:pt>
                <c:pt idx="8162">
                  <c:v>4.3717176574970082</c:v>
                </c:pt>
                <c:pt idx="8163">
                  <c:v>4.3717176574970082</c:v>
                </c:pt>
                <c:pt idx="8164">
                  <c:v>4.3717176574970082</c:v>
                </c:pt>
                <c:pt idx="8165">
                  <c:v>4.3717176574970082</c:v>
                </c:pt>
                <c:pt idx="8166">
                  <c:v>4.1291793520601248</c:v>
                </c:pt>
                <c:pt idx="8167">
                  <c:v>4.1291793520601248</c:v>
                </c:pt>
                <c:pt idx="8168">
                  <c:v>4.1291793520601248</c:v>
                </c:pt>
                <c:pt idx="8169">
                  <c:v>4.1291793520601248</c:v>
                </c:pt>
                <c:pt idx="8170">
                  <c:v>4.1291793520601248</c:v>
                </c:pt>
                <c:pt idx="8171">
                  <c:v>4.1291793520601248</c:v>
                </c:pt>
                <c:pt idx="8172">
                  <c:v>4.1291793520601248</c:v>
                </c:pt>
                <c:pt idx="8173">
                  <c:v>4.1291793520601248</c:v>
                </c:pt>
                <c:pt idx="8174">
                  <c:v>4.3717176574970082</c:v>
                </c:pt>
                <c:pt idx="8175">
                  <c:v>4.3717176574970082</c:v>
                </c:pt>
                <c:pt idx="8176">
                  <c:v>4.3717176574970082</c:v>
                </c:pt>
                <c:pt idx="8177">
                  <c:v>4.1291793520601248</c:v>
                </c:pt>
                <c:pt idx="8178">
                  <c:v>4.1291793520601248</c:v>
                </c:pt>
                <c:pt idx="8179">
                  <c:v>4.1291793520601248</c:v>
                </c:pt>
                <c:pt idx="8180">
                  <c:v>4.1291793520601248</c:v>
                </c:pt>
                <c:pt idx="8181">
                  <c:v>4.1291793520601248</c:v>
                </c:pt>
                <c:pt idx="8182">
                  <c:v>4.1291793520601248</c:v>
                </c:pt>
                <c:pt idx="8183">
                  <c:v>4.1291793520601248</c:v>
                </c:pt>
                <c:pt idx="8184">
                  <c:v>4.3717176574970082</c:v>
                </c:pt>
                <c:pt idx="8185">
                  <c:v>4.3717176574970082</c:v>
                </c:pt>
                <c:pt idx="8186">
                  <c:v>4.3717176574970082</c:v>
                </c:pt>
                <c:pt idx="8187">
                  <c:v>4.3717176574970082</c:v>
                </c:pt>
                <c:pt idx="8188">
                  <c:v>4.1291793520601248</c:v>
                </c:pt>
                <c:pt idx="8189">
                  <c:v>4.1291793520601248</c:v>
                </c:pt>
                <c:pt idx="8190">
                  <c:v>4.1291793520601248</c:v>
                </c:pt>
                <c:pt idx="8191">
                  <c:v>4.1291793520601248</c:v>
                </c:pt>
                <c:pt idx="8192">
                  <c:v>4.1291793520601248</c:v>
                </c:pt>
                <c:pt idx="8193">
                  <c:v>4.1291793520601248</c:v>
                </c:pt>
                <c:pt idx="8194">
                  <c:v>4.1291793520601248</c:v>
                </c:pt>
                <c:pt idx="8195">
                  <c:v>4.1291793520601248</c:v>
                </c:pt>
                <c:pt idx="8196">
                  <c:v>4.1291793520601248</c:v>
                </c:pt>
                <c:pt idx="8197">
                  <c:v>4.1291793520601248</c:v>
                </c:pt>
                <c:pt idx="8198">
                  <c:v>4.1291793520601248</c:v>
                </c:pt>
                <c:pt idx="8199">
                  <c:v>4.1291793520601248</c:v>
                </c:pt>
                <c:pt idx="8200">
                  <c:v>4.1291793520601248</c:v>
                </c:pt>
                <c:pt idx="8201">
                  <c:v>3.8866410466232519</c:v>
                </c:pt>
                <c:pt idx="8202">
                  <c:v>4.1291793520601292</c:v>
                </c:pt>
                <c:pt idx="8203">
                  <c:v>4.1291793520601292</c:v>
                </c:pt>
                <c:pt idx="8204">
                  <c:v>4.1291793520601292</c:v>
                </c:pt>
                <c:pt idx="8205">
                  <c:v>4.1291793520601292</c:v>
                </c:pt>
                <c:pt idx="8206">
                  <c:v>4.1291793520601292</c:v>
                </c:pt>
                <c:pt idx="8207">
                  <c:v>4.1291793520601292</c:v>
                </c:pt>
                <c:pt idx="8208">
                  <c:v>4.1291793520601292</c:v>
                </c:pt>
                <c:pt idx="8209">
                  <c:v>4.1291793520601292</c:v>
                </c:pt>
                <c:pt idx="8210">
                  <c:v>4.1291793520601292</c:v>
                </c:pt>
                <c:pt idx="8211">
                  <c:v>4.1291793520601292</c:v>
                </c:pt>
                <c:pt idx="8212">
                  <c:v>4.1291793520601292</c:v>
                </c:pt>
                <c:pt idx="8213">
                  <c:v>4.1291793520601292</c:v>
                </c:pt>
                <c:pt idx="8214">
                  <c:v>3.8866410466232537</c:v>
                </c:pt>
                <c:pt idx="8215">
                  <c:v>3.8866410466232537</c:v>
                </c:pt>
                <c:pt idx="8216">
                  <c:v>3.8866410466232537</c:v>
                </c:pt>
                <c:pt idx="8217">
                  <c:v>4.1291793520601301</c:v>
                </c:pt>
                <c:pt idx="8218">
                  <c:v>4.1291793520601301</c:v>
                </c:pt>
                <c:pt idx="8219">
                  <c:v>4.1291793520601301</c:v>
                </c:pt>
                <c:pt idx="8220">
                  <c:v>4.1291793520601301</c:v>
                </c:pt>
                <c:pt idx="8221">
                  <c:v>4.1291793520601301</c:v>
                </c:pt>
                <c:pt idx="8222">
                  <c:v>4.1291793520601301</c:v>
                </c:pt>
                <c:pt idx="8223">
                  <c:v>4.1291793520601301</c:v>
                </c:pt>
                <c:pt idx="8224">
                  <c:v>3.8866410466232524</c:v>
                </c:pt>
                <c:pt idx="8225">
                  <c:v>3.8866410466232524</c:v>
                </c:pt>
                <c:pt idx="8226">
                  <c:v>3.8866410466232524</c:v>
                </c:pt>
                <c:pt idx="8227">
                  <c:v>3.8866410466232524</c:v>
                </c:pt>
                <c:pt idx="8228">
                  <c:v>4.1291793520601274</c:v>
                </c:pt>
                <c:pt idx="8229">
                  <c:v>4.1291793520601274</c:v>
                </c:pt>
                <c:pt idx="8230">
                  <c:v>4.1291793520601274</c:v>
                </c:pt>
                <c:pt idx="8231">
                  <c:v>4.1291793520601274</c:v>
                </c:pt>
                <c:pt idx="8232">
                  <c:v>3.8866410466232542</c:v>
                </c:pt>
                <c:pt idx="8233">
                  <c:v>3.8866410466232542</c:v>
                </c:pt>
                <c:pt idx="8234">
                  <c:v>3.8866410466232542</c:v>
                </c:pt>
                <c:pt idx="8235">
                  <c:v>4.1291793520601274</c:v>
                </c:pt>
                <c:pt idx="8236">
                  <c:v>4.1291793520601274</c:v>
                </c:pt>
                <c:pt idx="8237">
                  <c:v>3.8866410466232542</c:v>
                </c:pt>
                <c:pt idx="8238">
                  <c:v>3.8866410466232542</c:v>
                </c:pt>
                <c:pt idx="8239">
                  <c:v>3.8866410466232542</c:v>
                </c:pt>
                <c:pt idx="8240">
                  <c:v>4.1291793520601274</c:v>
                </c:pt>
                <c:pt idx="8241">
                  <c:v>4.1291793520601274</c:v>
                </c:pt>
                <c:pt idx="8242">
                  <c:v>4.1291793520601274</c:v>
                </c:pt>
                <c:pt idx="8243">
                  <c:v>4.1291793520601274</c:v>
                </c:pt>
                <c:pt idx="8244">
                  <c:v>4.1291793520601274</c:v>
                </c:pt>
                <c:pt idx="8245">
                  <c:v>3.8866410466232542</c:v>
                </c:pt>
                <c:pt idx="8246">
                  <c:v>3.8866410466232542</c:v>
                </c:pt>
                <c:pt idx="8247">
                  <c:v>3.8866410466232542</c:v>
                </c:pt>
                <c:pt idx="8248">
                  <c:v>3.8866410466232542</c:v>
                </c:pt>
                <c:pt idx="8249">
                  <c:v>3.8866410466232542</c:v>
                </c:pt>
                <c:pt idx="8250">
                  <c:v>3.8866410466232542</c:v>
                </c:pt>
                <c:pt idx="8251">
                  <c:v>4.1291793520601274</c:v>
                </c:pt>
                <c:pt idx="8252">
                  <c:v>4.1291793520601274</c:v>
                </c:pt>
                <c:pt idx="8253">
                  <c:v>4.1291793520601274</c:v>
                </c:pt>
                <c:pt idx="8254">
                  <c:v>4.1291793520601274</c:v>
                </c:pt>
                <c:pt idx="8255">
                  <c:v>3.8866410466232542</c:v>
                </c:pt>
                <c:pt idx="8256">
                  <c:v>3.8866410466232542</c:v>
                </c:pt>
                <c:pt idx="8257">
                  <c:v>3.8866410466232542</c:v>
                </c:pt>
                <c:pt idx="8258">
                  <c:v>3.8866410466232542</c:v>
                </c:pt>
                <c:pt idx="8259">
                  <c:v>3.8866410466232542</c:v>
                </c:pt>
                <c:pt idx="8260">
                  <c:v>4.1291793520601274</c:v>
                </c:pt>
                <c:pt idx="8261">
                  <c:v>4.1291793520601274</c:v>
                </c:pt>
                <c:pt idx="8262">
                  <c:v>3.8866410466232542</c:v>
                </c:pt>
                <c:pt idx="8263">
                  <c:v>4.1291793520601274</c:v>
                </c:pt>
                <c:pt idx="8264">
                  <c:v>4.1291793520601274</c:v>
                </c:pt>
                <c:pt idx="8265">
                  <c:v>4.1291793520601274</c:v>
                </c:pt>
                <c:pt idx="8266">
                  <c:v>4.1291793520601274</c:v>
                </c:pt>
                <c:pt idx="8267">
                  <c:v>4.1291793520601274</c:v>
                </c:pt>
                <c:pt idx="8268">
                  <c:v>4.1291793520601274</c:v>
                </c:pt>
                <c:pt idx="8269">
                  <c:v>4.1291793520601274</c:v>
                </c:pt>
                <c:pt idx="8270">
                  <c:v>4.1291793520601274</c:v>
                </c:pt>
                <c:pt idx="8271">
                  <c:v>4.1291793520601274</c:v>
                </c:pt>
                <c:pt idx="8272">
                  <c:v>4.1291793520601274</c:v>
                </c:pt>
                <c:pt idx="8273">
                  <c:v>4.1291793520601274</c:v>
                </c:pt>
                <c:pt idx="8274">
                  <c:v>4.1291793520601274</c:v>
                </c:pt>
                <c:pt idx="8275">
                  <c:v>4.1291793520601274</c:v>
                </c:pt>
                <c:pt idx="8276">
                  <c:v>4.1291793520601274</c:v>
                </c:pt>
                <c:pt idx="8277">
                  <c:v>4.1291793520601274</c:v>
                </c:pt>
                <c:pt idx="8278">
                  <c:v>4.1291793520601274</c:v>
                </c:pt>
                <c:pt idx="8279">
                  <c:v>4.1291793520601274</c:v>
                </c:pt>
                <c:pt idx="8280">
                  <c:v>4.1291793520601274</c:v>
                </c:pt>
                <c:pt idx="8281">
                  <c:v>4.1291793520601274</c:v>
                </c:pt>
                <c:pt idx="8282">
                  <c:v>4.1291793520601274</c:v>
                </c:pt>
                <c:pt idx="8283">
                  <c:v>4.1291793520601274</c:v>
                </c:pt>
                <c:pt idx="8284">
                  <c:v>4.1291793520601274</c:v>
                </c:pt>
                <c:pt idx="8285">
                  <c:v>4.1291793520601274</c:v>
                </c:pt>
                <c:pt idx="8286">
                  <c:v>4.1291793520601274</c:v>
                </c:pt>
                <c:pt idx="8287">
                  <c:v>4.1291793520601274</c:v>
                </c:pt>
                <c:pt idx="8288">
                  <c:v>4.1291793520601274</c:v>
                </c:pt>
                <c:pt idx="8289">
                  <c:v>4.1291793520601274</c:v>
                </c:pt>
                <c:pt idx="8290">
                  <c:v>4.1291793520601274</c:v>
                </c:pt>
                <c:pt idx="8291">
                  <c:v>4.1291793520601274</c:v>
                </c:pt>
                <c:pt idx="8292">
                  <c:v>4.1291793520601274</c:v>
                </c:pt>
                <c:pt idx="8293">
                  <c:v>4.1291793520601274</c:v>
                </c:pt>
                <c:pt idx="8294">
                  <c:v>4.1291793520601274</c:v>
                </c:pt>
                <c:pt idx="8295">
                  <c:v>4.1291793520601274</c:v>
                </c:pt>
                <c:pt idx="8296">
                  <c:v>4.1291793520601274</c:v>
                </c:pt>
                <c:pt idx="8297">
                  <c:v>4.1291793520601274</c:v>
                </c:pt>
                <c:pt idx="8298">
                  <c:v>4.1291793520601274</c:v>
                </c:pt>
                <c:pt idx="8299">
                  <c:v>4.1291793520601274</c:v>
                </c:pt>
                <c:pt idx="8300">
                  <c:v>4.1291793520601274</c:v>
                </c:pt>
                <c:pt idx="8301">
                  <c:v>4.1291793520601274</c:v>
                </c:pt>
                <c:pt idx="8302">
                  <c:v>4.3717176574970038</c:v>
                </c:pt>
                <c:pt idx="8303">
                  <c:v>4.3717176574970038</c:v>
                </c:pt>
                <c:pt idx="8304">
                  <c:v>4.1291793520601283</c:v>
                </c:pt>
                <c:pt idx="8305">
                  <c:v>4.1291793520601283</c:v>
                </c:pt>
                <c:pt idx="8306">
                  <c:v>4.1291793520601283</c:v>
                </c:pt>
                <c:pt idx="8307">
                  <c:v>4.1291793520601283</c:v>
                </c:pt>
                <c:pt idx="8308">
                  <c:v>4.1291793520601283</c:v>
                </c:pt>
                <c:pt idx="8309">
                  <c:v>4.1291793520601283</c:v>
                </c:pt>
                <c:pt idx="8310">
                  <c:v>4.1291793520601283</c:v>
                </c:pt>
                <c:pt idx="8311">
                  <c:v>4.1291793520601283</c:v>
                </c:pt>
                <c:pt idx="8312">
                  <c:v>4.1291793520601283</c:v>
                </c:pt>
                <c:pt idx="8313">
                  <c:v>4.1291793520601283</c:v>
                </c:pt>
                <c:pt idx="8314">
                  <c:v>4.1291793520601283</c:v>
                </c:pt>
                <c:pt idx="8315">
                  <c:v>4.1291793520601283</c:v>
                </c:pt>
                <c:pt idx="8316">
                  <c:v>4.1291793520601283</c:v>
                </c:pt>
                <c:pt idx="8317">
                  <c:v>4.1291793520601283</c:v>
                </c:pt>
                <c:pt idx="8318">
                  <c:v>4.1291793520601283</c:v>
                </c:pt>
                <c:pt idx="8319">
                  <c:v>4.1291793520601283</c:v>
                </c:pt>
                <c:pt idx="8320">
                  <c:v>4.1291793520601283</c:v>
                </c:pt>
                <c:pt idx="8321">
                  <c:v>4.1291793520601283</c:v>
                </c:pt>
                <c:pt idx="8322">
                  <c:v>4.1291793520601283</c:v>
                </c:pt>
                <c:pt idx="8323">
                  <c:v>4.1291793520601283</c:v>
                </c:pt>
                <c:pt idx="8324">
                  <c:v>4.1291793520601283</c:v>
                </c:pt>
                <c:pt idx="8325">
                  <c:v>4.1291793520601283</c:v>
                </c:pt>
                <c:pt idx="8326">
                  <c:v>4.1291793520601283</c:v>
                </c:pt>
                <c:pt idx="8327">
                  <c:v>4.1291793520601283</c:v>
                </c:pt>
                <c:pt idx="8328">
                  <c:v>4.1291793520601283</c:v>
                </c:pt>
                <c:pt idx="8329">
                  <c:v>4.1291793520601283</c:v>
                </c:pt>
                <c:pt idx="8330">
                  <c:v>4.1291793520601283</c:v>
                </c:pt>
                <c:pt idx="8331">
                  <c:v>4.1291793520601283</c:v>
                </c:pt>
                <c:pt idx="8332">
                  <c:v>4.1291793520601283</c:v>
                </c:pt>
                <c:pt idx="8333">
                  <c:v>4.1291793520601283</c:v>
                </c:pt>
                <c:pt idx="8334">
                  <c:v>4.3717176574970082</c:v>
                </c:pt>
                <c:pt idx="8335">
                  <c:v>4.3717176574970082</c:v>
                </c:pt>
                <c:pt idx="8336">
                  <c:v>4.3717176574970082</c:v>
                </c:pt>
                <c:pt idx="8337">
                  <c:v>4.3717176574970082</c:v>
                </c:pt>
                <c:pt idx="8338">
                  <c:v>4.1291793520601248</c:v>
                </c:pt>
                <c:pt idx="8339">
                  <c:v>4.1291793520601248</c:v>
                </c:pt>
                <c:pt idx="8340">
                  <c:v>4.1291793520601248</c:v>
                </c:pt>
                <c:pt idx="8341">
                  <c:v>4.1291793520601248</c:v>
                </c:pt>
                <c:pt idx="8342">
                  <c:v>4.1291793520601248</c:v>
                </c:pt>
                <c:pt idx="8343">
                  <c:v>4.1291793520601248</c:v>
                </c:pt>
                <c:pt idx="8344">
                  <c:v>4.1291793520601248</c:v>
                </c:pt>
                <c:pt idx="8345">
                  <c:v>4.1291793520601248</c:v>
                </c:pt>
                <c:pt idx="8346">
                  <c:v>4.1291793520601248</c:v>
                </c:pt>
                <c:pt idx="8347">
                  <c:v>4.3717176574970082</c:v>
                </c:pt>
                <c:pt idx="8348">
                  <c:v>4.1291793520601248</c:v>
                </c:pt>
                <c:pt idx="8349">
                  <c:v>4.3717176574970082</c:v>
                </c:pt>
                <c:pt idx="8350">
                  <c:v>4.1291793520601248</c:v>
                </c:pt>
                <c:pt idx="8351">
                  <c:v>4.1291793520601248</c:v>
                </c:pt>
                <c:pt idx="8352">
                  <c:v>4.1291793520601248</c:v>
                </c:pt>
                <c:pt idx="8353">
                  <c:v>4.1291793520601248</c:v>
                </c:pt>
                <c:pt idx="8354">
                  <c:v>4.1291793520601248</c:v>
                </c:pt>
                <c:pt idx="8355">
                  <c:v>4.1291793520601248</c:v>
                </c:pt>
                <c:pt idx="8356">
                  <c:v>4.1291793520601248</c:v>
                </c:pt>
                <c:pt idx="8357">
                  <c:v>4.1291793520601248</c:v>
                </c:pt>
                <c:pt idx="8358">
                  <c:v>4.1291793520601248</c:v>
                </c:pt>
                <c:pt idx="8359">
                  <c:v>4.1291793520601248</c:v>
                </c:pt>
                <c:pt idx="8360">
                  <c:v>4.1291793520601248</c:v>
                </c:pt>
                <c:pt idx="8361">
                  <c:v>4.1291793520601248</c:v>
                </c:pt>
                <c:pt idx="8362">
                  <c:v>4.1291793520601248</c:v>
                </c:pt>
                <c:pt idx="8363">
                  <c:v>4.1291793520601248</c:v>
                </c:pt>
                <c:pt idx="8364">
                  <c:v>4.1291793520601248</c:v>
                </c:pt>
                <c:pt idx="8365">
                  <c:v>4.1291793520601248</c:v>
                </c:pt>
                <c:pt idx="8366">
                  <c:v>4.1291793520601248</c:v>
                </c:pt>
                <c:pt idx="8367">
                  <c:v>4.1291793520601248</c:v>
                </c:pt>
                <c:pt idx="8368">
                  <c:v>4.1291793520601248</c:v>
                </c:pt>
                <c:pt idx="8369">
                  <c:v>4.1291793520601248</c:v>
                </c:pt>
                <c:pt idx="8370">
                  <c:v>4.1291793520601248</c:v>
                </c:pt>
                <c:pt idx="8371">
                  <c:v>4.1291793520601248</c:v>
                </c:pt>
                <c:pt idx="8372">
                  <c:v>4.3717176574970082</c:v>
                </c:pt>
                <c:pt idx="8373">
                  <c:v>4.3717176574970082</c:v>
                </c:pt>
                <c:pt idx="8374">
                  <c:v>4.3717176574970082</c:v>
                </c:pt>
                <c:pt idx="8375">
                  <c:v>4.3717176574970082</c:v>
                </c:pt>
                <c:pt idx="8376">
                  <c:v>4.3717176574970082</c:v>
                </c:pt>
                <c:pt idx="8377">
                  <c:v>4.3717176574970082</c:v>
                </c:pt>
                <c:pt idx="8378">
                  <c:v>4.1291793520601248</c:v>
                </c:pt>
                <c:pt idx="8379">
                  <c:v>4.1291793520601248</c:v>
                </c:pt>
                <c:pt idx="8380">
                  <c:v>4.1291793520601248</c:v>
                </c:pt>
                <c:pt idx="8381">
                  <c:v>4.1291793520601248</c:v>
                </c:pt>
                <c:pt idx="8382">
                  <c:v>4.1291793520601248</c:v>
                </c:pt>
                <c:pt idx="8383">
                  <c:v>4.1291793520601248</c:v>
                </c:pt>
                <c:pt idx="8384">
                  <c:v>4.1291793520601248</c:v>
                </c:pt>
                <c:pt idx="8385">
                  <c:v>4.1291793520601248</c:v>
                </c:pt>
                <c:pt idx="8386">
                  <c:v>4.1291793520601248</c:v>
                </c:pt>
                <c:pt idx="8387">
                  <c:v>4.1291793520601248</c:v>
                </c:pt>
                <c:pt idx="8388">
                  <c:v>4.1291793520601248</c:v>
                </c:pt>
                <c:pt idx="8389">
                  <c:v>4.1291793520601248</c:v>
                </c:pt>
                <c:pt idx="8390">
                  <c:v>4.1291793520601248</c:v>
                </c:pt>
                <c:pt idx="8391">
                  <c:v>4.1291793520601248</c:v>
                </c:pt>
                <c:pt idx="8392">
                  <c:v>4.1291793520601248</c:v>
                </c:pt>
                <c:pt idx="8393">
                  <c:v>4.1291793520601248</c:v>
                </c:pt>
                <c:pt idx="8394">
                  <c:v>4.1291793520601248</c:v>
                </c:pt>
                <c:pt idx="8395">
                  <c:v>4.1291793520601248</c:v>
                </c:pt>
                <c:pt idx="8396">
                  <c:v>4.1291793520601248</c:v>
                </c:pt>
                <c:pt idx="8397">
                  <c:v>4.1291793520601248</c:v>
                </c:pt>
                <c:pt idx="8398">
                  <c:v>4.1291793520601248</c:v>
                </c:pt>
                <c:pt idx="8399">
                  <c:v>4.1291793520601248</c:v>
                </c:pt>
                <c:pt idx="8400">
                  <c:v>4.1291793520601248</c:v>
                </c:pt>
                <c:pt idx="8401">
                  <c:v>4.3717176574970082</c:v>
                </c:pt>
                <c:pt idx="8402">
                  <c:v>4.3717176574970082</c:v>
                </c:pt>
                <c:pt idx="8403">
                  <c:v>4.1291793520601248</c:v>
                </c:pt>
                <c:pt idx="8404">
                  <c:v>4.1291793520601248</c:v>
                </c:pt>
                <c:pt idx="8405">
                  <c:v>4.1291793520601248</c:v>
                </c:pt>
                <c:pt idx="8406">
                  <c:v>4.3717176574970082</c:v>
                </c:pt>
                <c:pt idx="8407">
                  <c:v>4.1291793520601248</c:v>
                </c:pt>
                <c:pt idx="8408">
                  <c:v>4.1291793520601248</c:v>
                </c:pt>
                <c:pt idx="8409">
                  <c:v>4.1291793520601248</c:v>
                </c:pt>
                <c:pt idx="8410">
                  <c:v>4.1291793520601248</c:v>
                </c:pt>
                <c:pt idx="8411">
                  <c:v>4.1291793520601248</c:v>
                </c:pt>
                <c:pt idx="8412">
                  <c:v>4.1291793520601248</c:v>
                </c:pt>
                <c:pt idx="8413">
                  <c:v>4.1291793520601248</c:v>
                </c:pt>
                <c:pt idx="8414">
                  <c:v>4.1291793520601248</c:v>
                </c:pt>
                <c:pt idx="8415">
                  <c:v>4.1291793520601248</c:v>
                </c:pt>
                <c:pt idx="8416">
                  <c:v>3.8866410466232519</c:v>
                </c:pt>
                <c:pt idx="8417">
                  <c:v>4.1291793520601292</c:v>
                </c:pt>
                <c:pt idx="8418">
                  <c:v>4.1291793520601292</c:v>
                </c:pt>
                <c:pt idx="8419">
                  <c:v>4.1291793520601292</c:v>
                </c:pt>
                <c:pt idx="8420">
                  <c:v>4.1291793520601292</c:v>
                </c:pt>
                <c:pt idx="8421">
                  <c:v>3.8866410466232537</c:v>
                </c:pt>
                <c:pt idx="8422">
                  <c:v>4.1291793520601301</c:v>
                </c:pt>
                <c:pt idx="8423">
                  <c:v>4.1291793520601301</c:v>
                </c:pt>
                <c:pt idx="8424">
                  <c:v>4.1291793520601301</c:v>
                </c:pt>
                <c:pt idx="8425">
                  <c:v>4.1291793520601301</c:v>
                </c:pt>
                <c:pt idx="8426">
                  <c:v>4.1291793520601301</c:v>
                </c:pt>
                <c:pt idx="8427">
                  <c:v>4.1291793520601301</c:v>
                </c:pt>
                <c:pt idx="8428">
                  <c:v>4.1291793520601301</c:v>
                </c:pt>
                <c:pt idx="8429">
                  <c:v>4.1291793520601301</c:v>
                </c:pt>
                <c:pt idx="8430">
                  <c:v>4.1291793520601301</c:v>
                </c:pt>
                <c:pt idx="8431">
                  <c:v>4.1291793520601301</c:v>
                </c:pt>
                <c:pt idx="8432">
                  <c:v>4.1291793520601301</c:v>
                </c:pt>
                <c:pt idx="8433">
                  <c:v>4.1291793520601301</c:v>
                </c:pt>
                <c:pt idx="8434">
                  <c:v>4.1291793520601301</c:v>
                </c:pt>
                <c:pt idx="8435">
                  <c:v>4.1291793520601301</c:v>
                </c:pt>
                <c:pt idx="8436">
                  <c:v>4.1291793520601301</c:v>
                </c:pt>
                <c:pt idx="8437">
                  <c:v>4.1291793520601301</c:v>
                </c:pt>
                <c:pt idx="8438">
                  <c:v>4.1291793520601301</c:v>
                </c:pt>
                <c:pt idx="8439">
                  <c:v>4.1291793520601301</c:v>
                </c:pt>
                <c:pt idx="8440">
                  <c:v>4.1291793520601301</c:v>
                </c:pt>
                <c:pt idx="8441">
                  <c:v>4.1291793520601301</c:v>
                </c:pt>
                <c:pt idx="8442">
                  <c:v>4.1291793520601301</c:v>
                </c:pt>
                <c:pt idx="8443">
                  <c:v>3.8866410466232524</c:v>
                </c:pt>
                <c:pt idx="8444">
                  <c:v>3.8866410466232524</c:v>
                </c:pt>
                <c:pt idx="8445">
                  <c:v>4.1291793520601274</c:v>
                </c:pt>
                <c:pt idx="8446">
                  <c:v>4.1291793520601274</c:v>
                </c:pt>
                <c:pt idx="8447">
                  <c:v>4.1291793520601274</c:v>
                </c:pt>
                <c:pt idx="8448">
                  <c:v>4.1291793520601274</c:v>
                </c:pt>
                <c:pt idx="8449">
                  <c:v>4.1291793520601274</c:v>
                </c:pt>
                <c:pt idx="8450">
                  <c:v>4.1291793520601274</c:v>
                </c:pt>
                <c:pt idx="8451">
                  <c:v>4.1291793520601274</c:v>
                </c:pt>
                <c:pt idx="8452">
                  <c:v>4.1291793520601274</c:v>
                </c:pt>
                <c:pt idx="8453">
                  <c:v>3.8866410466232542</c:v>
                </c:pt>
                <c:pt idx="8454">
                  <c:v>4.1291793520601274</c:v>
                </c:pt>
                <c:pt idx="8455">
                  <c:v>4.1291793520601274</c:v>
                </c:pt>
                <c:pt idx="8456">
                  <c:v>4.1291793520601274</c:v>
                </c:pt>
                <c:pt idx="8457">
                  <c:v>3.8866410466232542</c:v>
                </c:pt>
                <c:pt idx="8458">
                  <c:v>4.1291793520601274</c:v>
                </c:pt>
                <c:pt idx="8459">
                  <c:v>4.1291793520601274</c:v>
                </c:pt>
                <c:pt idx="8460">
                  <c:v>4.1291793520601274</c:v>
                </c:pt>
                <c:pt idx="8461">
                  <c:v>3.8866410466232542</c:v>
                </c:pt>
                <c:pt idx="8462">
                  <c:v>3.8866410466232542</c:v>
                </c:pt>
                <c:pt idx="8463">
                  <c:v>4.1291793520601274</c:v>
                </c:pt>
                <c:pt idx="8464">
                  <c:v>4.1291793520601274</c:v>
                </c:pt>
                <c:pt idx="8465">
                  <c:v>4.1291793520601274</c:v>
                </c:pt>
                <c:pt idx="8466">
                  <c:v>4.1291793520601274</c:v>
                </c:pt>
                <c:pt idx="8467">
                  <c:v>4.1291793520601274</c:v>
                </c:pt>
                <c:pt idx="8468">
                  <c:v>4.1291793520601274</c:v>
                </c:pt>
                <c:pt idx="8469">
                  <c:v>4.1291793520601274</c:v>
                </c:pt>
                <c:pt idx="8470">
                  <c:v>4.1291793520601274</c:v>
                </c:pt>
                <c:pt idx="8471">
                  <c:v>4.1291793520601274</c:v>
                </c:pt>
                <c:pt idx="8472">
                  <c:v>4.1291793520601274</c:v>
                </c:pt>
                <c:pt idx="8473">
                  <c:v>4.1291793520601274</c:v>
                </c:pt>
                <c:pt idx="8474">
                  <c:v>3.8866410466232542</c:v>
                </c:pt>
                <c:pt idx="8475">
                  <c:v>3.8866410466232542</c:v>
                </c:pt>
                <c:pt idx="8476">
                  <c:v>4.1291793520601274</c:v>
                </c:pt>
                <c:pt idx="8477">
                  <c:v>3.8866410466232542</c:v>
                </c:pt>
                <c:pt idx="8478">
                  <c:v>3.8866410466232542</c:v>
                </c:pt>
                <c:pt idx="8479">
                  <c:v>3.8866410466232542</c:v>
                </c:pt>
                <c:pt idx="8480">
                  <c:v>3.8866410466232542</c:v>
                </c:pt>
                <c:pt idx="8481">
                  <c:v>4.1291793520601274</c:v>
                </c:pt>
                <c:pt idx="8482">
                  <c:v>4.1291793520601274</c:v>
                </c:pt>
                <c:pt idx="8483">
                  <c:v>4.1291793520601274</c:v>
                </c:pt>
                <c:pt idx="8484">
                  <c:v>3.8866410466232542</c:v>
                </c:pt>
                <c:pt idx="8485">
                  <c:v>3.8866410466232542</c:v>
                </c:pt>
                <c:pt idx="8486">
                  <c:v>3.8866410466232542</c:v>
                </c:pt>
                <c:pt idx="8487">
                  <c:v>3.8866410466232542</c:v>
                </c:pt>
                <c:pt idx="8488">
                  <c:v>3.8866410466232542</c:v>
                </c:pt>
                <c:pt idx="8489">
                  <c:v>3.8866410466232542</c:v>
                </c:pt>
                <c:pt idx="8490">
                  <c:v>3.8866410466232542</c:v>
                </c:pt>
                <c:pt idx="8491">
                  <c:v>3.8866410466232542</c:v>
                </c:pt>
                <c:pt idx="8492">
                  <c:v>3.8866410466232542</c:v>
                </c:pt>
                <c:pt idx="8493">
                  <c:v>3.8866410466232542</c:v>
                </c:pt>
                <c:pt idx="8494">
                  <c:v>4.1291793520601274</c:v>
                </c:pt>
                <c:pt idx="8495">
                  <c:v>3.8866410466232542</c:v>
                </c:pt>
                <c:pt idx="8496">
                  <c:v>3.8866410466232542</c:v>
                </c:pt>
                <c:pt idx="8497">
                  <c:v>3.8866410466232542</c:v>
                </c:pt>
                <c:pt idx="8498">
                  <c:v>3.8866410466232542</c:v>
                </c:pt>
                <c:pt idx="8499">
                  <c:v>3.8866410466232542</c:v>
                </c:pt>
                <c:pt idx="8500">
                  <c:v>3.8866410466232542</c:v>
                </c:pt>
                <c:pt idx="8501">
                  <c:v>3.8866410466232542</c:v>
                </c:pt>
                <c:pt idx="8502">
                  <c:v>3.6441027411863773</c:v>
                </c:pt>
                <c:pt idx="8503">
                  <c:v>3.6441027411863773</c:v>
                </c:pt>
                <c:pt idx="8504">
                  <c:v>3.8866410466232488</c:v>
                </c:pt>
                <c:pt idx="8505">
                  <c:v>3.6441027411863764</c:v>
                </c:pt>
                <c:pt idx="8506">
                  <c:v>3.6441027411863764</c:v>
                </c:pt>
                <c:pt idx="8507">
                  <c:v>3.8866410466232537</c:v>
                </c:pt>
                <c:pt idx="8508">
                  <c:v>3.8866410466232537</c:v>
                </c:pt>
                <c:pt idx="8509">
                  <c:v>3.6441027411863764</c:v>
                </c:pt>
                <c:pt idx="8510">
                  <c:v>3.6441027411863764</c:v>
                </c:pt>
                <c:pt idx="8511">
                  <c:v>3.8866410466232537</c:v>
                </c:pt>
                <c:pt idx="8512">
                  <c:v>3.8866410466232537</c:v>
                </c:pt>
                <c:pt idx="8513">
                  <c:v>3.8866410466232537</c:v>
                </c:pt>
                <c:pt idx="8514">
                  <c:v>3.6441027411863764</c:v>
                </c:pt>
                <c:pt idx="8515">
                  <c:v>3.6441027411863764</c:v>
                </c:pt>
                <c:pt idx="8516">
                  <c:v>3.6441027411863764</c:v>
                </c:pt>
                <c:pt idx="8517">
                  <c:v>3.6441027411863764</c:v>
                </c:pt>
                <c:pt idx="8518">
                  <c:v>3.6441027411863764</c:v>
                </c:pt>
                <c:pt idx="8519">
                  <c:v>3.6441027411863764</c:v>
                </c:pt>
                <c:pt idx="8520">
                  <c:v>3.6441027411863764</c:v>
                </c:pt>
                <c:pt idx="8521">
                  <c:v>3.6441027411863764</c:v>
                </c:pt>
                <c:pt idx="8522">
                  <c:v>3.8866410466232537</c:v>
                </c:pt>
                <c:pt idx="8523">
                  <c:v>3.8866410466232537</c:v>
                </c:pt>
                <c:pt idx="8524">
                  <c:v>3.8866410466232537</c:v>
                </c:pt>
                <c:pt idx="8525">
                  <c:v>3.8866410466232537</c:v>
                </c:pt>
                <c:pt idx="8526">
                  <c:v>3.8866410466232537</c:v>
                </c:pt>
                <c:pt idx="8527">
                  <c:v>3.8866410466232537</c:v>
                </c:pt>
                <c:pt idx="8528">
                  <c:v>3.8866410466232537</c:v>
                </c:pt>
                <c:pt idx="8529">
                  <c:v>3.8866410466232537</c:v>
                </c:pt>
                <c:pt idx="8530">
                  <c:v>3.8866410466232537</c:v>
                </c:pt>
                <c:pt idx="8531">
                  <c:v>3.8866410466232537</c:v>
                </c:pt>
                <c:pt idx="8532">
                  <c:v>3.6441027411863764</c:v>
                </c:pt>
                <c:pt idx="8533">
                  <c:v>3.6441027411863764</c:v>
                </c:pt>
                <c:pt idx="8534">
                  <c:v>3.8866410466232537</c:v>
                </c:pt>
                <c:pt idx="8535">
                  <c:v>3.6441027411863764</c:v>
                </c:pt>
                <c:pt idx="8536">
                  <c:v>3.8866410466232537</c:v>
                </c:pt>
                <c:pt idx="8537">
                  <c:v>3.8866410466232537</c:v>
                </c:pt>
                <c:pt idx="8538">
                  <c:v>3.8866410466232537</c:v>
                </c:pt>
                <c:pt idx="8539">
                  <c:v>3.8866410466232537</c:v>
                </c:pt>
                <c:pt idx="8540">
                  <c:v>3.8866410466232537</c:v>
                </c:pt>
                <c:pt idx="8541">
                  <c:v>3.6441027411863764</c:v>
                </c:pt>
                <c:pt idx="8542">
                  <c:v>3.6441027411863764</c:v>
                </c:pt>
                <c:pt idx="8543">
                  <c:v>3.6441027411863764</c:v>
                </c:pt>
                <c:pt idx="8544">
                  <c:v>3.6441027411863764</c:v>
                </c:pt>
                <c:pt idx="8545">
                  <c:v>3.6441027411863764</c:v>
                </c:pt>
                <c:pt idx="8546">
                  <c:v>3.6441027411863764</c:v>
                </c:pt>
                <c:pt idx="8547">
                  <c:v>3.6441027411863764</c:v>
                </c:pt>
                <c:pt idx="8548">
                  <c:v>3.8866410466232537</c:v>
                </c:pt>
                <c:pt idx="8549">
                  <c:v>3.8866410466232537</c:v>
                </c:pt>
                <c:pt idx="8550">
                  <c:v>3.8866410466232537</c:v>
                </c:pt>
                <c:pt idx="8551">
                  <c:v>3.8866410466232537</c:v>
                </c:pt>
                <c:pt idx="8552">
                  <c:v>3.8866410466232537</c:v>
                </c:pt>
                <c:pt idx="8553">
                  <c:v>3.8866410466232537</c:v>
                </c:pt>
                <c:pt idx="8554">
                  <c:v>3.8866410466232537</c:v>
                </c:pt>
                <c:pt idx="8555">
                  <c:v>3.8866410466232537</c:v>
                </c:pt>
                <c:pt idx="8556">
                  <c:v>3.8866410466232537</c:v>
                </c:pt>
                <c:pt idx="8557">
                  <c:v>3.8866410466232537</c:v>
                </c:pt>
                <c:pt idx="8558">
                  <c:v>3.8866410466232537</c:v>
                </c:pt>
                <c:pt idx="8559">
                  <c:v>3.8866410466232537</c:v>
                </c:pt>
                <c:pt idx="8560">
                  <c:v>3.8866410466232537</c:v>
                </c:pt>
                <c:pt idx="8561">
                  <c:v>3.8866410466232537</c:v>
                </c:pt>
                <c:pt idx="8562">
                  <c:v>4.1291793520601301</c:v>
                </c:pt>
                <c:pt idx="8563">
                  <c:v>4.1291793520601301</c:v>
                </c:pt>
                <c:pt idx="8564">
                  <c:v>4.1291793520601301</c:v>
                </c:pt>
                <c:pt idx="8565">
                  <c:v>3.8866410466232524</c:v>
                </c:pt>
                <c:pt idx="8566">
                  <c:v>3.8866410466232524</c:v>
                </c:pt>
                <c:pt idx="8567">
                  <c:v>3.8866410466232524</c:v>
                </c:pt>
                <c:pt idx="8568">
                  <c:v>3.8866410466232524</c:v>
                </c:pt>
                <c:pt idx="8569">
                  <c:v>3.8866410466232524</c:v>
                </c:pt>
                <c:pt idx="8570">
                  <c:v>3.8866410466232524</c:v>
                </c:pt>
                <c:pt idx="8571">
                  <c:v>3.8866410466232524</c:v>
                </c:pt>
                <c:pt idx="8572">
                  <c:v>3.8866410466232524</c:v>
                </c:pt>
                <c:pt idx="8573">
                  <c:v>3.8866410466232524</c:v>
                </c:pt>
                <c:pt idx="8574">
                  <c:v>3.8866410466232524</c:v>
                </c:pt>
                <c:pt idx="8575">
                  <c:v>3.8866410466232524</c:v>
                </c:pt>
                <c:pt idx="8576">
                  <c:v>4.1291793520601274</c:v>
                </c:pt>
                <c:pt idx="8577">
                  <c:v>4.1291793520601274</c:v>
                </c:pt>
                <c:pt idx="8578">
                  <c:v>4.1291793520601274</c:v>
                </c:pt>
                <c:pt idx="8579">
                  <c:v>4.1291793520601274</c:v>
                </c:pt>
                <c:pt idx="8580">
                  <c:v>4.1291793520601274</c:v>
                </c:pt>
                <c:pt idx="8581">
                  <c:v>4.1291793520601274</c:v>
                </c:pt>
                <c:pt idx="8582">
                  <c:v>4.1291793520601274</c:v>
                </c:pt>
                <c:pt idx="8583">
                  <c:v>4.1291793520601274</c:v>
                </c:pt>
                <c:pt idx="8584">
                  <c:v>4.1291793520601274</c:v>
                </c:pt>
                <c:pt idx="8585">
                  <c:v>4.1291793520601274</c:v>
                </c:pt>
                <c:pt idx="8586">
                  <c:v>4.1291793520601274</c:v>
                </c:pt>
                <c:pt idx="8587">
                  <c:v>4.1291793520601274</c:v>
                </c:pt>
                <c:pt idx="8588">
                  <c:v>4.1291793520601274</c:v>
                </c:pt>
                <c:pt idx="8589">
                  <c:v>4.3717176574970038</c:v>
                </c:pt>
                <c:pt idx="8590">
                  <c:v>4.1291793520601283</c:v>
                </c:pt>
                <c:pt idx="8591">
                  <c:v>4.3717176574970082</c:v>
                </c:pt>
                <c:pt idx="8592">
                  <c:v>4.1291793520601248</c:v>
                </c:pt>
                <c:pt idx="8593">
                  <c:v>4.3717176574970082</c:v>
                </c:pt>
                <c:pt idx="8594">
                  <c:v>4.1291793520601248</c:v>
                </c:pt>
                <c:pt idx="8595">
                  <c:v>4.1291793520601248</c:v>
                </c:pt>
                <c:pt idx="8596">
                  <c:v>4.1291793520601248</c:v>
                </c:pt>
                <c:pt idx="8597">
                  <c:v>4.1291793520601248</c:v>
                </c:pt>
                <c:pt idx="8598">
                  <c:v>4.1291793520601248</c:v>
                </c:pt>
                <c:pt idx="8599">
                  <c:v>4.1291793520601248</c:v>
                </c:pt>
                <c:pt idx="8600">
                  <c:v>4.1291793520601248</c:v>
                </c:pt>
                <c:pt idx="8601">
                  <c:v>4.1291793520601248</c:v>
                </c:pt>
                <c:pt idx="8602">
                  <c:v>4.1291793520601248</c:v>
                </c:pt>
                <c:pt idx="8603">
                  <c:v>4.1291793520601248</c:v>
                </c:pt>
                <c:pt idx="8604">
                  <c:v>4.1291793520601248</c:v>
                </c:pt>
                <c:pt idx="8605">
                  <c:v>4.1291793520601248</c:v>
                </c:pt>
                <c:pt idx="8606">
                  <c:v>4.1291793520601248</c:v>
                </c:pt>
                <c:pt idx="8607">
                  <c:v>4.1291793520601248</c:v>
                </c:pt>
                <c:pt idx="8608">
                  <c:v>4.1291793520601248</c:v>
                </c:pt>
                <c:pt idx="8609">
                  <c:v>4.1291793520601248</c:v>
                </c:pt>
                <c:pt idx="8610">
                  <c:v>4.1291793520601248</c:v>
                </c:pt>
                <c:pt idx="8611">
                  <c:v>4.1291793520601248</c:v>
                </c:pt>
                <c:pt idx="8612">
                  <c:v>4.1291793520601248</c:v>
                </c:pt>
                <c:pt idx="8613">
                  <c:v>4.1291793520601248</c:v>
                </c:pt>
                <c:pt idx="8614">
                  <c:v>4.1291793520601248</c:v>
                </c:pt>
                <c:pt idx="8615">
                  <c:v>4.1291793520601248</c:v>
                </c:pt>
                <c:pt idx="8616">
                  <c:v>4.1291793520601248</c:v>
                </c:pt>
                <c:pt idx="8617">
                  <c:v>4.1291793520601248</c:v>
                </c:pt>
                <c:pt idx="8618">
                  <c:v>3.8866410466232519</c:v>
                </c:pt>
                <c:pt idx="8619">
                  <c:v>4.1291793520601292</c:v>
                </c:pt>
                <c:pt idx="8620">
                  <c:v>4.1291793520601292</c:v>
                </c:pt>
                <c:pt idx="8621">
                  <c:v>4.1291793520601292</c:v>
                </c:pt>
                <c:pt idx="8622">
                  <c:v>4.1291793520601292</c:v>
                </c:pt>
                <c:pt idx="8623">
                  <c:v>4.1291793520601292</c:v>
                </c:pt>
                <c:pt idx="8624">
                  <c:v>3.8866410466232537</c:v>
                </c:pt>
                <c:pt idx="8625">
                  <c:v>4.1291793520601301</c:v>
                </c:pt>
                <c:pt idx="8626">
                  <c:v>4.1291793520601301</c:v>
                </c:pt>
                <c:pt idx="8627">
                  <c:v>4.1291793520601301</c:v>
                </c:pt>
                <c:pt idx="8628">
                  <c:v>4.1291793520601301</c:v>
                </c:pt>
                <c:pt idx="8629">
                  <c:v>4.1291793520601301</c:v>
                </c:pt>
                <c:pt idx="8630">
                  <c:v>3.8866410466232524</c:v>
                </c:pt>
                <c:pt idx="8631">
                  <c:v>3.8866410466232524</c:v>
                </c:pt>
                <c:pt idx="8632">
                  <c:v>3.8866410466232524</c:v>
                </c:pt>
                <c:pt idx="8633">
                  <c:v>3.8866410466232524</c:v>
                </c:pt>
                <c:pt idx="8634">
                  <c:v>4.1291793520601274</c:v>
                </c:pt>
                <c:pt idx="8635">
                  <c:v>3.8866410466232542</c:v>
                </c:pt>
                <c:pt idx="8636">
                  <c:v>3.8866410466232542</c:v>
                </c:pt>
                <c:pt idx="8637">
                  <c:v>3.8866410466232542</c:v>
                </c:pt>
                <c:pt idx="8638">
                  <c:v>3.8866410466232542</c:v>
                </c:pt>
                <c:pt idx="8639">
                  <c:v>3.8866410466232542</c:v>
                </c:pt>
                <c:pt idx="8640">
                  <c:v>3.8866410466232542</c:v>
                </c:pt>
                <c:pt idx="8641">
                  <c:v>4.1291793520601274</c:v>
                </c:pt>
                <c:pt idx="8642">
                  <c:v>3.8866410466232542</c:v>
                </c:pt>
                <c:pt idx="8643">
                  <c:v>3.8866410466232542</c:v>
                </c:pt>
                <c:pt idx="8644">
                  <c:v>3.8866410466232542</c:v>
                </c:pt>
                <c:pt idx="8645">
                  <c:v>3.8866410466232542</c:v>
                </c:pt>
                <c:pt idx="8646">
                  <c:v>3.6441027411863773</c:v>
                </c:pt>
                <c:pt idx="8647">
                  <c:v>3.8866410466232488</c:v>
                </c:pt>
                <c:pt idx="8648">
                  <c:v>3.8866410466232488</c:v>
                </c:pt>
                <c:pt idx="8649">
                  <c:v>3.8866410466232488</c:v>
                </c:pt>
                <c:pt idx="8650">
                  <c:v>3.8866410466232488</c:v>
                </c:pt>
                <c:pt idx="8651">
                  <c:v>3.8866410466232488</c:v>
                </c:pt>
                <c:pt idx="8652">
                  <c:v>3.8866410466232488</c:v>
                </c:pt>
                <c:pt idx="8653">
                  <c:v>3.8866410466232488</c:v>
                </c:pt>
                <c:pt idx="8654">
                  <c:v>3.8866410466232488</c:v>
                </c:pt>
                <c:pt idx="8655">
                  <c:v>3.8866410466232488</c:v>
                </c:pt>
                <c:pt idx="8656">
                  <c:v>3.8866410466232488</c:v>
                </c:pt>
                <c:pt idx="8657">
                  <c:v>3.8866410466232488</c:v>
                </c:pt>
                <c:pt idx="8658">
                  <c:v>3.8866410466232488</c:v>
                </c:pt>
                <c:pt idx="8659">
                  <c:v>3.8866410466232488</c:v>
                </c:pt>
                <c:pt idx="8660">
                  <c:v>3.8866410466232488</c:v>
                </c:pt>
                <c:pt idx="8661">
                  <c:v>3.8866410466232488</c:v>
                </c:pt>
                <c:pt idx="8662">
                  <c:v>3.8866410466232488</c:v>
                </c:pt>
                <c:pt idx="8663">
                  <c:v>3.8866410466232488</c:v>
                </c:pt>
                <c:pt idx="8664">
                  <c:v>3.8866410466232488</c:v>
                </c:pt>
                <c:pt idx="8665">
                  <c:v>3.8866410466232488</c:v>
                </c:pt>
                <c:pt idx="8666">
                  <c:v>3.8866410466232488</c:v>
                </c:pt>
                <c:pt idx="8667">
                  <c:v>3.8866410466232488</c:v>
                </c:pt>
                <c:pt idx="8668">
                  <c:v>3.8866410466232488</c:v>
                </c:pt>
                <c:pt idx="8669">
                  <c:v>3.6441027411863764</c:v>
                </c:pt>
                <c:pt idx="8670">
                  <c:v>3.6441027411863764</c:v>
                </c:pt>
                <c:pt idx="8671">
                  <c:v>3.6441027411863764</c:v>
                </c:pt>
                <c:pt idx="8672">
                  <c:v>3.6441027411863764</c:v>
                </c:pt>
                <c:pt idx="8673">
                  <c:v>3.6441027411863764</c:v>
                </c:pt>
                <c:pt idx="8674">
                  <c:v>3.6441027411863764</c:v>
                </c:pt>
                <c:pt idx="8675">
                  <c:v>3.6441027411863764</c:v>
                </c:pt>
                <c:pt idx="8676">
                  <c:v>3.8866410466232537</c:v>
                </c:pt>
                <c:pt idx="8677">
                  <c:v>3.8866410466232537</c:v>
                </c:pt>
                <c:pt idx="8678">
                  <c:v>3.6441027411863764</c:v>
                </c:pt>
                <c:pt idx="8679">
                  <c:v>3.6441027411863764</c:v>
                </c:pt>
                <c:pt idx="8680">
                  <c:v>3.6441027411863764</c:v>
                </c:pt>
                <c:pt idx="8681">
                  <c:v>3.6441027411863764</c:v>
                </c:pt>
                <c:pt idx="8682">
                  <c:v>3.6441027411863764</c:v>
                </c:pt>
                <c:pt idx="8683">
                  <c:v>3.6441027411863764</c:v>
                </c:pt>
                <c:pt idx="8684">
                  <c:v>3.6441027411863764</c:v>
                </c:pt>
                <c:pt idx="8685">
                  <c:v>3.6441027411863764</c:v>
                </c:pt>
                <c:pt idx="8686">
                  <c:v>3.6441027411863764</c:v>
                </c:pt>
                <c:pt idx="8687">
                  <c:v>3.6441027411863764</c:v>
                </c:pt>
                <c:pt idx="8688">
                  <c:v>3.6441027411863764</c:v>
                </c:pt>
                <c:pt idx="8689">
                  <c:v>3.6441027411863764</c:v>
                </c:pt>
                <c:pt idx="8690">
                  <c:v>3.6441027411863764</c:v>
                </c:pt>
                <c:pt idx="8691">
                  <c:v>3.6441027411863764</c:v>
                </c:pt>
                <c:pt idx="8692">
                  <c:v>3.4015644357494996</c:v>
                </c:pt>
                <c:pt idx="8693">
                  <c:v>3.6441027411863742</c:v>
                </c:pt>
                <c:pt idx="8694">
                  <c:v>3.6441027411863742</c:v>
                </c:pt>
                <c:pt idx="8695">
                  <c:v>3.6441027411863742</c:v>
                </c:pt>
                <c:pt idx="8696">
                  <c:v>3.6441027411863742</c:v>
                </c:pt>
                <c:pt idx="8697">
                  <c:v>3.6441027411863742</c:v>
                </c:pt>
                <c:pt idx="8698">
                  <c:v>3.6441027411863742</c:v>
                </c:pt>
                <c:pt idx="8699">
                  <c:v>3.6441027411863742</c:v>
                </c:pt>
                <c:pt idx="8700">
                  <c:v>3.6441027411863742</c:v>
                </c:pt>
                <c:pt idx="8701">
                  <c:v>3.6441027411863742</c:v>
                </c:pt>
                <c:pt idx="8702">
                  <c:v>3.6441027411863742</c:v>
                </c:pt>
                <c:pt idx="8703">
                  <c:v>3.4015644357495018</c:v>
                </c:pt>
                <c:pt idx="8704">
                  <c:v>3.4015644357495018</c:v>
                </c:pt>
                <c:pt idx="8705">
                  <c:v>3.4015644357495018</c:v>
                </c:pt>
                <c:pt idx="8706">
                  <c:v>3.4015644357495018</c:v>
                </c:pt>
                <c:pt idx="8707">
                  <c:v>3.4015644357495018</c:v>
                </c:pt>
                <c:pt idx="8708">
                  <c:v>3.4015644357495018</c:v>
                </c:pt>
                <c:pt idx="8709">
                  <c:v>3.4015644357495018</c:v>
                </c:pt>
                <c:pt idx="8710">
                  <c:v>3.4015644357495018</c:v>
                </c:pt>
                <c:pt idx="8711">
                  <c:v>3.4015644357495018</c:v>
                </c:pt>
                <c:pt idx="8712">
                  <c:v>3.4015644357495018</c:v>
                </c:pt>
                <c:pt idx="8713">
                  <c:v>3.4015644357495018</c:v>
                </c:pt>
                <c:pt idx="8714">
                  <c:v>3.4015644357495018</c:v>
                </c:pt>
                <c:pt idx="8715">
                  <c:v>3.4015644357495018</c:v>
                </c:pt>
                <c:pt idx="8716">
                  <c:v>3.4015644357495018</c:v>
                </c:pt>
                <c:pt idx="8717">
                  <c:v>3.4015644357495018</c:v>
                </c:pt>
                <c:pt idx="8718">
                  <c:v>3.4015644357495018</c:v>
                </c:pt>
                <c:pt idx="8719">
                  <c:v>3.4015644357495018</c:v>
                </c:pt>
                <c:pt idx="8720">
                  <c:v>3.4015644357495018</c:v>
                </c:pt>
                <c:pt idx="8721">
                  <c:v>3.4015644357495018</c:v>
                </c:pt>
                <c:pt idx="8722">
                  <c:v>3.4015644357495018</c:v>
                </c:pt>
                <c:pt idx="8723">
                  <c:v>3.4015644357495018</c:v>
                </c:pt>
                <c:pt idx="8724">
                  <c:v>3.4015644357495018</c:v>
                </c:pt>
                <c:pt idx="8725">
                  <c:v>3.4015644357495018</c:v>
                </c:pt>
                <c:pt idx="8726">
                  <c:v>3.4015644357495018</c:v>
                </c:pt>
                <c:pt idx="8727">
                  <c:v>3.4015644357495018</c:v>
                </c:pt>
                <c:pt idx="8728">
                  <c:v>3.4015644357495018</c:v>
                </c:pt>
                <c:pt idx="8729">
                  <c:v>3.4015644357495018</c:v>
                </c:pt>
                <c:pt idx="8730">
                  <c:v>3.4015644357495018</c:v>
                </c:pt>
                <c:pt idx="8731">
                  <c:v>3.4015644357495018</c:v>
                </c:pt>
                <c:pt idx="8732">
                  <c:v>3.4015644357495018</c:v>
                </c:pt>
                <c:pt idx="8733">
                  <c:v>3.4015644357495018</c:v>
                </c:pt>
                <c:pt idx="8734">
                  <c:v>3.4015644357495018</c:v>
                </c:pt>
                <c:pt idx="8735">
                  <c:v>3.4015644357495018</c:v>
                </c:pt>
                <c:pt idx="8736">
                  <c:v>3.4015644357495018</c:v>
                </c:pt>
                <c:pt idx="8737">
                  <c:v>3.4015644357495018</c:v>
                </c:pt>
                <c:pt idx="8738">
                  <c:v>3.4015644357495018</c:v>
                </c:pt>
                <c:pt idx="8739">
                  <c:v>3.4015644357495018</c:v>
                </c:pt>
                <c:pt idx="8740">
                  <c:v>3.4015644357495018</c:v>
                </c:pt>
                <c:pt idx="8741">
                  <c:v>3.4015644357495018</c:v>
                </c:pt>
                <c:pt idx="8742">
                  <c:v>3.4015644357495018</c:v>
                </c:pt>
                <c:pt idx="8743">
                  <c:v>3.4015644357495018</c:v>
                </c:pt>
                <c:pt idx="8744">
                  <c:v>3.4015644357495018</c:v>
                </c:pt>
                <c:pt idx="8745">
                  <c:v>3.4015644357495018</c:v>
                </c:pt>
                <c:pt idx="8746">
                  <c:v>3.4015644357495018</c:v>
                </c:pt>
                <c:pt idx="8747">
                  <c:v>3.4015644357495018</c:v>
                </c:pt>
                <c:pt idx="8748">
                  <c:v>3.4015644357495018</c:v>
                </c:pt>
                <c:pt idx="8749">
                  <c:v>3.4015644357495018</c:v>
                </c:pt>
                <c:pt idx="8750">
                  <c:v>3.4015644357495018</c:v>
                </c:pt>
                <c:pt idx="8751">
                  <c:v>3.4015644357495018</c:v>
                </c:pt>
                <c:pt idx="8752">
                  <c:v>3.4015644357495018</c:v>
                </c:pt>
                <c:pt idx="8753">
                  <c:v>3.4015644357495018</c:v>
                </c:pt>
                <c:pt idx="8754">
                  <c:v>3.4015644357495018</c:v>
                </c:pt>
                <c:pt idx="8755">
                  <c:v>3.4015644357495018</c:v>
                </c:pt>
                <c:pt idx="8756">
                  <c:v>3.4015644357495018</c:v>
                </c:pt>
                <c:pt idx="8757">
                  <c:v>3.4015644357495018</c:v>
                </c:pt>
                <c:pt idx="8758">
                  <c:v>3.4015644357495018</c:v>
                </c:pt>
                <c:pt idx="8759">
                  <c:v>3.4015644357495018</c:v>
                </c:pt>
                <c:pt idx="8760">
                  <c:v>3.4015644357495018</c:v>
                </c:pt>
                <c:pt idx="8761">
                  <c:v>3.4015644357495018</c:v>
                </c:pt>
                <c:pt idx="8762">
                  <c:v>3.4015644357495018</c:v>
                </c:pt>
                <c:pt idx="8763">
                  <c:v>3.4015644357495018</c:v>
                </c:pt>
                <c:pt idx="8764">
                  <c:v>3.4015644357495018</c:v>
                </c:pt>
                <c:pt idx="8765">
                  <c:v>3.4015644357495018</c:v>
                </c:pt>
                <c:pt idx="8766">
                  <c:v>3.6441027411863813</c:v>
                </c:pt>
                <c:pt idx="8767">
                  <c:v>3.4015644357494996</c:v>
                </c:pt>
                <c:pt idx="8768">
                  <c:v>3.6441027411863742</c:v>
                </c:pt>
                <c:pt idx="8769">
                  <c:v>3.6441027411863742</c:v>
                </c:pt>
                <c:pt idx="8770">
                  <c:v>3.6441027411863742</c:v>
                </c:pt>
                <c:pt idx="8771">
                  <c:v>3.4015644357495018</c:v>
                </c:pt>
                <c:pt idx="8772">
                  <c:v>3.6441027411863813</c:v>
                </c:pt>
                <c:pt idx="8773">
                  <c:v>3.6441027411863813</c:v>
                </c:pt>
                <c:pt idx="8774">
                  <c:v>3.6441027411863813</c:v>
                </c:pt>
                <c:pt idx="8775">
                  <c:v>3.4015644357494996</c:v>
                </c:pt>
                <c:pt idx="8776">
                  <c:v>3.4015644357494996</c:v>
                </c:pt>
                <c:pt idx="8777">
                  <c:v>3.4015644357494996</c:v>
                </c:pt>
                <c:pt idx="8778">
                  <c:v>3.6441027411863742</c:v>
                </c:pt>
                <c:pt idx="8779">
                  <c:v>3.4015644357495018</c:v>
                </c:pt>
                <c:pt idx="8780">
                  <c:v>3.6441027411863813</c:v>
                </c:pt>
                <c:pt idx="8781">
                  <c:v>3.6441027411863813</c:v>
                </c:pt>
                <c:pt idx="8782">
                  <c:v>3.6441027411863813</c:v>
                </c:pt>
                <c:pt idx="8783">
                  <c:v>3.6441027411863813</c:v>
                </c:pt>
                <c:pt idx="8784">
                  <c:v>3.6441027411863813</c:v>
                </c:pt>
                <c:pt idx="8785">
                  <c:v>3.6441027411863813</c:v>
                </c:pt>
                <c:pt idx="8786">
                  <c:v>3.6441027411863813</c:v>
                </c:pt>
                <c:pt idx="8787">
                  <c:v>3.4015644357494996</c:v>
                </c:pt>
                <c:pt idx="8788">
                  <c:v>3.6441027411863742</c:v>
                </c:pt>
                <c:pt idx="8789">
                  <c:v>3.6441027411863742</c:v>
                </c:pt>
                <c:pt idx="8790">
                  <c:v>3.6441027411863742</c:v>
                </c:pt>
                <c:pt idx="8791">
                  <c:v>3.6441027411863742</c:v>
                </c:pt>
                <c:pt idx="8792">
                  <c:v>3.6441027411863742</c:v>
                </c:pt>
                <c:pt idx="8793">
                  <c:v>3.6441027411863742</c:v>
                </c:pt>
                <c:pt idx="8794">
                  <c:v>3.6441027411863742</c:v>
                </c:pt>
                <c:pt idx="8795">
                  <c:v>3.6441027411863742</c:v>
                </c:pt>
                <c:pt idx="8796">
                  <c:v>3.6441027411863742</c:v>
                </c:pt>
                <c:pt idx="8797">
                  <c:v>3.6441027411863742</c:v>
                </c:pt>
                <c:pt idx="8798">
                  <c:v>3.6441027411863742</c:v>
                </c:pt>
                <c:pt idx="8799">
                  <c:v>3.6441027411863742</c:v>
                </c:pt>
                <c:pt idx="8800">
                  <c:v>3.6441027411863742</c:v>
                </c:pt>
                <c:pt idx="8801">
                  <c:v>3.6441027411863742</c:v>
                </c:pt>
                <c:pt idx="8802">
                  <c:v>3.8866410466232515</c:v>
                </c:pt>
                <c:pt idx="8803">
                  <c:v>3.8866410466232515</c:v>
                </c:pt>
                <c:pt idx="8804">
                  <c:v>3.8866410466232515</c:v>
                </c:pt>
                <c:pt idx="8805">
                  <c:v>3.8866410466232515</c:v>
                </c:pt>
                <c:pt idx="8806">
                  <c:v>3.8866410466232515</c:v>
                </c:pt>
                <c:pt idx="8807">
                  <c:v>3.8866410466232515</c:v>
                </c:pt>
                <c:pt idx="8808">
                  <c:v>3.8866410466232515</c:v>
                </c:pt>
                <c:pt idx="8809">
                  <c:v>3.8866410466232515</c:v>
                </c:pt>
                <c:pt idx="8810">
                  <c:v>3.6441027411863742</c:v>
                </c:pt>
                <c:pt idx="8811">
                  <c:v>3.6441027411863742</c:v>
                </c:pt>
                <c:pt idx="8812">
                  <c:v>3.6441027411863742</c:v>
                </c:pt>
                <c:pt idx="8813">
                  <c:v>3.6441027411863742</c:v>
                </c:pt>
                <c:pt idx="8814">
                  <c:v>3.6441027411863742</c:v>
                </c:pt>
                <c:pt idx="8815">
                  <c:v>3.6441027411863742</c:v>
                </c:pt>
                <c:pt idx="8816">
                  <c:v>3.6441027411863742</c:v>
                </c:pt>
                <c:pt idx="8817">
                  <c:v>3.8866410466232515</c:v>
                </c:pt>
                <c:pt idx="8818">
                  <c:v>3.8866410466232515</c:v>
                </c:pt>
                <c:pt idx="8819">
                  <c:v>3.8866410466232515</c:v>
                </c:pt>
                <c:pt idx="8820">
                  <c:v>3.8866410466232515</c:v>
                </c:pt>
                <c:pt idx="8821">
                  <c:v>3.6441027411863742</c:v>
                </c:pt>
                <c:pt idx="8822">
                  <c:v>3.6441027411863742</c:v>
                </c:pt>
                <c:pt idx="8823">
                  <c:v>3.6441027411863742</c:v>
                </c:pt>
                <c:pt idx="8824">
                  <c:v>3.6441027411863742</c:v>
                </c:pt>
                <c:pt idx="8825">
                  <c:v>3.6441027411863742</c:v>
                </c:pt>
                <c:pt idx="8826">
                  <c:v>3.6441027411863742</c:v>
                </c:pt>
                <c:pt idx="8827">
                  <c:v>3.6441027411863742</c:v>
                </c:pt>
                <c:pt idx="8828">
                  <c:v>3.8866410466232515</c:v>
                </c:pt>
                <c:pt idx="8829">
                  <c:v>3.8866410466232515</c:v>
                </c:pt>
                <c:pt idx="8830">
                  <c:v>3.8866410466232515</c:v>
                </c:pt>
                <c:pt idx="8831">
                  <c:v>3.8866410466232515</c:v>
                </c:pt>
                <c:pt idx="8832">
                  <c:v>3.8866410466232515</c:v>
                </c:pt>
                <c:pt idx="8833">
                  <c:v>3.8866410466232515</c:v>
                </c:pt>
                <c:pt idx="8834">
                  <c:v>3.8866410466232515</c:v>
                </c:pt>
                <c:pt idx="8835">
                  <c:v>3.8866410466232515</c:v>
                </c:pt>
                <c:pt idx="8836">
                  <c:v>3.8866410466232515</c:v>
                </c:pt>
                <c:pt idx="8837">
                  <c:v>3.6441027411863742</c:v>
                </c:pt>
                <c:pt idx="8838">
                  <c:v>3.6441027411863742</c:v>
                </c:pt>
                <c:pt idx="8839">
                  <c:v>3.8866410466232515</c:v>
                </c:pt>
                <c:pt idx="8840">
                  <c:v>3.8866410466232515</c:v>
                </c:pt>
                <c:pt idx="8841">
                  <c:v>3.8866410466232515</c:v>
                </c:pt>
                <c:pt idx="8842">
                  <c:v>3.8866410466232515</c:v>
                </c:pt>
                <c:pt idx="8843">
                  <c:v>3.8866410466232515</c:v>
                </c:pt>
                <c:pt idx="8844">
                  <c:v>3.6441027411863742</c:v>
                </c:pt>
                <c:pt idx="8845">
                  <c:v>3.8866410466232515</c:v>
                </c:pt>
                <c:pt idx="8846">
                  <c:v>3.6441027411863742</c:v>
                </c:pt>
                <c:pt idx="8847">
                  <c:v>3.8866410466232515</c:v>
                </c:pt>
                <c:pt idx="8848">
                  <c:v>3.6441027411863742</c:v>
                </c:pt>
                <c:pt idx="8849">
                  <c:v>3.6441027411863742</c:v>
                </c:pt>
                <c:pt idx="8850">
                  <c:v>3.6441027411863742</c:v>
                </c:pt>
                <c:pt idx="8851">
                  <c:v>3.6441027411863742</c:v>
                </c:pt>
                <c:pt idx="8852">
                  <c:v>3.4015644357495018</c:v>
                </c:pt>
                <c:pt idx="8853">
                  <c:v>3.6441027411863813</c:v>
                </c:pt>
                <c:pt idx="8854">
                  <c:v>3.6441027411863813</c:v>
                </c:pt>
                <c:pt idx="8855">
                  <c:v>3.6441027411863813</c:v>
                </c:pt>
                <c:pt idx="8856">
                  <c:v>3.6441027411863813</c:v>
                </c:pt>
                <c:pt idx="8857">
                  <c:v>3.6441027411863813</c:v>
                </c:pt>
                <c:pt idx="8858">
                  <c:v>3.6441027411863813</c:v>
                </c:pt>
                <c:pt idx="8859">
                  <c:v>3.8866410466232515</c:v>
                </c:pt>
                <c:pt idx="8860">
                  <c:v>3.6441027411863742</c:v>
                </c:pt>
                <c:pt idx="8861">
                  <c:v>3.8866410466232515</c:v>
                </c:pt>
                <c:pt idx="8862">
                  <c:v>3.6441027411863742</c:v>
                </c:pt>
                <c:pt idx="8863">
                  <c:v>3.6441027411863742</c:v>
                </c:pt>
                <c:pt idx="8864">
                  <c:v>3.6441027411863742</c:v>
                </c:pt>
                <c:pt idx="8865">
                  <c:v>3.6441027411863742</c:v>
                </c:pt>
                <c:pt idx="8866">
                  <c:v>3.6441027411863742</c:v>
                </c:pt>
                <c:pt idx="8867">
                  <c:v>3.6441027411863742</c:v>
                </c:pt>
                <c:pt idx="8868">
                  <c:v>3.6441027411863742</c:v>
                </c:pt>
                <c:pt idx="8869">
                  <c:v>3.6441027411863742</c:v>
                </c:pt>
                <c:pt idx="8870">
                  <c:v>3.6441027411863742</c:v>
                </c:pt>
                <c:pt idx="8871">
                  <c:v>3.8866410466232515</c:v>
                </c:pt>
                <c:pt idx="8872">
                  <c:v>3.6441027411863742</c:v>
                </c:pt>
                <c:pt idx="8873">
                  <c:v>3.6441027411863742</c:v>
                </c:pt>
                <c:pt idx="8874">
                  <c:v>3.8866410466232515</c:v>
                </c:pt>
                <c:pt idx="8875">
                  <c:v>3.6441027411863742</c:v>
                </c:pt>
                <c:pt idx="8876">
                  <c:v>3.6441027411863742</c:v>
                </c:pt>
                <c:pt idx="8877">
                  <c:v>3.6441027411863742</c:v>
                </c:pt>
                <c:pt idx="8878">
                  <c:v>3.4015644357495018</c:v>
                </c:pt>
                <c:pt idx="8879">
                  <c:v>3.6441027411863813</c:v>
                </c:pt>
                <c:pt idx="8880">
                  <c:v>3.4015644357494996</c:v>
                </c:pt>
                <c:pt idx="8881">
                  <c:v>3.4015644357494996</c:v>
                </c:pt>
                <c:pt idx="8882">
                  <c:v>3.6441027411863742</c:v>
                </c:pt>
                <c:pt idx="8883">
                  <c:v>3.4015644357495018</c:v>
                </c:pt>
                <c:pt idx="8884">
                  <c:v>3.6441027411863813</c:v>
                </c:pt>
                <c:pt idx="8885">
                  <c:v>3.4015644357494996</c:v>
                </c:pt>
                <c:pt idx="8886">
                  <c:v>3.4015644357494996</c:v>
                </c:pt>
                <c:pt idx="8887">
                  <c:v>3.4015644357494996</c:v>
                </c:pt>
                <c:pt idx="8888">
                  <c:v>3.4015644357494996</c:v>
                </c:pt>
                <c:pt idx="8889">
                  <c:v>3.4015644357494996</c:v>
                </c:pt>
                <c:pt idx="8890">
                  <c:v>3.4015644357494996</c:v>
                </c:pt>
                <c:pt idx="8891">
                  <c:v>3.4015644357494996</c:v>
                </c:pt>
                <c:pt idx="8892">
                  <c:v>3.4015644357494996</c:v>
                </c:pt>
                <c:pt idx="8893">
                  <c:v>3.4015644357494996</c:v>
                </c:pt>
                <c:pt idx="8894">
                  <c:v>3.4015644357494996</c:v>
                </c:pt>
                <c:pt idx="8895">
                  <c:v>3.6441027411863742</c:v>
                </c:pt>
                <c:pt idx="8896">
                  <c:v>3.6441027411863742</c:v>
                </c:pt>
                <c:pt idx="8897">
                  <c:v>3.6441027411863742</c:v>
                </c:pt>
                <c:pt idx="8898">
                  <c:v>3.6441027411863742</c:v>
                </c:pt>
                <c:pt idx="8899">
                  <c:v>3.6441027411863742</c:v>
                </c:pt>
                <c:pt idx="8900">
                  <c:v>3.6441027411863742</c:v>
                </c:pt>
                <c:pt idx="8901">
                  <c:v>3.6441027411863742</c:v>
                </c:pt>
                <c:pt idx="8902">
                  <c:v>3.4015644357495018</c:v>
                </c:pt>
                <c:pt idx="8903">
                  <c:v>3.4015644357495018</c:v>
                </c:pt>
                <c:pt idx="8904">
                  <c:v>3.4015644357495018</c:v>
                </c:pt>
                <c:pt idx="8905">
                  <c:v>3.4015644357495018</c:v>
                </c:pt>
                <c:pt idx="8906">
                  <c:v>3.4015644357495018</c:v>
                </c:pt>
                <c:pt idx="8907">
                  <c:v>3.4015644357495018</c:v>
                </c:pt>
                <c:pt idx="8908">
                  <c:v>3.4015644357495018</c:v>
                </c:pt>
                <c:pt idx="8909">
                  <c:v>3.4015644357495018</c:v>
                </c:pt>
                <c:pt idx="8910">
                  <c:v>3.4015644357495018</c:v>
                </c:pt>
                <c:pt idx="8911">
                  <c:v>3.4015644357495018</c:v>
                </c:pt>
                <c:pt idx="8912">
                  <c:v>3.4015644357495018</c:v>
                </c:pt>
                <c:pt idx="8913">
                  <c:v>3.4015644357495018</c:v>
                </c:pt>
                <c:pt idx="8914">
                  <c:v>3.4015644357495018</c:v>
                </c:pt>
                <c:pt idx="8915">
                  <c:v>3.4015644357495018</c:v>
                </c:pt>
                <c:pt idx="8916">
                  <c:v>3.1590261303126272</c:v>
                </c:pt>
                <c:pt idx="8917">
                  <c:v>3.1590261303126272</c:v>
                </c:pt>
                <c:pt idx="8918">
                  <c:v>3.1590261303126272</c:v>
                </c:pt>
                <c:pt idx="8919">
                  <c:v>3.4015644357494987</c:v>
                </c:pt>
                <c:pt idx="8920">
                  <c:v>3.159026130312625</c:v>
                </c:pt>
                <c:pt idx="8921">
                  <c:v>3.159026130312625</c:v>
                </c:pt>
                <c:pt idx="8922">
                  <c:v>3.159026130312625</c:v>
                </c:pt>
                <c:pt idx="8923">
                  <c:v>3.4015644357495032</c:v>
                </c:pt>
                <c:pt idx="8924">
                  <c:v>3.4015644357495032</c:v>
                </c:pt>
                <c:pt idx="8925">
                  <c:v>3.4015644357495032</c:v>
                </c:pt>
                <c:pt idx="8926">
                  <c:v>3.4015644357495032</c:v>
                </c:pt>
                <c:pt idx="8927">
                  <c:v>3.4015644357495032</c:v>
                </c:pt>
                <c:pt idx="8928">
                  <c:v>3.1590261303126228</c:v>
                </c:pt>
                <c:pt idx="8929">
                  <c:v>3.1590261303126228</c:v>
                </c:pt>
                <c:pt idx="8930">
                  <c:v>3.1590261303126228</c:v>
                </c:pt>
                <c:pt idx="8931">
                  <c:v>3.1590261303126228</c:v>
                </c:pt>
                <c:pt idx="8932">
                  <c:v>3.1590261303126228</c:v>
                </c:pt>
                <c:pt idx="8933">
                  <c:v>3.1590261303126228</c:v>
                </c:pt>
                <c:pt idx="8934">
                  <c:v>3.1590261303126228</c:v>
                </c:pt>
                <c:pt idx="8935">
                  <c:v>3.4015644357494987</c:v>
                </c:pt>
                <c:pt idx="8936">
                  <c:v>3.4015644357494987</c:v>
                </c:pt>
                <c:pt idx="8937">
                  <c:v>3.4015644357494987</c:v>
                </c:pt>
                <c:pt idx="8938">
                  <c:v>3.4015644357494987</c:v>
                </c:pt>
                <c:pt idx="8939">
                  <c:v>3.4015644357494987</c:v>
                </c:pt>
                <c:pt idx="8940">
                  <c:v>3.159026130312625</c:v>
                </c:pt>
                <c:pt idx="8941">
                  <c:v>3.159026130312625</c:v>
                </c:pt>
                <c:pt idx="8942">
                  <c:v>3.159026130312625</c:v>
                </c:pt>
                <c:pt idx="8943">
                  <c:v>3.159026130312625</c:v>
                </c:pt>
                <c:pt idx="8944">
                  <c:v>3.159026130312625</c:v>
                </c:pt>
                <c:pt idx="8945">
                  <c:v>3.159026130312625</c:v>
                </c:pt>
                <c:pt idx="8946">
                  <c:v>3.159026130312625</c:v>
                </c:pt>
                <c:pt idx="8947">
                  <c:v>3.159026130312625</c:v>
                </c:pt>
                <c:pt idx="8948">
                  <c:v>3.159026130312625</c:v>
                </c:pt>
                <c:pt idx="8949">
                  <c:v>3.159026130312625</c:v>
                </c:pt>
                <c:pt idx="8950">
                  <c:v>3.159026130312625</c:v>
                </c:pt>
                <c:pt idx="8951">
                  <c:v>3.159026130312625</c:v>
                </c:pt>
                <c:pt idx="8952">
                  <c:v>3.159026130312625</c:v>
                </c:pt>
                <c:pt idx="8953">
                  <c:v>2.9164878248757522</c:v>
                </c:pt>
                <c:pt idx="8954">
                  <c:v>3.1590261303126215</c:v>
                </c:pt>
                <c:pt idx="8955">
                  <c:v>3.1590261303126215</c:v>
                </c:pt>
                <c:pt idx="8956">
                  <c:v>3.1590261303126215</c:v>
                </c:pt>
                <c:pt idx="8957">
                  <c:v>3.1590261303126215</c:v>
                </c:pt>
                <c:pt idx="8958">
                  <c:v>3.1590261303126215</c:v>
                </c:pt>
                <c:pt idx="8959">
                  <c:v>3.4015644357495014</c:v>
                </c:pt>
                <c:pt idx="8960">
                  <c:v>3.4015644357495014</c:v>
                </c:pt>
                <c:pt idx="8961">
                  <c:v>3.1590261303126272</c:v>
                </c:pt>
                <c:pt idx="8962">
                  <c:v>3.4015644357494987</c:v>
                </c:pt>
                <c:pt idx="8963">
                  <c:v>3.159026130312625</c:v>
                </c:pt>
                <c:pt idx="8964">
                  <c:v>3.159026130312625</c:v>
                </c:pt>
                <c:pt idx="8965">
                  <c:v>3.159026130312625</c:v>
                </c:pt>
                <c:pt idx="8966">
                  <c:v>3.159026130312625</c:v>
                </c:pt>
                <c:pt idx="8967">
                  <c:v>3.159026130312625</c:v>
                </c:pt>
                <c:pt idx="8968">
                  <c:v>3.159026130312625</c:v>
                </c:pt>
                <c:pt idx="8969">
                  <c:v>3.159026130312625</c:v>
                </c:pt>
                <c:pt idx="8970">
                  <c:v>3.159026130312625</c:v>
                </c:pt>
                <c:pt idx="8971">
                  <c:v>3.4015644357495032</c:v>
                </c:pt>
                <c:pt idx="8972">
                  <c:v>3.4015644357495032</c:v>
                </c:pt>
                <c:pt idx="8973">
                  <c:v>3.4015644357495032</c:v>
                </c:pt>
                <c:pt idx="8974">
                  <c:v>3.4015644357495032</c:v>
                </c:pt>
                <c:pt idx="8975">
                  <c:v>3.4015644357495032</c:v>
                </c:pt>
                <c:pt idx="8976">
                  <c:v>3.1590261303126228</c:v>
                </c:pt>
                <c:pt idx="8977">
                  <c:v>3.1590261303126228</c:v>
                </c:pt>
                <c:pt idx="8978">
                  <c:v>3.1590261303126228</c:v>
                </c:pt>
                <c:pt idx="8979">
                  <c:v>3.4015644357494987</c:v>
                </c:pt>
                <c:pt idx="8980">
                  <c:v>3.4015644357494987</c:v>
                </c:pt>
                <c:pt idx="8981">
                  <c:v>3.4015644357494987</c:v>
                </c:pt>
                <c:pt idx="8982">
                  <c:v>3.4015644357494987</c:v>
                </c:pt>
                <c:pt idx="8983">
                  <c:v>3.4015644357494987</c:v>
                </c:pt>
                <c:pt idx="8984">
                  <c:v>3.4015644357494987</c:v>
                </c:pt>
                <c:pt idx="8985">
                  <c:v>3.4015644357494987</c:v>
                </c:pt>
                <c:pt idx="8986">
                  <c:v>3.4015644357494987</c:v>
                </c:pt>
                <c:pt idx="8987">
                  <c:v>3.4015644357494987</c:v>
                </c:pt>
                <c:pt idx="8988">
                  <c:v>3.4015644357494987</c:v>
                </c:pt>
                <c:pt idx="8989">
                  <c:v>3.4015644357494987</c:v>
                </c:pt>
                <c:pt idx="8990">
                  <c:v>3.4015644357494987</c:v>
                </c:pt>
                <c:pt idx="8991">
                  <c:v>3.4015644357494987</c:v>
                </c:pt>
                <c:pt idx="8992">
                  <c:v>3.4015644357494987</c:v>
                </c:pt>
                <c:pt idx="8993">
                  <c:v>3.4015644357494987</c:v>
                </c:pt>
                <c:pt idx="8994">
                  <c:v>3.4015644357494987</c:v>
                </c:pt>
                <c:pt idx="8995">
                  <c:v>3.4015644357494987</c:v>
                </c:pt>
                <c:pt idx="8996">
                  <c:v>3.4015644357494987</c:v>
                </c:pt>
                <c:pt idx="8997">
                  <c:v>3.4015644357494987</c:v>
                </c:pt>
                <c:pt idx="8998">
                  <c:v>3.4015644357494987</c:v>
                </c:pt>
                <c:pt idx="8999">
                  <c:v>3.4015644357494987</c:v>
                </c:pt>
                <c:pt idx="9000">
                  <c:v>3.4015644357494987</c:v>
                </c:pt>
                <c:pt idx="9001">
                  <c:v>3.4015644357494987</c:v>
                </c:pt>
                <c:pt idx="9002">
                  <c:v>3.6441027411863764</c:v>
                </c:pt>
                <c:pt idx="9003">
                  <c:v>3.6441027411863764</c:v>
                </c:pt>
                <c:pt idx="9004">
                  <c:v>3.6441027411863764</c:v>
                </c:pt>
                <c:pt idx="9005">
                  <c:v>3.6441027411863764</c:v>
                </c:pt>
                <c:pt idx="9006">
                  <c:v>3.6441027411863764</c:v>
                </c:pt>
                <c:pt idx="9007">
                  <c:v>3.4015644357494996</c:v>
                </c:pt>
                <c:pt idx="9008">
                  <c:v>3.6441027411863742</c:v>
                </c:pt>
                <c:pt idx="9009">
                  <c:v>3.4015644357495018</c:v>
                </c:pt>
                <c:pt idx="9010">
                  <c:v>3.4015644357495018</c:v>
                </c:pt>
                <c:pt idx="9011">
                  <c:v>3.6441027411863813</c:v>
                </c:pt>
                <c:pt idx="9012">
                  <c:v>3.4015644357494996</c:v>
                </c:pt>
                <c:pt idx="9013">
                  <c:v>3.6441027411863742</c:v>
                </c:pt>
                <c:pt idx="9014">
                  <c:v>3.6441027411863742</c:v>
                </c:pt>
                <c:pt idx="9015">
                  <c:v>3.6441027411863742</c:v>
                </c:pt>
                <c:pt idx="9016">
                  <c:v>3.6441027411863742</c:v>
                </c:pt>
                <c:pt idx="9017">
                  <c:v>3.6441027411863742</c:v>
                </c:pt>
                <c:pt idx="9018">
                  <c:v>3.6441027411863742</c:v>
                </c:pt>
                <c:pt idx="9019">
                  <c:v>3.4015644357495018</c:v>
                </c:pt>
                <c:pt idx="9020">
                  <c:v>3.4015644357495018</c:v>
                </c:pt>
                <c:pt idx="9021">
                  <c:v>3.4015644357495018</c:v>
                </c:pt>
                <c:pt idx="9022">
                  <c:v>3.4015644357495018</c:v>
                </c:pt>
                <c:pt idx="9023">
                  <c:v>3.6441027411863813</c:v>
                </c:pt>
                <c:pt idx="9024">
                  <c:v>3.6441027411863813</c:v>
                </c:pt>
                <c:pt idx="9025">
                  <c:v>3.6441027411863813</c:v>
                </c:pt>
                <c:pt idx="9026">
                  <c:v>3.6441027411863813</c:v>
                </c:pt>
                <c:pt idx="9027">
                  <c:v>3.6441027411863813</c:v>
                </c:pt>
                <c:pt idx="9028">
                  <c:v>3.6441027411863813</c:v>
                </c:pt>
                <c:pt idx="9029">
                  <c:v>3.4015644357494996</c:v>
                </c:pt>
                <c:pt idx="9030">
                  <c:v>3.4015644357494996</c:v>
                </c:pt>
                <c:pt idx="9031">
                  <c:v>3.4015644357494996</c:v>
                </c:pt>
                <c:pt idx="9032">
                  <c:v>3.4015644357494996</c:v>
                </c:pt>
                <c:pt idx="9033">
                  <c:v>3.4015644357494996</c:v>
                </c:pt>
                <c:pt idx="9034">
                  <c:v>3.4015644357494996</c:v>
                </c:pt>
                <c:pt idx="9035">
                  <c:v>3.4015644357494996</c:v>
                </c:pt>
                <c:pt idx="9036">
                  <c:v>3.6441027411863742</c:v>
                </c:pt>
                <c:pt idx="9037">
                  <c:v>3.6441027411863742</c:v>
                </c:pt>
                <c:pt idx="9038">
                  <c:v>3.6441027411863742</c:v>
                </c:pt>
                <c:pt idx="9039">
                  <c:v>3.6441027411863742</c:v>
                </c:pt>
                <c:pt idx="9040">
                  <c:v>3.6441027411863742</c:v>
                </c:pt>
                <c:pt idx="9041">
                  <c:v>3.6441027411863742</c:v>
                </c:pt>
                <c:pt idx="9042">
                  <c:v>3.6441027411863742</c:v>
                </c:pt>
                <c:pt idx="9043">
                  <c:v>3.4015644357495018</c:v>
                </c:pt>
                <c:pt idx="9044">
                  <c:v>3.4015644357495018</c:v>
                </c:pt>
                <c:pt idx="9045">
                  <c:v>3.4015644357495018</c:v>
                </c:pt>
                <c:pt idx="9046">
                  <c:v>3.4015644357495018</c:v>
                </c:pt>
                <c:pt idx="9047">
                  <c:v>3.4015644357495018</c:v>
                </c:pt>
                <c:pt idx="9048">
                  <c:v>3.6441027411863813</c:v>
                </c:pt>
                <c:pt idx="9049">
                  <c:v>3.6441027411863813</c:v>
                </c:pt>
                <c:pt idx="9050">
                  <c:v>3.6441027411863813</c:v>
                </c:pt>
                <c:pt idx="9051">
                  <c:v>3.4015644357494996</c:v>
                </c:pt>
                <c:pt idx="9052">
                  <c:v>3.6441027411863742</c:v>
                </c:pt>
                <c:pt idx="9053">
                  <c:v>3.6441027411863742</c:v>
                </c:pt>
                <c:pt idx="9054">
                  <c:v>3.4015644357495018</c:v>
                </c:pt>
                <c:pt idx="9055">
                  <c:v>3.6441027411863813</c:v>
                </c:pt>
                <c:pt idx="9056">
                  <c:v>3.6441027411863813</c:v>
                </c:pt>
                <c:pt idx="9057">
                  <c:v>3.4015644357494996</c:v>
                </c:pt>
                <c:pt idx="9058">
                  <c:v>3.4015644357494996</c:v>
                </c:pt>
                <c:pt idx="9059">
                  <c:v>3.4015644357494996</c:v>
                </c:pt>
                <c:pt idx="9060">
                  <c:v>3.4015644357494996</c:v>
                </c:pt>
                <c:pt idx="9061">
                  <c:v>3.4015644357494996</c:v>
                </c:pt>
                <c:pt idx="9062">
                  <c:v>3.4015644357494996</c:v>
                </c:pt>
                <c:pt idx="9063">
                  <c:v>3.4015644357494996</c:v>
                </c:pt>
                <c:pt idx="9064">
                  <c:v>3.4015644357494996</c:v>
                </c:pt>
                <c:pt idx="9065">
                  <c:v>3.4015644357494996</c:v>
                </c:pt>
                <c:pt idx="9066">
                  <c:v>3.4015644357494996</c:v>
                </c:pt>
                <c:pt idx="9067">
                  <c:v>3.4015644357494996</c:v>
                </c:pt>
                <c:pt idx="9068">
                  <c:v>3.4015644357494996</c:v>
                </c:pt>
                <c:pt idx="9069">
                  <c:v>3.4015644357494996</c:v>
                </c:pt>
                <c:pt idx="9070">
                  <c:v>3.4015644357494996</c:v>
                </c:pt>
                <c:pt idx="9071">
                  <c:v>3.4015644357494996</c:v>
                </c:pt>
                <c:pt idx="9072">
                  <c:v>3.4015644357494996</c:v>
                </c:pt>
                <c:pt idx="9073">
                  <c:v>3.4015644357494996</c:v>
                </c:pt>
                <c:pt idx="9074">
                  <c:v>3.4015644357494996</c:v>
                </c:pt>
                <c:pt idx="9075">
                  <c:v>3.4015644357494996</c:v>
                </c:pt>
                <c:pt idx="9076">
                  <c:v>3.4015644357494996</c:v>
                </c:pt>
                <c:pt idx="9077">
                  <c:v>3.4015644357494996</c:v>
                </c:pt>
                <c:pt idx="9078">
                  <c:v>3.4015644357494996</c:v>
                </c:pt>
                <c:pt idx="9079">
                  <c:v>3.4015644357494996</c:v>
                </c:pt>
                <c:pt idx="9080">
                  <c:v>3.4015644357494996</c:v>
                </c:pt>
                <c:pt idx="9081">
                  <c:v>3.4015644357494996</c:v>
                </c:pt>
                <c:pt idx="9082">
                  <c:v>3.4015644357494996</c:v>
                </c:pt>
                <c:pt idx="9083">
                  <c:v>3.4015644357494996</c:v>
                </c:pt>
                <c:pt idx="9084">
                  <c:v>3.4015644357494996</c:v>
                </c:pt>
                <c:pt idx="9085">
                  <c:v>3.4015644357494996</c:v>
                </c:pt>
                <c:pt idx="9086">
                  <c:v>3.4015644357494996</c:v>
                </c:pt>
                <c:pt idx="9087">
                  <c:v>3.1590261303126228</c:v>
                </c:pt>
                <c:pt idx="9088">
                  <c:v>3.1590261303126228</c:v>
                </c:pt>
                <c:pt idx="9089">
                  <c:v>3.1590261303126228</c:v>
                </c:pt>
                <c:pt idx="9090">
                  <c:v>3.1590261303126228</c:v>
                </c:pt>
                <c:pt idx="9091">
                  <c:v>3.4015644357494987</c:v>
                </c:pt>
                <c:pt idx="9092">
                  <c:v>3.4015644357494987</c:v>
                </c:pt>
                <c:pt idx="9093">
                  <c:v>3.4015644357494987</c:v>
                </c:pt>
                <c:pt idx="9094">
                  <c:v>3.4015644357494987</c:v>
                </c:pt>
                <c:pt idx="9095">
                  <c:v>3.4015644357494987</c:v>
                </c:pt>
                <c:pt idx="9096">
                  <c:v>3.4015644357494987</c:v>
                </c:pt>
                <c:pt idx="9097">
                  <c:v>3.4015644357494987</c:v>
                </c:pt>
                <c:pt idx="9098">
                  <c:v>3.159026130312625</c:v>
                </c:pt>
                <c:pt idx="9099">
                  <c:v>3.159026130312625</c:v>
                </c:pt>
                <c:pt idx="9100">
                  <c:v>3.159026130312625</c:v>
                </c:pt>
                <c:pt idx="9101">
                  <c:v>3.159026130312625</c:v>
                </c:pt>
                <c:pt idx="9102">
                  <c:v>3.159026130312625</c:v>
                </c:pt>
                <c:pt idx="9103">
                  <c:v>3.159026130312625</c:v>
                </c:pt>
                <c:pt idx="9104">
                  <c:v>3.4015644357495032</c:v>
                </c:pt>
                <c:pt idx="9105">
                  <c:v>3.4015644357495032</c:v>
                </c:pt>
                <c:pt idx="9106">
                  <c:v>3.4015644357495032</c:v>
                </c:pt>
                <c:pt idx="9107">
                  <c:v>3.4015644357495032</c:v>
                </c:pt>
                <c:pt idx="9108">
                  <c:v>3.1590261303126228</c:v>
                </c:pt>
                <c:pt idx="9109">
                  <c:v>3.1590261303126228</c:v>
                </c:pt>
                <c:pt idx="9110">
                  <c:v>3.1590261303126228</c:v>
                </c:pt>
                <c:pt idx="9111">
                  <c:v>3.1590261303126228</c:v>
                </c:pt>
                <c:pt idx="9112">
                  <c:v>3.1590261303126228</c:v>
                </c:pt>
                <c:pt idx="9113">
                  <c:v>3.1590261303126228</c:v>
                </c:pt>
                <c:pt idx="9114">
                  <c:v>3.1590261303126228</c:v>
                </c:pt>
                <c:pt idx="9115">
                  <c:v>3.1590261303126228</c:v>
                </c:pt>
                <c:pt idx="9116">
                  <c:v>3.1590261303126228</c:v>
                </c:pt>
                <c:pt idx="9117">
                  <c:v>3.4015644357494987</c:v>
                </c:pt>
                <c:pt idx="9118">
                  <c:v>3.4015644357494987</c:v>
                </c:pt>
                <c:pt idx="9119">
                  <c:v>3.4015644357494987</c:v>
                </c:pt>
                <c:pt idx="9120">
                  <c:v>3.159026130312625</c:v>
                </c:pt>
                <c:pt idx="9121">
                  <c:v>3.159026130312625</c:v>
                </c:pt>
                <c:pt idx="9122">
                  <c:v>3.159026130312625</c:v>
                </c:pt>
                <c:pt idx="9123">
                  <c:v>3.159026130312625</c:v>
                </c:pt>
                <c:pt idx="9124">
                  <c:v>3.159026130312625</c:v>
                </c:pt>
                <c:pt idx="9125">
                  <c:v>3.159026130312625</c:v>
                </c:pt>
                <c:pt idx="9126">
                  <c:v>3.159026130312625</c:v>
                </c:pt>
                <c:pt idx="9127">
                  <c:v>3.159026130312625</c:v>
                </c:pt>
                <c:pt idx="9128">
                  <c:v>3.159026130312625</c:v>
                </c:pt>
                <c:pt idx="9129">
                  <c:v>2.9164878248757522</c:v>
                </c:pt>
                <c:pt idx="9130">
                  <c:v>3.1590261303126215</c:v>
                </c:pt>
                <c:pt idx="9131">
                  <c:v>3.1590261303126215</c:v>
                </c:pt>
                <c:pt idx="9132">
                  <c:v>3.1590261303126215</c:v>
                </c:pt>
                <c:pt idx="9133">
                  <c:v>3.1590261303126215</c:v>
                </c:pt>
                <c:pt idx="9134">
                  <c:v>2.91648782487575</c:v>
                </c:pt>
                <c:pt idx="9135">
                  <c:v>3.1590261303126272</c:v>
                </c:pt>
                <c:pt idx="9136">
                  <c:v>3.1590261303126272</c:v>
                </c:pt>
                <c:pt idx="9137">
                  <c:v>3.1590261303126272</c:v>
                </c:pt>
                <c:pt idx="9138">
                  <c:v>3.1590261303126272</c:v>
                </c:pt>
                <c:pt idx="9139">
                  <c:v>3.1590261303126272</c:v>
                </c:pt>
                <c:pt idx="9140">
                  <c:v>2.9164878248757469</c:v>
                </c:pt>
                <c:pt idx="9141">
                  <c:v>3.1590261303126215</c:v>
                </c:pt>
                <c:pt idx="9142">
                  <c:v>2.91648782487575</c:v>
                </c:pt>
                <c:pt idx="9143">
                  <c:v>3.1590261303126272</c:v>
                </c:pt>
                <c:pt idx="9144">
                  <c:v>3.1590261303126272</c:v>
                </c:pt>
                <c:pt idx="9145">
                  <c:v>2.9164878248757469</c:v>
                </c:pt>
                <c:pt idx="9146">
                  <c:v>2.9164878248757469</c:v>
                </c:pt>
                <c:pt idx="9147">
                  <c:v>3.1590261303126215</c:v>
                </c:pt>
                <c:pt idx="9148">
                  <c:v>3.1590261303126215</c:v>
                </c:pt>
                <c:pt idx="9149">
                  <c:v>3.1590261303126215</c:v>
                </c:pt>
                <c:pt idx="9150">
                  <c:v>3.1590261303126215</c:v>
                </c:pt>
                <c:pt idx="9151">
                  <c:v>3.1590261303126215</c:v>
                </c:pt>
                <c:pt idx="9152">
                  <c:v>3.1590261303126215</c:v>
                </c:pt>
                <c:pt idx="9153">
                  <c:v>2.91648782487575</c:v>
                </c:pt>
                <c:pt idx="9154">
                  <c:v>2.91648782487575</c:v>
                </c:pt>
                <c:pt idx="9155">
                  <c:v>2.91648782487575</c:v>
                </c:pt>
                <c:pt idx="9156">
                  <c:v>3.1590261303126272</c:v>
                </c:pt>
                <c:pt idx="9157">
                  <c:v>3.1590261303126272</c:v>
                </c:pt>
                <c:pt idx="9158">
                  <c:v>2.9164878248757469</c:v>
                </c:pt>
                <c:pt idx="9159">
                  <c:v>2.9164878248757469</c:v>
                </c:pt>
                <c:pt idx="9160">
                  <c:v>3.1590261303126215</c:v>
                </c:pt>
                <c:pt idx="9161">
                  <c:v>3.1590261303126215</c:v>
                </c:pt>
                <c:pt idx="9162">
                  <c:v>3.1590261303126215</c:v>
                </c:pt>
                <c:pt idx="9163">
                  <c:v>3.1590261303126215</c:v>
                </c:pt>
                <c:pt idx="9164">
                  <c:v>3.1590261303126215</c:v>
                </c:pt>
                <c:pt idx="9165">
                  <c:v>3.1590261303126215</c:v>
                </c:pt>
                <c:pt idx="9166">
                  <c:v>2.91648782487575</c:v>
                </c:pt>
                <c:pt idx="9167">
                  <c:v>3.1590261303126272</c:v>
                </c:pt>
                <c:pt idx="9168">
                  <c:v>3.1590261303126272</c:v>
                </c:pt>
                <c:pt idx="9169">
                  <c:v>3.1590261303126272</c:v>
                </c:pt>
                <c:pt idx="9170">
                  <c:v>3.1590261303126272</c:v>
                </c:pt>
                <c:pt idx="9171">
                  <c:v>3.1590261303126272</c:v>
                </c:pt>
                <c:pt idx="9172">
                  <c:v>3.1590261303126272</c:v>
                </c:pt>
                <c:pt idx="9173">
                  <c:v>3.1590261303126272</c:v>
                </c:pt>
                <c:pt idx="9174">
                  <c:v>3.1590261303126272</c:v>
                </c:pt>
                <c:pt idx="9175">
                  <c:v>3.1590261303126272</c:v>
                </c:pt>
                <c:pt idx="9176">
                  <c:v>3.1590261303126272</c:v>
                </c:pt>
                <c:pt idx="9177">
                  <c:v>3.1590261303126272</c:v>
                </c:pt>
                <c:pt idx="9178">
                  <c:v>3.1590261303126272</c:v>
                </c:pt>
                <c:pt idx="9179">
                  <c:v>3.1590261303126272</c:v>
                </c:pt>
                <c:pt idx="9180">
                  <c:v>3.1590261303126272</c:v>
                </c:pt>
                <c:pt idx="9181">
                  <c:v>3.1590261303126272</c:v>
                </c:pt>
                <c:pt idx="9182">
                  <c:v>3.1590261303126272</c:v>
                </c:pt>
                <c:pt idx="9183">
                  <c:v>3.1590261303126272</c:v>
                </c:pt>
                <c:pt idx="9184">
                  <c:v>3.1590261303126272</c:v>
                </c:pt>
                <c:pt idx="9185">
                  <c:v>3.1590261303126272</c:v>
                </c:pt>
                <c:pt idx="9186">
                  <c:v>3.1590261303126272</c:v>
                </c:pt>
                <c:pt idx="9187">
                  <c:v>3.1590261303126272</c:v>
                </c:pt>
                <c:pt idx="9188">
                  <c:v>3.1590261303126272</c:v>
                </c:pt>
                <c:pt idx="9189">
                  <c:v>3.1590261303126272</c:v>
                </c:pt>
                <c:pt idx="9190">
                  <c:v>3.1590261303126272</c:v>
                </c:pt>
                <c:pt idx="9191">
                  <c:v>3.1590261303126272</c:v>
                </c:pt>
                <c:pt idx="9192">
                  <c:v>2.9164878248757469</c:v>
                </c:pt>
                <c:pt idx="9193">
                  <c:v>3.1590261303126215</c:v>
                </c:pt>
                <c:pt idx="9194">
                  <c:v>3.1590261303126215</c:v>
                </c:pt>
                <c:pt idx="9195">
                  <c:v>3.1590261303126215</c:v>
                </c:pt>
                <c:pt idx="9196">
                  <c:v>3.1590261303126215</c:v>
                </c:pt>
                <c:pt idx="9197">
                  <c:v>3.1590261303126215</c:v>
                </c:pt>
                <c:pt idx="9198">
                  <c:v>3.1590261303126215</c:v>
                </c:pt>
                <c:pt idx="9199">
                  <c:v>3.1590261303126215</c:v>
                </c:pt>
                <c:pt idx="9200">
                  <c:v>3.1590261303126215</c:v>
                </c:pt>
                <c:pt idx="9201">
                  <c:v>3.1590261303126215</c:v>
                </c:pt>
                <c:pt idx="9202">
                  <c:v>3.1590261303126215</c:v>
                </c:pt>
                <c:pt idx="9203">
                  <c:v>3.1590261303126215</c:v>
                </c:pt>
                <c:pt idx="9204">
                  <c:v>3.1590261303126215</c:v>
                </c:pt>
                <c:pt idx="9205">
                  <c:v>3.1590261303126215</c:v>
                </c:pt>
                <c:pt idx="9206">
                  <c:v>3.1590261303126215</c:v>
                </c:pt>
                <c:pt idx="9207">
                  <c:v>3.1590261303126215</c:v>
                </c:pt>
                <c:pt idx="9208">
                  <c:v>3.4015644357495014</c:v>
                </c:pt>
                <c:pt idx="9209">
                  <c:v>3.1590261303126272</c:v>
                </c:pt>
                <c:pt idx="9210">
                  <c:v>3.1590261303126272</c:v>
                </c:pt>
                <c:pt idx="9211">
                  <c:v>3.1590261303126272</c:v>
                </c:pt>
                <c:pt idx="9212">
                  <c:v>3.1590261303126272</c:v>
                </c:pt>
                <c:pt idx="9213">
                  <c:v>3.1590261303126272</c:v>
                </c:pt>
                <c:pt idx="9214">
                  <c:v>3.1590261303126272</c:v>
                </c:pt>
                <c:pt idx="9215">
                  <c:v>2.9164878248757469</c:v>
                </c:pt>
                <c:pt idx="9216">
                  <c:v>3.1590261303126215</c:v>
                </c:pt>
                <c:pt idx="9217">
                  <c:v>3.1590261303126215</c:v>
                </c:pt>
                <c:pt idx="9218">
                  <c:v>3.1590261303126215</c:v>
                </c:pt>
                <c:pt idx="9219">
                  <c:v>3.1590261303126215</c:v>
                </c:pt>
                <c:pt idx="9220">
                  <c:v>3.1590261303126215</c:v>
                </c:pt>
                <c:pt idx="9221">
                  <c:v>3.4015644357495014</c:v>
                </c:pt>
                <c:pt idx="9222">
                  <c:v>3.4015644357495014</c:v>
                </c:pt>
                <c:pt idx="9223">
                  <c:v>3.4015644357495014</c:v>
                </c:pt>
                <c:pt idx="9224">
                  <c:v>3.1590261303126272</c:v>
                </c:pt>
                <c:pt idx="9225">
                  <c:v>3.4015644357494987</c:v>
                </c:pt>
                <c:pt idx="9226">
                  <c:v>3.159026130312625</c:v>
                </c:pt>
                <c:pt idx="9227">
                  <c:v>3.159026130312625</c:v>
                </c:pt>
                <c:pt idx="9228">
                  <c:v>3.159026130312625</c:v>
                </c:pt>
                <c:pt idx="9229">
                  <c:v>3.159026130312625</c:v>
                </c:pt>
                <c:pt idx="9230">
                  <c:v>3.159026130312625</c:v>
                </c:pt>
                <c:pt idx="9231">
                  <c:v>3.4015644357495032</c:v>
                </c:pt>
                <c:pt idx="9232">
                  <c:v>3.1590261303126228</c:v>
                </c:pt>
                <c:pt idx="9233">
                  <c:v>3.1590261303126228</c:v>
                </c:pt>
                <c:pt idx="9234">
                  <c:v>3.1590261303126228</c:v>
                </c:pt>
                <c:pt idx="9235">
                  <c:v>3.1590261303126228</c:v>
                </c:pt>
                <c:pt idx="9236">
                  <c:v>3.1590261303126228</c:v>
                </c:pt>
                <c:pt idx="9237">
                  <c:v>3.1590261303126228</c:v>
                </c:pt>
                <c:pt idx="9238">
                  <c:v>3.4015644357494987</c:v>
                </c:pt>
                <c:pt idx="9239">
                  <c:v>3.159026130312625</c:v>
                </c:pt>
                <c:pt idx="9240">
                  <c:v>3.159026130312625</c:v>
                </c:pt>
                <c:pt idx="9241">
                  <c:v>3.4015644357495032</c:v>
                </c:pt>
                <c:pt idx="9242">
                  <c:v>3.4015644357495032</c:v>
                </c:pt>
                <c:pt idx="9243">
                  <c:v>3.4015644357495032</c:v>
                </c:pt>
                <c:pt idx="9244">
                  <c:v>3.1590261303126228</c:v>
                </c:pt>
                <c:pt idx="9245">
                  <c:v>3.1590261303126228</c:v>
                </c:pt>
                <c:pt idx="9246">
                  <c:v>3.1590261303126228</c:v>
                </c:pt>
                <c:pt idx="9247">
                  <c:v>3.1590261303126228</c:v>
                </c:pt>
                <c:pt idx="9248">
                  <c:v>3.1590261303126228</c:v>
                </c:pt>
                <c:pt idx="9249">
                  <c:v>3.1590261303126228</c:v>
                </c:pt>
                <c:pt idx="9250">
                  <c:v>3.1590261303126228</c:v>
                </c:pt>
                <c:pt idx="9251">
                  <c:v>3.1590261303126228</c:v>
                </c:pt>
                <c:pt idx="9252">
                  <c:v>3.1590261303126228</c:v>
                </c:pt>
                <c:pt idx="9253">
                  <c:v>3.1590261303126228</c:v>
                </c:pt>
                <c:pt idx="9254">
                  <c:v>3.1590261303126228</c:v>
                </c:pt>
                <c:pt idx="9255">
                  <c:v>3.1590261303126228</c:v>
                </c:pt>
                <c:pt idx="9256">
                  <c:v>3.1590261303126228</c:v>
                </c:pt>
                <c:pt idx="9257">
                  <c:v>3.1590261303126228</c:v>
                </c:pt>
                <c:pt idx="9258">
                  <c:v>3.1590261303126228</c:v>
                </c:pt>
                <c:pt idx="9259">
                  <c:v>3.1590261303126228</c:v>
                </c:pt>
                <c:pt idx="9260">
                  <c:v>3.1590261303126228</c:v>
                </c:pt>
                <c:pt idx="9261">
                  <c:v>3.1590261303126228</c:v>
                </c:pt>
                <c:pt idx="9262">
                  <c:v>3.1590261303126228</c:v>
                </c:pt>
                <c:pt idx="9263">
                  <c:v>3.1590261303126228</c:v>
                </c:pt>
                <c:pt idx="9264">
                  <c:v>3.1590261303126228</c:v>
                </c:pt>
                <c:pt idx="9265">
                  <c:v>3.1590261303126228</c:v>
                </c:pt>
                <c:pt idx="9266">
                  <c:v>3.1590261303126228</c:v>
                </c:pt>
                <c:pt idx="9267">
                  <c:v>3.1590261303126228</c:v>
                </c:pt>
                <c:pt idx="9268">
                  <c:v>3.1590261303126228</c:v>
                </c:pt>
                <c:pt idx="9269">
                  <c:v>3.1590261303126228</c:v>
                </c:pt>
                <c:pt idx="9270">
                  <c:v>3.1590261303126228</c:v>
                </c:pt>
                <c:pt idx="9271">
                  <c:v>3.1590261303126228</c:v>
                </c:pt>
                <c:pt idx="9272">
                  <c:v>3.1590261303126228</c:v>
                </c:pt>
                <c:pt idx="9273">
                  <c:v>3.1590261303126228</c:v>
                </c:pt>
                <c:pt idx="9274">
                  <c:v>3.1590261303126228</c:v>
                </c:pt>
                <c:pt idx="9275">
                  <c:v>2.9164878248757469</c:v>
                </c:pt>
                <c:pt idx="9276">
                  <c:v>3.1590261303126215</c:v>
                </c:pt>
                <c:pt idx="9277">
                  <c:v>3.1590261303126215</c:v>
                </c:pt>
                <c:pt idx="9278">
                  <c:v>3.1590261303126215</c:v>
                </c:pt>
                <c:pt idx="9279">
                  <c:v>2.91648782487575</c:v>
                </c:pt>
                <c:pt idx="9280">
                  <c:v>2.91648782487575</c:v>
                </c:pt>
                <c:pt idx="9281">
                  <c:v>3.1590261303126272</c:v>
                </c:pt>
                <c:pt idx="9282">
                  <c:v>3.1590261303126272</c:v>
                </c:pt>
                <c:pt idx="9283">
                  <c:v>2.9164878248757469</c:v>
                </c:pt>
                <c:pt idx="9284">
                  <c:v>2.9164878248757469</c:v>
                </c:pt>
                <c:pt idx="9285">
                  <c:v>2.9164878248757469</c:v>
                </c:pt>
                <c:pt idx="9286">
                  <c:v>2.9164878248757469</c:v>
                </c:pt>
                <c:pt idx="9287">
                  <c:v>2.9164878248757469</c:v>
                </c:pt>
                <c:pt idx="9288">
                  <c:v>3.1590261303126215</c:v>
                </c:pt>
                <c:pt idx="9289">
                  <c:v>3.1590261303126215</c:v>
                </c:pt>
                <c:pt idx="9290">
                  <c:v>2.91648782487575</c:v>
                </c:pt>
                <c:pt idx="9291">
                  <c:v>2.91648782487575</c:v>
                </c:pt>
                <c:pt idx="9292">
                  <c:v>2.91648782487575</c:v>
                </c:pt>
                <c:pt idx="9293">
                  <c:v>3.1590261303126272</c:v>
                </c:pt>
                <c:pt idx="9294">
                  <c:v>3.1590261303126272</c:v>
                </c:pt>
                <c:pt idx="9295">
                  <c:v>2.9164878248757469</c:v>
                </c:pt>
                <c:pt idx="9296">
                  <c:v>2.9164878248757469</c:v>
                </c:pt>
                <c:pt idx="9297">
                  <c:v>2.9164878248757469</c:v>
                </c:pt>
                <c:pt idx="9298">
                  <c:v>2.9164878248757469</c:v>
                </c:pt>
                <c:pt idx="9299">
                  <c:v>2.9164878248757469</c:v>
                </c:pt>
                <c:pt idx="9300">
                  <c:v>2.9164878248757469</c:v>
                </c:pt>
                <c:pt idx="9301">
                  <c:v>2.9164878248757469</c:v>
                </c:pt>
                <c:pt idx="9302">
                  <c:v>2.9164878248757469</c:v>
                </c:pt>
                <c:pt idx="9303">
                  <c:v>2.9164878248757469</c:v>
                </c:pt>
                <c:pt idx="9304">
                  <c:v>2.9164878248757469</c:v>
                </c:pt>
                <c:pt idx="9305">
                  <c:v>3.1590261303126215</c:v>
                </c:pt>
                <c:pt idx="9306">
                  <c:v>3.1590261303126215</c:v>
                </c:pt>
                <c:pt idx="9307">
                  <c:v>2.91648782487575</c:v>
                </c:pt>
                <c:pt idx="9308">
                  <c:v>2.91648782487575</c:v>
                </c:pt>
                <c:pt idx="9309">
                  <c:v>2.91648782487575</c:v>
                </c:pt>
                <c:pt idx="9310">
                  <c:v>2.91648782487575</c:v>
                </c:pt>
                <c:pt idx="9311">
                  <c:v>2.91648782487575</c:v>
                </c:pt>
                <c:pt idx="9312">
                  <c:v>2.91648782487575</c:v>
                </c:pt>
                <c:pt idx="9313">
                  <c:v>2.91648782487575</c:v>
                </c:pt>
                <c:pt idx="9314">
                  <c:v>2.91648782487575</c:v>
                </c:pt>
                <c:pt idx="9315">
                  <c:v>2.91648782487575</c:v>
                </c:pt>
                <c:pt idx="9316">
                  <c:v>2.91648782487575</c:v>
                </c:pt>
                <c:pt idx="9317">
                  <c:v>2.91648782487575</c:v>
                </c:pt>
                <c:pt idx="9318">
                  <c:v>2.91648782487575</c:v>
                </c:pt>
                <c:pt idx="9319">
                  <c:v>2.91648782487575</c:v>
                </c:pt>
                <c:pt idx="9320">
                  <c:v>2.91648782487575</c:v>
                </c:pt>
                <c:pt idx="9321">
                  <c:v>2.91648782487575</c:v>
                </c:pt>
                <c:pt idx="9322">
                  <c:v>2.91648782487575</c:v>
                </c:pt>
                <c:pt idx="9323">
                  <c:v>2.91648782487575</c:v>
                </c:pt>
                <c:pt idx="9324">
                  <c:v>2.91648782487575</c:v>
                </c:pt>
                <c:pt idx="9325">
                  <c:v>2.91648782487575</c:v>
                </c:pt>
                <c:pt idx="9326">
                  <c:v>2.91648782487575</c:v>
                </c:pt>
                <c:pt idx="9327">
                  <c:v>2.91648782487575</c:v>
                </c:pt>
                <c:pt idx="9328">
                  <c:v>2.91648782487575</c:v>
                </c:pt>
                <c:pt idx="9329">
                  <c:v>2.91648782487575</c:v>
                </c:pt>
                <c:pt idx="9330">
                  <c:v>2.91648782487575</c:v>
                </c:pt>
                <c:pt idx="9331">
                  <c:v>2.91648782487575</c:v>
                </c:pt>
                <c:pt idx="9332">
                  <c:v>2.91648782487575</c:v>
                </c:pt>
                <c:pt idx="9333">
                  <c:v>2.91648782487575</c:v>
                </c:pt>
                <c:pt idx="9334">
                  <c:v>2.91648782487575</c:v>
                </c:pt>
                <c:pt idx="9335">
                  <c:v>2.91648782487575</c:v>
                </c:pt>
                <c:pt idx="9336">
                  <c:v>2.91648782487575</c:v>
                </c:pt>
                <c:pt idx="9337">
                  <c:v>2.91648782487575</c:v>
                </c:pt>
                <c:pt idx="9338">
                  <c:v>2.91648782487575</c:v>
                </c:pt>
                <c:pt idx="9339">
                  <c:v>2.91648782487575</c:v>
                </c:pt>
                <c:pt idx="9340">
                  <c:v>2.91648782487575</c:v>
                </c:pt>
                <c:pt idx="9341">
                  <c:v>2.91648782487575</c:v>
                </c:pt>
                <c:pt idx="9342">
                  <c:v>2.91648782487575</c:v>
                </c:pt>
                <c:pt idx="9343">
                  <c:v>2.91648782487575</c:v>
                </c:pt>
                <c:pt idx="9344">
                  <c:v>2.91648782487575</c:v>
                </c:pt>
                <c:pt idx="9345">
                  <c:v>2.91648782487575</c:v>
                </c:pt>
                <c:pt idx="9346">
                  <c:v>2.91648782487575</c:v>
                </c:pt>
                <c:pt idx="9347">
                  <c:v>2.91648782487575</c:v>
                </c:pt>
                <c:pt idx="9348">
                  <c:v>2.91648782487575</c:v>
                </c:pt>
                <c:pt idx="9349">
                  <c:v>2.91648782487575</c:v>
                </c:pt>
                <c:pt idx="9350">
                  <c:v>2.91648782487575</c:v>
                </c:pt>
                <c:pt idx="9351">
                  <c:v>2.91648782487575</c:v>
                </c:pt>
                <c:pt idx="9352">
                  <c:v>2.91648782487575</c:v>
                </c:pt>
                <c:pt idx="9353">
                  <c:v>2.91648782487575</c:v>
                </c:pt>
                <c:pt idx="9354">
                  <c:v>2.91648782487575</c:v>
                </c:pt>
                <c:pt idx="9355">
                  <c:v>2.91648782487575</c:v>
                </c:pt>
                <c:pt idx="9356">
                  <c:v>2.91648782487575</c:v>
                </c:pt>
                <c:pt idx="9357">
                  <c:v>2.91648782487575</c:v>
                </c:pt>
                <c:pt idx="9358">
                  <c:v>2.91648782487575</c:v>
                </c:pt>
                <c:pt idx="9359">
                  <c:v>2.91648782487575</c:v>
                </c:pt>
                <c:pt idx="9360">
                  <c:v>2.91648782487575</c:v>
                </c:pt>
                <c:pt idx="9361">
                  <c:v>2.91648782487575</c:v>
                </c:pt>
                <c:pt idx="9362">
                  <c:v>2.91648782487575</c:v>
                </c:pt>
                <c:pt idx="9363">
                  <c:v>2.91648782487575</c:v>
                </c:pt>
                <c:pt idx="9364">
                  <c:v>2.91648782487575</c:v>
                </c:pt>
                <c:pt idx="9365">
                  <c:v>2.91648782487575</c:v>
                </c:pt>
                <c:pt idx="9366">
                  <c:v>2.91648782487575</c:v>
                </c:pt>
                <c:pt idx="9367">
                  <c:v>2.91648782487575</c:v>
                </c:pt>
                <c:pt idx="9368">
                  <c:v>2.91648782487575</c:v>
                </c:pt>
                <c:pt idx="9369">
                  <c:v>2.91648782487575</c:v>
                </c:pt>
                <c:pt idx="9370">
                  <c:v>2.91648782487575</c:v>
                </c:pt>
                <c:pt idx="9371">
                  <c:v>2.91648782487575</c:v>
                </c:pt>
                <c:pt idx="9372">
                  <c:v>2.91648782487575</c:v>
                </c:pt>
                <c:pt idx="9373">
                  <c:v>2.91648782487575</c:v>
                </c:pt>
                <c:pt idx="9374">
                  <c:v>2.91648782487575</c:v>
                </c:pt>
                <c:pt idx="9375">
                  <c:v>2.91648782487575</c:v>
                </c:pt>
                <c:pt idx="9376">
                  <c:v>2.91648782487575</c:v>
                </c:pt>
                <c:pt idx="9377">
                  <c:v>2.91648782487575</c:v>
                </c:pt>
                <c:pt idx="9378">
                  <c:v>2.91648782487575</c:v>
                </c:pt>
                <c:pt idx="9379">
                  <c:v>2.91648782487575</c:v>
                </c:pt>
                <c:pt idx="9380">
                  <c:v>2.91648782487575</c:v>
                </c:pt>
                <c:pt idx="9381">
                  <c:v>2.91648782487575</c:v>
                </c:pt>
                <c:pt idx="9382">
                  <c:v>2.91648782487575</c:v>
                </c:pt>
                <c:pt idx="9383">
                  <c:v>2.91648782487575</c:v>
                </c:pt>
                <c:pt idx="9384">
                  <c:v>2.91648782487575</c:v>
                </c:pt>
                <c:pt idx="9385">
                  <c:v>2.91648782487575</c:v>
                </c:pt>
                <c:pt idx="9386">
                  <c:v>2.91648782487575</c:v>
                </c:pt>
                <c:pt idx="9387">
                  <c:v>2.91648782487575</c:v>
                </c:pt>
                <c:pt idx="9388">
                  <c:v>2.91648782487575</c:v>
                </c:pt>
                <c:pt idx="9389">
                  <c:v>2.91648782487575</c:v>
                </c:pt>
                <c:pt idx="9390">
                  <c:v>2.91648782487575</c:v>
                </c:pt>
                <c:pt idx="9391">
                  <c:v>2.91648782487575</c:v>
                </c:pt>
                <c:pt idx="9392">
                  <c:v>2.91648782487575</c:v>
                </c:pt>
                <c:pt idx="9393">
                  <c:v>2.91648782487575</c:v>
                </c:pt>
                <c:pt idx="9394">
                  <c:v>2.91648782487575</c:v>
                </c:pt>
                <c:pt idx="9395">
                  <c:v>2.91648782487575</c:v>
                </c:pt>
                <c:pt idx="9396">
                  <c:v>2.91648782487575</c:v>
                </c:pt>
                <c:pt idx="9397">
                  <c:v>2.91648782487575</c:v>
                </c:pt>
                <c:pt idx="9398">
                  <c:v>2.91648782487575</c:v>
                </c:pt>
                <c:pt idx="9399">
                  <c:v>2.91648782487575</c:v>
                </c:pt>
                <c:pt idx="9400">
                  <c:v>2.91648782487575</c:v>
                </c:pt>
                <c:pt idx="9401">
                  <c:v>2.91648782487575</c:v>
                </c:pt>
                <c:pt idx="9402">
                  <c:v>2.91648782487575</c:v>
                </c:pt>
                <c:pt idx="9403">
                  <c:v>2.91648782487575</c:v>
                </c:pt>
                <c:pt idx="9404">
                  <c:v>2.91648782487575</c:v>
                </c:pt>
                <c:pt idx="9405">
                  <c:v>2.91648782487575</c:v>
                </c:pt>
                <c:pt idx="9406">
                  <c:v>2.91648782487575</c:v>
                </c:pt>
                <c:pt idx="9407">
                  <c:v>2.91648782487575</c:v>
                </c:pt>
                <c:pt idx="9408">
                  <c:v>2.91648782487575</c:v>
                </c:pt>
                <c:pt idx="9409">
                  <c:v>2.91648782487575</c:v>
                </c:pt>
                <c:pt idx="9410">
                  <c:v>2.91648782487575</c:v>
                </c:pt>
                <c:pt idx="9411">
                  <c:v>2.91648782487575</c:v>
                </c:pt>
                <c:pt idx="9412">
                  <c:v>2.91648782487575</c:v>
                </c:pt>
                <c:pt idx="9413">
                  <c:v>2.91648782487575</c:v>
                </c:pt>
                <c:pt idx="9414">
                  <c:v>2.91648782487575</c:v>
                </c:pt>
                <c:pt idx="9415">
                  <c:v>2.91648782487575</c:v>
                </c:pt>
                <c:pt idx="9416">
                  <c:v>2.91648782487575</c:v>
                </c:pt>
                <c:pt idx="9417">
                  <c:v>2.91648782487575</c:v>
                </c:pt>
                <c:pt idx="9418">
                  <c:v>2.91648782487575</c:v>
                </c:pt>
                <c:pt idx="9419">
                  <c:v>3.1590261303126272</c:v>
                </c:pt>
                <c:pt idx="9420">
                  <c:v>2.9164878248757469</c:v>
                </c:pt>
                <c:pt idx="9421">
                  <c:v>2.9164878248757469</c:v>
                </c:pt>
                <c:pt idx="9422">
                  <c:v>3.1590261303126215</c:v>
                </c:pt>
                <c:pt idx="9423">
                  <c:v>3.1590261303126215</c:v>
                </c:pt>
                <c:pt idx="9424">
                  <c:v>2.91648782487575</c:v>
                </c:pt>
                <c:pt idx="9425">
                  <c:v>3.1590261303126272</c:v>
                </c:pt>
                <c:pt idx="9426">
                  <c:v>3.1590261303126272</c:v>
                </c:pt>
                <c:pt idx="9427">
                  <c:v>3.1590261303126272</c:v>
                </c:pt>
                <c:pt idx="9428">
                  <c:v>2.9164878248757469</c:v>
                </c:pt>
                <c:pt idx="9429">
                  <c:v>3.1590261303126215</c:v>
                </c:pt>
                <c:pt idx="9430">
                  <c:v>2.91648782487575</c:v>
                </c:pt>
                <c:pt idx="9431">
                  <c:v>3.1590261303126272</c:v>
                </c:pt>
                <c:pt idx="9432">
                  <c:v>2.9164878248757469</c:v>
                </c:pt>
                <c:pt idx="9433">
                  <c:v>2.9164878248757469</c:v>
                </c:pt>
                <c:pt idx="9434">
                  <c:v>3.1590261303126215</c:v>
                </c:pt>
                <c:pt idx="9435">
                  <c:v>3.1590261303126215</c:v>
                </c:pt>
                <c:pt idx="9436">
                  <c:v>3.1590261303126215</c:v>
                </c:pt>
                <c:pt idx="9437">
                  <c:v>3.1590261303126215</c:v>
                </c:pt>
                <c:pt idx="9438">
                  <c:v>3.1590261303126215</c:v>
                </c:pt>
                <c:pt idx="9439">
                  <c:v>3.1590261303126215</c:v>
                </c:pt>
                <c:pt idx="9440">
                  <c:v>3.1590261303126215</c:v>
                </c:pt>
                <c:pt idx="9441">
                  <c:v>3.1590261303126215</c:v>
                </c:pt>
                <c:pt idx="9442">
                  <c:v>3.1590261303126215</c:v>
                </c:pt>
                <c:pt idx="9443">
                  <c:v>3.1590261303126215</c:v>
                </c:pt>
                <c:pt idx="9444">
                  <c:v>2.91648782487575</c:v>
                </c:pt>
                <c:pt idx="9445">
                  <c:v>3.1590261303126272</c:v>
                </c:pt>
                <c:pt idx="9446">
                  <c:v>3.1590261303126272</c:v>
                </c:pt>
                <c:pt idx="9447">
                  <c:v>2.9164878248757469</c:v>
                </c:pt>
                <c:pt idx="9448">
                  <c:v>2.9164878248757469</c:v>
                </c:pt>
                <c:pt idx="9449">
                  <c:v>2.9164878248757469</c:v>
                </c:pt>
                <c:pt idx="9450">
                  <c:v>2.9164878248757469</c:v>
                </c:pt>
                <c:pt idx="9451">
                  <c:v>2.9164878248757469</c:v>
                </c:pt>
                <c:pt idx="9452">
                  <c:v>2.9164878248757469</c:v>
                </c:pt>
                <c:pt idx="9453">
                  <c:v>2.9164878248757469</c:v>
                </c:pt>
                <c:pt idx="9454">
                  <c:v>2.9164878248757469</c:v>
                </c:pt>
                <c:pt idx="9455">
                  <c:v>2.9164878248757469</c:v>
                </c:pt>
                <c:pt idx="9456">
                  <c:v>2.9164878248757469</c:v>
                </c:pt>
                <c:pt idx="9457">
                  <c:v>2.9164878248757469</c:v>
                </c:pt>
                <c:pt idx="9458">
                  <c:v>2.9164878248757469</c:v>
                </c:pt>
                <c:pt idx="9459">
                  <c:v>2.9164878248757469</c:v>
                </c:pt>
                <c:pt idx="9460">
                  <c:v>2.9164878248757469</c:v>
                </c:pt>
                <c:pt idx="9461">
                  <c:v>2.9164878248757469</c:v>
                </c:pt>
                <c:pt idx="9462">
                  <c:v>2.9164878248757469</c:v>
                </c:pt>
                <c:pt idx="9463">
                  <c:v>2.9164878248757469</c:v>
                </c:pt>
                <c:pt idx="9464">
                  <c:v>2.9164878248757469</c:v>
                </c:pt>
                <c:pt idx="9465">
                  <c:v>2.9164878248757469</c:v>
                </c:pt>
                <c:pt idx="9466">
                  <c:v>2.9164878248757469</c:v>
                </c:pt>
                <c:pt idx="9467">
                  <c:v>2.9164878248757469</c:v>
                </c:pt>
                <c:pt idx="9468">
                  <c:v>2.9164878248757469</c:v>
                </c:pt>
                <c:pt idx="9469">
                  <c:v>2.9164878248757469</c:v>
                </c:pt>
                <c:pt idx="9470">
                  <c:v>2.9164878248757469</c:v>
                </c:pt>
                <c:pt idx="9471">
                  <c:v>2.9164878248757469</c:v>
                </c:pt>
                <c:pt idx="9472">
                  <c:v>2.9164878248757469</c:v>
                </c:pt>
                <c:pt idx="9473">
                  <c:v>2.9164878248757469</c:v>
                </c:pt>
                <c:pt idx="9474">
                  <c:v>2.9164878248757469</c:v>
                </c:pt>
                <c:pt idx="9475">
                  <c:v>2.9164878248757469</c:v>
                </c:pt>
                <c:pt idx="9476">
                  <c:v>2.9164878248757469</c:v>
                </c:pt>
                <c:pt idx="9477">
                  <c:v>2.9164878248757469</c:v>
                </c:pt>
                <c:pt idx="9478">
                  <c:v>2.9164878248757469</c:v>
                </c:pt>
                <c:pt idx="9479">
                  <c:v>2.9164878248757469</c:v>
                </c:pt>
                <c:pt idx="9480">
                  <c:v>2.9164878248757469</c:v>
                </c:pt>
                <c:pt idx="9481">
                  <c:v>2.9164878248757469</c:v>
                </c:pt>
                <c:pt idx="9482">
                  <c:v>2.9164878248757469</c:v>
                </c:pt>
                <c:pt idx="9483">
                  <c:v>2.9164878248757469</c:v>
                </c:pt>
                <c:pt idx="9484">
                  <c:v>2.9164878248757469</c:v>
                </c:pt>
                <c:pt idx="9485">
                  <c:v>2.9164878248757469</c:v>
                </c:pt>
                <c:pt idx="9486">
                  <c:v>2.9164878248757469</c:v>
                </c:pt>
                <c:pt idx="9487">
                  <c:v>2.9164878248757469</c:v>
                </c:pt>
                <c:pt idx="9488">
                  <c:v>2.9164878248757469</c:v>
                </c:pt>
                <c:pt idx="9489">
                  <c:v>2.9164878248757469</c:v>
                </c:pt>
                <c:pt idx="9490">
                  <c:v>2.9164878248757469</c:v>
                </c:pt>
                <c:pt idx="9491">
                  <c:v>2.9164878248757469</c:v>
                </c:pt>
                <c:pt idx="9492">
                  <c:v>2.9164878248757469</c:v>
                </c:pt>
                <c:pt idx="9493">
                  <c:v>2.613314943079653</c:v>
                </c:pt>
                <c:pt idx="9494">
                  <c:v>2.91648782487575</c:v>
                </c:pt>
                <c:pt idx="9495">
                  <c:v>2.91648782487575</c:v>
                </c:pt>
                <c:pt idx="9496">
                  <c:v>2.91648782487575</c:v>
                </c:pt>
                <c:pt idx="9497">
                  <c:v>2.6133149430796565</c:v>
                </c:pt>
                <c:pt idx="9498">
                  <c:v>2.91648782487575</c:v>
                </c:pt>
                <c:pt idx="9499">
                  <c:v>2.91648782487575</c:v>
                </c:pt>
                <c:pt idx="9500">
                  <c:v>2.91648782487575</c:v>
                </c:pt>
                <c:pt idx="9501">
                  <c:v>2.6133149430796565</c:v>
                </c:pt>
                <c:pt idx="9502">
                  <c:v>2.6133149430796565</c:v>
                </c:pt>
                <c:pt idx="9503">
                  <c:v>2.91648782487575</c:v>
                </c:pt>
                <c:pt idx="9504">
                  <c:v>2.6133149430796565</c:v>
                </c:pt>
                <c:pt idx="9505">
                  <c:v>2.6133149430796565</c:v>
                </c:pt>
                <c:pt idx="9506">
                  <c:v>2.6133149430796565</c:v>
                </c:pt>
                <c:pt idx="9507">
                  <c:v>2.6133149430796565</c:v>
                </c:pt>
                <c:pt idx="9508">
                  <c:v>2.6133149430796565</c:v>
                </c:pt>
                <c:pt idx="9509">
                  <c:v>2.6133149430796565</c:v>
                </c:pt>
                <c:pt idx="9510">
                  <c:v>2.6133149430796565</c:v>
                </c:pt>
                <c:pt idx="9511">
                  <c:v>2.91648782487575</c:v>
                </c:pt>
                <c:pt idx="9512">
                  <c:v>2.91648782487575</c:v>
                </c:pt>
                <c:pt idx="9513">
                  <c:v>2.6133149430796565</c:v>
                </c:pt>
                <c:pt idx="9514">
                  <c:v>2.6133149430796565</c:v>
                </c:pt>
                <c:pt idx="9515">
                  <c:v>2.6133149430796565</c:v>
                </c:pt>
                <c:pt idx="9516">
                  <c:v>2.6133149430796565</c:v>
                </c:pt>
                <c:pt idx="9517">
                  <c:v>2.6133149430796565</c:v>
                </c:pt>
                <c:pt idx="9518">
                  <c:v>2.91648782487575</c:v>
                </c:pt>
                <c:pt idx="9519">
                  <c:v>2.91648782487575</c:v>
                </c:pt>
                <c:pt idx="9520">
                  <c:v>2.6133149430796565</c:v>
                </c:pt>
                <c:pt idx="9521">
                  <c:v>2.6133149430796565</c:v>
                </c:pt>
                <c:pt idx="9522">
                  <c:v>2.6133149430796565</c:v>
                </c:pt>
                <c:pt idx="9523">
                  <c:v>2.91648782487575</c:v>
                </c:pt>
                <c:pt idx="9524">
                  <c:v>2.6133149430796565</c:v>
                </c:pt>
                <c:pt idx="9525">
                  <c:v>2.6133149430796565</c:v>
                </c:pt>
                <c:pt idx="9526">
                  <c:v>2.6133149430796565</c:v>
                </c:pt>
                <c:pt idx="9527">
                  <c:v>2.6133149430796565</c:v>
                </c:pt>
                <c:pt idx="9528">
                  <c:v>2.91648782487575</c:v>
                </c:pt>
                <c:pt idx="9529">
                  <c:v>2.6133149430796565</c:v>
                </c:pt>
                <c:pt idx="9530">
                  <c:v>2.6133149430796565</c:v>
                </c:pt>
                <c:pt idx="9531">
                  <c:v>2.6133149430796565</c:v>
                </c:pt>
                <c:pt idx="9532">
                  <c:v>2.6133149430796565</c:v>
                </c:pt>
                <c:pt idx="9533">
                  <c:v>2.6133149430796565</c:v>
                </c:pt>
                <c:pt idx="9534">
                  <c:v>2.6133149430796565</c:v>
                </c:pt>
                <c:pt idx="9535">
                  <c:v>2.6133149430796565</c:v>
                </c:pt>
                <c:pt idx="9536">
                  <c:v>2.6133149430796565</c:v>
                </c:pt>
                <c:pt idx="9537">
                  <c:v>2.6133149430796565</c:v>
                </c:pt>
                <c:pt idx="9538">
                  <c:v>2.6133149430796565</c:v>
                </c:pt>
                <c:pt idx="9539">
                  <c:v>2.6133149430796565</c:v>
                </c:pt>
                <c:pt idx="9540">
                  <c:v>2.6133149430796565</c:v>
                </c:pt>
                <c:pt idx="9541">
                  <c:v>2.370776637642781</c:v>
                </c:pt>
                <c:pt idx="9542">
                  <c:v>2.6133149430796569</c:v>
                </c:pt>
                <c:pt idx="9543">
                  <c:v>2.6133149430796569</c:v>
                </c:pt>
                <c:pt idx="9544">
                  <c:v>2.6133149430796569</c:v>
                </c:pt>
                <c:pt idx="9545">
                  <c:v>2.6133149430796569</c:v>
                </c:pt>
                <c:pt idx="9546">
                  <c:v>2.6133149430796569</c:v>
                </c:pt>
                <c:pt idx="9547">
                  <c:v>2.6133149430796569</c:v>
                </c:pt>
                <c:pt idx="9548">
                  <c:v>2.6133149430796569</c:v>
                </c:pt>
                <c:pt idx="9549">
                  <c:v>2.6133149430796569</c:v>
                </c:pt>
                <c:pt idx="9550">
                  <c:v>2.6133149430796569</c:v>
                </c:pt>
                <c:pt idx="9551">
                  <c:v>2.6133149430796569</c:v>
                </c:pt>
                <c:pt idx="9552">
                  <c:v>2.6133149430796569</c:v>
                </c:pt>
                <c:pt idx="9553">
                  <c:v>2.6133149430796569</c:v>
                </c:pt>
                <c:pt idx="9554">
                  <c:v>2.6133149430796569</c:v>
                </c:pt>
                <c:pt idx="9555">
                  <c:v>2.6133149430796569</c:v>
                </c:pt>
                <c:pt idx="9556">
                  <c:v>2.6133149430796569</c:v>
                </c:pt>
                <c:pt idx="9557">
                  <c:v>2.6133149430796569</c:v>
                </c:pt>
                <c:pt idx="9558">
                  <c:v>2.6133149430796569</c:v>
                </c:pt>
                <c:pt idx="9559">
                  <c:v>2.6133149430796569</c:v>
                </c:pt>
                <c:pt idx="9560">
                  <c:v>2.6133149430796569</c:v>
                </c:pt>
                <c:pt idx="9561">
                  <c:v>2.6133149430796569</c:v>
                </c:pt>
                <c:pt idx="9562">
                  <c:v>2.6133149430796569</c:v>
                </c:pt>
                <c:pt idx="9563">
                  <c:v>2.6133149430796569</c:v>
                </c:pt>
                <c:pt idx="9564">
                  <c:v>2.6133149430796569</c:v>
                </c:pt>
                <c:pt idx="9565">
                  <c:v>2.6133149430796569</c:v>
                </c:pt>
                <c:pt idx="9566">
                  <c:v>2.6133149430796569</c:v>
                </c:pt>
                <c:pt idx="9567">
                  <c:v>2.6133149430796569</c:v>
                </c:pt>
                <c:pt idx="9568">
                  <c:v>2.6133149430796569</c:v>
                </c:pt>
                <c:pt idx="9569" formatCode="General">
                  <c:v>2.3707766376427801</c:v>
                </c:pt>
                <c:pt idx="9570" formatCode="General">
                  <c:v>2.3707766376427801</c:v>
                </c:pt>
                <c:pt idx="9571" formatCode="General">
                  <c:v>2.6133149430796552</c:v>
                </c:pt>
                <c:pt idx="9572" formatCode="General">
                  <c:v>2.6133149430796552</c:v>
                </c:pt>
                <c:pt idx="9573" formatCode="General">
                  <c:v>2.3707766376427801</c:v>
                </c:pt>
                <c:pt idx="9574" formatCode="General">
                  <c:v>2.3707766376427801</c:v>
                </c:pt>
                <c:pt idx="9575" formatCode="General">
                  <c:v>2.3707766376427801</c:v>
                </c:pt>
                <c:pt idx="9576" formatCode="General">
                  <c:v>2.3707766376427801</c:v>
                </c:pt>
                <c:pt idx="9577" formatCode="General">
                  <c:v>2.3707766376427801</c:v>
                </c:pt>
                <c:pt idx="9578" formatCode="General">
                  <c:v>2.6133149430796552</c:v>
                </c:pt>
                <c:pt idx="9579" formatCode="General">
                  <c:v>2.3707766376427801</c:v>
                </c:pt>
                <c:pt idx="9580" formatCode="General">
                  <c:v>2.3707766376427801</c:v>
                </c:pt>
                <c:pt idx="9581" formatCode="General">
                  <c:v>2.6133149430796552</c:v>
                </c:pt>
                <c:pt idx="9582" formatCode="General">
                  <c:v>2.3707766376427801</c:v>
                </c:pt>
                <c:pt idx="9583" formatCode="General">
                  <c:v>2.6133149430796552</c:v>
                </c:pt>
                <c:pt idx="9584" formatCode="General">
                  <c:v>2.3707766376427801</c:v>
                </c:pt>
                <c:pt idx="9585" formatCode="General">
                  <c:v>2.3707766376427801</c:v>
                </c:pt>
                <c:pt idx="9586" formatCode="General">
                  <c:v>2.3707766376427801</c:v>
                </c:pt>
                <c:pt idx="9587" formatCode="General">
                  <c:v>2.3707766376427801</c:v>
                </c:pt>
                <c:pt idx="9588" formatCode="General">
                  <c:v>2.6133149430796552</c:v>
                </c:pt>
                <c:pt idx="9589" formatCode="General">
                  <c:v>2.6133149430796552</c:v>
                </c:pt>
                <c:pt idx="9590" formatCode="General">
                  <c:v>2.3707766376427801</c:v>
                </c:pt>
                <c:pt idx="9591" formatCode="General">
                  <c:v>2.6133149430796552</c:v>
                </c:pt>
                <c:pt idx="9592" formatCode="General">
                  <c:v>2.6133149430796552</c:v>
                </c:pt>
                <c:pt idx="9593" formatCode="General">
                  <c:v>2.6133149430796552</c:v>
                </c:pt>
                <c:pt idx="9594" formatCode="General">
                  <c:v>2.6133149430796552</c:v>
                </c:pt>
                <c:pt idx="9595" formatCode="General">
                  <c:v>2.6133149430796552</c:v>
                </c:pt>
                <c:pt idx="9596" formatCode="General">
                  <c:v>2.6133149430796552</c:v>
                </c:pt>
                <c:pt idx="9597" formatCode="General">
                  <c:v>2.6133149430796552</c:v>
                </c:pt>
                <c:pt idx="9598" formatCode="General">
                  <c:v>2.6133149430796552</c:v>
                </c:pt>
                <c:pt idx="9599" formatCode="General">
                  <c:v>2.6133149430796552</c:v>
                </c:pt>
                <c:pt idx="9600" formatCode="General">
                  <c:v>2.6133149430796552</c:v>
                </c:pt>
                <c:pt idx="9601" formatCode="General">
                  <c:v>2.6133149430796552</c:v>
                </c:pt>
                <c:pt idx="9602" formatCode="General">
                  <c:v>2.6133149430796552</c:v>
                </c:pt>
                <c:pt idx="9603" formatCode="General">
                  <c:v>2.6133149430796552</c:v>
                </c:pt>
                <c:pt idx="9604" formatCode="General">
                  <c:v>2.6133149430796552</c:v>
                </c:pt>
                <c:pt idx="9605" formatCode="General">
                  <c:v>2.6133149430796552</c:v>
                </c:pt>
                <c:pt idx="9606" formatCode="General">
                  <c:v>2.6133149430796552</c:v>
                </c:pt>
                <c:pt idx="9607" formatCode="General">
                  <c:v>2.6133149430796552</c:v>
                </c:pt>
                <c:pt idx="9608" formatCode="General">
                  <c:v>2.6133149430796552</c:v>
                </c:pt>
                <c:pt idx="9609" formatCode="General">
                  <c:v>2.6133149430796552</c:v>
                </c:pt>
                <c:pt idx="9610" formatCode="General">
                  <c:v>2.6133149430796552</c:v>
                </c:pt>
                <c:pt idx="9611" formatCode="General">
                  <c:v>2.6133149430796552</c:v>
                </c:pt>
                <c:pt idx="9612" formatCode="General">
                  <c:v>2.3707766376427801</c:v>
                </c:pt>
                <c:pt idx="9613" formatCode="General">
                  <c:v>2.6133149430796552</c:v>
                </c:pt>
                <c:pt idx="9614" formatCode="General">
                  <c:v>2.3707766376427801</c:v>
                </c:pt>
                <c:pt idx="9615" formatCode="General">
                  <c:v>2.3707766376427801</c:v>
                </c:pt>
                <c:pt idx="9616" formatCode="General">
                  <c:v>2.6133149430796552</c:v>
                </c:pt>
                <c:pt idx="9617" formatCode="General">
                  <c:v>2.6133149430796552</c:v>
                </c:pt>
                <c:pt idx="9618" formatCode="General">
                  <c:v>2.3707766376427801</c:v>
                </c:pt>
                <c:pt idx="9619" formatCode="General">
                  <c:v>2.3707766376427801</c:v>
                </c:pt>
                <c:pt idx="9620" formatCode="General">
                  <c:v>2.3707766376427801</c:v>
                </c:pt>
                <c:pt idx="9621" formatCode="General">
                  <c:v>2.3707766376427801</c:v>
                </c:pt>
                <c:pt idx="9622" formatCode="General">
                  <c:v>2.3707766376427801</c:v>
                </c:pt>
                <c:pt idx="9623" formatCode="General">
                  <c:v>2.6133149430796552</c:v>
                </c:pt>
                <c:pt idx="9624" formatCode="General">
                  <c:v>2.6133149430796552</c:v>
                </c:pt>
                <c:pt idx="9625" formatCode="General">
                  <c:v>2.6133149430796552</c:v>
                </c:pt>
                <c:pt idx="9626" formatCode="General">
                  <c:v>2.6133149430796552</c:v>
                </c:pt>
                <c:pt idx="9627" formatCode="General">
                  <c:v>2.6133149430796552</c:v>
                </c:pt>
                <c:pt idx="9628" formatCode="General">
                  <c:v>2.6133149430796552</c:v>
                </c:pt>
                <c:pt idx="9629" formatCode="General">
                  <c:v>2.6133149430796552</c:v>
                </c:pt>
                <c:pt idx="9630" formatCode="General">
                  <c:v>2.6133149430796552</c:v>
                </c:pt>
                <c:pt idx="9631" formatCode="General">
                  <c:v>2.6133149430796552</c:v>
                </c:pt>
                <c:pt idx="9632" formatCode="General">
                  <c:v>2.6133149430796552</c:v>
                </c:pt>
                <c:pt idx="9633" formatCode="General">
                  <c:v>2.6133149430796552</c:v>
                </c:pt>
                <c:pt idx="9634" formatCode="General">
                  <c:v>2.6133149430796552</c:v>
                </c:pt>
                <c:pt idx="9635" formatCode="General">
                  <c:v>2.6133149430796552</c:v>
                </c:pt>
                <c:pt idx="9636" formatCode="General">
                  <c:v>2.6133149430796552</c:v>
                </c:pt>
                <c:pt idx="9637" formatCode="General">
                  <c:v>2.6133149430796552</c:v>
                </c:pt>
                <c:pt idx="9638" formatCode="General">
                  <c:v>2.6133149430796552</c:v>
                </c:pt>
                <c:pt idx="9639" formatCode="General">
                  <c:v>2.6133149430796552</c:v>
                </c:pt>
                <c:pt idx="9640" formatCode="General">
                  <c:v>2.6133149430796552</c:v>
                </c:pt>
                <c:pt idx="9641" formatCode="General">
                  <c:v>2.6133149430796552</c:v>
                </c:pt>
                <c:pt idx="9642" formatCode="General">
                  <c:v>2.6133149430796552</c:v>
                </c:pt>
                <c:pt idx="9643" formatCode="General">
                  <c:v>2.6133149430796552</c:v>
                </c:pt>
                <c:pt idx="9644" formatCode="General">
                  <c:v>2.3707766376427801</c:v>
                </c:pt>
                <c:pt idx="9645" formatCode="General">
                  <c:v>2.6133149430796552</c:v>
                </c:pt>
                <c:pt idx="9646" formatCode="General">
                  <c:v>2.3707766376427801</c:v>
                </c:pt>
                <c:pt idx="9647" formatCode="General">
                  <c:v>2.3707766376427801</c:v>
                </c:pt>
                <c:pt idx="9648" formatCode="General">
                  <c:v>2.3707766376427801</c:v>
                </c:pt>
                <c:pt idx="9649" formatCode="General">
                  <c:v>2.3707766376427801</c:v>
                </c:pt>
                <c:pt idx="9650" formatCode="General">
                  <c:v>2.3707766376427801</c:v>
                </c:pt>
                <c:pt idx="9651" formatCode="General">
                  <c:v>2.3707766376427801</c:v>
                </c:pt>
                <c:pt idx="9652" formatCode="General">
                  <c:v>2.3707766376427801</c:v>
                </c:pt>
                <c:pt idx="9653" formatCode="General">
                  <c:v>2.3707766376427801</c:v>
                </c:pt>
                <c:pt idx="9654" formatCode="General">
                  <c:v>2.3707766376427801</c:v>
                </c:pt>
                <c:pt idx="9655" formatCode="General">
                  <c:v>2.3707766376427801</c:v>
                </c:pt>
                <c:pt idx="9656" formatCode="General">
                  <c:v>2.3707766376427801</c:v>
                </c:pt>
                <c:pt idx="9657" formatCode="General">
                  <c:v>2.3707766376427801</c:v>
                </c:pt>
                <c:pt idx="9658" formatCode="General">
                  <c:v>2.3707766376427801</c:v>
                </c:pt>
                <c:pt idx="9659" formatCode="General">
                  <c:v>2.1282383322059051</c:v>
                </c:pt>
                <c:pt idx="9660" formatCode="General">
                  <c:v>2.3707766376427801</c:v>
                </c:pt>
                <c:pt idx="9661" formatCode="General">
                  <c:v>2.3707766376427801</c:v>
                </c:pt>
                <c:pt idx="9662" formatCode="General">
                  <c:v>2.3707766376427801</c:v>
                </c:pt>
                <c:pt idx="9663" formatCode="General">
                  <c:v>2.3707766376427801</c:v>
                </c:pt>
                <c:pt idx="9664" formatCode="General">
                  <c:v>2.3707766376427801</c:v>
                </c:pt>
                <c:pt idx="9665" formatCode="General">
                  <c:v>2.3707766376427801</c:v>
                </c:pt>
                <c:pt idx="9666" formatCode="General">
                  <c:v>2.3707766376427801</c:v>
                </c:pt>
                <c:pt idx="9667" formatCode="General">
                  <c:v>2.3707766376427801</c:v>
                </c:pt>
                <c:pt idx="9668" formatCode="General">
                  <c:v>2.3707766376427801</c:v>
                </c:pt>
                <c:pt idx="9669" formatCode="General">
                  <c:v>2.3707766376427801</c:v>
                </c:pt>
                <c:pt idx="9670" formatCode="General">
                  <c:v>2.3707766376427801</c:v>
                </c:pt>
                <c:pt idx="9671" formatCode="General">
                  <c:v>2.3707766376427801</c:v>
                </c:pt>
                <c:pt idx="9672" formatCode="General">
                  <c:v>2.3707766376427801</c:v>
                </c:pt>
                <c:pt idx="9673" formatCode="General">
                  <c:v>2.3707766376427801</c:v>
                </c:pt>
                <c:pt idx="9674" formatCode="General">
                  <c:v>2.3707766376427801</c:v>
                </c:pt>
                <c:pt idx="9675" formatCode="General">
                  <c:v>2.3707766376427801</c:v>
                </c:pt>
                <c:pt idx="9676" formatCode="General">
                  <c:v>2.6133149430796552</c:v>
                </c:pt>
                <c:pt idx="9677" formatCode="General">
                  <c:v>2.3707766376427801</c:v>
                </c:pt>
                <c:pt idx="9678" formatCode="General">
                  <c:v>2.3707766376427801</c:v>
                </c:pt>
                <c:pt idx="9679" formatCode="General">
                  <c:v>2.3707766376427801</c:v>
                </c:pt>
                <c:pt idx="9680" formatCode="General">
                  <c:v>2.3707766376427801</c:v>
                </c:pt>
                <c:pt idx="9681" formatCode="General">
                  <c:v>2.6133149430796552</c:v>
                </c:pt>
                <c:pt idx="9682" formatCode="General">
                  <c:v>2.3707766376427801</c:v>
                </c:pt>
                <c:pt idx="9683" formatCode="General">
                  <c:v>2.3707766376427801</c:v>
                </c:pt>
                <c:pt idx="9684" formatCode="General">
                  <c:v>2.3707766376427801</c:v>
                </c:pt>
                <c:pt idx="9685" formatCode="General">
                  <c:v>2.3707766376427801</c:v>
                </c:pt>
                <c:pt idx="9686" formatCode="General">
                  <c:v>2.3707766376427801</c:v>
                </c:pt>
                <c:pt idx="9687" formatCode="General">
                  <c:v>2.3707766376427801</c:v>
                </c:pt>
                <c:pt idx="9688" formatCode="General">
                  <c:v>2.3707766376427801</c:v>
                </c:pt>
                <c:pt idx="9689" formatCode="General">
                  <c:v>2.3707766376427801</c:v>
                </c:pt>
                <c:pt idx="9690" formatCode="General">
                  <c:v>2.1282383322059051</c:v>
                </c:pt>
                <c:pt idx="9691" formatCode="General">
                  <c:v>2.3707766376427801</c:v>
                </c:pt>
                <c:pt idx="9692" formatCode="General">
                  <c:v>2.3707766376427801</c:v>
                </c:pt>
                <c:pt idx="9693" formatCode="General">
                  <c:v>2.3707766376427801</c:v>
                </c:pt>
                <c:pt idx="9694" formatCode="General">
                  <c:v>2.1282383322059051</c:v>
                </c:pt>
                <c:pt idx="9695" formatCode="General">
                  <c:v>2.1282383322059051</c:v>
                </c:pt>
                <c:pt idx="9696" formatCode="General">
                  <c:v>2.3707766376427801</c:v>
                </c:pt>
                <c:pt idx="9697" formatCode="General">
                  <c:v>2.3707766376427801</c:v>
                </c:pt>
                <c:pt idx="9698" formatCode="General">
                  <c:v>2.3707766376427801</c:v>
                </c:pt>
                <c:pt idx="9699" formatCode="General">
                  <c:v>2.1282383322059051</c:v>
                </c:pt>
                <c:pt idx="9700" formatCode="General">
                  <c:v>2.1282383322059051</c:v>
                </c:pt>
                <c:pt idx="9701" formatCode="General">
                  <c:v>2.1282383322059051</c:v>
                </c:pt>
                <c:pt idx="9702" formatCode="General">
                  <c:v>2.1282383322059051</c:v>
                </c:pt>
                <c:pt idx="9703" formatCode="General">
                  <c:v>2.3707766376427801</c:v>
                </c:pt>
                <c:pt idx="9704" formatCode="General">
                  <c:v>2.1282383322059051</c:v>
                </c:pt>
                <c:pt idx="9705" formatCode="General">
                  <c:v>2.3707766376427801</c:v>
                </c:pt>
                <c:pt idx="9706" formatCode="General">
                  <c:v>2.3707766376427801</c:v>
                </c:pt>
                <c:pt idx="9707" formatCode="General">
                  <c:v>2.3707766376427801</c:v>
                </c:pt>
                <c:pt idx="9708" formatCode="General">
                  <c:v>2.3707766376427801</c:v>
                </c:pt>
                <c:pt idx="9709" formatCode="General">
                  <c:v>2.3707766376427801</c:v>
                </c:pt>
                <c:pt idx="9710" formatCode="General">
                  <c:v>2.3707766376427801</c:v>
                </c:pt>
                <c:pt idx="9711" formatCode="General">
                  <c:v>2.3707766376427801</c:v>
                </c:pt>
                <c:pt idx="9712" formatCode="General">
                  <c:v>2.3707766376427801</c:v>
                </c:pt>
                <c:pt idx="9713" formatCode="General">
                  <c:v>2.3707766376427801</c:v>
                </c:pt>
                <c:pt idx="9714" formatCode="General">
                  <c:v>2.3707766376427801</c:v>
                </c:pt>
                <c:pt idx="9715" formatCode="General">
                  <c:v>2.1282383322059051</c:v>
                </c:pt>
                <c:pt idx="9716" formatCode="General">
                  <c:v>2.3707766376427801</c:v>
                </c:pt>
                <c:pt idx="9717" formatCode="General">
                  <c:v>2.3707766376427801</c:v>
                </c:pt>
                <c:pt idx="9718" formatCode="General">
                  <c:v>2.3707766376427801</c:v>
                </c:pt>
                <c:pt idx="9719" formatCode="General">
                  <c:v>2.3707766376427801</c:v>
                </c:pt>
                <c:pt idx="9720" formatCode="General">
                  <c:v>2.3707766376427801</c:v>
                </c:pt>
                <c:pt idx="9721" formatCode="General">
                  <c:v>2.3707766376427801</c:v>
                </c:pt>
                <c:pt idx="9722" formatCode="General">
                  <c:v>2.3707766376427801</c:v>
                </c:pt>
                <c:pt idx="9723" formatCode="General">
                  <c:v>2.3707766376427801</c:v>
                </c:pt>
                <c:pt idx="9724" formatCode="General">
                  <c:v>2.3707766376427801</c:v>
                </c:pt>
                <c:pt idx="9725" formatCode="General">
                  <c:v>2.3707766376427801</c:v>
                </c:pt>
                <c:pt idx="9726" formatCode="General">
                  <c:v>2.3707766376427801</c:v>
                </c:pt>
                <c:pt idx="9727" formatCode="General">
                  <c:v>2.3707766376427801</c:v>
                </c:pt>
                <c:pt idx="9728" formatCode="General">
                  <c:v>2.3707766376427801</c:v>
                </c:pt>
                <c:pt idx="9729" formatCode="General">
                  <c:v>2.3707766376427801</c:v>
                </c:pt>
                <c:pt idx="9730" formatCode="General">
                  <c:v>2.3707766376427801</c:v>
                </c:pt>
                <c:pt idx="9731" formatCode="General">
                  <c:v>2.3707766376427801</c:v>
                </c:pt>
                <c:pt idx="9732" formatCode="General">
                  <c:v>2.3707766376427801</c:v>
                </c:pt>
                <c:pt idx="9733" formatCode="General">
                  <c:v>2.3707766376427801</c:v>
                </c:pt>
                <c:pt idx="9734" formatCode="General">
                  <c:v>2.3707766376427801</c:v>
                </c:pt>
                <c:pt idx="9735" formatCode="General">
                  <c:v>2.3707766376427801</c:v>
                </c:pt>
                <c:pt idx="9736" formatCode="General">
                  <c:v>2.3707766376427801</c:v>
                </c:pt>
                <c:pt idx="9737" formatCode="General">
                  <c:v>2.3707766376427801</c:v>
                </c:pt>
                <c:pt idx="9738" formatCode="General">
                  <c:v>2.3707766376427801</c:v>
                </c:pt>
                <c:pt idx="9739" formatCode="General">
                  <c:v>2.3707766376427801</c:v>
                </c:pt>
                <c:pt idx="9740" formatCode="General">
                  <c:v>2.3707766376427801</c:v>
                </c:pt>
                <c:pt idx="9741" formatCode="General">
                  <c:v>2.3707766376427801</c:v>
                </c:pt>
                <c:pt idx="9742" formatCode="General">
                  <c:v>2.3707766376427801</c:v>
                </c:pt>
                <c:pt idx="9743" formatCode="General">
                  <c:v>2.3707766376427801</c:v>
                </c:pt>
                <c:pt idx="9744" formatCode="General">
                  <c:v>2.3707766376427801</c:v>
                </c:pt>
                <c:pt idx="9745" formatCode="General">
                  <c:v>2.3707766376427801</c:v>
                </c:pt>
                <c:pt idx="9746" formatCode="General">
                  <c:v>2.3707766376427801</c:v>
                </c:pt>
                <c:pt idx="9747" formatCode="General">
                  <c:v>2.3707766376427801</c:v>
                </c:pt>
                <c:pt idx="9748" formatCode="General">
                  <c:v>2.6133149430796552</c:v>
                </c:pt>
                <c:pt idx="9749" formatCode="General">
                  <c:v>2.3707766376427801</c:v>
                </c:pt>
                <c:pt idx="9750" formatCode="General">
                  <c:v>2.3707766376427801</c:v>
                </c:pt>
                <c:pt idx="9751" formatCode="General">
                  <c:v>2.3707766376427801</c:v>
                </c:pt>
                <c:pt idx="9752" formatCode="General">
                  <c:v>2.3707766376427801</c:v>
                </c:pt>
                <c:pt idx="9753" formatCode="General">
                  <c:v>2.3707766376427801</c:v>
                </c:pt>
                <c:pt idx="9754" formatCode="General">
                  <c:v>2.3707766376427801</c:v>
                </c:pt>
                <c:pt idx="9755" formatCode="General">
                  <c:v>2.3707766376427801</c:v>
                </c:pt>
                <c:pt idx="9756" formatCode="General">
                  <c:v>2.3707766376427801</c:v>
                </c:pt>
                <c:pt idx="9757" formatCode="General">
                  <c:v>2.3707766376427801</c:v>
                </c:pt>
                <c:pt idx="9758" formatCode="General">
                  <c:v>2.3707766376427801</c:v>
                </c:pt>
                <c:pt idx="9759" formatCode="General">
                  <c:v>2.3707766376427801</c:v>
                </c:pt>
                <c:pt idx="9760" formatCode="General">
                  <c:v>2.3707766376427801</c:v>
                </c:pt>
                <c:pt idx="9761" formatCode="General">
                  <c:v>2.3707766376427801</c:v>
                </c:pt>
                <c:pt idx="9762" formatCode="General">
                  <c:v>2.3707766376427801</c:v>
                </c:pt>
                <c:pt idx="9763" formatCode="General">
                  <c:v>2.3707766376427801</c:v>
                </c:pt>
                <c:pt idx="9764" formatCode="General">
                  <c:v>2.3707766376427801</c:v>
                </c:pt>
                <c:pt idx="9765" formatCode="General">
                  <c:v>2.3707766376427801</c:v>
                </c:pt>
                <c:pt idx="9766" formatCode="General">
                  <c:v>2.3707766376427801</c:v>
                </c:pt>
                <c:pt idx="9767" formatCode="General">
                  <c:v>2.3707766376427801</c:v>
                </c:pt>
                <c:pt idx="9768" formatCode="General">
                  <c:v>2.3707766376427801</c:v>
                </c:pt>
                <c:pt idx="9769" formatCode="General">
                  <c:v>2.3707766376427801</c:v>
                </c:pt>
                <c:pt idx="9770" formatCode="General">
                  <c:v>2.3707766376427801</c:v>
                </c:pt>
                <c:pt idx="9771" formatCode="General">
                  <c:v>2.3707766376427801</c:v>
                </c:pt>
                <c:pt idx="9772" formatCode="General">
                  <c:v>2.3707766376427801</c:v>
                </c:pt>
                <c:pt idx="9773" formatCode="General">
                  <c:v>2.3707766376427801</c:v>
                </c:pt>
                <c:pt idx="9774" formatCode="General">
                  <c:v>2.3707766376427801</c:v>
                </c:pt>
                <c:pt idx="9775" formatCode="General">
                  <c:v>2.3707766376427801</c:v>
                </c:pt>
                <c:pt idx="9776" formatCode="General">
                  <c:v>2.3707766376427801</c:v>
                </c:pt>
                <c:pt idx="9777" formatCode="General">
                  <c:v>2.3707766376427801</c:v>
                </c:pt>
                <c:pt idx="9778" formatCode="General">
                  <c:v>2.3707766376427801</c:v>
                </c:pt>
                <c:pt idx="9779" formatCode="General">
                  <c:v>2.3707766376427801</c:v>
                </c:pt>
                <c:pt idx="9780" formatCode="General">
                  <c:v>2.3707766376427801</c:v>
                </c:pt>
                <c:pt idx="9781" formatCode="General">
                  <c:v>2.3707766376427801</c:v>
                </c:pt>
                <c:pt idx="9782" formatCode="General">
                  <c:v>2.3707766376427801</c:v>
                </c:pt>
                <c:pt idx="9783" formatCode="General">
                  <c:v>2.3707766376427801</c:v>
                </c:pt>
                <c:pt idx="9784" formatCode="General">
                  <c:v>2.1282383322059051</c:v>
                </c:pt>
                <c:pt idx="9785" formatCode="General">
                  <c:v>2.3707766376427801</c:v>
                </c:pt>
                <c:pt idx="9786" formatCode="General">
                  <c:v>2.3707766376427801</c:v>
                </c:pt>
                <c:pt idx="9787" formatCode="General">
                  <c:v>2.3707766376427801</c:v>
                </c:pt>
                <c:pt idx="9788" formatCode="General">
                  <c:v>2.3707766376427801</c:v>
                </c:pt>
                <c:pt idx="9789" formatCode="General">
                  <c:v>2.3707766376427801</c:v>
                </c:pt>
                <c:pt idx="9790" formatCode="General">
                  <c:v>2.3707766376427801</c:v>
                </c:pt>
                <c:pt idx="9791" formatCode="General">
                  <c:v>2.3707766376427801</c:v>
                </c:pt>
                <c:pt idx="9792" formatCode="General">
                  <c:v>2.3707766376427801</c:v>
                </c:pt>
                <c:pt idx="9793" formatCode="General">
                  <c:v>2.3707766376427801</c:v>
                </c:pt>
                <c:pt idx="9794" formatCode="General">
                  <c:v>2.3707766376427801</c:v>
                </c:pt>
                <c:pt idx="9795" formatCode="General">
                  <c:v>2.3707766376427801</c:v>
                </c:pt>
                <c:pt idx="9796" formatCode="General">
                  <c:v>2.3707766376427801</c:v>
                </c:pt>
                <c:pt idx="9797" formatCode="General">
                  <c:v>2.3707766376427801</c:v>
                </c:pt>
                <c:pt idx="9798" formatCode="General">
                  <c:v>2.1282383322059051</c:v>
                </c:pt>
                <c:pt idx="9799" formatCode="General">
                  <c:v>2.1282383322059051</c:v>
                </c:pt>
                <c:pt idx="9800" formatCode="General">
                  <c:v>2.1282383322059051</c:v>
                </c:pt>
                <c:pt idx="9801" formatCode="General">
                  <c:v>2.1282383322059051</c:v>
                </c:pt>
                <c:pt idx="9802" formatCode="General">
                  <c:v>2.1282383322059051</c:v>
                </c:pt>
                <c:pt idx="9803" formatCode="General">
                  <c:v>2.1282383322059051</c:v>
                </c:pt>
                <c:pt idx="9804" formatCode="General">
                  <c:v>2.1282383322059051</c:v>
                </c:pt>
                <c:pt idx="9805" formatCode="General">
                  <c:v>2.1282383322059051</c:v>
                </c:pt>
                <c:pt idx="9806" formatCode="General">
                  <c:v>2.1282383322059051</c:v>
                </c:pt>
                <c:pt idx="9807" formatCode="General">
                  <c:v>2.1282383322059051</c:v>
                </c:pt>
                <c:pt idx="9808" formatCode="General">
                  <c:v>2.1282383322059051</c:v>
                </c:pt>
                <c:pt idx="9809" formatCode="General">
                  <c:v>2.1282383322059051</c:v>
                </c:pt>
                <c:pt idx="9810" formatCode="General">
                  <c:v>2.1282383322059051</c:v>
                </c:pt>
                <c:pt idx="9811" formatCode="General">
                  <c:v>2.1282383322059051</c:v>
                </c:pt>
                <c:pt idx="9812" formatCode="General">
                  <c:v>2.1282383322059051</c:v>
                </c:pt>
                <c:pt idx="9813" formatCode="General">
                  <c:v>2.1282383322059051</c:v>
                </c:pt>
                <c:pt idx="9814" formatCode="General">
                  <c:v>2.1282383322059051</c:v>
                </c:pt>
                <c:pt idx="9815" formatCode="General">
                  <c:v>2.1282383322059051</c:v>
                </c:pt>
                <c:pt idx="9816" formatCode="General">
                  <c:v>2.1282383322059051</c:v>
                </c:pt>
                <c:pt idx="9817" formatCode="General">
                  <c:v>2.1282383322059051</c:v>
                </c:pt>
                <c:pt idx="9818" formatCode="General">
                  <c:v>2.1282383322059051</c:v>
                </c:pt>
                <c:pt idx="9819" formatCode="General">
                  <c:v>2.1282383322059051</c:v>
                </c:pt>
                <c:pt idx="9820" formatCode="General">
                  <c:v>2.1282383322059051</c:v>
                </c:pt>
                <c:pt idx="9821" formatCode="General">
                  <c:v>2.3707766376427801</c:v>
                </c:pt>
                <c:pt idx="9822" formatCode="General">
                  <c:v>2.3707766376427801</c:v>
                </c:pt>
                <c:pt idx="9823" formatCode="General">
                  <c:v>2.1282383322059051</c:v>
                </c:pt>
                <c:pt idx="9824" formatCode="General">
                  <c:v>2.1282383322059051</c:v>
                </c:pt>
                <c:pt idx="9825" formatCode="General">
                  <c:v>2.1282383322059051</c:v>
                </c:pt>
                <c:pt idx="9826" formatCode="General">
                  <c:v>2.1282383322059051</c:v>
                </c:pt>
                <c:pt idx="9827" formatCode="General">
                  <c:v>2.1282383322059051</c:v>
                </c:pt>
                <c:pt idx="9828" formatCode="General">
                  <c:v>2.3707766376427801</c:v>
                </c:pt>
                <c:pt idx="9829" formatCode="General">
                  <c:v>2.1282383322059051</c:v>
                </c:pt>
                <c:pt idx="9830" formatCode="General">
                  <c:v>2.1282383322059051</c:v>
                </c:pt>
                <c:pt idx="9831" formatCode="General">
                  <c:v>2.1282383322059051</c:v>
                </c:pt>
                <c:pt idx="9832" formatCode="General">
                  <c:v>2.1282383322059051</c:v>
                </c:pt>
                <c:pt idx="9833" formatCode="General">
                  <c:v>2.1282383322059051</c:v>
                </c:pt>
                <c:pt idx="9834" formatCode="General">
                  <c:v>2.1282383322059051</c:v>
                </c:pt>
                <c:pt idx="9835" formatCode="General">
                  <c:v>2.1282383322059051</c:v>
                </c:pt>
                <c:pt idx="9836" formatCode="General">
                  <c:v>1.8857000267690294</c:v>
                </c:pt>
                <c:pt idx="9837" formatCode="General">
                  <c:v>1.8857000267690294</c:v>
                </c:pt>
                <c:pt idx="9838" formatCode="General">
                  <c:v>2.1282383322059046</c:v>
                </c:pt>
                <c:pt idx="9839" formatCode="General">
                  <c:v>2.1282383322059046</c:v>
                </c:pt>
                <c:pt idx="9840" formatCode="General">
                  <c:v>2.1282383322059046</c:v>
                </c:pt>
                <c:pt idx="9841" formatCode="General">
                  <c:v>2.1282383322059046</c:v>
                </c:pt>
                <c:pt idx="9842" formatCode="General">
                  <c:v>2.1282383322059046</c:v>
                </c:pt>
                <c:pt idx="9843" formatCode="General">
                  <c:v>2.1282383322059046</c:v>
                </c:pt>
                <c:pt idx="9844" formatCode="General">
                  <c:v>2.1282383322059046</c:v>
                </c:pt>
                <c:pt idx="9845" formatCode="General">
                  <c:v>2.1282383322059046</c:v>
                </c:pt>
                <c:pt idx="9846" formatCode="General">
                  <c:v>2.1282383322059046</c:v>
                </c:pt>
                <c:pt idx="9847" formatCode="General">
                  <c:v>2.1282383322059046</c:v>
                </c:pt>
                <c:pt idx="9848" formatCode="General">
                  <c:v>2.1282383322059046</c:v>
                </c:pt>
                <c:pt idx="9849" formatCode="General">
                  <c:v>2.1282383322059046</c:v>
                </c:pt>
                <c:pt idx="9850" formatCode="General">
                  <c:v>2.1282383322059046</c:v>
                </c:pt>
                <c:pt idx="9851" formatCode="General">
                  <c:v>2.1282383322059046</c:v>
                </c:pt>
                <c:pt idx="9852" formatCode="General">
                  <c:v>2.1282383322059046</c:v>
                </c:pt>
                <c:pt idx="9853" formatCode="General">
                  <c:v>2.1282383322059046</c:v>
                </c:pt>
                <c:pt idx="9854" formatCode="General">
                  <c:v>2.1282383322059046</c:v>
                </c:pt>
                <c:pt idx="9855" formatCode="General">
                  <c:v>2.1282383322059046</c:v>
                </c:pt>
                <c:pt idx="9856" formatCode="General">
                  <c:v>2.1282383322059046</c:v>
                </c:pt>
                <c:pt idx="9857" formatCode="General">
                  <c:v>2.1282383322059046</c:v>
                </c:pt>
                <c:pt idx="9858" formatCode="General">
                  <c:v>2.1282383322059046</c:v>
                </c:pt>
                <c:pt idx="9859" formatCode="General">
                  <c:v>2.1282383322059046</c:v>
                </c:pt>
                <c:pt idx="9860" formatCode="General">
                  <c:v>2.1282383322059046</c:v>
                </c:pt>
                <c:pt idx="9861" formatCode="General">
                  <c:v>2.1282383322059046</c:v>
                </c:pt>
                <c:pt idx="9862" formatCode="General">
                  <c:v>2.1282383322059046</c:v>
                </c:pt>
                <c:pt idx="9863" formatCode="General">
                  <c:v>2.1282383322059046</c:v>
                </c:pt>
                <c:pt idx="9864" formatCode="General">
                  <c:v>2.1282383322059046</c:v>
                </c:pt>
                <c:pt idx="9865" formatCode="General">
                  <c:v>2.1282383322059046</c:v>
                </c:pt>
                <c:pt idx="9866" formatCode="General">
                  <c:v>2.1282383322059046</c:v>
                </c:pt>
                <c:pt idx="9867" formatCode="General">
                  <c:v>2.1282383322059046</c:v>
                </c:pt>
                <c:pt idx="9868" formatCode="General">
                  <c:v>2.1282383322059046</c:v>
                </c:pt>
                <c:pt idx="9869" formatCode="General">
                  <c:v>2.1282383322059046</c:v>
                </c:pt>
                <c:pt idx="9870" formatCode="General">
                  <c:v>2.1282383322059046</c:v>
                </c:pt>
                <c:pt idx="9871" formatCode="General">
                  <c:v>1.8857000267690289</c:v>
                </c:pt>
                <c:pt idx="9872" formatCode="General">
                  <c:v>2.1282383322059046</c:v>
                </c:pt>
                <c:pt idx="9873" formatCode="General">
                  <c:v>2.1282383322059046</c:v>
                </c:pt>
                <c:pt idx="9874" formatCode="General">
                  <c:v>2.1282383322059046</c:v>
                </c:pt>
                <c:pt idx="9875" formatCode="General">
                  <c:v>2.1282383322059046</c:v>
                </c:pt>
                <c:pt idx="9876" formatCode="General">
                  <c:v>2.1282383322059046</c:v>
                </c:pt>
                <c:pt idx="9877" formatCode="General">
                  <c:v>2.1282383322059046</c:v>
                </c:pt>
                <c:pt idx="9878" formatCode="General">
                  <c:v>2.1282383322059046</c:v>
                </c:pt>
                <c:pt idx="9879" formatCode="General">
                  <c:v>2.1282383322059046</c:v>
                </c:pt>
                <c:pt idx="9880" formatCode="General">
                  <c:v>2.1282383322059046</c:v>
                </c:pt>
                <c:pt idx="9881" formatCode="General">
                  <c:v>2.1282383322059046</c:v>
                </c:pt>
                <c:pt idx="9882" formatCode="General">
                  <c:v>2.1282383322059046</c:v>
                </c:pt>
                <c:pt idx="9883" formatCode="General">
                  <c:v>2.1282383322059046</c:v>
                </c:pt>
                <c:pt idx="9884" formatCode="General">
                  <c:v>2.1282383322059046</c:v>
                </c:pt>
                <c:pt idx="9885" formatCode="General">
                  <c:v>2.1282383322059046</c:v>
                </c:pt>
                <c:pt idx="9886" formatCode="General">
                  <c:v>2.1282383322059046</c:v>
                </c:pt>
                <c:pt idx="9887" formatCode="General">
                  <c:v>2.1282383322059046</c:v>
                </c:pt>
                <c:pt idx="9888" formatCode="General">
                  <c:v>2.1282383322059046</c:v>
                </c:pt>
                <c:pt idx="9889" formatCode="General">
                  <c:v>2.1282383322059046</c:v>
                </c:pt>
                <c:pt idx="9890" formatCode="General">
                  <c:v>2.1282383322059046</c:v>
                </c:pt>
                <c:pt idx="9891" formatCode="General">
                  <c:v>2.1282383322059046</c:v>
                </c:pt>
                <c:pt idx="9892" formatCode="General">
                  <c:v>2.1282383322059046</c:v>
                </c:pt>
                <c:pt idx="9893" formatCode="General">
                  <c:v>2.1282383322059046</c:v>
                </c:pt>
                <c:pt idx="9894" formatCode="General">
                  <c:v>2.1282383322059046</c:v>
                </c:pt>
                <c:pt idx="9895" formatCode="General">
                  <c:v>2.1282383322059046</c:v>
                </c:pt>
                <c:pt idx="9896" formatCode="General">
                  <c:v>2.1282383322059046</c:v>
                </c:pt>
                <c:pt idx="9897" formatCode="General">
                  <c:v>2.1282383322059046</c:v>
                </c:pt>
                <c:pt idx="9898" formatCode="General">
                  <c:v>2.1282383322059046</c:v>
                </c:pt>
                <c:pt idx="9899" formatCode="General">
                  <c:v>2.1282383322059046</c:v>
                </c:pt>
                <c:pt idx="9900" formatCode="General">
                  <c:v>2.1282383322059046</c:v>
                </c:pt>
                <c:pt idx="9901" formatCode="General">
                  <c:v>2.1282383322059046</c:v>
                </c:pt>
                <c:pt idx="9902" formatCode="General">
                  <c:v>2.1282383322059046</c:v>
                </c:pt>
                <c:pt idx="9903" formatCode="General">
                  <c:v>2.1282383322059046</c:v>
                </c:pt>
                <c:pt idx="9904" formatCode="General">
                  <c:v>2.1282383322059046</c:v>
                </c:pt>
                <c:pt idx="9905" formatCode="General">
                  <c:v>2.1282383322059046</c:v>
                </c:pt>
                <c:pt idx="9906" formatCode="General">
                  <c:v>2.1282383322059046</c:v>
                </c:pt>
                <c:pt idx="9907" formatCode="General">
                  <c:v>2.1282383322059046</c:v>
                </c:pt>
                <c:pt idx="9908" formatCode="General">
                  <c:v>1.8857000267690289</c:v>
                </c:pt>
                <c:pt idx="9909" formatCode="General">
                  <c:v>2.1282383322059046</c:v>
                </c:pt>
                <c:pt idx="9910" formatCode="General">
                  <c:v>2.1282383322059046</c:v>
                </c:pt>
                <c:pt idx="9911" formatCode="General">
                  <c:v>2.1282383322059046</c:v>
                </c:pt>
                <c:pt idx="9912" formatCode="General">
                  <c:v>2.1282383322059046</c:v>
                </c:pt>
                <c:pt idx="9913" formatCode="General">
                  <c:v>1.8857000267690289</c:v>
                </c:pt>
                <c:pt idx="9914" formatCode="General">
                  <c:v>1.8857000267690289</c:v>
                </c:pt>
                <c:pt idx="9915" formatCode="General">
                  <c:v>1.8857000267690289</c:v>
                </c:pt>
                <c:pt idx="9916" formatCode="General">
                  <c:v>1.8857000267690289</c:v>
                </c:pt>
                <c:pt idx="9917" formatCode="General">
                  <c:v>1.8857000267690289</c:v>
                </c:pt>
                <c:pt idx="9918" formatCode="General">
                  <c:v>1.8857000267690289</c:v>
                </c:pt>
                <c:pt idx="9919" formatCode="General">
                  <c:v>2.1282383322059046</c:v>
                </c:pt>
                <c:pt idx="9920" formatCode="General">
                  <c:v>1.8857000267690289</c:v>
                </c:pt>
                <c:pt idx="9921" formatCode="General">
                  <c:v>2.1282383322059046</c:v>
                </c:pt>
                <c:pt idx="9922" formatCode="General">
                  <c:v>2.1282383322059046</c:v>
                </c:pt>
                <c:pt idx="9923" formatCode="General">
                  <c:v>2.1282383322059046</c:v>
                </c:pt>
                <c:pt idx="9924" formatCode="General">
                  <c:v>2.1282383322059046</c:v>
                </c:pt>
                <c:pt idx="9925" formatCode="General">
                  <c:v>2.1282383322059046</c:v>
                </c:pt>
                <c:pt idx="9926" formatCode="General">
                  <c:v>2.1282383322059046</c:v>
                </c:pt>
                <c:pt idx="9927" formatCode="General">
                  <c:v>2.1282383322059046</c:v>
                </c:pt>
                <c:pt idx="9928" formatCode="General">
                  <c:v>2.1282383322059046</c:v>
                </c:pt>
                <c:pt idx="9929" formatCode="General">
                  <c:v>2.1282383322059046</c:v>
                </c:pt>
                <c:pt idx="9930" formatCode="General">
                  <c:v>2.1282383322059046</c:v>
                </c:pt>
                <c:pt idx="9931" formatCode="General">
                  <c:v>2.1282383322059046</c:v>
                </c:pt>
                <c:pt idx="9932" formatCode="General">
                  <c:v>2.1282383322059046</c:v>
                </c:pt>
                <c:pt idx="9933" formatCode="General">
                  <c:v>2.1282383322059046</c:v>
                </c:pt>
                <c:pt idx="9934" formatCode="General">
                  <c:v>2.1282383322059046</c:v>
                </c:pt>
                <c:pt idx="9935" formatCode="General">
                  <c:v>2.1282383322059046</c:v>
                </c:pt>
                <c:pt idx="9936" formatCode="General">
                  <c:v>2.1282383322059046</c:v>
                </c:pt>
                <c:pt idx="9937" formatCode="General">
                  <c:v>2.1282383322059046</c:v>
                </c:pt>
                <c:pt idx="9938" formatCode="General">
                  <c:v>2.1282383322059046</c:v>
                </c:pt>
                <c:pt idx="9939" formatCode="General">
                  <c:v>2.1282383322059046</c:v>
                </c:pt>
                <c:pt idx="9940" formatCode="General">
                  <c:v>1.8857000267690289</c:v>
                </c:pt>
                <c:pt idx="9941" formatCode="General">
                  <c:v>1.8857000267690289</c:v>
                </c:pt>
                <c:pt idx="9942" formatCode="General">
                  <c:v>1.8857000267690289</c:v>
                </c:pt>
                <c:pt idx="9943" formatCode="General">
                  <c:v>1.8857000267690289</c:v>
                </c:pt>
                <c:pt idx="9944" formatCode="General">
                  <c:v>1.8857000267690289</c:v>
                </c:pt>
                <c:pt idx="9945" formatCode="General">
                  <c:v>1.8857000267690289</c:v>
                </c:pt>
                <c:pt idx="9946" formatCode="General">
                  <c:v>1.8857000267690289</c:v>
                </c:pt>
                <c:pt idx="9947" formatCode="General">
                  <c:v>1.8857000267690289</c:v>
                </c:pt>
                <c:pt idx="9948" formatCode="General">
                  <c:v>1.8857000267690289</c:v>
                </c:pt>
                <c:pt idx="9949" formatCode="General">
                  <c:v>1.8857000267690289</c:v>
                </c:pt>
                <c:pt idx="9950" formatCode="General">
                  <c:v>1.8857000267690289</c:v>
                </c:pt>
                <c:pt idx="9951" formatCode="General">
                  <c:v>1.8857000267690289</c:v>
                </c:pt>
                <c:pt idx="9952" formatCode="General">
                  <c:v>1.8857000267690289</c:v>
                </c:pt>
                <c:pt idx="9953" formatCode="General">
                  <c:v>1.8857000267690289</c:v>
                </c:pt>
                <c:pt idx="9954" formatCode="General">
                  <c:v>1.8857000267690289</c:v>
                </c:pt>
                <c:pt idx="9955" formatCode="General">
                  <c:v>1.8857000267690289</c:v>
                </c:pt>
                <c:pt idx="9956" formatCode="General">
                  <c:v>2.1282383322059046</c:v>
                </c:pt>
                <c:pt idx="9957" formatCode="General">
                  <c:v>1.8857000267690289</c:v>
                </c:pt>
                <c:pt idx="9958" formatCode="General">
                  <c:v>1.8857000267690289</c:v>
                </c:pt>
                <c:pt idx="9959" formatCode="General">
                  <c:v>1.8857000267690289</c:v>
                </c:pt>
                <c:pt idx="9960" formatCode="General">
                  <c:v>1.8857000267690289</c:v>
                </c:pt>
                <c:pt idx="9961" formatCode="General">
                  <c:v>2.1282383322059046</c:v>
                </c:pt>
                <c:pt idx="9962" formatCode="General">
                  <c:v>1.8857000267690289</c:v>
                </c:pt>
                <c:pt idx="9963" formatCode="General">
                  <c:v>1.8857000267690289</c:v>
                </c:pt>
                <c:pt idx="9964" formatCode="General">
                  <c:v>1.8857000267690289</c:v>
                </c:pt>
                <c:pt idx="9965" formatCode="General">
                  <c:v>2.1282383322059046</c:v>
                </c:pt>
                <c:pt idx="9966" formatCode="General">
                  <c:v>2.1282383322059046</c:v>
                </c:pt>
                <c:pt idx="9967" formatCode="General">
                  <c:v>1.8857000267690289</c:v>
                </c:pt>
                <c:pt idx="9968" formatCode="General">
                  <c:v>1.8857000267690289</c:v>
                </c:pt>
                <c:pt idx="9969" formatCode="General">
                  <c:v>1.8857000267690289</c:v>
                </c:pt>
                <c:pt idx="9970" formatCode="General">
                  <c:v>1.8857000267690289</c:v>
                </c:pt>
                <c:pt idx="9971" formatCode="General">
                  <c:v>2.1282383322059046</c:v>
                </c:pt>
                <c:pt idx="9972" formatCode="General">
                  <c:v>2.1282383322059046</c:v>
                </c:pt>
                <c:pt idx="9973" formatCode="General">
                  <c:v>1.8857000267690289</c:v>
                </c:pt>
                <c:pt idx="9974" formatCode="General">
                  <c:v>1.8857000267690289</c:v>
                </c:pt>
                <c:pt idx="9975" formatCode="General">
                  <c:v>1.8857000267690289</c:v>
                </c:pt>
                <c:pt idx="9976" formatCode="General">
                  <c:v>2.1282383322059046</c:v>
                </c:pt>
                <c:pt idx="9977" formatCode="General">
                  <c:v>2.1282383322059046</c:v>
                </c:pt>
                <c:pt idx="9978" formatCode="General">
                  <c:v>1.8857000267690289</c:v>
                </c:pt>
                <c:pt idx="9979" formatCode="General">
                  <c:v>2.1282383322059046</c:v>
                </c:pt>
                <c:pt idx="9980" formatCode="General">
                  <c:v>2.1282383322059046</c:v>
                </c:pt>
                <c:pt idx="9981" formatCode="General">
                  <c:v>1.8857000267690289</c:v>
                </c:pt>
                <c:pt idx="9982" formatCode="General">
                  <c:v>1.8857000267690289</c:v>
                </c:pt>
                <c:pt idx="9983" formatCode="General">
                  <c:v>1.8857000267690289</c:v>
                </c:pt>
                <c:pt idx="9984" formatCode="General">
                  <c:v>1.8857000267690289</c:v>
                </c:pt>
                <c:pt idx="9985" formatCode="General">
                  <c:v>1.8857000267690289</c:v>
                </c:pt>
                <c:pt idx="9986" formatCode="General">
                  <c:v>1.8857000267690289</c:v>
                </c:pt>
                <c:pt idx="9987" formatCode="General">
                  <c:v>1.8857000267690289</c:v>
                </c:pt>
                <c:pt idx="9988" formatCode="General">
                  <c:v>1.8857000267690289</c:v>
                </c:pt>
                <c:pt idx="9989" formatCode="General">
                  <c:v>1.8857000267690289</c:v>
                </c:pt>
                <c:pt idx="9990" formatCode="General">
                  <c:v>1.8857000267690289</c:v>
                </c:pt>
                <c:pt idx="9991" formatCode="General">
                  <c:v>1.8857000267690289</c:v>
                </c:pt>
                <c:pt idx="9992" formatCode="General">
                  <c:v>1.8857000267690289</c:v>
                </c:pt>
                <c:pt idx="9993" formatCode="General">
                  <c:v>1.8857000267690289</c:v>
                </c:pt>
                <c:pt idx="9994" formatCode="General">
                  <c:v>1.8857000267690289</c:v>
                </c:pt>
                <c:pt idx="9995" formatCode="General">
                  <c:v>1.8857000267690289</c:v>
                </c:pt>
                <c:pt idx="9996" formatCode="General">
                  <c:v>1.8857000267690289</c:v>
                </c:pt>
                <c:pt idx="9997" formatCode="General">
                  <c:v>1.8857000267690289</c:v>
                </c:pt>
                <c:pt idx="9998" formatCode="General">
                  <c:v>1.8857000267690289</c:v>
                </c:pt>
                <c:pt idx="9999" formatCode="General">
                  <c:v>1.8857000267690289</c:v>
                </c:pt>
                <c:pt idx="10000" formatCode="General">
                  <c:v>1.8857000267690289</c:v>
                </c:pt>
                <c:pt idx="10001" formatCode="General">
                  <c:v>1.8857000267690289</c:v>
                </c:pt>
                <c:pt idx="10002" formatCode="General">
                  <c:v>1.8857000267690289</c:v>
                </c:pt>
                <c:pt idx="10003" formatCode="General">
                  <c:v>1.8857000267690289</c:v>
                </c:pt>
                <c:pt idx="10004" formatCode="General">
                  <c:v>1.8857000267690289</c:v>
                </c:pt>
                <c:pt idx="10005" formatCode="General">
                  <c:v>1.8857000267690289</c:v>
                </c:pt>
                <c:pt idx="10006" formatCode="General">
                  <c:v>1.8857000267690289</c:v>
                </c:pt>
                <c:pt idx="10007" formatCode="General">
                  <c:v>1.8857000267690289</c:v>
                </c:pt>
                <c:pt idx="10008" formatCode="General">
                  <c:v>1.8857000267690289</c:v>
                </c:pt>
                <c:pt idx="10009" formatCode="General">
                  <c:v>1.8857000267690289</c:v>
                </c:pt>
                <c:pt idx="10010" formatCode="General">
                  <c:v>1.8857000267690289</c:v>
                </c:pt>
                <c:pt idx="10011" formatCode="General">
                  <c:v>1.8857000267690289</c:v>
                </c:pt>
                <c:pt idx="10012" formatCode="General">
                  <c:v>1.8857000267690289</c:v>
                </c:pt>
                <c:pt idx="10013" formatCode="General">
                  <c:v>1.8857000267690289</c:v>
                </c:pt>
                <c:pt idx="10014" formatCode="General">
                  <c:v>1.8857000267690289</c:v>
                </c:pt>
                <c:pt idx="10015" formatCode="General">
                  <c:v>1.8857000267690289</c:v>
                </c:pt>
                <c:pt idx="10016" formatCode="General">
                  <c:v>1.8857000267690289</c:v>
                </c:pt>
                <c:pt idx="10017" formatCode="General">
                  <c:v>1.8857000267690289</c:v>
                </c:pt>
                <c:pt idx="10018" formatCode="General">
                  <c:v>1.8857000267690289</c:v>
                </c:pt>
                <c:pt idx="10019" formatCode="General">
                  <c:v>1.8857000267690289</c:v>
                </c:pt>
                <c:pt idx="10020" formatCode="General">
                  <c:v>1.8857000267690289</c:v>
                </c:pt>
                <c:pt idx="10021" formatCode="General">
                  <c:v>1.8857000267690289</c:v>
                </c:pt>
                <c:pt idx="10022" formatCode="General">
                  <c:v>1.8857000267690289</c:v>
                </c:pt>
                <c:pt idx="10023" formatCode="General">
                  <c:v>1.8857000267690289</c:v>
                </c:pt>
                <c:pt idx="10024" formatCode="General">
                  <c:v>1.8857000267690289</c:v>
                </c:pt>
                <c:pt idx="10025" formatCode="General">
                  <c:v>1.8857000267690289</c:v>
                </c:pt>
                <c:pt idx="10026" formatCode="General">
                  <c:v>1.8857000267690289</c:v>
                </c:pt>
                <c:pt idx="10027" formatCode="General">
                  <c:v>1.8857000267690289</c:v>
                </c:pt>
                <c:pt idx="10028" formatCode="General">
                  <c:v>1.8857000267690289</c:v>
                </c:pt>
                <c:pt idx="10029" formatCode="General">
                  <c:v>1.8857000267690289</c:v>
                </c:pt>
                <c:pt idx="10030" formatCode="General">
                  <c:v>1.6431617213321534</c:v>
                </c:pt>
                <c:pt idx="10031" formatCode="General">
                  <c:v>1.676088034525963</c:v>
                </c:pt>
                <c:pt idx="10032" formatCode="General">
                  <c:v>1.676088034525963</c:v>
                </c:pt>
                <c:pt idx="10033" formatCode="General">
                  <c:v>1.676088034525963</c:v>
                </c:pt>
                <c:pt idx="10034" formatCode="General">
                  <c:v>1.4022484672511661</c:v>
                </c:pt>
                <c:pt idx="10035" formatCode="General">
                  <c:v>1.4022484672511661</c:v>
                </c:pt>
                <c:pt idx="10036" formatCode="General">
                  <c:v>1.6760914950454322</c:v>
                </c:pt>
                <c:pt idx="10037" formatCode="General">
                  <c:v>1.4022484679118838</c:v>
                </c:pt>
                <c:pt idx="10038" formatCode="General">
                  <c:v>1.676091495045489</c:v>
                </c:pt>
                <c:pt idx="10039" formatCode="General">
                  <c:v>1.676091495045489</c:v>
                </c:pt>
                <c:pt idx="10040" formatCode="General">
                  <c:v>1.4022484679118834</c:v>
                </c:pt>
                <c:pt idx="10041" formatCode="General">
                  <c:v>1.4022484679118834</c:v>
                </c:pt>
                <c:pt idx="10042" formatCode="General">
                  <c:v>1.676091495045489</c:v>
                </c:pt>
                <c:pt idx="10043" formatCode="General">
                  <c:v>1.4022484679118834</c:v>
                </c:pt>
                <c:pt idx="10044" formatCode="General">
                  <c:v>1.4022484679118834</c:v>
                </c:pt>
                <c:pt idx="10045" formatCode="General">
                  <c:v>1.4022484679118834</c:v>
                </c:pt>
                <c:pt idx="10046" formatCode="General">
                  <c:v>1.4022484679118834</c:v>
                </c:pt>
                <c:pt idx="10047" formatCode="General">
                  <c:v>1.4022484679118834</c:v>
                </c:pt>
                <c:pt idx="10048" formatCode="General">
                  <c:v>1.4022484679118834</c:v>
                </c:pt>
                <c:pt idx="10049" formatCode="General">
                  <c:v>1.4022484679118834</c:v>
                </c:pt>
                <c:pt idx="10050" formatCode="General">
                  <c:v>1.4022484679118834</c:v>
                </c:pt>
                <c:pt idx="10051" formatCode="General">
                  <c:v>1.4022484679118834</c:v>
                </c:pt>
                <c:pt idx="10052" formatCode="General">
                  <c:v>1.4022484679118834</c:v>
                </c:pt>
                <c:pt idx="10053" formatCode="General">
                  <c:v>1.4022484679118834</c:v>
                </c:pt>
                <c:pt idx="10054" formatCode="General">
                  <c:v>1.4022484679118834</c:v>
                </c:pt>
                <c:pt idx="10055" formatCode="General">
                  <c:v>1.4022484679118834</c:v>
                </c:pt>
                <c:pt idx="10056" formatCode="General">
                  <c:v>1.4022484679118834</c:v>
                </c:pt>
                <c:pt idx="10057" formatCode="General">
                  <c:v>1.4022484679118834</c:v>
                </c:pt>
                <c:pt idx="10058" formatCode="General">
                  <c:v>1.4022484679118834</c:v>
                </c:pt>
                <c:pt idx="10059" formatCode="General">
                  <c:v>1.4022484679118834</c:v>
                </c:pt>
                <c:pt idx="10060" formatCode="General">
                  <c:v>1.4022484679118834</c:v>
                </c:pt>
                <c:pt idx="10061" formatCode="General">
                  <c:v>1.4022484679118834</c:v>
                </c:pt>
                <c:pt idx="10062" formatCode="General">
                  <c:v>1.4022484679118834</c:v>
                </c:pt>
                <c:pt idx="10063" formatCode="General">
                  <c:v>1.4022484679118834</c:v>
                </c:pt>
                <c:pt idx="10064" formatCode="General">
                  <c:v>1.4022484679118834</c:v>
                </c:pt>
                <c:pt idx="10065" formatCode="General">
                  <c:v>1.4022484679118834</c:v>
                </c:pt>
                <c:pt idx="10066" formatCode="General">
                  <c:v>1.4022484679118834</c:v>
                </c:pt>
                <c:pt idx="10067" formatCode="General">
                  <c:v>1.4022484679118834</c:v>
                </c:pt>
                <c:pt idx="10068" formatCode="General">
                  <c:v>1.4022484679118834</c:v>
                </c:pt>
                <c:pt idx="10069" formatCode="General">
                  <c:v>1.1499190179632961</c:v>
                </c:pt>
                <c:pt idx="10070" formatCode="General">
                  <c:v>1.4022372425867142</c:v>
                </c:pt>
                <c:pt idx="10071" formatCode="General">
                  <c:v>1.4022372425867142</c:v>
                </c:pt>
                <c:pt idx="10072" formatCode="General">
                  <c:v>1.4022372425867142</c:v>
                </c:pt>
                <c:pt idx="10073" formatCode="General">
                  <c:v>1.4022372425867142</c:v>
                </c:pt>
                <c:pt idx="10074" formatCode="General">
                  <c:v>1.4022372425867142</c:v>
                </c:pt>
                <c:pt idx="10075" formatCode="General">
                  <c:v>1.4022372425867142</c:v>
                </c:pt>
                <c:pt idx="10076" formatCode="General">
                  <c:v>1.1499190164950026</c:v>
                </c:pt>
                <c:pt idx="10077" formatCode="General">
                  <c:v>1.1499190164950026</c:v>
                </c:pt>
                <c:pt idx="10078" formatCode="General">
                  <c:v>1.1499190164950026</c:v>
                </c:pt>
                <c:pt idx="10079" formatCode="General">
                  <c:v>1.1499190164950026</c:v>
                </c:pt>
                <c:pt idx="10080" formatCode="General">
                  <c:v>1.1499190164950026</c:v>
                </c:pt>
                <c:pt idx="10081" formatCode="General">
                  <c:v>1.4022372425866982</c:v>
                </c:pt>
                <c:pt idx="10082" formatCode="General">
                  <c:v>1.1499190164950026</c:v>
                </c:pt>
                <c:pt idx="10083" formatCode="General">
                  <c:v>1.1499190164950026</c:v>
                </c:pt>
                <c:pt idx="10084" formatCode="General">
                  <c:v>1.1499190164950026</c:v>
                </c:pt>
                <c:pt idx="10085" formatCode="General">
                  <c:v>1.1499190164950026</c:v>
                </c:pt>
                <c:pt idx="10086" formatCode="General">
                  <c:v>1.1499190164950026</c:v>
                </c:pt>
                <c:pt idx="10087" formatCode="General">
                  <c:v>1.1499190164950026</c:v>
                </c:pt>
                <c:pt idx="10088" formatCode="General">
                  <c:v>1.1499190164950026</c:v>
                </c:pt>
                <c:pt idx="10089" formatCode="General">
                  <c:v>1.1499190164950026</c:v>
                </c:pt>
                <c:pt idx="10090" formatCode="General">
                  <c:v>1.1499190164950026</c:v>
                </c:pt>
                <c:pt idx="10091" formatCode="General">
                  <c:v>1.1499190164950026</c:v>
                </c:pt>
                <c:pt idx="10092" formatCode="General">
                  <c:v>1.1499190164950026</c:v>
                </c:pt>
                <c:pt idx="10093" formatCode="General">
                  <c:v>1.1499190164950026</c:v>
                </c:pt>
                <c:pt idx="10094" formatCode="General">
                  <c:v>1.1499190164950026</c:v>
                </c:pt>
                <c:pt idx="10095" formatCode="General">
                  <c:v>1.1499190164950026</c:v>
                </c:pt>
                <c:pt idx="10096" formatCode="General">
                  <c:v>1.1499190164950026</c:v>
                </c:pt>
                <c:pt idx="10097" formatCode="General">
                  <c:v>1.1499190164950026</c:v>
                </c:pt>
                <c:pt idx="10098" formatCode="General">
                  <c:v>1.1499190164950026</c:v>
                </c:pt>
                <c:pt idx="10099" formatCode="General">
                  <c:v>1.1499190164950026</c:v>
                </c:pt>
                <c:pt idx="10100" formatCode="General">
                  <c:v>1.1499190164950026</c:v>
                </c:pt>
                <c:pt idx="10101" formatCode="General">
                  <c:v>1.1499190164950026</c:v>
                </c:pt>
                <c:pt idx="10102" formatCode="General">
                  <c:v>1.1499190164950026</c:v>
                </c:pt>
                <c:pt idx="10103" formatCode="General">
                  <c:v>1.1499190164950026</c:v>
                </c:pt>
                <c:pt idx="10104" formatCode="General">
                  <c:v>1.1499190164950026</c:v>
                </c:pt>
                <c:pt idx="10105" formatCode="General">
                  <c:v>1.1499190164950026</c:v>
                </c:pt>
                <c:pt idx="10106" formatCode="General">
                  <c:v>1.1499190164950026</c:v>
                </c:pt>
                <c:pt idx="10107" formatCode="General">
                  <c:v>1.1499190164950026</c:v>
                </c:pt>
                <c:pt idx="10108" formatCode="General">
                  <c:v>1.1499190164950026</c:v>
                </c:pt>
                <c:pt idx="10109" formatCode="General">
                  <c:v>1.1499190164950026</c:v>
                </c:pt>
                <c:pt idx="10110" formatCode="General">
                  <c:v>1.1499190164950026</c:v>
                </c:pt>
                <c:pt idx="10111" formatCode="General">
                  <c:v>1.1499190164950026</c:v>
                </c:pt>
                <c:pt idx="10112" formatCode="General">
                  <c:v>1.1499190164950026</c:v>
                </c:pt>
                <c:pt idx="10113" formatCode="General">
                  <c:v>1.1499190164950026</c:v>
                </c:pt>
                <c:pt idx="10114" formatCode="General">
                  <c:v>1.1499190164950026</c:v>
                </c:pt>
                <c:pt idx="10115" formatCode="General">
                  <c:v>1.1499190164950026</c:v>
                </c:pt>
                <c:pt idx="10116" formatCode="General">
                  <c:v>1.1499190164950026</c:v>
                </c:pt>
                <c:pt idx="10117" formatCode="General">
                  <c:v>1.1499190164950026</c:v>
                </c:pt>
                <c:pt idx="10118" formatCode="General">
                  <c:v>1.1499190164950026</c:v>
                </c:pt>
                <c:pt idx="10119" formatCode="General">
                  <c:v>1.1499190164950026</c:v>
                </c:pt>
                <c:pt idx="10120" formatCode="General">
                  <c:v>1.1499190164950026</c:v>
                </c:pt>
                <c:pt idx="10121" formatCode="General">
                  <c:v>1.1499190164950026</c:v>
                </c:pt>
                <c:pt idx="10122" formatCode="General">
                  <c:v>1.1499190164950026</c:v>
                </c:pt>
                <c:pt idx="10123" formatCode="General">
                  <c:v>1.1499190164950026</c:v>
                </c:pt>
                <c:pt idx="10124" formatCode="General">
                  <c:v>1.1499190164950026</c:v>
                </c:pt>
                <c:pt idx="10125" formatCode="General">
                  <c:v>1.1499190164950026</c:v>
                </c:pt>
                <c:pt idx="10126" formatCode="General">
                  <c:v>1.1499190164950026</c:v>
                </c:pt>
                <c:pt idx="10127" formatCode="General">
                  <c:v>1.1499190164950026</c:v>
                </c:pt>
                <c:pt idx="10128" formatCode="General">
                  <c:v>1.1499190164950026</c:v>
                </c:pt>
                <c:pt idx="10129" formatCode="General">
                  <c:v>1.1499190164950026</c:v>
                </c:pt>
                <c:pt idx="10130" formatCode="General">
                  <c:v>1.1499190164950026</c:v>
                </c:pt>
                <c:pt idx="10131" formatCode="General">
                  <c:v>1.1499190164950026</c:v>
                </c:pt>
                <c:pt idx="10132" formatCode="General">
                  <c:v>1.1499190164950026</c:v>
                </c:pt>
                <c:pt idx="10133" formatCode="General">
                  <c:v>1.1499190164950026</c:v>
                </c:pt>
                <c:pt idx="10134" formatCode="General">
                  <c:v>1.1499190164950026</c:v>
                </c:pt>
                <c:pt idx="10135" formatCode="General">
                  <c:v>1.1499190164950026</c:v>
                </c:pt>
                <c:pt idx="10136" formatCode="General">
                  <c:v>1.1499190164950026</c:v>
                </c:pt>
                <c:pt idx="10137" formatCode="General">
                  <c:v>1.1499190164950026</c:v>
                </c:pt>
                <c:pt idx="10138" formatCode="General">
                  <c:v>1.1499190164950026</c:v>
                </c:pt>
                <c:pt idx="10139" formatCode="General">
                  <c:v>1.1499190164950026</c:v>
                </c:pt>
                <c:pt idx="10140" formatCode="General">
                  <c:v>1.1499190164950026</c:v>
                </c:pt>
                <c:pt idx="10141" formatCode="General">
                  <c:v>1.1499190164950026</c:v>
                </c:pt>
                <c:pt idx="10142" formatCode="General">
                  <c:v>1.1499190164950026</c:v>
                </c:pt>
                <c:pt idx="10143" formatCode="General">
                  <c:v>1.1499190164950026</c:v>
                </c:pt>
                <c:pt idx="10144" formatCode="General">
                  <c:v>1.1499190164950026</c:v>
                </c:pt>
                <c:pt idx="10145" formatCode="General">
                  <c:v>1.1499190164950026</c:v>
                </c:pt>
                <c:pt idx="10146" formatCode="General">
                  <c:v>1.0023622128293308</c:v>
                </c:pt>
                <c:pt idx="10147" formatCode="General">
                  <c:v>1.1499134003127409</c:v>
                </c:pt>
                <c:pt idx="10148" formatCode="General">
                  <c:v>1.1499134003127409</c:v>
                </c:pt>
                <c:pt idx="10149" formatCode="General">
                  <c:v>1.1499134003127409</c:v>
                </c:pt>
                <c:pt idx="10150" formatCode="General">
                  <c:v>1.1499134003127409</c:v>
                </c:pt>
                <c:pt idx="10151" formatCode="General">
                  <c:v>1.1499134003127409</c:v>
                </c:pt>
                <c:pt idx="10152" formatCode="General">
                  <c:v>1.1499134003127409</c:v>
                </c:pt>
                <c:pt idx="10153" formatCode="General">
                  <c:v>1.1499134003127409</c:v>
                </c:pt>
                <c:pt idx="10154" formatCode="General">
                  <c:v>1.1499134003127409</c:v>
                </c:pt>
                <c:pt idx="10155" formatCode="General">
                  <c:v>1.1499134003127409</c:v>
                </c:pt>
                <c:pt idx="10156" formatCode="General">
                  <c:v>1.1499134003127409</c:v>
                </c:pt>
                <c:pt idx="10157" formatCode="General">
                  <c:v>1.1499134003127409</c:v>
                </c:pt>
                <c:pt idx="10158" formatCode="General">
                  <c:v>1.1499134003127409</c:v>
                </c:pt>
                <c:pt idx="10159" formatCode="General">
                  <c:v>1.1499134003127409</c:v>
                </c:pt>
                <c:pt idx="10160" formatCode="General">
                  <c:v>1.1499134003127409</c:v>
                </c:pt>
                <c:pt idx="10161" formatCode="General">
                  <c:v>1.1499134003127409</c:v>
                </c:pt>
                <c:pt idx="10162" formatCode="General">
                  <c:v>1.1499134003127409</c:v>
                </c:pt>
                <c:pt idx="10163" formatCode="General">
                  <c:v>1.1499134003127409</c:v>
                </c:pt>
                <c:pt idx="10164" formatCode="General">
                  <c:v>1.1499134003127409</c:v>
                </c:pt>
                <c:pt idx="10165" formatCode="General">
                  <c:v>1.1499134003127409</c:v>
                </c:pt>
                <c:pt idx="10166" formatCode="General">
                  <c:v>1.1499134003127409</c:v>
                </c:pt>
                <c:pt idx="10167" formatCode="General">
                  <c:v>1.1499134003127409</c:v>
                </c:pt>
                <c:pt idx="10168" formatCode="General">
                  <c:v>1.1499134003127409</c:v>
                </c:pt>
                <c:pt idx="10169" formatCode="General">
                  <c:v>1.1499134003127409</c:v>
                </c:pt>
                <c:pt idx="10170" formatCode="General">
                  <c:v>1.1499134003127409</c:v>
                </c:pt>
                <c:pt idx="10171" formatCode="General">
                  <c:v>1.1499134003127409</c:v>
                </c:pt>
                <c:pt idx="10172" formatCode="General">
                  <c:v>1.1499134003127409</c:v>
                </c:pt>
                <c:pt idx="10173" formatCode="General">
                  <c:v>1.1499134003127409</c:v>
                </c:pt>
                <c:pt idx="10174" formatCode="General">
                  <c:v>1.1499134003127409</c:v>
                </c:pt>
                <c:pt idx="10175" formatCode="General">
                  <c:v>1.1499134003127409</c:v>
                </c:pt>
                <c:pt idx="10176" formatCode="General">
                  <c:v>1.1499134003127409</c:v>
                </c:pt>
                <c:pt idx="10177" formatCode="General">
                  <c:v>1.1499134003127409</c:v>
                </c:pt>
                <c:pt idx="10178" formatCode="General">
                  <c:v>1.1499134003127409</c:v>
                </c:pt>
                <c:pt idx="10179" formatCode="General">
                  <c:v>1.1499134003127409</c:v>
                </c:pt>
                <c:pt idx="10180" formatCode="General">
                  <c:v>1.1499134003127409</c:v>
                </c:pt>
                <c:pt idx="10181" formatCode="General">
                  <c:v>1.1499134003127409</c:v>
                </c:pt>
                <c:pt idx="10182" formatCode="General">
                  <c:v>1.1499134003127409</c:v>
                </c:pt>
                <c:pt idx="10183" formatCode="General">
                  <c:v>1.4022372425241916</c:v>
                </c:pt>
                <c:pt idx="10184" formatCode="General">
                  <c:v>1.1499190164949942</c:v>
                </c:pt>
                <c:pt idx="10185" formatCode="General">
                  <c:v>1.402237242586698</c:v>
                </c:pt>
                <c:pt idx="10186" formatCode="General">
                  <c:v>1.1499190164950024</c:v>
                </c:pt>
                <c:pt idx="10187" formatCode="General">
                  <c:v>1.1499190164950024</c:v>
                </c:pt>
                <c:pt idx="10188" formatCode="General">
                  <c:v>1.1499190164950024</c:v>
                </c:pt>
                <c:pt idx="10189" formatCode="General">
                  <c:v>1.402237242586698</c:v>
                </c:pt>
                <c:pt idx="10190" formatCode="General">
                  <c:v>1.1499190164950024</c:v>
                </c:pt>
                <c:pt idx="10191" formatCode="General">
                  <c:v>1.1499190164950024</c:v>
                </c:pt>
                <c:pt idx="10192" formatCode="General">
                  <c:v>1.1499190164950024</c:v>
                </c:pt>
                <c:pt idx="10193" formatCode="General">
                  <c:v>1.1499190164950024</c:v>
                </c:pt>
                <c:pt idx="10194" formatCode="General">
                  <c:v>1.1499190164950024</c:v>
                </c:pt>
                <c:pt idx="10195" formatCode="General">
                  <c:v>1.1499190164950024</c:v>
                </c:pt>
                <c:pt idx="10196" formatCode="General">
                  <c:v>1.1499190164950024</c:v>
                </c:pt>
                <c:pt idx="10197" formatCode="General">
                  <c:v>1.402237242586698</c:v>
                </c:pt>
                <c:pt idx="10198" formatCode="General">
                  <c:v>1.1499190164950024</c:v>
                </c:pt>
                <c:pt idx="10199" formatCode="General">
                  <c:v>1.1499190164950024</c:v>
                </c:pt>
                <c:pt idx="10200" formatCode="General">
                  <c:v>1.1499190164950024</c:v>
                </c:pt>
                <c:pt idx="10201" formatCode="General">
                  <c:v>1.402237242586698</c:v>
                </c:pt>
                <c:pt idx="10202" formatCode="General">
                  <c:v>1.1499190164950024</c:v>
                </c:pt>
                <c:pt idx="10203" formatCode="General">
                  <c:v>1.402237242586698</c:v>
                </c:pt>
                <c:pt idx="10204" formatCode="General">
                  <c:v>1.1499190164950024</c:v>
                </c:pt>
                <c:pt idx="10205" formatCode="General">
                  <c:v>1.402237242586698</c:v>
                </c:pt>
                <c:pt idx="10206" formatCode="General">
                  <c:v>1.402237242586698</c:v>
                </c:pt>
                <c:pt idx="10207" formatCode="General">
                  <c:v>1.1499190164950024</c:v>
                </c:pt>
                <c:pt idx="10208" formatCode="General">
                  <c:v>1.402237242586698</c:v>
                </c:pt>
                <c:pt idx="10209" formatCode="General">
                  <c:v>1.1499190164950024</c:v>
                </c:pt>
                <c:pt idx="10210" formatCode="General">
                  <c:v>1.1499190164950024</c:v>
                </c:pt>
                <c:pt idx="10211" formatCode="General">
                  <c:v>1.402237242586698</c:v>
                </c:pt>
                <c:pt idx="10212" formatCode="General">
                  <c:v>1.402237242586698</c:v>
                </c:pt>
                <c:pt idx="10213" formatCode="General">
                  <c:v>1.402237242586698</c:v>
                </c:pt>
                <c:pt idx="10214" formatCode="General">
                  <c:v>1.402237242586698</c:v>
                </c:pt>
                <c:pt idx="10215" formatCode="General">
                  <c:v>1.402237242586698</c:v>
                </c:pt>
                <c:pt idx="10216" formatCode="General">
                  <c:v>1.402237242586698</c:v>
                </c:pt>
                <c:pt idx="10217" formatCode="General">
                  <c:v>1.402237242586698</c:v>
                </c:pt>
                <c:pt idx="10218" formatCode="General">
                  <c:v>1.402237242586698</c:v>
                </c:pt>
                <c:pt idx="10219" formatCode="General">
                  <c:v>1.402237242586698</c:v>
                </c:pt>
                <c:pt idx="10220" formatCode="General">
                  <c:v>1.402237242586698</c:v>
                </c:pt>
                <c:pt idx="10221" formatCode="General">
                  <c:v>1.402237242586698</c:v>
                </c:pt>
                <c:pt idx="10222" formatCode="General">
                  <c:v>1.402237242586698</c:v>
                </c:pt>
                <c:pt idx="10223" formatCode="General">
                  <c:v>1.402237242586698</c:v>
                </c:pt>
                <c:pt idx="10224" formatCode="General">
                  <c:v>1.1499190164950024</c:v>
                </c:pt>
                <c:pt idx="10225" formatCode="General">
                  <c:v>1.402237242586698</c:v>
                </c:pt>
                <c:pt idx="10226" formatCode="General">
                  <c:v>1.402237242586698</c:v>
                </c:pt>
                <c:pt idx="10227" formatCode="General">
                  <c:v>1.1499190164950024</c:v>
                </c:pt>
                <c:pt idx="10228" formatCode="General">
                  <c:v>1.1499190164950024</c:v>
                </c:pt>
                <c:pt idx="10229" formatCode="General">
                  <c:v>1.1499190164950024</c:v>
                </c:pt>
                <c:pt idx="10230" formatCode="General">
                  <c:v>1.1499190164950024</c:v>
                </c:pt>
                <c:pt idx="10231" formatCode="General">
                  <c:v>1.1499190164950024</c:v>
                </c:pt>
                <c:pt idx="10232" formatCode="General">
                  <c:v>1.1499190164950024</c:v>
                </c:pt>
                <c:pt idx="10233" formatCode="General">
                  <c:v>1.1499190164950024</c:v>
                </c:pt>
                <c:pt idx="10234" formatCode="General">
                  <c:v>1.1499190164950024</c:v>
                </c:pt>
                <c:pt idx="10235" formatCode="General">
                  <c:v>1.1499190164950024</c:v>
                </c:pt>
                <c:pt idx="10236" formatCode="General">
                  <c:v>1.1499190164950024</c:v>
                </c:pt>
                <c:pt idx="10237" formatCode="General">
                  <c:v>1.1499190164950024</c:v>
                </c:pt>
                <c:pt idx="10238" formatCode="General">
                  <c:v>1.1499190164950024</c:v>
                </c:pt>
                <c:pt idx="10239" formatCode="General">
                  <c:v>1.1499190164950024</c:v>
                </c:pt>
                <c:pt idx="10240" formatCode="General">
                  <c:v>1.1499190164950024</c:v>
                </c:pt>
                <c:pt idx="10241" formatCode="General">
                  <c:v>1.1499190164950024</c:v>
                </c:pt>
                <c:pt idx="10242" formatCode="General">
                  <c:v>1.1499190164950024</c:v>
                </c:pt>
                <c:pt idx="10243" formatCode="General">
                  <c:v>1.1499190164950024</c:v>
                </c:pt>
                <c:pt idx="10244" formatCode="General">
                  <c:v>1.1499190164950024</c:v>
                </c:pt>
                <c:pt idx="10245" formatCode="General">
                  <c:v>1.1499190164950024</c:v>
                </c:pt>
                <c:pt idx="10246" formatCode="General">
                  <c:v>1.1499190164950024</c:v>
                </c:pt>
                <c:pt idx="10247" formatCode="General">
                  <c:v>1.1499190164950024</c:v>
                </c:pt>
                <c:pt idx="10248" formatCode="General">
                  <c:v>1.1499190164950024</c:v>
                </c:pt>
                <c:pt idx="10249" formatCode="General">
                  <c:v>1.1499190164950024</c:v>
                </c:pt>
                <c:pt idx="10250" formatCode="General">
                  <c:v>1.1499190164950024</c:v>
                </c:pt>
                <c:pt idx="10251" formatCode="General">
                  <c:v>1.1499190164950024</c:v>
                </c:pt>
                <c:pt idx="10252" formatCode="General">
                  <c:v>1.1499190164950024</c:v>
                </c:pt>
                <c:pt idx="10253" formatCode="General">
                  <c:v>1.1499190164950024</c:v>
                </c:pt>
                <c:pt idx="10254" formatCode="General">
                  <c:v>1.1499190164950024</c:v>
                </c:pt>
                <c:pt idx="10255" formatCode="General">
                  <c:v>1.1499190164950024</c:v>
                </c:pt>
                <c:pt idx="10256" formatCode="General">
                  <c:v>1.1499190164950024</c:v>
                </c:pt>
                <c:pt idx="10257" formatCode="General">
                  <c:v>1.1499190164950024</c:v>
                </c:pt>
                <c:pt idx="10258" formatCode="General">
                  <c:v>1.1499190164950024</c:v>
                </c:pt>
                <c:pt idx="10259" formatCode="General">
                  <c:v>1.1499190164950024</c:v>
                </c:pt>
                <c:pt idx="10260" formatCode="General">
                  <c:v>1.1499190164950024</c:v>
                </c:pt>
                <c:pt idx="10261" formatCode="General">
                  <c:v>1.1499190164950024</c:v>
                </c:pt>
                <c:pt idx="10262" formatCode="General">
                  <c:v>1.1499190164950024</c:v>
                </c:pt>
                <c:pt idx="10263" formatCode="General">
                  <c:v>1.1499190164950024</c:v>
                </c:pt>
                <c:pt idx="10264" formatCode="General">
                  <c:v>1.1499190164950024</c:v>
                </c:pt>
                <c:pt idx="10265" formatCode="General">
                  <c:v>1.0023622128293308</c:v>
                </c:pt>
                <c:pt idx="10266" formatCode="General">
                  <c:v>1.1499134003127409</c:v>
                </c:pt>
                <c:pt idx="10267" formatCode="General">
                  <c:v>1.0023622130826708</c:v>
                </c:pt>
                <c:pt idx="10268" formatCode="General">
                  <c:v>1.0023622130826708</c:v>
                </c:pt>
                <c:pt idx="10269" formatCode="General">
                  <c:v>1.1499134003127973</c:v>
                </c:pt>
                <c:pt idx="10270" formatCode="General">
                  <c:v>1.0023622130826713</c:v>
                </c:pt>
                <c:pt idx="10271" formatCode="General">
                  <c:v>1.0023622130826713</c:v>
                </c:pt>
                <c:pt idx="10272" formatCode="General">
                  <c:v>1.0023622130826713</c:v>
                </c:pt>
                <c:pt idx="10273" formatCode="General">
                  <c:v>1.0023622130826713</c:v>
                </c:pt>
                <c:pt idx="10274" formatCode="General">
                  <c:v>1.0023622130826713</c:v>
                </c:pt>
                <c:pt idx="10275" formatCode="General">
                  <c:v>1.0023622130826713</c:v>
                </c:pt>
                <c:pt idx="10276" formatCode="General">
                  <c:v>1.0023622130826713</c:v>
                </c:pt>
                <c:pt idx="10277" formatCode="General">
                  <c:v>1.0023622130826713</c:v>
                </c:pt>
                <c:pt idx="10278" formatCode="General">
                  <c:v>1.0023622130826713</c:v>
                </c:pt>
                <c:pt idx="10279" formatCode="General">
                  <c:v>1.0023622130826713</c:v>
                </c:pt>
                <c:pt idx="10280" formatCode="General">
                  <c:v>1.0023622130826713</c:v>
                </c:pt>
                <c:pt idx="10281" formatCode="General">
                  <c:v>1.0023622130826713</c:v>
                </c:pt>
                <c:pt idx="10282" formatCode="General">
                  <c:v>1.0023622130826713</c:v>
                </c:pt>
                <c:pt idx="10283" formatCode="General">
                  <c:v>1.0023622130826713</c:v>
                </c:pt>
                <c:pt idx="10284" formatCode="General">
                  <c:v>1.0023622130826713</c:v>
                </c:pt>
                <c:pt idx="10285" formatCode="General">
                  <c:v>1.0023622130826713</c:v>
                </c:pt>
                <c:pt idx="10286" formatCode="General">
                  <c:v>1.0023622130826713</c:v>
                </c:pt>
                <c:pt idx="10287" formatCode="General">
                  <c:v>1.0023622130826713</c:v>
                </c:pt>
                <c:pt idx="10288" formatCode="General">
                  <c:v>1.0023622130826713</c:v>
                </c:pt>
                <c:pt idx="10289" formatCode="General">
                  <c:v>1.0023622130826713</c:v>
                </c:pt>
                <c:pt idx="10290" formatCode="General">
                  <c:v>1.0023622130826713</c:v>
                </c:pt>
                <c:pt idx="10291" formatCode="General">
                  <c:v>1.0023622130826713</c:v>
                </c:pt>
                <c:pt idx="10292" formatCode="General">
                  <c:v>1.0023622130826713</c:v>
                </c:pt>
                <c:pt idx="10293" formatCode="General">
                  <c:v>1.0023622130826713</c:v>
                </c:pt>
                <c:pt idx="10294" formatCode="General">
                  <c:v>1.0023622130826713</c:v>
                </c:pt>
                <c:pt idx="10295" formatCode="General">
                  <c:v>1.0023622130826713</c:v>
                </c:pt>
                <c:pt idx="10296" formatCode="General">
                  <c:v>1.0023622130826713</c:v>
                </c:pt>
                <c:pt idx="10297" formatCode="General">
                  <c:v>1.0023622130826713</c:v>
                </c:pt>
                <c:pt idx="10298" formatCode="General">
                  <c:v>1.0023622130826713</c:v>
                </c:pt>
                <c:pt idx="10299" formatCode="General">
                  <c:v>1.0023622130826713</c:v>
                </c:pt>
                <c:pt idx="10300" formatCode="General">
                  <c:v>1.000000000690541</c:v>
                </c:pt>
                <c:pt idx="10301" formatCode="General">
                  <c:v>1.0023615672093766</c:v>
                </c:pt>
                <c:pt idx="10302" formatCode="General">
                  <c:v>1.0000000006898293</c:v>
                </c:pt>
                <c:pt idx="10303" formatCode="General">
                  <c:v>1.0000000006898293</c:v>
                </c:pt>
                <c:pt idx="10304" formatCode="General">
                  <c:v>1.0000000006898293</c:v>
                </c:pt>
                <c:pt idx="10305" formatCode="General">
                  <c:v>1.0023615672083372</c:v>
                </c:pt>
                <c:pt idx="10306" formatCode="General">
                  <c:v>1.0000000006898291</c:v>
                </c:pt>
                <c:pt idx="10307" formatCode="General">
                  <c:v>1.002361567208337</c:v>
                </c:pt>
                <c:pt idx="10308" formatCode="General">
                  <c:v>1.0000000006898291</c:v>
                </c:pt>
                <c:pt idx="10309" formatCode="General">
                  <c:v>1.0023615672083381</c:v>
                </c:pt>
                <c:pt idx="10310" formatCode="General">
                  <c:v>1.0000000006898291</c:v>
                </c:pt>
                <c:pt idx="10311" formatCode="General">
                  <c:v>1.0000000006898291</c:v>
                </c:pt>
                <c:pt idx="10312" formatCode="General">
                  <c:v>1.0000000006898291</c:v>
                </c:pt>
                <c:pt idx="10313" formatCode="General">
                  <c:v>1.002361567208337</c:v>
                </c:pt>
                <c:pt idx="10314" formatCode="General">
                  <c:v>1.002361567208337</c:v>
                </c:pt>
                <c:pt idx="10315" formatCode="General">
                  <c:v>1.002361567208337</c:v>
                </c:pt>
                <c:pt idx="10316" formatCode="General">
                  <c:v>1.0000000006898291</c:v>
                </c:pt>
                <c:pt idx="10317" formatCode="General">
                  <c:v>1.0000000006898291</c:v>
                </c:pt>
                <c:pt idx="10318" formatCode="General">
                  <c:v>1.0000000006898291</c:v>
                </c:pt>
                <c:pt idx="10319" formatCode="General">
                  <c:v>1.0000000006898291</c:v>
                </c:pt>
                <c:pt idx="10320" formatCode="General">
                  <c:v>1.0023615672083381</c:v>
                </c:pt>
                <c:pt idx="10321" formatCode="General">
                  <c:v>1.0023615672083381</c:v>
                </c:pt>
                <c:pt idx="10322" formatCode="General">
                  <c:v>1.0023615672083381</c:v>
                </c:pt>
                <c:pt idx="10323" formatCode="General">
                  <c:v>1.0000000006898291</c:v>
                </c:pt>
                <c:pt idx="10324" formatCode="General">
                  <c:v>1.0000000006898291</c:v>
                </c:pt>
                <c:pt idx="10325" formatCode="General">
                  <c:v>1.0000000006898291</c:v>
                </c:pt>
                <c:pt idx="10326" formatCode="General">
                  <c:v>1.0000000006898291</c:v>
                </c:pt>
                <c:pt idx="10327" formatCode="General">
                  <c:v>1.0000000006898291</c:v>
                </c:pt>
                <c:pt idx="10328" formatCode="General">
                  <c:v>1.002361567208337</c:v>
                </c:pt>
                <c:pt idx="10329" formatCode="General">
                  <c:v>1.0000000006898291</c:v>
                </c:pt>
                <c:pt idx="10330" formatCode="General">
                  <c:v>1.0023615672083381</c:v>
                </c:pt>
                <c:pt idx="10331" formatCode="General">
                  <c:v>1.0000000006898291</c:v>
                </c:pt>
                <c:pt idx="10332" formatCode="General">
                  <c:v>1.0000000006898291</c:v>
                </c:pt>
                <c:pt idx="10333" formatCode="General">
                  <c:v>1.002361567208337</c:v>
                </c:pt>
                <c:pt idx="10334" formatCode="General">
                  <c:v>1.002361567208337</c:v>
                </c:pt>
                <c:pt idx="10335" formatCode="General">
                  <c:v>1.0000000006898291</c:v>
                </c:pt>
                <c:pt idx="10336" formatCode="General">
                  <c:v>1.0000000006898291</c:v>
                </c:pt>
                <c:pt idx="10337" formatCode="General">
                  <c:v>1.0000000006898291</c:v>
                </c:pt>
                <c:pt idx="10338" formatCode="General">
                  <c:v>1.0000000006898291</c:v>
                </c:pt>
                <c:pt idx="10339" formatCode="General">
                  <c:v>1.0023615672083381</c:v>
                </c:pt>
                <c:pt idx="10340" formatCode="General">
                  <c:v>1.0023615672083381</c:v>
                </c:pt>
                <c:pt idx="10341" formatCode="General">
                  <c:v>1.0023615672083381</c:v>
                </c:pt>
                <c:pt idx="10342" formatCode="General">
                  <c:v>1.0000000006898291</c:v>
                </c:pt>
                <c:pt idx="10343" formatCode="General">
                  <c:v>1.002361567208337</c:v>
                </c:pt>
                <c:pt idx="10344" formatCode="General">
                  <c:v>1.002361567208337</c:v>
                </c:pt>
                <c:pt idx="10345" formatCode="General">
                  <c:v>1.002361567208337</c:v>
                </c:pt>
                <c:pt idx="10346" formatCode="General">
                  <c:v>1.002361567208337</c:v>
                </c:pt>
                <c:pt idx="10347" formatCode="General">
                  <c:v>1.002361567208337</c:v>
                </c:pt>
                <c:pt idx="10348" formatCode="General">
                  <c:v>1.002361567208337</c:v>
                </c:pt>
                <c:pt idx="10349" formatCode="General">
                  <c:v>1.002361567208337</c:v>
                </c:pt>
                <c:pt idx="10350" formatCode="General">
                  <c:v>1.002361567208337</c:v>
                </c:pt>
                <c:pt idx="10351" formatCode="General">
                  <c:v>1.002361567208337</c:v>
                </c:pt>
                <c:pt idx="10352" formatCode="General">
                  <c:v>1.002361567208337</c:v>
                </c:pt>
                <c:pt idx="10353" formatCode="General">
                  <c:v>1.002361567208337</c:v>
                </c:pt>
                <c:pt idx="10354" formatCode="General">
                  <c:v>1.002361567208337</c:v>
                </c:pt>
                <c:pt idx="10355" formatCode="General">
                  <c:v>1.002361567208337</c:v>
                </c:pt>
                <c:pt idx="10356" formatCode="General">
                  <c:v>1.002361567208337</c:v>
                </c:pt>
                <c:pt idx="10357" formatCode="General">
                  <c:v>1.002361567208337</c:v>
                </c:pt>
                <c:pt idx="10358" formatCode="General">
                  <c:v>1.002361567208337</c:v>
                </c:pt>
                <c:pt idx="10359" formatCode="General">
                  <c:v>1.002361567208337</c:v>
                </c:pt>
                <c:pt idx="10360" formatCode="General">
                  <c:v>1.002361567208337</c:v>
                </c:pt>
                <c:pt idx="10361" formatCode="General">
                  <c:v>1.002361567208337</c:v>
                </c:pt>
                <c:pt idx="10362" formatCode="General">
                  <c:v>1.002361567208337</c:v>
                </c:pt>
                <c:pt idx="10363" formatCode="General">
                  <c:v>1.002361567208337</c:v>
                </c:pt>
                <c:pt idx="10364" formatCode="General">
                  <c:v>1.002361567208337</c:v>
                </c:pt>
                <c:pt idx="10365" formatCode="General">
                  <c:v>1.002361567208337</c:v>
                </c:pt>
                <c:pt idx="10366" formatCode="General">
                  <c:v>1.002361567208337</c:v>
                </c:pt>
                <c:pt idx="10367" formatCode="General">
                  <c:v>1.002361567208337</c:v>
                </c:pt>
                <c:pt idx="10368" formatCode="General">
                  <c:v>1.002361567208337</c:v>
                </c:pt>
                <c:pt idx="10369" formatCode="General">
                  <c:v>1.002361567208337</c:v>
                </c:pt>
                <c:pt idx="10370" formatCode="General">
                  <c:v>1.1499134001689668</c:v>
                </c:pt>
                <c:pt idx="10371" formatCode="General">
                  <c:v>1.0023622130826777</c:v>
                </c:pt>
                <c:pt idx="10372" formatCode="General">
                  <c:v>1.0023622130826777</c:v>
                </c:pt>
                <c:pt idx="10373" formatCode="General">
                  <c:v>1.0023622130826777</c:v>
                </c:pt>
                <c:pt idx="10374" formatCode="General">
                  <c:v>1.0023622130826777</c:v>
                </c:pt>
                <c:pt idx="10375" formatCode="General">
                  <c:v>1.1499134003127975</c:v>
                </c:pt>
                <c:pt idx="10376" formatCode="General">
                  <c:v>1.0023622130826706</c:v>
                </c:pt>
                <c:pt idx="10377" formatCode="General">
                  <c:v>1.0023622130826706</c:v>
                </c:pt>
                <c:pt idx="10378" formatCode="General">
                  <c:v>1.1499134003127971</c:v>
                </c:pt>
                <c:pt idx="10379" formatCode="General">
                  <c:v>1.1499134003127971</c:v>
                </c:pt>
                <c:pt idx="10380" formatCode="General">
                  <c:v>1.1499134003127971</c:v>
                </c:pt>
                <c:pt idx="10381" formatCode="General">
                  <c:v>1.1499134003127971</c:v>
                </c:pt>
                <c:pt idx="10382" formatCode="General">
                  <c:v>1.1499134003127971</c:v>
                </c:pt>
                <c:pt idx="10383" formatCode="General">
                  <c:v>1.1499134003127971</c:v>
                </c:pt>
                <c:pt idx="10384" formatCode="General">
                  <c:v>1.1499134003127971</c:v>
                </c:pt>
                <c:pt idx="10385" formatCode="General">
                  <c:v>1.1499134003127971</c:v>
                </c:pt>
                <c:pt idx="10386" formatCode="General">
                  <c:v>1.1499134003127971</c:v>
                </c:pt>
                <c:pt idx="10387" formatCode="General">
                  <c:v>1.1499134003127971</c:v>
                </c:pt>
                <c:pt idx="10388" formatCode="General">
                  <c:v>1.1499134003127971</c:v>
                </c:pt>
                <c:pt idx="10389" formatCode="General">
                  <c:v>1.1499134003127971</c:v>
                </c:pt>
                <c:pt idx="10390" formatCode="General">
                  <c:v>1.1499134003127971</c:v>
                </c:pt>
                <c:pt idx="10391" formatCode="General">
                  <c:v>1.1499134003127971</c:v>
                </c:pt>
                <c:pt idx="10392" formatCode="General">
                  <c:v>1.1499134003127971</c:v>
                </c:pt>
                <c:pt idx="10393" formatCode="General">
                  <c:v>1.1499134003127971</c:v>
                </c:pt>
                <c:pt idx="10394" formatCode="General">
                  <c:v>1.1499134003127971</c:v>
                </c:pt>
                <c:pt idx="10395" formatCode="General">
                  <c:v>1.1499134003127971</c:v>
                </c:pt>
                <c:pt idx="10396" formatCode="General">
                  <c:v>1.1499134003127971</c:v>
                </c:pt>
                <c:pt idx="10397" formatCode="General">
                  <c:v>1.1499134003127971</c:v>
                </c:pt>
                <c:pt idx="10398" formatCode="General">
                  <c:v>1.1499134003127971</c:v>
                </c:pt>
                <c:pt idx="10399" formatCode="General">
                  <c:v>1.1499134003127971</c:v>
                </c:pt>
                <c:pt idx="10400" formatCode="General">
                  <c:v>1.1499134003127971</c:v>
                </c:pt>
                <c:pt idx="10401" formatCode="General">
                  <c:v>1.1499134003127971</c:v>
                </c:pt>
                <c:pt idx="10402" formatCode="General">
                  <c:v>1.1499134003127971</c:v>
                </c:pt>
                <c:pt idx="10403" formatCode="General">
                  <c:v>1.1499134003127971</c:v>
                </c:pt>
                <c:pt idx="10404" formatCode="General">
                  <c:v>1.1499134003127971</c:v>
                </c:pt>
                <c:pt idx="10405" formatCode="General">
                  <c:v>1.1499134003127971</c:v>
                </c:pt>
                <c:pt idx="10406" formatCode="General">
                  <c:v>1.1499134003127971</c:v>
                </c:pt>
                <c:pt idx="10407" formatCode="General">
                  <c:v>1.1499134003127971</c:v>
                </c:pt>
                <c:pt idx="10408" formatCode="General">
                  <c:v>1.1499134003127971</c:v>
                </c:pt>
                <c:pt idx="10409" formatCode="General">
                  <c:v>1.1499134003127971</c:v>
                </c:pt>
                <c:pt idx="10410" formatCode="General">
                  <c:v>1.1499134003127971</c:v>
                </c:pt>
                <c:pt idx="10411" formatCode="General">
                  <c:v>1.1499134003127971</c:v>
                </c:pt>
                <c:pt idx="10412" formatCode="General">
                  <c:v>1.1499134003127971</c:v>
                </c:pt>
                <c:pt idx="10413" formatCode="General">
                  <c:v>1.1499134003127971</c:v>
                </c:pt>
                <c:pt idx="10414" formatCode="General">
                  <c:v>1.1499134003127971</c:v>
                </c:pt>
                <c:pt idx="10415" formatCode="General">
                  <c:v>1.1499134003127971</c:v>
                </c:pt>
                <c:pt idx="10416" formatCode="General">
                  <c:v>1.1499134003127971</c:v>
                </c:pt>
                <c:pt idx="10417" formatCode="General">
                  <c:v>1.1499134003127971</c:v>
                </c:pt>
                <c:pt idx="10418" formatCode="General">
                  <c:v>1.1499134003127971</c:v>
                </c:pt>
                <c:pt idx="10419" formatCode="General">
                  <c:v>1.1499134003127971</c:v>
                </c:pt>
                <c:pt idx="10420" formatCode="General">
                  <c:v>1.1499134003127971</c:v>
                </c:pt>
                <c:pt idx="10421" formatCode="General">
                  <c:v>1.1499134003127971</c:v>
                </c:pt>
                <c:pt idx="10422" formatCode="General">
                  <c:v>1.1499134003127971</c:v>
                </c:pt>
                <c:pt idx="10423" formatCode="General">
                  <c:v>1.1499134003127971</c:v>
                </c:pt>
                <c:pt idx="10424" formatCode="General">
                  <c:v>1.1499134003127971</c:v>
                </c:pt>
                <c:pt idx="10425" formatCode="General">
                  <c:v>1.0023622130826713</c:v>
                </c:pt>
                <c:pt idx="10426" formatCode="General">
                  <c:v>1.1499134003127973</c:v>
                </c:pt>
                <c:pt idx="10427" formatCode="General">
                  <c:v>1.1499134003127973</c:v>
                </c:pt>
                <c:pt idx="10428" formatCode="General">
                  <c:v>1.0023622130826713</c:v>
                </c:pt>
                <c:pt idx="10429" formatCode="General">
                  <c:v>1.1499134003127973</c:v>
                </c:pt>
                <c:pt idx="10430" formatCode="General">
                  <c:v>1.1499134003127973</c:v>
                </c:pt>
                <c:pt idx="10431" formatCode="General">
                  <c:v>1.1499134003127973</c:v>
                </c:pt>
                <c:pt idx="10432" formatCode="General">
                  <c:v>1.0023622130826713</c:v>
                </c:pt>
                <c:pt idx="10433" formatCode="General">
                  <c:v>1.0023622130826713</c:v>
                </c:pt>
                <c:pt idx="10434" formatCode="General">
                  <c:v>1.0023622130826713</c:v>
                </c:pt>
                <c:pt idx="10435" formatCode="General">
                  <c:v>1.1499134003127973</c:v>
                </c:pt>
                <c:pt idx="10436" formatCode="General">
                  <c:v>1.0023622130826713</c:v>
                </c:pt>
                <c:pt idx="10437" formatCode="General">
                  <c:v>1.1499134003127973</c:v>
                </c:pt>
                <c:pt idx="10438" formatCode="General">
                  <c:v>1.0023622130826713</c:v>
                </c:pt>
                <c:pt idx="10439" formatCode="General">
                  <c:v>1.0023622130826713</c:v>
                </c:pt>
                <c:pt idx="10440" formatCode="General">
                  <c:v>1.0023622130826713</c:v>
                </c:pt>
                <c:pt idx="10441" formatCode="General">
                  <c:v>1.1499134003127973</c:v>
                </c:pt>
                <c:pt idx="10442" formatCode="General">
                  <c:v>1.0023622130826713</c:v>
                </c:pt>
                <c:pt idx="10443" formatCode="General">
                  <c:v>1.0023622130826713</c:v>
                </c:pt>
                <c:pt idx="10444" formatCode="General">
                  <c:v>1.0023622130826713</c:v>
                </c:pt>
                <c:pt idx="10445" formatCode="General">
                  <c:v>1.0023622130826713</c:v>
                </c:pt>
                <c:pt idx="10446" formatCode="General">
                  <c:v>1.0023622130826713</c:v>
                </c:pt>
                <c:pt idx="10447" formatCode="General">
                  <c:v>1.0023622130826713</c:v>
                </c:pt>
                <c:pt idx="10448" formatCode="General">
                  <c:v>1.0023622130826713</c:v>
                </c:pt>
                <c:pt idx="10449" formatCode="General">
                  <c:v>1.0023622130826713</c:v>
                </c:pt>
                <c:pt idx="10450" formatCode="General">
                  <c:v>1.1499134003127973</c:v>
                </c:pt>
                <c:pt idx="10451" formatCode="General">
                  <c:v>1.0023622130826713</c:v>
                </c:pt>
                <c:pt idx="10452" formatCode="General">
                  <c:v>1.0023622130826713</c:v>
                </c:pt>
                <c:pt idx="10453" formatCode="General">
                  <c:v>1.0023622130826713</c:v>
                </c:pt>
                <c:pt idx="10454" formatCode="General">
                  <c:v>1.0023622130826713</c:v>
                </c:pt>
                <c:pt idx="10455" formatCode="General">
                  <c:v>1.0023622130826713</c:v>
                </c:pt>
                <c:pt idx="10456" formatCode="General">
                  <c:v>1.0023622130826713</c:v>
                </c:pt>
                <c:pt idx="10457" formatCode="General">
                  <c:v>1.0023622130826713</c:v>
                </c:pt>
                <c:pt idx="10458" formatCode="General">
                  <c:v>1.0023622130826713</c:v>
                </c:pt>
                <c:pt idx="10459" formatCode="General">
                  <c:v>1.1499134003127973</c:v>
                </c:pt>
                <c:pt idx="10460" formatCode="General">
                  <c:v>1.0023622130826713</c:v>
                </c:pt>
                <c:pt idx="10461" formatCode="General">
                  <c:v>1.0023622130826713</c:v>
                </c:pt>
                <c:pt idx="10462" formatCode="General">
                  <c:v>1.0023622130826713</c:v>
                </c:pt>
                <c:pt idx="10463" formatCode="General">
                  <c:v>1.0023622130826713</c:v>
                </c:pt>
                <c:pt idx="10464" formatCode="General">
                  <c:v>1.0023622130826713</c:v>
                </c:pt>
                <c:pt idx="10465" formatCode="General">
                  <c:v>1.0023622130826713</c:v>
                </c:pt>
                <c:pt idx="10466" formatCode="General">
                  <c:v>1.0023622130826713</c:v>
                </c:pt>
                <c:pt idx="10467" formatCode="General">
                  <c:v>1.0023622130826713</c:v>
                </c:pt>
                <c:pt idx="10468" formatCode="General">
                  <c:v>1.0023622130826713</c:v>
                </c:pt>
                <c:pt idx="10469" formatCode="General">
                  <c:v>1.0023622130826713</c:v>
                </c:pt>
                <c:pt idx="10470" formatCode="General">
                  <c:v>1.0023622130826713</c:v>
                </c:pt>
                <c:pt idx="10471" formatCode="General">
                  <c:v>1.0023622130826713</c:v>
                </c:pt>
                <c:pt idx="10472" formatCode="General">
                  <c:v>1.0023622130826713</c:v>
                </c:pt>
                <c:pt idx="10473" formatCode="General">
                  <c:v>1.0023622130826713</c:v>
                </c:pt>
                <c:pt idx="10474" formatCode="General">
                  <c:v>1.0023622130826713</c:v>
                </c:pt>
                <c:pt idx="10475" formatCode="General">
                  <c:v>1.0023622130826713</c:v>
                </c:pt>
                <c:pt idx="10476" formatCode="General">
                  <c:v>1.0023622130826713</c:v>
                </c:pt>
                <c:pt idx="10477" formatCode="General">
                  <c:v>1.0023622130826713</c:v>
                </c:pt>
                <c:pt idx="10478" formatCode="General">
                  <c:v>1.0023622130826713</c:v>
                </c:pt>
                <c:pt idx="10479" formatCode="General">
                  <c:v>1.0023622130826713</c:v>
                </c:pt>
                <c:pt idx="10480" formatCode="General">
                  <c:v>1.0023622130826713</c:v>
                </c:pt>
                <c:pt idx="10481" formatCode="General">
                  <c:v>1.0023622130826713</c:v>
                </c:pt>
                <c:pt idx="10482" formatCode="General">
                  <c:v>1.0023622130826713</c:v>
                </c:pt>
                <c:pt idx="10483" formatCode="General">
                  <c:v>1.0023622130826713</c:v>
                </c:pt>
                <c:pt idx="10484" formatCode="General">
                  <c:v>1.0023622130826713</c:v>
                </c:pt>
                <c:pt idx="10485" formatCode="General">
                  <c:v>1.0023622130826713</c:v>
                </c:pt>
                <c:pt idx="10486" formatCode="General">
                  <c:v>1.0023622130826713</c:v>
                </c:pt>
                <c:pt idx="10487" formatCode="General">
                  <c:v>1.0023622130826713</c:v>
                </c:pt>
                <c:pt idx="10488" formatCode="General">
                  <c:v>1.0023622130826713</c:v>
                </c:pt>
                <c:pt idx="10489" formatCode="General">
                  <c:v>1.0023622130826713</c:v>
                </c:pt>
                <c:pt idx="10490" formatCode="General">
                  <c:v>1.0023622130826713</c:v>
                </c:pt>
                <c:pt idx="10491" formatCode="General">
                  <c:v>1.0023622130826713</c:v>
                </c:pt>
                <c:pt idx="10492" formatCode="General">
                  <c:v>1.0023622130826713</c:v>
                </c:pt>
                <c:pt idx="10493" formatCode="General">
                  <c:v>1.0023622130826713</c:v>
                </c:pt>
                <c:pt idx="10494" formatCode="General">
                  <c:v>1.0023622130826713</c:v>
                </c:pt>
                <c:pt idx="10495" formatCode="General">
                  <c:v>1.0023622130826713</c:v>
                </c:pt>
                <c:pt idx="10496" formatCode="General">
                  <c:v>1.0023622130826713</c:v>
                </c:pt>
                <c:pt idx="10497" formatCode="General">
                  <c:v>1.000000000690541</c:v>
                </c:pt>
                <c:pt idx="10498" formatCode="General">
                  <c:v>1.0023615672093766</c:v>
                </c:pt>
                <c:pt idx="10499" formatCode="General">
                  <c:v>1.0023615672093766</c:v>
                </c:pt>
                <c:pt idx="10500" formatCode="General">
                  <c:v>1.0023615672093766</c:v>
                </c:pt>
                <c:pt idx="10501" formatCode="General">
                  <c:v>1.0023615672093766</c:v>
                </c:pt>
                <c:pt idx="10502" formatCode="General">
                  <c:v>1.0023615672093766</c:v>
                </c:pt>
                <c:pt idx="10503" formatCode="General">
                  <c:v>1.0000000006898293</c:v>
                </c:pt>
              </c:numCache>
            </c:numRef>
          </c:yVal>
          <c:smooth val="0"/>
          <c:extLst xmlns:c16r2="http://schemas.microsoft.com/office/drawing/2015/06/chart">
            <c:ext xmlns:c16="http://schemas.microsoft.com/office/drawing/2014/chart" uri="{C3380CC4-5D6E-409C-BE32-E72D297353CC}">
              <c16:uniqueId val="{00000001-ADC7-421F-932E-3FACFA40E4F6}"/>
            </c:ext>
          </c:extLst>
        </c:ser>
        <c:dLbls>
          <c:showLegendKey val="0"/>
          <c:showVal val="0"/>
          <c:showCatName val="0"/>
          <c:showSerName val="0"/>
          <c:showPercent val="0"/>
          <c:showBubbleSize val="0"/>
        </c:dLbls>
        <c:axId val="77080832"/>
        <c:axId val="77078912"/>
      </c:scatterChart>
      <c:valAx>
        <c:axId val="77074816"/>
        <c:scaling>
          <c:orientation val="minMax"/>
          <c:max val="4.3"/>
        </c:scaling>
        <c:delete val="0"/>
        <c:axPos val="b"/>
        <c:title>
          <c:tx>
            <c:rich>
              <a:bodyPr/>
              <a:lstStyle/>
              <a:p>
                <a:pPr>
                  <a:defRPr/>
                </a:pPr>
                <a:r>
                  <a:rPr lang="en-US"/>
                  <a:t>t (s)</a:t>
                </a:r>
              </a:p>
            </c:rich>
          </c:tx>
          <c:layout/>
          <c:overlay val="0"/>
        </c:title>
        <c:numFmt formatCode="General" sourceLinked="1"/>
        <c:majorTickMark val="out"/>
        <c:minorTickMark val="none"/>
        <c:tickLblPos val="nextTo"/>
        <c:crossAx val="77076736"/>
        <c:crosses val="autoZero"/>
        <c:crossBetween val="midCat"/>
      </c:valAx>
      <c:valAx>
        <c:axId val="77076736"/>
        <c:scaling>
          <c:orientation val="minMax"/>
          <c:max val="50"/>
          <c:min val="0"/>
        </c:scaling>
        <c:delete val="0"/>
        <c:axPos val="l"/>
        <c:majorGridlines/>
        <c:title>
          <c:tx>
            <c:rich>
              <a:bodyPr/>
              <a:lstStyle/>
              <a:p>
                <a:pPr>
                  <a:defRPr/>
                </a:pPr>
                <a:r>
                  <a:rPr lang="en-US"/>
                  <a:t>Empuje (kg)</a:t>
                </a:r>
              </a:p>
            </c:rich>
          </c:tx>
          <c:layout/>
          <c:overlay val="0"/>
        </c:title>
        <c:numFmt formatCode="#,##0" sourceLinked="0"/>
        <c:majorTickMark val="out"/>
        <c:minorTickMark val="none"/>
        <c:tickLblPos val="nextTo"/>
        <c:crossAx val="77074816"/>
        <c:crosses val="autoZero"/>
        <c:crossBetween val="midCat"/>
      </c:valAx>
      <c:valAx>
        <c:axId val="77078912"/>
        <c:scaling>
          <c:orientation val="minMax"/>
          <c:max val="50"/>
        </c:scaling>
        <c:delete val="0"/>
        <c:axPos val="r"/>
        <c:title>
          <c:tx>
            <c:rich>
              <a:bodyPr/>
              <a:lstStyle/>
              <a:p>
                <a:pPr>
                  <a:defRPr/>
                </a:pPr>
                <a:r>
                  <a:rPr lang="en-US"/>
                  <a:t>Po (atm)</a:t>
                </a:r>
              </a:p>
            </c:rich>
          </c:tx>
          <c:layout/>
          <c:overlay val="0"/>
        </c:title>
        <c:numFmt formatCode="0" sourceLinked="0"/>
        <c:majorTickMark val="out"/>
        <c:minorTickMark val="none"/>
        <c:tickLblPos val="nextTo"/>
        <c:crossAx val="77080832"/>
        <c:crosses val="max"/>
        <c:crossBetween val="midCat"/>
      </c:valAx>
      <c:valAx>
        <c:axId val="77080832"/>
        <c:scaling>
          <c:orientation val="minMax"/>
        </c:scaling>
        <c:delete val="1"/>
        <c:axPos val="b"/>
        <c:numFmt formatCode="General" sourceLinked="1"/>
        <c:majorTickMark val="out"/>
        <c:minorTickMark val="none"/>
        <c:tickLblPos val="nextTo"/>
        <c:crossAx val="77078912"/>
        <c:crosses val="autoZero"/>
        <c:crossBetween val="midCat"/>
      </c:valAx>
    </c:plotArea>
    <c:legend>
      <c:legendPos val="r"/>
      <c:layout>
        <c:manualLayout>
          <c:xMode val="edge"/>
          <c:yMode val="edge"/>
          <c:x val="0.85943124018798356"/>
          <c:y val="0.47209244006279899"/>
          <c:w val="0.13087442400124169"/>
          <c:h val="0.22842606332093693"/>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154782</xdr:colOff>
      <xdr:row>52</xdr:row>
      <xdr:rowOff>11907</xdr:rowOff>
    </xdr:from>
    <xdr:to>
      <xdr:col>10</xdr:col>
      <xdr:colOff>118467</xdr:colOff>
      <xdr:row>68</xdr:row>
      <xdr:rowOff>152391</xdr:rowOff>
    </xdr:to>
    <xdr:pic>
      <xdr:nvPicPr>
        <xdr:cNvPr id="4" name="3 Imagen"/>
        <xdr:cNvPicPr>
          <a:picLocks noChangeAspect="1"/>
        </xdr:cNvPicPr>
      </xdr:nvPicPr>
      <xdr:blipFill>
        <a:blip xmlns:r="http://schemas.openxmlformats.org/officeDocument/2006/relationships" r:embed="rId1"/>
        <a:stretch>
          <a:fillRect/>
        </a:stretch>
      </xdr:blipFill>
      <xdr:spPr>
        <a:xfrm>
          <a:off x="4726782" y="10036970"/>
          <a:ext cx="3011685" cy="3188484"/>
        </a:xfrm>
        <a:prstGeom prst="rect">
          <a:avLst/>
        </a:prstGeom>
      </xdr:spPr>
    </xdr:pic>
    <xdr:clientData/>
  </xdr:twoCellAnchor>
  <xdr:twoCellAnchor editAs="oneCell">
    <xdr:from>
      <xdr:col>6</xdr:col>
      <xdr:colOff>261938</xdr:colOff>
      <xdr:row>33</xdr:row>
      <xdr:rowOff>59531</xdr:rowOff>
    </xdr:from>
    <xdr:to>
      <xdr:col>10</xdr:col>
      <xdr:colOff>426808</xdr:colOff>
      <xdr:row>47</xdr:row>
      <xdr:rowOff>64532</xdr:rowOff>
    </xdr:to>
    <xdr:pic>
      <xdr:nvPicPr>
        <xdr:cNvPr id="5" name="4 Imagen"/>
        <xdr:cNvPicPr>
          <a:picLocks noChangeAspect="1"/>
        </xdr:cNvPicPr>
      </xdr:nvPicPr>
      <xdr:blipFill>
        <a:blip xmlns:r="http://schemas.openxmlformats.org/officeDocument/2006/relationships" r:embed="rId2"/>
        <a:stretch>
          <a:fillRect/>
        </a:stretch>
      </xdr:blipFill>
      <xdr:spPr>
        <a:xfrm>
          <a:off x="4833938" y="6381750"/>
          <a:ext cx="3212870" cy="27434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83344</xdr:colOff>
      <xdr:row>12</xdr:row>
      <xdr:rowOff>23812</xdr:rowOff>
    </xdr:from>
    <xdr:to>
      <xdr:col>20</xdr:col>
      <xdr:colOff>313529</xdr:colOff>
      <xdr:row>39</xdr:row>
      <xdr:rowOff>81075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_MISDOC/Y_Privado%20y%20Personal/Rckt/10_JESUS%20SAEZ/01_S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_MISDOC/Y_Privado%20y%20Personal/Rckt/10_JESUS%20SAEZ/01_SR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ckt/10_JESUS%20SAEZ/01_S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SOFFICE/EXCEL/BATES3_.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sheetData sheetId="1">
        <row r="12">
          <cell r="C12">
            <v>1</v>
          </cell>
        </row>
      </sheetData>
      <sheetData sheetId="2"/>
      <sheetData sheetId="3"/>
      <sheetData sheetId="4"/>
      <sheetData sheetId="5">
        <row r="9">
          <cell r="F9">
            <v>1.879</v>
          </cell>
          <cell r="G9">
            <v>1.841</v>
          </cell>
          <cell r="H9">
            <v>1.89</v>
          </cell>
        </row>
        <row r="12">
          <cell r="G12">
            <v>39.9</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sheetData sheetId="1">
        <row r="12">
          <cell r="C12">
            <v>1</v>
          </cell>
        </row>
      </sheetData>
      <sheetData sheetId="2"/>
      <sheetData sheetId="3"/>
      <sheetData sheetId="4"/>
      <sheetData sheetId="5">
        <row r="9">
          <cell r="F9">
            <v>1.879</v>
          </cell>
          <cell r="G9">
            <v>1.841</v>
          </cell>
          <cell r="H9">
            <v>1.89</v>
          </cell>
        </row>
        <row r="12">
          <cell r="G12">
            <v>39.9</v>
          </cell>
        </row>
      </sheetData>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refreshError="1"/>
      <sheetData sheetId="1" refreshError="1">
        <row r="27">
          <cell r="C27">
            <v>6.0778267781571561E-2</v>
          </cell>
        </row>
        <row r="33">
          <cell r="C33">
            <v>72.037192301468835</v>
          </cell>
        </row>
        <row r="35">
          <cell r="C35">
            <v>6.49992378386216</v>
          </cell>
        </row>
        <row r="42">
          <cell r="C42">
            <v>0.215</v>
          </cell>
        </row>
        <row r="45">
          <cell r="G45">
            <v>10.75</v>
          </cell>
          <cell r="M45">
            <v>72.037192301468835</v>
          </cell>
        </row>
        <row r="46">
          <cell r="M46">
            <v>73.924351350100821</v>
          </cell>
        </row>
        <row r="47">
          <cell r="M47">
            <v>75.758993190821386</v>
          </cell>
        </row>
        <row r="48">
          <cell r="M48">
            <v>77.541117823630486</v>
          </cell>
        </row>
        <row r="49">
          <cell r="M49">
            <v>79.270725248528123</v>
          </cell>
        </row>
        <row r="50">
          <cell r="M50">
            <v>80.947815465514324</v>
          </cell>
        </row>
        <row r="51">
          <cell r="M51">
            <v>82.572388474589076</v>
          </cell>
        </row>
        <row r="52">
          <cell r="M52">
            <v>84.144444275752363</v>
          </cell>
        </row>
        <row r="53">
          <cell r="M53">
            <v>85.663982869004229</v>
          </cell>
        </row>
        <row r="54">
          <cell r="M54">
            <v>87.131004254344617</v>
          </cell>
        </row>
        <row r="55">
          <cell r="M55">
            <v>88.545508431773555</v>
          </cell>
        </row>
        <row r="56">
          <cell r="M56">
            <v>89.907495401291058</v>
          </cell>
        </row>
        <row r="57">
          <cell r="M57">
            <v>91.216965162897111</v>
          </cell>
        </row>
        <row r="58">
          <cell r="M58">
            <v>92.4739177165917</v>
          </cell>
        </row>
        <row r="59">
          <cell r="M59">
            <v>93.678353062374839</v>
          </cell>
        </row>
        <row r="60">
          <cell r="M60">
            <v>94.830271200246543</v>
          </cell>
        </row>
        <row r="61">
          <cell r="M61">
            <v>95.929672130206797</v>
          </cell>
        </row>
        <row r="62">
          <cell r="M62">
            <v>96.976555852255572</v>
          </cell>
        </row>
        <row r="63">
          <cell r="M63">
            <v>97.970922366392941</v>
          </cell>
        </row>
        <row r="64">
          <cell r="M64">
            <v>98.912771672618803</v>
          </cell>
        </row>
        <row r="65">
          <cell r="M65">
            <v>99.802103770933243</v>
          </cell>
        </row>
        <row r="66">
          <cell r="M66">
            <v>100.63891866133625</v>
          </cell>
        </row>
        <row r="67">
          <cell r="M67">
            <v>101.4232163438278</v>
          </cell>
        </row>
        <row r="68">
          <cell r="M68">
            <v>102.15499681840788</v>
          </cell>
        </row>
        <row r="69">
          <cell r="M69">
            <v>102.83426008507654</v>
          </cell>
        </row>
        <row r="70">
          <cell r="M70">
            <v>103.4610061438337</v>
          </cell>
        </row>
        <row r="71">
          <cell r="M71">
            <v>104.03523499467947</v>
          </cell>
        </row>
        <row r="72">
          <cell r="M72">
            <v>104.55694663761375</v>
          </cell>
        </row>
        <row r="73">
          <cell r="M73">
            <v>105.02614107263659</v>
          </cell>
        </row>
        <row r="74">
          <cell r="M74">
            <v>105.44281829974797</v>
          </cell>
        </row>
        <row r="75">
          <cell r="M75">
            <v>105.80697831894793</v>
          </cell>
        </row>
        <row r="76">
          <cell r="M76">
            <v>106.11862113023642</v>
          </cell>
        </row>
        <row r="77">
          <cell r="M77">
            <v>106.37774673361346</v>
          </cell>
        </row>
        <row r="78">
          <cell r="M78">
            <v>106.58435512907904</v>
          </cell>
        </row>
        <row r="79">
          <cell r="M79">
            <v>106.73844631663319</v>
          </cell>
        </row>
        <row r="80">
          <cell r="M80">
            <v>106.84002029627587</v>
          </cell>
        </row>
        <row r="81">
          <cell r="M81">
            <v>106.88907706800711</v>
          </cell>
        </row>
        <row r="82">
          <cell r="M82">
            <v>106.88561663182688</v>
          </cell>
        </row>
        <row r="83">
          <cell r="M83">
            <v>106.82963898773524</v>
          </cell>
        </row>
        <row r="84">
          <cell r="M84">
            <v>106.72114413573213</v>
          </cell>
        </row>
        <row r="85">
          <cell r="M85">
            <v>106.56013207581759</v>
          </cell>
        </row>
        <row r="86">
          <cell r="M86">
            <v>106.34660280799154</v>
          </cell>
        </row>
        <row r="87">
          <cell r="M87">
            <v>106.0805563322541</v>
          </cell>
        </row>
        <row r="88">
          <cell r="M88">
            <v>105.76199264860519</v>
          </cell>
        </row>
        <row r="89">
          <cell r="M89">
            <v>105.39091175704483</v>
          </cell>
        </row>
        <row r="90">
          <cell r="M90">
            <v>104.96731365757299</v>
          </cell>
        </row>
        <row r="91">
          <cell r="M91">
            <v>104.49119835018976</v>
          </cell>
        </row>
        <row r="92">
          <cell r="M92">
            <v>103.96256583489502</v>
          </cell>
        </row>
        <row r="93">
          <cell r="M93">
            <v>103.38141611168888</v>
          </cell>
        </row>
        <row r="94">
          <cell r="M94">
            <v>102.74774918057126</v>
          </cell>
        </row>
        <row r="95">
          <cell r="C95">
            <v>10.749999999999995</v>
          </cell>
          <cell r="G95">
            <v>5.3290705182007514E-15</v>
          </cell>
          <cell r="M95">
            <v>102.0615650415422</v>
          </cell>
        </row>
        <row r="96">
          <cell r="C96">
            <v>0</v>
          </cell>
        </row>
      </sheetData>
      <sheetData sheetId="2" refreshError="1">
        <row r="9">
          <cell r="C9">
            <v>8314</v>
          </cell>
        </row>
        <row r="10">
          <cell r="C10">
            <v>41.98</v>
          </cell>
        </row>
        <row r="11">
          <cell r="C11">
            <v>198.04668889947595</v>
          </cell>
        </row>
        <row r="12">
          <cell r="C12">
            <v>1.1326000000000001</v>
          </cell>
        </row>
        <row r="13">
          <cell r="C13">
            <v>0.95</v>
          </cell>
        </row>
        <row r="14">
          <cell r="C14">
            <v>1720</v>
          </cell>
        </row>
        <row r="15">
          <cell r="C15">
            <v>1634</v>
          </cell>
        </row>
        <row r="16">
          <cell r="C16">
            <v>0.10100000000000001</v>
          </cell>
        </row>
        <row r="17">
          <cell r="C17">
            <v>895.70129027384849</v>
          </cell>
        </row>
        <row r="18">
          <cell r="C18">
            <v>61</v>
          </cell>
        </row>
        <row r="19">
          <cell r="C19">
            <v>0</v>
          </cell>
        </row>
        <row r="22">
          <cell r="X22">
            <v>0</v>
          </cell>
        </row>
        <row r="23">
          <cell r="J23">
            <v>3.0050691152762473E-4</v>
          </cell>
        </row>
        <row r="24">
          <cell r="C24">
            <v>1.2889688249400186E-2</v>
          </cell>
        </row>
        <row r="862">
          <cell r="D862">
            <v>3.4461322684364859E-13</v>
          </cell>
          <cell r="I862">
            <v>3.3182294227913635E-5</v>
          </cell>
          <cell r="AB862">
            <v>1.7843562030934108</v>
          </cell>
        </row>
        <row r="863">
          <cell r="P863">
            <v>10.35613660290203</v>
          </cell>
        </row>
        <row r="864">
          <cell r="D864">
            <v>10.749999999999655</v>
          </cell>
        </row>
        <row r="907">
          <cell r="AA907">
            <v>0.02</v>
          </cell>
        </row>
        <row r="909">
          <cell r="AA909">
            <v>1.9948294078038498E-4</v>
          </cell>
          <cell r="AB909">
            <v>0.20217888037078355</v>
          </cell>
        </row>
      </sheetData>
      <sheetData sheetId="3" refreshError="1">
        <row r="3">
          <cell r="C3">
            <v>1.044</v>
          </cell>
        </row>
        <row r="4">
          <cell r="C4">
            <v>0.75</v>
          </cell>
        </row>
        <row r="5">
          <cell r="C5">
            <v>1</v>
          </cell>
        </row>
        <row r="8">
          <cell r="C8">
            <v>33.182294227913637</v>
          </cell>
        </row>
        <row r="9">
          <cell r="C9">
            <v>0.96888037830800933</v>
          </cell>
        </row>
        <row r="10">
          <cell r="C10">
            <v>0.96888037830800378</v>
          </cell>
        </row>
        <row r="16">
          <cell r="C16">
            <v>63.733327443690563</v>
          </cell>
        </row>
        <row r="17">
          <cell r="C17">
            <v>58.401028610726868</v>
          </cell>
        </row>
        <row r="862">
          <cell r="E862">
            <v>33.182294227913637</v>
          </cell>
          <cell r="F862">
            <v>1</v>
          </cell>
        </row>
        <row r="911">
          <cell r="L911">
            <v>58.401028610726868</v>
          </cell>
        </row>
      </sheetData>
      <sheetData sheetId="4" refreshError="1"/>
      <sheetData sheetId="5" refreshError="1">
        <row r="10">
          <cell r="F10">
            <v>1.0429999999999999</v>
          </cell>
          <cell r="G10">
            <v>1.042</v>
          </cell>
          <cell r="H10">
            <v>1.044</v>
          </cell>
        </row>
        <row r="11">
          <cell r="F11">
            <v>1.1308</v>
          </cell>
          <cell r="G11">
            <v>1.1361000000000001</v>
          </cell>
          <cell r="H11">
            <v>1.1326000000000001</v>
          </cell>
        </row>
        <row r="12">
          <cell r="F12">
            <v>42.39</v>
          </cell>
          <cell r="G12">
            <v>39.9</v>
          </cell>
          <cell r="H12">
            <v>41.98</v>
          </cell>
        </row>
        <row r="13">
          <cell r="F13">
            <v>1710</v>
          </cell>
          <cell r="G13">
            <v>1600</v>
          </cell>
          <cell r="H13">
            <v>1720</v>
          </cell>
        </row>
      </sheetData>
      <sheetData sheetId="6" refreshError="1">
        <row r="8">
          <cell r="G8">
            <v>0.1</v>
          </cell>
          <cell r="H8" t="str">
            <v>to</v>
          </cell>
          <cell r="I8">
            <v>0.77913500000000002</v>
          </cell>
          <cell r="J8">
            <v>8.8754449677853557</v>
          </cell>
          <cell r="K8">
            <v>0.61929999999999996</v>
          </cell>
        </row>
        <row r="9">
          <cell r="G9">
            <v>0.77913500000000002</v>
          </cell>
          <cell r="H9" t="str">
            <v>to</v>
          </cell>
          <cell r="I9">
            <v>2.5718350000000001</v>
          </cell>
          <cell r="J9">
            <v>7.5527844238794399</v>
          </cell>
          <cell r="K9">
            <v>-8.6999999999999994E-3</v>
          </cell>
        </row>
        <row r="10">
          <cell r="G10">
            <v>2.5718350000000001</v>
          </cell>
          <cell r="H10" t="str">
            <v>to</v>
          </cell>
          <cell r="I10">
            <v>5.9297000000000004</v>
          </cell>
          <cell r="J10">
            <v>3.8408799049960156</v>
          </cell>
          <cell r="K10">
            <v>0.68820000000000003</v>
          </cell>
        </row>
        <row r="11">
          <cell r="G11">
            <v>5.9297000000000004</v>
          </cell>
          <cell r="H11" t="str">
            <v>to</v>
          </cell>
          <cell r="I11">
            <v>8.5015350000000005</v>
          </cell>
          <cell r="J11">
            <v>17.20418640980624</v>
          </cell>
          <cell r="K11">
            <v>-0.14810000000000001</v>
          </cell>
        </row>
        <row r="12">
          <cell r="G12">
            <v>8.5015350000000005</v>
          </cell>
          <cell r="H12" t="str">
            <v>to</v>
          </cell>
          <cell r="I12">
            <v>11.204375000000001</v>
          </cell>
          <cell r="J12">
            <v>4.7752408634765926</v>
          </cell>
          <cell r="K12">
            <v>0.44169999999999998</v>
          </cell>
        </row>
        <row r="19">
          <cell r="G19">
            <v>0.10100000000000001</v>
          </cell>
          <cell r="H19" t="str">
            <v>to</v>
          </cell>
          <cell r="I19">
            <v>0.80671499999999996</v>
          </cell>
          <cell r="J19">
            <v>10.707683798033065</v>
          </cell>
          <cell r="K19">
            <v>0.62470000000000003</v>
          </cell>
        </row>
        <row r="20">
          <cell r="G20">
            <v>0.80671499999999996</v>
          </cell>
          <cell r="H20" t="str">
            <v>to</v>
          </cell>
          <cell r="I20">
            <v>1.5031099999999999</v>
          </cell>
          <cell r="J20">
            <v>8.7632800710177339</v>
          </cell>
          <cell r="K20">
            <v>-0.31419999999999998</v>
          </cell>
        </row>
        <row r="21">
          <cell r="G21">
            <v>1.5031099999999999</v>
          </cell>
          <cell r="H21" t="str">
            <v>to</v>
          </cell>
          <cell r="I21">
            <v>3.7922500000000001</v>
          </cell>
          <cell r="J21">
            <v>7.8521657949784069</v>
          </cell>
          <cell r="K21">
            <v>-1.2999999999999999E-2</v>
          </cell>
        </row>
        <row r="22">
          <cell r="G22">
            <v>3.7922500000000001</v>
          </cell>
          <cell r="H22" t="str">
            <v>to</v>
          </cell>
          <cell r="I22">
            <v>7.0328999999999997</v>
          </cell>
          <cell r="J22">
            <v>3.9067683041390504</v>
          </cell>
          <cell r="K22">
            <v>0.53539999999999999</v>
          </cell>
        </row>
        <row r="23">
          <cell r="G23">
            <v>7.0328999999999997</v>
          </cell>
          <cell r="H23" t="str">
            <v>to</v>
          </cell>
          <cell r="I23">
            <v>10.67346</v>
          </cell>
          <cell r="J23">
            <v>9.6532036198768516</v>
          </cell>
          <cell r="K23">
            <v>6.3799999999999996E-2</v>
          </cell>
        </row>
        <row r="52">
          <cell r="J52">
            <v>8.8000000000000007</v>
          </cell>
          <cell r="K52">
            <v>0.32</v>
          </cell>
        </row>
        <row r="59">
          <cell r="B59">
            <v>0</v>
          </cell>
          <cell r="C59" t="str">
            <v>to</v>
          </cell>
          <cell r="D59">
            <v>6.8950000000000005</v>
          </cell>
          <cell r="E59">
            <v>8.8000000000000007</v>
          </cell>
          <cell r="F59">
            <v>0.32</v>
          </cell>
        </row>
        <row r="60">
          <cell r="B60">
            <v>6.8950000000000005</v>
          </cell>
          <cell r="C60" t="str">
            <v>to</v>
          </cell>
          <cell r="D60">
            <v>34.475000000000001</v>
          </cell>
          <cell r="E60">
            <v>8.8000000000000007</v>
          </cell>
          <cell r="F60">
            <v>0.32</v>
          </cell>
        </row>
        <row r="61">
          <cell r="B61">
            <v>34.475000000000001</v>
          </cell>
          <cell r="C61" t="str">
            <v>to</v>
          </cell>
          <cell r="D61">
            <v>68.95</v>
          </cell>
          <cell r="E61">
            <v>8.8000000000000007</v>
          </cell>
          <cell r="F61">
            <v>0.32</v>
          </cell>
        </row>
        <row r="62">
          <cell r="B62">
            <v>68.95</v>
          </cell>
          <cell r="C62" t="str">
            <v>to</v>
          </cell>
          <cell r="D62">
            <v>137.9</v>
          </cell>
          <cell r="E62">
            <v>8.8000000000000007</v>
          </cell>
          <cell r="F62">
            <v>0.32</v>
          </cell>
        </row>
        <row r="63">
          <cell r="B63">
            <v>137.9</v>
          </cell>
          <cell r="C63" t="str">
            <v>to</v>
          </cell>
          <cell r="D63">
            <v>206.85</v>
          </cell>
          <cell r="E63">
            <v>8.8000000000000007</v>
          </cell>
          <cell r="F63">
            <v>0.32</v>
          </cell>
        </row>
      </sheetData>
      <sheetData sheetId="7" refreshError="1"/>
      <sheetData sheetId="8" refreshError="1">
        <row r="6">
          <cell r="B6">
            <v>1.26</v>
          </cell>
          <cell r="C6" t="str">
            <v>A</v>
          </cell>
          <cell r="D6">
            <v>1.26</v>
          </cell>
        </row>
        <row r="7">
          <cell r="B7">
            <v>2.5</v>
          </cell>
          <cell r="C7" t="str">
            <v>B</v>
          </cell>
          <cell r="D7">
            <v>2.5</v>
          </cell>
        </row>
        <row r="8">
          <cell r="B8">
            <v>5</v>
          </cell>
          <cell r="C8" t="str">
            <v>C</v>
          </cell>
          <cell r="D8">
            <v>5</v>
          </cell>
        </row>
        <row r="9">
          <cell r="B9">
            <v>10</v>
          </cell>
          <cell r="C9" t="str">
            <v>D</v>
          </cell>
          <cell r="D9">
            <v>10</v>
          </cell>
        </row>
        <row r="10">
          <cell r="B10">
            <v>20</v>
          </cell>
          <cell r="C10" t="str">
            <v>E</v>
          </cell>
          <cell r="D10">
            <v>20</v>
          </cell>
        </row>
        <row r="11">
          <cell r="B11">
            <v>40</v>
          </cell>
          <cell r="C11" t="str">
            <v>F</v>
          </cell>
          <cell r="D11">
            <v>40</v>
          </cell>
        </row>
        <row r="12">
          <cell r="B12">
            <v>80</v>
          </cell>
          <cell r="C12" t="str">
            <v>G</v>
          </cell>
          <cell r="D12">
            <v>80</v>
          </cell>
        </row>
        <row r="13">
          <cell r="B13">
            <v>160</v>
          </cell>
          <cell r="C13" t="str">
            <v>H</v>
          </cell>
          <cell r="D13">
            <v>160</v>
          </cell>
        </row>
        <row r="14">
          <cell r="B14">
            <v>320</v>
          </cell>
          <cell r="C14" t="str">
            <v>I</v>
          </cell>
          <cell r="D14">
            <v>320</v>
          </cell>
        </row>
        <row r="15">
          <cell r="B15">
            <v>640</v>
          </cell>
          <cell r="C15" t="str">
            <v>J</v>
          </cell>
          <cell r="D15">
            <v>640</v>
          </cell>
        </row>
        <row r="16">
          <cell r="B16">
            <v>1280</v>
          </cell>
          <cell r="C16" t="str">
            <v>K</v>
          </cell>
          <cell r="D16">
            <v>1280</v>
          </cell>
        </row>
        <row r="17">
          <cell r="B17">
            <v>2560</v>
          </cell>
          <cell r="C17" t="str">
            <v>L</v>
          </cell>
          <cell r="D17">
            <v>2560</v>
          </cell>
        </row>
        <row r="18">
          <cell r="B18">
            <v>5120</v>
          </cell>
          <cell r="C18" t="str">
            <v>M</v>
          </cell>
          <cell r="D18">
            <v>5120</v>
          </cell>
        </row>
        <row r="19">
          <cell r="B19">
            <v>10240</v>
          </cell>
          <cell r="C19" t="str">
            <v>N</v>
          </cell>
          <cell r="D19">
            <v>10240</v>
          </cell>
        </row>
        <row r="20">
          <cell r="B20">
            <v>20480</v>
          </cell>
          <cell r="C20" t="str">
            <v>O</v>
          </cell>
          <cell r="D20">
            <v>20480</v>
          </cell>
        </row>
        <row r="21">
          <cell r="B21">
            <v>40960</v>
          </cell>
          <cell r="C21" t="str">
            <v>P</v>
          </cell>
          <cell r="D21">
            <v>40960</v>
          </cell>
        </row>
        <row r="22">
          <cell r="B22">
            <v>81920</v>
          </cell>
          <cell r="C22" t="str">
            <v>Q</v>
          </cell>
          <cell r="D22">
            <v>81920</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class"/>
      <sheetName val="Perf"/>
      <sheetName val="Press"/>
      <sheetName val="Burnrate"/>
    </sheetNames>
    <sheetDataSet>
      <sheetData sheetId="0" refreshError="1">
        <row r="25">
          <cell r="F25">
            <v>7.8909999999999982</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sz="1100" b="1" i="0" u="none" strike="noStrike">
            <a:solidFill>
              <a:srgbClr val="C00000"/>
            </a:solidFill>
            <a:latin typeface="Calibri"/>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9"/>
  <sheetViews>
    <sheetView workbookViewId="0">
      <selection activeCell="A9" sqref="A9"/>
    </sheetView>
  </sheetViews>
  <sheetFormatPr baseColWidth="10" defaultRowHeight="15" x14ac:dyDescent="0.25"/>
  <cols>
    <col min="1" max="1" width="159.7109375" style="21" customWidth="1"/>
    <col min="2" max="16384" width="11.42578125" style="122"/>
  </cols>
  <sheetData>
    <row r="2" spans="1:1" x14ac:dyDescent="0.25">
      <c r="A2" s="180" t="s">
        <v>220</v>
      </c>
    </row>
    <row r="3" spans="1:1" x14ac:dyDescent="0.25">
      <c r="A3" s="21" t="s">
        <v>221</v>
      </c>
    </row>
    <row r="4" spans="1:1" x14ac:dyDescent="0.25">
      <c r="A4" s="21" t="s">
        <v>222</v>
      </c>
    </row>
    <row r="5" spans="1:1" x14ac:dyDescent="0.25">
      <c r="A5" s="21" t="s">
        <v>223</v>
      </c>
    </row>
    <row r="7" spans="1:1" x14ac:dyDescent="0.25">
      <c r="A7" s="180" t="s">
        <v>224</v>
      </c>
    </row>
    <row r="8" spans="1:1" ht="30" x14ac:dyDescent="0.25">
      <c r="A8" s="21" t="s">
        <v>225</v>
      </c>
    </row>
    <row r="9" spans="1:1" ht="30" x14ac:dyDescent="0.25">
      <c r="A9" s="21" t="s">
        <v>226</v>
      </c>
    </row>
    <row r="11" spans="1:1" x14ac:dyDescent="0.25">
      <c r="A11" s="180" t="s">
        <v>227</v>
      </c>
    </row>
    <row r="12" spans="1:1" x14ac:dyDescent="0.25">
      <c r="A12" s="21" t="s">
        <v>228</v>
      </c>
    </row>
    <row r="13" spans="1:1" x14ac:dyDescent="0.25">
      <c r="A13" s="21" t="s">
        <v>229</v>
      </c>
    </row>
    <row r="14" spans="1:1" ht="30" x14ac:dyDescent="0.25">
      <c r="A14" s="21" t="s">
        <v>230</v>
      </c>
    </row>
    <row r="15" spans="1:1" ht="30" x14ac:dyDescent="0.25">
      <c r="A15" s="21" t="s">
        <v>231</v>
      </c>
    </row>
    <row r="16" spans="1:1" x14ac:dyDescent="0.25">
      <c r="A16" s="181" t="s">
        <v>232</v>
      </c>
    </row>
    <row r="17" spans="1:1" x14ac:dyDescent="0.25">
      <c r="A17" s="182" t="s">
        <v>233</v>
      </c>
    </row>
    <row r="18" spans="1:1" x14ac:dyDescent="0.25">
      <c r="A18" s="21" t="s">
        <v>234</v>
      </c>
    </row>
    <row r="19" spans="1:1" x14ac:dyDescent="0.25">
      <c r="A19" s="21" t="s">
        <v>235</v>
      </c>
    </row>
    <row r="20" spans="1:1" ht="30" x14ac:dyDescent="0.25">
      <c r="A20" s="21" t="s">
        <v>236</v>
      </c>
    </row>
    <row r="21" spans="1:1" x14ac:dyDescent="0.25">
      <c r="A21" s="21" t="s">
        <v>237</v>
      </c>
    </row>
    <row r="22" spans="1:1" x14ac:dyDescent="0.25">
      <c r="A22" s="21" t="s">
        <v>238</v>
      </c>
    </row>
    <row r="24" spans="1:1" ht="30" x14ac:dyDescent="0.25">
      <c r="A24" s="183" t="s">
        <v>239</v>
      </c>
    </row>
    <row r="26" spans="1:1" x14ac:dyDescent="0.25">
      <c r="A26" s="180" t="s">
        <v>240</v>
      </c>
    </row>
    <row r="27" spans="1:1" x14ac:dyDescent="0.25">
      <c r="A27" s="21" t="s">
        <v>241</v>
      </c>
    </row>
    <row r="28" spans="1:1" x14ac:dyDescent="0.25">
      <c r="A28" s="21" t="s">
        <v>242</v>
      </c>
    </row>
    <row r="29" spans="1:1" x14ac:dyDescent="0.25">
      <c r="A29" s="21" t="s">
        <v>243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A1:S70"/>
  <sheetViews>
    <sheetView topLeftCell="A16" zoomScale="80" zoomScaleNormal="80" workbookViewId="0">
      <selection activeCell="F45" sqref="F45"/>
    </sheetView>
  </sheetViews>
  <sheetFormatPr baseColWidth="10" defaultColWidth="9.140625" defaultRowHeight="15" x14ac:dyDescent="0.25"/>
  <cols>
    <col min="1" max="1" width="21.28515625" style="6" customWidth="1"/>
    <col min="2" max="2" width="11.5703125" style="6" bestFit="1" customWidth="1"/>
    <col min="3" max="3" width="12.7109375" customWidth="1"/>
    <col min="4" max="4" width="8.7109375" customWidth="1"/>
    <col min="5" max="5" width="9" customWidth="1"/>
    <col min="6" max="6" width="13.28515625" customWidth="1"/>
    <col min="7" max="7" width="11.140625" customWidth="1"/>
    <col min="8" max="8" width="12.7109375" customWidth="1"/>
    <col min="9" max="9" width="14" customWidth="1"/>
    <col min="10" max="10" width="11.28515625" bestFit="1" customWidth="1"/>
    <col min="11" max="11" width="12.42578125" customWidth="1"/>
    <col min="12" max="12" width="10" customWidth="1"/>
    <col min="13" max="13" width="11.28515625" customWidth="1"/>
    <col min="15" max="15" width="10.7109375" customWidth="1"/>
    <col min="16" max="16" width="11.7109375" customWidth="1"/>
    <col min="17" max="17" width="9.5703125" bestFit="1" customWidth="1"/>
    <col min="18" max="18" width="63.28515625" customWidth="1"/>
    <col min="19" max="19" width="53.42578125" customWidth="1"/>
  </cols>
  <sheetData>
    <row r="1" spans="1:19" ht="15.75" thickBot="1" x14ac:dyDescent="0.3">
      <c r="A1" s="2" t="s">
        <v>25</v>
      </c>
      <c r="B1" s="210"/>
      <c r="C1" s="3" t="s">
        <v>5</v>
      </c>
      <c r="D1" s="3" t="s">
        <v>6</v>
      </c>
      <c r="E1" s="3" t="s">
        <v>7</v>
      </c>
      <c r="F1" s="3" t="s">
        <v>8</v>
      </c>
      <c r="G1" s="71" t="s">
        <v>28</v>
      </c>
      <c r="H1" s="3" t="s">
        <v>9</v>
      </c>
      <c r="I1" s="8" t="s">
        <v>23</v>
      </c>
      <c r="J1" s="8" t="s">
        <v>24</v>
      </c>
      <c r="K1" s="8" t="s">
        <v>27</v>
      </c>
      <c r="L1" s="8" t="s">
        <v>26</v>
      </c>
      <c r="M1" s="3" t="s">
        <v>10</v>
      </c>
      <c r="N1" s="3" t="s">
        <v>11</v>
      </c>
      <c r="O1" s="3" t="s">
        <v>3</v>
      </c>
      <c r="P1" s="3" t="s">
        <v>22</v>
      </c>
      <c r="Q1" s="3" t="s">
        <v>12</v>
      </c>
      <c r="R1" s="15" t="s">
        <v>13</v>
      </c>
      <c r="S1" s="16" t="s">
        <v>34</v>
      </c>
    </row>
    <row r="2" spans="1:19" s="122" customFormat="1" x14ac:dyDescent="0.25">
      <c r="A2" s="25">
        <v>1</v>
      </c>
      <c r="B2" s="25"/>
      <c r="C2" s="26">
        <v>65</v>
      </c>
      <c r="D2" s="26" t="s">
        <v>4</v>
      </c>
      <c r="E2" s="26" t="s">
        <v>4</v>
      </c>
      <c r="F2" s="26" t="s">
        <v>4</v>
      </c>
      <c r="G2" s="26">
        <v>35</v>
      </c>
      <c r="H2" s="26">
        <v>20</v>
      </c>
      <c r="I2" s="27" t="s">
        <v>4</v>
      </c>
      <c r="J2" s="28">
        <v>44458</v>
      </c>
      <c r="K2" s="28">
        <v>44459</v>
      </c>
      <c r="L2" s="27">
        <f>+K2-J2</f>
        <v>1</v>
      </c>
      <c r="M2" s="33">
        <f>+J9</f>
        <v>150</v>
      </c>
      <c r="N2" s="26">
        <v>22</v>
      </c>
      <c r="O2" s="29">
        <f>+L9</f>
        <v>71.566666666666663</v>
      </c>
      <c r="P2" s="30">
        <f>M2/O2</f>
        <v>2.0959478341872382</v>
      </c>
      <c r="Q2" s="31">
        <f>+P9</f>
        <v>8.6697034501582184</v>
      </c>
      <c r="R2" s="32" t="s">
        <v>74</v>
      </c>
      <c r="S2" s="17" t="s">
        <v>177</v>
      </c>
    </row>
    <row r="3" spans="1:19" x14ac:dyDescent="0.25">
      <c r="A3" s="25">
        <v>2</v>
      </c>
      <c r="B3" s="25"/>
      <c r="C3" s="26">
        <v>65</v>
      </c>
      <c r="D3" s="26" t="s">
        <v>4</v>
      </c>
      <c r="E3" s="26" t="s">
        <v>4</v>
      </c>
      <c r="F3" s="26" t="s">
        <v>4</v>
      </c>
      <c r="G3" s="26">
        <v>35</v>
      </c>
      <c r="H3" s="26">
        <v>12</v>
      </c>
      <c r="I3" s="27" t="s">
        <v>4</v>
      </c>
      <c r="J3" s="28">
        <v>44499</v>
      </c>
      <c r="K3" s="28">
        <v>44500</v>
      </c>
      <c r="L3" s="27">
        <f>+K3-J3</f>
        <v>1</v>
      </c>
      <c r="M3" s="33">
        <f>+J17</f>
        <v>150</v>
      </c>
      <c r="N3" s="26">
        <v>17</v>
      </c>
      <c r="O3" s="29">
        <f>+L17</f>
        <v>74.699999999999989</v>
      </c>
      <c r="P3" s="30">
        <f>M3/O3</f>
        <v>2.0080321285140563</v>
      </c>
      <c r="Q3" s="31">
        <f>+P17</f>
        <v>8.3060478837526528</v>
      </c>
      <c r="R3" s="32" t="s">
        <v>74</v>
      </c>
      <c r="S3" s="17" t="s">
        <v>177</v>
      </c>
    </row>
    <row r="4" spans="1:19" ht="15.75" thickBot="1" x14ac:dyDescent="0.3">
      <c r="A4" s="60"/>
      <c r="B4" s="60"/>
      <c r="C4" s="61"/>
      <c r="D4" s="61"/>
      <c r="E4" s="61"/>
      <c r="F4" s="61"/>
      <c r="G4" s="61"/>
      <c r="H4" s="61"/>
      <c r="I4" s="62"/>
      <c r="J4" s="63"/>
      <c r="K4" s="63"/>
      <c r="L4" s="62"/>
      <c r="M4" s="64"/>
      <c r="N4" s="61"/>
      <c r="O4" s="65"/>
      <c r="P4" s="66"/>
      <c r="Q4" s="67"/>
      <c r="R4" s="68"/>
      <c r="S4" s="69"/>
    </row>
    <row r="5" spans="1:19" ht="60.75" thickBot="1" x14ac:dyDescent="0.3">
      <c r="A5" s="60"/>
      <c r="B5" s="60"/>
      <c r="C5" s="61"/>
      <c r="D5" s="61"/>
      <c r="E5" s="61"/>
      <c r="F5" s="61"/>
      <c r="G5" s="61"/>
      <c r="H5" s="61"/>
      <c r="I5" s="20"/>
      <c r="J5" s="191" t="s">
        <v>68</v>
      </c>
      <c r="K5" s="191" t="s">
        <v>69</v>
      </c>
      <c r="L5" s="192" t="s">
        <v>70</v>
      </c>
      <c r="M5" s="193" t="s">
        <v>71</v>
      </c>
      <c r="N5" s="193" t="s">
        <v>72</v>
      </c>
      <c r="O5" s="193" t="s">
        <v>22</v>
      </c>
      <c r="P5" s="51" t="s">
        <v>12</v>
      </c>
      <c r="Q5" s="194"/>
      <c r="R5" s="68"/>
      <c r="S5" s="69"/>
    </row>
    <row r="6" spans="1:19" x14ac:dyDescent="0.25">
      <c r="A6" s="60"/>
      <c r="B6" s="60"/>
      <c r="C6" s="61"/>
      <c r="D6" s="61"/>
      <c r="E6" s="61"/>
      <c r="F6" s="61"/>
      <c r="G6" s="61"/>
      <c r="H6" s="61"/>
      <c r="I6" s="20"/>
      <c r="J6" s="122">
        <v>0</v>
      </c>
      <c r="K6" s="20"/>
      <c r="L6" s="20"/>
      <c r="M6" s="20"/>
      <c r="N6" s="20"/>
      <c r="O6" s="124"/>
      <c r="P6" s="124"/>
      <c r="Q6" s="66"/>
      <c r="R6" s="68"/>
      <c r="S6" s="69"/>
    </row>
    <row r="7" spans="1:19" x14ac:dyDescent="0.25">
      <c r="C7" s="122"/>
      <c r="D7" s="122"/>
      <c r="E7" s="122"/>
      <c r="F7" s="122"/>
      <c r="G7" s="122"/>
      <c r="H7" s="122"/>
      <c r="I7" s="122"/>
      <c r="J7" s="122">
        <v>50</v>
      </c>
      <c r="K7" s="125">
        <f>21+17/30</f>
        <v>21.566666666666666</v>
      </c>
      <c r="L7" s="125">
        <f>+L6+K7</f>
        <v>21.566666666666666</v>
      </c>
      <c r="M7" s="124">
        <f>(J7-J6)/K7</f>
        <v>2.3183925811437405</v>
      </c>
      <c r="N7" s="124">
        <f>+M7/0.101^0.6193</f>
        <v>9.5898265365737743</v>
      </c>
      <c r="O7" s="124">
        <f>J7/L7</f>
        <v>2.3183925811437405</v>
      </c>
      <c r="P7" s="124">
        <f>+O7/0.101^0.6193</f>
        <v>9.5898265365737743</v>
      </c>
      <c r="Q7" s="122"/>
      <c r="R7" s="122"/>
      <c r="S7" s="122"/>
    </row>
    <row r="8" spans="1:19" x14ac:dyDescent="0.25">
      <c r="C8" s="122"/>
      <c r="D8" s="122"/>
      <c r="E8" s="122"/>
      <c r="F8" s="122"/>
      <c r="G8" s="122"/>
      <c r="H8" s="122"/>
      <c r="I8" s="122"/>
      <c r="J8" s="122">
        <v>100</v>
      </c>
      <c r="K8" s="125">
        <f>25+0.566666666666667</f>
        <v>25.566666666666666</v>
      </c>
      <c r="L8" s="125">
        <f>+L7+K8</f>
        <v>47.133333333333333</v>
      </c>
      <c r="M8" s="124">
        <f>(J8-J7)/K8</f>
        <v>1.955671447196871</v>
      </c>
      <c r="N8" s="124">
        <f>+M8/0.101^0.6193</f>
        <v>8.0894625412819181</v>
      </c>
      <c r="O8" s="124">
        <f>J8/L8</f>
        <v>2.1216407355021216</v>
      </c>
      <c r="P8" s="124">
        <f>+O8/0.101^0.6193</f>
        <v>8.7759798715180075</v>
      </c>
      <c r="Q8" s="122"/>
      <c r="R8" s="122"/>
      <c r="S8" s="122"/>
    </row>
    <row r="9" spans="1:19" x14ac:dyDescent="0.25">
      <c r="C9" s="122"/>
      <c r="D9" s="122"/>
      <c r="E9" s="122"/>
      <c r="F9" s="122"/>
      <c r="G9" s="122"/>
      <c r="H9" s="122"/>
      <c r="I9" s="122"/>
      <c r="J9" s="122">
        <v>150</v>
      </c>
      <c r="K9" s="125">
        <f>24+0.433333333333333</f>
        <v>24.433333333333334</v>
      </c>
      <c r="L9" s="125">
        <f>+L8+K9</f>
        <v>71.566666666666663</v>
      </c>
      <c r="M9" s="124">
        <f>(J9-J8)/K9</f>
        <v>2.0463847203274215</v>
      </c>
      <c r="N9" s="124">
        <f>+M9/0.101^0.6193</f>
        <v>8.4646899988584323</v>
      </c>
      <c r="O9" s="124">
        <f>J9/L9</f>
        <v>2.0959478341872382</v>
      </c>
      <c r="P9" s="175">
        <f>+O9/0.101^0.6193</f>
        <v>8.6697034501582184</v>
      </c>
      <c r="Q9" s="122"/>
      <c r="R9" s="122"/>
      <c r="S9" s="122"/>
    </row>
    <row r="10" spans="1:19" x14ac:dyDescent="0.25">
      <c r="A10" s="4"/>
      <c r="B10" s="4"/>
      <c r="C10" s="122"/>
      <c r="D10" s="122"/>
      <c r="E10" s="126"/>
      <c r="F10" s="122"/>
      <c r="G10" s="122"/>
      <c r="H10" s="122"/>
      <c r="I10" s="122"/>
      <c r="J10" s="122"/>
      <c r="K10" s="124"/>
      <c r="L10" s="124"/>
      <c r="M10" s="124"/>
      <c r="N10" s="127">
        <f>AVERAGE(N7:N9)</f>
        <v>8.7146596922380422</v>
      </c>
      <c r="O10" s="124"/>
      <c r="P10" s="124"/>
      <c r="Q10" s="128">
        <f>AVERAGE(N10,P9)</f>
        <v>8.6921815711981303</v>
      </c>
      <c r="R10" s="122"/>
      <c r="S10" s="122"/>
    </row>
    <row r="11" spans="1:19" x14ac:dyDescent="0.25">
      <c r="A11" s="4"/>
      <c r="B11" s="4"/>
      <c r="C11" s="122"/>
      <c r="D11" s="122"/>
      <c r="E11" s="126"/>
      <c r="F11" s="122"/>
      <c r="G11" s="122"/>
      <c r="H11" s="122"/>
      <c r="I11" s="122"/>
      <c r="J11" s="122"/>
      <c r="K11" s="122"/>
      <c r="L11" s="122"/>
      <c r="M11" s="122"/>
      <c r="N11" s="122"/>
      <c r="O11" s="122"/>
      <c r="P11" s="122"/>
      <c r="Q11" s="122"/>
      <c r="R11" s="122"/>
      <c r="S11" s="122"/>
    </row>
    <row r="12" spans="1:19" ht="15.75" thickBot="1" x14ac:dyDescent="0.3">
      <c r="A12" s="4"/>
      <c r="B12" s="4"/>
      <c r="E12" s="14"/>
      <c r="J12" s="122"/>
      <c r="K12" s="122"/>
      <c r="L12" s="122"/>
      <c r="M12" s="122"/>
      <c r="N12" s="122"/>
      <c r="O12" s="122"/>
      <c r="P12" s="122"/>
      <c r="Q12" s="122"/>
    </row>
    <row r="13" spans="1:19" ht="60.75" thickBot="1" x14ac:dyDescent="0.3">
      <c r="C13" t="s">
        <v>31</v>
      </c>
      <c r="D13" t="s">
        <v>32</v>
      </c>
      <c r="E13" t="s">
        <v>33</v>
      </c>
      <c r="J13" s="191" t="s">
        <v>68</v>
      </c>
      <c r="K13" s="191" t="s">
        <v>69</v>
      </c>
      <c r="L13" s="192" t="s">
        <v>70</v>
      </c>
      <c r="M13" s="193" t="s">
        <v>71</v>
      </c>
      <c r="N13" s="193" t="s">
        <v>72</v>
      </c>
      <c r="O13" s="193" t="s">
        <v>22</v>
      </c>
      <c r="P13" s="51" t="s">
        <v>12</v>
      </c>
      <c r="Q13" s="194"/>
    </row>
    <row r="14" spans="1:19" x14ac:dyDescent="0.25">
      <c r="A14" s="4" t="s">
        <v>30</v>
      </c>
      <c r="B14" s="4"/>
      <c r="D14">
        <v>155</v>
      </c>
      <c r="E14" s="14">
        <v>1879</v>
      </c>
      <c r="J14" s="122">
        <v>0</v>
      </c>
      <c r="K14" s="20"/>
      <c r="L14" s="20"/>
      <c r="M14" s="20"/>
      <c r="N14" s="20"/>
      <c r="O14" s="124"/>
      <c r="P14" s="124"/>
      <c r="Q14" s="66"/>
    </row>
    <row r="15" spans="1:19" x14ac:dyDescent="0.25">
      <c r="A15" s="5" t="s">
        <v>29</v>
      </c>
      <c r="B15" s="5"/>
      <c r="D15">
        <v>135</v>
      </c>
      <c r="J15" s="122">
        <v>50</v>
      </c>
      <c r="K15" s="125">
        <f>23+0.7</f>
        <v>23.7</v>
      </c>
      <c r="L15" s="125">
        <f>+L14+K15</f>
        <v>23.7</v>
      </c>
      <c r="M15" s="124">
        <f>(J15-J14)/K15</f>
        <v>2.109704641350211</v>
      </c>
      <c r="N15" s="124">
        <f>+M15/0.101^0.6193</f>
        <v>8.7266072702717743</v>
      </c>
      <c r="O15" s="124">
        <f>J15/L15</f>
        <v>2.109704641350211</v>
      </c>
      <c r="P15" s="124">
        <f>+O15/0.101^0.6193</f>
        <v>8.7266072702717743</v>
      </c>
      <c r="Q15" s="122"/>
    </row>
    <row r="16" spans="1:19" x14ac:dyDescent="0.25">
      <c r="J16" s="122">
        <v>100</v>
      </c>
      <c r="K16" s="125">
        <f>25+0.4</f>
        <v>25.4</v>
      </c>
      <c r="L16" s="125">
        <f>+L15+K16</f>
        <v>49.099999999999994</v>
      </c>
      <c r="M16" s="124">
        <f>(J16-J15)/K16</f>
        <v>1.9685039370078741</v>
      </c>
      <c r="N16" s="124">
        <f>+M16/0.101^0.6193</f>
        <v>8.1425430041512232</v>
      </c>
      <c r="O16" s="124">
        <f>J16/L16</f>
        <v>2.0366598778004077</v>
      </c>
      <c r="P16" s="124">
        <f>+O16/0.101^0.6193</f>
        <v>8.4244640450281505</v>
      </c>
      <c r="Q16" s="122"/>
    </row>
    <row r="17" spans="1:17" x14ac:dyDescent="0.25">
      <c r="A17" s="5" t="s">
        <v>14</v>
      </c>
      <c r="B17" s="5"/>
      <c r="J17" s="122">
        <v>150</v>
      </c>
      <c r="K17" s="125">
        <f>26-0.4</f>
        <v>25.6</v>
      </c>
      <c r="L17" s="125">
        <f>+L16+K17</f>
        <v>74.699999999999989</v>
      </c>
      <c r="M17" s="124">
        <f>(J17-J16)/K17</f>
        <v>1.953125</v>
      </c>
      <c r="N17" s="124">
        <f>+M17/0.101^0.6193</f>
        <v>8.078929386931291</v>
      </c>
      <c r="O17" s="124">
        <f>J17/L17</f>
        <v>2.0080321285140563</v>
      </c>
      <c r="P17" s="175">
        <f>+O17/0.101^0.6193</f>
        <v>8.3060478837526528</v>
      </c>
      <c r="Q17" s="122"/>
    </row>
    <row r="18" spans="1:17" x14ac:dyDescent="0.25">
      <c r="A18" t="s">
        <v>17</v>
      </c>
      <c r="B18" s="122"/>
      <c r="E18" t="s">
        <v>15</v>
      </c>
      <c r="J18" s="122"/>
      <c r="K18" s="124"/>
      <c r="L18" s="124"/>
      <c r="M18" s="124"/>
      <c r="N18" s="127">
        <f>AVERAGE(N15:N17)</f>
        <v>8.3160265537847646</v>
      </c>
      <c r="O18" s="124"/>
      <c r="P18" s="124"/>
      <c r="Q18" s="128">
        <f>AVERAGE(N18,P17)</f>
        <v>8.3110372187687087</v>
      </c>
    </row>
    <row r="19" spans="1:17" x14ac:dyDescent="0.25">
      <c r="A19" s="5" t="s">
        <v>16</v>
      </c>
      <c r="B19" s="5"/>
      <c r="K19" s="122"/>
      <c r="L19" s="122"/>
      <c r="M19" s="122"/>
      <c r="N19" s="122"/>
      <c r="O19" s="122"/>
      <c r="P19" s="122"/>
      <c r="Q19" s="122"/>
    </row>
    <row r="20" spans="1:17" x14ac:dyDescent="0.25">
      <c r="A20" t="s">
        <v>17</v>
      </c>
      <c r="B20" s="122"/>
      <c r="E20" t="s">
        <v>19</v>
      </c>
      <c r="K20" s="122"/>
      <c r="L20" s="122"/>
      <c r="M20" s="122"/>
      <c r="N20" s="122"/>
      <c r="O20" s="122"/>
      <c r="P20" s="122"/>
      <c r="Q20" s="122"/>
    </row>
    <row r="21" spans="1:17" x14ac:dyDescent="0.25">
      <c r="A21" t="s">
        <v>18</v>
      </c>
      <c r="B21" s="122"/>
      <c r="E21" t="s">
        <v>20</v>
      </c>
      <c r="K21" s="122"/>
      <c r="L21" s="122"/>
      <c r="M21" s="122"/>
      <c r="N21" s="122"/>
      <c r="O21" s="122"/>
      <c r="P21" s="122"/>
      <c r="Q21" s="122"/>
    </row>
    <row r="22" spans="1:17" x14ac:dyDescent="0.25">
      <c r="A22"/>
      <c r="B22" s="122"/>
      <c r="K22" s="122"/>
      <c r="L22" s="122"/>
      <c r="M22" s="122"/>
      <c r="N22" s="122"/>
      <c r="O22" s="122"/>
      <c r="P22" s="122"/>
      <c r="Q22" s="122"/>
    </row>
    <row r="23" spans="1:17" x14ac:dyDescent="0.25">
      <c r="K23" s="122"/>
      <c r="L23" s="122"/>
      <c r="M23" s="122"/>
      <c r="N23" s="122"/>
      <c r="O23" s="122"/>
      <c r="P23" s="122"/>
      <c r="Q23" s="122"/>
    </row>
    <row r="24" spans="1:17" x14ac:dyDescent="0.25">
      <c r="B24" s="1" t="s">
        <v>260</v>
      </c>
      <c r="C24" s="1" t="s">
        <v>0</v>
      </c>
      <c r="D24" s="1" t="s">
        <v>10</v>
      </c>
      <c r="E24" s="1" t="s">
        <v>1</v>
      </c>
      <c r="F24" s="1" t="s">
        <v>21</v>
      </c>
      <c r="G24" s="1" t="s">
        <v>2</v>
      </c>
      <c r="H24" s="13" t="s">
        <v>270</v>
      </c>
      <c r="I24" s="9" t="s">
        <v>264</v>
      </c>
      <c r="K24" s="122"/>
      <c r="L24" s="122"/>
      <c r="M24" s="122"/>
      <c r="N24" s="122"/>
      <c r="O24" s="122"/>
      <c r="P24" s="122"/>
      <c r="Q24" s="122"/>
    </row>
    <row r="25" spans="1:17" x14ac:dyDescent="0.25">
      <c r="A25" s="6" t="s">
        <v>78</v>
      </c>
      <c r="B25" s="211">
        <v>45014</v>
      </c>
      <c r="C25" s="184">
        <v>56.5</v>
      </c>
      <c r="D25" s="187">
        <f>+D42</f>
        <v>58.480000000000004</v>
      </c>
      <c r="E25" s="186">
        <v>25</v>
      </c>
      <c r="F25" s="187">
        <f>+D45</f>
        <v>201.21302857142857</v>
      </c>
      <c r="G25" s="12">
        <f t="shared" ref="G25:G26" si="0">+PI()/4*(C25^2-E25^2)*D25</f>
        <v>117914.00967775316</v>
      </c>
      <c r="H25" s="11">
        <f t="shared" ref="H25:H26" si="1">+F25/G25*1000000</f>
        <v>1706.4386930893372</v>
      </c>
      <c r="I25" s="39">
        <f t="shared" ref="I25:I30" si="2">+H25/$E$14</f>
        <v>0.90816322144190376</v>
      </c>
      <c r="J25" s="70"/>
      <c r="K25" s="122"/>
      <c r="L25" s="122"/>
      <c r="M25" s="122"/>
      <c r="N25" s="122"/>
      <c r="O25" s="122"/>
      <c r="P25" s="122"/>
      <c r="Q25" s="122"/>
    </row>
    <row r="26" spans="1:17" x14ac:dyDescent="0.25">
      <c r="A26" s="6" t="s">
        <v>79</v>
      </c>
      <c r="B26" s="211">
        <v>45014</v>
      </c>
      <c r="C26" s="184">
        <v>56.5</v>
      </c>
      <c r="D26" s="187">
        <f>+E42</f>
        <v>54.05</v>
      </c>
      <c r="E26" s="186">
        <v>25</v>
      </c>
      <c r="F26" s="187">
        <f>+E45</f>
        <v>183.03314285714288</v>
      </c>
      <c r="G26" s="12">
        <f t="shared" si="0"/>
        <v>108981.74116078245</v>
      </c>
      <c r="H26" s="11">
        <f t="shared" si="1"/>
        <v>1679.4844797635528</v>
      </c>
      <c r="I26" s="39">
        <f t="shared" si="2"/>
        <v>0.89381824362083706</v>
      </c>
      <c r="K26" s="122"/>
      <c r="L26" s="122"/>
      <c r="M26" s="122"/>
      <c r="N26" s="122"/>
      <c r="O26" s="122"/>
      <c r="P26" s="122"/>
      <c r="Q26" s="122"/>
    </row>
    <row r="27" spans="1:17" x14ac:dyDescent="0.25">
      <c r="A27" s="6" t="s">
        <v>80</v>
      </c>
      <c r="B27" s="211">
        <v>45016</v>
      </c>
      <c r="C27" s="184">
        <v>56.5</v>
      </c>
      <c r="D27" s="187">
        <f>+F42</f>
        <v>51.96</v>
      </c>
      <c r="E27" s="186">
        <v>25</v>
      </c>
      <c r="F27" s="187">
        <f>+F45</f>
        <v>170.99748571428572</v>
      </c>
      <c r="G27" s="12">
        <f t="shared" ref="G27:G28" si="3">+PI()/4*(C27^2-E27^2)*D27</f>
        <v>104767.64608166987</v>
      </c>
      <c r="H27" s="11">
        <f t="shared" ref="H27:H28" si="4">+F27/G27*1000000</f>
        <v>1632.1592792204904</v>
      </c>
      <c r="I27" s="39">
        <f t="shared" si="2"/>
        <v>0.86863186760004807</v>
      </c>
      <c r="K27" s="122"/>
      <c r="L27" s="122"/>
      <c r="M27" s="122"/>
      <c r="N27" s="122"/>
      <c r="O27" s="122"/>
      <c r="P27" s="122"/>
      <c r="Q27" s="122"/>
    </row>
    <row r="28" spans="1:17" s="122" customFormat="1" x14ac:dyDescent="0.25">
      <c r="A28" s="6" t="s">
        <v>81</v>
      </c>
      <c r="B28" s="211">
        <v>45016</v>
      </c>
      <c r="C28" s="184">
        <v>56.5</v>
      </c>
      <c r="D28" s="187">
        <f>+G42</f>
        <v>56.275000000000006</v>
      </c>
      <c r="E28" s="186">
        <v>25</v>
      </c>
      <c r="F28" s="187">
        <f>+G45</f>
        <v>194.01942857142856</v>
      </c>
      <c r="G28" s="12">
        <f t="shared" si="3"/>
        <v>113468.03855361763</v>
      </c>
      <c r="H28" s="11">
        <f t="shared" si="4"/>
        <v>1709.9037847538675</v>
      </c>
      <c r="I28" s="39">
        <f t="shared" si="2"/>
        <v>0.91000733621813068</v>
      </c>
    </row>
    <row r="29" spans="1:17" s="122" customFormat="1" x14ac:dyDescent="0.25">
      <c r="A29" s="6" t="s">
        <v>82</v>
      </c>
      <c r="B29" s="212"/>
      <c r="C29" s="184"/>
      <c r="D29" s="185"/>
      <c r="E29" s="186"/>
      <c r="F29" s="187"/>
      <c r="G29" s="12"/>
      <c r="H29" s="11"/>
      <c r="I29" s="39">
        <f t="shared" si="2"/>
        <v>0</v>
      </c>
    </row>
    <row r="30" spans="1:17" x14ac:dyDescent="0.25">
      <c r="A30" s="6" t="s">
        <v>176</v>
      </c>
      <c r="B30" s="212"/>
      <c r="C30" s="184"/>
      <c r="D30" s="185"/>
      <c r="E30" s="186"/>
      <c r="F30" s="187"/>
      <c r="G30" s="12"/>
      <c r="H30" s="11"/>
      <c r="I30" s="39">
        <f t="shared" si="2"/>
        <v>0</v>
      </c>
      <c r="K30" s="122"/>
      <c r="L30" s="122"/>
      <c r="M30" s="122"/>
      <c r="N30" s="122"/>
      <c r="O30" s="122"/>
      <c r="P30" s="122"/>
      <c r="Q30" s="122"/>
    </row>
    <row r="31" spans="1:17" s="122" customFormat="1" x14ac:dyDescent="0.25">
      <c r="A31" s="6" t="s">
        <v>218</v>
      </c>
      <c r="B31" s="212"/>
      <c r="C31" s="184"/>
      <c r="D31" s="185"/>
      <c r="E31" s="186"/>
      <c r="F31" s="187"/>
      <c r="G31" s="12"/>
      <c r="H31" s="11"/>
      <c r="I31" s="39">
        <f t="shared" ref="I31:I32" si="5">+H31/$E$14</f>
        <v>0</v>
      </c>
    </row>
    <row r="32" spans="1:17" s="122" customFormat="1" x14ac:dyDescent="0.25">
      <c r="A32" s="6" t="s">
        <v>219</v>
      </c>
      <c r="B32" s="212"/>
      <c r="C32" s="123"/>
      <c r="D32" s="10"/>
      <c r="E32" s="77"/>
      <c r="F32" s="38"/>
      <c r="G32" s="12">
        <f t="shared" ref="G32" si="6">+PI()/4*(C32^2-E32^2)*D32</f>
        <v>0</v>
      </c>
      <c r="H32" s="11"/>
      <c r="I32" s="39">
        <f t="shared" si="5"/>
        <v>0</v>
      </c>
    </row>
    <row r="33" spans="3:17" x14ac:dyDescent="0.25">
      <c r="C33" s="176">
        <f>AVERAGE(C25:C32)</f>
        <v>56.5</v>
      </c>
      <c r="D33" s="176">
        <f>AVERAGE(D25:D32)</f>
        <v>55.191250000000004</v>
      </c>
      <c r="E33" s="19"/>
      <c r="F33" s="176">
        <f>SUM(F25:F32)</f>
        <v>749.26308571428569</v>
      </c>
      <c r="G33" s="176">
        <f>SUM(G25:G32)</f>
        <v>445131.4354738231</v>
      </c>
      <c r="H33" s="176">
        <f>AVERAGE(H25:H32)</f>
        <v>1681.996559206812</v>
      </c>
      <c r="I33" s="190">
        <f>+H33/$E$14</f>
        <v>0.89515516722022992</v>
      </c>
      <c r="K33" s="72"/>
      <c r="L33" s="122"/>
      <c r="M33" s="122"/>
      <c r="N33" s="122"/>
      <c r="O33" s="122"/>
      <c r="P33" s="122"/>
      <c r="Q33" s="122"/>
    </row>
    <row r="34" spans="3:17" x14ac:dyDescent="0.25">
      <c r="C34" s="19"/>
      <c r="D34" s="19">
        <f>SUM(D25:D32)</f>
        <v>220.76500000000001</v>
      </c>
      <c r="E34" s="19"/>
      <c r="F34" s="177"/>
      <c r="G34" s="72"/>
      <c r="H34" s="189">
        <f>+F33/G33*1000000</f>
        <v>1683.2401084338778</v>
      </c>
      <c r="I34" s="39">
        <f>+H34/$E$14</f>
        <v>0.89581698160397971</v>
      </c>
      <c r="K34" s="122"/>
      <c r="L34" s="122"/>
      <c r="M34" s="122"/>
      <c r="N34" s="122"/>
      <c r="O34" s="122"/>
      <c r="P34" s="122"/>
      <c r="Q34" s="122"/>
    </row>
    <row r="35" spans="3:17" x14ac:dyDescent="0.25">
      <c r="C35" s="6"/>
      <c r="D35" s="6"/>
      <c r="E35" s="6"/>
      <c r="G35" s="6"/>
      <c r="H35" s="6"/>
      <c r="I35" s="6"/>
      <c r="K35" s="122"/>
      <c r="L35" s="122"/>
      <c r="M35" s="122"/>
      <c r="N35" s="122"/>
      <c r="O35" s="122"/>
      <c r="P35" s="122"/>
      <c r="Q35" s="122"/>
    </row>
    <row r="36" spans="3:17" x14ac:dyDescent="0.25">
      <c r="C36" s="6"/>
      <c r="D36" s="228">
        <v>45034</v>
      </c>
      <c r="E36" s="229"/>
      <c r="F36" s="228">
        <v>45036</v>
      </c>
      <c r="G36" s="229"/>
      <c r="I36" s="6"/>
      <c r="K36" s="122"/>
      <c r="L36" s="122"/>
      <c r="M36" s="122"/>
      <c r="N36" s="122"/>
      <c r="O36" s="122"/>
      <c r="P36" s="122"/>
      <c r="Q36" s="122"/>
    </row>
    <row r="37" spans="3:17" x14ac:dyDescent="0.25">
      <c r="C37" s="203"/>
      <c r="D37" s="203" t="s">
        <v>247</v>
      </c>
      <c r="E37" s="203" t="s">
        <v>248</v>
      </c>
      <c r="F37" s="203" t="s">
        <v>247</v>
      </c>
      <c r="G37" s="203" t="s">
        <v>248</v>
      </c>
      <c r="H37" s="203"/>
      <c r="I37" s="6"/>
      <c r="J37" s="122"/>
      <c r="K37" s="122"/>
      <c r="L37" s="122"/>
      <c r="M37" s="122"/>
      <c r="N37" s="122"/>
      <c r="O37" s="122"/>
      <c r="P37" s="122"/>
      <c r="Q37" s="122"/>
    </row>
    <row r="38" spans="3:17" x14ac:dyDescent="0.25">
      <c r="C38" s="1" t="s">
        <v>255</v>
      </c>
      <c r="D38" s="204">
        <v>59.22</v>
      </c>
      <c r="E38" s="204">
        <v>53.7</v>
      </c>
      <c r="F38" s="204">
        <v>52.3</v>
      </c>
      <c r="G38" s="204">
        <v>56.2</v>
      </c>
      <c r="H38" s="203"/>
      <c r="I38" s="6"/>
      <c r="J38" s="122"/>
      <c r="K38" s="122"/>
      <c r="L38" s="122"/>
      <c r="M38" s="122"/>
      <c r="N38" s="122"/>
      <c r="O38" s="122"/>
      <c r="P38" s="122"/>
      <c r="Q38" s="122"/>
    </row>
    <row r="39" spans="3:17" x14ac:dyDescent="0.25">
      <c r="C39" s="1" t="s">
        <v>256</v>
      </c>
      <c r="D39" s="204">
        <v>59.4</v>
      </c>
      <c r="E39" s="204">
        <v>52.8</v>
      </c>
      <c r="F39" s="204">
        <v>53.7</v>
      </c>
      <c r="G39" s="204">
        <v>56</v>
      </c>
      <c r="H39" s="203"/>
      <c r="I39" s="6"/>
      <c r="J39" s="122"/>
      <c r="K39" s="122"/>
      <c r="L39" s="122"/>
      <c r="M39" s="122"/>
      <c r="N39" s="122"/>
      <c r="O39" s="122"/>
      <c r="P39" s="122"/>
      <c r="Q39" s="122"/>
    </row>
    <row r="40" spans="3:17" x14ac:dyDescent="0.25">
      <c r="C40" s="1" t="s">
        <v>257</v>
      </c>
      <c r="D40" s="204">
        <v>58</v>
      </c>
      <c r="E40" s="204">
        <v>54.6</v>
      </c>
      <c r="F40" s="204">
        <v>51.6</v>
      </c>
      <c r="G40" s="204">
        <v>56.1</v>
      </c>
      <c r="H40" s="1"/>
      <c r="J40" s="122"/>
      <c r="K40" s="122"/>
      <c r="L40" s="122"/>
      <c r="M40" s="122"/>
      <c r="N40" s="122"/>
      <c r="O40" s="122"/>
      <c r="P40" s="122"/>
      <c r="Q40" s="122"/>
    </row>
    <row r="41" spans="3:17" x14ac:dyDescent="0.25">
      <c r="C41" s="1" t="s">
        <v>258</v>
      </c>
      <c r="D41" s="204">
        <v>57.3</v>
      </c>
      <c r="E41" s="204">
        <v>55.1</v>
      </c>
      <c r="F41" s="204">
        <v>50.24</v>
      </c>
      <c r="G41" s="204">
        <v>56.8</v>
      </c>
      <c r="H41" s="1"/>
      <c r="J41" s="122"/>
      <c r="K41" s="122"/>
      <c r="L41" s="122"/>
      <c r="M41" s="122"/>
      <c r="N41" s="122"/>
      <c r="O41" s="122"/>
      <c r="P41" s="122"/>
      <c r="Q41" s="122"/>
    </row>
    <row r="42" spans="3:17" x14ac:dyDescent="0.25">
      <c r="C42" s="13" t="s">
        <v>259</v>
      </c>
      <c r="D42" s="205">
        <f>AVERAGE(D38:D41)</f>
        <v>58.480000000000004</v>
      </c>
      <c r="E42" s="205">
        <f t="shared" ref="E42:G42" si="7">AVERAGE(E38:E41)</f>
        <v>54.05</v>
      </c>
      <c r="F42" s="205">
        <f t="shared" si="7"/>
        <v>51.96</v>
      </c>
      <c r="G42" s="205">
        <f t="shared" si="7"/>
        <v>56.275000000000006</v>
      </c>
      <c r="H42" s="206">
        <v>70</v>
      </c>
      <c r="J42" s="122"/>
      <c r="K42" s="122"/>
      <c r="L42" s="122"/>
      <c r="M42" s="122"/>
      <c r="N42" s="122"/>
      <c r="O42" s="122"/>
      <c r="P42" s="122"/>
      <c r="Q42" s="122"/>
    </row>
    <row r="43" spans="3:17" x14ac:dyDescent="0.25">
      <c r="C43" s="1" t="s">
        <v>250</v>
      </c>
      <c r="D43" s="204">
        <v>222.6</v>
      </c>
      <c r="E43" s="204">
        <v>202.8</v>
      </c>
      <c r="F43" s="204">
        <v>190</v>
      </c>
      <c r="G43" s="204">
        <v>214.6</v>
      </c>
      <c r="H43" s="206">
        <v>25.6</v>
      </c>
      <c r="J43" s="122"/>
      <c r="K43" s="122"/>
      <c r="L43" s="122"/>
      <c r="M43" s="122"/>
      <c r="N43" s="122"/>
      <c r="O43" s="122"/>
      <c r="P43" s="122"/>
      <c r="Q43" s="122"/>
    </row>
    <row r="44" spans="3:17" x14ac:dyDescent="0.25">
      <c r="C44" s="1"/>
      <c r="D44" s="207">
        <f t="shared" ref="D44:E44" si="8">+D42*$H$43/$H$42</f>
        <v>21.386971428571432</v>
      </c>
      <c r="E44" s="207">
        <f t="shared" si="8"/>
        <v>19.766857142857145</v>
      </c>
      <c r="F44" s="207">
        <f>+F42*$H$43/$H$42</f>
        <v>19.002514285714287</v>
      </c>
      <c r="G44" s="207">
        <f>+G42*$H$43/$H$42</f>
        <v>20.580571428571432</v>
      </c>
      <c r="H44" s="1"/>
      <c r="J44" s="122"/>
      <c r="K44" s="122"/>
      <c r="L44" s="122"/>
      <c r="M44" s="122"/>
      <c r="N44" s="122"/>
      <c r="O44" s="122"/>
      <c r="P44" s="122"/>
      <c r="Q44" s="122"/>
    </row>
    <row r="45" spans="3:17" x14ac:dyDescent="0.25">
      <c r="C45" s="13" t="s">
        <v>249</v>
      </c>
      <c r="D45" s="205">
        <f t="shared" ref="D45:E45" si="9">+D43-D44</f>
        <v>201.21302857142857</v>
      </c>
      <c r="E45" s="205">
        <f t="shared" si="9"/>
        <v>183.03314285714288</v>
      </c>
      <c r="F45" s="205">
        <f>+F43-F44</f>
        <v>170.99748571428572</v>
      </c>
      <c r="G45" s="205">
        <f>+G43-G44</f>
        <v>194.01942857142856</v>
      </c>
      <c r="H45" s="1"/>
      <c r="K45" s="122"/>
      <c r="L45" s="122"/>
      <c r="M45" s="122"/>
      <c r="N45" s="122"/>
      <c r="O45" s="122"/>
      <c r="P45" s="122"/>
      <c r="Q45" s="122"/>
    </row>
    <row r="46" spans="3:17" x14ac:dyDescent="0.25">
      <c r="J46" s="70"/>
      <c r="K46" s="122"/>
      <c r="L46" s="122"/>
      <c r="M46" s="122"/>
      <c r="N46" s="122"/>
      <c r="O46" s="122"/>
      <c r="P46" s="122"/>
      <c r="Q46" s="122"/>
    </row>
    <row r="47" spans="3:17" x14ac:dyDescent="0.25">
      <c r="K47" s="122"/>
      <c r="L47" s="122"/>
      <c r="M47" s="122"/>
      <c r="N47" s="122"/>
      <c r="O47" s="122"/>
      <c r="P47" s="122"/>
      <c r="Q47" s="122"/>
    </row>
    <row r="48" spans="3:17" x14ac:dyDescent="0.25">
      <c r="K48" s="122"/>
      <c r="L48" s="122"/>
      <c r="M48" s="122"/>
      <c r="N48" s="122"/>
      <c r="O48" s="122"/>
      <c r="P48" s="122"/>
      <c r="Q48" s="122"/>
    </row>
    <row r="49" spans="11:17" x14ac:dyDescent="0.25">
      <c r="K49" s="122"/>
      <c r="L49" s="122"/>
      <c r="M49" s="122"/>
      <c r="N49" s="122"/>
      <c r="O49" s="122"/>
      <c r="P49" s="122"/>
      <c r="Q49" s="122"/>
    </row>
    <row r="50" spans="11:17" x14ac:dyDescent="0.25">
      <c r="K50" s="122"/>
      <c r="L50" s="122"/>
      <c r="M50" s="122"/>
      <c r="N50" s="122"/>
      <c r="O50" s="122"/>
      <c r="P50" s="122"/>
      <c r="Q50" s="122"/>
    </row>
    <row r="51" spans="11:17" x14ac:dyDescent="0.25">
      <c r="K51" s="122"/>
      <c r="L51" s="122"/>
      <c r="M51" s="122"/>
      <c r="N51" s="122"/>
      <c r="O51" s="122"/>
      <c r="P51" s="122"/>
      <c r="Q51" s="122"/>
    </row>
    <row r="52" spans="11:17" x14ac:dyDescent="0.25">
      <c r="K52" s="122"/>
      <c r="L52" s="122"/>
      <c r="M52" s="122"/>
      <c r="N52" s="122"/>
      <c r="O52" s="122"/>
      <c r="P52" s="122"/>
      <c r="Q52" s="122"/>
    </row>
    <row r="53" spans="11:17" x14ac:dyDescent="0.25">
      <c r="K53" s="122"/>
      <c r="L53" s="122"/>
      <c r="M53" s="122"/>
      <c r="N53" s="122"/>
      <c r="O53" s="122"/>
      <c r="P53" s="122"/>
      <c r="Q53" s="122"/>
    </row>
    <row r="54" spans="11:17" x14ac:dyDescent="0.25">
      <c r="K54" s="122"/>
      <c r="L54" s="122"/>
      <c r="M54" s="122"/>
      <c r="N54" s="122"/>
      <c r="O54" s="122"/>
      <c r="P54" s="122"/>
      <c r="Q54" s="122"/>
    </row>
    <row r="55" spans="11:17" x14ac:dyDescent="0.25">
      <c r="K55" s="122"/>
      <c r="L55" s="122"/>
      <c r="M55" s="122"/>
      <c r="N55" s="122"/>
      <c r="O55" s="122"/>
      <c r="P55" s="122"/>
      <c r="Q55" s="122"/>
    </row>
    <row r="56" spans="11:17" x14ac:dyDescent="0.25">
      <c r="K56" s="122"/>
      <c r="L56" s="122"/>
      <c r="M56" s="122"/>
      <c r="N56" s="122"/>
      <c r="O56" s="122"/>
      <c r="P56" s="122"/>
      <c r="Q56" s="122"/>
    </row>
    <row r="57" spans="11:17" x14ac:dyDescent="0.25">
      <c r="K57" s="122"/>
      <c r="L57" s="122"/>
      <c r="M57" s="122"/>
      <c r="N57" s="122"/>
      <c r="O57" s="122"/>
      <c r="P57" s="122"/>
      <c r="Q57" s="122"/>
    </row>
    <row r="58" spans="11:17" x14ac:dyDescent="0.25">
      <c r="K58" s="122"/>
      <c r="L58" s="122"/>
      <c r="M58" s="122"/>
      <c r="N58" s="122"/>
      <c r="O58" s="122"/>
      <c r="P58" s="122"/>
      <c r="Q58" s="122"/>
    </row>
    <row r="59" spans="11:17" x14ac:dyDescent="0.25">
      <c r="K59" s="122"/>
      <c r="L59" s="122"/>
      <c r="M59" s="122"/>
      <c r="N59" s="122"/>
      <c r="O59" s="122"/>
      <c r="P59" s="122"/>
      <c r="Q59" s="122"/>
    </row>
    <row r="60" spans="11:17" x14ac:dyDescent="0.25">
      <c r="K60" s="122"/>
      <c r="L60" s="122"/>
      <c r="M60" s="122"/>
      <c r="N60" s="122"/>
      <c r="O60" s="122"/>
      <c r="P60" s="122"/>
      <c r="Q60" s="122"/>
    </row>
    <row r="61" spans="11:17" x14ac:dyDescent="0.25">
      <c r="K61" s="122"/>
      <c r="L61" s="122"/>
      <c r="M61" s="122"/>
      <c r="N61" s="122"/>
      <c r="O61" s="122"/>
      <c r="P61" s="122"/>
      <c r="Q61" s="122"/>
    </row>
    <row r="62" spans="11:17" x14ac:dyDescent="0.25">
      <c r="K62" s="122"/>
      <c r="L62" s="122"/>
      <c r="M62" s="122"/>
      <c r="N62" s="122"/>
      <c r="O62" s="122"/>
      <c r="P62" s="122"/>
      <c r="Q62" s="122"/>
    </row>
    <row r="63" spans="11:17" x14ac:dyDescent="0.25">
      <c r="K63" s="122"/>
      <c r="L63" s="122"/>
      <c r="M63" s="122"/>
      <c r="N63" s="122"/>
      <c r="O63" s="122"/>
      <c r="P63" s="122"/>
      <c r="Q63" s="122"/>
    </row>
    <row r="64" spans="11:17" x14ac:dyDescent="0.25">
      <c r="K64" s="122"/>
      <c r="L64" s="122"/>
      <c r="M64" s="122"/>
      <c r="N64" s="122"/>
      <c r="O64" s="122"/>
      <c r="P64" s="122"/>
      <c r="Q64" s="122"/>
    </row>
    <row r="65" spans="11:17" x14ac:dyDescent="0.25">
      <c r="K65" s="122"/>
      <c r="L65" s="122"/>
      <c r="M65" s="122"/>
      <c r="N65" s="122"/>
      <c r="O65" s="122"/>
      <c r="P65" s="122"/>
      <c r="Q65" s="122"/>
    </row>
    <row r="66" spans="11:17" x14ac:dyDescent="0.25">
      <c r="K66" s="122"/>
      <c r="L66" s="122"/>
      <c r="M66" s="122"/>
      <c r="N66" s="122"/>
      <c r="O66" s="122"/>
      <c r="P66" s="122"/>
      <c r="Q66" s="122"/>
    </row>
    <row r="67" spans="11:17" x14ac:dyDescent="0.25">
      <c r="K67" s="122"/>
      <c r="L67" s="122"/>
      <c r="M67" s="122"/>
      <c r="N67" s="122"/>
      <c r="O67" s="122"/>
      <c r="P67" s="122"/>
      <c r="Q67" s="122"/>
    </row>
    <row r="68" spans="11:17" x14ac:dyDescent="0.25">
      <c r="K68" s="122"/>
      <c r="L68" s="122"/>
      <c r="M68" s="122"/>
      <c r="N68" s="122"/>
      <c r="O68" s="122"/>
      <c r="P68" s="122"/>
      <c r="Q68" s="122"/>
    </row>
    <row r="69" spans="11:17" x14ac:dyDescent="0.25">
      <c r="K69" s="122"/>
      <c r="L69" s="122"/>
      <c r="M69" s="122"/>
      <c r="N69" s="122"/>
      <c r="O69" s="122"/>
      <c r="P69" s="122"/>
      <c r="Q69" s="122"/>
    </row>
    <row r="70" spans="11:17" x14ac:dyDescent="0.25">
      <c r="K70" s="122"/>
      <c r="L70" s="122"/>
      <c r="M70" s="122"/>
      <c r="N70" s="122"/>
      <c r="O70" s="122"/>
      <c r="P70" s="122"/>
      <c r="Q70" s="122"/>
    </row>
  </sheetData>
  <mergeCells count="2">
    <mergeCell ref="D36:E36"/>
    <mergeCell ref="F36:G36"/>
  </mergeCells>
  <phoneticPr fontId="5" type="noConversion"/>
  <conditionalFormatting sqref="I25:I32">
    <cfRule type="cellIs" dxfId="8" priority="42" operator="greaterThan">
      <formula>0.9</formula>
    </cfRule>
    <cfRule type="cellIs" dxfId="7" priority="43" operator="between">
      <formula>0.88</formula>
      <formula>0.9</formula>
    </cfRule>
    <cfRule type="cellIs" dxfId="6" priority="44" operator="lessThan">
      <formula>0.88</formula>
    </cfRule>
  </conditionalFormatting>
  <conditionalFormatting sqref="I34">
    <cfRule type="cellIs" dxfId="5" priority="1" operator="greaterThan">
      <formula>0.9</formula>
    </cfRule>
    <cfRule type="cellIs" dxfId="4" priority="2" operator="between">
      <formula>0.88</formula>
      <formula>0.9</formula>
    </cfRule>
    <cfRule type="cellIs" dxfId="3" priority="3" operator="lessThan">
      <formula>0.88</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C000"/>
    <pageSetUpPr fitToPage="1"/>
  </sheetPr>
  <dimension ref="A1:X14"/>
  <sheetViews>
    <sheetView topLeftCell="L1" zoomScale="70" zoomScaleNormal="70" workbookViewId="0">
      <selection activeCell="U2" sqref="U2"/>
    </sheetView>
  </sheetViews>
  <sheetFormatPr baseColWidth="10" defaultColWidth="9.140625" defaultRowHeight="15" x14ac:dyDescent="0.25"/>
  <cols>
    <col min="1" max="1" width="33" customWidth="1"/>
    <col min="2" max="2" width="9.28515625" customWidth="1"/>
    <col min="3" max="3" width="12.7109375" customWidth="1"/>
    <col min="4" max="4" width="9.140625" customWidth="1"/>
    <col min="5" max="5" width="11.140625" bestFit="1" customWidth="1"/>
    <col min="6" max="6" width="14.28515625" customWidth="1"/>
    <col min="7" max="7" width="10.85546875" customWidth="1"/>
    <col min="8" max="8" width="13.42578125" customWidth="1"/>
    <col min="9" max="9" width="11.140625" bestFit="1" customWidth="1"/>
    <col min="10" max="10" width="13.5703125" customWidth="1"/>
    <col min="11" max="11" width="8.5703125" customWidth="1"/>
    <col min="12" max="12" width="11.140625" customWidth="1"/>
    <col min="13" max="13" width="10.7109375" customWidth="1"/>
    <col min="14" max="14" width="16.7109375" customWidth="1"/>
    <col min="15" max="15" width="11.42578125" customWidth="1"/>
    <col min="16" max="16" width="9.140625" customWidth="1"/>
    <col min="17" max="17" width="10" bestFit="1" customWidth="1"/>
    <col min="18" max="18" width="13.7109375" style="37" customWidth="1"/>
    <col min="19" max="19" width="10.28515625" bestFit="1" customWidth="1"/>
    <col min="20" max="20" width="10.28515625" customWidth="1"/>
    <col min="21" max="21" width="145.85546875" customWidth="1"/>
    <col min="22" max="22" width="31.28515625" customWidth="1"/>
    <col min="23" max="23" width="13.5703125" customWidth="1"/>
  </cols>
  <sheetData>
    <row r="1" spans="1:24" s="218" customFormat="1" ht="90.75" thickBot="1" x14ac:dyDescent="0.3">
      <c r="A1" s="214" t="s">
        <v>40</v>
      </c>
      <c r="B1" s="215" t="s">
        <v>36</v>
      </c>
      <c r="C1" s="51" t="s">
        <v>41</v>
      </c>
      <c r="D1" s="51" t="s">
        <v>42</v>
      </c>
      <c r="E1" s="51" t="s">
        <v>262</v>
      </c>
      <c r="F1" s="51" t="s">
        <v>261</v>
      </c>
      <c r="G1" s="51" t="s">
        <v>43</v>
      </c>
      <c r="H1" s="216" t="str">
        <f>'prueba propulsante'!H24</f>
        <v>Densidad (Kg/m3)</v>
      </c>
      <c r="I1" s="219" t="str">
        <f>'prueba propulsante'!I24</f>
        <v>Relación densidad (real/ideal)</v>
      </c>
      <c r="J1" s="51" t="s">
        <v>265</v>
      </c>
      <c r="K1" s="51" t="s">
        <v>44</v>
      </c>
      <c r="L1" s="51" t="s">
        <v>266</v>
      </c>
      <c r="M1" s="51" t="s">
        <v>267</v>
      </c>
      <c r="N1" s="51" t="s">
        <v>268</v>
      </c>
      <c r="O1" s="51" t="s">
        <v>269</v>
      </c>
      <c r="P1" s="51" t="s">
        <v>45</v>
      </c>
      <c r="Q1" s="51" t="s">
        <v>46</v>
      </c>
      <c r="R1" s="51" t="s">
        <v>65</v>
      </c>
      <c r="S1" s="51" t="s">
        <v>47</v>
      </c>
      <c r="T1" s="51" t="s">
        <v>48</v>
      </c>
      <c r="U1" s="51" t="s">
        <v>35</v>
      </c>
      <c r="V1" s="51" t="s">
        <v>64</v>
      </c>
      <c r="W1" s="51" t="s">
        <v>38</v>
      </c>
      <c r="X1" s="217" t="s">
        <v>39</v>
      </c>
    </row>
    <row r="2" spans="1:24" s="34" customFormat="1" ht="360" x14ac:dyDescent="0.25">
      <c r="A2" s="75" t="s">
        <v>77</v>
      </c>
      <c r="B2" s="47" t="s">
        <v>63</v>
      </c>
      <c r="C2" s="178">
        <f>'prueba propulsante'!C33</f>
        <v>56.5</v>
      </c>
      <c r="D2" s="58">
        <v>19</v>
      </c>
      <c r="E2" s="24" t="s">
        <v>263</v>
      </c>
      <c r="F2" s="213">
        <f>+'prueba propulsante'!D33</f>
        <v>55.191250000000004</v>
      </c>
      <c r="G2" s="22" t="s">
        <v>202</v>
      </c>
      <c r="H2" s="11">
        <f>'prueba propulsante'!H34</f>
        <v>1683.2401084338778</v>
      </c>
      <c r="I2" s="39">
        <f>+'prueba propulsante'!$I$34</f>
        <v>0.89581698160397971</v>
      </c>
      <c r="J2" s="188">
        <v>1.5</v>
      </c>
      <c r="K2" s="45">
        <v>60.5</v>
      </c>
      <c r="L2" s="76">
        <f>+'prueba propulsante'!F33</f>
        <v>749.26308571428569</v>
      </c>
      <c r="M2" s="41">
        <v>2106.3000000000002</v>
      </c>
      <c r="N2" s="40" t="s">
        <v>244</v>
      </c>
      <c r="O2" s="46"/>
      <c r="P2" s="41"/>
      <c r="Q2" s="41"/>
      <c r="R2" s="42" t="s">
        <v>251</v>
      </c>
      <c r="S2" s="40" t="s">
        <v>73</v>
      </c>
      <c r="T2" s="40" t="s">
        <v>49</v>
      </c>
      <c r="U2" s="42" t="s">
        <v>273</v>
      </c>
      <c r="V2" s="42" t="s">
        <v>253</v>
      </c>
      <c r="W2" s="36" t="s">
        <v>204</v>
      </c>
      <c r="X2" s="57" t="s">
        <v>203</v>
      </c>
    </row>
    <row r="3" spans="1:24" x14ac:dyDescent="0.25">
      <c r="E3" s="73"/>
      <c r="H3" s="19"/>
      <c r="I3" s="19"/>
      <c r="J3" s="19"/>
      <c r="L3" s="74"/>
    </row>
    <row r="4" spans="1:24" x14ac:dyDescent="0.25">
      <c r="E4" s="7"/>
      <c r="F4" s="122"/>
      <c r="J4" s="7"/>
      <c r="K4" s="7"/>
      <c r="L4" s="7"/>
    </row>
    <row r="5" spans="1:24" x14ac:dyDescent="0.25">
      <c r="E5" s="7"/>
      <c r="F5" s="122"/>
      <c r="J5" s="7"/>
      <c r="K5" s="7"/>
      <c r="L5" s="7"/>
    </row>
    <row r="6" spans="1:24" x14ac:dyDescent="0.25">
      <c r="E6" s="7"/>
      <c r="F6" s="122"/>
      <c r="J6" s="7"/>
      <c r="K6" s="7"/>
      <c r="L6" s="7"/>
    </row>
    <row r="7" spans="1:24" x14ac:dyDescent="0.25">
      <c r="F7" s="122"/>
    </row>
    <row r="8" spans="1:24" x14ac:dyDescent="0.25">
      <c r="U8" s="122"/>
    </row>
    <row r="9" spans="1:24" x14ac:dyDescent="0.25">
      <c r="F9" s="7"/>
      <c r="G9" s="122"/>
    </row>
    <row r="10" spans="1:24" x14ac:dyDescent="0.25">
      <c r="F10" s="7"/>
      <c r="G10" s="122"/>
    </row>
    <row r="11" spans="1:24" x14ac:dyDescent="0.25">
      <c r="F11" s="7"/>
      <c r="G11" s="122"/>
    </row>
    <row r="13" spans="1:24" x14ac:dyDescent="0.25">
      <c r="G13" s="122"/>
    </row>
    <row r="14" spans="1:24" x14ac:dyDescent="0.25">
      <c r="G14" s="122"/>
    </row>
  </sheetData>
  <conditionalFormatting sqref="I2">
    <cfRule type="cellIs" dxfId="2" priority="4" operator="greaterThan">
      <formula>0.9</formula>
    </cfRule>
    <cfRule type="cellIs" dxfId="1" priority="5" operator="between">
      <formula>0.88</formula>
      <formula>0.9</formula>
    </cfRule>
    <cfRule type="cellIs" dxfId="0" priority="6" operator="lessThan">
      <formula>0.88</formula>
    </cfRule>
  </conditionalFormatting>
  <pageMargins left="0.7" right="0.7" top="0.75" bottom="0.75" header="0.3" footer="0.3"/>
  <pageSetup paperSize="9" scale="44" orientation="portrait" horizontalDpi="75" verticalDpi="75"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FFC000"/>
  </sheetPr>
  <dimension ref="A1:U10"/>
  <sheetViews>
    <sheetView zoomScale="60" zoomScaleNormal="60" workbookViewId="0">
      <pane xSplit="1" ySplit="1" topLeftCell="E2" activePane="bottomRight" state="frozen"/>
      <selection pane="topRight" activeCell="B1" sqref="B1"/>
      <selection pane="bottomLeft" activeCell="A2" sqref="A2"/>
      <selection pane="bottomRight" activeCell="T2" sqref="T2"/>
    </sheetView>
  </sheetViews>
  <sheetFormatPr baseColWidth="10" defaultColWidth="9.140625" defaultRowHeight="15" x14ac:dyDescent="0.25"/>
  <cols>
    <col min="1" max="1" width="31.7109375" customWidth="1"/>
    <col min="2" max="2" width="14.85546875" customWidth="1"/>
    <col min="3" max="3" width="8.85546875" customWidth="1"/>
    <col min="4" max="4" width="10.140625" customWidth="1"/>
    <col min="5" max="5" width="9.85546875" customWidth="1"/>
    <col min="6" max="6" width="12.85546875" customWidth="1"/>
    <col min="7" max="7" width="11.140625" customWidth="1"/>
    <col min="8" max="8" width="11" customWidth="1"/>
    <col min="9" max="12" width="11.42578125" customWidth="1"/>
    <col min="13" max="13" width="8.140625" bestFit="1" customWidth="1"/>
    <col min="14" max="14" width="9.28515625" style="122" customWidth="1"/>
    <col min="15" max="15" width="9.28515625" customWidth="1"/>
    <col min="16" max="16" width="10.7109375" customWidth="1"/>
    <col min="17" max="17" width="11" customWidth="1"/>
    <col min="18" max="18" width="11.28515625" style="21" customWidth="1"/>
    <col min="19" max="19" width="6.28515625" style="21" customWidth="1"/>
    <col min="20" max="20" width="208.5703125" style="21" customWidth="1"/>
    <col min="21" max="21" width="47.140625" customWidth="1"/>
    <col min="22" max="22" width="54" customWidth="1"/>
  </cols>
  <sheetData>
    <row r="1" spans="1:21" s="5" customFormat="1" ht="90.75" thickBot="1" x14ac:dyDescent="0.3">
      <c r="A1" s="56" t="s">
        <v>37</v>
      </c>
      <c r="B1" s="54" t="s">
        <v>50</v>
      </c>
      <c r="C1" s="49" t="s">
        <v>51</v>
      </c>
      <c r="D1" s="50" t="s">
        <v>52</v>
      </c>
      <c r="E1" s="51" t="s">
        <v>53</v>
      </c>
      <c r="F1" s="51" t="s">
        <v>54</v>
      </c>
      <c r="G1" s="50" t="s">
        <v>55</v>
      </c>
      <c r="H1" s="51" t="s">
        <v>56</v>
      </c>
      <c r="I1" s="52" t="s">
        <v>57</v>
      </c>
      <c r="J1" s="53" t="s">
        <v>58</v>
      </c>
      <c r="K1" s="52" t="s">
        <v>75</v>
      </c>
      <c r="L1" s="53" t="s">
        <v>76</v>
      </c>
      <c r="M1" s="52" t="s">
        <v>59</v>
      </c>
      <c r="N1" s="52" t="s">
        <v>217</v>
      </c>
      <c r="O1" s="51" t="s">
        <v>216</v>
      </c>
      <c r="P1" s="52" t="s">
        <v>60</v>
      </c>
      <c r="Q1" s="51" t="s">
        <v>61</v>
      </c>
      <c r="R1" s="51" t="s">
        <v>48</v>
      </c>
      <c r="S1" s="51" t="s">
        <v>67</v>
      </c>
      <c r="T1" s="43" t="s">
        <v>35</v>
      </c>
      <c r="U1" s="44" t="s">
        <v>66</v>
      </c>
    </row>
    <row r="2" spans="1:21" ht="409.6" customHeight="1" x14ac:dyDescent="0.25">
      <c r="A2" s="48" t="s">
        <v>77</v>
      </c>
      <c r="B2" s="55">
        <v>45039</v>
      </c>
      <c r="C2" s="23" t="s">
        <v>37</v>
      </c>
      <c r="D2" s="197">
        <f>+'Prueba 1'!H4</f>
        <v>3.4788000000000001</v>
      </c>
      <c r="E2" s="198">
        <v>2.1110000000000002</v>
      </c>
      <c r="F2" s="199">
        <v>14.4</v>
      </c>
      <c r="G2" s="59">
        <f>+'Prueba 1'!H5</f>
        <v>23.812781454070024</v>
      </c>
      <c r="H2" s="200">
        <v>41</v>
      </c>
      <c r="I2" s="220">
        <f>+'Prueba 1'!H8</f>
        <v>507.67329285353168</v>
      </c>
      <c r="J2" s="202">
        <v>691</v>
      </c>
      <c r="K2" s="59">
        <f>+'Prueba 1'!H9</f>
        <v>69.068650907327708</v>
      </c>
      <c r="L2" s="200">
        <v>97.4</v>
      </c>
      <c r="M2" s="201"/>
      <c r="N2" s="201"/>
      <c r="O2" s="202"/>
      <c r="P2" s="59"/>
      <c r="Q2" s="179" t="s">
        <v>254</v>
      </c>
      <c r="R2" s="23" t="s">
        <v>62</v>
      </c>
      <c r="S2" s="188">
        <v>25</v>
      </c>
      <c r="T2" s="129" t="s">
        <v>272</v>
      </c>
      <c r="U2" s="35" t="s">
        <v>245</v>
      </c>
    </row>
    <row r="4" spans="1:21" x14ac:dyDescent="0.25">
      <c r="G4" s="208"/>
      <c r="H4" s="208"/>
      <c r="I4" s="208"/>
      <c r="J4" s="208"/>
      <c r="K4" s="208"/>
    </row>
    <row r="10" spans="1:21" x14ac:dyDescent="0.25">
      <c r="G10" s="122"/>
      <c r="H10" s="122"/>
    </row>
  </sheetData>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zoomScale="80" zoomScaleNormal="80" workbookViewId="0">
      <selection activeCell="O38" sqref="O38"/>
    </sheetView>
  </sheetViews>
  <sheetFormatPr baseColWidth="10" defaultRowHeight="15" x14ac:dyDescent="0.25"/>
  <sheetData>
    <row r="1" spans="1:3" ht="18" x14ac:dyDescent="0.25">
      <c r="A1" s="148" t="s">
        <v>205</v>
      </c>
      <c r="B1" s="122"/>
      <c r="C1" s="122"/>
    </row>
    <row r="2" spans="1:3" x14ac:dyDescent="0.25">
      <c r="A2" s="78" t="s">
        <v>83</v>
      </c>
      <c r="B2" s="122"/>
      <c r="C2" s="122"/>
    </row>
    <row r="3" spans="1:3" x14ac:dyDescent="0.25">
      <c r="A3" s="79" t="s">
        <v>84</v>
      </c>
      <c r="B3" s="80">
        <v>60.5</v>
      </c>
      <c r="C3" s="122" t="s">
        <v>85</v>
      </c>
    </row>
    <row r="4" spans="1:3" x14ac:dyDescent="0.25">
      <c r="A4" s="79" t="s">
        <v>86</v>
      </c>
      <c r="B4" s="81">
        <v>400</v>
      </c>
      <c r="C4" s="122" t="s">
        <v>85</v>
      </c>
    </row>
    <row r="5" spans="1:3" x14ac:dyDescent="0.25">
      <c r="A5" s="79" t="s">
        <v>87</v>
      </c>
      <c r="B5" s="82">
        <v>1149901.4510302041</v>
      </c>
      <c r="C5" s="122" t="s">
        <v>88</v>
      </c>
    </row>
    <row r="6" spans="1:3" x14ac:dyDescent="0.25">
      <c r="A6" s="78" t="s">
        <v>89</v>
      </c>
      <c r="B6" s="122"/>
      <c r="C6" s="122"/>
    </row>
    <row r="7" spans="1:3" x14ac:dyDescent="0.25">
      <c r="A7" s="79" t="s">
        <v>90</v>
      </c>
      <c r="B7" s="83">
        <v>1</v>
      </c>
      <c r="C7" s="122"/>
    </row>
    <row r="8" spans="1:3" x14ac:dyDescent="0.25">
      <c r="A8" s="79"/>
      <c r="B8" s="122"/>
      <c r="C8" s="122"/>
    </row>
    <row r="9" spans="1:3" x14ac:dyDescent="0.25">
      <c r="A9" s="79" t="s">
        <v>91</v>
      </c>
      <c r="B9" s="84">
        <v>56.5</v>
      </c>
      <c r="C9" s="122" t="s">
        <v>85</v>
      </c>
    </row>
    <row r="10" spans="1:3" x14ac:dyDescent="0.25">
      <c r="A10" s="79" t="s">
        <v>92</v>
      </c>
      <c r="B10" s="80">
        <v>25</v>
      </c>
      <c r="C10" s="122" t="s">
        <v>85</v>
      </c>
    </row>
    <row r="11" spans="1:3" x14ac:dyDescent="0.25">
      <c r="A11" s="79" t="s">
        <v>93</v>
      </c>
      <c r="B11" s="84">
        <v>53.11</v>
      </c>
      <c r="C11" s="122" t="s">
        <v>85</v>
      </c>
    </row>
    <row r="12" spans="1:3" x14ac:dyDescent="0.25">
      <c r="A12" s="79" t="s">
        <v>94</v>
      </c>
      <c r="B12" s="80">
        <v>4</v>
      </c>
      <c r="C12" s="122"/>
    </row>
    <row r="13" spans="1:3" x14ac:dyDescent="0.25">
      <c r="A13" s="79" t="s">
        <v>95</v>
      </c>
      <c r="B13" s="80">
        <v>0</v>
      </c>
      <c r="C13" s="122"/>
    </row>
    <row r="14" spans="1:3" x14ac:dyDescent="0.25">
      <c r="A14" s="79" t="s">
        <v>96</v>
      </c>
      <c r="B14" s="80">
        <v>1</v>
      </c>
      <c r="C14" s="122"/>
    </row>
    <row r="15" spans="1:3" x14ac:dyDescent="0.25">
      <c r="A15" s="79" t="s">
        <v>97</v>
      </c>
      <c r="B15" s="80">
        <v>1</v>
      </c>
      <c r="C15" s="122"/>
    </row>
    <row r="16" spans="1:3" x14ac:dyDescent="0.25">
      <c r="A16" s="79" t="s">
        <v>98</v>
      </c>
      <c r="B16" s="85">
        <v>212.44</v>
      </c>
      <c r="C16" s="122" t="s">
        <v>85</v>
      </c>
    </row>
    <row r="17" spans="1:3" x14ac:dyDescent="0.25">
      <c r="A17" s="79" t="s">
        <v>99</v>
      </c>
      <c r="B17" s="86">
        <v>428345.62612759712</v>
      </c>
      <c r="C17" s="122" t="s">
        <v>88</v>
      </c>
    </row>
    <row r="18" spans="1:3" x14ac:dyDescent="0.25">
      <c r="A18" s="79" t="s">
        <v>100</v>
      </c>
      <c r="B18" s="87">
        <v>0.3725063793456731</v>
      </c>
      <c r="C18" s="122"/>
    </row>
    <row r="19" spans="1:3" x14ac:dyDescent="0.25">
      <c r="A19" s="88" t="s">
        <v>101</v>
      </c>
      <c r="B19" s="122">
        <v>1.879</v>
      </c>
      <c r="C19" s="122" t="s">
        <v>102</v>
      </c>
    </row>
    <row r="20" spans="1:3" x14ac:dyDescent="0.25">
      <c r="A20" s="122"/>
      <c r="B20" s="149">
        <v>0.89970000000000006</v>
      </c>
      <c r="C20" s="122"/>
    </row>
    <row r="21" spans="1:3" x14ac:dyDescent="0.25">
      <c r="A21" s="88" t="s">
        <v>103</v>
      </c>
      <c r="B21" s="87">
        <v>1.6905363000000002</v>
      </c>
      <c r="C21" s="122" t="s">
        <v>102</v>
      </c>
    </row>
    <row r="22" spans="1:3" x14ac:dyDescent="0.25">
      <c r="A22" s="79" t="s">
        <v>104</v>
      </c>
      <c r="B22" s="87">
        <v>0.72413382991493147</v>
      </c>
      <c r="C22" s="122" t="s">
        <v>105</v>
      </c>
    </row>
    <row r="23" spans="1:3" x14ac:dyDescent="0.25">
      <c r="A23" s="79" t="s">
        <v>106</v>
      </c>
      <c r="B23" s="82">
        <v>16130.507479856793</v>
      </c>
      <c r="C23" s="122" t="s">
        <v>107</v>
      </c>
    </row>
    <row r="24" spans="1:3" x14ac:dyDescent="0.25">
      <c r="A24" s="79" t="s">
        <v>108</v>
      </c>
      <c r="B24" s="82">
        <v>16684.998583215391</v>
      </c>
      <c r="C24" s="122" t="s">
        <v>107</v>
      </c>
    </row>
    <row r="25" spans="1:3" x14ac:dyDescent="0.25">
      <c r="A25" s="79" t="s">
        <v>109</v>
      </c>
      <c r="B25" s="82">
        <v>0</v>
      </c>
      <c r="C25" s="122" t="s">
        <v>107</v>
      </c>
    </row>
    <row r="26" spans="1:3" x14ac:dyDescent="0.25">
      <c r="A26" s="79" t="s">
        <v>110</v>
      </c>
      <c r="B26" s="82">
        <v>32815.506063072185</v>
      </c>
      <c r="C26" s="122" t="s">
        <v>107</v>
      </c>
    </row>
    <row r="27" spans="1:3" x14ac:dyDescent="0.25">
      <c r="A27" s="150" t="s">
        <v>111</v>
      </c>
      <c r="B27" s="122"/>
      <c r="C27" s="122"/>
    </row>
    <row r="28" spans="1:3" x14ac:dyDescent="0.25">
      <c r="A28" s="79" t="s">
        <v>112</v>
      </c>
      <c r="B28" s="89">
        <v>115.73973114509748</v>
      </c>
      <c r="C28" s="122"/>
    </row>
    <row r="29" spans="1:3" x14ac:dyDescent="0.25">
      <c r="A29" s="79" t="s">
        <v>113</v>
      </c>
      <c r="B29" s="82">
        <v>283.52844557702423</v>
      </c>
      <c r="C29" s="122" t="s">
        <v>107</v>
      </c>
    </row>
    <row r="30" spans="1:3" x14ac:dyDescent="0.25">
      <c r="A30" s="79" t="s">
        <v>114</v>
      </c>
      <c r="B30" s="87">
        <v>18.999990235943773</v>
      </c>
      <c r="C30" s="122" t="s">
        <v>115</v>
      </c>
    </row>
    <row r="31" spans="1:3" x14ac:dyDescent="0.25">
      <c r="A31" s="122"/>
      <c r="B31" s="122"/>
      <c r="C31" s="122"/>
    </row>
    <row r="32" spans="1:3" x14ac:dyDescent="0.25">
      <c r="A32" s="79" t="s">
        <v>116</v>
      </c>
      <c r="B32" s="81">
        <v>0</v>
      </c>
      <c r="C32" s="122" t="s">
        <v>85</v>
      </c>
    </row>
    <row r="33" spans="1:3" x14ac:dyDescent="0.25">
      <c r="A33" s="79" t="s">
        <v>117</v>
      </c>
      <c r="B33" s="7">
        <v>18.999990235943773</v>
      </c>
      <c r="C33" s="122" t="s">
        <v>115</v>
      </c>
    </row>
    <row r="34" spans="1:3" ht="18" x14ac:dyDescent="0.25">
      <c r="A34" s="106" t="s">
        <v>168</v>
      </c>
      <c r="B34" s="122"/>
      <c r="C34" s="122"/>
    </row>
    <row r="35" spans="1:3" x14ac:dyDescent="0.25">
      <c r="A35" s="79" t="s">
        <v>118</v>
      </c>
      <c r="B35" s="122">
        <v>8314</v>
      </c>
      <c r="C35" s="90" t="s">
        <v>119</v>
      </c>
    </row>
    <row r="36" spans="1:3" x14ac:dyDescent="0.25">
      <c r="A36" s="79" t="s">
        <v>120</v>
      </c>
      <c r="B36" s="122">
        <v>42.39</v>
      </c>
      <c r="C36" s="90" t="s">
        <v>121</v>
      </c>
    </row>
    <row r="37" spans="1:3" x14ac:dyDescent="0.25">
      <c r="A37" s="79" t="s">
        <v>122</v>
      </c>
      <c r="B37" s="91">
        <v>196.13116301014389</v>
      </c>
      <c r="C37" s="90" t="s">
        <v>123</v>
      </c>
    </row>
    <row r="38" spans="1:3" x14ac:dyDescent="0.25">
      <c r="A38" s="79" t="s">
        <v>124</v>
      </c>
      <c r="B38" s="122">
        <v>1.1308</v>
      </c>
      <c r="C38" s="90"/>
    </row>
    <row r="39" spans="1:3" x14ac:dyDescent="0.25">
      <c r="A39" s="88" t="s">
        <v>125</v>
      </c>
      <c r="B39" s="92">
        <v>0.95</v>
      </c>
      <c r="C39" s="90"/>
    </row>
    <row r="40" spans="1:3" x14ac:dyDescent="0.25">
      <c r="A40" s="79" t="s">
        <v>126</v>
      </c>
      <c r="B40" s="93">
        <v>1710</v>
      </c>
      <c r="C40" s="90" t="s">
        <v>127</v>
      </c>
    </row>
    <row r="41" spans="1:3" x14ac:dyDescent="0.25">
      <c r="A41" s="79" t="s">
        <v>128</v>
      </c>
      <c r="B41" s="82">
        <v>1624.5</v>
      </c>
      <c r="C41" s="90" t="s">
        <v>127</v>
      </c>
    </row>
    <row r="42" spans="1:3" x14ac:dyDescent="0.25">
      <c r="A42" s="79" t="s">
        <v>129</v>
      </c>
      <c r="B42" s="92">
        <v>0.10100000000000001</v>
      </c>
      <c r="C42" s="90" t="s">
        <v>130</v>
      </c>
    </row>
    <row r="43" spans="1:3" x14ac:dyDescent="0.25">
      <c r="A43" s="79" t="s">
        <v>131</v>
      </c>
      <c r="B43" s="82">
        <v>889.27952136020156</v>
      </c>
      <c r="C43" s="122" t="s">
        <v>132</v>
      </c>
    </row>
    <row r="44" spans="1:3" x14ac:dyDescent="0.25">
      <c r="A44" s="79" t="s">
        <v>133</v>
      </c>
      <c r="B44" s="92">
        <v>2</v>
      </c>
      <c r="C44" s="122"/>
    </row>
    <row r="45" spans="1:3" x14ac:dyDescent="0.25">
      <c r="A45" s="79" t="s">
        <v>134</v>
      </c>
      <c r="B45" s="92">
        <v>0</v>
      </c>
      <c r="C45" s="122"/>
    </row>
    <row r="46" spans="1:3" ht="18" x14ac:dyDescent="0.25">
      <c r="A46" s="106" t="s">
        <v>143</v>
      </c>
      <c r="B46" s="122"/>
      <c r="C46" s="122"/>
    </row>
    <row r="47" spans="1:3" x14ac:dyDescent="0.25">
      <c r="A47" s="122"/>
      <c r="B47" s="122"/>
      <c r="C47" s="122"/>
    </row>
    <row r="48" spans="1:3" x14ac:dyDescent="0.25">
      <c r="A48" s="79" t="s">
        <v>124</v>
      </c>
      <c r="B48" s="122">
        <v>1.0429999999999999</v>
      </c>
      <c r="C48" s="90"/>
    </row>
    <row r="49" spans="1:12" ht="15.75" x14ac:dyDescent="0.25">
      <c r="A49" s="88" t="s">
        <v>144</v>
      </c>
      <c r="B49" s="107">
        <v>0.75</v>
      </c>
      <c r="C49" s="108" t="s">
        <v>145</v>
      </c>
      <c r="G49" s="94" t="s">
        <v>135</v>
      </c>
      <c r="H49" s="95">
        <v>1.4088753893332295</v>
      </c>
      <c r="I49" s="96" t="s">
        <v>130</v>
      </c>
      <c r="J49" s="97" t="s">
        <v>136</v>
      </c>
      <c r="K49" s="98">
        <v>14.366025473942829</v>
      </c>
      <c r="L49" s="99" t="s">
        <v>137</v>
      </c>
    </row>
    <row r="50" spans="1:12" x14ac:dyDescent="0.25">
      <c r="A50" s="79" t="s">
        <v>146</v>
      </c>
      <c r="B50" s="107">
        <v>1</v>
      </c>
      <c r="C50" s="90"/>
      <c r="G50" s="100" t="s">
        <v>138</v>
      </c>
      <c r="H50" s="101">
        <v>2.0973764105583528</v>
      </c>
      <c r="I50" s="102" t="s">
        <v>139</v>
      </c>
      <c r="J50" s="222" t="s">
        <v>140</v>
      </c>
      <c r="K50" s="223"/>
      <c r="L50" s="224"/>
    </row>
    <row r="51" spans="1:12" x14ac:dyDescent="0.25">
      <c r="A51" s="79" t="s">
        <v>129</v>
      </c>
      <c r="B51" s="85">
        <v>0.10100000000000001</v>
      </c>
      <c r="C51" s="90" t="s">
        <v>130</v>
      </c>
      <c r="G51" s="103" t="s">
        <v>141</v>
      </c>
      <c r="H51" s="104">
        <v>2.1111385735554897</v>
      </c>
      <c r="I51" s="105" t="s">
        <v>139</v>
      </c>
      <c r="J51" s="225" t="s">
        <v>142</v>
      </c>
      <c r="K51" s="226"/>
      <c r="L51" s="227"/>
    </row>
    <row r="52" spans="1:12" x14ac:dyDescent="0.25">
      <c r="A52" s="79" t="s">
        <v>113</v>
      </c>
      <c r="B52" s="91">
        <v>283.52844557702423</v>
      </c>
      <c r="C52" s="90" t="s">
        <v>107</v>
      </c>
    </row>
    <row r="53" spans="1:12" x14ac:dyDescent="0.25">
      <c r="A53" s="79" t="s">
        <v>147</v>
      </c>
      <c r="B53" s="91">
        <v>283.52844557702423</v>
      </c>
      <c r="C53" s="90" t="s">
        <v>107</v>
      </c>
    </row>
    <row r="54" spans="1:12" x14ac:dyDescent="0.25">
      <c r="A54" s="79" t="s">
        <v>148</v>
      </c>
      <c r="B54" s="109">
        <v>0.97587489550822104</v>
      </c>
      <c r="C54" s="110">
        <v>-5.5200074472483429E-4</v>
      </c>
    </row>
    <row r="55" spans="1:12" x14ac:dyDescent="0.25">
      <c r="A55" s="79" t="s">
        <v>149</v>
      </c>
      <c r="B55" s="109">
        <v>0.97587489550820683</v>
      </c>
      <c r="C55" s="110">
        <v>-5.5200074472616656E-4</v>
      </c>
    </row>
    <row r="56" spans="1:12" x14ac:dyDescent="0.25">
      <c r="A56" s="79" t="s">
        <v>150</v>
      </c>
      <c r="B56" s="7">
        <v>18.999990235943773</v>
      </c>
      <c r="C56" s="90" t="s">
        <v>115</v>
      </c>
    </row>
    <row r="57" spans="1:12" x14ac:dyDescent="0.25">
      <c r="A57" s="79" t="s">
        <v>151</v>
      </c>
      <c r="B57" s="87">
        <v>3.449777448405178</v>
      </c>
      <c r="C57" s="90"/>
    </row>
    <row r="58" spans="1:12" x14ac:dyDescent="0.25">
      <c r="A58" s="79" t="s">
        <v>151</v>
      </c>
      <c r="B58" s="87">
        <v>2.9249976526994397</v>
      </c>
      <c r="C58" s="90"/>
    </row>
    <row r="59" spans="1:12" x14ac:dyDescent="0.25">
      <c r="A59" s="79" t="s">
        <v>152</v>
      </c>
      <c r="B59" s="87">
        <v>0.5582933219476246</v>
      </c>
      <c r="C59" s="122"/>
    </row>
    <row r="60" spans="1:12" x14ac:dyDescent="0.25">
      <c r="A60" s="79" t="s">
        <v>153</v>
      </c>
      <c r="B60" s="87">
        <v>0.99584738577970389</v>
      </c>
      <c r="C60" s="90"/>
    </row>
    <row r="61" spans="1:12" x14ac:dyDescent="0.25">
      <c r="A61" s="111" t="s">
        <v>154</v>
      </c>
      <c r="B61" s="112">
        <v>397.79746144877157</v>
      </c>
      <c r="C61" s="113" t="s">
        <v>155</v>
      </c>
    </row>
    <row r="62" spans="1:12" x14ac:dyDescent="0.25">
      <c r="A62" s="114" t="s">
        <v>156</v>
      </c>
      <c r="B62" s="112">
        <v>691.43806844893811</v>
      </c>
      <c r="C62" s="115" t="s">
        <v>157</v>
      </c>
    </row>
    <row r="63" spans="1:12" x14ac:dyDescent="0.25">
      <c r="A63" s="114" t="s">
        <v>158</v>
      </c>
      <c r="B63" s="116">
        <v>97.373899106968125</v>
      </c>
      <c r="C63" s="115" t="s">
        <v>159</v>
      </c>
    </row>
    <row r="64" spans="1:12" x14ac:dyDescent="0.25">
      <c r="A64" s="111" t="s">
        <v>160</v>
      </c>
      <c r="B64" s="117" t="s">
        <v>252</v>
      </c>
      <c r="C64" s="115"/>
    </row>
    <row r="71" spans="7:13" x14ac:dyDescent="0.25">
      <c r="G71" s="94" t="s">
        <v>161</v>
      </c>
      <c r="H71" s="118">
        <v>397.79746144877157</v>
      </c>
      <c r="I71" s="96" t="s">
        <v>162</v>
      </c>
      <c r="J71" s="122"/>
      <c r="K71" s="94" t="s">
        <v>161</v>
      </c>
      <c r="L71" s="118">
        <v>40.564043619869551</v>
      </c>
      <c r="M71" s="96" t="s">
        <v>163</v>
      </c>
    </row>
    <row r="72" spans="7:13" x14ac:dyDescent="0.25">
      <c r="G72" s="100" t="s">
        <v>164</v>
      </c>
      <c r="H72" s="119">
        <v>327.51903504109993</v>
      </c>
      <c r="I72" s="102" t="s">
        <v>162</v>
      </c>
      <c r="J72" s="122"/>
      <c r="K72" s="100" t="s">
        <v>164</v>
      </c>
      <c r="L72" s="119">
        <v>33.397640033597021</v>
      </c>
      <c r="M72" s="102" t="s">
        <v>162</v>
      </c>
    </row>
    <row r="73" spans="7:13" x14ac:dyDescent="0.25">
      <c r="G73" s="103" t="s">
        <v>141</v>
      </c>
      <c r="H73" s="104">
        <v>2.1111385735554897</v>
      </c>
      <c r="I73" s="105" t="s">
        <v>165</v>
      </c>
      <c r="J73" s="122"/>
      <c r="K73" s="103" t="s">
        <v>141</v>
      </c>
      <c r="L73" s="104">
        <v>2.1111385735554897</v>
      </c>
      <c r="M73" s="105" t="s">
        <v>165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07"/>
  <sheetViews>
    <sheetView tabSelected="1" zoomScale="71" zoomScaleNormal="71" workbookViewId="0">
      <pane xSplit="2" ySplit="3" topLeftCell="C4" activePane="bottomRight" state="frozen"/>
      <selection pane="topRight" activeCell="C1" sqref="C1"/>
      <selection pane="bottomLeft" activeCell="A3" sqref="A3"/>
      <selection pane="bottomRight" activeCell="O9" sqref="O9"/>
    </sheetView>
  </sheetViews>
  <sheetFormatPr baseColWidth="10" defaultRowHeight="15" x14ac:dyDescent="0.25"/>
  <cols>
    <col min="1" max="1" width="11.42578125" style="90"/>
    <col min="2" max="2" width="11.42578125" style="19"/>
    <col min="3" max="4" width="8" style="122" customWidth="1"/>
    <col min="5" max="5" width="11.42578125" style="122"/>
    <col min="6" max="6" width="8.28515625" style="122" customWidth="1"/>
    <col min="7" max="7" width="24.42578125" style="122" customWidth="1"/>
    <col min="8" max="8" width="9.42578125" style="122" customWidth="1"/>
    <col min="9" max="9" width="6.7109375" style="122" customWidth="1"/>
    <col min="10" max="11" width="8" style="122" customWidth="1"/>
    <col min="12" max="12" width="9" style="122" customWidth="1"/>
    <col min="13" max="13" width="7.5703125" style="122" customWidth="1"/>
    <col min="14" max="14" width="6.5703125" style="122" customWidth="1"/>
    <col min="15" max="16" width="8.5703125" style="122" customWidth="1"/>
    <col min="17" max="17" width="12.42578125" style="122" customWidth="1"/>
    <col min="18" max="18" width="6.140625" style="122" customWidth="1"/>
    <col min="19" max="19" width="6.85546875" style="122" customWidth="1"/>
    <col min="20" max="20" width="8.7109375" style="122" customWidth="1"/>
    <col min="21" max="21" width="9.5703125" style="122" customWidth="1"/>
    <col min="22" max="22" width="2.85546875" style="153" customWidth="1"/>
    <col min="23" max="24" width="11.42578125" style="122"/>
    <col min="25" max="25" width="10.28515625" style="122" customWidth="1"/>
    <col min="26" max="16384" width="11.42578125" style="122"/>
  </cols>
  <sheetData>
    <row r="1" spans="1:35" x14ac:dyDescent="0.25">
      <c r="A1" s="152" t="s">
        <v>271</v>
      </c>
      <c r="W1" s="120" t="s">
        <v>179</v>
      </c>
      <c r="X1" s="154">
        <f>+LOG!C2</f>
        <v>56.5</v>
      </c>
      <c r="Y1" s="121" t="s">
        <v>180</v>
      </c>
      <c r="Z1" s="154">
        <f>+'prueba propulsante'!D33</f>
        <v>55.191250000000004</v>
      </c>
      <c r="AA1" s="121" t="s">
        <v>197</v>
      </c>
      <c r="AB1" s="155">
        <v>7</v>
      </c>
      <c r="AC1" s="121" t="s">
        <v>206</v>
      </c>
      <c r="AD1" s="156">
        <f>+LOG!D2</f>
        <v>19</v>
      </c>
      <c r="AE1" s="121" t="s">
        <v>207</v>
      </c>
      <c r="AF1" s="122">
        <f>+PI()*(AD1/2000)^2</f>
        <v>2.835287369864788E-4</v>
      </c>
      <c r="AG1" s="121" t="s">
        <v>208</v>
      </c>
      <c r="AH1" s="122">
        <v>101325</v>
      </c>
    </row>
    <row r="2" spans="1:35" x14ac:dyDescent="0.25">
      <c r="A2" s="152"/>
      <c r="J2" s="221"/>
      <c r="W2" s="121" t="s">
        <v>178</v>
      </c>
      <c r="X2" s="174" t="str">
        <f>+LOG!G2</f>
        <v>25</v>
      </c>
      <c r="Y2" s="121" t="s">
        <v>190</v>
      </c>
      <c r="Z2" s="154">
        <f>'prueba propulsante'!H34</f>
        <v>1683.2401084338778</v>
      </c>
      <c r="AA2" s="121" t="s">
        <v>199</v>
      </c>
      <c r="AB2" s="157">
        <f>+'prueba propulsante'!F33/1000</f>
        <v>0.74926308571428568</v>
      </c>
      <c r="AC2" s="121" t="s">
        <v>209</v>
      </c>
      <c r="AD2" s="173">
        <v>41.8</v>
      </c>
      <c r="AE2" s="121" t="s">
        <v>210</v>
      </c>
      <c r="AF2" s="122">
        <f>+PI()*(AD2/2000)^2</f>
        <v>1.3722790870145574E-3</v>
      </c>
      <c r="AG2" s="18"/>
      <c r="AH2" s="158"/>
    </row>
    <row r="3" spans="1:35" ht="15.75" thickBot="1" x14ac:dyDescent="0.3">
      <c r="A3" s="18" t="s">
        <v>174</v>
      </c>
      <c r="B3" s="159" t="s">
        <v>211</v>
      </c>
      <c r="C3" s="18" t="s">
        <v>174</v>
      </c>
      <c r="D3" s="159" t="s">
        <v>215</v>
      </c>
      <c r="E3" s="18" t="s">
        <v>167</v>
      </c>
      <c r="F3" s="121"/>
      <c r="W3" s="145" t="s">
        <v>212</v>
      </c>
      <c r="X3" s="144" t="s">
        <v>213</v>
      </c>
      <c r="Y3" s="145" t="s">
        <v>191</v>
      </c>
      <c r="Z3" s="145" t="s">
        <v>189</v>
      </c>
      <c r="AA3" s="145" t="s">
        <v>181</v>
      </c>
      <c r="AB3" s="145" t="s">
        <v>192</v>
      </c>
      <c r="AC3" s="145" t="s">
        <v>193</v>
      </c>
      <c r="AD3" s="145" t="s">
        <v>194</v>
      </c>
      <c r="AE3" s="145" t="s">
        <v>195</v>
      </c>
      <c r="AF3" s="145" t="s">
        <v>200</v>
      </c>
      <c r="AG3" s="145" t="s">
        <v>196</v>
      </c>
      <c r="AH3" s="145" t="s">
        <v>198</v>
      </c>
      <c r="AI3" s="90" t="s">
        <v>201</v>
      </c>
    </row>
    <row r="4" spans="1:35" x14ac:dyDescent="0.25">
      <c r="A4" s="90">
        <v>0</v>
      </c>
      <c r="B4" s="160">
        <v>0.12798763532778412</v>
      </c>
      <c r="C4" s="195">
        <v>1</v>
      </c>
      <c r="D4" s="122">
        <v>0</v>
      </c>
      <c r="E4" s="161">
        <v>0</v>
      </c>
      <c r="F4" s="160"/>
      <c r="G4" s="162" t="s">
        <v>246</v>
      </c>
      <c r="H4" s="163">
        <f>+A10043-A1346</f>
        <v>3.4788000000000001</v>
      </c>
      <c r="W4" s="146">
        <f>+X4/1000000*101325</f>
        <v>0.10156428559319501</v>
      </c>
      <c r="X4" s="164">
        <v>1.002361565193141</v>
      </c>
      <c r="Z4" s="122">
        <f>IF(AND(W4&lt;=$S$56,W4&gt;$Q$56),$T$56,IF(AND(W4&lt;=$S$57,W4&gt;$Q$57),$T$57,IF(AND(W4&lt;=$S$58,W4&gt;$Q$58),$T$58,IF(AND(W4&lt;=$S$59,W4&gt;$Q$59),$T$59,IF(AND(W4&lt;=$S$60,W4&gt;$Q$60),$T$60,"Valor no encontrado para Po")))))</f>
        <v>8.8754449677853557</v>
      </c>
      <c r="AA4" s="122">
        <f>IF(AND(W4&lt;=$S$56,W4&gt;$Q$56),$U$56,IF(AND(W4&lt;=$S$57,W4&gt;$Q$57),$U$57,IF(AND(W4&lt;=$S$58,W4&gt;$Q$58),$U$58,IF(AND(W4&lt;=$S$59,W4&gt;$Q$59),$U$59,IF(AND(W4&lt;=$S$60,W4&gt;$Q$60),$U$60,"Valor no encontrado para Po")))))</f>
        <v>0.61929999999999996</v>
      </c>
      <c r="AB4" s="122">
        <v>0</v>
      </c>
      <c r="AC4" s="122">
        <v>0</v>
      </c>
      <c r="AD4" s="122">
        <f t="shared" ref="AD4:AD67" si="0">2*$AB$1*PI()*((AC4+$X$2/2)*(2*AC4-$Z$1)+(AC4+$X$2/2)^2-($X$1/2)^2)*AB4</f>
        <v>0</v>
      </c>
      <c r="AE4" s="122">
        <f t="shared" ref="AE4:AE67" si="1">-AD4*0.000000001*$Z$2</f>
        <v>0</v>
      </c>
      <c r="AF4" s="122">
        <v>0</v>
      </c>
      <c r="AG4" s="122">
        <v>0</v>
      </c>
      <c r="AH4" s="87">
        <f>+$AB$2</f>
        <v>0.74926308571428568</v>
      </c>
      <c r="AI4" s="122">
        <f t="shared" ref="AI4" si="2">B4*9.81/(W4*1000000*$AF$1)</f>
        <v>4.3601248102707386E-2</v>
      </c>
    </row>
    <row r="5" spans="1:35" x14ac:dyDescent="0.25">
      <c r="A5" s="90">
        <v>4.0000000000000002E-4</v>
      </c>
      <c r="B5" s="160">
        <v>1.1252421119064049</v>
      </c>
      <c r="C5" s="195">
        <v>1.0444101599790359</v>
      </c>
      <c r="D5" s="122">
        <v>40.481883488650354</v>
      </c>
      <c r="E5" s="147">
        <f t="shared" ref="E5:E36" si="3">+(B4+B5)/2*(A5-A4)</f>
        <v>2.506459494468378E-4</v>
      </c>
      <c r="F5" s="160"/>
      <c r="G5" s="165" t="s">
        <v>169</v>
      </c>
      <c r="H5" s="166">
        <f>MAX(B:B)</f>
        <v>23.812781454070024</v>
      </c>
      <c r="J5" s="7"/>
      <c r="W5" s="146">
        <f t="shared" ref="W5:W68" si="4">+X5/1000000*101325</f>
        <v>0.11651497527207504</v>
      </c>
      <c r="X5" s="164">
        <v>1.1499134001685176</v>
      </c>
      <c r="Y5" s="147">
        <f>+A5-A4</f>
        <v>4.0000000000000002E-4</v>
      </c>
      <c r="Z5" s="122">
        <f>IF(AND(W5&lt;=$S$56,W5&gt;$Q$56),$T$56,IF(AND(W5&lt;=$S$57,W5&gt;$Q$57),$T$57,IF(AND(W5&lt;=$S$58,W5&gt;$Q$58),$T$58,IF(AND(W5&lt;=$S$59,W5&gt;$Q$59),$T$59,IF(AND(W5&lt;=$S$60,W5&gt;$Q$60),$T$60,"Valor no encontrado para Po")))))</f>
        <v>8.8754449677853557</v>
      </c>
      <c r="AA5" s="122">
        <f>IF(AND(W5&lt;=$S$56,W5&gt;$Q$56),$U$56,IF(AND(W5&lt;=$S$57,W5&gt;$Q$57),$U$57,IF(AND(W5&lt;=$S$58,W5&gt;$Q$58),$U$58,IF(AND(W5&lt;=$S$59,W5&gt;$Q$59),$U$59,IF(AND(W5&lt;=$S$60,W5&gt;$Q$60),$U$60,"Valor no encontrado para Po")))))</f>
        <v>0.61929999999999996</v>
      </c>
      <c r="AB5" s="122">
        <f t="shared" ref="AB5:AB68" si="5">IF(OR(AC4&gt;=($X$1-$X$2)/2,AC4&gt;=$Z$1/2),0,Z5*W5^AA5*Y5)</f>
        <v>9.3769228532240856E-4</v>
      </c>
      <c r="AC5" s="122">
        <f>+AC4+AB5</f>
        <v>9.3769228532240856E-4</v>
      </c>
      <c r="AD5" s="122">
        <f t="shared" si="0"/>
        <v>-54.922115461168715</v>
      </c>
      <c r="AE5" s="122">
        <f t="shared" si="1"/>
        <v>9.2447107584275586E-5</v>
      </c>
      <c r="AF5" s="122">
        <f>+AF4+AE5</f>
        <v>9.2447107584275586E-5</v>
      </c>
      <c r="AG5" s="122">
        <f>+AE5/Y5</f>
        <v>0.23111776896068895</v>
      </c>
      <c r="AH5" s="87">
        <f>+AH4-AE5</f>
        <v>0.74917063860670141</v>
      </c>
      <c r="AI5" s="122" t="e">
        <f>#REF!*9.81/(W5*1000000*$AF$1)</f>
        <v>#REF!</v>
      </c>
    </row>
    <row r="6" spans="1:35" x14ac:dyDescent="0.25">
      <c r="A6" s="90">
        <v>8.0000000000000004E-4</v>
      </c>
      <c r="B6" s="160">
        <v>0.12798763532778412</v>
      </c>
      <c r="C6" s="195">
        <v>1.0469179817439762</v>
      </c>
      <c r="D6" s="122">
        <v>40.504379565413785</v>
      </c>
      <c r="E6" s="147">
        <f t="shared" si="3"/>
        <v>2.506459494468378E-4</v>
      </c>
      <c r="F6" s="160"/>
      <c r="G6" s="165" t="s">
        <v>175</v>
      </c>
      <c r="H6" s="167">
        <f>AVERAGE(B3815:B4116)</f>
        <v>22.100607791467205</v>
      </c>
      <c r="J6" s="7"/>
      <c r="W6" s="146">
        <f t="shared" si="4"/>
        <v>0.10156435124060233</v>
      </c>
      <c r="X6" s="164">
        <v>1.0023622130826777</v>
      </c>
      <c r="Y6" s="147">
        <f t="shared" ref="Y6:Y69" si="6">+A6-A5</f>
        <v>4.0000000000000002E-4</v>
      </c>
      <c r="Z6" s="122">
        <f t="shared" ref="Z6:Z69" si="7">IF(AND(W6&lt;=$S$56,W6&gt;$Q$56),$T$56,IF(AND(W6&lt;=$S$57,W6&gt;$Q$57),$T$57,IF(AND(W6&lt;=$S$58,W6&gt;$Q$58),$T$58,IF(AND(W6&lt;=$S$59,W6&gt;$Q$59),$T$59,IF(AND(W6&lt;=$S$60,W6&gt;$Q$60),$T$60,"Valor no encontrado para Po")))))</f>
        <v>8.8754449677853557</v>
      </c>
      <c r="AA6" s="122">
        <f t="shared" ref="AA6:AA69" si="8">IF(AND(W6&lt;=$S$56,W6&gt;$Q$56),$U$56,IF(AND(W6&lt;=$S$57,W6&gt;$Q$57),$U$57,IF(AND(W6&lt;=$S$58,W6&gt;$Q$58),$U$58,IF(AND(W6&lt;=$S$59,W6&gt;$Q$59),$U$59,IF(AND(W6&lt;=$S$60,W6&gt;$Q$60),$U$60,"Valor no encontrado para Po")))))</f>
        <v>0.61929999999999996</v>
      </c>
      <c r="AB6" s="122">
        <f t="shared" si="5"/>
        <v>8.6124162781238227E-4</v>
      </c>
      <c r="AC6" s="122">
        <f t="shared" ref="AC6:AC69" si="9">+AC5+AB6</f>
        <v>1.7989339131347908E-3</v>
      </c>
      <c r="AD6" s="122">
        <f t="shared" si="0"/>
        <v>-50.444449011141252</v>
      </c>
      <c r="AE6" s="122">
        <f t="shared" si="1"/>
        <v>8.491011982340063E-5</v>
      </c>
      <c r="AF6" s="122">
        <f t="shared" ref="AF6:AF69" si="10">+AF5+AE6</f>
        <v>1.7735722740767622E-4</v>
      </c>
      <c r="AG6" s="122">
        <f t="shared" ref="AG6:AG69" si="11">+AE6/Y6</f>
        <v>0.21227529955850158</v>
      </c>
      <c r="AH6" s="87">
        <f t="shared" ref="AH6:AH69" si="12">+AH5-AE6</f>
        <v>0.74908572848687804</v>
      </c>
      <c r="AI6" s="122" t="e">
        <f>#REF!*9.81/(W6*1000000*$AF$1)</f>
        <v>#REF!</v>
      </c>
    </row>
    <row r="7" spans="1:35" x14ac:dyDescent="0.25">
      <c r="A7" s="90">
        <v>1.1999999999999999E-3</v>
      </c>
      <c r="B7" s="160">
        <v>0.12798763532778412</v>
      </c>
      <c r="C7" s="195">
        <v>1.0494258148149842</v>
      </c>
      <c r="D7" s="122">
        <v>40.519209388793627</v>
      </c>
      <c r="E7" s="147">
        <f t="shared" si="3"/>
        <v>5.1195054131113627E-5</v>
      </c>
      <c r="F7" s="160"/>
      <c r="G7" s="165" t="s">
        <v>214</v>
      </c>
      <c r="H7" s="167">
        <f>MAX(X$4:X$9474)</f>
        <v>6.9183698645841964</v>
      </c>
      <c r="J7" s="7"/>
      <c r="W7" s="146">
        <f t="shared" si="4"/>
        <v>0.10156435124060233</v>
      </c>
      <c r="X7" s="164">
        <v>1.0023622130826777</v>
      </c>
      <c r="Y7" s="147">
        <f t="shared" si="6"/>
        <v>3.9999999999999986E-4</v>
      </c>
      <c r="Z7" s="122">
        <f t="shared" si="7"/>
        <v>8.8754449677853557</v>
      </c>
      <c r="AA7" s="122">
        <f t="shared" si="8"/>
        <v>0.61929999999999996</v>
      </c>
      <c r="AB7" s="122">
        <f t="shared" si="5"/>
        <v>8.6124162781238195E-4</v>
      </c>
      <c r="AC7" s="122">
        <f t="shared" si="9"/>
        <v>2.6601755409471728E-3</v>
      </c>
      <c r="AD7" s="122">
        <f t="shared" si="0"/>
        <v>-50.444617930452189</v>
      </c>
      <c r="AE7" s="122">
        <f t="shared" si="1"/>
        <v>8.4910404155159885E-5</v>
      </c>
      <c r="AF7" s="122">
        <f t="shared" si="10"/>
        <v>2.622676315628361E-4</v>
      </c>
      <c r="AG7" s="122">
        <f t="shared" si="11"/>
        <v>0.21227601038789978</v>
      </c>
      <c r="AH7" s="87">
        <f t="shared" si="12"/>
        <v>0.7490008180827229</v>
      </c>
      <c r="AI7" s="122" t="e">
        <f>#REF!*9.81/(W7*1000000*$AF$1)</f>
        <v>#REF!</v>
      </c>
    </row>
    <row r="8" spans="1:35" x14ac:dyDescent="0.25">
      <c r="A8" s="90">
        <v>1.6000000000000001E-3</v>
      </c>
      <c r="B8" s="160">
        <v>0.12798763532778412</v>
      </c>
      <c r="C8" s="195">
        <v>1.0519336553359828</v>
      </c>
      <c r="D8" s="122">
        <v>40.529056396186412</v>
      </c>
      <c r="E8" s="147">
        <f t="shared" si="3"/>
        <v>5.1195054131113675E-5</v>
      </c>
      <c r="F8" s="160"/>
      <c r="G8" s="165" t="s">
        <v>170</v>
      </c>
      <c r="H8" s="166">
        <f>SUM(E:E)*9.81</f>
        <v>507.67329285353168</v>
      </c>
      <c r="J8" s="7"/>
      <c r="M8" s="172"/>
      <c r="W8" s="146">
        <f t="shared" si="4"/>
        <v>0.10156435124060233</v>
      </c>
      <c r="X8" s="164">
        <v>1.0023622130826777</v>
      </c>
      <c r="Y8" s="147">
        <f t="shared" si="6"/>
        <v>4.0000000000000018E-4</v>
      </c>
      <c r="Z8" s="122">
        <f t="shared" si="7"/>
        <v>8.8754449677853557</v>
      </c>
      <c r="AA8" s="122">
        <f t="shared" si="8"/>
        <v>0.61929999999999996</v>
      </c>
      <c r="AB8" s="122">
        <f t="shared" si="5"/>
        <v>8.612416278123826E-4</v>
      </c>
      <c r="AC8" s="122">
        <f t="shared" si="9"/>
        <v>3.5214171687595556E-3</v>
      </c>
      <c r="AD8" s="122">
        <f t="shared" si="0"/>
        <v>-50.444786681183892</v>
      </c>
      <c r="AE8" s="122">
        <f t="shared" si="1"/>
        <v>8.4910688203159809E-5</v>
      </c>
      <c r="AF8" s="122">
        <f t="shared" si="10"/>
        <v>3.4717831976599592E-4</v>
      </c>
      <c r="AG8" s="122">
        <f t="shared" si="11"/>
        <v>0.21227672050789942</v>
      </c>
      <c r="AH8" s="87">
        <f t="shared" si="12"/>
        <v>0.74891590739451974</v>
      </c>
      <c r="AI8" s="122" t="e">
        <f>#REF!*9.81/(W8*1000000*$AF$1)</f>
        <v>#REF!</v>
      </c>
    </row>
    <row r="9" spans="1:35" x14ac:dyDescent="0.25">
      <c r="A9" s="90">
        <v>2E-3</v>
      </c>
      <c r="B9" s="160">
        <v>0.12798763532778412</v>
      </c>
      <c r="C9" s="195">
        <v>1.0544415008023849</v>
      </c>
      <c r="D9" s="122">
        <v>40.535655234881538</v>
      </c>
      <c r="E9" s="147">
        <f t="shared" si="3"/>
        <v>5.1195054131113647E-5</v>
      </c>
      <c r="F9" s="160"/>
      <c r="G9" s="165" t="s">
        <v>171</v>
      </c>
      <c r="H9" s="166">
        <f>+H8/(LOG!L2/1000*9.81)</f>
        <v>69.068650907327708</v>
      </c>
      <c r="J9" s="7"/>
      <c r="L9" s="79"/>
      <c r="M9" s="172"/>
      <c r="W9" s="146">
        <f t="shared" si="4"/>
        <v>0.10156435124060233</v>
      </c>
      <c r="X9" s="164">
        <v>1.0023622130826777</v>
      </c>
      <c r="Y9" s="147">
        <f t="shared" si="6"/>
        <v>3.9999999999999996E-4</v>
      </c>
      <c r="Z9" s="122">
        <f t="shared" si="7"/>
        <v>8.8754449677853557</v>
      </c>
      <c r="AA9" s="122">
        <f t="shared" si="8"/>
        <v>0.61929999999999996</v>
      </c>
      <c r="AB9" s="122">
        <f t="shared" si="5"/>
        <v>8.6124162781238216E-4</v>
      </c>
      <c r="AC9" s="122">
        <f t="shared" si="9"/>
        <v>4.382658796571938E-3</v>
      </c>
      <c r="AD9" s="122">
        <f t="shared" si="0"/>
        <v>-50.444955263336247</v>
      </c>
      <c r="AE9" s="122">
        <f t="shared" si="1"/>
        <v>8.4910971967400227E-5</v>
      </c>
      <c r="AF9" s="122">
        <f t="shared" si="10"/>
        <v>4.3208929173339615E-4</v>
      </c>
      <c r="AG9" s="122">
        <f t="shared" si="11"/>
        <v>0.2122774299185006</v>
      </c>
      <c r="AH9" s="87">
        <f t="shared" si="12"/>
        <v>0.74883099642255235</v>
      </c>
      <c r="AI9" s="122" t="e">
        <f>#REF!*9.81/(W9*1000000*$AF$1)</f>
        <v>#REF!</v>
      </c>
    </row>
    <row r="10" spans="1:35" x14ac:dyDescent="0.25">
      <c r="A10" s="90">
        <v>2.3999999999999998E-3</v>
      </c>
      <c r="B10" s="160">
        <v>0.12798763532778412</v>
      </c>
      <c r="C10" s="195">
        <v>1.0569493495822604</v>
      </c>
      <c r="D10" s="122">
        <v>40.540127739914972</v>
      </c>
      <c r="E10" s="147">
        <f t="shared" si="3"/>
        <v>5.1195054131113614E-5</v>
      </c>
      <c r="F10" s="160"/>
      <c r="G10" s="168" t="s">
        <v>172</v>
      </c>
      <c r="H10" s="169">
        <f>AVERAGE(B732:B8891)</f>
        <v>15.127868203631881</v>
      </c>
      <c r="J10" s="7"/>
      <c r="W10" s="146">
        <f t="shared" si="4"/>
        <v>0.10156435124060233</v>
      </c>
      <c r="X10" s="164">
        <v>1.0023622130826777</v>
      </c>
      <c r="Y10" s="147">
        <f t="shared" si="6"/>
        <v>3.9999999999999975E-4</v>
      </c>
      <c r="Z10" s="122">
        <f t="shared" si="7"/>
        <v>8.8754449677853557</v>
      </c>
      <c r="AA10" s="122">
        <f t="shared" si="8"/>
        <v>0.61929999999999996</v>
      </c>
      <c r="AB10" s="122">
        <f t="shared" si="5"/>
        <v>8.6124162781238173E-4</v>
      </c>
      <c r="AC10" s="122">
        <f t="shared" si="9"/>
        <v>5.2439004243843195E-3</v>
      </c>
      <c r="AD10" s="122">
        <f t="shared" si="0"/>
        <v>-50.445123676909319</v>
      </c>
      <c r="AE10" s="122">
        <f t="shared" si="1"/>
        <v>8.4911255447881219E-5</v>
      </c>
      <c r="AF10" s="122">
        <f t="shared" si="10"/>
        <v>5.1700054718127738E-4</v>
      </c>
      <c r="AG10" s="122">
        <f t="shared" si="11"/>
        <v>0.21227813861970318</v>
      </c>
      <c r="AH10" s="87">
        <f t="shared" si="12"/>
        <v>0.7487460851671045</v>
      </c>
      <c r="AI10" s="122" t="e">
        <f>#REF!*9.81/(W10*1000000*$AF$1)</f>
        <v>#REF!</v>
      </c>
    </row>
    <row r="11" spans="1:35" ht="15.75" thickBot="1" x14ac:dyDescent="0.3">
      <c r="A11" s="90">
        <v>2.8E-3</v>
      </c>
      <c r="B11" s="160">
        <v>0.12798763532778412</v>
      </c>
      <c r="C11" s="195">
        <v>1.0594572006076304</v>
      </c>
      <c r="D11" s="122">
        <v>40.543199758745402</v>
      </c>
      <c r="E11" s="147">
        <f t="shared" si="3"/>
        <v>5.1195054131113675E-5</v>
      </c>
      <c r="F11" s="160"/>
      <c r="G11" s="170" t="s">
        <v>173</v>
      </c>
      <c r="H11" s="196">
        <f>+H10*9.81</f>
        <v>148.40438707762877</v>
      </c>
      <c r="J11" s="7"/>
      <c r="W11" s="146">
        <f t="shared" si="4"/>
        <v>0.10156435124060233</v>
      </c>
      <c r="X11" s="164">
        <v>1.0023622130826777</v>
      </c>
      <c r="Y11" s="147">
        <f t="shared" si="6"/>
        <v>4.0000000000000018E-4</v>
      </c>
      <c r="Z11" s="122">
        <f t="shared" si="7"/>
        <v>8.8754449677853557</v>
      </c>
      <c r="AA11" s="122">
        <f t="shared" si="8"/>
        <v>0.61929999999999996</v>
      </c>
      <c r="AB11" s="122">
        <f t="shared" si="5"/>
        <v>8.612416278123826E-4</v>
      </c>
      <c r="AC11" s="122">
        <f t="shared" si="9"/>
        <v>6.1051420521967019E-3</v>
      </c>
      <c r="AD11" s="122">
        <f t="shared" si="0"/>
        <v>-50.445291921903198</v>
      </c>
      <c r="AE11" s="122">
        <f t="shared" si="1"/>
        <v>8.4911538644602975E-5</v>
      </c>
      <c r="AF11" s="122">
        <f t="shared" si="10"/>
        <v>6.0191208582588039E-4</v>
      </c>
      <c r="AG11" s="122">
        <f t="shared" si="11"/>
        <v>0.21227884661150734</v>
      </c>
      <c r="AH11" s="87">
        <f t="shared" si="12"/>
        <v>0.74866117362845985</v>
      </c>
      <c r="AI11" s="122" t="e">
        <f>#REF!*9.81/(W11*1000000*$AF$1)</f>
        <v>#REF!</v>
      </c>
    </row>
    <row r="12" spans="1:35" x14ac:dyDescent="0.25">
      <c r="A12" s="90">
        <v>3.2000000000000002E-3</v>
      </c>
      <c r="B12" s="160">
        <v>0.12798763532778412</v>
      </c>
      <c r="C12" s="195">
        <v>1.0619650531752249</v>
      </c>
      <c r="D12" s="122">
        <v>40.545341142638989</v>
      </c>
      <c r="E12" s="147">
        <f t="shared" si="3"/>
        <v>5.1195054131113675E-5</v>
      </c>
      <c r="F12" s="160"/>
      <c r="G12" s="171"/>
      <c r="H12" s="19"/>
      <c r="J12" s="7"/>
      <c r="W12" s="146">
        <f t="shared" si="4"/>
        <v>0.10156435124060233</v>
      </c>
      <c r="X12" s="164">
        <v>1.0023622130826777</v>
      </c>
      <c r="Y12" s="147">
        <f t="shared" si="6"/>
        <v>4.0000000000000018E-4</v>
      </c>
      <c r="Z12" s="122">
        <f t="shared" si="7"/>
        <v>8.8754449677853557</v>
      </c>
      <c r="AA12" s="122">
        <f t="shared" si="8"/>
        <v>0.61929999999999996</v>
      </c>
      <c r="AB12" s="122">
        <f t="shared" si="5"/>
        <v>8.612416278123826E-4</v>
      </c>
      <c r="AC12" s="122">
        <f t="shared" si="9"/>
        <v>6.9663836800090842E-3</v>
      </c>
      <c r="AD12" s="122">
        <f t="shared" si="0"/>
        <v>-50.445459998317737</v>
      </c>
      <c r="AE12" s="122">
        <f t="shared" si="1"/>
        <v>8.4911821557565197E-5</v>
      </c>
      <c r="AF12" s="122">
        <f t="shared" si="10"/>
        <v>6.8682390738344554E-4</v>
      </c>
      <c r="AG12" s="122">
        <f t="shared" si="11"/>
        <v>0.2122795538939129</v>
      </c>
      <c r="AH12" s="87">
        <f t="shared" si="12"/>
        <v>0.74857626180690229</v>
      </c>
      <c r="AI12" s="122" t="e">
        <f>#REF!*9.81/(W12*1000000*$AF$1)</f>
        <v>#REF!</v>
      </c>
    </row>
    <row r="13" spans="1:35" x14ac:dyDescent="0.25">
      <c r="A13" s="90">
        <v>3.5999999999999999E-3</v>
      </c>
      <c r="B13" s="160">
        <v>0.12798763532778412</v>
      </c>
      <c r="C13" s="195">
        <v>1.0644729068177798</v>
      </c>
      <c r="D13" s="122">
        <v>40.546856172045175</v>
      </c>
      <c r="E13" s="147">
        <f t="shared" si="3"/>
        <v>5.1195054131113614E-5</v>
      </c>
      <c r="F13" s="160"/>
      <c r="H13" s="19"/>
      <c r="J13" s="7"/>
      <c r="W13" s="146">
        <f t="shared" si="4"/>
        <v>0.10156435124060233</v>
      </c>
      <c r="X13" s="164">
        <v>1.0023622130826777</v>
      </c>
      <c r="Y13" s="147">
        <f t="shared" si="6"/>
        <v>3.9999999999999975E-4</v>
      </c>
      <c r="Z13" s="122">
        <f t="shared" si="7"/>
        <v>8.8754449677853557</v>
      </c>
      <c r="AA13" s="122">
        <f t="shared" si="8"/>
        <v>0.61929999999999996</v>
      </c>
      <c r="AB13" s="122">
        <f t="shared" si="5"/>
        <v>8.6124162781238173E-4</v>
      </c>
      <c r="AC13" s="122">
        <f t="shared" si="9"/>
        <v>7.8276253078214657E-3</v>
      </c>
      <c r="AD13" s="122">
        <f t="shared" si="0"/>
        <v>-50.445627906152943</v>
      </c>
      <c r="AE13" s="122">
        <f t="shared" si="1"/>
        <v>8.491210418676794E-5</v>
      </c>
      <c r="AF13" s="122">
        <f t="shared" si="10"/>
        <v>7.7173601157021351E-4</v>
      </c>
      <c r="AG13" s="122">
        <f t="shared" si="11"/>
        <v>0.21228026046691997</v>
      </c>
      <c r="AH13" s="87">
        <f t="shared" si="12"/>
        <v>0.74849134970271547</v>
      </c>
      <c r="AI13" s="122" t="e">
        <f>#REF!*9.81/(W13*1000000*$AF$1)</f>
        <v>#REF!</v>
      </c>
    </row>
    <row r="14" spans="1:35" x14ac:dyDescent="0.25">
      <c r="A14" s="90">
        <v>4.0000000000000001E-3</v>
      </c>
      <c r="B14" s="160">
        <v>0.12798763532778412</v>
      </c>
      <c r="C14" s="195">
        <v>1.0669807612208377</v>
      </c>
      <c r="D14" s="122">
        <v>40.547941992145994</v>
      </c>
      <c r="E14" s="147">
        <f t="shared" si="3"/>
        <v>5.1195054131113675E-5</v>
      </c>
      <c r="F14" s="160"/>
      <c r="H14" s="19"/>
      <c r="J14" s="7"/>
      <c r="W14" s="146">
        <f t="shared" si="4"/>
        <v>0.10156435124060233</v>
      </c>
      <c r="X14" s="164">
        <v>1.0023622130826777</v>
      </c>
      <c r="Y14" s="147">
        <f t="shared" si="6"/>
        <v>4.0000000000000018E-4</v>
      </c>
      <c r="Z14" s="122">
        <f t="shared" si="7"/>
        <v>8.8754449677853557</v>
      </c>
      <c r="AA14" s="122">
        <f t="shared" si="8"/>
        <v>0.61929999999999996</v>
      </c>
      <c r="AB14" s="122">
        <f t="shared" si="5"/>
        <v>8.612416278123826E-4</v>
      </c>
      <c r="AC14" s="122">
        <f t="shared" si="9"/>
        <v>8.6888669356338481E-3</v>
      </c>
      <c r="AD14" s="122">
        <f t="shared" si="0"/>
        <v>-50.445795645408964</v>
      </c>
      <c r="AE14" s="122">
        <f t="shared" si="1"/>
        <v>8.4912386532211433E-5</v>
      </c>
      <c r="AF14" s="122">
        <f t="shared" si="10"/>
        <v>8.5664839810242494E-4</v>
      </c>
      <c r="AG14" s="122">
        <f t="shared" si="11"/>
        <v>0.21228096633052848</v>
      </c>
      <c r="AH14" s="87">
        <f t="shared" si="12"/>
        <v>0.74840643731618328</v>
      </c>
      <c r="AI14" s="122" t="e">
        <f>#REF!*9.81/(W14*1000000*$AF$1)</f>
        <v>#REF!</v>
      </c>
    </row>
    <row r="15" spans="1:35" x14ac:dyDescent="0.25">
      <c r="A15" s="90">
        <v>4.4000000000000003E-3</v>
      </c>
      <c r="B15" s="160">
        <v>0.12798763532778412</v>
      </c>
      <c r="C15" s="195">
        <v>1.0694886161689312</v>
      </c>
      <c r="D15" s="122">
        <v>40.548726392812164</v>
      </c>
      <c r="E15" s="147">
        <f t="shared" si="3"/>
        <v>5.1195054131113675E-5</v>
      </c>
      <c r="F15" s="160"/>
      <c r="H15" s="19"/>
      <c r="J15" s="7"/>
      <c r="W15" s="146">
        <f t="shared" si="4"/>
        <v>0.10156435124060233</v>
      </c>
      <c r="X15" s="164">
        <v>1.0023622130826777</v>
      </c>
      <c r="Y15" s="147">
        <f t="shared" si="6"/>
        <v>4.0000000000000018E-4</v>
      </c>
      <c r="Z15" s="122">
        <f t="shared" si="7"/>
        <v>8.8754449677853557</v>
      </c>
      <c r="AA15" s="122">
        <f t="shared" si="8"/>
        <v>0.61929999999999996</v>
      </c>
      <c r="AB15" s="122">
        <f t="shared" si="5"/>
        <v>8.612416278123826E-4</v>
      </c>
      <c r="AC15" s="122">
        <f t="shared" si="9"/>
        <v>9.5501085634462305E-3</v>
      </c>
      <c r="AD15" s="122">
        <f t="shared" si="0"/>
        <v>-50.445963216085673</v>
      </c>
      <c r="AE15" s="122">
        <f t="shared" si="1"/>
        <v>8.491266859389546E-5</v>
      </c>
      <c r="AF15" s="122">
        <f t="shared" si="10"/>
        <v>9.4156106669632039E-4</v>
      </c>
      <c r="AG15" s="122">
        <f t="shared" si="11"/>
        <v>0.21228167148473856</v>
      </c>
      <c r="AH15" s="87">
        <f t="shared" si="12"/>
        <v>0.74832152464758939</v>
      </c>
      <c r="AI15" s="122" t="e">
        <f>#REF!*9.81/(W15*1000000*$AF$1)</f>
        <v>#REF!</v>
      </c>
    </row>
    <row r="16" spans="1:35" x14ac:dyDescent="0.25">
      <c r="A16" s="90">
        <v>4.7999999999999996E-3</v>
      </c>
      <c r="B16" s="160">
        <v>0.12798763532778412</v>
      </c>
      <c r="C16" s="195">
        <v>1.0719964715107519</v>
      </c>
      <c r="D16" s="122">
        <v>40.549292245412637</v>
      </c>
      <c r="E16" s="147">
        <f t="shared" si="3"/>
        <v>5.1195054131113559E-5</v>
      </c>
      <c r="F16" s="160"/>
      <c r="J16" s="7"/>
      <c r="W16" s="146">
        <f t="shared" si="4"/>
        <v>0.10156435124060233</v>
      </c>
      <c r="X16" s="164">
        <v>1.0023622130826777</v>
      </c>
      <c r="Y16" s="147">
        <f t="shared" si="6"/>
        <v>3.9999999999999931E-4</v>
      </c>
      <c r="Z16" s="122">
        <f t="shared" si="7"/>
        <v>8.8754449677853557</v>
      </c>
      <c r="AA16" s="122">
        <f t="shared" si="8"/>
        <v>0.61929999999999996</v>
      </c>
      <c r="AB16" s="122">
        <f t="shared" si="5"/>
        <v>8.6124162781238075E-4</v>
      </c>
      <c r="AC16" s="122">
        <f t="shared" si="9"/>
        <v>1.0411350191258611E-2</v>
      </c>
      <c r="AD16" s="122">
        <f t="shared" si="0"/>
        <v>-50.44613061818297</v>
      </c>
      <c r="AE16" s="122">
        <f t="shared" si="1"/>
        <v>8.4912950371819872E-5</v>
      </c>
      <c r="AF16" s="122">
        <f t="shared" si="10"/>
        <v>1.0264740170681402E-3</v>
      </c>
      <c r="AG16" s="122">
        <f t="shared" si="11"/>
        <v>0.21228237592955004</v>
      </c>
      <c r="AH16" s="87">
        <f t="shared" si="12"/>
        <v>0.74823661169721756</v>
      </c>
      <c r="AI16" s="122" t="e">
        <f>#REF!*9.81/(W16*1000000*$AF$1)</f>
        <v>#REF!</v>
      </c>
    </row>
    <row r="17" spans="1:35" x14ac:dyDescent="0.25">
      <c r="A17" s="90">
        <v>5.1999999999999998E-3</v>
      </c>
      <c r="B17" s="160">
        <v>0.12798763532778412</v>
      </c>
      <c r="C17" s="195">
        <v>1.0745043271365964</v>
      </c>
      <c r="D17" s="122">
        <v>40.549693316253268</v>
      </c>
      <c r="E17" s="147">
        <f t="shared" si="3"/>
        <v>5.1195054131113675E-5</v>
      </c>
      <c r="F17" s="160"/>
      <c r="J17" s="7"/>
      <c r="W17" s="146">
        <f t="shared" si="4"/>
        <v>0.10156435124060233</v>
      </c>
      <c r="X17" s="164">
        <v>1.0023622130826777</v>
      </c>
      <c r="Y17" s="147">
        <f t="shared" si="6"/>
        <v>4.0000000000000018E-4</v>
      </c>
      <c r="Z17" s="122">
        <f t="shared" si="7"/>
        <v>8.8754449677853557</v>
      </c>
      <c r="AA17" s="122">
        <f t="shared" si="8"/>
        <v>0.61929999999999996</v>
      </c>
      <c r="AB17" s="122">
        <f t="shared" si="5"/>
        <v>8.612416278123826E-4</v>
      </c>
      <c r="AC17" s="122">
        <f t="shared" si="9"/>
        <v>1.1272591819070994E-2</v>
      </c>
      <c r="AD17" s="122">
        <f t="shared" si="0"/>
        <v>-50.446297851701203</v>
      </c>
      <c r="AE17" s="122">
        <f t="shared" si="1"/>
        <v>8.4913231865985225E-5</v>
      </c>
      <c r="AF17" s="122">
        <f t="shared" si="10"/>
        <v>1.1113872489341254E-3</v>
      </c>
      <c r="AG17" s="122">
        <f t="shared" si="11"/>
        <v>0.21228307966496296</v>
      </c>
      <c r="AH17" s="87">
        <f t="shared" si="12"/>
        <v>0.74815169846535157</v>
      </c>
      <c r="AI17" s="122" t="e">
        <f>#REF!*9.81/(W17*1000000*$AF$1)</f>
        <v>#REF!</v>
      </c>
    </row>
    <row r="18" spans="1:35" x14ac:dyDescent="0.25">
      <c r="A18" s="90">
        <v>5.5999999999999999E-3</v>
      </c>
      <c r="B18" s="160">
        <v>0.12798763532778412</v>
      </c>
      <c r="C18" s="195">
        <v>1.0770121829637516</v>
      </c>
      <c r="D18" s="122">
        <v>40.549964504330035</v>
      </c>
      <c r="E18" s="147">
        <f t="shared" si="3"/>
        <v>5.1195054131113675E-5</v>
      </c>
      <c r="F18" s="160"/>
      <c r="J18" s="7"/>
      <c r="W18" s="146">
        <f t="shared" si="4"/>
        <v>0.10156435124060233</v>
      </c>
      <c r="X18" s="164">
        <v>1.0023622130826777</v>
      </c>
      <c r="Y18" s="147">
        <f t="shared" si="6"/>
        <v>4.0000000000000018E-4</v>
      </c>
      <c r="Z18" s="122">
        <f t="shared" si="7"/>
        <v>8.8754449677853557</v>
      </c>
      <c r="AA18" s="122">
        <f t="shared" si="8"/>
        <v>0.61929999999999996</v>
      </c>
      <c r="AB18" s="122">
        <f t="shared" si="5"/>
        <v>8.612416278123826E-4</v>
      </c>
      <c r="AC18" s="122">
        <f t="shared" si="9"/>
        <v>1.2133833446883376E-2</v>
      </c>
      <c r="AD18" s="122">
        <f t="shared" si="0"/>
        <v>-50.446464916640068</v>
      </c>
      <c r="AE18" s="122">
        <f t="shared" si="1"/>
        <v>8.4913513076391044E-5</v>
      </c>
      <c r="AF18" s="122">
        <f t="shared" si="10"/>
        <v>1.1963007620105165E-3</v>
      </c>
      <c r="AG18" s="122">
        <f t="shared" si="11"/>
        <v>0.2122837826909775</v>
      </c>
      <c r="AH18" s="87">
        <f t="shared" si="12"/>
        <v>0.74806678495227519</v>
      </c>
      <c r="AI18" s="122" t="e">
        <f>#REF!*9.81/(W18*1000000*$AF$1)</f>
        <v>#REF!</v>
      </c>
    </row>
    <row r="19" spans="1:35" x14ac:dyDescent="0.25">
      <c r="A19" s="90">
        <v>6.0000000000000001E-3</v>
      </c>
      <c r="B19" s="160">
        <v>0.12798763532778412</v>
      </c>
      <c r="C19" s="195">
        <v>1.0795200389270243</v>
      </c>
      <c r="D19" s="122">
        <v>40.550128472380315</v>
      </c>
      <c r="E19" s="147">
        <f t="shared" si="3"/>
        <v>5.1195054131113675E-5</v>
      </c>
      <c r="F19" s="160"/>
      <c r="J19" s="7"/>
      <c r="W19" s="146">
        <f t="shared" si="4"/>
        <v>0.10156435124060233</v>
      </c>
      <c r="X19" s="164">
        <v>1.0023622130826777</v>
      </c>
      <c r="Y19" s="147">
        <f t="shared" si="6"/>
        <v>4.0000000000000018E-4</v>
      </c>
      <c r="Z19" s="122">
        <f t="shared" si="7"/>
        <v>8.8754449677853557</v>
      </c>
      <c r="AA19" s="122">
        <f t="shared" si="8"/>
        <v>0.61929999999999996</v>
      </c>
      <c r="AB19" s="122">
        <f t="shared" si="5"/>
        <v>8.612416278123826E-4</v>
      </c>
      <c r="AC19" s="122">
        <f t="shared" si="9"/>
        <v>1.2995075074695758E-2</v>
      </c>
      <c r="AD19" s="122">
        <f t="shared" si="0"/>
        <v>-50.446631812999634</v>
      </c>
      <c r="AE19" s="122">
        <f t="shared" si="1"/>
        <v>8.4913794003037423E-5</v>
      </c>
      <c r="AF19" s="122">
        <f t="shared" si="10"/>
        <v>1.2812145560135539E-3</v>
      </c>
      <c r="AG19" s="122">
        <f t="shared" si="11"/>
        <v>0.21228448500759345</v>
      </c>
      <c r="AH19" s="87">
        <f t="shared" si="12"/>
        <v>0.74798187115827219</v>
      </c>
      <c r="AI19" s="122">
        <f t="shared" ref="AI19:AI82" si="13">B5*9.81/(W19*1000000*$AF$1)</f>
        <v>0.38333334825176063</v>
      </c>
    </row>
    <row r="20" spans="1:35" x14ac:dyDescent="0.25">
      <c r="A20" s="90">
        <v>6.4000000000000003E-3</v>
      </c>
      <c r="B20" s="160">
        <v>0.12798763532778412</v>
      </c>
      <c r="C20" s="195">
        <v>1.0820278949725968</v>
      </c>
      <c r="D20" s="122">
        <v>40.550199943809538</v>
      </c>
      <c r="E20" s="147">
        <f t="shared" si="3"/>
        <v>5.1195054131113675E-5</v>
      </c>
      <c r="F20" s="160"/>
      <c r="J20" s="7"/>
      <c r="W20" s="146">
        <f t="shared" si="4"/>
        <v>0.10156435124060233</v>
      </c>
      <c r="X20" s="164">
        <v>1.0023622130826777</v>
      </c>
      <c r="Y20" s="147">
        <f t="shared" si="6"/>
        <v>4.0000000000000018E-4</v>
      </c>
      <c r="Z20" s="122">
        <f t="shared" si="7"/>
        <v>8.8754449677853557</v>
      </c>
      <c r="AA20" s="122">
        <f t="shared" si="8"/>
        <v>0.61929999999999996</v>
      </c>
      <c r="AB20" s="122">
        <f t="shared" si="5"/>
        <v>8.612416278123826E-4</v>
      </c>
      <c r="AC20" s="122">
        <f t="shared" si="9"/>
        <v>1.3856316702508141E-2</v>
      </c>
      <c r="AD20" s="122">
        <f t="shared" si="0"/>
        <v>-50.446798540779923</v>
      </c>
      <c r="AE20" s="122">
        <f t="shared" si="1"/>
        <v>8.4914074645924391E-5</v>
      </c>
      <c r="AF20" s="122">
        <f t="shared" si="10"/>
        <v>1.3661286306594783E-3</v>
      </c>
      <c r="AG20" s="122">
        <f t="shared" si="11"/>
        <v>0.21228518661481088</v>
      </c>
      <c r="AH20" s="87">
        <f t="shared" si="12"/>
        <v>0.74789695708362625</v>
      </c>
      <c r="AI20" s="122">
        <f t="shared" si="13"/>
        <v>4.360121992048737E-2</v>
      </c>
    </row>
    <row r="21" spans="1:35" x14ac:dyDescent="0.25">
      <c r="A21" s="90">
        <v>6.7999999999999996E-3</v>
      </c>
      <c r="B21" s="160">
        <v>0.12798763532778412</v>
      </c>
      <c r="C21" s="195">
        <v>1.0845357510540428</v>
      </c>
      <c r="D21" s="122">
        <v>40.550188488354031</v>
      </c>
      <c r="E21" s="147">
        <f t="shared" si="3"/>
        <v>5.1195054131113559E-5</v>
      </c>
      <c r="F21" s="160"/>
      <c r="J21" s="7"/>
      <c r="W21" s="146">
        <f t="shared" si="4"/>
        <v>0.10156435124060233</v>
      </c>
      <c r="X21" s="164">
        <v>1.0023622130826777</v>
      </c>
      <c r="Y21" s="147">
        <f t="shared" si="6"/>
        <v>3.9999999999999931E-4</v>
      </c>
      <c r="Z21" s="122">
        <f t="shared" si="7"/>
        <v>8.8754449677853557</v>
      </c>
      <c r="AA21" s="122">
        <f t="shared" si="8"/>
        <v>0.61929999999999996</v>
      </c>
      <c r="AB21" s="122">
        <f t="shared" si="5"/>
        <v>8.6124162781238075E-4</v>
      </c>
      <c r="AC21" s="122">
        <f t="shared" si="9"/>
        <v>1.4717558330320521E-2</v>
      </c>
      <c r="AD21" s="122">
        <f t="shared" si="0"/>
        <v>-50.446965099980822</v>
      </c>
      <c r="AE21" s="122">
        <f t="shared" si="1"/>
        <v>8.491435500505177E-5</v>
      </c>
      <c r="AF21" s="122">
        <f t="shared" si="10"/>
        <v>1.4510429856645301E-3</v>
      </c>
      <c r="AG21" s="122">
        <f t="shared" si="11"/>
        <v>0.21228588751262978</v>
      </c>
      <c r="AH21" s="87">
        <f t="shared" si="12"/>
        <v>0.74781204272862123</v>
      </c>
      <c r="AI21" s="122">
        <f t="shared" si="13"/>
        <v>4.360121992048737E-2</v>
      </c>
    </row>
    <row r="22" spans="1:35" x14ac:dyDescent="0.25">
      <c r="A22" s="90">
        <v>7.1999999999999998E-3</v>
      </c>
      <c r="B22" s="160">
        <v>0.12798763532778412</v>
      </c>
      <c r="C22" s="195">
        <v>1.0870436071297391</v>
      </c>
      <c r="D22" s="122">
        <v>40.550100328828833</v>
      </c>
      <c r="E22" s="147">
        <f t="shared" si="3"/>
        <v>5.1195054131113675E-5</v>
      </c>
      <c r="F22" s="160"/>
      <c r="J22" s="7"/>
      <c r="W22" s="146">
        <f t="shared" si="4"/>
        <v>0.10156435124060233</v>
      </c>
      <c r="X22" s="164">
        <v>1.0023622130826777</v>
      </c>
      <c r="Y22" s="147">
        <f t="shared" si="6"/>
        <v>4.0000000000000018E-4</v>
      </c>
      <c r="Z22" s="122">
        <f t="shared" si="7"/>
        <v>8.8754449677853557</v>
      </c>
      <c r="AA22" s="122">
        <f t="shared" si="8"/>
        <v>0.61929999999999996</v>
      </c>
      <c r="AB22" s="122">
        <f t="shared" si="5"/>
        <v>8.612416278123826E-4</v>
      </c>
      <c r="AC22" s="122">
        <f t="shared" si="9"/>
        <v>1.5578799958132904E-2</v>
      </c>
      <c r="AD22" s="122">
        <f t="shared" si="0"/>
        <v>-50.447131490602644</v>
      </c>
      <c r="AE22" s="122">
        <f t="shared" si="1"/>
        <v>8.4914635080420091E-5</v>
      </c>
      <c r="AF22" s="122">
        <f t="shared" si="10"/>
        <v>1.5359576207449501E-3</v>
      </c>
      <c r="AG22" s="122">
        <f t="shared" si="11"/>
        <v>0.21228658770105013</v>
      </c>
      <c r="AH22" s="87">
        <f t="shared" si="12"/>
        <v>0.7477271280935408</v>
      </c>
      <c r="AI22" s="122">
        <f t="shared" si="13"/>
        <v>4.360121992048737E-2</v>
      </c>
    </row>
    <row r="23" spans="1:35" x14ac:dyDescent="0.25">
      <c r="A23" s="90">
        <v>7.6E-3</v>
      </c>
      <c r="B23" s="160">
        <v>0.12798763532778412</v>
      </c>
      <c r="C23" s="195">
        <v>1.0895514631611858</v>
      </c>
      <c r="D23" s="122">
        <v>40.549939513503318</v>
      </c>
      <c r="E23" s="147">
        <f t="shared" si="3"/>
        <v>5.1195054131113675E-5</v>
      </c>
      <c r="F23" s="160"/>
      <c r="J23" s="7"/>
      <c r="W23" s="146">
        <f t="shared" si="4"/>
        <v>0.10156435124060233</v>
      </c>
      <c r="X23" s="164">
        <v>1.0023622130826777</v>
      </c>
      <c r="Y23" s="147">
        <f t="shared" si="6"/>
        <v>4.0000000000000018E-4</v>
      </c>
      <c r="Z23" s="122">
        <f t="shared" si="7"/>
        <v>8.8754449677853557</v>
      </c>
      <c r="AA23" s="122">
        <f t="shared" si="8"/>
        <v>0.61929999999999996</v>
      </c>
      <c r="AB23" s="122">
        <f t="shared" si="5"/>
        <v>8.612416278123826E-4</v>
      </c>
      <c r="AC23" s="122">
        <f t="shared" si="9"/>
        <v>1.6440041585945288E-2</v>
      </c>
      <c r="AD23" s="122">
        <f t="shared" si="0"/>
        <v>-50.447297712645103</v>
      </c>
      <c r="AE23" s="122">
        <f t="shared" si="1"/>
        <v>8.4914914872028863E-5</v>
      </c>
      <c r="AF23" s="122">
        <f t="shared" si="10"/>
        <v>1.6208725356169789E-3</v>
      </c>
      <c r="AG23" s="122">
        <f t="shared" si="11"/>
        <v>0.21228728718007206</v>
      </c>
      <c r="AH23" s="87">
        <f t="shared" si="12"/>
        <v>0.74764221317866875</v>
      </c>
      <c r="AI23" s="122">
        <f t="shared" si="13"/>
        <v>4.360121992048737E-2</v>
      </c>
    </row>
    <row r="24" spans="1:35" x14ac:dyDescent="0.25">
      <c r="A24" s="90">
        <v>8.0000000000000002E-3</v>
      </c>
      <c r="B24" s="160">
        <v>0.12798763532778412</v>
      </c>
      <c r="C24" s="195">
        <v>1.0920593191119148</v>
      </c>
      <c r="D24" s="122">
        <v>40.549708677160737</v>
      </c>
      <c r="E24" s="147">
        <f t="shared" si="3"/>
        <v>5.1195054131113675E-5</v>
      </c>
      <c r="F24" s="160"/>
      <c r="J24" s="7"/>
      <c r="W24" s="146">
        <f t="shared" si="4"/>
        <v>0.10156435124060233</v>
      </c>
      <c r="X24" s="164">
        <v>1.0023622130826777</v>
      </c>
      <c r="Y24" s="147">
        <f t="shared" si="6"/>
        <v>4.0000000000000018E-4</v>
      </c>
      <c r="Z24" s="122">
        <f t="shared" si="7"/>
        <v>8.8754449677853557</v>
      </c>
      <c r="AA24" s="122">
        <f t="shared" si="8"/>
        <v>0.61929999999999996</v>
      </c>
      <c r="AB24" s="122">
        <f t="shared" si="5"/>
        <v>8.612416278123826E-4</v>
      </c>
      <c r="AC24" s="122">
        <f t="shared" si="9"/>
        <v>1.7301283213757672E-2</v>
      </c>
      <c r="AD24" s="122">
        <f t="shared" si="0"/>
        <v>-50.447463766108257</v>
      </c>
      <c r="AE24" s="122">
        <f t="shared" si="1"/>
        <v>8.4915194379878197E-5</v>
      </c>
      <c r="AF24" s="122">
        <f t="shared" si="10"/>
        <v>1.7057877299968571E-3</v>
      </c>
      <c r="AG24" s="122">
        <f t="shared" si="11"/>
        <v>0.21228798594969539</v>
      </c>
      <c r="AH24" s="87">
        <f t="shared" si="12"/>
        <v>0.74755729798428883</v>
      </c>
      <c r="AI24" s="122">
        <f t="shared" si="13"/>
        <v>4.360121992048737E-2</v>
      </c>
    </row>
    <row r="25" spans="1:35" x14ac:dyDescent="0.25">
      <c r="A25" s="90">
        <v>8.3999999999999995E-3</v>
      </c>
      <c r="B25" s="160">
        <v>0.12798763532778412</v>
      </c>
      <c r="C25" s="195">
        <v>1.0945671749467802</v>
      </c>
      <c r="D25" s="122">
        <v>40.549409535397011</v>
      </c>
      <c r="E25" s="147">
        <f t="shared" si="3"/>
        <v>5.1195054131113559E-5</v>
      </c>
      <c r="F25" s="160"/>
      <c r="J25" s="7"/>
      <c r="W25" s="146">
        <f t="shared" si="4"/>
        <v>0.10156435124060233</v>
      </c>
      <c r="X25" s="164">
        <v>1.0023622130826777</v>
      </c>
      <c r="Y25" s="147">
        <f t="shared" si="6"/>
        <v>3.9999999999999931E-4</v>
      </c>
      <c r="Z25" s="122">
        <f t="shared" si="7"/>
        <v>8.8754449677853557</v>
      </c>
      <c r="AA25" s="122">
        <f t="shared" si="8"/>
        <v>0.61929999999999996</v>
      </c>
      <c r="AB25" s="122">
        <f t="shared" si="5"/>
        <v>8.6124162781238075E-4</v>
      </c>
      <c r="AC25" s="122">
        <f t="shared" si="9"/>
        <v>1.8162524841570053E-2</v>
      </c>
      <c r="AD25" s="122">
        <f t="shared" si="0"/>
        <v>-50.447629650992035</v>
      </c>
      <c r="AE25" s="122">
        <f t="shared" si="1"/>
        <v>8.4915473603967942E-5</v>
      </c>
      <c r="AF25" s="122">
        <f t="shared" si="10"/>
        <v>1.790703203600825E-3</v>
      </c>
      <c r="AG25" s="122">
        <f t="shared" si="11"/>
        <v>0.21228868400992021</v>
      </c>
      <c r="AH25" s="87">
        <f t="shared" si="12"/>
        <v>0.74747238251068482</v>
      </c>
      <c r="AI25" s="122">
        <f t="shared" si="13"/>
        <v>4.360121992048737E-2</v>
      </c>
    </row>
    <row r="26" spans="1:35" x14ac:dyDescent="0.25">
      <c r="A26" s="90">
        <v>8.8000000000000005E-3</v>
      </c>
      <c r="B26" s="160">
        <v>1.1252421119064049</v>
      </c>
      <c r="C26" s="195">
        <v>1.0970750306314965</v>
      </c>
      <c r="D26" s="122">
        <v>40.549043205789417</v>
      </c>
      <c r="E26" s="147">
        <f t="shared" si="3"/>
        <v>2.5064594944683845E-4</v>
      </c>
      <c r="F26" s="160"/>
      <c r="J26" s="7"/>
      <c r="W26" s="146">
        <f t="shared" si="4"/>
        <v>0.1165149752866942</v>
      </c>
      <c r="X26" s="164">
        <v>1.1499134003127975</v>
      </c>
      <c r="Y26" s="147">
        <f t="shared" si="6"/>
        <v>4.0000000000000105E-4</v>
      </c>
      <c r="Z26" s="122">
        <f t="shared" si="7"/>
        <v>8.8754449677853557</v>
      </c>
      <c r="AA26" s="122">
        <f t="shared" si="8"/>
        <v>0.61929999999999996</v>
      </c>
      <c r="AB26" s="122">
        <f t="shared" si="5"/>
        <v>9.3769228539527323E-4</v>
      </c>
      <c r="AC26" s="122">
        <f t="shared" si="9"/>
        <v>1.9100217126965326E-2</v>
      </c>
      <c r="AD26" s="122">
        <f t="shared" si="0"/>
        <v>-54.925958975489948</v>
      </c>
      <c r="AE26" s="122">
        <f t="shared" si="1"/>
        <v>9.245357714173843E-5</v>
      </c>
      <c r="AF26" s="122">
        <f t="shared" si="10"/>
        <v>1.8831567807425635E-3</v>
      </c>
      <c r="AG26" s="122">
        <f t="shared" si="11"/>
        <v>0.23113394285434546</v>
      </c>
      <c r="AH26" s="87">
        <f t="shared" si="12"/>
        <v>0.7473799289335431</v>
      </c>
      <c r="AI26" s="122">
        <f t="shared" si="13"/>
        <v>3.8006527518259989E-2</v>
      </c>
    </row>
    <row r="27" spans="1:35" x14ac:dyDescent="0.25">
      <c r="A27" s="90">
        <v>9.1999999999999998E-3</v>
      </c>
      <c r="B27" s="160">
        <v>0.12798763532778412</v>
      </c>
      <c r="C27" s="195">
        <v>1.0995828861323387</v>
      </c>
      <c r="D27" s="122">
        <v>40.548610416674279</v>
      </c>
      <c r="E27" s="147">
        <f t="shared" si="3"/>
        <v>2.5064594944683736E-4</v>
      </c>
      <c r="F27" s="160"/>
      <c r="J27" s="7"/>
      <c r="W27" s="146">
        <f t="shared" si="4"/>
        <v>0.10156435124060159</v>
      </c>
      <c r="X27" s="164">
        <v>1.0023622130826706</v>
      </c>
      <c r="Y27" s="147">
        <f t="shared" si="6"/>
        <v>3.9999999999999931E-4</v>
      </c>
      <c r="Z27" s="122">
        <f t="shared" si="7"/>
        <v>8.8754449677853557</v>
      </c>
      <c r="AA27" s="122">
        <f t="shared" si="8"/>
        <v>0.61929999999999996</v>
      </c>
      <c r="AB27" s="122">
        <f t="shared" si="5"/>
        <v>8.6124162781237685E-4</v>
      </c>
      <c r="AC27" s="122">
        <f t="shared" si="9"/>
        <v>1.9961458754777704E-2</v>
      </c>
      <c r="AD27" s="122">
        <f t="shared" si="0"/>
        <v>-50.447975602208267</v>
      </c>
      <c r="AE27" s="122">
        <f t="shared" si="1"/>
        <v>8.4916055922930672E-5</v>
      </c>
      <c r="AF27" s="122">
        <f t="shared" si="10"/>
        <v>1.9680728366654942E-3</v>
      </c>
      <c r="AG27" s="122">
        <f t="shared" si="11"/>
        <v>0.21229013980732706</v>
      </c>
      <c r="AH27" s="87">
        <f t="shared" si="12"/>
        <v>0.74729501287762012</v>
      </c>
      <c r="AI27" s="122">
        <f t="shared" si="13"/>
        <v>4.3601219920487683E-2</v>
      </c>
    </row>
    <row r="28" spans="1:35" x14ac:dyDescent="0.25">
      <c r="A28" s="90">
        <v>9.5999999999999992E-3</v>
      </c>
      <c r="B28" s="160">
        <v>0.12798763532778412</v>
      </c>
      <c r="C28" s="195">
        <v>1.102090741415946</v>
      </c>
      <c r="D28" s="122">
        <v>40.548111642909198</v>
      </c>
      <c r="E28" s="147">
        <f t="shared" si="3"/>
        <v>5.1195054131113559E-5</v>
      </c>
      <c r="F28" s="160"/>
      <c r="J28" s="7"/>
      <c r="W28" s="146">
        <f t="shared" si="4"/>
        <v>0.10156435124060159</v>
      </c>
      <c r="X28" s="164">
        <v>1.0023622130826706</v>
      </c>
      <c r="Y28" s="147">
        <f t="shared" si="6"/>
        <v>3.9999999999999931E-4</v>
      </c>
      <c r="Z28" s="122">
        <f t="shared" si="7"/>
        <v>8.8754449677853557</v>
      </c>
      <c r="AA28" s="122">
        <f t="shared" si="8"/>
        <v>0.61929999999999996</v>
      </c>
      <c r="AB28" s="122">
        <f t="shared" si="5"/>
        <v>8.6124162781237685E-4</v>
      </c>
      <c r="AC28" s="122">
        <f t="shared" si="9"/>
        <v>2.0822700382590081E-2</v>
      </c>
      <c r="AD28" s="122">
        <f t="shared" si="0"/>
        <v>-50.448140966389857</v>
      </c>
      <c r="AE28" s="122">
        <f t="shared" si="1"/>
        <v>8.4916334270553631E-5</v>
      </c>
      <c r="AF28" s="122">
        <f t="shared" si="10"/>
        <v>2.0529891709360477E-3</v>
      </c>
      <c r="AG28" s="122">
        <f t="shared" si="11"/>
        <v>0.21229083567638443</v>
      </c>
      <c r="AH28" s="87">
        <f t="shared" si="12"/>
        <v>0.74721009654334958</v>
      </c>
      <c r="AI28" s="122">
        <f t="shared" si="13"/>
        <v>4.3601219920487683E-2</v>
      </c>
    </row>
    <row r="29" spans="1:35" x14ac:dyDescent="0.25">
      <c r="A29" s="90">
        <v>0.01</v>
      </c>
      <c r="B29" s="160">
        <v>0.12798763532778412</v>
      </c>
      <c r="C29" s="195">
        <v>1.1045985964491958</v>
      </c>
      <c r="D29" s="122">
        <v>40.547547194236749</v>
      </c>
      <c r="E29" s="147">
        <f t="shared" si="3"/>
        <v>5.1195054131113783E-5</v>
      </c>
      <c r="F29" s="160"/>
      <c r="J29" s="7"/>
      <c r="W29" s="146">
        <f t="shared" si="4"/>
        <v>0.10156435124060159</v>
      </c>
      <c r="X29" s="164">
        <v>1.0023622130826706</v>
      </c>
      <c r="Y29" s="147">
        <f t="shared" si="6"/>
        <v>4.0000000000000105E-4</v>
      </c>
      <c r="Z29" s="122">
        <f t="shared" si="7"/>
        <v>8.8754449677853557</v>
      </c>
      <c r="AA29" s="122">
        <f t="shared" si="8"/>
        <v>0.61929999999999996</v>
      </c>
      <c r="AB29" s="122">
        <f t="shared" si="5"/>
        <v>8.6124162781238054E-4</v>
      </c>
      <c r="AC29" s="122">
        <f t="shared" si="9"/>
        <v>2.1683942010402461E-2</v>
      </c>
      <c r="AD29" s="122">
        <f t="shared" si="0"/>
        <v>-50.448306161992399</v>
      </c>
      <c r="AE29" s="122">
        <f t="shared" si="1"/>
        <v>8.4916612334417558E-5</v>
      </c>
      <c r="AF29" s="122">
        <f t="shared" si="10"/>
        <v>2.1379057832704653E-3</v>
      </c>
      <c r="AG29" s="122">
        <f t="shared" si="11"/>
        <v>0.21229153083604335</v>
      </c>
      <c r="AH29" s="87">
        <f t="shared" si="12"/>
        <v>0.74712517993101513</v>
      </c>
      <c r="AI29" s="122">
        <f t="shared" si="13"/>
        <v>4.3601219920487683E-2</v>
      </c>
    </row>
    <row r="30" spans="1:35" x14ac:dyDescent="0.25">
      <c r="A30" s="90">
        <v>1.04E-2</v>
      </c>
      <c r="B30" s="160">
        <v>0.12798763532778412</v>
      </c>
      <c r="C30" s="195">
        <v>1.1071064511991189</v>
      </c>
      <c r="D30" s="122">
        <v>40.546917272771431</v>
      </c>
      <c r="E30" s="147">
        <f t="shared" si="3"/>
        <v>5.1195054131113559E-5</v>
      </c>
      <c r="F30" s="160"/>
      <c r="J30" s="7"/>
      <c r="W30" s="146">
        <f t="shared" si="4"/>
        <v>0.10156435124060159</v>
      </c>
      <c r="X30" s="164">
        <v>1.0023622130826706</v>
      </c>
      <c r="Y30" s="147">
        <f t="shared" si="6"/>
        <v>3.9999999999999931E-4</v>
      </c>
      <c r="Z30" s="122">
        <f t="shared" si="7"/>
        <v>8.8754449677853557</v>
      </c>
      <c r="AA30" s="122">
        <f t="shared" si="8"/>
        <v>0.61929999999999996</v>
      </c>
      <c r="AB30" s="122">
        <f t="shared" si="5"/>
        <v>8.6124162781237685E-4</v>
      </c>
      <c r="AC30" s="122">
        <f t="shared" si="9"/>
        <v>2.2545183638214839E-2</v>
      </c>
      <c r="AD30" s="122">
        <f t="shared" si="0"/>
        <v>-50.448471189015223</v>
      </c>
      <c r="AE30" s="122">
        <f t="shared" si="1"/>
        <v>8.4916890114521354E-5</v>
      </c>
      <c r="AF30" s="122">
        <f t="shared" si="10"/>
        <v>2.2228226733849868E-3</v>
      </c>
      <c r="AG30" s="122">
        <f t="shared" si="11"/>
        <v>0.21229222528630376</v>
      </c>
      <c r="AH30" s="87">
        <f t="shared" si="12"/>
        <v>0.74704026304090065</v>
      </c>
      <c r="AI30" s="122">
        <f t="shared" si="13"/>
        <v>4.3601219920487683E-2</v>
      </c>
    </row>
    <row r="31" spans="1:35" x14ac:dyDescent="0.25">
      <c r="A31" s="90">
        <v>1.0800000000000001E-2</v>
      </c>
      <c r="B31" s="160">
        <v>0.12798763532778412</v>
      </c>
      <c r="C31" s="195">
        <v>1.1096143056328471</v>
      </c>
      <c r="D31" s="122">
        <v>40.546222010452432</v>
      </c>
      <c r="E31" s="147">
        <f t="shared" si="3"/>
        <v>5.1195054131113783E-5</v>
      </c>
      <c r="F31" s="160"/>
      <c r="J31" s="7"/>
      <c r="W31" s="146">
        <f t="shared" si="4"/>
        <v>0.10156435124060159</v>
      </c>
      <c r="X31" s="164">
        <v>1.0023622130826706</v>
      </c>
      <c r="Y31" s="147">
        <f t="shared" si="6"/>
        <v>4.0000000000000105E-4</v>
      </c>
      <c r="Z31" s="122">
        <f t="shared" si="7"/>
        <v>8.8754449677853557</v>
      </c>
      <c r="AA31" s="122">
        <f t="shared" si="8"/>
        <v>0.61929999999999996</v>
      </c>
      <c r="AB31" s="122">
        <f t="shared" si="5"/>
        <v>8.6124162781238054E-4</v>
      </c>
      <c r="AC31" s="122">
        <f t="shared" si="9"/>
        <v>2.3406425266027219E-2</v>
      </c>
      <c r="AD31" s="122">
        <f t="shared" si="0"/>
        <v>-50.448636047459196</v>
      </c>
      <c r="AE31" s="122">
        <f t="shared" si="1"/>
        <v>8.4917167610866457E-5</v>
      </c>
      <c r="AF31" s="122">
        <f t="shared" si="10"/>
        <v>2.3077398409958533E-3</v>
      </c>
      <c r="AG31" s="122">
        <f t="shared" si="11"/>
        <v>0.21229291902716557</v>
      </c>
      <c r="AH31" s="87">
        <f t="shared" si="12"/>
        <v>0.74695534587328982</v>
      </c>
      <c r="AI31" s="122">
        <f t="shared" si="13"/>
        <v>4.3601219920487683E-2</v>
      </c>
    </row>
    <row r="32" spans="1:35" x14ac:dyDescent="0.25">
      <c r="A32" s="90">
        <v>1.12E-2</v>
      </c>
      <c r="B32" s="160">
        <v>0.12798763532778412</v>
      </c>
      <c r="C32" s="195">
        <v>1.1121221597175766</v>
      </c>
      <c r="D32" s="122">
        <v>40.545461493440833</v>
      </c>
      <c r="E32" s="147">
        <f t="shared" si="3"/>
        <v>5.1195054131113559E-5</v>
      </c>
      <c r="F32" s="160"/>
      <c r="J32" s="7"/>
      <c r="W32" s="146">
        <f t="shared" si="4"/>
        <v>0.10156435124060159</v>
      </c>
      <c r="X32" s="164">
        <v>1.0023622130826706</v>
      </c>
      <c r="Y32" s="147">
        <f t="shared" si="6"/>
        <v>3.9999999999999931E-4</v>
      </c>
      <c r="Z32" s="122">
        <f t="shared" si="7"/>
        <v>8.8754449677853557</v>
      </c>
      <c r="AA32" s="122">
        <f t="shared" si="8"/>
        <v>0.61929999999999996</v>
      </c>
      <c r="AB32" s="122">
        <f t="shared" si="5"/>
        <v>8.6124162781237685E-4</v>
      </c>
      <c r="AC32" s="122">
        <f t="shared" si="9"/>
        <v>2.4267666893839596E-2</v>
      </c>
      <c r="AD32" s="122">
        <f t="shared" si="0"/>
        <v>-50.448800737323452</v>
      </c>
      <c r="AE32" s="122">
        <f t="shared" si="1"/>
        <v>8.491744482345143E-5</v>
      </c>
      <c r="AF32" s="122">
        <f t="shared" si="10"/>
        <v>2.3926572858193047E-3</v>
      </c>
      <c r="AG32" s="122">
        <f t="shared" si="11"/>
        <v>0.21229361205862893</v>
      </c>
      <c r="AH32" s="87">
        <f t="shared" si="12"/>
        <v>0.7468704284284664</v>
      </c>
      <c r="AI32" s="122">
        <f t="shared" si="13"/>
        <v>4.3601219920487683E-2</v>
      </c>
    </row>
    <row r="33" spans="1:35" x14ac:dyDescent="0.25">
      <c r="A33" s="90">
        <v>1.1599999999999999E-2</v>
      </c>
      <c r="B33" s="160">
        <v>1.1252421119064049</v>
      </c>
      <c r="C33" s="195">
        <v>1.1146300134205454</v>
      </c>
      <c r="D33" s="122">
        <v>40.544635778004228</v>
      </c>
      <c r="E33" s="147">
        <f t="shared" si="3"/>
        <v>2.5064594944683736E-4</v>
      </c>
      <c r="F33" s="160"/>
      <c r="J33" s="7"/>
      <c r="W33" s="146">
        <f t="shared" si="4"/>
        <v>0.11651497528669416</v>
      </c>
      <c r="X33" s="164">
        <v>1.1499134003127971</v>
      </c>
      <c r="Y33" s="147">
        <f t="shared" si="6"/>
        <v>3.9999999999999931E-4</v>
      </c>
      <c r="Z33" s="122">
        <f t="shared" si="7"/>
        <v>8.8754449677853557</v>
      </c>
      <c r="AA33" s="122">
        <f t="shared" si="8"/>
        <v>0.61929999999999996</v>
      </c>
      <c r="AB33" s="122">
        <f t="shared" si="5"/>
        <v>9.3769228539526889E-4</v>
      </c>
      <c r="AC33" s="122">
        <f t="shared" si="9"/>
        <v>2.5205359179234867E-2</v>
      </c>
      <c r="AD33" s="122">
        <f t="shared" si="0"/>
        <v>-54.92723260016475</v>
      </c>
      <c r="AE33" s="122">
        <f t="shared" si="1"/>
        <v>9.2455720957874152E-5</v>
      </c>
      <c r="AF33" s="122">
        <f t="shared" si="10"/>
        <v>2.4851130067771788E-3</v>
      </c>
      <c r="AG33" s="122">
        <f t="shared" si="11"/>
        <v>0.23113930239468577</v>
      </c>
      <c r="AH33" s="87">
        <f t="shared" si="12"/>
        <v>0.74677797270750856</v>
      </c>
      <c r="AI33" s="122">
        <f t="shared" si="13"/>
        <v>3.800652751826001E-2</v>
      </c>
    </row>
    <row r="34" spans="1:35" x14ac:dyDescent="0.25">
      <c r="A34" s="90">
        <v>1.2E-2</v>
      </c>
      <c r="B34" s="160">
        <v>0.12798763532778412</v>
      </c>
      <c r="C34" s="195">
        <v>1.1171378667090177</v>
      </c>
      <c r="D34" s="122">
        <v>40.54374490092259</v>
      </c>
      <c r="E34" s="147">
        <f t="shared" si="3"/>
        <v>2.5064594944683845E-4</v>
      </c>
      <c r="F34" s="160"/>
      <c r="J34" s="7"/>
      <c r="W34" s="146">
        <f t="shared" si="4"/>
        <v>0.10156435124060166</v>
      </c>
      <c r="X34" s="164">
        <v>1.0023622130826713</v>
      </c>
      <c r="Y34" s="147">
        <f t="shared" si="6"/>
        <v>4.0000000000000105E-4</v>
      </c>
      <c r="Z34" s="122">
        <f t="shared" si="7"/>
        <v>8.8754449677853557</v>
      </c>
      <c r="AA34" s="122">
        <f t="shared" si="8"/>
        <v>0.61929999999999996</v>
      </c>
      <c r="AB34" s="122">
        <f t="shared" si="5"/>
        <v>8.6124162781238075E-4</v>
      </c>
      <c r="AC34" s="122">
        <f t="shared" si="9"/>
        <v>2.6066600807047247E-2</v>
      </c>
      <c r="AD34" s="122">
        <f t="shared" si="0"/>
        <v>-50.44914419242189</v>
      </c>
      <c r="AE34" s="122">
        <f t="shared" si="1"/>
        <v>8.4918022940848564E-5</v>
      </c>
      <c r="AF34" s="122">
        <f t="shared" si="10"/>
        <v>2.5700310297180275E-3</v>
      </c>
      <c r="AG34" s="122">
        <f t="shared" si="11"/>
        <v>0.21229505735212084</v>
      </c>
      <c r="AH34" s="87">
        <f t="shared" si="12"/>
        <v>0.7466930546845677</v>
      </c>
      <c r="AI34" s="122">
        <f t="shared" si="13"/>
        <v>4.3601219920487648E-2</v>
      </c>
    </row>
    <row r="35" spans="1:35" x14ac:dyDescent="0.25">
      <c r="A35" s="90">
        <v>1.24E-2</v>
      </c>
      <c r="B35" s="160">
        <v>0.12798763532778412</v>
      </c>
      <c r="C35" s="195">
        <v>1.1196457195502749</v>
      </c>
      <c r="D35" s="122">
        <v>40.542788886208847</v>
      </c>
      <c r="E35" s="147">
        <f t="shared" si="3"/>
        <v>5.1195054131113559E-5</v>
      </c>
      <c r="F35" s="160"/>
      <c r="J35" s="7"/>
      <c r="W35" s="146">
        <f t="shared" si="4"/>
        <v>0.10156435124060166</v>
      </c>
      <c r="X35" s="164">
        <v>1.0023622130826713</v>
      </c>
      <c r="Y35" s="147">
        <f t="shared" si="6"/>
        <v>3.9999999999999931E-4</v>
      </c>
      <c r="Z35" s="122">
        <f t="shared" si="7"/>
        <v>8.8754449677853557</v>
      </c>
      <c r="AA35" s="122">
        <f t="shared" si="8"/>
        <v>0.61929999999999996</v>
      </c>
      <c r="AB35" s="122">
        <f t="shared" si="5"/>
        <v>8.6124162781237707E-4</v>
      </c>
      <c r="AC35" s="122">
        <f t="shared" si="9"/>
        <v>2.6927842434859624E-2</v>
      </c>
      <c r="AD35" s="122">
        <f t="shared" si="0"/>
        <v>-50.449308361583867</v>
      </c>
      <c r="AE35" s="122">
        <f t="shared" si="1"/>
        <v>8.4918299276966574E-5</v>
      </c>
      <c r="AF35" s="122">
        <f t="shared" si="10"/>
        <v>2.6549493289949942E-3</v>
      </c>
      <c r="AG35" s="122">
        <f t="shared" si="11"/>
        <v>0.21229574819241681</v>
      </c>
      <c r="AH35" s="87">
        <f t="shared" si="12"/>
        <v>0.74660813638529078</v>
      </c>
      <c r="AI35" s="122">
        <f t="shared" si="13"/>
        <v>4.3601219920487648E-2</v>
      </c>
    </row>
    <row r="36" spans="1:35" x14ac:dyDescent="0.25">
      <c r="A36" s="90">
        <v>1.2800000000000001E-2</v>
      </c>
      <c r="B36" s="160">
        <v>1.1252421119064049</v>
      </c>
      <c r="C36" s="195">
        <v>1.1221535719116082</v>
      </c>
      <c r="D36" s="122">
        <v>40.541767749562716</v>
      </c>
      <c r="E36" s="147">
        <f t="shared" si="3"/>
        <v>2.5064594944683845E-4</v>
      </c>
      <c r="F36" s="160"/>
      <c r="J36" s="7"/>
      <c r="W36" s="146">
        <f t="shared" si="4"/>
        <v>0.11651497528669419</v>
      </c>
      <c r="X36" s="164">
        <v>1.1499134003127973</v>
      </c>
      <c r="Y36" s="147">
        <f t="shared" si="6"/>
        <v>4.0000000000000105E-4</v>
      </c>
      <c r="Z36" s="122">
        <f t="shared" si="7"/>
        <v>8.8754449677853557</v>
      </c>
      <c r="AA36" s="122">
        <f t="shared" si="8"/>
        <v>0.61929999999999996</v>
      </c>
      <c r="AB36" s="122">
        <f t="shared" si="5"/>
        <v>9.3769228539527291E-4</v>
      </c>
      <c r="AC36" s="122">
        <f t="shared" si="9"/>
        <v>2.7865534720254898E-2</v>
      </c>
      <c r="AD36" s="122">
        <f t="shared" si="0"/>
        <v>-54.927784667943982</v>
      </c>
      <c r="AE36" s="122">
        <f t="shared" si="1"/>
        <v>9.2456650220502736E-5</v>
      </c>
      <c r="AF36" s="122">
        <f t="shared" si="10"/>
        <v>2.747405979215497E-3</v>
      </c>
      <c r="AG36" s="122">
        <f t="shared" si="11"/>
        <v>0.23114162555125622</v>
      </c>
      <c r="AH36" s="87">
        <f t="shared" si="12"/>
        <v>0.74651567973507027</v>
      </c>
      <c r="AI36" s="122">
        <f t="shared" si="13"/>
        <v>3.8006527518259989E-2</v>
      </c>
    </row>
    <row r="37" spans="1:35" x14ac:dyDescent="0.25">
      <c r="A37" s="90">
        <v>1.32E-2</v>
      </c>
      <c r="B37" s="160">
        <v>0.12798763532778412</v>
      </c>
      <c r="C37" s="195">
        <v>1.1246614237603143</v>
      </c>
      <c r="D37" s="122">
        <v>40.540681501221343</v>
      </c>
      <c r="E37" s="147">
        <f t="shared" ref="E37:E54" si="14">+(B36+B37)/2*(A37-A36)</f>
        <v>2.5064594944683736E-4</v>
      </c>
      <c r="F37" s="160"/>
      <c r="J37" s="7"/>
      <c r="W37" s="146">
        <f t="shared" si="4"/>
        <v>0.10156435124060166</v>
      </c>
      <c r="X37" s="164">
        <v>1.0023622130826713</v>
      </c>
      <c r="Y37" s="147">
        <f t="shared" si="6"/>
        <v>3.9999999999999931E-4</v>
      </c>
      <c r="Z37" s="122">
        <f t="shared" si="7"/>
        <v>8.8754449677853557</v>
      </c>
      <c r="AA37" s="122">
        <f t="shared" si="8"/>
        <v>0.61929999999999996</v>
      </c>
      <c r="AB37" s="122">
        <f t="shared" si="5"/>
        <v>8.6124162781237707E-4</v>
      </c>
      <c r="AC37" s="122">
        <f t="shared" si="9"/>
        <v>2.8726776348067275E-2</v>
      </c>
      <c r="AD37" s="122">
        <f t="shared" si="0"/>
        <v>-50.449650729055847</v>
      </c>
      <c r="AE37" s="122">
        <f t="shared" si="1"/>
        <v>8.4918875563627232E-5</v>
      </c>
      <c r="AF37" s="122">
        <f t="shared" si="10"/>
        <v>2.832324854779124E-3</v>
      </c>
      <c r="AG37" s="122">
        <f t="shared" si="11"/>
        <v>0.21229718890906846</v>
      </c>
      <c r="AH37" s="87">
        <f t="shared" si="12"/>
        <v>0.74643076085950666</v>
      </c>
      <c r="AI37" s="122">
        <f t="shared" si="13"/>
        <v>4.3601219920487648E-2</v>
      </c>
    </row>
    <row r="38" spans="1:35" x14ac:dyDescent="0.25">
      <c r="A38" s="90">
        <v>1.3599999999999999E-2</v>
      </c>
      <c r="B38" s="160">
        <v>0.12798763532778412</v>
      </c>
      <c r="C38" s="195">
        <v>1.1271692750636932</v>
      </c>
      <c r="D38" s="122">
        <v>40.539530147862926</v>
      </c>
      <c r="E38" s="147">
        <f t="shared" si="14"/>
        <v>5.1195054131113559E-5</v>
      </c>
      <c r="F38" s="160"/>
      <c r="J38" s="7"/>
      <c r="W38" s="146">
        <f t="shared" si="4"/>
        <v>0.10156435124060166</v>
      </c>
      <c r="X38" s="164">
        <v>1.0023622130826713</v>
      </c>
      <c r="Y38" s="147">
        <f t="shared" si="6"/>
        <v>3.9999999999999931E-4</v>
      </c>
      <c r="Z38" s="122">
        <f t="shared" si="7"/>
        <v>8.8754449677853557</v>
      </c>
      <c r="AA38" s="122">
        <f t="shared" si="8"/>
        <v>0.61929999999999996</v>
      </c>
      <c r="AB38" s="122">
        <f t="shared" si="5"/>
        <v>8.6124162781237707E-4</v>
      </c>
      <c r="AC38" s="122">
        <f t="shared" si="9"/>
        <v>2.9588017975879653E-2</v>
      </c>
      <c r="AD38" s="122">
        <f t="shared" si="0"/>
        <v>-50.449814377515757</v>
      </c>
      <c r="AE38" s="122">
        <f t="shared" si="1"/>
        <v>8.4919151023278631E-5</v>
      </c>
      <c r="AF38" s="122">
        <f t="shared" si="10"/>
        <v>2.9172440058024027E-3</v>
      </c>
      <c r="AG38" s="122">
        <f t="shared" si="11"/>
        <v>0.21229787755819693</v>
      </c>
      <c r="AH38" s="87">
        <f t="shared" si="12"/>
        <v>0.74634584170848339</v>
      </c>
      <c r="AI38" s="122">
        <f t="shared" si="13"/>
        <v>4.3601219920487648E-2</v>
      </c>
    </row>
    <row r="39" spans="1:35" x14ac:dyDescent="0.25">
      <c r="A39" s="90">
        <v>1.4E-2</v>
      </c>
      <c r="B39" s="160">
        <v>0.12798763532778412</v>
      </c>
      <c r="C39" s="195">
        <v>1.1296771257890454</v>
      </c>
      <c r="D39" s="122">
        <v>40.538313693836649</v>
      </c>
      <c r="E39" s="147">
        <f t="shared" si="14"/>
        <v>5.1195054131113783E-5</v>
      </c>
      <c r="F39" s="160"/>
      <c r="J39" s="7"/>
      <c r="W39" s="146">
        <f t="shared" si="4"/>
        <v>0.10156435124060166</v>
      </c>
      <c r="X39" s="164">
        <v>1.0023622130826713</v>
      </c>
      <c r="Y39" s="147">
        <f t="shared" si="6"/>
        <v>4.0000000000000105E-4</v>
      </c>
      <c r="Z39" s="122">
        <f t="shared" si="7"/>
        <v>8.8754449677853557</v>
      </c>
      <c r="AA39" s="122">
        <f t="shared" si="8"/>
        <v>0.61929999999999996</v>
      </c>
      <c r="AB39" s="122">
        <f t="shared" si="5"/>
        <v>8.6124162781238075E-4</v>
      </c>
      <c r="AC39" s="122">
        <f t="shared" si="9"/>
        <v>3.0449259603692033E-2</v>
      </c>
      <c r="AD39" s="122">
        <f t="shared" si="0"/>
        <v>-50.449977857396597</v>
      </c>
      <c r="AE39" s="122">
        <f t="shared" si="1"/>
        <v>8.4919426199170985E-5</v>
      </c>
      <c r="AF39" s="122">
        <f t="shared" si="10"/>
        <v>3.0021634320015738E-3</v>
      </c>
      <c r="AG39" s="122">
        <f t="shared" si="11"/>
        <v>0.21229856549792692</v>
      </c>
      <c r="AH39" s="87">
        <f t="shared" si="12"/>
        <v>0.74626092228228424</v>
      </c>
      <c r="AI39" s="122">
        <f t="shared" si="13"/>
        <v>4.3601219920487648E-2</v>
      </c>
    </row>
    <row r="40" spans="1:35" x14ac:dyDescent="0.25">
      <c r="A40" s="90">
        <v>1.44E-2</v>
      </c>
      <c r="B40" s="160">
        <v>0.12798763532778412</v>
      </c>
      <c r="C40" s="195">
        <v>1.1321849759036715</v>
      </c>
      <c r="D40" s="122">
        <v>40.537032141947996</v>
      </c>
      <c r="E40" s="147">
        <f t="shared" si="14"/>
        <v>5.1195054131113559E-5</v>
      </c>
      <c r="F40" s="160"/>
      <c r="J40" s="7"/>
      <c r="W40" s="146">
        <f t="shared" si="4"/>
        <v>0.10156435124060166</v>
      </c>
      <c r="X40" s="164">
        <v>1.0023622130826713</v>
      </c>
      <c r="Y40" s="147">
        <f t="shared" si="6"/>
        <v>3.9999999999999931E-4</v>
      </c>
      <c r="Z40" s="122">
        <f t="shared" si="7"/>
        <v>8.8754449677853557</v>
      </c>
      <c r="AA40" s="122">
        <f t="shared" si="8"/>
        <v>0.61929999999999996</v>
      </c>
      <c r="AB40" s="122">
        <f t="shared" si="5"/>
        <v>8.6124162781237707E-4</v>
      </c>
      <c r="AC40" s="122">
        <f t="shared" si="9"/>
        <v>3.131050123150441E-2</v>
      </c>
      <c r="AD40" s="122">
        <f t="shared" si="0"/>
        <v>-50.450141168697726</v>
      </c>
      <c r="AE40" s="122">
        <f t="shared" si="1"/>
        <v>8.4919701091303208E-5</v>
      </c>
      <c r="AF40" s="122">
        <f t="shared" si="10"/>
        <v>3.087083133092877E-3</v>
      </c>
      <c r="AG40" s="122">
        <f t="shared" si="11"/>
        <v>0.21229925272825839</v>
      </c>
      <c r="AH40" s="87">
        <f t="shared" si="12"/>
        <v>0.74617600258119299</v>
      </c>
      <c r="AI40" s="122">
        <f t="shared" si="13"/>
        <v>0.38333334825176307</v>
      </c>
    </row>
    <row r="41" spans="1:35" x14ac:dyDescent="0.25">
      <c r="A41" s="90">
        <v>1.4800000000000001E-2</v>
      </c>
      <c r="B41" s="160">
        <v>1.1252421119064049</v>
      </c>
      <c r="C41" s="195">
        <v>1.13469282537487</v>
      </c>
      <c r="D41" s="122">
        <v>40.535685494014125</v>
      </c>
      <c r="E41" s="147">
        <f t="shared" si="14"/>
        <v>2.5064594944683845E-4</v>
      </c>
      <c r="F41" s="160"/>
      <c r="J41" s="7"/>
      <c r="W41" s="146">
        <f t="shared" si="4"/>
        <v>0.11651497528669419</v>
      </c>
      <c r="X41" s="164">
        <v>1.1499134003127973</v>
      </c>
      <c r="Y41" s="147">
        <f t="shared" si="6"/>
        <v>4.0000000000000105E-4</v>
      </c>
      <c r="Z41" s="122">
        <f t="shared" si="7"/>
        <v>8.8754449677853557</v>
      </c>
      <c r="AA41" s="122">
        <f t="shared" si="8"/>
        <v>0.61929999999999996</v>
      </c>
      <c r="AB41" s="122">
        <f t="shared" si="5"/>
        <v>9.3769228539527291E-4</v>
      </c>
      <c r="AC41" s="122">
        <f t="shared" si="9"/>
        <v>3.2248193516899684E-2</v>
      </c>
      <c r="AD41" s="122">
        <f t="shared" si="0"/>
        <v>-54.928690384720106</v>
      </c>
      <c r="AE41" s="122">
        <f t="shared" si="1"/>
        <v>9.2458174759307179E-5</v>
      </c>
      <c r="AF41" s="122">
        <f t="shared" si="10"/>
        <v>3.179541307852184E-3</v>
      </c>
      <c r="AG41" s="122">
        <f t="shared" si="11"/>
        <v>0.23114543689826733</v>
      </c>
      <c r="AH41" s="87">
        <f t="shared" si="12"/>
        <v>0.74608354440643365</v>
      </c>
      <c r="AI41" s="122">
        <f t="shared" si="13"/>
        <v>3.8006527518259989E-2</v>
      </c>
    </row>
    <row r="42" spans="1:35" x14ac:dyDescent="0.25">
      <c r="A42" s="90">
        <v>1.52E-2</v>
      </c>
      <c r="B42" s="160">
        <v>0.12798763532778412</v>
      </c>
      <c r="C42" s="195">
        <v>1.1372006741699385</v>
      </c>
      <c r="D42" s="122">
        <v>40.534273751177011</v>
      </c>
      <c r="E42" s="147">
        <f t="shared" si="14"/>
        <v>2.5064594944683736E-4</v>
      </c>
      <c r="F42" s="160"/>
      <c r="J42" s="7"/>
      <c r="W42" s="146">
        <f t="shared" si="4"/>
        <v>0.10156435124060166</v>
      </c>
      <c r="X42" s="164">
        <v>1.0023622130826713</v>
      </c>
      <c r="Y42" s="147">
        <f t="shared" si="6"/>
        <v>3.9999999999999931E-4</v>
      </c>
      <c r="Z42" s="122">
        <f t="shared" si="7"/>
        <v>8.8754449677853557</v>
      </c>
      <c r="AA42" s="122">
        <f t="shared" si="8"/>
        <v>0.61929999999999996</v>
      </c>
      <c r="AB42" s="122">
        <f t="shared" si="5"/>
        <v>8.6124162781237707E-4</v>
      </c>
      <c r="AC42" s="122">
        <f t="shared" si="9"/>
        <v>3.3109435144712061E-2</v>
      </c>
      <c r="AD42" s="122">
        <f t="shared" si="0"/>
        <v>-50.45048174429747</v>
      </c>
      <c r="AE42" s="122">
        <f t="shared" si="1"/>
        <v>8.4920274361812654E-5</v>
      </c>
      <c r="AF42" s="122">
        <f t="shared" si="10"/>
        <v>3.2644615822139968E-3</v>
      </c>
      <c r="AG42" s="122">
        <f t="shared" si="11"/>
        <v>0.21230068590453199</v>
      </c>
      <c r="AH42" s="87">
        <f t="shared" si="12"/>
        <v>0.74599862413207185</v>
      </c>
      <c r="AI42" s="122">
        <f t="shared" si="13"/>
        <v>4.3601219920487648E-2</v>
      </c>
    </row>
    <row r="43" spans="1:35" x14ac:dyDescent="0.25">
      <c r="A43" s="90">
        <v>1.5599999999999999E-2</v>
      </c>
      <c r="B43" s="160">
        <v>1.1252421119064049</v>
      </c>
      <c r="C43" s="195">
        <v>1.1397085222561711</v>
      </c>
      <c r="D43" s="122">
        <v>40.532796914157004</v>
      </c>
      <c r="E43" s="147">
        <f t="shared" si="14"/>
        <v>2.5064594944683736E-4</v>
      </c>
      <c r="F43" s="160"/>
      <c r="J43" s="7"/>
      <c r="W43" s="146">
        <f t="shared" si="4"/>
        <v>0.11651497528669419</v>
      </c>
      <c r="X43" s="164">
        <v>1.1499134003127973</v>
      </c>
      <c r="Y43" s="147">
        <f t="shared" si="6"/>
        <v>3.9999999999999931E-4</v>
      </c>
      <c r="Z43" s="122">
        <f t="shared" si="7"/>
        <v>8.8754449677853557</v>
      </c>
      <c r="AA43" s="122">
        <f t="shared" si="8"/>
        <v>0.61929999999999996</v>
      </c>
      <c r="AB43" s="122">
        <f t="shared" si="5"/>
        <v>9.3769228539526889E-4</v>
      </c>
      <c r="AC43" s="122">
        <f t="shared" si="9"/>
        <v>3.4047127430107328E-2</v>
      </c>
      <c r="AD43" s="122">
        <f t="shared" si="0"/>
        <v>-54.929060775106805</v>
      </c>
      <c r="AE43" s="122">
        <f t="shared" si="1"/>
        <v>9.2458798215261847E-5</v>
      </c>
      <c r="AF43" s="122">
        <f t="shared" si="10"/>
        <v>3.3569203804292586E-3</v>
      </c>
      <c r="AG43" s="122">
        <f t="shared" si="11"/>
        <v>0.23114699553815501</v>
      </c>
      <c r="AH43" s="87">
        <f t="shared" si="12"/>
        <v>0.74590616533385656</v>
      </c>
      <c r="AI43" s="122">
        <f t="shared" si="13"/>
        <v>3.8006527518259989E-2</v>
      </c>
    </row>
    <row r="44" spans="1:35" x14ac:dyDescent="0.25">
      <c r="A44" s="90">
        <v>1.6E-2</v>
      </c>
      <c r="B44" s="160">
        <v>1.1252421119064049</v>
      </c>
      <c r="C44" s="195">
        <v>1.1422163696008598</v>
      </c>
      <c r="D44" s="122">
        <v>40.531254983382034</v>
      </c>
      <c r="E44" s="147">
        <f t="shared" si="14"/>
        <v>4.5009684476256316E-4</v>
      </c>
      <c r="F44" s="160"/>
      <c r="J44" s="7"/>
      <c r="W44" s="146">
        <f t="shared" si="4"/>
        <v>0.11651497528669419</v>
      </c>
      <c r="X44" s="164">
        <v>1.1499134003127973</v>
      </c>
      <c r="Y44" s="147">
        <f t="shared" si="6"/>
        <v>4.0000000000000105E-4</v>
      </c>
      <c r="Z44" s="122">
        <f t="shared" si="7"/>
        <v>8.8754449677853557</v>
      </c>
      <c r="AA44" s="122">
        <f t="shared" si="8"/>
        <v>0.61929999999999996</v>
      </c>
      <c r="AB44" s="122">
        <f t="shared" si="5"/>
        <v>9.3769228539527291E-4</v>
      </c>
      <c r="AC44" s="122">
        <f t="shared" si="9"/>
        <v>3.4984819715502602E-2</v>
      </c>
      <c r="AD44" s="122">
        <f t="shared" si="0"/>
        <v>-54.929253523187107</v>
      </c>
      <c r="AE44" s="122">
        <f t="shared" si="1"/>
        <v>9.2459122656561438E-5</v>
      </c>
      <c r="AF44" s="122">
        <f t="shared" si="10"/>
        <v>3.4493795030858202E-3</v>
      </c>
      <c r="AG44" s="122">
        <f t="shared" si="11"/>
        <v>0.231147806641403</v>
      </c>
      <c r="AH44" s="87">
        <f t="shared" si="12"/>
        <v>0.74581370621120002</v>
      </c>
      <c r="AI44" s="122">
        <f t="shared" si="13"/>
        <v>3.8006527518259989E-2</v>
      </c>
    </row>
    <row r="45" spans="1:35" x14ac:dyDescent="0.25">
      <c r="A45" s="90">
        <v>1.6400000000000001E-2</v>
      </c>
      <c r="B45" s="160">
        <v>0.12798763532778412</v>
      </c>
      <c r="C45" s="195">
        <v>1.1447242161712934</v>
      </c>
      <c r="D45" s="122">
        <v>40.529647959087853</v>
      </c>
      <c r="E45" s="147">
        <f t="shared" si="14"/>
        <v>2.5064594944683845E-4</v>
      </c>
      <c r="F45" s="160"/>
      <c r="J45" s="7"/>
      <c r="W45" s="146">
        <f t="shared" si="4"/>
        <v>0.10156435124060166</v>
      </c>
      <c r="X45" s="164">
        <v>1.0023622130826713</v>
      </c>
      <c r="Y45" s="147">
        <f t="shared" si="6"/>
        <v>4.0000000000000105E-4</v>
      </c>
      <c r="Z45" s="122">
        <f t="shared" si="7"/>
        <v>8.8754449677853557</v>
      </c>
      <c r="AA45" s="122">
        <f t="shared" si="8"/>
        <v>0.61929999999999996</v>
      </c>
      <c r="AB45" s="122">
        <f t="shared" si="5"/>
        <v>8.6124162781238075E-4</v>
      </c>
      <c r="AC45" s="122">
        <f t="shared" si="9"/>
        <v>3.5846061343314986E-2</v>
      </c>
      <c r="AD45" s="122">
        <f t="shared" si="0"/>
        <v>-50.450998434055073</v>
      </c>
      <c r="AE45" s="122">
        <f t="shared" si="1"/>
        <v>8.4921144074736268E-5</v>
      </c>
      <c r="AF45" s="122">
        <f t="shared" si="10"/>
        <v>3.5343006471605567E-3</v>
      </c>
      <c r="AG45" s="122">
        <f t="shared" si="11"/>
        <v>0.21230286018684011</v>
      </c>
      <c r="AH45" s="87">
        <f t="shared" si="12"/>
        <v>0.74572878506712525</v>
      </c>
      <c r="AI45" s="122">
        <f t="shared" si="13"/>
        <v>4.3601219920487648E-2</v>
      </c>
    </row>
    <row r="46" spans="1:35" x14ac:dyDescent="0.25">
      <c r="A46" s="90">
        <v>1.6799999999999999E-2</v>
      </c>
      <c r="B46" s="160">
        <v>0.12798763532778412</v>
      </c>
      <c r="C46" s="195">
        <v>1.1472320619347571</v>
      </c>
      <c r="D46" s="122">
        <v>40.527975841396575</v>
      </c>
      <c r="E46" s="147">
        <f t="shared" si="14"/>
        <v>5.1195054131113336E-5</v>
      </c>
      <c r="F46" s="160"/>
      <c r="J46" s="7"/>
      <c r="W46" s="146">
        <f t="shared" si="4"/>
        <v>0.10156435124060166</v>
      </c>
      <c r="X46" s="164">
        <v>1.0023622130826713</v>
      </c>
      <c r="Y46" s="147">
        <f t="shared" si="6"/>
        <v>3.9999999999999758E-4</v>
      </c>
      <c r="Z46" s="122">
        <f t="shared" si="7"/>
        <v>8.8754449677853557</v>
      </c>
      <c r="AA46" s="122">
        <f t="shared" si="8"/>
        <v>0.61929999999999996</v>
      </c>
      <c r="AB46" s="122">
        <f t="shared" si="5"/>
        <v>8.6124162781237327E-4</v>
      </c>
      <c r="AC46" s="122">
        <f t="shared" si="9"/>
        <v>3.6707302971127356E-2</v>
      </c>
      <c r="AD46" s="122">
        <f t="shared" si="0"/>
        <v>-50.451160688986988</v>
      </c>
      <c r="AE46" s="122">
        <f t="shared" si="1"/>
        <v>8.4921417188745459E-5</v>
      </c>
      <c r="AF46" s="122">
        <f t="shared" si="10"/>
        <v>3.619222064349302E-3</v>
      </c>
      <c r="AG46" s="122">
        <f t="shared" si="11"/>
        <v>0.21230354297186493</v>
      </c>
      <c r="AH46" s="87">
        <f t="shared" si="12"/>
        <v>0.74564386364993651</v>
      </c>
      <c r="AI46" s="122">
        <f t="shared" si="13"/>
        <v>4.3601219920487648E-2</v>
      </c>
    </row>
    <row r="47" spans="1:35" x14ac:dyDescent="0.25">
      <c r="A47" s="90">
        <v>1.72E-2</v>
      </c>
      <c r="B47" s="160">
        <v>1.1252421119064049</v>
      </c>
      <c r="C47" s="195">
        <v>1.149739906858533</v>
      </c>
      <c r="D47" s="122">
        <v>40.526238630323483</v>
      </c>
      <c r="E47" s="147">
        <f t="shared" si="14"/>
        <v>2.5064594944683845E-4</v>
      </c>
      <c r="F47" s="160"/>
      <c r="J47" s="7"/>
      <c r="W47" s="146">
        <f t="shared" si="4"/>
        <v>0.11651497528669419</v>
      </c>
      <c r="X47" s="164">
        <v>1.1499134003127973</v>
      </c>
      <c r="Y47" s="147">
        <f t="shared" si="6"/>
        <v>4.0000000000000105E-4</v>
      </c>
      <c r="Z47" s="122">
        <f t="shared" si="7"/>
        <v>8.8754449677853557</v>
      </c>
      <c r="AA47" s="122">
        <f t="shared" si="8"/>
        <v>0.61929999999999996</v>
      </c>
      <c r="AB47" s="122">
        <f t="shared" si="5"/>
        <v>9.3769228539527291E-4</v>
      </c>
      <c r="AC47" s="122">
        <f t="shared" si="9"/>
        <v>3.764499525652263E-2</v>
      </c>
      <c r="AD47" s="122">
        <f t="shared" si="0"/>
        <v>-54.929799153503843</v>
      </c>
      <c r="AE47" s="122">
        <f t="shared" si="1"/>
        <v>9.2460041083394938E-5</v>
      </c>
      <c r="AF47" s="122">
        <f t="shared" si="10"/>
        <v>3.7116821054326969E-3</v>
      </c>
      <c r="AG47" s="122">
        <f t="shared" si="11"/>
        <v>0.23115010270848674</v>
      </c>
      <c r="AH47" s="87">
        <f t="shared" si="12"/>
        <v>0.74555140360885308</v>
      </c>
      <c r="AI47" s="122">
        <f t="shared" si="13"/>
        <v>0.33414591324660414</v>
      </c>
    </row>
    <row r="48" spans="1:35" x14ac:dyDescent="0.25">
      <c r="A48" s="90">
        <v>1.7600000000000001E-2</v>
      </c>
      <c r="B48" s="160">
        <v>1.1252421119064049</v>
      </c>
      <c r="C48" s="195">
        <v>1.1522477509098989</v>
      </c>
      <c r="D48" s="122">
        <v>40.524436325849649</v>
      </c>
      <c r="E48" s="147">
        <f t="shared" si="14"/>
        <v>4.5009684476256316E-4</v>
      </c>
      <c r="F48" s="160"/>
      <c r="J48" s="7"/>
      <c r="W48" s="146">
        <f t="shared" si="4"/>
        <v>0.11651497528669419</v>
      </c>
      <c r="X48" s="164">
        <v>1.1499134003127973</v>
      </c>
      <c r="Y48" s="147">
        <f t="shared" si="6"/>
        <v>4.0000000000000105E-4</v>
      </c>
      <c r="Z48" s="122">
        <f t="shared" si="7"/>
        <v>8.8754449677853557</v>
      </c>
      <c r="AA48" s="122">
        <f t="shared" si="8"/>
        <v>0.61929999999999996</v>
      </c>
      <c r="AB48" s="122">
        <f t="shared" si="5"/>
        <v>9.3769228539527291E-4</v>
      </c>
      <c r="AC48" s="122">
        <f t="shared" si="9"/>
        <v>3.8582687541917904E-2</v>
      </c>
      <c r="AD48" s="122">
        <f t="shared" si="0"/>
        <v>-54.929991066759669</v>
      </c>
      <c r="AE48" s="122">
        <f t="shared" si="1"/>
        <v>9.2460364119484488E-5</v>
      </c>
      <c r="AF48" s="122">
        <f t="shared" si="10"/>
        <v>3.8041424695521814E-3</v>
      </c>
      <c r="AG48" s="122">
        <f t="shared" si="11"/>
        <v>0.23115091029871063</v>
      </c>
      <c r="AH48" s="87">
        <f t="shared" si="12"/>
        <v>0.74545894324473361</v>
      </c>
      <c r="AI48" s="122">
        <f t="shared" si="13"/>
        <v>3.8006527518259989E-2</v>
      </c>
    </row>
    <row r="49" spans="1:35" x14ac:dyDescent="0.25">
      <c r="A49" s="90">
        <v>1.7999999999999999E-2</v>
      </c>
      <c r="B49" s="160">
        <v>0.12798763532778412</v>
      </c>
      <c r="C49" s="195">
        <v>1.1547555940561294</v>
      </c>
      <c r="D49" s="122">
        <v>40.522568927901645</v>
      </c>
      <c r="E49" s="147">
        <f t="shared" si="14"/>
        <v>2.5064594944683628E-4</v>
      </c>
      <c r="F49" s="160"/>
      <c r="J49" s="7"/>
      <c r="W49" s="146">
        <f t="shared" si="4"/>
        <v>0.10156435124060166</v>
      </c>
      <c r="X49" s="164">
        <v>1.0023622130826713</v>
      </c>
      <c r="Y49" s="147">
        <f t="shared" si="6"/>
        <v>3.9999999999999758E-4</v>
      </c>
      <c r="Z49" s="122">
        <f t="shared" si="7"/>
        <v>8.8754449677853557</v>
      </c>
      <c r="AA49" s="122">
        <f t="shared" si="8"/>
        <v>0.61929999999999996</v>
      </c>
      <c r="AB49" s="122">
        <f t="shared" si="5"/>
        <v>8.6124162781237327E-4</v>
      </c>
      <c r="AC49" s="122">
        <f t="shared" si="9"/>
        <v>3.9443929169730274E-2</v>
      </c>
      <c r="AD49" s="122">
        <f t="shared" si="0"/>
        <v>-50.451675140977422</v>
      </c>
      <c r="AE49" s="122">
        <f t="shared" si="1"/>
        <v>8.4922283134969623E-5</v>
      </c>
      <c r="AF49" s="122">
        <f t="shared" si="10"/>
        <v>3.8890647526871511E-3</v>
      </c>
      <c r="AG49" s="122">
        <f t="shared" si="11"/>
        <v>0.21230570783742533</v>
      </c>
      <c r="AH49" s="87">
        <f t="shared" si="12"/>
        <v>0.74537402096159866</v>
      </c>
      <c r="AI49" s="122">
        <f t="shared" si="13"/>
        <v>4.3601219920487648E-2</v>
      </c>
    </row>
    <row r="50" spans="1:35" x14ac:dyDescent="0.25">
      <c r="A50" s="90">
        <v>1.84E-2</v>
      </c>
      <c r="B50" s="160">
        <v>0.12798763532778412</v>
      </c>
      <c r="C50" s="195">
        <v>1.157263436264494</v>
      </c>
      <c r="D50" s="122">
        <v>40.520636436383782</v>
      </c>
      <c r="E50" s="147">
        <f t="shared" si="14"/>
        <v>5.1195054131113783E-5</v>
      </c>
      <c r="F50" s="160"/>
      <c r="J50" s="7"/>
      <c r="W50" s="146">
        <f t="shared" si="4"/>
        <v>0.10156435124060166</v>
      </c>
      <c r="X50" s="164">
        <v>1.0023622130826713</v>
      </c>
      <c r="Y50" s="147">
        <f t="shared" si="6"/>
        <v>4.0000000000000105E-4</v>
      </c>
      <c r="Z50" s="122">
        <f t="shared" si="7"/>
        <v>8.8754449677853557</v>
      </c>
      <c r="AA50" s="122">
        <f t="shared" si="8"/>
        <v>0.61929999999999996</v>
      </c>
      <c r="AB50" s="122">
        <f t="shared" si="5"/>
        <v>8.6124162781238075E-4</v>
      </c>
      <c r="AC50" s="122">
        <f t="shared" si="9"/>
        <v>4.0305170797542658E-2</v>
      </c>
      <c r="AD50" s="122">
        <f t="shared" si="0"/>
        <v>-50.451836691664205</v>
      </c>
      <c r="AE50" s="122">
        <f t="shared" si="1"/>
        <v>8.4922555063565163E-5</v>
      </c>
      <c r="AF50" s="122">
        <f t="shared" si="10"/>
        <v>3.9739873077507164E-3</v>
      </c>
      <c r="AG50" s="122">
        <f t="shared" si="11"/>
        <v>0.21230638765891235</v>
      </c>
      <c r="AH50" s="87">
        <f t="shared" si="12"/>
        <v>0.74528909840653512</v>
      </c>
      <c r="AI50" s="122">
        <f t="shared" si="13"/>
        <v>0.38333334825176307</v>
      </c>
    </row>
    <row r="51" spans="1:35" x14ac:dyDescent="0.25">
      <c r="A51" s="90">
        <v>1.8800000000000001E-2</v>
      </c>
      <c r="B51" s="160">
        <v>1.1252421119064049</v>
      </c>
      <c r="C51" s="195">
        <v>1.1597712775022591</v>
      </c>
      <c r="D51" s="122">
        <v>40.51863885117875</v>
      </c>
      <c r="E51" s="147">
        <f t="shared" si="14"/>
        <v>2.5064594944683845E-4</v>
      </c>
      <c r="F51" s="160"/>
      <c r="J51" s="7"/>
      <c r="W51" s="146">
        <f t="shared" si="4"/>
        <v>0.11651497528669419</v>
      </c>
      <c r="X51" s="164">
        <v>1.1499134003127973</v>
      </c>
      <c r="Y51" s="147">
        <f t="shared" si="6"/>
        <v>4.0000000000000105E-4</v>
      </c>
      <c r="Z51" s="122">
        <f t="shared" si="7"/>
        <v>8.8754449677853557</v>
      </c>
      <c r="AA51" s="122">
        <f t="shared" si="8"/>
        <v>0.61929999999999996</v>
      </c>
      <c r="AB51" s="122">
        <f t="shared" si="5"/>
        <v>9.3769228539527291E-4</v>
      </c>
      <c r="AC51" s="122">
        <f t="shared" si="9"/>
        <v>4.1242863082937932E-2</v>
      </c>
      <c r="AD51" s="122">
        <f t="shared" si="0"/>
        <v>-54.930534328731198</v>
      </c>
      <c r="AE51" s="122">
        <f t="shared" si="1"/>
        <v>9.2461278559824358E-5</v>
      </c>
      <c r="AF51" s="122">
        <f t="shared" si="10"/>
        <v>4.0664485863105403E-3</v>
      </c>
      <c r="AG51" s="122">
        <f t="shared" si="11"/>
        <v>0.23115319639956028</v>
      </c>
      <c r="AH51" s="87">
        <f t="shared" si="12"/>
        <v>0.74519663712797535</v>
      </c>
      <c r="AI51" s="122">
        <f t="shared" si="13"/>
        <v>3.8006527518259989E-2</v>
      </c>
    </row>
    <row r="52" spans="1:35" x14ac:dyDescent="0.25">
      <c r="A52" s="90">
        <v>1.9199999999999998E-2</v>
      </c>
      <c r="B52" s="160">
        <v>0.12798763532778412</v>
      </c>
      <c r="C52" s="195">
        <v>1.162279117736686</v>
      </c>
      <c r="D52" s="122">
        <v>40.516576172154238</v>
      </c>
      <c r="E52" s="147">
        <f t="shared" si="14"/>
        <v>2.5064594944683628E-4</v>
      </c>
      <c r="F52" s="160"/>
      <c r="J52" s="7"/>
      <c r="W52" s="146">
        <f t="shared" si="4"/>
        <v>0.10156435124060166</v>
      </c>
      <c r="X52" s="164">
        <v>1.0023622130826713</v>
      </c>
      <c r="Y52" s="147">
        <f t="shared" si="6"/>
        <v>3.9999999999999758E-4</v>
      </c>
      <c r="Z52" s="122">
        <f t="shared" si="7"/>
        <v>8.8754449677853557</v>
      </c>
      <c r="AA52" s="122">
        <f t="shared" si="8"/>
        <v>0.61929999999999996</v>
      </c>
      <c r="AB52" s="122">
        <f t="shared" si="5"/>
        <v>8.6124162781237327E-4</v>
      </c>
      <c r="AC52" s="122">
        <f t="shared" si="9"/>
        <v>4.2104104710750302E-2</v>
      </c>
      <c r="AD52" s="122">
        <f t="shared" si="0"/>
        <v>-50.452173589747304</v>
      </c>
      <c r="AE52" s="122">
        <f t="shared" si="1"/>
        <v>8.4923122143931078E-5</v>
      </c>
      <c r="AF52" s="122">
        <f t="shared" si="10"/>
        <v>4.1513717084544714E-3</v>
      </c>
      <c r="AG52" s="122">
        <f t="shared" si="11"/>
        <v>0.21230780535982899</v>
      </c>
      <c r="AH52" s="87">
        <f t="shared" si="12"/>
        <v>0.74511171400583143</v>
      </c>
      <c r="AI52" s="122">
        <f t="shared" si="13"/>
        <v>4.3601219920487648E-2</v>
      </c>
    </row>
    <row r="53" spans="1:35" x14ac:dyDescent="0.25">
      <c r="A53" s="90">
        <v>1.9599999999999999E-2</v>
      </c>
      <c r="B53" s="160">
        <v>0.12798763532778412</v>
      </c>
      <c r="C53" s="195">
        <v>1.1647869569350318</v>
      </c>
      <c r="D53" s="122">
        <v>40.51444839916504</v>
      </c>
      <c r="E53" s="147">
        <f t="shared" si="14"/>
        <v>5.1195054131113783E-5</v>
      </c>
      <c r="F53" s="160"/>
      <c r="J53" s="7"/>
      <c r="L53" s="230" t="s">
        <v>182</v>
      </c>
      <c r="M53" s="231"/>
      <c r="N53" s="231"/>
      <c r="O53" s="231"/>
      <c r="P53" s="231"/>
      <c r="Q53" s="231"/>
      <c r="R53" s="231"/>
      <c r="S53" s="231"/>
      <c r="T53" s="231"/>
      <c r="U53" s="232"/>
      <c r="W53" s="146">
        <f t="shared" si="4"/>
        <v>0.10156435124060166</v>
      </c>
      <c r="X53" s="164">
        <v>1.0023622130826713</v>
      </c>
      <c r="Y53" s="147">
        <f t="shared" si="6"/>
        <v>4.0000000000000105E-4</v>
      </c>
      <c r="Z53" s="122">
        <f t="shared" si="7"/>
        <v>8.8754449677853557</v>
      </c>
      <c r="AA53" s="122">
        <f t="shared" si="8"/>
        <v>0.61929999999999996</v>
      </c>
      <c r="AB53" s="122">
        <f t="shared" si="5"/>
        <v>8.6124162781238075E-4</v>
      </c>
      <c r="AC53" s="122">
        <f t="shared" si="9"/>
        <v>4.2965346338562686E-2</v>
      </c>
      <c r="AD53" s="122">
        <f t="shared" si="0"/>
        <v>-50.452334619731808</v>
      </c>
      <c r="AE53" s="122">
        <f t="shared" si="1"/>
        <v>8.4923393196059655E-5</v>
      </c>
      <c r="AF53" s="122">
        <f t="shared" si="10"/>
        <v>4.236295101650531E-3</v>
      </c>
      <c r="AG53" s="122">
        <f t="shared" si="11"/>
        <v>0.21230848299014857</v>
      </c>
      <c r="AH53" s="87">
        <f t="shared" si="12"/>
        <v>0.74502679061263533</v>
      </c>
      <c r="AI53" s="122">
        <f t="shared" si="13"/>
        <v>4.3601219920487648E-2</v>
      </c>
    </row>
    <row r="54" spans="1:35" x14ac:dyDescent="0.25">
      <c r="A54" s="90">
        <v>0.02</v>
      </c>
      <c r="B54" s="160">
        <v>0.12798763532778412</v>
      </c>
      <c r="C54" s="195">
        <v>1.1672947950645487</v>
      </c>
      <c r="D54" s="122">
        <v>40.512255532065616</v>
      </c>
      <c r="E54" s="147">
        <f t="shared" si="14"/>
        <v>5.1195054131113783E-5</v>
      </c>
      <c r="F54" s="160"/>
      <c r="J54" s="7"/>
      <c r="L54" s="233" t="s">
        <v>183</v>
      </c>
      <c r="M54" s="233"/>
      <c r="N54" s="233"/>
      <c r="O54" s="151" t="s">
        <v>166</v>
      </c>
      <c r="P54" s="151" t="s">
        <v>181</v>
      </c>
      <c r="Q54" s="233" t="s">
        <v>183</v>
      </c>
      <c r="R54" s="233"/>
      <c r="S54" s="233"/>
      <c r="T54" s="151" t="s">
        <v>166</v>
      </c>
      <c r="U54" s="151" t="s">
        <v>181</v>
      </c>
      <c r="W54" s="146">
        <f t="shared" si="4"/>
        <v>0.10156435124060166</v>
      </c>
      <c r="X54" s="164">
        <v>1.0023622130826713</v>
      </c>
      <c r="Y54" s="147">
        <f t="shared" si="6"/>
        <v>4.0000000000000105E-4</v>
      </c>
      <c r="Z54" s="122">
        <f t="shared" si="7"/>
        <v>8.8754449677853557</v>
      </c>
      <c r="AA54" s="122">
        <f t="shared" si="8"/>
        <v>0.61929999999999996</v>
      </c>
      <c r="AB54" s="122">
        <f t="shared" si="5"/>
        <v>8.6124162781238075E-4</v>
      </c>
      <c r="AC54" s="122">
        <f t="shared" si="9"/>
        <v>4.382658796637507E-2</v>
      </c>
      <c r="AD54" s="122">
        <f t="shared" si="0"/>
        <v>-50.45249548113658</v>
      </c>
      <c r="AE54" s="122">
        <f t="shared" si="1"/>
        <v>8.4923663964428075E-5</v>
      </c>
      <c r="AF54" s="122">
        <f t="shared" si="10"/>
        <v>4.3212187656149594E-3</v>
      </c>
      <c r="AG54" s="122">
        <f t="shared" si="11"/>
        <v>0.21230915991106963</v>
      </c>
      <c r="AH54" s="87">
        <f t="shared" si="12"/>
        <v>0.74494186694867093</v>
      </c>
      <c r="AI54" s="122">
        <f t="shared" si="13"/>
        <v>4.3601219920487648E-2</v>
      </c>
    </row>
    <row r="55" spans="1:35" ht="15.75" thickBot="1" x14ac:dyDescent="0.3">
      <c r="A55" s="90">
        <v>2.0400000000000001E-2</v>
      </c>
      <c r="B55" s="160">
        <v>1.1252421119064049</v>
      </c>
      <c r="C55" s="195">
        <v>1.1698026320924839</v>
      </c>
      <c r="D55" s="122">
        <v>40.50999757068724</v>
      </c>
      <c r="E55" s="147">
        <f t="shared" ref="E55:E118" si="15">+(B54+B55)/2*(A55-A54)</f>
        <v>2.5064594944683845E-4</v>
      </c>
      <c r="F55" s="160"/>
      <c r="J55" s="7"/>
      <c r="L55" s="234" t="s">
        <v>184</v>
      </c>
      <c r="M55" s="234"/>
      <c r="N55" s="234"/>
      <c r="O55" s="234" t="s">
        <v>185</v>
      </c>
      <c r="P55" s="234"/>
      <c r="Q55" s="234" t="s">
        <v>186</v>
      </c>
      <c r="R55" s="234"/>
      <c r="S55" s="234"/>
      <c r="T55" s="234" t="s">
        <v>187</v>
      </c>
      <c r="U55" s="234"/>
      <c r="W55" s="146">
        <f t="shared" si="4"/>
        <v>0.11651497528669419</v>
      </c>
      <c r="X55" s="164">
        <v>1.1499134003127973</v>
      </c>
      <c r="Y55" s="147">
        <f t="shared" si="6"/>
        <v>4.0000000000000105E-4</v>
      </c>
      <c r="Z55" s="122">
        <f t="shared" si="7"/>
        <v>8.8754449677853557</v>
      </c>
      <c r="AA55" s="122">
        <f t="shared" si="8"/>
        <v>0.61929999999999996</v>
      </c>
      <c r="AB55" s="122">
        <f t="shared" si="5"/>
        <v>9.3769228539527291E-4</v>
      </c>
      <c r="AC55" s="122">
        <f t="shared" si="9"/>
        <v>4.4764280251770344E-2</v>
      </c>
      <c r="AD55" s="122">
        <f t="shared" si="0"/>
        <v>-54.931250780512293</v>
      </c>
      <c r="AE55" s="122">
        <f t="shared" si="1"/>
        <v>9.2462484520198062E-5</v>
      </c>
      <c r="AF55" s="122">
        <f t="shared" si="10"/>
        <v>4.4136812501351574E-3</v>
      </c>
      <c r="AG55" s="122">
        <f t="shared" si="11"/>
        <v>0.23115621130049455</v>
      </c>
      <c r="AH55" s="87">
        <f t="shared" si="12"/>
        <v>0.74484940446415071</v>
      </c>
      <c r="AI55" s="122">
        <f t="shared" si="13"/>
        <v>0.33414591324660414</v>
      </c>
    </row>
    <row r="56" spans="1:35" ht="15.75" thickTop="1" x14ac:dyDescent="0.25">
      <c r="A56" s="90">
        <v>2.0799999999999999E-2</v>
      </c>
      <c r="B56" s="160">
        <v>0.12798763532778412</v>
      </c>
      <c r="C56" s="195">
        <v>1.1723104679860805</v>
      </c>
      <c r="D56" s="122">
        <v>40.507674514867666</v>
      </c>
      <c r="E56" s="147">
        <f t="shared" si="15"/>
        <v>2.5064594944683628E-4</v>
      </c>
      <c r="F56" s="160"/>
      <c r="J56" s="7"/>
      <c r="L56" s="130">
        <v>14.7</v>
      </c>
      <c r="M56" s="131" t="s">
        <v>188</v>
      </c>
      <c r="N56" s="132">
        <v>113</v>
      </c>
      <c r="O56" s="133">
        <v>1.6023622047244095E-2</v>
      </c>
      <c r="P56" s="133">
        <v>0.61929999999999996</v>
      </c>
      <c r="Q56" s="134">
        <v>0.1</v>
      </c>
      <c r="R56" s="131" t="s">
        <v>188</v>
      </c>
      <c r="S56" s="135">
        <v>0.77913500000000002</v>
      </c>
      <c r="T56" s="133">
        <v>8.8754449677853557</v>
      </c>
      <c r="U56" s="133">
        <v>0.61929999999999996</v>
      </c>
      <c r="W56" s="146">
        <f t="shared" si="4"/>
        <v>0.10156435124060166</v>
      </c>
      <c r="X56" s="164">
        <v>1.0023622130826713</v>
      </c>
      <c r="Y56" s="147">
        <f t="shared" si="6"/>
        <v>3.9999999999999758E-4</v>
      </c>
      <c r="Z56" s="122">
        <f t="shared" si="7"/>
        <v>8.8754449677853557</v>
      </c>
      <c r="AA56" s="122">
        <f t="shared" si="8"/>
        <v>0.61929999999999996</v>
      </c>
      <c r="AB56" s="122">
        <f t="shared" si="5"/>
        <v>8.6124162781237327E-4</v>
      </c>
      <c r="AC56" s="122">
        <f t="shared" si="9"/>
        <v>4.5625521879582714E-2</v>
      </c>
      <c r="AD56" s="122">
        <f t="shared" si="0"/>
        <v>-50.452830939470438</v>
      </c>
      <c r="AE56" s="122">
        <f t="shared" si="1"/>
        <v>8.4924228621350328E-5</v>
      </c>
      <c r="AF56" s="122">
        <f t="shared" si="10"/>
        <v>4.4986054787565077E-3</v>
      </c>
      <c r="AG56" s="122">
        <f t="shared" si="11"/>
        <v>0.2123105715533771</v>
      </c>
      <c r="AH56" s="87">
        <f t="shared" si="12"/>
        <v>0.74476448023552932</v>
      </c>
      <c r="AI56" s="122">
        <f t="shared" si="13"/>
        <v>4.3601219920487648E-2</v>
      </c>
    </row>
    <row r="57" spans="1:35" x14ac:dyDescent="0.25">
      <c r="A57" s="90">
        <v>2.12E-2</v>
      </c>
      <c r="B57" s="160">
        <v>0.12798763532778412</v>
      </c>
      <c r="C57" s="195">
        <v>1.1748183027125751</v>
      </c>
      <c r="D57" s="122">
        <v>40.505286364426595</v>
      </c>
      <c r="E57" s="147">
        <f t="shared" si="15"/>
        <v>5.1195054131113783E-5</v>
      </c>
      <c r="F57" s="160"/>
      <c r="J57" s="7"/>
      <c r="L57" s="136">
        <v>113</v>
      </c>
      <c r="M57" s="137" t="s">
        <v>188</v>
      </c>
      <c r="N57" s="138">
        <v>373</v>
      </c>
      <c r="O57" s="139">
        <v>0.31051181102362202</v>
      </c>
      <c r="P57" s="139">
        <v>-8.6999999999999994E-3</v>
      </c>
      <c r="Q57" s="140">
        <v>0.77913500000000002</v>
      </c>
      <c r="R57" s="137" t="s">
        <v>188</v>
      </c>
      <c r="S57" s="141">
        <v>2.5718350000000001</v>
      </c>
      <c r="T57" s="139">
        <v>7.5527844238794399</v>
      </c>
      <c r="U57" s="139">
        <v>-8.6999999999999994E-3</v>
      </c>
      <c r="W57" s="146">
        <f t="shared" si="4"/>
        <v>0.10156435124060166</v>
      </c>
      <c r="X57" s="164">
        <v>1.0023622130826713</v>
      </c>
      <c r="Y57" s="147">
        <f t="shared" si="6"/>
        <v>4.0000000000000105E-4</v>
      </c>
      <c r="Z57" s="122">
        <f t="shared" si="7"/>
        <v>8.8754449677853557</v>
      </c>
      <c r="AA57" s="122">
        <f t="shared" si="8"/>
        <v>0.61929999999999996</v>
      </c>
      <c r="AB57" s="122">
        <f t="shared" si="5"/>
        <v>8.6124162781238075E-4</v>
      </c>
      <c r="AC57" s="122">
        <f t="shared" si="9"/>
        <v>4.6486763507395099E-2</v>
      </c>
      <c r="AD57" s="122">
        <f t="shared" si="0"/>
        <v>-50.452991280173372</v>
      </c>
      <c r="AE57" s="122">
        <f t="shared" si="1"/>
        <v>8.4924498513252517E-5</v>
      </c>
      <c r="AF57" s="122">
        <f t="shared" si="10"/>
        <v>4.5835299772697602E-3</v>
      </c>
      <c r="AG57" s="122">
        <f t="shared" si="11"/>
        <v>0.21231124628313075</v>
      </c>
      <c r="AH57" s="87">
        <f t="shared" si="12"/>
        <v>0.74467955573701605</v>
      </c>
      <c r="AI57" s="122">
        <f t="shared" si="13"/>
        <v>0.38333334825176307</v>
      </c>
    </row>
    <row r="58" spans="1:35" x14ac:dyDescent="0.25">
      <c r="A58" s="90">
        <v>2.1600000000000001E-2</v>
      </c>
      <c r="B58" s="160">
        <v>0.12798763532778412</v>
      </c>
      <c r="C58" s="195">
        <v>1.1773261362391998</v>
      </c>
      <c r="D58" s="122">
        <v>40.502833119183798</v>
      </c>
      <c r="E58" s="147">
        <f t="shared" si="15"/>
        <v>5.1195054131113783E-5</v>
      </c>
      <c r="F58" s="160"/>
      <c r="J58" s="7"/>
      <c r="L58" s="136">
        <v>373</v>
      </c>
      <c r="M58" s="137" t="s">
        <v>188</v>
      </c>
      <c r="N58" s="138">
        <v>860</v>
      </c>
      <c r="O58" s="139">
        <v>4.921259842519685E-3</v>
      </c>
      <c r="P58" s="139">
        <v>0.68820000000000003</v>
      </c>
      <c r="Q58" s="140">
        <v>2.5718350000000001</v>
      </c>
      <c r="R58" s="137" t="s">
        <v>188</v>
      </c>
      <c r="S58" s="141">
        <v>5.9297000000000004</v>
      </c>
      <c r="T58" s="139">
        <v>3.8408799049960156</v>
      </c>
      <c r="U58" s="139">
        <v>0.68820000000000003</v>
      </c>
      <c r="W58" s="146">
        <f t="shared" si="4"/>
        <v>0.10156435124060166</v>
      </c>
      <c r="X58" s="164">
        <v>1.0023622130826713</v>
      </c>
      <c r="Y58" s="147">
        <f t="shared" si="6"/>
        <v>4.0000000000000105E-4</v>
      </c>
      <c r="Z58" s="122">
        <f t="shared" si="7"/>
        <v>8.8754449677853557</v>
      </c>
      <c r="AA58" s="122">
        <f t="shared" si="8"/>
        <v>0.61929999999999996</v>
      </c>
      <c r="AB58" s="122">
        <f t="shared" si="5"/>
        <v>8.6124162781238075E-4</v>
      </c>
      <c r="AC58" s="122">
        <f t="shared" si="9"/>
        <v>4.7348005135207483E-2</v>
      </c>
      <c r="AD58" s="122">
        <f t="shared" si="0"/>
        <v>-50.453151452296581</v>
      </c>
      <c r="AE58" s="122">
        <f t="shared" si="1"/>
        <v>8.4924768121394563E-5</v>
      </c>
      <c r="AF58" s="122">
        <f t="shared" si="10"/>
        <v>4.6684547453911549E-3</v>
      </c>
      <c r="AG58" s="122">
        <f t="shared" si="11"/>
        <v>0.21231192030348586</v>
      </c>
      <c r="AH58" s="87">
        <f t="shared" si="12"/>
        <v>0.74459463096889467</v>
      </c>
      <c r="AI58" s="122">
        <f t="shared" si="13"/>
        <v>0.38333334825176307</v>
      </c>
    </row>
    <row r="59" spans="1:35" x14ac:dyDescent="0.25">
      <c r="A59" s="90">
        <v>2.1999999999999999E-2</v>
      </c>
      <c r="B59" s="160">
        <v>1.1252421119064049</v>
      </c>
      <c r="C59" s="195">
        <v>1.1798339685331816</v>
      </c>
      <c r="D59" s="122">
        <v>40.500314778958924</v>
      </c>
      <c r="E59" s="147">
        <f t="shared" si="15"/>
        <v>2.5064594944683628E-4</v>
      </c>
      <c r="F59" s="160"/>
      <c r="J59" s="7"/>
      <c r="L59" s="136">
        <v>860</v>
      </c>
      <c r="M59" s="137" t="s">
        <v>188</v>
      </c>
      <c r="N59" s="138">
        <v>1233</v>
      </c>
      <c r="O59" s="139">
        <v>1.415511811023622</v>
      </c>
      <c r="P59" s="139">
        <v>-0.14810000000000001</v>
      </c>
      <c r="Q59" s="140">
        <v>5.9297000000000004</v>
      </c>
      <c r="R59" s="137" t="s">
        <v>188</v>
      </c>
      <c r="S59" s="141">
        <v>8.5015350000000005</v>
      </c>
      <c r="T59" s="142">
        <v>17.20418640980624</v>
      </c>
      <c r="U59" s="139">
        <v>-0.14810000000000001</v>
      </c>
      <c r="W59" s="146">
        <f t="shared" si="4"/>
        <v>0.11651497528669419</v>
      </c>
      <c r="X59" s="164">
        <v>1.1499134003127973</v>
      </c>
      <c r="Y59" s="147">
        <f t="shared" si="6"/>
        <v>3.9999999999999758E-4</v>
      </c>
      <c r="Z59" s="122">
        <f t="shared" si="7"/>
        <v>8.8754449677853557</v>
      </c>
      <c r="AA59" s="122">
        <f t="shared" si="8"/>
        <v>0.61929999999999996</v>
      </c>
      <c r="AB59" s="122">
        <f t="shared" si="5"/>
        <v>9.3769228539526477E-4</v>
      </c>
      <c r="AC59" s="122">
        <f t="shared" si="9"/>
        <v>4.8285697420602749E-2</v>
      </c>
      <c r="AD59" s="122">
        <f t="shared" si="0"/>
        <v>-54.931964163804707</v>
      </c>
      <c r="AE59" s="122">
        <f t="shared" si="1"/>
        <v>9.2463685315568534E-5</v>
      </c>
      <c r="AF59" s="122">
        <f t="shared" si="10"/>
        <v>4.7609184307067232E-3</v>
      </c>
      <c r="AG59" s="122">
        <f t="shared" si="11"/>
        <v>0.23115921328892272</v>
      </c>
      <c r="AH59" s="87">
        <f t="shared" si="12"/>
        <v>0.7445021672835791</v>
      </c>
      <c r="AI59" s="122">
        <f t="shared" si="13"/>
        <v>3.8006527518259989E-2</v>
      </c>
    </row>
    <row r="60" spans="1:35" x14ac:dyDescent="0.25">
      <c r="A60" s="90">
        <v>2.24E-2</v>
      </c>
      <c r="B60" s="160">
        <v>1.1252421119064049</v>
      </c>
      <c r="C60" s="195">
        <v>1.1823417995617409</v>
      </c>
      <c r="D60" s="122">
        <v>40.49773134355523</v>
      </c>
      <c r="E60" s="147">
        <f t="shared" si="15"/>
        <v>4.5009684476256316E-4</v>
      </c>
      <c r="F60" s="160"/>
      <c r="J60" s="7"/>
      <c r="L60" s="130">
        <v>1233</v>
      </c>
      <c r="M60" s="131" t="s">
        <v>188</v>
      </c>
      <c r="N60" s="132">
        <v>1625</v>
      </c>
      <c r="O60" s="139">
        <v>2.0866141732283464E-2</v>
      </c>
      <c r="P60" s="139">
        <v>0.44169999999999998</v>
      </c>
      <c r="Q60" s="134">
        <v>8.5015350000000005</v>
      </c>
      <c r="R60" s="131" t="s">
        <v>188</v>
      </c>
      <c r="S60" s="143">
        <v>11.204375000000001</v>
      </c>
      <c r="T60" s="139">
        <v>4.7752408634765926</v>
      </c>
      <c r="U60" s="139">
        <v>0.44169999999999998</v>
      </c>
      <c r="W60" s="146">
        <f t="shared" si="4"/>
        <v>0.11651497528669419</v>
      </c>
      <c r="X60" s="164">
        <v>1.1499134003127973</v>
      </c>
      <c r="Y60" s="147">
        <f t="shared" si="6"/>
        <v>4.0000000000000105E-4</v>
      </c>
      <c r="Z60" s="122">
        <f t="shared" si="7"/>
        <v>8.8754449677853557</v>
      </c>
      <c r="AA60" s="122">
        <f t="shared" si="8"/>
        <v>0.61929999999999996</v>
      </c>
      <c r="AB60" s="122">
        <f t="shared" si="5"/>
        <v>9.3769228539527291E-4</v>
      </c>
      <c r="AC60" s="122">
        <f t="shared" si="9"/>
        <v>4.9223389705998023E-2</v>
      </c>
      <c r="AD60" s="122">
        <f t="shared" si="0"/>
        <v>-54.932153608066464</v>
      </c>
      <c r="AE60" s="122">
        <f t="shared" si="1"/>
        <v>9.2464004195748229E-5</v>
      </c>
      <c r="AF60" s="122">
        <f t="shared" si="10"/>
        <v>4.8533824349024715E-3</v>
      </c>
      <c r="AG60" s="122">
        <f t="shared" si="11"/>
        <v>0.23116001048936996</v>
      </c>
      <c r="AH60" s="87">
        <f t="shared" si="12"/>
        <v>0.74440970327938338</v>
      </c>
      <c r="AI60" s="122">
        <f t="shared" si="13"/>
        <v>3.8006527518259989E-2</v>
      </c>
    </row>
    <row r="61" spans="1:35" x14ac:dyDescent="0.25">
      <c r="A61" s="90">
        <v>2.2800000000000001E-2</v>
      </c>
      <c r="B61" s="160">
        <v>0.12798763532778412</v>
      </c>
      <c r="C61" s="195">
        <v>1.1848496292920931</v>
      </c>
      <c r="D61" s="122">
        <v>40.495082812775088</v>
      </c>
      <c r="E61" s="147">
        <f t="shared" si="15"/>
        <v>2.5064594944683845E-4</v>
      </c>
      <c r="F61" s="160"/>
      <c r="J61" s="7"/>
      <c r="W61" s="146">
        <f t="shared" si="4"/>
        <v>0.10156435124060166</v>
      </c>
      <c r="X61" s="164">
        <v>1.0023622130826713</v>
      </c>
      <c r="Y61" s="147">
        <f t="shared" si="6"/>
        <v>4.0000000000000105E-4</v>
      </c>
      <c r="Z61" s="122">
        <f t="shared" si="7"/>
        <v>8.8754449677853557</v>
      </c>
      <c r="AA61" s="122">
        <f t="shared" si="8"/>
        <v>0.61929999999999996</v>
      </c>
      <c r="AB61" s="122">
        <f t="shared" si="5"/>
        <v>8.6124162781238075E-4</v>
      </c>
      <c r="AC61" s="122">
        <f t="shared" si="9"/>
        <v>5.0084631333810407E-2</v>
      </c>
      <c r="AD61" s="122">
        <f t="shared" si="0"/>
        <v>-50.453659286086236</v>
      </c>
      <c r="AE61" s="122">
        <f t="shared" si="1"/>
        <v>8.4925622927597733E-5</v>
      </c>
      <c r="AF61" s="122">
        <f t="shared" si="10"/>
        <v>4.9383080578300695E-3</v>
      </c>
      <c r="AG61" s="122">
        <f t="shared" si="11"/>
        <v>0.21231405731899378</v>
      </c>
      <c r="AH61" s="87">
        <f t="shared" si="12"/>
        <v>0.74432477765645577</v>
      </c>
      <c r="AI61" s="122">
        <f t="shared" si="13"/>
        <v>0.38333334825176307</v>
      </c>
    </row>
    <row r="62" spans="1:35" x14ac:dyDescent="0.25">
      <c r="A62" s="90">
        <v>2.3199999999999998E-2</v>
      </c>
      <c r="B62" s="160">
        <v>0.12798763532778412</v>
      </c>
      <c r="C62" s="195">
        <v>1.1873574576914476</v>
      </c>
      <c r="D62" s="122">
        <v>40.492369186418394</v>
      </c>
      <c r="E62" s="147">
        <f t="shared" si="15"/>
        <v>5.1195054131113336E-5</v>
      </c>
      <c r="F62" s="160"/>
      <c r="J62" s="7"/>
      <c r="W62" s="146">
        <f t="shared" si="4"/>
        <v>0.10156435124060166</v>
      </c>
      <c r="X62" s="164">
        <v>1.0023622130826713</v>
      </c>
      <c r="Y62" s="147">
        <f t="shared" si="6"/>
        <v>3.9999999999999758E-4</v>
      </c>
      <c r="Z62" s="122">
        <f t="shared" si="7"/>
        <v>8.8754449677853557</v>
      </c>
      <c r="AA62" s="122">
        <f t="shared" si="8"/>
        <v>0.61929999999999996</v>
      </c>
      <c r="AB62" s="122">
        <f t="shared" si="5"/>
        <v>8.6124162781237327E-4</v>
      </c>
      <c r="AC62" s="122">
        <f t="shared" si="9"/>
        <v>5.0945872961622778E-2</v>
      </c>
      <c r="AD62" s="122">
        <f t="shared" si="0"/>
        <v>-50.453818753963013</v>
      </c>
      <c r="AE62" s="122">
        <f t="shared" si="1"/>
        <v>8.4925891350323931E-5</v>
      </c>
      <c r="AF62" s="122">
        <f t="shared" si="10"/>
        <v>5.0232339491803933E-3</v>
      </c>
      <c r="AG62" s="122">
        <f t="shared" si="11"/>
        <v>0.21231472837581111</v>
      </c>
      <c r="AH62" s="87">
        <f t="shared" si="12"/>
        <v>0.74423985176510543</v>
      </c>
      <c r="AI62" s="122">
        <f t="shared" si="13"/>
        <v>0.38333334825176307</v>
      </c>
    </row>
    <row r="63" spans="1:35" x14ac:dyDescent="0.25">
      <c r="A63" s="90">
        <v>2.3599999999999999E-2</v>
      </c>
      <c r="B63" s="160">
        <v>0.12798763532778412</v>
      </c>
      <c r="C63" s="195">
        <v>1.1898652847270077</v>
      </c>
      <c r="D63" s="122">
        <v>40.489590464272887</v>
      </c>
      <c r="E63" s="147">
        <f t="shared" si="15"/>
        <v>5.1195054131113783E-5</v>
      </c>
      <c r="F63" s="160"/>
      <c r="J63" s="7"/>
      <c r="W63" s="146">
        <f t="shared" si="4"/>
        <v>0.10156435124060166</v>
      </c>
      <c r="X63" s="164">
        <v>1.0023622130826713</v>
      </c>
      <c r="Y63" s="147">
        <f t="shared" si="6"/>
        <v>4.0000000000000105E-4</v>
      </c>
      <c r="Z63" s="122">
        <f t="shared" si="7"/>
        <v>8.8754449677853557</v>
      </c>
      <c r="AA63" s="122">
        <f t="shared" si="8"/>
        <v>0.61929999999999996</v>
      </c>
      <c r="AB63" s="122">
        <f t="shared" si="5"/>
        <v>8.6124162781238075E-4</v>
      </c>
      <c r="AC63" s="122">
        <f t="shared" si="9"/>
        <v>5.1807114589435162E-2</v>
      </c>
      <c r="AD63" s="122">
        <f t="shared" si="0"/>
        <v>-50.45397805326138</v>
      </c>
      <c r="AE63" s="122">
        <f t="shared" si="1"/>
        <v>8.4926159489292182E-5</v>
      </c>
      <c r="AF63" s="122">
        <f t="shared" si="10"/>
        <v>5.1081601086696857E-3</v>
      </c>
      <c r="AG63" s="122">
        <f t="shared" si="11"/>
        <v>0.21231539872322991</v>
      </c>
      <c r="AH63" s="87">
        <f t="shared" si="12"/>
        <v>0.74415492560561614</v>
      </c>
      <c r="AI63" s="122">
        <f t="shared" si="13"/>
        <v>4.3601219920487648E-2</v>
      </c>
    </row>
    <row r="64" spans="1:35" x14ac:dyDescent="0.25">
      <c r="A64" s="90">
        <v>2.4E-2</v>
      </c>
      <c r="B64" s="160">
        <v>0.12798763532778412</v>
      </c>
      <c r="C64" s="195">
        <v>1.1923731103659703</v>
      </c>
      <c r="D64" s="122">
        <v>40.486746646129767</v>
      </c>
      <c r="E64" s="147">
        <f t="shared" si="15"/>
        <v>5.1195054131113783E-5</v>
      </c>
      <c r="F64" s="160"/>
      <c r="J64" s="7"/>
      <c r="W64" s="146">
        <f t="shared" si="4"/>
        <v>0.10156435124060166</v>
      </c>
      <c r="X64" s="164">
        <v>1.0023622130826713</v>
      </c>
      <c r="Y64" s="147">
        <f t="shared" si="6"/>
        <v>4.0000000000000105E-4</v>
      </c>
      <c r="Z64" s="122">
        <f t="shared" si="7"/>
        <v>8.8754449677853557</v>
      </c>
      <c r="AA64" s="122">
        <f t="shared" si="8"/>
        <v>0.61929999999999996</v>
      </c>
      <c r="AB64" s="122">
        <f t="shared" si="5"/>
        <v>8.6124162781238075E-4</v>
      </c>
      <c r="AC64" s="122">
        <f t="shared" si="9"/>
        <v>5.2668356217247546E-2</v>
      </c>
      <c r="AD64" s="122">
        <f t="shared" si="0"/>
        <v>-50.454137183980031</v>
      </c>
      <c r="AE64" s="122">
        <f t="shared" si="1"/>
        <v>8.4926427344500302E-5</v>
      </c>
      <c r="AF64" s="122">
        <f t="shared" si="10"/>
        <v>5.1930865360141857E-3</v>
      </c>
      <c r="AG64" s="122">
        <f t="shared" si="11"/>
        <v>0.21231606836125019</v>
      </c>
      <c r="AH64" s="87">
        <f t="shared" si="12"/>
        <v>0.74406999917827166</v>
      </c>
      <c r="AI64" s="122">
        <f t="shared" si="13"/>
        <v>4.3601219920487648E-2</v>
      </c>
    </row>
    <row r="65" spans="1:35" x14ac:dyDescent="0.25">
      <c r="A65" s="90">
        <v>2.4400000000000002E-2</v>
      </c>
      <c r="B65" s="160">
        <v>1.1252421119064049</v>
      </c>
      <c r="C65" s="195">
        <v>1.194880934575526</v>
      </c>
      <c r="D65" s="122">
        <v>40.483837731767338</v>
      </c>
      <c r="E65" s="147">
        <f t="shared" si="15"/>
        <v>2.5064594944683845E-4</v>
      </c>
      <c r="F65" s="160"/>
      <c r="J65" s="7"/>
      <c r="W65" s="146">
        <f t="shared" si="4"/>
        <v>0.11651497528669419</v>
      </c>
      <c r="X65" s="164">
        <v>1.1499134003127973</v>
      </c>
      <c r="Y65" s="147">
        <f t="shared" si="6"/>
        <v>4.0000000000000105E-4</v>
      </c>
      <c r="Z65" s="122">
        <f t="shared" si="7"/>
        <v>8.8754449677853557</v>
      </c>
      <c r="AA65" s="122">
        <f t="shared" si="8"/>
        <v>0.61929999999999996</v>
      </c>
      <c r="AB65" s="122">
        <f t="shared" si="5"/>
        <v>9.3769228539527291E-4</v>
      </c>
      <c r="AC65" s="122">
        <f t="shared" si="9"/>
        <v>5.360604850264282E-2</v>
      </c>
      <c r="AD65" s="122">
        <f t="shared" si="0"/>
        <v>-54.933036162376517</v>
      </c>
      <c r="AE65" s="122">
        <f t="shared" si="1"/>
        <v>9.2465489746560787E-5</v>
      </c>
      <c r="AF65" s="122">
        <f t="shared" si="10"/>
        <v>5.2855520257607466E-3</v>
      </c>
      <c r="AG65" s="122">
        <f t="shared" si="11"/>
        <v>0.23116372436640137</v>
      </c>
      <c r="AH65" s="87">
        <f t="shared" si="12"/>
        <v>0.74397753368852515</v>
      </c>
      <c r="AI65" s="122">
        <f t="shared" si="13"/>
        <v>0.33414591324660414</v>
      </c>
    </row>
    <row r="66" spans="1:35" x14ac:dyDescent="0.25">
      <c r="A66" s="90">
        <v>2.4799999999999999E-2</v>
      </c>
      <c r="B66" s="160">
        <v>0.12798763532778412</v>
      </c>
      <c r="C66" s="195">
        <v>1.1973887573228594</v>
      </c>
      <c r="D66" s="122">
        <v>40.480863720961231</v>
      </c>
      <c r="E66" s="147">
        <f t="shared" si="15"/>
        <v>2.5064594944683628E-4</v>
      </c>
      <c r="F66" s="160"/>
      <c r="J66" s="7"/>
      <c r="W66" s="146">
        <f t="shared" si="4"/>
        <v>0.10156435124060166</v>
      </c>
      <c r="X66" s="164">
        <v>1.0023622130826713</v>
      </c>
      <c r="Y66" s="147">
        <f t="shared" si="6"/>
        <v>3.9999999999999758E-4</v>
      </c>
      <c r="Z66" s="122">
        <f t="shared" si="7"/>
        <v>8.8754449677853557</v>
      </c>
      <c r="AA66" s="122">
        <f t="shared" si="8"/>
        <v>0.61929999999999996</v>
      </c>
      <c r="AB66" s="122">
        <f t="shared" si="5"/>
        <v>8.6124162781237327E-4</v>
      </c>
      <c r="AC66" s="122">
        <f t="shared" si="9"/>
        <v>5.446729013045519E-2</v>
      </c>
      <c r="AD66" s="122">
        <f t="shared" si="0"/>
        <v>-50.454469027312165</v>
      </c>
      <c r="AE66" s="122">
        <f t="shared" si="1"/>
        <v>8.4926985916506672E-5</v>
      </c>
      <c r="AF66" s="122">
        <f t="shared" si="10"/>
        <v>5.370479011677253E-3</v>
      </c>
      <c r="AG66" s="122">
        <f t="shared" si="11"/>
        <v>0.21231746479126795</v>
      </c>
      <c r="AH66" s="87">
        <f t="shared" si="12"/>
        <v>0.74389260670260859</v>
      </c>
      <c r="AI66" s="122">
        <f t="shared" si="13"/>
        <v>4.3601219920487648E-2</v>
      </c>
    </row>
    <row r="67" spans="1:35" x14ac:dyDescent="0.25">
      <c r="A67" s="90">
        <v>2.52E-2</v>
      </c>
      <c r="B67" s="160">
        <v>1.1252421119064049</v>
      </c>
      <c r="C67" s="195">
        <v>1.1998965785751476</v>
      </c>
      <c r="D67" s="122">
        <v>40.477824613481836</v>
      </c>
      <c r="E67" s="147">
        <f t="shared" si="15"/>
        <v>2.5064594944683845E-4</v>
      </c>
      <c r="F67" s="160"/>
      <c r="J67" s="7"/>
      <c r="W67" s="146">
        <f t="shared" si="4"/>
        <v>0.11651497528669419</v>
      </c>
      <c r="X67" s="164">
        <v>1.1499134003127973</v>
      </c>
      <c r="Y67" s="147">
        <f t="shared" si="6"/>
        <v>4.0000000000000105E-4</v>
      </c>
      <c r="Z67" s="122">
        <f t="shared" si="7"/>
        <v>8.8754449677853557</v>
      </c>
      <c r="AA67" s="122">
        <f t="shared" si="8"/>
        <v>0.61929999999999996</v>
      </c>
      <c r="AB67" s="122">
        <f t="shared" si="5"/>
        <v>9.3769228539527291E-4</v>
      </c>
      <c r="AC67" s="122">
        <f t="shared" si="9"/>
        <v>5.5404982415850464E-2</v>
      </c>
      <c r="AD67" s="122">
        <f t="shared" si="0"/>
        <v>-54.933397045350809</v>
      </c>
      <c r="AE67" s="122">
        <f t="shared" si="1"/>
        <v>9.2466097199257559E-5</v>
      </c>
      <c r="AF67" s="122">
        <f t="shared" si="10"/>
        <v>5.4629451088765105E-3</v>
      </c>
      <c r="AG67" s="122">
        <f t="shared" si="11"/>
        <v>0.23116524299814328</v>
      </c>
      <c r="AH67" s="87">
        <f t="shared" si="12"/>
        <v>0.74380014060540933</v>
      </c>
      <c r="AI67" s="122">
        <f t="shared" si="13"/>
        <v>3.8006527518259989E-2</v>
      </c>
    </row>
    <row r="68" spans="1:35" x14ac:dyDescent="0.25">
      <c r="A68" s="90">
        <v>2.5600000000000001E-2</v>
      </c>
      <c r="B68" s="160">
        <v>1.1252421119064049</v>
      </c>
      <c r="C68" s="195">
        <v>1.2024043982995618</v>
      </c>
      <c r="D68" s="122">
        <v>40.474720409098474</v>
      </c>
      <c r="E68" s="147">
        <f t="shared" si="15"/>
        <v>4.5009684476256316E-4</v>
      </c>
      <c r="F68" s="160"/>
      <c r="J68" s="7"/>
      <c r="W68" s="146">
        <f t="shared" si="4"/>
        <v>0.11651497528669419</v>
      </c>
      <c r="X68" s="164">
        <v>1.1499134003127973</v>
      </c>
      <c r="Y68" s="147">
        <f t="shared" si="6"/>
        <v>4.0000000000000105E-4</v>
      </c>
      <c r="Z68" s="122">
        <f t="shared" si="7"/>
        <v>8.8754449677853557</v>
      </c>
      <c r="AA68" s="122">
        <f t="shared" si="8"/>
        <v>0.61929999999999996</v>
      </c>
      <c r="AB68" s="122">
        <f t="shared" si="5"/>
        <v>9.3769228539527291E-4</v>
      </c>
      <c r="AC68" s="122">
        <f t="shared" si="9"/>
        <v>5.6342674701245737E-2</v>
      </c>
      <c r="AD68" s="122">
        <f t="shared" ref="AD68:AD131" si="16">2*$AB$1*PI()*((AC68+$X$2/2)*(2*AC68-$Z$1)+(AC68+$X$2/2)^2-($X$1/2)^2)*AB68</f>
        <v>-54.933584837702696</v>
      </c>
      <c r="AE68" s="122">
        <f t="shared" ref="AE68:AE131" si="17">-AD68*0.000000001*$Z$2</f>
        <v>9.2466413298876316E-5</v>
      </c>
      <c r="AF68" s="122">
        <f t="shared" si="10"/>
        <v>5.5554115221753868E-3</v>
      </c>
      <c r="AG68" s="122">
        <f t="shared" si="11"/>
        <v>0.23116603324719018</v>
      </c>
      <c r="AH68" s="87">
        <f t="shared" si="12"/>
        <v>0.74370767419211048</v>
      </c>
      <c r="AI68" s="122">
        <f t="shared" si="13"/>
        <v>3.8006527518259989E-2</v>
      </c>
    </row>
    <row r="69" spans="1:35" x14ac:dyDescent="0.25">
      <c r="A69" s="90">
        <v>2.5999999999999999E-2</v>
      </c>
      <c r="B69" s="160">
        <v>1.1252421119064049</v>
      </c>
      <c r="C69" s="195">
        <v>1.2049122164632655</v>
      </c>
      <c r="D69" s="122">
        <v>40.471551107568239</v>
      </c>
      <c r="E69" s="147">
        <f t="shared" si="15"/>
        <v>4.5009684476255926E-4</v>
      </c>
      <c r="F69" s="160"/>
      <c r="J69" s="7"/>
      <c r="W69" s="146">
        <f t="shared" ref="W69:W132" si="18">+X69/1000000*101325</f>
        <v>0.11651497528669419</v>
      </c>
      <c r="X69" s="164">
        <v>1.1499134003127973</v>
      </c>
      <c r="Y69" s="147">
        <f t="shared" si="6"/>
        <v>3.9999999999999758E-4</v>
      </c>
      <c r="Z69" s="122">
        <f t="shared" si="7"/>
        <v>8.8754449677853557</v>
      </c>
      <c r="AA69" s="122">
        <f t="shared" si="8"/>
        <v>0.61929999999999996</v>
      </c>
      <c r="AB69" s="122">
        <f t="shared" ref="AB69:AB132" si="19">IF(OR(AC68&gt;=($X$1-$X$2)/2,AC68&gt;=$Z$1/2),0,Z69*W69^AA69*Y69)</f>
        <v>9.3769228539526477E-4</v>
      </c>
      <c r="AC69" s="122">
        <f t="shared" si="9"/>
        <v>5.7280366986641004E-2</v>
      </c>
      <c r="AD69" s="122">
        <f t="shared" si="16"/>
        <v>-54.933772412478497</v>
      </c>
      <c r="AE69" s="122">
        <f t="shared" si="17"/>
        <v>9.2466729032262285E-5</v>
      </c>
      <c r="AF69" s="122">
        <f t="shared" si="10"/>
        <v>5.6478782512076487E-3</v>
      </c>
      <c r="AG69" s="122">
        <f t="shared" si="11"/>
        <v>0.2311668225806571</v>
      </c>
      <c r="AH69" s="87">
        <f t="shared" si="12"/>
        <v>0.74361520746307819</v>
      </c>
      <c r="AI69" s="122">
        <f t="shared" si="13"/>
        <v>0.33414591324660414</v>
      </c>
    </row>
    <row r="70" spans="1:35" x14ac:dyDescent="0.25">
      <c r="A70" s="90">
        <v>2.64E-2</v>
      </c>
      <c r="B70" s="160">
        <v>1.1252421119064049</v>
      </c>
      <c r="C70" s="195">
        <v>1.2074200330334155</v>
      </c>
      <c r="D70" s="122">
        <v>40.468316708644046</v>
      </c>
      <c r="E70" s="147">
        <f t="shared" si="15"/>
        <v>4.5009684476256316E-4</v>
      </c>
      <c r="F70" s="160"/>
      <c r="J70" s="7"/>
      <c r="W70" s="146">
        <f t="shared" si="18"/>
        <v>0.11651497528669419</v>
      </c>
      <c r="X70" s="164">
        <v>1.1499134003127973</v>
      </c>
      <c r="Y70" s="147">
        <f t="shared" ref="Y70:Y133" si="20">+A70-A69</f>
        <v>4.0000000000000105E-4</v>
      </c>
      <c r="Z70" s="122">
        <f t="shared" ref="Z70:Z133" si="21">IF(AND(W70&lt;=$S$56,W70&gt;$Q$56),$T$56,IF(AND(W70&lt;=$S$57,W70&gt;$Q$57),$T$57,IF(AND(W70&lt;=$S$58,W70&gt;$Q$58),$T$58,IF(AND(W70&lt;=$S$59,W70&gt;$Q$59),$T$59,IF(AND(W70&lt;=$S$60,W70&gt;$Q$60),$T$60,"Valor no encontrado para Po")))))</f>
        <v>8.8754449677853557</v>
      </c>
      <c r="AA70" s="122">
        <f t="shared" ref="AA70:AA133" si="22">IF(AND(W70&lt;=$S$56,W70&gt;$Q$56),$U$56,IF(AND(W70&lt;=$S$57,W70&gt;$Q$57),$U$57,IF(AND(W70&lt;=$S$58,W70&gt;$Q$58),$U$58,IF(AND(W70&lt;=$S$59,W70&gt;$Q$59),$U$59,IF(AND(W70&lt;=$S$60,W70&gt;$Q$60),$U$60,"Valor no encontrado para Po")))))</f>
        <v>0.61929999999999996</v>
      </c>
      <c r="AB70" s="122">
        <f t="shared" si="19"/>
        <v>9.3769228539527291E-4</v>
      </c>
      <c r="AC70" s="122">
        <f t="shared" ref="AC70:AC133" si="23">+AC69+AB70</f>
        <v>5.8218059272036278E-2</v>
      </c>
      <c r="AD70" s="122">
        <f t="shared" si="16"/>
        <v>-54.933959769679653</v>
      </c>
      <c r="AE70" s="122">
        <f t="shared" si="17"/>
        <v>9.2467044399417866E-5</v>
      </c>
      <c r="AF70" s="122">
        <f t="shared" ref="AF70:AF133" si="24">+AF69+AE70</f>
        <v>5.7403452956070666E-3</v>
      </c>
      <c r="AG70" s="122">
        <f t="shared" ref="AG70:AG133" si="25">+AE70/Y70</f>
        <v>0.23116761099854405</v>
      </c>
      <c r="AH70" s="87">
        <f t="shared" ref="AH70:AH133" si="26">+AH69-AE70</f>
        <v>0.74352274041867872</v>
      </c>
      <c r="AI70" s="122">
        <f t="shared" si="13"/>
        <v>3.8006527518259989E-2</v>
      </c>
    </row>
    <row r="71" spans="1:35" x14ac:dyDescent="0.25">
      <c r="A71" s="90">
        <v>2.6800000000000001E-2</v>
      </c>
      <c r="B71" s="160">
        <v>1.1252421119064049</v>
      </c>
      <c r="C71" s="195">
        <v>1.2099278479771616</v>
      </c>
      <c r="D71" s="122">
        <v>40.465017212076965</v>
      </c>
      <c r="E71" s="147">
        <f t="shared" si="15"/>
        <v>4.5009684476256316E-4</v>
      </c>
      <c r="F71" s="160"/>
      <c r="J71" s="7"/>
      <c r="W71" s="146">
        <f t="shared" si="18"/>
        <v>0.11651497528669419</v>
      </c>
      <c r="X71" s="164">
        <v>1.1499134003127973</v>
      </c>
      <c r="Y71" s="147">
        <f t="shared" si="20"/>
        <v>4.0000000000000105E-4</v>
      </c>
      <c r="Z71" s="122">
        <f t="shared" si="21"/>
        <v>8.8754449677853557</v>
      </c>
      <c r="AA71" s="122">
        <f t="shared" si="22"/>
        <v>0.61929999999999996</v>
      </c>
      <c r="AB71" s="122">
        <f t="shared" si="19"/>
        <v>9.3769228539527291E-4</v>
      </c>
      <c r="AC71" s="122">
        <f t="shared" si="23"/>
        <v>5.9155751557431552E-2</v>
      </c>
      <c r="AD71" s="122">
        <f t="shared" si="16"/>
        <v>-54.934146909304744</v>
      </c>
      <c r="AE71" s="122">
        <f t="shared" si="17"/>
        <v>9.24673594003407E-5</v>
      </c>
      <c r="AF71" s="122">
        <f t="shared" si="24"/>
        <v>5.8328126550074074E-3</v>
      </c>
      <c r="AG71" s="122">
        <f t="shared" si="25"/>
        <v>0.23116839850085114</v>
      </c>
      <c r="AH71" s="87">
        <f t="shared" si="26"/>
        <v>0.74343027305927833</v>
      </c>
      <c r="AI71" s="122">
        <f t="shared" si="13"/>
        <v>3.8006527518259989E-2</v>
      </c>
    </row>
    <row r="72" spans="1:35" x14ac:dyDescent="0.25">
      <c r="A72" s="90">
        <v>2.7199999999999998E-2</v>
      </c>
      <c r="B72" s="160">
        <v>1.1252421119064049</v>
      </c>
      <c r="C72" s="195">
        <v>1.2124356612616454</v>
      </c>
      <c r="D72" s="122">
        <v>40.461652617610888</v>
      </c>
      <c r="E72" s="147">
        <f t="shared" si="15"/>
        <v>4.5009684476255926E-4</v>
      </c>
      <c r="F72" s="160"/>
      <c r="J72" s="7"/>
      <c r="W72" s="146">
        <f t="shared" si="18"/>
        <v>0.11651497528669419</v>
      </c>
      <c r="X72" s="164">
        <v>1.1499134003127973</v>
      </c>
      <c r="Y72" s="147">
        <f t="shared" si="20"/>
        <v>3.9999999999999758E-4</v>
      </c>
      <c r="Z72" s="122">
        <f t="shared" si="21"/>
        <v>8.8754449677853557</v>
      </c>
      <c r="AA72" s="122">
        <f t="shared" si="22"/>
        <v>0.61929999999999996</v>
      </c>
      <c r="AB72" s="122">
        <f t="shared" si="19"/>
        <v>9.3769228539526477E-4</v>
      </c>
      <c r="AC72" s="122">
        <f t="shared" si="23"/>
        <v>6.0093443842826819E-2</v>
      </c>
      <c r="AD72" s="122">
        <f t="shared" si="16"/>
        <v>-54.934333831353754</v>
      </c>
      <c r="AE72" s="122">
        <f t="shared" si="17"/>
        <v>9.2467674035030746E-5</v>
      </c>
      <c r="AF72" s="122">
        <f t="shared" si="24"/>
        <v>5.925280329042438E-3</v>
      </c>
      <c r="AG72" s="122">
        <f t="shared" si="25"/>
        <v>0.23116918508757828</v>
      </c>
      <c r="AH72" s="87">
        <f t="shared" si="26"/>
        <v>0.7433378053852433</v>
      </c>
      <c r="AI72" s="122">
        <f t="shared" si="13"/>
        <v>3.8006527518259989E-2</v>
      </c>
    </row>
    <row r="73" spans="1:35" x14ac:dyDescent="0.25">
      <c r="A73" s="90">
        <v>2.76E-2</v>
      </c>
      <c r="B73" s="160">
        <v>1.1252421119064049</v>
      </c>
      <c r="C73" s="195">
        <v>1.2149434728540016</v>
      </c>
      <c r="D73" s="122">
        <v>40.458222924985883</v>
      </c>
      <c r="E73" s="147">
        <f t="shared" si="15"/>
        <v>4.5009684476256316E-4</v>
      </c>
      <c r="F73" s="160"/>
      <c r="J73" s="7"/>
      <c r="W73" s="146">
        <f t="shared" si="18"/>
        <v>0.11651497528669419</v>
      </c>
      <c r="X73" s="164">
        <v>1.1499134003127973</v>
      </c>
      <c r="Y73" s="147">
        <f t="shared" si="20"/>
        <v>4.0000000000000105E-4</v>
      </c>
      <c r="Z73" s="122">
        <f t="shared" si="21"/>
        <v>8.8754449677853557</v>
      </c>
      <c r="AA73" s="122">
        <f t="shared" si="22"/>
        <v>0.61929999999999996</v>
      </c>
      <c r="AB73" s="122">
        <f t="shared" si="19"/>
        <v>9.3769228539527291E-4</v>
      </c>
      <c r="AC73" s="122">
        <f t="shared" si="23"/>
        <v>6.1031136128222092E-2</v>
      </c>
      <c r="AD73" s="122">
        <f t="shared" si="16"/>
        <v>-54.934520535828113</v>
      </c>
      <c r="AE73" s="122">
        <f t="shared" si="17"/>
        <v>9.2467988303490418E-5</v>
      </c>
      <c r="AF73" s="122">
        <f t="shared" si="24"/>
        <v>6.0177483173459289E-3</v>
      </c>
      <c r="AG73" s="122">
        <f t="shared" si="25"/>
        <v>0.23116997075872545</v>
      </c>
      <c r="AH73" s="87">
        <f t="shared" si="26"/>
        <v>0.74324533739693976</v>
      </c>
      <c r="AI73" s="122">
        <f t="shared" si="13"/>
        <v>0.33414591324660414</v>
      </c>
    </row>
    <row r="74" spans="1:35" x14ac:dyDescent="0.25">
      <c r="A74" s="90">
        <v>2.8000000000000001E-2</v>
      </c>
      <c r="B74" s="160">
        <v>0.12798763532778412</v>
      </c>
      <c r="C74" s="195">
        <v>1.2174512827213571</v>
      </c>
      <c r="D74" s="122">
        <v>40.454728133936399</v>
      </c>
      <c r="E74" s="147">
        <f t="shared" si="15"/>
        <v>2.5064594944683845E-4</v>
      </c>
      <c r="F74" s="160"/>
      <c r="J74" s="7"/>
      <c r="W74" s="146">
        <f t="shared" si="18"/>
        <v>0.10156435124060166</v>
      </c>
      <c r="X74" s="164">
        <v>1.0023622130826713</v>
      </c>
      <c r="Y74" s="147">
        <f t="shared" si="20"/>
        <v>4.0000000000000105E-4</v>
      </c>
      <c r="Z74" s="122">
        <f t="shared" si="21"/>
        <v>8.8754449677853557</v>
      </c>
      <c r="AA74" s="122">
        <f t="shared" si="22"/>
        <v>0.61929999999999996</v>
      </c>
      <c r="AB74" s="122">
        <f t="shared" si="19"/>
        <v>8.6124162781238075E-4</v>
      </c>
      <c r="AC74" s="122">
        <f t="shared" si="23"/>
        <v>6.1892377756034476E-2</v>
      </c>
      <c r="AD74" s="122">
        <f t="shared" si="16"/>
        <v>-50.455830925452773</v>
      </c>
      <c r="AE74" s="122">
        <f t="shared" si="17"/>
        <v>8.4929278318080536E-5</v>
      </c>
      <c r="AF74" s="122">
        <f t="shared" si="24"/>
        <v>6.1026775956640094E-3</v>
      </c>
      <c r="AG74" s="122">
        <f t="shared" si="25"/>
        <v>0.21232319579520079</v>
      </c>
      <c r="AH74" s="87">
        <f t="shared" si="26"/>
        <v>0.74316040811862172</v>
      </c>
      <c r="AI74" s="122">
        <f t="shared" si="13"/>
        <v>0.38333334825176307</v>
      </c>
    </row>
    <row r="75" spans="1:35" x14ac:dyDescent="0.25">
      <c r="A75" s="90">
        <v>2.8400000000000002E-2</v>
      </c>
      <c r="B75" s="160">
        <v>1.1252421119064049</v>
      </c>
      <c r="C75" s="195">
        <v>1.2199590908308307</v>
      </c>
      <c r="D75" s="122">
        <v>40.451168244191607</v>
      </c>
      <c r="E75" s="147">
        <f t="shared" si="15"/>
        <v>2.5064594944683845E-4</v>
      </c>
      <c r="F75" s="160"/>
      <c r="J75" s="7"/>
      <c r="W75" s="146">
        <f t="shared" si="18"/>
        <v>0.11651497528669419</v>
      </c>
      <c r="X75" s="164">
        <v>1.1499134003127973</v>
      </c>
      <c r="Y75" s="147">
        <f t="shared" si="20"/>
        <v>4.0000000000000105E-4</v>
      </c>
      <c r="Z75" s="122">
        <f t="shared" si="21"/>
        <v>8.8754449677853557</v>
      </c>
      <c r="AA75" s="122">
        <f t="shared" si="22"/>
        <v>0.61929999999999996</v>
      </c>
      <c r="AB75" s="122">
        <f t="shared" si="19"/>
        <v>9.3769228539527291E-4</v>
      </c>
      <c r="AC75" s="122">
        <f t="shared" si="23"/>
        <v>6.283007004142975E-2</v>
      </c>
      <c r="AD75" s="122">
        <f t="shared" si="16"/>
        <v>-54.93487811353733</v>
      </c>
      <c r="AE75" s="122">
        <f t="shared" si="17"/>
        <v>9.2468590192632433E-5</v>
      </c>
      <c r="AF75" s="122">
        <f t="shared" si="24"/>
        <v>6.195146185856642E-3</v>
      </c>
      <c r="AG75" s="122">
        <f t="shared" si="25"/>
        <v>0.23117147548158049</v>
      </c>
      <c r="AH75" s="87">
        <f t="shared" si="26"/>
        <v>0.74306793952842909</v>
      </c>
      <c r="AI75" s="122">
        <f t="shared" si="13"/>
        <v>3.8006527518259989E-2</v>
      </c>
    </row>
    <row r="76" spans="1:35" x14ac:dyDescent="0.25">
      <c r="A76" s="90">
        <v>2.8799999999999999E-2</v>
      </c>
      <c r="B76" s="160">
        <v>0.12798763532778412</v>
      </c>
      <c r="C76" s="195">
        <v>1.2224668971495334</v>
      </c>
      <c r="D76" s="122">
        <v>40.447543255469327</v>
      </c>
      <c r="E76" s="147">
        <f t="shared" si="15"/>
        <v>2.5064594944683628E-4</v>
      </c>
      <c r="F76" s="160"/>
      <c r="J76" s="7"/>
      <c r="W76" s="146">
        <f t="shared" si="18"/>
        <v>0.10156435124060166</v>
      </c>
      <c r="X76" s="164">
        <v>1.0023622130826713</v>
      </c>
      <c r="Y76" s="147">
        <f t="shared" si="20"/>
        <v>3.9999999999999758E-4</v>
      </c>
      <c r="Z76" s="122">
        <f t="shared" si="21"/>
        <v>8.8754449677853557</v>
      </c>
      <c r="AA76" s="122">
        <f t="shared" si="22"/>
        <v>0.61929999999999996</v>
      </c>
      <c r="AB76" s="122">
        <f t="shared" si="19"/>
        <v>8.6124162781237327E-4</v>
      </c>
      <c r="AC76" s="122">
        <f t="shared" si="23"/>
        <v>6.3691311669242121E-2</v>
      </c>
      <c r="AD76" s="122">
        <f t="shared" si="16"/>
        <v>-50.456158997496985</v>
      </c>
      <c r="AE76" s="122">
        <f t="shared" si="17"/>
        <v>8.4929830542103814E-5</v>
      </c>
      <c r="AF76" s="122">
        <f t="shared" si="24"/>
        <v>6.280076016398746E-3</v>
      </c>
      <c r="AG76" s="122">
        <f t="shared" si="25"/>
        <v>0.21232457635526081</v>
      </c>
      <c r="AH76" s="87">
        <f t="shared" si="26"/>
        <v>0.742983009697887</v>
      </c>
      <c r="AI76" s="122">
        <f t="shared" si="13"/>
        <v>4.3601219920487648E-2</v>
      </c>
    </row>
    <row r="77" spans="1:35" x14ac:dyDescent="0.25">
      <c r="A77" s="90">
        <v>2.92E-2</v>
      </c>
      <c r="B77" s="160">
        <v>0.12798763532778412</v>
      </c>
      <c r="C77" s="195">
        <v>1.2249747016445682</v>
      </c>
      <c r="D77" s="122">
        <v>40.443853167492456</v>
      </c>
      <c r="E77" s="147">
        <f t="shared" si="15"/>
        <v>5.1195054131113783E-5</v>
      </c>
      <c r="F77" s="160"/>
      <c r="J77" s="7"/>
      <c r="W77" s="146">
        <f t="shared" si="18"/>
        <v>0.10156435124060166</v>
      </c>
      <c r="X77" s="164">
        <v>1.0023622130826713</v>
      </c>
      <c r="Y77" s="147">
        <f t="shared" si="20"/>
        <v>4.0000000000000105E-4</v>
      </c>
      <c r="Z77" s="122">
        <f t="shared" si="21"/>
        <v>8.8754449677853557</v>
      </c>
      <c r="AA77" s="122">
        <f t="shared" si="22"/>
        <v>0.61929999999999996</v>
      </c>
      <c r="AB77" s="122">
        <f t="shared" si="19"/>
        <v>8.6124162781238075E-4</v>
      </c>
      <c r="AC77" s="122">
        <f t="shared" si="23"/>
        <v>6.4552553297054505E-2</v>
      </c>
      <c r="AD77" s="122">
        <f t="shared" si="16"/>
        <v>-50.456315802005477</v>
      </c>
      <c r="AE77" s="122">
        <f t="shared" si="17"/>
        <v>8.4930094481741687E-5</v>
      </c>
      <c r="AF77" s="122">
        <f t="shared" si="24"/>
        <v>6.3650061108804874E-3</v>
      </c>
      <c r="AG77" s="122">
        <f t="shared" si="25"/>
        <v>0.21232523620435367</v>
      </c>
      <c r="AH77" s="87">
        <f t="shared" si="26"/>
        <v>0.74289807960340526</v>
      </c>
      <c r="AI77" s="122">
        <f t="shared" si="13"/>
        <v>4.3601219920487648E-2</v>
      </c>
    </row>
    <row r="78" spans="1:35" x14ac:dyDescent="0.25">
      <c r="A78" s="90">
        <v>2.9600000000000001E-2</v>
      </c>
      <c r="B78" s="160">
        <v>0.12798763532778412</v>
      </c>
      <c r="C78" s="195">
        <v>1.2274825042830295</v>
      </c>
      <c r="D78" s="122">
        <v>40.44009797997262</v>
      </c>
      <c r="E78" s="147">
        <f t="shared" si="15"/>
        <v>5.1195054131113783E-5</v>
      </c>
      <c r="F78" s="160"/>
      <c r="J78" s="7"/>
      <c r="W78" s="146">
        <f t="shared" si="18"/>
        <v>0.10156435124060166</v>
      </c>
      <c r="X78" s="164">
        <v>1.0023622130826713</v>
      </c>
      <c r="Y78" s="147">
        <f t="shared" si="20"/>
        <v>4.0000000000000105E-4</v>
      </c>
      <c r="Z78" s="122">
        <f t="shared" si="21"/>
        <v>8.8754449677853557</v>
      </c>
      <c r="AA78" s="122">
        <f t="shared" si="22"/>
        <v>0.61929999999999996</v>
      </c>
      <c r="AB78" s="122">
        <f t="shared" si="19"/>
        <v>8.6124162781238075E-4</v>
      </c>
      <c r="AC78" s="122">
        <f t="shared" si="23"/>
        <v>6.5413794924866889E-2</v>
      </c>
      <c r="AD78" s="122">
        <f t="shared" si="16"/>
        <v>-50.456472437934252</v>
      </c>
      <c r="AE78" s="122">
        <f t="shared" si="17"/>
        <v>8.4930358137619429E-5</v>
      </c>
      <c r="AF78" s="122">
        <f t="shared" si="24"/>
        <v>6.4499364690181072E-3</v>
      </c>
      <c r="AG78" s="122">
        <f t="shared" si="25"/>
        <v>0.21232589534404803</v>
      </c>
      <c r="AH78" s="87">
        <f t="shared" si="26"/>
        <v>0.74281314924526765</v>
      </c>
      <c r="AI78" s="122">
        <f t="shared" si="13"/>
        <v>4.3601219920487648E-2</v>
      </c>
    </row>
    <row r="79" spans="1:35" x14ac:dyDescent="0.25">
      <c r="A79" s="90">
        <v>0.03</v>
      </c>
      <c r="B79" s="160">
        <v>0.12798763532778412</v>
      </c>
      <c r="C79" s="195">
        <v>1.2299903050320031</v>
      </c>
      <c r="D79" s="122">
        <v>40.43627769261807</v>
      </c>
      <c r="E79" s="147">
        <f t="shared" si="15"/>
        <v>5.1195054131113336E-5</v>
      </c>
      <c r="F79" s="160"/>
      <c r="J79" s="7"/>
      <c r="W79" s="146">
        <f t="shared" si="18"/>
        <v>0.10156435124060166</v>
      </c>
      <c r="X79" s="164">
        <v>1.0023622130826713</v>
      </c>
      <c r="Y79" s="147">
        <f t="shared" si="20"/>
        <v>3.9999999999999758E-4</v>
      </c>
      <c r="Z79" s="122">
        <f t="shared" si="21"/>
        <v>8.8754449677853557</v>
      </c>
      <c r="AA79" s="122">
        <f t="shared" si="22"/>
        <v>0.61929999999999996</v>
      </c>
      <c r="AB79" s="122">
        <f t="shared" si="19"/>
        <v>8.6124162781237327E-4</v>
      </c>
      <c r="AC79" s="122">
        <f t="shared" si="23"/>
        <v>6.6275036552679259E-2</v>
      </c>
      <c r="AD79" s="122">
        <f t="shared" si="16"/>
        <v>-50.456628905283296</v>
      </c>
      <c r="AE79" s="122">
        <f t="shared" si="17"/>
        <v>8.4930621509736988E-5</v>
      </c>
      <c r="AF79" s="122">
        <f t="shared" si="24"/>
        <v>6.5348670905278445E-3</v>
      </c>
      <c r="AG79" s="122">
        <f t="shared" si="25"/>
        <v>0.21232655377434376</v>
      </c>
      <c r="AH79" s="87">
        <f t="shared" si="26"/>
        <v>0.74272821862375793</v>
      </c>
      <c r="AI79" s="122">
        <f t="shared" si="13"/>
        <v>0.38333334825176307</v>
      </c>
    </row>
    <row r="80" spans="1:35" x14ac:dyDescent="0.25">
      <c r="A80" s="90">
        <v>3.04E-2</v>
      </c>
      <c r="B80" s="160">
        <v>1.1252421119064049</v>
      </c>
      <c r="C80" s="195">
        <v>1.2324981038585667</v>
      </c>
      <c r="D80" s="122">
        <v>40.432392305127138</v>
      </c>
      <c r="E80" s="147">
        <f t="shared" si="15"/>
        <v>2.5064594944683845E-4</v>
      </c>
      <c r="F80" s="160"/>
      <c r="J80" s="7"/>
      <c r="W80" s="146">
        <f t="shared" si="18"/>
        <v>0.11651497528669419</v>
      </c>
      <c r="X80" s="164">
        <v>1.1499134003127973</v>
      </c>
      <c r="Y80" s="147">
        <f t="shared" si="20"/>
        <v>4.0000000000000105E-4</v>
      </c>
      <c r="Z80" s="122">
        <f t="shared" si="21"/>
        <v>8.8754449677853557</v>
      </c>
      <c r="AA80" s="122">
        <f t="shared" si="22"/>
        <v>0.61929999999999996</v>
      </c>
      <c r="AB80" s="122">
        <f t="shared" si="19"/>
        <v>9.3769228539527291E-4</v>
      </c>
      <c r="AC80" s="122">
        <f t="shared" si="23"/>
        <v>6.7212728838074526E-2</v>
      </c>
      <c r="AD80" s="122">
        <f t="shared" si="16"/>
        <v>-54.935745911483899</v>
      </c>
      <c r="AE80" s="122">
        <f t="shared" si="17"/>
        <v>9.2470050904942127E-5</v>
      </c>
      <c r="AF80" s="122">
        <f t="shared" si="24"/>
        <v>6.627337141432787E-3</v>
      </c>
      <c r="AG80" s="122">
        <f t="shared" si="25"/>
        <v>0.2311751272623547</v>
      </c>
      <c r="AH80" s="87">
        <f t="shared" si="26"/>
        <v>0.74263574857285297</v>
      </c>
      <c r="AI80" s="122">
        <f t="shared" si="13"/>
        <v>3.8006527518259989E-2</v>
      </c>
    </row>
    <row r="81" spans="1:35" x14ac:dyDescent="0.25">
      <c r="A81" s="90">
        <v>3.0800000000000001E-2</v>
      </c>
      <c r="B81" s="160">
        <v>1.1252421119064049</v>
      </c>
      <c r="C81" s="195">
        <v>1.2350059007297891</v>
      </c>
      <c r="D81" s="122">
        <v>40.428441817200053</v>
      </c>
      <c r="E81" s="147">
        <f t="shared" si="15"/>
        <v>4.5009684476256316E-4</v>
      </c>
      <c r="F81" s="160"/>
      <c r="J81" s="7"/>
      <c r="W81" s="146">
        <f t="shared" si="18"/>
        <v>0.11651497528669419</v>
      </c>
      <c r="X81" s="164">
        <v>1.1499134003127973</v>
      </c>
      <c r="Y81" s="147">
        <f t="shared" si="20"/>
        <v>4.0000000000000105E-4</v>
      </c>
      <c r="Z81" s="122">
        <f t="shared" si="21"/>
        <v>8.8754449677853557</v>
      </c>
      <c r="AA81" s="122">
        <f t="shared" si="22"/>
        <v>0.61929999999999996</v>
      </c>
      <c r="AB81" s="122">
        <f t="shared" si="19"/>
        <v>9.3769228539527291E-4</v>
      </c>
      <c r="AC81" s="122">
        <f t="shared" si="23"/>
        <v>6.8150421123469793E-2</v>
      </c>
      <c r="AD81" s="122">
        <f t="shared" si="16"/>
        <v>-54.935930964048389</v>
      </c>
      <c r="AE81" s="122">
        <f t="shared" si="17"/>
        <v>9.2470362392840848E-5</v>
      </c>
      <c r="AF81" s="122">
        <f t="shared" si="24"/>
        <v>6.7198075038256274E-3</v>
      </c>
      <c r="AG81" s="122">
        <f t="shared" si="25"/>
        <v>0.23117590598210153</v>
      </c>
      <c r="AH81" s="87">
        <f t="shared" si="26"/>
        <v>0.74254327821046018</v>
      </c>
      <c r="AI81" s="122">
        <f t="shared" si="13"/>
        <v>0.33414591324660414</v>
      </c>
    </row>
    <row r="82" spans="1:35" x14ac:dyDescent="0.25">
      <c r="A82" s="90">
        <v>3.1199999999999999E-2</v>
      </c>
      <c r="B82" s="160">
        <v>0.12798763532778412</v>
      </c>
      <c r="C82" s="195">
        <v>1.2375136956127295</v>
      </c>
      <c r="D82" s="122">
        <v>40.424426228528951</v>
      </c>
      <c r="E82" s="147">
        <f t="shared" si="15"/>
        <v>2.5064594944683628E-4</v>
      </c>
      <c r="F82" s="160"/>
      <c r="J82" s="7"/>
      <c r="W82" s="146">
        <f t="shared" si="18"/>
        <v>0.10156435124060166</v>
      </c>
      <c r="X82" s="164">
        <v>1.0023622130826713</v>
      </c>
      <c r="Y82" s="147">
        <f t="shared" si="20"/>
        <v>3.9999999999999758E-4</v>
      </c>
      <c r="Z82" s="122">
        <f t="shared" si="21"/>
        <v>8.8754449677853557</v>
      </c>
      <c r="AA82" s="122">
        <f t="shared" si="22"/>
        <v>0.61929999999999996</v>
      </c>
      <c r="AB82" s="122">
        <f t="shared" si="19"/>
        <v>8.6124162781237327E-4</v>
      </c>
      <c r="AC82" s="122">
        <f t="shared" si="23"/>
        <v>6.9011662751282163E-2</v>
      </c>
      <c r="AD82" s="122">
        <f t="shared" si="16"/>
        <v>-50.4571249670214</v>
      </c>
      <c r="AE82" s="122">
        <f t="shared" si="17"/>
        <v>8.4931456500750833E-5</v>
      </c>
      <c r="AF82" s="122">
        <f t="shared" si="24"/>
        <v>6.8047389603263786E-3</v>
      </c>
      <c r="AG82" s="122">
        <f t="shared" si="25"/>
        <v>0.21232864125187836</v>
      </c>
      <c r="AH82" s="87">
        <f t="shared" si="26"/>
        <v>0.74245834675395939</v>
      </c>
      <c r="AI82" s="122">
        <f t="shared" si="13"/>
        <v>0.38333334825176307</v>
      </c>
    </row>
    <row r="83" spans="1:35" x14ac:dyDescent="0.25">
      <c r="A83" s="90">
        <v>3.1600000000000003E-2</v>
      </c>
      <c r="B83" s="160">
        <v>0.12798763532778412</v>
      </c>
      <c r="C83" s="195">
        <v>1.2400214884744392</v>
      </c>
      <c r="D83" s="122">
        <v>40.420345538797747</v>
      </c>
      <c r="E83" s="147">
        <f t="shared" si="15"/>
        <v>5.119505413111423E-5</v>
      </c>
      <c r="F83" s="160"/>
      <c r="J83" s="7"/>
      <c r="W83" s="146">
        <f t="shared" si="18"/>
        <v>0.10156435124060166</v>
      </c>
      <c r="X83" s="164">
        <v>1.0023622130826713</v>
      </c>
      <c r="Y83" s="147">
        <f t="shared" si="20"/>
        <v>4.0000000000000452E-4</v>
      </c>
      <c r="Z83" s="122">
        <f t="shared" si="21"/>
        <v>8.8754449677853557</v>
      </c>
      <c r="AA83" s="122">
        <f t="shared" si="22"/>
        <v>0.61929999999999996</v>
      </c>
      <c r="AB83" s="122">
        <f t="shared" si="19"/>
        <v>8.6124162781238823E-4</v>
      </c>
      <c r="AC83" s="122">
        <f t="shared" si="23"/>
        <v>6.9872904379094547E-2</v>
      </c>
      <c r="AD83" s="122">
        <f t="shared" si="16"/>
        <v>-50.457280730125767</v>
      </c>
      <c r="AE83" s="122">
        <f t="shared" si="17"/>
        <v>8.4931718687455512E-5</v>
      </c>
      <c r="AF83" s="122">
        <f t="shared" si="24"/>
        <v>6.8896706790138344E-3</v>
      </c>
      <c r="AG83" s="122">
        <f t="shared" si="25"/>
        <v>0.21232929671863637</v>
      </c>
      <c r="AH83" s="87">
        <f t="shared" si="26"/>
        <v>0.74237341503527188</v>
      </c>
      <c r="AI83" s="122">
        <f t="shared" ref="AI83:AI146" si="27">B69*9.81/(W83*1000000*$AF$1)</f>
        <v>0.38333334825176307</v>
      </c>
    </row>
    <row r="84" spans="1:35" x14ac:dyDescent="0.25">
      <c r="A84" s="90">
        <v>3.2000000000000001E-2</v>
      </c>
      <c r="B84" s="160">
        <v>1.1252421119064049</v>
      </c>
      <c r="C84" s="195">
        <v>1.2425292792819591</v>
      </c>
      <c r="D84" s="122">
        <v>40.416199747688786</v>
      </c>
      <c r="E84" s="147">
        <f t="shared" si="15"/>
        <v>2.5064594944683628E-4</v>
      </c>
      <c r="F84" s="160"/>
      <c r="J84" s="7"/>
      <c r="W84" s="146">
        <f t="shared" si="18"/>
        <v>0.11651497528669419</v>
      </c>
      <c r="X84" s="164">
        <v>1.1499134003127973</v>
      </c>
      <c r="Y84" s="147">
        <f t="shared" si="20"/>
        <v>3.9999999999999758E-4</v>
      </c>
      <c r="Z84" s="122">
        <f t="shared" si="21"/>
        <v>8.8754449677853557</v>
      </c>
      <c r="AA84" s="122">
        <f t="shared" si="22"/>
        <v>0.61929999999999996</v>
      </c>
      <c r="AB84" s="122">
        <f t="shared" si="19"/>
        <v>9.3769228539526477E-4</v>
      </c>
      <c r="AC84" s="122">
        <f t="shared" si="23"/>
        <v>7.0810596664489814E-2</v>
      </c>
      <c r="AD84" s="122">
        <f t="shared" si="16"/>
        <v>-54.936454762658613</v>
      </c>
      <c r="AE84" s="122">
        <f t="shared" si="17"/>
        <v>9.2471244071670307E-5</v>
      </c>
      <c r="AF84" s="122">
        <f t="shared" si="24"/>
        <v>6.9821419230855046E-3</v>
      </c>
      <c r="AG84" s="122">
        <f t="shared" si="25"/>
        <v>0.23117811017917717</v>
      </c>
      <c r="AH84" s="87">
        <f t="shared" si="26"/>
        <v>0.74228094379120024</v>
      </c>
      <c r="AI84" s="122">
        <f t="shared" si="27"/>
        <v>0.33414591324660414</v>
      </c>
    </row>
    <row r="85" spans="1:35" x14ac:dyDescent="0.25">
      <c r="A85" s="90">
        <v>3.2399999999999998E-2</v>
      </c>
      <c r="B85" s="160">
        <v>1.1252421119064049</v>
      </c>
      <c r="C85" s="195">
        <v>1.2450370680023217</v>
      </c>
      <c r="D85" s="122">
        <v>40.411988854878594</v>
      </c>
      <c r="E85" s="147">
        <f t="shared" si="15"/>
        <v>4.5009684476255926E-4</v>
      </c>
      <c r="F85" s="160"/>
      <c r="J85" s="7"/>
      <c r="W85" s="146">
        <f t="shared" si="18"/>
        <v>0.11651497528669419</v>
      </c>
      <c r="X85" s="164">
        <v>1.1499134003127973</v>
      </c>
      <c r="Y85" s="147">
        <f t="shared" si="20"/>
        <v>3.9999999999999758E-4</v>
      </c>
      <c r="Z85" s="122">
        <f t="shared" si="21"/>
        <v>8.8754449677853557</v>
      </c>
      <c r="AA85" s="122">
        <f t="shared" si="22"/>
        <v>0.61929999999999996</v>
      </c>
      <c r="AB85" s="122">
        <f t="shared" si="19"/>
        <v>9.3769228539526477E-4</v>
      </c>
      <c r="AC85" s="122">
        <f t="shared" si="23"/>
        <v>7.1748288949885081E-2</v>
      </c>
      <c r="AD85" s="122">
        <f t="shared" si="16"/>
        <v>-54.936638980398868</v>
      </c>
      <c r="AE85" s="122">
        <f t="shared" si="17"/>
        <v>9.2471554154359393E-5</v>
      </c>
      <c r="AF85" s="122">
        <f t="shared" si="24"/>
        <v>7.0746134772398644E-3</v>
      </c>
      <c r="AG85" s="122">
        <f t="shared" si="25"/>
        <v>0.23117888538589987</v>
      </c>
      <c r="AH85" s="87">
        <f t="shared" si="26"/>
        <v>0.74218847223704587</v>
      </c>
      <c r="AI85" s="122">
        <f t="shared" si="27"/>
        <v>0.33414591324660414</v>
      </c>
    </row>
    <row r="86" spans="1:35" x14ac:dyDescent="0.25">
      <c r="A86" s="90">
        <v>3.2800000000000003E-2</v>
      </c>
      <c r="B86" s="160">
        <v>0.12798763532778412</v>
      </c>
      <c r="C86" s="195">
        <v>1.2475448546025494</v>
      </c>
      <c r="D86" s="122">
        <v>40.407712860034124</v>
      </c>
      <c r="E86" s="147">
        <f t="shared" si="15"/>
        <v>2.5064594944684062E-4</v>
      </c>
      <c r="F86" s="160"/>
      <c r="J86" s="7"/>
      <c r="W86" s="146">
        <f t="shared" si="18"/>
        <v>0.10156435124060166</v>
      </c>
      <c r="X86" s="164">
        <v>1.0023622130826713</v>
      </c>
      <c r="Y86" s="147">
        <f t="shared" si="20"/>
        <v>4.0000000000000452E-4</v>
      </c>
      <c r="Z86" s="122">
        <f t="shared" si="21"/>
        <v>8.8754449677853557</v>
      </c>
      <c r="AA86" s="122">
        <f t="shared" si="22"/>
        <v>0.61929999999999996</v>
      </c>
      <c r="AB86" s="122">
        <f t="shared" si="19"/>
        <v>8.6124162781238823E-4</v>
      </c>
      <c r="AC86" s="122">
        <f t="shared" si="23"/>
        <v>7.2609530577697465E-2</v>
      </c>
      <c r="AD86" s="122">
        <f t="shared" si="16"/>
        <v>-50.457774554096908</v>
      </c>
      <c r="AE86" s="122">
        <f t="shared" si="17"/>
        <v>8.4932549911770233E-5</v>
      </c>
      <c r="AF86" s="122">
        <f t="shared" si="24"/>
        <v>7.1595460271516344E-3</v>
      </c>
      <c r="AG86" s="122">
        <f t="shared" si="25"/>
        <v>0.21233137477942318</v>
      </c>
      <c r="AH86" s="87">
        <f t="shared" si="26"/>
        <v>0.74210353968713405</v>
      </c>
      <c r="AI86" s="122">
        <f t="shared" si="27"/>
        <v>0.38333334825176307</v>
      </c>
    </row>
    <row r="87" spans="1:35" x14ac:dyDescent="0.25">
      <c r="A87" s="90">
        <v>3.32E-2</v>
      </c>
      <c r="B87" s="160">
        <v>1.1252421119064049</v>
      </c>
      <c r="C87" s="195">
        <v>1.2500526390496549</v>
      </c>
      <c r="D87" s="122">
        <v>40.403371762825017</v>
      </c>
      <c r="E87" s="147">
        <f t="shared" si="15"/>
        <v>2.5064594944683628E-4</v>
      </c>
      <c r="F87" s="160"/>
      <c r="J87" s="7"/>
      <c r="W87" s="146">
        <f t="shared" si="18"/>
        <v>0.11651497528669419</v>
      </c>
      <c r="X87" s="164">
        <v>1.1499134003127973</v>
      </c>
      <c r="Y87" s="147">
        <f t="shared" si="20"/>
        <v>3.9999999999999758E-4</v>
      </c>
      <c r="Z87" s="122">
        <f t="shared" si="21"/>
        <v>8.8754449677853557</v>
      </c>
      <c r="AA87" s="122">
        <f t="shared" si="22"/>
        <v>0.61929999999999996</v>
      </c>
      <c r="AB87" s="122">
        <f t="shared" si="19"/>
        <v>9.3769228539526477E-4</v>
      </c>
      <c r="AC87" s="122">
        <f t="shared" si="23"/>
        <v>7.3547222863092732E-2</v>
      </c>
      <c r="AD87" s="122">
        <f t="shared" si="16"/>
        <v>-54.936991787385814</v>
      </c>
      <c r="AE87" s="122">
        <f t="shared" si="17"/>
        <v>9.2472148013230366E-5</v>
      </c>
      <c r="AF87" s="122">
        <f t="shared" si="24"/>
        <v>7.2520181751648651E-3</v>
      </c>
      <c r="AG87" s="122">
        <f t="shared" si="25"/>
        <v>0.23118037003307731</v>
      </c>
      <c r="AH87" s="87">
        <f t="shared" si="26"/>
        <v>0.74201106753912083</v>
      </c>
      <c r="AI87" s="122">
        <f t="shared" si="27"/>
        <v>0.33414591324660414</v>
      </c>
    </row>
    <row r="88" spans="1:35" x14ac:dyDescent="0.25">
      <c r="A88" s="90">
        <v>3.3599999999999998E-2</v>
      </c>
      <c r="B88" s="160">
        <v>1.1252421119064049</v>
      </c>
      <c r="C88" s="195">
        <v>1.2525604213106416</v>
      </c>
      <c r="D88" s="122">
        <v>40.398965562910064</v>
      </c>
      <c r="E88" s="147">
        <f t="shared" si="15"/>
        <v>4.5009684476255926E-4</v>
      </c>
      <c r="F88" s="160"/>
      <c r="J88" s="7"/>
      <c r="W88" s="146">
        <f t="shared" si="18"/>
        <v>0.11651497528669419</v>
      </c>
      <c r="X88" s="164">
        <v>1.1499134003127973</v>
      </c>
      <c r="Y88" s="147">
        <f t="shared" si="20"/>
        <v>3.9999999999999758E-4</v>
      </c>
      <c r="Z88" s="122">
        <f t="shared" si="21"/>
        <v>8.8754449677853557</v>
      </c>
      <c r="AA88" s="122">
        <f t="shared" si="22"/>
        <v>0.61929999999999996</v>
      </c>
      <c r="AB88" s="122">
        <f t="shared" si="19"/>
        <v>9.3769228539526477E-4</v>
      </c>
      <c r="AC88" s="122">
        <f t="shared" si="23"/>
        <v>7.4484915148487998E-2</v>
      </c>
      <c r="AD88" s="122">
        <f t="shared" si="16"/>
        <v>-54.937175370138348</v>
      </c>
      <c r="AE88" s="122">
        <f t="shared" si="17"/>
        <v>9.2472457027082647E-5</v>
      </c>
      <c r="AF88" s="122">
        <f t="shared" si="24"/>
        <v>7.3444906321919476E-3</v>
      </c>
      <c r="AG88" s="122">
        <f t="shared" si="25"/>
        <v>0.23118114256770803</v>
      </c>
      <c r="AH88" s="87">
        <f t="shared" si="26"/>
        <v>0.74191859508209379</v>
      </c>
      <c r="AI88" s="122">
        <f t="shared" si="27"/>
        <v>3.8006527518259989E-2</v>
      </c>
    </row>
    <row r="89" spans="1:35" x14ac:dyDescent="0.25">
      <c r="A89" s="90">
        <v>3.4000000000000002E-2</v>
      </c>
      <c r="B89" s="160">
        <v>1.1252421119064049</v>
      </c>
      <c r="C89" s="195">
        <v>1.2550682013525023</v>
      </c>
      <c r="D89" s="122">
        <v>40.394494259943329</v>
      </c>
      <c r="E89" s="147">
        <f t="shared" si="15"/>
        <v>4.5009684476256706E-4</v>
      </c>
      <c r="F89" s="160"/>
      <c r="J89" s="7"/>
      <c r="W89" s="146">
        <f t="shared" si="18"/>
        <v>0.11651497528669419</v>
      </c>
      <c r="X89" s="164">
        <v>1.1499134003127973</v>
      </c>
      <c r="Y89" s="147">
        <f t="shared" si="20"/>
        <v>4.0000000000000452E-4</v>
      </c>
      <c r="Z89" s="122">
        <f t="shared" si="21"/>
        <v>8.8754449677853557</v>
      </c>
      <c r="AA89" s="122">
        <f t="shared" si="22"/>
        <v>0.61929999999999996</v>
      </c>
      <c r="AB89" s="122">
        <f t="shared" si="19"/>
        <v>9.3769228539528104E-4</v>
      </c>
      <c r="AC89" s="122">
        <f t="shared" si="23"/>
        <v>7.5422607433883279E-2</v>
      </c>
      <c r="AD89" s="122">
        <f t="shared" si="16"/>
        <v>-54.937358735316231</v>
      </c>
      <c r="AE89" s="122">
        <f t="shared" si="17"/>
        <v>9.2472765674704539E-5</v>
      </c>
      <c r="AF89" s="122">
        <f t="shared" si="24"/>
        <v>7.4369633978666524E-3</v>
      </c>
      <c r="AG89" s="122">
        <f t="shared" si="25"/>
        <v>0.23118191418675874</v>
      </c>
      <c r="AH89" s="87">
        <f t="shared" si="26"/>
        <v>0.74182612231641909</v>
      </c>
      <c r="AI89" s="122">
        <f t="shared" si="27"/>
        <v>0.33414591324660414</v>
      </c>
    </row>
    <row r="90" spans="1:35" x14ac:dyDescent="0.25">
      <c r="A90" s="90">
        <v>3.44E-2</v>
      </c>
      <c r="B90" s="160">
        <v>1.1252421119064049</v>
      </c>
      <c r="C90" s="195">
        <v>1.2575759791422203</v>
      </c>
      <c r="D90" s="122">
        <v>40.389957853571779</v>
      </c>
      <c r="E90" s="147">
        <f t="shared" si="15"/>
        <v>4.5009684476255926E-4</v>
      </c>
      <c r="F90" s="160"/>
      <c r="J90" s="7"/>
      <c r="W90" s="146">
        <f t="shared" si="18"/>
        <v>0.11651497528669419</v>
      </c>
      <c r="X90" s="164">
        <v>1.1499134003127973</v>
      </c>
      <c r="Y90" s="147">
        <f t="shared" si="20"/>
        <v>3.9999999999999758E-4</v>
      </c>
      <c r="Z90" s="122">
        <f t="shared" si="21"/>
        <v>8.8754449677853557</v>
      </c>
      <c r="AA90" s="122">
        <f t="shared" si="22"/>
        <v>0.61929999999999996</v>
      </c>
      <c r="AB90" s="122">
        <f t="shared" si="19"/>
        <v>9.3769228539526477E-4</v>
      </c>
      <c r="AC90" s="122">
        <f t="shared" si="23"/>
        <v>7.6360299719278546E-2</v>
      </c>
      <c r="AD90" s="122">
        <f t="shared" si="16"/>
        <v>-54.937541882916612</v>
      </c>
      <c r="AE90" s="122">
        <f t="shared" si="17"/>
        <v>9.2473073956091258E-5</v>
      </c>
      <c r="AF90" s="122">
        <f t="shared" si="24"/>
        <v>7.5294364718227437E-3</v>
      </c>
      <c r="AG90" s="122">
        <f t="shared" si="25"/>
        <v>0.23118268489022956</v>
      </c>
      <c r="AH90" s="87">
        <f t="shared" si="26"/>
        <v>0.74173364924246299</v>
      </c>
      <c r="AI90" s="122">
        <f t="shared" si="27"/>
        <v>3.8006527518259989E-2</v>
      </c>
    </row>
    <row r="91" spans="1:35" x14ac:dyDescent="0.25">
      <c r="A91" s="90">
        <v>3.4799999999999998E-2</v>
      </c>
      <c r="B91" s="160">
        <v>1.1252421119064049</v>
      </c>
      <c r="C91" s="195">
        <v>1.2600837546467678</v>
      </c>
      <c r="D91" s="122">
        <v>40.385356343442709</v>
      </c>
      <c r="E91" s="147">
        <f t="shared" si="15"/>
        <v>4.5009684476255926E-4</v>
      </c>
      <c r="F91" s="160"/>
      <c r="J91" s="7"/>
      <c r="W91" s="146">
        <f t="shared" si="18"/>
        <v>0.11651497528669419</v>
      </c>
      <c r="X91" s="164">
        <v>1.1499134003127973</v>
      </c>
      <c r="Y91" s="147">
        <f t="shared" si="20"/>
        <v>3.9999999999999758E-4</v>
      </c>
      <c r="Z91" s="122">
        <f t="shared" si="21"/>
        <v>8.8754449677853557</v>
      </c>
      <c r="AA91" s="122">
        <f t="shared" si="22"/>
        <v>0.61929999999999996</v>
      </c>
      <c r="AB91" s="122">
        <f t="shared" si="19"/>
        <v>9.3769228539526477E-4</v>
      </c>
      <c r="AC91" s="122">
        <f t="shared" si="23"/>
        <v>7.7297992004673813E-2</v>
      </c>
      <c r="AD91" s="122">
        <f t="shared" si="16"/>
        <v>-54.937724812942356</v>
      </c>
      <c r="AE91" s="122">
        <f t="shared" si="17"/>
        <v>9.2473381871247643E-5</v>
      </c>
      <c r="AF91" s="122">
        <f t="shared" si="24"/>
        <v>7.621909853693991E-3</v>
      </c>
      <c r="AG91" s="122">
        <f t="shared" si="25"/>
        <v>0.23118345467812051</v>
      </c>
      <c r="AH91" s="87">
        <f t="shared" si="26"/>
        <v>0.74164117586059175</v>
      </c>
      <c r="AI91" s="122">
        <f t="shared" si="27"/>
        <v>3.8006527518259989E-2</v>
      </c>
    </row>
    <row r="92" spans="1:35" x14ac:dyDescent="0.25">
      <c r="A92" s="90">
        <v>3.5200000000000002E-2</v>
      </c>
      <c r="B92" s="160">
        <v>1.1252421119064049</v>
      </c>
      <c r="C92" s="195">
        <v>1.262591527833107</v>
      </c>
      <c r="D92" s="122">
        <v>40.380689729192589</v>
      </c>
      <c r="E92" s="147">
        <f t="shared" si="15"/>
        <v>4.5009684476256706E-4</v>
      </c>
      <c r="F92" s="160"/>
      <c r="J92" s="7"/>
      <c r="W92" s="146">
        <f t="shared" si="18"/>
        <v>0.11651497528669419</v>
      </c>
      <c r="X92" s="164">
        <v>1.1499134003127973</v>
      </c>
      <c r="Y92" s="147">
        <f t="shared" si="20"/>
        <v>4.0000000000000452E-4</v>
      </c>
      <c r="Z92" s="122">
        <f t="shared" si="21"/>
        <v>8.8754449677853557</v>
      </c>
      <c r="AA92" s="122">
        <f t="shared" si="22"/>
        <v>0.61929999999999996</v>
      </c>
      <c r="AB92" s="122">
        <f t="shared" si="19"/>
        <v>9.3769228539528104E-4</v>
      </c>
      <c r="AC92" s="122">
        <f t="shared" si="23"/>
        <v>7.8235684290069094E-2</v>
      </c>
      <c r="AD92" s="122">
        <f t="shared" si="16"/>
        <v>-54.937907525393456</v>
      </c>
      <c r="AE92" s="122">
        <f t="shared" si="17"/>
        <v>9.247368942017364E-5</v>
      </c>
      <c r="AF92" s="122">
        <f t="shared" si="24"/>
        <v>7.7143835431141648E-3</v>
      </c>
      <c r="AG92" s="122">
        <f t="shared" si="25"/>
        <v>0.2311842235504315</v>
      </c>
      <c r="AH92" s="87">
        <f t="shared" si="26"/>
        <v>0.74154870217117153</v>
      </c>
      <c r="AI92" s="122">
        <f t="shared" si="27"/>
        <v>3.8006527518259989E-2</v>
      </c>
    </row>
    <row r="93" spans="1:35" x14ac:dyDescent="0.25">
      <c r="A93" s="90">
        <v>3.56E-2</v>
      </c>
      <c r="B93" s="160">
        <v>1.1252421119064049</v>
      </c>
      <c r="C93" s="195">
        <v>1.2650992986681899</v>
      </c>
      <c r="D93" s="122">
        <v>40.375958010457808</v>
      </c>
      <c r="E93" s="147">
        <f t="shared" si="15"/>
        <v>4.5009684476255926E-4</v>
      </c>
      <c r="F93" s="160"/>
      <c r="J93" s="7"/>
      <c r="W93" s="146">
        <f t="shared" si="18"/>
        <v>0.11651497528669419</v>
      </c>
      <c r="X93" s="164">
        <v>1.1499134003127973</v>
      </c>
      <c r="Y93" s="147">
        <f t="shared" si="20"/>
        <v>3.9999999999999758E-4</v>
      </c>
      <c r="Z93" s="122">
        <f t="shared" si="21"/>
        <v>8.8754449677853557</v>
      </c>
      <c r="AA93" s="122">
        <f t="shared" si="22"/>
        <v>0.61929999999999996</v>
      </c>
      <c r="AB93" s="122">
        <f t="shared" si="19"/>
        <v>9.3769228539526477E-4</v>
      </c>
      <c r="AC93" s="122">
        <f t="shared" si="23"/>
        <v>7.917337657546436E-2</v>
      </c>
      <c r="AD93" s="122">
        <f t="shared" si="16"/>
        <v>-54.93809002026704</v>
      </c>
      <c r="AE93" s="122">
        <f t="shared" si="17"/>
        <v>9.2473996602864436E-5</v>
      </c>
      <c r="AF93" s="122">
        <f t="shared" si="24"/>
        <v>7.8068575397170293E-3</v>
      </c>
      <c r="AG93" s="122">
        <f t="shared" si="25"/>
        <v>0.23118499150716249</v>
      </c>
      <c r="AH93" s="87">
        <f t="shared" si="26"/>
        <v>0.74145622817456869</v>
      </c>
      <c r="AI93" s="122">
        <f t="shared" si="27"/>
        <v>3.8006527518259989E-2</v>
      </c>
    </row>
    <row r="94" spans="1:35" x14ac:dyDescent="0.25">
      <c r="A94" s="90">
        <v>3.5999999999999997E-2</v>
      </c>
      <c r="B94" s="160">
        <v>1.1252421119064049</v>
      </c>
      <c r="C94" s="195">
        <v>1.267607067118957</v>
      </c>
      <c r="D94" s="122">
        <v>40.371161186862246</v>
      </c>
      <c r="E94" s="147">
        <f t="shared" si="15"/>
        <v>4.5009684476255926E-4</v>
      </c>
      <c r="F94" s="160"/>
      <c r="J94" s="7"/>
      <c r="W94" s="146">
        <f t="shared" si="18"/>
        <v>0.11651497528669419</v>
      </c>
      <c r="X94" s="164">
        <v>1.1499134003127973</v>
      </c>
      <c r="Y94" s="147">
        <f t="shared" si="20"/>
        <v>3.9999999999999758E-4</v>
      </c>
      <c r="Z94" s="122">
        <f t="shared" si="21"/>
        <v>8.8754449677853557</v>
      </c>
      <c r="AA94" s="122">
        <f t="shared" si="22"/>
        <v>0.61929999999999996</v>
      </c>
      <c r="AB94" s="122">
        <f t="shared" si="19"/>
        <v>9.3769228539526477E-4</v>
      </c>
      <c r="AC94" s="122">
        <f t="shared" si="23"/>
        <v>8.0111068860859627E-2</v>
      </c>
      <c r="AD94" s="122">
        <f t="shared" si="16"/>
        <v>-54.93827229756598</v>
      </c>
      <c r="AE94" s="122">
        <f t="shared" si="17"/>
        <v>9.2474303419324872E-5</v>
      </c>
      <c r="AF94" s="122">
        <f t="shared" si="24"/>
        <v>7.8993318431363549E-3</v>
      </c>
      <c r="AG94" s="122">
        <f t="shared" si="25"/>
        <v>0.23118575854831358</v>
      </c>
      <c r="AH94" s="87">
        <f t="shared" si="26"/>
        <v>0.74136375387114939</v>
      </c>
      <c r="AI94" s="122">
        <f t="shared" si="27"/>
        <v>0.33414591324660414</v>
      </c>
    </row>
    <row r="95" spans="1:35" x14ac:dyDescent="0.25">
      <c r="A95" s="90">
        <v>3.6400000000000002E-2</v>
      </c>
      <c r="B95" s="160">
        <v>1.1252421119064049</v>
      </c>
      <c r="C95" s="195">
        <v>1.2701148331523384</v>
      </c>
      <c r="D95" s="122">
        <v>40.366299258035177</v>
      </c>
      <c r="E95" s="147">
        <f t="shared" si="15"/>
        <v>4.5009684476256706E-4</v>
      </c>
      <c r="F95" s="160"/>
      <c r="J95" s="7"/>
      <c r="W95" s="146">
        <f t="shared" si="18"/>
        <v>0.11651497528669419</v>
      </c>
      <c r="X95" s="164">
        <v>1.1499134003127973</v>
      </c>
      <c r="Y95" s="147">
        <f t="shared" si="20"/>
        <v>4.0000000000000452E-4</v>
      </c>
      <c r="Z95" s="122">
        <f t="shared" si="21"/>
        <v>8.8754449677853557</v>
      </c>
      <c r="AA95" s="122">
        <f t="shared" si="22"/>
        <v>0.61929999999999996</v>
      </c>
      <c r="AB95" s="122">
        <f t="shared" si="19"/>
        <v>9.3769228539528104E-4</v>
      </c>
      <c r="AC95" s="122">
        <f t="shared" si="23"/>
        <v>8.1048761146254908E-2</v>
      </c>
      <c r="AD95" s="122">
        <f t="shared" si="16"/>
        <v>-54.938454357290269</v>
      </c>
      <c r="AE95" s="122">
        <f t="shared" si="17"/>
        <v>9.2474609869554932E-5</v>
      </c>
      <c r="AF95" s="122">
        <f t="shared" si="24"/>
        <v>7.9918064530059094E-3</v>
      </c>
      <c r="AG95" s="122">
        <f t="shared" si="25"/>
        <v>0.23118652467388473</v>
      </c>
      <c r="AH95" s="87">
        <f t="shared" si="26"/>
        <v>0.74127127926127978</v>
      </c>
      <c r="AI95" s="122">
        <f t="shared" si="27"/>
        <v>0.33414591324660414</v>
      </c>
    </row>
    <row r="96" spans="1:35" x14ac:dyDescent="0.25">
      <c r="A96" s="90">
        <v>3.6799999999999999E-2</v>
      </c>
      <c r="B96" s="160">
        <v>1.1252421119064049</v>
      </c>
      <c r="C96" s="195">
        <v>1.2726225967352529</v>
      </c>
      <c r="D96" s="122">
        <v>40.361372223586528</v>
      </c>
      <c r="E96" s="147">
        <f t="shared" si="15"/>
        <v>4.5009684476255926E-4</v>
      </c>
      <c r="F96" s="160"/>
      <c r="J96" s="7"/>
      <c r="W96" s="146">
        <f t="shared" si="18"/>
        <v>0.11651497528669419</v>
      </c>
      <c r="X96" s="164">
        <v>1.1499134003127973</v>
      </c>
      <c r="Y96" s="147">
        <f t="shared" si="20"/>
        <v>3.9999999999999758E-4</v>
      </c>
      <c r="Z96" s="122">
        <f t="shared" si="21"/>
        <v>8.8754449677853557</v>
      </c>
      <c r="AA96" s="122">
        <f t="shared" si="22"/>
        <v>0.61929999999999996</v>
      </c>
      <c r="AB96" s="122">
        <f t="shared" si="19"/>
        <v>9.3769228539526477E-4</v>
      </c>
      <c r="AC96" s="122">
        <f t="shared" si="23"/>
        <v>8.1986453431650175E-2</v>
      </c>
      <c r="AD96" s="122">
        <f t="shared" si="16"/>
        <v>-54.938636199437063</v>
      </c>
      <c r="AE96" s="122">
        <f t="shared" si="17"/>
        <v>9.2474915953549819E-5</v>
      </c>
      <c r="AF96" s="122">
        <f t="shared" si="24"/>
        <v>8.0842813689594589E-3</v>
      </c>
      <c r="AG96" s="122">
        <f t="shared" si="25"/>
        <v>0.23118728988387593</v>
      </c>
      <c r="AH96" s="87">
        <f t="shared" si="26"/>
        <v>0.74117880434532624</v>
      </c>
      <c r="AI96" s="122">
        <f t="shared" si="27"/>
        <v>3.8006527518259989E-2</v>
      </c>
    </row>
    <row r="97" spans="1:35" x14ac:dyDescent="0.25">
      <c r="A97" s="90">
        <v>3.7199999999999997E-2</v>
      </c>
      <c r="B97" s="160">
        <v>1.1252421119064049</v>
      </c>
      <c r="C97" s="195">
        <v>1.2751303578346085</v>
      </c>
      <c r="D97" s="122">
        <v>40.356380083137772</v>
      </c>
      <c r="E97" s="147">
        <f t="shared" si="15"/>
        <v>4.5009684476255926E-4</v>
      </c>
      <c r="F97" s="160"/>
      <c r="J97" s="7"/>
      <c r="W97" s="146">
        <f t="shared" si="18"/>
        <v>0.11651497528669419</v>
      </c>
      <c r="X97" s="164">
        <v>1.1499134003127973</v>
      </c>
      <c r="Y97" s="147">
        <f t="shared" si="20"/>
        <v>3.9999999999999758E-4</v>
      </c>
      <c r="Z97" s="122">
        <f t="shared" si="21"/>
        <v>8.8754449677853557</v>
      </c>
      <c r="AA97" s="122">
        <f t="shared" si="22"/>
        <v>0.61929999999999996</v>
      </c>
      <c r="AB97" s="122">
        <f t="shared" si="19"/>
        <v>9.3769228539526477E-4</v>
      </c>
      <c r="AC97" s="122">
        <f t="shared" si="23"/>
        <v>8.2924145717045442E-2</v>
      </c>
      <c r="AD97" s="122">
        <f t="shared" si="16"/>
        <v>-54.93881782400922</v>
      </c>
      <c r="AE97" s="122">
        <f t="shared" si="17"/>
        <v>9.2475221671314346E-5</v>
      </c>
      <c r="AF97" s="122">
        <f t="shared" si="24"/>
        <v>8.1767565906307738E-3</v>
      </c>
      <c r="AG97" s="122">
        <f t="shared" si="25"/>
        <v>0.23118805417828725</v>
      </c>
      <c r="AH97" s="87">
        <f t="shared" si="26"/>
        <v>0.74108632912365491</v>
      </c>
      <c r="AI97" s="122">
        <f t="shared" si="27"/>
        <v>3.8006527518259989E-2</v>
      </c>
    </row>
    <row r="98" spans="1:35" x14ac:dyDescent="0.25">
      <c r="A98" s="90">
        <v>3.7600000000000001E-2</v>
      </c>
      <c r="B98" s="160">
        <v>1.1252421119064049</v>
      </c>
      <c r="C98" s="195">
        <v>1.2776381164173007</v>
      </c>
      <c r="D98" s="122">
        <v>40.351322836284254</v>
      </c>
      <c r="E98" s="147">
        <f t="shared" si="15"/>
        <v>4.5009684476256706E-4</v>
      </c>
      <c r="F98" s="160"/>
      <c r="J98" s="7"/>
      <c r="W98" s="146">
        <f t="shared" si="18"/>
        <v>0.11651497528669419</v>
      </c>
      <c r="X98" s="164">
        <v>1.1499134003127973</v>
      </c>
      <c r="Y98" s="147">
        <f t="shared" si="20"/>
        <v>4.0000000000000452E-4</v>
      </c>
      <c r="Z98" s="122">
        <f t="shared" si="21"/>
        <v>8.8754449677853557</v>
      </c>
      <c r="AA98" s="122">
        <f t="shared" si="22"/>
        <v>0.61929999999999996</v>
      </c>
      <c r="AB98" s="122">
        <f t="shared" si="19"/>
        <v>9.3769228539528104E-4</v>
      </c>
      <c r="AC98" s="122">
        <f t="shared" si="23"/>
        <v>8.3861838002440722E-2</v>
      </c>
      <c r="AD98" s="122">
        <f t="shared" si="16"/>
        <v>-54.938999231006719</v>
      </c>
      <c r="AE98" s="122">
        <f t="shared" si="17"/>
        <v>9.2475527022848483E-5</v>
      </c>
      <c r="AF98" s="122">
        <f t="shared" si="24"/>
        <v>8.2692321176536226E-3</v>
      </c>
      <c r="AG98" s="122">
        <f t="shared" si="25"/>
        <v>0.23118881755711859</v>
      </c>
      <c r="AH98" s="87">
        <f t="shared" si="26"/>
        <v>0.74099385359663206</v>
      </c>
      <c r="AI98" s="122">
        <f t="shared" si="27"/>
        <v>0.33414591324660414</v>
      </c>
    </row>
    <row r="99" spans="1:35" x14ac:dyDescent="0.25">
      <c r="A99" s="90">
        <v>3.7999999999999999E-2</v>
      </c>
      <c r="B99" s="160">
        <v>1.1252421119064049</v>
      </c>
      <c r="C99" s="195">
        <v>1.280145872450215</v>
      </c>
      <c r="D99" s="122">
        <v>40.346200482640064</v>
      </c>
      <c r="E99" s="147">
        <f t="shared" si="15"/>
        <v>4.5009684476255926E-4</v>
      </c>
      <c r="F99" s="160"/>
      <c r="J99" s="7"/>
      <c r="W99" s="146">
        <f t="shared" si="18"/>
        <v>0.11651497528669419</v>
      </c>
      <c r="X99" s="164">
        <v>1.1499134003127973</v>
      </c>
      <c r="Y99" s="147">
        <f t="shared" si="20"/>
        <v>3.9999999999999758E-4</v>
      </c>
      <c r="Z99" s="122">
        <f t="shared" si="21"/>
        <v>8.8754449677853557</v>
      </c>
      <c r="AA99" s="122">
        <f t="shared" si="22"/>
        <v>0.61929999999999996</v>
      </c>
      <c r="AB99" s="122">
        <f t="shared" si="19"/>
        <v>9.3769228539526477E-4</v>
      </c>
      <c r="AC99" s="122">
        <f t="shared" si="23"/>
        <v>8.4799530287835989E-2</v>
      </c>
      <c r="AD99" s="122">
        <f t="shared" si="16"/>
        <v>-54.939180420426716</v>
      </c>
      <c r="AE99" s="122">
        <f t="shared" si="17"/>
        <v>9.2475832008147448E-5</v>
      </c>
      <c r="AF99" s="122">
        <f t="shared" si="24"/>
        <v>8.3617079496617706E-3</v>
      </c>
      <c r="AG99" s="122">
        <f t="shared" si="25"/>
        <v>0.23118958002037002</v>
      </c>
      <c r="AH99" s="87">
        <f t="shared" si="26"/>
        <v>0.74090137776462395</v>
      </c>
      <c r="AI99" s="122">
        <f t="shared" si="27"/>
        <v>0.33414591324660414</v>
      </c>
    </row>
    <row r="100" spans="1:35" x14ac:dyDescent="0.25">
      <c r="A100" s="90">
        <v>3.8399999999999997E-2</v>
      </c>
      <c r="B100" s="160">
        <v>1.1252421119064049</v>
      </c>
      <c r="C100" s="195">
        <v>1.2826536259002244</v>
      </c>
      <c r="D100" s="122">
        <v>40.341013021790779</v>
      </c>
      <c r="E100" s="147">
        <f t="shared" si="15"/>
        <v>4.5009684476255926E-4</v>
      </c>
      <c r="F100" s="160"/>
      <c r="J100" s="7"/>
      <c r="W100" s="146">
        <f t="shared" si="18"/>
        <v>0.11651497528669419</v>
      </c>
      <c r="X100" s="164">
        <v>1.1499134003127973</v>
      </c>
      <c r="Y100" s="147">
        <f t="shared" si="20"/>
        <v>3.9999999999999758E-4</v>
      </c>
      <c r="Z100" s="122">
        <f t="shared" si="21"/>
        <v>8.8754449677853557</v>
      </c>
      <c r="AA100" s="122">
        <f t="shared" si="22"/>
        <v>0.61929999999999996</v>
      </c>
      <c r="AB100" s="122">
        <f t="shared" si="19"/>
        <v>9.3769228539526477E-4</v>
      </c>
      <c r="AC100" s="122">
        <f t="shared" si="23"/>
        <v>8.5737222573231256E-2</v>
      </c>
      <c r="AD100" s="122">
        <f t="shared" si="16"/>
        <v>-54.939361392272062</v>
      </c>
      <c r="AE100" s="122">
        <f t="shared" si="17"/>
        <v>9.2476136627216038E-5</v>
      </c>
      <c r="AF100" s="122">
        <f t="shared" si="24"/>
        <v>8.4541840862889864E-3</v>
      </c>
      <c r="AG100" s="122">
        <f t="shared" si="25"/>
        <v>0.2311903415680415</v>
      </c>
      <c r="AH100" s="87">
        <f t="shared" si="26"/>
        <v>0.74080890162799673</v>
      </c>
      <c r="AI100" s="122">
        <f t="shared" si="27"/>
        <v>3.8006527518259989E-2</v>
      </c>
    </row>
    <row r="101" spans="1:35" x14ac:dyDescent="0.25">
      <c r="A101" s="90">
        <v>3.8800000000000001E-2</v>
      </c>
      <c r="B101" s="160">
        <v>1.1252421119064049</v>
      </c>
      <c r="C101" s="195">
        <v>1.2851613767341901</v>
      </c>
      <c r="D101" s="122">
        <v>40.335760453332853</v>
      </c>
      <c r="E101" s="147">
        <f t="shared" si="15"/>
        <v>4.5009684476256706E-4</v>
      </c>
      <c r="F101" s="160"/>
      <c r="J101" s="7"/>
      <c r="W101" s="146">
        <f t="shared" si="18"/>
        <v>0.11651497528669419</v>
      </c>
      <c r="X101" s="164">
        <v>1.1499134003127973</v>
      </c>
      <c r="Y101" s="147">
        <f t="shared" si="20"/>
        <v>4.0000000000000452E-4</v>
      </c>
      <c r="Z101" s="122">
        <f t="shared" si="21"/>
        <v>8.8754449677853557</v>
      </c>
      <c r="AA101" s="122">
        <f t="shared" si="22"/>
        <v>0.61929999999999996</v>
      </c>
      <c r="AB101" s="122">
        <f t="shared" si="19"/>
        <v>9.3769228539528104E-4</v>
      </c>
      <c r="AC101" s="122">
        <f t="shared" si="23"/>
        <v>8.6674914858626537E-2</v>
      </c>
      <c r="AD101" s="122">
        <f t="shared" si="16"/>
        <v>-54.939542146542756</v>
      </c>
      <c r="AE101" s="122">
        <f t="shared" si="17"/>
        <v>9.2476440880054239E-5</v>
      </c>
      <c r="AF101" s="122">
        <f t="shared" si="24"/>
        <v>8.5466605271690404E-3</v>
      </c>
      <c r="AG101" s="122">
        <f t="shared" si="25"/>
        <v>0.23119110220013298</v>
      </c>
      <c r="AH101" s="87">
        <f t="shared" si="26"/>
        <v>0.74071642518711667</v>
      </c>
      <c r="AI101" s="122">
        <f t="shared" si="27"/>
        <v>0.33414591324660414</v>
      </c>
    </row>
    <row r="102" spans="1:35" x14ac:dyDescent="0.25">
      <c r="A102" s="90">
        <v>3.9199999999999999E-2</v>
      </c>
      <c r="B102" s="160">
        <v>0.12798763532778412</v>
      </c>
      <c r="C102" s="195">
        <v>1.2876691249189609</v>
      </c>
      <c r="D102" s="122">
        <v>40.330442776854348</v>
      </c>
      <c r="E102" s="147">
        <f t="shared" si="15"/>
        <v>2.5064594944683628E-4</v>
      </c>
      <c r="F102" s="160"/>
      <c r="J102" s="7"/>
      <c r="W102" s="146">
        <f t="shared" si="18"/>
        <v>0.10156435124060166</v>
      </c>
      <c r="X102" s="164">
        <v>1.0023622130826713</v>
      </c>
      <c r="Y102" s="147">
        <f t="shared" si="20"/>
        <v>3.9999999999999758E-4</v>
      </c>
      <c r="Z102" s="122">
        <f t="shared" si="21"/>
        <v>8.8754449677853557</v>
      </c>
      <c r="AA102" s="122">
        <f t="shared" si="22"/>
        <v>0.61929999999999996</v>
      </c>
      <c r="AB102" s="122">
        <f t="shared" si="19"/>
        <v>8.6124162781237327E-4</v>
      </c>
      <c r="AC102" s="122">
        <f t="shared" si="23"/>
        <v>8.7536156486438907E-2</v>
      </c>
      <c r="AD102" s="122">
        <f t="shared" si="16"/>
        <v>-50.460438101493416</v>
      </c>
      <c r="AE102" s="122">
        <f t="shared" si="17"/>
        <v>8.4937033301578756E-5</v>
      </c>
      <c r="AF102" s="122">
        <f t="shared" si="24"/>
        <v>8.6315975604706191E-3</v>
      </c>
      <c r="AG102" s="122">
        <f t="shared" si="25"/>
        <v>0.21234258325394817</v>
      </c>
      <c r="AH102" s="87">
        <f t="shared" si="26"/>
        <v>0.74063148815381508</v>
      </c>
      <c r="AI102" s="122">
        <f t="shared" si="27"/>
        <v>0.38333334825176307</v>
      </c>
    </row>
    <row r="103" spans="1:35" x14ac:dyDescent="0.25">
      <c r="A103" s="90">
        <v>3.9600000000000003E-2</v>
      </c>
      <c r="B103" s="160">
        <v>1.1252421119064049</v>
      </c>
      <c r="C103" s="195">
        <v>1.2901768704213747</v>
      </c>
      <c r="D103" s="122">
        <v>40.325059991931248</v>
      </c>
      <c r="E103" s="147">
        <f t="shared" si="15"/>
        <v>2.5064594944684062E-4</v>
      </c>
      <c r="F103" s="160"/>
      <c r="J103" s="7"/>
      <c r="W103" s="146">
        <f t="shared" si="18"/>
        <v>0.11651497528669419</v>
      </c>
      <c r="X103" s="164">
        <v>1.1499134003127973</v>
      </c>
      <c r="Y103" s="147">
        <f t="shared" si="20"/>
        <v>4.0000000000000452E-4</v>
      </c>
      <c r="Z103" s="122">
        <f t="shared" si="21"/>
        <v>8.8754449677853557</v>
      </c>
      <c r="AA103" s="122">
        <f t="shared" si="22"/>
        <v>0.61929999999999996</v>
      </c>
      <c r="AB103" s="122">
        <f t="shared" si="19"/>
        <v>9.3769228539528104E-4</v>
      </c>
      <c r="AC103" s="122">
        <f t="shared" si="23"/>
        <v>8.8473848771834188E-2</v>
      </c>
      <c r="AD103" s="122">
        <f t="shared" si="16"/>
        <v>-54.939888308967689</v>
      </c>
      <c r="AE103" s="122">
        <f t="shared" si="17"/>
        <v>9.2477023554531917E-5</v>
      </c>
      <c r="AF103" s="122">
        <f t="shared" si="24"/>
        <v>8.7240745840251512E-3</v>
      </c>
      <c r="AG103" s="122">
        <f t="shared" si="25"/>
        <v>0.23119255888632717</v>
      </c>
      <c r="AH103" s="87">
        <f t="shared" si="26"/>
        <v>0.74053901113026055</v>
      </c>
      <c r="AI103" s="122">
        <f t="shared" si="27"/>
        <v>0.33414591324660414</v>
      </c>
    </row>
    <row r="104" spans="1:35" x14ac:dyDescent="0.25">
      <c r="A104" s="90">
        <v>0.04</v>
      </c>
      <c r="B104" s="160">
        <v>0.12798763532778412</v>
      </c>
      <c r="C104" s="195">
        <v>1.2926846132082557</v>
      </c>
      <c r="D104" s="122">
        <v>40.31961209814024</v>
      </c>
      <c r="E104" s="147">
        <f t="shared" si="15"/>
        <v>2.5064594944683628E-4</v>
      </c>
      <c r="F104" s="160"/>
      <c r="J104" s="7"/>
      <c r="W104" s="146">
        <f t="shared" si="18"/>
        <v>0.10156435124060166</v>
      </c>
      <c r="X104" s="164">
        <v>1.0023622130826713</v>
      </c>
      <c r="Y104" s="147">
        <f t="shared" si="20"/>
        <v>3.9999999999999758E-4</v>
      </c>
      <c r="Z104" s="122">
        <f t="shared" si="21"/>
        <v>8.8754449677853557</v>
      </c>
      <c r="AA104" s="122">
        <f t="shared" si="22"/>
        <v>0.61929999999999996</v>
      </c>
      <c r="AB104" s="122">
        <f t="shared" si="19"/>
        <v>8.6124162781237327E-4</v>
      </c>
      <c r="AC104" s="122">
        <f t="shared" si="23"/>
        <v>8.9335090399646558E-2</v>
      </c>
      <c r="AD104" s="122">
        <f t="shared" si="16"/>
        <v>-50.460755688949284</v>
      </c>
      <c r="AE104" s="122">
        <f t="shared" si="17"/>
        <v>8.4937567877522408E-5</v>
      </c>
      <c r="AF104" s="122">
        <f t="shared" si="24"/>
        <v>8.8090121519026742E-3</v>
      </c>
      <c r="AG104" s="122">
        <f t="shared" si="25"/>
        <v>0.21234391969380731</v>
      </c>
      <c r="AH104" s="87">
        <f t="shared" si="26"/>
        <v>0.74045407356238302</v>
      </c>
      <c r="AI104" s="122">
        <f t="shared" si="27"/>
        <v>0.38333334825176307</v>
      </c>
    </row>
    <row r="105" spans="1:35" x14ac:dyDescent="0.25">
      <c r="A105" s="90">
        <v>4.0399999999999998E-2</v>
      </c>
      <c r="B105" s="160">
        <v>1.1252421119064049</v>
      </c>
      <c r="C105" s="195">
        <v>1.2951923532464167</v>
      </c>
      <c r="D105" s="122">
        <v>40.314099095050707</v>
      </c>
      <c r="E105" s="147">
        <f t="shared" si="15"/>
        <v>2.5064594944683628E-4</v>
      </c>
      <c r="F105" s="160"/>
      <c r="J105" s="7"/>
      <c r="W105" s="146">
        <f t="shared" si="18"/>
        <v>0.11651497528669419</v>
      </c>
      <c r="X105" s="164">
        <v>1.1499134003127973</v>
      </c>
      <c r="Y105" s="147">
        <f t="shared" si="20"/>
        <v>3.9999999999999758E-4</v>
      </c>
      <c r="Z105" s="122">
        <f t="shared" si="21"/>
        <v>8.8754449677853557</v>
      </c>
      <c r="AA105" s="122">
        <f t="shared" si="22"/>
        <v>0.61929999999999996</v>
      </c>
      <c r="AB105" s="122">
        <f t="shared" si="19"/>
        <v>9.3769228539526477E-4</v>
      </c>
      <c r="AC105" s="122">
        <f t="shared" si="23"/>
        <v>9.0272782685041825E-2</v>
      </c>
      <c r="AD105" s="122">
        <f t="shared" si="16"/>
        <v>-54.940233670599284</v>
      </c>
      <c r="AE105" s="122">
        <f t="shared" si="17"/>
        <v>9.2477604881082128E-5</v>
      </c>
      <c r="AF105" s="122">
        <f t="shared" si="24"/>
        <v>8.9014897567837557E-3</v>
      </c>
      <c r="AG105" s="122">
        <f t="shared" si="25"/>
        <v>0.23119401220270672</v>
      </c>
      <c r="AH105" s="87">
        <f t="shared" si="26"/>
        <v>0.74036159595750195</v>
      </c>
      <c r="AI105" s="122">
        <f t="shared" si="27"/>
        <v>0.33414591324660414</v>
      </c>
    </row>
    <row r="106" spans="1:35" x14ac:dyDescent="0.25">
      <c r="A106" s="90">
        <v>4.0800000000000003E-2</v>
      </c>
      <c r="B106" s="160">
        <v>1.1252421119064049</v>
      </c>
      <c r="C106" s="195">
        <v>1.2977000905026574</v>
      </c>
      <c r="D106" s="122">
        <v>40.308520982228494</v>
      </c>
      <c r="E106" s="147">
        <f t="shared" si="15"/>
        <v>4.5009684476256706E-4</v>
      </c>
      <c r="F106" s="160"/>
      <c r="J106" s="7"/>
      <c r="W106" s="146">
        <f t="shared" si="18"/>
        <v>0.11651497528669419</v>
      </c>
      <c r="X106" s="164">
        <v>1.1499134003127973</v>
      </c>
      <c r="Y106" s="147">
        <f t="shared" si="20"/>
        <v>4.0000000000000452E-4</v>
      </c>
      <c r="Z106" s="122">
        <f t="shared" si="21"/>
        <v>8.8754449677853557</v>
      </c>
      <c r="AA106" s="122">
        <f t="shared" si="22"/>
        <v>0.61929999999999996</v>
      </c>
      <c r="AB106" s="122">
        <f t="shared" si="19"/>
        <v>9.3769228539528104E-4</v>
      </c>
      <c r="AC106" s="122">
        <f t="shared" si="23"/>
        <v>9.1210474970437105E-2</v>
      </c>
      <c r="AD106" s="122">
        <f t="shared" si="16"/>
        <v>-54.940413372470154</v>
      </c>
      <c r="AE106" s="122">
        <f t="shared" si="17"/>
        <v>9.2477907362478734E-5</v>
      </c>
      <c r="AF106" s="122">
        <f t="shared" si="24"/>
        <v>8.9939676641462348E-3</v>
      </c>
      <c r="AG106" s="122">
        <f t="shared" si="25"/>
        <v>0.23119476840619421</v>
      </c>
      <c r="AH106" s="87">
        <f t="shared" si="26"/>
        <v>0.74026911805013951</v>
      </c>
      <c r="AI106" s="122">
        <f t="shared" si="27"/>
        <v>0.33414591324660414</v>
      </c>
    </row>
    <row r="107" spans="1:35" x14ac:dyDescent="0.25">
      <c r="A107" s="90">
        <v>4.1200000000000001E-2</v>
      </c>
      <c r="B107" s="160">
        <v>1.1252421119064049</v>
      </c>
      <c r="C107" s="195">
        <v>1.3002078249437645</v>
      </c>
      <c r="D107" s="122">
        <v>40.302877759233411</v>
      </c>
      <c r="E107" s="147">
        <f t="shared" si="15"/>
        <v>4.5009684476255926E-4</v>
      </c>
      <c r="F107" s="160"/>
      <c r="J107" s="7"/>
      <c r="W107" s="146">
        <f t="shared" si="18"/>
        <v>0.11651497528669419</v>
      </c>
      <c r="X107" s="164">
        <v>1.1499134003127973</v>
      </c>
      <c r="Y107" s="147">
        <f t="shared" si="20"/>
        <v>3.9999999999999758E-4</v>
      </c>
      <c r="Z107" s="122">
        <f t="shared" si="21"/>
        <v>8.8754449677853557</v>
      </c>
      <c r="AA107" s="122">
        <f t="shared" si="22"/>
        <v>0.61929999999999996</v>
      </c>
      <c r="AB107" s="122">
        <f t="shared" si="19"/>
        <v>9.3769228539526477E-4</v>
      </c>
      <c r="AC107" s="122">
        <f t="shared" si="23"/>
        <v>9.2148167255832372E-2</v>
      </c>
      <c r="AD107" s="122">
        <f t="shared" si="16"/>
        <v>-54.940592856763516</v>
      </c>
      <c r="AE107" s="122">
        <f t="shared" si="17"/>
        <v>9.2478209477640168E-5</v>
      </c>
      <c r="AF107" s="122">
        <f t="shared" si="24"/>
        <v>9.0864458736238749E-3</v>
      </c>
      <c r="AG107" s="122">
        <f t="shared" si="25"/>
        <v>0.23119552369410182</v>
      </c>
      <c r="AH107" s="87">
        <f t="shared" si="26"/>
        <v>0.74017663984066184</v>
      </c>
      <c r="AI107" s="122">
        <f t="shared" si="27"/>
        <v>0.33414591324660414</v>
      </c>
    </row>
    <row r="108" spans="1:35" x14ac:dyDescent="0.25">
      <c r="A108" s="90">
        <v>4.1599999999999998E-2</v>
      </c>
      <c r="B108" s="160">
        <v>1.1252421119064049</v>
      </c>
      <c r="C108" s="195">
        <v>1.3027155565365125</v>
      </c>
      <c r="D108" s="122">
        <v>40.297169425618485</v>
      </c>
      <c r="E108" s="147">
        <f t="shared" si="15"/>
        <v>4.5009684476255926E-4</v>
      </c>
      <c r="F108" s="160"/>
      <c r="J108" s="7"/>
      <c r="W108" s="146">
        <f t="shared" si="18"/>
        <v>0.11651497528669419</v>
      </c>
      <c r="X108" s="164">
        <v>1.1499134003127973</v>
      </c>
      <c r="Y108" s="147">
        <f t="shared" si="20"/>
        <v>3.9999999999999758E-4</v>
      </c>
      <c r="Z108" s="122">
        <f t="shared" si="21"/>
        <v>8.8754449677853557</v>
      </c>
      <c r="AA108" s="122">
        <f t="shared" si="22"/>
        <v>0.61929999999999996</v>
      </c>
      <c r="AB108" s="122">
        <f t="shared" si="19"/>
        <v>9.3769228539526477E-4</v>
      </c>
      <c r="AC108" s="122">
        <f t="shared" si="23"/>
        <v>9.3085859541227639E-2</v>
      </c>
      <c r="AD108" s="122">
        <f t="shared" si="16"/>
        <v>-54.940772123482233</v>
      </c>
      <c r="AE108" s="122">
        <f t="shared" si="17"/>
        <v>9.2478511226571212E-5</v>
      </c>
      <c r="AF108" s="122">
        <f t="shared" si="24"/>
        <v>9.1789243848504464E-3</v>
      </c>
      <c r="AG108" s="122">
        <f t="shared" si="25"/>
        <v>0.23119627806642942</v>
      </c>
      <c r="AH108" s="87">
        <f t="shared" si="26"/>
        <v>0.74008416132943522</v>
      </c>
      <c r="AI108" s="122">
        <f t="shared" si="27"/>
        <v>0.33414591324660414</v>
      </c>
    </row>
    <row r="109" spans="1:35" x14ac:dyDescent="0.25">
      <c r="A109" s="90">
        <v>4.2000000000000003E-2</v>
      </c>
      <c r="B109" s="160">
        <v>1.1252421119064049</v>
      </c>
      <c r="C109" s="195">
        <v>1.305223285247662</v>
      </c>
      <c r="D109" s="122">
        <v>40.291395980928748</v>
      </c>
      <c r="E109" s="147">
        <f t="shared" si="15"/>
        <v>4.5009684476256706E-4</v>
      </c>
      <c r="F109" s="160"/>
      <c r="J109" s="7"/>
      <c r="W109" s="146">
        <f t="shared" si="18"/>
        <v>0.11651497528669419</v>
      </c>
      <c r="X109" s="164">
        <v>1.1499134003127973</v>
      </c>
      <c r="Y109" s="147">
        <f t="shared" si="20"/>
        <v>4.0000000000000452E-4</v>
      </c>
      <c r="Z109" s="122">
        <f t="shared" si="21"/>
        <v>8.8754449677853557</v>
      </c>
      <c r="AA109" s="122">
        <f t="shared" si="22"/>
        <v>0.61929999999999996</v>
      </c>
      <c r="AB109" s="122">
        <f t="shared" si="19"/>
        <v>9.3769228539528104E-4</v>
      </c>
      <c r="AC109" s="122">
        <f t="shared" si="23"/>
        <v>9.402355182662292E-2</v>
      </c>
      <c r="AD109" s="122">
        <f t="shared" si="16"/>
        <v>-54.940951172626306</v>
      </c>
      <c r="AE109" s="122">
        <f t="shared" si="17"/>
        <v>9.2478812609271896E-5</v>
      </c>
      <c r="AF109" s="122">
        <f t="shared" si="24"/>
        <v>9.271403197459718E-3</v>
      </c>
      <c r="AG109" s="122">
        <f t="shared" si="25"/>
        <v>0.23119703152317714</v>
      </c>
      <c r="AH109" s="87">
        <f t="shared" si="26"/>
        <v>0.7399916825168259</v>
      </c>
      <c r="AI109" s="122">
        <f t="shared" si="27"/>
        <v>0.33414591324660414</v>
      </c>
    </row>
    <row r="110" spans="1:35" x14ac:dyDescent="0.25">
      <c r="A110" s="90">
        <v>4.24E-2</v>
      </c>
      <c r="B110" s="160">
        <v>0.12798763532778412</v>
      </c>
      <c r="C110" s="195">
        <v>1.3077310110439611</v>
      </c>
      <c r="D110" s="122">
        <v>40.285557424712366</v>
      </c>
      <c r="E110" s="147">
        <f t="shared" si="15"/>
        <v>2.5064594944683628E-4</v>
      </c>
      <c r="F110" s="160"/>
      <c r="J110" s="7"/>
      <c r="W110" s="146">
        <f t="shared" si="18"/>
        <v>0.10156435124060166</v>
      </c>
      <c r="X110" s="164">
        <v>1.0023622130826713</v>
      </c>
      <c r="Y110" s="147">
        <f t="shared" si="20"/>
        <v>3.9999999999999758E-4</v>
      </c>
      <c r="Z110" s="122">
        <f t="shared" si="21"/>
        <v>8.8754449677853557</v>
      </c>
      <c r="AA110" s="122">
        <f t="shared" si="22"/>
        <v>0.61929999999999996</v>
      </c>
      <c r="AB110" s="122">
        <f t="shared" si="19"/>
        <v>8.6124162781237327E-4</v>
      </c>
      <c r="AC110" s="122">
        <f t="shared" si="23"/>
        <v>9.488479345443529E-2</v>
      </c>
      <c r="AD110" s="122">
        <f t="shared" si="16"/>
        <v>-50.461730810349543</v>
      </c>
      <c r="AE110" s="122">
        <f t="shared" si="17"/>
        <v>8.4939209240973921E-5</v>
      </c>
      <c r="AF110" s="122">
        <f t="shared" si="24"/>
        <v>9.3563424067006924E-3</v>
      </c>
      <c r="AG110" s="122">
        <f t="shared" si="25"/>
        <v>0.21234802310243608</v>
      </c>
      <c r="AH110" s="87">
        <f t="shared" si="26"/>
        <v>0.73990674330758488</v>
      </c>
      <c r="AI110" s="122">
        <f t="shared" si="27"/>
        <v>0.38333334825176307</v>
      </c>
    </row>
    <row r="111" spans="1:35" x14ac:dyDescent="0.25">
      <c r="A111" s="90">
        <v>4.2799999999999998E-2</v>
      </c>
      <c r="B111" s="160">
        <v>1.1252421119064049</v>
      </c>
      <c r="C111" s="195">
        <v>1.3102387338921437</v>
      </c>
      <c r="D111" s="122">
        <v>40.279653756506406</v>
      </c>
      <c r="E111" s="147">
        <f t="shared" si="15"/>
        <v>2.5064594944683628E-4</v>
      </c>
      <c r="F111" s="160"/>
      <c r="J111" s="7"/>
      <c r="W111" s="146">
        <f t="shared" si="18"/>
        <v>0.11651497528669419</v>
      </c>
      <c r="X111" s="164">
        <v>1.1499134003127973</v>
      </c>
      <c r="Y111" s="147">
        <f t="shared" si="20"/>
        <v>3.9999999999999758E-4</v>
      </c>
      <c r="Z111" s="122">
        <f t="shared" si="21"/>
        <v>8.8754449677853557</v>
      </c>
      <c r="AA111" s="122">
        <f t="shared" si="22"/>
        <v>0.61929999999999996</v>
      </c>
      <c r="AB111" s="122">
        <f t="shared" si="19"/>
        <v>9.3769228539526477E-4</v>
      </c>
      <c r="AC111" s="122">
        <f t="shared" si="23"/>
        <v>9.5822485739830557E-2</v>
      </c>
      <c r="AD111" s="122">
        <f t="shared" si="16"/>
        <v>-54.941294063817082</v>
      </c>
      <c r="AE111" s="122">
        <f t="shared" si="17"/>
        <v>9.2479389777477039E-5</v>
      </c>
      <c r="AF111" s="122">
        <f t="shared" si="24"/>
        <v>9.4488217964781695E-3</v>
      </c>
      <c r="AG111" s="122">
        <f t="shared" si="25"/>
        <v>0.23119847444369399</v>
      </c>
      <c r="AH111" s="87">
        <f t="shared" si="26"/>
        <v>0.73981426391780736</v>
      </c>
      <c r="AI111" s="122">
        <f t="shared" si="27"/>
        <v>0.33414591324660414</v>
      </c>
    </row>
    <row r="112" spans="1:35" x14ac:dyDescent="0.25">
      <c r="A112" s="90">
        <v>4.3200000000000002E-2</v>
      </c>
      <c r="B112" s="160">
        <v>1.1252421119064049</v>
      </c>
      <c r="C112" s="195">
        <v>1.3127464537589311</v>
      </c>
      <c r="D112" s="122">
        <v>40.273684975841213</v>
      </c>
      <c r="E112" s="147">
        <f t="shared" si="15"/>
        <v>4.5009684476256706E-4</v>
      </c>
      <c r="F112" s="160"/>
      <c r="J112" s="7"/>
      <c r="W112" s="146">
        <f t="shared" si="18"/>
        <v>0.11651497528669419</v>
      </c>
      <c r="X112" s="164">
        <v>1.1499134003127973</v>
      </c>
      <c r="Y112" s="147">
        <f t="shared" si="20"/>
        <v>4.0000000000000452E-4</v>
      </c>
      <c r="Z112" s="122">
        <f t="shared" si="21"/>
        <v>8.8754449677853557</v>
      </c>
      <c r="AA112" s="122">
        <f t="shared" si="22"/>
        <v>0.61929999999999996</v>
      </c>
      <c r="AB112" s="122">
        <f t="shared" si="19"/>
        <v>9.3769228539528104E-4</v>
      </c>
      <c r="AC112" s="122">
        <f t="shared" si="23"/>
        <v>9.6760178025225838E-2</v>
      </c>
      <c r="AD112" s="122">
        <f t="shared" si="16"/>
        <v>-54.941472477973427</v>
      </c>
      <c r="AE112" s="122">
        <f t="shared" si="17"/>
        <v>9.2479690091340917E-5</v>
      </c>
      <c r="AF112" s="122">
        <f t="shared" si="24"/>
        <v>9.5413014865695107E-3</v>
      </c>
      <c r="AG112" s="122">
        <f t="shared" si="25"/>
        <v>0.23119922522834968</v>
      </c>
      <c r="AH112" s="87">
        <f t="shared" si="26"/>
        <v>0.73972178422771606</v>
      </c>
      <c r="AI112" s="122">
        <f t="shared" si="27"/>
        <v>0.33414591324660414</v>
      </c>
    </row>
    <row r="113" spans="1:35" x14ac:dyDescent="0.25">
      <c r="A113" s="90">
        <v>4.36E-2</v>
      </c>
      <c r="B113" s="160">
        <v>1.1252421119064049</v>
      </c>
      <c r="C113" s="195">
        <v>1.3152541706110301</v>
      </c>
      <c r="D113" s="122">
        <v>40.267651082249436</v>
      </c>
      <c r="E113" s="147">
        <f t="shared" si="15"/>
        <v>4.5009684476255926E-4</v>
      </c>
      <c r="F113" s="160"/>
      <c r="J113" s="7"/>
      <c r="W113" s="146">
        <f t="shared" si="18"/>
        <v>0.11651497528669419</v>
      </c>
      <c r="X113" s="164">
        <v>1.1499134003127973</v>
      </c>
      <c r="Y113" s="147">
        <f t="shared" si="20"/>
        <v>3.9999999999999758E-4</v>
      </c>
      <c r="Z113" s="122">
        <f t="shared" si="21"/>
        <v>8.8754449677853557</v>
      </c>
      <c r="AA113" s="122">
        <f t="shared" si="22"/>
        <v>0.61929999999999996</v>
      </c>
      <c r="AB113" s="122">
        <f t="shared" si="19"/>
        <v>9.3769228539526477E-4</v>
      </c>
      <c r="AC113" s="122">
        <f t="shared" si="23"/>
        <v>9.7697870310621104E-2</v>
      </c>
      <c r="AD113" s="122">
        <f t="shared" si="16"/>
        <v>-54.941650674552278</v>
      </c>
      <c r="AE113" s="122">
        <f t="shared" si="17"/>
        <v>9.2479990038969623E-5</v>
      </c>
      <c r="AF113" s="122">
        <f t="shared" si="24"/>
        <v>9.6337814766084811E-3</v>
      </c>
      <c r="AG113" s="122">
        <f t="shared" si="25"/>
        <v>0.23119997509742546</v>
      </c>
      <c r="AH113" s="87">
        <f t="shared" si="26"/>
        <v>0.73962930423767714</v>
      </c>
      <c r="AI113" s="122">
        <f t="shared" si="27"/>
        <v>0.33414591324660414</v>
      </c>
    </row>
    <row r="114" spans="1:35" x14ac:dyDescent="0.25">
      <c r="A114" s="90">
        <v>4.3999999999999997E-2</v>
      </c>
      <c r="B114" s="160">
        <v>1.1252421119064049</v>
      </c>
      <c r="C114" s="195">
        <v>1.317761884415134</v>
      </c>
      <c r="D114" s="122">
        <v>40.261552075244623</v>
      </c>
      <c r="E114" s="147">
        <f t="shared" si="15"/>
        <v>4.5009684476255926E-4</v>
      </c>
      <c r="F114" s="160"/>
      <c r="J114" s="7"/>
      <c r="W114" s="146">
        <f t="shared" si="18"/>
        <v>0.11651497528669419</v>
      </c>
      <c r="X114" s="164">
        <v>1.1499134003127973</v>
      </c>
      <c r="Y114" s="147">
        <f t="shared" si="20"/>
        <v>3.9999999999999758E-4</v>
      </c>
      <c r="Z114" s="122">
        <f t="shared" si="21"/>
        <v>8.8754449677853557</v>
      </c>
      <c r="AA114" s="122">
        <f t="shared" si="22"/>
        <v>0.61929999999999996</v>
      </c>
      <c r="AB114" s="122">
        <f t="shared" si="19"/>
        <v>9.3769228539526477E-4</v>
      </c>
      <c r="AC114" s="122">
        <f t="shared" si="23"/>
        <v>9.8635562596016371E-2</v>
      </c>
      <c r="AD114" s="122">
        <f t="shared" si="16"/>
        <v>-54.94182865355647</v>
      </c>
      <c r="AE114" s="122">
        <f t="shared" si="17"/>
        <v>9.248028962036794E-5</v>
      </c>
      <c r="AF114" s="122">
        <f t="shared" si="24"/>
        <v>9.7262617662288494E-3</v>
      </c>
      <c r="AG114" s="122">
        <f t="shared" si="25"/>
        <v>0.23120072405092124</v>
      </c>
      <c r="AH114" s="87">
        <f t="shared" si="26"/>
        <v>0.73953682394805675</v>
      </c>
      <c r="AI114" s="122">
        <f t="shared" si="27"/>
        <v>0.33414591324660414</v>
      </c>
    </row>
    <row r="115" spans="1:35" x14ac:dyDescent="0.25">
      <c r="A115" s="90">
        <v>4.4400000000000002E-2</v>
      </c>
      <c r="B115" s="160">
        <v>1.1252421119064049</v>
      </c>
      <c r="C115" s="195">
        <v>1.3202695951379222</v>
      </c>
      <c r="D115" s="122">
        <v>40.255387954348826</v>
      </c>
      <c r="E115" s="147">
        <f t="shared" si="15"/>
        <v>4.5009684476256706E-4</v>
      </c>
      <c r="F115" s="160"/>
      <c r="J115" s="7"/>
      <c r="W115" s="146">
        <f t="shared" si="18"/>
        <v>0.11651497528669419</v>
      </c>
      <c r="X115" s="164">
        <v>1.1499134003127973</v>
      </c>
      <c r="Y115" s="147">
        <f t="shared" si="20"/>
        <v>4.0000000000000452E-4</v>
      </c>
      <c r="Z115" s="122">
        <f t="shared" si="21"/>
        <v>8.8754449677853557</v>
      </c>
      <c r="AA115" s="122">
        <f t="shared" si="22"/>
        <v>0.61929999999999996</v>
      </c>
      <c r="AB115" s="122">
        <f t="shared" si="19"/>
        <v>9.3769228539528104E-4</v>
      </c>
      <c r="AC115" s="122">
        <f t="shared" si="23"/>
        <v>9.9573254881411652E-2</v>
      </c>
      <c r="AD115" s="122">
        <f t="shared" si="16"/>
        <v>-54.942006414986032</v>
      </c>
      <c r="AE115" s="122">
        <f t="shared" si="17"/>
        <v>9.2480588835535909E-5</v>
      </c>
      <c r="AF115" s="122">
        <f t="shared" si="24"/>
        <v>9.818742355064386E-3</v>
      </c>
      <c r="AG115" s="122">
        <f t="shared" si="25"/>
        <v>0.23120147208883715</v>
      </c>
      <c r="AH115" s="87">
        <f t="shared" si="26"/>
        <v>0.73944434335922127</v>
      </c>
      <c r="AI115" s="122">
        <f t="shared" si="27"/>
        <v>0.33414591324660414</v>
      </c>
    </row>
    <row r="116" spans="1:35" x14ac:dyDescent="0.25">
      <c r="A116" s="90">
        <v>4.48E-2</v>
      </c>
      <c r="B116" s="160">
        <v>1.1252421119064049</v>
      </c>
      <c r="C116" s="195">
        <v>1.3227773027460594</v>
      </c>
      <c r="D116" s="122">
        <v>40.24915871907487</v>
      </c>
      <c r="E116" s="147">
        <f t="shared" si="15"/>
        <v>4.5009684476255926E-4</v>
      </c>
      <c r="F116" s="160"/>
      <c r="J116" s="7"/>
      <c r="W116" s="146">
        <f t="shared" si="18"/>
        <v>0.11651497528669419</v>
      </c>
      <c r="X116" s="164">
        <v>1.1499134003127973</v>
      </c>
      <c r="Y116" s="147">
        <f t="shared" si="20"/>
        <v>3.9999999999999758E-4</v>
      </c>
      <c r="Z116" s="122">
        <f t="shared" si="21"/>
        <v>8.8754449677853557</v>
      </c>
      <c r="AA116" s="122">
        <f t="shared" si="22"/>
        <v>0.61929999999999996</v>
      </c>
      <c r="AB116" s="122">
        <f t="shared" si="19"/>
        <v>9.3769228539526477E-4</v>
      </c>
      <c r="AC116" s="122">
        <f t="shared" si="23"/>
        <v>0.10051094716680692</v>
      </c>
      <c r="AD116" s="122">
        <f t="shared" si="16"/>
        <v>-54.942183958838086</v>
      </c>
      <c r="AE116" s="122">
        <f t="shared" si="17"/>
        <v>9.2480887684468692E-5</v>
      </c>
      <c r="AF116" s="122">
        <f t="shared" si="24"/>
        <v>9.9112232427488543E-3</v>
      </c>
      <c r="AG116" s="122">
        <f t="shared" si="25"/>
        <v>0.23120221921117312</v>
      </c>
      <c r="AH116" s="87">
        <f t="shared" si="26"/>
        <v>0.73935186247153684</v>
      </c>
      <c r="AI116" s="122">
        <f t="shared" si="27"/>
        <v>3.8006527518259989E-2</v>
      </c>
    </row>
    <row r="117" spans="1:35" x14ac:dyDescent="0.25">
      <c r="A117" s="90">
        <v>4.5199999999999997E-2</v>
      </c>
      <c r="B117" s="160">
        <v>1.1252421119064049</v>
      </c>
      <c r="C117" s="195">
        <v>1.3252850072061964</v>
      </c>
      <c r="D117" s="122">
        <v>40.242864368926483</v>
      </c>
      <c r="E117" s="147">
        <f t="shared" si="15"/>
        <v>4.5009684476255926E-4</v>
      </c>
      <c r="F117" s="160"/>
      <c r="J117" s="7"/>
      <c r="W117" s="146">
        <f t="shared" si="18"/>
        <v>0.11651497528669419</v>
      </c>
      <c r="X117" s="164">
        <v>1.1499134003127973</v>
      </c>
      <c r="Y117" s="147">
        <f t="shared" si="20"/>
        <v>3.9999999999999758E-4</v>
      </c>
      <c r="Z117" s="122">
        <f t="shared" si="21"/>
        <v>8.8754449677853557</v>
      </c>
      <c r="AA117" s="122">
        <f t="shared" si="22"/>
        <v>0.61929999999999996</v>
      </c>
      <c r="AB117" s="122">
        <f t="shared" si="19"/>
        <v>9.3769228539526477E-4</v>
      </c>
      <c r="AC117" s="122">
        <f t="shared" si="23"/>
        <v>0.10144863945220219</v>
      </c>
      <c r="AD117" s="122">
        <f t="shared" si="16"/>
        <v>-54.942361285115481</v>
      </c>
      <c r="AE117" s="122">
        <f t="shared" si="17"/>
        <v>9.2481186167171086E-5</v>
      </c>
      <c r="AF117" s="122">
        <f t="shared" si="24"/>
        <v>1.0003704428916025E-2</v>
      </c>
      <c r="AG117" s="122">
        <f t="shared" si="25"/>
        <v>0.23120296541792912</v>
      </c>
      <c r="AH117" s="87">
        <f t="shared" si="26"/>
        <v>0.73925938128536961</v>
      </c>
      <c r="AI117" s="122">
        <f t="shared" si="27"/>
        <v>0.33414591324660414</v>
      </c>
    </row>
    <row r="118" spans="1:35" x14ac:dyDescent="0.25">
      <c r="A118" s="90">
        <v>4.5600000000000002E-2</v>
      </c>
      <c r="B118" s="160">
        <v>1.1252421119064049</v>
      </c>
      <c r="C118" s="195">
        <v>1.3277927084849694</v>
      </c>
      <c r="D118" s="122">
        <v>40.236504903400778</v>
      </c>
      <c r="E118" s="147">
        <f t="shared" si="15"/>
        <v>4.5009684476256706E-4</v>
      </c>
      <c r="F118" s="160"/>
      <c r="J118" s="7"/>
      <c r="W118" s="146">
        <f t="shared" si="18"/>
        <v>0.11651497528669419</v>
      </c>
      <c r="X118" s="164">
        <v>1.1499134003127973</v>
      </c>
      <c r="Y118" s="147">
        <f t="shared" si="20"/>
        <v>4.0000000000000452E-4</v>
      </c>
      <c r="Z118" s="122">
        <f t="shared" si="21"/>
        <v>8.8754449677853557</v>
      </c>
      <c r="AA118" s="122">
        <f t="shared" si="22"/>
        <v>0.61929999999999996</v>
      </c>
      <c r="AB118" s="122">
        <f t="shared" si="19"/>
        <v>9.3769228539528104E-4</v>
      </c>
      <c r="AC118" s="122">
        <f t="shared" si="23"/>
        <v>0.10238633173759747</v>
      </c>
      <c r="AD118" s="122">
        <f t="shared" si="16"/>
        <v>-54.942538393818232</v>
      </c>
      <c r="AE118" s="122">
        <f t="shared" si="17"/>
        <v>9.2481484283643106E-5</v>
      </c>
      <c r="AF118" s="122">
        <f t="shared" si="24"/>
        <v>1.0096185913199668E-2</v>
      </c>
      <c r="AG118" s="122">
        <f t="shared" si="25"/>
        <v>0.23120371070910514</v>
      </c>
      <c r="AH118" s="87">
        <f t="shared" si="26"/>
        <v>0.73916689980108596</v>
      </c>
      <c r="AI118" s="122">
        <f t="shared" si="27"/>
        <v>3.8006527518259989E-2</v>
      </c>
    </row>
    <row r="119" spans="1:35" x14ac:dyDescent="0.25">
      <c r="A119" s="90">
        <v>4.5999999999999999E-2</v>
      </c>
      <c r="B119" s="160">
        <v>1.1252421119064049</v>
      </c>
      <c r="C119" s="195">
        <v>1.3303004065490001</v>
      </c>
      <c r="D119" s="122">
        <v>40.230080321999374</v>
      </c>
      <c r="E119" s="147">
        <f t="shared" ref="E119:E182" si="28">+(B118+B119)/2*(A119-A118)</f>
        <v>4.5009684476255926E-4</v>
      </c>
      <c r="F119" s="160"/>
      <c r="J119" s="7"/>
      <c r="W119" s="146">
        <f t="shared" si="18"/>
        <v>0.11651497528669419</v>
      </c>
      <c r="X119" s="164">
        <v>1.1499134003127973</v>
      </c>
      <c r="Y119" s="147">
        <f t="shared" si="20"/>
        <v>3.9999999999999758E-4</v>
      </c>
      <c r="Z119" s="122">
        <f t="shared" si="21"/>
        <v>8.8754449677853557</v>
      </c>
      <c r="AA119" s="122">
        <f t="shared" si="22"/>
        <v>0.61929999999999996</v>
      </c>
      <c r="AB119" s="122">
        <f t="shared" si="19"/>
        <v>9.3769228539526477E-4</v>
      </c>
      <c r="AC119" s="122">
        <f t="shared" si="23"/>
        <v>0.10332402402299273</v>
      </c>
      <c r="AD119" s="122">
        <f t="shared" si="16"/>
        <v>-54.942715284943489</v>
      </c>
      <c r="AE119" s="122">
        <f t="shared" si="17"/>
        <v>9.2481782033879966E-5</v>
      </c>
      <c r="AF119" s="122">
        <f t="shared" si="24"/>
        <v>1.0188667695233548E-2</v>
      </c>
      <c r="AG119" s="122">
        <f t="shared" si="25"/>
        <v>0.2312044550847013</v>
      </c>
      <c r="AH119" s="87">
        <f t="shared" si="26"/>
        <v>0.73907441801905205</v>
      </c>
      <c r="AI119" s="122">
        <f t="shared" si="27"/>
        <v>0.33414591324660414</v>
      </c>
    </row>
    <row r="120" spans="1:35" x14ac:dyDescent="0.25">
      <c r="A120" s="90">
        <v>4.6399999999999997E-2</v>
      </c>
      <c r="B120" s="160">
        <v>1.1252421119064049</v>
      </c>
      <c r="C120" s="195">
        <v>1.3328081013648951</v>
      </c>
      <c r="D120" s="122">
        <v>40.223590624206444</v>
      </c>
      <c r="E120" s="147">
        <f t="shared" si="28"/>
        <v>4.5009684476255926E-4</v>
      </c>
      <c r="F120" s="160"/>
      <c r="J120" s="7"/>
      <c r="W120" s="146">
        <f t="shared" si="18"/>
        <v>0.11651497528669419</v>
      </c>
      <c r="X120" s="164">
        <v>1.1499134003127973</v>
      </c>
      <c r="Y120" s="147">
        <f t="shared" si="20"/>
        <v>3.9999999999999758E-4</v>
      </c>
      <c r="Z120" s="122">
        <f t="shared" si="21"/>
        <v>8.8754449677853557</v>
      </c>
      <c r="AA120" s="122">
        <f t="shared" si="22"/>
        <v>0.61929999999999996</v>
      </c>
      <c r="AB120" s="122">
        <f t="shared" si="19"/>
        <v>9.3769228539526477E-4</v>
      </c>
      <c r="AC120" s="122">
        <f t="shared" si="23"/>
        <v>0.104261716308388</v>
      </c>
      <c r="AD120" s="122">
        <f t="shared" si="16"/>
        <v>-54.942891958494108</v>
      </c>
      <c r="AE120" s="122">
        <f t="shared" si="17"/>
        <v>9.2482079417886465E-5</v>
      </c>
      <c r="AF120" s="122">
        <f t="shared" si="24"/>
        <v>1.0281149774651435E-2</v>
      </c>
      <c r="AG120" s="122">
        <f t="shared" si="25"/>
        <v>0.23120519854471755</v>
      </c>
      <c r="AH120" s="87">
        <f t="shared" si="26"/>
        <v>0.73898193593963413</v>
      </c>
      <c r="AI120" s="122">
        <f t="shared" si="27"/>
        <v>0.33414591324660414</v>
      </c>
    </row>
    <row r="121" spans="1:35" x14ac:dyDescent="0.25">
      <c r="A121" s="90">
        <v>4.6800000000000001E-2</v>
      </c>
      <c r="B121" s="160">
        <v>1.1252421119064049</v>
      </c>
      <c r="C121" s="195">
        <v>1.3353157928992458</v>
      </c>
      <c r="D121" s="122">
        <v>40.217035809514179</v>
      </c>
      <c r="E121" s="147">
        <f t="shared" si="28"/>
        <v>4.5009684476256706E-4</v>
      </c>
      <c r="F121" s="160"/>
      <c r="J121" s="7"/>
      <c r="W121" s="146">
        <f t="shared" si="18"/>
        <v>0.11651497528669419</v>
      </c>
      <c r="X121" s="164">
        <v>1.1499134003127973</v>
      </c>
      <c r="Y121" s="147">
        <f t="shared" si="20"/>
        <v>4.0000000000000452E-4</v>
      </c>
      <c r="Z121" s="122">
        <f t="shared" si="21"/>
        <v>8.8754449677853557</v>
      </c>
      <c r="AA121" s="122">
        <f t="shared" si="22"/>
        <v>0.61929999999999996</v>
      </c>
      <c r="AB121" s="122">
        <f t="shared" si="19"/>
        <v>9.3769228539528104E-4</v>
      </c>
      <c r="AC121" s="122">
        <f t="shared" si="23"/>
        <v>0.10519940859378328</v>
      </c>
      <c r="AD121" s="122">
        <f t="shared" si="16"/>
        <v>-54.943068414470069</v>
      </c>
      <c r="AE121" s="122">
        <f t="shared" si="17"/>
        <v>9.2482376435662575E-5</v>
      </c>
      <c r="AF121" s="122">
        <f t="shared" si="24"/>
        <v>1.0373632151087097E-2</v>
      </c>
      <c r="AG121" s="122">
        <f t="shared" si="25"/>
        <v>0.23120594108915382</v>
      </c>
      <c r="AH121" s="87">
        <f t="shared" si="26"/>
        <v>0.73888945356319846</v>
      </c>
      <c r="AI121" s="122">
        <f t="shared" si="27"/>
        <v>0.33414591324660414</v>
      </c>
    </row>
    <row r="122" spans="1:35" x14ac:dyDescent="0.25">
      <c r="A122" s="90">
        <v>4.7199999999999999E-2</v>
      </c>
      <c r="B122" s="160">
        <v>0.12798763532778412</v>
      </c>
      <c r="C122" s="195">
        <v>1.3378234811186294</v>
      </c>
      <c r="D122" s="122">
        <v>40.21041587739569</v>
      </c>
      <c r="E122" s="147">
        <f t="shared" si="28"/>
        <v>2.5064594944683628E-4</v>
      </c>
      <c r="F122" s="160"/>
      <c r="J122" s="7"/>
      <c r="W122" s="146">
        <f t="shared" si="18"/>
        <v>0.10156435124060166</v>
      </c>
      <c r="X122" s="164">
        <v>1.0023622130826713</v>
      </c>
      <c r="Y122" s="147">
        <f t="shared" si="20"/>
        <v>3.9999999999999758E-4</v>
      </c>
      <c r="Z122" s="122">
        <f t="shared" si="21"/>
        <v>8.8754449677853557</v>
      </c>
      <c r="AA122" s="122">
        <f t="shared" si="22"/>
        <v>0.61929999999999996</v>
      </c>
      <c r="AB122" s="122">
        <f t="shared" si="19"/>
        <v>8.6124162781237327E-4</v>
      </c>
      <c r="AC122" s="122">
        <f t="shared" si="23"/>
        <v>0.10606065022159565</v>
      </c>
      <c r="AD122" s="122">
        <f t="shared" si="16"/>
        <v>-50.463673244538299</v>
      </c>
      <c r="AE122" s="122">
        <f t="shared" si="17"/>
        <v>8.4942478824108429E-5</v>
      </c>
      <c r="AF122" s="122">
        <f t="shared" si="24"/>
        <v>1.0458574629911205E-2</v>
      </c>
      <c r="AG122" s="122">
        <f t="shared" si="25"/>
        <v>0.21235619706027237</v>
      </c>
      <c r="AH122" s="87">
        <f t="shared" si="26"/>
        <v>0.73880451108437439</v>
      </c>
      <c r="AI122" s="122">
        <f t="shared" si="27"/>
        <v>0.38333334825176307</v>
      </c>
    </row>
    <row r="123" spans="1:35" x14ac:dyDescent="0.25">
      <c r="A123" s="90">
        <v>4.7600000000000003E-2</v>
      </c>
      <c r="B123" s="160">
        <v>1.1252421119064049</v>
      </c>
      <c r="C123" s="195">
        <v>1.3403311659896067</v>
      </c>
      <c r="D123" s="122">
        <v>40.203730827323504</v>
      </c>
      <c r="E123" s="147">
        <f t="shared" si="28"/>
        <v>2.5064594944684062E-4</v>
      </c>
      <c r="F123" s="160"/>
      <c r="J123" s="7"/>
      <c r="W123" s="146">
        <f t="shared" si="18"/>
        <v>0.11651497528669419</v>
      </c>
      <c r="X123" s="164">
        <v>1.1499134003127973</v>
      </c>
      <c r="Y123" s="147">
        <f t="shared" si="20"/>
        <v>4.0000000000000452E-4</v>
      </c>
      <c r="Z123" s="122">
        <f t="shared" si="21"/>
        <v>8.8754449677853557</v>
      </c>
      <c r="AA123" s="122">
        <f t="shared" si="22"/>
        <v>0.61929999999999996</v>
      </c>
      <c r="AB123" s="122">
        <f t="shared" si="19"/>
        <v>9.3769228539528104E-4</v>
      </c>
      <c r="AC123" s="122">
        <f t="shared" si="23"/>
        <v>0.10699834250699093</v>
      </c>
      <c r="AD123" s="122">
        <f t="shared" si="16"/>
        <v>-54.943406330748246</v>
      </c>
      <c r="AE123" s="122">
        <f t="shared" si="17"/>
        <v>9.2482945229895291E-5</v>
      </c>
      <c r="AF123" s="122">
        <f t="shared" si="24"/>
        <v>1.0551057575141101E-2</v>
      </c>
      <c r="AG123" s="122">
        <f t="shared" si="25"/>
        <v>0.23120736307473561</v>
      </c>
      <c r="AH123" s="87">
        <f t="shared" si="26"/>
        <v>0.73871202813914449</v>
      </c>
      <c r="AI123" s="122">
        <f t="shared" si="27"/>
        <v>0.33414591324660414</v>
      </c>
    </row>
    <row r="124" spans="1:35" x14ac:dyDescent="0.25">
      <c r="A124" s="90">
        <v>4.8000000000000001E-2</v>
      </c>
      <c r="B124" s="160">
        <v>1.1252421119064049</v>
      </c>
      <c r="C124" s="195">
        <v>1.3428388474787238</v>
      </c>
      <c r="D124" s="122">
        <v>40.196980658771935</v>
      </c>
      <c r="E124" s="147">
        <f t="shared" si="28"/>
        <v>4.5009684476255926E-4</v>
      </c>
      <c r="F124" s="160"/>
      <c r="J124" s="7"/>
      <c r="W124" s="146">
        <f t="shared" si="18"/>
        <v>0.11651497528669419</v>
      </c>
      <c r="X124" s="164">
        <v>1.1499134003127973</v>
      </c>
      <c r="Y124" s="147">
        <f t="shared" si="20"/>
        <v>3.9999999999999758E-4</v>
      </c>
      <c r="Z124" s="122">
        <f t="shared" si="21"/>
        <v>8.8754449677853557</v>
      </c>
      <c r="AA124" s="122">
        <f t="shared" si="22"/>
        <v>0.61929999999999996</v>
      </c>
      <c r="AB124" s="122">
        <f t="shared" si="19"/>
        <v>9.3769228539526477E-4</v>
      </c>
      <c r="AC124" s="122">
        <f t="shared" si="23"/>
        <v>0.1079360347923862</v>
      </c>
      <c r="AD124" s="122">
        <f t="shared" si="16"/>
        <v>-54.943582151734589</v>
      </c>
      <c r="AE124" s="122">
        <f t="shared" si="17"/>
        <v>9.2483241178831411E-5</v>
      </c>
      <c r="AF124" s="122">
        <f t="shared" si="24"/>
        <v>1.0643540816319932E-2</v>
      </c>
      <c r="AG124" s="122">
        <f t="shared" si="25"/>
        <v>0.23120810294707991</v>
      </c>
      <c r="AH124" s="87">
        <f t="shared" si="26"/>
        <v>0.73861954489796566</v>
      </c>
      <c r="AI124" s="122">
        <f t="shared" si="27"/>
        <v>3.8006527518259989E-2</v>
      </c>
    </row>
    <row r="125" spans="1:35" x14ac:dyDescent="0.25">
      <c r="A125" s="90">
        <v>4.8399999999999999E-2</v>
      </c>
      <c r="B125" s="160">
        <v>0.12798763532778412</v>
      </c>
      <c r="C125" s="195">
        <v>1.345346525552511</v>
      </c>
      <c r="D125" s="122">
        <v>40.190165371200465</v>
      </c>
      <c r="E125" s="147">
        <f t="shared" si="28"/>
        <v>2.5064594944683628E-4</v>
      </c>
      <c r="F125" s="160"/>
      <c r="J125" s="7"/>
      <c r="W125" s="146">
        <f t="shared" si="18"/>
        <v>0.10156435124060166</v>
      </c>
      <c r="X125" s="164">
        <v>1.0023622130826713</v>
      </c>
      <c r="Y125" s="147">
        <f t="shared" si="20"/>
        <v>3.9999999999999758E-4</v>
      </c>
      <c r="Z125" s="122">
        <f t="shared" si="21"/>
        <v>8.8754449677853557</v>
      </c>
      <c r="AA125" s="122">
        <f t="shared" si="22"/>
        <v>0.61929999999999996</v>
      </c>
      <c r="AB125" s="122">
        <f t="shared" si="19"/>
        <v>8.6124162781237327E-4</v>
      </c>
      <c r="AC125" s="122">
        <f t="shared" si="23"/>
        <v>0.10879727642019857</v>
      </c>
      <c r="AD125" s="122">
        <f t="shared" si="16"/>
        <v>-50.464144560806034</v>
      </c>
      <c r="AE125" s="122">
        <f t="shared" si="17"/>
        <v>8.4943272162554039E-5</v>
      </c>
      <c r="AF125" s="122">
        <f t="shared" si="24"/>
        <v>1.0728484088482485E-2</v>
      </c>
      <c r="AG125" s="122">
        <f t="shared" si="25"/>
        <v>0.21235818040638638</v>
      </c>
      <c r="AH125" s="87">
        <f t="shared" si="26"/>
        <v>0.73853460162580309</v>
      </c>
      <c r="AI125" s="122">
        <f t="shared" si="27"/>
        <v>0.38333334825176307</v>
      </c>
    </row>
    <row r="126" spans="1:35" x14ac:dyDescent="0.25">
      <c r="A126" s="90">
        <v>4.8800000000000003E-2</v>
      </c>
      <c r="B126" s="160">
        <v>1.1252421119064049</v>
      </c>
      <c r="C126" s="195">
        <v>1.3478542001774825</v>
      </c>
      <c r="D126" s="122">
        <v>40.183284964067823</v>
      </c>
      <c r="E126" s="147">
        <f t="shared" si="28"/>
        <v>2.5064594944684062E-4</v>
      </c>
      <c r="F126" s="160"/>
      <c r="J126" s="7"/>
      <c r="W126" s="146">
        <f t="shared" si="18"/>
        <v>0.11651497528669419</v>
      </c>
      <c r="X126" s="164">
        <v>1.1499134003127973</v>
      </c>
      <c r="Y126" s="147">
        <f t="shared" si="20"/>
        <v>4.0000000000000452E-4</v>
      </c>
      <c r="Z126" s="122">
        <f t="shared" si="21"/>
        <v>8.8754449677853557</v>
      </c>
      <c r="AA126" s="122">
        <f t="shared" si="22"/>
        <v>0.61929999999999996</v>
      </c>
      <c r="AB126" s="122">
        <f t="shared" si="19"/>
        <v>9.3769228539528104E-4</v>
      </c>
      <c r="AC126" s="122">
        <f t="shared" si="23"/>
        <v>0.10973496870559385</v>
      </c>
      <c r="AD126" s="122">
        <f t="shared" si="16"/>
        <v>-54.943918849809243</v>
      </c>
      <c r="AE126" s="122">
        <f t="shared" si="17"/>
        <v>9.2483807922535109E-5</v>
      </c>
      <c r="AF126" s="122">
        <f t="shared" si="24"/>
        <v>1.082096789640502E-2</v>
      </c>
      <c r="AG126" s="122">
        <f t="shared" si="25"/>
        <v>0.23120951980633517</v>
      </c>
      <c r="AH126" s="87">
        <f t="shared" si="26"/>
        <v>0.73844211781788061</v>
      </c>
      <c r="AI126" s="122">
        <f t="shared" si="27"/>
        <v>0.33414591324660414</v>
      </c>
    </row>
    <row r="127" spans="1:35" x14ac:dyDescent="0.25">
      <c r="A127" s="90">
        <v>4.9200000000000001E-2</v>
      </c>
      <c r="B127" s="160">
        <v>1.1252421119064049</v>
      </c>
      <c r="C127" s="195">
        <v>1.3503618713201369</v>
      </c>
      <c r="D127" s="122">
        <v>40.176339436826041</v>
      </c>
      <c r="E127" s="147">
        <f t="shared" si="28"/>
        <v>4.5009684476255926E-4</v>
      </c>
      <c r="F127" s="160"/>
      <c r="J127" s="7"/>
      <c r="W127" s="146">
        <f t="shared" si="18"/>
        <v>0.11651497528669419</v>
      </c>
      <c r="X127" s="164">
        <v>1.1499134003127973</v>
      </c>
      <c r="Y127" s="147">
        <f t="shared" si="20"/>
        <v>3.9999999999999758E-4</v>
      </c>
      <c r="Z127" s="122">
        <f t="shared" si="21"/>
        <v>8.8754449677853557</v>
      </c>
      <c r="AA127" s="122">
        <f t="shared" si="22"/>
        <v>0.61929999999999996</v>
      </c>
      <c r="AB127" s="122">
        <f t="shared" si="19"/>
        <v>9.3769228539526477E-4</v>
      </c>
      <c r="AC127" s="122">
        <f t="shared" si="23"/>
        <v>0.11067266099098912</v>
      </c>
      <c r="AD127" s="122">
        <f t="shared" si="16"/>
        <v>-54.944094035807872</v>
      </c>
      <c r="AE127" s="122">
        <f t="shared" si="17"/>
        <v>9.2484102802634424E-5</v>
      </c>
      <c r="AF127" s="122">
        <f t="shared" si="24"/>
        <v>1.0913451999207655E-2</v>
      </c>
      <c r="AG127" s="122">
        <f t="shared" si="25"/>
        <v>0.23121025700658746</v>
      </c>
      <c r="AH127" s="87">
        <f t="shared" si="26"/>
        <v>0.738349633715078</v>
      </c>
      <c r="AI127" s="122">
        <f t="shared" si="27"/>
        <v>0.33414591324660414</v>
      </c>
    </row>
    <row r="128" spans="1:35" x14ac:dyDescent="0.25">
      <c r="A128" s="90">
        <v>4.9599999999999998E-2</v>
      </c>
      <c r="B128" s="160">
        <v>1.1252421119064049</v>
      </c>
      <c r="C128" s="195">
        <v>1.3528695389469565</v>
      </c>
      <c r="D128" s="122">
        <v>40.169328788924638</v>
      </c>
      <c r="E128" s="147">
        <f t="shared" si="28"/>
        <v>4.5009684476255926E-4</v>
      </c>
      <c r="F128" s="160"/>
      <c r="J128" s="7"/>
      <c r="W128" s="146">
        <f t="shared" si="18"/>
        <v>0.11651497528669419</v>
      </c>
      <c r="X128" s="164">
        <v>1.1499134003127973</v>
      </c>
      <c r="Y128" s="147">
        <f t="shared" si="20"/>
        <v>3.9999999999999758E-4</v>
      </c>
      <c r="Z128" s="122">
        <f t="shared" si="21"/>
        <v>8.8754449677853557</v>
      </c>
      <c r="AA128" s="122">
        <f t="shared" si="22"/>
        <v>0.61929999999999996</v>
      </c>
      <c r="AB128" s="122">
        <f t="shared" si="19"/>
        <v>9.3769228539526477E-4</v>
      </c>
      <c r="AC128" s="122">
        <f t="shared" si="23"/>
        <v>0.11161035327638438</v>
      </c>
      <c r="AD128" s="122">
        <f t="shared" si="16"/>
        <v>-54.944269004231835</v>
      </c>
      <c r="AE128" s="122">
        <f t="shared" si="17"/>
        <v>9.2484397316503351E-5</v>
      </c>
      <c r="AF128" s="122">
        <f t="shared" si="24"/>
        <v>1.1005936396524158E-2</v>
      </c>
      <c r="AG128" s="122">
        <f t="shared" si="25"/>
        <v>0.23121099329125977</v>
      </c>
      <c r="AH128" s="87">
        <f t="shared" si="26"/>
        <v>0.73825714931776154</v>
      </c>
      <c r="AI128" s="122">
        <f t="shared" si="27"/>
        <v>0.33414591324660414</v>
      </c>
    </row>
    <row r="129" spans="1:35" x14ac:dyDescent="0.25">
      <c r="A129" s="90">
        <v>0.05</v>
      </c>
      <c r="B129" s="160">
        <v>1.1252421119064049</v>
      </c>
      <c r="C129" s="195">
        <v>1.355377203024408</v>
      </c>
      <c r="D129" s="122">
        <v>40.162253019801632</v>
      </c>
      <c r="E129" s="147">
        <f t="shared" si="28"/>
        <v>4.5009684476256706E-4</v>
      </c>
      <c r="F129" s="160"/>
      <c r="J129" s="7"/>
      <c r="W129" s="146">
        <f t="shared" si="18"/>
        <v>0.11651497528669419</v>
      </c>
      <c r="X129" s="164">
        <v>1.1499134003127973</v>
      </c>
      <c r="Y129" s="147">
        <f t="shared" si="20"/>
        <v>4.0000000000000452E-4</v>
      </c>
      <c r="Z129" s="122">
        <f t="shared" si="21"/>
        <v>8.8754449677853557</v>
      </c>
      <c r="AA129" s="122">
        <f t="shared" si="22"/>
        <v>0.61929999999999996</v>
      </c>
      <c r="AB129" s="122">
        <f t="shared" si="19"/>
        <v>9.3769228539528104E-4</v>
      </c>
      <c r="AC129" s="122">
        <f t="shared" si="23"/>
        <v>0.11254804556177966</v>
      </c>
      <c r="AD129" s="122">
        <f t="shared" si="16"/>
        <v>-54.944443755081167</v>
      </c>
      <c r="AE129" s="122">
        <f t="shared" si="17"/>
        <v>9.248469146414193E-5</v>
      </c>
      <c r="AF129" s="122">
        <f t="shared" si="24"/>
        <v>1.10984210879883E-2</v>
      </c>
      <c r="AG129" s="122">
        <f t="shared" si="25"/>
        <v>0.23121172866035222</v>
      </c>
      <c r="AH129" s="87">
        <f t="shared" si="26"/>
        <v>0.73816466462629737</v>
      </c>
      <c r="AI129" s="122">
        <f t="shared" si="27"/>
        <v>0.33414591324660414</v>
      </c>
    </row>
    <row r="130" spans="1:35" x14ac:dyDescent="0.25">
      <c r="A130" s="90">
        <v>5.04E-2</v>
      </c>
      <c r="B130" s="160">
        <v>1.1252421119064049</v>
      </c>
      <c r="C130" s="195">
        <v>1.3578848635189407</v>
      </c>
      <c r="D130" s="122">
        <v>40.155112128896327</v>
      </c>
      <c r="E130" s="147">
        <f t="shared" si="28"/>
        <v>4.5009684476255926E-4</v>
      </c>
      <c r="F130" s="160"/>
      <c r="J130" s="7"/>
      <c r="W130" s="146">
        <f t="shared" si="18"/>
        <v>0.11651497528669419</v>
      </c>
      <c r="X130" s="164">
        <v>1.1499134003127973</v>
      </c>
      <c r="Y130" s="147">
        <f t="shared" si="20"/>
        <v>3.9999999999999758E-4</v>
      </c>
      <c r="Z130" s="122">
        <f t="shared" si="21"/>
        <v>8.8754449677853557</v>
      </c>
      <c r="AA130" s="122">
        <f t="shared" si="22"/>
        <v>0.61929999999999996</v>
      </c>
      <c r="AB130" s="122">
        <f t="shared" si="19"/>
        <v>9.3769228539526477E-4</v>
      </c>
      <c r="AC130" s="122">
        <f t="shared" si="23"/>
        <v>0.11348573784717493</v>
      </c>
      <c r="AD130" s="122">
        <f t="shared" si="16"/>
        <v>-54.944618288352984</v>
      </c>
      <c r="AE130" s="122">
        <f t="shared" si="17"/>
        <v>9.2484985245545309E-5</v>
      </c>
      <c r="AF130" s="122">
        <f t="shared" si="24"/>
        <v>1.1190906073233845E-2</v>
      </c>
      <c r="AG130" s="122">
        <f t="shared" si="25"/>
        <v>0.23121246311386467</v>
      </c>
      <c r="AH130" s="87">
        <f t="shared" si="26"/>
        <v>0.73807217964105187</v>
      </c>
      <c r="AI130" s="122">
        <f t="shared" si="27"/>
        <v>0.33414591324660414</v>
      </c>
    </row>
    <row r="131" spans="1:35" x14ac:dyDescent="0.25">
      <c r="A131" s="90">
        <v>5.0799999999999998E-2</v>
      </c>
      <c r="B131" s="160">
        <v>1.1252421119064049</v>
      </c>
      <c r="C131" s="195">
        <v>1.3603925203969875</v>
      </c>
      <c r="D131" s="122">
        <v>40.147906115636168</v>
      </c>
      <c r="E131" s="147">
        <f t="shared" si="28"/>
        <v>4.5009684476255926E-4</v>
      </c>
      <c r="F131" s="160"/>
      <c r="J131" s="7"/>
      <c r="W131" s="146">
        <f t="shared" si="18"/>
        <v>0.11651497528669419</v>
      </c>
      <c r="X131" s="164">
        <v>1.1499134003127973</v>
      </c>
      <c r="Y131" s="147">
        <f t="shared" si="20"/>
        <v>3.9999999999999758E-4</v>
      </c>
      <c r="Z131" s="122">
        <f t="shared" si="21"/>
        <v>8.8754449677853557</v>
      </c>
      <c r="AA131" s="122">
        <f t="shared" si="22"/>
        <v>0.61929999999999996</v>
      </c>
      <c r="AB131" s="122">
        <f t="shared" si="19"/>
        <v>9.3769228539526477E-4</v>
      </c>
      <c r="AC131" s="122">
        <f t="shared" si="23"/>
        <v>0.1144234301325702</v>
      </c>
      <c r="AD131" s="122">
        <f t="shared" si="16"/>
        <v>-54.944792604050164</v>
      </c>
      <c r="AE131" s="122">
        <f t="shared" si="17"/>
        <v>9.248527866071834E-5</v>
      </c>
      <c r="AF131" s="122">
        <f t="shared" si="24"/>
        <v>1.1283391351894562E-2</v>
      </c>
      <c r="AG131" s="122">
        <f t="shared" si="25"/>
        <v>0.23121319665179724</v>
      </c>
      <c r="AH131" s="87">
        <f t="shared" si="26"/>
        <v>0.73797969436239119</v>
      </c>
      <c r="AI131" s="122">
        <f t="shared" si="27"/>
        <v>0.33414591324660414</v>
      </c>
    </row>
    <row r="132" spans="1:35" x14ac:dyDescent="0.25">
      <c r="A132" s="90">
        <v>5.1200000000000002E-2</v>
      </c>
      <c r="B132" s="160">
        <v>1.1252421119064049</v>
      </c>
      <c r="C132" s="195">
        <v>1.3629001736249655</v>
      </c>
      <c r="D132" s="122">
        <v>40.140634979452521</v>
      </c>
      <c r="E132" s="147">
        <f t="shared" si="28"/>
        <v>4.5009684476256706E-4</v>
      </c>
      <c r="F132" s="160"/>
      <c r="J132" s="7"/>
      <c r="W132" s="146">
        <f t="shared" si="18"/>
        <v>0.11651497528669419</v>
      </c>
      <c r="X132" s="164">
        <v>1.1499134003127973</v>
      </c>
      <c r="Y132" s="147">
        <f t="shared" si="20"/>
        <v>4.0000000000000452E-4</v>
      </c>
      <c r="Z132" s="122">
        <f t="shared" si="21"/>
        <v>8.8754449677853557</v>
      </c>
      <c r="AA132" s="122">
        <f t="shared" si="22"/>
        <v>0.61929999999999996</v>
      </c>
      <c r="AB132" s="122">
        <f t="shared" si="19"/>
        <v>9.3769228539528104E-4</v>
      </c>
      <c r="AC132" s="122">
        <f t="shared" si="23"/>
        <v>0.11536112241796548</v>
      </c>
      <c r="AD132" s="122">
        <f t="shared" ref="AD132:AD195" si="29">2*$AB$1*PI()*((AC132+$X$2/2)*(2*AC132-$Z$1)+(AC132+$X$2/2)^2-($X$1/2)^2)*AB132</f>
        <v>-54.9449667021727</v>
      </c>
      <c r="AE132" s="122">
        <f t="shared" ref="AE132:AE195" si="30">-AD132*0.000000001*$Z$2</f>
        <v>9.2485571709660983E-5</v>
      </c>
      <c r="AF132" s="122">
        <f t="shared" si="24"/>
        <v>1.1375876923604223E-2</v>
      </c>
      <c r="AG132" s="122">
        <f t="shared" si="25"/>
        <v>0.23121392927414985</v>
      </c>
      <c r="AH132" s="87">
        <f t="shared" si="26"/>
        <v>0.73788720879068148</v>
      </c>
      <c r="AI132" s="122">
        <f t="shared" si="27"/>
        <v>0.33414591324660414</v>
      </c>
    </row>
    <row r="133" spans="1:35" x14ac:dyDescent="0.25">
      <c r="A133" s="90">
        <v>5.16E-2</v>
      </c>
      <c r="B133" s="160">
        <v>1.1252421119064049</v>
      </c>
      <c r="C133" s="195">
        <v>1.3654078231692739</v>
      </c>
      <c r="D133" s="122">
        <v>40.133298719760042</v>
      </c>
      <c r="E133" s="147">
        <f t="shared" si="28"/>
        <v>4.5009684476255926E-4</v>
      </c>
      <c r="F133" s="160"/>
      <c r="J133" s="7"/>
      <c r="W133" s="146">
        <f t="shared" ref="W133:W196" si="31">+X133/1000000*101325</f>
        <v>0.11651497528669419</v>
      </c>
      <c r="X133" s="164">
        <v>1.1499134003127973</v>
      </c>
      <c r="Y133" s="147">
        <f t="shared" si="20"/>
        <v>3.9999999999999758E-4</v>
      </c>
      <c r="Z133" s="122">
        <f t="shared" si="21"/>
        <v>8.8754449677853557</v>
      </c>
      <c r="AA133" s="122">
        <f t="shared" si="22"/>
        <v>0.61929999999999996</v>
      </c>
      <c r="AB133" s="122">
        <f t="shared" ref="AB133:AB196" si="32">IF(OR(AC132&gt;=($X$1-$X$2)/2,AC132&gt;=$Z$1/2),0,Z133*W133^AA133*Y133)</f>
        <v>9.3769228539526477E-4</v>
      </c>
      <c r="AC133" s="122">
        <f t="shared" si="23"/>
        <v>0.11629881470336075</v>
      </c>
      <c r="AD133" s="122">
        <f t="shared" si="29"/>
        <v>-54.945140582717727</v>
      </c>
      <c r="AE133" s="122">
        <f t="shared" si="30"/>
        <v>9.2485864392368453E-5</v>
      </c>
      <c r="AF133" s="122">
        <f t="shared" si="24"/>
        <v>1.1468362787996591E-2</v>
      </c>
      <c r="AG133" s="122">
        <f t="shared" si="25"/>
        <v>0.23121466098092253</v>
      </c>
      <c r="AH133" s="87">
        <f t="shared" si="26"/>
        <v>0.73779472292628911</v>
      </c>
      <c r="AI133" s="122">
        <f t="shared" si="27"/>
        <v>0.33414591324660414</v>
      </c>
    </row>
    <row r="134" spans="1:35" x14ac:dyDescent="0.25">
      <c r="A134" s="90">
        <v>5.1999999999999998E-2</v>
      </c>
      <c r="B134" s="160">
        <v>1.1252421119064049</v>
      </c>
      <c r="C134" s="195">
        <v>1.3679154689962949</v>
      </c>
      <c r="D134" s="122">
        <v>40.125897335979616</v>
      </c>
      <c r="E134" s="147">
        <f t="shared" si="28"/>
        <v>4.5009684476255926E-4</v>
      </c>
      <c r="F134" s="160"/>
      <c r="J134" s="7"/>
      <c r="W134" s="146">
        <f t="shared" si="31"/>
        <v>0.11651497528669419</v>
      </c>
      <c r="X134" s="164">
        <v>1.1499134003127973</v>
      </c>
      <c r="Y134" s="147">
        <f t="shared" ref="Y134:Y197" si="33">+A134-A133</f>
        <v>3.9999999999999758E-4</v>
      </c>
      <c r="Z134" s="122">
        <f t="shared" ref="Z134:Z197" si="34">IF(AND(W134&lt;=$S$56,W134&gt;$Q$56),$T$56,IF(AND(W134&lt;=$S$57,W134&gt;$Q$57),$T$57,IF(AND(W134&lt;=$S$58,W134&gt;$Q$58),$T$58,IF(AND(W134&lt;=$S$59,W134&gt;$Q$59),$T$59,IF(AND(W134&lt;=$S$60,W134&gt;$Q$60),$T$60,"Valor no encontrado para Po")))))</f>
        <v>8.8754449677853557</v>
      </c>
      <c r="AA134" s="122">
        <f t="shared" ref="AA134:AA197" si="35">IF(AND(W134&lt;=$S$56,W134&gt;$Q$56),$U$56,IF(AND(W134&lt;=$S$57,W134&gt;$Q$57),$U$57,IF(AND(W134&lt;=$S$58,W134&gt;$Q$58),$U$58,IF(AND(W134&lt;=$S$59,W134&gt;$Q$59),$U$59,IF(AND(W134&lt;=$S$60,W134&gt;$Q$60),$U$60,"Valor no encontrado para Po")))))</f>
        <v>0.61929999999999996</v>
      </c>
      <c r="AB134" s="122">
        <f t="shared" si="32"/>
        <v>9.3769228539526477E-4</v>
      </c>
      <c r="AC134" s="122">
        <f t="shared" ref="AC134:AC197" si="36">+AC133+AB134</f>
        <v>0.11723650698875601</v>
      </c>
      <c r="AD134" s="122">
        <f t="shared" si="29"/>
        <v>-54.945314245688103</v>
      </c>
      <c r="AE134" s="122">
        <f t="shared" si="30"/>
        <v>9.2486156708845548E-5</v>
      </c>
      <c r="AF134" s="122">
        <f t="shared" ref="AF134:AF197" si="37">+AF133+AE134</f>
        <v>1.1560848944705436E-2</v>
      </c>
      <c r="AG134" s="122">
        <f t="shared" ref="AG134:AG197" si="38">+AE134/Y134</f>
        <v>0.23121539177211528</v>
      </c>
      <c r="AH134" s="87">
        <f t="shared" ref="AH134:AH197" si="39">+AH133-AE134</f>
        <v>0.73770223676958024</v>
      </c>
      <c r="AI134" s="122">
        <f t="shared" si="27"/>
        <v>0.33414591324660414</v>
      </c>
    </row>
    <row r="135" spans="1:35" x14ac:dyDescent="0.25">
      <c r="A135" s="90">
        <v>5.2400000000000002E-2</v>
      </c>
      <c r="B135" s="160">
        <v>1.1252421119064049</v>
      </c>
      <c r="C135" s="195">
        <v>1.3704231110723941</v>
      </c>
      <c r="D135" s="122">
        <v>40.118430827514793</v>
      </c>
      <c r="E135" s="147">
        <f t="shared" si="28"/>
        <v>4.5009684476256706E-4</v>
      </c>
      <c r="F135" s="160"/>
      <c r="J135" s="7"/>
      <c r="W135" s="146">
        <f t="shared" si="31"/>
        <v>0.11651497528669419</v>
      </c>
      <c r="X135" s="164">
        <v>1.1499134003127973</v>
      </c>
      <c r="Y135" s="147">
        <f t="shared" si="33"/>
        <v>4.0000000000000452E-4</v>
      </c>
      <c r="Z135" s="122">
        <f t="shared" si="34"/>
        <v>8.8754449677853557</v>
      </c>
      <c r="AA135" s="122">
        <f t="shared" si="35"/>
        <v>0.61929999999999996</v>
      </c>
      <c r="AB135" s="122">
        <f t="shared" si="32"/>
        <v>9.3769228539528104E-4</v>
      </c>
      <c r="AC135" s="122">
        <f t="shared" si="36"/>
        <v>0.11817419927415129</v>
      </c>
      <c r="AD135" s="122">
        <f t="shared" si="29"/>
        <v>-54.945487691083841</v>
      </c>
      <c r="AE135" s="122">
        <f t="shared" si="30"/>
        <v>9.2486448659092268E-5</v>
      </c>
      <c r="AF135" s="122">
        <f t="shared" si="37"/>
        <v>1.1653335393364527E-2</v>
      </c>
      <c r="AG135" s="122">
        <f t="shared" si="38"/>
        <v>0.23121612164772806</v>
      </c>
      <c r="AH135" s="87">
        <f t="shared" si="39"/>
        <v>0.73760975032092113</v>
      </c>
      <c r="AI135" s="122">
        <f t="shared" si="27"/>
        <v>0.33414591324660414</v>
      </c>
    </row>
    <row r="136" spans="1:35" x14ac:dyDescent="0.25">
      <c r="A136" s="90">
        <v>5.28E-2</v>
      </c>
      <c r="B136" s="160">
        <v>1.1252421119064049</v>
      </c>
      <c r="C136" s="195">
        <v>1.3729307493639191</v>
      </c>
      <c r="D136" s="122">
        <v>40.110899193771743</v>
      </c>
      <c r="E136" s="147">
        <f t="shared" si="28"/>
        <v>4.5009684476255926E-4</v>
      </c>
      <c r="F136" s="160"/>
      <c r="J136" s="7"/>
      <c r="W136" s="146">
        <f t="shared" si="31"/>
        <v>0.11651497528669419</v>
      </c>
      <c r="X136" s="164">
        <v>1.1499134003127973</v>
      </c>
      <c r="Y136" s="147">
        <f t="shared" si="33"/>
        <v>3.9999999999999758E-4</v>
      </c>
      <c r="Z136" s="122">
        <f t="shared" si="34"/>
        <v>8.8754449677853557</v>
      </c>
      <c r="AA136" s="122">
        <f t="shared" si="35"/>
        <v>0.61929999999999996</v>
      </c>
      <c r="AB136" s="122">
        <f t="shared" si="32"/>
        <v>9.3769228539526477E-4</v>
      </c>
      <c r="AC136" s="122">
        <f t="shared" si="36"/>
        <v>0.11911189155954656</v>
      </c>
      <c r="AD136" s="122">
        <f t="shared" si="29"/>
        <v>-54.945660918902057</v>
      </c>
      <c r="AE136" s="122">
        <f t="shared" si="30"/>
        <v>9.2486740243103775E-5</v>
      </c>
      <c r="AF136" s="122">
        <f t="shared" si="37"/>
        <v>1.1745822133607631E-2</v>
      </c>
      <c r="AG136" s="122">
        <f t="shared" si="38"/>
        <v>0.23121685060776084</v>
      </c>
      <c r="AH136" s="87">
        <f t="shared" si="39"/>
        <v>0.73751726358067804</v>
      </c>
      <c r="AI136" s="122">
        <f t="shared" si="27"/>
        <v>3.8006527518259989E-2</v>
      </c>
    </row>
    <row r="137" spans="1:35" x14ac:dyDescent="0.25">
      <c r="A137" s="90">
        <v>5.3199999999999997E-2</v>
      </c>
      <c r="B137" s="160">
        <v>1.1252421119064049</v>
      </c>
      <c r="C137" s="195">
        <v>1.3754383838372004</v>
      </c>
      <c r="D137" s="122">
        <v>40.103302434151352</v>
      </c>
      <c r="E137" s="147">
        <f t="shared" si="28"/>
        <v>4.5009684476255926E-4</v>
      </c>
      <c r="F137" s="160"/>
      <c r="J137" s="7"/>
      <c r="W137" s="146">
        <f t="shared" si="31"/>
        <v>0.11651497528669419</v>
      </c>
      <c r="X137" s="164">
        <v>1.1499134003127973</v>
      </c>
      <c r="Y137" s="147">
        <f t="shared" si="33"/>
        <v>3.9999999999999758E-4</v>
      </c>
      <c r="Z137" s="122">
        <f t="shared" si="34"/>
        <v>8.8754449677853557</v>
      </c>
      <c r="AA137" s="122">
        <f t="shared" si="35"/>
        <v>0.61929999999999996</v>
      </c>
      <c r="AB137" s="122">
        <f t="shared" si="32"/>
        <v>9.3769228539526477E-4</v>
      </c>
      <c r="AC137" s="122">
        <f t="shared" si="36"/>
        <v>0.12004958384494183</v>
      </c>
      <c r="AD137" s="122">
        <f t="shared" si="29"/>
        <v>-54.945833929145657</v>
      </c>
      <c r="AE137" s="122">
        <f t="shared" si="30"/>
        <v>9.2487031460884988E-5</v>
      </c>
      <c r="AF137" s="122">
        <f t="shared" si="37"/>
        <v>1.1838309165068516E-2</v>
      </c>
      <c r="AG137" s="122">
        <f t="shared" si="38"/>
        <v>0.23121757865221387</v>
      </c>
      <c r="AH137" s="87">
        <f t="shared" si="39"/>
        <v>0.73742477654921712</v>
      </c>
      <c r="AI137" s="122">
        <f t="shared" si="27"/>
        <v>0.33414591324660414</v>
      </c>
    </row>
    <row r="138" spans="1:35" x14ac:dyDescent="0.25">
      <c r="A138" s="90">
        <v>5.3600000000000002E-2</v>
      </c>
      <c r="B138" s="160">
        <v>0.12798763532778412</v>
      </c>
      <c r="C138" s="195">
        <v>1.3779460144585505</v>
      </c>
      <c r="D138" s="122">
        <v>40.095640548044898</v>
      </c>
      <c r="E138" s="147">
        <f t="shared" si="28"/>
        <v>2.5064594944684062E-4</v>
      </c>
      <c r="F138" s="160"/>
      <c r="J138" s="7"/>
      <c r="W138" s="146">
        <f t="shared" si="31"/>
        <v>0.10156435124060166</v>
      </c>
      <c r="X138" s="164">
        <v>1.0023622130826713</v>
      </c>
      <c r="Y138" s="147">
        <f t="shared" si="33"/>
        <v>4.0000000000000452E-4</v>
      </c>
      <c r="Z138" s="122">
        <f t="shared" si="34"/>
        <v>8.8754449677853557</v>
      </c>
      <c r="AA138" s="122">
        <f t="shared" si="35"/>
        <v>0.61929999999999996</v>
      </c>
      <c r="AB138" s="122">
        <f t="shared" si="32"/>
        <v>8.6124162781238823E-4</v>
      </c>
      <c r="AC138" s="122">
        <f t="shared" si="36"/>
        <v>0.12091082547275421</v>
      </c>
      <c r="AD138" s="122">
        <f t="shared" si="29"/>
        <v>-50.46621037824756</v>
      </c>
      <c r="AE138" s="122">
        <f t="shared" si="30"/>
        <v>8.4946749429328324E-5</v>
      </c>
      <c r="AF138" s="122">
        <f t="shared" si="37"/>
        <v>1.1923255914497844E-2</v>
      </c>
      <c r="AG138" s="122">
        <f t="shared" si="38"/>
        <v>0.2123668735733184</v>
      </c>
      <c r="AH138" s="87">
        <f t="shared" si="39"/>
        <v>0.73733982979978774</v>
      </c>
      <c r="AI138" s="122">
        <f t="shared" si="27"/>
        <v>0.38333334825176307</v>
      </c>
    </row>
    <row r="139" spans="1:35" x14ac:dyDescent="0.25">
      <c r="A139" s="90">
        <v>5.3999999999999999E-2</v>
      </c>
      <c r="B139" s="160">
        <v>0.12798763532778412</v>
      </c>
      <c r="C139" s="195">
        <v>1.3804536411942636</v>
      </c>
      <c r="D139" s="122">
        <v>40.087913534839942</v>
      </c>
      <c r="E139" s="147">
        <f t="shared" si="28"/>
        <v>5.1195054131113336E-5</v>
      </c>
      <c r="F139" s="160"/>
      <c r="J139" s="7"/>
      <c r="W139" s="146">
        <f t="shared" si="31"/>
        <v>0.10156435124060166</v>
      </c>
      <c r="X139" s="164">
        <v>1.0023622130826713</v>
      </c>
      <c r="Y139" s="147">
        <f t="shared" si="33"/>
        <v>3.9999999999999758E-4</v>
      </c>
      <c r="Z139" s="122">
        <f t="shared" si="34"/>
        <v>8.8754449677853557</v>
      </c>
      <c r="AA139" s="122">
        <f t="shared" si="35"/>
        <v>0.61929999999999996</v>
      </c>
      <c r="AB139" s="122">
        <f t="shared" si="32"/>
        <v>8.6124162781237327E-4</v>
      </c>
      <c r="AC139" s="122">
        <f t="shared" si="36"/>
        <v>0.12177206710056658</v>
      </c>
      <c r="AD139" s="122">
        <f t="shared" si="29"/>
        <v>-50.466355982617387</v>
      </c>
      <c r="AE139" s="122">
        <f t="shared" si="30"/>
        <v>8.4946994516443573E-5</v>
      </c>
      <c r="AF139" s="122">
        <f t="shared" si="37"/>
        <v>1.2008202909014288E-2</v>
      </c>
      <c r="AG139" s="122">
        <f t="shared" si="38"/>
        <v>0.21236748629111021</v>
      </c>
      <c r="AH139" s="87">
        <f t="shared" si="39"/>
        <v>0.73725488280527129</v>
      </c>
      <c r="AI139" s="122">
        <f t="shared" si="27"/>
        <v>4.3601219920487648E-2</v>
      </c>
    </row>
    <row r="140" spans="1:35" x14ac:dyDescent="0.25">
      <c r="A140" s="90">
        <v>5.4399999999999997E-2</v>
      </c>
      <c r="B140" s="160">
        <v>1.1252421119064049</v>
      </c>
      <c r="C140" s="195">
        <v>1.3829612640106168</v>
      </c>
      <c r="D140" s="122">
        <v>40.080121393921736</v>
      </c>
      <c r="E140" s="147">
        <f t="shared" si="28"/>
        <v>2.5064594944683628E-4</v>
      </c>
      <c r="F140" s="160"/>
      <c r="J140" s="7"/>
      <c r="W140" s="146">
        <f t="shared" si="31"/>
        <v>0.11651497528669419</v>
      </c>
      <c r="X140" s="164">
        <v>1.1499134003127973</v>
      </c>
      <c r="Y140" s="147">
        <f t="shared" si="33"/>
        <v>3.9999999999999758E-4</v>
      </c>
      <c r="Z140" s="122">
        <f t="shared" si="34"/>
        <v>8.8754449677853557</v>
      </c>
      <c r="AA140" s="122">
        <f t="shared" si="35"/>
        <v>0.61929999999999996</v>
      </c>
      <c r="AB140" s="122">
        <f t="shared" si="32"/>
        <v>9.3769228539526477E-4</v>
      </c>
      <c r="AC140" s="122">
        <f t="shared" si="36"/>
        <v>0.12270975938596185</v>
      </c>
      <c r="AD140" s="122">
        <f t="shared" si="29"/>
        <v>-54.946323564430024</v>
      </c>
      <c r="AE140" s="122">
        <f t="shared" si="30"/>
        <v>9.2487855634634133E-5</v>
      </c>
      <c r="AF140" s="122">
        <f t="shared" si="37"/>
        <v>1.2100690764648923E-2</v>
      </c>
      <c r="AG140" s="122">
        <f t="shared" si="38"/>
        <v>0.23121963908658674</v>
      </c>
      <c r="AH140" s="87">
        <f t="shared" si="39"/>
        <v>0.73716239494963665</v>
      </c>
      <c r="AI140" s="122">
        <f t="shared" si="27"/>
        <v>0.33414591324660414</v>
      </c>
    </row>
    <row r="141" spans="1:35" x14ac:dyDescent="0.25">
      <c r="A141" s="90">
        <v>5.4800000000000001E-2</v>
      </c>
      <c r="B141" s="160">
        <v>1.1252421119064049</v>
      </c>
      <c r="C141" s="195">
        <v>1.3854688828738684</v>
      </c>
      <c r="D141" s="122">
        <v>40.072264124663661</v>
      </c>
      <c r="E141" s="147">
        <f t="shared" si="28"/>
        <v>4.5009684476256706E-4</v>
      </c>
      <c r="F141" s="160"/>
      <c r="J141" s="7"/>
      <c r="W141" s="146">
        <f t="shared" si="31"/>
        <v>0.11651497528669419</v>
      </c>
      <c r="X141" s="164">
        <v>1.1499134003127973</v>
      </c>
      <c r="Y141" s="147">
        <f t="shared" si="33"/>
        <v>4.0000000000000452E-4</v>
      </c>
      <c r="Z141" s="122">
        <f t="shared" si="34"/>
        <v>8.8754449677853557</v>
      </c>
      <c r="AA141" s="122">
        <f t="shared" si="35"/>
        <v>0.61929999999999996</v>
      </c>
      <c r="AB141" s="122">
        <f t="shared" si="32"/>
        <v>9.3769228539528104E-4</v>
      </c>
      <c r="AC141" s="122">
        <f t="shared" si="36"/>
        <v>0.12364745167135713</v>
      </c>
      <c r="AD141" s="122">
        <f t="shared" si="29"/>
        <v>-54.946495739850334</v>
      </c>
      <c r="AE141" s="122">
        <f t="shared" si="30"/>
        <v>9.2488145447207283E-5</v>
      </c>
      <c r="AF141" s="122">
        <f t="shared" si="37"/>
        <v>1.2193178910096131E-2</v>
      </c>
      <c r="AG141" s="122">
        <f t="shared" si="38"/>
        <v>0.2312203636180156</v>
      </c>
      <c r="AH141" s="87">
        <f t="shared" si="39"/>
        <v>0.73706990680418949</v>
      </c>
      <c r="AI141" s="122">
        <f t="shared" si="27"/>
        <v>0.33414591324660414</v>
      </c>
    </row>
    <row r="142" spans="1:35" x14ac:dyDescent="0.25">
      <c r="A142" s="90">
        <v>5.5199999999999999E-2</v>
      </c>
      <c r="B142" s="160">
        <v>1.1252421119064049</v>
      </c>
      <c r="C142" s="195">
        <v>1.3879764977502584</v>
      </c>
      <c r="D142" s="122">
        <v>40.064341726440468</v>
      </c>
      <c r="E142" s="147">
        <f t="shared" si="28"/>
        <v>4.5009684476255926E-4</v>
      </c>
      <c r="F142" s="160"/>
      <c r="J142" s="7"/>
      <c r="W142" s="146">
        <f t="shared" si="31"/>
        <v>0.11651497528669419</v>
      </c>
      <c r="X142" s="164">
        <v>1.1499134003127973</v>
      </c>
      <c r="Y142" s="147">
        <f t="shared" si="33"/>
        <v>3.9999999999999758E-4</v>
      </c>
      <c r="Z142" s="122">
        <f t="shared" si="34"/>
        <v>8.8754449677853557</v>
      </c>
      <c r="AA142" s="122">
        <f t="shared" si="35"/>
        <v>0.61929999999999996</v>
      </c>
      <c r="AB142" s="122">
        <f t="shared" si="32"/>
        <v>9.3769228539526477E-4</v>
      </c>
      <c r="AC142" s="122">
        <f t="shared" si="36"/>
        <v>0.12458514395675239</v>
      </c>
      <c r="AD142" s="122">
        <f t="shared" si="29"/>
        <v>-54.94666769769313</v>
      </c>
      <c r="AE142" s="122">
        <f t="shared" si="30"/>
        <v>9.2488434893545248E-5</v>
      </c>
      <c r="AF142" s="122">
        <f t="shared" si="37"/>
        <v>1.2285667344989676E-2</v>
      </c>
      <c r="AG142" s="122">
        <f t="shared" si="38"/>
        <v>0.23122108723386453</v>
      </c>
      <c r="AH142" s="87">
        <f t="shared" si="39"/>
        <v>0.73697741836929598</v>
      </c>
      <c r="AI142" s="122">
        <f t="shared" si="27"/>
        <v>0.33414591324660414</v>
      </c>
    </row>
    <row r="143" spans="1:35" x14ac:dyDescent="0.25">
      <c r="A143" s="90">
        <v>5.5599999999999997E-2</v>
      </c>
      <c r="B143" s="160">
        <v>1.1252421119064049</v>
      </c>
      <c r="C143" s="195">
        <v>1.3904841086060082</v>
      </c>
      <c r="D143" s="122">
        <v>40.056354198620348</v>
      </c>
      <c r="E143" s="147">
        <f t="shared" si="28"/>
        <v>4.5009684476255926E-4</v>
      </c>
      <c r="F143" s="160"/>
      <c r="J143" s="7"/>
      <c r="W143" s="146">
        <f t="shared" si="31"/>
        <v>0.11651497528669419</v>
      </c>
      <c r="X143" s="164">
        <v>1.1499134003127973</v>
      </c>
      <c r="Y143" s="147">
        <f t="shared" si="33"/>
        <v>3.9999999999999758E-4</v>
      </c>
      <c r="Z143" s="122">
        <f t="shared" si="34"/>
        <v>8.8754449677853557</v>
      </c>
      <c r="AA143" s="122">
        <f t="shared" si="35"/>
        <v>0.61929999999999996</v>
      </c>
      <c r="AB143" s="122">
        <f t="shared" si="32"/>
        <v>9.3769228539526477E-4</v>
      </c>
      <c r="AC143" s="122">
        <f t="shared" si="36"/>
        <v>0.12552283624214766</v>
      </c>
      <c r="AD143" s="122">
        <f t="shared" si="29"/>
        <v>-54.946839437961273</v>
      </c>
      <c r="AE143" s="122">
        <f t="shared" si="30"/>
        <v>9.248872397365281E-5</v>
      </c>
      <c r="AF143" s="122">
        <f t="shared" si="37"/>
        <v>1.2378156068963329E-2</v>
      </c>
      <c r="AG143" s="122">
        <f t="shared" si="38"/>
        <v>0.23122180993413341</v>
      </c>
      <c r="AH143" s="87">
        <f t="shared" si="39"/>
        <v>0.73688492964532237</v>
      </c>
      <c r="AI143" s="122">
        <f t="shared" si="27"/>
        <v>0.33414591324660414</v>
      </c>
    </row>
    <row r="144" spans="1:35" x14ac:dyDescent="0.25">
      <c r="A144" s="90">
        <v>5.6000000000000001E-2</v>
      </c>
      <c r="B144" s="160">
        <v>0.12798763532778412</v>
      </c>
      <c r="C144" s="195">
        <v>1.3929917154073208</v>
      </c>
      <c r="D144" s="122">
        <v>40.048301540557802</v>
      </c>
      <c r="E144" s="147">
        <f t="shared" si="28"/>
        <v>2.5064594944684062E-4</v>
      </c>
      <c r="F144" s="160"/>
      <c r="J144" s="7"/>
      <c r="W144" s="146">
        <f t="shared" si="31"/>
        <v>0.10156435124060166</v>
      </c>
      <c r="X144" s="164">
        <v>1.0023622130826713</v>
      </c>
      <c r="Y144" s="147">
        <f t="shared" si="33"/>
        <v>4.0000000000000452E-4</v>
      </c>
      <c r="Z144" s="122">
        <f t="shared" si="34"/>
        <v>8.8754449677853557</v>
      </c>
      <c r="AA144" s="122">
        <f t="shared" si="35"/>
        <v>0.61929999999999996</v>
      </c>
      <c r="AB144" s="122">
        <f t="shared" si="32"/>
        <v>8.6124162781238823E-4</v>
      </c>
      <c r="AC144" s="122">
        <f t="shared" si="36"/>
        <v>0.12638407786996006</v>
      </c>
      <c r="AD144" s="122">
        <f t="shared" si="29"/>
        <v>-50.46713283594665</v>
      </c>
      <c r="AE144" s="122">
        <f t="shared" si="30"/>
        <v>8.494830214712576E-5</v>
      </c>
      <c r="AF144" s="122">
        <f t="shared" si="37"/>
        <v>1.2463104371110456E-2</v>
      </c>
      <c r="AG144" s="122">
        <f t="shared" si="38"/>
        <v>0.212370755367812</v>
      </c>
      <c r="AH144" s="87">
        <f t="shared" si="39"/>
        <v>0.73679998134317526</v>
      </c>
      <c r="AI144" s="122">
        <f t="shared" si="27"/>
        <v>0.38333334825176307</v>
      </c>
    </row>
    <row r="145" spans="1:35" x14ac:dyDescent="0.25">
      <c r="A145" s="90">
        <v>5.6399999999999999E-2</v>
      </c>
      <c r="B145" s="160">
        <v>0.12798763532778412</v>
      </c>
      <c r="C145" s="195">
        <v>1.3954993181203799</v>
      </c>
      <c r="D145" s="122">
        <v>40.040183751615906</v>
      </c>
      <c r="E145" s="147">
        <f t="shared" si="28"/>
        <v>5.1195054131113336E-5</v>
      </c>
      <c r="F145" s="160"/>
      <c r="J145" s="7"/>
      <c r="W145" s="146">
        <f t="shared" si="31"/>
        <v>0.10156435124060166</v>
      </c>
      <c r="X145" s="164">
        <v>1.0023622130826713</v>
      </c>
      <c r="Y145" s="147">
        <f t="shared" si="33"/>
        <v>3.9999999999999758E-4</v>
      </c>
      <c r="Z145" s="122">
        <f t="shared" si="34"/>
        <v>8.8754449677853557</v>
      </c>
      <c r="AA145" s="122">
        <f t="shared" si="35"/>
        <v>0.61929999999999996</v>
      </c>
      <c r="AB145" s="122">
        <f t="shared" si="32"/>
        <v>8.6124162781237327E-4</v>
      </c>
      <c r="AC145" s="122">
        <f t="shared" si="36"/>
        <v>0.12724531949777243</v>
      </c>
      <c r="AD145" s="122">
        <f t="shared" si="29"/>
        <v>-50.467277368983048</v>
      </c>
      <c r="AE145" s="122">
        <f t="shared" si="30"/>
        <v>8.4948545430929629E-5</v>
      </c>
      <c r="AF145" s="122">
        <f t="shared" si="37"/>
        <v>1.2548052916541385E-2</v>
      </c>
      <c r="AG145" s="122">
        <f t="shared" si="38"/>
        <v>0.21237136357732536</v>
      </c>
      <c r="AH145" s="87">
        <f t="shared" si="39"/>
        <v>0.73671503279774431</v>
      </c>
      <c r="AI145" s="122">
        <f t="shared" si="27"/>
        <v>0.38333334825176307</v>
      </c>
    </row>
    <row r="146" spans="1:35" x14ac:dyDescent="0.25">
      <c r="A146" s="90">
        <v>5.6800000000000003E-2</v>
      </c>
      <c r="B146" s="160">
        <v>0.12798763532778412</v>
      </c>
      <c r="C146" s="195">
        <v>1.3980069167113502</v>
      </c>
      <c r="D146" s="122">
        <v>40.032000831137815</v>
      </c>
      <c r="E146" s="147">
        <f t="shared" si="28"/>
        <v>5.119505413111423E-5</v>
      </c>
      <c r="F146" s="160"/>
      <c r="J146" s="7"/>
      <c r="W146" s="146">
        <f t="shared" si="31"/>
        <v>0.10156435124060166</v>
      </c>
      <c r="X146" s="164">
        <v>1.0023622130826713</v>
      </c>
      <c r="Y146" s="147">
        <f t="shared" si="33"/>
        <v>4.0000000000000452E-4</v>
      </c>
      <c r="Z146" s="122">
        <f t="shared" si="34"/>
        <v>8.8754449677853557</v>
      </c>
      <c r="AA146" s="122">
        <f t="shared" si="35"/>
        <v>0.61929999999999996</v>
      </c>
      <c r="AB146" s="122">
        <f t="shared" si="32"/>
        <v>8.6124162781238823E-4</v>
      </c>
      <c r="AC146" s="122">
        <f t="shared" si="36"/>
        <v>0.12810656112558483</v>
      </c>
      <c r="AD146" s="122">
        <f t="shared" si="29"/>
        <v>-50.467421733441903</v>
      </c>
      <c r="AE146" s="122">
        <f t="shared" si="30"/>
        <v>8.4948788430977E-5</v>
      </c>
      <c r="AF146" s="122">
        <f t="shared" si="37"/>
        <v>1.2633001704972361E-2</v>
      </c>
      <c r="AG146" s="122">
        <f t="shared" si="38"/>
        <v>0.2123719710774401</v>
      </c>
      <c r="AH146" s="87">
        <f t="shared" si="39"/>
        <v>0.73663008400931329</v>
      </c>
      <c r="AI146" s="122">
        <f t="shared" si="27"/>
        <v>0.38333334825176307</v>
      </c>
    </row>
    <row r="147" spans="1:35" x14ac:dyDescent="0.25">
      <c r="A147" s="90">
        <v>5.7200000000000001E-2</v>
      </c>
      <c r="B147" s="160">
        <v>1.1252421119064049</v>
      </c>
      <c r="C147" s="195">
        <v>1.4005145111463779</v>
      </c>
      <c r="D147" s="122">
        <v>40.023752778474076</v>
      </c>
      <c r="E147" s="147">
        <f t="shared" si="28"/>
        <v>2.5064594944683628E-4</v>
      </c>
      <c r="F147" s="160"/>
      <c r="J147" s="7"/>
      <c r="W147" s="146">
        <f t="shared" si="31"/>
        <v>0.11651497528669419</v>
      </c>
      <c r="X147" s="164">
        <v>1.1499134003127973</v>
      </c>
      <c r="Y147" s="147">
        <f t="shared" si="33"/>
        <v>3.9999999999999758E-4</v>
      </c>
      <c r="Z147" s="122">
        <f t="shared" si="34"/>
        <v>8.8754449677853557</v>
      </c>
      <c r="AA147" s="122">
        <f t="shared" si="35"/>
        <v>0.61929999999999996</v>
      </c>
      <c r="AB147" s="122">
        <f t="shared" si="32"/>
        <v>9.3769228539526477E-4</v>
      </c>
      <c r="AC147" s="122">
        <f t="shared" si="36"/>
        <v>0.12904425341098008</v>
      </c>
      <c r="AD147" s="122">
        <f t="shared" si="29"/>
        <v>-54.947482449962273</v>
      </c>
      <c r="AE147" s="122">
        <f t="shared" si="30"/>
        <v>9.2489806317243105E-5</v>
      </c>
      <c r="AF147" s="122">
        <f t="shared" si="37"/>
        <v>1.2725491511289605E-2</v>
      </c>
      <c r="AG147" s="122">
        <f t="shared" si="38"/>
        <v>0.23122451579310915</v>
      </c>
      <c r="AH147" s="87">
        <f t="shared" si="39"/>
        <v>0.73653759420299603</v>
      </c>
      <c r="AI147" s="122">
        <f t="shared" ref="AI147:AI210" si="40">B133*9.81/(W147*1000000*$AF$1)</f>
        <v>0.33414591324660414</v>
      </c>
    </row>
    <row r="148" spans="1:35" x14ac:dyDescent="0.25">
      <c r="A148" s="90">
        <v>5.7599999999999998E-2</v>
      </c>
      <c r="B148" s="160">
        <v>1.1252421119064049</v>
      </c>
      <c r="C148" s="195">
        <v>1.4030221013915889</v>
      </c>
      <c r="D148" s="122">
        <v>40.015439592961684</v>
      </c>
      <c r="E148" s="147">
        <f t="shared" si="28"/>
        <v>4.5009684476255926E-4</v>
      </c>
      <c r="F148" s="160"/>
      <c r="J148" s="7"/>
      <c r="W148" s="146">
        <f t="shared" si="31"/>
        <v>0.11651497528669419</v>
      </c>
      <c r="X148" s="164">
        <v>1.1499134003127973</v>
      </c>
      <c r="Y148" s="147">
        <f t="shared" si="33"/>
        <v>3.9999999999999758E-4</v>
      </c>
      <c r="Z148" s="122">
        <f t="shared" si="34"/>
        <v>8.8754449677853557</v>
      </c>
      <c r="AA148" s="122">
        <f t="shared" si="35"/>
        <v>0.61929999999999996</v>
      </c>
      <c r="AB148" s="122">
        <f t="shared" si="32"/>
        <v>9.3769228539526477E-4</v>
      </c>
      <c r="AC148" s="122">
        <f t="shared" si="36"/>
        <v>0.12998194569637533</v>
      </c>
      <c r="AD148" s="122">
        <f t="shared" si="29"/>
        <v>-54.947653155569668</v>
      </c>
      <c r="AE148" s="122">
        <f t="shared" si="30"/>
        <v>9.2490093655768203E-5</v>
      </c>
      <c r="AF148" s="122">
        <f t="shared" si="37"/>
        <v>1.2817981604945372E-2</v>
      </c>
      <c r="AG148" s="122">
        <f t="shared" si="38"/>
        <v>0.23122523413942192</v>
      </c>
      <c r="AH148" s="87">
        <f t="shared" si="39"/>
        <v>0.73644510410934028</v>
      </c>
      <c r="AI148" s="122">
        <f t="shared" si="40"/>
        <v>0.33414591324660414</v>
      </c>
    </row>
    <row r="149" spans="1:35" x14ac:dyDescent="0.25">
      <c r="A149" s="90">
        <v>5.8000000000000003E-2</v>
      </c>
      <c r="B149" s="160">
        <v>0.12798763532778412</v>
      </c>
      <c r="C149" s="195">
        <v>1.40552968741309</v>
      </c>
      <c r="D149" s="122">
        <v>40.007061273934269</v>
      </c>
      <c r="E149" s="147">
        <f t="shared" si="28"/>
        <v>2.5064594944684062E-4</v>
      </c>
      <c r="F149" s="160"/>
      <c r="J149" s="7"/>
      <c r="W149" s="146">
        <f t="shared" si="31"/>
        <v>0.10156435124060166</v>
      </c>
      <c r="X149" s="164">
        <v>1.0023622130826713</v>
      </c>
      <c r="Y149" s="147">
        <f t="shared" si="33"/>
        <v>4.0000000000000452E-4</v>
      </c>
      <c r="Z149" s="122">
        <f t="shared" si="34"/>
        <v>8.8754449677853557</v>
      </c>
      <c r="AA149" s="122">
        <f t="shared" si="35"/>
        <v>0.61929999999999996</v>
      </c>
      <c r="AB149" s="122">
        <f t="shared" si="32"/>
        <v>8.6124162781238823E-4</v>
      </c>
      <c r="AC149" s="122">
        <f t="shared" si="36"/>
        <v>0.13084318732418773</v>
      </c>
      <c r="AD149" s="122">
        <f t="shared" si="29"/>
        <v>-50.467879337807652</v>
      </c>
      <c r="AE149" s="122">
        <f t="shared" si="30"/>
        <v>8.4949558688999214E-5</v>
      </c>
      <c r="AF149" s="122">
        <f t="shared" si="37"/>
        <v>1.2902931163634371E-2</v>
      </c>
      <c r="AG149" s="122">
        <f t="shared" si="38"/>
        <v>0.21237389672249563</v>
      </c>
      <c r="AH149" s="87">
        <f t="shared" si="39"/>
        <v>0.73636015455065129</v>
      </c>
      <c r="AI149" s="122">
        <f t="shared" si="40"/>
        <v>0.38333334825176307</v>
      </c>
    </row>
    <row r="150" spans="1:35" x14ac:dyDescent="0.25">
      <c r="A150" s="90">
        <v>5.8400000000000001E-2</v>
      </c>
      <c r="B150" s="160">
        <v>1.1252421119064049</v>
      </c>
      <c r="C150" s="195">
        <v>1.4080372691769685</v>
      </c>
      <c r="D150" s="122">
        <v>39.998617820718572</v>
      </c>
      <c r="E150" s="147">
        <f t="shared" si="28"/>
        <v>2.5064594944683628E-4</v>
      </c>
      <c r="F150" s="160"/>
      <c r="J150" s="7"/>
      <c r="W150" s="146">
        <f t="shared" si="31"/>
        <v>0.11651497528669419</v>
      </c>
      <c r="X150" s="164">
        <v>1.1499134003127973</v>
      </c>
      <c r="Y150" s="147">
        <f t="shared" si="33"/>
        <v>3.9999999999999758E-4</v>
      </c>
      <c r="Z150" s="122">
        <f t="shared" si="34"/>
        <v>8.8754449677853557</v>
      </c>
      <c r="AA150" s="122">
        <f t="shared" si="35"/>
        <v>0.61929999999999996</v>
      </c>
      <c r="AB150" s="122">
        <f t="shared" si="32"/>
        <v>9.3769228539526477E-4</v>
      </c>
      <c r="AC150" s="122">
        <f t="shared" si="36"/>
        <v>0.13178087960958298</v>
      </c>
      <c r="AD150" s="122">
        <f t="shared" si="29"/>
        <v>-54.947980039943808</v>
      </c>
      <c r="AE150" s="122">
        <f t="shared" si="30"/>
        <v>9.2490643880657576E-5</v>
      </c>
      <c r="AF150" s="122">
        <f t="shared" si="37"/>
        <v>1.2995421807515029E-2</v>
      </c>
      <c r="AG150" s="122">
        <f t="shared" si="38"/>
        <v>0.23122660970164535</v>
      </c>
      <c r="AH150" s="87">
        <f t="shared" si="39"/>
        <v>0.73626766390677068</v>
      </c>
      <c r="AI150" s="122">
        <f t="shared" si="40"/>
        <v>0.33414591324660414</v>
      </c>
    </row>
    <row r="151" spans="1:35" x14ac:dyDescent="0.25">
      <c r="A151" s="90">
        <v>5.8799999999999998E-2</v>
      </c>
      <c r="B151" s="160">
        <v>0.12798763532778412</v>
      </c>
      <c r="C151" s="195">
        <v>1.4105448466492911</v>
      </c>
      <c r="D151" s="122">
        <v>39.990109232643086</v>
      </c>
      <c r="E151" s="147">
        <f t="shared" si="28"/>
        <v>2.5064594944683628E-4</v>
      </c>
      <c r="F151" s="160"/>
      <c r="J151" s="7"/>
      <c r="W151" s="146">
        <f t="shared" si="31"/>
        <v>0.10156435124060166</v>
      </c>
      <c r="X151" s="164">
        <v>1.0023622130826713</v>
      </c>
      <c r="Y151" s="147">
        <f t="shared" si="33"/>
        <v>3.9999999999999758E-4</v>
      </c>
      <c r="Z151" s="122">
        <f t="shared" si="34"/>
        <v>8.8754449677853557</v>
      </c>
      <c r="AA151" s="122">
        <f t="shared" si="35"/>
        <v>0.61929999999999996</v>
      </c>
      <c r="AB151" s="122">
        <f t="shared" si="32"/>
        <v>8.6124162781237327E-4</v>
      </c>
      <c r="AC151" s="122">
        <f t="shared" si="36"/>
        <v>0.13264212123739536</v>
      </c>
      <c r="AD151" s="122">
        <f t="shared" si="29"/>
        <v>-50.46817921896379</v>
      </c>
      <c r="AE151" s="122">
        <f t="shared" si="30"/>
        <v>8.4950063460988991E-5</v>
      </c>
      <c r="AF151" s="122">
        <f t="shared" si="37"/>
        <v>1.3080371870976017E-2</v>
      </c>
      <c r="AG151" s="122">
        <f t="shared" si="38"/>
        <v>0.21237515865247375</v>
      </c>
      <c r="AH151" s="87">
        <f t="shared" si="39"/>
        <v>0.73618271384330969</v>
      </c>
      <c r="AI151" s="122">
        <f t="shared" si="40"/>
        <v>0.38333334825176307</v>
      </c>
    </row>
    <row r="152" spans="1:35" x14ac:dyDescent="0.25">
      <c r="A152" s="90">
        <v>5.9200000000000003E-2</v>
      </c>
      <c r="B152" s="160">
        <v>1.1252421119064049</v>
      </c>
      <c r="C152" s="195">
        <v>1.4130524197961054</v>
      </c>
      <c r="D152" s="122">
        <v>39.981535509020198</v>
      </c>
      <c r="E152" s="147">
        <f t="shared" si="28"/>
        <v>2.5064594944684062E-4</v>
      </c>
      <c r="F152" s="160"/>
      <c r="J152" s="7"/>
      <c r="W152" s="146">
        <f t="shared" si="31"/>
        <v>0.11651497528669419</v>
      </c>
      <c r="X152" s="164">
        <v>1.1499134003127973</v>
      </c>
      <c r="Y152" s="147">
        <f t="shared" si="33"/>
        <v>4.0000000000000452E-4</v>
      </c>
      <c r="Z152" s="122">
        <f t="shared" si="34"/>
        <v>8.8754449677853557</v>
      </c>
      <c r="AA152" s="122">
        <f t="shared" si="35"/>
        <v>0.61929999999999996</v>
      </c>
      <c r="AB152" s="122">
        <f t="shared" si="32"/>
        <v>9.3769228539528104E-4</v>
      </c>
      <c r="AC152" s="122">
        <f t="shared" si="36"/>
        <v>0.13357981352279064</v>
      </c>
      <c r="AD152" s="122">
        <f t="shared" si="29"/>
        <v>-54.948306123526535</v>
      </c>
      <c r="AE152" s="122">
        <f t="shared" si="30"/>
        <v>9.2491192757622736E-5</v>
      </c>
      <c r="AF152" s="122">
        <f t="shared" si="37"/>
        <v>1.317286306373364E-2</v>
      </c>
      <c r="AG152" s="122">
        <f t="shared" si="38"/>
        <v>0.23122798189405422</v>
      </c>
      <c r="AH152" s="87">
        <f t="shared" si="39"/>
        <v>0.73609022265055202</v>
      </c>
      <c r="AI152" s="122">
        <f t="shared" si="40"/>
        <v>3.8006527518259989E-2</v>
      </c>
    </row>
    <row r="153" spans="1:35" x14ac:dyDescent="0.25">
      <c r="A153" s="90">
        <v>5.96E-2</v>
      </c>
      <c r="B153" s="160">
        <v>1.1252421119064049</v>
      </c>
      <c r="C153" s="195">
        <v>1.415559988583438</v>
      </c>
      <c r="D153" s="122">
        <v>39.972896649167502</v>
      </c>
      <c r="E153" s="147">
        <f t="shared" si="28"/>
        <v>4.5009684476255926E-4</v>
      </c>
      <c r="F153" s="160"/>
      <c r="J153" s="7"/>
      <c r="W153" s="146">
        <f t="shared" si="31"/>
        <v>0.11651497528669419</v>
      </c>
      <c r="X153" s="164">
        <v>1.1499134003127973</v>
      </c>
      <c r="Y153" s="147">
        <f t="shared" si="33"/>
        <v>3.9999999999999758E-4</v>
      </c>
      <c r="Z153" s="122">
        <f t="shared" si="34"/>
        <v>8.8754449677853557</v>
      </c>
      <c r="AA153" s="122">
        <f t="shared" si="35"/>
        <v>0.61929999999999996</v>
      </c>
      <c r="AB153" s="122">
        <f t="shared" si="32"/>
        <v>9.3769228539526477E-4</v>
      </c>
      <c r="AC153" s="122">
        <f t="shared" si="36"/>
        <v>0.13451750580818589</v>
      </c>
      <c r="AD153" s="122">
        <f t="shared" si="29"/>
        <v>-54.948475776733133</v>
      </c>
      <c r="AE153" s="122">
        <f t="shared" si="30"/>
        <v>9.2491478324704599E-5</v>
      </c>
      <c r="AF153" s="122">
        <f t="shared" si="37"/>
        <v>1.3265354542058344E-2</v>
      </c>
      <c r="AG153" s="122">
        <f t="shared" si="38"/>
        <v>0.23122869581176289</v>
      </c>
      <c r="AH153" s="87">
        <f t="shared" si="39"/>
        <v>0.73599773117222733</v>
      </c>
      <c r="AI153" s="122">
        <f t="shared" si="40"/>
        <v>3.8006527518259989E-2</v>
      </c>
    </row>
    <row r="154" spans="1:35" x14ac:dyDescent="0.25">
      <c r="A154" s="90">
        <v>0.06</v>
      </c>
      <c r="B154" s="160">
        <v>1.1252421119064049</v>
      </c>
      <c r="C154" s="195">
        <v>1.4180675529772957</v>
      </c>
      <c r="D154" s="122">
        <v>39.964192652383559</v>
      </c>
      <c r="E154" s="147">
        <f t="shared" si="28"/>
        <v>4.5009684476255926E-4</v>
      </c>
      <c r="F154" s="160"/>
      <c r="J154" s="7"/>
      <c r="W154" s="146">
        <f t="shared" si="31"/>
        <v>0.11651497528669419</v>
      </c>
      <c r="X154" s="164">
        <v>1.1499134003127973</v>
      </c>
      <c r="Y154" s="147">
        <f t="shared" si="33"/>
        <v>3.9999999999999758E-4</v>
      </c>
      <c r="Z154" s="122">
        <f t="shared" si="34"/>
        <v>8.8754449677853557</v>
      </c>
      <c r="AA154" s="122">
        <f t="shared" si="35"/>
        <v>0.61929999999999996</v>
      </c>
      <c r="AB154" s="122">
        <f t="shared" si="32"/>
        <v>9.3769228539526477E-4</v>
      </c>
      <c r="AC154" s="122">
        <f t="shared" si="36"/>
        <v>0.13545519809358114</v>
      </c>
      <c r="AD154" s="122">
        <f t="shared" si="29"/>
        <v>-54.948645212365079</v>
      </c>
      <c r="AE154" s="122">
        <f t="shared" si="30"/>
        <v>9.2491763525556086E-5</v>
      </c>
      <c r="AF154" s="122">
        <f t="shared" si="37"/>
        <v>1.33578463055839E-2</v>
      </c>
      <c r="AG154" s="122">
        <f t="shared" si="38"/>
        <v>0.23122940881389162</v>
      </c>
      <c r="AH154" s="87">
        <f t="shared" si="39"/>
        <v>0.73590523940870178</v>
      </c>
      <c r="AI154" s="122">
        <f t="shared" si="40"/>
        <v>0.33414591324660414</v>
      </c>
    </row>
    <row r="155" spans="1:35" x14ac:dyDescent="0.25">
      <c r="A155" s="90">
        <v>6.0400000000000002E-2</v>
      </c>
      <c r="B155" s="160">
        <v>0.12798763532778412</v>
      </c>
      <c r="C155" s="195">
        <v>1.4205751129436643</v>
      </c>
      <c r="D155" s="122">
        <v>39.955423517978851</v>
      </c>
      <c r="E155" s="147">
        <f t="shared" si="28"/>
        <v>2.5064594944684062E-4</v>
      </c>
      <c r="F155" s="160"/>
      <c r="J155" s="7"/>
      <c r="W155" s="146">
        <f t="shared" si="31"/>
        <v>0.10156435124060166</v>
      </c>
      <c r="X155" s="164">
        <v>1.0023622130826713</v>
      </c>
      <c r="Y155" s="147">
        <f t="shared" si="33"/>
        <v>4.0000000000000452E-4</v>
      </c>
      <c r="Z155" s="122">
        <f t="shared" si="34"/>
        <v>8.8754449677853557</v>
      </c>
      <c r="AA155" s="122">
        <f t="shared" si="35"/>
        <v>0.61929999999999996</v>
      </c>
      <c r="AB155" s="122">
        <f t="shared" si="32"/>
        <v>8.6124162781238823E-4</v>
      </c>
      <c r="AC155" s="122">
        <f t="shared" si="36"/>
        <v>0.13631643972139354</v>
      </c>
      <c r="AD155" s="122">
        <f t="shared" si="29"/>
        <v>-50.468789440238432</v>
      </c>
      <c r="AE155" s="122">
        <f t="shared" si="30"/>
        <v>8.4951090609913487E-5</v>
      </c>
      <c r="AF155" s="122">
        <f t="shared" si="37"/>
        <v>1.3442797396193813E-2</v>
      </c>
      <c r="AG155" s="122">
        <f t="shared" si="38"/>
        <v>0.21237772652478132</v>
      </c>
      <c r="AH155" s="87">
        <f t="shared" si="39"/>
        <v>0.73582028831809188</v>
      </c>
      <c r="AI155" s="122">
        <f t="shared" si="40"/>
        <v>0.38333334825176307</v>
      </c>
    </row>
    <row r="156" spans="1:35" x14ac:dyDescent="0.25">
      <c r="A156" s="90">
        <v>6.08E-2</v>
      </c>
      <c r="B156" s="160">
        <v>0.12798763532778412</v>
      </c>
      <c r="C156" s="195">
        <v>1.4230826684485094</v>
      </c>
      <c r="D156" s="122">
        <v>39.946589245239402</v>
      </c>
      <c r="E156" s="147">
        <f t="shared" si="28"/>
        <v>5.1195054131113336E-5</v>
      </c>
      <c r="F156" s="160"/>
      <c r="J156" s="7"/>
      <c r="W156" s="146">
        <f t="shared" si="31"/>
        <v>0.10156435124060166</v>
      </c>
      <c r="X156" s="164">
        <v>1.0023622130826713</v>
      </c>
      <c r="Y156" s="147">
        <f t="shared" si="33"/>
        <v>3.9999999999999758E-4</v>
      </c>
      <c r="Z156" s="122">
        <f t="shared" si="34"/>
        <v>8.8754449677853557</v>
      </c>
      <c r="AA156" s="122">
        <f t="shared" si="35"/>
        <v>0.61929999999999996</v>
      </c>
      <c r="AB156" s="122">
        <f t="shared" si="32"/>
        <v>8.6124162781237327E-4</v>
      </c>
      <c r="AC156" s="122">
        <f t="shared" si="36"/>
        <v>0.13717768134920591</v>
      </c>
      <c r="AD156" s="122">
        <f t="shared" si="29"/>
        <v>-50.468932029116104</v>
      </c>
      <c r="AE156" s="122">
        <f t="shared" si="30"/>
        <v>8.4951330621231409E-5</v>
      </c>
      <c r="AF156" s="122">
        <f t="shared" si="37"/>
        <v>1.3527748726815045E-2</v>
      </c>
      <c r="AG156" s="122">
        <f t="shared" si="38"/>
        <v>0.21237832655307981</v>
      </c>
      <c r="AH156" s="87">
        <f t="shared" si="39"/>
        <v>0.73573533698747062</v>
      </c>
      <c r="AI156" s="122">
        <f t="shared" si="40"/>
        <v>0.38333334825176307</v>
      </c>
    </row>
    <row r="157" spans="1:35" x14ac:dyDescent="0.25">
      <c r="A157" s="90">
        <v>6.1199999999999997E-2</v>
      </c>
      <c r="B157" s="160">
        <v>0.12798763532778412</v>
      </c>
      <c r="C157" s="195">
        <v>1.4255902194577752</v>
      </c>
      <c r="D157" s="122">
        <v>39.937689833466571</v>
      </c>
      <c r="E157" s="147">
        <f t="shared" si="28"/>
        <v>5.1195054131113336E-5</v>
      </c>
      <c r="F157" s="160"/>
      <c r="J157" s="7"/>
      <c r="W157" s="146">
        <f t="shared" si="31"/>
        <v>0.10156435124060166</v>
      </c>
      <c r="X157" s="164">
        <v>1.0023622130826713</v>
      </c>
      <c r="Y157" s="147">
        <f t="shared" si="33"/>
        <v>3.9999999999999758E-4</v>
      </c>
      <c r="Z157" s="122">
        <f t="shared" si="34"/>
        <v>8.8754449677853557</v>
      </c>
      <c r="AA157" s="122">
        <f t="shared" si="35"/>
        <v>0.61929999999999996</v>
      </c>
      <c r="AB157" s="122">
        <f t="shared" si="32"/>
        <v>8.6124162781237327E-4</v>
      </c>
      <c r="AC157" s="122">
        <f t="shared" si="36"/>
        <v>0.13803892297701828</v>
      </c>
      <c r="AD157" s="122">
        <f t="shared" si="29"/>
        <v>-50.469074449415373</v>
      </c>
      <c r="AE157" s="122">
        <f t="shared" si="30"/>
        <v>8.4951570348791396E-5</v>
      </c>
      <c r="AF157" s="122">
        <f t="shared" si="37"/>
        <v>1.3612700297163835E-2</v>
      </c>
      <c r="AG157" s="122">
        <f t="shared" si="38"/>
        <v>0.21237892587197976</v>
      </c>
      <c r="AH157" s="87">
        <f t="shared" si="39"/>
        <v>0.7356503854171218</v>
      </c>
      <c r="AI157" s="122">
        <f t="shared" si="40"/>
        <v>0.38333334825176307</v>
      </c>
    </row>
    <row r="158" spans="1:35" x14ac:dyDescent="0.25">
      <c r="A158" s="90">
        <v>6.1600000000000002E-2</v>
      </c>
      <c r="B158" s="160">
        <v>1.1252421119064049</v>
      </c>
      <c r="C158" s="195">
        <v>1.428097765937385</v>
      </c>
      <c r="D158" s="122">
        <v>39.92872528194038</v>
      </c>
      <c r="E158" s="147">
        <f t="shared" si="28"/>
        <v>2.5064594944684062E-4</v>
      </c>
      <c r="F158" s="160"/>
      <c r="J158" s="7"/>
      <c r="W158" s="146">
        <f t="shared" si="31"/>
        <v>0.11651497528669419</v>
      </c>
      <c r="X158" s="164">
        <v>1.1499134003127973</v>
      </c>
      <c r="Y158" s="147">
        <f t="shared" si="33"/>
        <v>4.0000000000000452E-4</v>
      </c>
      <c r="Z158" s="122">
        <f t="shared" si="34"/>
        <v>8.8754449677853557</v>
      </c>
      <c r="AA158" s="122">
        <f t="shared" si="35"/>
        <v>0.61929999999999996</v>
      </c>
      <c r="AB158" s="122">
        <f t="shared" si="32"/>
        <v>9.3769228539528104E-4</v>
      </c>
      <c r="AC158" s="122">
        <f t="shared" si="36"/>
        <v>0.13897661526241356</v>
      </c>
      <c r="AD158" s="122">
        <f t="shared" si="29"/>
        <v>-54.949279569517699</v>
      </c>
      <c r="AE158" s="122">
        <f t="shared" si="30"/>
        <v>9.2492831300958444E-5</v>
      </c>
      <c r="AF158" s="122">
        <f t="shared" si="37"/>
        <v>1.3705193128464794E-2</v>
      </c>
      <c r="AG158" s="122">
        <f t="shared" si="38"/>
        <v>0.2312320782523935</v>
      </c>
      <c r="AH158" s="87">
        <f t="shared" si="39"/>
        <v>0.73555789258582083</v>
      </c>
      <c r="AI158" s="122">
        <f t="shared" si="40"/>
        <v>3.8006527518259989E-2</v>
      </c>
    </row>
    <row r="159" spans="1:35" x14ac:dyDescent="0.25">
      <c r="A159" s="90">
        <v>6.2E-2</v>
      </c>
      <c r="B159" s="160">
        <v>0.12798763532778412</v>
      </c>
      <c r="C159" s="195">
        <v>1.430605307853241</v>
      </c>
      <c r="D159" s="122">
        <v>39.919695589937405</v>
      </c>
      <c r="E159" s="147">
        <f t="shared" si="28"/>
        <v>2.5064594944683628E-4</v>
      </c>
      <c r="F159" s="160"/>
      <c r="J159" s="7"/>
      <c r="W159" s="146">
        <f t="shared" si="31"/>
        <v>0.10156435124060166</v>
      </c>
      <c r="X159" s="164">
        <v>1.0023622130826713</v>
      </c>
      <c r="Y159" s="147">
        <f t="shared" si="33"/>
        <v>3.9999999999999758E-4</v>
      </c>
      <c r="Z159" s="122">
        <f t="shared" si="34"/>
        <v>8.8754449677853557</v>
      </c>
      <c r="AA159" s="122">
        <f t="shared" si="35"/>
        <v>0.61929999999999996</v>
      </c>
      <c r="AB159" s="122">
        <f t="shared" si="32"/>
        <v>8.6124162781237327E-4</v>
      </c>
      <c r="AC159" s="122">
        <f t="shared" si="36"/>
        <v>0.13983785689022593</v>
      </c>
      <c r="AD159" s="122">
        <f t="shared" si="29"/>
        <v>-50.469371388559431</v>
      </c>
      <c r="AE159" s="122">
        <f t="shared" si="30"/>
        <v>8.4952070168668425E-5</v>
      </c>
      <c r="AF159" s="122">
        <f t="shared" si="37"/>
        <v>1.3790145198633462E-2</v>
      </c>
      <c r="AG159" s="122">
        <f t="shared" si="38"/>
        <v>0.21238017542167234</v>
      </c>
      <c r="AH159" s="87">
        <f t="shared" si="39"/>
        <v>0.73547294051565215</v>
      </c>
      <c r="AI159" s="122">
        <f t="shared" si="40"/>
        <v>4.3601219920487648E-2</v>
      </c>
    </row>
    <row r="160" spans="1:35" x14ac:dyDescent="0.25">
      <c r="A160" s="90">
        <v>6.2399999999999997E-2</v>
      </c>
      <c r="B160" s="160">
        <v>1.1252421119064049</v>
      </c>
      <c r="C160" s="195">
        <v>1.4331128451712243</v>
      </c>
      <c r="D160" s="122">
        <v>39.910600756736223</v>
      </c>
      <c r="E160" s="147">
        <f t="shared" si="28"/>
        <v>2.5064594944683628E-4</v>
      </c>
      <c r="F160" s="160"/>
      <c r="J160" s="7"/>
      <c r="W160" s="146">
        <f t="shared" si="31"/>
        <v>0.11651497528669419</v>
      </c>
      <c r="X160" s="164">
        <v>1.1499134003127973</v>
      </c>
      <c r="Y160" s="147">
        <f t="shared" si="33"/>
        <v>3.9999999999999758E-4</v>
      </c>
      <c r="Z160" s="122">
        <f t="shared" si="34"/>
        <v>8.8754449677853557</v>
      </c>
      <c r="AA160" s="122">
        <f t="shared" si="35"/>
        <v>0.61929999999999996</v>
      </c>
      <c r="AB160" s="122">
        <f t="shared" si="32"/>
        <v>9.3769228539526477E-4</v>
      </c>
      <c r="AC160" s="122">
        <f t="shared" si="36"/>
        <v>0.14077554917562118</v>
      </c>
      <c r="AD160" s="122">
        <f t="shared" si="29"/>
        <v>-54.949602449929095</v>
      </c>
      <c r="AE160" s="122">
        <f t="shared" si="30"/>
        <v>9.2493374786217127E-5</v>
      </c>
      <c r="AF160" s="122">
        <f t="shared" si="37"/>
        <v>1.3882638573419679E-2</v>
      </c>
      <c r="AG160" s="122">
        <f t="shared" si="38"/>
        <v>0.23123343696554421</v>
      </c>
      <c r="AH160" s="87">
        <f t="shared" si="39"/>
        <v>0.73538044714086592</v>
      </c>
      <c r="AI160" s="122">
        <f t="shared" si="40"/>
        <v>3.8006527518259989E-2</v>
      </c>
    </row>
    <row r="161" spans="1:35" x14ac:dyDescent="0.25">
      <c r="A161" s="90">
        <v>6.2799999999999995E-2</v>
      </c>
      <c r="B161" s="160">
        <v>1.1252421119064049</v>
      </c>
      <c r="C161" s="195">
        <v>1.4356203778571937</v>
      </c>
      <c r="D161" s="122">
        <v>39.901440781604208</v>
      </c>
      <c r="E161" s="147">
        <f t="shared" si="28"/>
        <v>4.5009684476255926E-4</v>
      </c>
      <c r="F161" s="160"/>
      <c r="J161" s="7"/>
      <c r="W161" s="146">
        <f t="shared" si="31"/>
        <v>0.11651497528669419</v>
      </c>
      <c r="X161" s="164">
        <v>1.1499134003127973</v>
      </c>
      <c r="Y161" s="147">
        <f t="shared" si="33"/>
        <v>3.9999999999999758E-4</v>
      </c>
      <c r="Z161" s="122">
        <f t="shared" si="34"/>
        <v>8.8754449677853557</v>
      </c>
      <c r="AA161" s="122">
        <f t="shared" si="35"/>
        <v>0.61929999999999996</v>
      </c>
      <c r="AB161" s="122">
        <f t="shared" si="32"/>
        <v>9.3769228539526477E-4</v>
      </c>
      <c r="AC161" s="122">
        <f t="shared" si="36"/>
        <v>0.14171324146101644</v>
      </c>
      <c r="AD161" s="122">
        <f t="shared" si="29"/>
        <v>-54.949770433488169</v>
      </c>
      <c r="AE161" s="122">
        <f t="shared" si="30"/>
        <v>9.2493657542881333E-5</v>
      </c>
      <c r="AF161" s="122">
        <f t="shared" si="37"/>
        <v>1.3975132230962561E-2</v>
      </c>
      <c r="AG161" s="122">
        <f t="shared" si="38"/>
        <v>0.23123414385720473</v>
      </c>
      <c r="AH161" s="87">
        <f t="shared" si="39"/>
        <v>0.73528795348332299</v>
      </c>
      <c r="AI161" s="122">
        <f t="shared" si="40"/>
        <v>0.33414591324660414</v>
      </c>
    </row>
    <row r="162" spans="1:35" x14ac:dyDescent="0.25">
      <c r="A162" s="90">
        <v>6.3200000000000006E-2</v>
      </c>
      <c r="B162" s="160">
        <v>1.1252421119064049</v>
      </c>
      <c r="C162" s="195">
        <v>1.4381279058769865</v>
      </c>
      <c r="D162" s="122">
        <v>39.892215663803029</v>
      </c>
      <c r="E162" s="147">
        <f t="shared" si="28"/>
        <v>4.5009684476257487E-4</v>
      </c>
      <c r="F162" s="160"/>
      <c r="J162" s="7"/>
      <c r="W162" s="146">
        <f t="shared" si="31"/>
        <v>0.11651497528669419</v>
      </c>
      <c r="X162" s="164">
        <v>1.1499134003127973</v>
      </c>
      <c r="Y162" s="147">
        <f t="shared" si="33"/>
        <v>4.0000000000001146E-4</v>
      </c>
      <c r="Z162" s="122">
        <f t="shared" si="34"/>
        <v>8.8754449677853557</v>
      </c>
      <c r="AA162" s="122">
        <f t="shared" si="35"/>
        <v>0.61929999999999996</v>
      </c>
      <c r="AB162" s="122">
        <f t="shared" si="32"/>
        <v>9.376922853952973E-4</v>
      </c>
      <c r="AC162" s="122">
        <f t="shared" si="36"/>
        <v>0.14265093374641175</v>
      </c>
      <c r="AD162" s="122">
        <f t="shared" si="29"/>
        <v>-54.949938199473557</v>
      </c>
      <c r="AE162" s="122">
        <f t="shared" si="30"/>
        <v>9.2493939933316764E-5</v>
      </c>
      <c r="AF162" s="122">
        <f t="shared" si="37"/>
        <v>1.4067626170895877E-2</v>
      </c>
      <c r="AG162" s="122">
        <f t="shared" si="38"/>
        <v>0.23123484983328529</v>
      </c>
      <c r="AH162" s="87">
        <f t="shared" si="39"/>
        <v>0.73519545954338972</v>
      </c>
      <c r="AI162" s="122">
        <f t="shared" si="40"/>
        <v>0.33414591324660414</v>
      </c>
    </row>
    <row r="163" spans="1:35" x14ac:dyDescent="0.25">
      <c r="A163" s="90">
        <v>6.3600000000000004E-2</v>
      </c>
      <c r="B163" s="160">
        <v>0.12798763532778412</v>
      </c>
      <c r="C163" s="195">
        <v>1.4406354291964185</v>
      </c>
      <c r="D163" s="122">
        <v>39.882925402592925</v>
      </c>
      <c r="E163" s="147">
        <f t="shared" si="28"/>
        <v>2.5064594944683628E-4</v>
      </c>
      <c r="F163" s="160"/>
      <c r="J163" s="7"/>
      <c r="W163" s="146">
        <f t="shared" si="31"/>
        <v>0.10156435124060166</v>
      </c>
      <c r="X163" s="164">
        <v>1.0023622130826713</v>
      </c>
      <c r="Y163" s="147">
        <f t="shared" si="33"/>
        <v>3.9999999999999758E-4</v>
      </c>
      <c r="Z163" s="122">
        <f t="shared" si="34"/>
        <v>8.8754449677853557</v>
      </c>
      <c r="AA163" s="122">
        <f t="shared" si="35"/>
        <v>0.61929999999999996</v>
      </c>
      <c r="AB163" s="122">
        <f t="shared" si="32"/>
        <v>8.6124162781237327E-4</v>
      </c>
      <c r="AC163" s="122">
        <f t="shared" si="36"/>
        <v>0.14351217537422412</v>
      </c>
      <c r="AD163" s="122">
        <f t="shared" si="29"/>
        <v>-50.469975600778326</v>
      </c>
      <c r="AE163" s="122">
        <f t="shared" si="30"/>
        <v>8.4953087202909279E-5</v>
      </c>
      <c r="AF163" s="122">
        <f t="shared" si="37"/>
        <v>1.4152579258098786E-2</v>
      </c>
      <c r="AG163" s="122">
        <f t="shared" si="38"/>
        <v>0.21238271800727448</v>
      </c>
      <c r="AH163" s="87">
        <f t="shared" si="39"/>
        <v>0.73511050645618681</v>
      </c>
      <c r="AI163" s="122">
        <f t="shared" si="40"/>
        <v>4.3601219920487648E-2</v>
      </c>
    </row>
    <row r="164" spans="1:35" x14ac:dyDescent="0.25">
      <c r="A164" s="90">
        <v>6.4000000000000001E-2</v>
      </c>
      <c r="B164" s="160">
        <v>1.1252421119064049</v>
      </c>
      <c r="C164" s="195">
        <v>1.4431429477812834</v>
      </c>
      <c r="D164" s="122">
        <v>39.873569997223974</v>
      </c>
      <c r="E164" s="147">
        <f t="shared" si="28"/>
        <v>2.5064594944683628E-4</v>
      </c>
      <c r="F164" s="160"/>
      <c r="J164" s="7"/>
      <c r="W164" s="146">
        <f t="shared" si="31"/>
        <v>0.11651497528669419</v>
      </c>
      <c r="X164" s="164">
        <v>1.1499134003127973</v>
      </c>
      <c r="Y164" s="147">
        <f t="shared" si="33"/>
        <v>3.9999999999999758E-4</v>
      </c>
      <c r="Z164" s="122">
        <f t="shared" si="34"/>
        <v>8.8754449677853557</v>
      </c>
      <c r="AA164" s="122">
        <f t="shared" si="35"/>
        <v>0.61929999999999996</v>
      </c>
      <c r="AB164" s="122">
        <f t="shared" si="32"/>
        <v>9.3769228539526477E-4</v>
      </c>
      <c r="AC164" s="122">
        <f t="shared" si="36"/>
        <v>0.14444986765961937</v>
      </c>
      <c r="AD164" s="122">
        <f t="shared" si="29"/>
        <v>-54.950259444267402</v>
      </c>
      <c r="AE164" s="122">
        <f t="shared" si="30"/>
        <v>9.2494480665438386E-5</v>
      </c>
      <c r="AF164" s="122">
        <f t="shared" si="37"/>
        <v>1.4245073738764224E-2</v>
      </c>
      <c r="AG164" s="122">
        <f t="shared" si="38"/>
        <v>0.23123620166359737</v>
      </c>
      <c r="AH164" s="87">
        <f t="shared" si="39"/>
        <v>0.73501801197552141</v>
      </c>
      <c r="AI164" s="122">
        <f t="shared" si="40"/>
        <v>0.33414591324660414</v>
      </c>
    </row>
    <row r="165" spans="1:35" x14ac:dyDescent="0.25">
      <c r="A165" s="90">
        <v>6.4399999999999999E-2</v>
      </c>
      <c r="B165" s="160">
        <v>1.1252421119064049</v>
      </c>
      <c r="C165" s="195">
        <v>1.445650461597352</v>
      </c>
      <c r="D165" s="122">
        <v>39.864149446943927</v>
      </c>
      <c r="E165" s="147">
        <f t="shared" si="28"/>
        <v>4.5009684476255926E-4</v>
      </c>
      <c r="F165" s="160"/>
      <c r="J165" s="7"/>
      <c r="W165" s="146">
        <f t="shared" si="31"/>
        <v>0.11651497528669419</v>
      </c>
      <c r="X165" s="164">
        <v>1.1499134003127973</v>
      </c>
      <c r="Y165" s="147">
        <f t="shared" si="33"/>
        <v>3.9999999999999758E-4</v>
      </c>
      <c r="Z165" s="122">
        <f t="shared" si="34"/>
        <v>8.8754449677853557</v>
      </c>
      <c r="AA165" s="122">
        <f t="shared" si="35"/>
        <v>0.61929999999999996</v>
      </c>
      <c r="AB165" s="122">
        <f t="shared" si="32"/>
        <v>9.3769228539526477E-4</v>
      </c>
      <c r="AC165" s="122">
        <f t="shared" si="36"/>
        <v>0.14538755994501462</v>
      </c>
      <c r="AD165" s="122">
        <f t="shared" si="29"/>
        <v>-54.950426575263158</v>
      </c>
      <c r="AE165" s="122">
        <f t="shared" si="30"/>
        <v>9.2494761987033813E-5</v>
      </c>
      <c r="AF165" s="122">
        <f t="shared" si="37"/>
        <v>1.4337568500751258E-2</v>
      </c>
      <c r="AG165" s="122">
        <f t="shared" si="38"/>
        <v>0.23123690496758592</v>
      </c>
      <c r="AH165" s="87">
        <f t="shared" si="39"/>
        <v>0.73492551721353438</v>
      </c>
      <c r="AI165" s="122">
        <f t="shared" si="40"/>
        <v>3.8006527518259989E-2</v>
      </c>
    </row>
    <row r="166" spans="1:35" x14ac:dyDescent="0.25">
      <c r="A166" s="90">
        <v>6.4799999999999996E-2</v>
      </c>
      <c r="B166" s="160">
        <v>1.1252421119064049</v>
      </c>
      <c r="C166" s="195">
        <v>1.4481579706103733</v>
      </c>
      <c r="D166" s="122">
        <v>39.854663750993723</v>
      </c>
      <c r="E166" s="147">
        <f t="shared" si="28"/>
        <v>4.5009684476255926E-4</v>
      </c>
      <c r="F166" s="160"/>
      <c r="J166" s="7"/>
      <c r="W166" s="146">
        <f t="shared" si="31"/>
        <v>0.11651497528669419</v>
      </c>
      <c r="X166" s="164">
        <v>1.1499134003127973</v>
      </c>
      <c r="Y166" s="147">
        <f t="shared" si="33"/>
        <v>3.9999999999999758E-4</v>
      </c>
      <c r="Z166" s="122">
        <f t="shared" si="34"/>
        <v>8.8754449677853557</v>
      </c>
      <c r="AA166" s="122">
        <f t="shared" si="35"/>
        <v>0.61929999999999996</v>
      </c>
      <c r="AB166" s="122">
        <f t="shared" si="32"/>
        <v>9.3769228539526477E-4</v>
      </c>
      <c r="AC166" s="122">
        <f t="shared" si="36"/>
        <v>0.14632525223040987</v>
      </c>
      <c r="AD166" s="122">
        <f t="shared" si="29"/>
        <v>-54.950593488683324</v>
      </c>
      <c r="AE166" s="122">
        <f t="shared" si="30"/>
        <v>9.2495042942397266E-5</v>
      </c>
      <c r="AF166" s="122">
        <f t="shared" si="37"/>
        <v>1.4430063543693656E-2</v>
      </c>
      <c r="AG166" s="122">
        <f t="shared" si="38"/>
        <v>0.23123760735599455</v>
      </c>
      <c r="AH166" s="87">
        <f t="shared" si="39"/>
        <v>0.73483302217059199</v>
      </c>
      <c r="AI166" s="122">
        <f t="shared" si="40"/>
        <v>0.33414591324660414</v>
      </c>
    </row>
    <row r="167" spans="1:35" x14ac:dyDescent="0.25">
      <c r="A167" s="90">
        <v>6.5199999999999994E-2</v>
      </c>
      <c r="B167" s="160">
        <v>0.12798763532778412</v>
      </c>
      <c r="C167" s="195">
        <v>1.4506654747860737</v>
      </c>
      <c r="D167" s="122">
        <v>39.845112908611576</v>
      </c>
      <c r="E167" s="147">
        <f t="shared" si="28"/>
        <v>2.5064594944683628E-4</v>
      </c>
      <c r="F167" s="160"/>
      <c r="J167" s="7"/>
      <c r="W167" s="146">
        <f t="shared" si="31"/>
        <v>0.10156435124060166</v>
      </c>
      <c r="X167" s="164">
        <v>1.0023622130826713</v>
      </c>
      <c r="Y167" s="147">
        <f t="shared" si="33"/>
        <v>3.9999999999999758E-4</v>
      </c>
      <c r="Z167" s="122">
        <f t="shared" si="34"/>
        <v>8.8754449677853557</v>
      </c>
      <c r="AA167" s="122">
        <f t="shared" si="35"/>
        <v>0.61929999999999996</v>
      </c>
      <c r="AB167" s="122">
        <f t="shared" si="32"/>
        <v>8.6124162781237327E-4</v>
      </c>
      <c r="AC167" s="122">
        <f t="shared" si="36"/>
        <v>0.14718649385822224</v>
      </c>
      <c r="AD167" s="122">
        <f t="shared" si="29"/>
        <v>-50.470576744626953</v>
      </c>
      <c r="AE167" s="122">
        <f t="shared" si="30"/>
        <v>8.4954099072346234E-5</v>
      </c>
      <c r="AF167" s="122">
        <f t="shared" si="37"/>
        <v>1.4515017642766002E-2</v>
      </c>
      <c r="AG167" s="122">
        <f t="shared" si="38"/>
        <v>0.21238524768086686</v>
      </c>
      <c r="AH167" s="87">
        <f t="shared" si="39"/>
        <v>0.7347480680715196</v>
      </c>
      <c r="AI167" s="122">
        <f t="shared" si="40"/>
        <v>0.38333334825176307</v>
      </c>
    </row>
    <row r="168" spans="1:35" x14ac:dyDescent="0.25">
      <c r="A168" s="90">
        <v>6.5600000000000006E-2</v>
      </c>
      <c r="B168" s="160">
        <v>1.1252421119064049</v>
      </c>
      <c r="C168" s="195">
        <v>1.4531729740901562</v>
      </c>
      <c r="D168" s="122">
        <v>39.835496919022901</v>
      </c>
      <c r="E168" s="147">
        <f t="shared" si="28"/>
        <v>2.5064594944684495E-4</v>
      </c>
      <c r="F168" s="160"/>
      <c r="J168" s="7"/>
      <c r="W168" s="146">
        <f t="shared" si="31"/>
        <v>0.11651497528669419</v>
      </c>
      <c r="X168" s="164">
        <v>1.1499134003127973</v>
      </c>
      <c r="Y168" s="147">
        <f t="shared" si="33"/>
        <v>4.0000000000001146E-4</v>
      </c>
      <c r="Z168" s="122">
        <f t="shared" si="34"/>
        <v>8.8754449677853557</v>
      </c>
      <c r="AA168" s="122">
        <f t="shared" si="35"/>
        <v>0.61929999999999996</v>
      </c>
      <c r="AB168" s="122">
        <f t="shared" si="32"/>
        <v>9.376922853952973E-4</v>
      </c>
      <c r="AC168" s="122">
        <f t="shared" si="36"/>
        <v>0.14812418614361755</v>
      </c>
      <c r="AD168" s="122">
        <f t="shared" si="29"/>
        <v>-54.95091309786438</v>
      </c>
      <c r="AE168" s="122">
        <f t="shared" si="30"/>
        <v>9.2495580921389837E-5</v>
      </c>
      <c r="AF168" s="122">
        <f t="shared" si="37"/>
        <v>1.4607513223687392E-2</v>
      </c>
      <c r="AG168" s="122">
        <f t="shared" si="38"/>
        <v>0.23123895230346797</v>
      </c>
      <c r="AH168" s="87">
        <f t="shared" si="39"/>
        <v>0.73465557249059821</v>
      </c>
      <c r="AI168" s="122">
        <f t="shared" si="40"/>
        <v>0.33414591324660414</v>
      </c>
    </row>
    <row r="169" spans="1:35" x14ac:dyDescent="0.25">
      <c r="A169" s="90">
        <v>6.6000000000000003E-2</v>
      </c>
      <c r="B169" s="160">
        <v>0.12798763532778412</v>
      </c>
      <c r="C169" s="195">
        <v>1.4556804684883018</v>
      </c>
      <c r="D169" s="122">
        <v>39.825815781458275</v>
      </c>
      <c r="E169" s="147">
        <f t="shared" si="28"/>
        <v>2.5064594944683628E-4</v>
      </c>
      <c r="F169" s="160"/>
      <c r="J169" s="7"/>
      <c r="W169" s="146">
        <f t="shared" si="31"/>
        <v>0.10156435124060166</v>
      </c>
      <c r="X169" s="164">
        <v>1.0023622130826713</v>
      </c>
      <c r="Y169" s="147">
        <f t="shared" si="33"/>
        <v>3.9999999999999758E-4</v>
      </c>
      <c r="Z169" s="122">
        <f t="shared" si="34"/>
        <v>8.8754449677853557</v>
      </c>
      <c r="AA169" s="122">
        <f t="shared" si="35"/>
        <v>0.61929999999999996</v>
      </c>
      <c r="AB169" s="122">
        <f t="shared" si="32"/>
        <v>8.6124162781237327E-4</v>
      </c>
      <c r="AC169" s="122">
        <f t="shared" si="36"/>
        <v>0.14898542777142992</v>
      </c>
      <c r="AD169" s="122">
        <f t="shared" si="29"/>
        <v>-50.470869943740325</v>
      </c>
      <c r="AE169" s="122">
        <f t="shared" si="30"/>
        <v>8.4954592596853614E-5</v>
      </c>
      <c r="AF169" s="122">
        <f t="shared" si="37"/>
        <v>1.4692467816284246E-2</v>
      </c>
      <c r="AG169" s="122">
        <f t="shared" si="38"/>
        <v>0.21238648149213532</v>
      </c>
      <c r="AH169" s="87">
        <f t="shared" si="39"/>
        <v>0.73457061789800138</v>
      </c>
      <c r="AI169" s="122">
        <f t="shared" si="40"/>
        <v>4.3601219920487648E-2</v>
      </c>
    </row>
    <row r="170" spans="1:35" x14ac:dyDescent="0.25">
      <c r="A170" s="90">
        <v>6.6400000000000001E-2</v>
      </c>
      <c r="B170" s="160">
        <v>1.1252421119064049</v>
      </c>
      <c r="C170" s="195">
        <v>1.4581879579461674</v>
      </c>
      <c r="D170" s="122">
        <v>39.816069495134656</v>
      </c>
      <c r="E170" s="147">
        <f t="shared" si="28"/>
        <v>2.5064594944683628E-4</v>
      </c>
      <c r="F170" s="160"/>
      <c r="J170" s="7"/>
      <c r="W170" s="146">
        <f t="shared" si="31"/>
        <v>0.11651497528669419</v>
      </c>
      <c r="X170" s="164">
        <v>1.1499134003127973</v>
      </c>
      <c r="Y170" s="147">
        <f t="shared" si="33"/>
        <v>3.9999999999999758E-4</v>
      </c>
      <c r="Z170" s="122">
        <f t="shared" si="34"/>
        <v>8.8754449677853557</v>
      </c>
      <c r="AA170" s="122">
        <f t="shared" si="35"/>
        <v>0.61929999999999996</v>
      </c>
      <c r="AB170" s="122">
        <f t="shared" si="32"/>
        <v>9.3769228539526477E-4</v>
      </c>
      <c r="AC170" s="122">
        <f t="shared" si="36"/>
        <v>0.14992312005682518</v>
      </c>
      <c r="AD170" s="122">
        <f t="shared" si="29"/>
        <v>-54.951231906249262</v>
      </c>
      <c r="AE170" s="122">
        <f t="shared" si="30"/>
        <v>9.2496117552450172E-5</v>
      </c>
      <c r="AF170" s="122">
        <f t="shared" si="37"/>
        <v>1.4784963933836695E-2</v>
      </c>
      <c r="AG170" s="122">
        <f t="shared" si="38"/>
        <v>0.23124029388112682</v>
      </c>
      <c r="AH170" s="87">
        <f t="shared" si="39"/>
        <v>0.73447812178044891</v>
      </c>
      <c r="AI170" s="122">
        <f t="shared" si="40"/>
        <v>3.8006527518259989E-2</v>
      </c>
    </row>
    <row r="171" spans="1:35" x14ac:dyDescent="0.25">
      <c r="A171" s="90">
        <v>6.6799999999999998E-2</v>
      </c>
      <c r="B171" s="160">
        <v>0.12798763532778412</v>
      </c>
      <c r="C171" s="195">
        <v>1.4606954424293874</v>
      </c>
      <c r="D171" s="122">
        <v>39.806258059263818</v>
      </c>
      <c r="E171" s="147">
        <f t="shared" si="28"/>
        <v>2.5064594944683628E-4</v>
      </c>
      <c r="F171" s="160"/>
      <c r="J171" s="7"/>
      <c r="W171" s="146">
        <f t="shared" si="31"/>
        <v>0.10156435124060166</v>
      </c>
      <c r="X171" s="164">
        <v>1.0023622130826713</v>
      </c>
      <c r="Y171" s="147">
        <f t="shared" si="33"/>
        <v>3.9999999999999758E-4</v>
      </c>
      <c r="Z171" s="122">
        <f t="shared" si="34"/>
        <v>8.8754449677853557</v>
      </c>
      <c r="AA171" s="122">
        <f t="shared" si="35"/>
        <v>0.61929999999999996</v>
      </c>
      <c r="AB171" s="122">
        <f t="shared" si="32"/>
        <v>8.6124162781237327E-4</v>
      </c>
      <c r="AC171" s="122">
        <f t="shared" si="36"/>
        <v>0.15078436168463755</v>
      </c>
      <c r="AD171" s="122">
        <f t="shared" si="29"/>
        <v>-50.471162407350455</v>
      </c>
      <c r="AE171" s="122">
        <f t="shared" si="30"/>
        <v>8.4955084883332448E-5</v>
      </c>
      <c r="AF171" s="122">
        <f t="shared" si="37"/>
        <v>1.4869919018720028E-2</v>
      </c>
      <c r="AG171" s="122">
        <f t="shared" si="38"/>
        <v>0.21238771220833241</v>
      </c>
      <c r="AH171" s="87">
        <f t="shared" si="39"/>
        <v>0.73439316669556554</v>
      </c>
      <c r="AI171" s="122">
        <f t="shared" si="40"/>
        <v>4.3601219920487648E-2</v>
      </c>
    </row>
    <row r="172" spans="1:35" x14ac:dyDescent="0.25">
      <c r="A172" s="90">
        <v>6.7199999999999996E-2</v>
      </c>
      <c r="B172" s="160">
        <v>0.12798763532778412</v>
      </c>
      <c r="C172" s="195">
        <v>1.4632029219035725</v>
      </c>
      <c r="D172" s="122">
        <v>39.796381473056989</v>
      </c>
      <c r="E172" s="147">
        <f t="shared" si="28"/>
        <v>5.1195054131113336E-5</v>
      </c>
      <c r="F172" s="160"/>
      <c r="J172" s="7"/>
      <c r="W172" s="146">
        <f t="shared" si="31"/>
        <v>0.10156435124060166</v>
      </c>
      <c r="X172" s="164">
        <v>1.0023622130826713</v>
      </c>
      <c r="Y172" s="147">
        <f t="shared" si="33"/>
        <v>3.9999999999999758E-4</v>
      </c>
      <c r="Z172" s="122">
        <f t="shared" si="34"/>
        <v>8.8754449677853557</v>
      </c>
      <c r="AA172" s="122">
        <f t="shared" si="35"/>
        <v>0.61929999999999996</v>
      </c>
      <c r="AB172" s="122">
        <f t="shared" si="32"/>
        <v>8.6124162781237327E-4</v>
      </c>
      <c r="AC172" s="122">
        <f t="shared" si="36"/>
        <v>0.15164560331244992</v>
      </c>
      <c r="AD172" s="122">
        <f t="shared" si="29"/>
        <v>-50.471302164280566</v>
      </c>
      <c r="AE172" s="122">
        <f t="shared" si="30"/>
        <v>8.4955320127802646E-5</v>
      </c>
      <c r="AF172" s="122">
        <f t="shared" si="37"/>
        <v>1.495487433884783E-2</v>
      </c>
      <c r="AG172" s="122">
        <f t="shared" si="38"/>
        <v>0.21238830031950789</v>
      </c>
      <c r="AH172" s="87">
        <f t="shared" si="39"/>
        <v>0.73430821137543778</v>
      </c>
      <c r="AI172" s="122">
        <f t="shared" si="40"/>
        <v>0.38333334825176307</v>
      </c>
    </row>
    <row r="173" spans="1:35" x14ac:dyDescent="0.25">
      <c r="A173" s="90">
        <v>6.7599999999999993E-2</v>
      </c>
      <c r="B173" s="160">
        <v>1.1252421119064049</v>
      </c>
      <c r="C173" s="195">
        <v>1.4657103963343094</v>
      </c>
      <c r="D173" s="122">
        <v>39.786439735717806</v>
      </c>
      <c r="E173" s="147">
        <f t="shared" si="28"/>
        <v>2.5064594944683628E-4</v>
      </c>
      <c r="F173" s="160"/>
      <c r="J173" s="7"/>
      <c r="W173" s="146">
        <f t="shared" si="31"/>
        <v>0.11651497528669419</v>
      </c>
      <c r="X173" s="164">
        <v>1.1499134003127973</v>
      </c>
      <c r="Y173" s="147">
        <f t="shared" si="33"/>
        <v>3.9999999999999758E-4</v>
      </c>
      <c r="Z173" s="122">
        <f t="shared" si="34"/>
        <v>8.8754449677853557</v>
      </c>
      <c r="AA173" s="122">
        <f t="shared" si="35"/>
        <v>0.61929999999999996</v>
      </c>
      <c r="AB173" s="122">
        <f t="shared" si="32"/>
        <v>9.3769228539526477E-4</v>
      </c>
      <c r="AC173" s="122">
        <f t="shared" si="36"/>
        <v>0.15258329559784517</v>
      </c>
      <c r="AD173" s="122">
        <f t="shared" si="29"/>
        <v>-54.95170187687409</v>
      </c>
      <c r="AE173" s="122">
        <f t="shared" si="30"/>
        <v>9.2496908625855671E-5</v>
      </c>
      <c r="AF173" s="122">
        <f t="shared" si="37"/>
        <v>1.5047371247473686E-2</v>
      </c>
      <c r="AG173" s="122">
        <f t="shared" si="38"/>
        <v>0.23124227156464058</v>
      </c>
      <c r="AH173" s="87">
        <f t="shared" si="39"/>
        <v>0.73421571446681189</v>
      </c>
      <c r="AI173" s="122">
        <f t="shared" si="40"/>
        <v>3.8006527518259989E-2</v>
      </c>
    </row>
    <row r="174" spans="1:35" x14ac:dyDescent="0.25">
      <c r="A174" s="90">
        <v>6.8000000000000005E-2</v>
      </c>
      <c r="B174" s="160">
        <v>0.12798763532778412</v>
      </c>
      <c r="C174" s="195">
        <v>1.4682178656871616</v>
      </c>
      <c r="D174" s="122">
        <v>39.776432846438681</v>
      </c>
      <c r="E174" s="147">
        <f t="shared" si="28"/>
        <v>2.5064594944684495E-4</v>
      </c>
      <c r="F174" s="160"/>
      <c r="J174" s="7"/>
      <c r="W174" s="146">
        <f t="shared" si="31"/>
        <v>0.10156435124060166</v>
      </c>
      <c r="X174" s="164">
        <v>1.0023622130826713</v>
      </c>
      <c r="Y174" s="147">
        <f t="shared" si="33"/>
        <v>4.0000000000001146E-4</v>
      </c>
      <c r="Z174" s="122">
        <f t="shared" si="34"/>
        <v>8.8754449677853557</v>
      </c>
      <c r="AA174" s="122">
        <f t="shared" si="35"/>
        <v>0.61929999999999996</v>
      </c>
      <c r="AB174" s="122">
        <f t="shared" si="32"/>
        <v>8.612416278124032E-4</v>
      </c>
      <c r="AC174" s="122">
        <f t="shared" si="36"/>
        <v>0.15344453722565757</v>
      </c>
      <c r="AD174" s="122">
        <f t="shared" si="29"/>
        <v>-50.471593540266205</v>
      </c>
      <c r="AE174" s="122">
        <f t="shared" si="30"/>
        <v>8.495581058354831E-5</v>
      </c>
      <c r="AF174" s="122">
        <f t="shared" si="37"/>
        <v>1.5132327058057234E-2</v>
      </c>
      <c r="AG174" s="122">
        <f t="shared" si="38"/>
        <v>0.21238952645886469</v>
      </c>
      <c r="AH174" s="87">
        <f t="shared" si="39"/>
        <v>0.73413075865622834</v>
      </c>
      <c r="AI174" s="122">
        <f t="shared" si="40"/>
        <v>0.38333334825176307</v>
      </c>
    </row>
    <row r="175" spans="1:35" x14ac:dyDescent="0.25">
      <c r="A175" s="90">
        <v>6.8400000000000002E-2</v>
      </c>
      <c r="B175" s="160">
        <v>0.12798763532778412</v>
      </c>
      <c r="C175" s="195">
        <v>1.4707253299276679</v>
      </c>
      <c r="D175" s="122">
        <v>39.766360804417431</v>
      </c>
      <c r="E175" s="147">
        <f t="shared" si="28"/>
        <v>5.1195054131113336E-5</v>
      </c>
      <c r="F175" s="160"/>
      <c r="J175" s="7"/>
      <c r="W175" s="146">
        <f t="shared" si="31"/>
        <v>0.10156435124060166</v>
      </c>
      <c r="X175" s="164">
        <v>1.0023622130826713</v>
      </c>
      <c r="Y175" s="147">
        <f t="shared" si="33"/>
        <v>3.9999999999999758E-4</v>
      </c>
      <c r="Z175" s="122">
        <f t="shared" si="34"/>
        <v>8.8754449677853557</v>
      </c>
      <c r="AA175" s="122">
        <f t="shared" si="35"/>
        <v>0.61929999999999996</v>
      </c>
      <c r="AB175" s="122">
        <f t="shared" si="32"/>
        <v>8.6124162781237327E-4</v>
      </c>
      <c r="AC175" s="122">
        <f t="shared" si="36"/>
        <v>0.15430577885346994</v>
      </c>
      <c r="AD175" s="122">
        <f t="shared" si="29"/>
        <v>-50.471732776492281</v>
      </c>
      <c r="AE175" s="122">
        <f t="shared" si="30"/>
        <v>8.4956044951548578E-5</v>
      </c>
      <c r="AF175" s="122">
        <f t="shared" si="37"/>
        <v>1.5217283103008782E-2</v>
      </c>
      <c r="AG175" s="122">
        <f t="shared" si="38"/>
        <v>0.21239011237887273</v>
      </c>
      <c r="AH175" s="87">
        <f t="shared" si="39"/>
        <v>0.73404580261127683</v>
      </c>
      <c r="AI175" s="122">
        <f t="shared" si="40"/>
        <v>0.38333334825176307</v>
      </c>
    </row>
    <row r="176" spans="1:35" x14ac:dyDescent="0.25">
      <c r="A176" s="90">
        <v>6.88E-2</v>
      </c>
      <c r="B176" s="160">
        <v>0.12798763532778412</v>
      </c>
      <c r="C176" s="195">
        <v>1.4732327890213439</v>
      </c>
      <c r="D176" s="122">
        <v>39.756223608837637</v>
      </c>
      <c r="E176" s="147">
        <f t="shared" si="28"/>
        <v>5.1195054131113336E-5</v>
      </c>
      <c r="F176" s="160"/>
      <c r="J176" s="7"/>
      <c r="W176" s="146">
        <f t="shared" si="31"/>
        <v>0.10156435124060166</v>
      </c>
      <c r="X176" s="164">
        <v>1.0023622130826713</v>
      </c>
      <c r="Y176" s="147">
        <f t="shared" si="33"/>
        <v>3.9999999999999758E-4</v>
      </c>
      <c r="Z176" s="122">
        <f t="shared" si="34"/>
        <v>8.8754449677853557</v>
      </c>
      <c r="AA176" s="122">
        <f t="shared" si="35"/>
        <v>0.61929999999999996</v>
      </c>
      <c r="AB176" s="122">
        <f t="shared" si="32"/>
        <v>8.6124162781237327E-4</v>
      </c>
      <c r="AC176" s="122">
        <f t="shared" si="36"/>
        <v>0.15516702048128231</v>
      </c>
      <c r="AD176" s="122">
        <f t="shared" si="29"/>
        <v>-50.471871844140814</v>
      </c>
      <c r="AE176" s="122">
        <f t="shared" si="30"/>
        <v>8.4956279035792374E-5</v>
      </c>
      <c r="AF176" s="122">
        <f t="shared" si="37"/>
        <v>1.5302239382044574E-2</v>
      </c>
      <c r="AG176" s="122">
        <f t="shared" si="38"/>
        <v>0.21239069758948223</v>
      </c>
      <c r="AH176" s="87">
        <f t="shared" si="39"/>
        <v>0.73396084633224101</v>
      </c>
      <c r="AI176" s="122">
        <f t="shared" si="40"/>
        <v>0.38333334825176307</v>
      </c>
    </row>
    <row r="177" spans="1:35" x14ac:dyDescent="0.25">
      <c r="A177" s="90">
        <v>6.9199999999999998E-2</v>
      </c>
      <c r="B177" s="160">
        <v>0.12798763532778412</v>
      </c>
      <c r="C177" s="195">
        <v>1.4757402429336799</v>
      </c>
      <c r="D177" s="122">
        <v>39.746021258879992</v>
      </c>
      <c r="E177" s="147">
        <f t="shared" si="28"/>
        <v>5.1195054131113336E-5</v>
      </c>
      <c r="F177" s="160"/>
      <c r="J177" s="7"/>
      <c r="W177" s="146">
        <f t="shared" si="31"/>
        <v>0.10156435124060166</v>
      </c>
      <c r="X177" s="164">
        <v>1.0023622130826713</v>
      </c>
      <c r="Y177" s="147">
        <f t="shared" si="33"/>
        <v>3.9999999999999758E-4</v>
      </c>
      <c r="Z177" s="122">
        <f t="shared" si="34"/>
        <v>8.8754449677853557</v>
      </c>
      <c r="AA177" s="122">
        <f t="shared" si="35"/>
        <v>0.61929999999999996</v>
      </c>
      <c r="AB177" s="122">
        <f t="shared" si="32"/>
        <v>8.6124162781237327E-4</v>
      </c>
      <c r="AC177" s="122">
        <f t="shared" si="36"/>
        <v>0.15602826210909468</v>
      </c>
      <c r="AD177" s="122">
        <f t="shared" si="29"/>
        <v>-50.472010743210078</v>
      </c>
      <c r="AE177" s="122">
        <f t="shared" si="30"/>
        <v>8.4956512836276786E-5</v>
      </c>
      <c r="AF177" s="122">
        <f t="shared" si="37"/>
        <v>1.5387195894880851E-2</v>
      </c>
      <c r="AG177" s="122">
        <f t="shared" si="38"/>
        <v>0.21239128209069325</v>
      </c>
      <c r="AH177" s="87">
        <f t="shared" si="39"/>
        <v>0.73387588981940477</v>
      </c>
      <c r="AI177" s="122">
        <f t="shared" si="40"/>
        <v>4.3601219920487648E-2</v>
      </c>
    </row>
    <row r="178" spans="1:35" x14ac:dyDescent="0.25">
      <c r="A178" s="90">
        <v>6.9599999999999995E-2</v>
      </c>
      <c r="B178" s="160">
        <v>0.12798763532778412</v>
      </c>
      <c r="C178" s="195">
        <v>1.4782476916301421</v>
      </c>
      <c r="D178" s="122">
        <v>39.735753753721056</v>
      </c>
      <c r="E178" s="147">
        <f t="shared" si="28"/>
        <v>5.1195054131113336E-5</v>
      </c>
      <c r="F178" s="160"/>
      <c r="J178" s="7"/>
      <c r="W178" s="146">
        <f t="shared" si="31"/>
        <v>0.10156435124060166</v>
      </c>
      <c r="X178" s="164">
        <v>1.0023622130826713</v>
      </c>
      <c r="Y178" s="147">
        <f t="shared" si="33"/>
        <v>3.9999999999999758E-4</v>
      </c>
      <c r="Z178" s="122">
        <f t="shared" si="34"/>
        <v>8.8754449677853557</v>
      </c>
      <c r="AA178" s="122">
        <f t="shared" si="35"/>
        <v>0.61929999999999996</v>
      </c>
      <c r="AB178" s="122">
        <f t="shared" si="32"/>
        <v>8.6124162781237327E-4</v>
      </c>
      <c r="AC178" s="122">
        <f t="shared" si="36"/>
        <v>0.15688950373690705</v>
      </c>
      <c r="AD178" s="122">
        <f t="shared" si="29"/>
        <v>-50.472149473700057</v>
      </c>
      <c r="AE178" s="122">
        <f t="shared" si="30"/>
        <v>8.4956746353001786E-5</v>
      </c>
      <c r="AF178" s="122">
        <f t="shared" si="37"/>
        <v>1.5472152641233854E-2</v>
      </c>
      <c r="AG178" s="122">
        <f t="shared" si="38"/>
        <v>0.21239186588250575</v>
      </c>
      <c r="AH178" s="87">
        <f t="shared" si="39"/>
        <v>0.73379093307305177</v>
      </c>
      <c r="AI178" s="122">
        <f t="shared" si="40"/>
        <v>0.38333334825176307</v>
      </c>
    </row>
    <row r="179" spans="1:35" x14ac:dyDescent="0.25">
      <c r="A179" s="90">
        <v>7.0000000000000007E-2</v>
      </c>
      <c r="B179" s="160">
        <v>0.12798763532778412</v>
      </c>
      <c r="C179" s="195">
        <v>1.4807551350761718</v>
      </c>
      <c r="D179" s="122">
        <v>39.725421092529743</v>
      </c>
      <c r="E179" s="147">
        <f t="shared" si="28"/>
        <v>5.1195054131115118E-5</v>
      </c>
      <c r="F179" s="160"/>
      <c r="J179" s="7"/>
      <c r="W179" s="146">
        <f t="shared" si="31"/>
        <v>0.10156435124060166</v>
      </c>
      <c r="X179" s="164">
        <v>1.0023622130826713</v>
      </c>
      <c r="Y179" s="147">
        <f t="shared" si="33"/>
        <v>4.0000000000001146E-4</v>
      </c>
      <c r="Z179" s="122">
        <f t="shared" si="34"/>
        <v>8.8754449677853557</v>
      </c>
      <c r="AA179" s="122">
        <f t="shared" si="35"/>
        <v>0.61929999999999996</v>
      </c>
      <c r="AB179" s="122">
        <f t="shared" si="32"/>
        <v>8.612416278124032E-4</v>
      </c>
      <c r="AC179" s="122">
        <f t="shared" si="36"/>
        <v>0.15775074536471945</v>
      </c>
      <c r="AD179" s="122">
        <f t="shared" si="29"/>
        <v>-50.472288035612507</v>
      </c>
      <c r="AE179" s="122">
        <f t="shared" si="30"/>
        <v>8.4956979585970314E-5</v>
      </c>
      <c r="AF179" s="122">
        <f t="shared" si="37"/>
        <v>1.5557109620819824E-2</v>
      </c>
      <c r="AG179" s="122">
        <f t="shared" si="38"/>
        <v>0.21239244896491971</v>
      </c>
      <c r="AH179" s="87">
        <f t="shared" si="39"/>
        <v>0.73370597609346577</v>
      </c>
      <c r="AI179" s="122">
        <f t="shared" si="40"/>
        <v>0.38333334825176307</v>
      </c>
    </row>
    <row r="180" spans="1:35" x14ac:dyDescent="0.25">
      <c r="A180" s="90">
        <v>7.0400000000000004E-2</v>
      </c>
      <c r="B180" s="160">
        <v>0.12798763532778412</v>
      </c>
      <c r="C180" s="195">
        <v>1.4832625732371862</v>
      </c>
      <c r="D180" s="122">
        <v>39.715023274469992</v>
      </c>
      <c r="E180" s="147">
        <f t="shared" si="28"/>
        <v>5.1195054131113336E-5</v>
      </c>
      <c r="F180" s="160"/>
      <c r="J180" s="7"/>
      <c r="W180" s="146">
        <f t="shared" si="31"/>
        <v>0.10156435124060166</v>
      </c>
      <c r="X180" s="164">
        <v>1.0023622130826713</v>
      </c>
      <c r="Y180" s="147">
        <f t="shared" si="33"/>
        <v>3.9999999999999758E-4</v>
      </c>
      <c r="Z180" s="122">
        <f t="shared" si="34"/>
        <v>8.8754449677853557</v>
      </c>
      <c r="AA180" s="122">
        <f t="shared" si="35"/>
        <v>0.61929999999999996</v>
      </c>
      <c r="AB180" s="122">
        <f t="shared" si="32"/>
        <v>8.6124162781237327E-4</v>
      </c>
      <c r="AC180" s="122">
        <f t="shared" si="36"/>
        <v>0.15861198699253182</v>
      </c>
      <c r="AD180" s="122">
        <f t="shared" si="29"/>
        <v>-50.472426428942171</v>
      </c>
      <c r="AE180" s="122">
        <f t="shared" si="30"/>
        <v>8.4957212535173549E-5</v>
      </c>
      <c r="AF180" s="122">
        <f t="shared" si="37"/>
        <v>1.5642066833354996E-2</v>
      </c>
      <c r="AG180" s="122">
        <f t="shared" si="38"/>
        <v>0.21239303133793516</v>
      </c>
      <c r="AH180" s="87">
        <f t="shared" si="39"/>
        <v>0.73362101888093056</v>
      </c>
      <c r="AI180" s="122">
        <f t="shared" si="40"/>
        <v>0.38333334825176307</v>
      </c>
    </row>
    <row r="181" spans="1:35" x14ac:dyDescent="0.25">
      <c r="A181" s="90">
        <v>7.0800000000000002E-2</v>
      </c>
      <c r="B181" s="160">
        <v>0.12798763532778412</v>
      </c>
      <c r="C181" s="195">
        <v>1.4857700060785763</v>
      </c>
      <c r="D181" s="122">
        <v>39.704560298701495</v>
      </c>
      <c r="E181" s="147">
        <f t="shared" si="28"/>
        <v>5.1195054131113336E-5</v>
      </c>
      <c r="F181" s="160"/>
      <c r="J181" s="7"/>
      <c r="W181" s="146">
        <f t="shared" si="31"/>
        <v>0.10156435124060166</v>
      </c>
      <c r="X181" s="164">
        <v>1.0023622130826713</v>
      </c>
      <c r="Y181" s="147">
        <f t="shared" si="33"/>
        <v>3.9999999999999758E-4</v>
      </c>
      <c r="Z181" s="122">
        <f t="shared" si="34"/>
        <v>8.8754449677853557</v>
      </c>
      <c r="AA181" s="122">
        <f t="shared" si="35"/>
        <v>0.61929999999999996</v>
      </c>
      <c r="AB181" s="122">
        <f t="shared" si="32"/>
        <v>8.6124162781237327E-4</v>
      </c>
      <c r="AC181" s="122">
        <f t="shared" si="36"/>
        <v>0.15947322862034419</v>
      </c>
      <c r="AD181" s="122">
        <f t="shared" si="29"/>
        <v>-50.472564653694299</v>
      </c>
      <c r="AE181" s="122">
        <f t="shared" si="30"/>
        <v>8.49574452006203E-5</v>
      </c>
      <c r="AF181" s="122">
        <f t="shared" si="37"/>
        <v>1.5727024278555615E-2</v>
      </c>
      <c r="AG181" s="122">
        <f t="shared" si="38"/>
        <v>0.21239361300155205</v>
      </c>
      <c r="AH181" s="87">
        <f t="shared" si="39"/>
        <v>0.73353606143572991</v>
      </c>
      <c r="AI181" s="122">
        <f t="shared" si="40"/>
        <v>4.3601219920487648E-2</v>
      </c>
    </row>
    <row r="182" spans="1:35" x14ac:dyDescent="0.25">
      <c r="A182" s="90">
        <v>7.1199999999999999E-2</v>
      </c>
      <c r="B182" s="160">
        <v>0.12798763532778412</v>
      </c>
      <c r="C182" s="195">
        <v>1.488277433565709</v>
      </c>
      <c r="D182" s="122">
        <v>39.694032164377006</v>
      </c>
      <c r="E182" s="147">
        <f t="shared" si="28"/>
        <v>5.1195054131113336E-5</v>
      </c>
      <c r="F182" s="160"/>
      <c r="J182" s="7"/>
      <c r="W182" s="146">
        <f t="shared" si="31"/>
        <v>0.10156435124060166</v>
      </c>
      <c r="X182" s="164">
        <v>1.0023622130826713</v>
      </c>
      <c r="Y182" s="147">
        <f t="shared" si="33"/>
        <v>3.9999999999999758E-4</v>
      </c>
      <c r="Z182" s="122">
        <f t="shared" si="34"/>
        <v>8.8754449677853557</v>
      </c>
      <c r="AA182" s="122">
        <f t="shared" si="35"/>
        <v>0.61929999999999996</v>
      </c>
      <c r="AB182" s="122">
        <f t="shared" si="32"/>
        <v>8.6124162781237327E-4</v>
      </c>
      <c r="AC182" s="122">
        <f t="shared" si="36"/>
        <v>0.16033447024815656</v>
      </c>
      <c r="AD182" s="122">
        <f t="shared" si="29"/>
        <v>-50.47270270986715</v>
      </c>
      <c r="AE182" s="122">
        <f t="shared" si="30"/>
        <v>8.4957677582307665E-5</v>
      </c>
      <c r="AF182" s="122">
        <f t="shared" si="37"/>
        <v>1.5811981956137922E-2</v>
      </c>
      <c r="AG182" s="122">
        <f t="shared" si="38"/>
        <v>0.21239419395577044</v>
      </c>
      <c r="AH182" s="87">
        <f t="shared" si="39"/>
        <v>0.73345110375814759</v>
      </c>
      <c r="AI182" s="122">
        <f t="shared" si="40"/>
        <v>0.38333334825176307</v>
      </c>
    </row>
    <row r="183" spans="1:35" x14ac:dyDescent="0.25">
      <c r="A183" s="90">
        <v>7.1599999999999997E-2</v>
      </c>
      <c r="B183" s="160">
        <v>1.1252421119064049</v>
      </c>
      <c r="C183" s="195">
        <v>1.4907848556639245</v>
      </c>
      <c r="D183" s="122">
        <v>39.683438870645247</v>
      </c>
      <c r="E183" s="147">
        <f t="shared" ref="E183:E246" si="41">+(B182+B183)/2*(A183-A182)</f>
        <v>2.5064594944683628E-4</v>
      </c>
      <c r="F183" s="160"/>
      <c r="J183" s="7"/>
      <c r="W183" s="146">
        <f t="shared" si="31"/>
        <v>0.11651497528669419</v>
      </c>
      <c r="X183" s="164">
        <v>1.1499134003127973</v>
      </c>
      <c r="Y183" s="147">
        <f t="shared" si="33"/>
        <v>3.9999999999999758E-4</v>
      </c>
      <c r="Z183" s="122">
        <f t="shared" si="34"/>
        <v>8.8754449677853557</v>
      </c>
      <c r="AA183" s="122">
        <f t="shared" si="35"/>
        <v>0.61929999999999996</v>
      </c>
      <c r="AB183" s="122">
        <f t="shared" si="32"/>
        <v>9.3769228539526477E-4</v>
      </c>
      <c r="AC183" s="122">
        <f t="shared" si="36"/>
        <v>0.16127216253355181</v>
      </c>
      <c r="AD183" s="122">
        <f t="shared" si="29"/>
        <v>-54.953224729923228</v>
      </c>
      <c r="AE183" s="122">
        <f t="shared" si="30"/>
        <v>9.2499471953187234E-5</v>
      </c>
      <c r="AF183" s="122">
        <f t="shared" si="37"/>
        <v>1.5904481428091109E-2</v>
      </c>
      <c r="AG183" s="122">
        <f t="shared" si="38"/>
        <v>0.23124867988296949</v>
      </c>
      <c r="AH183" s="87">
        <f t="shared" si="39"/>
        <v>0.73335860428619437</v>
      </c>
      <c r="AI183" s="122">
        <f t="shared" si="40"/>
        <v>3.8006527518259989E-2</v>
      </c>
    </row>
    <row r="184" spans="1:35" x14ac:dyDescent="0.25">
      <c r="A184" s="90">
        <v>7.1999999999999995E-2</v>
      </c>
      <c r="B184" s="160">
        <v>0.12798763532778412</v>
      </c>
      <c r="C184" s="195">
        <v>1.4932922723385387</v>
      </c>
      <c r="D184" s="122">
        <v>39.672780416646276</v>
      </c>
      <c r="E184" s="147">
        <f t="shared" si="41"/>
        <v>2.5064594944683628E-4</v>
      </c>
      <c r="F184" s="160"/>
      <c r="J184" s="7"/>
      <c r="W184" s="146">
        <f t="shared" si="31"/>
        <v>0.10156435124060166</v>
      </c>
      <c r="X184" s="164">
        <v>1.0023622130826713</v>
      </c>
      <c r="Y184" s="147">
        <f t="shared" si="33"/>
        <v>3.9999999999999758E-4</v>
      </c>
      <c r="Z184" s="122">
        <f t="shared" si="34"/>
        <v>8.8754449677853557</v>
      </c>
      <c r="AA184" s="122">
        <f t="shared" si="35"/>
        <v>0.61929999999999996</v>
      </c>
      <c r="AB184" s="122">
        <f t="shared" si="32"/>
        <v>8.6124162781237327E-4</v>
      </c>
      <c r="AC184" s="122">
        <f t="shared" si="36"/>
        <v>0.16213340416136418</v>
      </c>
      <c r="AD184" s="122">
        <f t="shared" si="29"/>
        <v>-50.472990533363806</v>
      </c>
      <c r="AE184" s="122">
        <f t="shared" si="30"/>
        <v>8.4958162058361395E-5</v>
      </c>
      <c r="AF184" s="122">
        <f t="shared" si="37"/>
        <v>1.5989439590149472E-2</v>
      </c>
      <c r="AG184" s="122">
        <f t="shared" si="38"/>
        <v>0.21239540514590477</v>
      </c>
      <c r="AH184" s="87">
        <f t="shared" si="39"/>
        <v>0.73327364612413604</v>
      </c>
      <c r="AI184" s="122">
        <f t="shared" si="40"/>
        <v>0.38333334825176307</v>
      </c>
    </row>
    <row r="185" spans="1:35" x14ac:dyDescent="0.25">
      <c r="A185" s="90">
        <v>7.2400000000000006E-2</v>
      </c>
      <c r="B185" s="160">
        <v>0.12798763532778412</v>
      </c>
      <c r="C185" s="195">
        <v>1.4957996835548406</v>
      </c>
      <c r="D185" s="122">
        <v>39.662056801519341</v>
      </c>
      <c r="E185" s="147">
        <f t="shared" si="41"/>
        <v>5.1195054131115118E-5</v>
      </c>
      <c r="F185" s="160"/>
      <c r="J185" s="7"/>
      <c r="W185" s="146">
        <f t="shared" si="31"/>
        <v>0.10156435124060166</v>
      </c>
      <c r="X185" s="164">
        <v>1.0023622130826713</v>
      </c>
      <c r="Y185" s="147">
        <f t="shared" si="33"/>
        <v>4.0000000000001146E-4</v>
      </c>
      <c r="Z185" s="122">
        <f t="shared" si="34"/>
        <v>8.8754449677853557</v>
      </c>
      <c r="AA185" s="122">
        <f t="shared" si="35"/>
        <v>0.61929999999999996</v>
      </c>
      <c r="AB185" s="122">
        <f t="shared" si="32"/>
        <v>8.612416278124032E-4</v>
      </c>
      <c r="AC185" s="122">
        <f t="shared" si="36"/>
        <v>0.16299464578917658</v>
      </c>
      <c r="AD185" s="122">
        <f t="shared" si="29"/>
        <v>-50.473128068836125</v>
      </c>
      <c r="AE185" s="122">
        <f t="shared" si="30"/>
        <v>8.4958393563584726E-5</v>
      </c>
      <c r="AF185" s="122">
        <f t="shared" si="37"/>
        <v>1.6074397983713056E-2</v>
      </c>
      <c r="AG185" s="122">
        <f t="shared" si="38"/>
        <v>0.21239598390895573</v>
      </c>
      <c r="AH185" s="87">
        <f t="shared" si="39"/>
        <v>0.73318868773057244</v>
      </c>
      <c r="AI185" s="122">
        <f t="shared" si="40"/>
        <v>4.3601219920487648E-2</v>
      </c>
    </row>
    <row r="186" spans="1:35" x14ac:dyDescent="0.25">
      <c r="A186" s="90">
        <v>7.2800000000000004E-2</v>
      </c>
      <c r="B186" s="160">
        <v>0.12798763532778412</v>
      </c>
      <c r="C186" s="195">
        <v>1.4983070892780943</v>
      </c>
      <c r="D186" s="122">
        <v>39.651268024393318</v>
      </c>
      <c r="E186" s="147">
        <f t="shared" si="41"/>
        <v>5.1195054131113336E-5</v>
      </c>
      <c r="F186" s="160"/>
      <c r="J186" s="7"/>
      <c r="W186" s="146">
        <f t="shared" si="31"/>
        <v>0.10156435124060166</v>
      </c>
      <c r="X186" s="164">
        <v>1.0023622130826713</v>
      </c>
      <c r="Y186" s="147">
        <f t="shared" si="33"/>
        <v>3.9999999999999758E-4</v>
      </c>
      <c r="Z186" s="122">
        <f t="shared" si="34"/>
        <v>8.8754449677853557</v>
      </c>
      <c r="AA186" s="122">
        <f t="shared" si="35"/>
        <v>0.61929999999999996</v>
      </c>
      <c r="AB186" s="122">
        <f t="shared" si="32"/>
        <v>8.6124162781237327E-4</v>
      </c>
      <c r="AC186" s="122">
        <f t="shared" si="36"/>
        <v>0.16385588741698895</v>
      </c>
      <c r="AD186" s="122">
        <f t="shared" si="29"/>
        <v>-50.473265435725665</v>
      </c>
      <c r="AE186" s="122">
        <f t="shared" si="30"/>
        <v>8.4958624785042762E-5</v>
      </c>
      <c r="AF186" s="122">
        <f t="shared" si="37"/>
        <v>1.6159356608498099E-2</v>
      </c>
      <c r="AG186" s="122">
        <f t="shared" si="38"/>
        <v>0.2123965619626082</v>
      </c>
      <c r="AH186" s="87">
        <f t="shared" si="39"/>
        <v>0.73310372910578736</v>
      </c>
      <c r="AI186" s="122">
        <f t="shared" si="40"/>
        <v>4.3601219920487648E-2</v>
      </c>
    </row>
    <row r="187" spans="1:35" x14ac:dyDescent="0.25">
      <c r="A187" s="90">
        <v>7.3200000000000001E-2</v>
      </c>
      <c r="B187" s="160">
        <v>1.1252421119064049</v>
      </c>
      <c r="C187" s="195">
        <v>1.5008144894735373</v>
      </c>
      <c r="D187" s="122">
        <v>39.640414084392056</v>
      </c>
      <c r="E187" s="147">
        <f t="shared" si="41"/>
        <v>2.5064594944683628E-4</v>
      </c>
      <c r="F187" s="160"/>
      <c r="J187" s="7"/>
      <c r="W187" s="146">
        <f t="shared" si="31"/>
        <v>0.11651497528669419</v>
      </c>
      <c r="X187" s="164">
        <v>1.1499134003127973</v>
      </c>
      <c r="Y187" s="147">
        <f t="shared" si="33"/>
        <v>3.9999999999999758E-4</v>
      </c>
      <c r="Z187" s="122">
        <f t="shared" si="34"/>
        <v>8.8754449677853557</v>
      </c>
      <c r="AA187" s="122">
        <f t="shared" si="35"/>
        <v>0.61929999999999996</v>
      </c>
      <c r="AB187" s="122">
        <f t="shared" si="32"/>
        <v>9.3769228539526477E-4</v>
      </c>
      <c r="AC187" s="122">
        <f t="shared" si="36"/>
        <v>0.1647935797023842</v>
      </c>
      <c r="AD187" s="122">
        <f t="shared" si="29"/>
        <v>-54.953836590719959</v>
      </c>
      <c r="AE187" s="122">
        <f t="shared" si="30"/>
        <v>9.2500501861821074E-5</v>
      </c>
      <c r="AF187" s="122">
        <f t="shared" si="37"/>
        <v>1.6251857110359921E-2</v>
      </c>
      <c r="AG187" s="122">
        <f t="shared" si="38"/>
        <v>0.23125125465455409</v>
      </c>
      <c r="AH187" s="87">
        <f t="shared" si="39"/>
        <v>0.73301122860392554</v>
      </c>
      <c r="AI187" s="122">
        <f t="shared" si="40"/>
        <v>0.33414591324660414</v>
      </c>
    </row>
    <row r="188" spans="1:35" x14ac:dyDescent="0.25">
      <c r="A188" s="90">
        <v>7.3599999999999999E-2</v>
      </c>
      <c r="B188" s="160">
        <v>0.12798763532778412</v>
      </c>
      <c r="C188" s="195">
        <v>1.5033218841063807</v>
      </c>
      <c r="D188" s="122">
        <v>39.62949498064264</v>
      </c>
      <c r="E188" s="147">
        <f t="shared" si="41"/>
        <v>2.5064594944683628E-4</v>
      </c>
      <c r="F188" s="160"/>
      <c r="J188" s="7"/>
      <c r="W188" s="146">
        <f t="shared" si="31"/>
        <v>0.10156435124060166</v>
      </c>
      <c r="X188" s="164">
        <v>1.0023622130826713</v>
      </c>
      <c r="Y188" s="147">
        <f t="shared" si="33"/>
        <v>3.9999999999999758E-4</v>
      </c>
      <c r="Z188" s="122">
        <f t="shared" si="34"/>
        <v>8.8754449677853557</v>
      </c>
      <c r="AA188" s="122">
        <f t="shared" si="35"/>
        <v>0.61929999999999996</v>
      </c>
      <c r="AB188" s="122">
        <f t="shared" si="32"/>
        <v>8.6124162781237327E-4</v>
      </c>
      <c r="AC188" s="122">
        <f t="shared" si="36"/>
        <v>0.16565482133019657</v>
      </c>
      <c r="AD188" s="122">
        <f t="shared" si="29"/>
        <v>-50.473551819473066</v>
      </c>
      <c r="AE188" s="122">
        <f t="shared" si="30"/>
        <v>8.4959106837652804E-5</v>
      </c>
      <c r="AF188" s="122">
        <f t="shared" si="37"/>
        <v>1.6336816217197573E-2</v>
      </c>
      <c r="AG188" s="122">
        <f t="shared" si="38"/>
        <v>0.2123977670941333</v>
      </c>
      <c r="AH188" s="87">
        <f t="shared" si="39"/>
        <v>0.73292626949708783</v>
      </c>
      <c r="AI188" s="122">
        <f t="shared" si="40"/>
        <v>4.3601219920487648E-2</v>
      </c>
    </row>
    <row r="189" spans="1:35" x14ac:dyDescent="0.25">
      <c r="A189" s="90">
        <v>7.3999999999999996E-2</v>
      </c>
      <c r="B189" s="160">
        <v>0.12798763532778412</v>
      </c>
      <c r="C189" s="195">
        <v>1.5058292731418088</v>
      </c>
      <c r="D189" s="122">
        <v>39.61851071225221</v>
      </c>
      <c r="E189" s="147">
        <f t="shared" si="41"/>
        <v>5.1195054131113336E-5</v>
      </c>
      <c r="F189" s="160"/>
      <c r="J189" s="7"/>
      <c r="W189" s="146">
        <f t="shared" si="31"/>
        <v>0.10156435124060166</v>
      </c>
      <c r="X189" s="164">
        <v>1.0023622130826713</v>
      </c>
      <c r="Y189" s="147">
        <f t="shared" si="33"/>
        <v>3.9999999999999758E-4</v>
      </c>
      <c r="Z189" s="122">
        <f t="shared" si="34"/>
        <v>8.8754449677853557</v>
      </c>
      <c r="AA189" s="122">
        <f t="shared" si="35"/>
        <v>0.61929999999999996</v>
      </c>
      <c r="AB189" s="122">
        <f t="shared" si="32"/>
        <v>8.6124162781237327E-4</v>
      </c>
      <c r="AC189" s="122">
        <f t="shared" si="36"/>
        <v>0.16651606295800894</v>
      </c>
      <c r="AD189" s="122">
        <f t="shared" si="29"/>
        <v>-50.473688665662074</v>
      </c>
      <c r="AE189" s="122">
        <f t="shared" si="30"/>
        <v>8.4959337182646818E-5</v>
      </c>
      <c r="AF189" s="122">
        <f t="shared" si="37"/>
        <v>1.6421775554380218E-2</v>
      </c>
      <c r="AG189" s="122">
        <f t="shared" si="38"/>
        <v>0.21239834295661833</v>
      </c>
      <c r="AH189" s="87">
        <f t="shared" si="39"/>
        <v>0.73284131015990517</v>
      </c>
      <c r="AI189" s="122">
        <f t="shared" si="40"/>
        <v>4.3601219920487648E-2</v>
      </c>
    </row>
    <row r="190" spans="1:35" x14ac:dyDescent="0.25">
      <c r="A190" s="90">
        <v>7.4399999999999994E-2</v>
      </c>
      <c r="B190" s="160">
        <v>1.1252421119064049</v>
      </c>
      <c r="C190" s="195">
        <v>1.5083366565449801</v>
      </c>
      <c r="D190" s="122">
        <v>39.607461278332714</v>
      </c>
      <c r="E190" s="147">
        <f t="shared" si="41"/>
        <v>2.5064594944683628E-4</v>
      </c>
      <c r="F190" s="160"/>
      <c r="J190" s="7"/>
      <c r="W190" s="146">
        <f t="shared" si="31"/>
        <v>0.11651497528669419</v>
      </c>
      <c r="X190" s="164">
        <v>1.1499134003127973</v>
      </c>
      <c r="Y190" s="147">
        <f t="shared" si="33"/>
        <v>3.9999999999999758E-4</v>
      </c>
      <c r="Z190" s="122">
        <f t="shared" si="34"/>
        <v>8.8754449677853557</v>
      </c>
      <c r="AA190" s="122">
        <f t="shared" si="35"/>
        <v>0.61929999999999996</v>
      </c>
      <c r="AB190" s="122">
        <f t="shared" si="32"/>
        <v>9.3769228539526477E-4</v>
      </c>
      <c r="AC190" s="122">
        <f t="shared" si="36"/>
        <v>0.1674537552434042</v>
      </c>
      <c r="AD190" s="122">
        <f t="shared" si="29"/>
        <v>-54.954296772663447</v>
      </c>
      <c r="AE190" s="122">
        <f t="shared" si="30"/>
        <v>9.2501276458525534E-5</v>
      </c>
      <c r="AF190" s="122">
        <f t="shared" si="37"/>
        <v>1.6514276830838743E-2</v>
      </c>
      <c r="AG190" s="122">
        <f t="shared" si="38"/>
        <v>0.23125319114631523</v>
      </c>
      <c r="AH190" s="87">
        <f t="shared" si="39"/>
        <v>0.73274880888344662</v>
      </c>
      <c r="AI190" s="122">
        <f t="shared" si="40"/>
        <v>3.8006527518259989E-2</v>
      </c>
    </row>
    <row r="191" spans="1:35" x14ac:dyDescent="0.25">
      <c r="A191" s="90">
        <v>7.4800000000000005E-2</v>
      </c>
      <c r="B191" s="160">
        <v>1.1252421119064049</v>
      </c>
      <c r="C191" s="195">
        <v>1.5108440342810254</v>
      </c>
      <c r="D191" s="122">
        <v>39.596346677988329</v>
      </c>
      <c r="E191" s="147">
        <f t="shared" si="41"/>
        <v>4.5009684476257487E-4</v>
      </c>
      <c r="F191" s="160"/>
      <c r="J191" s="7"/>
      <c r="W191" s="146">
        <f t="shared" si="31"/>
        <v>0.11651497528669419</v>
      </c>
      <c r="X191" s="164">
        <v>1.1499134003127973</v>
      </c>
      <c r="Y191" s="147">
        <f t="shared" si="33"/>
        <v>4.0000000000001146E-4</v>
      </c>
      <c r="Z191" s="122">
        <f t="shared" si="34"/>
        <v>8.8754449677853557</v>
      </c>
      <c r="AA191" s="122">
        <f t="shared" si="35"/>
        <v>0.61929999999999996</v>
      </c>
      <c r="AB191" s="122">
        <f t="shared" si="32"/>
        <v>9.376922853952973E-4</v>
      </c>
      <c r="AC191" s="122">
        <f t="shared" si="36"/>
        <v>0.1683914475287995</v>
      </c>
      <c r="AD191" s="122">
        <f t="shared" si="29"/>
        <v>-54.954458565998962</v>
      </c>
      <c r="AE191" s="122">
        <f t="shared" si="30"/>
        <v>9.2501548795557149E-5</v>
      </c>
      <c r="AF191" s="122">
        <f t="shared" si="37"/>
        <v>1.6606778379634299E-2</v>
      </c>
      <c r="AG191" s="122">
        <f t="shared" si="38"/>
        <v>0.23125387198888625</v>
      </c>
      <c r="AH191" s="87">
        <f t="shared" si="39"/>
        <v>0.73265630733465104</v>
      </c>
      <c r="AI191" s="122">
        <f t="shared" si="40"/>
        <v>3.8006527518259989E-2</v>
      </c>
    </row>
    <row r="192" spans="1:35" x14ac:dyDescent="0.25">
      <c r="A192" s="90">
        <v>7.5200000000000003E-2</v>
      </c>
      <c r="B192" s="160">
        <v>0.12798763532778412</v>
      </c>
      <c r="C192" s="195">
        <v>1.5133514063150493</v>
      </c>
      <c r="D192" s="122">
        <v>39.585166910314022</v>
      </c>
      <c r="E192" s="147">
        <f t="shared" si="41"/>
        <v>2.5064594944683628E-4</v>
      </c>
      <c r="F192" s="160"/>
      <c r="J192" s="7"/>
      <c r="W192" s="146">
        <f t="shared" si="31"/>
        <v>0.10156435124060166</v>
      </c>
      <c r="X192" s="164">
        <v>1.0023622130826713</v>
      </c>
      <c r="Y192" s="147">
        <f t="shared" si="33"/>
        <v>3.9999999999999758E-4</v>
      </c>
      <c r="Z192" s="122">
        <f t="shared" si="34"/>
        <v>8.8754449677853557</v>
      </c>
      <c r="AA192" s="122">
        <f t="shared" si="35"/>
        <v>0.61929999999999996</v>
      </c>
      <c r="AB192" s="122">
        <f t="shared" si="32"/>
        <v>8.6124162781237327E-4</v>
      </c>
      <c r="AC192" s="122">
        <f t="shared" si="36"/>
        <v>0.16925268915661187</v>
      </c>
      <c r="AD192" s="122">
        <f t="shared" si="29"/>
        <v>-50.474122380458162</v>
      </c>
      <c r="AE192" s="122">
        <f t="shared" si="30"/>
        <v>8.4960067228787221E-5</v>
      </c>
      <c r="AF192" s="122">
        <f t="shared" si="37"/>
        <v>1.6691738446863086E-2</v>
      </c>
      <c r="AG192" s="122">
        <f t="shared" si="38"/>
        <v>0.21240016807196935</v>
      </c>
      <c r="AH192" s="87">
        <f t="shared" si="39"/>
        <v>0.73257134726742223</v>
      </c>
      <c r="AI192" s="122">
        <f t="shared" si="40"/>
        <v>4.3601219920487648E-2</v>
      </c>
    </row>
    <row r="193" spans="1:35" x14ac:dyDescent="0.25">
      <c r="A193" s="90">
        <v>7.5600000000000001E-2</v>
      </c>
      <c r="B193" s="160">
        <v>0.12798763532778412</v>
      </c>
      <c r="C193" s="195">
        <v>1.5158587726121282</v>
      </c>
      <c r="D193" s="122">
        <v>39.573921974404826</v>
      </c>
      <c r="E193" s="147">
        <f t="shared" si="41"/>
        <v>5.1195054131113336E-5</v>
      </c>
      <c r="F193" s="160"/>
      <c r="J193" s="7"/>
      <c r="W193" s="146">
        <f t="shared" si="31"/>
        <v>0.10156435124060166</v>
      </c>
      <c r="X193" s="164">
        <v>1.0023622130826713</v>
      </c>
      <c r="Y193" s="147">
        <f t="shared" si="33"/>
        <v>3.9999999999999758E-4</v>
      </c>
      <c r="Z193" s="122">
        <f t="shared" si="34"/>
        <v>8.8754449677853557</v>
      </c>
      <c r="AA193" s="122">
        <f t="shared" si="35"/>
        <v>0.61929999999999996</v>
      </c>
      <c r="AB193" s="122">
        <f t="shared" si="32"/>
        <v>8.6124162781237327E-4</v>
      </c>
      <c r="AC193" s="122">
        <f t="shared" si="36"/>
        <v>0.17011393078442424</v>
      </c>
      <c r="AD193" s="122">
        <f t="shared" si="29"/>
        <v>-50.474258522401165</v>
      </c>
      <c r="AE193" s="122">
        <f t="shared" si="30"/>
        <v>8.496029638836612E-5</v>
      </c>
      <c r="AF193" s="122">
        <f t="shared" si="37"/>
        <v>1.6776698743251453E-2</v>
      </c>
      <c r="AG193" s="122">
        <f t="shared" si="38"/>
        <v>0.21240074097091657</v>
      </c>
      <c r="AH193" s="87">
        <f t="shared" si="39"/>
        <v>0.73248638697103385</v>
      </c>
      <c r="AI193" s="122">
        <f t="shared" si="40"/>
        <v>4.3601219920487648E-2</v>
      </c>
    </row>
    <row r="194" spans="1:35" x14ac:dyDescent="0.25">
      <c r="A194" s="90">
        <v>7.5999999999999998E-2</v>
      </c>
      <c r="B194" s="160">
        <v>0.12798763532778412</v>
      </c>
      <c r="C194" s="195">
        <v>1.5183661331373117</v>
      </c>
      <c r="D194" s="122">
        <v>39.562611869344991</v>
      </c>
      <c r="E194" s="147">
        <f t="shared" si="41"/>
        <v>5.1195054131113336E-5</v>
      </c>
      <c r="F194" s="160"/>
      <c r="J194" s="7"/>
      <c r="W194" s="146">
        <f t="shared" si="31"/>
        <v>0.10156435124060166</v>
      </c>
      <c r="X194" s="164">
        <v>1.0023622130826713</v>
      </c>
      <c r="Y194" s="147">
        <f t="shared" si="33"/>
        <v>3.9999999999999758E-4</v>
      </c>
      <c r="Z194" s="122">
        <f t="shared" si="34"/>
        <v>8.8754449677853557</v>
      </c>
      <c r="AA194" s="122">
        <f t="shared" si="35"/>
        <v>0.61929999999999996</v>
      </c>
      <c r="AB194" s="122">
        <f t="shared" si="32"/>
        <v>8.6124162781237327E-4</v>
      </c>
      <c r="AC194" s="122">
        <f t="shared" si="36"/>
        <v>0.17097517241223661</v>
      </c>
      <c r="AD194" s="122">
        <f t="shared" si="29"/>
        <v>-50.474394495764891</v>
      </c>
      <c r="AE194" s="122">
        <f t="shared" si="30"/>
        <v>8.4960525264185635E-5</v>
      </c>
      <c r="AF194" s="122">
        <f t="shared" si="37"/>
        <v>1.6861659268515638E-2</v>
      </c>
      <c r="AG194" s="122">
        <f t="shared" si="38"/>
        <v>0.21240131316046537</v>
      </c>
      <c r="AH194" s="87">
        <f t="shared" si="39"/>
        <v>0.73240142644576967</v>
      </c>
      <c r="AI194" s="122">
        <f t="shared" si="40"/>
        <v>4.3601219920487648E-2</v>
      </c>
    </row>
    <row r="195" spans="1:35" x14ac:dyDescent="0.25">
      <c r="A195" s="90">
        <v>7.6399999999999996E-2</v>
      </c>
      <c r="B195" s="160">
        <v>0.12798763532778412</v>
      </c>
      <c r="C195" s="195">
        <v>1.520873487855622</v>
      </c>
      <c r="D195" s="122">
        <v>39.551236594214132</v>
      </c>
      <c r="E195" s="147">
        <f t="shared" si="41"/>
        <v>5.1195054131113336E-5</v>
      </c>
      <c r="F195" s="160"/>
      <c r="J195" s="7"/>
      <c r="W195" s="146">
        <f t="shared" si="31"/>
        <v>0.10156435124060166</v>
      </c>
      <c r="X195" s="164">
        <v>1.0023622130826713</v>
      </c>
      <c r="Y195" s="147">
        <f t="shared" si="33"/>
        <v>3.9999999999999758E-4</v>
      </c>
      <c r="Z195" s="122">
        <f t="shared" si="34"/>
        <v>8.8754449677853557</v>
      </c>
      <c r="AA195" s="122">
        <f t="shared" si="35"/>
        <v>0.61929999999999996</v>
      </c>
      <c r="AB195" s="122">
        <f t="shared" si="32"/>
        <v>8.6124162781237327E-4</v>
      </c>
      <c r="AC195" s="122">
        <f t="shared" si="36"/>
        <v>0.17183641404004898</v>
      </c>
      <c r="AD195" s="122">
        <f t="shared" si="29"/>
        <v>-50.47453030054934</v>
      </c>
      <c r="AE195" s="122">
        <f t="shared" si="30"/>
        <v>8.4960753856245724E-5</v>
      </c>
      <c r="AF195" s="122">
        <f t="shared" si="37"/>
        <v>1.6946620022371885E-2</v>
      </c>
      <c r="AG195" s="122">
        <f t="shared" si="38"/>
        <v>0.2124018846406156</v>
      </c>
      <c r="AH195" s="87">
        <f t="shared" si="39"/>
        <v>0.73231646569191344</v>
      </c>
      <c r="AI195" s="122">
        <f t="shared" si="40"/>
        <v>4.3601219920487648E-2</v>
      </c>
    </row>
    <row r="196" spans="1:35" x14ac:dyDescent="0.25">
      <c r="A196" s="90">
        <v>7.6799999999999993E-2</v>
      </c>
      <c r="B196" s="160">
        <v>1.1252421119064049</v>
      </c>
      <c r="C196" s="195">
        <v>1.5233808367320529</v>
      </c>
      <c r="D196" s="122">
        <v>39.539796148092513</v>
      </c>
      <c r="E196" s="147">
        <f t="shared" si="41"/>
        <v>2.5064594944683628E-4</v>
      </c>
      <c r="F196" s="160"/>
      <c r="J196" s="7"/>
      <c r="W196" s="146">
        <f t="shared" si="31"/>
        <v>0.11651497528669419</v>
      </c>
      <c r="X196" s="164">
        <v>1.1499134003127973</v>
      </c>
      <c r="Y196" s="147">
        <f t="shared" si="33"/>
        <v>3.9999999999999758E-4</v>
      </c>
      <c r="Z196" s="122">
        <f t="shared" si="34"/>
        <v>8.8754449677853557</v>
      </c>
      <c r="AA196" s="122">
        <f t="shared" si="35"/>
        <v>0.61929999999999996</v>
      </c>
      <c r="AB196" s="122">
        <f t="shared" si="32"/>
        <v>9.3769228539526477E-4</v>
      </c>
      <c r="AC196" s="122">
        <f t="shared" si="36"/>
        <v>0.17277410632544424</v>
      </c>
      <c r="AD196" s="122">
        <f t="shared" ref="AD196:AD259" si="42">2*$AB$1*PI()*((AC196+$X$2/2)*(2*AC196-$Z$1)+(AC196+$X$2/2)^2-($X$1/2)^2)*AB196</f>
        <v>-54.955211883260766</v>
      </c>
      <c r="AE196" s="122">
        <f t="shared" ref="AE196:AE259" si="43">-AD196*0.000000001*$Z$2</f>
        <v>9.2502816809386583E-5</v>
      </c>
      <c r="AF196" s="122">
        <f t="shared" si="37"/>
        <v>1.703912283918127E-2</v>
      </c>
      <c r="AG196" s="122">
        <f t="shared" si="38"/>
        <v>0.23125704202346786</v>
      </c>
      <c r="AH196" s="87">
        <f t="shared" si="39"/>
        <v>0.73222396287510405</v>
      </c>
      <c r="AI196" s="122">
        <f t="shared" si="40"/>
        <v>3.8006527518259989E-2</v>
      </c>
    </row>
    <row r="197" spans="1:35" x14ac:dyDescent="0.25">
      <c r="A197" s="90">
        <v>7.7200000000000005E-2</v>
      </c>
      <c r="B197" s="160">
        <v>0.12798763532778412</v>
      </c>
      <c r="C197" s="195">
        <v>1.5258881797315709</v>
      </c>
      <c r="D197" s="122">
        <v>39.528290530047528</v>
      </c>
      <c r="E197" s="147">
        <f t="shared" si="41"/>
        <v>2.5064594944684495E-4</v>
      </c>
      <c r="F197" s="160"/>
      <c r="J197" s="7"/>
      <c r="W197" s="146">
        <f t="shared" ref="W197:W260" si="44">+X197/1000000*101325</f>
        <v>0.10156435124060166</v>
      </c>
      <c r="X197" s="164">
        <v>1.0023622130826713</v>
      </c>
      <c r="Y197" s="147">
        <f t="shared" si="33"/>
        <v>4.0000000000001146E-4</v>
      </c>
      <c r="Z197" s="122">
        <f t="shared" si="34"/>
        <v>8.8754449677853557</v>
      </c>
      <c r="AA197" s="122">
        <f t="shared" si="35"/>
        <v>0.61929999999999996</v>
      </c>
      <c r="AB197" s="122">
        <f t="shared" ref="AB197:AB260" si="45">IF(OR(AC196&gt;=($X$1-$X$2)/2,AC196&gt;=$Z$1/2),0,Z197*W197^AA197*Y197)</f>
        <v>8.612416278124032E-4</v>
      </c>
      <c r="AC197" s="122">
        <f t="shared" si="36"/>
        <v>0.17363534795325664</v>
      </c>
      <c r="AD197" s="122">
        <f t="shared" si="42"/>
        <v>-50.474813421419775</v>
      </c>
      <c r="AE197" s="122">
        <f t="shared" si="43"/>
        <v>8.4961230416650375E-5</v>
      </c>
      <c r="AF197" s="122">
        <f t="shared" si="37"/>
        <v>1.7124084069597919E-2</v>
      </c>
      <c r="AG197" s="122">
        <f t="shared" si="38"/>
        <v>0.21240307604161984</v>
      </c>
      <c r="AH197" s="87">
        <f t="shared" si="39"/>
        <v>0.73213900164468737</v>
      </c>
      <c r="AI197" s="122">
        <f t="shared" si="40"/>
        <v>0.38333334825176307</v>
      </c>
    </row>
    <row r="198" spans="1:35" x14ac:dyDescent="0.25">
      <c r="A198" s="90">
        <v>7.7600000000000002E-2</v>
      </c>
      <c r="B198" s="160">
        <v>0.12798763532778412</v>
      </c>
      <c r="C198" s="195">
        <v>1.5283955168191139</v>
      </c>
      <c r="D198" s="122">
        <v>39.516719739140093</v>
      </c>
      <c r="E198" s="147">
        <f t="shared" si="41"/>
        <v>5.1195054131113336E-5</v>
      </c>
      <c r="F198" s="160"/>
      <c r="J198" s="7"/>
      <c r="W198" s="146">
        <f t="shared" si="44"/>
        <v>0.10156435124060166</v>
      </c>
      <c r="X198" s="164">
        <v>1.0023622130826713</v>
      </c>
      <c r="Y198" s="147">
        <f t="shared" ref="Y198:Y261" si="46">+A198-A197</f>
        <v>3.9999999999999758E-4</v>
      </c>
      <c r="Z198" s="122">
        <f t="shared" ref="Z198:Z261" si="47">IF(AND(W198&lt;=$S$56,W198&gt;$Q$56),$T$56,IF(AND(W198&lt;=$S$57,W198&gt;$Q$57),$T$57,IF(AND(W198&lt;=$S$58,W198&gt;$Q$58),$T$58,IF(AND(W198&lt;=$S$59,W198&gt;$Q$59),$T$59,IF(AND(W198&lt;=$S$60,W198&gt;$Q$60),$T$60,"Valor no encontrado para Po")))))</f>
        <v>8.8754449677853557</v>
      </c>
      <c r="AA198" s="122">
        <f t="shared" ref="AA198:AA261" si="48">IF(AND(W198&lt;=$S$56,W198&gt;$Q$56),$U$56,IF(AND(W198&lt;=$S$57,W198&gt;$Q$57),$U$57,IF(AND(W198&lt;=$S$58,W198&gt;$Q$58),$U$58,IF(AND(W198&lt;=$S$59,W198&gt;$Q$59),$U$59,IF(AND(W198&lt;=$S$60,W198&gt;$Q$60),$U$60,"Valor no encontrado para Po")))))</f>
        <v>0.61929999999999996</v>
      </c>
      <c r="AB198" s="122">
        <f t="shared" si="45"/>
        <v>8.6124162781237327E-4</v>
      </c>
      <c r="AC198" s="122">
        <f t="shared" ref="AC198:AC261" si="49">+AC197+AB198</f>
        <v>0.17449658958106901</v>
      </c>
      <c r="AD198" s="122">
        <f t="shared" si="42"/>
        <v>-50.474948705500182</v>
      </c>
      <c r="AE198" s="122">
        <f t="shared" si="43"/>
        <v>8.4961458132240547E-5</v>
      </c>
      <c r="AF198" s="122">
        <f t="shared" ref="AF198:AF261" si="50">+AF197+AE198</f>
        <v>1.7209045527730161E-2</v>
      </c>
      <c r="AG198" s="122">
        <f t="shared" ref="AG198:AG261" si="51">+AE198/Y198</f>
        <v>0.21240364533060266</v>
      </c>
      <c r="AH198" s="87">
        <f t="shared" ref="AH198:AH261" si="52">+AH197-AE198</f>
        <v>0.73205404018655518</v>
      </c>
      <c r="AI198" s="122">
        <f t="shared" si="40"/>
        <v>4.3601219920487648E-2</v>
      </c>
    </row>
    <row r="199" spans="1:35" x14ac:dyDescent="0.25">
      <c r="A199" s="90">
        <v>7.8E-2</v>
      </c>
      <c r="B199" s="160">
        <v>1.1252421119064049</v>
      </c>
      <c r="C199" s="195">
        <v>1.5309028479595914</v>
      </c>
      <c r="D199" s="122">
        <v>39.505083774432876</v>
      </c>
      <c r="E199" s="147">
        <f t="shared" si="41"/>
        <v>2.5064594944683628E-4</v>
      </c>
      <c r="F199" s="160"/>
      <c r="J199" s="7"/>
      <c r="W199" s="146">
        <f t="shared" si="44"/>
        <v>0.11651497528669419</v>
      </c>
      <c r="X199" s="164">
        <v>1.1499134003127973</v>
      </c>
      <c r="Y199" s="147">
        <f t="shared" si="46"/>
        <v>3.9999999999999758E-4</v>
      </c>
      <c r="Z199" s="122">
        <f t="shared" si="47"/>
        <v>8.8754449677853557</v>
      </c>
      <c r="AA199" s="122">
        <f t="shared" si="48"/>
        <v>0.61929999999999996</v>
      </c>
      <c r="AB199" s="122">
        <f t="shared" si="45"/>
        <v>9.3769228539526477E-4</v>
      </c>
      <c r="AC199" s="122">
        <f t="shared" si="49"/>
        <v>0.17543428186646426</v>
      </c>
      <c r="AD199" s="122">
        <f t="shared" si="42"/>
        <v>-54.955666811914583</v>
      </c>
      <c r="AE199" s="122">
        <f t="shared" si="43"/>
        <v>9.250358256354316E-5</v>
      </c>
      <c r="AF199" s="122">
        <f t="shared" si="50"/>
        <v>1.7301549110293704E-2</v>
      </c>
      <c r="AG199" s="122">
        <f t="shared" si="51"/>
        <v>0.2312589564088593</v>
      </c>
      <c r="AH199" s="87">
        <f t="shared" si="52"/>
        <v>0.73196153660399166</v>
      </c>
      <c r="AI199" s="122">
        <f t="shared" si="40"/>
        <v>3.8006527518259989E-2</v>
      </c>
    </row>
    <row r="200" spans="1:35" x14ac:dyDescent="0.25">
      <c r="A200" s="90">
        <v>7.8399999999999997E-2</v>
      </c>
      <c r="B200" s="160">
        <v>1.1252421119064049</v>
      </c>
      <c r="C200" s="195">
        <v>1.5334101731178849</v>
      </c>
      <c r="D200" s="122">
        <v>39.49338263497787</v>
      </c>
      <c r="E200" s="147">
        <f t="shared" si="41"/>
        <v>4.5009684476255926E-4</v>
      </c>
      <c r="F200" s="160"/>
      <c r="J200" s="7"/>
      <c r="W200" s="146">
        <f t="shared" si="44"/>
        <v>0.11651497528669419</v>
      </c>
      <c r="X200" s="164">
        <v>1.1499134003127973</v>
      </c>
      <c r="Y200" s="147">
        <f t="shared" si="46"/>
        <v>3.9999999999999758E-4</v>
      </c>
      <c r="Z200" s="122">
        <f t="shared" si="47"/>
        <v>8.8754449677853557</v>
      </c>
      <c r="AA200" s="122">
        <f t="shared" si="48"/>
        <v>0.61929999999999996</v>
      </c>
      <c r="AB200" s="122">
        <f t="shared" si="45"/>
        <v>9.3769228539526477E-4</v>
      </c>
      <c r="AC200" s="122">
        <f t="shared" si="49"/>
        <v>0.17637197415185951</v>
      </c>
      <c r="AD200" s="122">
        <f t="shared" si="42"/>
        <v>-54.955826753502286</v>
      </c>
      <c r="AE200" s="122">
        <f t="shared" si="43"/>
        <v>9.2503851783638596E-5</v>
      </c>
      <c r="AF200" s="122">
        <f t="shared" si="50"/>
        <v>1.7394052962077342E-2</v>
      </c>
      <c r="AG200" s="122">
        <f t="shared" si="51"/>
        <v>0.23125962945909789</v>
      </c>
      <c r="AH200" s="87">
        <f t="shared" si="52"/>
        <v>0.73186903275220805</v>
      </c>
      <c r="AI200" s="122">
        <f t="shared" si="40"/>
        <v>3.8006527518259989E-2</v>
      </c>
    </row>
    <row r="201" spans="1:35" x14ac:dyDescent="0.25">
      <c r="A201" s="90">
        <v>7.8799999999999995E-2</v>
      </c>
      <c r="B201" s="160">
        <v>0.12798763532778412</v>
      </c>
      <c r="C201" s="195">
        <v>1.535917492258847</v>
      </c>
      <c r="D201" s="122">
        <v>39.48161631982078</v>
      </c>
      <c r="E201" s="147">
        <f t="shared" si="41"/>
        <v>2.5064594944683628E-4</v>
      </c>
      <c r="F201" s="160"/>
      <c r="J201" s="7"/>
      <c r="W201" s="146">
        <f t="shared" si="44"/>
        <v>0.10156435124060166</v>
      </c>
      <c r="X201" s="164">
        <v>1.0023622130826713</v>
      </c>
      <c r="Y201" s="147">
        <f t="shared" si="46"/>
        <v>3.9999999999999758E-4</v>
      </c>
      <c r="Z201" s="122">
        <f t="shared" si="47"/>
        <v>8.8754449677853557</v>
      </c>
      <c r="AA201" s="122">
        <f t="shared" si="48"/>
        <v>0.61929999999999996</v>
      </c>
      <c r="AB201" s="122">
        <f t="shared" si="45"/>
        <v>8.6124162781237327E-4</v>
      </c>
      <c r="AC201" s="122">
        <f t="shared" si="49"/>
        <v>0.17723321577967188</v>
      </c>
      <c r="AD201" s="122">
        <f t="shared" si="42"/>
        <v>-50.475377456645674</v>
      </c>
      <c r="AE201" s="122">
        <f t="shared" si="43"/>
        <v>8.4962179823365187E-5</v>
      </c>
      <c r="AF201" s="122">
        <f t="shared" si="50"/>
        <v>1.7479015141900707E-2</v>
      </c>
      <c r="AG201" s="122">
        <f t="shared" si="51"/>
        <v>0.21240544955841426</v>
      </c>
      <c r="AH201" s="87">
        <f t="shared" si="52"/>
        <v>0.7317840705723847</v>
      </c>
      <c r="AI201" s="122">
        <f t="shared" si="40"/>
        <v>0.38333334825176307</v>
      </c>
    </row>
    <row r="202" spans="1:35" x14ac:dyDescent="0.25">
      <c r="A202" s="90">
        <v>7.9200000000000007E-2</v>
      </c>
      <c r="B202" s="160">
        <v>0.12798763532778412</v>
      </c>
      <c r="C202" s="195">
        <v>1.5384248053473009</v>
      </c>
      <c r="D202" s="122">
        <v>39.469784828005828</v>
      </c>
      <c r="E202" s="147">
        <f t="shared" si="41"/>
        <v>5.1195054131115118E-5</v>
      </c>
      <c r="F202" s="160"/>
      <c r="J202" s="7"/>
      <c r="W202" s="146">
        <f t="shared" si="44"/>
        <v>0.10156435124060166</v>
      </c>
      <c r="X202" s="164">
        <v>1.0023622130826713</v>
      </c>
      <c r="Y202" s="147">
        <f t="shared" si="46"/>
        <v>4.0000000000001146E-4</v>
      </c>
      <c r="Z202" s="122">
        <f t="shared" si="47"/>
        <v>8.8754449677853557</v>
      </c>
      <c r="AA202" s="122">
        <f t="shared" si="48"/>
        <v>0.61929999999999996</v>
      </c>
      <c r="AB202" s="122">
        <f t="shared" si="45"/>
        <v>8.612416278124032E-4</v>
      </c>
      <c r="AC202" s="122">
        <f t="shared" si="49"/>
        <v>0.17809445740748428</v>
      </c>
      <c r="AD202" s="122">
        <f t="shared" si="42"/>
        <v>-50.475512036483579</v>
      </c>
      <c r="AE202" s="122">
        <f t="shared" si="43"/>
        <v>8.4962406353546126E-5</v>
      </c>
      <c r="AF202" s="122">
        <f t="shared" si="50"/>
        <v>1.7563977548254252E-2</v>
      </c>
      <c r="AG202" s="122">
        <f t="shared" si="51"/>
        <v>0.21240601588385924</v>
      </c>
      <c r="AH202" s="87">
        <f t="shared" si="52"/>
        <v>0.73169910816603112</v>
      </c>
      <c r="AI202" s="122">
        <f t="shared" si="40"/>
        <v>4.3601219920487648E-2</v>
      </c>
    </row>
    <row r="203" spans="1:35" x14ac:dyDescent="0.25">
      <c r="A203" s="90">
        <v>7.9600000000000004E-2</v>
      </c>
      <c r="B203" s="160">
        <v>0.12798763532778412</v>
      </c>
      <c r="C203" s="195">
        <v>1.5409321123480413</v>
      </c>
      <c r="D203" s="122">
        <v>39.457888158566625</v>
      </c>
      <c r="E203" s="147">
        <f t="shared" si="41"/>
        <v>5.1195054131113336E-5</v>
      </c>
      <c r="F203" s="160"/>
      <c r="J203" s="7"/>
      <c r="W203" s="146">
        <f t="shared" si="44"/>
        <v>0.10156435124060166</v>
      </c>
      <c r="X203" s="164">
        <v>1.0023622130826713</v>
      </c>
      <c r="Y203" s="147">
        <f t="shared" si="46"/>
        <v>3.9999999999999758E-4</v>
      </c>
      <c r="Z203" s="122">
        <f t="shared" si="47"/>
        <v>8.8754449677853557</v>
      </c>
      <c r="AA203" s="122">
        <f t="shared" si="48"/>
        <v>0.61929999999999996</v>
      </c>
      <c r="AB203" s="122">
        <f t="shared" si="45"/>
        <v>8.6124162781237327E-4</v>
      </c>
      <c r="AC203" s="122">
        <f t="shared" si="49"/>
        <v>0.17895569903529665</v>
      </c>
      <c r="AD203" s="122">
        <f t="shared" si="42"/>
        <v>-50.475646447738711</v>
      </c>
      <c r="AE203" s="122">
        <f t="shared" si="43"/>
        <v>8.4962632599961784E-5</v>
      </c>
      <c r="AF203" s="122">
        <f t="shared" si="50"/>
        <v>1.7648940180854215E-2</v>
      </c>
      <c r="AG203" s="122">
        <f t="shared" si="51"/>
        <v>0.21240658149990574</v>
      </c>
      <c r="AH203" s="87">
        <f t="shared" si="52"/>
        <v>0.73161414553343118</v>
      </c>
      <c r="AI203" s="122">
        <f t="shared" si="40"/>
        <v>4.3601219920487648E-2</v>
      </c>
    </row>
    <row r="204" spans="1:35" x14ac:dyDescent="0.25">
      <c r="A204" s="90">
        <v>0.08</v>
      </c>
      <c r="B204" s="160">
        <v>0.12798763532778412</v>
      </c>
      <c r="C204" s="195">
        <v>1.5434394132258333</v>
      </c>
      <c r="D204" s="122">
        <v>39.445926310533842</v>
      </c>
      <c r="E204" s="147">
        <f t="shared" si="41"/>
        <v>5.1195054131113336E-5</v>
      </c>
      <c r="F204" s="160"/>
      <c r="J204" s="7"/>
      <c r="W204" s="146">
        <f t="shared" si="44"/>
        <v>0.10156435124060166</v>
      </c>
      <c r="X204" s="164">
        <v>1.0023622130826713</v>
      </c>
      <c r="Y204" s="147">
        <f t="shared" si="46"/>
        <v>3.9999999999999758E-4</v>
      </c>
      <c r="Z204" s="122">
        <f t="shared" si="47"/>
        <v>8.8754449677853557</v>
      </c>
      <c r="AA204" s="122">
        <f t="shared" si="48"/>
        <v>0.61929999999999996</v>
      </c>
      <c r="AB204" s="122">
        <f t="shared" si="45"/>
        <v>8.6124162781237327E-4</v>
      </c>
      <c r="AC204" s="122">
        <f t="shared" si="49"/>
        <v>0.17981694066310902</v>
      </c>
      <c r="AD204" s="122">
        <f t="shared" si="42"/>
        <v>-50.4757806904163</v>
      </c>
      <c r="AE204" s="122">
        <f t="shared" si="43"/>
        <v>8.4962858562620972E-5</v>
      </c>
      <c r="AF204" s="122">
        <f t="shared" si="50"/>
        <v>1.7733903039416837E-2</v>
      </c>
      <c r="AG204" s="122">
        <f t="shared" si="51"/>
        <v>0.21240714640655373</v>
      </c>
      <c r="AH204" s="87">
        <f t="shared" si="52"/>
        <v>0.73152918267486855</v>
      </c>
      <c r="AI204" s="122">
        <f t="shared" si="40"/>
        <v>0.38333334825176307</v>
      </c>
    </row>
    <row r="205" spans="1:35" x14ac:dyDescent="0.25">
      <c r="A205" s="90">
        <v>8.0399999999999999E-2</v>
      </c>
      <c r="B205" s="160">
        <v>1.1252421119064049</v>
      </c>
      <c r="C205" s="195">
        <v>1.545946707945413</v>
      </c>
      <c r="D205" s="122">
        <v>39.433899282936153</v>
      </c>
      <c r="E205" s="147">
        <f t="shared" si="41"/>
        <v>2.5064594944683628E-4</v>
      </c>
      <c r="F205" s="160"/>
      <c r="J205" s="7"/>
      <c r="W205" s="146">
        <f t="shared" si="44"/>
        <v>0.11651497528669419</v>
      </c>
      <c r="X205" s="164">
        <v>1.1499134003127973</v>
      </c>
      <c r="Y205" s="147">
        <f t="shared" si="46"/>
        <v>3.9999999999999758E-4</v>
      </c>
      <c r="Z205" s="122">
        <f t="shared" si="47"/>
        <v>8.8754449677853557</v>
      </c>
      <c r="AA205" s="122">
        <f t="shared" si="48"/>
        <v>0.61929999999999996</v>
      </c>
      <c r="AB205" s="122">
        <f t="shared" si="45"/>
        <v>9.3769228539526477E-4</v>
      </c>
      <c r="AC205" s="122">
        <f t="shared" si="49"/>
        <v>0.18075463294850427</v>
      </c>
      <c r="AD205" s="122">
        <f t="shared" si="42"/>
        <v>-54.956571415932558</v>
      </c>
      <c r="AE205" s="122">
        <f t="shared" si="43"/>
        <v>9.2505105229308485E-5</v>
      </c>
      <c r="AF205" s="122">
        <f t="shared" si="50"/>
        <v>1.7826408144646144E-2</v>
      </c>
      <c r="AG205" s="122">
        <f t="shared" si="51"/>
        <v>0.23126276307327262</v>
      </c>
      <c r="AH205" s="87">
        <f t="shared" si="52"/>
        <v>0.73143667756963926</v>
      </c>
      <c r="AI205" s="122">
        <f t="shared" si="40"/>
        <v>0.33414591324660414</v>
      </c>
    </row>
    <row r="206" spans="1:35" x14ac:dyDescent="0.25">
      <c r="A206" s="90">
        <v>8.0799999999999997E-2</v>
      </c>
      <c r="B206" s="160">
        <v>0.12798763532778412</v>
      </c>
      <c r="C206" s="195">
        <v>1.5484539964714865</v>
      </c>
      <c r="D206" s="122">
        <v>39.421807074787999</v>
      </c>
      <c r="E206" s="147">
        <f t="shared" si="41"/>
        <v>2.5064594944683628E-4</v>
      </c>
      <c r="F206" s="160"/>
      <c r="J206" s="7"/>
      <c r="W206" s="146">
        <f t="shared" si="44"/>
        <v>0.10156435124060166</v>
      </c>
      <c r="X206" s="164">
        <v>1.0023622130826713</v>
      </c>
      <c r="Y206" s="147">
        <f t="shared" si="46"/>
        <v>3.9999999999999758E-4</v>
      </c>
      <c r="Z206" s="122">
        <f t="shared" si="47"/>
        <v>8.8754449677853557</v>
      </c>
      <c r="AA206" s="122">
        <f t="shared" si="48"/>
        <v>0.61929999999999996</v>
      </c>
      <c r="AB206" s="122">
        <f t="shared" si="45"/>
        <v>8.6124162781237327E-4</v>
      </c>
      <c r="AC206" s="122">
        <f t="shared" si="49"/>
        <v>0.18161587457631664</v>
      </c>
      <c r="AD206" s="122">
        <f t="shared" si="42"/>
        <v>-50.476060548406267</v>
      </c>
      <c r="AE206" s="122">
        <f t="shared" si="43"/>
        <v>8.496332963081435E-5</v>
      </c>
      <c r="AF206" s="122">
        <f t="shared" si="50"/>
        <v>1.7911371474276957E-2</v>
      </c>
      <c r="AG206" s="122">
        <f t="shared" si="51"/>
        <v>0.21240832407703716</v>
      </c>
      <c r="AH206" s="87">
        <f t="shared" si="52"/>
        <v>0.73135171424000844</v>
      </c>
      <c r="AI206" s="122">
        <f t="shared" si="40"/>
        <v>4.3601219920487648E-2</v>
      </c>
    </row>
    <row r="207" spans="1:35" x14ac:dyDescent="0.25">
      <c r="A207" s="90">
        <v>8.1199999999999994E-2</v>
      </c>
      <c r="B207" s="160">
        <v>0.12798763532778412</v>
      </c>
      <c r="C207" s="195">
        <v>1.5509612787687299</v>
      </c>
      <c r="D207" s="122">
        <v>39.40964968510643</v>
      </c>
      <c r="E207" s="147">
        <f t="shared" si="41"/>
        <v>5.1195054131113336E-5</v>
      </c>
      <c r="F207" s="160"/>
      <c r="J207" s="7"/>
      <c r="W207" s="146">
        <f t="shared" si="44"/>
        <v>0.10156435124060166</v>
      </c>
      <c r="X207" s="164">
        <v>1.0023622130826713</v>
      </c>
      <c r="Y207" s="147">
        <f t="shared" si="46"/>
        <v>3.9999999999999758E-4</v>
      </c>
      <c r="Z207" s="122">
        <f t="shared" si="47"/>
        <v>8.8754449677853557</v>
      </c>
      <c r="AA207" s="122">
        <f t="shared" si="48"/>
        <v>0.61929999999999996</v>
      </c>
      <c r="AB207" s="122">
        <f t="shared" si="45"/>
        <v>8.6124162781237327E-4</v>
      </c>
      <c r="AC207" s="122">
        <f t="shared" si="49"/>
        <v>0.18247711620412901</v>
      </c>
      <c r="AD207" s="122">
        <f t="shared" si="42"/>
        <v>-50.476194270381583</v>
      </c>
      <c r="AE207" s="122">
        <f t="shared" si="43"/>
        <v>8.4963554717006588E-5</v>
      </c>
      <c r="AF207" s="122">
        <f t="shared" si="50"/>
        <v>1.7996335028993962E-2</v>
      </c>
      <c r="AG207" s="122">
        <f t="shared" si="51"/>
        <v>0.21240888679251776</v>
      </c>
      <c r="AH207" s="87">
        <f t="shared" si="52"/>
        <v>0.73126675068529146</v>
      </c>
      <c r="AI207" s="122">
        <f t="shared" si="40"/>
        <v>4.3601219920487648E-2</v>
      </c>
    </row>
    <row r="208" spans="1:35" x14ac:dyDescent="0.25">
      <c r="A208" s="90">
        <v>8.1600000000000006E-2</v>
      </c>
      <c r="B208" s="160">
        <v>0.12798763532778412</v>
      </c>
      <c r="C208" s="195">
        <v>1.5534685548017899</v>
      </c>
      <c r="D208" s="122">
        <v>39.397427112895429</v>
      </c>
      <c r="E208" s="147">
        <f t="shared" si="41"/>
        <v>5.1195054131115118E-5</v>
      </c>
      <c r="F208" s="160"/>
      <c r="J208" s="7"/>
      <c r="W208" s="146">
        <f t="shared" si="44"/>
        <v>0.10156435124060166</v>
      </c>
      <c r="X208" s="164">
        <v>1.0023622130826713</v>
      </c>
      <c r="Y208" s="147">
        <f t="shared" si="46"/>
        <v>4.0000000000001146E-4</v>
      </c>
      <c r="Z208" s="122">
        <f t="shared" si="47"/>
        <v>8.8754449677853557</v>
      </c>
      <c r="AA208" s="122">
        <f t="shared" si="48"/>
        <v>0.61929999999999996</v>
      </c>
      <c r="AB208" s="122">
        <f t="shared" si="45"/>
        <v>8.612416278124032E-4</v>
      </c>
      <c r="AC208" s="122">
        <f t="shared" si="49"/>
        <v>0.18333835783194141</v>
      </c>
      <c r="AD208" s="122">
        <f t="shared" si="42"/>
        <v>-50.476327823779364</v>
      </c>
      <c r="AE208" s="122">
        <f t="shared" si="43"/>
        <v>8.4963779519442342E-5</v>
      </c>
      <c r="AF208" s="122">
        <f t="shared" si="50"/>
        <v>1.8081298808513405E-2</v>
      </c>
      <c r="AG208" s="122">
        <f t="shared" si="51"/>
        <v>0.21240944879859977</v>
      </c>
      <c r="AH208" s="87">
        <f t="shared" si="52"/>
        <v>0.73118178690577207</v>
      </c>
      <c r="AI208" s="122">
        <f t="shared" si="40"/>
        <v>4.3601219920487648E-2</v>
      </c>
    </row>
    <row r="209" spans="1:35" x14ac:dyDescent="0.25">
      <c r="A209" s="90">
        <v>8.2000000000000003E-2</v>
      </c>
      <c r="B209" s="160">
        <v>0.12798763532778412</v>
      </c>
      <c r="C209" s="195">
        <v>1.5559758245352824</v>
      </c>
      <c r="D209" s="122">
        <v>39.38513935716005</v>
      </c>
      <c r="E209" s="147">
        <f t="shared" si="41"/>
        <v>5.1195054131113336E-5</v>
      </c>
      <c r="F209" s="160"/>
      <c r="J209" s="7"/>
      <c r="W209" s="146">
        <f t="shared" si="44"/>
        <v>0.10156435124060166</v>
      </c>
      <c r="X209" s="164">
        <v>1.0023622130826713</v>
      </c>
      <c r="Y209" s="147">
        <f t="shared" si="46"/>
        <v>3.9999999999999758E-4</v>
      </c>
      <c r="Z209" s="122">
        <f t="shared" si="47"/>
        <v>8.8754449677853557</v>
      </c>
      <c r="AA209" s="122">
        <f t="shared" si="48"/>
        <v>0.61929999999999996</v>
      </c>
      <c r="AB209" s="122">
        <f t="shared" si="45"/>
        <v>8.6124162781237327E-4</v>
      </c>
      <c r="AC209" s="122">
        <f t="shared" si="49"/>
        <v>0.18419959945975378</v>
      </c>
      <c r="AD209" s="122">
        <f t="shared" si="42"/>
        <v>-50.476461208594365</v>
      </c>
      <c r="AE209" s="122">
        <f t="shared" si="43"/>
        <v>8.4964004038112816E-5</v>
      </c>
      <c r="AF209" s="122">
        <f t="shared" si="50"/>
        <v>1.8166262812551518E-2</v>
      </c>
      <c r="AG209" s="122">
        <f t="shared" si="51"/>
        <v>0.21241001009528332</v>
      </c>
      <c r="AH209" s="87">
        <f t="shared" si="52"/>
        <v>0.73109682290173394</v>
      </c>
      <c r="AI209" s="122">
        <f t="shared" si="40"/>
        <v>4.3601219920487648E-2</v>
      </c>
    </row>
    <row r="210" spans="1:35" x14ac:dyDescent="0.25">
      <c r="A210" s="90">
        <v>8.2400000000000001E-2</v>
      </c>
      <c r="B210" s="160">
        <v>0.12798763532778412</v>
      </c>
      <c r="C210" s="195">
        <v>1.558483087933793</v>
      </c>
      <c r="D210" s="122">
        <v>39.372786416897071</v>
      </c>
      <c r="E210" s="147">
        <f t="shared" si="41"/>
        <v>5.1195054131113336E-5</v>
      </c>
      <c r="F210" s="160"/>
      <c r="J210" s="7"/>
      <c r="W210" s="146">
        <f t="shared" si="44"/>
        <v>0.10156435124060166</v>
      </c>
      <c r="X210" s="164">
        <v>1.0023622130826713</v>
      </c>
      <c r="Y210" s="147">
        <f t="shared" si="46"/>
        <v>3.9999999999999758E-4</v>
      </c>
      <c r="Z210" s="122">
        <f t="shared" si="47"/>
        <v>8.8754449677853557</v>
      </c>
      <c r="AA210" s="122">
        <f t="shared" si="48"/>
        <v>0.61929999999999996</v>
      </c>
      <c r="AB210" s="122">
        <f t="shared" si="45"/>
        <v>8.6124162781237327E-4</v>
      </c>
      <c r="AC210" s="122">
        <f t="shared" si="49"/>
        <v>0.18506084108756615</v>
      </c>
      <c r="AD210" s="122">
        <f t="shared" si="42"/>
        <v>-50.476594424831831</v>
      </c>
      <c r="AE210" s="122">
        <f t="shared" si="43"/>
        <v>8.4964228273026805E-5</v>
      </c>
      <c r="AF210" s="122">
        <f t="shared" si="50"/>
        <v>1.8251227040824543E-2</v>
      </c>
      <c r="AG210" s="122">
        <f t="shared" si="51"/>
        <v>0.2124105706825683</v>
      </c>
      <c r="AH210" s="87">
        <f t="shared" si="52"/>
        <v>0.73101185867346097</v>
      </c>
      <c r="AI210" s="122">
        <f t="shared" si="40"/>
        <v>0.38333334825176307</v>
      </c>
    </row>
    <row r="211" spans="1:35" x14ac:dyDescent="0.25">
      <c r="A211" s="90">
        <v>8.2799999999999999E-2</v>
      </c>
      <c r="B211" s="160">
        <v>0.12798763532778412</v>
      </c>
      <c r="C211" s="195">
        <v>1.5609903449618767</v>
      </c>
      <c r="D211" s="122">
        <v>39.360368291094552</v>
      </c>
      <c r="E211" s="147">
        <f t="shared" si="41"/>
        <v>5.1195054131113336E-5</v>
      </c>
      <c r="F211" s="160"/>
      <c r="J211" s="7"/>
      <c r="W211" s="146">
        <f t="shared" si="44"/>
        <v>0.10156435124060166</v>
      </c>
      <c r="X211" s="164">
        <v>1.0023622130826713</v>
      </c>
      <c r="Y211" s="147">
        <f t="shared" si="46"/>
        <v>3.9999999999999758E-4</v>
      </c>
      <c r="Z211" s="122">
        <f t="shared" si="47"/>
        <v>8.8754449677853557</v>
      </c>
      <c r="AA211" s="122">
        <f t="shared" si="48"/>
        <v>0.61929999999999996</v>
      </c>
      <c r="AB211" s="122">
        <f t="shared" si="45"/>
        <v>8.6124162781237327E-4</v>
      </c>
      <c r="AC211" s="122">
        <f t="shared" si="49"/>
        <v>0.18592208271537852</v>
      </c>
      <c r="AD211" s="122">
        <f t="shared" si="42"/>
        <v>-50.476727472490033</v>
      </c>
      <c r="AE211" s="122">
        <f t="shared" si="43"/>
        <v>8.4964452224181437E-5</v>
      </c>
      <c r="AF211" s="122">
        <f t="shared" si="50"/>
        <v>1.8336191493048725E-2</v>
      </c>
      <c r="AG211" s="122">
        <f t="shared" si="51"/>
        <v>0.21241113056045488</v>
      </c>
      <c r="AH211" s="87">
        <f t="shared" si="52"/>
        <v>0.7309268942212368</v>
      </c>
      <c r="AI211" s="122">
        <f t="shared" ref="AI211:AI274" si="53">B197*9.81/(W211*1000000*$AF$1)</f>
        <v>4.3601219920487648E-2</v>
      </c>
    </row>
    <row r="212" spans="1:35" x14ac:dyDescent="0.25">
      <c r="A212" s="90">
        <v>8.3199999999999996E-2</v>
      </c>
      <c r="B212" s="160">
        <v>1.1252421119064049</v>
      </c>
      <c r="C212" s="195">
        <v>1.563497595584058</v>
      </c>
      <c r="D212" s="122">
        <v>39.347884978741867</v>
      </c>
      <c r="E212" s="147">
        <f t="shared" si="41"/>
        <v>2.5064594944683628E-4</v>
      </c>
      <c r="F212" s="160"/>
      <c r="J212" s="7"/>
      <c r="W212" s="146">
        <f t="shared" si="44"/>
        <v>0.11651497528669419</v>
      </c>
      <c r="X212" s="164">
        <v>1.1499134003127973</v>
      </c>
      <c r="Y212" s="147">
        <f t="shared" si="46"/>
        <v>3.9999999999999758E-4</v>
      </c>
      <c r="Z212" s="122">
        <f t="shared" si="47"/>
        <v>8.8754449677853557</v>
      </c>
      <c r="AA212" s="122">
        <f t="shared" si="48"/>
        <v>0.61929999999999996</v>
      </c>
      <c r="AB212" s="122">
        <f t="shared" si="45"/>
        <v>9.3769228539526477E-4</v>
      </c>
      <c r="AC212" s="122">
        <f t="shared" si="49"/>
        <v>0.18685977500077378</v>
      </c>
      <c r="AD212" s="122">
        <f t="shared" si="42"/>
        <v>-54.957600825319545</v>
      </c>
      <c r="AE212" s="122">
        <f t="shared" si="43"/>
        <v>9.2506837972476644E-5</v>
      </c>
      <c r="AF212" s="122">
        <f t="shared" si="50"/>
        <v>1.84286983310212E-2</v>
      </c>
      <c r="AG212" s="122">
        <f t="shared" si="51"/>
        <v>0.23126709493119302</v>
      </c>
      <c r="AH212" s="87">
        <f t="shared" si="52"/>
        <v>0.73083438738326434</v>
      </c>
      <c r="AI212" s="122">
        <f t="shared" si="53"/>
        <v>3.8006527518259989E-2</v>
      </c>
    </row>
    <row r="213" spans="1:35" x14ac:dyDescent="0.25">
      <c r="A213" s="90">
        <v>8.3599999999999994E-2</v>
      </c>
      <c r="B213" s="160">
        <v>0.12798763532778412</v>
      </c>
      <c r="C213" s="195">
        <v>1.5660048397648305</v>
      </c>
      <c r="D213" s="122">
        <v>39.335336478815854</v>
      </c>
      <c r="E213" s="147">
        <f t="shared" si="41"/>
        <v>2.5064594944683628E-4</v>
      </c>
      <c r="F213" s="160"/>
      <c r="J213" s="7"/>
      <c r="W213" s="146">
        <f t="shared" si="44"/>
        <v>0.10156435124060166</v>
      </c>
      <c r="X213" s="164">
        <v>1.0023622130826713</v>
      </c>
      <c r="Y213" s="147">
        <f t="shared" si="46"/>
        <v>3.9999999999999758E-4</v>
      </c>
      <c r="Z213" s="122">
        <f t="shared" si="47"/>
        <v>8.8754449677853557</v>
      </c>
      <c r="AA213" s="122">
        <f t="shared" si="48"/>
        <v>0.61929999999999996</v>
      </c>
      <c r="AB213" s="122">
        <f t="shared" si="45"/>
        <v>8.6124162781237327E-4</v>
      </c>
      <c r="AC213" s="122">
        <f t="shared" si="49"/>
        <v>0.18772101662858615</v>
      </c>
      <c r="AD213" s="122">
        <f t="shared" si="42"/>
        <v>-50.47700483436175</v>
      </c>
      <c r="AE213" s="122">
        <f t="shared" si="43"/>
        <v>8.496491909080846E-5</v>
      </c>
      <c r="AF213" s="122">
        <f t="shared" si="50"/>
        <v>1.8513663250112007E-2</v>
      </c>
      <c r="AG213" s="122">
        <f t="shared" si="51"/>
        <v>0.21241229772702244</v>
      </c>
      <c r="AH213" s="87">
        <f t="shared" si="52"/>
        <v>0.73074942246417351</v>
      </c>
      <c r="AI213" s="122">
        <f t="shared" si="53"/>
        <v>0.38333334825176307</v>
      </c>
    </row>
    <row r="214" spans="1:35" x14ac:dyDescent="0.25">
      <c r="A214" s="90">
        <v>8.4000000000000005E-2</v>
      </c>
      <c r="B214" s="160">
        <v>1.1252421119064049</v>
      </c>
      <c r="C214" s="195">
        <v>1.5685120774686556</v>
      </c>
      <c r="D214" s="122">
        <v>39.322722790291046</v>
      </c>
      <c r="E214" s="147">
        <f t="shared" si="41"/>
        <v>2.5064594944684495E-4</v>
      </c>
      <c r="F214" s="160"/>
      <c r="J214" s="7"/>
      <c r="W214" s="146">
        <f t="shared" si="44"/>
        <v>0.11651497528669419</v>
      </c>
      <c r="X214" s="164">
        <v>1.1499134003127973</v>
      </c>
      <c r="Y214" s="147">
        <f t="shared" si="46"/>
        <v>4.0000000000001146E-4</v>
      </c>
      <c r="Z214" s="122">
        <f t="shared" si="47"/>
        <v>8.8754449677853557</v>
      </c>
      <c r="AA214" s="122">
        <f t="shared" si="48"/>
        <v>0.61929999999999996</v>
      </c>
      <c r="AB214" s="122">
        <f t="shared" si="45"/>
        <v>9.376922853952973E-4</v>
      </c>
      <c r="AC214" s="122">
        <f t="shared" si="49"/>
        <v>0.18865870891398145</v>
      </c>
      <c r="AD214" s="122">
        <f t="shared" si="42"/>
        <v>-54.957902390627055</v>
      </c>
      <c r="AE214" s="122">
        <f t="shared" si="43"/>
        <v>9.2507345579297573E-5</v>
      </c>
      <c r="AF214" s="122">
        <f t="shared" si="50"/>
        <v>1.8606170595691304E-2</v>
      </c>
      <c r="AG214" s="122">
        <f t="shared" si="51"/>
        <v>0.2312683639482373</v>
      </c>
      <c r="AH214" s="87">
        <f t="shared" si="52"/>
        <v>0.73065691511859421</v>
      </c>
      <c r="AI214" s="122">
        <f t="shared" si="53"/>
        <v>0.33414591324660414</v>
      </c>
    </row>
    <row r="215" spans="1:35" x14ac:dyDescent="0.25">
      <c r="A215" s="90">
        <v>8.4400000000000003E-2</v>
      </c>
      <c r="B215" s="160">
        <v>0.12798763532778412</v>
      </c>
      <c r="C215" s="195">
        <v>1.5710193086599649</v>
      </c>
      <c r="D215" s="122">
        <v>39.3100439121352</v>
      </c>
      <c r="E215" s="147">
        <f t="shared" si="41"/>
        <v>2.5064594944683628E-4</v>
      </c>
      <c r="F215" s="160"/>
      <c r="J215" s="7"/>
      <c r="W215" s="146">
        <f t="shared" si="44"/>
        <v>0.10156435124060166</v>
      </c>
      <c r="X215" s="164">
        <v>1.0023622130826713</v>
      </c>
      <c r="Y215" s="147">
        <f t="shared" si="46"/>
        <v>3.9999999999999758E-4</v>
      </c>
      <c r="Z215" s="122">
        <f t="shared" si="47"/>
        <v>8.8754449677853557</v>
      </c>
      <c r="AA215" s="122">
        <f t="shared" si="48"/>
        <v>0.61929999999999996</v>
      </c>
      <c r="AB215" s="122">
        <f t="shared" si="45"/>
        <v>8.6124162781237327E-4</v>
      </c>
      <c r="AC215" s="122">
        <f t="shared" si="49"/>
        <v>0.18951995054179382</v>
      </c>
      <c r="AD215" s="122">
        <f t="shared" si="42"/>
        <v>-50.477281460730225</v>
      </c>
      <c r="AE215" s="122">
        <f t="shared" si="43"/>
        <v>8.4965384719406923E-5</v>
      </c>
      <c r="AF215" s="122">
        <f t="shared" si="50"/>
        <v>1.8691135980410712E-2</v>
      </c>
      <c r="AG215" s="122">
        <f t="shared" si="51"/>
        <v>0.21241346179851858</v>
      </c>
      <c r="AH215" s="87">
        <f t="shared" si="52"/>
        <v>0.73057194973387485</v>
      </c>
      <c r="AI215" s="122">
        <f t="shared" si="53"/>
        <v>4.3601219920487648E-2</v>
      </c>
    </row>
    <row r="216" spans="1:35" x14ac:dyDescent="0.25">
      <c r="A216" s="90">
        <v>8.48E-2</v>
      </c>
      <c r="B216" s="160">
        <v>1.1252421119064049</v>
      </c>
      <c r="C216" s="195">
        <v>1.5735265333031569</v>
      </c>
      <c r="D216" s="122">
        <v>39.297299843312224</v>
      </c>
      <c r="E216" s="147">
        <f t="shared" si="41"/>
        <v>2.5064594944683628E-4</v>
      </c>
      <c r="F216" s="160"/>
      <c r="J216" s="7"/>
      <c r="W216" s="146">
        <f t="shared" si="44"/>
        <v>0.11651497528669419</v>
      </c>
      <c r="X216" s="164">
        <v>1.1499134003127973</v>
      </c>
      <c r="Y216" s="147">
        <f t="shared" si="46"/>
        <v>3.9999999999999758E-4</v>
      </c>
      <c r="Z216" s="122">
        <f t="shared" si="47"/>
        <v>8.8754449677853557</v>
      </c>
      <c r="AA216" s="122">
        <f t="shared" si="48"/>
        <v>0.61929999999999996</v>
      </c>
      <c r="AB216" s="122">
        <f t="shared" si="45"/>
        <v>9.3769228539526477E-4</v>
      </c>
      <c r="AC216" s="122">
        <f t="shared" si="49"/>
        <v>0.19045764282718908</v>
      </c>
      <c r="AD216" s="122">
        <f t="shared" si="42"/>
        <v>-54.958203155138385</v>
      </c>
      <c r="AE216" s="122">
        <f t="shared" si="43"/>
        <v>9.2507851838186225E-5</v>
      </c>
      <c r="AF216" s="122">
        <f t="shared" si="50"/>
        <v>1.8783643832248897E-2</v>
      </c>
      <c r="AG216" s="122">
        <f t="shared" si="51"/>
        <v>0.23126962959546696</v>
      </c>
      <c r="AH216" s="87">
        <f t="shared" si="52"/>
        <v>0.73047944188203662</v>
      </c>
      <c r="AI216" s="122">
        <f t="shared" si="53"/>
        <v>3.8006527518259989E-2</v>
      </c>
    </row>
    <row r="217" spans="1:35" x14ac:dyDescent="0.25">
      <c r="A217" s="90">
        <v>8.5199999999999998E-2</v>
      </c>
      <c r="B217" s="160">
        <v>0.12798763532778412</v>
      </c>
      <c r="C217" s="195">
        <v>1.5760337513625997</v>
      </c>
      <c r="D217" s="122">
        <v>39.284490582776677</v>
      </c>
      <c r="E217" s="147">
        <f t="shared" si="41"/>
        <v>2.5064594944683628E-4</v>
      </c>
      <c r="F217" s="160"/>
      <c r="J217" s="7"/>
      <c r="W217" s="146">
        <f t="shared" si="44"/>
        <v>0.10156435124060166</v>
      </c>
      <c r="X217" s="164">
        <v>1.0023622130826713</v>
      </c>
      <c r="Y217" s="147">
        <f t="shared" si="46"/>
        <v>3.9999999999999758E-4</v>
      </c>
      <c r="Z217" s="122">
        <f t="shared" si="47"/>
        <v>8.8754449677853557</v>
      </c>
      <c r="AA217" s="122">
        <f t="shared" si="48"/>
        <v>0.61929999999999996</v>
      </c>
      <c r="AB217" s="122">
        <f t="shared" si="45"/>
        <v>8.6124162781237327E-4</v>
      </c>
      <c r="AC217" s="122">
        <f t="shared" si="49"/>
        <v>0.19131888445500145</v>
      </c>
      <c r="AD217" s="122">
        <f t="shared" si="42"/>
        <v>-50.477557351595465</v>
      </c>
      <c r="AE217" s="122">
        <f t="shared" si="43"/>
        <v>8.496584910997684E-5</v>
      </c>
      <c r="AF217" s="122">
        <f t="shared" si="50"/>
        <v>1.8868609681358874E-2</v>
      </c>
      <c r="AG217" s="122">
        <f t="shared" si="51"/>
        <v>0.21241462277494338</v>
      </c>
      <c r="AH217" s="87">
        <f t="shared" si="52"/>
        <v>0.73039447603292662</v>
      </c>
      <c r="AI217" s="122">
        <f t="shared" si="53"/>
        <v>4.3601219920487648E-2</v>
      </c>
    </row>
    <row r="218" spans="1:35" x14ac:dyDescent="0.25">
      <c r="A218" s="90">
        <v>8.5599999999999996E-2</v>
      </c>
      <c r="B218" s="160">
        <v>1.1252421119064049</v>
      </c>
      <c r="C218" s="195">
        <v>1.5785409628026286</v>
      </c>
      <c r="D218" s="122">
        <v>39.271616129482183</v>
      </c>
      <c r="E218" s="147">
        <f t="shared" si="41"/>
        <v>2.5064594944683628E-4</v>
      </c>
      <c r="F218" s="160"/>
      <c r="J218" s="7"/>
      <c r="W218" s="146">
        <f t="shared" si="44"/>
        <v>0.11651497528669419</v>
      </c>
      <c r="X218" s="164">
        <v>1.1499134003127973</v>
      </c>
      <c r="Y218" s="147">
        <f t="shared" si="46"/>
        <v>3.9999999999999758E-4</v>
      </c>
      <c r="Z218" s="122">
        <f t="shared" si="47"/>
        <v>8.8754449677853557</v>
      </c>
      <c r="AA218" s="122">
        <f t="shared" si="48"/>
        <v>0.61929999999999996</v>
      </c>
      <c r="AB218" s="122">
        <f t="shared" si="45"/>
        <v>9.3769228539526477E-4</v>
      </c>
      <c r="AC218" s="122">
        <f t="shared" si="49"/>
        <v>0.1922565767403967</v>
      </c>
      <c r="AD218" s="122">
        <f t="shared" si="42"/>
        <v>-54.958503118859255</v>
      </c>
      <c r="AE218" s="122">
        <f t="shared" si="43"/>
        <v>9.2508356749152262E-5</v>
      </c>
      <c r="AF218" s="122">
        <f t="shared" si="50"/>
        <v>1.8961118038108026E-2</v>
      </c>
      <c r="AG218" s="122">
        <f t="shared" si="51"/>
        <v>0.23127089187288205</v>
      </c>
      <c r="AH218" s="87">
        <f t="shared" si="52"/>
        <v>0.7303019676761775</v>
      </c>
      <c r="AI218" s="122">
        <f t="shared" si="53"/>
        <v>3.8006527518259989E-2</v>
      </c>
    </row>
    <row r="219" spans="1:35" x14ac:dyDescent="0.25">
      <c r="A219" s="90">
        <v>8.5999999999999993E-2</v>
      </c>
      <c r="B219" s="160">
        <v>0.12798763532778412</v>
      </c>
      <c r="C219" s="195">
        <v>1.5810481675875465</v>
      </c>
      <c r="D219" s="122">
        <v>39.25867648237341</v>
      </c>
      <c r="E219" s="147">
        <f t="shared" si="41"/>
        <v>2.5064594944683628E-4</v>
      </c>
      <c r="F219" s="160"/>
      <c r="J219" s="7"/>
      <c r="W219" s="146">
        <f t="shared" si="44"/>
        <v>0.10156435124060166</v>
      </c>
      <c r="X219" s="164">
        <v>1.0023622130826713</v>
      </c>
      <c r="Y219" s="147">
        <f t="shared" si="46"/>
        <v>3.9999999999999758E-4</v>
      </c>
      <c r="Z219" s="122">
        <f t="shared" si="47"/>
        <v>8.8754449677853557</v>
      </c>
      <c r="AA219" s="122">
        <f t="shared" si="48"/>
        <v>0.61929999999999996</v>
      </c>
      <c r="AB219" s="122">
        <f t="shared" si="45"/>
        <v>8.6124162781237327E-4</v>
      </c>
      <c r="AC219" s="122">
        <f t="shared" si="49"/>
        <v>0.19311781836820907</v>
      </c>
      <c r="AD219" s="122">
        <f t="shared" si="42"/>
        <v>-50.477832506957469</v>
      </c>
      <c r="AE219" s="122">
        <f t="shared" si="43"/>
        <v>8.4966312262518224E-5</v>
      </c>
      <c r="AF219" s="122">
        <f t="shared" si="50"/>
        <v>1.9046084350370543E-2</v>
      </c>
      <c r="AG219" s="122">
        <f t="shared" si="51"/>
        <v>0.21241578065629685</v>
      </c>
      <c r="AH219" s="87">
        <f t="shared" si="52"/>
        <v>0.73021700136391499</v>
      </c>
      <c r="AI219" s="122">
        <f t="shared" si="53"/>
        <v>0.38333334825176307</v>
      </c>
    </row>
    <row r="220" spans="1:35" x14ac:dyDescent="0.25">
      <c r="A220" s="90">
        <v>8.6400000000000005E-2</v>
      </c>
      <c r="B220" s="160">
        <v>0.12798763532778412</v>
      </c>
      <c r="C220" s="195">
        <v>1.583555365681625</v>
      </c>
      <c r="D220" s="122">
        <v>39.245671640387584</v>
      </c>
      <c r="E220" s="147">
        <f t="shared" si="41"/>
        <v>5.1195054131115118E-5</v>
      </c>
      <c r="F220" s="160"/>
      <c r="J220" s="7"/>
      <c r="W220" s="146">
        <f t="shared" si="44"/>
        <v>0.10156435124060166</v>
      </c>
      <c r="X220" s="164">
        <v>1.0023622130826713</v>
      </c>
      <c r="Y220" s="147">
        <f t="shared" si="46"/>
        <v>4.0000000000001146E-4</v>
      </c>
      <c r="Z220" s="122">
        <f t="shared" si="47"/>
        <v>8.8754449677853557</v>
      </c>
      <c r="AA220" s="122">
        <f t="shared" si="48"/>
        <v>0.61929999999999996</v>
      </c>
      <c r="AB220" s="122">
        <f t="shared" si="45"/>
        <v>8.612416278124032E-4</v>
      </c>
      <c r="AC220" s="122">
        <f t="shared" si="49"/>
        <v>0.19397905999602147</v>
      </c>
      <c r="AD220" s="122">
        <f t="shared" si="42"/>
        <v>-50.477963977546118</v>
      </c>
      <c r="AE220" s="122">
        <f t="shared" si="43"/>
        <v>8.4966533559086113E-5</v>
      </c>
      <c r="AF220" s="122">
        <f t="shared" si="50"/>
        <v>1.9131050883929628E-2</v>
      </c>
      <c r="AG220" s="122">
        <f t="shared" si="51"/>
        <v>0.2124163338977092</v>
      </c>
      <c r="AH220" s="87">
        <f t="shared" si="52"/>
        <v>0.73013203483035594</v>
      </c>
      <c r="AI220" s="122">
        <f t="shared" si="53"/>
        <v>4.3601219920487648E-2</v>
      </c>
    </row>
    <row r="221" spans="1:35" x14ac:dyDescent="0.25">
      <c r="A221" s="90">
        <v>8.6800000000000002E-2</v>
      </c>
      <c r="B221" s="160">
        <v>1.1252421119064049</v>
      </c>
      <c r="C221" s="195">
        <v>1.586062557049102</v>
      </c>
      <c r="D221" s="122">
        <v>39.23260160246447</v>
      </c>
      <c r="E221" s="147">
        <f t="shared" si="41"/>
        <v>2.5064594944683628E-4</v>
      </c>
      <c r="F221" s="160"/>
      <c r="J221" s="7"/>
      <c r="W221" s="146">
        <f t="shared" si="44"/>
        <v>0.11651497528669419</v>
      </c>
      <c r="X221" s="164">
        <v>1.1499134003127973</v>
      </c>
      <c r="Y221" s="147">
        <f t="shared" si="46"/>
        <v>3.9999999999999758E-4</v>
      </c>
      <c r="Z221" s="122">
        <f t="shared" si="47"/>
        <v>8.8754449677853557</v>
      </c>
      <c r="AA221" s="122">
        <f t="shared" si="48"/>
        <v>0.61929999999999996</v>
      </c>
      <c r="AB221" s="122">
        <f t="shared" si="45"/>
        <v>9.3769228539526477E-4</v>
      </c>
      <c r="AC221" s="122">
        <f t="shared" si="49"/>
        <v>0.19491675228141672</v>
      </c>
      <c r="AD221" s="122">
        <f t="shared" si="42"/>
        <v>-54.958945222913236</v>
      </c>
      <c r="AE221" s="122">
        <f t="shared" si="43"/>
        <v>9.2509100916428037E-5</v>
      </c>
      <c r="AF221" s="122">
        <f t="shared" si="50"/>
        <v>1.9223559984846057E-2</v>
      </c>
      <c r="AG221" s="122">
        <f t="shared" si="51"/>
        <v>0.2312727522910715</v>
      </c>
      <c r="AH221" s="87">
        <f t="shared" si="52"/>
        <v>0.73003952572943953</v>
      </c>
      <c r="AI221" s="122">
        <f t="shared" si="53"/>
        <v>3.8006527518259989E-2</v>
      </c>
    </row>
    <row r="222" spans="1:35" x14ac:dyDescent="0.25">
      <c r="A222" s="90">
        <v>8.72E-2</v>
      </c>
      <c r="B222" s="160">
        <v>1.1252421119064049</v>
      </c>
      <c r="C222" s="195">
        <v>1.588569741654184</v>
      </c>
      <c r="D222" s="122">
        <v>39.219466367524497</v>
      </c>
      <c r="E222" s="147">
        <f t="shared" si="41"/>
        <v>4.5009684476255926E-4</v>
      </c>
      <c r="F222" s="160"/>
      <c r="J222" s="7"/>
      <c r="W222" s="146">
        <f t="shared" si="44"/>
        <v>0.11651497528669419</v>
      </c>
      <c r="X222" s="164">
        <v>1.1499134003127973</v>
      </c>
      <c r="Y222" s="147">
        <f t="shared" si="46"/>
        <v>3.9999999999999758E-4</v>
      </c>
      <c r="Z222" s="122">
        <f t="shared" si="47"/>
        <v>8.8754449677853557</v>
      </c>
      <c r="AA222" s="122">
        <f t="shared" si="48"/>
        <v>0.61929999999999996</v>
      </c>
      <c r="AB222" s="122">
        <f t="shared" si="45"/>
        <v>9.3769228539526477E-4</v>
      </c>
      <c r="AC222" s="122">
        <f t="shared" si="49"/>
        <v>0.19585444456681197</v>
      </c>
      <c r="AD222" s="122">
        <f t="shared" si="42"/>
        <v>-54.959100643923939</v>
      </c>
      <c r="AE222" s="122">
        <f t="shared" si="43"/>
        <v>9.2509362527306939E-5</v>
      </c>
      <c r="AF222" s="122">
        <f t="shared" si="50"/>
        <v>1.9316069347373364E-2</v>
      </c>
      <c r="AG222" s="122">
        <f t="shared" si="51"/>
        <v>0.23127340631826876</v>
      </c>
      <c r="AH222" s="87">
        <f t="shared" si="52"/>
        <v>0.72994701636691217</v>
      </c>
      <c r="AI222" s="122">
        <f t="shared" si="53"/>
        <v>3.8006527518259989E-2</v>
      </c>
    </row>
    <row r="223" spans="1:35" x14ac:dyDescent="0.25">
      <c r="A223" s="90">
        <v>8.7599999999999997E-2</v>
      </c>
      <c r="B223" s="160">
        <v>1.1252421119064049</v>
      </c>
      <c r="C223" s="195">
        <v>1.591076919461043</v>
      </c>
      <c r="D223" s="122">
        <v>39.206265934497495</v>
      </c>
      <c r="E223" s="147">
        <f t="shared" si="41"/>
        <v>4.5009684476255926E-4</v>
      </c>
      <c r="F223" s="160"/>
      <c r="J223" s="7"/>
      <c r="W223" s="146">
        <f t="shared" si="44"/>
        <v>0.11651497528669419</v>
      </c>
      <c r="X223" s="164">
        <v>1.1499134003127973</v>
      </c>
      <c r="Y223" s="147">
        <f t="shared" si="46"/>
        <v>3.9999999999999758E-4</v>
      </c>
      <c r="Z223" s="122">
        <f t="shared" si="47"/>
        <v>8.8754449677853557</v>
      </c>
      <c r="AA223" s="122">
        <f t="shared" si="48"/>
        <v>0.61929999999999996</v>
      </c>
      <c r="AB223" s="122">
        <f t="shared" si="45"/>
        <v>9.3769228539526477E-4</v>
      </c>
      <c r="AC223" s="122">
        <f t="shared" si="49"/>
        <v>0.19679213685220723</v>
      </c>
      <c r="AD223" s="122">
        <f t="shared" si="42"/>
        <v>-54.95925584735906</v>
      </c>
      <c r="AE223" s="122">
        <f t="shared" si="43"/>
        <v>9.2509623771953908E-5</v>
      </c>
      <c r="AF223" s="122">
        <f t="shared" si="50"/>
        <v>1.940857897114532E-2</v>
      </c>
      <c r="AG223" s="122">
        <f t="shared" si="51"/>
        <v>0.23127405942988616</v>
      </c>
      <c r="AH223" s="87">
        <f t="shared" si="52"/>
        <v>0.72985450674314023</v>
      </c>
      <c r="AI223" s="122">
        <f t="shared" si="53"/>
        <v>3.8006527518259989E-2</v>
      </c>
    </row>
    <row r="224" spans="1:35" x14ac:dyDescent="0.25">
      <c r="A224" s="90">
        <v>8.7999999999999995E-2</v>
      </c>
      <c r="B224" s="160">
        <v>1.1252421119064049</v>
      </c>
      <c r="C224" s="195">
        <v>1.5935840904338194</v>
      </c>
      <c r="D224" s="122">
        <v>39.193000302296923</v>
      </c>
      <c r="E224" s="147">
        <f t="shared" si="41"/>
        <v>4.5009684476255926E-4</v>
      </c>
      <c r="F224" s="160"/>
      <c r="J224" s="7"/>
      <c r="W224" s="146">
        <f t="shared" si="44"/>
        <v>0.11651497528669419</v>
      </c>
      <c r="X224" s="164">
        <v>1.1499134003127973</v>
      </c>
      <c r="Y224" s="147">
        <f t="shared" si="46"/>
        <v>3.9999999999999758E-4</v>
      </c>
      <c r="Z224" s="122">
        <f t="shared" si="47"/>
        <v>8.8754449677853557</v>
      </c>
      <c r="AA224" s="122">
        <f t="shared" si="48"/>
        <v>0.61929999999999996</v>
      </c>
      <c r="AB224" s="122">
        <f t="shared" si="45"/>
        <v>9.3769228539526477E-4</v>
      </c>
      <c r="AC224" s="122">
        <f t="shared" si="49"/>
        <v>0.19772982913760248</v>
      </c>
      <c r="AD224" s="122">
        <f t="shared" si="42"/>
        <v>-54.959410833218556</v>
      </c>
      <c r="AE224" s="122">
        <f t="shared" si="43"/>
        <v>9.2509884650368847E-5</v>
      </c>
      <c r="AF224" s="122">
        <f t="shared" si="50"/>
        <v>1.9501088855795688E-2</v>
      </c>
      <c r="AG224" s="122">
        <f t="shared" si="51"/>
        <v>0.23127471162592353</v>
      </c>
      <c r="AH224" s="87">
        <f t="shared" si="52"/>
        <v>0.72976199685848986</v>
      </c>
      <c r="AI224" s="122">
        <f t="shared" si="53"/>
        <v>3.8006527518259989E-2</v>
      </c>
    </row>
    <row r="225" spans="1:35" x14ac:dyDescent="0.25">
      <c r="A225" s="90">
        <v>8.8400000000000006E-2</v>
      </c>
      <c r="B225" s="160">
        <v>1.1252421119064049</v>
      </c>
      <c r="C225" s="195">
        <v>1.5960912545366188</v>
      </c>
      <c r="D225" s="122">
        <v>39.179669469835112</v>
      </c>
      <c r="E225" s="147">
        <f t="shared" si="41"/>
        <v>4.5009684476257487E-4</v>
      </c>
      <c r="F225" s="160"/>
      <c r="J225" s="7"/>
      <c r="W225" s="146">
        <f t="shared" si="44"/>
        <v>0.11651497528669419</v>
      </c>
      <c r="X225" s="164">
        <v>1.1499134003127973</v>
      </c>
      <c r="Y225" s="147">
        <f t="shared" si="46"/>
        <v>4.0000000000001146E-4</v>
      </c>
      <c r="Z225" s="122">
        <f t="shared" si="47"/>
        <v>8.8754449677853557</v>
      </c>
      <c r="AA225" s="122">
        <f t="shared" si="48"/>
        <v>0.61929999999999996</v>
      </c>
      <c r="AB225" s="122">
        <f t="shared" si="45"/>
        <v>9.376922853952973E-4</v>
      </c>
      <c r="AC225" s="122">
        <f t="shared" si="49"/>
        <v>0.19866752142299779</v>
      </c>
      <c r="AD225" s="122">
        <f t="shared" si="42"/>
        <v>-54.95956560150438</v>
      </c>
      <c r="AE225" s="122">
        <f t="shared" si="43"/>
        <v>9.2510145162555052E-5</v>
      </c>
      <c r="AF225" s="122">
        <f t="shared" si="50"/>
        <v>1.9593599000958244E-2</v>
      </c>
      <c r="AG225" s="122">
        <f t="shared" si="51"/>
        <v>0.23127536290638101</v>
      </c>
      <c r="AH225" s="87">
        <f t="shared" si="52"/>
        <v>0.72966948671332732</v>
      </c>
      <c r="AI225" s="122">
        <f t="shared" si="53"/>
        <v>3.8006527518259989E-2</v>
      </c>
    </row>
    <row r="226" spans="1:35" x14ac:dyDescent="0.25">
      <c r="A226" s="90">
        <v>8.8800000000000004E-2</v>
      </c>
      <c r="B226" s="160">
        <v>1.1252421119064049</v>
      </c>
      <c r="C226" s="195">
        <v>1.5985984117335144</v>
      </c>
      <c r="D226" s="122">
        <v>39.166273436015821</v>
      </c>
      <c r="E226" s="147">
        <f t="shared" si="41"/>
        <v>4.5009684476255926E-4</v>
      </c>
      <c r="F226" s="160"/>
      <c r="J226" s="7"/>
      <c r="W226" s="146">
        <f t="shared" si="44"/>
        <v>0.11651497528669419</v>
      </c>
      <c r="X226" s="164">
        <v>1.1499134003127973</v>
      </c>
      <c r="Y226" s="147">
        <f t="shared" si="46"/>
        <v>3.9999999999999758E-4</v>
      </c>
      <c r="Z226" s="122">
        <f t="shared" si="47"/>
        <v>8.8754449677853557</v>
      </c>
      <c r="AA226" s="122">
        <f t="shared" si="48"/>
        <v>0.61929999999999996</v>
      </c>
      <c r="AB226" s="122">
        <f t="shared" si="45"/>
        <v>9.3769228539526477E-4</v>
      </c>
      <c r="AC226" s="122">
        <f t="shared" si="49"/>
        <v>0.19960521370839304</v>
      </c>
      <c r="AD226" s="122">
        <f t="shared" si="42"/>
        <v>-54.959720152210785</v>
      </c>
      <c r="AE226" s="122">
        <f t="shared" si="43"/>
        <v>9.2510405308502872E-5</v>
      </c>
      <c r="AF226" s="122">
        <f t="shared" si="50"/>
        <v>1.9686109406266746E-2</v>
      </c>
      <c r="AG226" s="122">
        <f t="shared" si="51"/>
        <v>0.23127601327125857</v>
      </c>
      <c r="AH226" s="87">
        <f t="shared" si="52"/>
        <v>0.72957697630801877</v>
      </c>
      <c r="AI226" s="122">
        <f t="shared" si="53"/>
        <v>0.33414591324660414</v>
      </c>
    </row>
    <row r="227" spans="1:35" x14ac:dyDescent="0.25">
      <c r="A227" s="90">
        <v>8.9200000000000002E-2</v>
      </c>
      <c r="B227" s="160">
        <v>1.1252421119064049</v>
      </c>
      <c r="C227" s="195">
        <v>1.6011055619885453</v>
      </c>
      <c r="D227" s="122">
        <v>39.152812199738143</v>
      </c>
      <c r="E227" s="147">
        <f t="shared" si="41"/>
        <v>4.5009684476255926E-4</v>
      </c>
      <c r="F227" s="160"/>
      <c r="J227" s="7"/>
      <c r="W227" s="146">
        <f t="shared" si="44"/>
        <v>0.11651497528669419</v>
      </c>
      <c r="X227" s="164">
        <v>1.1499134003127973</v>
      </c>
      <c r="Y227" s="147">
        <f t="shared" si="46"/>
        <v>3.9999999999999758E-4</v>
      </c>
      <c r="Z227" s="122">
        <f t="shared" si="47"/>
        <v>8.8754449677853557</v>
      </c>
      <c r="AA227" s="122">
        <f t="shared" si="48"/>
        <v>0.61929999999999996</v>
      </c>
      <c r="AB227" s="122">
        <f t="shared" si="45"/>
        <v>9.3769228539526477E-4</v>
      </c>
      <c r="AC227" s="122">
        <f t="shared" si="49"/>
        <v>0.2005429059937883</v>
      </c>
      <c r="AD227" s="122">
        <f t="shared" si="42"/>
        <v>-54.959874485343498</v>
      </c>
      <c r="AE227" s="122">
        <f t="shared" si="43"/>
        <v>9.2510665088221916E-5</v>
      </c>
      <c r="AF227" s="122">
        <f t="shared" si="50"/>
        <v>1.9778620071354967E-2</v>
      </c>
      <c r="AG227" s="122">
        <f t="shared" si="51"/>
        <v>0.23127666272055619</v>
      </c>
      <c r="AH227" s="87">
        <f t="shared" si="52"/>
        <v>0.72948446564293057</v>
      </c>
      <c r="AI227" s="122">
        <f t="shared" si="53"/>
        <v>3.8006527518259989E-2</v>
      </c>
    </row>
    <row r="228" spans="1:35" x14ac:dyDescent="0.25">
      <c r="A228" s="90">
        <v>8.9599999999999999E-2</v>
      </c>
      <c r="B228" s="160">
        <v>0.12798763532778412</v>
      </c>
      <c r="C228" s="195">
        <v>1.6036127052657163</v>
      </c>
      <c r="D228" s="122">
        <v>39.139285759899629</v>
      </c>
      <c r="E228" s="147">
        <f t="shared" si="41"/>
        <v>2.5064594944683628E-4</v>
      </c>
      <c r="F228" s="160"/>
      <c r="J228" s="7"/>
      <c r="W228" s="146">
        <f t="shared" si="44"/>
        <v>0.10156435124060166</v>
      </c>
      <c r="X228" s="164">
        <v>1.0023622130826713</v>
      </c>
      <c r="Y228" s="147">
        <f t="shared" si="46"/>
        <v>3.9999999999999758E-4</v>
      </c>
      <c r="Z228" s="122">
        <f t="shared" si="47"/>
        <v>8.8754449677853557</v>
      </c>
      <c r="AA228" s="122">
        <f t="shared" si="48"/>
        <v>0.61929999999999996</v>
      </c>
      <c r="AB228" s="122">
        <f t="shared" si="45"/>
        <v>8.6124162781237327E-4</v>
      </c>
      <c r="AC228" s="122">
        <f t="shared" si="49"/>
        <v>0.20140414762160067</v>
      </c>
      <c r="AD228" s="122">
        <f t="shared" si="42"/>
        <v>-50.479090443082029</v>
      </c>
      <c r="AE228" s="122">
        <f t="shared" si="43"/>
        <v>8.496842967105693E-5</v>
      </c>
      <c r="AF228" s="122">
        <f t="shared" si="50"/>
        <v>1.9863588501026024E-2</v>
      </c>
      <c r="AG228" s="122">
        <f t="shared" si="51"/>
        <v>0.21242107417764361</v>
      </c>
      <c r="AH228" s="87">
        <f t="shared" si="52"/>
        <v>0.72939949721325947</v>
      </c>
      <c r="AI228" s="122">
        <f t="shared" si="53"/>
        <v>0.38333334825176307</v>
      </c>
    </row>
    <row r="229" spans="1:35" x14ac:dyDescent="0.25">
      <c r="A229" s="90">
        <v>0.09</v>
      </c>
      <c r="B229" s="160">
        <v>1.1252421119064049</v>
      </c>
      <c r="C229" s="195">
        <v>1.6061198415289986</v>
      </c>
      <c r="D229" s="122">
        <v>39.125694115386217</v>
      </c>
      <c r="E229" s="147">
        <f t="shared" si="41"/>
        <v>2.5064594944683628E-4</v>
      </c>
      <c r="F229" s="160"/>
      <c r="J229" s="7"/>
      <c r="W229" s="146">
        <f t="shared" si="44"/>
        <v>0.11651497528669419</v>
      </c>
      <c r="X229" s="164">
        <v>1.1499134003127973</v>
      </c>
      <c r="Y229" s="147">
        <f t="shared" si="46"/>
        <v>3.9999999999999758E-4</v>
      </c>
      <c r="Z229" s="122">
        <f t="shared" si="47"/>
        <v>8.8754449677853557</v>
      </c>
      <c r="AA229" s="122">
        <f t="shared" si="48"/>
        <v>0.61929999999999996</v>
      </c>
      <c r="AB229" s="122">
        <f t="shared" si="45"/>
        <v>9.3769228539526477E-4</v>
      </c>
      <c r="AC229" s="122">
        <f t="shared" si="49"/>
        <v>0.20234183990699592</v>
      </c>
      <c r="AD229" s="122">
        <f t="shared" si="42"/>
        <v>-54.960169959626711</v>
      </c>
      <c r="AE229" s="122">
        <f t="shared" si="43"/>
        <v>9.2511162442386429E-5</v>
      </c>
      <c r="AF229" s="122">
        <f t="shared" si="50"/>
        <v>1.995609966346841E-2</v>
      </c>
      <c r="AG229" s="122">
        <f t="shared" si="51"/>
        <v>0.23127790610596746</v>
      </c>
      <c r="AH229" s="87">
        <f t="shared" si="52"/>
        <v>0.72930698605081712</v>
      </c>
      <c r="AI229" s="122">
        <f t="shared" si="53"/>
        <v>3.8006527518259989E-2</v>
      </c>
    </row>
    <row r="230" spans="1:35" x14ac:dyDescent="0.25">
      <c r="A230" s="90">
        <v>9.0399999999999994E-2</v>
      </c>
      <c r="B230" s="160">
        <v>0.12798763532778412</v>
      </c>
      <c r="C230" s="195">
        <v>1.6086269707423286</v>
      </c>
      <c r="D230" s="122">
        <v>39.112037265078598</v>
      </c>
      <c r="E230" s="147">
        <f t="shared" si="41"/>
        <v>2.5064594944683628E-4</v>
      </c>
      <c r="F230" s="160"/>
      <c r="J230" s="7"/>
      <c r="W230" s="146">
        <f t="shared" si="44"/>
        <v>0.10156435124060166</v>
      </c>
      <c r="X230" s="164">
        <v>1.0023622130826713</v>
      </c>
      <c r="Y230" s="147">
        <f t="shared" si="46"/>
        <v>3.9999999999999758E-4</v>
      </c>
      <c r="Z230" s="122">
        <f t="shared" si="47"/>
        <v>8.8754449677853557</v>
      </c>
      <c r="AA230" s="122">
        <f t="shared" si="48"/>
        <v>0.61929999999999996</v>
      </c>
      <c r="AB230" s="122">
        <f t="shared" si="45"/>
        <v>8.6124162781237327E-4</v>
      </c>
      <c r="AC230" s="122">
        <f t="shared" si="49"/>
        <v>0.20320308153480829</v>
      </c>
      <c r="AD230" s="122">
        <f t="shared" si="42"/>
        <v>-50.479361475033109</v>
      </c>
      <c r="AE230" s="122">
        <f t="shared" si="43"/>
        <v>8.4968885882907657E-5</v>
      </c>
      <c r="AF230" s="122">
        <f t="shared" si="50"/>
        <v>2.0041068549351317E-2</v>
      </c>
      <c r="AG230" s="122">
        <f t="shared" si="51"/>
        <v>0.21242221470727043</v>
      </c>
      <c r="AH230" s="87">
        <f t="shared" si="52"/>
        <v>0.72922201716493418</v>
      </c>
      <c r="AI230" s="122">
        <f t="shared" si="53"/>
        <v>0.38333334825176307</v>
      </c>
    </row>
    <row r="231" spans="1:35" x14ac:dyDescent="0.25">
      <c r="A231" s="90">
        <v>9.0800000000000006E-2</v>
      </c>
      <c r="B231" s="160">
        <v>0.12798763532778412</v>
      </c>
      <c r="C231" s="195">
        <v>1.6111340928696087</v>
      </c>
      <c r="D231" s="122">
        <v>39.098315207855983</v>
      </c>
      <c r="E231" s="147">
        <f t="shared" si="41"/>
        <v>5.1195054131115118E-5</v>
      </c>
      <c r="F231" s="160"/>
      <c r="J231" s="7"/>
      <c r="W231" s="146">
        <f t="shared" si="44"/>
        <v>0.10156435124060166</v>
      </c>
      <c r="X231" s="164">
        <v>1.0023622130826713</v>
      </c>
      <c r="Y231" s="147">
        <f t="shared" si="46"/>
        <v>4.0000000000001146E-4</v>
      </c>
      <c r="Z231" s="122">
        <f t="shared" si="47"/>
        <v>8.8754449677853557</v>
      </c>
      <c r="AA231" s="122">
        <f t="shared" si="48"/>
        <v>0.61929999999999996</v>
      </c>
      <c r="AB231" s="122">
        <f t="shared" si="45"/>
        <v>8.612416278124032E-4</v>
      </c>
      <c r="AC231" s="122">
        <f t="shared" si="49"/>
        <v>0.20406432316262069</v>
      </c>
      <c r="AD231" s="122">
        <f t="shared" si="42"/>
        <v>-50.479490971534169</v>
      </c>
      <c r="AE231" s="122">
        <f t="shared" si="43"/>
        <v>8.4969103856612132E-5</v>
      </c>
      <c r="AF231" s="122">
        <f t="shared" si="50"/>
        <v>2.0126037653207928E-2</v>
      </c>
      <c r="AG231" s="122">
        <f t="shared" si="51"/>
        <v>0.21242275964152424</v>
      </c>
      <c r="AH231" s="87">
        <f t="shared" si="52"/>
        <v>0.7291370480610776</v>
      </c>
      <c r="AI231" s="122">
        <f t="shared" si="53"/>
        <v>4.3601219920487648E-2</v>
      </c>
    </row>
    <row r="232" spans="1:35" x14ac:dyDescent="0.25">
      <c r="A232" s="90">
        <v>9.1200000000000003E-2</v>
      </c>
      <c r="B232" s="160">
        <v>1.1252421119064049</v>
      </c>
      <c r="C232" s="195">
        <v>1.6136412078747062</v>
      </c>
      <c r="D232" s="122">
        <v>39.084527942587698</v>
      </c>
      <c r="E232" s="147">
        <f t="shared" si="41"/>
        <v>2.5064594944683628E-4</v>
      </c>
      <c r="F232" s="160"/>
      <c r="J232" s="7"/>
      <c r="W232" s="146">
        <f t="shared" si="44"/>
        <v>0.11651497528669419</v>
      </c>
      <c r="X232" s="164">
        <v>1.1499134003127973</v>
      </c>
      <c r="Y232" s="147">
        <f t="shared" si="46"/>
        <v>3.9999999999999758E-4</v>
      </c>
      <c r="Z232" s="122">
        <f t="shared" si="47"/>
        <v>8.8754449677853557</v>
      </c>
      <c r="AA232" s="122">
        <f t="shared" si="48"/>
        <v>0.61929999999999996</v>
      </c>
      <c r="AB232" s="122">
        <f t="shared" si="45"/>
        <v>9.3769228539526477E-4</v>
      </c>
      <c r="AC232" s="122">
        <f t="shared" si="49"/>
        <v>0.20500201544801594</v>
      </c>
      <c r="AD232" s="122">
        <f t="shared" si="42"/>
        <v>-54.960605424919699</v>
      </c>
      <c r="AE232" s="122">
        <f t="shared" si="43"/>
        <v>9.2511895435033422E-5</v>
      </c>
      <c r="AF232" s="122">
        <f t="shared" si="50"/>
        <v>2.0218549548642963E-2</v>
      </c>
      <c r="AG232" s="122">
        <f t="shared" si="51"/>
        <v>0.23127973858758497</v>
      </c>
      <c r="AH232" s="87">
        <f t="shared" si="52"/>
        <v>0.72904453616564258</v>
      </c>
      <c r="AI232" s="122">
        <f t="shared" si="53"/>
        <v>0.33414591324660414</v>
      </c>
    </row>
    <row r="233" spans="1:35" x14ac:dyDescent="0.25">
      <c r="A233" s="90">
        <v>9.1600000000000001E-2</v>
      </c>
      <c r="B233" s="160">
        <v>1.1252421119064049</v>
      </c>
      <c r="C233" s="195">
        <v>1.6161483157214531</v>
      </c>
      <c r="D233" s="122">
        <v>39.070675468140486</v>
      </c>
      <c r="E233" s="147">
        <f t="shared" si="41"/>
        <v>4.5009684476255926E-4</v>
      </c>
      <c r="F233" s="160"/>
      <c r="J233" s="7"/>
      <c r="W233" s="146">
        <f t="shared" si="44"/>
        <v>0.11651497528669419</v>
      </c>
      <c r="X233" s="164">
        <v>1.1499134003127973</v>
      </c>
      <c r="Y233" s="147">
        <f t="shared" si="46"/>
        <v>3.9999999999999758E-4</v>
      </c>
      <c r="Z233" s="122">
        <f t="shared" si="47"/>
        <v>8.8754449677853557</v>
      </c>
      <c r="AA233" s="122">
        <f t="shared" si="48"/>
        <v>0.61929999999999996</v>
      </c>
      <c r="AB233" s="122">
        <f t="shared" si="45"/>
        <v>9.3769228539526477E-4</v>
      </c>
      <c r="AC233" s="122">
        <f t="shared" si="49"/>
        <v>0.20593970773341119</v>
      </c>
      <c r="AD233" s="122">
        <f t="shared" si="42"/>
        <v>-54.960758505816052</v>
      </c>
      <c r="AE233" s="122">
        <f t="shared" si="43"/>
        <v>9.2512153106937987E-5</v>
      </c>
      <c r="AF233" s="122">
        <f t="shared" si="50"/>
        <v>2.03110617017499E-2</v>
      </c>
      <c r="AG233" s="122">
        <f t="shared" si="51"/>
        <v>0.23128038276734636</v>
      </c>
      <c r="AH233" s="87">
        <f t="shared" si="52"/>
        <v>0.72895202401253567</v>
      </c>
      <c r="AI233" s="122">
        <f t="shared" si="53"/>
        <v>3.8006527518259989E-2</v>
      </c>
    </row>
    <row r="234" spans="1:35" x14ac:dyDescent="0.25">
      <c r="A234" s="90">
        <v>9.1999999999999998E-2</v>
      </c>
      <c r="B234" s="160">
        <v>1.1252421119064049</v>
      </c>
      <c r="C234" s="195">
        <v>1.6186554163736471</v>
      </c>
      <c r="D234" s="122">
        <v>39.056757783371914</v>
      </c>
      <c r="E234" s="147">
        <f t="shared" si="41"/>
        <v>4.5009684476255926E-4</v>
      </c>
      <c r="F234" s="160"/>
      <c r="J234" s="7"/>
      <c r="W234" s="146">
        <f t="shared" si="44"/>
        <v>0.11651497528669419</v>
      </c>
      <c r="X234" s="164">
        <v>1.1499134003127973</v>
      </c>
      <c r="Y234" s="147">
        <f t="shared" si="46"/>
        <v>3.9999999999999758E-4</v>
      </c>
      <c r="Z234" s="122">
        <f t="shared" si="47"/>
        <v>8.8754449677853557</v>
      </c>
      <c r="AA234" s="122">
        <f t="shared" si="48"/>
        <v>0.61929999999999996</v>
      </c>
      <c r="AB234" s="122">
        <f t="shared" si="45"/>
        <v>9.3769228539526477E-4</v>
      </c>
      <c r="AC234" s="122">
        <f t="shared" si="49"/>
        <v>0.20687740001880645</v>
      </c>
      <c r="AD234" s="122">
        <f t="shared" si="42"/>
        <v>-54.960911369136817</v>
      </c>
      <c r="AE234" s="122">
        <f t="shared" si="43"/>
        <v>9.2512410412610605E-5</v>
      </c>
      <c r="AF234" s="122">
        <f t="shared" si="50"/>
        <v>2.0403574112162509E-2</v>
      </c>
      <c r="AG234" s="122">
        <f t="shared" si="51"/>
        <v>0.23128102603152792</v>
      </c>
      <c r="AH234" s="87">
        <f t="shared" si="52"/>
        <v>0.72885951160212303</v>
      </c>
      <c r="AI234" s="122">
        <f t="shared" si="53"/>
        <v>3.8006527518259989E-2</v>
      </c>
    </row>
    <row r="235" spans="1:35" x14ac:dyDescent="0.25">
      <c r="A235" s="90">
        <v>9.2399999999999996E-2</v>
      </c>
      <c r="B235" s="160">
        <v>1.1252421119064049</v>
      </c>
      <c r="C235" s="195">
        <v>1.6211625097950497</v>
      </c>
      <c r="D235" s="122">
        <v>39.042774887135216</v>
      </c>
      <c r="E235" s="147">
        <f t="shared" si="41"/>
        <v>4.5009684476255926E-4</v>
      </c>
      <c r="F235" s="160"/>
      <c r="J235" s="7"/>
      <c r="W235" s="146">
        <f t="shared" si="44"/>
        <v>0.11651497528669419</v>
      </c>
      <c r="X235" s="164">
        <v>1.1499134003127973</v>
      </c>
      <c r="Y235" s="147">
        <f t="shared" si="46"/>
        <v>3.9999999999999758E-4</v>
      </c>
      <c r="Z235" s="122">
        <f t="shared" si="47"/>
        <v>8.8754449677853557</v>
      </c>
      <c r="AA235" s="122">
        <f t="shared" si="48"/>
        <v>0.61929999999999996</v>
      </c>
      <c r="AB235" s="122">
        <f t="shared" si="45"/>
        <v>9.3769228539526477E-4</v>
      </c>
      <c r="AC235" s="122">
        <f t="shared" si="49"/>
        <v>0.2078150923042017</v>
      </c>
      <c r="AD235" s="122">
        <f t="shared" si="42"/>
        <v>-54.96106401488197</v>
      </c>
      <c r="AE235" s="122">
        <f t="shared" si="43"/>
        <v>9.2512667352051222E-5</v>
      </c>
      <c r="AF235" s="122">
        <f t="shared" si="50"/>
        <v>2.0496086779514561E-2</v>
      </c>
      <c r="AG235" s="122">
        <f t="shared" si="51"/>
        <v>0.23128166838012945</v>
      </c>
      <c r="AH235" s="87">
        <f t="shared" si="52"/>
        <v>0.72876699893477104</v>
      </c>
      <c r="AI235" s="122">
        <f t="shared" si="53"/>
        <v>0.33414591324660414</v>
      </c>
    </row>
    <row r="236" spans="1:35" x14ac:dyDescent="0.25">
      <c r="A236" s="90">
        <v>9.2799999999999994E-2</v>
      </c>
      <c r="B236" s="160">
        <v>1.1252421119064049</v>
      </c>
      <c r="C236" s="195">
        <v>1.6236695959493876</v>
      </c>
      <c r="D236" s="122">
        <v>39.028726778280067</v>
      </c>
      <c r="E236" s="147">
        <f t="shared" si="41"/>
        <v>4.5009684476255926E-4</v>
      </c>
      <c r="F236" s="160"/>
      <c r="J236" s="7"/>
      <c r="W236" s="146">
        <f t="shared" si="44"/>
        <v>0.11651497528669419</v>
      </c>
      <c r="X236" s="164">
        <v>1.1499134003127973</v>
      </c>
      <c r="Y236" s="147">
        <f t="shared" si="46"/>
        <v>3.9999999999999758E-4</v>
      </c>
      <c r="Z236" s="122">
        <f t="shared" si="47"/>
        <v>8.8754449677853557</v>
      </c>
      <c r="AA236" s="122">
        <f t="shared" si="48"/>
        <v>0.61929999999999996</v>
      </c>
      <c r="AB236" s="122">
        <f t="shared" si="45"/>
        <v>9.3769228539526477E-4</v>
      </c>
      <c r="AC236" s="122">
        <f t="shared" si="49"/>
        <v>0.20875278458959695</v>
      </c>
      <c r="AD236" s="122">
        <f t="shared" si="42"/>
        <v>-54.961216443051526</v>
      </c>
      <c r="AE236" s="122">
        <f t="shared" si="43"/>
        <v>9.2512923925259878E-5</v>
      </c>
      <c r="AF236" s="122">
        <f t="shared" si="50"/>
        <v>2.0588599703439819E-2</v>
      </c>
      <c r="AG236" s="122">
        <f t="shared" si="51"/>
        <v>0.23128230981315109</v>
      </c>
      <c r="AH236" s="87">
        <f t="shared" si="52"/>
        <v>0.72867448601084572</v>
      </c>
      <c r="AI236" s="122">
        <f t="shared" si="53"/>
        <v>0.33414591324660414</v>
      </c>
    </row>
    <row r="237" spans="1:35" x14ac:dyDescent="0.25">
      <c r="A237" s="90">
        <v>9.3200000000000005E-2</v>
      </c>
      <c r="B237" s="160">
        <v>1.1252421119064049</v>
      </c>
      <c r="C237" s="195">
        <v>1.6261766748003512</v>
      </c>
      <c r="D237" s="122">
        <v>39.014613455646696</v>
      </c>
      <c r="E237" s="147">
        <f t="shared" si="41"/>
        <v>4.5009684476257487E-4</v>
      </c>
      <c r="F237" s="160"/>
      <c r="J237" s="7"/>
      <c r="W237" s="146">
        <f t="shared" si="44"/>
        <v>0.11651497528669419</v>
      </c>
      <c r="X237" s="164">
        <v>1.1499134003127973</v>
      </c>
      <c r="Y237" s="147">
        <f t="shared" si="46"/>
        <v>4.0000000000001146E-4</v>
      </c>
      <c r="Z237" s="122">
        <f t="shared" si="47"/>
        <v>8.8754449677853557</v>
      </c>
      <c r="AA237" s="122">
        <f t="shared" si="48"/>
        <v>0.61929999999999996</v>
      </c>
      <c r="AB237" s="122">
        <f t="shared" si="45"/>
        <v>9.376922853952973E-4</v>
      </c>
      <c r="AC237" s="122">
        <f t="shared" si="49"/>
        <v>0.20969047687499226</v>
      </c>
      <c r="AD237" s="122">
        <f t="shared" si="42"/>
        <v>-54.961368653647391</v>
      </c>
      <c r="AE237" s="122">
        <f t="shared" si="43"/>
        <v>9.2513180132239772E-5</v>
      </c>
      <c r="AF237" s="122">
        <f t="shared" si="50"/>
        <v>2.0681112883572061E-2</v>
      </c>
      <c r="AG237" s="122">
        <f t="shared" si="51"/>
        <v>0.23128295033059282</v>
      </c>
      <c r="AH237" s="87">
        <f t="shared" si="52"/>
        <v>0.72858197283071346</v>
      </c>
      <c r="AI237" s="122">
        <f t="shared" si="53"/>
        <v>0.33414591324660414</v>
      </c>
    </row>
    <row r="238" spans="1:35" x14ac:dyDescent="0.25">
      <c r="A238" s="90">
        <v>9.3600000000000003E-2</v>
      </c>
      <c r="B238" s="160">
        <v>0.12798763532778412</v>
      </c>
      <c r="C238" s="195">
        <v>1.6286837463115948</v>
      </c>
      <c r="D238" s="122">
        <v>39.000434918072919</v>
      </c>
      <c r="E238" s="147">
        <f t="shared" si="41"/>
        <v>2.5064594944683628E-4</v>
      </c>
      <c r="F238" s="160"/>
      <c r="J238" s="7"/>
      <c r="W238" s="146">
        <f t="shared" si="44"/>
        <v>0.10156435124060166</v>
      </c>
      <c r="X238" s="164">
        <v>1.0023622130826713</v>
      </c>
      <c r="Y238" s="147">
        <f t="shared" si="46"/>
        <v>3.9999999999999758E-4</v>
      </c>
      <c r="Z238" s="122">
        <f t="shared" si="47"/>
        <v>8.8754449677853557</v>
      </c>
      <c r="AA238" s="122">
        <f t="shared" si="48"/>
        <v>0.61929999999999996</v>
      </c>
      <c r="AB238" s="122">
        <f t="shared" si="45"/>
        <v>8.6124162781237327E-4</v>
      </c>
      <c r="AC238" s="122">
        <f t="shared" si="49"/>
        <v>0.21055171850280463</v>
      </c>
      <c r="AD238" s="122">
        <f t="shared" si="42"/>
        <v>-50.480461000333555</v>
      </c>
      <c r="AE238" s="122">
        <f t="shared" si="43"/>
        <v>8.4970736647993603E-5</v>
      </c>
      <c r="AF238" s="122">
        <f t="shared" si="50"/>
        <v>2.0766083620220054E-2</v>
      </c>
      <c r="AG238" s="122">
        <f t="shared" si="51"/>
        <v>0.21242684161998529</v>
      </c>
      <c r="AH238" s="87">
        <f t="shared" si="52"/>
        <v>0.72849700209406543</v>
      </c>
      <c r="AI238" s="122">
        <f t="shared" si="53"/>
        <v>0.38333334825176307</v>
      </c>
    </row>
    <row r="239" spans="1:35" x14ac:dyDescent="0.25">
      <c r="A239" s="90">
        <v>9.4E-2</v>
      </c>
      <c r="B239" s="160">
        <v>1.1252421119064049</v>
      </c>
      <c r="C239" s="195">
        <v>1.631190810446737</v>
      </c>
      <c r="D239" s="122">
        <v>38.986191164386078</v>
      </c>
      <c r="E239" s="147">
        <f t="shared" si="41"/>
        <v>2.5064594944683628E-4</v>
      </c>
      <c r="F239" s="160"/>
      <c r="J239" s="7"/>
      <c r="W239" s="146">
        <f t="shared" si="44"/>
        <v>0.11651497528669419</v>
      </c>
      <c r="X239" s="164">
        <v>1.1499134003127973</v>
      </c>
      <c r="Y239" s="147">
        <f t="shared" si="46"/>
        <v>3.9999999999999758E-4</v>
      </c>
      <c r="Z239" s="122">
        <f t="shared" si="47"/>
        <v>8.8754449677853557</v>
      </c>
      <c r="AA239" s="122">
        <f t="shared" si="48"/>
        <v>0.61929999999999996</v>
      </c>
      <c r="AB239" s="122">
        <f t="shared" si="45"/>
        <v>9.3769228539526477E-4</v>
      </c>
      <c r="AC239" s="122">
        <f t="shared" si="49"/>
        <v>0.21148941078819988</v>
      </c>
      <c r="AD239" s="122">
        <f t="shared" si="42"/>
        <v>-54.961660055903153</v>
      </c>
      <c r="AE239" s="122">
        <f t="shared" si="43"/>
        <v>9.2513670632204365E-5</v>
      </c>
      <c r="AF239" s="122">
        <f t="shared" si="50"/>
        <v>2.0858597290852258E-2</v>
      </c>
      <c r="AG239" s="122">
        <f t="shared" si="51"/>
        <v>0.23128417658051231</v>
      </c>
      <c r="AH239" s="87">
        <f t="shared" si="52"/>
        <v>0.72840448842343319</v>
      </c>
      <c r="AI239" s="122">
        <f t="shared" si="53"/>
        <v>0.33414591324660414</v>
      </c>
    </row>
    <row r="240" spans="1:35" x14ac:dyDescent="0.25">
      <c r="A240" s="90">
        <v>9.4399999999999998E-2</v>
      </c>
      <c r="B240" s="160">
        <v>1.1252421119064049</v>
      </c>
      <c r="C240" s="195">
        <v>1.6336978671693596</v>
      </c>
      <c r="D240" s="122">
        <v>38.971882193413485</v>
      </c>
      <c r="E240" s="147">
        <f t="shared" si="41"/>
        <v>4.5009684476255926E-4</v>
      </c>
      <c r="F240" s="160"/>
      <c r="J240" s="7"/>
      <c r="W240" s="146">
        <f t="shared" si="44"/>
        <v>0.11651497528669419</v>
      </c>
      <c r="X240" s="164">
        <v>1.1499134003127973</v>
      </c>
      <c r="Y240" s="147">
        <f t="shared" si="46"/>
        <v>3.9999999999999758E-4</v>
      </c>
      <c r="Z240" s="122">
        <f t="shared" si="47"/>
        <v>8.8754449677853557</v>
      </c>
      <c r="AA240" s="122">
        <f t="shared" si="48"/>
        <v>0.61929999999999996</v>
      </c>
      <c r="AB240" s="122">
        <f t="shared" si="45"/>
        <v>9.3769228539526477E-4</v>
      </c>
      <c r="AC240" s="122">
        <f t="shared" si="49"/>
        <v>0.21242710307359514</v>
      </c>
      <c r="AD240" s="122">
        <f t="shared" si="42"/>
        <v>-54.961811631509391</v>
      </c>
      <c r="AE240" s="122">
        <f t="shared" si="43"/>
        <v>9.2513925770344241E-5</v>
      </c>
      <c r="AF240" s="122">
        <f t="shared" si="50"/>
        <v>2.0951111216622603E-2</v>
      </c>
      <c r="AG240" s="122">
        <f t="shared" si="51"/>
        <v>0.23128481442586199</v>
      </c>
      <c r="AH240" s="87">
        <f t="shared" si="52"/>
        <v>0.72831197449766283</v>
      </c>
      <c r="AI240" s="122">
        <f t="shared" si="53"/>
        <v>0.33414591324660414</v>
      </c>
    </row>
    <row r="241" spans="1:35" x14ac:dyDescent="0.25">
      <c r="A241" s="90">
        <v>9.4799999999999995E-2</v>
      </c>
      <c r="B241" s="160">
        <v>1.1252421119064049</v>
      </c>
      <c r="C241" s="195">
        <v>1.6362049164430084</v>
      </c>
      <c r="D241" s="122">
        <v>38.957508003971753</v>
      </c>
      <c r="E241" s="147">
        <f t="shared" si="41"/>
        <v>4.5009684476255926E-4</v>
      </c>
      <c r="F241" s="160"/>
      <c r="J241" s="7"/>
      <c r="W241" s="146">
        <f t="shared" si="44"/>
        <v>0.11651497528669419</v>
      </c>
      <c r="X241" s="164">
        <v>1.1499134003127973</v>
      </c>
      <c r="Y241" s="147">
        <f t="shared" si="46"/>
        <v>3.9999999999999758E-4</v>
      </c>
      <c r="Z241" s="122">
        <f t="shared" si="47"/>
        <v>8.8754449677853557</v>
      </c>
      <c r="AA241" s="122">
        <f t="shared" si="48"/>
        <v>0.61929999999999996</v>
      </c>
      <c r="AB241" s="122">
        <f t="shared" si="45"/>
        <v>9.3769228539526477E-4</v>
      </c>
      <c r="AC241" s="122">
        <f t="shared" si="49"/>
        <v>0.21336479535899039</v>
      </c>
      <c r="AD241" s="122">
        <f t="shared" si="42"/>
        <v>-54.961962989540034</v>
      </c>
      <c r="AE241" s="122">
        <f t="shared" si="43"/>
        <v>9.2514180542252144E-5</v>
      </c>
      <c r="AF241" s="122">
        <f t="shared" si="50"/>
        <v>2.1043625397164856E-2</v>
      </c>
      <c r="AG241" s="122">
        <f t="shared" si="51"/>
        <v>0.23128545135563175</v>
      </c>
      <c r="AH241" s="87">
        <f t="shared" si="52"/>
        <v>0.72821946031712059</v>
      </c>
      <c r="AI241" s="122">
        <f t="shared" si="53"/>
        <v>0.33414591324660414</v>
      </c>
    </row>
    <row r="242" spans="1:35" x14ac:dyDescent="0.25">
      <c r="A242" s="90">
        <v>9.5200000000000007E-2</v>
      </c>
      <c r="B242" s="160">
        <v>1.1252421119064049</v>
      </c>
      <c r="C242" s="195">
        <v>1.6387119582311915</v>
      </c>
      <c r="D242" s="122">
        <v>38.943068594874411</v>
      </c>
      <c r="E242" s="147">
        <f t="shared" si="41"/>
        <v>4.5009684476257487E-4</v>
      </c>
      <c r="F242" s="160"/>
      <c r="J242" s="7"/>
      <c r="W242" s="146">
        <f t="shared" si="44"/>
        <v>0.11651497528669419</v>
      </c>
      <c r="X242" s="164">
        <v>1.1499134003127973</v>
      </c>
      <c r="Y242" s="147">
        <f t="shared" si="46"/>
        <v>4.0000000000001146E-4</v>
      </c>
      <c r="Z242" s="122">
        <f t="shared" si="47"/>
        <v>8.8754449677853557</v>
      </c>
      <c r="AA242" s="122">
        <f t="shared" si="48"/>
        <v>0.61929999999999996</v>
      </c>
      <c r="AB242" s="122">
        <f t="shared" si="45"/>
        <v>9.376922853952973E-4</v>
      </c>
      <c r="AC242" s="122">
        <f t="shared" si="49"/>
        <v>0.2143024876443857</v>
      </c>
      <c r="AD242" s="122">
        <f t="shared" si="42"/>
        <v>-54.962114129996984</v>
      </c>
      <c r="AE242" s="122">
        <f t="shared" si="43"/>
        <v>9.2514434947931298E-5</v>
      </c>
      <c r="AF242" s="122">
        <f t="shared" si="50"/>
        <v>2.1136139832112787E-2</v>
      </c>
      <c r="AG242" s="122">
        <f t="shared" si="51"/>
        <v>0.23128608736982162</v>
      </c>
      <c r="AH242" s="87">
        <f t="shared" si="52"/>
        <v>0.72812694588217264</v>
      </c>
      <c r="AI242" s="122">
        <f t="shared" si="53"/>
        <v>3.8006527518259989E-2</v>
      </c>
    </row>
    <row r="243" spans="1:35" x14ac:dyDescent="0.25">
      <c r="A243" s="90">
        <v>9.5600000000000004E-2</v>
      </c>
      <c r="B243" s="160">
        <v>1.1252421119064049</v>
      </c>
      <c r="C243" s="195">
        <v>1.6412189924973806</v>
      </c>
      <c r="D243" s="122">
        <v>38.928563964929708</v>
      </c>
      <c r="E243" s="147">
        <f t="shared" si="41"/>
        <v>4.5009684476255926E-4</v>
      </c>
      <c r="F243" s="160"/>
      <c r="J243" s="7"/>
      <c r="W243" s="146">
        <f t="shared" si="44"/>
        <v>0.11651497528669419</v>
      </c>
      <c r="X243" s="164">
        <v>1.1499134003127973</v>
      </c>
      <c r="Y243" s="147">
        <f t="shared" si="46"/>
        <v>3.9999999999999758E-4</v>
      </c>
      <c r="Z243" s="122">
        <f t="shared" si="47"/>
        <v>8.8754449677853557</v>
      </c>
      <c r="AA243" s="122">
        <f t="shared" si="48"/>
        <v>0.61929999999999996</v>
      </c>
      <c r="AB243" s="122">
        <f t="shared" si="45"/>
        <v>9.3769228539526477E-4</v>
      </c>
      <c r="AC243" s="122">
        <f t="shared" si="49"/>
        <v>0.21524017992978095</v>
      </c>
      <c r="AD243" s="122">
        <f t="shared" si="42"/>
        <v>-54.962265052874528</v>
      </c>
      <c r="AE243" s="122">
        <f t="shared" si="43"/>
        <v>9.2514688987372054E-5</v>
      </c>
      <c r="AF243" s="122">
        <f t="shared" si="50"/>
        <v>2.1228654521100159E-2</v>
      </c>
      <c r="AG243" s="122">
        <f t="shared" si="51"/>
        <v>0.23128672246843154</v>
      </c>
      <c r="AH243" s="87">
        <f t="shared" si="52"/>
        <v>0.72803443119318523</v>
      </c>
      <c r="AI243" s="122">
        <f t="shared" si="53"/>
        <v>0.33414591324660414</v>
      </c>
    </row>
    <row r="244" spans="1:35" x14ac:dyDescent="0.25">
      <c r="A244" s="90">
        <v>9.6000000000000002E-2</v>
      </c>
      <c r="B244" s="160">
        <v>1.1252421119064049</v>
      </c>
      <c r="C244" s="195">
        <v>1.64372601920501</v>
      </c>
      <c r="D244" s="122">
        <v>38.9139941129378</v>
      </c>
      <c r="E244" s="147">
        <f t="shared" si="41"/>
        <v>4.5009684476255926E-4</v>
      </c>
      <c r="F244" s="160"/>
      <c r="J244" s="7"/>
      <c r="W244" s="146">
        <f t="shared" si="44"/>
        <v>0.11651497528669419</v>
      </c>
      <c r="X244" s="164">
        <v>1.1499134003127973</v>
      </c>
      <c r="Y244" s="147">
        <f t="shared" si="46"/>
        <v>3.9999999999999758E-4</v>
      </c>
      <c r="Z244" s="122">
        <f t="shared" si="47"/>
        <v>8.8754449677853557</v>
      </c>
      <c r="AA244" s="122">
        <f t="shared" si="48"/>
        <v>0.61929999999999996</v>
      </c>
      <c r="AB244" s="122">
        <f t="shared" si="45"/>
        <v>9.3769228539526477E-4</v>
      </c>
      <c r="AC244" s="122">
        <f t="shared" si="49"/>
        <v>0.2161778722151762</v>
      </c>
      <c r="AD244" s="122">
        <f t="shared" si="42"/>
        <v>-54.962415758178381</v>
      </c>
      <c r="AE244" s="122">
        <f t="shared" si="43"/>
        <v>9.2514942660584061E-5</v>
      </c>
      <c r="AF244" s="122">
        <f t="shared" si="50"/>
        <v>2.1321169463760743E-2</v>
      </c>
      <c r="AG244" s="122">
        <f t="shared" si="51"/>
        <v>0.23128735665146155</v>
      </c>
      <c r="AH244" s="87">
        <f t="shared" si="52"/>
        <v>0.72794191625052462</v>
      </c>
      <c r="AI244" s="122">
        <f t="shared" si="53"/>
        <v>3.8006527518259989E-2</v>
      </c>
    </row>
    <row r="245" spans="1:35" x14ac:dyDescent="0.25">
      <c r="A245" s="90">
        <v>9.64E-2</v>
      </c>
      <c r="B245" s="160">
        <v>1.1252421119064049</v>
      </c>
      <c r="C245" s="195">
        <v>1.6462330383174768</v>
      </c>
      <c r="D245" s="122">
        <v>38.899359037691859</v>
      </c>
      <c r="E245" s="147">
        <f t="shared" si="41"/>
        <v>4.5009684476255926E-4</v>
      </c>
      <c r="F245" s="160"/>
      <c r="J245" s="7"/>
      <c r="W245" s="146">
        <f t="shared" si="44"/>
        <v>0.11651497528669419</v>
      </c>
      <c r="X245" s="164">
        <v>1.1499134003127973</v>
      </c>
      <c r="Y245" s="147">
        <f t="shared" si="46"/>
        <v>3.9999999999999758E-4</v>
      </c>
      <c r="Z245" s="122">
        <f t="shared" si="47"/>
        <v>8.8754449677853557</v>
      </c>
      <c r="AA245" s="122">
        <f t="shared" si="48"/>
        <v>0.61929999999999996</v>
      </c>
      <c r="AB245" s="122">
        <f t="shared" si="45"/>
        <v>9.3769228539526477E-4</v>
      </c>
      <c r="AC245" s="122">
        <f t="shared" si="49"/>
        <v>0.21711556450057146</v>
      </c>
      <c r="AD245" s="122">
        <f t="shared" si="42"/>
        <v>-54.962566245906622</v>
      </c>
      <c r="AE245" s="122">
        <f t="shared" si="43"/>
        <v>9.2515195967564053E-5</v>
      </c>
      <c r="AF245" s="122">
        <f t="shared" si="50"/>
        <v>2.1413684659728306E-2</v>
      </c>
      <c r="AG245" s="122">
        <f t="shared" si="51"/>
        <v>0.23128798991891153</v>
      </c>
      <c r="AH245" s="87">
        <f t="shared" si="52"/>
        <v>0.72784940105455709</v>
      </c>
      <c r="AI245" s="122">
        <f t="shared" si="53"/>
        <v>3.8006527518259989E-2</v>
      </c>
    </row>
    <row r="246" spans="1:35" x14ac:dyDescent="0.25">
      <c r="A246" s="90">
        <v>9.6799999999999997E-2</v>
      </c>
      <c r="B246" s="160">
        <v>1.1252421119064049</v>
      </c>
      <c r="C246" s="195">
        <v>1.6487400497981399</v>
      </c>
      <c r="D246" s="122">
        <v>38.88465873798571</v>
      </c>
      <c r="E246" s="147">
        <f t="shared" si="41"/>
        <v>4.5009684476255926E-4</v>
      </c>
      <c r="F246" s="160"/>
      <c r="J246" s="7"/>
      <c r="W246" s="146">
        <f t="shared" si="44"/>
        <v>0.11651497528669419</v>
      </c>
      <c r="X246" s="164">
        <v>1.1499134003127973</v>
      </c>
      <c r="Y246" s="147">
        <f t="shared" si="46"/>
        <v>3.9999999999999758E-4</v>
      </c>
      <c r="Z246" s="122">
        <f t="shared" si="47"/>
        <v>8.8754449677853557</v>
      </c>
      <c r="AA246" s="122">
        <f t="shared" si="48"/>
        <v>0.61929999999999996</v>
      </c>
      <c r="AB246" s="122">
        <f t="shared" si="45"/>
        <v>9.3769228539526477E-4</v>
      </c>
      <c r="AC246" s="122">
        <f t="shared" si="49"/>
        <v>0.21805325678596671</v>
      </c>
      <c r="AD246" s="122">
        <f t="shared" si="42"/>
        <v>-54.962716516059267</v>
      </c>
      <c r="AE246" s="122">
        <f t="shared" si="43"/>
        <v>9.2515448908312098E-5</v>
      </c>
      <c r="AF246" s="122">
        <f t="shared" si="50"/>
        <v>2.1506200108636617E-2</v>
      </c>
      <c r="AG246" s="122">
        <f t="shared" si="51"/>
        <v>0.23128862227078165</v>
      </c>
      <c r="AH246" s="87">
        <f t="shared" si="52"/>
        <v>0.72775688560564877</v>
      </c>
      <c r="AI246" s="122">
        <f t="shared" si="53"/>
        <v>0.33414591324660414</v>
      </c>
    </row>
    <row r="247" spans="1:35" x14ac:dyDescent="0.25">
      <c r="A247" s="90">
        <v>9.7199999999999995E-2</v>
      </c>
      <c r="B247" s="160">
        <v>1.1252421119064049</v>
      </c>
      <c r="C247" s="195">
        <v>1.6512470536103208</v>
      </c>
      <c r="D247" s="122">
        <v>38.869893212599287</v>
      </c>
      <c r="E247" s="147">
        <f t="shared" ref="E247:E310" si="54">+(B246+B247)/2*(A247-A246)</f>
        <v>4.5009684476255926E-4</v>
      </c>
      <c r="F247" s="160"/>
      <c r="J247" s="7"/>
      <c r="W247" s="146">
        <f t="shared" si="44"/>
        <v>0.11651497528669419</v>
      </c>
      <c r="X247" s="164">
        <v>1.1499134003127973</v>
      </c>
      <c r="Y247" s="147">
        <f t="shared" si="46"/>
        <v>3.9999999999999758E-4</v>
      </c>
      <c r="Z247" s="122">
        <f t="shared" si="47"/>
        <v>8.8754449677853557</v>
      </c>
      <c r="AA247" s="122">
        <f t="shared" si="48"/>
        <v>0.61929999999999996</v>
      </c>
      <c r="AB247" s="122">
        <f t="shared" si="45"/>
        <v>9.3769228539526477E-4</v>
      </c>
      <c r="AC247" s="122">
        <f t="shared" si="49"/>
        <v>0.21899094907136196</v>
      </c>
      <c r="AD247" s="122">
        <f t="shared" si="42"/>
        <v>-54.962866568636329</v>
      </c>
      <c r="AE247" s="122">
        <f t="shared" si="43"/>
        <v>9.2515701482828169E-5</v>
      </c>
      <c r="AF247" s="122">
        <f t="shared" si="50"/>
        <v>2.1598715810119445E-2</v>
      </c>
      <c r="AG247" s="122">
        <f t="shared" si="51"/>
        <v>0.23128925370707182</v>
      </c>
      <c r="AH247" s="87">
        <f t="shared" si="52"/>
        <v>0.72766436990416594</v>
      </c>
      <c r="AI247" s="122">
        <f t="shared" si="53"/>
        <v>0.33414591324660414</v>
      </c>
    </row>
    <row r="248" spans="1:35" x14ac:dyDescent="0.25">
      <c r="A248" s="90">
        <v>9.7600000000000006E-2</v>
      </c>
      <c r="B248" s="160">
        <v>1.1252421119064049</v>
      </c>
      <c r="C248" s="195">
        <v>1.6537540497173029</v>
      </c>
      <c r="D248" s="122">
        <v>38.855062460310336</v>
      </c>
      <c r="E248" s="147">
        <f t="shared" si="54"/>
        <v>4.5009684476257487E-4</v>
      </c>
      <c r="F248" s="160"/>
      <c r="J248" s="7"/>
      <c r="W248" s="146">
        <f t="shared" si="44"/>
        <v>0.11651497528669419</v>
      </c>
      <c r="X248" s="164">
        <v>1.1499134003127973</v>
      </c>
      <c r="Y248" s="147">
        <f t="shared" si="46"/>
        <v>4.0000000000001146E-4</v>
      </c>
      <c r="Z248" s="122">
        <f t="shared" si="47"/>
        <v>8.8754449677853557</v>
      </c>
      <c r="AA248" s="122">
        <f t="shared" si="48"/>
        <v>0.61929999999999996</v>
      </c>
      <c r="AB248" s="122">
        <f t="shared" si="45"/>
        <v>9.376922853952973E-4</v>
      </c>
      <c r="AC248" s="122">
        <f t="shared" si="49"/>
        <v>0.21992864135675727</v>
      </c>
      <c r="AD248" s="122">
        <f t="shared" si="42"/>
        <v>-54.963016403639685</v>
      </c>
      <c r="AE248" s="122">
        <f t="shared" si="43"/>
        <v>9.2515953691115477E-5</v>
      </c>
      <c r="AF248" s="122">
        <f t="shared" si="50"/>
        <v>2.1691231763810562E-2</v>
      </c>
      <c r="AG248" s="122">
        <f t="shared" si="51"/>
        <v>0.23128988422778207</v>
      </c>
      <c r="AH248" s="87">
        <f t="shared" si="52"/>
        <v>0.72757185395047486</v>
      </c>
      <c r="AI248" s="122">
        <f t="shared" si="53"/>
        <v>0.33414591324660414</v>
      </c>
    </row>
    <row r="249" spans="1:35" x14ac:dyDescent="0.25">
      <c r="A249" s="90">
        <v>9.8000000000000004E-2</v>
      </c>
      <c r="B249" s="160">
        <v>1.1252421119064049</v>
      </c>
      <c r="C249" s="195">
        <v>1.6562610380823306</v>
      </c>
      <c r="D249" s="122">
        <v>38.840166479893554</v>
      </c>
      <c r="E249" s="147">
        <f t="shared" si="54"/>
        <v>4.5009684476255926E-4</v>
      </c>
      <c r="F249" s="160"/>
      <c r="J249" s="7"/>
      <c r="W249" s="146">
        <f t="shared" si="44"/>
        <v>0.11651497528669419</v>
      </c>
      <c r="X249" s="164">
        <v>1.1499134003127973</v>
      </c>
      <c r="Y249" s="147">
        <f t="shared" si="46"/>
        <v>3.9999999999999758E-4</v>
      </c>
      <c r="Z249" s="122">
        <f t="shared" si="47"/>
        <v>8.8754449677853557</v>
      </c>
      <c r="AA249" s="122">
        <f t="shared" si="48"/>
        <v>0.61929999999999996</v>
      </c>
      <c r="AB249" s="122">
        <f t="shared" si="45"/>
        <v>9.3769228539526477E-4</v>
      </c>
      <c r="AC249" s="122">
        <f t="shared" si="49"/>
        <v>0.22086633364215252</v>
      </c>
      <c r="AD249" s="122">
        <f t="shared" si="42"/>
        <v>-54.963166021063628</v>
      </c>
      <c r="AE249" s="122">
        <f t="shared" si="43"/>
        <v>9.2516205533164374E-5</v>
      </c>
      <c r="AF249" s="122">
        <f t="shared" si="50"/>
        <v>2.1783747969343726E-2</v>
      </c>
      <c r="AG249" s="122">
        <f t="shared" si="51"/>
        <v>0.23129051383291233</v>
      </c>
      <c r="AH249" s="87">
        <f t="shared" si="52"/>
        <v>0.72747933774494167</v>
      </c>
      <c r="AI249" s="122">
        <f t="shared" si="53"/>
        <v>0.33414591324660414</v>
      </c>
    </row>
    <row r="250" spans="1:35" x14ac:dyDescent="0.25">
      <c r="A250" s="90">
        <v>9.8400000000000001E-2</v>
      </c>
      <c r="B250" s="160">
        <v>1.1252421119064049</v>
      </c>
      <c r="C250" s="195">
        <v>1.6587680186686109</v>
      </c>
      <c r="D250" s="122">
        <v>38.825205270114175</v>
      </c>
      <c r="E250" s="147">
        <f t="shared" si="54"/>
        <v>4.5009684476255926E-4</v>
      </c>
      <c r="F250" s="160"/>
      <c r="J250" s="7"/>
      <c r="W250" s="146">
        <f t="shared" si="44"/>
        <v>0.11651497528669419</v>
      </c>
      <c r="X250" s="164">
        <v>1.1499134003127973</v>
      </c>
      <c r="Y250" s="147">
        <f t="shared" si="46"/>
        <v>3.9999999999999758E-4</v>
      </c>
      <c r="Z250" s="122">
        <f t="shared" si="47"/>
        <v>8.8754449677853557</v>
      </c>
      <c r="AA250" s="122">
        <f t="shared" si="48"/>
        <v>0.61929999999999996</v>
      </c>
      <c r="AB250" s="122">
        <f t="shared" si="45"/>
        <v>9.3769228539526477E-4</v>
      </c>
      <c r="AC250" s="122">
        <f t="shared" si="49"/>
        <v>0.22180402592754778</v>
      </c>
      <c r="AD250" s="122">
        <f t="shared" si="42"/>
        <v>-54.963315420913879</v>
      </c>
      <c r="AE250" s="122">
        <f t="shared" si="43"/>
        <v>9.2516457008984509E-5</v>
      </c>
      <c r="AF250" s="122">
        <f t="shared" si="50"/>
        <v>2.187626442635271E-2</v>
      </c>
      <c r="AG250" s="122">
        <f t="shared" si="51"/>
        <v>0.23129114252246266</v>
      </c>
      <c r="AH250" s="87">
        <f t="shared" si="52"/>
        <v>0.72738682128793264</v>
      </c>
      <c r="AI250" s="122">
        <f t="shared" si="53"/>
        <v>0.33414591324660414</v>
      </c>
    </row>
    <row r="251" spans="1:35" x14ac:dyDescent="0.25">
      <c r="A251" s="90">
        <v>9.8799999999999999E-2</v>
      </c>
      <c r="B251" s="160">
        <v>1.1252421119064049</v>
      </c>
      <c r="C251" s="195">
        <v>1.6612749914393112</v>
      </c>
      <c r="D251" s="122">
        <v>38.810178829728628</v>
      </c>
      <c r="E251" s="147">
        <f t="shared" si="54"/>
        <v>4.5009684476255926E-4</v>
      </c>
      <c r="F251" s="160"/>
      <c r="J251" s="7"/>
      <c r="W251" s="146">
        <f t="shared" si="44"/>
        <v>0.11651497528669419</v>
      </c>
      <c r="X251" s="164">
        <v>1.1499134003127973</v>
      </c>
      <c r="Y251" s="147">
        <f t="shared" si="46"/>
        <v>3.9999999999999758E-4</v>
      </c>
      <c r="Z251" s="122">
        <f t="shared" si="47"/>
        <v>8.8754449677853557</v>
      </c>
      <c r="AA251" s="122">
        <f t="shared" si="48"/>
        <v>0.61929999999999996</v>
      </c>
      <c r="AB251" s="122">
        <f t="shared" si="45"/>
        <v>9.3769228539526477E-4</v>
      </c>
      <c r="AC251" s="122">
        <f t="shared" si="49"/>
        <v>0.22274171821294303</v>
      </c>
      <c r="AD251" s="122">
        <f t="shared" si="42"/>
        <v>-54.963464603188534</v>
      </c>
      <c r="AE251" s="122">
        <f t="shared" si="43"/>
        <v>9.2516708118572683E-5</v>
      </c>
      <c r="AF251" s="122">
        <f t="shared" si="50"/>
        <v>2.1968781134471281E-2</v>
      </c>
      <c r="AG251" s="122">
        <f t="shared" si="51"/>
        <v>0.23129177029643311</v>
      </c>
      <c r="AH251" s="87">
        <f t="shared" si="52"/>
        <v>0.72729430457981403</v>
      </c>
      <c r="AI251" s="122">
        <f t="shared" si="53"/>
        <v>0.33414591324660414</v>
      </c>
    </row>
    <row r="252" spans="1:35" x14ac:dyDescent="0.25">
      <c r="A252" s="90">
        <v>9.9199999999999997E-2</v>
      </c>
      <c r="B252" s="160">
        <v>1.1252421119064049</v>
      </c>
      <c r="C252" s="195">
        <v>1.6637819563575607</v>
      </c>
      <c r="D252" s="122">
        <v>38.795087157496056</v>
      </c>
      <c r="E252" s="147">
        <f t="shared" si="54"/>
        <v>4.5009684476255926E-4</v>
      </c>
      <c r="F252" s="160"/>
      <c r="J252" s="7"/>
      <c r="W252" s="146">
        <f t="shared" si="44"/>
        <v>0.11651497528669419</v>
      </c>
      <c r="X252" s="164">
        <v>1.1499134003127973</v>
      </c>
      <c r="Y252" s="147">
        <f t="shared" si="46"/>
        <v>3.9999999999999758E-4</v>
      </c>
      <c r="Z252" s="122">
        <f t="shared" si="47"/>
        <v>8.8754449677853557</v>
      </c>
      <c r="AA252" s="122">
        <f t="shared" si="48"/>
        <v>0.61929999999999996</v>
      </c>
      <c r="AB252" s="122">
        <f t="shared" si="45"/>
        <v>9.3769228539526477E-4</v>
      </c>
      <c r="AC252" s="122">
        <f t="shared" si="49"/>
        <v>0.22367941049833828</v>
      </c>
      <c r="AD252" s="122">
        <f t="shared" si="42"/>
        <v>-54.963613567887599</v>
      </c>
      <c r="AE252" s="122">
        <f t="shared" si="43"/>
        <v>9.2516958861928883E-5</v>
      </c>
      <c r="AF252" s="122">
        <f t="shared" si="50"/>
        <v>2.2061298093333209E-2</v>
      </c>
      <c r="AG252" s="122">
        <f t="shared" si="51"/>
        <v>0.23129239715482361</v>
      </c>
      <c r="AH252" s="87">
        <f t="shared" si="52"/>
        <v>0.72720178762095211</v>
      </c>
      <c r="AI252" s="122">
        <f t="shared" si="53"/>
        <v>3.8006527518259989E-2</v>
      </c>
    </row>
    <row r="253" spans="1:35" x14ac:dyDescent="0.25">
      <c r="A253" s="90">
        <v>9.9599999999999994E-2</v>
      </c>
      <c r="B253" s="160">
        <v>0.12798763532778412</v>
      </c>
      <c r="C253" s="195">
        <v>1.6662889133864485</v>
      </c>
      <c r="D253" s="122">
        <v>38.779930252161201</v>
      </c>
      <c r="E253" s="147">
        <f t="shared" si="54"/>
        <v>2.5064594944683628E-4</v>
      </c>
      <c r="F253" s="160"/>
      <c r="J253" s="7"/>
      <c r="W253" s="146">
        <f t="shared" si="44"/>
        <v>0.10156435124060166</v>
      </c>
      <c r="X253" s="164">
        <v>1.0023622130826713</v>
      </c>
      <c r="Y253" s="147">
        <f t="shared" si="46"/>
        <v>3.9999999999999758E-4</v>
      </c>
      <c r="Z253" s="122">
        <f t="shared" si="47"/>
        <v>8.8754449677853557</v>
      </c>
      <c r="AA253" s="122">
        <f t="shared" si="48"/>
        <v>0.61929999999999996</v>
      </c>
      <c r="AB253" s="122">
        <f t="shared" si="45"/>
        <v>8.6124162781237327E-4</v>
      </c>
      <c r="AC253" s="122">
        <f t="shared" si="49"/>
        <v>0.22454065212615065</v>
      </c>
      <c r="AD253" s="122">
        <f t="shared" si="42"/>
        <v>-50.482520147076393</v>
      </c>
      <c r="AE253" s="122">
        <f t="shared" si="43"/>
        <v>8.4974202686380297E-5</v>
      </c>
      <c r="AF253" s="122">
        <f t="shared" si="50"/>
        <v>2.2146272296019589E-2</v>
      </c>
      <c r="AG253" s="122">
        <f t="shared" si="51"/>
        <v>0.21243550671595202</v>
      </c>
      <c r="AH253" s="87">
        <f t="shared" si="52"/>
        <v>0.72711681341826573</v>
      </c>
      <c r="AI253" s="122">
        <f t="shared" si="53"/>
        <v>0.38333334825176307</v>
      </c>
    </row>
    <row r="254" spans="1:35" x14ac:dyDescent="0.25">
      <c r="A254" s="90">
        <v>0.1</v>
      </c>
      <c r="B254" s="160">
        <v>0.12798763532778412</v>
      </c>
      <c r="C254" s="195">
        <v>1.6687958624890253</v>
      </c>
      <c r="D254" s="122">
        <v>38.764708112468831</v>
      </c>
      <c r="E254" s="147">
        <f t="shared" si="54"/>
        <v>5.1195054131115118E-5</v>
      </c>
      <c r="F254" s="160"/>
      <c r="J254" s="7"/>
      <c r="W254" s="146">
        <f t="shared" si="44"/>
        <v>0.10156435124060166</v>
      </c>
      <c r="X254" s="164">
        <v>1.0023622130826713</v>
      </c>
      <c r="Y254" s="147">
        <f t="shared" si="46"/>
        <v>4.0000000000001146E-4</v>
      </c>
      <c r="Z254" s="122">
        <f t="shared" si="47"/>
        <v>8.8754449677853557</v>
      </c>
      <c r="AA254" s="122">
        <f t="shared" si="48"/>
        <v>0.61929999999999996</v>
      </c>
      <c r="AB254" s="122">
        <f t="shared" si="45"/>
        <v>8.612416278124032E-4</v>
      </c>
      <c r="AC254" s="122">
        <f t="shared" si="49"/>
        <v>0.22540189375396305</v>
      </c>
      <c r="AD254" s="122">
        <f t="shared" si="42"/>
        <v>-50.482645466965231</v>
      </c>
      <c r="AE254" s="122">
        <f t="shared" si="43"/>
        <v>8.4974413629843569E-5</v>
      </c>
      <c r="AF254" s="122">
        <f t="shared" si="50"/>
        <v>2.2231246709649433E-2</v>
      </c>
      <c r="AG254" s="122">
        <f t="shared" si="51"/>
        <v>0.21243603407460285</v>
      </c>
      <c r="AH254" s="87">
        <f t="shared" si="52"/>
        <v>0.72703183900463586</v>
      </c>
      <c r="AI254" s="122">
        <f t="shared" si="53"/>
        <v>0.38333334825176307</v>
      </c>
    </row>
    <row r="255" spans="1:35" x14ac:dyDescent="0.25">
      <c r="A255" s="90">
        <v>0.1004</v>
      </c>
      <c r="B255" s="160">
        <v>1.1252421119064049</v>
      </c>
      <c r="C255" s="195">
        <v>1.6713028036283015</v>
      </c>
      <c r="D255" s="122">
        <v>38.749420737151496</v>
      </c>
      <c r="E255" s="147">
        <f t="shared" si="54"/>
        <v>2.5064594944683628E-4</v>
      </c>
      <c r="F255" s="160"/>
      <c r="J255" s="7"/>
      <c r="W255" s="146">
        <f t="shared" si="44"/>
        <v>0.11651497528669419</v>
      </c>
      <c r="X255" s="164">
        <v>1.1499134003127973</v>
      </c>
      <c r="Y255" s="147">
        <f t="shared" si="46"/>
        <v>3.9999999999999758E-4</v>
      </c>
      <c r="Z255" s="122">
        <f t="shared" si="47"/>
        <v>8.8754449677853557</v>
      </c>
      <c r="AA255" s="122">
        <f t="shared" si="48"/>
        <v>0.61929999999999996</v>
      </c>
      <c r="AB255" s="122">
        <f t="shared" si="45"/>
        <v>9.3769228539526477E-4</v>
      </c>
      <c r="AC255" s="122">
        <f t="shared" si="49"/>
        <v>0.2263395860393583</v>
      </c>
      <c r="AD255" s="122">
        <f t="shared" si="42"/>
        <v>-54.964034987435937</v>
      </c>
      <c r="AE255" s="122">
        <f t="shared" si="43"/>
        <v>9.2517668212215129E-5</v>
      </c>
      <c r="AF255" s="122">
        <f t="shared" si="50"/>
        <v>2.2323764377861648E-2</v>
      </c>
      <c r="AG255" s="122">
        <f t="shared" si="51"/>
        <v>0.23129417053053922</v>
      </c>
      <c r="AH255" s="87">
        <f t="shared" si="52"/>
        <v>0.72693932133642369</v>
      </c>
      <c r="AI255" s="122">
        <f t="shared" si="53"/>
        <v>0.33414591324660414</v>
      </c>
    </row>
    <row r="256" spans="1:35" x14ac:dyDescent="0.25">
      <c r="A256" s="90">
        <v>0.1008</v>
      </c>
      <c r="B256" s="160">
        <v>1.1252421119064049</v>
      </c>
      <c r="C256" s="195">
        <v>1.673809736767248</v>
      </c>
      <c r="D256" s="122">
        <v>38.734068124943661</v>
      </c>
      <c r="E256" s="147">
        <f t="shared" si="54"/>
        <v>4.5009684476255926E-4</v>
      </c>
      <c r="F256" s="160"/>
      <c r="J256" s="7"/>
      <c r="W256" s="146">
        <f t="shared" si="44"/>
        <v>0.11651497528669419</v>
      </c>
      <c r="X256" s="164">
        <v>1.1499134003127973</v>
      </c>
      <c r="Y256" s="147">
        <f t="shared" si="46"/>
        <v>3.9999999999999758E-4</v>
      </c>
      <c r="Z256" s="122">
        <f t="shared" si="47"/>
        <v>8.8754449677853557</v>
      </c>
      <c r="AA256" s="122">
        <f t="shared" si="48"/>
        <v>0.61929999999999996</v>
      </c>
      <c r="AB256" s="122">
        <f t="shared" si="45"/>
        <v>9.3769228539526477E-4</v>
      </c>
      <c r="AC256" s="122">
        <f t="shared" si="49"/>
        <v>0.22727727832475356</v>
      </c>
      <c r="AD256" s="122">
        <f t="shared" si="42"/>
        <v>-54.964183117310753</v>
      </c>
      <c r="AE256" s="122">
        <f t="shared" si="43"/>
        <v>9.2517917550361681E-5</v>
      </c>
      <c r="AF256" s="122">
        <f t="shared" si="50"/>
        <v>2.241628229541201E-2</v>
      </c>
      <c r="AG256" s="122">
        <f t="shared" si="51"/>
        <v>0.2312947938759056</v>
      </c>
      <c r="AH256" s="87">
        <f t="shared" si="52"/>
        <v>0.72684680341887331</v>
      </c>
      <c r="AI256" s="122">
        <f t="shared" si="53"/>
        <v>0.33414591324660414</v>
      </c>
    </row>
    <row r="257" spans="1:35" x14ac:dyDescent="0.25">
      <c r="A257" s="90">
        <v>0.1012</v>
      </c>
      <c r="B257" s="160">
        <v>1.1252421119064049</v>
      </c>
      <c r="C257" s="195">
        <v>1.6763166618687955</v>
      </c>
      <c r="D257" s="122">
        <v>38.718650274569512</v>
      </c>
      <c r="E257" s="147">
        <f t="shared" si="54"/>
        <v>4.5009684476255926E-4</v>
      </c>
      <c r="F257" s="160"/>
      <c r="J257" s="7"/>
      <c r="W257" s="146">
        <f t="shared" si="44"/>
        <v>0.11651497528669419</v>
      </c>
      <c r="X257" s="164">
        <v>1.1499134003127973</v>
      </c>
      <c r="Y257" s="147">
        <f t="shared" si="46"/>
        <v>3.9999999999999758E-4</v>
      </c>
      <c r="Z257" s="122">
        <f t="shared" si="47"/>
        <v>8.8754449677853557</v>
      </c>
      <c r="AA257" s="122">
        <f t="shared" si="48"/>
        <v>0.61929999999999996</v>
      </c>
      <c r="AB257" s="122">
        <f t="shared" si="45"/>
        <v>9.3769228539526477E-4</v>
      </c>
      <c r="AC257" s="122">
        <f t="shared" si="49"/>
        <v>0.22821497061014881</v>
      </c>
      <c r="AD257" s="122">
        <f t="shared" si="42"/>
        <v>-54.964331029609973</v>
      </c>
      <c r="AE257" s="122">
        <f t="shared" si="43"/>
        <v>9.2518166522276244E-5</v>
      </c>
      <c r="AF257" s="122">
        <f t="shared" si="50"/>
        <v>2.2508800461934285E-2</v>
      </c>
      <c r="AG257" s="122">
        <f t="shared" si="51"/>
        <v>0.231295416305692</v>
      </c>
      <c r="AH257" s="87">
        <f t="shared" si="52"/>
        <v>0.72675428525235108</v>
      </c>
      <c r="AI257" s="122">
        <f t="shared" si="53"/>
        <v>0.33414591324660414</v>
      </c>
    </row>
    <row r="258" spans="1:35" x14ac:dyDescent="0.25">
      <c r="A258" s="90">
        <v>0.1016</v>
      </c>
      <c r="B258" s="160">
        <v>1.1252421119064049</v>
      </c>
      <c r="C258" s="195">
        <v>1.6788235788958348</v>
      </c>
      <c r="D258" s="122">
        <v>38.70316718474816</v>
      </c>
      <c r="E258" s="147">
        <f t="shared" si="54"/>
        <v>4.5009684476255926E-4</v>
      </c>
      <c r="F258" s="160"/>
      <c r="J258" s="7"/>
      <c r="W258" s="146">
        <f t="shared" si="44"/>
        <v>0.11651497528669419</v>
      </c>
      <c r="X258" s="164">
        <v>1.1499134003127973</v>
      </c>
      <c r="Y258" s="147">
        <f t="shared" si="46"/>
        <v>3.9999999999999758E-4</v>
      </c>
      <c r="Z258" s="122">
        <f t="shared" si="47"/>
        <v>8.8754449677853557</v>
      </c>
      <c r="AA258" s="122">
        <f t="shared" si="48"/>
        <v>0.61929999999999996</v>
      </c>
      <c r="AB258" s="122">
        <f t="shared" si="45"/>
        <v>9.3769228539526477E-4</v>
      </c>
      <c r="AC258" s="122">
        <f t="shared" si="49"/>
        <v>0.22915266289554406</v>
      </c>
      <c r="AD258" s="122">
        <f t="shared" si="42"/>
        <v>-54.964478724333588</v>
      </c>
      <c r="AE258" s="122">
        <f t="shared" si="43"/>
        <v>9.2518415127958848E-5</v>
      </c>
      <c r="AF258" s="122">
        <f t="shared" si="50"/>
        <v>2.2601318877062244E-2</v>
      </c>
      <c r="AG258" s="122">
        <f t="shared" si="51"/>
        <v>0.23129603781989852</v>
      </c>
      <c r="AH258" s="87">
        <f t="shared" si="52"/>
        <v>0.72666176683722317</v>
      </c>
      <c r="AI258" s="122">
        <f t="shared" si="53"/>
        <v>0.33414591324660414</v>
      </c>
    </row>
    <row r="259" spans="1:35" x14ac:dyDescent="0.25">
      <c r="A259" s="90">
        <v>0.10199999999999999</v>
      </c>
      <c r="B259" s="160">
        <v>1.1252421119064049</v>
      </c>
      <c r="C259" s="195">
        <v>1.6813304878112156</v>
      </c>
      <c r="D259" s="122">
        <v>38.687618854189417</v>
      </c>
      <c r="E259" s="147">
        <f t="shared" si="54"/>
        <v>4.5009684476255926E-4</v>
      </c>
      <c r="F259" s="160"/>
      <c r="J259" s="7"/>
      <c r="W259" s="146">
        <f t="shared" si="44"/>
        <v>0.11651497528669419</v>
      </c>
      <c r="X259" s="164">
        <v>1.1499134003127973</v>
      </c>
      <c r="Y259" s="147">
        <f t="shared" si="46"/>
        <v>3.9999999999999758E-4</v>
      </c>
      <c r="Z259" s="122">
        <f t="shared" si="47"/>
        <v>8.8754449677853557</v>
      </c>
      <c r="AA259" s="122">
        <f t="shared" si="48"/>
        <v>0.61929999999999996</v>
      </c>
      <c r="AB259" s="122">
        <f t="shared" si="45"/>
        <v>9.3769228539526477E-4</v>
      </c>
      <c r="AC259" s="122">
        <f t="shared" si="49"/>
        <v>0.23009035518093932</v>
      </c>
      <c r="AD259" s="122">
        <f t="shared" si="42"/>
        <v>-54.964626201481614</v>
      </c>
      <c r="AE259" s="122">
        <f t="shared" si="43"/>
        <v>9.2518663367409477E-5</v>
      </c>
      <c r="AF259" s="122">
        <f t="shared" si="50"/>
        <v>2.2693837540429654E-2</v>
      </c>
      <c r="AG259" s="122">
        <f t="shared" si="51"/>
        <v>0.23129665841852509</v>
      </c>
      <c r="AH259" s="87">
        <f t="shared" si="52"/>
        <v>0.72656924817385571</v>
      </c>
      <c r="AI259" s="122">
        <f t="shared" si="53"/>
        <v>0.33414591324660414</v>
      </c>
    </row>
    <row r="260" spans="1:35" x14ac:dyDescent="0.25">
      <c r="A260" s="90">
        <v>0.1024</v>
      </c>
      <c r="B260" s="160">
        <v>1.1252421119064049</v>
      </c>
      <c r="C260" s="195">
        <v>1.6838373885777478</v>
      </c>
      <c r="D260" s="122">
        <v>38.672005281603774</v>
      </c>
      <c r="E260" s="147">
        <f t="shared" si="54"/>
        <v>4.5009684476257487E-4</v>
      </c>
      <c r="F260" s="160"/>
      <c r="J260" s="7"/>
      <c r="W260" s="146">
        <f t="shared" si="44"/>
        <v>0.11651497528669419</v>
      </c>
      <c r="X260" s="164">
        <v>1.1499134003127973</v>
      </c>
      <c r="Y260" s="147">
        <f t="shared" si="46"/>
        <v>4.0000000000001146E-4</v>
      </c>
      <c r="Z260" s="122">
        <f t="shared" si="47"/>
        <v>8.8754449677853557</v>
      </c>
      <c r="AA260" s="122">
        <f t="shared" si="48"/>
        <v>0.61929999999999996</v>
      </c>
      <c r="AB260" s="122">
        <f t="shared" si="45"/>
        <v>9.376922853952973E-4</v>
      </c>
      <c r="AC260" s="122">
        <f t="shared" si="49"/>
        <v>0.23102804746633462</v>
      </c>
      <c r="AD260" s="122">
        <f t="shared" ref="AD260:AD323" si="55">2*$AB$1*PI()*((AC260+$X$2/2)*(2*AC260-$Z$1)+(AC260+$X$2/2)^2-($X$1/2)^2)*AB260</f>
        <v>-54.964773461055955</v>
      </c>
      <c r="AE260" s="122">
        <f t="shared" ref="AE260:AE323" si="56">-AD260*0.000000001*$Z$2</f>
        <v>9.251891124063137E-5</v>
      </c>
      <c r="AF260" s="122">
        <f t="shared" si="50"/>
        <v>2.2786356451670285E-2</v>
      </c>
      <c r="AG260" s="122">
        <f t="shared" si="51"/>
        <v>0.2312972781015718</v>
      </c>
      <c r="AH260" s="87">
        <f t="shared" si="52"/>
        <v>0.72647672926261508</v>
      </c>
      <c r="AI260" s="122">
        <f t="shared" si="53"/>
        <v>0.33414591324660414</v>
      </c>
    </row>
    <row r="261" spans="1:35" x14ac:dyDescent="0.25">
      <c r="A261" s="90">
        <v>0.1028</v>
      </c>
      <c r="B261" s="160">
        <v>1.1252421119064049</v>
      </c>
      <c r="C261" s="195">
        <v>1.6863442811581995</v>
      </c>
      <c r="D261" s="122">
        <v>38.656326465688188</v>
      </c>
      <c r="E261" s="147">
        <f t="shared" si="54"/>
        <v>4.5009684476255926E-4</v>
      </c>
      <c r="F261" s="160"/>
      <c r="J261" s="7"/>
      <c r="W261" s="146">
        <f t="shared" ref="W261:W324" si="57">+X261/1000000*101325</f>
        <v>0.11651497528669419</v>
      </c>
      <c r="X261" s="164">
        <v>1.1499134003127973</v>
      </c>
      <c r="Y261" s="147">
        <f t="shared" si="46"/>
        <v>3.9999999999999758E-4</v>
      </c>
      <c r="Z261" s="122">
        <f t="shared" si="47"/>
        <v>8.8754449677853557</v>
      </c>
      <c r="AA261" s="122">
        <f t="shared" si="48"/>
        <v>0.61929999999999996</v>
      </c>
      <c r="AB261" s="122">
        <f t="shared" ref="AB261:AB324" si="58">IF(OR(AC260&gt;=($X$1-$X$2)/2,AC260&gt;=$Z$1/2),0,Z261*W261^AA261*Y261)</f>
        <v>9.3769228539526477E-4</v>
      </c>
      <c r="AC261" s="122">
        <f t="shared" si="49"/>
        <v>0.23196573975172988</v>
      </c>
      <c r="AD261" s="122">
        <f t="shared" si="55"/>
        <v>-54.96492050305087</v>
      </c>
      <c r="AE261" s="122">
        <f t="shared" si="56"/>
        <v>9.2519158747614825E-5</v>
      </c>
      <c r="AF261" s="122">
        <f t="shared" si="50"/>
        <v>2.28788756104179E-2</v>
      </c>
      <c r="AG261" s="122">
        <f t="shared" si="51"/>
        <v>0.23129789686903846</v>
      </c>
      <c r="AH261" s="87">
        <f t="shared" si="52"/>
        <v>0.72638421010386744</v>
      </c>
      <c r="AI261" s="122">
        <f t="shared" si="53"/>
        <v>0.33414591324660414</v>
      </c>
    </row>
    <row r="262" spans="1:35" x14ac:dyDescent="0.25">
      <c r="A262" s="90">
        <v>0.1032</v>
      </c>
      <c r="B262" s="160">
        <v>1.1252421119064049</v>
      </c>
      <c r="C262" s="195">
        <v>1.6888511655152985</v>
      </c>
      <c r="D262" s="122">
        <v>38.640582405139405</v>
      </c>
      <c r="E262" s="147">
        <f t="shared" si="54"/>
        <v>4.5009684476255926E-4</v>
      </c>
      <c r="F262" s="160"/>
      <c r="J262" s="7"/>
      <c r="W262" s="146">
        <f t="shared" si="57"/>
        <v>0.11651497528669419</v>
      </c>
      <c r="X262" s="164">
        <v>1.1499134003127973</v>
      </c>
      <c r="Y262" s="147">
        <f t="shared" ref="Y262:Y325" si="59">+A262-A261</f>
        <v>3.9999999999999758E-4</v>
      </c>
      <c r="Z262" s="122">
        <f t="shared" ref="Z262:Z325" si="60">IF(AND(W262&lt;=$S$56,W262&gt;$Q$56),$T$56,IF(AND(W262&lt;=$S$57,W262&gt;$Q$57),$T$57,IF(AND(W262&lt;=$S$58,W262&gt;$Q$58),$T$58,IF(AND(W262&lt;=$S$59,W262&gt;$Q$59),$T$59,IF(AND(W262&lt;=$S$60,W262&gt;$Q$60),$T$60,"Valor no encontrado para Po")))))</f>
        <v>8.8754449677853557</v>
      </c>
      <c r="AA262" s="122">
        <f t="shared" ref="AA262:AA325" si="61">IF(AND(W262&lt;=$S$56,W262&gt;$Q$56),$U$56,IF(AND(W262&lt;=$S$57,W262&gt;$Q$57),$U$57,IF(AND(W262&lt;=$S$58,W262&gt;$Q$58),$U$58,IF(AND(W262&lt;=$S$59,W262&gt;$Q$59),$U$59,IF(AND(W262&lt;=$S$60,W262&gt;$Q$60),$U$60,"Valor no encontrado para Po")))))</f>
        <v>0.61929999999999996</v>
      </c>
      <c r="AB262" s="122">
        <f t="shared" si="58"/>
        <v>9.3769228539526477E-4</v>
      </c>
      <c r="AC262" s="122">
        <f t="shared" ref="AC262:AC325" si="62">+AC261+AB262</f>
        <v>0.23290343203712513</v>
      </c>
      <c r="AD262" s="122">
        <f t="shared" si="55"/>
        <v>-54.965067327472092</v>
      </c>
      <c r="AE262" s="122">
        <f t="shared" si="56"/>
        <v>9.2519405888369532E-5</v>
      </c>
      <c r="AF262" s="122">
        <f t="shared" ref="AF262:AF325" si="63">+AF261+AE262</f>
        <v>2.2971395016306271E-2</v>
      </c>
      <c r="AG262" s="122">
        <f t="shared" ref="AG262:AG325" si="64">+AE262/Y262</f>
        <v>0.23129851472092522</v>
      </c>
      <c r="AH262" s="87">
        <f t="shared" ref="AH262:AH325" si="65">+AH261-AE262</f>
        <v>0.72629169069797905</v>
      </c>
      <c r="AI262" s="122">
        <f t="shared" si="53"/>
        <v>0.33414591324660414</v>
      </c>
    </row>
    <row r="263" spans="1:35" x14ac:dyDescent="0.25">
      <c r="A263" s="90">
        <v>0.1036</v>
      </c>
      <c r="B263" s="160">
        <v>1.1252421119064049</v>
      </c>
      <c r="C263" s="195">
        <v>1.6913580416117302</v>
      </c>
      <c r="D263" s="122">
        <v>38.624773098647928</v>
      </c>
      <c r="E263" s="147">
        <f t="shared" si="54"/>
        <v>4.5009684476255926E-4</v>
      </c>
      <c r="F263" s="160"/>
      <c r="J263" s="7"/>
      <c r="W263" s="146">
        <f t="shared" si="57"/>
        <v>0.11651497528669419</v>
      </c>
      <c r="X263" s="164">
        <v>1.1499134003127973</v>
      </c>
      <c r="Y263" s="147">
        <f t="shared" si="59"/>
        <v>3.9999999999999758E-4</v>
      </c>
      <c r="Z263" s="122">
        <f t="shared" si="60"/>
        <v>8.8754449677853557</v>
      </c>
      <c r="AA263" s="122">
        <f t="shared" si="61"/>
        <v>0.61929999999999996</v>
      </c>
      <c r="AB263" s="122">
        <f t="shared" si="58"/>
        <v>9.3769228539526477E-4</v>
      </c>
      <c r="AC263" s="122">
        <f t="shared" si="62"/>
        <v>0.23384112432252038</v>
      </c>
      <c r="AD263" s="122">
        <f t="shared" si="55"/>
        <v>-54.96521393431771</v>
      </c>
      <c r="AE263" s="122">
        <f t="shared" si="56"/>
        <v>9.2519652662892237E-5</v>
      </c>
      <c r="AF263" s="122">
        <f t="shared" si="63"/>
        <v>2.3063914668969163E-2</v>
      </c>
      <c r="AG263" s="122">
        <f t="shared" si="64"/>
        <v>0.23129913165723198</v>
      </c>
      <c r="AH263" s="87">
        <f t="shared" si="65"/>
        <v>0.72619917104531617</v>
      </c>
      <c r="AI263" s="122">
        <f t="shared" si="53"/>
        <v>0.33414591324660414</v>
      </c>
    </row>
    <row r="264" spans="1:35" x14ac:dyDescent="0.25">
      <c r="A264" s="90">
        <v>0.104</v>
      </c>
      <c r="B264" s="160">
        <v>0.12798763532778412</v>
      </c>
      <c r="C264" s="195">
        <v>1.6938649094101392</v>
      </c>
      <c r="D264" s="122">
        <v>38.60889854489384</v>
      </c>
      <c r="E264" s="147">
        <f t="shared" si="54"/>
        <v>2.5064594944683628E-4</v>
      </c>
      <c r="F264" s="160"/>
      <c r="J264" s="7"/>
      <c r="W264" s="146">
        <f t="shared" si="57"/>
        <v>0.10156435124060166</v>
      </c>
      <c r="X264" s="164">
        <v>1.0023622130826713</v>
      </c>
      <c r="Y264" s="147">
        <f t="shared" si="59"/>
        <v>3.9999999999999758E-4</v>
      </c>
      <c r="Z264" s="122">
        <f t="shared" si="60"/>
        <v>8.8754449677853557</v>
      </c>
      <c r="AA264" s="122">
        <f t="shared" si="61"/>
        <v>0.61929999999999996</v>
      </c>
      <c r="AB264" s="122">
        <f t="shared" si="58"/>
        <v>8.6124162781237327E-4</v>
      </c>
      <c r="AC264" s="122">
        <f t="shared" si="62"/>
        <v>0.23470236595033275</v>
      </c>
      <c r="AD264" s="122">
        <f t="shared" si="55"/>
        <v>-50.483988045545928</v>
      </c>
      <c r="AE264" s="122">
        <f t="shared" si="56"/>
        <v>8.4976673511959333E-5</v>
      </c>
      <c r="AF264" s="122">
        <f t="shared" si="63"/>
        <v>2.3148891342481121E-2</v>
      </c>
      <c r="AG264" s="122">
        <f t="shared" si="64"/>
        <v>0.21244168377989961</v>
      </c>
      <c r="AH264" s="87">
        <f t="shared" si="65"/>
        <v>0.72611419437180424</v>
      </c>
      <c r="AI264" s="122">
        <f t="shared" si="53"/>
        <v>0.38333334825176307</v>
      </c>
    </row>
    <row r="265" spans="1:35" x14ac:dyDescent="0.25">
      <c r="A265" s="90">
        <v>0.10440000000000001</v>
      </c>
      <c r="B265" s="160">
        <v>1.1252421119064049</v>
      </c>
      <c r="C265" s="195">
        <v>1.6963717688731283</v>
      </c>
      <c r="D265" s="122">
        <v>38.592958742558899</v>
      </c>
      <c r="E265" s="147">
        <f t="shared" si="54"/>
        <v>2.5064594944684495E-4</v>
      </c>
      <c r="F265" s="160"/>
      <c r="J265" s="7"/>
      <c r="W265" s="146">
        <f t="shared" si="57"/>
        <v>0.11651497528669419</v>
      </c>
      <c r="X265" s="164">
        <v>1.1499134003127973</v>
      </c>
      <c r="Y265" s="147">
        <f t="shared" si="59"/>
        <v>4.0000000000001146E-4</v>
      </c>
      <c r="Z265" s="122">
        <f t="shared" si="60"/>
        <v>8.8754449677853557</v>
      </c>
      <c r="AA265" s="122">
        <f t="shared" si="61"/>
        <v>0.61929999999999996</v>
      </c>
      <c r="AB265" s="122">
        <f t="shared" si="58"/>
        <v>9.376922853952973E-4</v>
      </c>
      <c r="AC265" s="122">
        <f t="shared" si="62"/>
        <v>0.23564005823572806</v>
      </c>
      <c r="AD265" s="122">
        <f t="shared" si="55"/>
        <v>-54.965494585957828</v>
      </c>
      <c r="AE265" s="122">
        <f t="shared" si="56"/>
        <v>9.2520125066989387E-5</v>
      </c>
      <c r="AF265" s="122">
        <f t="shared" si="63"/>
        <v>2.3241411467548111E-2</v>
      </c>
      <c r="AG265" s="122">
        <f t="shared" si="64"/>
        <v>0.23130031266746684</v>
      </c>
      <c r="AH265" s="87">
        <f t="shared" si="65"/>
        <v>0.72602167424673725</v>
      </c>
      <c r="AI265" s="122">
        <f t="shared" si="53"/>
        <v>0.33414591324660414</v>
      </c>
    </row>
    <row r="266" spans="1:35" x14ac:dyDescent="0.25">
      <c r="A266" s="90">
        <v>0.1048</v>
      </c>
      <c r="B266" s="160">
        <v>1.1252421119064049</v>
      </c>
      <c r="C266" s="195">
        <v>1.6988786199632577</v>
      </c>
      <c r="D266" s="122">
        <v>38.576953690307541</v>
      </c>
      <c r="E266" s="147">
        <f t="shared" si="54"/>
        <v>4.5009684476255926E-4</v>
      </c>
      <c r="F266" s="160"/>
      <c r="J266" s="7"/>
      <c r="W266" s="146">
        <f t="shared" si="57"/>
        <v>0.11651497528669419</v>
      </c>
      <c r="X266" s="164">
        <v>1.1499134003127973</v>
      </c>
      <c r="Y266" s="147">
        <f t="shared" si="59"/>
        <v>3.9999999999999758E-4</v>
      </c>
      <c r="Z266" s="122">
        <f t="shared" si="60"/>
        <v>8.8754449677853557</v>
      </c>
      <c r="AA266" s="122">
        <f t="shared" si="61"/>
        <v>0.61929999999999996</v>
      </c>
      <c r="AB266" s="122">
        <f t="shared" si="58"/>
        <v>9.3769228539526477E-4</v>
      </c>
      <c r="AC266" s="122">
        <f t="shared" si="62"/>
        <v>0.23657775052112331</v>
      </c>
      <c r="AD266" s="122">
        <f t="shared" si="55"/>
        <v>-54.965640557813842</v>
      </c>
      <c r="AE266" s="122">
        <f t="shared" si="56"/>
        <v>9.2520370772672129E-5</v>
      </c>
      <c r="AF266" s="122">
        <f t="shared" si="63"/>
        <v>2.3333931838320783E-2</v>
      </c>
      <c r="AG266" s="122">
        <f t="shared" si="64"/>
        <v>0.23130092693168172</v>
      </c>
      <c r="AH266" s="87">
        <f t="shared" si="65"/>
        <v>0.72592915387596457</v>
      </c>
      <c r="AI266" s="122">
        <f t="shared" si="53"/>
        <v>0.33414591324660414</v>
      </c>
    </row>
    <row r="267" spans="1:35" x14ac:dyDescent="0.25">
      <c r="A267" s="90">
        <v>0.1052</v>
      </c>
      <c r="B267" s="160">
        <v>1.1252421119064049</v>
      </c>
      <c r="C267" s="195">
        <v>1.701385462643046</v>
      </c>
      <c r="D267" s="122">
        <v>38.560883386809401</v>
      </c>
      <c r="E267" s="147">
        <f t="shared" si="54"/>
        <v>4.5009684476255926E-4</v>
      </c>
      <c r="F267" s="160"/>
      <c r="J267" s="7"/>
      <c r="W267" s="146">
        <f t="shared" si="57"/>
        <v>0.11651497528669419</v>
      </c>
      <c r="X267" s="164">
        <v>1.1499134003127973</v>
      </c>
      <c r="Y267" s="147">
        <f t="shared" si="59"/>
        <v>3.9999999999999758E-4</v>
      </c>
      <c r="Z267" s="122">
        <f t="shared" si="60"/>
        <v>8.8754449677853557</v>
      </c>
      <c r="AA267" s="122">
        <f t="shared" si="61"/>
        <v>0.61929999999999996</v>
      </c>
      <c r="AB267" s="122">
        <f t="shared" si="58"/>
        <v>9.3769228539526477E-4</v>
      </c>
      <c r="AC267" s="122">
        <f t="shared" si="62"/>
        <v>0.23751544280651857</v>
      </c>
      <c r="AD267" s="122">
        <f t="shared" si="55"/>
        <v>-54.965786312096149</v>
      </c>
      <c r="AE267" s="122">
        <f t="shared" si="56"/>
        <v>9.2520616112126081E-5</v>
      </c>
      <c r="AF267" s="122">
        <f t="shared" si="63"/>
        <v>2.3426452454432908E-2</v>
      </c>
      <c r="AG267" s="122">
        <f t="shared" si="64"/>
        <v>0.2313015402803166</v>
      </c>
      <c r="AH267" s="87">
        <f t="shared" si="65"/>
        <v>0.72583663325985248</v>
      </c>
      <c r="AI267" s="122">
        <f t="shared" si="53"/>
        <v>3.8006527518259989E-2</v>
      </c>
    </row>
    <row r="268" spans="1:35" x14ac:dyDescent="0.25">
      <c r="A268" s="90">
        <v>0.1056</v>
      </c>
      <c r="B268" s="160">
        <v>1.1252421119064049</v>
      </c>
      <c r="C268" s="195">
        <v>1.7038922968749688</v>
      </c>
      <c r="D268" s="122">
        <v>38.544747830722571</v>
      </c>
      <c r="E268" s="147">
        <f t="shared" si="54"/>
        <v>4.5009684476255926E-4</v>
      </c>
      <c r="F268" s="160"/>
      <c r="J268" s="7"/>
      <c r="W268" s="146">
        <f t="shared" si="57"/>
        <v>0.11651497528669419</v>
      </c>
      <c r="X268" s="164">
        <v>1.1499134003127973</v>
      </c>
      <c r="Y268" s="147">
        <f t="shared" si="59"/>
        <v>3.9999999999999758E-4</v>
      </c>
      <c r="Z268" s="122">
        <f t="shared" si="60"/>
        <v>8.8754449677853557</v>
      </c>
      <c r="AA268" s="122">
        <f t="shared" si="61"/>
        <v>0.61929999999999996</v>
      </c>
      <c r="AB268" s="122">
        <f t="shared" si="58"/>
        <v>9.3769228539526477E-4</v>
      </c>
      <c r="AC268" s="122">
        <f t="shared" si="62"/>
        <v>0.23845313509191382</v>
      </c>
      <c r="AD268" s="122">
        <f t="shared" si="55"/>
        <v>-54.96593184880286</v>
      </c>
      <c r="AE268" s="122">
        <f t="shared" si="56"/>
        <v>9.252086108534806E-5</v>
      </c>
      <c r="AF268" s="122">
        <f t="shared" si="63"/>
        <v>2.3518973315518256E-2</v>
      </c>
      <c r="AG268" s="122">
        <f t="shared" si="64"/>
        <v>0.23130215271337154</v>
      </c>
      <c r="AH268" s="87">
        <f t="shared" si="65"/>
        <v>0.72574411239876713</v>
      </c>
      <c r="AI268" s="122">
        <f t="shared" si="53"/>
        <v>3.8006527518259989E-2</v>
      </c>
    </row>
    <row r="269" spans="1:35" x14ac:dyDescent="0.25">
      <c r="A269" s="90">
        <v>0.106</v>
      </c>
      <c r="B269" s="160">
        <v>1.1252421119064049</v>
      </c>
      <c r="C269" s="195">
        <v>1.706399122621459</v>
      </c>
      <c r="D269" s="122">
        <v>38.528547020698937</v>
      </c>
      <c r="E269" s="147">
        <f t="shared" si="54"/>
        <v>4.5009684476255926E-4</v>
      </c>
      <c r="F269" s="160"/>
      <c r="J269" s="7"/>
      <c r="W269" s="146">
        <f t="shared" si="57"/>
        <v>0.11651497528669419</v>
      </c>
      <c r="X269" s="164">
        <v>1.1499134003127973</v>
      </c>
      <c r="Y269" s="147">
        <f t="shared" si="59"/>
        <v>3.9999999999999758E-4</v>
      </c>
      <c r="Z269" s="122">
        <f t="shared" si="60"/>
        <v>8.8754449677853557</v>
      </c>
      <c r="AA269" s="122">
        <f t="shared" si="61"/>
        <v>0.61929999999999996</v>
      </c>
      <c r="AB269" s="122">
        <f t="shared" si="58"/>
        <v>9.3769228539526477E-4</v>
      </c>
      <c r="AC269" s="122">
        <f t="shared" si="62"/>
        <v>0.23939082737730907</v>
      </c>
      <c r="AD269" s="122">
        <f t="shared" si="55"/>
        <v>-54.966077167933967</v>
      </c>
      <c r="AE269" s="122">
        <f t="shared" si="56"/>
        <v>9.2521105692338064E-5</v>
      </c>
      <c r="AF269" s="122">
        <f t="shared" si="63"/>
        <v>2.3611494421210594E-2</v>
      </c>
      <c r="AG269" s="122">
        <f t="shared" si="64"/>
        <v>0.23130276423084656</v>
      </c>
      <c r="AH269" s="87">
        <f t="shared" si="65"/>
        <v>0.72565159129307477</v>
      </c>
      <c r="AI269" s="122">
        <f t="shared" si="53"/>
        <v>0.33414591324660414</v>
      </c>
    </row>
    <row r="270" spans="1:35" x14ac:dyDescent="0.25">
      <c r="A270" s="90">
        <v>0.10639999999999999</v>
      </c>
      <c r="B270" s="160">
        <v>1.1252421119064049</v>
      </c>
      <c r="C270" s="195">
        <v>1.7089059398449071</v>
      </c>
      <c r="D270" s="122">
        <v>38.512280955386821</v>
      </c>
      <c r="E270" s="147">
        <f t="shared" si="54"/>
        <v>4.5009684476255926E-4</v>
      </c>
      <c r="F270" s="160"/>
      <c r="J270" s="7"/>
      <c r="W270" s="146">
        <f t="shared" si="57"/>
        <v>0.11651497528669419</v>
      </c>
      <c r="X270" s="164">
        <v>1.1499134003127973</v>
      </c>
      <c r="Y270" s="147">
        <f t="shared" si="59"/>
        <v>3.9999999999999758E-4</v>
      </c>
      <c r="Z270" s="122">
        <f t="shared" si="60"/>
        <v>8.8754449677853557</v>
      </c>
      <c r="AA270" s="122">
        <f t="shared" si="61"/>
        <v>0.61929999999999996</v>
      </c>
      <c r="AB270" s="122">
        <f t="shared" si="58"/>
        <v>9.3769228539526477E-4</v>
      </c>
      <c r="AC270" s="122">
        <f t="shared" si="62"/>
        <v>0.24032851966270433</v>
      </c>
      <c r="AD270" s="122">
        <f t="shared" si="55"/>
        <v>-54.966222269489471</v>
      </c>
      <c r="AE270" s="122">
        <f t="shared" si="56"/>
        <v>9.2521349933096094E-5</v>
      </c>
      <c r="AF270" s="122">
        <f t="shared" si="63"/>
        <v>2.3704015771143689E-2</v>
      </c>
      <c r="AG270" s="122">
        <f t="shared" si="64"/>
        <v>0.23130337483274163</v>
      </c>
      <c r="AH270" s="87">
        <f t="shared" si="65"/>
        <v>0.72555906994314168</v>
      </c>
      <c r="AI270" s="122">
        <f t="shared" si="53"/>
        <v>0.33414591324660414</v>
      </c>
    </row>
    <row r="271" spans="1:35" x14ac:dyDescent="0.25">
      <c r="A271" s="90">
        <v>0.10680000000000001</v>
      </c>
      <c r="B271" s="160">
        <v>1.1252421119064049</v>
      </c>
      <c r="C271" s="195">
        <v>1.7114127485076598</v>
      </c>
      <c r="D271" s="122">
        <v>38.495949633426761</v>
      </c>
      <c r="E271" s="147">
        <f t="shared" si="54"/>
        <v>4.5009684476257487E-4</v>
      </c>
      <c r="F271" s="160"/>
      <c r="J271" s="7"/>
      <c r="W271" s="146">
        <f t="shared" si="57"/>
        <v>0.11651497528669419</v>
      </c>
      <c r="X271" s="164">
        <v>1.1499134003127973</v>
      </c>
      <c r="Y271" s="147">
        <f t="shared" si="59"/>
        <v>4.0000000000001146E-4</v>
      </c>
      <c r="Z271" s="122">
        <f t="shared" si="60"/>
        <v>8.8754449677853557</v>
      </c>
      <c r="AA271" s="122">
        <f t="shared" si="61"/>
        <v>0.61929999999999996</v>
      </c>
      <c r="AB271" s="122">
        <f t="shared" si="58"/>
        <v>9.376922853952973E-4</v>
      </c>
      <c r="AC271" s="122">
        <f t="shared" si="62"/>
        <v>0.24126621194809963</v>
      </c>
      <c r="AD271" s="122">
        <f t="shared" si="55"/>
        <v>-54.966367153471289</v>
      </c>
      <c r="AE271" s="122">
        <f t="shared" si="56"/>
        <v>9.2521593807625362E-5</v>
      </c>
      <c r="AF271" s="122">
        <f t="shared" si="63"/>
        <v>2.3796537364951315E-2</v>
      </c>
      <c r="AG271" s="122">
        <f t="shared" si="64"/>
        <v>0.23130398451905679</v>
      </c>
      <c r="AH271" s="87">
        <f t="shared" si="65"/>
        <v>0.72546654834933411</v>
      </c>
      <c r="AI271" s="122">
        <f t="shared" si="53"/>
        <v>0.33414591324660414</v>
      </c>
    </row>
    <row r="272" spans="1:35" x14ac:dyDescent="0.25">
      <c r="A272" s="90">
        <v>0.1072</v>
      </c>
      <c r="B272" s="160">
        <v>1.1252421119064049</v>
      </c>
      <c r="C272" s="195">
        <v>1.7139195485720207</v>
      </c>
      <c r="D272" s="122">
        <v>38.479553053452975</v>
      </c>
      <c r="E272" s="147">
        <f t="shared" si="54"/>
        <v>4.5009684476255926E-4</v>
      </c>
      <c r="F272" s="160"/>
      <c r="J272" s="7"/>
      <c r="W272" s="146">
        <f t="shared" si="57"/>
        <v>0.11651497528669419</v>
      </c>
      <c r="X272" s="164">
        <v>1.1499134003127973</v>
      </c>
      <c r="Y272" s="147">
        <f t="shared" si="59"/>
        <v>3.9999999999999758E-4</v>
      </c>
      <c r="Z272" s="122">
        <f t="shared" si="60"/>
        <v>8.8754449677853557</v>
      </c>
      <c r="AA272" s="122">
        <f t="shared" si="61"/>
        <v>0.61929999999999996</v>
      </c>
      <c r="AB272" s="122">
        <f t="shared" si="58"/>
        <v>9.3769228539526477E-4</v>
      </c>
      <c r="AC272" s="122">
        <f t="shared" si="62"/>
        <v>0.24220390423349489</v>
      </c>
      <c r="AD272" s="122">
        <f t="shared" si="55"/>
        <v>-54.966511819873702</v>
      </c>
      <c r="AE272" s="122">
        <f t="shared" si="56"/>
        <v>9.2521837315916246E-5</v>
      </c>
      <c r="AF272" s="122">
        <f t="shared" si="63"/>
        <v>2.3889059202267231E-2</v>
      </c>
      <c r="AG272" s="122">
        <f t="shared" si="64"/>
        <v>0.23130459328979203</v>
      </c>
      <c r="AH272" s="87">
        <f t="shared" si="65"/>
        <v>0.72537402651201821</v>
      </c>
      <c r="AI272" s="122">
        <f t="shared" si="53"/>
        <v>0.33414591324660414</v>
      </c>
    </row>
    <row r="273" spans="1:35" x14ac:dyDescent="0.25">
      <c r="A273" s="90">
        <v>0.1076</v>
      </c>
      <c r="B273" s="160">
        <v>1.1252421119064049</v>
      </c>
      <c r="C273" s="195">
        <v>1.7164263400002495</v>
      </c>
      <c r="D273" s="122">
        <v>38.463091214095975</v>
      </c>
      <c r="E273" s="147">
        <f t="shared" si="54"/>
        <v>4.5009684476255926E-4</v>
      </c>
      <c r="F273" s="160"/>
      <c r="J273" s="7"/>
      <c r="W273" s="146">
        <f t="shared" si="57"/>
        <v>0.11651497528669419</v>
      </c>
      <c r="X273" s="164">
        <v>1.1499134003127973</v>
      </c>
      <c r="Y273" s="147">
        <f t="shared" si="59"/>
        <v>3.9999999999999758E-4</v>
      </c>
      <c r="Z273" s="122">
        <f t="shared" si="60"/>
        <v>8.8754449677853557</v>
      </c>
      <c r="AA273" s="122">
        <f t="shared" si="61"/>
        <v>0.61929999999999996</v>
      </c>
      <c r="AB273" s="122">
        <f t="shared" si="58"/>
        <v>9.3769228539526477E-4</v>
      </c>
      <c r="AC273" s="122">
        <f t="shared" si="62"/>
        <v>0.24314159651889014</v>
      </c>
      <c r="AD273" s="122">
        <f t="shared" si="55"/>
        <v>-54.966656268702422</v>
      </c>
      <c r="AE273" s="122">
        <f t="shared" si="56"/>
        <v>9.2522080457978353E-5</v>
      </c>
      <c r="AF273" s="122">
        <f t="shared" si="63"/>
        <v>2.398158128272521E-2</v>
      </c>
      <c r="AG273" s="122">
        <f t="shared" si="64"/>
        <v>0.23130520114494729</v>
      </c>
      <c r="AH273" s="87">
        <f t="shared" si="65"/>
        <v>0.72528150443156025</v>
      </c>
      <c r="AI273" s="122">
        <f t="shared" si="53"/>
        <v>0.33414591324660414</v>
      </c>
    </row>
    <row r="274" spans="1:35" x14ac:dyDescent="0.25">
      <c r="A274" s="90">
        <v>0.108</v>
      </c>
      <c r="B274" s="160">
        <v>1.1252421119064049</v>
      </c>
      <c r="C274" s="195">
        <v>1.7189331227545623</v>
      </c>
      <c r="D274" s="122">
        <v>38.446564113977551</v>
      </c>
      <c r="E274" s="147">
        <f t="shared" si="54"/>
        <v>4.5009684476255926E-4</v>
      </c>
      <c r="F274" s="160"/>
      <c r="J274" s="7"/>
      <c r="W274" s="146">
        <f t="shared" si="57"/>
        <v>0.11651497528669419</v>
      </c>
      <c r="X274" s="164">
        <v>1.1499134003127973</v>
      </c>
      <c r="Y274" s="147">
        <f t="shared" si="59"/>
        <v>3.9999999999999758E-4</v>
      </c>
      <c r="Z274" s="122">
        <f t="shared" si="60"/>
        <v>8.8754449677853557</v>
      </c>
      <c r="AA274" s="122">
        <f t="shared" si="61"/>
        <v>0.61929999999999996</v>
      </c>
      <c r="AB274" s="122">
        <f t="shared" si="58"/>
        <v>9.3769228539526477E-4</v>
      </c>
      <c r="AC274" s="122">
        <f t="shared" si="62"/>
        <v>0.24407928880428539</v>
      </c>
      <c r="AD274" s="122">
        <f t="shared" si="55"/>
        <v>-54.966800499955539</v>
      </c>
      <c r="AE274" s="122">
        <f t="shared" si="56"/>
        <v>9.25223232338085E-5</v>
      </c>
      <c r="AF274" s="122">
        <f t="shared" si="63"/>
        <v>2.4074103605959019E-2</v>
      </c>
      <c r="AG274" s="122">
        <f t="shared" si="64"/>
        <v>0.23130580808452264</v>
      </c>
      <c r="AH274" s="87">
        <f t="shared" si="65"/>
        <v>0.7251889821083265</v>
      </c>
      <c r="AI274" s="122">
        <f t="shared" si="53"/>
        <v>0.33414591324660414</v>
      </c>
    </row>
    <row r="275" spans="1:35" x14ac:dyDescent="0.25">
      <c r="A275" s="90">
        <v>0.1084</v>
      </c>
      <c r="B275" s="160">
        <v>1.1252421119064049</v>
      </c>
      <c r="C275" s="195">
        <v>1.7214398967971314</v>
      </c>
      <c r="D275" s="122">
        <v>38.429971751714682</v>
      </c>
      <c r="E275" s="147">
        <f t="shared" si="54"/>
        <v>4.5009684476255926E-4</v>
      </c>
      <c r="F275" s="160"/>
      <c r="J275" s="7"/>
      <c r="W275" s="146">
        <f t="shared" si="57"/>
        <v>0.11651497528669419</v>
      </c>
      <c r="X275" s="164">
        <v>1.1499134003127973</v>
      </c>
      <c r="Y275" s="147">
        <f t="shared" si="59"/>
        <v>3.9999999999999758E-4</v>
      </c>
      <c r="Z275" s="122">
        <f t="shared" si="60"/>
        <v>8.8754449677853557</v>
      </c>
      <c r="AA275" s="122">
        <f t="shared" si="61"/>
        <v>0.61929999999999996</v>
      </c>
      <c r="AB275" s="122">
        <f t="shared" si="58"/>
        <v>9.3769228539526477E-4</v>
      </c>
      <c r="AC275" s="122">
        <f t="shared" si="62"/>
        <v>0.24501698108968065</v>
      </c>
      <c r="AD275" s="122">
        <f t="shared" si="55"/>
        <v>-54.966944513633052</v>
      </c>
      <c r="AE275" s="122">
        <f t="shared" si="56"/>
        <v>9.2522565643406659E-5</v>
      </c>
      <c r="AF275" s="122">
        <f t="shared" si="63"/>
        <v>2.4166626171602427E-2</v>
      </c>
      <c r="AG275" s="122">
        <f t="shared" si="64"/>
        <v>0.23130641410851804</v>
      </c>
      <c r="AH275" s="87">
        <f t="shared" si="65"/>
        <v>0.72509645954268309</v>
      </c>
      <c r="AI275" s="122">
        <f t="shared" ref="AI275:AI338" si="66">B261*9.81/(W275*1000000*$AF$1)</f>
        <v>0.33414591324660414</v>
      </c>
    </row>
    <row r="276" spans="1:35" x14ac:dyDescent="0.25">
      <c r="A276" s="90">
        <v>0.10879999999999999</v>
      </c>
      <c r="B276" s="160">
        <v>1.1252421119064049</v>
      </c>
      <c r="C276" s="195">
        <v>1.7239466620900838</v>
      </c>
      <c r="D276" s="122">
        <v>38.413314125919193</v>
      </c>
      <c r="E276" s="147">
        <f t="shared" si="54"/>
        <v>4.5009684476255926E-4</v>
      </c>
      <c r="F276" s="160"/>
      <c r="J276" s="7"/>
      <c r="W276" s="146">
        <f t="shared" si="57"/>
        <v>0.11651497528669419</v>
      </c>
      <c r="X276" s="164">
        <v>1.1499134003127973</v>
      </c>
      <c r="Y276" s="147">
        <f t="shared" si="59"/>
        <v>3.9999999999999758E-4</v>
      </c>
      <c r="Z276" s="122">
        <f t="shared" si="60"/>
        <v>8.8754449677853557</v>
      </c>
      <c r="AA276" s="122">
        <f t="shared" si="61"/>
        <v>0.61929999999999996</v>
      </c>
      <c r="AB276" s="122">
        <f t="shared" si="58"/>
        <v>9.3769228539526477E-4</v>
      </c>
      <c r="AC276" s="122">
        <f t="shared" si="62"/>
        <v>0.2459546733750759</v>
      </c>
      <c r="AD276" s="122">
        <f t="shared" si="55"/>
        <v>-54.967088309734976</v>
      </c>
      <c r="AE276" s="122">
        <f t="shared" si="56"/>
        <v>9.2522807686772844E-5</v>
      </c>
      <c r="AF276" s="122">
        <f t="shared" si="63"/>
        <v>2.42591489792892E-2</v>
      </c>
      <c r="AG276" s="122">
        <f t="shared" si="64"/>
        <v>0.2313070192169335</v>
      </c>
      <c r="AH276" s="87">
        <f t="shared" si="65"/>
        <v>0.7250039367349963</v>
      </c>
      <c r="AI276" s="122">
        <f t="shared" si="66"/>
        <v>0.33414591324660414</v>
      </c>
    </row>
    <row r="277" spans="1:35" x14ac:dyDescent="0.25">
      <c r="A277" s="90">
        <v>0.10920000000000001</v>
      </c>
      <c r="B277" s="160">
        <v>1.1252421119064049</v>
      </c>
      <c r="C277" s="195">
        <v>1.7264534185955029</v>
      </c>
      <c r="D277" s="122">
        <v>38.396591235193256</v>
      </c>
      <c r="E277" s="147">
        <f t="shared" si="54"/>
        <v>4.5009684476257487E-4</v>
      </c>
      <c r="F277" s="160"/>
      <c r="J277" s="7"/>
      <c r="W277" s="146">
        <f t="shared" si="57"/>
        <v>0.11651497528669419</v>
      </c>
      <c r="X277" s="164">
        <v>1.1499134003127973</v>
      </c>
      <c r="Y277" s="147">
        <f t="shared" si="59"/>
        <v>4.0000000000001146E-4</v>
      </c>
      <c r="Z277" s="122">
        <f t="shared" si="60"/>
        <v>8.8754449677853557</v>
      </c>
      <c r="AA277" s="122">
        <f t="shared" si="61"/>
        <v>0.61929999999999996</v>
      </c>
      <c r="AB277" s="122">
        <f t="shared" si="58"/>
        <v>9.376922853952973E-4</v>
      </c>
      <c r="AC277" s="122">
        <f t="shared" si="62"/>
        <v>0.24689236566047121</v>
      </c>
      <c r="AD277" s="122">
        <f t="shared" si="55"/>
        <v>-54.9672318882632</v>
      </c>
      <c r="AE277" s="122">
        <f t="shared" si="56"/>
        <v>9.2523049363910266E-5</v>
      </c>
      <c r="AF277" s="122">
        <f t="shared" si="63"/>
        <v>2.4351672028653109E-2</v>
      </c>
      <c r="AG277" s="122">
        <f t="shared" si="64"/>
        <v>0.23130762340976904</v>
      </c>
      <c r="AH277" s="87">
        <f t="shared" si="65"/>
        <v>0.72491141368563239</v>
      </c>
      <c r="AI277" s="122">
        <f t="shared" si="66"/>
        <v>0.33414591324660414</v>
      </c>
    </row>
    <row r="278" spans="1:35" x14ac:dyDescent="0.25">
      <c r="A278" s="90">
        <v>0.1096</v>
      </c>
      <c r="B278" s="160">
        <v>1.1252421119064049</v>
      </c>
      <c r="C278" s="195">
        <v>1.7289601662754266</v>
      </c>
      <c r="D278" s="122">
        <v>38.379803078136973</v>
      </c>
      <c r="E278" s="147">
        <f t="shared" si="54"/>
        <v>4.5009684476255926E-4</v>
      </c>
      <c r="F278" s="160"/>
      <c r="J278" s="7"/>
      <c r="W278" s="146">
        <f t="shared" si="57"/>
        <v>0.11651497528669419</v>
      </c>
      <c r="X278" s="164">
        <v>1.1499134003127973</v>
      </c>
      <c r="Y278" s="147">
        <f t="shared" si="59"/>
        <v>3.9999999999999758E-4</v>
      </c>
      <c r="Z278" s="122">
        <f t="shared" si="60"/>
        <v>8.8754449677853557</v>
      </c>
      <c r="AA278" s="122">
        <f t="shared" si="61"/>
        <v>0.61929999999999996</v>
      </c>
      <c r="AB278" s="122">
        <f t="shared" si="58"/>
        <v>9.3769228539526477E-4</v>
      </c>
      <c r="AC278" s="122">
        <f t="shared" si="62"/>
        <v>0.24783005794586646</v>
      </c>
      <c r="AD278" s="122">
        <f t="shared" si="55"/>
        <v>-54.967375249212026</v>
      </c>
      <c r="AE278" s="122">
        <f t="shared" si="56"/>
        <v>9.2523290674809304E-5</v>
      </c>
      <c r="AF278" s="122">
        <f t="shared" si="63"/>
        <v>2.4444195319327917E-2</v>
      </c>
      <c r="AG278" s="122">
        <f t="shared" si="64"/>
        <v>0.23130822668702467</v>
      </c>
      <c r="AH278" s="87">
        <f t="shared" si="65"/>
        <v>0.72481889039495762</v>
      </c>
      <c r="AI278" s="122">
        <f t="shared" si="66"/>
        <v>3.8006527518259989E-2</v>
      </c>
    </row>
    <row r="279" spans="1:35" x14ac:dyDescent="0.25">
      <c r="A279" s="90">
        <v>0.11</v>
      </c>
      <c r="B279" s="160">
        <v>1.1252421119064049</v>
      </c>
      <c r="C279" s="195">
        <v>1.7314669050918479</v>
      </c>
      <c r="D279" s="122">
        <v>38.362949653345403</v>
      </c>
      <c r="E279" s="147">
        <f t="shared" si="54"/>
        <v>4.5009684476255926E-4</v>
      </c>
      <c r="F279" s="160"/>
      <c r="J279" s="7"/>
      <c r="W279" s="146">
        <f t="shared" si="57"/>
        <v>0.11651497528669419</v>
      </c>
      <c r="X279" s="164">
        <v>1.1499134003127973</v>
      </c>
      <c r="Y279" s="147">
        <f t="shared" si="59"/>
        <v>3.9999999999999758E-4</v>
      </c>
      <c r="Z279" s="122">
        <f t="shared" si="60"/>
        <v>8.8754449677853557</v>
      </c>
      <c r="AA279" s="122">
        <f t="shared" si="61"/>
        <v>0.61929999999999996</v>
      </c>
      <c r="AB279" s="122">
        <f t="shared" si="58"/>
        <v>9.3769228539526477E-4</v>
      </c>
      <c r="AC279" s="122">
        <f t="shared" si="62"/>
        <v>0.24876775023126171</v>
      </c>
      <c r="AD279" s="122">
        <f t="shared" si="55"/>
        <v>-54.967518392587138</v>
      </c>
      <c r="AE279" s="122">
        <f t="shared" si="56"/>
        <v>9.2523531619479553E-5</v>
      </c>
      <c r="AF279" s="122">
        <f t="shared" si="63"/>
        <v>2.4536718850947395E-2</v>
      </c>
      <c r="AG279" s="122">
        <f t="shared" si="64"/>
        <v>0.23130882904870029</v>
      </c>
      <c r="AH279" s="87">
        <f t="shared" si="65"/>
        <v>0.72472636686333813</v>
      </c>
      <c r="AI279" s="122">
        <f t="shared" si="66"/>
        <v>0.33414591324660414</v>
      </c>
    </row>
    <row r="280" spans="1:35" x14ac:dyDescent="0.25">
      <c r="A280" s="90">
        <v>0.1104</v>
      </c>
      <c r="B280" s="160">
        <v>1.1252421119064049</v>
      </c>
      <c r="C280" s="195">
        <v>1.7339736350067152</v>
      </c>
      <c r="D280" s="122">
        <v>38.346030959401396</v>
      </c>
      <c r="E280" s="147">
        <f t="shared" si="54"/>
        <v>4.5009684476255926E-4</v>
      </c>
      <c r="F280" s="160"/>
      <c r="J280" s="7"/>
      <c r="W280" s="146">
        <f t="shared" si="57"/>
        <v>0.11651497528669419</v>
      </c>
      <c r="X280" s="164">
        <v>1.1499134003127973</v>
      </c>
      <c r="Y280" s="147">
        <f t="shared" si="59"/>
        <v>3.9999999999999758E-4</v>
      </c>
      <c r="Z280" s="122">
        <f t="shared" si="60"/>
        <v>8.8754449677853557</v>
      </c>
      <c r="AA280" s="122">
        <f t="shared" si="61"/>
        <v>0.61929999999999996</v>
      </c>
      <c r="AB280" s="122">
        <f t="shared" si="58"/>
        <v>9.3769228539526477E-4</v>
      </c>
      <c r="AC280" s="122">
        <f t="shared" si="62"/>
        <v>0.24970544251665697</v>
      </c>
      <c r="AD280" s="122">
        <f t="shared" si="55"/>
        <v>-54.967661318386661</v>
      </c>
      <c r="AE280" s="122">
        <f t="shared" si="56"/>
        <v>9.2523772197917841E-5</v>
      </c>
      <c r="AF280" s="122">
        <f t="shared" si="63"/>
        <v>2.4629242623145312E-2</v>
      </c>
      <c r="AG280" s="122">
        <f t="shared" si="64"/>
        <v>0.23130943049479599</v>
      </c>
      <c r="AH280" s="87">
        <f t="shared" si="65"/>
        <v>0.72463384309114021</v>
      </c>
      <c r="AI280" s="122">
        <f t="shared" si="66"/>
        <v>0.33414591324660414</v>
      </c>
    </row>
    <row r="281" spans="1:35" x14ac:dyDescent="0.25">
      <c r="A281" s="90">
        <v>0.1108</v>
      </c>
      <c r="B281" s="160">
        <v>1.1252421119064049</v>
      </c>
      <c r="C281" s="195">
        <v>1.7364803559819304</v>
      </c>
      <c r="D281" s="122">
        <v>38.329046994886909</v>
      </c>
      <c r="E281" s="147">
        <f t="shared" si="54"/>
        <v>4.5009684476255926E-4</v>
      </c>
      <c r="F281" s="160"/>
      <c r="J281" s="7"/>
      <c r="W281" s="146">
        <f t="shared" si="57"/>
        <v>0.11651497528669419</v>
      </c>
      <c r="X281" s="164">
        <v>1.1499134003127973</v>
      </c>
      <c r="Y281" s="147">
        <f t="shared" si="59"/>
        <v>3.9999999999999758E-4</v>
      </c>
      <c r="Z281" s="122">
        <f t="shared" si="60"/>
        <v>8.8754449677853557</v>
      </c>
      <c r="AA281" s="122">
        <f t="shared" si="61"/>
        <v>0.61929999999999996</v>
      </c>
      <c r="AB281" s="122">
        <f t="shared" si="58"/>
        <v>9.3769228539526477E-4</v>
      </c>
      <c r="AC281" s="122">
        <f t="shared" si="62"/>
        <v>0.25064313480205225</v>
      </c>
      <c r="AD281" s="122">
        <f t="shared" si="55"/>
        <v>-54.96780402661058</v>
      </c>
      <c r="AE281" s="122">
        <f t="shared" si="56"/>
        <v>9.2524012410124141E-5</v>
      </c>
      <c r="AF281" s="122">
        <f t="shared" si="63"/>
        <v>2.4721766635555437E-2</v>
      </c>
      <c r="AG281" s="122">
        <f t="shared" si="64"/>
        <v>0.23131003102531175</v>
      </c>
      <c r="AH281" s="87">
        <f t="shared" si="65"/>
        <v>0.72454131907873009</v>
      </c>
      <c r="AI281" s="122">
        <f t="shared" si="66"/>
        <v>0.33414591324660414</v>
      </c>
    </row>
    <row r="282" spans="1:35" x14ac:dyDescent="0.25">
      <c r="A282" s="90">
        <v>0.11119999999999999</v>
      </c>
      <c r="B282" s="160">
        <v>1.1252421119064049</v>
      </c>
      <c r="C282" s="195">
        <v>1.7389870679793502</v>
      </c>
      <c r="D282" s="122">
        <v>38.311997758375604</v>
      </c>
      <c r="E282" s="147">
        <f t="shared" si="54"/>
        <v>4.5009684476255926E-4</v>
      </c>
      <c r="F282" s="160"/>
      <c r="J282" s="7"/>
      <c r="W282" s="146">
        <f t="shared" si="57"/>
        <v>0.11651497528669419</v>
      </c>
      <c r="X282" s="164">
        <v>1.1499134003127973</v>
      </c>
      <c r="Y282" s="147">
        <f t="shared" si="59"/>
        <v>3.9999999999999758E-4</v>
      </c>
      <c r="Z282" s="122">
        <f t="shared" si="60"/>
        <v>8.8754449677853557</v>
      </c>
      <c r="AA282" s="122">
        <f t="shared" si="61"/>
        <v>0.61929999999999996</v>
      </c>
      <c r="AB282" s="122">
        <f t="shared" si="58"/>
        <v>9.3769228539526477E-4</v>
      </c>
      <c r="AC282" s="122">
        <f t="shared" si="62"/>
        <v>0.2515808270874475</v>
      </c>
      <c r="AD282" s="122">
        <f t="shared" si="55"/>
        <v>-54.967946517258909</v>
      </c>
      <c r="AE282" s="122">
        <f t="shared" si="56"/>
        <v>9.252425225609848E-5</v>
      </c>
      <c r="AF282" s="122">
        <f t="shared" si="63"/>
        <v>2.4814290887811535E-2</v>
      </c>
      <c r="AG282" s="122">
        <f t="shared" si="64"/>
        <v>0.23131063064024759</v>
      </c>
      <c r="AH282" s="87">
        <f t="shared" si="65"/>
        <v>0.72444879482647395</v>
      </c>
      <c r="AI282" s="122">
        <f t="shared" si="66"/>
        <v>0.33414591324660414</v>
      </c>
    </row>
    <row r="283" spans="1:35" x14ac:dyDescent="0.25">
      <c r="A283" s="90">
        <v>0.1116</v>
      </c>
      <c r="B283" s="160">
        <v>1.1252421119064049</v>
      </c>
      <c r="C283" s="195">
        <v>1.7414937709607852</v>
      </c>
      <c r="D283" s="122">
        <v>38.294883248436236</v>
      </c>
      <c r="E283" s="147">
        <f t="shared" si="54"/>
        <v>4.5009684476257487E-4</v>
      </c>
      <c r="F283" s="160"/>
      <c r="J283" s="7"/>
      <c r="W283" s="146">
        <f t="shared" si="57"/>
        <v>0.11651497528669419</v>
      </c>
      <c r="X283" s="164">
        <v>1.1499134003127973</v>
      </c>
      <c r="Y283" s="147">
        <f t="shared" si="59"/>
        <v>4.0000000000001146E-4</v>
      </c>
      <c r="Z283" s="122">
        <f t="shared" si="60"/>
        <v>8.8754449677853557</v>
      </c>
      <c r="AA283" s="122">
        <f t="shared" si="61"/>
        <v>0.61929999999999996</v>
      </c>
      <c r="AB283" s="122">
        <f t="shared" si="58"/>
        <v>9.376922853952973E-4</v>
      </c>
      <c r="AC283" s="122">
        <f t="shared" si="62"/>
        <v>0.25251851937284281</v>
      </c>
      <c r="AD283" s="122">
        <f t="shared" si="55"/>
        <v>-54.968088790333546</v>
      </c>
      <c r="AE283" s="122">
        <f t="shared" si="56"/>
        <v>9.2524491735844071E-5</v>
      </c>
      <c r="AF283" s="122">
        <f t="shared" si="63"/>
        <v>2.4906815379547378E-2</v>
      </c>
      <c r="AG283" s="122">
        <f t="shared" si="64"/>
        <v>0.23131122933960355</v>
      </c>
      <c r="AH283" s="87">
        <f t="shared" si="65"/>
        <v>0.72435627033473815</v>
      </c>
      <c r="AI283" s="122">
        <f t="shared" si="66"/>
        <v>0.33414591324660414</v>
      </c>
    </row>
    <row r="284" spans="1:35" x14ac:dyDescent="0.25">
      <c r="A284" s="90">
        <v>0.112</v>
      </c>
      <c r="B284" s="160">
        <v>1.1252421119064049</v>
      </c>
      <c r="C284" s="195">
        <v>1.7440004648879999</v>
      </c>
      <c r="D284" s="122">
        <v>38.277703463631426</v>
      </c>
      <c r="E284" s="147">
        <f t="shared" si="54"/>
        <v>4.5009684476255926E-4</v>
      </c>
      <c r="F284" s="160"/>
      <c r="J284" s="7"/>
      <c r="W284" s="146">
        <f t="shared" si="57"/>
        <v>0.11651497528669419</v>
      </c>
      <c r="X284" s="164">
        <v>1.1499134003127973</v>
      </c>
      <c r="Y284" s="147">
        <f t="shared" si="59"/>
        <v>3.9999999999999758E-4</v>
      </c>
      <c r="Z284" s="122">
        <f t="shared" si="60"/>
        <v>8.8754449677853557</v>
      </c>
      <c r="AA284" s="122">
        <f t="shared" si="61"/>
        <v>0.61929999999999996</v>
      </c>
      <c r="AB284" s="122">
        <f t="shared" si="58"/>
        <v>9.3769228539526477E-4</v>
      </c>
      <c r="AC284" s="122">
        <f t="shared" si="62"/>
        <v>0.25345621165823806</v>
      </c>
      <c r="AD284" s="122">
        <f t="shared" si="55"/>
        <v>-54.968230845828764</v>
      </c>
      <c r="AE284" s="122">
        <f t="shared" si="56"/>
        <v>9.2524730849351236E-5</v>
      </c>
      <c r="AF284" s="122">
        <f t="shared" si="63"/>
        <v>2.4999340110396728E-2</v>
      </c>
      <c r="AG284" s="122">
        <f t="shared" si="64"/>
        <v>0.2313118271233795</v>
      </c>
      <c r="AH284" s="87">
        <f t="shared" si="65"/>
        <v>0.72426374560388884</v>
      </c>
      <c r="AI284" s="122">
        <f t="shared" si="66"/>
        <v>0.33414591324660414</v>
      </c>
    </row>
    <row r="285" spans="1:35" x14ac:dyDescent="0.25">
      <c r="A285" s="90">
        <v>0.1124</v>
      </c>
      <c r="B285" s="160">
        <v>1.1252421119064049</v>
      </c>
      <c r="C285" s="195">
        <v>1.7465071497227118</v>
      </c>
      <c r="D285" s="122">
        <v>38.260458402515454</v>
      </c>
      <c r="E285" s="147">
        <f t="shared" si="54"/>
        <v>4.5009684476255926E-4</v>
      </c>
      <c r="F285" s="160"/>
      <c r="J285" s="7"/>
      <c r="W285" s="146">
        <f t="shared" si="57"/>
        <v>0.11651497528669419</v>
      </c>
      <c r="X285" s="164">
        <v>1.1499134003127973</v>
      </c>
      <c r="Y285" s="147">
        <f t="shared" si="59"/>
        <v>3.9999999999999758E-4</v>
      </c>
      <c r="Z285" s="122">
        <f t="shared" si="60"/>
        <v>8.8754449677853557</v>
      </c>
      <c r="AA285" s="122">
        <f t="shared" si="61"/>
        <v>0.61929999999999996</v>
      </c>
      <c r="AB285" s="122">
        <f t="shared" si="58"/>
        <v>9.3769228539526477E-4</v>
      </c>
      <c r="AC285" s="122">
        <f t="shared" si="62"/>
        <v>0.25439390394363331</v>
      </c>
      <c r="AD285" s="122">
        <f t="shared" si="55"/>
        <v>-54.968372683750289</v>
      </c>
      <c r="AE285" s="122">
        <f t="shared" si="56"/>
        <v>9.2524969596629653E-5</v>
      </c>
      <c r="AF285" s="122">
        <f t="shared" si="63"/>
        <v>2.5091865079993357E-2</v>
      </c>
      <c r="AG285" s="122">
        <f t="shared" si="64"/>
        <v>0.23131242399157553</v>
      </c>
      <c r="AH285" s="87">
        <f t="shared" si="65"/>
        <v>0.72417122063429218</v>
      </c>
      <c r="AI285" s="122">
        <f t="shared" si="66"/>
        <v>0.33414591324660414</v>
      </c>
    </row>
    <row r="286" spans="1:35" x14ac:dyDescent="0.25">
      <c r="A286" s="90">
        <v>0.1128</v>
      </c>
      <c r="B286" s="160">
        <v>0.12798763532778412</v>
      </c>
      <c r="C286" s="195">
        <v>1.7490138254265923</v>
      </c>
      <c r="D286" s="122">
        <v>38.243148063640717</v>
      </c>
      <c r="E286" s="147">
        <f t="shared" si="54"/>
        <v>2.5064594944683628E-4</v>
      </c>
      <c r="F286" s="160"/>
      <c r="J286" s="7"/>
      <c r="W286" s="146">
        <f t="shared" si="57"/>
        <v>0.10156435124060166</v>
      </c>
      <c r="X286" s="164">
        <v>1.0023622130826713</v>
      </c>
      <c r="Y286" s="147">
        <f t="shared" si="59"/>
        <v>3.9999999999999758E-4</v>
      </c>
      <c r="Z286" s="122">
        <f t="shared" si="60"/>
        <v>8.8754449677853557</v>
      </c>
      <c r="AA286" s="122">
        <f t="shared" si="61"/>
        <v>0.61929999999999996</v>
      </c>
      <c r="AB286" s="122">
        <f t="shared" si="58"/>
        <v>8.6124162781237327E-4</v>
      </c>
      <c r="AC286" s="122">
        <f t="shared" si="62"/>
        <v>0.25525514557144569</v>
      </c>
      <c r="AD286" s="122">
        <f t="shared" si="55"/>
        <v>-50.486885237099983</v>
      </c>
      <c r="AE286" s="122">
        <f t="shared" si="56"/>
        <v>8.4981550180984923E-5</v>
      </c>
      <c r="AF286" s="122">
        <f t="shared" si="63"/>
        <v>2.5176846630174343E-2</v>
      </c>
      <c r="AG286" s="122">
        <f t="shared" si="64"/>
        <v>0.21245387545246358</v>
      </c>
      <c r="AH286" s="87">
        <f t="shared" si="65"/>
        <v>0.72408623908411118</v>
      </c>
      <c r="AI286" s="122">
        <f t="shared" si="66"/>
        <v>0.38333334825176307</v>
      </c>
    </row>
    <row r="287" spans="1:35" x14ac:dyDescent="0.25">
      <c r="A287" s="90">
        <v>0.1132</v>
      </c>
      <c r="B287" s="160">
        <v>1.1252421119064049</v>
      </c>
      <c r="C287" s="195">
        <v>1.7515204919612657</v>
      </c>
      <c r="D287" s="122">
        <v>38.225772445548571</v>
      </c>
      <c r="E287" s="147">
        <f t="shared" si="54"/>
        <v>2.5064594944683628E-4</v>
      </c>
      <c r="F287" s="160"/>
      <c r="J287" s="7"/>
      <c r="W287" s="146">
        <f t="shared" si="57"/>
        <v>0.11651497528669419</v>
      </c>
      <c r="X287" s="164">
        <v>1.1499134003127973</v>
      </c>
      <c r="Y287" s="147">
        <f t="shared" si="59"/>
        <v>3.9999999999999758E-4</v>
      </c>
      <c r="Z287" s="122">
        <f t="shared" si="60"/>
        <v>8.8754449677853557</v>
      </c>
      <c r="AA287" s="122">
        <f t="shared" si="61"/>
        <v>0.61929999999999996</v>
      </c>
      <c r="AB287" s="122">
        <f t="shared" si="58"/>
        <v>9.3769228539526477E-4</v>
      </c>
      <c r="AC287" s="122">
        <f t="shared" si="62"/>
        <v>0.25619283785684094</v>
      </c>
      <c r="AD287" s="122">
        <f t="shared" si="55"/>
        <v>-54.968644186353764</v>
      </c>
      <c r="AE287" s="122">
        <f t="shared" si="56"/>
        <v>9.2525426600701365E-5</v>
      </c>
      <c r="AF287" s="122">
        <f t="shared" si="63"/>
        <v>2.5269372056775045E-2</v>
      </c>
      <c r="AG287" s="122">
        <f t="shared" si="64"/>
        <v>0.2313135665017548</v>
      </c>
      <c r="AH287" s="87">
        <f t="shared" si="65"/>
        <v>0.72399371365751053</v>
      </c>
      <c r="AI287" s="122">
        <f t="shared" si="66"/>
        <v>0.33414591324660414</v>
      </c>
    </row>
    <row r="288" spans="1:35" x14ac:dyDescent="0.25">
      <c r="A288" s="90">
        <v>0.11360000000000001</v>
      </c>
      <c r="B288" s="160">
        <v>1.1252421119064049</v>
      </c>
      <c r="C288" s="195">
        <v>1.7540271492883086</v>
      </c>
      <c r="D288" s="122">
        <v>38.208331546776307</v>
      </c>
      <c r="E288" s="147">
        <f t="shared" si="54"/>
        <v>4.5009684476257487E-4</v>
      </c>
      <c r="F288" s="160"/>
      <c r="J288" s="7"/>
      <c r="W288" s="146">
        <f t="shared" si="57"/>
        <v>0.11651497528669419</v>
      </c>
      <c r="X288" s="164">
        <v>1.1499134003127973</v>
      </c>
      <c r="Y288" s="147">
        <f t="shared" si="59"/>
        <v>4.0000000000001146E-4</v>
      </c>
      <c r="Z288" s="122">
        <f t="shared" si="60"/>
        <v>8.8754449677853557</v>
      </c>
      <c r="AA288" s="122">
        <f t="shared" si="61"/>
        <v>0.61929999999999996</v>
      </c>
      <c r="AB288" s="122">
        <f t="shared" si="58"/>
        <v>9.376922853952973E-4</v>
      </c>
      <c r="AC288" s="122">
        <f t="shared" si="62"/>
        <v>0.25713053014223625</v>
      </c>
      <c r="AD288" s="122">
        <f t="shared" si="55"/>
        <v>-54.968785389289479</v>
      </c>
      <c r="AE288" s="122">
        <f t="shared" si="56"/>
        <v>9.2525664279146188E-5</v>
      </c>
      <c r="AF288" s="122">
        <f t="shared" si="63"/>
        <v>2.536189772105419E-2</v>
      </c>
      <c r="AG288" s="122">
        <f t="shared" si="64"/>
        <v>0.23131416069785884</v>
      </c>
      <c r="AH288" s="87">
        <f t="shared" si="65"/>
        <v>0.72390118799323133</v>
      </c>
      <c r="AI288" s="122">
        <f t="shared" si="66"/>
        <v>0.33414591324660414</v>
      </c>
    </row>
    <row r="289" spans="1:35" x14ac:dyDescent="0.25">
      <c r="A289" s="90">
        <v>0.114</v>
      </c>
      <c r="B289" s="160">
        <v>1.1252421119064049</v>
      </c>
      <c r="C289" s="195">
        <v>1.756533797369251</v>
      </c>
      <c r="D289" s="122">
        <v>38.190825365858117</v>
      </c>
      <c r="E289" s="147">
        <f t="shared" si="54"/>
        <v>4.5009684476255926E-4</v>
      </c>
      <c r="F289" s="160"/>
      <c r="J289" s="7"/>
      <c r="W289" s="146">
        <f t="shared" si="57"/>
        <v>0.11651497528669419</v>
      </c>
      <c r="X289" s="164">
        <v>1.1499134003127973</v>
      </c>
      <c r="Y289" s="147">
        <f t="shared" si="59"/>
        <v>3.9999999999999758E-4</v>
      </c>
      <c r="Z289" s="122">
        <f t="shared" si="60"/>
        <v>8.8754449677853557</v>
      </c>
      <c r="AA289" s="122">
        <f t="shared" si="61"/>
        <v>0.61929999999999996</v>
      </c>
      <c r="AB289" s="122">
        <f t="shared" si="58"/>
        <v>9.3769228539526477E-4</v>
      </c>
      <c r="AC289" s="122">
        <f t="shared" si="62"/>
        <v>0.2580682224276315</v>
      </c>
      <c r="AD289" s="122">
        <f t="shared" si="55"/>
        <v>-54.96892637464579</v>
      </c>
      <c r="AE289" s="122">
        <f t="shared" si="56"/>
        <v>9.2525901591352627E-5</v>
      </c>
      <c r="AF289" s="122">
        <f t="shared" si="63"/>
        <v>2.5454423622645543E-2</v>
      </c>
      <c r="AG289" s="122">
        <f t="shared" si="64"/>
        <v>0.23131475397838297</v>
      </c>
      <c r="AH289" s="87">
        <f t="shared" si="65"/>
        <v>0.72380866209163996</v>
      </c>
      <c r="AI289" s="122">
        <f t="shared" si="66"/>
        <v>0.33414591324660414</v>
      </c>
    </row>
    <row r="290" spans="1:35" x14ac:dyDescent="0.25">
      <c r="A290" s="90">
        <v>0.1144</v>
      </c>
      <c r="B290" s="160">
        <v>1.1252421119064049</v>
      </c>
      <c r="C290" s="195">
        <v>1.7590404361655745</v>
      </c>
      <c r="D290" s="122">
        <v>38.173253901317331</v>
      </c>
      <c r="E290" s="147">
        <f t="shared" si="54"/>
        <v>4.5009684476255926E-4</v>
      </c>
      <c r="F290" s="160"/>
      <c r="J290" s="7"/>
      <c r="W290" s="146">
        <f t="shared" si="57"/>
        <v>0.11651497528669419</v>
      </c>
      <c r="X290" s="164">
        <v>1.1499134003127973</v>
      </c>
      <c r="Y290" s="147">
        <f t="shared" si="59"/>
        <v>3.9999999999999758E-4</v>
      </c>
      <c r="Z290" s="122">
        <f t="shared" si="60"/>
        <v>8.8754449677853557</v>
      </c>
      <c r="AA290" s="122">
        <f t="shared" si="61"/>
        <v>0.61929999999999996</v>
      </c>
      <c r="AB290" s="122">
        <f t="shared" si="58"/>
        <v>9.3769228539526477E-4</v>
      </c>
      <c r="AC290" s="122">
        <f t="shared" si="62"/>
        <v>0.25900591471302675</v>
      </c>
      <c r="AD290" s="122">
        <f t="shared" si="55"/>
        <v>-54.969067142428408</v>
      </c>
      <c r="AE290" s="122">
        <f t="shared" si="56"/>
        <v>9.2526138537330304E-5</v>
      </c>
      <c r="AF290" s="122">
        <f t="shared" si="63"/>
        <v>2.5546949761182873E-2</v>
      </c>
      <c r="AG290" s="122">
        <f t="shared" si="64"/>
        <v>0.23131534634332715</v>
      </c>
      <c r="AH290" s="87">
        <f t="shared" si="65"/>
        <v>0.72371613595310258</v>
      </c>
      <c r="AI290" s="122">
        <f t="shared" si="66"/>
        <v>0.33414591324660414</v>
      </c>
    </row>
    <row r="291" spans="1:35" x14ac:dyDescent="0.25">
      <c r="A291" s="90">
        <v>0.1148</v>
      </c>
      <c r="B291" s="160">
        <v>1.1252421119064049</v>
      </c>
      <c r="C291" s="195">
        <v>1.7615470656387129</v>
      </c>
      <c r="D291" s="122">
        <v>38.155617151672217</v>
      </c>
      <c r="E291" s="147">
        <f t="shared" si="54"/>
        <v>4.5009684476255926E-4</v>
      </c>
      <c r="F291" s="160"/>
      <c r="J291" s="7"/>
      <c r="W291" s="146">
        <f t="shared" si="57"/>
        <v>0.11651497528669419</v>
      </c>
      <c r="X291" s="164">
        <v>1.1499134003127973</v>
      </c>
      <c r="Y291" s="147">
        <f t="shared" si="59"/>
        <v>3.9999999999999758E-4</v>
      </c>
      <c r="Z291" s="122">
        <f t="shared" si="60"/>
        <v>8.8754449677853557</v>
      </c>
      <c r="AA291" s="122">
        <f t="shared" si="61"/>
        <v>0.61929999999999996</v>
      </c>
      <c r="AB291" s="122">
        <f t="shared" si="58"/>
        <v>9.3769228539526477E-4</v>
      </c>
      <c r="AC291" s="122">
        <f t="shared" si="62"/>
        <v>0.25994360699842201</v>
      </c>
      <c r="AD291" s="122">
        <f t="shared" si="55"/>
        <v>-54.969207692635422</v>
      </c>
      <c r="AE291" s="122">
        <f t="shared" si="56"/>
        <v>9.2526375117076007E-5</v>
      </c>
      <c r="AF291" s="122">
        <f t="shared" si="63"/>
        <v>2.5639476136299948E-2</v>
      </c>
      <c r="AG291" s="122">
        <f t="shared" si="64"/>
        <v>0.23131593779269141</v>
      </c>
      <c r="AH291" s="87">
        <f t="shared" si="65"/>
        <v>0.72362360957798555</v>
      </c>
      <c r="AI291" s="122">
        <f t="shared" si="66"/>
        <v>0.33414591324660414</v>
      </c>
    </row>
    <row r="292" spans="1:35" x14ac:dyDescent="0.25">
      <c r="A292" s="90">
        <v>0.1152</v>
      </c>
      <c r="B292" s="160">
        <v>1.1252421119064049</v>
      </c>
      <c r="C292" s="195">
        <v>1.7640536857500519</v>
      </c>
      <c r="D292" s="122">
        <v>38.137915115437416</v>
      </c>
      <c r="E292" s="147">
        <f t="shared" si="54"/>
        <v>4.5009684476255926E-4</v>
      </c>
      <c r="F292" s="160"/>
      <c r="J292" s="7"/>
      <c r="W292" s="146">
        <f t="shared" si="57"/>
        <v>0.11651497528669419</v>
      </c>
      <c r="X292" s="164">
        <v>1.1499134003127973</v>
      </c>
      <c r="Y292" s="147">
        <f t="shared" si="59"/>
        <v>3.9999999999999758E-4</v>
      </c>
      <c r="Z292" s="122">
        <f t="shared" si="60"/>
        <v>8.8754449677853557</v>
      </c>
      <c r="AA292" s="122">
        <f t="shared" si="61"/>
        <v>0.61929999999999996</v>
      </c>
      <c r="AB292" s="122">
        <f t="shared" si="58"/>
        <v>9.3769228539526477E-4</v>
      </c>
      <c r="AC292" s="122">
        <f t="shared" si="62"/>
        <v>0.26088129928381726</v>
      </c>
      <c r="AD292" s="122">
        <f t="shared" si="55"/>
        <v>-54.969348025266832</v>
      </c>
      <c r="AE292" s="122">
        <f t="shared" si="56"/>
        <v>9.2526611330589708E-5</v>
      </c>
      <c r="AF292" s="122">
        <f t="shared" si="63"/>
        <v>2.5732002747630538E-2</v>
      </c>
      <c r="AG292" s="122">
        <f t="shared" si="64"/>
        <v>0.23131652832647567</v>
      </c>
      <c r="AH292" s="87">
        <f t="shared" si="65"/>
        <v>0.72353108296665491</v>
      </c>
      <c r="AI292" s="122">
        <f t="shared" si="66"/>
        <v>0.33414591324660414</v>
      </c>
    </row>
    <row r="293" spans="1:35" x14ac:dyDescent="0.25">
      <c r="A293" s="90">
        <v>0.11559999999999999</v>
      </c>
      <c r="B293" s="160">
        <v>1.1252421119064049</v>
      </c>
      <c r="C293" s="195">
        <v>1.7665602964609288</v>
      </c>
      <c r="D293" s="122">
        <v>38.120147791117816</v>
      </c>
      <c r="E293" s="147">
        <f t="shared" si="54"/>
        <v>4.5009684476255926E-4</v>
      </c>
      <c r="F293" s="160"/>
      <c r="J293" s="7"/>
      <c r="W293" s="146">
        <f t="shared" si="57"/>
        <v>0.11651497528669419</v>
      </c>
      <c r="X293" s="164">
        <v>1.1499134003127973</v>
      </c>
      <c r="Y293" s="147">
        <f t="shared" si="59"/>
        <v>3.9999999999999758E-4</v>
      </c>
      <c r="Z293" s="122">
        <f t="shared" si="60"/>
        <v>8.8754449677853557</v>
      </c>
      <c r="AA293" s="122">
        <f t="shared" si="61"/>
        <v>0.61929999999999996</v>
      </c>
      <c r="AB293" s="122">
        <f t="shared" si="58"/>
        <v>9.3769228539526477E-4</v>
      </c>
      <c r="AC293" s="122">
        <f t="shared" si="62"/>
        <v>0.26181899156921251</v>
      </c>
      <c r="AD293" s="122">
        <f t="shared" si="55"/>
        <v>-54.969488140322646</v>
      </c>
      <c r="AE293" s="122">
        <f t="shared" si="56"/>
        <v>9.2526847177871462E-5</v>
      </c>
      <c r="AF293" s="122">
        <f t="shared" si="63"/>
        <v>2.582452959480841E-2</v>
      </c>
      <c r="AG293" s="122">
        <f t="shared" si="64"/>
        <v>0.23131711794468005</v>
      </c>
      <c r="AH293" s="87">
        <f t="shared" si="65"/>
        <v>0.72343855611947705</v>
      </c>
      <c r="AI293" s="122">
        <f t="shared" si="66"/>
        <v>0.33414591324660414</v>
      </c>
    </row>
    <row r="294" spans="1:35" x14ac:dyDescent="0.25">
      <c r="A294" s="90">
        <v>0.11600000000000001</v>
      </c>
      <c r="B294" s="160">
        <v>1.1252421119064049</v>
      </c>
      <c r="C294" s="195">
        <v>1.7690668977326323</v>
      </c>
      <c r="D294" s="122">
        <v>38.102315177216425</v>
      </c>
      <c r="E294" s="147">
        <f t="shared" si="54"/>
        <v>4.5009684476257487E-4</v>
      </c>
      <c r="F294" s="160"/>
      <c r="J294" s="7"/>
      <c r="W294" s="146">
        <f t="shared" si="57"/>
        <v>0.11651497528669419</v>
      </c>
      <c r="X294" s="164">
        <v>1.1499134003127973</v>
      </c>
      <c r="Y294" s="147">
        <f t="shared" si="59"/>
        <v>4.0000000000001146E-4</v>
      </c>
      <c r="Z294" s="122">
        <f t="shared" si="60"/>
        <v>8.8754449677853557</v>
      </c>
      <c r="AA294" s="122">
        <f t="shared" si="61"/>
        <v>0.61929999999999996</v>
      </c>
      <c r="AB294" s="122">
        <f t="shared" si="58"/>
        <v>9.376922853952973E-4</v>
      </c>
      <c r="AC294" s="122">
        <f t="shared" si="62"/>
        <v>0.26275668385460782</v>
      </c>
      <c r="AD294" s="122">
        <f t="shared" si="55"/>
        <v>-54.969628037804767</v>
      </c>
      <c r="AE294" s="122">
        <f t="shared" si="56"/>
        <v>9.2527082658924427E-5</v>
      </c>
      <c r="AF294" s="122">
        <f t="shared" si="63"/>
        <v>2.5917056677467333E-2</v>
      </c>
      <c r="AG294" s="122">
        <f t="shared" si="64"/>
        <v>0.23131770664730444</v>
      </c>
      <c r="AH294" s="87">
        <f t="shared" si="65"/>
        <v>0.72334602903681811</v>
      </c>
      <c r="AI294" s="122">
        <f t="shared" si="66"/>
        <v>0.33414591324660414</v>
      </c>
    </row>
    <row r="295" spans="1:35" x14ac:dyDescent="0.25">
      <c r="A295" s="90">
        <v>0.1164</v>
      </c>
      <c r="B295" s="160">
        <v>1.1252421119064049</v>
      </c>
      <c r="C295" s="195">
        <v>1.7715734895264019</v>
      </c>
      <c r="D295" s="122">
        <v>38.084417272224272</v>
      </c>
      <c r="E295" s="147">
        <f t="shared" si="54"/>
        <v>4.5009684476255926E-4</v>
      </c>
      <c r="F295" s="160"/>
      <c r="J295" s="7"/>
      <c r="W295" s="146">
        <f t="shared" si="57"/>
        <v>0.11651497528669419</v>
      </c>
      <c r="X295" s="164">
        <v>1.1499134003127973</v>
      </c>
      <c r="Y295" s="147">
        <f t="shared" si="59"/>
        <v>3.9999999999999758E-4</v>
      </c>
      <c r="Z295" s="122">
        <f t="shared" si="60"/>
        <v>8.8754449677853557</v>
      </c>
      <c r="AA295" s="122">
        <f t="shared" si="61"/>
        <v>0.61929999999999996</v>
      </c>
      <c r="AB295" s="122">
        <f t="shared" si="58"/>
        <v>9.3769228539526477E-4</v>
      </c>
      <c r="AC295" s="122">
        <f t="shared" si="62"/>
        <v>0.26369437614000307</v>
      </c>
      <c r="AD295" s="122">
        <f t="shared" si="55"/>
        <v>-54.969767717707491</v>
      </c>
      <c r="AE295" s="122">
        <f t="shared" si="56"/>
        <v>9.2527317773739048E-5</v>
      </c>
      <c r="AF295" s="122">
        <f t="shared" si="63"/>
        <v>2.6009583995241073E-2</v>
      </c>
      <c r="AG295" s="122">
        <f t="shared" si="64"/>
        <v>0.23131829443434901</v>
      </c>
      <c r="AH295" s="87">
        <f t="shared" si="65"/>
        <v>0.72325350171904434</v>
      </c>
      <c r="AI295" s="122">
        <f t="shared" si="66"/>
        <v>0.33414591324660414</v>
      </c>
    </row>
    <row r="296" spans="1:35" x14ac:dyDescent="0.25">
      <c r="A296" s="90">
        <v>0.1168</v>
      </c>
      <c r="B296" s="160">
        <v>1.1252421119064049</v>
      </c>
      <c r="C296" s="195">
        <v>1.7740800718034282</v>
      </c>
      <c r="D296" s="122">
        <v>38.06645407463288</v>
      </c>
      <c r="E296" s="147">
        <f t="shared" si="54"/>
        <v>4.5009684476255926E-4</v>
      </c>
      <c r="F296" s="160"/>
      <c r="J296" s="7"/>
      <c r="W296" s="146">
        <f t="shared" si="57"/>
        <v>0.11651497528669419</v>
      </c>
      <c r="X296" s="164">
        <v>1.1499134003127973</v>
      </c>
      <c r="Y296" s="147">
        <f t="shared" si="59"/>
        <v>3.9999999999999758E-4</v>
      </c>
      <c r="Z296" s="122">
        <f t="shared" si="60"/>
        <v>8.8754449677853557</v>
      </c>
      <c r="AA296" s="122">
        <f t="shared" si="61"/>
        <v>0.61929999999999996</v>
      </c>
      <c r="AB296" s="122">
        <f t="shared" si="58"/>
        <v>9.3769228539526477E-4</v>
      </c>
      <c r="AC296" s="122">
        <f t="shared" si="62"/>
        <v>0.26463206842539833</v>
      </c>
      <c r="AD296" s="122">
        <f t="shared" si="55"/>
        <v>-54.969907180036493</v>
      </c>
      <c r="AE296" s="122">
        <f t="shared" si="56"/>
        <v>9.2527552522324839E-5</v>
      </c>
      <c r="AF296" s="122">
        <f t="shared" si="63"/>
        <v>2.6102111547763398E-2</v>
      </c>
      <c r="AG296" s="122">
        <f t="shared" si="64"/>
        <v>0.23131888130581349</v>
      </c>
      <c r="AH296" s="87">
        <f t="shared" si="65"/>
        <v>0.72316097416652203</v>
      </c>
      <c r="AI296" s="122">
        <f t="shared" si="66"/>
        <v>0.33414591324660414</v>
      </c>
    </row>
    <row r="297" spans="1:35" x14ac:dyDescent="0.25">
      <c r="A297" s="90">
        <v>0.1172</v>
      </c>
      <c r="B297" s="160">
        <v>1.1252421119064049</v>
      </c>
      <c r="C297" s="195">
        <v>1.7765866445248522</v>
      </c>
      <c r="D297" s="122">
        <v>38.048425582922199</v>
      </c>
      <c r="E297" s="147">
        <f t="shared" si="54"/>
        <v>4.5009684476255926E-4</v>
      </c>
      <c r="F297" s="160"/>
      <c r="J297" s="7"/>
      <c r="W297" s="146">
        <f t="shared" si="57"/>
        <v>0.11651497528669419</v>
      </c>
      <c r="X297" s="164">
        <v>1.1499134003127973</v>
      </c>
      <c r="Y297" s="147">
        <f t="shared" si="59"/>
        <v>3.9999999999999758E-4</v>
      </c>
      <c r="Z297" s="122">
        <f t="shared" si="60"/>
        <v>8.8754449677853557</v>
      </c>
      <c r="AA297" s="122">
        <f t="shared" si="61"/>
        <v>0.61929999999999996</v>
      </c>
      <c r="AB297" s="122">
        <f t="shared" si="58"/>
        <v>9.3769228539526477E-4</v>
      </c>
      <c r="AC297" s="122">
        <f t="shared" si="62"/>
        <v>0.26556976071079358</v>
      </c>
      <c r="AD297" s="122">
        <f t="shared" si="55"/>
        <v>-54.970046424789928</v>
      </c>
      <c r="AE297" s="122">
        <f t="shared" si="56"/>
        <v>9.2527786904678696E-5</v>
      </c>
      <c r="AF297" s="122">
        <f t="shared" si="63"/>
        <v>2.6194639334668077E-2</v>
      </c>
      <c r="AG297" s="122">
        <f t="shared" si="64"/>
        <v>0.23131946726169814</v>
      </c>
      <c r="AH297" s="87">
        <f t="shared" si="65"/>
        <v>0.72306844637961731</v>
      </c>
      <c r="AI297" s="122">
        <f t="shared" si="66"/>
        <v>0.33414591324660414</v>
      </c>
    </row>
    <row r="298" spans="1:35" x14ac:dyDescent="0.25">
      <c r="A298" s="90">
        <v>0.1176</v>
      </c>
      <c r="B298" s="160">
        <v>1.1252421119064049</v>
      </c>
      <c r="C298" s="195">
        <v>1.7790932076517649</v>
      </c>
      <c r="D298" s="122">
        <v>38.030331795568173</v>
      </c>
      <c r="E298" s="147">
        <f t="shared" si="54"/>
        <v>4.5009684476255926E-4</v>
      </c>
      <c r="F298" s="160"/>
      <c r="J298" s="7"/>
      <c r="W298" s="146">
        <f t="shared" si="57"/>
        <v>0.11651497528669419</v>
      </c>
      <c r="X298" s="164">
        <v>1.1499134003127973</v>
      </c>
      <c r="Y298" s="147">
        <f t="shared" si="59"/>
        <v>3.9999999999999758E-4</v>
      </c>
      <c r="Z298" s="122">
        <f t="shared" si="60"/>
        <v>8.8754449677853557</v>
      </c>
      <c r="AA298" s="122">
        <f t="shared" si="61"/>
        <v>0.61929999999999996</v>
      </c>
      <c r="AB298" s="122">
        <f t="shared" si="58"/>
        <v>9.3769228539526477E-4</v>
      </c>
      <c r="AC298" s="122">
        <f t="shared" si="62"/>
        <v>0.26650745299618883</v>
      </c>
      <c r="AD298" s="122">
        <f t="shared" si="55"/>
        <v>-54.970185451967737</v>
      </c>
      <c r="AE298" s="122">
        <f t="shared" si="56"/>
        <v>9.2528020920800552E-5</v>
      </c>
      <c r="AF298" s="122">
        <f t="shared" si="63"/>
        <v>2.6287167355588878E-2</v>
      </c>
      <c r="AG298" s="122">
        <f t="shared" si="64"/>
        <v>0.23132005230200278</v>
      </c>
      <c r="AH298" s="87">
        <f t="shared" si="65"/>
        <v>0.72297591835869657</v>
      </c>
      <c r="AI298" s="122">
        <f t="shared" si="66"/>
        <v>0.33414591324660414</v>
      </c>
    </row>
    <row r="299" spans="1:35" x14ac:dyDescent="0.25">
      <c r="A299" s="90">
        <v>0.11799999999999999</v>
      </c>
      <c r="B299" s="160">
        <v>0.12798763532778412</v>
      </c>
      <c r="C299" s="195">
        <v>1.7815997611452081</v>
      </c>
      <c r="D299" s="122">
        <v>38.012172711039646</v>
      </c>
      <c r="E299" s="147">
        <f t="shared" si="54"/>
        <v>2.5064594944683628E-4</v>
      </c>
      <c r="F299" s="160"/>
      <c r="J299" s="7"/>
      <c r="W299" s="146">
        <f t="shared" si="57"/>
        <v>0.10156435124060166</v>
      </c>
      <c r="X299" s="164">
        <v>1.0023622130826713</v>
      </c>
      <c r="Y299" s="147">
        <f t="shared" si="59"/>
        <v>3.9999999999999758E-4</v>
      </c>
      <c r="Z299" s="122">
        <f t="shared" si="60"/>
        <v>8.8754449677853557</v>
      </c>
      <c r="AA299" s="122">
        <f t="shared" si="61"/>
        <v>0.61929999999999996</v>
      </c>
      <c r="AB299" s="122">
        <f t="shared" si="58"/>
        <v>8.6124162781237327E-4</v>
      </c>
      <c r="AC299" s="122">
        <f t="shared" si="62"/>
        <v>0.2673686946240012</v>
      </c>
      <c r="AD299" s="122">
        <f t="shared" si="55"/>
        <v>-50.488547838050081</v>
      </c>
      <c r="AE299" s="122">
        <f t="shared" si="56"/>
        <v>8.4984348737588447E-5</v>
      </c>
      <c r="AF299" s="122">
        <f t="shared" si="63"/>
        <v>2.6372151704326465E-2</v>
      </c>
      <c r="AG299" s="122">
        <f t="shared" si="64"/>
        <v>0.21246087184397242</v>
      </c>
      <c r="AH299" s="87">
        <f t="shared" si="65"/>
        <v>0.72289093400995896</v>
      </c>
      <c r="AI299" s="122">
        <f t="shared" si="66"/>
        <v>0.38333334825176307</v>
      </c>
    </row>
    <row r="300" spans="1:35" x14ac:dyDescent="0.25">
      <c r="A300" s="90">
        <v>0.11840000000000001</v>
      </c>
      <c r="B300" s="160">
        <v>1.1252421119064049</v>
      </c>
      <c r="C300" s="195">
        <v>1.7841063049661727</v>
      </c>
      <c r="D300" s="122">
        <v>37.993948327800638</v>
      </c>
      <c r="E300" s="147">
        <f t="shared" si="54"/>
        <v>2.5064594944684495E-4</v>
      </c>
      <c r="F300" s="160"/>
      <c r="J300" s="7"/>
      <c r="W300" s="146">
        <f t="shared" si="57"/>
        <v>0.11651497528669419</v>
      </c>
      <c r="X300" s="164">
        <v>1.1499134003127973</v>
      </c>
      <c r="Y300" s="147">
        <f t="shared" si="59"/>
        <v>4.0000000000001146E-4</v>
      </c>
      <c r="Z300" s="122">
        <f t="shared" si="60"/>
        <v>8.8754449677853557</v>
      </c>
      <c r="AA300" s="122">
        <f t="shared" si="61"/>
        <v>0.61929999999999996</v>
      </c>
      <c r="AB300" s="122">
        <f t="shared" si="58"/>
        <v>9.376922853952973E-4</v>
      </c>
      <c r="AC300" s="122">
        <f t="shared" si="62"/>
        <v>0.26830638690939651</v>
      </c>
      <c r="AD300" s="122">
        <f t="shared" si="55"/>
        <v>-54.970451562247462</v>
      </c>
      <c r="AE300" s="122">
        <f t="shared" si="56"/>
        <v>9.2528468848296645E-5</v>
      </c>
      <c r="AF300" s="122">
        <f t="shared" si="63"/>
        <v>2.646468017317476E-2</v>
      </c>
      <c r="AG300" s="122">
        <f t="shared" si="64"/>
        <v>0.231321172120735</v>
      </c>
      <c r="AH300" s="87">
        <f t="shared" si="65"/>
        <v>0.72279840554111063</v>
      </c>
      <c r="AI300" s="122">
        <f t="shared" si="66"/>
        <v>3.8006527518259989E-2</v>
      </c>
    </row>
    <row r="301" spans="1:35" x14ac:dyDescent="0.25">
      <c r="A301" s="90">
        <v>0.1188</v>
      </c>
      <c r="B301" s="160">
        <v>0.12798763532778412</v>
      </c>
      <c r="C301" s="195">
        <v>1.7866128390755998</v>
      </c>
      <c r="D301" s="122">
        <v>37.975658644308886</v>
      </c>
      <c r="E301" s="147">
        <f t="shared" si="54"/>
        <v>2.5064594944683628E-4</v>
      </c>
      <c r="F301" s="160"/>
      <c r="J301" s="7"/>
      <c r="W301" s="146">
        <f t="shared" si="57"/>
        <v>0.10156435124060166</v>
      </c>
      <c r="X301" s="164">
        <v>1.0023622130826713</v>
      </c>
      <c r="Y301" s="147">
        <f t="shared" si="59"/>
        <v>3.9999999999999758E-4</v>
      </c>
      <c r="Z301" s="122">
        <f t="shared" si="60"/>
        <v>8.8754449677853557</v>
      </c>
      <c r="AA301" s="122">
        <f t="shared" si="61"/>
        <v>0.61929999999999996</v>
      </c>
      <c r="AB301" s="122">
        <f t="shared" si="58"/>
        <v>8.6124162781237327E-4</v>
      </c>
      <c r="AC301" s="122">
        <f t="shared" si="62"/>
        <v>0.26916762853720888</v>
      </c>
      <c r="AD301" s="122">
        <f t="shared" si="55"/>
        <v>-50.488791900062097</v>
      </c>
      <c r="AE301" s="122">
        <f t="shared" si="56"/>
        <v>8.4984759552556022E-5</v>
      </c>
      <c r="AF301" s="122">
        <f t="shared" si="63"/>
        <v>2.6549664932727316E-2</v>
      </c>
      <c r="AG301" s="122">
        <f t="shared" si="64"/>
        <v>0.21246189888139133</v>
      </c>
      <c r="AH301" s="87">
        <f t="shared" si="65"/>
        <v>0.72271342078155809</v>
      </c>
      <c r="AI301" s="122">
        <f t="shared" si="66"/>
        <v>0.38333334825176307</v>
      </c>
    </row>
    <row r="302" spans="1:35" x14ac:dyDescent="0.25">
      <c r="A302" s="90">
        <v>0.1192</v>
      </c>
      <c r="B302" s="160">
        <v>0.12798763532778412</v>
      </c>
      <c r="C302" s="195">
        <v>1.7891193634343789</v>
      </c>
      <c r="D302" s="122">
        <v>37.957303659011764</v>
      </c>
      <c r="E302" s="147">
        <f t="shared" si="54"/>
        <v>5.1195054131113336E-5</v>
      </c>
      <c r="F302" s="160"/>
      <c r="J302" s="7"/>
      <c r="W302" s="146">
        <f t="shared" si="57"/>
        <v>0.10156435124060166</v>
      </c>
      <c r="X302" s="164">
        <v>1.0023622130826713</v>
      </c>
      <c r="Y302" s="147">
        <f t="shared" si="59"/>
        <v>3.9999999999999758E-4</v>
      </c>
      <c r="Z302" s="122">
        <f t="shared" si="60"/>
        <v>8.8754449677853557</v>
      </c>
      <c r="AA302" s="122">
        <f t="shared" si="61"/>
        <v>0.61929999999999996</v>
      </c>
      <c r="AB302" s="122">
        <f t="shared" si="58"/>
        <v>8.6124162781237327E-4</v>
      </c>
      <c r="AC302" s="122">
        <f t="shared" si="62"/>
        <v>0.27002887016502125</v>
      </c>
      <c r="AD302" s="122">
        <f t="shared" si="55"/>
        <v>-50.488908484672827</v>
      </c>
      <c r="AE302" s="122">
        <f t="shared" si="56"/>
        <v>8.498495579244882E-5</v>
      </c>
      <c r="AF302" s="122">
        <f t="shared" si="63"/>
        <v>2.6634649888519765E-2</v>
      </c>
      <c r="AG302" s="122">
        <f t="shared" si="64"/>
        <v>0.21246238948112334</v>
      </c>
      <c r="AH302" s="87">
        <f t="shared" si="65"/>
        <v>0.72262843582576564</v>
      </c>
      <c r="AI302" s="122">
        <f t="shared" si="66"/>
        <v>0.38333334825176307</v>
      </c>
    </row>
    <row r="303" spans="1:35" x14ac:dyDescent="0.25">
      <c r="A303" s="90">
        <v>0.1196</v>
      </c>
      <c r="B303" s="160">
        <v>1.1252421119064049</v>
      </c>
      <c r="C303" s="195">
        <v>1.7916258780033494</v>
      </c>
      <c r="D303" s="122">
        <v>37.938883370357203</v>
      </c>
      <c r="E303" s="147">
        <f t="shared" si="54"/>
        <v>2.5064594944683628E-4</v>
      </c>
      <c r="F303" s="160"/>
      <c r="J303" s="7"/>
      <c r="W303" s="146">
        <f t="shared" si="57"/>
        <v>0.11651497528669419</v>
      </c>
      <c r="X303" s="164">
        <v>1.1499134003127973</v>
      </c>
      <c r="Y303" s="147">
        <f t="shared" si="59"/>
        <v>3.9999999999999758E-4</v>
      </c>
      <c r="Z303" s="122">
        <f t="shared" si="60"/>
        <v>8.8754449677853557</v>
      </c>
      <c r="AA303" s="122">
        <f t="shared" si="61"/>
        <v>0.61929999999999996</v>
      </c>
      <c r="AB303" s="122">
        <f t="shared" si="58"/>
        <v>9.3769228539526477E-4</v>
      </c>
      <c r="AC303" s="122">
        <f t="shared" si="62"/>
        <v>0.2709665624504165</v>
      </c>
      <c r="AD303" s="122">
        <f t="shared" si="55"/>
        <v>-54.970843605482642</v>
      </c>
      <c r="AE303" s="122">
        <f t="shared" si="56"/>
        <v>9.2529128751194352E-5</v>
      </c>
      <c r="AF303" s="122">
        <f t="shared" si="63"/>
        <v>2.6727179017270959E-2</v>
      </c>
      <c r="AG303" s="122">
        <f t="shared" si="64"/>
        <v>0.23132282187798728</v>
      </c>
      <c r="AH303" s="87">
        <f t="shared" si="65"/>
        <v>0.7225359066970144</v>
      </c>
      <c r="AI303" s="122">
        <f t="shared" si="66"/>
        <v>0.33414591324660414</v>
      </c>
    </row>
    <row r="304" spans="1:35" x14ac:dyDescent="0.25">
      <c r="A304" s="90">
        <v>0.12</v>
      </c>
      <c r="B304" s="160">
        <v>1.1252421119064049</v>
      </c>
      <c r="C304" s="195">
        <v>1.7941323827432991</v>
      </c>
      <c r="D304" s="122">
        <v>37.92039777678243</v>
      </c>
      <c r="E304" s="147">
        <f t="shared" si="54"/>
        <v>4.5009684476255926E-4</v>
      </c>
      <c r="F304" s="160"/>
      <c r="J304" s="7"/>
      <c r="W304" s="146">
        <f t="shared" si="57"/>
        <v>0.11651497528669419</v>
      </c>
      <c r="X304" s="164">
        <v>1.1499134003127973</v>
      </c>
      <c r="Y304" s="147">
        <f t="shared" si="59"/>
        <v>3.9999999999999758E-4</v>
      </c>
      <c r="Z304" s="122">
        <f t="shared" si="60"/>
        <v>8.8754449677853557</v>
      </c>
      <c r="AA304" s="122">
        <f t="shared" si="61"/>
        <v>0.61929999999999996</v>
      </c>
      <c r="AB304" s="122">
        <f t="shared" si="58"/>
        <v>9.3769228539526477E-4</v>
      </c>
      <c r="AC304" s="122">
        <f t="shared" si="62"/>
        <v>0.27190425473581176</v>
      </c>
      <c r="AD304" s="122">
        <f t="shared" si="55"/>
        <v>-54.970981380424114</v>
      </c>
      <c r="AE304" s="122">
        <f t="shared" si="56"/>
        <v>9.252936065950177E-5</v>
      </c>
      <c r="AF304" s="122">
        <f t="shared" si="63"/>
        <v>2.6819708377930462E-2</v>
      </c>
      <c r="AG304" s="122">
        <f t="shared" si="64"/>
        <v>0.23132340164875581</v>
      </c>
      <c r="AH304" s="87">
        <f t="shared" si="65"/>
        <v>0.72244337733635489</v>
      </c>
      <c r="AI304" s="122">
        <f t="shared" si="66"/>
        <v>0.33414591324660414</v>
      </c>
    </row>
    <row r="305" spans="1:35" x14ac:dyDescent="0.25">
      <c r="A305" s="90">
        <v>0.12039999999999999</v>
      </c>
      <c r="B305" s="160">
        <v>1.1252421119064049</v>
      </c>
      <c r="C305" s="195">
        <v>1.7966388776149642</v>
      </c>
      <c r="D305" s="122">
        <v>37.901846876717237</v>
      </c>
      <c r="E305" s="147">
        <f t="shared" si="54"/>
        <v>4.5009684476255926E-4</v>
      </c>
      <c r="F305" s="160"/>
      <c r="J305" s="7"/>
      <c r="W305" s="146">
        <f t="shared" si="57"/>
        <v>0.11651497528669419</v>
      </c>
      <c r="X305" s="164">
        <v>1.1499134003127973</v>
      </c>
      <c r="Y305" s="147">
        <f t="shared" si="59"/>
        <v>3.9999999999999758E-4</v>
      </c>
      <c r="Z305" s="122">
        <f t="shared" si="60"/>
        <v>8.8754449677853557</v>
      </c>
      <c r="AA305" s="122">
        <f t="shared" si="61"/>
        <v>0.61929999999999996</v>
      </c>
      <c r="AB305" s="122">
        <f t="shared" si="58"/>
        <v>9.3769228539526477E-4</v>
      </c>
      <c r="AC305" s="122">
        <f t="shared" si="62"/>
        <v>0.27284194702120701</v>
      </c>
      <c r="AD305" s="122">
        <f t="shared" si="55"/>
        <v>-54.971118937789974</v>
      </c>
      <c r="AE305" s="122">
        <f t="shared" si="56"/>
        <v>9.25295922015772E-5</v>
      </c>
      <c r="AF305" s="122">
        <f t="shared" si="63"/>
        <v>2.6912237970132039E-2</v>
      </c>
      <c r="AG305" s="122">
        <f t="shared" si="64"/>
        <v>0.2313239805039444</v>
      </c>
      <c r="AH305" s="87">
        <f t="shared" si="65"/>
        <v>0.72235084774415326</v>
      </c>
      <c r="AI305" s="122">
        <f t="shared" si="66"/>
        <v>0.33414591324660414</v>
      </c>
    </row>
    <row r="306" spans="1:35" x14ac:dyDescent="0.25">
      <c r="A306" s="90">
        <v>0.1208</v>
      </c>
      <c r="B306" s="160">
        <v>1.1252421119064049</v>
      </c>
      <c r="C306" s="195">
        <v>1.7991453625790295</v>
      </c>
      <c r="D306" s="122">
        <v>37.883230668589839</v>
      </c>
      <c r="E306" s="147">
        <f t="shared" si="54"/>
        <v>4.5009684476257487E-4</v>
      </c>
      <c r="F306" s="160"/>
      <c r="J306" s="7"/>
      <c r="W306" s="146">
        <f t="shared" si="57"/>
        <v>0.11651497528669419</v>
      </c>
      <c r="X306" s="164">
        <v>1.1499134003127973</v>
      </c>
      <c r="Y306" s="147">
        <f t="shared" si="59"/>
        <v>4.0000000000001146E-4</v>
      </c>
      <c r="Z306" s="122">
        <f t="shared" si="60"/>
        <v>8.8754449677853557</v>
      </c>
      <c r="AA306" s="122">
        <f t="shared" si="61"/>
        <v>0.61929999999999996</v>
      </c>
      <c r="AB306" s="122">
        <f t="shared" si="58"/>
        <v>9.376922853952973E-4</v>
      </c>
      <c r="AC306" s="122">
        <f t="shared" si="62"/>
        <v>0.27377963930660232</v>
      </c>
      <c r="AD306" s="122">
        <f t="shared" si="55"/>
        <v>-54.97125627758215</v>
      </c>
      <c r="AE306" s="122">
        <f t="shared" si="56"/>
        <v>9.2529823377423867E-5</v>
      </c>
      <c r="AF306" s="122">
        <f t="shared" si="63"/>
        <v>2.7004767793509462E-2</v>
      </c>
      <c r="AG306" s="122">
        <f t="shared" si="64"/>
        <v>0.23132455844355304</v>
      </c>
      <c r="AH306" s="87">
        <f t="shared" si="65"/>
        <v>0.72225831792077588</v>
      </c>
      <c r="AI306" s="122">
        <f t="shared" si="66"/>
        <v>0.33414591324660414</v>
      </c>
    </row>
    <row r="307" spans="1:35" x14ac:dyDescent="0.25">
      <c r="A307" s="90">
        <v>0.1212</v>
      </c>
      <c r="B307" s="160">
        <v>0.12798763532778412</v>
      </c>
      <c r="C307" s="195">
        <v>1.8016518375961272</v>
      </c>
      <c r="D307" s="122">
        <v>37.864549150817915</v>
      </c>
      <c r="E307" s="147">
        <f t="shared" si="54"/>
        <v>2.5064594944683628E-4</v>
      </c>
      <c r="F307" s="160"/>
      <c r="J307" s="7"/>
      <c r="W307" s="146">
        <f t="shared" si="57"/>
        <v>0.10156435124060166</v>
      </c>
      <c r="X307" s="164">
        <v>1.0023622130826713</v>
      </c>
      <c r="Y307" s="147">
        <f t="shared" si="59"/>
        <v>3.9999999999999758E-4</v>
      </c>
      <c r="Z307" s="122">
        <f t="shared" si="60"/>
        <v>8.8754449677853557</v>
      </c>
      <c r="AA307" s="122">
        <f t="shared" si="61"/>
        <v>0.61929999999999996</v>
      </c>
      <c r="AB307" s="122">
        <f t="shared" si="58"/>
        <v>8.6124162781237327E-4</v>
      </c>
      <c r="AC307" s="122">
        <f t="shared" si="62"/>
        <v>0.27464088093441469</v>
      </c>
      <c r="AD307" s="122">
        <f t="shared" si="55"/>
        <v>-50.489529935102425</v>
      </c>
      <c r="AE307" s="122">
        <f t="shared" si="56"/>
        <v>8.4986001842737323E-5</v>
      </c>
      <c r="AF307" s="122">
        <f t="shared" si="63"/>
        <v>2.7089753795352198E-2</v>
      </c>
      <c r="AG307" s="122">
        <f t="shared" si="64"/>
        <v>0.21246500460684459</v>
      </c>
      <c r="AH307" s="87">
        <f t="shared" si="65"/>
        <v>0.72217333191893318</v>
      </c>
      <c r="AI307" s="122">
        <f t="shared" si="66"/>
        <v>0.38333334825176307</v>
      </c>
    </row>
    <row r="308" spans="1:35" x14ac:dyDescent="0.25">
      <c r="A308" s="90">
        <v>0.1216</v>
      </c>
      <c r="B308" s="160">
        <v>0.12798763532778412</v>
      </c>
      <c r="C308" s="195">
        <v>1.8041583026268382</v>
      </c>
      <c r="D308" s="122">
        <v>37.845802321815938</v>
      </c>
      <c r="E308" s="147">
        <f t="shared" si="54"/>
        <v>5.1195054131113336E-5</v>
      </c>
      <c r="F308" s="160"/>
      <c r="J308" s="7"/>
      <c r="W308" s="146">
        <f t="shared" si="57"/>
        <v>0.10156435124060166</v>
      </c>
      <c r="X308" s="164">
        <v>1.0023622130826713</v>
      </c>
      <c r="Y308" s="147">
        <f t="shared" si="59"/>
        <v>3.9999999999999758E-4</v>
      </c>
      <c r="Z308" s="122">
        <f t="shared" si="60"/>
        <v>8.8754449677853557</v>
      </c>
      <c r="AA308" s="122">
        <f t="shared" si="61"/>
        <v>0.61929999999999996</v>
      </c>
      <c r="AB308" s="122">
        <f t="shared" si="58"/>
        <v>8.6124162781237327E-4</v>
      </c>
      <c r="AC308" s="122">
        <f t="shared" si="62"/>
        <v>0.27550212256222706</v>
      </c>
      <c r="AD308" s="122">
        <f t="shared" si="55"/>
        <v>-50.489645448379726</v>
      </c>
      <c r="AE308" s="122">
        <f t="shared" si="56"/>
        <v>8.4986196279318742E-5</v>
      </c>
      <c r="AF308" s="122">
        <f t="shared" si="63"/>
        <v>2.7174739991631516E-2</v>
      </c>
      <c r="AG308" s="122">
        <f t="shared" si="64"/>
        <v>0.21246549069829815</v>
      </c>
      <c r="AH308" s="87">
        <f t="shared" si="65"/>
        <v>0.7220883457226539</v>
      </c>
      <c r="AI308" s="122">
        <f t="shared" si="66"/>
        <v>0.38333334825176307</v>
      </c>
    </row>
    <row r="309" spans="1:35" x14ac:dyDescent="0.25">
      <c r="A309" s="90">
        <v>0.122</v>
      </c>
      <c r="B309" s="160">
        <v>0.12798763532778412</v>
      </c>
      <c r="C309" s="195">
        <v>1.8066647576316899</v>
      </c>
      <c r="D309" s="122">
        <v>37.826990179987462</v>
      </c>
      <c r="E309" s="147">
        <f t="shared" si="54"/>
        <v>5.1195054131113336E-5</v>
      </c>
      <c r="F309" s="160"/>
      <c r="J309" s="7"/>
      <c r="W309" s="146">
        <f t="shared" si="57"/>
        <v>0.10156435124060166</v>
      </c>
      <c r="X309" s="164">
        <v>1.0023622130826713</v>
      </c>
      <c r="Y309" s="147">
        <f t="shared" si="59"/>
        <v>3.9999999999999758E-4</v>
      </c>
      <c r="Z309" s="122">
        <f t="shared" si="60"/>
        <v>8.8754449677853557</v>
      </c>
      <c r="AA309" s="122">
        <f t="shared" si="61"/>
        <v>0.61929999999999996</v>
      </c>
      <c r="AB309" s="122">
        <f t="shared" si="58"/>
        <v>8.6124162781237327E-4</v>
      </c>
      <c r="AC309" s="122">
        <f t="shared" si="62"/>
        <v>0.27636336419003943</v>
      </c>
      <c r="AD309" s="122">
        <f t="shared" si="55"/>
        <v>-50.489760793077735</v>
      </c>
      <c r="AE309" s="122">
        <f t="shared" si="56"/>
        <v>8.4986390432140722E-5</v>
      </c>
      <c r="AF309" s="122">
        <f t="shared" si="63"/>
        <v>2.7259726382063657E-2</v>
      </c>
      <c r="AG309" s="122">
        <f t="shared" si="64"/>
        <v>0.21246597608035309</v>
      </c>
      <c r="AH309" s="87">
        <f t="shared" si="65"/>
        <v>0.72200335933222171</v>
      </c>
      <c r="AI309" s="122">
        <f t="shared" si="66"/>
        <v>0.38333334825176307</v>
      </c>
    </row>
    <row r="310" spans="1:35" x14ac:dyDescent="0.25">
      <c r="A310" s="90">
        <v>0.12239999999999999</v>
      </c>
      <c r="B310" s="160">
        <v>0.12798763532778412</v>
      </c>
      <c r="C310" s="195">
        <v>1.8091712025711573</v>
      </c>
      <c r="D310" s="122">
        <v>37.808112723735903</v>
      </c>
      <c r="E310" s="147">
        <f t="shared" si="54"/>
        <v>5.1195054131113336E-5</v>
      </c>
      <c r="F310" s="160"/>
      <c r="J310" s="7"/>
      <c r="W310" s="146">
        <f t="shared" si="57"/>
        <v>0.10156435124060166</v>
      </c>
      <c r="X310" s="164">
        <v>1.0023622130826713</v>
      </c>
      <c r="Y310" s="147">
        <f t="shared" si="59"/>
        <v>3.9999999999999758E-4</v>
      </c>
      <c r="Z310" s="122">
        <f t="shared" si="60"/>
        <v>8.8754449677853557</v>
      </c>
      <c r="AA310" s="122">
        <f t="shared" si="61"/>
        <v>0.61929999999999996</v>
      </c>
      <c r="AB310" s="122">
        <f t="shared" si="58"/>
        <v>8.6124162781237327E-4</v>
      </c>
      <c r="AC310" s="122">
        <f t="shared" si="62"/>
        <v>0.2772246058178518</v>
      </c>
      <c r="AD310" s="122">
        <f t="shared" si="55"/>
        <v>-50.489875969196468</v>
      </c>
      <c r="AE310" s="122">
        <f t="shared" si="56"/>
        <v>8.4986584301203317E-5</v>
      </c>
      <c r="AF310" s="122">
        <f t="shared" si="63"/>
        <v>2.734471296636486E-2</v>
      </c>
      <c r="AG310" s="122">
        <f t="shared" si="64"/>
        <v>0.21246646075300957</v>
      </c>
      <c r="AH310" s="87">
        <f t="shared" si="65"/>
        <v>0.72191837274792048</v>
      </c>
      <c r="AI310" s="122">
        <f t="shared" si="66"/>
        <v>0.38333334825176307</v>
      </c>
    </row>
    <row r="311" spans="1:35" x14ac:dyDescent="0.25">
      <c r="A311" s="90">
        <v>0.12280000000000001</v>
      </c>
      <c r="B311" s="160">
        <v>0.12798763532778412</v>
      </c>
      <c r="C311" s="195">
        <v>1.8116776374056625</v>
      </c>
      <c r="D311" s="122">
        <v>37.789169951453694</v>
      </c>
      <c r="E311" s="147">
        <f t="shared" ref="E311:E374" si="67">+(B310+B311)/2*(A311-A310)</f>
        <v>5.1195054131115118E-5</v>
      </c>
      <c r="F311" s="160"/>
      <c r="J311" s="7"/>
      <c r="W311" s="146">
        <f t="shared" si="57"/>
        <v>0.10156435124060166</v>
      </c>
      <c r="X311" s="164">
        <v>1.0023622130826713</v>
      </c>
      <c r="Y311" s="147">
        <f t="shared" si="59"/>
        <v>4.0000000000001146E-4</v>
      </c>
      <c r="Z311" s="122">
        <f t="shared" si="60"/>
        <v>8.8754449677853557</v>
      </c>
      <c r="AA311" s="122">
        <f t="shared" si="61"/>
        <v>0.61929999999999996</v>
      </c>
      <c r="AB311" s="122">
        <f t="shared" si="58"/>
        <v>8.612416278124032E-4</v>
      </c>
      <c r="AC311" s="122">
        <f t="shared" si="62"/>
        <v>0.27808584744566422</v>
      </c>
      <c r="AD311" s="122">
        <f t="shared" si="55"/>
        <v>-50.48999097673768</v>
      </c>
      <c r="AE311" s="122">
        <f t="shared" si="56"/>
        <v>8.4986777886509441E-5</v>
      </c>
      <c r="AF311" s="122">
        <f t="shared" si="63"/>
        <v>2.7429699744251371E-2</v>
      </c>
      <c r="AG311" s="122">
        <f t="shared" si="64"/>
        <v>0.21246694471626751</v>
      </c>
      <c r="AH311" s="87">
        <f t="shared" si="65"/>
        <v>0.72183338597003399</v>
      </c>
      <c r="AI311" s="122">
        <f t="shared" si="66"/>
        <v>0.38333334825176307</v>
      </c>
    </row>
    <row r="312" spans="1:35" x14ac:dyDescent="0.25">
      <c r="A312" s="90">
        <v>0.1232</v>
      </c>
      <c r="B312" s="160">
        <v>1.1252421119064049</v>
      </c>
      <c r="C312" s="195">
        <v>1.814184062095574</v>
      </c>
      <c r="D312" s="122">
        <v>37.770161861528003</v>
      </c>
      <c r="E312" s="147">
        <f t="shared" si="67"/>
        <v>2.5064594944683628E-4</v>
      </c>
      <c r="F312" s="160"/>
      <c r="J312" s="7"/>
      <c r="W312" s="146">
        <f t="shared" si="57"/>
        <v>0.11651497528669419</v>
      </c>
      <c r="X312" s="164">
        <v>1.1499134003127973</v>
      </c>
      <c r="Y312" s="147">
        <f t="shared" si="59"/>
        <v>3.9999999999999758E-4</v>
      </c>
      <c r="Z312" s="122">
        <f t="shared" si="60"/>
        <v>8.8754449677853557</v>
      </c>
      <c r="AA312" s="122">
        <f t="shared" si="61"/>
        <v>0.61929999999999996</v>
      </c>
      <c r="AB312" s="122">
        <f t="shared" si="58"/>
        <v>9.3769228539526477E-4</v>
      </c>
      <c r="AC312" s="122">
        <f t="shared" si="62"/>
        <v>0.27902353973105948</v>
      </c>
      <c r="AD312" s="122">
        <f t="shared" si="55"/>
        <v>-54.972020318666893</v>
      </c>
      <c r="AE312" s="122">
        <f t="shared" si="56"/>
        <v>9.2531109442022203E-5</v>
      </c>
      <c r="AF312" s="122">
        <f t="shared" si="63"/>
        <v>2.7522230853693392E-2</v>
      </c>
      <c r="AG312" s="122">
        <f t="shared" si="64"/>
        <v>0.23132777360505691</v>
      </c>
      <c r="AH312" s="87">
        <f t="shared" si="65"/>
        <v>0.72174085486059192</v>
      </c>
      <c r="AI312" s="122">
        <f t="shared" si="66"/>
        <v>0.33414591324660414</v>
      </c>
    </row>
    <row r="313" spans="1:35" x14ac:dyDescent="0.25">
      <c r="A313" s="90">
        <v>0.1236</v>
      </c>
      <c r="B313" s="160">
        <v>0.12798763532778412</v>
      </c>
      <c r="C313" s="195">
        <v>1.8166904766012069</v>
      </c>
      <c r="D313" s="122">
        <v>37.751088452341939</v>
      </c>
      <c r="E313" s="147">
        <f t="shared" si="67"/>
        <v>2.5064594944683628E-4</v>
      </c>
      <c r="F313" s="160"/>
      <c r="J313" s="7"/>
      <c r="W313" s="146">
        <f t="shared" si="57"/>
        <v>0.10156435124060166</v>
      </c>
      <c r="X313" s="164">
        <v>1.0023622130826713</v>
      </c>
      <c r="Y313" s="147">
        <f t="shared" si="59"/>
        <v>3.9999999999999758E-4</v>
      </c>
      <c r="Z313" s="122">
        <f t="shared" si="60"/>
        <v>8.8754449677853557</v>
      </c>
      <c r="AA313" s="122">
        <f t="shared" si="61"/>
        <v>0.61929999999999996</v>
      </c>
      <c r="AB313" s="122">
        <f t="shared" si="58"/>
        <v>8.6124162781237327E-4</v>
      </c>
      <c r="AC313" s="122">
        <f t="shared" si="62"/>
        <v>0.27988478135887185</v>
      </c>
      <c r="AD313" s="122">
        <f t="shared" si="55"/>
        <v>-50.490230656985744</v>
      </c>
      <c r="AE313" s="122">
        <f t="shared" si="56"/>
        <v>8.4987181325916187E-5</v>
      </c>
      <c r="AF313" s="122">
        <f t="shared" si="63"/>
        <v>2.760721803501931E-2</v>
      </c>
      <c r="AG313" s="122">
        <f t="shared" si="64"/>
        <v>0.21246795331479176</v>
      </c>
      <c r="AH313" s="87">
        <f t="shared" si="65"/>
        <v>0.72165586767926604</v>
      </c>
      <c r="AI313" s="122">
        <f t="shared" si="66"/>
        <v>4.3601219920487648E-2</v>
      </c>
    </row>
    <row r="314" spans="1:35" x14ac:dyDescent="0.25">
      <c r="A314" s="90">
        <v>0.124</v>
      </c>
      <c r="B314" s="160">
        <v>0.12798763532778412</v>
      </c>
      <c r="C314" s="195">
        <v>1.8191968808828221</v>
      </c>
      <c r="D314" s="122">
        <v>37.731949722267927</v>
      </c>
      <c r="E314" s="147">
        <f t="shared" si="67"/>
        <v>5.1195054131113336E-5</v>
      </c>
      <c r="F314" s="160"/>
      <c r="J314" s="7"/>
      <c r="W314" s="146">
        <f t="shared" si="57"/>
        <v>0.10156435124060166</v>
      </c>
      <c r="X314" s="164">
        <v>1.0023622130826713</v>
      </c>
      <c r="Y314" s="147">
        <f t="shared" si="59"/>
        <v>3.9999999999999758E-4</v>
      </c>
      <c r="Z314" s="122">
        <f t="shared" si="60"/>
        <v>8.8754449677853557</v>
      </c>
      <c r="AA314" s="122">
        <f t="shared" si="61"/>
        <v>0.61929999999999996</v>
      </c>
      <c r="AB314" s="122">
        <f t="shared" si="58"/>
        <v>8.6124162781237327E-4</v>
      </c>
      <c r="AC314" s="122">
        <f t="shared" si="62"/>
        <v>0.28074602298668422</v>
      </c>
      <c r="AD314" s="122">
        <f t="shared" si="55"/>
        <v>-50.4903451438229</v>
      </c>
      <c r="AE314" s="122">
        <f t="shared" si="56"/>
        <v>8.4987374034752381E-5</v>
      </c>
      <c r="AF314" s="122">
        <f t="shared" si="63"/>
        <v>2.7692205409054062E-2</v>
      </c>
      <c r="AG314" s="122">
        <f t="shared" si="64"/>
        <v>0.21246843508688223</v>
      </c>
      <c r="AH314" s="87">
        <f t="shared" si="65"/>
        <v>0.72157088030523131</v>
      </c>
      <c r="AI314" s="122">
        <f t="shared" si="66"/>
        <v>0.38333334825176307</v>
      </c>
    </row>
    <row r="315" spans="1:35" x14ac:dyDescent="0.25">
      <c r="A315" s="90">
        <v>0.1244</v>
      </c>
      <c r="B315" s="160">
        <v>0.12798763532778412</v>
      </c>
      <c r="C315" s="195">
        <v>1.821703274900627</v>
      </c>
      <c r="D315" s="122">
        <v>37.712745669675989</v>
      </c>
      <c r="E315" s="147">
        <f t="shared" si="67"/>
        <v>5.1195054131113336E-5</v>
      </c>
      <c r="F315" s="160"/>
      <c r="J315" s="7"/>
      <c r="W315" s="146">
        <f t="shared" si="57"/>
        <v>0.10156435124060166</v>
      </c>
      <c r="X315" s="164">
        <v>1.0023622130826713</v>
      </c>
      <c r="Y315" s="147">
        <f t="shared" si="59"/>
        <v>3.9999999999999758E-4</v>
      </c>
      <c r="Z315" s="122">
        <f t="shared" si="60"/>
        <v>8.8754449677853557</v>
      </c>
      <c r="AA315" s="122">
        <f t="shared" si="61"/>
        <v>0.61929999999999996</v>
      </c>
      <c r="AB315" s="122">
        <f t="shared" si="58"/>
        <v>8.6124162781237327E-4</v>
      </c>
      <c r="AC315" s="122">
        <f t="shared" si="62"/>
        <v>0.28160726461449659</v>
      </c>
      <c r="AD315" s="122">
        <f t="shared" si="55"/>
        <v>-50.4904594620808</v>
      </c>
      <c r="AE315" s="122">
        <f t="shared" si="56"/>
        <v>8.4987566459829203E-5</v>
      </c>
      <c r="AF315" s="122">
        <f t="shared" si="63"/>
        <v>2.7777192975513891E-2</v>
      </c>
      <c r="AG315" s="122">
        <f t="shared" si="64"/>
        <v>0.21246891614957431</v>
      </c>
      <c r="AH315" s="87">
        <f t="shared" si="65"/>
        <v>0.72148589273877151</v>
      </c>
      <c r="AI315" s="122">
        <f t="shared" si="66"/>
        <v>4.3601219920487648E-2</v>
      </c>
    </row>
    <row r="316" spans="1:35" x14ac:dyDescent="0.25">
      <c r="A316" s="90">
        <v>0.12479999999999999</v>
      </c>
      <c r="B316" s="160">
        <v>0.12798763532778412</v>
      </c>
      <c r="C316" s="195">
        <v>1.824209658614774</v>
      </c>
      <c r="D316" s="122">
        <v>37.693476292928203</v>
      </c>
      <c r="E316" s="147">
        <f t="shared" si="67"/>
        <v>5.1195054131113336E-5</v>
      </c>
      <c r="F316" s="160"/>
      <c r="J316" s="7"/>
      <c r="W316" s="146">
        <f t="shared" si="57"/>
        <v>0.10156435124060166</v>
      </c>
      <c r="X316" s="164">
        <v>1.0023622130826713</v>
      </c>
      <c r="Y316" s="147">
        <f t="shared" si="59"/>
        <v>3.9999999999999758E-4</v>
      </c>
      <c r="Z316" s="122">
        <f t="shared" si="60"/>
        <v>8.8754449677853557</v>
      </c>
      <c r="AA316" s="122">
        <f t="shared" si="61"/>
        <v>0.61929999999999996</v>
      </c>
      <c r="AB316" s="122">
        <f t="shared" si="58"/>
        <v>8.6124162781237327E-4</v>
      </c>
      <c r="AC316" s="122">
        <f t="shared" si="62"/>
        <v>0.28246850624230896</v>
      </c>
      <c r="AD316" s="122">
        <f t="shared" si="55"/>
        <v>-50.490573611759409</v>
      </c>
      <c r="AE316" s="122">
        <f t="shared" si="56"/>
        <v>8.4987758601146599E-5</v>
      </c>
      <c r="AF316" s="122">
        <f t="shared" si="63"/>
        <v>2.7862180734115036E-2</v>
      </c>
      <c r="AG316" s="122">
        <f t="shared" si="64"/>
        <v>0.21246939650286778</v>
      </c>
      <c r="AH316" s="87">
        <f t="shared" si="65"/>
        <v>0.7214009049801704</v>
      </c>
      <c r="AI316" s="122">
        <f t="shared" si="66"/>
        <v>4.3601219920487648E-2</v>
      </c>
    </row>
    <row r="317" spans="1:35" x14ac:dyDescent="0.25">
      <c r="A317" s="90">
        <v>0.12520000000000001</v>
      </c>
      <c r="B317" s="160">
        <v>0.12798763532778412</v>
      </c>
      <c r="C317" s="195">
        <v>1.826716031985361</v>
      </c>
      <c r="D317" s="122">
        <v>37.674141590378682</v>
      </c>
      <c r="E317" s="147">
        <f t="shared" si="67"/>
        <v>5.1195054131115118E-5</v>
      </c>
      <c r="F317" s="160"/>
      <c r="J317" s="7"/>
      <c r="W317" s="146">
        <f t="shared" si="57"/>
        <v>0.10156435124060166</v>
      </c>
      <c r="X317" s="164">
        <v>1.0023622130826713</v>
      </c>
      <c r="Y317" s="147">
        <f t="shared" si="59"/>
        <v>4.0000000000001146E-4</v>
      </c>
      <c r="Z317" s="122">
        <f t="shared" si="60"/>
        <v>8.8754449677853557</v>
      </c>
      <c r="AA317" s="122">
        <f t="shared" si="61"/>
        <v>0.61929999999999996</v>
      </c>
      <c r="AB317" s="122">
        <f t="shared" si="58"/>
        <v>8.612416278124032E-4</v>
      </c>
      <c r="AC317" s="122">
        <f t="shared" si="62"/>
        <v>0.28332974787012138</v>
      </c>
      <c r="AD317" s="122">
        <f t="shared" si="55"/>
        <v>-50.490687592860489</v>
      </c>
      <c r="AE317" s="122">
        <f t="shared" si="56"/>
        <v>8.4987950458707538E-5</v>
      </c>
      <c r="AF317" s="122">
        <f t="shared" si="63"/>
        <v>2.7947168684573743E-2</v>
      </c>
      <c r="AG317" s="122">
        <f t="shared" si="64"/>
        <v>0.21246987614676277</v>
      </c>
      <c r="AH317" s="87">
        <f t="shared" si="65"/>
        <v>0.72131591702971165</v>
      </c>
      <c r="AI317" s="122">
        <f t="shared" si="66"/>
        <v>0.38333334825176307</v>
      </c>
    </row>
    <row r="318" spans="1:35" x14ac:dyDescent="0.25">
      <c r="A318" s="90">
        <v>0.12559999999999999</v>
      </c>
      <c r="B318" s="160">
        <v>0.12798763532778412</v>
      </c>
      <c r="C318" s="195">
        <v>1.8292223949724313</v>
      </c>
      <c r="D318" s="122">
        <v>37.65474156037876</v>
      </c>
      <c r="E318" s="147">
        <f t="shared" si="67"/>
        <v>5.119505413111156E-5</v>
      </c>
      <c r="F318" s="160"/>
      <c r="J318" s="7"/>
      <c r="W318" s="146">
        <f t="shared" si="57"/>
        <v>0.10156435124060166</v>
      </c>
      <c r="X318" s="164">
        <v>1.0023622130826713</v>
      </c>
      <c r="Y318" s="147">
        <f t="shared" si="59"/>
        <v>3.999999999999837E-4</v>
      </c>
      <c r="Z318" s="122">
        <f t="shared" si="60"/>
        <v>8.8754449677853557</v>
      </c>
      <c r="AA318" s="122">
        <f t="shared" si="61"/>
        <v>0.61929999999999996</v>
      </c>
      <c r="AB318" s="122">
        <f t="shared" si="58"/>
        <v>8.6124162781234346E-4</v>
      </c>
      <c r="AC318" s="122">
        <f t="shared" si="62"/>
        <v>0.28419098949793375</v>
      </c>
      <c r="AD318" s="122">
        <f t="shared" si="55"/>
        <v>-50.490801405377034</v>
      </c>
      <c r="AE318" s="122">
        <f t="shared" si="56"/>
        <v>8.4988142032500229E-5</v>
      </c>
      <c r="AF318" s="122">
        <f t="shared" si="63"/>
        <v>2.8032156826606244E-2</v>
      </c>
      <c r="AG318" s="122">
        <f t="shared" si="64"/>
        <v>0.21247035508125922</v>
      </c>
      <c r="AH318" s="87">
        <f t="shared" si="65"/>
        <v>0.72123092888767915</v>
      </c>
      <c r="AI318" s="122">
        <f t="shared" si="66"/>
        <v>0.38333334825176307</v>
      </c>
    </row>
    <row r="319" spans="1:35" x14ac:dyDescent="0.25">
      <c r="A319" s="90">
        <v>0.126</v>
      </c>
      <c r="B319" s="160">
        <v>0.12798763532778412</v>
      </c>
      <c r="C319" s="195">
        <v>1.8317287475359727</v>
      </c>
      <c r="D319" s="122">
        <v>37.635276201270663</v>
      </c>
      <c r="E319" s="147">
        <f t="shared" si="67"/>
        <v>5.1195054131115118E-5</v>
      </c>
      <c r="F319" s="160"/>
      <c r="J319" s="7"/>
      <c r="W319" s="146">
        <f t="shared" si="57"/>
        <v>0.10156435124060166</v>
      </c>
      <c r="X319" s="164">
        <v>1.0023622130826713</v>
      </c>
      <c r="Y319" s="147">
        <f t="shared" si="59"/>
        <v>4.0000000000001146E-4</v>
      </c>
      <c r="Z319" s="122">
        <f t="shared" si="60"/>
        <v>8.8754449677853557</v>
      </c>
      <c r="AA319" s="122">
        <f t="shared" si="61"/>
        <v>0.61929999999999996</v>
      </c>
      <c r="AB319" s="122">
        <f t="shared" si="58"/>
        <v>8.612416278124032E-4</v>
      </c>
      <c r="AC319" s="122">
        <f t="shared" si="62"/>
        <v>0.28505223112574618</v>
      </c>
      <c r="AD319" s="122">
        <f t="shared" si="55"/>
        <v>-50.490915049321309</v>
      </c>
      <c r="AE319" s="122">
        <f t="shared" si="56"/>
        <v>8.4988333322545326E-5</v>
      </c>
      <c r="AF319" s="122">
        <f t="shared" si="63"/>
        <v>2.8117145159928789E-2</v>
      </c>
      <c r="AG319" s="122">
        <f t="shared" si="64"/>
        <v>0.21247083330635724</v>
      </c>
      <c r="AH319" s="87">
        <f t="shared" si="65"/>
        <v>0.72114594055435655</v>
      </c>
      <c r="AI319" s="122">
        <f t="shared" si="66"/>
        <v>0.38333334825176307</v>
      </c>
    </row>
    <row r="320" spans="1:35" x14ac:dyDescent="0.25">
      <c r="A320" s="90">
        <v>0.12640000000000001</v>
      </c>
      <c r="B320" s="160">
        <v>0.12798763532778412</v>
      </c>
      <c r="C320" s="195">
        <v>1.834235089635917</v>
      </c>
      <c r="D320" s="122">
        <v>37.615745511390529</v>
      </c>
      <c r="E320" s="147">
        <f t="shared" si="67"/>
        <v>5.1195054131115118E-5</v>
      </c>
      <c r="F320" s="160"/>
      <c r="J320" s="7"/>
      <c r="W320" s="146">
        <f t="shared" si="57"/>
        <v>0.10156435124060166</v>
      </c>
      <c r="X320" s="164">
        <v>1.0023622130826713</v>
      </c>
      <c r="Y320" s="147">
        <f t="shared" si="59"/>
        <v>4.0000000000001146E-4</v>
      </c>
      <c r="Z320" s="122">
        <f t="shared" si="60"/>
        <v>8.8754449677853557</v>
      </c>
      <c r="AA320" s="122">
        <f t="shared" si="61"/>
        <v>0.61929999999999996</v>
      </c>
      <c r="AB320" s="122">
        <f t="shared" si="58"/>
        <v>8.612416278124032E-4</v>
      </c>
      <c r="AC320" s="122">
        <f t="shared" si="62"/>
        <v>0.28591347275355861</v>
      </c>
      <c r="AD320" s="122">
        <f t="shared" si="55"/>
        <v>-50.491028524682783</v>
      </c>
      <c r="AE320" s="122">
        <f t="shared" si="56"/>
        <v>8.4988524328825075E-5</v>
      </c>
      <c r="AF320" s="122">
        <f t="shared" si="63"/>
        <v>2.8202133684257613E-2</v>
      </c>
      <c r="AG320" s="122">
        <f t="shared" si="64"/>
        <v>0.21247131082205661</v>
      </c>
      <c r="AH320" s="87">
        <f t="shared" si="65"/>
        <v>0.72106095203002774</v>
      </c>
      <c r="AI320" s="122">
        <f t="shared" si="66"/>
        <v>0.38333334825176307</v>
      </c>
    </row>
    <row r="321" spans="1:35" x14ac:dyDescent="0.25">
      <c r="A321" s="90">
        <v>0.1268</v>
      </c>
      <c r="B321" s="160">
        <v>0.12798763532778412</v>
      </c>
      <c r="C321" s="195">
        <v>1.8367414212321413</v>
      </c>
      <c r="D321" s="122">
        <v>37.596149489067365</v>
      </c>
      <c r="E321" s="147">
        <f t="shared" si="67"/>
        <v>5.119505413111156E-5</v>
      </c>
      <c r="F321" s="160"/>
      <c r="J321" s="7"/>
      <c r="W321" s="146">
        <f t="shared" si="57"/>
        <v>0.10156435124060166</v>
      </c>
      <c r="X321" s="164">
        <v>1.0023622130826713</v>
      </c>
      <c r="Y321" s="147">
        <f t="shared" si="59"/>
        <v>3.999999999999837E-4</v>
      </c>
      <c r="Z321" s="122">
        <f t="shared" si="60"/>
        <v>8.8754449677853557</v>
      </c>
      <c r="AA321" s="122">
        <f t="shared" si="61"/>
        <v>0.61929999999999996</v>
      </c>
      <c r="AB321" s="122">
        <f t="shared" si="58"/>
        <v>8.6124162781234346E-4</v>
      </c>
      <c r="AC321" s="122">
        <f t="shared" si="62"/>
        <v>0.28677471438137098</v>
      </c>
      <c r="AD321" s="122">
        <f t="shared" si="55"/>
        <v>-50.491141831461483</v>
      </c>
      <c r="AE321" s="122">
        <f t="shared" si="56"/>
        <v>8.498871505133953E-5</v>
      </c>
      <c r="AF321" s="122">
        <f t="shared" si="63"/>
        <v>2.8287122399308952E-2</v>
      </c>
      <c r="AG321" s="122">
        <f t="shared" si="64"/>
        <v>0.21247178762835747</v>
      </c>
      <c r="AH321" s="87">
        <f t="shared" si="65"/>
        <v>0.72097596331497638</v>
      </c>
      <c r="AI321" s="122">
        <f t="shared" si="66"/>
        <v>4.3601219920487648E-2</v>
      </c>
    </row>
    <row r="322" spans="1:35" x14ac:dyDescent="0.25">
      <c r="A322" s="90">
        <v>0.12720000000000001</v>
      </c>
      <c r="B322" s="160">
        <v>0.12798763532778412</v>
      </c>
      <c r="C322" s="195">
        <v>1.8392477422844657</v>
      </c>
      <c r="D322" s="122">
        <v>37.576488132626508</v>
      </c>
      <c r="E322" s="147">
        <f t="shared" si="67"/>
        <v>5.1195054131115118E-5</v>
      </c>
      <c r="F322" s="160"/>
      <c r="J322" s="7"/>
      <c r="W322" s="146">
        <f t="shared" si="57"/>
        <v>0.10156435124060166</v>
      </c>
      <c r="X322" s="164">
        <v>1.0023622130826713</v>
      </c>
      <c r="Y322" s="147">
        <f t="shared" si="59"/>
        <v>4.0000000000001146E-4</v>
      </c>
      <c r="Z322" s="122">
        <f t="shared" si="60"/>
        <v>8.8754449677853557</v>
      </c>
      <c r="AA322" s="122">
        <f t="shared" si="61"/>
        <v>0.61929999999999996</v>
      </c>
      <c r="AB322" s="122">
        <f t="shared" si="58"/>
        <v>8.612416278124032E-4</v>
      </c>
      <c r="AC322" s="122">
        <f t="shared" si="62"/>
        <v>0.2876359560091834</v>
      </c>
      <c r="AD322" s="122">
        <f t="shared" si="55"/>
        <v>-50.491254969667906</v>
      </c>
      <c r="AE322" s="122">
        <f t="shared" si="56"/>
        <v>8.4988905490106391E-5</v>
      </c>
      <c r="AF322" s="122">
        <f t="shared" si="63"/>
        <v>2.8372111304799059E-2</v>
      </c>
      <c r="AG322" s="122">
        <f t="shared" si="64"/>
        <v>0.2124722637252599</v>
      </c>
      <c r="AH322" s="87">
        <f t="shared" si="65"/>
        <v>0.72089097440948624</v>
      </c>
      <c r="AI322" s="122">
        <f t="shared" si="66"/>
        <v>4.3601219920487648E-2</v>
      </c>
    </row>
    <row r="323" spans="1:35" x14ac:dyDescent="0.25">
      <c r="A323" s="90">
        <v>0.12759999999999999</v>
      </c>
      <c r="B323" s="160">
        <v>0.12798763532778412</v>
      </c>
      <c r="C323" s="195">
        <v>1.8417540527526548</v>
      </c>
      <c r="D323" s="122">
        <v>37.556761440385635</v>
      </c>
      <c r="E323" s="147">
        <f t="shared" si="67"/>
        <v>5.119505413111156E-5</v>
      </c>
      <c r="F323" s="160"/>
      <c r="J323" s="7"/>
      <c r="W323" s="146">
        <f t="shared" si="57"/>
        <v>0.10156435124060166</v>
      </c>
      <c r="X323" s="164">
        <v>1.0023622130826713</v>
      </c>
      <c r="Y323" s="147">
        <f t="shared" si="59"/>
        <v>3.999999999999837E-4</v>
      </c>
      <c r="Z323" s="122">
        <f t="shared" si="60"/>
        <v>8.8754449677853557</v>
      </c>
      <c r="AA323" s="122">
        <f t="shared" si="61"/>
        <v>0.61929999999999996</v>
      </c>
      <c r="AB323" s="122">
        <f t="shared" si="58"/>
        <v>8.6124162781234346E-4</v>
      </c>
      <c r="AC323" s="122">
        <f t="shared" si="62"/>
        <v>0.28849719763699577</v>
      </c>
      <c r="AD323" s="122">
        <f t="shared" si="55"/>
        <v>-50.491367939288047</v>
      </c>
      <c r="AE323" s="122">
        <f t="shared" si="56"/>
        <v>8.4989095645102036E-5</v>
      </c>
      <c r="AF323" s="122">
        <f t="shared" si="63"/>
        <v>2.8457100400444163E-2</v>
      </c>
      <c r="AG323" s="122">
        <f t="shared" si="64"/>
        <v>0.21247273911276374</v>
      </c>
      <c r="AH323" s="87">
        <f t="shared" si="65"/>
        <v>0.7208059853138411</v>
      </c>
      <c r="AI323" s="122">
        <f t="shared" si="66"/>
        <v>4.3601219920487648E-2</v>
      </c>
    </row>
    <row r="324" spans="1:35" x14ac:dyDescent="0.25">
      <c r="A324" s="90">
        <v>0.128</v>
      </c>
      <c r="B324" s="160">
        <v>0.12798763532778412</v>
      </c>
      <c r="C324" s="195">
        <v>1.8442603525964159</v>
      </c>
      <c r="D324" s="122">
        <v>37.536969410652908</v>
      </c>
      <c r="E324" s="147">
        <f t="shared" si="67"/>
        <v>5.1195054131115118E-5</v>
      </c>
      <c r="F324" s="160"/>
      <c r="J324" s="7"/>
      <c r="W324" s="146">
        <f t="shared" si="57"/>
        <v>0.10156435124060166</v>
      </c>
      <c r="X324" s="164">
        <v>1.0023622130826713</v>
      </c>
      <c r="Y324" s="147">
        <f t="shared" si="59"/>
        <v>4.0000000000001146E-4</v>
      </c>
      <c r="Z324" s="122">
        <f t="shared" si="60"/>
        <v>8.8754449677853557</v>
      </c>
      <c r="AA324" s="122">
        <f t="shared" si="61"/>
        <v>0.61929999999999996</v>
      </c>
      <c r="AB324" s="122">
        <f t="shared" si="58"/>
        <v>8.612416278124032E-4</v>
      </c>
      <c r="AC324" s="122">
        <f t="shared" si="62"/>
        <v>0.2893584392648082</v>
      </c>
      <c r="AD324" s="122">
        <f t="shared" ref="AD324:AD387" si="68">2*$AB$1*PI()*((AC324+$X$2/2)*(2*AC324-$Z$1)+(AC324+$X$2/2)^2-($X$1/2)^2)*AB324</f>
        <v>-50.491480740335902</v>
      </c>
      <c r="AE324" s="122">
        <f t="shared" ref="AE324:AE387" si="69">-AD324*0.000000001*$Z$2</f>
        <v>8.498928551635006E-5</v>
      </c>
      <c r="AF324" s="122">
        <f t="shared" si="63"/>
        <v>2.8542089685960514E-2</v>
      </c>
      <c r="AG324" s="122">
        <f t="shared" si="64"/>
        <v>0.21247321379086906</v>
      </c>
      <c r="AH324" s="87">
        <f t="shared" si="65"/>
        <v>0.72072099602832473</v>
      </c>
      <c r="AI324" s="122">
        <f t="shared" si="66"/>
        <v>4.3601219920487648E-2</v>
      </c>
    </row>
    <row r="325" spans="1:35" x14ac:dyDescent="0.25">
      <c r="A325" s="90">
        <v>0.12839999999999999</v>
      </c>
      <c r="B325" s="160">
        <v>0.12798763532778412</v>
      </c>
      <c r="C325" s="195">
        <v>1.8467666417753994</v>
      </c>
      <c r="D325" s="122">
        <v>37.517112041734762</v>
      </c>
      <c r="E325" s="147">
        <f t="shared" si="67"/>
        <v>5.119505413111156E-5</v>
      </c>
      <c r="F325" s="160"/>
      <c r="J325" s="7"/>
      <c r="W325" s="146">
        <f t="shared" ref="W325:W388" si="70">+X325/1000000*101325</f>
        <v>0.10156435124060166</v>
      </c>
      <c r="X325" s="164">
        <v>1.0023622130826713</v>
      </c>
      <c r="Y325" s="147">
        <f t="shared" si="59"/>
        <v>3.999999999999837E-4</v>
      </c>
      <c r="Z325" s="122">
        <f t="shared" si="60"/>
        <v>8.8754449677853557</v>
      </c>
      <c r="AA325" s="122">
        <f t="shared" si="61"/>
        <v>0.61929999999999996</v>
      </c>
      <c r="AB325" s="122">
        <f t="shared" ref="AB325:AB388" si="71">IF(OR(AC324&gt;=($X$1-$X$2)/2,AC324&gt;=$Z$1/2),0,Z325*W325^AA325*Y325)</f>
        <v>8.6124162781234346E-4</v>
      </c>
      <c r="AC325" s="122">
        <f t="shared" si="62"/>
        <v>0.29021968089262057</v>
      </c>
      <c r="AD325" s="122">
        <f t="shared" si="68"/>
        <v>-50.491593372797482</v>
      </c>
      <c r="AE325" s="122">
        <f t="shared" si="69"/>
        <v>8.4989475103826908E-5</v>
      </c>
      <c r="AF325" s="122">
        <f t="shared" si="63"/>
        <v>2.8627079161064342E-2</v>
      </c>
      <c r="AG325" s="122">
        <f t="shared" si="64"/>
        <v>0.21247368775957592</v>
      </c>
      <c r="AH325" s="87">
        <f t="shared" si="65"/>
        <v>0.72063600655322091</v>
      </c>
      <c r="AI325" s="122">
        <f t="shared" si="66"/>
        <v>4.3601219920487648E-2</v>
      </c>
    </row>
    <row r="326" spans="1:35" x14ac:dyDescent="0.25">
      <c r="A326" s="90">
        <v>0.1288</v>
      </c>
      <c r="B326" s="160">
        <v>0.12798763532778412</v>
      </c>
      <c r="C326" s="195">
        <v>1.8492729202491993</v>
      </c>
      <c r="D326" s="122">
        <v>37.497189331927018</v>
      </c>
      <c r="E326" s="147">
        <f t="shared" si="67"/>
        <v>5.1195054131115118E-5</v>
      </c>
      <c r="F326" s="160"/>
      <c r="J326" s="7"/>
      <c r="W326" s="146">
        <f t="shared" si="70"/>
        <v>0.10156435124060166</v>
      </c>
      <c r="X326" s="164">
        <v>1.0023622130826713</v>
      </c>
      <c r="Y326" s="147">
        <f t="shared" ref="Y326:Y389" si="72">+A326-A325</f>
        <v>4.0000000000001146E-4</v>
      </c>
      <c r="Z326" s="122">
        <f t="shared" ref="Z326:Z389" si="73">IF(AND(W326&lt;=$S$56,W326&gt;$Q$56),$T$56,IF(AND(W326&lt;=$S$57,W326&gt;$Q$57),$T$57,IF(AND(W326&lt;=$S$58,W326&gt;$Q$58),$T$58,IF(AND(W326&lt;=$S$59,W326&gt;$Q$59),$T$59,IF(AND(W326&lt;=$S$60,W326&gt;$Q$60),$T$60,"Valor no encontrado para Po")))))</f>
        <v>8.8754449677853557</v>
      </c>
      <c r="AA326" s="122">
        <f t="shared" ref="AA326:AA389" si="74">IF(AND(W326&lt;=$S$56,W326&gt;$Q$56),$U$56,IF(AND(W326&lt;=$S$57,W326&gt;$Q$57),$U$57,IF(AND(W326&lt;=$S$58,W326&gt;$Q$58),$U$58,IF(AND(W326&lt;=$S$59,W326&gt;$Q$59),$U$59,IF(AND(W326&lt;=$S$60,W326&gt;$Q$60),$U$60,"Valor no encontrado para Po")))))</f>
        <v>0.61929999999999996</v>
      </c>
      <c r="AB326" s="122">
        <f t="shared" si="71"/>
        <v>8.612416278124032E-4</v>
      </c>
      <c r="AC326" s="122">
        <f t="shared" ref="AC326:AC389" si="75">+AC325+AB326</f>
        <v>0.29108092252043299</v>
      </c>
      <c r="AD326" s="122">
        <f t="shared" si="68"/>
        <v>-50.491705836686769</v>
      </c>
      <c r="AE326" s="122">
        <f t="shared" si="69"/>
        <v>8.4989664407556108E-5</v>
      </c>
      <c r="AF326" s="122">
        <f t="shared" ref="AF326:AF389" si="76">+AF325+AE326</f>
        <v>2.8712068825471899E-2</v>
      </c>
      <c r="AG326" s="122">
        <f t="shared" ref="AG326:AG389" si="77">+AE326/Y326</f>
        <v>0.21247416101888419</v>
      </c>
      <c r="AH326" s="87">
        <f t="shared" ref="AH326:AH389" si="78">+AH325-AE326</f>
        <v>0.7205510168888134</v>
      </c>
      <c r="AI326" s="122">
        <f t="shared" si="66"/>
        <v>0.38333334825176307</v>
      </c>
    </row>
    <row r="327" spans="1:35" x14ac:dyDescent="0.25">
      <c r="A327" s="90">
        <v>0.12920000000000001</v>
      </c>
      <c r="B327" s="160">
        <v>0.12798763532778412</v>
      </c>
      <c r="C327" s="195">
        <v>1.8517791879773515</v>
      </c>
      <c r="D327" s="122">
        <v>37.47720127952276</v>
      </c>
      <c r="E327" s="147">
        <f t="shared" si="67"/>
        <v>5.1195054131115118E-5</v>
      </c>
      <c r="F327" s="160"/>
      <c r="J327" s="7"/>
      <c r="W327" s="146">
        <f t="shared" si="70"/>
        <v>0.10156435124060166</v>
      </c>
      <c r="X327" s="164">
        <v>1.0023622130826713</v>
      </c>
      <c r="Y327" s="147">
        <f t="shared" si="72"/>
        <v>4.0000000000001146E-4</v>
      </c>
      <c r="Z327" s="122">
        <f t="shared" si="73"/>
        <v>8.8754449677853557</v>
      </c>
      <c r="AA327" s="122">
        <f t="shared" si="74"/>
        <v>0.61929999999999996</v>
      </c>
      <c r="AB327" s="122">
        <f t="shared" si="71"/>
        <v>8.612416278124032E-4</v>
      </c>
      <c r="AC327" s="122">
        <f t="shared" si="75"/>
        <v>0.29194216414824542</v>
      </c>
      <c r="AD327" s="122">
        <f t="shared" si="68"/>
        <v>-50.491818131993284</v>
      </c>
      <c r="AE327" s="122">
        <f t="shared" si="69"/>
        <v>8.4989853427520014E-5</v>
      </c>
      <c r="AF327" s="122">
        <f t="shared" si="76"/>
        <v>2.879705867889942E-2</v>
      </c>
      <c r="AG327" s="122">
        <f t="shared" si="77"/>
        <v>0.21247463356879395</v>
      </c>
      <c r="AH327" s="87">
        <f t="shared" si="78"/>
        <v>0.72046602703538587</v>
      </c>
      <c r="AI327" s="122">
        <f t="shared" si="66"/>
        <v>4.3601219920487648E-2</v>
      </c>
    </row>
    <row r="328" spans="1:35" x14ac:dyDescent="0.25">
      <c r="A328" s="90">
        <v>0.12959999999999999</v>
      </c>
      <c r="B328" s="160">
        <v>0.12798763532778412</v>
      </c>
      <c r="C328" s="195">
        <v>1.8542854449193344</v>
      </c>
      <c r="D328" s="122">
        <v>37.457147882805273</v>
      </c>
      <c r="E328" s="147">
        <f t="shared" si="67"/>
        <v>5.119505413111156E-5</v>
      </c>
      <c r="F328" s="160"/>
      <c r="J328" s="7"/>
      <c r="W328" s="146">
        <f t="shared" si="70"/>
        <v>0.10156435124060166</v>
      </c>
      <c r="X328" s="164">
        <v>1.0023622130826713</v>
      </c>
      <c r="Y328" s="147">
        <f t="shared" si="72"/>
        <v>3.999999999999837E-4</v>
      </c>
      <c r="Z328" s="122">
        <f t="shared" si="73"/>
        <v>8.8754449677853557</v>
      </c>
      <c r="AA328" s="122">
        <f t="shared" si="74"/>
        <v>0.61929999999999996</v>
      </c>
      <c r="AB328" s="122">
        <f t="shared" si="71"/>
        <v>8.6124162781234346E-4</v>
      </c>
      <c r="AC328" s="122">
        <f t="shared" si="75"/>
        <v>0.29280340577605779</v>
      </c>
      <c r="AD328" s="122">
        <f t="shared" si="68"/>
        <v>-50.491930258717019</v>
      </c>
      <c r="AE328" s="122">
        <f t="shared" si="69"/>
        <v>8.4990042163718627E-5</v>
      </c>
      <c r="AF328" s="122">
        <f t="shared" si="76"/>
        <v>2.8882048721063137E-2</v>
      </c>
      <c r="AG328" s="122">
        <f t="shared" si="77"/>
        <v>0.21247510540930523</v>
      </c>
      <c r="AH328" s="87">
        <f t="shared" si="78"/>
        <v>0.7203810369932222</v>
      </c>
      <c r="AI328" s="122">
        <f t="shared" si="66"/>
        <v>4.3601219920487648E-2</v>
      </c>
    </row>
    <row r="329" spans="1:35" x14ac:dyDescent="0.25">
      <c r="A329" s="90">
        <v>0.13</v>
      </c>
      <c r="B329" s="160">
        <v>0.12798763532778412</v>
      </c>
      <c r="C329" s="195">
        <v>1.8567916910345685</v>
      </c>
      <c r="D329" s="122">
        <v>37.437029140054349</v>
      </c>
      <c r="E329" s="147">
        <f t="shared" si="67"/>
        <v>5.1195054131115118E-5</v>
      </c>
      <c r="F329" s="160"/>
      <c r="J329" s="7"/>
      <c r="W329" s="146">
        <f t="shared" si="70"/>
        <v>0.10156435124060166</v>
      </c>
      <c r="X329" s="164">
        <v>1.0023622130826713</v>
      </c>
      <c r="Y329" s="147">
        <f t="shared" si="72"/>
        <v>4.0000000000001146E-4</v>
      </c>
      <c r="Z329" s="122">
        <f t="shared" si="73"/>
        <v>8.8754449677853557</v>
      </c>
      <c r="AA329" s="122">
        <f t="shared" si="74"/>
        <v>0.61929999999999996</v>
      </c>
      <c r="AB329" s="122">
        <f t="shared" si="71"/>
        <v>8.612416278124032E-4</v>
      </c>
      <c r="AC329" s="122">
        <f t="shared" si="75"/>
        <v>0.29366464740387022</v>
      </c>
      <c r="AD329" s="122">
        <f t="shared" si="68"/>
        <v>-50.492042216868484</v>
      </c>
      <c r="AE329" s="122">
        <f t="shared" si="69"/>
        <v>8.4990230616169645E-5</v>
      </c>
      <c r="AF329" s="122">
        <f t="shared" si="76"/>
        <v>2.8967038951679305E-2</v>
      </c>
      <c r="AG329" s="122">
        <f t="shared" si="77"/>
        <v>0.21247557654041802</v>
      </c>
      <c r="AH329" s="87">
        <f t="shared" si="78"/>
        <v>0.72029604676260606</v>
      </c>
      <c r="AI329" s="122">
        <f t="shared" si="66"/>
        <v>4.3601219920487648E-2</v>
      </c>
    </row>
    <row r="330" spans="1:35" x14ac:dyDescent="0.25">
      <c r="A330" s="90">
        <v>0.13039999999999999</v>
      </c>
      <c r="B330" s="160">
        <v>0.12798763532778412</v>
      </c>
      <c r="C330" s="195">
        <v>1.8592979262824154</v>
      </c>
      <c r="D330" s="122">
        <v>37.416845049539774</v>
      </c>
      <c r="E330" s="147">
        <f t="shared" si="67"/>
        <v>5.119505413111156E-5</v>
      </c>
      <c r="F330" s="160"/>
      <c r="J330" s="7"/>
      <c r="W330" s="146">
        <f t="shared" si="70"/>
        <v>0.10156435124060166</v>
      </c>
      <c r="X330" s="164">
        <v>1.0023622130826713</v>
      </c>
      <c r="Y330" s="147">
        <f t="shared" si="72"/>
        <v>3.999999999999837E-4</v>
      </c>
      <c r="Z330" s="122">
        <f t="shared" si="73"/>
        <v>8.8754449677853557</v>
      </c>
      <c r="AA330" s="122">
        <f t="shared" si="74"/>
        <v>0.61929999999999996</v>
      </c>
      <c r="AB330" s="122">
        <f t="shared" si="71"/>
        <v>8.6124162781234346E-4</v>
      </c>
      <c r="AC330" s="122">
        <f t="shared" si="75"/>
        <v>0.29452588903168259</v>
      </c>
      <c r="AD330" s="122">
        <f t="shared" si="68"/>
        <v>-50.492154006433637</v>
      </c>
      <c r="AE330" s="122">
        <f t="shared" si="69"/>
        <v>8.4990418784849421E-5</v>
      </c>
      <c r="AF330" s="122">
        <f t="shared" si="76"/>
        <v>2.9052029370464156E-2</v>
      </c>
      <c r="AG330" s="122">
        <f t="shared" si="77"/>
        <v>0.21247604696213221</v>
      </c>
      <c r="AH330" s="87">
        <f t="shared" si="78"/>
        <v>0.72021105634382121</v>
      </c>
      <c r="AI330" s="122">
        <f t="shared" si="66"/>
        <v>4.3601219920487648E-2</v>
      </c>
    </row>
    <row r="331" spans="1:35" x14ac:dyDescent="0.25">
      <c r="A331" s="90">
        <v>0.1308</v>
      </c>
      <c r="B331" s="160">
        <v>0.12798763532778412</v>
      </c>
      <c r="C331" s="195">
        <v>1.8618041506221794</v>
      </c>
      <c r="D331" s="122">
        <v>37.396595609528084</v>
      </c>
      <c r="E331" s="147">
        <f t="shared" si="67"/>
        <v>5.1195054131115118E-5</v>
      </c>
      <c r="F331" s="160"/>
      <c r="J331" s="7"/>
      <c r="W331" s="146">
        <f t="shared" si="70"/>
        <v>0.10156435124060166</v>
      </c>
      <c r="X331" s="164">
        <v>1.0023622130826713</v>
      </c>
      <c r="Y331" s="147">
        <f t="shared" si="72"/>
        <v>4.0000000000001146E-4</v>
      </c>
      <c r="Z331" s="122">
        <f t="shared" si="73"/>
        <v>8.8754449677853557</v>
      </c>
      <c r="AA331" s="122">
        <f t="shared" si="74"/>
        <v>0.61929999999999996</v>
      </c>
      <c r="AB331" s="122">
        <f t="shared" si="71"/>
        <v>8.612416278124032E-4</v>
      </c>
      <c r="AC331" s="122">
        <f t="shared" si="75"/>
        <v>0.29538713065949501</v>
      </c>
      <c r="AD331" s="122">
        <f t="shared" si="68"/>
        <v>-50.492265627426526</v>
      </c>
      <c r="AE331" s="122">
        <f t="shared" si="69"/>
        <v>8.4990606669781588E-5</v>
      </c>
      <c r="AF331" s="122">
        <f t="shared" si="76"/>
        <v>2.9137019977133936E-2</v>
      </c>
      <c r="AG331" s="122">
        <f t="shared" si="77"/>
        <v>0.21247651667444789</v>
      </c>
      <c r="AH331" s="87">
        <f t="shared" si="78"/>
        <v>0.72012606573715143</v>
      </c>
      <c r="AI331" s="122">
        <f t="shared" si="66"/>
        <v>4.3601219920487648E-2</v>
      </c>
    </row>
    <row r="332" spans="1:35" x14ac:dyDescent="0.25">
      <c r="A332" s="90">
        <v>0.13120000000000001</v>
      </c>
      <c r="B332" s="160">
        <v>0.12798763532778412</v>
      </c>
      <c r="C332" s="195">
        <v>1.8643103640131042</v>
      </c>
      <c r="D332" s="122">
        <v>37.376280818277223</v>
      </c>
      <c r="E332" s="147">
        <f t="shared" si="67"/>
        <v>5.1195054131115118E-5</v>
      </c>
      <c r="F332" s="160"/>
      <c r="J332" s="7"/>
      <c r="W332" s="146">
        <f t="shared" si="70"/>
        <v>0.10156435124060166</v>
      </c>
      <c r="X332" s="164">
        <v>1.0023622130826713</v>
      </c>
      <c r="Y332" s="147">
        <f t="shared" si="72"/>
        <v>4.0000000000001146E-4</v>
      </c>
      <c r="Z332" s="122">
        <f t="shared" si="73"/>
        <v>8.8754449677853557</v>
      </c>
      <c r="AA332" s="122">
        <f t="shared" si="74"/>
        <v>0.61929999999999996</v>
      </c>
      <c r="AB332" s="122">
        <f t="shared" si="71"/>
        <v>8.612416278124032E-4</v>
      </c>
      <c r="AC332" s="122">
        <f t="shared" si="75"/>
        <v>0.29624837228730744</v>
      </c>
      <c r="AD332" s="122">
        <f t="shared" si="68"/>
        <v>-50.492377079836636</v>
      </c>
      <c r="AE332" s="122">
        <f t="shared" si="69"/>
        <v>8.4990794270948475E-5</v>
      </c>
      <c r="AF332" s="122">
        <f t="shared" si="76"/>
        <v>2.9222010771404884E-2</v>
      </c>
      <c r="AG332" s="122">
        <f t="shared" si="77"/>
        <v>0.21247698567736512</v>
      </c>
      <c r="AH332" s="87">
        <f t="shared" si="78"/>
        <v>0.7200410749428805</v>
      </c>
      <c r="AI332" s="122">
        <f t="shared" si="66"/>
        <v>4.3601219920487648E-2</v>
      </c>
    </row>
    <row r="333" spans="1:35" x14ac:dyDescent="0.25">
      <c r="A333" s="90">
        <v>0.13159999999999999</v>
      </c>
      <c r="B333" s="160">
        <v>0.12798763532778412</v>
      </c>
      <c r="C333" s="195">
        <v>1.8668165664143759</v>
      </c>
      <c r="D333" s="122">
        <v>37.355900674039226</v>
      </c>
      <c r="E333" s="147">
        <f t="shared" si="67"/>
        <v>5.119505413111156E-5</v>
      </c>
      <c r="F333" s="160"/>
      <c r="J333" s="7"/>
      <c r="W333" s="146">
        <f t="shared" si="70"/>
        <v>0.10156435124060166</v>
      </c>
      <c r="X333" s="164">
        <v>1.0023622130826713</v>
      </c>
      <c r="Y333" s="147">
        <f t="shared" si="72"/>
        <v>3.999999999999837E-4</v>
      </c>
      <c r="Z333" s="122">
        <f t="shared" si="73"/>
        <v>8.8754449677853557</v>
      </c>
      <c r="AA333" s="122">
        <f t="shared" si="74"/>
        <v>0.61929999999999996</v>
      </c>
      <c r="AB333" s="122">
        <f t="shared" si="71"/>
        <v>8.6124162781234346E-4</v>
      </c>
      <c r="AC333" s="122">
        <f t="shared" si="75"/>
        <v>0.29710961391511981</v>
      </c>
      <c r="AD333" s="122">
        <f t="shared" si="68"/>
        <v>-50.492488363663966</v>
      </c>
      <c r="AE333" s="122">
        <f t="shared" si="69"/>
        <v>8.4990981588350055E-5</v>
      </c>
      <c r="AF333" s="122">
        <f t="shared" si="76"/>
        <v>2.9307001752993233E-2</v>
      </c>
      <c r="AG333" s="122">
        <f t="shared" si="77"/>
        <v>0.2124774539708838</v>
      </c>
      <c r="AH333" s="87">
        <f t="shared" si="78"/>
        <v>0.71995608396129218</v>
      </c>
      <c r="AI333" s="122">
        <f t="shared" si="66"/>
        <v>4.3601219920487648E-2</v>
      </c>
    </row>
    <row r="334" spans="1:35" x14ac:dyDescent="0.25">
      <c r="A334" s="90">
        <v>0.13200000000000001</v>
      </c>
      <c r="B334" s="160">
        <v>0.12798763532778412</v>
      </c>
      <c r="C334" s="195">
        <v>1.8693227577851201</v>
      </c>
      <c r="D334" s="122">
        <v>37.335455175060204</v>
      </c>
      <c r="E334" s="147">
        <f t="shared" si="67"/>
        <v>5.1195054131115118E-5</v>
      </c>
      <c r="F334" s="160"/>
      <c r="J334" s="7"/>
      <c r="W334" s="146">
        <f t="shared" si="70"/>
        <v>0.10156435124060166</v>
      </c>
      <c r="X334" s="164">
        <v>1.0023622130826713</v>
      </c>
      <c r="Y334" s="147">
        <f t="shared" si="72"/>
        <v>4.0000000000001146E-4</v>
      </c>
      <c r="Z334" s="122">
        <f t="shared" si="73"/>
        <v>8.8754449677853557</v>
      </c>
      <c r="AA334" s="122">
        <f t="shared" si="74"/>
        <v>0.61929999999999996</v>
      </c>
      <c r="AB334" s="122">
        <f t="shared" si="71"/>
        <v>8.612416278124032E-4</v>
      </c>
      <c r="AC334" s="122">
        <f t="shared" si="75"/>
        <v>0.29797085554293223</v>
      </c>
      <c r="AD334" s="122">
        <f t="shared" si="68"/>
        <v>-50.492599478919011</v>
      </c>
      <c r="AE334" s="122">
        <f t="shared" si="69"/>
        <v>8.4991168622004001E-5</v>
      </c>
      <c r="AF334" s="122">
        <f t="shared" si="76"/>
        <v>2.9391992921615238E-2</v>
      </c>
      <c r="AG334" s="122">
        <f t="shared" si="77"/>
        <v>0.21247792155500392</v>
      </c>
      <c r="AH334" s="87">
        <f t="shared" si="78"/>
        <v>0.71987109279267014</v>
      </c>
      <c r="AI334" s="122">
        <f t="shared" si="66"/>
        <v>4.3601219920487648E-2</v>
      </c>
    </row>
    <row r="335" spans="1:35" x14ac:dyDescent="0.25">
      <c r="A335" s="90">
        <v>0.13239999999999999</v>
      </c>
      <c r="B335" s="160">
        <v>0.12798763532778412</v>
      </c>
      <c r="C335" s="195">
        <v>1.8718289380844033</v>
      </c>
      <c r="D335" s="122">
        <v>37.314944319579787</v>
      </c>
      <c r="E335" s="147">
        <f t="shared" si="67"/>
        <v>5.119505413111156E-5</v>
      </c>
      <c r="F335" s="160"/>
      <c r="J335" s="7"/>
      <c r="W335" s="146">
        <f t="shared" si="70"/>
        <v>0.10156435124060166</v>
      </c>
      <c r="X335" s="164">
        <v>1.0023622130826713</v>
      </c>
      <c r="Y335" s="147">
        <f t="shared" si="72"/>
        <v>3.999999999999837E-4</v>
      </c>
      <c r="Z335" s="122">
        <f t="shared" si="73"/>
        <v>8.8754449677853557</v>
      </c>
      <c r="AA335" s="122">
        <f t="shared" si="74"/>
        <v>0.61929999999999996</v>
      </c>
      <c r="AB335" s="122">
        <f t="shared" si="71"/>
        <v>8.6124162781234346E-4</v>
      </c>
      <c r="AC335" s="122">
        <f t="shared" si="75"/>
        <v>0.2988320971707446</v>
      </c>
      <c r="AD335" s="122">
        <f t="shared" si="68"/>
        <v>-50.492710425587774</v>
      </c>
      <c r="AE335" s="122">
        <f t="shared" si="69"/>
        <v>8.4991355371886757E-5</v>
      </c>
      <c r="AF335" s="122">
        <f t="shared" si="76"/>
        <v>2.9476984276987125E-2</v>
      </c>
      <c r="AG335" s="122">
        <f t="shared" si="77"/>
        <v>0.21247838842972555</v>
      </c>
      <c r="AH335" s="87">
        <f t="shared" si="78"/>
        <v>0.71978610143729826</v>
      </c>
      <c r="AI335" s="122">
        <f t="shared" si="66"/>
        <v>4.3601219920487648E-2</v>
      </c>
    </row>
    <row r="336" spans="1:35" x14ac:dyDescent="0.25">
      <c r="A336" s="90">
        <v>0.1328</v>
      </c>
      <c r="B336" s="160">
        <v>0.12798763532778412</v>
      </c>
      <c r="C336" s="195">
        <v>1.8743351072712318</v>
      </c>
      <c r="D336" s="122">
        <v>37.294368105827175</v>
      </c>
      <c r="E336" s="147">
        <f t="shared" si="67"/>
        <v>5.1195054131115118E-5</v>
      </c>
      <c r="F336" s="160"/>
      <c r="J336" s="7"/>
      <c r="W336" s="146">
        <f t="shared" si="70"/>
        <v>0.10156435124060166</v>
      </c>
      <c r="X336" s="164">
        <v>1.0023622130826713</v>
      </c>
      <c r="Y336" s="147">
        <f t="shared" si="72"/>
        <v>4.0000000000001146E-4</v>
      </c>
      <c r="Z336" s="122">
        <f t="shared" si="73"/>
        <v>8.8754449677853557</v>
      </c>
      <c r="AA336" s="122">
        <f t="shared" si="74"/>
        <v>0.61929999999999996</v>
      </c>
      <c r="AB336" s="122">
        <f t="shared" si="71"/>
        <v>8.612416278124032E-4</v>
      </c>
      <c r="AC336" s="122">
        <f t="shared" si="75"/>
        <v>0.29969333879855703</v>
      </c>
      <c r="AD336" s="122">
        <f t="shared" si="68"/>
        <v>-50.492821203684258</v>
      </c>
      <c r="AE336" s="122">
        <f t="shared" si="69"/>
        <v>8.4991541838021892E-5</v>
      </c>
      <c r="AF336" s="122">
        <f t="shared" si="76"/>
        <v>2.9561975818825147E-2</v>
      </c>
      <c r="AG336" s="122">
        <f t="shared" si="77"/>
        <v>0.21247885459504864</v>
      </c>
      <c r="AH336" s="87">
        <f t="shared" si="78"/>
        <v>0.71970110989546021</v>
      </c>
      <c r="AI336" s="122">
        <f t="shared" si="66"/>
        <v>4.3601219920487648E-2</v>
      </c>
    </row>
    <row r="337" spans="1:35" x14ac:dyDescent="0.25">
      <c r="A337" s="90">
        <v>0.13320000000000001</v>
      </c>
      <c r="B337" s="160">
        <v>0.12798763532778412</v>
      </c>
      <c r="C337" s="195">
        <v>1.8768412653045514</v>
      </c>
      <c r="D337" s="122">
        <v>37.273726532032292</v>
      </c>
      <c r="E337" s="147">
        <f t="shared" si="67"/>
        <v>5.1195054131115118E-5</v>
      </c>
      <c r="F337" s="160"/>
      <c r="J337" s="7"/>
      <c r="W337" s="146">
        <f t="shared" si="70"/>
        <v>0.10156435124060166</v>
      </c>
      <c r="X337" s="164">
        <v>1.0023622130826713</v>
      </c>
      <c r="Y337" s="147">
        <f t="shared" si="72"/>
        <v>4.0000000000001146E-4</v>
      </c>
      <c r="Z337" s="122">
        <f t="shared" si="73"/>
        <v>8.8754449677853557</v>
      </c>
      <c r="AA337" s="122">
        <f t="shared" si="74"/>
        <v>0.61929999999999996</v>
      </c>
      <c r="AB337" s="122">
        <f t="shared" si="71"/>
        <v>8.612416278124032E-4</v>
      </c>
      <c r="AC337" s="122">
        <f t="shared" si="75"/>
        <v>0.30055458042636946</v>
      </c>
      <c r="AD337" s="122">
        <f t="shared" si="68"/>
        <v>-50.492931813197956</v>
      </c>
      <c r="AE337" s="122">
        <f t="shared" si="69"/>
        <v>8.4991728020391733E-5</v>
      </c>
      <c r="AF337" s="122">
        <f t="shared" si="76"/>
        <v>2.9646967546845537E-2</v>
      </c>
      <c r="AG337" s="122">
        <f t="shared" si="77"/>
        <v>0.21247932005097325</v>
      </c>
      <c r="AH337" s="87">
        <f t="shared" si="78"/>
        <v>0.71961611816743987</v>
      </c>
      <c r="AI337" s="122">
        <f t="shared" si="66"/>
        <v>4.3601219920487648E-2</v>
      </c>
    </row>
    <row r="338" spans="1:35" x14ac:dyDescent="0.25">
      <c r="A338" s="90">
        <v>0.1336</v>
      </c>
      <c r="B338" s="160">
        <v>0.12798763532778412</v>
      </c>
      <c r="C338" s="195">
        <v>1.8793474121432472</v>
      </c>
      <c r="D338" s="122">
        <v>37.253019596412486</v>
      </c>
      <c r="E338" s="147">
        <f t="shared" si="67"/>
        <v>5.119505413111156E-5</v>
      </c>
      <c r="F338" s="160"/>
      <c r="J338" s="7"/>
      <c r="W338" s="146">
        <f t="shared" si="70"/>
        <v>0.10156435124060166</v>
      </c>
      <c r="X338" s="164">
        <v>1.0023622130826713</v>
      </c>
      <c r="Y338" s="147">
        <f t="shared" si="72"/>
        <v>3.999999999999837E-4</v>
      </c>
      <c r="Z338" s="122">
        <f t="shared" si="73"/>
        <v>8.8754449677853557</v>
      </c>
      <c r="AA338" s="122">
        <f t="shared" si="74"/>
        <v>0.61929999999999996</v>
      </c>
      <c r="AB338" s="122">
        <f t="shared" si="71"/>
        <v>8.6124162781234346E-4</v>
      </c>
      <c r="AC338" s="122">
        <f t="shared" si="75"/>
        <v>0.30141582205418183</v>
      </c>
      <c r="AD338" s="122">
        <f t="shared" si="68"/>
        <v>-50.493042254128873</v>
      </c>
      <c r="AE338" s="122">
        <f t="shared" si="69"/>
        <v>8.4991913918996268E-5</v>
      </c>
      <c r="AF338" s="122">
        <f t="shared" si="76"/>
        <v>2.9731959460764533E-2</v>
      </c>
      <c r="AG338" s="122">
        <f t="shared" si="77"/>
        <v>0.21247978479749932</v>
      </c>
      <c r="AH338" s="87">
        <f t="shared" si="78"/>
        <v>0.71953112625352089</v>
      </c>
      <c r="AI338" s="122">
        <f t="shared" si="66"/>
        <v>4.3601219920487648E-2</v>
      </c>
    </row>
    <row r="339" spans="1:35" x14ac:dyDescent="0.25">
      <c r="A339" s="90">
        <v>0.13400000000000001</v>
      </c>
      <c r="B339" s="160">
        <v>0.12798763532778412</v>
      </c>
      <c r="C339" s="195">
        <v>1.881853547746144</v>
      </c>
      <c r="D339" s="122">
        <v>37.232247297178795</v>
      </c>
      <c r="E339" s="147">
        <f t="shared" si="67"/>
        <v>5.1195054131115118E-5</v>
      </c>
      <c r="F339" s="160"/>
      <c r="J339" s="7"/>
      <c r="W339" s="146">
        <f t="shared" si="70"/>
        <v>0.10156435124060166</v>
      </c>
      <c r="X339" s="164">
        <v>1.0023622130826713</v>
      </c>
      <c r="Y339" s="147">
        <f t="shared" si="72"/>
        <v>4.0000000000001146E-4</v>
      </c>
      <c r="Z339" s="122">
        <f t="shared" si="73"/>
        <v>8.8754449677853557</v>
      </c>
      <c r="AA339" s="122">
        <f t="shared" si="74"/>
        <v>0.61929999999999996</v>
      </c>
      <c r="AB339" s="122">
        <f t="shared" si="71"/>
        <v>8.612416278124032E-4</v>
      </c>
      <c r="AC339" s="122">
        <f t="shared" si="75"/>
        <v>0.30227706368199425</v>
      </c>
      <c r="AD339" s="122">
        <f t="shared" si="68"/>
        <v>-50.493152526487513</v>
      </c>
      <c r="AE339" s="122">
        <f t="shared" si="69"/>
        <v>8.499209953385318E-5</v>
      </c>
      <c r="AF339" s="122">
        <f t="shared" si="76"/>
        <v>2.9816951560298385E-2</v>
      </c>
      <c r="AG339" s="122">
        <f t="shared" si="77"/>
        <v>0.21248024883462688</v>
      </c>
      <c r="AH339" s="87">
        <f t="shared" si="78"/>
        <v>0.71944613415398706</v>
      </c>
      <c r="AI339" s="122">
        <f t="shared" ref="AI339:AI402" si="79">B325*9.81/(W339*1000000*$AF$1)</f>
        <v>4.3601219920487648E-2</v>
      </c>
    </row>
    <row r="340" spans="1:35" x14ac:dyDescent="0.25">
      <c r="A340" s="90">
        <v>0.13439999999999999</v>
      </c>
      <c r="B340" s="160">
        <v>0.12798763532778412</v>
      </c>
      <c r="C340" s="195">
        <v>1.8843596720720046</v>
      </c>
      <c r="D340" s="122">
        <v>37.211409632539741</v>
      </c>
      <c r="E340" s="147">
        <f t="shared" si="67"/>
        <v>5.119505413111156E-5</v>
      </c>
      <c r="F340" s="160"/>
      <c r="J340" s="7"/>
      <c r="W340" s="146">
        <f t="shared" si="70"/>
        <v>0.10156435124060166</v>
      </c>
      <c r="X340" s="164">
        <v>1.0023622130826713</v>
      </c>
      <c r="Y340" s="147">
        <f t="shared" si="72"/>
        <v>3.999999999999837E-4</v>
      </c>
      <c r="Z340" s="122">
        <f t="shared" si="73"/>
        <v>8.8754449677853557</v>
      </c>
      <c r="AA340" s="122">
        <f t="shared" si="74"/>
        <v>0.61929999999999996</v>
      </c>
      <c r="AB340" s="122">
        <f t="shared" si="71"/>
        <v>8.6124162781234346E-4</v>
      </c>
      <c r="AC340" s="122">
        <f t="shared" si="75"/>
        <v>0.30313830530980662</v>
      </c>
      <c r="AD340" s="122">
        <f t="shared" si="68"/>
        <v>-50.493262630259863</v>
      </c>
      <c r="AE340" s="122">
        <f t="shared" si="69"/>
        <v>8.4992284864938877E-5</v>
      </c>
      <c r="AF340" s="122">
        <f t="shared" si="76"/>
        <v>2.9901943845163325E-2</v>
      </c>
      <c r="AG340" s="122">
        <f t="shared" si="77"/>
        <v>0.21248071216235584</v>
      </c>
      <c r="AH340" s="87">
        <f t="shared" si="78"/>
        <v>0.71936114186912214</v>
      </c>
      <c r="AI340" s="122">
        <f t="shared" si="79"/>
        <v>4.3601219920487648E-2</v>
      </c>
    </row>
    <row r="341" spans="1:35" x14ac:dyDescent="0.25">
      <c r="A341" s="90">
        <v>0.1348</v>
      </c>
      <c r="B341" s="160">
        <v>0.12798763532778412</v>
      </c>
      <c r="C341" s="195">
        <v>1.8868657850795307</v>
      </c>
      <c r="D341" s="122">
        <v>37.190506600692409</v>
      </c>
      <c r="E341" s="147">
        <f t="shared" si="67"/>
        <v>5.1195054131115118E-5</v>
      </c>
      <c r="F341" s="160"/>
      <c r="J341" s="7"/>
      <c r="W341" s="146">
        <f t="shared" si="70"/>
        <v>0.10156435124060166</v>
      </c>
      <c r="X341" s="164">
        <v>1.0023622130826713</v>
      </c>
      <c r="Y341" s="147">
        <f t="shared" si="72"/>
        <v>4.0000000000001146E-4</v>
      </c>
      <c r="Z341" s="122">
        <f t="shared" si="73"/>
        <v>8.8754449677853557</v>
      </c>
      <c r="AA341" s="122">
        <f t="shared" si="74"/>
        <v>0.61929999999999996</v>
      </c>
      <c r="AB341" s="122">
        <f t="shared" si="71"/>
        <v>8.612416278124032E-4</v>
      </c>
      <c r="AC341" s="122">
        <f t="shared" si="75"/>
        <v>0.30399954693761905</v>
      </c>
      <c r="AD341" s="122">
        <f t="shared" si="68"/>
        <v>-50.493372565459943</v>
      </c>
      <c r="AE341" s="122">
        <f t="shared" si="69"/>
        <v>8.4992469912276993E-5</v>
      </c>
      <c r="AF341" s="122">
        <f t="shared" si="76"/>
        <v>2.9986936315075603E-2</v>
      </c>
      <c r="AG341" s="122">
        <f t="shared" si="77"/>
        <v>0.2124811747806864</v>
      </c>
      <c r="AH341" s="87">
        <f t="shared" si="78"/>
        <v>0.71927614939920992</v>
      </c>
      <c r="AI341" s="122">
        <f t="shared" si="79"/>
        <v>4.3601219920487648E-2</v>
      </c>
    </row>
    <row r="342" spans="1:35" x14ac:dyDescent="0.25">
      <c r="A342" s="90">
        <v>0.13519999999999999</v>
      </c>
      <c r="B342" s="160">
        <v>0.12798763532778412</v>
      </c>
      <c r="C342" s="195">
        <v>1.8893718867273623</v>
      </c>
      <c r="D342" s="122">
        <v>37.169538199832765</v>
      </c>
      <c r="E342" s="147">
        <f t="shared" si="67"/>
        <v>5.119505413111156E-5</v>
      </c>
      <c r="F342" s="160"/>
      <c r="J342" s="7"/>
      <c r="W342" s="146">
        <f t="shared" si="70"/>
        <v>0.10156435124060166</v>
      </c>
      <c r="X342" s="164">
        <v>1.0023622130826713</v>
      </c>
      <c r="Y342" s="147">
        <f t="shared" si="72"/>
        <v>3.999999999999837E-4</v>
      </c>
      <c r="Z342" s="122">
        <f t="shared" si="73"/>
        <v>8.8754449677853557</v>
      </c>
      <c r="AA342" s="122">
        <f t="shared" si="74"/>
        <v>0.61929999999999996</v>
      </c>
      <c r="AB342" s="122">
        <f t="shared" si="71"/>
        <v>8.6124162781234346E-4</v>
      </c>
      <c r="AC342" s="122">
        <f t="shared" si="75"/>
        <v>0.30486078856543142</v>
      </c>
      <c r="AD342" s="122">
        <f t="shared" si="68"/>
        <v>-50.493482332073732</v>
      </c>
      <c r="AE342" s="122">
        <f t="shared" si="69"/>
        <v>8.4992654675843893E-5</v>
      </c>
      <c r="AF342" s="122">
        <f t="shared" si="76"/>
        <v>3.0071928969751447E-2</v>
      </c>
      <c r="AG342" s="122">
        <f t="shared" si="77"/>
        <v>0.21248163668961839</v>
      </c>
      <c r="AH342" s="87">
        <f t="shared" si="78"/>
        <v>0.71919115674453404</v>
      </c>
      <c r="AI342" s="122">
        <f t="shared" si="79"/>
        <v>4.3601219920487648E-2</v>
      </c>
    </row>
    <row r="343" spans="1:35" x14ac:dyDescent="0.25">
      <c r="A343" s="90">
        <v>0.1356</v>
      </c>
      <c r="B343" s="160">
        <v>0.12798763532778412</v>
      </c>
      <c r="C343" s="195">
        <v>1.8918779769740768</v>
      </c>
      <c r="D343" s="122">
        <v>37.148504428142566</v>
      </c>
      <c r="E343" s="147">
        <f t="shared" si="67"/>
        <v>5.1195054131115118E-5</v>
      </c>
      <c r="F343" s="160"/>
      <c r="J343" s="7"/>
      <c r="W343" s="146">
        <f t="shared" si="70"/>
        <v>0.10156435124060166</v>
      </c>
      <c r="X343" s="164">
        <v>1.0023622130826713</v>
      </c>
      <c r="Y343" s="147">
        <f t="shared" si="72"/>
        <v>4.0000000000001146E-4</v>
      </c>
      <c r="Z343" s="122">
        <f t="shared" si="73"/>
        <v>8.8754449677853557</v>
      </c>
      <c r="AA343" s="122">
        <f t="shared" si="74"/>
        <v>0.61929999999999996</v>
      </c>
      <c r="AB343" s="122">
        <f t="shared" si="71"/>
        <v>8.612416278124032E-4</v>
      </c>
      <c r="AC343" s="122">
        <f t="shared" si="75"/>
        <v>0.30572203019324384</v>
      </c>
      <c r="AD343" s="122">
        <f t="shared" si="68"/>
        <v>-50.493591930115244</v>
      </c>
      <c r="AE343" s="122">
        <f t="shared" si="69"/>
        <v>8.4992839155663172E-5</v>
      </c>
      <c r="AF343" s="122">
        <f t="shared" si="76"/>
        <v>3.0156921808907111E-2</v>
      </c>
      <c r="AG343" s="122">
        <f t="shared" si="77"/>
        <v>0.21248209788915184</v>
      </c>
      <c r="AH343" s="87">
        <f t="shared" si="78"/>
        <v>0.7191061639053784</v>
      </c>
      <c r="AI343" s="122">
        <f t="shared" si="79"/>
        <v>4.3601219920487648E-2</v>
      </c>
    </row>
    <row r="344" spans="1:35" x14ac:dyDescent="0.25">
      <c r="A344" s="90">
        <v>0.13600000000000001</v>
      </c>
      <c r="B344" s="160">
        <v>0.12798763532778412</v>
      </c>
      <c r="C344" s="195">
        <v>1.8943840557781901</v>
      </c>
      <c r="D344" s="122">
        <v>37.1274052838043</v>
      </c>
      <c r="E344" s="147">
        <f t="shared" si="67"/>
        <v>5.1195054131115118E-5</v>
      </c>
      <c r="F344" s="160"/>
      <c r="J344" s="7"/>
      <c r="W344" s="146">
        <f t="shared" si="70"/>
        <v>0.10156435124060166</v>
      </c>
      <c r="X344" s="164">
        <v>1.0023622130826713</v>
      </c>
      <c r="Y344" s="147">
        <f t="shared" si="72"/>
        <v>4.0000000000001146E-4</v>
      </c>
      <c r="Z344" s="122">
        <f t="shared" si="73"/>
        <v>8.8754449677853557</v>
      </c>
      <c r="AA344" s="122">
        <f t="shared" si="74"/>
        <v>0.61929999999999996</v>
      </c>
      <c r="AB344" s="122">
        <f t="shared" si="71"/>
        <v>8.612416278124032E-4</v>
      </c>
      <c r="AC344" s="122">
        <f t="shared" si="75"/>
        <v>0.30658327182105627</v>
      </c>
      <c r="AD344" s="122">
        <f t="shared" si="68"/>
        <v>-50.493701359573983</v>
      </c>
      <c r="AE344" s="122">
        <f t="shared" si="69"/>
        <v>8.4993023351717157E-5</v>
      </c>
      <c r="AF344" s="122">
        <f t="shared" si="76"/>
        <v>3.024191483225883E-2</v>
      </c>
      <c r="AG344" s="122">
        <f t="shared" si="77"/>
        <v>0.21248255837928681</v>
      </c>
      <c r="AH344" s="87">
        <f t="shared" si="78"/>
        <v>0.71902117088202666</v>
      </c>
      <c r="AI344" s="122">
        <f t="shared" si="79"/>
        <v>4.3601219920487648E-2</v>
      </c>
    </row>
    <row r="345" spans="1:35" x14ac:dyDescent="0.25">
      <c r="A345" s="90">
        <v>0.13639999999999999</v>
      </c>
      <c r="B345" s="160">
        <v>0.12798763532778412</v>
      </c>
      <c r="C345" s="195">
        <v>1.8968901230981543</v>
      </c>
      <c r="D345" s="122">
        <v>37.106240764988307</v>
      </c>
      <c r="E345" s="147">
        <f t="shared" si="67"/>
        <v>5.119505413111156E-5</v>
      </c>
      <c r="F345" s="160"/>
      <c r="J345" s="7"/>
      <c r="W345" s="146">
        <f t="shared" si="70"/>
        <v>0.10156435124060166</v>
      </c>
      <c r="X345" s="164">
        <v>1.0023622130826713</v>
      </c>
      <c r="Y345" s="147">
        <f t="shared" si="72"/>
        <v>3.999999999999837E-4</v>
      </c>
      <c r="Z345" s="122">
        <f t="shared" si="73"/>
        <v>8.8754449677853557</v>
      </c>
      <c r="AA345" s="122">
        <f t="shared" si="74"/>
        <v>0.61929999999999996</v>
      </c>
      <c r="AB345" s="122">
        <f t="shared" si="71"/>
        <v>8.6124162781234346E-4</v>
      </c>
      <c r="AC345" s="122">
        <f t="shared" si="75"/>
        <v>0.30744451344886864</v>
      </c>
      <c r="AD345" s="122">
        <f t="shared" si="68"/>
        <v>-50.493810620449928</v>
      </c>
      <c r="AE345" s="122">
        <f t="shared" si="69"/>
        <v>8.4993207264005821E-5</v>
      </c>
      <c r="AF345" s="122">
        <f t="shared" si="76"/>
        <v>3.0326908039522836E-2</v>
      </c>
      <c r="AG345" s="122">
        <f t="shared" si="77"/>
        <v>0.21248301816002321</v>
      </c>
      <c r="AH345" s="87">
        <f t="shared" si="78"/>
        <v>0.7189361776747627</v>
      </c>
      <c r="AI345" s="122">
        <f t="shared" si="79"/>
        <v>4.3601219920487648E-2</v>
      </c>
    </row>
    <row r="346" spans="1:35" x14ac:dyDescent="0.25">
      <c r="A346" s="90">
        <v>0.1368</v>
      </c>
      <c r="B346" s="160">
        <v>0.12798763532778412</v>
      </c>
      <c r="C346" s="195">
        <v>1.899396178892359</v>
      </c>
      <c r="D346" s="122">
        <v>37.085010869862053</v>
      </c>
      <c r="E346" s="147">
        <f t="shared" si="67"/>
        <v>5.1195054131115118E-5</v>
      </c>
      <c r="F346" s="160"/>
      <c r="J346" s="7"/>
      <c r="W346" s="146">
        <f t="shared" si="70"/>
        <v>0.10156435124060166</v>
      </c>
      <c r="X346" s="164">
        <v>1.0023622130826713</v>
      </c>
      <c r="Y346" s="147">
        <f t="shared" si="72"/>
        <v>4.0000000000001146E-4</v>
      </c>
      <c r="Z346" s="122">
        <f t="shared" si="73"/>
        <v>8.8754449677853557</v>
      </c>
      <c r="AA346" s="122">
        <f t="shared" si="74"/>
        <v>0.61929999999999996</v>
      </c>
      <c r="AB346" s="122">
        <f t="shared" si="71"/>
        <v>8.612416278124032E-4</v>
      </c>
      <c r="AC346" s="122">
        <f t="shared" si="75"/>
        <v>0.30830575507668107</v>
      </c>
      <c r="AD346" s="122">
        <f t="shared" si="68"/>
        <v>-50.493919712753595</v>
      </c>
      <c r="AE346" s="122">
        <f t="shared" si="69"/>
        <v>8.4993390892546892E-5</v>
      </c>
      <c r="AF346" s="122">
        <f t="shared" si="76"/>
        <v>3.0411901430415382E-2</v>
      </c>
      <c r="AG346" s="122">
        <f t="shared" si="77"/>
        <v>0.21248347723136116</v>
      </c>
      <c r="AH346" s="87">
        <f t="shared" si="78"/>
        <v>0.71885118428387018</v>
      </c>
      <c r="AI346" s="122">
        <f t="shared" si="79"/>
        <v>4.3601219920487648E-2</v>
      </c>
    </row>
    <row r="347" spans="1:35" x14ac:dyDescent="0.25">
      <c r="A347" s="90">
        <v>0.13719999999999999</v>
      </c>
      <c r="B347" s="160">
        <v>0.12798763532778412</v>
      </c>
      <c r="C347" s="195">
        <v>1.9019022231191307</v>
      </c>
      <c r="D347" s="122">
        <v>37.063715596585617</v>
      </c>
      <c r="E347" s="147">
        <f t="shared" si="67"/>
        <v>5.119505413111156E-5</v>
      </c>
      <c r="F347" s="160"/>
      <c r="J347" s="7"/>
      <c r="W347" s="146">
        <f t="shared" si="70"/>
        <v>0.10156435124060166</v>
      </c>
      <c r="X347" s="164">
        <v>1.0023622130826713</v>
      </c>
      <c r="Y347" s="147">
        <f t="shared" si="72"/>
        <v>3.999999999999837E-4</v>
      </c>
      <c r="Z347" s="122">
        <f t="shared" si="73"/>
        <v>8.8754449677853557</v>
      </c>
      <c r="AA347" s="122">
        <f t="shared" si="74"/>
        <v>0.61929999999999996</v>
      </c>
      <c r="AB347" s="122">
        <f t="shared" si="71"/>
        <v>8.6124162781234346E-4</v>
      </c>
      <c r="AC347" s="122">
        <f t="shared" si="75"/>
        <v>0.30916699670449344</v>
      </c>
      <c r="AD347" s="122">
        <f t="shared" si="68"/>
        <v>-50.494028636470979</v>
      </c>
      <c r="AE347" s="122">
        <f t="shared" si="69"/>
        <v>8.4993574237316746E-5</v>
      </c>
      <c r="AF347" s="122">
        <f t="shared" si="76"/>
        <v>3.0496895004652698E-2</v>
      </c>
      <c r="AG347" s="122">
        <f t="shared" si="77"/>
        <v>0.21248393559330053</v>
      </c>
      <c r="AH347" s="87">
        <f t="shared" si="78"/>
        <v>0.71876619070963288</v>
      </c>
      <c r="AI347" s="122">
        <f t="shared" si="79"/>
        <v>4.3601219920487648E-2</v>
      </c>
    </row>
    <row r="348" spans="1:35" x14ac:dyDescent="0.25">
      <c r="A348" s="90">
        <v>0.1376</v>
      </c>
      <c r="B348" s="160">
        <v>0.12798763532778412</v>
      </c>
      <c r="C348" s="195">
        <v>1.9044082557367319</v>
      </c>
      <c r="D348" s="122">
        <v>37.042354943310883</v>
      </c>
      <c r="E348" s="147">
        <f t="shared" si="67"/>
        <v>5.1195054131115118E-5</v>
      </c>
      <c r="F348" s="160"/>
      <c r="J348" s="7"/>
      <c r="W348" s="146">
        <f t="shared" si="70"/>
        <v>0.10156435124060166</v>
      </c>
      <c r="X348" s="164">
        <v>1.0023622130826713</v>
      </c>
      <c r="Y348" s="147">
        <f t="shared" si="72"/>
        <v>4.0000000000001146E-4</v>
      </c>
      <c r="Z348" s="122">
        <f t="shared" si="73"/>
        <v>8.8754449677853557</v>
      </c>
      <c r="AA348" s="122">
        <f t="shared" si="74"/>
        <v>0.61929999999999996</v>
      </c>
      <c r="AB348" s="122">
        <f t="shared" si="71"/>
        <v>8.612416278124032E-4</v>
      </c>
      <c r="AC348" s="122">
        <f t="shared" si="75"/>
        <v>0.31002823833230586</v>
      </c>
      <c r="AD348" s="122">
        <f t="shared" si="68"/>
        <v>-50.494137391616093</v>
      </c>
      <c r="AE348" s="122">
        <f t="shared" si="69"/>
        <v>8.4993757298339005E-5</v>
      </c>
      <c r="AF348" s="122">
        <f t="shared" si="76"/>
        <v>3.0581888761951039E-2</v>
      </c>
      <c r="AG348" s="122">
        <f t="shared" si="77"/>
        <v>0.21248439324584142</v>
      </c>
      <c r="AH348" s="87">
        <f t="shared" si="78"/>
        <v>0.71868119695233457</v>
      </c>
      <c r="AI348" s="122">
        <f t="shared" si="79"/>
        <v>4.3601219920487648E-2</v>
      </c>
    </row>
    <row r="349" spans="1:35" x14ac:dyDescent="0.25">
      <c r="A349" s="90">
        <v>0.13800000000000001</v>
      </c>
      <c r="B349" s="160">
        <v>0.12798763532778412</v>
      </c>
      <c r="C349" s="195">
        <v>1.9069142767033611</v>
      </c>
      <c r="D349" s="122">
        <v>37.020928908181503</v>
      </c>
      <c r="E349" s="147">
        <f t="shared" si="67"/>
        <v>5.1195054131115118E-5</v>
      </c>
      <c r="F349" s="160"/>
      <c r="J349" s="7"/>
      <c r="W349" s="146">
        <f t="shared" si="70"/>
        <v>0.10156435124060166</v>
      </c>
      <c r="X349" s="164">
        <v>1.0023622130826713</v>
      </c>
      <c r="Y349" s="147">
        <f t="shared" si="72"/>
        <v>4.0000000000001146E-4</v>
      </c>
      <c r="Z349" s="122">
        <f t="shared" si="73"/>
        <v>8.8754449677853557</v>
      </c>
      <c r="AA349" s="122">
        <f t="shared" si="74"/>
        <v>0.61929999999999996</v>
      </c>
      <c r="AB349" s="122">
        <f t="shared" si="71"/>
        <v>8.612416278124032E-4</v>
      </c>
      <c r="AC349" s="122">
        <f t="shared" si="75"/>
        <v>0.31088947996011829</v>
      </c>
      <c r="AD349" s="122">
        <f t="shared" si="68"/>
        <v>-50.494245978178412</v>
      </c>
      <c r="AE349" s="122">
        <f t="shared" si="69"/>
        <v>8.4993940075595931E-5</v>
      </c>
      <c r="AF349" s="122">
        <f t="shared" si="76"/>
        <v>3.0666882702026634E-2</v>
      </c>
      <c r="AG349" s="122">
        <f t="shared" si="77"/>
        <v>0.21248485018898375</v>
      </c>
      <c r="AH349" s="87">
        <f t="shared" si="78"/>
        <v>0.71859620301225902</v>
      </c>
      <c r="AI349" s="122">
        <f t="shared" si="79"/>
        <v>4.3601219920487648E-2</v>
      </c>
    </row>
    <row r="350" spans="1:35" x14ac:dyDescent="0.25">
      <c r="A350" s="90">
        <v>0.1384</v>
      </c>
      <c r="B350" s="160">
        <v>0.12798763532778412</v>
      </c>
      <c r="C350" s="195">
        <v>1.909420285977153</v>
      </c>
      <c r="D350" s="122">
        <v>36.999437489340345</v>
      </c>
      <c r="E350" s="147">
        <f t="shared" si="67"/>
        <v>5.119505413111156E-5</v>
      </c>
      <c r="F350" s="160"/>
      <c r="J350" s="7"/>
      <c r="W350" s="146">
        <f t="shared" si="70"/>
        <v>0.10156435124060166</v>
      </c>
      <c r="X350" s="164">
        <v>1.0023622130826713</v>
      </c>
      <c r="Y350" s="147">
        <f t="shared" si="72"/>
        <v>3.999999999999837E-4</v>
      </c>
      <c r="Z350" s="122">
        <f t="shared" si="73"/>
        <v>8.8754449677853557</v>
      </c>
      <c r="AA350" s="122">
        <f t="shared" si="74"/>
        <v>0.61929999999999996</v>
      </c>
      <c r="AB350" s="122">
        <f t="shared" si="71"/>
        <v>8.6124162781234346E-4</v>
      </c>
      <c r="AC350" s="122">
        <f t="shared" si="75"/>
        <v>0.31175072158793066</v>
      </c>
      <c r="AD350" s="122">
        <f t="shared" si="68"/>
        <v>-50.494354396157952</v>
      </c>
      <c r="AE350" s="122">
        <f t="shared" si="69"/>
        <v>8.4994122569087563E-5</v>
      </c>
      <c r="AF350" s="122">
        <f t="shared" si="76"/>
        <v>3.0751876824595722E-2</v>
      </c>
      <c r="AG350" s="122">
        <f t="shared" si="77"/>
        <v>0.21248530642272756</v>
      </c>
      <c r="AH350" s="87">
        <f t="shared" si="78"/>
        <v>0.71851120888968989</v>
      </c>
      <c r="AI350" s="122">
        <f t="shared" si="79"/>
        <v>4.3601219920487648E-2</v>
      </c>
    </row>
    <row r="351" spans="1:35" x14ac:dyDescent="0.25">
      <c r="A351" s="90">
        <v>0.13880000000000001</v>
      </c>
      <c r="B351" s="160">
        <v>0.12798763532778412</v>
      </c>
      <c r="C351" s="195">
        <v>1.9119262835161774</v>
      </c>
      <c r="D351" s="122">
        <v>36.977880684915974</v>
      </c>
      <c r="E351" s="147">
        <f t="shared" si="67"/>
        <v>5.1195054131115118E-5</v>
      </c>
      <c r="F351" s="160"/>
      <c r="J351" s="7"/>
      <c r="W351" s="146">
        <f t="shared" si="70"/>
        <v>0.10156435124060166</v>
      </c>
      <c r="X351" s="164">
        <v>1.0023622130826713</v>
      </c>
      <c r="Y351" s="147">
        <f t="shared" si="72"/>
        <v>4.0000000000001146E-4</v>
      </c>
      <c r="Z351" s="122">
        <f t="shared" si="73"/>
        <v>8.8754449677853557</v>
      </c>
      <c r="AA351" s="122">
        <f t="shared" si="74"/>
        <v>0.61929999999999996</v>
      </c>
      <c r="AB351" s="122">
        <f t="shared" si="71"/>
        <v>8.612416278124032E-4</v>
      </c>
      <c r="AC351" s="122">
        <f t="shared" si="75"/>
        <v>0.31261196321574308</v>
      </c>
      <c r="AD351" s="122">
        <f t="shared" si="68"/>
        <v>-50.494462645565207</v>
      </c>
      <c r="AE351" s="122">
        <f t="shared" si="69"/>
        <v>8.4994304778831573E-5</v>
      </c>
      <c r="AF351" s="122">
        <f t="shared" si="76"/>
        <v>3.0836871129374555E-2</v>
      </c>
      <c r="AG351" s="122">
        <f t="shared" si="77"/>
        <v>0.21248576194707286</v>
      </c>
      <c r="AH351" s="87">
        <f t="shared" si="78"/>
        <v>0.71842621458491107</v>
      </c>
      <c r="AI351" s="122">
        <f t="shared" si="79"/>
        <v>4.3601219920487648E-2</v>
      </c>
    </row>
    <row r="352" spans="1:35" x14ac:dyDescent="0.25">
      <c r="A352" s="90">
        <v>0.13919999999999999</v>
      </c>
      <c r="B352" s="160">
        <v>0.12798763532778412</v>
      </c>
      <c r="C352" s="195">
        <v>1.9144322692784392</v>
      </c>
      <c r="D352" s="122">
        <v>36.956258493037737</v>
      </c>
      <c r="E352" s="147">
        <f t="shared" si="67"/>
        <v>5.119505413111156E-5</v>
      </c>
      <c r="F352" s="160"/>
      <c r="J352" s="7"/>
      <c r="W352" s="146">
        <f t="shared" si="70"/>
        <v>0.10156435124060166</v>
      </c>
      <c r="X352" s="164">
        <v>1.0023622130826713</v>
      </c>
      <c r="Y352" s="147">
        <f t="shared" si="72"/>
        <v>3.999999999999837E-4</v>
      </c>
      <c r="Z352" s="122">
        <f t="shared" si="73"/>
        <v>8.8754449677853557</v>
      </c>
      <c r="AA352" s="122">
        <f t="shared" si="74"/>
        <v>0.61929999999999996</v>
      </c>
      <c r="AB352" s="122">
        <f t="shared" si="71"/>
        <v>8.6124162781234346E-4</v>
      </c>
      <c r="AC352" s="122">
        <f t="shared" si="75"/>
        <v>0.31347320484355545</v>
      </c>
      <c r="AD352" s="122">
        <f t="shared" si="68"/>
        <v>-50.494570726386193</v>
      </c>
      <c r="AE352" s="122">
        <f t="shared" si="69"/>
        <v>8.4994486704804422E-5</v>
      </c>
      <c r="AF352" s="122">
        <f t="shared" si="76"/>
        <v>3.0921865616079357E-2</v>
      </c>
      <c r="AG352" s="122">
        <f t="shared" si="77"/>
        <v>0.2124862167620197</v>
      </c>
      <c r="AH352" s="87">
        <f t="shared" si="78"/>
        <v>0.71834122009820622</v>
      </c>
      <c r="AI352" s="122">
        <f t="shared" si="79"/>
        <v>4.3601219920487648E-2</v>
      </c>
    </row>
    <row r="353" spans="1:35" x14ac:dyDescent="0.25">
      <c r="A353" s="90">
        <v>0.1396</v>
      </c>
      <c r="B353" s="160">
        <v>0.12798763532778412</v>
      </c>
      <c r="C353" s="195">
        <v>1.916938243221878</v>
      </c>
      <c r="D353" s="122">
        <v>36.934570911821517</v>
      </c>
      <c r="E353" s="147">
        <f t="shared" si="67"/>
        <v>5.1195054131115118E-5</v>
      </c>
      <c r="F353" s="160"/>
      <c r="J353" s="7"/>
      <c r="W353" s="146">
        <f t="shared" si="70"/>
        <v>0.10156435124060166</v>
      </c>
      <c r="X353" s="164">
        <v>1.0023622130826713</v>
      </c>
      <c r="Y353" s="147">
        <f t="shared" si="72"/>
        <v>4.0000000000001146E-4</v>
      </c>
      <c r="Z353" s="122">
        <f t="shared" si="73"/>
        <v>8.8754449677853557</v>
      </c>
      <c r="AA353" s="122">
        <f t="shared" si="74"/>
        <v>0.61929999999999996</v>
      </c>
      <c r="AB353" s="122">
        <f t="shared" si="71"/>
        <v>8.612416278124032E-4</v>
      </c>
      <c r="AC353" s="122">
        <f t="shared" si="75"/>
        <v>0.31433444647136788</v>
      </c>
      <c r="AD353" s="122">
        <f t="shared" si="68"/>
        <v>-50.494678638634888</v>
      </c>
      <c r="AE353" s="122">
        <f t="shared" si="69"/>
        <v>8.4994668347029609E-5</v>
      </c>
      <c r="AF353" s="122">
        <f t="shared" si="76"/>
        <v>3.1006860284426386E-2</v>
      </c>
      <c r="AG353" s="122">
        <f t="shared" si="77"/>
        <v>0.21248667086756792</v>
      </c>
      <c r="AH353" s="87">
        <f t="shared" si="78"/>
        <v>0.71825622542985923</v>
      </c>
      <c r="AI353" s="122">
        <f t="shared" si="79"/>
        <v>4.3601219920487648E-2</v>
      </c>
    </row>
    <row r="354" spans="1:35" x14ac:dyDescent="0.25">
      <c r="A354" s="90">
        <v>0.14000000000000001</v>
      </c>
      <c r="B354" s="160">
        <v>0.12798763532778412</v>
      </c>
      <c r="C354" s="195">
        <v>1.9194442053043685</v>
      </c>
      <c r="D354" s="122">
        <v>36.912817939381299</v>
      </c>
      <c r="E354" s="147">
        <f t="shared" si="67"/>
        <v>5.1195054131115118E-5</v>
      </c>
      <c r="F354" s="160"/>
      <c r="J354" s="7"/>
      <c r="W354" s="146">
        <f t="shared" si="70"/>
        <v>0.10156435124060166</v>
      </c>
      <c r="X354" s="164">
        <v>1.0023622130826713</v>
      </c>
      <c r="Y354" s="147">
        <f t="shared" si="72"/>
        <v>4.0000000000001146E-4</v>
      </c>
      <c r="Z354" s="122">
        <f t="shared" si="73"/>
        <v>8.8754449677853557</v>
      </c>
      <c r="AA354" s="122">
        <f t="shared" si="74"/>
        <v>0.61929999999999996</v>
      </c>
      <c r="AB354" s="122">
        <f t="shared" si="71"/>
        <v>8.612416278124032E-4</v>
      </c>
      <c r="AC354" s="122">
        <f t="shared" si="75"/>
        <v>0.3151956880991803</v>
      </c>
      <c r="AD354" s="122">
        <f t="shared" si="68"/>
        <v>-50.494786382300809</v>
      </c>
      <c r="AE354" s="122">
        <f t="shared" si="69"/>
        <v>8.4994849705489516E-5</v>
      </c>
      <c r="AF354" s="122">
        <f t="shared" si="76"/>
        <v>3.1091855134131874E-2</v>
      </c>
      <c r="AG354" s="122">
        <f t="shared" si="77"/>
        <v>0.21248712426371771</v>
      </c>
      <c r="AH354" s="87">
        <f t="shared" si="78"/>
        <v>0.71817123058015375</v>
      </c>
      <c r="AI354" s="122">
        <f t="shared" si="79"/>
        <v>4.3601219920487648E-2</v>
      </c>
    </row>
    <row r="355" spans="1:35" x14ac:dyDescent="0.25">
      <c r="A355" s="90">
        <v>0.1404</v>
      </c>
      <c r="B355" s="160">
        <v>0.12798763532778412</v>
      </c>
      <c r="C355" s="195">
        <v>1.9219501554837186</v>
      </c>
      <c r="D355" s="122">
        <v>36.89099957382124</v>
      </c>
      <c r="E355" s="147">
        <f t="shared" si="67"/>
        <v>5.119505413111156E-5</v>
      </c>
      <c r="F355" s="160"/>
      <c r="J355" s="7"/>
      <c r="W355" s="146">
        <f t="shared" si="70"/>
        <v>0.10156435124060166</v>
      </c>
      <c r="X355" s="164">
        <v>1.0023622130826713</v>
      </c>
      <c r="Y355" s="147">
        <f t="shared" si="72"/>
        <v>3.999999999999837E-4</v>
      </c>
      <c r="Z355" s="122">
        <f t="shared" si="73"/>
        <v>8.8754449677853557</v>
      </c>
      <c r="AA355" s="122">
        <f t="shared" si="74"/>
        <v>0.61929999999999996</v>
      </c>
      <c r="AB355" s="122">
        <f t="shared" si="71"/>
        <v>8.6124162781234346E-4</v>
      </c>
      <c r="AC355" s="122">
        <f t="shared" si="75"/>
        <v>0.31605692972699267</v>
      </c>
      <c r="AD355" s="122">
        <f t="shared" si="68"/>
        <v>-50.494893957383944</v>
      </c>
      <c r="AE355" s="122">
        <f t="shared" si="69"/>
        <v>8.4995030780184115E-5</v>
      </c>
      <c r="AF355" s="122">
        <f t="shared" si="76"/>
        <v>3.1176850164912059E-2</v>
      </c>
      <c r="AG355" s="122">
        <f t="shared" si="77"/>
        <v>0.21248757695046894</v>
      </c>
      <c r="AH355" s="87">
        <f t="shared" si="78"/>
        <v>0.71808623554937356</v>
      </c>
      <c r="AI355" s="122">
        <f t="shared" si="79"/>
        <v>4.3601219920487648E-2</v>
      </c>
    </row>
    <row r="356" spans="1:35" x14ac:dyDescent="0.25">
      <c r="A356" s="90">
        <v>0.14080000000000001</v>
      </c>
      <c r="B356" s="160">
        <v>0.12798763532778412</v>
      </c>
      <c r="C356" s="195">
        <v>1.9244560937176713</v>
      </c>
      <c r="D356" s="122">
        <v>36.86911581324069</v>
      </c>
      <c r="E356" s="147">
        <f t="shared" si="67"/>
        <v>5.1195054131115118E-5</v>
      </c>
      <c r="F356" s="160"/>
      <c r="J356" s="7"/>
      <c r="W356" s="146">
        <f t="shared" si="70"/>
        <v>0.10156435124060166</v>
      </c>
      <c r="X356" s="164">
        <v>1.0023622130826713</v>
      </c>
      <c r="Y356" s="147">
        <f t="shared" si="72"/>
        <v>4.0000000000001146E-4</v>
      </c>
      <c r="Z356" s="122">
        <f t="shared" si="73"/>
        <v>8.8754449677853557</v>
      </c>
      <c r="AA356" s="122">
        <f t="shared" si="74"/>
        <v>0.61929999999999996</v>
      </c>
      <c r="AB356" s="122">
        <f t="shared" si="71"/>
        <v>8.612416278124032E-4</v>
      </c>
      <c r="AC356" s="122">
        <f t="shared" si="75"/>
        <v>0.3169181713548051</v>
      </c>
      <c r="AD356" s="122">
        <f t="shared" si="68"/>
        <v>-50.495001363894808</v>
      </c>
      <c r="AE356" s="122">
        <f t="shared" si="69"/>
        <v>8.4995211571131107E-5</v>
      </c>
      <c r="AF356" s="122">
        <f t="shared" si="76"/>
        <v>3.1261845376483188E-2</v>
      </c>
      <c r="AG356" s="122">
        <f t="shared" si="77"/>
        <v>0.21248802892782168</v>
      </c>
      <c r="AH356" s="87">
        <f t="shared" si="78"/>
        <v>0.71800124033780244</v>
      </c>
      <c r="AI356" s="122">
        <f t="shared" si="79"/>
        <v>4.3601219920487648E-2</v>
      </c>
    </row>
    <row r="357" spans="1:35" x14ac:dyDescent="0.25">
      <c r="A357" s="90">
        <v>0.14119999999999999</v>
      </c>
      <c r="B357" s="160">
        <v>0.12798763532778412</v>
      </c>
      <c r="C357" s="195">
        <v>1.9269620199639022</v>
      </c>
      <c r="D357" s="122">
        <v>36.847166655730142</v>
      </c>
      <c r="E357" s="147">
        <f t="shared" si="67"/>
        <v>5.119505413111156E-5</v>
      </c>
      <c r="F357" s="160"/>
      <c r="J357" s="7"/>
      <c r="W357" s="146">
        <f t="shared" si="70"/>
        <v>0.10156435124060166</v>
      </c>
      <c r="X357" s="164">
        <v>1.0023622130826713</v>
      </c>
      <c r="Y357" s="147">
        <f t="shared" si="72"/>
        <v>3.999999999999837E-4</v>
      </c>
      <c r="Z357" s="122">
        <f t="shared" si="73"/>
        <v>8.8754449677853557</v>
      </c>
      <c r="AA357" s="122">
        <f t="shared" si="74"/>
        <v>0.61929999999999996</v>
      </c>
      <c r="AB357" s="122">
        <f t="shared" si="71"/>
        <v>8.6124162781234346E-4</v>
      </c>
      <c r="AC357" s="122">
        <f t="shared" si="75"/>
        <v>0.31777941298261747</v>
      </c>
      <c r="AD357" s="122">
        <f t="shared" si="68"/>
        <v>-50.495108601819368</v>
      </c>
      <c r="AE357" s="122">
        <f t="shared" si="69"/>
        <v>8.4995392078306869E-5</v>
      </c>
      <c r="AF357" s="122">
        <f t="shared" si="76"/>
        <v>3.1346840768561493E-2</v>
      </c>
      <c r="AG357" s="122">
        <f t="shared" si="77"/>
        <v>0.21248848019577582</v>
      </c>
      <c r="AH357" s="87">
        <f t="shared" si="78"/>
        <v>0.71791624494572415</v>
      </c>
      <c r="AI357" s="122">
        <f t="shared" si="79"/>
        <v>4.3601219920487648E-2</v>
      </c>
    </row>
    <row r="358" spans="1:35" x14ac:dyDescent="0.25">
      <c r="A358" s="90">
        <v>0.1416</v>
      </c>
      <c r="B358" s="160">
        <v>0.12798763532778412</v>
      </c>
      <c r="C358" s="195">
        <v>1.9294679341800198</v>
      </c>
      <c r="D358" s="122">
        <v>36.825152099376389</v>
      </c>
      <c r="E358" s="147">
        <f t="shared" si="67"/>
        <v>5.1195054131115118E-5</v>
      </c>
      <c r="F358" s="160"/>
      <c r="J358" s="7"/>
      <c r="W358" s="146">
        <f t="shared" si="70"/>
        <v>0.10156435124060166</v>
      </c>
      <c r="X358" s="164">
        <v>1.0023622130826713</v>
      </c>
      <c r="Y358" s="147">
        <f t="shared" si="72"/>
        <v>4.0000000000001146E-4</v>
      </c>
      <c r="Z358" s="122">
        <f t="shared" si="73"/>
        <v>8.8754449677853557</v>
      </c>
      <c r="AA358" s="122">
        <f t="shared" si="74"/>
        <v>0.61929999999999996</v>
      </c>
      <c r="AB358" s="122">
        <f t="shared" si="71"/>
        <v>8.612416278124032E-4</v>
      </c>
      <c r="AC358" s="122">
        <f t="shared" si="75"/>
        <v>0.3186406546104299</v>
      </c>
      <c r="AD358" s="122">
        <f t="shared" si="68"/>
        <v>-50.495215671171664</v>
      </c>
      <c r="AE358" s="122">
        <f t="shared" si="69"/>
        <v>8.4995572301735037E-5</v>
      </c>
      <c r="AF358" s="122">
        <f t="shared" si="76"/>
        <v>3.1431836340863231E-2</v>
      </c>
      <c r="AG358" s="122">
        <f t="shared" si="77"/>
        <v>0.21248893075433151</v>
      </c>
      <c r="AH358" s="87">
        <f t="shared" si="78"/>
        <v>0.71783124937342246</v>
      </c>
      <c r="AI358" s="122">
        <f t="shared" si="79"/>
        <v>4.3601219920487648E-2</v>
      </c>
    </row>
    <row r="359" spans="1:35" x14ac:dyDescent="0.25">
      <c r="A359" s="90">
        <v>0.14199999999999999</v>
      </c>
      <c r="B359" s="160">
        <v>0.12798763532778412</v>
      </c>
      <c r="C359" s="195">
        <v>1.931973836323567</v>
      </c>
      <c r="D359" s="122">
        <v>36.803072142256212</v>
      </c>
      <c r="E359" s="147">
        <f t="shared" si="67"/>
        <v>5.119505413111156E-5</v>
      </c>
      <c r="F359" s="160"/>
      <c r="J359" s="7"/>
      <c r="W359" s="146">
        <f t="shared" si="70"/>
        <v>0.10156435124060166</v>
      </c>
      <c r="X359" s="164">
        <v>1.0023622130826713</v>
      </c>
      <c r="Y359" s="147">
        <f t="shared" si="72"/>
        <v>3.999999999999837E-4</v>
      </c>
      <c r="Z359" s="122">
        <f t="shared" si="73"/>
        <v>8.8754449677853557</v>
      </c>
      <c r="AA359" s="122">
        <f t="shared" si="74"/>
        <v>0.61929999999999996</v>
      </c>
      <c r="AB359" s="122">
        <f t="shared" si="71"/>
        <v>8.6124162781234346E-4</v>
      </c>
      <c r="AC359" s="122">
        <f t="shared" si="75"/>
        <v>0.31950189623824227</v>
      </c>
      <c r="AD359" s="122">
        <f t="shared" si="68"/>
        <v>-50.495322571937663</v>
      </c>
      <c r="AE359" s="122">
        <f t="shared" si="69"/>
        <v>8.4995752241392002E-5</v>
      </c>
      <c r="AF359" s="122">
        <f t="shared" si="76"/>
        <v>3.1516832093104623E-2</v>
      </c>
      <c r="AG359" s="122">
        <f t="shared" si="77"/>
        <v>0.21248938060348865</v>
      </c>
      <c r="AH359" s="87">
        <f t="shared" si="78"/>
        <v>0.71774625362118105</v>
      </c>
      <c r="AI359" s="122">
        <f t="shared" si="79"/>
        <v>4.3601219920487648E-2</v>
      </c>
    </row>
    <row r="360" spans="1:35" x14ac:dyDescent="0.25">
      <c r="A360" s="90">
        <v>0.1424</v>
      </c>
      <c r="B360" s="160">
        <v>0.12798763532778412</v>
      </c>
      <c r="C360" s="195">
        <v>1.9344797263520177</v>
      </c>
      <c r="D360" s="122">
        <v>36.780926782439259</v>
      </c>
      <c r="E360" s="147">
        <f t="shared" si="67"/>
        <v>5.1195054131115118E-5</v>
      </c>
      <c r="F360" s="160"/>
      <c r="J360" s="7"/>
      <c r="W360" s="146">
        <f t="shared" si="70"/>
        <v>0.10156435124060166</v>
      </c>
      <c r="X360" s="164">
        <v>1.0023622130826713</v>
      </c>
      <c r="Y360" s="147">
        <f t="shared" si="72"/>
        <v>4.0000000000001146E-4</v>
      </c>
      <c r="Z360" s="122">
        <f t="shared" si="73"/>
        <v>8.8754449677853557</v>
      </c>
      <c r="AA360" s="122">
        <f t="shared" si="74"/>
        <v>0.61929999999999996</v>
      </c>
      <c r="AB360" s="122">
        <f t="shared" si="71"/>
        <v>8.612416278124032E-4</v>
      </c>
      <c r="AC360" s="122">
        <f t="shared" si="75"/>
        <v>0.32036313786605469</v>
      </c>
      <c r="AD360" s="122">
        <f t="shared" si="68"/>
        <v>-50.495429304131413</v>
      </c>
      <c r="AE360" s="122">
        <f t="shared" si="69"/>
        <v>8.4995931897301387E-5</v>
      </c>
      <c r="AF360" s="122">
        <f t="shared" si="76"/>
        <v>3.1601828025001923E-2</v>
      </c>
      <c r="AG360" s="122">
        <f t="shared" si="77"/>
        <v>0.21248982974324737</v>
      </c>
      <c r="AH360" s="87">
        <f t="shared" si="78"/>
        <v>0.71766125768928379</v>
      </c>
      <c r="AI360" s="122">
        <f t="shared" si="79"/>
        <v>4.3601219920487648E-2</v>
      </c>
    </row>
    <row r="361" spans="1:35" x14ac:dyDescent="0.25">
      <c r="A361" s="90">
        <v>0.14280000000000001</v>
      </c>
      <c r="B361" s="160">
        <v>0.12798763532778412</v>
      </c>
      <c r="C361" s="195">
        <v>1.9369856042227793</v>
      </c>
      <c r="D361" s="122">
        <v>36.758716017993187</v>
      </c>
      <c r="E361" s="147">
        <f t="shared" si="67"/>
        <v>5.1195054131115118E-5</v>
      </c>
      <c r="F361" s="160"/>
      <c r="J361" s="7"/>
      <c r="W361" s="146">
        <f t="shared" si="70"/>
        <v>0.10156435124060166</v>
      </c>
      <c r="X361" s="164">
        <v>1.0023622130826713</v>
      </c>
      <c r="Y361" s="147">
        <f t="shared" si="72"/>
        <v>4.0000000000001146E-4</v>
      </c>
      <c r="Z361" s="122">
        <f t="shared" si="73"/>
        <v>8.8754449677853557</v>
      </c>
      <c r="AA361" s="122">
        <f t="shared" si="74"/>
        <v>0.61929999999999996</v>
      </c>
      <c r="AB361" s="122">
        <f t="shared" si="71"/>
        <v>8.612416278124032E-4</v>
      </c>
      <c r="AC361" s="122">
        <f t="shared" si="75"/>
        <v>0.32122437949386712</v>
      </c>
      <c r="AD361" s="122">
        <f t="shared" si="68"/>
        <v>-50.495535867742362</v>
      </c>
      <c r="AE361" s="122">
        <f t="shared" si="69"/>
        <v>8.4996111269445423E-5</v>
      </c>
      <c r="AF361" s="122">
        <f t="shared" si="76"/>
        <v>3.1686824136271372E-2</v>
      </c>
      <c r="AG361" s="122">
        <f t="shared" si="77"/>
        <v>0.21249027817360747</v>
      </c>
      <c r="AH361" s="87">
        <f t="shared" si="78"/>
        <v>0.71757626157801435</v>
      </c>
      <c r="AI361" s="122">
        <f t="shared" si="79"/>
        <v>4.3601219920487648E-2</v>
      </c>
    </row>
    <row r="362" spans="1:35" x14ac:dyDescent="0.25">
      <c r="A362" s="90">
        <v>0.14319999999999999</v>
      </c>
      <c r="B362" s="160">
        <v>0.12798763532778412</v>
      </c>
      <c r="C362" s="195">
        <v>1.93949146989319</v>
      </c>
      <c r="D362" s="122">
        <v>36.736439846973639</v>
      </c>
      <c r="E362" s="147">
        <f t="shared" si="67"/>
        <v>5.119505413111156E-5</v>
      </c>
      <c r="F362" s="160"/>
      <c r="J362" s="7"/>
      <c r="W362" s="146">
        <f t="shared" si="70"/>
        <v>0.10156435124060166</v>
      </c>
      <c r="X362" s="164">
        <v>1.0023622130826713</v>
      </c>
      <c r="Y362" s="147">
        <f t="shared" si="72"/>
        <v>3.999999999999837E-4</v>
      </c>
      <c r="Z362" s="122">
        <f t="shared" si="73"/>
        <v>8.8754449677853557</v>
      </c>
      <c r="AA362" s="122">
        <f t="shared" si="74"/>
        <v>0.61929999999999996</v>
      </c>
      <c r="AB362" s="122">
        <f t="shared" si="71"/>
        <v>8.6124162781234346E-4</v>
      </c>
      <c r="AC362" s="122">
        <f t="shared" si="75"/>
        <v>0.32208562112167949</v>
      </c>
      <c r="AD362" s="122">
        <f t="shared" si="68"/>
        <v>-50.495642262770517</v>
      </c>
      <c r="AE362" s="122">
        <f t="shared" si="69"/>
        <v>8.4996290357824153E-5</v>
      </c>
      <c r="AF362" s="122">
        <f t="shared" si="76"/>
        <v>3.1771820426629196E-2</v>
      </c>
      <c r="AG362" s="122">
        <f t="shared" si="77"/>
        <v>0.21249072589456905</v>
      </c>
      <c r="AH362" s="87">
        <f t="shared" si="78"/>
        <v>0.7174912652876565</v>
      </c>
      <c r="AI362" s="122">
        <f t="shared" si="79"/>
        <v>4.3601219920487648E-2</v>
      </c>
    </row>
    <row r="363" spans="1:35" x14ac:dyDescent="0.25">
      <c r="A363" s="90">
        <v>0.14360000000000001</v>
      </c>
      <c r="B363" s="160">
        <v>0.12798763532778412</v>
      </c>
      <c r="C363" s="195">
        <v>1.9419973233205201</v>
      </c>
      <c r="D363" s="122">
        <v>36.714098267431581</v>
      </c>
      <c r="E363" s="147">
        <f t="shared" si="67"/>
        <v>5.1195054131115118E-5</v>
      </c>
      <c r="F363" s="160"/>
      <c r="J363" s="7"/>
      <c r="W363" s="146">
        <f t="shared" si="70"/>
        <v>0.10156435124060166</v>
      </c>
      <c r="X363" s="164">
        <v>1.0023622130826713</v>
      </c>
      <c r="Y363" s="147">
        <f t="shared" si="72"/>
        <v>4.0000000000001146E-4</v>
      </c>
      <c r="Z363" s="122">
        <f t="shared" si="73"/>
        <v>8.8754449677853557</v>
      </c>
      <c r="AA363" s="122">
        <f t="shared" si="74"/>
        <v>0.61929999999999996</v>
      </c>
      <c r="AB363" s="122">
        <f t="shared" si="71"/>
        <v>8.612416278124032E-4</v>
      </c>
      <c r="AC363" s="122">
        <f t="shared" si="75"/>
        <v>0.32294686274949191</v>
      </c>
      <c r="AD363" s="122">
        <f t="shared" si="68"/>
        <v>-50.495748489226401</v>
      </c>
      <c r="AE363" s="122">
        <f t="shared" si="69"/>
        <v>8.4996469162455275E-5</v>
      </c>
      <c r="AF363" s="122">
        <f t="shared" si="76"/>
        <v>3.1856816895791652E-2</v>
      </c>
      <c r="AG363" s="122">
        <f t="shared" si="77"/>
        <v>0.21249117290613209</v>
      </c>
      <c r="AH363" s="87">
        <f t="shared" si="78"/>
        <v>0.71740626881849401</v>
      </c>
      <c r="AI363" s="122">
        <f t="shared" si="79"/>
        <v>4.3601219920487648E-2</v>
      </c>
    </row>
    <row r="364" spans="1:35" x14ac:dyDescent="0.25">
      <c r="A364" s="90">
        <v>0.14399999999999999</v>
      </c>
      <c r="B364" s="160">
        <v>0.12798763532778412</v>
      </c>
      <c r="C364" s="195">
        <v>1.9445031644619717</v>
      </c>
      <c r="D364" s="122">
        <v>36.691691277410499</v>
      </c>
      <c r="E364" s="147">
        <f t="shared" si="67"/>
        <v>5.119505413111156E-5</v>
      </c>
      <c r="F364" s="160"/>
      <c r="J364" s="7"/>
      <c r="W364" s="146">
        <f t="shared" si="70"/>
        <v>0.10156435124060166</v>
      </c>
      <c r="X364" s="164">
        <v>1.0023622130826713</v>
      </c>
      <c r="Y364" s="147">
        <f t="shared" si="72"/>
        <v>3.999999999999837E-4</v>
      </c>
      <c r="Z364" s="122">
        <f t="shared" si="73"/>
        <v>8.8754449677853557</v>
      </c>
      <c r="AA364" s="122">
        <f t="shared" si="74"/>
        <v>0.61929999999999996</v>
      </c>
      <c r="AB364" s="122">
        <f t="shared" si="71"/>
        <v>8.6124162781234346E-4</v>
      </c>
      <c r="AC364" s="122">
        <f t="shared" si="75"/>
        <v>0.32380810437730428</v>
      </c>
      <c r="AD364" s="122">
        <f t="shared" si="68"/>
        <v>-50.495854547096002</v>
      </c>
      <c r="AE364" s="122">
        <f t="shared" si="69"/>
        <v>8.4996647683315194E-5</v>
      </c>
      <c r="AF364" s="122">
        <f t="shared" si="76"/>
        <v>3.1941813543474966E-2</v>
      </c>
      <c r="AG364" s="122">
        <f t="shared" si="77"/>
        <v>0.21249161920829665</v>
      </c>
      <c r="AH364" s="87">
        <f t="shared" si="78"/>
        <v>0.71732127217081065</v>
      </c>
      <c r="AI364" s="122">
        <f t="shared" si="79"/>
        <v>4.3601219920487648E-2</v>
      </c>
    </row>
    <row r="365" spans="1:35" x14ac:dyDescent="0.25">
      <c r="A365" s="90">
        <v>0.1444</v>
      </c>
      <c r="B365" s="160">
        <v>0.12798763532778412</v>
      </c>
      <c r="C365" s="195">
        <v>1.9470089932746768</v>
      </c>
      <c r="D365" s="122">
        <v>36.669218874945699</v>
      </c>
      <c r="E365" s="147">
        <f t="shared" si="67"/>
        <v>5.1195054131115118E-5</v>
      </c>
      <c r="F365" s="160"/>
      <c r="J365" s="7"/>
      <c r="W365" s="146">
        <f t="shared" si="70"/>
        <v>0.10156435124060166</v>
      </c>
      <c r="X365" s="164">
        <v>1.0023622130826713</v>
      </c>
      <c r="Y365" s="147">
        <f t="shared" si="72"/>
        <v>4.0000000000001146E-4</v>
      </c>
      <c r="Z365" s="122">
        <f t="shared" si="73"/>
        <v>8.8754449677853557</v>
      </c>
      <c r="AA365" s="122">
        <f t="shared" si="74"/>
        <v>0.61929999999999996</v>
      </c>
      <c r="AB365" s="122">
        <f t="shared" si="71"/>
        <v>8.612416278124032E-4</v>
      </c>
      <c r="AC365" s="122">
        <f t="shared" si="75"/>
        <v>0.32466934600511671</v>
      </c>
      <c r="AD365" s="122">
        <f t="shared" si="68"/>
        <v>-50.495960436393325</v>
      </c>
      <c r="AE365" s="122">
        <f t="shared" si="69"/>
        <v>8.4996825920427519E-5</v>
      </c>
      <c r="AF365" s="122">
        <f t="shared" si="76"/>
        <v>3.2026810369395392E-2</v>
      </c>
      <c r="AG365" s="122">
        <f t="shared" si="77"/>
        <v>0.21249206480106272</v>
      </c>
      <c r="AH365" s="87">
        <f t="shared" si="78"/>
        <v>0.71723627534489021</v>
      </c>
      <c r="AI365" s="122">
        <f t="shared" si="79"/>
        <v>4.3601219920487648E-2</v>
      </c>
    </row>
    <row r="366" spans="1:35" x14ac:dyDescent="0.25">
      <c r="A366" s="90">
        <v>0.14480000000000001</v>
      </c>
      <c r="B366" s="160">
        <v>0.12798763532778412</v>
      </c>
      <c r="C366" s="195">
        <v>1.9495148097156991</v>
      </c>
      <c r="D366" s="122">
        <v>36.646681058069568</v>
      </c>
      <c r="E366" s="147">
        <f t="shared" si="67"/>
        <v>5.1195054131115118E-5</v>
      </c>
      <c r="F366" s="160"/>
      <c r="J366" s="7"/>
      <c r="W366" s="146">
        <f t="shared" si="70"/>
        <v>0.10156435124060166</v>
      </c>
      <c r="X366" s="164">
        <v>1.0023622130826713</v>
      </c>
      <c r="Y366" s="147">
        <f t="shared" si="72"/>
        <v>4.0000000000001146E-4</v>
      </c>
      <c r="Z366" s="122">
        <f t="shared" si="73"/>
        <v>8.8754449677853557</v>
      </c>
      <c r="AA366" s="122">
        <f t="shared" si="74"/>
        <v>0.61929999999999996</v>
      </c>
      <c r="AB366" s="122">
        <f t="shared" si="71"/>
        <v>8.612416278124032E-4</v>
      </c>
      <c r="AC366" s="122">
        <f t="shared" si="75"/>
        <v>0.32553058763292914</v>
      </c>
      <c r="AD366" s="122">
        <f t="shared" si="68"/>
        <v>-50.496066157107869</v>
      </c>
      <c r="AE366" s="122">
        <f t="shared" si="69"/>
        <v>8.4997003873774524E-5</v>
      </c>
      <c r="AF366" s="122">
        <f t="shared" si="76"/>
        <v>3.2111807373269165E-2</v>
      </c>
      <c r="AG366" s="122">
        <f t="shared" si="77"/>
        <v>0.21249250968443023</v>
      </c>
      <c r="AH366" s="87">
        <f t="shared" si="78"/>
        <v>0.71715127834101644</v>
      </c>
      <c r="AI366" s="122">
        <f t="shared" si="79"/>
        <v>4.3601219920487648E-2</v>
      </c>
    </row>
    <row r="367" spans="1:35" x14ac:dyDescent="0.25">
      <c r="A367" s="90">
        <v>0.1452</v>
      </c>
      <c r="B367" s="160">
        <v>0.12798763532778412</v>
      </c>
      <c r="C367" s="195">
        <v>1.9520206137420315</v>
      </c>
      <c r="D367" s="122">
        <v>36.624077824803102</v>
      </c>
      <c r="E367" s="147">
        <f t="shared" si="67"/>
        <v>5.119505413111156E-5</v>
      </c>
      <c r="F367" s="160"/>
      <c r="J367" s="7"/>
      <c r="W367" s="146">
        <f t="shared" si="70"/>
        <v>0.10156435124060166</v>
      </c>
      <c r="X367" s="164">
        <v>1.0023622130826713</v>
      </c>
      <c r="Y367" s="147">
        <f t="shared" si="72"/>
        <v>3.999999999999837E-4</v>
      </c>
      <c r="Z367" s="122">
        <f t="shared" si="73"/>
        <v>8.8754449677853557</v>
      </c>
      <c r="AA367" s="122">
        <f t="shared" si="74"/>
        <v>0.61929999999999996</v>
      </c>
      <c r="AB367" s="122">
        <f t="shared" si="71"/>
        <v>8.6124162781234346E-4</v>
      </c>
      <c r="AC367" s="122">
        <f t="shared" si="75"/>
        <v>0.32639182926074151</v>
      </c>
      <c r="AD367" s="122">
        <f t="shared" si="68"/>
        <v>-50.496171709239626</v>
      </c>
      <c r="AE367" s="122">
        <f t="shared" si="69"/>
        <v>8.4997181543356221E-5</v>
      </c>
      <c r="AF367" s="122">
        <f t="shared" si="76"/>
        <v>3.2196804554812518E-2</v>
      </c>
      <c r="AG367" s="122">
        <f t="shared" si="77"/>
        <v>0.2124929538583992</v>
      </c>
      <c r="AH367" s="87">
        <f t="shared" si="78"/>
        <v>0.71706628115947313</v>
      </c>
      <c r="AI367" s="122">
        <f t="shared" si="79"/>
        <v>4.3601219920487648E-2</v>
      </c>
    </row>
    <row r="368" spans="1:35" x14ac:dyDescent="0.25">
      <c r="A368" s="90">
        <v>0.14560000000000001</v>
      </c>
      <c r="B368" s="160">
        <v>0.12798763532778412</v>
      </c>
      <c r="C368" s="195">
        <v>1.9545264053105977</v>
      </c>
      <c r="D368" s="122">
        <v>36.601409173164633</v>
      </c>
      <c r="E368" s="147">
        <f t="shared" si="67"/>
        <v>5.1195054131115118E-5</v>
      </c>
      <c r="F368" s="160"/>
      <c r="J368" s="7"/>
      <c r="W368" s="146">
        <f t="shared" si="70"/>
        <v>0.10156435124060166</v>
      </c>
      <c r="X368" s="164">
        <v>1.0023622130826713</v>
      </c>
      <c r="Y368" s="147">
        <f t="shared" si="72"/>
        <v>4.0000000000001146E-4</v>
      </c>
      <c r="Z368" s="122">
        <f t="shared" si="73"/>
        <v>8.8754449677853557</v>
      </c>
      <c r="AA368" s="122">
        <f t="shared" si="74"/>
        <v>0.61929999999999996</v>
      </c>
      <c r="AB368" s="122">
        <f t="shared" si="71"/>
        <v>8.612416278124032E-4</v>
      </c>
      <c r="AC368" s="122">
        <f t="shared" si="75"/>
        <v>0.32725307088855393</v>
      </c>
      <c r="AD368" s="122">
        <f t="shared" si="68"/>
        <v>-50.496277092799104</v>
      </c>
      <c r="AE368" s="122">
        <f t="shared" si="69"/>
        <v>8.499735892919031E-5</v>
      </c>
      <c r="AF368" s="122">
        <f t="shared" si="76"/>
        <v>3.2281801913741706E-2</v>
      </c>
      <c r="AG368" s="122">
        <f t="shared" si="77"/>
        <v>0.21249339732296968</v>
      </c>
      <c r="AH368" s="87">
        <f t="shared" si="78"/>
        <v>0.71698128380054393</v>
      </c>
      <c r="AI368" s="122">
        <f t="shared" si="79"/>
        <v>4.3601219920487648E-2</v>
      </c>
    </row>
    <row r="369" spans="1:35" x14ac:dyDescent="0.25">
      <c r="A369" s="90">
        <v>0.14599999999999999</v>
      </c>
      <c r="B369" s="160">
        <v>0.12798763532778412</v>
      </c>
      <c r="C369" s="195">
        <v>1.9570321843782508</v>
      </c>
      <c r="D369" s="122">
        <v>36.578675101161217</v>
      </c>
      <c r="E369" s="147">
        <f t="shared" si="67"/>
        <v>5.119505413111156E-5</v>
      </c>
      <c r="F369" s="160"/>
      <c r="J369" s="7"/>
      <c r="W369" s="146">
        <f t="shared" si="70"/>
        <v>0.10156435124060166</v>
      </c>
      <c r="X369" s="164">
        <v>1.0023622130826713</v>
      </c>
      <c r="Y369" s="147">
        <f t="shared" si="72"/>
        <v>3.999999999999837E-4</v>
      </c>
      <c r="Z369" s="122">
        <f t="shared" si="73"/>
        <v>8.8754449677853557</v>
      </c>
      <c r="AA369" s="122">
        <f t="shared" si="74"/>
        <v>0.61929999999999996</v>
      </c>
      <c r="AB369" s="122">
        <f t="shared" si="71"/>
        <v>8.6124162781234346E-4</v>
      </c>
      <c r="AC369" s="122">
        <f t="shared" si="75"/>
        <v>0.3281143125163663</v>
      </c>
      <c r="AD369" s="122">
        <f t="shared" si="68"/>
        <v>-50.496382307772308</v>
      </c>
      <c r="AE369" s="122">
        <f t="shared" si="69"/>
        <v>8.4997536031253224E-5</v>
      </c>
      <c r="AF369" s="122">
        <f t="shared" si="76"/>
        <v>3.2366799449772957E-2</v>
      </c>
      <c r="AG369" s="122">
        <f t="shared" si="77"/>
        <v>0.21249384007814173</v>
      </c>
      <c r="AH369" s="87">
        <f t="shared" si="78"/>
        <v>0.71689628626451263</v>
      </c>
      <c r="AI369" s="122">
        <f t="shared" si="79"/>
        <v>4.3601219920487648E-2</v>
      </c>
    </row>
    <row r="370" spans="1:35" x14ac:dyDescent="0.25">
      <c r="A370" s="90">
        <v>0.1464</v>
      </c>
      <c r="B370" s="160">
        <v>0.12798763532778412</v>
      </c>
      <c r="C370" s="195">
        <v>1.9595379509017725</v>
      </c>
      <c r="D370" s="122">
        <v>36.555875606794046</v>
      </c>
      <c r="E370" s="147">
        <f t="shared" si="67"/>
        <v>5.1195054131115118E-5</v>
      </c>
      <c r="F370" s="160"/>
      <c r="J370" s="7"/>
      <c r="W370" s="146">
        <f t="shared" si="70"/>
        <v>0.10156435124060166</v>
      </c>
      <c r="X370" s="164">
        <v>1.0023622130826713</v>
      </c>
      <c r="Y370" s="147">
        <f t="shared" si="72"/>
        <v>4.0000000000001146E-4</v>
      </c>
      <c r="Z370" s="122">
        <f t="shared" si="73"/>
        <v>8.8754449677853557</v>
      </c>
      <c r="AA370" s="122">
        <f t="shared" si="74"/>
        <v>0.61929999999999996</v>
      </c>
      <c r="AB370" s="122">
        <f t="shared" si="71"/>
        <v>8.612416278124032E-4</v>
      </c>
      <c r="AC370" s="122">
        <f t="shared" si="75"/>
        <v>0.32897555414417873</v>
      </c>
      <c r="AD370" s="122">
        <f t="shared" si="68"/>
        <v>-50.496487354173226</v>
      </c>
      <c r="AE370" s="122">
        <f t="shared" si="69"/>
        <v>8.499771284956849E-5</v>
      </c>
      <c r="AF370" s="122">
        <f t="shared" si="76"/>
        <v>3.2451797162622524E-2</v>
      </c>
      <c r="AG370" s="122">
        <f t="shared" si="77"/>
        <v>0.21249428212391513</v>
      </c>
      <c r="AH370" s="87">
        <f t="shared" si="78"/>
        <v>0.71681128855166309</v>
      </c>
      <c r="AI370" s="122">
        <f t="shared" si="79"/>
        <v>4.3601219920487648E-2</v>
      </c>
    </row>
    <row r="371" spans="1:35" x14ac:dyDescent="0.25">
      <c r="A371" s="90">
        <v>0.14680000000000001</v>
      </c>
      <c r="B371" s="160">
        <v>0.12798763532778412</v>
      </c>
      <c r="C371" s="195">
        <v>1.9620437048378745</v>
      </c>
      <c r="D371" s="122">
        <v>36.533010688060344</v>
      </c>
      <c r="E371" s="147">
        <f t="shared" si="67"/>
        <v>5.1195054131115118E-5</v>
      </c>
      <c r="F371" s="160"/>
      <c r="J371" s="7"/>
      <c r="W371" s="146">
        <f t="shared" si="70"/>
        <v>0.10156435124060166</v>
      </c>
      <c r="X371" s="164">
        <v>1.0023622130826713</v>
      </c>
      <c r="Y371" s="147">
        <f t="shared" si="72"/>
        <v>4.0000000000001146E-4</v>
      </c>
      <c r="Z371" s="122">
        <f t="shared" si="73"/>
        <v>8.8754449677853557</v>
      </c>
      <c r="AA371" s="122">
        <f t="shared" si="74"/>
        <v>0.61929999999999996</v>
      </c>
      <c r="AB371" s="122">
        <f t="shared" si="71"/>
        <v>8.612416278124032E-4</v>
      </c>
      <c r="AC371" s="122">
        <f t="shared" si="75"/>
        <v>0.32983679577199115</v>
      </c>
      <c r="AD371" s="122">
        <f t="shared" si="68"/>
        <v>-50.496592231991357</v>
      </c>
      <c r="AE371" s="122">
        <f t="shared" si="69"/>
        <v>8.4997889384118449E-5</v>
      </c>
      <c r="AF371" s="122">
        <f t="shared" si="76"/>
        <v>3.2536795052006642E-2</v>
      </c>
      <c r="AG371" s="122">
        <f t="shared" si="77"/>
        <v>0.21249472346029002</v>
      </c>
      <c r="AH371" s="87">
        <f t="shared" si="78"/>
        <v>0.716726290662279</v>
      </c>
      <c r="AI371" s="122">
        <f t="shared" si="79"/>
        <v>4.3601219920487648E-2</v>
      </c>
    </row>
    <row r="372" spans="1:35" x14ac:dyDescent="0.25">
      <c r="A372" s="90">
        <v>0.1472</v>
      </c>
      <c r="B372" s="160">
        <v>0.12798763532778412</v>
      </c>
      <c r="C372" s="195">
        <v>1.9645494461431963</v>
      </c>
      <c r="D372" s="122">
        <v>36.510080342947226</v>
      </c>
      <c r="E372" s="147">
        <f t="shared" si="67"/>
        <v>5.119505413111156E-5</v>
      </c>
      <c r="F372" s="160"/>
      <c r="J372" s="7"/>
      <c r="W372" s="146">
        <f t="shared" si="70"/>
        <v>0.10156435124060166</v>
      </c>
      <c r="X372" s="164">
        <v>1.0023622130826713</v>
      </c>
      <c r="Y372" s="147">
        <f t="shared" si="72"/>
        <v>3.999999999999837E-4</v>
      </c>
      <c r="Z372" s="122">
        <f t="shared" si="73"/>
        <v>8.8754449677853557</v>
      </c>
      <c r="AA372" s="122">
        <f t="shared" si="74"/>
        <v>0.61929999999999996</v>
      </c>
      <c r="AB372" s="122">
        <f t="shared" si="71"/>
        <v>8.6124162781234346E-4</v>
      </c>
      <c r="AC372" s="122">
        <f t="shared" si="75"/>
        <v>0.33069803739980352</v>
      </c>
      <c r="AD372" s="122">
        <f t="shared" si="68"/>
        <v>-50.496696941226716</v>
      </c>
      <c r="AE372" s="122">
        <f t="shared" si="69"/>
        <v>8.4998065634903127E-5</v>
      </c>
      <c r="AF372" s="122">
        <f t="shared" si="76"/>
        <v>3.2621793117641545E-2</v>
      </c>
      <c r="AG372" s="122">
        <f t="shared" si="77"/>
        <v>0.21249516408726649</v>
      </c>
      <c r="AH372" s="87">
        <f t="shared" si="78"/>
        <v>0.71664129259664411</v>
      </c>
      <c r="AI372" s="122">
        <f t="shared" si="79"/>
        <v>4.3601219920487648E-2</v>
      </c>
    </row>
    <row r="373" spans="1:35" x14ac:dyDescent="0.25">
      <c r="A373" s="90">
        <v>0.14760000000000001</v>
      </c>
      <c r="B373" s="160">
        <v>0.12798763532778412</v>
      </c>
      <c r="C373" s="195">
        <v>1.9670551747743059</v>
      </c>
      <c r="D373" s="122">
        <v>36.487084569435638</v>
      </c>
      <c r="E373" s="147">
        <f t="shared" si="67"/>
        <v>5.1195054131115118E-5</v>
      </c>
      <c r="F373" s="160"/>
      <c r="J373" s="7"/>
      <c r="W373" s="146">
        <f t="shared" si="70"/>
        <v>0.10156435124060166</v>
      </c>
      <c r="X373" s="164">
        <v>1.0023622130826713</v>
      </c>
      <c r="Y373" s="147">
        <f t="shared" si="72"/>
        <v>4.0000000000001146E-4</v>
      </c>
      <c r="Z373" s="122">
        <f t="shared" si="73"/>
        <v>8.8754449677853557</v>
      </c>
      <c r="AA373" s="122">
        <f t="shared" si="74"/>
        <v>0.61929999999999996</v>
      </c>
      <c r="AB373" s="122">
        <f t="shared" si="71"/>
        <v>8.612416278124032E-4</v>
      </c>
      <c r="AC373" s="122">
        <f t="shared" si="75"/>
        <v>0.33155927902761595</v>
      </c>
      <c r="AD373" s="122">
        <f t="shared" si="68"/>
        <v>-50.496801481889776</v>
      </c>
      <c r="AE373" s="122">
        <f t="shared" si="69"/>
        <v>8.4998241601940157E-5</v>
      </c>
      <c r="AF373" s="122">
        <f t="shared" si="76"/>
        <v>3.2706791359243488E-2</v>
      </c>
      <c r="AG373" s="122">
        <f t="shared" si="77"/>
        <v>0.2124956040048443</v>
      </c>
      <c r="AH373" s="87">
        <f t="shared" si="78"/>
        <v>0.7165562943550422</v>
      </c>
      <c r="AI373" s="122">
        <f t="shared" si="79"/>
        <v>4.3601219920487648E-2</v>
      </c>
    </row>
    <row r="374" spans="1:35" x14ac:dyDescent="0.25">
      <c r="A374" s="90">
        <v>0.14799999999999999</v>
      </c>
      <c r="B374" s="160">
        <v>0.12798763532778412</v>
      </c>
      <c r="C374" s="195">
        <v>1.9695608906876991</v>
      </c>
      <c r="D374" s="122">
        <v>36.4640233655008</v>
      </c>
      <c r="E374" s="147">
        <f t="shared" si="67"/>
        <v>5.119505413111156E-5</v>
      </c>
      <c r="F374" s="160"/>
      <c r="J374" s="7"/>
      <c r="W374" s="146">
        <f t="shared" si="70"/>
        <v>0.10156435124060166</v>
      </c>
      <c r="X374" s="164">
        <v>1.0023622130826713</v>
      </c>
      <c r="Y374" s="147">
        <f t="shared" si="72"/>
        <v>3.999999999999837E-4</v>
      </c>
      <c r="Z374" s="122">
        <f t="shared" si="73"/>
        <v>8.8754449677853557</v>
      </c>
      <c r="AA374" s="122">
        <f t="shared" si="74"/>
        <v>0.61929999999999996</v>
      </c>
      <c r="AB374" s="122">
        <f t="shared" si="71"/>
        <v>8.6124162781234346E-4</v>
      </c>
      <c r="AC374" s="122">
        <f t="shared" si="75"/>
        <v>0.33242052065542832</v>
      </c>
      <c r="AD374" s="122">
        <f t="shared" si="68"/>
        <v>-50.496905853966567</v>
      </c>
      <c r="AE374" s="122">
        <f t="shared" si="69"/>
        <v>8.4998417285206011E-5</v>
      </c>
      <c r="AF374" s="122">
        <f t="shared" si="76"/>
        <v>3.2791789776528697E-2</v>
      </c>
      <c r="AG374" s="122">
        <f t="shared" si="77"/>
        <v>0.21249604321302368</v>
      </c>
      <c r="AH374" s="87">
        <f t="shared" si="78"/>
        <v>0.71647129593775705</v>
      </c>
      <c r="AI374" s="122">
        <f t="shared" si="79"/>
        <v>4.3601219920487648E-2</v>
      </c>
    </row>
    <row r="375" spans="1:35" x14ac:dyDescent="0.25">
      <c r="A375" s="90">
        <v>0.1484</v>
      </c>
      <c r="B375" s="160">
        <v>0.12798763532778412</v>
      </c>
      <c r="C375" s="195">
        <v>1.9720665938397999</v>
      </c>
      <c r="D375" s="122">
        <v>36.440896729106512</v>
      </c>
      <c r="E375" s="147">
        <f t="shared" ref="E375:E438" si="80">+(B374+B375)/2*(A375-A374)</f>
        <v>5.1195054131115118E-5</v>
      </c>
      <c r="F375" s="160"/>
      <c r="J375" s="7"/>
      <c r="W375" s="146">
        <f t="shared" si="70"/>
        <v>0.10156435124060166</v>
      </c>
      <c r="X375" s="164">
        <v>1.0023622130826713</v>
      </c>
      <c r="Y375" s="147">
        <f t="shared" si="72"/>
        <v>4.0000000000001146E-4</v>
      </c>
      <c r="Z375" s="122">
        <f t="shared" si="73"/>
        <v>8.8754449677853557</v>
      </c>
      <c r="AA375" s="122">
        <f t="shared" si="74"/>
        <v>0.61929999999999996</v>
      </c>
      <c r="AB375" s="122">
        <f t="shared" si="71"/>
        <v>8.612416278124032E-4</v>
      </c>
      <c r="AC375" s="122">
        <f t="shared" si="75"/>
        <v>0.33328176228324075</v>
      </c>
      <c r="AD375" s="122">
        <f t="shared" si="68"/>
        <v>-50.497010057471073</v>
      </c>
      <c r="AE375" s="122">
        <f t="shared" si="69"/>
        <v>8.4998592684724231E-5</v>
      </c>
      <c r="AF375" s="122">
        <f t="shared" si="76"/>
        <v>3.2876788369213421E-2</v>
      </c>
      <c r="AG375" s="122">
        <f t="shared" si="77"/>
        <v>0.21249648171180449</v>
      </c>
      <c r="AH375" s="87">
        <f t="shared" si="78"/>
        <v>0.71638629734507231</v>
      </c>
      <c r="AI375" s="122">
        <f t="shared" si="79"/>
        <v>4.3601219920487648E-2</v>
      </c>
    </row>
    <row r="376" spans="1:35" x14ac:dyDescent="0.25">
      <c r="A376" s="90">
        <v>0.14879999999999999</v>
      </c>
      <c r="B376" s="160">
        <v>0.12798763532778412</v>
      </c>
      <c r="C376" s="195">
        <v>1.9745722841869582</v>
      </c>
      <c r="D376" s="122">
        <v>36.417704658217787</v>
      </c>
      <c r="E376" s="147">
        <f t="shared" si="80"/>
        <v>5.119505413111156E-5</v>
      </c>
      <c r="F376" s="160"/>
      <c r="J376" s="7"/>
      <c r="W376" s="146">
        <f t="shared" si="70"/>
        <v>0.10156435124060166</v>
      </c>
      <c r="X376" s="164">
        <v>1.0023622130826713</v>
      </c>
      <c r="Y376" s="147">
        <f t="shared" si="72"/>
        <v>3.999999999999837E-4</v>
      </c>
      <c r="Z376" s="122">
        <f t="shared" si="73"/>
        <v>8.8754449677853557</v>
      </c>
      <c r="AA376" s="122">
        <f t="shared" si="74"/>
        <v>0.61929999999999996</v>
      </c>
      <c r="AB376" s="122">
        <f t="shared" si="71"/>
        <v>8.6124162781234346E-4</v>
      </c>
      <c r="AC376" s="122">
        <f t="shared" si="75"/>
        <v>0.33414300391105312</v>
      </c>
      <c r="AD376" s="122">
        <f t="shared" si="68"/>
        <v>-50.497114092389303</v>
      </c>
      <c r="AE376" s="122">
        <f t="shared" si="69"/>
        <v>8.4998767800471275E-5</v>
      </c>
      <c r="AF376" s="122">
        <f t="shared" si="76"/>
        <v>3.2961787137013893E-2</v>
      </c>
      <c r="AG376" s="122">
        <f t="shared" si="77"/>
        <v>0.21249691950118685</v>
      </c>
      <c r="AH376" s="87">
        <f t="shared" si="78"/>
        <v>0.71630129857727187</v>
      </c>
      <c r="AI376" s="122">
        <f t="shared" si="79"/>
        <v>4.3601219920487648E-2</v>
      </c>
    </row>
    <row r="377" spans="1:35" x14ac:dyDescent="0.25">
      <c r="A377" s="90">
        <v>0.1492</v>
      </c>
      <c r="B377" s="160">
        <v>0.12798763532778412</v>
      </c>
      <c r="C377" s="195">
        <v>1.9770779616854517</v>
      </c>
      <c r="D377" s="122">
        <v>36.394447150783698</v>
      </c>
      <c r="E377" s="147">
        <f t="shared" si="80"/>
        <v>5.1195054131115118E-5</v>
      </c>
      <c r="F377" s="160"/>
      <c r="J377" s="7"/>
      <c r="W377" s="146">
        <f t="shared" si="70"/>
        <v>0.10156435124060166</v>
      </c>
      <c r="X377" s="164">
        <v>1.0023622130826713</v>
      </c>
      <c r="Y377" s="147">
        <f t="shared" si="72"/>
        <v>4.0000000000001146E-4</v>
      </c>
      <c r="Z377" s="122">
        <f t="shared" si="73"/>
        <v>8.8754449677853557</v>
      </c>
      <c r="AA377" s="122">
        <f t="shared" si="74"/>
        <v>0.61929999999999996</v>
      </c>
      <c r="AB377" s="122">
        <f t="shared" si="71"/>
        <v>8.612416278124032E-4</v>
      </c>
      <c r="AC377" s="122">
        <f t="shared" si="75"/>
        <v>0.33500424553886554</v>
      </c>
      <c r="AD377" s="122">
        <f t="shared" si="68"/>
        <v>-50.497217958735249</v>
      </c>
      <c r="AE377" s="122">
        <f t="shared" si="69"/>
        <v>8.4998942632470684E-5</v>
      </c>
      <c r="AF377" s="122">
        <f t="shared" si="76"/>
        <v>3.3046786079646361E-2</v>
      </c>
      <c r="AG377" s="122">
        <f t="shared" si="77"/>
        <v>0.21249735658117064</v>
      </c>
      <c r="AH377" s="87">
        <f t="shared" si="78"/>
        <v>0.7162162996346394</v>
      </c>
      <c r="AI377" s="122">
        <f t="shared" si="79"/>
        <v>4.3601219920487648E-2</v>
      </c>
    </row>
    <row r="378" spans="1:35" x14ac:dyDescent="0.25">
      <c r="A378" s="90">
        <v>0.14960000000000001</v>
      </c>
      <c r="B378" s="160">
        <v>0.12798763532778412</v>
      </c>
      <c r="C378" s="195">
        <v>1.9795836262914848</v>
      </c>
      <c r="D378" s="122">
        <v>36.371124204750359</v>
      </c>
      <c r="E378" s="147">
        <f t="shared" si="80"/>
        <v>5.1195054131115118E-5</v>
      </c>
      <c r="F378" s="160"/>
      <c r="J378" s="7"/>
      <c r="W378" s="146">
        <f t="shared" si="70"/>
        <v>0.10156435124060166</v>
      </c>
      <c r="X378" s="164">
        <v>1.0023622130826713</v>
      </c>
      <c r="Y378" s="147">
        <f t="shared" si="72"/>
        <v>4.0000000000001146E-4</v>
      </c>
      <c r="Z378" s="122">
        <f t="shared" si="73"/>
        <v>8.8754449677853557</v>
      </c>
      <c r="AA378" s="122">
        <f t="shared" si="74"/>
        <v>0.61929999999999996</v>
      </c>
      <c r="AB378" s="122">
        <f t="shared" si="71"/>
        <v>8.612416278124032E-4</v>
      </c>
      <c r="AC378" s="122">
        <f t="shared" si="75"/>
        <v>0.33586548716667797</v>
      </c>
      <c r="AD378" s="122">
        <f t="shared" si="68"/>
        <v>-50.497321656498414</v>
      </c>
      <c r="AE378" s="122">
        <f t="shared" si="69"/>
        <v>8.49991171807048E-5</v>
      </c>
      <c r="AF378" s="122">
        <f t="shared" si="76"/>
        <v>3.3131785196827065E-2</v>
      </c>
      <c r="AG378" s="122">
        <f t="shared" si="77"/>
        <v>0.21249779295175591</v>
      </c>
      <c r="AH378" s="87">
        <f t="shared" si="78"/>
        <v>0.71613130051745866</v>
      </c>
      <c r="AI378" s="122">
        <f t="shared" si="79"/>
        <v>4.3601219920487648E-2</v>
      </c>
    </row>
    <row r="379" spans="1:35" x14ac:dyDescent="0.25">
      <c r="A379" s="90">
        <v>0.15</v>
      </c>
      <c r="B379" s="160">
        <v>0.12798763532778412</v>
      </c>
      <c r="C379" s="195">
        <v>1.9820892779611876</v>
      </c>
      <c r="D379" s="122">
        <v>36.347735818058055</v>
      </c>
      <c r="E379" s="147">
        <f t="shared" si="80"/>
        <v>5.119505413111156E-5</v>
      </c>
      <c r="F379" s="160"/>
      <c r="J379" s="7"/>
      <c r="W379" s="146">
        <f t="shared" si="70"/>
        <v>0.10156435124060166</v>
      </c>
      <c r="X379" s="164">
        <v>1.0023622130826713</v>
      </c>
      <c r="Y379" s="147">
        <f t="shared" si="72"/>
        <v>3.999999999999837E-4</v>
      </c>
      <c r="Z379" s="122">
        <f t="shared" si="73"/>
        <v>8.8754449677853557</v>
      </c>
      <c r="AA379" s="122">
        <f t="shared" si="74"/>
        <v>0.61929999999999996</v>
      </c>
      <c r="AB379" s="122">
        <f t="shared" si="71"/>
        <v>8.6124162781234346E-4</v>
      </c>
      <c r="AC379" s="122">
        <f t="shared" si="75"/>
        <v>0.33672672879449034</v>
      </c>
      <c r="AD379" s="122">
        <f t="shared" si="68"/>
        <v>-50.497425185678793</v>
      </c>
      <c r="AE379" s="122">
        <f t="shared" si="69"/>
        <v>8.4999291445173608E-5</v>
      </c>
      <c r="AF379" s="122">
        <f t="shared" si="76"/>
        <v>3.3216784488272241E-2</v>
      </c>
      <c r="AG379" s="122">
        <f t="shared" si="77"/>
        <v>0.21249822861294268</v>
      </c>
      <c r="AH379" s="87">
        <f t="shared" si="78"/>
        <v>0.71604630122601354</v>
      </c>
      <c r="AI379" s="122">
        <f t="shared" si="79"/>
        <v>4.3601219920487648E-2</v>
      </c>
    </row>
    <row r="380" spans="1:35" x14ac:dyDescent="0.25">
      <c r="A380" s="90">
        <v>0.15040000000000001</v>
      </c>
      <c r="B380" s="160">
        <v>0.12798763532778412</v>
      </c>
      <c r="C380" s="195">
        <v>1.9845949166506158</v>
      </c>
      <c r="D380" s="122">
        <v>36.324281988638241</v>
      </c>
      <c r="E380" s="147">
        <f t="shared" si="80"/>
        <v>5.1195054131115118E-5</v>
      </c>
      <c r="F380" s="160"/>
      <c r="J380" s="7"/>
      <c r="W380" s="146">
        <f t="shared" si="70"/>
        <v>0.10156435124060166</v>
      </c>
      <c r="X380" s="164">
        <v>1.0023622130826713</v>
      </c>
      <c r="Y380" s="147">
        <f t="shared" si="72"/>
        <v>4.0000000000001146E-4</v>
      </c>
      <c r="Z380" s="122">
        <f t="shared" si="73"/>
        <v>8.8754449677853557</v>
      </c>
      <c r="AA380" s="122">
        <f t="shared" si="74"/>
        <v>0.61929999999999996</v>
      </c>
      <c r="AB380" s="122">
        <f t="shared" si="71"/>
        <v>8.612416278124032E-4</v>
      </c>
      <c r="AC380" s="122">
        <f t="shared" si="75"/>
        <v>0.33758797042230276</v>
      </c>
      <c r="AD380" s="122">
        <f t="shared" si="68"/>
        <v>-50.497528546286901</v>
      </c>
      <c r="AE380" s="122">
        <f t="shared" si="69"/>
        <v>8.4999465425894809E-5</v>
      </c>
      <c r="AF380" s="122">
        <f t="shared" si="76"/>
        <v>3.3301783953698136E-2</v>
      </c>
      <c r="AG380" s="122">
        <f t="shared" si="77"/>
        <v>0.21249866356473093</v>
      </c>
      <c r="AH380" s="87">
        <f t="shared" si="78"/>
        <v>0.71596130176058759</v>
      </c>
      <c r="AI380" s="122">
        <f t="shared" si="79"/>
        <v>4.3601219920487648E-2</v>
      </c>
    </row>
    <row r="381" spans="1:35" x14ac:dyDescent="0.25">
      <c r="A381" s="90">
        <v>0.15079999999999999</v>
      </c>
      <c r="B381" s="160">
        <v>0.12798763532778412</v>
      </c>
      <c r="C381" s="195">
        <v>1.9871005423157508</v>
      </c>
      <c r="D381" s="122">
        <v>36.300762714415008</v>
      </c>
      <c r="E381" s="147">
        <f t="shared" si="80"/>
        <v>5.119505413111156E-5</v>
      </c>
      <c r="F381" s="160"/>
      <c r="J381" s="7"/>
      <c r="W381" s="146">
        <f t="shared" si="70"/>
        <v>0.10156435124060166</v>
      </c>
      <c r="X381" s="164">
        <v>1.0023622130826713</v>
      </c>
      <c r="Y381" s="147">
        <f t="shared" si="72"/>
        <v>3.999999999999837E-4</v>
      </c>
      <c r="Z381" s="122">
        <f t="shared" si="73"/>
        <v>8.8754449677853557</v>
      </c>
      <c r="AA381" s="122">
        <f t="shared" si="74"/>
        <v>0.61929999999999996</v>
      </c>
      <c r="AB381" s="122">
        <f t="shared" si="71"/>
        <v>8.6124162781234346E-4</v>
      </c>
      <c r="AC381" s="122">
        <f t="shared" si="75"/>
        <v>0.33844921205011513</v>
      </c>
      <c r="AD381" s="122">
        <f t="shared" si="68"/>
        <v>-50.497631738308719</v>
      </c>
      <c r="AE381" s="122">
        <f t="shared" si="69"/>
        <v>8.4999639122844807E-5</v>
      </c>
      <c r="AF381" s="122">
        <f t="shared" si="76"/>
        <v>3.3386783592820983E-2</v>
      </c>
      <c r="AG381" s="122">
        <f t="shared" si="77"/>
        <v>0.21249909780712067</v>
      </c>
      <c r="AH381" s="87">
        <f t="shared" si="78"/>
        <v>0.71587630212146469</v>
      </c>
      <c r="AI381" s="122">
        <f t="shared" si="79"/>
        <v>4.3601219920487648E-2</v>
      </c>
    </row>
    <row r="382" spans="1:35" x14ac:dyDescent="0.25">
      <c r="A382" s="90">
        <v>0.1512</v>
      </c>
      <c r="B382" s="160">
        <v>0.12798763532778412</v>
      </c>
      <c r="C382" s="195">
        <v>1.9896061549124999</v>
      </c>
      <c r="D382" s="122">
        <v>36.277177993305152</v>
      </c>
      <c r="E382" s="147">
        <f t="shared" si="80"/>
        <v>5.1195054131115118E-5</v>
      </c>
      <c r="F382" s="160"/>
      <c r="J382" s="7"/>
      <c r="W382" s="146">
        <f t="shared" si="70"/>
        <v>0.10156435124060166</v>
      </c>
      <c r="X382" s="164">
        <v>1.0023622130826713</v>
      </c>
      <c r="Y382" s="147">
        <f t="shared" si="72"/>
        <v>4.0000000000001146E-4</v>
      </c>
      <c r="Z382" s="122">
        <f t="shared" si="73"/>
        <v>8.8754449677853557</v>
      </c>
      <c r="AA382" s="122">
        <f t="shared" si="74"/>
        <v>0.61929999999999996</v>
      </c>
      <c r="AB382" s="122">
        <f t="shared" si="71"/>
        <v>8.612416278124032E-4</v>
      </c>
      <c r="AC382" s="122">
        <f t="shared" si="75"/>
        <v>0.33931045367792756</v>
      </c>
      <c r="AD382" s="122">
        <f t="shared" si="68"/>
        <v>-50.497734761758252</v>
      </c>
      <c r="AE382" s="122">
        <f t="shared" si="69"/>
        <v>8.4999812536047171E-5</v>
      </c>
      <c r="AF382" s="122">
        <f t="shared" si="76"/>
        <v>3.3471783405357031E-2</v>
      </c>
      <c r="AG382" s="122">
        <f t="shared" si="77"/>
        <v>0.21249953134011185</v>
      </c>
      <c r="AH382" s="87">
        <f t="shared" si="78"/>
        <v>0.71579130230892862</v>
      </c>
      <c r="AI382" s="122">
        <f t="shared" si="79"/>
        <v>4.3601219920487648E-2</v>
      </c>
    </row>
    <row r="383" spans="1:35" x14ac:dyDescent="0.25">
      <c r="A383" s="90">
        <v>0.15160000000000001</v>
      </c>
      <c r="B383" s="160">
        <v>0.12798763532778412</v>
      </c>
      <c r="C383" s="195">
        <v>1.9921117543966935</v>
      </c>
      <c r="D383" s="122">
        <v>36.253527823219557</v>
      </c>
      <c r="E383" s="147">
        <f t="shared" si="80"/>
        <v>5.1195054131115118E-5</v>
      </c>
      <c r="F383" s="160"/>
      <c r="J383" s="7"/>
      <c r="W383" s="146">
        <f t="shared" si="70"/>
        <v>0.10156435124060166</v>
      </c>
      <c r="X383" s="164">
        <v>1.0023622130826713</v>
      </c>
      <c r="Y383" s="147">
        <f t="shared" si="72"/>
        <v>4.0000000000001146E-4</v>
      </c>
      <c r="Z383" s="122">
        <f t="shared" si="73"/>
        <v>8.8754449677853557</v>
      </c>
      <c r="AA383" s="122">
        <f t="shared" si="74"/>
        <v>0.61929999999999996</v>
      </c>
      <c r="AB383" s="122">
        <f t="shared" si="71"/>
        <v>8.612416278124032E-4</v>
      </c>
      <c r="AC383" s="122">
        <f t="shared" si="75"/>
        <v>0.34017169530573999</v>
      </c>
      <c r="AD383" s="122">
        <f t="shared" si="68"/>
        <v>-50.497837616625013</v>
      </c>
      <c r="AE383" s="122">
        <f t="shared" si="69"/>
        <v>8.499998566548424E-5</v>
      </c>
      <c r="AF383" s="122">
        <f t="shared" si="76"/>
        <v>3.3556783391022513E-2</v>
      </c>
      <c r="AG383" s="122">
        <f t="shared" si="77"/>
        <v>0.21249996416370451</v>
      </c>
      <c r="AH383" s="87">
        <f t="shared" si="78"/>
        <v>0.71570630232326315</v>
      </c>
      <c r="AI383" s="122">
        <f t="shared" si="79"/>
        <v>4.3601219920487648E-2</v>
      </c>
    </row>
    <row r="384" spans="1:35" x14ac:dyDescent="0.25">
      <c r="A384" s="90">
        <v>0.152</v>
      </c>
      <c r="B384" s="160">
        <v>0.12798763532778412</v>
      </c>
      <c r="C384" s="195">
        <v>1.9946173407240879</v>
      </c>
      <c r="D384" s="122">
        <v>36.229812202061872</v>
      </c>
      <c r="E384" s="147">
        <f t="shared" si="80"/>
        <v>5.119505413111156E-5</v>
      </c>
      <c r="F384" s="160"/>
      <c r="J384" s="7"/>
      <c r="W384" s="146">
        <f t="shared" si="70"/>
        <v>0.10156435124060166</v>
      </c>
      <c r="X384" s="164">
        <v>1.0023622130826713</v>
      </c>
      <c r="Y384" s="147">
        <f t="shared" si="72"/>
        <v>3.999999999999837E-4</v>
      </c>
      <c r="Z384" s="122">
        <f t="shared" si="73"/>
        <v>8.8754449677853557</v>
      </c>
      <c r="AA384" s="122">
        <f t="shared" si="74"/>
        <v>0.61929999999999996</v>
      </c>
      <c r="AB384" s="122">
        <f t="shared" si="71"/>
        <v>8.6124162781234346E-4</v>
      </c>
      <c r="AC384" s="122">
        <f t="shared" si="75"/>
        <v>0.34103293693355236</v>
      </c>
      <c r="AD384" s="122">
        <f t="shared" si="68"/>
        <v>-50.497940302908994</v>
      </c>
      <c r="AE384" s="122">
        <f t="shared" si="69"/>
        <v>8.500015851115603E-5</v>
      </c>
      <c r="AF384" s="122">
        <f t="shared" si="76"/>
        <v>3.364178354953367E-2</v>
      </c>
      <c r="AG384" s="122">
        <f t="shared" si="77"/>
        <v>0.21250039627789874</v>
      </c>
      <c r="AH384" s="87">
        <f t="shared" si="78"/>
        <v>0.71562130216475195</v>
      </c>
      <c r="AI384" s="122">
        <f t="shared" si="79"/>
        <v>4.3601219920487648E-2</v>
      </c>
    </row>
    <row r="385" spans="1:35" x14ac:dyDescent="0.25">
      <c r="A385" s="90">
        <v>0.15240000000000001</v>
      </c>
      <c r="B385" s="160">
        <v>0.12798763532778412</v>
      </c>
      <c r="C385" s="195">
        <v>1.9971229138503623</v>
      </c>
      <c r="D385" s="122">
        <v>36.206031127727016</v>
      </c>
      <c r="E385" s="147">
        <f t="shared" si="80"/>
        <v>5.1195054131115118E-5</v>
      </c>
      <c r="F385" s="160"/>
      <c r="J385" s="7"/>
      <c r="W385" s="146">
        <f t="shared" si="70"/>
        <v>0.10156435124060166</v>
      </c>
      <c r="X385" s="164">
        <v>1.0023622130826713</v>
      </c>
      <c r="Y385" s="147">
        <f t="shared" si="72"/>
        <v>4.0000000000001146E-4</v>
      </c>
      <c r="Z385" s="122">
        <f t="shared" si="73"/>
        <v>8.8754449677853557</v>
      </c>
      <c r="AA385" s="122">
        <f t="shared" si="74"/>
        <v>0.61929999999999996</v>
      </c>
      <c r="AB385" s="122">
        <f t="shared" si="71"/>
        <v>8.612416278124032E-4</v>
      </c>
      <c r="AC385" s="122">
        <f t="shared" si="75"/>
        <v>0.34189417856136478</v>
      </c>
      <c r="AD385" s="122">
        <f t="shared" si="68"/>
        <v>-50.498042820620689</v>
      </c>
      <c r="AE385" s="122">
        <f t="shared" si="69"/>
        <v>8.5000331073080185E-5</v>
      </c>
      <c r="AF385" s="122">
        <f t="shared" si="76"/>
        <v>3.372678388060675E-2</v>
      </c>
      <c r="AG385" s="122">
        <f t="shared" si="77"/>
        <v>0.21250082768269438</v>
      </c>
      <c r="AH385" s="87">
        <f t="shared" si="78"/>
        <v>0.71553630183367889</v>
      </c>
      <c r="AI385" s="122">
        <f t="shared" si="79"/>
        <v>4.3601219920487648E-2</v>
      </c>
    </row>
    <row r="386" spans="1:35" x14ac:dyDescent="0.25">
      <c r="A386" s="90">
        <v>0.15279999999999999</v>
      </c>
      <c r="B386" s="160">
        <v>0.12798763532778412</v>
      </c>
      <c r="C386" s="195">
        <v>1.9996284737311205</v>
      </c>
      <c r="D386" s="122">
        <v>36.182184598103703</v>
      </c>
      <c r="E386" s="147">
        <f t="shared" si="80"/>
        <v>5.119505413111156E-5</v>
      </c>
      <c r="F386" s="160"/>
      <c r="J386" s="7"/>
      <c r="W386" s="146">
        <f t="shared" si="70"/>
        <v>0.10156435124060166</v>
      </c>
      <c r="X386" s="164">
        <v>1.0023622130826713</v>
      </c>
      <c r="Y386" s="147">
        <f t="shared" si="72"/>
        <v>3.999999999999837E-4</v>
      </c>
      <c r="Z386" s="122">
        <f t="shared" si="73"/>
        <v>8.8754449677853557</v>
      </c>
      <c r="AA386" s="122">
        <f t="shared" si="74"/>
        <v>0.61929999999999996</v>
      </c>
      <c r="AB386" s="122">
        <f t="shared" si="71"/>
        <v>8.6124162781234346E-4</v>
      </c>
      <c r="AC386" s="122">
        <f t="shared" si="75"/>
        <v>0.34275542018917715</v>
      </c>
      <c r="AD386" s="122">
        <f t="shared" si="68"/>
        <v>-50.498145169746103</v>
      </c>
      <c r="AE386" s="122">
        <f t="shared" si="69"/>
        <v>8.5000503351233137E-5</v>
      </c>
      <c r="AF386" s="122">
        <f t="shared" si="76"/>
        <v>3.3811784383957981E-2</v>
      </c>
      <c r="AG386" s="122">
        <f t="shared" si="77"/>
        <v>0.2125012583780915</v>
      </c>
      <c r="AH386" s="87">
        <f t="shared" si="78"/>
        <v>0.71545130133032764</v>
      </c>
      <c r="AI386" s="122">
        <f t="shared" si="79"/>
        <v>4.3601219920487648E-2</v>
      </c>
    </row>
    <row r="387" spans="1:35" x14ac:dyDescent="0.25">
      <c r="A387" s="90">
        <v>0.1532</v>
      </c>
      <c r="B387" s="160">
        <v>0.12798763532778412</v>
      </c>
      <c r="C387" s="195">
        <v>2.0021340203218889</v>
      </c>
      <c r="D387" s="122">
        <v>36.1582726110748</v>
      </c>
      <c r="E387" s="147">
        <f t="shared" si="80"/>
        <v>5.1195054131115118E-5</v>
      </c>
      <c r="F387" s="160"/>
      <c r="J387" s="7"/>
      <c r="W387" s="146">
        <f t="shared" si="70"/>
        <v>0.10156435124060166</v>
      </c>
      <c r="X387" s="164">
        <v>1.0023622130826713</v>
      </c>
      <c r="Y387" s="147">
        <f t="shared" si="72"/>
        <v>4.0000000000001146E-4</v>
      </c>
      <c r="Z387" s="122">
        <f t="shared" si="73"/>
        <v>8.8754449677853557</v>
      </c>
      <c r="AA387" s="122">
        <f t="shared" si="74"/>
        <v>0.61929999999999996</v>
      </c>
      <c r="AB387" s="122">
        <f t="shared" si="71"/>
        <v>8.612416278124032E-4</v>
      </c>
      <c r="AC387" s="122">
        <f t="shared" si="75"/>
        <v>0.34361666181698958</v>
      </c>
      <c r="AD387" s="122">
        <f t="shared" si="68"/>
        <v>-50.498247350299231</v>
      </c>
      <c r="AE387" s="122">
        <f t="shared" si="69"/>
        <v>8.5000675345638468E-5</v>
      </c>
      <c r="AF387" s="122">
        <f t="shared" si="76"/>
        <v>3.3896785059303616E-2</v>
      </c>
      <c r="AG387" s="122">
        <f t="shared" si="77"/>
        <v>0.21250168836409009</v>
      </c>
      <c r="AH387" s="87">
        <f t="shared" si="78"/>
        <v>0.71536630065498197</v>
      </c>
      <c r="AI387" s="122">
        <f t="shared" si="79"/>
        <v>4.3601219920487648E-2</v>
      </c>
    </row>
    <row r="388" spans="1:35" x14ac:dyDescent="0.25">
      <c r="A388" s="90">
        <v>0.15359999999999999</v>
      </c>
      <c r="B388" s="160">
        <v>0.12798763532778412</v>
      </c>
      <c r="C388" s="195">
        <v>2.0046395535781167</v>
      </c>
      <c r="D388" s="122">
        <v>36.134295164514263</v>
      </c>
      <c r="E388" s="147">
        <f t="shared" si="80"/>
        <v>5.119505413111156E-5</v>
      </c>
      <c r="F388" s="160"/>
      <c r="J388" s="7"/>
      <c r="W388" s="146">
        <f t="shared" si="70"/>
        <v>0.10156435124060166</v>
      </c>
      <c r="X388" s="164">
        <v>1.0023622130826713</v>
      </c>
      <c r="Y388" s="147">
        <f t="shared" si="72"/>
        <v>3.999999999999837E-4</v>
      </c>
      <c r="Z388" s="122">
        <f t="shared" si="73"/>
        <v>8.8754449677853557</v>
      </c>
      <c r="AA388" s="122">
        <f t="shared" si="74"/>
        <v>0.61929999999999996</v>
      </c>
      <c r="AB388" s="122">
        <f t="shared" si="71"/>
        <v>8.6124162781234346E-4</v>
      </c>
      <c r="AC388" s="122">
        <f t="shared" si="75"/>
        <v>0.34447790344480195</v>
      </c>
      <c r="AD388" s="122">
        <f t="shared" ref="AD388:AD451" si="81">2*$AB$1*PI()*((AC388+$X$2/2)*(2*AC388-$Z$1)+(AC388+$X$2/2)^2-($X$1/2)^2)*AB388</f>
        <v>-50.498349362266083</v>
      </c>
      <c r="AE388" s="122">
        <f t="shared" ref="AE388:AE451" si="82">-AD388*0.000000001*$Z$2</f>
        <v>8.500084705627261E-5</v>
      </c>
      <c r="AF388" s="122">
        <f t="shared" si="76"/>
        <v>3.398178590635989E-2</v>
      </c>
      <c r="AG388" s="122">
        <f t="shared" si="77"/>
        <v>0.21250211764069019</v>
      </c>
      <c r="AH388" s="87">
        <f t="shared" si="78"/>
        <v>0.71528129980792565</v>
      </c>
      <c r="AI388" s="122">
        <f t="shared" si="79"/>
        <v>4.3601219920487648E-2</v>
      </c>
    </row>
    <row r="389" spans="1:35" x14ac:dyDescent="0.25">
      <c r="A389" s="90">
        <v>0.154</v>
      </c>
      <c r="B389" s="160">
        <v>0.12798763532778412</v>
      </c>
      <c r="C389" s="195">
        <v>2.0071450734551766</v>
      </c>
      <c r="D389" s="122">
        <v>36.110252256290281</v>
      </c>
      <c r="E389" s="147">
        <f t="shared" si="80"/>
        <v>5.1195054131115118E-5</v>
      </c>
      <c r="F389" s="160"/>
      <c r="J389" s="7"/>
      <c r="W389" s="146">
        <f t="shared" ref="W389:W452" si="83">+X389/1000000*101325</f>
        <v>0.10156435124060166</v>
      </c>
      <c r="X389" s="164">
        <v>1.0023622130826713</v>
      </c>
      <c r="Y389" s="147">
        <f t="shared" si="72"/>
        <v>4.0000000000001146E-4</v>
      </c>
      <c r="Z389" s="122">
        <f t="shared" si="73"/>
        <v>8.8754449677853557</v>
      </c>
      <c r="AA389" s="122">
        <f t="shared" si="74"/>
        <v>0.61929999999999996</v>
      </c>
      <c r="AB389" s="122">
        <f t="shared" ref="AB389:AB452" si="84">IF(OR(AC388&gt;=($X$1-$X$2)/2,AC388&gt;=$Z$1/2),0,Z389*W389^AA389*Y389)</f>
        <v>8.612416278124032E-4</v>
      </c>
      <c r="AC389" s="122">
        <f t="shared" si="75"/>
        <v>0.34533914507261437</v>
      </c>
      <c r="AD389" s="122">
        <f t="shared" si="81"/>
        <v>-50.498451205660658</v>
      </c>
      <c r="AE389" s="122">
        <f t="shared" si="82"/>
        <v>8.5001018483159144E-5</v>
      </c>
      <c r="AF389" s="122">
        <f t="shared" si="76"/>
        <v>3.4066786924843051E-2</v>
      </c>
      <c r="AG389" s="122">
        <f t="shared" si="77"/>
        <v>0.21250254620789177</v>
      </c>
      <c r="AH389" s="87">
        <f t="shared" si="78"/>
        <v>0.71519629878944246</v>
      </c>
      <c r="AI389" s="122">
        <f t="shared" si="79"/>
        <v>4.3601219920487648E-2</v>
      </c>
    </row>
    <row r="390" spans="1:35" x14ac:dyDescent="0.25">
      <c r="A390" s="90">
        <v>0.15440000000000001</v>
      </c>
      <c r="B390" s="160">
        <v>0.12798763532778412</v>
      </c>
      <c r="C390" s="195">
        <v>2.0096505799083628</v>
      </c>
      <c r="D390" s="122">
        <v>36.086143884259897</v>
      </c>
      <c r="E390" s="147">
        <f t="shared" si="80"/>
        <v>5.1195054131115118E-5</v>
      </c>
      <c r="F390" s="160"/>
      <c r="J390" s="7"/>
      <c r="W390" s="146">
        <f t="shared" si="83"/>
        <v>0.10156435124060166</v>
      </c>
      <c r="X390" s="164">
        <v>1.0023622130826713</v>
      </c>
      <c r="Y390" s="147">
        <f t="shared" ref="Y390:Y453" si="85">+A390-A389</f>
        <v>4.0000000000001146E-4</v>
      </c>
      <c r="Z390" s="122">
        <f t="shared" ref="Z390:Z453" si="86">IF(AND(W390&lt;=$S$56,W390&gt;$Q$56),$T$56,IF(AND(W390&lt;=$S$57,W390&gt;$Q$57),$T$57,IF(AND(W390&lt;=$S$58,W390&gt;$Q$58),$T$58,IF(AND(W390&lt;=$S$59,W390&gt;$Q$59),$T$59,IF(AND(W390&lt;=$S$60,W390&gt;$Q$60),$T$60,"Valor no encontrado para Po")))))</f>
        <v>8.8754449677853557</v>
      </c>
      <c r="AA390" s="122">
        <f t="shared" ref="AA390:AA453" si="87">IF(AND(W390&lt;=$S$56,W390&gt;$Q$56),$U$56,IF(AND(W390&lt;=$S$57,W390&gt;$Q$57),$U$57,IF(AND(W390&lt;=$S$58,W390&gt;$Q$58),$U$58,IF(AND(W390&lt;=$S$59,W390&gt;$Q$59),$U$59,IF(AND(W390&lt;=$S$60,W390&gt;$Q$60),$U$60,"Valor no encontrado para Po")))))</f>
        <v>0.61929999999999996</v>
      </c>
      <c r="AB390" s="122">
        <f t="shared" si="84"/>
        <v>8.612416278124032E-4</v>
      </c>
      <c r="AC390" s="122">
        <f t="shared" ref="AC390:AC453" si="88">+AC389+AB390</f>
        <v>0.3462003867004268</v>
      </c>
      <c r="AD390" s="122">
        <f t="shared" si="81"/>
        <v>-50.498552880472438</v>
      </c>
      <c r="AE390" s="122">
        <f t="shared" si="82"/>
        <v>8.5001189626280344E-5</v>
      </c>
      <c r="AF390" s="122">
        <f t="shared" ref="AF390:AF453" si="89">+AF389+AE390</f>
        <v>3.4151788114469332E-2</v>
      </c>
      <c r="AG390" s="122">
        <f t="shared" ref="AG390:AG453" si="90">+AE390/Y390</f>
        <v>0.21250297406569477</v>
      </c>
      <c r="AH390" s="87">
        <f t="shared" ref="AH390:AH453" si="91">+AH389-AE390</f>
        <v>0.71511129759981618</v>
      </c>
      <c r="AI390" s="122">
        <f t="shared" si="79"/>
        <v>4.3601219920487648E-2</v>
      </c>
    </row>
    <row r="391" spans="1:35" x14ac:dyDescent="0.25">
      <c r="A391" s="90">
        <v>0.15479999999999999</v>
      </c>
      <c r="B391" s="160">
        <v>0.12798763532778412</v>
      </c>
      <c r="C391" s="195">
        <v>2.0121560728928909</v>
      </c>
      <c r="D391" s="122">
        <v>36.061970046278972</v>
      </c>
      <c r="E391" s="147">
        <f t="shared" si="80"/>
        <v>5.119505413111156E-5</v>
      </c>
      <c r="F391" s="160"/>
      <c r="J391" s="7"/>
      <c r="W391" s="146">
        <f t="shared" si="83"/>
        <v>0.10156435124060166</v>
      </c>
      <c r="X391" s="164">
        <v>1.0023622130826713</v>
      </c>
      <c r="Y391" s="147">
        <f t="shared" si="85"/>
        <v>3.999999999999837E-4</v>
      </c>
      <c r="Z391" s="122">
        <f t="shared" si="86"/>
        <v>8.8754449677853557</v>
      </c>
      <c r="AA391" s="122">
        <f t="shared" si="87"/>
        <v>0.61929999999999996</v>
      </c>
      <c r="AB391" s="122">
        <f t="shared" si="84"/>
        <v>8.6124162781234346E-4</v>
      </c>
      <c r="AC391" s="122">
        <f t="shared" si="88"/>
        <v>0.34706162832823917</v>
      </c>
      <c r="AD391" s="122">
        <f t="shared" si="81"/>
        <v>-50.498654386701446</v>
      </c>
      <c r="AE391" s="122">
        <f t="shared" si="82"/>
        <v>8.5001360485636264E-5</v>
      </c>
      <c r="AF391" s="122">
        <f t="shared" si="89"/>
        <v>3.4236789474954968E-2</v>
      </c>
      <c r="AG391" s="122">
        <f t="shared" si="90"/>
        <v>0.21250340121409933</v>
      </c>
      <c r="AH391" s="87">
        <f t="shared" si="91"/>
        <v>0.71502629623933056</v>
      </c>
      <c r="AI391" s="122">
        <f t="shared" si="79"/>
        <v>4.3601219920487648E-2</v>
      </c>
    </row>
    <row r="392" spans="1:35" x14ac:dyDescent="0.25">
      <c r="A392" s="90">
        <v>0.1552</v>
      </c>
      <c r="B392" s="160">
        <v>0.12798763532778412</v>
      </c>
      <c r="C392" s="195">
        <v>2.0146615523638989</v>
      </c>
      <c r="D392" s="122">
        <v>36.037730740190092</v>
      </c>
      <c r="E392" s="147">
        <f t="shared" si="80"/>
        <v>5.1195054131115118E-5</v>
      </c>
      <c r="F392" s="160"/>
      <c r="J392" s="7"/>
      <c r="W392" s="146">
        <f t="shared" si="83"/>
        <v>0.10156435124060166</v>
      </c>
      <c r="X392" s="164">
        <v>1.0023622130826713</v>
      </c>
      <c r="Y392" s="147">
        <f t="shared" si="85"/>
        <v>4.0000000000001146E-4</v>
      </c>
      <c r="Z392" s="122">
        <f t="shared" si="86"/>
        <v>8.8754449677853557</v>
      </c>
      <c r="AA392" s="122">
        <f t="shared" si="87"/>
        <v>0.61929999999999996</v>
      </c>
      <c r="AB392" s="122">
        <f t="shared" si="84"/>
        <v>8.612416278124032E-4</v>
      </c>
      <c r="AC392" s="122">
        <f t="shared" si="88"/>
        <v>0.34792286995605159</v>
      </c>
      <c r="AD392" s="122">
        <f t="shared" si="81"/>
        <v>-50.498755724358176</v>
      </c>
      <c r="AE392" s="122">
        <f t="shared" si="82"/>
        <v>8.5001531061244562E-5</v>
      </c>
      <c r="AF392" s="122">
        <f t="shared" si="89"/>
        <v>3.4321791006016213E-2</v>
      </c>
      <c r="AG392" s="122">
        <f t="shared" si="90"/>
        <v>0.21250382765310533</v>
      </c>
      <c r="AH392" s="87">
        <f t="shared" si="91"/>
        <v>0.71494129470826928</v>
      </c>
      <c r="AI392" s="122">
        <f t="shared" si="79"/>
        <v>4.3601219920487648E-2</v>
      </c>
    </row>
    <row r="393" spans="1:35" x14ac:dyDescent="0.25">
      <c r="A393" s="90">
        <v>0.15559999999999999</v>
      </c>
      <c r="B393" s="160">
        <v>0.12798763532778412</v>
      </c>
      <c r="C393" s="195">
        <v>2.0171670182764458</v>
      </c>
      <c r="D393" s="122">
        <v>36.013425963833164</v>
      </c>
      <c r="E393" s="147">
        <f t="shared" si="80"/>
        <v>5.119505413111156E-5</v>
      </c>
      <c r="F393" s="160"/>
      <c r="J393" s="7"/>
      <c r="W393" s="146">
        <f t="shared" si="83"/>
        <v>0.10156435124060166</v>
      </c>
      <c r="X393" s="164">
        <v>1.0023622130826713</v>
      </c>
      <c r="Y393" s="147">
        <f t="shared" si="85"/>
        <v>3.999999999999837E-4</v>
      </c>
      <c r="Z393" s="122">
        <f t="shared" si="86"/>
        <v>8.8754449677853557</v>
      </c>
      <c r="AA393" s="122">
        <f t="shared" si="87"/>
        <v>0.61929999999999996</v>
      </c>
      <c r="AB393" s="122">
        <f t="shared" si="84"/>
        <v>8.6124162781234346E-4</v>
      </c>
      <c r="AC393" s="122">
        <f t="shared" si="88"/>
        <v>0.34878411158386396</v>
      </c>
      <c r="AD393" s="122">
        <f t="shared" si="81"/>
        <v>-50.498856893428616</v>
      </c>
      <c r="AE393" s="122">
        <f t="shared" si="82"/>
        <v>8.5001701353081672E-5</v>
      </c>
      <c r="AF393" s="122">
        <f t="shared" si="89"/>
        <v>3.4406792707369294E-2</v>
      </c>
      <c r="AG393" s="122">
        <f t="shared" si="90"/>
        <v>0.21250425338271284</v>
      </c>
      <c r="AH393" s="87">
        <f t="shared" si="91"/>
        <v>0.71485629300691622</v>
      </c>
      <c r="AI393" s="122">
        <f t="shared" si="79"/>
        <v>4.3601219920487648E-2</v>
      </c>
    </row>
    <row r="394" spans="1:35" x14ac:dyDescent="0.25">
      <c r="A394" s="90">
        <v>0.156</v>
      </c>
      <c r="B394" s="160">
        <v>0.12798763532778412</v>
      </c>
      <c r="C394" s="195">
        <v>2.0196724705855105</v>
      </c>
      <c r="D394" s="122">
        <v>35.989055715038468</v>
      </c>
      <c r="E394" s="147">
        <f t="shared" si="80"/>
        <v>5.1195054131115118E-5</v>
      </c>
      <c r="F394" s="160"/>
      <c r="J394" s="7"/>
      <c r="W394" s="146">
        <f t="shared" si="83"/>
        <v>0.10156435124060166</v>
      </c>
      <c r="X394" s="164">
        <v>1.0023622130826713</v>
      </c>
      <c r="Y394" s="147">
        <f t="shared" si="85"/>
        <v>4.0000000000001146E-4</v>
      </c>
      <c r="Z394" s="122">
        <f t="shared" si="86"/>
        <v>8.8754449677853557</v>
      </c>
      <c r="AA394" s="122">
        <f t="shared" si="87"/>
        <v>0.61929999999999996</v>
      </c>
      <c r="AB394" s="122">
        <f t="shared" si="84"/>
        <v>8.612416278124032E-4</v>
      </c>
      <c r="AC394" s="122">
        <f t="shared" si="88"/>
        <v>0.34964535321167639</v>
      </c>
      <c r="AD394" s="122">
        <f t="shared" si="81"/>
        <v>-50.498957893926779</v>
      </c>
      <c r="AE394" s="122">
        <f t="shared" si="82"/>
        <v>8.5001871361171146E-5</v>
      </c>
      <c r="AF394" s="122">
        <f t="shared" si="89"/>
        <v>3.4491794578730466E-2</v>
      </c>
      <c r="AG394" s="122">
        <f t="shared" si="90"/>
        <v>0.21250467840292178</v>
      </c>
      <c r="AH394" s="87">
        <f t="shared" si="91"/>
        <v>0.71477129113555504</v>
      </c>
      <c r="AI394" s="122">
        <f t="shared" si="79"/>
        <v>4.3601219920487648E-2</v>
      </c>
    </row>
    <row r="395" spans="1:35" x14ac:dyDescent="0.25">
      <c r="A395" s="90">
        <v>0.15640000000000001</v>
      </c>
      <c r="B395" s="160">
        <v>0.12798763532778412</v>
      </c>
      <c r="C395" s="195">
        <v>2.0221779092459924</v>
      </c>
      <c r="D395" s="122">
        <v>35.964619991631281</v>
      </c>
      <c r="E395" s="147">
        <f t="shared" si="80"/>
        <v>5.1195054131115118E-5</v>
      </c>
      <c r="F395" s="160"/>
      <c r="J395" s="7"/>
      <c r="W395" s="146">
        <f t="shared" si="83"/>
        <v>0.10156435124060166</v>
      </c>
      <c r="X395" s="164">
        <v>1.0023622130826713</v>
      </c>
      <c r="Y395" s="147">
        <f t="shared" si="85"/>
        <v>4.0000000000001146E-4</v>
      </c>
      <c r="Z395" s="122">
        <f t="shared" si="86"/>
        <v>8.8754449677853557</v>
      </c>
      <c r="AA395" s="122">
        <f t="shared" si="87"/>
        <v>0.61929999999999996</v>
      </c>
      <c r="AB395" s="122">
        <f t="shared" si="84"/>
        <v>8.612416278124032E-4</v>
      </c>
      <c r="AC395" s="122">
        <f t="shared" si="88"/>
        <v>0.35050659483948882</v>
      </c>
      <c r="AD395" s="122">
        <f t="shared" si="81"/>
        <v>-50.499058725842161</v>
      </c>
      <c r="AE395" s="122">
        <f t="shared" si="82"/>
        <v>8.5002041085495327E-5</v>
      </c>
      <c r="AF395" s="122">
        <f t="shared" si="89"/>
        <v>3.4576796619815962E-2</v>
      </c>
      <c r="AG395" s="122">
        <f t="shared" si="90"/>
        <v>0.21250510271373224</v>
      </c>
      <c r="AH395" s="87">
        <f t="shared" si="91"/>
        <v>0.71468628909446952</v>
      </c>
      <c r="AI395" s="122">
        <f t="shared" si="79"/>
        <v>4.3601219920487648E-2</v>
      </c>
    </row>
    <row r="396" spans="1:35" x14ac:dyDescent="0.25">
      <c r="A396" s="90">
        <v>0.15679999999999999</v>
      </c>
      <c r="B396" s="160">
        <v>1.1252421119064049</v>
      </c>
      <c r="C396" s="195">
        <v>2.0246833342127113</v>
      </c>
      <c r="D396" s="122">
        <v>35.940118791424617</v>
      </c>
      <c r="E396" s="147">
        <f t="shared" si="80"/>
        <v>2.5064594944682755E-4</v>
      </c>
      <c r="F396" s="160"/>
      <c r="J396" s="7"/>
      <c r="W396" s="146">
        <f t="shared" si="83"/>
        <v>0.11651497528669419</v>
      </c>
      <c r="X396" s="164">
        <v>1.1499134003127973</v>
      </c>
      <c r="Y396" s="147">
        <f t="shared" si="85"/>
        <v>3.999999999999837E-4</v>
      </c>
      <c r="Z396" s="122">
        <f t="shared" si="86"/>
        <v>8.8754449677853557</v>
      </c>
      <c r="AA396" s="122">
        <f t="shared" si="87"/>
        <v>0.61929999999999996</v>
      </c>
      <c r="AB396" s="122">
        <f t="shared" si="84"/>
        <v>9.3769228539523225E-4</v>
      </c>
      <c r="AC396" s="122">
        <f t="shared" si="88"/>
        <v>0.35144428712488407</v>
      </c>
      <c r="AD396" s="122">
        <f t="shared" si="81"/>
        <v>-54.981876189302135</v>
      </c>
      <c r="AE396" s="122">
        <f t="shared" si="82"/>
        <v>9.2547699238778973E-5</v>
      </c>
      <c r="AF396" s="122">
        <f t="shared" si="89"/>
        <v>3.4669344319054739E-2</v>
      </c>
      <c r="AG396" s="122">
        <f t="shared" si="90"/>
        <v>0.23136924809695686</v>
      </c>
      <c r="AH396" s="87">
        <f t="shared" si="91"/>
        <v>0.71459374139523069</v>
      </c>
      <c r="AI396" s="122">
        <f t="shared" si="79"/>
        <v>3.8006527518259989E-2</v>
      </c>
    </row>
    <row r="397" spans="1:35" x14ac:dyDescent="0.25">
      <c r="A397" s="90">
        <v>0.15720000000000001</v>
      </c>
      <c r="B397" s="160">
        <v>1.1252421119064049</v>
      </c>
      <c r="C397" s="195">
        <v>2.0271887454404069</v>
      </c>
      <c r="D397" s="122">
        <v>35.915552112229605</v>
      </c>
      <c r="E397" s="147">
        <f t="shared" si="80"/>
        <v>4.5009684476257487E-4</v>
      </c>
      <c r="F397" s="160"/>
      <c r="J397" s="7"/>
      <c r="W397" s="146">
        <f t="shared" si="83"/>
        <v>0.11651497528669419</v>
      </c>
      <c r="X397" s="164">
        <v>1.1499134003127973</v>
      </c>
      <c r="Y397" s="147">
        <f t="shared" si="85"/>
        <v>4.0000000000001146E-4</v>
      </c>
      <c r="Z397" s="122">
        <f t="shared" si="86"/>
        <v>8.8754449677853557</v>
      </c>
      <c r="AA397" s="122">
        <f t="shared" si="87"/>
        <v>0.61929999999999996</v>
      </c>
      <c r="AB397" s="122">
        <f t="shared" si="84"/>
        <v>9.376922853952973E-4</v>
      </c>
      <c r="AC397" s="122">
        <f t="shared" si="88"/>
        <v>0.35238197941027938</v>
      </c>
      <c r="AD397" s="122">
        <f t="shared" si="81"/>
        <v>-54.98199529075567</v>
      </c>
      <c r="AE397" s="122">
        <f t="shared" si="82"/>
        <v>9.2547899715122534E-5</v>
      </c>
      <c r="AF397" s="122">
        <f t="shared" si="89"/>
        <v>3.4761892218769859E-2</v>
      </c>
      <c r="AG397" s="122">
        <f t="shared" si="90"/>
        <v>0.23136974928779971</v>
      </c>
      <c r="AH397" s="87">
        <f t="shared" si="91"/>
        <v>0.71450119349551555</v>
      </c>
      <c r="AI397" s="122">
        <f t="shared" si="79"/>
        <v>3.8006527518259989E-2</v>
      </c>
    </row>
    <row r="398" spans="1:35" x14ac:dyDescent="0.25">
      <c r="A398" s="90">
        <v>0.15759999999999999</v>
      </c>
      <c r="B398" s="160">
        <v>0.12798763532778412</v>
      </c>
      <c r="C398" s="195">
        <v>2.0296941428837365</v>
      </c>
      <c r="D398" s="122">
        <v>35.890919951848815</v>
      </c>
      <c r="E398" s="147">
        <f t="shared" si="80"/>
        <v>2.5064594944682755E-4</v>
      </c>
      <c r="F398" s="160"/>
      <c r="J398" s="7"/>
      <c r="W398" s="146">
        <f t="shared" si="83"/>
        <v>0.10156435124060166</v>
      </c>
      <c r="X398" s="164">
        <v>1.0023622130826713</v>
      </c>
      <c r="Y398" s="147">
        <f t="shared" si="85"/>
        <v>3.999999999999837E-4</v>
      </c>
      <c r="Z398" s="122">
        <f t="shared" si="86"/>
        <v>8.8754449677853557</v>
      </c>
      <c r="AA398" s="122">
        <f t="shared" si="87"/>
        <v>0.61929999999999996</v>
      </c>
      <c r="AB398" s="122">
        <f t="shared" si="84"/>
        <v>8.6124162781234346E-4</v>
      </c>
      <c r="AC398" s="122">
        <f t="shared" si="88"/>
        <v>0.35324322103809175</v>
      </c>
      <c r="AD398" s="122">
        <f t="shared" si="81"/>
        <v>-50.499378003987069</v>
      </c>
      <c r="AE398" s="122">
        <f t="shared" si="82"/>
        <v>8.5002578507274579E-5</v>
      </c>
      <c r="AF398" s="122">
        <f t="shared" si="89"/>
        <v>3.4846894797277136E-2</v>
      </c>
      <c r="AG398" s="122">
        <f t="shared" si="90"/>
        <v>0.21250644626819512</v>
      </c>
      <c r="AH398" s="87">
        <f t="shared" si="91"/>
        <v>0.71441619091700825</v>
      </c>
      <c r="AI398" s="122">
        <f t="shared" si="79"/>
        <v>4.3601219920487648E-2</v>
      </c>
    </row>
    <row r="399" spans="1:35" x14ac:dyDescent="0.25">
      <c r="A399" s="90">
        <v>0.158</v>
      </c>
      <c r="B399" s="160">
        <v>0.12798763532778412</v>
      </c>
      <c r="C399" s="195">
        <v>2.0321995264972781</v>
      </c>
      <c r="D399" s="122">
        <v>35.866222308072615</v>
      </c>
      <c r="E399" s="147">
        <f t="shared" si="80"/>
        <v>5.1195054131115118E-5</v>
      </c>
      <c r="F399" s="160"/>
      <c r="J399" s="7"/>
      <c r="W399" s="146">
        <f t="shared" si="83"/>
        <v>0.10156435124060166</v>
      </c>
      <c r="X399" s="164">
        <v>1.0023622130826713</v>
      </c>
      <c r="Y399" s="147">
        <f t="shared" si="85"/>
        <v>4.0000000000001146E-4</v>
      </c>
      <c r="Z399" s="122">
        <f t="shared" si="86"/>
        <v>8.8754449677853557</v>
      </c>
      <c r="AA399" s="122">
        <f t="shared" si="87"/>
        <v>0.61929999999999996</v>
      </c>
      <c r="AB399" s="122">
        <f t="shared" si="84"/>
        <v>8.612416278124032E-4</v>
      </c>
      <c r="AC399" s="122">
        <f t="shared" si="88"/>
        <v>0.35410446266590417</v>
      </c>
      <c r="AD399" s="122">
        <f t="shared" si="81"/>
        <v>-50.499478131659941</v>
      </c>
      <c r="AE399" s="122">
        <f t="shared" si="82"/>
        <v>8.5002747046189527E-5</v>
      </c>
      <c r="AF399" s="122">
        <f t="shared" si="89"/>
        <v>3.4931897544323326E-2</v>
      </c>
      <c r="AG399" s="122">
        <f t="shared" si="90"/>
        <v>0.21250686761546772</v>
      </c>
      <c r="AH399" s="87">
        <f t="shared" si="91"/>
        <v>0.71433118816996211</v>
      </c>
      <c r="AI399" s="122">
        <f t="shared" si="79"/>
        <v>4.3601219920487648E-2</v>
      </c>
    </row>
    <row r="400" spans="1:35" x14ac:dyDescent="0.25">
      <c r="A400" s="90">
        <v>0.15840000000000001</v>
      </c>
      <c r="B400" s="160">
        <v>0.12798763532778412</v>
      </c>
      <c r="C400" s="195">
        <v>2.0347048962355263</v>
      </c>
      <c r="D400" s="122">
        <v>35.841459178691935</v>
      </c>
      <c r="E400" s="147">
        <f t="shared" si="80"/>
        <v>5.1195054131115118E-5</v>
      </c>
      <c r="F400" s="160"/>
      <c r="J400" s="7"/>
      <c r="W400" s="146">
        <f t="shared" si="83"/>
        <v>0.10156435124060166</v>
      </c>
      <c r="X400" s="164">
        <v>1.0023622130826713</v>
      </c>
      <c r="Y400" s="147">
        <f t="shared" si="85"/>
        <v>4.0000000000001146E-4</v>
      </c>
      <c r="Z400" s="122">
        <f t="shared" si="86"/>
        <v>8.8754449677853557</v>
      </c>
      <c r="AA400" s="122">
        <f t="shared" si="87"/>
        <v>0.61929999999999996</v>
      </c>
      <c r="AB400" s="122">
        <f t="shared" si="84"/>
        <v>8.612416278124032E-4</v>
      </c>
      <c r="AC400" s="122">
        <f t="shared" si="88"/>
        <v>0.3549657042937166</v>
      </c>
      <c r="AD400" s="122">
        <f t="shared" si="81"/>
        <v>-50.499578090750056</v>
      </c>
      <c r="AE400" s="122">
        <f t="shared" si="82"/>
        <v>8.5002915301339208E-5</v>
      </c>
      <c r="AF400" s="122">
        <f t="shared" si="89"/>
        <v>3.5016900459624668E-2</v>
      </c>
      <c r="AG400" s="122">
        <f t="shared" si="90"/>
        <v>0.21250728825334192</v>
      </c>
      <c r="AH400" s="87">
        <f t="shared" si="91"/>
        <v>0.71424618525466077</v>
      </c>
      <c r="AI400" s="122">
        <f t="shared" si="79"/>
        <v>4.3601219920487648E-2</v>
      </c>
    </row>
    <row r="401" spans="1:35" x14ac:dyDescent="0.25">
      <c r="A401" s="90">
        <v>0.1588</v>
      </c>
      <c r="B401" s="160">
        <v>1.1252421119064049</v>
      </c>
      <c r="C401" s="195">
        <v>2.0372102520528954</v>
      </c>
      <c r="D401" s="122">
        <v>35.816630561482228</v>
      </c>
      <c r="E401" s="147">
        <f t="shared" si="80"/>
        <v>2.5064594944682755E-4</v>
      </c>
      <c r="F401" s="160"/>
      <c r="J401" s="7"/>
      <c r="W401" s="146">
        <f t="shared" si="83"/>
        <v>0.11651497528669419</v>
      </c>
      <c r="X401" s="164">
        <v>1.1499134003127973</v>
      </c>
      <c r="Y401" s="147">
        <f t="shared" si="85"/>
        <v>3.999999999999837E-4</v>
      </c>
      <c r="Z401" s="122">
        <f t="shared" si="86"/>
        <v>8.8754449677853557</v>
      </c>
      <c r="AA401" s="122">
        <f t="shared" si="87"/>
        <v>0.61929999999999996</v>
      </c>
      <c r="AB401" s="122">
        <f t="shared" si="84"/>
        <v>9.3769228539523225E-4</v>
      </c>
      <c r="AC401" s="122">
        <f t="shared" si="88"/>
        <v>0.35590339657911185</v>
      </c>
      <c r="AD401" s="122">
        <f t="shared" si="81"/>
        <v>-54.982440622509749</v>
      </c>
      <c r="AE401" s="122">
        <f t="shared" si="82"/>
        <v>9.2548649315392573E-5</v>
      </c>
      <c r="AF401" s="122">
        <f t="shared" si="89"/>
        <v>3.5109449108940059E-2</v>
      </c>
      <c r="AG401" s="122">
        <f t="shared" si="90"/>
        <v>0.23137162328849087</v>
      </c>
      <c r="AH401" s="87">
        <f t="shared" si="91"/>
        <v>0.71415363660534537</v>
      </c>
      <c r="AI401" s="122">
        <f t="shared" si="79"/>
        <v>3.8006527518259989E-2</v>
      </c>
    </row>
    <row r="402" spans="1:35" x14ac:dyDescent="0.25">
      <c r="A402" s="90">
        <v>0.15920000000000001</v>
      </c>
      <c r="B402" s="160">
        <v>0.12798763532778412</v>
      </c>
      <c r="C402" s="195">
        <v>2.0397155939037162</v>
      </c>
      <c r="D402" s="122">
        <v>35.791736454220178</v>
      </c>
      <c r="E402" s="147">
        <f t="shared" si="80"/>
        <v>2.5064594944684495E-4</v>
      </c>
      <c r="F402" s="160"/>
      <c r="J402" s="7"/>
      <c r="W402" s="146">
        <f t="shared" si="83"/>
        <v>0.10156435124060166</v>
      </c>
      <c r="X402" s="164">
        <v>1.0023622130826713</v>
      </c>
      <c r="Y402" s="147">
        <f t="shared" si="85"/>
        <v>4.0000000000001146E-4</v>
      </c>
      <c r="Z402" s="122">
        <f t="shared" si="86"/>
        <v>8.8754449677853557</v>
      </c>
      <c r="AA402" s="122">
        <f t="shared" si="87"/>
        <v>0.61929999999999996</v>
      </c>
      <c r="AB402" s="122">
        <f t="shared" si="84"/>
        <v>8.612416278124032E-4</v>
      </c>
      <c r="AC402" s="122">
        <f t="shared" si="88"/>
        <v>0.35676463820692428</v>
      </c>
      <c r="AD402" s="122">
        <f t="shared" si="81"/>
        <v>-50.499786338281069</v>
      </c>
      <c r="AE402" s="122">
        <f t="shared" si="82"/>
        <v>8.500326583193589E-5</v>
      </c>
      <c r="AF402" s="122">
        <f t="shared" si="89"/>
        <v>3.5194452374771992E-2</v>
      </c>
      <c r="AG402" s="122">
        <f t="shared" si="90"/>
        <v>0.21250816457983362</v>
      </c>
      <c r="AH402" s="87">
        <f t="shared" si="91"/>
        <v>0.71406863333951343</v>
      </c>
      <c r="AI402" s="122">
        <f t="shared" si="79"/>
        <v>4.3601219920487648E-2</v>
      </c>
    </row>
    <row r="403" spans="1:35" x14ac:dyDescent="0.25">
      <c r="A403" s="90">
        <v>0.15959999999999999</v>
      </c>
      <c r="B403" s="160">
        <v>0.12798763532778412</v>
      </c>
      <c r="C403" s="195">
        <v>2.0422209217422367</v>
      </c>
      <c r="D403" s="122">
        <v>35.766776854667555</v>
      </c>
      <c r="E403" s="147">
        <f t="shared" si="80"/>
        <v>5.119505413111156E-5</v>
      </c>
      <c r="F403" s="160"/>
      <c r="J403" s="7"/>
      <c r="W403" s="146">
        <f t="shared" si="83"/>
        <v>0.10156435124060166</v>
      </c>
      <c r="X403" s="164">
        <v>1.0023622130826713</v>
      </c>
      <c r="Y403" s="147">
        <f t="shared" si="85"/>
        <v>3.999999999999837E-4</v>
      </c>
      <c r="Z403" s="122">
        <f t="shared" si="86"/>
        <v>8.8754449677853557</v>
      </c>
      <c r="AA403" s="122">
        <f t="shared" si="87"/>
        <v>0.61929999999999996</v>
      </c>
      <c r="AB403" s="122">
        <f t="shared" si="84"/>
        <v>8.6124162781234346E-4</v>
      </c>
      <c r="AC403" s="122">
        <f t="shared" si="88"/>
        <v>0.35762587983473665</v>
      </c>
      <c r="AD403" s="122">
        <f t="shared" si="81"/>
        <v>-50.499885776665394</v>
      </c>
      <c r="AE403" s="122">
        <f t="shared" si="82"/>
        <v>8.50034332106127E-5</v>
      </c>
      <c r="AF403" s="122">
        <f t="shared" si="89"/>
        <v>3.5279455807982606E-2</v>
      </c>
      <c r="AG403" s="122">
        <f t="shared" si="90"/>
        <v>0.21250858302654041</v>
      </c>
      <c r="AH403" s="87">
        <f t="shared" si="91"/>
        <v>0.71398362990630282</v>
      </c>
      <c r="AI403" s="122">
        <f t="shared" ref="AI403:AI466" si="92">B389*9.81/(W403*1000000*$AF$1)</f>
        <v>4.3601219920487648E-2</v>
      </c>
    </row>
    <row r="404" spans="1:35" x14ac:dyDescent="0.25">
      <c r="A404" s="90">
        <v>0.16</v>
      </c>
      <c r="B404" s="160">
        <v>1.1252421119064049</v>
      </c>
      <c r="C404" s="195">
        <v>2.044726235522623</v>
      </c>
      <c r="D404" s="122">
        <v>35.741751760580641</v>
      </c>
      <c r="E404" s="147">
        <f t="shared" si="80"/>
        <v>2.5064594944684495E-4</v>
      </c>
      <c r="F404" s="160"/>
      <c r="J404" s="7"/>
      <c r="W404" s="146">
        <f t="shared" si="83"/>
        <v>0.11651497528669419</v>
      </c>
      <c r="X404" s="164">
        <v>1.1499134003127973</v>
      </c>
      <c r="Y404" s="147">
        <f t="shared" si="85"/>
        <v>4.0000000000001146E-4</v>
      </c>
      <c r="Z404" s="122">
        <f t="shared" si="86"/>
        <v>8.8754449677853557</v>
      </c>
      <c r="AA404" s="122">
        <f t="shared" si="87"/>
        <v>0.61929999999999996</v>
      </c>
      <c r="AB404" s="122">
        <f t="shared" si="84"/>
        <v>9.376922853952973E-4</v>
      </c>
      <c r="AC404" s="122">
        <f t="shared" si="88"/>
        <v>0.35856357212013196</v>
      </c>
      <c r="AD404" s="122">
        <f t="shared" si="81"/>
        <v>-54.982775003833396</v>
      </c>
      <c r="AE404" s="122">
        <f t="shared" si="82"/>
        <v>9.2549212159448034E-5</v>
      </c>
      <c r="AF404" s="122">
        <f t="shared" si="89"/>
        <v>3.5372005020142053E-2</v>
      </c>
      <c r="AG404" s="122">
        <f t="shared" si="90"/>
        <v>0.23137303039861346</v>
      </c>
      <c r="AH404" s="87">
        <f t="shared" si="91"/>
        <v>0.71389108069414342</v>
      </c>
      <c r="AI404" s="122">
        <f t="shared" si="92"/>
        <v>3.8006527518259989E-2</v>
      </c>
    </row>
    <row r="405" spans="1:35" x14ac:dyDescent="0.25">
      <c r="A405" s="90">
        <v>0.16039999999999999</v>
      </c>
      <c r="B405" s="160">
        <v>1.1252421119064049</v>
      </c>
      <c r="C405" s="195">
        <v>2.0472315351989563</v>
      </c>
      <c r="D405" s="122">
        <v>35.71666116971074</v>
      </c>
      <c r="E405" s="147">
        <f t="shared" si="80"/>
        <v>4.5009684476254359E-4</v>
      </c>
      <c r="F405" s="160"/>
      <c r="J405" s="7"/>
      <c r="W405" s="146">
        <f t="shared" si="83"/>
        <v>0.11651497528669419</v>
      </c>
      <c r="X405" s="164">
        <v>1.1499134003127973</v>
      </c>
      <c r="Y405" s="147">
        <f t="shared" si="85"/>
        <v>3.999999999999837E-4</v>
      </c>
      <c r="Z405" s="122">
        <f t="shared" si="86"/>
        <v>8.8754449677853557</v>
      </c>
      <c r="AA405" s="122">
        <f t="shared" si="87"/>
        <v>0.61929999999999996</v>
      </c>
      <c r="AB405" s="122">
        <f t="shared" si="84"/>
        <v>9.3769228539523225E-4</v>
      </c>
      <c r="AC405" s="122">
        <f t="shared" si="88"/>
        <v>0.35950126440552721</v>
      </c>
      <c r="AD405" s="122">
        <f t="shared" si="81"/>
        <v>-54.982892453369914</v>
      </c>
      <c r="AE405" s="122">
        <f t="shared" si="82"/>
        <v>9.2549409855218623E-5</v>
      </c>
      <c r="AF405" s="122">
        <f t="shared" si="89"/>
        <v>3.5464554429997269E-2</v>
      </c>
      <c r="AG405" s="122">
        <f t="shared" si="90"/>
        <v>0.23137352463805599</v>
      </c>
      <c r="AH405" s="87">
        <f t="shared" si="91"/>
        <v>0.71379853128428816</v>
      </c>
      <c r="AI405" s="122">
        <f t="shared" si="92"/>
        <v>3.8006527518259989E-2</v>
      </c>
    </row>
    <row r="406" spans="1:35" x14ac:dyDescent="0.25">
      <c r="A406" s="90">
        <v>0.1608</v>
      </c>
      <c r="B406" s="160">
        <v>1.1252421119064049</v>
      </c>
      <c r="C406" s="195">
        <v>2.0497368207252338</v>
      </c>
      <c r="D406" s="122">
        <v>35.691505079800343</v>
      </c>
      <c r="E406" s="147">
        <f t="shared" si="80"/>
        <v>4.5009684476257487E-4</v>
      </c>
      <c r="F406" s="160"/>
      <c r="J406" s="7"/>
      <c r="W406" s="146">
        <f t="shared" si="83"/>
        <v>0.11651497528669419</v>
      </c>
      <c r="X406" s="164">
        <v>1.1499134003127973</v>
      </c>
      <c r="Y406" s="147">
        <f t="shared" si="85"/>
        <v>4.0000000000001146E-4</v>
      </c>
      <c r="Z406" s="122">
        <f t="shared" si="86"/>
        <v>8.8754449677853557</v>
      </c>
      <c r="AA406" s="122">
        <f t="shared" si="87"/>
        <v>0.61929999999999996</v>
      </c>
      <c r="AB406" s="122">
        <f t="shared" si="84"/>
        <v>9.376922853952973E-4</v>
      </c>
      <c r="AC406" s="122">
        <f t="shared" si="88"/>
        <v>0.36043895669092252</v>
      </c>
      <c r="AD406" s="122">
        <f t="shared" si="81"/>
        <v>-54.983009685338452</v>
      </c>
      <c r="AE406" s="122">
        <f t="shared" si="82"/>
        <v>9.2549607184770058E-5</v>
      </c>
      <c r="AF406" s="122">
        <f t="shared" si="89"/>
        <v>3.5557104037182041E-2</v>
      </c>
      <c r="AG406" s="122">
        <f t="shared" si="90"/>
        <v>0.2313740179619185</v>
      </c>
      <c r="AH406" s="87">
        <f t="shared" si="91"/>
        <v>0.71370598167710342</v>
      </c>
      <c r="AI406" s="122">
        <f t="shared" si="92"/>
        <v>3.8006527518259989E-2</v>
      </c>
    </row>
    <row r="407" spans="1:35" x14ac:dyDescent="0.25">
      <c r="A407" s="90">
        <v>0.16120000000000001</v>
      </c>
      <c r="B407" s="160">
        <v>0.12798763532778412</v>
      </c>
      <c r="C407" s="195">
        <v>2.0522420920553692</v>
      </c>
      <c r="D407" s="122">
        <v>35.666283488582721</v>
      </c>
      <c r="E407" s="147">
        <f t="shared" si="80"/>
        <v>2.5064594944684495E-4</v>
      </c>
      <c r="F407" s="160"/>
      <c r="J407" s="7"/>
      <c r="W407" s="146">
        <f t="shared" si="83"/>
        <v>0.10156435124060166</v>
      </c>
      <c r="X407" s="164">
        <v>1.0023622130826713</v>
      </c>
      <c r="Y407" s="147">
        <f t="shared" si="85"/>
        <v>4.0000000000001146E-4</v>
      </c>
      <c r="Z407" s="122">
        <f t="shared" si="86"/>
        <v>8.8754449677853557</v>
      </c>
      <c r="AA407" s="122">
        <f t="shared" si="87"/>
        <v>0.61929999999999996</v>
      </c>
      <c r="AB407" s="122">
        <f t="shared" si="84"/>
        <v>8.612416278124032E-4</v>
      </c>
      <c r="AC407" s="122">
        <f t="shared" si="88"/>
        <v>0.36130019831873494</v>
      </c>
      <c r="AD407" s="122">
        <f t="shared" si="81"/>
        <v>-50.500308117256651</v>
      </c>
      <c r="AE407" s="122">
        <f t="shared" si="82"/>
        <v>8.500414411123533E-5</v>
      </c>
      <c r="AF407" s="122">
        <f t="shared" si="89"/>
        <v>3.5642108181293278E-2</v>
      </c>
      <c r="AG407" s="122">
        <f t="shared" si="90"/>
        <v>0.21251036027808223</v>
      </c>
      <c r="AH407" s="87">
        <f t="shared" si="91"/>
        <v>0.71362097753299214</v>
      </c>
      <c r="AI407" s="122">
        <f t="shared" si="92"/>
        <v>4.3601219920487648E-2</v>
      </c>
    </row>
    <row r="408" spans="1:35" x14ac:dyDescent="0.25">
      <c r="A408" s="90">
        <v>0.16159999999999999</v>
      </c>
      <c r="B408" s="160">
        <v>1.1252421119064049</v>
      </c>
      <c r="C408" s="195">
        <v>2.0547473491431907</v>
      </c>
      <c r="D408" s="122">
        <v>35.640996393786509</v>
      </c>
      <c r="E408" s="147">
        <f t="shared" si="80"/>
        <v>2.5064594944682755E-4</v>
      </c>
      <c r="F408" s="160"/>
      <c r="J408" s="7"/>
      <c r="W408" s="146">
        <f t="shared" si="83"/>
        <v>0.11651497528669419</v>
      </c>
      <c r="X408" s="164">
        <v>1.1499134003127973</v>
      </c>
      <c r="Y408" s="147">
        <f t="shared" si="85"/>
        <v>3.999999999999837E-4</v>
      </c>
      <c r="Z408" s="122">
        <f t="shared" si="86"/>
        <v>8.8754449677853557</v>
      </c>
      <c r="AA408" s="122">
        <f t="shared" si="87"/>
        <v>0.61929999999999996</v>
      </c>
      <c r="AB408" s="122">
        <f t="shared" si="84"/>
        <v>9.3769228539523225E-4</v>
      </c>
      <c r="AC408" s="122">
        <f t="shared" si="88"/>
        <v>0.3622378906041302</v>
      </c>
      <c r="AD408" s="122">
        <f t="shared" si="81"/>
        <v>-54.983233982164066</v>
      </c>
      <c r="AE408" s="122">
        <f t="shared" si="82"/>
        <v>9.2549984730183122E-5</v>
      </c>
      <c r="AF408" s="122">
        <f t="shared" si="89"/>
        <v>3.5734658166023461E-2</v>
      </c>
      <c r="AG408" s="122">
        <f t="shared" si="90"/>
        <v>0.23137496182546724</v>
      </c>
      <c r="AH408" s="87">
        <f t="shared" si="91"/>
        <v>0.71352842754826196</v>
      </c>
      <c r="AI408" s="122">
        <f t="shared" si="92"/>
        <v>3.8006527518259989E-2</v>
      </c>
    </row>
    <row r="409" spans="1:35" x14ac:dyDescent="0.25">
      <c r="A409" s="90">
        <v>0.16200000000000001</v>
      </c>
      <c r="B409" s="160">
        <v>1.1252421119064049</v>
      </c>
      <c r="C409" s="195">
        <v>2.0572525919424423</v>
      </c>
      <c r="D409" s="122">
        <v>35.615643793130346</v>
      </c>
      <c r="E409" s="147">
        <f t="shared" si="80"/>
        <v>4.5009684476257487E-4</v>
      </c>
      <c r="F409" s="160"/>
      <c r="J409" s="7"/>
      <c r="W409" s="146">
        <f t="shared" si="83"/>
        <v>0.11651497528669419</v>
      </c>
      <c r="X409" s="164">
        <v>1.1499134003127973</v>
      </c>
      <c r="Y409" s="147">
        <f t="shared" si="85"/>
        <v>4.0000000000001146E-4</v>
      </c>
      <c r="Z409" s="122">
        <f t="shared" si="86"/>
        <v>8.8754449677853557</v>
      </c>
      <c r="AA409" s="122">
        <f t="shared" si="87"/>
        <v>0.61929999999999996</v>
      </c>
      <c r="AB409" s="122">
        <f t="shared" si="84"/>
        <v>9.376922853952973E-4</v>
      </c>
      <c r="AC409" s="122">
        <f t="shared" si="88"/>
        <v>0.36317558288952551</v>
      </c>
      <c r="AD409" s="122">
        <f t="shared" si="81"/>
        <v>-54.98335057914489</v>
      </c>
      <c r="AE409" s="122">
        <f t="shared" si="82"/>
        <v>9.2550180990897765E-5</v>
      </c>
      <c r="AF409" s="122">
        <f t="shared" si="89"/>
        <v>3.5827208347014361E-2</v>
      </c>
      <c r="AG409" s="122">
        <f t="shared" si="90"/>
        <v>0.23137545247723779</v>
      </c>
      <c r="AH409" s="87">
        <f t="shared" si="91"/>
        <v>0.7134358773672711</v>
      </c>
      <c r="AI409" s="122">
        <f t="shared" si="92"/>
        <v>3.8006527518259989E-2</v>
      </c>
    </row>
    <row r="410" spans="1:35" x14ac:dyDescent="0.25">
      <c r="A410" s="90">
        <v>0.16239999999999999</v>
      </c>
      <c r="B410" s="160">
        <v>0.12798763532778412</v>
      </c>
      <c r="C410" s="195">
        <v>2.059757820406781</v>
      </c>
      <c r="D410" s="122">
        <v>35.59022568432777</v>
      </c>
      <c r="E410" s="147">
        <f t="shared" si="80"/>
        <v>2.5064594944682755E-4</v>
      </c>
      <c r="F410" s="160"/>
      <c r="J410" s="7"/>
      <c r="W410" s="146">
        <f t="shared" si="83"/>
        <v>0.10156435124060166</v>
      </c>
      <c r="X410" s="164">
        <v>1.0023622130826713</v>
      </c>
      <c r="Y410" s="147">
        <f t="shared" si="85"/>
        <v>3.999999999999837E-4</v>
      </c>
      <c r="Z410" s="122">
        <f t="shared" si="86"/>
        <v>8.8754449677853557</v>
      </c>
      <c r="AA410" s="122">
        <f t="shared" si="87"/>
        <v>0.61929999999999996</v>
      </c>
      <c r="AB410" s="122">
        <f t="shared" si="84"/>
        <v>8.6124162781234346E-4</v>
      </c>
      <c r="AC410" s="122">
        <f t="shared" si="88"/>
        <v>0.36403682451733788</v>
      </c>
      <c r="AD410" s="122">
        <f t="shared" si="81"/>
        <v>-50.500620682100674</v>
      </c>
      <c r="AE410" s="122">
        <f t="shared" si="82"/>
        <v>8.5004670232917276E-5</v>
      </c>
      <c r="AF410" s="122">
        <f t="shared" si="89"/>
        <v>3.5912213017247278E-2</v>
      </c>
      <c r="AG410" s="122">
        <f t="shared" si="90"/>
        <v>0.21251167558230186</v>
      </c>
      <c r="AH410" s="87">
        <f t="shared" si="91"/>
        <v>0.71335087269703823</v>
      </c>
      <c r="AI410" s="122">
        <f t="shared" si="92"/>
        <v>0.38333334825176307</v>
      </c>
    </row>
    <row r="411" spans="1:35" x14ac:dyDescent="0.25">
      <c r="A411" s="90">
        <v>0.1628</v>
      </c>
      <c r="B411" s="160">
        <v>1.1252421119064049</v>
      </c>
      <c r="C411" s="195">
        <v>2.0622630344897797</v>
      </c>
      <c r="D411" s="122">
        <v>35.564742065082008</v>
      </c>
      <c r="E411" s="147">
        <f t="shared" si="80"/>
        <v>2.5064594944684495E-4</v>
      </c>
      <c r="F411" s="160"/>
      <c r="J411" s="7"/>
      <c r="W411" s="146">
        <f t="shared" si="83"/>
        <v>0.11651497528669419</v>
      </c>
      <c r="X411" s="164">
        <v>1.1499134003127973</v>
      </c>
      <c r="Y411" s="147">
        <f t="shared" si="85"/>
        <v>4.0000000000001146E-4</v>
      </c>
      <c r="Z411" s="122">
        <f t="shared" si="86"/>
        <v>8.8754449677853557</v>
      </c>
      <c r="AA411" s="122">
        <f t="shared" si="87"/>
        <v>0.61929999999999996</v>
      </c>
      <c r="AB411" s="122">
        <f t="shared" si="84"/>
        <v>9.376922853952973E-4</v>
      </c>
      <c r="AC411" s="122">
        <f t="shared" si="88"/>
        <v>0.36497451680273318</v>
      </c>
      <c r="AD411" s="122">
        <f t="shared" si="81"/>
        <v>-54.983573657769846</v>
      </c>
      <c r="AE411" s="122">
        <f t="shared" si="82"/>
        <v>9.2550556485786637E-5</v>
      </c>
      <c r="AF411" s="122">
        <f t="shared" si="89"/>
        <v>3.6004763573733063E-2</v>
      </c>
      <c r="AG411" s="122">
        <f t="shared" si="90"/>
        <v>0.23137639121445996</v>
      </c>
      <c r="AH411" s="87">
        <f t="shared" si="91"/>
        <v>0.7132583221405524</v>
      </c>
      <c r="AI411" s="122">
        <f t="shared" si="92"/>
        <v>0.33414591324660414</v>
      </c>
    </row>
    <row r="412" spans="1:35" x14ac:dyDescent="0.25">
      <c r="A412" s="90">
        <v>0.16320000000000001</v>
      </c>
      <c r="B412" s="160">
        <v>0.12798763532778412</v>
      </c>
      <c r="C412" s="195">
        <v>2.0647682341449229</v>
      </c>
      <c r="D412" s="122">
        <v>35.539192933089936</v>
      </c>
      <c r="E412" s="147">
        <f t="shared" si="80"/>
        <v>2.5064594944684495E-4</v>
      </c>
      <c r="F412" s="160"/>
      <c r="J412" s="7"/>
      <c r="W412" s="146">
        <f t="shared" si="83"/>
        <v>0.10156435124060166</v>
      </c>
      <c r="X412" s="164">
        <v>1.0023622130826713</v>
      </c>
      <c r="Y412" s="147">
        <f t="shared" si="85"/>
        <v>4.0000000000001146E-4</v>
      </c>
      <c r="Z412" s="122">
        <f t="shared" si="86"/>
        <v>8.8754449677853557</v>
      </c>
      <c r="AA412" s="122">
        <f t="shared" si="87"/>
        <v>0.61929999999999996</v>
      </c>
      <c r="AB412" s="122">
        <f t="shared" si="84"/>
        <v>8.612416278124032E-4</v>
      </c>
      <c r="AC412" s="122">
        <f t="shared" si="88"/>
        <v>0.36583575843054561</v>
      </c>
      <c r="AD412" s="122">
        <f t="shared" si="81"/>
        <v>-50.500825220861771</v>
      </c>
      <c r="AE412" s="122">
        <f t="shared" si="82"/>
        <v>8.5005014520763678E-5</v>
      </c>
      <c r="AF412" s="122">
        <f t="shared" si="89"/>
        <v>3.6089768588253829E-2</v>
      </c>
      <c r="AG412" s="122">
        <f t="shared" si="90"/>
        <v>0.21251253630190312</v>
      </c>
      <c r="AH412" s="87">
        <f t="shared" si="91"/>
        <v>0.7131733171260316</v>
      </c>
      <c r="AI412" s="122">
        <f t="shared" si="92"/>
        <v>4.3601219920487648E-2</v>
      </c>
    </row>
    <row r="413" spans="1:35" x14ac:dyDescent="0.25">
      <c r="A413" s="90">
        <v>0.1636</v>
      </c>
      <c r="B413" s="160">
        <v>1.1252421119064049</v>
      </c>
      <c r="C413" s="195">
        <v>2.0672734193256095</v>
      </c>
      <c r="D413" s="122">
        <v>35.513578286043973</v>
      </c>
      <c r="E413" s="147">
        <f t="shared" si="80"/>
        <v>2.5064594944682755E-4</v>
      </c>
      <c r="F413" s="160"/>
      <c r="J413" s="7"/>
      <c r="W413" s="146">
        <f t="shared" si="83"/>
        <v>0.11651497528669419</v>
      </c>
      <c r="X413" s="164">
        <v>1.1499134003127973</v>
      </c>
      <c r="Y413" s="147">
        <f t="shared" si="85"/>
        <v>3.999999999999837E-4</v>
      </c>
      <c r="Z413" s="122">
        <f t="shared" si="86"/>
        <v>8.8754449677853557</v>
      </c>
      <c r="AA413" s="122">
        <f t="shared" si="87"/>
        <v>0.61929999999999996</v>
      </c>
      <c r="AB413" s="122">
        <f t="shared" si="84"/>
        <v>9.3769228539523225E-4</v>
      </c>
      <c r="AC413" s="122">
        <f t="shared" si="88"/>
        <v>0.36677345071594086</v>
      </c>
      <c r="AD413" s="122">
        <f t="shared" si="81"/>
        <v>-54.983795935598621</v>
      </c>
      <c r="AE413" s="122">
        <f t="shared" si="82"/>
        <v>9.2550930632743231E-5</v>
      </c>
      <c r="AF413" s="122">
        <f t="shared" si="89"/>
        <v>3.618231951888657E-2</v>
      </c>
      <c r="AG413" s="122">
        <f t="shared" si="90"/>
        <v>0.23137732658186749</v>
      </c>
      <c r="AH413" s="87">
        <f t="shared" si="91"/>
        <v>0.71308076619539884</v>
      </c>
      <c r="AI413" s="122">
        <f t="shared" si="92"/>
        <v>3.8006527518259989E-2</v>
      </c>
    </row>
    <row r="414" spans="1:35" x14ac:dyDescent="0.25">
      <c r="A414" s="90">
        <v>0.16400000000000001</v>
      </c>
      <c r="B414" s="160">
        <v>1.1252421119064049</v>
      </c>
      <c r="C414" s="195">
        <v>2.0697785899851509</v>
      </c>
      <c r="D414" s="122">
        <v>35.487898121622003</v>
      </c>
      <c r="E414" s="147">
        <f t="shared" si="80"/>
        <v>4.5009684476257487E-4</v>
      </c>
      <c r="F414" s="160"/>
      <c r="J414" s="7"/>
      <c r="W414" s="146">
        <f t="shared" si="83"/>
        <v>0.11651497528669419</v>
      </c>
      <c r="X414" s="164">
        <v>1.1499134003127973</v>
      </c>
      <c r="Y414" s="147">
        <f t="shared" si="85"/>
        <v>4.0000000000001146E-4</v>
      </c>
      <c r="Z414" s="122">
        <f t="shared" si="86"/>
        <v>8.8754449677853557</v>
      </c>
      <c r="AA414" s="122">
        <f t="shared" si="87"/>
        <v>0.61929999999999996</v>
      </c>
      <c r="AB414" s="122">
        <f t="shared" si="84"/>
        <v>9.376922853952973E-4</v>
      </c>
      <c r="AC414" s="122">
        <f t="shared" si="88"/>
        <v>0.36771114300133617</v>
      </c>
      <c r="AD414" s="122">
        <f t="shared" si="81"/>
        <v>-54.983911480179607</v>
      </c>
      <c r="AE414" s="122">
        <f t="shared" si="82"/>
        <v>9.2551125122016266E-5</v>
      </c>
      <c r="AF414" s="122">
        <f t="shared" si="89"/>
        <v>3.6274870644008583E-2</v>
      </c>
      <c r="AG414" s="122">
        <f t="shared" si="90"/>
        <v>0.23137781280503403</v>
      </c>
      <c r="AH414" s="87">
        <f t="shared" si="91"/>
        <v>0.71298821507027688</v>
      </c>
      <c r="AI414" s="122">
        <f t="shared" si="92"/>
        <v>3.8006527518259989E-2</v>
      </c>
    </row>
    <row r="415" spans="1:35" x14ac:dyDescent="0.25">
      <c r="A415" s="90">
        <v>0.16439999999999999</v>
      </c>
      <c r="B415" s="160">
        <v>1.1252421119064049</v>
      </c>
      <c r="C415" s="195">
        <v>2.0722837460767711</v>
      </c>
      <c r="D415" s="122">
        <v>35.462152437501423</v>
      </c>
      <c r="E415" s="147">
        <f t="shared" si="80"/>
        <v>4.5009684476254359E-4</v>
      </c>
      <c r="F415" s="160"/>
      <c r="J415" s="7"/>
      <c r="W415" s="146">
        <f t="shared" si="83"/>
        <v>0.11651497528669419</v>
      </c>
      <c r="X415" s="164">
        <v>1.1499134003127973</v>
      </c>
      <c r="Y415" s="147">
        <f t="shared" si="85"/>
        <v>3.999999999999837E-4</v>
      </c>
      <c r="Z415" s="122">
        <f t="shared" si="86"/>
        <v>8.8754449677853557</v>
      </c>
      <c r="AA415" s="122">
        <f t="shared" si="87"/>
        <v>0.61929999999999996</v>
      </c>
      <c r="AB415" s="122">
        <f t="shared" si="84"/>
        <v>9.3769228539523225E-4</v>
      </c>
      <c r="AC415" s="122">
        <f t="shared" si="88"/>
        <v>0.36864883528673142</v>
      </c>
      <c r="AD415" s="122">
        <f t="shared" si="81"/>
        <v>-54.984026807177372</v>
      </c>
      <c r="AE415" s="122">
        <f t="shared" si="82"/>
        <v>9.2551319245044492E-5</v>
      </c>
      <c r="AF415" s="122">
        <f t="shared" si="89"/>
        <v>3.6367421963253627E-2</v>
      </c>
      <c r="AG415" s="122">
        <f t="shared" si="90"/>
        <v>0.23137829811262065</v>
      </c>
      <c r="AH415" s="87">
        <f t="shared" si="91"/>
        <v>0.71289566375103186</v>
      </c>
      <c r="AI415" s="122">
        <f t="shared" si="92"/>
        <v>0.33414591324660414</v>
      </c>
    </row>
    <row r="416" spans="1:35" x14ac:dyDescent="0.25">
      <c r="A416" s="90">
        <v>0.1648</v>
      </c>
      <c r="B416" s="160">
        <v>0.12798763532778412</v>
      </c>
      <c r="C416" s="195">
        <v>2.0747888875536056</v>
      </c>
      <c r="D416" s="122">
        <v>35.436341231346937</v>
      </c>
      <c r="E416" s="147">
        <f t="shared" si="80"/>
        <v>2.5064594944684495E-4</v>
      </c>
      <c r="F416" s="160"/>
      <c r="J416" s="7"/>
      <c r="W416" s="146">
        <f t="shared" si="83"/>
        <v>0.10156435124060166</v>
      </c>
      <c r="X416" s="164">
        <v>1.0023622130826713</v>
      </c>
      <c r="Y416" s="147">
        <f t="shared" si="85"/>
        <v>4.0000000000001146E-4</v>
      </c>
      <c r="Z416" s="122">
        <f t="shared" si="86"/>
        <v>8.8754449677853557</v>
      </c>
      <c r="AA416" s="122">
        <f t="shared" si="87"/>
        <v>0.61929999999999996</v>
      </c>
      <c r="AB416" s="122">
        <f t="shared" si="84"/>
        <v>8.612416278124032E-4</v>
      </c>
      <c r="AC416" s="122">
        <f t="shared" si="88"/>
        <v>0.36951007691454385</v>
      </c>
      <c r="AD416" s="122">
        <f t="shared" si="81"/>
        <v>-50.501240705498532</v>
      </c>
      <c r="AE416" s="122">
        <f t="shared" si="82"/>
        <v>8.5005713881168714E-5</v>
      </c>
      <c r="AF416" s="122">
        <f t="shared" si="89"/>
        <v>3.6452427677134795E-2</v>
      </c>
      <c r="AG416" s="122">
        <f t="shared" si="90"/>
        <v>0.2125142847029157</v>
      </c>
      <c r="AH416" s="87">
        <f t="shared" si="91"/>
        <v>0.71281065803715071</v>
      </c>
      <c r="AI416" s="122">
        <f t="shared" si="92"/>
        <v>4.3601219920487648E-2</v>
      </c>
    </row>
    <row r="417" spans="1:35" x14ac:dyDescent="0.25">
      <c r="A417" s="90">
        <v>0.16520000000000001</v>
      </c>
      <c r="B417" s="160">
        <v>1.1252421119064049</v>
      </c>
      <c r="C417" s="195">
        <v>2.077294014368702</v>
      </c>
      <c r="D417" s="122">
        <v>35.410464500817653</v>
      </c>
      <c r="E417" s="147">
        <f t="shared" si="80"/>
        <v>2.5064594944684495E-4</v>
      </c>
      <c r="F417" s="160"/>
      <c r="J417" s="7"/>
      <c r="W417" s="146">
        <f t="shared" si="83"/>
        <v>0.11651497528669419</v>
      </c>
      <c r="X417" s="164">
        <v>1.1499134003127973</v>
      </c>
      <c r="Y417" s="147">
        <f t="shared" si="85"/>
        <v>4.0000000000001146E-4</v>
      </c>
      <c r="Z417" s="122">
        <f t="shared" si="86"/>
        <v>8.8754449677853557</v>
      </c>
      <c r="AA417" s="122">
        <f t="shared" si="87"/>
        <v>0.61929999999999996</v>
      </c>
      <c r="AB417" s="122">
        <f t="shared" si="84"/>
        <v>9.376922853952973E-4</v>
      </c>
      <c r="AC417" s="122">
        <f t="shared" si="88"/>
        <v>0.37044776919993916</v>
      </c>
      <c r="AD417" s="122">
        <f t="shared" si="81"/>
        <v>-54.984247449397188</v>
      </c>
      <c r="AE417" s="122">
        <f t="shared" si="82"/>
        <v>9.25516906388785E-5</v>
      </c>
      <c r="AF417" s="122">
        <f t="shared" si="89"/>
        <v>3.6544979367773671E-2</v>
      </c>
      <c r="AG417" s="122">
        <f t="shared" si="90"/>
        <v>0.23137922659718962</v>
      </c>
      <c r="AH417" s="87">
        <f t="shared" si="91"/>
        <v>0.71271810634651178</v>
      </c>
      <c r="AI417" s="122">
        <f t="shared" si="92"/>
        <v>3.8006527518259989E-2</v>
      </c>
    </row>
    <row r="418" spans="1:35" x14ac:dyDescent="0.25">
      <c r="A418" s="90">
        <v>0.1656</v>
      </c>
      <c r="B418" s="160">
        <v>1.1252421119064049</v>
      </c>
      <c r="C418" s="195">
        <v>2.079799126475018</v>
      </c>
      <c r="D418" s="122">
        <v>35.38452224356724</v>
      </c>
      <c r="E418" s="147">
        <f t="shared" si="80"/>
        <v>4.5009684476254359E-4</v>
      </c>
      <c r="F418" s="160"/>
      <c r="J418" s="7"/>
      <c r="W418" s="146">
        <f t="shared" si="83"/>
        <v>0.11651497528669419</v>
      </c>
      <c r="X418" s="164">
        <v>1.1499134003127973</v>
      </c>
      <c r="Y418" s="147">
        <f t="shared" si="85"/>
        <v>3.999999999999837E-4</v>
      </c>
      <c r="Z418" s="122">
        <f t="shared" si="86"/>
        <v>8.8754449677853557</v>
      </c>
      <c r="AA418" s="122">
        <f t="shared" si="87"/>
        <v>0.61929999999999996</v>
      </c>
      <c r="AB418" s="122">
        <f t="shared" si="84"/>
        <v>9.3769228539523225E-4</v>
      </c>
      <c r="AC418" s="122">
        <f t="shared" si="88"/>
        <v>0.37138546148533441</v>
      </c>
      <c r="AD418" s="122">
        <f t="shared" si="81"/>
        <v>-54.984362141407225</v>
      </c>
      <c r="AE418" s="122">
        <f t="shared" si="82"/>
        <v>9.2551883693069907E-5</v>
      </c>
      <c r="AF418" s="122">
        <f t="shared" si="89"/>
        <v>3.6637531251466744E-2</v>
      </c>
      <c r="AG418" s="122">
        <f t="shared" si="90"/>
        <v>0.23137970923268419</v>
      </c>
      <c r="AH418" s="87">
        <f t="shared" si="91"/>
        <v>0.71262555446281872</v>
      </c>
      <c r="AI418" s="122">
        <f t="shared" si="92"/>
        <v>0.33414591324660414</v>
      </c>
    </row>
    <row r="419" spans="1:35" x14ac:dyDescent="0.25">
      <c r="A419" s="90">
        <v>0.16600000000000001</v>
      </c>
      <c r="B419" s="160">
        <v>1.1252421119064049</v>
      </c>
      <c r="C419" s="195">
        <v>2.0823042238254232</v>
      </c>
      <c r="D419" s="122">
        <v>35.358514457236446</v>
      </c>
      <c r="E419" s="147">
        <f t="shared" si="80"/>
        <v>4.5009684476257487E-4</v>
      </c>
      <c r="F419" s="160"/>
      <c r="J419" s="7"/>
      <c r="W419" s="146">
        <f t="shared" si="83"/>
        <v>0.11651497528669419</v>
      </c>
      <c r="X419" s="164">
        <v>1.1499134003127973</v>
      </c>
      <c r="Y419" s="147">
        <f t="shared" si="85"/>
        <v>4.0000000000001146E-4</v>
      </c>
      <c r="Z419" s="122">
        <f t="shared" si="86"/>
        <v>8.8754449677853557</v>
      </c>
      <c r="AA419" s="122">
        <f t="shared" si="87"/>
        <v>0.61929999999999996</v>
      </c>
      <c r="AB419" s="122">
        <f t="shared" si="84"/>
        <v>9.376922853952973E-4</v>
      </c>
      <c r="AC419" s="122">
        <f t="shared" si="88"/>
        <v>0.37232315377072972</v>
      </c>
      <c r="AD419" s="122">
        <f t="shared" si="81"/>
        <v>-54.984476615849296</v>
      </c>
      <c r="AE419" s="122">
        <f t="shared" si="82"/>
        <v>9.2552076381042188E-5</v>
      </c>
      <c r="AF419" s="122">
        <f t="shared" si="89"/>
        <v>3.6730083327847787E-2</v>
      </c>
      <c r="AG419" s="122">
        <f t="shared" si="90"/>
        <v>0.23138019095259885</v>
      </c>
      <c r="AH419" s="87">
        <f t="shared" si="91"/>
        <v>0.71253300238643769</v>
      </c>
      <c r="AI419" s="122">
        <f t="shared" si="92"/>
        <v>0.33414591324660414</v>
      </c>
    </row>
    <row r="420" spans="1:35" x14ac:dyDescent="0.25">
      <c r="A420" s="90">
        <v>0.16639999999999999</v>
      </c>
      <c r="B420" s="160">
        <v>1.1252421119064049</v>
      </c>
      <c r="C420" s="195">
        <v>2.0848093063726969</v>
      </c>
      <c r="D420" s="122">
        <v>35.332441139462865</v>
      </c>
      <c r="E420" s="147">
        <f t="shared" si="80"/>
        <v>4.5009684476254359E-4</v>
      </c>
      <c r="F420" s="160"/>
      <c r="J420" s="7"/>
      <c r="W420" s="146">
        <f t="shared" si="83"/>
        <v>0.11651497528669419</v>
      </c>
      <c r="X420" s="164">
        <v>1.1499134003127973</v>
      </c>
      <c r="Y420" s="147">
        <f t="shared" si="85"/>
        <v>3.999999999999837E-4</v>
      </c>
      <c r="Z420" s="122">
        <f t="shared" si="86"/>
        <v>8.8754449677853557</v>
      </c>
      <c r="AA420" s="122">
        <f t="shared" si="87"/>
        <v>0.61929999999999996</v>
      </c>
      <c r="AB420" s="122">
        <f t="shared" si="84"/>
        <v>9.3769228539523225E-4</v>
      </c>
      <c r="AC420" s="122">
        <f t="shared" si="88"/>
        <v>0.37326084605612497</v>
      </c>
      <c r="AD420" s="122">
        <f t="shared" si="81"/>
        <v>-54.984590872708139</v>
      </c>
      <c r="AE420" s="122">
        <f t="shared" si="82"/>
        <v>9.2552268702769661E-5</v>
      </c>
      <c r="AF420" s="122">
        <f t="shared" si="89"/>
        <v>3.6822635596550558E-2</v>
      </c>
      <c r="AG420" s="122">
        <f t="shared" si="90"/>
        <v>0.23138067175693358</v>
      </c>
      <c r="AH420" s="87">
        <f t="shared" si="91"/>
        <v>0.71244045011773494</v>
      </c>
      <c r="AI420" s="122">
        <f t="shared" si="92"/>
        <v>0.33414591324660414</v>
      </c>
    </row>
    <row r="421" spans="1:35" x14ac:dyDescent="0.25">
      <c r="A421" s="90">
        <v>0.1668</v>
      </c>
      <c r="B421" s="160">
        <v>1.1252421119064049</v>
      </c>
      <c r="C421" s="195">
        <v>2.0873143740695284</v>
      </c>
      <c r="D421" s="122">
        <v>35.306302287874253</v>
      </c>
      <c r="E421" s="147">
        <f t="shared" si="80"/>
        <v>4.5009684476257487E-4</v>
      </c>
      <c r="F421" s="160"/>
      <c r="J421" s="7"/>
      <c r="W421" s="146">
        <f t="shared" si="83"/>
        <v>0.11651497528669419</v>
      </c>
      <c r="X421" s="164">
        <v>1.1499134003127973</v>
      </c>
      <c r="Y421" s="147">
        <f t="shared" si="85"/>
        <v>4.0000000000001146E-4</v>
      </c>
      <c r="Z421" s="122">
        <f t="shared" si="86"/>
        <v>8.8754449677853557</v>
      </c>
      <c r="AA421" s="122">
        <f t="shared" si="87"/>
        <v>0.61929999999999996</v>
      </c>
      <c r="AB421" s="122">
        <f t="shared" si="84"/>
        <v>9.376922853952973E-4</v>
      </c>
      <c r="AC421" s="122">
        <f t="shared" si="88"/>
        <v>0.37419853834152028</v>
      </c>
      <c r="AD421" s="122">
        <f t="shared" si="81"/>
        <v>-54.984704911999017</v>
      </c>
      <c r="AE421" s="122">
        <f t="shared" si="82"/>
        <v>9.2552460658278007E-5</v>
      </c>
      <c r="AF421" s="122">
        <f t="shared" si="89"/>
        <v>3.6915188057208836E-2</v>
      </c>
      <c r="AG421" s="122">
        <f t="shared" si="90"/>
        <v>0.2313811516456884</v>
      </c>
      <c r="AH421" s="87">
        <f t="shared" si="91"/>
        <v>0.71234789765707662</v>
      </c>
      <c r="AI421" s="122">
        <f t="shared" si="92"/>
        <v>3.8006527518259989E-2</v>
      </c>
    </row>
    <row r="422" spans="1:35" x14ac:dyDescent="0.25">
      <c r="A422" s="90">
        <v>0.16719999999999999</v>
      </c>
      <c r="B422" s="160">
        <v>1.1252421119064049</v>
      </c>
      <c r="C422" s="195">
        <v>2.0898194268685151</v>
      </c>
      <c r="D422" s="122">
        <v>35.28009790009375</v>
      </c>
      <c r="E422" s="147">
        <f t="shared" si="80"/>
        <v>4.5009684476254359E-4</v>
      </c>
      <c r="F422" s="160"/>
      <c r="J422" s="7"/>
      <c r="W422" s="146">
        <f t="shared" si="83"/>
        <v>0.11651497528669419</v>
      </c>
      <c r="X422" s="164">
        <v>1.1499134003127973</v>
      </c>
      <c r="Y422" s="147">
        <f t="shared" si="85"/>
        <v>3.999999999999837E-4</v>
      </c>
      <c r="Z422" s="122">
        <f t="shared" si="86"/>
        <v>8.8754449677853557</v>
      </c>
      <c r="AA422" s="122">
        <f t="shared" si="87"/>
        <v>0.61929999999999996</v>
      </c>
      <c r="AB422" s="122">
        <f t="shared" si="84"/>
        <v>9.3769228539523225E-4</v>
      </c>
      <c r="AC422" s="122">
        <f t="shared" si="88"/>
        <v>0.37513623062691553</v>
      </c>
      <c r="AD422" s="122">
        <f t="shared" si="81"/>
        <v>-54.984818733706668</v>
      </c>
      <c r="AE422" s="122">
        <f t="shared" si="82"/>
        <v>9.2552652247541531E-5</v>
      </c>
      <c r="AF422" s="122">
        <f t="shared" si="89"/>
        <v>3.700774070945638E-2</v>
      </c>
      <c r="AG422" s="122">
        <f t="shared" si="90"/>
        <v>0.23138163061886324</v>
      </c>
      <c r="AH422" s="87">
        <f t="shared" si="91"/>
        <v>0.71225534500482912</v>
      </c>
      <c r="AI422" s="122">
        <f t="shared" si="92"/>
        <v>0.33414591324660414</v>
      </c>
    </row>
    <row r="423" spans="1:35" x14ac:dyDescent="0.25">
      <c r="A423" s="90">
        <v>0.1676</v>
      </c>
      <c r="B423" s="160">
        <v>1.1252421119064049</v>
      </c>
      <c r="C423" s="195">
        <v>2.0923244647221662</v>
      </c>
      <c r="D423" s="122">
        <v>35.25382797372896</v>
      </c>
      <c r="E423" s="147">
        <f t="shared" si="80"/>
        <v>4.5009684476257487E-4</v>
      </c>
      <c r="F423" s="160"/>
      <c r="J423" s="7"/>
      <c r="W423" s="146">
        <f t="shared" si="83"/>
        <v>0.11651497528669419</v>
      </c>
      <c r="X423" s="164">
        <v>1.1499134003127973</v>
      </c>
      <c r="Y423" s="147">
        <f t="shared" si="85"/>
        <v>4.0000000000001146E-4</v>
      </c>
      <c r="Z423" s="122">
        <f t="shared" si="86"/>
        <v>8.8754449677853557</v>
      </c>
      <c r="AA423" s="122">
        <f t="shared" si="87"/>
        <v>0.61929999999999996</v>
      </c>
      <c r="AB423" s="122">
        <f t="shared" si="84"/>
        <v>9.376922853952973E-4</v>
      </c>
      <c r="AC423" s="122">
        <f t="shared" si="88"/>
        <v>0.37607392291231084</v>
      </c>
      <c r="AD423" s="122">
        <f t="shared" si="81"/>
        <v>-54.984932337846345</v>
      </c>
      <c r="AE423" s="122">
        <f t="shared" si="82"/>
        <v>9.2552843470585915E-5</v>
      </c>
      <c r="AF423" s="122">
        <f t="shared" si="89"/>
        <v>3.7100293552926968E-2</v>
      </c>
      <c r="AG423" s="122">
        <f t="shared" si="90"/>
        <v>0.23138210867645817</v>
      </c>
      <c r="AH423" s="87">
        <f t="shared" si="91"/>
        <v>0.71216279216135858</v>
      </c>
      <c r="AI423" s="122">
        <f t="shared" si="92"/>
        <v>0.33414591324660414</v>
      </c>
    </row>
    <row r="424" spans="1:35" x14ac:dyDescent="0.25">
      <c r="A424" s="90">
        <v>0.16800000000000001</v>
      </c>
      <c r="B424" s="160">
        <v>1.1252421119064049</v>
      </c>
      <c r="C424" s="195">
        <v>2.0948294875828966</v>
      </c>
      <c r="D424" s="122">
        <v>35.227492506388629</v>
      </c>
      <c r="E424" s="147">
        <f t="shared" si="80"/>
        <v>4.5009684476257487E-4</v>
      </c>
      <c r="F424" s="160"/>
      <c r="J424" s="7"/>
      <c r="W424" s="146">
        <f t="shared" si="83"/>
        <v>0.11651497528669419</v>
      </c>
      <c r="X424" s="164">
        <v>1.1499134003127973</v>
      </c>
      <c r="Y424" s="147">
        <f t="shared" si="85"/>
        <v>4.0000000000001146E-4</v>
      </c>
      <c r="Z424" s="122">
        <f t="shared" si="86"/>
        <v>8.8754449677853557</v>
      </c>
      <c r="AA424" s="122">
        <f t="shared" si="87"/>
        <v>0.61929999999999996</v>
      </c>
      <c r="AB424" s="122">
        <f t="shared" si="84"/>
        <v>9.376922853952973E-4</v>
      </c>
      <c r="AC424" s="122">
        <f t="shared" si="88"/>
        <v>0.37701161519770615</v>
      </c>
      <c r="AD424" s="122">
        <f t="shared" si="81"/>
        <v>-54.985045724406611</v>
      </c>
      <c r="AE424" s="122">
        <f t="shared" si="82"/>
        <v>9.2553034327391915E-5</v>
      </c>
      <c r="AF424" s="122">
        <f t="shared" si="89"/>
        <v>3.7192846587254358E-2</v>
      </c>
      <c r="AG424" s="122">
        <f t="shared" si="90"/>
        <v>0.23138258581847315</v>
      </c>
      <c r="AH424" s="87">
        <f t="shared" si="91"/>
        <v>0.71207023912703116</v>
      </c>
      <c r="AI424" s="122">
        <f t="shared" si="92"/>
        <v>3.8006527518259989E-2</v>
      </c>
    </row>
    <row r="425" spans="1:35" x14ac:dyDescent="0.25">
      <c r="A425" s="90">
        <v>0.16839999999999999</v>
      </c>
      <c r="B425" s="160">
        <v>1.1252421119064049</v>
      </c>
      <c r="C425" s="195">
        <v>2.0973344954030315</v>
      </c>
      <c r="D425" s="122">
        <v>35.20109149566953</v>
      </c>
      <c r="E425" s="147">
        <f t="shared" si="80"/>
        <v>4.5009684476254359E-4</v>
      </c>
      <c r="F425" s="160"/>
      <c r="J425" s="7"/>
      <c r="W425" s="146">
        <f t="shared" si="83"/>
        <v>0.11651497528669419</v>
      </c>
      <c r="X425" s="164">
        <v>1.1499134003127973</v>
      </c>
      <c r="Y425" s="147">
        <f t="shared" si="85"/>
        <v>3.999999999999837E-4</v>
      </c>
      <c r="Z425" s="122">
        <f t="shared" si="86"/>
        <v>8.8754449677853557</v>
      </c>
      <c r="AA425" s="122">
        <f t="shared" si="87"/>
        <v>0.61929999999999996</v>
      </c>
      <c r="AB425" s="122">
        <f t="shared" si="84"/>
        <v>9.3769228539523225E-4</v>
      </c>
      <c r="AC425" s="122">
        <f t="shared" si="88"/>
        <v>0.3779493074831014</v>
      </c>
      <c r="AD425" s="122">
        <f t="shared" si="81"/>
        <v>-54.98515889338745</v>
      </c>
      <c r="AE425" s="122">
        <f t="shared" si="82"/>
        <v>9.2553224817959489E-5</v>
      </c>
      <c r="AF425" s="122">
        <f t="shared" si="89"/>
        <v>3.7285399812072316E-2</v>
      </c>
      <c r="AG425" s="122">
        <f t="shared" si="90"/>
        <v>0.23138306204490816</v>
      </c>
      <c r="AH425" s="87">
        <f t="shared" si="91"/>
        <v>0.71197768590221322</v>
      </c>
      <c r="AI425" s="122">
        <f t="shared" si="92"/>
        <v>0.33414591324660414</v>
      </c>
    </row>
    <row r="426" spans="1:35" x14ac:dyDescent="0.25">
      <c r="A426" s="90">
        <v>0.16880000000000001</v>
      </c>
      <c r="B426" s="160">
        <v>1.1252421119064049</v>
      </c>
      <c r="C426" s="195">
        <v>2.0998394881348013</v>
      </c>
      <c r="D426" s="122">
        <v>35.174624939161419</v>
      </c>
      <c r="E426" s="147">
        <f t="shared" si="80"/>
        <v>4.5009684476257487E-4</v>
      </c>
      <c r="F426" s="160"/>
      <c r="J426" s="7"/>
      <c r="W426" s="146">
        <f t="shared" si="83"/>
        <v>0.11651497528669419</v>
      </c>
      <c r="X426" s="164">
        <v>1.1499134003127973</v>
      </c>
      <c r="Y426" s="147">
        <f t="shared" si="85"/>
        <v>4.0000000000001146E-4</v>
      </c>
      <c r="Z426" s="122">
        <f t="shared" si="86"/>
        <v>8.8754449677853557</v>
      </c>
      <c r="AA426" s="122">
        <f t="shared" si="87"/>
        <v>0.61929999999999996</v>
      </c>
      <c r="AB426" s="122">
        <f t="shared" si="84"/>
        <v>9.376922853952973E-4</v>
      </c>
      <c r="AC426" s="122">
        <f t="shared" si="88"/>
        <v>0.37888699976849671</v>
      </c>
      <c r="AD426" s="122">
        <f t="shared" si="81"/>
        <v>-54.985271844800337</v>
      </c>
      <c r="AE426" s="122">
        <f t="shared" si="82"/>
        <v>9.2553414942307978E-5</v>
      </c>
      <c r="AF426" s="122">
        <f t="shared" si="89"/>
        <v>3.7377953227014621E-2</v>
      </c>
      <c r="AG426" s="122">
        <f t="shared" si="90"/>
        <v>0.23138353735576331</v>
      </c>
      <c r="AH426" s="87">
        <f t="shared" si="91"/>
        <v>0.71188513248727092</v>
      </c>
      <c r="AI426" s="122">
        <f t="shared" si="92"/>
        <v>3.8006527518259989E-2</v>
      </c>
    </row>
    <row r="427" spans="1:35" x14ac:dyDescent="0.25">
      <c r="A427" s="90">
        <v>0.16919999999999999</v>
      </c>
      <c r="B427" s="160">
        <v>1.1252421119064049</v>
      </c>
      <c r="C427" s="195">
        <v>2.1023444657303463</v>
      </c>
      <c r="D427" s="122">
        <v>35.148092834443275</v>
      </c>
      <c r="E427" s="147">
        <f t="shared" si="80"/>
        <v>4.5009684476254359E-4</v>
      </c>
      <c r="F427" s="160"/>
      <c r="J427" s="7"/>
      <c r="W427" s="146">
        <f t="shared" si="83"/>
        <v>0.11651497528669419</v>
      </c>
      <c r="X427" s="164">
        <v>1.1499134003127973</v>
      </c>
      <c r="Y427" s="147">
        <f t="shared" si="85"/>
        <v>3.999999999999837E-4</v>
      </c>
      <c r="Z427" s="122">
        <f t="shared" si="86"/>
        <v>8.8754449677853557</v>
      </c>
      <c r="AA427" s="122">
        <f t="shared" si="87"/>
        <v>0.61929999999999996</v>
      </c>
      <c r="AB427" s="122">
        <f t="shared" si="84"/>
        <v>9.3769228539523225E-4</v>
      </c>
      <c r="AC427" s="122">
        <f t="shared" si="88"/>
        <v>0.37982469205389197</v>
      </c>
      <c r="AD427" s="122">
        <f t="shared" si="81"/>
        <v>-54.985384578629997</v>
      </c>
      <c r="AE427" s="122">
        <f t="shared" si="82"/>
        <v>9.2553604700411631E-5</v>
      </c>
      <c r="AF427" s="122">
        <f t="shared" si="89"/>
        <v>3.7470506831715031E-2</v>
      </c>
      <c r="AG427" s="122">
        <f t="shared" si="90"/>
        <v>0.23138401175103851</v>
      </c>
      <c r="AH427" s="87">
        <f t="shared" si="91"/>
        <v>0.71179257888257053</v>
      </c>
      <c r="AI427" s="122">
        <f t="shared" si="92"/>
        <v>0.33414591324660414</v>
      </c>
    </row>
    <row r="428" spans="1:35" x14ac:dyDescent="0.25">
      <c r="A428" s="90">
        <v>0.1696</v>
      </c>
      <c r="B428" s="160">
        <v>1.1252421119064049</v>
      </c>
      <c r="C428" s="195">
        <v>2.1048494281417121</v>
      </c>
      <c r="D428" s="122">
        <v>35.121495179092328</v>
      </c>
      <c r="E428" s="147">
        <f t="shared" si="80"/>
        <v>4.5009684476257487E-4</v>
      </c>
      <c r="F428" s="160"/>
      <c r="J428" s="7"/>
      <c r="W428" s="146">
        <f t="shared" si="83"/>
        <v>0.11651497528669419</v>
      </c>
      <c r="X428" s="164">
        <v>1.1499134003127973</v>
      </c>
      <c r="Y428" s="147">
        <f t="shared" si="85"/>
        <v>4.0000000000001146E-4</v>
      </c>
      <c r="Z428" s="122">
        <f t="shared" si="86"/>
        <v>8.8754449677853557</v>
      </c>
      <c r="AA428" s="122">
        <f t="shared" si="87"/>
        <v>0.61929999999999996</v>
      </c>
      <c r="AB428" s="122">
        <f t="shared" si="84"/>
        <v>9.376922853952973E-4</v>
      </c>
      <c r="AC428" s="122">
        <f t="shared" si="88"/>
        <v>0.38076238433928727</v>
      </c>
      <c r="AD428" s="122">
        <f t="shared" si="81"/>
        <v>-54.98549709489167</v>
      </c>
      <c r="AE428" s="122">
        <f t="shared" si="82"/>
        <v>9.255379409229613E-5</v>
      </c>
      <c r="AF428" s="122">
        <f t="shared" si="89"/>
        <v>3.7563060625807325E-2</v>
      </c>
      <c r="AG428" s="122">
        <f t="shared" si="90"/>
        <v>0.23138448523073371</v>
      </c>
      <c r="AH428" s="87">
        <f t="shared" si="91"/>
        <v>0.71170002508847818</v>
      </c>
      <c r="AI428" s="122">
        <f t="shared" si="92"/>
        <v>0.33414591324660414</v>
      </c>
    </row>
    <row r="429" spans="1:35" x14ac:dyDescent="0.25">
      <c r="A429" s="90">
        <v>0.17</v>
      </c>
      <c r="B429" s="160">
        <v>1.1252421119064049</v>
      </c>
      <c r="C429" s="195">
        <v>2.1073543753208503</v>
      </c>
      <c r="D429" s="122">
        <v>35.094831970674164</v>
      </c>
      <c r="E429" s="147">
        <f t="shared" si="80"/>
        <v>4.5009684476257487E-4</v>
      </c>
      <c r="F429" s="160"/>
      <c r="J429" s="7"/>
      <c r="W429" s="146">
        <f t="shared" si="83"/>
        <v>0.11651497528669419</v>
      </c>
      <c r="X429" s="164">
        <v>1.1499134003127973</v>
      </c>
      <c r="Y429" s="147">
        <f t="shared" si="85"/>
        <v>4.0000000000001146E-4</v>
      </c>
      <c r="Z429" s="122">
        <f t="shared" si="86"/>
        <v>8.8754449677853557</v>
      </c>
      <c r="AA429" s="122">
        <f t="shared" si="87"/>
        <v>0.61929999999999996</v>
      </c>
      <c r="AB429" s="122">
        <f t="shared" si="84"/>
        <v>9.376922853952973E-4</v>
      </c>
      <c r="AC429" s="122">
        <f t="shared" si="88"/>
        <v>0.38170007662468258</v>
      </c>
      <c r="AD429" s="122">
        <f t="shared" si="81"/>
        <v>-54.985609393573938</v>
      </c>
      <c r="AE429" s="122">
        <f t="shared" si="82"/>
        <v>9.2553983117942259E-5</v>
      </c>
      <c r="AF429" s="122">
        <f t="shared" si="89"/>
        <v>3.7655614608925268E-2</v>
      </c>
      <c r="AG429" s="122">
        <f t="shared" si="90"/>
        <v>0.23138495779484902</v>
      </c>
      <c r="AH429" s="87">
        <f t="shared" si="91"/>
        <v>0.71160747110536027</v>
      </c>
      <c r="AI429" s="122">
        <f t="shared" si="92"/>
        <v>0.33414591324660414</v>
      </c>
    </row>
    <row r="430" spans="1:35" x14ac:dyDescent="0.25">
      <c r="A430" s="90">
        <v>0.1704</v>
      </c>
      <c r="B430" s="160">
        <v>1.1252421119064049</v>
      </c>
      <c r="C430" s="195">
        <v>2.1098593072196197</v>
      </c>
      <c r="D430" s="122">
        <v>35.068103206743956</v>
      </c>
      <c r="E430" s="147">
        <f t="shared" si="80"/>
        <v>4.5009684476254359E-4</v>
      </c>
      <c r="F430" s="160"/>
      <c r="J430" s="7"/>
      <c r="W430" s="146">
        <f t="shared" si="83"/>
        <v>0.11651497528669419</v>
      </c>
      <c r="X430" s="164">
        <v>1.1499134003127973</v>
      </c>
      <c r="Y430" s="147">
        <f t="shared" si="85"/>
        <v>3.999999999999837E-4</v>
      </c>
      <c r="Z430" s="122">
        <f t="shared" si="86"/>
        <v>8.8754449677853557</v>
      </c>
      <c r="AA430" s="122">
        <f t="shared" si="87"/>
        <v>0.61929999999999996</v>
      </c>
      <c r="AB430" s="122">
        <f t="shared" si="84"/>
        <v>9.3769228539523225E-4</v>
      </c>
      <c r="AC430" s="122">
        <f t="shared" si="88"/>
        <v>0.38263776891007784</v>
      </c>
      <c r="AD430" s="122">
        <f t="shared" si="81"/>
        <v>-54.985721474676794</v>
      </c>
      <c r="AE430" s="122">
        <f t="shared" si="82"/>
        <v>9.2554171777349976E-5</v>
      </c>
      <c r="AF430" s="122">
        <f t="shared" si="89"/>
        <v>3.7748168780702619E-2</v>
      </c>
      <c r="AG430" s="122">
        <f t="shared" si="90"/>
        <v>0.23138542944338436</v>
      </c>
      <c r="AH430" s="87">
        <f t="shared" si="91"/>
        <v>0.71151491693358293</v>
      </c>
      <c r="AI430" s="122">
        <f t="shared" si="92"/>
        <v>3.8006527518259989E-2</v>
      </c>
    </row>
    <row r="431" spans="1:35" x14ac:dyDescent="0.25">
      <c r="A431" s="90">
        <v>0.17080000000000001</v>
      </c>
      <c r="B431" s="160">
        <v>1.1252421119064049</v>
      </c>
      <c r="C431" s="195">
        <v>2.1123642237897826</v>
      </c>
      <c r="D431" s="122">
        <v>35.041308884855638</v>
      </c>
      <c r="E431" s="147">
        <f t="shared" si="80"/>
        <v>4.5009684476257487E-4</v>
      </c>
      <c r="F431" s="160"/>
      <c r="J431" s="7"/>
      <c r="W431" s="146">
        <f t="shared" si="83"/>
        <v>0.11651497528669419</v>
      </c>
      <c r="X431" s="164">
        <v>1.1499134003127973</v>
      </c>
      <c r="Y431" s="147">
        <f t="shared" si="85"/>
        <v>4.0000000000001146E-4</v>
      </c>
      <c r="Z431" s="122">
        <f t="shared" si="86"/>
        <v>8.8754449677853557</v>
      </c>
      <c r="AA431" s="122">
        <f t="shared" si="87"/>
        <v>0.61929999999999996</v>
      </c>
      <c r="AB431" s="122">
        <f t="shared" si="84"/>
        <v>9.376922853952973E-4</v>
      </c>
      <c r="AC431" s="122">
        <f t="shared" si="88"/>
        <v>0.38357546119547314</v>
      </c>
      <c r="AD431" s="122">
        <f t="shared" si="81"/>
        <v>-54.985833338211684</v>
      </c>
      <c r="AE431" s="122">
        <f t="shared" si="82"/>
        <v>9.255436007053858E-5</v>
      </c>
      <c r="AF431" s="122">
        <f t="shared" si="89"/>
        <v>3.7840723140773157E-2</v>
      </c>
      <c r="AG431" s="122">
        <f t="shared" si="90"/>
        <v>0.23138590017633981</v>
      </c>
      <c r="AH431" s="87">
        <f t="shared" si="91"/>
        <v>0.71142236257351243</v>
      </c>
      <c r="AI431" s="122">
        <f t="shared" si="92"/>
        <v>0.33414591324660414</v>
      </c>
    </row>
    <row r="432" spans="1:35" x14ac:dyDescent="0.25">
      <c r="A432" s="90">
        <v>0.17119999999999999</v>
      </c>
      <c r="B432" s="160">
        <v>1.1252421119064049</v>
      </c>
      <c r="C432" s="195">
        <v>2.1148691249830085</v>
      </c>
      <c r="D432" s="122">
        <v>35.014449002549405</v>
      </c>
      <c r="E432" s="147">
        <f t="shared" si="80"/>
        <v>4.5009684476254359E-4</v>
      </c>
      <c r="F432" s="160"/>
      <c r="J432" s="7"/>
      <c r="W432" s="146">
        <f t="shared" si="83"/>
        <v>0.11651497528669419</v>
      </c>
      <c r="X432" s="164">
        <v>1.1499134003127973</v>
      </c>
      <c r="Y432" s="147">
        <f t="shared" si="85"/>
        <v>3.999999999999837E-4</v>
      </c>
      <c r="Z432" s="122">
        <f t="shared" si="86"/>
        <v>8.8754449677853557</v>
      </c>
      <c r="AA432" s="122">
        <f t="shared" si="87"/>
        <v>0.61929999999999996</v>
      </c>
      <c r="AB432" s="122">
        <f t="shared" si="84"/>
        <v>9.3769228539523225E-4</v>
      </c>
      <c r="AC432" s="122">
        <f t="shared" si="88"/>
        <v>0.3845131534808684</v>
      </c>
      <c r="AD432" s="122">
        <f t="shared" si="81"/>
        <v>-54.985944984163353</v>
      </c>
      <c r="AE432" s="122">
        <f t="shared" si="82"/>
        <v>9.2554547997482361E-5</v>
      </c>
      <c r="AF432" s="122">
        <f t="shared" si="89"/>
        <v>3.7933277688770639E-2</v>
      </c>
      <c r="AG432" s="122">
        <f t="shared" si="90"/>
        <v>0.23138636999371534</v>
      </c>
      <c r="AH432" s="87">
        <f t="shared" si="91"/>
        <v>0.71132980802551493</v>
      </c>
      <c r="AI432" s="122">
        <f t="shared" si="92"/>
        <v>0.33414591324660414</v>
      </c>
    </row>
    <row r="433" spans="1:35" x14ac:dyDescent="0.25">
      <c r="A433" s="90">
        <v>0.1716</v>
      </c>
      <c r="B433" s="160">
        <v>1.1252421119064049</v>
      </c>
      <c r="C433" s="195">
        <v>2.1173740107508703</v>
      </c>
      <c r="D433" s="122">
        <v>34.987523557360063</v>
      </c>
      <c r="E433" s="147">
        <f t="shared" si="80"/>
        <v>4.5009684476257487E-4</v>
      </c>
      <c r="F433" s="160"/>
      <c r="J433" s="7"/>
      <c r="W433" s="146">
        <f t="shared" si="83"/>
        <v>0.11651497528669419</v>
      </c>
      <c r="X433" s="164">
        <v>1.1499134003127973</v>
      </c>
      <c r="Y433" s="147">
        <f t="shared" si="85"/>
        <v>4.0000000000001146E-4</v>
      </c>
      <c r="Z433" s="122">
        <f t="shared" si="86"/>
        <v>8.8754449677853557</v>
      </c>
      <c r="AA433" s="122">
        <f t="shared" si="87"/>
        <v>0.61929999999999996</v>
      </c>
      <c r="AB433" s="122">
        <f t="shared" si="84"/>
        <v>9.376922853952973E-4</v>
      </c>
      <c r="AC433" s="122">
        <f t="shared" si="88"/>
        <v>0.38545084576626371</v>
      </c>
      <c r="AD433" s="122">
        <f t="shared" si="81"/>
        <v>-54.986056412547036</v>
      </c>
      <c r="AE433" s="122">
        <f t="shared" si="82"/>
        <v>9.2554735558207003E-5</v>
      </c>
      <c r="AF433" s="122">
        <f t="shared" si="89"/>
        <v>3.8025832424328845E-2</v>
      </c>
      <c r="AG433" s="122">
        <f t="shared" si="90"/>
        <v>0.23138683889551087</v>
      </c>
      <c r="AH433" s="87">
        <f t="shared" si="91"/>
        <v>0.71123725328995668</v>
      </c>
      <c r="AI433" s="122">
        <f t="shared" si="92"/>
        <v>0.33414591324660414</v>
      </c>
    </row>
    <row r="434" spans="1:35" x14ac:dyDescent="0.25">
      <c r="A434" s="90">
        <v>0.17199999999999999</v>
      </c>
      <c r="B434" s="160">
        <v>1.1252421119064049</v>
      </c>
      <c r="C434" s="195">
        <v>2.1198788810448441</v>
      </c>
      <c r="D434" s="122">
        <v>34.960532546814342</v>
      </c>
      <c r="E434" s="147">
        <f t="shared" si="80"/>
        <v>4.5009684476254359E-4</v>
      </c>
      <c r="F434" s="160"/>
      <c r="J434" s="7"/>
      <c r="W434" s="146">
        <f t="shared" si="83"/>
        <v>0.11651497528669419</v>
      </c>
      <c r="X434" s="164">
        <v>1.1499134003127973</v>
      </c>
      <c r="Y434" s="147">
        <f t="shared" si="85"/>
        <v>3.999999999999837E-4</v>
      </c>
      <c r="Z434" s="122">
        <f t="shared" si="86"/>
        <v>8.8754449677853557</v>
      </c>
      <c r="AA434" s="122">
        <f t="shared" si="87"/>
        <v>0.61929999999999996</v>
      </c>
      <c r="AB434" s="122">
        <f t="shared" si="84"/>
        <v>9.3769228539523225E-4</v>
      </c>
      <c r="AC434" s="122">
        <f t="shared" si="88"/>
        <v>0.38638853805165896</v>
      </c>
      <c r="AD434" s="122">
        <f t="shared" si="81"/>
        <v>-54.986167623347498</v>
      </c>
      <c r="AE434" s="122">
        <f t="shared" si="82"/>
        <v>9.2554922752686837E-5</v>
      </c>
      <c r="AF434" s="122">
        <f t="shared" si="89"/>
        <v>3.8118387347081534E-2</v>
      </c>
      <c r="AG434" s="122">
        <f t="shared" si="90"/>
        <v>0.23138730688172651</v>
      </c>
      <c r="AH434" s="87">
        <f t="shared" si="91"/>
        <v>0.71114469836720395</v>
      </c>
      <c r="AI434" s="122">
        <f t="shared" si="92"/>
        <v>0.33414591324660414</v>
      </c>
    </row>
    <row r="435" spans="1:35" x14ac:dyDescent="0.25">
      <c r="A435" s="90">
        <v>0.1724</v>
      </c>
      <c r="B435" s="160">
        <v>1.1252421119064049</v>
      </c>
      <c r="C435" s="195">
        <v>2.122383735816312</v>
      </c>
      <c r="D435" s="122">
        <v>34.933475968430052</v>
      </c>
      <c r="E435" s="147">
        <f t="shared" si="80"/>
        <v>4.5009684476257487E-4</v>
      </c>
      <c r="F435" s="160"/>
      <c r="J435" s="7"/>
      <c r="W435" s="146">
        <f t="shared" si="83"/>
        <v>0.11651497528669419</v>
      </c>
      <c r="X435" s="164">
        <v>1.1499134003127973</v>
      </c>
      <c r="Y435" s="147">
        <f t="shared" si="85"/>
        <v>4.0000000000001146E-4</v>
      </c>
      <c r="Z435" s="122">
        <f t="shared" si="86"/>
        <v>8.8754449677853557</v>
      </c>
      <c r="AA435" s="122">
        <f t="shared" si="87"/>
        <v>0.61929999999999996</v>
      </c>
      <c r="AB435" s="122">
        <f t="shared" si="84"/>
        <v>9.376922853952973E-4</v>
      </c>
      <c r="AC435" s="122">
        <f t="shared" si="88"/>
        <v>0.38732623033705427</v>
      </c>
      <c r="AD435" s="122">
        <f t="shared" si="81"/>
        <v>-54.986278616579987</v>
      </c>
      <c r="AE435" s="122">
        <f t="shared" si="82"/>
        <v>9.2555109580947517E-5</v>
      </c>
      <c r="AF435" s="122">
        <f t="shared" si="89"/>
        <v>3.8210942456662483E-2</v>
      </c>
      <c r="AG435" s="122">
        <f t="shared" si="90"/>
        <v>0.23138777395236215</v>
      </c>
      <c r="AH435" s="87">
        <f t="shared" si="91"/>
        <v>0.711052143257623</v>
      </c>
      <c r="AI435" s="122">
        <f t="shared" si="92"/>
        <v>0.33414591324660414</v>
      </c>
    </row>
    <row r="436" spans="1:35" x14ac:dyDescent="0.25">
      <c r="A436" s="90">
        <v>0.17280000000000001</v>
      </c>
      <c r="B436" s="160">
        <v>1.1252421119064049</v>
      </c>
      <c r="C436" s="195">
        <v>2.1248885750165574</v>
      </c>
      <c r="D436" s="122">
        <v>34.906353819718703</v>
      </c>
      <c r="E436" s="147">
        <f t="shared" si="80"/>
        <v>4.5009684476257487E-4</v>
      </c>
      <c r="F436" s="160"/>
      <c r="J436" s="7"/>
      <c r="W436" s="146">
        <f t="shared" si="83"/>
        <v>0.11651497528669419</v>
      </c>
      <c r="X436" s="164">
        <v>1.1499134003127973</v>
      </c>
      <c r="Y436" s="147">
        <f t="shared" si="85"/>
        <v>4.0000000000001146E-4</v>
      </c>
      <c r="Z436" s="122">
        <f t="shared" si="86"/>
        <v>8.8754449677853557</v>
      </c>
      <c r="AA436" s="122">
        <f t="shared" si="87"/>
        <v>0.61929999999999996</v>
      </c>
      <c r="AB436" s="122">
        <f t="shared" si="84"/>
        <v>9.376922853952973E-4</v>
      </c>
      <c r="AC436" s="122">
        <f t="shared" si="88"/>
        <v>0.38826392262244958</v>
      </c>
      <c r="AD436" s="122">
        <f t="shared" si="81"/>
        <v>-54.986389392233058</v>
      </c>
      <c r="AE436" s="122">
        <f t="shared" si="82"/>
        <v>9.2555296042969812E-5</v>
      </c>
      <c r="AF436" s="122">
        <f t="shared" si="89"/>
        <v>3.8303497752705452E-2</v>
      </c>
      <c r="AG436" s="122">
        <f t="shared" si="90"/>
        <v>0.2313882401074179</v>
      </c>
      <c r="AH436" s="87">
        <f t="shared" si="91"/>
        <v>0.71095958796157999</v>
      </c>
      <c r="AI436" s="122">
        <f t="shared" si="92"/>
        <v>0.33414591324660414</v>
      </c>
    </row>
    <row r="437" spans="1:35" x14ac:dyDescent="0.25">
      <c r="A437" s="90">
        <v>0.17319999999999999</v>
      </c>
      <c r="B437" s="160">
        <v>1.1252421119064049</v>
      </c>
      <c r="C437" s="195">
        <v>2.1273933985967659</v>
      </c>
      <c r="D437" s="122">
        <v>34.87916609818118</v>
      </c>
      <c r="E437" s="147">
        <f t="shared" si="80"/>
        <v>4.5009684476254359E-4</v>
      </c>
      <c r="F437" s="160"/>
      <c r="J437" s="7"/>
      <c r="W437" s="146">
        <f t="shared" si="83"/>
        <v>0.11651497528669419</v>
      </c>
      <c r="X437" s="164">
        <v>1.1499134003127973</v>
      </c>
      <c r="Y437" s="147">
        <f t="shared" si="85"/>
        <v>3.999999999999837E-4</v>
      </c>
      <c r="Z437" s="122">
        <f t="shared" si="86"/>
        <v>8.8754449677853557</v>
      </c>
      <c r="AA437" s="122">
        <f t="shared" si="87"/>
        <v>0.61929999999999996</v>
      </c>
      <c r="AB437" s="122">
        <f t="shared" si="84"/>
        <v>9.3769228539523225E-4</v>
      </c>
      <c r="AC437" s="122">
        <f t="shared" si="88"/>
        <v>0.38920161490784483</v>
      </c>
      <c r="AD437" s="122">
        <f t="shared" si="81"/>
        <v>-54.98649995030673</v>
      </c>
      <c r="AE437" s="122">
        <f t="shared" si="82"/>
        <v>9.2555482138753723E-5</v>
      </c>
      <c r="AF437" s="122">
        <f t="shared" si="89"/>
        <v>3.8396053234844206E-2</v>
      </c>
      <c r="AG437" s="122">
        <f t="shared" si="90"/>
        <v>0.23138870534689374</v>
      </c>
      <c r="AH437" s="87">
        <f t="shared" si="91"/>
        <v>0.71086703247944127</v>
      </c>
      <c r="AI437" s="122">
        <f t="shared" si="92"/>
        <v>0.33414591324660414</v>
      </c>
    </row>
    <row r="438" spans="1:35" x14ac:dyDescent="0.25">
      <c r="A438" s="90">
        <v>0.1736</v>
      </c>
      <c r="B438" s="160">
        <v>1.1252421119064049</v>
      </c>
      <c r="C438" s="195">
        <v>2.1298982065080274</v>
      </c>
      <c r="D438" s="122">
        <v>34.851912801315734</v>
      </c>
      <c r="E438" s="147">
        <f t="shared" si="80"/>
        <v>4.5009684476257487E-4</v>
      </c>
      <c r="F438" s="160"/>
      <c r="J438" s="7"/>
      <c r="W438" s="146">
        <f t="shared" si="83"/>
        <v>0.11651497528669419</v>
      </c>
      <c r="X438" s="164">
        <v>1.1499134003127973</v>
      </c>
      <c r="Y438" s="147">
        <f t="shared" si="85"/>
        <v>4.0000000000001146E-4</v>
      </c>
      <c r="Z438" s="122">
        <f t="shared" si="86"/>
        <v>8.8754449677853557</v>
      </c>
      <c r="AA438" s="122">
        <f t="shared" si="87"/>
        <v>0.61929999999999996</v>
      </c>
      <c r="AB438" s="122">
        <f t="shared" si="84"/>
        <v>9.376922853952973E-4</v>
      </c>
      <c r="AC438" s="122">
        <f t="shared" si="88"/>
        <v>0.39013930719324014</v>
      </c>
      <c r="AD438" s="122">
        <f t="shared" si="81"/>
        <v>-54.986610290812415</v>
      </c>
      <c r="AE438" s="122">
        <f t="shared" si="82"/>
        <v>9.2555667868318481E-5</v>
      </c>
      <c r="AF438" s="122">
        <f t="shared" si="89"/>
        <v>3.8488608902712523E-2</v>
      </c>
      <c r="AG438" s="122">
        <f t="shared" si="90"/>
        <v>0.23138916967078957</v>
      </c>
      <c r="AH438" s="87">
        <f t="shared" si="91"/>
        <v>0.71077447681157291</v>
      </c>
      <c r="AI438" s="122">
        <f t="shared" si="92"/>
        <v>0.33414591324660414</v>
      </c>
    </row>
    <row r="439" spans="1:35" x14ac:dyDescent="0.25">
      <c r="A439" s="90">
        <v>0.17399999999999999</v>
      </c>
      <c r="B439" s="160">
        <v>1.1252421119064049</v>
      </c>
      <c r="C439" s="195">
        <v>2.1324029987013313</v>
      </c>
      <c r="D439" s="122">
        <v>34.824593926604599</v>
      </c>
      <c r="E439" s="147">
        <f t="shared" ref="E439:E502" si="93">+(B438+B439)/2*(A439-A438)</f>
        <v>4.5009684476254359E-4</v>
      </c>
      <c r="F439" s="160"/>
      <c r="J439" s="7"/>
      <c r="W439" s="146">
        <f t="shared" si="83"/>
        <v>0.11651497528669419</v>
      </c>
      <c r="X439" s="164">
        <v>1.1499134003127973</v>
      </c>
      <c r="Y439" s="147">
        <f t="shared" si="85"/>
        <v>3.999999999999837E-4</v>
      </c>
      <c r="Z439" s="122">
        <f t="shared" si="86"/>
        <v>8.8754449677853557</v>
      </c>
      <c r="AA439" s="122">
        <f t="shared" si="87"/>
        <v>0.61929999999999996</v>
      </c>
      <c r="AB439" s="122">
        <f t="shared" si="84"/>
        <v>9.3769228539523225E-4</v>
      </c>
      <c r="AC439" s="122">
        <f t="shared" si="88"/>
        <v>0.39107699947863539</v>
      </c>
      <c r="AD439" s="122">
        <f t="shared" si="81"/>
        <v>-54.986720413734879</v>
      </c>
      <c r="AE439" s="122">
        <f t="shared" si="82"/>
        <v>9.2555853231638429E-5</v>
      </c>
      <c r="AF439" s="122">
        <f t="shared" si="89"/>
        <v>3.8581164755944163E-2</v>
      </c>
      <c r="AG439" s="122">
        <f t="shared" si="90"/>
        <v>0.23138963307910551</v>
      </c>
      <c r="AH439" s="87">
        <f t="shared" si="91"/>
        <v>0.71068192095834126</v>
      </c>
      <c r="AI439" s="122">
        <f t="shared" si="92"/>
        <v>0.33414591324660414</v>
      </c>
    </row>
    <row r="440" spans="1:35" x14ac:dyDescent="0.25">
      <c r="A440" s="90">
        <v>0.1744</v>
      </c>
      <c r="B440" s="160">
        <v>1.1252421119064049</v>
      </c>
      <c r="C440" s="195">
        <v>2.1349077751275702</v>
      </c>
      <c r="D440" s="122">
        <v>34.797209471528994</v>
      </c>
      <c r="E440" s="147">
        <f t="shared" si="93"/>
        <v>4.5009684476257487E-4</v>
      </c>
      <c r="F440" s="160"/>
      <c r="J440" s="7"/>
      <c r="W440" s="146">
        <f t="shared" si="83"/>
        <v>0.11651497528669419</v>
      </c>
      <c r="X440" s="164">
        <v>1.1499134003127973</v>
      </c>
      <c r="Y440" s="147">
        <f t="shared" si="85"/>
        <v>4.0000000000001146E-4</v>
      </c>
      <c r="Z440" s="122">
        <f t="shared" si="86"/>
        <v>8.8754449677853557</v>
      </c>
      <c r="AA440" s="122">
        <f t="shared" si="87"/>
        <v>0.61929999999999996</v>
      </c>
      <c r="AB440" s="122">
        <f t="shared" si="84"/>
        <v>9.376922853952973E-4</v>
      </c>
      <c r="AC440" s="122">
        <f t="shared" si="88"/>
        <v>0.3920146917640307</v>
      </c>
      <c r="AD440" s="122">
        <f t="shared" si="81"/>
        <v>-54.986830319089378</v>
      </c>
      <c r="AE440" s="122">
        <f t="shared" si="82"/>
        <v>9.2556038228739252E-5</v>
      </c>
      <c r="AF440" s="122">
        <f t="shared" si="89"/>
        <v>3.8673720794172903E-2</v>
      </c>
      <c r="AG440" s="122">
        <f t="shared" si="90"/>
        <v>0.23139009557184151</v>
      </c>
      <c r="AH440" s="87">
        <f t="shared" si="91"/>
        <v>0.71058936492011249</v>
      </c>
      <c r="AI440" s="122">
        <f t="shared" si="92"/>
        <v>0.33414591324660414</v>
      </c>
    </row>
    <row r="441" spans="1:35" x14ac:dyDescent="0.25">
      <c r="A441" s="90">
        <v>0.17480000000000001</v>
      </c>
      <c r="B441" s="160">
        <v>1.1252421119064049</v>
      </c>
      <c r="C441" s="195">
        <v>2.1374125357375364</v>
      </c>
      <c r="D441" s="122">
        <v>34.769759433557439</v>
      </c>
      <c r="E441" s="147">
        <f t="shared" si="93"/>
        <v>4.5009684476257487E-4</v>
      </c>
      <c r="F441" s="160"/>
      <c r="J441" s="7"/>
      <c r="W441" s="146">
        <f t="shared" si="83"/>
        <v>0.11651497528669419</v>
      </c>
      <c r="X441" s="164">
        <v>1.1499134003127973</v>
      </c>
      <c r="Y441" s="147">
        <f t="shared" si="85"/>
        <v>4.0000000000001146E-4</v>
      </c>
      <c r="Z441" s="122">
        <f t="shared" si="86"/>
        <v>8.8754449677853557</v>
      </c>
      <c r="AA441" s="122">
        <f t="shared" si="87"/>
        <v>0.61929999999999996</v>
      </c>
      <c r="AB441" s="122">
        <f t="shared" si="84"/>
        <v>9.376922853952973E-4</v>
      </c>
      <c r="AC441" s="122">
        <f t="shared" si="88"/>
        <v>0.39295238404942601</v>
      </c>
      <c r="AD441" s="122">
        <f t="shared" si="81"/>
        <v>-54.986940006864472</v>
      </c>
      <c r="AE441" s="122">
        <f t="shared" si="82"/>
        <v>9.255622285960169E-5</v>
      </c>
      <c r="AF441" s="122">
        <f t="shared" si="89"/>
        <v>3.8766277017032502E-2</v>
      </c>
      <c r="AG441" s="122">
        <f t="shared" si="90"/>
        <v>0.23139055714899759</v>
      </c>
      <c r="AH441" s="87">
        <f t="shared" si="91"/>
        <v>0.71049680869725285</v>
      </c>
      <c r="AI441" s="122">
        <f t="shared" si="92"/>
        <v>0.33414591324660414</v>
      </c>
    </row>
    <row r="442" spans="1:35" x14ac:dyDescent="0.25">
      <c r="A442" s="90">
        <v>0.17519999999999999</v>
      </c>
      <c r="B442" s="160">
        <v>1.1252421119064049</v>
      </c>
      <c r="C442" s="195">
        <v>2.1399172804819231</v>
      </c>
      <c r="D442" s="122">
        <v>34.742243810153973</v>
      </c>
      <c r="E442" s="147">
        <f t="shared" si="93"/>
        <v>4.5009684476254359E-4</v>
      </c>
      <c r="F442" s="160"/>
      <c r="J442" s="7"/>
      <c r="W442" s="146">
        <f t="shared" si="83"/>
        <v>0.11651497528669419</v>
      </c>
      <c r="X442" s="164">
        <v>1.1499134003127973</v>
      </c>
      <c r="Y442" s="147">
        <f t="shared" si="85"/>
        <v>3.999999999999837E-4</v>
      </c>
      <c r="Z442" s="122">
        <f t="shared" si="86"/>
        <v>8.8754449677853557</v>
      </c>
      <c r="AA442" s="122">
        <f t="shared" si="87"/>
        <v>0.61929999999999996</v>
      </c>
      <c r="AB442" s="122">
        <f t="shared" si="84"/>
        <v>9.3769228539523225E-4</v>
      </c>
      <c r="AC442" s="122">
        <f t="shared" si="88"/>
        <v>0.39389007633482126</v>
      </c>
      <c r="AD442" s="122">
        <f t="shared" si="81"/>
        <v>-54.987049477060125</v>
      </c>
      <c r="AE442" s="122">
        <f t="shared" si="82"/>
        <v>9.2556407124225689E-5</v>
      </c>
      <c r="AF442" s="122">
        <f t="shared" si="89"/>
        <v>3.8858833424156726E-2</v>
      </c>
      <c r="AG442" s="122">
        <f t="shared" si="90"/>
        <v>0.23139101781057364</v>
      </c>
      <c r="AH442" s="87">
        <f t="shared" si="91"/>
        <v>0.7104042522901286</v>
      </c>
      <c r="AI442" s="122">
        <f t="shared" si="92"/>
        <v>0.33414591324660414</v>
      </c>
    </row>
    <row r="443" spans="1:35" x14ac:dyDescent="0.25">
      <c r="A443" s="90">
        <v>0.17560000000000001</v>
      </c>
      <c r="B443" s="160">
        <v>1.1252421119064049</v>
      </c>
      <c r="C443" s="195">
        <v>2.1424220093113227</v>
      </c>
      <c r="D443" s="122">
        <v>34.714662598770836</v>
      </c>
      <c r="E443" s="147">
        <f t="shared" si="93"/>
        <v>4.5009684476257487E-4</v>
      </c>
      <c r="F443" s="160"/>
      <c r="J443" s="7"/>
      <c r="W443" s="146">
        <f t="shared" si="83"/>
        <v>0.11651497528669419</v>
      </c>
      <c r="X443" s="164">
        <v>1.1499134003127973</v>
      </c>
      <c r="Y443" s="147">
        <f t="shared" si="85"/>
        <v>4.0000000000001146E-4</v>
      </c>
      <c r="Z443" s="122">
        <f t="shared" si="86"/>
        <v>8.8754449677853557</v>
      </c>
      <c r="AA443" s="122">
        <f t="shared" si="87"/>
        <v>0.61929999999999996</v>
      </c>
      <c r="AB443" s="122">
        <f t="shared" si="84"/>
        <v>9.376922853952973E-4</v>
      </c>
      <c r="AC443" s="122">
        <f t="shared" si="88"/>
        <v>0.39482776862021657</v>
      </c>
      <c r="AD443" s="122">
        <f t="shared" si="81"/>
        <v>-54.987158729687835</v>
      </c>
      <c r="AE443" s="122">
        <f t="shared" si="82"/>
        <v>9.2556591022630616E-5</v>
      </c>
      <c r="AF443" s="122">
        <f t="shared" si="89"/>
        <v>3.8951390015179353E-2</v>
      </c>
      <c r="AG443" s="122">
        <f t="shared" si="90"/>
        <v>0.23139147755656991</v>
      </c>
      <c r="AH443" s="87">
        <f t="shared" si="91"/>
        <v>0.71031169569910602</v>
      </c>
      <c r="AI443" s="122">
        <f t="shared" si="92"/>
        <v>0.33414591324660414</v>
      </c>
    </row>
    <row r="444" spans="1:35" x14ac:dyDescent="0.25">
      <c r="A444" s="90">
        <v>0.17599999999999999</v>
      </c>
      <c r="B444" s="160">
        <v>1.1252421119064049</v>
      </c>
      <c r="C444" s="195">
        <v>2.1449267221762272</v>
      </c>
      <c r="D444" s="122">
        <v>34.687015796855512</v>
      </c>
      <c r="E444" s="147">
        <f t="shared" si="93"/>
        <v>4.5009684476254359E-4</v>
      </c>
      <c r="F444" s="160"/>
      <c r="J444" s="7"/>
      <c r="W444" s="146">
        <f t="shared" si="83"/>
        <v>0.11651497528669419</v>
      </c>
      <c r="X444" s="164">
        <v>1.1499134003127973</v>
      </c>
      <c r="Y444" s="147">
        <f t="shared" si="85"/>
        <v>3.999999999999837E-4</v>
      </c>
      <c r="Z444" s="122">
        <f t="shared" si="86"/>
        <v>8.8754449677853557</v>
      </c>
      <c r="AA444" s="122">
        <f t="shared" si="87"/>
        <v>0.61929999999999996</v>
      </c>
      <c r="AB444" s="122">
        <f t="shared" si="84"/>
        <v>9.3769228539523225E-4</v>
      </c>
      <c r="AC444" s="122">
        <f t="shared" si="88"/>
        <v>0.39576546090561182</v>
      </c>
      <c r="AD444" s="122">
        <f t="shared" si="81"/>
        <v>-54.987267764732309</v>
      </c>
      <c r="AE444" s="122">
        <f t="shared" si="82"/>
        <v>9.2556774554790694E-5</v>
      </c>
      <c r="AF444" s="122">
        <f t="shared" si="89"/>
        <v>3.9043946789734142E-2</v>
      </c>
      <c r="AG444" s="122">
        <f t="shared" si="90"/>
        <v>0.23139193638698616</v>
      </c>
      <c r="AH444" s="87">
        <f t="shared" si="91"/>
        <v>0.71021913892455124</v>
      </c>
      <c r="AI444" s="122">
        <f t="shared" si="92"/>
        <v>0.33414591324660414</v>
      </c>
    </row>
    <row r="445" spans="1:35" x14ac:dyDescent="0.25">
      <c r="A445" s="90">
        <v>0.1764</v>
      </c>
      <c r="B445" s="160">
        <v>1.1252421119064049</v>
      </c>
      <c r="C445" s="195">
        <v>2.1474314190270283</v>
      </c>
      <c r="D445" s="122">
        <v>34.659303401846685</v>
      </c>
      <c r="E445" s="147">
        <f t="shared" si="93"/>
        <v>4.5009684476257487E-4</v>
      </c>
      <c r="F445" s="160"/>
      <c r="J445" s="7"/>
      <c r="W445" s="146">
        <f t="shared" si="83"/>
        <v>0.11651497528669419</v>
      </c>
      <c r="X445" s="164">
        <v>1.1499134003127973</v>
      </c>
      <c r="Y445" s="147">
        <f t="shared" si="85"/>
        <v>4.0000000000001146E-4</v>
      </c>
      <c r="Z445" s="122">
        <f t="shared" si="86"/>
        <v>8.8754449677853557</v>
      </c>
      <c r="AA445" s="122">
        <f t="shared" si="87"/>
        <v>0.61929999999999996</v>
      </c>
      <c r="AB445" s="122">
        <f t="shared" si="84"/>
        <v>9.376922853952973E-4</v>
      </c>
      <c r="AC445" s="122">
        <f t="shared" si="88"/>
        <v>0.39670315319100713</v>
      </c>
      <c r="AD445" s="122">
        <f t="shared" si="81"/>
        <v>-54.987376582208796</v>
      </c>
      <c r="AE445" s="122">
        <f t="shared" si="82"/>
        <v>9.2556957720731618E-5</v>
      </c>
      <c r="AF445" s="122">
        <f t="shared" si="89"/>
        <v>3.9136503747454872E-2</v>
      </c>
      <c r="AG445" s="122">
        <f t="shared" si="90"/>
        <v>0.23139239430182243</v>
      </c>
      <c r="AH445" s="87">
        <f t="shared" si="91"/>
        <v>0.71012658196683054</v>
      </c>
      <c r="AI445" s="122">
        <f t="shared" si="92"/>
        <v>0.33414591324660414</v>
      </c>
    </row>
    <row r="446" spans="1:35" x14ac:dyDescent="0.25">
      <c r="A446" s="90">
        <v>0.17680000000000001</v>
      </c>
      <c r="B446" s="160">
        <v>1.1252421119064049</v>
      </c>
      <c r="C446" s="195">
        <v>2.1499360998140147</v>
      </c>
      <c r="D446" s="122">
        <v>34.631525411172873</v>
      </c>
      <c r="E446" s="147">
        <f t="shared" si="93"/>
        <v>4.5009684476257487E-4</v>
      </c>
      <c r="F446" s="160"/>
      <c r="J446" s="7"/>
      <c r="W446" s="146">
        <f t="shared" si="83"/>
        <v>0.11651497528669419</v>
      </c>
      <c r="X446" s="164">
        <v>1.1499134003127973</v>
      </c>
      <c r="Y446" s="147">
        <f t="shared" si="85"/>
        <v>4.0000000000001146E-4</v>
      </c>
      <c r="Z446" s="122">
        <f t="shared" si="86"/>
        <v>8.8754449677853557</v>
      </c>
      <c r="AA446" s="122">
        <f t="shared" si="87"/>
        <v>0.61929999999999996</v>
      </c>
      <c r="AB446" s="122">
        <f t="shared" si="84"/>
        <v>9.376922853952973E-4</v>
      </c>
      <c r="AC446" s="122">
        <f t="shared" si="88"/>
        <v>0.39764084547640244</v>
      </c>
      <c r="AD446" s="122">
        <f t="shared" si="81"/>
        <v>-54.987485182105893</v>
      </c>
      <c r="AE446" s="122">
        <f t="shared" si="82"/>
        <v>9.2557140520434185E-5</v>
      </c>
      <c r="AF446" s="122">
        <f t="shared" si="89"/>
        <v>3.9229060887975307E-2</v>
      </c>
      <c r="AG446" s="122">
        <f t="shared" si="90"/>
        <v>0.23139285130107884</v>
      </c>
      <c r="AH446" s="87">
        <f t="shared" si="91"/>
        <v>0.71003402482631006</v>
      </c>
      <c r="AI446" s="122">
        <f t="shared" si="92"/>
        <v>0.33414591324660414</v>
      </c>
    </row>
    <row r="447" spans="1:35" x14ac:dyDescent="0.25">
      <c r="A447" s="90">
        <v>0.1772</v>
      </c>
      <c r="B447" s="160">
        <v>1.1252421119064049</v>
      </c>
      <c r="C447" s="195">
        <v>2.1524407644873742</v>
      </c>
      <c r="D447" s="122">
        <v>34.603681822256114</v>
      </c>
      <c r="E447" s="147">
        <f t="shared" si="93"/>
        <v>4.5009684476254359E-4</v>
      </c>
      <c r="F447" s="160"/>
      <c r="J447" s="7"/>
      <c r="W447" s="146">
        <f t="shared" si="83"/>
        <v>0.11651497528669419</v>
      </c>
      <c r="X447" s="164">
        <v>1.1499134003127973</v>
      </c>
      <c r="Y447" s="147">
        <f t="shared" si="85"/>
        <v>3.999999999999837E-4</v>
      </c>
      <c r="Z447" s="122">
        <f t="shared" si="86"/>
        <v>8.8754449677853557</v>
      </c>
      <c r="AA447" s="122">
        <f t="shared" si="87"/>
        <v>0.61929999999999996</v>
      </c>
      <c r="AB447" s="122">
        <f t="shared" si="84"/>
        <v>9.3769228539523225E-4</v>
      </c>
      <c r="AC447" s="122">
        <f t="shared" si="88"/>
        <v>0.39857853776179769</v>
      </c>
      <c r="AD447" s="122">
        <f t="shared" si="81"/>
        <v>-54.987593564423562</v>
      </c>
      <c r="AE447" s="122">
        <f t="shared" si="82"/>
        <v>9.2557322953898326E-5</v>
      </c>
      <c r="AF447" s="122">
        <f t="shared" si="89"/>
        <v>3.9321618210929207E-2</v>
      </c>
      <c r="AG447" s="122">
        <f t="shared" si="90"/>
        <v>0.23139330738475525</v>
      </c>
      <c r="AH447" s="87">
        <f t="shared" si="91"/>
        <v>0.70994146750335618</v>
      </c>
      <c r="AI447" s="122">
        <f t="shared" si="92"/>
        <v>0.33414591324660414</v>
      </c>
    </row>
    <row r="448" spans="1:35" x14ac:dyDescent="0.25">
      <c r="A448" s="90">
        <v>0.17760000000000001</v>
      </c>
      <c r="B448" s="160">
        <v>1.1252421119064049</v>
      </c>
      <c r="C448" s="195">
        <v>2.1549454129971917</v>
      </c>
      <c r="D448" s="122">
        <v>34.575772632510152</v>
      </c>
      <c r="E448" s="147">
        <f t="shared" si="93"/>
        <v>4.5009684476257487E-4</v>
      </c>
      <c r="F448" s="160"/>
      <c r="J448" s="7"/>
      <c r="W448" s="146">
        <f t="shared" si="83"/>
        <v>0.11651497528669419</v>
      </c>
      <c r="X448" s="164">
        <v>1.1499134003127973</v>
      </c>
      <c r="Y448" s="147">
        <f t="shared" si="85"/>
        <v>4.0000000000001146E-4</v>
      </c>
      <c r="Z448" s="122">
        <f t="shared" si="86"/>
        <v>8.8754449677853557</v>
      </c>
      <c r="AA448" s="122">
        <f t="shared" si="87"/>
        <v>0.61929999999999996</v>
      </c>
      <c r="AB448" s="122">
        <f t="shared" si="84"/>
        <v>9.376922853952973E-4</v>
      </c>
      <c r="AC448" s="122">
        <f t="shared" si="88"/>
        <v>0.399516230047193</v>
      </c>
      <c r="AD448" s="122">
        <f t="shared" si="81"/>
        <v>-54.987701729173267</v>
      </c>
      <c r="AE448" s="122">
        <f t="shared" si="82"/>
        <v>9.2557505021143355E-5</v>
      </c>
      <c r="AF448" s="122">
        <f t="shared" si="89"/>
        <v>3.941417571595035E-2</v>
      </c>
      <c r="AG448" s="122">
        <f t="shared" si="90"/>
        <v>0.23139376255285177</v>
      </c>
      <c r="AH448" s="87">
        <f t="shared" si="91"/>
        <v>0.70984890999833505</v>
      </c>
      <c r="AI448" s="122">
        <f t="shared" si="92"/>
        <v>0.33414591324660414</v>
      </c>
    </row>
    <row r="449" spans="1:35" x14ac:dyDescent="0.25">
      <c r="A449" s="90">
        <v>0.17799999999999999</v>
      </c>
      <c r="B449" s="160">
        <v>1.1252421119064049</v>
      </c>
      <c r="C449" s="195">
        <v>2.157450045293448</v>
      </c>
      <c r="D449" s="122">
        <v>34.547797839340021</v>
      </c>
      <c r="E449" s="147">
        <f t="shared" si="93"/>
        <v>4.5009684476254359E-4</v>
      </c>
      <c r="F449" s="160"/>
      <c r="J449" s="7"/>
      <c r="W449" s="146">
        <f t="shared" si="83"/>
        <v>0.11651497528669419</v>
      </c>
      <c r="X449" s="164">
        <v>1.1499134003127973</v>
      </c>
      <c r="Y449" s="147">
        <f t="shared" si="85"/>
        <v>3.999999999999837E-4</v>
      </c>
      <c r="Z449" s="122">
        <f t="shared" si="86"/>
        <v>8.8754449677853557</v>
      </c>
      <c r="AA449" s="122">
        <f t="shared" si="87"/>
        <v>0.61929999999999996</v>
      </c>
      <c r="AB449" s="122">
        <f t="shared" si="84"/>
        <v>9.3769228539523225E-4</v>
      </c>
      <c r="AC449" s="122">
        <f t="shared" si="88"/>
        <v>0.40045392233258825</v>
      </c>
      <c r="AD449" s="122">
        <f t="shared" si="81"/>
        <v>-54.987809676339744</v>
      </c>
      <c r="AE449" s="122">
        <f t="shared" si="82"/>
        <v>9.2557686722143548E-5</v>
      </c>
      <c r="AF449" s="122">
        <f t="shared" si="89"/>
        <v>3.9506733402672495E-2</v>
      </c>
      <c r="AG449" s="122">
        <f t="shared" si="90"/>
        <v>0.23139421680536829</v>
      </c>
      <c r="AH449" s="87">
        <f t="shared" si="91"/>
        <v>0.70975635231161294</v>
      </c>
      <c r="AI449" s="122">
        <f t="shared" si="92"/>
        <v>0.33414591324660414</v>
      </c>
    </row>
    <row r="450" spans="1:35" x14ac:dyDescent="0.25">
      <c r="A450" s="90">
        <v>0.1784</v>
      </c>
      <c r="B450" s="160">
        <v>1.1252421119064049</v>
      </c>
      <c r="C450" s="195">
        <v>2.1599546613260228</v>
      </c>
      <c r="D450" s="122">
        <v>34.519757440141184</v>
      </c>
      <c r="E450" s="147">
        <f t="shared" si="93"/>
        <v>4.5009684476257487E-4</v>
      </c>
      <c r="F450" s="160"/>
      <c r="J450" s="7"/>
      <c r="W450" s="146">
        <f t="shared" si="83"/>
        <v>0.11651497528669419</v>
      </c>
      <c r="X450" s="164">
        <v>1.1499134003127973</v>
      </c>
      <c r="Y450" s="147">
        <f t="shared" si="85"/>
        <v>4.0000000000001146E-4</v>
      </c>
      <c r="Z450" s="122">
        <f t="shared" si="86"/>
        <v>8.8754449677853557</v>
      </c>
      <c r="AA450" s="122">
        <f t="shared" si="87"/>
        <v>0.61929999999999996</v>
      </c>
      <c r="AB450" s="122">
        <f t="shared" si="84"/>
        <v>9.376922853952973E-4</v>
      </c>
      <c r="AC450" s="122">
        <f t="shared" si="88"/>
        <v>0.40139161461798356</v>
      </c>
      <c r="AD450" s="122">
        <f t="shared" si="81"/>
        <v>-54.987917405938255</v>
      </c>
      <c r="AE450" s="122">
        <f t="shared" si="82"/>
        <v>9.2557868056924628E-5</v>
      </c>
      <c r="AF450" s="122">
        <f t="shared" si="89"/>
        <v>3.959929127072942E-2</v>
      </c>
      <c r="AG450" s="122">
        <f t="shared" si="90"/>
        <v>0.23139467014230494</v>
      </c>
      <c r="AH450" s="87">
        <f t="shared" si="91"/>
        <v>0.70966379444355598</v>
      </c>
      <c r="AI450" s="122">
        <f t="shared" si="92"/>
        <v>0.33414591324660414</v>
      </c>
    </row>
    <row r="451" spans="1:35" x14ac:dyDescent="0.25">
      <c r="A451" s="90">
        <v>0.17879999999999999</v>
      </c>
      <c r="B451" s="160">
        <v>1.1252421119064049</v>
      </c>
      <c r="C451" s="195">
        <v>2.1624592610446891</v>
      </c>
      <c r="D451" s="122">
        <v>34.491651432304458</v>
      </c>
      <c r="E451" s="147">
        <f t="shared" si="93"/>
        <v>4.5009684476254359E-4</v>
      </c>
      <c r="F451" s="160"/>
      <c r="J451" s="7"/>
      <c r="W451" s="146">
        <f t="shared" si="83"/>
        <v>0.11651497528669419</v>
      </c>
      <c r="X451" s="164">
        <v>1.1499134003127973</v>
      </c>
      <c r="Y451" s="147">
        <f t="shared" si="85"/>
        <v>3.999999999999837E-4</v>
      </c>
      <c r="Z451" s="122">
        <f t="shared" si="86"/>
        <v>8.8754449677853557</v>
      </c>
      <c r="AA451" s="122">
        <f t="shared" si="87"/>
        <v>0.61929999999999996</v>
      </c>
      <c r="AB451" s="122">
        <f t="shared" si="84"/>
        <v>9.3769228539523225E-4</v>
      </c>
      <c r="AC451" s="122">
        <f t="shared" si="88"/>
        <v>0.40232930690337881</v>
      </c>
      <c r="AD451" s="122">
        <f t="shared" si="81"/>
        <v>-54.988024917953524</v>
      </c>
      <c r="AE451" s="122">
        <f t="shared" si="82"/>
        <v>9.2558049025460873E-5</v>
      </c>
      <c r="AF451" s="122">
        <f t="shared" si="89"/>
        <v>3.9691849319754884E-2</v>
      </c>
      <c r="AG451" s="122">
        <f t="shared" si="90"/>
        <v>0.2313951225636616</v>
      </c>
      <c r="AH451" s="87">
        <f t="shared" si="91"/>
        <v>0.70957123639453057</v>
      </c>
      <c r="AI451" s="122">
        <f t="shared" si="92"/>
        <v>0.33414591324660414</v>
      </c>
    </row>
    <row r="452" spans="1:35" x14ac:dyDescent="0.25">
      <c r="A452" s="90">
        <v>0.1792</v>
      </c>
      <c r="B452" s="160">
        <v>1.1252421119064049</v>
      </c>
      <c r="C452" s="195">
        <v>2.164963844399117</v>
      </c>
      <c r="D452" s="122">
        <v>34.463479813208195</v>
      </c>
      <c r="E452" s="147">
        <f t="shared" si="93"/>
        <v>4.5009684476257487E-4</v>
      </c>
      <c r="F452" s="160"/>
      <c r="J452" s="7"/>
      <c r="W452" s="146">
        <f t="shared" si="83"/>
        <v>0.11651497528669419</v>
      </c>
      <c r="X452" s="164">
        <v>1.1499134003127973</v>
      </c>
      <c r="Y452" s="147">
        <f t="shared" si="85"/>
        <v>4.0000000000001146E-4</v>
      </c>
      <c r="Z452" s="122">
        <f t="shared" si="86"/>
        <v>8.8754449677853557</v>
      </c>
      <c r="AA452" s="122">
        <f t="shared" si="87"/>
        <v>0.61929999999999996</v>
      </c>
      <c r="AB452" s="122">
        <f t="shared" si="84"/>
        <v>9.376922853952973E-4</v>
      </c>
      <c r="AC452" s="122">
        <f t="shared" si="88"/>
        <v>0.40326699918877412</v>
      </c>
      <c r="AD452" s="122">
        <f t="shared" ref="AD452:AD515" si="94">2*$AB$1*PI()*((AC452+$X$2/2)*(2*AC452-$Z$1)+(AC452+$X$2/2)^2-($X$1/2)^2)*AB452</f>
        <v>-54.988132212400842</v>
      </c>
      <c r="AE452" s="122">
        <f t="shared" ref="AE452:AE515" si="95">-AD452*0.000000001*$Z$2</f>
        <v>9.2558229627778018E-5</v>
      </c>
      <c r="AF452" s="122">
        <f t="shared" si="89"/>
        <v>3.9784407549382658E-2</v>
      </c>
      <c r="AG452" s="122">
        <f t="shared" si="90"/>
        <v>0.23139557406943842</v>
      </c>
      <c r="AH452" s="87">
        <f t="shared" si="91"/>
        <v>0.70947867816490284</v>
      </c>
      <c r="AI452" s="122">
        <f t="shared" si="92"/>
        <v>0.33414591324660414</v>
      </c>
    </row>
    <row r="453" spans="1:35" x14ac:dyDescent="0.25">
      <c r="A453" s="90">
        <v>0.17960000000000001</v>
      </c>
      <c r="B453" s="160">
        <v>1.1252421119064049</v>
      </c>
      <c r="C453" s="195">
        <v>2.1674684113388709</v>
      </c>
      <c r="D453" s="122">
        <v>34.435242580226827</v>
      </c>
      <c r="E453" s="147">
        <f t="shared" si="93"/>
        <v>4.5009684476257487E-4</v>
      </c>
      <c r="F453" s="160"/>
      <c r="J453" s="7"/>
      <c r="W453" s="146">
        <f t="shared" ref="W453:W516" si="96">+X453/1000000*101325</f>
        <v>0.11651497528669419</v>
      </c>
      <c r="X453" s="164">
        <v>1.1499134003127973</v>
      </c>
      <c r="Y453" s="147">
        <f t="shared" si="85"/>
        <v>4.0000000000001146E-4</v>
      </c>
      <c r="Z453" s="122">
        <f t="shared" si="86"/>
        <v>8.8754449677853557</v>
      </c>
      <c r="AA453" s="122">
        <f t="shared" si="87"/>
        <v>0.61929999999999996</v>
      </c>
      <c r="AB453" s="122">
        <f t="shared" ref="AB453:AB516" si="97">IF(OR(AC452&gt;=($X$1-$X$2)/2,AC452&gt;=$Z$1/2),0,Z453*W453^AA453*Y453)</f>
        <v>9.376922853952973E-4</v>
      </c>
      <c r="AC453" s="122">
        <f t="shared" si="88"/>
        <v>0.40420469147416943</v>
      </c>
      <c r="AD453" s="122">
        <f t="shared" si="94"/>
        <v>-54.988239289268726</v>
      </c>
      <c r="AE453" s="122">
        <f t="shared" si="95"/>
        <v>9.2558409863856712E-5</v>
      </c>
      <c r="AF453" s="122">
        <f t="shared" si="89"/>
        <v>3.9876965959246516E-2</v>
      </c>
      <c r="AG453" s="122">
        <f t="shared" si="90"/>
        <v>0.23139602465963516</v>
      </c>
      <c r="AH453" s="87">
        <f t="shared" si="91"/>
        <v>0.70938611975503896</v>
      </c>
      <c r="AI453" s="122">
        <f t="shared" si="92"/>
        <v>0.33414591324660414</v>
      </c>
    </row>
    <row r="454" spans="1:35" x14ac:dyDescent="0.25">
      <c r="A454" s="90">
        <v>0.18</v>
      </c>
      <c r="B454" s="160">
        <v>1.1252421119064049</v>
      </c>
      <c r="C454" s="195">
        <v>2.1699729618134094</v>
      </c>
      <c r="D454" s="122">
        <v>34.406939730721575</v>
      </c>
      <c r="E454" s="147">
        <f t="shared" si="93"/>
        <v>4.5009684476254359E-4</v>
      </c>
      <c r="F454" s="160"/>
      <c r="J454" s="7"/>
      <c r="W454" s="146">
        <f t="shared" si="96"/>
        <v>0.11651497528669419</v>
      </c>
      <c r="X454" s="164">
        <v>1.1499134003127973</v>
      </c>
      <c r="Y454" s="147">
        <f t="shared" ref="Y454:Y517" si="98">+A454-A453</f>
        <v>3.999999999999837E-4</v>
      </c>
      <c r="Z454" s="122">
        <f t="shared" ref="Z454:Z517" si="99">IF(AND(W454&lt;=$S$56,W454&gt;$Q$56),$T$56,IF(AND(W454&lt;=$S$57,W454&gt;$Q$57),$T$57,IF(AND(W454&lt;=$S$58,W454&gt;$Q$58),$T$58,IF(AND(W454&lt;=$S$59,W454&gt;$Q$59),$T$59,IF(AND(W454&lt;=$S$60,W454&gt;$Q$60),$T$60,"Valor no encontrado para Po")))))</f>
        <v>8.8754449677853557</v>
      </c>
      <c r="AA454" s="122">
        <f t="shared" ref="AA454:AA517" si="100">IF(AND(W454&lt;=$S$56,W454&gt;$Q$56),$U$56,IF(AND(W454&lt;=$S$57,W454&gt;$Q$57),$U$57,IF(AND(W454&lt;=$S$58,W454&gt;$Q$58),$U$58,IF(AND(W454&lt;=$S$59,W454&gt;$Q$59),$U$59,IF(AND(W454&lt;=$S$60,W454&gt;$Q$60),$U$60,"Valor no encontrado para Po")))))</f>
        <v>0.61929999999999996</v>
      </c>
      <c r="AB454" s="122">
        <f t="shared" si="97"/>
        <v>9.3769228539523225E-4</v>
      </c>
      <c r="AC454" s="122">
        <f t="shared" ref="AC454:AC517" si="101">+AC453+AB454</f>
        <v>0.40514238375956468</v>
      </c>
      <c r="AD454" s="122">
        <f t="shared" si="94"/>
        <v>-54.98834614855722</v>
      </c>
      <c r="AE454" s="122">
        <f t="shared" si="95"/>
        <v>9.2558589733697074E-5</v>
      </c>
      <c r="AF454" s="122">
        <f t="shared" ref="AF454:AF517" si="102">+AF453+AE454</f>
        <v>3.9969524548980215E-2</v>
      </c>
      <c r="AG454" s="122">
        <f t="shared" ref="AG454:AG517" si="103">+AE454/Y454</f>
        <v>0.23139647433425212</v>
      </c>
      <c r="AH454" s="87">
        <f t="shared" ref="AH454:AH517" si="104">+AH453-AE454</f>
        <v>0.70929356116530529</v>
      </c>
      <c r="AI454" s="122">
        <f t="shared" si="92"/>
        <v>0.33414591324660414</v>
      </c>
    </row>
    <row r="455" spans="1:35" x14ac:dyDescent="0.25">
      <c r="A455" s="90">
        <v>0.1804</v>
      </c>
      <c r="B455" s="160">
        <v>1.1252421119064049</v>
      </c>
      <c r="C455" s="195">
        <v>2.1724774957720854</v>
      </c>
      <c r="D455" s="122">
        <v>34.378571262051224</v>
      </c>
      <c r="E455" s="147">
        <f t="shared" si="93"/>
        <v>4.5009684476257487E-4</v>
      </c>
      <c r="F455" s="160"/>
      <c r="J455" s="7"/>
      <c r="W455" s="146">
        <f t="shared" si="96"/>
        <v>0.11651497528669419</v>
      </c>
      <c r="X455" s="164">
        <v>1.1499134003127973</v>
      </c>
      <c r="Y455" s="147">
        <f t="shared" si="98"/>
        <v>4.0000000000001146E-4</v>
      </c>
      <c r="Z455" s="122">
        <f t="shared" si="99"/>
        <v>8.8754449677853557</v>
      </c>
      <c r="AA455" s="122">
        <f t="shared" si="100"/>
        <v>0.61929999999999996</v>
      </c>
      <c r="AB455" s="122">
        <f t="shared" si="97"/>
        <v>9.376922853952973E-4</v>
      </c>
      <c r="AC455" s="122">
        <f t="shared" si="101"/>
        <v>0.40608007604495999</v>
      </c>
      <c r="AD455" s="122">
        <f t="shared" si="94"/>
        <v>-54.988452790277734</v>
      </c>
      <c r="AE455" s="122">
        <f t="shared" si="95"/>
        <v>9.255876923731827E-5</v>
      </c>
      <c r="AF455" s="122">
        <f t="shared" si="102"/>
        <v>4.0062083318217534E-2</v>
      </c>
      <c r="AG455" s="122">
        <f t="shared" si="103"/>
        <v>0.23139692309328905</v>
      </c>
      <c r="AH455" s="87">
        <f t="shared" si="104"/>
        <v>0.70920100239606798</v>
      </c>
      <c r="AI455" s="122">
        <f t="shared" si="92"/>
        <v>0.33414591324660414</v>
      </c>
    </row>
    <row r="456" spans="1:35" x14ac:dyDescent="0.25">
      <c r="A456" s="90">
        <v>0.18079999999999999</v>
      </c>
      <c r="B456" s="160">
        <v>1.1252421119064049</v>
      </c>
      <c r="C456" s="195">
        <v>2.1749820131641462</v>
      </c>
      <c r="D456" s="122">
        <v>34.350137171559204</v>
      </c>
      <c r="E456" s="147">
        <f t="shared" si="93"/>
        <v>4.5009684476254359E-4</v>
      </c>
      <c r="F456" s="160"/>
      <c r="J456" s="7"/>
      <c r="W456" s="146">
        <f t="shared" si="96"/>
        <v>0.11651497528669419</v>
      </c>
      <c r="X456" s="164">
        <v>1.1499134003127973</v>
      </c>
      <c r="Y456" s="147">
        <f t="shared" si="98"/>
        <v>3.999999999999837E-4</v>
      </c>
      <c r="Z456" s="122">
        <f t="shared" si="99"/>
        <v>8.8754449677853557</v>
      </c>
      <c r="AA456" s="122">
        <f t="shared" si="100"/>
        <v>0.61929999999999996</v>
      </c>
      <c r="AB456" s="122">
        <f t="shared" si="97"/>
        <v>9.3769228539523225E-4</v>
      </c>
      <c r="AC456" s="122">
        <f t="shared" si="101"/>
        <v>0.40701776833035525</v>
      </c>
      <c r="AD456" s="122">
        <f t="shared" si="94"/>
        <v>-54.988559214415005</v>
      </c>
      <c r="AE456" s="122">
        <f t="shared" si="95"/>
        <v>9.255894837469463E-5</v>
      </c>
      <c r="AF456" s="122">
        <f t="shared" si="102"/>
        <v>4.0154642266592232E-2</v>
      </c>
      <c r="AG456" s="122">
        <f t="shared" si="103"/>
        <v>0.23139737093674601</v>
      </c>
      <c r="AH456" s="87">
        <f t="shared" si="104"/>
        <v>0.7091084434476933</v>
      </c>
      <c r="AI456" s="122">
        <f t="shared" si="92"/>
        <v>0.33414591324660414</v>
      </c>
    </row>
    <row r="457" spans="1:35" x14ac:dyDescent="0.25">
      <c r="A457" s="90">
        <v>0.1812</v>
      </c>
      <c r="B457" s="160">
        <v>1.1252421119064049</v>
      </c>
      <c r="C457" s="195">
        <v>2.1774865139387294</v>
      </c>
      <c r="D457" s="122">
        <v>34.321637456586792</v>
      </c>
      <c r="E457" s="147">
        <f t="shared" si="93"/>
        <v>4.5009684476257487E-4</v>
      </c>
      <c r="F457" s="160"/>
      <c r="J457" s="7"/>
      <c r="W457" s="146">
        <f t="shared" si="96"/>
        <v>0.11651497528669419</v>
      </c>
      <c r="X457" s="164">
        <v>1.1499134003127973</v>
      </c>
      <c r="Y457" s="147">
        <f t="shared" si="98"/>
        <v>4.0000000000001146E-4</v>
      </c>
      <c r="Z457" s="122">
        <f t="shared" si="99"/>
        <v>8.8754449677853557</v>
      </c>
      <c r="AA457" s="122">
        <f t="shared" si="100"/>
        <v>0.61929999999999996</v>
      </c>
      <c r="AB457" s="122">
        <f t="shared" si="97"/>
        <v>9.376922853952973E-4</v>
      </c>
      <c r="AC457" s="122">
        <f t="shared" si="101"/>
        <v>0.40795546061575055</v>
      </c>
      <c r="AD457" s="122">
        <f t="shared" si="94"/>
        <v>-54.988665420984333</v>
      </c>
      <c r="AE457" s="122">
        <f t="shared" si="95"/>
        <v>9.2559127145851904E-5</v>
      </c>
      <c r="AF457" s="122">
        <f t="shared" si="102"/>
        <v>4.0247201393738087E-2</v>
      </c>
      <c r="AG457" s="122">
        <f t="shared" si="103"/>
        <v>0.23139781786462313</v>
      </c>
      <c r="AH457" s="87">
        <f t="shared" si="104"/>
        <v>0.70901588432054741</v>
      </c>
      <c r="AI457" s="122">
        <f t="shared" si="92"/>
        <v>0.33414591324660414</v>
      </c>
    </row>
    <row r="458" spans="1:35" x14ac:dyDescent="0.25">
      <c r="A458" s="90">
        <v>0.18160000000000001</v>
      </c>
      <c r="B458" s="160">
        <v>1.1252421119064049</v>
      </c>
      <c r="C458" s="195">
        <v>2.1799909980448673</v>
      </c>
      <c r="D458" s="122">
        <v>34.293072114462781</v>
      </c>
      <c r="E458" s="147">
        <f t="shared" si="93"/>
        <v>4.5009684476257487E-4</v>
      </c>
      <c r="F458" s="160"/>
      <c r="J458" s="7"/>
      <c r="W458" s="146">
        <f t="shared" si="96"/>
        <v>0.11651497528669419</v>
      </c>
      <c r="X458" s="164">
        <v>1.1499134003127973</v>
      </c>
      <c r="Y458" s="147">
        <f t="shared" si="98"/>
        <v>4.0000000000001146E-4</v>
      </c>
      <c r="Z458" s="122">
        <f t="shared" si="99"/>
        <v>8.8754449677853557</v>
      </c>
      <c r="AA458" s="122">
        <f t="shared" si="100"/>
        <v>0.61929999999999996</v>
      </c>
      <c r="AB458" s="122">
        <f t="shared" si="97"/>
        <v>9.376922853952973E-4</v>
      </c>
      <c r="AC458" s="122">
        <f t="shared" si="101"/>
        <v>0.40889315290114586</v>
      </c>
      <c r="AD458" s="122">
        <f t="shared" si="94"/>
        <v>-54.988771409974227</v>
      </c>
      <c r="AE458" s="122">
        <f t="shared" si="95"/>
        <v>9.255930555077074E-5</v>
      </c>
      <c r="AF458" s="122">
        <f t="shared" si="102"/>
        <v>4.0339760699288858E-2</v>
      </c>
      <c r="AG458" s="122">
        <f t="shared" si="103"/>
        <v>0.23139826387692022</v>
      </c>
      <c r="AH458" s="87">
        <f t="shared" si="104"/>
        <v>0.70892332501499666</v>
      </c>
      <c r="AI458" s="122">
        <f t="shared" si="92"/>
        <v>0.33414591324660414</v>
      </c>
    </row>
    <row r="459" spans="1:35" x14ac:dyDescent="0.25">
      <c r="A459" s="90">
        <v>0.182</v>
      </c>
      <c r="B459" s="160">
        <v>1.1252421119064049</v>
      </c>
      <c r="C459" s="195">
        <v>2.1824954654314839</v>
      </c>
      <c r="D459" s="122">
        <v>34.264441142509504</v>
      </c>
      <c r="E459" s="147">
        <f t="shared" si="93"/>
        <v>4.5009684476254359E-4</v>
      </c>
      <c r="F459" s="160"/>
      <c r="J459" s="7"/>
      <c r="W459" s="146">
        <f t="shared" si="96"/>
        <v>0.11651497528669419</v>
      </c>
      <c r="X459" s="164">
        <v>1.1499134003127973</v>
      </c>
      <c r="Y459" s="147">
        <f t="shared" si="98"/>
        <v>3.999999999999837E-4</v>
      </c>
      <c r="Z459" s="122">
        <f t="shared" si="99"/>
        <v>8.8754449677853557</v>
      </c>
      <c r="AA459" s="122">
        <f t="shared" si="100"/>
        <v>0.61929999999999996</v>
      </c>
      <c r="AB459" s="122">
        <f t="shared" si="97"/>
        <v>9.3769228539523225E-4</v>
      </c>
      <c r="AC459" s="122">
        <f t="shared" si="101"/>
        <v>0.40983084518654112</v>
      </c>
      <c r="AD459" s="122">
        <f t="shared" si="94"/>
        <v>-54.988877181384709</v>
      </c>
      <c r="AE459" s="122">
        <f t="shared" si="95"/>
        <v>9.2559483589451191E-5</v>
      </c>
      <c r="AF459" s="122">
        <f t="shared" si="102"/>
        <v>4.043232018287831E-2</v>
      </c>
      <c r="AG459" s="122">
        <f t="shared" si="103"/>
        <v>0.2313987089736374</v>
      </c>
      <c r="AH459" s="87">
        <f t="shared" si="104"/>
        <v>0.70883076553140723</v>
      </c>
      <c r="AI459" s="122">
        <f t="shared" si="92"/>
        <v>0.33414591324660414</v>
      </c>
    </row>
    <row r="460" spans="1:35" x14ac:dyDescent="0.25">
      <c r="A460" s="90">
        <v>0.18240000000000001</v>
      </c>
      <c r="B460" s="160">
        <v>1.1252421119064049</v>
      </c>
      <c r="C460" s="195">
        <v>2.184999916047393</v>
      </c>
      <c r="D460" s="122">
        <v>34.235744538040748</v>
      </c>
      <c r="E460" s="147">
        <f t="shared" si="93"/>
        <v>4.5009684476257487E-4</v>
      </c>
      <c r="F460" s="160"/>
      <c r="J460" s="7"/>
      <c r="W460" s="146">
        <f t="shared" si="96"/>
        <v>0.11651497528669419</v>
      </c>
      <c r="X460" s="164">
        <v>1.1499134003127973</v>
      </c>
      <c r="Y460" s="147">
        <f t="shared" si="98"/>
        <v>4.0000000000001146E-4</v>
      </c>
      <c r="Z460" s="122">
        <f t="shared" si="99"/>
        <v>8.8754449677853557</v>
      </c>
      <c r="AA460" s="122">
        <f t="shared" si="100"/>
        <v>0.61929999999999996</v>
      </c>
      <c r="AB460" s="122">
        <f t="shared" si="97"/>
        <v>9.376922853952973E-4</v>
      </c>
      <c r="AC460" s="122">
        <f t="shared" si="101"/>
        <v>0.41076853747193642</v>
      </c>
      <c r="AD460" s="122">
        <f t="shared" si="94"/>
        <v>-54.988982735227225</v>
      </c>
      <c r="AE460" s="122">
        <f t="shared" si="95"/>
        <v>9.2559661261912515E-5</v>
      </c>
      <c r="AF460" s="122">
        <f t="shared" si="102"/>
        <v>4.0524879844140223E-2</v>
      </c>
      <c r="AG460" s="122">
        <f t="shared" si="103"/>
        <v>0.23139915315477466</v>
      </c>
      <c r="AH460" s="87">
        <f t="shared" si="104"/>
        <v>0.70873820587014535</v>
      </c>
      <c r="AI460" s="122">
        <f t="shared" si="92"/>
        <v>0.33414591324660414</v>
      </c>
    </row>
    <row r="461" spans="1:35" x14ac:dyDescent="0.25">
      <c r="A461" s="90">
        <v>0.18279999999999999</v>
      </c>
      <c r="B461" s="160">
        <v>1.1252421119064049</v>
      </c>
      <c r="C461" s="195">
        <v>2.1875043498413009</v>
      </c>
      <c r="D461" s="122">
        <v>34.206982298361361</v>
      </c>
      <c r="E461" s="147">
        <f t="shared" si="93"/>
        <v>4.5009684476254359E-4</v>
      </c>
      <c r="F461" s="160"/>
      <c r="J461" s="7"/>
      <c r="W461" s="146">
        <f t="shared" si="96"/>
        <v>0.11651497528669419</v>
      </c>
      <c r="X461" s="164">
        <v>1.1499134003127973</v>
      </c>
      <c r="Y461" s="147">
        <f t="shared" si="98"/>
        <v>3.999999999999837E-4</v>
      </c>
      <c r="Z461" s="122">
        <f t="shared" si="99"/>
        <v>8.8754449677853557</v>
      </c>
      <c r="AA461" s="122">
        <f t="shared" si="100"/>
        <v>0.61929999999999996</v>
      </c>
      <c r="AB461" s="122">
        <f t="shared" si="97"/>
        <v>9.3769228539523225E-4</v>
      </c>
      <c r="AC461" s="122">
        <f t="shared" si="101"/>
        <v>0.41170622975733168</v>
      </c>
      <c r="AD461" s="122">
        <f t="shared" si="94"/>
        <v>-54.989088071486513</v>
      </c>
      <c r="AE461" s="122">
        <f t="shared" si="95"/>
        <v>9.2559838568129018E-5</v>
      </c>
      <c r="AF461" s="122">
        <f t="shared" si="102"/>
        <v>4.0617439682708353E-2</v>
      </c>
      <c r="AG461" s="122">
        <f t="shared" si="103"/>
        <v>0.23139959642033198</v>
      </c>
      <c r="AH461" s="87">
        <f t="shared" si="104"/>
        <v>0.7086456460315772</v>
      </c>
      <c r="AI461" s="122">
        <f t="shared" si="92"/>
        <v>0.33414591324660414</v>
      </c>
    </row>
    <row r="462" spans="1:35" x14ac:dyDescent="0.25">
      <c r="A462" s="90">
        <v>0.1832</v>
      </c>
      <c r="B462" s="160">
        <v>1.1252421119064049</v>
      </c>
      <c r="C462" s="195">
        <v>2.1900087667618031</v>
      </c>
      <c r="D462" s="122">
        <v>34.178154420767427</v>
      </c>
      <c r="E462" s="147">
        <f t="shared" si="93"/>
        <v>4.5009684476257487E-4</v>
      </c>
      <c r="F462" s="160"/>
      <c r="J462" s="7"/>
      <c r="W462" s="146">
        <f t="shared" si="96"/>
        <v>0.11651497528669419</v>
      </c>
      <c r="X462" s="164">
        <v>1.1499134003127973</v>
      </c>
      <c r="Y462" s="147">
        <f t="shared" si="98"/>
        <v>4.0000000000001146E-4</v>
      </c>
      <c r="Z462" s="122">
        <f t="shared" si="99"/>
        <v>8.8754449677853557</v>
      </c>
      <c r="AA462" s="122">
        <f t="shared" si="100"/>
        <v>0.61929999999999996</v>
      </c>
      <c r="AB462" s="122">
        <f t="shared" si="97"/>
        <v>9.376922853952973E-4</v>
      </c>
      <c r="AC462" s="122">
        <f t="shared" si="101"/>
        <v>0.41264392204272698</v>
      </c>
      <c r="AD462" s="122">
        <f t="shared" si="94"/>
        <v>-54.989193190177836</v>
      </c>
      <c r="AE462" s="122">
        <f t="shared" si="95"/>
        <v>9.2560015508126394E-5</v>
      </c>
      <c r="AF462" s="122">
        <f t="shared" si="102"/>
        <v>4.0709999698216481E-2</v>
      </c>
      <c r="AG462" s="122">
        <f t="shared" si="103"/>
        <v>0.23140003877030935</v>
      </c>
      <c r="AH462" s="87">
        <f t="shared" si="104"/>
        <v>0.70855308601606903</v>
      </c>
      <c r="AI462" s="122">
        <f t="shared" si="92"/>
        <v>0.33414591324660414</v>
      </c>
    </row>
    <row r="463" spans="1:35" x14ac:dyDescent="0.25">
      <c r="A463" s="90">
        <v>0.18360000000000001</v>
      </c>
      <c r="B463" s="160">
        <v>1.1252421119064049</v>
      </c>
      <c r="C463" s="195">
        <v>2.1925131667573856</v>
      </c>
      <c r="D463" s="122">
        <v>34.149260902546501</v>
      </c>
      <c r="E463" s="147">
        <f t="shared" si="93"/>
        <v>4.5009684476257487E-4</v>
      </c>
      <c r="F463" s="160"/>
      <c r="J463" s="7"/>
      <c r="W463" s="146">
        <f t="shared" si="96"/>
        <v>0.11651497528669419</v>
      </c>
      <c r="X463" s="164">
        <v>1.1499134003127973</v>
      </c>
      <c r="Y463" s="147">
        <f t="shared" si="98"/>
        <v>4.0000000000001146E-4</v>
      </c>
      <c r="Z463" s="122">
        <f t="shared" si="99"/>
        <v>8.8754449677853557</v>
      </c>
      <c r="AA463" s="122">
        <f t="shared" si="100"/>
        <v>0.61929999999999996</v>
      </c>
      <c r="AB463" s="122">
        <f t="shared" si="97"/>
        <v>9.376922853952973E-4</v>
      </c>
      <c r="AC463" s="122">
        <f t="shared" si="101"/>
        <v>0.41358161432812229</v>
      </c>
      <c r="AD463" s="122">
        <f t="shared" si="94"/>
        <v>-54.98929809128974</v>
      </c>
      <c r="AE463" s="122">
        <f t="shared" si="95"/>
        <v>9.2560192081885372E-5</v>
      </c>
      <c r="AF463" s="122">
        <f t="shared" si="102"/>
        <v>4.0802559890298365E-2</v>
      </c>
      <c r="AG463" s="122">
        <f t="shared" si="103"/>
        <v>0.2314004802047068</v>
      </c>
      <c r="AH463" s="87">
        <f t="shared" si="104"/>
        <v>0.70846052582398711</v>
      </c>
      <c r="AI463" s="122">
        <f t="shared" si="92"/>
        <v>0.33414591324660414</v>
      </c>
    </row>
    <row r="464" spans="1:35" x14ac:dyDescent="0.25">
      <c r="A464" s="90">
        <v>0.184</v>
      </c>
      <c r="B464" s="160">
        <v>1.1252421119064049</v>
      </c>
      <c r="C464" s="195">
        <v>2.1950175497764226</v>
      </c>
      <c r="D464" s="122">
        <v>34.120301740979627</v>
      </c>
      <c r="E464" s="147">
        <f t="shared" si="93"/>
        <v>4.5009684476254359E-4</v>
      </c>
      <c r="F464" s="160"/>
      <c r="J464" s="7"/>
      <c r="W464" s="146">
        <f t="shared" si="96"/>
        <v>0.11651497528669419</v>
      </c>
      <c r="X464" s="164">
        <v>1.1499134003127973</v>
      </c>
      <c r="Y464" s="147">
        <f t="shared" si="98"/>
        <v>3.999999999999837E-4</v>
      </c>
      <c r="Z464" s="122">
        <f t="shared" si="99"/>
        <v>8.8754449677853557</v>
      </c>
      <c r="AA464" s="122">
        <f t="shared" si="100"/>
        <v>0.61929999999999996</v>
      </c>
      <c r="AB464" s="122">
        <f t="shared" si="97"/>
        <v>9.3769228539523225E-4</v>
      </c>
      <c r="AC464" s="122">
        <f t="shared" si="101"/>
        <v>0.41451930661351755</v>
      </c>
      <c r="AD464" s="122">
        <f t="shared" si="94"/>
        <v>-54.989402774822238</v>
      </c>
      <c r="AE464" s="122">
        <f t="shared" si="95"/>
        <v>9.2560368289405979E-5</v>
      </c>
      <c r="AF464" s="122">
        <f t="shared" si="102"/>
        <v>4.0895120258587769E-2</v>
      </c>
      <c r="AG464" s="122">
        <f t="shared" si="103"/>
        <v>0.23140092072352439</v>
      </c>
      <c r="AH464" s="87">
        <f t="shared" si="104"/>
        <v>0.70836796545569769</v>
      </c>
      <c r="AI464" s="122">
        <f t="shared" si="92"/>
        <v>0.33414591324660414</v>
      </c>
    </row>
    <row r="465" spans="1:35" x14ac:dyDescent="0.25">
      <c r="A465" s="90">
        <v>0.18440000000000001</v>
      </c>
      <c r="B465" s="160">
        <v>1.1252421119064049</v>
      </c>
      <c r="C465" s="195">
        <v>2.1975219157671777</v>
      </c>
      <c r="D465" s="122">
        <v>34.091276933336808</v>
      </c>
      <c r="E465" s="147">
        <f t="shared" si="93"/>
        <v>4.5009684476257487E-4</v>
      </c>
      <c r="F465" s="160"/>
      <c r="J465" s="7"/>
      <c r="W465" s="146">
        <f t="shared" si="96"/>
        <v>0.11651497528669419</v>
      </c>
      <c r="X465" s="164">
        <v>1.1499134003127973</v>
      </c>
      <c r="Y465" s="147">
        <f t="shared" si="98"/>
        <v>4.0000000000001146E-4</v>
      </c>
      <c r="Z465" s="122">
        <f t="shared" si="99"/>
        <v>8.8754449677853557</v>
      </c>
      <c r="AA465" s="122">
        <f t="shared" si="100"/>
        <v>0.61929999999999996</v>
      </c>
      <c r="AB465" s="122">
        <f t="shared" si="97"/>
        <v>9.376922853952973E-4</v>
      </c>
      <c r="AC465" s="122">
        <f t="shared" si="101"/>
        <v>0.41545699889891285</v>
      </c>
      <c r="AD465" s="122">
        <f t="shared" si="94"/>
        <v>-54.989507240786764</v>
      </c>
      <c r="AE465" s="122">
        <f t="shared" si="95"/>
        <v>9.2560544130707432E-5</v>
      </c>
      <c r="AF465" s="122">
        <f t="shared" si="102"/>
        <v>4.0987680802718474E-2</v>
      </c>
      <c r="AG465" s="122">
        <f t="shared" si="103"/>
        <v>0.23140136032676195</v>
      </c>
      <c r="AH465" s="87">
        <f t="shared" si="104"/>
        <v>0.70827540491156693</v>
      </c>
      <c r="AI465" s="122">
        <f t="shared" si="92"/>
        <v>0.33414591324660414</v>
      </c>
    </row>
    <row r="466" spans="1:35" x14ac:dyDescent="0.25">
      <c r="A466" s="90">
        <v>0.18479999999999999</v>
      </c>
      <c r="B466" s="160">
        <v>1.1252421119064049</v>
      </c>
      <c r="C466" s="195">
        <v>2.2000262646778035</v>
      </c>
      <c r="D466" s="122">
        <v>34.062186476879688</v>
      </c>
      <c r="E466" s="147">
        <f t="shared" si="93"/>
        <v>4.5009684476254359E-4</v>
      </c>
      <c r="F466" s="160"/>
      <c r="J466" s="7"/>
      <c r="W466" s="146">
        <f t="shared" si="96"/>
        <v>0.11651497528669419</v>
      </c>
      <c r="X466" s="164">
        <v>1.1499134003127973</v>
      </c>
      <c r="Y466" s="147">
        <f t="shared" si="98"/>
        <v>3.999999999999837E-4</v>
      </c>
      <c r="Z466" s="122">
        <f t="shared" si="99"/>
        <v>8.8754449677853557</v>
      </c>
      <c r="AA466" s="122">
        <f t="shared" si="100"/>
        <v>0.61929999999999996</v>
      </c>
      <c r="AB466" s="122">
        <f t="shared" si="97"/>
        <v>9.3769228539523225E-4</v>
      </c>
      <c r="AC466" s="122">
        <f t="shared" si="101"/>
        <v>0.41639469118430811</v>
      </c>
      <c r="AD466" s="122">
        <f t="shared" si="94"/>
        <v>-54.989611489168055</v>
      </c>
      <c r="AE466" s="122">
        <f t="shared" si="95"/>
        <v>9.2560719605764064E-5</v>
      </c>
      <c r="AF466" s="122">
        <f t="shared" si="102"/>
        <v>4.1080241522324236E-2</v>
      </c>
      <c r="AG466" s="122">
        <f t="shared" si="103"/>
        <v>0.2314017990144196</v>
      </c>
      <c r="AH466" s="87">
        <f t="shared" si="104"/>
        <v>0.7081828441919612</v>
      </c>
      <c r="AI466" s="122">
        <f t="shared" si="92"/>
        <v>0.33414591324660414</v>
      </c>
    </row>
    <row r="467" spans="1:35" x14ac:dyDescent="0.25">
      <c r="A467" s="90">
        <v>0.1852</v>
      </c>
      <c r="B467" s="160">
        <v>1.1252421119064049</v>
      </c>
      <c r="C467" s="195">
        <v>2.202530596456338</v>
      </c>
      <c r="D467" s="122">
        <v>34.033030368861787</v>
      </c>
      <c r="E467" s="147">
        <f t="shared" si="93"/>
        <v>4.5009684476257487E-4</v>
      </c>
      <c r="F467" s="160"/>
      <c r="J467" s="7"/>
      <c r="W467" s="146">
        <f t="shared" si="96"/>
        <v>0.11651497528669419</v>
      </c>
      <c r="X467" s="164">
        <v>1.1499134003127973</v>
      </c>
      <c r="Y467" s="147">
        <f t="shared" si="98"/>
        <v>4.0000000000001146E-4</v>
      </c>
      <c r="Z467" s="122">
        <f t="shared" si="99"/>
        <v>8.8754449677853557</v>
      </c>
      <c r="AA467" s="122">
        <f t="shared" si="100"/>
        <v>0.61929999999999996</v>
      </c>
      <c r="AB467" s="122">
        <f t="shared" si="97"/>
        <v>9.376922853952973E-4</v>
      </c>
      <c r="AC467" s="122">
        <f t="shared" si="101"/>
        <v>0.41733238346970342</v>
      </c>
      <c r="AD467" s="122">
        <f t="shared" si="94"/>
        <v>-54.989715519981374</v>
      </c>
      <c r="AE467" s="122">
        <f t="shared" si="95"/>
        <v>9.2560894714601555E-5</v>
      </c>
      <c r="AF467" s="122">
        <f t="shared" si="102"/>
        <v>4.1172802417038835E-2</v>
      </c>
      <c r="AG467" s="122">
        <f t="shared" si="103"/>
        <v>0.23140223678649727</v>
      </c>
      <c r="AH467" s="87">
        <f t="shared" si="104"/>
        <v>0.70809028329724655</v>
      </c>
      <c r="AI467" s="122">
        <f t="shared" ref="AI467:AI530" si="105">B453*9.81/(W467*1000000*$AF$1)</f>
        <v>0.33414591324660414</v>
      </c>
    </row>
    <row r="468" spans="1:35" x14ac:dyDescent="0.25">
      <c r="A468" s="90">
        <v>0.18559999999999999</v>
      </c>
      <c r="B468" s="160">
        <v>1.1252421119064049</v>
      </c>
      <c r="C468" s="195">
        <v>2.205034911050709</v>
      </c>
      <c r="D468" s="122">
        <v>34.003808606529979</v>
      </c>
      <c r="E468" s="147">
        <f t="shared" si="93"/>
        <v>4.5009684476254359E-4</v>
      </c>
      <c r="F468" s="160"/>
      <c r="J468" s="7"/>
      <c r="W468" s="146">
        <f t="shared" si="96"/>
        <v>0.11651497528669419</v>
      </c>
      <c r="X468" s="164">
        <v>1.1499134003127973</v>
      </c>
      <c r="Y468" s="147">
        <f t="shared" si="98"/>
        <v>3.999999999999837E-4</v>
      </c>
      <c r="Z468" s="122">
        <f t="shared" si="99"/>
        <v>8.8754449677853557</v>
      </c>
      <c r="AA468" s="122">
        <f t="shared" si="100"/>
        <v>0.61929999999999996</v>
      </c>
      <c r="AB468" s="122">
        <f t="shared" si="97"/>
        <v>9.3769228539523225E-4</v>
      </c>
      <c r="AC468" s="122">
        <f t="shared" si="101"/>
        <v>0.41827007575509867</v>
      </c>
      <c r="AD468" s="122">
        <f t="shared" si="94"/>
        <v>-54.989819333211472</v>
      </c>
      <c r="AE468" s="122">
        <f t="shared" si="95"/>
        <v>9.2561069457194238E-5</v>
      </c>
      <c r="AF468" s="122">
        <f t="shared" si="102"/>
        <v>4.126536348649603E-2</v>
      </c>
      <c r="AG468" s="122">
        <f t="shared" si="103"/>
        <v>0.23140267364299502</v>
      </c>
      <c r="AH468" s="87">
        <f t="shared" si="104"/>
        <v>0.70799772222778934</v>
      </c>
      <c r="AI468" s="122">
        <f t="shared" si="105"/>
        <v>0.33414591324660414</v>
      </c>
    </row>
    <row r="469" spans="1:35" x14ac:dyDescent="0.25">
      <c r="A469" s="90">
        <v>0.186</v>
      </c>
      <c r="B469" s="160">
        <v>1.1252421119064049</v>
      </c>
      <c r="C469" s="195">
        <v>2.2075392084087282</v>
      </c>
      <c r="D469" s="122">
        <v>33.974521187120125</v>
      </c>
      <c r="E469" s="147">
        <f t="shared" si="93"/>
        <v>4.5009684476257487E-4</v>
      </c>
      <c r="F469" s="160"/>
      <c r="J469" s="7"/>
      <c r="W469" s="146">
        <f t="shared" si="96"/>
        <v>0.11651497528669419</v>
      </c>
      <c r="X469" s="164">
        <v>1.1499134003127973</v>
      </c>
      <c r="Y469" s="147">
        <f t="shared" si="98"/>
        <v>4.0000000000001146E-4</v>
      </c>
      <c r="Z469" s="122">
        <f t="shared" si="99"/>
        <v>8.8754449677853557</v>
      </c>
      <c r="AA469" s="122">
        <f t="shared" si="100"/>
        <v>0.61929999999999996</v>
      </c>
      <c r="AB469" s="122">
        <f t="shared" si="97"/>
        <v>9.376922853952973E-4</v>
      </c>
      <c r="AC469" s="122">
        <f t="shared" si="101"/>
        <v>0.41920776804049398</v>
      </c>
      <c r="AD469" s="122">
        <f t="shared" si="94"/>
        <v>-54.989922928873604</v>
      </c>
      <c r="AE469" s="122">
        <f t="shared" si="95"/>
        <v>9.2561243833567795E-5</v>
      </c>
      <c r="AF469" s="122">
        <f t="shared" si="102"/>
        <v>4.13579247303296E-2</v>
      </c>
      <c r="AG469" s="122">
        <f t="shared" si="103"/>
        <v>0.23140310958391286</v>
      </c>
      <c r="AH469" s="87">
        <f t="shared" si="104"/>
        <v>0.70790516098395573</v>
      </c>
      <c r="AI469" s="122">
        <f t="shared" si="105"/>
        <v>0.33414591324660414</v>
      </c>
    </row>
    <row r="470" spans="1:35" x14ac:dyDescent="0.25">
      <c r="A470" s="90">
        <v>0.18640000000000001</v>
      </c>
      <c r="B470" s="160">
        <v>1.1252421119064049</v>
      </c>
      <c r="C470" s="195">
        <v>2.2100434884780946</v>
      </c>
      <c r="D470" s="122">
        <v>33.945168107858024</v>
      </c>
      <c r="E470" s="147">
        <f t="shared" si="93"/>
        <v>4.5009684476257487E-4</v>
      </c>
      <c r="F470" s="160"/>
      <c r="J470" s="7"/>
      <c r="W470" s="146">
        <f t="shared" si="96"/>
        <v>0.11651497528669419</v>
      </c>
      <c r="X470" s="164">
        <v>1.1499134003127973</v>
      </c>
      <c r="Y470" s="147">
        <f t="shared" si="98"/>
        <v>4.0000000000001146E-4</v>
      </c>
      <c r="Z470" s="122">
        <f t="shared" si="99"/>
        <v>8.8754449677853557</v>
      </c>
      <c r="AA470" s="122">
        <f t="shared" si="100"/>
        <v>0.61929999999999996</v>
      </c>
      <c r="AB470" s="122">
        <f t="shared" si="97"/>
        <v>9.376922853952973E-4</v>
      </c>
      <c r="AC470" s="122">
        <f t="shared" si="101"/>
        <v>0.42014546032588929</v>
      </c>
      <c r="AD470" s="122">
        <f t="shared" si="94"/>
        <v>-54.99002630695631</v>
      </c>
      <c r="AE470" s="122">
        <f t="shared" si="95"/>
        <v>9.256141784370294E-5</v>
      </c>
      <c r="AF470" s="122">
        <f t="shared" si="102"/>
        <v>4.1450486148173302E-2</v>
      </c>
      <c r="AG470" s="122">
        <f t="shared" si="103"/>
        <v>0.23140354460925072</v>
      </c>
      <c r="AH470" s="87">
        <f t="shared" si="104"/>
        <v>0.70781259956611198</v>
      </c>
      <c r="AI470" s="122">
        <f t="shared" si="105"/>
        <v>0.33414591324660414</v>
      </c>
    </row>
    <row r="471" spans="1:35" x14ac:dyDescent="0.25">
      <c r="A471" s="90">
        <v>0.18679999999999999</v>
      </c>
      <c r="B471" s="160">
        <v>1.1252421119064049</v>
      </c>
      <c r="C471" s="195">
        <v>2.2125477512063929</v>
      </c>
      <c r="D471" s="122">
        <v>33.915749365964992</v>
      </c>
      <c r="E471" s="147">
        <f t="shared" si="93"/>
        <v>4.5009684476254359E-4</v>
      </c>
      <c r="F471" s="160"/>
      <c r="J471" s="7"/>
      <c r="W471" s="146">
        <f t="shared" si="96"/>
        <v>0.11651497528669419</v>
      </c>
      <c r="X471" s="164">
        <v>1.1499134003127973</v>
      </c>
      <c r="Y471" s="147">
        <f t="shared" si="98"/>
        <v>3.999999999999837E-4</v>
      </c>
      <c r="Z471" s="122">
        <f t="shared" si="99"/>
        <v>8.8754449677853557</v>
      </c>
      <c r="AA471" s="122">
        <f t="shared" si="100"/>
        <v>0.61929999999999996</v>
      </c>
      <c r="AB471" s="122">
        <f t="shared" si="97"/>
        <v>9.3769228539523225E-4</v>
      </c>
      <c r="AC471" s="122">
        <f t="shared" si="101"/>
        <v>0.42108315261128454</v>
      </c>
      <c r="AD471" s="122">
        <f t="shared" si="94"/>
        <v>-54.99012946745961</v>
      </c>
      <c r="AE471" s="122">
        <f t="shared" si="95"/>
        <v>9.25615914875997E-5</v>
      </c>
      <c r="AF471" s="122">
        <f t="shared" si="102"/>
        <v>4.1543047739660902E-2</v>
      </c>
      <c r="AG471" s="122">
        <f t="shared" si="103"/>
        <v>0.23140397871900867</v>
      </c>
      <c r="AH471" s="87">
        <f t="shared" si="104"/>
        <v>0.70772003797462435</v>
      </c>
      <c r="AI471" s="122">
        <f t="shared" si="105"/>
        <v>0.33414591324660414</v>
      </c>
    </row>
    <row r="472" spans="1:35" x14ac:dyDescent="0.25">
      <c r="A472" s="90">
        <v>0.18720000000000001</v>
      </c>
      <c r="B472" s="160">
        <v>1.1252421119064049</v>
      </c>
      <c r="C472" s="195">
        <v>2.2150519965410922</v>
      </c>
      <c r="D472" s="122">
        <v>33.88626495865126</v>
      </c>
      <c r="E472" s="147">
        <f t="shared" si="93"/>
        <v>4.5009684476257487E-4</v>
      </c>
      <c r="F472" s="160"/>
      <c r="J472" s="7"/>
      <c r="W472" s="146">
        <f t="shared" si="96"/>
        <v>0.11651497528669419</v>
      </c>
      <c r="X472" s="164">
        <v>1.1499134003127973</v>
      </c>
      <c r="Y472" s="147">
        <f t="shared" si="98"/>
        <v>4.0000000000001146E-4</v>
      </c>
      <c r="Z472" s="122">
        <f t="shared" si="99"/>
        <v>8.8754449677853557</v>
      </c>
      <c r="AA472" s="122">
        <f t="shared" si="100"/>
        <v>0.61929999999999996</v>
      </c>
      <c r="AB472" s="122">
        <f t="shared" si="97"/>
        <v>9.376922853952973E-4</v>
      </c>
      <c r="AC472" s="122">
        <f t="shared" si="101"/>
        <v>0.42202084489667985</v>
      </c>
      <c r="AD472" s="122">
        <f t="shared" si="94"/>
        <v>-54.990232410394945</v>
      </c>
      <c r="AE472" s="122">
        <f t="shared" si="95"/>
        <v>9.2561764765277334E-5</v>
      </c>
      <c r="AF472" s="122">
        <f t="shared" si="102"/>
        <v>4.1635609504426178E-2</v>
      </c>
      <c r="AG472" s="122">
        <f t="shared" si="103"/>
        <v>0.2314044119131867</v>
      </c>
      <c r="AH472" s="87">
        <f t="shared" si="104"/>
        <v>0.70762747620985911</v>
      </c>
      <c r="AI472" s="122">
        <f t="shared" si="105"/>
        <v>0.33414591324660414</v>
      </c>
    </row>
    <row r="473" spans="1:35" x14ac:dyDescent="0.25">
      <c r="A473" s="90">
        <v>0.18759999999999999</v>
      </c>
      <c r="B473" s="160">
        <v>1.1252421119064049</v>
      </c>
      <c r="C473" s="195">
        <v>2.2175562244295453</v>
      </c>
      <c r="D473" s="122">
        <v>33.856714883117235</v>
      </c>
      <c r="E473" s="147">
        <f t="shared" si="93"/>
        <v>4.5009684476254359E-4</v>
      </c>
      <c r="F473" s="160"/>
      <c r="J473" s="7"/>
      <c r="W473" s="146">
        <f t="shared" si="96"/>
        <v>0.11651497528669419</v>
      </c>
      <c r="X473" s="164">
        <v>1.1499134003127973</v>
      </c>
      <c r="Y473" s="147">
        <f t="shared" si="98"/>
        <v>3.999999999999837E-4</v>
      </c>
      <c r="Z473" s="122">
        <f t="shared" si="99"/>
        <v>8.8754449677853557</v>
      </c>
      <c r="AA473" s="122">
        <f t="shared" si="100"/>
        <v>0.61929999999999996</v>
      </c>
      <c r="AB473" s="122">
        <f t="shared" si="97"/>
        <v>9.3769228539523225E-4</v>
      </c>
      <c r="AC473" s="122">
        <f t="shared" si="101"/>
        <v>0.4229585371820751</v>
      </c>
      <c r="AD473" s="122">
        <f t="shared" si="94"/>
        <v>-54.990335135747046</v>
      </c>
      <c r="AE473" s="122">
        <f t="shared" si="95"/>
        <v>9.2561937676710146E-5</v>
      </c>
      <c r="AF473" s="122">
        <f t="shared" si="102"/>
        <v>4.172817144210289E-2</v>
      </c>
      <c r="AG473" s="122">
        <f t="shared" si="103"/>
        <v>0.23140484419178478</v>
      </c>
      <c r="AH473" s="87">
        <f t="shared" si="104"/>
        <v>0.7075349142721824</v>
      </c>
      <c r="AI473" s="122">
        <f t="shared" si="105"/>
        <v>0.33414591324660414</v>
      </c>
    </row>
    <row r="474" spans="1:35" x14ac:dyDescent="0.25">
      <c r="A474" s="90">
        <v>0.188</v>
      </c>
      <c r="B474" s="160">
        <v>1.1252421119064049</v>
      </c>
      <c r="C474" s="195">
        <v>2.2200604348189898</v>
      </c>
      <c r="D474" s="122">
        <v>33.82709913655728</v>
      </c>
      <c r="E474" s="147">
        <f t="shared" si="93"/>
        <v>4.5009684476257487E-4</v>
      </c>
      <c r="F474" s="160"/>
      <c r="J474" s="7"/>
      <c r="W474" s="146">
        <f t="shared" si="96"/>
        <v>0.11651497528669419</v>
      </c>
      <c r="X474" s="164">
        <v>1.1499134003127973</v>
      </c>
      <c r="Y474" s="147">
        <f t="shared" si="98"/>
        <v>4.0000000000001146E-4</v>
      </c>
      <c r="Z474" s="122">
        <f t="shared" si="99"/>
        <v>8.8754449677853557</v>
      </c>
      <c r="AA474" s="122">
        <f t="shared" si="100"/>
        <v>0.61929999999999996</v>
      </c>
      <c r="AB474" s="122">
        <f t="shared" si="97"/>
        <v>9.376922853952973E-4</v>
      </c>
      <c r="AC474" s="122">
        <f t="shared" si="101"/>
        <v>0.42389622946747041</v>
      </c>
      <c r="AD474" s="122">
        <f t="shared" si="94"/>
        <v>-54.990437643531173</v>
      </c>
      <c r="AE474" s="122">
        <f t="shared" si="95"/>
        <v>9.2562110221923818E-5</v>
      </c>
      <c r="AF474" s="122">
        <f t="shared" si="102"/>
        <v>4.1820733552324817E-2</v>
      </c>
      <c r="AG474" s="122">
        <f t="shared" si="103"/>
        <v>0.23140527555480292</v>
      </c>
      <c r="AH474" s="87">
        <f t="shared" si="104"/>
        <v>0.7074423521619605</v>
      </c>
      <c r="AI474" s="122">
        <f t="shared" si="105"/>
        <v>0.33414591324660414</v>
      </c>
    </row>
    <row r="475" spans="1:35" x14ac:dyDescent="0.25">
      <c r="A475" s="90">
        <v>0.18840000000000001</v>
      </c>
      <c r="B475" s="160">
        <v>1.1252421119064049</v>
      </c>
      <c r="C475" s="195">
        <v>2.2225646276565456</v>
      </c>
      <c r="D475" s="122">
        <v>33.797417716154889</v>
      </c>
      <c r="E475" s="147">
        <f t="shared" si="93"/>
        <v>4.5009684476257487E-4</v>
      </c>
      <c r="F475" s="160"/>
      <c r="J475" s="7"/>
      <c r="W475" s="146">
        <f t="shared" si="96"/>
        <v>0.11651497528669419</v>
      </c>
      <c r="X475" s="164">
        <v>1.1499134003127973</v>
      </c>
      <c r="Y475" s="147">
        <f t="shared" si="98"/>
        <v>4.0000000000001146E-4</v>
      </c>
      <c r="Z475" s="122">
        <f t="shared" si="99"/>
        <v>8.8754449677853557</v>
      </c>
      <c r="AA475" s="122">
        <f t="shared" si="100"/>
        <v>0.61929999999999996</v>
      </c>
      <c r="AB475" s="122">
        <f t="shared" si="97"/>
        <v>9.376922853952973E-4</v>
      </c>
      <c r="AC475" s="122">
        <f t="shared" si="101"/>
        <v>0.42483392175286572</v>
      </c>
      <c r="AD475" s="122">
        <f t="shared" si="94"/>
        <v>-54.990539933735889</v>
      </c>
      <c r="AE475" s="122">
        <f t="shared" si="95"/>
        <v>9.2562282400899092E-5</v>
      </c>
      <c r="AF475" s="122">
        <f t="shared" si="102"/>
        <v>4.1913295834725715E-2</v>
      </c>
      <c r="AG475" s="122">
        <f t="shared" si="103"/>
        <v>0.23140570600224111</v>
      </c>
      <c r="AH475" s="87">
        <f t="shared" si="104"/>
        <v>0.70734978987955954</v>
      </c>
      <c r="AI475" s="122">
        <f t="shared" si="105"/>
        <v>0.33414591324660414</v>
      </c>
    </row>
    <row r="476" spans="1:35" x14ac:dyDescent="0.25">
      <c r="A476" s="90">
        <v>0.1888</v>
      </c>
      <c r="B476" s="160">
        <v>1.1252421119064049</v>
      </c>
      <c r="C476" s="195">
        <v>2.2250688028892158</v>
      </c>
      <c r="D476" s="122">
        <v>33.767670619085159</v>
      </c>
      <c r="E476" s="147">
        <f t="shared" si="93"/>
        <v>4.5009684476254359E-4</v>
      </c>
      <c r="F476" s="160"/>
      <c r="J476" s="7"/>
      <c r="W476" s="146">
        <f t="shared" si="96"/>
        <v>0.11651497528669419</v>
      </c>
      <c r="X476" s="164">
        <v>1.1499134003127973</v>
      </c>
      <c r="Y476" s="147">
        <f t="shared" si="98"/>
        <v>3.999999999999837E-4</v>
      </c>
      <c r="Z476" s="122">
        <f t="shared" si="99"/>
        <v>8.8754449677853557</v>
      </c>
      <c r="AA476" s="122">
        <f t="shared" si="100"/>
        <v>0.61929999999999996</v>
      </c>
      <c r="AB476" s="122">
        <f t="shared" si="97"/>
        <v>9.3769228539523225E-4</v>
      </c>
      <c r="AC476" s="122">
        <f t="shared" si="101"/>
        <v>0.42577161403826097</v>
      </c>
      <c r="AD476" s="122">
        <f t="shared" si="94"/>
        <v>-54.990642006361199</v>
      </c>
      <c r="AE476" s="122">
        <f t="shared" si="95"/>
        <v>9.2562454213635981E-5</v>
      </c>
      <c r="AF476" s="122">
        <f t="shared" si="102"/>
        <v>4.2005858288939352E-2</v>
      </c>
      <c r="AG476" s="122">
        <f t="shared" si="103"/>
        <v>0.23140613553409939</v>
      </c>
      <c r="AH476" s="87">
        <f t="shared" si="104"/>
        <v>0.70725722742534591</v>
      </c>
      <c r="AI476" s="122">
        <f t="shared" si="105"/>
        <v>0.33414591324660414</v>
      </c>
    </row>
    <row r="477" spans="1:35" x14ac:dyDescent="0.25">
      <c r="A477" s="90">
        <v>0.18920000000000001</v>
      </c>
      <c r="B477" s="160">
        <v>1.1252421119064049</v>
      </c>
      <c r="C477" s="195">
        <v>2.2275729604638856</v>
      </c>
      <c r="D477" s="122">
        <v>33.737857842514629</v>
      </c>
      <c r="E477" s="147">
        <f t="shared" si="93"/>
        <v>4.5009684476257487E-4</v>
      </c>
      <c r="F477" s="160"/>
      <c r="J477" s="7"/>
      <c r="W477" s="146">
        <f t="shared" si="96"/>
        <v>0.11651497528669419</v>
      </c>
      <c r="X477" s="164">
        <v>1.1499134003127973</v>
      </c>
      <c r="Y477" s="147">
        <f t="shared" si="98"/>
        <v>4.0000000000001146E-4</v>
      </c>
      <c r="Z477" s="122">
        <f t="shared" si="99"/>
        <v>8.8754449677853557</v>
      </c>
      <c r="AA477" s="122">
        <f t="shared" si="100"/>
        <v>0.61929999999999996</v>
      </c>
      <c r="AB477" s="122">
        <f t="shared" si="97"/>
        <v>9.376922853952973E-4</v>
      </c>
      <c r="AC477" s="122">
        <f t="shared" si="101"/>
        <v>0.42670930632365628</v>
      </c>
      <c r="AD477" s="122">
        <f t="shared" si="94"/>
        <v>-54.990743861418544</v>
      </c>
      <c r="AE477" s="122">
        <f t="shared" si="95"/>
        <v>9.2562625660153758E-5</v>
      </c>
      <c r="AF477" s="122">
        <f t="shared" si="102"/>
        <v>4.2098420914599505E-2</v>
      </c>
      <c r="AG477" s="122">
        <f t="shared" si="103"/>
        <v>0.23140656415037777</v>
      </c>
      <c r="AH477" s="87">
        <f t="shared" si="104"/>
        <v>0.70716466479968576</v>
      </c>
      <c r="AI477" s="122">
        <f t="shared" si="105"/>
        <v>0.33414591324660414</v>
      </c>
    </row>
    <row r="478" spans="1:35" x14ac:dyDescent="0.25">
      <c r="A478" s="90">
        <v>0.18959999999999999</v>
      </c>
      <c r="B478" s="160">
        <v>1.1252421119064049</v>
      </c>
      <c r="C478" s="195">
        <v>2.2300771003273212</v>
      </c>
      <c r="D478" s="122">
        <v>33.707979383599742</v>
      </c>
      <c r="E478" s="147">
        <f t="shared" si="93"/>
        <v>4.5009684476254359E-4</v>
      </c>
      <c r="F478" s="160"/>
      <c r="J478" s="7"/>
      <c r="W478" s="146">
        <f t="shared" si="96"/>
        <v>0.11651497528669419</v>
      </c>
      <c r="X478" s="164">
        <v>1.1499134003127973</v>
      </c>
      <c r="Y478" s="147">
        <f t="shared" si="98"/>
        <v>3.999999999999837E-4</v>
      </c>
      <c r="Z478" s="122">
        <f t="shared" si="99"/>
        <v>8.8754449677853557</v>
      </c>
      <c r="AA478" s="122">
        <f t="shared" si="100"/>
        <v>0.61929999999999996</v>
      </c>
      <c r="AB478" s="122">
        <f t="shared" si="97"/>
        <v>9.3769228539523225E-4</v>
      </c>
      <c r="AC478" s="122">
        <f t="shared" si="101"/>
        <v>0.42764699860905153</v>
      </c>
      <c r="AD478" s="122">
        <f t="shared" si="94"/>
        <v>-54.990845498892639</v>
      </c>
      <c r="AE478" s="122">
        <f t="shared" si="95"/>
        <v>9.2562796740426671E-5</v>
      </c>
      <c r="AF478" s="122">
        <f t="shared" si="102"/>
        <v>4.2190983711339933E-2</v>
      </c>
      <c r="AG478" s="122">
        <f t="shared" si="103"/>
        <v>0.2314069918510761</v>
      </c>
      <c r="AH478" s="87">
        <f t="shared" si="104"/>
        <v>0.70707210200294535</v>
      </c>
      <c r="AI478" s="122">
        <f t="shared" si="105"/>
        <v>0.33414591324660414</v>
      </c>
    </row>
    <row r="479" spans="1:35" x14ac:dyDescent="0.25">
      <c r="A479" s="90">
        <v>0.19</v>
      </c>
      <c r="B479" s="160">
        <v>1.1252421119064049</v>
      </c>
      <c r="C479" s="195">
        <v>2.2325812224261696</v>
      </c>
      <c r="D479" s="122">
        <v>33.678035239491457</v>
      </c>
      <c r="E479" s="147">
        <f t="shared" si="93"/>
        <v>4.5009684476257487E-4</v>
      </c>
      <c r="F479" s="160"/>
      <c r="J479" s="7"/>
      <c r="W479" s="146">
        <f t="shared" si="96"/>
        <v>0.11651497528669419</v>
      </c>
      <c r="X479" s="164">
        <v>1.1499134003127973</v>
      </c>
      <c r="Y479" s="147">
        <f t="shared" si="98"/>
        <v>4.0000000000001146E-4</v>
      </c>
      <c r="Z479" s="122">
        <f t="shared" si="99"/>
        <v>8.8754449677853557</v>
      </c>
      <c r="AA479" s="122">
        <f t="shared" si="100"/>
        <v>0.61929999999999996</v>
      </c>
      <c r="AB479" s="122">
        <f t="shared" si="97"/>
        <v>9.376922853952973E-4</v>
      </c>
      <c r="AC479" s="122">
        <f t="shared" si="101"/>
        <v>0.42858469089444684</v>
      </c>
      <c r="AD479" s="122">
        <f t="shared" si="94"/>
        <v>-54.990946918798784</v>
      </c>
      <c r="AE479" s="122">
        <f t="shared" si="95"/>
        <v>9.2562967454480486E-5</v>
      </c>
      <c r="AF479" s="122">
        <f t="shared" si="102"/>
        <v>4.2283546678794415E-2</v>
      </c>
      <c r="AG479" s="122">
        <f t="shared" si="103"/>
        <v>0.23140741863619457</v>
      </c>
      <c r="AH479" s="87">
        <f t="shared" si="104"/>
        <v>0.70697953903549082</v>
      </c>
      <c r="AI479" s="122">
        <f t="shared" si="105"/>
        <v>0.33414591324660414</v>
      </c>
    </row>
    <row r="480" spans="1:35" x14ac:dyDescent="0.25">
      <c r="A480" s="90">
        <v>0.19040000000000001</v>
      </c>
      <c r="B480" s="160">
        <v>1.1252421119064049</v>
      </c>
      <c r="C480" s="195">
        <v>2.2350853267069586</v>
      </c>
      <c r="D480" s="122">
        <v>33.648025407329236</v>
      </c>
      <c r="E480" s="147">
        <f t="shared" si="93"/>
        <v>4.5009684476257487E-4</v>
      </c>
      <c r="F480" s="160"/>
      <c r="J480" s="7"/>
      <c r="W480" s="146">
        <f t="shared" si="96"/>
        <v>0.11651497528669419</v>
      </c>
      <c r="X480" s="164">
        <v>1.1499134003127973</v>
      </c>
      <c r="Y480" s="147">
        <f t="shared" si="98"/>
        <v>4.0000000000001146E-4</v>
      </c>
      <c r="Z480" s="122">
        <f t="shared" si="99"/>
        <v>8.8754449677853557</v>
      </c>
      <c r="AA480" s="122">
        <f t="shared" si="100"/>
        <v>0.61929999999999996</v>
      </c>
      <c r="AB480" s="122">
        <f t="shared" si="97"/>
        <v>9.376922853952973E-4</v>
      </c>
      <c r="AC480" s="122">
        <f t="shared" si="101"/>
        <v>0.42952238317984215</v>
      </c>
      <c r="AD480" s="122">
        <f t="shared" si="94"/>
        <v>-54.991048121125509</v>
      </c>
      <c r="AE480" s="122">
        <f t="shared" si="95"/>
        <v>9.2563137802295902E-5</v>
      </c>
      <c r="AF480" s="122">
        <f t="shared" si="102"/>
        <v>4.2376109816596709E-2</v>
      </c>
      <c r="AG480" s="122">
        <f t="shared" si="103"/>
        <v>0.23140784450573312</v>
      </c>
      <c r="AH480" s="87">
        <f t="shared" si="104"/>
        <v>0.70688697589768856</v>
      </c>
      <c r="AI480" s="122">
        <f t="shared" si="105"/>
        <v>0.33414591324660414</v>
      </c>
    </row>
    <row r="481" spans="1:35" x14ac:dyDescent="0.25">
      <c r="A481" s="90">
        <v>0.1908</v>
      </c>
      <c r="B481" s="160">
        <v>1.1252421119064049</v>
      </c>
      <c r="C481" s="195">
        <v>2.2375894131160949</v>
      </c>
      <c r="D481" s="122">
        <v>33.617949884243195</v>
      </c>
      <c r="E481" s="147">
        <f t="shared" si="93"/>
        <v>4.5009684476254359E-4</v>
      </c>
      <c r="F481" s="160"/>
      <c r="J481" s="7"/>
      <c r="W481" s="146">
        <f t="shared" si="96"/>
        <v>0.11651497528669419</v>
      </c>
      <c r="X481" s="164">
        <v>1.1499134003127973</v>
      </c>
      <c r="Y481" s="147">
        <f t="shared" si="98"/>
        <v>3.999999999999837E-4</v>
      </c>
      <c r="Z481" s="122">
        <f t="shared" si="99"/>
        <v>8.8754449677853557</v>
      </c>
      <c r="AA481" s="122">
        <f t="shared" si="100"/>
        <v>0.61929999999999996</v>
      </c>
      <c r="AB481" s="122">
        <f t="shared" si="97"/>
        <v>9.3769228539523225E-4</v>
      </c>
      <c r="AC481" s="122">
        <f t="shared" si="101"/>
        <v>0.4304600754652374</v>
      </c>
      <c r="AD481" s="122">
        <f t="shared" si="94"/>
        <v>-54.991149105872815</v>
      </c>
      <c r="AE481" s="122">
        <f t="shared" si="95"/>
        <v>9.2563307783872907E-5</v>
      </c>
      <c r="AF481" s="122">
        <f t="shared" si="102"/>
        <v>4.2468673124380581E-2</v>
      </c>
      <c r="AG481" s="122">
        <f t="shared" si="103"/>
        <v>0.2314082694596917</v>
      </c>
      <c r="AH481" s="87">
        <f t="shared" si="104"/>
        <v>0.70679441258990472</v>
      </c>
      <c r="AI481" s="122">
        <f t="shared" si="105"/>
        <v>0.33414591324660414</v>
      </c>
    </row>
    <row r="482" spans="1:35" x14ac:dyDescent="0.25">
      <c r="A482" s="90">
        <v>0.19120000000000001</v>
      </c>
      <c r="B482" s="160">
        <v>1.1252421119064049</v>
      </c>
      <c r="C482" s="195">
        <v>2.2400934815998652</v>
      </c>
      <c r="D482" s="122">
        <v>33.587808667356235</v>
      </c>
      <c r="E482" s="147">
        <f t="shared" si="93"/>
        <v>4.5009684476257487E-4</v>
      </c>
      <c r="F482" s="160"/>
      <c r="J482" s="7"/>
      <c r="W482" s="146">
        <f t="shared" si="96"/>
        <v>0.11651497528669419</v>
      </c>
      <c r="X482" s="164">
        <v>1.1499134003127973</v>
      </c>
      <c r="Y482" s="147">
        <f t="shared" si="98"/>
        <v>4.0000000000001146E-4</v>
      </c>
      <c r="Z482" s="122">
        <f t="shared" si="99"/>
        <v>8.8754449677853557</v>
      </c>
      <c r="AA482" s="122">
        <f t="shared" si="100"/>
        <v>0.61929999999999996</v>
      </c>
      <c r="AB482" s="122">
        <f t="shared" si="97"/>
        <v>9.376922853952973E-4</v>
      </c>
      <c r="AC482" s="122">
        <f t="shared" si="101"/>
        <v>0.43139776775063271</v>
      </c>
      <c r="AD482" s="122">
        <f t="shared" si="94"/>
        <v>-54.991249873052155</v>
      </c>
      <c r="AE482" s="122">
        <f t="shared" si="95"/>
        <v>9.2563477399230785E-5</v>
      </c>
      <c r="AF482" s="122">
        <f t="shared" si="102"/>
        <v>4.2561236601779809E-2</v>
      </c>
      <c r="AG482" s="122">
        <f t="shared" si="103"/>
        <v>0.23140869349807033</v>
      </c>
      <c r="AH482" s="87">
        <f t="shared" si="104"/>
        <v>0.70670184911250544</v>
      </c>
      <c r="AI482" s="122">
        <f t="shared" si="105"/>
        <v>0.33414591324660414</v>
      </c>
    </row>
    <row r="483" spans="1:35" x14ac:dyDescent="0.25">
      <c r="A483" s="90">
        <v>0.19159999999999999</v>
      </c>
      <c r="B483" s="160">
        <v>1.1252421119064049</v>
      </c>
      <c r="C483" s="195">
        <v>2.2425975321044342</v>
      </c>
      <c r="D483" s="122">
        <v>33.557601753780332</v>
      </c>
      <c r="E483" s="147">
        <f t="shared" si="93"/>
        <v>4.5009684476254359E-4</v>
      </c>
      <c r="F483" s="160"/>
      <c r="J483" s="7"/>
      <c r="W483" s="146">
        <f t="shared" si="96"/>
        <v>0.11651497528669419</v>
      </c>
      <c r="X483" s="164">
        <v>1.1499134003127973</v>
      </c>
      <c r="Y483" s="147">
        <f t="shared" si="98"/>
        <v>3.999999999999837E-4</v>
      </c>
      <c r="Z483" s="122">
        <f t="shared" si="99"/>
        <v>8.8754449677853557</v>
      </c>
      <c r="AA483" s="122">
        <f t="shared" si="100"/>
        <v>0.61929999999999996</v>
      </c>
      <c r="AB483" s="122">
        <f t="shared" si="97"/>
        <v>9.3769228539523225E-4</v>
      </c>
      <c r="AC483" s="122">
        <f t="shared" si="101"/>
        <v>0.43233546003602796</v>
      </c>
      <c r="AD483" s="122">
        <f t="shared" si="94"/>
        <v>-54.991350422648274</v>
      </c>
      <c r="AE483" s="122">
        <f t="shared" si="95"/>
        <v>9.2563646648343855E-5</v>
      </c>
      <c r="AF483" s="122">
        <f t="shared" si="102"/>
        <v>4.2653800248428152E-2</v>
      </c>
      <c r="AG483" s="122">
        <f t="shared" si="103"/>
        <v>0.23140911662086908</v>
      </c>
      <c r="AH483" s="87">
        <f t="shared" si="104"/>
        <v>0.70660928546585711</v>
      </c>
      <c r="AI483" s="122">
        <f t="shared" si="105"/>
        <v>0.33414591324660414</v>
      </c>
    </row>
    <row r="484" spans="1:35" x14ac:dyDescent="0.25">
      <c r="A484" s="90">
        <v>0.192</v>
      </c>
      <c r="B484" s="160">
        <v>1.1252421119064049</v>
      </c>
      <c r="C484" s="195">
        <v>2.2451015645758448</v>
      </c>
      <c r="D484" s="122">
        <v>33.52732914062036</v>
      </c>
      <c r="E484" s="147">
        <f t="shared" si="93"/>
        <v>4.5009684476257487E-4</v>
      </c>
      <c r="F484" s="160"/>
      <c r="J484" s="7"/>
      <c r="W484" s="146">
        <f t="shared" si="96"/>
        <v>0.11651497528669419</v>
      </c>
      <c r="X484" s="164">
        <v>1.1499134003127973</v>
      </c>
      <c r="Y484" s="147">
        <f t="shared" si="98"/>
        <v>4.0000000000001146E-4</v>
      </c>
      <c r="Z484" s="122">
        <f t="shared" si="99"/>
        <v>8.8754449677853557</v>
      </c>
      <c r="AA484" s="122">
        <f t="shared" si="100"/>
        <v>0.61929999999999996</v>
      </c>
      <c r="AB484" s="122">
        <f t="shared" si="97"/>
        <v>9.376922853952973E-4</v>
      </c>
      <c r="AC484" s="122">
        <f t="shared" si="101"/>
        <v>0.43327315232142327</v>
      </c>
      <c r="AD484" s="122">
        <f t="shared" si="94"/>
        <v>-54.991450754676407</v>
      </c>
      <c r="AE484" s="122">
        <f t="shared" si="95"/>
        <v>9.2563815531237771E-5</v>
      </c>
      <c r="AF484" s="122">
        <f t="shared" si="102"/>
        <v>4.2746364063959388E-2</v>
      </c>
      <c r="AG484" s="122">
        <f t="shared" si="103"/>
        <v>0.23140953882808779</v>
      </c>
      <c r="AH484" s="87">
        <f t="shared" si="104"/>
        <v>0.70651672165032586</v>
      </c>
      <c r="AI484" s="122">
        <f t="shared" si="105"/>
        <v>0.33414591324660414</v>
      </c>
    </row>
    <row r="485" spans="1:35" x14ac:dyDescent="0.25">
      <c r="A485" s="90">
        <v>0.19239999999999999</v>
      </c>
      <c r="B485" s="160">
        <v>1.1252421119064049</v>
      </c>
      <c r="C485" s="195">
        <v>2.2476055789600169</v>
      </c>
      <c r="D485" s="122">
        <v>33.496990824972862</v>
      </c>
      <c r="E485" s="147">
        <f t="shared" si="93"/>
        <v>4.5009684476254359E-4</v>
      </c>
      <c r="F485" s="160"/>
      <c r="J485" s="7"/>
      <c r="W485" s="146">
        <f t="shared" si="96"/>
        <v>0.11651497528669419</v>
      </c>
      <c r="X485" s="164">
        <v>1.1499134003127973</v>
      </c>
      <c r="Y485" s="147">
        <f t="shared" si="98"/>
        <v>3.999999999999837E-4</v>
      </c>
      <c r="Z485" s="122">
        <f t="shared" si="99"/>
        <v>8.8754449677853557</v>
      </c>
      <c r="AA485" s="122">
        <f t="shared" si="100"/>
        <v>0.61929999999999996</v>
      </c>
      <c r="AB485" s="122">
        <f t="shared" si="97"/>
        <v>9.3769228539523225E-4</v>
      </c>
      <c r="AC485" s="122">
        <f t="shared" si="101"/>
        <v>0.43421084460681852</v>
      </c>
      <c r="AD485" s="122">
        <f t="shared" si="94"/>
        <v>-54.991550869121319</v>
      </c>
      <c r="AE485" s="122">
        <f t="shared" si="95"/>
        <v>9.2563984047886892E-5</v>
      </c>
      <c r="AF485" s="122">
        <f t="shared" si="102"/>
        <v>4.2838928048007277E-2</v>
      </c>
      <c r="AG485" s="122">
        <f t="shared" si="103"/>
        <v>0.23140996011972667</v>
      </c>
      <c r="AH485" s="87">
        <f t="shared" si="104"/>
        <v>0.70642415766627797</v>
      </c>
      <c r="AI485" s="122">
        <f t="shared" si="105"/>
        <v>0.33414591324660414</v>
      </c>
    </row>
    <row r="486" spans="1:35" x14ac:dyDescent="0.25">
      <c r="A486" s="90">
        <v>0.1928</v>
      </c>
      <c r="B486" s="160">
        <v>1.1252421119064049</v>
      </c>
      <c r="C486" s="195">
        <v>2.2501095752027469</v>
      </c>
      <c r="D486" s="122">
        <v>33.466586803920393</v>
      </c>
      <c r="E486" s="147">
        <f t="shared" si="93"/>
        <v>4.5009684476257487E-4</v>
      </c>
      <c r="F486" s="160"/>
      <c r="J486" s="7"/>
      <c r="W486" s="146">
        <f t="shared" si="96"/>
        <v>0.11651497528669419</v>
      </c>
      <c r="X486" s="164">
        <v>1.1499134003127973</v>
      </c>
      <c r="Y486" s="147">
        <f t="shared" si="98"/>
        <v>4.0000000000001146E-4</v>
      </c>
      <c r="Z486" s="122">
        <f t="shared" si="99"/>
        <v>8.8754449677853557</v>
      </c>
      <c r="AA486" s="122">
        <f t="shared" si="100"/>
        <v>0.61929999999999996</v>
      </c>
      <c r="AB486" s="122">
        <f t="shared" si="97"/>
        <v>9.376922853952973E-4</v>
      </c>
      <c r="AC486" s="122">
        <f t="shared" si="101"/>
        <v>0.43514853689221383</v>
      </c>
      <c r="AD486" s="122">
        <f t="shared" si="94"/>
        <v>-54.991650765998273</v>
      </c>
      <c r="AE486" s="122">
        <f t="shared" si="95"/>
        <v>9.2564152198316887E-5</v>
      </c>
      <c r="AF486" s="122">
        <f t="shared" si="102"/>
        <v>4.2931492200205597E-2</v>
      </c>
      <c r="AG486" s="122">
        <f t="shared" si="103"/>
        <v>0.23141038049578558</v>
      </c>
      <c r="AH486" s="87">
        <f t="shared" si="104"/>
        <v>0.7063315935140797</v>
      </c>
      <c r="AI486" s="122">
        <f t="shared" si="105"/>
        <v>0.33414591324660414</v>
      </c>
    </row>
    <row r="487" spans="1:35" x14ac:dyDescent="0.25">
      <c r="A487" s="90">
        <v>0.19320000000000001</v>
      </c>
      <c r="B487" s="160">
        <v>1.1252421119064049</v>
      </c>
      <c r="C487" s="195">
        <v>2.2526135532497089</v>
      </c>
      <c r="D487" s="122">
        <v>33.436117074543219</v>
      </c>
      <c r="E487" s="147">
        <f t="shared" si="93"/>
        <v>4.5009684476257487E-4</v>
      </c>
      <c r="F487" s="160"/>
      <c r="J487" s="7"/>
      <c r="W487" s="146">
        <f t="shared" si="96"/>
        <v>0.11651497528669419</v>
      </c>
      <c r="X487" s="164">
        <v>1.1499134003127973</v>
      </c>
      <c r="Y487" s="147">
        <f t="shared" si="98"/>
        <v>4.0000000000001146E-4</v>
      </c>
      <c r="Z487" s="122">
        <f t="shared" si="99"/>
        <v>8.8754449677853557</v>
      </c>
      <c r="AA487" s="122">
        <f t="shared" si="100"/>
        <v>0.61929999999999996</v>
      </c>
      <c r="AB487" s="122">
        <f t="shared" si="97"/>
        <v>9.376922853952973E-4</v>
      </c>
      <c r="AC487" s="122">
        <f t="shared" si="101"/>
        <v>0.43608622917760914</v>
      </c>
      <c r="AD487" s="122">
        <f t="shared" si="94"/>
        <v>-54.991750445295807</v>
      </c>
      <c r="AE487" s="122">
        <f t="shared" si="95"/>
        <v>9.256431998250847E-5</v>
      </c>
      <c r="AF487" s="122">
        <f t="shared" si="102"/>
        <v>4.3024056520188106E-2</v>
      </c>
      <c r="AG487" s="122">
        <f t="shared" si="103"/>
        <v>0.23141079995626454</v>
      </c>
      <c r="AH487" s="87">
        <f t="shared" si="104"/>
        <v>0.7062390291940972</v>
      </c>
      <c r="AI487" s="122">
        <f t="shared" si="105"/>
        <v>0.33414591324660414</v>
      </c>
    </row>
    <row r="488" spans="1:35" x14ac:dyDescent="0.25">
      <c r="A488" s="90">
        <v>0.19359999999999999</v>
      </c>
      <c r="B488" s="160">
        <v>1.1252421119064049</v>
      </c>
      <c r="C488" s="195">
        <v>2.2551175130464505</v>
      </c>
      <c r="D488" s="122">
        <v>33.405581633907445</v>
      </c>
      <c r="E488" s="147">
        <f t="shared" si="93"/>
        <v>4.5009684476254359E-4</v>
      </c>
      <c r="F488" s="160"/>
      <c r="J488" s="7"/>
      <c r="W488" s="146">
        <f t="shared" si="96"/>
        <v>0.11651497528669419</v>
      </c>
      <c r="X488" s="164">
        <v>1.1499134003127973</v>
      </c>
      <c r="Y488" s="147">
        <f t="shared" si="98"/>
        <v>3.999999999999837E-4</v>
      </c>
      <c r="Z488" s="122">
        <f t="shared" si="99"/>
        <v>8.8754449677853557</v>
      </c>
      <c r="AA488" s="122">
        <f t="shared" si="100"/>
        <v>0.61929999999999996</v>
      </c>
      <c r="AB488" s="122">
        <f t="shared" si="97"/>
        <v>9.3769228539523225E-4</v>
      </c>
      <c r="AC488" s="122">
        <f t="shared" si="101"/>
        <v>0.43702392146300439</v>
      </c>
      <c r="AD488" s="122">
        <f t="shared" si="94"/>
        <v>-54.991849907013922</v>
      </c>
      <c r="AE488" s="122">
        <f t="shared" si="95"/>
        <v>9.2564487400461655E-5</v>
      </c>
      <c r="AF488" s="122">
        <f t="shared" si="102"/>
        <v>4.3116621007588569E-2</v>
      </c>
      <c r="AG488" s="122">
        <f t="shared" si="103"/>
        <v>0.23141121850116356</v>
      </c>
      <c r="AH488" s="87">
        <f t="shared" si="104"/>
        <v>0.70614646470669673</v>
      </c>
      <c r="AI488" s="122">
        <f t="shared" si="105"/>
        <v>0.33414591324660414</v>
      </c>
    </row>
    <row r="489" spans="1:35" x14ac:dyDescent="0.25">
      <c r="A489" s="90">
        <v>0.19400000000000001</v>
      </c>
      <c r="B489" s="160">
        <v>1.1252421119064049</v>
      </c>
      <c r="C489" s="195">
        <v>2.2576214545383948</v>
      </c>
      <c r="D489" s="122">
        <v>33.374980479071738</v>
      </c>
      <c r="E489" s="147">
        <f t="shared" si="93"/>
        <v>4.5009684476257487E-4</v>
      </c>
      <c r="F489" s="160"/>
      <c r="J489" s="7"/>
      <c r="W489" s="146">
        <f t="shared" si="96"/>
        <v>0.11651497528669419</v>
      </c>
      <c r="X489" s="164">
        <v>1.1499134003127973</v>
      </c>
      <c r="Y489" s="147">
        <f t="shared" si="98"/>
        <v>4.0000000000001146E-4</v>
      </c>
      <c r="Z489" s="122">
        <f t="shared" si="99"/>
        <v>8.8754449677853557</v>
      </c>
      <c r="AA489" s="122">
        <f t="shared" si="100"/>
        <v>0.61929999999999996</v>
      </c>
      <c r="AB489" s="122">
        <f t="shared" si="97"/>
        <v>9.376922853952973E-4</v>
      </c>
      <c r="AC489" s="122">
        <f t="shared" si="101"/>
        <v>0.4379616137483997</v>
      </c>
      <c r="AD489" s="122">
        <f t="shared" si="94"/>
        <v>-54.991949151164064</v>
      </c>
      <c r="AE489" s="122">
        <f t="shared" si="95"/>
        <v>9.25646544521957E-5</v>
      </c>
      <c r="AF489" s="122">
        <f t="shared" si="102"/>
        <v>4.3209185662040767E-2</v>
      </c>
      <c r="AG489" s="122">
        <f t="shared" si="103"/>
        <v>0.23141163613048263</v>
      </c>
      <c r="AH489" s="87">
        <f t="shared" si="104"/>
        <v>0.70605390005224455</v>
      </c>
      <c r="AI489" s="122">
        <f t="shared" si="105"/>
        <v>0.33414591324660414</v>
      </c>
    </row>
    <row r="490" spans="1:35" x14ac:dyDescent="0.25">
      <c r="A490" s="90">
        <v>0.19439999999999999</v>
      </c>
      <c r="B490" s="160">
        <v>1.1252421119064049</v>
      </c>
      <c r="C490" s="195">
        <v>2.2601253776708408</v>
      </c>
      <c r="D490" s="122">
        <v>33.344313607086228</v>
      </c>
      <c r="E490" s="147">
        <f t="shared" si="93"/>
        <v>4.5009684476254359E-4</v>
      </c>
      <c r="F490" s="160"/>
      <c r="J490" s="7"/>
      <c r="W490" s="146">
        <f t="shared" si="96"/>
        <v>0.11651497528669419</v>
      </c>
      <c r="X490" s="164">
        <v>1.1499134003127973</v>
      </c>
      <c r="Y490" s="147">
        <f t="shared" si="98"/>
        <v>3.999999999999837E-4</v>
      </c>
      <c r="Z490" s="122">
        <f t="shared" si="99"/>
        <v>8.8754449677853557</v>
      </c>
      <c r="AA490" s="122">
        <f t="shared" si="100"/>
        <v>0.61929999999999996</v>
      </c>
      <c r="AB490" s="122">
        <f t="shared" si="97"/>
        <v>9.3769228539523225E-4</v>
      </c>
      <c r="AC490" s="122">
        <f t="shared" si="101"/>
        <v>0.43889930603379496</v>
      </c>
      <c r="AD490" s="122">
        <f t="shared" si="94"/>
        <v>-54.992048177730979</v>
      </c>
      <c r="AE490" s="122">
        <f t="shared" si="95"/>
        <v>9.2564821137684924E-5</v>
      </c>
      <c r="AF490" s="122">
        <f t="shared" si="102"/>
        <v>4.3301750483178449E-2</v>
      </c>
      <c r="AG490" s="122">
        <f t="shared" si="103"/>
        <v>0.23141205284422173</v>
      </c>
      <c r="AH490" s="87">
        <f t="shared" si="104"/>
        <v>0.70596133523110682</v>
      </c>
      <c r="AI490" s="122">
        <f t="shared" si="105"/>
        <v>0.33414591324660414</v>
      </c>
    </row>
    <row r="491" spans="1:35" x14ac:dyDescent="0.25">
      <c r="A491" s="90">
        <v>0.1948</v>
      </c>
      <c r="B491" s="160">
        <v>1.1252421119064049</v>
      </c>
      <c r="C491" s="195">
        <v>2.262629282388958</v>
      </c>
      <c r="D491" s="122">
        <v>33.313581014992138</v>
      </c>
      <c r="E491" s="147">
        <f t="shared" si="93"/>
        <v>4.5009684476257487E-4</v>
      </c>
      <c r="F491" s="160"/>
      <c r="J491" s="7"/>
      <c r="W491" s="146">
        <f t="shared" si="96"/>
        <v>0.11651497528669419</v>
      </c>
      <c r="X491" s="164">
        <v>1.1499134003127973</v>
      </c>
      <c r="Y491" s="147">
        <f t="shared" si="98"/>
        <v>4.0000000000001146E-4</v>
      </c>
      <c r="Z491" s="122">
        <f t="shared" si="99"/>
        <v>8.8754449677853557</v>
      </c>
      <c r="AA491" s="122">
        <f t="shared" si="100"/>
        <v>0.61929999999999996</v>
      </c>
      <c r="AB491" s="122">
        <f t="shared" si="97"/>
        <v>9.376922853952973E-4</v>
      </c>
      <c r="AC491" s="122">
        <f t="shared" si="101"/>
        <v>0.43983699831919026</v>
      </c>
      <c r="AD491" s="122">
        <f t="shared" si="94"/>
        <v>-54.992146986729935</v>
      </c>
      <c r="AE491" s="122">
        <f t="shared" si="95"/>
        <v>9.2564987456955047E-5</v>
      </c>
      <c r="AF491" s="122">
        <f t="shared" si="102"/>
        <v>4.3394315470635401E-2</v>
      </c>
      <c r="AG491" s="122">
        <f t="shared" si="103"/>
        <v>0.23141246864238099</v>
      </c>
      <c r="AH491" s="87">
        <f t="shared" si="104"/>
        <v>0.70586877024364991</v>
      </c>
      <c r="AI491" s="122">
        <f t="shared" si="105"/>
        <v>0.33414591324660414</v>
      </c>
    </row>
    <row r="492" spans="1:35" x14ac:dyDescent="0.25">
      <c r="A492" s="90">
        <v>0.19520000000000001</v>
      </c>
      <c r="B492" s="160">
        <v>1.1252421119064049</v>
      </c>
      <c r="C492" s="195">
        <v>2.2651331686377922</v>
      </c>
      <c r="D492" s="122">
        <v>33.282782699819293</v>
      </c>
      <c r="E492" s="147">
        <f t="shared" si="93"/>
        <v>4.5009684476257487E-4</v>
      </c>
      <c r="F492" s="160"/>
      <c r="J492" s="7"/>
      <c r="W492" s="146">
        <f t="shared" si="96"/>
        <v>0.11651497528669419</v>
      </c>
      <c r="X492" s="164">
        <v>1.1499134003127973</v>
      </c>
      <c r="Y492" s="147">
        <f t="shared" si="98"/>
        <v>4.0000000000001146E-4</v>
      </c>
      <c r="Z492" s="122">
        <f t="shared" si="99"/>
        <v>8.8754449677853557</v>
      </c>
      <c r="AA492" s="122">
        <f t="shared" si="100"/>
        <v>0.61929999999999996</v>
      </c>
      <c r="AB492" s="122">
        <f t="shared" si="97"/>
        <v>9.376922853952973E-4</v>
      </c>
      <c r="AC492" s="122">
        <f t="shared" si="101"/>
        <v>0.44077469060458557</v>
      </c>
      <c r="AD492" s="122">
        <f t="shared" si="94"/>
        <v>-54.992245578149472</v>
      </c>
      <c r="AE492" s="122">
        <f t="shared" si="95"/>
        <v>9.256515340998676E-5</v>
      </c>
      <c r="AF492" s="122">
        <f t="shared" si="102"/>
        <v>4.348688062404539E-2</v>
      </c>
      <c r="AG492" s="122">
        <f t="shared" si="103"/>
        <v>0.23141288352496028</v>
      </c>
      <c r="AH492" s="87">
        <f t="shared" si="104"/>
        <v>0.70577620509023997</v>
      </c>
      <c r="AI492" s="122">
        <f t="shared" si="105"/>
        <v>0.33414591324660414</v>
      </c>
    </row>
    <row r="493" spans="1:35" x14ac:dyDescent="0.25">
      <c r="A493" s="90">
        <v>0.1956</v>
      </c>
      <c r="B493" s="160">
        <v>1.1252421119064049</v>
      </c>
      <c r="C493" s="195">
        <v>2.2676370363622596</v>
      </c>
      <c r="D493" s="122">
        <v>33.251918658590512</v>
      </c>
      <c r="E493" s="147">
        <f t="shared" si="93"/>
        <v>4.5009684476254359E-4</v>
      </c>
      <c r="F493" s="160"/>
      <c r="J493" s="7"/>
      <c r="W493" s="146">
        <f t="shared" si="96"/>
        <v>0.11651497528669419</v>
      </c>
      <c r="X493" s="164">
        <v>1.1499134003127973</v>
      </c>
      <c r="Y493" s="147">
        <f t="shared" si="98"/>
        <v>3.999999999999837E-4</v>
      </c>
      <c r="Z493" s="122">
        <f t="shared" si="99"/>
        <v>8.8754449677853557</v>
      </c>
      <c r="AA493" s="122">
        <f t="shared" si="100"/>
        <v>0.61929999999999996</v>
      </c>
      <c r="AB493" s="122">
        <f t="shared" si="97"/>
        <v>9.3769228539523225E-4</v>
      </c>
      <c r="AC493" s="122">
        <f t="shared" si="101"/>
        <v>0.44171238288998083</v>
      </c>
      <c r="AD493" s="122">
        <f t="shared" si="94"/>
        <v>-54.992343951989596</v>
      </c>
      <c r="AE493" s="122">
        <f t="shared" si="95"/>
        <v>9.2565318996780087E-5</v>
      </c>
      <c r="AF493" s="122">
        <f t="shared" si="102"/>
        <v>4.3579445943042174E-2</v>
      </c>
      <c r="AG493" s="122">
        <f t="shared" si="103"/>
        <v>0.23141329749195966</v>
      </c>
      <c r="AH493" s="87">
        <f t="shared" si="104"/>
        <v>0.70568363977124315</v>
      </c>
      <c r="AI493" s="122">
        <f t="shared" si="105"/>
        <v>0.33414591324660414</v>
      </c>
    </row>
    <row r="494" spans="1:35" x14ac:dyDescent="0.25">
      <c r="A494" s="90">
        <v>0.19600000000000001</v>
      </c>
      <c r="B494" s="160">
        <v>1.1252421119064049</v>
      </c>
      <c r="C494" s="195">
        <v>2.2701408855071481</v>
      </c>
      <c r="D494" s="122">
        <v>33.220988888318836</v>
      </c>
      <c r="E494" s="147">
        <f t="shared" si="93"/>
        <v>4.5009684476257487E-4</v>
      </c>
      <c r="F494" s="160"/>
      <c r="J494" s="7"/>
      <c r="W494" s="146">
        <f t="shared" si="96"/>
        <v>0.11651497528669419</v>
      </c>
      <c r="X494" s="164">
        <v>1.1499134003127973</v>
      </c>
      <c r="Y494" s="147">
        <f t="shared" si="98"/>
        <v>4.0000000000001146E-4</v>
      </c>
      <c r="Z494" s="122">
        <f t="shared" si="99"/>
        <v>8.8754449677853557</v>
      </c>
      <c r="AA494" s="122">
        <f t="shared" si="100"/>
        <v>0.61929999999999996</v>
      </c>
      <c r="AB494" s="122">
        <f t="shared" si="97"/>
        <v>9.376922853952973E-4</v>
      </c>
      <c r="AC494" s="122">
        <f t="shared" si="101"/>
        <v>0.44265007517537613</v>
      </c>
      <c r="AD494" s="122">
        <f t="shared" si="94"/>
        <v>-54.992442108261756</v>
      </c>
      <c r="AE494" s="122">
        <f t="shared" si="95"/>
        <v>9.2565484217354275E-5</v>
      </c>
      <c r="AF494" s="122">
        <f t="shared" si="102"/>
        <v>4.367201142725953E-2</v>
      </c>
      <c r="AG494" s="122">
        <f t="shared" si="103"/>
        <v>0.23141371054337906</v>
      </c>
      <c r="AH494" s="87">
        <f t="shared" si="104"/>
        <v>0.70559107428702583</v>
      </c>
      <c r="AI494" s="122">
        <f t="shared" si="105"/>
        <v>0.33414591324660414</v>
      </c>
    </row>
    <row r="495" spans="1:35" x14ac:dyDescent="0.25">
      <c r="A495" s="90">
        <v>0.19639999999999999</v>
      </c>
      <c r="B495" s="160">
        <v>1.1252421119064049</v>
      </c>
      <c r="C495" s="195">
        <v>2.272644716017119</v>
      </c>
      <c r="D495" s="122">
        <v>33.189993386008126</v>
      </c>
      <c r="E495" s="147">
        <f t="shared" si="93"/>
        <v>4.5009684476254359E-4</v>
      </c>
      <c r="F495" s="160"/>
      <c r="J495" s="7"/>
      <c r="W495" s="146">
        <f t="shared" si="96"/>
        <v>0.11651497528669419</v>
      </c>
      <c r="X495" s="164">
        <v>1.1499134003127973</v>
      </c>
      <c r="Y495" s="147">
        <f t="shared" si="98"/>
        <v>3.999999999999837E-4</v>
      </c>
      <c r="Z495" s="122">
        <f t="shared" si="99"/>
        <v>8.8754449677853557</v>
      </c>
      <c r="AA495" s="122">
        <f t="shared" si="100"/>
        <v>0.61929999999999996</v>
      </c>
      <c r="AB495" s="122">
        <f t="shared" si="97"/>
        <v>9.3769228539523225E-4</v>
      </c>
      <c r="AC495" s="122">
        <f t="shared" si="101"/>
        <v>0.44358776746077139</v>
      </c>
      <c r="AD495" s="122">
        <f t="shared" si="94"/>
        <v>-54.992540046950673</v>
      </c>
      <c r="AE495" s="122">
        <f t="shared" si="95"/>
        <v>9.2565649071683627E-5</v>
      </c>
      <c r="AF495" s="122">
        <f t="shared" si="102"/>
        <v>4.3764577076331211E-2</v>
      </c>
      <c r="AG495" s="122">
        <f t="shared" si="103"/>
        <v>0.23141412267921849</v>
      </c>
      <c r="AH495" s="87">
        <f t="shared" si="104"/>
        <v>0.70549850863795416</v>
      </c>
      <c r="AI495" s="122">
        <f t="shared" si="105"/>
        <v>0.33414591324660414</v>
      </c>
    </row>
    <row r="496" spans="1:35" x14ac:dyDescent="0.25">
      <c r="A496" s="90">
        <v>0.1968</v>
      </c>
      <c r="B496" s="160">
        <v>1.1252421119064049</v>
      </c>
      <c r="C496" s="195">
        <v>2.2751485278367012</v>
      </c>
      <c r="D496" s="122">
        <v>33.158932148650685</v>
      </c>
      <c r="E496" s="147">
        <f t="shared" si="93"/>
        <v>4.5009684476257487E-4</v>
      </c>
      <c r="F496" s="160"/>
      <c r="J496" s="7"/>
      <c r="W496" s="146">
        <f t="shared" si="96"/>
        <v>0.11651497528669419</v>
      </c>
      <c r="X496" s="164">
        <v>1.1499134003127973</v>
      </c>
      <c r="Y496" s="147">
        <f t="shared" si="98"/>
        <v>4.0000000000001146E-4</v>
      </c>
      <c r="Z496" s="122">
        <f t="shared" si="99"/>
        <v>8.8754449677853557</v>
      </c>
      <c r="AA496" s="122">
        <f t="shared" si="100"/>
        <v>0.61929999999999996</v>
      </c>
      <c r="AB496" s="122">
        <f t="shared" si="97"/>
        <v>9.376922853952973E-4</v>
      </c>
      <c r="AC496" s="122">
        <f t="shared" si="101"/>
        <v>0.4445254597461667</v>
      </c>
      <c r="AD496" s="122">
        <f t="shared" si="94"/>
        <v>-54.992637768071624</v>
      </c>
      <c r="AE496" s="122">
        <f t="shared" si="95"/>
        <v>9.2565813559793852E-5</v>
      </c>
      <c r="AF496" s="122">
        <f t="shared" si="102"/>
        <v>4.3857142889891003E-2</v>
      </c>
      <c r="AG496" s="122">
        <f t="shared" si="103"/>
        <v>0.231414533899478</v>
      </c>
      <c r="AH496" s="87">
        <f t="shared" si="104"/>
        <v>0.70540594282439439</v>
      </c>
      <c r="AI496" s="122">
        <f t="shared" si="105"/>
        <v>0.33414591324660414</v>
      </c>
    </row>
    <row r="497" spans="1:35" x14ac:dyDescent="0.25">
      <c r="A497" s="90">
        <v>0.19719999999999999</v>
      </c>
      <c r="B497" s="160">
        <v>1.1252421119064049</v>
      </c>
      <c r="C497" s="195">
        <v>2.2776523209102955</v>
      </c>
      <c r="D497" s="122">
        <v>33.127805173233881</v>
      </c>
      <c r="E497" s="147">
        <f t="shared" si="93"/>
        <v>4.5009684476254359E-4</v>
      </c>
      <c r="F497" s="160"/>
      <c r="J497" s="7"/>
      <c r="W497" s="146">
        <f t="shared" si="96"/>
        <v>0.11651497528669419</v>
      </c>
      <c r="X497" s="164">
        <v>1.1499134003127973</v>
      </c>
      <c r="Y497" s="147">
        <f t="shared" si="98"/>
        <v>3.999999999999837E-4</v>
      </c>
      <c r="Z497" s="122">
        <f t="shared" si="99"/>
        <v>8.8754449677853557</v>
      </c>
      <c r="AA497" s="122">
        <f t="shared" si="100"/>
        <v>0.61929999999999996</v>
      </c>
      <c r="AB497" s="122">
        <f t="shared" si="97"/>
        <v>9.3769228539523225E-4</v>
      </c>
      <c r="AC497" s="122">
        <f t="shared" si="101"/>
        <v>0.44546315203156195</v>
      </c>
      <c r="AD497" s="122">
        <f t="shared" si="94"/>
        <v>-54.992735271609355</v>
      </c>
      <c r="AE497" s="122">
        <f t="shared" si="95"/>
        <v>9.256597768165927E-5</v>
      </c>
      <c r="AF497" s="122">
        <f t="shared" si="102"/>
        <v>4.3949708867572664E-2</v>
      </c>
      <c r="AG497" s="122">
        <f t="shared" si="103"/>
        <v>0.23141494420415759</v>
      </c>
      <c r="AH497" s="87">
        <f t="shared" si="104"/>
        <v>0.70531337684671269</v>
      </c>
      <c r="AI497" s="122">
        <f t="shared" si="105"/>
        <v>0.33414591324660414</v>
      </c>
    </row>
    <row r="498" spans="1:35" x14ac:dyDescent="0.25">
      <c r="A498" s="90">
        <v>0.1976</v>
      </c>
      <c r="B498" s="160">
        <v>1.1252421119064049</v>
      </c>
      <c r="C498" s="195">
        <v>2.2801560951821713</v>
      </c>
      <c r="D498" s="122">
        <v>33.096612456731606</v>
      </c>
      <c r="E498" s="147">
        <f t="shared" si="93"/>
        <v>4.5009684476257487E-4</v>
      </c>
      <c r="F498" s="160"/>
      <c r="J498" s="7"/>
      <c r="W498" s="146">
        <f t="shared" si="96"/>
        <v>0.11651497528669419</v>
      </c>
      <c r="X498" s="164">
        <v>1.1499134003127973</v>
      </c>
      <c r="Y498" s="147">
        <f t="shared" si="98"/>
        <v>4.0000000000001146E-4</v>
      </c>
      <c r="Z498" s="122">
        <f t="shared" si="99"/>
        <v>8.8754449677853557</v>
      </c>
      <c r="AA498" s="122">
        <f t="shared" si="100"/>
        <v>0.61929999999999996</v>
      </c>
      <c r="AB498" s="122">
        <f t="shared" si="97"/>
        <v>9.376922853952973E-4</v>
      </c>
      <c r="AC498" s="122">
        <f t="shared" si="101"/>
        <v>0.44640084431695726</v>
      </c>
      <c r="AD498" s="122">
        <f t="shared" si="94"/>
        <v>-54.992832557579106</v>
      </c>
      <c r="AE498" s="122">
        <f t="shared" si="95"/>
        <v>9.2566141437305547E-5</v>
      </c>
      <c r="AF498" s="122">
        <f t="shared" si="102"/>
        <v>4.4042275009009972E-2</v>
      </c>
      <c r="AG498" s="122">
        <f t="shared" si="103"/>
        <v>0.23141535359325724</v>
      </c>
      <c r="AH498" s="87">
        <f t="shared" si="104"/>
        <v>0.70522081070527542</v>
      </c>
      <c r="AI498" s="122">
        <f t="shared" si="105"/>
        <v>0.33414591324660414</v>
      </c>
    </row>
    <row r="499" spans="1:35" x14ac:dyDescent="0.25">
      <c r="A499" s="90">
        <v>0.19800000000000001</v>
      </c>
      <c r="B499" s="160">
        <v>1.1252421119064049</v>
      </c>
      <c r="C499" s="195">
        <v>2.2826598505964659</v>
      </c>
      <c r="D499" s="122">
        <v>33.065353996110233</v>
      </c>
      <c r="E499" s="147">
        <f t="shared" si="93"/>
        <v>4.5009684476257487E-4</v>
      </c>
      <c r="F499" s="160"/>
      <c r="J499" s="7"/>
      <c r="W499" s="146">
        <f t="shared" si="96"/>
        <v>0.11651497528669419</v>
      </c>
      <c r="X499" s="164">
        <v>1.1499134003127973</v>
      </c>
      <c r="Y499" s="147">
        <f t="shared" si="98"/>
        <v>4.0000000000001146E-4</v>
      </c>
      <c r="Z499" s="122">
        <f t="shared" si="99"/>
        <v>8.8754449677853557</v>
      </c>
      <c r="AA499" s="122">
        <f t="shared" si="100"/>
        <v>0.61929999999999996</v>
      </c>
      <c r="AB499" s="122">
        <f t="shared" si="97"/>
        <v>9.376922853952973E-4</v>
      </c>
      <c r="AC499" s="122">
        <f t="shared" si="101"/>
        <v>0.44733853660235257</v>
      </c>
      <c r="AD499" s="122">
        <f t="shared" si="94"/>
        <v>-54.992929625969452</v>
      </c>
      <c r="AE499" s="122">
        <f t="shared" si="95"/>
        <v>9.2566304826713439E-5</v>
      </c>
      <c r="AF499" s="122">
        <f t="shared" si="102"/>
        <v>4.4134841313836687E-2</v>
      </c>
      <c r="AG499" s="122">
        <f t="shared" si="103"/>
        <v>0.23141576206677697</v>
      </c>
      <c r="AH499" s="87">
        <f t="shared" si="104"/>
        <v>0.70512824440044874</v>
      </c>
      <c r="AI499" s="122">
        <f t="shared" si="105"/>
        <v>0.33414591324660414</v>
      </c>
    </row>
    <row r="500" spans="1:35" x14ac:dyDescent="0.25">
      <c r="A500" s="90">
        <v>0.19839999999999999</v>
      </c>
      <c r="B500" s="160">
        <v>1.1252421119064049</v>
      </c>
      <c r="C500" s="195">
        <v>2.2851635870971867</v>
      </c>
      <c r="D500" s="122">
        <v>33.034029788327459</v>
      </c>
      <c r="E500" s="147">
        <f t="shared" si="93"/>
        <v>4.5009684476254359E-4</v>
      </c>
      <c r="F500" s="160"/>
      <c r="J500" s="7"/>
      <c r="W500" s="146">
        <f t="shared" si="96"/>
        <v>0.11651497528669419</v>
      </c>
      <c r="X500" s="164">
        <v>1.1499134003127973</v>
      </c>
      <c r="Y500" s="147">
        <f t="shared" si="98"/>
        <v>3.999999999999837E-4</v>
      </c>
      <c r="Z500" s="122">
        <f t="shared" si="99"/>
        <v>8.8754449677853557</v>
      </c>
      <c r="AA500" s="122">
        <f t="shared" si="100"/>
        <v>0.61929999999999996</v>
      </c>
      <c r="AB500" s="122">
        <f t="shared" si="97"/>
        <v>9.3769228539523225E-4</v>
      </c>
      <c r="AC500" s="122">
        <f t="shared" si="101"/>
        <v>0.44827622888774782</v>
      </c>
      <c r="AD500" s="122">
        <f t="shared" si="94"/>
        <v>-54.993026476780393</v>
      </c>
      <c r="AE500" s="122">
        <f t="shared" si="95"/>
        <v>9.2566467849882947E-5</v>
      </c>
      <c r="AF500" s="122">
        <f t="shared" si="102"/>
        <v>4.4227407781686573E-2</v>
      </c>
      <c r="AG500" s="122">
        <f t="shared" si="103"/>
        <v>0.23141616962471681</v>
      </c>
      <c r="AH500" s="87">
        <f t="shared" si="104"/>
        <v>0.70503567793259891</v>
      </c>
      <c r="AI500" s="122">
        <f t="shared" si="105"/>
        <v>0.33414591324660414</v>
      </c>
    </row>
    <row r="501" spans="1:35" x14ac:dyDescent="0.25">
      <c r="A501" s="90">
        <v>0.1988</v>
      </c>
      <c r="B501" s="160">
        <v>1.1252421119064049</v>
      </c>
      <c r="C501" s="195">
        <v>2.2876673046282052</v>
      </c>
      <c r="D501" s="122">
        <v>33.00263983033048</v>
      </c>
      <c r="E501" s="147">
        <f t="shared" si="93"/>
        <v>4.5009684476257487E-4</v>
      </c>
      <c r="F501" s="160"/>
      <c r="J501" s="7"/>
      <c r="W501" s="146">
        <f t="shared" si="96"/>
        <v>0.11651497528669419</v>
      </c>
      <c r="X501" s="164">
        <v>1.1499134003127973</v>
      </c>
      <c r="Y501" s="147">
        <f t="shared" si="98"/>
        <v>4.0000000000001146E-4</v>
      </c>
      <c r="Z501" s="122">
        <f t="shared" si="99"/>
        <v>8.8754449677853557</v>
      </c>
      <c r="AA501" s="122">
        <f t="shared" si="100"/>
        <v>0.61929999999999996</v>
      </c>
      <c r="AB501" s="122">
        <f t="shared" si="97"/>
        <v>9.376922853952973E-4</v>
      </c>
      <c r="AC501" s="122">
        <f t="shared" si="101"/>
        <v>0.44921392117314313</v>
      </c>
      <c r="AD501" s="122">
        <f t="shared" si="94"/>
        <v>-54.993123110023348</v>
      </c>
      <c r="AE501" s="122">
        <f t="shared" si="95"/>
        <v>9.2566630506833302E-5</v>
      </c>
      <c r="AF501" s="122">
        <f t="shared" si="102"/>
        <v>4.4319974412193409E-2</v>
      </c>
      <c r="AG501" s="122">
        <f t="shared" si="103"/>
        <v>0.23141657626707662</v>
      </c>
      <c r="AH501" s="87">
        <f t="shared" si="104"/>
        <v>0.70494311130209208</v>
      </c>
      <c r="AI501" s="122">
        <f t="shared" si="105"/>
        <v>0.33414591324660414</v>
      </c>
    </row>
    <row r="502" spans="1:35" x14ac:dyDescent="0.25">
      <c r="A502" s="90">
        <v>0.19919999999999999</v>
      </c>
      <c r="B502" s="160">
        <v>1.1252421119064049</v>
      </c>
      <c r="C502" s="195">
        <v>2.2901710031332625</v>
      </c>
      <c r="D502" s="122">
        <v>32.971184119056382</v>
      </c>
      <c r="E502" s="147">
        <f t="shared" si="93"/>
        <v>4.5009684476254359E-4</v>
      </c>
      <c r="F502" s="160"/>
      <c r="J502" s="7"/>
      <c r="W502" s="146">
        <f t="shared" si="96"/>
        <v>0.11651497528669419</v>
      </c>
      <c r="X502" s="164">
        <v>1.1499134003127973</v>
      </c>
      <c r="Y502" s="147">
        <f t="shared" si="98"/>
        <v>3.999999999999837E-4</v>
      </c>
      <c r="Z502" s="122">
        <f t="shared" si="99"/>
        <v>8.8754449677853557</v>
      </c>
      <c r="AA502" s="122">
        <f t="shared" si="100"/>
        <v>0.61929999999999996</v>
      </c>
      <c r="AB502" s="122">
        <f t="shared" si="97"/>
        <v>9.3769228539523225E-4</v>
      </c>
      <c r="AC502" s="122">
        <f t="shared" si="101"/>
        <v>0.45015161345853838</v>
      </c>
      <c r="AD502" s="122">
        <f t="shared" si="94"/>
        <v>-54.993219525683088</v>
      </c>
      <c r="AE502" s="122">
        <f t="shared" si="95"/>
        <v>9.2566792797538848E-5</v>
      </c>
      <c r="AF502" s="122">
        <f t="shared" si="102"/>
        <v>4.4412541204990948E-2</v>
      </c>
      <c r="AG502" s="122">
        <f t="shared" si="103"/>
        <v>0.23141698199385655</v>
      </c>
      <c r="AH502" s="87">
        <f t="shared" si="104"/>
        <v>0.70485054450929452</v>
      </c>
      <c r="AI502" s="122">
        <f t="shared" si="105"/>
        <v>0.33414591324660414</v>
      </c>
    </row>
    <row r="503" spans="1:35" x14ac:dyDescent="0.25">
      <c r="A503" s="90">
        <v>0.1996</v>
      </c>
      <c r="B503" s="160">
        <v>1.1252421119064049</v>
      </c>
      <c r="C503" s="195">
        <v>2.2926746825559636</v>
      </c>
      <c r="D503" s="122">
        <v>32.939662651434261</v>
      </c>
      <c r="E503" s="147">
        <f t="shared" ref="E503:E566" si="106">+(B502+B503)/2*(A503-A502)</f>
        <v>4.5009684476257487E-4</v>
      </c>
      <c r="F503" s="160"/>
      <c r="J503" s="7"/>
      <c r="W503" s="146">
        <f t="shared" si="96"/>
        <v>0.11651497528669419</v>
      </c>
      <c r="X503" s="164">
        <v>1.1499134003127973</v>
      </c>
      <c r="Y503" s="147">
        <f t="shared" si="98"/>
        <v>4.0000000000001146E-4</v>
      </c>
      <c r="Z503" s="122">
        <f t="shared" si="99"/>
        <v>8.8754449677853557</v>
      </c>
      <c r="AA503" s="122">
        <f t="shared" si="100"/>
        <v>0.61929999999999996</v>
      </c>
      <c r="AB503" s="122">
        <f t="shared" si="97"/>
        <v>9.376922853952973E-4</v>
      </c>
      <c r="AC503" s="122">
        <f t="shared" si="101"/>
        <v>0.45108930574393369</v>
      </c>
      <c r="AD503" s="122">
        <f t="shared" si="94"/>
        <v>-54.993315723774849</v>
      </c>
      <c r="AE503" s="122">
        <f t="shared" si="95"/>
        <v>9.2566954722025254E-5</v>
      </c>
      <c r="AF503" s="122">
        <f t="shared" si="102"/>
        <v>4.4505108159712974E-2</v>
      </c>
      <c r="AG503" s="122">
        <f t="shared" si="103"/>
        <v>0.2314173868050565</v>
      </c>
      <c r="AH503" s="87">
        <f t="shared" si="104"/>
        <v>0.70475797755457248</v>
      </c>
      <c r="AI503" s="122">
        <f t="shared" si="105"/>
        <v>0.33414591324660414</v>
      </c>
    </row>
    <row r="504" spans="1:35" x14ac:dyDescent="0.25">
      <c r="A504" s="90">
        <v>0.2</v>
      </c>
      <c r="B504" s="160">
        <v>1.1252421119064049</v>
      </c>
      <c r="C504" s="195">
        <v>2.2951783428397796</v>
      </c>
      <c r="D504" s="122">
        <v>32.908075424383696</v>
      </c>
      <c r="E504" s="147">
        <f t="shared" si="106"/>
        <v>4.5009684476257487E-4</v>
      </c>
      <c r="F504" s="160"/>
      <c r="J504" s="7"/>
      <c r="W504" s="146">
        <f t="shared" si="96"/>
        <v>0.11651497528669419</v>
      </c>
      <c r="X504" s="164">
        <v>1.1499134003127973</v>
      </c>
      <c r="Y504" s="147">
        <f t="shared" si="98"/>
        <v>4.0000000000001146E-4</v>
      </c>
      <c r="Z504" s="122">
        <f t="shared" si="99"/>
        <v>8.8754449677853557</v>
      </c>
      <c r="AA504" s="122">
        <f t="shared" si="100"/>
        <v>0.61929999999999996</v>
      </c>
      <c r="AB504" s="122">
        <f t="shared" si="97"/>
        <v>9.376922853952973E-4</v>
      </c>
      <c r="AC504" s="122">
        <f t="shared" si="101"/>
        <v>0.452026998029329</v>
      </c>
      <c r="AD504" s="122">
        <f t="shared" si="94"/>
        <v>-54.993411704287197</v>
      </c>
      <c r="AE504" s="122">
        <f t="shared" si="95"/>
        <v>9.2567116280273276E-5</v>
      </c>
      <c r="AF504" s="122">
        <f t="shared" si="102"/>
        <v>4.4597675275993245E-2</v>
      </c>
      <c r="AG504" s="122">
        <f t="shared" si="103"/>
        <v>0.23141779070067656</v>
      </c>
      <c r="AH504" s="87">
        <f t="shared" si="104"/>
        <v>0.70466541043829223</v>
      </c>
      <c r="AI504" s="122">
        <f t="shared" si="105"/>
        <v>0.33414591324660414</v>
      </c>
    </row>
    <row r="505" spans="1:35" x14ac:dyDescent="0.25">
      <c r="A505" s="90">
        <v>0.20039999999999999</v>
      </c>
      <c r="B505" s="160">
        <v>1.1252421119064049</v>
      </c>
      <c r="C505" s="195">
        <v>2.2976819839280473</v>
      </c>
      <c r="D505" s="122">
        <v>32.876422434813122</v>
      </c>
      <c r="E505" s="147">
        <f t="shared" si="106"/>
        <v>4.5009684476254359E-4</v>
      </c>
      <c r="F505" s="160"/>
      <c r="J505" s="7"/>
      <c r="W505" s="146">
        <f t="shared" si="96"/>
        <v>0.11651497528669419</v>
      </c>
      <c r="X505" s="164">
        <v>1.1499134003127973</v>
      </c>
      <c r="Y505" s="147">
        <f t="shared" si="98"/>
        <v>3.999999999999837E-4</v>
      </c>
      <c r="Z505" s="122">
        <f t="shared" si="99"/>
        <v>8.8754449677853557</v>
      </c>
      <c r="AA505" s="122">
        <f t="shared" si="100"/>
        <v>0.61929999999999996</v>
      </c>
      <c r="AB505" s="122">
        <f t="shared" si="97"/>
        <v>9.3769228539523225E-4</v>
      </c>
      <c r="AC505" s="122">
        <f t="shared" si="101"/>
        <v>0.45296469031472425</v>
      </c>
      <c r="AD505" s="122">
        <f t="shared" si="94"/>
        <v>-54.993507467220127</v>
      </c>
      <c r="AE505" s="122">
        <f t="shared" si="95"/>
        <v>9.2567277472282885E-5</v>
      </c>
      <c r="AF505" s="122">
        <f t="shared" si="102"/>
        <v>4.4690242553465528E-2</v>
      </c>
      <c r="AG505" s="122">
        <f t="shared" si="103"/>
        <v>0.23141819368071664</v>
      </c>
      <c r="AH505" s="87">
        <f t="shared" si="104"/>
        <v>0.70457284316081992</v>
      </c>
      <c r="AI505" s="122">
        <f t="shared" si="105"/>
        <v>0.33414591324660414</v>
      </c>
    </row>
    <row r="506" spans="1:35" x14ac:dyDescent="0.25">
      <c r="A506" s="90">
        <v>0.20080000000000001</v>
      </c>
      <c r="B506" s="160">
        <v>1.1252421119064049</v>
      </c>
      <c r="C506" s="195">
        <v>2.3001856057639651</v>
      </c>
      <c r="D506" s="122">
        <v>32.844703679622533</v>
      </c>
      <c r="E506" s="147">
        <f t="shared" si="106"/>
        <v>4.5009684476257487E-4</v>
      </c>
      <c r="F506" s="160"/>
      <c r="J506" s="7"/>
      <c r="W506" s="146">
        <f t="shared" si="96"/>
        <v>0.11651497528669419</v>
      </c>
      <c r="X506" s="164">
        <v>1.1499134003127973</v>
      </c>
      <c r="Y506" s="147">
        <f t="shared" si="98"/>
        <v>4.0000000000001146E-4</v>
      </c>
      <c r="Z506" s="122">
        <f t="shared" si="99"/>
        <v>8.8754449677853557</v>
      </c>
      <c r="AA506" s="122">
        <f t="shared" si="100"/>
        <v>0.61929999999999996</v>
      </c>
      <c r="AB506" s="122">
        <f t="shared" si="97"/>
        <v>9.376922853952973E-4</v>
      </c>
      <c r="AC506" s="122">
        <f t="shared" si="101"/>
        <v>0.45390238260011956</v>
      </c>
      <c r="AD506" s="122">
        <f t="shared" si="94"/>
        <v>-54.993603012585105</v>
      </c>
      <c r="AE506" s="122">
        <f t="shared" si="95"/>
        <v>9.2567438298073382E-5</v>
      </c>
      <c r="AF506" s="122">
        <f t="shared" si="102"/>
        <v>4.4782809991763602E-2</v>
      </c>
      <c r="AG506" s="122">
        <f t="shared" si="103"/>
        <v>0.23141859574517681</v>
      </c>
      <c r="AH506" s="87">
        <f t="shared" si="104"/>
        <v>0.70448027572252181</v>
      </c>
      <c r="AI506" s="122">
        <f t="shared" si="105"/>
        <v>0.33414591324660414</v>
      </c>
    </row>
    <row r="507" spans="1:35" x14ac:dyDescent="0.25">
      <c r="A507" s="90">
        <v>0.20119999999999999</v>
      </c>
      <c r="B507" s="160">
        <v>1.1252421119064049</v>
      </c>
      <c r="C507" s="195">
        <v>2.3026892082905968</v>
      </c>
      <c r="D507" s="122">
        <v>32.812919155703042</v>
      </c>
      <c r="E507" s="147">
        <f t="shared" si="106"/>
        <v>4.5009684476254359E-4</v>
      </c>
      <c r="F507" s="160"/>
      <c r="J507" s="7"/>
      <c r="W507" s="146">
        <f t="shared" si="96"/>
        <v>0.11651497528669419</v>
      </c>
      <c r="X507" s="164">
        <v>1.1499134003127973</v>
      </c>
      <c r="Y507" s="147">
        <f t="shared" si="98"/>
        <v>3.999999999999837E-4</v>
      </c>
      <c r="Z507" s="122">
        <f t="shared" si="99"/>
        <v>8.8754449677853557</v>
      </c>
      <c r="AA507" s="122">
        <f t="shared" si="100"/>
        <v>0.61929999999999996</v>
      </c>
      <c r="AB507" s="122">
        <f t="shared" si="97"/>
        <v>9.3769228539523225E-4</v>
      </c>
      <c r="AC507" s="122">
        <f t="shared" si="101"/>
        <v>0.45484007488551481</v>
      </c>
      <c r="AD507" s="122">
        <f t="shared" si="94"/>
        <v>-54.993698340366834</v>
      </c>
      <c r="AE507" s="122">
        <f t="shared" si="95"/>
        <v>9.2567598757619044E-5</v>
      </c>
      <c r="AF507" s="122">
        <f t="shared" si="102"/>
        <v>4.4875377590521223E-2</v>
      </c>
      <c r="AG507" s="122">
        <f t="shared" si="103"/>
        <v>0.23141899689405704</v>
      </c>
      <c r="AH507" s="87">
        <f t="shared" si="104"/>
        <v>0.70438770812376417</v>
      </c>
      <c r="AI507" s="122">
        <f t="shared" si="105"/>
        <v>0.33414591324660414</v>
      </c>
    </row>
    <row r="508" spans="1:35" x14ac:dyDescent="0.25">
      <c r="A508" s="90">
        <v>0.2016</v>
      </c>
      <c r="B508" s="160">
        <v>1.1252421119064049</v>
      </c>
      <c r="C508" s="195">
        <v>2.3051927914508674</v>
      </c>
      <c r="D508" s="122">
        <v>32.781068859934223</v>
      </c>
      <c r="E508" s="147">
        <f t="shared" si="106"/>
        <v>4.5009684476257487E-4</v>
      </c>
      <c r="F508" s="160"/>
      <c r="J508" s="7"/>
      <c r="W508" s="146">
        <f t="shared" si="96"/>
        <v>0.11651497528669419</v>
      </c>
      <c r="X508" s="164">
        <v>1.1499134003127973</v>
      </c>
      <c r="Y508" s="147">
        <f t="shared" si="98"/>
        <v>4.0000000000001146E-4</v>
      </c>
      <c r="Z508" s="122">
        <f t="shared" si="99"/>
        <v>8.8754449677853557</v>
      </c>
      <c r="AA508" s="122">
        <f t="shared" si="100"/>
        <v>0.61929999999999996</v>
      </c>
      <c r="AB508" s="122">
        <f t="shared" si="97"/>
        <v>9.376922853952973E-4</v>
      </c>
      <c r="AC508" s="122">
        <f t="shared" si="101"/>
        <v>0.45577776717091012</v>
      </c>
      <c r="AD508" s="122">
        <f t="shared" si="94"/>
        <v>-54.993793450580604</v>
      </c>
      <c r="AE508" s="122">
        <f t="shared" si="95"/>
        <v>9.2567758850945579E-5</v>
      </c>
      <c r="AF508" s="122">
        <f t="shared" si="102"/>
        <v>4.4967945349372165E-2</v>
      </c>
      <c r="AG508" s="122">
        <f t="shared" si="103"/>
        <v>0.23141939712735732</v>
      </c>
      <c r="AH508" s="87">
        <f t="shared" si="104"/>
        <v>0.70429514036491325</v>
      </c>
      <c r="AI508" s="122">
        <f t="shared" si="105"/>
        <v>0.33414591324660414</v>
      </c>
    </row>
    <row r="509" spans="1:35" x14ac:dyDescent="0.25">
      <c r="A509" s="90">
        <v>0.20200000000000001</v>
      </c>
      <c r="B509" s="160">
        <v>1.1252421119064049</v>
      </c>
      <c r="C509" s="195">
        <v>2.3076963551875651</v>
      </c>
      <c r="D509" s="122">
        <v>32.749152789187882</v>
      </c>
      <c r="E509" s="147">
        <f t="shared" si="106"/>
        <v>4.5009684476257487E-4</v>
      </c>
      <c r="F509" s="160"/>
      <c r="J509" s="7"/>
      <c r="W509" s="146">
        <f t="shared" si="96"/>
        <v>0.11651497528669419</v>
      </c>
      <c r="X509" s="164">
        <v>1.1499134003127973</v>
      </c>
      <c r="Y509" s="147">
        <f t="shared" si="98"/>
        <v>4.0000000000001146E-4</v>
      </c>
      <c r="Z509" s="122">
        <f t="shared" si="99"/>
        <v>8.8754449677853557</v>
      </c>
      <c r="AA509" s="122">
        <f t="shared" si="100"/>
        <v>0.61929999999999996</v>
      </c>
      <c r="AB509" s="122">
        <f t="shared" si="97"/>
        <v>9.376922853952973E-4</v>
      </c>
      <c r="AC509" s="122">
        <f t="shared" si="101"/>
        <v>0.45671545945630543</v>
      </c>
      <c r="AD509" s="122">
        <f t="shared" si="94"/>
        <v>-54.993888343214955</v>
      </c>
      <c r="AE509" s="122">
        <f t="shared" si="95"/>
        <v>9.2567918578033716E-5</v>
      </c>
      <c r="AF509" s="122">
        <f t="shared" si="102"/>
        <v>4.50605132679502E-2</v>
      </c>
      <c r="AG509" s="122">
        <f t="shared" si="103"/>
        <v>0.23141979644507765</v>
      </c>
      <c r="AH509" s="87">
        <f t="shared" si="104"/>
        <v>0.70420257244633522</v>
      </c>
      <c r="AI509" s="122">
        <f t="shared" si="105"/>
        <v>0.33414591324660414</v>
      </c>
    </row>
    <row r="510" spans="1:35" x14ac:dyDescent="0.25">
      <c r="A510" s="90">
        <v>0.2024</v>
      </c>
      <c r="B510" s="160">
        <v>1.1252421119064049</v>
      </c>
      <c r="C510" s="195">
        <v>2.3101998994433384</v>
      </c>
      <c r="D510" s="122">
        <v>32.717170940324515</v>
      </c>
      <c r="E510" s="147">
        <f t="shared" si="106"/>
        <v>4.5009684476254359E-4</v>
      </c>
      <c r="F510" s="160"/>
      <c r="J510" s="7"/>
      <c r="W510" s="146">
        <f t="shared" si="96"/>
        <v>0.11651497528669419</v>
      </c>
      <c r="X510" s="164">
        <v>1.1499134003127973</v>
      </c>
      <c r="Y510" s="147">
        <f t="shared" si="98"/>
        <v>3.999999999999837E-4</v>
      </c>
      <c r="Z510" s="122">
        <f t="shared" si="99"/>
        <v>8.8754449677853557</v>
      </c>
      <c r="AA510" s="122">
        <f t="shared" si="100"/>
        <v>0.61929999999999996</v>
      </c>
      <c r="AB510" s="122">
        <f t="shared" si="97"/>
        <v>9.3769228539523225E-4</v>
      </c>
      <c r="AC510" s="122">
        <f t="shared" si="101"/>
        <v>0.45765315174170068</v>
      </c>
      <c r="AD510" s="122">
        <f t="shared" si="94"/>
        <v>-54.993983018269901</v>
      </c>
      <c r="AE510" s="122">
        <f t="shared" si="95"/>
        <v>9.2568077938883468E-5</v>
      </c>
      <c r="AF510" s="122">
        <f t="shared" si="102"/>
        <v>4.5153081345889086E-2</v>
      </c>
      <c r="AG510" s="122">
        <f t="shared" si="103"/>
        <v>0.2314201948472181</v>
      </c>
      <c r="AH510" s="87">
        <f t="shared" si="104"/>
        <v>0.70411000436839632</v>
      </c>
      <c r="AI510" s="122">
        <f t="shared" si="105"/>
        <v>0.33414591324660414</v>
      </c>
    </row>
    <row r="511" spans="1:35" x14ac:dyDescent="0.25">
      <c r="A511" s="90">
        <v>0.20280000000000001</v>
      </c>
      <c r="B511" s="160">
        <v>1.1252421119064049</v>
      </c>
      <c r="C511" s="195">
        <v>2.3127034241606959</v>
      </c>
      <c r="D511" s="122">
        <v>32.685123310195941</v>
      </c>
      <c r="E511" s="147">
        <f t="shared" si="106"/>
        <v>4.5009684476257487E-4</v>
      </c>
      <c r="F511" s="160"/>
      <c r="J511" s="7"/>
      <c r="W511" s="146">
        <f t="shared" si="96"/>
        <v>0.11651497528669419</v>
      </c>
      <c r="X511" s="164">
        <v>1.1499134003127973</v>
      </c>
      <c r="Y511" s="147">
        <f t="shared" si="98"/>
        <v>4.0000000000001146E-4</v>
      </c>
      <c r="Z511" s="122">
        <f t="shared" si="99"/>
        <v>8.8754449677853557</v>
      </c>
      <c r="AA511" s="122">
        <f t="shared" si="100"/>
        <v>0.61929999999999996</v>
      </c>
      <c r="AB511" s="122">
        <f t="shared" si="97"/>
        <v>9.376922853952973E-4</v>
      </c>
      <c r="AC511" s="122">
        <f t="shared" si="101"/>
        <v>0.45859084402709599</v>
      </c>
      <c r="AD511" s="122">
        <f t="shared" si="94"/>
        <v>-54.994077475756868</v>
      </c>
      <c r="AE511" s="122">
        <f t="shared" si="95"/>
        <v>9.2568236933514067E-5</v>
      </c>
      <c r="AF511" s="122">
        <f t="shared" si="102"/>
        <v>4.5245649582822602E-2</v>
      </c>
      <c r="AG511" s="122">
        <f t="shared" si="103"/>
        <v>0.23142059233377854</v>
      </c>
      <c r="AH511" s="87">
        <f t="shared" si="104"/>
        <v>0.70401743613146284</v>
      </c>
      <c r="AI511" s="122">
        <f t="shared" si="105"/>
        <v>0.33414591324660414</v>
      </c>
    </row>
    <row r="512" spans="1:35" x14ac:dyDescent="0.25">
      <c r="A512" s="90">
        <v>0.20319999999999999</v>
      </c>
      <c r="B512" s="160">
        <v>1.1252421119064049</v>
      </c>
      <c r="C512" s="195">
        <v>2.3152069292820077</v>
      </c>
      <c r="D512" s="122">
        <v>32.653009895644352</v>
      </c>
      <c r="E512" s="147">
        <f t="shared" si="106"/>
        <v>4.5009684476254359E-4</v>
      </c>
      <c r="F512" s="160"/>
      <c r="J512" s="7"/>
      <c r="W512" s="146">
        <f t="shared" si="96"/>
        <v>0.11651497528669419</v>
      </c>
      <c r="X512" s="164">
        <v>1.1499134003127973</v>
      </c>
      <c r="Y512" s="147">
        <f t="shared" si="98"/>
        <v>3.999999999999837E-4</v>
      </c>
      <c r="Z512" s="122">
        <f t="shared" si="99"/>
        <v>8.8754449677853557</v>
      </c>
      <c r="AA512" s="122">
        <f t="shared" si="100"/>
        <v>0.61929999999999996</v>
      </c>
      <c r="AB512" s="122">
        <f t="shared" si="97"/>
        <v>9.3769228539523225E-4</v>
      </c>
      <c r="AC512" s="122">
        <f t="shared" si="101"/>
        <v>0.45952853631249124</v>
      </c>
      <c r="AD512" s="122">
        <f t="shared" si="94"/>
        <v>-54.994171715660613</v>
      </c>
      <c r="AE512" s="122">
        <f t="shared" si="95"/>
        <v>9.2568395561899884E-5</v>
      </c>
      <c r="AF512" s="122">
        <f t="shared" si="102"/>
        <v>4.5338217978384499E-2</v>
      </c>
      <c r="AG512" s="122">
        <f t="shared" si="103"/>
        <v>0.23142098890475915</v>
      </c>
      <c r="AH512" s="87">
        <f t="shared" si="104"/>
        <v>0.70392486773590091</v>
      </c>
      <c r="AI512" s="122">
        <f t="shared" si="105"/>
        <v>0.33414591324660414</v>
      </c>
    </row>
    <row r="513" spans="1:35" x14ac:dyDescent="0.25">
      <c r="A513" s="90">
        <v>0.2036</v>
      </c>
      <c r="B513" s="160">
        <v>1.1252421119064049</v>
      </c>
      <c r="C513" s="195">
        <v>2.3177104147495009</v>
      </c>
      <c r="D513" s="122">
        <v>32.620830693501922</v>
      </c>
      <c r="E513" s="147">
        <f t="shared" si="106"/>
        <v>4.5009684476257487E-4</v>
      </c>
      <c r="F513" s="160"/>
      <c r="J513" s="7"/>
      <c r="W513" s="146">
        <f t="shared" si="96"/>
        <v>0.11651497528669419</v>
      </c>
      <c r="X513" s="164">
        <v>1.1499134003127973</v>
      </c>
      <c r="Y513" s="147">
        <f t="shared" si="98"/>
        <v>4.0000000000001146E-4</v>
      </c>
      <c r="Z513" s="122">
        <f t="shared" si="99"/>
        <v>8.8754449677853557</v>
      </c>
      <c r="AA513" s="122">
        <f t="shared" si="100"/>
        <v>0.61929999999999996</v>
      </c>
      <c r="AB513" s="122">
        <f t="shared" si="97"/>
        <v>9.376922853952973E-4</v>
      </c>
      <c r="AC513" s="122">
        <f t="shared" si="101"/>
        <v>0.46046622859788655</v>
      </c>
      <c r="AD513" s="122">
        <f t="shared" si="94"/>
        <v>-54.994265737996386</v>
      </c>
      <c r="AE513" s="122">
        <f t="shared" si="95"/>
        <v>9.2568553824066535E-5</v>
      </c>
      <c r="AF513" s="122">
        <f t="shared" si="102"/>
        <v>4.5430786532208563E-2</v>
      </c>
      <c r="AG513" s="122">
        <f t="shared" si="103"/>
        <v>0.2314213845601597</v>
      </c>
      <c r="AH513" s="87">
        <f t="shared" si="104"/>
        <v>0.70383229918207679</v>
      </c>
      <c r="AI513" s="122">
        <f t="shared" si="105"/>
        <v>0.33414591324660414</v>
      </c>
    </row>
    <row r="514" spans="1:35" x14ac:dyDescent="0.25">
      <c r="A514" s="90">
        <v>0.20399999999999999</v>
      </c>
      <c r="B514" s="160">
        <v>1.1252421119064049</v>
      </c>
      <c r="C514" s="195">
        <v>2.3202138805052632</v>
      </c>
      <c r="D514" s="122">
        <v>32.588585700590897</v>
      </c>
      <c r="E514" s="147">
        <f t="shared" si="106"/>
        <v>4.5009684476254359E-4</v>
      </c>
      <c r="F514" s="160"/>
      <c r="J514" s="7"/>
      <c r="W514" s="146">
        <f t="shared" si="96"/>
        <v>0.11651497528669419</v>
      </c>
      <c r="X514" s="164">
        <v>1.1499134003127973</v>
      </c>
      <c r="Y514" s="147">
        <f t="shared" si="98"/>
        <v>3.999999999999837E-4</v>
      </c>
      <c r="Z514" s="122">
        <f t="shared" si="99"/>
        <v>8.8754449677853557</v>
      </c>
      <c r="AA514" s="122">
        <f t="shared" si="100"/>
        <v>0.61929999999999996</v>
      </c>
      <c r="AB514" s="122">
        <f t="shared" si="97"/>
        <v>9.3769228539523225E-4</v>
      </c>
      <c r="AC514" s="122">
        <f t="shared" si="101"/>
        <v>0.4614039208832818</v>
      </c>
      <c r="AD514" s="122">
        <f t="shared" si="94"/>
        <v>-54.994359542748931</v>
      </c>
      <c r="AE514" s="122">
        <f t="shared" si="95"/>
        <v>9.2568711719988377E-5</v>
      </c>
      <c r="AF514" s="122">
        <f t="shared" si="102"/>
        <v>4.5523355243928552E-2</v>
      </c>
      <c r="AG514" s="122">
        <f t="shared" si="103"/>
        <v>0.23142177929998037</v>
      </c>
      <c r="AH514" s="87">
        <f t="shared" si="104"/>
        <v>0.70373973047035676</v>
      </c>
      <c r="AI514" s="122">
        <f t="shared" si="105"/>
        <v>0.33414591324660414</v>
      </c>
    </row>
    <row r="515" spans="1:35" x14ac:dyDescent="0.25">
      <c r="A515" s="90">
        <v>0.2044</v>
      </c>
      <c r="B515" s="160">
        <v>1.1252421119064049</v>
      </c>
      <c r="C515" s="195">
        <v>2.3227173264912384</v>
      </c>
      <c r="D515" s="122">
        <v>32.556274913722852</v>
      </c>
      <c r="E515" s="147">
        <f t="shared" si="106"/>
        <v>4.5009684476257487E-4</v>
      </c>
      <c r="F515" s="160"/>
      <c r="J515" s="7"/>
      <c r="W515" s="146">
        <f t="shared" si="96"/>
        <v>0.11651497528669419</v>
      </c>
      <c r="X515" s="164">
        <v>1.1499134003127973</v>
      </c>
      <c r="Y515" s="147">
        <f t="shared" si="98"/>
        <v>4.0000000000001146E-4</v>
      </c>
      <c r="Z515" s="122">
        <f t="shared" si="99"/>
        <v>8.8754449677853557</v>
      </c>
      <c r="AA515" s="122">
        <f t="shared" si="100"/>
        <v>0.61929999999999996</v>
      </c>
      <c r="AB515" s="122">
        <f t="shared" si="97"/>
        <v>9.376922853952973E-4</v>
      </c>
      <c r="AC515" s="122">
        <f t="shared" si="101"/>
        <v>0.46234161316867711</v>
      </c>
      <c r="AD515" s="122">
        <f t="shared" si="94"/>
        <v>-54.994453129933511</v>
      </c>
      <c r="AE515" s="122">
        <f t="shared" si="95"/>
        <v>9.2568869249691106E-5</v>
      </c>
      <c r="AF515" s="122">
        <f t="shared" si="102"/>
        <v>4.5615924113178247E-2</v>
      </c>
      <c r="AG515" s="122">
        <f t="shared" si="103"/>
        <v>0.23142217312422114</v>
      </c>
      <c r="AH515" s="87">
        <f t="shared" si="104"/>
        <v>0.70364716160110707</v>
      </c>
      <c r="AI515" s="122">
        <f t="shared" si="105"/>
        <v>0.33414591324660414</v>
      </c>
    </row>
    <row r="516" spans="1:35" x14ac:dyDescent="0.25">
      <c r="A516" s="90">
        <v>0.20480000000000001</v>
      </c>
      <c r="B516" s="160">
        <v>1.1252421119064049</v>
      </c>
      <c r="C516" s="195">
        <v>2.3252207526492281</v>
      </c>
      <c r="D516" s="122">
        <v>32.523898329701588</v>
      </c>
      <c r="E516" s="147">
        <f t="shared" si="106"/>
        <v>4.5009684476257487E-4</v>
      </c>
      <c r="F516" s="160"/>
      <c r="J516" s="7"/>
      <c r="W516" s="146">
        <f t="shared" si="96"/>
        <v>0.11651497528669419</v>
      </c>
      <c r="X516" s="164">
        <v>1.1499134003127973</v>
      </c>
      <c r="Y516" s="147">
        <f t="shared" si="98"/>
        <v>4.0000000000001146E-4</v>
      </c>
      <c r="Z516" s="122">
        <f t="shared" si="99"/>
        <v>8.8754449677853557</v>
      </c>
      <c r="AA516" s="122">
        <f t="shared" si="100"/>
        <v>0.61929999999999996</v>
      </c>
      <c r="AB516" s="122">
        <f t="shared" si="97"/>
        <v>9.376922853952973E-4</v>
      </c>
      <c r="AC516" s="122">
        <f t="shared" si="101"/>
        <v>0.46327930545407242</v>
      </c>
      <c r="AD516" s="122">
        <f t="shared" ref="AD516:AD579" si="107">2*$AB$1*PI()*((AC516+$X$2/2)*(2*AC516-$Z$1)+(AC516+$X$2/2)^2-($X$1/2)^2)*AB516</f>
        <v>-54.994546499538679</v>
      </c>
      <c r="AE516" s="122">
        <f t="shared" ref="AE516:AE579" si="108">-AD516*0.000000001*$Z$2</f>
        <v>9.2569026413155437E-5</v>
      </c>
      <c r="AF516" s="122">
        <f t="shared" si="102"/>
        <v>4.5708493139591404E-2</v>
      </c>
      <c r="AG516" s="122">
        <f t="shared" si="103"/>
        <v>0.23142256603288197</v>
      </c>
      <c r="AH516" s="87">
        <f t="shared" si="104"/>
        <v>0.70355459257469388</v>
      </c>
      <c r="AI516" s="122">
        <f t="shared" si="105"/>
        <v>0.33414591324660414</v>
      </c>
    </row>
    <row r="517" spans="1:35" x14ac:dyDescent="0.25">
      <c r="A517" s="90">
        <v>0.20519999999999999</v>
      </c>
      <c r="B517" s="160">
        <v>1.1252421119064049</v>
      </c>
      <c r="C517" s="195">
        <v>2.3277241589208897</v>
      </c>
      <c r="D517" s="122">
        <v>32.491455945318606</v>
      </c>
      <c r="E517" s="147">
        <f t="shared" si="106"/>
        <v>4.5009684476254359E-4</v>
      </c>
      <c r="F517" s="160"/>
      <c r="J517" s="7"/>
      <c r="W517" s="146">
        <f t="shared" ref="W517:W580" si="109">+X517/1000000*101325</f>
        <v>0.11651497528669419</v>
      </c>
      <c r="X517" s="164">
        <v>1.1499134003127973</v>
      </c>
      <c r="Y517" s="147">
        <f t="shared" si="98"/>
        <v>3.999999999999837E-4</v>
      </c>
      <c r="Z517" s="122">
        <f t="shared" si="99"/>
        <v>8.8754449677853557</v>
      </c>
      <c r="AA517" s="122">
        <f t="shared" si="100"/>
        <v>0.61929999999999996</v>
      </c>
      <c r="AB517" s="122">
        <f t="shared" ref="AB517:AB580" si="110">IF(OR(AC516&gt;=($X$1-$X$2)/2,AC516&gt;=$Z$1/2),0,Z517*W517^AA517*Y517)</f>
        <v>9.3769228539523225E-4</v>
      </c>
      <c r="AC517" s="122">
        <f t="shared" si="101"/>
        <v>0.46421699773946767</v>
      </c>
      <c r="AD517" s="122">
        <f t="shared" si="107"/>
        <v>-54.99463965156442</v>
      </c>
      <c r="AE517" s="122">
        <f t="shared" si="108"/>
        <v>9.2569183210381329E-5</v>
      </c>
      <c r="AF517" s="122">
        <f t="shared" si="102"/>
        <v>4.5801062322801782E-2</v>
      </c>
      <c r="AG517" s="122">
        <f t="shared" si="103"/>
        <v>0.23142295802596274</v>
      </c>
      <c r="AH517" s="87">
        <f t="shared" si="104"/>
        <v>0.70346202339148345</v>
      </c>
      <c r="AI517" s="122">
        <f t="shared" si="105"/>
        <v>0.33414591324660414</v>
      </c>
    </row>
    <row r="518" spans="1:35" x14ac:dyDescent="0.25">
      <c r="A518" s="90">
        <v>0.2056</v>
      </c>
      <c r="B518" s="160">
        <v>1.1252421119064049</v>
      </c>
      <c r="C518" s="195">
        <v>2.3302275452477366</v>
      </c>
      <c r="D518" s="122">
        <v>32.458947757358523</v>
      </c>
      <c r="E518" s="147">
        <f t="shared" si="106"/>
        <v>4.5009684476257487E-4</v>
      </c>
      <c r="F518" s="160"/>
      <c r="J518" s="7"/>
      <c r="W518" s="146">
        <f t="shared" si="109"/>
        <v>0.11651497528669419</v>
      </c>
      <c r="X518" s="164">
        <v>1.1499134003127973</v>
      </c>
      <c r="Y518" s="147">
        <f t="shared" ref="Y518:Y581" si="111">+A518-A517</f>
        <v>4.0000000000001146E-4</v>
      </c>
      <c r="Z518" s="122">
        <f t="shared" ref="Z518:Z581" si="112">IF(AND(W518&lt;=$S$56,W518&gt;$Q$56),$T$56,IF(AND(W518&lt;=$S$57,W518&gt;$Q$57),$T$57,IF(AND(W518&lt;=$S$58,W518&gt;$Q$58),$T$58,IF(AND(W518&lt;=$S$59,W518&gt;$Q$59),$T$59,IF(AND(W518&lt;=$S$60,W518&gt;$Q$60),$T$60,"Valor no encontrado para Po")))))</f>
        <v>8.8754449677853557</v>
      </c>
      <c r="AA518" s="122">
        <f t="shared" ref="AA518:AA581" si="113">IF(AND(W518&lt;=$S$56,W518&gt;$Q$56),$U$56,IF(AND(W518&lt;=$S$57,W518&gt;$Q$57),$U$57,IF(AND(W518&lt;=$S$58,W518&gt;$Q$58),$U$58,IF(AND(W518&lt;=$S$59,W518&gt;$Q$59),$U$59,IF(AND(W518&lt;=$S$60,W518&gt;$Q$60),$U$60,"Valor no encontrado para Po")))))</f>
        <v>0.61929999999999996</v>
      </c>
      <c r="AB518" s="122">
        <f t="shared" si="110"/>
        <v>9.376922853952973E-4</v>
      </c>
      <c r="AC518" s="122">
        <f t="shared" ref="AC518:AC581" si="114">+AC517+AB518</f>
        <v>0.46515469002486298</v>
      </c>
      <c r="AD518" s="122">
        <f t="shared" si="107"/>
        <v>-54.994732586022202</v>
      </c>
      <c r="AE518" s="122">
        <f t="shared" si="108"/>
        <v>9.2569339641388135E-5</v>
      </c>
      <c r="AF518" s="122">
        <f t="shared" ref="AF518:AF581" si="115">+AF517+AE518</f>
        <v>4.5893631662443167E-2</v>
      </c>
      <c r="AG518" s="122">
        <f t="shared" ref="AG518:AG581" si="116">+AE518/Y518</f>
        <v>0.23142334910346371</v>
      </c>
      <c r="AH518" s="87">
        <f t="shared" ref="AH518:AH581" si="117">+AH517-AE518</f>
        <v>0.70336945405184204</v>
      </c>
      <c r="AI518" s="122">
        <f t="shared" si="105"/>
        <v>0.33414591324660414</v>
      </c>
    </row>
    <row r="519" spans="1:35" x14ac:dyDescent="0.25">
      <c r="A519" s="90">
        <v>0.20599999999999999</v>
      </c>
      <c r="B519" s="160">
        <v>1.1252421119064049</v>
      </c>
      <c r="C519" s="195">
        <v>2.3327309115711365</v>
      </c>
      <c r="D519" s="122">
        <v>32.426373762593073</v>
      </c>
      <c r="E519" s="147">
        <f t="shared" si="106"/>
        <v>4.5009684476254359E-4</v>
      </c>
      <c r="F519" s="160"/>
      <c r="J519" s="7"/>
      <c r="W519" s="146">
        <f t="shared" si="109"/>
        <v>0.11651497528669419</v>
      </c>
      <c r="X519" s="164">
        <v>1.1499134003127973</v>
      </c>
      <c r="Y519" s="147">
        <f t="shared" si="111"/>
        <v>3.999999999999837E-4</v>
      </c>
      <c r="Z519" s="122">
        <f t="shared" si="112"/>
        <v>8.8754449677853557</v>
      </c>
      <c r="AA519" s="122">
        <f t="shared" si="113"/>
        <v>0.61929999999999996</v>
      </c>
      <c r="AB519" s="122">
        <f t="shared" si="110"/>
        <v>9.3769228539523225E-4</v>
      </c>
      <c r="AC519" s="122">
        <f t="shared" si="114"/>
        <v>0.46609238231025824</v>
      </c>
      <c r="AD519" s="122">
        <f t="shared" si="107"/>
        <v>-54.99482530289675</v>
      </c>
      <c r="AE519" s="122">
        <f t="shared" si="108"/>
        <v>9.2569495706150106E-5</v>
      </c>
      <c r="AF519" s="122">
        <f t="shared" si="115"/>
        <v>4.5986201158149317E-2</v>
      </c>
      <c r="AG519" s="122">
        <f t="shared" si="116"/>
        <v>0.2314237392653847</v>
      </c>
      <c r="AH519" s="87">
        <f t="shared" si="117"/>
        <v>0.70327688455613591</v>
      </c>
      <c r="AI519" s="122">
        <f t="shared" si="105"/>
        <v>0.33414591324660414</v>
      </c>
    </row>
    <row r="520" spans="1:35" x14ac:dyDescent="0.25">
      <c r="A520" s="90">
        <v>0.2064</v>
      </c>
      <c r="B520" s="160">
        <v>0.12798763532778412</v>
      </c>
      <c r="C520" s="195">
        <v>2.3352342578323126</v>
      </c>
      <c r="D520" s="122">
        <v>32.393733957785685</v>
      </c>
      <c r="E520" s="147">
        <f t="shared" si="106"/>
        <v>2.5064594944684495E-4</v>
      </c>
      <c r="F520" s="160"/>
      <c r="J520" s="7"/>
      <c r="W520" s="146">
        <f t="shared" si="109"/>
        <v>0.10156435124060166</v>
      </c>
      <c r="X520" s="164">
        <v>1.0023622130826713</v>
      </c>
      <c r="Y520" s="147">
        <f t="shared" si="111"/>
        <v>4.0000000000001146E-4</v>
      </c>
      <c r="Z520" s="122">
        <f t="shared" si="112"/>
        <v>8.8754449677853557</v>
      </c>
      <c r="AA520" s="122">
        <f t="shared" si="113"/>
        <v>0.61929999999999996</v>
      </c>
      <c r="AB520" s="122">
        <f t="shared" si="110"/>
        <v>8.612416278124032E-4</v>
      </c>
      <c r="AC520" s="122">
        <f t="shared" si="114"/>
        <v>0.46695362393807066</v>
      </c>
      <c r="AD520" s="122">
        <f t="shared" si="107"/>
        <v>-50.511139719305952</v>
      </c>
      <c r="AE520" s="122">
        <f t="shared" si="108"/>
        <v>8.5022376298243311E-5</v>
      </c>
      <c r="AF520" s="122">
        <f t="shared" si="115"/>
        <v>4.6071223534447564E-2</v>
      </c>
      <c r="AG520" s="122">
        <f t="shared" si="116"/>
        <v>0.21255594074560219</v>
      </c>
      <c r="AH520" s="87">
        <f t="shared" si="117"/>
        <v>0.70319186217983765</v>
      </c>
      <c r="AI520" s="122">
        <f t="shared" si="105"/>
        <v>0.38333334825176307</v>
      </c>
    </row>
    <row r="521" spans="1:35" x14ac:dyDescent="0.25">
      <c r="A521" s="90">
        <v>0.20680000000000001</v>
      </c>
      <c r="B521" s="160">
        <v>1.1252421119064049</v>
      </c>
      <c r="C521" s="195">
        <v>2.3377375839723391</v>
      </c>
      <c r="D521" s="122">
        <v>32.361028339688403</v>
      </c>
      <c r="E521" s="147">
        <f t="shared" si="106"/>
        <v>2.5064594944684495E-4</v>
      </c>
      <c r="F521" s="160"/>
      <c r="J521" s="7"/>
      <c r="W521" s="146">
        <f t="shared" si="109"/>
        <v>0.11651497528669419</v>
      </c>
      <c r="X521" s="164">
        <v>1.1499134003127973</v>
      </c>
      <c r="Y521" s="147">
        <f t="shared" si="111"/>
        <v>4.0000000000001146E-4</v>
      </c>
      <c r="Z521" s="122">
        <f t="shared" si="112"/>
        <v>8.8754449677853557</v>
      </c>
      <c r="AA521" s="122">
        <f t="shared" si="113"/>
        <v>0.61929999999999996</v>
      </c>
      <c r="AB521" s="122">
        <f t="shared" si="110"/>
        <v>9.376922853952973E-4</v>
      </c>
      <c r="AC521" s="122">
        <f t="shared" si="114"/>
        <v>0.46789131622346597</v>
      </c>
      <c r="AD521" s="122">
        <f t="shared" si="107"/>
        <v>-54.995002568288093</v>
      </c>
      <c r="AE521" s="122">
        <f t="shared" si="108"/>
        <v>9.2569794086366637E-5</v>
      </c>
      <c r="AF521" s="122">
        <f t="shared" si="115"/>
        <v>4.6163793328533931E-2</v>
      </c>
      <c r="AG521" s="122">
        <f t="shared" si="116"/>
        <v>0.23142448521590997</v>
      </c>
      <c r="AH521" s="87">
        <f t="shared" si="117"/>
        <v>0.70309929238575131</v>
      </c>
      <c r="AI521" s="122">
        <f t="shared" si="105"/>
        <v>0.33414591324660414</v>
      </c>
    </row>
    <row r="522" spans="1:35" x14ac:dyDescent="0.25">
      <c r="A522" s="90">
        <v>0.2072</v>
      </c>
      <c r="B522" s="160">
        <v>0.12798763532778412</v>
      </c>
      <c r="C522" s="195">
        <v>2.340240889932145</v>
      </c>
      <c r="D522" s="122">
        <v>32.328256905044675</v>
      </c>
      <c r="E522" s="147">
        <f t="shared" si="106"/>
        <v>2.5064594944682755E-4</v>
      </c>
      <c r="F522" s="160"/>
      <c r="J522" s="7"/>
      <c r="W522" s="146">
        <f t="shared" si="109"/>
        <v>0.10156435124060166</v>
      </c>
      <c r="X522" s="164">
        <v>1.0023622130826713</v>
      </c>
      <c r="Y522" s="147">
        <f t="shared" si="111"/>
        <v>3.999999999999837E-4</v>
      </c>
      <c r="Z522" s="122">
        <f t="shared" si="112"/>
        <v>8.8754449677853557</v>
      </c>
      <c r="AA522" s="122">
        <f t="shared" si="113"/>
        <v>0.61929999999999996</v>
      </c>
      <c r="AB522" s="122">
        <f t="shared" si="110"/>
        <v>8.6124162781234346E-4</v>
      </c>
      <c r="AC522" s="122">
        <f t="shared" si="114"/>
        <v>0.46875255785127834</v>
      </c>
      <c r="AD522" s="122">
        <f t="shared" si="107"/>
        <v>-50.511302180005444</v>
      </c>
      <c r="AE522" s="122">
        <f t="shared" si="108"/>
        <v>8.5022649758608734E-5</v>
      </c>
      <c r="AF522" s="122">
        <f t="shared" si="115"/>
        <v>4.6248815978292543E-2</v>
      </c>
      <c r="AG522" s="122">
        <f t="shared" si="116"/>
        <v>0.2125566243965305</v>
      </c>
      <c r="AH522" s="87">
        <f t="shared" si="117"/>
        <v>0.70301426973599268</v>
      </c>
      <c r="AI522" s="122">
        <f t="shared" si="105"/>
        <v>0.38333334825176307</v>
      </c>
    </row>
    <row r="523" spans="1:35" x14ac:dyDescent="0.25">
      <c r="A523" s="90">
        <v>0.20760000000000001</v>
      </c>
      <c r="B523" s="160">
        <v>1.1252421119064049</v>
      </c>
      <c r="C523" s="195">
        <v>2.34274417565251</v>
      </c>
      <c r="D523" s="122">
        <v>32.29541965058776</v>
      </c>
      <c r="E523" s="147">
        <f t="shared" si="106"/>
        <v>2.5064594944684495E-4</v>
      </c>
      <c r="F523" s="160"/>
      <c r="J523" s="7"/>
      <c r="W523" s="146">
        <f t="shared" si="109"/>
        <v>0.11651497528669419</v>
      </c>
      <c r="X523" s="164">
        <v>1.1499134003127973</v>
      </c>
      <c r="Y523" s="147">
        <f t="shared" si="111"/>
        <v>4.0000000000001146E-4</v>
      </c>
      <c r="Z523" s="122">
        <f t="shared" si="112"/>
        <v>8.8754449677853557</v>
      </c>
      <c r="AA523" s="122">
        <f t="shared" si="113"/>
        <v>0.61929999999999996</v>
      </c>
      <c r="AB523" s="122">
        <f t="shared" si="110"/>
        <v>9.376922853952973E-4</v>
      </c>
      <c r="AC523" s="122">
        <f t="shared" si="114"/>
        <v>0.46969025013667365</v>
      </c>
      <c r="AD523" s="122">
        <f t="shared" si="107"/>
        <v>-54.995179032883257</v>
      </c>
      <c r="AE523" s="122">
        <f t="shared" si="108"/>
        <v>9.2570091118650944E-5</v>
      </c>
      <c r="AF523" s="122">
        <f t="shared" si="115"/>
        <v>4.634138606941119E-2</v>
      </c>
      <c r="AG523" s="122">
        <f t="shared" si="116"/>
        <v>0.23142522779662072</v>
      </c>
      <c r="AH523" s="87">
        <f t="shared" si="117"/>
        <v>0.70292169964487405</v>
      </c>
      <c r="AI523" s="122">
        <f t="shared" si="105"/>
        <v>0.33414591324660414</v>
      </c>
    </row>
    <row r="524" spans="1:35" x14ac:dyDescent="0.25">
      <c r="A524" s="90">
        <v>0.20799999999999999</v>
      </c>
      <c r="B524" s="160">
        <v>1.1252421119064049</v>
      </c>
      <c r="C524" s="195">
        <v>2.3452474410740654</v>
      </c>
      <c r="D524" s="122">
        <v>32.262516573039711</v>
      </c>
      <c r="E524" s="147">
        <f t="shared" si="106"/>
        <v>4.5009684476254359E-4</v>
      </c>
      <c r="F524" s="160"/>
      <c r="J524" s="7"/>
      <c r="W524" s="146">
        <f t="shared" si="109"/>
        <v>0.11651497528669419</v>
      </c>
      <c r="X524" s="164">
        <v>1.1499134003127973</v>
      </c>
      <c r="Y524" s="147">
        <f t="shared" si="111"/>
        <v>3.999999999999837E-4</v>
      </c>
      <c r="Z524" s="122">
        <f t="shared" si="112"/>
        <v>8.8754449677853557</v>
      </c>
      <c r="AA524" s="122">
        <f t="shared" si="113"/>
        <v>0.61929999999999996</v>
      </c>
      <c r="AB524" s="122">
        <f t="shared" si="110"/>
        <v>9.3769228539523225E-4</v>
      </c>
      <c r="AC524" s="122">
        <f t="shared" si="114"/>
        <v>0.4706279424220689</v>
      </c>
      <c r="AD524" s="122">
        <f t="shared" si="107"/>
        <v>-54.995270697357967</v>
      </c>
      <c r="AE524" s="122">
        <f t="shared" si="108"/>
        <v>9.2570245411971292E-5</v>
      </c>
      <c r="AF524" s="122">
        <f t="shared" si="115"/>
        <v>4.6433956314823159E-2</v>
      </c>
      <c r="AG524" s="122">
        <f t="shared" si="116"/>
        <v>0.23142561352993765</v>
      </c>
      <c r="AH524" s="87">
        <f t="shared" si="117"/>
        <v>0.70282912939946207</v>
      </c>
      <c r="AI524" s="122">
        <f t="shared" si="105"/>
        <v>0.33414591324660414</v>
      </c>
    </row>
    <row r="525" spans="1:35" x14ac:dyDescent="0.25">
      <c r="A525" s="90">
        <v>0.2084</v>
      </c>
      <c r="B525" s="160">
        <v>0.12798763532778412</v>
      </c>
      <c r="C525" s="195">
        <v>2.3477506861372923</v>
      </c>
      <c r="D525" s="122">
        <v>32.229547669113998</v>
      </c>
      <c r="E525" s="147">
        <f t="shared" si="106"/>
        <v>2.5064594944684495E-4</v>
      </c>
      <c r="F525" s="160"/>
      <c r="J525" s="7"/>
      <c r="W525" s="146">
        <f t="shared" si="109"/>
        <v>0.10156435124060166</v>
      </c>
      <c r="X525" s="164">
        <v>1.0023622130826713</v>
      </c>
      <c r="Y525" s="147">
        <f t="shared" si="111"/>
        <v>4.0000000000001146E-4</v>
      </c>
      <c r="Z525" s="122">
        <f t="shared" si="112"/>
        <v>8.8754449677853557</v>
      </c>
      <c r="AA525" s="122">
        <f t="shared" si="113"/>
        <v>0.61929999999999996</v>
      </c>
      <c r="AB525" s="122">
        <f t="shared" si="110"/>
        <v>8.612416278124032E-4</v>
      </c>
      <c r="AC525" s="122">
        <f t="shared" si="114"/>
        <v>0.47148918404988133</v>
      </c>
      <c r="AD525" s="122">
        <f t="shared" si="107"/>
        <v>-50.51154791267939</v>
      </c>
      <c r="AE525" s="122">
        <f t="shared" si="108"/>
        <v>8.5023063385701475E-5</v>
      </c>
      <c r="AF525" s="122">
        <f t="shared" si="115"/>
        <v>4.6518979378208862E-2</v>
      </c>
      <c r="AG525" s="122">
        <f t="shared" si="116"/>
        <v>0.2125576584642476</v>
      </c>
      <c r="AH525" s="87">
        <f t="shared" si="117"/>
        <v>0.70274410633607642</v>
      </c>
      <c r="AI525" s="122">
        <f t="shared" si="105"/>
        <v>0.38333334825176307</v>
      </c>
    </row>
    <row r="526" spans="1:35" x14ac:dyDescent="0.25">
      <c r="A526" s="90">
        <v>0.20880000000000001</v>
      </c>
      <c r="B526" s="160">
        <v>1.1252421119064049</v>
      </c>
      <c r="C526" s="195">
        <v>2.3502539107825227</v>
      </c>
      <c r="D526" s="122">
        <v>32.196512935511322</v>
      </c>
      <c r="E526" s="147">
        <f t="shared" si="106"/>
        <v>2.5064594944684495E-4</v>
      </c>
      <c r="F526" s="160"/>
      <c r="J526" s="7"/>
      <c r="W526" s="146">
        <f t="shared" si="109"/>
        <v>0.11651497528669419</v>
      </c>
      <c r="X526" s="164">
        <v>1.1499134003127973</v>
      </c>
      <c r="Y526" s="147">
        <f t="shared" si="111"/>
        <v>4.0000000000001146E-4</v>
      </c>
      <c r="Z526" s="122">
        <f t="shared" si="112"/>
        <v>8.8754449677853557</v>
      </c>
      <c r="AA526" s="122">
        <f t="shared" si="113"/>
        <v>0.61929999999999996</v>
      </c>
      <c r="AB526" s="122">
        <f t="shared" si="110"/>
        <v>9.376922853952973E-4</v>
      </c>
      <c r="AC526" s="122">
        <f t="shared" si="114"/>
        <v>0.47242687633527664</v>
      </c>
      <c r="AD526" s="122">
        <f t="shared" si="107"/>
        <v>-54.995445943752472</v>
      </c>
      <c r="AE526" s="122">
        <f t="shared" si="108"/>
        <v>9.257054039373138E-5</v>
      </c>
      <c r="AF526" s="122">
        <f t="shared" si="115"/>
        <v>4.6611549918602592E-2</v>
      </c>
      <c r="AG526" s="122">
        <f t="shared" si="116"/>
        <v>0.23142635098432182</v>
      </c>
      <c r="AH526" s="87">
        <f t="shared" si="117"/>
        <v>0.70265153579568274</v>
      </c>
      <c r="AI526" s="122">
        <f t="shared" si="105"/>
        <v>0.33414591324660414</v>
      </c>
    </row>
    <row r="527" spans="1:35" x14ac:dyDescent="0.25">
      <c r="A527" s="90">
        <v>0.2092</v>
      </c>
      <c r="B527" s="160">
        <v>0.12798763532778412</v>
      </c>
      <c r="C527" s="195">
        <v>2.3527571149499362</v>
      </c>
      <c r="D527" s="122">
        <v>32.163412368925492</v>
      </c>
      <c r="E527" s="147">
        <f t="shared" si="106"/>
        <v>2.5064594944682755E-4</v>
      </c>
      <c r="F527" s="160"/>
      <c r="J527" s="7"/>
      <c r="W527" s="146">
        <f t="shared" si="109"/>
        <v>0.10156435124060166</v>
      </c>
      <c r="X527" s="164">
        <v>1.0023622130826713</v>
      </c>
      <c r="Y527" s="147">
        <f t="shared" si="111"/>
        <v>3.999999999999837E-4</v>
      </c>
      <c r="Z527" s="122">
        <f t="shared" si="112"/>
        <v>8.8754449677853557</v>
      </c>
      <c r="AA527" s="122">
        <f t="shared" si="113"/>
        <v>0.61929999999999996</v>
      </c>
      <c r="AB527" s="122">
        <f t="shared" si="110"/>
        <v>8.6124162781234346E-4</v>
      </c>
      <c r="AC527" s="122">
        <f t="shared" si="114"/>
        <v>0.47328811796308901</v>
      </c>
      <c r="AD527" s="122">
        <f t="shared" si="107"/>
        <v>-50.511708518992165</v>
      </c>
      <c r="AE527" s="122">
        <f t="shared" si="108"/>
        <v>8.5023333724688809E-5</v>
      </c>
      <c r="AF527" s="122">
        <f t="shared" si="115"/>
        <v>4.6696573252327282E-2</v>
      </c>
      <c r="AG527" s="122">
        <f t="shared" si="116"/>
        <v>0.21255833431173068</v>
      </c>
      <c r="AH527" s="87">
        <f t="shared" si="117"/>
        <v>0.702566512461958</v>
      </c>
      <c r="AI527" s="122">
        <f t="shared" si="105"/>
        <v>0.38333334825176307</v>
      </c>
    </row>
    <row r="528" spans="1:35" x14ac:dyDescent="0.25">
      <c r="A528" s="90">
        <v>0.20960000000000001</v>
      </c>
      <c r="B528" s="160">
        <v>0.12798763532778412</v>
      </c>
      <c r="C528" s="195">
        <v>2.3552602985795605</v>
      </c>
      <c r="D528" s="122">
        <v>32.130245966039162</v>
      </c>
      <c r="E528" s="147">
        <f t="shared" si="106"/>
        <v>5.1195054131115118E-5</v>
      </c>
      <c r="F528" s="160"/>
      <c r="J528" s="7"/>
      <c r="W528" s="146">
        <f t="shared" si="109"/>
        <v>0.10156435124060166</v>
      </c>
      <c r="X528" s="164">
        <v>1.0023622130826713</v>
      </c>
      <c r="Y528" s="147">
        <f t="shared" si="111"/>
        <v>4.0000000000001146E-4</v>
      </c>
      <c r="Z528" s="122">
        <f t="shared" si="112"/>
        <v>8.8754449677853557</v>
      </c>
      <c r="AA528" s="122">
        <f t="shared" si="113"/>
        <v>0.61929999999999996</v>
      </c>
      <c r="AB528" s="122">
        <f t="shared" si="110"/>
        <v>8.612416278124032E-4</v>
      </c>
      <c r="AC528" s="122">
        <f t="shared" si="114"/>
        <v>0.47414935959090143</v>
      </c>
      <c r="AD528" s="122">
        <f t="shared" si="107"/>
        <v>-50.511785149098522</v>
      </c>
      <c r="AE528" s="122">
        <f t="shared" si="108"/>
        <v>8.5023462711557345E-5</v>
      </c>
      <c r="AF528" s="122">
        <f t="shared" si="115"/>
        <v>4.6781596715038842E-2</v>
      </c>
      <c r="AG528" s="122">
        <f t="shared" si="116"/>
        <v>0.21255865677888727</v>
      </c>
      <c r="AH528" s="87">
        <f t="shared" si="117"/>
        <v>0.70248148899924645</v>
      </c>
      <c r="AI528" s="122">
        <f t="shared" si="105"/>
        <v>0.38333334825176307</v>
      </c>
    </row>
    <row r="529" spans="1:35" x14ac:dyDescent="0.25">
      <c r="A529" s="90">
        <v>0.21</v>
      </c>
      <c r="B529" s="160">
        <v>0.12798763532778412</v>
      </c>
      <c r="C529" s="195">
        <v>2.3577634616112721</v>
      </c>
      <c r="D529" s="122">
        <v>32.097013723521705</v>
      </c>
      <c r="E529" s="147">
        <f t="shared" si="106"/>
        <v>5.119505413111156E-5</v>
      </c>
      <c r="F529" s="160"/>
      <c r="J529" s="7"/>
      <c r="W529" s="146">
        <f t="shared" si="109"/>
        <v>0.10156435124060166</v>
      </c>
      <c r="X529" s="164">
        <v>1.0023622130826713</v>
      </c>
      <c r="Y529" s="147">
        <f t="shared" si="111"/>
        <v>3.999999999999837E-4</v>
      </c>
      <c r="Z529" s="122">
        <f t="shared" si="112"/>
        <v>8.8754449677853557</v>
      </c>
      <c r="AA529" s="122">
        <f t="shared" si="113"/>
        <v>0.61929999999999996</v>
      </c>
      <c r="AB529" s="122">
        <f t="shared" si="110"/>
        <v>8.6124162781234346E-4</v>
      </c>
      <c r="AC529" s="122">
        <f t="shared" si="114"/>
        <v>0.4750106012187138</v>
      </c>
      <c r="AD529" s="122">
        <f t="shared" si="107"/>
        <v>-50.511861610618574</v>
      </c>
      <c r="AE529" s="122">
        <f t="shared" si="108"/>
        <v>8.5023591414654638E-5</v>
      </c>
      <c r="AF529" s="122">
        <f t="shared" si="115"/>
        <v>4.6866620306453499E-2</v>
      </c>
      <c r="AG529" s="122">
        <f t="shared" si="116"/>
        <v>0.21255897853664527</v>
      </c>
      <c r="AH529" s="87">
        <f t="shared" si="117"/>
        <v>0.70239646540783185</v>
      </c>
      <c r="AI529" s="122">
        <f t="shared" si="105"/>
        <v>0.38333334825176307</v>
      </c>
    </row>
    <row r="530" spans="1:35" x14ac:dyDescent="0.25">
      <c r="A530" s="90">
        <v>0.2104</v>
      </c>
      <c r="B530" s="160">
        <v>0.12798763532778412</v>
      </c>
      <c r="C530" s="195">
        <v>2.3602666039847917</v>
      </c>
      <c r="D530" s="122">
        <v>32.063715638036641</v>
      </c>
      <c r="E530" s="147">
        <f t="shared" si="106"/>
        <v>5.1195054131115118E-5</v>
      </c>
      <c r="F530" s="160"/>
      <c r="J530" s="7"/>
      <c r="W530" s="146">
        <f t="shared" si="109"/>
        <v>0.10156435124060166</v>
      </c>
      <c r="X530" s="164">
        <v>1.0023622130826713</v>
      </c>
      <c r="Y530" s="147">
        <f t="shared" si="111"/>
        <v>4.0000000000001146E-4</v>
      </c>
      <c r="Z530" s="122">
        <f t="shared" si="112"/>
        <v>8.8754449677853557</v>
      </c>
      <c r="AA530" s="122">
        <f t="shared" si="113"/>
        <v>0.61929999999999996</v>
      </c>
      <c r="AB530" s="122">
        <f t="shared" si="110"/>
        <v>8.612416278124032E-4</v>
      </c>
      <c r="AC530" s="122">
        <f t="shared" si="114"/>
        <v>0.47587184284652623</v>
      </c>
      <c r="AD530" s="122">
        <f t="shared" si="107"/>
        <v>-50.511937903566356</v>
      </c>
      <c r="AE530" s="122">
        <f t="shared" si="108"/>
        <v>8.502371983400435E-5</v>
      </c>
      <c r="AF530" s="122">
        <f t="shared" si="115"/>
        <v>4.6951644026287501E-2</v>
      </c>
      <c r="AG530" s="122">
        <f t="shared" si="116"/>
        <v>0.21255929958500477</v>
      </c>
      <c r="AH530" s="87">
        <f t="shared" si="117"/>
        <v>0.70231144168799786</v>
      </c>
      <c r="AI530" s="122">
        <f t="shared" si="105"/>
        <v>0.38333334825176307</v>
      </c>
    </row>
    <row r="531" spans="1:35" x14ac:dyDescent="0.25">
      <c r="A531" s="90">
        <v>0.21079999999999999</v>
      </c>
      <c r="B531" s="160">
        <v>0.12798763532778412</v>
      </c>
      <c r="C531" s="195">
        <v>2.362769725639688</v>
      </c>
      <c r="D531" s="122">
        <v>32.030351706234974</v>
      </c>
      <c r="E531" s="147">
        <f t="shared" si="106"/>
        <v>5.119505413111156E-5</v>
      </c>
      <c r="F531" s="160"/>
      <c r="J531" s="7"/>
      <c r="W531" s="146">
        <f t="shared" si="109"/>
        <v>0.10156435124060166</v>
      </c>
      <c r="X531" s="164">
        <v>1.0023622130826713</v>
      </c>
      <c r="Y531" s="147">
        <f t="shared" si="111"/>
        <v>3.999999999999837E-4</v>
      </c>
      <c r="Z531" s="122">
        <f t="shared" si="112"/>
        <v>8.8754449677853557</v>
      </c>
      <c r="AA531" s="122">
        <f t="shared" si="113"/>
        <v>0.61929999999999996</v>
      </c>
      <c r="AB531" s="122">
        <f t="shared" si="110"/>
        <v>8.6124162781234346E-4</v>
      </c>
      <c r="AC531" s="122">
        <f t="shared" si="114"/>
        <v>0.4767330844743386</v>
      </c>
      <c r="AD531" s="122">
        <f t="shared" si="107"/>
        <v>-50.512014027927854</v>
      </c>
      <c r="AE531" s="122">
        <f t="shared" si="108"/>
        <v>8.5023847969582846E-5</v>
      </c>
      <c r="AF531" s="122">
        <f t="shared" si="115"/>
        <v>4.7036667874257081E-2</v>
      </c>
      <c r="AG531" s="122">
        <f t="shared" si="116"/>
        <v>0.21255961992396577</v>
      </c>
      <c r="AH531" s="87">
        <f t="shared" si="117"/>
        <v>0.70222641784002826</v>
      </c>
      <c r="AI531" s="122">
        <f t="shared" ref="AI531:AI594" si="118">B517*9.81/(W531*1000000*$AF$1)</f>
        <v>0.38333334825176307</v>
      </c>
    </row>
    <row r="532" spans="1:35" x14ac:dyDescent="0.25">
      <c r="A532" s="90">
        <v>0.2112</v>
      </c>
      <c r="B532" s="160">
        <v>0.12798763532778412</v>
      </c>
      <c r="C532" s="195">
        <v>2.3652728265153735</v>
      </c>
      <c r="D532" s="122">
        <v>31.996921924755853</v>
      </c>
      <c r="E532" s="147">
        <f t="shared" si="106"/>
        <v>5.1195054131115118E-5</v>
      </c>
      <c r="F532" s="160"/>
      <c r="J532" s="7"/>
      <c r="W532" s="146">
        <f t="shared" si="109"/>
        <v>0.10156435124060166</v>
      </c>
      <c r="X532" s="164">
        <v>1.0023622130826713</v>
      </c>
      <c r="Y532" s="147">
        <f t="shared" si="111"/>
        <v>4.0000000000001146E-4</v>
      </c>
      <c r="Z532" s="122">
        <f t="shared" si="112"/>
        <v>8.8754449677853557</v>
      </c>
      <c r="AA532" s="122">
        <f t="shared" si="113"/>
        <v>0.61929999999999996</v>
      </c>
      <c r="AB532" s="122">
        <f t="shared" si="110"/>
        <v>8.612416278124032E-4</v>
      </c>
      <c r="AC532" s="122">
        <f t="shared" si="114"/>
        <v>0.47759432610215102</v>
      </c>
      <c r="AD532" s="122">
        <f t="shared" si="107"/>
        <v>-50.512089983717075</v>
      </c>
      <c r="AE532" s="122">
        <f t="shared" si="108"/>
        <v>8.5023975821413734E-5</v>
      </c>
      <c r="AF532" s="122">
        <f t="shared" si="115"/>
        <v>4.7121691850078494E-2</v>
      </c>
      <c r="AG532" s="122">
        <f t="shared" si="116"/>
        <v>0.21255993955352825</v>
      </c>
      <c r="AH532" s="87">
        <f t="shared" si="117"/>
        <v>0.70214139386420682</v>
      </c>
      <c r="AI532" s="122">
        <f t="shared" si="118"/>
        <v>0.38333334825176307</v>
      </c>
    </row>
    <row r="533" spans="1:35" x14ac:dyDescent="0.25">
      <c r="A533" s="90">
        <v>0.21160000000000001</v>
      </c>
      <c r="B533" s="160">
        <v>1.1252421119064049</v>
      </c>
      <c r="C533" s="195">
        <v>2.3677759065511053</v>
      </c>
      <c r="D533" s="122">
        <v>31.963426290230608</v>
      </c>
      <c r="E533" s="147">
        <f t="shared" si="106"/>
        <v>2.5064594944684495E-4</v>
      </c>
      <c r="F533" s="160"/>
      <c r="J533" s="7"/>
      <c r="W533" s="146">
        <f t="shared" si="109"/>
        <v>0.11651497528669419</v>
      </c>
      <c r="X533" s="164">
        <v>1.1499134003127973</v>
      </c>
      <c r="Y533" s="147">
        <f t="shared" si="111"/>
        <v>4.0000000000001146E-4</v>
      </c>
      <c r="Z533" s="122">
        <f t="shared" si="112"/>
        <v>8.8754449677853557</v>
      </c>
      <c r="AA533" s="122">
        <f t="shared" si="113"/>
        <v>0.61929999999999996</v>
      </c>
      <c r="AB533" s="122">
        <f t="shared" si="110"/>
        <v>9.376922853952973E-4</v>
      </c>
      <c r="AC533" s="122">
        <f t="shared" si="114"/>
        <v>0.47853201838754633</v>
      </c>
      <c r="AD533" s="122">
        <f t="shared" si="107"/>
        <v>-54.996034716732609</v>
      </c>
      <c r="AE533" s="122">
        <f t="shared" si="108"/>
        <v>9.2571531440026309E-5</v>
      </c>
      <c r="AF533" s="122">
        <f t="shared" si="115"/>
        <v>4.7214263381518518E-2</v>
      </c>
      <c r="AG533" s="122">
        <f t="shared" si="116"/>
        <v>0.23142882860005914</v>
      </c>
      <c r="AH533" s="87">
        <f t="shared" si="117"/>
        <v>0.70204882233276678</v>
      </c>
      <c r="AI533" s="122">
        <f t="shared" si="118"/>
        <v>0.33414591324660414</v>
      </c>
    </row>
    <row r="534" spans="1:35" x14ac:dyDescent="0.25">
      <c r="A534" s="90">
        <v>0.21199999999999999</v>
      </c>
      <c r="B534" s="160">
        <v>1.1252421119064049</v>
      </c>
      <c r="C534" s="195">
        <v>2.3702789656859835</v>
      </c>
      <c r="D534" s="122">
        <v>31.929864799279777</v>
      </c>
      <c r="E534" s="147">
        <f t="shared" si="106"/>
        <v>4.5009684476254359E-4</v>
      </c>
      <c r="F534" s="160"/>
      <c r="J534" s="7"/>
      <c r="W534" s="146">
        <f t="shared" si="109"/>
        <v>0.11651497528669419</v>
      </c>
      <c r="X534" s="164">
        <v>1.1499134003127973</v>
      </c>
      <c r="Y534" s="147">
        <f t="shared" si="111"/>
        <v>3.999999999999837E-4</v>
      </c>
      <c r="Z534" s="122">
        <f t="shared" si="112"/>
        <v>8.8754449677853557</v>
      </c>
      <c r="AA534" s="122">
        <f t="shared" si="113"/>
        <v>0.61929999999999996</v>
      </c>
      <c r="AB534" s="122">
        <f t="shared" si="110"/>
        <v>9.3769228539523225E-4</v>
      </c>
      <c r="AC534" s="122">
        <f t="shared" si="114"/>
        <v>0.47946971067294158</v>
      </c>
      <c r="AD534" s="122">
        <f t="shared" si="107"/>
        <v>-54.996124329624884</v>
      </c>
      <c r="AE534" s="122">
        <f t="shared" si="108"/>
        <v>9.2571682280040819E-5</v>
      </c>
      <c r="AF534" s="122">
        <f t="shared" si="115"/>
        <v>4.7306835063798555E-2</v>
      </c>
      <c r="AG534" s="122">
        <f t="shared" si="116"/>
        <v>0.23142920570011147</v>
      </c>
      <c r="AH534" s="87">
        <f t="shared" si="117"/>
        <v>0.70195625065048672</v>
      </c>
      <c r="AI534" s="122">
        <f t="shared" si="118"/>
        <v>3.8006527518259989E-2</v>
      </c>
    </row>
    <row r="535" spans="1:35" x14ac:dyDescent="0.25">
      <c r="A535" s="90">
        <v>0.21240000000000001</v>
      </c>
      <c r="B535" s="160">
        <v>0.12798763532778412</v>
      </c>
      <c r="C535" s="195">
        <v>2.3727820038589509</v>
      </c>
      <c r="D535" s="122">
        <v>31.896237448512643</v>
      </c>
      <c r="E535" s="147">
        <f t="shared" si="106"/>
        <v>2.5064594944684495E-4</v>
      </c>
      <c r="F535" s="160"/>
      <c r="J535" s="7"/>
      <c r="W535" s="146">
        <f t="shared" si="109"/>
        <v>0.10156435124060166</v>
      </c>
      <c r="X535" s="164">
        <v>1.0023622130826713</v>
      </c>
      <c r="Y535" s="147">
        <f t="shared" si="111"/>
        <v>4.0000000000001146E-4</v>
      </c>
      <c r="Z535" s="122">
        <f t="shared" si="112"/>
        <v>8.8754449677853557</v>
      </c>
      <c r="AA535" s="122">
        <f t="shared" si="113"/>
        <v>0.61929999999999996</v>
      </c>
      <c r="AB535" s="122">
        <f t="shared" si="110"/>
        <v>8.612416278124032E-4</v>
      </c>
      <c r="AC535" s="122">
        <f t="shared" si="114"/>
        <v>0.48033095230075401</v>
      </c>
      <c r="AD535" s="122">
        <f t="shared" si="107"/>
        <v>-50.512330217070186</v>
      </c>
      <c r="AE535" s="122">
        <f t="shared" si="108"/>
        <v>8.502438019182906E-5</v>
      </c>
      <c r="AF535" s="122">
        <f t="shared" si="115"/>
        <v>4.7391859443990388E-2</v>
      </c>
      <c r="AG535" s="122">
        <f t="shared" si="116"/>
        <v>0.21256095047956655</v>
      </c>
      <c r="AH535" s="87">
        <f t="shared" si="117"/>
        <v>0.70187122627029486</v>
      </c>
      <c r="AI535" s="122">
        <f t="shared" si="118"/>
        <v>0.38333334825176307</v>
      </c>
    </row>
    <row r="536" spans="1:35" x14ac:dyDescent="0.25">
      <c r="A536" s="90">
        <v>0.21279999999999999</v>
      </c>
      <c r="B536" s="160">
        <v>0.12798763532778412</v>
      </c>
      <c r="C536" s="195">
        <v>2.3752850210087928</v>
      </c>
      <c r="D536" s="122">
        <v>31.862544234527924</v>
      </c>
      <c r="E536" s="147">
        <f t="shared" si="106"/>
        <v>5.119505413111156E-5</v>
      </c>
      <c r="F536" s="160"/>
      <c r="J536" s="7"/>
      <c r="W536" s="146">
        <f t="shared" si="109"/>
        <v>0.10156435124060166</v>
      </c>
      <c r="X536" s="164">
        <v>1.0023622130826713</v>
      </c>
      <c r="Y536" s="147">
        <f t="shared" si="111"/>
        <v>3.999999999999837E-4</v>
      </c>
      <c r="Z536" s="122">
        <f t="shared" si="112"/>
        <v>8.8754449677853557</v>
      </c>
      <c r="AA536" s="122">
        <f t="shared" si="113"/>
        <v>0.61929999999999996</v>
      </c>
      <c r="AB536" s="122">
        <f t="shared" si="110"/>
        <v>8.6124162781234346E-4</v>
      </c>
      <c r="AC536" s="122">
        <f t="shared" si="114"/>
        <v>0.48119219392856638</v>
      </c>
      <c r="AD536" s="122">
        <f t="shared" si="107"/>
        <v>-50.512405468606403</v>
      </c>
      <c r="AE536" s="122">
        <f t="shared" si="108"/>
        <v>8.5024506858233056E-5</v>
      </c>
      <c r="AF536" s="122">
        <f t="shared" si="115"/>
        <v>4.747688395084862E-2</v>
      </c>
      <c r="AG536" s="122">
        <f t="shared" si="116"/>
        <v>0.21256126714559129</v>
      </c>
      <c r="AH536" s="87">
        <f t="shared" si="117"/>
        <v>0.70178620176343665</v>
      </c>
      <c r="AI536" s="122">
        <f t="shared" si="118"/>
        <v>4.3601219920487648E-2</v>
      </c>
    </row>
    <row r="537" spans="1:35" x14ac:dyDescent="0.25">
      <c r="A537" s="90">
        <v>0.2132</v>
      </c>
      <c r="B537" s="160">
        <v>0.12798763532778412</v>
      </c>
      <c r="C537" s="195">
        <v>2.3777880170741339</v>
      </c>
      <c r="D537" s="122">
        <v>31.828785153914055</v>
      </c>
      <c r="E537" s="147">
        <f t="shared" si="106"/>
        <v>5.1195054131115118E-5</v>
      </c>
      <c r="F537" s="160"/>
      <c r="J537" s="7"/>
      <c r="W537" s="146">
        <f t="shared" si="109"/>
        <v>0.10156435124060166</v>
      </c>
      <c r="X537" s="164">
        <v>1.0023622130826713</v>
      </c>
      <c r="Y537" s="147">
        <f t="shared" si="111"/>
        <v>4.0000000000001146E-4</v>
      </c>
      <c r="Z537" s="122">
        <f t="shared" si="112"/>
        <v>8.8754449677853557</v>
      </c>
      <c r="AA537" s="122">
        <f t="shared" si="113"/>
        <v>0.61929999999999996</v>
      </c>
      <c r="AB537" s="122">
        <f t="shared" si="110"/>
        <v>8.612416278124032E-4</v>
      </c>
      <c r="AC537" s="122">
        <f t="shared" si="114"/>
        <v>0.48205343555637881</v>
      </c>
      <c r="AD537" s="122">
        <f t="shared" si="107"/>
        <v>-50.512480551570341</v>
      </c>
      <c r="AE537" s="122">
        <f t="shared" si="108"/>
        <v>8.5024633240889403E-5</v>
      </c>
      <c r="AF537" s="122">
        <f t="shared" si="115"/>
        <v>4.7561908584089506E-2</v>
      </c>
      <c r="AG537" s="122">
        <f t="shared" si="116"/>
        <v>0.21256158310221743</v>
      </c>
      <c r="AH537" s="87">
        <f t="shared" si="117"/>
        <v>0.70170117713019575</v>
      </c>
      <c r="AI537" s="122">
        <f t="shared" si="118"/>
        <v>0.38333334825176307</v>
      </c>
    </row>
    <row r="538" spans="1:35" x14ac:dyDescent="0.25">
      <c r="A538" s="90">
        <v>0.21360000000000001</v>
      </c>
      <c r="B538" s="160">
        <v>0.12798763532778412</v>
      </c>
      <c r="C538" s="195">
        <v>2.3802909919934407</v>
      </c>
      <c r="D538" s="122">
        <v>31.794960203250049</v>
      </c>
      <c r="E538" s="147">
        <f t="shared" si="106"/>
        <v>5.1195054131115118E-5</v>
      </c>
      <c r="F538" s="160"/>
      <c r="J538" s="7"/>
      <c r="W538" s="146">
        <f t="shared" si="109"/>
        <v>0.10156435124060166</v>
      </c>
      <c r="X538" s="164">
        <v>1.0023622130826713</v>
      </c>
      <c r="Y538" s="147">
        <f t="shared" si="111"/>
        <v>4.0000000000001146E-4</v>
      </c>
      <c r="Z538" s="122">
        <f t="shared" si="112"/>
        <v>8.8754449677853557</v>
      </c>
      <c r="AA538" s="122">
        <f t="shared" si="113"/>
        <v>0.61929999999999996</v>
      </c>
      <c r="AB538" s="122">
        <f t="shared" si="110"/>
        <v>8.612416278124032E-4</v>
      </c>
      <c r="AC538" s="122">
        <f t="shared" si="114"/>
        <v>0.48291467718419123</v>
      </c>
      <c r="AD538" s="122">
        <f t="shared" si="107"/>
        <v>-50.512555465951493</v>
      </c>
      <c r="AE538" s="122">
        <f t="shared" si="108"/>
        <v>8.5024759339780471E-5</v>
      </c>
      <c r="AF538" s="122">
        <f t="shared" si="115"/>
        <v>4.7646933343429287E-2</v>
      </c>
      <c r="AG538" s="122">
        <f t="shared" si="116"/>
        <v>0.21256189834944508</v>
      </c>
      <c r="AH538" s="87">
        <f t="shared" si="117"/>
        <v>0.70161615237085595</v>
      </c>
      <c r="AI538" s="122">
        <f t="shared" si="118"/>
        <v>0.38333334825176307</v>
      </c>
    </row>
    <row r="539" spans="1:35" x14ac:dyDescent="0.25">
      <c r="A539" s="90">
        <v>0.214</v>
      </c>
      <c r="B539" s="160">
        <v>0.12798763532778412</v>
      </c>
      <c r="C539" s="195">
        <v>2.3827939457050187</v>
      </c>
      <c r="D539" s="122">
        <v>31.761069379102178</v>
      </c>
      <c r="E539" s="147">
        <f t="shared" si="106"/>
        <v>5.119505413111156E-5</v>
      </c>
      <c r="F539" s="160"/>
      <c r="J539" s="7"/>
      <c r="W539" s="146">
        <f t="shared" si="109"/>
        <v>0.10156435124060166</v>
      </c>
      <c r="X539" s="164">
        <v>1.0023622130826713</v>
      </c>
      <c r="Y539" s="147">
        <f t="shared" si="111"/>
        <v>3.999999999999837E-4</v>
      </c>
      <c r="Z539" s="122">
        <f t="shared" si="112"/>
        <v>8.8754449677853557</v>
      </c>
      <c r="AA539" s="122">
        <f t="shared" si="113"/>
        <v>0.61929999999999996</v>
      </c>
      <c r="AB539" s="122">
        <f t="shared" si="110"/>
        <v>8.6124162781234346E-4</v>
      </c>
      <c r="AC539" s="122">
        <f t="shared" si="114"/>
        <v>0.4837759188120036</v>
      </c>
      <c r="AD539" s="122">
        <f t="shared" si="107"/>
        <v>-50.512630211749858</v>
      </c>
      <c r="AE539" s="122">
        <f t="shared" si="108"/>
        <v>8.5024885154906218E-5</v>
      </c>
      <c r="AF539" s="122">
        <f t="shared" si="115"/>
        <v>4.7731958228584191E-2</v>
      </c>
      <c r="AG539" s="122">
        <f t="shared" si="116"/>
        <v>0.2125622128872742</v>
      </c>
      <c r="AH539" s="87">
        <f t="shared" si="117"/>
        <v>0.70153112748570101</v>
      </c>
      <c r="AI539" s="122">
        <f t="shared" si="118"/>
        <v>4.3601219920487648E-2</v>
      </c>
    </row>
    <row r="540" spans="1:35" x14ac:dyDescent="0.25">
      <c r="A540" s="90">
        <v>0.21440000000000001</v>
      </c>
      <c r="B540" s="160">
        <v>0.12798763532778412</v>
      </c>
      <c r="C540" s="195">
        <v>2.3852968781470114</v>
      </c>
      <c r="D540" s="122">
        <v>31.727112678028334</v>
      </c>
      <c r="E540" s="147">
        <f t="shared" si="106"/>
        <v>5.1195054131115118E-5</v>
      </c>
      <c r="F540" s="160"/>
      <c r="J540" s="7"/>
      <c r="W540" s="146">
        <f t="shared" si="109"/>
        <v>0.10156435124060166</v>
      </c>
      <c r="X540" s="164">
        <v>1.0023622130826713</v>
      </c>
      <c r="Y540" s="147">
        <f t="shared" si="111"/>
        <v>4.0000000000001146E-4</v>
      </c>
      <c r="Z540" s="122">
        <f t="shared" si="112"/>
        <v>8.8754449677853557</v>
      </c>
      <c r="AA540" s="122">
        <f t="shared" si="113"/>
        <v>0.61929999999999996</v>
      </c>
      <c r="AB540" s="122">
        <f t="shared" si="110"/>
        <v>8.612416278124032E-4</v>
      </c>
      <c r="AC540" s="122">
        <f t="shared" si="114"/>
        <v>0.48463716043981603</v>
      </c>
      <c r="AD540" s="122">
        <f t="shared" si="107"/>
        <v>-50.512704788975952</v>
      </c>
      <c r="AE540" s="122">
        <f t="shared" si="108"/>
        <v>8.5025010686284343E-5</v>
      </c>
      <c r="AF540" s="122">
        <f t="shared" si="115"/>
        <v>4.7816983239270479E-2</v>
      </c>
      <c r="AG540" s="122">
        <f t="shared" si="116"/>
        <v>0.21256252671570477</v>
      </c>
      <c r="AH540" s="87">
        <f t="shared" si="117"/>
        <v>0.70144610247501471</v>
      </c>
      <c r="AI540" s="122">
        <f t="shared" si="118"/>
        <v>0.38333334825176307</v>
      </c>
    </row>
    <row r="541" spans="1:35" x14ac:dyDescent="0.25">
      <c r="A541" s="90">
        <v>0.21479999999999999</v>
      </c>
      <c r="B541" s="160">
        <v>1.1252421119064049</v>
      </c>
      <c r="C541" s="195">
        <v>2.3877997892574001</v>
      </c>
      <c r="D541" s="122">
        <v>31.693090096572824</v>
      </c>
      <c r="E541" s="147">
        <f t="shared" si="106"/>
        <v>2.5064594944682755E-4</v>
      </c>
      <c r="F541" s="160"/>
      <c r="J541" s="7"/>
      <c r="W541" s="146">
        <f t="shared" si="109"/>
        <v>0.11651497528669419</v>
      </c>
      <c r="X541" s="164">
        <v>1.1499134003127973</v>
      </c>
      <c r="Y541" s="147">
        <f t="shared" si="111"/>
        <v>3.999999999999837E-4</v>
      </c>
      <c r="Z541" s="122">
        <f t="shared" si="112"/>
        <v>8.8754449677853557</v>
      </c>
      <c r="AA541" s="122">
        <f t="shared" si="113"/>
        <v>0.61929999999999996</v>
      </c>
      <c r="AB541" s="122">
        <f t="shared" si="110"/>
        <v>9.3769228539523225E-4</v>
      </c>
      <c r="AC541" s="122">
        <f t="shared" si="114"/>
        <v>0.48557485272521128</v>
      </c>
      <c r="AD541" s="122">
        <f t="shared" si="107"/>
        <v>-54.996702462822576</v>
      </c>
      <c r="AE541" s="122">
        <f t="shared" si="108"/>
        <v>9.2572655417027191E-5</v>
      </c>
      <c r="AF541" s="122">
        <f t="shared" si="115"/>
        <v>4.7909555894687504E-2</v>
      </c>
      <c r="AG541" s="122">
        <f t="shared" si="116"/>
        <v>0.23143163854257739</v>
      </c>
      <c r="AH541" s="87">
        <f t="shared" si="117"/>
        <v>0.70135352981959764</v>
      </c>
      <c r="AI541" s="122">
        <f t="shared" si="118"/>
        <v>3.8006527518259989E-2</v>
      </c>
    </row>
    <row r="542" spans="1:35" x14ac:dyDescent="0.25">
      <c r="A542" s="90">
        <v>0.2152</v>
      </c>
      <c r="B542" s="160">
        <v>0.12798763532778412</v>
      </c>
      <c r="C542" s="195">
        <v>2.3903026789740025</v>
      </c>
      <c r="D542" s="122">
        <v>31.659001631272595</v>
      </c>
      <c r="E542" s="147">
        <f t="shared" si="106"/>
        <v>2.5064594944684495E-4</v>
      </c>
      <c r="F542" s="160"/>
      <c r="J542" s="7"/>
      <c r="W542" s="146">
        <f t="shared" si="109"/>
        <v>0.10156435124060166</v>
      </c>
      <c r="X542" s="164">
        <v>1.0023622130826713</v>
      </c>
      <c r="Y542" s="147">
        <f t="shared" si="111"/>
        <v>4.0000000000001146E-4</v>
      </c>
      <c r="Z542" s="122">
        <f t="shared" si="112"/>
        <v>8.8754449677853557</v>
      </c>
      <c r="AA542" s="122">
        <f t="shared" si="113"/>
        <v>0.61929999999999996</v>
      </c>
      <c r="AB542" s="122">
        <f t="shared" si="110"/>
        <v>8.612416278124032E-4</v>
      </c>
      <c r="AC542" s="122">
        <f t="shared" si="114"/>
        <v>0.48643609435302371</v>
      </c>
      <c r="AD542" s="122">
        <f t="shared" si="107"/>
        <v>-50.512860019675507</v>
      </c>
      <c r="AE542" s="122">
        <f t="shared" si="108"/>
        <v>8.5025271976823895E-5</v>
      </c>
      <c r="AF542" s="122">
        <f t="shared" si="115"/>
        <v>4.799458116666433E-2</v>
      </c>
      <c r="AG542" s="122">
        <f t="shared" si="116"/>
        <v>0.21256317994205365</v>
      </c>
      <c r="AH542" s="87">
        <f t="shared" si="117"/>
        <v>0.7012685045476208</v>
      </c>
      <c r="AI542" s="122">
        <f t="shared" si="118"/>
        <v>4.3601219920487648E-2</v>
      </c>
    </row>
    <row r="543" spans="1:35" x14ac:dyDescent="0.25">
      <c r="A543" s="90">
        <v>0.21560000000000001</v>
      </c>
      <c r="B543" s="160">
        <v>0.12798763532778412</v>
      </c>
      <c r="C543" s="195">
        <v>2.3928055472344743</v>
      </c>
      <c r="D543" s="122">
        <v>31.624847278651497</v>
      </c>
      <c r="E543" s="147">
        <f t="shared" si="106"/>
        <v>5.1195054131115118E-5</v>
      </c>
      <c r="F543" s="160"/>
      <c r="J543" s="7"/>
      <c r="W543" s="146">
        <f t="shared" si="109"/>
        <v>0.10156435124060166</v>
      </c>
      <c r="X543" s="164">
        <v>1.0023622130826713</v>
      </c>
      <c r="Y543" s="147">
        <f t="shared" si="111"/>
        <v>4.0000000000001146E-4</v>
      </c>
      <c r="Z543" s="122">
        <f t="shared" si="112"/>
        <v>8.8754449677853557</v>
      </c>
      <c r="AA543" s="122">
        <f t="shared" si="113"/>
        <v>0.61929999999999996</v>
      </c>
      <c r="AB543" s="122">
        <f t="shared" si="110"/>
        <v>8.612416278124032E-4</v>
      </c>
      <c r="AC543" s="122">
        <f t="shared" si="114"/>
        <v>0.48729733598083613</v>
      </c>
      <c r="AD543" s="122">
        <f t="shared" si="107"/>
        <v>-50.512934076195819</v>
      </c>
      <c r="AE543" s="122">
        <f t="shared" si="108"/>
        <v>8.5025396631729176E-5</v>
      </c>
      <c r="AF543" s="122">
        <f t="shared" si="115"/>
        <v>4.807960656329606E-2</v>
      </c>
      <c r="AG543" s="122">
        <f t="shared" si="116"/>
        <v>0.21256349157931684</v>
      </c>
      <c r="AH543" s="87">
        <f t="shared" si="117"/>
        <v>0.70118347915098911</v>
      </c>
      <c r="AI543" s="122">
        <f t="shared" si="118"/>
        <v>4.3601219920487648E-2</v>
      </c>
    </row>
    <row r="544" spans="1:35" x14ac:dyDescent="0.25">
      <c r="A544" s="90">
        <v>0.216</v>
      </c>
      <c r="B544" s="160">
        <v>0.12798763532778412</v>
      </c>
      <c r="C544" s="195">
        <v>2.395308393976304</v>
      </c>
      <c r="D544" s="122">
        <v>31.590627035223754</v>
      </c>
      <c r="E544" s="147">
        <f t="shared" si="106"/>
        <v>5.119505413111156E-5</v>
      </c>
      <c r="F544" s="160"/>
      <c r="J544" s="7"/>
      <c r="W544" s="146">
        <f t="shared" si="109"/>
        <v>0.10156435124060166</v>
      </c>
      <c r="X544" s="164">
        <v>1.0023622130826713</v>
      </c>
      <c r="Y544" s="147">
        <f t="shared" si="111"/>
        <v>3.999999999999837E-4</v>
      </c>
      <c r="Z544" s="122">
        <f t="shared" si="112"/>
        <v>8.8754449677853557</v>
      </c>
      <c r="AA544" s="122">
        <f t="shared" si="113"/>
        <v>0.61929999999999996</v>
      </c>
      <c r="AB544" s="122">
        <f t="shared" si="110"/>
        <v>8.6124162781234346E-4</v>
      </c>
      <c r="AC544" s="122">
        <f t="shared" si="114"/>
        <v>0.4881585776086485</v>
      </c>
      <c r="AD544" s="122">
        <f t="shared" si="107"/>
        <v>-50.513007964133337</v>
      </c>
      <c r="AE544" s="122">
        <f t="shared" si="108"/>
        <v>8.5025521002869136E-5</v>
      </c>
      <c r="AF544" s="122">
        <f t="shared" si="115"/>
        <v>4.8164632084298928E-2</v>
      </c>
      <c r="AG544" s="122">
        <f t="shared" si="116"/>
        <v>0.21256380250718152</v>
      </c>
      <c r="AH544" s="87">
        <f t="shared" si="117"/>
        <v>0.70109845362998624</v>
      </c>
      <c r="AI544" s="122">
        <f t="shared" si="118"/>
        <v>4.3601219920487648E-2</v>
      </c>
    </row>
    <row r="545" spans="1:35" x14ac:dyDescent="0.25">
      <c r="A545" s="90">
        <v>0.21640000000000001</v>
      </c>
      <c r="B545" s="160">
        <v>0.12798763532778412</v>
      </c>
      <c r="C545" s="195">
        <v>2.3978112191368153</v>
      </c>
      <c r="D545" s="122">
        <v>31.556340897492614</v>
      </c>
      <c r="E545" s="147">
        <f t="shared" si="106"/>
        <v>5.1195054131115118E-5</v>
      </c>
      <c r="F545" s="160"/>
      <c r="J545" s="7"/>
      <c r="W545" s="146">
        <f t="shared" si="109"/>
        <v>0.10156435124060166</v>
      </c>
      <c r="X545" s="164">
        <v>1.0023622130826713</v>
      </c>
      <c r="Y545" s="147">
        <f t="shared" si="111"/>
        <v>4.0000000000001146E-4</v>
      </c>
      <c r="Z545" s="122">
        <f t="shared" si="112"/>
        <v>8.8754449677853557</v>
      </c>
      <c r="AA545" s="122">
        <f t="shared" si="113"/>
        <v>0.61929999999999996</v>
      </c>
      <c r="AB545" s="122">
        <f t="shared" si="110"/>
        <v>8.612416278124032E-4</v>
      </c>
      <c r="AC545" s="122">
        <f t="shared" si="114"/>
        <v>0.48901981923646093</v>
      </c>
      <c r="AD545" s="122">
        <f t="shared" si="107"/>
        <v>-50.513081683498591</v>
      </c>
      <c r="AE545" s="122">
        <f t="shared" si="108"/>
        <v>8.5025645090261502E-5</v>
      </c>
      <c r="AF545" s="122">
        <f t="shared" si="115"/>
        <v>4.8249657729389189E-2</v>
      </c>
      <c r="AG545" s="122">
        <f t="shared" si="116"/>
        <v>0.21256411272564768</v>
      </c>
      <c r="AH545" s="87">
        <f t="shared" si="117"/>
        <v>0.70101342798489596</v>
      </c>
      <c r="AI545" s="122">
        <f t="shared" si="118"/>
        <v>4.3601219920487648E-2</v>
      </c>
    </row>
    <row r="546" spans="1:35" x14ac:dyDescent="0.25">
      <c r="A546" s="90">
        <v>0.21679999999999999</v>
      </c>
      <c r="B546" s="160">
        <v>0.12798763532778412</v>
      </c>
      <c r="C546" s="195">
        <v>2.4003140226531654</v>
      </c>
      <c r="D546" s="122">
        <v>31.52198886195055</v>
      </c>
      <c r="E546" s="147">
        <f t="shared" si="106"/>
        <v>5.119505413111156E-5</v>
      </c>
      <c r="F546" s="160"/>
      <c r="J546" s="7"/>
      <c r="W546" s="146">
        <f t="shared" si="109"/>
        <v>0.10156435124060166</v>
      </c>
      <c r="X546" s="164">
        <v>1.0023622130826713</v>
      </c>
      <c r="Y546" s="147">
        <f t="shared" si="111"/>
        <v>3.999999999999837E-4</v>
      </c>
      <c r="Z546" s="122">
        <f t="shared" si="112"/>
        <v>8.8754449677853557</v>
      </c>
      <c r="AA546" s="122">
        <f t="shared" si="113"/>
        <v>0.61929999999999996</v>
      </c>
      <c r="AB546" s="122">
        <f t="shared" si="110"/>
        <v>8.6124162781234346E-4</v>
      </c>
      <c r="AC546" s="122">
        <f t="shared" si="114"/>
        <v>0.4898810608642733</v>
      </c>
      <c r="AD546" s="122">
        <f t="shared" si="107"/>
        <v>-50.513155234277548</v>
      </c>
      <c r="AE546" s="122">
        <f t="shared" si="108"/>
        <v>8.5025768893882652E-5</v>
      </c>
      <c r="AF546" s="122">
        <f t="shared" si="115"/>
        <v>4.8334683498283071E-2</v>
      </c>
      <c r="AG546" s="122">
        <f t="shared" si="116"/>
        <v>0.21256442223471528</v>
      </c>
      <c r="AH546" s="87">
        <f t="shared" si="117"/>
        <v>0.70092840221600206</v>
      </c>
      <c r="AI546" s="122">
        <f t="shared" si="118"/>
        <v>4.3601219920487648E-2</v>
      </c>
    </row>
    <row r="547" spans="1:35" x14ac:dyDescent="0.25">
      <c r="A547" s="90">
        <v>0.2172</v>
      </c>
      <c r="B547" s="160">
        <v>0.12798763532778412</v>
      </c>
      <c r="C547" s="195">
        <v>2.4028168044623444</v>
      </c>
      <c r="D547" s="122">
        <v>31.487570925078533</v>
      </c>
      <c r="E547" s="147">
        <f t="shared" si="106"/>
        <v>5.1195054131115118E-5</v>
      </c>
      <c r="F547" s="160"/>
      <c r="J547" s="7"/>
      <c r="W547" s="146">
        <f t="shared" si="109"/>
        <v>0.10156435124060166</v>
      </c>
      <c r="X547" s="164">
        <v>1.0023622130826713</v>
      </c>
      <c r="Y547" s="147">
        <f t="shared" si="111"/>
        <v>4.0000000000001146E-4</v>
      </c>
      <c r="Z547" s="122">
        <f t="shared" si="112"/>
        <v>8.8754449677853557</v>
      </c>
      <c r="AA547" s="122">
        <f t="shared" si="113"/>
        <v>0.61929999999999996</v>
      </c>
      <c r="AB547" s="122">
        <f t="shared" si="110"/>
        <v>8.612416278124032E-4</v>
      </c>
      <c r="AC547" s="122">
        <f t="shared" si="114"/>
        <v>0.49074230249208572</v>
      </c>
      <c r="AD547" s="122">
        <f t="shared" si="107"/>
        <v>-50.513228616484234</v>
      </c>
      <c r="AE547" s="122">
        <f t="shared" si="108"/>
        <v>8.5025892413756181E-5</v>
      </c>
      <c r="AF547" s="122">
        <f t="shared" si="115"/>
        <v>4.8419709390696827E-2</v>
      </c>
      <c r="AG547" s="122">
        <f t="shared" si="116"/>
        <v>0.21256473103438436</v>
      </c>
      <c r="AH547" s="87">
        <f t="shared" si="117"/>
        <v>0.70084337632358829</v>
      </c>
      <c r="AI547" s="122">
        <f t="shared" si="118"/>
        <v>0.38333334825176307</v>
      </c>
    </row>
    <row r="548" spans="1:35" x14ac:dyDescent="0.25">
      <c r="A548" s="90">
        <v>0.21759999999999999</v>
      </c>
      <c r="B548" s="160">
        <v>0.12798763532778412</v>
      </c>
      <c r="C548" s="195">
        <v>2.4053195645011742</v>
      </c>
      <c r="D548" s="122">
        <v>31.453087083347107</v>
      </c>
      <c r="E548" s="147">
        <f t="shared" si="106"/>
        <v>5.119505413111156E-5</v>
      </c>
      <c r="F548" s="160"/>
      <c r="J548" s="7"/>
      <c r="W548" s="146">
        <f t="shared" si="109"/>
        <v>0.10156435124060166</v>
      </c>
      <c r="X548" s="164">
        <v>1.0023622130826713</v>
      </c>
      <c r="Y548" s="147">
        <f t="shared" si="111"/>
        <v>3.999999999999837E-4</v>
      </c>
      <c r="Z548" s="122">
        <f t="shared" si="112"/>
        <v>8.8754449677853557</v>
      </c>
      <c r="AA548" s="122">
        <f t="shared" si="113"/>
        <v>0.61929999999999996</v>
      </c>
      <c r="AB548" s="122">
        <f t="shared" si="110"/>
        <v>8.6124162781234346E-4</v>
      </c>
      <c r="AC548" s="122">
        <f t="shared" si="114"/>
        <v>0.49160354411989809</v>
      </c>
      <c r="AD548" s="122">
        <f t="shared" si="107"/>
        <v>-50.513301830104631</v>
      </c>
      <c r="AE548" s="122">
        <f t="shared" si="108"/>
        <v>8.502601564985852E-5</v>
      </c>
      <c r="AF548" s="122">
        <f t="shared" si="115"/>
        <v>4.8504735406346686E-2</v>
      </c>
      <c r="AG548" s="122">
        <f t="shared" si="116"/>
        <v>0.21256503912465496</v>
      </c>
      <c r="AH548" s="87">
        <f t="shared" si="117"/>
        <v>0.70075835030793843</v>
      </c>
      <c r="AI548" s="122">
        <f t="shared" si="118"/>
        <v>0.38333334825176307</v>
      </c>
    </row>
    <row r="549" spans="1:35" x14ac:dyDescent="0.25">
      <c r="A549" s="90">
        <v>0.218</v>
      </c>
      <c r="B549" s="160">
        <v>1.1252421119064049</v>
      </c>
      <c r="C549" s="195">
        <v>2.4078223027063066</v>
      </c>
      <c r="D549" s="122">
        <v>31.418537333216296</v>
      </c>
      <c r="E549" s="147">
        <f t="shared" si="106"/>
        <v>2.5064594944684495E-4</v>
      </c>
      <c r="F549" s="160"/>
      <c r="J549" s="7"/>
      <c r="W549" s="146">
        <f t="shared" si="109"/>
        <v>0.11651497528669419</v>
      </c>
      <c r="X549" s="164">
        <v>1.1499134003127973</v>
      </c>
      <c r="Y549" s="147">
        <f t="shared" si="111"/>
        <v>4.0000000000001146E-4</v>
      </c>
      <c r="Z549" s="122">
        <f t="shared" si="112"/>
        <v>8.8754449677853557</v>
      </c>
      <c r="AA549" s="122">
        <f t="shared" si="113"/>
        <v>0.61929999999999996</v>
      </c>
      <c r="AB549" s="122">
        <f t="shared" si="110"/>
        <v>9.376922853952973E-4</v>
      </c>
      <c r="AC549" s="122">
        <f t="shared" si="114"/>
        <v>0.4925412364052934</v>
      </c>
      <c r="AD549" s="122">
        <f t="shared" si="107"/>
        <v>-54.997350885647357</v>
      </c>
      <c r="AE549" s="122">
        <f t="shared" si="108"/>
        <v>9.2573746868333085E-5</v>
      </c>
      <c r="AF549" s="122">
        <f t="shared" si="115"/>
        <v>4.8597309153215015E-2</v>
      </c>
      <c r="AG549" s="122">
        <f t="shared" si="116"/>
        <v>0.23143436717082608</v>
      </c>
      <c r="AH549" s="87">
        <f t="shared" si="117"/>
        <v>0.7006657765610701</v>
      </c>
      <c r="AI549" s="122">
        <f t="shared" si="118"/>
        <v>3.8006527518259989E-2</v>
      </c>
    </row>
    <row r="550" spans="1:35" x14ac:dyDescent="0.25">
      <c r="A550" s="90">
        <v>0.21840000000000001</v>
      </c>
      <c r="B550" s="160">
        <v>1.1252421119064049</v>
      </c>
      <c r="C550" s="195">
        <v>2.4103250190142242</v>
      </c>
      <c r="D550" s="122">
        <v>31.383921671132967</v>
      </c>
      <c r="E550" s="147">
        <f t="shared" si="106"/>
        <v>4.5009684476257487E-4</v>
      </c>
      <c r="F550" s="160"/>
      <c r="J550" s="7"/>
      <c r="W550" s="146">
        <f t="shared" si="109"/>
        <v>0.11651497528669419</v>
      </c>
      <c r="X550" s="164">
        <v>1.1499134003127973</v>
      </c>
      <c r="Y550" s="147">
        <f t="shared" si="111"/>
        <v>4.0000000000001146E-4</v>
      </c>
      <c r="Z550" s="122">
        <f t="shared" si="112"/>
        <v>8.8754449677853557</v>
      </c>
      <c r="AA550" s="122">
        <f t="shared" si="113"/>
        <v>0.61929999999999996</v>
      </c>
      <c r="AB550" s="122">
        <f t="shared" si="110"/>
        <v>9.376922853952973E-4</v>
      </c>
      <c r="AC550" s="122">
        <f t="shared" si="114"/>
        <v>0.49347892869068871</v>
      </c>
      <c r="AD550" s="122">
        <f t="shared" si="107"/>
        <v>-54.997437247941896</v>
      </c>
      <c r="AE550" s="122">
        <f t="shared" si="108"/>
        <v>9.2573892236811109E-5</v>
      </c>
      <c r="AF550" s="122">
        <f t="shared" si="115"/>
        <v>4.8689883045451826E-2</v>
      </c>
      <c r="AG550" s="122">
        <f t="shared" si="116"/>
        <v>0.23143473059202113</v>
      </c>
      <c r="AH550" s="87">
        <f t="shared" si="117"/>
        <v>0.70057320266883327</v>
      </c>
      <c r="AI550" s="122">
        <f t="shared" si="118"/>
        <v>3.8006527518259989E-2</v>
      </c>
    </row>
    <row r="551" spans="1:35" x14ac:dyDescent="0.25">
      <c r="A551" s="90">
        <v>0.21879999999999999</v>
      </c>
      <c r="B551" s="160">
        <v>0.12798763532778412</v>
      </c>
      <c r="C551" s="195">
        <v>2.4128277133612386</v>
      </c>
      <c r="D551" s="122">
        <v>31.349240093537574</v>
      </c>
      <c r="E551" s="147">
        <f t="shared" si="106"/>
        <v>2.5064594944682755E-4</v>
      </c>
      <c r="F551" s="160"/>
      <c r="J551" s="7"/>
      <c r="W551" s="146">
        <f t="shared" si="109"/>
        <v>0.10156435124060166</v>
      </c>
      <c r="X551" s="164">
        <v>1.0023622130826713</v>
      </c>
      <c r="Y551" s="147">
        <f t="shared" si="111"/>
        <v>3.999999999999837E-4</v>
      </c>
      <c r="Z551" s="122">
        <f t="shared" si="112"/>
        <v>8.8754449677853557</v>
      </c>
      <c r="AA551" s="122">
        <f t="shared" si="113"/>
        <v>0.61929999999999996</v>
      </c>
      <c r="AB551" s="122">
        <f t="shared" si="110"/>
        <v>8.6124162781234346E-4</v>
      </c>
      <c r="AC551" s="122">
        <f t="shared" si="114"/>
        <v>0.49434017031850108</v>
      </c>
      <c r="AD551" s="122">
        <f t="shared" si="107"/>
        <v>-50.513533350140115</v>
      </c>
      <c r="AE551" s="122">
        <f t="shared" si="108"/>
        <v>8.5026405353668161E-5</v>
      </c>
      <c r="AF551" s="122">
        <f t="shared" si="115"/>
        <v>4.8774909450805495E-2</v>
      </c>
      <c r="AG551" s="122">
        <f t="shared" si="116"/>
        <v>0.21256601338417908</v>
      </c>
      <c r="AH551" s="87">
        <f t="shared" si="117"/>
        <v>0.70048817626347959</v>
      </c>
      <c r="AI551" s="122">
        <f t="shared" si="118"/>
        <v>4.3601219920487648E-2</v>
      </c>
    </row>
    <row r="552" spans="1:35" x14ac:dyDescent="0.25">
      <c r="A552" s="90">
        <v>0.21920000000000001</v>
      </c>
      <c r="B552" s="160">
        <v>0.12798763532778412</v>
      </c>
      <c r="C552" s="195">
        <v>2.4153303856834891</v>
      </c>
      <c r="D552" s="122">
        <v>31.314492596854684</v>
      </c>
      <c r="E552" s="147">
        <f t="shared" si="106"/>
        <v>5.1195054131115118E-5</v>
      </c>
      <c r="F552" s="160"/>
      <c r="J552" s="7"/>
      <c r="W552" s="146">
        <f t="shared" si="109"/>
        <v>0.10156435124060166</v>
      </c>
      <c r="X552" s="164">
        <v>1.0023622130826713</v>
      </c>
      <c r="Y552" s="147">
        <f t="shared" si="111"/>
        <v>4.0000000000001146E-4</v>
      </c>
      <c r="Z552" s="122">
        <f t="shared" si="112"/>
        <v>8.8754449677853557</v>
      </c>
      <c r="AA552" s="122">
        <f t="shared" si="113"/>
        <v>0.61929999999999996</v>
      </c>
      <c r="AB552" s="122">
        <f t="shared" si="110"/>
        <v>8.612416278124032E-4</v>
      </c>
      <c r="AC552" s="122">
        <f t="shared" si="114"/>
        <v>0.49520141194631351</v>
      </c>
      <c r="AD552" s="122">
        <f t="shared" si="107"/>
        <v>-50.513605859521519</v>
      </c>
      <c r="AE552" s="122">
        <f t="shared" si="108"/>
        <v>8.5026527404367177E-5</v>
      </c>
      <c r="AF552" s="122">
        <f t="shared" si="115"/>
        <v>4.8859935978209861E-2</v>
      </c>
      <c r="AG552" s="122">
        <f t="shared" si="116"/>
        <v>0.21256631851091184</v>
      </c>
      <c r="AH552" s="87">
        <f t="shared" si="117"/>
        <v>0.7004031497360752</v>
      </c>
      <c r="AI552" s="122">
        <f t="shared" si="118"/>
        <v>4.3601219920487648E-2</v>
      </c>
    </row>
    <row r="553" spans="1:35" x14ac:dyDescent="0.25">
      <c r="A553" s="90">
        <v>0.21959999999999999</v>
      </c>
      <c r="B553" s="160">
        <v>0.12798763532778412</v>
      </c>
      <c r="C553" s="195">
        <v>2.4178330359169431</v>
      </c>
      <c r="D553" s="122">
        <v>31.279679177499183</v>
      </c>
      <c r="E553" s="147">
        <f t="shared" si="106"/>
        <v>5.119505413111156E-5</v>
      </c>
      <c r="F553" s="160"/>
      <c r="J553" s="7"/>
      <c r="W553" s="146">
        <f t="shared" si="109"/>
        <v>0.10156435124060166</v>
      </c>
      <c r="X553" s="164">
        <v>1.0023622130826713</v>
      </c>
      <c r="Y553" s="147">
        <f t="shared" si="111"/>
        <v>3.999999999999837E-4</v>
      </c>
      <c r="Z553" s="122">
        <f t="shared" si="112"/>
        <v>8.8754449677853557</v>
      </c>
      <c r="AA553" s="122">
        <f t="shared" si="113"/>
        <v>0.61929999999999996</v>
      </c>
      <c r="AB553" s="122">
        <f t="shared" si="110"/>
        <v>8.6124162781234346E-4</v>
      </c>
      <c r="AC553" s="122">
        <f t="shared" si="114"/>
        <v>0.49606265357412588</v>
      </c>
      <c r="AD553" s="122">
        <f t="shared" si="107"/>
        <v>-50.513678200316633</v>
      </c>
      <c r="AE553" s="122">
        <f t="shared" si="108"/>
        <v>8.5026649171294989E-5</v>
      </c>
      <c r="AF553" s="122">
        <f t="shared" si="115"/>
        <v>4.8944962627381156E-2</v>
      </c>
      <c r="AG553" s="122">
        <f t="shared" si="116"/>
        <v>0.21256662292824613</v>
      </c>
      <c r="AH553" s="87">
        <f t="shared" si="117"/>
        <v>0.70031812308690389</v>
      </c>
      <c r="AI553" s="122">
        <f t="shared" si="118"/>
        <v>4.3601219920487648E-2</v>
      </c>
    </row>
    <row r="554" spans="1:35" x14ac:dyDescent="0.25">
      <c r="A554" s="90">
        <v>0.22</v>
      </c>
      <c r="B554" s="160">
        <v>0.12798763532778412</v>
      </c>
      <c r="C554" s="195">
        <v>2.4203356639973945</v>
      </c>
      <c r="D554" s="122">
        <v>31.24479983187657</v>
      </c>
      <c r="E554" s="147">
        <f t="shared" si="106"/>
        <v>5.1195054131115118E-5</v>
      </c>
      <c r="F554" s="160"/>
      <c r="J554" s="7"/>
      <c r="W554" s="146">
        <f t="shared" si="109"/>
        <v>0.10156435124060166</v>
      </c>
      <c r="X554" s="164">
        <v>1.0023622130826713</v>
      </c>
      <c r="Y554" s="147">
        <f t="shared" si="111"/>
        <v>4.0000000000001146E-4</v>
      </c>
      <c r="Z554" s="122">
        <f t="shared" si="112"/>
        <v>8.8754449677853557</v>
      </c>
      <c r="AA554" s="122">
        <f t="shared" si="113"/>
        <v>0.61929999999999996</v>
      </c>
      <c r="AB554" s="122">
        <f t="shared" si="110"/>
        <v>8.612416278124032E-4</v>
      </c>
      <c r="AC554" s="122">
        <f t="shared" si="114"/>
        <v>0.4969238952019383</v>
      </c>
      <c r="AD554" s="122">
        <f t="shared" si="107"/>
        <v>-50.513750372539477</v>
      </c>
      <c r="AE554" s="122">
        <f t="shared" si="108"/>
        <v>8.5026770654475194E-5</v>
      </c>
      <c r="AF554" s="122">
        <f t="shared" si="115"/>
        <v>4.9029989398035628E-2</v>
      </c>
      <c r="AG554" s="122">
        <f t="shared" si="116"/>
        <v>0.2125669266361819</v>
      </c>
      <c r="AH554" s="87">
        <f t="shared" si="117"/>
        <v>0.70023309631624941</v>
      </c>
      <c r="AI554" s="122">
        <f t="shared" si="118"/>
        <v>4.3601219920487648E-2</v>
      </c>
    </row>
    <row r="555" spans="1:35" x14ac:dyDescent="0.25">
      <c r="A555" s="90">
        <v>0.22040000000000001</v>
      </c>
      <c r="B555" s="160">
        <v>0.12798763532778412</v>
      </c>
      <c r="C555" s="195">
        <v>2.4228382698604616</v>
      </c>
      <c r="D555" s="122">
        <v>31.209854556379263</v>
      </c>
      <c r="E555" s="147">
        <f t="shared" si="106"/>
        <v>5.1195054131115118E-5</v>
      </c>
      <c r="F555" s="160"/>
      <c r="J555" s="7"/>
      <c r="W555" s="146">
        <f t="shared" si="109"/>
        <v>0.10156435124060166</v>
      </c>
      <c r="X555" s="164">
        <v>1.0023622130826713</v>
      </c>
      <c r="Y555" s="147">
        <f t="shared" si="111"/>
        <v>4.0000000000001146E-4</v>
      </c>
      <c r="Z555" s="122">
        <f t="shared" si="112"/>
        <v>8.8754449677853557</v>
      </c>
      <c r="AA555" s="122">
        <f t="shared" si="113"/>
        <v>0.61929999999999996</v>
      </c>
      <c r="AB555" s="122">
        <f t="shared" si="110"/>
        <v>8.612416278124032E-4</v>
      </c>
      <c r="AC555" s="122">
        <f t="shared" si="114"/>
        <v>0.49778513682975073</v>
      </c>
      <c r="AD555" s="122">
        <f t="shared" si="107"/>
        <v>-50.513822376179533</v>
      </c>
      <c r="AE555" s="122">
        <f t="shared" si="108"/>
        <v>8.5026891853890092E-5</v>
      </c>
      <c r="AF555" s="122">
        <f t="shared" si="115"/>
        <v>4.911501628988952E-2</v>
      </c>
      <c r="AG555" s="122">
        <f t="shared" si="116"/>
        <v>0.21256722963471913</v>
      </c>
      <c r="AH555" s="87">
        <f t="shared" si="117"/>
        <v>0.70014806942439556</v>
      </c>
      <c r="AI555" s="122">
        <f t="shared" si="118"/>
        <v>0.38333334825176307</v>
      </c>
    </row>
    <row r="556" spans="1:35" x14ac:dyDescent="0.25">
      <c r="A556" s="90">
        <v>0.2208</v>
      </c>
      <c r="B556" s="160">
        <v>0.12798763532778412</v>
      </c>
      <c r="C556" s="195">
        <v>2.4253408534415879</v>
      </c>
      <c r="D556" s="122">
        <v>31.174843347389334</v>
      </c>
      <c r="E556" s="147">
        <f t="shared" si="106"/>
        <v>5.119505413111156E-5</v>
      </c>
      <c r="F556" s="160"/>
      <c r="J556" s="7"/>
      <c r="W556" s="146">
        <f t="shared" si="109"/>
        <v>0.10156435124060166</v>
      </c>
      <c r="X556" s="164">
        <v>1.0023622130826713</v>
      </c>
      <c r="Y556" s="147">
        <f t="shared" si="111"/>
        <v>3.999999999999837E-4</v>
      </c>
      <c r="Z556" s="122">
        <f t="shared" si="112"/>
        <v>8.8754449677853557</v>
      </c>
      <c r="AA556" s="122">
        <f t="shared" si="113"/>
        <v>0.61929999999999996</v>
      </c>
      <c r="AB556" s="122">
        <f t="shared" si="110"/>
        <v>8.6124162781234346E-4</v>
      </c>
      <c r="AC556" s="122">
        <f t="shared" si="114"/>
        <v>0.4986463784575631</v>
      </c>
      <c r="AD556" s="122">
        <f t="shared" si="107"/>
        <v>-50.513894211236803</v>
      </c>
      <c r="AE556" s="122">
        <f t="shared" si="108"/>
        <v>8.5027012769539669E-5</v>
      </c>
      <c r="AF556" s="122">
        <f t="shared" si="115"/>
        <v>4.9200043302659056E-2</v>
      </c>
      <c r="AG556" s="122">
        <f t="shared" si="116"/>
        <v>0.21256753192385783</v>
      </c>
      <c r="AH556" s="87">
        <f t="shared" si="117"/>
        <v>0.70006304241162598</v>
      </c>
      <c r="AI556" s="122">
        <f t="shared" si="118"/>
        <v>4.3601219920487648E-2</v>
      </c>
    </row>
    <row r="557" spans="1:35" x14ac:dyDescent="0.25">
      <c r="A557" s="90">
        <v>0.22120000000000001</v>
      </c>
      <c r="B557" s="160">
        <v>0.12798763532778412</v>
      </c>
      <c r="C557" s="195">
        <v>2.4278434146760413</v>
      </c>
      <c r="D557" s="122">
        <v>31.139766201277862</v>
      </c>
      <c r="E557" s="147">
        <f t="shared" si="106"/>
        <v>5.1195054131115118E-5</v>
      </c>
      <c r="F557" s="160"/>
      <c r="J557" s="7"/>
      <c r="W557" s="146">
        <f t="shared" si="109"/>
        <v>0.10156435124060166</v>
      </c>
      <c r="X557" s="164">
        <v>1.0023622130826713</v>
      </c>
      <c r="Y557" s="147">
        <f t="shared" si="111"/>
        <v>4.0000000000001146E-4</v>
      </c>
      <c r="Z557" s="122">
        <f t="shared" si="112"/>
        <v>8.8754449677853557</v>
      </c>
      <c r="AA557" s="122">
        <f t="shared" si="113"/>
        <v>0.61929999999999996</v>
      </c>
      <c r="AB557" s="122">
        <f t="shared" si="110"/>
        <v>8.612416278124032E-4</v>
      </c>
      <c r="AC557" s="122">
        <f t="shared" si="114"/>
        <v>0.49950762008537553</v>
      </c>
      <c r="AD557" s="122">
        <f t="shared" si="107"/>
        <v>-50.513965877721802</v>
      </c>
      <c r="AE557" s="122">
        <f t="shared" si="108"/>
        <v>8.5027133401441651E-5</v>
      </c>
      <c r="AF557" s="122">
        <f t="shared" si="115"/>
        <v>4.92850704360605E-2</v>
      </c>
      <c r="AG557" s="122">
        <f t="shared" si="116"/>
        <v>0.21256783350359804</v>
      </c>
      <c r="AH557" s="87">
        <f t="shared" si="117"/>
        <v>0.69997801527822456</v>
      </c>
      <c r="AI557" s="122">
        <f t="shared" si="118"/>
        <v>4.3601219920487648E-2</v>
      </c>
    </row>
    <row r="558" spans="1:35" x14ac:dyDescent="0.25">
      <c r="A558" s="90">
        <v>0.22159999999999999</v>
      </c>
      <c r="B558" s="160">
        <v>0.12798763532778412</v>
      </c>
      <c r="C558" s="195">
        <v>2.4303459534989109</v>
      </c>
      <c r="D558" s="122">
        <v>31.104623114403495</v>
      </c>
      <c r="E558" s="147">
        <f t="shared" si="106"/>
        <v>5.119505413111156E-5</v>
      </c>
      <c r="F558" s="160"/>
      <c r="J558" s="7"/>
      <c r="W558" s="146">
        <f t="shared" si="109"/>
        <v>0.10156435124060166</v>
      </c>
      <c r="X558" s="164">
        <v>1.0023622130826713</v>
      </c>
      <c r="Y558" s="147">
        <f t="shared" si="111"/>
        <v>3.999999999999837E-4</v>
      </c>
      <c r="Z558" s="122">
        <f t="shared" si="112"/>
        <v>8.8754449677853557</v>
      </c>
      <c r="AA558" s="122">
        <f t="shared" si="113"/>
        <v>0.61929999999999996</v>
      </c>
      <c r="AB558" s="122">
        <f t="shared" si="110"/>
        <v>8.6124162781234346E-4</v>
      </c>
      <c r="AC558" s="122">
        <f t="shared" si="114"/>
        <v>0.50036886171318784</v>
      </c>
      <c r="AD558" s="122">
        <f t="shared" si="107"/>
        <v>-50.514037375620504</v>
      </c>
      <c r="AE558" s="122">
        <f t="shared" si="108"/>
        <v>8.5027253749572418E-5</v>
      </c>
      <c r="AF558" s="122">
        <f t="shared" si="115"/>
        <v>4.9370097689810072E-2</v>
      </c>
      <c r="AG558" s="122">
        <f t="shared" si="116"/>
        <v>0.2125681343739397</v>
      </c>
      <c r="AH558" s="87">
        <f t="shared" si="117"/>
        <v>0.69989298802447497</v>
      </c>
      <c r="AI558" s="122">
        <f t="shared" si="118"/>
        <v>4.3601219920487648E-2</v>
      </c>
    </row>
    <row r="559" spans="1:35" x14ac:dyDescent="0.25">
      <c r="A559" s="90">
        <v>0.222</v>
      </c>
      <c r="B559" s="160">
        <v>0.12798763532778412</v>
      </c>
      <c r="C559" s="195">
        <v>2.4328484698451094</v>
      </c>
      <c r="D559" s="122">
        <v>31.069414083113976</v>
      </c>
      <c r="E559" s="147">
        <f t="shared" si="106"/>
        <v>5.1195054131115118E-5</v>
      </c>
      <c r="F559" s="160"/>
      <c r="J559" s="7"/>
      <c r="W559" s="146">
        <f t="shared" si="109"/>
        <v>0.10156435124060166</v>
      </c>
      <c r="X559" s="164">
        <v>1.0023622130826713</v>
      </c>
      <c r="Y559" s="147">
        <f t="shared" si="111"/>
        <v>4.0000000000001146E-4</v>
      </c>
      <c r="Z559" s="122">
        <f t="shared" si="112"/>
        <v>8.8754449677853557</v>
      </c>
      <c r="AA559" s="122">
        <f t="shared" si="113"/>
        <v>0.61929999999999996</v>
      </c>
      <c r="AB559" s="122">
        <f t="shared" si="110"/>
        <v>8.612416278124032E-4</v>
      </c>
      <c r="AC559" s="122">
        <f t="shared" si="114"/>
        <v>0.50123010334100027</v>
      </c>
      <c r="AD559" s="122">
        <f t="shared" si="107"/>
        <v>-50.514108704946942</v>
      </c>
      <c r="AE559" s="122">
        <f t="shared" si="108"/>
        <v>8.5027373813955577E-5</v>
      </c>
      <c r="AF559" s="122">
        <f t="shared" si="115"/>
        <v>4.9455125063624025E-2</v>
      </c>
      <c r="AG559" s="122">
        <f t="shared" si="116"/>
        <v>0.21256843453488286</v>
      </c>
      <c r="AH559" s="87">
        <f t="shared" si="117"/>
        <v>0.69980796065066098</v>
      </c>
      <c r="AI559" s="122">
        <f t="shared" si="118"/>
        <v>4.3601219920487648E-2</v>
      </c>
    </row>
    <row r="560" spans="1:35" x14ac:dyDescent="0.25">
      <c r="A560" s="90">
        <v>0.22239999999999999</v>
      </c>
      <c r="B560" s="160">
        <v>0.12798763532778412</v>
      </c>
      <c r="C560" s="195">
        <v>2.4353509636493689</v>
      </c>
      <c r="D560" s="122">
        <v>31.034139103746721</v>
      </c>
      <c r="E560" s="147">
        <f t="shared" si="106"/>
        <v>5.119505413111156E-5</v>
      </c>
      <c r="F560" s="160"/>
      <c r="J560" s="7"/>
      <c r="W560" s="146">
        <f t="shared" si="109"/>
        <v>0.10156435124060166</v>
      </c>
      <c r="X560" s="164">
        <v>1.0023622130826713</v>
      </c>
      <c r="Y560" s="147">
        <f t="shared" si="111"/>
        <v>3.999999999999837E-4</v>
      </c>
      <c r="Z560" s="122">
        <f t="shared" si="112"/>
        <v>8.8754449677853557</v>
      </c>
      <c r="AA560" s="122">
        <f t="shared" si="113"/>
        <v>0.61929999999999996</v>
      </c>
      <c r="AB560" s="122">
        <f t="shared" si="110"/>
        <v>8.6124162781234346E-4</v>
      </c>
      <c r="AC560" s="122">
        <f t="shared" si="114"/>
        <v>0.50209134496881258</v>
      </c>
      <c r="AD560" s="122">
        <f t="shared" si="107"/>
        <v>-50.514179865687083</v>
      </c>
      <c r="AE560" s="122">
        <f t="shared" si="108"/>
        <v>8.5027493594567533E-5</v>
      </c>
      <c r="AF560" s="122">
        <f t="shared" si="115"/>
        <v>4.9540152557218595E-2</v>
      </c>
      <c r="AG560" s="122">
        <f t="shared" si="116"/>
        <v>0.2125687339864275</v>
      </c>
      <c r="AH560" s="87">
        <f t="shared" si="117"/>
        <v>0.69972293315706646</v>
      </c>
      <c r="AI560" s="122">
        <f t="shared" si="118"/>
        <v>4.3601219920487648E-2</v>
      </c>
    </row>
    <row r="561" spans="1:35" x14ac:dyDescent="0.25">
      <c r="A561" s="90">
        <v>0.2228</v>
      </c>
      <c r="B561" s="160">
        <v>0.12798763532778412</v>
      </c>
      <c r="C561" s="195">
        <v>2.4378534348462422</v>
      </c>
      <c r="D561" s="122">
        <v>30.998798172626522</v>
      </c>
      <c r="E561" s="147">
        <f t="shared" si="106"/>
        <v>5.1195054131115118E-5</v>
      </c>
      <c r="F561" s="160"/>
      <c r="J561" s="7"/>
      <c r="W561" s="146">
        <f t="shared" si="109"/>
        <v>0.10156435124060166</v>
      </c>
      <c r="X561" s="164">
        <v>1.0023622130826713</v>
      </c>
      <c r="Y561" s="147">
        <f t="shared" si="111"/>
        <v>4.0000000000001146E-4</v>
      </c>
      <c r="Z561" s="122">
        <f t="shared" si="112"/>
        <v>8.8754449677853557</v>
      </c>
      <c r="AA561" s="122">
        <f t="shared" si="113"/>
        <v>0.61929999999999996</v>
      </c>
      <c r="AB561" s="122">
        <f t="shared" si="110"/>
        <v>8.612416278124032E-4</v>
      </c>
      <c r="AC561" s="122">
        <f t="shared" si="114"/>
        <v>0.50295258659662501</v>
      </c>
      <c r="AD561" s="122">
        <f t="shared" si="107"/>
        <v>-50.514250857854954</v>
      </c>
      <c r="AE561" s="122">
        <f t="shared" si="108"/>
        <v>8.5027613091431882E-5</v>
      </c>
      <c r="AF561" s="122">
        <f t="shared" si="115"/>
        <v>4.9625180170310028E-2</v>
      </c>
      <c r="AG561" s="122">
        <f t="shared" si="116"/>
        <v>0.21256903272857361</v>
      </c>
      <c r="AH561" s="87">
        <f t="shared" si="117"/>
        <v>0.69963790554397498</v>
      </c>
      <c r="AI561" s="122">
        <f t="shared" si="118"/>
        <v>4.3601219920487648E-2</v>
      </c>
    </row>
    <row r="562" spans="1:35" x14ac:dyDescent="0.25">
      <c r="A562" s="90">
        <v>0.22320000000000001</v>
      </c>
      <c r="B562" s="160">
        <v>0.12798763532778412</v>
      </c>
      <c r="C562" s="195">
        <v>2.4403558833701009</v>
      </c>
      <c r="D562" s="122">
        <v>30.963391286068227</v>
      </c>
      <c r="E562" s="147">
        <f t="shared" si="106"/>
        <v>5.1195054131115118E-5</v>
      </c>
      <c r="F562" s="160"/>
      <c r="J562" s="7"/>
      <c r="W562" s="146">
        <f t="shared" si="109"/>
        <v>0.10156435124060166</v>
      </c>
      <c r="X562" s="164">
        <v>1.0023622130826713</v>
      </c>
      <c r="Y562" s="147">
        <f t="shared" si="111"/>
        <v>4.0000000000001146E-4</v>
      </c>
      <c r="Z562" s="122">
        <f t="shared" si="112"/>
        <v>8.8754449677853557</v>
      </c>
      <c r="AA562" s="122">
        <f t="shared" si="113"/>
        <v>0.61929999999999996</v>
      </c>
      <c r="AB562" s="122">
        <f t="shared" si="110"/>
        <v>8.612416278124032E-4</v>
      </c>
      <c r="AC562" s="122">
        <f t="shared" si="114"/>
        <v>0.50381382822443743</v>
      </c>
      <c r="AD562" s="122">
        <f t="shared" si="107"/>
        <v>-50.51432168144003</v>
      </c>
      <c r="AE562" s="122">
        <f t="shared" si="108"/>
        <v>8.5027732304530909E-5</v>
      </c>
      <c r="AF562" s="122">
        <f t="shared" si="115"/>
        <v>4.9710207902614559E-2</v>
      </c>
      <c r="AG562" s="122">
        <f t="shared" si="116"/>
        <v>0.21256933076132117</v>
      </c>
      <c r="AH562" s="87">
        <f t="shared" si="117"/>
        <v>0.69955287781167041</v>
      </c>
      <c r="AI562" s="122">
        <f t="shared" si="118"/>
        <v>4.3601219920487648E-2</v>
      </c>
    </row>
    <row r="563" spans="1:35" x14ac:dyDescent="0.25">
      <c r="A563" s="90">
        <v>0.22359999999999999</v>
      </c>
      <c r="B563" s="160">
        <v>0.12798763532778412</v>
      </c>
      <c r="C563" s="195">
        <v>2.4428583091551346</v>
      </c>
      <c r="D563" s="122">
        <v>30.927918440372114</v>
      </c>
      <c r="E563" s="147">
        <f t="shared" si="106"/>
        <v>5.119505413111156E-5</v>
      </c>
      <c r="F563" s="160"/>
      <c r="J563" s="7"/>
      <c r="W563" s="146">
        <f t="shared" si="109"/>
        <v>0.10156435124060166</v>
      </c>
      <c r="X563" s="164">
        <v>1.0023622130826713</v>
      </c>
      <c r="Y563" s="147">
        <f t="shared" si="111"/>
        <v>3.999999999999837E-4</v>
      </c>
      <c r="Z563" s="122">
        <f t="shared" si="112"/>
        <v>8.8754449677853557</v>
      </c>
      <c r="AA563" s="122">
        <f t="shared" si="113"/>
        <v>0.61929999999999996</v>
      </c>
      <c r="AB563" s="122">
        <f t="shared" si="110"/>
        <v>8.6124162781234346E-4</v>
      </c>
      <c r="AC563" s="122">
        <f t="shared" si="114"/>
        <v>0.50467506985224975</v>
      </c>
      <c r="AD563" s="122">
        <f t="shared" si="107"/>
        <v>-50.514392336442334</v>
      </c>
      <c r="AE563" s="122">
        <f t="shared" si="108"/>
        <v>8.5027851233864644E-5</v>
      </c>
      <c r="AF563" s="122">
        <f t="shared" si="115"/>
        <v>4.9795235753848421E-2</v>
      </c>
      <c r="AG563" s="122">
        <f t="shared" si="116"/>
        <v>0.21256962808467028</v>
      </c>
      <c r="AH563" s="87">
        <f t="shared" si="117"/>
        <v>0.69946784996043654</v>
      </c>
      <c r="AI563" s="122">
        <f t="shared" si="118"/>
        <v>0.38333334825176307</v>
      </c>
    </row>
    <row r="564" spans="1:35" x14ac:dyDescent="0.25">
      <c r="A564" s="90">
        <v>0.224</v>
      </c>
      <c r="B564" s="160">
        <v>0.12798763532778412</v>
      </c>
      <c r="C564" s="195">
        <v>2.4453607121353507</v>
      </c>
      <c r="D564" s="122">
        <v>30.892379631830682</v>
      </c>
      <c r="E564" s="147">
        <f t="shared" si="106"/>
        <v>5.1195054131115118E-5</v>
      </c>
      <c r="F564" s="160"/>
      <c r="J564" s="7"/>
      <c r="W564" s="146">
        <f t="shared" si="109"/>
        <v>0.10156435124060166</v>
      </c>
      <c r="X564" s="164">
        <v>1.0023622130826713</v>
      </c>
      <c r="Y564" s="147">
        <f t="shared" si="111"/>
        <v>4.0000000000001146E-4</v>
      </c>
      <c r="Z564" s="122">
        <f t="shared" si="112"/>
        <v>8.8754449677853557</v>
      </c>
      <c r="AA564" s="122">
        <f t="shared" si="113"/>
        <v>0.61929999999999996</v>
      </c>
      <c r="AB564" s="122">
        <f t="shared" si="110"/>
        <v>8.612416278124032E-4</v>
      </c>
      <c r="AC564" s="122">
        <f t="shared" si="114"/>
        <v>0.50553631148006217</v>
      </c>
      <c r="AD564" s="122">
        <f t="shared" si="107"/>
        <v>-50.514462822872375</v>
      </c>
      <c r="AE564" s="122">
        <f t="shared" si="108"/>
        <v>8.5027969879450797E-5</v>
      </c>
      <c r="AF564" s="122">
        <f t="shared" si="115"/>
        <v>4.988026372372787E-2</v>
      </c>
      <c r="AG564" s="122">
        <f t="shared" si="116"/>
        <v>0.2125699246986209</v>
      </c>
      <c r="AH564" s="87">
        <f t="shared" si="117"/>
        <v>0.69938282199055712</v>
      </c>
      <c r="AI564" s="122">
        <f t="shared" si="118"/>
        <v>0.38333334825176307</v>
      </c>
    </row>
    <row r="565" spans="1:35" x14ac:dyDescent="0.25">
      <c r="A565" s="90">
        <v>0.22439999999999999</v>
      </c>
      <c r="B565" s="160">
        <v>0.12798763532778412</v>
      </c>
      <c r="C565" s="195">
        <v>2.4478630922445714</v>
      </c>
      <c r="D565" s="122">
        <v>30.856774856722048</v>
      </c>
      <c r="E565" s="147">
        <f t="shared" si="106"/>
        <v>5.119505413111156E-5</v>
      </c>
      <c r="F565" s="160"/>
      <c r="J565" s="7"/>
      <c r="W565" s="146">
        <f t="shared" si="109"/>
        <v>0.10156435124060166</v>
      </c>
      <c r="X565" s="164">
        <v>1.0023622130826713</v>
      </c>
      <c r="Y565" s="147">
        <f t="shared" si="111"/>
        <v>3.999999999999837E-4</v>
      </c>
      <c r="Z565" s="122">
        <f t="shared" si="112"/>
        <v>8.8754449677853557</v>
      </c>
      <c r="AA565" s="122">
        <f t="shared" si="113"/>
        <v>0.61929999999999996</v>
      </c>
      <c r="AB565" s="122">
        <f t="shared" si="110"/>
        <v>8.6124162781234346E-4</v>
      </c>
      <c r="AC565" s="122">
        <f t="shared" si="114"/>
        <v>0.50639755310787449</v>
      </c>
      <c r="AD565" s="122">
        <f t="shared" si="107"/>
        <v>-50.514533140716104</v>
      </c>
      <c r="AE565" s="122">
        <f t="shared" si="108"/>
        <v>8.5028088241265694E-5</v>
      </c>
      <c r="AF565" s="122">
        <f t="shared" si="115"/>
        <v>4.9965291811969133E-2</v>
      </c>
      <c r="AG565" s="122">
        <f t="shared" si="116"/>
        <v>0.2125702206031729</v>
      </c>
      <c r="AH565" s="87">
        <f t="shared" si="117"/>
        <v>0.69929779390231583</v>
      </c>
      <c r="AI565" s="122">
        <f t="shared" si="118"/>
        <v>4.3601219920487648E-2</v>
      </c>
    </row>
    <row r="566" spans="1:35" x14ac:dyDescent="0.25">
      <c r="A566" s="90">
        <v>0.2248</v>
      </c>
      <c r="B566" s="160">
        <v>0.12798763532778412</v>
      </c>
      <c r="C566" s="195">
        <v>2.4503654494164353</v>
      </c>
      <c r="D566" s="122">
        <v>30.821104111314462</v>
      </c>
      <c r="E566" s="147">
        <f t="shared" si="106"/>
        <v>5.1195054131115118E-5</v>
      </c>
      <c r="F566" s="160"/>
      <c r="J566" s="7"/>
      <c r="W566" s="146">
        <f t="shared" si="109"/>
        <v>0.10156435124060166</v>
      </c>
      <c r="X566" s="164">
        <v>1.0023622130826713</v>
      </c>
      <c r="Y566" s="147">
        <f t="shared" si="111"/>
        <v>4.0000000000001146E-4</v>
      </c>
      <c r="Z566" s="122">
        <f t="shared" si="112"/>
        <v>8.8754449677853557</v>
      </c>
      <c r="AA566" s="122">
        <f t="shared" si="113"/>
        <v>0.61929999999999996</v>
      </c>
      <c r="AB566" s="122">
        <f t="shared" si="110"/>
        <v>8.612416278124032E-4</v>
      </c>
      <c r="AC566" s="122">
        <f t="shared" si="114"/>
        <v>0.50725879473568691</v>
      </c>
      <c r="AD566" s="122">
        <f t="shared" si="107"/>
        <v>-50.514603289987569</v>
      </c>
      <c r="AE566" s="122">
        <f t="shared" si="108"/>
        <v>8.502820631933301E-5</v>
      </c>
      <c r="AF566" s="122">
        <f t="shared" si="115"/>
        <v>5.0050320018288463E-2</v>
      </c>
      <c r="AG566" s="122">
        <f t="shared" si="116"/>
        <v>0.21257051579832645</v>
      </c>
      <c r="AH566" s="87">
        <f t="shared" si="117"/>
        <v>0.69921276569599655</v>
      </c>
      <c r="AI566" s="122">
        <f t="shared" si="118"/>
        <v>4.3601219920487648E-2</v>
      </c>
    </row>
    <row r="567" spans="1:35" x14ac:dyDescent="0.25">
      <c r="A567" s="90">
        <v>0.22520000000000001</v>
      </c>
      <c r="B567" s="160">
        <v>0.12798763532778412</v>
      </c>
      <c r="C567" s="195">
        <v>2.4528677835843942</v>
      </c>
      <c r="D567" s="122">
        <v>30.785367391863062</v>
      </c>
      <c r="E567" s="147">
        <f t="shared" ref="E567:E630" si="119">+(B566+B567)/2*(A567-A566)</f>
        <v>5.1195054131115118E-5</v>
      </c>
      <c r="F567" s="160"/>
      <c r="J567" s="7"/>
      <c r="W567" s="146">
        <f t="shared" si="109"/>
        <v>0.10156435124060166</v>
      </c>
      <c r="X567" s="164">
        <v>1.0023622130826713</v>
      </c>
      <c r="Y567" s="147">
        <f t="shared" si="111"/>
        <v>4.0000000000001146E-4</v>
      </c>
      <c r="Z567" s="122">
        <f t="shared" si="112"/>
        <v>8.8754449677853557</v>
      </c>
      <c r="AA567" s="122">
        <f t="shared" si="113"/>
        <v>0.61929999999999996</v>
      </c>
      <c r="AB567" s="122">
        <f t="shared" si="110"/>
        <v>8.612416278124032E-4</v>
      </c>
      <c r="AC567" s="122">
        <f t="shared" si="114"/>
        <v>0.50812003636349934</v>
      </c>
      <c r="AD567" s="122">
        <f t="shared" si="107"/>
        <v>-50.514673270676248</v>
      </c>
      <c r="AE567" s="122">
        <f t="shared" si="108"/>
        <v>8.5028324113635005E-5</v>
      </c>
      <c r="AF567" s="122">
        <f t="shared" si="115"/>
        <v>5.0135348342402096E-2</v>
      </c>
      <c r="AG567" s="122">
        <f t="shared" si="116"/>
        <v>0.21257081028408142</v>
      </c>
      <c r="AH567" s="87">
        <f t="shared" si="117"/>
        <v>0.69912773737188294</v>
      </c>
      <c r="AI567" s="122">
        <f t="shared" si="118"/>
        <v>4.3601219920487648E-2</v>
      </c>
    </row>
    <row r="568" spans="1:35" x14ac:dyDescent="0.25">
      <c r="A568" s="90">
        <v>0.22559999999999999</v>
      </c>
      <c r="B568" s="160">
        <v>0.12798763532778412</v>
      </c>
      <c r="C568" s="195">
        <v>2.4553700946817143</v>
      </c>
      <c r="D568" s="122">
        <v>30.749564694613547</v>
      </c>
      <c r="E568" s="147">
        <f t="shared" si="119"/>
        <v>5.119505413111156E-5</v>
      </c>
      <c r="F568" s="160"/>
      <c r="J568" s="7"/>
      <c r="W568" s="146">
        <f t="shared" si="109"/>
        <v>0.10156435124060166</v>
      </c>
      <c r="X568" s="164">
        <v>1.0023622130826713</v>
      </c>
      <c r="Y568" s="147">
        <f t="shared" si="111"/>
        <v>3.999999999999837E-4</v>
      </c>
      <c r="Z568" s="122">
        <f t="shared" si="112"/>
        <v>8.8754449677853557</v>
      </c>
      <c r="AA568" s="122">
        <f t="shared" si="113"/>
        <v>0.61929999999999996</v>
      </c>
      <c r="AB568" s="122">
        <f t="shared" si="110"/>
        <v>8.6124162781234346E-4</v>
      </c>
      <c r="AC568" s="122">
        <f t="shared" si="114"/>
        <v>0.50898127799131165</v>
      </c>
      <c r="AD568" s="122">
        <f t="shared" si="107"/>
        <v>-50.514743082782147</v>
      </c>
      <c r="AE568" s="122">
        <f t="shared" si="108"/>
        <v>8.5028441624171707E-5</v>
      </c>
      <c r="AF568" s="122">
        <f t="shared" si="115"/>
        <v>5.0220376784026265E-2</v>
      </c>
      <c r="AG568" s="122">
        <f t="shared" si="116"/>
        <v>0.21257110406043792</v>
      </c>
      <c r="AH568" s="87">
        <f t="shared" si="117"/>
        <v>0.69904270893025877</v>
      </c>
      <c r="AI568" s="122">
        <f t="shared" si="118"/>
        <v>4.3601219920487648E-2</v>
      </c>
    </row>
    <row r="569" spans="1:35" x14ac:dyDescent="0.25">
      <c r="A569" s="90">
        <v>0.22600000000000001</v>
      </c>
      <c r="B569" s="160">
        <v>0.12798763532778412</v>
      </c>
      <c r="C569" s="195">
        <v>2.4578723826414723</v>
      </c>
      <c r="D569" s="122">
        <v>30.713696015796717</v>
      </c>
      <c r="E569" s="147">
        <f t="shared" si="119"/>
        <v>5.1195054131115118E-5</v>
      </c>
      <c r="F569" s="160"/>
      <c r="J569" s="7"/>
      <c r="W569" s="146">
        <f t="shared" si="109"/>
        <v>0.10156435124060166</v>
      </c>
      <c r="X569" s="164">
        <v>1.0023622130826713</v>
      </c>
      <c r="Y569" s="147">
        <f t="shared" si="111"/>
        <v>4.0000000000001146E-4</v>
      </c>
      <c r="Z569" s="122">
        <f t="shared" si="112"/>
        <v>8.8754449677853557</v>
      </c>
      <c r="AA569" s="122">
        <f t="shared" si="113"/>
        <v>0.61929999999999996</v>
      </c>
      <c r="AB569" s="122">
        <f t="shared" si="110"/>
        <v>8.612416278124032E-4</v>
      </c>
      <c r="AC569" s="122">
        <f t="shared" si="114"/>
        <v>0.50984251961912408</v>
      </c>
      <c r="AD569" s="122">
        <f t="shared" si="107"/>
        <v>-50.51481272631576</v>
      </c>
      <c r="AE569" s="122">
        <f t="shared" si="108"/>
        <v>8.5028558850960774E-5</v>
      </c>
      <c r="AF569" s="122">
        <f t="shared" si="115"/>
        <v>5.0305405342877224E-2</v>
      </c>
      <c r="AG569" s="122">
        <f t="shared" si="116"/>
        <v>0.21257139712739584</v>
      </c>
      <c r="AH569" s="87">
        <f t="shared" si="117"/>
        <v>0.69895768037140782</v>
      </c>
      <c r="AI569" s="122">
        <f t="shared" si="118"/>
        <v>4.3601219920487648E-2</v>
      </c>
    </row>
    <row r="570" spans="1:35" x14ac:dyDescent="0.25">
      <c r="A570" s="90">
        <v>0.22639999999999999</v>
      </c>
      <c r="B570" s="160">
        <v>0.12798763532778412</v>
      </c>
      <c r="C570" s="195">
        <v>2.4603746473965575</v>
      </c>
      <c r="D570" s="122">
        <v>30.677761351633929</v>
      </c>
      <c r="E570" s="147">
        <f t="shared" si="119"/>
        <v>5.119505413111156E-5</v>
      </c>
      <c r="F570" s="160"/>
      <c r="J570" s="7"/>
      <c r="W570" s="146">
        <f t="shared" si="109"/>
        <v>0.10156435124060166</v>
      </c>
      <c r="X570" s="164">
        <v>1.0023622130826713</v>
      </c>
      <c r="Y570" s="147">
        <f t="shared" si="111"/>
        <v>3.999999999999837E-4</v>
      </c>
      <c r="Z570" s="122">
        <f t="shared" si="112"/>
        <v>8.8754449677853557</v>
      </c>
      <c r="AA570" s="122">
        <f t="shared" si="113"/>
        <v>0.61929999999999996</v>
      </c>
      <c r="AB570" s="122">
        <f t="shared" si="110"/>
        <v>8.6124162781234346E-4</v>
      </c>
      <c r="AC570" s="122">
        <f t="shared" si="114"/>
        <v>0.51070376124693639</v>
      </c>
      <c r="AD570" s="122">
        <f t="shared" si="107"/>
        <v>-50.514882201263092</v>
      </c>
      <c r="AE570" s="122">
        <f t="shared" si="108"/>
        <v>8.5028675793978665E-5</v>
      </c>
      <c r="AF570" s="122">
        <f t="shared" si="115"/>
        <v>5.0390434018671201E-2</v>
      </c>
      <c r="AG570" s="122">
        <f t="shared" si="116"/>
        <v>0.21257168948495533</v>
      </c>
      <c r="AH570" s="87">
        <f t="shared" si="117"/>
        <v>0.69887265169561386</v>
      </c>
      <c r="AI570" s="122">
        <f t="shared" si="118"/>
        <v>4.3601219920487648E-2</v>
      </c>
    </row>
    <row r="571" spans="1:35" x14ac:dyDescent="0.25">
      <c r="A571" s="90">
        <v>0.2268</v>
      </c>
      <c r="B571" s="160">
        <v>0.12798763532778412</v>
      </c>
      <c r="C571" s="195">
        <v>2.462876888879669</v>
      </c>
      <c r="D571" s="122">
        <v>30.641760698334416</v>
      </c>
      <c r="E571" s="147">
        <f t="shared" si="119"/>
        <v>5.1195054131115118E-5</v>
      </c>
      <c r="F571" s="160"/>
      <c r="J571" s="7"/>
      <c r="W571" s="146">
        <f t="shared" si="109"/>
        <v>0.10156435124060166</v>
      </c>
      <c r="X571" s="164">
        <v>1.0023622130826713</v>
      </c>
      <c r="Y571" s="147">
        <f t="shared" si="111"/>
        <v>4.0000000000001146E-4</v>
      </c>
      <c r="Z571" s="122">
        <f t="shared" si="112"/>
        <v>8.8754449677853557</v>
      </c>
      <c r="AA571" s="122">
        <f t="shared" si="113"/>
        <v>0.61929999999999996</v>
      </c>
      <c r="AB571" s="122">
        <f t="shared" si="110"/>
        <v>8.612416278124032E-4</v>
      </c>
      <c r="AC571" s="122">
        <f t="shared" si="114"/>
        <v>0.51156500287474882</v>
      </c>
      <c r="AD571" s="122">
        <f t="shared" si="107"/>
        <v>-50.514951507638145</v>
      </c>
      <c r="AE571" s="122">
        <f t="shared" si="108"/>
        <v>8.5028792453248922E-5</v>
      </c>
      <c r="AF571" s="122">
        <f t="shared" si="115"/>
        <v>5.0475462811124451E-2</v>
      </c>
      <c r="AG571" s="122">
        <f t="shared" si="116"/>
        <v>0.21257198113311621</v>
      </c>
      <c r="AH571" s="87">
        <f t="shared" si="117"/>
        <v>0.69878762290316065</v>
      </c>
      <c r="AI571" s="122">
        <f t="shared" si="118"/>
        <v>4.3601219920487648E-2</v>
      </c>
    </row>
    <row r="572" spans="1:35" x14ac:dyDescent="0.25">
      <c r="A572" s="90">
        <v>0.22720000000000001</v>
      </c>
      <c r="B572" s="160">
        <v>0.12798763532778412</v>
      </c>
      <c r="C572" s="195">
        <v>2.4653791070233151</v>
      </c>
      <c r="D572" s="122">
        <v>30.605694052095217</v>
      </c>
      <c r="E572" s="147">
        <f t="shared" si="119"/>
        <v>5.1195054131115118E-5</v>
      </c>
      <c r="F572" s="160"/>
      <c r="J572" s="7"/>
      <c r="W572" s="146">
        <f t="shared" si="109"/>
        <v>0.10156435124060166</v>
      </c>
      <c r="X572" s="164">
        <v>1.0023622130826713</v>
      </c>
      <c r="Y572" s="147">
        <f t="shared" si="111"/>
        <v>4.0000000000001146E-4</v>
      </c>
      <c r="Z572" s="122">
        <f t="shared" si="112"/>
        <v>8.8754449677853557</v>
      </c>
      <c r="AA572" s="122">
        <f t="shared" si="113"/>
        <v>0.61929999999999996</v>
      </c>
      <c r="AB572" s="122">
        <f t="shared" si="110"/>
        <v>8.612416278124032E-4</v>
      </c>
      <c r="AC572" s="122">
        <f t="shared" si="114"/>
        <v>0.51242624450256125</v>
      </c>
      <c r="AD572" s="122">
        <f t="shared" si="107"/>
        <v>-50.515020645430418</v>
      </c>
      <c r="AE572" s="122">
        <f t="shared" si="108"/>
        <v>8.5028908828753885E-5</v>
      </c>
      <c r="AF572" s="122">
        <f t="shared" si="115"/>
        <v>5.0560491719953207E-2</v>
      </c>
      <c r="AG572" s="122">
        <f t="shared" si="116"/>
        <v>0.21257227207187862</v>
      </c>
      <c r="AH572" s="87">
        <f t="shared" si="117"/>
        <v>0.69870259399433188</v>
      </c>
      <c r="AI572" s="122">
        <f t="shared" si="118"/>
        <v>4.3601219920487648E-2</v>
      </c>
    </row>
    <row r="573" spans="1:35" x14ac:dyDescent="0.25">
      <c r="A573" s="90">
        <v>0.2276</v>
      </c>
      <c r="B573" s="160">
        <v>0.12798763532778412</v>
      </c>
      <c r="C573" s="195">
        <v>2.467881301759812</v>
      </c>
      <c r="D573" s="122">
        <v>30.569561409100647</v>
      </c>
      <c r="E573" s="147">
        <f t="shared" si="119"/>
        <v>5.119505413111156E-5</v>
      </c>
      <c r="F573" s="160"/>
      <c r="J573" s="7"/>
      <c r="W573" s="146">
        <f t="shared" si="109"/>
        <v>0.10156435124060166</v>
      </c>
      <c r="X573" s="164">
        <v>1.0023622130826713</v>
      </c>
      <c r="Y573" s="147">
        <f t="shared" si="111"/>
        <v>3.999999999999837E-4</v>
      </c>
      <c r="Z573" s="122">
        <f t="shared" si="112"/>
        <v>8.8754449677853557</v>
      </c>
      <c r="AA573" s="122">
        <f t="shared" si="113"/>
        <v>0.61929999999999996</v>
      </c>
      <c r="AB573" s="122">
        <f t="shared" si="110"/>
        <v>8.6124162781234346E-4</v>
      </c>
      <c r="AC573" s="122">
        <f t="shared" si="114"/>
        <v>0.51328748613037356</v>
      </c>
      <c r="AD573" s="122">
        <f t="shared" si="107"/>
        <v>-50.515089614639905</v>
      </c>
      <c r="AE573" s="122">
        <f t="shared" si="108"/>
        <v>8.5029024920493527E-5</v>
      </c>
      <c r="AF573" s="122">
        <f t="shared" si="115"/>
        <v>5.0645520744873704E-2</v>
      </c>
      <c r="AG573" s="122">
        <f t="shared" si="116"/>
        <v>0.21257256230124247</v>
      </c>
      <c r="AH573" s="87">
        <f t="shared" si="117"/>
        <v>0.69861756496941141</v>
      </c>
      <c r="AI573" s="122">
        <f t="shared" si="118"/>
        <v>4.3601219920487648E-2</v>
      </c>
    </row>
    <row r="574" spans="1:35" x14ac:dyDescent="0.25">
      <c r="A574" s="90">
        <v>0.22800000000000001</v>
      </c>
      <c r="B574" s="160">
        <v>0.12798763532778412</v>
      </c>
      <c r="C574" s="195">
        <v>2.4703834730212835</v>
      </c>
      <c r="D574" s="122">
        <v>30.533362765525411</v>
      </c>
      <c r="E574" s="147">
        <f t="shared" si="119"/>
        <v>5.1195054131115118E-5</v>
      </c>
      <c r="F574" s="160"/>
      <c r="J574" s="7"/>
      <c r="W574" s="146">
        <f t="shared" si="109"/>
        <v>0.10156435124060166</v>
      </c>
      <c r="X574" s="164">
        <v>1.0023622130826713</v>
      </c>
      <c r="Y574" s="147">
        <f t="shared" si="111"/>
        <v>4.0000000000001146E-4</v>
      </c>
      <c r="Z574" s="122">
        <f t="shared" si="112"/>
        <v>8.8754449677853557</v>
      </c>
      <c r="AA574" s="122">
        <f t="shared" si="113"/>
        <v>0.61929999999999996</v>
      </c>
      <c r="AB574" s="122">
        <f t="shared" si="110"/>
        <v>8.612416278124032E-4</v>
      </c>
      <c r="AC574" s="122">
        <f t="shared" si="114"/>
        <v>0.51414872775818599</v>
      </c>
      <c r="AD574" s="122">
        <f t="shared" si="107"/>
        <v>-50.515158415277128</v>
      </c>
      <c r="AE574" s="122">
        <f t="shared" si="108"/>
        <v>8.5029140728485589E-5</v>
      </c>
      <c r="AF574" s="122">
        <f t="shared" si="115"/>
        <v>5.0730549885602189E-2</v>
      </c>
      <c r="AG574" s="122">
        <f t="shared" si="116"/>
        <v>0.21257285182120789</v>
      </c>
      <c r="AH574" s="87">
        <f t="shared" si="117"/>
        <v>0.69853253582868291</v>
      </c>
      <c r="AI574" s="122">
        <f t="shared" si="118"/>
        <v>4.3601219920487648E-2</v>
      </c>
    </row>
    <row r="575" spans="1:35" x14ac:dyDescent="0.25">
      <c r="A575" s="90">
        <v>0.22839999999999999</v>
      </c>
      <c r="B575" s="160">
        <v>0.12798763532778412</v>
      </c>
      <c r="C575" s="195">
        <v>2.4728856207396586</v>
      </c>
      <c r="D575" s="122">
        <v>30.497098117529674</v>
      </c>
      <c r="E575" s="147">
        <f t="shared" si="119"/>
        <v>5.119505413111156E-5</v>
      </c>
      <c r="F575" s="160"/>
      <c r="J575" s="7"/>
      <c r="W575" s="146">
        <f t="shared" si="109"/>
        <v>0.10156435124060166</v>
      </c>
      <c r="X575" s="164">
        <v>1.0023622130826713</v>
      </c>
      <c r="Y575" s="147">
        <f t="shared" si="111"/>
        <v>3.999999999999837E-4</v>
      </c>
      <c r="Z575" s="122">
        <f t="shared" si="112"/>
        <v>8.8754449677853557</v>
      </c>
      <c r="AA575" s="122">
        <f t="shared" si="113"/>
        <v>0.61929999999999996</v>
      </c>
      <c r="AB575" s="122">
        <f t="shared" si="110"/>
        <v>8.6124162781234346E-4</v>
      </c>
      <c r="AC575" s="122">
        <f t="shared" si="114"/>
        <v>0.5150099693859983</v>
      </c>
      <c r="AD575" s="122">
        <f t="shared" si="107"/>
        <v>-50.515227047328047</v>
      </c>
      <c r="AE575" s="122">
        <f t="shared" si="108"/>
        <v>8.5029256252706421E-5</v>
      </c>
      <c r="AF575" s="122">
        <f t="shared" si="115"/>
        <v>5.0815579141854895E-2</v>
      </c>
      <c r="AG575" s="122">
        <f t="shared" si="116"/>
        <v>0.21257314063177471</v>
      </c>
      <c r="AH575" s="87">
        <f t="shared" si="117"/>
        <v>0.69844750657243015</v>
      </c>
      <c r="AI575" s="122">
        <f t="shared" si="118"/>
        <v>4.3601219920487648E-2</v>
      </c>
    </row>
    <row r="576" spans="1:35" x14ac:dyDescent="0.25">
      <c r="A576" s="90">
        <v>0.2288</v>
      </c>
      <c r="B576" s="160">
        <v>0.12798763532778412</v>
      </c>
      <c r="C576" s="195">
        <v>2.4753877448466728</v>
      </c>
      <c r="D576" s="122">
        <v>30.4607674612623</v>
      </c>
      <c r="E576" s="147">
        <f t="shared" si="119"/>
        <v>5.1195054131115118E-5</v>
      </c>
      <c r="F576" s="160"/>
      <c r="J576" s="7"/>
      <c r="W576" s="146">
        <f t="shared" si="109"/>
        <v>0.10156435124060166</v>
      </c>
      <c r="X576" s="164">
        <v>1.0023622130826713</v>
      </c>
      <c r="Y576" s="147">
        <f t="shared" si="111"/>
        <v>4.0000000000001146E-4</v>
      </c>
      <c r="Z576" s="122">
        <f t="shared" si="112"/>
        <v>8.8754449677853557</v>
      </c>
      <c r="AA576" s="122">
        <f t="shared" si="113"/>
        <v>0.61929999999999996</v>
      </c>
      <c r="AB576" s="122">
        <f t="shared" si="110"/>
        <v>8.612416278124032E-4</v>
      </c>
      <c r="AC576" s="122">
        <f t="shared" si="114"/>
        <v>0.51587121101381073</v>
      </c>
      <c r="AD576" s="122">
        <f t="shared" si="107"/>
        <v>-50.515295510806695</v>
      </c>
      <c r="AE576" s="122">
        <f t="shared" si="108"/>
        <v>8.5029371493179645E-5</v>
      </c>
      <c r="AF576" s="122">
        <f t="shared" si="115"/>
        <v>5.0900608513348072E-2</v>
      </c>
      <c r="AG576" s="122">
        <f t="shared" si="116"/>
        <v>0.21257342873294302</v>
      </c>
      <c r="AH576" s="87">
        <f t="shared" si="117"/>
        <v>0.69836247720093703</v>
      </c>
      <c r="AI576" s="122">
        <f t="shared" si="118"/>
        <v>4.3601219920487648E-2</v>
      </c>
    </row>
    <row r="577" spans="1:35" x14ac:dyDescent="0.25">
      <c r="A577" s="90">
        <v>0.22919999999999999</v>
      </c>
      <c r="B577" s="160">
        <v>0.12798763532778412</v>
      </c>
      <c r="C577" s="195">
        <v>2.4778898452738645</v>
      </c>
      <c r="D577" s="122">
        <v>30.424370792860742</v>
      </c>
      <c r="E577" s="147">
        <f t="shared" si="119"/>
        <v>5.119505413111156E-5</v>
      </c>
      <c r="F577" s="160"/>
      <c r="J577" s="7"/>
      <c r="W577" s="146">
        <f t="shared" si="109"/>
        <v>0.10156435124060166</v>
      </c>
      <c r="X577" s="164">
        <v>1.0023622130826713</v>
      </c>
      <c r="Y577" s="147">
        <f t="shared" si="111"/>
        <v>3.999999999999837E-4</v>
      </c>
      <c r="Z577" s="122">
        <f t="shared" si="112"/>
        <v>8.8754449677853557</v>
      </c>
      <c r="AA577" s="122">
        <f t="shared" si="113"/>
        <v>0.61929999999999996</v>
      </c>
      <c r="AB577" s="122">
        <f t="shared" si="110"/>
        <v>8.6124162781234346E-4</v>
      </c>
      <c r="AC577" s="122">
        <f t="shared" si="114"/>
        <v>0.51673245264162304</v>
      </c>
      <c r="AD577" s="122">
        <f t="shared" si="107"/>
        <v>-50.51536380569906</v>
      </c>
      <c r="AE577" s="122">
        <f t="shared" si="108"/>
        <v>8.502948644988168E-5</v>
      </c>
      <c r="AF577" s="122">
        <f t="shared" si="115"/>
        <v>5.0985637999797953E-2</v>
      </c>
      <c r="AG577" s="122">
        <f t="shared" si="116"/>
        <v>0.21257371612471287</v>
      </c>
      <c r="AH577" s="87">
        <f t="shared" si="117"/>
        <v>0.69827744771448719</v>
      </c>
      <c r="AI577" s="122">
        <f t="shared" si="118"/>
        <v>4.3601219920487648E-2</v>
      </c>
    </row>
    <row r="578" spans="1:35" x14ac:dyDescent="0.25">
      <c r="A578" s="90">
        <v>0.2296</v>
      </c>
      <c r="B578" s="160">
        <v>0.12798763532778412</v>
      </c>
      <c r="C578" s="195">
        <v>2.4803919219525756</v>
      </c>
      <c r="D578" s="122">
        <v>30.38790810844981</v>
      </c>
      <c r="E578" s="147">
        <f t="shared" si="119"/>
        <v>5.1195054131115118E-5</v>
      </c>
      <c r="F578" s="160"/>
      <c r="J578" s="7"/>
      <c r="W578" s="146">
        <f t="shared" si="109"/>
        <v>0.10156435124060166</v>
      </c>
      <c r="X578" s="164">
        <v>1.0023622130826713</v>
      </c>
      <c r="Y578" s="147">
        <f t="shared" si="111"/>
        <v>4.0000000000001146E-4</v>
      </c>
      <c r="Z578" s="122">
        <f t="shared" si="112"/>
        <v>8.8754449677853557</v>
      </c>
      <c r="AA578" s="122">
        <f t="shared" si="113"/>
        <v>0.61929999999999996</v>
      </c>
      <c r="AB578" s="122">
        <f t="shared" si="110"/>
        <v>8.612416278124032E-4</v>
      </c>
      <c r="AC578" s="122">
        <f t="shared" si="114"/>
        <v>0.51759369426943547</v>
      </c>
      <c r="AD578" s="122">
        <f t="shared" si="107"/>
        <v>-50.515431932019141</v>
      </c>
      <c r="AE578" s="122">
        <f t="shared" si="108"/>
        <v>8.502960112283608E-5</v>
      </c>
      <c r="AF578" s="122">
        <f t="shared" si="115"/>
        <v>5.1070667600920792E-2</v>
      </c>
      <c r="AG578" s="122">
        <f t="shared" si="116"/>
        <v>0.21257400280708411</v>
      </c>
      <c r="AH578" s="87">
        <f t="shared" si="117"/>
        <v>0.6981924181133643</v>
      </c>
      <c r="AI578" s="122">
        <f t="shared" si="118"/>
        <v>4.3601219920487648E-2</v>
      </c>
    </row>
    <row r="579" spans="1:35" x14ac:dyDescent="0.25">
      <c r="A579" s="90">
        <v>0.23</v>
      </c>
      <c r="B579" s="160">
        <v>0.12798763532778412</v>
      </c>
      <c r="C579" s="195">
        <v>2.4828939748139498</v>
      </c>
      <c r="D579" s="122">
        <v>30.351379404142911</v>
      </c>
      <c r="E579" s="147">
        <f t="shared" si="119"/>
        <v>5.1195054131115118E-5</v>
      </c>
      <c r="F579" s="160"/>
      <c r="J579" s="7"/>
      <c r="W579" s="146">
        <f t="shared" si="109"/>
        <v>0.10156435124060166</v>
      </c>
      <c r="X579" s="164">
        <v>1.0023622130826713</v>
      </c>
      <c r="Y579" s="147">
        <f t="shared" si="111"/>
        <v>4.0000000000001146E-4</v>
      </c>
      <c r="Z579" s="122">
        <f t="shared" si="112"/>
        <v>8.8754449677853557</v>
      </c>
      <c r="AA579" s="122">
        <f t="shared" si="113"/>
        <v>0.61929999999999996</v>
      </c>
      <c r="AB579" s="122">
        <f t="shared" si="110"/>
        <v>8.612416278124032E-4</v>
      </c>
      <c r="AC579" s="122">
        <f t="shared" si="114"/>
        <v>0.51845493589724789</v>
      </c>
      <c r="AD579" s="122">
        <f t="shared" si="107"/>
        <v>-50.515499889756448</v>
      </c>
      <c r="AE579" s="122">
        <f t="shared" si="108"/>
        <v>8.5029715512025187E-5</v>
      </c>
      <c r="AF579" s="122">
        <f t="shared" si="115"/>
        <v>5.1155697316432817E-2</v>
      </c>
      <c r="AG579" s="122">
        <f t="shared" si="116"/>
        <v>0.21257428878005688</v>
      </c>
      <c r="AH579" s="87">
        <f t="shared" si="117"/>
        <v>0.69810738839785225</v>
      </c>
      <c r="AI579" s="122">
        <f t="shared" si="118"/>
        <v>4.3601219920487648E-2</v>
      </c>
    </row>
    <row r="580" spans="1:35" x14ac:dyDescent="0.25">
      <c r="A580" s="90">
        <v>0.23039999999999999</v>
      </c>
      <c r="B580" s="160">
        <v>0.12798763532778412</v>
      </c>
      <c r="C580" s="195">
        <v>2.4853960037889316</v>
      </c>
      <c r="D580" s="122">
        <v>30.314784676039999</v>
      </c>
      <c r="E580" s="147">
        <f t="shared" si="119"/>
        <v>5.119505413111156E-5</v>
      </c>
      <c r="F580" s="160"/>
      <c r="J580" s="7"/>
      <c r="W580" s="146">
        <f t="shared" si="109"/>
        <v>0.10156435124060166</v>
      </c>
      <c r="X580" s="164">
        <v>1.0023622130826713</v>
      </c>
      <c r="Y580" s="147">
        <f t="shared" si="111"/>
        <v>3.999999999999837E-4</v>
      </c>
      <c r="Z580" s="122">
        <f t="shared" si="112"/>
        <v>8.8754449677853557</v>
      </c>
      <c r="AA580" s="122">
        <f t="shared" si="113"/>
        <v>0.61929999999999996</v>
      </c>
      <c r="AB580" s="122">
        <f t="shared" si="110"/>
        <v>8.6124162781234346E-4</v>
      </c>
      <c r="AC580" s="122">
        <f t="shared" si="114"/>
        <v>0.51931617752506021</v>
      </c>
      <c r="AD580" s="122">
        <f t="shared" ref="AD580:AD643" si="120">2*$AB$1*PI()*((AC580+$X$2/2)*(2*AC580-$Z$1)+(AC580+$X$2/2)^2-($X$1/2)^2)*AB580</f>
        <v>-50.515567678910969</v>
      </c>
      <c r="AE580" s="122">
        <f t="shared" ref="AE580:AE643" si="121">-AD580*0.000000001*$Z$2</f>
        <v>8.5029829617449E-5</v>
      </c>
      <c r="AF580" s="122">
        <f t="shared" si="115"/>
        <v>5.1240727146050269E-2</v>
      </c>
      <c r="AG580" s="122">
        <f t="shared" si="116"/>
        <v>0.21257457404363117</v>
      </c>
      <c r="AH580" s="87">
        <f t="shared" si="117"/>
        <v>0.6980223585682348</v>
      </c>
      <c r="AI580" s="122">
        <f t="shared" si="118"/>
        <v>4.3601219920487648E-2</v>
      </c>
    </row>
    <row r="581" spans="1:35" x14ac:dyDescent="0.25">
      <c r="A581" s="90">
        <v>0.23080000000000001</v>
      </c>
      <c r="B581" s="160">
        <v>0.12798763532778412</v>
      </c>
      <c r="C581" s="195">
        <v>2.4878980088082652</v>
      </c>
      <c r="D581" s="122">
        <v>30.278123920228875</v>
      </c>
      <c r="E581" s="147">
        <f t="shared" si="119"/>
        <v>5.1195054131115118E-5</v>
      </c>
      <c r="F581" s="160"/>
      <c r="J581" s="7"/>
      <c r="W581" s="146">
        <f t="shared" ref="W581:W644" si="122">+X581/1000000*101325</f>
        <v>0.10156435124060166</v>
      </c>
      <c r="X581" s="164">
        <v>1.0023622130826713</v>
      </c>
      <c r="Y581" s="147">
        <f t="shared" si="111"/>
        <v>4.0000000000001146E-4</v>
      </c>
      <c r="Z581" s="122">
        <f t="shared" si="112"/>
        <v>8.8754449677853557</v>
      </c>
      <c r="AA581" s="122">
        <f t="shared" si="113"/>
        <v>0.61929999999999996</v>
      </c>
      <c r="AB581" s="122">
        <f t="shared" ref="AB581:AB644" si="123">IF(OR(AC580&gt;=($X$1-$X$2)/2,AC580&gt;=$Z$1/2),0,Z581*W581^AA581*Y581)</f>
        <v>8.612416278124032E-4</v>
      </c>
      <c r="AC581" s="122">
        <f t="shared" si="114"/>
        <v>0.52017741915287263</v>
      </c>
      <c r="AD581" s="122">
        <f t="shared" si="120"/>
        <v>-50.515635299493212</v>
      </c>
      <c r="AE581" s="122">
        <f t="shared" si="121"/>
        <v>8.5029943439125178E-5</v>
      </c>
      <c r="AF581" s="122">
        <f t="shared" si="115"/>
        <v>5.1325757089489395E-2</v>
      </c>
      <c r="AG581" s="122">
        <f t="shared" si="116"/>
        <v>0.21257485859780686</v>
      </c>
      <c r="AH581" s="87">
        <f t="shared" si="117"/>
        <v>0.69793732862479563</v>
      </c>
      <c r="AI581" s="122">
        <f t="shared" si="118"/>
        <v>4.3601219920487648E-2</v>
      </c>
    </row>
    <row r="582" spans="1:35" x14ac:dyDescent="0.25">
      <c r="A582" s="90">
        <v>0.23119999999999999</v>
      </c>
      <c r="B582" s="160">
        <v>0.12798763532778412</v>
      </c>
      <c r="C582" s="195">
        <v>2.4903999898024938</v>
      </c>
      <c r="D582" s="122">
        <v>30.241397132786876</v>
      </c>
      <c r="E582" s="147">
        <f t="shared" si="119"/>
        <v>5.119505413111156E-5</v>
      </c>
      <c r="F582" s="160"/>
      <c r="J582" s="7"/>
      <c r="W582" s="146">
        <f t="shared" si="122"/>
        <v>0.10156435124060166</v>
      </c>
      <c r="X582" s="164">
        <v>1.0023622130826713</v>
      </c>
      <c r="Y582" s="147">
        <f t="shared" ref="Y582:Y645" si="124">+A582-A581</f>
        <v>3.999999999999837E-4</v>
      </c>
      <c r="Z582" s="122">
        <f t="shared" ref="Z582:Z645" si="125">IF(AND(W582&lt;=$S$56,W582&gt;$Q$56),$T$56,IF(AND(W582&lt;=$S$57,W582&gt;$Q$57),$T$57,IF(AND(W582&lt;=$S$58,W582&gt;$Q$58),$T$58,IF(AND(W582&lt;=$S$59,W582&gt;$Q$59),$T$59,IF(AND(W582&lt;=$S$60,W582&gt;$Q$60),$T$60,"Valor no encontrado para Po")))))</f>
        <v>8.8754449677853557</v>
      </c>
      <c r="AA582" s="122">
        <f t="shared" ref="AA582:AA645" si="126">IF(AND(W582&lt;=$S$56,W582&gt;$Q$56),$U$56,IF(AND(W582&lt;=$S$57,W582&gt;$Q$57),$U$57,IF(AND(W582&lt;=$S$58,W582&gt;$Q$58),$U$58,IF(AND(W582&lt;=$S$59,W582&gt;$Q$59),$U$59,IF(AND(W582&lt;=$S$60,W582&gt;$Q$60),$U$60,"Valor no encontrado para Po")))))</f>
        <v>0.61929999999999996</v>
      </c>
      <c r="AB582" s="122">
        <f t="shared" si="123"/>
        <v>8.6124162781234346E-4</v>
      </c>
      <c r="AC582" s="122">
        <f t="shared" ref="AC582:AC645" si="127">+AC581+AB582</f>
        <v>0.52103866078068495</v>
      </c>
      <c r="AD582" s="122">
        <f t="shared" si="120"/>
        <v>-50.515702751489158</v>
      </c>
      <c r="AE582" s="122">
        <f t="shared" si="121"/>
        <v>8.5030056977030167E-5</v>
      </c>
      <c r="AF582" s="122">
        <f t="shared" ref="AF582:AF645" si="128">+AF581+AE582</f>
        <v>5.1410787146466422E-2</v>
      </c>
      <c r="AG582" s="122">
        <f t="shared" ref="AG582:AG645" si="129">+AE582/Y582</f>
        <v>0.21257514244258408</v>
      </c>
      <c r="AH582" s="87">
        <f t="shared" ref="AH582:AH645" si="130">+AH581-AE582</f>
        <v>0.69785229856781861</v>
      </c>
      <c r="AI582" s="122">
        <f t="shared" si="118"/>
        <v>4.3601219920487648E-2</v>
      </c>
    </row>
    <row r="583" spans="1:35" x14ac:dyDescent="0.25">
      <c r="A583" s="90">
        <v>0.2316</v>
      </c>
      <c r="B583" s="160">
        <v>0.12798763532778412</v>
      </c>
      <c r="C583" s="195">
        <v>2.492901946701958</v>
      </c>
      <c r="D583" s="122">
        <v>30.204604309775885</v>
      </c>
      <c r="E583" s="147">
        <f t="shared" si="119"/>
        <v>5.1195054131115118E-5</v>
      </c>
      <c r="F583" s="160"/>
      <c r="J583" s="7"/>
      <c r="W583" s="146">
        <f t="shared" si="122"/>
        <v>0.10156435124060166</v>
      </c>
      <c r="X583" s="164">
        <v>1.0023622130826713</v>
      </c>
      <c r="Y583" s="147">
        <f t="shared" si="124"/>
        <v>4.0000000000001146E-4</v>
      </c>
      <c r="Z583" s="122">
        <f t="shared" si="125"/>
        <v>8.8754449677853557</v>
      </c>
      <c r="AA583" s="122">
        <f t="shared" si="126"/>
        <v>0.61929999999999996</v>
      </c>
      <c r="AB583" s="122">
        <f t="shared" si="123"/>
        <v>8.612416278124032E-4</v>
      </c>
      <c r="AC583" s="122">
        <f t="shared" si="127"/>
        <v>0.52189990240849737</v>
      </c>
      <c r="AD583" s="122">
        <f t="shared" si="120"/>
        <v>-50.515770034912848</v>
      </c>
      <c r="AE583" s="122">
        <f t="shared" si="121"/>
        <v>8.5030170231187549E-5</v>
      </c>
      <c r="AF583" s="122">
        <f t="shared" si="128"/>
        <v>5.1495817316697612E-2</v>
      </c>
      <c r="AG583" s="122">
        <f t="shared" si="129"/>
        <v>0.21257542557796277</v>
      </c>
      <c r="AH583" s="87">
        <f t="shared" si="130"/>
        <v>0.6977672683975874</v>
      </c>
      <c r="AI583" s="122">
        <f t="shared" si="118"/>
        <v>4.3601219920487648E-2</v>
      </c>
    </row>
    <row r="584" spans="1:35" x14ac:dyDescent="0.25">
      <c r="A584" s="90">
        <v>0.23200000000000001</v>
      </c>
      <c r="B584" s="160">
        <v>0.12798763532778412</v>
      </c>
      <c r="C584" s="195">
        <v>2.495403879436795</v>
      </c>
      <c r="D584" s="122">
        <v>30.167745447248443</v>
      </c>
      <c r="E584" s="147">
        <f t="shared" si="119"/>
        <v>5.1195054131115118E-5</v>
      </c>
      <c r="F584" s="160"/>
      <c r="J584" s="7"/>
      <c r="W584" s="146">
        <f t="shared" si="122"/>
        <v>0.10156435124060166</v>
      </c>
      <c r="X584" s="164">
        <v>1.0023622130826713</v>
      </c>
      <c r="Y584" s="147">
        <f t="shared" si="124"/>
        <v>4.0000000000001146E-4</v>
      </c>
      <c r="Z584" s="122">
        <f t="shared" si="125"/>
        <v>8.8754449677853557</v>
      </c>
      <c r="AA584" s="122">
        <f t="shared" si="126"/>
        <v>0.61929999999999996</v>
      </c>
      <c r="AB584" s="122">
        <f t="shared" si="123"/>
        <v>8.612416278124032E-4</v>
      </c>
      <c r="AC584" s="122">
        <f t="shared" si="127"/>
        <v>0.5227611440363098</v>
      </c>
      <c r="AD584" s="122">
        <f t="shared" si="120"/>
        <v>-50.515837149753736</v>
      </c>
      <c r="AE584" s="122">
        <f t="shared" si="121"/>
        <v>8.5030283201579596E-5</v>
      </c>
      <c r="AF584" s="122">
        <f t="shared" si="128"/>
        <v>5.1580847599899192E-2</v>
      </c>
      <c r="AG584" s="122">
        <f t="shared" si="129"/>
        <v>0.2125757080039429</v>
      </c>
      <c r="AH584" s="87">
        <f t="shared" si="130"/>
        <v>0.69768223811438579</v>
      </c>
      <c r="AI584" s="122">
        <f t="shared" si="118"/>
        <v>4.3601219920487648E-2</v>
      </c>
    </row>
    <row r="585" spans="1:35" x14ac:dyDescent="0.25">
      <c r="A585" s="90">
        <v>0.2324</v>
      </c>
      <c r="B585" s="160">
        <v>0.12798763532778412</v>
      </c>
      <c r="C585" s="195">
        <v>2.4979057879369373</v>
      </c>
      <c r="D585" s="122">
        <v>30.130820541243452</v>
      </c>
      <c r="E585" s="147">
        <f t="shared" si="119"/>
        <v>5.119505413111156E-5</v>
      </c>
      <c r="F585" s="160"/>
      <c r="J585" s="7"/>
      <c r="W585" s="146">
        <f t="shared" si="122"/>
        <v>0.10156435124060166</v>
      </c>
      <c r="X585" s="164">
        <v>1.0023622130826713</v>
      </c>
      <c r="Y585" s="147">
        <f t="shared" si="124"/>
        <v>3.999999999999837E-4</v>
      </c>
      <c r="Z585" s="122">
        <f t="shared" si="125"/>
        <v>8.8754449677853557</v>
      </c>
      <c r="AA585" s="122">
        <f t="shared" si="126"/>
        <v>0.61929999999999996</v>
      </c>
      <c r="AB585" s="122">
        <f t="shared" si="123"/>
        <v>8.6124162781234346E-4</v>
      </c>
      <c r="AC585" s="122">
        <f t="shared" si="127"/>
        <v>0.52362238566412211</v>
      </c>
      <c r="AD585" s="122">
        <f t="shared" si="120"/>
        <v>-50.515904096011859</v>
      </c>
      <c r="AE585" s="122">
        <f t="shared" si="121"/>
        <v>8.5030395888206376E-5</v>
      </c>
      <c r="AF585" s="122">
        <f t="shared" si="128"/>
        <v>5.1665877995787396E-2</v>
      </c>
      <c r="AG585" s="122">
        <f t="shared" si="129"/>
        <v>0.21257598972052461</v>
      </c>
      <c r="AH585" s="87">
        <f t="shared" si="130"/>
        <v>0.69759720771849754</v>
      </c>
      <c r="AI585" s="122">
        <f t="shared" si="118"/>
        <v>4.3601219920487648E-2</v>
      </c>
    </row>
    <row r="586" spans="1:35" x14ac:dyDescent="0.25">
      <c r="A586" s="90">
        <v>0.23280000000000001</v>
      </c>
      <c r="B586" s="160">
        <v>0.12798763532778412</v>
      </c>
      <c r="C586" s="195">
        <v>2.5004076721321118</v>
      </c>
      <c r="D586" s="122">
        <v>30.093829587786178</v>
      </c>
      <c r="E586" s="147">
        <f t="shared" si="119"/>
        <v>5.1195054131115118E-5</v>
      </c>
      <c r="F586" s="160"/>
      <c r="J586" s="7"/>
      <c r="W586" s="146">
        <f t="shared" si="122"/>
        <v>0.10156435124060166</v>
      </c>
      <c r="X586" s="164">
        <v>1.0023622130826713</v>
      </c>
      <c r="Y586" s="147">
        <f t="shared" si="124"/>
        <v>4.0000000000001146E-4</v>
      </c>
      <c r="Z586" s="122">
        <f t="shared" si="125"/>
        <v>8.8754449677853557</v>
      </c>
      <c r="AA586" s="122">
        <f t="shared" si="126"/>
        <v>0.61929999999999996</v>
      </c>
      <c r="AB586" s="122">
        <f t="shared" si="123"/>
        <v>8.612416278124032E-4</v>
      </c>
      <c r="AC586" s="122">
        <f t="shared" si="127"/>
        <v>0.52448362729193454</v>
      </c>
      <c r="AD586" s="122">
        <f t="shared" si="120"/>
        <v>-50.51597087369769</v>
      </c>
      <c r="AE586" s="122">
        <f t="shared" si="121"/>
        <v>8.5030508291085522E-5</v>
      </c>
      <c r="AF586" s="122">
        <f t="shared" si="128"/>
        <v>5.1750908504078479E-2</v>
      </c>
      <c r="AG586" s="122">
        <f t="shared" si="129"/>
        <v>0.21257627072770771</v>
      </c>
      <c r="AH586" s="87">
        <f t="shared" si="130"/>
        <v>0.69751217721020642</v>
      </c>
      <c r="AI586" s="122">
        <f t="shared" si="118"/>
        <v>4.3601219920487648E-2</v>
      </c>
    </row>
    <row r="587" spans="1:35" x14ac:dyDescent="0.25">
      <c r="A587" s="90">
        <v>0.23319999999999999</v>
      </c>
      <c r="B587" s="160">
        <v>0.12798763532778412</v>
      </c>
      <c r="C587" s="195">
        <v>2.5029095319518389</v>
      </c>
      <c r="D587" s="122">
        <v>30.056772582891195</v>
      </c>
      <c r="E587" s="147">
        <f t="shared" si="119"/>
        <v>5.119505413111156E-5</v>
      </c>
      <c r="F587" s="160"/>
      <c r="J587" s="7"/>
      <c r="W587" s="146">
        <f t="shared" si="122"/>
        <v>0.10156435124060166</v>
      </c>
      <c r="X587" s="164">
        <v>1.0023622130826713</v>
      </c>
      <c r="Y587" s="147">
        <f t="shared" si="124"/>
        <v>3.999999999999837E-4</v>
      </c>
      <c r="Z587" s="122">
        <f t="shared" si="125"/>
        <v>8.8754449677853557</v>
      </c>
      <c r="AA587" s="122">
        <f t="shared" si="126"/>
        <v>0.61929999999999996</v>
      </c>
      <c r="AB587" s="122">
        <f t="shared" si="123"/>
        <v>8.6124162781234346E-4</v>
      </c>
      <c r="AC587" s="122">
        <f t="shared" si="127"/>
        <v>0.52534486891974685</v>
      </c>
      <c r="AD587" s="122">
        <f t="shared" si="120"/>
        <v>-50.516037482797238</v>
      </c>
      <c r="AE587" s="122">
        <f t="shared" si="121"/>
        <v>8.5030620410193465E-5</v>
      </c>
      <c r="AF587" s="122">
        <f t="shared" si="128"/>
        <v>5.1835939124488674E-2</v>
      </c>
      <c r="AG587" s="122">
        <f t="shared" si="129"/>
        <v>0.21257655102549233</v>
      </c>
      <c r="AH587" s="87">
        <f t="shared" si="130"/>
        <v>0.69742714658979621</v>
      </c>
      <c r="AI587" s="122">
        <f t="shared" si="118"/>
        <v>4.3601219920487648E-2</v>
      </c>
    </row>
    <row r="588" spans="1:35" x14ac:dyDescent="0.25">
      <c r="A588" s="90">
        <v>0.2336</v>
      </c>
      <c r="B588" s="160">
        <v>0.12798763532778412</v>
      </c>
      <c r="C588" s="195">
        <v>2.505411367325431</v>
      </c>
      <c r="D588" s="122">
        <v>30.019649522559337</v>
      </c>
      <c r="E588" s="147">
        <f t="shared" si="119"/>
        <v>5.1195054131115118E-5</v>
      </c>
      <c r="F588" s="160"/>
      <c r="J588" s="7"/>
      <c r="W588" s="146">
        <f t="shared" si="122"/>
        <v>0.10156435124060166</v>
      </c>
      <c r="X588" s="164">
        <v>1.0023622130826713</v>
      </c>
      <c r="Y588" s="147">
        <f t="shared" si="124"/>
        <v>4.0000000000001146E-4</v>
      </c>
      <c r="Z588" s="122">
        <f t="shared" si="125"/>
        <v>8.8754449677853557</v>
      </c>
      <c r="AA588" s="122">
        <f t="shared" si="126"/>
        <v>0.61929999999999996</v>
      </c>
      <c r="AB588" s="122">
        <f t="shared" si="123"/>
        <v>8.612416278124032E-4</v>
      </c>
      <c r="AC588" s="122">
        <f t="shared" si="127"/>
        <v>0.52620611054755928</v>
      </c>
      <c r="AD588" s="122">
        <f t="shared" si="120"/>
        <v>-50.516103923324508</v>
      </c>
      <c r="AE588" s="122">
        <f t="shared" si="121"/>
        <v>8.5030732245553801E-5</v>
      </c>
      <c r="AF588" s="122">
        <f t="shared" si="128"/>
        <v>5.192096985673423E-2</v>
      </c>
      <c r="AG588" s="122">
        <f t="shared" si="129"/>
        <v>0.21257683061387841</v>
      </c>
      <c r="AH588" s="87">
        <f t="shared" si="130"/>
        <v>0.69734211585755068</v>
      </c>
      <c r="AI588" s="122">
        <f t="shared" si="118"/>
        <v>4.3601219920487648E-2</v>
      </c>
    </row>
    <row r="589" spans="1:35" x14ac:dyDescent="0.25">
      <c r="A589" s="90">
        <v>0.23400000000000001</v>
      </c>
      <c r="B589" s="160">
        <v>0.12798763532778412</v>
      </c>
      <c r="C589" s="195">
        <v>2.5079131781819903</v>
      </c>
      <c r="D589" s="122">
        <v>29.982460402778205</v>
      </c>
      <c r="E589" s="147">
        <f t="shared" si="119"/>
        <v>5.1195054131115118E-5</v>
      </c>
      <c r="F589" s="160"/>
      <c r="J589" s="7"/>
      <c r="W589" s="146">
        <f t="shared" si="122"/>
        <v>0.10156435124060166</v>
      </c>
      <c r="X589" s="164">
        <v>1.0023622130826713</v>
      </c>
      <c r="Y589" s="147">
        <f t="shared" si="124"/>
        <v>4.0000000000001146E-4</v>
      </c>
      <c r="Z589" s="122">
        <f t="shared" si="125"/>
        <v>8.8754449677853557</v>
      </c>
      <c r="AA589" s="122">
        <f t="shared" si="126"/>
        <v>0.61929999999999996</v>
      </c>
      <c r="AB589" s="122">
        <f t="shared" si="123"/>
        <v>8.612416278124032E-4</v>
      </c>
      <c r="AC589" s="122">
        <f t="shared" si="127"/>
        <v>0.52706735217537171</v>
      </c>
      <c r="AD589" s="122">
        <f t="shared" si="120"/>
        <v>-50.516170195269005</v>
      </c>
      <c r="AE589" s="122">
        <f t="shared" si="121"/>
        <v>8.5030843797148829E-5</v>
      </c>
      <c r="AF589" s="122">
        <f t="shared" si="128"/>
        <v>5.200600070053138E-2</v>
      </c>
      <c r="AG589" s="122">
        <f t="shared" si="129"/>
        <v>0.21257710949286598</v>
      </c>
      <c r="AH589" s="87">
        <f t="shared" si="130"/>
        <v>0.6972570850137535</v>
      </c>
      <c r="AI589" s="122">
        <f t="shared" si="118"/>
        <v>4.3601219920487648E-2</v>
      </c>
    </row>
    <row r="590" spans="1:35" x14ac:dyDescent="0.25">
      <c r="A590" s="90">
        <v>0.2344</v>
      </c>
      <c r="B590" s="160">
        <v>0.12798763532778412</v>
      </c>
      <c r="C590" s="195">
        <v>2.510414964450411</v>
      </c>
      <c r="D590" s="122">
        <v>29.945205219524841</v>
      </c>
      <c r="E590" s="147">
        <f t="shared" si="119"/>
        <v>5.119505413111156E-5</v>
      </c>
      <c r="F590" s="160"/>
      <c r="J590" s="7"/>
      <c r="W590" s="146">
        <f t="shared" si="122"/>
        <v>0.10156435124060166</v>
      </c>
      <c r="X590" s="164">
        <v>1.0023622130826713</v>
      </c>
      <c r="Y590" s="147">
        <f t="shared" si="124"/>
        <v>3.999999999999837E-4</v>
      </c>
      <c r="Z590" s="122">
        <f t="shared" si="125"/>
        <v>8.8754449677853557</v>
      </c>
      <c r="AA590" s="122">
        <f t="shared" si="126"/>
        <v>0.61929999999999996</v>
      </c>
      <c r="AB590" s="122">
        <f t="shared" si="123"/>
        <v>8.6124162781234346E-4</v>
      </c>
      <c r="AC590" s="122">
        <f t="shared" si="127"/>
        <v>0.52792859380318402</v>
      </c>
      <c r="AD590" s="122">
        <f t="shared" si="120"/>
        <v>-50.516236298630702</v>
      </c>
      <c r="AE590" s="122">
        <f t="shared" si="121"/>
        <v>8.503095506497855E-5</v>
      </c>
      <c r="AF590" s="122">
        <f t="shared" si="128"/>
        <v>5.2091031655596358E-2</v>
      </c>
      <c r="AG590" s="122">
        <f t="shared" si="129"/>
        <v>0.21257738766245504</v>
      </c>
      <c r="AH590" s="87">
        <f t="shared" si="130"/>
        <v>0.69717205405868854</v>
      </c>
      <c r="AI590" s="122">
        <f t="shared" si="118"/>
        <v>4.3601219920487648E-2</v>
      </c>
    </row>
    <row r="591" spans="1:35" x14ac:dyDescent="0.25">
      <c r="A591" s="90">
        <v>0.23480000000000001</v>
      </c>
      <c r="B591" s="160">
        <v>0.12798763532778412</v>
      </c>
      <c r="C591" s="195">
        <v>2.5129167260593737</v>
      </c>
      <c r="D591" s="122">
        <v>29.907883968762196</v>
      </c>
      <c r="E591" s="147">
        <f t="shared" si="119"/>
        <v>5.1195054131115118E-5</v>
      </c>
      <c r="F591" s="160"/>
      <c r="J591" s="7"/>
      <c r="W591" s="146">
        <f t="shared" si="122"/>
        <v>0.10156435124060166</v>
      </c>
      <c r="X591" s="164">
        <v>1.0023622130826713</v>
      </c>
      <c r="Y591" s="147">
        <f t="shared" si="124"/>
        <v>4.0000000000001146E-4</v>
      </c>
      <c r="Z591" s="122">
        <f t="shared" si="125"/>
        <v>8.8754449677853557</v>
      </c>
      <c r="AA591" s="122">
        <f t="shared" si="126"/>
        <v>0.61929999999999996</v>
      </c>
      <c r="AB591" s="122">
        <f t="shared" si="123"/>
        <v>8.612416278124032E-4</v>
      </c>
      <c r="AC591" s="122">
        <f t="shared" si="127"/>
        <v>0.52878983543099645</v>
      </c>
      <c r="AD591" s="122">
        <f t="shared" si="120"/>
        <v>-50.516302233420141</v>
      </c>
      <c r="AE591" s="122">
        <f t="shared" si="121"/>
        <v>8.5031066049060663E-5</v>
      </c>
      <c r="AF591" s="122">
        <f t="shared" si="128"/>
        <v>5.2176062721645419E-2</v>
      </c>
      <c r="AG591" s="122">
        <f t="shared" si="129"/>
        <v>0.21257766512264556</v>
      </c>
      <c r="AH591" s="87">
        <f t="shared" si="130"/>
        <v>0.69708702299263947</v>
      </c>
      <c r="AI591" s="122">
        <f t="shared" si="118"/>
        <v>4.3601219920487648E-2</v>
      </c>
    </row>
    <row r="592" spans="1:35" x14ac:dyDescent="0.25">
      <c r="A592" s="90">
        <v>0.23519999999999999</v>
      </c>
      <c r="B592" s="160">
        <v>0.12798763532778412</v>
      </c>
      <c r="C592" s="195">
        <v>2.5154184629373479</v>
      </c>
      <c r="D592" s="122">
        <v>29.870496646439701</v>
      </c>
      <c r="E592" s="147">
        <f t="shared" si="119"/>
        <v>5.119505413111156E-5</v>
      </c>
      <c r="F592" s="160"/>
      <c r="J592" s="7"/>
      <c r="W592" s="146">
        <f t="shared" si="122"/>
        <v>0.10156435124060166</v>
      </c>
      <c r="X592" s="164">
        <v>1.0023622130826713</v>
      </c>
      <c r="Y592" s="147">
        <f t="shared" si="124"/>
        <v>3.999999999999837E-4</v>
      </c>
      <c r="Z592" s="122">
        <f t="shared" si="125"/>
        <v>8.8754449677853557</v>
      </c>
      <c r="AA592" s="122">
        <f t="shared" si="126"/>
        <v>0.61929999999999996</v>
      </c>
      <c r="AB592" s="122">
        <f t="shared" si="123"/>
        <v>8.6124162781234346E-4</v>
      </c>
      <c r="AC592" s="122">
        <f t="shared" si="127"/>
        <v>0.52965107705880876</v>
      </c>
      <c r="AD592" s="122">
        <f t="shared" si="120"/>
        <v>-50.516367999623277</v>
      </c>
      <c r="AE592" s="122">
        <f t="shared" si="121"/>
        <v>8.5031176749371561E-5</v>
      </c>
      <c r="AF592" s="122">
        <f t="shared" si="128"/>
        <v>5.2261093898394791E-2</v>
      </c>
      <c r="AG592" s="122">
        <f t="shared" si="129"/>
        <v>0.21257794187343756</v>
      </c>
      <c r="AH592" s="87">
        <f t="shared" si="130"/>
        <v>0.69700199181589007</v>
      </c>
      <c r="AI592" s="122">
        <f t="shared" si="118"/>
        <v>4.3601219920487648E-2</v>
      </c>
    </row>
    <row r="593" spans="1:35" x14ac:dyDescent="0.25">
      <c r="A593" s="90">
        <v>0.2356</v>
      </c>
      <c r="B593" s="160">
        <v>0.12798763532778412</v>
      </c>
      <c r="C593" s="195">
        <v>2.5179201750125895</v>
      </c>
      <c r="D593" s="122">
        <v>29.833043248495347</v>
      </c>
      <c r="E593" s="147">
        <f t="shared" si="119"/>
        <v>5.1195054131115118E-5</v>
      </c>
      <c r="F593" s="160"/>
      <c r="J593" s="7"/>
      <c r="W593" s="146">
        <f t="shared" si="122"/>
        <v>0.10156435124060166</v>
      </c>
      <c r="X593" s="164">
        <v>1.0023622130826713</v>
      </c>
      <c r="Y593" s="147">
        <f t="shared" si="124"/>
        <v>4.0000000000001146E-4</v>
      </c>
      <c r="Z593" s="122">
        <f t="shared" si="125"/>
        <v>8.8754449677853557</v>
      </c>
      <c r="AA593" s="122">
        <f t="shared" si="126"/>
        <v>0.61929999999999996</v>
      </c>
      <c r="AB593" s="122">
        <f t="shared" si="123"/>
        <v>8.612416278124032E-4</v>
      </c>
      <c r="AC593" s="122">
        <f t="shared" si="127"/>
        <v>0.53051231868662119</v>
      </c>
      <c r="AD593" s="122">
        <f t="shared" si="120"/>
        <v>-50.516433597254142</v>
      </c>
      <c r="AE593" s="122">
        <f t="shared" si="121"/>
        <v>8.503128716593485E-5</v>
      </c>
      <c r="AF593" s="122">
        <f t="shared" si="128"/>
        <v>5.2346125185560727E-2</v>
      </c>
      <c r="AG593" s="122">
        <f t="shared" si="129"/>
        <v>0.21257821791483103</v>
      </c>
      <c r="AH593" s="87">
        <f t="shared" si="130"/>
        <v>0.69691696052872409</v>
      </c>
      <c r="AI593" s="122">
        <f t="shared" si="118"/>
        <v>4.3601219920487648E-2</v>
      </c>
    </row>
    <row r="594" spans="1:35" x14ac:dyDescent="0.25">
      <c r="A594" s="90">
        <v>0.23599999999999999</v>
      </c>
      <c r="B594" s="160">
        <v>0.12798763532778412</v>
      </c>
      <c r="C594" s="195">
        <v>2.5204218622131385</v>
      </c>
      <c r="D594" s="122">
        <v>29.795523770853972</v>
      </c>
      <c r="E594" s="147">
        <f t="shared" si="119"/>
        <v>5.119505413111156E-5</v>
      </c>
      <c r="F594" s="160"/>
      <c r="J594" s="7"/>
      <c r="W594" s="146">
        <f t="shared" si="122"/>
        <v>0.10156435124060166</v>
      </c>
      <c r="X594" s="164">
        <v>1.0023622130826713</v>
      </c>
      <c r="Y594" s="147">
        <f t="shared" si="124"/>
        <v>3.999999999999837E-4</v>
      </c>
      <c r="Z594" s="122">
        <f t="shared" si="125"/>
        <v>8.8754449677853557</v>
      </c>
      <c r="AA594" s="122">
        <f t="shared" si="126"/>
        <v>0.61929999999999996</v>
      </c>
      <c r="AB594" s="122">
        <f t="shared" si="123"/>
        <v>8.6124162781234346E-4</v>
      </c>
      <c r="AC594" s="122">
        <f t="shared" si="127"/>
        <v>0.5313735603144335</v>
      </c>
      <c r="AD594" s="122">
        <f t="shared" si="120"/>
        <v>-50.516499026298717</v>
      </c>
      <c r="AE594" s="122">
        <f t="shared" si="121"/>
        <v>8.5031397298726951E-5</v>
      </c>
      <c r="AF594" s="122">
        <f t="shared" si="128"/>
        <v>5.2431156582859455E-2</v>
      </c>
      <c r="AG594" s="122">
        <f t="shared" si="129"/>
        <v>0.21257849324682604</v>
      </c>
      <c r="AH594" s="87">
        <f t="shared" si="130"/>
        <v>0.69683192913142533</v>
      </c>
      <c r="AI594" s="122">
        <f t="shared" si="118"/>
        <v>4.3601219920487648E-2</v>
      </c>
    </row>
    <row r="595" spans="1:35" x14ac:dyDescent="0.25">
      <c r="A595" s="90">
        <v>0.2364</v>
      </c>
      <c r="B595" s="160">
        <v>0.12798763532778412</v>
      </c>
      <c r="C595" s="195">
        <v>2.5229235244668198</v>
      </c>
      <c r="D595" s="122">
        <v>29.75793820942609</v>
      </c>
      <c r="E595" s="147">
        <f t="shared" si="119"/>
        <v>5.1195054131115118E-5</v>
      </c>
      <c r="F595" s="160"/>
      <c r="J595" s="7"/>
      <c r="W595" s="146">
        <f t="shared" si="122"/>
        <v>0.10156435124060166</v>
      </c>
      <c r="X595" s="164">
        <v>1.0023622130826713</v>
      </c>
      <c r="Y595" s="147">
        <f t="shared" si="124"/>
        <v>4.0000000000001146E-4</v>
      </c>
      <c r="Z595" s="122">
        <f t="shared" si="125"/>
        <v>8.8754449677853557</v>
      </c>
      <c r="AA595" s="122">
        <f t="shared" si="126"/>
        <v>0.61929999999999996</v>
      </c>
      <c r="AB595" s="122">
        <f t="shared" si="123"/>
        <v>8.612416278124032E-4</v>
      </c>
      <c r="AC595" s="122">
        <f t="shared" si="127"/>
        <v>0.53223480194224593</v>
      </c>
      <c r="AD595" s="122">
        <f t="shared" si="120"/>
        <v>-50.516564286771029</v>
      </c>
      <c r="AE595" s="122">
        <f t="shared" si="121"/>
        <v>8.503150714777143E-5</v>
      </c>
      <c r="AF595" s="122">
        <f t="shared" si="128"/>
        <v>5.2516188090007229E-2</v>
      </c>
      <c r="AG595" s="122">
        <f t="shared" si="129"/>
        <v>0.21257876786942248</v>
      </c>
      <c r="AH595" s="87">
        <f t="shared" si="130"/>
        <v>0.69674689762427755</v>
      </c>
      <c r="AI595" s="122">
        <f t="shared" ref="AI595:AI658" si="131">B581*9.81/(W595*1000000*$AF$1)</f>
        <v>4.3601219920487648E-2</v>
      </c>
    </row>
    <row r="596" spans="1:35" x14ac:dyDescent="0.25">
      <c r="A596" s="90">
        <v>0.23680000000000001</v>
      </c>
      <c r="B596" s="160">
        <v>0.12798763532778412</v>
      </c>
      <c r="C596" s="195">
        <v>2.5254251617012411</v>
      </c>
      <c r="D596" s="122">
        <v>29.72028656011096</v>
      </c>
      <c r="E596" s="147">
        <f t="shared" si="119"/>
        <v>5.1195054131115118E-5</v>
      </c>
      <c r="F596" s="160"/>
      <c r="J596" s="7"/>
      <c r="W596" s="146">
        <f t="shared" si="122"/>
        <v>0.10156435124060166</v>
      </c>
      <c r="X596" s="164">
        <v>1.0023622130826713</v>
      </c>
      <c r="Y596" s="147">
        <f t="shared" si="124"/>
        <v>4.0000000000001146E-4</v>
      </c>
      <c r="Z596" s="122">
        <f t="shared" si="125"/>
        <v>8.8754449677853557</v>
      </c>
      <c r="AA596" s="122">
        <f t="shared" si="126"/>
        <v>0.61929999999999996</v>
      </c>
      <c r="AB596" s="122">
        <f t="shared" si="123"/>
        <v>8.612416278124032E-4</v>
      </c>
      <c r="AC596" s="122">
        <f t="shared" si="127"/>
        <v>0.53309604357005835</v>
      </c>
      <c r="AD596" s="122">
        <f t="shared" si="120"/>
        <v>-50.516629378660546</v>
      </c>
      <c r="AE596" s="122">
        <f t="shared" si="121"/>
        <v>8.5031616713050602E-5</v>
      </c>
      <c r="AF596" s="122">
        <f t="shared" si="128"/>
        <v>5.2601219706720277E-2</v>
      </c>
      <c r="AG596" s="122">
        <f t="shared" si="129"/>
        <v>0.21257904178262041</v>
      </c>
      <c r="AH596" s="87">
        <f t="shared" si="130"/>
        <v>0.69666186600756452</v>
      </c>
      <c r="AI596" s="122">
        <f t="shared" si="131"/>
        <v>4.3601219920487648E-2</v>
      </c>
    </row>
    <row r="597" spans="1:35" x14ac:dyDescent="0.25">
      <c r="A597" s="90">
        <v>0.23719999999999999</v>
      </c>
      <c r="B597" s="160">
        <v>0.12798763532778412</v>
      </c>
      <c r="C597" s="195">
        <v>2.5279267738437916</v>
      </c>
      <c r="D597" s="122">
        <v>29.682568818795168</v>
      </c>
      <c r="E597" s="147">
        <f t="shared" si="119"/>
        <v>5.119505413111156E-5</v>
      </c>
      <c r="F597" s="160"/>
      <c r="J597" s="7"/>
      <c r="W597" s="146">
        <f t="shared" si="122"/>
        <v>0.10156435124060166</v>
      </c>
      <c r="X597" s="164">
        <v>1.0023622130826713</v>
      </c>
      <c r="Y597" s="147">
        <f t="shared" si="124"/>
        <v>3.999999999999837E-4</v>
      </c>
      <c r="Z597" s="122">
        <f t="shared" si="125"/>
        <v>8.8754449677853557</v>
      </c>
      <c r="AA597" s="122">
        <f t="shared" si="126"/>
        <v>0.61929999999999996</v>
      </c>
      <c r="AB597" s="122">
        <f t="shared" si="123"/>
        <v>8.6124162781234346E-4</v>
      </c>
      <c r="AC597" s="122">
        <f t="shared" si="127"/>
        <v>0.53395728519787067</v>
      </c>
      <c r="AD597" s="122">
        <f t="shared" si="120"/>
        <v>-50.516694301967284</v>
      </c>
      <c r="AE597" s="122">
        <f t="shared" si="121"/>
        <v>8.503172599456448E-5</v>
      </c>
      <c r="AF597" s="122">
        <f t="shared" si="128"/>
        <v>5.268625143271484E-2</v>
      </c>
      <c r="AG597" s="122">
        <f t="shared" si="129"/>
        <v>0.21257931498641985</v>
      </c>
      <c r="AH597" s="87">
        <f t="shared" si="130"/>
        <v>0.69657683428156991</v>
      </c>
      <c r="AI597" s="122">
        <f t="shared" si="131"/>
        <v>4.3601219920487648E-2</v>
      </c>
    </row>
    <row r="598" spans="1:35" x14ac:dyDescent="0.25">
      <c r="A598" s="90">
        <v>0.23760000000000001</v>
      </c>
      <c r="B598" s="160">
        <v>0.12798763532778412</v>
      </c>
      <c r="C598" s="195">
        <v>2.5304283608216398</v>
      </c>
      <c r="D598" s="122">
        <v>29.644784981350313</v>
      </c>
      <c r="E598" s="147">
        <f t="shared" si="119"/>
        <v>5.1195054131115118E-5</v>
      </c>
      <c r="F598" s="160"/>
      <c r="J598" s="7"/>
      <c r="W598" s="146">
        <f t="shared" si="122"/>
        <v>0.10156435124060166</v>
      </c>
      <c r="X598" s="164">
        <v>1.0023622130826713</v>
      </c>
      <c r="Y598" s="147">
        <f t="shared" si="124"/>
        <v>4.0000000000001146E-4</v>
      </c>
      <c r="Z598" s="122">
        <f t="shared" si="125"/>
        <v>8.8754449677853557</v>
      </c>
      <c r="AA598" s="122">
        <f t="shared" si="126"/>
        <v>0.61929999999999996</v>
      </c>
      <c r="AB598" s="122">
        <f t="shared" si="123"/>
        <v>8.612416278124032E-4</v>
      </c>
      <c r="AC598" s="122">
        <f t="shared" si="127"/>
        <v>0.53481852682568309</v>
      </c>
      <c r="AD598" s="122">
        <f t="shared" si="120"/>
        <v>-50.516759056701737</v>
      </c>
      <c r="AE598" s="122">
        <f t="shared" si="121"/>
        <v>8.5031834992330723E-5</v>
      </c>
      <c r="AF598" s="122">
        <f t="shared" si="128"/>
        <v>5.2771283267707171E-2</v>
      </c>
      <c r="AG598" s="122">
        <f t="shared" si="129"/>
        <v>0.21257958748082073</v>
      </c>
      <c r="AH598" s="87">
        <f t="shared" si="130"/>
        <v>0.6964918024465776</v>
      </c>
      <c r="AI598" s="122">
        <f t="shared" si="131"/>
        <v>4.3601219920487648E-2</v>
      </c>
    </row>
    <row r="599" spans="1:35" x14ac:dyDescent="0.25">
      <c r="A599" s="90">
        <v>0.23799999999999999</v>
      </c>
      <c r="B599" s="160">
        <v>0.12798763532778412</v>
      </c>
      <c r="C599" s="195">
        <v>2.5329299225617357</v>
      </c>
      <c r="D599" s="122">
        <v>29.606935043635104</v>
      </c>
      <c r="E599" s="147">
        <f t="shared" si="119"/>
        <v>5.119505413111156E-5</v>
      </c>
      <c r="F599" s="160"/>
      <c r="J599" s="7"/>
      <c r="W599" s="146">
        <f t="shared" si="122"/>
        <v>0.10156435124060166</v>
      </c>
      <c r="X599" s="164">
        <v>1.0023622130826713</v>
      </c>
      <c r="Y599" s="147">
        <f t="shared" si="124"/>
        <v>3.999999999999837E-4</v>
      </c>
      <c r="Z599" s="122">
        <f t="shared" si="125"/>
        <v>8.8754449677853557</v>
      </c>
      <c r="AA599" s="122">
        <f t="shared" si="126"/>
        <v>0.61929999999999996</v>
      </c>
      <c r="AB599" s="122">
        <f t="shared" si="123"/>
        <v>8.6124162781234346E-4</v>
      </c>
      <c r="AC599" s="122">
        <f t="shared" si="127"/>
        <v>0.53567976845349541</v>
      </c>
      <c r="AD599" s="122">
        <f t="shared" si="120"/>
        <v>-50.516823642849914</v>
      </c>
      <c r="AE599" s="122">
        <f t="shared" si="121"/>
        <v>8.5031943706325778E-5</v>
      </c>
      <c r="AF599" s="122">
        <f t="shared" si="128"/>
        <v>5.2856315211413499E-2</v>
      </c>
      <c r="AG599" s="122">
        <f t="shared" si="129"/>
        <v>0.2125798592658231</v>
      </c>
      <c r="AH599" s="87">
        <f t="shared" si="130"/>
        <v>0.69640677050287125</v>
      </c>
      <c r="AI599" s="122">
        <f t="shared" si="131"/>
        <v>4.3601219920487648E-2</v>
      </c>
    </row>
    <row r="600" spans="1:35" x14ac:dyDescent="0.25">
      <c r="A600" s="90">
        <v>0.2384</v>
      </c>
      <c r="B600" s="160">
        <v>0.12798763532778412</v>
      </c>
      <c r="C600" s="195">
        <v>2.5354314589908045</v>
      </c>
      <c r="D600" s="122">
        <v>29.569019001496756</v>
      </c>
      <c r="E600" s="147">
        <f t="shared" si="119"/>
        <v>5.1195054131115118E-5</v>
      </c>
      <c r="F600" s="160"/>
      <c r="J600" s="7"/>
      <c r="W600" s="146">
        <f t="shared" si="122"/>
        <v>0.10156435124060166</v>
      </c>
      <c r="X600" s="164">
        <v>1.0023622130826713</v>
      </c>
      <c r="Y600" s="147">
        <f t="shared" si="124"/>
        <v>4.0000000000001146E-4</v>
      </c>
      <c r="Z600" s="122">
        <f t="shared" si="125"/>
        <v>8.8754449677853557</v>
      </c>
      <c r="AA600" s="122">
        <f t="shared" si="126"/>
        <v>0.61929999999999996</v>
      </c>
      <c r="AB600" s="122">
        <f t="shared" si="123"/>
        <v>8.612416278124032E-4</v>
      </c>
      <c r="AC600" s="122">
        <f t="shared" si="127"/>
        <v>0.53654101008130783</v>
      </c>
      <c r="AD600" s="122">
        <f t="shared" si="120"/>
        <v>-50.516888060425806</v>
      </c>
      <c r="AE600" s="122">
        <f t="shared" si="121"/>
        <v>8.5032052136573198E-5</v>
      </c>
      <c r="AF600" s="122">
        <f t="shared" si="128"/>
        <v>5.294134726355007E-2</v>
      </c>
      <c r="AG600" s="122">
        <f t="shared" si="129"/>
        <v>0.21258013034142689</v>
      </c>
      <c r="AH600" s="87">
        <f t="shared" si="130"/>
        <v>0.69632173845073464</v>
      </c>
      <c r="AI600" s="122">
        <f t="shared" si="131"/>
        <v>4.3601219920487648E-2</v>
      </c>
    </row>
    <row r="601" spans="1:35" x14ac:dyDescent="0.25">
      <c r="A601" s="90">
        <v>0.23880000000000001</v>
      </c>
      <c r="B601" s="160">
        <v>0.12798763532778412</v>
      </c>
      <c r="C601" s="195">
        <v>2.5379329700353512</v>
      </c>
      <c r="D601" s="122">
        <v>29.531036850767869</v>
      </c>
      <c r="E601" s="147">
        <f t="shared" si="119"/>
        <v>5.1195054131115118E-5</v>
      </c>
      <c r="F601" s="160"/>
      <c r="J601" s="7"/>
      <c r="W601" s="146">
        <f t="shared" si="122"/>
        <v>0.10156435124060166</v>
      </c>
      <c r="X601" s="164">
        <v>1.0023622130826713</v>
      </c>
      <c r="Y601" s="147">
        <f t="shared" si="124"/>
        <v>4.0000000000001146E-4</v>
      </c>
      <c r="Z601" s="122">
        <f t="shared" si="125"/>
        <v>8.8754449677853557</v>
      </c>
      <c r="AA601" s="122">
        <f t="shared" si="126"/>
        <v>0.61929999999999996</v>
      </c>
      <c r="AB601" s="122">
        <f t="shared" si="123"/>
        <v>8.612416278124032E-4</v>
      </c>
      <c r="AC601" s="122">
        <f t="shared" si="127"/>
        <v>0.53740225170912026</v>
      </c>
      <c r="AD601" s="122">
        <f t="shared" si="120"/>
        <v>-50.516952309418919</v>
      </c>
      <c r="AE601" s="122">
        <f t="shared" si="121"/>
        <v>8.5032160283055351E-5</v>
      </c>
      <c r="AF601" s="122">
        <f t="shared" si="128"/>
        <v>5.3026379423833127E-2</v>
      </c>
      <c r="AG601" s="122">
        <f t="shared" si="129"/>
        <v>0.21258040070763229</v>
      </c>
      <c r="AH601" s="87">
        <f t="shared" si="130"/>
        <v>0.69623670629045153</v>
      </c>
      <c r="AI601" s="122">
        <f t="shared" si="131"/>
        <v>4.3601219920487648E-2</v>
      </c>
    </row>
    <row r="602" spans="1:35" x14ac:dyDescent="0.25">
      <c r="A602" s="90">
        <v>0.2392</v>
      </c>
      <c r="B602" s="160">
        <v>0.12798763532778412</v>
      </c>
      <c r="C602" s="195">
        <v>2.5404344556216536</v>
      </c>
      <c r="D602" s="122">
        <v>29.492988587266961</v>
      </c>
      <c r="E602" s="147">
        <f t="shared" si="119"/>
        <v>5.119505413111156E-5</v>
      </c>
      <c r="F602" s="160"/>
      <c r="J602" s="7"/>
      <c r="W602" s="146">
        <f t="shared" si="122"/>
        <v>0.10156435124060166</v>
      </c>
      <c r="X602" s="164">
        <v>1.0023622130826713</v>
      </c>
      <c r="Y602" s="147">
        <f t="shared" si="124"/>
        <v>3.999999999999837E-4</v>
      </c>
      <c r="Z602" s="122">
        <f t="shared" si="125"/>
        <v>8.8754449677853557</v>
      </c>
      <c r="AA602" s="122">
        <f t="shared" si="126"/>
        <v>0.61929999999999996</v>
      </c>
      <c r="AB602" s="122">
        <f t="shared" si="123"/>
        <v>8.6124162781234346E-4</v>
      </c>
      <c r="AC602" s="122">
        <f t="shared" si="127"/>
        <v>0.53826349333693257</v>
      </c>
      <c r="AD602" s="122">
        <f t="shared" si="120"/>
        <v>-50.517016389829259</v>
      </c>
      <c r="AE602" s="122">
        <f t="shared" si="121"/>
        <v>8.5032268145772183E-5</v>
      </c>
      <c r="AF602" s="122">
        <f t="shared" si="128"/>
        <v>5.3111411691978902E-2</v>
      </c>
      <c r="AG602" s="122">
        <f t="shared" si="129"/>
        <v>0.21258067036443912</v>
      </c>
      <c r="AH602" s="87">
        <f t="shared" si="130"/>
        <v>0.69615167402230571</v>
      </c>
      <c r="AI602" s="122">
        <f t="shared" si="131"/>
        <v>4.3601219920487648E-2</v>
      </c>
    </row>
    <row r="603" spans="1:35" x14ac:dyDescent="0.25">
      <c r="A603" s="90">
        <v>0.23960000000000001</v>
      </c>
      <c r="B603" s="160">
        <v>0.12798763532778412</v>
      </c>
      <c r="C603" s="195">
        <v>2.5429359156757654</v>
      </c>
      <c r="D603" s="122">
        <v>29.45487420680222</v>
      </c>
      <c r="E603" s="147">
        <f t="shared" si="119"/>
        <v>5.1195054131115118E-5</v>
      </c>
      <c r="F603" s="160"/>
      <c r="J603" s="7"/>
      <c r="W603" s="146">
        <f t="shared" si="122"/>
        <v>0.10156435124060166</v>
      </c>
      <c r="X603" s="164">
        <v>1.0023622130826713</v>
      </c>
      <c r="Y603" s="147">
        <f t="shared" si="124"/>
        <v>4.0000000000001146E-4</v>
      </c>
      <c r="Z603" s="122">
        <f t="shared" si="125"/>
        <v>8.8754449677853557</v>
      </c>
      <c r="AA603" s="122">
        <f t="shared" si="126"/>
        <v>0.61929999999999996</v>
      </c>
      <c r="AB603" s="122">
        <f t="shared" si="123"/>
        <v>8.612416278124032E-4</v>
      </c>
      <c r="AC603" s="122">
        <f t="shared" si="127"/>
        <v>0.539124734964745</v>
      </c>
      <c r="AD603" s="122">
        <f t="shared" si="120"/>
        <v>-50.517080301667306</v>
      </c>
      <c r="AE603" s="122">
        <f t="shared" si="121"/>
        <v>8.5032375724741394E-5</v>
      </c>
      <c r="AF603" s="122">
        <f t="shared" si="128"/>
        <v>5.3196444067703644E-2</v>
      </c>
      <c r="AG603" s="122">
        <f t="shared" si="129"/>
        <v>0.21258093931184741</v>
      </c>
      <c r="AH603" s="87">
        <f t="shared" si="130"/>
        <v>0.69606664164658094</v>
      </c>
      <c r="AI603" s="122">
        <f t="shared" si="131"/>
        <v>4.3601219920487648E-2</v>
      </c>
    </row>
    <row r="604" spans="1:35" x14ac:dyDescent="0.25">
      <c r="A604" s="90">
        <v>0.24</v>
      </c>
      <c r="B604" s="160">
        <v>0.12798763532778412</v>
      </c>
      <c r="C604" s="195">
        <v>2.545437350123513</v>
      </c>
      <c r="D604" s="122">
        <v>29.4166937051648</v>
      </c>
      <c r="E604" s="147">
        <f t="shared" si="119"/>
        <v>5.119505413111156E-5</v>
      </c>
      <c r="F604" s="160"/>
      <c r="J604" s="7"/>
      <c r="W604" s="146">
        <f t="shared" si="122"/>
        <v>0.10156435124060166</v>
      </c>
      <c r="X604" s="164">
        <v>1.0023622130826713</v>
      </c>
      <c r="Y604" s="147">
        <f t="shared" si="124"/>
        <v>3.999999999999837E-4</v>
      </c>
      <c r="Z604" s="122">
        <f t="shared" si="125"/>
        <v>8.8754449677853557</v>
      </c>
      <c r="AA604" s="122">
        <f t="shared" si="126"/>
        <v>0.61929999999999996</v>
      </c>
      <c r="AB604" s="122">
        <f t="shared" si="123"/>
        <v>8.6124162781234346E-4</v>
      </c>
      <c r="AC604" s="122">
        <f t="shared" si="127"/>
        <v>0.53998597659255732</v>
      </c>
      <c r="AD604" s="122">
        <f t="shared" si="120"/>
        <v>-50.517144044919071</v>
      </c>
      <c r="AE604" s="122">
        <f t="shared" si="121"/>
        <v>8.5032483019939403E-5</v>
      </c>
      <c r="AF604" s="122">
        <f t="shared" si="128"/>
        <v>5.3281476550723586E-2</v>
      </c>
      <c r="AG604" s="122">
        <f t="shared" si="129"/>
        <v>0.21258120754985718</v>
      </c>
      <c r="AH604" s="87">
        <f t="shared" si="130"/>
        <v>0.695981609163561</v>
      </c>
      <c r="AI604" s="122">
        <f t="shared" si="131"/>
        <v>4.3601219920487648E-2</v>
      </c>
    </row>
    <row r="605" spans="1:35" x14ac:dyDescent="0.25">
      <c r="A605" s="90">
        <v>0.2404</v>
      </c>
      <c r="B605" s="160">
        <v>0.12798763532778412</v>
      </c>
      <c r="C605" s="195">
        <v>2.5479387588904938</v>
      </c>
      <c r="D605" s="122">
        <v>29.378447078134986</v>
      </c>
      <c r="E605" s="147">
        <f t="shared" si="119"/>
        <v>5.1195054131115118E-5</v>
      </c>
      <c r="F605" s="160"/>
      <c r="J605" s="7"/>
      <c r="W605" s="146">
        <f t="shared" si="122"/>
        <v>0.10156435124060166</v>
      </c>
      <c r="X605" s="164">
        <v>1.0023622130826713</v>
      </c>
      <c r="Y605" s="147">
        <f t="shared" si="124"/>
        <v>4.0000000000001146E-4</v>
      </c>
      <c r="Z605" s="122">
        <f t="shared" si="125"/>
        <v>8.8754449677853557</v>
      </c>
      <c r="AA605" s="122">
        <f t="shared" si="126"/>
        <v>0.61929999999999996</v>
      </c>
      <c r="AB605" s="122">
        <f t="shared" si="123"/>
        <v>8.612416278124032E-4</v>
      </c>
      <c r="AC605" s="122">
        <f t="shared" si="127"/>
        <v>0.54084721822036974</v>
      </c>
      <c r="AD605" s="122">
        <f t="shared" si="120"/>
        <v>-50.517207619598558</v>
      </c>
      <c r="AE605" s="122">
        <f t="shared" si="121"/>
        <v>8.5032590031389803E-5</v>
      </c>
      <c r="AF605" s="122">
        <f t="shared" si="128"/>
        <v>5.3366509140754977E-2</v>
      </c>
      <c r="AG605" s="122">
        <f t="shared" si="129"/>
        <v>0.21258147507846842</v>
      </c>
      <c r="AH605" s="87">
        <f t="shared" si="130"/>
        <v>0.69589657657352966</v>
      </c>
      <c r="AI605" s="122">
        <f t="shared" si="131"/>
        <v>4.3601219920487648E-2</v>
      </c>
    </row>
    <row r="606" spans="1:35" x14ac:dyDescent="0.25">
      <c r="A606" s="90">
        <v>0.24079999999999999</v>
      </c>
      <c r="B606" s="160">
        <v>0.12798763532778412</v>
      </c>
      <c r="C606" s="195">
        <v>2.5504401419020768</v>
      </c>
      <c r="D606" s="122">
        <v>29.34013432147858</v>
      </c>
      <c r="E606" s="147">
        <f t="shared" si="119"/>
        <v>5.119505413111156E-5</v>
      </c>
      <c r="F606" s="160"/>
      <c r="J606" s="7"/>
      <c r="W606" s="146">
        <f t="shared" si="122"/>
        <v>0.10156435124060166</v>
      </c>
      <c r="X606" s="164">
        <v>1.0023622130826713</v>
      </c>
      <c r="Y606" s="147">
        <f t="shared" si="124"/>
        <v>3.999999999999837E-4</v>
      </c>
      <c r="Z606" s="122">
        <f t="shared" si="125"/>
        <v>8.8754449677853557</v>
      </c>
      <c r="AA606" s="122">
        <f t="shared" si="126"/>
        <v>0.61929999999999996</v>
      </c>
      <c r="AB606" s="122">
        <f t="shared" si="123"/>
        <v>8.6124162781234346E-4</v>
      </c>
      <c r="AC606" s="122">
        <f t="shared" si="127"/>
        <v>0.54170845984818206</v>
      </c>
      <c r="AD606" s="122">
        <f t="shared" si="120"/>
        <v>-50.51727102569177</v>
      </c>
      <c r="AE606" s="122">
        <f t="shared" si="121"/>
        <v>8.5032696759069015E-5</v>
      </c>
      <c r="AF606" s="122">
        <f t="shared" si="128"/>
        <v>5.3451541837514042E-2</v>
      </c>
      <c r="AG606" s="122">
        <f t="shared" si="129"/>
        <v>0.2125817418976812</v>
      </c>
      <c r="AH606" s="87">
        <f t="shared" si="130"/>
        <v>0.69581154387677058</v>
      </c>
      <c r="AI606" s="122">
        <f t="shared" si="131"/>
        <v>4.3601219920487648E-2</v>
      </c>
    </row>
    <row r="607" spans="1:35" x14ac:dyDescent="0.25">
      <c r="A607" s="90">
        <v>0.2412</v>
      </c>
      <c r="B607" s="160">
        <v>0.12798763532778412</v>
      </c>
      <c r="C607" s="195">
        <v>2.5529414990833996</v>
      </c>
      <c r="D607" s="122">
        <v>29.301755430947161</v>
      </c>
      <c r="E607" s="147">
        <f t="shared" si="119"/>
        <v>5.1195054131115118E-5</v>
      </c>
      <c r="F607" s="160"/>
      <c r="J607" s="7"/>
      <c r="W607" s="146">
        <f t="shared" si="122"/>
        <v>0.10156435124060166</v>
      </c>
      <c r="X607" s="164">
        <v>1.0023622130826713</v>
      </c>
      <c r="Y607" s="147">
        <f t="shared" si="124"/>
        <v>4.0000000000001146E-4</v>
      </c>
      <c r="Z607" s="122">
        <f t="shared" si="125"/>
        <v>8.8754449677853557</v>
      </c>
      <c r="AA607" s="122">
        <f t="shared" si="126"/>
        <v>0.61929999999999996</v>
      </c>
      <c r="AB607" s="122">
        <f t="shared" si="123"/>
        <v>8.612416278124032E-4</v>
      </c>
      <c r="AC607" s="122">
        <f t="shared" si="127"/>
        <v>0.54256970147599448</v>
      </c>
      <c r="AD607" s="122">
        <f t="shared" si="120"/>
        <v>-50.517334263212682</v>
      </c>
      <c r="AE607" s="122">
        <f t="shared" si="121"/>
        <v>8.5032803203000565E-5</v>
      </c>
      <c r="AF607" s="122">
        <f t="shared" si="128"/>
        <v>5.3536574640717045E-2</v>
      </c>
      <c r="AG607" s="122">
        <f t="shared" si="129"/>
        <v>0.21258200800749533</v>
      </c>
      <c r="AH607" s="87">
        <f t="shared" si="130"/>
        <v>0.69572651107356753</v>
      </c>
      <c r="AI607" s="122">
        <f t="shared" si="131"/>
        <v>4.3601219920487648E-2</v>
      </c>
    </row>
    <row r="608" spans="1:35" x14ac:dyDescent="0.25">
      <c r="A608" s="90">
        <v>0.24160000000000001</v>
      </c>
      <c r="B608" s="160">
        <v>0.12798763532778412</v>
      </c>
      <c r="C608" s="195">
        <v>2.5554428303593681</v>
      </c>
      <c r="D608" s="122">
        <v>29.263310402279629</v>
      </c>
      <c r="E608" s="147">
        <f t="shared" si="119"/>
        <v>5.1195054131115118E-5</v>
      </c>
      <c r="F608" s="160"/>
      <c r="J608" s="7"/>
      <c r="W608" s="146">
        <f t="shared" si="122"/>
        <v>0.10156435124060166</v>
      </c>
      <c r="X608" s="164">
        <v>1.0023622130826713</v>
      </c>
      <c r="Y608" s="147">
        <f t="shared" si="124"/>
        <v>4.0000000000001146E-4</v>
      </c>
      <c r="Z608" s="122">
        <f t="shared" si="125"/>
        <v>8.8754449677853557</v>
      </c>
      <c r="AA608" s="122">
        <f t="shared" si="126"/>
        <v>0.61929999999999996</v>
      </c>
      <c r="AB608" s="122">
        <f t="shared" si="123"/>
        <v>8.612416278124032E-4</v>
      </c>
      <c r="AC608" s="122">
        <f t="shared" si="127"/>
        <v>0.54343094310380691</v>
      </c>
      <c r="AD608" s="122">
        <f t="shared" si="120"/>
        <v>-50.517397332150829</v>
      </c>
      <c r="AE608" s="122">
        <f t="shared" si="121"/>
        <v>8.5032909363166862E-5</v>
      </c>
      <c r="AF608" s="122">
        <f t="shared" si="128"/>
        <v>5.3621607550080212E-2</v>
      </c>
      <c r="AG608" s="122">
        <f t="shared" si="129"/>
        <v>0.21258227340791105</v>
      </c>
      <c r="AH608" s="87">
        <f t="shared" si="130"/>
        <v>0.69564147816420441</v>
      </c>
      <c r="AI608" s="122">
        <f t="shared" si="131"/>
        <v>4.3601219920487648E-2</v>
      </c>
    </row>
    <row r="609" spans="1:35" x14ac:dyDescent="0.25">
      <c r="A609" s="90">
        <v>0.24199999999999999</v>
      </c>
      <c r="B609" s="160">
        <v>0.12798763532778412</v>
      </c>
      <c r="C609" s="195">
        <v>2.5579441356546537</v>
      </c>
      <c r="D609" s="122">
        <v>29.224799231201718</v>
      </c>
      <c r="E609" s="147">
        <f t="shared" si="119"/>
        <v>5.119505413111156E-5</v>
      </c>
      <c r="F609" s="160"/>
      <c r="J609" s="7"/>
      <c r="W609" s="146">
        <f t="shared" si="122"/>
        <v>0.10156435124060166</v>
      </c>
      <c r="X609" s="164">
        <v>1.0023622130826713</v>
      </c>
      <c r="Y609" s="147">
        <f t="shared" si="124"/>
        <v>3.999999999999837E-4</v>
      </c>
      <c r="Z609" s="122">
        <f t="shared" si="125"/>
        <v>8.8754449677853557</v>
      </c>
      <c r="AA609" s="122">
        <f t="shared" si="126"/>
        <v>0.61929999999999996</v>
      </c>
      <c r="AB609" s="122">
        <f t="shared" si="123"/>
        <v>8.6124162781234346E-4</v>
      </c>
      <c r="AC609" s="122">
        <f t="shared" si="127"/>
        <v>0.54429218473161922</v>
      </c>
      <c r="AD609" s="122">
        <f t="shared" si="120"/>
        <v>-50.517460232506188</v>
      </c>
      <c r="AE609" s="122">
        <f t="shared" si="121"/>
        <v>8.5033015239567838E-5</v>
      </c>
      <c r="AF609" s="122">
        <f t="shared" si="128"/>
        <v>5.3706640565319777E-2</v>
      </c>
      <c r="AG609" s="122">
        <f t="shared" si="129"/>
        <v>0.21258253809892827</v>
      </c>
      <c r="AH609" s="87">
        <f t="shared" si="130"/>
        <v>0.69555644514896486</v>
      </c>
      <c r="AI609" s="122">
        <f t="shared" si="131"/>
        <v>4.3601219920487648E-2</v>
      </c>
    </row>
    <row r="610" spans="1:35" x14ac:dyDescent="0.25">
      <c r="A610" s="90">
        <v>0.2424</v>
      </c>
      <c r="B610" s="160">
        <v>0.12798763532778412</v>
      </c>
      <c r="C610" s="195">
        <v>2.560445414893695</v>
      </c>
      <c r="D610" s="122">
        <v>29.186221913423804</v>
      </c>
      <c r="E610" s="147">
        <f t="shared" si="119"/>
        <v>5.1195054131115118E-5</v>
      </c>
      <c r="F610" s="160"/>
      <c r="J610" s="7"/>
      <c r="W610" s="146">
        <f t="shared" si="122"/>
        <v>0.10156435124060166</v>
      </c>
      <c r="X610" s="164">
        <v>1.0023622130826713</v>
      </c>
      <c r="Y610" s="147">
        <f t="shared" si="124"/>
        <v>4.0000000000001146E-4</v>
      </c>
      <c r="Z610" s="122">
        <f t="shared" si="125"/>
        <v>8.8754449677853557</v>
      </c>
      <c r="AA610" s="122">
        <f t="shared" si="126"/>
        <v>0.61929999999999996</v>
      </c>
      <c r="AB610" s="122">
        <f t="shared" si="123"/>
        <v>8.612416278124032E-4</v>
      </c>
      <c r="AC610" s="122">
        <f t="shared" si="127"/>
        <v>0.54515342635943165</v>
      </c>
      <c r="AD610" s="122">
        <f t="shared" si="120"/>
        <v>-50.517522964289277</v>
      </c>
      <c r="AE610" s="122">
        <f t="shared" si="121"/>
        <v>8.5033120832221206E-5</v>
      </c>
      <c r="AF610" s="122">
        <f t="shared" si="128"/>
        <v>5.3791673686152001E-2</v>
      </c>
      <c r="AG610" s="122">
        <f t="shared" si="129"/>
        <v>0.21258280208054692</v>
      </c>
      <c r="AH610" s="87">
        <f t="shared" si="130"/>
        <v>0.69547141202813267</v>
      </c>
      <c r="AI610" s="122">
        <f t="shared" si="131"/>
        <v>4.3601219920487648E-2</v>
      </c>
    </row>
    <row r="611" spans="1:35" x14ac:dyDescent="0.25">
      <c r="A611" s="90">
        <v>0.24279999999999999</v>
      </c>
      <c r="B611" s="160">
        <v>0.12798763532778412</v>
      </c>
      <c r="C611" s="195">
        <v>2.5629466680006923</v>
      </c>
      <c r="D611" s="122">
        <v>29.147578444643724</v>
      </c>
      <c r="E611" s="147">
        <f t="shared" si="119"/>
        <v>5.119505413111156E-5</v>
      </c>
      <c r="F611" s="160"/>
      <c r="J611" s="7"/>
      <c r="W611" s="146">
        <f t="shared" si="122"/>
        <v>0.10156435124060166</v>
      </c>
      <c r="X611" s="164">
        <v>1.0023622130826713</v>
      </c>
      <c r="Y611" s="147">
        <f t="shared" si="124"/>
        <v>3.999999999999837E-4</v>
      </c>
      <c r="Z611" s="122">
        <f t="shared" si="125"/>
        <v>8.8754449677853557</v>
      </c>
      <c r="AA611" s="122">
        <f t="shared" si="126"/>
        <v>0.61929999999999996</v>
      </c>
      <c r="AB611" s="122">
        <f t="shared" si="123"/>
        <v>8.6124162781234346E-4</v>
      </c>
      <c r="AC611" s="122">
        <f t="shared" si="127"/>
        <v>0.54601466798724396</v>
      </c>
      <c r="AD611" s="122">
        <f t="shared" si="120"/>
        <v>-50.517585527486062</v>
      </c>
      <c r="AE611" s="122">
        <f t="shared" si="121"/>
        <v>8.5033226141103345E-5</v>
      </c>
      <c r="AF611" s="122">
        <f t="shared" si="128"/>
        <v>5.3876706912293106E-2</v>
      </c>
      <c r="AG611" s="122">
        <f t="shared" si="129"/>
        <v>0.21258306535276703</v>
      </c>
      <c r="AH611" s="87">
        <f t="shared" si="130"/>
        <v>0.69538637880199161</v>
      </c>
      <c r="AI611" s="122">
        <f t="shared" si="131"/>
        <v>4.3601219920487648E-2</v>
      </c>
    </row>
    <row r="612" spans="1:35" x14ac:dyDescent="0.25">
      <c r="A612" s="90">
        <v>0.2432</v>
      </c>
      <c r="B612" s="160">
        <v>0.12798763532778412</v>
      </c>
      <c r="C612" s="195">
        <v>2.5654478948996111</v>
      </c>
      <c r="D612" s="122">
        <v>29.108868820545535</v>
      </c>
      <c r="E612" s="147">
        <f t="shared" si="119"/>
        <v>5.1195054131115118E-5</v>
      </c>
      <c r="F612" s="160"/>
      <c r="J612" s="7"/>
      <c r="W612" s="146">
        <f t="shared" si="122"/>
        <v>0.10156435124060166</v>
      </c>
      <c r="X612" s="164">
        <v>1.0023622130826713</v>
      </c>
      <c r="Y612" s="147">
        <f t="shared" si="124"/>
        <v>4.0000000000001146E-4</v>
      </c>
      <c r="Z612" s="122">
        <f t="shared" si="125"/>
        <v>8.8754449677853557</v>
      </c>
      <c r="AA612" s="122">
        <f t="shared" si="126"/>
        <v>0.61929999999999996</v>
      </c>
      <c r="AB612" s="122">
        <f t="shared" si="123"/>
        <v>8.612416278124032E-4</v>
      </c>
      <c r="AC612" s="122">
        <f t="shared" si="127"/>
        <v>0.54687590961505639</v>
      </c>
      <c r="AD612" s="122">
        <f t="shared" si="120"/>
        <v>-50.517647922110598</v>
      </c>
      <c r="AE612" s="122">
        <f t="shared" si="121"/>
        <v>8.5033331166237903E-5</v>
      </c>
      <c r="AF612" s="122">
        <f t="shared" si="128"/>
        <v>5.3961740243459344E-2</v>
      </c>
      <c r="AG612" s="122">
        <f t="shared" si="129"/>
        <v>0.21258332791558868</v>
      </c>
      <c r="AH612" s="87">
        <f t="shared" si="130"/>
        <v>0.69530134547082534</v>
      </c>
      <c r="AI612" s="122">
        <f t="shared" si="131"/>
        <v>4.3601219920487648E-2</v>
      </c>
    </row>
    <row r="613" spans="1:35" x14ac:dyDescent="0.25">
      <c r="A613" s="90">
        <v>0.24360000000000001</v>
      </c>
      <c r="B613" s="160">
        <v>0.12798763532778412</v>
      </c>
      <c r="C613" s="195">
        <v>2.5679490955141766</v>
      </c>
      <c r="D613" s="122">
        <v>29.070093036797797</v>
      </c>
      <c r="E613" s="147">
        <f t="shared" si="119"/>
        <v>5.1195054131115118E-5</v>
      </c>
      <c r="F613" s="160"/>
      <c r="J613" s="7"/>
      <c r="W613" s="146">
        <f t="shared" si="122"/>
        <v>0.10156435124060166</v>
      </c>
      <c r="X613" s="164">
        <v>1.0023622130826713</v>
      </c>
      <c r="Y613" s="147">
        <f t="shared" si="124"/>
        <v>4.0000000000001146E-4</v>
      </c>
      <c r="Z613" s="122">
        <f t="shared" si="125"/>
        <v>8.8754449677853557</v>
      </c>
      <c r="AA613" s="122">
        <f t="shared" si="126"/>
        <v>0.61929999999999996</v>
      </c>
      <c r="AB613" s="122">
        <f t="shared" si="123"/>
        <v>8.612416278124032E-4</v>
      </c>
      <c r="AC613" s="122">
        <f t="shared" si="127"/>
        <v>0.54773715124286881</v>
      </c>
      <c r="AD613" s="122">
        <f t="shared" si="120"/>
        <v>-50.517710148152325</v>
      </c>
      <c r="AE613" s="122">
        <f t="shared" si="121"/>
        <v>8.5033435907607127E-5</v>
      </c>
      <c r="AF613" s="122">
        <f t="shared" si="128"/>
        <v>5.4046773679366951E-2</v>
      </c>
      <c r="AG613" s="122">
        <f t="shared" si="129"/>
        <v>0.21258358976901173</v>
      </c>
      <c r="AH613" s="87">
        <f t="shared" si="130"/>
        <v>0.69521631203491774</v>
      </c>
      <c r="AI613" s="122">
        <f t="shared" si="131"/>
        <v>4.3601219920487648E-2</v>
      </c>
    </row>
    <row r="614" spans="1:35" x14ac:dyDescent="0.25">
      <c r="A614" s="90">
        <v>0.24399999999999999</v>
      </c>
      <c r="B614" s="160">
        <v>0.12798763532778412</v>
      </c>
      <c r="C614" s="195">
        <v>2.5704502697678739</v>
      </c>
      <c r="D614" s="122">
        <v>29.031251089056848</v>
      </c>
      <c r="E614" s="147">
        <f t="shared" si="119"/>
        <v>5.119505413111156E-5</v>
      </c>
      <c r="F614" s="160"/>
      <c r="J614" s="7"/>
      <c r="W614" s="146">
        <f t="shared" si="122"/>
        <v>0.10156435124060166</v>
      </c>
      <c r="X614" s="164">
        <v>1.0023622130826713</v>
      </c>
      <c r="Y614" s="147">
        <f t="shared" si="124"/>
        <v>3.999999999999837E-4</v>
      </c>
      <c r="Z614" s="122">
        <f t="shared" si="125"/>
        <v>8.8754449677853557</v>
      </c>
      <c r="AA614" s="122">
        <f t="shared" si="126"/>
        <v>0.61929999999999996</v>
      </c>
      <c r="AB614" s="122">
        <f t="shared" si="123"/>
        <v>8.6124162781234346E-4</v>
      </c>
      <c r="AC614" s="122">
        <f t="shared" si="127"/>
        <v>0.54859839287068113</v>
      </c>
      <c r="AD614" s="122">
        <f t="shared" si="120"/>
        <v>-50.51777220561128</v>
      </c>
      <c r="AE614" s="122">
        <f t="shared" si="121"/>
        <v>8.503354036521107E-5</v>
      </c>
      <c r="AF614" s="122">
        <f t="shared" si="128"/>
        <v>5.413180721973216E-2</v>
      </c>
      <c r="AG614" s="122">
        <f t="shared" si="129"/>
        <v>0.21258385091303633</v>
      </c>
      <c r="AH614" s="87">
        <f t="shared" si="130"/>
        <v>0.69513127849455247</v>
      </c>
      <c r="AI614" s="122">
        <f t="shared" si="131"/>
        <v>4.3601219920487648E-2</v>
      </c>
    </row>
    <row r="615" spans="1:35" x14ac:dyDescent="0.25">
      <c r="A615" s="90">
        <v>0.24440000000000001</v>
      </c>
      <c r="B615" s="160">
        <v>0.12798763532778412</v>
      </c>
      <c r="C615" s="195">
        <v>2.5729514175839472</v>
      </c>
      <c r="D615" s="122">
        <v>28.992342972963808</v>
      </c>
      <c r="E615" s="147">
        <f t="shared" si="119"/>
        <v>5.1195054131115118E-5</v>
      </c>
      <c r="F615" s="160"/>
      <c r="J615" s="7"/>
      <c r="W615" s="146">
        <f t="shared" si="122"/>
        <v>0.10156435124060166</v>
      </c>
      <c r="X615" s="164">
        <v>1.0023622130826713</v>
      </c>
      <c r="Y615" s="147">
        <f t="shared" si="124"/>
        <v>4.0000000000001146E-4</v>
      </c>
      <c r="Z615" s="122">
        <f t="shared" si="125"/>
        <v>8.8754449677853557</v>
      </c>
      <c r="AA615" s="122">
        <f t="shared" si="126"/>
        <v>0.61929999999999996</v>
      </c>
      <c r="AB615" s="122">
        <f t="shared" si="123"/>
        <v>8.612416278124032E-4</v>
      </c>
      <c r="AC615" s="122">
        <f t="shared" si="127"/>
        <v>0.54945963449849355</v>
      </c>
      <c r="AD615" s="122">
        <f t="shared" si="120"/>
        <v>-50.517834094497957</v>
      </c>
      <c r="AE615" s="122">
        <f t="shared" si="121"/>
        <v>8.5033644539067406E-5</v>
      </c>
      <c r="AF615" s="122">
        <f t="shared" si="128"/>
        <v>5.4216840864271226E-2</v>
      </c>
      <c r="AG615" s="122">
        <f t="shared" si="129"/>
        <v>0.21258411134766242</v>
      </c>
      <c r="AH615" s="87">
        <f t="shared" si="130"/>
        <v>0.69504624485001343</v>
      </c>
      <c r="AI615" s="122">
        <f t="shared" si="131"/>
        <v>4.3601219920487648E-2</v>
      </c>
    </row>
    <row r="616" spans="1:35" x14ac:dyDescent="0.25">
      <c r="A616" s="90">
        <v>0.24479999999999999</v>
      </c>
      <c r="B616" s="160">
        <v>0.12798763532778412</v>
      </c>
      <c r="C616" s="195">
        <v>2.5754525388853984</v>
      </c>
      <c r="D616" s="122">
        <v>28.953368684147982</v>
      </c>
      <c r="E616" s="147">
        <f t="shared" si="119"/>
        <v>5.119505413111156E-5</v>
      </c>
      <c r="F616" s="160"/>
      <c r="J616" s="7"/>
      <c r="W616" s="146">
        <f t="shared" si="122"/>
        <v>0.10156435124060166</v>
      </c>
      <c r="X616" s="164">
        <v>1.0023622130826713</v>
      </c>
      <c r="Y616" s="147">
        <f t="shared" si="124"/>
        <v>3.999999999999837E-4</v>
      </c>
      <c r="Z616" s="122">
        <f t="shared" si="125"/>
        <v>8.8754449677853557</v>
      </c>
      <c r="AA616" s="122">
        <f t="shared" si="126"/>
        <v>0.61929999999999996</v>
      </c>
      <c r="AB616" s="122">
        <f t="shared" si="123"/>
        <v>8.6124162781234346E-4</v>
      </c>
      <c r="AC616" s="122">
        <f t="shared" si="127"/>
        <v>0.55032087612630587</v>
      </c>
      <c r="AD616" s="122">
        <f t="shared" si="120"/>
        <v>-50.517895814798337</v>
      </c>
      <c r="AE616" s="122">
        <f t="shared" si="121"/>
        <v>8.5033748429152499E-5</v>
      </c>
      <c r="AF616" s="122">
        <f t="shared" si="128"/>
        <v>5.4301874612700377E-2</v>
      </c>
      <c r="AG616" s="122">
        <f t="shared" si="129"/>
        <v>0.21258437107288991</v>
      </c>
      <c r="AH616" s="87">
        <f t="shared" si="130"/>
        <v>0.69496121110158426</v>
      </c>
      <c r="AI616" s="122">
        <f t="shared" si="131"/>
        <v>4.3601219920487648E-2</v>
      </c>
    </row>
    <row r="617" spans="1:35" x14ac:dyDescent="0.25">
      <c r="A617" s="90">
        <v>0.2452</v>
      </c>
      <c r="B617" s="160">
        <v>0.12798763532778412</v>
      </c>
      <c r="C617" s="195">
        <v>2.5779536335949849</v>
      </c>
      <c r="D617" s="122">
        <v>28.914328218220049</v>
      </c>
      <c r="E617" s="147">
        <f t="shared" si="119"/>
        <v>5.1195054131115118E-5</v>
      </c>
      <c r="F617" s="160"/>
      <c r="J617" s="7"/>
      <c r="W617" s="146">
        <f t="shared" si="122"/>
        <v>0.10156435124060166</v>
      </c>
      <c r="X617" s="164">
        <v>1.0023622130826713</v>
      </c>
      <c r="Y617" s="147">
        <f t="shared" si="124"/>
        <v>4.0000000000001146E-4</v>
      </c>
      <c r="Z617" s="122">
        <f t="shared" si="125"/>
        <v>8.8754449677853557</v>
      </c>
      <c r="AA617" s="122">
        <f t="shared" si="126"/>
        <v>0.61929999999999996</v>
      </c>
      <c r="AB617" s="122">
        <f t="shared" si="123"/>
        <v>8.612416278124032E-4</v>
      </c>
      <c r="AC617" s="122">
        <f t="shared" si="127"/>
        <v>0.55118211775411829</v>
      </c>
      <c r="AD617" s="122">
        <f t="shared" si="120"/>
        <v>-50.51795736652646</v>
      </c>
      <c r="AE617" s="122">
        <f t="shared" si="121"/>
        <v>8.5033852035490024E-5</v>
      </c>
      <c r="AF617" s="122">
        <f t="shared" si="128"/>
        <v>5.4386908464735866E-2</v>
      </c>
      <c r="AG617" s="122">
        <f t="shared" si="129"/>
        <v>0.21258463008871897</v>
      </c>
      <c r="AH617" s="87">
        <f t="shared" si="130"/>
        <v>0.69487617724954875</v>
      </c>
      <c r="AI617" s="122">
        <f t="shared" si="131"/>
        <v>4.3601219920487648E-2</v>
      </c>
    </row>
    <row r="618" spans="1:35" x14ac:dyDescent="0.25">
      <c r="A618" s="90">
        <v>0.24560000000000001</v>
      </c>
      <c r="B618" s="160">
        <v>0.12798763532778412</v>
      </c>
      <c r="C618" s="195">
        <v>2.580454701635218</v>
      </c>
      <c r="D618" s="122">
        <v>28.875221570781747</v>
      </c>
      <c r="E618" s="147">
        <f t="shared" si="119"/>
        <v>5.1195054131115118E-5</v>
      </c>
      <c r="F618" s="160"/>
      <c r="J618" s="7"/>
      <c r="W618" s="146">
        <f t="shared" si="122"/>
        <v>0.10156435124060166</v>
      </c>
      <c r="X618" s="164">
        <v>1.0023622130826713</v>
      </c>
      <c r="Y618" s="147">
        <f t="shared" si="124"/>
        <v>4.0000000000001146E-4</v>
      </c>
      <c r="Z618" s="122">
        <f t="shared" si="125"/>
        <v>8.8754449677853557</v>
      </c>
      <c r="AA618" s="122">
        <f t="shared" si="126"/>
        <v>0.61929999999999996</v>
      </c>
      <c r="AB618" s="122">
        <f t="shared" si="123"/>
        <v>8.612416278124032E-4</v>
      </c>
      <c r="AC618" s="122">
        <f t="shared" si="127"/>
        <v>0.55204335938193072</v>
      </c>
      <c r="AD618" s="122">
        <f t="shared" si="120"/>
        <v>-50.518018749671789</v>
      </c>
      <c r="AE618" s="122">
        <f t="shared" si="121"/>
        <v>8.5033955358062216E-5</v>
      </c>
      <c r="AF618" s="122">
        <f t="shared" si="128"/>
        <v>5.4471942420093927E-2</v>
      </c>
      <c r="AG618" s="122">
        <f t="shared" si="129"/>
        <v>0.21258488839514944</v>
      </c>
      <c r="AH618" s="87">
        <f t="shared" si="130"/>
        <v>0.69479114329419067</v>
      </c>
      <c r="AI618" s="122">
        <f t="shared" si="131"/>
        <v>4.3601219920487648E-2</v>
      </c>
    </row>
    <row r="619" spans="1:35" x14ac:dyDescent="0.25">
      <c r="A619" s="90">
        <v>0.246</v>
      </c>
      <c r="B619" s="160">
        <v>0.12798763532778412</v>
      </c>
      <c r="C619" s="195">
        <v>2.5829557429283634</v>
      </c>
      <c r="D619" s="122">
        <v>28.836048737416448</v>
      </c>
      <c r="E619" s="147">
        <f t="shared" si="119"/>
        <v>5.119505413111156E-5</v>
      </c>
      <c r="F619" s="160"/>
      <c r="J619" s="7"/>
      <c r="W619" s="146">
        <f t="shared" si="122"/>
        <v>0.10156435124060166</v>
      </c>
      <c r="X619" s="164">
        <v>1.0023622130826713</v>
      </c>
      <c r="Y619" s="147">
        <f t="shared" si="124"/>
        <v>3.999999999999837E-4</v>
      </c>
      <c r="Z619" s="122">
        <f t="shared" si="125"/>
        <v>8.8754449677853557</v>
      </c>
      <c r="AA619" s="122">
        <f t="shared" si="126"/>
        <v>0.61929999999999996</v>
      </c>
      <c r="AB619" s="122">
        <f t="shared" si="123"/>
        <v>8.6124162781234346E-4</v>
      </c>
      <c r="AC619" s="122">
        <f t="shared" si="127"/>
        <v>0.55290460100974304</v>
      </c>
      <c r="AD619" s="122">
        <f t="shared" si="120"/>
        <v>-50.518079964234332</v>
      </c>
      <c r="AE619" s="122">
        <f t="shared" si="121"/>
        <v>8.5034058396869113E-5</v>
      </c>
      <c r="AF619" s="122">
        <f t="shared" si="128"/>
        <v>5.4556976478490796E-2</v>
      </c>
      <c r="AG619" s="122">
        <f t="shared" si="129"/>
        <v>0.21258514599218145</v>
      </c>
      <c r="AH619" s="87">
        <f t="shared" si="130"/>
        <v>0.69470610923579379</v>
      </c>
      <c r="AI619" s="122">
        <f t="shared" si="131"/>
        <v>4.3601219920487648E-2</v>
      </c>
    </row>
    <row r="620" spans="1:35" x14ac:dyDescent="0.25">
      <c r="A620" s="90">
        <v>0.24640000000000001</v>
      </c>
      <c r="B620" s="160">
        <v>0.12798763532778412</v>
      </c>
      <c r="C620" s="195">
        <v>2.5854567573964378</v>
      </c>
      <c r="D620" s="122">
        <v>28.796809713695687</v>
      </c>
      <c r="E620" s="147">
        <f t="shared" si="119"/>
        <v>5.1195054131115118E-5</v>
      </c>
      <c r="F620" s="160"/>
      <c r="J620" s="7"/>
      <c r="W620" s="146">
        <f t="shared" si="122"/>
        <v>0.10156435124060166</v>
      </c>
      <c r="X620" s="164">
        <v>1.0023622130826713</v>
      </c>
      <c r="Y620" s="147">
        <f t="shared" si="124"/>
        <v>4.0000000000001146E-4</v>
      </c>
      <c r="Z620" s="122">
        <f t="shared" si="125"/>
        <v>8.8754449677853557</v>
      </c>
      <c r="AA620" s="122">
        <f t="shared" si="126"/>
        <v>0.61929999999999996</v>
      </c>
      <c r="AB620" s="122">
        <f t="shared" si="123"/>
        <v>8.612416278124032E-4</v>
      </c>
      <c r="AC620" s="122">
        <f t="shared" si="127"/>
        <v>0.55376584263755546</v>
      </c>
      <c r="AD620" s="122">
        <f t="shared" si="120"/>
        <v>-50.518141010224603</v>
      </c>
      <c r="AE620" s="122">
        <f t="shared" si="121"/>
        <v>8.503416115192839E-5</v>
      </c>
      <c r="AF620" s="122">
        <f t="shared" si="128"/>
        <v>5.4642010639642725E-2</v>
      </c>
      <c r="AG620" s="122">
        <f t="shared" si="129"/>
        <v>0.21258540287981489</v>
      </c>
      <c r="AH620" s="87">
        <f t="shared" si="130"/>
        <v>0.69462107507464188</v>
      </c>
      <c r="AI620" s="122">
        <f t="shared" si="131"/>
        <v>4.3601219920487648E-2</v>
      </c>
    </row>
    <row r="621" spans="1:35" x14ac:dyDescent="0.25">
      <c r="A621" s="90">
        <v>0.24679999999999999</v>
      </c>
      <c r="B621" s="160">
        <v>0.12798763532778412</v>
      </c>
      <c r="C621" s="195">
        <v>2.5879577449612077</v>
      </c>
      <c r="D621" s="122">
        <v>28.757504495175027</v>
      </c>
      <c r="E621" s="147">
        <f t="shared" si="119"/>
        <v>5.119505413111156E-5</v>
      </c>
      <c r="F621" s="160"/>
      <c r="J621" s="7"/>
      <c r="W621" s="146">
        <f t="shared" si="122"/>
        <v>0.10156435124060166</v>
      </c>
      <c r="X621" s="164">
        <v>1.0023622130826713</v>
      </c>
      <c r="Y621" s="147">
        <f t="shared" si="124"/>
        <v>3.999999999999837E-4</v>
      </c>
      <c r="Z621" s="122">
        <f t="shared" si="125"/>
        <v>8.8754449677853557</v>
      </c>
      <c r="AA621" s="122">
        <f t="shared" si="126"/>
        <v>0.61929999999999996</v>
      </c>
      <c r="AB621" s="122">
        <f t="shared" si="123"/>
        <v>8.6124162781234346E-4</v>
      </c>
      <c r="AC621" s="122">
        <f t="shared" si="127"/>
        <v>0.55462708426536778</v>
      </c>
      <c r="AD621" s="122">
        <f t="shared" si="120"/>
        <v>-50.518201887628592</v>
      </c>
      <c r="AE621" s="122">
        <f t="shared" si="121"/>
        <v>8.503426362321649E-5</v>
      </c>
      <c r="AF621" s="122">
        <f t="shared" si="128"/>
        <v>5.4727044903265944E-2</v>
      </c>
      <c r="AG621" s="122">
        <f t="shared" si="129"/>
        <v>0.21258565905804988</v>
      </c>
      <c r="AH621" s="87">
        <f t="shared" si="130"/>
        <v>0.69453604081101872</v>
      </c>
      <c r="AI621" s="122">
        <f t="shared" si="131"/>
        <v>4.3601219920487648E-2</v>
      </c>
    </row>
    <row r="622" spans="1:35" x14ac:dyDescent="0.25">
      <c r="A622" s="90">
        <v>0.2472</v>
      </c>
      <c r="B622" s="160">
        <v>0.12798763532778412</v>
      </c>
      <c r="C622" s="195">
        <v>2.5904587055441897</v>
      </c>
      <c r="D622" s="122">
        <v>28.718133077396345</v>
      </c>
      <c r="E622" s="147">
        <f t="shared" si="119"/>
        <v>5.1195054131115118E-5</v>
      </c>
      <c r="F622" s="160"/>
      <c r="J622" s="7"/>
      <c r="W622" s="146">
        <f t="shared" si="122"/>
        <v>0.10156435124060166</v>
      </c>
      <c r="X622" s="164">
        <v>1.0023622130826713</v>
      </c>
      <c r="Y622" s="147">
        <f t="shared" si="124"/>
        <v>4.0000000000001146E-4</v>
      </c>
      <c r="Z622" s="122">
        <f t="shared" si="125"/>
        <v>8.8754449677853557</v>
      </c>
      <c r="AA622" s="122">
        <f t="shared" si="126"/>
        <v>0.61929999999999996</v>
      </c>
      <c r="AB622" s="122">
        <f t="shared" si="123"/>
        <v>8.612416278124032E-4</v>
      </c>
      <c r="AC622" s="122">
        <f t="shared" si="127"/>
        <v>0.5554883258931802</v>
      </c>
      <c r="AD622" s="122">
        <f t="shared" si="120"/>
        <v>-50.518262596460289</v>
      </c>
      <c r="AE622" s="122">
        <f t="shared" si="121"/>
        <v>8.5034365810756943E-5</v>
      </c>
      <c r="AF622" s="122">
        <f t="shared" si="128"/>
        <v>5.4812079269076698E-2</v>
      </c>
      <c r="AG622" s="122">
        <f t="shared" si="129"/>
        <v>0.21258591452688627</v>
      </c>
      <c r="AH622" s="87">
        <f t="shared" si="130"/>
        <v>0.69445100644520796</v>
      </c>
      <c r="AI622" s="122">
        <f t="shared" si="131"/>
        <v>4.3601219920487648E-2</v>
      </c>
    </row>
    <row r="623" spans="1:35" x14ac:dyDescent="0.25">
      <c r="A623" s="90">
        <v>0.24759999999999999</v>
      </c>
      <c r="B623" s="160">
        <v>0.12798763532778412</v>
      </c>
      <c r="C623" s="195">
        <v>2.5929596390666467</v>
      </c>
      <c r="D623" s="122">
        <v>28.678695455887755</v>
      </c>
      <c r="E623" s="147">
        <f t="shared" si="119"/>
        <v>5.119505413111156E-5</v>
      </c>
      <c r="F623" s="160"/>
      <c r="J623" s="7"/>
      <c r="W623" s="146">
        <f t="shared" si="122"/>
        <v>0.10156435124060166</v>
      </c>
      <c r="X623" s="164">
        <v>1.0023622130826713</v>
      </c>
      <c r="Y623" s="147">
        <f t="shared" si="124"/>
        <v>3.999999999999837E-4</v>
      </c>
      <c r="Z623" s="122">
        <f t="shared" si="125"/>
        <v>8.8754449677853557</v>
      </c>
      <c r="AA623" s="122">
        <f t="shared" si="126"/>
        <v>0.61929999999999996</v>
      </c>
      <c r="AB623" s="122">
        <f t="shared" si="123"/>
        <v>8.6124162781234346E-4</v>
      </c>
      <c r="AC623" s="122">
        <f t="shared" si="127"/>
        <v>0.55634956752099252</v>
      </c>
      <c r="AD623" s="122">
        <f t="shared" si="120"/>
        <v>-50.518323136705718</v>
      </c>
      <c r="AE623" s="122">
        <f t="shared" si="121"/>
        <v>8.503446771452622E-5</v>
      </c>
      <c r="AF623" s="122">
        <f t="shared" si="128"/>
        <v>5.4897113736791223E-2</v>
      </c>
      <c r="AG623" s="122">
        <f t="shared" si="129"/>
        <v>0.21258616928632421</v>
      </c>
      <c r="AH623" s="87">
        <f t="shared" si="130"/>
        <v>0.69436597197749339</v>
      </c>
      <c r="AI623" s="122">
        <f t="shared" si="131"/>
        <v>4.3601219920487648E-2</v>
      </c>
    </row>
    <row r="624" spans="1:35" x14ac:dyDescent="0.25">
      <c r="A624" s="90">
        <v>0.248</v>
      </c>
      <c r="B624" s="160">
        <v>0.12798763532778412</v>
      </c>
      <c r="C624" s="195">
        <v>2.5954605454495883</v>
      </c>
      <c r="D624" s="122">
        <v>28.63919162616207</v>
      </c>
      <c r="E624" s="147">
        <f t="shared" si="119"/>
        <v>5.1195054131115118E-5</v>
      </c>
      <c r="F624" s="160"/>
      <c r="J624" s="7"/>
      <c r="W624" s="146">
        <f t="shared" si="122"/>
        <v>0.10156435124060166</v>
      </c>
      <c r="X624" s="164">
        <v>1.0023622130826713</v>
      </c>
      <c r="Y624" s="147">
        <f t="shared" si="124"/>
        <v>4.0000000000001146E-4</v>
      </c>
      <c r="Z624" s="122">
        <f t="shared" si="125"/>
        <v>8.8754449677853557</v>
      </c>
      <c r="AA624" s="122">
        <f t="shared" si="126"/>
        <v>0.61929999999999996</v>
      </c>
      <c r="AB624" s="122">
        <f t="shared" si="123"/>
        <v>8.612416278124032E-4</v>
      </c>
      <c r="AC624" s="122">
        <f t="shared" si="127"/>
        <v>0.55721080914880494</v>
      </c>
      <c r="AD624" s="122">
        <f t="shared" si="120"/>
        <v>-50.518383508378854</v>
      </c>
      <c r="AE624" s="122">
        <f t="shared" si="121"/>
        <v>8.5034569334547849E-5</v>
      </c>
      <c r="AF624" s="122">
        <f t="shared" si="128"/>
        <v>5.4982148306125772E-2</v>
      </c>
      <c r="AG624" s="122">
        <f t="shared" si="129"/>
        <v>0.21258642333636354</v>
      </c>
      <c r="AH624" s="87">
        <f t="shared" si="130"/>
        <v>0.69428093740815888</v>
      </c>
      <c r="AI624" s="122">
        <f t="shared" si="131"/>
        <v>4.3601219920487648E-2</v>
      </c>
    </row>
    <row r="625" spans="1:35" x14ac:dyDescent="0.25">
      <c r="A625" s="90">
        <v>0.24840000000000001</v>
      </c>
      <c r="B625" s="160">
        <v>0.12798763532778412</v>
      </c>
      <c r="C625" s="195">
        <v>2.5979614246137683</v>
      </c>
      <c r="D625" s="122">
        <v>28.599621583715738</v>
      </c>
      <c r="E625" s="147">
        <f t="shared" si="119"/>
        <v>5.1195054131115118E-5</v>
      </c>
      <c r="F625" s="160"/>
      <c r="J625" s="7"/>
      <c r="W625" s="146">
        <f t="shared" si="122"/>
        <v>0.10156435124060166</v>
      </c>
      <c r="X625" s="164">
        <v>1.0023622130826713</v>
      </c>
      <c r="Y625" s="147">
        <f t="shared" si="124"/>
        <v>4.0000000000001146E-4</v>
      </c>
      <c r="Z625" s="122">
        <f t="shared" si="125"/>
        <v>8.8754449677853557</v>
      </c>
      <c r="AA625" s="122">
        <f t="shared" si="126"/>
        <v>0.61929999999999996</v>
      </c>
      <c r="AB625" s="122">
        <f t="shared" si="123"/>
        <v>8.612416278124032E-4</v>
      </c>
      <c r="AC625" s="122">
        <f t="shared" si="127"/>
        <v>0.55807205077661737</v>
      </c>
      <c r="AD625" s="122">
        <f t="shared" si="120"/>
        <v>-50.518443711469224</v>
      </c>
      <c r="AE625" s="122">
        <f t="shared" si="121"/>
        <v>8.5034670670804224E-5</v>
      </c>
      <c r="AF625" s="122">
        <f t="shared" si="128"/>
        <v>5.5067182976796573E-2</v>
      </c>
      <c r="AG625" s="122">
        <f t="shared" si="129"/>
        <v>0.21258667667700448</v>
      </c>
      <c r="AH625" s="87">
        <f t="shared" si="130"/>
        <v>0.6941959027374881</v>
      </c>
      <c r="AI625" s="122">
        <f t="shared" si="131"/>
        <v>4.3601219920487648E-2</v>
      </c>
    </row>
    <row r="626" spans="1:35" x14ac:dyDescent="0.25">
      <c r="A626" s="90">
        <v>0.24879999999999999</v>
      </c>
      <c r="B626" s="160">
        <v>0.12798763532778412</v>
      </c>
      <c r="C626" s="195">
        <v>2.6004622764796839</v>
      </c>
      <c r="D626" s="122">
        <v>28.55998532403315</v>
      </c>
      <c r="E626" s="147">
        <f t="shared" si="119"/>
        <v>5.119505413111156E-5</v>
      </c>
      <c r="F626" s="160"/>
      <c r="J626" s="7"/>
      <c r="W626" s="146">
        <f t="shared" si="122"/>
        <v>0.10156435124060166</v>
      </c>
      <c r="X626" s="164">
        <v>1.0023622130826713</v>
      </c>
      <c r="Y626" s="147">
        <f t="shared" si="124"/>
        <v>3.999999999999837E-4</v>
      </c>
      <c r="Z626" s="122">
        <f t="shared" si="125"/>
        <v>8.8754449677853557</v>
      </c>
      <c r="AA626" s="122">
        <f t="shared" si="126"/>
        <v>0.61929999999999996</v>
      </c>
      <c r="AB626" s="122">
        <f t="shared" si="123"/>
        <v>8.6124162781234346E-4</v>
      </c>
      <c r="AC626" s="122">
        <f t="shared" si="127"/>
        <v>0.55893329240442968</v>
      </c>
      <c r="AD626" s="122">
        <f t="shared" si="120"/>
        <v>-50.518503745976794</v>
      </c>
      <c r="AE626" s="122">
        <f t="shared" si="121"/>
        <v>8.5034771723295239E-5</v>
      </c>
      <c r="AF626" s="122">
        <f t="shared" si="128"/>
        <v>5.5152217748519868E-2</v>
      </c>
      <c r="AG626" s="122">
        <f t="shared" si="129"/>
        <v>0.21258692930824677</v>
      </c>
      <c r="AH626" s="87">
        <f t="shared" si="130"/>
        <v>0.69411086796576482</v>
      </c>
      <c r="AI626" s="122">
        <f t="shared" si="131"/>
        <v>4.3601219920487648E-2</v>
      </c>
    </row>
    <row r="627" spans="1:35" x14ac:dyDescent="0.25">
      <c r="A627" s="90">
        <v>0.2492</v>
      </c>
      <c r="B627" s="160">
        <v>0.12798763532778412</v>
      </c>
      <c r="C627" s="195">
        <v>2.6029631009675738</v>
      </c>
      <c r="D627" s="122">
        <v>28.520282842583867</v>
      </c>
      <c r="E627" s="147">
        <f t="shared" si="119"/>
        <v>5.1195054131115118E-5</v>
      </c>
      <c r="F627" s="160"/>
      <c r="J627" s="7"/>
      <c r="W627" s="146">
        <f t="shared" si="122"/>
        <v>0.10156435124060166</v>
      </c>
      <c r="X627" s="164">
        <v>1.0023622130826713</v>
      </c>
      <c r="Y627" s="147">
        <f t="shared" si="124"/>
        <v>4.0000000000001146E-4</v>
      </c>
      <c r="Z627" s="122">
        <f t="shared" si="125"/>
        <v>8.8754449677853557</v>
      </c>
      <c r="AA627" s="122">
        <f t="shared" si="126"/>
        <v>0.61929999999999996</v>
      </c>
      <c r="AB627" s="122">
        <f t="shared" si="123"/>
        <v>8.612416278124032E-4</v>
      </c>
      <c r="AC627" s="122">
        <f t="shared" si="127"/>
        <v>0.55979453403224211</v>
      </c>
      <c r="AD627" s="122">
        <f t="shared" si="120"/>
        <v>-50.518563611912093</v>
      </c>
      <c r="AE627" s="122">
        <f t="shared" si="121"/>
        <v>8.5034872492038659E-5</v>
      </c>
      <c r="AF627" s="122">
        <f t="shared" si="128"/>
        <v>5.5237252621011909E-2</v>
      </c>
      <c r="AG627" s="122">
        <f t="shared" si="129"/>
        <v>0.21258718123009054</v>
      </c>
      <c r="AH627" s="87">
        <f t="shared" si="130"/>
        <v>0.69402583309327281</v>
      </c>
      <c r="AI627" s="122">
        <f t="shared" si="131"/>
        <v>4.3601219920487648E-2</v>
      </c>
    </row>
    <row r="628" spans="1:35" x14ac:dyDescent="0.25">
      <c r="A628" s="90">
        <v>0.24959999999999999</v>
      </c>
      <c r="B628" s="160">
        <v>0.12798763532778412</v>
      </c>
      <c r="C628" s="195">
        <v>2.6054638979974172</v>
      </c>
      <c r="D628" s="122">
        <v>28.480514134820339</v>
      </c>
      <c r="E628" s="147">
        <f t="shared" si="119"/>
        <v>5.119505413111156E-5</v>
      </c>
      <c r="F628" s="160"/>
      <c r="J628" s="7"/>
      <c r="W628" s="146">
        <f t="shared" si="122"/>
        <v>0.10156435124060166</v>
      </c>
      <c r="X628" s="164">
        <v>1.0023622130826713</v>
      </c>
      <c r="Y628" s="147">
        <f t="shared" si="124"/>
        <v>3.999999999999837E-4</v>
      </c>
      <c r="Z628" s="122">
        <f t="shared" si="125"/>
        <v>8.8754449677853557</v>
      </c>
      <c r="AA628" s="122">
        <f t="shared" si="126"/>
        <v>0.61929999999999996</v>
      </c>
      <c r="AB628" s="122">
        <f t="shared" si="123"/>
        <v>8.6124162781234346E-4</v>
      </c>
      <c r="AC628" s="122">
        <f t="shared" si="127"/>
        <v>0.56065577566005442</v>
      </c>
      <c r="AD628" s="122">
        <f t="shared" si="120"/>
        <v>-50.518623309261102</v>
      </c>
      <c r="AE628" s="122">
        <f t="shared" si="121"/>
        <v>8.503497297701089E-5</v>
      </c>
      <c r="AF628" s="122">
        <f t="shared" si="128"/>
        <v>5.5322287593988918E-2</v>
      </c>
      <c r="AG628" s="122">
        <f t="shared" si="129"/>
        <v>0.21258743244253589</v>
      </c>
      <c r="AH628" s="87">
        <f t="shared" si="130"/>
        <v>0.69394079812029585</v>
      </c>
      <c r="AI628" s="122">
        <f t="shared" si="131"/>
        <v>4.3601219920487648E-2</v>
      </c>
    </row>
    <row r="629" spans="1:35" x14ac:dyDescent="0.25">
      <c r="A629" s="90">
        <v>0.25</v>
      </c>
      <c r="B629" s="160">
        <v>0.12798763532778412</v>
      </c>
      <c r="C629" s="195">
        <v>2.6079646674889307</v>
      </c>
      <c r="D629" s="122">
        <v>28.440679196181534</v>
      </c>
      <c r="E629" s="147">
        <f t="shared" si="119"/>
        <v>5.1195054131115118E-5</v>
      </c>
      <c r="F629" s="160"/>
      <c r="J629" s="7"/>
      <c r="W629" s="146">
        <f t="shared" si="122"/>
        <v>0.10156435124060166</v>
      </c>
      <c r="X629" s="164">
        <v>1.0023622130826713</v>
      </c>
      <c r="Y629" s="147">
        <f t="shared" si="124"/>
        <v>4.0000000000001146E-4</v>
      </c>
      <c r="Z629" s="122">
        <f t="shared" si="125"/>
        <v>8.8754449677853557</v>
      </c>
      <c r="AA629" s="122">
        <f t="shared" si="126"/>
        <v>0.61929999999999996</v>
      </c>
      <c r="AB629" s="122">
        <f t="shared" si="123"/>
        <v>8.612416278124032E-4</v>
      </c>
      <c r="AC629" s="122">
        <f t="shared" si="127"/>
        <v>0.56151701728786685</v>
      </c>
      <c r="AD629" s="122">
        <f t="shared" si="120"/>
        <v>-50.518682838037847</v>
      </c>
      <c r="AE629" s="122">
        <f t="shared" si="121"/>
        <v>8.5035073178235513E-5</v>
      </c>
      <c r="AF629" s="122">
        <f t="shared" si="128"/>
        <v>5.5407322667167157E-2</v>
      </c>
      <c r="AG629" s="122">
        <f t="shared" si="129"/>
        <v>0.2125876829455827</v>
      </c>
      <c r="AH629" s="87">
        <f t="shared" si="130"/>
        <v>0.6938557630471176</v>
      </c>
      <c r="AI629" s="122">
        <f t="shared" si="131"/>
        <v>4.3601219920487648E-2</v>
      </c>
    </row>
    <row r="630" spans="1:35" x14ac:dyDescent="0.25">
      <c r="A630" s="90">
        <v>0.25040000000000001</v>
      </c>
      <c r="B630" s="160">
        <v>0.12798763532778412</v>
      </c>
      <c r="C630" s="195">
        <v>2.6104654093615691</v>
      </c>
      <c r="D630" s="122">
        <v>28.400778022091821</v>
      </c>
      <c r="E630" s="147">
        <f t="shared" si="119"/>
        <v>5.1195054131115118E-5</v>
      </c>
      <c r="F630" s="160"/>
      <c r="J630" s="7"/>
      <c r="W630" s="146">
        <f t="shared" si="122"/>
        <v>0.10156435124060166</v>
      </c>
      <c r="X630" s="164">
        <v>1.0023622130826713</v>
      </c>
      <c r="Y630" s="147">
        <f t="shared" si="124"/>
        <v>4.0000000000001146E-4</v>
      </c>
      <c r="Z630" s="122">
        <f t="shared" si="125"/>
        <v>8.8754449677853557</v>
      </c>
      <c r="AA630" s="122">
        <f t="shared" si="126"/>
        <v>0.61929999999999996</v>
      </c>
      <c r="AB630" s="122">
        <f t="shared" si="123"/>
        <v>8.612416278124032E-4</v>
      </c>
      <c r="AC630" s="122">
        <f t="shared" si="127"/>
        <v>0.56237825891567927</v>
      </c>
      <c r="AD630" s="122">
        <f t="shared" si="120"/>
        <v>-50.518742198231799</v>
      </c>
      <c r="AE630" s="122">
        <f t="shared" si="121"/>
        <v>8.5035173095694816E-5</v>
      </c>
      <c r="AF630" s="122">
        <f t="shared" si="128"/>
        <v>5.5492357840262851E-2</v>
      </c>
      <c r="AG630" s="122">
        <f t="shared" si="129"/>
        <v>0.21258793273923096</v>
      </c>
      <c r="AH630" s="87">
        <f t="shared" si="130"/>
        <v>0.69377072787402194</v>
      </c>
      <c r="AI630" s="122">
        <f t="shared" si="131"/>
        <v>4.3601219920487648E-2</v>
      </c>
    </row>
    <row r="631" spans="1:35" x14ac:dyDescent="0.25">
      <c r="A631" s="90">
        <v>0.25080000000000002</v>
      </c>
      <c r="B631" s="160">
        <v>0.12798763532778412</v>
      </c>
      <c r="C631" s="195">
        <v>2.6129661235345232</v>
      </c>
      <c r="D631" s="122">
        <v>28.360810607960314</v>
      </c>
      <c r="E631" s="147">
        <f t="shared" ref="E631:E694" si="132">+(B630+B631)/2*(A631-A630)</f>
        <v>5.1195054131115118E-5</v>
      </c>
      <c r="F631" s="160"/>
      <c r="J631" s="7"/>
      <c r="W631" s="146">
        <f t="shared" si="122"/>
        <v>0.10156435124060166</v>
      </c>
      <c r="X631" s="164">
        <v>1.0023622130826713</v>
      </c>
      <c r="Y631" s="147">
        <f t="shared" si="124"/>
        <v>4.0000000000001146E-4</v>
      </c>
      <c r="Z631" s="122">
        <f t="shared" si="125"/>
        <v>8.8754449677853557</v>
      </c>
      <c r="AA631" s="122">
        <f t="shared" si="126"/>
        <v>0.61929999999999996</v>
      </c>
      <c r="AB631" s="122">
        <f t="shared" si="123"/>
        <v>8.612416278124032E-4</v>
      </c>
      <c r="AC631" s="122">
        <f t="shared" si="127"/>
        <v>0.5632395005434917</v>
      </c>
      <c r="AD631" s="122">
        <f t="shared" si="120"/>
        <v>-50.518801389846466</v>
      </c>
      <c r="AE631" s="122">
        <f t="shared" si="121"/>
        <v>8.5035272729394706E-5</v>
      </c>
      <c r="AF631" s="122">
        <f t="shared" si="128"/>
        <v>5.5577393112992243E-2</v>
      </c>
      <c r="AG631" s="122">
        <f t="shared" si="129"/>
        <v>0.21258818182348069</v>
      </c>
      <c r="AH631" s="87">
        <f t="shared" si="130"/>
        <v>0.69368569260129254</v>
      </c>
      <c r="AI631" s="122">
        <f t="shared" si="131"/>
        <v>4.3601219920487648E-2</v>
      </c>
    </row>
    <row r="632" spans="1:35" x14ac:dyDescent="0.25">
      <c r="A632" s="90">
        <v>0.25119999999999998</v>
      </c>
      <c r="B632" s="160">
        <v>0.12798763532778412</v>
      </c>
      <c r="C632" s="195">
        <v>2.6154668099267164</v>
      </c>
      <c r="D632" s="122">
        <v>28.320776949180157</v>
      </c>
      <c r="E632" s="147">
        <f t="shared" si="132"/>
        <v>5.119505413110801E-5</v>
      </c>
      <c r="F632" s="160"/>
      <c r="J632" s="7"/>
      <c r="W632" s="146">
        <f t="shared" si="122"/>
        <v>0.10156435124060166</v>
      </c>
      <c r="X632" s="164">
        <v>1.0023622130826713</v>
      </c>
      <c r="Y632" s="147">
        <f t="shared" si="124"/>
        <v>3.9999999999995595E-4</v>
      </c>
      <c r="Z632" s="122">
        <f t="shared" si="125"/>
        <v>8.8754449677853557</v>
      </c>
      <c r="AA632" s="122">
        <f t="shared" si="126"/>
        <v>0.61929999999999996</v>
      </c>
      <c r="AB632" s="122">
        <f t="shared" si="123"/>
        <v>8.6124162781228361E-4</v>
      </c>
      <c r="AC632" s="122">
        <f t="shared" si="127"/>
        <v>0.56410074217130401</v>
      </c>
      <c r="AD632" s="122">
        <f t="shared" si="120"/>
        <v>-50.518860412874844</v>
      </c>
      <c r="AE632" s="122">
        <f t="shared" si="121"/>
        <v>8.5035372079323395E-5</v>
      </c>
      <c r="AF632" s="122">
        <f t="shared" si="128"/>
        <v>5.5662428485071566E-2</v>
      </c>
      <c r="AG632" s="122">
        <f t="shared" si="129"/>
        <v>0.2125884301983319</v>
      </c>
      <c r="AH632" s="87">
        <f t="shared" si="130"/>
        <v>0.69360065722921316</v>
      </c>
      <c r="AI632" s="122">
        <f t="shared" si="131"/>
        <v>4.3601219920487648E-2</v>
      </c>
    </row>
    <row r="633" spans="1:35" x14ac:dyDescent="0.25">
      <c r="A633" s="90">
        <v>0.25159999999999999</v>
      </c>
      <c r="B633" s="160">
        <v>0.12798763532778412</v>
      </c>
      <c r="C633" s="195">
        <v>2.6179674684568059</v>
      </c>
      <c r="D633" s="122">
        <v>28.280677041130978</v>
      </c>
      <c r="E633" s="147">
        <f t="shared" si="132"/>
        <v>5.1195054131115118E-5</v>
      </c>
      <c r="F633" s="160"/>
      <c r="J633" s="7"/>
      <c r="W633" s="146">
        <f t="shared" si="122"/>
        <v>0.10156435124060166</v>
      </c>
      <c r="X633" s="164">
        <v>1.0023622130826713</v>
      </c>
      <c r="Y633" s="147">
        <f t="shared" si="124"/>
        <v>4.0000000000001146E-4</v>
      </c>
      <c r="Z633" s="122">
        <f t="shared" si="125"/>
        <v>8.8754449677853557</v>
      </c>
      <c r="AA633" s="122">
        <f t="shared" si="126"/>
        <v>0.61929999999999996</v>
      </c>
      <c r="AB633" s="122">
        <f t="shared" si="123"/>
        <v>8.612416278124032E-4</v>
      </c>
      <c r="AC633" s="122">
        <f t="shared" si="127"/>
        <v>0.56496198379911644</v>
      </c>
      <c r="AD633" s="122">
        <f t="shared" si="120"/>
        <v>-50.518919267337971</v>
      </c>
      <c r="AE633" s="122">
        <f t="shared" si="121"/>
        <v>8.5035471145516293E-5</v>
      </c>
      <c r="AF633" s="122">
        <f t="shared" si="128"/>
        <v>5.5747463956217082E-2</v>
      </c>
      <c r="AG633" s="122">
        <f t="shared" si="129"/>
        <v>0.21258867786378463</v>
      </c>
      <c r="AH633" s="87">
        <f t="shared" si="130"/>
        <v>0.69351562175806769</v>
      </c>
      <c r="AI633" s="122">
        <f t="shared" si="131"/>
        <v>4.3601219920487648E-2</v>
      </c>
    </row>
    <row r="634" spans="1:35" x14ac:dyDescent="0.25">
      <c r="A634" s="90">
        <v>0.252</v>
      </c>
      <c r="B634" s="160">
        <v>0.12798763532778412</v>
      </c>
      <c r="C634" s="195">
        <v>2.6204680990431788</v>
      </c>
      <c r="D634" s="122">
        <v>28.240510879176526</v>
      </c>
      <c r="E634" s="147">
        <f t="shared" si="132"/>
        <v>5.1195054131115118E-5</v>
      </c>
      <c r="F634" s="160"/>
      <c r="J634" s="7"/>
      <c r="W634" s="146">
        <f t="shared" si="122"/>
        <v>0.10156435124060166</v>
      </c>
      <c r="X634" s="164">
        <v>1.0023622130826713</v>
      </c>
      <c r="Y634" s="147">
        <f t="shared" si="124"/>
        <v>4.0000000000001146E-4</v>
      </c>
      <c r="Z634" s="122">
        <f t="shared" si="125"/>
        <v>8.8754449677853557</v>
      </c>
      <c r="AA634" s="122">
        <f t="shared" si="126"/>
        <v>0.61929999999999996</v>
      </c>
      <c r="AB634" s="122">
        <f t="shared" si="123"/>
        <v>8.612416278124032E-4</v>
      </c>
      <c r="AC634" s="122">
        <f t="shared" si="127"/>
        <v>0.56582322542692887</v>
      </c>
      <c r="AD634" s="122">
        <f t="shared" si="120"/>
        <v>-50.518977953214794</v>
      </c>
      <c r="AE634" s="122">
        <f t="shared" si="121"/>
        <v>8.5035569927937948E-5</v>
      </c>
      <c r="AF634" s="122">
        <f t="shared" si="128"/>
        <v>5.5832499526145017E-2</v>
      </c>
      <c r="AG634" s="122">
        <f t="shared" si="129"/>
        <v>0.21258892481983879</v>
      </c>
      <c r="AH634" s="87">
        <f t="shared" si="130"/>
        <v>0.6934305861881398</v>
      </c>
      <c r="AI634" s="122">
        <f t="shared" si="131"/>
        <v>4.3601219920487648E-2</v>
      </c>
    </row>
    <row r="635" spans="1:35" x14ac:dyDescent="0.25">
      <c r="A635" s="90">
        <v>0.25240000000000001</v>
      </c>
      <c r="B635" s="160">
        <v>0.12798763532778412</v>
      </c>
      <c r="C635" s="195">
        <v>2.6229687016039538</v>
      </c>
      <c r="D635" s="122">
        <v>28.200278458662652</v>
      </c>
      <c r="E635" s="147">
        <f t="shared" si="132"/>
        <v>5.1195054131115118E-5</v>
      </c>
      <c r="F635" s="160"/>
      <c r="J635" s="7"/>
      <c r="W635" s="146">
        <f t="shared" si="122"/>
        <v>0.10156435124060166</v>
      </c>
      <c r="X635" s="164">
        <v>1.0023622130826713</v>
      </c>
      <c r="Y635" s="147">
        <f t="shared" si="124"/>
        <v>4.0000000000001146E-4</v>
      </c>
      <c r="Z635" s="122">
        <f t="shared" si="125"/>
        <v>8.8754449677853557</v>
      </c>
      <c r="AA635" s="122">
        <f t="shared" si="126"/>
        <v>0.61929999999999996</v>
      </c>
      <c r="AB635" s="122">
        <f t="shared" si="123"/>
        <v>8.612416278124032E-4</v>
      </c>
      <c r="AC635" s="122">
        <f t="shared" si="127"/>
        <v>0.56668446705474129</v>
      </c>
      <c r="AD635" s="122">
        <f t="shared" si="120"/>
        <v>-50.519036470512347</v>
      </c>
      <c r="AE635" s="122">
        <f t="shared" si="121"/>
        <v>8.5035668426600245E-5</v>
      </c>
      <c r="AF635" s="122">
        <f t="shared" si="128"/>
        <v>5.591753519457162E-2</v>
      </c>
      <c r="AG635" s="122">
        <f t="shared" si="129"/>
        <v>0.21258917106649453</v>
      </c>
      <c r="AH635" s="87">
        <f t="shared" si="130"/>
        <v>0.69334555051971325</v>
      </c>
      <c r="AI635" s="122">
        <f t="shared" si="131"/>
        <v>4.3601219920487648E-2</v>
      </c>
    </row>
    <row r="636" spans="1:35" x14ac:dyDescent="0.25">
      <c r="A636" s="90">
        <v>0.25280000000000002</v>
      </c>
      <c r="B636" s="160">
        <v>0.12798763532778412</v>
      </c>
      <c r="C636" s="195">
        <v>2.6254692760569744</v>
      </c>
      <c r="D636" s="122">
        <v>28.15997977492502</v>
      </c>
      <c r="E636" s="147">
        <f t="shared" si="132"/>
        <v>5.1195054131115118E-5</v>
      </c>
      <c r="F636" s="160"/>
      <c r="J636" s="7"/>
      <c r="W636" s="146">
        <f t="shared" si="122"/>
        <v>0.10156435124060166</v>
      </c>
      <c r="X636" s="164">
        <v>1.0023622130826713</v>
      </c>
      <c r="Y636" s="147">
        <f t="shared" si="124"/>
        <v>4.0000000000001146E-4</v>
      </c>
      <c r="Z636" s="122">
        <f t="shared" si="125"/>
        <v>8.8754449677853557</v>
      </c>
      <c r="AA636" s="122">
        <f t="shared" si="126"/>
        <v>0.61929999999999996</v>
      </c>
      <c r="AB636" s="122">
        <f t="shared" si="123"/>
        <v>8.612416278124032E-4</v>
      </c>
      <c r="AC636" s="122">
        <f t="shared" si="127"/>
        <v>0.56754570868255372</v>
      </c>
      <c r="AD636" s="122">
        <f t="shared" si="120"/>
        <v>-50.519094819230602</v>
      </c>
      <c r="AE636" s="122">
        <f t="shared" si="121"/>
        <v>8.5035766641503076E-5</v>
      </c>
      <c r="AF636" s="122">
        <f t="shared" si="128"/>
        <v>5.6002570961213125E-2</v>
      </c>
      <c r="AG636" s="122">
        <f t="shared" si="129"/>
        <v>0.21258941660375161</v>
      </c>
      <c r="AH636" s="87">
        <f t="shared" si="130"/>
        <v>0.69326051475307171</v>
      </c>
      <c r="AI636" s="122">
        <f t="shared" si="131"/>
        <v>4.3601219920487648E-2</v>
      </c>
    </row>
    <row r="637" spans="1:35" x14ac:dyDescent="0.25">
      <c r="A637" s="90">
        <v>0.25319999999999998</v>
      </c>
      <c r="B637" s="160">
        <v>0.12798763532778412</v>
      </c>
      <c r="C637" s="195">
        <v>2.6279698223198125</v>
      </c>
      <c r="D637" s="122">
        <v>28.119614823278958</v>
      </c>
      <c r="E637" s="147">
        <f t="shared" si="132"/>
        <v>5.119505413110801E-5</v>
      </c>
      <c r="F637" s="160"/>
      <c r="J637" s="7"/>
      <c r="W637" s="146">
        <f t="shared" si="122"/>
        <v>0.10156435124060166</v>
      </c>
      <c r="X637" s="164">
        <v>1.0023622130826713</v>
      </c>
      <c r="Y637" s="147">
        <f t="shared" si="124"/>
        <v>3.9999999999995595E-4</v>
      </c>
      <c r="Z637" s="122">
        <f t="shared" si="125"/>
        <v>8.8754449677853557</v>
      </c>
      <c r="AA637" s="122">
        <f t="shared" si="126"/>
        <v>0.61929999999999996</v>
      </c>
      <c r="AB637" s="122">
        <f t="shared" si="123"/>
        <v>8.6124162781228361E-4</v>
      </c>
      <c r="AC637" s="122">
        <f t="shared" si="127"/>
        <v>0.56840695031036603</v>
      </c>
      <c r="AD637" s="122">
        <f t="shared" si="120"/>
        <v>-50.519152999362575</v>
      </c>
      <c r="AE637" s="122">
        <f t="shared" si="121"/>
        <v>8.5035864572634732E-5</v>
      </c>
      <c r="AF637" s="122">
        <f t="shared" si="128"/>
        <v>5.6087606825785757E-2</v>
      </c>
      <c r="AG637" s="122">
        <f t="shared" si="129"/>
        <v>0.21258966143161023</v>
      </c>
      <c r="AH637" s="87">
        <f t="shared" si="130"/>
        <v>0.69317547888849906</v>
      </c>
      <c r="AI637" s="122">
        <f t="shared" si="131"/>
        <v>4.3601219920487648E-2</v>
      </c>
    </row>
    <row r="638" spans="1:35" x14ac:dyDescent="0.25">
      <c r="A638" s="90">
        <v>0.25359999999999999</v>
      </c>
      <c r="B638" s="160">
        <v>0.12798763532778412</v>
      </c>
      <c r="C638" s="195">
        <v>2.6304703403097633</v>
      </c>
      <c r="D638" s="122">
        <v>28.079183599027782</v>
      </c>
      <c r="E638" s="147">
        <f t="shared" si="132"/>
        <v>5.1195054131115118E-5</v>
      </c>
      <c r="F638" s="160"/>
      <c r="J638" s="7"/>
      <c r="W638" s="146">
        <f t="shared" si="122"/>
        <v>0.10156435124060166</v>
      </c>
      <c r="X638" s="164">
        <v>1.0023622130826713</v>
      </c>
      <c r="Y638" s="147">
        <f t="shared" si="124"/>
        <v>4.0000000000001146E-4</v>
      </c>
      <c r="Z638" s="122">
        <f t="shared" si="125"/>
        <v>8.8754449677853557</v>
      </c>
      <c r="AA638" s="122">
        <f t="shared" si="126"/>
        <v>0.61929999999999996</v>
      </c>
      <c r="AB638" s="122">
        <f t="shared" si="123"/>
        <v>8.612416278124032E-4</v>
      </c>
      <c r="AC638" s="122">
        <f t="shared" si="127"/>
        <v>0.56926819193817846</v>
      </c>
      <c r="AD638" s="122">
        <f t="shared" si="120"/>
        <v>-50.519211010929297</v>
      </c>
      <c r="AE638" s="122">
        <f t="shared" si="121"/>
        <v>8.5035962220030597E-5</v>
      </c>
      <c r="AF638" s="122">
        <f t="shared" si="128"/>
        <v>5.6172642788005787E-2</v>
      </c>
      <c r="AG638" s="122">
        <f t="shared" si="129"/>
        <v>0.2125899055500704</v>
      </c>
      <c r="AH638" s="87">
        <f t="shared" si="130"/>
        <v>0.69309044292627908</v>
      </c>
      <c r="AI638" s="122">
        <f t="shared" si="131"/>
        <v>4.3601219920487648E-2</v>
      </c>
    </row>
    <row r="639" spans="1:35" x14ac:dyDescent="0.25">
      <c r="A639" s="90">
        <v>0.254</v>
      </c>
      <c r="B639" s="160">
        <v>0.12798763532778412</v>
      </c>
      <c r="C639" s="195">
        <v>2.6329708299438468</v>
      </c>
      <c r="D639" s="122">
        <v>28.038686097456715</v>
      </c>
      <c r="E639" s="147">
        <f t="shared" si="132"/>
        <v>5.1195054131115118E-5</v>
      </c>
      <c r="F639" s="160"/>
      <c r="J639" s="7"/>
      <c r="W639" s="146">
        <f t="shared" si="122"/>
        <v>0.10156435124060166</v>
      </c>
      <c r="X639" s="164">
        <v>1.0023622130826713</v>
      </c>
      <c r="Y639" s="147">
        <f t="shared" si="124"/>
        <v>4.0000000000001146E-4</v>
      </c>
      <c r="Z639" s="122">
        <f t="shared" si="125"/>
        <v>8.8754449677853557</v>
      </c>
      <c r="AA639" s="122">
        <f t="shared" si="126"/>
        <v>0.61929999999999996</v>
      </c>
      <c r="AB639" s="122">
        <f t="shared" si="123"/>
        <v>8.612416278124032E-4</v>
      </c>
      <c r="AC639" s="122">
        <f t="shared" si="127"/>
        <v>0.57012943356599088</v>
      </c>
      <c r="AD639" s="122">
        <f t="shared" si="120"/>
        <v>-50.519268853909708</v>
      </c>
      <c r="AE639" s="122">
        <f t="shared" si="121"/>
        <v>8.5036059583655206E-5</v>
      </c>
      <c r="AF639" s="122">
        <f t="shared" si="128"/>
        <v>5.6257678847589442E-2</v>
      </c>
      <c r="AG639" s="122">
        <f t="shared" si="129"/>
        <v>0.21259014895913192</v>
      </c>
      <c r="AH639" s="87">
        <f t="shared" si="130"/>
        <v>0.69300540686669543</v>
      </c>
      <c r="AI639" s="122">
        <f t="shared" si="131"/>
        <v>4.3601219920487648E-2</v>
      </c>
    </row>
    <row r="640" spans="1:35" x14ac:dyDescent="0.25">
      <c r="A640" s="90">
        <v>0.25440000000000002</v>
      </c>
      <c r="B640" s="160">
        <v>0.12798763532778412</v>
      </c>
      <c r="C640" s="195">
        <v>2.6354712911388027</v>
      </c>
      <c r="D640" s="122">
        <v>27.998122313837339</v>
      </c>
      <c r="E640" s="147">
        <f t="shared" si="132"/>
        <v>5.1195054131115118E-5</v>
      </c>
      <c r="F640" s="160"/>
      <c r="J640" s="7"/>
      <c r="W640" s="146">
        <f t="shared" si="122"/>
        <v>0.10156435124060166</v>
      </c>
      <c r="X640" s="164">
        <v>1.0023622130826713</v>
      </c>
      <c r="Y640" s="147">
        <f t="shared" si="124"/>
        <v>4.0000000000001146E-4</v>
      </c>
      <c r="Z640" s="122">
        <f t="shared" si="125"/>
        <v>8.8754449677853557</v>
      </c>
      <c r="AA640" s="122">
        <f t="shared" si="126"/>
        <v>0.61929999999999996</v>
      </c>
      <c r="AB640" s="122">
        <f t="shared" si="123"/>
        <v>8.612416278124032E-4</v>
      </c>
      <c r="AC640" s="122">
        <f t="shared" si="127"/>
        <v>0.57099067519380331</v>
      </c>
      <c r="AD640" s="122">
        <f t="shared" si="120"/>
        <v>-50.519326528310849</v>
      </c>
      <c r="AE640" s="122">
        <f t="shared" si="121"/>
        <v>8.5036156663520431E-5</v>
      </c>
      <c r="AF640" s="122">
        <f t="shared" si="128"/>
        <v>5.6342715004252961E-2</v>
      </c>
      <c r="AG640" s="122">
        <f t="shared" si="129"/>
        <v>0.21259039165879498</v>
      </c>
      <c r="AH640" s="87">
        <f t="shared" si="130"/>
        <v>0.69292037071003187</v>
      </c>
      <c r="AI640" s="122">
        <f t="shared" si="131"/>
        <v>4.3601219920487648E-2</v>
      </c>
    </row>
    <row r="641" spans="1:35" x14ac:dyDescent="0.25">
      <c r="A641" s="90">
        <v>0.25480000000000003</v>
      </c>
      <c r="B641" s="160">
        <v>0.12798763532778412</v>
      </c>
      <c r="C641" s="195">
        <v>2.6379717238110914</v>
      </c>
      <c r="D641" s="122">
        <v>27.957492243424042</v>
      </c>
      <c r="E641" s="147">
        <f t="shared" si="132"/>
        <v>5.1195054131115118E-5</v>
      </c>
      <c r="F641" s="160"/>
      <c r="J641" s="7"/>
      <c r="W641" s="146">
        <f t="shared" si="122"/>
        <v>0.10156435124060166</v>
      </c>
      <c r="X641" s="164">
        <v>1.0023622130826713</v>
      </c>
      <c r="Y641" s="147">
        <f t="shared" si="124"/>
        <v>4.0000000000001146E-4</v>
      </c>
      <c r="Z641" s="122">
        <f t="shared" si="125"/>
        <v>8.8754449677853557</v>
      </c>
      <c r="AA641" s="122">
        <f t="shared" si="126"/>
        <v>0.61929999999999996</v>
      </c>
      <c r="AB641" s="122">
        <f t="shared" si="123"/>
        <v>8.612416278124032E-4</v>
      </c>
      <c r="AC641" s="122">
        <f t="shared" si="127"/>
        <v>0.57185191682161574</v>
      </c>
      <c r="AD641" s="122">
        <f t="shared" si="120"/>
        <v>-50.519384034132706</v>
      </c>
      <c r="AE641" s="122">
        <f t="shared" si="121"/>
        <v>8.5036253459626256E-5</v>
      </c>
      <c r="AF641" s="122">
        <f t="shared" si="128"/>
        <v>5.6427751257712586E-2</v>
      </c>
      <c r="AG641" s="122">
        <f t="shared" si="129"/>
        <v>0.21259063364905956</v>
      </c>
      <c r="AH641" s="87">
        <f t="shared" si="130"/>
        <v>0.69283533445657219</v>
      </c>
      <c r="AI641" s="122">
        <f t="shared" si="131"/>
        <v>4.3601219920487648E-2</v>
      </c>
    </row>
    <row r="642" spans="1:35" x14ac:dyDescent="0.25">
      <c r="A642" s="90">
        <v>0.25519999999999998</v>
      </c>
      <c r="B642" s="160">
        <v>0.12798763532778412</v>
      </c>
      <c r="C642" s="195">
        <v>2.6404721278768912</v>
      </c>
      <c r="D642" s="122">
        <v>27.916795881456263</v>
      </c>
      <c r="E642" s="147">
        <f t="shared" si="132"/>
        <v>5.119505413110801E-5</v>
      </c>
      <c r="F642" s="160"/>
      <c r="J642" s="7"/>
      <c r="W642" s="146">
        <f t="shared" si="122"/>
        <v>0.10156435124060166</v>
      </c>
      <c r="X642" s="164">
        <v>1.0023622130826713</v>
      </c>
      <c r="Y642" s="147">
        <f t="shared" si="124"/>
        <v>3.9999999999995595E-4</v>
      </c>
      <c r="Z642" s="122">
        <f t="shared" si="125"/>
        <v>8.8754449677853557</v>
      </c>
      <c r="AA642" s="122">
        <f t="shared" si="126"/>
        <v>0.61929999999999996</v>
      </c>
      <c r="AB642" s="122">
        <f t="shared" si="123"/>
        <v>8.6124162781228361E-4</v>
      </c>
      <c r="AC642" s="122">
        <f t="shared" si="127"/>
        <v>0.57271315844942805</v>
      </c>
      <c r="AD642" s="122">
        <f t="shared" si="120"/>
        <v>-50.519441371368274</v>
      </c>
      <c r="AE642" s="122">
        <f t="shared" si="121"/>
        <v>8.5036349971960866E-5</v>
      </c>
      <c r="AF642" s="122">
        <f t="shared" si="128"/>
        <v>5.6512787607684543E-2</v>
      </c>
      <c r="AG642" s="122">
        <f t="shared" si="129"/>
        <v>0.21259087492992557</v>
      </c>
      <c r="AH642" s="87">
        <f t="shared" si="130"/>
        <v>0.69275029810660027</v>
      </c>
      <c r="AI642" s="122">
        <f t="shared" si="131"/>
        <v>4.3601219920487648E-2</v>
      </c>
    </row>
    <row r="643" spans="1:35" x14ac:dyDescent="0.25">
      <c r="A643" s="90">
        <v>0.25559999999999999</v>
      </c>
      <c r="B643" s="160">
        <v>0.12798763532778412</v>
      </c>
      <c r="C643" s="195">
        <v>2.6429725032520963</v>
      </c>
      <c r="D643" s="122">
        <v>27.876033223157211</v>
      </c>
      <c r="E643" s="147">
        <f t="shared" si="132"/>
        <v>5.1195054131115118E-5</v>
      </c>
      <c r="F643" s="160"/>
      <c r="J643" s="7"/>
      <c r="W643" s="146">
        <f t="shared" si="122"/>
        <v>0.10156435124060166</v>
      </c>
      <c r="X643" s="164">
        <v>1.0023622130826713</v>
      </c>
      <c r="Y643" s="147">
        <f t="shared" si="124"/>
        <v>4.0000000000001146E-4</v>
      </c>
      <c r="Z643" s="122">
        <f t="shared" si="125"/>
        <v>8.8754449677853557</v>
      </c>
      <c r="AA643" s="122">
        <f t="shared" si="126"/>
        <v>0.61929999999999996</v>
      </c>
      <c r="AB643" s="122">
        <f t="shared" si="123"/>
        <v>8.612416278124032E-4</v>
      </c>
      <c r="AC643" s="122">
        <f t="shared" si="127"/>
        <v>0.57357440007724048</v>
      </c>
      <c r="AD643" s="122">
        <f t="shared" si="120"/>
        <v>-50.519498540038583</v>
      </c>
      <c r="AE643" s="122">
        <f t="shared" si="121"/>
        <v>8.5036446200559686E-5</v>
      </c>
      <c r="AF643" s="122">
        <f t="shared" si="128"/>
        <v>5.6597824053885103E-2</v>
      </c>
      <c r="AG643" s="122">
        <f t="shared" si="129"/>
        <v>0.21259111550139312</v>
      </c>
      <c r="AH643" s="87">
        <f t="shared" si="130"/>
        <v>0.69266526166039966</v>
      </c>
      <c r="AI643" s="122">
        <f t="shared" si="131"/>
        <v>4.3601219920487648E-2</v>
      </c>
    </row>
    <row r="644" spans="1:35" x14ac:dyDescent="0.25">
      <c r="A644" s="90">
        <v>0.25600000000000001</v>
      </c>
      <c r="B644" s="160">
        <v>0.12798763532778412</v>
      </c>
      <c r="C644" s="195">
        <v>2.6454728498523172</v>
      </c>
      <c r="D644" s="122">
        <v>27.835204263734372</v>
      </c>
      <c r="E644" s="147">
        <f t="shared" si="132"/>
        <v>5.1195054131115118E-5</v>
      </c>
      <c r="F644" s="160"/>
      <c r="J644" s="7"/>
      <c r="W644" s="146">
        <f t="shared" si="122"/>
        <v>0.10156435124060166</v>
      </c>
      <c r="X644" s="164">
        <v>1.0023622130826713</v>
      </c>
      <c r="Y644" s="147">
        <f t="shared" si="124"/>
        <v>4.0000000000001146E-4</v>
      </c>
      <c r="Z644" s="122">
        <f t="shared" si="125"/>
        <v>8.8754449677853557</v>
      </c>
      <c r="AA644" s="122">
        <f t="shared" si="126"/>
        <v>0.61929999999999996</v>
      </c>
      <c r="AB644" s="122">
        <f t="shared" si="123"/>
        <v>8.612416278124032E-4</v>
      </c>
      <c r="AC644" s="122">
        <f t="shared" si="127"/>
        <v>0.5744356417050529</v>
      </c>
      <c r="AD644" s="122">
        <f t="shared" ref="AD644:AD707" si="133">2*$AB$1*PI()*((AC644+$X$2/2)*(2*AC644-$Z$1)+(AC644+$X$2/2)^2-($X$1/2)^2)*AB644</f>
        <v>-50.519555540122589</v>
      </c>
      <c r="AE644" s="122">
        <f t="shared" ref="AE644:AE707" si="134">-AD644*0.000000001*$Z$2</f>
        <v>8.5036542145387276E-5</v>
      </c>
      <c r="AF644" s="122">
        <f t="shared" si="128"/>
        <v>5.668286059603049E-2</v>
      </c>
      <c r="AG644" s="122">
        <f t="shared" si="129"/>
        <v>0.2125913553634621</v>
      </c>
      <c r="AH644" s="87">
        <f t="shared" si="130"/>
        <v>0.69258022511825423</v>
      </c>
      <c r="AI644" s="122">
        <f t="shared" si="131"/>
        <v>4.3601219920487648E-2</v>
      </c>
    </row>
    <row r="645" spans="1:35" x14ac:dyDescent="0.25">
      <c r="A645" s="90">
        <v>0.25640000000000002</v>
      </c>
      <c r="B645" s="160">
        <v>0.12798763532778412</v>
      </c>
      <c r="C645" s="195">
        <v>2.6479731675928759</v>
      </c>
      <c r="D645" s="122">
        <v>27.794308998378309</v>
      </c>
      <c r="E645" s="147">
        <f t="shared" si="132"/>
        <v>5.1195054131115118E-5</v>
      </c>
      <c r="F645" s="160"/>
      <c r="J645" s="7"/>
      <c r="W645" s="146">
        <f t="shared" ref="W645:W708" si="135">+X645/1000000*101325</f>
        <v>0.10156435124060166</v>
      </c>
      <c r="X645" s="164">
        <v>1.0023622130826713</v>
      </c>
      <c r="Y645" s="147">
        <f t="shared" si="124"/>
        <v>4.0000000000001146E-4</v>
      </c>
      <c r="Z645" s="122">
        <f t="shared" si="125"/>
        <v>8.8754449677853557</v>
      </c>
      <c r="AA645" s="122">
        <f t="shared" si="126"/>
        <v>0.61929999999999996</v>
      </c>
      <c r="AB645" s="122">
        <f t="shared" ref="AB645:AB708" si="136">IF(OR(AC644&gt;=($X$1-$X$2)/2,AC644&gt;=$Z$1/2),0,Z645*W645^AA645*Y645)</f>
        <v>8.612416278124032E-4</v>
      </c>
      <c r="AC645" s="122">
        <f t="shared" si="127"/>
        <v>0.57529688333286533</v>
      </c>
      <c r="AD645" s="122">
        <f t="shared" si="133"/>
        <v>-50.519612371627332</v>
      </c>
      <c r="AE645" s="122">
        <f t="shared" si="134"/>
        <v>8.5036637806455467E-5</v>
      </c>
      <c r="AF645" s="122">
        <f t="shared" si="128"/>
        <v>5.6767897233836948E-2</v>
      </c>
      <c r="AG645" s="122">
        <f t="shared" si="129"/>
        <v>0.21259159451613258</v>
      </c>
      <c r="AH645" s="87">
        <f t="shared" si="130"/>
        <v>0.69249518848044778</v>
      </c>
      <c r="AI645" s="122">
        <f t="shared" si="131"/>
        <v>4.3601219920487648E-2</v>
      </c>
    </row>
    <row r="646" spans="1:35" x14ac:dyDescent="0.25">
      <c r="A646" s="90">
        <v>0.25679999999999997</v>
      </c>
      <c r="B646" s="160">
        <v>1.1252421119064049</v>
      </c>
      <c r="C646" s="195">
        <v>2.6504734563888066</v>
      </c>
      <c r="D646" s="122">
        <v>27.753347422266369</v>
      </c>
      <c r="E646" s="147">
        <f t="shared" si="132"/>
        <v>2.5064594944681015E-4</v>
      </c>
      <c r="F646" s="160"/>
      <c r="J646" s="7"/>
      <c r="W646" s="146">
        <f t="shared" si="135"/>
        <v>0.11651497528669419</v>
      </c>
      <c r="X646" s="164">
        <v>1.1499134003127973</v>
      </c>
      <c r="Y646" s="147">
        <f t="shared" ref="Y646:Y709" si="137">+A646-A645</f>
        <v>3.9999999999995595E-4</v>
      </c>
      <c r="Z646" s="122">
        <f t="shared" ref="Z646:Z709" si="138">IF(AND(W646&lt;=$S$56,W646&gt;$Q$56),$T$56,IF(AND(W646&lt;=$S$57,W646&gt;$Q$57),$T$57,IF(AND(W646&lt;=$S$58,W646&gt;$Q$58),$T$58,IF(AND(W646&lt;=$S$59,W646&gt;$Q$59),$T$59,IF(AND(W646&lt;=$S$60,W646&gt;$Q$60),$T$60,"Valor no encontrado para Po")))))</f>
        <v>8.8754449677853557</v>
      </c>
      <c r="AA646" s="122">
        <f t="shared" ref="AA646:AA709" si="139">IF(AND(W646&lt;=$S$56,W646&gt;$Q$56),$U$56,IF(AND(W646&lt;=$S$57,W646&gt;$Q$57),$U$57,IF(AND(W646&lt;=$S$58,W646&gt;$Q$58),$U$58,IF(AND(W646&lt;=$S$59,W646&gt;$Q$59),$U$59,IF(AND(W646&lt;=$S$60,W646&gt;$Q$60),$U$60,"Valor no encontrado para Po")))))</f>
        <v>0.61929999999999996</v>
      </c>
      <c r="AB646" s="122">
        <f t="shared" si="136"/>
        <v>9.376922853951672E-4</v>
      </c>
      <c r="AC646" s="122">
        <f t="shared" ref="AC646:AC709" si="140">+AC645+AB646</f>
        <v>0.57623457561826052</v>
      </c>
      <c r="AD646" s="122">
        <f t="shared" si="133"/>
        <v>-55.00420218140043</v>
      </c>
      <c r="AE646" s="122">
        <f t="shared" si="134"/>
        <v>9.2585279244139404E-5</v>
      </c>
      <c r="AF646" s="122">
        <f t="shared" ref="AF646:AF709" si="141">+AF645+AE646</f>
        <v>5.6860482513081088E-2</v>
      </c>
      <c r="AG646" s="122">
        <f t="shared" ref="AG646:AG709" si="142">+AE646/Y646</f>
        <v>0.231463198110374</v>
      </c>
      <c r="AH646" s="87">
        <f t="shared" ref="AH646:AH709" si="143">+AH645-AE646</f>
        <v>0.69240260320120361</v>
      </c>
      <c r="AI646" s="122">
        <f t="shared" si="131"/>
        <v>3.8006527518259989E-2</v>
      </c>
    </row>
    <row r="647" spans="1:35" x14ac:dyDescent="0.25">
      <c r="A647" s="90">
        <v>0.25719999999999998</v>
      </c>
      <c r="B647" s="160">
        <v>0.12798763532778412</v>
      </c>
      <c r="C647" s="195">
        <v>2.652973716154853</v>
      </c>
      <c r="D647" s="122">
        <v>27.712319530556094</v>
      </c>
      <c r="E647" s="147">
        <f t="shared" si="132"/>
        <v>2.5064594944684495E-4</v>
      </c>
      <c r="F647" s="160"/>
      <c r="J647" s="7"/>
      <c r="W647" s="146">
        <f t="shared" si="135"/>
        <v>0.10156435124060166</v>
      </c>
      <c r="X647" s="164">
        <v>1.0023622130826713</v>
      </c>
      <c r="Y647" s="147">
        <f t="shared" si="137"/>
        <v>4.0000000000001146E-4</v>
      </c>
      <c r="Z647" s="122">
        <f t="shared" si="138"/>
        <v>8.8754449677853557</v>
      </c>
      <c r="AA647" s="122">
        <f t="shared" si="139"/>
        <v>0.61929999999999996</v>
      </c>
      <c r="AB647" s="122">
        <f t="shared" si="136"/>
        <v>8.612416278124032E-4</v>
      </c>
      <c r="AC647" s="122">
        <f t="shared" si="140"/>
        <v>0.57709581724607295</v>
      </c>
      <c r="AD647" s="122">
        <f t="shared" si="133"/>
        <v>-50.519730535640107</v>
      </c>
      <c r="AE647" s="122">
        <f t="shared" si="134"/>
        <v>8.5036836704861148E-5</v>
      </c>
      <c r="AF647" s="122">
        <f t="shared" si="141"/>
        <v>5.694551934978595E-2</v>
      </c>
      <c r="AG647" s="122">
        <f t="shared" si="142"/>
        <v>0.21259209176214677</v>
      </c>
      <c r="AH647" s="87">
        <f t="shared" si="143"/>
        <v>0.6923175663644987</v>
      </c>
      <c r="AI647" s="122">
        <f t="shared" si="131"/>
        <v>4.3601219920487648E-2</v>
      </c>
    </row>
    <row r="648" spans="1:35" x14ac:dyDescent="0.25">
      <c r="A648" s="90">
        <v>0.2576</v>
      </c>
      <c r="B648" s="160">
        <v>0.12798763532778412</v>
      </c>
      <c r="C648" s="195">
        <v>2.6554739468054667</v>
      </c>
      <c r="D648" s="122">
        <v>27.671225318390707</v>
      </c>
      <c r="E648" s="147">
        <f t="shared" si="132"/>
        <v>5.1195054131115118E-5</v>
      </c>
      <c r="F648" s="160"/>
      <c r="J648" s="7"/>
      <c r="W648" s="146">
        <f t="shared" si="135"/>
        <v>0.10156435124060166</v>
      </c>
      <c r="X648" s="164">
        <v>1.0023622130826713</v>
      </c>
      <c r="Y648" s="147">
        <f t="shared" si="137"/>
        <v>4.0000000000001146E-4</v>
      </c>
      <c r="Z648" s="122">
        <f t="shared" si="138"/>
        <v>8.8754449677853557</v>
      </c>
      <c r="AA648" s="122">
        <f t="shared" si="139"/>
        <v>0.61929999999999996</v>
      </c>
      <c r="AB648" s="122">
        <f t="shared" si="136"/>
        <v>8.612416278124032E-4</v>
      </c>
      <c r="AC648" s="122">
        <f t="shared" si="140"/>
        <v>0.57795705887388538</v>
      </c>
      <c r="AD648" s="122">
        <f t="shared" si="133"/>
        <v>-50.51978684644255</v>
      </c>
      <c r="AE648" s="122">
        <f t="shared" si="134"/>
        <v>8.5036931489462363E-5</v>
      </c>
      <c r="AF648" s="122">
        <f t="shared" si="141"/>
        <v>5.7030556281275416E-2</v>
      </c>
      <c r="AG648" s="122">
        <f t="shared" si="142"/>
        <v>0.21259232872364983</v>
      </c>
      <c r="AH648" s="87">
        <f t="shared" si="143"/>
        <v>0.69223252943300928</v>
      </c>
      <c r="AI648" s="122">
        <f t="shared" si="131"/>
        <v>4.3601219920487648E-2</v>
      </c>
    </row>
    <row r="649" spans="1:35" x14ac:dyDescent="0.25">
      <c r="A649" s="90">
        <v>0.25800000000000001</v>
      </c>
      <c r="B649" s="160">
        <v>0.12798763532778412</v>
      </c>
      <c r="C649" s="195">
        <v>2.6579741482548065</v>
      </c>
      <c r="D649" s="122">
        <v>27.630064780897566</v>
      </c>
      <c r="E649" s="147">
        <f t="shared" si="132"/>
        <v>5.1195054131115118E-5</v>
      </c>
      <c r="F649" s="160"/>
      <c r="J649" s="7"/>
      <c r="W649" s="146">
        <f t="shared" si="135"/>
        <v>0.10156435124060166</v>
      </c>
      <c r="X649" s="164">
        <v>1.0023622130826713</v>
      </c>
      <c r="Y649" s="147">
        <f t="shared" si="137"/>
        <v>4.0000000000001146E-4</v>
      </c>
      <c r="Z649" s="122">
        <f t="shared" si="138"/>
        <v>8.8754449677853557</v>
      </c>
      <c r="AA649" s="122">
        <f t="shared" si="139"/>
        <v>0.61929999999999996</v>
      </c>
      <c r="AB649" s="122">
        <f t="shared" si="136"/>
        <v>8.612416278124032E-4</v>
      </c>
      <c r="AC649" s="122">
        <f t="shared" si="140"/>
        <v>0.5788183005016978</v>
      </c>
      <c r="AD649" s="122">
        <f t="shared" si="133"/>
        <v>-50.519842988665722</v>
      </c>
      <c r="AE649" s="122">
        <f t="shared" si="134"/>
        <v>8.503702599030418E-5</v>
      </c>
      <c r="AF649" s="122">
        <f t="shared" si="141"/>
        <v>5.7115593307265719E-2</v>
      </c>
      <c r="AG649" s="122">
        <f t="shared" si="142"/>
        <v>0.21259256497575435</v>
      </c>
      <c r="AH649" s="87">
        <f t="shared" si="143"/>
        <v>0.692147492407019</v>
      </c>
      <c r="AI649" s="122">
        <f t="shared" si="131"/>
        <v>4.3601219920487648E-2</v>
      </c>
    </row>
    <row r="650" spans="1:35" x14ac:dyDescent="0.25">
      <c r="A650" s="90">
        <v>0.25840000000000002</v>
      </c>
      <c r="B650" s="160">
        <v>0.12798763532778412</v>
      </c>
      <c r="C650" s="195">
        <v>2.6604743204167343</v>
      </c>
      <c r="D650" s="122">
        <v>27.588837913186353</v>
      </c>
      <c r="E650" s="147">
        <f t="shared" si="132"/>
        <v>5.1195054131115118E-5</v>
      </c>
      <c r="F650" s="160"/>
      <c r="J650" s="7"/>
      <c r="W650" s="146">
        <f t="shared" si="135"/>
        <v>0.10156435124060166</v>
      </c>
      <c r="X650" s="164">
        <v>1.0023622130826713</v>
      </c>
      <c r="Y650" s="147">
        <f t="shared" si="137"/>
        <v>4.0000000000001146E-4</v>
      </c>
      <c r="Z650" s="122">
        <f t="shared" si="138"/>
        <v>8.8754449677853557</v>
      </c>
      <c r="AA650" s="122">
        <f t="shared" si="139"/>
        <v>0.61929999999999996</v>
      </c>
      <c r="AB650" s="122">
        <f t="shared" si="136"/>
        <v>8.612416278124032E-4</v>
      </c>
      <c r="AC650" s="122">
        <f t="shared" si="140"/>
        <v>0.57967954212951023</v>
      </c>
      <c r="AD650" s="122">
        <f t="shared" si="133"/>
        <v>-50.519898962309604</v>
      </c>
      <c r="AE650" s="122">
        <f t="shared" si="134"/>
        <v>8.5037120207386572E-5</v>
      </c>
      <c r="AF650" s="122">
        <f t="shared" si="141"/>
        <v>5.7200630427473108E-2</v>
      </c>
      <c r="AG650" s="122">
        <f t="shared" si="142"/>
        <v>0.21259280051846033</v>
      </c>
      <c r="AH650" s="87">
        <f t="shared" si="143"/>
        <v>0.69206245528681165</v>
      </c>
      <c r="AI650" s="122">
        <f t="shared" si="131"/>
        <v>4.3601219920487648E-2</v>
      </c>
    </row>
    <row r="651" spans="1:35" x14ac:dyDescent="0.25">
      <c r="A651" s="90">
        <v>0.25879999999999997</v>
      </c>
      <c r="B651" s="160">
        <v>1.1252421119064049</v>
      </c>
      <c r="C651" s="195">
        <v>2.6629744632048151</v>
      </c>
      <c r="D651" s="122">
        <v>27.547544710351534</v>
      </c>
      <c r="E651" s="147">
        <f t="shared" si="132"/>
        <v>2.5064594944681015E-4</v>
      </c>
      <c r="F651" s="160"/>
      <c r="J651" s="7"/>
      <c r="W651" s="146">
        <f t="shared" si="135"/>
        <v>0.11651497528669419</v>
      </c>
      <c r="X651" s="164">
        <v>1.1499134003127973</v>
      </c>
      <c r="Y651" s="147">
        <f t="shared" si="137"/>
        <v>3.9999999999995595E-4</v>
      </c>
      <c r="Z651" s="122">
        <f t="shared" si="138"/>
        <v>8.8754449677853557</v>
      </c>
      <c r="AA651" s="122">
        <f t="shared" si="139"/>
        <v>0.61929999999999996</v>
      </c>
      <c r="AB651" s="122">
        <f t="shared" si="136"/>
        <v>9.376922853951672E-4</v>
      </c>
      <c r="AC651" s="122">
        <f t="shared" si="140"/>
        <v>0.58061723441490543</v>
      </c>
      <c r="AD651" s="122">
        <f t="shared" si="133"/>
        <v>-55.004513195229663</v>
      </c>
      <c r="AE651" s="122">
        <f t="shared" si="134"/>
        <v>9.2585802755091047E-5</v>
      </c>
      <c r="AF651" s="122">
        <f t="shared" si="141"/>
        <v>5.7293216230228199E-2</v>
      </c>
      <c r="AG651" s="122">
        <f t="shared" si="142"/>
        <v>0.23146450688775311</v>
      </c>
      <c r="AH651" s="87">
        <f t="shared" si="143"/>
        <v>0.69196986948405659</v>
      </c>
      <c r="AI651" s="122">
        <f t="shared" si="131"/>
        <v>3.8006527518259989E-2</v>
      </c>
    </row>
    <row r="652" spans="1:35" x14ac:dyDescent="0.25">
      <c r="A652" s="90">
        <v>0.25919999999999999</v>
      </c>
      <c r="B652" s="160">
        <v>1.1252421119064049</v>
      </c>
      <c r="C652" s="195">
        <v>2.6654745765323158</v>
      </c>
      <c r="D652" s="122">
        <v>27.506185167470314</v>
      </c>
      <c r="E652" s="147">
        <f t="shared" si="132"/>
        <v>4.5009684476257487E-4</v>
      </c>
      <c r="F652" s="160"/>
      <c r="J652" s="7"/>
      <c r="W652" s="146">
        <f t="shared" si="135"/>
        <v>0.11651497528669419</v>
      </c>
      <c r="X652" s="164">
        <v>1.1499134003127973</v>
      </c>
      <c r="Y652" s="147">
        <f t="shared" si="137"/>
        <v>4.0000000000001146E-4</v>
      </c>
      <c r="Z652" s="122">
        <f t="shared" si="138"/>
        <v>8.8754449677853557</v>
      </c>
      <c r="AA652" s="122">
        <f t="shared" si="139"/>
        <v>0.61929999999999996</v>
      </c>
      <c r="AB652" s="122">
        <f t="shared" si="136"/>
        <v>9.376922853952973E-4</v>
      </c>
      <c r="AC652" s="122">
        <f t="shared" si="140"/>
        <v>0.58155492670030073</v>
      </c>
      <c r="AD652" s="122">
        <f t="shared" si="133"/>
        <v>-55.004579120989568</v>
      </c>
      <c r="AE652" s="122">
        <f t="shared" si="134"/>
        <v>9.2585913723974299E-5</v>
      </c>
      <c r="AF652" s="122">
        <f t="shared" si="141"/>
        <v>5.7385802143952176E-2</v>
      </c>
      <c r="AG652" s="122">
        <f t="shared" si="142"/>
        <v>0.23146478430992912</v>
      </c>
      <c r="AH652" s="87">
        <f t="shared" si="143"/>
        <v>0.69187728357033262</v>
      </c>
      <c r="AI652" s="122">
        <f t="shared" si="131"/>
        <v>3.8006527518259989E-2</v>
      </c>
    </row>
    <row r="653" spans="1:35" x14ac:dyDescent="0.25">
      <c r="A653" s="90">
        <v>0.2596</v>
      </c>
      <c r="B653" s="160">
        <v>0.12798763532778412</v>
      </c>
      <c r="C653" s="195">
        <v>2.6679746603122014</v>
      </c>
      <c r="D653" s="122">
        <v>27.464759279602792</v>
      </c>
      <c r="E653" s="147">
        <f t="shared" si="132"/>
        <v>2.5064594944684495E-4</v>
      </c>
      <c r="F653" s="160"/>
      <c r="J653" s="7"/>
      <c r="W653" s="146">
        <f t="shared" si="135"/>
        <v>0.10156435124060166</v>
      </c>
      <c r="X653" s="164">
        <v>1.0023622130826713</v>
      </c>
      <c r="Y653" s="147">
        <f t="shared" si="137"/>
        <v>4.0000000000001146E-4</v>
      </c>
      <c r="Z653" s="122">
        <f t="shared" si="138"/>
        <v>8.8754449677853557</v>
      </c>
      <c r="AA653" s="122">
        <f t="shared" si="139"/>
        <v>0.61929999999999996</v>
      </c>
      <c r="AB653" s="122">
        <f t="shared" si="136"/>
        <v>8.612416278124032E-4</v>
      </c>
      <c r="AC653" s="122">
        <f t="shared" si="140"/>
        <v>0.58241616832811316</v>
      </c>
      <c r="AD653" s="122">
        <f t="shared" si="133"/>
        <v>-50.520075701689535</v>
      </c>
      <c r="AE653" s="122">
        <f t="shared" si="134"/>
        <v>8.5037417702199617E-5</v>
      </c>
      <c r="AF653" s="122">
        <f t="shared" si="141"/>
        <v>5.7470839561654379E-2</v>
      </c>
      <c r="AG653" s="122">
        <f t="shared" si="142"/>
        <v>0.21259354425549296</v>
      </c>
      <c r="AH653" s="87">
        <f t="shared" si="143"/>
        <v>0.69179224615263046</v>
      </c>
      <c r="AI653" s="122">
        <f t="shared" si="131"/>
        <v>4.3601219920487648E-2</v>
      </c>
    </row>
    <row r="654" spans="1:35" x14ac:dyDescent="0.25">
      <c r="A654" s="90">
        <v>0.26</v>
      </c>
      <c r="B654" s="160">
        <v>1.1252421119064049</v>
      </c>
      <c r="C654" s="195">
        <v>2.6704747144571348</v>
      </c>
      <c r="D654" s="122">
        <v>27.423267041793313</v>
      </c>
      <c r="E654" s="147">
        <f t="shared" si="132"/>
        <v>2.5064594944684495E-4</v>
      </c>
      <c r="F654" s="160"/>
      <c r="J654" s="7"/>
      <c r="W654" s="146">
        <f t="shared" si="135"/>
        <v>0.11651497528669419</v>
      </c>
      <c r="X654" s="164">
        <v>1.1499134003127973</v>
      </c>
      <c r="Y654" s="147">
        <f t="shared" si="137"/>
        <v>4.0000000000001146E-4</v>
      </c>
      <c r="Z654" s="122">
        <f t="shared" si="138"/>
        <v>8.8754449677853557</v>
      </c>
      <c r="AA654" s="122">
        <f t="shared" si="139"/>
        <v>0.61929999999999996</v>
      </c>
      <c r="AB654" s="122">
        <f t="shared" si="136"/>
        <v>9.376922853952973E-4</v>
      </c>
      <c r="AC654" s="122">
        <f t="shared" si="140"/>
        <v>0.58335386061350847</v>
      </c>
      <c r="AD654" s="122">
        <f t="shared" si="133"/>
        <v>-55.004704988422723</v>
      </c>
      <c r="AE654" s="122">
        <f t="shared" si="134"/>
        <v>9.2586125589086125E-5</v>
      </c>
      <c r="AF654" s="122">
        <f t="shared" si="141"/>
        <v>5.7563425687243465E-2</v>
      </c>
      <c r="AG654" s="122">
        <f t="shared" si="142"/>
        <v>0.23146531397270867</v>
      </c>
      <c r="AH654" s="87">
        <f t="shared" si="143"/>
        <v>0.69169966002704142</v>
      </c>
      <c r="AI654" s="122">
        <f t="shared" si="131"/>
        <v>3.8006527518259989E-2</v>
      </c>
    </row>
    <row r="655" spans="1:35" x14ac:dyDescent="0.25">
      <c r="A655" s="90">
        <v>0.26040000000000002</v>
      </c>
      <c r="B655" s="160">
        <v>1.1252421119064049</v>
      </c>
      <c r="C655" s="195">
        <v>2.672974738879474</v>
      </c>
      <c r="D655" s="122">
        <v>27.381708449069485</v>
      </c>
      <c r="E655" s="147">
        <f t="shared" si="132"/>
        <v>4.5009684476257487E-4</v>
      </c>
      <c r="F655" s="160"/>
      <c r="J655" s="7"/>
      <c r="W655" s="146">
        <f t="shared" si="135"/>
        <v>0.11651497528669419</v>
      </c>
      <c r="X655" s="164">
        <v>1.1499134003127973</v>
      </c>
      <c r="Y655" s="147">
        <f t="shared" si="137"/>
        <v>4.0000000000001146E-4</v>
      </c>
      <c r="Z655" s="122">
        <f t="shared" si="138"/>
        <v>8.8754449677853557</v>
      </c>
      <c r="AA655" s="122">
        <f t="shared" si="139"/>
        <v>0.61929999999999996</v>
      </c>
      <c r="AB655" s="122">
        <f t="shared" si="136"/>
        <v>9.376922853952973E-4</v>
      </c>
      <c r="AC655" s="122">
        <f t="shared" si="140"/>
        <v>0.58429155289890378</v>
      </c>
      <c r="AD655" s="122">
        <f t="shared" si="133"/>
        <v>-55.004770279187284</v>
      </c>
      <c r="AE655" s="122">
        <f t="shared" si="134"/>
        <v>9.2586235489119752E-5</v>
      </c>
      <c r="AF655" s="122">
        <f t="shared" si="141"/>
        <v>5.7656011922732585E-2</v>
      </c>
      <c r="AG655" s="122">
        <f t="shared" si="142"/>
        <v>0.23146558872279274</v>
      </c>
      <c r="AH655" s="87">
        <f t="shared" si="143"/>
        <v>0.69160707379155228</v>
      </c>
      <c r="AI655" s="122">
        <f t="shared" si="131"/>
        <v>3.8006527518259989E-2</v>
      </c>
    </row>
    <row r="656" spans="1:35" x14ac:dyDescent="0.25">
      <c r="A656" s="90">
        <v>0.26079999999999998</v>
      </c>
      <c r="B656" s="160">
        <v>0.12798763532778412</v>
      </c>
      <c r="C656" s="195">
        <v>2.6754747334912716</v>
      </c>
      <c r="D656" s="122">
        <v>27.340083496440926</v>
      </c>
      <c r="E656" s="147">
        <f t="shared" si="132"/>
        <v>2.5064594944681015E-4</v>
      </c>
      <c r="F656" s="160"/>
      <c r="J656" s="7"/>
      <c r="W656" s="146">
        <f t="shared" si="135"/>
        <v>0.10156435124060166</v>
      </c>
      <c r="X656" s="164">
        <v>1.0023622130826713</v>
      </c>
      <c r="Y656" s="147">
        <f t="shared" si="137"/>
        <v>3.9999999999995595E-4</v>
      </c>
      <c r="Z656" s="122">
        <f t="shared" si="138"/>
        <v>8.8754449677853557</v>
      </c>
      <c r="AA656" s="122">
        <f t="shared" si="139"/>
        <v>0.61929999999999996</v>
      </c>
      <c r="AB656" s="122">
        <f t="shared" si="136"/>
        <v>8.6124162781228361E-4</v>
      </c>
      <c r="AC656" s="122">
        <f t="shared" si="140"/>
        <v>0.58515279452671609</v>
      </c>
      <c r="AD656" s="122">
        <f t="shared" si="133"/>
        <v>-50.520250738962211</v>
      </c>
      <c r="AE656" s="122">
        <f t="shared" si="134"/>
        <v>8.503771233195745E-5</v>
      </c>
      <c r="AF656" s="122">
        <f t="shared" si="141"/>
        <v>5.7741049635064545E-2</v>
      </c>
      <c r="AG656" s="122">
        <f t="shared" si="142"/>
        <v>0.21259428082991705</v>
      </c>
      <c r="AH656" s="87">
        <f t="shared" si="143"/>
        <v>0.69152203607922036</v>
      </c>
      <c r="AI656" s="122">
        <f t="shared" si="131"/>
        <v>4.3601219920487648E-2</v>
      </c>
    </row>
    <row r="657" spans="1:35" x14ac:dyDescent="0.25">
      <c r="A657" s="90">
        <v>0.26119999999999999</v>
      </c>
      <c r="B657" s="160">
        <v>0.12798763532778412</v>
      </c>
      <c r="C657" s="195">
        <v>2.6779746982042703</v>
      </c>
      <c r="D657" s="122">
        <v>27.298392178902379</v>
      </c>
      <c r="E657" s="147">
        <f t="shared" si="132"/>
        <v>5.1195054131115118E-5</v>
      </c>
      <c r="F657" s="160"/>
      <c r="J657" s="7"/>
      <c r="W657" s="146">
        <f t="shared" si="135"/>
        <v>0.10156435124060166</v>
      </c>
      <c r="X657" s="164">
        <v>1.0023622130826713</v>
      </c>
      <c r="Y657" s="147">
        <f t="shared" si="137"/>
        <v>4.0000000000001146E-4</v>
      </c>
      <c r="Z657" s="122">
        <f t="shared" si="138"/>
        <v>8.8754449677853557</v>
      </c>
      <c r="AA657" s="122">
        <f t="shared" si="139"/>
        <v>0.61929999999999996</v>
      </c>
      <c r="AB657" s="122">
        <f t="shared" si="136"/>
        <v>8.612416278124032E-4</v>
      </c>
      <c r="AC657" s="122">
        <f t="shared" si="140"/>
        <v>0.58601403615452852</v>
      </c>
      <c r="AD657" s="122">
        <f t="shared" si="133"/>
        <v>-50.520305472700386</v>
      </c>
      <c r="AE657" s="122">
        <f t="shared" si="134"/>
        <v>8.5037804461980828E-5</v>
      </c>
      <c r="AF657" s="122">
        <f t="shared" si="141"/>
        <v>5.7826087439526525E-2</v>
      </c>
      <c r="AG657" s="122">
        <f t="shared" si="142"/>
        <v>0.21259451115494599</v>
      </c>
      <c r="AH657" s="87">
        <f t="shared" si="143"/>
        <v>0.69143699827475835</v>
      </c>
      <c r="AI657" s="122">
        <f t="shared" si="131"/>
        <v>4.3601219920487648E-2</v>
      </c>
    </row>
    <row r="658" spans="1:35" x14ac:dyDescent="0.25">
      <c r="A658" s="90">
        <v>0.2616</v>
      </c>
      <c r="B658" s="160">
        <v>0.12798763532778412</v>
      </c>
      <c r="C658" s="195">
        <v>2.6804746329299047</v>
      </c>
      <c r="D658" s="122">
        <v>27.256634491429189</v>
      </c>
      <c r="E658" s="147">
        <f t="shared" si="132"/>
        <v>5.1195054131115118E-5</v>
      </c>
      <c r="F658" s="160"/>
      <c r="J658" s="7"/>
      <c r="W658" s="146">
        <f t="shared" si="135"/>
        <v>0.10156435124060166</v>
      </c>
      <c r="X658" s="164">
        <v>1.0023622130826713</v>
      </c>
      <c r="Y658" s="147">
        <f t="shared" si="137"/>
        <v>4.0000000000001146E-4</v>
      </c>
      <c r="Z658" s="122">
        <f t="shared" si="138"/>
        <v>8.8754449677853557</v>
      </c>
      <c r="AA658" s="122">
        <f t="shared" si="139"/>
        <v>0.61929999999999996</v>
      </c>
      <c r="AB658" s="122">
        <f t="shared" si="136"/>
        <v>8.612416278124032E-4</v>
      </c>
      <c r="AC658" s="122">
        <f t="shared" si="140"/>
        <v>0.58687527778234094</v>
      </c>
      <c r="AD658" s="122">
        <f t="shared" si="133"/>
        <v>-50.520360037852271</v>
      </c>
      <c r="AE658" s="122">
        <f t="shared" si="134"/>
        <v>8.5037896308233016E-5</v>
      </c>
      <c r="AF658" s="122">
        <f t="shared" si="141"/>
        <v>5.7911125335834757E-2</v>
      </c>
      <c r="AG658" s="122">
        <f t="shared" si="142"/>
        <v>0.21259474077057644</v>
      </c>
      <c r="AH658" s="87">
        <f t="shared" si="143"/>
        <v>0.69135196037845015</v>
      </c>
      <c r="AI658" s="122">
        <f t="shared" si="131"/>
        <v>4.3601219920487648E-2</v>
      </c>
    </row>
    <row r="659" spans="1:35" x14ac:dyDescent="0.25">
      <c r="A659" s="90">
        <v>0.26200000000000001</v>
      </c>
      <c r="B659" s="160">
        <v>1.1252421119064049</v>
      </c>
      <c r="C659" s="195">
        <v>2.6829745375792964</v>
      </c>
      <c r="D659" s="122">
        <v>27.214810428981433</v>
      </c>
      <c r="E659" s="147">
        <f t="shared" si="132"/>
        <v>2.5064594944684495E-4</v>
      </c>
      <c r="F659" s="160"/>
      <c r="J659" s="7"/>
      <c r="W659" s="146">
        <f t="shared" si="135"/>
        <v>0.11651497528669419</v>
      </c>
      <c r="X659" s="164">
        <v>1.1499134003127973</v>
      </c>
      <c r="Y659" s="147">
        <f t="shared" si="137"/>
        <v>4.0000000000001146E-4</v>
      </c>
      <c r="Z659" s="122">
        <f t="shared" si="138"/>
        <v>8.8754449677853557</v>
      </c>
      <c r="AA659" s="122">
        <f t="shared" si="139"/>
        <v>0.61929999999999996</v>
      </c>
      <c r="AB659" s="122">
        <f t="shared" si="136"/>
        <v>9.376922853952973E-4</v>
      </c>
      <c r="AC659" s="122">
        <f t="shared" si="140"/>
        <v>0.58781297006773625</v>
      </c>
      <c r="AD659" s="122">
        <f t="shared" si="133"/>
        <v>-55.005013529864243</v>
      </c>
      <c r="AE659" s="122">
        <f t="shared" si="134"/>
        <v>9.2586644938415618E-5</v>
      </c>
      <c r="AF659" s="122">
        <f t="shared" si="141"/>
        <v>5.800371198077317E-2</v>
      </c>
      <c r="AG659" s="122">
        <f t="shared" si="142"/>
        <v>0.23146661234603241</v>
      </c>
      <c r="AH659" s="87">
        <f t="shared" si="143"/>
        <v>0.69125937373351176</v>
      </c>
      <c r="AI659" s="122">
        <f t="shared" ref="AI659:AI722" si="144">B645*9.81/(W659*1000000*$AF$1)</f>
        <v>3.8006527518259989E-2</v>
      </c>
    </row>
    <row r="660" spans="1:35" x14ac:dyDescent="0.25">
      <c r="A660" s="90">
        <v>0.26240000000000002</v>
      </c>
      <c r="B660" s="160">
        <v>1.1252421119064049</v>
      </c>
      <c r="C660" s="195">
        <v>2.6854744120632543</v>
      </c>
      <c r="D660" s="122">
        <v>27.172919986501345</v>
      </c>
      <c r="E660" s="147">
        <f t="shared" si="132"/>
        <v>4.5009684476257487E-4</v>
      </c>
      <c r="F660" s="160"/>
      <c r="J660" s="7"/>
      <c r="W660" s="146">
        <f t="shared" si="135"/>
        <v>0.11651497528669419</v>
      </c>
      <c r="X660" s="164">
        <v>1.1499134003127973</v>
      </c>
      <c r="Y660" s="147">
        <f t="shared" si="137"/>
        <v>4.0000000000001146E-4</v>
      </c>
      <c r="Z660" s="122">
        <f t="shared" si="138"/>
        <v>8.8754449677853557</v>
      </c>
      <c r="AA660" s="122">
        <f t="shared" si="139"/>
        <v>0.61929999999999996</v>
      </c>
      <c r="AB660" s="122">
        <f t="shared" si="136"/>
        <v>9.376922853952973E-4</v>
      </c>
      <c r="AC660" s="122">
        <f t="shared" si="140"/>
        <v>0.58875066235313156</v>
      </c>
      <c r="AD660" s="122">
        <f t="shared" si="133"/>
        <v>-55.005077785968048</v>
      </c>
      <c r="AE660" s="122">
        <f t="shared" si="134"/>
        <v>9.2586753096866739E-5</v>
      </c>
      <c r="AF660" s="122">
        <f t="shared" si="141"/>
        <v>5.8096298733870039E-2</v>
      </c>
      <c r="AG660" s="122">
        <f t="shared" si="142"/>
        <v>0.23146688274216021</v>
      </c>
      <c r="AH660" s="87">
        <f t="shared" si="143"/>
        <v>0.69116678698041489</v>
      </c>
      <c r="AI660" s="122">
        <f t="shared" si="144"/>
        <v>0.33414591324660414</v>
      </c>
    </row>
    <row r="661" spans="1:35" x14ac:dyDescent="0.25">
      <c r="A661" s="90">
        <v>0.26279999999999998</v>
      </c>
      <c r="B661" s="160">
        <v>0.12798763532778412</v>
      </c>
      <c r="C661" s="195">
        <v>2.6879742562922706</v>
      </c>
      <c r="D661" s="122">
        <v>27.1309631589139</v>
      </c>
      <c r="E661" s="147">
        <f t="shared" si="132"/>
        <v>2.5064594944681015E-4</v>
      </c>
      <c r="F661" s="160"/>
      <c r="J661" s="7"/>
      <c r="W661" s="146">
        <f t="shared" si="135"/>
        <v>0.10156435124060166</v>
      </c>
      <c r="X661" s="164">
        <v>1.0023622130826713</v>
      </c>
      <c r="Y661" s="147">
        <f t="shared" si="137"/>
        <v>3.9999999999995595E-4</v>
      </c>
      <c r="Z661" s="122">
        <f t="shared" si="138"/>
        <v>8.8754449677853557</v>
      </c>
      <c r="AA661" s="122">
        <f t="shared" si="139"/>
        <v>0.61929999999999996</v>
      </c>
      <c r="AB661" s="122">
        <f t="shared" si="136"/>
        <v>8.6124162781228361E-4</v>
      </c>
      <c r="AC661" s="122">
        <f t="shared" si="140"/>
        <v>0.58961190398094387</v>
      </c>
      <c r="AD661" s="122">
        <f t="shared" si="133"/>
        <v>-50.520532301691269</v>
      </c>
      <c r="AE661" s="122">
        <f t="shared" si="134"/>
        <v>8.5038186269636049E-5</v>
      </c>
      <c r="AF661" s="122">
        <f t="shared" si="141"/>
        <v>5.8181336920139673E-2</v>
      </c>
      <c r="AG661" s="122">
        <f t="shared" si="142"/>
        <v>0.21259546567411353</v>
      </c>
      <c r="AH661" s="87">
        <f t="shared" si="143"/>
        <v>0.6910817487941453</v>
      </c>
      <c r="AI661" s="122">
        <f t="shared" si="144"/>
        <v>4.3601219920487648E-2</v>
      </c>
    </row>
    <row r="662" spans="1:35" x14ac:dyDescent="0.25">
      <c r="A662" s="90">
        <v>0.26319999999999999</v>
      </c>
      <c r="B662" s="160">
        <v>1.1252421119064049</v>
      </c>
      <c r="C662" s="195">
        <v>2.6904740701765197</v>
      </c>
      <c r="D662" s="122">
        <v>27.08893994112692</v>
      </c>
      <c r="E662" s="147">
        <f t="shared" si="132"/>
        <v>2.5064594944684495E-4</v>
      </c>
      <c r="F662" s="160"/>
      <c r="J662" s="7"/>
      <c r="W662" s="146">
        <f t="shared" si="135"/>
        <v>0.11651497528669419</v>
      </c>
      <c r="X662" s="164">
        <v>1.1499134003127973</v>
      </c>
      <c r="Y662" s="147">
        <f t="shared" si="137"/>
        <v>4.0000000000001146E-4</v>
      </c>
      <c r="Z662" s="122">
        <f t="shared" si="138"/>
        <v>8.8754449677853557</v>
      </c>
      <c r="AA662" s="122">
        <f t="shared" si="139"/>
        <v>0.61929999999999996</v>
      </c>
      <c r="AB662" s="122">
        <f t="shared" si="136"/>
        <v>9.376922853952973E-4</v>
      </c>
      <c r="AC662" s="122">
        <f t="shared" si="140"/>
        <v>0.59054959626633918</v>
      </c>
      <c r="AD662" s="122">
        <f t="shared" si="133"/>
        <v>-55.005200450231769</v>
      </c>
      <c r="AE662" s="122">
        <f t="shared" si="134"/>
        <v>9.2586959570275314E-5</v>
      </c>
      <c r="AF662" s="122">
        <f t="shared" si="141"/>
        <v>5.8273923879709949E-2</v>
      </c>
      <c r="AG662" s="122">
        <f t="shared" si="142"/>
        <v>0.23146739892568166</v>
      </c>
      <c r="AH662" s="87">
        <f t="shared" si="143"/>
        <v>0.69098916183457504</v>
      </c>
      <c r="AI662" s="122">
        <f t="shared" si="144"/>
        <v>3.8006527518259989E-2</v>
      </c>
    </row>
    <row r="663" spans="1:35" x14ac:dyDescent="0.25">
      <c r="A663" s="90">
        <v>0.2636</v>
      </c>
      <c r="B663" s="160">
        <v>0.12798763532778412</v>
      </c>
      <c r="C663" s="195">
        <v>2.6929738536258574</v>
      </c>
      <c r="D663" s="122">
        <v>27.04685032803026</v>
      </c>
      <c r="E663" s="147">
        <f t="shared" si="132"/>
        <v>2.5064594944684495E-4</v>
      </c>
      <c r="F663" s="160"/>
      <c r="J663" s="7"/>
      <c r="W663" s="146">
        <f t="shared" si="135"/>
        <v>0.10156435124060166</v>
      </c>
      <c r="X663" s="164">
        <v>1.0023622130826713</v>
      </c>
      <c r="Y663" s="147">
        <f t="shared" si="137"/>
        <v>4.0000000000001146E-4</v>
      </c>
      <c r="Z663" s="122">
        <f t="shared" si="138"/>
        <v>8.8754449677853557</v>
      </c>
      <c r="AA663" s="122">
        <f t="shared" si="139"/>
        <v>0.61929999999999996</v>
      </c>
      <c r="AB663" s="122">
        <f t="shared" si="136"/>
        <v>8.612416278124032E-4</v>
      </c>
      <c r="AC663" s="122">
        <f t="shared" si="140"/>
        <v>0.59141083789415161</v>
      </c>
      <c r="AD663" s="122">
        <f t="shared" si="133"/>
        <v>-50.52064461294237</v>
      </c>
      <c r="AE663" s="122">
        <f t="shared" si="134"/>
        <v>8.5038375316438526E-5</v>
      </c>
      <c r="AF663" s="122">
        <f t="shared" si="141"/>
        <v>5.8358962255026389E-2</v>
      </c>
      <c r="AG663" s="122">
        <f t="shared" si="142"/>
        <v>0.21259593829109022</v>
      </c>
      <c r="AH663" s="87">
        <f t="shared" si="143"/>
        <v>0.69090412345925856</v>
      </c>
      <c r="AI663" s="122">
        <f t="shared" si="144"/>
        <v>4.3601219920487648E-2</v>
      </c>
    </row>
    <row r="664" spans="1:35" x14ac:dyDescent="0.25">
      <c r="A664" s="90">
        <v>0.26400000000000001</v>
      </c>
      <c r="B664" s="160">
        <v>0.12798763532778412</v>
      </c>
      <c r="C664" s="195">
        <v>2.6954736065498182</v>
      </c>
      <c r="D664" s="122">
        <v>27.00469431449655</v>
      </c>
      <c r="E664" s="147">
        <f t="shared" si="132"/>
        <v>5.1195054131115118E-5</v>
      </c>
      <c r="F664" s="160"/>
      <c r="J664" s="7"/>
      <c r="W664" s="146">
        <f t="shared" si="135"/>
        <v>0.10156435124060166</v>
      </c>
      <c r="X664" s="164">
        <v>1.0023622130826713</v>
      </c>
      <c r="Y664" s="147">
        <f t="shared" si="137"/>
        <v>4.0000000000001146E-4</v>
      </c>
      <c r="Z664" s="122">
        <f t="shared" si="138"/>
        <v>8.8754449677853557</v>
      </c>
      <c r="AA664" s="122">
        <f t="shared" si="139"/>
        <v>0.61929999999999996</v>
      </c>
      <c r="AB664" s="122">
        <f t="shared" si="136"/>
        <v>8.612416278124032E-4</v>
      </c>
      <c r="AC664" s="122">
        <f t="shared" si="140"/>
        <v>0.59227207952196403</v>
      </c>
      <c r="AD664" s="122">
        <f t="shared" si="133"/>
        <v>-50.520698121725253</v>
      </c>
      <c r="AE664" s="122">
        <f t="shared" si="134"/>
        <v>8.5038465384568022E-5</v>
      </c>
      <c r="AF664" s="122">
        <f t="shared" si="141"/>
        <v>5.8444000720410956E-2</v>
      </c>
      <c r="AG664" s="122">
        <f t="shared" si="142"/>
        <v>0.21259616346141397</v>
      </c>
      <c r="AH664" s="87">
        <f t="shared" si="143"/>
        <v>0.69081908499387401</v>
      </c>
      <c r="AI664" s="122">
        <f t="shared" si="144"/>
        <v>4.3601219920487648E-2</v>
      </c>
    </row>
    <row r="665" spans="1:35" x14ac:dyDescent="0.25">
      <c r="A665" s="90">
        <v>0.26440000000000002</v>
      </c>
      <c r="B665" s="160">
        <v>1.1252421119064049</v>
      </c>
      <c r="C665" s="195">
        <v>2.6979733288576115</v>
      </c>
      <c r="D665" s="122">
        <v>26.962471895381572</v>
      </c>
      <c r="E665" s="147">
        <f t="shared" si="132"/>
        <v>2.5064594944684495E-4</v>
      </c>
      <c r="F665" s="160"/>
      <c r="J665" s="7"/>
      <c r="W665" s="146">
        <f t="shared" si="135"/>
        <v>0.11651497528669419</v>
      </c>
      <c r="X665" s="164">
        <v>1.1499134003127973</v>
      </c>
      <c r="Y665" s="147">
        <f t="shared" si="137"/>
        <v>4.0000000000001146E-4</v>
      </c>
      <c r="Z665" s="122">
        <f t="shared" si="138"/>
        <v>8.8754449677853557</v>
      </c>
      <c r="AA665" s="122">
        <f t="shared" si="139"/>
        <v>0.61929999999999996</v>
      </c>
      <c r="AB665" s="122">
        <f t="shared" si="136"/>
        <v>9.376922853952973E-4</v>
      </c>
      <c r="AC665" s="122">
        <f t="shared" si="140"/>
        <v>0.59320977180735934</v>
      </c>
      <c r="AD665" s="122">
        <f t="shared" si="133"/>
        <v>-55.005380372514715</v>
      </c>
      <c r="AE665" s="122">
        <f t="shared" si="134"/>
        <v>9.2587262422678368E-5</v>
      </c>
      <c r="AF665" s="122">
        <f t="shared" si="141"/>
        <v>5.8536587982833635E-2</v>
      </c>
      <c r="AG665" s="122">
        <f t="shared" si="142"/>
        <v>0.2314681560566893</v>
      </c>
      <c r="AH665" s="87">
        <f t="shared" si="143"/>
        <v>0.69072649773145134</v>
      </c>
      <c r="AI665" s="122">
        <f t="shared" si="144"/>
        <v>0.33414591324660414</v>
      </c>
    </row>
    <row r="666" spans="1:35" x14ac:dyDescent="0.25">
      <c r="A666" s="90">
        <v>0.26479999999999998</v>
      </c>
      <c r="B666" s="160">
        <v>1.1252421119064049</v>
      </c>
      <c r="C666" s="195">
        <v>2.7004730204581233</v>
      </c>
      <c r="D666" s="122">
        <v>26.920183065522089</v>
      </c>
      <c r="E666" s="147">
        <f t="shared" si="132"/>
        <v>4.5009684476251236E-4</v>
      </c>
      <c r="F666" s="160"/>
      <c r="J666" s="7"/>
      <c r="W666" s="146">
        <f t="shared" si="135"/>
        <v>0.11651497528669419</v>
      </c>
      <c r="X666" s="164">
        <v>1.1499134003127973</v>
      </c>
      <c r="Y666" s="147">
        <f t="shared" si="137"/>
        <v>3.9999999999995595E-4</v>
      </c>
      <c r="Z666" s="122">
        <f t="shared" si="138"/>
        <v>8.8754449677853557</v>
      </c>
      <c r="AA666" s="122">
        <f t="shared" si="139"/>
        <v>0.61929999999999996</v>
      </c>
      <c r="AB666" s="122">
        <f t="shared" si="136"/>
        <v>9.376922853951672E-4</v>
      </c>
      <c r="AC666" s="122">
        <f t="shared" si="140"/>
        <v>0.59414746409275454</v>
      </c>
      <c r="AD666" s="122">
        <f t="shared" si="133"/>
        <v>-55.005443376374522</v>
      </c>
      <c r="AE666" s="122">
        <f t="shared" si="134"/>
        <v>9.2587368473302176E-5</v>
      </c>
      <c r="AF666" s="122">
        <f t="shared" si="141"/>
        <v>5.8629175351306941E-2</v>
      </c>
      <c r="AG666" s="122">
        <f t="shared" si="142"/>
        <v>0.23146842118328093</v>
      </c>
      <c r="AH666" s="87">
        <f t="shared" si="143"/>
        <v>0.69063391036297805</v>
      </c>
      <c r="AI666" s="122">
        <f t="shared" si="144"/>
        <v>0.33414591324660414</v>
      </c>
    </row>
    <row r="667" spans="1:35" x14ac:dyDescent="0.25">
      <c r="A667" s="90">
        <v>0.26519999999999999</v>
      </c>
      <c r="B667" s="160">
        <v>1.1252421119064049</v>
      </c>
      <c r="C667" s="195">
        <v>2.7029726812599111</v>
      </c>
      <c r="D667" s="122">
        <v>26.877827819738464</v>
      </c>
      <c r="E667" s="147">
        <f t="shared" si="132"/>
        <v>4.5009684476257487E-4</v>
      </c>
      <c r="F667" s="160"/>
      <c r="J667" s="7"/>
      <c r="W667" s="146">
        <f t="shared" si="135"/>
        <v>0.11651497528669419</v>
      </c>
      <c r="X667" s="164">
        <v>1.1499134003127973</v>
      </c>
      <c r="Y667" s="147">
        <f t="shared" si="137"/>
        <v>4.0000000000001146E-4</v>
      </c>
      <c r="Z667" s="122">
        <f t="shared" si="138"/>
        <v>8.8754449677853557</v>
      </c>
      <c r="AA667" s="122">
        <f t="shared" si="139"/>
        <v>0.61929999999999996</v>
      </c>
      <c r="AB667" s="122">
        <f t="shared" si="136"/>
        <v>9.376922853952973E-4</v>
      </c>
      <c r="AC667" s="122">
        <f t="shared" si="140"/>
        <v>0.59508515637814985</v>
      </c>
      <c r="AD667" s="122">
        <f t="shared" si="133"/>
        <v>-55.005506162674003</v>
      </c>
      <c r="AE667" s="122">
        <f t="shared" si="134"/>
        <v>9.2587474157719733E-5</v>
      </c>
      <c r="AF667" s="122">
        <f t="shared" si="141"/>
        <v>5.8721762825464659E-2</v>
      </c>
      <c r="AG667" s="122">
        <f t="shared" si="142"/>
        <v>0.23146868539429272</v>
      </c>
      <c r="AH667" s="87">
        <f t="shared" si="143"/>
        <v>0.69054132288882031</v>
      </c>
      <c r="AI667" s="122">
        <f t="shared" si="144"/>
        <v>3.8006527518259989E-2</v>
      </c>
    </row>
    <row r="668" spans="1:35" x14ac:dyDescent="0.25">
      <c r="A668" s="90">
        <v>0.2656</v>
      </c>
      <c r="B668" s="160">
        <v>1.1252421119064049</v>
      </c>
      <c r="C668" s="195">
        <v>2.7054723111712029</v>
      </c>
      <c r="D668" s="122">
        <v>26.835406152832117</v>
      </c>
      <c r="E668" s="147">
        <f t="shared" si="132"/>
        <v>4.5009684476257487E-4</v>
      </c>
      <c r="F668" s="160"/>
      <c r="J668" s="7"/>
      <c r="W668" s="146">
        <f t="shared" si="135"/>
        <v>0.11651497528669419</v>
      </c>
      <c r="X668" s="164">
        <v>1.1499134003127973</v>
      </c>
      <c r="Y668" s="147">
        <f t="shared" si="137"/>
        <v>4.0000000000001146E-4</v>
      </c>
      <c r="Z668" s="122">
        <f t="shared" si="138"/>
        <v>8.8754449677853557</v>
      </c>
      <c r="AA668" s="122">
        <f t="shared" si="139"/>
        <v>0.61929999999999996</v>
      </c>
      <c r="AB668" s="122">
        <f t="shared" si="136"/>
        <v>9.376922853952973E-4</v>
      </c>
      <c r="AC668" s="122">
        <f t="shared" si="140"/>
        <v>0.59602284866354516</v>
      </c>
      <c r="AD668" s="122">
        <f t="shared" si="133"/>
        <v>-55.005568731390248</v>
      </c>
      <c r="AE668" s="122">
        <f t="shared" si="134"/>
        <v>9.2587579475892441E-5</v>
      </c>
      <c r="AF668" s="122">
        <f t="shared" si="141"/>
        <v>5.8814350404940548E-2</v>
      </c>
      <c r="AG668" s="122">
        <f t="shared" si="142"/>
        <v>0.23146894868972448</v>
      </c>
      <c r="AH668" s="87">
        <f t="shared" si="143"/>
        <v>0.69044873530934436</v>
      </c>
      <c r="AI668" s="122">
        <f t="shared" si="144"/>
        <v>0.33414591324660414</v>
      </c>
    </row>
    <row r="669" spans="1:35" x14ac:dyDescent="0.25">
      <c r="A669" s="90">
        <v>0.26600000000000001</v>
      </c>
      <c r="B669" s="160">
        <v>1.1252421119064049</v>
      </c>
      <c r="C669" s="195">
        <v>2.7079719100998956</v>
      </c>
      <c r="D669" s="122">
        <v>26.792918059586999</v>
      </c>
      <c r="E669" s="147">
        <f t="shared" si="132"/>
        <v>4.5009684476257487E-4</v>
      </c>
      <c r="F669" s="160"/>
      <c r="J669" s="7"/>
      <c r="W669" s="146">
        <f t="shared" si="135"/>
        <v>0.11651497528669419</v>
      </c>
      <c r="X669" s="164">
        <v>1.1499134003127973</v>
      </c>
      <c r="Y669" s="147">
        <f t="shared" si="137"/>
        <v>4.0000000000001146E-4</v>
      </c>
      <c r="Z669" s="122">
        <f t="shared" si="138"/>
        <v>8.8754449677853557</v>
      </c>
      <c r="AA669" s="122">
        <f t="shared" si="139"/>
        <v>0.61929999999999996</v>
      </c>
      <c r="AB669" s="122">
        <f t="shared" si="136"/>
        <v>9.376922853952973E-4</v>
      </c>
      <c r="AC669" s="122">
        <f t="shared" si="140"/>
        <v>0.59696054094894047</v>
      </c>
      <c r="AD669" s="122">
        <f t="shared" si="133"/>
        <v>-55.005631082530897</v>
      </c>
      <c r="AE669" s="122">
        <f t="shared" si="134"/>
        <v>9.2587684427833188E-5</v>
      </c>
      <c r="AF669" s="122">
        <f t="shared" si="141"/>
        <v>5.890693808936838E-2</v>
      </c>
      <c r="AG669" s="122">
        <f t="shared" si="142"/>
        <v>0.23146921106957635</v>
      </c>
      <c r="AH669" s="87">
        <f t="shared" si="143"/>
        <v>0.69035614762491648</v>
      </c>
      <c r="AI669" s="122">
        <f t="shared" si="144"/>
        <v>0.33414591324660414</v>
      </c>
    </row>
    <row r="670" spans="1:35" x14ac:dyDescent="0.25">
      <c r="A670" s="90">
        <v>0.26640000000000003</v>
      </c>
      <c r="B670" s="160">
        <v>1.1252421119064049</v>
      </c>
      <c r="C670" s="195">
        <v>2.7104714779535533</v>
      </c>
      <c r="D670" s="122">
        <v>26.750363534769509</v>
      </c>
      <c r="E670" s="147">
        <f t="shared" si="132"/>
        <v>4.5009684476257487E-4</v>
      </c>
      <c r="F670" s="160"/>
      <c r="J670" s="7"/>
      <c r="W670" s="146">
        <f t="shared" si="135"/>
        <v>0.11651497528669419</v>
      </c>
      <c r="X670" s="164">
        <v>1.1499134003127973</v>
      </c>
      <c r="Y670" s="147">
        <f t="shared" si="137"/>
        <v>4.0000000000001146E-4</v>
      </c>
      <c r="Z670" s="122">
        <f t="shared" si="138"/>
        <v>8.8754449677853557</v>
      </c>
      <c r="AA670" s="122">
        <f t="shared" si="139"/>
        <v>0.61929999999999996</v>
      </c>
      <c r="AB670" s="122">
        <f t="shared" si="136"/>
        <v>9.376922853952973E-4</v>
      </c>
      <c r="AC670" s="122">
        <f t="shared" si="140"/>
        <v>0.59789823323433577</v>
      </c>
      <c r="AD670" s="122">
        <f t="shared" si="133"/>
        <v>-55.005693216095942</v>
      </c>
      <c r="AE670" s="122">
        <f t="shared" si="134"/>
        <v>9.2587789013541961E-5</v>
      </c>
      <c r="AF670" s="122">
        <f t="shared" si="141"/>
        <v>5.899952587838192E-2</v>
      </c>
      <c r="AG670" s="122">
        <f t="shared" si="142"/>
        <v>0.23146947253384828</v>
      </c>
      <c r="AH670" s="87">
        <f t="shared" si="143"/>
        <v>0.69026355983590293</v>
      </c>
      <c r="AI670" s="122">
        <f t="shared" si="144"/>
        <v>3.8006527518259989E-2</v>
      </c>
    </row>
    <row r="671" spans="1:35" x14ac:dyDescent="0.25">
      <c r="A671" s="90">
        <v>0.26679999999999998</v>
      </c>
      <c r="B671" s="160">
        <v>0.12798763532778412</v>
      </c>
      <c r="C671" s="195">
        <v>2.7129710146394022</v>
      </c>
      <c r="D671" s="122">
        <v>26.707742573126449</v>
      </c>
      <c r="E671" s="147">
        <f t="shared" si="132"/>
        <v>2.5064594944681015E-4</v>
      </c>
      <c r="F671" s="160"/>
      <c r="J671" s="7"/>
      <c r="W671" s="146">
        <f t="shared" si="135"/>
        <v>0.10156435124060166</v>
      </c>
      <c r="X671" s="164">
        <v>1.0023622130826713</v>
      </c>
      <c r="Y671" s="147">
        <f t="shared" si="137"/>
        <v>3.9999999999995595E-4</v>
      </c>
      <c r="Z671" s="122">
        <f t="shared" si="138"/>
        <v>8.8754449677853557</v>
      </c>
      <c r="AA671" s="122">
        <f t="shared" si="139"/>
        <v>0.61929999999999996</v>
      </c>
      <c r="AB671" s="122">
        <f t="shared" si="136"/>
        <v>8.6124162781228361E-4</v>
      </c>
      <c r="AC671" s="122">
        <f t="shared" si="140"/>
        <v>0.59875947486214809</v>
      </c>
      <c r="AD671" s="122">
        <f t="shared" si="133"/>
        <v>-50.521095764859524</v>
      </c>
      <c r="AE671" s="122">
        <f t="shared" si="134"/>
        <v>8.5039134713440473E-5</v>
      </c>
      <c r="AF671" s="122">
        <f t="shared" si="141"/>
        <v>5.9084565013095364E-2</v>
      </c>
      <c r="AG671" s="122">
        <f t="shared" si="142"/>
        <v>0.21259783678362459</v>
      </c>
      <c r="AH671" s="87">
        <f t="shared" si="143"/>
        <v>0.69017852070118946</v>
      </c>
      <c r="AI671" s="122">
        <f t="shared" si="144"/>
        <v>4.3601219920487648E-2</v>
      </c>
    </row>
    <row r="672" spans="1:35" x14ac:dyDescent="0.25">
      <c r="A672" s="90">
        <v>0.26719999999999999</v>
      </c>
      <c r="B672" s="160">
        <v>1.1252421119064049</v>
      </c>
      <c r="C672" s="195">
        <v>2.7154705200643336</v>
      </c>
      <c r="D672" s="122">
        <v>26.665055169388214</v>
      </c>
      <c r="E672" s="147">
        <f t="shared" si="132"/>
        <v>2.5064594944684495E-4</v>
      </c>
      <c r="F672" s="160"/>
      <c r="J672" s="7"/>
      <c r="W672" s="146">
        <f t="shared" si="135"/>
        <v>0.11651497528669419</v>
      </c>
      <c r="X672" s="164">
        <v>1.1499134003127973</v>
      </c>
      <c r="Y672" s="147">
        <f t="shared" si="137"/>
        <v>4.0000000000001146E-4</v>
      </c>
      <c r="Z672" s="122">
        <f t="shared" si="138"/>
        <v>8.8754449677853557</v>
      </c>
      <c r="AA672" s="122">
        <f t="shared" si="139"/>
        <v>0.61929999999999996</v>
      </c>
      <c r="AB672" s="122">
        <f t="shared" si="136"/>
        <v>9.376922853952973E-4</v>
      </c>
      <c r="AC672" s="122">
        <f t="shared" si="140"/>
        <v>0.5996971671475434</v>
      </c>
      <c r="AD672" s="122">
        <f t="shared" si="133"/>
        <v>-55.005811808334123</v>
      </c>
      <c r="AE672" s="122">
        <f t="shared" si="134"/>
        <v>9.2587988632753814E-5</v>
      </c>
      <c r="AF672" s="122">
        <f t="shared" si="141"/>
        <v>5.9177153001728121E-2</v>
      </c>
      <c r="AG672" s="122">
        <f t="shared" si="142"/>
        <v>0.2314699715818779</v>
      </c>
      <c r="AH672" s="87">
        <f t="shared" si="143"/>
        <v>0.69008593271255669</v>
      </c>
      <c r="AI672" s="122">
        <f t="shared" si="144"/>
        <v>3.8006527518259989E-2</v>
      </c>
    </row>
    <row r="673" spans="1:35" x14ac:dyDescent="0.25">
      <c r="A673" s="90">
        <v>0.2676</v>
      </c>
      <c r="B673" s="160">
        <v>1.1252421119064049</v>
      </c>
      <c r="C673" s="195">
        <v>2.717969994134898</v>
      </c>
      <c r="D673" s="122">
        <v>26.622301318265443</v>
      </c>
      <c r="E673" s="147">
        <f t="shared" si="132"/>
        <v>4.5009684476257487E-4</v>
      </c>
      <c r="F673" s="160"/>
      <c r="J673" s="7"/>
      <c r="W673" s="146">
        <f t="shared" si="135"/>
        <v>0.11651497528669419</v>
      </c>
      <c r="X673" s="164">
        <v>1.1499134003127973</v>
      </c>
      <c r="Y673" s="147">
        <f t="shared" si="137"/>
        <v>4.0000000000001146E-4</v>
      </c>
      <c r="Z673" s="122">
        <f t="shared" si="138"/>
        <v>8.8754449677853557</v>
      </c>
      <c r="AA673" s="122">
        <f t="shared" si="139"/>
        <v>0.61929999999999996</v>
      </c>
      <c r="AB673" s="122">
        <f t="shared" si="136"/>
        <v>9.376922853952973E-4</v>
      </c>
      <c r="AC673" s="122">
        <f t="shared" si="140"/>
        <v>0.60063485943293871</v>
      </c>
      <c r="AD673" s="122">
        <f t="shared" si="133"/>
        <v>-55.005873306911454</v>
      </c>
      <c r="AE673" s="122">
        <f t="shared" si="134"/>
        <v>9.2588092149625782E-5</v>
      </c>
      <c r="AF673" s="122">
        <f t="shared" si="141"/>
        <v>5.9269741093877747E-2</v>
      </c>
      <c r="AG673" s="122">
        <f t="shared" si="142"/>
        <v>0.23147023037405781</v>
      </c>
      <c r="AH673" s="87">
        <f t="shared" si="143"/>
        <v>0.68999334462040707</v>
      </c>
      <c r="AI673" s="122">
        <f t="shared" si="144"/>
        <v>0.33414591324660414</v>
      </c>
    </row>
    <row r="674" spans="1:35" x14ac:dyDescent="0.25">
      <c r="A674" s="90">
        <v>0.26800000000000002</v>
      </c>
      <c r="B674" s="160">
        <v>1.1252421119064049</v>
      </c>
      <c r="C674" s="195">
        <v>2.7204694367573032</v>
      </c>
      <c r="D674" s="122">
        <v>26.579481014451556</v>
      </c>
      <c r="E674" s="147">
        <f t="shared" si="132"/>
        <v>4.5009684476257487E-4</v>
      </c>
      <c r="F674" s="160"/>
      <c r="J674" s="7"/>
      <c r="W674" s="146">
        <f t="shared" si="135"/>
        <v>0.11651497528669419</v>
      </c>
      <c r="X674" s="164">
        <v>1.1499134003127973</v>
      </c>
      <c r="Y674" s="147">
        <f t="shared" si="137"/>
        <v>4.0000000000001146E-4</v>
      </c>
      <c r="Z674" s="122">
        <f t="shared" si="138"/>
        <v>8.8754449677853557</v>
      </c>
      <c r="AA674" s="122">
        <f t="shared" si="139"/>
        <v>0.61929999999999996</v>
      </c>
      <c r="AB674" s="122">
        <f t="shared" si="136"/>
        <v>9.376922853952973E-4</v>
      </c>
      <c r="AC674" s="122">
        <f t="shared" si="140"/>
        <v>0.60157255171833401</v>
      </c>
      <c r="AD674" s="122">
        <f t="shared" si="133"/>
        <v>-55.005934587913188</v>
      </c>
      <c r="AE674" s="122">
        <f t="shared" si="134"/>
        <v>9.2588195300265789E-5</v>
      </c>
      <c r="AF674" s="122">
        <f t="shared" si="141"/>
        <v>5.9362329289178013E-2</v>
      </c>
      <c r="AG674" s="122">
        <f t="shared" si="142"/>
        <v>0.23147048825065783</v>
      </c>
      <c r="AH674" s="87">
        <f t="shared" si="143"/>
        <v>0.68990075642510684</v>
      </c>
      <c r="AI674" s="122">
        <f t="shared" si="144"/>
        <v>0.33414591324660414</v>
      </c>
    </row>
    <row r="675" spans="1:35" x14ac:dyDescent="0.25">
      <c r="A675" s="90">
        <v>0.26840000000000003</v>
      </c>
      <c r="B675" s="160">
        <v>1.1252421119064049</v>
      </c>
      <c r="C675" s="195">
        <v>2.7229688478374143</v>
      </c>
      <c r="D675" s="122">
        <v>26.536594252619892</v>
      </c>
      <c r="E675" s="147">
        <f t="shared" si="132"/>
        <v>4.5009684476257487E-4</v>
      </c>
      <c r="F675" s="160"/>
      <c r="J675" s="7"/>
      <c r="W675" s="146">
        <f t="shared" si="135"/>
        <v>0.11651497528669419</v>
      </c>
      <c r="X675" s="164">
        <v>1.1499134003127973</v>
      </c>
      <c r="Y675" s="147">
        <f t="shared" si="137"/>
        <v>4.0000000000001146E-4</v>
      </c>
      <c r="Z675" s="122">
        <f t="shared" si="138"/>
        <v>8.8754449677853557</v>
      </c>
      <c r="AA675" s="122">
        <f t="shared" si="139"/>
        <v>0.61929999999999996</v>
      </c>
      <c r="AB675" s="122">
        <f t="shared" si="136"/>
        <v>9.376922853952973E-4</v>
      </c>
      <c r="AC675" s="122">
        <f t="shared" si="140"/>
        <v>0.60251024400372932</v>
      </c>
      <c r="AD675" s="122">
        <f t="shared" si="133"/>
        <v>-55.005995651339319</v>
      </c>
      <c r="AE675" s="122">
        <f t="shared" si="134"/>
        <v>9.2588298084673822E-5</v>
      </c>
      <c r="AF675" s="122">
        <f t="shared" si="141"/>
        <v>5.9454917587262686E-2</v>
      </c>
      <c r="AG675" s="122">
        <f t="shared" si="142"/>
        <v>0.23147074521167793</v>
      </c>
      <c r="AH675" s="87">
        <f t="shared" si="143"/>
        <v>0.68980816812702217</v>
      </c>
      <c r="AI675" s="122">
        <f t="shared" si="144"/>
        <v>3.8006527518259989E-2</v>
      </c>
    </row>
    <row r="676" spans="1:35" x14ac:dyDescent="0.25">
      <c r="A676" s="90">
        <v>0.26879999999999998</v>
      </c>
      <c r="B676" s="160">
        <v>1.1252421119064049</v>
      </c>
      <c r="C676" s="195">
        <v>2.72546822728075</v>
      </c>
      <c r="D676" s="122">
        <v>26.493641027427586</v>
      </c>
      <c r="E676" s="147">
        <f t="shared" si="132"/>
        <v>4.5009684476251236E-4</v>
      </c>
      <c r="F676" s="160"/>
      <c r="J676" s="7"/>
      <c r="W676" s="146">
        <f t="shared" si="135"/>
        <v>0.11651497528669419</v>
      </c>
      <c r="X676" s="164">
        <v>1.1499134003127973</v>
      </c>
      <c r="Y676" s="147">
        <f t="shared" si="137"/>
        <v>3.9999999999995595E-4</v>
      </c>
      <c r="Z676" s="122">
        <f t="shared" si="138"/>
        <v>8.8754449677853557</v>
      </c>
      <c r="AA676" s="122">
        <f t="shared" si="139"/>
        <v>0.61929999999999996</v>
      </c>
      <c r="AB676" s="122">
        <f t="shared" si="136"/>
        <v>9.376922853951672E-4</v>
      </c>
      <c r="AC676" s="122">
        <f t="shared" si="140"/>
        <v>0.60344793628912452</v>
      </c>
      <c r="AD676" s="122">
        <f t="shared" si="133"/>
        <v>-55.006056497182222</v>
      </c>
      <c r="AE676" s="122">
        <f t="shared" si="134"/>
        <v>9.2588400502837019E-5</v>
      </c>
      <c r="AF676" s="122">
        <f t="shared" si="141"/>
        <v>5.9547505987765523E-2</v>
      </c>
      <c r="AG676" s="122">
        <f t="shared" si="142"/>
        <v>0.23147100125711803</v>
      </c>
      <c r="AH676" s="87">
        <f t="shared" si="143"/>
        <v>0.68971557972651931</v>
      </c>
      <c r="AI676" s="122">
        <f t="shared" si="144"/>
        <v>0.33414591324660414</v>
      </c>
    </row>
    <row r="677" spans="1:35" x14ac:dyDescent="0.25">
      <c r="A677" s="90">
        <v>0.26919999999999999</v>
      </c>
      <c r="B677" s="160">
        <v>1.1252421119064049</v>
      </c>
      <c r="C677" s="195">
        <v>2.7279675749924799</v>
      </c>
      <c r="D677" s="122">
        <v>26.450621333511236</v>
      </c>
      <c r="E677" s="147">
        <f t="shared" si="132"/>
        <v>4.5009684476257487E-4</v>
      </c>
      <c r="F677" s="160"/>
      <c r="J677" s="7"/>
      <c r="W677" s="146">
        <f t="shared" si="135"/>
        <v>0.11651497528669419</v>
      </c>
      <c r="X677" s="164">
        <v>1.1499134003127973</v>
      </c>
      <c r="Y677" s="147">
        <f t="shared" si="137"/>
        <v>4.0000000000001146E-4</v>
      </c>
      <c r="Z677" s="122">
        <f t="shared" si="138"/>
        <v>8.8754449677853557</v>
      </c>
      <c r="AA677" s="122">
        <f t="shared" si="139"/>
        <v>0.61929999999999996</v>
      </c>
      <c r="AB677" s="122">
        <f t="shared" si="136"/>
        <v>9.376922853952973E-4</v>
      </c>
      <c r="AC677" s="122">
        <f t="shared" si="140"/>
        <v>0.60438562857451983</v>
      </c>
      <c r="AD677" s="122">
        <f t="shared" si="133"/>
        <v>-55.00611712546479</v>
      </c>
      <c r="AE677" s="122">
        <f t="shared" si="134"/>
        <v>9.2588502554793938E-5</v>
      </c>
      <c r="AF677" s="122">
        <f t="shared" si="141"/>
        <v>5.9640094490320317E-2</v>
      </c>
      <c r="AG677" s="122">
        <f t="shared" si="142"/>
        <v>0.23147125638697821</v>
      </c>
      <c r="AH677" s="87">
        <f t="shared" si="143"/>
        <v>0.68962299122396453</v>
      </c>
      <c r="AI677" s="122">
        <f t="shared" si="144"/>
        <v>3.8006527518259989E-2</v>
      </c>
    </row>
    <row r="678" spans="1:35" x14ac:dyDescent="0.25">
      <c r="A678" s="90">
        <v>0.26960000000000001</v>
      </c>
      <c r="B678" s="160">
        <v>1.1252421119064049</v>
      </c>
      <c r="C678" s="195">
        <v>2.7304668908774241</v>
      </c>
      <c r="D678" s="122">
        <v>26.407535165487662</v>
      </c>
      <c r="E678" s="147">
        <f t="shared" si="132"/>
        <v>4.5009684476257487E-4</v>
      </c>
      <c r="F678" s="160"/>
      <c r="J678" s="7"/>
      <c r="W678" s="146">
        <f t="shared" si="135"/>
        <v>0.11651497528669419</v>
      </c>
      <c r="X678" s="164">
        <v>1.1499134003127973</v>
      </c>
      <c r="Y678" s="147">
        <f t="shared" si="137"/>
        <v>4.0000000000001146E-4</v>
      </c>
      <c r="Z678" s="122">
        <f t="shared" si="138"/>
        <v>8.8754449677853557</v>
      </c>
      <c r="AA678" s="122">
        <f t="shared" si="139"/>
        <v>0.61929999999999996</v>
      </c>
      <c r="AB678" s="122">
        <f t="shared" si="136"/>
        <v>9.376922853952973E-4</v>
      </c>
      <c r="AC678" s="122">
        <f t="shared" si="140"/>
        <v>0.60532332085991514</v>
      </c>
      <c r="AD678" s="122">
        <f t="shared" si="133"/>
        <v>-55.006177536164124</v>
      </c>
      <c r="AE678" s="122">
        <f t="shared" si="134"/>
        <v>9.2588604240506048E-5</v>
      </c>
      <c r="AF678" s="122">
        <f t="shared" si="141"/>
        <v>5.9732683094560826E-2</v>
      </c>
      <c r="AG678" s="122">
        <f t="shared" si="142"/>
        <v>0.23147151060125848</v>
      </c>
      <c r="AH678" s="87">
        <f t="shared" si="143"/>
        <v>0.68953040261972398</v>
      </c>
      <c r="AI678" s="122">
        <f t="shared" si="144"/>
        <v>3.8006527518259989E-2</v>
      </c>
    </row>
    <row r="679" spans="1:35" x14ac:dyDescent="0.25">
      <c r="A679" s="90">
        <v>0.27</v>
      </c>
      <c r="B679" s="160">
        <v>1.1252421119064049</v>
      </c>
      <c r="C679" s="195">
        <v>2.7329661748400502</v>
      </c>
      <c r="D679" s="122">
        <v>26.364382517958212</v>
      </c>
      <c r="E679" s="147">
        <f t="shared" si="132"/>
        <v>4.5009684476257487E-4</v>
      </c>
      <c r="F679" s="160"/>
      <c r="J679" s="7"/>
      <c r="W679" s="146">
        <f t="shared" si="135"/>
        <v>0.11651497528669419</v>
      </c>
      <c r="X679" s="164">
        <v>1.1499134003127973</v>
      </c>
      <c r="Y679" s="147">
        <f t="shared" si="137"/>
        <v>4.0000000000001146E-4</v>
      </c>
      <c r="Z679" s="122">
        <f t="shared" si="138"/>
        <v>8.8754449677853557</v>
      </c>
      <c r="AA679" s="122">
        <f t="shared" si="139"/>
        <v>0.61929999999999996</v>
      </c>
      <c r="AB679" s="122">
        <f t="shared" si="136"/>
        <v>9.376922853952973E-4</v>
      </c>
      <c r="AC679" s="122">
        <f t="shared" si="140"/>
        <v>0.60626101314531045</v>
      </c>
      <c r="AD679" s="122">
        <f t="shared" si="133"/>
        <v>-55.006237729287861</v>
      </c>
      <c r="AE679" s="122">
        <f t="shared" si="134"/>
        <v>9.258870555998617E-5</v>
      </c>
      <c r="AF679" s="122">
        <f t="shared" si="141"/>
        <v>5.9825271800120809E-2</v>
      </c>
      <c r="AG679" s="122">
        <f t="shared" si="142"/>
        <v>0.2314717638999588</v>
      </c>
      <c r="AH679" s="87">
        <f t="shared" si="143"/>
        <v>0.68943781391416403</v>
      </c>
      <c r="AI679" s="122">
        <f t="shared" si="144"/>
        <v>0.33414591324660414</v>
      </c>
    </row>
    <row r="680" spans="1:35" x14ac:dyDescent="0.25">
      <c r="A680" s="90">
        <v>0.27039999999999997</v>
      </c>
      <c r="B680" s="160">
        <v>1.1252421119064049</v>
      </c>
      <c r="C680" s="195">
        <v>2.7354654267844696</v>
      </c>
      <c r="D680" s="122">
        <v>26.321163385503432</v>
      </c>
      <c r="E680" s="147">
        <f t="shared" si="132"/>
        <v>4.5009684476251236E-4</v>
      </c>
      <c r="F680" s="160"/>
      <c r="J680" s="7"/>
      <c r="W680" s="146">
        <f t="shared" si="135"/>
        <v>0.11651497528669419</v>
      </c>
      <c r="X680" s="164">
        <v>1.1499134003127973</v>
      </c>
      <c r="Y680" s="147">
        <f t="shared" si="137"/>
        <v>3.9999999999995595E-4</v>
      </c>
      <c r="Z680" s="122">
        <f t="shared" si="138"/>
        <v>8.8754449677853557</v>
      </c>
      <c r="AA680" s="122">
        <f t="shared" si="139"/>
        <v>0.61929999999999996</v>
      </c>
      <c r="AB680" s="122">
        <f t="shared" si="136"/>
        <v>9.376922853951672E-4</v>
      </c>
      <c r="AC680" s="122">
        <f t="shared" si="140"/>
        <v>0.60719870543070564</v>
      </c>
      <c r="AD680" s="122">
        <f t="shared" si="133"/>
        <v>-55.006297704828377</v>
      </c>
      <c r="AE680" s="122">
        <f t="shared" si="134"/>
        <v>9.2588806513221484E-5</v>
      </c>
      <c r="AF680" s="122">
        <f t="shared" si="141"/>
        <v>5.9917860606634031E-2</v>
      </c>
      <c r="AG680" s="122">
        <f t="shared" si="142"/>
        <v>0.2314720162830792</v>
      </c>
      <c r="AH680" s="87">
        <f t="shared" si="143"/>
        <v>0.68934522510765084</v>
      </c>
      <c r="AI680" s="122">
        <f t="shared" si="144"/>
        <v>0.33414591324660414</v>
      </c>
    </row>
    <row r="681" spans="1:35" x14ac:dyDescent="0.25">
      <c r="A681" s="90">
        <v>0.27079999999999999</v>
      </c>
      <c r="B681" s="160">
        <v>1.1252421119064049</v>
      </c>
      <c r="C681" s="195">
        <v>2.7379646466144383</v>
      </c>
      <c r="D681" s="122">
        <v>26.277877762683303</v>
      </c>
      <c r="E681" s="147">
        <f t="shared" si="132"/>
        <v>4.5009684476257487E-4</v>
      </c>
      <c r="F681" s="160"/>
      <c r="J681" s="7"/>
      <c r="W681" s="146">
        <f t="shared" si="135"/>
        <v>0.11651497528669419</v>
      </c>
      <c r="X681" s="164">
        <v>1.1499134003127973</v>
      </c>
      <c r="Y681" s="147">
        <f t="shared" si="137"/>
        <v>4.0000000000001146E-4</v>
      </c>
      <c r="Z681" s="122">
        <f t="shared" si="138"/>
        <v>8.8754449677853557</v>
      </c>
      <c r="AA681" s="122">
        <f t="shared" si="139"/>
        <v>0.61929999999999996</v>
      </c>
      <c r="AB681" s="122">
        <f t="shared" si="136"/>
        <v>9.376922853952973E-4</v>
      </c>
      <c r="AC681" s="122">
        <f t="shared" si="140"/>
        <v>0.60813639771610095</v>
      </c>
      <c r="AD681" s="122">
        <f t="shared" si="133"/>
        <v>-55.006357462808552</v>
      </c>
      <c r="AE681" s="122">
        <f t="shared" si="134"/>
        <v>9.258890710025052E-5</v>
      </c>
      <c r="AF681" s="122">
        <f t="shared" si="141"/>
        <v>6.0010449513734285E-2</v>
      </c>
      <c r="AG681" s="122">
        <f t="shared" si="142"/>
        <v>0.23147226775061966</v>
      </c>
      <c r="AH681" s="87">
        <f t="shared" si="143"/>
        <v>0.68925263620055055</v>
      </c>
      <c r="AI681" s="122">
        <f t="shared" si="144"/>
        <v>0.33414591324660414</v>
      </c>
    </row>
    <row r="682" spans="1:35" x14ac:dyDescent="0.25">
      <c r="A682" s="90">
        <v>0.2712</v>
      </c>
      <c r="B682" s="160">
        <v>1.1252421119064049</v>
      </c>
      <c r="C682" s="195">
        <v>2.7404638342333518</v>
      </c>
      <c r="D682" s="122">
        <v>26.234525644040751</v>
      </c>
      <c r="E682" s="147">
        <f t="shared" si="132"/>
        <v>4.5009684476257487E-4</v>
      </c>
      <c r="F682" s="160"/>
      <c r="J682" s="7"/>
      <c r="W682" s="146">
        <f t="shared" si="135"/>
        <v>0.11651497528669419</v>
      </c>
      <c r="X682" s="164">
        <v>1.1499134003127973</v>
      </c>
      <c r="Y682" s="147">
        <f t="shared" si="137"/>
        <v>4.0000000000001146E-4</v>
      </c>
      <c r="Z682" s="122">
        <f t="shared" si="138"/>
        <v>8.8754449677853557</v>
      </c>
      <c r="AA682" s="122">
        <f t="shared" si="139"/>
        <v>0.61929999999999996</v>
      </c>
      <c r="AB682" s="122">
        <f t="shared" si="136"/>
        <v>9.376922853952973E-4</v>
      </c>
      <c r="AC682" s="122">
        <f t="shared" si="140"/>
        <v>0.60907409000149626</v>
      </c>
      <c r="AD682" s="122">
        <f t="shared" si="133"/>
        <v>-55.006417003205485</v>
      </c>
      <c r="AE682" s="122">
        <f t="shared" si="134"/>
        <v>9.2589007321034706E-5</v>
      </c>
      <c r="AF682" s="122">
        <f t="shared" si="141"/>
        <v>6.0103038521055321E-2</v>
      </c>
      <c r="AG682" s="122">
        <f t="shared" si="142"/>
        <v>0.23147251830258014</v>
      </c>
      <c r="AH682" s="87">
        <f t="shared" si="143"/>
        <v>0.68916004719322954</v>
      </c>
      <c r="AI682" s="122">
        <f t="shared" si="144"/>
        <v>0.33414591324660414</v>
      </c>
    </row>
    <row r="683" spans="1:35" x14ac:dyDescent="0.25">
      <c r="A683" s="90">
        <v>0.27160000000000001</v>
      </c>
      <c r="B683" s="160">
        <v>1.1252421119064049</v>
      </c>
      <c r="C683" s="195">
        <v>2.7429629895442447</v>
      </c>
      <c r="D683" s="122">
        <v>26.191107024098823</v>
      </c>
      <c r="E683" s="147">
        <f t="shared" si="132"/>
        <v>4.5009684476257487E-4</v>
      </c>
      <c r="F683" s="160"/>
      <c r="J683" s="7"/>
      <c r="W683" s="146">
        <f t="shared" si="135"/>
        <v>0.11651497528669419</v>
      </c>
      <c r="X683" s="164">
        <v>1.1499134003127973</v>
      </c>
      <c r="Y683" s="147">
        <f t="shared" si="137"/>
        <v>4.0000000000001146E-4</v>
      </c>
      <c r="Z683" s="122">
        <f t="shared" si="138"/>
        <v>8.8754449677853557</v>
      </c>
      <c r="AA683" s="122">
        <f t="shared" si="139"/>
        <v>0.61929999999999996</v>
      </c>
      <c r="AB683" s="122">
        <f t="shared" si="136"/>
        <v>9.376922853952973E-4</v>
      </c>
      <c r="AC683" s="122">
        <f t="shared" si="140"/>
        <v>0.61001178228689157</v>
      </c>
      <c r="AD683" s="122">
        <f t="shared" si="133"/>
        <v>-55.006476326026828</v>
      </c>
      <c r="AE683" s="122">
        <f t="shared" si="134"/>
        <v>9.2589107175586932E-5</v>
      </c>
      <c r="AF683" s="122">
        <f t="shared" si="141"/>
        <v>6.0195627628230906E-2</v>
      </c>
      <c r="AG683" s="122">
        <f t="shared" si="142"/>
        <v>0.23147276793896071</v>
      </c>
      <c r="AH683" s="87">
        <f t="shared" si="143"/>
        <v>0.68906745808605396</v>
      </c>
      <c r="AI683" s="122">
        <f t="shared" si="144"/>
        <v>0.33414591324660414</v>
      </c>
    </row>
    <row r="684" spans="1:35" x14ac:dyDescent="0.25">
      <c r="A684" s="90">
        <v>0.27200000000000002</v>
      </c>
      <c r="B684" s="160">
        <v>1.1252421119064049</v>
      </c>
      <c r="C684" s="195">
        <v>2.7454621124497871</v>
      </c>
      <c r="D684" s="122">
        <v>26.147621897360946</v>
      </c>
      <c r="E684" s="147">
        <f t="shared" si="132"/>
        <v>4.5009684476257487E-4</v>
      </c>
      <c r="F684" s="160"/>
      <c r="J684" s="7"/>
      <c r="W684" s="146">
        <f t="shared" si="135"/>
        <v>0.11651497528669419</v>
      </c>
      <c r="X684" s="164">
        <v>1.1499134003127973</v>
      </c>
      <c r="Y684" s="147">
        <f t="shared" si="137"/>
        <v>4.0000000000001146E-4</v>
      </c>
      <c r="Z684" s="122">
        <f t="shared" si="138"/>
        <v>8.8754449677853557</v>
      </c>
      <c r="AA684" s="122">
        <f t="shared" si="139"/>
        <v>0.61929999999999996</v>
      </c>
      <c r="AB684" s="122">
        <f t="shared" si="136"/>
        <v>9.376922853952973E-4</v>
      </c>
      <c r="AC684" s="122">
        <f t="shared" si="140"/>
        <v>0.61094947457228688</v>
      </c>
      <c r="AD684" s="122">
        <f t="shared" si="133"/>
        <v>-55.006535431272574</v>
      </c>
      <c r="AE684" s="122">
        <f t="shared" si="134"/>
        <v>9.2589206663907196E-5</v>
      </c>
      <c r="AF684" s="122">
        <f t="shared" si="141"/>
        <v>6.0288216834894812E-2</v>
      </c>
      <c r="AG684" s="122">
        <f t="shared" si="142"/>
        <v>0.23147301665976136</v>
      </c>
      <c r="AH684" s="87">
        <f t="shared" si="143"/>
        <v>0.68897486887939008</v>
      </c>
      <c r="AI684" s="122">
        <f t="shared" si="144"/>
        <v>0.33414591324660414</v>
      </c>
    </row>
    <row r="685" spans="1:35" x14ac:dyDescent="0.25">
      <c r="A685" s="90">
        <v>0.27239999999999998</v>
      </c>
      <c r="B685" s="160">
        <v>1.1252421119064049</v>
      </c>
      <c r="C685" s="195">
        <v>2.7479612028522835</v>
      </c>
      <c r="D685" s="122">
        <v>26.104070258311271</v>
      </c>
      <c r="E685" s="147">
        <f t="shared" si="132"/>
        <v>4.5009684476251236E-4</v>
      </c>
      <c r="F685" s="160"/>
      <c r="J685" s="7"/>
      <c r="W685" s="146">
        <f t="shared" si="135"/>
        <v>0.11651497528669419</v>
      </c>
      <c r="X685" s="164">
        <v>1.1499134003127973</v>
      </c>
      <c r="Y685" s="147">
        <f t="shared" si="137"/>
        <v>3.9999999999995595E-4</v>
      </c>
      <c r="Z685" s="122">
        <f t="shared" si="138"/>
        <v>8.8754449677853557</v>
      </c>
      <c r="AA685" s="122">
        <f t="shared" si="139"/>
        <v>0.61929999999999996</v>
      </c>
      <c r="AB685" s="122">
        <f t="shared" si="136"/>
        <v>9.376922853951672E-4</v>
      </c>
      <c r="AC685" s="122">
        <f t="shared" si="140"/>
        <v>0.61188716685768207</v>
      </c>
      <c r="AD685" s="122">
        <f t="shared" si="133"/>
        <v>-55.006594318935093</v>
      </c>
      <c r="AE685" s="122">
        <f t="shared" si="134"/>
        <v>9.2589305785982639E-5</v>
      </c>
      <c r="AF685" s="122">
        <f t="shared" si="141"/>
        <v>6.0380806140680796E-2</v>
      </c>
      <c r="AG685" s="122">
        <f t="shared" si="142"/>
        <v>0.23147326446498209</v>
      </c>
      <c r="AH685" s="87">
        <f t="shared" si="143"/>
        <v>0.68888227957360415</v>
      </c>
      <c r="AI685" s="122">
        <f t="shared" si="144"/>
        <v>3.8006527518259989E-2</v>
      </c>
    </row>
    <row r="686" spans="1:35" x14ac:dyDescent="0.25">
      <c r="A686" s="90">
        <v>0.27279999999999999</v>
      </c>
      <c r="B686" s="160">
        <v>1.1252421119064049</v>
      </c>
      <c r="C686" s="195">
        <v>2.7504602606536688</v>
      </c>
      <c r="D686" s="122">
        <v>26.060452101414469</v>
      </c>
      <c r="E686" s="147">
        <f t="shared" si="132"/>
        <v>4.5009684476257487E-4</v>
      </c>
      <c r="F686" s="160"/>
      <c r="J686" s="7"/>
      <c r="W686" s="146">
        <f t="shared" si="135"/>
        <v>0.11651497528669419</v>
      </c>
      <c r="X686" s="164">
        <v>1.1499134003127973</v>
      </c>
      <c r="Y686" s="147">
        <f t="shared" si="137"/>
        <v>4.0000000000001146E-4</v>
      </c>
      <c r="Z686" s="122">
        <f t="shared" si="138"/>
        <v>8.8754449677853557</v>
      </c>
      <c r="AA686" s="122">
        <f t="shared" si="139"/>
        <v>0.61929999999999996</v>
      </c>
      <c r="AB686" s="122">
        <f t="shared" si="136"/>
        <v>9.376922853952973E-4</v>
      </c>
      <c r="AC686" s="122">
        <f t="shared" si="140"/>
        <v>0.61282485914307738</v>
      </c>
      <c r="AD686" s="122">
        <f t="shared" si="133"/>
        <v>-55.006652989037256</v>
      </c>
      <c r="AE686" s="122">
        <f t="shared" si="134"/>
        <v>9.2589404541851763E-5</v>
      </c>
      <c r="AF686" s="122">
        <f t="shared" si="141"/>
        <v>6.0473395545222644E-2</v>
      </c>
      <c r="AG686" s="122">
        <f t="shared" si="142"/>
        <v>0.23147351135462277</v>
      </c>
      <c r="AH686" s="87">
        <f t="shared" si="143"/>
        <v>0.68878969016906233</v>
      </c>
      <c r="AI686" s="122">
        <f t="shared" si="144"/>
        <v>0.33414591324660414</v>
      </c>
    </row>
    <row r="687" spans="1:35" x14ac:dyDescent="0.25">
      <c r="A687" s="90">
        <v>0.2732</v>
      </c>
      <c r="B687" s="160">
        <v>1.1252421119064049</v>
      </c>
      <c r="C687" s="195">
        <v>2.7529592857555087</v>
      </c>
      <c r="D687" s="122">
        <v>26.016767421114885</v>
      </c>
      <c r="E687" s="147">
        <f t="shared" si="132"/>
        <v>4.5009684476257487E-4</v>
      </c>
      <c r="F687" s="160"/>
      <c r="J687" s="7"/>
      <c r="W687" s="146">
        <f t="shared" si="135"/>
        <v>0.11651497528669419</v>
      </c>
      <c r="X687" s="164">
        <v>1.1499134003127973</v>
      </c>
      <c r="Y687" s="147">
        <f t="shared" si="137"/>
        <v>4.0000000000001146E-4</v>
      </c>
      <c r="Z687" s="122">
        <f t="shared" si="138"/>
        <v>8.8754449677853557</v>
      </c>
      <c r="AA687" s="122">
        <f t="shared" si="139"/>
        <v>0.61929999999999996</v>
      </c>
      <c r="AB687" s="122">
        <f t="shared" si="136"/>
        <v>9.376922853952973E-4</v>
      </c>
      <c r="AC687" s="122">
        <f t="shared" si="140"/>
        <v>0.61376255142847269</v>
      </c>
      <c r="AD687" s="122">
        <f t="shared" si="133"/>
        <v>-55.006711441556206</v>
      </c>
      <c r="AE687" s="122">
        <f t="shared" si="134"/>
        <v>9.2589502931476105E-5</v>
      </c>
      <c r="AF687" s="122">
        <f t="shared" si="141"/>
        <v>6.0565985048154122E-2</v>
      </c>
      <c r="AG687" s="122">
        <f t="shared" si="142"/>
        <v>0.23147375732868364</v>
      </c>
      <c r="AH687" s="87">
        <f t="shared" si="143"/>
        <v>0.68869710066613088</v>
      </c>
      <c r="AI687" s="122">
        <f t="shared" si="144"/>
        <v>0.33414591324660414</v>
      </c>
    </row>
    <row r="688" spans="1:35" x14ac:dyDescent="0.25">
      <c r="A688" s="90">
        <v>0.27360000000000001</v>
      </c>
      <c r="B688" s="160">
        <v>1.1252421119064049</v>
      </c>
      <c r="C688" s="195">
        <v>2.7554582780589945</v>
      </c>
      <c r="D688" s="122">
        <v>25.973016211838786</v>
      </c>
      <c r="E688" s="147">
        <f t="shared" si="132"/>
        <v>4.5009684476257487E-4</v>
      </c>
      <c r="F688" s="160"/>
      <c r="J688" s="7"/>
      <c r="W688" s="146">
        <f t="shared" si="135"/>
        <v>0.11651497528669419</v>
      </c>
      <c r="X688" s="164">
        <v>1.1499134003127973</v>
      </c>
      <c r="Y688" s="147">
        <f t="shared" si="137"/>
        <v>4.0000000000001146E-4</v>
      </c>
      <c r="Z688" s="122">
        <f t="shared" si="138"/>
        <v>8.8754449677853557</v>
      </c>
      <c r="AA688" s="122">
        <f t="shared" si="139"/>
        <v>0.61929999999999996</v>
      </c>
      <c r="AB688" s="122">
        <f t="shared" si="136"/>
        <v>9.376922853952973E-4</v>
      </c>
      <c r="AC688" s="122">
        <f t="shared" si="140"/>
        <v>0.614700243713868</v>
      </c>
      <c r="AD688" s="122">
        <f t="shared" si="133"/>
        <v>-55.006769676499559</v>
      </c>
      <c r="AE688" s="122">
        <f t="shared" si="134"/>
        <v>9.258960095486846E-5</v>
      </c>
      <c r="AF688" s="122">
        <f t="shared" si="141"/>
        <v>6.0658574649108989E-2</v>
      </c>
      <c r="AG688" s="122">
        <f t="shared" si="142"/>
        <v>0.23147400238716451</v>
      </c>
      <c r="AH688" s="87">
        <f t="shared" si="143"/>
        <v>0.68860451106517606</v>
      </c>
      <c r="AI688" s="122">
        <f t="shared" si="144"/>
        <v>0.33414591324660414</v>
      </c>
    </row>
    <row r="689" spans="1:35" x14ac:dyDescent="0.25">
      <c r="A689" s="90">
        <v>0.27400000000000002</v>
      </c>
      <c r="B689" s="160">
        <v>1.1252421119064049</v>
      </c>
      <c r="C689" s="195">
        <v>2.7579572374649421</v>
      </c>
      <c r="D689" s="122">
        <v>25.929198467990318</v>
      </c>
      <c r="E689" s="147">
        <f t="shared" si="132"/>
        <v>4.5009684476257487E-4</v>
      </c>
      <c r="F689" s="160"/>
      <c r="J689" s="7"/>
      <c r="W689" s="146">
        <f t="shared" si="135"/>
        <v>0.11651497528669419</v>
      </c>
      <c r="X689" s="164">
        <v>1.1499134003127973</v>
      </c>
      <c r="Y689" s="147">
        <f t="shared" si="137"/>
        <v>4.0000000000001146E-4</v>
      </c>
      <c r="Z689" s="122">
        <f t="shared" si="138"/>
        <v>8.8754449677853557</v>
      </c>
      <c r="AA689" s="122">
        <f t="shared" si="139"/>
        <v>0.61929999999999996</v>
      </c>
      <c r="AB689" s="122">
        <f t="shared" si="136"/>
        <v>9.376922853952973E-4</v>
      </c>
      <c r="AC689" s="122">
        <f t="shared" si="140"/>
        <v>0.61563793599926331</v>
      </c>
      <c r="AD689" s="122">
        <f t="shared" si="133"/>
        <v>-55.006827693867301</v>
      </c>
      <c r="AE689" s="122">
        <f t="shared" si="134"/>
        <v>9.258969861202884E-5</v>
      </c>
      <c r="AF689" s="122">
        <f t="shared" si="141"/>
        <v>6.0751164347721015E-2</v>
      </c>
      <c r="AG689" s="122">
        <f t="shared" si="142"/>
        <v>0.23147424653006546</v>
      </c>
      <c r="AH689" s="87">
        <f t="shared" si="143"/>
        <v>0.68851192136656403</v>
      </c>
      <c r="AI689" s="122">
        <f t="shared" si="144"/>
        <v>0.33414591324660414</v>
      </c>
    </row>
    <row r="690" spans="1:35" x14ac:dyDescent="0.25">
      <c r="A690" s="90">
        <v>0.27439999999999998</v>
      </c>
      <c r="B690" s="160">
        <v>1.1252421119064049</v>
      </c>
      <c r="C690" s="195">
        <v>2.7604561638737897</v>
      </c>
      <c r="D690" s="122">
        <v>25.885314183955007</v>
      </c>
      <c r="E690" s="147">
        <f t="shared" si="132"/>
        <v>4.5009684476251236E-4</v>
      </c>
      <c r="F690" s="160"/>
      <c r="J690" s="7"/>
      <c r="W690" s="146">
        <f t="shared" si="135"/>
        <v>0.11651497528669419</v>
      </c>
      <c r="X690" s="164">
        <v>1.1499134003127973</v>
      </c>
      <c r="Y690" s="147">
        <f t="shared" si="137"/>
        <v>3.9999999999995595E-4</v>
      </c>
      <c r="Z690" s="122">
        <f t="shared" si="138"/>
        <v>8.8754449677853557</v>
      </c>
      <c r="AA690" s="122">
        <f t="shared" si="139"/>
        <v>0.61929999999999996</v>
      </c>
      <c r="AB690" s="122">
        <f t="shared" si="136"/>
        <v>9.376922853951672E-4</v>
      </c>
      <c r="AC690" s="122">
        <f t="shared" si="140"/>
        <v>0.61657562828465851</v>
      </c>
      <c r="AD690" s="122">
        <f t="shared" si="133"/>
        <v>-55.006885493651822</v>
      </c>
      <c r="AE690" s="122">
        <f t="shared" si="134"/>
        <v>9.2589795902944398E-5</v>
      </c>
      <c r="AF690" s="122">
        <f t="shared" si="141"/>
        <v>6.084375414362396E-2</v>
      </c>
      <c r="AG690" s="122">
        <f t="shared" si="142"/>
        <v>0.23147448975738649</v>
      </c>
      <c r="AH690" s="87">
        <f t="shared" si="143"/>
        <v>0.68841933157066104</v>
      </c>
      <c r="AI690" s="122">
        <f t="shared" si="144"/>
        <v>0.33414591324660414</v>
      </c>
    </row>
    <row r="691" spans="1:35" x14ac:dyDescent="0.25">
      <c r="A691" s="90">
        <v>0.27479999999999999</v>
      </c>
      <c r="B691" s="160">
        <v>1.1252421119064049</v>
      </c>
      <c r="C691" s="195">
        <v>2.7629550571855939</v>
      </c>
      <c r="D691" s="122">
        <v>25.841363354098565</v>
      </c>
      <c r="E691" s="147">
        <f t="shared" si="132"/>
        <v>4.5009684476257487E-4</v>
      </c>
      <c r="F691" s="160"/>
      <c r="J691" s="7"/>
      <c r="W691" s="146">
        <f t="shared" si="135"/>
        <v>0.11651497528669419</v>
      </c>
      <c r="X691" s="164">
        <v>1.1499134003127973</v>
      </c>
      <c r="Y691" s="147">
        <f t="shared" si="137"/>
        <v>4.0000000000001146E-4</v>
      </c>
      <c r="Z691" s="122">
        <f t="shared" si="138"/>
        <v>8.8754449677853557</v>
      </c>
      <c r="AA691" s="122">
        <f t="shared" si="139"/>
        <v>0.61929999999999996</v>
      </c>
      <c r="AB691" s="122">
        <f t="shared" si="136"/>
        <v>9.376922853952973E-4</v>
      </c>
      <c r="AC691" s="122">
        <f t="shared" si="140"/>
        <v>0.61751332057005381</v>
      </c>
      <c r="AD691" s="122">
        <f t="shared" si="133"/>
        <v>-55.006943075876009</v>
      </c>
      <c r="AE691" s="122">
        <f t="shared" si="134"/>
        <v>9.2589892827653678E-5</v>
      </c>
      <c r="AF691" s="122">
        <f t="shared" si="141"/>
        <v>6.0936344036451616E-2</v>
      </c>
      <c r="AG691" s="122">
        <f t="shared" si="142"/>
        <v>0.23147473206912755</v>
      </c>
      <c r="AH691" s="87">
        <f t="shared" si="143"/>
        <v>0.68832674167783336</v>
      </c>
      <c r="AI691" s="122">
        <f t="shared" si="144"/>
        <v>0.33414591324660414</v>
      </c>
    </row>
    <row r="692" spans="1:35" x14ac:dyDescent="0.25">
      <c r="A692" s="90">
        <v>0.2752</v>
      </c>
      <c r="B692" s="160">
        <v>1.1252421119064049</v>
      </c>
      <c r="C692" s="195">
        <v>2.7654539173000305</v>
      </c>
      <c r="D692" s="122">
        <v>25.797345972765243</v>
      </c>
      <c r="E692" s="147">
        <f t="shared" si="132"/>
        <v>4.5009684476257487E-4</v>
      </c>
      <c r="F692" s="160"/>
      <c r="J692" s="7"/>
      <c r="W692" s="146">
        <f t="shared" si="135"/>
        <v>0.11651497528669419</v>
      </c>
      <c r="X692" s="164">
        <v>1.1499134003127973</v>
      </c>
      <c r="Y692" s="147">
        <f t="shared" si="137"/>
        <v>4.0000000000001146E-4</v>
      </c>
      <c r="Z692" s="122">
        <f t="shared" si="138"/>
        <v>8.8754449677853557</v>
      </c>
      <c r="AA692" s="122">
        <f t="shared" si="139"/>
        <v>0.61929999999999996</v>
      </c>
      <c r="AB692" s="122">
        <f t="shared" si="136"/>
        <v>9.376922853952973E-4</v>
      </c>
      <c r="AC692" s="122">
        <f t="shared" si="140"/>
        <v>0.61845101285544912</v>
      </c>
      <c r="AD692" s="122">
        <f t="shared" si="133"/>
        <v>-55.007000440516961</v>
      </c>
      <c r="AE692" s="122">
        <f t="shared" si="134"/>
        <v>9.2589989386118135E-5</v>
      </c>
      <c r="AF692" s="122">
        <f t="shared" si="141"/>
        <v>6.1028934025837735E-2</v>
      </c>
      <c r="AG692" s="122">
        <f t="shared" si="142"/>
        <v>0.2314749734652887</v>
      </c>
      <c r="AH692" s="87">
        <f t="shared" si="143"/>
        <v>0.68823415168844726</v>
      </c>
      <c r="AI692" s="122">
        <f t="shared" si="144"/>
        <v>0.33414591324660414</v>
      </c>
    </row>
    <row r="693" spans="1:35" x14ac:dyDescent="0.25">
      <c r="A693" s="90">
        <v>0.27560000000000001</v>
      </c>
      <c r="B693" s="160">
        <v>1.1252421119064049</v>
      </c>
      <c r="C693" s="195">
        <v>2.7679527441163883</v>
      </c>
      <c r="D693" s="122">
        <v>25.753262034279629</v>
      </c>
      <c r="E693" s="147">
        <f t="shared" si="132"/>
        <v>4.5009684476257487E-4</v>
      </c>
      <c r="F693" s="160"/>
      <c r="J693" s="7"/>
      <c r="W693" s="146">
        <f t="shared" si="135"/>
        <v>0.11651497528669419</v>
      </c>
      <c r="X693" s="164">
        <v>1.1499134003127973</v>
      </c>
      <c r="Y693" s="147">
        <f t="shared" si="137"/>
        <v>4.0000000000001146E-4</v>
      </c>
      <c r="Z693" s="122">
        <f t="shared" si="138"/>
        <v>8.8754449677853557</v>
      </c>
      <c r="AA693" s="122">
        <f t="shared" si="139"/>
        <v>0.61929999999999996</v>
      </c>
      <c r="AB693" s="122">
        <f t="shared" si="136"/>
        <v>9.376922853952973E-4</v>
      </c>
      <c r="AC693" s="122">
        <f t="shared" si="140"/>
        <v>0.61938870514084443</v>
      </c>
      <c r="AD693" s="122">
        <f t="shared" si="133"/>
        <v>-55.007057587582302</v>
      </c>
      <c r="AE693" s="122">
        <f t="shared" si="134"/>
        <v>9.2590085578350605E-5</v>
      </c>
      <c r="AF693" s="122">
        <f t="shared" si="141"/>
        <v>6.1121524111416088E-2</v>
      </c>
      <c r="AG693" s="122">
        <f t="shared" si="142"/>
        <v>0.2314752139458699</v>
      </c>
      <c r="AH693" s="87">
        <f t="shared" si="143"/>
        <v>0.68814156160286888</v>
      </c>
      <c r="AI693" s="122">
        <f t="shared" si="144"/>
        <v>0.33414591324660414</v>
      </c>
    </row>
    <row r="694" spans="1:35" x14ac:dyDescent="0.25">
      <c r="A694" s="90">
        <v>0.27600000000000002</v>
      </c>
      <c r="B694" s="160">
        <v>1.1252421119064049</v>
      </c>
      <c r="C694" s="195">
        <v>2.7704515375335683</v>
      </c>
      <c r="D694" s="122">
        <v>25.709111532946867</v>
      </c>
      <c r="E694" s="147">
        <f t="shared" si="132"/>
        <v>4.5009684476257487E-4</v>
      </c>
      <c r="F694" s="160"/>
      <c r="J694" s="7"/>
      <c r="W694" s="146">
        <f t="shared" si="135"/>
        <v>0.11651497528669419</v>
      </c>
      <c r="X694" s="164">
        <v>1.1499134003127973</v>
      </c>
      <c r="Y694" s="147">
        <f t="shared" si="137"/>
        <v>4.0000000000001146E-4</v>
      </c>
      <c r="Z694" s="122">
        <f t="shared" si="138"/>
        <v>8.8754449677853557</v>
      </c>
      <c r="AA694" s="122">
        <f t="shared" si="139"/>
        <v>0.61929999999999996</v>
      </c>
      <c r="AB694" s="122">
        <f t="shared" si="136"/>
        <v>9.376922853952973E-4</v>
      </c>
      <c r="AC694" s="122">
        <f t="shared" si="140"/>
        <v>0.62032639742623974</v>
      </c>
      <c r="AD694" s="122">
        <f t="shared" si="133"/>
        <v>-55.007114517072061</v>
      </c>
      <c r="AE694" s="122">
        <f t="shared" si="134"/>
        <v>9.2590181404351114E-5</v>
      </c>
      <c r="AF694" s="122">
        <f t="shared" si="141"/>
        <v>6.1214114292820442E-2</v>
      </c>
      <c r="AG694" s="122">
        <f t="shared" si="142"/>
        <v>0.23147545351087115</v>
      </c>
      <c r="AH694" s="87">
        <f t="shared" si="143"/>
        <v>0.68804897142146448</v>
      </c>
      <c r="AI694" s="122">
        <f t="shared" si="144"/>
        <v>0.33414591324660414</v>
      </c>
    </row>
    <row r="695" spans="1:35" x14ac:dyDescent="0.25">
      <c r="A695" s="90">
        <v>0.27639999999999998</v>
      </c>
      <c r="B695" s="160">
        <v>1.1252421119064049</v>
      </c>
      <c r="C695" s="195">
        <v>2.772950297450083</v>
      </c>
      <c r="D695" s="122">
        <v>25.664894463049166</v>
      </c>
      <c r="E695" s="147">
        <f t="shared" ref="E695:E758" si="145">+(B694+B695)/2*(A695-A694)</f>
        <v>4.5009684476251236E-4</v>
      </c>
      <c r="F695" s="160"/>
      <c r="J695" s="7"/>
      <c r="W695" s="146">
        <f t="shared" si="135"/>
        <v>0.11651497528669419</v>
      </c>
      <c r="X695" s="164">
        <v>1.1499134003127973</v>
      </c>
      <c r="Y695" s="147">
        <f t="shared" si="137"/>
        <v>3.9999999999995595E-4</v>
      </c>
      <c r="Z695" s="122">
        <f t="shared" si="138"/>
        <v>8.8754449677853557</v>
      </c>
      <c r="AA695" s="122">
        <f t="shared" si="139"/>
        <v>0.61929999999999996</v>
      </c>
      <c r="AB695" s="122">
        <f t="shared" si="136"/>
        <v>9.376922853951672E-4</v>
      </c>
      <c r="AC695" s="122">
        <f t="shared" si="140"/>
        <v>0.62126408971163494</v>
      </c>
      <c r="AD695" s="122">
        <f t="shared" si="133"/>
        <v>-55.007171228978592</v>
      </c>
      <c r="AE695" s="122">
        <f t="shared" si="134"/>
        <v>9.2590276864106815E-5</v>
      </c>
      <c r="AF695" s="122">
        <f t="shared" si="141"/>
        <v>6.1306704569684546E-2</v>
      </c>
      <c r="AG695" s="122">
        <f t="shared" si="142"/>
        <v>0.23147569216029254</v>
      </c>
      <c r="AH695" s="87">
        <f t="shared" si="143"/>
        <v>0.68795638114460034</v>
      </c>
      <c r="AI695" s="122">
        <f t="shared" si="144"/>
        <v>0.33414591324660414</v>
      </c>
    </row>
    <row r="696" spans="1:35" x14ac:dyDescent="0.25">
      <c r="A696" s="90">
        <v>0.27679999999999999</v>
      </c>
      <c r="B696" s="160">
        <v>1.1252421119064049</v>
      </c>
      <c r="C696" s="195">
        <v>2.775449023764049</v>
      </c>
      <c r="D696" s="122">
        <v>25.620610818851205</v>
      </c>
      <c r="E696" s="147">
        <f t="shared" si="145"/>
        <v>4.5009684476257487E-4</v>
      </c>
      <c r="F696" s="160"/>
      <c r="J696" s="7"/>
      <c r="W696" s="146">
        <f t="shared" si="135"/>
        <v>0.11651497528669419</v>
      </c>
      <c r="X696" s="164">
        <v>1.1499134003127973</v>
      </c>
      <c r="Y696" s="147">
        <f t="shared" si="137"/>
        <v>4.0000000000001146E-4</v>
      </c>
      <c r="Z696" s="122">
        <f t="shared" si="138"/>
        <v>8.8754449677853557</v>
      </c>
      <c r="AA696" s="122">
        <f t="shared" si="139"/>
        <v>0.61929999999999996</v>
      </c>
      <c r="AB696" s="122">
        <f t="shared" si="136"/>
        <v>9.376922853952973E-4</v>
      </c>
      <c r="AC696" s="122">
        <f t="shared" si="140"/>
        <v>0.62220178199703025</v>
      </c>
      <c r="AD696" s="122">
        <f t="shared" si="133"/>
        <v>-55.007227723324782</v>
      </c>
      <c r="AE696" s="122">
        <f t="shared" si="134"/>
        <v>9.2590371957656224E-5</v>
      </c>
      <c r="AF696" s="122">
        <f t="shared" si="141"/>
        <v>6.1399294941642202E-2</v>
      </c>
      <c r="AG696" s="122">
        <f t="shared" si="142"/>
        <v>0.23147592989413393</v>
      </c>
      <c r="AH696" s="87">
        <f t="shared" si="143"/>
        <v>0.6878637907726427</v>
      </c>
      <c r="AI696" s="122">
        <f t="shared" si="144"/>
        <v>0.33414591324660414</v>
      </c>
    </row>
    <row r="697" spans="1:35" x14ac:dyDescent="0.25">
      <c r="A697" s="90">
        <v>0.2772</v>
      </c>
      <c r="B697" s="160">
        <v>1.1252421119064049</v>
      </c>
      <c r="C697" s="195">
        <v>2.7779477163731903</v>
      </c>
      <c r="D697" s="122">
        <v>25.576260594593506</v>
      </c>
      <c r="E697" s="147">
        <f t="shared" si="145"/>
        <v>4.5009684476257487E-4</v>
      </c>
      <c r="F697" s="160"/>
      <c r="J697" s="7"/>
      <c r="W697" s="146">
        <f t="shared" si="135"/>
        <v>0.11651497528669419</v>
      </c>
      <c r="X697" s="164">
        <v>1.1499134003127973</v>
      </c>
      <c r="Y697" s="147">
        <f t="shared" si="137"/>
        <v>4.0000000000001146E-4</v>
      </c>
      <c r="Z697" s="122">
        <f t="shared" si="138"/>
        <v>8.8754449677853557</v>
      </c>
      <c r="AA697" s="122">
        <f t="shared" si="139"/>
        <v>0.61929999999999996</v>
      </c>
      <c r="AB697" s="122">
        <f t="shared" si="136"/>
        <v>9.376922853952973E-4</v>
      </c>
      <c r="AC697" s="122">
        <f t="shared" si="140"/>
        <v>0.62313947428242555</v>
      </c>
      <c r="AD697" s="122">
        <f t="shared" si="133"/>
        <v>-55.007284000087736</v>
      </c>
      <c r="AE697" s="122">
        <f t="shared" si="134"/>
        <v>9.259046668496081E-5</v>
      </c>
      <c r="AF697" s="122">
        <f t="shared" si="141"/>
        <v>6.149188540832716E-2</v>
      </c>
      <c r="AG697" s="122">
        <f t="shared" si="142"/>
        <v>0.2314761667123954</v>
      </c>
      <c r="AH697" s="87">
        <f t="shared" si="143"/>
        <v>0.68777120030595773</v>
      </c>
      <c r="AI697" s="122">
        <f t="shared" si="144"/>
        <v>0.33414591324660414</v>
      </c>
    </row>
    <row r="698" spans="1:35" x14ac:dyDescent="0.25">
      <c r="A698" s="90">
        <v>0.27760000000000001</v>
      </c>
      <c r="B698" s="160">
        <v>1.1252421119064049</v>
      </c>
      <c r="C698" s="195">
        <v>2.7804463751748316</v>
      </c>
      <c r="D698" s="122">
        <v>25.53184378449884</v>
      </c>
      <c r="E698" s="147">
        <f t="shared" si="145"/>
        <v>4.5009684476257487E-4</v>
      </c>
      <c r="F698" s="160"/>
      <c r="J698" s="7"/>
      <c r="W698" s="146">
        <f t="shared" si="135"/>
        <v>0.11651497528669419</v>
      </c>
      <c r="X698" s="164">
        <v>1.1499134003127973</v>
      </c>
      <c r="Y698" s="147">
        <f t="shared" si="137"/>
        <v>4.0000000000001146E-4</v>
      </c>
      <c r="Z698" s="122">
        <f t="shared" si="138"/>
        <v>8.8754449677853557</v>
      </c>
      <c r="AA698" s="122">
        <f t="shared" si="139"/>
        <v>0.61929999999999996</v>
      </c>
      <c r="AB698" s="122">
        <f t="shared" si="136"/>
        <v>9.376922853952973E-4</v>
      </c>
      <c r="AC698" s="122">
        <f t="shared" si="140"/>
        <v>0.62407716656782086</v>
      </c>
      <c r="AD698" s="122">
        <f t="shared" si="133"/>
        <v>-55.007340059275094</v>
      </c>
      <c r="AE698" s="122">
        <f t="shared" si="134"/>
        <v>9.2590561046033409E-5</v>
      </c>
      <c r="AF698" s="122">
        <f t="shared" si="141"/>
        <v>6.1584475969373192E-2</v>
      </c>
      <c r="AG698" s="122">
        <f t="shared" si="142"/>
        <v>0.2314764026150769</v>
      </c>
      <c r="AH698" s="87">
        <f t="shared" si="143"/>
        <v>0.68767860974491168</v>
      </c>
      <c r="AI698" s="122">
        <f t="shared" si="144"/>
        <v>0.33414591324660414</v>
      </c>
    </row>
    <row r="699" spans="1:35" x14ac:dyDescent="0.25">
      <c r="A699" s="90">
        <v>0.27800000000000002</v>
      </c>
      <c r="B699" s="160">
        <v>1.1252421119064049</v>
      </c>
      <c r="C699" s="195">
        <v>2.7829450000658973</v>
      </c>
      <c r="D699" s="122">
        <v>25.487360382766663</v>
      </c>
      <c r="E699" s="147">
        <f t="shared" si="145"/>
        <v>4.5009684476257487E-4</v>
      </c>
      <c r="F699" s="160"/>
      <c r="J699" s="7"/>
      <c r="W699" s="146">
        <f t="shared" si="135"/>
        <v>0.11651497528669419</v>
      </c>
      <c r="X699" s="164">
        <v>1.1499134003127973</v>
      </c>
      <c r="Y699" s="147">
        <f t="shared" si="137"/>
        <v>4.0000000000001146E-4</v>
      </c>
      <c r="Z699" s="122">
        <f t="shared" si="138"/>
        <v>8.8754449677853557</v>
      </c>
      <c r="AA699" s="122">
        <f t="shared" si="139"/>
        <v>0.61929999999999996</v>
      </c>
      <c r="AB699" s="122">
        <f t="shared" si="136"/>
        <v>9.376922853952973E-4</v>
      </c>
      <c r="AC699" s="122">
        <f t="shared" si="140"/>
        <v>0.62501485885321617</v>
      </c>
      <c r="AD699" s="122">
        <f t="shared" si="133"/>
        <v>-55.007395900886841</v>
      </c>
      <c r="AE699" s="122">
        <f t="shared" si="134"/>
        <v>9.259065504087402E-5</v>
      </c>
      <c r="AF699" s="122">
        <f t="shared" si="141"/>
        <v>6.1677066624414065E-2</v>
      </c>
      <c r="AG699" s="122">
        <f t="shared" si="142"/>
        <v>0.23147663760217843</v>
      </c>
      <c r="AH699" s="87">
        <f t="shared" si="143"/>
        <v>0.68758601908987083</v>
      </c>
      <c r="AI699" s="122">
        <f t="shared" si="144"/>
        <v>0.33414591324660414</v>
      </c>
    </row>
    <row r="700" spans="1:35" x14ac:dyDescent="0.25">
      <c r="A700" s="90">
        <v>0.27839999999999998</v>
      </c>
      <c r="B700" s="160">
        <v>1.1252421119064049</v>
      </c>
      <c r="C700" s="195">
        <v>2.7854435909429087</v>
      </c>
      <c r="D700" s="122">
        <v>25.442810383577743</v>
      </c>
      <c r="E700" s="147">
        <f t="shared" si="145"/>
        <v>4.5009684476251236E-4</v>
      </c>
      <c r="F700" s="160"/>
      <c r="J700" s="7"/>
      <c r="W700" s="146">
        <f t="shared" si="135"/>
        <v>0.11651497528669419</v>
      </c>
      <c r="X700" s="164">
        <v>1.1499134003127973</v>
      </c>
      <c r="Y700" s="147">
        <f t="shared" si="137"/>
        <v>3.9999999999995595E-4</v>
      </c>
      <c r="Z700" s="122">
        <f t="shared" si="138"/>
        <v>8.8754449677853557</v>
      </c>
      <c r="AA700" s="122">
        <f t="shared" si="139"/>
        <v>0.61929999999999996</v>
      </c>
      <c r="AB700" s="122">
        <f t="shared" si="136"/>
        <v>9.376922853951672E-4</v>
      </c>
      <c r="AC700" s="122">
        <f t="shared" si="140"/>
        <v>0.62595255113861137</v>
      </c>
      <c r="AD700" s="122">
        <f t="shared" si="133"/>
        <v>-55.007451524915382</v>
      </c>
      <c r="AE700" s="122">
        <f t="shared" si="134"/>
        <v>9.259074866946985E-5</v>
      </c>
      <c r="AF700" s="122">
        <f t="shared" si="141"/>
        <v>6.1769657373083535E-2</v>
      </c>
      <c r="AG700" s="122">
        <f t="shared" si="142"/>
        <v>0.23147687167370012</v>
      </c>
      <c r="AH700" s="87">
        <f t="shared" si="143"/>
        <v>0.68749342834120131</v>
      </c>
      <c r="AI700" s="122">
        <f t="shared" si="144"/>
        <v>0.33414591324660414</v>
      </c>
    </row>
    <row r="701" spans="1:35" x14ac:dyDescent="0.25">
      <c r="A701" s="90">
        <v>0.27879999999999999</v>
      </c>
      <c r="B701" s="160">
        <v>1.1252421119064049</v>
      </c>
      <c r="C701" s="195">
        <v>2.7879421477019806</v>
      </c>
      <c r="D701" s="122">
        <v>25.398193781088594</v>
      </c>
      <c r="E701" s="147">
        <f t="shared" si="145"/>
        <v>4.5009684476257487E-4</v>
      </c>
      <c r="F701" s="160"/>
      <c r="J701" s="7"/>
      <c r="W701" s="146">
        <f t="shared" si="135"/>
        <v>0.11651497528669419</v>
      </c>
      <c r="X701" s="164">
        <v>1.1499134003127973</v>
      </c>
      <c r="Y701" s="147">
        <f t="shared" si="137"/>
        <v>4.0000000000001146E-4</v>
      </c>
      <c r="Z701" s="122">
        <f t="shared" si="138"/>
        <v>8.8754449677853557</v>
      </c>
      <c r="AA701" s="122">
        <f t="shared" si="139"/>
        <v>0.61929999999999996</v>
      </c>
      <c r="AB701" s="122">
        <f t="shared" si="136"/>
        <v>9.376922853952973E-4</v>
      </c>
      <c r="AC701" s="122">
        <f t="shared" si="140"/>
        <v>0.62689024342400668</v>
      </c>
      <c r="AD701" s="122">
        <f t="shared" si="133"/>
        <v>-55.007506931383574</v>
      </c>
      <c r="AE701" s="122">
        <f t="shared" si="134"/>
        <v>9.2590841931859387E-5</v>
      </c>
      <c r="AF701" s="122">
        <f t="shared" si="141"/>
        <v>6.1862248215015396E-2</v>
      </c>
      <c r="AG701" s="122">
        <f t="shared" si="142"/>
        <v>0.23147710482964184</v>
      </c>
      <c r="AH701" s="87">
        <f t="shared" si="143"/>
        <v>0.6874008374992695</v>
      </c>
      <c r="AI701" s="122">
        <f t="shared" si="144"/>
        <v>0.33414591324660414</v>
      </c>
    </row>
    <row r="702" spans="1:35" x14ac:dyDescent="0.25">
      <c r="A702" s="90">
        <v>0.2792</v>
      </c>
      <c r="B702" s="160">
        <v>1.1252421119064049</v>
      </c>
      <c r="C702" s="195">
        <v>2.7904406702388203</v>
      </c>
      <c r="D702" s="122">
        <v>25.353510569436711</v>
      </c>
      <c r="E702" s="147">
        <f t="shared" si="145"/>
        <v>4.5009684476257487E-4</v>
      </c>
      <c r="F702" s="160"/>
      <c r="J702" s="7"/>
      <c r="W702" s="146">
        <f t="shared" si="135"/>
        <v>0.11651497528669419</v>
      </c>
      <c r="X702" s="164">
        <v>1.1499134003127973</v>
      </c>
      <c r="Y702" s="147">
        <f t="shared" si="137"/>
        <v>4.0000000000001146E-4</v>
      </c>
      <c r="Z702" s="122">
        <f t="shared" si="138"/>
        <v>8.8754449677853557</v>
      </c>
      <c r="AA702" s="122">
        <f t="shared" si="139"/>
        <v>0.61929999999999996</v>
      </c>
      <c r="AB702" s="122">
        <f t="shared" si="136"/>
        <v>9.376922853952973E-4</v>
      </c>
      <c r="AC702" s="122">
        <f t="shared" si="140"/>
        <v>0.62782793570940199</v>
      </c>
      <c r="AD702" s="122">
        <f t="shared" si="133"/>
        <v>-55.007562120268538</v>
      </c>
      <c r="AE702" s="122">
        <f t="shared" si="134"/>
        <v>9.2590934828004089E-5</v>
      </c>
      <c r="AF702" s="122">
        <f t="shared" si="141"/>
        <v>6.1954839149843399E-2</v>
      </c>
      <c r="AG702" s="122">
        <f t="shared" si="142"/>
        <v>0.23147733707000359</v>
      </c>
      <c r="AH702" s="87">
        <f t="shared" si="143"/>
        <v>0.68730824656444145</v>
      </c>
      <c r="AI702" s="122">
        <f t="shared" si="144"/>
        <v>0.33414591324660414</v>
      </c>
    </row>
    <row r="703" spans="1:35" x14ac:dyDescent="0.25">
      <c r="A703" s="90">
        <v>0.27960000000000002</v>
      </c>
      <c r="B703" s="160">
        <v>1.1252421119064049</v>
      </c>
      <c r="C703" s="195">
        <v>2.792939158448724</v>
      </c>
      <c r="D703" s="122">
        <v>25.308760742738045</v>
      </c>
      <c r="E703" s="147">
        <f t="shared" si="145"/>
        <v>4.5009684476257487E-4</v>
      </c>
      <c r="F703" s="160"/>
      <c r="J703" s="7"/>
      <c r="W703" s="146">
        <f t="shared" si="135"/>
        <v>0.11651497528669419</v>
      </c>
      <c r="X703" s="164">
        <v>1.1499134003127973</v>
      </c>
      <c r="Y703" s="147">
        <f t="shared" si="137"/>
        <v>4.0000000000001146E-4</v>
      </c>
      <c r="Z703" s="122">
        <f t="shared" si="138"/>
        <v>8.8754449677853557</v>
      </c>
      <c r="AA703" s="122">
        <f t="shared" si="139"/>
        <v>0.61929999999999996</v>
      </c>
      <c r="AB703" s="122">
        <f t="shared" si="136"/>
        <v>9.376922853952973E-4</v>
      </c>
      <c r="AC703" s="122">
        <f t="shared" si="140"/>
        <v>0.62876562799479729</v>
      </c>
      <c r="AD703" s="122">
        <f t="shared" si="133"/>
        <v>-55.007617091577892</v>
      </c>
      <c r="AE703" s="122">
        <f t="shared" si="134"/>
        <v>9.2591027357916803E-5</v>
      </c>
      <c r="AF703" s="122">
        <f t="shared" si="141"/>
        <v>6.2047430177201317E-2</v>
      </c>
      <c r="AG703" s="122">
        <f t="shared" si="142"/>
        <v>0.23147756839478537</v>
      </c>
      <c r="AH703" s="87">
        <f t="shared" si="143"/>
        <v>0.68721565553708353</v>
      </c>
      <c r="AI703" s="122">
        <f t="shared" si="144"/>
        <v>0.33414591324660414</v>
      </c>
    </row>
    <row r="704" spans="1:35" x14ac:dyDescent="0.25">
      <c r="A704" s="90">
        <v>0.28000000000000003</v>
      </c>
      <c r="B704" s="160">
        <v>1.1252421119064049</v>
      </c>
      <c r="C704" s="195">
        <v>2.7954376122265732</v>
      </c>
      <c r="D704" s="122">
        <v>25.263944295085345</v>
      </c>
      <c r="E704" s="147">
        <f t="shared" si="145"/>
        <v>4.5009684476257487E-4</v>
      </c>
      <c r="F704" s="160"/>
      <c r="J704" s="7"/>
      <c r="W704" s="146">
        <f t="shared" si="135"/>
        <v>0.11651497528669419</v>
      </c>
      <c r="X704" s="164">
        <v>1.1499134003127973</v>
      </c>
      <c r="Y704" s="147">
        <f t="shared" si="137"/>
        <v>4.0000000000001146E-4</v>
      </c>
      <c r="Z704" s="122">
        <f t="shared" si="138"/>
        <v>8.8754449677853557</v>
      </c>
      <c r="AA704" s="122">
        <f t="shared" si="139"/>
        <v>0.61929999999999996</v>
      </c>
      <c r="AB704" s="122">
        <f t="shared" si="136"/>
        <v>9.376922853952973E-4</v>
      </c>
      <c r="AC704" s="122">
        <f t="shared" si="140"/>
        <v>0.6297033202801926</v>
      </c>
      <c r="AD704" s="122">
        <f t="shared" si="133"/>
        <v>-55.007671845311663</v>
      </c>
      <c r="AE704" s="122">
        <f t="shared" si="134"/>
        <v>9.2591119521597584E-5</v>
      </c>
      <c r="AF704" s="122">
        <f t="shared" si="141"/>
        <v>6.2140021296722914E-2</v>
      </c>
      <c r="AG704" s="122">
        <f t="shared" si="142"/>
        <v>0.23147779880398733</v>
      </c>
      <c r="AH704" s="87">
        <f t="shared" si="143"/>
        <v>0.68712306441756188</v>
      </c>
      <c r="AI704" s="122">
        <f t="shared" si="144"/>
        <v>0.33414591324660414</v>
      </c>
    </row>
    <row r="705" spans="1:35" x14ac:dyDescent="0.25">
      <c r="A705" s="90">
        <v>0.28039999999999998</v>
      </c>
      <c r="B705" s="160">
        <v>1.1252421119064049</v>
      </c>
      <c r="C705" s="195">
        <v>2.7979360314668336</v>
      </c>
      <c r="D705" s="122">
        <v>25.219061220550753</v>
      </c>
      <c r="E705" s="147">
        <f t="shared" si="145"/>
        <v>4.5009684476251236E-4</v>
      </c>
      <c r="F705" s="160"/>
      <c r="J705" s="7"/>
      <c r="W705" s="146">
        <f t="shared" si="135"/>
        <v>0.11651497528669419</v>
      </c>
      <c r="X705" s="164">
        <v>1.1499134003127973</v>
      </c>
      <c r="Y705" s="147">
        <f t="shared" si="137"/>
        <v>3.9999999999995595E-4</v>
      </c>
      <c r="Z705" s="122">
        <f t="shared" si="138"/>
        <v>8.8754449677853557</v>
      </c>
      <c r="AA705" s="122">
        <f t="shared" si="139"/>
        <v>0.61929999999999996</v>
      </c>
      <c r="AB705" s="122">
        <f t="shared" si="136"/>
        <v>9.376922853951672E-4</v>
      </c>
      <c r="AC705" s="122">
        <f t="shared" si="140"/>
        <v>0.6306410125655878</v>
      </c>
      <c r="AD705" s="122">
        <f t="shared" si="133"/>
        <v>-55.007726381462199</v>
      </c>
      <c r="AE705" s="122">
        <f t="shared" si="134"/>
        <v>9.2591211319033529E-5</v>
      </c>
      <c r="AF705" s="122">
        <f t="shared" si="141"/>
        <v>6.2232612508041948E-2</v>
      </c>
      <c r="AG705" s="122">
        <f t="shared" si="142"/>
        <v>0.23147802829760933</v>
      </c>
      <c r="AH705" s="87">
        <f t="shared" si="143"/>
        <v>0.68703047320624289</v>
      </c>
      <c r="AI705" s="122">
        <f t="shared" si="144"/>
        <v>0.33414591324660414</v>
      </c>
    </row>
    <row r="706" spans="1:35" x14ac:dyDescent="0.25">
      <c r="A706" s="90">
        <v>0.28079999999999999</v>
      </c>
      <c r="B706" s="160">
        <v>1.1252421119064049</v>
      </c>
      <c r="C706" s="195">
        <v>2.8004344160635508</v>
      </c>
      <c r="D706" s="122">
        <v>25.174111513185281</v>
      </c>
      <c r="E706" s="147">
        <f t="shared" si="145"/>
        <v>4.5009684476257487E-4</v>
      </c>
      <c r="F706" s="160"/>
      <c r="J706" s="7"/>
      <c r="W706" s="146">
        <f t="shared" si="135"/>
        <v>0.11651497528669419</v>
      </c>
      <c r="X706" s="164">
        <v>1.1499134003127973</v>
      </c>
      <c r="Y706" s="147">
        <f t="shared" si="137"/>
        <v>4.0000000000001146E-4</v>
      </c>
      <c r="Z706" s="122">
        <f t="shared" si="138"/>
        <v>8.8754449677853557</v>
      </c>
      <c r="AA706" s="122">
        <f t="shared" si="139"/>
        <v>0.61929999999999996</v>
      </c>
      <c r="AB706" s="122">
        <f t="shared" si="136"/>
        <v>9.376922853952973E-4</v>
      </c>
      <c r="AC706" s="122">
        <f t="shared" si="140"/>
        <v>0.63157870485098311</v>
      </c>
      <c r="AD706" s="122">
        <f t="shared" si="133"/>
        <v>-55.007780700052393</v>
      </c>
      <c r="AE706" s="122">
        <f t="shared" si="134"/>
        <v>9.2591302750263168E-5</v>
      </c>
      <c r="AF706" s="122">
        <f t="shared" si="141"/>
        <v>6.2325203810792214E-2</v>
      </c>
      <c r="AG706" s="122">
        <f t="shared" si="142"/>
        <v>0.23147825687565129</v>
      </c>
      <c r="AH706" s="87">
        <f t="shared" si="143"/>
        <v>0.68693788190349259</v>
      </c>
      <c r="AI706" s="122">
        <f t="shared" si="144"/>
        <v>0.33414591324660414</v>
      </c>
    </row>
    <row r="707" spans="1:35" x14ac:dyDescent="0.25">
      <c r="A707" s="90">
        <v>0.28120000000000001</v>
      </c>
      <c r="B707" s="160">
        <v>1.1252421119064049</v>
      </c>
      <c r="C707" s="195">
        <v>2.8029327659103496</v>
      </c>
      <c r="D707" s="122">
        <v>25.129095167016359</v>
      </c>
      <c r="E707" s="147">
        <f t="shared" si="145"/>
        <v>4.5009684476257487E-4</v>
      </c>
      <c r="F707" s="160"/>
      <c r="J707" s="7"/>
      <c r="W707" s="146">
        <f t="shared" si="135"/>
        <v>0.11651497528669419</v>
      </c>
      <c r="X707" s="164">
        <v>1.1499134003127973</v>
      </c>
      <c r="Y707" s="147">
        <f t="shared" si="137"/>
        <v>4.0000000000001146E-4</v>
      </c>
      <c r="Z707" s="122">
        <f t="shared" si="138"/>
        <v>8.8754449677853557</v>
      </c>
      <c r="AA707" s="122">
        <f t="shared" si="139"/>
        <v>0.61929999999999996</v>
      </c>
      <c r="AB707" s="122">
        <f t="shared" si="136"/>
        <v>9.376922853952973E-4</v>
      </c>
      <c r="AC707" s="122">
        <f t="shared" si="140"/>
        <v>0.63251639713637842</v>
      </c>
      <c r="AD707" s="122">
        <f t="shared" si="133"/>
        <v>-55.007834801059367</v>
      </c>
      <c r="AE707" s="122">
        <f t="shared" si="134"/>
        <v>9.2591393815248012E-5</v>
      </c>
      <c r="AF707" s="122">
        <f t="shared" si="141"/>
        <v>6.2417795204607461E-2</v>
      </c>
      <c r="AG707" s="122">
        <f t="shared" si="142"/>
        <v>0.2314784845381134</v>
      </c>
      <c r="AH707" s="87">
        <f t="shared" si="143"/>
        <v>0.68684529050967735</v>
      </c>
      <c r="AI707" s="122">
        <f t="shared" si="144"/>
        <v>0.33414591324660414</v>
      </c>
    </row>
    <row r="708" spans="1:35" x14ac:dyDescent="0.25">
      <c r="A708" s="90">
        <v>0.28160000000000002</v>
      </c>
      <c r="B708" s="160">
        <v>1.1252421119064049</v>
      </c>
      <c r="C708" s="195">
        <v>2.805431080900429</v>
      </c>
      <c r="D708" s="122">
        <v>25.084012176050841</v>
      </c>
      <c r="E708" s="147">
        <f t="shared" si="145"/>
        <v>4.5009684476257487E-4</v>
      </c>
      <c r="F708" s="160"/>
      <c r="J708" s="7"/>
      <c r="W708" s="146">
        <f t="shared" si="135"/>
        <v>0.11651497528669419</v>
      </c>
      <c r="X708" s="164">
        <v>1.1499134003127973</v>
      </c>
      <c r="Y708" s="147">
        <f t="shared" si="137"/>
        <v>4.0000000000001146E-4</v>
      </c>
      <c r="Z708" s="122">
        <f t="shared" si="138"/>
        <v>8.8754449677853557</v>
      </c>
      <c r="AA708" s="122">
        <f t="shared" si="139"/>
        <v>0.61929999999999996</v>
      </c>
      <c r="AB708" s="122">
        <f t="shared" si="136"/>
        <v>9.376922853952973E-4</v>
      </c>
      <c r="AC708" s="122">
        <f t="shared" si="140"/>
        <v>0.63345408942177373</v>
      </c>
      <c r="AD708" s="122">
        <f t="shared" ref="AD708:AD771" si="146">2*$AB$1*PI()*((AC708+$X$2/2)*(2*AC708-$Z$1)+(AC708+$X$2/2)^2-($X$1/2)^2)*AB708</f>
        <v>-55.00788868449073</v>
      </c>
      <c r="AE708" s="122">
        <f t="shared" ref="AE708:AE771" si="147">-AD708*0.000000001*$Z$2</f>
        <v>9.2591484514000869E-5</v>
      </c>
      <c r="AF708" s="122">
        <f t="shared" si="141"/>
        <v>6.2510386689121455E-2</v>
      </c>
      <c r="AG708" s="122">
        <f t="shared" si="142"/>
        <v>0.23147871128499553</v>
      </c>
      <c r="AH708" s="87">
        <f t="shared" si="143"/>
        <v>0.68675269902516334</v>
      </c>
      <c r="AI708" s="122">
        <f t="shared" si="144"/>
        <v>0.33414591324660414</v>
      </c>
    </row>
    <row r="709" spans="1:35" x14ac:dyDescent="0.25">
      <c r="A709" s="90">
        <v>0.28199999999999997</v>
      </c>
      <c r="B709" s="160">
        <v>1.1252421119064049</v>
      </c>
      <c r="C709" s="195">
        <v>2.8079293609265594</v>
      </c>
      <c r="D709" s="122">
        <v>25.038862534272319</v>
      </c>
      <c r="E709" s="147">
        <f t="shared" si="145"/>
        <v>4.5009684476251236E-4</v>
      </c>
      <c r="F709" s="160"/>
      <c r="J709" s="7"/>
      <c r="W709" s="146">
        <f t="shared" ref="W709:W772" si="148">+X709/1000000*101325</f>
        <v>0.11651497528669419</v>
      </c>
      <c r="X709" s="164">
        <v>1.1499134003127973</v>
      </c>
      <c r="Y709" s="147">
        <f t="shared" si="137"/>
        <v>3.9999999999995595E-4</v>
      </c>
      <c r="Z709" s="122">
        <f t="shared" si="138"/>
        <v>8.8754449677853557</v>
      </c>
      <c r="AA709" s="122">
        <f t="shared" si="139"/>
        <v>0.61929999999999996</v>
      </c>
      <c r="AB709" s="122">
        <f t="shared" ref="AB709:AB772" si="149">IF(OR(AC708&gt;=($X$1-$X$2)/2,AC708&gt;=$Z$1/2),0,Z709*W709^AA709*Y709)</f>
        <v>9.376922853951672E-4</v>
      </c>
      <c r="AC709" s="122">
        <f t="shared" si="140"/>
        <v>0.63439178170716892</v>
      </c>
      <c r="AD709" s="122">
        <f t="shared" si="146"/>
        <v>-55.00794235033888</v>
      </c>
      <c r="AE709" s="122">
        <f t="shared" si="147"/>
        <v>9.2591574846508917E-5</v>
      </c>
      <c r="AF709" s="122">
        <f t="shared" si="141"/>
        <v>6.2602978263967962E-2</v>
      </c>
      <c r="AG709" s="122">
        <f t="shared" si="142"/>
        <v>0.23147893711629777</v>
      </c>
      <c r="AH709" s="87">
        <f t="shared" si="143"/>
        <v>0.6866601074503168</v>
      </c>
      <c r="AI709" s="122">
        <f t="shared" si="144"/>
        <v>0.33414591324660414</v>
      </c>
    </row>
    <row r="710" spans="1:35" x14ac:dyDescent="0.25">
      <c r="A710" s="90">
        <v>0.28239999999999998</v>
      </c>
      <c r="B710" s="160">
        <v>1.1252421119064049</v>
      </c>
      <c r="C710" s="195">
        <v>2.8104276058810833</v>
      </c>
      <c r="D710" s="122">
        <v>24.993646235643023</v>
      </c>
      <c r="E710" s="147">
        <f t="shared" si="145"/>
        <v>4.5009684476257487E-4</v>
      </c>
      <c r="F710" s="160"/>
      <c r="J710" s="7"/>
      <c r="W710" s="146">
        <f t="shared" si="148"/>
        <v>0.11651497528669419</v>
      </c>
      <c r="X710" s="164">
        <v>1.1499134003127973</v>
      </c>
      <c r="Y710" s="147">
        <f t="shared" ref="Y710:Y773" si="150">+A710-A709</f>
        <v>4.0000000000001146E-4</v>
      </c>
      <c r="Z710" s="122">
        <f t="shared" ref="Z710:Z773" si="151">IF(AND(W710&lt;=$S$56,W710&gt;$Q$56),$T$56,IF(AND(W710&lt;=$S$57,W710&gt;$Q$57),$T$57,IF(AND(W710&lt;=$S$58,W710&gt;$Q$58),$T$58,IF(AND(W710&lt;=$S$59,W710&gt;$Q$59),$T$59,IF(AND(W710&lt;=$S$60,W710&gt;$Q$60),$T$60,"Valor no encontrado para Po")))))</f>
        <v>8.8754449677853557</v>
      </c>
      <c r="AA710" s="122">
        <f t="shared" ref="AA710:AA773" si="152">IF(AND(W710&lt;=$S$56,W710&gt;$Q$56),$U$56,IF(AND(W710&lt;=$S$57,W710&gt;$Q$57),$U$57,IF(AND(W710&lt;=$S$58,W710&gt;$Q$58),$U$58,IF(AND(W710&lt;=$S$59,W710&gt;$Q$59),$U$59,IF(AND(W710&lt;=$S$60,W710&gt;$Q$60),$U$60,"Valor no encontrado para Po")))))</f>
        <v>0.61929999999999996</v>
      </c>
      <c r="AB710" s="122">
        <f t="shared" si="149"/>
        <v>9.376922853952973E-4</v>
      </c>
      <c r="AC710" s="122">
        <f t="shared" ref="AC710:AC773" si="153">+AC709+AB710</f>
        <v>0.63532947399256423</v>
      </c>
      <c r="AD710" s="122">
        <f t="shared" si="146"/>
        <v>-55.007995798626673</v>
      </c>
      <c r="AE710" s="122">
        <f t="shared" si="147"/>
        <v>9.2591664812810659E-5</v>
      </c>
      <c r="AF710" s="122">
        <f t="shared" ref="AF710:AF773" si="154">+AF709+AE710</f>
        <v>6.2695569928780767E-2</v>
      </c>
      <c r="AG710" s="122">
        <f t="shared" ref="AG710:AG773" si="155">+AE710/Y710</f>
        <v>0.23147916203202001</v>
      </c>
      <c r="AH710" s="87">
        <f t="shared" ref="AH710:AH773" si="156">+AH709-AE710</f>
        <v>0.68656751578550401</v>
      </c>
      <c r="AI710" s="122">
        <f t="shared" si="144"/>
        <v>0.33414591324660414</v>
      </c>
    </row>
    <row r="711" spans="1:35" x14ac:dyDescent="0.25">
      <c r="A711" s="90">
        <v>0.2828</v>
      </c>
      <c r="B711" s="160">
        <v>1.1252421119064049</v>
      </c>
      <c r="C711" s="195">
        <v>2.8129258156559072</v>
      </c>
      <c r="D711" s="122">
        <v>24.948363274101862</v>
      </c>
      <c r="E711" s="147">
        <f t="shared" si="145"/>
        <v>4.5009684476257487E-4</v>
      </c>
      <c r="F711" s="160"/>
      <c r="J711" s="7"/>
      <c r="W711" s="146">
        <f t="shared" si="148"/>
        <v>0.11651497528669419</v>
      </c>
      <c r="X711" s="164">
        <v>1.1499134003127973</v>
      </c>
      <c r="Y711" s="147">
        <f t="shared" si="150"/>
        <v>4.0000000000001146E-4</v>
      </c>
      <c r="Z711" s="122">
        <f t="shared" si="151"/>
        <v>8.8754449677853557</v>
      </c>
      <c r="AA711" s="122">
        <f t="shared" si="152"/>
        <v>0.61929999999999996</v>
      </c>
      <c r="AB711" s="122">
        <f t="shared" si="149"/>
        <v>9.376922853952973E-4</v>
      </c>
      <c r="AC711" s="122">
        <f t="shared" si="153"/>
        <v>0.63626716627795954</v>
      </c>
      <c r="AD711" s="122">
        <f t="shared" si="146"/>
        <v>-55.008049029331247</v>
      </c>
      <c r="AE711" s="122">
        <f t="shared" si="147"/>
        <v>9.2591754412867607E-5</v>
      </c>
      <c r="AF711" s="122">
        <f t="shared" si="154"/>
        <v>6.2788161683193636E-2</v>
      </c>
      <c r="AG711" s="122">
        <f t="shared" si="155"/>
        <v>0.23147938603216239</v>
      </c>
      <c r="AH711" s="87">
        <f t="shared" si="156"/>
        <v>0.68647492403109112</v>
      </c>
      <c r="AI711" s="122">
        <f t="shared" si="144"/>
        <v>0.33414591324660414</v>
      </c>
    </row>
    <row r="712" spans="1:35" x14ac:dyDescent="0.25">
      <c r="A712" s="90">
        <v>0.28320000000000001</v>
      </c>
      <c r="B712" s="160">
        <v>1.1252421119064049</v>
      </c>
      <c r="C712" s="195">
        <v>2.8154239901425022</v>
      </c>
      <c r="D712" s="122">
        <v>24.903013643565778</v>
      </c>
      <c r="E712" s="147">
        <f t="shared" si="145"/>
        <v>4.5009684476257487E-4</v>
      </c>
      <c r="F712" s="160"/>
      <c r="J712" s="7"/>
      <c r="W712" s="146">
        <f t="shared" si="148"/>
        <v>0.11651497528669419</v>
      </c>
      <c r="X712" s="164">
        <v>1.1499134003127973</v>
      </c>
      <c r="Y712" s="147">
        <f t="shared" si="150"/>
        <v>4.0000000000001146E-4</v>
      </c>
      <c r="Z712" s="122">
        <f t="shared" si="151"/>
        <v>8.8754449677853557</v>
      </c>
      <c r="AA712" s="122">
        <f t="shared" si="152"/>
        <v>0.61929999999999996</v>
      </c>
      <c r="AB712" s="122">
        <f t="shared" si="149"/>
        <v>9.376922853952973E-4</v>
      </c>
      <c r="AC712" s="122">
        <f t="shared" si="153"/>
        <v>0.63720485856335485</v>
      </c>
      <c r="AD712" s="122">
        <f t="shared" si="146"/>
        <v>-55.008102042460216</v>
      </c>
      <c r="AE712" s="122">
        <f t="shared" si="147"/>
        <v>9.2591843646692553E-5</v>
      </c>
      <c r="AF712" s="122">
        <f t="shared" si="154"/>
        <v>6.2880753526840333E-2</v>
      </c>
      <c r="AG712" s="122">
        <f t="shared" si="155"/>
        <v>0.23147960911672474</v>
      </c>
      <c r="AH712" s="87">
        <f t="shared" si="156"/>
        <v>0.68638233218744438</v>
      </c>
      <c r="AI712" s="122">
        <f t="shared" si="144"/>
        <v>0.33414591324660414</v>
      </c>
    </row>
    <row r="713" spans="1:35" x14ac:dyDescent="0.25">
      <c r="A713" s="90">
        <v>0.28360000000000002</v>
      </c>
      <c r="B713" s="160">
        <v>1.1252421119064049</v>
      </c>
      <c r="C713" s="195">
        <v>2.817922129231901</v>
      </c>
      <c r="D713" s="122">
        <v>24.857597337929437</v>
      </c>
      <c r="E713" s="147">
        <f t="shared" si="145"/>
        <v>4.5009684476257487E-4</v>
      </c>
      <c r="F713" s="160"/>
      <c r="J713" s="7"/>
      <c r="W713" s="146">
        <f t="shared" si="148"/>
        <v>0.11651497528669419</v>
      </c>
      <c r="X713" s="164">
        <v>1.1499134003127973</v>
      </c>
      <c r="Y713" s="147">
        <f t="shared" si="150"/>
        <v>4.0000000000001146E-4</v>
      </c>
      <c r="Z713" s="122">
        <f t="shared" si="151"/>
        <v>8.8754449677853557</v>
      </c>
      <c r="AA713" s="122">
        <f t="shared" si="152"/>
        <v>0.61929999999999996</v>
      </c>
      <c r="AB713" s="122">
        <f t="shared" si="149"/>
        <v>9.376922853952973E-4</v>
      </c>
      <c r="AC713" s="122">
        <f t="shared" si="153"/>
        <v>0.63814255084875016</v>
      </c>
      <c r="AD713" s="122">
        <f t="shared" si="146"/>
        <v>-55.008154838013596</v>
      </c>
      <c r="AE713" s="122">
        <f t="shared" si="147"/>
        <v>9.2591932514285552E-5</v>
      </c>
      <c r="AF713" s="122">
        <f t="shared" si="154"/>
        <v>6.2973345459354624E-2</v>
      </c>
      <c r="AG713" s="122">
        <f t="shared" si="155"/>
        <v>0.23147983128570726</v>
      </c>
      <c r="AH713" s="87">
        <f t="shared" si="156"/>
        <v>0.68628974025493006</v>
      </c>
      <c r="AI713" s="122">
        <f t="shared" si="144"/>
        <v>0.33414591324660414</v>
      </c>
    </row>
    <row r="714" spans="1:35" x14ac:dyDescent="0.25">
      <c r="A714" s="90">
        <v>0.28399999999999997</v>
      </c>
      <c r="B714" s="160">
        <v>1.1252421119064049</v>
      </c>
      <c r="C714" s="195">
        <v>2.8204202328146932</v>
      </c>
      <c r="D714" s="122">
        <v>24.812114351062867</v>
      </c>
      <c r="E714" s="147">
        <f t="shared" si="145"/>
        <v>4.5009684476251236E-4</v>
      </c>
      <c r="F714" s="160"/>
      <c r="J714" s="7"/>
      <c r="W714" s="146">
        <f t="shared" si="148"/>
        <v>0.11651497528669419</v>
      </c>
      <c r="X714" s="164">
        <v>1.1499134003127973</v>
      </c>
      <c r="Y714" s="147">
        <f t="shared" si="150"/>
        <v>3.9999999999995595E-4</v>
      </c>
      <c r="Z714" s="122">
        <f t="shared" si="151"/>
        <v>8.8754449677853557</v>
      </c>
      <c r="AA714" s="122">
        <f t="shared" si="152"/>
        <v>0.61929999999999996</v>
      </c>
      <c r="AB714" s="122">
        <f t="shared" si="149"/>
        <v>9.376922853951672E-4</v>
      </c>
      <c r="AC714" s="122">
        <f t="shared" si="153"/>
        <v>0.63908024313414535</v>
      </c>
      <c r="AD714" s="122">
        <f t="shared" si="146"/>
        <v>-55.00820741598374</v>
      </c>
      <c r="AE714" s="122">
        <f t="shared" si="147"/>
        <v>9.2592021015633716E-5</v>
      </c>
      <c r="AF714" s="122">
        <f t="shared" si="154"/>
        <v>6.306593748037026E-2</v>
      </c>
      <c r="AG714" s="122">
        <f t="shared" si="155"/>
        <v>0.23148005253910978</v>
      </c>
      <c r="AH714" s="87">
        <f t="shared" si="156"/>
        <v>0.68619714823391442</v>
      </c>
      <c r="AI714" s="122">
        <f t="shared" si="144"/>
        <v>0.33414591324660414</v>
      </c>
    </row>
    <row r="715" spans="1:35" x14ac:dyDescent="0.25">
      <c r="A715" s="90">
        <v>0.28439999999999999</v>
      </c>
      <c r="B715" s="160">
        <v>1.1252421119064049</v>
      </c>
      <c r="C715" s="195">
        <v>2.8229183007810232</v>
      </c>
      <c r="D715" s="122">
        <v>24.766564676814816</v>
      </c>
      <c r="E715" s="147">
        <f t="shared" si="145"/>
        <v>4.5009684476257487E-4</v>
      </c>
      <c r="F715" s="160"/>
      <c r="J715" s="7"/>
      <c r="W715" s="146">
        <f t="shared" si="148"/>
        <v>0.11651497528669419</v>
      </c>
      <c r="X715" s="164">
        <v>1.1499134003127973</v>
      </c>
      <c r="Y715" s="147">
        <f t="shared" si="150"/>
        <v>4.0000000000001146E-4</v>
      </c>
      <c r="Z715" s="122">
        <f t="shared" si="151"/>
        <v>8.8754449677853557</v>
      </c>
      <c r="AA715" s="122">
        <f t="shared" si="152"/>
        <v>0.61929999999999996</v>
      </c>
      <c r="AB715" s="122">
        <f t="shared" si="149"/>
        <v>9.376922853952973E-4</v>
      </c>
      <c r="AC715" s="122">
        <f t="shared" si="153"/>
        <v>0.64001793541954066</v>
      </c>
      <c r="AD715" s="122">
        <f t="shared" si="146"/>
        <v>-55.008259776393551</v>
      </c>
      <c r="AE715" s="122">
        <f t="shared" si="147"/>
        <v>9.25921091507756E-5</v>
      </c>
      <c r="AF715" s="122">
        <f t="shared" si="154"/>
        <v>6.3158529589521034E-2</v>
      </c>
      <c r="AG715" s="122">
        <f t="shared" si="155"/>
        <v>0.23148027287693237</v>
      </c>
      <c r="AH715" s="87">
        <f t="shared" si="156"/>
        <v>0.68610455612476362</v>
      </c>
      <c r="AI715" s="122">
        <f t="shared" si="144"/>
        <v>0.33414591324660414</v>
      </c>
    </row>
    <row r="716" spans="1:35" x14ac:dyDescent="0.25">
      <c r="A716" s="90">
        <v>0.2848</v>
      </c>
      <c r="B716" s="160">
        <v>1.1252421119064049</v>
      </c>
      <c r="C716" s="195">
        <v>2.8254163330205877</v>
      </c>
      <c r="D716" s="122">
        <v>24.720948309011106</v>
      </c>
      <c r="E716" s="147">
        <f t="shared" si="145"/>
        <v>4.5009684476257487E-4</v>
      </c>
      <c r="F716" s="160"/>
      <c r="J716" s="7"/>
      <c r="W716" s="146">
        <f t="shared" si="148"/>
        <v>0.11651497528669419</v>
      </c>
      <c r="X716" s="164">
        <v>1.1499134003127973</v>
      </c>
      <c r="Y716" s="147">
        <f t="shared" si="150"/>
        <v>4.0000000000001146E-4</v>
      </c>
      <c r="Z716" s="122">
        <f t="shared" si="151"/>
        <v>8.8754449677853557</v>
      </c>
      <c r="AA716" s="122">
        <f t="shared" si="152"/>
        <v>0.61929999999999996</v>
      </c>
      <c r="AB716" s="122">
        <f t="shared" si="149"/>
        <v>9.376922853952973E-4</v>
      </c>
      <c r="AC716" s="122">
        <f t="shared" si="153"/>
        <v>0.64095562770493597</v>
      </c>
      <c r="AD716" s="122">
        <f t="shared" si="146"/>
        <v>-55.008311919220127</v>
      </c>
      <c r="AE716" s="122">
        <f t="shared" si="147"/>
        <v>9.2592196919672663E-5</v>
      </c>
      <c r="AF716" s="122">
        <f t="shared" si="154"/>
        <v>6.3251121786440712E-2</v>
      </c>
      <c r="AG716" s="122">
        <f t="shared" si="155"/>
        <v>0.23148049229917503</v>
      </c>
      <c r="AH716" s="87">
        <f t="shared" si="156"/>
        <v>0.68601196392784392</v>
      </c>
      <c r="AI716" s="122">
        <f t="shared" si="144"/>
        <v>0.33414591324660414</v>
      </c>
    </row>
    <row r="717" spans="1:35" x14ac:dyDescent="0.25">
      <c r="A717" s="90">
        <v>0.28520000000000001</v>
      </c>
      <c r="B717" s="160">
        <v>1.1252421119064049</v>
      </c>
      <c r="C717" s="195">
        <v>2.8279143294226321</v>
      </c>
      <c r="D717" s="122">
        <v>24.675265241452529</v>
      </c>
      <c r="E717" s="147">
        <f t="shared" si="145"/>
        <v>4.5009684476257487E-4</v>
      </c>
      <c r="F717" s="160"/>
      <c r="J717" s="7"/>
      <c r="W717" s="146">
        <f t="shared" si="148"/>
        <v>0.11651497528669419</v>
      </c>
      <c r="X717" s="164">
        <v>1.1499134003127973</v>
      </c>
      <c r="Y717" s="147">
        <f t="shared" si="150"/>
        <v>4.0000000000001146E-4</v>
      </c>
      <c r="Z717" s="122">
        <f t="shared" si="151"/>
        <v>8.8754449677853557</v>
      </c>
      <c r="AA717" s="122">
        <f t="shared" si="152"/>
        <v>0.61929999999999996</v>
      </c>
      <c r="AB717" s="122">
        <f t="shared" si="149"/>
        <v>9.376922853952973E-4</v>
      </c>
      <c r="AC717" s="122">
        <f t="shared" si="153"/>
        <v>0.64189331999033128</v>
      </c>
      <c r="AD717" s="122">
        <f t="shared" si="146"/>
        <v>-55.008363844471106</v>
      </c>
      <c r="AE717" s="122">
        <f t="shared" si="147"/>
        <v>9.2592284322337752E-5</v>
      </c>
      <c r="AF717" s="122">
        <f t="shared" si="154"/>
        <v>6.3343714070763044E-2</v>
      </c>
      <c r="AG717" s="122">
        <f t="shared" si="155"/>
        <v>0.23148071080583774</v>
      </c>
      <c r="AH717" s="87">
        <f t="shared" si="156"/>
        <v>0.68591937164352157</v>
      </c>
      <c r="AI717" s="122">
        <f t="shared" si="144"/>
        <v>0.33414591324660414</v>
      </c>
    </row>
    <row r="718" spans="1:35" x14ac:dyDescent="0.25">
      <c r="A718" s="90">
        <v>0.28560000000000002</v>
      </c>
      <c r="B718" s="160">
        <v>1.1252421119064049</v>
      </c>
      <c r="C718" s="195">
        <v>2.8304122898759476</v>
      </c>
      <c r="D718" s="122">
        <v>24.629515467918935</v>
      </c>
      <c r="E718" s="147">
        <f t="shared" si="145"/>
        <v>4.5009684476257487E-4</v>
      </c>
      <c r="F718" s="160"/>
      <c r="J718" s="7"/>
      <c r="W718" s="146">
        <f t="shared" si="148"/>
        <v>0.11651497528669419</v>
      </c>
      <c r="X718" s="164">
        <v>1.1499134003127973</v>
      </c>
      <c r="Y718" s="147">
        <f t="shared" si="150"/>
        <v>4.0000000000001146E-4</v>
      </c>
      <c r="Z718" s="122">
        <f t="shared" si="151"/>
        <v>8.8754449677853557</v>
      </c>
      <c r="AA718" s="122">
        <f t="shared" si="152"/>
        <v>0.61929999999999996</v>
      </c>
      <c r="AB718" s="122">
        <f t="shared" si="149"/>
        <v>9.376922853952973E-4</v>
      </c>
      <c r="AC718" s="122">
        <f t="shared" si="153"/>
        <v>0.64283101227572659</v>
      </c>
      <c r="AD718" s="122">
        <f t="shared" si="146"/>
        <v>-55.008415552146488</v>
      </c>
      <c r="AE718" s="122">
        <f t="shared" si="147"/>
        <v>9.2592371358770866E-5</v>
      </c>
      <c r="AF718" s="122">
        <f t="shared" si="154"/>
        <v>6.3436306442121809E-2</v>
      </c>
      <c r="AG718" s="122">
        <f t="shared" si="155"/>
        <v>0.23148092839692053</v>
      </c>
      <c r="AH718" s="87">
        <f t="shared" si="156"/>
        <v>0.68582677927216285</v>
      </c>
      <c r="AI718" s="122">
        <f t="shared" si="144"/>
        <v>0.33414591324660414</v>
      </c>
    </row>
    <row r="719" spans="1:35" x14ac:dyDescent="0.25">
      <c r="A719" s="90">
        <v>0.28599999999999998</v>
      </c>
      <c r="B719" s="160">
        <v>1.1252421119064049</v>
      </c>
      <c r="C719" s="195">
        <v>2.832910214268868</v>
      </c>
      <c r="D719" s="122">
        <v>24.58369898216549</v>
      </c>
      <c r="E719" s="147">
        <f t="shared" si="145"/>
        <v>4.5009684476251236E-4</v>
      </c>
      <c r="F719" s="160"/>
      <c r="J719" s="7"/>
      <c r="W719" s="146">
        <f t="shared" si="148"/>
        <v>0.11651497528669419</v>
      </c>
      <c r="X719" s="164">
        <v>1.1499134003127973</v>
      </c>
      <c r="Y719" s="147">
        <f t="shared" si="150"/>
        <v>3.9999999999995595E-4</v>
      </c>
      <c r="Z719" s="122">
        <f t="shared" si="151"/>
        <v>8.8754449677853557</v>
      </c>
      <c r="AA719" s="122">
        <f t="shared" si="152"/>
        <v>0.61929999999999996</v>
      </c>
      <c r="AB719" s="122">
        <f t="shared" si="149"/>
        <v>9.376922853951672E-4</v>
      </c>
      <c r="AC719" s="122">
        <f t="shared" si="153"/>
        <v>0.64376870456112179</v>
      </c>
      <c r="AD719" s="122">
        <f t="shared" si="146"/>
        <v>-55.008467042238635</v>
      </c>
      <c r="AE719" s="122">
        <f t="shared" si="147"/>
        <v>9.2592458028959159E-5</v>
      </c>
      <c r="AF719" s="122">
        <f t="shared" si="154"/>
        <v>6.3528898900150774E-2</v>
      </c>
      <c r="AG719" s="122">
        <f t="shared" si="155"/>
        <v>0.2314811450724234</v>
      </c>
      <c r="AH719" s="87">
        <f t="shared" si="156"/>
        <v>0.68573418681413389</v>
      </c>
      <c r="AI719" s="122">
        <f t="shared" si="144"/>
        <v>0.33414591324660414</v>
      </c>
    </row>
    <row r="720" spans="1:35" x14ac:dyDescent="0.25">
      <c r="A720" s="90">
        <v>0.28639999999999999</v>
      </c>
      <c r="B720" s="160">
        <v>1.1252421119064049</v>
      </c>
      <c r="C720" s="195">
        <v>2.835408102489267</v>
      </c>
      <c r="D720" s="122">
        <v>24.537815777922273</v>
      </c>
      <c r="E720" s="147">
        <f t="shared" si="145"/>
        <v>4.5009684476257487E-4</v>
      </c>
      <c r="F720" s="160"/>
      <c r="J720" s="7"/>
      <c r="W720" s="146">
        <f t="shared" si="148"/>
        <v>0.11651497528669419</v>
      </c>
      <c r="X720" s="164">
        <v>1.1499134003127973</v>
      </c>
      <c r="Y720" s="147">
        <f t="shared" si="150"/>
        <v>4.0000000000001146E-4</v>
      </c>
      <c r="Z720" s="122">
        <f t="shared" si="151"/>
        <v>8.8754449677853557</v>
      </c>
      <c r="AA720" s="122">
        <f t="shared" si="152"/>
        <v>0.61929999999999996</v>
      </c>
      <c r="AB720" s="122">
        <f t="shared" si="149"/>
        <v>9.376922853952973E-4</v>
      </c>
      <c r="AC720" s="122">
        <f t="shared" si="153"/>
        <v>0.64470639684651709</v>
      </c>
      <c r="AD720" s="122">
        <f t="shared" si="146"/>
        <v>-55.008518314770441</v>
      </c>
      <c r="AE720" s="122">
        <f t="shared" si="147"/>
        <v>9.2592544332941159E-5</v>
      </c>
      <c r="AF720" s="122">
        <f t="shared" si="154"/>
        <v>6.3621491444483716E-2</v>
      </c>
      <c r="AG720" s="122">
        <f t="shared" si="155"/>
        <v>0.23148136083234627</v>
      </c>
      <c r="AH720" s="87">
        <f t="shared" si="156"/>
        <v>0.68564159426980098</v>
      </c>
      <c r="AI720" s="122">
        <f t="shared" si="144"/>
        <v>0.33414591324660414</v>
      </c>
    </row>
    <row r="721" spans="1:35" x14ac:dyDescent="0.25">
      <c r="A721" s="90">
        <v>0.2868</v>
      </c>
      <c r="B721" s="160">
        <v>1.1252421119064049</v>
      </c>
      <c r="C721" s="195">
        <v>2.8379059544245546</v>
      </c>
      <c r="D721" s="122">
        <v>24.491865848898211</v>
      </c>
      <c r="E721" s="147">
        <f t="shared" si="145"/>
        <v>4.5009684476257487E-4</v>
      </c>
      <c r="F721" s="160"/>
      <c r="J721" s="7"/>
      <c r="W721" s="146">
        <f t="shared" si="148"/>
        <v>0.11651497528669419</v>
      </c>
      <c r="X721" s="164">
        <v>1.1499134003127973</v>
      </c>
      <c r="Y721" s="147">
        <f t="shared" si="150"/>
        <v>4.0000000000001146E-4</v>
      </c>
      <c r="Z721" s="122">
        <f t="shared" si="151"/>
        <v>8.8754449677853557</v>
      </c>
      <c r="AA721" s="122">
        <f t="shared" si="152"/>
        <v>0.61929999999999996</v>
      </c>
      <c r="AB721" s="122">
        <f t="shared" si="149"/>
        <v>9.376922853952973E-4</v>
      </c>
      <c r="AC721" s="122">
        <f t="shared" si="153"/>
        <v>0.6456440891319124</v>
      </c>
      <c r="AD721" s="122">
        <f t="shared" si="146"/>
        <v>-55.008569369719027</v>
      </c>
      <c r="AE721" s="122">
        <f t="shared" si="147"/>
        <v>9.2592630270678351E-5</v>
      </c>
      <c r="AF721" s="122">
        <f t="shared" si="154"/>
        <v>6.3714084074754387E-2</v>
      </c>
      <c r="AG721" s="122">
        <f t="shared" si="155"/>
        <v>0.23148157567668926</v>
      </c>
      <c r="AH721" s="87">
        <f t="shared" si="156"/>
        <v>0.68554900163953025</v>
      </c>
      <c r="AI721" s="122">
        <f t="shared" si="144"/>
        <v>0.33414591324660414</v>
      </c>
    </row>
    <row r="722" spans="1:35" x14ac:dyDescent="0.25">
      <c r="A722" s="90">
        <v>0.28720000000000001</v>
      </c>
      <c r="B722" s="160">
        <v>1.1252421119064049</v>
      </c>
      <c r="C722" s="195">
        <v>2.8404037699616742</v>
      </c>
      <c r="D722" s="122">
        <v>24.445849188776204</v>
      </c>
      <c r="E722" s="147">
        <f t="shared" si="145"/>
        <v>4.5009684476257487E-4</v>
      </c>
      <c r="F722" s="160"/>
      <c r="J722" s="7"/>
      <c r="W722" s="146">
        <f t="shared" si="148"/>
        <v>0.11651497528669419</v>
      </c>
      <c r="X722" s="164">
        <v>1.1499134003127973</v>
      </c>
      <c r="Y722" s="147">
        <f t="shared" si="150"/>
        <v>4.0000000000001146E-4</v>
      </c>
      <c r="Z722" s="122">
        <f t="shared" si="151"/>
        <v>8.8754449677853557</v>
      </c>
      <c r="AA722" s="122">
        <f t="shared" si="152"/>
        <v>0.61929999999999996</v>
      </c>
      <c r="AB722" s="122">
        <f t="shared" si="149"/>
        <v>9.376922853952973E-4</v>
      </c>
      <c r="AC722" s="122">
        <f t="shared" si="153"/>
        <v>0.64658178141730771</v>
      </c>
      <c r="AD722" s="122">
        <f t="shared" si="146"/>
        <v>-55.008620207092015</v>
      </c>
      <c r="AE722" s="122">
        <f t="shared" si="147"/>
        <v>9.2592715842183568E-5</v>
      </c>
      <c r="AF722" s="122">
        <f t="shared" si="154"/>
        <v>6.3806676790596567E-2</v>
      </c>
      <c r="AG722" s="122">
        <f t="shared" si="155"/>
        <v>0.23148178960545229</v>
      </c>
      <c r="AH722" s="87">
        <f t="shared" si="156"/>
        <v>0.68545640892368809</v>
      </c>
      <c r="AI722" s="122">
        <f t="shared" si="144"/>
        <v>0.33414591324660414</v>
      </c>
    </row>
    <row r="723" spans="1:35" x14ac:dyDescent="0.25">
      <c r="A723" s="90">
        <v>0.28760000000000002</v>
      </c>
      <c r="B723" s="160">
        <v>1.1252421119064049</v>
      </c>
      <c r="C723" s="195">
        <v>2.8429015489870992</v>
      </c>
      <c r="D723" s="122">
        <v>24.399765791216261</v>
      </c>
      <c r="E723" s="147">
        <f t="shared" si="145"/>
        <v>4.5009684476257487E-4</v>
      </c>
      <c r="F723" s="160"/>
      <c r="J723" s="7"/>
      <c r="W723" s="146">
        <f t="shared" si="148"/>
        <v>0.11651497528669419</v>
      </c>
      <c r="X723" s="164">
        <v>1.1499134003127973</v>
      </c>
      <c r="Y723" s="147">
        <f t="shared" si="150"/>
        <v>4.0000000000001146E-4</v>
      </c>
      <c r="Z723" s="122">
        <f t="shared" si="151"/>
        <v>8.8754449677853557</v>
      </c>
      <c r="AA723" s="122">
        <f t="shared" si="152"/>
        <v>0.61929999999999996</v>
      </c>
      <c r="AB723" s="122">
        <f t="shared" si="149"/>
        <v>9.376922853952973E-4</v>
      </c>
      <c r="AC723" s="122">
        <f t="shared" si="153"/>
        <v>0.64751947370270302</v>
      </c>
      <c r="AD723" s="122">
        <f t="shared" si="146"/>
        <v>-55.008670826889386</v>
      </c>
      <c r="AE723" s="122">
        <f t="shared" si="147"/>
        <v>9.2592801047456798E-5</v>
      </c>
      <c r="AF723" s="122">
        <f t="shared" si="154"/>
        <v>6.389926959164402E-2</v>
      </c>
      <c r="AG723" s="122">
        <f t="shared" si="155"/>
        <v>0.23148200261863536</v>
      </c>
      <c r="AH723" s="87">
        <f t="shared" si="156"/>
        <v>0.68536381612264063</v>
      </c>
      <c r="AI723" s="122">
        <f t="shared" ref="AI723:AI786" si="157">B709*9.81/(W723*1000000*$AF$1)</f>
        <v>0.33414591324660414</v>
      </c>
    </row>
    <row r="724" spans="1:35" x14ac:dyDescent="0.25">
      <c r="A724" s="90">
        <v>0.28799999999999998</v>
      </c>
      <c r="B724" s="160">
        <v>1.1252421119064049</v>
      </c>
      <c r="C724" s="195">
        <v>2.8453992913868302</v>
      </c>
      <c r="D724" s="122">
        <v>24.353615649854721</v>
      </c>
      <c r="E724" s="147">
        <f t="shared" si="145"/>
        <v>4.5009684476251236E-4</v>
      </c>
      <c r="F724" s="160"/>
      <c r="J724" s="7"/>
      <c r="W724" s="146">
        <f t="shared" si="148"/>
        <v>0.11651497528669419</v>
      </c>
      <c r="X724" s="164">
        <v>1.1499134003127973</v>
      </c>
      <c r="Y724" s="147">
        <f t="shared" si="150"/>
        <v>3.9999999999995595E-4</v>
      </c>
      <c r="Z724" s="122">
        <f t="shared" si="151"/>
        <v>8.8754449677853557</v>
      </c>
      <c r="AA724" s="122">
        <f t="shared" si="152"/>
        <v>0.61929999999999996</v>
      </c>
      <c r="AB724" s="122">
        <f t="shared" si="149"/>
        <v>9.376922853951672E-4</v>
      </c>
      <c r="AC724" s="122">
        <f t="shared" si="153"/>
        <v>0.64845716598809822</v>
      </c>
      <c r="AD724" s="122">
        <f t="shared" si="146"/>
        <v>-55.00872122910355</v>
      </c>
      <c r="AE724" s="122">
        <f t="shared" si="147"/>
        <v>9.2592885886485219E-5</v>
      </c>
      <c r="AF724" s="122">
        <f t="shared" si="154"/>
        <v>6.3991862477530512E-2</v>
      </c>
      <c r="AG724" s="122">
        <f t="shared" si="155"/>
        <v>0.23148221471623853</v>
      </c>
      <c r="AH724" s="87">
        <f t="shared" si="156"/>
        <v>0.68527122323675416</v>
      </c>
      <c r="AI724" s="122">
        <f t="shared" si="157"/>
        <v>0.33414591324660414</v>
      </c>
    </row>
    <row r="725" spans="1:35" x14ac:dyDescent="0.25">
      <c r="A725" s="90">
        <v>0.28839999999999999</v>
      </c>
      <c r="B725" s="160">
        <v>1.1252421119064049</v>
      </c>
      <c r="C725" s="195">
        <v>2.8478969970463917</v>
      </c>
      <c r="D725" s="122">
        <v>24.307398758301002</v>
      </c>
      <c r="E725" s="147">
        <f t="shared" si="145"/>
        <v>4.5009684476257487E-4</v>
      </c>
      <c r="F725" s="160"/>
      <c r="J725" s="7"/>
      <c r="W725" s="146">
        <f t="shared" si="148"/>
        <v>0.11651497528669419</v>
      </c>
      <c r="X725" s="164">
        <v>1.1499134003127973</v>
      </c>
      <c r="Y725" s="147">
        <f t="shared" si="150"/>
        <v>4.0000000000001146E-4</v>
      </c>
      <c r="Z725" s="122">
        <f t="shared" si="151"/>
        <v>8.8754449677853557</v>
      </c>
      <c r="AA725" s="122">
        <f t="shared" si="152"/>
        <v>0.61929999999999996</v>
      </c>
      <c r="AB725" s="122">
        <f t="shared" si="149"/>
        <v>9.376922853952973E-4</v>
      </c>
      <c r="AC725" s="122">
        <f t="shared" si="153"/>
        <v>0.64939485827349352</v>
      </c>
      <c r="AD725" s="122">
        <f t="shared" si="146"/>
        <v>-55.008771413757373</v>
      </c>
      <c r="AE725" s="122">
        <f t="shared" si="147"/>
        <v>9.2592970359307362E-5</v>
      </c>
      <c r="AF725" s="122">
        <f t="shared" si="154"/>
        <v>6.4084455447889821E-2</v>
      </c>
      <c r="AG725" s="122">
        <f t="shared" si="155"/>
        <v>0.23148242589826176</v>
      </c>
      <c r="AH725" s="87">
        <f t="shared" si="156"/>
        <v>0.68517863026639481</v>
      </c>
      <c r="AI725" s="122">
        <f t="shared" si="157"/>
        <v>0.33414591324660414</v>
      </c>
    </row>
    <row r="726" spans="1:35" x14ac:dyDescent="0.25">
      <c r="A726" s="90">
        <v>0.2888</v>
      </c>
      <c r="B726" s="160">
        <v>1.1252421119064049</v>
      </c>
      <c r="C726" s="195">
        <v>2.8503946658508275</v>
      </c>
      <c r="D726" s="122">
        <v>24.261115110142864</v>
      </c>
      <c r="E726" s="147">
        <f t="shared" si="145"/>
        <v>4.5009684476257487E-4</v>
      </c>
      <c r="F726" s="160"/>
      <c r="J726" s="7"/>
      <c r="W726" s="146">
        <f t="shared" si="148"/>
        <v>0.11651497528669419</v>
      </c>
      <c r="X726" s="164">
        <v>1.1499134003127973</v>
      </c>
      <c r="Y726" s="147">
        <f t="shared" si="150"/>
        <v>4.0000000000001146E-4</v>
      </c>
      <c r="Z726" s="122">
        <f t="shared" si="151"/>
        <v>8.8754449677853557</v>
      </c>
      <c r="AA726" s="122">
        <f t="shared" si="152"/>
        <v>0.61929999999999996</v>
      </c>
      <c r="AB726" s="122">
        <f t="shared" si="149"/>
        <v>9.376922853952973E-4</v>
      </c>
      <c r="AC726" s="122">
        <f t="shared" si="153"/>
        <v>0.65033255055888883</v>
      </c>
      <c r="AD726" s="122">
        <f t="shared" si="146"/>
        <v>-55.00882138082796</v>
      </c>
      <c r="AE726" s="122">
        <f t="shared" si="147"/>
        <v>9.2593054465884683E-5</v>
      </c>
      <c r="AF726" s="122">
        <f t="shared" si="154"/>
        <v>6.4177048502355699E-2</v>
      </c>
      <c r="AG726" s="122">
        <f t="shared" si="155"/>
        <v>0.23148263616470507</v>
      </c>
      <c r="AH726" s="87">
        <f t="shared" si="156"/>
        <v>0.68508603721192896</v>
      </c>
      <c r="AI726" s="122">
        <f t="shared" si="157"/>
        <v>0.33414591324660414</v>
      </c>
    </row>
    <row r="727" spans="1:35" x14ac:dyDescent="0.25">
      <c r="A727" s="90">
        <v>0.28920000000000001</v>
      </c>
      <c r="B727" s="160">
        <v>1.1252421119064049</v>
      </c>
      <c r="C727" s="195">
        <v>2.8528922976846989</v>
      </c>
      <c r="D727" s="122">
        <v>24.214764698942702</v>
      </c>
      <c r="E727" s="147">
        <f t="shared" si="145"/>
        <v>4.5009684476257487E-4</v>
      </c>
      <c r="F727" s="160"/>
      <c r="J727" s="7"/>
      <c r="W727" s="146">
        <f t="shared" si="148"/>
        <v>0.11651497528669419</v>
      </c>
      <c r="X727" s="164">
        <v>1.1499134003127973</v>
      </c>
      <c r="Y727" s="147">
        <f t="shared" si="150"/>
        <v>4.0000000000001146E-4</v>
      </c>
      <c r="Z727" s="122">
        <f t="shared" si="151"/>
        <v>8.8754449677853557</v>
      </c>
      <c r="AA727" s="122">
        <f t="shared" si="152"/>
        <v>0.61929999999999996</v>
      </c>
      <c r="AB727" s="122">
        <f t="shared" si="149"/>
        <v>9.376922853952973E-4</v>
      </c>
      <c r="AC727" s="122">
        <f t="shared" si="153"/>
        <v>0.65127024284428414</v>
      </c>
      <c r="AD727" s="122">
        <f t="shared" si="146"/>
        <v>-55.008871130322945</v>
      </c>
      <c r="AE727" s="122">
        <f t="shared" si="147"/>
        <v>9.2593138206230015E-5</v>
      </c>
      <c r="AF727" s="122">
        <f t="shared" si="154"/>
        <v>6.4269641640561925E-2</v>
      </c>
      <c r="AG727" s="122">
        <f t="shared" si="155"/>
        <v>0.23148284551556841</v>
      </c>
      <c r="AH727" s="87">
        <f t="shared" si="156"/>
        <v>0.68499344407372276</v>
      </c>
      <c r="AI727" s="122">
        <f t="shared" si="157"/>
        <v>0.33414591324660414</v>
      </c>
    </row>
    <row r="728" spans="1:35" x14ac:dyDescent="0.25">
      <c r="A728" s="90">
        <v>0.28960000000000002</v>
      </c>
      <c r="B728" s="160">
        <v>1.1252421119064049</v>
      </c>
      <c r="C728" s="195">
        <v>2.8553898924320826</v>
      </c>
      <c r="D728" s="122">
        <v>24.168347518236818</v>
      </c>
      <c r="E728" s="147">
        <f t="shared" si="145"/>
        <v>4.5009684476257487E-4</v>
      </c>
      <c r="F728" s="160"/>
      <c r="J728" s="7"/>
      <c r="W728" s="146">
        <f t="shared" si="148"/>
        <v>0.11651497528669419</v>
      </c>
      <c r="X728" s="164">
        <v>1.1499134003127973</v>
      </c>
      <c r="Y728" s="147">
        <f t="shared" si="150"/>
        <v>4.0000000000001146E-4</v>
      </c>
      <c r="Z728" s="122">
        <f t="shared" si="151"/>
        <v>8.8754449677853557</v>
      </c>
      <c r="AA728" s="122">
        <f t="shared" si="152"/>
        <v>0.61929999999999996</v>
      </c>
      <c r="AB728" s="122">
        <f t="shared" si="149"/>
        <v>9.376922853952973E-4</v>
      </c>
      <c r="AC728" s="122">
        <f t="shared" si="153"/>
        <v>0.65220793512967945</v>
      </c>
      <c r="AD728" s="122">
        <f t="shared" si="146"/>
        <v>-55.008920662242346</v>
      </c>
      <c r="AE728" s="122">
        <f t="shared" si="147"/>
        <v>9.2593221580343388E-5</v>
      </c>
      <c r="AF728" s="122">
        <f t="shared" si="154"/>
        <v>6.4362234862142265E-2</v>
      </c>
      <c r="AG728" s="122">
        <f t="shared" si="155"/>
        <v>0.23148305395085184</v>
      </c>
      <c r="AH728" s="87">
        <f t="shared" si="156"/>
        <v>0.68490085085214236</v>
      </c>
      <c r="AI728" s="122">
        <f t="shared" si="157"/>
        <v>0.33414591324660414</v>
      </c>
    </row>
    <row r="729" spans="1:35" x14ac:dyDescent="0.25">
      <c r="A729" s="90">
        <v>0.28999999999999998</v>
      </c>
      <c r="B729" s="160">
        <v>1.1252421119064049</v>
      </c>
      <c r="C729" s="195">
        <v>2.8578874499765639</v>
      </c>
      <c r="D729" s="122">
        <v>24.121863561538188</v>
      </c>
      <c r="E729" s="147">
        <f t="shared" si="145"/>
        <v>4.5009684476251236E-4</v>
      </c>
      <c r="F729" s="160"/>
      <c r="J729" s="7"/>
      <c r="W729" s="146">
        <f t="shared" si="148"/>
        <v>0.11651497528669419</v>
      </c>
      <c r="X729" s="164">
        <v>1.1499134003127973</v>
      </c>
      <c r="Y729" s="147">
        <f t="shared" si="150"/>
        <v>3.9999999999995595E-4</v>
      </c>
      <c r="Z729" s="122">
        <f t="shared" si="151"/>
        <v>8.8754449677853557</v>
      </c>
      <c r="AA729" s="122">
        <f t="shared" si="152"/>
        <v>0.61929999999999996</v>
      </c>
      <c r="AB729" s="122">
        <f t="shared" si="149"/>
        <v>9.376922853951672E-4</v>
      </c>
      <c r="AC729" s="122">
        <f t="shared" si="153"/>
        <v>0.65314562741507465</v>
      </c>
      <c r="AD729" s="122">
        <f t="shared" si="146"/>
        <v>-55.008969976578491</v>
      </c>
      <c r="AE729" s="122">
        <f t="shared" si="147"/>
        <v>9.2593304588211924E-5</v>
      </c>
      <c r="AF729" s="122">
        <f t="shared" si="154"/>
        <v>6.4454828166730482E-2</v>
      </c>
      <c r="AG729" s="122">
        <f t="shared" si="155"/>
        <v>0.23148326147055531</v>
      </c>
      <c r="AH729" s="87">
        <f t="shared" si="156"/>
        <v>0.68480825754755414</v>
      </c>
      <c r="AI729" s="122">
        <f t="shared" si="157"/>
        <v>0.33414591324660414</v>
      </c>
    </row>
    <row r="730" spans="1:35" x14ac:dyDescent="0.25">
      <c r="A730" s="90">
        <v>0.29039999999999999</v>
      </c>
      <c r="B730" s="160">
        <v>1.1252421119064049</v>
      </c>
      <c r="C730" s="195">
        <v>2.8603849702012356</v>
      </c>
      <c r="D730" s="122">
        <v>24.075312822334141</v>
      </c>
      <c r="E730" s="147">
        <f t="shared" si="145"/>
        <v>4.5009684476257487E-4</v>
      </c>
      <c r="F730" s="160"/>
      <c r="J730" s="7"/>
      <c r="W730" s="146">
        <f t="shared" si="148"/>
        <v>0.11651497528669419</v>
      </c>
      <c r="X730" s="164">
        <v>1.1499134003127973</v>
      </c>
      <c r="Y730" s="147">
        <f t="shared" si="150"/>
        <v>4.0000000000001146E-4</v>
      </c>
      <c r="Z730" s="122">
        <f t="shared" si="151"/>
        <v>8.8754449677853557</v>
      </c>
      <c r="AA730" s="122">
        <f t="shared" si="152"/>
        <v>0.61929999999999996</v>
      </c>
      <c r="AB730" s="122">
        <f t="shared" si="149"/>
        <v>9.376922853952973E-4</v>
      </c>
      <c r="AC730" s="122">
        <f t="shared" si="153"/>
        <v>0.65408331970046996</v>
      </c>
      <c r="AD730" s="122">
        <f t="shared" si="146"/>
        <v>-55.009019073354324</v>
      </c>
      <c r="AE730" s="122">
        <f t="shared" si="147"/>
        <v>9.2593387229874196E-5</v>
      </c>
      <c r="AF730" s="122">
        <f t="shared" si="154"/>
        <v>6.4547421553960357E-2</v>
      </c>
      <c r="AG730" s="122">
        <f t="shared" si="155"/>
        <v>0.23148346807467887</v>
      </c>
      <c r="AH730" s="87">
        <f t="shared" si="156"/>
        <v>0.68471566416032426</v>
      </c>
      <c r="AI730" s="122">
        <f t="shared" si="157"/>
        <v>0.33414591324660414</v>
      </c>
    </row>
    <row r="731" spans="1:35" x14ac:dyDescent="0.25">
      <c r="A731" s="90">
        <v>0.2908</v>
      </c>
      <c r="B731" s="160">
        <v>1.1252421119064049</v>
      </c>
      <c r="C731" s="195">
        <v>2.8628824529886936</v>
      </c>
      <c r="D731" s="122">
        <v>24.028695294085612</v>
      </c>
      <c r="E731" s="147">
        <f t="shared" si="145"/>
        <v>4.5009684476257487E-4</v>
      </c>
      <c r="F731" s="160"/>
      <c r="J731" s="7"/>
      <c r="W731" s="146">
        <f t="shared" si="148"/>
        <v>0.11651497528669419</v>
      </c>
      <c r="X731" s="164">
        <v>1.1499134003127973</v>
      </c>
      <c r="Y731" s="147">
        <f t="shared" si="150"/>
        <v>4.0000000000001146E-4</v>
      </c>
      <c r="Z731" s="122">
        <f t="shared" si="151"/>
        <v>8.8754449677853557</v>
      </c>
      <c r="AA731" s="122">
        <f t="shared" si="152"/>
        <v>0.61929999999999996</v>
      </c>
      <c r="AB731" s="122">
        <f t="shared" si="149"/>
        <v>9.376922853952973E-4</v>
      </c>
      <c r="AC731" s="122">
        <f t="shared" si="153"/>
        <v>0.65502101198586526</v>
      </c>
      <c r="AD731" s="122">
        <f t="shared" si="146"/>
        <v>-55.009067952546914</v>
      </c>
      <c r="AE731" s="122">
        <f t="shared" si="147"/>
        <v>9.2593469505291632E-5</v>
      </c>
      <c r="AF731" s="122">
        <f t="shared" si="154"/>
        <v>6.4640015023465655E-2</v>
      </c>
      <c r="AG731" s="122">
        <f t="shared" si="155"/>
        <v>0.23148367376322246</v>
      </c>
      <c r="AH731" s="87">
        <f t="shared" si="156"/>
        <v>0.68462307069081896</v>
      </c>
      <c r="AI731" s="122">
        <f t="shared" si="157"/>
        <v>0.33414591324660414</v>
      </c>
    </row>
    <row r="732" spans="1:35" x14ac:dyDescent="0.25">
      <c r="A732" s="90">
        <v>0.29120000000000001</v>
      </c>
      <c r="B732" s="160">
        <v>1.1252421119064049</v>
      </c>
      <c r="C732" s="195">
        <v>2.8653798982210357</v>
      </c>
      <c r="D732" s="122">
        <v>23.982010970230611</v>
      </c>
      <c r="E732" s="147">
        <f t="shared" si="145"/>
        <v>4.5009684476257487E-4</v>
      </c>
      <c r="F732" s="160"/>
      <c r="J732" s="7"/>
      <c r="W732" s="146">
        <f t="shared" si="148"/>
        <v>0.11651497528669419</v>
      </c>
      <c r="X732" s="164">
        <v>1.1499134003127973</v>
      </c>
      <c r="Y732" s="147">
        <f t="shared" si="150"/>
        <v>4.0000000000001146E-4</v>
      </c>
      <c r="Z732" s="122">
        <f t="shared" si="151"/>
        <v>8.8754449677853557</v>
      </c>
      <c r="AA732" s="122">
        <f t="shared" si="152"/>
        <v>0.61929999999999996</v>
      </c>
      <c r="AB732" s="122">
        <f t="shared" si="149"/>
        <v>9.376922853952973E-4</v>
      </c>
      <c r="AC732" s="122">
        <f t="shared" si="153"/>
        <v>0.65595870427126057</v>
      </c>
      <c r="AD732" s="122">
        <f t="shared" si="146"/>
        <v>-55.009116614163915</v>
      </c>
      <c r="AE732" s="122">
        <f t="shared" si="147"/>
        <v>9.2593551414477107E-5</v>
      </c>
      <c r="AF732" s="122">
        <f t="shared" si="154"/>
        <v>6.4732608574880127E-2</v>
      </c>
      <c r="AG732" s="122">
        <f t="shared" si="155"/>
        <v>0.23148387853618613</v>
      </c>
      <c r="AH732" s="87">
        <f t="shared" si="156"/>
        <v>0.68453047713940451</v>
      </c>
      <c r="AI732" s="122">
        <f t="shared" si="157"/>
        <v>0.33414591324660414</v>
      </c>
    </row>
    <row r="733" spans="1:35" x14ac:dyDescent="0.25">
      <c r="A733" s="90">
        <v>0.29160000000000003</v>
      </c>
      <c r="B733" s="160">
        <v>1.1252421119064049</v>
      </c>
      <c r="C733" s="195">
        <v>2.8678773057798543</v>
      </c>
      <c r="D733" s="122">
        <v>23.935259844178621</v>
      </c>
      <c r="E733" s="147">
        <f t="shared" si="145"/>
        <v>4.5009684476257487E-4</v>
      </c>
      <c r="F733" s="160"/>
      <c r="J733" s="7"/>
      <c r="W733" s="146">
        <f t="shared" si="148"/>
        <v>0.11651497528669419</v>
      </c>
      <c r="X733" s="164">
        <v>1.1499134003127973</v>
      </c>
      <c r="Y733" s="147">
        <f t="shared" si="150"/>
        <v>4.0000000000001146E-4</v>
      </c>
      <c r="Z733" s="122">
        <f t="shared" si="151"/>
        <v>8.8754449677853557</v>
      </c>
      <c r="AA733" s="122">
        <f t="shared" si="152"/>
        <v>0.61929999999999996</v>
      </c>
      <c r="AB733" s="122">
        <f t="shared" si="149"/>
        <v>9.376922853952973E-4</v>
      </c>
      <c r="AC733" s="122">
        <f t="shared" si="153"/>
        <v>0.65689639655665588</v>
      </c>
      <c r="AD733" s="122">
        <f t="shared" si="146"/>
        <v>-55.009165058205305</v>
      </c>
      <c r="AE733" s="122">
        <f t="shared" si="147"/>
        <v>9.2593632957430581E-5</v>
      </c>
      <c r="AF733" s="122">
        <f t="shared" si="154"/>
        <v>6.4825202207837551E-2</v>
      </c>
      <c r="AG733" s="122">
        <f t="shared" si="155"/>
        <v>0.23148408239356982</v>
      </c>
      <c r="AH733" s="87">
        <f t="shared" si="156"/>
        <v>0.68443788350644708</v>
      </c>
      <c r="AI733" s="122">
        <f t="shared" si="157"/>
        <v>0.33414591324660414</v>
      </c>
    </row>
    <row r="734" spans="1:35" x14ac:dyDescent="0.25">
      <c r="A734" s="90">
        <v>0.29199999999999998</v>
      </c>
      <c r="B734" s="160">
        <v>1.1252421119064049</v>
      </c>
      <c r="C734" s="195">
        <v>2.8703746755462358</v>
      </c>
      <c r="D734" s="122">
        <v>23.888441909316246</v>
      </c>
      <c r="E734" s="147">
        <f t="shared" si="145"/>
        <v>4.5009684476251236E-4</v>
      </c>
      <c r="F734" s="160"/>
      <c r="J734" s="7"/>
      <c r="W734" s="146">
        <f t="shared" si="148"/>
        <v>0.11651497528669419</v>
      </c>
      <c r="X734" s="164">
        <v>1.1499134003127973</v>
      </c>
      <c r="Y734" s="147">
        <f t="shared" si="150"/>
        <v>3.9999999999995595E-4</v>
      </c>
      <c r="Z734" s="122">
        <f t="shared" si="151"/>
        <v>8.8754449677853557</v>
      </c>
      <c r="AA734" s="122">
        <f t="shared" si="152"/>
        <v>0.61929999999999996</v>
      </c>
      <c r="AB734" s="122">
        <f t="shared" si="149"/>
        <v>9.376922853951672E-4</v>
      </c>
      <c r="AC734" s="122">
        <f t="shared" si="153"/>
        <v>0.65783408884205108</v>
      </c>
      <c r="AD734" s="122">
        <f t="shared" si="146"/>
        <v>-55.009213284663474</v>
      </c>
      <c r="AE734" s="122">
        <f t="shared" si="147"/>
        <v>9.259371413413926E-5</v>
      </c>
      <c r="AF734" s="122">
        <f t="shared" si="154"/>
        <v>6.4917795921971694E-2</v>
      </c>
      <c r="AG734" s="122">
        <f t="shared" si="155"/>
        <v>0.23148428533537366</v>
      </c>
      <c r="AH734" s="87">
        <f t="shared" si="156"/>
        <v>0.68434528979231291</v>
      </c>
      <c r="AI734" s="122">
        <f t="shared" si="157"/>
        <v>0.33414591324660414</v>
      </c>
    </row>
    <row r="735" spans="1:35" x14ac:dyDescent="0.25">
      <c r="A735" s="90">
        <v>0.29239999999999999</v>
      </c>
      <c r="B735" s="160">
        <v>1.1252421119064049</v>
      </c>
      <c r="C735" s="195">
        <v>2.872872007400757</v>
      </c>
      <c r="D735" s="122">
        <v>23.841557159002292</v>
      </c>
      <c r="E735" s="147">
        <f t="shared" si="145"/>
        <v>4.5009684476257487E-4</v>
      </c>
      <c r="F735" s="160"/>
      <c r="J735" s="7"/>
      <c r="W735" s="146">
        <f t="shared" si="148"/>
        <v>0.11651497528669419</v>
      </c>
      <c r="X735" s="164">
        <v>1.1499134003127973</v>
      </c>
      <c r="Y735" s="147">
        <f t="shared" si="150"/>
        <v>4.0000000000001146E-4</v>
      </c>
      <c r="Z735" s="122">
        <f t="shared" si="151"/>
        <v>8.8754449677853557</v>
      </c>
      <c r="AA735" s="122">
        <f t="shared" si="152"/>
        <v>0.61929999999999996</v>
      </c>
      <c r="AB735" s="122">
        <f t="shared" si="149"/>
        <v>9.376922853952973E-4</v>
      </c>
      <c r="AC735" s="122">
        <f t="shared" si="153"/>
        <v>0.65877178112744639</v>
      </c>
      <c r="AD735" s="122">
        <f t="shared" si="146"/>
        <v>-55.009261293561302</v>
      </c>
      <c r="AE735" s="122">
        <f t="shared" si="147"/>
        <v>9.2593794944641647E-5</v>
      </c>
      <c r="AF735" s="122">
        <f t="shared" si="154"/>
        <v>6.5010389716916334E-2</v>
      </c>
      <c r="AG735" s="122">
        <f t="shared" si="155"/>
        <v>0.23148448736159749</v>
      </c>
      <c r="AH735" s="87">
        <f t="shared" si="156"/>
        <v>0.68425269599736827</v>
      </c>
      <c r="AI735" s="122">
        <f t="shared" si="157"/>
        <v>0.33414591324660414</v>
      </c>
    </row>
    <row r="736" spans="1:35" x14ac:dyDescent="0.25">
      <c r="A736" s="90">
        <v>0.2928</v>
      </c>
      <c r="B736" s="160">
        <v>1.1252421119064049</v>
      </c>
      <c r="C736" s="195">
        <v>2.8753693012234791</v>
      </c>
      <c r="D736" s="122">
        <v>23.794605586570327</v>
      </c>
      <c r="E736" s="147">
        <f t="shared" si="145"/>
        <v>4.5009684476257487E-4</v>
      </c>
      <c r="F736" s="160"/>
      <c r="J736" s="7"/>
      <c r="W736" s="146">
        <f t="shared" si="148"/>
        <v>0.11651497528669419</v>
      </c>
      <c r="X736" s="164">
        <v>1.1499134003127973</v>
      </c>
      <c r="Y736" s="147">
        <f t="shared" si="150"/>
        <v>4.0000000000001146E-4</v>
      </c>
      <c r="Z736" s="122">
        <f t="shared" si="151"/>
        <v>8.8754449677853557</v>
      </c>
      <c r="AA736" s="122">
        <f t="shared" si="152"/>
        <v>0.61929999999999996</v>
      </c>
      <c r="AB736" s="122">
        <f t="shared" si="149"/>
        <v>9.376922853952973E-4</v>
      </c>
      <c r="AC736" s="122">
        <f t="shared" si="153"/>
        <v>0.6597094734128417</v>
      </c>
      <c r="AD736" s="122">
        <f t="shared" si="146"/>
        <v>-55.009309084875895</v>
      </c>
      <c r="AE736" s="122">
        <f t="shared" si="147"/>
        <v>9.2593875388899212E-5</v>
      </c>
      <c r="AF736" s="122">
        <f t="shared" si="154"/>
        <v>6.5102983592305236E-2</v>
      </c>
      <c r="AG736" s="122">
        <f t="shared" si="155"/>
        <v>0.23148468847224141</v>
      </c>
      <c r="AH736" s="87">
        <f t="shared" si="156"/>
        <v>0.68416010212197942</v>
      </c>
      <c r="AI736" s="122">
        <f t="shared" si="157"/>
        <v>0.33414591324660414</v>
      </c>
    </row>
    <row r="737" spans="1:35" x14ac:dyDescent="0.25">
      <c r="A737" s="90">
        <v>0.29320000000000002</v>
      </c>
      <c r="B737" s="160">
        <v>1.1252421119064049</v>
      </c>
      <c r="C737" s="195">
        <v>2.877866556893947</v>
      </c>
      <c r="D737" s="122">
        <v>23.747587185327657</v>
      </c>
      <c r="E737" s="147">
        <f t="shared" si="145"/>
        <v>4.5009684476257487E-4</v>
      </c>
      <c r="F737" s="160"/>
      <c r="J737" s="7"/>
      <c r="W737" s="146">
        <f t="shared" si="148"/>
        <v>0.11651497528669419</v>
      </c>
      <c r="X737" s="164">
        <v>1.1499134003127973</v>
      </c>
      <c r="Y737" s="147">
        <f t="shared" si="150"/>
        <v>4.0000000000001146E-4</v>
      </c>
      <c r="Z737" s="122">
        <f t="shared" si="151"/>
        <v>8.8754449677853557</v>
      </c>
      <c r="AA737" s="122">
        <f t="shared" si="152"/>
        <v>0.61929999999999996</v>
      </c>
      <c r="AB737" s="122">
        <f t="shared" si="149"/>
        <v>9.376922853952973E-4</v>
      </c>
      <c r="AC737" s="122">
        <f t="shared" si="153"/>
        <v>0.660647165698237</v>
      </c>
      <c r="AD737" s="122">
        <f t="shared" si="146"/>
        <v>-55.009356658614898</v>
      </c>
      <c r="AE737" s="122">
        <f t="shared" si="147"/>
        <v>9.2593955466924803E-5</v>
      </c>
      <c r="AF737" s="122">
        <f t="shared" si="154"/>
        <v>6.5195577547772166E-2</v>
      </c>
      <c r="AG737" s="122">
        <f t="shared" si="155"/>
        <v>0.23148488866730538</v>
      </c>
      <c r="AH737" s="87">
        <f t="shared" si="156"/>
        <v>0.68406750816651252</v>
      </c>
      <c r="AI737" s="122">
        <f t="shared" si="157"/>
        <v>0.33414591324660414</v>
      </c>
    </row>
    <row r="738" spans="1:35" x14ac:dyDescent="0.25">
      <c r="A738" s="90">
        <v>0.29360000000000003</v>
      </c>
      <c r="B738" s="160">
        <v>1.1252421119064049</v>
      </c>
      <c r="C738" s="195">
        <v>2.8803637742911832</v>
      </c>
      <c r="D738" s="122">
        <v>23.700501948555473</v>
      </c>
      <c r="E738" s="147">
        <f t="shared" si="145"/>
        <v>4.5009684476257487E-4</v>
      </c>
      <c r="F738" s="160"/>
      <c r="J738" s="7"/>
      <c r="W738" s="146">
        <f t="shared" si="148"/>
        <v>0.11651497528669419</v>
      </c>
      <c r="X738" s="164">
        <v>1.1499134003127973</v>
      </c>
      <c r="Y738" s="147">
        <f t="shared" si="150"/>
        <v>4.0000000000001146E-4</v>
      </c>
      <c r="Z738" s="122">
        <f t="shared" si="151"/>
        <v>8.8754449677853557</v>
      </c>
      <c r="AA738" s="122">
        <f t="shared" si="152"/>
        <v>0.61929999999999996</v>
      </c>
      <c r="AB738" s="122">
        <f t="shared" si="149"/>
        <v>9.376922853952973E-4</v>
      </c>
      <c r="AC738" s="122">
        <f t="shared" si="153"/>
        <v>0.66158485798363231</v>
      </c>
      <c r="AD738" s="122">
        <f t="shared" si="146"/>
        <v>-55.009404014778291</v>
      </c>
      <c r="AE738" s="122">
        <f t="shared" si="147"/>
        <v>9.2594035178718406E-5</v>
      </c>
      <c r="AF738" s="122">
        <f t="shared" si="154"/>
        <v>6.5288171582950888E-2</v>
      </c>
      <c r="AG738" s="122">
        <f t="shared" si="155"/>
        <v>0.23148508794678938</v>
      </c>
      <c r="AH738" s="87">
        <f t="shared" si="156"/>
        <v>0.68397491413133382</v>
      </c>
      <c r="AI738" s="122">
        <f t="shared" si="157"/>
        <v>0.33414591324660414</v>
      </c>
    </row>
    <row r="739" spans="1:35" x14ac:dyDescent="0.25">
      <c r="A739" s="90">
        <v>0.29399999999999998</v>
      </c>
      <c r="B739" s="160">
        <v>1.1252421119064049</v>
      </c>
      <c r="C739" s="195">
        <v>2.8828609532936862</v>
      </c>
      <c r="D739" s="122">
        <v>23.653349869507348</v>
      </c>
      <c r="E739" s="147">
        <f t="shared" si="145"/>
        <v>4.5009684476251236E-4</v>
      </c>
      <c r="F739" s="160"/>
      <c r="J739" s="7"/>
      <c r="W739" s="146">
        <f t="shared" si="148"/>
        <v>0.11651497528669419</v>
      </c>
      <c r="X739" s="164">
        <v>1.1499134003127973</v>
      </c>
      <c r="Y739" s="147">
        <f t="shared" si="150"/>
        <v>3.9999999999995595E-4</v>
      </c>
      <c r="Z739" s="122">
        <f t="shared" si="151"/>
        <v>8.8754449677853557</v>
      </c>
      <c r="AA739" s="122">
        <f t="shared" si="152"/>
        <v>0.61929999999999996</v>
      </c>
      <c r="AB739" s="122">
        <f t="shared" si="149"/>
        <v>9.376922853951672E-4</v>
      </c>
      <c r="AC739" s="122">
        <f t="shared" si="153"/>
        <v>0.66252255026902751</v>
      </c>
      <c r="AD739" s="122">
        <f t="shared" si="146"/>
        <v>-55.009451153358476</v>
      </c>
      <c r="AE739" s="122">
        <f t="shared" si="147"/>
        <v>9.2594114524267228E-5</v>
      </c>
      <c r="AF739" s="122">
        <f t="shared" si="154"/>
        <v>6.5380765697475154E-2</v>
      </c>
      <c r="AG739" s="122">
        <f t="shared" si="155"/>
        <v>0.23148528631069357</v>
      </c>
      <c r="AH739" s="87">
        <f t="shared" si="156"/>
        <v>0.6838823200168096</v>
      </c>
      <c r="AI739" s="122">
        <f t="shared" si="157"/>
        <v>0.33414591324660414</v>
      </c>
    </row>
    <row r="740" spans="1:35" x14ac:dyDescent="0.25">
      <c r="A740" s="90">
        <v>0.2944</v>
      </c>
      <c r="B740" s="160">
        <v>1.1252421119064049</v>
      </c>
      <c r="C740" s="195">
        <v>2.8853580937794261</v>
      </c>
      <c r="D740" s="122">
        <v>23.606130941410758</v>
      </c>
      <c r="E740" s="147">
        <f t="shared" si="145"/>
        <v>4.5009684476257487E-4</v>
      </c>
      <c r="F740" s="160"/>
      <c r="J740" s="7"/>
      <c r="W740" s="146">
        <f t="shared" si="148"/>
        <v>0.11651497528669419</v>
      </c>
      <c r="X740" s="164">
        <v>1.1499134003127973</v>
      </c>
      <c r="Y740" s="147">
        <f t="shared" si="150"/>
        <v>4.0000000000001146E-4</v>
      </c>
      <c r="Z740" s="122">
        <f t="shared" si="151"/>
        <v>8.8754449677853557</v>
      </c>
      <c r="AA740" s="122">
        <f t="shared" si="152"/>
        <v>0.61929999999999996</v>
      </c>
      <c r="AB740" s="122">
        <f t="shared" si="149"/>
        <v>9.376922853952973E-4</v>
      </c>
      <c r="AC740" s="122">
        <f t="shared" si="153"/>
        <v>0.66346024255442282</v>
      </c>
      <c r="AD740" s="122">
        <f t="shared" si="146"/>
        <v>-55.009498074378314</v>
      </c>
      <c r="AE740" s="122">
        <f t="shared" si="147"/>
        <v>9.2594193503609757E-5</v>
      </c>
      <c r="AF740" s="122">
        <f t="shared" si="154"/>
        <v>6.5473359890978758E-2</v>
      </c>
      <c r="AG740" s="122">
        <f t="shared" si="155"/>
        <v>0.23148548375901776</v>
      </c>
      <c r="AH740" s="87">
        <f t="shared" si="156"/>
        <v>0.68378972582330599</v>
      </c>
      <c r="AI740" s="122">
        <f t="shared" si="157"/>
        <v>0.33414591324660414</v>
      </c>
    </row>
    <row r="741" spans="1:35" x14ac:dyDescent="0.25">
      <c r="A741" s="90">
        <v>0.29480000000000001</v>
      </c>
      <c r="B741" s="160">
        <v>1.1252421119064049</v>
      </c>
      <c r="C741" s="195">
        <v>2.8878551956258391</v>
      </c>
      <c r="D741" s="122">
        <v>23.558845157467754</v>
      </c>
      <c r="E741" s="147">
        <f t="shared" si="145"/>
        <v>4.5009684476257487E-4</v>
      </c>
      <c r="F741" s="160"/>
      <c r="J741" s="7"/>
      <c r="W741" s="146">
        <f t="shared" si="148"/>
        <v>0.11651497528669419</v>
      </c>
      <c r="X741" s="164">
        <v>1.1499134003127973</v>
      </c>
      <c r="Y741" s="147">
        <f t="shared" si="150"/>
        <v>4.0000000000001146E-4</v>
      </c>
      <c r="Z741" s="122">
        <f t="shared" si="151"/>
        <v>8.8754449677853557</v>
      </c>
      <c r="AA741" s="122">
        <f t="shared" si="152"/>
        <v>0.61929999999999996</v>
      </c>
      <c r="AB741" s="122">
        <f t="shared" si="149"/>
        <v>9.376922853952973E-4</v>
      </c>
      <c r="AC741" s="122">
        <f t="shared" si="153"/>
        <v>0.66439793483981813</v>
      </c>
      <c r="AD741" s="122">
        <f t="shared" si="146"/>
        <v>-55.009544777814902</v>
      </c>
      <c r="AE741" s="122">
        <f t="shared" si="147"/>
        <v>9.2594272116707424E-5</v>
      </c>
      <c r="AF741" s="122">
        <f t="shared" si="154"/>
        <v>6.5565954163095463E-2</v>
      </c>
      <c r="AG741" s="122">
        <f t="shared" si="155"/>
        <v>0.23148568029176192</v>
      </c>
      <c r="AH741" s="87">
        <f t="shared" si="156"/>
        <v>0.68369713155118927</v>
      </c>
      <c r="AI741" s="122">
        <f t="shared" si="157"/>
        <v>0.33414591324660414</v>
      </c>
    </row>
    <row r="742" spans="1:35" x14ac:dyDescent="0.25">
      <c r="A742" s="90">
        <v>0.29520000000000002</v>
      </c>
      <c r="B742" s="160">
        <v>1.1252421119064049</v>
      </c>
      <c r="C742" s="195">
        <v>2.8903522587098269</v>
      </c>
      <c r="D742" s="122">
        <v>23.511492510851365</v>
      </c>
      <c r="E742" s="147">
        <f t="shared" si="145"/>
        <v>4.5009684476257487E-4</v>
      </c>
      <c r="F742" s="160"/>
      <c r="J742" s="7"/>
      <c r="W742" s="146">
        <f t="shared" si="148"/>
        <v>0.11651497528669419</v>
      </c>
      <c r="X742" s="164">
        <v>1.1499134003127973</v>
      </c>
      <c r="Y742" s="147">
        <f t="shared" si="150"/>
        <v>4.0000000000001146E-4</v>
      </c>
      <c r="Z742" s="122">
        <f t="shared" si="151"/>
        <v>8.8754449677853557</v>
      </c>
      <c r="AA742" s="122">
        <f t="shared" si="152"/>
        <v>0.61929999999999996</v>
      </c>
      <c r="AB742" s="122">
        <f t="shared" si="149"/>
        <v>9.376922853952973E-4</v>
      </c>
      <c r="AC742" s="122">
        <f t="shared" si="153"/>
        <v>0.66533562712521344</v>
      </c>
      <c r="AD742" s="122">
        <f t="shared" si="146"/>
        <v>-55.009591263675922</v>
      </c>
      <c r="AE742" s="122">
        <f t="shared" si="147"/>
        <v>9.2594350363573157E-5</v>
      </c>
      <c r="AF742" s="122">
        <f t="shared" si="154"/>
        <v>6.5658548513459036E-2</v>
      </c>
      <c r="AG742" s="122">
        <f t="shared" si="155"/>
        <v>0.23148587590892628</v>
      </c>
      <c r="AH742" s="87">
        <f t="shared" si="156"/>
        <v>0.6836045372008257</v>
      </c>
      <c r="AI742" s="122">
        <f t="shared" si="157"/>
        <v>0.33414591324660414</v>
      </c>
    </row>
    <row r="743" spans="1:35" x14ac:dyDescent="0.25">
      <c r="A743" s="90">
        <v>0.29559999999999997</v>
      </c>
      <c r="B743" s="160">
        <v>1.1252421119064049</v>
      </c>
      <c r="C743" s="195">
        <v>2.8928492829077501</v>
      </c>
      <c r="D743" s="122">
        <v>23.464072994707827</v>
      </c>
      <c r="E743" s="147">
        <f t="shared" si="145"/>
        <v>4.5009684476251236E-4</v>
      </c>
      <c r="F743" s="160"/>
      <c r="J743" s="7"/>
      <c r="W743" s="146">
        <f t="shared" si="148"/>
        <v>0.11651497528669419</v>
      </c>
      <c r="X743" s="164">
        <v>1.1499134003127973</v>
      </c>
      <c r="Y743" s="147">
        <f t="shared" si="150"/>
        <v>3.9999999999995595E-4</v>
      </c>
      <c r="Z743" s="122">
        <f t="shared" si="151"/>
        <v>8.8754449677853557</v>
      </c>
      <c r="AA743" s="122">
        <f t="shared" si="152"/>
        <v>0.61929999999999996</v>
      </c>
      <c r="AB743" s="122">
        <f t="shared" si="149"/>
        <v>9.376922853951672E-4</v>
      </c>
      <c r="AC743" s="122">
        <f t="shared" si="153"/>
        <v>0.66627331941060863</v>
      </c>
      <c r="AD743" s="122">
        <f t="shared" si="146"/>
        <v>-55.009637531953679</v>
      </c>
      <c r="AE743" s="122">
        <f t="shared" si="147"/>
        <v>9.2594428244194041E-5</v>
      </c>
      <c r="AF743" s="122">
        <f t="shared" si="154"/>
        <v>6.5751142941703228E-2</v>
      </c>
      <c r="AG743" s="122">
        <f t="shared" si="155"/>
        <v>0.2314860706105106</v>
      </c>
      <c r="AH743" s="87">
        <f t="shared" si="156"/>
        <v>0.68351194277258154</v>
      </c>
      <c r="AI743" s="122">
        <f t="shared" si="157"/>
        <v>0.33414591324660414</v>
      </c>
    </row>
    <row r="744" spans="1:35" x14ac:dyDescent="0.25">
      <c r="A744" s="90">
        <v>0.29599999999999999</v>
      </c>
      <c r="B744" s="160">
        <v>1.1252421119064049</v>
      </c>
      <c r="C744" s="195">
        <v>2.8953462680954258</v>
      </c>
      <c r="D744" s="122">
        <v>23.416586602156677</v>
      </c>
      <c r="E744" s="147">
        <f t="shared" si="145"/>
        <v>4.5009684476257487E-4</v>
      </c>
      <c r="F744" s="160"/>
      <c r="J744" s="7"/>
      <c r="W744" s="146">
        <f t="shared" si="148"/>
        <v>0.11651497528669419</v>
      </c>
      <c r="X744" s="164">
        <v>1.1499134003127973</v>
      </c>
      <c r="Y744" s="147">
        <f t="shared" si="150"/>
        <v>4.0000000000001146E-4</v>
      </c>
      <c r="Z744" s="122">
        <f t="shared" si="151"/>
        <v>8.8754449677853557</v>
      </c>
      <c r="AA744" s="122">
        <f t="shared" si="152"/>
        <v>0.61929999999999996</v>
      </c>
      <c r="AB744" s="122">
        <f t="shared" si="149"/>
        <v>9.376922853952973E-4</v>
      </c>
      <c r="AC744" s="122">
        <f t="shared" si="153"/>
        <v>0.66721101169600394</v>
      </c>
      <c r="AD744" s="122">
        <f t="shared" si="146"/>
        <v>-55.00968358267113</v>
      </c>
      <c r="AE744" s="122">
        <f t="shared" si="147"/>
        <v>9.2594505758608674E-5</v>
      </c>
      <c r="AF744" s="122">
        <f t="shared" si="154"/>
        <v>6.5843737447461831E-2</v>
      </c>
      <c r="AG744" s="122">
        <f t="shared" si="155"/>
        <v>0.23148626439651504</v>
      </c>
      <c r="AH744" s="87">
        <f t="shared" si="156"/>
        <v>0.68341934826682293</v>
      </c>
      <c r="AI744" s="122">
        <f t="shared" si="157"/>
        <v>0.33414591324660414</v>
      </c>
    </row>
    <row r="745" spans="1:35" x14ac:dyDescent="0.25">
      <c r="A745" s="90">
        <v>0.2964</v>
      </c>
      <c r="B745" s="160">
        <v>1.1252421119064049</v>
      </c>
      <c r="C745" s="195">
        <v>2.8978432141481232</v>
      </c>
      <c r="D745" s="122">
        <v>23.369033326289621</v>
      </c>
      <c r="E745" s="147">
        <f t="shared" si="145"/>
        <v>4.5009684476257487E-4</v>
      </c>
      <c r="F745" s="160"/>
      <c r="J745" s="7"/>
      <c r="W745" s="146">
        <f t="shared" si="148"/>
        <v>0.11651497528669419</v>
      </c>
      <c r="X745" s="164">
        <v>1.1499134003127973</v>
      </c>
      <c r="Y745" s="147">
        <f t="shared" si="150"/>
        <v>4.0000000000001146E-4</v>
      </c>
      <c r="Z745" s="122">
        <f t="shared" si="151"/>
        <v>8.8754449677853557</v>
      </c>
      <c r="AA745" s="122">
        <f t="shared" si="152"/>
        <v>0.61929999999999996</v>
      </c>
      <c r="AB745" s="122">
        <f t="shared" si="149"/>
        <v>9.376922853952973E-4</v>
      </c>
      <c r="AC745" s="122">
        <f t="shared" si="153"/>
        <v>0.66814870398139925</v>
      </c>
      <c r="AD745" s="122">
        <f t="shared" si="146"/>
        <v>-55.009729415805332</v>
      </c>
      <c r="AE745" s="122">
        <f t="shared" si="147"/>
        <v>9.2594582906778443E-5</v>
      </c>
      <c r="AF745" s="122">
        <f t="shared" si="154"/>
        <v>6.5936332030368611E-2</v>
      </c>
      <c r="AG745" s="122">
        <f t="shared" si="155"/>
        <v>0.23148645726693948</v>
      </c>
      <c r="AH745" s="87">
        <f t="shared" si="156"/>
        <v>0.68332675368391615</v>
      </c>
      <c r="AI745" s="122">
        <f t="shared" si="157"/>
        <v>0.33414591324660414</v>
      </c>
    </row>
    <row r="746" spans="1:35" x14ac:dyDescent="0.25">
      <c r="A746" s="90">
        <v>0.29680000000000001</v>
      </c>
      <c r="B746" s="160">
        <v>1.1252421119064049</v>
      </c>
      <c r="C746" s="195">
        <v>2.9003401209405606</v>
      </c>
      <c r="D746" s="122">
        <v>23.321413160170632</v>
      </c>
      <c r="E746" s="147">
        <f t="shared" si="145"/>
        <v>4.5009684476257487E-4</v>
      </c>
      <c r="F746" s="160"/>
      <c r="J746" s="7"/>
      <c r="W746" s="146">
        <f t="shared" si="148"/>
        <v>0.11651497528669419</v>
      </c>
      <c r="X746" s="164">
        <v>1.1499134003127973</v>
      </c>
      <c r="Y746" s="147">
        <f t="shared" si="150"/>
        <v>4.0000000000001146E-4</v>
      </c>
      <c r="Z746" s="122">
        <f t="shared" si="151"/>
        <v>8.8754449677853557</v>
      </c>
      <c r="AA746" s="122">
        <f t="shared" si="152"/>
        <v>0.61929999999999996</v>
      </c>
      <c r="AB746" s="122">
        <f t="shared" si="149"/>
        <v>9.376922853952973E-4</v>
      </c>
      <c r="AC746" s="122">
        <f t="shared" si="153"/>
        <v>0.66908639626679456</v>
      </c>
      <c r="AD746" s="122">
        <f t="shared" si="146"/>
        <v>-55.009775031363951</v>
      </c>
      <c r="AE746" s="122">
        <f t="shared" si="147"/>
        <v>9.2594659688716293E-5</v>
      </c>
      <c r="AF746" s="122">
        <f t="shared" si="154"/>
        <v>6.6028926690057332E-2</v>
      </c>
      <c r="AG746" s="122">
        <f t="shared" si="155"/>
        <v>0.23148664922178411</v>
      </c>
      <c r="AH746" s="87">
        <f t="shared" si="156"/>
        <v>0.68323415902422746</v>
      </c>
      <c r="AI746" s="122">
        <f t="shared" si="157"/>
        <v>0.33414591324660414</v>
      </c>
    </row>
    <row r="747" spans="1:35" x14ac:dyDescent="0.25">
      <c r="A747" s="90">
        <v>0.29720000000000002</v>
      </c>
      <c r="B747" s="160">
        <v>1.1252421119064049</v>
      </c>
      <c r="C747" s="195">
        <v>2.9028369883468983</v>
      </c>
      <c r="D747" s="122">
        <v>23.273726096836025</v>
      </c>
      <c r="E747" s="147">
        <f t="shared" si="145"/>
        <v>4.5009684476257487E-4</v>
      </c>
      <c r="F747" s="160"/>
      <c r="J747" s="7"/>
      <c r="W747" s="146">
        <f t="shared" si="148"/>
        <v>0.11651497528669419</v>
      </c>
      <c r="X747" s="164">
        <v>1.1499134003127973</v>
      </c>
      <c r="Y747" s="147">
        <f t="shared" si="150"/>
        <v>4.0000000000001146E-4</v>
      </c>
      <c r="Z747" s="122">
        <f t="shared" si="151"/>
        <v>8.8754449677853557</v>
      </c>
      <c r="AA747" s="122">
        <f t="shared" si="152"/>
        <v>0.61929999999999996</v>
      </c>
      <c r="AB747" s="122">
        <f t="shared" si="149"/>
        <v>9.376922853952973E-4</v>
      </c>
      <c r="AC747" s="122">
        <f t="shared" si="153"/>
        <v>0.67002408855218987</v>
      </c>
      <c r="AD747" s="122">
        <f t="shared" si="146"/>
        <v>-55.009820429346952</v>
      </c>
      <c r="AE747" s="122">
        <f t="shared" si="147"/>
        <v>9.2594736104422115E-5</v>
      </c>
      <c r="AF747" s="122">
        <f t="shared" si="154"/>
        <v>6.6121521426161761E-2</v>
      </c>
      <c r="AG747" s="122">
        <f t="shared" si="155"/>
        <v>0.23148684026104865</v>
      </c>
      <c r="AH747" s="87">
        <f t="shared" si="156"/>
        <v>0.683141564288123</v>
      </c>
      <c r="AI747" s="122">
        <f t="shared" si="157"/>
        <v>0.33414591324660414</v>
      </c>
    </row>
    <row r="748" spans="1:35" x14ac:dyDescent="0.25">
      <c r="A748" s="90">
        <v>0.29759999999999998</v>
      </c>
      <c r="B748" s="160">
        <v>1.1252421119064049</v>
      </c>
      <c r="C748" s="195">
        <v>2.9053338162407405</v>
      </c>
      <c r="D748" s="122">
        <v>23.225972129293353</v>
      </c>
      <c r="E748" s="147">
        <f t="shared" si="145"/>
        <v>4.5009684476251236E-4</v>
      </c>
      <c r="F748" s="160"/>
      <c r="J748" s="7"/>
      <c r="W748" s="146">
        <f t="shared" si="148"/>
        <v>0.11651497528669419</v>
      </c>
      <c r="X748" s="164">
        <v>1.1499134003127973</v>
      </c>
      <c r="Y748" s="147">
        <f t="shared" si="150"/>
        <v>3.9999999999995595E-4</v>
      </c>
      <c r="Z748" s="122">
        <f t="shared" si="151"/>
        <v>8.8754449677853557</v>
      </c>
      <c r="AA748" s="122">
        <f t="shared" si="152"/>
        <v>0.61929999999999996</v>
      </c>
      <c r="AB748" s="122">
        <f t="shared" si="149"/>
        <v>9.376922853951672E-4</v>
      </c>
      <c r="AC748" s="122">
        <f t="shared" si="153"/>
        <v>0.67096178083758506</v>
      </c>
      <c r="AD748" s="122">
        <f t="shared" si="146"/>
        <v>-55.009865609746733</v>
      </c>
      <c r="AE748" s="122">
        <f t="shared" si="147"/>
        <v>9.2594812153883141E-5</v>
      </c>
      <c r="AF748" s="122">
        <f t="shared" si="154"/>
        <v>6.6214116238315648E-2</v>
      </c>
      <c r="AG748" s="122">
        <f t="shared" si="155"/>
        <v>0.23148703038473334</v>
      </c>
      <c r="AH748" s="87">
        <f t="shared" si="156"/>
        <v>0.68304896947596916</v>
      </c>
      <c r="AI748" s="122">
        <f t="shared" si="157"/>
        <v>0.33414591324660414</v>
      </c>
    </row>
    <row r="749" spans="1:35" x14ac:dyDescent="0.25">
      <c r="A749" s="90">
        <v>0.29799999999999999</v>
      </c>
      <c r="B749" s="160">
        <v>1.1252421119064049</v>
      </c>
      <c r="C749" s="195">
        <v>2.9078306044951239</v>
      </c>
      <c r="D749" s="122">
        <v>23.178151250522475</v>
      </c>
      <c r="E749" s="147">
        <f t="shared" si="145"/>
        <v>4.5009684476257487E-4</v>
      </c>
      <c r="F749" s="160"/>
      <c r="J749" s="7"/>
      <c r="W749" s="146">
        <f t="shared" si="148"/>
        <v>0.11651497528669419</v>
      </c>
      <c r="X749" s="164">
        <v>1.1499134003127973</v>
      </c>
      <c r="Y749" s="147">
        <f t="shared" si="150"/>
        <v>4.0000000000001146E-4</v>
      </c>
      <c r="Z749" s="122">
        <f t="shared" si="151"/>
        <v>8.8754449677853557</v>
      </c>
      <c r="AA749" s="122">
        <f t="shared" si="152"/>
        <v>0.61929999999999996</v>
      </c>
      <c r="AB749" s="122">
        <f t="shared" si="149"/>
        <v>9.376922853952973E-4</v>
      </c>
      <c r="AC749" s="122">
        <f t="shared" si="153"/>
        <v>0.67189947312298037</v>
      </c>
      <c r="AD749" s="122">
        <f t="shared" si="146"/>
        <v>-55.009910572586186</v>
      </c>
      <c r="AE749" s="122">
        <f t="shared" si="147"/>
        <v>9.2594887837137903E-5</v>
      </c>
      <c r="AF749" s="122">
        <f t="shared" si="154"/>
        <v>6.6306711126152787E-2</v>
      </c>
      <c r="AG749" s="122">
        <f t="shared" si="155"/>
        <v>0.23148721959283813</v>
      </c>
      <c r="AH749" s="87">
        <f t="shared" si="156"/>
        <v>0.68295637458813208</v>
      </c>
      <c r="AI749" s="122">
        <f t="shared" si="157"/>
        <v>0.33414591324660414</v>
      </c>
    </row>
    <row r="750" spans="1:35" x14ac:dyDescent="0.25">
      <c r="A750" s="90">
        <v>0.2984</v>
      </c>
      <c r="B750" s="160">
        <v>1.1252421119064049</v>
      </c>
      <c r="C750" s="195">
        <v>2.9103273529825207</v>
      </c>
      <c r="D750" s="122">
        <v>23.130263453474708</v>
      </c>
      <c r="E750" s="147">
        <f t="shared" si="145"/>
        <v>4.5009684476257487E-4</v>
      </c>
      <c r="F750" s="160"/>
      <c r="J750" s="7"/>
      <c r="W750" s="146">
        <f t="shared" si="148"/>
        <v>0.11651497528669419</v>
      </c>
      <c r="X750" s="164">
        <v>1.1499134003127973</v>
      </c>
      <c r="Y750" s="147">
        <f t="shared" si="150"/>
        <v>4.0000000000001146E-4</v>
      </c>
      <c r="Z750" s="122">
        <f t="shared" si="151"/>
        <v>8.8754449677853557</v>
      </c>
      <c r="AA750" s="122">
        <f t="shared" si="152"/>
        <v>0.61929999999999996</v>
      </c>
      <c r="AB750" s="122">
        <f t="shared" si="149"/>
        <v>9.376922853952973E-4</v>
      </c>
      <c r="AC750" s="122">
        <f t="shared" si="153"/>
        <v>0.67283716540837568</v>
      </c>
      <c r="AD750" s="122">
        <f t="shared" si="146"/>
        <v>-55.009955317842397</v>
      </c>
      <c r="AE750" s="122">
        <f t="shared" si="147"/>
        <v>9.2594963154147815E-5</v>
      </c>
      <c r="AF750" s="122">
        <f t="shared" si="154"/>
        <v>6.6399306089306928E-2</v>
      </c>
      <c r="AG750" s="122">
        <f t="shared" si="155"/>
        <v>0.2314874078853629</v>
      </c>
      <c r="AH750" s="87">
        <f t="shared" si="156"/>
        <v>0.68286377962497791</v>
      </c>
      <c r="AI750" s="122">
        <f t="shared" si="157"/>
        <v>0.33414591324660414</v>
      </c>
    </row>
    <row r="751" spans="1:35" x14ac:dyDescent="0.25">
      <c r="A751" s="90">
        <v>0.29880000000000001</v>
      </c>
      <c r="B751" s="160">
        <v>0.12798763532778412</v>
      </c>
      <c r="C751" s="195">
        <v>2.9128240615748289</v>
      </c>
      <c r="D751" s="122">
        <v>23.082308731072555</v>
      </c>
      <c r="E751" s="147">
        <f t="shared" si="145"/>
        <v>2.5064594944684495E-4</v>
      </c>
      <c r="F751" s="160"/>
      <c r="J751" s="7"/>
      <c r="W751" s="146">
        <f t="shared" si="148"/>
        <v>0.10156435124060166</v>
      </c>
      <c r="X751" s="164">
        <v>1.0023622130826713</v>
      </c>
      <c r="Y751" s="147">
        <f t="shared" si="150"/>
        <v>4.0000000000001146E-4</v>
      </c>
      <c r="Z751" s="122">
        <f t="shared" si="151"/>
        <v>8.8754449677853557</v>
      </c>
      <c r="AA751" s="122">
        <f t="shared" si="152"/>
        <v>0.61929999999999996</v>
      </c>
      <c r="AB751" s="122">
        <f t="shared" si="149"/>
        <v>8.612416278124032E-4</v>
      </c>
      <c r="AC751" s="122">
        <f t="shared" si="153"/>
        <v>0.67369840703618811</v>
      </c>
      <c r="AD751" s="122">
        <f t="shared" si="146"/>
        <v>-50.524995706172056</v>
      </c>
      <c r="AE751" s="122">
        <f t="shared" si="147"/>
        <v>8.5045699251078274E-5</v>
      </c>
      <c r="AF751" s="122">
        <f t="shared" si="154"/>
        <v>6.6484351788558008E-2</v>
      </c>
      <c r="AG751" s="122">
        <f t="shared" si="155"/>
        <v>0.21261424812768959</v>
      </c>
      <c r="AH751" s="87">
        <f t="shared" si="156"/>
        <v>0.68277873392572686</v>
      </c>
      <c r="AI751" s="122">
        <f t="shared" si="157"/>
        <v>0.38333334825176307</v>
      </c>
    </row>
    <row r="752" spans="1:35" x14ac:dyDescent="0.25">
      <c r="A752" s="90">
        <v>0.29920000000000002</v>
      </c>
      <c r="B752" s="160">
        <v>1.1252421119064049</v>
      </c>
      <c r="C752" s="195">
        <v>2.9153207301433715</v>
      </c>
      <c r="D752" s="122">
        <v>23.034287076209303</v>
      </c>
      <c r="E752" s="147">
        <f t="shared" si="145"/>
        <v>2.5064594944684495E-4</v>
      </c>
      <c r="F752" s="160"/>
      <c r="J752" s="7"/>
      <c r="W752" s="146">
        <f t="shared" si="148"/>
        <v>0.11651497528669419</v>
      </c>
      <c r="X752" s="164">
        <v>1.1499134003127973</v>
      </c>
      <c r="Y752" s="147">
        <f t="shared" si="150"/>
        <v>4.0000000000001146E-4</v>
      </c>
      <c r="Z752" s="122">
        <f t="shared" si="151"/>
        <v>8.8754449677853557</v>
      </c>
      <c r="AA752" s="122">
        <f t="shared" si="152"/>
        <v>0.61929999999999996</v>
      </c>
      <c r="AB752" s="122">
        <f t="shared" si="149"/>
        <v>9.376922853952973E-4</v>
      </c>
      <c r="AC752" s="122">
        <f t="shared" si="153"/>
        <v>0.67463609932158342</v>
      </c>
      <c r="AD752" s="122">
        <f t="shared" si="146"/>
        <v>-55.01004055114295</v>
      </c>
      <c r="AE752" s="122">
        <f t="shared" si="147"/>
        <v>9.2595106622257874E-5</v>
      </c>
      <c r="AF752" s="122">
        <f t="shared" si="154"/>
        <v>6.6576946895180261E-2</v>
      </c>
      <c r="AG752" s="122">
        <f t="shared" si="155"/>
        <v>0.23148776655563805</v>
      </c>
      <c r="AH752" s="87">
        <f t="shared" si="156"/>
        <v>0.68268613881910456</v>
      </c>
      <c r="AI752" s="122">
        <f t="shared" si="157"/>
        <v>0.33414591324660414</v>
      </c>
    </row>
    <row r="753" spans="1:35" x14ac:dyDescent="0.25">
      <c r="A753" s="90">
        <v>0.29959999999999998</v>
      </c>
      <c r="B753" s="160">
        <v>1.1252421119064049</v>
      </c>
      <c r="C753" s="195">
        <v>2.9178173585588905</v>
      </c>
      <c r="D753" s="122">
        <v>22.986198481751426</v>
      </c>
      <c r="E753" s="147">
        <f t="shared" si="145"/>
        <v>4.5009684476251236E-4</v>
      </c>
      <c r="F753" s="160"/>
      <c r="J753" s="7"/>
      <c r="W753" s="146">
        <f t="shared" si="148"/>
        <v>0.11651497528669419</v>
      </c>
      <c r="X753" s="164">
        <v>1.1499134003127973</v>
      </c>
      <c r="Y753" s="147">
        <f t="shared" si="150"/>
        <v>3.9999999999995595E-4</v>
      </c>
      <c r="Z753" s="122">
        <f t="shared" si="151"/>
        <v>8.8754449677853557</v>
      </c>
      <c r="AA753" s="122">
        <f t="shared" si="152"/>
        <v>0.61929999999999996</v>
      </c>
      <c r="AB753" s="122">
        <f t="shared" si="149"/>
        <v>9.376922853951672E-4</v>
      </c>
      <c r="AC753" s="122">
        <f t="shared" si="153"/>
        <v>0.67557379160697861</v>
      </c>
      <c r="AD753" s="122">
        <f t="shared" si="146"/>
        <v>-55.010084661403809</v>
      </c>
      <c r="AE753" s="122">
        <f t="shared" si="147"/>
        <v>9.2595180870418147E-5</v>
      </c>
      <c r="AF753" s="122">
        <f t="shared" si="154"/>
        <v>6.6669542076050678E-2</v>
      </c>
      <c r="AG753" s="122">
        <f t="shared" si="155"/>
        <v>0.23148795217607085</v>
      </c>
      <c r="AH753" s="87">
        <f t="shared" si="156"/>
        <v>0.6825935436382341</v>
      </c>
      <c r="AI753" s="122">
        <f t="shared" si="157"/>
        <v>0.33414591324660414</v>
      </c>
    </row>
    <row r="754" spans="1:35" x14ac:dyDescent="0.25">
      <c r="A754" s="90">
        <v>0.3</v>
      </c>
      <c r="B754" s="160">
        <v>1.1252421119064049</v>
      </c>
      <c r="C754" s="195">
        <v>2.9203139466915449</v>
      </c>
      <c r="D754" s="122">
        <v>22.938042940532817</v>
      </c>
      <c r="E754" s="147">
        <f t="shared" si="145"/>
        <v>4.5009684476257487E-4</v>
      </c>
      <c r="F754" s="160"/>
      <c r="J754" s="7"/>
      <c r="W754" s="146">
        <f t="shared" si="148"/>
        <v>0.11651497528669419</v>
      </c>
      <c r="X754" s="164">
        <v>1.1499134003127973</v>
      </c>
      <c r="Y754" s="147">
        <f t="shared" si="150"/>
        <v>4.0000000000001146E-4</v>
      </c>
      <c r="Z754" s="122">
        <f t="shared" si="151"/>
        <v>8.8754449677853557</v>
      </c>
      <c r="AA754" s="122">
        <f t="shared" si="152"/>
        <v>0.61929999999999996</v>
      </c>
      <c r="AB754" s="122">
        <f t="shared" si="149"/>
        <v>9.376922853952973E-4</v>
      </c>
      <c r="AC754" s="122">
        <f t="shared" si="153"/>
        <v>0.67651148389237392</v>
      </c>
      <c r="AD754" s="122">
        <f t="shared" si="146"/>
        <v>-55.010128554104341</v>
      </c>
      <c r="AE754" s="122">
        <f t="shared" si="147"/>
        <v>9.2595254752372155E-5</v>
      </c>
      <c r="AF754" s="122">
        <f t="shared" si="154"/>
        <v>6.6762137330803051E-2</v>
      </c>
      <c r="AG754" s="122">
        <f t="shared" si="155"/>
        <v>0.23148813688092376</v>
      </c>
      <c r="AH754" s="87">
        <f t="shared" si="156"/>
        <v>0.68250094838348174</v>
      </c>
      <c r="AI754" s="122">
        <f t="shared" si="157"/>
        <v>0.33414591324660414</v>
      </c>
    </row>
    <row r="755" spans="1:35" x14ac:dyDescent="0.25">
      <c r="A755" s="90">
        <v>0.3004</v>
      </c>
      <c r="B755" s="160">
        <v>1.1252421119064049</v>
      </c>
      <c r="C755" s="195">
        <v>2.9228104944109026</v>
      </c>
      <c r="D755" s="122">
        <v>22.889820445360307</v>
      </c>
      <c r="E755" s="147">
        <f t="shared" si="145"/>
        <v>4.5009684476257487E-4</v>
      </c>
      <c r="F755" s="160"/>
      <c r="J755" s="7"/>
      <c r="W755" s="146">
        <f t="shared" si="148"/>
        <v>0.11651497528669419</v>
      </c>
      <c r="X755" s="164">
        <v>1.1499134003127973</v>
      </c>
      <c r="Y755" s="147">
        <f t="shared" si="150"/>
        <v>4.0000000000001146E-4</v>
      </c>
      <c r="Z755" s="122">
        <f t="shared" si="151"/>
        <v>8.8754449677853557</v>
      </c>
      <c r="AA755" s="122">
        <f t="shared" si="152"/>
        <v>0.61929999999999996</v>
      </c>
      <c r="AB755" s="122">
        <f t="shared" si="149"/>
        <v>9.376922853952973E-4</v>
      </c>
      <c r="AC755" s="122">
        <f t="shared" si="153"/>
        <v>0.67744917617776923</v>
      </c>
      <c r="AD755" s="122">
        <f t="shared" si="146"/>
        <v>-55.010172229221645</v>
      </c>
      <c r="AE755" s="122">
        <f t="shared" si="147"/>
        <v>9.2595328268081341E-5</v>
      </c>
      <c r="AF755" s="122">
        <f t="shared" si="154"/>
        <v>6.6854732659071131E-2</v>
      </c>
      <c r="AG755" s="122">
        <f t="shared" si="155"/>
        <v>0.23148832067019673</v>
      </c>
      <c r="AH755" s="87">
        <f t="shared" si="156"/>
        <v>0.68240835305521363</v>
      </c>
      <c r="AI755" s="122">
        <f t="shared" si="157"/>
        <v>0.33414591324660414</v>
      </c>
    </row>
    <row r="756" spans="1:35" x14ac:dyDescent="0.25">
      <c r="A756" s="90">
        <v>0.30080000000000001</v>
      </c>
      <c r="B756" s="160">
        <v>1.1252421119064049</v>
      </c>
      <c r="C756" s="195">
        <v>2.9253070015859404</v>
      </c>
      <c r="D756" s="122">
        <v>22.841530989010689</v>
      </c>
      <c r="E756" s="147">
        <f t="shared" si="145"/>
        <v>4.5009684476257487E-4</v>
      </c>
      <c r="F756" s="160"/>
      <c r="J756" s="7"/>
      <c r="W756" s="146">
        <f t="shared" si="148"/>
        <v>0.11651497528669419</v>
      </c>
      <c r="X756" s="164">
        <v>1.1499134003127973</v>
      </c>
      <c r="Y756" s="147">
        <f t="shared" si="150"/>
        <v>4.0000000000001146E-4</v>
      </c>
      <c r="Z756" s="122">
        <f t="shared" si="151"/>
        <v>8.8754449677853557</v>
      </c>
      <c r="AA756" s="122">
        <f t="shared" si="152"/>
        <v>0.61929999999999996</v>
      </c>
      <c r="AB756" s="122">
        <f t="shared" si="149"/>
        <v>9.376922853952973E-4</v>
      </c>
      <c r="AC756" s="122">
        <f t="shared" si="153"/>
        <v>0.67838686846316454</v>
      </c>
      <c r="AD756" s="122">
        <f t="shared" si="146"/>
        <v>-55.010215686763345</v>
      </c>
      <c r="AE756" s="122">
        <f t="shared" si="147"/>
        <v>9.2595401417558539E-5</v>
      </c>
      <c r="AF756" s="122">
        <f t="shared" si="154"/>
        <v>6.6947328060488684E-2</v>
      </c>
      <c r="AG756" s="122">
        <f t="shared" si="155"/>
        <v>0.23148850354388972</v>
      </c>
      <c r="AH756" s="87">
        <f t="shared" si="156"/>
        <v>0.68231575765379604</v>
      </c>
      <c r="AI756" s="122">
        <f t="shared" si="157"/>
        <v>0.33414591324660414</v>
      </c>
    </row>
    <row r="757" spans="1:35" x14ac:dyDescent="0.25">
      <c r="A757" s="90">
        <v>0.30120000000000002</v>
      </c>
      <c r="B757" s="160">
        <v>1.1252421119064049</v>
      </c>
      <c r="C757" s="195">
        <v>2.9278034680850364</v>
      </c>
      <c r="D757" s="122">
        <v>22.793174564230767</v>
      </c>
      <c r="E757" s="147">
        <f t="shared" si="145"/>
        <v>4.5009684476257487E-4</v>
      </c>
      <c r="F757" s="160"/>
      <c r="J757" s="7"/>
      <c r="W757" s="146">
        <f t="shared" si="148"/>
        <v>0.11651497528669419</v>
      </c>
      <c r="X757" s="164">
        <v>1.1499134003127973</v>
      </c>
      <c r="Y757" s="147">
        <f t="shared" si="150"/>
        <v>4.0000000000001146E-4</v>
      </c>
      <c r="Z757" s="122">
        <f t="shared" si="151"/>
        <v>8.8754449677853557</v>
      </c>
      <c r="AA757" s="122">
        <f t="shared" si="152"/>
        <v>0.61929999999999996</v>
      </c>
      <c r="AB757" s="122">
        <f t="shared" si="149"/>
        <v>9.376922853952973E-4</v>
      </c>
      <c r="AC757" s="122">
        <f t="shared" si="153"/>
        <v>0.67932456074855985</v>
      </c>
      <c r="AD757" s="122">
        <f t="shared" si="146"/>
        <v>-55.010258926729435</v>
      </c>
      <c r="AE757" s="122">
        <f t="shared" si="147"/>
        <v>9.2595474200803763E-5</v>
      </c>
      <c r="AF757" s="122">
        <f t="shared" si="154"/>
        <v>6.7039923534689488E-2</v>
      </c>
      <c r="AG757" s="122">
        <f t="shared" si="155"/>
        <v>0.23148868550200277</v>
      </c>
      <c r="AH757" s="87">
        <f t="shared" si="156"/>
        <v>0.68222316217959522</v>
      </c>
      <c r="AI757" s="122">
        <f t="shared" si="157"/>
        <v>0.33414591324660414</v>
      </c>
    </row>
    <row r="758" spans="1:35" x14ac:dyDescent="0.25">
      <c r="A758" s="90">
        <v>0.30159999999999998</v>
      </c>
      <c r="B758" s="160">
        <v>1.1252421119064049</v>
      </c>
      <c r="C758" s="195">
        <v>2.9302998937759681</v>
      </c>
      <c r="D758" s="122">
        <v>22.74475116373738</v>
      </c>
      <c r="E758" s="147">
        <f t="shared" si="145"/>
        <v>4.5009684476251236E-4</v>
      </c>
      <c r="F758" s="160"/>
      <c r="J758" s="7"/>
      <c r="W758" s="146">
        <f t="shared" si="148"/>
        <v>0.11651497528669419</v>
      </c>
      <c r="X758" s="164">
        <v>1.1499134003127973</v>
      </c>
      <c r="Y758" s="147">
        <f t="shared" si="150"/>
        <v>3.9999999999995595E-4</v>
      </c>
      <c r="Z758" s="122">
        <f t="shared" si="151"/>
        <v>8.8754449677853557</v>
      </c>
      <c r="AA758" s="122">
        <f t="shared" si="152"/>
        <v>0.61929999999999996</v>
      </c>
      <c r="AB758" s="122">
        <f t="shared" si="149"/>
        <v>9.376922853951672E-4</v>
      </c>
      <c r="AC758" s="122">
        <f t="shared" si="153"/>
        <v>0.68026225303395504</v>
      </c>
      <c r="AD758" s="122">
        <f t="shared" si="146"/>
        <v>-55.010301949112311</v>
      </c>
      <c r="AE758" s="122">
        <f t="shared" si="147"/>
        <v>9.2595546617804179E-5</v>
      </c>
      <c r="AF758" s="122">
        <f t="shared" si="154"/>
        <v>6.7132519081307296E-2</v>
      </c>
      <c r="AG758" s="122">
        <f t="shared" si="155"/>
        <v>0.23148886654453593</v>
      </c>
      <c r="AH758" s="87">
        <f t="shared" si="156"/>
        <v>0.68213056663297744</v>
      </c>
      <c r="AI758" s="122">
        <f t="shared" si="157"/>
        <v>0.33414591324660414</v>
      </c>
    </row>
    <row r="759" spans="1:35" x14ac:dyDescent="0.25">
      <c r="A759" s="90">
        <v>0.30199999999999999</v>
      </c>
      <c r="B759" s="160">
        <v>1.1252421119064049</v>
      </c>
      <c r="C759" s="195">
        <v>2.9327962785259052</v>
      </c>
      <c r="D759" s="122">
        <v>22.696260780217393</v>
      </c>
      <c r="E759" s="147">
        <f t="shared" ref="E759:E822" si="158">+(B758+B759)/2*(A759-A758)</f>
        <v>4.5009684476257487E-4</v>
      </c>
      <c r="F759" s="160"/>
      <c r="J759" s="7"/>
      <c r="W759" s="146">
        <f t="shared" si="148"/>
        <v>0.11651497528669419</v>
      </c>
      <c r="X759" s="164">
        <v>1.1499134003127973</v>
      </c>
      <c r="Y759" s="147">
        <f t="shared" si="150"/>
        <v>4.0000000000001146E-4</v>
      </c>
      <c r="Z759" s="122">
        <f t="shared" si="151"/>
        <v>8.8754449677853557</v>
      </c>
      <c r="AA759" s="122">
        <f t="shared" si="152"/>
        <v>0.61929999999999996</v>
      </c>
      <c r="AB759" s="122">
        <f t="shared" si="149"/>
        <v>9.376922853952973E-4</v>
      </c>
      <c r="AC759" s="122">
        <f t="shared" si="153"/>
        <v>0.68119994531935035</v>
      </c>
      <c r="AD759" s="122">
        <f t="shared" si="146"/>
        <v>-55.010344753934838</v>
      </c>
      <c r="AE759" s="122">
        <f t="shared" si="147"/>
        <v>9.2595618668598275E-5</v>
      </c>
      <c r="AF759" s="122">
        <f t="shared" si="154"/>
        <v>6.7225114699975899E-2</v>
      </c>
      <c r="AG759" s="122">
        <f t="shared" si="155"/>
        <v>0.23148904667148906</v>
      </c>
      <c r="AH759" s="87">
        <f t="shared" si="156"/>
        <v>0.68203797101430885</v>
      </c>
      <c r="AI759" s="122">
        <f t="shared" si="157"/>
        <v>0.33414591324660414</v>
      </c>
    </row>
    <row r="760" spans="1:35" x14ac:dyDescent="0.25">
      <c r="A760" s="90">
        <v>0.3024</v>
      </c>
      <c r="B760" s="160">
        <v>1.1252421119064049</v>
      </c>
      <c r="C760" s="195">
        <v>2.9352926222014064</v>
      </c>
      <c r="D760" s="122">
        <v>22.647703406327157</v>
      </c>
      <c r="E760" s="147">
        <f t="shared" si="158"/>
        <v>4.5009684476257487E-4</v>
      </c>
      <c r="F760" s="160"/>
      <c r="J760" s="7"/>
      <c r="W760" s="146">
        <f t="shared" si="148"/>
        <v>0.11651497528669419</v>
      </c>
      <c r="X760" s="164">
        <v>1.1499134003127973</v>
      </c>
      <c r="Y760" s="147">
        <f t="shared" si="150"/>
        <v>4.0000000000001146E-4</v>
      </c>
      <c r="Z760" s="122">
        <f t="shared" si="151"/>
        <v>8.8754449677853557</v>
      </c>
      <c r="AA760" s="122">
        <f t="shared" si="152"/>
        <v>0.61929999999999996</v>
      </c>
      <c r="AB760" s="122">
        <f t="shared" si="149"/>
        <v>9.376922853952973E-4</v>
      </c>
      <c r="AC760" s="122">
        <f t="shared" si="153"/>
        <v>0.68213763760474566</v>
      </c>
      <c r="AD760" s="122">
        <f t="shared" si="146"/>
        <v>-55.010387341174138</v>
      </c>
      <c r="AE760" s="122">
        <f t="shared" si="147"/>
        <v>9.2595690353147576E-5</v>
      </c>
      <c r="AF760" s="122">
        <f t="shared" si="154"/>
        <v>6.731771039032905E-2</v>
      </c>
      <c r="AG760" s="122">
        <f t="shared" si="155"/>
        <v>0.2314892258828623</v>
      </c>
      <c r="AH760" s="87">
        <f t="shared" si="156"/>
        <v>0.68194537532395572</v>
      </c>
      <c r="AI760" s="122">
        <f t="shared" si="157"/>
        <v>0.33414591324660414</v>
      </c>
    </row>
    <row r="761" spans="1:35" x14ac:dyDescent="0.25">
      <c r="A761" s="90">
        <v>0.30280000000000001</v>
      </c>
      <c r="B761" s="160">
        <v>1.1252421119064049</v>
      </c>
      <c r="C761" s="195">
        <v>2.9377889246684177</v>
      </c>
      <c r="D761" s="122">
        <v>22.599079034691982</v>
      </c>
      <c r="E761" s="147">
        <f t="shared" si="158"/>
        <v>4.5009684476257487E-4</v>
      </c>
      <c r="F761" s="160"/>
      <c r="J761" s="7"/>
      <c r="W761" s="146">
        <f t="shared" si="148"/>
        <v>0.11651497528669419</v>
      </c>
      <c r="X761" s="164">
        <v>1.1499134003127973</v>
      </c>
      <c r="Y761" s="147">
        <f t="shared" si="150"/>
        <v>4.0000000000001146E-4</v>
      </c>
      <c r="Z761" s="122">
        <f t="shared" si="151"/>
        <v>8.8754449677853557</v>
      </c>
      <c r="AA761" s="122">
        <f t="shared" si="152"/>
        <v>0.61929999999999996</v>
      </c>
      <c r="AB761" s="122">
        <f t="shared" si="149"/>
        <v>9.376922853952973E-4</v>
      </c>
      <c r="AC761" s="122">
        <f t="shared" si="153"/>
        <v>0.68307532989014097</v>
      </c>
      <c r="AD761" s="122">
        <f t="shared" si="146"/>
        <v>-55.010429710837855</v>
      </c>
      <c r="AE761" s="122">
        <f t="shared" si="147"/>
        <v>9.259576167146493E-5</v>
      </c>
      <c r="AF761" s="122">
        <f t="shared" si="154"/>
        <v>6.7410306152000513E-2</v>
      </c>
      <c r="AG761" s="122">
        <f t="shared" si="155"/>
        <v>0.23148940417865568</v>
      </c>
      <c r="AH761" s="87">
        <f t="shared" si="156"/>
        <v>0.68185277956228429</v>
      </c>
      <c r="AI761" s="122">
        <f t="shared" si="157"/>
        <v>0.33414591324660414</v>
      </c>
    </row>
    <row r="762" spans="1:35" x14ac:dyDescent="0.25">
      <c r="A762" s="90">
        <v>0.30320000000000003</v>
      </c>
      <c r="B762" s="160">
        <v>1.1252421119064049</v>
      </c>
      <c r="C762" s="195">
        <v>2.9402851857922618</v>
      </c>
      <c r="D762" s="122">
        <v>22.550387657906359</v>
      </c>
      <c r="E762" s="147">
        <f t="shared" si="158"/>
        <v>4.5009684476257487E-4</v>
      </c>
      <c r="F762" s="160"/>
      <c r="J762" s="7"/>
      <c r="W762" s="146">
        <f t="shared" si="148"/>
        <v>0.11651497528669419</v>
      </c>
      <c r="X762" s="164">
        <v>1.1499134003127973</v>
      </c>
      <c r="Y762" s="147">
        <f t="shared" si="150"/>
        <v>4.0000000000001146E-4</v>
      </c>
      <c r="Z762" s="122">
        <f t="shared" si="151"/>
        <v>8.8754449677853557</v>
      </c>
      <c r="AA762" s="122">
        <f t="shared" si="152"/>
        <v>0.61929999999999996</v>
      </c>
      <c r="AB762" s="122">
        <f t="shared" si="149"/>
        <v>9.376922853952973E-4</v>
      </c>
      <c r="AC762" s="122">
        <f t="shared" si="153"/>
        <v>0.68401302217553628</v>
      </c>
      <c r="AD762" s="122">
        <f t="shared" si="146"/>
        <v>-55.010471862925947</v>
      </c>
      <c r="AE762" s="122">
        <f t="shared" si="147"/>
        <v>9.2595832623550256E-5</v>
      </c>
      <c r="AF762" s="122">
        <f t="shared" si="154"/>
        <v>6.7502901984624067E-2</v>
      </c>
      <c r="AG762" s="122">
        <f t="shared" si="155"/>
        <v>0.23148958155886901</v>
      </c>
      <c r="AH762" s="87">
        <f t="shared" si="156"/>
        <v>0.68176018372966074</v>
      </c>
      <c r="AI762" s="122">
        <f t="shared" si="157"/>
        <v>0.33414591324660414</v>
      </c>
    </row>
    <row r="763" spans="1:35" x14ac:dyDescent="0.25">
      <c r="A763" s="90">
        <v>0.30359999999999998</v>
      </c>
      <c r="B763" s="160">
        <v>1.1252421119064049</v>
      </c>
      <c r="C763" s="195">
        <v>2.9427814054376382</v>
      </c>
      <c r="D763" s="122">
        <v>22.501629268535968</v>
      </c>
      <c r="E763" s="147">
        <f t="shared" si="158"/>
        <v>4.5009684476251236E-4</v>
      </c>
      <c r="F763" s="160"/>
      <c r="J763" s="7"/>
      <c r="W763" s="146">
        <f t="shared" si="148"/>
        <v>0.11651497528669419</v>
      </c>
      <c r="X763" s="164">
        <v>1.1499134003127973</v>
      </c>
      <c r="Y763" s="147">
        <f t="shared" si="150"/>
        <v>3.9999999999995595E-4</v>
      </c>
      <c r="Z763" s="122">
        <f t="shared" si="151"/>
        <v>8.8754449677853557</v>
      </c>
      <c r="AA763" s="122">
        <f t="shared" si="152"/>
        <v>0.61929999999999996</v>
      </c>
      <c r="AB763" s="122">
        <f t="shared" si="149"/>
        <v>9.376922853951672E-4</v>
      </c>
      <c r="AC763" s="122">
        <f t="shared" si="153"/>
        <v>0.68495071446093148</v>
      </c>
      <c r="AD763" s="122">
        <f t="shared" si="146"/>
        <v>-55.010513797430825</v>
      </c>
      <c r="AE763" s="122">
        <f t="shared" si="147"/>
        <v>9.2595903209390801E-5</v>
      </c>
      <c r="AF763" s="122">
        <f t="shared" si="154"/>
        <v>6.7595497887833464E-2</v>
      </c>
      <c r="AG763" s="122">
        <f t="shared" si="155"/>
        <v>0.2314897580235025</v>
      </c>
      <c r="AH763" s="87">
        <f t="shared" si="156"/>
        <v>0.68166758782645132</v>
      </c>
      <c r="AI763" s="122">
        <f t="shared" si="157"/>
        <v>0.33414591324660414</v>
      </c>
    </row>
    <row r="764" spans="1:35" x14ac:dyDescent="0.25">
      <c r="A764" s="90">
        <v>0.30399999999999999</v>
      </c>
      <c r="B764" s="160">
        <v>1.1252421119064049</v>
      </c>
      <c r="C764" s="195">
        <v>2.9452775834686187</v>
      </c>
      <c r="D764" s="122">
        <v>22.452803859111544</v>
      </c>
      <c r="E764" s="147">
        <f t="shared" si="158"/>
        <v>4.5009684476257487E-4</v>
      </c>
      <c r="F764" s="160"/>
      <c r="J764" s="7"/>
      <c r="W764" s="146">
        <f t="shared" si="148"/>
        <v>0.11651497528669419</v>
      </c>
      <c r="X764" s="164">
        <v>1.1499134003127973</v>
      </c>
      <c r="Y764" s="147">
        <f t="shared" si="150"/>
        <v>4.0000000000001146E-4</v>
      </c>
      <c r="Z764" s="122">
        <f t="shared" si="151"/>
        <v>8.8754449677853557</v>
      </c>
      <c r="AA764" s="122">
        <f t="shared" si="152"/>
        <v>0.61929999999999996</v>
      </c>
      <c r="AB764" s="122">
        <f t="shared" si="149"/>
        <v>9.376922853952973E-4</v>
      </c>
      <c r="AC764" s="122">
        <f t="shared" si="153"/>
        <v>0.68588840674632678</v>
      </c>
      <c r="AD764" s="122">
        <f t="shared" si="146"/>
        <v>-55.010555514375376</v>
      </c>
      <c r="AE764" s="122">
        <f t="shared" si="147"/>
        <v>9.2595973429025066E-5</v>
      </c>
      <c r="AF764" s="122">
        <f t="shared" si="154"/>
        <v>6.7688093861262483E-2</v>
      </c>
      <c r="AG764" s="122">
        <f t="shared" si="155"/>
        <v>0.23148993357255604</v>
      </c>
      <c r="AH764" s="87">
        <f t="shared" si="156"/>
        <v>0.68157499185302228</v>
      </c>
      <c r="AI764" s="122">
        <f t="shared" si="157"/>
        <v>0.33414591324660414</v>
      </c>
    </row>
    <row r="765" spans="1:35" x14ac:dyDescent="0.25">
      <c r="A765" s="90">
        <v>0.3044</v>
      </c>
      <c r="B765" s="160">
        <v>1.1252421119064049</v>
      </c>
      <c r="C765" s="195">
        <v>2.9477737197486382</v>
      </c>
      <c r="D765" s="122">
        <v>22.403911422136133</v>
      </c>
      <c r="E765" s="147">
        <f t="shared" si="158"/>
        <v>4.5009684476257487E-4</v>
      </c>
      <c r="F765" s="160"/>
      <c r="J765" s="7"/>
      <c r="W765" s="146">
        <f t="shared" si="148"/>
        <v>0.11651497528669419</v>
      </c>
      <c r="X765" s="164">
        <v>1.1499134003127973</v>
      </c>
      <c r="Y765" s="147">
        <f t="shared" si="150"/>
        <v>4.0000000000001146E-4</v>
      </c>
      <c r="Z765" s="122">
        <f t="shared" si="151"/>
        <v>8.8754449677853557</v>
      </c>
      <c r="AA765" s="122">
        <f t="shared" si="152"/>
        <v>0.61929999999999996</v>
      </c>
      <c r="AB765" s="122">
        <f t="shared" si="149"/>
        <v>9.376922853952973E-4</v>
      </c>
      <c r="AC765" s="122">
        <f t="shared" si="153"/>
        <v>0.68682609903172209</v>
      </c>
      <c r="AD765" s="122">
        <f t="shared" si="146"/>
        <v>-55.010597013736671</v>
      </c>
      <c r="AE765" s="122">
        <f t="shared" si="147"/>
        <v>9.2596043282414469E-5</v>
      </c>
      <c r="AF765" s="122">
        <f t="shared" si="154"/>
        <v>6.7780689904544902E-2</v>
      </c>
      <c r="AG765" s="122">
        <f t="shared" si="155"/>
        <v>0.23149010820602955</v>
      </c>
      <c r="AH765" s="87">
        <f t="shared" si="156"/>
        <v>0.6814823958097399</v>
      </c>
      <c r="AI765" s="122">
        <f t="shared" si="157"/>
        <v>3.8006527518259989E-2</v>
      </c>
    </row>
    <row r="766" spans="1:35" x14ac:dyDescent="0.25">
      <c r="A766" s="90">
        <v>0.30480000000000002</v>
      </c>
      <c r="B766" s="160">
        <v>1.1252421119064049</v>
      </c>
      <c r="C766" s="195">
        <v>2.9502698141404959</v>
      </c>
      <c r="D766" s="122">
        <v>22.354951950077645</v>
      </c>
      <c r="E766" s="147">
        <f t="shared" si="158"/>
        <v>4.5009684476257487E-4</v>
      </c>
      <c r="F766" s="160"/>
      <c r="J766" s="7"/>
      <c r="W766" s="146">
        <f t="shared" si="148"/>
        <v>0.11651497528669419</v>
      </c>
      <c r="X766" s="164">
        <v>1.1499134003127973</v>
      </c>
      <c r="Y766" s="147">
        <f t="shared" si="150"/>
        <v>4.0000000000001146E-4</v>
      </c>
      <c r="Z766" s="122">
        <f t="shared" si="151"/>
        <v>8.8754449677853557</v>
      </c>
      <c r="AA766" s="122">
        <f t="shared" si="152"/>
        <v>0.61929999999999996</v>
      </c>
      <c r="AB766" s="122">
        <f t="shared" si="149"/>
        <v>9.376922853952973E-4</v>
      </c>
      <c r="AC766" s="122">
        <f t="shared" si="153"/>
        <v>0.6877637913171174</v>
      </c>
      <c r="AD766" s="122">
        <f t="shared" si="146"/>
        <v>-55.010638295522391</v>
      </c>
      <c r="AE766" s="122">
        <f t="shared" si="147"/>
        <v>9.2596112769571952E-5</v>
      </c>
      <c r="AF766" s="122">
        <f t="shared" si="154"/>
        <v>6.7873286017314474E-2</v>
      </c>
      <c r="AG766" s="122">
        <f t="shared" si="155"/>
        <v>0.23149028192392326</v>
      </c>
      <c r="AH766" s="87">
        <f t="shared" si="156"/>
        <v>0.68138979969697033</v>
      </c>
      <c r="AI766" s="122">
        <f t="shared" si="157"/>
        <v>0.33414591324660414</v>
      </c>
    </row>
    <row r="767" spans="1:35" x14ac:dyDescent="0.25">
      <c r="A767" s="90">
        <v>0.30520000000000003</v>
      </c>
      <c r="B767" s="160">
        <v>1.1252421119064049</v>
      </c>
      <c r="C767" s="195">
        <v>2.9527658665063443</v>
      </c>
      <c r="D767" s="122">
        <v>22.305925435374821</v>
      </c>
      <c r="E767" s="147">
        <f t="shared" si="158"/>
        <v>4.5009684476257487E-4</v>
      </c>
      <c r="F767" s="160"/>
      <c r="J767" s="7"/>
      <c r="W767" s="146">
        <f t="shared" si="148"/>
        <v>0.11651497528669419</v>
      </c>
      <c r="X767" s="164">
        <v>1.1499134003127973</v>
      </c>
      <c r="Y767" s="147">
        <f t="shared" si="150"/>
        <v>4.0000000000001146E-4</v>
      </c>
      <c r="Z767" s="122">
        <f t="shared" si="151"/>
        <v>8.8754449677853557</v>
      </c>
      <c r="AA767" s="122">
        <f t="shared" si="152"/>
        <v>0.61929999999999996</v>
      </c>
      <c r="AB767" s="122">
        <f t="shared" si="149"/>
        <v>9.376922853952973E-4</v>
      </c>
      <c r="AC767" s="122">
        <f t="shared" si="153"/>
        <v>0.68870148360251271</v>
      </c>
      <c r="AD767" s="122">
        <f t="shared" si="146"/>
        <v>-55.010679359732499</v>
      </c>
      <c r="AE767" s="122">
        <f t="shared" si="147"/>
        <v>9.2596181890497434E-5</v>
      </c>
      <c r="AF767" s="122">
        <f t="shared" si="154"/>
        <v>6.7965882199204977E-2</v>
      </c>
      <c r="AG767" s="122">
        <f t="shared" si="155"/>
        <v>0.23149045472623694</v>
      </c>
      <c r="AH767" s="87">
        <f t="shared" si="156"/>
        <v>0.68129720351507983</v>
      </c>
      <c r="AI767" s="122">
        <f t="shared" si="157"/>
        <v>0.33414591324660414</v>
      </c>
    </row>
    <row r="768" spans="1:35" x14ac:dyDescent="0.25">
      <c r="A768" s="90">
        <v>0.30559999999999998</v>
      </c>
      <c r="B768" s="160">
        <v>1.1252421119064049</v>
      </c>
      <c r="C768" s="195">
        <v>2.9552618767076906</v>
      </c>
      <c r="D768" s="122">
        <v>22.25683187043348</v>
      </c>
      <c r="E768" s="147">
        <f t="shared" si="158"/>
        <v>4.5009684476251236E-4</v>
      </c>
      <c r="F768" s="160"/>
      <c r="J768" s="7"/>
      <c r="W768" s="146">
        <f t="shared" si="148"/>
        <v>0.11651497528669419</v>
      </c>
      <c r="X768" s="164">
        <v>1.1499134003127973</v>
      </c>
      <c r="Y768" s="147">
        <f t="shared" si="150"/>
        <v>3.9999999999995595E-4</v>
      </c>
      <c r="Z768" s="122">
        <f t="shared" si="151"/>
        <v>8.8754449677853557</v>
      </c>
      <c r="AA768" s="122">
        <f t="shared" si="152"/>
        <v>0.61929999999999996</v>
      </c>
      <c r="AB768" s="122">
        <f t="shared" si="149"/>
        <v>9.376922853951672E-4</v>
      </c>
      <c r="AC768" s="122">
        <f t="shared" si="153"/>
        <v>0.68963917588790791</v>
      </c>
      <c r="AD768" s="122">
        <f t="shared" si="146"/>
        <v>-55.01072020635938</v>
      </c>
      <c r="AE768" s="122">
        <f t="shared" si="147"/>
        <v>9.2596250645178094E-5</v>
      </c>
      <c r="AF768" s="122">
        <f t="shared" si="154"/>
        <v>6.8058478449850149E-2</v>
      </c>
      <c r="AG768" s="122">
        <f t="shared" si="155"/>
        <v>0.23149062661297073</v>
      </c>
      <c r="AH768" s="87">
        <f t="shared" si="156"/>
        <v>0.68120460726443466</v>
      </c>
      <c r="AI768" s="122">
        <f t="shared" si="157"/>
        <v>0.33414591324660414</v>
      </c>
    </row>
    <row r="769" spans="1:35" x14ac:dyDescent="0.25">
      <c r="A769" s="90">
        <v>0.30599999999999999</v>
      </c>
      <c r="B769" s="160">
        <v>1.1252421119064049</v>
      </c>
      <c r="C769" s="195">
        <v>2.9577578446053865</v>
      </c>
      <c r="D769" s="122">
        <v>22.207671247626831</v>
      </c>
      <c r="E769" s="147">
        <f t="shared" si="158"/>
        <v>4.5009684476257487E-4</v>
      </c>
      <c r="F769" s="160"/>
      <c r="J769" s="7"/>
      <c r="W769" s="146">
        <f t="shared" si="148"/>
        <v>0.11651497528669419</v>
      </c>
      <c r="X769" s="164">
        <v>1.1499134003127973</v>
      </c>
      <c r="Y769" s="147">
        <f t="shared" si="150"/>
        <v>4.0000000000001146E-4</v>
      </c>
      <c r="Z769" s="122">
        <f t="shared" si="151"/>
        <v>8.8754449677853557</v>
      </c>
      <c r="AA769" s="122">
        <f t="shared" si="152"/>
        <v>0.61929999999999996</v>
      </c>
      <c r="AB769" s="122">
        <f t="shared" si="149"/>
        <v>9.376922853952973E-4</v>
      </c>
      <c r="AC769" s="122">
        <f t="shared" si="153"/>
        <v>0.69057686817330322</v>
      </c>
      <c r="AD769" s="122">
        <f t="shared" si="146"/>
        <v>-55.01076083542592</v>
      </c>
      <c r="AE769" s="122">
        <f t="shared" si="147"/>
        <v>9.2596319033652448E-5</v>
      </c>
      <c r="AF769" s="122">
        <f t="shared" si="154"/>
        <v>6.8151074768883796E-2</v>
      </c>
      <c r="AG769" s="122">
        <f t="shared" si="155"/>
        <v>0.2314907975841245</v>
      </c>
      <c r="AH769" s="87">
        <f t="shared" si="156"/>
        <v>0.68111201094540097</v>
      </c>
      <c r="AI769" s="122">
        <f t="shared" si="157"/>
        <v>0.33414591324660414</v>
      </c>
    </row>
    <row r="770" spans="1:35" x14ac:dyDescent="0.25">
      <c r="A770" s="90">
        <v>0.30640000000000001</v>
      </c>
      <c r="B770" s="160">
        <v>1.1252421119064049</v>
      </c>
      <c r="C770" s="195">
        <v>2.9602537700596265</v>
      </c>
      <c r="D770" s="122">
        <v>22.158443559295442</v>
      </c>
      <c r="E770" s="147">
        <f t="shared" si="158"/>
        <v>4.5009684476257487E-4</v>
      </c>
      <c r="F770" s="160"/>
      <c r="J770" s="7"/>
      <c r="W770" s="146">
        <f t="shared" si="148"/>
        <v>0.11651497528669419</v>
      </c>
      <c r="X770" s="164">
        <v>1.1499134003127973</v>
      </c>
      <c r="Y770" s="147">
        <f t="shared" si="150"/>
        <v>4.0000000000001146E-4</v>
      </c>
      <c r="Z770" s="122">
        <f t="shared" si="151"/>
        <v>8.8754449677853557</v>
      </c>
      <c r="AA770" s="122">
        <f t="shared" si="152"/>
        <v>0.61929999999999996</v>
      </c>
      <c r="AB770" s="122">
        <f t="shared" si="149"/>
        <v>9.376922853952973E-4</v>
      </c>
      <c r="AC770" s="122">
        <f t="shared" si="153"/>
        <v>0.69151456045869852</v>
      </c>
      <c r="AD770" s="122">
        <f t="shared" si="146"/>
        <v>-55.010801246909239</v>
      </c>
      <c r="AE770" s="122">
        <f t="shared" si="147"/>
        <v>9.2596387055882021E-5</v>
      </c>
      <c r="AF770" s="122">
        <f t="shared" si="154"/>
        <v>6.8243671155939684E-2</v>
      </c>
      <c r="AG770" s="122">
        <f t="shared" si="155"/>
        <v>0.23149096763969843</v>
      </c>
      <c r="AH770" s="87">
        <f t="shared" si="156"/>
        <v>0.68101941455834514</v>
      </c>
      <c r="AI770" s="122">
        <f t="shared" si="157"/>
        <v>0.33414591324660414</v>
      </c>
    </row>
    <row r="771" spans="1:35" x14ac:dyDescent="0.25">
      <c r="A771" s="90">
        <v>0.30680000000000002</v>
      </c>
      <c r="B771" s="160">
        <v>1.1252421119064049</v>
      </c>
      <c r="C771" s="195">
        <v>2.9627496529299417</v>
      </c>
      <c r="D771" s="122">
        <v>22.109148797747974</v>
      </c>
      <c r="E771" s="147">
        <f t="shared" si="158"/>
        <v>4.5009684476257487E-4</v>
      </c>
      <c r="F771" s="160"/>
      <c r="J771" s="7"/>
      <c r="W771" s="146">
        <f t="shared" si="148"/>
        <v>0.11651497528669419</v>
      </c>
      <c r="X771" s="164">
        <v>1.1499134003127973</v>
      </c>
      <c r="Y771" s="147">
        <f t="shared" si="150"/>
        <v>4.0000000000001146E-4</v>
      </c>
      <c r="Z771" s="122">
        <f t="shared" si="151"/>
        <v>8.8754449677853557</v>
      </c>
      <c r="AA771" s="122">
        <f t="shared" si="152"/>
        <v>0.61929999999999996</v>
      </c>
      <c r="AB771" s="122">
        <f t="shared" si="149"/>
        <v>9.376922853952973E-4</v>
      </c>
      <c r="AC771" s="122">
        <f t="shared" si="153"/>
        <v>0.69245225274409383</v>
      </c>
      <c r="AD771" s="122">
        <f t="shared" si="146"/>
        <v>-55.010841440816961</v>
      </c>
      <c r="AE771" s="122">
        <f t="shared" si="147"/>
        <v>9.2596454711879606E-5</v>
      </c>
      <c r="AF771" s="122">
        <f t="shared" si="154"/>
        <v>6.8336267610651563E-2</v>
      </c>
      <c r="AG771" s="122">
        <f t="shared" si="155"/>
        <v>0.23149113677969238</v>
      </c>
      <c r="AH771" s="87">
        <f t="shared" si="156"/>
        <v>0.6809268181036332</v>
      </c>
      <c r="AI771" s="122">
        <f t="shared" si="157"/>
        <v>0.33414591324660414</v>
      </c>
    </row>
    <row r="772" spans="1:35" x14ac:dyDescent="0.25">
      <c r="A772" s="90">
        <v>0.30719999999999997</v>
      </c>
      <c r="B772" s="160">
        <v>1.1252421119064049</v>
      </c>
      <c r="C772" s="195">
        <v>2.9652454930751944</v>
      </c>
      <c r="D772" s="122">
        <v>22.059786955258488</v>
      </c>
      <c r="E772" s="147">
        <f t="shared" si="158"/>
        <v>4.5009684476251236E-4</v>
      </c>
      <c r="F772" s="160"/>
      <c r="J772" s="7"/>
      <c r="W772" s="146">
        <f t="shared" si="148"/>
        <v>0.11651497528669419</v>
      </c>
      <c r="X772" s="164">
        <v>1.1499134003127973</v>
      </c>
      <c r="Y772" s="147">
        <f t="shared" si="150"/>
        <v>3.9999999999995595E-4</v>
      </c>
      <c r="Z772" s="122">
        <f t="shared" si="151"/>
        <v>8.8754449677853557</v>
      </c>
      <c r="AA772" s="122">
        <f t="shared" si="152"/>
        <v>0.61929999999999996</v>
      </c>
      <c r="AB772" s="122">
        <f t="shared" si="149"/>
        <v>9.376922853951672E-4</v>
      </c>
      <c r="AC772" s="122">
        <f t="shared" si="153"/>
        <v>0.69338994502948903</v>
      </c>
      <c r="AD772" s="122">
        <f t="shared" ref="AD772:AD835" si="159">2*$AB$1*PI()*((AC772+$X$2/2)*(2*AC772-$Z$1)+(AC772+$X$2/2)^2-($X$1/2)^2)*AB772</f>
        <v>-55.010881417141441</v>
      </c>
      <c r="AE772" s="122">
        <f t="shared" ref="AE772:AE835" si="160">-AD772*0.000000001*$Z$2</f>
        <v>9.2596522001632368E-5</v>
      </c>
      <c r="AF772" s="122">
        <f t="shared" si="154"/>
        <v>6.84288641326532E-2</v>
      </c>
      <c r="AG772" s="122">
        <f t="shared" si="155"/>
        <v>0.23149130500410642</v>
      </c>
      <c r="AH772" s="87">
        <f t="shared" si="156"/>
        <v>0.68083422158163154</v>
      </c>
      <c r="AI772" s="122">
        <f t="shared" si="157"/>
        <v>0.33414591324660414</v>
      </c>
    </row>
    <row r="773" spans="1:35" x14ac:dyDescent="0.25">
      <c r="A773" s="90">
        <v>0.30759999999999998</v>
      </c>
      <c r="B773" s="160">
        <v>1.1252421119064049</v>
      </c>
      <c r="C773" s="195">
        <v>2.9677412903535743</v>
      </c>
      <c r="D773" s="122">
        <v>22.010358024070062</v>
      </c>
      <c r="E773" s="147">
        <f t="shared" si="158"/>
        <v>4.5009684476257487E-4</v>
      </c>
      <c r="F773" s="160"/>
      <c r="J773" s="7"/>
      <c r="W773" s="146">
        <f t="shared" ref="W773:W836" si="161">+X773/1000000*101325</f>
        <v>0.11651497528669419</v>
      </c>
      <c r="X773" s="164">
        <v>1.1499134003127973</v>
      </c>
      <c r="Y773" s="147">
        <f t="shared" si="150"/>
        <v>4.0000000000001146E-4</v>
      </c>
      <c r="Z773" s="122">
        <f t="shared" si="151"/>
        <v>8.8754449677853557</v>
      </c>
      <c r="AA773" s="122">
        <f t="shared" si="152"/>
        <v>0.61929999999999996</v>
      </c>
      <c r="AB773" s="122">
        <f t="shared" ref="AB773:AB836" si="162">IF(OR(AC772&gt;=($X$1-$X$2)/2,AC772&gt;=$Z$1/2),0,Z773*W773^AA773*Y773)</f>
        <v>9.376922853952973E-4</v>
      </c>
      <c r="AC773" s="122">
        <f t="shared" si="153"/>
        <v>0.69432763731488434</v>
      </c>
      <c r="AD773" s="122">
        <f t="shared" si="159"/>
        <v>-55.01092117590558</v>
      </c>
      <c r="AE773" s="122">
        <f t="shared" si="160"/>
        <v>9.2596588925178812E-5</v>
      </c>
      <c r="AF773" s="122">
        <f t="shared" si="154"/>
        <v>6.8521460721578373E-2</v>
      </c>
      <c r="AG773" s="122">
        <f t="shared" si="155"/>
        <v>0.2314914723129404</v>
      </c>
      <c r="AH773" s="87">
        <f t="shared" si="156"/>
        <v>0.68074162499270641</v>
      </c>
      <c r="AI773" s="122">
        <f t="shared" si="157"/>
        <v>0.33414591324660414</v>
      </c>
    </row>
    <row r="774" spans="1:35" x14ac:dyDescent="0.25">
      <c r="A774" s="90">
        <v>0.308</v>
      </c>
      <c r="B774" s="160">
        <v>1.1252421119064049</v>
      </c>
      <c r="C774" s="195">
        <v>2.9702370446225919</v>
      </c>
      <c r="D774" s="122">
        <v>21.960861996390207</v>
      </c>
      <c r="E774" s="147">
        <f t="shared" si="158"/>
        <v>4.5009684476257487E-4</v>
      </c>
      <c r="F774" s="160"/>
      <c r="J774" s="7"/>
      <c r="W774" s="146">
        <f t="shared" si="161"/>
        <v>0.11651497528669419</v>
      </c>
      <c r="X774" s="164">
        <v>1.1499134003127973</v>
      </c>
      <c r="Y774" s="147">
        <f t="shared" ref="Y774:Y837" si="163">+A774-A773</f>
        <v>4.0000000000001146E-4</v>
      </c>
      <c r="Z774" s="122">
        <f t="shared" ref="Z774:Z837" si="164">IF(AND(W774&lt;=$S$56,W774&gt;$Q$56),$T$56,IF(AND(W774&lt;=$S$57,W774&gt;$Q$57),$T$57,IF(AND(W774&lt;=$S$58,W774&gt;$Q$58),$T$58,IF(AND(W774&lt;=$S$59,W774&gt;$Q$59),$T$59,IF(AND(W774&lt;=$S$60,W774&gt;$Q$60),$T$60,"Valor no encontrado para Po")))))</f>
        <v>8.8754449677853557</v>
      </c>
      <c r="AA774" s="122">
        <f t="shared" ref="AA774:AA837" si="165">IF(AND(W774&lt;=$S$56,W774&gt;$Q$56),$U$56,IF(AND(W774&lt;=$S$57,W774&gt;$Q$57),$U$57,IF(AND(W774&lt;=$S$58,W774&gt;$Q$58),$U$58,IF(AND(W774&lt;=$S$59,W774&gt;$Q$59),$U$59,IF(AND(W774&lt;=$S$60,W774&gt;$Q$60),$U$60,"Valor no encontrado para Po")))))</f>
        <v>0.61929999999999996</v>
      </c>
      <c r="AB774" s="122">
        <f t="shared" si="162"/>
        <v>9.376922853952973E-4</v>
      </c>
      <c r="AC774" s="122">
        <f t="shared" ref="AC774:AC837" si="166">+AC773+AB774</f>
        <v>0.69526532960027965</v>
      </c>
      <c r="AD774" s="122">
        <f t="shared" si="159"/>
        <v>-55.010960717086512</v>
      </c>
      <c r="AE774" s="122">
        <f t="shared" si="160"/>
        <v>9.2596655482480501E-5</v>
      </c>
      <c r="AF774" s="122">
        <f t="shared" ref="AF774:AF837" si="167">+AF773+AE774</f>
        <v>6.8614057377060847E-2</v>
      </c>
      <c r="AG774" s="122">
        <f t="shared" ref="AG774:AG837" si="168">+AE774/Y774</f>
        <v>0.23149163870619463</v>
      </c>
      <c r="AH774" s="87">
        <f t="shared" ref="AH774:AH837" si="169">+AH773-AE774</f>
        <v>0.68064902833722396</v>
      </c>
      <c r="AI774" s="122">
        <f t="shared" si="157"/>
        <v>0.33414591324660414</v>
      </c>
    </row>
    <row r="775" spans="1:35" x14ac:dyDescent="0.25">
      <c r="A775" s="90">
        <v>0.30840000000000001</v>
      </c>
      <c r="B775" s="160">
        <v>0.12798763532778412</v>
      </c>
      <c r="C775" s="195">
        <v>2.9727327557390741</v>
      </c>
      <c r="D775" s="122">
        <v>21.911298864394634</v>
      </c>
      <c r="E775" s="147">
        <f t="shared" si="158"/>
        <v>2.5064594944684495E-4</v>
      </c>
      <c r="F775" s="160"/>
      <c r="J775" s="7"/>
      <c r="W775" s="146">
        <f t="shared" si="161"/>
        <v>0.10156435124060166</v>
      </c>
      <c r="X775" s="164">
        <v>1.0023622130826713</v>
      </c>
      <c r="Y775" s="147">
        <f t="shared" si="163"/>
        <v>4.0000000000001146E-4</v>
      </c>
      <c r="Z775" s="122">
        <f t="shared" si="164"/>
        <v>8.8754449677853557</v>
      </c>
      <c r="AA775" s="122">
        <f t="shared" si="165"/>
        <v>0.61929999999999996</v>
      </c>
      <c r="AB775" s="122">
        <f t="shared" si="162"/>
        <v>8.612416278124032E-4</v>
      </c>
      <c r="AC775" s="122">
        <f t="shared" si="166"/>
        <v>0.69612657122809207</v>
      </c>
      <c r="AD775" s="122">
        <f t="shared" si="159"/>
        <v>-50.525914744481696</v>
      </c>
      <c r="AE775" s="122">
        <f t="shared" si="160"/>
        <v>8.5047246213222242E-5</v>
      </c>
      <c r="AF775" s="122">
        <f t="shared" si="167"/>
        <v>6.8699104623274068E-2</v>
      </c>
      <c r="AG775" s="122">
        <f t="shared" si="168"/>
        <v>0.21261811553304952</v>
      </c>
      <c r="AH775" s="87">
        <f t="shared" si="169"/>
        <v>0.68056398109101068</v>
      </c>
      <c r="AI775" s="122">
        <f t="shared" si="157"/>
        <v>0.38333334825176307</v>
      </c>
    </row>
    <row r="776" spans="1:35" x14ac:dyDescent="0.25">
      <c r="A776" s="90">
        <v>0.30880000000000002</v>
      </c>
      <c r="B776" s="160">
        <v>1.1252421119064049</v>
      </c>
      <c r="C776" s="195">
        <v>2.9752284235591588</v>
      </c>
      <c r="D776" s="122">
        <v>21.861668620222844</v>
      </c>
      <c r="E776" s="147">
        <f t="shared" si="158"/>
        <v>2.5064594944684495E-4</v>
      </c>
      <c r="F776" s="160"/>
      <c r="J776" s="7"/>
      <c r="W776" s="146">
        <f t="shared" si="161"/>
        <v>0.11651497528669419</v>
      </c>
      <c r="X776" s="164">
        <v>1.1499134003127973</v>
      </c>
      <c r="Y776" s="147">
        <f t="shared" si="163"/>
        <v>4.0000000000001146E-4</v>
      </c>
      <c r="Z776" s="122">
        <f t="shared" si="164"/>
        <v>8.8754449677853557</v>
      </c>
      <c r="AA776" s="122">
        <f t="shared" si="165"/>
        <v>0.61929999999999996</v>
      </c>
      <c r="AB776" s="122">
        <f t="shared" si="162"/>
        <v>9.376922853952973E-4</v>
      </c>
      <c r="AC776" s="122">
        <f t="shared" si="166"/>
        <v>0.69706426351348738</v>
      </c>
      <c r="AD776" s="122">
        <f t="shared" si="159"/>
        <v>-55.011035966528098</v>
      </c>
      <c r="AE776" s="122">
        <f t="shared" si="160"/>
        <v>9.2596782145358712E-5</v>
      </c>
      <c r="AF776" s="122">
        <f t="shared" si="167"/>
        <v>6.8791701405419431E-2</v>
      </c>
      <c r="AG776" s="122">
        <f t="shared" si="168"/>
        <v>0.23149195536339015</v>
      </c>
      <c r="AH776" s="87">
        <f t="shared" si="169"/>
        <v>0.68047138430886533</v>
      </c>
      <c r="AI776" s="122">
        <f t="shared" si="157"/>
        <v>0.33414591324660414</v>
      </c>
    </row>
    <row r="777" spans="1:35" x14ac:dyDescent="0.25">
      <c r="A777" s="90">
        <v>0.30919999999999997</v>
      </c>
      <c r="B777" s="160">
        <v>1.1252421119064049</v>
      </c>
      <c r="C777" s="195">
        <v>2.97772404793829</v>
      </c>
      <c r="D777" s="122">
        <v>21.811971255982385</v>
      </c>
      <c r="E777" s="147">
        <f t="shared" si="158"/>
        <v>4.5009684476251236E-4</v>
      </c>
      <c r="F777" s="160"/>
      <c r="J777" s="7"/>
      <c r="W777" s="146">
        <f t="shared" si="161"/>
        <v>0.11651497528669419</v>
      </c>
      <c r="X777" s="164">
        <v>1.1499134003127973</v>
      </c>
      <c r="Y777" s="147">
        <f t="shared" si="163"/>
        <v>3.9999999999995595E-4</v>
      </c>
      <c r="Z777" s="122">
        <f t="shared" si="164"/>
        <v>8.8754449677853557</v>
      </c>
      <c r="AA777" s="122">
        <f t="shared" si="165"/>
        <v>0.61929999999999996</v>
      </c>
      <c r="AB777" s="122">
        <f t="shared" si="162"/>
        <v>9.376922853951672E-4</v>
      </c>
      <c r="AC777" s="122">
        <f t="shared" si="166"/>
        <v>0.69800195579888258</v>
      </c>
      <c r="AD777" s="122">
        <f t="shared" si="159"/>
        <v>-55.01107487271365</v>
      </c>
      <c r="AE777" s="122">
        <f t="shared" si="160"/>
        <v>9.2596847633810708E-5</v>
      </c>
      <c r="AF777" s="122">
        <f t="shared" si="167"/>
        <v>6.8884298253053242E-2</v>
      </c>
      <c r="AG777" s="122">
        <f t="shared" si="168"/>
        <v>0.23149211908455228</v>
      </c>
      <c r="AH777" s="87">
        <f t="shared" si="169"/>
        <v>0.68037878746123148</v>
      </c>
      <c r="AI777" s="122">
        <f t="shared" si="157"/>
        <v>0.33414591324660414</v>
      </c>
    </row>
    <row r="778" spans="1:35" x14ac:dyDescent="0.25">
      <c r="A778" s="90">
        <v>0.30959999999999999</v>
      </c>
      <c r="B778" s="160">
        <v>1.1252421119064049</v>
      </c>
      <c r="C778" s="195">
        <v>2.980219628731211</v>
      </c>
      <c r="D778" s="122">
        <v>21.762206763745475</v>
      </c>
      <c r="E778" s="147">
        <f t="shared" si="158"/>
        <v>4.5009684476257487E-4</v>
      </c>
      <c r="F778" s="160"/>
      <c r="J778" s="7"/>
      <c r="W778" s="146">
        <f t="shared" si="161"/>
        <v>0.11651497528669419</v>
      </c>
      <c r="X778" s="164">
        <v>1.1499134003127973</v>
      </c>
      <c r="Y778" s="147">
        <f t="shared" si="163"/>
        <v>4.0000000000001146E-4</v>
      </c>
      <c r="Z778" s="122">
        <f t="shared" si="164"/>
        <v>8.8754449677853557</v>
      </c>
      <c r="AA778" s="122">
        <f t="shared" si="165"/>
        <v>0.61929999999999996</v>
      </c>
      <c r="AB778" s="122">
        <f t="shared" si="162"/>
        <v>9.376922853952973E-4</v>
      </c>
      <c r="AC778" s="122">
        <f t="shared" si="166"/>
        <v>0.69893964808427789</v>
      </c>
      <c r="AD778" s="122">
        <f t="shared" si="159"/>
        <v>-55.011113561338895</v>
      </c>
      <c r="AE778" s="122">
        <f t="shared" si="160"/>
        <v>9.2596912756056453E-5</v>
      </c>
      <c r="AF778" s="122">
        <f t="shared" si="167"/>
        <v>6.8976895165809293E-2</v>
      </c>
      <c r="AG778" s="122">
        <f t="shared" si="168"/>
        <v>0.23149228189013449</v>
      </c>
      <c r="AH778" s="87">
        <f t="shared" si="169"/>
        <v>0.68028619054847539</v>
      </c>
      <c r="AI778" s="122">
        <f t="shared" si="157"/>
        <v>0.33414591324660414</v>
      </c>
    </row>
    <row r="779" spans="1:35" x14ac:dyDescent="0.25">
      <c r="A779" s="90">
        <v>0.31</v>
      </c>
      <c r="B779" s="160">
        <v>1.1252421119064049</v>
      </c>
      <c r="C779" s="195">
        <v>2.9827151657919604</v>
      </c>
      <c r="D779" s="122">
        <v>21.712375135549429</v>
      </c>
      <c r="E779" s="147">
        <f t="shared" si="158"/>
        <v>4.5009684476257487E-4</v>
      </c>
      <c r="F779" s="160"/>
      <c r="J779" s="7"/>
      <c r="W779" s="146">
        <f t="shared" si="161"/>
        <v>0.11651497528669419</v>
      </c>
      <c r="X779" s="164">
        <v>1.1499134003127973</v>
      </c>
      <c r="Y779" s="147">
        <f t="shared" si="163"/>
        <v>4.0000000000001146E-4</v>
      </c>
      <c r="Z779" s="122">
        <f t="shared" si="164"/>
        <v>8.8754449677853557</v>
      </c>
      <c r="AA779" s="122">
        <f t="shared" si="165"/>
        <v>0.61929999999999996</v>
      </c>
      <c r="AB779" s="122">
        <f t="shared" si="162"/>
        <v>9.376922853952973E-4</v>
      </c>
      <c r="AC779" s="122">
        <f t="shared" si="166"/>
        <v>0.6998773403696732</v>
      </c>
      <c r="AD779" s="122">
        <f t="shared" si="159"/>
        <v>-55.011152032380885</v>
      </c>
      <c r="AE779" s="122">
        <f t="shared" si="160"/>
        <v>9.2596977512057348E-5</v>
      </c>
      <c r="AF779" s="122">
        <f t="shared" si="167"/>
        <v>6.9069492143321351E-2</v>
      </c>
      <c r="AG779" s="122">
        <f t="shared" si="168"/>
        <v>0.23149244378013673</v>
      </c>
      <c r="AH779" s="87">
        <f t="shared" si="169"/>
        <v>0.68019359357096332</v>
      </c>
      <c r="AI779" s="122">
        <f t="shared" si="157"/>
        <v>0.33414591324660414</v>
      </c>
    </row>
    <row r="780" spans="1:35" x14ac:dyDescent="0.25">
      <c r="A780" s="90">
        <v>0.31040000000000001</v>
      </c>
      <c r="B780" s="160">
        <v>1.1252421119064049</v>
      </c>
      <c r="C780" s="195">
        <v>2.9852106589738661</v>
      </c>
      <c r="D780" s="122">
        <v>21.662476363396955</v>
      </c>
      <c r="E780" s="147">
        <f t="shared" si="158"/>
        <v>4.5009684476257487E-4</v>
      </c>
      <c r="F780" s="160"/>
      <c r="J780" s="7"/>
      <c r="W780" s="146">
        <f t="shared" si="161"/>
        <v>0.11651497528669419</v>
      </c>
      <c r="X780" s="164">
        <v>1.1499134003127973</v>
      </c>
      <c r="Y780" s="147">
        <f t="shared" si="163"/>
        <v>4.0000000000001146E-4</v>
      </c>
      <c r="Z780" s="122">
        <f t="shared" si="164"/>
        <v>8.8754449677853557</v>
      </c>
      <c r="AA780" s="122">
        <f t="shared" si="165"/>
        <v>0.61929999999999996</v>
      </c>
      <c r="AB780" s="122">
        <f t="shared" si="162"/>
        <v>9.376922853952973E-4</v>
      </c>
      <c r="AC780" s="122">
        <f t="shared" si="166"/>
        <v>0.7008150326550685</v>
      </c>
      <c r="AD780" s="122">
        <f t="shared" si="159"/>
        <v>-55.011190285847292</v>
      </c>
      <c r="AE780" s="122">
        <f t="shared" si="160"/>
        <v>9.2597041901826282E-5</v>
      </c>
      <c r="AF780" s="122">
        <f t="shared" si="167"/>
        <v>6.916208918522318E-2</v>
      </c>
      <c r="AG780" s="122">
        <f t="shared" si="168"/>
        <v>0.23149260475455907</v>
      </c>
      <c r="AH780" s="87">
        <f t="shared" si="169"/>
        <v>0.68010099652906153</v>
      </c>
      <c r="AI780" s="122">
        <f t="shared" si="157"/>
        <v>0.33414591324660414</v>
      </c>
    </row>
    <row r="781" spans="1:35" x14ac:dyDescent="0.25">
      <c r="A781" s="90">
        <v>0.31080000000000002</v>
      </c>
      <c r="B781" s="160">
        <v>1.1252421119064049</v>
      </c>
      <c r="C781" s="195">
        <v>2.9877061081295402</v>
      </c>
      <c r="D781" s="122">
        <v>21.612510439255793</v>
      </c>
      <c r="E781" s="147">
        <f t="shared" si="158"/>
        <v>4.5009684476257487E-4</v>
      </c>
      <c r="F781" s="160"/>
      <c r="J781" s="7"/>
      <c r="W781" s="146">
        <f t="shared" si="161"/>
        <v>0.11651497528669419</v>
      </c>
      <c r="X781" s="164">
        <v>1.1499134003127973</v>
      </c>
      <c r="Y781" s="147">
        <f t="shared" si="163"/>
        <v>4.0000000000001146E-4</v>
      </c>
      <c r="Z781" s="122">
        <f t="shared" si="164"/>
        <v>8.8754449677853557</v>
      </c>
      <c r="AA781" s="122">
        <f t="shared" si="165"/>
        <v>0.61929999999999996</v>
      </c>
      <c r="AB781" s="122">
        <f t="shared" si="162"/>
        <v>9.376922853952973E-4</v>
      </c>
      <c r="AC781" s="122">
        <f t="shared" si="166"/>
        <v>0.70175272494046381</v>
      </c>
      <c r="AD781" s="122">
        <f t="shared" si="159"/>
        <v>-55.011228321738109</v>
      </c>
      <c r="AE781" s="122">
        <f t="shared" si="160"/>
        <v>9.259710592536327E-5</v>
      </c>
      <c r="AF781" s="122">
        <f t="shared" si="167"/>
        <v>6.9254686291148546E-2</v>
      </c>
      <c r="AG781" s="122">
        <f t="shared" si="168"/>
        <v>0.23149276481340153</v>
      </c>
      <c r="AH781" s="87">
        <f t="shared" si="169"/>
        <v>0.68000839942313618</v>
      </c>
      <c r="AI781" s="122">
        <f t="shared" si="157"/>
        <v>0.33414591324660414</v>
      </c>
    </row>
    <row r="782" spans="1:35" x14ac:dyDescent="0.25">
      <c r="A782" s="90">
        <v>0.31119999999999998</v>
      </c>
      <c r="B782" s="160">
        <v>1.1252421119064049</v>
      </c>
      <c r="C782" s="195">
        <v>2.9902015131108728</v>
      </c>
      <c r="D782" s="122">
        <v>21.56247735505767</v>
      </c>
      <c r="E782" s="147">
        <f t="shared" si="158"/>
        <v>4.5009684476251236E-4</v>
      </c>
      <c r="F782" s="160"/>
      <c r="J782" s="7"/>
      <c r="W782" s="146">
        <f t="shared" si="161"/>
        <v>0.11651497528669419</v>
      </c>
      <c r="X782" s="164">
        <v>1.1499134003127973</v>
      </c>
      <c r="Y782" s="147">
        <f t="shared" si="163"/>
        <v>3.9999999999995595E-4</v>
      </c>
      <c r="Z782" s="122">
        <f t="shared" si="164"/>
        <v>8.8754449677853557</v>
      </c>
      <c r="AA782" s="122">
        <f t="shared" si="165"/>
        <v>0.61929999999999996</v>
      </c>
      <c r="AB782" s="122">
        <f t="shared" si="162"/>
        <v>9.376922853951672E-4</v>
      </c>
      <c r="AC782" s="122">
        <f t="shared" si="166"/>
        <v>0.70269041722585901</v>
      </c>
      <c r="AD782" s="122">
        <f t="shared" si="159"/>
        <v>-55.01126614004567</v>
      </c>
      <c r="AE782" s="122">
        <f t="shared" si="160"/>
        <v>9.2597169582655394E-5</v>
      </c>
      <c r="AF782" s="122">
        <f t="shared" si="167"/>
        <v>6.9347283460731199E-2</v>
      </c>
      <c r="AG782" s="122">
        <f t="shared" si="168"/>
        <v>0.23149292395666399</v>
      </c>
      <c r="AH782" s="87">
        <f t="shared" si="169"/>
        <v>0.67991580225355353</v>
      </c>
      <c r="AI782" s="122">
        <f t="shared" si="157"/>
        <v>0.33414591324660414</v>
      </c>
    </row>
    <row r="783" spans="1:35" x14ac:dyDescent="0.25">
      <c r="A783" s="90">
        <v>0.31159999999999999</v>
      </c>
      <c r="B783" s="160">
        <v>1.1252421119064049</v>
      </c>
      <c r="C783" s="195">
        <v>2.9926968737690265</v>
      </c>
      <c r="D783" s="122">
        <v>21.512377102699023</v>
      </c>
      <c r="E783" s="147">
        <f t="shared" si="158"/>
        <v>4.5009684476257487E-4</v>
      </c>
      <c r="F783" s="160"/>
      <c r="J783" s="7"/>
      <c r="W783" s="146">
        <f t="shared" si="161"/>
        <v>0.11651497528669419</v>
      </c>
      <c r="X783" s="164">
        <v>1.1499134003127973</v>
      </c>
      <c r="Y783" s="147">
        <f t="shared" si="163"/>
        <v>4.0000000000001146E-4</v>
      </c>
      <c r="Z783" s="122">
        <f t="shared" si="164"/>
        <v>8.8754449677853557</v>
      </c>
      <c r="AA783" s="122">
        <f t="shared" si="165"/>
        <v>0.61929999999999996</v>
      </c>
      <c r="AB783" s="122">
        <f t="shared" si="162"/>
        <v>9.376922853952973E-4</v>
      </c>
      <c r="AC783" s="122">
        <f t="shared" si="166"/>
        <v>0.70362810951125432</v>
      </c>
      <c r="AD783" s="122">
        <f t="shared" si="159"/>
        <v>-55.011303740792911</v>
      </c>
      <c r="AE783" s="122">
        <f t="shared" si="160"/>
        <v>9.2597232873741254E-5</v>
      </c>
      <c r="AF783" s="122">
        <f t="shared" si="167"/>
        <v>6.9439880693604947E-2</v>
      </c>
      <c r="AG783" s="122">
        <f t="shared" si="168"/>
        <v>0.2314930821843465</v>
      </c>
      <c r="AH783" s="87">
        <f t="shared" si="169"/>
        <v>0.67982320502067983</v>
      </c>
      <c r="AI783" s="122">
        <f t="shared" si="157"/>
        <v>0.33414591324660414</v>
      </c>
    </row>
    <row r="784" spans="1:35" x14ac:dyDescent="0.25">
      <c r="A784" s="90">
        <v>0.312</v>
      </c>
      <c r="B784" s="160">
        <v>1.1252421119064049</v>
      </c>
      <c r="C784" s="195">
        <v>2.9951921899544303</v>
      </c>
      <c r="D784" s="122">
        <v>21.462209674040533</v>
      </c>
      <c r="E784" s="147">
        <f t="shared" si="158"/>
        <v>4.5009684476257487E-4</v>
      </c>
      <c r="F784" s="160"/>
      <c r="J784" s="7"/>
      <c r="W784" s="146">
        <f t="shared" si="161"/>
        <v>0.11651497528669419</v>
      </c>
      <c r="X784" s="164">
        <v>1.1499134003127973</v>
      </c>
      <c r="Y784" s="147">
        <f t="shared" si="163"/>
        <v>4.0000000000001146E-4</v>
      </c>
      <c r="Z784" s="122">
        <f t="shared" si="164"/>
        <v>8.8754449677853557</v>
      </c>
      <c r="AA784" s="122">
        <f t="shared" si="165"/>
        <v>0.61929999999999996</v>
      </c>
      <c r="AB784" s="122">
        <f t="shared" si="162"/>
        <v>9.376922853952973E-4</v>
      </c>
      <c r="AC784" s="122">
        <f t="shared" si="166"/>
        <v>0.70456580179664963</v>
      </c>
      <c r="AD784" s="122">
        <f t="shared" si="159"/>
        <v>-55.011341123956917</v>
      </c>
      <c r="AE784" s="122">
        <f t="shared" si="160"/>
        <v>9.2597295798582292E-5</v>
      </c>
      <c r="AF784" s="122">
        <f t="shared" si="167"/>
        <v>6.9532477989403527E-2</v>
      </c>
      <c r="AG784" s="122">
        <f t="shared" si="168"/>
        <v>0.23149323949644909</v>
      </c>
      <c r="AH784" s="87">
        <f t="shared" si="169"/>
        <v>0.67973060772488125</v>
      </c>
      <c r="AI784" s="122">
        <f t="shared" si="157"/>
        <v>0.33414591324660414</v>
      </c>
    </row>
    <row r="785" spans="1:35" x14ac:dyDescent="0.25">
      <c r="A785" s="90">
        <v>0.31240000000000001</v>
      </c>
      <c r="B785" s="160">
        <v>1.1252421119064049</v>
      </c>
      <c r="C785" s="195">
        <v>2.9976874615167759</v>
      </c>
      <c r="D785" s="122">
        <v>21.411975060906258</v>
      </c>
      <c r="E785" s="147">
        <f t="shared" si="158"/>
        <v>4.5009684476257487E-4</v>
      </c>
      <c r="F785" s="160"/>
      <c r="J785" s="7"/>
      <c r="W785" s="146">
        <f t="shared" si="161"/>
        <v>0.11651497528669419</v>
      </c>
      <c r="X785" s="164">
        <v>1.1499134003127973</v>
      </c>
      <c r="Y785" s="147">
        <f t="shared" si="163"/>
        <v>4.0000000000001146E-4</v>
      </c>
      <c r="Z785" s="122">
        <f t="shared" si="164"/>
        <v>8.8754449677853557</v>
      </c>
      <c r="AA785" s="122">
        <f t="shared" si="165"/>
        <v>0.61929999999999996</v>
      </c>
      <c r="AB785" s="122">
        <f t="shared" si="162"/>
        <v>9.376922853952973E-4</v>
      </c>
      <c r="AC785" s="122">
        <f t="shared" si="166"/>
        <v>0.70550349408204494</v>
      </c>
      <c r="AD785" s="122">
        <f t="shared" si="159"/>
        <v>-55.011378289545334</v>
      </c>
      <c r="AE785" s="122">
        <f t="shared" si="160"/>
        <v>9.2597358357191369E-5</v>
      </c>
      <c r="AF785" s="122">
        <f t="shared" si="167"/>
        <v>6.9625075347760718E-2</v>
      </c>
      <c r="AG785" s="122">
        <f t="shared" si="168"/>
        <v>0.2314933958929718</v>
      </c>
      <c r="AH785" s="87">
        <f t="shared" si="169"/>
        <v>0.67963801036652405</v>
      </c>
      <c r="AI785" s="122">
        <f t="shared" si="157"/>
        <v>0.33414591324660414</v>
      </c>
    </row>
    <row r="786" spans="1:35" x14ac:dyDescent="0.25">
      <c r="A786" s="90">
        <v>0.31280000000000002</v>
      </c>
      <c r="B786" s="160">
        <v>1.1252421119064049</v>
      </c>
      <c r="C786" s="195">
        <v>3.0001826883050082</v>
      </c>
      <c r="D786" s="122">
        <v>21.361673255084053</v>
      </c>
      <c r="E786" s="147">
        <f t="shared" si="158"/>
        <v>4.5009684476257487E-4</v>
      </c>
      <c r="F786" s="160"/>
      <c r="J786" s="7"/>
      <c r="W786" s="146">
        <f t="shared" si="161"/>
        <v>0.11651497528669419</v>
      </c>
      <c r="X786" s="164">
        <v>1.1499134003127973</v>
      </c>
      <c r="Y786" s="147">
        <f t="shared" si="163"/>
        <v>4.0000000000001146E-4</v>
      </c>
      <c r="Z786" s="122">
        <f t="shared" si="164"/>
        <v>8.8754449677853557</v>
      </c>
      <c r="AA786" s="122">
        <f t="shared" si="165"/>
        <v>0.61929999999999996</v>
      </c>
      <c r="AB786" s="122">
        <f t="shared" si="162"/>
        <v>9.376922853952973E-4</v>
      </c>
      <c r="AC786" s="122">
        <f t="shared" si="166"/>
        <v>0.70644118636744024</v>
      </c>
      <c r="AD786" s="122">
        <f t="shared" si="159"/>
        <v>-55.01141523755814</v>
      </c>
      <c r="AE786" s="122">
        <f t="shared" si="160"/>
        <v>9.2597420549568444E-5</v>
      </c>
      <c r="AF786" s="122">
        <f t="shared" si="167"/>
        <v>6.9717672768310285E-2</v>
      </c>
      <c r="AG786" s="122">
        <f t="shared" si="168"/>
        <v>0.23149355137391447</v>
      </c>
      <c r="AH786" s="87">
        <f t="shared" si="169"/>
        <v>0.67954541294597448</v>
      </c>
      <c r="AI786" s="122">
        <f t="shared" si="157"/>
        <v>0.33414591324660414</v>
      </c>
    </row>
    <row r="787" spans="1:35" x14ac:dyDescent="0.25">
      <c r="A787" s="90">
        <v>0.31319999999999998</v>
      </c>
      <c r="B787" s="160">
        <v>1.1252421119064049</v>
      </c>
      <c r="C787" s="195">
        <v>3.0026778701673229</v>
      </c>
      <c r="D787" s="122">
        <v>21.311304248324944</v>
      </c>
      <c r="E787" s="147">
        <f t="shared" si="158"/>
        <v>4.5009684476251236E-4</v>
      </c>
      <c r="F787" s="160"/>
      <c r="J787" s="7"/>
      <c r="W787" s="146">
        <f t="shared" si="161"/>
        <v>0.11651497528669419</v>
      </c>
      <c r="X787" s="164">
        <v>1.1499134003127973</v>
      </c>
      <c r="Y787" s="147">
        <f t="shared" si="163"/>
        <v>3.9999999999995595E-4</v>
      </c>
      <c r="Z787" s="122">
        <f t="shared" si="164"/>
        <v>8.8754449677853557</v>
      </c>
      <c r="AA787" s="122">
        <f t="shared" si="165"/>
        <v>0.61929999999999996</v>
      </c>
      <c r="AB787" s="122">
        <f t="shared" si="162"/>
        <v>9.376922853951672E-4</v>
      </c>
      <c r="AC787" s="122">
        <f t="shared" si="166"/>
        <v>0.70737887865283544</v>
      </c>
      <c r="AD787" s="122">
        <f t="shared" si="159"/>
        <v>-55.011451967987718</v>
      </c>
      <c r="AE787" s="122">
        <f t="shared" si="160"/>
        <v>9.2597482375700711E-5</v>
      </c>
      <c r="AF787" s="122">
        <f t="shared" si="167"/>
        <v>6.981027025068598E-2</v>
      </c>
      <c r="AG787" s="122">
        <f t="shared" si="168"/>
        <v>0.23149370593927726</v>
      </c>
      <c r="AH787" s="87">
        <f t="shared" si="169"/>
        <v>0.67945281546359881</v>
      </c>
      <c r="AI787" s="122">
        <f t="shared" ref="AI787:AI850" si="170">B773*9.81/(W787*1000000*$AF$1)</f>
        <v>0.33414591324660414</v>
      </c>
    </row>
    <row r="788" spans="1:35" x14ac:dyDescent="0.25">
      <c r="A788" s="90">
        <v>0.31359999999999999</v>
      </c>
      <c r="B788" s="160">
        <v>1.1252421119064049</v>
      </c>
      <c r="C788" s="195">
        <v>3.0051730069511589</v>
      </c>
      <c r="D788" s="122">
        <v>21.260868032342696</v>
      </c>
      <c r="E788" s="147">
        <f t="shared" si="158"/>
        <v>4.5009684476257487E-4</v>
      </c>
      <c r="F788" s="160"/>
      <c r="J788" s="7"/>
      <c r="W788" s="146">
        <f t="shared" si="161"/>
        <v>0.11651497528669419</v>
      </c>
      <c r="X788" s="164">
        <v>1.1499134003127973</v>
      </c>
      <c r="Y788" s="147">
        <f t="shared" si="163"/>
        <v>4.0000000000001146E-4</v>
      </c>
      <c r="Z788" s="122">
        <f t="shared" si="164"/>
        <v>8.8754449677853557</v>
      </c>
      <c r="AA788" s="122">
        <f t="shared" si="165"/>
        <v>0.61929999999999996</v>
      </c>
      <c r="AB788" s="122">
        <f t="shared" si="162"/>
        <v>9.376922853952973E-4</v>
      </c>
      <c r="AC788" s="122">
        <f t="shared" si="166"/>
        <v>0.70831657093823075</v>
      </c>
      <c r="AD788" s="122">
        <f t="shared" si="159"/>
        <v>-55.011488480856968</v>
      </c>
      <c r="AE788" s="122">
        <f t="shared" si="160"/>
        <v>9.2597543835626713E-5</v>
      </c>
      <c r="AF788" s="122">
        <f t="shared" si="167"/>
        <v>6.9902867794521609E-2</v>
      </c>
      <c r="AG788" s="122">
        <f t="shared" si="168"/>
        <v>0.23149385958906016</v>
      </c>
      <c r="AH788" s="87">
        <f t="shared" si="169"/>
        <v>0.6793602179197632</v>
      </c>
      <c r="AI788" s="122">
        <f t="shared" si="170"/>
        <v>0.33414591324660414</v>
      </c>
    </row>
    <row r="789" spans="1:35" x14ac:dyDescent="0.25">
      <c r="A789" s="90">
        <v>0.314</v>
      </c>
      <c r="B789" s="160">
        <v>1.1252421119064049</v>
      </c>
      <c r="C789" s="195">
        <v>3.0076680985031921</v>
      </c>
      <c r="D789" s="122">
        <v>21.210364598814419</v>
      </c>
      <c r="E789" s="147">
        <f t="shared" si="158"/>
        <v>4.5009684476257487E-4</v>
      </c>
      <c r="F789" s="160"/>
      <c r="J789" s="7"/>
      <c r="W789" s="146">
        <f t="shared" si="161"/>
        <v>0.11651497528669419</v>
      </c>
      <c r="X789" s="164">
        <v>1.1499134003127973</v>
      </c>
      <c r="Y789" s="147">
        <f t="shared" si="163"/>
        <v>4.0000000000001146E-4</v>
      </c>
      <c r="Z789" s="122">
        <f t="shared" si="164"/>
        <v>8.8754449677853557</v>
      </c>
      <c r="AA789" s="122">
        <f t="shared" si="165"/>
        <v>0.61929999999999996</v>
      </c>
      <c r="AB789" s="122">
        <f t="shared" si="162"/>
        <v>9.376922853952973E-4</v>
      </c>
      <c r="AC789" s="122">
        <f t="shared" si="166"/>
        <v>0.70925426322362606</v>
      </c>
      <c r="AD789" s="122">
        <f t="shared" si="159"/>
        <v>-55.01152477614297</v>
      </c>
      <c r="AE789" s="122">
        <f t="shared" si="160"/>
        <v>9.2597604929307853E-5</v>
      </c>
      <c r="AF789" s="122">
        <f t="shared" si="167"/>
        <v>6.9995465399450923E-2</v>
      </c>
      <c r="AG789" s="122">
        <f t="shared" si="168"/>
        <v>0.231494012323263</v>
      </c>
      <c r="AH789" s="87">
        <f t="shared" si="169"/>
        <v>0.6792676203148339</v>
      </c>
      <c r="AI789" s="122">
        <f t="shared" si="170"/>
        <v>3.8006527518259989E-2</v>
      </c>
    </row>
    <row r="790" spans="1:35" x14ac:dyDescent="0.25">
      <c r="A790" s="90">
        <v>0.31440000000000001</v>
      </c>
      <c r="B790" s="160">
        <v>1.1252421119064049</v>
      </c>
      <c r="C790" s="195">
        <v>3.0101631446693298</v>
      </c>
      <c r="D790" s="122">
        <v>21.159793939379732</v>
      </c>
      <c r="E790" s="147">
        <f t="shared" si="158"/>
        <v>4.5009684476257487E-4</v>
      </c>
      <c r="F790" s="160"/>
      <c r="J790" s="7"/>
      <c r="W790" s="146">
        <f t="shared" si="161"/>
        <v>0.11651497528669419</v>
      </c>
      <c r="X790" s="164">
        <v>1.1499134003127973</v>
      </c>
      <c r="Y790" s="147">
        <f t="shared" si="163"/>
        <v>4.0000000000001146E-4</v>
      </c>
      <c r="Z790" s="122">
        <f t="shared" si="164"/>
        <v>8.8754449677853557</v>
      </c>
      <c r="AA790" s="122">
        <f t="shared" si="165"/>
        <v>0.61929999999999996</v>
      </c>
      <c r="AB790" s="122">
        <f t="shared" si="162"/>
        <v>9.376922853952973E-4</v>
      </c>
      <c r="AC790" s="122">
        <f t="shared" si="166"/>
        <v>0.71019195550902137</v>
      </c>
      <c r="AD790" s="122">
        <f t="shared" si="159"/>
        <v>-55.011560853853403</v>
      </c>
      <c r="AE790" s="122">
        <f t="shared" si="160"/>
        <v>9.2597665656757072E-5</v>
      </c>
      <c r="AF790" s="122">
        <f t="shared" si="167"/>
        <v>7.0088063065107675E-2</v>
      </c>
      <c r="AG790" s="122">
        <f t="shared" si="168"/>
        <v>0.23149416414188606</v>
      </c>
      <c r="AH790" s="87">
        <f t="shared" si="169"/>
        <v>0.67917502264917717</v>
      </c>
      <c r="AI790" s="122">
        <f t="shared" si="170"/>
        <v>0.33414591324660414</v>
      </c>
    </row>
    <row r="791" spans="1:35" x14ac:dyDescent="0.25">
      <c r="A791" s="90">
        <v>0.31480000000000002</v>
      </c>
      <c r="B791" s="160">
        <v>1.1252421119064049</v>
      </c>
      <c r="C791" s="195">
        <v>3.0126581452947048</v>
      </c>
      <c r="D791" s="122">
        <v>21.109156045639633</v>
      </c>
      <c r="E791" s="147">
        <f t="shared" si="158"/>
        <v>4.5009684476257487E-4</v>
      </c>
      <c r="F791" s="160"/>
      <c r="J791" s="7"/>
      <c r="W791" s="146">
        <f t="shared" si="161"/>
        <v>0.11651497528669419</v>
      </c>
      <c r="X791" s="164">
        <v>1.1499134003127973</v>
      </c>
      <c r="Y791" s="147">
        <f t="shared" si="163"/>
        <v>4.0000000000001146E-4</v>
      </c>
      <c r="Z791" s="122">
        <f t="shared" si="164"/>
        <v>8.8754449677853557</v>
      </c>
      <c r="AA791" s="122">
        <f t="shared" si="165"/>
        <v>0.61929999999999996</v>
      </c>
      <c r="AB791" s="122">
        <f t="shared" si="162"/>
        <v>9.376922853952973E-4</v>
      </c>
      <c r="AC791" s="122">
        <f t="shared" si="166"/>
        <v>0.71112964779441667</v>
      </c>
      <c r="AD791" s="122">
        <f t="shared" si="159"/>
        <v>-55.011596713988204</v>
      </c>
      <c r="AE791" s="122">
        <f t="shared" si="160"/>
        <v>9.2597726017974263E-5</v>
      </c>
      <c r="AF791" s="122">
        <f t="shared" si="167"/>
        <v>7.0180660791125643E-2</v>
      </c>
      <c r="AG791" s="122">
        <f t="shared" si="168"/>
        <v>0.23149431504492904</v>
      </c>
      <c r="AH791" s="87">
        <f t="shared" si="169"/>
        <v>0.67908242492315918</v>
      </c>
      <c r="AI791" s="122">
        <f t="shared" si="170"/>
        <v>0.33414591324660414</v>
      </c>
    </row>
    <row r="792" spans="1:35" x14ac:dyDescent="0.25">
      <c r="A792" s="90">
        <v>0.31519999999999998</v>
      </c>
      <c r="B792" s="160">
        <v>1.1252421119064049</v>
      </c>
      <c r="C792" s="195">
        <v>3.0151422666195637</v>
      </c>
      <c r="D792" s="122">
        <v>21.078634875450206</v>
      </c>
      <c r="E792" s="147">
        <f t="shared" si="158"/>
        <v>4.5009684476251236E-4</v>
      </c>
      <c r="F792" s="160"/>
      <c r="J792" s="7"/>
      <c r="W792" s="146">
        <f t="shared" si="161"/>
        <v>0.11651497528669419</v>
      </c>
      <c r="X792" s="164">
        <v>1.1499134003127973</v>
      </c>
      <c r="Y792" s="147">
        <f t="shared" si="163"/>
        <v>3.9999999999995595E-4</v>
      </c>
      <c r="Z792" s="122">
        <f t="shared" si="164"/>
        <v>8.8754449677853557</v>
      </c>
      <c r="AA792" s="122">
        <f t="shared" si="165"/>
        <v>0.61929999999999996</v>
      </c>
      <c r="AB792" s="122">
        <f t="shared" si="162"/>
        <v>9.376922853951672E-4</v>
      </c>
      <c r="AC792" s="122">
        <f t="shared" si="166"/>
        <v>0.71206734007981187</v>
      </c>
      <c r="AD792" s="122">
        <f t="shared" si="159"/>
        <v>-55.011632356539792</v>
      </c>
      <c r="AE792" s="122">
        <f t="shared" si="160"/>
        <v>9.2597786012946673E-5</v>
      </c>
      <c r="AF792" s="122">
        <f t="shared" si="167"/>
        <v>7.0273258577138592E-2</v>
      </c>
      <c r="AG792" s="122">
        <f t="shared" si="168"/>
        <v>0.23149446503239218</v>
      </c>
      <c r="AH792" s="87">
        <f t="shared" si="169"/>
        <v>0.67898982713714628</v>
      </c>
      <c r="AI792" s="122">
        <f t="shared" si="170"/>
        <v>0.33414591324660414</v>
      </c>
    </row>
    <row r="793" spans="1:35" x14ac:dyDescent="0.25">
      <c r="A793" s="90">
        <v>0.31559999999999999</v>
      </c>
      <c r="B793" s="160">
        <v>1.1252421119064049</v>
      </c>
      <c r="C793" s="195">
        <v>3.017628344083449</v>
      </c>
      <c r="D793" s="122">
        <v>21.039797265938638</v>
      </c>
      <c r="E793" s="147">
        <f t="shared" si="158"/>
        <v>4.5009684476257487E-4</v>
      </c>
      <c r="F793" s="160"/>
      <c r="J793" s="7"/>
      <c r="W793" s="146">
        <f t="shared" si="161"/>
        <v>0.11651497528669419</v>
      </c>
      <c r="X793" s="164">
        <v>1.1499134003127973</v>
      </c>
      <c r="Y793" s="147">
        <f t="shared" si="163"/>
        <v>4.0000000000001146E-4</v>
      </c>
      <c r="Z793" s="122">
        <f t="shared" si="164"/>
        <v>8.8754449677853557</v>
      </c>
      <c r="AA793" s="122">
        <f t="shared" si="165"/>
        <v>0.61929999999999996</v>
      </c>
      <c r="AB793" s="122">
        <f t="shared" si="162"/>
        <v>9.376922853952973E-4</v>
      </c>
      <c r="AC793" s="122">
        <f t="shared" si="166"/>
        <v>0.71300503236520718</v>
      </c>
      <c r="AD793" s="122">
        <f t="shared" si="159"/>
        <v>-55.011667781531038</v>
      </c>
      <c r="AE793" s="122">
        <f t="shared" si="160"/>
        <v>9.2597845641712777E-5</v>
      </c>
      <c r="AF793" s="122">
        <f t="shared" si="167"/>
        <v>7.0365856422780301E-2</v>
      </c>
      <c r="AG793" s="122">
        <f t="shared" si="168"/>
        <v>0.2314946141042753</v>
      </c>
      <c r="AH793" s="87">
        <f t="shared" si="169"/>
        <v>0.67889722929150453</v>
      </c>
      <c r="AI793" s="122">
        <f t="shared" si="170"/>
        <v>0.33414591324660414</v>
      </c>
    </row>
    <row r="794" spans="1:35" x14ac:dyDescent="0.25">
      <c r="A794" s="90">
        <v>0.316</v>
      </c>
      <c r="B794" s="160">
        <v>1.1252421119064049</v>
      </c>
      <c r="C794" s="195">
        <v>3.0201169165296533</v>
      </c>
      <c r="D794" s="122">
        <v>20.993488284700117</v>
      </c>
      <c r="E794" s="147">
        <f t="shared" si="158"/>
        <v>4.5009684476257487E-4</v>
      </c>
      <c r="F794" s="160"/>
      <c r="J794" s="7"/>
      <c r="W794" s="146">
        <f t="shared" si="161"/>
        <v>0.11651497528669419</v>
      </c>
      <c r="X794" s="164">
        <v>1.1499134003127973</v>
      </c>
      <c r="Y794" s="147">
        <f t="shared" si="163"/>
        <v>4.0000000000001146E-4</v>
      </c>
      <c r="Z794" s="122">
        <f t="shared" si="164"/>
        <v>8.8754449677853557</v>
      </c>
      <c r="AA794" s="122">
        <f t="shared" si="165"/>
        <v>0.61929999999999996</v>
      </c>
      <c r="AB794" s="122">
        <f t="shared" si="162"/>
        <v>9.376922853952973E-4</v>
      </c>
      <c r="AC794" s="122">
        <f t="shared" si="166"/>
        <v>0.71394272465060249</v>
      </c>
      <c r="AD794" s="122">
        <f t="shared" si="159"/>
        <v>-55.011702988939064</v>
      </c>
      <c r="AE794" s="122">
        <f t="shared" si="160"/>
        <v>9.2597904904234072E-5</v>
      </c>
      <c r="AF794" s="122">
        <f t="shared" si="167"/>
        <v>7.0458454327684536E-2</v>
      </c>
      <c r="AG794" s="122">
        <f t="shared" si="168"/>
        <v>0.23149476226057855</v>
      </c>
      <c r="AH794" s="87">
        <f t="shared" si="169"/>
        <v>0.6788046313866003</v>
      </c>
      <c r="AI794" s="122">
        <f t="shared" si="170"/>
        <v>0.33414591324660414</v>
      </c>
    </row>
    <row r="795" spans="1:35" x14ac:dyDescent="0.25">
      <c r="A795" s="90">
        <v>0.31640000000000001</v>
      </c>
      <c r="B795" s="160">
        <v>1.1252421119064049</v>
      </c>
      <c r="C795" s="195">
        <v>3.0226084725032107</v>
      </c>
      <c r="D795" s="122">
        <v>20.940468846401515</v>
      </c>
      <c r="E795" s="147">
        <f t="shared" si="158"/>
        <v>4.5009684476257487E-4</v>
      </c>
      <c r="F795" s="160"/>
      <c r="J795" s="7"/>
      <c r="W795" s="146">
        <f t="shared" si="161"/>
        <v>0.11651497528669419</v>
      </c>
      <c r="X795" s="164">
        <v>1.1499134003127973</v>
      </c>
      <c r="Y795" s="147">
        <f t="shared" si="163"/>
        <v>4.0000000000001146E-4</v>
      </c>
      <c r="Z795" s="122">
        <f t="shared" si="164"/>
        <v>8.8754449677853557</v>
      </c>
      <c r="AA795" s="122">
        <f t="shared" si="165"/>
        <v>0.61929999999999996</v>
      </c>
      <c r="AB795" s="122">
        <f t="shared" si="162"/>
        <v>9.376922853952973E-4</v>
      </c>
      <c r="AC795" s="122">
        <f t="shared" si="166"/>
        <v>0.7148804169359978</v>
      </c>
      <c r="AD795" s="122">
        <f t="shared" si="159"/>
        <v>-55.011737978771478</v>
      </c>
      <c r="AE795" s="122">
        <f t="shared" si="160"/>
        <v>9.259796380052338E-5</v>
      </c>
      <c r="AF795" s="122">
        <f t="shared" si="167"/>
        <v>7.0551052291485061E-2</v>
      </c>
      <c r="AG795" s="122">
        <f t="shared" si="168"/>
        <v>0.23149490950130183</v>
      </c>
      <c r="AH795" s="87">
        <f t="shared" si="169"/>
        <v>0.67871203342279973</v>
      </c>
      <c r="AI795" s="122">
        <f t="shared" si="170"/>
        <v>0.33414591324660414</v>
      </c>
    </row>
    <row r="796" spans="1:35" x14ac:dyDescent="0.25">
      <c r="A796" s="90">
        <v>0.31680000000000003</v>
      </c>
      <c r="B796" s="160">
        <v>1.1252421119064049</v>
      </c>
      <c r="C796" s="195">
        <v>3.0251034558445027</v>
      </c>
      <c r="D796" s="122">
        <v>20.881424563254736</v>
      </c>
      <c r="E796" s="147">
        <f t="shared" si="158"/>
        <v>4.5009684476257487E-4</v>
      </c>
      <c r="F796" s="160"/>
      <c r="J796" s="7"/>
      <c r="W796" s="146">
        <f t="shared" si="161"/>
        <v>0.11651497528669419</v>
      </c>
      <c r="X796" s="164">
        <v>1.1499134003127973</v>
      </c>
      <c r="Y796" s="147">
        <f t="shared" si="163"/>
        <v>4.0000000000001146E-4</v>
      </c>
      <c r="Z796" s="122">
        <f t="shared" si="164"/>
        <v>8.8754449677853557</v>
      </c>
      <c r="AA796" s="122">
        <f t="shared" si="165"/>
        <v>0.61929999999999996</v>
      </c>
      <c r="AB796" s="122">
        <f t="shared" si="162"/>
        <v>9.376922853952973E-4</v>
      </c>
      <c r="AC796" s="122">
        <f t="shared" si="166"/>
        <v>0.71581810922139311</v>
      </c>
      <c r="AD796" s="122">
        <f t="shared" si="159"/>
        <v>-55.011772751028296</v>
      </c>
      <c r="AE796" s="122">
        <f t="shared" si="160"/>
        <v>9.2598022330580714E-5</v>
      </c>
      <c r="AF796" s="122">
        <f t="shared" si="167"/>
        <v>7.0643650313815642E-2</v>
      </c>
      <c r="AG796" s="122">
        <f t="shared" si="168"/>
        <v>0.23149505582644514</v>
      </c>
      <c r="AH796" s="87">
        <f t="shared" si="169"/>
        <v>0.67861943540046921</v>
      </c>
      <c r="AI796" s="122">
        <f t="shared" si="170"/>
        <v>0.33414591324660414</v>
      </c>
    </row>
    <row r="797" spans="1:35" x14ac:dyDescent="0.25">
      <c r="A797" s="90">
        <v>0.31719999999999998</v>
      </c>
      <c r="B797" s="160">
        <v>1.1252421119064049</v>
      </c>
      <c r="C797" s="195">
        <v>3.0276022705651497</v>
      </c>
      <c r="D797" s="122">
        <v>20.816973559013924</v>
      </c>
      <c r="E797" s="147">
        <f t="shared" si="158"/>
        <v>4.5009684476251236E-4</v>
      </c>
      <c r="F797" s="160"/>
      <c r="J797" s="7"/>
      <c r="W797" s="146">
        <f t="shared" si="161"/>
        <v>0.11651497528669419</v>
      </c>
      <c r="X797" s="164">
        <v>1.1499134003127973</v>
      </c>
      <c r="Y797" s="147">
        <f t="shared" si="163"/>
        <v>3.9999999999995595E-4</v>
      </c>
      <c r="Z797" s="122">
        <f t="shared" si="164"/>
        <v>8.8754449677853557</v>
      </c>
      <c r="AA797" s="122">
        <f t="shared" si="165"/>
        <v>0.61929999999999996</v>
      </c>
      <c r="AB797" s="122">
        <f t="shared" si="162"/>
        <v>9.376922853951672E-4</v>
      </c>
      <c r="AC797" s="122">
        <f t="shared" si="166"/>
        <v>0.7167558015067883</v>
      </c>
      <c r="AD797" s="122">
        <f t="shared" si="159"/>
        <v>-55.011807305701893</v>
      </c>
      <c r="AE797" s="122">
        <f t="shared" si="160"/>
        <v>9.2598080494393252E-5</v>
      </c>
      <c r="AF797" s="122">
        <f t="shared" si="167"/>
        <v>7.0736248394310031E-2</v>
      </c>
      <c r="AG797" s="122">
        <f t="shared" si="168"/>
        <v>0.23149520123600861</v>
      </c>
      <c r="AH797" s="87">
        <f t="shared" si="169"/>
        <v>0.67852683731997476</v>
      </c>
      <c r="AI797" s="122">
        <f t="shared" si="170"/>
        <v>0.33414591324660414</v>
      </c>
    </row>
    <row r="798" spans="1:35" x14ac:dyDescent="0.25">
      <c r="A798" s="90">
        <v>0.31759999999999999</v>
      </c>
      <c r="B798" s="160">
        <v>1.1252421119064049</v>
      </c>
      <c r="C798" s="195">
        <v>3.0301052851156265</v>
      </c>
      <c r="D798" s="122">
        <v>20.747673388217386</v>
      </c>
      <c r="E798" s="147">
        <f t="shared" si="158"/>
        <v>4.5009684476257487E-4</v>
      </c>
      <c r="F798" s="160"/>
      <c r="J798" s="7"/>
      <c r="W798" s="146">
        <f t="shared" si="161"/>
        <v>0.11651497528669419</v>
      </c>
      <c r="X798" s="164">
        <v>1.1499134003127973</v>
      </c>
      <c r="Y798" s="147">
        <f t="shared" si="163"/>
        <v>4.0000000000001146E-4</v>
      </c>
      <c r="Z798" s="122">
        <f t="shared" si="164"/>
        <v>8.8754449677853557</v>
      </c>
      <c r="AA798" s="122">
        <f t="shared" si="165"/>
        <v>0.61929999999999996</v>
      </c>
      <c r="AB798" s="122">
        <f t="shared" si="162"/>
        <v>9.376922853952973E-4</v>
      </c>
      <c r="AC798" s="122">
        <f t="shared" si="166"/>
        <v>0.71769349379218361</v>
      </c>
      <c r="AD798" s="122">
        <f t="shared" si="159"/>
        <v>-55.011841642815149</v>
      </c>
      <c r="AE798" s="122">
        <f t="shared" si="160"/>
        <v>9.2598138291999498E-5</v>
      </c>
      <c r="AF798" s="122">
        <f t="shared" si="167"/>
        <v>7.0828846532602033E-2</v>
      </c>
      <c r="AG798" s="122">
        <f t="shared" si="168"/>
        <v>0.23149534572999211</v>
      </c>
      <c r="AH798" s="87">
        <f t="shared" si="169"/>
        <v>0.67843423918168277</v>
      </c>
      <c r="AI798" s="122">
        <f t="shared" si="170"/>
        <v>0.33414591324660414</v>
      </c>
    </row>
    <row r="799" spans="1:35" x14ac:dyDescent="0.25">
      <c r="A799" s="90">
        <v>0.318</v>
      </c>
      <c r="B799" s="160">
        <v>1.1252421119064049</v>
      </c>
      <c r="C799" s="195">
        <v>3.0326128361345677</v>
      </c>
      <c r="D799" s="122">
        <v>20.674027179525481</v>
      </c>
      <c r="E799" s="147">
        <f t="shared" si="158"/>
        <v>4.5009684476257487E-4</v>
      </c>
      <c r="F799" s="160"/>
      <c r="J799" s="7"/>
      <c r="W799" s="146">
        <f t="shared" si="161"/>
        <v>0.11651497528669419</v>
      </c>
      <c r="X799" s="164">
        <v>1.1499134003127973</v>
      </c>
      <c r="Y799" s="147">
        <f t="shared" si="163"/>
        <v>4.0000000000001146E-4</v>
      </c>
      <c r="Z799" s="122">
        <f t="shared" si="164"/>
        <v>8.8754449677853557</v>
      </c>
      <c r="AA799" s="122">
        <f t="shared" si="165"/>
        <v>0.61929999999999996</v>
      </c>
      <c r="AB799" s="122">
        <f t="shared" si="162"/>
        <v>9.376922853952973E-4</v>
      </c>
      <c r="AC799" s="122">
        <f t="shared" si="166"/>
        <v>0.71863118607757892</v>
      </c>
      <c r="AD799" s="122">
        <f t="shared" si="159"/>
        <v>-55.01187576234517</v>
      </c>
      <c r="AE799" s="122">
        <f t="shared" si="160"/>
        <v>9.2598195723360896E-5</v>
      </c>
      <c r="AF799" s="122">
        <f t="shared" si="167"/>
        <v>7.09214447283254E-2</v>
      </c>
      <c r="AG799" s="122">
        <f t="shared" si="168"/>
        <v>0.23149548930839561</v>
      </c>
      <c r="AH799" s="87">
        <f t="shared" si="169"/>
        <v>0.67834164098595939</v>
      </c>
      <c r="AI799" s="122">
        <f t="shared" si="170"/>
        <v>0.33414591324660414</v>
      </c>
    </row>
    <row r="800" spans="1:35" x14ac:dyDescent="0.25">
      <c r="A800" s="90">
        <v>0.31840000000000002</v>
      </c>
      <c r="B800" s="160">
        <v>1.1252421119064049</v>
      </c>
      <c r="C800" s="195">
        <v>3.0351252317541726</v>
      </c>
      <c r="D800" s="122">
        <v>20.59648910335331</v>
      </c>
      <c r="E800" s="147">
        <f t="shared" si="158"/>
        <v>4.5009684476257487E-4</v>
      </c>
      <c r="F800" s="160"/>
      <c r="J800" s="7"/>
      <c r="W800" s="146">
        <f t="shared" si="161"/>
        <v>0.11651497528669419</v>
      </c>
      <c r="X800" s="164">
        <v>1.1499134003127973</v>
      </c>
      <c r="Y800" s="147">
        <f t="shared" si="163"/>
        <v>4.0000000000001146E-4</v>
      </c>
      <c r="Z800" s="122">
        <f t="shared" si="164"/>
        <v>8.8754449677853557</v>
      </c>
      <c r="AA800" s="122">
        <f t="shared" si="165"/>
        <v>0.61929999999999996</v>
      </c>
      <c r="AB800" s="122">
        <f t="shared" si="162"/>
        <v>9.376922853952973E-4</v>
      </c>
      <c r="AC800" s="122">
        <f t="shared" si="166"/>
        <v>0.71956887836297423</v>
      </c>
      <c r="AD800" s="122">
        <f t="shared" si="159"/>
        <v>-55.011909664299594</v>
      </c>
      <c r="AE800" s="122">
        <f t="shared" si="160"/>
        <v>9.2598252788490346E-5</v>
      </c>
      <c r="AF800" s="122">
        <f t="shared" si="167"/>
        <v>7.1014042981113884E-2</v>
      </c>
      <c r="AG800" s="122">
        <f t="shared" si="168"/>
        <v>0.23149563197121922</v>
      </c>
      <c r="AH800" s="87">
        <f t="shared" si="169"/>
        <v>0.67824904273317088</v>
      </c>
      <c r="AI800" s="122">
        <f t="shared" si="170"/>
        <v>0.33414591324660414</v>
      </c>
    </row>
    <row r="801" spans="1:35" x14ac:dyDescent="0.25">
      <c r="A801" s="90">
        <v>0.31879999999999997</v>
      </c>
      <c r="B801" s="160">
        <v>1.1252421119064049</v>
      </c>
      <c r="C801" s="195">
        <v>3.0376427545235982</v>
      </c>
      <c r="D801" s="122">
        <v>20.515469248771083</v>
      </c>
      <c r="E801" s="147">
        <f t="shared" si="158"/>
        <v>4.5009684476251236E-4</v>
      </c>
      <c r="F801" s="160"/>
      <c r="J801" s="7"/>
      <c r="W801" s="146">
        <f t="shared" si="161"/>
        <v>0.11651497528669419</v>
      </c>
      <c r="X801" s="164">
        <v>1.1499134003127973</v>
      </c>
      <c r="Y801" s="147">
        <f t="shared" si="163"/>
        <v>3.9999999999995595E-4</v>
      </c>
      <c r="Z801" s="122">
        <f t="shared" si="164"/>
        <v>8.8754449677853557</v>
      </c>
      <c r="AA801" s="122">
        <f t="shared" si="165"/>
        <v>0.61929999999999996</v>
      </c>
      <c r="AB801" s="122">
        <f t="shared" si="162"/>
        <v>9.376922853951672E-4</v>
      </c>
      <c r="AC801" s="122">
        <f t="shared" si="166"/>
        <v>0.72050657064836943</v>
      </c>
      <c r="AD801" s="122">
        <f t="shared" si="159"/>
        <v>-55.01194334867079</v>
      </c>
      <c r="AE801" s="122">
        <f t="shared" si="160"/>
        <v>9.259830948737496E-5</v>
      </c>
      <c r="AF801" s="122">
        <f t="shared" si="167"/>
        <v>7.1106641290601263E-2</v>
      </c>
      <c r="AG801" s="122">
        <f t="shared" si="168"/>
        <v>0.23149577371846289</v>
      </c>
      <c r="AH801" s="87">
        <f t="shared" si="169"/>
        <v>0.6781564444236835</v>
      </c>
      <c r="AI801" s="122">
        <f t="shared" si="170"/>
        <v>0.33414591324660414</v>
      </c>
    </row>
    <row r="802" spans="1:35" x14ac:dyDescent="0.25">
      <c r="A802" s="90">
        <v>0.31919999999999998</v>
      </c>
      <c r="B802" s="160">
        <v>1.1252421119064049</v>
      </c>
      <c r="C802" s="195">
        <v>3.0401656640021062</v>
      </c>
      <c r="D802" s="122">
        <v>20.43133798206841</v>
      </c>
      <c r="E802" s="147">
        <f t="shared" si="158"/>
        <v>4.5009684476257487E-4</v>
      </c>
      <c r="F802" s="160"/>
      <c r="J802" s="7"/>
      <c r="W802" s="146">
        <f t="shared" si="161"/>
        <v>0.11651497528669419</v>
      </c>
      <c r="X802" s="164">
        <v>1.1499134003127973</v>
      </c>
      <c r="Y802" s="147">
        <f t="shared" si="163"/>
        <v>4.0000000000001146E-4</v>
      </c>
      <c r="Z802" s="122">
        <f t="shared" si="164"/>
        <v>8.8754449677853557</v>
      </c>
      <c r="AA802" s="122">
        <f t="shared" si="165"/>
        <v>0.61929999999999996</v>
      </c>
      <c r="AB802" s="122">
        <f t="shared" si="162"/>
        <v>9.376922853952973E-4</v>
      </c>
      <c r="AC802" s="122">
        <f t="shared" si="166"/>
        <v>0.72144426293376474</v>
      </c>
      <c r="AD802" s="122">
        <f t="shared" si="159"/>
        <v>-55.011976815481653</v>
      </c>
      <c r="AE802" s="122">
        <f t="shared" si="160"/>
        <v>9.259836582005331E-5</v>
      </c>
      <c r="AF802" s="122">
        <f t="shared" si="167"/>
        <v>7.1199239656421318E-2</v>
      </c>
      <c r="AG802" s="122">
        <f t="shared" si="168"/>
        <v>0.23149591455012664</v>
      </c>
      <c r="AH802" s="87">
        <f t="shared" si="169"/>
        <v>0.67806384605786341</v>
      </c>
      <c r="AI802" s="122">
        <f t="shared" si="170"/>
        <v>0.33414591324660414</v>
      </c>
    </row>
    <row r="803" spans="1:35" x14ac:dyDescent="0.25">
      <c r="A803" s="90">
        <v>0.3196</v>
      </c>
      <c r="B803" s="160">
        <v>1.1252421119064049</v>
      </c>
      <c r="C803" s="195">
        <v>3.0426941990654846</v>
      </c>
      <c r="D803" s="122">
        <v>20.344429848984337</v>
      </c>
      <c r="E803" s="147">
        <f t="shared" si="158"/>
        <v>4.5009684476257487E-4</v>
      </c>
      <c r="F803" s="160"/>
      <c r="J803" s="7"/>
      <c r="W803" s="146">
        <f t="shared" si="161"/>
        <v>0.11651497528669419</v>
      </c>
      <c r="X803" s="164">
        <v>1.1499134003127973</v>
      </c>
      <c r="Y803" s="147">
        <f t="shared" si="163"/>
        <v>4.0000000000001146E-4</v>
      </c>
      <c r="Z803" s="122">
        <f t="shared" si="164"/>
        <v>8.8754449677853557</v>
      </c>
      <c r="AA803" s="122">
        <f t="shared" si="165"/>
        <v>0.61929999999999996</v>
      </c>
      <c r="AB803" s="122">
        <f t="shared" si="162"/>
        <v>9.376922853952973E-4</v>
      </c>
      <c r="AC803" s="122">
        <f t="shared" si="166"/>
        <v>0.72238195521916004</v>
      </c>
      <c r="AD803" s="122">
        <f t="shared" si="159"/>
        <v>-55.01201006470928</v>
      </c>
      <c r="AE803" s="122">
        <f t="shared" si="160"/>
        <v>9.2598421786486824E-5</v>
      </c>
      <c r="AF803" s="122">
        <f t="shared" si="167"/>
        <v>7.1291838078207798E-2</v>
      </c>
      <c r="AG803" s="122">
        <f t="shared" si="168"/>
        <v>0.23149605446621044</v>
      </c>
      <c r="AH803" s="87">
        <f t="shared" si="169"/>
        <v>0.67797124763607697</v>
      </c>
      <c r="AI803" s="122">
        <f t="shared" si="170"/>
        <v>0.33414591324660414</v>
      </c>
    </row>
    <row r="804" spans="1:35" x14ac:dyDescent="0.25">
      <c r="A804" s="90">
        <v>0.32</v>
      </c>
      <c r="B804" s="160">
        <v>1.1252421119064049</v>
      </c>
      <c r="C804" s="195">
        <v>3.0452285799625232</v>
      </c>
      <c r="D804" s="122">
        <v>20.255047073934815</v>
      </c>
      <c r="E804" s="147">
        <f t="shared" si="158"/>
        <v>4.5009684476257487E-4</v>
      </c>
      <c r="F804" s="160"/>
      <c r="J804" s="7"/>
      <c r="W804" s="146">
        <f t="shared" si="161"/>
        <v>0.11651497528669419</v>
      </c>
      <c r="X804" s="164">
        <v>1.1499134003127973</v>
      </c>
      <c r="Y804" s="147">
        <f t="shared" si="163"/>
        <v>4.0000000000001146E-4</v>
      </c>
      <c r="Z804" s="122">
        <f t="shared" si="164"/>
        <v>8.8754449677853557</v>
      </c>
      <c r="AA804" s="122">
        <f t="shared" si="165"/>
        <v>0.61929999999999996</v>
      </c>
      <c r="AB804" s="122">
        <f t="shared" si="162"/>
        <v>9.376922853952973E-4</v>
      </c>
      <c r="AC804" s="122">
        <f t="shared" si="166"/>
        <v>0.72331964750455535</v>
      </c>
      <c r="AD804" s="122">
        <f t="shared" si="159"/>
        <v>-55.01204309636131</v>
      </c>
      <c r="AE804" s="122">
        <f t="shared" si="160"/>
        <v>9.2598477386688377E-5</v>
      </c>
      <c r="AF804" s="122">
        <f t="shared" si="167"/>
        <v>7.1384436555594483E-2</v>
      </c>
      <c r="AG804" s="122">
        <f t="shared" si="168"/>
        <v>0.23149619346671432</v>
      </c>
      <c r="AH804" s="87">
        <f t="shared" si="169"/>
        <v>0.67787864915869023</v>
      </c>
      <c r="AI804" s="122">
        <f t="shared" si="170"/>
        <v>0.33414591324660414</v>
      </c>
    </row>
    <row r="805" spans="1:35" x14ac:dyDescent="0.25">
      <c r="A805" s="90">
        <v>0.32040000000000002</v>
      </c>
      <c r="B805" s="160">
        <v>1.1252421119064049</v>
      </c>
      <c r="C805" s="195">
        <v>3.0477690101527686</v>
      </c>
      <c r="D805" s="122">
        <v>20.163462702328179</v>
      </c>
      <c r="E805" s="147">
        <f t="shared" si="158"/>
        <v>4.5009684476257487E-4</v>
      </c>
      <c r="F805" s="160"/>
      <c r="J805" s="7"/>
      <c r="W805" s="146">
        <f t="shared" si="161"/>
        <v>0.11651497528669419</v>
      </c>
      <c r="X805" s="164">
        <v>1.1499134003127973</v>
      </c>
      <c r="Y805" s="147">
        <f t="shared" si="163"/>
        <v>4.0000000000001146E-4</v>
      </c>
      <c r="Z805" s="122">
        <f t="shared" si="164"/>
        <v>8.8754449677853557</v>
      </c>
      <c r="AA805" s="122">
        <f t="shared" si="165"/>
        <v>0.61929999999999996</v>
      </c>
      <c r="AB805" s="122">
        <f t="shared" si="162"/>
        <v>9.376922853952973E-4</v>
      </c>
      <c r="AC805" s="122">
        <f t="shared" si="166"/>
        <v>0.72425733978995066</v>
      </c>
      <c r="AD805" s="122">
        <f t="shared" si="159"/>
        <v>-55.012075910437744</v>
      </c>
      <c r="AE805" s="122">
        <f t="shared" si="160"/>
        <v>9.2598532620657956E-5</v>
      </c>
      <c r="AF805" s="122">
        <f t="shared" si="167"/>
        <v>7.1477035088215138E-2</v>
      </c>
      <c r="AG805" s="122">
        <f t="shared" si="168"/>
        <v>0.23149633155163826</v>
      </c>
      <c r="AH805" s="87">
        <f t="shared" si="169"/>
        <v>0.67778605062606956</v>
      </c>
      <c r="AI805" s="122">
        <f t="shared" si="170"/>
        <v>0.33414591324660414</v>
      </c>
    </row>
    <row r="806" spans="1:35" x14ac:dyDescent="0.25">
      <c r="A806" s="90">
        <v>0.32079999999999997</v>
      </c>
      <c r="B806" s="160">
        <v>1.1252421119064049</v>
      </c>
      <c r="C806" s="195">
        <v>3.0503156779522014</v>
      </c>
      <c r="D806" s="122">
        <v>20.069923425937585</v>
      </c>
      <c r="E806" s="147">
        <f t="shared" si="158"/>
        <v>4.5009684476251236E-4</v>
      </c>
      <c r="F806" s="160"/>
      <c r="J806" s="7"/>
      <c r="W806" s="146">
        <f t="shared" si="161"/>
        <v>0.11651497528669419</v>
      </c>
      <c r="X806" s="164">
        <v>1.1499134003127973</v>
      </c>
      <c r="Y806" s="147">
        <f t="shared" si="163"/>
        <v>3.9999999999995595E-4</v>
      </c>
      <c r="Z806" s="122">
        <f t="shared" si="164"/>
        <v>8.8754449677853557</v>
      </c>
      <c r="AA806" s="122">
        <f t="shared" si="165"/>
        <v>0.61929999999999996</v>
      </c>
      <c r="AB806" s="122">
        <f t="shared" si="162"/>
        <v>9.376922853951672E-4</v>
      </c>
      <c r="AC806" s="122">
        <f t="shared" si="166"/>
        <v>0.72519503207534586</v>
      </c>
      <c r="AD806" s="122">
        <f t="shared" si="159"/>
        <v>-55.012108506930943</v>
      </c>
      <c r="AE806" s="122">
        <f t="shared" si="160"/>
        <v>9.25985874883827E-5</v>
      </c>
      <c r="AF806" s="122">
        <f t="shared" si="167"/>
        <v>7.1569633675703515E-2</v>
      </c>
      <c r="AG806" s="122">
        <f t="shared" si="168"/>
        <v>0.23149646872098226</v>
      </c>
      <c r="AH806" s="87">
        <f t="shared" si="169"/>
        <v>0.67769345203858122</v>
      </c>
      <c r="AI806" s="122">
        <f t="shared" si="170"/>
        <v>0.33414591324660414</v>
      </c>
    </row>
    <row r="807" spans="1:35" x14ac:dyDescent="0.25">
      <c r="A807" s="90">
        <v>0.32119999999999999</v>
      </c>
      <c r="B807" s="160">
        <v>1.1252421119064049</v>
      </c>
      <c r="C807" s="195">
        <v>3.0528687580096614</v>
      </c>
      <c r="D807" s="122">
        <v>19.974652126174721</v>
      </c>
      <c r="E807" s="147">
        <f t="shared" si="158"/>
        <v>4.5009684476257487E-4</v>
      </c>
      <c r="F807" s="160"/>
      <c r="J807" s="7"/>
      <c r="W807" s="146">
        <f t="shared" si="161"/>
        <v>0.11651497528669419</v>
      </c>
      <c r="X807" s="164">
        <v>1.1499134003127973</v>
      </c>
      <c r="Y807" s="147">
        <f t="shared" si="163"/>
        <v>4.0000000000001146E-4</v>
      </c>
      <c r="Z807" s="122">
        <f t="shared" si="164"/>
        <v>8.8754449677853557</v>
      </c>
      <c r="AA807" s="122">
        <f t="shared" si="165"/>
        <v>0.61929999999999996</v>
      </c>
      <c r="AB807" s="122">
        <f t="shared" si="162"/>
        <v>9.376922853952973E-4</v>
      </c>
      <c r="AC807" s="122">
        <f t="shared" si="166"/>
        <v>0.72613272436074117</v>
      </c>
      <c r="AD807" s="122">
        <f t="shared" si="159"/>
        <v>-55.012140885863801</v>
      </c>
      <c r="AE807" s="122">
        <f t="shared" si="160"/>
        <v>9.2598641989901151E-5</v>
      </c>
      <c r="AF807" s="122">
        <f t="shared" si="167"/>
        <v>7.166223231769342E-2</v>
      </c>
      <c r="AG807" s="122">
        <f t="shared" si="168"/>
        <v>0.23149660497474625</v>
      </c>
      <c r="AH807" s="87">
        <f t="shared" si="169"/>
        <v>0.67760085339659137</v>
      </c>
      <c r="AI807" s="122">
        <f t="shared" si="170"/>
        <v>0.33414591324660414</v>
      </c>
    </row>
    <row r="808" spans="1:35" x14ac:dyDescent="0.25">
      <c r="A808" s="90">
        <v>0.3216</v>
      </c>
      <c r="B808" s="160">
        <v>1.1252421119064049</v>
      </c>
      <c r="C808" s="195">
        <v>3.0554284126336722</v>
      </c>
      <c r="D808" s="122">
        <v>19.877850165682389</v>
      </c>
      <c r="E808" s="147">
        <f t="shared" si="158"/>
        <v>4.5009684476257487E-4</v>
      </c>
      <c r="F808" s="160"/>
      <c r="J808" s="7"/>
      <c r="W808" s="146">
        <f t="shared" si="161"/>
        <v>0.11651497528669419</v>
      </c>
      <c r="X808" s="164">
        <v>1.1499134003127973</v>
      </c>
      <c r="Y808" s="147">
        <f t="shared" si="163"/>
        <v>4.0000000000001146E-4</v>
      </c>
      <c r="Z808" s="122">
        <f t="shared" si="164"/>
        <v>8.8754449677853557</v>
      </c>
      <c r="AA808" s="122">
        <f t="shared" si="165"/>
        <v>0.61929999999999996</v>
      </c>
      <c r="AB808" s="122">
        <f t="shared" si="162"/>
        <v>9.376922853952973E-4</v>
      </c>
      <c r="AC808" s="122">
        <f t="shared" si="166"/>
        <v>0.72707041664613647</v>
      </c>
      <c r="AD808" s="122">
        <f t="shared" si="159"/>
        <v>-55.01217304721343</v>
      </c>
      <c r="AE808" s="122">
        <f t="shared" si="160"/>
        <v>9.2598696125174794E-5</v>
      </c>
      <c r="AF808" s="122">
        <f t="shared" si="167"/>
        <v>7.175483101381859E-2</v>
      </c>
      <c r="AG808" s="122">
        <f t="shared" si="168"/>
        <v>0.23149674031293035</v>
      </c>
      <c r="AH808" s="87">
        <f t="shared" si="169"/>
        <v>0.67750825470046616</v>
      </c>
      <c r="AI808" s="122">
        <f t="shared" si="170"/>
        <v>0.33414591324660414</v>
      </c>
    </row>
    <row r="809" spans="1:35" x14ac:dyDescent="0.25">
      <c r="A809" s="90">
        <v>0.32200000000000001</v>
      </c>
      <c r="B809" s="160">
        <v>1.1252421119064049</v>
      </c>
      <c r="C809" s="195">
        <v>3.0579947929866389</v>
      </c>
      <c r="D809" s="122">
        <v>19.779699454978108</v>
      </c>
      <c r="E809" s="147">
        <f t="shared" si="158"/>
        <v>4.5009684476257487E-4</v>
      </c>
      <c r="F809" s="160"/>
      <c r="J809" s="7"/>
      <c r="W809" s="146">
        <f t="shared" si="161"/>
        <v>0.11651497528669419</v>
      </c>
      <c r="X809" s="164">
        <v>1.1499134003127973</v>
      </c>
      <c r="Y809" s="147">
        <f t="shared" si="163"/>
        <v>4.0000000000001146E-4</v>
      </c>
      <c r="Z809" s="122">
        <f t="shared" si="164"/>
        <v>8.8754449677853557</v>
      </c>
      <c r="AA809" s="122">
        <f t="shared" si="165"/>
        <v>0.61929999999999996</v>
      </c>
      <c r="AB809" s="122">
        <f t="shared" si="162"/>
        <v>9.376922853952973E-4</v>
      </c>
      <c r="AC809" s="122">
        <f t="shared" si="166"/>
        <v>0.72800810893153178</v>
      </c>
      <c r="AD809" s="122">
        <f t="shared" si="159"/>
        <v>-55.01220499098747</v>
      </c>
      <c r="AE809" s="122">
        <f t="shared" si="160"/>
        <v>9.2598749894216476E-5</v>
      </c>
      <c r="AF809" s="122">
        <f t="shared" si="167"/>
        <v>7.1847429763712806E-2</v>
      </c>
      <c r="AG809" s="122">
        <f t="shared" si="168"/>
        <v>0.23149687473553457</v>
      </c>
      <c r="AH809" s="87">
        <f t="shared" si="169"/>
        <v>0.67741565595057196</v>
      </c>
      <c r="AI809" s="122">
        <f t="shared" si="170"/>
        <v>0.33414591324660414</v>
      </c>
    </row>
    <row r="810" spans="1:35" x14ac:dyDescent="0.25">
      <c r="A810" s="90">
        <v>0.32240000000000002</v>
      </c>
      <c r="B810" s="160">
        <v>1.1252421119064049</v>
      </c>
      <c r="C810" s="195">
        <v>3.0605680401611566</v>
      </c>
      <c r="D810" s="122">
        <v>19.680364317629497</v>
      </c>
      <c r="E810" s="147">
        <f t="shared" si="158"/>
        <v>4.5009684476257487E-4</v>
      </c>
      <c r="F810" s="160"/>
      <c r="J810" s="7"/>
      <c r="W810" s="146">
        <f t="shared" si="161"/>
        <v>0.11651497528669419</v>
      </c>
      <c r="X810" s="164">
        <v>1.1499134003127973</v>
      </c>
      <c r="Y810" s="147">
        <f t="shared" si="163"/>
        <v>4.0000000000001146E-4</v>
      </c>
      <c r="Z810" s="122">
        <f t="shared" si="164"/>
        <v>8.8754449677853557</v>
      </c>
      <c r="AA810" s="122">
        <f t="shared" si="165"/>
        <v>0.61929999999999996</v>
      </c>
      <c r="AB810" s="122">
        <f t="shared" si="162"/>
        <v>9.376922853952973E-4</v>
      </c>
      <c r="AC810" s="122">
        <f t="shared" si="166"/>
        <v>0.72894580121692709</v>
      </c>
      <c r="AD810" s="122">
        <f t="shared" si="159"/>
        <v>-55.012236717185907</v>
      </c>
      <c r="AE810" s="122">
        <f t="shared" si="160"/>
        <v>9.2598803297026171E-5</v>
      </c>
      <c r="AF810" s="122">
        <f t="shared" si="167"/>
        <v>7.1940028567009831E-2</v>
      </c>
      <c r="AG810" s="122">
        <f t="shared" si="168"/>
        <v>0.23149700824255878</v>
      </c>
      <c r="AH810" s="87">
        <f t="shared" si="169"/>
        <v>0.67732305714727492</v>
      </c>
      <c r="AI810" s="122">
        <f t="shared" si="170"/>
        <v>0.33414591324660414</v>
      </c>
    </row>
    <row r="811" spans="1:35" x14ac:dyDescent="0.25">
      <c r="A811" s="90">
        <v>0.32279999999999998</v>
      </c>
      <c r="B811" s="160">
        <v>1.1252421119064049</v>
      </c>
      <c r="C811" s="195">
        <v>3.0631482861512529</v>
      </c>
      <c r="D811" s="122">
        <v>19.579993174730085</v>
      </c>
      <c r="E811" s="147">
        <f t="shared" si="158"/>
        <v>4.5009684476251236E-4</v>
      </c>
      <c r="F811" s="160"/>
      <c r="J811" s="7"/>
      <c r="W811" s="146">
        <f t="shared" si="161"/>
        <v>0.11651497528669419</v>
      </c>
      <c r="X811" s="164">
        <v>1.1499134003127973</v>
      </c>
      <c r="Y811" s="147">
        <f t="shared" si="163"/>
        <v>3.9999999999995595E-4</v>
      </c>
      <c r="Z811" s="122">
        <f t="shared" si="164"/>
        <v>8.8754449677853557</v>
      </c>
      <c r="AA811" s="122">
        <f t="shared" si="165"/>
        <v>0.61929999999999996</v>
      </c>
      <c r="AB811" s="122">
        <f t="shared" si="162"/>
        <v>9.376922853951672E-4</v>
      </c>
      <c r="AC811" s="122">
        <f t="shared" si="166"/>
        <v>0.72988349350232229</v>
      </c>
      <c r="AD811" s="122">
        <f t="shared" si="159"/>
        <v>-55.012268225801108</v>
      </c>
      <c r="AE811" s="122">
        <f t="shared" si="160"/>
        <v>9.2598856333591043E-5</v>
      </c>
      <c r="AF811" s="122">
        <f t="shared" si="167"/>
        <v>7.2032627423343418E-2</v>
      </c>
      <c r="AG811" s="122">
        <f t="shared" si="168"/>
        <v>0.23149714083400311</v>
      </c>
      <c r="AH811" s="87">
        <f t="shared" si="169"/>
        <v>0.67723045829094131</v>
      </c>
      <c r="AI811" s="122">
        <f t="shared" si="170"/>
        <v>0.33414591324660414</v>
      </c>
    </row>
    <row r="812" spans="1:35" x14ac:dyDescent="0.25">
      <c r="A812" s="90">
        <v>0.32319999999999999</v>
      </c>
      <c r="B812" s="160">
        <v>1.1252421119064049</v>
      </c>
      <c r="C812" s="195">
        <v>3.0657356547297896</v>
      </c>
      <c r="D812" s="122">
        <v>19.478720067027741</v>
      </c>
      <c r="E812" s="147">
        <f t="shared" si="158"/>
        <v>4.5009684476257487E-4</v>
      </c>
      <c r="F812" s="160"/>
      <c r="J812" s="7"/>
      <c r="W812" s="146">
        <f t="shared" si="161"/>
        <v>0.11651497528669419</v>
      </c>
      <c r="X812" s="164">
        <v>1.1499134003127973</v>
      </c>
      <c r="Y812" s="147">
        <f t="shared" si="163"/>
        <v>4.0000000000001146E-4</v>
      </c>
      <c r="Z812" s="122">
        <f t="shared" si="164"/>
        <v>8.8754449677853557</v>
      </c>
      <c r="AA812" s="122">
        <f t="shared" si="165"/>
        <v>0.61929999999999996</v>
      </c>
      <c r="AB812" s="122">
        <f t="shared" si="162"/>
        <v>9.376922853952973E-4</v>
      </c>
      <c r="AC812" s="122">
        <f t="shared" si="166"/>
        <v>0.7308211857877176</v>
      </c>
      <c r="AD812" s="122">
        <f t="shared" si="159"/>
        <v>-55.012299516855975</v>
      </c>
      <c r="AE812" s="122">
        <f t="shared" si="160"/>
        <v>9.2598909003949623E-5</v>
      </c>
      <c r="AF812" s="122">
        <f t="shared" si="167"/>
        <v>7.2125226332347372E-2</v>
      </c>
      <c r="AG812" s="122">
        <f t="shared" si="168"/>
        <v>0.23149727250986743</v>
      </c>
      <c r="AH812" s="87">
        <f t="shared" si="169"/>
        <v>0.67713785938193738</v>
      </c>
      <c r="AI812" s="122">
        <f t="shared" si="170"/>
        <v>0.33414591324660414</v>
      </c>
    </row>
    <row r="813" spans="1:35" x14ac:dyDescent="0.25">
      <c r="A813" s="90">
        <v>0.3236</v>
      </c>
      <c r="B813" s="160">
        <v>1.1252421119064049</v>
      </c>
      <c r="C813" s="195">
        <v>3.0683302622418545</v>
      </c>
      <c r="D813" s="122">
        <v>19.376666031023944</v>
      </c>
      <c r="E813" s="147">
        <f t="shared" si="158"/>
        <v>4.5009684476257487E-4</v>
      </c>
      <c r="F813" s="160"/>
      <c r="J813" s="7"/>
      <c r="W813" s="146">
        <f t="shared" si="161"/>
        <v>0.11651497528669419</v>
      </c>
      <c r="X813" s="164">
        <v>1.1499134003127973</v>
      </c>
      <c r="Y813" s="147">
        <f t="shared" si="163"/>
        <v>4.0000000000001146E-4</v>
      </c>
      <c r="Z813" s="122">
        <f t="shared" si="164"/>
        <v>8.8754449677853557</v>
      </c>
      <c r="AA813" s="122">
        <f t="shared" si="165"/>
        <v>0.61929999999999996</v>
      </c>
      <c r="AB813" s="122">
        <f t="shared" si="162"/>
        <v>9.376922853952973E-4</v>
      </c>
      <c r="AC813" s="122">
        <f t="shared" si="166"/>
        <v>0.73175887807311291</v>
      </c>
      <c r="AD813" s="122">
        <f t="shared" si="159"/>
        <v>-55.012330590327622</v>
      </c>
      <c r="AE813" s="122">
        <f t="shared" si="160"/>
        <v>9.2598961308063408E-5</v>
      </c>
      <c r="AF813" s="122">
        <f t="shared" si="167"/>
        <v>7.2217825293655433E-2</v>
      </c>
      <c r="AG813" s="122">
        <f t="shared" si="168"/>
        <v>0.23149740327015189</v>
      </c>
      <c r="AH813" s="87">
        <f t="shared" si="169"/>
        <v>0.67704526042062929</v>
      </c>
      <c r="AI813" s="122">
        <f t="shared" si="170"/>
        <v>0.33414591324660414</v>
      </c>
    </row>
    <row r="814" spans="1:35" x14ac:dyDescent="0.25">
      <c r="A814" s="90">
        <v>0.32400000000000001</v>
      </c>
      <c r="B814" s="160">
        <v>1.1252421119064049</v>
      </c>
      <c r="C814" s="195">
        <v>3.0709322183228065</v>
      </c>
      <c r="D814" s="122">
        <v>19.273940343546933</v>
      </c>
      <c r="E814" s="147">
        <f t="shared" si="158"/>
        <v>4.5009684476257487E-4</v>
      </c>
      <c r="F814" s="160"/>
      <c r="J814" s="7"/>
      <c r="W814" s="146">
        <f t="shared" si="161"/>
        <v>0.11651497528669419</v>
      </c>
      <c r="X814" s="164">
        <v>1.1499134003127973</v>
      </c>
      <c r="Y814" s="147">
        <f t="shared" si="163"/>
        <v>4.0000000000001146E-4</v>
      </c>
      <c r="Z814" s="122">
        <f t="shared" si="164"/>
        <v>8.8754449677853557</v>
      </c>
      <c r="AA814" s="122">
        <f t="shared" si="165"/>
        <v>0.61929999999999996</v>
      </c>
      <c r="AB814" s="122">
        <f t="shared" si="162"/>
        <v>9.376922853952973E-4</v>
      </c>
      <c r="AC814" s="122">
        <f t="shared" si="166"/>
        <v>0.73269657035850821</v>
      </c>
      <c r="AD814" s="122">
        <f t="shared" si="159"/>
        <v>-55.012361446223657</v>
      </c>
      <c r="AE814" s="122">
        <f t="shared" si="160"/>
        <v>9.2599013245945192E-5</v>
      </c>
      <c r="AF814" s="122">
        <f t="shared" si="167"/>
        <v>7.2310424306901377E-2</v>
      </c>
      <c r="AG814" s="122">
        <f t="shared" si="168"/>
        <v>0.23149753311485635</v>
      </c>
      <c r="AH814" s="87">
        <f t="shared" si="169"/>
        <v>0.6769526614073833</v>
      </c>
      <c r="AI814" s="122">
        <f t="shared" si="170"/>
        <v>0.33414591324660414</v>
      </c>
    </row>
    <row r="815" spans="1:35" x14ac:dyDescent="0.25">
      <c r="A815" s="90">
        <v>0.32440000000000002</v>
      </c>
      <c r="B815" s="160">
        <v>1.1252421119064049</v>
      </c>
      <c r="C815" s="195">
        <v>3.0735416265486193</v>
      </c>
      <c r="D815" s="122">
        <v>19.170641647738872</v>
      </c>
      <c r="E815" s="147">
        <f t="shared" si="158"/>
        <v>4.5009684476257487E-4</v>
      </c>
      <c r="F815" s="160"/>
      <c r="J815" s="7"/>
      <c r="W815" s="146">
        <f t="shared" si="161"/>
        <v>0.11651497528669419</v>
      </c>
      <c r="X815" s="164">
        <v>1.1499134003127973</v>
      </c>
      <c r="Y815" s="147">
        <f t="shared" si="163"/>
        <v>4.0000000000001146E-4</v>
      </c>
      <c r="Z815" s="122">
        <f t="shared" si="164"/>
        <v>8.8754449677853557</v>
      </c>
      <c r="AA815" s="122">
        <f t="shared" si="165"/>
        <v>0.61929999999999996</v>
      </c>
      <c r="AB815" s="122">
        <f t="shared" si="162"/>
        <v>9.376922853952973E-4</v>
      </c>
      <c r="AC815" s="122">
        <f t="shared" si="166"/>
        <v>0.73363426264390352</v>
      </c>
      <c r="AD815" s="122">
        <f t="shared" si="159"/>
        <v>-55.012392084544103</v>
      </c>
      <c r="AE815" s="122">
        <f t="shared" si="160"/>
        <v>9.2599064817595029E-5</v>
      </c>
      <c r="AF815" s="122">
        <f t="shared" si="167"/>
        <v>7.2403023371718972E-2</v>
      </c>
      <c r="AG815" s="122">
        <f t="shared" si="168"/>
        <v>0.23149766204398095</v>
      </c>
      <c r="AH815" s="87">
        <f t="shared" si="169"/>
        <v>0.67686006234256568</v>
      </c>
      <c r="AI815" s="122">
        <f t="shared" si="170"/>
        <v>0.33414591324660414</v>
      </c>
    </row>
    <row r="816" spans="1:35" x14ac:dyDescent="0.25">
      <c r="A816" s="90">
        <v>0.32479999999999998</v>
      </c>
      <c r="B816" s="160">
        <v>1.1252421119064049</v>
      </c>
      <c r="C816" s="195">
        <v>3.0761585850252908</v>
      </c>
      <c r="D816" s="122">
        <v>19.066858972028179</v>
      </c>
      <c r="E816" s="147">
        <f t="shared" si="158"/>
        <v>4.5009684476251236E-4</v>
      </c>
      <c r="F816" s="160"/>
      <c r="J816" s="7"/>
      <c r="W816" s="146">
        <f t="shared" si="161"/>
        <v>0.11651497528669419</v>
      </c>
      <c r="X816" s="164">
        <v>1.1499134003127973</v>
      </c>
      <c r="Y816" s="147">
        <f t="shared" si="163"/>
        <v>3.9999999999995595E-4</v>
      </c>
      <c r="Z816" s="122">
        <f t="shared" si="164"/>
        <v>8.8754449677853557</v>
      </c>
      <c r="AA816" s="122">
        <f t="shared" si="165"/>
        <v>0.61929999999999996</v>
      </c>
      <c r="AB816" s="122">
        <f t="shared" si="162"/>
        <v>9.376922853951672E-4</v>
      </c>
      <c r="AC816" s="122">
        <f t="shared" si="166"/>
        <v>0.73457195492929872</v>
      </c>
      <c r="AD816" s="122">
        <f t="shared" si="159"/>
        <v>-55.012422505281307</v>
      </c>
      <c r="AE816" s="122">
        <f t="shared" si="160"/>
        <v>9.2599116023000017E-5</v>
      </c>
      <c r="AF816" s="122">
        <f t="shared" si="167"/>
        <v>7.2495622487741967E-2</v>
      </c>
      <c r="AG816" s="122">
        <f t="shared" si="168"/>
        <v>0.23149779005752555</v>
      </c>
      <c r="AH816" s="87">
        <f t="shared" si="169"/>
        <v>0.67676746322654269</v>
      </c>
      <c r="AI816" s="122">
        <f t="shared" si="170"/>
        <v>0.33414591324660414</v>
      </c>
    </row>
    <row r="817" spans="1:35" x14ac:dyDescent="0.25">
      <c r="A817" s="90">
        <v>0.32519999999999999</v>
      </c>
      <c r="B817" s="160">
        <v>1.1252421119064049</v>
      </c>
      <c r="C817" s="195">
        <v>3.0787831869233333</v>
      </c>
      <c r="D817" s="122">
        <v>18.962672652432389</v>
      </c>
      <c r="E817" s="147">
        <f t="shared" si="158"/>
        <v>4.5009684476257487E-4</v>
      </c>
      <c r="F817" s="160"/>
      <c r="J817" s="7"/>
      <c r="W817" s="146">
        <f t="shared" si="161"/>
        <v>0.11651497528669419</v>
      </c>
      <c r="X817" s="164">
        <v>1.1499134003127973</v>
      </c>
      <c r="Y817" s="147">
        <f t="shared" si="163"/>
        <v>4.0000000000001146E-4</v>
      </c>
      <c r="Z817" s="122">
        <f t="shared" si="164"/>
        <v>8.8754449677853557</v>
      </c>
      <c r="AA817" s="122">
        <f t="shared" si="165"/>
        <v>0.61929999999999996</v>
      </c>
      <c r="AB817" s="122">
        <f t="shared" si="162"/>
        <v>9.376922853952973E-4</v>
      </c>
      <c r="AC817" s="122">
        <f t="shared" si="166"/>
        <v>0.73550964721469403</v>
      </c>
      <c r="AD817" s="122">
        <f t="shared" si="159"/>
        <v>-55.012452708458184</v>
      </c>
      <c r="AE817" s="122">
        <f t="shared" si="160"/>
        <v>9.259916686219874E-5</v>
      </c>
      <c r="AF817" s="122">
        <f t="shared" si="167"/>
        <v>7.2588221654604171E-2</v>
      </c>
      <c r="AG817" s="122">
        <f t="shared" si="168"/>
        <v>0.23149791715549023</v>
      </c>
      <c r="AH817" s="87">
        <f t="shared" si="169"/>
        <v>0.67667486405968047</v>
      </c>
      <c r="AI817" s="122">
        <f t="shared" si="170"/>
        <v>0.33414591324660414</v>
      </c>
    </row>
    <row r="818" spans="1:35" x14ac:dyDescent="0.25">
      <c r="A818" s="90">
        <v>0.3256</v>
      </c>
      <c r="B818" s="160">
        <v>1.1252421119064049</v>
      </c>
      <c r="C818" s="195">
        <v>3.0814155209626928</v>
      </c>
      <c r="D818" s="122">
        <v>18.858155167498865</v>
      </c>
      <c r="E818" s="147">
        <f t="shared" si="158"/>
        <v>4.5009684476257487E-4</v>
      </c>
      <c r="F818" s="160"/>
      <c r="J818" s="7"/>
      <c r="W818" s="146">
        <f t="shared" si="161"/>
        <v>0.11651497528669419</v>
      </c>
      <c r="X818" s="164">
        <v>1.1499134003127973</v>
      </c>
      <c r="Y818" s="147">
        <f t="shared" si="163"/>
        <v>4.0000000000001146E-4</v>
      </c>
      <c r="Z818" s="122">
        <f t="shared" si="164"/>
        <v>8.8754449677853557</v>
      </c>
      <c r="AA818" s="122">
        <f t="shared" si="165"/>
        <v>0.61929999999999996</v>
      </c>
      <c r="AB818" s="122">
        <f t="shared" si="162"/>
        <v>9.376922853952973E-4</v>
      </c>
      <c r="AC818" s="122">
        <f t="shared" si="166"/>
        <v>0.73644733950008934</v>
      </c>
      <c r="AD818" s="122">
        <f t="shared" si="159"/>
        <v>-55.012482694051833</v>
      </c>
      <c r="AE818" s="122">
        <f t="shared" si="160"/>
        <v>9.2599217335152641E-5</v>
      </c>
      <c r="AF818" s="122">
        <f t="shared" si="167"/>
        <v>7.268082087193932E-2</v>
      </c>
      <c r="AG818" s="122">
        <f t="shared" si="168"/>
        <v>0.23149804333787496</v>
      </c>
      <c r="AH818" s="87">
        <f t="shared" si="169"/>
        <v>0.67658226484234529</v>
      </c>
      <c r="AI818" s="122">
        <f t="shared" si="170"/>
        <v>0.33414591324660414</v>
      </c>
    </row>
    <row r="819" spans="1:35" x14ac:dyDescent="0.25">
      <c r="A819" s="90">
        <v>0.32600000000000001</v>
      </c>
      <c r="B819" s="160">
        <v>1.1252421119064049</v>
      </c>
      <c r="C819" s="195">
        <v>3.0840556718528789</v>
      </c>
      <c r="D819" s="122">
        <v>18.753371894209415</v>
      </c>
      <c r="E819" s="147">
        <f t="shared" si="158"/>
        <v>4.5009684476257487E-4</v>
      </c>
      <c r="F819" s="160"/>
      <c r="J819" s="7"/>
      <c r="W819" s="146">
        <f t="shared" si="161"/>
        <v>0.11651497528669419</v>
      </c>
      <c r="X819" s="164">
        <v>1.1499134003127973</v>
      </c>
      <c r="Y819" s="147">
        <f t="shared" si="163"/>
        <v>4.0000000000001146E-4</v>
      </c>
      <c r="Z819" s="122">
        <f t="shared" si="164"/>
        <v>8.8754449677853557</v>
      </c>
      <c r="AA819" s="122">
        <f t="shared" si="165"/>
        <v>0.61929999999999996</v>
      </c>
      <c r="AB819" s="122">
        <f t="shared" si="162"/>
        <v>9.376922853952973E-4</v>
      </c>
      <c r="AC819" s="122">
        <f t="shared" si="166"/>
        <v>0.73738503178548465</v>
      </c>
      <c r="AD819" s="122">
        <f t="shared" si="159"/>
        <v>-55.012512462069878</v>
      </c>
      <c r="AE819" s="122">
        <f t="shared" si="160"/>
        <v>9.2599267441874567E-5</v>
      </c>
      <c r="AF819" s="122">
        <f t="shared" si="167"/>
        <v>7.2773420139381192E-2</v>
      </c>
      <c r="AG819" s="122">
        <f t="shared" si="168"/>
        <v>0.23149816860467978</v>
      </c>
      <c r="AH819" s="87">
        <f t="shared" si="169"/>
        <v>0.67648966557490342</v>
      </c>
      <c r="AI819" s="122">
        <f t="shared" si="170"/>
        <v>0.33414591324660414</v>
      </c>
    </row>
    <row r="820" spans="1:35" x14ac:dyDescent="0.25">
      <c r="A820" s="90">
        <v>0.32640000000000002</v>
      </c>
      <c r="B820" s="160">
        <v>1.1252421119064049</v>
      </c>
      <c r="C820" s="195">
        <v>3.0867037206925745</v>
      </c>
      <c r="D820" s="122">
        <v>18.648381792381777</v>
      </c>
      <c r="E820" s="147">
        <f t="shared" si="158"/>
        <v>4.5009684476257487E-4</v>
      </c>
      <c r="F820" s="160"/>
      <c r="J820" s="7"/>
      <c r="W820" s="146">
        <f t="shared" si="161"/>
        <v>0.11651497528669419</v>
      </c>
      <c r="X820" s="164">
        <v>1.1499134003127973</v>
      </c>
      <c r="Y820" s="147">
        <f t="shared" si="163"/>
        <v>4.0000000000001146E-4</v>
      </c>
      <c r="Z820" s="122">
        <f t="shared" si="164"/>
        <v>8.8754449677853557</v>
      </c>
      <c r="AA820" s="122">
        <f t="shared" si="165"/>
        <v>0.61929999999999996</v>
      </c>
      <c r="AB820" s="122">
        <f t="shared" si="162"/>
        <v>9.376922853952973E-4</v>
      </c>
      <c r="AC820" s="122">
        <f t="shared" si="166"/>
        <v>0.73832272407087995</v>
      </c>
      <c r="AD820" s="122">
        <f t="shared" si="159"/>
        <v>-55.01254201251232</v>
      </c>
      <c r="AE820" s="122">
        <f t="shared" si="160"/>
        <v>9.2599317182364506E-5</v>
      </c>
      <c r="AF820" s="122">
        <f t="shared" si="167"/>
        <v>7.2866019456563555E-2</v>
      </c>
      <c r="AG820" s="122">
        <f t="shared" si="168"/>
        <v>0.23149829295590463</v>
      </c>
      <c r="AH820" s="87">
        <f t="shared" si="169"/>
        <v>0.676397066257721</v>
      </c>
      <c r="AI820" s="122">
        <f t="shared" si="170"/>
        <v>0.33414591324660414</v>
      </c>
    </row>
    <row r="821" spans="1:35" x14ac:dyDescent="0.25">
      <c r="A821" s="90">
        <v>0.32679999999999998</v>
      </c>
      <c r="B821" s="160">
        <v>1.1252421119064049</v>
      </c>
      <c r="C821" s="195">
        <v>3.089359745332557</v>
      </c>
      <c r="D821" s="122">
        <v>18.543238024319749</v>
      </c>
      <c r="E821" s="147">
        <f t="shared" si="158"/>
        <v>4.5009684476251236E-4</v>
      </c>
      <c r="F821" s="160"/>
      <c r="J821" s="7"/>
      <c r="W821" s="146">
        <f t="shared" si="161"/>
        <v>0.11651497528669419</v>
      </c>
      <c r="X821" s="164">
        <v>1.1499134003127973</v>
      </c>
      <c r="Y821" s="147">
        <f t="shared" si="163"/>
        <v>3.9999999999995595E-4</v>
      </c>
      <c r="Z821" s="122">
        <f t="shared" si="164"/>
        <v>8.8754449677853557</v>
      </c>
      <c r="AA821" s="122">
        <f t="shared" si="165"/>
        <v>0.61929999999999996</v>
      </c>
      <c r="AB821" s="122">
        <f t="shared" si="162"/>
        <v>9.376922853951672E-4</v>
      </c>
      <c r="AC821" s="122">
        <f t="shared" si="166"/>
        <v>0.73926041635627515</v>
      </c>
      <c r="AD821" s="122">
        <f t="shared" si="159"/>
        <v>-55.012571345371533</v>
      </c>
      <c r="AE821" s="122">
        <f t="shared" si="160"/>
        <v>9.2599366556609636E-5</v>
      </c>
      <c r="AF821" s="122">
        <f t="shared" si="167"/>
        <v>7.2958618823120158E-2</v>
      </c>
      <c r="AG821" s="122">
        <f t="shared" si="168"/>
        <v>0.23149841639154958</v>
      </c>
      <c r="AH821" s="87">
        <f t="shared" si="169"/>
        <v>0.67630446689116441</v>
      </c>
      <c r="AI821" s="122">
        <f t="shared" si="170"/>
        <v>0.33414591324660414</v>
      </c>
    </row>
    <row r="822" spans="1:35" x14ac:dyDescent="0.25">
      <c r="A822" s="90">
        <v>0.32719999999999999</v>
      </c>
      <c r="B822" s="160">
        <v>1.1252421119064049</v>
      </c>
      <c r="C822" s="195">
        <v>3.0920238207053754</v>
      </c>
      <c r="D822" s="122">
        <v>18.437988515819043</v>
      </c>
      <c r="E822" s="147">
        <f t="shared" si="158"/>
        <v>4.5009684476257487E-4</v>
      </c>
      <c r="F822" s="160"/>
      <c r="J822" s="7"/>
      <c r="W822" s="146">
        <f t="shared" si="161"/>
        <v>0.11651497528669419</v>
      </c>
      <c r="X822" s="164">
        <v>1.1499134003127973</v>
      </c>
      <c r="Y822" s="147">
        <f t="shared" si="163"/>
        <v>4.0000000000001146E-4</v>
      </c>
      <c r="Z822" s="122">
        <f t="shared" si="164"/>
        <v>8.8754449677853557</v>
      </c>
      <c r="AA822" s="122">
        <f t="shared" si="165"/>
        <v>0.61929999999999996</v>
      </c>
      <c r="AB822" s="122">
        <f t="shared" si="162"/>
        <v>9.376922853952973E-4</v>
      </c>
      <c r="AC822" s="122">
        <f t="shared" si="166"/>
        <v>0.74019810864167046</v>
      </c>
      <c r="AD822" s="122">
        <f t="shared" si="159"/>
        <v>-55.01260046067042</v>
      </c>
      <c r="AE822" s="122">
        <f t="shared" si="160"/>
        <v>9.2599415564648487E-5</v>
      </c>
      <c r="AF822" s="122">
        <f t="shared" si="167"/>
        <v>7.3051218238684809E-2</v>
      </c>
      <c r="AG822" s="122">
        <f t="shared" si="168"/>
        <v>0.23149853891161459</v>
      </c>
      <c r="AH822" s="87">
        <f t="shared" si="169"/>
        <v>0.6762118674755998</v>
      </c>
      <c r="AI822" s="122">
        <f t="shared" si="170"/>
        <v>0.33414591324660414</v>
      </c>
    </row>
    <row r="823" spans="1:35" x14ac:dyDescent="0.25">
      <c r="A823" s="90">
        <v>0.3276</v>
      </c>
      <c r="B823" s="160">
        <v>1.1252421119064049</v>
      </c>
      <c r="C823" s="195">
        <v>3.0946960191248731</v>
      </c>
      <c r="D823" s="122">
        <v>18.332676464049833</v>
      </c>
      <c r="E823" s="147">
        <f t="shared" ref="E823:E886" si="171">+(B822+B823)/2*(A823-A822)</f>
        <v>4.5009684476257487E-4</v>
      </c>
      <c r="F823" s="160"/>
      <c r="J823" s="7"/>
      <c r="W823" s="146">
        <f t="shared" si="161"/>
        <v>0.11651497528669419</v>
      </c>
      <c r="X823" s="164">
        <v>1.1499134003127973</v>
      </c>
      <c r="Y823" s="147">
        <f t="shared" si="163"/>
        <v>4.0000000000001146E-4</v>
      </c>
      <c r="Z823" s="122">
        <f t="shared" si="164"/>
        <v>8.8754449677853557</v>
      </c>
      <c r="AA823" s="122">
        <f t="shared" si="165"/>
        <v>0.61929999999999996</v>
      </c>
      <c r="AB823" s="122">
        <f t="shared" si="162"/>
        <v>9.376922853952973E-4</v>
      </c>
      <c r="AC823" s="122">
        <f t="shared" si="166"/>
        <v>0.74113580092706577</v>
      </c>
      <c r="AD823" s="122">
        <f t="shared" si="159"/>
        <v>-55.012629358386064</v>
      </c>
      <c r="AE823" s="122">
        <f t="shared" si="160"/>
        <v>9.259946420644249E-5</v>
      </c>
      <c r="AF823" s="122">
        <f t="shared" si="167"/>
        <v>7.3143817702891245E-2</v>
      </c>
      <c r="AG823" s="122">
        <f t="shared" si="168"/>
        <v>0.2314986605160996</v>
      </c>
      <c r="AH823" s="87">
        <f t="shared" si="169"/>
        <v>0.67611926801139333</v>
      </c>
      <c r="AI823" s="122">
        <f t="shared" si="170"/>
        <v>0.33414591324660414</v>
      </c>
    </row>
    <row r="824" spans="1:35" x14ac:dyDescent="0.25">
      <c r="A824" s="90">
        <v>0.32800000000000001</v>
      </c>
      <c r="B824" s="160">
        <v>1.1252421119064049</v>
      </c>
      <c r="C824" s="195">
        <v>3.0973764105583528</v>
      </c>
      <c r="D824" s="122">
        <v>18.227340797286804</v>
      </c>
      <c r="E824" s="147">
        <f t="shared" si="171"/>
        <v>4.5009684476257487E-4</v>
      </c>
      <c r="F824" s="160"/>
      <c r="J824" s="7"/>
      <c r="W824" s="146">
        <f t="shared" si="161"/>
        <v>0.11651497528669419</v>
      </c>
      <c r="X824" s="164">
        <v>1.1499134003127973</v>
      </c>
      <c r="Y824" s="147">
        <f t="shared" si="163"/>
        <v>4.0000000000001146E-4</v>
      </c>
      <c r="Z824" s="122">
        <f t="shared" si="164"/>
        <v>8.8754449677853557</v>
      </c>
      <c r="AA824" s="122">
        <f t="shared" si="165"/>
        <v>0.61929999999999996</v>
      </c>
      <c r="AB824" s="122">
        <f t="shared" si="162"/>
        <v>9.376922853952973E-4</v>
      </c>
      <c r="AC824" s="122">
        <f t="shared" si="166"/>
        <v>0.74207349321246108</v>
      </c>
      <c r="AD824" s="122">
        <f t="shared" si="159"/>
        <v>-55.012658038526112</v>
      </c>
      <c r="AE824" s="122">
        <f t="shared" si="160"/>
        <v>9.2599512482004545E-5</v>
      </c>
      <c r="AF824" s="122">
        <f t="shared" si="167"/>
        <v>7.3236417215373245E-2</v>
      </c>
      <c r="AG824" s="122">
        <f t="shared" si="168"/>
        <v>0.23149878120500472</v>
      </c>
      <c r="AH824" s="87">
        <f t="shared" si="169"/>
        <v>0.67602666849891135</v>
      </c>
      <c r="AI824" s="122">
        <f t="shared" si="170"/>
        <v>0.33414591324660414</v>
      </c>
    </row>
    <row r="825" spans="1:35" x14ac:dyDescent="0.25">
      <c r="A825" s="90">
        <v>0.32840000000000003</v>
      </c>
      <c r="B825" s="160">
        <v>1.1252421119064049</v>
      </c>
      <c r="C825" s="195">
        <v>3.0976692225370153</v>
      </c>
      <c r="D825" s="122">
        <v>17.687351391406416</v>
      </c>
      <c r="E825" s="147">
        <f t="shared" si="171"/>
        <v>4.5009684476257487E-4</v>
      </c>
      <c r="F825" s="160"/>
      <c r="J825" s="7"/>
      <c r="W825" s="146">
        <f t="shared" si="161"/>
        <v>0.11651497528669419</v>
      </c>
      <c r="X825" s="164">
        <v>1.1499134003127973</v>
      </c>
      <c r="Y825" s="147">
        <f t="shared" si="163"/>
        <v>4.0000000000001146E-4</v>
      </c>
      <c r="Z825" s="122">
        <f t="shared" si="164"/>
        <v>8.8754449677853557</v>
      </c>
      <c r="AA825" s="122">
        <f t="shared" si="165"/>
        <v>0.61929999999999996</v>
      </c>
      <c r="AB825" s="122">
        <f t="shared" si="162"/>
        <v>9.376922853952973E-4</v>
      </c>
      <c r="AC825" s="122">
        <f t="shared" si="166"/>
        <v>0.74301118549785639</v>
      </c>
      <c r="AD825" s="122">
        <f t="shared" si="159"/>
        <v>-55.01268650109057</v>
      </c>
      <c r="AE825" s="122">
        <f t="shared" si="160"/>
        <v>9.2599560391334627E-5</v>
      </c>
      <c r="AF825" s="122">
        <f t="shared" si="167"/>
        <v>7.3329016775764574E-2</v>
      </c>
      <c r="AG825" s="122">
        <f t="shared" si="168"/>
        <v>0.23149890097832992</v>
      </c>
      <c r="AH825" s="87">
        <f t="shared" si="169"/>
        <v>0.67593406893852004</v>
      </c>
      <c r="AI825" s="122">
        <f t="shared" si="170"/>
        <v>0.33414591324660414</v>
      </c>
    </row>
    <row r="826" spans="1:35" x14ac:dyDescent="0.25">
      <c r="A826" s="90">
        <v>0.32879999999999998</v>
      </c>
      <c r="B826" s="160">
        <v>1.1252421119064049</v>
      </c>
      <c r="C826" s="195">
        <v>3.0979620345156778</v>
      </c>
      <c r="D826" s="122">
        <v>17.161150998932197</v>
      </c>
      <c r="E826" s="147">
        <f t="shared" si="171"/>
        <v>4.5009684476251236E-4</v>
      </c>
      <c r="F826" s="160"/>
      <c r="J826" s="7"/>
      <c r="W826" s="146">
        <f t="shared" si="161"/>
        <v>0.11651497528669419</v>
      </c>
      <c r="X826" s="164">
        <v>1.1499134003127973</v>
      </c>
      <c r="Y826" s="147">
        <f t="shared" si="163"/>
        <v>3.9999999999995595E-4</v>
      </c>
      <c r="Z826" s="122">
        <f t="shared" si="164"/>
        <v>8.8754449677853557</v>
      </c>
      <c r="AA826" s="122">
        <f t="shared" si="165"/>
        <v>0.61929999999999996</v>
      </c>
      <c r="AB826" s="122">
        <f t="shared" si="162"/>
        <v>9.376922853951672E-4</v>
      </c>
      <c r="AC826" s="122">
        <f t="shared" si="166"/>
        <v>0.74394887778325158</v>
      </c>
      <c r="AD826" s="122">
        <f t="shared" si="159"/>
        <v>-55.012714746071794</v>
      </c>
      <c r="AE826" s="122">
        <f t="shared" si="160"/>
        <v>9.2599607934419872E-5</v>
      </c>
      <c r="AF826" s="122">
        <f t="shared" si="167"/>
        <v>7.3421616383698998E-2</v>
      </c>
      <c r="AG826" s="122">
        <f t="shared" si="168"/>
        <v>0.23149901983607518</v>
      </c>
      <c r="AH826" s="87">
        <f t="shared" si="169"/>
        <v>0.67584146933058564</v>
      </c>
      <c r="AI826" s="122">
        <f t="shared" si="170"/>
        <v>0.33414591324660414</v>
      </c>
    </row>
    <row r="827" spans="1:35" x14ac:dyDescent="0.25">
      <c r="A827" s="90">
        <v>0.32919999999999999</v>
      </c>
      <c r="B827" s="160">
        <v>1.1252421119064049</v>
      </c>
      <c r="C827" s="195">
        <v>3.0982548464943402</v>
      </c>
      <c r="D827" s="122">
        <v>16.648387507602997</v>
      </c>
      <c r="E827" s="147">
        <f t="shared" si="171"/>
        <v>4.5009684476257487E-4</v>
      </c>
      <c r="F827" s="160"/>
      <c r="J827" s="7"/>
      <c r="W827" s="146">
        <f t="shared" si="161"/>
        <v>0.11651497528669419</v>
      </c>
      <c r="X827" s="164">
        <v>1.1499134003127973</v>
      </c>
      <c r="Y827" s="147">
        <f t="shared" si="163"/>
        <v>4.0000000000001146E-4</v>
      </c>
      <c r="Z827" s="122">
        <f t="shared" si="164"/>
        <v>8.8754449677853557</v>
      </c>
      <c r="AA827" s="122">
        <f t="shared" si="165"/>
        <v>0.61929999999999996</v>
      </c>
      <c r="AB827" s="122">
        <f t="shared" si="162"/>
        <v>9.376922853952973E-4</v>
      </c>
      <c r="AC827" s="122">
        <f t="shared" si="166"/>
        <v>0.74488657006864689</v>
      </c>
      <c r="AD827" s="122">
        <f t="shared" si="159"/>
        <v>-55.012742773492675</v>
      </c>
      <c r="AE827" s="122">
        <f t="shared" si="160"/>
        <v>9.2599655111298853E-5</v>
      </c>
      <c r="AF827" s="122">
        <f t="shared" si="167"/>
        <v>7.3514216038810296E-2</v>
      </c>
      <c r="AG827" s="122">
        <f t="shared" si="168"/>
        <v>0.23149913777824049</v>
      </c>
      <c r="AH827" s="87">
        <f t="shared" si="169"/>
        <v>0.67574886967547432</v>
      </c>
      <c r="AI827" s="122">
        <f t="shared" si="170"/>
        <v>0.33414591324660414</v>
      </c>
    </row>
    <row r="828" spans="1:35" x14ac:dyDescent="0.25">
      <c r="A828" s="90">
        <v>0.3296</v>
      </c>
      <c r="B828" s="160">
        <v>1.1252421119064049</v>
      </c>
      <c r="C828" s="195">
        <v>3.0985476584730027</v>
      </c>
      <c r="D828" s="122">
        <v>16.148717796594585</v>
      </c>
      <c r="E828" s="147">
        <f t="shared" si="171"/>
        <v>4.5009684476257487E-4</v>
      </c>
      <c r="F828" s="160"/>
      <c r="J828" s="7"/>
      <c r="W828" s="146">
        <f t="shared" si="161"/>
        <v>0.11651497528669419</v>
      </c>
      <c r="X828" s="164">
        <v>1.1499134003127973</v>
      </c>
      <c r="Y828" s="147">
        <f t="shared" si="163"/>
        <v>4.0000000000001146E-4</v>
      </c>
      <c r="Z828" s="122">
        <f t="shared" si="164"/>
        <v>8.8754449677853557</v>
      </c>
      <c r="AA828" s="122">
        <f t="shared" si="165"/>
        <v>0.61929999999999996</v>
      </c>
      <c r="AB828" s="122">
        <f t="shared" si="162"/>
        <v>9.376922853952973E-4</v>
      </c>
      <c r="AC828" s="122">
        <f t="shared" si="166"/>
        <v>0.7458242623540422</v>
      </c>
      <c r="AD828" s="122">
        <f t="shared" si="159"/>
        <v>-55.01277058333033</v>
      </c>
      <c r="AE828" s="122">
        <f t="shared" si="160"/>
        <v>9.2599701921932998E-5</v>
      </c>
      <c r="AF828" s="122">
        <f t="shared" si="167"/>
        <v>7.3606815740732232E-2</v>
      </c>
      <c r="AG828" s="122">
        <f t="shared" si="168"/>
        <v>0.23149925480482586</v>
      </c>
      <c r="AH828" s="87">
        <f t="shared" si="169"/>
        <v>0.67565626997355244</v>
      </c>
      <c r="AI828" s="122">
        <f t="shared" si="170"/>
        <v>0.33414591324660414</v>
      </c>
    </row>
    <row r="829" spans="1:35" x14ac:dyDescent="0.25">
      <c r="A829" s="90">
        <v>0.33</v>
      </c>
      <c r="B829" s="160">
        <v>1.1252421119064049</v>
      </c>
      <c r="C829" s="195">
        <v>3.0988404704516652</v>
      </c>
      <c r="D829" s="122">
        <v>15.66180750691692</v>
      </c>
      <c r="E829" s="147">
        <f t="shared" si="171"/>
        <v>4.5009684476257487E-4</v>
      </c>
      <c r="F829" s="160"/>
      <c r="J829" s="7"/>
      <c r="W829" s="146">
        <f t="shared" si="161"/>
        <v>0.11651497528669419</v>
      </c>
      <c r="X829" s="164">
        <v>1.1499134003127973</v>
      </c>
      <c r="Y829" s="147">
        <f t="shared" si="163"/>
        <v>4.0000000000001146E-4</v>
      </c>
      <c r="Z829" s="122">
        <f t="shared" si="164"/>
        <v>8.8754449677853557</v>
      </c>
      <c r="AA829" s="122">
        <f t="shared" si="165"/>
        <v>0.61929999999999996</v>
      </c>
      <c r="AB829" s="122">
        <f t="shared" si="162"/>
        <v>9.376922853952973E-4</v>
      </c>
      <c r="AC829" s="122">
        <f t="shared" si="166"/>
        <v>0.74676195463943751</v>
      </c>
      <c r="AD829" s="122">
        <f t="shared" si="159"/>
        <v>-55.01279817559238</v>
      </c>
      <c r="AE829" s="122">
        <f t="shared" si="160"/>
        <v>9.2599748366335155E-5</v>
      </c>
      <c r="AF829" s="122">
        <f t="shared" si="167"/>
        <v>7.3699415489098571E-2</v>
      </c>
      <c r="AG829" s="122">
        <f t="shared" si="168"/>
        <v>0.23149937091583125</v>
      </c>
      <c r="AH829" s="87">
        <f t="shared" si="169"/>
        <v>0.67556367022518615</v>
      </c>
      <c r="AI829" s="122">
        <f t="shared" si="170"/>
        <v>0.33414591324660414</v>
      </c>
    </row>
    <row r="830" spans="1:35" x14ac:dyDescent="0.25">
      <c r="A830" s="90">
        <v>0.33040000000000003</v>
      </c>
      <c r="B830" s="160">
        <v>1.1252421119064049</v>
      </c>
      <c r="C830" s="195">
        <v>3.0991332824303277</v>
      </c>
      <c r="D830" s="122">
        <v>15.187330817674507</v>
      </c>
      <c r="E830" s="147">
        <f t="shared" si="171"/>
        <v>4.5009684476257487E-4</v>
      </c>
      <c r="F830" s="160"/>
      <c r="J830" s="7"/>
      <c r="W830" s="146">
        <f t="shared" si="161"/>
        <v>0.11651497528669419</v>
      </c>
      <c r="X830" s="164">
        <v>1.1499134003127973</v>
      </c>
      <c r="Y830" s="147">
        <f t="shared" si="163"/>
        <v>4.0000000000001146E-4</v>
      </c>
      <c r="Z830" s="122">
        <f t="shared" si="164"/>
        <v>8.8754449677853557</v>
      </c>
      <c r="AA830" s="122">
        <f t="shared" si="165"/>
        <v>0.61929999999999996</v>
      </c>
      <c r="AB830" s="122">
        <f t="shared" si="162"/>
        <v>9.376922853952973E-4</v>
      </c>
      <c r="AC830" s="122">
        <f t="shared" si="166"/>
        <v>0.74769964692483282</v>
      </c>
      <c r="AD830" s="122">
        <f t="shared" si="159"/>
        <v>-55.012825550278848</v>
      </c>
      <c r="AE830" s="122">
        <f t="shared" si="160"/>
        <v>9.2599794444505378E-5</v>
      </c>
      <c r="AF830" s="122">
        <f t="shared" si="167"/>
        <v>7.379201528354308E-2</v>
      </c>
      <c r="AG830" s="122">
        <f t="shared" si="168"/>
        <v>0.23149948611125681</v>
      </c>
      <c r="AH830" s="87">
        <f t="shared" si="169"/>
        <v>0.67547107043074162</v>
      </c>
      <c r="AI830" s="122">
        <f t="shared" si="170"/>
        <v>0.33414591324660414</v>
      </c>
    </row>
    <row r="831" spans="1:35" x14ac:dyDescent="0.25">
      <c r="A831" s="90">
        <v>0.33079999999999998</v>
      </c>
      <c r="B831" s="160">
        <v>1.1252421119064049</v>
      </c>
      <c r="C831" s="195">
        <v>3.0994260944089902</v>
      </c>
      <c r="D831" s="122">
        <v>14.724970228040053</v>
      </c>
      <c r="E831" s="147">
        <f t="shared" si="171"/>
        <v>4.5009684476251236E-4</v>
      </c>
      <c r="F831" s="160"/>
      <c r="J831" s="7"/>
      <c r="W831" s="146">
        <f t="shared" si="161"/>
        <v>0.11651497528669419</v>
      </c>
      <c r="X831" s="164">
        <v>1.1499134003127973</v>
      </c>
      <c r="Y831" s="147">
        <f t="shared" si="163"/>
        <v>3.9999999999995595E-4</v>
      </c>
      <c r="Z831" s="122">
        <f t="shared" si="164"/>
        <v>8.8754449677853557</v>
      </c>
      <c r="AA831" s="122">
        <f t="shared" si="165"/>
        <v>0.61929999999999996</v>
      </c>
      <c r="AB831" s="122">
        <f t="shared" si="162"/>
        <v>9.376922853951672E-4</v>
      </c>
      <c r="AC831" s="122">
        <f t="shared" si="166"/>
        <v>0.74863733921022801</v>
      </c>
      <c r="AD831" s="122">
        <f t="shared" si="159"/>
        <v>-55.012852707382066</v>
      </c>
      <c r="AE831" s="122">
        <f t="shared" si="160"/>
        <v>9.2599840156430753E-5</v>
      </c>
      <c r="AF831" s="122">
        <f t="shared" si="167"/>
        <v>7.388461512369951E-2</v>
      </c>
      <c r="AG831" s="122">
        <f t="shared" si="168"/>
        <v>0.23149960039110237</v>
      </c>
      <c r="AH831" s="87">
        <f t="shared" si="169"/>
        <v>0.6753784705905852</v>
      </c>
      <c r="AI831" s="122">
        <f t="shared" si="170"/>
        <v>0.33414591324660414</v>
      </c>
    </row>
    <row r="832" spans="1:35" x14ac:dyDescent="0.25">
      <c r="A832" s="90">
        <v>0.33119999999999999</v>
      </c>
      <c r="B832" s="160">
        <v>1.1252421119064049</v>
      </c>
      <c r="C832" s="195">
        <v>3.0997189063876527</v>
      </c>
      <c r="D832" s="122">
        <v>14.274416344795659</v>
      </c>
      <c r="E832" s="147">
        <f t="shared" si="171"/>
        <v>4.5009684476257487E-4</v>
      </c>
      <c r="F832" s="160"/>
      <c r="J832" s="7"/>
      <c r="W832" s="146">
        <f t="shared" si="161"/>
        <v>0.11651497528669419</v>
      </c>
      <c r="X832" s="164">
        <v>1.1499134003127973</v>
      </c>
      <c r="Y832" s="147">
        <f t="shared" si="163"/>
        <v>4.0000000000001146E-4</v>
      </c>
      <c r="Z832" s="122">
        <f t="shared" si="164"/>
        <v>8.8754449677853557</v>
      </c>
      <c r="AA832" s="122">
        <f t="shared" si="165"/>
        <v>0.61929999999999996</v>
      </c>
      <c r="AB832" s="122">
        <f t="shared" si="162"/>
        <v>9.376922853952973E-4</v>
      </c>
      <c r="AC832" s="122">
        <f t="shared" si="166"/>
        <v>0.74957503149562332</v>
      </c>
      <c r="AD832" s="122">
        <f t="shared" si="159"/>
        <v>-55.012879646924958</v>
      </c>
      <c r="AE832" s="122">
        <f t="shared" si="160"/>
        <v>9.2599885502149849E-5</v>
      </c>
      <c r="AF832" s="122">
        <f t="shared" si="167"/>
        <v>7.3977215009201666E-2</v>
      </c>
      <c r="AG832" s="122">
        <f t="shared" si="168"/>
        <v>0.23149971375536799</v>
      </c>
      <c r="AH832" s="87">
        <f t="shared" si="169"/>
        <v>0.67528587070508306</v>
      </c>
      <c r="AI832" s="122">
        <f t="shared" si="170"/>
        <v>0.33414591324660414</v>
      </c>
    </row>
    <row r="833" spans="1:35" x14ac:dyDescent="0.25">
      <c r="A833" s="90">
        <v>0.33160000000000001</v>
      </c>
      <c r="B833" s="160">
        <v>1.1252421119064049</v>
      </c>
      <c r="C833" s="195">
        <v>3.1000117183663152</v>
      </c>
      <c r="D833" s="122">
        <v>13.835367675299192</v>
      </c>
      <c r="E833" s="147">
        <f t="shared" si="171"/>
        <v>4.5009684476257487E-4</v>
      </c>
      <c r="F833" s="160"/>
      <c r="J833" s="7"/>
      <c r="W833" s="146">
        <f t="shared" si="161"/>
        <v>0.11651497528669419</v>
      </c>
      <c r="X833" s="164">
        <v>1.1499134003127973</v>
      </c>
      <c r="Y833" s="147">
        <f t="shared" si="163"/>
        <v>4.0000000000001146E-4</v>
      </c>
      <c r="Z833" s="122">
        <f t="shared" si="164"/>
        <v>8.8754449677853557</v>
      </c>
      <c r="AA833" s="122">
        <f t="shared" si="165"/>
        <v>0.61929999999999996</v>
      </c>
      <c r="AB833" s="122">
        <f t="shared" si="162"/>
        <v>9.376922853952973E-4</v>
      </c>
      <c r="AC833" s="122">
        <f t="shared" si="166"/>
        <v>0.75051272378101863</v>
      </c>
      <c r="AD833" s="122">
        <f t="shared" si="159"/>
        <v>-55.012906368884614</v>
      </c>
      <c r="AE833" s="122">
        <f t="shared" si="160"/>
        <v>9.2599930481624109E-5</v>
      </c>
      <c r="AF833" s="122">
        <f t="shared" si="167"/>
        <v>7.4069814939683287E-2</v>
      </c>
      <c r="AG833" s="122">
        <f t="shared" si="168"/>
        <v>0.23149982620405365</v>
      </c>
      <c r="AH833" s="87">
        <f t="shared" si="169"/>
        <v>0.67519327077460145</v>
      </c>
      <c r="AI833" s="122">
        <f t="shared" si="170"/>
        <v>0.33414591324660414</v>
      </c>
    </row>
    <row r="834" spans="1:35" x14ac:dyDescent="0.25">
      <c r="A834" s="90">
        <v>0.33200000000000002</v>
      </c>
      <c r="B834" s="160">
        <v>1.1252421119064049</v>
      </c>
      <c r="C834" s="195">
        <v>3.1003045303449777</v>
      </c>
      <c r="D834" s="122">
        <v>13.407530425737521</v>
      </c>
      <c r="E834" s="147">
        <f t="shared" si="171"/>
        <v>4.5009684476257487E-4</v>
      </c>
      <c r="F834" s="160"/>
      <c r="J834" s="7"/>
      <c r="W834" s="146">
        <f t="shared" si="161"/>
        <v>0.11651497528669419</v>
      </c>
      <c r="X834" s="164">
        <v>1.1499134003127973</v>
      </c>
      <c r="Y834" s="147">
        <f t="shared" si="163"/>
        <v>4.0000000000001146E-4</v>
      </c>
      <c r="Z834" s="122">
        <f t="shared" si="164"/>
        <v>8.8754449677853557</v>
      </c>
      <c r="AA834" s="122">
        <f t="shared" si="165"/>
        <v>0.61929999999999996</v>
      </c>
      <c r="AB834" s="122">
        <f t="shared" si="162"/>
        <v>9.376922853952973E-4</v>
      </c>
      <c r="AC834" s="122">
        <f t="shared" si="166"/>
        <v>0.75145041606641394</v>
      </c>
      <c r="AD834" s="122">
        <f t="shared" si="159"/>
        <v>-55.012932873268682</v>
      </c>
      <c r="AE834" s="122">
        <f t="shared" si="160"/>
        <v>9.2599975094866422E-5</v>
      </c>
      <c r="AF834" s="122">
        <f t="shared" si="167"/>
        <v>7.4162414914778152E-2</v>
      </c>
      <c r="AG834" s="122">
        <f t="shared" si="168"/>
        <v>0.23149993773715943</v>
      </c>
      <c r="AH834" s="87">
        <f t="shared" si="169"/>
        <v>0.67510067079950653</v>
      </c>
      <c r="AI834" s="122">
        <f t="shared" si="170"/>
        <v>0.33414591324660414</v>
      </c>
    </row>
    <row r="835" spans="1:35" x14ac:dyDescent="0.25">
      <c r="A835" s="90">
        <v>0.33239999999999997</v>
      </c>
      <c r="B835" s="160">
        <v>1.1252421119064049</v>
      </c>
      <c r="C835" s="195">
        <v>3.1005973423236401</v>
      </c>
      <c r="D835" s="122">
        <v>12.990618304531395</v>
      </c>
      <c r="E835" s="147">
        <f t="shared" si="171"/>
        <v>4.5009684476251236E-4</v>
      </c>
      <c r="F835" s="160"/>
      <c r="J835" s="7"/>
      <c r="W835" s="146">
        <f t="shared" si="161"/>
        <v>0.11651497528669419</v>
      </c>
      <c r="X835" s="164">
        <v>1.1499134003127973</v>
      </c>
      <c r="Y835" s="147">
        <f t="shared" si="163"/>
        <v>3.9999999999995595E-4</v>
      </c>
      <c r="Z835" s="122">
        <f t="shared" si="164"/>
        <v>8.8754449677853557</v>
      </c>
      <c r="AA835" s="122">
        <f t="shared" si="165"/>
        <v>0.61929999999999996</v>
      </c>
      <c r="AB835" s="122">
        <f t="shared" si="162"/>
        <v>9.376922853951672E-4</v>
      </c>
      <c r="AC835" s="122">
        <f t="shared" si="166"/>
        <v>0.75238810835180914</v>
      </c>
      <c r="AD835" s="122">
        <f t="shared" si="159"/>
        <v>-55.012959160069506</v>
      </c>
      <c r="AE835" s="122">
        <f t="shared" si="160"/>
        <v>9.2600019341863886E-5</v>
      </c>
      <c r="AF835" s="122">
        <f t="shared" si="167"/>
        <v>7.4255014934120012E-2</v>
      </c>
      <c r="AG835" s="122">
        <f t="shared" si="168"/>
        <v>0.23150004835468521</v>
      </c>
      <c r="AH835" s="87">
        <f t="shared" si="169"/>
        <v>0.67500807078016467</v>
      </c>
      <c r="AI835" s="122">
        <f t="shared" si="170"/>
        <v>0.33414591324660414</v>
      </c>
    </row>
    <row r="836" spans="1:35" x14ac:dyDescent="0.25">
      <c r="A836" s="90">
        <v>0.33279999999999998</v>
      </c>
      <c r="B836" s="160">
        <v>1.1252421119064049</v>
      </c>
      <c r="C836" s="195">
        <v>3.1008901543023026</v>
      </c>
      <c r="D836" s="122">
        <v>12.584352330760597</v>
      </c>
      <c r="E836" s="147">
        <f t="shared" si="171"/>
        <v>4.5009684476257487E-4</v>
      </c>
      <c r="F836" s="160"/>
      <c r="J836" s="7"/>
      <c r="W836" s="146">
        <f t="shared" si="161"/>
        <v>0.11651497528669419</v>
      </c>
      <c r="X836" s="164">
        <v>1.1499134003127973</v>
      </c>
      <c r="Y836" s="147">
        <f t="shared" si="163"/>
        <v>4.0000000000001146E-4</v>
      </c>
      <c r="Z836" s="122">
        <f t="shared" si="164"/>
        <v>8.8754449677853557</v>
      </c>
      <c r="AA836" s="122">
        <f t="shared" si="165"/>
        <v>0.61929999999999996</v>
      </c>
      <c r="AB836" s="122">
        <f t="shared" si="162"/>
        <v>9.376922853952973E-4</v>
      </c>
      <c r="AC836" s="122">
        <f t="shared" si="166"/>
        <v>0.75332580063720445</v>
      </c>
      <c r="AD836" s="122">
        <f t="shared" ref="AD836:AD899" si="172">2*$AB$1*PI()*((AC836+$X$2/2)*(2*AC836-$Z$1)+(AC836+$X$2/2)^2-($X$1/2)^2)*AB836</f>
        <v>-55.012985229310011</v>
      </c>
      <c r="AE836" s="122">
        <f t="shared" ref="AE836:AE899" si="173">-AD836*0.000000001*$Z$2</f>
        <v>9.2600063222655099E-5</v>
      </c>
      <c r="AF836" s="122">
        <f t="shared" si="167"/>
        <v>7.4347614997342673E-2</v>
      </c>
      <c r="AG836" s="122">
        <f t="shared" si="168"/>
        <v>0.23150015805663113</v>
      </c>
      <c r="AH836" s="87">
        <f t="shared" si="169"/>
        <v>0.67491547071694202</v>
      </c>
      <c r="AI836" s="122">
        <f t="shared" si="170"/>
        <v>0.33414591324660414</v>
      </c>
    </row>
    <row r="837" spans="1:35" x14ac:dyDescent="0.25">
      <c r="A837" s="90">
        <v>0.3332</v>
      </c>
      <c r="B837" s="160">
        <v>1.1252421119064049</v>
      </c>
      <c r="C837" s="195">
        <v>3.1011829662809651</v>
      </c>
      <c r="D837" s="122">
        <v>12.188460647481072</v>
      </c>
      <c r="E837" s="147">
        <f t="shared" si="171"/>
        <v>4.5009684476257487E-4</v>
      </c>
      <c r="F837" s="160"/>
      <c r="J837" s="7"/>
      <c r="W837" s="146">
        <f t="shared" ref="W837:W900" si="174">+X837/1000000*101325</f>
        <v>0.11651497528669419</v>
      </c>
      <c r="X837" s="164">
        <v>1.1499134003127973</v>
      </c>
      <c r="Y837" s="147">
        <f t="shared" si="163"/>
        <v>4.0000000000001146E-4</v>
      </c>
      <c r="Z837" s="122">
        <f t="shared" si="164"/>
        <v>8.8754449677853557</v>
      </c>
      <c r="AA837" s="122">
        <f t="shared" si="165"/>
        <v>0.61929999999999996</v>
      </c>
      <c r="AB837" s="122">
        <f t="shared" ref="AB837:AB900" si="175">IF(OR(AC836&gt;=($X$1-$X$2)/2,AC836&gt;=$Z$1/2),0,Z837*W837^AA837*Y837)</f>
        <v>9.376922853952973E-4</v>
      </c>
      <c r="AC837" s="122">
        <f t="shared" si="166"/>
        <v>0.75426349292259975</v>
      </c>
      <c r="AD837" s="122">
        <f t="shared" si="172"/>
        <v>-55.013011080967274</v>
      </c>
      <c r="AE837" s="122">
        <f t="shared" si="173"/>
        <v>9.2600106737201476E-5</v>
      </c>
      <c r="AF837" s="122">
        <f t="shared" si="167"/>
        <v>7.4440215104079874E-2</v>
      </c>
      <c r="AG837" s="122">
        <f t="shared" si="168"/>
        <v>0.23150026684299707</v>
      </c>
      <c r="AH837" s="87">
        <f t="shared" si="169"/>
        <v>0.67482287061020485</v>
      </c>
      <c r="AI837" s="122">
        <f t="shared" si="170"/>
        <v>0.33414591324660414</v>
      </c>
    </row>
    <row r="838" spans="1:35" x14ac:dyDescent="0.25">
      <c r="A838" s="90">
        <v>0.33360000000000001</v>
      </c>
      <c r="B838" s="160">
        <v>1.1252421119064049</v>
      </c>
      <c r="C838" s="195">
        <v>3.1014757782596276</v>
      </c>
      <c r="D838" s="122">
        <v>11.802678339809093</v>
      </c>
      <c r="E838" s="147">
        <f t="shared" si="171"/>
        <v>4.5009684476257487E-4</v>
      </c>
      <c r="F838" s="160"/>
      <c r="J838" s="7"/>
      <c r="W838" s="146">
        <f t="shared" si="174"/>
        <v>0.11651497528669419</v>
      </c>
      <c r="X838" s="164">
        <v>1.1499134003127973</v>
      </c>
      <c r="Y838" s="147">
        <f t="shared" ref="Y838:Y901" si="176">+A838-A837</f>
        <v>4.0000000000001146E-4</v>
      </c>
      <c r="Z838" s="122">
        <f t="shared" ref="Z838:Z901" si="177">IF(AND(W838&lt;=$S$56,W838&gt;$Q$56),$T$56,IF(AND(W838&lt;=$S$57,W838&gt;$Q$57),$T$57,IF(AND(W838&lt;=$S$58,W838&gt;$Q$58),$T$58,IF(AND(W838&lt;=$S$59,W838&gt;$Q$59),$T$59,IF(AND(W838&lt;=$S$60,W838&gt;$Q$60),$T$60,"Valor no encontrado para Po")))))</f>
        <v>8.8754449677853557</v>
      </c>
      <c r="AA838" s="122">
        <f t="shared" ref="AA838:AA901" si="178">IF(AND(W838&lt;=$S$56,W838&gt;$Q$56),$U$56,IF(AND(W838&lt;=$S$57,W838&gt;$Q$57),$U$57,IF(AND(W838&lt;=$S$58,W838&gt;$Q$58),$U$58,IF(AND(W838&lt;=$S$59,W838&gt;$Q$59),$U$59,IF(AND(W838&lt;=$S$60,W838&gt;$Q$60),$U$60,"Valor no encontrado para Po")))))</f>
        <v>0.61929999999999996</v>
      </c>
      <c r="AB838" s="122">
        <f t="shared" si="175"/>
        <v>9.376922853952973E-4</v>
      </c>
      <c r="AC838" s="122">
        <f t="shared" ref="AC838:AC901" si="179">+AC837+AB838</f>
        <v>0.75520118520799506</v>
      </c>
      <c r="AD838" s="122">
        <f t="shared" si="172"/>
        <v>-55.013036715048933</v>
      </c>
      <c r="AE838" s="122">
        <f t="shared" si="173"/>
        <v>9.2600149885515879E-5</v>
      </c>
      <c r="AF838" s="122">
        <f t="shared" ref="AF838:AF901" si="180">+AF837+AE838</f>
        <v>7.4532815253965393E-2</v>
      </c>
      <c r="AG838" s="122">
        <f t="shared" ref="AG838:AG901" si="181">+AE838/Y838</f>
        <v>0.23150037471378307</v>
      </c>
      <c r="AH838" s="87">
        <f t="shared" ref="AH838:AH901" si="182">+AH837-AE838</f>
        <v>0.6747302704603193</v>
      </c>
      <c r="AI838" s="122">
        <f t="shared" si="170"/>
        <v>0.33414591324660414</v>
      </c>
    </row>
    <row r="839" spans="1:35" x14ac:dyDescent="0.25">
      <c r="A839" s="90">
        <v>0.33400000000000002</v>
      </c>
      <c r="B839" s="160">
        <v>1.1252421119064049</v>
      </c>
      <c r="C839" s="195">
        <v>3.1017685902382901</v>
      </c>
      <c r="D839" s="122">
        <v>11.426747257650872</v>
      </c>
      <c r="E839" s="147">
        <f t="shared" si="171"/>
        <v>4.5009684476257487E-4</v>
      </c>
      <c r="F839" s="160"/>
      <c r="J839" s="7"/>
      <c r="W839" s="146">
        <f t="shared" si="174"/>
        <v>0.11651497528669419</v>
      </c>
      <c r="X839" s="164">
        <v>1.1499134003127973</v>
      </c>
      <c r="Y839" s="147">
        <f t="shared" si="176"/>
        <v>4.0000000000001146E-4</v>
      </c>
      <c r="Z839" s="122">
        <f t="shared" si="177"/>
        <v>8.8754449677853557</v>
      </c>
      <c r="AA839" s="122">
        <f t="shared" si="178"/>
        <v>0.61929999999999996</v>
      </c>
      <c r="AB839" s="122">
        <f t="shared" si="175"/>
        <v>9.376922853952973E-4</v>
      </c>
      <c r="AC839" s="122">
        <f t="shared" si="179"/>
        <v>0.75613887749339037</v>
      </c>
      <c r="AD839" s="122">
        <f t="shared" si="172"/>
        <v>-55.013062131554996</v>
      </c>
      <c r="AE839" s="122">
        <f t="shared" si="173"/>
        <v>9.2600192667598294E-5</v>
      </c>
      <c r="AF839" s="122">
        <f t="shared" si="180"/>
        <v>7.4625415446632995E-2</v>
      </c>
      <c r="AG839" s="122">
        <f t="shared" si="181"/>
        <v>0.23150048166898909</v>
      </c>
      <c r="AH839" s="87">
        <f t="shared" si="182"/>
        <v>0.67463767026765176</v>
      </c>
      <c r="AI839" s="122">
        <f t="shared" si="170"/>
        <v>0.33414591324660414</v>
      </c>
    </row>
    <row r="840" spans="1:35" x14ac:dyDescent="0.25">
      <c r="A840" s="90">
        <v>0.33439999999999998</v>
      </c>
      <c r="B840" s="160">
        <v>1.1252421119064049</v>
      </c>
      <c r="C840" s="195">
        <v>3.1020614022169526</v>
      </c>
      <c r="D840" s="122">
        <v>11.060415842958781</v>
      </c>
      <c r="E840" s="147">
        <f t="shared" si="171"/>
        <v>4.5009684476251236E-4</v>
      </c>
      <c r="F840" s="160"/>
      <c r="J840" s="7"/>
      <c r="W840" s="146">
        <f t="shared" si="174"/>
        <v>0.11651497528669419</v>
      </c>
      <c r="X840" s="164">
        <v>1.1499134003127973</v>
      </c>
      <c r="Y840" s="147">
        <f t="shared" si="176"/>
        <v>3.9999999999995595E-4</v>
      </c>
      <c r="Z840" s="122">
        <f t="shared" si="177"/>
        <v>8.8754449677853557</v>
      </c>
      <c r="AA840" s="122">
        <f t="shared" si="178"/>
        <v>0.61929999999999996</v>
      </c>
      <c r="AB840" s="122">
        <f t="shared" si="175"/>
        <v>9.376922853951672E-4</v>
      </c>
      <c r="AC840" s="122">
        <f t="shared" si="179"/>
        <v>0.75707656977878557</v>
      </c>
      <c r="AD840" s="122">
        <f t="shared" si="172"/>
        <v>-55.013087330477838</v>
      </c>
      <c r="AE840" s="122">
        <f t="shared" si="173"/>
        <v>9.2600235083435914E-5</v>
      </c>
      <c r="AF840" s="122">
        <f t="shared" si="180"/>
        <v>7.4718015681716432E-2</v>
      </c>
      <c r="AG840" s="122">
        <f t="shared" si="181"/>
        <v>0.23150058770861529</v>
      </c>
      <c r="AH840" s="87">
        <f t="shared" si="182"/>
        <v>0.67454507003256836</v>
      </c>
      <c r="AI840" s="122">
        <f t="shared" si="170"/>
        <v>0.33414591324660414</v>
      </c>
    </row>
    <row r="841" spans="1:35" x14ac:dyDescent="0.25">
      <c r="A841" s="90">
        <v>0.33479999999999999</v>
      </c>
      <c r="B841" s="160">
        <v>1.1252421119064049</v>
      </c>
      <c r="C841" s="195">
        <v>3.1023542141956151</v>
      </c>
      <c r="D841" s="122">
        <v>10.703438961398817</v>
      </c>
      <c r="E841" s="147">
        <f t="shared" si="171"/>
        <v>4.5009684476257487E-4</v>
      </c>
      <c r="F841" s="160"/>
      <c r="J841" s="7"/>
      <c r="W841" s="146">
        <f t="shared" si="174"/>
        <v>0.11651497528669419</v>
      </c>
      <c r="X841" s="164">
        <v>1.1499134003127973</v>
      </c>
      <c r="Y841" s="147">
        <f t="shared" si="176"/>
        <v>4.0000000000001146E-4</v>
      </c>
      <c r="Z841" s="122">
        <f t="shared" si="177"/>
        <v>8.8754449677853557</v>
      </c>
      <c r="AA841" s="122">
        <f t="shared" si="178"/>
        <v>0.61929999999999996</v>
      </c>
      <c r="AB841" s="122">
        <f t="shared" si="175"/>
        <v>9.376922853952973E-4</v>
      </c>
      <c r="AC841" s="122">
        <f t="shared" si="179"/>
        <v>0.75801426206418088</v>
      </c>
      <c r="AD841" s="122">
        <f t="shared" si="172"/>
        <v>-55.013112311840338</v>
      </c>
      <c r="AE841" s="122">
        <f t="shared" si="173"/>
        <v>9.2600277133067242E-5</v>
      </c>
      <c r="AF841" s="122">
        <f t="shared" si="180"/>
        <v>7.4810615958849497E-2</v>
      </c>
      <c r="AG841" s="122">
        <f t="shared" si="181"/>
        <v>0.23150069283266148</v>
      </c>
      <c r="AH841" s="87">
        <f t="shared" si="182"/>
        <v>0.67445246975543527</v>
      </c>
      <c r="AI841" s="122">
        <f t="shared" si="170"/>
        <v>0.33414591324660414</v>
      </c>
    </row>
    <row r="842" spans="1:35" x14ac:dyDescent="0.25">
      <c r="A842" s="90">
        <v>0.3352</v>
      </c>
      <c r="B842" s="160">
        <v>1.1252421119064049</v>
      </c>
      <c r="C842" s="195">
        <v>3.1026470261742776</v>
      </c>
      <c r="D842" s="122">
        <v>10.355577738316459</v>
      </c>
      <c r="E842" s="147">
        <f t="shared" si="171"/>
        <v>4.5009684476257487E-4</v>
      </c>
      <c r="F842" s="160"/>
      <c r="J842" s="7"/>
      <c r="W842" s="146">
        <f t="shared" si="174"/>
        <v>0.11651497528669419</v>
      </c>
      <c r="X842" s="164">
        <v>1.1499134003127973</v>
      </c>
      <c r="Y842" s="147">
        <f t="shared" si="176"/>
        <v>4.0000000000001146E-4</v>
      </c>
      <c r="Z842" s="122">
        <f t="shared" si="177"/>
        <v>8.8754449677853557</v>
      </c>
      <c r="AA842" s="122">
        <f t="shared" si="178"/>
        <v>0.61929999999999996</v>
      </c>
      <c r="AB842" s="122">
        <f t="shared" si="175"/>
        <v>9.376922853952973E-4</v>
      </c>
      <c r="AC842" s="122">
        <f t="shared" si="179"/>
        <v>0.75895195434957619</v>
      </c>
      <c r="AD842" s="122">
        <f t="shared" si="172"/>
        <v>-55.013137075619603</v>
      </c>
      <c r="AE842" s="122">
        <f t="shared" si="173"/>
        <v>9.2600318816453734E-5</v>
      </c>
      <c r="AF842" s="122">
        <f t="shared" si="180"/>
        <v>7.4903216277665954E-2</v>
      </c>
      <c r="AG842" s="122">
        <f t="shared" si="181"/>
        <v>0.23150079704112769</v>
      </c>
      <c r="AH842" s="87">
        <f t="shared" si="182"/>
        <v>0.67435986943661885</v>
      </c>
      <c r="AI842" s="122">
        <f t="shared" si="170"/>
        <v>0.33414591324660414</v>
      </c>
    </row>
    <row r="843" spans="1:35" x14ac:dyDescent="0.25">
      <c r="A843" s="90">
        <v>0.33560000000000001</v>
      </c>
      <c r="B843" s="160">
        <v>1.1252421119064049</v>
      </c>
      <c r="C843" s="195">
        <v>3.1029398381529401</v>
      </c>
      <c r="D843" s="122">
        <v>10.016599398891351</v>
      </c>
      <c r="E843" s="147">
        <f t="shared" si="171"/>
        <v>4.5009684476257487E-4</v>
      </c>
      <c r="F843" s="160"/>
      <c r="J843" s="7"/>
      <c r="W843" s="146">
        <f t="shared" si="174"/>
        <v>0.11651497528669419</v>
      </c>
      <c r="X843" s="164">
        <v>1.1499134003127973</v>
      </c>
      <c r="Y843" s="147">
        <f t="shared" si="176"/>
        <v>4.0000000000001146E-4</v>
      </c>
      <c r="Z843" s="122">
        <f t="shared" si="177"/>
        <v>8.8754449677853557</v>
      </c>
      <c r="AA843" s="122">
        <f t="shared" si="178"/>
        <v>0.61929999999999996</v>
      </c>
      <c r="AB843" s="122">
        <f t="shared" si="175"/>
        <v>9.376922853952973E-4</v>
      </c>
      <c r="AC843" s="122">
        <f t="shared" si="179"/>
        <v>0.75988964663497149</v>
      </c>
      <c r="AD843" s="122">
        <f t="shared" si="172"/>
        <v>-55.013161621823279</v>
      </c>
      <c r="AE843" s="122">
        <f t="shared" si="173"/>
        <v>9.2600360133608266E-5</v>
      </c>
      <c r="AF843" s="122">
        <f t="shared" si="180"/>
        <v>7.4995816637799556E-2</v>
      </c>
      <c r="AG843" s="122">
        <f t="shared" si="181"/>
        <v>0.23150090033401402</v>
      </c>
      <c r="AH843" s="87">
        <f t="shared" si="182"/>
        <v>0.67426726907648526</v>
      </c>
      <c r="AI843" s="122">
        <f t="shared" si="170"/>
        <v>0.33414591324660414</v>
      </c>
    </row>
    <row r="844" spans="1:35" x14ac:dyDescent="0.25">
      <c r="A844" s="90">
        <v>0.33600000000000002</v>
      </c>
      <c r="B844" s="160">
        <v>1.1252421119064049</v>
      </c>
      <c r="C844" s="195">
        <v>3.1032326501316025</v>
      </c>
      <c r="D844" s="122">
        <v>9.6862771123736593</v>
      </c>
      <c r="E844" s="147">
        <f t="shared" si="171"/>
        <v>4.5009684476257487E-4</v>
      </c>
      <c r="F844" s="160"/>
      <c r="J844" s="7"/>
      <c r="W844" s="146">
        <f t="shared" si="174"/>
        <v>0.11651497528669419</v>
      </c>
      <c r="X844" s="164">
        <v>1.1499134003127973</v>
      </c>
      <c r="Y844" s="147">
        <f t="shared" si="176"/>
        <v>4.0000000000001146E-4</v>
      </c>
      <c r="Z844" s="122">
        <f t="shared" si="177"/>
        <v>8.8754449677853557</v>
      </c>
      <c r="AA844" s="122">
        <f t="shared" si="178"/>
        <v>0.61929999999999996</v>
      </c>
      <c r="AB844" s="122">
        <f t="shared" si="175"/>
        <v>9.376922853952973E-4</v>
      </c>
      <c r="AC844" s="122">
        <f t="shared" si="179"/>
        <v>0.7608273389203668</v>
      </c>
      <c r="AD844" s="122">
        <f t="shared" si="172"/>
        <v>-55.013185950451351</v>
      </c>
      <c r="AE844" s="122">
        <f t="shared" si="173"/>
        <v>9.2600401084530823E-5</v>
      </c>
      <c r="AF844" s="122">
        <f t="shared" si="180"/>
        <v>7.5088417038884081E-2</v>
      </c>
      <c r="AG844" s="122">
        <f t="shared" si="181"/>
        <v>0.23150100271132043</v>
      </c>
      <c r="AH844" s="87">
        <f t="shared" si="182"/>
        <v>0.67417466867540077</v>
      </c>
      <c r="AI844" s="122">
        <f t="shared" si="170"/>
        <v>0.33414591324660414</v>
      </c>
    </row>
    <row r="845" spans="1:35" x14ac:dyDescent="0.25">
      <c r="A845" s="90">
        <v>0.33639999999999998</v>
      </c>
      <c r="B845" s="160">
        <v>1.1252421119064049</v>
      </c>
      <c r="C845" s="195">
        <v>3.103525462110265</v>
      </c>
      <c r="D845" s="122">
        <v>9.3643898402980259</v>
      </c>
      <c r="E845" s="147">
        <f t="shared" si="171"/>
        <v>4.5009684476251236E-4</v>
      </c>
      <c r="F845" s="160"/>
      <c r="J845" s="7"/>
      <c r="W845" s="146">
        <f t="shared" si="174"/>
        <v>0.11651497528669419</v>
      </c>
      <c r="X845" s="164">
        <v>1.1499134003127973</v>
      </c>
      <c r="Y845" s="147">
        <f t="shared" si="176"/>
        <v>3.9999999999995595E-4</v>
      </c>
      <c r="Z845" s="122">
        <f t="shared" si="177"/>
        <v>8.8754449677853557</v>
      </c>
      <c r="AA845" s="122">
        <f t="shared" si="178"/>
        <v>0.61929999999999996</v>
      </c>
      <c r="AB845" s="122">
        <f t="shared" si="175"/>
        <v>9.376922853951672E-4</v>
      </c>
      <c r="AC845" s="122">
        <f t="shared" si="179"/>
        <v>0.761765031205762</v>
      </c>
      <c r="AD845" s="122">
        <f t="shared" si="172"/>
        <v>-55.013210061496189</v>
      </c>
      <c r="AE845" s="122">
        <f t="shared" si="173"/>
        <v>9.2600441669208545E-5</v>
      </c>
      <c r="AF845" s="122">
        <f t="shared" si="180"/>
        <v>7.5181017480553294E-2</v>
      </c>
      <c r="AG845" s="122">
        <f t="shared" si="181"/>
        <v>0.23150110417304687</v>
      </c>
      <c r="AH845" s="87">
        <f t="shared" si="182"/>
        <v>0.67408206823373151</v>
      </c>
      <c r="AI845" s="122">
        <f t="shared" si="170"/>
        <v>0.33414591324660414</v>
      </c>
    </row>
    <row r="846" spans="1:35" x14ac:dyDescent="0.25">
      <c r="A846" s="90">
        <v>0.33679999999999999</v>
      </c>
      <c r="B846" s="160">
        <v>1.1252421119064049</v>
      </c>
      <c r="C846" s="195">
        <v>3.1038182740889275</v>
      </c>
      <c r="D846" s="122">
        <v>9.0507221885734648</v>
      </c>
      <c r="E846" s="147">
        <f t="shared" si="171"/>
        <v>4.5009684476257487E-4</v>
      </c>
      <c r="F846" s="160"/>
      <c r="J846" s="7"/>
      <c r="W846" s="146">
        <f t="shared" si="174"/>
        <v>0.11651497528669419</v>
      </c>
      <c r="X846" s="164">
        <v>1.1499134003127973</v>
      </c>
      <c r="Y846" s="147">
        <f t="shared" si="176"/>
        <v>4.0000000000001146E-4</v>
      </c>
      <c r="Z846" s="122">
        <f t="shared" si="177"/>
        <v>8.8754449677853557</v>
      </c>
      <c r="AA846" s="122">
        <f t="shared" si="178"/>
        <v>0.61929999999999996</v>
      </c>
      <c r="AB846" s="122">
        <f t="shared" si="175"/>
        <v>9.376922853952973E-4</v>
      </c>
      <c r="AC846" s="122">
        <f t="shared" si="179"/>
        <v>0.76270272349115731</v>
      </c>
      <c r="AD846" s="122">
        <f t="shared" si="172"/>
        <v>-55.013233954980699</v>
      </c>
      <c r="AE846" s="122">
        <f t="shared" si="173"/>
        <v>9.2600481887680002E-5</v>
      </c>
      <c r="AF846" s="122">
        <f t="shared" si="180"/>
        <v>7.5273617962440975E-2</v>
      </c>
      <c r="AG846" s="122">
        <f t="shared" si="181"/>
        <v>0.23150120471919339</v>
      </c>
      <c r="AH846" s="87">
        <f t="shared" si="182"/>
        <v>0.67398946775184387</v>
      </c>
      <c r="AI846" s="122">
        <f t="shared" si="170"/>
        <v>0.33414591324660414</v>
      </c>
    </row>
    <row r="847" spans="1:35" x14ac:dyDescent="0.25">
      <c r="A847" s="90">
        <v>0.3372</v>
      </c>
      <c r="B847" s="160">
        <v>1.1252421119064049</v>
      </c>
      <c r="C847" s="195">
        <v>3.10411108606759</v>
      </c>
      <c r="D847" s="122">
        <v>8.7450642633502351</v>
      </c>
      <c r="E847" s="147">
        <f t="shared" si="171"/>
        <v>4.5009684476257487E-4</v>
      </c>
      <c r="F847" s="160"/>
      <c r="J847" s="7"/>
      <c r="W847" s="146">
        <f t="shared" si="174"/>
        <v>0.11651497528669419</v>
      </c>
      <c r="X847" s="164">
        <v>1.1499134003127973</v>
      </c>
      <c r="Y847" s="147">
        <f t="shared" si="176"/>
        <v>4.0000000000001146E-4</v>
      </c>
      <c r="Z847" s="122">
        <f t="shared" si="177"/>
        <v>8.8754449677853557</v>
      </c>
      <c r="AA847" s="122">
        <f t="shared" si="178"/>
        <v>0.61929999999999996</v>
      </c>
      <c r="AB847" s="122">
        <f t="shared" si="175"/>
        <v>9.376922853952973E-4</v>
      </c>
      <c r="AC847" s="122">
        <f t="shared" si="179"/>
        <v>0.76364041577655262</v>
      </c>
      <c r="AD847" s="122">
        <f t="shared" si="172"/>
        <v>-55.013257630881967</v>
      </c>
      <c r="AE847" s="122">
        <f t="shared" si="173"/>
        <v>9.2600521739906623E-5</v>
      </c>
      <c r="AF847" s="122">
        <f t="shared" si="180"/>
        <v>7.5366218484180889E-2</v>
      </c>
      <c r="AG847" s="122">
        <f t="shared" si="181"/>
        <v>0.23150130434975993</v>
      </c>
      <c r="AH847" s="87">
        <f t="shared" si="182"/>
        <v>0.673896867230104</v>
      </c>
      <c r="AI847" s="122">
        <f t="shared" si="170"/>
        <v>0.33414591324660414</v>
      </c>
    </row>
    <row r="848" spans="1:35" x14ac:dyDescent="0.25">
      <c r="A848" s="90">
        <v>0.33760000000000001</v>
      </c>
      <c r="B848" s="160">
        <v>1.1252421119064049</v>
      </c>
      <c r="C848" s="195">
        <v>3.1044038980462525</v>
      </c>
      <c r="D848" s="122">
        <v>8.4472115305673015</v>
      </c>
      <c r="E848" s="147">
        <f t="shared" si="171"/>
        <v>4.5009684476257487E-4</v>
      </c>
      <c r="F848" s="160"/>
      <c r="J848" s="7"/>
      <c r="W848" s="146">
        <f t="shared" si="174"/>
        <v>0.11651497528669419</v>
      </c>
      <c r="X848" s="164">
        <v>1.1499134003127973</v>
      </c>
      <c r="Y848" s="147">
        <f t="shared" si="176"/>
        <v>4.0000000000001146E-4</v>
      </c>
      <c r="Z848" s="122">
        <f t="shared" si="177"/>
        <v>8.8754449677853557</v>
      </c>
      <c r="AA848" s="122">
        <f t="shared" si="178"/>
        <v>0.61929999999999996</v>
      </c>
      <c r="AB848" s="122">
        <f t="shared" si="175"/>
        <v>9.376922853952973E-4</v>
      </c>
      <c r="AC848" s="122">
        <f t="shared" si="179"/>
        <v>0.76457810806194793</v>
      </c>
      <c r="AD848" s="122">
        <f t="shared" si="172"/>
        <v>-55.013281089207652</v>
      </c>
      <c r="AE848" s="122">
        <f t="shared" si="173"/>
        <v>9.2600561225901297E-5</v>
      </c>
      <c r="AF848" s="122">
        <f t="shared" si="180"/>
        <v>7.5458819045406786E-2</v>
      </c>
      <c r="AG848" s="122">
        <f t="shared" si="181"/>
        <v>0.23150140306474662</v>
      </c>
      <c r="AH848" s="87">
        <f t="shared" si="182"/>
        <v>0.67380426666887805</v>
      </c>
      <c r="AI848" s="122">
        <f t="shared" si="170"/>
        <v>0.33414591324660414</v>
      </c>
    </row>
    <row r="849" spans="1:35" x14ac:dyDescent="0.25">
      <c r="A849" s="90">
        <v>0.33800000000000002</v>
      </c>
      <c r="B849" s="160">
        <v>1.1252421119064049</v>
      </c>
      <c r="C849" s="195">
        <v>3.104696710024915</v>
      </c>
      <c r="D849" s="122">
        <v>8.1569646790862809</v>
      </c>
      <c r="E849" s="147">
        <f t="shared" si="171"/>
        <v>4.5009684476257487E-4</v>
      </c>
      <c r="F849" s="160"/>
      <c r="J849" s="7"/>
      <c r="W849" s="146">
        <f t="shared" si="174"/>
        <v>0.11651497528669419</v>
      </c>
      <c r="X849" s="164">
        <v>1.1499134003127973</v>
      </c>
      <c r="Y849" s="147">
        <f t="shared" si="176"/>
        <v>4.0000000000001146E-4</v>
      </c>
      <c r="Z849" s="122">
        <f t="shared" si="177"/>
        <v>8.8754449677853557</v>
      </c>
      <c r="AA849" s="122">
        <f t="shared" si="178"/>
        <v>0.61929999999999996</v>
      </c>
      <c r="AB849" s="122">
        <f t="shared" si="175"/>
        <v>9.376922853952973E-4</v>
      </c>
      <c r="AC849" s="122">
        <f t="shared" si="179"/>
        <v>0.76551580034734323</v>
      </c>
      <c r="AD849" s="122">
        <f t="shared" si="172"/>
        <v>-55.013304329957727</v>
      </c>
      <c r="AE849" s="122">
        <f t="shared" si="173"/>
        <v>9.260060034566397E-5</v>
      </c>
      <c r="AF849" s="122">
        <f t="shared" si="180"/>
        <v>7.5551419645752446E-2</v>
      </c>
      <c r="AG849" s="122">
        <f t="shared" si="181"/>
        <v>0.2315015008641533</v>
      </c>
      <c r="AH849" s="87">
        <f t="shared" si="182"/>
        <v>0.67371166606853239</v>
      </c>
      <c r="AI849" s="122">
        <f t="shared" si="170"/>
        <v>0.33414591324660414</v>
      </c>
    </row>
    <row r="850" spans="1:35" x14ac:dyDescent="0.25">
      <c r="A850" s="90">
        <v>0.33839999999999998</v>
      </c>
      <c r="B850" s="160">
        <v>1.1252421119064049</v>
      </c>
      <c r="C850" s="195">
        <v>3.1049895220035775</v>
      </c>
      <c r="D850" s="122">
        <v>7.8741294873204302</v>
      </c>
      <c r="E850" s="147">
        <f t="shared" si="171"/>
        <v>4.5009684476251236E-4</v>
      </c>
      <c r="F850" s="160"/>
      <c r="J850" s="7"/>
      <c r="W850" s="146">
        <f t="shared" si="174"/>
        <v>0.11651497528669419</v>
      </c>
      <c r="X850" s="164">
        <v>1.1499134003127973</v>
      </c>
      <c r="Y850" s="147">
        <f t="shared" si="176"/>
        <v>3.9999999999995595E-4</v>
      </c>
      <c r="Z850" s="122">
        <f t="shared" si="177"/>
        <v>8.8754449677853557</v>
      </c>
      <c r="AA850" s="122">
        <f t="shared" si="178"/>
        <v>0.61929999999999996</v>
      </c>
      <c r="AB850" s="122">
        <f t="shared" si="175"/>
        <v>9.376922853951672E-4</v>
      </c>
      <c r="AC850" s="122">
        <f t="shared" si="179"/>
        <v>0.76645349263273843</v>
      </c>
      <c r="AD850" s="122">
        <f t="shared" si="172"/>
        <v>-55.013327353124566</v>
      </c>
      <c r="AE850" s="122">
        <f t="shared" si="173"/>
        <v>9.2600639099181808E-5</v>
      </c>
      <c r="AF850" s="122">
        <f t="shared" si="180"/>
        <v>7.5644020284851635E-2</v>
      </c>
      <c r="AG850" s="122">
        <f t="shared" si="181"/>
        <v>0.23150159774798001</v>
      </c>
      <c r="AH850" s="87">
        <f t="shared" si="182"/>
        <v>0.67361906542943317</v>
      </c>
      <c r="AI850" s="122">
        <f t="shared" si="170"/>
        <v>0.33414591324660414</v>
      </c>
    </row>
    <row r="851" spans="1:35" x14ac:dyDescent="0.25">
      <c r="A851" s="90">
        <v>0.33879999999999999</v>
      </c>
      <c r="B851" s="160">
        <v>1.1252421119064049</v>
      </c>
      <c r="C851" s="195">
        <v>3.10528233398224</v>
      </c>
      <c r="D851" s="122">
        <v>7.5985166932692954</v>
      </c>
      <c r="E851" s="147">
        <f t="shared" si="171"/>
        <v>4.5009684476257487E-4</v>
      </c>
      <c r="F851" s="160"/>
      <c r="J851" s="7"/>
      <c r="W851" s="146">
        <f t="shared" si="174"/>
        <v>0.11651497528669419</v>
      </c>
      <c r="X851" s="164">
        <v>1.1499134003127973</v>
      </c>
      <c r="Y851" s="147">
        <f t="shared" si="176"/>
        <v>4.0000000000001146E-4</v>
      </c>
      <c r="Z851" s="122">
        <f t="shared" si="177"/>
        <v>8.8754449677853557</v>
      </c>
      <c r="AA851" s="122">
        <f t="shared" si="178"/>
        <v>0.61929999999999996</v>
      </c>
      <c r="AB851" s="122">
        <f t="shared" si="175"/>
        <v>9.376922853952973E-4</v>
      </c>
      <c r="AC851" s="122">
        <f t="shared" si="179"/>
        <v>0.76739118491813374</v>
      </c>
      <c r="AD851" s="122">
        <f t="shared" si="172"/>
        <v>-55.013350158731086</v>
      </c>
      <c r="AE851" s="122">
        <f t="shared" si="173"/>
        <v>9.260067748649342E-5</v>
      </c>
      <c r="AF851" s="122">
        <f t="shared" si="180"/>
        <v>7.573662096233813E-2</v>
      </c>
      <c r="AG851" s="122">
        <f t="shared" si="181"/>
        <v>0.23150169371622692</v>
      </c>
      <c r="AH851" s="87">
        <f t="shared" si="182"/>
        <v>0.67352646475194666</v>
      </c>
      <c r="AI851" s="122">
        <f t="shared" ref="AI851:AI914" si="183">B837*9.81/(W851*1000000*$AF$1)</f>
        <v>0.33414591324660414</v>
      </c>
    </row>
    <row r="852" spans="1:35" x14ac:dyDescent="0.25">
      <c r="A852" s="90">
        <v>0.3392</v>
      </c>
      <c r="B852" s="160">
        <v>1.1252421119064049</v>
      </c>
      <c r="C852" s="195">
        <v>3.1055751459609025</v>
      </c>
      <c r="D852" s="122">
        <v>7.3299418678721926</v>
      </c>
      <c r="E852" s="147">
        <f t="shared" si="171"/>
        <v>4.5009684476257487E-4</v>
      </c>
      <c r="F852" s="160"/>
      <c r="J852" s="7"/>
      <c r="W852" s="146">
        <f t="shared" si="174"/>
        <v>0.11651497528669419</v>
      </c>
      <c r="X852" s="164">
        <v>1.1499134003127973</v>
      </c>
      <c r="Y852" s="147">
        <f t="shared" si="176"/>
        <v>4.0000000000001146E-4</v>
      </c>
      <c r="Z852" s="122">
        <f t="shared" si="177"/>
        <v>8.8754449677853557</v>
      </c>
      <c r="AA852" s="122">
        <f t="shared" si="178"/>
        <v>0.61929999999999996</v>
      </c>
      <c r="AB852" s="122">
        <f t="shared" si="175"/>
        <v>9.376922853952973E-4</v>
      </c>
      <c r="AC852" s="122">
        <f t="shared" si="179"/>
        <v>0.76832887720352905</v>
      </c>
      <c r="AD852" s="122">
        <f t="shared" si="172"/>
        <v>-55.013372746754364</v>
      </c>
      <c r="AE852" s="122">
        <f t="shared" si="173"/>
        <v>9.2600715507560157E-5</v>
      </c>
      <c r="AF852" s="122">
        <f t="shared" si="180"/>
        <v>7.5829221677845685E-2</v>
      </c>
      <c r="AG852" s="122">
        <f t="shared" si="181"/>
        <v>0.23150178876889377</v>
      </c>
      <c r="AH852" s="87">
        <f t="shared" si="182"/>
        <v>0.67343386403643912</v>
      </c>
      <c r="AI852" s="122">
        <f t="shared" si="183"/>
        <v>0.33414591324660414</v>
      </c>
    </row>
    <row r="853" spans="1:35" x14ac:dyDescent="0.25">
      <c r="A853" s="90">
        <v>0.33960000000000001</v>
      </c>
      <c r="B853" s="160">
        <v>1.1252421119064049</v>
      </c>
      <c r="C853" s="195">
        <v>3.1058679579395649</v>
      </c>
      <c r="D853" s="122">
        <v>7.0682252915956045</v>
      </c>
      <c r="E853" s="147">
        <f t="shared" si="171"/>
        <v>4.5009684476257487E-4</v>
      </c>
      <c r="F853" s="160"/>
      <c r="J853" s="7"/>
      <c r="W853" s="146">
        <f t="shared" si="174"/>
        <v>0.11651497528669419</v>
      </c>
      <c r="X853" s="164">
        <v>1.1499134003127973</v>
      </c>
      <c r="Y853" s="147">
        <f t="shared" si="176"/>
        <v>4.0000000000001146E-4</v>
      </c>
      <c r="Z853" s="122">
        <f t="shared" si="177"/>
        <v>8.8754449677853557</v>
      </c>
      <c r="AA853" s="122">
        <f t="shared" si="178"/>
        <v>0.61929999999999996</v>
      </c>
      <c r="AB853" s="122">
        <f t="shared" si="175"/>
        <v>9.376922853952973E-4</v>
      </c>
      <c r="AC853" s="122">
        <f t="shared" si="179"/>
        <v>0.76926656948892436</v>
      </c>
      <c r="AD853" s="122">
        <f t="shared" si="172"/>
        <v>-55.013395117202052</v>
      </c>
      <c r="AE853" s="122">
        <f t="shared" si="173"/>
        <v>9.260075316239496E-5</v>
      </c>
      <c r="AF853" s="122">
        <f t="shared" si="180"/>
        <v>7.5921822431008076E-2</v>
      </c>
      <c r="AG853" s="122">
        <f t="shared" si="181"/>
        <v>0.23150188290598078</v>
      </c>
      <c r="AH853" s="87">
        <f t="shared" si="182"/>
        <v>0.6733412632832767</v>
      </c>
      <c r="AI853" s="122">
        <f t="shared" si="183"/>
        <v>0.33414591324660414</v>
      </c>
    </row>
    <row r="854" spans="1:35" x14ac:dyDescent="0.25">
      <c r="A854" s="90">
        <v>0.34</v>
      </c>
      <c r="B854" s="160">
        <v>1.1252421119064049</v>
      </c>
      <c r="C854" s="195">
        <v>3.1061607699182274</v>
      </c>
      <c r="D854" s="122">
        <v>6.8131918341721001</v>
      </c>
      <c r="E854" s="147">
        <f t="shared" si="171"/>
        <v>4.5009684476257487E-4</v>
      </c>
      <c r="F854" s="160"/>
      <c r="J854" s="7"/>
      <c r="W854" s="146">
        <f t="shared" si="174"/>
        <v>0.11651497528669419</v>
      </c>
      <c r="X854" s="164">
        <v>1.1499134003127973</v>
      </c>
      <c r="Y854" s="147">
        <f t="shared" si="176"/>
        <v>4.0000000000001146E-4</v>
      </c>
      <c r="Z854" s="122">
        <f t="shared" si="177"/>
        <v>8.8754449677853557</v>
      </c>
      <c r="AA854" s="122">
        <f t="shared" si="178"/>
        <v>0.61929999999999996</v>
      </c>
      <c r="AB854" s="122">
        <f t="shared" si="175"/>
        <v>9.376922853952973E-4</v>
      </c>
      <c r="AC854" s="122">
        <f t="shared" si="179"/>
        <v>0.77020426177431967</v>
      </c>
      <c r="AD854" s="122">
        <f t="shared" si="172"/>
        <v>-55.013417270074129</v>
      </c>
      <c r="AE854" s="122">
        <f t="shared" si="173"/>
        <v>9.2600790450997748E-5</v>
      </c>
      <c r="AF854" s="122">
        <f t="shared" si="180"/>
        <v>7.6014423221459071E-2</v>
      </c>
      <c r="AG854" s="122">
        <f t="shared" si="181"/>
        <v>0.23150197612748774</v>
      </c>
      <c r="AH854" s="87">
        <f t="shared" si="182"/>
        <v>0.67324866249282567</v>
      </c>
      <c r="AI854" s="122">
        <f t="shared" si="183"/>
        <v>0.33414591324660414</v>
      </c>
    </row>
    <row r="855" spans="1:35" x14ac:dyDescent="0.25">
      <c r="A855" s="90">
        <v>0.34039999999999998</v>
      </c>
      <c r="B855" s="160">
        <v>1.1252421119064049</v>
      </c>
      <c r="C855" s="195">
        <v>3.1064535818968899</v>
      </c>
      <c r="D855" s="122">
        <v>6.5646708374101319</v>
      </c>
      <c r="E855" s="147">
        <f t="shared" si="171"/>
        <v>4.5009684476251236E-4</v>
      </c>
      <c r="F855" s="160"/>
      <c r="J855" s="7"/>
      <c r="W855" s="146">
        <f t="shared" si="174"/>
        <v>0.11651497528669419</v>
      </c>
      <c r="X855" s="164">
        <v>1.1499134003127973</v>
      </c>
      <c r="Y855" s="147">
        <f t="shared" si="176"/>
        <v>3.9999999999995595E-4</v>
      </c>
      <c r="Z855" s="122">
        <f t="shared" si="177"/>
        <v>8.8754449677853557</v>
      </c>
      <c r="AA855" s="122">
        <f t="shared" si="178"/>
        <v>0.61929999999999996</v>
      </c>
      <c r="AB855" s="122">
        <f t="shared" si="175"/>
        <v>9.376922853951672E-4</v>
      </c>
      <c r="AC855" s="122">
        <f t="shared" si="179"/>
        <v>0.77114195405971486</v>
      </c>
      <c r="AD855" s="122">
        <f t="shared" si="172"/>
        <v>-55.013439205362985</v>
      </c>
      <c r="AE855" s="122">
        <f t="shared" si="173"/>
        <v>9.2600827373355742E-5</v>
      </c>
      <c r="AF855" s="122">
        <f t="shared" si="180"/>
        <v>7.6107024048832433E-2</v>
      </c>
      <c r="AG855" s="122">
        <f t="shared" si="181"/>
        <v>0.23150206843341484</v>
      </c>
      <c r="AH855" s="87">
        <f t="shared" si="182"/>
        <v>0.67315606166545228</v>
      </c>
      <c r="AI855" s="122">
        <f t="shared" si="183"/>
        <v>0.33414591324660414</v>
      </c>
    </row>
    <row r="856" spans="1:35" x14ac:dyDescent="0.25">
      <c r="A856" s="90">
        <v>0.34079999999999999</v>
      </c>
      <c r="B856" s="160">
        <v>1.1252421119064049</v>
      </c>
      <c r="C856" s="195">
        <v>3.1067463938755524</v>
      </c>
      <c r="D856" s="122">
        <v>6.3224960009964182</v>
      </c>
      <c r="E856" s="147">
        <f t="shared" si="171"/>
        <v>4.5009684476257487E-4</v>
      </c>
      <c r="F856" s="160"/>
      <c r="J856" s="7"/>
      <c r="W856" s="146">
        <f t="shared" si="174"/>
        <v>0.11651497528669419</v>
      </c>
      <c r="X856" s="164">
        <v>1.1499134003127973</v>
      </c>
      <c r="Y856" s="147">
        <f t="shared" si="176"/>
        <v>4.0000000000001146E-4</v>
      </c>
      <c r="Z856" s="122">
        <f t="shared" si="177"/>
        <v>8.8754449677853557</v>
      </c>
      <c r="AA856" s="122">
        <f t="shared" si="178"/>
        <v>0.61929999999999996</v>
      </c>
      <c r="AB856" s="122">
        <f t="shared" si="175"/>
        <v>9.376922853952973E-4</v>
      </c>
      <c r="AC856" s="122">
        <f t="shared" si="179"/>
        <v>0.77207964634511017</v>
      </c>
      <c r="AD856" s="122">
        <f t="shared" si="172"/>
        <v>-55.0134609230915</v>
      </c>
      <c r="AE856" s="122">
        <f t="shared" si="173"/>
        <v>9.2600863929507443E-5</v>
      </c>
      <c r="AF856" s="122">
        <f t="shared" si="180"/>
        <v>7.6199624912761943E-2</v>
      </c>
      <c r="AG856" s="122">
        <f t="shared" si="181"/>
        <v>0.23150215982376199</v>
      </c>
      <c r="AH856" s="87">
        <f t="shared" si="182"/>
        <v>0.67306346080152279</v>
      </c>
      <c r="AI856" s="122">
        <f t="shared" si="183"/>
        <v>0.33414591324660414</v>
      </c>
    </row>
    <row r="857" spans="1:35" x14ac:dyDescent="0.25">
      <c r="A857" s="90">
        <v>0.3412</v>
      </c>
      <c r="B857" s="160">
        <v>1.1252421119064049</v>
      </c>
      <c r="C857" s="195">
        <v>3.1070392058542149</v>
      </c>
      <c r="D857" s="122">
        <v>6.0865052712144001</v>
      </c>
      <c r="E857" s="147">
        <f t="shared" si="171"/>
        <v>4.5009684476257487E-4</v>
      </c>
      <c r="F857" s="160"/>
      <c r="J857" s="7"/>
      <c r="W857" s="146">
        <f t="shared" si="174"/>
        <v>0.11651497528669419</v>
      </c>
      <c r="X857" s="164">
        <v>1.1499134003127973</v>
      </c>
      <c r="Y857" s="147">
        <f t="shared" si="176"/>
        <v>4.0000000000001146E-4</v>
      </c>
      <c r="Z857" s="122">
        <f t="shared" si="177"/>
        <v>8.8754449677853557</v>
      </c>
      <c r="AA857" s="122">
        <f t="shared" si="178"/>
        <v>0.61929999999999996</v>
      </c>
      <c r="AB857" s="122">
        <f t="shared" si="175"/>
        <v>9.376922853952973E-4</v>
      </c>
      <c r="AC857" s="122">
        <f t="shared" si="179"/>
        <v>0.77301733863050548</v>
      </c>
      <c r="AD857" s="122">
        <f t="shared" si="172"/>
        <v>-55.013482423236773</v>
      </c>
      <c r="AE857" s="122">
        <f t="shared" si="173"/>
        <v>9.2600900119414308E-5</v>
      </c>
      <c r="AF857" s="122">
        <f t="shared" si="180"/>
        <v>7.6292225812881351E-2</v>
      </c>
      <c r="AG857" s="122">
        <f t="shared" si="181"/>
        <v>0.23150225029852914</v>
      </c>
      <c r="AH857" s="87">
        <f t="shared" si="182"/>
        <v>0.67297085990140337</v>
      </c>
      <c r="AI857" s="122">
        <f t="shared" si="183"/>
        <v>0.33414591324660414</v>
      </c>
    </row>
    <row r="858" spans="1:35" x14ac:dyDescent="0.25">
      <c r="A858" s="90">
        <v>0.34160000000000001</v>
      </c>
      <c r="B858" s="160">
        <v>1.1252421119064049</v>
      </c>
      <c r="C858" s="195">
        <v>3.1073320178328774</v>
      </c>
      <c r="D858" s="122">
        <v>5.8565407325044072</v>
      </c>
      <c r="E858" s="147">
        <f t="shared" si="171"/>
        <v>4.5009684476257487E-4</v>
      </c>
      <c r="F858" s="160"/>
      <c r="J858" s="7"/>
      <c r="W858" s="146">
        <f t="shared" si="174"/>
        <v>0.11651497528669419</v>
      </c>
      <c r="X858" s="164">
        <v>1.1499134003127973</v>
      </c>
      <c r="Y858" s="147">
        <f t="shared" si="176"/>
        <v>4.0000000000001146E-4</v>
      </c>
      <c r="Z858" s="122">
        <f t="shared" si="177"/>
        <v>8.8754449677853557</v>
      </c>
      <c r="AA858" s="122">
        <f t="shared" si="178"/>
        <v>0.61929999999999996</v>
      </c>
      <c r="AB858" s="122">
        <f t="shared" si="175"/>
        <v>9.376922853952973E-4</v>
      </c>
      <c r="AC858" s="122">
        <f t="shared" si="179"/>
        <v>0.77395503091590079</v>
      </c>
      <c r="AD858" s="122">
        <f t="shared" si="172"/>
        <v>-55.013503705806471</v>
      </c>
      <c r="AE858" s="122">
        <f t="shared" si="173"/>
        <v>9.2600935943089227E-5</v>
      </c>
      <c r="AF858" s="122">
        <f t="shared" si="180"/>
        <v>7.6384826748824436E-2</v>
      </c>
      <c r="AG858" s="122">
        <f t="shared" si="181"/>
        <v>0.23150233985771643</v>
      </c>
      <c r="AH858" s="87">
        <f t="shared" si="182"/>
        <v>0.67287825896546027</v>
      </c>
      <c r="AI858" s="122">
        <f t="shared" si="183"/>
        <v>0.33414591324660414</v>
      </c>
    </row>
    <row r="859" spans="1:35" x14ac:dyDescent="0.25">
      <c r="A859" s="90">
        <v>0.34200000000000003</v>
      </c>
      <c r="B859" s="160">
        <v>1.1252421119064049</v>
      </c>
      <c r="C859" s="195">
        <v>3.1076248298115399</v>
      </c>
      <c r="D859" s="122">
        <v>5.6324485017928563</v>
      </c>
      <c r="E859" s="147">
        <f t="shared" si="171"/>
        <v>4.5009684476257487E-4</v>
      </c>
      <c r="F859" s="160"/>
      <c r="J859" s="7"/>
      <c r="W859" s="146">
        <f t="shared" si="174"/>
        <v>0.11651497528669419</v>
      </c>
      <c r="X859" s="164">
        <v>1.1499134003127973</v>
      </c>
      <c r="Y859" s="147">
        <f t="shared" si="176"/>
        <v>4.0000000000001146E-4</v>
      </c>
      <c r="Z859" s="122">
        <f t="shared" si="177"/>
        <v>8.8754449677853557</v>
      </c>
      <c r="AA859" s="122">
        <f t="shared" si="178"/>
        <v>0.61929999999999996</v>
      </c>
      <c r="AB859" s="122">
        <f t="shared" si="175"/>
        <v>9.376922853952973E-4</v>
      </c>
      <c r="AC859" s="122">
        <f t="shared" si="179"/>
        <v>0.7748927232012961</v>
      </c>
      <c r="AD859" s="122">
        <f t="shared" si="172"/>
        <v>-55.013524770800551</v>
      </c>
      <c r="AE859" s="122">
        <f t="shared" si="173"/>
        <v>9.2600971400532157E-5</v>
      </c>
      <c r="AF859" s="122">
        <f t="shared" si="180"/>
        <v>7.6477427720224964E-2</v>
      </c>
      <c r="AG859" s="122">
        <f t="shared" si="181"/>
        <v>0.23150242850132377</v>
      </c>
      <c r="AH859" s="87">
        <f t="shared" si="182"/>
        <v>0.67278565799405976</v>
      </c>
      <c r="AI859" s="122">
        <f t="shared" si="183"/>
        <v>0.33414591324660414</v>
      </c>
    </row>
    <row r="860" spans="1:35" x14ac:dyDescent="0.25">
      <c r="A860" s="90">
        <v>0.34239999999999998</v>
      </c>
      <c r="B860" s="160">
        <v>1.1252421119064049</v>
      </c>
      <c r="C860" s="195">
        <v>3.1079176417902024</v>
      </c>
      <c r="D860" s="122">
        <v>5.4140786255198456</v>
      </c>
      <c r="E860" s="147">
        <f t="shared" si="171"/>
        <v>4.5009684476251236E-4</v>
      </c>
      <c r="F860" s="160"/>
      <c r="J860" s="7"/>
      <c r="W860" s="146">
        <f t="shared" si="174"/>
        <v>0.11651497528669419</v>
      </c>
      <c r="X860" s="164">
        <v>1.1499134003127973</v>
      </c>
      <c r="Y860" s="147">
        <f t="shared" si="176"/>
        <v>3.9999999999995595E-4</v>
      </c>
      <c r="Z860" s="122">
        <f t="shared" si="177"/>
        <v>8.8754449677853557</v>
      </c>
      <c r="AA860" s="122">
        <f t="shared" si="178"/>
        <v>0.61929999999999996</v>
      </c>
      <c r="AB860" s="122">
        <f t="shared" si="175"/>
        <v>9.376922853951672E-4</v>
      </c>
      <c r="AC860" s="122">
        <f t="shared" si="179"/>
        <v>0.77583041548669129</v>
      </c>
      <c r="AD860" s="122">
        <f t="shared" si="172"/>
        <v>-55.01354561821141</v>
      </c>
      <c r="AE860" s="122">
        <f t="shared" si="173"/>
        <v>9.2601006491730266E-5</v>
      </c>
      <c r="AF860" s="122">
        <f t="shared" si="180"/>
        <v>7.6570028726716699E-2</v>
      </c>
      <c r="AG860" s="122">
        <f t="shared" si="181"/>
        <v>0.23150251622935117</v>
      </c>
      <c r="AH860" s="87">
        <f t="shared" si="182"/>
        <v>0.67269305698756798</v>
      </c>
      <c r="AI860" s="122">
        <f t="shared" si="183"/>
        <v>0.33414591324660414</v>
      </c>
    </row>
    <row r="861" spans="1:35" x14ac:dyDescent="0.25">
      <c r="A861" s="90">
        <v>0.34279999999999999</v>
      </c>
      <c r="B861" s="160">
        <v>1.1252421119064049</v>
      </c>
      <c r="C861" s="195">
        <v>3.1082104537688648</v>
      </c>
      <c r="D861" s="122">
        <v>5.2012849792962585</v>
      </c>
      <c r="E861" s="147">
        <f t="shared" si="171"/>
        <v>4.5009684476257487E-4</v>
      </c>
      <c r="F861" s="160"/>
      <c r="J861" s="7"/>
      <c r="W861" s="146">
        <f t="shared" si="174"/>
        <v>0.11651497528669419</v>
      </c>
      <c r="X861" s="164">
        <v>1.1499134003127973</v>
      </c>
      <c r="Y861" s="147">
        <f t="shared" si="176"/>
        <v>4.0000000000001146E-4</v>
      </c>
      <c r="Z861" s="122">
        <f t="shared" si="177"/>
        <v>8.8754449677853557</v>
      </c>
      <c r="AA861" s="122">
        <f t="shared" si="178"/>
        <v>0.61929999999999996</v>
      </c>
      <c r="AB861" s="122">
        <f t="shared" si="175"/>
        <v>9.376922853952973E-4</v>
      </c>
      <c r="AC861" s="122">
        <f t="shared" si="179"/>
        <v>0.7767681077720866</v>
      </c>
      <c r="AD861" s="122">
        <f t="shared" si="172"/>
        <v>-55.013566248061942</v>
      </c>
      <c r="AE861" s="122">
        <f t="shared" si="173"/>
        <v>9.2601041216722109E-5</v>
      </c>
      <c r="AF861" s="122">
        <f t="shared" si="180"/>
        <v>7.6662629767933421E-2</v>
      </c>
      <c r="AG861" s="122">
        <f t="shared" si="181"/>
        <v>0.23150260304179865</v>
      </c>
      <c r="AH861" s="87">
        <f t="shared" si="182"/>
        <v>0.67260045594635132</v>
      </c>
      <c r="AI861" s="122">
        <f t="shared" si="183"/>
        <v>0.33414591324660414</v>
      </c>
    </row>
    <row r="862" spans="1:35" x14ac:dyDescent="0.25">
      <c r="A862" s="90">
        <v>0.34320000000000001</v>
      </c>
      <c r="B862" s="160">
        <v>1.1252421119064049</v>
      </c>
      <c r="C862" s="195">
        <v>3.1085032657475273</v>
      </c>
      <c r="D862" s="122">
        <v>4.993925170123136</v>
      </c>
      <c r="E862" s="147">
        <f t="shared" si="171"/>
        <v>4.5009684476257487E-4</v>
      </c>
      <c r="F862" s="160"/>
      <c r="J862" s="7"/>
      <c r="W862" s="146">
        <f t="shared" si="174"/>
        <v>0.11651497528669419</v>
      </c>
      <c r="X862" s="164">
        <v>1.1499134003127973</v>
      </c>
      <c r="Y862" s="147">
        <f t="shared" si="176"/>
        <v>4.0000000000001146E-4</v>
      </c>
      <c r="Z862" s="122">
        <f t="shared" si="177"/>
        <v>8.8754449677853557</v>
      </c>
      <c r="AA862" s="122">
        <f t="shared" si="178"/>
        <v>0.61929999999999996</v>
      </c>
      <c r="AB862" s="122">
        <f t="shared" si="175"/>
        <v>9.376922853952973E-4</v>
      </c>
      <c r="AC862" s="122">
        <f t="shared" si="179"/>
        <v>0.77770580005748191</v>
      </c>
      <c r="AD862" s="122">
        <f t="shared" si="172"/>
        <v>-55.013586660329224</v>
      </c>
      <c r="AE862" s="122">
        <f t="shared" si="173"/>
        <v>9.2601075575469104E-5</v>
      </c>
      <c r="AF862" s="122">
        <f t="shared" si="180"/>
        <v>7.6755230843508895E-2</v>
      </c>
      <c r="AG862" s="122">
        <f t="shared" si="181"/>
        <v>0.23150268893866613</v>
      </c>
      <c r="AH862" s="87">
        <f t="shared" si="182"/>
        <v>0.6725078548707758</v>
      </c>
      <c r="AI862" s="122">
        <f t="shared" si="183"/>
        <v>0.33414591324660414</v>
      </c>
    </row>
    <row r="863" spans="1:35" x14ac:dyDescent="0.25">
      <c r="A863" s="90">
        <v>0.34360000000000002</v>
      </c>
      <c r="B863" s="160">
        <v>1.1252421119064049</v>
      </c>
      <c r="C863" s="195">
        <v>3.1087960777261898</v>
      </c>
      <c r="D863" s="122">
        <v>4.7918604411079935</v>
      </c>
      <c r="E863" s="147">
        <f t="shared" si="171"/>
        <v>4.5009684476257487E-4</v>
      </c>
      <c r="F863" s="160"/>
      <c r="J863" s="7"/>
      <c r="W863" s="146">
        <f t="shared" si="174"/>
        <v>0.11651497528669419</v>
      </c>
      <c r="X863" s="164">
        <v>1.1499134003127973</v>
      </c>
      <c r="Y863" s="147">
        <f t="shared" si="176"/>
        <v>4.0000000000001146E-4</v>
      </c>
      <c r="Z863" s="122">
        <f t="shared" si="177"/>
        <v>8.8754449677853557</v>
      </c>
      <c r="AA863" s="122">
        <f t="shared" si="178"/>
        <v>0.61929999999999996</v>
      </c>
      <c r="AB863" s="122">
        <f t="shared" si="175"/>
        <v>9.376922853952973E-4</v>
      </c>
      <c r="AC863" s="122">
        <f t="shared" si="179"/>
        <v>0.77864349234287722</v>
      </c>
      <c r="AD863" s="122">
        <f t="shared" si="172"/>
        <v>-55.013606855020917</v>
      </c>
      <c r="AE863" s="122">
        <f t="shared" si="173"/>
        <v>9.2601109567984138E-5</v>
      </c>
      <c r="AF863" s="122">
        <f t="shared" si="180"/>
        <v>7.6847831953076873E-2</v>
      </c>
      <c r="AG863" s="122">
        <f t="shared" si="181"/>
        <v>0.23150277391995372</v>
      </c>
      <c r="AH863" s="87">
        <f t="shared" si="182"/>
        <v>0.67241525376120781</v>
      </c>
      <c r="AI863" s="122">
        <f t="shared" si="183"/>
        <v>0.33414591324660414</v>
      </c>
    </row>
    <row r="864" spans="1:35" x14ac:dyDescent="0.25">
      <c r="A864" s="90">
        <v>0.34399999999999997</v>
      </c>
      <c r="B864" s="160">
        <v>1.1252421119064049</v>
      </c>
      <c r="C864" s="195">
        <v>3.1090888897048523</v>
      </c>
      <c r="D864" s="122">
        <v>4.5949555786142451</v>
      </c>
      <c r="E864" s="147">
        <f t="shared" si="171"/>
        <v>4.5009684476251236E-4</v>
      </c>
      <c r="F864" s="160"/>
      <c r="J864" s="7"/>
      <c r="W864" s="146">
        <f t="shared" si="174"/>
        <v>0.11651497528669419</v>
      </c>
      <c r="X864" s="164">
        <v>1.1499134003127973</v>
      </c>
      <c r="Y864" s="147">
        <f t="shared" si="176"/>
        <v>3.9999999999995595E-4</v>
      </c>
      <c r="Z864" s="122">
        <f t="shared" si="177"/>
        <v>8.8754449677853557</v>
      </c>
      <c r="AA864" s="122">
        <f t="shared" si="178"/>
        <v>0.61929999999999996</v>
      </c>
      <c r="AB864" s="122">
        <f t="shared" si="175"/>
        <v>9.376922853951672E-4</v>
      </c>
      <c r="AC864" s="122">
        <f t="shared" si="179"/>
        <v>0.77958118462827242</v>
      </c>
      <c r="AD864" s="122">
        <f t="shared" si="172"/>
        <v>-55.013626832129376</v>
      </c>
      <c r="AE864" s="122">
        <f t="shared" si="173"/>
        <v>9.2601143194254349E-5</v>
      </c>
      <c r="AF864" s="122">
        <f t="shared" si="180"/>
        <v>7.6940433096271132E-2</v>
      </c>
      <c r="AG864" s="122">
        <f t="shared" si="181"/>
        <v>0.23150285798566136</v>
      </c>
      <c r="AH864" s="87">
        <f t="shared" si="182"/>
        <v>0.67232265261801361</v>
      </c>
      <c r="AI864" s="122">
        <f t="shared" si="183"/>
        <v>0.33414591324660414</v>
      </c>
    </row>
    <row r="865" spans="1:35" x14ac:dyDescent="0.25">
      <c r="A865" s="90">
        <v>0.34439999999999998</v>
      </c>
      <c r="B865" s="160">
        <v>1.1252421119064049</v>
      </c>
      <c r="C865" s="195">
        <v>3.1093817016835148</v>
      </c>
      <c r="D865" s="122">
        <v>4.4030788217816577</v>
      </c>
      <c r="E865" s="147">
        <f t="shared" si="171"/>
        <v>4.5009684476257487E-4</v>
      </c>
      <c r="F865" s="160"/>
      <c r="J865" s="7"/>
      <c r="W865" s="146">
        <f t="shared" si="174"/>
        <v>0.11651497528669419</v>
      </c>
      <c r="X865" s="164">
        <v>1.1499134003127973</v>
      </c>
      <c r="Y865" s="147">
        <f t="shared" si="176"/>
        <v>4.0000000000001146E-4</v>
      </c>
      <c r="Z865" s="122">
        <f t="shared" si="177"/>
        <v>8.8754449677853557</v>
      </c>
      <c r="AA865" s="122">
        <f t="shared" si="178"/>
        <v>0.61929999999999996</v>
      </c>
      <c r="AB865" s="122">
        <f t="shared" si="175"/>
        <v>9.376922853952973E-4</v>
      </c>
      <c r="AC865" s="122">
        <f t="shared" si="179"/>
        <v>0.78051887691366773</v>
      </c>
      <c r="AD865" s="122">
        <f t="shared" si="172"/>
        <v>-55.013646591677514</v>
      </c>
      <c r="AE865" s="122">
        <f t="shared" si="173"/>
        <v>9.2601176454318296E-5</v>
      </c>
      <c r="AF865" s="122">
        <f t="shared" si="180"/>
        <v>7.7033034272725454E-2</v>
      </c>
      <c r="AG865" s="122">
        <f t="shared" si="181"/>
        <v>0.23150294113578912</v>
      </c>
      <c r="AH865" s="87">
        <f t="shared" si="182"/>
        <v>0.67223005144155934</v>
      </c>
      <c r="AI865" s="122">
        <f t="shared" si="183"/>
        <v>0.33414591324660414</v>
      </c>
    </row>
    <row r="866" spans="1:35" x14ac:dyDescent="0.25">
      <c r="A866" s="90">
        <v>0.3448</v>
      </c>
      <c r="B866" s="160">
        <v>1.1252421119064049</v>
      </c>
      <c r="C866" s="195">
        <v>3.1096745136621773</v>
      </c>
      <c r="D866" s="122">
        <v>4.2161017743572327</v>
      </c>
      <c r="E866" s="147">
        <f t="shared" si="171"/>
        <v>4.5009684476257487E-4</v>
      </c>
      <c r="F866" s="160"/>
      <c r="J866" s="7"/>
      <c r="W866" s="146">
        <f t="shared" si="174"/>
        <v>0.11651497528669419</v>
      </c>
      <c r="X866" s="164">
        <v>1.1499134003127973</v>
      </c>
      <c r="Y866" s="147">
        <f t="shared" si="176"/>
        <v>4.0000000000001146E-4</v>
      </c>
      <c r="Z866" s="122">
        <f t="shared" si="177"/>
        <v>8.8754449677853557</v>
      </c>
      <c r="AA866" s="122">
        <f t="shared" si="178"/>
        <v>0.61929999999999996</v>
      </c>
      <c r="AB866" s="122">
        <f t="shared" si="175"/>
        <v>9.376922853952973E-4</v>
      </c>
      <c r="AC866" s="122">
        <f t="shared" si="179"/>
        <v>0.78145656919906303</v>
      </c>
      <c r="AD866" s="122">
        <f t="shared" si="172"/>
        <v>-55.01366613364241</v>
      </c>
      <c r="AE866" s="122">
        <f t="shared" si="173"/>
        <v>9.2601209348137407E-5</v>
      </c>
      <c r="AF866" s="122">
        <f t="shared" si="180"/>
        <v>7.7125635482073587E-2</v>
      </c>
      <c r="AG866" s="122">
        <f t="shared" si="181"/>
        <v>0.23150302337033687</v>
      </c>
      <c r="AH866" s="87">
        <f t="shared" si="182"/>
        <v>0.67213745023221116</v>
      </c>
      <c r="AI866" s="122">
        <f t="shared" si="183"/>
        <v>0.33414591324660414</v>
      </c>
    </row>
    <row r="867" spans="1:35" x14ac:dyDescent="0.25">
      <c r="A867" s="90">
        <v>0.34520000000000001</v>
      </c>
      <c r="B867" s="160">
        <v>1.1252421119064049</v>
      </c>
      <c r="C867" s="195">
        <v>3.1099673256408398</v>
      </c>
      <c r="D867" s="122">
        <v>4.033899318777598</v>
      </c>
      <c r="E867" s="147">
        <f t="shared" si="171"/>
        <v>4.5009684476257487E-4</v>
      </c>
      <c r="F867" s="160"/>
      <c r="J867" s="7"/>
      <c r="W867" s="146">
        <f t="shared" si="174"/>
        <v>0.11651497528669419</v>
      </c>
      <c r="X867" s="164">
        <v>1.1499134003127973</v>
      </c>
      <c r="Y867" s="147">
        <f t="shared" si="176"/>
        <v>4.0000000000001146E-4</v>
      </c>
      <c r="Z867" s="122">
        <f t="shared" si="177"/>
        <v>8.8754449677853557</v>
      </c>
      <c r="AA867" s="122">
        <f t="shared" si="178"/>
        <v>0.61929999999999996</v>
      </c>
      <c r="AB867" s="122">
        <f t="shared" si="175"/>
        <v>9.376922853952973E-4</v>
      </c>
      <c r="AC867" s="122">
        <f t="shared" si="179"/>
        <v>0.78239426148445834</v>
      </c>
      <c r="AD867" s="122">
        <f t="shared" si="172"/>
        <v>-55.013685458031695</v>
      </c>
      <c r="AE867" s="122">
        <f t="shared" si="173"/>
        <v>9.2601241875724517E-5</v>
      </c>
      <c r="AF867" s="122">
        <f t="shared" si="180"/>
        <v>7.7218236723949313E-2</v>
      </c>
      <c r="AG867" s="122">
        <f t="shared" si="181"/>
        <v>0.23150310468930466</v>
      </c>
      <c r="AH867" s="87">
        <f t="shared" si="182"/>
        <v>0.67204484899033545</v>
      </c>
      <c r="AI867" s="122">
        <f t="shared" si="183"/>
        <v>0.33414591324660414</v>
      </c>
    </row>
    <row r="868" spans="1:35" x14ac:dyDescent="0.25">
      <c r="A868" s="90">
        <v>0.34560000000000002</v>
      </c>
      <c r="B868" s="160">
        <v>1.1252421119064049</v>
      </c>
      <c r="C868" s="195">
        <v>3.1102601376195023</v>
      </c>
      <c r="D868" s="122">
        <v>3.8563495324453081</v>
      </c>
      <c r="E868" s="147">
        <f t="shared" si="171"/>
        <v>4.5009684476257487E-4</v>
      </c>
      <c r="F868" s="160"/>
      <c r="J868" s="7"/>
      <c r="W868" s="146">
        <f t="shared" si="174"/>
        <v>0.11651497528669419</v>
      </c>
      <c r="X868" s="164">
        <v>1.1499134003127973</v>
      </c>
      <c r="Y868" s="147">
        <f t="shared" si="176"/>
        <v>4.0000000000001146E-4</v>
      </c>
      <c r="Z868" s="122">
        <f t="shared" si="177"/>
        <v>8.8754449677853557</v>
      </c>
      <c r="AA868" s="122">
        <f t="shared" si="178"/>
        <v>0.61929999999999996</v>
      </c>
      <c r="AB868" s="122">
        <f t="shared" si="175"/>
        <v>9.376922853952973E-4</v>
      </c>
      <c r="AC868" s="122">
        <f t="shared" si="179"/>
        <v>0.78333195376985365</v>
      </c>
      <c r="AD868" s="122">
        <f t="shared" si="172"/>
        <v>-55.013704564845398</v>
      </c>
      <c r="AE868" s="122">
        <f t="shared" si="173"/>
        <v>9.2601274037079693E-5</v>
      </c>
      <c r="AF868" s="122">
        <f t="shared" si="180"/>
        <v>7.7310837997986395E-2</v>
      </c>
      <c r="AG868" s="122">
        <f t="shared" si="181"/>
        <v>0.2315031850926926</v>
      </c>
      <c r="AH868" s="87">
        <f t="shared" si="182"/>
        <v>0.67195224771629836</v>
      </c>
      <c r="AI868" s="122">
        <f t="shared" si="183"/>
        <v>0.33414591324660414</v>
      </c>
    </row>
    <row r="869" spans="1:35" x14ac:dyDescent="0.25">
      <c r="A869" s="90">
        <v>0.34599999999999997</v>
      </c>
      <c r="B869" s="160">
        <v>1.1252421119064049</v>
      </c>
      <c r="C869" s="195">
        <v>3.1105529495981648</v>
      </c>
      <c r="D869" s="122">
        <v>3.6833336061431234</v>
      </c>
      <c r="E869" s="147">
        <f t="shared" si="171"/>
        <v>4.5009684476251236E-4</v>
      </c>
      <c r="F869" s="160"/>
      <c r="J869" s="7"/>
      <c r="W869" s="146">
        <f t="shared" si="174"/>
        <v>0.11651497528669419</v>
      </c>
      <c r="X869" s="164">
        <v>1.1499134003127973</v>
      </c>
      <c r="Y869" s="147">
        <f t="shared" si="176"/>
        <v>3.9999999999995595E-4</v>
      </c>
      <c r="Z869" s="122">
        <f t="shared" si="177"/>
        <v>8.8754449677853557</v>
      </c>
      <c r="AA869" s="122">
        <f t="shared" si="178"/>
        <v>0.61929999999999996</v>
      </c>
      <c r="AB869" s="122">
        <f t="shared" si="175"/>
        <v>9.376922853951672E-4</v>
      </c>
      <c r="AC869" s="122">
        <f t="shared" si="179"/>
        <v>0.78426964605524885</v>
      </c>
      <c r="AD869" s="122">
        <f t="shared" si="172"/>
        <v>-55.013723454075858</v>
      </c>
      <c r="AE869" s="122">
        <f t="shared" si="173"/>
        <v>9.2601305832190021E-5</v>
      </c>
      <c r="AF869" s="122">
        <f t="shared" si="180"/>
        <v>7.7403439303818586E-2</v>
      </c>
      <c r="AG869" s="122">
        <f t="shared" si="181"/>
        <v>0.23150326458050055</v>
      </c>
      <c r="AH869" s="87">
        <f t="shared" si="182"/>
        <v>0.67185964641046614</v>
      </c>
      <c r="AI869" s="122">
        <f t="shared" si="183"/>
        <v>0.33414591324660414</v>
      </c>
    </row>
    <row r="870" spans="1:35" x14ac:dyDescent="0.25">
      <c r="A870" s="90">
        <v>0.34639999999999999</v>
      </c>
      <c r="B870" s="160">
        <v>1.1252421119064049</v>
      </c>
      <c r="C870" s="195">
        <v>3.1108457615768272</v>
      </c>
      <c r="D870" s="122">
        <v>3.5147357645316557</v>
      </c>
      <c r="E870" s="147">
        <f t="shared" si="171"/>
        <v>4.5009684476257487E-4</v>
      </c>
      <c r="F870" s="160"/>
      <c r="J870" s="7"/>
      <c r="W870" s="146">
        <f t="shared" si="174"/>
        <v>0.11651497528669419</v>
      </c>
      <c r="X870" s="164">
        <v>1.1499134003127973</v>
      </c>
      <c r="Y870" s="147">
        <f t="shared" si="176"/>
        <v>4.0000000000001146E-4</v>
      </c>
      <c r="Z870" s="122">
        <f t="shared" si="177"/>
        <v>8.8754449677853557</v>
      </c>
      <c r="AA870" s="122">
        <f t="shared" si="178"/>
        <v>0.61929999999999996</v>
      </c>
      <c r="AB870" s="122">
        <f t="shared" si="175"/>
        <v>9.376922853952973E-4</v>
      </c>
      <c r="AC870" s="122">
        <f t="shared" si="179"/>
        <v>0.78520733834064416</v>
      </c>
      <c r="AD870" s="122">
        <f t="shared" si="172"/>
        <v>-55.013742125745992</v>
      </c>
      <c r="AE870" s="122">
        <f t="shared" si="173"/>
        <v>9.2601337261094083E-5</v>
      </c>
      <c r="AF870" s="122">
        <f t="shared" si="180"/>
        <v>7.7496040641079678E-2</v>
      </c>
      <c r="AG870" s="122">
        <f t="shared" si="181"/>
        <v>0.23150334315272858</v>
      </c>
      <c r="AH870" s="87">
        <f t="shared" si="182"/>
        <v>0.67176704507320506</v>
      </c>
      <c r="AI870" s="122">
        <f t="shared" si="183"/>
        <v>0.33414591324660414</v>
      </c>
    </row>
    <row r="871" spans="1:35" x14ac:dyDescent="0.25">
      <c r="A871" s="90">
        <v>0.3468</v>
      </c>
      <c r="B871" s="160">
        <v>1.1252421119064049</v>
      </c>
      <c r="C871" s="195">
        <v>3.1111385735554897</v>
      </c>
      <c r="D871" s="122">
        <v>3.350443188677108</v>
      </c>
      <c r="E871" s="147">
        <f t="shared" si="171"/>
        <v>4.5009684476257487E-4</v>
      </c>
      <c r="F871" s="160"/>
      <c r="J871" s="7"/>
      <c r="W871" s="146">
        <f t="shared" si="174"/>
        <v>0.11651497528669419</v>
      </c>
      <c r="X871" s="164">
        <v>1.1499134003127973</v>
      </c>
      <c r="Y871" s="147">
        <f t="shared" si="176"/>
        <v>4.0000000000001146E-4</v>
      </c>
      <c r="Z871" s="122">
        <f t="shared" si="177"/>
        <v>8.8754449677853557</v>
      </c>
      <c r="AA871" s="122">
        <f t="shared" si="178"/>
        <v>0.61929999999999996</v>
      </c>
      <c r="AB871" s="122">
        <f t="shared" si="175"/>
        <v>9.376922853952973E-4</v>
      </c>
      <c r="AC871" s="122">
        <f t="shared" si="179"/>
        <v>0.78614503062603946</v>
      </c>
      <c r="AD871" s="122">
        <f t="shared" si="172"/>
        <v>-55.013760579832898</v>
      </c>
      <c r="AE871" s="122">
        <f t="shared" si="173"/>
        <v>9.2601368323753323E-5</v>
      </c>
      <c r="AF871" s="122">
        <f t="shared" si="180"/>
        <v>7.7588642009403436E-2</v>
      </c>
      <c r="AG871" s="122">
        <f t="shared" si="181"/>
        <v>0.23150342080937666</v>
      </c>
      <c r="AH871" s="87">
        <f t="shared" si="182"/>
        <v>0.67167444370488127</v>
      </c>
      <c r="AI871" s="122">
        <f t="shared" si="183"/>
        <v>0.33414591324660414</v>
      </c>
    </row>
    <row r="872" spans="1:35" x14ac:dyDescent="0.25">
      <c r="A872" s="90">
        <v>0.34720000000000001</v>
      </c>
      <c r="B872" s="160">
        <v>1.1252421119064049</v>
      </c>
      <c r="C872" s="195">
        <v>3.1114313855341522</v>
      </c>
      <c r="D872" s="122">
        <v>0</v>
      </c>
      <c r="E872" s="147">
        <f t="shared" si="171"/>
        <v>4.5009684476257487E-4</v>
      </c>
      <c r="F872" s="160"/>
      <c r="J872" s="7"/>
      <c r="W872" s="146">
        <f t="shared" si="174"/>
        <v>0.11651497528669419</v>
      </c>
      <c r="X872" s="164">
        <v>1.1499134003127973</v>
      </c>
      <c r="Y872" s="147">
        <f t="shared" si="176"/>
        <v>4.0000000000001146E-4</v>
      </c>
      <c r="Z872" s="122">
        <f t="shared" si="177"/>
        <v>8.8754449677853557</v>
      </c>
      <c r="AA872" s="122">
        <f t="shared" si="178"/>
        <v>0.61929999999999996</v>
      </c>
      <c r="AB872" s="122">
        <f t="shared" si="175"/>
        <v>9.376922853952973E-4</v>
      </c>
      <c r="AC872" s="122">
        <f t="shared" si="179"/>
        <v>0.78708272291143477</v>
      </c>
      <c r="AD872" s="122">
        <f t="shared" si="172"/>
        <v>-55.0137788163442</v>
      </c>
      <c r="AE872" s="122">
        <f t="shared" si="173"/>
        <v>9.2601399020180588E-5</v>
      </c>
      <c r="AF872" s="122">
        <f t="shared" si="180"/>
        <v>7.7681243408423611E-2</v>
      </c>
      <c r="AG872" s="122">
        <f t="shared" si="181"/>
        <v>0.23150349755044483</v>
      </c>
      <c r="AH872" s="87">
        <f t="shared" si="182"/>
        <v>0.67158184230586104</v>
      </c>
      <c r="AI872" s="122">
        <f t="shared" si="183"/>
        <v>0.33414591324660414</v>
      </c>
    </row>
    <row r="873" spans="1:35" x14ac:dyDescent="0.25">
      <c r="A873" s="90">
        <v>0.34760000000000002</v>
      </c>
      <c r="B873" s="160">
        <v>1.1252421119064049</v>
      </c>
      <c r="E873" s="147">
        <f t="shared" si="171"/>
        <v>4.5009684476257487E-4</v>
      </c>
      <c r="F873" s="160"/>
      <c r="J873" s="7"/>
      <c r="W873" s="146">
        <f t="shared" si="174"/>
        <v>0.11651497528669419</v>
      </c>
      <c r="X873" s="164">
        <v>1.1499134003127973</v>
      </c>
      <c r="Y873" s="147">
        <f t="shared" si="176"/>
        <v>4.0000000000001146E-4</v>
      </c>
      <c r="Z873" s="122">
        <f t="shared" si="177"/>
        <v>8.8754449677853557</v>
      </c>
      <c r="AA873" s="122">
        <f t="shared" si="178"/>
        <v>0.61929999999999996</v>
      </c>
      <c r="AB873" s="122">
        <f t="shared" si="175"/>
        <v>9.376922853952973E-4</v>
      </c>
      <c r="AC873" s="122">
        <f t="shared" si="179"/>
        <v>0.78802041519683008</v>
      </c>
      <c r="AD873" s="122">
        <f t="shared" si="172"/>
        <v>-55.013796835279905</v>
      </c>
      <c r="AE873" s="122">
        <f t="shared" si="173"/>
        <v>9.260142935037588E-5</v>
      </c>
      <c r="AF873" s="122">
        <f t="shared" si="180"/>
        <v>7.7773844837773984E-2</v>
      </c>
      <c r="AG873" s="122">
        <f t="shared" si="181"/>
        <v>0.23150357337593308</v>
      </c>
      <c r="AH873" s="87">
        <f t="shared" si="182"/>
        <v>0.67148924087651063</v>
      </c>
      <c r="AI873" s="122">
        <f t="shared" si="183"/>
        <v>0.33414591324660414</v>
      </c>
    </row>
    <row r="874" spans="1:35" x14ac:dyDescent="0.25">
      <c r="A874" s="90">
        <v>0.34799999999999998</v>
      </c>
      <c r="B874" s="160">
        <v>1.1252421119064049</v>
      </c>
      <c r="E874" s="147">
        <f t="shared" si="171"/>
        <v>4.5009684476251236E-4</v>
      </c>
      <c r="F874" s="160"/>
      <c r="J874" s="7"/>
      <c r="W874" s="146">
        <f t="shared" si="174"/>
        <v>0.11651497528669419</v>
      </c>
      <c r="X874" s="164">
        <v>1.1499134003127973</v>
      </c>
      <c r="Y874" s="147">
        <f t="shared" si="176"/>
        <v>3.9999999999995595E-4</v>
      </c>
      <c r="Z874" s="122">
        <f t="shared" si="177"/>
        <v>8.8754449677853557</v>
      </c>
      <c r="AA874" s="122">
        <f t="shared" si="178"/>
        <v>0.61929999999999996</v>
      </c>
      <c r="AB874" s="122">
        <f t="shared" si="175"/>
        <v>9.376922853951672E-4</v>
      </c>
      <c r="AC874" s="122">
        <f t="shared" si="179"/>
        <v>0.78895810748222528</v>
      </c>
      <c r="AD874" s="122">
        <f t="shared" si="172"/>
        <v>-55.013814636632368</v>
      </c>
      <c r="AE874" s="122">
        <f t="shared" si="173"/>
        <v>9.2601459314326323E-5</v>
      </c>
      <c r="AF874" s="122">
        <f t="shared" si="180"/>
        <v>7.7866446297088304E-2</v>
      </c>
      <c r="AG874" s="122">
        <f t="shared" si="181"/>
        <v>0.2315036482858413</v>
      </c>
      <c r="AH874" s="87">
        <f t="shared" si="182"/>
        <v>0.67139663941719629</v>
      </c>
      <c r="AI874" s="122">
        <f t="shared" si="183"/>
        <v>0.33414591324660414</v>
      </c>
    </row>
    <row r="875" spans="1:35" x14ac:dyDescent="0.25">
      <c r="A875" s="90">
        <v>0.34839999999999999</v>
      </c>
      <c r="B875" s="160">
        <v>1.1252421119064049</v>
      </c>
      <c r="E875" s="147">
        <f t="shared" si="171"/>
        <v>4.5009684476257487E-4</v>
      </c>
      <c r="F875" s="160"/>
      <c r="J875" s="7"/>
      <c r="W875" s="146">
        <f t="shared" si="174"/>
        <v>0.11651497528669419</v>
      </c>
      <c r="X875" s="164">
        <v>1.1499134003127973</v>
      </c>
      <c r="Y875" s="147">
        <f t="shared" si="176"/>
        <v>4.0000000000001146E-4</v>
      </c>
      <c r="Z875" s="122">
        <f t="shared" si="177"/>
        <v>8.8754449677853557</v>
      </c>
      <c r="AA875" s="122">
        <f t="shared" si="178"/>
        <v>0.61929999999999996</v>
      </c>
      <c r="AB875" s="122">
        <f t="shared" si="175"/>
        <v>9.376922853952973E-4</v>
      </c>
      <c r="AC875" s="122">
        <f t="shared" si="179"/>
        <v>0.78989579976762059</v>
      </c>
      <c r="AD875" s="122">
        <f t="shared" si="172"/>
        <v>-55.013832220424511</v>
      </c>
      <c r="AE875" s="122">
        <f t="shared" si="173"/>
        <v>9.2601488912070514E-5</v>
      </c>
      <c r="AF875" s="122">
        <f t="shared" si="180"/>
        <v>7.7959047786000379E-2</v>
      </c>
      <c r="AG875" s="122">
        <f t="shared" si="181"/>
        <v>0.23150372228016966</v>
      </c>
      <c r="AH875" s="87">
        <f t="shared" si="182"/>
        <v>0.67130403792828419</v>
      </c>
      <c r="AI875" s="122">
        <f t="shared" si="183"/>
        <v>0.33414591324660414</v>
      </c>
    </row>
    <row r="876" spans="1:35" x14ac:dyDescent="0.25">
      <c r="A876" s="90">
        <v>0.3488</v>
      </c>
      <c r="B876" s="160">
        <v>1.1252421119064049</v>
      </c>
      <c r="E876" s="147">
        <f t="shared" si="171"/>
        <v>4.5009684476257487E-4</v>
      </c>
      <c r="F876" s="160"/>
      <c r="J876" s="7"/>
      <c r="W876" s="146">
        <f t="shared" si="174"/>
        <v>0.11651497528669419</v>
      </c>
      <c r="X876" s="164">
        <v>1.1499134003127973</v>
      </c>
      <c r="Y876" s="147">
        <f t="shared" si="176"/>
        <v>4.0000000000001146E-4</v>
      </c>
      <c r="Z876" s="122">
        <f t="shared" si="177"/>
        <v>8.8754449677853557</v>
      </c>
      <c r="AA876" s="122">
        <f t="shared" si="178"/>
        <v>0.61929999999999996</v>
      </c>
      <c r="AB876" s="122">
        <f t="shared" si="175"/>
        <v>9.376922853952973E-4</v>
      </c>
      <c r="AC876" s="122">
        <f t="shared" si="179"/>
        <v>0.7908334920530159</v>
      </c>
      <c r="AD876" s="122">
        <f t="shared" si="172"/>
        <v>-55.013849586633413</v>
      </c>
      <c r="AE876" s="122">
        <f t="shared" si="173"/>
        <v>9.2601518143569869E-5</v>
      </c>
      <c r="AF876" s="122">
        <f t="shared" si="180"/>
        <v>7.8051649304143947E-2</v>
      </c>
      <c r="AG876" s="122">
        <f t="shared" si="181"/>
        <v>0.23150379535891805</v>
      </c>
      <c r="AH876" s="87">
        <f t="shared" si="182"/>
        <v>0.67121143641014058</v>
      </c>
      <c r="AI876" s="122">
        <f t="shared" si="183"/>
        <v>0.33414591324660414</v>
      </c>
    </row>
    <row r="877" spans="1:35" x14ac:dyDescent="0.25">
      <c r="A877" s="90">
        <v>0.34920000000000001</v>
      </c>
      <c r="B877" s="160">
        <v>1.1252421119064049</v>
      </c>
      <c r="E877" s="147">
        <f t="shared" si="171"/>
        <v>4.5009684476257487E-4</v>
      </c>
      <c r="F877" s="160"/>
      <c r="J877" s="7"/>
      <c r="W877" s="146">
        <f t="shared" si="174"/>
        <v>0.11651497528669419</v>
      </c>
      <c r="X877" s="164">
        <v>1.1499134003127973</v>
      </c>
      <c r="Y877" s="147">
        <f t="shared" si="176"/>
        <v>4.0000000000001146E-4</v>
      </c>
      <c r="Z877" s="122">
        <f t="shared" si="177"/>
        <v>8.8754449677853557</v>
      </c>
      <c r="AA877" s="122">
        <f t="shared" si="178"/>
        <v>0.61929999999999996</v>
      </c>
      <c r="AB877" s="122">
        <f t="shared" si="175"/>
        <v>9.376922853952973E-4</v>
      </c>
      <c r="AC877" s="122">
        <f t="shared" si="179"/>
        <v>0.7917711843384112</v>
      </c>
      <c r="AD877" s="122">
        <f t="shared" si="172"/>
        <v>-55.013866735266724</v>
      </c>
      <c r="AE877" s="122">
        <f t="shared" si="173"/>
        <v>9.2601547008837264E-5</v>
      </c>
      <c r="AF877" s="122">
        <f t="shared" si="180"/>
        <v>7.8144250851152786E-2</v>
      </c>
      <c r="AG877" s="122">
        <f t="shared" si="181"/>
        <v>0.23150386752208651</v>
      </c>
      <c r="AH877" s="87">
        <f t="shared" si="182"/>
        <v>0.67111883486313173</v>
      </c>
      <c r="AI877" s="122">
        <f t="shared" si="183"/>
        <v>0.33414591324660414</v>
      </c>
    </row>
    <row r="878" spans="1:35" x14ac:dyDescent="0.25">
      <c r="A878" s="90">
        <v>0.34960000000000002</v>
      </c>
      <c r="B878" s="160">
        <v>1.1252421119064049</v>
      </c>
      <c r="E878" s="147">
        <f t="shared" si="171"/>
        <v>4.5009684476257487E-4</v>
      </c>
      <c r="F878" s="160"/>
      <c r="J878" s="7"/>
      <c r="W878" s="146">
        <f t="shared" si="174"/>
        <v>0.11651497528669419</v>
      </c>
      <c r="X878" s="164">
        <v>1.1499134003127973</v>
      </c>
      <c r="Y878" s="147">
        <f t="shared" si="176"/>
        <v>4.0000000000001146E-4</v>
      </c>
      <c r="Z878" s="122">
        <f t="shared" si="177"/>
        <v>8.8754449677853557</v>
      </c>
      <c r="AA878" s="122">
        <f t="shared" si="178"/>
        <v>0.61929999999999996</v>
      </c>
      <c r="AB878" s="122">
        <f t="shared" si="175"/>
        <v>9.376922853952973E-4</v>
      </c>
      <c r="AC878" s="122">
        <f t="shared" si="179"/>
        <v>0.79270887662380651</v>
      </c>
      <c r="AD878" s="122">
        <f t="shared" si="172"/>
        <v>-55.013883666324432</v>
      </c>
      <c r="AE878" s="122">
        <f t="shared" si="173"/>
        <v>9.2601575507872684E-5</v>
      </c>
      <c r="AF878" s="122">
        <f t="shared" si="180"/>
        <v>7.8236852426660661E-2</v>
      </c>
      <c r="AG878" s="122">
        <f t="shared" si="181"/>
        <v>0.23150393876967507</v>
      </c>
      <c r="AH878" s="87">
        <f t="shared" si="182"/>
        <v>0.6710262332876239</v>
      </c>
      <c r="AI878" s="122">
        <f t="shared" si="183"/>
        <v>0.33414591324660414</v>
      </c>
    </row>
    <row r="879" spans="1:35" x14ac:dyDescent="0.25">
      <c r="A879" s="90">
        <v>0.35</v>
      </c>
      <c r="B879" s="160">
        <v>1.1252421119064049</v>
      </c>
      <c r="E879" s="147">
        <f t="shared" si="171"/>
        <v>4.5009684476251236E-4</v>
      </c>
      <c r="F879" s="160"/>
      <c r="J879" s="7"/>
      <c r="W879" s="146">
        <f t="shared" si="174"/>
        <v>0.11651497528669419</v>
      </c>
      <c r="X879" s="164">
        <v>1.1499134003127973</v>
      </c>
      <c r="Y879" s="147">
        <f t="shared" si="176"/>
        <v>3.9999999999995595E-4</v>
      </c>
      <c r="Z879" s="122">
        <f t="shared" si="177"/>
        <v>8.8754449677853557</v>
      </c>
      <c r="AA879" s="122">
        <f t="shared" si="178"/>
        <v>0.61929999999999996</v>
      </c>
      <c r="AB879" s="122">
        <f t="shared" si="175"/>
        <v>9.376922853951672E-4</v>
      </c>
      <c r="AC879" s="122">
        <f t="shared" si="179"/>
        <v>0.79364656890920171</v>
      </c>
      <c r="AD879" s="122">
        <f t="shared" si="172"/>
        <v>-55.013900379798898</v>
      </c>
      <c r="AE879" s="122">
        <f t="shared" si="173"/>
        <v>9.2601603640663256E-5</v>
      </c>
      <c r="AF879" s="122">
        <f t="shared" si="180"/>
        <v>7.8329454030301324E-2</v>
      </c>
      <c r="AG879" s="122">
        <f t="shared" si="181"/>
        <v>0.23150400910168364</v>
      </c>
      <c r="AH879" s="87">
        <f t="shared" si="182"/>
        <v>0.67093363168398323</v>
      </c>
      <c r="AI879" s="122">
        <f t="shared" si="183"/>
        <v>0.33414591324660414</v>
      </c>
    </row>
    <row r="880" spans="1:35" x14ac:dyDescent="0.25">
      <c r="A880" s="90">
        <v>0.35039999999999999</v>
      </c>
      <c r="B880" s="160">
        <v>1.1252421119064049</v>
      </c>
      <c r="E880" s="147">
        <f t="shared" si="171"/>
        <v>4.5009684476257487E-4</v>
      </c>
      <c r="F880" s="160"/>
      <c r="J880" s="7"/>
      <c r="W880" s="146">
        <f t="shared" si="174"/>
        <v>0.11651497528669419</v>
      </c>
      <c r="X880" s="164">
        <v>1.1499134003127973</v>
      </c>
      <c r="Y880" s="147">
        <f t="shared" si="176"/>
        <v>4.0000000000001146E-4</v>
      </c>
      <c r="Z880" s="122">
        <f t="shared" si="177"/>
        <v>8.8754449677853557</v>
      </c>
      <c r="AA880" s="122">
        <f t="shared" si="178"/>
        <v>0.61929999999999996</v>
      </c>
      <c r="AB880" s="122">
        <f t="shared" si="175"/>
        <v>9.376922853952973E-4</v>
      </c>
      <c r="AC880" s="122">
        <f t="shared" si="179"/>
        <v>0.79458426119459702</v>
      </c>
      <c r="AD880" s="122">
        <f t="shared" si="172"/>
        <v>-55.013916875713051</v>
      </c>
      <c r="AE880" s="122">
        <f t="shared" si="173"/>
        <v>9.2601631407247576E-5</v>
      </c>
      <c r="AF880" s="122">
        <f t="shared" si="180"/>
        <v>7.8422055661708567E-2</v>
      </c>
      <c r="AG880" s="122">
        <f t="shared" si="181"/>
        <v>0.23150407851811231</v>
      </c>
      <c r="AH880" s="87">
        <f t="shared" si="182"/>
        <v>0.670841030052576</v>
      </c>
      <c r="AI880" s="122">
        <f t="shared" si="183"/>
        <v>0.33414591324660414</v>
      </c>
    </row>
    <row r="881" spans="1:35" x14ac:dyDescent="0.25">
      <c r="A881" s="90">
        <v>0.3508</v>
      </c>
      <c r="B881" s="160">
        <v>1.1252421119064049</v>
      </c>
      <c r="E881" s="147">
        <f t="shared" si="171"/>
        <v>4.5009684476257487E-4</v>
      </c>
      <c r="F881" s="160"/>
      <c r="J881" s="7"/>
      <c r="W881" s="146">
        <f t="shared" si="174"/>
        <v>0.11651497528669419</v>
      </c>
      <c r="X881" s="164">
        <v>1.1499134003127973</v>
      </c>
      <c r="Y881" s="147">
        <f t="shared" si="176"/>
        <v>4.0000000000001146E-4</v>
      </c>
      <c r="Z881" s="122">
        <f t="shared" si="177"/>
        <v>8.8754449677853557</v>
      </c>
      <c r="AA881" s="122">
        <f t="shared" si="178"/>
        <v>0.61929999999999996</v>
      </c>
      <c r="AB881" s="122">
        <f t="shared" si="175"/>
        <v>9.376922853952973E-4</v>
      </c>
      <c r="AC881" s="122">
        <f t="shared" si="179"/>
        <v>0.79552195347999233</v>
      </c>
      <c r="AD881" s="122">
        <f t="shared" si="172"/>
        <v>-55.013933154043968</v>
      </c>
      <c r="AE881" s="122">
        <f t="shared" si="173"/>
        <v>9.2601658807587087E-5</v>
      </c>
      <c r="AF881" s="122">
        <f t="shared" si="180"/>
        <v>7.8514657320516157E-2</v>
      </c>
      <c r="AG881" s="122">
        <f t="shared" si="181"/>
        <v>0.23150414701896108</v>
      </c>
      <c r="AH881" s="87">
        <f t="shared" si="182"/>
        <v>0.67074842839376847</v>
      </c>
      <c r="AI881" s="122">
        <f t="shared" si="183"/>
        <v>0.33414591324660414</v>
      </c>
    </row>
    <row r="882" spans="1:35" x14ac:dyDescent="0.25">
      <c r="A882" s="90">
        <v>0.35120000000000001</v>
      </c>
      <c r="B882" s="160">
        <v>1.1252421119064049</v>
      </c>
      <c r="E882" s="147">
        <f t="shared" si="171"/>
        <v>4.5009684476257487E-4</v>
      </c>
      <c r="F882" s="160"/>
      <c r="J882" s="7"/>
      <c r="W882" s="146">
        <f t="shared" si="174"/>
        <v>0.11651497528669419</v>
      </c>
      <c r="X882" s="164">
        <v>1.1499134003127973</v>
      </c>
      <c r="Y882" s="147">
        <f t="shared" si="176"/>
        <v>4.0000000000001146E-4</v>
      </c>
      <c r="Z882" s="122">
        <f t="shared" si="177"/>
        <v>8.8754449677853557</v>
      </c>
      <c r="AA882" s="122">
        <f t="shared" si="178"/>
        <v>0.61929999999999996</v>
      </c>
      <c r="AB882" s="122">
        <f t="shared" si="175"/>
        <v>9.376922853952973E-4</v>
      </c>
      <c r="AC882" s="122">
        <f t="shared" si="179"/>
        <v>0.79645964576538764</v>
      </c>
      <c r="AD882" s="122">
        <f t="shared" si="172"/>
        <v>-55.013949214799275</v>
      </c>
      <c r="AE882" s="122">
        <f t="shared" si="173"/>
        <v>9.2601685841694583E-5</v>
      </c>
      <c r="AF882" s="122">
        <f t="shared" si="180"/>
        <v>7.8607259006357857E-2</v>
      </c>
      <c r="AG882" s="122">
        <f t="shared" si="181"/>
        <v>0.23150421460422982</v>
      </c>
      <c r="AH882" s="87">
        <f t="shared" si="182"/>
        <v>0.67065582670792678</v>
      </c>
      <c r="AI882" s="122">
        <f t="shared" si="183"/>
        <v>0.33414591324660414</v>
      </c>
    </row>
    <row r="883" spans="1:35" x14ac:dyDescent="0.25">
      <c r="A883" s="90">
        <v>0.35160000000000002</v>
      </c>
      <c r="B883" s="160">
        <v>1.1252421119064049</v>
      </c>
      <c r="E883" s="147">
        <f t="shared" si="171"/>
        <v>4.5009684476257487E-4</v>
      </c>
      <c r="F883" s="160"/>
      <c r="J883" s="7"/>
      <c r="W883" s="146">
        <f t="shared" si="174"/>
        <v>0.11651497528669419</v>
      </c>
      <c r="X883" s="164">
        <v>1.1499134003127973</v>
      </c>
      <c r="Y883" s="147">
        <f t="shared" si="176"/>
        <v>4.0000000000001146E-4</v>
      </c>
      <c r="Z883" s="122">
        <f t="shared" si="177"/>
        <v>8.8754449677853557</v>
      </c>
      <c r="AA883" s="122">
        <f t="shared" si="178"/>
        <v>0.61929999999999996</v>
      </c>
      <c r="AB883" s="122">
        <f t="shared" si="175"/>
        <v>9.376922853952973E-4</v>
      </c>
      <c r="AC883" s="122">
        <f t="shared" si="179"/>
        <v>0.79739733805078294</v>
      </c>
      <c r="AD883" s="122">
        <f t="shared" si="172"/>
        <v>-55.013965057978986</v>
      </c>
      <c r="AE883" s="122">
        <f t="shared" si="173"/>
        <v>9.2601712509570119E-5</v>
      </c>
      <c r="AF883" s="122">
        <f t="shared" si="180"/>
        <v>7.8699860718867434E-2</v>
      </c>
      <c r="AG883" s="122">
        <f t="shared" si="181"/>
        <v>0.23150428127391867</v>
      </c>
      <c r="AH883" s="87">
        <f t="shared" si="182"/>
        <v>0.67056322499541721</v>
      </c>
      <c r="AI883" s="122">
        <f t="shared" si="183"/>
        <v>0.33414591324660414</v>
      </c>
    </row>
    <row r="884" spans="1:35" x14ac:dyDescent="0.25">
      <c r="A884" s="90">
        <v>0.35199999999999998</v>
      </c>
      <c r="B884" s="160">
        <v>1.1252421119064049</v>
      </c>
      <c r="E884" s="147">
        <f t="shared" si="171"/>
        <v>4.5009684476251236E-4</v>
      </c>
      <c r="F884" s="160"/>
      <c r="J884" s="7"/>
      <c r="W884" s="146">
        <f t="shared" si="174"/>
        <v>0.11651497528669419</v>
      </c>
      <c r="X884" s="164">
        <v>1.1499134003127973</v>
      </c>
      <c r="Y884" s="147">
        <f t="shared" si="176"/>
        <v>3.9999999999995595E-4</v>
      </c>
      <c r="Z884" s="122">
        <f t="shared" si="177"/>
        <v>8.8754449677853557</v>
      </c>
      <c r="AA884" s="122">
        <f t="shared" si="178"/>
        <v>0.61929999999999996</v>
      </c>
      <c r="AB884" s="122">
        <f t="shared" si="175"/>
        <v>9.376922853951672E-4</v>
      </c>
      <c r="AC884" s="122">
        <f t="shared" si="179"/>
        <v>0.79833503033617814</v>
      </c>
      <c r="AD884" s="122">
        <f t="shared" si="172"/>
        <v>-55.013980683575461</v>
      </c>
      <c r="AE884" s="122">
        <f t="shared" si="173"/>
        <v>9.2601738811200833E-5</v>
      </c>
      <c r="AF884" s="122">
        <f t="shared" si="180"/>
        <v>7.8792462457678639E-2</v>
      </c>
      <c r="AG884" s="122">
        <f t="shared" si="181"/>
        <v>0.23150434702802758</v>
      </c>
      <c r="AH884" s="87">
        <f t="shared" si="182"/>
        <v>0.670470623256606</v>
      </c>
      <c r="AI884" s="122">
        <f t="shared" si="183"/>
        <v>0.33414591324660414</v>
      </c>
    </row>
    <row r="885" spans="1:35" x14ac:dyDescent="0.25">
      <c r="A885" s="90">
        <v>0.35239999999999999</v>
      </c>
      <c r="B885" s="160">
        <v>1.1252421119064049</v>
      </c>
      <c r="E885" s="147">
        <f t="shared" si="171"/>
        <v>4.5009684476257487E-4</v>
      </c>
      <c r="F885" s="160"/>
      <c r="J885" s="7"/>
      <c r="W885" s="146">
        <f t="shared" si="174"/>
        <v>0.11651497528669419</v>
      </c>
      <c r="X885" s="164">
        <v>1.1499134003127973</v>
      </c>
      <c r="Y885" s="147">
        <f t="shared" si="176"/>
        <v>4.0000000000001146E-4</v>
      </c>
      <c r="Z885" s="122">
        <f t="shared" si="177"/>
        <v>8.8754449677853557</v>
      </c>
      <c r="AA885" s="122">
        <f t="shared" si="178"/>
        <v>0.61929999999999996</v>
      </c>
      <c r="AB885" s="122">
        <f t="shared" si="175"/>
        <v>9.376922853952973E-4</v>
      </c>
      <c r="AC885" s="122">
        <f t="shared" si="179"/>
        <v>0.79927272262157345</v>
      </c>
      <c r="AD885" s="122">
        <f t="shared" si="172"/>
        <v>-55.013996091611617</v>
      </c>
      <c r="AE885" s="122">
        <f t="shared" si="173"/>
        <v>9.2601764746625268E-5</v>
      </c>
      <c r="AF885" s="122">
        <f t="shared" si="180"/>
        <v>7.8885064222425264E-2</v>
      </c>
      <c r="AG885" s="122">
        <f t="shared" si="181"/>
        <v>0.23150441186655654</v>
      </c>
      <c r="AH885" s="87">
        <f t="shared" si="182"/>
        <v>0.67037802149185932</v>
      </c>
      <c r="AI885" s="122">
        <f t="shared" si="183"/>
        <v>0.33414591324660414</v>
      </c>
    </row>
    <row r="886" spans="1:35" x14ac:dyDescent="0.25">
      <c r="A886" s="90">
        <v>0.3528</v>
      </c>
      <c r="B886" s="160">
        <v>1.1252421119064049</v>
      </c>
      <c r="E886" s="147">
        <f t="shared" si="171"/>
        <v>4.5009684476257487E-4</v>
      </c>
      <c r="F886" s="160"/>
      <c r="J886" s="7"/>
      <c r="W886" s="146">
        <f t="shared" si="174"/>
        <v>0.11651497528669419</v>
      </c>
      <c r="X886" s="164">
        <v>1.1499134003127973</v>
      </c>
      <c r="Y886" s="147">
        <f t="shared" si="176"/>
        <v>4.0000000000001146E-4</v>
      </c>
      <c r="Z886" s="122">
        <f t="shared" si="177"/>
        <v>8.8754449677853557</v>
      </c>
      <c r="AA886" s="122">
        <f t="shared" si="178"/>
        <v>0.61929999999999996</v>
      </c>
      <c r="AB886" s="122">
        <f t="shared" si="175"/>
        <v>9.376922853952973E-4</v>
      </c>
      <c r="AC886" s="122">
        <f t="shared" si="179"/>
        <v>0.80021041490696876</v>
      </c>
      <c r="AD886" s="122">
        <f t="shared" si="172"/>
        <v>-55.01401128206453</v>
      </c>
      <c r="AE886" s="122">
        <f t="shared" si="173"/>
        <v>9.2601790315804882E-5</v>
      </c>
      <c r="AF886" s="122">
        <f t="shared" si="180"/>
        <v>7.8977666012741074E-2</v>
      </c>
      <c r="AG886" s="122">
        <f t="shared" si="181"/>
        <v>0.23150447578950556</v>
      </c>
      <c r="AH886" s="87">
        <f t="shared" si="182"/>
        <v>0.67028541970154354</v>
      </c>
      <c r="AI886" s="122">
        <f t="shared" si="183"/>
        <v>0.33414591324660414</v>
      </c>
    </row>
    <row r="887" spans="1:35" x14ac:dyDescent="0.25">
      <c r="A887" s="90">
        <v>0.35320000000000001</v>
      </c>
      <c r="B887" s="160">
        <v>1.1252421119064049</v>
      </c>
      <c r="E887" s="147">
        <f t="shared" ref="E887:E950" si="184">+(B886+B887)/2*(A887-A886)</f>
        <v>4.5009684476257487E-4</v>
      </c>
      <c r="F887" s="160"/>
      <c r="W887" s="146">
        <f t="shared" si="174"/>
        <v>0.11651497528669419</v>
      </c>
      <c r="X887" s="164">
        <v>1.1499134003127973</v>
      </c>
      <c r="Y887" s="147">
        <f t="shared" si="176"/>
        <v>4.0000000000001146E-4</v>
      </c>
      <c r="Z887" s="122">
        <f t="shared" si="177"/>
        <v>8.8754449677853557</v>
      </c>
      <c r="AA887" s="122">
        <f t="shared" si="178"/>
        <v>0.61929999999999996</v>
      </c>
      <c r="AB887" s="122">
        <f t="shared" si="175"/>
        <v>9.376922853952973E-4</v>
      </c>
      <c r="AC887" s="122">
        <f t="shared" si="179"/>
        <v>0.80114810719236407</v>
      </c>
      <c r="AD887" s="122">
        <f t="shared" si="172"/>
        <v>-55.014026254941847</v>
      </c>
      <c r="AE887" s="122">
        <f t="shared" si="173"/>
        <v>9.2601815518752521E-5</v>
      </c>
      <c r="AF887" s="122">
        <f t="shared" si="180"/>
        <v>7.9070267828259821E-2</v>
      </c>
      <c r="AG887" s="122">
        <f t="shared" si="181"/>
        <v>0.23150453879687466</v>
      </c>
      <c r="AH887" s="87">
        <f t="shared" si="182"/>
        <v>0.67019281788602481</v>
      </c>
      <c r="AI887" s="122">
        <f t="shared" si="183"/>
        <v>0.33414591324660414</v>
      </c>
    </row>
    <row r="888" spans="1:35" x14ac:dyDescent="0.25">
      <c r="A888" s="90">
        <v>0.35360000000000003</v>
      </c>
      <c r="B888" s="160">
        <v>1.1252421119064049</v>
      </c>
      <c r="E888" s="147">
        <f t="shared" si="184"/>
        <v>4.5009684476257487E-4</v>
      </c>
      <c r="F888" s="160"/>
      <c r="W888" s="146">
        <f t="shared" si="174"/>
        <v>0.11651497528669419</v>
      </c>
      <c r="X888" s="164">
        <v>1.1499134003127973</v>
      </c>
      <c r="Y888" s="147">
        <f t="shared" si="176"/>
        <v>4.0000000000001146E-4</v>
      </c>
      <c r="Z888" s="122">
        <f t="shared" si="177"/>
        <v>8.8754449677853557</v>
      </c>
      <c r="AA888" s="122">
        <f t="shared" si="178"/>
        <v>0.61929999999999996</v>
      </c>
      <c r="AB888" s="122">
        <f t="shared" si="175"/>
        <v>9.376922853952973E-4</v>
      </c>
      <c r="AC888" s="122">
        <f t="shared" si="179"/>
        <v>0.80208579947775938</v>
      </c>
      <c r="AD888" s="122">
        <f t="shared" si="172"/>
        <v>-55.014041010243567</v>
      </c>
      <c r="AE888" s="122">
        <f t="shared" si="173"/>
        <v>9.2601840355468186E-5</v>
      </c>
      <c r="AF888" s="122">
        <f t="shared" si="180"/>
        <v>7.9162869668615285E-2</v>
      </c>
      <c r="AG888" s="122">
        <f t="shared" si="181"/>
        <v>0.23150460088866384</v>
      </c>
      <c r="AH888" s="87">
        <f t="shared" si="182"/>
        <v>0.67010021604566938</v>
      </c>
      <c r="AI888" s="122">
        <f t="shared" si="183"/>
        <v>0.33414591324660414</v>
      </c>
    </row>
    <row r="889" spans="1:35" x14ac:dyDescent="0.25">
      <c r="A889" s="90">
        <v>0.35399999999999998</v>
      </c>
      <c r="B889" s="160">
        <v>1.1252421119064049</v>
      </c>
      <c r="E889" s="147">
        <f t="shared" si="184"/>
        <v>4.5009684476251236E-4</v>
      </c>
      <c r="F889" s="160"/>
      <c r="W889" s="146">
        <f t="shared" si="174"/>
        <v>0.11651497528669419</v>
      </c>
      <c r="X889" s="164">
        <v>1.1499134003127973</v>
      </c>
      <c r="Y889" s="147">
        <f t="shared" si="176"/>
        <v>3.9999999999995595E-4</v>
      </c>
      <c r="Z889" s="122">
        <f t="shared" si="177"/>
        <v>8.8754449677853557</v>
      </c>
      <c r="AA889" s="122">
        <f t="shared" si="178"/>
        <v>0.61929999999999996</v>
      </c>
      <c r="AB889" s="122">
        <f t="shared" si="175"/>
        <v>9.376922853951672E-4</v>
      </c>
      <c r="AC889" s="122">
        <f t="shared" si="179"/>
        <v>0.80302349176315457</v>
      </c>
      <c r="AD889" s="122">
        <f t="shared" si="172"/>
        <v>-55.014055547962045</v>
      </c>
      <c r="AE889" s="122">
        <f t="shared" si="173"/>
        <v>9.2601864825939015E-5</v>
      </c>
      <c r="AF889" s="122">
        <f t="shared" si="180"/>
        <v>7.925547153344123E-2</v>
      </c>
      <c r="AG889" s="122">
        <f t="shared" si="181"/>
        <v>0.23150466206487302</v>
      </c>
      <c r="AH889" s="87">
        <f t="shared" si="182"/>
        <v>0.67000761418084342</v>
      </c>
      <c r="AI889" s="122">
        <f t="shared" si="183"/>
        <v>0.33414591324660414</v>
      </c>
    </row>
    <row r="890" spans="1:35" x14ac:dyDescent="0.25">
      <c r="A890" s="90">
        <v>0.35439999999999999</v>
      </c>
      <c r="B890" s="160">
        <v>1.1252421119064049</v>
      </c>
      <c r="E890" s="147">
        <f t="shared" si="184"/>
        <v>4.5009684476257487E-4</v>
      </c>
      <c r="F890" s="160"/>
      <c r="W890" s="146">
        <f t="shared" si="174"/>
        <v>0.11651497528669419</v>
      </c>
      <c r="X890" s="164">
        <v>1.1499134003127973</v>
      </c>
      <c r="Y890" s="147">
        <f t="shared" si="176"/>
        <v>4.0000000000001146E-4</v>
      </c>
      <c r="Z890" s="122">
        <f t="shared" si="177"/>
        <v>8.8754449677853557</v>
      </c>
      <c r="AA890" s="122">
        <f t="shared" si="178"/>
        <v>0.61929999999999996</v>
      </c>
      <c r="AB890" s="122">
        <f t="shared" si="175"/>
        <v>9.376922853952973E-4</v>
      </c>
      <c r="AC890" s="122">
        <f t="shared" si="179"/>
        <v>0.80396118404854988</v>
      </c>
      <c r="AD890" s="122">
        <f t="shared" si="172"/>
        <v>-55.01406986812021</v>
      </c>
      <c r="AE890" s="122">
        <f t="shared" si="173"/>
        <v>9.2601888930203606E-5</v>
      </c>
      <c r="AF890" s="122">
        <f t="shared" si="180"/>
        <v>7.9348073422371435E-2</v>
      </c>
      <c r="AG890" s="122">
        <f t="shared" si="181"/>
        <v>0.23150472232550237</v>
      </c>
      <c r="AH890" s="87">
        <f t="shared" si="182"/>
        <v>0.66991501229191319</v>
      </c>
      <c r="AI890" s="122">
        <f t="shared" si="183"/>
        <v>0.33414591324660414</v>
      </c>
    </row>
    <row r="891" spans="1:35" x14ac:dyDescent="0.25">
      <c r="A891" s="90">
        <v>0.3548</v>
      </c>
      <c r="B891" s="160">
        <v>1.1252421119064049</v>
      </c>
      <c r="E891" s="147">
        <f t="shared" si="184"/>
        <v>4.5009684476257487E-4</v>
      </c>
      <c r="F891" s="160"/>
      <c r="W891" s="146">
        <f t="shared" si="174"/>
        <v>0.11651497528669419</v>
      </c>
      <c r="X891" s="164">
        <v>1.1499134003127973</v>
      </c>
      <c r="Y891" s="147">
        <f t="shared" si="176"/>
        <v>4.0000000000001146E-4</v>
      </c>
      <c r="Z891" s="122">
        <f t="shared" si="177"/>
        <v>8.8754449677853557</v>
      </c>
      <c r="AA891" s="122">
        <f t="shared" si="178"/>
        <v>0.61929999999999996</v>
      </c>
      <c r="AB891" s="122">
        <f t="shared" si="175"/>
        <v>9.376922853952973E-4</v>
      </c>
      <c r="AC891" s="122">
        <f t="shared" si="179"/>
        <v>0.80489887633394519</v>
      </c>
      <c r="AD891" s="122">
        <f t="shared" si="172"/>
        <v>-55.014083970695133</v>
      </c>
      <c r="AE891" s="122">
        <f t="shared" si="173"/>
        <v>9.2601912668223335E-5</v>
      </c>
      <c r="AF891" s="122">
        <f t="shared" si="180"/>
        <v>7.9440675335039651E-2</v>
      </c>
      <c r="AG891" s="122">
        <f t="shared" si="181"/>
        <v>0.23150478167055172</v>
      </c>
      <c r="AH891" s="87">
        <f t="shared" si="182"/>
        <v>0.66982241037924495</v>
      </c>
      <c r="AI891" s="122">
        <f t="shared" si="183"/>
        <v>0.33414591324660414</v>
      </c>
    </row>
    <row r="892" spans="1:35" x14ac:dyDescent="0.25">
      <c r="A892" s="90">
        <v>0.35520000000000002</v>
      </c>
      <c r="B892" s="160">
        <v>1.1252421119064049</v>
      </c>
      <c r="E892" s="147">
        <f t="shared" si="184"/>
        <v>4.5009684476257487E-4</v>
      </c>
      <c r="F892" s="160"/>
      <c r="W892" s="146">
        <f t="shared" si="174"/>
        <v>0.11651497528669419</v>
      </c>
      <c r="X892" s="164">
        <v>1.1499134003127973</v>
      </c>
      <c r="Y892" s="147">
        <f t="shared" si="176"/>
        <v>4.0000000000001146E-4</v>
      </c>
      <c r="Z892" s="122">
        <f t="shared" si="177"/>
        <v>8.8754449677853557</v>
      </c>
      <c r="AA892" s="122">
        <f t="shared" si="178"/>
        <v>0.61929999999999996</v>
      </c>
      <c r="AB892" s="122">
        <f t="shared" si="175"/>
        <v>9.376922853952973E-4</v>
      </c>
      <c r="AC892" s="122">
        <f t="shared" si="179"/>
        <v>0.8058365686193405</v>
      </c>
      <c r="AD892" s="122">
        <f t="shared" si="172"/>
        <v>-55.014097855694445</v>
      </c>
      <c r="AE892" s="122">
        <f t="shared" si="173"/>
        <v>9.2601936040011089E-5</v>
      </c>
      <c r="AF892" s="122">
        <f t="shared" si="180"/>
        <v>7.9533277271079658E-2</v>
      </c>
      <c r="AG892" s="122">
        <f t="shared" si="181"/>
        <v>0.23150484010002109</v>
      </c>
      <c r="AH892" s="87">
        <f t="shared" si="182"/>
        <v>0.66972980844320495</v>
      </c>
      <c r="AI892" s="122">
        <f t="shared" si="183"/>
        <v>0.33414591324660414</v>
      </c>
    </row>
    <row r="893" spans="1:35" x14ac:dyDescent="0.25">
      <c r="A893" s="90">
        <v>0.35560000000000003</v>
      </c>
      <c r="B893" s="160">
        <v>1.1252421119064049</v>
      </c>
      <c r="E893" s="147">
        <f t="shared" si="184"/>
        <v>4.5009684476257487E-4</v>
      </c>
      <c r="F893" s="160"/>
      <c r="W893" s="146">
        <f t="shared" si="174"/>
        <v>0.11651497528669419</v>
      </c>
      <c r="X893" s="164">
        <v>1.1499134003127973</v>
      </c>
      <c r="Y893" s="147">
        <f t="shared" si="176"/>
        <v>4.0000000000001146E-4</v>
      </c>
      <c r="Z893" s="122">
        <f t="shared" si="177"/>
        <v>8.8754449677853557</v>
      </c>
      <c r="AA893" s="122">
        <f t="shared" si="178"/>
        <v>0.61929999999999996</v>
      </c>
      <c r="AB893" s="122">
        <f t="shared" si="175"/>
        <v>9.376922853952973E-4</v>
      </c>
      <c r="AC893" s="122">
        <f t="shared" si="179"/>
        <v>0.80677426090473581</v>
      </c>
      <c r="AD893" s="122">
        <f t="shared" si="172"/>
        <v>-55.014111523118174</v>
      </c>
      <c r="AE893" s="122">
        <f t="shared" si="173"/>
        <v>9.2601959045566883E-5</v>
      </c>
      <c r="AF893" s="122">
        <f t="shared" si="180"/>
        <v>7.9625879230125221E-2</v>
      </c>
      <c r="AG893" s="122">
        <f t="shared" si="181"/>
        <v>0.23150489761391058</v>
      </c>
      <c r="AH893" s="87">
        <f t="shared" si="182"/>
        <v>0.66963720648415936</v>
      </c>
      <c r="AI893" s="122">
        <f t="shared" si="183"/>
        <v>0.33414591324660414</v>
      </c>
    </row>
    <row r="894" spans="1:35" x14ac:dyDescent="0.25">
      <c r="A894" s="90">
        <v>0.35599999999999998</v>
      </c>
      <c r="B894" s="160">
        <v>1.1252421119064049</v>
      </c>
      <c r="E894" s="147">
        <f t="shared" si="184"/>
        <v>4.5009684476251236E-4</v>
      </c>
      <c r="F894" s="160"/>
      <c r="W894" s="146">
        <f t="shared" si="174"/>
        <v>0.11651497528669419</v>
      </c>
      <c r="X894" s="164">
        <v>1.1499134003127973</v>
      </c>
      <c r="Y894" s="147">
        <f t="shared" si="176"/>
        <v>3.9999999999995595E-4</v>
      </c>
      <c r="Z894" s="122">
        <f t="shared" si="177"/>
        <v>8.8754449677853557</v>
      </c>
      <c r="AA894" s="122">
        <f t="shared" si="178"/>
        <v>0.61929999999999996</v>
      </c>
      <c r="AB894" s="122">
        <f t="shared" si="175"/>
        <v>9.376922853951672E-4</v>
      </c>
      <c r="AC894" s="122">
        <f t="shared" si="179"/>
        <v>0.807711953190131</v>
      </c>
      <c r="AD894" s="122">
        <f t="shared" si="172"/>
        <v>-55.014124972958669</v>
      </c>
      <c r="AE894" s="122">
        <f t="shared" si="173"/>
        <v>9.2601981684877868E-5</v>
      </c>
      <c r="AF894" s="122">
        <f t="shared" si="180"/>
        <v>7.9718481211810105E-2</v>
      </c>
      <c r="AG894" s="122">
        <f t="shared" si="181"/>
        <v>0.23150495421222017</v>
      </c>
      <c r="AH894" s="87">
        <f t="shared" si="182"/>
        <v>0.66954460450247444</v>
      </c>
      <c r="AI894" s="122">
        <f t="shared" si="183"/>
        <v>0.33414591324660414</v>
      </c>
    </row>
    <row r="895" spans="1:35" x14ac:dyDescent="0.25">
      <c r="A895" s="90">
        <v>0.35639999999999999</v>
      </c>
      <c r="B895" s="160">
        <v>1.1252421119064049</v>
      </c>
      <c r="E895" s="147">
        <f t="shared" si="184"/>
        <v>4.5009684476257487E-4</v>
      </c>
      <c r="F895" s="160"/>
      <c r="W895" s="146">
        <f t="shared" si="174"/>
        <v>0.11651497528669419</v>
      </c>
      <c r="X895" s="164">
        <v>1.1499134003127973</v>
      </c>
      <c r="Y895" s="147">
        <f t="shared" si="176"/>
        <v>4.0000000000001146E-4</v>
      </c>
      <c r="Z895" s="122">
        <f t="shared" si="177"/>
        <v>8.8754449677853557</v>
      </c>
      <c r="AA895" s="122">
        <f t="shared" si="178"/>
        <v>0.61929999999999996</v>
      </c>
      <c r="AB895" s="122">
        <f t="shared" si="175"/>
        <v>9.376922853952973E-4</v>
      </c>
      <c r="AC895" s="122">
        <f t="shared" si="179"/>
        <v>0.80864964547552631</v>
      </c>
      <c r="AD895" s="122">
        <f t="shared" si="172"/>
        <v>-55.014138205238829</v>
      </c>
      <c r="AE895" s="122">
        <f t="shared" si="173"/>
        <v>9.2602003957982547E-5</v>
      </c>
      <c r="AF895" s="122">
        <f t="shared" si="180"/>
        <v>7.9811083215768089E-2</v>
      </c>
      <c r="AG895" s="122">
        <f t="shared" si="181"/>
        <v>0.23150500989494974</v>
      </c>
      <c r="AH895" s="87">
        <f t="shared" si="182"/>
        <v>0.66945200249851644</v>
      </c>
      <c r="AI895" s="122">
        <f t="shared" si="183"/>
        <v>0.33414591324660414</v>
      </c>
    </row>
    <row r="896" spans="1:35" x14ac:dyDescent="0.25">
      <c r="A896" s="90">
        <v>0.35680000000000001</v>
      </c>
      <c r="B896" s="160">
        <v>1.1252421119064049</v>
      </c>
      <c r="E896" s="147">
        <f t="shared" si="184"/>
        <v>4.5009684476257487E-4</v>
      </c>
      <c r="F896" s="160"/>
      <c r="W896" s="146">
        <f t="shared" si="174"/>
        <v>0.11651497528669419</v>
      </c>
      <c r="X896" s="164">
        <v>1.1499134003127973</v>
      </c>
      <c r="Y896" s="147">
        <f t="shared" si="176"/>
        <v>4.0000000000001146E-4</v>
      </c>
      <c r="Z896" s="122">
        <f t="shared" si="177"/>
        <v>8.8754449677853557</v>
      </c>
      <c r="AA896" s="122">
        <f t="shared" si="178"/>
        <v>0.61929999999999996</v>
      </c>
      <c r="AB896" s="122">
        <f t="shared" si="175"/>
        <v>9.376922853952973E-4</v>
      </c>
      <c r="AC896" s="122">
        <f t="shared" si="179"/>
        <v>0.80958733776092162</v>
      </c>
      <c r="AD896" s="122">
        <f t="shared" si="172"/>
        <v>-55.014151219935755</v>
      </c>
      <c r="AE896" s="122">
        <f t="shared" si="173"/>
        <v>9.2602025864842419E-5</v>
      </c>
      <c r="AF896" s="122">
        <f t="shared" si="180"/>
        <v>7.9903685241632938E-2</v>
      </c>
      <c r="AG896" s="122">
        <f t="shared" si="181"/>
        <v>0.23150506466209941</v>
      </c>
      <c r="AH896" s="87">
        <f t="shared" si="182"/>
        <v>0.66935940047265163</v>
      </c>
      <c r="AI896" s="122">
        <f t="shared" si="183"/>
        <v>0.33414591324660414</v>
      </c>
    </row>
    <row r="897" spans="1:35" x14ac:dyDescent="0.25">
      <c r="A897" s="90">
        <v>0.35720000000000002</v>
      </c>
      <c r="B897" s="160">
        <v>1.1252421119064049</v>
      </c>
      <c r="E897" s="147">
        <f t="shared" si="184"/>
        <v>4.5009684476257487E-4</v>
      </c>
      <c r="F897" s="160"/>
      <c r="W897" s="146">
        <f t="shared" si="174"/>
        <v>0.11651497528669419</v>
      </c>
      <c r="X897" s="164">
        <v>1.1499134003127973</v>
      </c>
      <c r="Y897" s="147">
        <f t="shared" si="176"/>
        <v>4.0000000000001146E-4</v>
      </c>
      <c r="Z897" s="122">
        <f t="shared" si="177"/>
        <v>8.8754449677853557</v>
      </c>
      <c r="AA897" s="122">
        <f t="shared" si="178"/>
        <v>0.61929999999999996</v>
      </c>
      <c r="AB897" s="122">
        <f t="shared" si="175"/>
        <v>9.376922853952973E-4</v>
      </c>
      <c r="AC897" s="122">
        <f t="shared" si="179"/>
        <v>0.81052503004631693</v>
      </c>
      <c r="AD897" s="122">
        <f t="shared" si="172"/>
        <v>-55.014164017057084</v>
      </c>
      <c r="AE897" s="122">
        <f t="shared" si="173"/>
        <v>9.2602047405470302E-5</v>
      </c>
      <c r="AF897" s="122">
        <f t="shared" si="180"/>
        <v>7.9996287289038404E-2</v>
      </c>
      <c r="AG897" s="122">
        <f t="shared" si="181"/>
        <v>0.23150511851366912</v>
      </c>
      <c r="AH897" s="87">
        <f t="shared" si="182"/>
        <v>0.66926679842524617</v>
      </c>
      <c r="AI897" s="122">
        <f t="shared" si="183"/>
        <v>0.33414591324660414</v>
      </c>
    </row>
    <row r="898" spans="1:35" x14ac:dyDescent="0.25">
      <c r="A898" s="90">
        <v>0.35759999999999997</v>
      </c>
      <c r="B898" s="160">
        <v>1.1252421119064049</v>
      </c>
      <c r="E898" s="147">
        <f t="shared" si="184"/>
        <v>4.5009684476251236E-4</v>
      </c>
      <c r="F898" s="160"/>
      <c r="W898" s="146">
        <f t="shared" si="174"/>
        <v>0.11651497528669419</v>
      </c>
      <c r="X898" s="164">
        <v>1.1499134003127973</v>
      </c>
      <c r="Y898" s="147">
        <f t="shared" si="176"/>
        <v>3.9999999999995595E-4</v>
      </c>
      <c r="Z898" s="122">
        <f t="shared" si="177"/>
        <v>8.8754449677853557</v>
      </c>
      <c r="AA898" s="122">
        <f t="shared" si="178"/>
        <v>0.61929999999999996</v>
      </c>
      <c r="AB898" s="122">
        <f t="shared" si="175"/>
        <v>9.376922853951672E-4</v>
      </c>
      <c r="AC898" s="122">
        <f t="shared" si="179"/>
        <v>0.81146272233171213</v>
      </c>
      <c r="AD898" s="122">
        <f t="shared" si="172"/>
        <v>-55.014176596595185</v>
      </c>
      <c r="AE898" s="122">
        <f t="shared" si="173"/>
        <v>9.260206857985339E-5</v>
      </c>
      <c r="AF898" s="122">
        <f t="shared" si="180"/>
        <v>8.0088889357618251E-2</v>
      </c>
      <c r="AG898" s="122">
        <f t="shared" si="181"/>
        <v>0.23150517144965896</v>
      </c>
      <c r="AH898" s="87">
        <f t="shared" si="182"/>
        <v>0.66917419635666631</v>
      </c>
      <c r="AI898" s="122">
        <f t="shared" si="183"/>
        <v>0.33414591324660414</v>
      </c>
    </row>
    <row r="899" spans="1:35" x14ac:dyDescent="0.25">
      <c r="A899" s="90">
        <v>0.35799999999999998</v>
      </c>
      <c r="B899" s="160">
        <v>1.1252421119064049</v>
      </c>
      <c r="E899" s="147">
        <f t="shared" si="184"/>
        <v>4.5009684476257487E-4</v>
      </c>
      <c r="F899" s="160"/>
      <c r="W899" s="146">
        <f t="shared" si="174"/>
        <v>0.11651497528669419</v>
      </c>
      <c r="X899" s="164">
        <v>1.1499134003127973</v>
      </c>
      <c r="Y899" s="147">
        <f t="shared" si="176"/>
        <v>4.0000000000001146E-4</v>
      </c>
      <c r="Z899" s="122">
        <f t="shared" si="177"/>
        <v>8.8754449677853557</v>
      </c>
      <c r="AA899" s="122">
        <f t="shared" si="178"/>
        <v>0.61929999999999996</v>
      </c>
      <c r="AB899" s="122">
        <f t="shared" si="175"/>
        <v>9.376922853952973E-4</v>
      </c>
      <c r="AC899" s="122">
        <f t="shared" si="179"/>
        <v>0.81240041461710744</v>
      </c>
      <c r="AD899" s="122">
        <f t="shared" si="172"/>
        <v>-55.014188958572937</v>
      </c>
      <c r="AE899" s="122">
        <f t="shared" si="173"/>
        <v>9.2602089388030159E-5</v>
      </c>
      <c r="AF899" s="122">
        <f t="shared" si="180"/>
        <v>8.0181491447006287E-2</v>
      </c>
      <c r="AG899" s="122">
        <f t="shared" si="181"/>
        <v>0.23150522347006877</v>
      </c>
      <c r="AH899" s="87">
        <f t="shared" si="182"/>
        <v>0.66908159426727831</v>
      </c>
      <c r="AI899" s="122">
        <f t="shared" si="183"/>
        <v>0.33414591324660414</v>
      </c>
    </row>
    <row r="900" spans="1:35" x14ac:dyDescent="0.25">
      <c r="A900" s="90">
        <v>0.3584</v>
      </c>
      <c r="B900" s="160">
        <v>1.1252421119064049</v>
      </c>
      <c r="E900" s="147">
        <f t="shared" si="184"/>
        <v>4.5009684476257487E-4</v>
      </c>
      <c r="F900" s="160"/>
      <c r="W900" s="146">
        <f t="shared" si="174"/>
        <v>0.11651497528669419</v>
      </c>
      <c r="X900" s="164">
        <v>1.1499134003127973</v>
      </c>
      <c r="Y900" s="147">
        <f t="shared" si="176"/>
        <v>4.0000000000001146E-4</v>
      </c>
      <c r="Z900" s="122">
        <f t="shared" si="177"/>
        <v>8.8754449677853557</v>
      </c>
      <c r="AA900" s="122">
        <f t="shared" si="178"/>
        <v>0.61929999999999996</v>
      </c>
      <c r="AB900" s="122">
        <f t="shared" si="175"/>
        <v>9.376922853952973E-4</v>
      </c>
      <c r="AC900" s="122">
        <f t="shared" si="179"/>
        <v>0.81333810690250274</v>
      </c>
      <c r="AD900" s="122">
        <f t="shared" ref="AD900:AD963" si="185">2*$AB$1*PI()*((AC900+$X$2/2)*(2*AC900-$Z$1)+(AC900+$X$2/2)^2-($X$1/2)^2)*AB900</f>
        <v>-55.014201102967469</v>
      </c>
      <c r="AE900" s="122">
        <f t="shared" ref="AE900:AE963" si="186">-AD900*0.000000001*$Z$2</f>
        <v>9.2602109829962133E-5</v>
      </c>
      <c r="AF900" s="122">
        <f t="shared" si="180"/>
        <v>8.0274093556836248E-2</v>
      </c>
      <c r="AG900" s="122">
        <f t="shared" si="181"/>
        <v>0.2315052745748987</v>
      </c>
      <c r="AH900" s="87">
        <f t="shared" si="182"/>
        <v>0.66898899215744834</v>
      </c>
      <c r="AI900" s="122">
        <f t="shared" si="183"/>
        <v>0.33414591324660414</v>
      </c>
    </row>
    <row r="901" spans="1:35" x14ac:dyDescent="0.25">
      <c r="A901" s="90">
        <v>0.35880000000000001</v>
      </c>
      <c r="B901" s="160">
        <v>1.1252421119064049</v>
      </c>
      <c r="E901" s="147">
        <f t="shared" si="184"/>
        <v>4.5009684476257487E-4</v>
      </c>
      <c r="F901" s="160"/>
      <c r="W901" s="146">
        <f t="shared" ref="W901:W964" si="187">+X901/1000000*101325</f>
        <v>0.11651497528669419</v>
      </c>
      <c r="X901" s="164">
        <v>1.1499134003127973</v>
      </c>
      <c r="Y901" s="147">
        <f t="shared" si="176"/>
        <v>4.0000000000001146E-4</v>
      </c>
      <c r="Z901" s="122">
        <f t="shared" si="177"/>
        <v>8.8754449677853557</v>
      </c>
      <c r="AA901" s="122">
        <f t="shared" si="178"/>
        <v>0.61929999999999996</v>
      </c>
      <c r="AB901" s="122">
        <f t="shared" ref="AB901:AB964" si="188">IF(OR(AC900&gt;=($X$1-$X$2)/2,AC900&gt;=$Z$1/2),0,Z901*W901^AA901*Y901)</f>
        <v>9.376922853952973E-4</v>
      </c>
      <c r="AC901" s="122">
        <f t="shared" si="179"/>
        <v>0.81427579918789805</v>
      </c>
      <c r="AD901" s="122">
        <f t="shared" si="185"/>
        <v>-55.014213029786411</v>
      </c>
      <c r="AE901" s="122">
        <f t="shared" si="186"/>
        <v>9.2602129905662133E-5</v>
      </c>
      <c r="AF901" s="122">
        <f t="shared" si="180"/>
        <v>8.0366695686741915E-2</v>
      </c>
      <c r="AG901" s="122">
        <f t="shared" si="181"/>
        <v>0.2315053247641487</v>
      </c>
      <c r="AH901" s="87">
        <f t="shared" si="182"/>
        <v>0.66889639002754264</v>
      </c>
      <c r="AI901" s="122">
        <f t="shared" si="183"/>
        <v>0.33414591324660414</v>
      </c>
    </row>
    <row r="902" spans="1:35" x14ac:dyDescent="0.25">
      <c r="A902" s="90">
        <v>0.35920000000000002</v>
      </c>
      <c r="B902" s="160">
        <v>1.1252421119064049</v>
      </c>
      <c r="E902" s="147">
        <f t="shared" si="184"/>
        <v>4.5009684476257487E-4</v>
      </c>
      <c r="F902" s="160"/>
      <c r="W902" s="146">
        <f t="shared" si="187"/>
        <v>0.11651497528669419</v>
      </c>
      <c r="X902" s="164">
        <v>1.1499134003127973</v>
      </c>
      <c r="Y902" s="147">
        <f t="shared" ref="Y902:Y965" si="189">+A902-A901</f>
        <v>4.0000000000001146E-4</v>
      </c>
      <c r="Z902" s="122">
        <f t="shared" ref="Z902:Z965" si="190">IF(AND(W902&lt;=$S$56,W902&gt;$Q$56),$T$56,IF(AND(W902&lt;=$S$57,W902&gt;$Q$57),$T$57,IF(AND(W902&lt;=$S$58,W902&gt;$Q$58),$T$58,IF(AND(W902&lt;=$S$59,W902&gt;$Q$59),$T$59,IF(AND(W902&lt;=$S$60,W902&gt;$Q$60),$T$60,"Valor no encontrado para Po")))))</f>
        <v>8.8754449677853557</v>
      </c>
      <c r="AA902" s="122">
        <f t="shared" ref="AA902:AA965" si="191">IF(AND(W902&lt;=$S$56,W902&gt;$Q$56),$U$56,IF(AND(W902&lt;=$S$57,W902&gt;$Q$57),$U$57,IF(AND(W902&lt;=$S$58,W902&gt;$Q$58),$U$58,IF(AND(W902&lt;=$S$59,W902&gt;$Q$59),$U$59,IF(AND(W902&lt;=$S$60,W902&gt;$Q$60),$U$60,"Valor no encontrado para Po")))))</f>
        <v>0.61929999999999996</v>
      </c>
      <c r="AB902" s="122">
        <f t="shared" si="188"/>
        <v>9.376922853952973E-4</v>
      </c>
      <c r="AC902" s="122">
        <f t="shared" ref="AC902:AC965" si="192">+AC901+AB902</f>
        <v>0.81521349147329336</v>
      </c>
      <c r="AD902" s="122">
        <f t="shared" si="185"/>
        <v>-55.014224739029736</v>
      </c>
      <c r="AE902" s="122">
        <f t="shared" si="186"/>
        <v>9.2602149615130146E-5</v>
      </c>
      <c r="AF902" s="122">
        <f t="shared" ref="AF902:AF965" si="193">+AF901+AE902</f>
        <v>8.0459297836357052E-2</v>
      </c>
      <c r="AG902" s="122">
        <f t="shared" ref="AG902:AG965" si="194">+AE902/Y902</f>
        <v>0.23150537403781873</v>
      </c>
      <c r="AH902" s="87">
        <f t="shared" ref="AH902:AH965" si="195">+AH901-AE902</f>
        <v>0.66880378787792749</v>
      </c>
      <c r="AI902" s="122">
        <f t="shared" si="183"/>
        <v>0.33414591324660414</v>
      </c>
    </row>
    <row r="903" spans="1:35" x14ac:dyDescent="0.25">
      <c r="A903" s="90">
        <v>0.35959999999999998</v>
      </c>
      <c r="B903" s="160">
        <v>1.1252421119064049</v>
      </c>
      <c r="E903" s="147">
        <f t="shared" si="184"/>
        <v>4.5009684476251236E-4</v>
      </c>
      <c r="F903" s="160"/>
      <c r="W903" s="146">
        <f t="shared" si="187"/>
        <v>0.11651497528669419</v>
      </c>
      <c r="X903" s="164">
        <v>1.1499134003127973</v>
      </c>
      <c r="Y903" s="147">
        <f t="shared" si="189"/>
        <v>3.9999999999995595E-4</v>
      </c>
      <c r="Z903" s="122">
        <f t="shared" si="190"/>
        <v>8.8754449677853557</v>
      </c>
      <c r="AA903" s="122">
        <f t="shared" si="191"/>
        <v>0.61929999999999996</v>
      </c>
      <c r="AB903" s="122">
        <f t="shared" si="188"/>
        <v>9.376922853951672E-4</v>
      </c>
      <c r="AC903" s="122">
        <f t="shared" si="192"/>
        <v>0.81615118375868856</v>
      </c>
      <c r="AD903" s="122">
        <f t="shared" si="185"/>
        <v>-55.014236230689853</v>
      </c>
      <c r="AE903" s="122">
        <f t="shared" si="186"/>
        <v>9.2602168958353363E-5</v>
      </c>
      <c r="AF903" s="122">
        <f t="shared" si="193"/>
        <v>8.0551900005315411E-2</v>
      </c>
      <c r="AG903" s="122">
        <f t="shared" si="194"/>
        <v>0.23150542239590891</v>
      </c>
      <c r="AH903" s="87">
        <f t="shared" si="195"/>
        <v>0.66871118570896915</v>
      </c>
      <c r="AI903" s="122">
        <f t="shared" si="183"/>
        <v>0.33414591324660414</v>
      </c>
    </row>
    <row r="904" spans="1:35" x14ac:dyDescent="0.25">
      <c r="A904" s="90">
        <v>0.36</v>
      </c>
      <c r="B904" s="160">
        <v>1.1252421119064049</v>
      </c>
      <c r="E904" s="147">
        <f t="shared" si="184"/>
        <v>4.5009684476257487E-4</v>
      </c>
      <c r="F904" s="160"/>
      <c r="W904" s="146">
        <f t="shared" si="187"/>
        <v>0.11651497528669419</v>
      </c>
      <c r="X904" s="164">
        <v>1.1499134003127973</v>
      </c>
      <c r="Y904" s="147">
        <f t="shared" si="189"/>
        <v>4.0000000000001146E-4</v>
      </c>
      <c r="Z904" s="122">
        <f t="shared" si="190"/>
        <v>8.8754449677853557</v>
      </c>
      <c r="AA904" s="122">
        <f t="shared" si="191"/>
        <v>0.61929999999999996</v>
      </c>
      <c r="AB904" s="122">
        <f t="shared" si="188"/>
        <v>9.376922853952973E-4</v>
      </c>
      <c r="AC904" s="122">
        <f t="shared" si="192"/>
        <v>0.81708887604408387</v>
      </c>
      <c r="AD904" s="122">
        <f t="shared" si="185"/>
        <v>-55.014247504789616</v>
      </c>
      <c r="AE904" s="122">
        <f t="shared" si="186"/>
        <v>9.2602187935370274E-5</v>
      </c>
      <c r="AF904" s="122">
        <f t="shared" si="193"/>
        <v>8.0644502193250783E-2</v>
      </c>
      <c r="AG904" s="122">
        <f t="shared" si="194"/>
        <v>0.23150546983841905</v>
      </c>
      <c r="AH904" s="87">
        <f t="shared" si="195"/>
        <v>0.66861858352103376</v>
      </c>
      <c r="AI904" s="122">
        <f t="shared" si="183"/>
        <v>0.33414591324660414</v>
      </c>
    </row>
    <row r="905" spans="1:35" x14ac:dyDescent="0.25">
      <c r="A905" s="90">
        <v>0.3604</v>
      </c>
      <c r="B905" s="160">
        <v>1.1252421119064049</v>
      </c>
      <c r="E905" s="147">
        <f t="shared" si="184"/>
        <v>4.5009684476257487E-4</v>
      </c>
      <c r="F905" s="160"/>
      <c r="W905" s="146">
        <f t="shared" si="187"/>
        <v>0.11651497528669419</v>
      </c>
      <c r="X905" s="164">
        <v>1.1499134003127973</v>
      </c>
      <c r="Y905" s="147">
        <f t="shared" si="189"/>
        <v>4.0000000000001146E-4</v>
      </c>
      <c r="Z905" s="122">
        <f t="shared" si="190"/>
        <v>8.8754449677853557</v>
      </c>
      <c r="AA905" s="122">
        <f t="shared" si="191"/>
        <v>0.61929999999999996</v>
      </c>
      <c r="AB905" s="122">
        <f t="shared" si="188"/>
        <v>9.376922853952973E-4</v>
      </c>
      <c r="AC905" s="122">
        <f t="shared" si="192"/>
        <v>0.81802656832947918</v>
      </c>
      <c r="AD905" s="122">
        <f t="shared" si="185"/>
        <v>-55.01425856130615</v>
      </c>
      <c r="AE905" s="122">
        <f t="shared" si="186"/>
        <v>9.260220654614235E-5</v>
      </c>
      <c r="AF905" s="122">
        <f t="shared" si="193"/>
        <v>8.0737104399796922E-2</v>
      </c>
      <c r="AG905" s="122">
        <f t="shared" si="194"/>
        <v>0.23150551636534925</v>
      </c>
      <c r="AH905" s="87">
        <f t="shared" si="195"/>
        <v>0.66852598131448759</v>
      </c>
      <c r="AI905" s="122">
        <f t="shared" si="183"/>
        <v>0.33414591324660414</v>
      </c>
    </row>
    <row r="906" spans="1:35" x14ac:dyDescent="0.25">
      <c r="A906" s="90">
        <v>0.36080000000000001</v>
      </c>
      <c r="B906" s="160">
        <v>1.1252421119064049</v>
      </c>
      <c r="E906" s="147">
        <f t="shared" si="184"/>
        <v>4.5009684476257487E-4</v>
      </c>
      <c r="F906" s="160"/>
      <c r="W906" s="146">
        <f t="shared" si="187"/>
        <v>0.11651497528669419</v>
      </c>
      <c r="X906" s="164">
        <v>1.1499134003127973</v>
      </c>
      <c r="Y906" s="147">
        <f t="shared" si="189"/>
        <v>4.0000000000001146E-4</v>
      </c>
      <c r="Z906" s="122">
        <f t="shared" si="190"/>
        <v>8.8754449677853557</v>
      </c>
      <c r="AA906" s="122">
        <f t="shared" si="191"/>
        <v>0.61929999999999996</v>
      </c>
      <c r="AB906" s="122">
        <f t="shared" si="188"/>
        <v>9.376922853952973E-4</v>
      </c>
      <c r="AC906" s="122">
        <f t="shared" si="192"/>
        <v>0.81896426061487448</v>
      </c>
      <c r="AD906" s="122">
        <f t="shared" si="185"/>
        <v>-55.014269400247095</v>
      </c>
      <c r="AE906" s="122">
        <f t="shared" si="186"/>
        <v>9.2602224790682493E-5</v>
      </c>
      <c r="AF906" s="122">
        <f t="shared" si="193"/>
        <v>8.0829706624587605E-2</v>
      </c>
      <c r="AG906" s="122">
        <f t="shared" si="194"/>
        <v>0.23150556197669961</v>
      </c>
      <c r="AH906" s="87">
        <f t="shared" si="195"/>
        <v>0.66843337908969691</v>
      </c>
      <c r="AI906" s="122">
        <f t="shared" si="183"/>
        <v>0.33414591324660414</v>
      </c>
    </row>
    <row r="907" spans="1:35" x14ac:dyDescent="0.25">
      <c r="A907" s="90">
        <v>0.36120000000000002</v>
      </c>
      <c r="B907" s="160">
        <v>1.1252421119064049</v>
      </c>
      <c r="E907" s="147">
        <f t="shared" si="184"/>
        <v>4.5009684476257487E-4</v>
      </c>
      <c r="F907" s="160"/>
      <c r="W907" s="146">
        <f t="shared" si="187"/>
        <v>0.11651497528669419</v>
      </c>
      <c r="X907" s="164">
        <v>1.1499134003127973</v>
      </c>
      <c r="Y907" s="147">
        <f t="shared" si="189"/>
        <v>4.0000000000001146E-4</v>
      </c>
      <c r="Z907" s="122">
        <f t="shared" si="190"/>
        <v>8.8754449677853557</v>
      </c>
      <c r="AA907" s="122">
        <f t="shared" si="191"/>
        <v>0.61929999999999996</v>
      </c>
      <c r="AB907" s="122">
        <f t="shared" si="188"/>
        <v>9.376922853952973E-4</v>
      </c>
      <c r="AC907" s="122">
        <f t="shared" si="192"/>
        <v>0.81990195290026979</v>
      </c>
      <c r="AD907" s="122">
        <f t="shared" si="185"/>
        <v>-55.014280021612421</v>
      </c>
      <c r="AE907" s="122">
        <f t="shared" si="186"/>
        <v>9.260224266899062E-5</v>
      </c>
      <c r="AF907" s="122">
        <f t="shared" si="193"/>
        <v>8.0922308867256598E-2</v>
      </c>
      <c r="AG907" s="122">
        <f t="shared" si="194"/>
        <v>0.23150560667246992</v>
      </c>
      <c r="AH907" s="87">
        <f t="shared" si="195"/>
        <v>0.66834077684702797</v>
      </c>
      <c r="AI907" s="122">
        <f t="shared" si="183"/>
        <v>0.33414591324660414</v>
      </c>
    </row>
    <row r="908" spans="1:35" x14ac:dyDescent="0.25">
      <c r="A908" s="90">
        <v>0.36159999999999998</v>
      </c>
      <c r="B908" s="160">
        <v>1.1252421119064049</v>
      </c>
      <c r="E908" s="147">
        <f t="shared" si="184"/>
        <v>4.5009684476251236E-4</v>
      </c>
      <c r="F908" s="160"/>
      <c r="W908" s="146">
        <f t="shared" si="187"/>
        <v>0.11651497528669419</v>
      </c>
      <c r="X908" s="164">
        <v>1.1499134003127973</v>
      </c>
      <c r="Y908" s="147">
        <f t="shared" si="189"/>
        <v>3.9999999999995595E-4</v>
      </c>
      <c r="Z908" s="122">
        <f t="shared" si="190"/>
        <v>8.8754449677853557</v>
      </c>
      <c r="AA908" s="122">
        <f t="shared" si="191"/>
        <v>0.61929999999999996</v>
      </c>
      <c r="AB908" s="122">
        <f t="shared" si="188"/>
        <v>9.376922853951672E-4</v>
      </c>
      <c r="AC908" s="122">
        <f t="shared" si="192"/>
        <v>0.82083964518566499</v>
      </c>
      <c r="AD908" s="122">
        <f t="shared" si="185"/>
        <v>-55.014290425394528</v>
      </c>
      <c r="AE908" s="122">
        <f t="shared" si="186"/>
        <v>9.260226018105394E-5</v>
      </c>
      <c r="AF908" s="122">
        <f t="shared" si="193"/>
        <v>8.1014911127437653E-2</v>
      </c>
      <c r="AG908" s="122">
        <f t="shared" si="194"/>
        <v>0.23150565045266033</v>
      </c>
      <c r="AH908" s="87">
        <f t="shared" si="195"/>
        <v>0.66824817458684693</v>
      </c>
      <c r="AI908" s="122">
        <f t="shared" si="183"/>
        <v>0.33414591324660414</v>
      </c>
    </row>
    <row r="909" spans="1:35" x14ac:dyDescent="0.25">
      <c r="A909" s="90">
        <v>0.36199999999999999</v>
      </c>
      <c r="B909" s="160">
        <v>1.1252421119064049</v>
      </c>
      <c r="E909" s="147">
        <f t="shared" si="184"/>
        <v>4.5009684476257487E-4</v>
      </c>
      <c r="F909" s="160"/>
      <c r="W909" s="146">
        <f t="shared" si="187"/>
        <v>0.11651497528669419</v>
      </c>
      <c r="X909" s="164">
        <v>1.1499134003127973</v>
      </c>
      <c r="Y909" s="147">
        <f t="shared" si="189"/>
        <v>4.0000000000001146E-4</v>
      </c>
      <c r="Z909" s="122">
        <f t="shared" si="190"/>
        <v>8.8754449677853557</v>
      </c>
      <c r="AA909" s="122">
        <f t="shared" si="191"/>
        <v>0.61929999999999996</v>
      </c>
      <c r="AB909" s="122">
        <f t="shared" si="188"/>
        <v>9.376922853952973E-4</v>
      </c>
      <c r="AC909" s="122">
        <f t="shared" si="192"/>
        <v>0.8217773374710603</v>
      </c>
      <c r="AD909" s="122">
        <f t="shared" si="185"/>
        <v>-55.014300611616299</v>
      </c>
      <c r="AE909" s="122">
        <f t="shared" si="186"/>
        <v>9.260227732691098E-5</v>
      </c>
      <c r="AF909" s="122">
        <f t="shared" si="193"/>
        <v>8.1107513404764561E-2</v>
      </c>
      <c r="AG909" s="122">
        <f t="shared" si="194"/>
        <v>0.23150569331727081</v>
      </c>
      <c r="AH909" s="87">
        <f t="shared" si="195"/>
        <v>0.66815557230952005</v>
      </c>
      <c r="AI909" s="122">
        <f t="shared" si="183"/>
        <v>0.33414591324660414</v>
      </c>
    </row>
    <row r="910" spans="1:35" x14ac:dyDescent="0.25">
      <c r="A910" s="90">
        <v>0.3624</v>
      </c>
      <c r="B910" s="160">
        <v>1.1252421119064049</v>
      </c>
      <c r="E910" s="147">
        <f t="shared" si="184"/>
        <v>4.5009684476257487E-4</v>
      </c>
      <c r="F910" s="160"/>
      <c r="W910" s="146">
        <f t="shared" si="187"/>
        <v>0.11651497528669419</v>
      </c>
      <c r="X910" s="164">
        <v>1.1499134003127973</v>
      </c>
      <c r="Y910" s="147">
        <f t="shared" si="189"/>
        <v>4.0000000000001146E-4</v>
      </c>
      <c r="Z910" s="122">
        <f t="shared" si="190"/>
        <v>8.8754449677853557</v>
      </c>
      <c r="AA910" s="122">
        <f t="shared" si="191"/>
        <v>0.61929999999999996</v>
      </c>
      <c r="AB910" s="122">
        <f t="shared" si="188"/>
        <v>9.376922853952973E-4</v>
      </c>
      <c r="AC910" s="122">
        <f t="shared" si="192"/>
        <v>0.82271502975645561</v>
      </c>
      <c r="AD910" s="122">
        <f t="shared" si="185"/>
        <v>-55.01431058025485</v>
      </c>
      <c r="AE910" s="122">
        <f t="shared" si="186"/>
        <v>9.2602294106523212E-5</v>
      </c>
      <c r="AF910" s="122">
        <f t="shared" si="193"/>
        <v>8.1200115698871089E-2</v>
      </c>
      <c r="AG910" s="122">
        <f t="shared" si="194"/>
        <v>0.23150573526630139</v>
      </c>
      <c r="AH910" s="87">
        <f t="shared" si="195"/>
        <v>0.66806297001541348</v>
      </c>
      <c r="AI910" s="122">
        <f t="shared" si="183"/>
        <v>0.33414591324660414</v>
      </c>
    </row>
    <row r="911" spans="1:35" x14ac:dyDescent="0.25">
      <c r="A911" s="90">
        <v>0.36280000000000001</v>
      </c>
      <c r="B911" s="160">
        <v>1.1252421119064049</v>
      </c>
      <c r="E911" s="147">
        <f t="shared" si="184"/>
        <v>4.5009684476257487E-4</v>
      </c>
      <c r="F911" s="160"/>
      <c r="W911" s="146">
        <f t="shared" si="187"/>
        <v>0.11651497528669419</v>
      </c>
      <c r="X911" s="164">
        <v>1.1499134003127973</v>
      </c>
      <c r="Y911" s="147">
        <f t="shared" si="189"/>
        <v>4.0000000000001146E-4</v>
      </c>
      <c r="Z911" s="122">
        <f t="shared" si="190"/>
        <v>8.8754449677853557</v>
      </c>
      <c r="AA911" s="122">
        <f t="shared" si="191"/>
        <v>0.61929999999999996</v>
      </c>
      <c r="AB911" s="122">
        <f t="shared" si="188"/>
        <v>9.376922853952973E-4</v>
      </c>
      <c r="AC911" s="122">
        <f t="shared" si="192"/>
        <v>0.82365272204185092</v>
      </c>
      <c r="AD911" s="122">
        <f t="shared" si="185"/>
        <v>-55.014320331317798</v>
      </c>
      <c r="AE911" s="122">
        <f t="shared" si="186"/>
        <v>9.2602310519903456E-5</v>
      </c>
      <c r="AF911" s="122">
        <f t="shared" si="193"/>
        <v>8.1292718009390988E-2</v>
      </c>
      <c r="AG911" s="122">
        <f t="shared" si="194"/>
        <v>0.231505776299752</v>
      </c>
      <c r="AH911" s="87">
        <f t="shared" si="195"/>
        <v>0.6679703677048936</v>
      </c>
      <c r="AI911" s="122">
        <f t="shared" si="183"/>
        <v>0.33414591324660414</v>
      </c>
    </row>
    <row r="912" spans="1:35" x14ac:dyDescent="0.25">
      <c r="A912" s="90">
        <v>0.36320000000000002</v>
      </c>
      <c r="B912" s="160">
        <v>1.1252421119064049</v>
      </c>
      <c r="E912" s="147">
        <f t="shared" si="184"/>
        <v>4.5009684476257487E-4</v>
      </c>
      <c r="F912" s="160"/>
      <c r="W912" s="146">
        <f t="shared" si="187"/>
        <v>0.11651497528669419</v>
      </c>
      <c r="X912" s="164">
        <v>1.1499134003127973</v>
      </c>
      <c r="Y912" s="147">
        <f t="shared" si="189"/>
        <v>4.0000000000001146E-4</v>
      </c>
      <c r="Z912" s="122">
        <f t="shared" si="190"/>
        <v>8.8754449677853557</v>
      </c>
      <c r="AA912" s="122">
        <f t="shared" si="191"/>
        <v>0.61929999999999996</v>
      </c>
      <c r="AB912" s="122">
        <f t="shared" si="188"/>
        <v>9.376922853952973E-4</v>
      </c>
      <c r="AC912" s="122">
        <f t="shared" si="192"/>
        <v>0.82459041432724622</v>
      </c>
      <c r="AD912" s="122">
        <f t="shared" si="185"/>
        <v>-55.014329864805134</v>
      </c>
      <c r="AE912" s="122">
        <f t="shared" si="186"/>
        <v>9.2602326567051713E-5</v>
      </c>
      <c r="AF912" s="122">
        <f t="shared" si="193"/>
        <v>8.1385320335958036E-2</v>
      </c>
      <c r="AG912" s="122">
        <f t="shared" si="194"/>
        <v>0.23150581641762266</v>
      </c>
      <c r="AH912" s="87">
        <f t="shared" si="195"/>
        <v>0.66787776537832655</v>
      </c>
      <c r="AI912" s="122">
        <f t="shared" si="183"/>
        <v>0.33414591324660414</v>
      </c>
    </row>
    <row r="913" spans="1:35" x14ac:dyDescent="0.25">
      <c r="A913" s="90">
        <v>0.36359999999999998</v>
      </c>
      <c r="B913" s="160">
        <v>1.1252421119064049</v>
      </c>
      <c r="E913" s="147">
        <f t="shared" si="184"/>
        <v>4.5009684476251236E-4</v>
      </c>
      <c r="F913" s="160"/>
      <c r="W913" s="146">
        <f t="shared" si="187"/>
        <v>0.11651497528669419</v>
      </c>
      <c r="X913" s="164">
        <v>1.1499134003127973</v>
      </c>
      <c r="Y913" s="147">
        <f t="shared" si="189"/>
        <v>3.9999999999995595E-4</v>
      </c>
      <c r="Z913" s="122">
        <f t="shared" si="190"/>
        <v>8.8754449677853557</v>
      </c>
      <c r="AA913" s="122">
        <f t="shared" si="191"/>
        <v>0.61929999999999996</v>
      </c>
      <c r="AB913" s="122">
        <f t="shared" si="188"/>
        <v>9.376922853951672E-4</v>
      </c>
      <c r="AC913" s="122">
        <f t="shared" si="192"/>
        <v>0.82552810661264142</v>
      </c>
      <c r="AD913" s="122">
        <f t="shared" si="185"/>
        <v>-55.01433918070925</v>
      </c>
      <c r="AE913" s="122">
        <f t="shared" si="186"/>
        <v>9.2602342247955174E-5</v>
      </c>
      <c r="AF913" s="122">
        <f t="shared" si="193"/>
        <v>8.1477922678205986E-2</v>
      </c>
      <c r="AG913" s="122">
        <f t="shared" si="194"/>
        <v>0.23150585561991344</v>
      </c>
      <c r="AH913" s="87">
        <f t="shared" si="195"/>
        <v>0.6677851630360786</v>
      </c>
      <c r="AI913" s="122">
        <f t="shared" si="183"/>
        <v>0.33414591324660414</v>
      </c>
    </row>
    <row r="914" spans="1:35" x14ac:dyDescent="0.25">
      <c r="A914" s="90">
        <v>0.36399999999999999</v>
      </c>
      <c r="B914" s="160">
        <v>1.1252421119064049</v>
      </c>
      <c r="E914" s="147">
        <f t="shared" si="184"/>
        <v>4.5009684476257487E-4</v>
      </c>
      <c r="F914" s="160"/>
      <c r="W914" s="146">
        <f t="shared" si="187"/>
        <v>0.11651497528669419</v>
      </c>
      <c r="X914" s="164">
        <v>1.1499134003127973</v>
      </c>
      <c r="Y914" s="147">
        <f t="shared" si="189"/>
        <v>4.0000000000001146E-4</v>
      </c>
      <c r="Z914" s="122">
        <f t="shared" si="190"/>
        <v>8.8754449677853557</v>
      </c>
      <c r="AA914" s="122">
        <f t="shared" si="191"/>
        <v>0.61929999999999996</v>
      </c>
      <c r="AB914" s="122">
        <f t="shared" si="188"/>
        <v>9.376922853952973E-4</v>
      </c>
      <c r="AC914" s="122">
        <f t="shared" si="192"/>
        <v>0.82646579889803673</v>
      </c>
      <c r="AD914" s="122">
        <f t="shared" si="185"/>
        <v>-55.014348279053024</v>
      </c>
      <c r="AE914" s="122">
        <f t="shared" si="186"/>
        <v>9.2602357562652344E-5</v>
      </c>
      <c r="AF914" s="122">
        <f t="shared" si="193"/>
        <v>8.1570525035768643E-2</v>
      </c>
      <c r="AG914" s="122">
        <f t="shared" si="194"/>
        <v>0.23150589390662424</v>
      </c>
      <c r="AH914" s="87">
        <f t="shared" si="195"/>
        <v>0.6676925606785159</v>
      </c>
      <c r="AI914" s="122">
        <f t="shared" si="183"/>
        <v>0.33414591324660414</v>
      </c>
    </row>
    <row r="915" spans="1:35" x14ac:dyDescent="0.25">
      <c r="A915" s="90">
        <v>0.3644</v>
      </c>
      <c r="B915" s="160">
        <v>1.1252421119064049</v>
      </c>
      <c r="E915" s="147">
        <f t="shared" si="184"/>
        <v>4.5009684476257487E-4</v>
      </c>
      <c r="F915" s="160"/>
      <c r="W915" s="146">
        <f t="shared" si="187"/>
        <v>0.11651497528669419</v>
      </c>
      <c r="X915" s="164">
        <v>1.1499134003127973</v>
      </c>
      <c r="Y915" s="147">
        <f t="shared" si="189"/>
        <v>4.0000000000001146E-4</v>
      </c>
      <c r="Z915" s="122">
        <f t="shared" si="190"/>
        <v>8.8754449677853557</v>
      </c>
      <c r="AA915" s="122">
        <f t="shared" si="191"/>
        <v>0.61929999999999996</v>
      </c>
      <c r="AB915" s="122">
        <f t="shared" si="188"/>
        <v>9.376922853952973E-4</v>
      </c>
      <c r="AC915" s="122">
        <f t="shared" si="192"/>
        <v>0.82740349118343204</v>
      </c>
      <c r="AD915" s="122">
        <f t="shared" si="185"/>
        <v>-55.014357159813578</v>
      </c>
      <c r="AE915" s="122">
        <f t="shared" si="186"/>
        <v>9.2602372511104691E-5</v>
      </c>
      <c r="AF915" s="122">
        <f t="shared" si="193"/>
        <v>8.1663127408279745E-2</v>
      </c>
      <c r="AG915" s="122">
        <f t="shared" si="194"/>
        <v>0.23150593127775509</v>
      </c>
      <c r="AH915" s="87">
        <f t="shared" si="195"/>
        <v>0.66759995830600483</v>
      </c>
      <c r="AI915" s="122">
        <f t="shared" ref="AI915:AI978" si="196">B901*9.81/(W915*1000000*$AF$1)</f>
        <v>0.33414591324660414</v>
      </c>
    </row>
    <row r="916" spans="1:35" x14ac:dyDescent="0.25">
      <c r="A916" s="90">
        <v>0.36480000000000001</v>
      </c>
      <c r="B916" s="160">
        <v>1.1252421119064049</v>
      </c>
      <c r="E916" s="147">
        <f t="shared" si="184"/>
        <v>4.5009684476257487E-4</v>
      </c>
      <c r="F916" s="160"/>
      <c r="W916" s="146">
        <f t="shared" si="187"/>
        <v>0.11651497528669419</v>
      </c>
      <c r="X916" s="164">
        <v>1.1499134003127973</v>
      </c>
      <c r="Y916" s="147">
        <f t="shared" si="189"/>
        <v>4.0000000000001146E-4</v>
      </c>
      <c r="Z916" s="122">
        <f t="shared" si="190"/>
        <v>8.8754449677853557</v>
      </c>
      <c r="AA916" s="122">
        <f t="shared" si="191"/>
        <v>0.61929999999999996</v>
      </c>
      <c r="AB916" s="122">
        <f t="shared" si="188"/>
        <v>9.376922853952973E-4</v>
      </c>
      <c r="AC916" s="122">
        <f t="shared" si="192"/>
        <v>0.82834118346882735</v>
      </c>
      <c r="AD916" s="122">
        <f t="shared" si="185"/>
        <v>-55.014365822998528</v>
      </c>
      <c r="AE916" s="122">
        <f t="shared" si="186"/>
        <v>9.2602387093325078E-5</v>
      </c>
      <c r="AF916" s="122">
        <f t="shared" si="193"/>
        <v>8.1755729795373072E-2</v>
      </c>
      <c r="AG916" s="122">
        <f t="shared" si="194"/>
        <v>0.23150596773330606</v>
      </c>
      <c r="AH916" s="87">
        <f t="shared" si="195"/>
        <v>0.66750735591891153</v>
      </c>
      <c r="AI916" s="122">
        <f t="shared" si="196"/>
        <v>0.33414591324660414</v>
      </c>
    </row>
    <row r="917" spans="1:35" x14ac:dyDescent="0.25">
      <c r="A917" s="90">
        <v>0.36520000000000002</v>
      </c>
      <c r="B917" s="160">
        <v>1.1252421119064049</v>
      </c>
      <c r="E917" s="147">
        <f t="shared" si="184"/>
        <v>4.5009684476257487E-4</v>
      </c>
      <c r="F917" s="160"/>
      <c r="W917" s="146">
        <f t="shared" si="187"/>
        <v>0.11651497528669419</v>
      </c>
      <c r="X917" s="164">
        <v>1.1499134003127973</v>
      </c>
      <c r="Y917" s="147">
        <f t="shared" si="189"/>
        <v>4.0000000000001146E-4</v>
      </c>
      <c r="Z917" s="122">
        <f t="shared" si="190"/>
        <v>8.8754449677853557</v>
      </c>
      <c r="AA917" s="122">
        <f t="shared" si="191"/>
        <v>0.61929999999999996</v>
      </c>
      <c r="AB917" s="122">
        <f t="shared" si="188"/>
        <v>9.376922853952973E-4</v>
      </c>
      <c r="AC917" s="122">
        <f t="shared" si="192"/>
        <v>0.82927887575422266</v>
      </c>
      <c r="AD917" s="122">
        <f t="shared" si="185"/>
        <v>-55.014374268607867</v>
      </c>
      <c r="AE917" s="122">
        <f t="shared" si="186"/>
        <v>9.260240130931345E-5</v>
      </c>
      <c r="AF917" s="122">
        <f t="shared" si="193"/>
        <v>8.1848332196682388E-2</v>
      </c>
      <c r="AG917" s="122">
        <f t="shared" si="194"/>
        <v>0.231506003273277</v>
      </c>
      <c r="AH917" s="87">
        <f t="shared" si="195"/>
        <v>0.66741475351760227</v>
      </c>
      <c r="AI917" s="122">
        <f t="shared" si="196"/>
        <v>0.33414591324660414</v>
      </c>
    </row>
    <row r="918" spans="1:35" x14ac:dyDescent="0.25">
      <c r="A918" s="90">
        <v>0.36559999999999998</v>
      </c>
      <c r="B918" s="160">
        <v>1.1252421119064049</v>
      </c>
      <c r="E918" s="147">
        <f t="shared" si="184"/>
        <v>4.5009684476251236E-4</v>
      </c>
      <c r="F918" s="160"/>
      <c r="W918" s="146">
        <f t="shared" si="187"/>
        <v>0.11651497528669419</v>
      </c>
      <c r="X918" s="164">
        <v>1.1499134003127973</v>
      </c>
      <c r="Y918" s="147">
        <f t="shared" si="189"/>
        <v>3.9999999999995595E-4</v>
      </c>
      <c r="Z918" s="122">
        <f t="shared" si="190"/>
        <v>8.8754449677853557</v>
      </c>
      <c r="AA918" s="122">
        <f t="shared" si="191"/>
        <v>0.61929999999999996</v>
      </c>
      <c r="AB918" s="122">
        <f t="shared" si="188"/>
        <v>9.376922853951672E-4</v>
      </c>
      <c r="AC918" s="122">
        <f t="shared" si="192"/>
        <v>0.83021656803961785</v>
      </c>
      <c r="AD918" s="122">
        <f t="shared" si="185"/>
        <v>-55.014382496633985</v>
      </c>
      <c r="AE918" s="122">
        <f t="shared" si="186"/>
        <v>9.2602415159057027E-5</v>
      </c>
      <c r="AF918" s="122">
        <f t="shared" si="193"/>
        <v>8.1940934611841446E-2</v>
      </c>
      <c r="AG918" s="122">
        <f t="shared" si="194"/>
        <v>0.23150603789766808</v>
      </c>
      <c r="AH918" s="87">
        <f t="shared" si="195"/>
        <v>0.6673221511024432</v>
      </c>
      <c r="AI918" s="122">
        <f t="shared" si="196"/>
        <v>0.33414591324660414</v>
      </c>
    </row>
    <row r="919" spans="1:35" x14ac:dyDescent="0.25">
      <c r="A919" s="90">
        <v>0.36599999999999999</v>
      </c>
      <c r="B919" s="160">
        <v>1.1252421119064049</v>
      </c>
      <c r="E919" s="147">
        <f t="shared" si="184"/>
        <v>4.5009684476257487E-4</v>
      </c>
      <c r="F919" s="160"/>
      <c r="W919" s="146">
        <f t="shared" si="187"/>
        <v>0.11651497528669419</v>
      </c>
      <c r="X919" s="164">
        <v>1.1499134003127973</v>
      </c>
      <c r="Y919" s="147">
        <f t="shared" si="189"/>
        <v>4.0000000000001146E-4</v>
      </c>
      <c r="Z919" s="122">
        <f t="shared" si="190"/>
        <v>8.8754449677853557</v>
      </c>
      <c r="AA919" s="122">
        <f t="shared" si="191"/>
        <v>0.61929999999999996</v>
      </c>
      <c r="AB919" s="122">
        <f t="shared" si="188"/>
        <v>9.376922853952973E-4</v>
      </c>
      <c r="AC919" s="122">
        <f t="shared" si="192"/>
        <v>0.83115426032501316</v>
      </c>
      <c r="AD919" s="122">
        <f t="shared" si="185"/>
        <v>-55.014390507099769</v>
      </c>
      <c r="AE919" s="122">
        <f t="shared" si="186"/>
        <v>9.2602428642594311E-5</v>
      </c>
      <c r="AF919" s="122">
        <f t="shared" si="193"/>
        <v>8.2033537040484036E-2</v>
      </c>
      <c r="AG919" s="122">
        <f t="shared" si="194"/>
        <v>0.23150607160647915</v>
      </c>
      <c r="AH919" s="87">
        <f t="shared" si="195"/>
        <v>0.66722954867380058</v>
      </c>
      <c r="AI919" s="122">
        <f t="shared" si="196"/>
        <v>0.33414591324660414</v>
      </c>
    </row>
    <row r="920" spans="1:35" x14ac:dyDescent="0.25">
      <c r="A920" s="90">
        <v>0.3664</v>
      </c>
      <c r="B920" s="160">
        <v>1.1252421119064049</v>
      </c>
      <c r="E920" s="147">
        <f t="shared" si="184"/>
        <v>4.5009684476257487E-4</v>
      </c>
      <c r="F920" s="160"/>
      <c r="W920" s="146">
        <f t="shared" si="187"/>
        <v>0.11651497528669419</v>
      </c>
      <c r="X920" s="164">
        <v>1.1499134003127973</v>
      </c>
      <c r="Y920" s="147">
        <f t="shared" si="189"/>
        <v>4.0000000000001146E-4</v>
      </c>
      <c r="Z920" s="122">
        <f t="shared" si="190"/>
        <v>8.8754449677853557</v>
      </c>
      <c r="AA920" s="122">
        <f t="shared" si="191"/>
        <v>0.61929999999999996</v>
      </c>
      <c r="AB920" s="122">
        <f t="shared" si="188"/>
        <v>9.376922853952973E-4</v>
      </c>
      <c r="AC920" s="122">
        <f t="shared" si="192"/>
        <v>0.83209195261040847</v>
      </c>
      <c r="AD920" s="122">
        <f t="shared" si="185"/>
        <v>-55.014398299982325</v>
      </c>
      <c r="AE920" s="122">
        <f t="shared" si="186"/>
        <v>9.2602441759886801E-5</v>
      </c>
      <c r="AF920" s="122">
        <f t="shared" si="193"/>
        <v>8.2126139482243926E-2</v>
      </c>
      <c r="AG920" s="122">
        <f t="shared" si="194"/>
        <v>0.23150610439971037</v>
      </c>
      <c r="AH920" s="87">
        <f t="shared" si="195"/>
        <v>0.66713694623204067</v>
      </c>
      <c r="AI920" s="122">
        <f t="shared" si="196"/>
        <v>0.33414591324660414</v>
      </c>
    </row>
    <row r="921" spans="1:35" x14ac:dyDescent="0.25">
      <c r="A921" s="90">
        <v>0.36680000000000001</v>
      </c>
      <c r="B921" s="160">
        <v>1.1252421119064049</v>
      </c>
      <c r="E921" s="147">
        <f t="shared" si="184"/>
        <v>4.5009684476257487E-4</v>
      </c>
      <c r="F921" s="160"/>
      <c r="W921" s="146">
        <f t="shared" si="187"/>
        <v>0.11651497528669419</v>
      </c>
      <c r="X921" s="164">
        <v>1.1499134003127973</v>
      </c>
      <c r="Y921" s="147">
        <f t="shared" si="189"/>
        <v>4.0000000000001146E-4</v>
      </c>
      <c r="Z921" s="122">
        <f t="shared" si="190"/>
        <v>8.8754449677853557</v>
      </c>
      <c r="AA921" s="122">
        <f t="shared" si="191"/>
        <v>0.61929999999999996</v>
      </c>
      <c r="AB921" s="122">
        <f t="shared" si="188"/>
        <v>9.376922853952973E-4</v>
      </c>
      <c r="AC921" s="122">
        <f t="shared" si="192"/>
        <v>0.83302964489580378</v>
      </c>
      <c r="AD921" s="122">
        <f t="shared" si="185"/>
        <v>-55.014405875289278</v>
      </c>
      <c r="AE921" s="122">
        <f t="shared" si="186"/>
        <v>9.2602454510947303E-5</v>
      </c>
      <c r="AF921" s="122">
        <f t="shared" si="193"/>
        <v>8.221874193675488E-2</v>
      </c>
      <c r="AG921" s="122">
        <f t="shared" si="194"/>
        <v>0.23150613627736163</v>
      </c>
      <c r="AH921" s="87">
        <f t="shared" si="195"/>
        <v>0.66704434377752975</v>
      </c>
      <c r="AI921" s="122">
        <f t="shared" si="196"/>
        <v>0.33414591324660414</v>
      </c>
    </row>
    <row r="922" spans="1:35" x14ac:dyDescent="0.25">
      <c r="A922" s="90">
        <v>0.36720000000000003</v>
      </c>
      <c r="B922" s="160">
        <v>1.1252421119064049</v>
      </c>
      <c r="E922" s="147">
        <f t="shared" si="184"/>
        <v>4.5009684476257487E-4</v>
      </c>
      <c r="F922" s="160"/>
      <c r="W922" s="146">
        <f t="shared" si="187"/>
        <v>0.11651497528669419</v>
      </c>
      <c r="X922" s="164">
        <v>1.1499134003127973</v>
      </c>
      <c r="Y922" s="147">
        <f t="shared" si="189"/>
        <v>4.0000000000001146E-4</v>
      </c>
      <c r="Z922" s="122">
        <f t="shared" si="190"/>
        <v>8.8754449677853557</v>
      </c>
      <c r="AA922" s="122">
        <f t="shared" si="191"/>
        <v>0.61929999999999996</v>
      </c>
      <c r="AB922" s="122">
        <f t="shared" si="188"/>
        <v>9.376922853952973E-4</v>
      </c>
      <c r="AC922" s="122">
        <f t="shared" si="192"/>
        <v>0.83396733718119909</v>
      </c>
      <c r="AD922" s="122">
        <f t="shared" si="185"/>
        <v>-55.01441323302064</v>
      </c>
      <c r="AE922" s="122">
        <f t="shared" si="186"/>
        <v>9.2602466895775831E-5</v>
      </c>
      <c r="AF922" s="122">
        <f t="shared" si="193"/>
        <v>8.2311344403650649E-2</v>
      </c>
      <c r="AG922" s="122">
        <f t="shared" si="194"/>
        <v>0.23150616723943296</v>
      </c>
      <c r="AH922" s="87">
        <f t="shared" si="195"/>
        <v>0.66695174131063395</v>
      </c>
      <c r="AI922" s="122">
        <f t="shared" si="196"/>
        <v>0.33414591324660414</v>
      </c>
    </row>
    <row r="923" spans="1:35" x14ac:dyDescent="0.25">
      <c r="A923" s="90">
        <v>0.36759999999999998</v>
      </c>
      <c r="B923" s="160">
        <v>1.1252421119064049</v>
      </c>
      <c r="E923" s="147">
        <f t="shared" si="184"/>
        <v>4.5009684476251236E-4</v>
      </c>
      <c r="F923" s="160"/>
      <c r="W923" s="146">
        <f t="shared" si="187"/>
        <v>0.11651497528669419</v>
      </c>
      <c r="X923" s="164">
        <v>1.1499134003127973</v>
      </c>
      <c r="Y923" s="147">
        <f t="shared" si="189"/>
        <v>3.9999999999995595E-4</v>
      </c>
      <c r="Z923" s="122">
        <f t="shared" si="190"/>
        <v>8.8754449677853557</v>
      </c>
      <c r="AA923" s="122">
        <f t="shared" si="191"/>
        <v>0.61929999999999996</v>
      </c>
      <c r="AB923" s="122">
        <f t="shared" si="188"/>
        <v>9.376922853951672E-4</v>
      </c>
      <c r="AC923" s="122">
        <f t="shared" si="192"/>
        <v>0.83490502946659428</v>
      </c>
      <c r="AD923" s="122">
        <f t="shared" si="185"/>
        <v>-55.014420373168761</v>
      </c>
      <c r="AE923" s="122">
        <f t="shared" si="186"/>
        <v>9.2602478914359523E-5</v>
      </c>
      <c r="AF923" s="122">
        <f t="shared" si="193"/>
        <v>8.2403946882565013E-2</v>
      </c>
      <c r="AG923" s="122">
        <f t="shared" si="194"/>
        <v>0.23150619728592431</v>
      </c>
      <c r="AH923" s="87">
        <f t="shared" si="195"/>
        <v>0.66685913883171954</v>
      </c>
      <c r="AI923" s="122">
        <f t="shared" si="196"/>
        <v>0.33414591324660414</v>
      </c>
    </row>
    <row r="924" spans="1:35" x14ac:dyDescent="0.25">
      <c r="A924" s="90">
        <v>0.36799999999999999</v>
      </c>
      <c r="B924" s="160">
        <v>1.1252421119064049</v>
      </c>
      <c r="E924" s="147">
        <f t="shared" si="184"/>
        <v>4.5009684476257487E-4</v>
      </c>
      <c r="F924" s="160"/>
      <c r="W924" s="146">
        <f t="shared" si="187"/>
        <v>0.11651497528669419</v>
      </c>
      <c r="X924" s="164">
        <v>1.1499134003127973</v>
      </c>
      <c r="Y924" s="147">
        <f t="shared" si="189"/>
        <v>4.0000000000001146E-4</v>
      </c>
      <c r="Z924" s="122">
        <f t="shared" si="190"/>
        <v>8.8754449677853557</v>
      </c>
      <c r="AA924" s="122">
        <f t="shared" si="191"/>
        <v>0.61929999999999996</v>
      </c>
      <c r="AB924" s="122">
        <f t="shared" si="188"/>
        <v>9.376922853952973E-4</v>
      </c>
      <c r="AC924" s="122">
        <f t="shared" si="192"/>
        <v>0.83584272175198959</v>
      </c>
      <c r="AD924" s="122">
        <f t="shared" si="185"/>
        <v>-55.014427295756548</v>
      </c>
      <c r="AE924" s="122">
        <f t="shared" si="186"/>
        <v>9.2602490566736937E-5</v>
      </c>
      <c r="AF924" s="122">
        <f t="shared" si="193"/>
        <v>8.249654937313175E-2</v>
      </c>
      <c r="AG924" s="122">
        <f t="shared" si="194"/>
        <v>0.23150622641683571</v>
      </c>
      <c r="AH924" s="87">
        <f t="shared" si="195"/>
        <v>0.66676653634115279</v>
      </c>
      <c r="AI924" s="122">
        <f t="shared" si="196"/>
        <v>0.33414591324660414</v>
      </c>
    </row>
    <row r="925" spans="1:35" x14ac:dyDescent="0.25">
      <c r="A925" s="90">
        <v>0.36840000000000001</v>
      </c>
      <c r="B925" s="160">
        <v>1.1252421119064049</v>
      </c>
      <c r="E925" s="147">
        <f t="shared" si="184"/>
        <v>4.5009684476257487E-4</v>
      </c>
      <c r="F925" s="160"/>
      <c r="W925" s="146">
        <f t="shared" si="187"/>
        <v>0.11651497528669419</v>
      </c>
      <c r="X925" s="164">
        <v>1.1499134003127973</v>
      </c>
      <c r="Y925" s="147">
        <f t="shared" si="189"/>
        <v>4.0000000000001146E-4</v>
      </c>
      <c r="Z925" s="122">
        <f t="shared" si="190"/>
        <v>8.8754449677853557</v>
      </c>
      <c r="AA925" s="122">
        <f t="shared" si="191"/>
        <v>0.61929999999999996</v>
      </c>
      <c r="AB925" s="122">
        <f t="shared" si="188"/>
        <v>9.376922853952973E-4</v>
      </c>
      <c r="AC925" s="122">
        <f t="shared" si="192"/>
        <v>0.8367804140373849</v>
      </c>
      <c r="AD925" s="122">
        <f t="shared" si="185"/>
        <v>-55.014434000761099</v>
      </c>
      <c r="AE925" s="122">
        <f t="shared" si="186"/>
        <v>9.2602501852869529E-5</v>
      </c>
      <c r="AF925" s="122">
        <f t="shared" si="193"/>
        <v>8.2589151874984626E-2</v>
      </c>
      <c r="AG925" s="122">
        <f t="shared" si="194"/>
        <v>0.2315062546321672</v>
      </c>
      <c r="AH925" s="87">
        <f t="shared" si="195"/>
        <v>0.66667393383929996</v>
      </c>
      <c r="AI925" s="122">
        <f t="shared" si="196"/>
        <v>0.33414591324660414</v>
      </c>
    </row>
    <row r="926" spans="1:35" x14ac:dyDescent="0.25">
      <c r="A926" s="90">
        <v>0.36880000000000002</v>
      </c>
      <c r="B926" s="160">
        <v>1.1252421119064049</v>
      </c>
      <c r="E926" s="147">
        <f t="shared" si="184"/>
        <v>4.5009684476257487E-4</v>
      </c>
      <c r="F926" s="160"/>
      <c r="W926" s="146">
        <f t="shared" si="187"/>
        <v>0.11651497528669419</v>
      </c>
      <c r="X926" s="164">
        <v>1.1499134003127973</v>
      </c>
      <c r="Y926" s="147">
        <f t="shared" si="189"/>
        <v>4.0000000000001146E-4</v>
      </c>
      <c r="Z926" s="122">
        <f t="shared" si="190"/>
        <v>8.8754449677853557</v>
      </c>
      <c r="AA926" s="122">
        <f t="shared" si="191"/>
        <v>0.61929999999999996</v>
      </c>
      <c r="AB926" s="122">
        <f t="shared" si="188"/>
        <v>9.376922853952973E-4</v>
      </c>
      <c r="AC926" s="122">
        <f t="shared" si="192"/>
        <v>0.83771810632278021</v>
      </c>
      <c r="AD926" s="122">
        <f t="shared" si="185"/>
        <v>-55.014440488190075</v>
      </c>
      <c r="AE926" s="122">
        <f t="shared" si="186"/>
        <v>9.2602512772770187E-5</v>
      </c>
      <c r="AF926" s="122">
        <f t="shared" si="193"/>
        <v>8.2681754387757392E-2</v>
      </c>
      <c r="AG926" s="122">
        <f t="shared" si="194"/>
        <v>0.23150628193191883</v>
      </c>
      <c r="AH926" s="87">
        <f t="shared" si="195"/>
        <v>0.66658133132652719</v>
      </c>
      <c r="AI926" s="122">
        <f t="shared" si="196"/>
        <v>0.33414591324660414</v>
      </c>
    </row>
    <row r="927" spans="1:35" x14ac:dyDescent="0.25">
      <c r="A927" s="90">
        <v>0.36919999999999997</v>
      </c>
      <c r="B927" s="160">
        <v>1.1252421119064049</v>
      </c>
      <c r="E927" s="147">
        <f t="shared" si="184"/>
        <v>4.5009684476251236E-4</v>
      </c>
      <c r="F927" s="160"/>
      <c r="W927" s="146">
        <f t="shared" si="187"/>
        <v>0.11651497528669419</v>
      </c>
      <c r="X927" s="164">
        <v>1.1499134003127973</v>
      </c>
      <c r="Y927" s="147">
        <f t="shared" si="189"/>
        <v>3.9999999999995595E-4</v>
      </c>
      <c r="Z927" s="122">
        <f t="shared" si="190"/>
        <v>8.8754449677853557</v>
      </c>
      <c r="AA927" s="122">
        <f t="shared" si="191"/>
        <v>0.61929999999999996</v>
      </c>
      <c r="AB927" s="122">
        <f t="shared" si="188"/>
        <v>9.376922853951672E-4</v>
      </c>
      <c r="AC927" s="122">
        <f t="shared" si="192"/>
        <v>0.83865579860817541</v>
      </c>
      <c r="AD927" s="122">
        <f t="shared" si="185"/>
        <v>-55.014446758035795</v>
      </c>
      <c r="AE927" s="122">
        <f t="shared" si="186"/>
        <v>9.2602523326425982E-5</v>
      </c>
      <c r="AF927" s="122">
        <f t="shared" si="193"/>
        <v>8.2774356911083813E-2</v>
      </c>
      <c r="AG927" s="122">
        <f t="shared" si="194"/>
        <v>0.23150630831609045</v>
      </c>
      <c r="AH927" s="87">
        <f t="shared" si="195"/>
        <v>0.66648872880320076</v>
      </c>
      <c r="AI927" s="122">
        <f t="shared" si="196"/>
        <v>0.33414591324660414</v>
      </c>
    </row>
    <row r="928" spans="1:35" x14ac:dyDescent="0.25">
      <c r="A928" s="90">
        <v>0.36959999999999998</v>
      </c>
      <c r="B928" s="160">
        <v>1.1252421119064049</v>
      </c>
      <c r="E928" s="147">
        <f t="shared" si="184"/>
        <v>4.5009684476257487E-4</v>
      </c>
      <c r="F928" s="160"/>
      <c r="W928" s="146">
        <f t="shared" si="187"/>
        <v>0.11651497528669419</v>
      </c>
      <c r="X928" s="164">
        <v>1.1499134003127973</v>
      </c>
      <c r="Y928" s="147">
        <f t="shared" si="189"/>
        <v>4.0000000000001146E-4</v>
      </c>
      <c r="Z928" s="122">
        <f t="shared" si="190"/>
        <v>8.8754449677853557</v>
      </c>
      <c r="AA928" s="122">
        <f t="shared" si="191"/>
        <v>0.61929999999999996</v>
      </c>
      <c r="AB928" s="122">
        <f t="shared" si="188"/>
        <v>9.376922853952973E-4</v>
      </c>
      <c r="AC928" s="122">
        <f t="shared" si="192"/>
        <v>0.83959349089357072</v>
      </c>
      <c r="AD928" s="122">
        <f t="shared" si="185"/>
        <v>-55.014452810321188</v>
      </c>
      <c r="AE928" s="122">
        <f t="shared" si="186"/>
        <v>9.2602533513875499E-5</v>
      </c>
      <c r="AF928" s="122">
        <f t="shared" si="193"/>
        <v>8.2866959444597682E-2</v>
      </c>
      <c r="AG928" s="122">
        <f t="shared" si="194"/>
        <v>0.23150633378468211</v>
      </c>
      <c r="AH928" s="87">
        <f t="shared" si="195"/>
        <v>0.66639612626968692</v>
      </c>
      <c r="AI928" s="122">
        <f t="shared" si="196"/>
        <v>0.33414591324660414</v>
      </c>
    </row>
    <row r="929" spans="1:35" x14ac:dyDescent="0.25">
      <c r="A929" s="90">
        <v>0.37</v>
      </c>
      <c r="B929" s="160">
        <v>1.1252421119064049</v>
      </c>
      <c r="E929" s="147">
        <f t="shared" si="184"/>
        <v>4.5009684476257487E-4</v>
      </c>
      <c r="F929" s="160"/>
      <c r="W929" s="146">
        <f t="shared" si="187"/>
        <v>0.11651497528669419</v>
      </c>
      <c r="X929" s="164">
        <v>1.1499134003127973</v>
      </c>
      <c r="Y929" s="147">
        <f t="shared" si="189"/>
        <v>4.0000000000001146E-4</v>
      </c>
      <c r="Z929" s="122">
        <f t="shared" si="190"/>
        <v>8.8754449677853557</v>
      </c>
      <c r="AA929" s="122">
        <f t="shared" si="191"/>
        <v>0.61929999999999996</v>
      </c>
      <c r="AB929" s="122">
        <f t="shared" si="188"/>
        <v>9.376922853952973E-4</v>
      </c>
      <c r="AC929" s="122">
        <f t="shared" si="192"/>
        <v>0.84053118317896602</v>
      </c>
      <c r="AD929" s="122">
        <f t="shared" si="185"/>
        <v>-55.014458645023346</v>
      </c>
      <c r="AE929" s="122">
        <f t="shared" si="186"/>
        <v>9.2602543335080194E-5</v>
      </c>
      <c r="AF929" s="122">
        <f t="shared" si="193"/>
        <v>8.2959561987932764E-2</v>
      </c>
      <c r="AG929" s="122">
        <f t="shared" si="194"/>
        <v>0.23150635833769384</v>
      </c>
      <c r="AH929" s="87">
        <f t="shared" si="195"/>
        <v>0.66630352372635182</v>
      </c>
      <c r="AI929" s="122">
        <f t="shared" si="196"/>
        <v>0.33414591324660414</v>
      </c>
    </row>
    <row r="930" spans="1:35" x14ac:dyDescent="0.25">
      <c r="A930" s="90">
        <v>0.37040000000000001</v>
      </c>
      <c r="B930" s="160">
        <v>1.1252421119064049</v>
      </c>
      <c r="E930" s="147">
        <f t="shared" si="184"/>
        <v>4.5009684476257487E-4</v>
      </c>
      <c r="F930" s="160"/>
      <c r="W930" s="146">
        <f t="shared" si="187"/>
        <v>0.11651497528669419</v>
      </c>
      <c r="X930" s="164">
        <v>1.1499134003127973</v>
      </c>
      <c r="Y930" s="147">
        <f t="shared" si="189"/>
        <v>4.0000000000001146E-4</v>
      </c>
      <c r="Z930" s="122">
        <f t="shared" si="190"/>
        <v>8.8754449677853557</v>
      </c>
      <c r="AA930" s="122">
        <f t="shared" si="191"/>
        <v>0.61929999999999996</v>
      </c>
      <c r="AB930" s="122">
        <f t="shared" si="188"/>
        <v>9.376922853952973E-4</v>
      </c>
      <c r="AC930" s="122">
        <f t="shared" si="192"/>
        <v>0.84146887546436133</v>
      </c>
      <c r="AD930" s="122">
        <f t="shared" si="185"/>
        <v>-55.014464262149914</v>
      </c>
      <c r="AE930" s="122">
        <f t="shared" si="186"/>
        <v>9.2602552790052914E-5</v>
      </c>
      <c r="AF930" s="122">
        <f t="shared" si="193"/>
        <v>8.3052164540722812E-2</v>
      </c>
      <c r="AG930" s="122">
        <f t="shared" si="194"/>
        <v>0.23150638197512566</v>
      </c>
      <c r="AH930" s="87">
        <f t="shared" si="195"/>
        <v>0.66621092117356173</v>
      </c>
      <c r="AI930" s="122">
        <f t="shared" si="196"/>
        <v>0.33414591324660414</v>
      </c>
    </row>
    <row r="931" spans="1:35" x14ac:dyDescent="0.25">
      <c r="A931" s="90">
        <v>0.37080000000000002</v>
      </c>
      <c r="B931" s="160">
        <v>1.1252421119064049</v>
      </c>
      <c r="E931" s="147">
        <f t="shared" si="184"/>
        <v>4.5009684476257487E-4</v>
      </c>
      <c r="F931" s="160"/>
      <c r="W931" s="146">
        <f t="shared" si="187"/>
        <v>0.11651497528669419</v>
      </c>
      <c r="X931" s="164">
        <v>1.1499134003127973</v>
      </c>
      <c r="Y931" s="147">
        <f t="shared" si="189"/>
        <v>4.0000000000001146E-4</v>
      </c>
      <c r="Z931" s="122">
        <f t="shared" si="190"/>
        <v>8.8754449677853557</v>
      </c>
      <c r="AA931" s="122">
        <f t="shared" si="191"/>
        <v>0.61929999999999996</v>
      </c>
      <c r="AB931" s="122">
        <f t="shared" si="188"/>
        <v>9.376922853952973E-4</v>
      </c>
      <c r="AC931" s="122">
        <f t="shared" si="192"/>
        <v>0.84240656774975664</v>
      </c>
      <c r="AD931" s="122">
        <f t="shared" si="185"/>
        <v>-55.014469661700879</v>
      </c>
      <c r="AE931" s="122">
        <f t="shared" si="186"/>
        <v>9.2602561878793674E-5</v>
      </c>
      <c r="AF931" s="122">
        <f t="shared" si="193"/>
        <v>8.3144767102601602E-2</v>
      </c>
      <c r="AG931" s="122">
        <f t="shared" si="194"/>
        <v>0.23150640469697756</v>
      </c>
      <c r="AH931" s="87">
        <f t="shared" si="195"/>
        <v>0.66611831861168291</v>
      </c>
      <c r="AI931" s="122">
        <f t="shared" si="196"/>
        <v>0.33414591324660414</v>
      </c>
    </row>
    <row r="932" spans="1:35" x14ac:dyDescent="0.25">
      <c r="A932" s="90">
        <v>0.37119999999999997</v>
      </c>
      <c r="B932" s="160">
        <v>1.1252421119064049</v>
      </c>
      <c r="E932" s="147">
        <f t="shared" si="184"/>
        <v>4.5009684476251236E-4</v>
      </c>
      <c r="F932" s="160"/>
      <c r="W932" s="146">
        <f t="shared" si="187"/>
        <v>0.11651497528669419</v>
      </c>
      <c r="X932" s="164">
        <v>1.1499134003127973</v>
      </c>
      <c r="Y932" s="147">
        <f t="shared" si="189"/>
        <v>3.9999999999995595E-4</v>
      </c>
      <c r="Z932" s="122">
        <f t="shared" si="190"/>
        <v>8.8754449677853557</v>
      </c>
      <c r="AA932" s="122">
        <f t="shared" si="191"/>
        <v>0.61929999999999996</v>
      </c>
      <c r="AB932" s="122">
        <f t="shared" si="188"/>
        <v>9.376922853951672E-4</v>
      </c>
      <c r="AC932" s="122">
        <f t="shared" si="192"/>
        <v>0.84334426003515184</v>
      </c>
      <c r="AD932" s="122">
        <f t="shared" si="185"/>
        <v>-55.014474843668616</v>
      </c>
      <c r="AE932" s="122">
        <f t="shared" si="186"/>
        <v>9.2602570601289598E-5</v>
      </c>
      <c r="AF932" s="122">
        <f t="shared" si="193"/>
        <v>8.3237369673202888E-2</v>
      </c>
      <c r="AG932" s="122">
        <f t="shared" si="194"/>
        <v>0.23150642650324949</v>
      </c>
      <c r="AH932" s="87">
        <f t="shared" si="195"/>
        <v>0.66602571604108163</v>
      </c>
      <c r="AI932" s="122">
        <f t="shared" si="196"/>
        <v>0.33414591324660414</v>
      </c>
    </row>
    <row r="933" spans="1:35" x14ac:dyDescent="0.25">
      <c r="A933" s="90">
        <v>0.37159999999999999</v>
      </c>
      <c r="B933" s="160">
        <v>1.1252421119064049</v>
      </c>
      <c r="E933" s="147">
        <f t="shared" si="184"/>
        <v>4.5009684476257487E-4</v>
      </c>
      <c r="F933" s="160"/>
      <c r="W933" s="146">
        <f t="shared" si="187"/>
        <v>0.11651497528669419</v>
      </c>
      <c r="X933" s="164">
        <v>1.1499134003127973</v>
      </c>
      <c r="Y933" s="147">
        <f t="shared" si="189"/>
        <v>4.0000000000001146E-4</v>
      </c>
      <c r="Z933" s="122">
        <f t="shared" si="190"/>
        <v>8.8754449677853557</v>
      </c>
      <c r="AA933" s="122">
        <f t="shared" si="191"/>
        <v>0.61929999999999996</v>
      </c>
      <c r="AB933" s="122">
        <f t="shared" si="188"/>
        <v>9.376922853952973E-4</v>
      </c>
      <c r="AC933" s="122">
        <f t="shared" si="192"/>
        <v>0.84428195232054715</v>
      </c>
      <c r="AD933" s="122">
        <f t="shared" si="185"/>
        <v>-55.014479808076011</v>
      </c>
      <c r="AE933" s="122">
        <f t="shared" si="186"/>
        <v>9.2602578957579244E-5</v>
      </c>
      <c r="AF933" s="122">
        <f t="shared" si="193"/>
        <v>8.3329972252160461E-2</v>
      </c>
      <c r="AG933" s="122">
        <f t="shared" si="194"/>
        <v>0.23150644739394147</v>
      </c>
      <c r="AH933" s="87">
        <f t="shared" si="195"/>
        <v>0.66593311346212403</v>
      </c>
      <c r="AI933" s="122">
        <f t="shared" si="196"/>
        <v>0.33414591324660414</v>
      </c>
    </row>
    <row r="934" spans="1:35" x14ac:dyDescent="0.25">
      <c r="A934" s="90">
        <v>0.372</v>
      </c>
      <c r="B934" s="160">
        <v>1.1252421119064049</v>
      </c>
      <c r="E934" s="147">
        <f t="shared" si="184"/>
        <v>4.5009684476257487E-4</v>
      </c>
      <c r="F934" s="160"/>
      <c r="W934" s="146">
        <f t="shared" si="187"/>
        <v>0.11651497528669419</v>
      </c>
      <c r="X934" s="164">
        <v>1.1499134003127973</v>
      </c>
      <c r="Y934" s="147">
        <f t="shared" si="189"/>
        <v>4.0000000000001146E-4</v>
      </c>
      <c r="Z934" s="122">
        <f t="shared" si="190"/>
        <v>8.8754449677853557</v>
      </c>
      <c r="AA934" s="122">
        <f t="shared" si="191"/>
        <v>0.61929999999999996</v>
      </c>
      <c r="AB934" s="122">
        <f t="shared" si="188"/>
        <v>9.376922853952973E-4</v>
      </c>
      <c r="AC934" s="122">
        <f t="shared" si="192"/>
        <v>0.84521964460594246</v>
      </c>
      <c r="AD934" s="122">
        <f t="shared" si="185"/>
        <v>-55.014484554900179</v>
      </c>
      <c r="AE934" s="122">
        <f t="shared" si="186"/>
        <v>9.2602586947624081E-5</v>
      </c>
      <c r="AF934" s="122">
        <f t="shared" si="193"/>
        <v>8.3422574839108088E-2</v>
      </c>
      <c r="AG934" s="122">
        <f t="shared" si="194"/>
        <v>0.23150646736905356</v>
      </c>
      <c r="AH934" s="87">
        <f t="shared" si="195"/>
        <v>0.66584051087517637</v>
      </c>
      <c r="AI934" s="122">
        <f t="shared" si="196"/>
        <v>0.33414591324660414</v>
      </c>
    </row>
    <row r="935" spans="1:35" x14ac:dyDescent="0.25">
      <c r="A935" s="90">
        <v>0.37240000000000001</v>
      </c>
      <c r="B935" s="160">
        <v>1.1252421119064049</v>
      </c>
      <c r="E935" s="147">
        <f t="shared" si="184"/>
        <v>4.5009684476257487E-4</v>
      </c>
      <c r="F935" s="160"/>
      <c r="W935" s="146">
        <f t="shared" si="187"/>
        <v>0.11651497528669419</v>
      </c>
      <c r="X935" s="164">
        <v>1.1499134003127973</v>
      </c>
      <c r="Y935" s="147">
        <f t="shared" si="189"/>
        <v>4.0000000000001146E-4</v>
      </c>
      <c r="Z935" s="122">
        <f t="shared" si="190"/>
        <v>8.8754449677853557</v>
      </c>
      <c r="AA935" s="122">
        <f t="shared" si="191"/>
        <v>0.61929999999999996</v>
      </c>
      <c r="AB935" s="122">
        <f t="shared" si="188"/>
        <v>9.376922853952973E-4</v>
      </c>
      <c r="AC935" s="122">
        <f t="shared" si="192"/>
        <v>0.84615733689133776</v>
      </c>
      <c r="AD935" s="122">
        <f t="shared" si="185"/>
        <v>-55.014489084148749</v>
      </c>
      <c r="AE935" s="122">
        <f t="shared" si="186"/>
        <v>9.2602594571436931E-5</v>
      </c>
      <c r="AF935" s="122">
        <f t="shared" si="193"/>
        <v>8.3515177433679519E-2</v>
      </c>
      <c r="AG935" s="122">
        <f t="shared" si="194"/>
        <v>0.23150648642858571</v>
      </c>
      <c r="AH935" s="87">
        <f t="shared" si="195"/>
        <v>0.66574790828060493</v>
      </c>
      <c r="AI935" s="122">
        <f t="shared" si="196"/>
        <v>0.33414591324660414</v>
      </c>
    </row>
    <row r="936" spans="1:35" x14ac:dyDescent="0.25">
      <c r="A936" s="90">
        <v>0.37280000000000002</v>
      </c>
      <c r="B936" s="160">
        <v>1.1252421119064049</v>
      </c>
      <c r="E936" s="147">
        <f t="shared" si="184"/>
        <v>4.5009684476257487E-4</v>
      </c>
      <c r="F936" s="160"/>
      <c r="W936" s="146">
        <f t="shared" si="187"/>
        <v>0.11651497528669419</v>
      </c>
      <c r="X936" s="164">
        <v>1.1499134003127973</v>
      </c>
      <c r="Y936" s="147">
        <f t="shared" si="189"/>
        <v>4.0000000000001146E-4</v>
      </c>
      <c r="Z936" s="122">
        <f t="shared" si="190"/>
        <v>8.8754449677853557</v>
      </c>
      <c r="AA936" s="122">
        <f t="shared" si="191"/>
        <v>0.61929999999999996</v>
      </c>
      <c r="AB936" s="122">
        <f t="shared" si="188"/>
        <v>9.376922853952973E-4</v>
      </c>
      <c r="AC936" s="122">
        <f t="shared" si="192"/>
        <v>0.84709502917673307</v>
      </c>
      <c r="AD936" s="122">
        <f t="shared" si="185"/>
        <v>-55.014493395821724</v>
      </c>
      <c r="AE936" s="122">
        <f t="shared" si="186"/>
        <v>9.260260182901782E-5</v>
      </c>
      <c r="AF936" s="122">
        <f t="shared" si="193"/>
        <v>8.3607780035508533E-2</v>
      </c>
      <c r="AG936" s="122">
        <f t="shared" si="194"/>
        <v>0.23150650457253791</v>
      </c>
      <c r="AH936" s="87">
        <f t="shared" si="195"/>
        <v>0.66565530567877595</v>
      </c>
      <c r="AI936" s="122">
        <f t="shared" si="196"/>
        <v>0.33414591324660414</v>
      </c>
    </row>
    <row r="937" spans="1:35" x14ac:dyDescent="0.25">
      <c r="A937" s="90">
        <v>0.37319999999999998</v>
      </c>
      <c r="B937" s="160">
        <v>1.1252421119064049</v>
      </c>
      <c r="E937" s="147">
        <f t="shared" si="184"/>
        <v>4.5009684476251236E-4</v>
      </c>
      <c r="F937" s="160"/>
      <c r="W937" s="146">
        <f t="shared" si="187"/>
        <v>0.11651497528669419</v>
      </c>
      <c r="X937" s="164">
        <v>1.1499134003127973</v>
      </c>
      <c r="Y937" s="147">
        <f t="shared" si="189"/>
        <v>3.9999999999995595E-4</v>
      </c>
      <c r="Z937" s="122">
        <f t="shared" si="190"/>
        <v>8.8754449677853557</v>
      </c>
      <c r="AA937" s="122">
        <f t="shared" si="191"/>
        <v>0.61929999999999996</v>
      </c>
      <c r="AB937" s="122">
        <f t="shared" si="188"/>
        <v>9.376922853951672E-4</v>
      </c>
      <c r="AC937" s="122">
        <f t="shared" si="192"/>
        <v>0.84803272146212827</v>
      </c>
      <c r="AD937" s="122">
        <f t="shared" si="185"/>
        <v>-55.014497489911456</v>
      </c>
      <c r="AE937" s="122">
        <f t="shared" si="186"/>
        <v>9.2602608720353859E-5</v>
      </c>
      <c r="AF937" s="122">
        <f t="shared" si="193"/>
        <v>8.3700382644228882E-2</v>
      </c>
      <c r="AG937" s="122">
        <f t="shared" si="194"/>
        <v>0.23150652180091014</v>
      </c>
      <c r="AH937" s="87">
        <f t="shared" si="195"/>
        <v>0.66556270307005561</v>
      </c>
      <c r="AI937" s="122">
        <f t="shared" si="196"/>
        <v>0.33414591324660414</v>
      </c>
    </row>
    <row r="938" spans="1:35" x14ac:dyDescent="0.25">
      <c r="A938" s="90">
        <v>0.37359999999999999</v>
      </c>
      <c r="B938" s="160">
        <v>1.1252421119064049</v>
      </c>
      <c r="E938" s="147">
        <f t="shared" si="184"/>
        <v>4.5009684476257487E-4</v>
      </c>
      <c r="F938" s="160"/>
      <c r="W938" s="146">
        <f t="shared" si="187"/>
        <v>0.11651497528669419</v>
      </c>
      <c r="X938" s="164">
        <v>1.1499134003127973</v>
      </c>
      <c r="Y938" s="147">
        <f t="shared" si="189"/>
        <v>4.0000000000001146E-4</v>
      </c>
      <c r="Z938" s="122">
        <f t="shared" si="190"/>
        <v>8.8754449677853557</v>
      </c>
      <c r="AA938" s="122">
        <f t="shared" si="191"/>
        <v>0.61929999999999996</v>
      </c>
      <c r="AB938" s="122">
        <f t="shared" si="188"/>
        <v>9.376922853952973E-4</v>
      </c>
      <c r="AC938" s="122">
        <f t="shared" si="192"/>
        <v>0.84897041374752358</v>
      </c>
      <c r="AD938" s="122">
        <f t="shared" si="185"/>
        <v>-55.014501366440861</v>
      </c>
      <c r="AE938" s="122">
        <f t="shared" si="186"/>
        <v>9.2602615245483634E-5</v>
      </c>
      <c r="AF938" s="122">
        <f t="shared" si="193"/>
        <v>8.3792985259474359E-2</v>
      </c>
      <c r="AG938" s="122">
        <f t="shared" si="194"/>
        <v>0.23150653811370245</v>
      </c>
      <c r="AH938" s="87">
        <f t="shared" si="195"/>
        <v>0.66547010045481014</v>
      </c>
      <c r="AI938" s="122">
        <f t="shared" si="196"/>
        <v>0.33414591324660414</v>
      </c>
    </row>
    <row r="939" spans="1:35" x14ac:dyDescent="0.25">
      <c r="A939" s="90">
        <v>0.374</v>
      </c>
      <c r="B939" s="160">
        <v>1.1252421119064049</v>
      </c>
      <c r="E939" s="147">
        <f t="shared" si="184"/>
        <v>4.5009684476257487E-4</v>
      </c>
      <c r="F939" s="160"/>
      <c r="W939" s="146">
        <f t="shared" si="187"/>
        <v>0.11651497528669419</v>
      </c>
      <c r="X939" s="164">
        <v>1.1499134003127973</v>
      </c>
      <c r="Y939" s="147">
        <f t="shared" si="189"/>
        <v>4.0000000000001146E-4</v>
      </c>
      <c r="Z939" s="122">
        <f t="shared" si="190"/>
        <v>8.8754449677853557</v>
      </c>
      <c r="AA939" s="122">
        <f t="shared" si="191"/>
        <v>0.61929999999999996</v>
      </c>
      <c r="AB939" s="122">
        <f t="shared" si="188"/>
        <v>9.376922853952973E-4</v>
      </c>
      <c r="AC939" s="122">
        <f t="shared" si="192"/>
        <v>0.84990810603291889</v>
      </c>
      <c r="AD939" s="122">
        <f t="shared" si="185"/>
        <v>-55.014505025387024</v>
      </c>
      <c r="AE939" s="122">
        <f t="shared" si="186"/>
        <v>9.2602621404368573E-5</v>
      </c>
      <c r="AF939" s="122">
        <f t="shared" si="193"/>
        <v>8.3885587880878729E-2</v>
      </c>
      <c r="AG939" s="122">
        <f t="shared" si="194"/>
        <v>0.23150655351091481</v>
      </c>
      <c r="AH939" s="87">
        <f t="shared" si="195"/>
        <v>0.66537749783340583</v>
      </c>
      <c r="AI939" s="122">
        <f t="shared" si="196"/>
        <v>0.33414591324660414</v>
      </c>
    </row>
    <row r="940" spans="1:35" x14ac:dyDescent="0.25">
      <c r="A940" s="90">
        <v>0.37440000000000001</v>
      </c>
      <c r="B940" s="160">
        <v>1.1252421119064049</v>
      </c>
      <c r="E940" s="147">
        <f t="shared" si="184"/>
        <v>4.5009684476257487E-4</v>
      </c>
      <c r="F940" s="160"/>
      <c r="W940" s="146">
        <f t="shared" si="187"/>
        <v>0.11651497528669419</v>
      </c>
      <c r="X940" s="164">
        <v>1.1499134003127973</v>
      </c>
      <c r="Y940" s="147">
        <f t="shared" si="189"/>
        <v>4.0000000000001146E-4</v>
      </c>
      <c r="Z940" s="122">
        <f t="shared" si="190"/>
        <v>8.8754449677853557</v>
      </c>
      <c r="AA940" s="122">
        <f t="shared" si="191"/>
        <v>0.61929999999999996</v>
      </c>
      <c r="AB940" s="122">
        <f t="shared" si="188"/>
        <v>9.376922853952973E-4</v>
      </c>
      <c r="AC940" s="122">
        <f t="shared" si="192"/>
        <v>0.85084579831831419</v>
      </c>
      <c r="AD940" s="122">
        <f t="shared" si="185"/>
        <v>-55.014508466757604</v>
      </c>
      <c r="AE940" s="122">
        <f t="shared" si="186"/>
        <v>9.2602627197021565E-5</v>
      </c>
      <c r="AF940" s="122">
        <f t="shared" si="193"/>
        <v>8.3978190508075756E-2</v>
      </c>
      <c r="AG940" s="122">
        <f t="shared" si="194"/>
        <v>0.23150656799254729</v>
      </c>
      <c r="AH940" s="87">
        <f t="shared" si="195"/>
        <v>0.66528489520620882</v>
      </c>
      <c r="AI940" s="122">
        <f t="shared" si="196"/>
        <v>0.33414591324660414</v>
      </c>
    </row>
    <row r="941" spans="1:35" x14ac:dyDescent="0.25">
      <c r="A941" s="90">
        <v>0.37480000000000002</v>
      </c>
      <c r="B941" s="160">
        <v>1.1252421119064049</v>
      </c>
      <c r="E941" s="147">
        <f t="shared" si="184"/>
        <v>4.5009684476257487E-4</v>
      </c>
      <c r="F941" s="160"/>
      <c r="W941" s="146">
        <f t="shared" si="187"/>
        <v>0.11651497528669419</v>
      </c>
      <c r="X941" s="164">
        <v>1.1499134003127973</v>
      </c>
      <c r="Y941" s="147">
        <f t="shared" si="189"/>
        <v>4.0000000000001146E-4</v>
      </c>
      <c r="Z941" s="122">
        <f t="shared" si="190"/>
        <v>8.8754449677853557</v>
      </c>
      <c r="AA941" s="122">
        <f t="shared" si="191"/>
        <v>0.61929999999999996</v>
      </c>
      <c r="AB941" s="122">
        <f t="shared" si="188"/>
        <v>9.376922853952973E-4</v>
      </c>
      <c r="AC941" s="122">
        <f t="shared" si="192"/>
        <v>0.8517834906037095</v>
      </c>
      <c r="AD941" s="122">
        <f t="shared" si="185"/>
        <v>-55.014511690552588</v>
      </c>
      <c r="AE941" s="122">
        <f t="shared" si="186"/>
        <v>9.2602632623442583E-5</v>
      </c>
      <c r="AF941" s="122">
        <f t="shared" si="193"/>
        <v>8.4070793140699193E-2</v>
      </c>
      <c r="AG941" s="122">
        <f t="shared" si="194"/>
        <v>0.23150658155859982</v>
      </c>
      <c r="AH941" s="87">
        <f t="shared" si="195"/>
        <v>0.66519229257358536</v>
      </c>
      <c r="AI941" s="122">
        <f t="shared" si="196"/>
        <v>0.33414591324660414</v>
      </c>
    </row>
    <row r="942" spans="1:35" x14ac:dyDescent="0.25">
      <c r="A942" s="90">
        <v>0.37519999999999998</v>
      </c>
      <c r="B942" s="160">
        <v>1.1252421119064049</v>
      </c>
      <c r="E942" s="147">
        <f t="shared" si="184"/>
        <v>4.5009684476251236E-4</v>
      </c>
      <c r="F942" s="160"/>
      <c r="W942" s="146">
        <f t="shared" si="187"/>
        <v>0.11651497528669419</v>
      </c>
      <c r="X942" s="164">
        <v>1.1499134003127973</v>
      </c>
      <c r="Y942" s="147">
        <f t="shared" si="189"/>
        <v>3.9999999999995595E-4</v>
      </c>
      <c r="Z942" s="122">
        <f t="shared" si="190"/>
        <v>8.8754449677853557</v>
      </c>
      <c r="AA942" s="122">
        <f t="shared" si="191"/>
        <v>0.61929999999999996</v>
      </c>
      <c r="AB942" s="122">
        <f t="shared" si="188"/>
        <v>9.376922853951672E-4</v>
      </c>
      <c r="AC942" s="122">
        <f t="shared" si="192"/>
        <v>0.8527211828891047</v>
      </c>
      <c r="AD942" s="122">
        <f t="shared" si="185"/>
        <v>-55.014514696764316</v>
      </c>
      <c r="AE942" s="122">
        <f t="shared" si="186"/>
        <v>9.2602637683618738E-5</v>
      </c>
      <c r="AF942" s="122">
        <f t="shared" si="193"/>
        <v>8.4163395778382818E-2</v>
      </c>
      <c r="AG942" s="122">
        <f t="shared" si="194"/>
        <v>0.23150659420907235</v>
      </c>
      <c r="AH942" s="87">
        <f t="shared" si="195"/>
        <v>0.66509968993590174</v>
      </c>
      <c r="AI942" s="122">
        <f t="shared" si="196"/>
        <v>0.33414591324660414</v>
      </c>
    </row>
    <row r="943" spans="1:35" x14ac:dyDescent="0.25">
      <c r="A943" s="90">
        <v>0.37559999999999999</v>
      </c>
      <c r="B943" s="160">
        <v>1.1252421119064049</v>
      </c>
      <c r="E943" s="147">
        <f t="shared" si="184"/>
        <v>4.5009684476257487E-4</v>
      </c>
      <c r="F943" s="160"/>
      <c r="W943" s="146">
        <f t="shared" si="187"/>
        <v>0.11651497528669419</v>
      </c>
      <c r="X943" s="164">
        <v>1.1499134003127973</v>
      </c>
      <c r="Y943" s="147">
        <f t="shared" si="189"/>
        <v>4.0000000000001146E-4</v>
      </c>
      <c r="Z943" s="122">
        <f t="shared" si="190"/>
        <v>8.8754449677853557</v>
      </c>
      <c r="AA943" s="122">
        <f t="shared" si="191"/>
        <v>0.61929999999999996</v>
      </c>
      <c r="AB943" s="122">
        <f t="shared" si="188"/>
        <v>9.376922853952973E-4</v>
      </c>
      <c r="AC943" s="122">
        <f t="shared" si="192"/>
        <v>0.85365887517450001</v>
      </c>
      <c r="AD943" s="122">
        <f t="shared" si="185"/>
        <v>-55.01451748541573</v>
      </c>
      <c r="AE943" s="122">
        <f t="shared" si="186"/>
        <v>9.2602642377588655E-5</v>
      </c>
      <c r="AF943" s="122">
        <f t="shared" si="193"/>
        <v>8.4255998420760411E-2</v>
      </c>
      <c r="AG943" s="122">
        <f t="shared" si="194"/>
        <v>0.23150660594396499</v>
      </c>
      <c r="AH943" s="87">
        <f t="shared" si="195"/>
        <v>0.6650070872935242</v>
      </c>
      <c r="AI943" s="122">
        <f t="shared" si="196"/>
        <v>0.33414591324660414</v>
      </c>
    </row>
    <row r="944" spans="1:35" x14ac:dyDescent="0.25">
      <c r="A944" s="90">
        <v>0.376</v>
      </c>
      <c r="B944" s="160">
        <v>1.1252421119064049</v>
      </c>
      <c r="E944" s="147">
        <f t="shared" si="184"/>
        <v>4.5009684476257487E-4</v>
      </c>
      <c r="F944" s="160"/>
      <c r="W944" s="146">
        <f t="shared" si="187"/>
        <v>0.11651497528669419</v>
      </c>
      <c r="X944" s="164">
        <v>1.1499134003127973</v>
      </c>
      <c r="Y944" s="147">
        <f t="shared" si="189"/>
        <v>4.0000000000001146E-4</v>
      </c>
      <c r="Z944" s="122">
        <f t="shared" si="190"/>
        <v>8.8754449677853557</v>
      </c>
      <c r="AA944" s="122">
        <f t="shared" si="191"/>
        <v>0.61929999999999996</v>
      </c>
      <c r="AB944" s="122">
        <f t="shared" si="188"/>
        <v>9.376922853952973E-4</v>
      </c>
      <c r="AC944" s="122">
        <f t="shared" si="192"/>
        <v>0.85459656745989532</v>
      </c>
      <c r="AD944" s="122">
        <f t="shared" si="185"/>
        <v>-55.01452005648391</v>
      </c>
      <c r="AE944" s="122">
        <f t="shared" si="186"/>
        <v>9.2602646705313736E-5</v>
      </c>
      <c r="AF944" s="122">
        <f t="shared" si="193"/>
        <v>8.4348601067465723E-2</v>
      </c>
      <c r="AG944" s="122">
        <f t="shared" si="194"/>
        <v>0.23150661676327772</v>
      </c>
      <c r="AH944" s="87">
        <f t="shared" si="195"/>
        <v>0.6649144846468189</v>
      </c>
      <c r="AI944" s="122">
        <f t="shared" si="196"/>
        <v>0.33414591324660414</v>
      </c>
    </row>
    <row r="945" spans="1:35" x14ac:dyDescent="0.25">
      <c r="A945" s="90">
        <v>0.37640000000000001</v>
      </c>
      <c r="B945" s="160">
        <v>1.1252421119064049</v>
      </c>
      <c r="E945" s="147">
        <f t="shared" si="184"/>
        <v>4.5009684476257487E-4</v>
      </c>
      <c r="F945" s="160"/>
      <c r="W945" s="146">
        <f t="shared" si="187"/>
        <v>0.11651497528669419</v>
      </c>
      <c r="X945" s="164">
        <v>1.1499134003127973</v>
      </c>
      <c r="Y945" s="147">
        <f t="shared" si="189"/>
        <v>4.0000000000001146E-4</v>
      </c>
      <c r="Z945" s="122">
        <f t="shared" si="190"/>
        <v>8.8754449677853557</v>
      </c>
      <c r="AA945" s="122">
        <f t="shared" si="191"/>
        <v>0.61929999999999996</v>
      </c>
      <c r="AB945" s="122">
        <f t="shared" si="188"/>
        <v>9.376922853952973E-4</v>
      </c>
      <c r="AC945" s="122">
        <f t="shared" si="192"/>
        <v>0.85553425974529063</v>
      </c>
      <c r="AD945" s="122">
        <f t="shared" si="185"/>
        <v>-55.0145224099765</v>
      </c>
      <c r="AE945" s="122">
        <f t="shared" si="186"/>
        <v>9.2602650666806857E-5</v>
      </c>
      <c r="AF945" s="122">
        <f t="shared" si="193"/>
        <v>8.4441203718132532E-2</v>
      </c>
      <c r="AG945" s="122">
        <f t="shared" si="194"/>
        <v>0.23150662666701052</v>
      </c>
      <c r="AH945" s="87">
        <f t="shared" si="195"/>
        <v>0.66482188199615211</v>
      </c>
      <c r="AI945" s="122">
        <f t="shared" si="196"/>
        <v>0.33414591324660414</v>
      </c>
    </row>
    <row r="946" spans="1:35" x14ac:dyDescent="0.25">
      <c r="A946" s="90">
        <v>0.37680000000000002</v>
      </c>
      <c r="B946" s="160">
        <v>1.1252421119064049</v>
      </c>
      <c r="E946" s="147">
        <f t="shared" si="184"/>
        <v>4.5009684476257487E-4</v>
      </c>
      <c r="F946" s="160"/>
      <c r="W946" s="146">
        <f t="shared" si="187"/>
        <v>0.11651497528669419</v>
      </c>
      <c r="X946" s="164">
        <v>1.1499134003127973</v>
      </c>
      <c r="Y946" s="147">
        <f t="shared" si="189"/>
        <v>4.0000000000001146E-4</v>
      </c>
      <c r="Z946" s="122">
        <f t="shared" si="190"/>
        <v>8.8754449677853557</v>
      </c>
      <c r="AA946" s="122">
        <f t="shared" si="191"/>
        <v>0.61929999999999996</v>
      </c>
      <c r="AB946" s="122">
        <f t="shared" si="188"/>
        <v>9.376922853952973E-4</v>
      </c>
      <c r="AC946" s="122">
        <f t="shared" si="192"/>
        <v>0.85647195203068593</v>
      </c>
      <c r="AD946" s="122">
        <f t="shared" si="185"/>
        <v>-55.014524545893465</v>
      </c>
      <c r="AE946" s="122">
        <f t="shared" si="186"/>
        <v>9.2602654262067963E-5</v>
      </c>
      <c r="AF946" s="122">
        <f t="shared" si="193"/>
        <v>8.4533806372394604E-2</v>
      </c>
      <c r="AG946" s="122">
        <f t="shared" si="194"/>
        <v>0.23150663565516327</v>
      </c>
      <c r="AH946" s="87">
        <f t="shared" si="195"/>
        <v>0.66472927934189008</v>
      </c>
      <c r="AI946" s="122">
        <f t="shared" si="196"/>
        <v>0.33414591324660414</v>
      </c>
    </row>
    <row r="947" spans="1:35" x14ac:dyDescent="0.25">
      <c r="A947" s="90">
        <v>0.37719999999999998</v>
      </c>
      <c r="B947" s="160">
        <v>1.1252421119064049</v>
      </c>
      <c r="E947" s="147">
        <f t="shared" si="184"/>
        <v>4.5009684476251236E-4</v>
      </c>
      <c r="F947" s="160"/>
      <c r="W947" s="146">
        <f t="shared" si="187"/>
        <v>0.11651497528669419</v>
      </c>
      <c r="X947" s="164">
        <v>1.1499134003127973</v>
      </c>
      <c r="Y947" s="147">
        <f t="shared" si="189"/>
        <v>3.9999999999995595E-4</v>
      </c>
      <c r="Z947" s="122">
        <f t="shared" si="190"/>
        <v>8.8754449677853557</v>
      </c>
      <c r="AA947" s="122">
        <f t="shared" si="191"/>
        <v>0.61929999999999996</v>
      </c>
      <c r="AB947" s="122">
        <f t="shared" si="188"/>
        <v>9.376922853951672E-4</v>
      </c>
      <c r="AC947" s="122">
        <f t="shared" si="192"/>
        <v>0.85740964431608113</v>
      </c>
      <c r="AD947" s="122">
        <f t="shared" si="185"/>
        <v>-55.014526464227224</v>
      </c>
      <c r="AE947" s="122">
        <f t="shared" si="186"/>
        <v>9.2602657491084274E-5</v>
      </c>
      <c r="AF947" s="122">
        <f t="shared" si="193"/>
        <v>8.4626409029885691E-2</v>
      </c>
      <c r="AG947" s="122">
        <f t="shared" si="194"/>
        <v>0.23150664372773619</v>
      </c>
      <c r="AH947" s="87">
        <f t="shared" si="195"/>
        <v>0.66463667668439896</v>
      </c>
      <c r="AI947" s="122">
        <f t="shared" si="196"/>
        <v>0.33414591324660414</v>
      </c>
    </row>
    <row r="948" spans="1:35" x14ac:dyDescent="0.25">
      <c r="A948" s="90">
        <v>0.37759999999999999</v>
      </c>
      <c r="B948" s="160">
        <v>1.1252421119064049</v>
      </c>
      <c r="E948" s="147">
        <f t="shared" si="184"/>
        <v>4.5009684476257487E-4</v>
      </c>
      <c r="F948" s="160"/>
      <c r="W948" s="146">
        <f t="shared" si="187"/>
        <v>0.11651497528669419</v>
      </c>
      <c r="X948" s="164">
        <v>1.1499134003127973</v>
      </c>
      <c r="Y948" s="147">
        <f t="shared" si="189"/>
        <v>4.0000000000001146E-4</v>
      </c>
      <c r="Z948" s="122">
        <f t="shared" si="190"/>
        <v>8.8754449677853557</v>
      </c>
      <c r="AA948" s="122">
        <f t="shared" si="191"/>
        <v>0.61929999999999996</v>
      </c>
      <c r="AB948" s="122">
        <f t="shared" si="188"/>
        <v>9.376922853952973E-4</v>
      </c>
      <c r="AC948" s="122">
        <f t="shared" si="192"/>
        <v>0.85834733660147644</v>
      </c>
      <c r="AD948" s="122">
        <f t="shared" si="185"/>
        <v>-55.014528165000634</v>
      </c>
      <c r="AE948" s="122">
        <f t="shared" si="186"/>
        <v>9.2602660353894293E-5</v>
      </c>
      <c r="AF948" s="122">
        <f t="shared" si="193"/>
        <v>8.4719011690239585E-2</v>
      </c>
      <c r="AG948" s="122">
        <f t="shared" si="194"/>
        <v>0.2315066508847291</v>
      </c>
      <c r="AH948" s="87">
        <f t="shared" si="195"/>
        <v>0.66454407402404503</v>
      </c>
      <c r="AI948" s="122">
        <f t="shared" si="196"/>
        <v>0.33414591324660414</v>
      </c>
    </row>
    <row r="949" spans="1:35" x14ac:dyDescent="0.25">
      <c r="A949" s="90">
        <v>0.378</v>
      </c>
      <c r="B949" s="160">
        <v>1.1252421119064049</v>
      </c>
      <c r="E949" s="147">
        <f t="shared" si="184"/>
        <v>4.5009684476257487E-4</v>
      </c>
      <c r="F949" s="160"/>
      <c r="W949" s="146">
        <f t="shared" si="187"/>
        <v>0.11651497528669419</v>
      </c>
      <c r="X949" s="164">
        <v>1.1499134003127973</v>
      </c>
      <c r="Y949" s="147">
        <f t="shared" si="189"/>
        <v>4.0000000000001146E-4</v>
      </c>
      <c r="Z949" s="122">
        <f t="shared" si="190"/>
        <v>8.8754449677853557</v>
      </c>
      <c r="AA949" s="122">
        <f t="shared" si="191"/>
        <v>0.61929999999999996</v>
      </c>
      <c r="AB949" s="122">
        <f t="shared" si="188"/>
        <v>9.376922853952973E-4</v>
      </c>
      <c r="AC949" s="122">
        <f t="shared" si="192"/>
        <v>0.85928502888687175</v>
      </c>
      <c r="AD949" s="122">
        <f t="shared" si="185"/>
        <v>-55.014529648190823</v>
      </c>
      <c r="AE949" s="122">
        <f t="shared" si="186"/>
        <v>9.2602662850459503E-5</v>
      </c>
      <c r="AF949" s="122">
        <f t="shared" si="193"/>
        <v>8.4811614353090051E-2</v>
      </c>
      <c r="AG949" s="122">
        <f t="shared" si="194"/>
        <v>0.23150665712614213</v>
      </c>
      <c r="AH949" s="87">
        <f t="shared" si="195"/>
        <v>0.66445147136119453</v>
      </c>
      <c r="AI949" s="122">
        <f t="shared" si="196"/>
        <v>0.33414591324660414</v>
      </c>
    </row>
    <row r="950" spans="1:35" x14ac:dyDescent="0.25">
      <c r="A950" s="90">
        <v>0.37840000000000001</v>
      </c>
      <c r="B950" s="160">
        <v>1.1252421119064049</v>
      </c>
      <c r="E950" s="147">
        <f t="shared" si="184"/>
        <v>4.5009684476257487E-4</v>
      </c>
      <c r="F950" s="160"/>
      <c r="W950" s="146">
        <f t="shared" si="187"/>
        <v>0.11651497528669419</v>
      </c>
      <c r="X950" s="164">
        <v>1.1499134003127973</v>
      </c>
      <c r="Y950" s="147">
        <f t="shared" si="189"/>
        <v>4.0000000000001146E-4</v>
      </c>
      <c r="Z950" s="122">
        <f t="shared" si="190"/>
        <v>8.8754449677853557</v>
      </c>
      <c r="AA950" s="122">
        <f t="shared" si="191"/>
        <v>0.61929999999999996</v>
      </c>
      <c r="AB950" s="122">
        <f t="shared" si="188"/>
        <v>9.376922853952973E-4</v>
      </c>
      <c r="AC950" s="122">
        <f t="shared" si="192"/>
        <v>0.86022272117226706</v>
      </c>
      <c r="AD950" s="122">
        <f t="shared" si="185"/>
        <v>-55.014530913805409</v>
      </c>
      <c r="AE950" s="122">
        <f t="shared" si="186"/>
        <v>9.260266498079274E-5</v>
      </c>
      <c r="AF950" s="122">
        <f t="shared" si="193"/>
        <v>8.4904217018070841E-2</v>
      </c>
      <c r="AG950" s="122">
        <f t="shared" si="194"/>
        <v>0.23150666245197521</v>
      </c>
      <c r="AH950" s="87">
        <f t="shared" si="195"/>
        <v>0.66435886869621374</v>
      </c>
      <c r="AI950" s="122">
        <f t="shared" si="196"/>
        <v>0.33414591324660414</v>
      </c>
    </row>
    <row r="951" spans="1:35" x14ac:dyDescent="0.25">
      <c r="A951" s="90">
        <v>0.37880000000000003</v>
      </c>
      <c r="B951" s="160">
        <v>1.1252421119064049</v>
      </c>
      <c r="E951" s="147">
        <f t="shared" ref="E951:E1014" si="197">+(B950+B951)/2*(A951-A950)</f>
        <v>4.5009684476257487E-4</v>
      </c>
      <c r="F951" s="160"/>
      <c r="W951" s="146">
        <f t="shared" si="187"/>
        <v>0.11651497528669419</v>
      </c>
      <c r="X951" s="164">
        <v>1.1499134003127973</v>
      </c>
      <c r="Y951" s="147">
        <f t="shared" si="189"/>
        <v>4.0000000000001146E-4</v>
      </c>
      <c r="Z951" s="122">
        <f t="shared" si="190"/>
        <v>8.8754449677853557</v>
      </c>
      <c r="AA951" s="122">
        <f t="shared" si="191"/>
        <v>0.61929999999999996</v>
      </c>
      <c r="AB951" s="122">
        <f t="shared" si="188"/>
        <v>9.376922853952973E-4</v>
      </c>
      <c r="AC951" s="122">
        <f t="shared" si="192"/>
        <v>0.86116041345766237</v>
      </c>
      <c r="AD951" s="122">
        <f t="shared" si="185"/>
        <v>-55.014531961844391</v>
      </c>
      <c r="AE951" s="122">
        <f t="shared" si="186"/>
        <v>9.2602666744893988E-5</v>
      </c>
      <c r="AF951" s="122">
        <f t="shared" si="193"/>
        <v>8.4996819684815733E-2</v>
      </c>
      <c r="AG951" s="122">
        <f t="shared" si="194"/>
        <v>0.23150666686222834</v>
      </c>
      <c r="AH951" s="87">
        <f t="shared" si="195"/>
        <v>0.66426626602946881</v>
      </c>
      <c r="AI951" s="122">
        <f t="shared" si="196"/>
        <v>0.33414591324660414</v>
      </c>
    </row>
    <row r="952" spans="1:35" x14ac:dyDescent="0.25">
      <c r="A952" s="90">
        <v>0.37919999999999998</v>
      </c>
      <c r="B952" s="160">
        <v>1.1252421119064049</v>
      </c>
      <c r="E952" s="147">
        <f t="shared" si="197"/>
        <v>4.5009684476251236E-4</v>
      </c>
      <c r="F952" s="160"/>
      <c r="W952" s="146">
        <f t="shared" si="187"/>
        <v>0.11651497528669419</v>
      </c>
      <c r="X952" s="164">
        <v>1.1499134003127973</v>
      </c>
      <c r="Y952" s="147">
        <f t="shared" si="189"/>
        <v>3.9999999999995595E-4</v>
      </c>
      <c r="Z952" s="122">
        <f t="shared" si="190"/>
        <v>8.8754449677853557</v>
      </c>
      <c r="AA952" s="122">
        <f t="shared" si="191"/>
        <v>0.61929999999999996</v>
      </c>
      <c r="AB952" s="122">
        <f t="shared" si="188"/>
        <v>9.376922853951672E-4</v>
      </c>
      <c r="AC952" s="122">
        <f t="shared" si="192"/>
        <v>0.86209810574305756</v>
      </c>
      <c r="AD952" s="122">
        <f t="shared" si="185"/>
        <v>-55.014532792300152</v>
      </c>
      <c r="AE952" s="122">
        <f t="shared" si="186"/>
        <v>9.2602668142750442E-5</v>
      </c>
      <c r="AF952" s="122">
        <f t="shared" si="193"/>
        <v>8.508942235295848E-2</v>
      </c>
      <c r="AG952" s="122">
        <f t="shared" si="194"/>
        <v>0.23150667035690159</v>
      </c>
      <c r="AH952" s="87">
        <f t="shared" si="195"/>
        <v>0.66417366336132611</v>
      </c>
      <c r="AI952" s="122">
        <f t="shared" si="196"/>
        <v>0.33414591324660414</v>
      </c>
    </row>
    <row r="953" spans="1:35" x14ac:dyDescent="0.25">
      <c r="A953" s="90">
        <v>0.37959999999999999</v>
      </c>
      <c r="B953" s="160">
        <v>1.1252421119064049</v>
      </c>
      <c r="E953" s="147">
        <f t="shared" si="197"/>
        <v>4.5009684476257487E-4</v>
      </c>
      <c r="F953" s="160"/>
      <c r="W953" s="146">
        <f t="shared" si="187"/>
        <v>0.11651497528669419</v>
      </c>
      <c r="X953" s="164">
        <v>1.1499134003127973</v>
      </c>
      <c r="Y953" s="147">
        <f t="shared" si="189"/>
        <v>4.0000000000001146E-4</v>
      </c>
      <c r="Z953" s="122">
        <f t="shared" si="190"/>
        <v>8.8754449677853557</v>
      </c>
      <c r="AA953" s="122">
        <f t="shared" si="191"/>
        <v>0.61929999999999996</v>
      </c>
      <c r="AB953" s="122">
        <f t="shared" si="188"/>
        <v>9.376922853952973E-4</v>
      </c>
      <c r="AC953" s="122">
        <f t="shared" si="192"/>
        <v>0.86303579802845287</v>
      </c>
      <c r="AD953" s="122">
        <f t="shared" si="185"/>
        <v>-55.014533405195564</v>
      </c>
      <c r="AE953" s="122">
        <f t="shared" si="186"/>
        <v>9.2602669174400576E-5</v>
      </c>
      <c r="AF953" s="122">
        <f t="shared" si="193"/>
        <v>8.5182025022132873E-2</v>
      </c>
      <c r="AG953" s="122">
        <f t="shared" si="194"/>
        <v>0.23150667293599481</v>
      </c>
      <c r="AH953" s="87">
        <f t="shared" si="195"/>
        <v>0.66408106069215167</v>
      </c>
      <c r="AI953" s="122">
        <f t="shared" si="196"/>
        <v>0.33414591324660414</v>
      </c>
    </row>
    <row r="954" spans="1:35" x14ac:dyDescent="0.25">
      <c r="A954" s="90">
        <v>0.38</v>
      </c>
      <c r="B954" s="160">
        <v>1.1252421119064049</v>
      </c>
      <c r="E954" s="147">
        <f t="shared" si="197"/>
        <v>4.5009684476257487E-4</v>
      </c>
      <c r="F954" s="160"/>
      <c r="W954" s="146">
        <f t="shared" si="187"/>
        <v>0.11651497528669419</v>
      </c>
      <c r="X954" s="164">
        <v>1.1499134003127973</v>
      </c>
      <c r="Y954" s="147">
        <f t="shared" si="189"/>
        <v>4.0000000000001146E-4</v>
      </c>
      <c r="Z954" s="122">
        <f t="shared" si="190"/>
        <v>8.8754449677853557</v>
      </c>
      <c r="AA954" s="122">
        <f t="shared" si="191"/>
        <v>0.61929999999999996</v>
      </c>
      <c r="AB954" s="122">
        <f t="shared" si="188"/>
        <v>9.376922853952973E-4</v>
      </c>
      <c r="AC954" s="122">
        <f t="shared" si="192"/>
        <v>0.86397349031384818</v>
      </c>
      <c r="AD954" s="122">
        <f t="shared" si="185"/>
        <v>-55.014533800507756</v>
      </c>
      <c r="AE954" s="122">
        <f t="shared" si="186"/>
        <v>9.2602669839805915E-5</v>
      </c>
      <c r="AF954" s="122">
        <f t="shared" si="193"/>
        <v>8.5274627691972679E-2</v>
      </c>
      <c r="AG954" s="122">
        <f t="shared" si="194"/>
        <v>0.23150667459950816</v>
      </c>
      <c r="AH954" s="87">
        <f t="shared" si="195"/>
        <v>0.66398845802231188</v>
      </c>
      <c r="AI954" s="122">
        <f t="shared" si="196"/>
        <v>0.33414591324660414</v>
      </c>
    </row>
    <row r="955" spans="1:35" x14ac:dyDescent="0.25">
      <c r="A955" s="90">
        <v>0.38040000000000002</v>
      </c>
      <c r="B955" s="160">
        <v>1.1252421119064049</v>
      </c>
      <c r="E955" s="147">
        <f t="shared" si="197"/>
        <v>4.5009684476257487E-4</v>
      </c>
      <c r="F955" s="160"/>
      <c r="W955" s="146">
        <f t="shared" si="187"/>
        <v>0.11651497528669419</v>
      </c>
      <c r="X955" s="164">
        <v>1.1499134003127973</v>
      </c>
      <c r="Y955" s="147">
        <f t="shared" si="189"/>
        <v>4.0000000000001146E-4</v>
      </c>
      <c r="Z955" s="122">
        <f t="shared" si="190"/>
        <v>8.8754449677853557</v>
      </c>
      <c r="AA955" s="122">
        <f t="shared" si="191"/>
        <v>0.61929999999999996</v>
      </c>
      <c r="AB955" s="122">
        <f t="shared" si="188"/>
        <v>9.376922853952973E-4</v>
      </c>
      <c r="AC955" s="122">
        <f t="shared" si="192"/>
        <v>0.86491118259924349</v>
      </c>
      <c r="AD955" s="122">
        <f t="shared" si="185"/>
        <v>-55.014533978244344</v>
      </c>
      <c r="AE955" s="122">
        <f t="shared" si="186"/>
        <v>9.2602670138979267E-5</v>
      </c>
      <c r="AF955" s="122">
        <f t="shared" si="193"/>
        <v>8.5367230362111662E-2</v>
      </c>
      <c r="AG955" s="122">
        <f t="shared" si="194"/>
        <v>0.23150667534744154</v>
      </c>
      <c r="AH955" s="87">
        <f t="shared" si="195"/>
        <v>0.66389585535217288</v>
      </c>
      <c r="AI955" s="122">
        <f t="shared" si="196"/>
        <v>0.33414591324660414</v>
      </c>
    </row>
    <row r="956" spans="1:35" x14ac:dyDescent="0.25">
      <c r="A956" s="90">
        <v>0.38080000000000003</v>
      </c>
      <c r="B956" s="160">
        <v>1.1252421119064049</v>
      </c>
      <c r="E956" s="147">
        <f t="shared" si="197"/>
        <v>4.5009684476257487E-4</v>
      </c>
      <c r="F956" s="160"/>
      <c r="W956" s="146">
        <f t="shared" si="187"/>
        <v>0.11651497528669419</v>
      </c>
      <c r="X956" s="164">
        <v>1.1499134003127973</v>
      </c>
      <c r="Y956" s="147">
        <f t="shared" si="189"/>
        <v>4.0000000000001146E-4</v>
      </c>
      <c r="Z956" s="122">
        <f t="shared" si="190"/>
        <v>8.8754449677853557</v>
      </c>
      <c r="AA956" s="122">
        <f t="shared" si="191"/>
        <v>0.61929999999999996</v>
      </c>
      <c r="AB956" s="122">
        <f t="shared" si="188"/>
        <v>9.376922853952973E-4</v>
      </c>
      <c r="AC956" s="122">
        <f t="shared" si="192"/>
        <v>0.8658488748846388</v>
      </c>
      <c r="AD956" s="122">
        <f t="shared" si="185"/>
        <v>-55.014533938405336</v>
      </c>
      <c r="AE956" s="122">
        <f t="shared" si="186"/>
        <v>9.2602670071920644E-5</v>
      </c>
      <c r="AF956" s="122">
        <f t="shared" si="193"/>
        <v>8.5459833032183588E-2</v>
      </c>
      <c r="AG956" s="122">
        <f t="shared" si="194"/>
        <v>0.23150667517979498</v>
      </c>
      <c r="AH956" s="87">
        <f t="shared" si="195"/>
        <v>0.66380325268210094</v>
      </c>
      <c r="AI956" s="122">
        <f t="shared" si="196"/>
        <v>0.33414591324660414</v>
      </c>
    </row>
    <row r="957" spans="1:35" x14ac:dyDescent="0.25">
      <c r="A957" s="90">
        <v>0.38119999999999998</v>
      </c>
      <c r="B957" s="160">
        <v>1.1252421119064049</v>
      </c>
      <c r="E957" s="147">
        <f t="shared" si="197"/>
        <v>4.5009684476251236E-4</v>
      </c>
      <c r="F957" s="160"/>
      <c r="W957" s="146">
        <f t="shared" si="187"/>
        <v>0.11651497528669419</v>
      </c>
      <c r="X957" s="164">
        <v>1.1499134003127973</v>
      </c>
      <c r="Y957" s="147">
        <f t="shared" si="189"/>
        <v>3.9999999999995595E-4</v>
      </c>
      <c r="Z957" s="122">
        <f t="shared" si="190"/>
        <v>8.8754449677853557</v>
      </c>
      <c r="AA957" s="122">
        <f t="shared" si="191"/>
        <v>0.61929999999999996</v>
      </c>
      <c r="AB957" s="122">
        <f t="shared" si="188"/>
        <v>9.376922853951672E-4</v>
      </c>
      <c r="AC957" s="122">
        <f t="shared" si="192"/>
        <v>0.86678656717003399</v>
      </c>
      <c r="AD957" s="122">
        <f t="shared" si="185"/>
        <v>-55.014533680983092</v>
      </c>
      <c r="AE957" s="122">
        <f t="shared" si="186"/>
        <v>9.2602669638617213E-5</v>
      </c>
      <c r="AF957" s="122">
        <f t="shared" si="193"/>
        <v>8.5552435701822208E-2</v>
      </c>
      <c r="AG957" s="122">
        <f t="shared" si="194"/>
        <v>0.23150667409656853</v>
      </c>
      <c r="AH957" s="87">
        <f t="shared" si="195"/>
        <v>0.66371065001246232</v>
      </c>
      <c r="AI957" s="122">
        <f t="shared" si="196"/>
        <v>0.33414591324660414</v>
      </c>
    </row>
    <row r="958" spans="1:35" x14ac:dyDescent="0.25">
      <c r="A958" s="90">
        <v>0.38159999999999999</v>
      </c>
      <c r="B958" s="160">
        <v>1.1252421119064049</v>
      </c>
      <c r="E958" s="147">
        <f t="shared" si="197"/>
        <v>4.5009684476257487E-4</v>
      </c>
      <c r="F958" s="160"/>
      <c r="W958" s="146">
        <f t="shared" si="187"/>
        <v>0.11651497528669419</v>
      </c>
      <c r="X958" s="164">
        <v>1.1499134003127973</v>
      </c>
      <c r="Y958" s="147">
        <f t="shared" si="189"/>
        <v>4.0000000000001146E-4</v>
      </c>
      <c r="Z958" s="122">
        <f t="shared" si="190"/>
        <v>8.8754449677853557</v>
      </c>
      <c r="AA958" s="122">
        <f t="shared" si="191"/>
        <v>0.61929999999999996</v>
      </c>
      <c r="AB958" s="122">
        <f t="shared" si="188"/>
        <v>9.376922853952973E-4</v>
      </c>
      <c r="AC958" s="122">
        <f t="shared" si="192"/>
        <v>0.8677242594554293</v>
      </c>
      <c r="AD958" s="122">
        <f t="shared" si="185"/>
        <v>-55.014533206000522</v>
      </c>
      <c r="AE958" s="122">
        <f t="shared" si="186"/>
        <v>9.260266883910749E-5</v>
      </c>
      <c r="AF958" s="122">
        <f t="shared" si="193"/>
        <v>8.5645038370661314E-2</v>
      </c>
      <c r="AG958" s="122">
        <f t="shared" si="194"/>
        <v>0.2315066720977621</v>
      </c>
      <c r="AH958" s="87">
        <f t="shared" si="195"/>
        <v>0.66361804734362317</v>
      </c>
      <c r="AI958" s="122">
        <f t="shared" si="196"/>
        <v>0.33414591324660414</v>
      </c>
    </row>
    <row r="959" spans="1:35" x14ac:dyDescent="0.25">
      <c r="A959" s="90">
        <v>0.38200000000000001</v>
      </c>
      <c r="B959" s="160">
        <v>1.1252421119064049</v>
      </c>
      <c r="E959" s="147">
        <f t="shared" si="197"/>
        <v>4.5009684476257487E-4</v>
      </c>
      <c r="F959" s="160"/>
      <c r="W959" s="146">
        <f t="shared" si="187"/>
        <v>0.11651497528669419</v>
      </c>
      <c r="X959" s="164">
        <v>1.1499134003127973</v>
      </c>
      <c r="Y959" s="147">
        <f t="shared" si="189"/>
        <v>4.0000000000001146E-4</v>
      </c>
      <c r="Z959" s="122">
        <f t="shared" si="190"/>
        <v>8.8754449677853557</v>
      </c>
      <c r="AA959" s="122">
        <f t="shared" si="191"/>
        <v>0.61929999999999996</v>
      </c>
      <c r="AB959" s="122">
        <f t="shared" si="188"/>
        <v>9.376922853952973E-4</v>
      </c>
      <c r="AC959" s="122">
        <f t="shared" si="192"/>
        <v>0.86866195174082461</v>
      </c>
      <c r="AD959" s="122">
        <f t="shared" si="185"/>
        <v>-55.014532513434709</v>
      </c>
      <c r="AE959" s="122">
        <f t="shared" si="186"/>
        <v>9.2602667673352944E-5</v>
      </c>
      <c r="AF959" s="122">
        <f t="shared" si="193"/>
        <v>8.5737641038334672E-2</v>
      </c>
      <c r="AG959" s="122">
        <f t="shared" si="194"/>
        <v>0.23150666918337573</v>
      </c>
      <c r="AH959" s="87">
        <f t="shared" si="195"/>
        <v>0.66352544467594987</v>
      </c>
      <c r="AI959" s="122">
        <f t="shared" si="196"/>
        <v>0.33414591324660414</v>
      </c>
    </row>
    <row r="960" spans="1:35" x14ac:dyDescent="0.25">
      <c r="A960" s="90">
        <v>0.38240000000000002</v>
      </c>
      <c r="B960" s="160">
        <v>1.1252421119064049</v>
      </c>
      <c r="E960" s="147">
        <f t="shared" si="197"/>
        <v>4.5009684476257487E-4</v>
      </c>
      <c r="F960" s="160"/>
      <c r="W960" s="146">
        <f t="shared" si="187"/>
        <v>0.11651497528669419</v>
      </c>
      <c r="X960" s="164">
        <v>1.1499134003127973</v>
      </c>
      <c r="Y960" s="147">
        <f t="shared" si="189"/>
        <v>4.0000000000001146E-4</v>
      </c>
      <c r="Z960" s="122">
        <f t="shared" si="190"/>
        <v>8.8754449677853557</v>
      </c>
      <c r="AA960" s="122">
        <f t="shared" si="191"/>
        <v>0.61929999999999996</v>
      </c>
      <c r="AB960" s="122">
        <f t="shared" si="188"/>
        <v>9.376922853952973E-4</v>
      </c>
      <c r="AC960" s="122">
        <f t="shared" si="192"/>
        <v>0.86959964402621992</v>
      </c>
      <c r="AD960" s="122">
        <f t="shared" si="185"/>
        <v>-55.014531603293307</v>
      </c>
      <c r="AE960" s="122">
        <f t="shared" si="186"/>
        <v>9.2602666141366438E-5</v>
      </c>
      <c r="AF960" s="122">
        <f t="shared" si="193"/>
        <v>8.5830243704476034E-2</v>
      </c>
      <c r="AG960" s="122">
        <f t="shared" si="194"/>
        <v>0.23150666535340947</v>
      </c>
      <c r="AH960" s="87">
        <f t="shared" si="195"/>
        <v>0.66343284200980845</v>
      </c>
      <c r="AI960" s="122">
        <f t="shared" si="196"/>
        <v>0.33414591324660414</v>
      </c>
    </row>
    <row r="961" spans="1:35" x14ac:dyDescent="0.25">
      <c r="A961" s="90">
        <v>0.38279999999999997</v>
      </c>
      <c r="B961" s="160">
        <v>1.1252421119064049</v>
      </c>
      <c r="E961" s="147">
        <f t="shared" si="197"/>
        <v>4.5009684476251236E-4</v>
      </c>
      <c r="F961" s="160"/>
      <c r="W961" s="146">
        <f t="shared" si="187"/>
        <v>0.11651497528669419</v>
      </c>
      <c r="X961" s="164">
        <v>1.1499134003127973</v>
      </c>
      <c r="Y961" s="147">
        <f t="shared" si="189"/>
        <v>3.9999999999995595E-4</v>
      </c>
      <c r="Z961" s="122">
        <f t="shared" si="190"/>
        <v>8.8754449677853557</v>
      </c>
      <c r="AA961" s="122">
        <f t="shared" si="191"/>
        <v>0.61929999999999996</v>
      </c>
      <c r="AB961" s="122">
        <f t="shared" si="188"/>
        <v>9.376922853951672E-4</v>
      </c>
      <c r="AC961" s="122">
        <f t="shared" si="192"/>
        <v>0.87053733631161512</v>
      </c>
      <c r="AD961" s="122">
        <f t="shared" si="185"/>
        <v>-55.014530475568677</v>
      </c>
      <c r="AE961" s="122">
        <f t="shared" si="186"/>
        <v>9.260266424313511E-5</v>
      </c>
      <c r="AF961" s="122">
        <f t="shared" si="193"/>
        <v>8.5922846368719163E-2</v>
      </c>
      <c r="AG961" s="122">
        <f t="shared" si="194"/>
        <v>0.23150666060786326</v>
      </c>
      <c r="AH961" s="87">
        <f t="shared" si="195"/>
        <v>0.6633402393455653</v>
      </c>
      <c r="AI961" s="122">
        <f t="shared" si="196"/>
        <v>0.33414591324660414</v>
      </c>
    </row>
    <row r="962" spans="1:35" x14ac:dyDescent="0.25">
      <c r="A962" s="90">
        <v>0.38319999999999999</v>
      </c>
      <c r="B962" s="160">
        <v>1.1252421119064049</v>
      </c>
      <c r="E962" s="147">
        <f t="shared" si="197"/>
        <v>4.5009684476257487E-4</v>
      </c>
      <c r="F962" s="160"/>
      <c r="W962" s="146">
        <f t="shared" si="187"/>
        <v>0.11651497528669419</v>
      </c>
      <c r="X962" s="164">
        <v>1.1499134003127973</v>
      </c>
      <c r="Y962" s="147">
        <f t="shared" si="189"/>
        <v>4.0000000000001146E-4</v>
      </c>
      <c r="Z962" s="122">
        <f t="shared" si="190"/>
        <v>8.8754449677853557</v>
      </c>
      <c r="AA962" s="122">
        <f t="shared" si="191"/>
        <v>0.61929999999999996</v>
      </c>
      <c r="AB962" s="122">
        <f t="shared" si="188"/>
        <v>9.376922853952973E-4</v>
      </c>
      <c r="AC962" s="122">
        <f t="shared" si="192"/>
        <v>0.87147502859701043</v>
      </c>
      <c r="AD962" s="122">
        <f t="shared" si="185"/>
        <v>-55.014529130283705</v>
      </c>
      <c r="AE962" s="122">
        <f t="shared" si="186"/>
        <v>9.260266197869749E-5</v>
      </c>
      <c r="AF962" s="122">
        <f t="shared" si="193"/>
        <v>8.6015449030697855E-2</v>
      </c>
      <c r="AG962" s="122">
        <f t="shared" si="194"/>
        <v>0.23150665494673708</v>
      </c>
      <c r="AH962" s="87">
        <f t="shared" si="195"/>
        <v>0.66324763668358655</v>
      </c>
      <c r="AI962" s="122">
        <f t="shared" si="196"/>
        <v>0.33414591324660414</v>
      </c>
    </row>
    <row r="963" spans="1:35" x14ac:dyDescent="0.25">
      <c r="A963" s="90">
        <v>0.3836</v>
      </c>
      <c r="B963" s="160">
        <v>1.1252421119064049</v>
      </c>
      <c r="E963" s="147">
        <f t="shared" si="197"/>
        <v>4.5009684476257487E-4</v>
      </c>
      <c r="F963" s="160"/>
      <c r="W963" s="146">
        <f t="shared" si="187"/>
        <v>0.11651497528669419</v>
      </c>
      <c r="X963" s="164">
        <v>1.1499134003127973</v>
      </c>
      <c r="Y963" s="147">
        <f t="shared" si="189"/>
        <v>4.0000000000001146E-4</v>
      </c>
      <c r="Z963" s="122">
        <f t="shared" si="190"/>
        <v>8.8754449677853557</v>
      </c>
      <c r="AA963" s="122">
        <f t="shared" si="191"/>
        <v>0.61929999999999996</v>
      </c>
      <c r="AB963" s="122">
        <f t="shared" si="188"/>
        <v>9.376922853952973E-4</v>
      </c>
      <c r="AC963" s="122">
        <f t="shared" si="192"/>
        <v>0.87241272088240573</v>
      </c>
      <c r="AD963" s="122">
        <f t="shared" si="185"/>
        <v>-55.014527567415499</v>
      </c>
      <c r="AE963" s="122">
        <f t="shared" si="186"/>
        <v>9.2602659348015035E-5</v>
      </c>
      <c r="AF963" s="122">
        <f t="shared" si="193"/>
        <v>8.6108051690045873E-2</v>
      </c>
      <c r="AG963" s="122">
        <f t="shared" si="194"/>
        <v>0.23150664837003096</v>
      </c>
      <c r="AH963" s="87">
        <f t="shared" si="195"/>
        <v>0.66315503402423859</v>
      </c>
      <c r="AI963" s="122">
        <f t="shared" si="196"/>
        <v>0.33414591324660414</v>
      </c>
    </row>
    <row r="964" spans="1:35" x14ac:dyDescent="0.25">
      <c r="A964" s="90">
        <v>0.38400000000000001</v>
      </c>
      <c r="B964" s="160">
        <v>1.1252421119064049</v>
      </c>
      <c r="E964" s="147">
        <f t="shared" si="197"/>
        <v>4.5009684476257487E-4</v>
      </c>
      <c r="F964" s="160"/>
      <c r="W964" s="146">
        <f t="shared" si="187"/>
        <v>0.11651497528669419</v>
      </c>
      <c r="X964" s="164">
        <v>1.1499134003127973</v>
      </c>
      <c r="Y964" s="147">
        <f t="shared" si="189"/>
        <v>4.0000000000001146E-4</v>
      </c>
      <c r="Z964" s="122">
        <f t="shared" si="190"/>
        <v>8.8754449677853557</v>
      </c>
      <c r="AA964" s="122">
        <f t="shared" si="191"/>
        <v>0.61929999999999996</v>
      </c>
      <c r="AB964" s="122">
        <f t="shared" si="188"/>
        <v>9.376922853952973E-4</v>
      </c>
      <c r="AC964" s="122">
        <f t="shared" si="192"/>
        <v>0.87335041316780104</v>
      </c>
      <c r="AD964" s="122">
        <f t="shared" ref="AD964:AD1027" si="198">2*$AB$1*PI()*((AC964+$X$2/2)*(2*AC964-$Z$1)+(AC964+$X$2/2)^2-($X$1/2)^2)*AB964</f>
        <v>-55.014525786971696</v>
      </c>
      <c r="AE964" s="122">
        <f t="shared" ref="AE964:AE1027" si="199">-AD964*0.000000001*$Z$2</f>
        <v>9.2602656351100605E-5</v>
      </c>
      <c r="AF964" s="122">
        <f t="shared" si="193"/>
        <v>8.6200654346396968E-2</v>
      </c>
      <c r="AG964" s="122">
        <f t="shared" si="194"/>
        <v>0.23150664087774489</v>
      </c>
      <c r="AH964" s="87">
        <f t="shared" si="195"/>
        <v>0.66306243136788745</v>
      </c>
      <c r="AI964" s="122">
        <f t="shared" si="196"/>
        <v>0.33414591324660414</v>
      </c>
    </row>
    <row r="965" spans="1:35" x14ac:dyDescent="0.25">
      <c r="A965" s="90">
        <v>0.38440000000000002</v>
      </c>
      <c r="B965" s="160">
        <v>1.1252421119064049</v>
      </c>
      <c r="E965" s="147">
        <f t="shared" si="197"/>
        <v>4.5009684476257487E-4</v>
      </c>
      <c r="F965" s="160"/>
      <c r="W965" s="146">
        <f t="shared" ref="W965:W1028" si="200">+X965/1000000*101325</f>
        <v>0.11651497528669419</v>
      </c>
      <c r="X965" s="164">
        <v>1.1499134003127973</v>
      </c>
      <c r="Y965" s="147">
        <f t="shared" si="189"/>
        <v>4.0000000000001146E-4</v>
      </c>
      <c r="Z965" s="122">
        <f t="shared" si="190"/>
        <v>8.8754449677853557</v>
      </c>
      <c r="AA965" s="122">
        <f t="shared" si="191"/>
        <v>0.61929999999999996</v>
      </c>
      <c r="AB965" s="122">
        <f t="shared" ref="AB965:AB1028" si="201">IF(OR(AC964&gt;=($X$1-$X$2)/2,AC964&gt;=$Z$1/2),0,Z965*W965^AA965*Y965)</f>
        <v>9.376922853952973E-4</v>
      </c>
      <c r="AC965" s="122">
        <f t="shared" si="192"/>
        <v>0.87428810545319635</v>
      </c>
      <c r="AD965" s="122">
        <f t="shared" si="198"/>
        <v>-55.014523788952303</v>
      </c>
      <c r="AE965" s="122">
        <f t="shared" si="199"/>
        <v>9.2602652987954228E-5</v>
      </c>
      <c r="AF965" s="122">
        <f t="shared" si="193"/>
        <v>8.6293256999384921E-2</v>
      </c>
      <c r="AG965" s="122">
        <f t="shared" si="194"/>
        <v>0.23150663246987893</v>
      </c>
      <c r="AH965" s="87">
        <f t="shared" si="195"/>
        <v>0.66296982871489951</v>
      </c>
      <c r="AI965" s="122">
        <f t="shared" si="196"/>
        <v>0.33414591324660414</v>
      </c>
    </row>
    <row r="966" spans="1:35" x14ac:dyDescent="0.25">
      <c r="A966" s="90">
        <v>0.38479999999999998</v>
      </c>
      <c r="B966" s="160">
        <v>1.1252421119064049</v>
      </c>
      <c r="E966" s="147">
        <f t="shared" si="197"/>
        <v>4.5009684476251236E-4</v>
      </c>
      <c r="F966" s="160"/>
      <c r="W966" s="146">
        <f t="shared" si="200"/>
        <v>0.11651497528669419</v>
      </c>
      <c r="X966" s="164">
        <v>1.1499134003127973</v>
      </c>
      <c r="Y966" s="147">
        <f t="shared" ref="Y966:Y1029" si="202">+A966-A965</f>
        <v>3.9999999999995595E-4</v>
      </c>
      <c r="Z966" s="122">
        <f t="shared" ref="Z966:Z1029" si="203">IF(AND(W966&lt;=$S$56,W966&gt;$Q$56),$T$56,IF(AND(W966&lt;=$S$57,W966&gt;$Q$57),$T$57,IF(AND(W966&lt;=$S$58,W966&gt;$Q$58),$T$58,IF(AND(W966&lt;=$S$59,W966&gt;$Q$59),$T$59,IF(AND(W966&lt;=$S$60,W966&gt;$Q$60),$T$60,"Valor no encontrado para Po")))))</f>
        <v>8.8754449677853557</v>
      </c>
      <c r="AA966" s="122">
        <f t="shared" ref="AA966:AA1029" si="204">IF(AND(W966&lt;=$S$56,W966&gt;$Q$56),$U$56,IF(AND(W966&lt;=$S$57,W966&gt;$Q$57),$U$57,IF(AND(W966&lt;=$S$58,W966&gt;$Q$58),$U$58,IF(AND(W966&lt;=$S$59,W966&gt;$Q$59),$U$59,IF(AND(W966&lt;=$S$60,W966&gt;$Q$60),$U$60,"Valor no encontrado para Po")))))</f>
        <v>0.61929999999999996</v>
      </c>
      <c r="AB966" s="122">
        <f t="shared" si="201"/>
        <v>9.376922853951672E-4</v>
      </c>
      <c r="AC966" s="122">
        <f t="shared" ref="AC966:AC1029" si="205">+AC965+AB966</f>
        <v>0.87522579773859155</v>
      </c>
      <c r="AD966" s="122">
        <f t="shared" si="198"/>
        <v>-55.014521573349676</v>
      </c>
      <c r="AE966" s="122">
        <f t="shared" si="199"/>
        <v>9.2602649258563015E-5</v>
      </c>
      <c r="AF966" s="122">
        <f t="shared" ref="AF966:AF1029" si="206">+AF965+AE966</f>
        <v>8.6385859648643482E-2</v>
      </c>
      <c r="AG966" s="122">
        <f t="shared" ref="AG966:AG1029" si="207">+AE966/Y966</f>
        <v>0.23150662314643303</v>
      </c>
      <c r="AH966" s="87">
        <f t="shared" ref="AH966:AH1029" si="208">+AH965-AE966</f>
        <v>0.66287722606564092</v>
      </c>
      <c r="AI966" s="122">
        <f t="shared" si="196"/>
        <v>0.33414591324660414</v>
      </c>
    </row>
    <row r="967" spans="1:35" x14ac:dyDescent="0.25">
      <c r="A967" s="90">
        <v>0.38519999999999999</v>
      </c>
      <c r="B967" s="160">
        <v>1.1252421119064049</v>
      </c>
      <c r="E967" s="147">
        <f t="shared" si="197"/>
        <v>4.5009684476257487E-4</v>
      </c>
      <c r="F967" s="160"/>
      <c r="W967" s="146">
        <f t="shared" si="200"/>
        <v>0.11651497528669419</v>
      </c>
      <c r="X967" s="164">
        <v>1.1499134003127973</v>
      </c>
      <c r="Y967" s="147">
        <f t="shared" si="202"/>
        <v>4.0000000000001146E-4</v>
      </c>
      <c r="Z967" s="122">
        <f t="shared" si="203"/>
        <v>8.8754449677853557</v>
      </c>
      <c r="AA967" s="122">
        <f t="shared" si="204"/>
        <v>0.61929999999999996</v>
      </c>
      <c r="AB967" s="122">
        <f t="shared" si="201"/>
        <v>9.376922853952973E-4</v>
      </c>
      <c r="AC967" s="122">
        <f t="shared" si="205"/>
        <v>0.87616349002398686</v>
      </c>
      <c r="AD967" s="122">
        <f t="shared" si="198"/>
        <v>-55.0145191401867</v>
      </c>
      <c r="AE967" s="122">
        <f t="shared" si="199"/>
        <v>9.260264516296551E-5</v>
      </c>
      <c r="AF967" s="122">
        <f t="shared" si="206"/>
        <v>8.6478462293806443E-2</v>
      </c>
      <c r="AG967" s="122">
        <f t="shared" si="207"/>
        <v>0.23150661290740715</v>
      </c>
      <c r="AH967" s="87">
        <f t="shared" si="208"/>
        <v>0.66278462342047795</v>
      </c>
      <c r="AI967" s="122">
        <f t="shared" si="196"/>
        <v>0.33414591324660414</v>
      </c>
    </row>
    <row r="968" spans="1:35" x14ac:dyDescent="0.25">
      <c r="A968" s="90">
        <v>0.3856</v>
      </c>
      <c r="B968" s="160">
        <v>1.1252421119064049</v>
      </c>
      <c r="E968" s="147">
        <f t="shared" si="197"/>
        <v>4.5009684476257487E-4</v>
      </c>
      <c r="F968" s="160"/>
      <c r="W968" s="146">
        <f t="shared" si="200"/>
        <v>0.11651497528669419</v>
      </c>
      <c r="X968" s="164">
        <v>1.1499134003127973</v>
      </c>
      <c r="Y968" s="147">
        <f t="shared" si="202"/>
        <v>4.0000000000001146E-4</v>
      </c>
      <c r="Z968" s="122">
        <f t="shared" si="203"/>
        <v>8.8754449677853557</v>
      </c>
      <c r="AA968" s="122">
        <f t="shared" si="204"/>
        <v>0.61929999999999996</v>
      </c>
      <c r="AB968" s="122">
        <f t="shared" si="201"/>
        <v>9.376922853952973E-4</v>
      </c>
      <c r="AC968" s="122">
        <f t="shared" si="205"/>
        <v>0.87710118230938217</v>
      </c>
      <c r="AD968" s="122">
        <f t="shared" si="198"/>
        <v>-55.014516489440517</v>
      </c>
      <c r="AE968" s="122">
        <f t="shared" si="199"/>
        <v>9.2602640701123224E-5</v>
      </c>
      <c r="AF968" s="122">
        <f t="shared" si="206"/>
        <v>8.6571064934507572E-2</v>
      </c>
      <c r="AG968" s="122">
        <f t="shared" si="207"/>
        <v>0.23150660175280144</v>
      </c>
      <c r="AH968" s="87">
        <f t="shared" si="208"/>
        <v>0.66269202077977685</v>
      </c>
      <c r="AI968" s="122">
        <f t="shared" si="196"/>
        <v>0.33414591324660414</v>
      </c>
    </row>
    <row r="969" spans="1:35" x14ac:dyDescent="0.25">
      <c r="A969" s="90">
        <v>0.38600000000000001</v>
      </c>
      <c r="B969" s="160">
        <v>1.1252421119064049</v>
      </c>
      <c r="E969" s="147">
        <f t="shared" si="197"/>
        <v>4.5009684476257487E-4</v>
      </c>
      <c r="F969" s="160"/>
      <c r="W969" s="146">
        <f t="shared" si="200"/>
        <v>0.11651497528669419</v>
      </c>
      <c r="X969" s="164">
        <v>1.1499134003127973</v>
      </c>
      <c r="Y969" s="147">
        <f t="shared" si="202"/>
        <v>4.0000000000001146E-4</v>
      </c>
      <c r="Z969" s="122">
        <f t="shared" si="203"/>
        <v>8.8754449677853557</v>
      </c>
      <c r="AA969" s="122">
        <f t="shared" si="204"/>
        <v>0.61929999999999996</v>
      </c>
      <c r="AB969" s="122">
        <f t="shared" si="201"/>
        <v>9.376922853952973E-4</v>
      </c>
      <c r="AC969" s="122">
        <f t="shared" si="205"/>
        <v>0.87803887459477747</v>
      </c>
      <c r="AD969" s="122">
        <f t="shared" si="198"/>
        <v>-55.014513621118716</v>
      </c>
      <c r="AE969" s="122">
        <f t="shared" si="199"/>
        <v>9.2602635873048923E-5</v>
      </c>
      <c r="AF969" s="122">
        <f t="shared" si="206"/>
        <v>8.6663667570380618E-2</v>
      </c>
      <c r="AG969" s="122">
        <f t="shared" si="207"/>
        <v>0.23150658968261567</v>
      </c>
      <c r="AH969" s="87">
        <f t="shared" si="208"/>
        <v>0.66259941814390377</v>
      </c>
      <c r="AI969" s="122">
        <f t="shared" si="196"/>
        <v>0.33414591324660414</v>
      </c>
    </row>
    <row r="970" spans="1:35" x14ac:dyDescent="0.25">
      <c r="A970" s="90">
        <v>0.38640000000000002</v>
      </c>
      <c r="B970" s="160">
        <v>1.1252421119064049</v>
      </c>
      <c r="E970" s="147">
        <f t="shared" si="197"/>
        <v>4.5009684476257487E-4</v>
      </c>
      <c r="F970" s="160"/>
      <c r="W970" s="146">
        <f t="shared" si="200"/>
        <v>0.11651497528669419</v>
      </c>
      <c r="X970" s="164">
        <v>1.1499134003127973</v>
      </c>
      <c r="Y970" s="147">
        <f t="shared" si="202"/>
        <v>4.0000000000001146E-4</v>
      </c>
      <c r="Z970" s="122">
        <f t="shared" si="203"/>
        <v>8.8754449677853557</v>
      </c>
      <c r="AA970" s="122">
        <f t="shared" si="204"/>
        <v>0.61929999999999996</v>
      </c>
      <c r="AB970" s="122">
        <f t="shared" si="201"/>
        <v>9.376922853952973E-4</v>
      </c>
      <c r="AC970" s="122">
        <f t="shared" si="205"/>
        <v>0.87897656688017278</v>
      </c>
      <c r="AD970" s="122">
        <f t="shared" si="198"/>
        <v>-55.014510535221319</v>
      </c>
      <c r="AE970" s="122">
        <f t="shared" si="199"/>
        <v>9.2602630678742648E-5</v>
      </c>
      <c r="AF970" s="122">
        <f t="shared" si="206"/>
        <v>8.675627020105936E-2</v>
      </c>
      <c r="AG970" s="122">
        <f t="shared" si="207"/>
        <v>0.23150657669684999</v>
      </c>
      <c r="AH970" s="87">
        <f t="shared" si="208"/>
        <v>0.66250681551322499</v>
      </c>
      <c r="AI970" s="122">
        <f t="shared" si="196"/>
        <v>0.33414591324660414</v>
      </c>
    </row>
    <row r="971" spans="1:35" x14ac:dyDescent="0.25">
      <c r="A971" s="90">
        <v>0.38679999999999998</v>
      </c>
      <c r="B971" s="160">
        <v>1.1252421119064049</v>
      </c>
      <c r="E971" s="147">
        <f t="shared" si="197"/>
        <v>4.5009684476251236E-4</v>
      </c>
      <c r="F971" s="160"/>
      <c r="W971" s="146">
        <f t="shared" si="200"/>
        <v>0.11651497528669419</v>
      </c>
      <c r="X971" s="164">
        <v>1.1499134003127973</v>
      </c>
      <c r="Y971" s="147">
        <f t="shared" si="202"/>
        <v>3.9999999999995595E-4</v>
      </c>
      <c r="Z971" s="122">
        <f t="shared" si="203"/>
        <v>8.8754449677853557</v>
      </c>
      <c r="AA971" s="122">
        <f t="shared" si="204"/>
        <v>0.61929999999999996</v>
      </c>
      <c r="AB971" s="122">
        <f t="shared" si="201"/>
        <v>9.376922853951672E-4</v>
      </c>
      <c r="AC971" s="122">
        <f t="shared" si="205"/>
        <v>0.87991425916556798</v>
      </c>
      <c r="AD971" s="122">
        <f t="shared" si="198"/>
        <v>-55.014507231740694</v>
      </c>
      <c r="AE971" s="122">
        <f t="shared" si="199"/>
        <v>9.2602625118191564E-5</v>
      </c>
      <c r="AF971" s="122">
        <f t="shared" si="206"/>
        <v>8.6848872826177551E-2</v>
      </c>
      <c r="AG971" s="122">
        <f t="shared" si="207"/>
        <v>0.23150656279550441</v>
      </c>
      <c r="AH971" s="87">
        <f t="shared" si="208"/>
        <v>0.66241421288810676</v>
      </c>
      <c r="AI971" s="122">
        <f t="shared" si="196"/>
        <v>0.33414591324660414</v>
      </c>
    </row>
    <row r="972" spans="1:35" x14ac:dyDescent="0.25">
      <c r="A972" s="90">
        <v>0.38719999999999999</v>
      </c>
      <c r="B972" s="160">
        <v>1.1252421119064049</v>
      </c>
      <c r="E972" s="147">
        <f t="shared" si="197"/>
        <v>4.5009684476257487E-4</v>
      </c>
      <c r="F972" s="160"/>
      <c r="W972" s="146">
        <f t="shared" si="200"/>
        <v>0.11651497528669419</v>
      </c>
      <c r="X972" s="164">
        <v>1.1499134003127973</v>
      </c>
      <c r="Y972" s="147">
        <f t="shared" si="202"/>
        <v>4.0000000000001146E-4</v>
      </c>
      <c r="Z972" s="122">
        <f t="shared" si="203"/>
        <v>8.8754449677853557</v>
      </c>
      <c r="AA972" s="122">
        <f t="shared" si="204"/>
        <v>0.61929999999999996</v>
      </c>
      <c r="AB972" s="122">
        <f t="shared" si="201"/>
        <v>9.376922853952973E-4</v>
      </c>
      <c r="AC972" s="122">
        <f t="shared" si="205"/>
        <v>0.88085195145096329</v>
      </c>
      <c r="AD972" s="122">
        <f t="shared" si="198"/>
        <v>-55.014503710699735</v>
      </c>
      <c r="AE972" s="122">
        <f t="shared" si="199"/>
        <v>9.2602619191434202E-5</v>
      </c>
      <c r="AF972" s="122">
        <f t="shared" si="206"/>
        <v>8.6941475445368982E-2</v>
      </c>
      <c r="AG972" s="122">
        <f t="shared" si="207"/>
        <v>0.23150654797857886</v>
      </c>
      <c r="AH972" s="87">
        <f t="shared" si="208"/>
        <v>0.66232161026891534</v>
      </c>
      <c r="AI972" s="122">
        <f t="shared" si="196"/>
        <v>0.33414591324660414</v>
      </c>
    </row>
    <row r="973" spans="1:35" x14ac:dyDescent="0.25">
      <c r="A973" s="90">
        <v>0.3876</v>
      </c>
      <c r="B973" s="160">
        <v>1.1252421119064049</v>
      </c>
      <c r="E973" s="147">
        <f t="shared" si="197"/>
        <v>4.5009684476257487E-4</v>
      </c>
      <c r="F973" s="160"/>
      <c r="W973" s="146">
        <f t="shared" si="200"/>
        <v>0.11651497528669419</v>
      </c>
      <c r="X973" s="164">
        <v>1.1499134003127973</v>
      </c>
      <c r="Y973" s="147">
        <f t="shared" si="202"/>
        <v>4.0000000000001146E-4</v>
      </c>
      <c r="Z973" s="122">
        <f t="shared" si="203"/>
        <v>8.8754449677853557</v>
      </c>
      <c r="AA973" s="122">
        <f t="shared" si="204"/>
        <v>0.61929999999999996</v>
      </c>
      <c r="AB973" s="122">
        <f t="shared" si="201"/>
        <v>9.376922853952973E-4</v>
      </c>
      <c r="AC973" s="122">
        <f t="shared" si="205"/>
        <v>0.8817896437363586</v>
      </c>
      <c r="AD973" s="122">
        <f t="shared" si="198"/>
        <v>-55.014499972075541</v>
      </c>
      <c r="AE973" s="122">
        <f t="shared" si="199"/>
        <v>9.2602612898432017E-5</v>
      </c>
      <c r="AF973" s="122">
        <f t="shared" si="206"/>
        <v>8.7034078058267419E-2</v>
      </c>
      <c r="AG973" s="122">
        <f t="shared" si="207"/>
        <v>0.2315065322460734</v>
      </c>
      <c r="AH973" s="87">
        <f t="shared" si="208"/>
        <v>0.66222900765601689</v>
      </c>
      <c r="AI973" s="122">
        <f t="shared" si="196"/>
        <v>0.33414591324660414</v>
      </c>
    </row>
    <row r="974" spans="1:35" x14ac:dyDescent="0.25">
      <c r="A974" s="90">
        <v>0.38800000000000001</v>
      </c>
      <c r="B974" s="160">
        <v>1.1252421119064049</v>
      </c>
      <c r="E974" s="147">
        <f t="shared" si="197"/>
        <v>4.5009684476257487E-4</v>
      </c>
      <c r="F974" s="160"/>
      <c r="W974" s="146">
        <f t="shared" si="200"/>
        <v>0.11651497528669419</v>
      </c>
      <c r="X974" s="164">
        <v>1.1499134003127973</v>
      </c>
      <c r="Y974" s="147">
        <f t="shared" si="202"/>
        <v>4.0000000000001146E-4</v>
      </c>
      <c r="Z974" s="122">
        <f t="shared" si="203"/>
        <v>8.8754449677853557</v>
      </c>
      <c r="AA974" s="122">
        <f t="shared" si="204"/>
        <v>0.61929999999999996</v>
      </c>
      <c r="AB974" s="122">
        <f t="shared" si="201"/>
        <v>9.376922853952973E-4</v>
      </c>
      <c r="AC974" s="122">
        <f t="shared" si="205"/>
        <v>0.88272733602175391</v>
      </c>
      <c r="AD974" s="122">
        <f t="shared" si="198"/>
        <v>-55.014496015875757</v>
      </c>
      <c r="AE974" s="122">
        <f t="shared" si="199"/>
        <v>9.2602606239197845E-5</v>
      </c>
      <c r="AF974" s="122">
        <f t="shared" si="206"/>
        <v>8.7126680664506614E-2</v>
      </c>
      <c r="AG974" s="122">
        <f t="shared" si="207"/>
        <v>0.23150651559798799</v>
      </c>
      <c r="AH974" s="87">
        <f t="shared" si="208"/>
        <v>0.66213640504977767</v>
      </c>
      <c r="AI974" s="122">
        <f t="shared" si="196"/>
        <v>0.33414591324660414</v>
      </c>
    </row>
    <row r="975" spans="1:35" x14ac:dyDescent="0.25">
      <c r="A975" s="90">
        <v>0.38840000000000002</v>
      </c>
      <c r="B975" s="160">
        <v>1.1252421119064049</v>
      </c>
      <c r="E975" s="147">
        <f t="shared" si="197"/>
        <v>4.5009684476257487E-4</v>
      </c>
      <c r="F975" s="160"/>
      <c r="W975" s="146">
        <f t="shared" si="200"/>
        <v>0.11651497528669419</v>
      </c>
      <c r="X975" s="164">
        <v>1.1499134003127973</v>
      </c>
      <c r="Y975" s="147">
        <f t="shared" si="202"/>
        <v>4.0000000000001146E-4</v>
      </c>
      <c r="Z975" s="122">
        <f t="shared" si="203"/>
        <v>8.8754449677853557</v>
      </c>
      <c r="AA975" s="122">
        <f t="shared" si="204"/>
        <v>0.61929999999999996</v>
      </c>
      <c r="AB975" s="122">
        <f t="shared" si="201"/>
        <v>9.376922853952973E-4</v>
      </c>
      <c r="AC975" s="122">
        <f t="shared" si="205"/>
        <v>0.88366502830714921</v>
      </c>
      <c r="AD975" s="122">
        <f t="shared" si="198"/>
        <v>-55.014491842100369</v>
      </c>
      <c r="AE975" s="122">
        <f t="shared" si="199"/>
        <v>9.2602599213731712E-5</v>
      </c>
      <c r="AF975" s="122">
        <f t="shared" si="206"/>
        <v>8.7219283263720346E-2</v>
      </c>
      <c r="AG975" s="122">
        <f t="shared" si="207"/>
        <v>0.23150649803432266</v>
      </c>
      <c r="AH975" s="87">
        <f t="shared" si="208"/>
        <v>0.66204380245056393</v>
      </c>
      <c r="AI975" s="122">
        <f t="shared" si="196"/>
        <v>0.33414591324660414</v>
      </c>
    </row>
    <row r="976" spans="1:35" x14ac:dyDescent="0.25">
      <c r="A976" s="90">
        <v>0.38879999999999998</v>
      </c>
      <c r="B976" s="160">
        <v>1.1252421119064049</v>
      </c>
      <c r="E976" s="147">
        <f t="shared" si="197"/>
        <v>4.5009684476251236E-4</v>
      </c>
      <c r="F976" s="160"/>
      <c r="W976" s="146">
        <f t="shared" si="200"/>
        <v>0.11651497528669419</v>
      </c>
      <c r="X976" s="164">
        <v>1.1499134003127973</v>
      </c>
      <c r="Y976" s="147">
        <f t="shared" si="202"/>
        <v>3.9999999999995595E-4</v>
      </c>
      <c r="Z976" s="122">
        <f t="shared" si="203"/>
        <v>8.8754449677853557</v>
      </c>
      <c r="AA976" s="122">
        <f t="shared" si="204"/>
        <v>0.61929999999999996</v>
      </c>
      <c r="AB976" s="122">
        <f t="shared" si="201"/>
        <v>9.376922853951672E-4</v>
      </c>
      <c r="AC976" s="122">
        <f t="shared" si="205"/>
        <v>0.88460272059254441</v>
      </c>
      <c r="AD976" s="122">
        <f t="shared" si="198"/>
        <v>-55.014487450741747</v>
      </c>
      <c r="AE976" s="122">
        <f t="shared" si="199"/>
        <v>9.2602591822020758E-5</v>
      </c>
      <c r="AF976" s="122">
        <f t="shared" si="206"/>
        <v>8.7311885855542365E-2</v>
      </c>
      <c r="AG976" s="122">
        <f t="shared" si="207"/>
        <v>0.23150647955507739</v>
      </c>
      <c r="AH976" s="87">
        <f t="shared" si="208"/>
        <v>0.66195119985874196</v>
      </c>
      <c r="AI976" s="122">
        <f t="shared" si="196"/>
        <v>0.33414591324660414</v>
      </c>
    </row>
    <row r="977" spans="1:35" x14ac:dyDescent="0.25">
      <c r="A977" s="90">
        <v>0.38919999999999999</v>
      </c>
      <c r="B977" s="160">
        <v>1.1252421119064049</v>
      </c>
      <c r="E977" s="147">
        <f t="shared" si="197"/>
        <v>4.5009684476257487E-4</v>
      </c>
      <c r="F977" s="160"/>
      <c r="W977" s="146">
        <f t="shared" si="200"/>
        <v>0.11651497528669419</v>
      </c>
      <c r="X977" s="164">
        <v>1.1499134003127973</v>
      </c>
      <c r="Y977" s="147">
        <f t="shared" si="202"/>
        <v>4.0000000000001146E-4</v>
      </c>
      <c r="Z977" s="122">
        <f t="shared" si="203"/>
        <v>8.8754449677853557</v>
      </c>
      <c r="AA977" s="122">
        <f t="shared" si="204"/>
        <v>0.61929999999999996</v>
      </c>
      <c r="AB977" s="122">
        <f t="shared" si="201"/>
        <v>9.376922853952973E-4</v>
      </c>
      <c r="AC977" s="122">
        <f t="shared" si="205"/>
        <v>0.88554041287793972</v>
      </c>
      <c r="AD977" s="122">
        <f t="shared" si="198"/>
        <v>-55.01448284182279</v>
      </c>
      <c r="AE977" s="122">
        <f t="shared" si="199"/>
        <v>9.2602584064103511E-5</v>
      </c>
      <c r="AF977" s="122">
        <f t="shared" si="206"/>
        <v>8.7404488439606465E-2</v>
      </c>
      <c r="AG977" s="122">
        <f t="shared" si="207"/>
        <v>0.23150646016025214</v>
      </c>
      <c r="AH977" s="87">
        <f t="shared" si="208"/>
        <v>0.66185859727467788</v>
      </c>
      <c r="AI977" s="122">
        <f t="shared" si="196"/>
        <v>0.33414591324660414</v>
      </c>
    </row>
    <row r="978" spans="1:35" x14ac:dyDescent="0.25">
      <c r="A978" s="90">
        <v>0.3896</v>
      </c>
      <c r="B978" s="160">
        <v>1.1252421119064049</v>
      </c>
      <c r="E978" s="147">
        <f t="shared" si="197"/>
        <v>4.5009684476257487E-4</v>
      </c>
      <c r="F978" s="160"/>
      <c r="W978" s="146">
        <f t="shared" si="200"/>
        <v>0.11651497528669419</v>
      </c>
      <c r="X978" s="164">
        <v>1.1499134003127973</v>
      </c>
      <c r="Y978" s="147">
        <f t="shared" si="202"/>
        <v>4.0000000000001146E-4</v>
      </c>
      <c r="Z978" s="122">
        <f t="shared" si="203"/>
        <v>8.8754449677853557</v>
      </c>
      <c r="AA978" s="122">
        <f t="shared" si="204"/>
        <v>0.61929999999999996</v>
      </c>
      <c r="AB978" s="122">
        <f t="shared" si="201"/>
        <v>9.376922853952973E-4</v>
      </c>
      <c r="AC978" s="122">
        <f t="shared" si="205"/>
        <v>0.88647810516333503</v>
      </c>
      <c r="AD978" s="122">
        <f t="shared" si="198"/>
        <v>-55.014478015320613</v>
      </c>
      <c r="AE978" s="122">
        <f t="shared" si="199"/>
        <v>9.2602575939941455E-5</v>
      </c>
      <c r="AF978" s="122">
        <f t="shared" si="206"/>
        <v>8.749709101554641E-2</v>
      </c>
      <c r="AG978" s="122">
        <f t="shared" si="207"/>
        <v>0.23150643984984701</v>
      </c>
      <c r="AH978" s="87">
        <f t="shared" si="208"/>
        <v>0.66176599469873798</v>
      </c>
      <c r="AI978" s="122">
        <f t="shared" si="196"/>
        <v>0.33414591324660414</v>
      </c>
    </row>
    <row r="979" spans="1:35" x14ac:dyDescent="0.25">
      <c r="A979" s="90">
        <v>0.39</v>
      </c>
      <c r="B979" s="160">
        <v>1.1252421119064049</v>
      </c>
      <c r="E979" s="147">
        <f t="shared" si="197"/>
        <v>4.5009684476257487E-4</v>
      </c>
      <c r="F979" s="160"/>
      <c r="W979" s="146">
        <f t="shared" si="200"/>
        <v>0.11651497528669419</v>
      </c>
      <c r="X979" s="164">
        <v>1.1499134003127973</v>
      </c>
      <c r="Y979" s="147">
        <f t="shared" si="202"/>
        <v>4.0000000000001146E-4</v>
      </c>
      <c r="Z979" s="122">
        <f t="shared" si="203"/>
        <v>8.8754449677853557</v>
      </c>
      <c r="AA979" s="122">
        <f t="shared" si="204"/>
        <v>0.61929999999999996</v>
      </c>
      <c r="AB979" s="122">
        <f t="shared" si="201"/>
        <v>9.376922853952973E-4</v>
      </c>
      <c r="AC979" s="122">
        <f t="shared" si="205"/>
        <v>0.88741579744873034</v>
      </c>
      <c r="AD979" s="122">
        <f t="shared" si="198"/>
        <v>-55.014472971242824</v>
      </c>
      <c r="AE979" s="122">
        <f t="shared" si="199"/>
        <v>9.2602567449547426E-5</v>
      </c>
      <c r="AF979" s="122">
        <f t="shared" si="206"/>
        <v>8.7589693582995953E-2</v>
      </c>
      <c r="AG979" s="122">
        <f t="shared" si="207"/>
        <v>0.23150641862386193</v>
      </c>
      <c r="AH979" s="87">
        <f t="shared" si="208"/>
        <v>0.6616733921312884</v>
      </c>
      <c r="AI979" s="122">
        <f t="shared" ref="AI979:AI1042" si="209">B965*9.81/(W979*1000000*$AF$1)</f>
        <v>0.33414591324660414</v>
      </c>
    </row>
    <row r="980" spans="1:35" x14ac:dyDescent="0.25">
      <c r="A980" s="90">
        <v>0.39040000000000002</v>
      </c>
      <c r="B980" s="160">
        <v>1.1252421119064049</v>
      </c>
      <c r="E980" s="147">
        <f t="shared" si="197"/>
        <v>4.5009684476257487E-4</v>
      </c>
      <c r="F980" s="160"/>
      <c r="W980" s="146">
        <f t="shared" si="200"/>
        <v>0.11651497528669419</v>
      </c>
      <c r="X980" s="164">
        <v>1.1499134003127973</v>
      </c>
      <c r="Y980" s="147">
        <f t="shared" si="202"/>
        <v>4.0000000000001146E-4</v>
      </c>
      <c r="Z980" s="122">
        <f t="shared" si="203"/>
        <v>8.8754449677853557</v>
      </c>
      <c r="AA980" s="122">
        <f t="shared" si="204"/>
        <v>0.61929999999999996</v>
      </c>
      <c r="AB980" s="122">
        <f t="shared" si="201"/>
        <v>9.376922853952973E-4</v>
      </c>
      <c r="AC980" s="122">
        <f t="shared" si="205"/>
        <v>0.88835348973412565</v>
      </c>
      <c r="AD980" s="122">
        <f t="shared" si="198"/>
        <v>-55.014467709589447</v>
      </c>
      <c r="AE980" s="122">
        <f t="shared" si="199"/>
        <v>9.2602558592921408E-5</v>
      </c>
      <c r="AF980" s="122">
        <f t="shared" si="206"/>
        <v>8.7682296141588872E-2</v>
      </c>
      <c r="AG980" s="122">
        <f t="shared" si="207"/>
        <v>0.2315063964822969</v>
      </c>
      <c r="AH980" s="87">
        <f t="shared" si="208"/>
        <v>0.6615807895726955</v>
      </c>
      <c r="AI980" s="122">
        <f t="shared" si="209"/>
        <v>0.33414591324660414</v>
      </c>
    </row>
    <row r="981" spans="1:35" x14ac:dyDescent="0.25">
      <c r="A981" s="90">
        <v>0.39079999999999998</v>
      </c>
      <c r="B981" s="160">
        <v>1.1252421119064049</v>
      </c>
      <c r="E981" s="147">
        <f t="shared" si="197"/>
        <v>4.5009684476251236E-4</v>
      </c>
      <c r="F981" s="160"/>
      <c r="W981" s="146">
        <f t="shared" si="200"/>
        <v>0.11651497528669419</v>
      </c>
      <c r="X981" s="164">
        <v>1.1499134003127973</v>
      </c>
      <c r="Y981" s="147">
        <f t="shared" si="202"/>
        <v>3.9999999999995595E-4</v>
      </c>
      <c r="Z981" s="122">
        <f t="shared" si="203"/>
        <v>8.8754449677853557</v>
      </c>
      <c r="AA981" s="122">
        <f t="shared" si="204"/>
        <v>0.61929999999999996</v>
      </c>
      <c r="AB981" s="122">
        <f t="shared" si="201"/>
        <v>9.376922853951672E-4</v>
      </c>
      <c r="AC981" s="122">
        <f t="shared" si="205"/>
        <v>0.88929118201952084</v>
      </c>
      <c r="AD981" s="122">
        <f t="shared" si="198"/>
        <v>-55.014462230352827</v>
      </c>
      <c r="AE981" s="122">
        <f t="shared" si="199"/>
        <v>9.2602549370050569E-5</v>
      </c>
      <c r="AF981" s="122">
        <f t="shared" si="206"/>
        <v>8.7774898690958919E-2</v>
      </c>
      <c r="AG981" s="122">
        <f t="shared" si="207"/>
        <v>0.23150637342515193</v>
      </c>
      <c r="AH981" s="87">
        <f t="shared" si="208"/>
        <v>0.66148818702332546</v>
      </c>
      <c r="AI981" s="122">
        <f t="shared" si="209"/>
        <v>0.33414591324660414</v>
      </c>
    </row>
    <row r="982" spans="1:35" x14ac:dyDescent="0.25">
      <c r="A982" s="90">
        <v>0.39119999999999999</v>
      </c>
      <c r="B982" s="160">
        <v>1.1252421119064049</v>
      </c>
      <c r="E982" s="147">
        <f t="shared" si="197"/>
        <v>4.5009684476257487E-4</v>
      </c>
      <c r="F982" s="160"/>
      <c r="W982" s="146">
        <f t="shared" si="200"/>
        <v>0.11651497528669419</v>
      </c>
      <c r="X982" s="164">
        <v>1.1499134003127973</v>
      </c>
      <c r="Y982" s="147">
        <f t="shared" si="202"/>
        <v>4.0000000000001146E-4</v>
      </c>
      <c r="Z982" s="122">
        <f t="shared" si="203"/>
        <v>8.8754449677853557</v>
      </c>
      <c r="AA982" s="122">
        <f t="shared" si="204"/>
        <v>0.61929999999999996</v>
      </c>
      <c r="AB982" s="122">
        <f t="shared" si="201"/>
        <v>9.376922853952973E-4</v>
      </c>
      <c r="AC982" s="122">
        <f t="shared" si="205"/>
        <v>0.89022887430491615</v>
      </c>
      <c r="AD982" s="122">
        <f t="shared" si="198"/>
        <v>-55.01445653355588</v>
      </c>
      <c r="AE982" s="122">
        <f t="shared" si="199"/>
        <v>9.2602539780973464E-5</v>
      </c>
      <c r="AF982" s="122">
        <f t="shared" si="206"/>
        <v>8.7867501230739886E-2</v>
      </c>
      <c r="AG982" s="122">
        <f t="shared" si="207"/>
        <v>0.23150634945242704</v>
      </c>
      <c r="AH982" s="87">
        <f t="shared" si="208"/>
        <v>0.66139558448354452</v>
      </c>
      <c r="AI982" s="122">
        <f t="shared" si="209"/>
        <v>0.33414591324660414</v>
      </c>
    </row>
    <row r="983" spans="1:35" x14ac:dyDescent="0.25">
      <c r="A983" s="90">
        <v>0.3916</v>
      </c>
      <c r="B983" s="160">
        <v>1.1252421119064049</v>
      </c>
      <c r="E983" s="147">
        <f t="shared" si="197"/>
        <v>4.5009684476257487E-4</v>
      </c>
      <c r="F983" s="160"/>
      <c r="W983" s="146">
        <f t="shared" si="200"/>
        <v>0.11651497528669419</v>
      </c>
      <c r="X983" s="164">
        <v>1.1499134003127973</v>
      </c>
      <c r="Y983" s="147">
        <f t="shared" si="202"/>
        <v>4.0000000000001146E-4</v>
      </c>
      <c r="Z983" s="122">
        <f t="shared" si="203"/>
        <v>8.8754449677853557</v>
      </c>
      <c r="AA983" s="122">
        <f t="shared" si="204"/>
        <v>0.61929999999999996</v>
      </c>
      <c r="AB983" s="122">
        <f t="shared" si="201"/>
        <v>9.376922853952973E-4</v>
      </c>
      <c r="AC983" s="122">
        <f t="shared" si="205"/>
        <v>0.89116656659031146</v>
      </c>
      <c r="AD983" s="122">
        <f t="shared" si="198"/>
        <v>-55.014450619175697</v>
      </c>
      <c r="AE983" s="122">
        <f t="shared" si="199"/>
        <v>9.2602529825651524E-5</v>
      </c>
      <c r="AF983" s="122">
        <f t="shared" si="206"/>
        <v>8.7960103760565539E-2</v>
      </c>
      <c r="AG983" s="122">
        <f t="shared" si="207"/>
        <v>0.23150632456412218</v>
      </c>
      <c r="AH983" s="87">
        <f t="shared" si="208"/>
        <v>0.66130298195371884</v>
      </c>
      <c r="AI983" s="122">
        <f t="shared" si="209"/>
        <v>0.33414591324660414</v>
      </c>
    </row>
    <row r="984" spans="1:35" x14ac:dyDescent="0.25">
      <c r="A984" s="90">
        <v>0.39200000000000002</v>
      </c>
      <c r="B984" s="160">
        <v>1.1252421119064049</v>
      </c>
      <c r="E984" s="147">
        <f t="shared" si="197"/>
        <v>4.5009684476257487E-4</v>
      </c>
      <c r="F984" s="160"/>
      <c r="W984" s="146">
        <f t="shared" si="200"/>
        <v>0.11651497528669419</v>
      </c>
      <c r="X984" s="164">
        <v>1.1499134003127973</v>
      </c>
      <c r="Y984" s="147">
        <f t="shared" si="202"/>
        <v>4.0000000000001146E-4</v>
      </c>
      <c r="Z984" s="122">
        <f t="shared" si="203"/>
        <v>8.8754449677853557</v>
      </c>
      <c r="AA984" s="122">
        <f t="shared" si="204"/>
        <v>0.61929999999999996</v>
      </c>
      <c r="AB984" s="122">
        <f t="shared" si="201"/>
        <v>9.376922853952973E-4</v>
      </c>
      <c r="AC984" s="122">
        <f t="shared" si="205"/>
        <v>0.89210425887570677</v>
      </c>
      <c r="AD984" s="122">
        <f t="shared" si="198"/>
        <v>-55.014444487219912</v>
      </c>
      <c r="AE984" s="122">
        <f t="shared" si="199"/>
        <v>9.260251950409761E-5</v>
      </c>
      <c r="AF984" s="122">
        <f t="shared" si="206"/>
        <v>8.8052706280069643E-2</v>
      </c>
      <c r="AG984" s="122">
        <f t="shared" si="207"/>
        <v>0.2315062987602374</v>
      </c>
      <c r="AH984" s="87">
        <f t="shared" si="208"/>
        <v>0.66121037943421479</v>
      </c>
      <c r="AI984" s="122">
        <f t="shared" si="209"/>
        <v>0.33414591324660414</v>
      </c>
    </row>
    <row r="985" spans="1:35" x14ac:dyDescent="0.25">
      <c r="A985" s="90">
        <v>0.39240000000000003</v>
      </c>
      <c r="B985" s="160">
        <v>1.1252421119064049</v>
      </c>
      <c r="E985" s="147">
        <f t="shared" si="197"/>
        <v>4.5009684476257487E-4</v>
      </c>
      <c r="F985" s="160"/>
      <c r="W985" s="146">
        <f t="shared" si="200"/>
        <v>0.11651497528669419</v>
      </c>
      <c r="X985" s="164">
        <v>1.1499134003127973</v>
      </c>
      <c r="Y985" s="147">
        <f t="shared" si="202"/>
        <v>4.0000000000001146E-4</v>
      </c>
      <c r="Z985" s="122">
        <f t="shared" si="203"/>
        <v>8.8754449677853557</v>
      </c>
      <c r="AA985" s="122">
        <f t="shared" si="204"/>
        <v>0.61929999999999996</v>
      </c>
      <c r="AB985" s="122">
        <f t="shared" si="201"/>
        <v>9.376922853952973E-4</v>
      </c>
      <c r="AC985" s="122">
        <f t="shared" si="205"/>
        <v>0.89304195116110208</v>
      </c>
      <c r="AD985" s="122">
        <f t="shared" si="198"/>
        <v>-55.014438137688529</v>
      </c>
      <c r="AE985" s="122">
        <f t="shared" si="199"/>
        <v>9.2602508816311708E-5</v>
      </c>
      <c r="AF985" s="122">
        <f t="shared" si="206"/>
        <v>8.8145308788885948E-2</v>
      </c>
      <c r="AG985" s="122">
        <f t="shared" si="207"/>
        <v>0.23150627204077265</v>
      </c>
      <c r="AH985" s="87">
        <f t="shared" si="208"/>
        <v>0.66111777692539853</v>
      </c>
      <c r="AI985" s="122">
        <f t="shared" si="209"/>
        <v>0.33414591324660414</v>
      </c>
    </row>
    <row r="986" spans="1:35" x14ac:dyDescent="0.25">
      <c r="A986" s="90">
        <v>0.39279999999999998</v>
      </c>
      <c r="B986" s="160">
        <v>1.1252421119064049</v>
      </c>
      <c r="E986" s="147">
        <f t="shared" si="197"/>
        <v>4.5009684476251236E-4</v>
      </c>
      <c r="F986" s="160"/>
      <c r="W986" s="146">
        <f t="shared" si="200"/>
        <v>0.11651497528669419</v>
      </c>
      <c r="X986" s="164">
        <v>1.1499134003127973</v>
      </c>
      <c r="Y986" s="147">
        <f t="shared" si="202"/>
        <v>3.9999999999995595E-4</v>
      </c>
      <c r="Z986" s="122">
        <f t="shared" si="203"/>
        <v>8.8754449677853557</v>
      </c>
      <c r="AA986" s="122">
        <f t="shared" si="204"/>
        <v>0.61929999999999996</v>
      </c>
      <c r="AB986" s="122">
        <f t="shared" si="201"/>
        <v>9.376922853951672E-4</v>
      </c>
      <c r="AC986" s="122">
        <f t="shared" si="205"/>
        <v>0.89397964344649727</v>
      </c>
      <c r="AD986" s="122">
        <f t="shared" si="198"/>
        <v>-55.014431570573919</v>
      </c>
      <c r="AE986" s="122">
        <f t="shared" si="199"/>
        <v>9.2602497762280997E-5</v>
      </c>
      <c r="AF986" s="122">
        <f t="shared" si="206"/>
        <v>8.8237911286648235E-2</v>
      </c>
      <c r="AG986" s="122">
        <f t="shared" si="207"/>
        <v>0.23150624440572798</v>
      </c>
      <c r="AH986" s="87">
        <f t="shared" si="208"/>
        <v>0.6610251744276362</v>
      </c>
      <c r="AI986" s="122">
        <f t="shared" si="209"/>
        <v>0.33414591324660414</v>
      </c>
    </row>
    <row r="987" spans="1:35" x14ac:dyDescent="0.25">
      <c r="A987" s="90">
        <v>0.39319999999999999</v>
      </c>
      <c r="B987" s="160">
        <v>1.1252421119064049</v>
      </c>
      <c r="E987" s="147">
        <f t="shared" si="197"/>
        <v>4.5009684476257487E-4</v>
      </c>
      <c r="F987" s="160"/>
      <c r="W987" s="146">
        <f t="shared" si="200"/>
        <v>0.11651497528669419</v>
      </c>
      <c r="X987" s="164">
        <v>1.1499134003127973</v>
      </c>
      <c r="Y987" s="147">
        <f t="shared" si="202"/>
        <v>4.0000000000001146E-4</v>
      </c>
      <c r="Z987" s="122">
        <f t="shared" si="203"/>
        <v>8.8754449677853557</v>
      </c>
      <c r="AA987" s="122">
        <f t="shared" si="204"/>
        <v>0.61929999999999996</v>
      </c>
      <c r="AB987" s="122">
        <f t="shared" si="201"/>
        <v>9.376922853952973E-4</v>
      </c>
      <c r="AC987" s="122">
        <f t="shared" si="205"/>
        <v>0.89491733573189258</v>
      </c>
      <c r="AD987" s="122">
        <f t="shared" si="198"/>
        <v>-55.014424785898989</v>
      </c>
      <c r="AE987" s="122">
        <f t="shared" si="199"/>
        <v>9.2602486342044035E-5</v>
      </c>
      <c r="AF987" s="122">
        <f t="shared" si="206"/>
        <v>8.8330513772990282E-2</v>
      </c>
      <c r="AG987" s="122">
        <f t="shared" si="207"/>
        <v>0.23150621585510345</v>
      </c>
      <c r="AH987" s="87">
        <f t="shared" si="208"/>
        <v>0.66093257194129418</v>
      </c>
      <c r="AI987" s="122">
        <f t="shared" si="209"/>
        <v>0.33414591324660414</v>
      </c>
    </row>
    <row r="988" spans="1:35" x14ac:dyDescent="0.25">
      <c r="A988" s="90">
        <v>0.39360000000000001</v>
      </c>
      <c r="B988" s="160">
        <v>1.1252421119064049</v>
      </c>
      <c r="E988" s="147">
        <f t="shared" si="197"/>
        <v>4.5009684476257487E-4</v>
      </c>
      <c r="F988" s="160"/>
      <c r="W988" s="146">
        <f t="shared" si="200"/>
        <v>0.11651497528669419</v>
      </c>
      <c r="X988" s="164">
        <v>1.1499134003127973</v>
      </c>
      <c r="Y988" s="147">
        <f t="shared" si="202"/>
        <v>4.0000000000001146E-4</v>
      </c>
      <c r="Z988" s="122">
        <f t="shared" si="203"/>
        <v>8.8754449677853557</v>
      </c>
      <c r="AA988" s="122">
        <f t="shared" si="204"/>
        <v>0.61929999999999996</v>
      </c>
      <c r="AB988" s="122">
        <f t="shared" si="201"/>
        <v>9.376922853952973E-4</v>
      </c>
      <c r="AC988" s="122">
        <f t="shared" si="205"/>
        <v>0.89585502801728789</v>
      </c>
      <c r="AD988" s="122">
        <f t="shared" si="198"/>
        <v>-55.014417783640816</v>
      </c>
      <c r="AE988" s="122">
        <f t="shared" si="199"/>
        <v>9.2602474555562224E-5</v>
      </c>
      <c r="AF988" s="122">
        <f t="shared" si="206"/>
        <v>8.8423116247545841E-2</v>
      </c>
      <c r="AG988" s="122">
        <f t="shared" si="207"/>
        <v>0.23150618638889892</v>
      </c>
      <c r="AH988" s="87">
        <f t="shared" si="208"/>
        <v>0.66083996946673862</v>
      </c>
      <c r="AI988" s="122">
        <f t="shared" si="209"/>
        <v>0.33414591324660414</v>
      </c>
    </row>
    <row r="989" spans="1:35" x14ac:dyDescent="0.25">
      <c r="A989" s="90">
        <v>0.39400000000000002</v>
      </c>
      <c r="B989" s="160">
        <v>1.1252421119064049</v>
      </c>
      <c r="E989" s="147">
        <f t="shared" si="197"/>
        <v>4.5009684476257487E-4</v>
      </c>
      <c r="F989" s="160"/>
      <c r="W989" s="146">
        <f t="shared" si="200"/>
        <v>0.11651497528669419</v>
      </c>
      <c r="X989" s="164">
        <v>1.1499134003127973</v>
      </c>
      <c r="Y989" s="147">
        <f t="shared" si="202"/>
        <v>4.0000000000001146E-4</v>
      </c>
      <c r="Z989" s="122">
        <f t="shared" si="203"/>
        <v>8.8754449677853557</v>
      </c>
      <c r="AA989" s="122">
        <f t="shared" si="204"/>
        <v>0.61929999999999996</v>
      </c>
      <c r="AB989" s="122">
        <f t="shared" si="201"/>
        <v>9.376922853952973E-4</v>
      </c>
      <c r="AC989" s="122">
        <f t="shared" si="205"/>
        <v>0.8967927203026832</v>
      </c>
      <c r="AD989" s="122">
        <f t="shared" si="198"/>
        <v>-55.014410563807033</v>
      </c>
      <c r="AE989" s="122">
        <f t="shared" si="199"/>
        <v>9.2602462402848425E-5</v>
      </c>
      <c r="AF989" s="122">
        <f t="shared" si="206"/>
        <v>8.851571870994869E-2</v>
      </c>
      <c r="AG989" s="122">
        <f t="shared" si="207"/>
        <v>0.23150615600711444</v>
      </c>
      <c r="AH989" s="87">
        <f t="shared" si="208"/>
        <v>0.66074736700433578</v>
      </c>
      <c r="AI989" s="122">
        <f t="shared" si="209"/>
        <v>0.33414591324660414</v>
      </c>
    </row>
    <row r="990" spans="1:35" x14ac:dyDescent="0.25">
      <c r="A990" s="90">
        <v>0.39439999999999997</v>
      </c>
      <c r="B990" s="160">
        <v>1.1252421119064049</v>
      </c>
      <c r="E990" s="147">
        <f t="shared" si="197"/>
        <v>4.5009684476251236E-4</v>
      </c>
      <c r="F990" s="160"/>
      <c r="W990" s="146">
        <f t="shared" si="200"/>
        <v>0.11651497528669419</v>
      </c>
      <c r="X990" s="164">
        <v>1.1499134003127973</v>
      </c>
      <c r="Y990" s="147">
        <f t="shared" si="202"/>
        <v>3.9999999999995595E-4</v>
      </c>
      <c r="Z990" s="122">
        <f t="shared" si="203"/>
        <v>8.8754449677853557</v>
      </c>
      <c r="AA990" s="122">
        <f t="shared" si="204"/>
        <v>0.61929999999999996</v>
      </c>
      <c r="AB990" s="122">
        <f t="shared" si="201"/>
        <v>9.376922853951672E-4</v>
      </c>
      <c r="AC990" s="122">
        <f t="shared" si="205"/>
        <v>0.8977304125880784</v>
      </c>
      <c r="AD990" s="122">
        <f t="shared" si="198"/>
        <v>-55.014403126390029</v>
      </c>
      <c r="AE990" s="122">
        <f t="shared" si="199"/>
        <v>9.2602449883889831E-5</v>
      </c>
      <c r="AF990" s="122">
        <f t="shared" si="206"/>
        <v>8.8608321159832582E-2</v>
      </c>
      <c r="AG990" s="122">
        <f t="shared" si="207"/>
        <v>0.23150612470975007</v>
      </c>
      <c r="AH990" s="87">
        <f t="shared" si="208"/>
        <v>0.66065476455445193</v>
      </c>
      <c r="AI990" s="122">
        <f t="shared" si="209"/>
        <v>0.33414591324660414</v>
      </c>
    </row>
    <row r="991" spans="1:35" x14ac:dyDescent="0.25">
      <c r="A991" s="90">
        <v>0.39479999999999998</v>
      </c>
      <c r="B991" s="160">
        <v>1.1252421119064049</v>
      </c>
      <c r="E991" s="147">
        <f t="shared" si="197"/>
        <v>4.5009684476257487E-4</v>
      </c>
      <c r="F991" s="160"/>
      <c r="W991" s="146">
        <f t="shared" si="200"/>
        <v>0.11651497528669419</v>
      </c>
      <c r="X991" s="164">
        <v>1.1499134003127973</v>
      </c>
      <c r="Y991" s="147">
        <f t="shared" si="202"/>
        <v>4.0000000000001146E-4</v>
      </c>
      <c r="Z991" s="122">
        <f t="shared" si="203"/>
        <v>8.8754449677853557</v>
      </c>
      <c r="AA991" s="122">
        <f t="shared" si="204"/>
        <v>0.61929999999999996</v>
      </c>
      <c r="AB991" s="122">
        <f t="shared" si="201"/>
        <v>9.376922853952973E-4</v>
      </c>
      <c r="AC991" s="122">
        <f t="shared" si="205"/>
        <v>0.89866810487347371</v>
      </c>
      <c r="AD991" s="122">
        <f t="shared" si="198"/>
        <v>-55.014395471412698</v>
      </c>
      <c r="AE991" s="122">
        <f t="shared" si="199"/>
        <v>9.2602436998724959E-5</v>
      </c>
      <c r="AF991" s="122">
        <f t="shared" si="206"/>
        <v>8.8700923596831308E-2</v>
      </c>
      <c r="AG991" s="122">
        <f t="shared" si="207"/>
        <v>0.23150609249680576</v>
      </c>
      <c r="AH991" s="87">
        <f t="shared" si="208"/>
        <v>0.66056216211745322</v>
      </c>
      <c r="AI991" s="122">
        <f t="shared" si="209"/>
        <v>0.33414591324660414</v>
      </c>
    </row>
    <row r="992" spans="1:35" x14ac:dyDescent="0.25">
      <c r="A992" s="90">
        <v>0.3952</v>
      </c>
      <c r="B992" s="160">
        <v>1.1252421119064049</v>
      </c>
      <c r="E992" s="147">
        <f t="shared" si="197"/>
        <v>4.5009684476257487E-4</v>
      </c>
      <c r="F992" s="160"/>
      <c r="W992" s="146">
        <f t="shared" si="200"/>
        <v>0.11651497528669419</v>
      </c>
      <c r="X992" s="164">
        <v>1.1499134003127973</v>
      </c>
      <c r="Y992" s="147">
        <f t="shared" si="202"/>
        <v>4.0000000000001146E-4</v>
      </c>
      <c r="Z992" s="122">
        <f t="shared" si="203"/>
        <v>8.8754449677853557</v>
      </c>
      <c r="AA992" s="122">
        <f t="shared" si="204"/>
        <v>0.61929999999999996</v>
      </c>
      <c r="AB992" s="122">
        <f t="shared" si="201"/>
        <v>9.376922853952973E-4</v>
      </c>
      <c r="AC992" s="122">
        <f t="shared" si="205"/>
        <v>0.89960579715886901</v>
      </c>
      <c r="AD992" s="122">
        <f t="shared" si="198"/>
        <v>-55.014387598852117</v>
      </c>
      <c r="AE992" s="122">
        <f t="shared" si="199"/>
        <v>9.2602423747315224E-5</v>
      </c>
      <c r="AF992" s="122">
        <f t="shared" si="206"/>
        <v>8.879352602057862E-2</v>
      </c>
      <c r="AG992" s="122">
        <f t="shared" si="207"/>
        <v>0.23150605936828142</v>
      </c>
      <c r="AH992" s="87">
        <f t="shared" si="208"/>
        <v>0.66046955969370591</v>
      </c>
      <c r="AI992" s="122">
        <f t="shared" si="209"/>
        <v>0.33414591324660414</v>
      </c>
    </row>
    <row r="993" spans="1:35" x14ac:dyDescent="0.25">
      <c r="A993" s="90">
        <v>0.39560000000000001</v>
      </c>
      <c r="B993" s="160">
        <v>1.1252421119064049</v>
      </c>
      <c r="E993" s="147">
        <f t="shared" si="197"/>
        <v>4.5009684476257487E-4</v>
      </c>
      <c r="F993" s="160"/>
      <c r="W993" s="146">
        <f t="shared" si="200"/>
        <v>0.11651497528669419</v>
      </c>
      <c r="X993" s="164">
        <v>1.1499134003127973</v>
      </c>
      <c r="Y993" s="147">
        <f t="shared" si="202"/>
        <v>4.0000000000001146E-4</v>
      </c>
      <c r="Z993" s="122">
        <f t="shared" si="203"/>
        <v>8.8754449677853557</v>
      </c>
      <c r="AA993" s="122">
        <f t="shared" si="204"/>
        <v>0.61929999999999996</v>
      </c>
      <c r="AB993" s="122">
        <f t="shared" si="201"/>
        <v>9.376922853952973E-4</v>
      </c>
      <c r="AC993" s="122">
        <f t="shared" si="205"/>
        <v>0.90054348944426432</v>
      </c>
      <c r="AD993" s="122">
        <f t="shared" si="198"/>
        <v>-55.014379508715955</v>
      </c>
      <c r="AE993" s="122">
        <f t="shared" si="199"/>
        <v>9.2602410129673555E-5</v>
      </c>
      <c r="AF993" s="122">
        <f t="shared" si="206"/>
        <v>8.8886128430708297E-2</v>
      </c>
      <c r="AG993" s="122">
        <f t="shared" si="207"/>
        <v>0.23150602532417724</v>
      </c>
      <c r="AH993" s="87">
        <f t="shared" si="208"/>
        <v>0.66037695728357626</v>
      </c>
      <c r="AI993" s="122">
        <f t="shared" si="209"/>
        <v>0.33414591324660414</v>
      </c>
    </row>
    <row r="994" spans="1:35" x14ac:dyDescent="0.25">
      <c r="A994" s="90">
        <v>0.39600000000000002</v>
      </c>
      <c r="B994" s="160">
        <v>1.1252421119064049</v>
      </c>
      <c r="E994" s="147">
        <f t="shared" si="197"/>
        <v>4.5009684476257487E-4</v>
      </c>
      <c r="F994" s="160"/>
      <c r="W994" s="146">
        <f t="shared" si="200"/>
        <v>0.11651497528669419</v>
      </c>
      <c r="X994" s="164">
        <v>1.1499134003127973</v>
      </c>
      <c r="Y994" s="147">
        <f t="shared" si="202"/>
        <v>4.0000000000001146E-4</v>
      </c>
      <c r="Z994" s="122">
        <f t="shared" si="203"/>
        <v>8.8754449677853557</v>
      </c>
      <c r="AA994" s="122">
        <f t="shared" si="204"/>
        <v>0.61929999999999996</v>
      </c>
      <c r="AB994" s="122">
        <f t="shared" si="201"/>
        <v>9.376922853952973E-4</v>
      </c>
      <c r="AC994" s="122">
        <f t="shared" si="205"/>
        <v>0.90148118172965963</v>
      </c>
      <c r="AD994" s="122">
        <f t="shared" si="198"/>
        <v>-55.014371201004181</v>
      </c>
      <c r="AE994" s="122">
        <f t="shared" si="199"/>
        <v>9.2602396145799885E-5</v>
      </c>
      <c r="AF994" s="122">
        <f t="shared" si="206"/>
        <v>8.8978730826854091E-2</v>
      </c>
      <c r="AG994" s="122">
        <f t="shared" si="207"/>
        <v>0.23150599036449307</v>
      </c>
      <c r="AH994" s="87">
        <f t="shared" si="208"/>
        <v>0.66028435488743042</v>
      </c>
      <c r="AI994" s="122">
        <f t="shared" si="209"/>
        <v>0.33414591324660414</v>
      </c>
    </row>
    <row r="995" spans="1:35" x14ac:dyDescent="0.25">
      <c r="A995" s="90">
        <v>0.39639999999999997</v>
      </c>
      <c r="B995" s="160">
        <v>1.1252421119064049</v>
      </c>
      <c r="E995" s="147">
        <f t="shared" si="197"/>
        <v>4.5009684476251236E-4</v>
      </c>
      <c r="F995" s="160"/>
      <c r="W995" s="146">
        <f t="shared" si="200"/>
        <v>0.11651497528669419</v>
      </c>
      <c r="X995" s="164">
        <v>1.1499134003127973</v>
      </c>
      <c r="Y995" s="147">
        <f t="shared" si="202"/>
        <v>3.9999999999995595E-4</v>
      </c>
      <c r="Z995" s="122">
        <f t="shared" si="203"/>
        <v>8.8754449677853557</v>
      </c>
      <c r="AA995" s="122">
        <f t="shared" si="204"/>
        <v>0.61929999999999996</v>
      </c>
      <c r="AB995" s="122">
        <f t="shared" si="201"/>
        <v>9.376922853951672E-4</v>
      </c>
      <c r="AC995" s="122">
        <f t="shared" si="205"/>
        <v>0.90241887401505483</v>
      </c>
      <c r="AD995" s="122">
        <f t="shared" si="198"/>
        <v>-55.014362675709187</v>
      </c>
      <c r="AE995" s="122">
        <f t="shared" si="199"/>
        <v>9.260238179568142E-5</v>
      </c>
      <c r="AF995" s="122">
        <f t="shared" si="206"/>
        <v>8.9071333208649767E-2</v>
      </c>
      <c r="AG995" s="122">
        <f t="shared" si="207"/>
        <v>0.23150595448922906</v>
      </c>
      <c r="AH995" s="87">
        <f t="shared" si="208"/>
        <v>0.66019175250563478</v>
      </c>
      <c r="AI995" s="122">
        <f t="shared" si="209"/>
        <v>0.33414591324660414</v>
      </c>
    </row>
    <row r="996" spans="1:35" x14ac:dyDescent="0.25">
      <c r="A996" s="90">
        <v>0.39679999999999999</v>
      </c>
      <c r="B996" s="160">
        <v>1.1252421119064049</v>
      </c>
      <c r="E996" s="147">
        <f t="shared" si="197"/>
        <v>4.5009684476257487E-4</v>
      </c>
      <c r="F996" s="160"/>
      <c r="W996" s="146">
        <f t="shared" si="200"/>
        <v>0.11651497528669419</v>
      </c>
      <c r="X996" s="164">
        <v>1.1499134003127973</v>
      </c>
      <c r="Y996" s="147">
        <f t="shared" si="202"/>
        <v>4.0000000000001146E-4</v>
      </c>
      <c r="Z996" s="122">
        <f t="shared" si="203"/>
        <v>8.8754449677853557</v>
      </c>
      <c r="AA996" s="122">
        <f t="shared" si="204"/>
        <v>0.61929999999999996</v>
      </c>
      <c r="AB996" s="122">
        <f t="shared" si="201"/>
        <v>9.376922853952973E-4</v>
      </c>
      <c r="AC996" s="122">
        <f t="shared" si="205"/>
        <v>0.90335656630045014</v>
      </c>
      <c r="AD996" s="122">
        <f t="shared" si="198"/>
        <v>-55.014353932853851</v>
      </c>
      <c r="AE996" s="122">
        <f t="shared" si="199"/>
        <v>9.2602367079356649E-5</v>
      </c>
      <c r="AF996" s="122">
        <f t="shared" si="206"/>
        <v>8.9163935575729117E-2</v>
      </c>
      <c r="AG996" s="122">
        <f t="shared" si="207"/>
        <v>0.23150591769838499</v>
      </c>
      <c r="AH996" s="87">
        <f t="shared" si="208"/>
        <v>0.66009915013855547</v>
      </c>
      <c r="AI996" s="122">
        <f t="shared" si="209"/>
        <v>0.33414591324660414</v>
      </c>
    </row>
    <row r="997" spans="1:35" x14ac:dyDescent="0.25">
      <c r="A997" s="90">
        <v>0.3972</v>
      </c>
      <c r="B997" s="160">
        <v>1.1252421119064049</v>
      </c>
      <c r="E997" s="147">
        <f t="shared" si="197"/>
        <v>4.5009684476257487E-4</v>
      </c>
      <c r="F997" s="160"/>
      <c r="W997" s="146">
        <f t="shared" si="200"/>
        <v>0.11651497528669419</v>
      </c>
      <c r="X997" s="164">
        <v>1.1499134003127973</v>
      </c>
      <c r="Y997" s="147">
        <f t="shared" si="202"/>
        <v>4.0000000000001146E-4</v>
      </c>
      <c r="Z997" s="122">
        <f t="shared" si="203"/>
        <v>8.8754449677853557</v>
      </c>
      <c r="AA997" s="122">
        <f t="shared" si="204"/>
        <v>0.61929999999999996</v>
      </c>
      <c r="AB997" s="122">
        <f t="shared" si="201"/>
        <v>9.376922853952973E-4</v>
      </c>
      <c r="AC997" s="122">
        <f t="shared" si="205"/>
        <v>0.90429425858584545</v>
      </c>
      <c r="AD997" s="122">
        <f t="shared" si="198"/>
        <v>-55.01434497241528</v>
      </c>
      <c r="AE997" s="122">
        <f t="shared" si="199"/>
        <v>9.260235199678707E-5</v>
      </c>
      <c r="AF997" s="122">
        <f t="shared" si="206"/>
        <v>8.9256537927725907E-2</v>
      </c>
      <c r="AG997" s="122">
        <f t="shared" si="207"/>
        <v>0.23150587999196104</v>
      </c>
      <c r="AH997" s="87">
        <f t="shared" si="208"/>
        <v>0.66000654778655865</v>
      </c>
      <c r="AI997" s="122">
        <f t="shared" si="209"/>
        <v>0.33414591324660414</v>
      </c>
    </row>
    <row r="998" spans="1:35" x14ac:dyDescent="0.25">
      <c r="A998" s="90">
        <v>0.39760000000000001</v>
      </c>
      <c r="B998" s="160">
        <v>1.1252421119064049</v>
      </c>
      <c r="E998" s="147">
        <f t="shared" si="197"/>
        <v>4.5009684476257487E-4</v>
      </c>
      <c r="F998" s="160"/>
      <c r="W998" s="146">
        <f t="shared" si="200"/>
        <v>0.11651497528669419</v>
      </c>
      <c r="X998" s="164">
        <v>1.1499134003127973</v>
      </c>
      <c r="Y998" s="147">
        <f t="shared" si="202"/>
        <v>4.0000000000001146E-4</v>
      </c>
      <c r="Z998" s="122">
        <f t="shared" si="203"/>
        <v>8.8754449677853557</v>
      </c>
      <c r="AA998" s="122">
        <f t="shared" si="204"/>
        <v>0.61929999999999996</v>
      </c>
      <c r="AB998" s="122">
        <f t="shared" si="201"/>
        <v>9.376922853952973E-4</v>
      </c>
      <c r="AC998" s="122">
        <f t="shared" si="205"/>
        <v>0.90523195087124075</v>
      </c>
      <c r="AD998" s="122">
        <f t="shared" si="198"/>
        <v>-55.01433579440112</v>
      </c>
      <c r="AE998" s="122">
        <f t="shared" si="199"/>
        <v>9.2602336547985517E-5</v>
      </c>
      <c r="AF998" s="122">
        <f t="shared" si="206"/>
        <v>8.9349140264273888E-2</v>
      </c>
      <c r="AG998" s="122">
        <f t="shared" si="207"/>
        <v>0.23150584136995717</v>
      </c>
      <c r="AH998" s="87">
        <f t="shared" si="208"/>
        <v>0.6599139454500107</v>
      </c>
      <c r="AI998" s="122">
        <f t="shared" si="209"/>
        <v>0.33414591324660414</v>
      </c>
    </row>
    <row r="999" spans="1:35" x14ac:dyDescent="0.25">
      <c r="A999" s="90">
        <v>0.39800000000000002</v>
      </c>
      <c r="B999" s="160">
        <v>1.1252421119064049</v>
      </c>
      <c r="E999" s="147">
        <f t="shared" si="197"/>
        <v>4.5009684476257487E-4</v>
      </c>
      <c r="F999" s="160"/>
      <c r="W999" s="146">
        <f t="shared" si="200"/>
        <v>0.11651497528669419</v>
      </c>
      <c r="X999" s="164">
        <v>1.1499134003127973</v>
      </c>
      <c r="Y999" s="147">
        <f t="shared" si="202"/>
        <v>4.0000000000001146E-4</v>
      </c>
      <c r="Z999" s="122">
        <f t="shared" si="203"/>
        <v>8.8754449677853557</v>
      </c>
      <c r="AA999" s="122">
        <f t="shared" si="204"/>
        <v>0.61929999999999996</v>
      </c>
      <c r="AB999" s="122">
        <f t="shared" si="201"/>
        <v>9.376922853952973E-4</v>
      </c>
      <c r="AC999" s="122">
        <f t="shared" si="205"/>
        <v>0.90616964315663606</v>
      </c>
      <c r="AD999" s="122">
        <f t="shared" si="198"/>
        <v>-55.014326398811356</v>
      </c>
      <c r="AE999" s="122">
        <f t="shared" si="199"/>
        <v>9.2602320732951976E-5</v>
      </c>
      <c r="AF999" s="122">
        <f t="shared" si="206"/>
        <v>8.9441742585006839E-2</v>
      </c>
      <c r="AG999" s="122">
        <f t="shared" si="207"/>
        <v>0.23150580183237332</v>
      </c>
      <c r="AH999" s="87">
        <f t="shared" si="208"/>
        <v>0.65982134312927776</v>
      </c>
      <c r="AI999" s="122">
        <f t="shared" si="209"/>
        <v>0.33414591324660414</v>
      </c>
    </row>
    <row r="1000" spans="1:35" x14ac:dyDescent="0.25">
      <c r="A1000" s="90">
        <v>0.39839999999999998</v>
      </c>
      <c r="B1000" s="160">
        <v>1.1252421119064049</v>
      </c>
      <c r="E1000" s="147">
        <f t="shared" si="197"/>
        <v>4.5009684476251236E-4</v>
      </c>
      <c r="F1000" s="160"/>
      <c r="W1000" s="146">
        <f t="shared" si="200"/>
        <v>0.11651497528669419</v>
      </c>
      <c r="X1000" s="164">
        <v>1.1499134003127973</v>
      </c>
      <c r="Y1000" s="147">
        <f t="shared" si="202"/>
        <v>3.9999999999995595E-4</v>
      </c>
      <c r="Z1000" s="122">
        <f t="shared" si="203"/>
        <v>8.8754449677853557</v>
      </c>
      <c r="AA1000" s="122">
        <f t="shared" si="204"/>
        <v>0.61929999999999996</v>
      </c>
      <c r="AB1000" s="122">
        <f t="shared" si="201"/>
        <v>9.376922853951672E-4</v>
      </c>
      <c r="AC1000" s="122">
        <f t="shared" si="205"/>
        <v>0.90710733544203126</v>
      </c>
      <c r="AD1000" s="122">
        <f t="shared" si="198"/>
        <v>-55.014316785638364</v>
      </c>
      <c r="AE1000" s="122">
        <f t="shared" si="199"/>
        <v>9.2602304551673626E-5</v>
      </c>
      <c r="AF1000" s="122">
        <f t="shared" si="206"/>
        <v>8.9534344889558512E-2</v>
      </c>
      <c r="AG1000" s="122">
        <f t="shared" si="207"/>
        <v>0.23150576137920956</v>
      </c>
      <c r="AH1000" s="87">
        <f t="shared" si="208"/>
        <v>0.6597287408247261</v>
      </c>
      <c r="AI1000" s="122">
        <f t="shared" si="209"/>
        <v>0.33414591324660414</v>
      </c>
    </row>
    <row r="1001" spans="1:35" x14ac:dyDescent="0.25">
      <c r="A1001" s="90">
        <v>0.39879999999999999</v>
      </c>
      <c r="B1001" s="160">
        <v>1.1252421119064049</v>
      </c>
      <c r="E1001" s="147">
        <f t="shared" si="197"/>
        <v>4.5009684476257487E-4</v>
      </c>
      <c r="F1001" s="160"/>
      <c r="W1001" s="146">
        <f t="shared" si="200"/>
        <v>0.11651497528669419</v>
      </c>
      <c r="X1001" s="164">
        <v>1.1499134003127973</v>
      </c>
      <c r="Y1001" s="147">
        <f t="shared" si="202"/>
        <v>4.0000000000001146E-4</v>
      </c>
      <c r="Z1001" s="122">
        <f t="shared" si="203"/>
        <v>8.8754449677853557</v>
      </c>
      <c r="AA1001" s="122">
        <f t="shared" si="204"/>
        <v>0.61929999999999996</v>
      </c>
      <c r="AB1001" s="122">
        <f t="shared" si="201"/>
        <v>9.376922853952973E-4</v>
      </c>
      <c r="AC1001" s="122">
        <f t="shared" si="205"/>
        <v>0.90804502772742657</v>
      </c>
      <c r="AD1001" s="122">
        <f t="shared" si="198"/>
        <v>-55.014306954905038</v>
      </c>
      <c r="AE1001" s="122">
        <f t="shared" si="199"/>
        <v>9.2602288004188998E-5</v>
      </c>
      <c r="AF1001" s="122">
        <f t="shared" si="206"/>
        <v>8.9626947177562699E-2</v>
      </c>
      <c r="AG1001" s="122">
        <f t="shared" si="207"/>
        <v>0.23150572001046588</v>
      </c>
      <c r="AH1001" s="87">
        <f t="shared" si="208"/>
        <v>0.65963613853672187</v>
      </c>
      <c r="AI1001" s="122">
        <f t="shared" si="209"/>
        <v>0.33414591324660414</v>
      </c>
    </row>
    <row r="1002" spans="1:35" x14ac:dyDescent="0.25">
      <c r="A1002" s="90">
        <v>0.3992</v>
      </c>
      <c r="B1002" s="160">
        <v>1.1252421119064049</v>
      </c>
      <c r="E1002" s="147">
        <f t="shared" si="197"/>
        <v>4.5009684476257487E-4</v>
      </c>
      <c r="F1002" s="160"/>
      <c r="W1002" s="146">
        <f t="shared" si="200"/>
        <v>0.11651497528669419</v>
      </c>
      <c r="X1002" s="164">
        <v>1.1499134003127973</v>
      </c>
      <c r="Y1002" s="147">
        <f t="shared" si="202"/>
        <v>4.0000000000001146E-4</v>
      </c>
      <c r="Z1002" s="122">
        <f t="shared" si="203"/>
        <v>8.8754449677853557</v>
      </c>
      <c r="AA1002" s="122">
        <f t="shared" si="204"/>
        <v>0.61929999999999996</v>
      </c>
      <c r="AB1002" s="122">
        <f t="shared" si="201"/>
        <v>9.376922853952973E-4</v>
      </c>
      <c r="AC1002" s="122">
        <f t="shared" si="205"/>
        <v>0.90898272001282188</v>
      </c>
      <c r="AD1002" s="122">
        <f t="shared" si="198"/>
        <v>-55.01429690658847</v>
      </c>
      <c r="AE1002" s="122">
        <f t="shared" si="199"/>
        <v>9.2602271090459534E-5</v>
      </c>
      <c r="AF1002" s="122">
        <f t="shared" si="206"/>
        <v>8.9719549448653152E-2</v>
      </c>
      <c r="AG1002" s="122">
        <f t="shared" si="207"/>
        <v>0.23150567772614219</v>
      </c>
      <c r="AH1002" s="87">
        <f t="shared" si="208"/>
        <v>0.65954353626563145</v>
      </c>
      <c r="AI1002" s="122">
        <f t="shared" si="209"/>
        <v>0.33414591324660414</v>
      </c>
    </row>
    <row r="1003" spans="1:35" x14ac:dyDescent="0.25">
      <c r="A1003" s="90">
        <v>0.39960000000000001</v>
      </c>
      <c r="B1003" s="160">
        <v>1.1252421119064049</v>
      </c>
      <c r="E1003" s="147">
        <f t="shared" si="197"/>
        <v>4.5009684476257487E-4</v>
      </c>
      <c r="F1003" s="160"/>
      <c r="W1003" s="146">
        <f t="shared" si="200"/>
        <v>0.11651497528669419</v>
      </c>
      <c r="X1003" s="164">
        <v>1.1499134003127973</v>
      </c>
      <c r="Y1003" s="147">
        <f t="shared" si="202"/>
        <v>4.0000000000001146E-4</v>
      </c>
      <c r="Z1003" s="122">
        <f t="shared" si="203"/>
        <v>8.8754449677853557</v>
      </c>
      <c r="AA1003" s="122">
        <f t="shared" si="204"/>
        <v>0.61929999999999996</v>
      </c>
      <c r="AB1003" s="122">
        <f t="shared" si="201"/>
        <v>9.376922853952973E-4</v>
      </c>
      <c r="AC1003" s="122">
        <f t="shared" si="205"/>
        <v>0.90992041229821718</v>
      </c>
      <c r="AD1003" s="122">
        <f t="shared" si="198"/>
        <v>-55.014286640696312</v>
      </c>
      <c r="AE1003" s="122">
        <f t="shared" si="199"/>
        <v>9.2602253810498096E-5</v>
      </c>
      <c r="AF1003" s="122">
        <f t="shared" si="206"/>
        <v>8.981215170246365E-2</v>
      </c>
      <c r="AG1003" s="122">
        <f t="shared" si="207"/>
        <v>0.2315056345262386</v>
      </c>
      <c r="AH1003" s="87">
        <f t="shared" si="208"/>
        <v>0.65945093401182098</v>
      </c>
      <c r="AI1003" s="122">
        <f t="shared" si="209"/>
        <v>0.33414591324660414</v>
      </c>
    </row>
    <row r="1004" spans="1:35" x14ac:dyDescent="0.25">
      <c r="A1004" s="90">
        <v>0.4</v>
      </c>
      <c r="B1004" s="160">
        <v>1.1252421119064049</v>
      </c>
      <c r="E1004" s="147">
        <f t="shared" si="197"/>
        <v>4.5009684476257487E-4</v>
      </c>
      <c r="F1004" s="160"/>
      <c r="W1004" s="146">
        <f t="shared" si="200"/>
        <v>0.11651497528669419</v>
      </c>
      <c r="X1004" s="164">
        <v>1.1499134003127973</v>
      </c>
      <c r="Y1004" s="147">
        <f t="shared" si="202"/>
        <v>4.0000000000001146E-4</v>
      </c>
      <c r="Z1004" s="122">
        <f t="shared" si="203"/>
        <v>8.8754449677853557</v>
      </c>
      <c r="AA1004" s="122">
        <f t="shared" si="204"/>
        <v>0.61929999999999996</v>
      </c>
      <c r="AB1004" s="122">
        <f t="shared" si="201"/>
        <v>9.376922853952973E-4</v>
      </c>
      <c r="AC1004" s="122">
        <f t="shared" si="205"/>
        <v>0.91085810458361249</v>
      </c>
      <c r="AD1004" s="122">
        <f t="shared" si="198"/>
        <v>-55.014276157228558</v>
      </c>
      <c r="AE1004" s="122">
        <f t="shared" si="199"/>
        <v>9.2602236164304698E-5</v>
      </c>
      <c r="AF1004" s="122">
        <f t="shared" si="206"/>
        <v>8.9904753938627957E-2</v>
      </c>
      <c r="AG1004" s="122">
        <f t="shared" si="207"/>
        <v>0.23150559041075511</v>
      </c>
      <c r="AH1004" s="87">
        <f t="shared" si="208"/>
        <v>0.65935833177565673</v>
      </c>
      <c r="AI1004" s="122">
        <f t="shared" si="209"/>
        <v>0.33414591324660414</v>
      </c>
    </row>
    <row r="1005" spans="1:35" x14ac:dyDescent="0.25">
      <c r="A1005" s="90">
        <v>0.40039999999999998</v>
      </c>
      <c r="B1005" s="160">
        <v>1.1252421119064049</v>
      </c>
      <c r="E1005" s="147">
        <f t="shared" si="197"/>
        <v>4.5009684476251236E-4</v>
      </c>
      <c r="F1005" s="160"/>
      <c r="W1005" s="146">
        <f t="shared" si="200"/>
        <v>0.11651497528669419</v>
      </c>
      <c r="X1005" s="164">
        <v>1.1499134003127973</v>
      </c>
      <c r="Y1005" s="147">
        <f t="shared" si="202"/>
        <v>3.9999999999995595E-4</v>
      </c>
      <c r="Z1005" s="122">
        <f t="shared" si="203"/>
        <v>8.8754449677853557</v>
      </c>
      <c r="AA1005" s="122">
        <f t="shared" si="204"/>
        <v>0.61929999999999996</v>
      </c>
      <c r="AB1005" s="122">
        <f t="shared" si="201"/>
        <v>9.376922853951672E-4</v>
      </c>
      <c r="AC1005" s="122">
        <f t="shared" si="205"/>
        <v>0.91179579686900769</v>
      </c>
      <c r="AD1005" s="122">
        <f t="shared" si="198"/>
        <v>-55.014265456177569</v>
      </c>
      <c r="AE1005" s="122">
        <f t="shared" si="199"/>
        <v>9.2602218151866477E-5</v>
      </c>
      <c r="AF1005" s="122">
        <f t="shared" si="206"/>
        <v>8.9997356156779826E-2</v>
      </c>
      <c r="AG1005" s="122">
        <f t="shared" si="207"/>
        <v>0.2315055453796917</v>
      </c>
      <c r="AH1005" s="87">
        <f t="shared" si="208"/>
        <v>0.65926572955750484</v>
      </c>
      <c r="AI1005" s="122">
        <f t="shared" si="209"/>
        <v>0.33414591324660414</v>
      </c>
    </row>
    <row r="1006" spans="1:35" x14ac:dyDescent="0.25">
      <c r="A1006" s="90">
        <v>0.40079999999999999</v>
      </c>
      <c r="B1006" s="160">
        <v>1.1252421119064049</v>
      </c>
      <c r="E1006" s="147">
        <f t="shared" si="197"/>
        <v>4.5009684476257487E-4</v>
      </c>
      <c r="F1006" s="160"/>
      <c r="W1006" s="146">
        <f t="shared" si="200"/>
        <v>0.11651497528669419</v>
      </c>
      <c r="X1006" s="164">
        <v>1.1499134003127973</v>
      </c>
      <c r="Y1006" s="147">
        <f t="shared" si="202"/>
        <v>4.0000000000001146E-4</v>
      </c>
      <c r="Z1006" s="122">
        <f t="shared" si="203"/>
        <v>8.8754449677853557</v>
      </c>
      <c r="AA1006" s="122">
        <f t="shared" si="204"/>
        <v>0.61929999999999996</v>
      </c>
      <c r="AB1006" s="122">
        <f t="shared" si="201"/>
        <v>9.376922853952973E-4</v>
      </c>
      <c r="AC1006" s="122">
        <f t="shared" si="205"/>
        <v>0.912733489154403</v>
      </c>
      <c r="AD1006" s="122">
        <f t="shared" si="198"/>
        <v>-55.014254537566252</v>
      </c>
      <c r="AE1006" s="122">
        <f t="shared" si="199"/>
        <v>9.2602199773221978E-5</v>
      </c>
      <c r="AF1006" s="122">
        <f t="shared" si="206"/>
        <v>9.0089958356553049E-2</v>
      </c>
      <c r="AG1006" s="122">
        <f t="shared" si="207"/>
        <v>0.23150549943304832</v>
      </c>
      <c r="AH1006" s="87">
        <f t="shared" si="208"/>
        <v>0.65917312735773159</v>
      </c>
      <c r="AI1006" s="122">
        <f t="shared" si="209"/>
        <v>0.33414591324660414</v>
      </c>
    </row>
    <row r="1007" spans="1:35" x14ac:dyDescent="0.25">
      <c r="A1007" s="90">
        <v>0.4012</v>
      </c>
      <c r="B1007" s="160">
        <v>1.1252421119064049</v>
      </c>
      <c r="E1007" s="147">
        <f t="shared" si="197"/>
        <v>4.5009684476257487E-4</v>
      </c>
      <c r="F1007" s="160"/>
      <c r="W1007" s="146">
        <f t="shared" si="200"/>
        <v>0.11651497528669419</v>
      </c>
      <c r="X1007" s="164">
        <v>1.1499134003127973</v>
      </c>
      <c r="Y1007" s="147">
        <f t="shared" si="202"/>
        <v>4.0000000000001146E-4</v>
      </c>
      <c r="Z1007" s="122">
        <f t="shared" si="203"/>
        <v>8.8754449677853557</v>
      </c>
      <c r="AA1007" s="122">
        <f t="shared" si="204"/>
        <v>0.61929999999999996</v>
      </c>
      <c r="AB1007" s="122">
        <f t="shared" si="201"/>
        <v>9.376922853952973E-4</v>
      </c>
      <c r="AC1007" s="122">
        <f t="shared" si="205"/>
        <v>0.91367118143979831</v>
      </c>
      <c r="AD1007" s="122">
        <f t="shared" si="198"/>
        <v>-55.014243401371694</v>
      </c>
      <c r="AE1007" s="122">
        <f t="shared" si="199"/>
        <v>9.2602181028332643E-5</v>
      </c>
      <c r="AF1007" s="122">
        <f t="shared" si="206"/>
        <v>9.0182560537581377E-2</v>
      </c>
      <c r="AG1007" s="122">
        <f t="shared" si="207"/>
        <v>0.23150545257082497</v>
      </c>
      <c r="AH1007" s="87">
        <f t="shared" si="208"/>
        <v>0.65908052517670324</v>
      </c>
      <c r="AI1007" s="122">
        <f t="shared" si="209"/>
        <v>0.33414591324660414</v>
      </c>
    </row>
    <row r="1008" spans="1:35" x14ac:dyDescent="0.25">
      <c r="A1008" s="90">
        <v>0.40160000000000001</v>
      </c>
      <c r="B1008" s="160">
        <v>1.1252421119064049</v>
      </c>
      <c r="E1008" s="147">
        <f t="shared" si="197"/>
        <v>4.5009684476257487E-4</v>
      </c>
      <c r="F1008" s="160"/>
      <c r="W1008" s="146">
        <f t="shared" si="200"/>
        <v>0.11651497528669419</v>
      </c>
      <c r="X1008" s="164">
        <v>1.1499134003127973</v>
      </c>
      <c r="Y1008" s="147">
        <f t="shared" si="202"/>
        <v>4.0000000000001146E-4</v>
      </c>
      <c r="Z1008" s="122">
        <f t="shared" si="203"/>
        <v>8.8754449677853557</v>
      </c>
      <c r="AA1008" s="122">
        <f t="shared" si="204"/>
        <v>0.61929999999999996</v>
      </c>
      <c r="AB1008" s="122">
        <f t="shared" si="201"/>
        <v>9.376922853952973E-4</v>
      </c>
      <c r="AC1008" s="122">
        <f t="shared" si="205"/>
        <v>0.91460887372519362</v>
      </c>
      <c r="AD1008" s="122">
        <f t="shared" si="198"/>
        <v>-55.014232047601531</v>
      </c>
      <c r="AE1008" s="122">
        <f t="shared" si="199"/>
        <v>9.2602161917211334E-5</v>
      </c>
      <c r="AF1008" s="122">
        <f t="shared" si="206"/>
        <v>9.027516269949859E-2</v>
      </c>
      <c r="AG1008" s="122">
        <f t="shared" si="207"/>
        <v>0.2315054047930217</v>
      </c>
      <c r="AH1008" s="87">
        <f t="shared" si="208"/>
        <v>0.65898792301478604</v>
      </c>
      <c r="AI1008" s="122">
        <f t="shared" si="209"/>
        <v>0.33414591324660414</v>
      </c>
    </row>
    <row r="1009" spans="1:35" x14ac:dyDescent="0.25">
      <c r="A1009" s="90">
        <v>0.40200000000000002</v>
      </c>
      <c r="B1009" s="160">
        <v>1.1252421119064049</v>
      </c>
      <c r="E1009" s="147">
        <f t="shared" si="197"/>
        <v>4.5009684476257487E-4</v>
      </c>
      <c r="F1009" s="160"/>
      <c r="W1009" s="146">
        <f t="shared" si="200"/>
        <v>0.11651497528669419</v>
      </c>
      <c r="X1009" s="164">
        <v>1.1499134003127973</v>
      </c>
      <c r="Y1009" s="147">
        <f t="shared" si="202"/>
        <v>4.0000000000001146E-4</v>
      </c>
      <c r="Z1009" s="122">
        <f t="shared" si="203"/>
        <v>8.8754449677853557</v>
      </c>
      <c r="AA1009" s="122">
        <f t="shared" si="204"/>
        <v>0.61929999999999996</v>
      </c>
      <c r="AB1009" s="122">
        <f t="shared" si="201"/>
        <v>9.376922853952973E-4</v>
      </c>
      <c r="AC1009" s="122">
        <f t="shared" si="205"/>
        <v>0.91554656601058892</v>
      </c>
      <c r="AD1009" s="122">
        <f t="shared" si="198"/>
        <v>-55.014220476255772</v>
      </c>
      <c r="AE1009" s="122">
        <f t="shared" si="199"/>
        <v>9.2602142439858037E-5</v>
      </c>
      <c r="AF1009" s="122">
        <f t="shared" si="206"/>
        <v>9.0367764841938453E-2</v>
      </c>
      <c r="AG1009" s="122">
        <f t="shared" si="207"/>
        <v>0.23150535609963846</v>
      </c>
      <c r="AH1009" s="87">
        <f t="shared" si="208"/>
        <v>0.65889532087234615</v>
      </c>
      <c r="AI1009" s="122">
        <f t="shared" si="209"/>
        <v>0.33414591324660414</v>
      </c>
    </row>
    <row r="1010" spans="1:35" x14ac:dyDescent="0.25">
      <c r="A1010" s="90">
        <v>0.40239999999999998</v>
      </c>
      <c r="B1010" s="160">
        <v>1.1252421119064049</v>
      </c>
      <c r="E1010" s="147">
        <f t="shared" si="197"/>
        <v>4.5009684476251236E-4</v>
      </c>
      <c r="F1010" s="160"/>
      <c r="W1010" s="146">
        <f t="shared" si="200"/>
        <v>0.11651497528669419</v>
      </c>
      <c r="X1010" s="164">
        <v>1.1499134003127973</v>
      </c>
      <c r="Y1010" s="147">
        <f t="shared" si="202"/>
        <v>3.9999999999995595E-4</v>
      </c>
      <c r="Z1010" s="122">
        <f t="shared" si="203"/>
        <v>8.8754449677853557</v>
      </c>
      <c r="AA1010" s="122">
        <f t="shared" si="204"/>
        <v>0.61929999999999996</v>
      </c>
      <c r="AB1010" s="122">
        <f t="shared" si="201"/>
        <v>9.376922853951672E-4</v>
      </c>
      <c r="AC1010" s="122">
        <f t="shared" si="205"/>
        <v>0.91648425829598412</v>
      </c>
      <c r="AD1010" s="122">
        <f t="shared" si="198"/>
        <v>-55.0142086873268</v>
      </c>
      <c r="AE1010" s="122">
        <f t="shared" si="199"/>
        <v>9.2602122596259945E-5</v>
      </c>
      <c r="AF1010" s="122">
        <f t="shared" si="206"/>
        <v>9.0460366964534716E-2</v>
      </c>
      <c r="AG1010" s="122">
        <f t="shared" si="207"/>
        <v>0.23150530649067536</v>
      </c>
      <c r="AH1010" s="87">
        <f t="shared" si="208"/>
        <v>0.65880271874974994</v>
      </c>
      <c r="AI1010" s="122">
        <f t="shared" si="209"/>
        <v>0.33414591324660414</v>
      </c>
    </row>
    <row r="1011" spans="1:35" x14ac:dyDescent="0.25">
      <c r="A1011" s="90">
        <v>0.40279999999999999</v>
      </c>
      <c r="B1011" s="160">
        <v>1.1252421119064049</v>
      </c>
      <c r="E1011" s="147">
        <f t="shared" si="197"/>
        <v>4.5009684476257487E-4</v>
      </c>
      <c r="F1011" s="160"/>
      <c r="W1011" s="146">
        <f t="shared" si="200"/>
        <v>0.11651497528669419</v>
      </c>
      <c r="X1011" s="164">
        <v>1.1499134003127973</v>
      </c>
      <c r="Y1011" s="147">
        <f t="shared" si="202"/>
        <v>4.0000000000001146E-4</v>
      </c>
      <c r="Z1011" s="122">
        <f t="shared" si="203"/>
        <v>8.8754449677853557</v>
      </c>
      <c r="AA1011" s="122">
        <f t="shared" si="204"/>
        <v>0.61929999999999996</v>
      </c>
      <c r="AB1011" s="122">
        <f t="shared" si="201"/>
        <v>9.376922853952973E-4</v>
      </c>
      <c r="AC1011" s="122">
        <f t="shared" si="205"/>
        <v>0.91742195058137943</v>
      </c>
      <c r="AD1011" s="122">
        <f t="shared" si="198"/>
        <v>-55.014196680837486</v>
      </c>
      <c r="AE1011" s="122">
        <f t="shared" si="199"/>
        <v>9.2602102386455575E-5</v>
      </c>
      <c r="AF1011" s="122">
        <f t="shared" si="206"/>
        <v>9.0552969066921174E-2</v>
      </c>
      <c r="AG1011" s="122">
        <f t="shared" si="207"/>
        <v>0.23150525596613231</v>
      </c>
      <c r="AH1011" s="87">
        <f t="shared" si="208"/>
        <v>0.65871011664736345</v>
      </c>
      <c r="AI1011" s="122">
        <f t="shared" si="209"/>
        <v>0.33414591324660414</v>
      </c>
    </row>
    <row r="1012" spans="1:35" x14ac:dyDescent="0.25">
      <c r="A1012" s="90">
        <v>0.4032</v>
      </c>
      <c r="B1012" s="160">
        <v>1.1252421119064049</v>
      </c>
      <c r="E1012" s="147">
        <f t="shared" si="197"/>
        <v>4.5009684476257487E-4</v>
      </c>
      <c r="F1012" s="160"/>
      <c r="W1012" s="146">
        <f t="shared" si="200"/>
        <v>0.11651497528669419</v>
      </c>
      <c r="X1012" s="164">
        <v>1.1499134003127973</v>
      </c>
      <c r="Y1012" s="147">
        <f t="shared" si="202"/>
        <v>4.0000000000001146E-4</v>
      </c>
      <c r="Z1012" s="122">
        <f t="shared" si="203"/>
        <v>8.8754449677853557</v>
      </c>
      <c r="AA1012" s="122">
        <f t="shared" si="204"/>
        <v>0.61929999999999996</v>
      </c>
      <c r="AB1012" s="122">
        <f t="shared" si="201"/>
        <v>9.376922853952973E-4</v>
      </c>
      <c r="AC1012" s="122">
        <f t="shared" si="205"/>
        <v>0.91835964286677474</v>
      </c>
      <c r="AD1012" s="122">
        <f t="shared" si="198"/>
        <v>-55.014184456764937</v>
      </c>
      <c r="AE1012" s="122">
        <f t="shared" si="199"/>
        <v>9.2602081810406382E-5</v>
      </c>
      <c r="AF1012" s="122">
        <f t="shared" si="206"/>
        <v>9.0645571148731577E-2</v>
      </c>
      <c r="AG1012" s="122">
        <f t="shared" si="207"/>
        <v>0.23150520452600931</v>
      </c>
      <c r="AH1012" s="87">
        <f t="shared" si="208"/>
        <v>0.65861751456555306</v>
      </c>
      <c r="AI1012" s="122">
        <f t="shared" si="209"/>
        <v>0.33414591324660414</v>
      </c>
    </row>
    <row r="1013" spans="1:35" x14ac:dyDescent="0.25">
      <c r="A1013" s="90">
        <v>0.40360000000000001</v>
      </c>
      <c r="B1013" s="160">
        <v>1.1252421119064049</v>
      </c>
      <c r="E1013" s="147">
        <f t="shared" si="197"/>
        <v>4.5009684476257487E-4</v>
      </c>
      <c r="F1013" s="160"/>
      <c r="W1013" s="146">
        <f t="shared" si="200"/>
        <v>0.11651497528669419</v>
      </c>
      <c r="X1013" s="164">
        <v>1.1499134003127973</v>
      </c>
      <c r="Y1013" s="147">
        <f t="shared" si="202"/>
        <v>4.0000000000001146E-4</v>
      </c>
      <c r="Z1013" s="122">
        <f t="shared" si="203"/>
        <v>8.8754449677853557</v>
      </c>
      <c r="AA1013" s="122">
        <f t="shared" si="204"/>
        <v>0.61929999999999996</v>
      </c>
      <c r="AB1013" s="122">
        <f t="shared" si="201"/>
        <v>9.376922853952973E-4</v>
      </c>
      <c r="AC1013" s="122">
        <f t="shared" si="205"/>
        <v>0.91929733515217005</v>
      </c>
      <c r="AD1013" s="122">
        <f t="shared" si="198"/>
        <v>-55.014172015116777</v>
      </c>
      <c r="AE1013" s="122">
        <f t="shared" si="199"/>
        <v>9.2602060868125175E-5</v>
      </c>
      <c r="AF1013" s="122">
        <f t="shared" si="206"/>
        <v>9.0738173209599704E-2</v>
      </c>
      <c r="AG1013" s="122">
        <f t="shared" si="207"/>
        <v>0.23150515217030632</v>
      </c>
      <c r="AH1013" s="87">
        <f t="shared" si="208"/>
        <v>0.65852491250468492</v>
      </c>
      <c r="AI1013" s="122">
        <f t="shared" si="209"/>
        <v>0.33414591324660414</v>
      </c>
    </row>
    <row r="1014" spans="1:35" x14ac:dyDescent="0.25">
      <c r="A1014" s="90">
        <v>0.40400000000000003</v>
      </c>
      <c r="B1014" s="160">
        <v>1.1252421119064049</v>
      </c>
      <c r="E1014" s="147">
        <f t="shared" si="197"/>
        <v>4.5009684476257487E-4</v>
      </c>
      <c r="F1014" s="160"/>
      <c r="W1014" s="146">
        <f t="shared" si="200"/>
        <v>0.11651497528669419</v>
      </c>
      <c r="X1014" s="164">
        <v>1.1499134003127973</v>
      </c>
      <c r="Y1014" s="147">
        <f t="shared" si="202"/>
        <v>4.0000000000001146E-4</v>
      </c>
      <c r="Z1014" s="122">
        <f t="shared" si="203"/>
        <v>8.8754449677853557</v>
      </c>
      <c r="AA1014" s="122">
        <f t="shared" si="204"/>
        <v>0.61929999999999996</v>
      </c>
      <c r="AB1014" s="122">
        <f t="shared" si="201"/>
        <v>9.376922853952973E-4</v>
      </c>
      <c r="AC1014" s="122">
        <f t="shared" si="205"/>
        <v>0.92023502743756536</v>
      </c>
      <c r="AD1014" s="122">
        <f t="shared" si="198"/>
        <v>-55.014159355893035</v>
      </c>
      <c r="AE1014" s="122">
        <f t="shared" si="199"/>
        <v>9.2602039559612021E-5</v>
      </c>
      <c r="AF1014" s="122">
        <f t="shared" si="206"/>
        <v>9.0830775249159321E-2</v>
      </c>
      <c r="AG1014" s="122">
        <f t="shared" si="207"/>
        <v>0.23150509889902343</v>
      </c>
      <c r="AH1014" s="87">
        <f t="shared" si="208"/>
        <v>0.65843231046512529</v>
      </c>
      <c r="AI1014" s="122">
        <f t="shared" si="209"/>
        <v>0.33414591324660414</v>
      </c>
    </row>
    <row r="1015" spans="1:35" x14ac:dyDescent="0.25">
      <c r="A1015" s="90">
        <v>0.40439999999999998</v>
      </c>
      <c r="B1015" s="160">
        <v>1.1252421119064049</v>
      </c>
      <c r="E1015" s="147">
        <f t="shared" ref="E1015:E1078" si="210">+(B1014+B1015)/2*(A1015-A1014)</f>
        <v>4.5009684476251236E-4</v>
      </c>
      <c r="F1015" s="160"/>
      <c r="W1015" s="146">
        <f t="shared" si="200"/>
        <v>0.11651497528669419</v>
      </c>
      <c r="X1015" s="164">
        <v>1.1499134003127973</v>
      </c>
      <c r="Y1015" s="147">
        <f t="shared" si="202"/>
        <v>3.9999999999995595E-4</v>
      </c>
      <c r="Z1015" s="122">
        <f t="shared" si="203"/>
        <v>8.8754449677853557</v>
      </c>
      <c r="AA1015" s="122">
        <f t="shared" si="204"/>
        <v>0.61929999999999996</v>
      </c>
      <c r="AB1015" s="122">
        <f t="shared" si="201"/>
        <v>9.376922853951672E-4</v>
      </c>
      <c r="AC1015" s="122">
        <f t="shared" si="205"/>
        <v>0.92117271972296055</v>
      </c>
      <c r="AD1015" s="122">
        <f t="shared" si="198"/>
        <v>-55.014146479086051</v>
      </c>
      <c r="AE1015" s="122">
        <f t="shared" si="199"/>
        <v>9.2602017884854044E-5</v>
      </c>
      <c r="AF1015" s="122">
        <f t="shared" si="206"/>
        <v>9.0923377267044178E-2</v>
      </c>
      <c r="AG1015" s="122">
        <f t="shared" si="207"/>
        <v>0.2315050447121606</v>
      </c>
      <c r="AH1015" s="87">
        <f t="shared" si="208"/>
        <v>0.65833970844724043</v>
      </c>
      <c r="AI1015" s="122">
        <f t="shared" si="209"/>
        <v>0.33414591324660414</v>
      </c>
    </row>
    <row r="1016" spans="1:35" x14ac:dyDescent="0.25">
      <c r="A1016" s="90">
        <v>0.40479999999999999</v>
      </c>
      <c r="B1016" s="160">
        <v>1.1252421119064049</v>
      </c>
      <c r="E1016" s="147">
        <f t="shared" si="210"/>
        <v>4.5009684476257487E-4</v>
      </c>
      <c r="F1016" s="160"/>
      <c r="W1016" s="146">
        <f t="shared" si="200"/>
        <v>0.11651497528669419</v>
      </c>
      <c r="X1016" s="164">
        <v>1.1499134003127973</v>
      </c>
      <c r="Y1016" s="147">
        <f t="shared" si="202"/>
        <v>4.0000000000001146E-4</v>
      </c>
      <c r="Z1016" s="122">
        <f t="shared" si="203"/>
        <v>8.8754449677853557</v>
      </c>
      <c r="AA1016" s="122">
        <f t="shared" si="204"/>
        <v>0.61929999999999996</v>
      </c>
      <c r="AB1016" s="122">
        <f t="shared" si="201"/>
        <v>9.376922853952973E-4</v>
      </c>
      <c r="AC1016" s="122">
        <f t="shared" si="205"/>
        <v>0.92211041200835586</v>
      </c>
      <c r="AD1016" s="122">
        <f t="shared" si="198"/>
        <v>-55.014133384718747</v>
      </c>
      <c r="AE1016" s="122">
        <f t="shared" si="199"/>
        <v>9.2601995843889803E-5</v>
      </c>
      <c r="AF1016" s="122">
        <f t="shared" si="206"/>
        <v>9.1015979262888069E-2</v>
      </c>
      <c r="AG1016" s="122">
        <f t="shared" si="207"/>
        <v>0.23150498960971788</v>
      </c>
      <c r="AH1016" s="87">
        <f t="shared" si="208"/>
        <v>0.6582471064513965</v>
      </c>
      <c r="AI1016" s="122">
        <f t="shared" si="209"/>
        <v>0.33414591324660414</v>
      </c>
    </row>
    <row r="1017" spans="1:35" x14ac:dyDescent="0.25">
      <c r="A1017" s="90">
        <v>0.4052</v>
      </c>
      <c r="B1017" s="160">
        <v>1.1252421119064049</v>
      </c>
      <c r="E1017" s="147">
        <f t="shared" si="210"/>
        <v>4.5009684476257487E-4</v>
      </c>
      <c r="F1017" s="160"/>
      <c r="W1017" s="146">
        <f t="shared" si="200"/>
        <v>0.11651497528669419</v>
      </c>
      <c r="X1017" s="164">
        <v>1.1499134003127973</v>
      </c>
      <c r="Y1017" s="147">
        <f t="shared" si="202"/>
        <v>4.0000000000001146E-4</v>
      </c>
      <c r="Z1017" s="122">
        <f t="shared" si="203"/>
        <v>8.8754449677853557</v>
      </c>
      <c r="AA1017" s="122">
        <f t="shared" si="204"/>
        <v>0.61929999999999996</v>
      </c>
      <c r="AB1017" s="122">
        <f t="shared" si="201"/>
        <v>9.376922853952973E-4</v>
      </c>
      <c r="AC1017" s="122">
        <f t="shared" si="205"/>
        <v>0.92304810429375117</v>
      </c>
      <c r="AD1017" s="122">
        <f t="shared" si="198"/>
        <v>-55.0141200727682</v>
      </c>
      <c r="AE1017" s="122">
        <f t="shared" si="199"/>
        <v>9.2601973436680726E-5</v>
      </c>
      <c r="AF1017" s="122">
        <f t="shared" si="206"/>
        <v>9.1108581236324745E-2</v>
      </c>
      <c r="AG1017" s="122">
        <f t="shared" si="207"/>
        <v>0.23150493359169519</v>
      </c>
      <c r="AH1017" s="87">
        <f t="shared" si="208"/>
        <v>0.65815450447795987</v>
      </c>
      <c r="AI1017" s="122">
        <f t="shared" si="209"/>
        <v>0.33414591324660414</v>
      </c>
    </row>
    <row r="1018" spans="1:35" x14ac:dyDescent="0.25">
      <c r="A1018" s="90">
        <v>0.40560000000000002</v>
      </c>
      <c r="B1018" s="160">
        <v>1.1252421119064049</v>
      </c>
      <c r="E1018" s="147">
        <f t="shared" si="210"/>
        <v>4.5009684476257487E-4</v>
      </c>
      <c r="F1018" s="160"/>
      <c r="W1018" s="146">
        <f t="shared" si="200"/>
        <v>0.11651497528669419</v>
      </c>
      <c r="X1018" s="164">
        <v>1.1499134003127973</v>
      </c>
      <c r="Y1018" s="147">
        <f t="shared" si="202"/>
        <v>4.0000000000001146E-4</v>
      </c>
      <c r="Z1018" s="122">
        <f t="shared" si="203"/>
        <v>8.8754449677853557</v>
      </c>
      <c r="AA1018" s="122">
        <f t="shared" si="204"/>
        <v>0.61929999999999996</v>
      </c>
      <c r="AB1018" s="122">
        <f t="shared" si="201"/>
        <v>9.376922853952973E-4</v>
      </c>
      <c r="AC1018" s="122">
        <f t="shared" si="205"/>
        <v>0.92398579657914648</v>
      </c>
      <c r="AD1018" s="122">
        <f t="shared" si="198"/>
        <v>-55.014106543242058</v>
      </c>
      <c r="AE1018" s="122">
        <f t="shared" si="199"/>
        <v>9.2601950663239675E-5</v>
      </c>
      <c r="AF1018" s="122">
        <f t="shared" si="206"/>
        <v>9.1201183186987986E-2</v>
      </c>
      <c r="AG1018" s="122">
        <f t="shared" si="207"/>
        <v>0.23150487665809255</v>
      </c>
      <c r="AH1018" s="87">
        <f t="shared" si="208"/>
        <v>0.65806190252729668</v>
      </c>
      <c r="AI1018" s="122">
        <f t="shared" si="209"/>
        <v>0.33414591324660414</v>
      </c>
    </row>
    <row r="1019" spans="1:35" x14ac:dyDescent="0.25">
      <c r="A1019" s="90">
        <v>0.40600000000000003</v>
      </c>
      <c r="B1019" s="160">
        <v>1.1252421119064049</v>
      </c>
      <c r="E1019" s="147">
        <f t="shared" si="210"/>
        <v>4.5009684476257487E-4</v>
      </c>
      <c r="F1019" s="160"/>
      <c r="W1019" s="146">
        <f t="shared" si="200"/>
        <v>0.11651497528669419</v>
      </c>
      <c r="X1019" s="164">
        <v>1.1499134003127973</v>
      </c>
      <c r="Y1019" s="147">
        <f t="shared" si="202"/>
        <v>4.0000000000001146E-4</v>
      </c>
      <c r="Z1019" s="122">
        <f t="shared" si="203"/>
        <v>8.8754449677853557</v>
      </c>
      <c r="AA1019" s="122">
        <f t="shared" si="204"/>
        <v>0.61929999999999996</v>
      </c>
      <c r="AB1019" s="122">
        <f t="shared" si="201"/>
        <v>9.376922853952973E-4</v>
      </c>
      <c r="AC1019" s="122">
        <f t="shared" si="205"/>
        <v>0.92492348886454179</v>
      </c>
      <c r="AD1019" s="122">
        <f t="shared" si="198"/>
        <v>-55.014092796140311</v>
      </c>
      <c r="AE1019" s="122">
        <f t="shared" si="199"/>
        <v>9.2601927523566636E-5</v>
      </c>
      <c r="AF1019" s="122">
        <f t="shared" si="206"/>
        <v>9.1293785114511555E-2</v>
      </c>
      <c r="AG1019" s="122">
        <f t="shared" si="207"/>
        <v>0.23150481880890997</v>
      </c>
      <c r="AH1019" s="87">
        <f t="shared" si="208"/>
        <v>0.6579693005997731</v>
      </c>
      <c r="AI1019" s="122">
        <f t="shared" si="209"/>
        <v>0.33414591324660414</v>
      </c>
    </row>
    <row r="1020" spans="1:35" x14ac:dyDescent="0.25">
      <c r="A1020" s="90">
        <v>0.40639999999999998</v>
      </c>
      <c r="B1020" s="160">
        <v>1.1252421119064049</v>
      </c>
      <c r="E1020" s="147">
        <f t="shared" si="210"/>
        <v>4.5009684476251236E-4</v>
      </c>
      <c r="F1020" s="160"/>
      <c r="W1020" s="146">
        <f t="shared" si="200"/>
        <v>0.11651497528669419</v>
      </c>
      <c r="X1020" s="164">
        <v>1.1499134003127973</v>
      </c>
      <c r="Y1020" s="147">
        <f t="shared" si="202"/>
        <v>3.9999999999995595E-4</v>
      </c>
      <c r="Z1020" s="122">
        <f t="shared" si="203"/>
        <v>8.8754449677853557</v>
      </c>
      <c r="AA1020" s="122">
        <f t="shared" si="204"/>
        <v>0.61929999999999996</v>
      </c>
      <c r="AB1020" s="122">
        <f t="shared" si="201"/>
        <v>9.376922853951672E-4</v>
      </c>
      <c r="AC1020" s="122">
        <f t="shared" si="205"/>
        <v>0.92586118114993698</v>
      </c>
      <c r="AD1020" s="122">
        <f t="shared" si="198"/>
        <v>-55.014078831455343</v>
      </c>
      <c r="AE1020" s="122">
        <f t="shared" si="199"/>
        <v>9.2601904017648802E-5</v>
      </c>
      <c r="AF1020" s="122">
        <f t="shared" si="206"/>
        <v>9.1386387018529205E-2</v>
      </c>
      <c r="AG1020" s="122">
        <f t="shared" si="207"/>
        <v>0.2315047600441475</v>
      </c>
      <c r="AH1020" s="87">
        <f t="shared" si="208"/>
        <v>0.65787669869575549</v>
      </c>
      <c r="AI1020" s="122">
        <f t="shared" si="209"/>
        <v>0.33414591324660414</v>
      </c>
    </row>
    <row r="1021" spans="1:35" x14ac:dyDescent="0.25">
      <c r="A1021" s="90">
        <v>0.40679999999999999</v>
      </c>
      <c r="B1021" s="160">
        <v>1.1252421119064049</v>
      </c>
      <c r="E1021" s="147">
        <f t="shared" si="210"/>
        <v>4.5009684476257487E-4</v>
      </c>
      <c r="F1021" s="160"/>
      <c r="W1021" s="146">
        <f t="shared" si="200"/>
        <v>0.11651497528669419</v>
      </c>
      <c r="X1021" s="164">
        <v>1.1499134003127973</v>
      </c>
      <c r="Y1021" s="147">
        <f t="shared" si="202"/>
        <v>4.0000000000001146E-4</v>
      </c>
      <c r="Z1021" s="122">
        <f t="shared" si="203"/>
        <v>8.8754449677853557</v>
      </c>
      <c r="AA1021" s="122">
        <f t="shared" si="204"/>
        <v>0.61929999999999996</v>
      </c>
      <c r="AB1021" s="122">
        <f t="shared" si="201"/>
        <v>9.376922853952973E-4</v>
      </c>
      <c r="AC1021" s="122">
        <f t="shared" si="205"/>
        <v>0.92679887343533229</v>
      </c>
      <c r="AD1021" s="122">
        <f t="shared" si="198"/>
        <v>-55.014064649210034</v>
      </c>
      <c r="AE1021" s="122">
        <f t="shared" si="199"/>
        <v>9.2601880145524662E-5</v>
      </c>
      <c r="AF1021" s="122">
        <f t="shared" si="206"/>
        <v>9.1478988898674729E-2</v>
      </c>
      <c r="AG1021" s="122">
        <f t="shared" si="207"/>
        <v>0.23150470036380502</v>
      </c>
      <c r="AH1021" s="87">
        <f t="shared" si="208"/>
        <v>0.65778409681561001</v>
      </c>
      <c r="AI1021" s="122">
        <f t="shared" si="209"/>
        <v>0.33414591324660414</v>
      </c>
    </row>
    <row r="1022" spans="1:35" x14ac:dyDescent="0.25">
      <c r="A1022" s="90">
        <v>0.40720000000000001</v>
      </c>
      <c r="B1022" s="160">
        <v>1.1252421119064049</v>
      </c>
      <c r="E1022" s="147">
        <f t="shared" si="210"/>
        <v>4.5009684476257487E-4</v>
      </c>
      <c r="F1022" s="160"/>
      <c r="W1022" s="146">
        <f t="shared" si="200"/>
        <v>0.11651497528669419</v>
      </c>
      <c r="X1022" s="164">
        <v>1.1499134003127973</v>
      </c>
      <c r="Y1022" s="147">
        <f t="shared" si="202"/>
        <v>4.0000000000001146E-4</v>
      </c>
      <c r="Z1022" s="122">
        <f t="shared" si="203"/>
        <v>8.8754449677853557</v>
      </c>
      <c r="AA1022" s="122">
        <f t="shared" si="204"/>
        <v>0.61929999999999996</v>
      </c>
      <c r="AB1022" s="122">
        <f t="shared" si="201"/>
        <v>9.376922853952973E-4</v>
      </c>
      <c r="AC1022" s="122">
        <f t="shared" si="205"/>
        <v>0.9277365657207276</v>
      </c>
      <c r="AD1022" s="122">
        <f t="shared" si="198"/>
        <v>-55.014050249381498</v>
      </c>
      <c r="AE1022" s="122">
        <f t="shared" si="199"/>
        <v>9.2601855907155727E-5</v>
      </c>
      <c r="AF1022" s="122">
        <f t="shared" si="206"/>
        <v>9.1571590754581891E-2</v>
      </c>
      <c r="AG1022" s="122">
        <f t="shared" si="207"/>
        <v>0.23150463976788269</v>
      </c>
      <c r="AH1022" s="87">
        <f t="shared" si="208"/>
        <v>0.6576914949597028</v>
      </c>
      <c r="AI1022" s="122">
        <f t="shared" si="209"/>
        <v>0.33414591324660414</v>
      </c>
    </row>
    <row r="1023" spans="1:35" x14ac:dyDescent="0.25">
      <c r="A1023" s="90">
        <v>0.40760000000000002</v>
      </c>
      <c r="B1023" s="160">
        <v>1.1252421119064049</v>
      </c>
      <c r="E1023" s="147">
        <f t="shared" si="210"/>
        <v>4.5009684476257487E-4</v>
      </c>
      <c r="F1023" s="160"/>
      <c r="W1023" s="146">
        <f t="shared" si="200"/>
        <v>0.11651497528669419</v>
      </c>
      <c r="X1023" s="164">
        <v>1.1499134003127973</v>
      </c>
      <c r="Y1023" s="147">
        <f t="shared" si="202"/>
        <v>4.0000000000001146E-4</v>
      </c>
      <c r="Z1023" s="122">
        <f t="shared" si="203"/>
        <v>8.8754449677853557</v>
      </c>
      <c r="AA1023" s="122">
        <f t="shared" si="204"/>
        <v>0.61929999999999996</v>
      </c>
      <c r="AB1023" s="122">
        <f t="shared" si="201"/>
        <v>9.376922853952973E-4</v>
      </c>
      <c r="AC1023" s="122">
        <f t="shared" si="205"/>
        <v>0.92867425800612291</v>
      </c>
      <c r="AD1023" s="122">
        <f t="shared" si="198"/>
        <v>-55.014035631977357</v>
      </c>
      <c r="AE1023" s="122">
        <f t="shared" si="199"/>
        <v>9.2601831302554792E-5</v>
      </c>
      <c r="AF1023" s="122">
        <f t="shared" si="206"/>
        <v>9.1664192585884444E-2</v>
      </c>
      <c r="AG1023" s="122">
        <f t="shared" si="207"/>
        <v>0.23150457825638035</v>
      </c>
      <c r="AH1023" s="87">
        <f t="shared" si="208"/>
        <v>0.65759889312840025</v>
      </c>
      <c r="AI1023" s="122">
        <f t="shared" si="209"/>
        <v>0.33414591324660414</v>
      </c>
    </row>
    <row r="1024" spans="1:35" x14ac:dyDescent="0.25">
      <c r="A1024" s="90">
        <v>0.40799999999999997</v>
      </c>
      <c r="B1024" s="160">
        <v>1.1252421119064049</v>
      </c>
      <c r="E1024" s="147">
        <f t="shared" si="210"/>
        <v>4.5009684476251236E-4</v>
      </c>
      <c r="F1024" s="160"/>
      <c r="W1024" s="146">
        <f t="shared" si="200"/>
        <v>0.11651497528669419</v>
      </c>
      <c r="X1024" s="164">
        <v>1.1499134003127973</v>
      </c>
      <c r="Y1024" s="147">
        <f t="shared" si="202"/>
        <v>3.9999999999995595E-4</v>
      </c>
      <c r="Z1024" s="122">
        <f t="shared" si="203"/>
        <v>8.8754449677853557</v>
      </c>
      <c r="AA1024" s="122">
        <f t="shared" si="204"/>
        <v>0.61929999999999996</v>
      </c>
      <c r="AB1024" s="122">
        <f t="shared" si="201"/>
        <v>9.376922853951672E-4</v>
      </c>
      <c r="AC1024" s="122">
        <f t="shared" si="205"/>
        <v>0.92961195029151811</v>
      </c>
      <c r="AD1024" s="122">
        <f t="shared" si="198"/>
        <v>-55.014020796989989</v>
      </c>
      <c r="AE1024" s="122">
        <f t="shared" si="199"/>
        <v>9.2601806331709047E-5</v>
      </c>
      <c r="AF1024" s="122">
        <f t="shared" si="206"/>
        <v>9.1756794392216151E-2</v>
      </c>
      <c r="AG1024" s="122">
        <f t="shared" si="207"/>
        <v>0.23150451582929812</v>
      </c>
      <c r="AH1024" s="87">
        <f t="shared" si="208"/>
        <v>0.6575062913220685</v>
      </c>
      <c r="AI1024" s="122">
        <f t="shared" si="209"/>
        <v>0.33414591324660414</v>
      </c>
    </row>
    <row r="1025" spans="1:35" x14ac:dyDescent="0.25">
      <c r="A1025" s="90">
        <v>0.40839999999999999</v>
      </c>
      <c r="B1025" s="160">
        <v>1.1252421119064049</v>
      </c>
      <c r="E1025" s="147">
        <f t="shared" si="210"/>
        <v>4.5009684476257487E-4</v>
      </c>
      <c r="F1025" s="160"/>
      <c r="W1025" s="146">
        <f t="shared" si="200"/>
        <v>0.11651497528669419</v>
      </c>
      <c r="X1025" s="164">
        <v>1.1499134003127973</v>
      </c>
      <c r="Y1025" s="147">
        <f t="shared" si="202"/>
        <v>4.0000000000001146E-4</v>
      </c>
      <c r="Z1025" s="122">
        <f t="shared" si="203"/>
        <v>8.8754449677853557</v>
      </c>
      <c r="AA1025" s="122">
        <f t="shared" si="204"/>
        <v>0.61929999999999996</v>
      </c>
      <c r="AB1025" s="122">
        <f t="shared" si="201"/>
        <v>9.376922853952973E-4</v>
      </c>
      <c r="AC1025" s="122">
        <f t="shared" si="205"/>
        <v>0.93054964257691342</v>
      </c>
      <c r="AD1025" s="122">
        <f t="shared" si="198"/>
        <v>-55.014005744442279</v>
      </c>
      <c r="AE1025" s="122">
        <f t="shared" si="199"/>
        <v>9.2601780994657011E-5</v>
      </c>
      <c r="AF1025" s="122">
        <f t="shared" si="206"/>
        <v>9.1849396173210807E-2</v>
      </c>
      <c r="AG1025" s="122">
        <f t="shared" si="207"/>
        <v>0.2315044524866359</v>
      </c>
      <c r="AH1025" s="87">
        <f t="shared" si="208"/>
        <v>0.65741368954107382</v>
      </c>
      <c r="AI1025" s="122">
        <f t="shared" si="209"/>
        <v>0.33414591324660414</v>
      </c>
    </row>
    <row r="1026" spans="1:35" x14ac:dyDescent="0.25">
      <c r="A1026" s="90">
        <v>0.4088</v>
      </c>
      <c r="B1026" s="160">
        <v>1.1252421119064049</v>
      </c>
      <c r="E1026" s="147">
        <f t="shared" si="210"/>
        <v>4.5009684476257487E-4</v>
      </c>
      <c r="F1026" s="160"/>
      <c r="W1026" s="146">
        <f t="shared" si="200"/>
        <v>0.11651497528669419</v>
      </c>
      <c r="X1026" s="164">
        <v>1.1499134003127973</v>
      </c>
      <c r="Y1026" s="147">
        <f t="shared" si="202"/>
        <v>4.0000000000001146E-4</v>
      </c>
      <c r="Z1026" s="122">
        <f t="shared" si="203"/>
        <v>8.8754449677853557</v>
      </c>
      <c r="AA1026" s="122">
        <f t="shared" si="204"/>
        <v>0.61929999999999996</v>
      </c>
      <c r="AB1026" s="122">
        <f t="shared" si="201"/>
        <v>9.376922853952973E-4</v>
      </c>
      <c r="AC1026" s="122">
        <f t="shared" si="205"/>
        <v>0.93148733486230872</v>
      </c>
      <c r="AD1026" s="122">
        <f t="shared" si="198"/>
        <v>-55.013990474311349</v>
      </c>
      <c r="AE1026" s="122">
        <f t="shared" si="199"/>
        <v>9.2601755291360166E-5</v>
      </c>
      <c r="AF1026" s="122">
        <f t="shared" si="206"/>
        <v>9.1941997928502162E-2</v>
      </c>
      <c r="AG1026" s="122">
        <f t="shared" si="207"/>
        <v>0.23150438822839378</v>
      </c>
      <c r="AH1026" s="87">
        <f t="shared" si="208"/>
        <v>0.65732108778578247</v>
      </c>
      <c r="AI1026" s="122">
        <f t="shared" si="209"/>
        <v>0.33414591324660414</v>
      </c>
    </row>
    <row r="1027" spans="1:35" x14ac:dyDescent="0.25">
      <c r="A1027" s="90">
        <v>0.40920000000000001</v>
      </c>
      <c r="B1027" s="160">
        <v>1.1252421119064049</v>
      </c>
      <c r="E1027" s="147">
        <f t="shared" si="210"/>
        <v>4.5009684476257487E-4</v>
      </c>
      <c r="F1027" s="160"/>
      <c r="W1027" s="146">
        <f t="shared" si="200"/>
        <v>0.11651497528669419</v>
      </c>
      <c r="X1027" s="164">
        <v>1.1499134003127973</v>
      </c>
      <c r="Y1027" s="147">
        <f t="shared" si="202"/>
        <v>4.0000000000001146E-4</v>
      </c>
      <c r="Z1027" s="122">
        <f t="shared" si="203"/>
        <v>8.8754449677853557</v>
      </c>
      <c r="AA1027" s="122">
        <f t="shared" si="204"/>
        <v>0.61929999999999996</v>
      </c>
      <c r="AB1027" s="122">
        <f t="shared" si="201"/>
        <v>9.376922853952973E-4</v>
      </c>
      <c r="AC1027" s="122">
        <f t="shared" si="205"/>
        <v>0.93242502714770403</v>
      </c>
      <c r="AD1027" s="122">
        <f t="shared" si="198"/>
        <v>-55.013974986604808</v>
      </c>
      <c r="AE1027" s="122">
        <f t="shared" si="199"/>
        <v>9.2601729221831319E-5</v>
      </c>
      <c r="AF1027" s="122">
        <f t="shared" si="206"/>
        <v>9.2034599657723995E-2</v>
      </c>
      <c r="AG1027" s="122">
        <f t="shared" si="207"/>
        <v>0.23150432305457166</v>
      </c>
      <c r="AH1027" s="87">
        <f t="shared" si="208"/>
        <v>0.65722848605656059</v>
      </c>
      <c r="AI1027" s="122">
        <f t="shared" si="209"/>
        <v>0.33414591324660414</v>
      </c>
    </row>
    <row r="1028" spans="1:35" x14ac:dyDescent="0.25">
      <c r="A1028" s="90">
        <v>0.40960000000000002</v>
      </c>
      <c r="B1028" s="160">
        <v>1.1252421119064049</v>
      </c>
      <c r="E1028" s="147">
        <f t="shared" si="210"/>
        <v>4.5009684476257487E-4</v>
      </c>
      <c r="F1028" s="160"/>
      <c r="W1028" s="146">
        <f t="shared" si="200"/>
        <v>0.11651497528669419</v>
      </c>
      <c r="X1028" s="164">
        <v>1.1499134003127973</v>
      </c>
      <c r="Y1028" s="147">
        <f t="shared" si="202"/>
        <v>4.0000000000001146E-4</v>
      </c>
      <c r="Z1028" s="122">
        <f t="shared" si="203"/>
        <v>8.8754449677853557</v>
      </c>
      <c r="AA1028" s="122">
        <f t="shared" si="204"/>
        <v>0.61929999999999996</v>
      </c>
      <c r="AB1028" s="122">
        <f t="shared" si="201"/>
        <v>9.376922853952973E-4</v>
      </c>
      <c r="AC1028" s="122">
        <f t="shared" si="205"/>
        <v>0.93336271943309934</v>
      </c>
      <c r="AD1028" s="122">
        <f t="shared" ref="AD1028:AD1091" si="211">2*$AB$1*PI()*((AC1028+$X$2/2)*(2*AC1028-$Z$1)+(AC1028+$X$2/2)^2-($X$1/2)^2)*AB1028</f>
        <v>-55.013959281322684</v>
      </c>
      <c r="AE1028" s="122">
        <f t="shared" ref="AE1028:AE1091" si="212">-AD1028*0.000000001*$Z$2</f>
        <v>9.260170278607054E-5</v>
      </c>
      <c r="AF1028" s="122">
        <f t="shared" si="206"/>
        <v>9.2127201360510072E-2</v>
      </c>
      <c r="AG1028" s="122">
        <f t="shared" si="207"/>
        <v>0.23150425696516971</v>
      </c>
      <c r="AH1028" s="87">
        <f t="shared" si="208"/>
        <v>0.65713588435377457</v>
      </c>
      <c r="AI1028" s="122">
        <f t="shared" si="209"/>
        <v>0.33414591324660414</v>
      </c>
    </row>
    <row r="1029" spans="1:35" x14ac:dyDescent="0.25">
      <c r="A1029" s="90">
        <v>0.41</v>
      </c>
      <c r="B1029" s="160">
        <v>1.1252421119064049</v>
      </c>
      <c r="E1029" s="147">
        <f t="shared" si="210"/>
        <v>4.5009684476251236E-4</v>
      </c>
      <c r="F1029" s="160"/>
      <c r="W1029" s="146">
        <f t="shared" ref="W1029:W1092" si="213">+X1029/1000000*101325</f>
        <v>0.11651497528669419</v>
      </c>
      <c r="X1029" s="164">
        <v>1.1499134003127973</v>
      </c>
      <c r="Y1029" s="147">
        <f t="shared" si="202"/>
        <v>3.9999999999995595E-4</v>
      </c>
      <c r="Z1029" s="122">
        <f t="shared" si="203"/>
        <v>8.8754449677853557</v>
      </c>
      <c r="AA1029" s="122">
        <f t="shared" si="204"/>
        <v>0.61929999999999996</v>
      </c>
      <c r="AB1029" s="122">
        <f t="shared" ref="AB1029:AB1092" si="214">IF(OR(AC1028&gt;=($X$1-$X$2)/2,AC1028&gt;=$Z$1/2),0,Z1029*W1029^AA1029*Y1029)</f>
        <v>9.376922853951672E-4</v>
      </c>
      <c r="AC1029" s="122">
        <f t="shared" si="205"/>
        <v>0.93430041171849454</v>
      </c>
      <c r="AD1029" s="122">
        <f t="shared" si="211"/>
        <v>-55.013943358457311</v>
      </c>
      <c r="AE1029" s="122">
        <f t="shared" si="212"/>
        <v>9.2601675984064897E-5</v>
      </c>
      <c r="AF1029" s="122">
        <f t="shared" si="206"/>
        <v>9.221980303649413E-2</v>
      </c>
      <c r="AG1029" s="122">
        <f t="shared" si="207"/>
        <v>0.23150418996018773</v>
      </c>
      <c r="AH1029" s="87">
        <f t="shared" si="208"/>
        <v>0.65704328267779055</v>
      </c>
      <c r="AI1029" s="122">
        <f t="shared" si="209"/>
        <v>0.33414591324660414</v>
      </c>
    </row>
    <row r="1030" spans="1:35" x14ac:dyDescent="0.25">
      <c r="A1030" s="90">
        <v>0.41039999999999999</v>
      </c>
      <c r="B1030" s="160">
        <v>1.1252421119064049</v>
      </c>
      <c r="E1030" s="147">
        <f t="shared" si="210"/>
        <v>4.5009684476257487E-4</v>
      </c>
      <c r="F1030" s="160"/>
      <c r="W1030" s="146">
        <f t="shared" si="213"/>
        <v>0.11651497528669419</v>
      </c>
      <c r="X1030" s="164">
        <v>1.1499134003127973</v>
      </c>
      <c r="Y1030" s="147">
        <f t="shared" ref="Y1030:Y1093" si="215">+A1030-A1029</f>
        <v>4.0000000000001146E-4</v>
      </c>
      <c r="Z1030" s="122">
        <f t="shared" ref="Z1030:Z1093" si="216">IF(AND(W1030&lt;=$S$56,W1030&gt;$Q$56),$T$56,IF(AND(W1030&lt;=$S$57,W1030&gt;$Q$57),$T$57,IF(AND(W1030&lt;=$S$58,W1030&gt;$Q$58),$T$58,IF(AND(W1030&lt;=$S$59,W1030&gt;$Q$59),$T$59,IF(AND(W1030&lt;=$S$60,W1030&gt;$Q$60),$T$60,"Valor no encontrado para Po")))))</f>
        <v>8.8754449677853557</v>
      </c>
      <c r="AA1030" s="122">
        <f t="shared" ref="AA1030:AA1093" si="217">IF(AND(W1030&lt;=$S$56,W1030&gt;$Q$56),$U$56,IF(AND(W1030&lt;=$S$57,W1030&gt;$Q$57),$U$57,IF(AND(W1030&lt;=$S$58,W1030&gt;$Q$58),$U$58,IF(AND(W1030&lt;=$S$59,W1030&gt;$Q$59),$U$59,IF(AND(W1030&lt;=$S$60,W1030&gt;$Q$60),$U$60,"Valor no encontrado para Po")))))</f>
        <v>0.61929999999999996</v>
      </c>
      <c r="AB1030" s="122">
        <f t="shared" si="214"/>
        <v>9.376922853952973E-4</v>
      </c>
      <c r="AC1030" s="122">
        <f t="shared" ref="AC1030:AC1093" si="218">+AC1029+AB1030</f>
        <v>0.93523810400388985</v>
      </c>
      <c r="AD1030" s="122">
        <f t="shared" si="211"/>
        <v>-55.013927218031618</v>
      </c>
      <c r="AE1030" s="122">
        <f t="shared" si="212"/>
        <v>9.2601648815853003E-5</v>
      </c>
      <c r="AF1030" s="122">
        <f t="shared" ref="AF1030:AF1093" si="219">+AF1029+AE1030</f>
        <v>9.231240468530999E-2</v>
      </c>
      <c r="AG1030" s="122">
        <f t="shared" ref="AG1030:AG1093" si="220">+AE1030/Y1030</f>
        <v>0.23150412203962586</v>
      </c>
      <c r="AH1030" s="87">
        <f t="shared" ref="AH1030:AH1093" si="221">+AH1029-AE1030</f>
        <v>0.65695068102897469</v>
      </c>
      <c r="AI1030" s="122">
        <f t="shared" si="209"/>
        <v>0.33414591324660414</v>
      </c>
    </row>
    <row r="1031" spans="1:35" x14ac:dyDescent="0.25">
      <c r="A1031" s="90">
        <v>0.4108</v>
      </c>
      <c r="B1031" s="160">
        <v>1.1252421119064049</v>
      </c>
      <c r="E1031" s="147">
        <f t="shared" si="210"/>
        <v>4.5009684476257487E-4</v>
      </c>
      <c r="F1031" s="160"/>
      <c r="W1031" s="146">
        <f t="shared" si="213"/>
        <v>0.11651497528669419</v>
      </c>
      <c r="X1031" s="164">
        <v>1.1499134003127973</v>
      </c>
      <c r="Y1031" s="147">
        <f t="shared" si="215"/>
        <v>4.0000000000001146E-4</v>
      </c>
      <c r="Z1031" s="122">
        <f t="shared" si="216"/>
        <v>8.8754449677853557</v>
      </c>
      <c r="AA1031" s="122">
        <f t="shared" si="217"/>
        <v>0.61929999999999996</v>
      </c>
      <c r="AB1031" s="122">
        <f t="shared" si="214"/>
        <v>9.376922853952973E-4</v>
      </c>
      <c r="AC1031" s="122">
        <f t="shared" si="218"/>
        <v>0.93617579628928516</v>
      </c>
      <c r="AD1031" s="122">
        <f t="shared" si="211"/>
        <v>-55.013910860022698</v>
      </c>
      <c r="AE1031" s="122">
        <f t="shared" si="212"/>
        <v>9.26016212813963E-5</v>
      </c>
      <c r="AF1031" s="122">
        <f t="shared" si="219"/>
        <v>9.2405006306591389E-2</v>
      </c>
      <c r="AG1031" s="122">
        <f t="shared" si="220"/>
        <v>0.23150405320348413</v>
      </c>
      <c r="AH1031" s="87">
        <f t="shared" si="221"/>
        <v>0.65685807940769325</v>
      </c>
      <c r="AI1031" s="122">
        <f t="shared" si="209"/>
        <v>0.33414591324660414</v>
      </c>
    </row>
    <row r="1032" spans="1:35" x14ac:dyDescent="0.25">
      <c r="A1032" s="90">
        <v>0.41120000000000001</v>
      </c>
      <c r="B1032" s="160">
        <v>1.1252421119064049</v>
      </c>
      <c r="E1032" s="147">
        <f t="shared" si="210"/>
        <v>4.5009684476257487E-4</v>
      </c>
      <c r="F1032" s="160"/>
      <c r="W1032" s="146">
        <f t="shared" si="213"/>
        <v>0.11651497528669419</v>
      </c>
      <c r="X1032" s="164">
        <v>1.1499134003127973</v>
      </c>
      <c r="Y1032" s="147">
        <f t="shared" si="215"/>
        <v>4.0000000000001146E-4</v>
      </c>
      <c r="Z1032" s="122">
        <f t="shared" si="216"/>
        <v>8.8754449677853557</v>
      </c>
      <c r="AA1032" s="122">
        <f t="shared" si="217"/>
        <v>0.61929999999999996</v>
      </c>
      <c r="AB1032" s="122">
        <f t="shared" si="214"/>
        <v>9.376922853952973E-4</v>
      </c>
      <c r="AC1032" s="122">
        <f t="shared" si="218"/>
        <v>0.93711348857468046</v>
      </c>
      <c r="AD1032" s="122">
        <f t="shared" si="211"/>
        <v>-55.013894284438166</v>
      </c>
      <c r="AE1032" s="122">
        <f t="shared" si="212"/>
        <v>9.2601593380707597E-5</v>
      </c>
      <c r="AF1032" s="122">
        <f t="shared" si="219"/>
        <v>9.2497607899972092E-2</v>
      </c>
      <c r="AG1032" s="122">
        <f t="shared" si="220"/>
        <v>0.23150398345176237</v>
      </c>
      <c r="AH1032" s="87">
        <f t="shared" si="221"/>
        <v>0.65676547781431249</v>
      </c>
      <c r="AI1032" s="122">
        <f t="shared" si="209"/>
        <v>0.33414591324660414</v>
      </c>
    </row>
    <row r="1033" spans="1:35" x14ac:dyDescent="0.25">
      <c r="A1033" s="90">
        <v>0.41160000000000002</v>
      </c>
      <c r="B1033" s="160">
        <v>1.1252421119064049</v>
      </c>
      <c r="E1033" s="147">
        <f t="shared" si="210"/>
        <v>4.5009684476257487E-4</v>
      </c>
      <c r="F1033" s="160"/>
      <c r="W1033" s="146">
        <f t="shared" si="213"/>
        <v>0.11651497528669419</v>
      </c>
      <c r="X1033" s="164">
        <v>1.1499134003127973</v>
      </c>
      <c r="Y1033" s="147">
        <f t="shared" si="215"/>
        <v>4.0000000000001146E-4</v>
      </c>
      <c r="Z1033" s="122">
        <f t="shared" si="216"/>
        <v>8.8754449677853557</v>
      </c>
      <c r="AA1033" s="122">
        <f t="shared" si="217"/>
        <v>0.61929999999999996</v>
      </c>
      <c r="AB1033" s="122">
        <f t="shared" si="214"/>
        <v>9.376922853952973E-4</v>
      </c>
      <c r="AC1033" s="122">
        <f t="shared" si="218"/>
        <v>0.93805118086007577</v>
      </c>
      <c r="AD1033" s="122">
        <f t="shared" si="211"/>
        <v>-55.013877491278038</v>
      </c>
      <c r="AE1033" s="122">
        <f t="shared" si="212"/>
        <v>9.2601565113786919E-5</v>
      </c>
      <c r="AF1033" s="122">
        <f t="shared" si="219"/>
        <v>9.2590209465085879E-2</v>
      </c>
      <c r="AG1033" s="122">
        <f t="shared" si="220"/>
        <v>0.23150391278446067</v>
      </c>
      <c r="AH1033" s="87">
        <f t="shared" si="221"/>
        <v>0.65667287624919868</v>
      </c>
      <c r="AI1033" s="122">
        <f t="shared" si="209"/>
        <v>0.33414591324660414</v>
      </c>
    </row>
    <row r="1034" spans="1:35" x14ac:dyDescent="0.25">
      <c r="A1034" s="90">
        <v>0.41199999999999998</v>
      </c>
      <c r="B1034" s="160">
        <v>1.1252421119064049</v>
      </c>
      <c r="E1034" s="147">
        <f t="shared" si="210"/>
        <v>4.5009684476251236E-4</v>
      </c>
      <c r="F1034" s="160"/>
      <c r="W1034" s="146">
        <f t="shared" si="213"/>
        <v>0.11651497528669419</v>
      </c>
      <c r="X1034" s="164">
        <v>1.1499134003127973</v>
      </c>
      <c r="Y1034" s="147">
        <f t="shared" si="215"/>
        <v>3.9999999999995595E-4</v>
      </c>
      <c r="Z1034" s="122">
        <f t="shared" si="216"/>
        <v>8.8754449677853557</v>
      </c>
      <c r="AA1034" s="122">
        <f t="shared" si="217"/>
        <v>0.61929999999999996</v>
      </c>
      <c r="AB1034" s="122">
        <f t="shared" si="214"/>
        <v>9.376922853951672E-4</v>
      </c>
      <c r="AC1034" s="122">
        <f t="shared" si="218"/>
        <v>0.93898887314547097</v>
      </c>
      <c r="AD1034" s="122">
        <f t="shared" si="211"/>
        <v>-55.013860480534674</v>
      </c>
      <c r="AE1034" s="122">
        <f t="shared" si="212"/>
        <v>9.2601536480621418E-5</v>
      </c>
      <c r="AF1034" s="122">
        <f t="shared" si="219"/>
        <v>9.2682811001566501E-2</v>
      </c>
      <c r="AG1034" s="122">
        <f t="shared" si="220"/>
        <v>0.23150384120157905</v>
      </c>
      <c r="AH1034" s="87">
        <f t="shared" si="221"/>
        <v>0.65658027471271807</v>
      </c>
      <c r="AI1034" s="122">
        <f t="shared" si="209"/>
        <v>0.33414591324660414</v>
      </c>
    </row>
    <row r="1035" spans="1:35" x14ac:dyDescent="0.25">
      <c r="A1035" s="90">
        <v>0.41239999999999999</v>
      </c>
      <c r="B1035" s="160">
        <v>1.1252421119064049</v>
      </c>
      <c r="E1035" s="147">
        <f t="shared" si="210"/>
        <v>4.5009684476257487E-4</v>
      </c>
      <c r="F1035" s="160"/>
      <c r="W1035" s="146">
        <f t="shared" si="213"/>
        <v>0.11651497528669419</v>
      </c>
      <c r="X1035" s="164">
        <v>1.1499134003127973</v>
      </c>
      <c r="Y1035" s="147">
        <f t="shared" si="215"/>
        <v>4.0000000000001146E-4</v>
      </c>
      <c r="Z1035" s="122">
        <f t="shared" si="216"/>
        <v>8.8754449677853557</v>
      </c>
      <c r="AA1035" s="122">
        <f t="shared" si="217"/>
        <v>0.61929999999999996</v>
      </c>
      <c r="AB1035" s="122">
        <f t="shared" si="214"/>
        <v>9.376922853952973E-4</v>
      </c>
      <c r="AC1035" s="122">
        <f t="shared" si="218"/>
        <v>0.93992656543086628</v>
      </c>
      <c r="AD1035" s="122">
        <f t="shared" si="211"/>
        <v>-55.013843252230991</v>
      </c>
      <c r="AE1035" s="122">
        <f t="shared" si="212"/>
        <v>9.2601507481249653E-5</v>
      </c>
      <c r="AF1035" s="122">
        <f t="shared" si="219"/>
        <v>9.277541250904775E-2</v>
      </c>
      <c r="AG1035" s="122">
        <f t="shared" si="220"/>
        <v>0.23150376870311751</v>
      </c>
      <c r="AH1035" s="87">
        <f t="shared" si="221"/>
        <v>0.65648767320523682</v>
      </c>
      <c r="AI1035" s="122">
        <f t="shared" si="209"/>
        <v>0.33414591324660414</v>
      </c>
    </row>
    <row r="1036" spans="1:35" x14ac:dyDescent="0.25">
      <c r="A1036" s="90">
        <v>0.4128</v>
      </c>
      <c r="B1036" s="160">
        <v>1.1252421119064049</v>
      </c>
      <c r="E1036" s="147">
        <f t="shared" si="210"/>
        <v>4.5009684476257487E-4</v>
      </c>
      <c r="F1036" s="160"/>
      <c r="W1036" s="146">
        <f t="shared" si="213"/>
        <v>0.11651497528669419</v>
      </c>
      <c r="X1036" s="164">
        <v>1.1499134003127973</v>
      </c>
      <c r="Y1036" s="147">
        <f t="shared" si="215"/>
        <v>4.0000000000001146E-4</v>
      </c>
      <c r="Z1036" s="122">
        <f t="shared" si="216"/>
        <v>8.8754449677853557</v>
      </c>
      <c r="AA1036" s="122">
        <f t="shared" si="217"/>
        <v>0.61929999999999996</v>
      </c>
      <c r="AB1036" s="122">
        <f t="shared" si="214"/>
        <v>9.376922853952973E-4</v>
      </c>
      <c r="AC1036" s="122">
        <f t="shared" si="218"/>
        <v>0.94086425771626159</v>
      </c>
      <c r="AD1036" s="122">
        <f t="shared" si="211"/>
        <v>-55.013825806344066</v>
      </c>
      <c r="AE1036" s="122">
        <f t="shared" si="212"/>
        <v>9.2601478115633066E-5</v>
      </c>
      <c r="AF1036" s="122">
        <f t="shared" si="219"/>
        <v>9.2868013987163378E-2</v>
      </c>
      <c r="AG1036" s="122">
        <f t="shared" si="220"/>
        <v>0.23150369528907602</v>
      </c>
      <c r="AH1036" s="87">
        <f t="shared" si="221"/>
        <v>0.65639507172712119</v>
      </c>
      <c r="AI1036" s="122">
        <f t="shared" si="209"/>
        <v>0.33414591324660414</v>
      </c>
    </row>
    <row r="1037" spans="1:35" x14ac:dyDescent="0.25">
      <c r="A1037" s="90">
        <v>0.41320000000000001</v>
      </c>
      <c r="B1037" s="160">
        <v>1.1252421119064049</v>
      </c>
      <c r="E1037" s="147">
        <f t="shared" si="210"/>
        <v>4.5009684476257487E-4</v>
      </c>
      <c r="F1037" s="160"/>
      <c r="W1037" s="146">
        <f t="shared" si="213"/>
        <v>0.11651497528669419</v>
      </c>
      <c r="X1037" s="164">
        <v>1.1499134003127973</v>
      </c>
      <c r="Y1037" s="147">
        <f t="shared" si="215"/>
        <v>4.0000000000001146E-4</v>
      </c>
      <c r="Z1037" s="122">
        <f t="shared" si="216"/>
        <v>8.8754449677853557</v>
      </c>
      <c r="AA1037" s="122">
        <f t="shared" si="217"/>
        <v>0.61929999999999996</v>
      </c>
      <c r="AB1037" s="122">
        <f t="shared" si="214"/>
        <v>9.376922853952973E-4</v>
      </c>
      <c r="AC1037" s="122">
        <f t="shared" si="218"/>
        <v>0.9418019500016569</v>
      </c>
      <c r="AD1037" s="122">
        <f t="shared" si="211"/>
        <v>-55.013808142881537</v>
      </c>
      <c r="AE1037" s="122">
        <f t="shared" si="212"/>
        <v>9.2601448383784478E-5</v>
      </c>
      <c r="AF1037" s="122">
        <f t="shared" si="219"/>
        <v>9.2960615435547164E-2</v>
      </c>
      <c r="AG1037" s="122">
        <f t="shared" si="220"/>
        <v>0.23150362095945456</v>
      </c>
      <c r="AH1037" s="87">
        <f t="shared" si="221"/>
        <v>0.65630247027873745</v>
      </c>
      <c r="AI1037" s="122">
        <f t="shared" si="209"/>
        <v>0.33414591324660414</v>
      </c>
    </row>
    <row r="1038" spans="1:35" x14ac:dyDescent="0.25">
      <c r="A1038" s="90">
        <v>0.41360000000000002</v>
      </c>
      <c r="B1038" s="160">
        <v>2.1224965884850251</v>
      </c>
      <c r="E1038" s="147">
        <f t="shared" si="210"/>
        <v>6.4954774007830462E-4</v>
      </c>
      <c r="F1038" s="160"/>
      <c r="W1038" s="146">
        <f t="shared" si="213"/>
        <v>0.14208168859876369</v>
      </c>
      <c r="X1038" s="164">
        <v>1.4022372425241914</v>
      </c>
      <c r="Y1038" s="147">
        <f t="shared" si="215"/>
        <v>4.0000000000001146E-4</v>
      </c>
      <c r="Z1038" s="122">
        <f t="shared" si="216"/>
        <v>8.8754449677853557</v>
      </c>
      <c r="AA1038" s="122">
        <f t="shared" si="217"/>
        <v>0.61929999999999996</v>
      </c>
      <c r="AB1038" s="122">
        <f t="shared" si="214"/>
        <v>1.0602712327536657E-3</v>
      </c>
      <c r="AC1038" s="122">
        <f t="shared" si="218"/>
        <v>0.94286222123441055</v>
      </c>
      <c r="AD1038" s="122">
        <f t="shared" si="211"/>
        <v>-62.205413900117968</v>
      </c>
      <c r="AE1038" s="122">
        <f t="shared" si="212"/>
        <v>1.0470664763840881E-4</v>
      </c>
      <c r="AF1038" s="122">
        <f t="shared" si="219"/>
        <v>9.3065322083185575E-2</v>
      </c>
      <c r="AG1038" s="122">
        <f t="shared" si="220"/>
        <v>0.26176661909601456</v>
      </c>
      <c r="AH1038" s="87">
        <f t="shared" si="221"/>
        <v>0.65619776363109905</v>
      </c>
      <c r="AI1038" s="122">
        <f t="shared" si="209"/>
        <v>0.27401844113792939</v>
      </c>
    </row>
    <row r="1039" spans="1:35" x14ac:dyDescent="0.25">
      <c r="A1039" s="90">
        <v>0.41399999999999998</v>
      </c>
      <c r="B1039" s="160">
        <v>1.1252421119064049</v>
      </c>
      <c r="E1039" s="147">
        <f t="shared" si="210"/>
        <v>6.4954774007821453E-4</v>
      </c>
      <c r="F1039" s="160"/>
      <c r="W1039" s="146">
        <f t="shared" si="213"/>
        <v>0.11651554434635532</v>
      </c>
      <c r="X1039" s="164">
        <v>1.1499190164949946</v>
      </c>
      <c r="Y1039" s="147">
        <f t="shared" si="215"/>
        <v>3.9999999999995595E-4</v>
      </c>
      <c r="Z1039" s="122">
        <f t="shared" si="216"/>
        <v>8.8754449677853557</v>
      </c>
      <c r="AA1039" s="122">
        <f t="shared" si="217"/>
        <v>0.61929999999999996</v>
      </c>
      <c r="AB1039" s="122">
        <f t="shared" si="214"/>
        <v>9.3769512159660464E-4</v>
      </c>
      <c r="AC1039" s="122">
        <f t="shared" si="218"/>
        <v>0.94379991635600713</v>
      </c>
      <c r="AD1039" s="122">
        <f t="shared" si="211"/>
        <v>-55.01393617917514</v>
      </c>
      <c r="AE1039" s="122">
        <f t="shared" si="212"/>
        <v>9.2601663899609201E-5</v>
      </c>
      <c r="AF1039" s="122">
        <f t="shared" si="219"/>
        <v>9.3157923747085189E-2</v>
      </c>
      <c r="AG1039" s="122">
        <f t="shared" si="220"/>
        <v>0.2315041597490485</v>
      </c>
      <c r="AH1039" s="87">
        <f t="shared" si="221"/>
        <v>0.65610516196719948</v>
      </c>
      <c r="AI1039" s="122">
        <f t="shared" si="209"/>
        <v>0.33414428128443785</v>
      </c>
    </row>
    <row r="1040" spans="1:35" x14ac:dyDescent="0.25">
      <c r="A1040" s="90">
        <v>0.41439999999999999</v>
      </c>
      <c r="B1040" s="160">
        <v>1.1252421119064049</v>
      </c>
      <c r="E1040" s="147">
        <f t="shared" si="210"/>
        <v>4.5009684476257487E-4</v>
      </c>
      <c r="F1040" s="160"/>
      <c r="W1040" s="146">
        <f t="shared" si="213"/>
        <v>0.11651554434635532</v>
      </c>
      <c r="X1040" s="164">
        <v>1.1499190164949946</v>
      </c>
      <c r="Y1040" s="147">
        <f t="shared" si="215"/>
        <v>4.0000000000001146E-4</v>
      </c>
      <c r="Z1040" s="122">
        <f t="shared" si="216"/>
        <v>8.8754449677853557</v>
      </c>
      <c r="AA1040" s="122">
        <f t="shared" si="217"/>
        <v>0.61929999999999996</v>
      </c>
      <c r="AB1040" s="122">
        <f t="shared" si="214"/>
        <v>9.3769512159673474E-4</v>
      </c>
      <c r="AC1040" s="122">
        <f t="shared" si="218"/>
        <v>0.94473761147760382</v>
      </c>
      <c r="AD1040" s="122">
        <f t="shared" si="211"/>
        <v>-55.013917834439127</v>
      </c>
      <c r="AE1040" s="122">
        <f t="shared" si="212"/>
        <v>9.2601633021013771E-5</v>
      </c>
      <c r="AF1040" s="122">
        <f t="shared" si="219"/>
        <v>9.3250525380106197E-2</v>
      </c>
      <c r="AG1040" s="122">
        <f t="shared" si="220"/>
        <v>0.2315040825525278</v>
      </c>
      <c r="AH1040" s="87">
        <f t="shared" si="221"/>
        <v>0.65601256033417843</v>
      </c>
      <c r="AI1040" s="122">
        <f t="shared" si="209"/>
        <v>0.33414428128443785</v>
      </c>
    </row>
    <row r="1041" spans="1:35" x14ac:dyDescent="0.25">
      <c r="A1041" s="90">
        <v>0.4148</v>
      </c>
      <c r="B1041" s="160">
        <v>1.1252421119064049</v>
      </c>
      <c r="E1041" s="147">
        <f t="shared" si="210"/>
        <v>4.5009684476257487E-4</v>
      </c>
      <c r="F1041" s="160"/>
      <c r="W1041" s="146">
        <f t="shared" si="213"/>
        <v>0.11651554434635532</v>
      </c>
      <c r="X1041" s="164">
        <v>1.1499190164949946</v>
      </c>
      <c r="Y1041" s="147">
        <f t="shared" si="215"/>
        <v>4.0000000000001146E-4</v>
      </c>
      <c r="Z1041" s="122">
        <f t="shared" si="216"/>
        <v>8.8754449677853557</v>
      </c>
      <c r="AA1041" s="122">
        <f t="shared" si="217"/>
        <v>0.61929999999999996</v>
      </c>
      <c r="AB1041" s="122">
        <f t="shared" si="214"/>
        <v>9.3769512159673474E-4</v>
      </c>
      <c r="AC1041" s="122">
        <f t="shared" si="218"/>
        <v>0.94567530659920052</v>
      </c>
      <c r="AD1041" s="122">
        <f t="shared" si="211"/>
        <v>-55.013899272117911</v>
      </c>
      <c r="AE1041" s="122">
        <f t="shared" si="212"/>
        <v>9.2601601776170185E-5</v>
      </c>
      <c r="AF1041" s="122">
        <f t="shared" si="219"/>
        <v>9.3343126981882366E-2</v>
      </c>
      <c r="AG1041" s="122">
        <f t="shared" si="220"/>
        <v>0.23150400444041883</v>
      </c>
      <c r="AH1041" s="87">
        <f t="shared" si="221"/>
        <v>0.65591995873240228</v>
      </c>
      <c r="AI1041" s="122">
        <f t="shared" si="209"/>
        <v>0.33414428128443785</v>
      </c>
    </row>
    <row r="1042" spans="1:35" x14ac:dyDescent="0.25">
      <c r="A1042" s="90">
        <v>0.41520000000000001</v>
      </c>
      <c r="B1042" s="160">
        <v>1.1252421119064049</v>
      </c>
      <c r="E1042" s="147">
        <f t="shared" si="210"/>
        <v>4.5009684476257487E-4</v>
      </c>
      <c r="F1042" s="160"/>
      <c r="W1042" s="146">
        <f t="shared" si="213"/>
        <v>0.11651554434635532</v>
      </c>
      <c r="X1042" s="164">
        <v>1.1499190164949946</v>
      </c>
      <c r="Y1042" s="147">
        <f t="shared" si="215"/>
        <v>4.0000000000001146E-4</v>
      </c>
      <c r="Z1042" s="122">
        <f t="shared" si="216"/>
        <v>8.8754449677853557</v>
      </c>
      <c r="AA1042" s="122">
        <f t="shared" si="217"/>
        <v>0.61929999999999996</v>
      </c>
      <c r="AB1042" s="122">
        <f t="shared" si="214"/>
        <v>9.3769512159673474E-4</v>
      </c>
      <c r="AC1042" s="122">
        <f t="shared" si="218"/>
        <v>0.94661300172079721</v>
      </c>
      <c r="AD1042" s="122">
        <f t="shared" si="211"/>
        <v>-55.013880492219123</v>
      </c>
      <c r="AE1042" s="122">
        <f t="shared" si="212"/>
        <v>9.2601570165091318E-5</v>
      </c>
      <c r="AF1042" s="122">
        <f t="shared" si="219"/>
        <v>9.3435728552047459E-2</v>
      </c>
      <c r="AG1042" s="122">
        <f t="shared" si="220"/>
        <v>0.23150392541272166</v>
      </c>
      <c r="AH1042" s="87">
        <f t="shared" si="221"/>
        <v>0.65582735716223717</v>
      </c>
      <c r="AI1042" s="122">
        <f t="shared" si="209"/>
        <v>0.33414428128443785</v>
      </c>
    </row>
    <row r="1043" spans="1:35" x14ac:dyDescent="0.25">
      <c r="A1043" s="90">
        <v>0.41560000000000002</v>
      </c>
      <c r="B1043" s="160">
        <v>2.1224965884850251</v>
      </c>
      <c r="E1043" s="147">
        <f t="shared" si="210"/>
        <v>6.4954774007830462E-4</v>
      </c>
      <c r="F1043" s="160"/>
      <c r="W1043" s="146">
        <f t="shared" si="213"/>
        <v>0.14208168860509721</v>
      </c>
      <c r="X1043" s="164">
        <v>1.4022372425866982</v>
      </c>
      <c r="Y1043" s="147">
        <f t="shared" si="215"/>
        <v>4.0000000000001146E-4</v>
      </c>
      <c r="Z1043" s="122">
        <f t="shared" si="216"/>
        <v>8.8754449677853557</v>
      </c>
      <c r="AA1043" s="122">
        <f t="shared" si="217"/>
        <v>0.61929999999999996</v>
      </c>
      <c r="AB1043" s="122">
        <f t="shared" si="214"/>
        <v>1.0602712327829359E-3</v>
      </c>
      <c r="AC1043" s="122">
        <f t="shared" si="218"/>
        <v>0.94767327295358017</v>
      </c>
      <c r="AD1043" s="122">
        <f t="shared" si="211"/>
        <v>-62.205306131665125</v>
      </c>
      <c r="AE1043" s="122">
        <f t="shared" si="212"/>
        <v>1.0470646623822658E-4</v>
      </c>
      <c r="AF1043" s="122">
        <f t="shared" si="219"/>
        <v>9.3540435018285684E-2</v>
      </c>
      <c r="AG1043" s="122">
        <f t="shared" si="220"/>
        <v>0.26176616559555899</v>
      </c>
      <c r="AH1043" s="87">
        <f t="shared" si="221"/>
        <v>0.65572265069599889</v>
      </c>
      <c r="AI1043" s="122">
        <f t="shared" ref="AI1043:AI1106" si="222">B1029*9.81/(W1043*1000000*$AF$1)</f>
        <v>0.27401844112571461</v>
      </c>
    </row>
    <row r="1044" spans="1:35" x14ac:dyDescent="0.25">
      <c r="A1044" s="90">
        <v>0.41599999999999998</v>
      </c>
      <c r="B1044" s="160">
        <v>2.1224965884850251</v>
      </c>
      <c r="E1044" s="147">
        <f t="shared" si="210"/>
        <v>8.4899863539391652E-4</v>
      </c>
      <c r="F1044" s="160"/>
      <c r="W1044" s="146">
        <f t="shared" si="213"/>
        <v>0.14208168860509721</v>
      </c>
      <c r="X1044" s="164">
        <v>1.4022372425866982</v>
      </c>
      <c r="Y1044" s="147">
        <f t="shared" si="215"/>
        <v>3.9999999999995595E-4</v>
      </c>
      <c r="Z1044" s="122">
        <f t="shared" si="216"/>
        <v>8.8754449677853557</v>
      </c>
      <c r="AA1044" s="122">
        <f t="shared" si="217"/>
        <v>0.61929999999999996</v>
      </c>
      <c r="AB1044" s="122">
        <f t="shared" si="214"/>
        <v>1.0602712327827887E-3</v>
      </c>
      <c r="AC1044" s="122">
        <f t="shared" si="218"/>
        <v>0.94873354418636291</v>
      </c>
      <c r="AD1044" s="122">
        <f t="shared" si="211"/>
        <v>-62.205281510103724</v>
      </c>
      <c r="AE1044" s="122">
        <f t="shared" si="212"/>
        <v>1.0470642479422689E-4</v>
      </c>
      <c r="AF1044" s="122">
        <f t="shared" si="219"/>
        <v>9.3645141443079907E-2</v>
      </c>
      <c r="AG1044" s="122">
        <f t="shared" si="220"/>
        <v>0.26176606198559604</v>
      </c>
      <c r="AH1044" s="87">
        <f t="shared" si="221"/>
        <v>0.65561794427120468</v>
      </c>
      <c r="AI1044" s="122">
        <f t="shared" si="222"/>
        <v>0.27401844112571461</v>
      </c>
    </row>
    <row r="1045" spans="1:35" x14ac:dyDescent="0.25">
      <c r="A1045" s="90">
        <v>0.41639999999999999</v>
      </c>
      <c r="B1045" s="160">
        <v>1.1252421119064049</v>
      </c>
      <c r="E1045" s="147">
        <f t="shared" si="210"/>
        <v>6.4954774007830462E-4</v>
      </c>
      <c r="F1045" s="160"/>
      <c r="W1045" s="146">
        <f t="shared" si="213"/>
        <v>0.11651554434635614</v>
      </c>
      <c r="X1045" s="164">
        <v>1.1499190164950026</v>
      </c>
      <c r="Y1045" s="147">
        <f t="shared" si="215"/>
        <v>4.0000000000001146E-4</v>
      </c>
      <c r="Z1045" s="122">
        <f t="shared" si="216"/>
        <v>8.8754449677853557</v>
      </c>
      <c r="AA1045" s="122">
        <f t="shared" si="217"/>
        <v>0.61929999999999996</v>
      </c>
      <c r="AB1045" s="122">
        <f t="shared" si="214"/>
        <v>9.3769512159673897E-4</v>
      </c>
      <c r="AC1045" s="122">
        <f t="shared" si="218"/>
        <v>0.9496712393079596</v>
      </c>
      <c r="AD1045" s="122">
        <f t="shared" si="211"/>
        <v>-55.013817730687528</v>
      </c>
      <c r="AE1045" s="122">
        <f t="shared" si="212"/>
        <v>9.2601464522364073E-5</v>
      </c>
      <c r="AF1045" s="122">
        <f t="shared" si="219"/>
        <v>9.373774290760227E-2</v>
      </c>
      <c r="AG1045" s="122">
        <f t="shared" si="220"/>
        <v>0.23150366130590355</v>
      </c>
      <c r="AH1045" s="87">
        <f t="shared" si="221"/>
        <v>0.65552534280668229</v>
      </c>
      <c r="AI1045" s="122">
        <f t="shared" si="222"/>
        <v>0.33414428128443552</v>
      </c>
    </row>
    <row r="1046" spans="1:35" x14ac:dyDescent="0.25">
      <c r="A1046" s="90">
        <v>0.4168</v>
      </c>
      <c r="B1046" s="160">
        <v>2.1224965884850251</v>
      </c>
      <c r="E1046" s="147">
        <f t="shared" si="210"/>
        <v>6.4954774007830462E-4</v>
      </c>
      <c r="F1046" s="160"/>
      <c r="W1046" s="146">
        <f t="shared" si="213"/>
        <v>0.14208168860509721</v>
      </c>
      <c r="X1046" s="164">
        <v>1.4022372425866982</v>
      </c>
      <c r="Y1046" s="147">
        <f t="shared" si="215"/>
        <v>4.0000000000001146E-4</v>
      </c>
      <c r="Z1046" s="122">
        <f t="shared" si="216"/>
        <v>8.8754449677853557</v>
      </c>
      <c r="AA1046" s="122">
        <f t="shared" si="217"/>
        <v>0.61929999999999996</v>
      </c>
      <c r="AB1046" s="122">
        <f t="shared" si="214"/>
        <v>1.0602712327829359E-3</v>
      </c>
      <c r="AC1046" s="122">
        <f t="shared" si="218"/>
        <v>0.95073151054074256</v>
      </c>
      <c r="AD1046" s="122">
        <f t="shared" si="211"/>
        <v>-62.20523425863999</v>
      </c>
      <c r="AE1046" s="122">
        <f t="shared" si="212"/>
        <v>1.0470634525866797E-4</v>
      </c>
      <c r="AF1046" s="122">
        <f t="shared" si="219"/>
        <v>9.3842449252860935E-2</v>
      </c>
      <c r="AG1046" s="122">
        <f t="shared" si="220"/>
        <v>0.26176586314666239</v>
      </c>
      <c r="AH1046" s="87">
        <f t="shared" si="221"/>
        <v>0.65542063646142357</v>
      </c>
      <c r="AI1046" s="122">
        <f t="shared" si="222"/>
        <v>0.27401844112571461</v>
      </c>
    </row>
    <row r="1047" spans="1:35" x14ac:dyDescent="0.25">
      <c r="A1047" s="90">
        <v>0.41720000000000002</v>
      </c>
      <c r="B1047" s="160">
        <v>1.1252421119064049</v>
      </c>
      <c r="E1047" s="147">
        <f t="shared" si="210"/>
        <v>6.4954774007830462E-4</v>
      </c>
      <c r="F1047" s="160"/>
      <c r="W1047" s="146">
        <f t="shared" si="213"/>
        <v>0.11651554434635614</v>
      </c>
      <c r="X1047" s="164">
        <v>1.1499190164950026</v>
      </c>
      <c r="Y1047" s="147">
        <f t="shared" si="215"/>
        <v>4.0000000000001146E-4</v>
      </c>
      <c r="Z1047" s="122">
        <f t="shared" si="216"/>
        <v>8.8754449677853557</v>
      </c>
      <c r="AA1047" s="122">
        <f t="shared" si="217"/>
        <v>0.61929999999999996</v>
      </c>
      <c r="AB1047" s="122">
        <f t="shared" si="214"/>
        <v>9.3769512159673897E-4</v>
      </c>
      <c r="AC1047" s="122">
        <f t="shared" si="218"/>
        <v>0.95166920566233926</v>
      </c>
      <c r="AD1047" s="122">
        <f t="shared" si="211"/>
        <v>-55.013775478278589</v>
      </c>
      <c r="AE1047" s="122">
        <f t="shared" si="212"/>
        <v>9.2601393401414665E-5</v>
      </c>
      <c r="AF1047" s="122">
        <f t="shared" si="219"/>
        <v>9.3935050646262355E-2</v>
      </c>
      <c r="AG1047" s="122">
        <f t="shared" si="220"/>
        <v>0.23150348350353003</v>
      </c>
      <c r="AH1047" s="87">
        <f t="shared" si="221"/>
        <v>0.65532803506802217</v>
      </c>
      <c r="AI1047" s="122">
        <f t="shared" si="222"/>
        <v>0.33414428128443552</v>
      </c>
    </row>
    <row r="1048" spans="1:35" x14ac:dyDescent="0.25">
      <c r="A1048" s="90">
        <v>0.41760000000000003</v>
      </c>
      <c r="B1048" s="160">
        <v>2.1224965884850251</v>
      </c>
      <c r="E1048" s="147">
        <f t="shared" si="210"/>
        <v>6.4954774007830462E-4</v>
      </c>
      <c r="F1048" s="160"/>
      <c r="W1048" s="146">
        <f t="shared" si="213"/>
        <v>0.14208168860509721</v>
      </c>
      <c r="X1048" s="164">
        <v>1.4022372425866982</v>
      </c>
      <c r="Y1048" s="147">
        <f t="shared" si="215"/>
        <v>4.0000000000001146E-4</v>
      </c>
      <c r="Z1048" s="122">
        <f t="shared" si="216"/>
        <v>8.8754449677853557</v>
      </c>
      <c r="AA1048" s="122">
        <f t="shared" si="217"/>
        <v>0.61929999999999996</v>
      </c>
      <c r="AB1048" s="122">
        <f t="shared" si="214"/>
        <v>1.0602712327829359E-3</v>
      </c>
      <c r="AC1048" s="122">
        <f t="shared" si="218"/>
        <v>0.95272947689512222</v>
      </c>
      <c r="AD1048" s="122">
        <f t="shared" si="211"/>
        <v>-62.205185890246568</v>
      </c>
      <c r="AE1048" s="122">
        <f t="shared" si="212"/>
        <v>1.0470626384304817E-4</v>
      </c>
      <c r="AF1048" s="122">
        <f t="shared" si="219"/>
        <v>9.403975691010541E-2</v>
      </c>
      <c r="AG1048" s="122">
        <f t="shared" si="220"/>
        <v>0.26176565960761294</v>
      </c>
      <c r="AH1048" s="87">
        <f t="shared" si="221"/>
        <v>0.65522332880417911</v>
      </c>
      <c r="AI1048" s="122">
        <f t="shared" si="222"/>
        <v>0.27401844112571461</v>
      </c>
    </row>
    <row r="1049" spans="1:35" x14ac:dyDescent="0.25">
      <c r="A1049" s="90">
        <v>0.41799999999999998</v>
      </c>
      <c r="B1049" s="160">
        <v>2.1224965884850251</v>
      </c>
      <c r="E1049" s="147">
        <f t="shared" si="210"/>
        <v>8.4899863539391652E-4</v>
      </c>
      <c r="F1049" s="160"/>
      <c r="W1049" s="146">
        <f t="shared" si="213"/>
        <v>0.14208168860509721</v>
      </c>
      <c r="X1049" s="164">
        <v>1.4022372425866982</v>
      </c>
      <c r="Y1049" s="147">
        <f t="shared" si="215"/>
        <v>3.9999999999995595E-4</v>
      </c>
      <c r="Z1049" s="122">
        <f t="shared" si="216"/>
        <v>8.8754449677853557</v>
      </c>
      <c r="AA1049" s="122">
        <f t="shared" si="217"/>
        <v>0.61929999999999996</v>
      </c>
      <c r="AB1049" s="122">
        <f t="shared" si="214"/>
        <v>1.0602712327827887E-3</v>
      </c>
      <c r="AC1049" s="122">
        <f t="shared" si="218"/>
        <v>0.95378974812790496</v>
      </c>
      <c r="AD1049" s="122">
        <f t="shared" si="211"/>
        <v>-62.205159768697463</v>
      </c>
      <c r="AE1049" s="122">
        <f t="shared" si="212"/>
        <v>1.0470621987420901E-4</v>
      </c>
      <c r="AF1049" s="122">
        <f t="shared" si="219"/>
        <v>9.4144463129979622E-2</v>
      </c>
      <c r="AG1049" s="122">
        <f t="shared" si="220"/>
        <v>0.26176554968555132</v>
      </c>
      <c r="AH1049" s="87">
        <f t="shared" si="221"/>
        <v>0.65511862258430487</v>
      </c>
      <c r="AI1049" s="122">
        <f t="shared" si="222"/>
        <v>0.27401844112571461</v>
      </c>
    </row>
    <row r="1050" spans="1:35" x14ac:dyDescent="0.25">
      <c r="A1050" s="90">
        <v>0.41839999999999999</v>
      </c>
      <c r="B1050" s="160">
        <v>2.1224965884850251</v>
      </c>
      <c r="E1050" s="147">
        <f t="shared" si="210"/>
        <v>8.4899863539403438E-4</v>
      </c>
      <c r="F1050" s="160"/>
      <c r="W1050" s="146">
        <f t="shared" si="213"/>
        <v>0.14208168860509721</v>
      </c>
      <c r="X1050" s="164">
        <v>1.4022372425866982</v>
      </c>
      <c r="Y1050" s="147">
        <f t="shared" si="215"/>
        <v>4.0000000000001146E-4</v>
      </c>
      <c r="Z1050" s="122">
        <f t="shared" si="216"/>
        <v>8.8754449677853557</v>
      </c>
      <c r="AA1050" s="122">
        <f t="shared" si="217"/>
        <v>0.61929999999999996</v>
      </c>
      <c r="AB1050" s="122">
        <f t="shared" si="214"/>
        <v>1.0602712327829359E-3</v>
      </c>
      <c r="AC1050" s="122">
        <f t="shared" si="218"/>
        <v>0.95485001936068792</v>
      </c>
      <c r="AD1050" s="122">
        <f t="shared" si="211"/>
        <v>-62.205133332622587</v>
      </c>
      <c r="AE1050" s="122">
        <f t="shared" si="212"/>
        <v>1.0470617537594747E-4</v>
      </c>
      <c r="AF1050" s="122">
        <f t="shared" si="219"/>
        <v>9.4249169305355568E-2</v>
      </c>
      <c r="AG1050" s="122">
        <f t="shared" si="220"/>
        <v>0.26176543843986116</v>
      </c>
      <c r="AH1050" s="87">
        <f t="shared" si="221"/>
        <v>0.65501391640892892</v>
      </c>
      <c r="AI1050" s="122">
        <f t="shared" si="222"/>
        <v>0.27401844112571461</v>
      </c>
    </row>
    <row r="1051" spans="1:35" x14ac:dyDescent="0.25">
      <c r="A1051" s="90">
        <v>0.41880000000000001</v>
      </c>
      <c r="B1051" s="160">
        <v>2.1224965884850251</v>
      </c>
      <c r="E1051" s="147">
        <f t="shared" si="210"/>
        <v>8.4899863539403438E-4</v>
      </c>
      <c r="F1051" s="160"/>
      <c r="W1051" s="146">
        <f t="shared" si="213"/>
        <v>0.14208168860509721</v>
      </c>
      <c r="X1051" s="164">
        <v>1.4022372425866982</v>
      </c>
      <c r="Y1051" s="147">
        <f t="shared" si="215"/>
        <v>4.0000000000001146E-4</v>
      </c>
      <c r="Z1051" s="122">
        <f t="shared" si="216"/>
        <v>8.8754449677853557</v>
      </c>
      <c r="AA1051" s="122">
        <f t="shared" si="217"/>
        <v>0.61929999999999996</v>
      </c>
      <c r="AB1051" s="122">
        <f t="shared" si="214"/>
        <v>1.0602712327829359E-3</v>
      </c>
      <c r="AC1051" s="122">
        <f t="shared" si="218"/>
        <v>0.95591029059347088</v>
      </c>
      <c r="AD1051" s="122">
        <f t="shared" si="211"/>
        <v>-62.205106581996027</v>
      </c>
      <c r="AE1051" s="122">
        <f t="shared" si="212"/>
        <v>1.0470613034821993E-4</v>
      </c>
      <c r="AF1051" s="122">
        <f t="shared" si="219"/>
        <v>9.4353875435703782E-2</v>
      </c>
      <c r="AG1051" s="122">
        <f t="shared" si="220"/>
        <v>0.2617653258705423</v>
      </c>
      <c r="AH1051" s="87">
        <f t="shared" si="221"/>
        <v>0.65490921027858073</v>
      </c>
      <c r="AI1051" s="122">
        <f t="shared" si="222"/>
        <v>0.27401844112571461</v>
      </c>
    </row>
    <row r="1052" spans="1:35" x14ac:dyDescent="0.25">
      <c r="A1052" s="90">
        <v>0.41920000000000002</v>
      </c>
      <c r="B1052" s="160">
        <v>2.1224965884850251</v>
      </c>
      <c r="E1052" s="147">
        <f t="shared" si="210"/>
        <v>8.4899863539403438E-4</v>
      </c>
      <c r="F1052" s="160"/>
      <c r="W1052" s="146">
        <f t="shared" si="213"/>
        <v>0.14208168860509721</v>
      </c>
      <c r="X1052" s="164">
        <v>1.4022372425866982</v>
      </c>
      <c r="Y1052" s="147">
        <f t="shared" si="215"/>
        <v>4.0000000000001146E-4</v>
      </c>
      <c r="Z1052" s="122">
        <f t="shared" si="216"/>
        <v>8.8754449677853557</v>
      </c>
      <c r="AA1052" s="122">
        <f t="shared" si="217"/>
        <v>0.61929999999999996</v>
      </c>
      <c r="AB1052" s="122">
        <f t="shared" si="214"/>
        <v>1.0602712327829359E-3</v>
      </c>
      <c r="AC1052" s="122">
        <f t="shared" si="218"/>
        <v>0.95697056182625384</v>
      </c>
      <c r="AD1052" s="122">
        <f t="shared" si="211"/>
        <v>-62.205079516826402</v>
      </c>
      <c r="AE1052" s="122">
        <f t="shared" si="212"/>
        <v>1.0470608479104087E-4</v>
      </c>
      <c r="AF1052" s="122">
        <f t="shared" si="219"/>
        <v>9.4458581520494828E-2</v>
      </c>
      <c r="AG1052" s="122">
        <f t="shared" si="220"/>
        <v>0.26176521197759467</v>
      </c>
      <c r="AH1052" s="87">
        <f t="shared" si="221"/>
        <v>0.65480450419378966</v>
      </c>
      <c r="AI1052" s="122">
        <f t="shared" si="222"/>
        <v>0.51686939221102535</v>
      </c>
    </row>
    <row r="1053" spans="1:35" x14ac:dyDescent="0.25">
      <c r="A1053" s="90">
        <v>0.41959999999999997</v>
      </c>
      <c r="B1053" s="160">
        <v>2.1224965884850251</v>
      </c>
      <c r="E1053" s="147">
        <f t="shared" si="210"/>
        <v>8.4899863539391652E-4</v>
      </c>
      <c r="F1053" s="160"/>
      <c r="W1053" s="146">
        <f t="shared" si="213"/>
        <v>0.14208168860509721</v>
      </c>
      <c r="X1053" s="164">
        <v>1.4022372425866982</v>
      </c>
      <c r="Y1053" s="147">
        <f t="shared" si="215"/>
        <v>3.9999999999995595E-4</v>
      </c>
      <c r="Z1053" s="122">
        <f t="shared" si="216"/>
        <v>8.8754449677853557</v>
      </c>
      <c r="AA1053" s="122">
        <f t="shared" si="217"/>
        <v>0.61929999999999996</v>
      </c>
      <c r="AB1053" s="122">
        <f t="shared" si="214"/>
        <v>1.0602712327827887E-3</v>
      </c>
      <c r="AC1053" s="122">
        <f t="shared" si="218"/>
        <v>0.95803083305903658</v>
      </c>
      <c r="AD1053" s="122">
        <f t="shared" si="211"/>
        <v>-62.205052137105099</v>
      </c>
      <c r="AE1053" s="122">
        <f t="shared" si="212"/>
        <v>1.0470603870439582E-4</v>
      </c>
      <c r="AF1053" s="122">
        <f t="shared" si="219"/>
        <v>9.4563287559199224E-2</v>
      </c>
      <c r="AG1053" s="122">
        <f t="shared" si="220"/>
        <v>0.26176509676101839</v>
      </c>
      <c r="AH1053" s="87">
        <f t="shared" si="221"/>
        <v>0.65469979815508528</v>
      </c>
      <c r="AI1053" s="122">
        <f t="shared" si="222"/>
        <v>0.27401844112571461</v>
      </c>
    </row>
    <row r="1054" spans="1:35" x14ac:dyDescent="0.25">
      <c r="A1054" s="90">
        <v>0.42</v>
      </c>
      <c r="B1054" s="160">
        <v>2.1224965884850251</v>
      </c>
      <c r="E1054" s="147">
        <f t="shared" si="210"/>
        <v>8.4899863539403438E-4</v>
      </c>
      <c r="F1054" s="160"/>
      <c r="W1054" s="146">
        <f t="shared" si="213"/>
        <v>0.14208168860509721</v>
      </c>
      <c r="X1054" s="164">
        <v>1.4022372425866982</v>
      </c>
      <c r="Y1054" s="147">
        <f t="shared" si="215"/>
        <v>4.0000000000001146E-4</v>
      </c>
      <c r="Z1054" s="122">
        <f t="shared" si="216"/>
        <v>8.8754449677853557</v>
      </c>
      <c r="AA1054" s="122">
        <f t="shared" si="217"/>
        <v>0.61929999999999996</v>
      </c>
      <c r="AB1054" s="122">
        <f t="shared" si="214"/>
        <v>1.0602712327829359E-3</v>
      </c>
      <c r="AC1054" s="122">
        <f t="shared" si="218"/>
        <v>0.95909110429181954</v>
      </c>
      <c r="AD1054" s="122">
        <f t="shared" si="211"/>
        <v>-62.205024442858019</v>
      </c>
      <c r="AE1054" s="122">
        <f t="shared" si="212"/>
        <v>1.0470599208832835E-4</v>
      </c>
      <c r="AF1054" s="122">
        <f t="shared" si="219"/>
        <v>9.4667993551287549E-2</v>
      </c>
      <c r="AG1054" s="122">
        <f t="shared" si="220"/>
        <v>0.2617649802208134</v>
      </c>
      <c r="AH1054" s="87">
        <f t="shared" si="221"/>
        <v>0.65459509216299694</v>
      </c>
      <c r="AI1054" s="122">
        <f t="shared" si="222"/>
        <v>0.27401844112571461</v>
      </c>
    </row>
    <row r="1055" spans="1:35" x14ac:dyDescent="0.25">
      <c r="A1055" s="90">
        <v>0.4204</v>
      </c>
      <c r="B1055" s="160">
        <v>2.1224965884850251</v>
      </c>
      <c r="E1055" s="147">
        <f t="shared" si="210"/>
        <v>8.4899863539403438E-4</v>
      </c>
      <c r="F1055" s="160"/>
      <c r="W1055" s="146">
        <f t="shared" si="213"/>
        <v>0.14208168860509721</v>
      </c>
      <c r="X1055" s="164">
        <v>1.4022372425866982</v>
      </c>
      <c r="Y1055" s="147">
        <f t="shared" si="215"/>
        <v>4.0000000000001146E-4</v>
      </c>
      <c r="Z1055" s="122">
        <f t="shared" si="216"/>
        <v>8.8754449677853557</v>
      </c>
      <c r="AA1055" s="122">
        <f t="shared" si="217"/>
        <v>0.61929999999999996</v>
      </c>
      <c r="AB1055" s="122">
        <f t="shared" si="214"/>
        <v>1.0602712327829359E-3</v>
      </c>
      <c r="AC1055" s="122">
        <f t="shared" si="218"/>
        <v>0.9601513755246025</v>
      </c>
      <c r="AD1055" s="122">
        <f t="shared" si="211"/>
        <v>-62.204996434059254</v>
      </c>
      <c r="AE1055" s="122">
        <f t="shared" si="212"/>
        <v>1.0470594494279489E-4</v>
      </c>
      <c r="AF1055" s="122">
        <f t="shared" si="219"/>
        <v>9.477269949623035E-2</v>
      </c>
      <c r="AG1055" s="122">
        <f t="shared" si="220"/>
        <v>0.26176486235697971</v>
      </c>
      <c r="AH1055" s="87">
        <f t="shared" si="221"/>
        <v>0.65449038621805411</v>
      </c>
      <c r="AI1055" s="122">
        <f t="shared" si="222"/>
        <v>0.27401844112571461</v>
      </c>
    </row>
    <row r="1056" spans="1:35" x14ac:dyDescent="0.25">
      <c r="A1056" s="90">
        <v>0.42080000000000001</v>
      </c>
      <c r="B1056" s="160">
        <v>2.1224965884850251</v>
      </c>
      <c r="E1056" s="147">
        <f t="shared" si="210"/>
        <v>8.4899863539403438E-4</v>
      </c>
      <c r="F1056" s="160"/>
      <c r="W1056" s="146">
        <f t="shared" si="213"/>
        <v>0.14208168860509721</v>
      </c>
      <c r="X1056" s="164">
        <v>1.4022372425866982</v>
      </c>
      <c r="Y1056" s="147">
        <f t="shared" si="215"/>
        <v>4.0000000000001146E-4</v>
      </c>
      <c r="Z1056" s="122">
        <f t="shared" si="216"/>
        <v>8.8754449677853557</v>
      </c>
      <c r="AA1056" s="122">
        <f t="shared" si="217"/>
        <v>0.61929999999999996</v>
      </c>
      <c r="AB1056" s="122">
        <f t="shared" si="214"/>
        <v>1.0602712327829359E-3</v>
      </c>
      <c r="AC1056" s="122">
        <f t="shared" si="218"/>
        <v>0.96121164675738546</v>
      </c>
      <c r="AD1056" s="122">
        <f t="shared" si="211"/>
        <v>-62.204968110717445</v>
      </c>
      <c r="AE1056" s="122">
        <f t="shared" si="212"/>
        <v>1.0470589726780995E-4</v>
      </c>
      <c r="AF1056" s="122">
        <f t="shared" si="219"/>
        <v>9.4877405393498163E-2</v>
      </c>
      <c r="AG1056" s="122">
        <f t="shared" si="220"/>
        <v>0.26176474316951737</v>
      </c>
      <c r="AH1056" s="87">
        <f t="shared" si="221"/>
        <v>0.65438568032078626</v>
      </c>
      <c r="AI1056" s="122">
        <f t="shared" si="222"/>
        <v>0.27401844112571461</v>
      </c>
    </row>
    <row r="1057" spans="1:35" x14ac:dyDescent="0.25">
      <c r="A1057" s="90">
        <v>0.42120000000000002</v>
      </c>
      <c r="B1057" s="160">
        <v>2.1224965884850251</v>
      </c>
      <c r="E1057" s="147">
        <f t="shared" si="210"/>
        <v>8.4899863539403438E-4</v>
      </c>
      <c r="F1057" s="160"/>
      <c r="W1057" s="146">
        <f t="shared" si="213"/>
        <v>0.14208168860509721</v>
      </c>
      <c r="X1057" s="164">
        <v>1.4022372425866982</v>
      </c>
      <c r="Y1057" s="147">
        <f t="shared" si="215"/>
        <v>4.0000000000001146E-4</v>
      </c>
      <c r="Z1057" s="122">
        <f t="shared" si="216"/>
        <v>8.8754449677853557</v>
      </c>
      <c r="AA1057" s="122">
        <f t="shared" si="217"/>
        <v>0.61929999999999996</v>
      </c>
      <c r="AB1057" s="122">
        <f t="shared" si="214"/>
        <v>1.0602712327829359E-3</v>
      </c>
      <c r="AC1057" s="122">
        <f t="shared" si="218"/>
        <v>0.96227191799016842</v>
      </c>
      <c r="AD1057" s="122">
        <f t="shared" si="211"/>
        <v>-62.204939472832571</v>
      </c>
      <c r="AE1057" s="122">
        <f t="shared" si="212"/>
        <v>1.047058490633735E-4</v>
      </c>
      <c r="AF1057" s="122">
        <f t="shared" si="219"/>
        <v>9.4982111242561534E-2</v>
      </c>
      <c r="AG1057" s="122">
        <f t="shared" si="220"/>
        <v>0.26176462265842626</v>
      </c>
      <c r="AH1057" s="87">
        <f t="shared" si="221"/>
        <v>0.65428097447172284</v>
      </c>
      <c r="AI1057" s="122">
        <f t="shared" si="222"/>
        <v>0.51686939221102535</v>
      </c>
    </row>
    <row r="1058" spans="1:35" x14ac:dyDescent="0.25">
      <c r="A1058" s="90">
        <v>0.42159999999999997</v>
      </c>
      <c r="B1058" s="160">
        <v>2.1224965884850251</v>
      </c>
      <c r="E1058" s="147">
        <f t="shared" si="210"/>
        <v>8.4899863539391652E-4</v>
      </c>
      <c r="F1058" s="160"/>
      <c r="W1058" s="146">
        <f t="shared" si="213"/>
        <v>0.14208168860509721</v>
      </c>
      <c r="X1058" s="164">
        <v>1.4022372425866982</v>
      </c>
      <c r="Y1058" s="147">
        <f t="shared" si="215"/>
        <v>3.9999999999995595E-4</v>
      </c>
      <c r="Z1058" s="122">
        <f t="shared" si="216"/>
        <v>8.8754449677853557</v>
      </c>
      <c r="AA1058" s="122">
        <f t="shared" si="217"/>
        <v>0.61929999999999996</v>
      </c>
      <c r="AB1058" s="122">
        <f t="shared" si="214"/>
        <v>1.0602712327827887E-3</v>
      </c>
      <c r="AC1058" s="122">
        <f t="shared" si="218"/>
        <v>0.96333218922295116</v>
      </c>
      <c r="AD1058" s="122">
        <f t="shared" si="211"/>
        <v>-62.204910520396012</v>
      </c>
      <c r="AE1058" s="122">
        <f t="shared" si="212"/>
        <v>1.0470580032947105E-4</v>
      </c>
      <c r="AF1058" s="122">
        <f t="shared" si="219"/>
        <v>9.5086817042891E-2</v>
      </c>
      <c r="AG1058" s="122">
        <f t="shared" si="220"/>
        <v>0.26176450082370645</v>
      </c>
      <c r="AH1058" s="87">
        <f t="shared" si="221"/>
        <v>0.65417626867139334</v>
      </c>
      <c r="AI1058" s="122">
        <f t="shared" si="222"/>
        <v>0.51686939221102535</v>
      </c>
    </row>
    <row r="1059" spans="1:35" x14ac:dyDescent="0.25">
      <c r="A1059" s="90">
        <v>0.42199999999999999</v>
      </c>
      <c r="B1059" s="160">
        <v>2.1224965884850251</v>
      </c>
      <c r="E1059" s="147">
        <f t="shared" si="210"/>
        <v>8.4899863539403438E-4</v>
      </c>
      <c r="F1059" s="160"/>
      <c r="W1059" s="146">
        <f t="shared" si="213"/>
        <v>0.14208168860509721</v>
      </c>
      <c r="X1059" s="164">
        <v>1.4022372425866982</v>
      </c>
      <c r="Y1059" s="147">
        <f t="shared" si="215"/>
        <v>4.0000000000001146E-4</v>
      </c>
      <c r="Z1059" s="122">
        <f t="shared" si="216"/>
        <v>8.8754449677853557</v>
      </c>
      <c r="AA1059" s="122">
        <f t="shared" si="217"/>
        <v>0.61929999999999996</v>
      </c>
      <c r="AB1059" s="122">
        <f t="shared" si="214"/>
        <v>1.0602712327829359E-3</v>
      </c>
      <c r="AC1059" s="122">
        <f t="shared" si="218"/>
        <v>0.96439246045573412</v>
      </c>
      <c r="AD1059" s="122">
        <f t="shared" si="211"/>
        <v>-62.20488125343369</v>
      </c>
      <c r="AE1059" s="122">
        <f t="shared" si="212"/>
        <v>1.0470575106614623E-4</v>
      </c>
      <c r="AF1059" s="122">
        <f t="shared" si="219"/>
        <v>9.5191522793957151E-2</v>
      </c>
      <c r="AG1059" s="122">
        <f t="shared" si="220"/>
        <v>0.26176437766535809</v>
      </c>
      <c r="AH1059" s="87">
        <f t="shared" si="221"/>
        <v>0.6540715629203272</v>
      </c>
      <c r="AI1059" s="122">
        <f t="shared" si="222"/>
        <v>0.27401844112571461</v>
      </c>
    </row>
    <row r="1060" spans="1:35" x14ac:dyDescent="0.25">
      <c r="A1060" s="90">
        <v>0.4224</v>
      </c>
      <c r="B1060" s="160">
        <v>2.1224965884850251</v>
      </c>
      <c r="E1060" s="147">
        <f t="shared" si="210"/>
        <v>8.4899863539403438E-4</v>
      </c>
      <c r="F1060" s="160"/>
      <c r="W1060" s="146">
        <f t="shared" si="213"/>
        <v>0.14208168860509721</v>
      </c>
      <c r="X1060" s="164">
        <v>1.4022372425866982</v>
      </c>
      <c r="Y1060" s="147">
        <f t="shared" si="215"/>
        <v>4.0000000000001146E-4</v>
      </c>
      <c r="Z1060" s="122">
        <f t="shared" si="216"/>
        <v>8.8754449677853557</v>
      </c>
      <c r="AA1060" s="122">
        <f t="shared" si="217"/>
        <v>0.61929999999999996</v>
      </c>
      <c r="AB1060" s="122">
        <f t="shared" si="214"/>
        <v>1.0602712327829359E-3</v>
      </c>
      <c r="AC1060" s="122">
        <f t="shared" si="218"/>
        <v>0.96545273168851709</v>
      </c>
      <c r="AD1060" s="122">
        <f t="shared" si="211"/>
        <v>-62.204851671919663</v>
      </c>
      <c r="AE1060" s="122">
        <f t="shared" si="212"/>
        <v>1.0470570127335535E-4</v>
      </c>
      <c r="AF1060" s="122">
        <f t="shared" si="219"/>
        <v>9.5296228495230506E-2</v>
      </c>
      <c r="AG1060" s="122">
        <f t="shared" si="220"/>
        <v>0.26176425318338087</v>
      </c>
      <c r="AH1060" s="87">
        <f t="shared" si="221"/>
        <v>0.6539668572190539</v>
      </c>
      <c r="AI1060" s="122">
        <f t="shared" si="222"/>
        <v>0.51686939221102535</v>
      </c>
    </row>
    <row r="1061" spans="1:35" x14ac:dyDescent="0.25">
      <c r="A1061" s="90">
        <v>0.42280000000000001</v>
      </c>
      <c r="B1061" s="160">
        <v>2.1224965884850251</v>
      </c>
      <c r="E1061" s="147">
        <f t="shared" si="210"/>
        <v>8.4899863539403438E-4</v>
      </c>
      <c r="F1061" s="160"/>
      <c r="W1061" s="146">
        <f t="shared" si="213"/>
        <v>0.14208168860509721</v>
      </c>
      <c r="X1061" s="164">
        <v>1.4022372425866982</v>
      </c>
      <c r="Y1061" s="147">
        <f t="shared" si="215"/>
        <v>4.0000000000001146E-4</v>
      </c>
      <c r="Z1061" s="122">
        <f t="shared" si="216"/>
        <v>8.8754449677853557</v>
      </c>
      <c r="AA1061" s="122">
        <f t="shared" si="217"/>
        <v>0.61929999999999996</v>
      </c>
      <c r="AB1061" s="122">
        <f t="shared" si="214"/>
        <v>1.0602712327829359E-3</v>
      </c>
      <c r="AC1061" s="122">
        <f t="shared" si="218"/>
        <v>0.96651300292130005</v>
      </c>
      <c r="AD1061" s="122">
        <f t="shared" si="211"/>
        <v>-62.204821775862612</v>
      </c>
      <c r="AE1061" s="122">
        <f t="shared" si="212"/>
        <v>1.0470565095111302E-4</v>
      </c>
      <c r="AF1061" s="122">
        <f t="shared" si="219"/>
        <v>9.5400934146181615E-2</v>
      </c>
      <c r="AG1061" s="122">
        <f t="shared" si="220"/>
        <v>0.26176412737777505</v>
      </c>
      <c r="AH1061" s="87">
        <f t="shared" si="221"/>
        <v>0.65386215156810279</v>
      </c>
      <c r="AI1061" s="122">
        <f t="shared" si="222"/>
        <v>0.27401844112571461</v>
      </c>
    </row>
    <row r="1062" spans="1:35" x14ac:dyDescent="0.25">
      <c r="A1062" s="90">
        <v>0.42320000000000002</v>
      </c>
      <c r="B1062" s="160">
        <v>2.1224965884850251</v>
      </c>
      <c r="E1062" s="147">
        <f t="shared" si="210"/>
        <v>8.4899863539403438E-4</v>
      </c>
      <c r="F1062" s="160"/>
      <c r="W1062" s="146">
        <f t="shared" si="213"/>
        <v>0.14208168860509721</v>
      </c>
      <c r="X1062" s="164">
        <v>1.4022372425866982</v>
      </c>
      <c r="Y1062" s="147">
        <f t="shared" si="215"/>
        <v>4.0000000000001146E-4</v>
      </c>
      <c r="Z1062" s="122">
        <f t="shared" si="216"/>
        <v>8.8754449677853557</v>
      </c>
      <c r="AA1062" s="122">
        <f t="shared" si="217"/>
        <v>0.61929999999999996</v>
      </c>
      <c r="AB1062" s="122">
        <f t="shared" si="214"/>
        <v>1.0602712327829359E-3</v>
      </c>
      <c r="AC1062" s="122">
        <f t="shared" si="218"/>
        <v>0.96757327415408301</v>
      </c>
      <c r="AD1062" s="122">
        <f t="shared" si="211"/>
        <v>-62.204791565262482</v>
      </c>
      <c r="AE1062" s="122">
        <f t="shared" si="212"/>
        <v>1.0470560009941921E-4</v>
      </c>
      <c r="AF1062" s="122">
        <f t="shared" si="219"/>
        <v>9.550563974628104E-2</v>
      </c>
      <c r="AG1062" s="122">
        <f t="shared" si="220"/>
        <v>0.26176400024854052</v>
      </c>
      <c r="AH1062" s="87">
        <f t="shared" si="221"/>
        <v>0.65375744596800334</v>
      </c>
      <c r="AI1062" s="122">
        <f t="shared" si="222"/>
        <v>0.51686939221102535</v>
      </c>
    </row>
    <row r="1063" spans="1:35" x14ac:dyDescent="0.25">
      <c r="A1063" s="90">
        <v>0.42359999999999998</v>
      </c>
      <c r="B1063" s="160">
        <v>2.1224965884850251</v>
      </c>
      <c r="E1063" s="147">
        <f t="shared" si="210"/>
        <v>8.4899863539391652E-4</v>
      </c>
      <c r="F1063" s="160"/>
      <c r="W1063" s="146">
        <f t="shared" si="213"/>
        <v>0.14208168860509721</v>
      </c>
      <c r="X1063" s="164">
        <v>1.4022372425866982</v>
      </c>
      <c r="Y1063" s="147">
        <f t="shared" si="215"/>
        <v>3.9999999999995595E-4</v>
      </c>
      <c r="Z1063" s="122">
        <f t="shared" si="216"/>
        <v>8.8754449677853557</v>
      </c>
      <c r="AA1063" s="122">
        <f t="shared" si="217"/>
        <v>0.61929999999999996</v>
      </c>
      <c r="AB1063" s="122">
        <f t="shared" si="214"/>
        <v>1.0602712327827887E-3</v>
      </c>
      <c r="AC1063" s="122">
        <f t="shared" si="218"/>
        <v>0.96863354538686575</v>
      </c>
      <c r="AD1063" s="122">
        <f t="shared" si="211"/>
        <v>-62.204761040110682</v>
      </c>
      <c r="AE1063" s="122">
        <f t="shared" si="212"/>
        <v>1.0470554871825937E-4</v>
      </c>
      <c r="AF1063" s="122">
        <f t="shared" si="219"/>
        <v>9.5610345294999302E-2</v>
      </c>
      <c r="AG1063" s="122">
        <f t="shared" si="220"/>
        <v>0.26176387179567723</v>
      </c>
      <c r="AH1063" s="87">
        <f t="shared" si="221"/>
        <v>0.65365274041928512</v>
      </c>
      <c r="AI1063" s="122">
        <f t="shared" si="222"/>
        <v>0.51686939221102535</v>
      </c>
    </row>
    <row r="1064" spans="1:35" x14ac:dyDescent="0.25">
      <c r="A1064" s="90">
        <v>0.42399999999999999</v>
      </c>
      <c r="B1064" s="160">
        <v>2.1224965884850251</v>
      </c>
      <c r="E1064" s="147">
        <f t="shared" si="210"/>
        <v>8.4899863539403438E-4</v>
      </c>
      <c r="F1064" s="160"/>
      <c r="W1064" s="146">
        <f t="shared" si="213"/>
        <v>0.14208168860509721</v>
      </c>
      <c r="X1064" s="164">
        <v>1.4022372425866982</v>
      </c>
      <c r="Y1064" s="147">
        <f t="shared" si="215"/>
        <v>4.0000000000001146E-4</v>
      </c>
      <c r="Z1064" s="122">
        <f t="shared" si="216"/>
        <v>8.8754449677853557</v>
      </c>
      <c r="AA1064" s="122">
        <f t="shared" si="217"/>
        <v>0.61929999999999996</v>
      </c>
      <c r="AB1064" s="122">
        <f t="shared" si="214"/>
        <v>1.0602712327829359E-3</v>
      </c>
      <c r="AC1064" s="122">
        <f t="shared" si="218"/>
        <v>0.96969381661964871</v>
      </c>
      <c r="AD1064" s="122">
        <f t="shared" si="211"/>
        <v>-62.204730200433104</v>
      </c>
      <c r="AE1064" s="122">
        <f t="shared" si="212"/>
        <v>1.0470549680767715E-4</v>
      </c>
      <c r="AF1064" s="122">
        <f t="shared" si="219"/>
        <v>9.5715050791806977E-2</v>
      </c>
      <c r="AG1064" s="122">
        <f t="shared" si="220"/>
        <v>0.26176374201918534</v>
      </c>
      <c r="AH1064" s="87">
        <f t="shared" si="221"/>
        <v>0.65354803492247748</v>
      </c>
      <c r="AI1064" s="122">
        <f t="shared" si="222"/>
        <v>0.51686939221102535</v>
      </c>
    </row>
    <row r="1065" spans="1:35" x14ac:dyDescent="0.25">
      <c r="A1065" s="90">
        <v>0.4244</v>
      </c>
      <c r="B1065" s="160">
        <v>2.1224965884850251</v>
      </c>
      <c r="E1065" s="147">
        <f t="shared" si="210"/>
        <v>8.4899863539403438E-4</v>
      </c>
      <c r="F1065" s="160"/>
      <c r="W1065" s="146">
        <f t="shared" si="213"/>
        <v>0.14208168860509721</v>
      </c>
      <c r="X1065" s="164">
        <v>1.4022372425866982</v>
      </c>
      <c r="Y1065" s="147">
        <f t="shared" si="215"/>
        <v>4.0000000000001146E-4</v>
      </c>
      <c r="Z1065" s="122">
        <f t="shared" si="216"/>
        <v>8.8754449677853557</v>
      </c>
      <c r="AA1065" s="122">
        <f t="shared" si="217"/>
        <v>0.61929999999999996</v>
      </c>
      <c r="AB1065" s="122">
        <f t="shared" si="214"/>
        <v>1.0602712327829359E-3</v>
      </c>
      <c r="AC1065" s="122">
        <f t="shared" si="218"/>
        <v>0.97075408785243167</v>
      </c>
      <c r="AD1065" s="122">
        <f t="shared" si="211"/>
        <v>-62.204699046203835</v>
      </c>
      <c r="AE1065" s="122">
        <f t="shared" si="212"/>
        <v>1.0470544436762888E-4</v>
      </c>
      <c r="AF1065" s="122">
        <f t="shared" si="219"/>
        <v>9.58197562361746E-2</v>
      </c>
      <c r="AG1065" s="122">
        <f t="shared" si="220"/>
        <v>0.26176361091906469</v>
      </c>
      <c r="AH1065" s="87">
        <f t="shared" si="221"/>
        <v>0.6534433294781099</v>
      </c>
      <c r="AI1065" s="122">
        <f t="shared" si="222"/>
        <v>0.51686939221102535</v>
      </c>
    </row>
    <row r="1066" spans="1:35" x14ac:dyDescent="0.25">
      <c r="A1066" s="90">
        <v>0.42480000000000001</v>
      </c>
      <c r="B1066" s="160">
        <v>2.1224965884850251</v>
      </c>
      <c r="E1066" s="147">
        <f t="shared" si="210"/>
        <v>8.4899863539403438E-4</v>
      </c>
      <c r="F1066" s="160"/>
      <c r="W1066" s="146">
        <f t="shared" si="213"/>
        <v>0.14208168860509721</v>
      </c>
      <c r="X1066" s="164">
        <v>1.4022372425866982</v>
      </c>
      <c r="Y1066" s="147">
        <f t="shared" si="215"/>
        <v>4.0000000000001146E-4</v>
      </c>
      <c r="Z1066" s="122">
        <f t="shared" si="216"/>
        <v>8.8754449677853557</v>
      </c>
      <c r="AA1066" s="122">
        <f t="shared" si="217"/>
        <v>0.61929999999999996</v>
      </c>
      <c r="AB1066" s="122">
        <f t="shared" si="214"/>
        <v>1.0602712327829359E-3</v>
      </c>
      <c r="AC1066" s="122">
        <f t="shared" si="218"/>
        <v>0.97181435908521463</v>
      </c>
      <c r="AD1066" s="122">
        <f t="shared" si="211"/>
        <v>-62.204667577431522</v>
      </c>
      <c r="AE1066" s="122">
        <f t="shared" si="212"/>
        <v>1.0470539139812917E-4</v>
      </c>
      <c r="AF1066" s="122">
        <f t="shared" si="219"/>
        <v>9.5924461627572732E-2</v>
      </c>
      <c r="AG1066" s="122">
        <f t="shared" si="220"/>
        <v>0.26176347849531539</v>
      </c>
      <c r="AH1066" s="87">
        <f t="shared" si="221"/>
        <v>0.65333862408671173</v>
      </c>
      <c r="AI1066" s="122">
        <f t="shared" si="222"/>
        <v>0.51686939221102535</v>
      </c>
    </row>
    <row r="1067" spans="1:35" x14ac:dyDescent="0.25">
      <c r="A1067" s="90">
        <v>0.42520000000000002</v>
      </c>
      <c r="B1067" s="160">
        <v>2.1224965884850251</v>
      </c>
      <c r="E1067" s="147">
        <f t="shared" si="210"/>
        <v>8.4899863539403438E-4</v>
      </c>
      <c r="F1067" s="160"/>
      <c r="W1067" s="146">
        <f t="shared" si="213"/>
        <v>0.14208168860509721</v>
      </c>
      <c r="X1067" s="164">
        <v>1.4022372425866982</v>
      </c>
      <c r="Y1067" s="147">
        <f t="shared" si="215"/>
        <v>4.0000000000001146E-4</v>
      </c>
      <c r="Z1067" s="122">
        <f t="shared" si="216"/>
        <v>8.8754449677853557</v>
      </c>
      <c r="AA1067" s="122">
        <f t="shared" si="217"/>
        <v>0.61929999999999996</v>
      </c>
      <c r="AB1067" s="122">
        <f t="shared" si="214"/>
        <v>1.0602712327829359E-3</v>
      </c>
      <c r="AC1067" s="122">
        <f t="shared" si="218"/>
        <v>0.97287463031799759</v>
      </c>
      <c r="AD1067" s="122">
        <f t="shared" si="211"/>
        <v>-62.204635794116165</v>
      </c>
      <c r="AE1067" s="122">
        <f t="shared" si="212"/>
        <v>1.0470533789917798E-4</v>
      </c>
      <c r="AF1067" s="122">
        <f t="shared" si="219"/>
        <v>9.602916696547191E-2</v>
      </c>
      <c r="AG1067" s="122">
        <f t="shared" si="220"/>
        <v>0.26176334474793744</v>
      </c>
      <c r="AH1067" s="87">
        <f t="shared" si="221"/>
        <v>0.65323391874881254</v>
      </c>
      <c r="AI1067" s="122">
        <f t="shared" si="222"/>
        <v>0.51686939221102535</v>
      </c>
    </row>
    <row r="1068" spans="1:35" x14ac:dyDescent="0.25">
      <c r="A1068" s="90">
        <v>0.42559999999999998</v>
      </c>
      <c r="B1068" s="160">
        <v>2.1224965884850251</v>
      </c>
      <c r="E1068" s="147">
        <f t="shared" si="210"/>
        <v>8.4899863539391652E-4</v>
      </c>
      <c r="F1068" s="160"/>
      <c r="W1068" s="146">
        <f t="shared" si="213"/>
        <v>0.14208168860509721</v>
      </c>
      <c r="X1068" s="164">
        <v>1.4022372425866982</v>
      </c>
      <c r="Y1068" s="147">
        <f t="shared" si="215"/>
        <v>3.9999999999995595E-4</v>
      </c>
      <c r="Z1068" s="122">
        <f t="shared" si="216"/>
        <v>8.8754449677853557</v>
      </c>
      <c r="AA1068" s="122">
        <f t="shared" si="217"/>
        <v>0.61929999999999996</v>
      </c>
      <c r="AB1068" s="122">
        <f t="shared" si="214"/>
        <v>1.0602712327827887E-3</v>
      </c>
      <c r="AC1068" s="122">
        <f t="shared" si="218"/>
        <v>0.97393490155078033</v>
      </c>
      <c r="AD1068" s="122">
        <f t="shared" si="211"/>
        <v>-62.204603696249094</v>
      </c>
      <c r="AE1068" s="122">
        <f t="shared" si="212"/>
        <v>1.0470528387076073E-4</v>
      </c>
      <c r="AF1068" s="122">
        <f t="shared" si="219"/>
        <v>9.6133872249342667E-2</v>
      </c>
      <c r="AG1068" s="122">
        <f t="shared" si="220"/>
        <v>0.26176320967693067</v>
      </c>
      <c r="AH1068" s="87">
        <f t="shared" si="221"/>
        <v>0.65312921346494179</v>
      </c>
      <c r="AI1068" s="122">
        <f t="shared" si="222"/>
        <v>0.51686939221102535</v>
      </c>
    </row>
    <row r="1069" spans="1:35" x14ac:dyDescent="0.25">
      <c r="A1069" s="90">
        <v>0.42599999999999999</v>
      </c>
      <c r="B1069" s="160">
        <v>2.1224965884850251</v>
      </c>
      <c r="E1069" s="147">
        <f t="shared" si="210"/>
        <v>8.4899863539403438E-4</v>
      </c>
      <c r="F1069" s="160"/>
      <c r="W1069" s="146">
        <f t="shared" si="213"/>
        <v>0.14208168860509721</v>
      </c>
      <c r="X1069" s="164">
        <v>1.4022372425866982</v>
      </c>
      <c r="Y1069" s="147">
        <f t="shared" si="215"/>
        <v>4.0000000000001146E-4</v>
      </c>
      <c r="Z1069" s="122">
        <f t="shared" si="216"/>
        <v>8.8754449677853557</v>
      </c>
      <c r="AA1069" s="122">
        <f t="shared" si="217"/>
        <v>0.61929999999999996</v>
      </c>
      <c r="AB1069" s="122">
        <f t="shared" si="214"/>
        <v>1.0602712327829359E-3</v>
      </c>
      <c r="AC1069" s="122">
        <f t="shared" si="218"/>
        <v>0.97499517278356329</v>
      </c>
      <c r="AD1069" s="122">
        <f t="shared" si="211"/>
        <v>-62.204571283856268</v>
      </c>
      <c r="AE1069" s="122">
        <f t="shared" si="212"/>
        <v>1.0470522931292112E-4</v>
      </c>
      <c r="AF1069" s="122">
        <f t="shared" si="219"/>
        <v>9.6238577478655593E-2</v>
      </c>
      <c r="AG1069" s="122">
        <f t="shared" si="220"/>
        <v>0.26176307328229531</v>
      </c>
      <c r="AH1069" s="87">
        <f t="shared" si="221"/>
        <v>0.65302450823562885</v>
      </c>
      <c r="AI1069" s="122">
        <f t="shared" si="222"/>
        <v>0.51686939221102535</v>
      </c>
    </row>
    <row r="1070" spans="1:35" x14ac:dyDescent="0.25">
      <c r="A1070" s="90">
        <v>0.4264</v>
      </c>
      <c r="B1070" s="160">
        <v>2.1224965884850251</v>
      </c>
      <c r="E1070" s="147">
        <f t="shared" si="210"/>
        <v>8.4899863539403438E-4</v>
      </c>
      <c r="F1070" s="160"/>
      <c r="W1070" s="146">
        <f t="shared" si="213"/>
        <v>0.14208168860509721</v>
      </c>
      <c r="X1070" s="164">
        <v>1.4022372425866982</v>
      </c>
      <c r="Y1070" s="147">
        <f t="shared" si="215"/>
        <v>4.0000000000001146E-4</v>
      </c>
      <c r="Z1070" s="122">
        <f t="shared" si="216"/>
        <v>8.8754449677853557</v>
      </c>
      <c r="AA1070" s="122">
        <f t="shared" si="217"/>
        <v>0.61929999999999996</v>
      </c>
      <c r="AB1070" s="122">
        <f t="shared" si="214"/>
        <v>1.0602712327829359E-3</v>
      </c>
      <c r="AC1070" s="122">
        <f t="shared" si="218"/>
        <v>0.97605544401634625</v>
      </c>
      <c r="AD1070" s="122">
        <f t="shared" si="211"/>
        <v>-62.204538556911757</v>
      </c>
      <c r="AE1070" s="122">
        <f t="shared" si="212"/>
        <v>1.0470517422561548E-4</v>
      </c>
      <c r="AF1070" s="122">
        <f t="shared" si="219"/>
        <v>9.634328265288121E-2</v>
      </c>
      <c r="AG1070" s="122">
        <f t="shared" si="220"/>
        <v>0.26176293556403119</v>
      </c>
      <c r="AH1070" s="87">
        <f t="shared" si="221"/>
        <v>0.65291980306140329</v>
      </c>
      <c r="AI1070" s="122">
        <f t="shared" si="222"/>
        <v>0.51686939221102535</v>
      </c>
    </row>
    <row r="1071" spans="1:35" x14ac:dyDescent="0.25">
      <c r="A1071" s="90">
        <v>0.42680000000000001</v>
      </c>
      <c r="B1071" s="160">
        <v>2.1224965884850251</v>
      </c>
      <c r="E1071" s="147">
        <f t="shared" si="210"/>
        <v>8.4899863539403438E-4</v>
      </c>
      <c r="F1071" s="160"/>
      <c r="W1071" s="146">
        <f t="shared" si="213"/>
        <v>0.14208168860509721</v>
      </c>
      <c r="X1071" s="164">
        <v>1.4022372425866982</v>
      </c>
      <c r="Y1071" s="147">
        <f t="shared" si="215"/>
        <v>4.0000000000001146E-4</v>
      </c>
      <c r="Z1071" s="122">
        <f t="shared" si="216"/>
        <v>8.8754449677853557</v>
      </c>
      <c r="AA1071" s="122">
        <f t="shared" si="217"/>
        <v>0.61929999999999996</v>
      </c>
      <c r="AB1071" s="122">
        <f t="shared" si="214"/>
        <v>1.0602712327829359E-3</v>
      </c>
      <c r="AC1071" s="122">
        <f t="shared" si="218"/>
        <v>0.97711571524912921</v>
      </c>
      <c r="AD1071" s="122">
        <f t="shared" si="211"/>
        <v>-62.204505515424195</v>
      </c>
      <c r="AE1071" s="122">
        <f t="shared" si="212"/>
        <v>1.0470511860885839E-4</v>
      </c>
      <c r="AF1071" s="122">
        <f t="shared" si="219"/>
        <v>9.6447987771490065E-2</v>
      </c>
      <c r="AG1071" s="122">
        <f t="shared" si="220"/>
        <v>0.26176279652213846</v>
      </c>
      <c r="AH1071" s="87">
        <f t="shared" si="221"/>
        <v>0.65281509794279446</v>
      </c>
      <c r="AI1071" s="122">
        <f t="shared" si="222"/>
        <v>0.51686939221102535</v>
      </c>
    </row>
    <row r="1072" spans="1:35" x14ac:dyDescent="0.25">
      <c r="A1072" s="90">
        <v>0.42720000000000002</v>
      </c>
      <c r="B1072" s="160">
        <v>2.1224965884850251</v>
      </c>
      <c r="E1072" s="147">
        <f t="shared" si="210"/>
        <v>8.4899863539403438E-4</v>
      </c>
      <c r="F1072" s="160"/>
      <c r="W1072" s="146">
        <f t="shared" si="213"/>
        <v>0.14208168860509721</v>
      </c>
      <c r="X1072" s="164">
        <v>1.4022372425866982</v>
      </c>
      <c r="Y1072" s="147">
        <f t="shared" si="215"/>
        <v>4.0000000000001146E-4</v>
      </c>
      <c r="Z1072" s="122">
        <f t="shared" si="216"/>
        <v>8.8754449677853557</v>
      </c>
      <c r="AA1072" s="122">
        <f t="shared" si="217"/>
        <v>0.61929999999999996</v>
      </c>
      <c r="AB1072" s="122">
        <f t="shared" si="214"/>
        <v>1.0602712327829359E-3</v>
      </c>
      <c r="AC1072" s="122">
        <f t="shared" si="218"/>
        <v>0.97817598648191217</v>
      </c>
      <c r="AD1072" s="122">
        <f t="shared" si="211"/>
        <v>-62.204472159393575</v>
      </c>
      <c r="AE1072" s="122">
        <f t="shared" si="212"/>
        <v>1.0470506246264977E-4</v>
      </c>
      <c r="AF1072" s="122">
        <f t="shared" si="219"/>
        <v>9.6552692833952722E-2</v>
      </c>
      <c r="AG1072" s="122">
        <f t="shared" si="220"/>
        <v>0.26176265615661692</v>
      </c>
      <c r="AH1072" s="87">
        <f t="shared" si="221"/>
        <v>0.65271039288033184</v>
      </c>
      <c r="AI1072" s="122">
        <f t="shared" si="222"/>
        <v>0.51686939221102535</v>
      </c>
    </row>
    <row r="1073" spans="1:35" x14ac:dyDescent="0.25">
      <c r="A1073" s="90">
        <v>0.42759999999999998</v>
      </c>
      <c r="B1073" s="160">
        <v>2.1224965884850251</v>
      </c>
      <c r="E1073" s="147">
        <f t="shared" si="210"/>
        <v>8.4899863539391652E-4</v>
      </c>
      <c r="F1073" s="160"/>
      <c r="W1073" s="146">
        <f t="shared" si="213"/>
        <v>0.14208168860509721</v>
      </c>
      <c r="X1073" s="164">
        <v>1.4022372425866982</v>
      </c>
      <c r="Y1073" s="147">
        <f t="shared" si="215"/>
        <v>3.9999999999995595E-4</v>
      </c>
      <c r="Z1073" s="122">
        <f t="shared" si="216"/>
        <v>8.8754449677853557</v>
      </c>
      <c r="AA1073" s="122">
        <f t="shared" si="217"/>
        <v>0.61929999999999996</v>
      </c>
      <c r="AB1073" s="122">
        <f t="shared" si="214"/>
        <v>1.0602712327827887E-3</v>
      </c>
      <c r="AC1073" s="122">
        <f t="shared" si="218"/>
        <v>0.97923625771469491</v>
      </c>
      <c r="AD1073" s="122">
        <f t="shared" si="211"/>
        <v>-62.204438488811277</v>
      </c>
      <c r="AE1073" s="122">
        <f t="shared" si="212"/>
        <v>1.047050057869752E-4</v>
      </c>
      <c r="AF1073" s="122">
        <f t="shared" si="219"/>
        <v>9.66573978397397E-2</v>
      </c>
      <c r="AG1073" s="122">
        <f t="shared" si="220"/>
        <v>0.26176251446746684</v>
      </c>
      <c r="AH1073" s="87">
        <f t="shared" si="221"/>
        <v>0.65260568787454487</v>
      </c>
      <c r="AI1073" s="122">
        <f t="shared" si="222"/>
        <v>0.51686939221102535</v>
      </c>
    </row>
    <row r="1074" spans="1:35" x14ac:dyDescent="0.25">
      <c r="A1074" s="90">
        <v>0.42799999999999999</v>
      </c>
      <c r="B1074" s="160">
        <v>2.1224965884850251</v>
      </c>
      <c r="E1074" s="147">
        <f t="shared" si="210"/>
        <v>8.4899863539403438E-4</v>
      </c>
      <c r="F1074" s="160"/>
      <c r="W1074" s="146">
        <f t="shared" si="213"/>
        <v>0.14208168860509721</v>
      </c>
      <c r="X1074" s="164">
        <v>1.4022372425866982</v>
      </c>
      <c r="Y1074" s="147">
        <f t="shared" si="215"/>
        <v>4.0000000000001146E-4</v>
      </c>
      <c r="Z1074" s="122">
        <f t="shared" si="216"/>
        <v>8.8754449677853557</v>
      </c>
      <c r="AA1074" s="122">
        <f t="shared" si="217"/>
        <v>0.61929999999999996</v>
      </c>
      <c r="AB1074" s="122">
        <f t="shared" si="214"/>
        <v>1.0602712327829359E-3</v>
      </c>
      <c r="AC1074" s="122">
        <f t="shared" si="218"/>
        <v>0.98029652894747787</v>
      </c>
      <c r="AD1074" s="122">
        <f t="shared" si="211"/>
        <v>-62.204404503703195</v>
      </c>
      <c r="AE1074" s="122">
        <f t="shared" si="212"/>
        <v>1.0470494858187816E-4</v>
      </c>
      <c r="AF1074" s="122">
        <f t="shared" si="219"/>
        <v>9.6762102788321577E-2</v>
      </c>
      <c r="AG1074" s="122">
        <f t="shared" si="220"/>
        <v>0.26176237145468789</v>
      </c>
      <c r="AH1074" s="87">
        <f t="shared" si="221"/>
        <v>0.65250098292596304</v>
      </c>
      <c r="AI1074" s="122">
        <f t="shared" si="222"/>
        <v>0.51686939221102535</v>
      </c>
    </row>
    <row r="1075" spans="1:35" x14ac:dyDescent="0.25">
      <c r="A1075" s="90">
        <v>0.4284</v>
      </c>
      <c r="B1075" s="160">
        <v>2.1224965884850251</v>
      </c>
      <c r="E1075" s="147">
        <f t="shared" si="210"/>
        <v>8.4899863539403438E-4</v>
      </c>
      <c r="F1075" s="160"/>
      <c r="W1075" s="146">
        <f t="shared" si="213"/>
        <v>0.14208168860509721</v>
      </c>
      <c r="X1075" s="164">
        <v>1.4022372425866982</v>
      </c>
      <c r="Y1075" s="147">
        <f t="shared" si="215"/>
        <v>4.0000000000001146E-4</v>
      </c>
      <c r="Z1075" s="122">
        <f t="shared" si="216"/>
        <v>8.8754449677853557</v>
      </c>
      <c r="AA1075" s="122">
        <f t="shared" si="217"/>
        <v>0.61929999999999996</v>
      </c>
      <c r="AB1075" s="122">
        <f t="shared" si="214"/>
        <v>1.0602712327829359E-3</v>
      </c>
      <c r="AC1075" s="122">
        <f t="shared" si="218"/>
        <v>0.98135680018026084</v>
      </c>
      <c r="AD1075" s="122">
        <f t="shared" si="211"/>
        <v>-62.204370204043428</v>
      </c>
      <c r="AE1075" s="122">
        <f t="shared" si="212"/>
        <v>1.0470489084731515E-4</v>
      </c>
      <c r="AF1075" s="122">
        <f t="shared" si="219"/>
        <v>9.6866807679168887E-2</v>
      </c>
      <c r="AG1075" s="122">
        <f t="shared" si="220"/>
        <v>0.2617622271182804</v>
      </c>
      <c r="AH1075" s="87">
        <f t="shared" si="221"/>
        <v>0.65239627803511568</v>
      </c>
      <c r="AI1075" s="122">
        <f t="shared" si="222"/>
        <v>0.51686939221102535</v>
      </c>
    </row>
    <row r="1076" spans="1:35" x14ac:dyDescent="0.25">
      <c r="A1076" s="90">
        <v>0.42880000000000001</v>
      </c>
      <c r="B1076" s="160">
        <v>2.1224965884850251</v>
      </c>
      <c r="E1076" s="147">
        <f t="shared" si="210"/>
        <v>8.4899863539403438E-4</v>
      </c>
      <c r="F1076" s="160"/>
      <c r="W1076" s="146">
        <f t="shared" si="213"/>
        <v>0.14208168860509721</v>
      </c>
      <c r="X1076" s="164">
        <v>1.4022372425866982</v>
      </c>
      <c r="Y1076" s="147">
        <f t="shared" si="215"/>
        <v>4.0000000000001146E-4</v>
      </c>
      <c r="Z1076" s="122">
        <f t="shared" si="216"/>
        <v>8.8754449677853557</v>
      </c>
      <c r="AA1076" s="122">
        <f t="shared" si="217"/>
        <v>0.61929999999999996</v>
      </c>
      <c r="AB1076" s="122">
        <f t="shared" si="214"/>
        <v>1.0602712327829359E-3</v>
      </c>
      <c r="AC1076" s="122">
        <f t="shared" si="218"/>
        <v>0.9824170714130438</v>
      </c>
      <c r="AD1076" s="122">
        <f t="shared" si="211"/>
        <v>-62.204335589840603</v>
      </c>
      <c r="AE1076" s="122">
        <f t="shared" si="212"/>
        <v>1.0470483258330063E-4</v>
      </c>
      <c r="AF1076" s="122">
        <f t="shared" si="219"/>
        <v>9.6971512511752192E-2</v>
      </c>
      <c r="AG1076" s="122">
        <f t="shared" si="220"/>
        <v>0.26176208145824409</v>
      </c>
      <c r="AH1076" s="87">
        <f t="shared" si="221"/>
        <v>0.65229157320253239</v>
      </c>
      <c r="AI1076" s="122">
        <f t="shared" si="222"/>
        <v>0.51686939221102535</v>
      </c>
    </row>
    <row r="1077" spans="1:35" x14ac:dyDescent="0.25">
      <c r="A1077" s="90">
        <v>0.42920000000000003</v>
      </c>
      <c r="B1077" s="160">
        <v>2.1224965884850251</v>
      </c>
      <c r="E1077" s="147">
        <f t="shared" si="210"/>
        <v>8.4899863539403438E-4</v>
      </c>
      <c r="F1077" s="160"/>
      <c r="W1077" s="146">
        <f t="shared" si="213"/>
        <v>0.14208168860509721</v>
      </c>
      <c r="X1077" s="164">
        <v>1.4022372425866982</v>
      </c>
      <c r="Y1077" s="147">
        <f t="shared" si="215"/>
        <v>4.0000000000001146E-4</v>
      </c>
      <c r="Z1077" s="122">
        <f t="shared" si="216"/>
        <v>8.8754449677853557</v>
      </c>
      <c r="AA1077" s="122">
        <f t="shared" si="217"/>
        <v>0.61929999999999996</v>
      </c>
      <c r="AB1077" s="122">
        <f t="shared" si="214"/>
        <v>1.0602712327829359E-3</v>
      </c>
      <c r="AC1077" s="122">
        <f t="shared" si="218"/>
        <v>0.98347734264582676</v>
      </c>
      <c r="AD1077" s="122">
        <f t="shared" si="211"/>
        <v>-62.204300661094734</v>
      </c>
      <c r="AE1077" s="122">
        <f t="shared" si="212"/>
        <v>1.0470477378983464E-4</v>
      </c>
      <c r="AF1077" s="122">
        <f t="shared" si="219"/>
        <v>9.7076217285542027E-2</v>
      </c>
      <c r="AG1077" s="122">
        <f t="shared" si="220"/>
        <v>0.26176193447457907</v>
      </c>
      <c r="AH1077" s="87">
        <f t="shared" si="221"/>
        <v>0.65218686842874252</v>
      </c>
      <c r="AI1077" s="122">
        <f t="shared" si="222"/>
        <v>0.51686939221102535</v>
      </c>
    </row>
    <row r="1078" spans="1:35" x14ac:dyDescent="0.25">
      <c r="A1078" s="90">
        <v>0.42959999999999998</v>
      </c>
      <c r="B1078" s="160">
        <v>2.1224965884850251</v>
      </c>
      <c r="E1078" s="147">
        <f t="shared" si="210"/>
        <v>8.4899863539391652E-4</v>
      </c>
      <c r="F1078" s="160"/>
      <c r="W1078" s="146">
        <f t="shared" si="213"/>
        <v>0.14208168860509721</v>
      </c>
      <c r="X1078" s="164">
        <v>1.4022372425866982</v>
      </c>
      <c r="Y1078" s="147">
        <f t="shared" si="215"/>
        <v>3.9999999999995595E-4</v>
      </c>
      <c r="Z1078" s="122">
        <f t="shared" si="216"/>
        <v>8.8754449677853557</v>
      </c>
      <c r="AA1078" s="122">
        <f t="shared" si="217"/>
        <v>0.61929999999999996</v>
      </c>
      <c r="AB1078" s="122">
        <f t="shared" si="214"/>
        <v>1.0602712327827887E-3</v>
      </c>
      <c r="AC1078" s="122">
        <f t="shared" si="218"/>
        <v>0.9845376138786095</v>
      </c>
      <c r="AD1078" s="122">
        <f t="shared" si="211"/>
        <v>-62.204265417797188</v>
      </c>
      <c r="AE1078" s="122">
        <f t="shared" si="212"/>
        <v>1.0470471446690265E-4</v>
      </c>
      <c r="AF1078" s="122">
        <f t="shared" si="219"/>
        <v>9.7180922000008926E-2</v>
      </c>
      <c r="AG1078" s="122">
        <f t="shared" si="220"/>
        <v>0.26176178616728546</v>
      </c>
      <c r="AH1078" s="87">
        <f t="shared" si="221"/>
        <v>0.65208216371427563</v>
      </c>
      <c r="AI1078" s="122">
        <f t="shared" si="222"/>
        <v>0.51686939221102535</v>
      </c>
    </row>
    <row r="1079" spans="1:35" x14ac:dyDescent="0.25">
      <c r="A1079" s="90">
        <v>0.43</v>
      </c>
      <c r="B1079" s="160">
        <v>2.1224965884850251</v>
      </c>
      <c r="E1079" s="147">
        <f t="shared" ref="E1079:E1142" si="223">+(B1078+B1079)/2*(A1079-A1078)</f>
        <v>8.4899863539403438E-4</v>
      </c>
      <c r="F1079" s="160"/>
      <c r="W1079" s="146">
        <f t="shared" si="213"/>
        <v>0.14208168860509721</v>
      </c>
      <c r="X1079" s="164">
        <v>1.4022372425866982</v>
      </c>
      <c r="Y1079" s="147">
        <f t="shared" si="215"/>
        <v>4.0000000000001146E-4</v>
      </c>
      <c r="Z1079" s="122">
        <f t="shared" si="216"/>
        <v>8.8754449677853557</v>
      </c>
      <c r="AA1079" s="122">
        <f t="shared" si="217"/>
        <v>0.61929999999999996</v>
      </c>
      <c r="AB1079" s="122">
        <f t="shared" si="214"/>
        <v>1.0602712327829359E-3</v>
      </c>
      <c r="AC1079" s="122">
        <f t="shared" si="218"/>
        <v>0.98559788511139246</v>
      </c>
      <c r="AD1079" s="122">
        <f t="shared" si="211"/>
        <v>-62.20422985997385</v>
      </c>
      <c r="AE1079" s="122">
        <f t="shared" si="212"/>
        <v>1.0470465461454824E-4</v>
      </c>
      <c r="AF1079" s="122">
        <f t="shared" si="219"/>
        <v>9.728562665462348E-2</v>
      </c>
      <c r="AG1079" s="122">
        <f t="shared" si="220"/>
        <v>0.26176163653636308</v>
      </c>
      <c r="AH1079" s="87">
        <f t="shared" si="221"/>
        <v>0.65197745905966109</v>
      </c>
      <c r="AI1079" s="122">
        <f t="shared" si="222"/>
        <v>0.51686939221102535</v>
      </c>
    </row>
    <row r="1080" spans="1:35" x14ac:dyDescent="0.25">
      <c r="A1080" s="90">
        <v>0.4304</v>
      </c>
      <c r="B1080" s="160">
        <v>2.1224965884850251</v>
      </c>
      <c r="E1080" s="147">
        <f t="shared" si="223"/>
        <v>8.4899863539403438E-4</v>
      </c>
      <c r="F1080" s="160"/>
      <c r="W1080" s="146">
        <f t="shared" si="213"/>
        <v>0.14208168860509721</v>
      </c>
      <c r="X1080" s="164">
        <v>1.4022372425866982</v>
      </c>
      <c r="Y1080" s="147">
        <f t="shared" si="215"/>
        <v>4.0000000000001146E-4</v>
      </c>
      <c r="Z1080" s="122">
        <f t="shared" si="216"/>
        <v>8.8754449677853557</v>
      </c>
      <c r="AA1080" s="122">
        <f t="shared" si="217"/>
        <v>0.61929999999999996</v>
      </c>
      <c r="AB1080" s="122">
        <f t="shared" si="214"/>
        <v>1.0602712327829359E-3</v>
      </c>
      <c r="AC1080" s="122">
        <f t="shared" si="218"/>
        <v>0.98665815634417542</v>
      </c>
      <c r="AD1080" s="122">
        <f t="shared" si="211"/>
        <v>-62.204193987598842</v>
      </c>
      <c r="AE1080" s="122">
        <f t="shared" si="212"/>
        <v>1.0470459423272786E-4</v>
      </c>
      <c r="AF1080" s="122">
        <f t="shared" si="219"/>
        <v>9.739033124885621E-2</v>
      </c>
      <c r="AG1080" s="122">
        <f t="shared" si="220"/>
        <v>0.26176148558181217</v>
      </c>
      <c r="AH1080" s="87">
        <f t="shared" si="221"/>
        <v>0.65187275446542836</v>
      </c>
      <c r="AI1080" s="122">
        <f t="shared" si="222"/>
        <v>0.51686939221102535</v>
      </c>
    </row>
    <row r="1081" spans="1:35" x14ac:dyDescent="0.25">
      <c r="A1081" s="90">
        <v>0.43080000000000002</v>
      </c>
      <c r="B1081" s="160">
        <v>2.1224965884850251</v>
      </c>
      <c r="E1081" s="147">
        <f t="shared" si="223"/>
        <v>8.4899863539403438E-4</v>
      </c>
      <c r="F1081" s="160"/>
      <c r="W1081" s="146">
        <f t="shared" si="213"/>
        <v>0.14208168860509721</v>
      </c>
      <c r="X1081" s="164">
        <v>1.4022372425866982</v>
      </c>
      <c r="Y1081" s="147">
        <f t="shared" si="215"/>
        <v>4.0000000000001146E-4</v>
      </c>
      <c r="Z1081" s="122">
        <f t="shared" si="216"/>
        <v>8.8754449677853557</v>
      </c>
      <c r="AA1081" s="122">
        <f t="shared" si="217"/>
        <v>0.61929999999999996</v>
      </c>
      <c r="AB1081" s="122">
        <f t="shared" si="214"/>
        <v>1.0602712327829359E-3</v>
      </c>
      <c r="AC1081" s="122">
        <f t="shared" si="218"/>
        <v>0.98771842757695838</v>
      </c>
      <c r="AD1081" s="122">
        <f t="shared" si="211"/>
        <v>-62.204157800680768</v>
      </c>
      <c r="AE1081" s="122">
        <f t="shared" si="212"/>
        <v>1.0470453332145595E-4</v>
      </c>
      <c r="AF1081" s="122">
        <f t="shared" si="219"/>
        <v>9.7495035782177664E-2</v>
      </c>
      <c r="AG1081" s="122">
        <f t="shared" si="220"/>
        <v>0.26176133330363238</v>
      </c>
      <c r="AH1081" s="87">
        <f t="shared" si="221"/>
        <v>0.65176804993210691</v>
      </c>
      <c r="AI1081" s="122">
        <f t="shared" si="222"/>
        <v>0.51686939221102535</v>
      </c>
    </row>
    <row r="1082" spans="1:35" x14ac:dyDescent="0.25">
      <c r="A1082" s="90">
        <v>0.43120000000000003</v>
      </c>
      <c r="B1082" s="160">
        <v>2.1224965884850251</v>
      </c>
      <c r="E1082" s="147">
        <f t="shared" si="223"/>
        <v>8.4899863539403438E-4</v>
      </c>
      <c r="F1082" s="160"/>
      <c r="W1082" s="146">
        <f t="shared" si="213"/>
        <v>0.14208168860509721</v>
      </c>
      <c r="X1082" s="164">
        <v>1.4022372425866982</v>
      </c>
      <c r="Y1082" s="147">
        <f t="shared" si="215"/>
        <v>4.0000000000001146E-4</v>
      </c>
      <c r="Z1082" s="122">
        <f t="shared" si="216"/>
        <v>8.8754449677853557</v>
      </c>
      <c r="AA1082" s="122">
        <f t="shared" si="217"/>
        <v>0.61929999999999996</v>
      </c>
      <c r="AB1082" s="122">
        <f t="shared" si="214"/>
        <v>1.0602712327829359E-3</v>
      </c>
      <c r="AC1082" s="122">
        <f t="shared" si="218"/>
        <v>0.98877869880974134</v>
      </c>
      <c r="AD1082" s="122">
        <f t="shared" si="211"/>
        <v>-62.204121299219658</v>
      </c>
      <c r="AE1082" s="122">
        <f t="shared" si="212"/>
        <v>1.047044718807326E-4</v>
      </c>
      <c r="AF1082" s="122">
        <f t="shared" si="219"/>
        <v>9.759974025405839E-2</v>
      </c>
      <c r="AG1082" s="122">
        <f t="shared" si="220"/>
        <v>0.261761179701824</v>
      </c>
      <c r="AH1082" s="87">
        <f t="shared" si="221"/>
        <v>0.6516633454602262</v>
      </c>
      <c r="AI1082" s="122">
        <f t="shared" si="222"/>
        <v>0.51686939221102535</v>
      </c>
    </row>
    <row r="1083" spans="1:35" x14ac:dyDescent="0.25">
      <c r="A1083" s="90">
        <v>0.43159999999999998</v>
      </c>
      <c r="B1083" s="160">
        <v>2.1224965884850251</v>
      </c>
      <c r="E1083" s="147">
        <f t="shared" si="223"/>
        <v>8.4899863539391652E-4</v>
      </c>
      <c r="F1083" s="160"/>
      <c r="W1083" s="146">
        <f t="shared" si="213"/>
        <v>0.14208168860509721</v>
      </c>
      <c r="X1083" s="164">
        <v>1.4022372425866982</v>
      </c>
      <c r="Y1083" s="147">
        <f t="shared" si="215"/>
        <v>3.9999999999995595E-4</v>
      </c>
      <c r="Z1083" s="122">
        <f t="shared" si="216"/>
        <v>8.8754449677853557</v>
      </c>
      <c r="AA1083" s="122">
        <f t="shared" si="217"/>
        <v>0.61929999999999996</v>
      </c>
      <c r="AB1083" s="122">
        <f t="shared" si="214"/>
        <v>1.0602712327827887E-3</v>
      </c>
      <c r="AC1083" s="122">
        <f t="shared" si="218"/>
        <v>0.98983897004252408</v>
      </c>
      <c r="AD1083" s="122">
        <f t="shared" si="211"/>
        <v>-62.204084483206849</v>
      </c>
      <c r="AE1083" s="122">
        <f t="shared" si="212"/>
        <v>1.047044099105432E-4</v>
      </c>
      <c r="AF1083" s="122">
        <f t="shared" si="219"/>
        <v>9.7704444663968937E-2</v>
      </c>
      <c r="AG1083" s="122">
        <f t="shared" si="220"/>
        <v>0.26176102477638685</v>
      </c>
      <c r="AH1083" s="87">
        <f t="shared" si="221"/>
        <v>0.65155864105031569</v>
      </c>
      <c r="AI1083" s="122">
        <f t="shared" si="222"/>
        <v>0.51686939221102535</v>
      </c>
    </row>
    <row r="1084" spans="1:35" x14ac:dyDescent="0.25">
      <c r="A1084" s="90">
        <v>0.432</v>
      </c>
      <c r="B1084" s="160">
        <v>2.1224965884850251</v>
      </c>
      <c r="E1084" s="147">
        <f t="shared" si="223"/>
        <v>8.4899863539403438E-4</v>
      </c>
      <c r="F1084" s="160"/>
      <c r="W1084" s="146">
        <f t="shared" si="213"/>
        <v>0.14208168860509721</v>
      </c>
      <c r="X1084" s="164">
        <v>1.4022372425866982</v>
      </c>
      <c r="Y1084" s="147">
        <f t="shared" si="215"/>
        <v>4.0000000000001146E-4</v>
      </c>
      <c r="Z1084" s="122">
        <f t="shared" si="216"/>
        <v>8.8754449677853557</v>
      </c>
      <c r="AA1084" s="122">
        <f t="shared" si="217"/>
        <v>0.61929999999999996</v>
      </c>
      <c r="AB1084" s="122">
        <f t="shared" si="214"/>
        <v>1.0602712327829359E-3</v>
      </c>
      <c r="AC1084" s="122">
        <f t="shared" si="218"/>
        <v>0.99089924127530704</v>
      </c>
      <c r="AD1084" s="122">
        <f t="shared" si="211"/>
        <v>-62.204047352668269</v>
      </c>
      <c r="AE1084" s="122">
        <f t="shared" si="212"/>
        <v>1.0470434741093141E-4</v>
      </c>
      <c r="AF1084" s="122">
        <f t="shared" si="219"/>
        <v>9.7809149011379867E-2</v>
      </c>
      <c r="AG1084" s="122">
        <f t="shared" si="220"/>
        <v>0.261760868527321</v>
      </c>
      <c r="AH1084" s="87">
        <f t="shared" si="221"/>
        <v>0.65145393670290475</v>
      </c>
      <c r="AI1084" s="122">
        <f t="shared" si="222"/>
        <v>0.51686939221102535</v>
      </c>
    </row>
    <row r="1085" spans="1:35" x14ac:dyDescent="0.25">
      <c r="A1085" s="90">
        <v>0.43240000000000001</v>
      </c>
      <c r="B1085" s="160">
        <v>2.1224965884850251</v>
      </c>
      <c r="E1085" s="147">
        <f t="shared" si="223"/>
        <v>8.4899863539403438E-4</v>
      </c>
      <c r="F1085" s="160"/>
      <c r="W1085" s="146">
        <f t="shared" si="213"/>
        <v>0.14208168860509721</v>
      </c>
      <c r="X1085" s="164">
        <v>1.4022372425866982</v>
      </c>
      <c r="Y1085" s="147">
        <f t="shared" si="215"/>
        <v>4.0000000000001146E-4</v>
      </c>
      <c r="Z1085" s="122">
        <f t="shared" si="216"/>
        <v>8.8754449677853557</v>
      </c>
      <c r="AA1085" s="122">
        <f t="shared" si="217"/>
        <v>0.61929999999999996</v>
      </c>
      <c r="AB1085" s="122">
        <f t="shared" si="214"/>
        <v>1.0602712327829359E-3</v>
      </c>
      <c r="AC1085" s="122">
        <f t="shared" si="218"/>
        <v>0.99195951250809</v>
      </c>
      <c r="AD1085" s="122">
        <f t="shared" si="211"/>
        <v>-62.204009907578005</v>
      </c>
      <c r="AE1085" s="122">
        <f t="shared" si="212"/>
        <v>1.0470428438185363E-4</v>
      </c>
      <c r="AF1085" s="122">
        <f t="shared" si="219"/>
        <v>9.7913853295761716E-2</v>
      </c>
      <c r="AG1085" s="122">
        <f t="shared" si="220"/>
        <v>0.26176071095462655</v>
      </c>
      <c r="AH1085" s="87">
        <f t="shared" si="221"/>
        <v>0.65134923241852294</v>
      </c>
      <c r="AI1085" s="122">
        <f t="shared" si="222"/>
        <v>0.51686939221102535</v>
      </c>
    </row>
    <row r="1086" spans="1:35" x14ac:dyDescent="0.25">
      <c r="A1086" s="90">
        <v>0.43280000000000002</v>
      </c>
      <c r="B1086" s="160">
        <v>2.1224965884850251</v>
      </c>
      <c r="E1086" s="147">
        <f t="shared" si="223"/>
        <v>8.4899863539403438E-4</v>
      </c>
      <c r="F1086" s="160"/>
      <c r="W1086" s="146">
        <f t="shared" si="213"/>
        <v>0.14208168860509721</v>
      </c>
      <c r="X1086" s="164">
        <v>1.4022372425866982</v>
      </c>
      <c r="Y1086" s="147">
        <f t="shared" si="215"/>
        <v>4.0000000000001146E-4</v>
      </c>
      <c r="Z1086" s="122">
        <f t="shared" si="216"/>
        <v>8.8754449677853557</v>
      </c>
      <c r="AA1086" s="122">
        <f t="shared" si="217"/>
        <v>0.61929999999999996</v>
      </c>
      <c r="AB1086" s="122">
        <f t="shared" si="214"/>
        <v>1.0602712327829359E-3</v>
      </c>
      <c r="AC1086" s="122">
        <f t="shared" si="218"/>
        <v>0.99301978374087296</v>
      </c>
      <c r="AD1086" s="122">
        <f t="shared" si="211"/>
        <v>-62.20397214794469</v>
      </c>
      <c r="AE1086" s="122">
        <f t="shared" si="212"/>
        <v>1.0470422082332434E-4</v>
      </c>
      <c r="AF1086" s="122">
        <f t="shared" si="219"/>
        <v>9.8018557516585045E-2</v>
      </c>
      <c r="AG1086" s="122">
        <f t="shared" si="220"/>
        <v>0.26176055205830334</v>
      </c>
      <c r="AH1086" s="87">
        <f t="shared" si="221"/>
        <v>0.65124452819769962</v>
      </c>
      <c r="AI1086" s="122">
        <f t="shared" si="222"/>
        <v>0.51686939221102535</v>
      </c>
    </row>
    <row r="1087" spans="1:35" x14ac:dyDescent="0.25">
      <c r="A1087" s="90">
        <v>0.43319999999999997</v>
      </c>
      <c r="B1087" s="160">
        <v>2.1224965884850251</v>
      </c>
      <c r="E1087" s="147">
        <f t="shared" si="223"/>
        <v>8.4899863539391652E-4</v>
      </c>
      <c r="F1087" s="160"/>
      <c r="W1087" s="146">
        <f t="shared" si="213"/>
        <v>0.14208168860509721</v>
      </c>
      <c r="X1087" s="164">
        <v>1.4022372425866982</v>
      </c>
      <c r="Y1087" s="147">
        <f t="shared" si="215"/>
        <v>3.9999999999995595E-4</v>
      </c>
      <c r="Z1087" s="122">
        <f t="shared" si="216"/>
        <v>8.8754449677853557</v>
      </c>
      <c r="AA1087" s="122">
        <f t="shared" si="217"/>
        <v>0.61929999999999996</v>
      </c>
      <c r="AB1087" s="122">
        <f t="shared" si="214"/>
        <v>1.0602712327827887E-3</v>
      </c>
      <c r="AC1087" s="122">
        <f t="shared" si="218"/>
        <v>0.9940800549736557</v>
      </c>
      <c r="AD1087" s="122">
        <f t="shared" si="211"/>
        <v>-62.203934073759683</v>
      </c>
      <c r="AE1087" s="122">
        <f t="shared" si="212"/>
        <v>1.0470415673532904E-4</v>
      </c>
      <c r="AF1087" s="122">
        <f t="shared" si="219"/>
        <v>9.8123261673320375E-2</v>
      </c>
      <c r="AG1087" s="122">
        <f t="shared" si="220"/>
        <v>0.26176039183835142</v>
      </c>
      <c r="AH1087" s="87">
        <f t="shared" si="221"/>
        <v>0.65113982404096427</v>
      </c>
      <c r="AI1087" s="122">
        <f t="shared" si="222"/>
        <v>0.51686939221102535</v>
      </c>
    </row>
    <row r="1088" spans="1:35" x14ac:dyDescent="0.25">
      <c r="A1088" s="90">
        <v>0.43359999999999999</v>
      </c>
      <c r="B1088" s="160">
        <v>2.1224965884850251</v>
      </c>
      <c r="E1088" s="147">
        <f t="shared" si="223"/>
        <v>8.4899863539403438E-4</v>
      </c>
      <c r="F1088" s="160"/>
      <c r="W1088" s="146">
        <f t="shared" si="213"/>
        <v>0.14208168860509721</v>
      </c>
      <c r="X1088" s="164">
        <v>1.4022372425866982</v>
      </c>
      <c r="Y1088" s="147">
        <f t="shared" si="215"/>
        <v>4.0000000000001146E-4</v>
      </c>
      <c r="Z1088" s="122">
        <f t="shared" si="216"/>
        <v>8.8754449677853557</v>
      </c>
      <c r="AA1088" s="122">
        <f t="shared" si="217"/>
        <v>0.61929999999999996</v>
      </c>
      <c r="AB1088" s="122">
        <f t="shared" si="214"/>
        <v>1.0602712327829359E-3</v>
      </c>
      <c r="AC1088" s="122">
        <f t="shared" si="218"/>
        <v>0.99514032620643866</v>
      </c>
      <c r="AD1088" s="122">
        <f t="shared" si="211"/>
        <v>-62.203895685048899</v>
      </c>
      <c r="AE1088" s="122">
        <f t="shared" si="212"/>
        <v>1.0470409211791134E-4</v>
      </c>
      <c r="AF1088" s="122">
        <f t="shared" si="219"/>
        <v>9.8227965765438283E-2</v>
      </c>
      <c r="AG1088" s="122">
        <f t="shared" si="220"/>
        <v>0.26176023029477086</v>
      </c>
      <c r="AH1088" s="87">
        <f t="shared" si="221"/>
        <v>0.65103511994884633</v>
      </c>
      <c r="AI1088" s="122">
        <f t="shared" si="222"/>
        <v>0.51686939221102535</v>
      </c>
    </row>
    <row r="1089" spans="1:35" x14ac:dyDescent="0.25">
      <c r="A1089" s="90">
        <v>0.434</v>
      </c>
      <c r="B1089" s="160">
        <v>2.1224965884850251</v>
      </c>
      <c r="E1089" s="147">
        <f t="shared" si="223"/>
        <v>8.4899863539403438E-4</v>
      </c>
      <c r="F1089" s="160"/>
      <c r="W1089" s="146">
        <f t="shared" si="213"/>
        <v>0.14208168860509721</v>
      </c>
      <c r="X1089" s="164">
        <v>1.4022372425866982</v>
      </c>
      <c r="Y1089" s="147">
        <f t="shared" si="215"/>
        <v>4.0000000000001146E-4</v>
      </c>
      <c r="Z1089" s="122">
        <f t="shared" si="216"/>
        <v>8.8754449677853557</v>
      </c>
      <c r="AA1089" s="122">
        <f t="shared" si="217"/>
        <v>0.61929999999999996</v>
      </c>
      <c r="AB1089" s="122">
        <f t="shared" si="214"/>
        <v>1.0602712327829359E-3</v>
      </c>
      <c r="AC1089" s="122">
        <f t="shared" si="218"/>
        <v>0.99620059743922162</v>
      </c>
      <c r="AD1089" s="122">
        <f t="shared" si="211"/>
        <v>-62.20385698178643</v>
      </c>
      <c r="AE1089" s="122">
        <f t="shared" si="212"/>
        <v>1.0470402697102763E-4</v>
      </c>
      <c r="AF1089" s="122">
        <f t="shared" si="219"/>
        <v>9.8332669792409316E-2</v>
      </c>
      <c r="AG1089" s="122">
        <f t="shared" si="220"/>
        <v>0.26176006742756158</v>
      </c>
      <c r="AH1089" s="87">
        <f t="shared" si="221"/>
        <v>0.65093041592187528</v>
      </c>
      <c r="AI1089" s="122">
        <f t="shared" si="222"/>
        <v>0.51686939221102535</v>
      </c>
    </row>
    <row r="1090" spans="1:35" x14ac:dyDescent="0.25">
      <c r="A1090" s="90">
        <v>0.43440000000000001</v>
      </c>
      <c r="B1090" s="160">
        <v>2.1224965884850251</v>
      </c>
      <c r="E1090" s="147">
        <f t="shared" si="223"/>
        <v>8.4899863539403438E-4</v>
      </c>
      <c r="F1090" s="160"/>
      <c r="W1090" s="146">
        <f t="shared" si="213"/>
        <v>0.14208168860509721</v>
      </c>
      <c r="X1090" s="164">
        <v>1.4022372425866982</v>
      </c>
      <c r="Y1090" s="147">
        <f t="shared" si="215"/>
        <v>4.0000000000001146E-4</v>
      </c>
      <c r="Z1090" s="122">
        <f t="shared" si="216"/>
        <v>8.8754449677853557</v>
      </c>
      <c r="AA1090" s="122">
        <f t="shared" si="217"/>
        <v>0.61929999999999996</v>
      </c>
      <c r="AB1090" s="122">
        <f t="shared" si="214"/>
        <v>1.0602712327829359E-3</v>
      </c>
      <c r="AC1090" s="122">
        <f t="shared" si="218"/>
        <v>0.99726086867200459</v>
      </c>
      <c r="AD1090" s="122">
        <f t="shared" si="211"/>
        <v>-62.203817963980924</v>
      </c>
      <c r="AE1090" s="122">
        <f t="shared" si="212"/>
        <v>1.0470396129469245E-4</v>
      </c>
      <c r="AF1090" s="122">
        <f t="shared" si="219"/>
        <v>9.8437373753704011E-2</v>
      </c>
      <c r="AG1090" s="122">
        <f t="shared" si="220"/>
        <v>0.26175990323672366</v>
      </c>
      <c r="AH1090" s="87">
        <f t="shared" si="221"/>
        <v>0.65082571196058059</v>
      </c>
      <c r="AI1090" s="122">
        <f t="shared" si="222"/>
        <v>0.51686939221102535</v>
      </c>
    </row>
    <row r="1091" spans="1:35" x14ac:dyDescent="0.25">
      <c r="A1091" s="90">
        <v>0.43480000000000002</v>
      </c>
      <c r="B1091" s="160">
        <v>2.1224965884850251</v>
      </c>
      <c r="E1091" s="147">
        <f t="shared" si="223"/>
        <v>8.4899863539403438E-4</v>
      </c>
      <c r="F1091" s="160"/>
      <c r="W1091" s="146">
        <f t="shared" si="213"/>
        <v>0.14208168860509721</v>
      </c>
      <c r="X1091" s="164">
        <v>1.4022372425866982</v>
      </c>
      <c r="Y1091" s="147">
        <f t="shared" si="215"/>
        <v>4.0000000000001146E-4</v>
      </c>
      <c r="Z1091" s="122">
        <f t="shared" si="216"/>
        <v>8.8754449677853557</v>
      </c>
      <c r="AA1091" s="122">
        <f t="shared" si="217"/>
        <v>0.61929999999999996</v>
      </c>
      <c r="AB1091" s="122">
        <f t="shared" si="214"/>
        <v>1.0602712327829359E-3</v>
      </c>
      <c r="AC1091" s="122">
        <f t="shared" si="218"/>
        <v>0.99832113990478755</v>
      </c>
      <c r="AD1091" s="122">
        <f t="shared" si="211"/>
        <v>-62.203778631632346</v>
      </c>
      <c r="AE1091" s="122">
        <f t="shared" si="212"/>
        <v>1.0470389508890576E-4</v>
      </c>
      <c r="AF1091" s="122">
        <f t="shared" si="219"/>
        <v>9.8542077648792914E-2</v>
      </c>
      <c r="AG1091" s="122">
        <f t="shared" si="220"/>
        <v>0.26175973772225691</v>
      </c>
      <c r="AH1091" s="87">
        <f t="shared" si="221"/>
        <v>0.65072100806549171</v>
      </c>
      <c r="AI1091" s="122">
        <f t="shared" si="222"/>
        <v>0.51686939221102535</v>
      </c>
    </row>
    <row r="1092" spans="1:35" x14ac:dyDescent="0.25">
      <c r="A1092" s="90">
        <v>0.43519999999999998</v>
      </c>
      <c r="B1092" s="160">
        <v>2.1224965884850251</v>
      </c>
      <c r="E1092" s="147">
        <f t="shared" si="223"/>
        <v>8.4899863539391652E-4</v>
      </c>
      <c r="F1092" s="160"/>
      <c r="W1092" s="146">
        <f t="shared" si="213"/>
        <v>0.14208168860509721</v>
      </c>
      <c r="X1092" s="164">
        <v>1.4022372425866982</v>
      </c>
      <c r="Y1092" s="147">
        <f t="shared" si="215"/>
        <v>3.9999999999995595E-4</v>
      </c>
      <c r="Z1092" s="122">
        <f t="shared" si="216"/>
        <v>8.8754449677853557</v>
      </c>
      <c r="AA1092" s="122">
        <f t="shared" si="217"/>
        <v>0.61929999999999996</v>
      </c>
      <c r="AB1092" s="122">
        <f t="shared" si="214"/>
        <v>1.0602712327827887E-3</v>
      </c>
      <c r="AC1092" s="122">
        <f t="shared" si="218"/>
        <v>0.99938141113757029</v>
      </c>
      <c r="AD1092" s="122">
        <f t="shared" ref="AD1092:AD1155" si="224">2*$AB$1*PI()*((AC1092+$X$2/2)*(2*AC1092-$Z$1)+(AC1092+$X$2/2)^2-($X$1/2)^2)*AB1092</f>
        <v>-62.203738984732091</v>
      </c>
      <c r="AE1092" s="122">
        <f t="shared" ref="AE1092:AE1155" si="225">-AD1092*0.000000001*$Z$2</f>
        <v>1.0470382835365309E-4</v>
      </c>
      <c r="AF1092" s="122">
        <f t="shared" si="219"/>
        <v>9.8646781477146561E-2</v>
      </c>
      <c r="AG1092" s="122">
        <f t="shared" si="220"/>
        <v>0.26175957088416157</v>
      </c>
      <c r="AH1092" s="87">
        <f t="shared" si="221"/>
        <v>0.65061630423713801</v>
      </c>
      <c r="AI1092" s="122">
        <f t="shared" si="222"/>
        <v>0.51686939221102535</v>
      </c>
    </row>
    <row r="1093" spans="1:35" x14ac:dyDescent="0.25">
      <c r="A1093" s="90">
        <v>0.43559999999999999</v>
      </c>
      <c r="B1093" s="160">
        <v>2.1224965884850251</v>
      </c>
      <c r="E1093" s="147">
        <f t="shared" si="223"/>
        <v>8.4899863539403438E-4</v>
      </c>
      <c r="F1093" s="160"/>
      <c r="W1093" s="146">
        <f t="shared" ref="W1093:W1156" si="226">+X1093/1000000*101325</f>
        <v>0.14208168860509721</v>
      </c>
      <c r="X1093" s="164">
        <v>1.4022372425866982</v>
      </c>
      <c r="Y1093" s="147">
        <f t="shared" si="215"/>
        <v>4.0000000000001146E-4</v>
      </c>
      <c r="Z1093" s="122">
        <f t="shared" si="216"/>
        <v>8.8754449677853557</v>
      </c>
      <c r="AA1093" s="122">
        <f t="shared" si="217"/>
        <v>0.61929999999999996</v>
      </c>
      <c r="AB1093" s="122">
        <f t="shared" ref="AB1093:AB1156" si="227">IF(OR(AC1092&gt;=($X$1-$X$2)/2,AC1092&gt;=$Z$1/2),0,Z1093*W1093^AA1093*Y1093)</f>
        <v>1.0602712327829359E-3</v>
      </c>
      <c r="AC1093" s="122">
        <f t="shared" si="218"/>
        <v>1.0004416823703532</v>
      </c>
      <c r="AD1093" s="122">
        <f t="shared" si="224"/>
        <v>-62.203699023306058</v>
      </c>
      <c r="AE1093" s="122">
        <f t="shared" si="225"/>
        <v>1.0470376108897799E-4</v>
      </c>
      <c r="AF1093" s="122">
        <f t="shared" si="219"/>
        <v>9.8751485238235542E-2</v>
      </c>
      <c r="AG1093" s="122">
        <f t="shared" si="220"/>
        <v>0.26175940272243747</v>
      </c>
      <c r="AH1093" s="87">
        <f t="shared" si="221"/>
        <v>0.65051160047604906</v>
      </c>
      <c r="AI1093" s="122">
        <f t="shared" si="222"/>
        <v>0.51686939221102535</v>
      </c>
    </row>
    <row r="1094" spans="1:35" x14ac:dyDescent="0.25">
      <c r="A1094" s="90">
        <v>0.436</v>
      </c>
      <c r="B1094" s="160">
        <v>2.1224965884850251</v>
      </c>
      <c r="E1094" s="147">
        <f t="shared" si="223"/>
        <v>8.4899863539403438E-4</v>
      </c>
      <c r="F1094" s="160"/>
      <c r="W1094" s="146">
        <f t="shared" si="226"/>
        <v>0.14208168860509721</v>
      </c>
      <c r="X1094" s="164">
        <v>1.4022372425866982</v>
      </c>
      <c r="Y1094" s="147">
        <f t="shared" ref="Y1094:Y1157" si="228">+A1094-A1093</f>
        <v>4.0000000000001146E-4</v>
      </c>
      <c r="Z1094" s="122">
        <f t="shared" ref="Z1094:Z1157" si="229">IF(AND(W1094&lt;=$S$56,W1094&gt;$Q$56),$T$56,IF(AND(W1094&lt;=$S$57,W1094&gt;$Q$57),$T$57,IF(AND(W1094&lt;=$S$58,W1094&gt;$Q$58),$T$58,IF(AND(W1094&lt;=$S$59,W1094&gt;$Q$59),$T$59,IF(AND(W1094&lt;=$S$60,W1094&gt;$Q$60),$T$60,"Valor no encontrado para Po")))))</f>
        <v>8.8754449677853557</v>
      </c>
      <c r="AA1094" s="122">
        <f t="shared" ref="AA1094:AA1157" si="230">IF(AND(W1094&lt;=$S$56,W1094&gt;$Q$56),$U$56,IF(AND(W1094&lt;=$S$57,W1094&gt;$Q$57),$U$57,IF(AND(W1094&lt;=$S$58,W1094&gt;$Q$58),$U$58,IF(AND(W1094&lt;=$S$59,W1094&gt;$Q$59),$U$59,IF(AND(W1094&lt;=$S$60,W1094&gt;$Q$60),$U$60,"Valor no encontrado para Po")))))</f>
        <v>0.61929999999999996</v>
      </c>
      <c r="AB1094" s="122">
        <f t="shared" si="227"/>
        <v>1.0602712327829359E-3</v>
      </c>
      <c r="AC1094" s="122">
        <f t="shared" ref="AC1094:AC1157" si="231">+AC1093+AB1094</f>
        <v>1.0015019536031362</v>
      </c>
      <c r="AD1094" s="122">
        <f t="shared" si="224"/>
        <v>-62.203658747328348</v>
      </c>
      <c r="AE1094" s="122">
        <f t="shared" si="225"/>
        <v>1.0470369329483691E-4</v>
      </c>
      <c r="AF1094" s="122">
        <f t="shared" ref="AF1094:AF1157" si="232">+AF1093+AE1094</f>
        <v>9.8856188931530378E-2</v>
      </c>
      <c r="AG1094" s="122">
        <f t="shared" ref="AG1094:AG1157" si="233">+AE1094/Y1094</f>
        <v>0.26175923323708478</v>
      </c>
      <c r="AH1094" s="87">
        <f t="shared" ref="AH1094:AH1157" si="234">+AH1093-AE1094</f>
        <v>0.65040689678275421</v>
      </c>
      <c r="AI1094" s="122">
        <f t="shared" si="222"/>
        <v>0.51686939221102535</v>
      </c>
    </row>
    <row r="1095" spans="1:35" x14ac:dyDescent="0.25">
      <c r="A1095" s="90">
        <v>0.43640000000000001</v>
      </c>
      <c r="B1095" s="160">
        <v>2.1224965884850251</v>
      </c>
      <c r="E1095" s="147">
        <f t="shared" si="223"/>
        <v>8.4899863539403438E-4</v>
      </c>
      <c r="F1095" s="160"/>
      <c r="W1095" s="146">
        <f t="shared" si="226"/>
        <v>0.14208168860509721</v>
      </c>
      <c r="X1095" s="164">
        <v>1.4022372425866982</v>
      </c>
      <c r="Y1095" s="147">
        <f t="shared" si="228"/>
        <v>4.0000000000001146E-4</v>
      </c>
      <c r="Z1095" s="122">
        <f t="shared" si="229"/>
        <v>8.8754449677853557</v>
      </c>
      <c r="AA1095" s="122">
        <f t="shared" si="230"/>
        <v>0.61929999999999996</v>
      </c>
      <c r="AB1095" s="122">
        <f t="shared" si="227"/>
        <v>1.0602712327829359E-3</v>
      </c>
      <c r="AC1095" s="122">
        <f t="shared" si="231"/>
        <v>1.0025622248359192</v>
      </c>
      <c r="AD1095" s="122">
        <f t="shared" si="224"/>
        <v>-62.203618156807586</v>
      </c>
      <c r="AE1095" s="122">
        <f t="shared" si="225"/>
        <v>1.0470362497124434E-4</v>
      </c>
      <c r="AF1095" s="122">
        <f t="shared" si="232"/>
        <v>9.8960892556501617E-2</v>
      </c>
      <c r="AG1095" s="122">
        <f t="shared" si="233"/>
        <v>0.26175906242810337</v>
      </c>
      <c r="AH1095" s="87">
        <f t="shared" si="234"/>
        <v>0.65030219315778293</v>
      </c>
      <c r="AI1095" s="122">
        <f t="shared" si="222"/>
        <v>0.51686939221102535</v>
      </c>
    </row>
    <row r="1096" spans="1:35" x14ac:dyDescent="0.25">
      <c r="A1096" s="90">
        <v>0.43680000000000002</v>
      </c>
      <c r="B1096" s="160">
        <v>2.1224965884850251</v>
      </c>
      <c r="E1096" s="147">
        <f t="shared" si="223"/>
        <v>8.4899863539403438E-4</v>
      </c>
      <c r="F1096" s="160"/>
      <c r="W1096" s="146">
        <f t="shared" si="226"/>
        <v>0.14208168860509721</v>
      </c>
      <c r="X1096" s="164">
        <v>1.4022372425866982</v>
      </c>
      <c r="Y1096" s="147">
        <f t="shared" si="228"/>
        <v>4.0000000000001146E-4</v>
      </c>
      <c r="Z1096" s="122">
        <f t="shared" si="229"/>
        <v>8.8754449677853557</v>
      </c>
      <c r="AA1096" s="122">
        <f t="shared" si="230"/>
        <v>0.61929999999999996</v>
      </c>
      <c r="AB1096" s="122">
        <f t="shared" si="227"/>
        <v>1.0602712327829359E-3</v>
      </c>
      <c r="AC1096" s="122">
        <f t="shared" si="231"/>
        <v>1.0036224960687021</v>
      </c>
      <c r="AD1096" s="122">
        <f t="shared" si="224"/>
        <v>-62.203577251743766</v>
      </c>
      <c r="AE1096" s="122">
        <f t="shared" si="225"/>
        <v>1.0470355611820028E-4</v>
      </c>
      <c r="AF1096" s="122">
        <f t="shared" si="232"/>
        <v>9.9065596112619822E-2</v>
      </c>
      <c r="AG1096" s="122">
        <f t="shared" si="233"/>
        <v>0.26175889029549321</v>
      </c>
      <c r="AH1096" s="87">
        <f t="shared" si="234"/>
        <v>0.65019748960166468</v>
      </c>
      <c r="AI1096" s="122">
        <f t="shared" si="222"/>
        <v>0.51686939221102535</v>
      </c>
    </row>
    <row r="1097" spans="1:35" x14ac:dyDescent="0.25">
      <c r="A1097" s="90">
        <v>0.43719999999999998</v>
      </c>
      <c r="B1097" s="160">
        <v>2.1224965884850251</v>
      </c>
      <c r="E1097" s="147">
        <f t="shared" si="223"/>
        <v>8.4899863539391652E-4</v>
      </c>
      <c r="F1097" s="160"/>
      <c r="W1097" s="146">
        <f t="shared" si="226"/>
        <v>0.14208168860509721</v>
      </c>
      <c r="X1097" s="164">
        <v>1.4022372425866982</v>
      </c>
      <c r="Y1097" s="147">
        <f t="shared" si="228"/>
        <v>3.9999999999995595E-4</v>
      </c>
      <c r="Z1097" s="122">
        <f t="shared" si="229"/>
        <v>8.8754449677853557</v>
      </c>
      <c r="AA1097" s="122">
        <f t="shared" si="230"/>
        <v>0.61929999999999996</v>
      </c>
      <c r="AB1097" s="122">
        <f t="shared" si="227"/>
        <v>1.0602712327827887E-3</v>
      </c>
      <c r="AC1097" s="122">
        <f t="shared" si="231"/>
        <v>1.0046827673014849</v>
      </c>
      <c r="AD1097" s="122">
        <f t="shared" si="224"/>
        <v>-62.203536032128255</v>
      </c>
      <c r="AE1097" s="122">
        <f t="shared" si="225"/>
        <v>1.0470348673569019E-4</v>
      </c>
      <c r="AF1097" s="122">
        <f t="shared" si="232"/>
        <v>9.9170299599355513E-2</v>
      </c>
      <c r="AG1097" s="122">
        <f t="shared" si="233"/>
        <v>0.26175871683925434</v>
      </c>
      <c r="AH1097" s="87">
        <f t="shared" si="234"/>
        <v>0.65009278611492904</v>
      </c>
      <c r="AI1097" s="122">
        <f t="shared" si="222"/>
        <v>0.51686939221102535</v>
      </c>
    </row>
    <row r="1098" spans="1:35" x14ac:dyDescent="0.25">
      <c r="A1098" s="90">
        <v>0.43759999999999999</v>
      </c>
      <c r="B1098" s="160">
        <v>2.1224965884850251</v>
      </c>
      <c r="E1098" s="147">
        <f t="shared" si="223"/>
        <v>8.4899863539403438E-4</v>
      </c>
      <c r="F1098" s="160"/>
      <c r="W1098" s="146">
        <f t="shared" si="226"/>
        <v>0.14208168860509721</v>
      </c>
      <c r="X1098" s="164">
        <v>1.4022372425866982</v>
      </c>
      <c r="Y1098" s="147">
        <f t="shared" si="228"/>
        <v>4.0000000000001146E-4</v>
      </c>
      <c r="Z1098" s="122">
        <f t="shared" si="229"/>
        <v>8.8754449677853557</v>
      </c>
      <c r="AA1098" s="122">
        <f t="shared" si="230"/>
        <v>0.61929999999999996</v>
      </c>
      <c r="AB1098" s="122">
        <f t="shared" si="227"/>
        <v>1.0602712327829359E-3</v>
      </c>
      <c r="AC1098" s="122">
        <f t="shared" si="231"/>
        <v>1.0057430385342678</v>
      </c>
      <c r="AD1098" s="122">
        <f t="shared" si="224"/>
        <v>-62.203494497986981</v>
      </c>
      <c r="AE1098" s="122">
        <f t="shared" si="225"/>
        <v>1.0470341682375774E-4</v>
      </c>
      <c r="AF1098" s="122">
        <f t="shared" si="232"/>
        <v>9.9275003016179267E-2</v>
      </c>
      <c r="AG1098" s="122">
        <f t="shared" si="233"/>
        <v>0.26175854205938687</v>
      </c>
      <c r="AH1098" s="87">
        <f t="shared" si="234"/>
        <v>0.64998808269810526</v>
      </c>
      <c r="AI1098" s="122">
        <f t="shared" si="222"/>
        <v>0.51686939221102535</v>
      </c>
    </row>
    <row r="1099" spans="1:35" x14ac:dyDescent="0.25">
      <c r="A1099" s="90">
        <v>0.438</v>
      </c>
      <c r="B1099" s="160">
        <v>2.1224965884850251</v>
      </c>
      <c r="E1099" s="147">
        <f t="shared" si="223"/>
        <v>8.4899863539403438E-4</v>
      </c>
      <c r="F1099" s="160"/>
      <c r="W1099" s="146">
        <f t="shared" si="226"/>
        <v>0.14208168860509721</v>
      </c>
      <c r="X1099" s="164">
        <v>1.4022372425866982</v>
      </c>
      <c r="Y1099" s="147">
        <f t="shared" si="228"/>
        <v>4.0000000000001146E-4</v>
      </c>
      <c r="Z1099" s="122">
        <f t="shared" si="229"/>
        <v>8.8754449677853557</v>
      </c>
      <c r="AA1099" s="122">
        <f t="shared" si="230"/>
        <v>0.61929999999999996</v>
      </c>
      <c r="AB1099" s="122">
        <f t="shared" si="227"/>
        <v>1.0602712327829359E-3</v>
      </c>
      <c r="AC1099" s="122">
        <f t="shared" si="231"/>
        <v>1.0068033097670508</v>
      </c>
      <c r="AD1099" s="122">
        <f t="shared" si="224"/>
        <v>-62.203452649294015</v>
      </c>
      <c r="AE1099" s="122">
        <f t="shared" si="225"/>
        <v>1.0470334638235925E-4</v>
      </c>
      <c r="AF1099" s="122">
        <f t="shared" si="232"/>
        <v>9.9379706362561632E-2</v>
      </c>
      <c r="AG1099" s="122">
        <f t="shared" si="233"/>
        <v>0.26175836595589064</v>
      </c>
      <c r="AH1099" s="87">
        <f t="shared" si="234"/>
        <v>0.64988337935172291</v>
      </c>
      <c r="AI1099" s="122">
        <f t="shared" si="222"/>
        <v>0.51686939221102535</v>
      </c>
    </row>
    <row r="1100" spans="1:35" x14ac:dyDescent="0.25">
      <c r="A1100" s="90">
        <v>0.43840000000000001</v>
      </c>
      <c r="B1100" s="160">
        <v>2.1224965884850251</v>
      </c>
      <c r="E1100" s="147">
        <f t="shared" si="223"/>
        <v>8.4899863539403438E-4</v>
      </c>
      <c r="F1100" s="160"/>
      <c r="W1100" s="146">
        <f t="shared" si="226"/>
        <v>0.14208168860509721</v>
      </c>
      <c r="X1100" s="164">
        <v>1.4022372425866982</v>
      </c>
      <c r="Y1100" s="147">
        <f t="shared" si="228"/>
        <v>4.0000000000001146E-4</v>
      </c>
      <c r="Z1100" s="122">
        <f t="shared" si="229"/>
        <v>8.8754449677853557</v>
      </c>
      <c r="AA1100" s="122">
        <f t="shared" si="230"/>
        <v>0.61929999999999996</v>
      </c>
      <c r="AB1100" s="122">
        <f t="shared" si="227"/>
        <v>1.0602712327829359E-3</v>
      </c>
      <c r="AC1100" s="122">
        <f t="shared" si="231"/>
        <v>1.0078635809998338</v>
      </c>
      <c r="AD1100" s="122">
        <f t="shared" si="224"/>
        <v>-62.20341048605799</v>
      </c>
      <c r="AE1100" s="122">
        <f t="shared" si="225"/>
        <v>1.0470327541150928E-4</v>
      </c>
      <c r="AF1100" s="122">
        <f t="shared" si="232"/>
        <v>9.9484409637973142E-2</v>
      </c>
      <c r="AG1100" s="122">
        <f t="shared" si="233"/>
        <v>0.2617581885287657</v>
      </c>
      <c r="AH1100" s="87">
        <f t="shared" si="234"/>
        <v>0.64977867607631146</v>
      </c>
      <c r="AI1100" s="122">
        <f t="shared" si="222"/>
        <v>0.51686939221102535</v>
      </c>
    </row>
    <row r="1101" spans="1:35" x14ac:dyDescent="0.25">
      <c r="A1101" s="90">
        <v>0.43880000000000002</v>
      </c>
      <c r="B1101" s="160">
        <v>2.1224965884850251</v>
      </c>
      <c r="E1101" s="147">
        <f t="shared" si="223"/>
        <v>8.4899863539403438E-4</v>
      </c>
      <c r="F1101" s="160"/>
      <c r="W1101" s="146">
        <f t="shared" si="226"/>
        <v>0.14208168860509721</v>
      </c>
      <c r="X1101" s="164">
        <v>1.4022372425866982</v>
      </c>
      <c r="Y1101" s="147">
        <f t="shared" si="228"/>
        <v>4.0000000000001146E-4</v>
      </c>
      <c r="Z1101" s="122">
        <f t="shared" si="229"/>
        <v>8.8754449677853557</v>
      </c>
      <c r="AA1101" s="122">
        <f t="shared" si="230"/>
        <v>0.61929999999999996</v>
      </c>
      <c r="AB1101" s="122">
        <f t="shared" si="227"/>
        <v>1.0602712327829359E-3</v>
      </c>
      <c r="AC1101" s="122">
        <f t="shared" si="231"/>
        <v>1.0089238522326167</v>
      </c>
      <c r="AD1101" s="122">
        <f t="shared" si="224"/>
        <v>-62.203368008278915</v>
      </c>
      <c r="AE1101" s="122">
        <f t="shared" si="225"/>
        <v>1.0470320391120781E-4</v>
      </c>
      <c r="AF1101" s="122">
        <f t="shared" si="232"/>
        <v>9.9589112841884347E-2</v>
      </c>
      <c r="AG1101" s="122">
        <f t="shared" si="233"/>
        <v>0.26175800977801206</v>
      </c>
      <c r="AH1101" s="87">
        <f t="shared" si="234"/>
        <v>0.64967397287240025</v>
      </c>
      <c r="AI1101" s="122">
        <f t="shared" si="222"/>
        <v>0.51686939221102535</v>
      </c>
    </row>
    <row r="1102" spans="1:35" x14ac:dyDescent="0.25">
      <c r="A1102" s="90">
        <v>0.43919999999999998</v>
      </c>
      <c r="B1102" s="160">
        <v>2.1224965884850251</v>
      </c>
      <c r="E1102" s="147">
        <f t="shared" si="223"/>
        <v>8.4899863539391652E-4</v>
      </c>
      <c r="F1102" s="160"/>
      <c r="W1102" s="146">
        <f t="shared" si="226"/>
        <v>0.14208168860509721</v>
      </c>
      <c r="X1102" s="164">
        <v>1.4022372425866982</v>
      </c>
      <c r="Y1102" s="147">
        <f t="shared" si="228"/>
        <v>3.9999999999995595E-4</v>
      </c>
      <c r="Z1102" s="122">
        <f t="shared" si="229"/>
        <v>8.8754449677853557</v>
      </c>
      <c r="AA1102" s="122">
        <f t="shared" si="230"/>
        <v>0.61929999999999996</v>
      </c>
      <c r="AB1102" s="122">
        <f t="shared" si="227"/>
        <v>1.0602712327827887E-3</v>
      </c>
      <c r="AC1102" s="122">
        <f t="shared" si="231"/>
        <v>1.0099841234653995</v>
      </c>
      <c r="AD1102" s="122">
        <f t="shared" si="224"/>
        <v>-62.203325215948162</v>
      </c>
      <c r="AE1102" s="122">
        <f t="shared" si="225"/>
        <v>1.0470313188144037E-4</v>
      </c>
      <c r="AF1102" s="122">
        <f t="shared" si="232"/>
        <v>9.9693815973765781E-2</v>
      </c>
      <c r="AG1102" s="122">
        <f t="shared" si="233"/>
        <v>0.26175782970362976</v>
      </c>
      <c r="AH1102" s="87">
        <f t="shared" si="234"/>
        <v>0.64956926974051876</v>
      </c>
      <c r="AI1102" s="122">
        <f t="shared" si="222"/>
        <v>0.51686939221102535</v>
      </c>
    </row>
    <row r="1103" spans="1:35" x14ac:dyDescent="0.25">
      <c r="A1103" s="90">
        <v>0.43959999999999999</v>
      </c>
      <c r="B1103" s="160">
        <v>2.1224965884850251</v>
      </c>
      <c r="E1103" s="147">
        <f t="shared" si="223"/>
        <v>8.4899863539403438E-4</v>
      </c>
      <c r="F1103" s="160"/>
      <c r="W1103" s="146">
        <f t="shared" si="226"/>
        <v>0.14208168860509721</v>
      </c>
      <c r="X1103" s="164">
        <v>1.4022372425866982</v>
      </c>
      <c r="Y1103" s="147">
        <f t="shared" si="228"/>
        <v>4.0000000000001146E-4</v>
      </c>
      <c r="Z1103" s="122">
        <f t="shared" si="229"/>
        <v>8.8754449677853557</v>
      </c>
      <c r="AA1103" s="122">
        <f t="shared" si="230"/>
        <v>0.61929999999999996</v>
      </c>
      <c r="AB1103" s="122">
        <f t="shared" si="227"/>
        <v>1.0602712327829359E-3</v>
      </c>
      <c r="AC1103" s="122">
        <f t="shared" si="231"/>
        <v>1.0110443946981824</v>
      </c>
      <c r="AD1103" s="122">
        <f t="shared" si="224"/>
        <v>-62.203282109091639</v>
      </c>
      <c r="AE1103" s="122">
        <f t="shared" si="225"/>
        <v>1.0470305932225051E-4</v>
      </c>
      <c r="AF1103" s="122">
        <f t="shared" si="232"/>
        <v>9.9798519033088035E-2</v>
      </c>
      <c r="AG1103" s="122">
        <f t="shared" si="233"/>
        <v>0.26175764830561876</v>
      </c>
      <c r="AH1103" s="87">
        <f t="shared" si="234"/>
        <v>0.64946456668119656</v>
      </c>
      <c r="AI1103" s="122">
        <f t="shared" si="222"/>
        <v>0.51686939221102535</v>
      </c>
    </row>
    <row r="1104" spans="1:35" x14ac:dyDescent="0.25">
      <c r="A1104" s="90">
        <v>0.44</v>
      </c>
      <c r="B1104" s="160">
        <v>2.1224965884850251</v>
      </c>
      <c r="E1104" s="147">
        <f t="shared" si="223"/>
        <v>8.4899863539403438E-4</v>
      </c>
      <c r="F1104" s="160"/>
      <c r="W1104" s="146">
        <f t="shared" si="226"/>
        <v>0.14208168860509721</v>
      </c>
      <c r="X1104" s="164">
        <v>1.4022372425866982</v>
      </c>
      <c r="Y1104" s="147">
        <f t="shared" si="228"/>
        <v>4.0000000000001146E-4</v>
      </c>
      <c r="Z1104" s="122">
        <f t="shared" si="229"/>
        <v>8.8754449677853557</v>
      </c>
      <c r="AA1104" s="122">
        <f t="shared" si="230"/>
        <v>0.61929999999999996</v>
      </c>
      <c r="AB1104" s="122">
        <f t="shared" si="227"/>
        <v>1.0602712327829359E-3</v>
      </c>
      <c r="AC1104" s="122">
        <f t="shared" si="231"/>
        <v>1.0121046659309654</v>
      </c>
      <c r="AD1104" s="122">
        <f t="shared" si="224"/>
        <v>-62.203238687683424</v>
      </c>
      <c r="AE1104" s="122">
        <f t="shared" si="225"/>
        <v>1.0470298623359463E-4</v>
      </c>
      <c r="AF1104" s="122">
        <f t="shared" si="232"/>
        <v>9.9903222019321627E-2</v>
      </c>
      <c r="AG1104" s="122">
        <f t="shared" si="233"/>
        <v>0.26175746558397905</v>
      </c>
      <c r="AH1104" s="87">
        <f t="shared" si="234"/>
        <v>0.64935986369496301</v>
      </c>
      <c r="AI1104" s="122">
        <f t="shared" si="222"/>
        <v>0.51686939221102535</v>
      </c>
    </row>
    <row r="1105" spans="1:35" x14ac:dyDescent="0.25">
      <c r="A1105" s="90">
        <v>0.44040000000000001</v>
      </c>
      <c r="B1105" s="160">
        <v>2.1224965884850251</v>
      </c>
      <c r="E1105" s="147">
        <f t="shared" si="223"/>
        <v>8.4899863539403438E-4</v>
      </c>
      <c r="F1105" s="160"/>
      <c r="W1105" s="146">
        <f t="shared" si="226"/>
        <v>0.14208168860509721</v>
      </c>
      <c r="X1105" s="164">
        <v>1.4022372425866982</v>
      </c>
      <c r="Y1105" s="147">
        <f t="shared" si="228"/>
        <v>4.0000000000001146E-4</v>
      </c>
      <c r="Z1105" s="122">
        <f t="shared" si="229"/>
        <v>8.8754449677853557</v>
      </c>
      <c r="AA1105" s="122">
        <f t="shared" si="230"/>
        <v>0.61929999999999996</v>
      </c>
      <c r="AB1105" s="122">
        <f t="shared" si="227"/>
        <v>1.0602712327829359E-3</v>
      </c>
      <c r="AC1105" s="122">
        <f t="shared" si="231"/>
        <v>1.0131649371637483</v>
      </c>
      <c r="AD1105" s="122">
        <f t="shared" si="224"/>
        <v>-62.203194951732151</v>
      </c>
      <c r="AE1105" s="122">
        <f t="shared" si="225"/>
        <v>1.0470291261548728E-4</v>
      </c>
      <c r="AF1105" s="122">
        <f t="shared" si="232"/>
        <v>0.10000792493193711</v>
      </c>
      <c r="AG1105" s="122">
        <f t="shared" si="233"/>
        <v>0.2617572815387107</v>
      </c>
      <c r="AH1105" s="87">
        <f t="shared" si="234"/>
        <v>0.64925516078234757</v>
      </c>
      <c r="AI1105" s="122">
        <f t="shared" si="222"/>
        <v>0.51686939221102535</v>
      </c>
    </row>
    <row r="1106" spans="1:35" x14ac:dyDescent="0.25">
      <c r="A1106" s="90">
        <v>0.44080000000000003</v>
      </c>
      <c r="B1106" s="160">
        <v>2.1224965884850251</v>
      </c>
      <c r="E1106" s="147">
        <f t="shared" si="223"/>
        <v>8.4899863539403438E-4</v>
      </c>
      <c r="F1106" s="160"/>
      <c r="W1106" s="146">
        <f t="shared" si="226"/>
        <v>0.14208168860509721</v>
      </c>
      <c r="X1106" s="164">
        <v>1.4022372425866982</v>
      </c>
      <c r="Y1106" s="147">
        <f t="shared" si="228"/>
        <v>4.0000000000001146E-4</v>
      </c>
      <c r="Z1106" s="122">
        <f t="shared" si="229"/>
        <v>8.8754449677853557</v>
      </c>
      <c r="AA1106" s="122">
        <f t="shared" si="230"/>
        <v>0.61929999999999996</v>
      </c>
      <c r="AB1106" s="122">
        <f t="shared" si="227"/>
        <v>1.0602712327829359E-3</v>
      </c>
      <c r="AC1106" s="122">
        <f t="shared" si="231"/>
        <v>1.0142252083965313</v>
      </c>
      <c r="AD1106" s="122">
        <f t="shared" si="224"/>
        <v>-62.203150901237834</v>
      </c>
      <c r="AE1106" s="122">
        <f t="shared" si="225"/>
        <v>1.0470283846792843E-4</v>
      </c>
      <c r="AF1106" s="122">
        <f t="shared" si="232"/>
        <v>0.10011262777040504</v>
      </c>
      <c r="AG1106" s="122">
        <f t="shared" si="233"/>
        <v>0.26175709616981357</v>
      </c>
      <c r="AH1106" s="87">
        <f t="shared" si="234"/>
        <v>0.6491504579438796</v>
      </c>
      <c r="AI1106" s="122">
        <f t="shared" si="222"/>
        <v>0.51686939221102535</v>
      </c>
    </row>
    <row r="1107" spans="1:35" x14ac:dyDescent="0.25">
      <c r="A1107" s="90">
        <v>0.44119999999999998</v>
      </c>
      <c r="B1107" s="160">
        <v>2.1224965884850251</v>
      </c>
      <c r="E1107" s="147">
        <f t="shared" si="223"/>
        <v>8.4899863539391652E-4</v>
      </c>
      <c r="F1107" s="160"/>
      <c r="W1107" s="146">
        <f t="shared" si="226"/>
        <v>0.14208168860509721</v>
      </c>
      <c r="X1107" s="164">
        <v>1.4022372425866982</v>
      </c>
      <c r="Y1107" s="147">
        <f t="shared" si="228"/>
        <v>3.9999999999995595E-4</v>
      </c>
      <c r="Z1107" s="122">
        <f t="shared" si="229"/>
        <v>8.8754449677853557</v>
      </c>
      <c r="AA1107" s="122">
        <f t="shared" si="230"/>
        <v>0.61929999999999996</v>
      </c>
      <c r="AB1107" s="122">
        <f t="shared" si="227"/>
        <v>1.0602712327827887E-3</v>
      </c>
      <c r="AC1107" s="122">
        <f t="shared" si="231"/>
        <v>1.015285479629314</v>
      </c>
      <c r="AD1107" s="122">
        <f t="shared" si="224"/>
        <v>-62.203106536191832</v>
      </c>
      <c r="AE1107" s="122">
        <f t="shared" si="225"/>
        <v>1.047027637909036E-4</v>
      </c>
      <c r="AF1107" s="122">
        <f t="shared" si="232"/>
        <v>0.10021733053419594</v>
      </c>
      <c r="AG1107" s="122">
        <f t="shared" si="233"/>
        <v>0.2617569094772878</v>
      </c>
      <c r="AH1107" s="87">
        <f t="shared" si="234"/>
        <v>0.64904575518008867</v>
      </c>
      <c r="AI1107" s="122">
        <f t="shared" ref="AI1107:AI1170" si="235">B1093*9.81/(W1107*1000000*$AF$1)</f>
        <v>0.51686939221102535</v>
      </c>
    </row>
    <row r="1108" spans="1:35" x14ac:dyDescent="0.25">
      <c r="A1108" s="90">
        <v>0.44159999999999999</v>
      </c>
      <c r="B1108" s="160">
        <v>2.1224965884850251</v>
      </c>
      <c r="E1108" s="147">
        <f t="shared" si="223"/>
        <v>8.4899863539403438E-4</v>
      </c>
      <c r="F1108" s="160"/>
      <c r="W1108" s="146">
        <f t="shared" si="226"/>
        <v>0.14208168860509721</v>
      </c>
      <c r="X1108" s="164">
        <v>1.4022372425866982</v>
      </c>
      <c r="Y1108" s="147">
        <f t="shared" si="228"/>
        <v>4.0000000000001146E-4</v>
      </c>
      <c r="Z1108" s="122">
        <f t="shared" si="229"/>
        <v>8.8754449677853557</v>
      </c>
      <c r="AA1108" s="122">
        <f t="shared" si="230"/>
        <v>0.61929999999999996</v>
      </c>
      <c r="AB1108" s="122">
        <f t="shared" si="227"/>
        <v>1.0602712327829359E-3</v>
      </c>
      <c r="AC1108" s="122">
        <f t="shared" si="231"/>
        <v>1.016345750862097</v>
      </c>
      <c r="AD1108" s="122">
        <f t="shared" si="224"/>
        <v>-62.203061856620053</v>
      </c>
      <c r="AE1108" s="122">
        <f t="shared" si="225"/>
        <v>1.0470268858445634E-4</v>
      </c>
      <c r="AF1108" s="122">
        <f t="shared" si="232"/>
        <v>0.1003220332227804</v>
      </c>
      <c r="AG1108" s="122">
        <f t="shared" si="233"/>
        <v>0.26175672146113338</v>
      </c>
      <c r="AH1108" s="87">
        <f t="shared" si="234"/>
        <v>0.64894105249150424</v>
      </c>
      <c r="AI1108" s="122">
        <f t="shared" si="235"/>
        <v>0.51686939221102535</v>
      </c>
    </row>
    <row r="1109" spans="1:35" x14ac:dyDescent="0.25">
      <c r="A1109" s="90">
        <v>0.442</v>
      </c>
      <c r="B1109" s="160">
        <v>2.1224965884850251</v>
      </c>
      <c r="E1109" s="147">
        <f t="shared" si="223"/>
        <v>8.4899863539403438E-4</v>
      </c>
      <c r="F1109" s="160"/>
      <c r="W1109" s="146">
        <f t="shared" si="226"/>
        <v>0.14208168860509721</v>
      </c>
      <c r="X1109" s="164">
        <v>1.4022372425866982</v>
      </c>
      <c r="Y1109" s="147">
        <f t="shared" si="228"/>
        <v>4.0000000000001146E-4</v>
      </c>
      <c r="Z1109" s="122">
        <f t="shared" si="229"/>
        <v>8.8754449677853557</v>
      </c>
      <c r="AA1109" s="122">
        <f t="shared" si="230"/>
        <v>0.61929999999999996</v>
      </c>
      <c r="AB1109" s="122">
        <f t="shared" si="227"/>
        <v>1.0602712327829359E-3</v>
      </c>
      <c r="AC1109" s="122">
        <f t="shared" si="231"/>
        <v>1.01740602209488</v>
      </c>
      <c r="AD1109" s="122">
        <f t="shared" si="224"/>
        <v>-62.20301686249659</v>
      </c>
      <c r="AE1109" s="122">
        <f t="shared" si="225"/>
        <v>1.0470261284854309E-4</v>
      </c>
      <c r="AF1109" s="122">
        <f t="shared" si="232"/>
        <v>0.10042673583562894</v>
      </c>
      <c r="AG1109" s="122">
        <f t="shared" si="233"/>
        <v>0.26175653212135019</v>
      </c>
      <c r="AH1109" s="87">
        <f t="shared" si="234"/>
        <v>0.64883634987865568</v>
      </c>
      <c r="AI1109" s="122">
        <f t="shared" si="235"/>
        <v>0.51686939221102535</v>
      </c>
    </row>
    <row r="1110" spans="1:35" x14ac:dyDescent="0.25">
      <c r="A1110" s="90">
        <v>0.44240000000000002</v>
      </c>
      <c r="B1110" s="160">
        <v>2.1224965884850251</v>
      </c>
      <c r="E1110" s="147">
        <f t="shared" si="223"/>
        <v>8.4899863539403438E-4</v>
      </c>
      <c r="F1110" s="160"/>
      <c r="W1110" s="146">
        <f t="shared" si="226"/>
        <v>0.14208168860509721</v>
      </c>
      <c r="X1110" s="164">
        <v>1.4022372425866982</v>
      </c>
      <c r="Y1110" s="147">
        <f t="shared" si="228"/>
        <v>4.0000000000001146E-4</v>
      </c>
      <c r="Z1110" s="122">
        <f t="shared" si="229"/>
        <v>8.8754449677853557</v>
      </c>
      <c r="AA1110" s="122">
        <f t="shared" si="230"/>
        <v>0.61929999999999996</v>
      </c>
      <c r="AB1110" s="122">
        <f t="shared" si="227"/>
        <v>1.0602712327829359E-3</v>
      </c>
      <c r="AC1110" s="122">
        <f t="shared" si="231"/>
        <v>1.0184662933276629</v>
      </c>
      <c r="AD1110" s="122">
        <f t="shared" si="224"/>
        <v>-62.202971553830061</v>
      </c>
      <c r="AE1110" s="122">
        <f t="shared" si="225"/>
        <v>1.0470253658317834E-4</v>
      </c>
      <c r="AF1110" s="122">
        <f t="shared" si="232"/>
        <v>0.10053143837221212</v>
      </c>
      <c r="AG1110" s="122">
        <f t="shared" si="233"/>
        <v>0.26175634145793836</v>
      </c>
      <c r="AH1110" s="87">
        <f t="shared" si="234"/>
        <v>0.64873164734207256</v>
      </c>
      <c r="AI1110" s="122">
        <f t="shared" si="235"/>
        <v>0.51686939221102535</v>
      </c>
    </row>
    <row r="1111" spans="1:35" x14ac:dyDescent="0.25">
      <c r="A1111" s="90">
        <v>0.44280000000000003</v>
      </c>
      <c r="B1111" s="160">
        <v>2.1224965884850251</v>
      </c>
      <c r="E1111" s="147">
        <f t="shared" si="223"/>
        <v>8.4899863539403438E-4</v>
      </c>
      <c r="F1111" s="160"/>
      <c r="W1111" s="146">
        <f t="shared" si="226"/>
        <v>0.14208168860509721</v>
      </c>
      <c r="X1111" s="164">
        <v>1.4022372425866982</v>
      </c>
      <c r="Y1111" s="147">
        <f t="shared" si="228"/>
        <v>4.0000000000001146E-4</v>
      </c>
      <c r="Z1111" s="122">
        <f t="shared" si="229"/>
        <v>8.8754449677853557</v>
      </c>
      <c r="AA1111" s="122">
        <f t="shared" si="230"/>
        <v>0.61929999999999996</v>
      </c>
      <c r="AB1111" s="122">
        <f t="shared" si="227"/>
        <v>1.0602712327829359E-3</v>
      </c>
      <c r="AC1111" s="122">
        <f t="shared" si="231"/>
        <v>1.0195265645604459</v>
      </c>
      <c r="AD1111" s="122">
        <f t="shared" si="224"/>
        <v>-62.202925930620502</v>
      </c>
      <c r="AE1111" s="122">
        <f t="shared" si="225"/>
        <v>1.0470245978836214E-4</v>
      </c>
      <c r="AF1111" s="122">
        <f t="shared" si="232"/>
        <v>0.10063614083200048</v>
      </c>
      <c r="AG1111" s="122">
        <f t="shared" si="233"/>
        <v>0.26175614947089787</v>
      </c>
      <c r="AH1111" s="87">
        <f t="shared" si="234"/>
        <v>0.64862694488228423</v>
      </c>
      <c r="AI1111" s="122">
        <f t="shared" si="235"/>
        <v>0.51686939221102535</v>
      </c>
    </row>
    <row r="1112" spans="1:35" x14ac:dyDescent="0.25">
      <c r="A1112" s="90">
        <v>0.44319999999999998</v>
      </c>
      <c r="B1112" s="160">
        <v>2.1224965884850251</v>
      </c>
      <c r="E1112" s="147">
        <f t="shared" si="223"/>
        <v>8.4899863539391652E-4</v>
      </c>
      <c r="F1112" s="160"/>
      <c r="W1112" s="146">
        <f t="shared" si="226"/>
        <v>0.14208168860509721</v>
      </c>
      <c r="X1112" s="164">
        <v>1.4022372425866982</v>
      </c>
      <c r="Y1112" s="147">
        <f t="shared" si="228"/>
        <v>3.9999999999995595E-4</v>
      </c>
      <c r="Z1112" s="122">
        <f t="shared" si="229"/>
        <v>8.8754449677853557</v>
      </c>
      <c r="AA1112" s="122">
        <f t="shared" si="230"/>
        <v>0.61929999999999996</v>
      </c>
      <c r="AB1112" s="122">
        <f t="shared" si="227"/>
        <v>1.0602712327827887E-3</v>
      </c>
      <c r="AC1112" s="122">
        <f t="shared" si="231"/>
        <v>1.0205868357932286</v>
      </c>
      <c r="AD1112" s="122">
        <f t="shared" si="224"/>
        <v>-62.202879992859245</v>
      </c>
      <c r="AE1112" s="122">
        <f t="shared" si="225"/>
        <v>1.047023824640799E-4</v>
      </c>
      <c r="AF1112" s="122">
        <f t="shared" si="232"/>
        <v>0.10074084321446457</v>
      </c>
      <c r="AG1112" s="122">
        <f t="shared" si="233"/>
        <v>0.26175595616022856</v>
      </c>
      <c r="AH1112" s="87">
        <f t="shared" si="234"/>
        <v>0.64852224249982016</v>
      </c>
      <c r="AI1112" s="122">
        <f t="shared" si="235"/>
        <v>0.51686939221102535</v>
      </c>
    </row>
    <row r="1113" spans="1:35" x14ac:dyDescent="0.25">
      <c r="A1113" s="90">
        <v>0.44359999999999999</v>
      </c>
      <c r="B1113" s="160">
        <v>2.1224965884850251</v>
      </c>
      <c r="E1113" s="147">
        <f t="shared" si="223"/>
        <v>8.4899863539403438E-4</v>
      </c>
      <c r="F1113" s="160"/>
      <c r="W1113" s="146">
        <f t="shared" si="226"/>
        <v>0.14208168860509721</v>
      </c>
      <c r="X1113" s="164">
        <v>1.4022372425866982</v>
      </c>
      <c r="Y1113" s="147">
        <f t="shared" si="228"/>
        <v>4.0000000000001146E-4</v>
      </c>
      <c r="Z1113" s="122">
        <f t="shared" si="229"/>
        <v>8.8754449677853557</v>
      </c>
      <c r="AA1113" s="122">
        <f t="shared" si="230"/>
        <v>0.61929999999999996</v>
      </c>
      <c r="AB1113" s="122">
        <f t="shared" si="227"/>
        <v>1.0602712327829359E-3</v>
      </c>
      <c r="AC1113" s="122">
        <f t="shared" si="231"/>
        <v>1.0216471070260116</v>
      </c>
      <c r="AD1113" s="122">
        <f t="shared" si="224"/>
        <v>-62.20283374057221</v>
      </c>
      <c r="AE1113" s="122">
        <f t="shared" si="225"/>
        <v>1.0470230461037526E-4</v>
      </c>
      <c r="AF1113" s="122">
        <f t="shared" si="232"/>
        <v>0.10084554551907494</v>
      </c>
      <c r="AG1113" s="122">
        <f t="shared" si="233"/>
        <v>0.26175576152593066</v>
      </c>
      <c r="AH1113" s="87">
        <f t="shared" si="234"/>
        <v>0.64841754019520981</v>
      </c>
      <c r="AI1113" s="122">
        <f t="shared" si="235"/>
        <v>0.51686939221102535</v>
      </c>
    </row>
    <row r="1114" spans="1:35" x14ac:dyDescent="0.25">
      <c r="A1114" s="90">
        <v>0.44400000000000001</v>
      </c>
      <c r="B1114" s="160">
        <v>2.1224965884850251</v>
      </c>
      <c r="E1114" s="147">
        <f t="shared" si="223"/>
        <v>8.4899863539403438E-4</v>
      </c>
      <c r="F1114" s="160"/>
      <c r="W1114" s="146">
        <f t="shared" si="226"/>
        <v>0.14208168860509721</v>
      </c>
      <c r="X1114" s="164">
        <v>1.4022372425866982</v>
      </c>
      <c r="Y1114" s="147">
        <f t="shared" si="228"/>
        <v>4.0000000000001146E-4</v>
      </c>
      <c r="Z1114" s="122">
        <f t="shared" si="229"/>
        <v>8.8754449677853557</v>
      </c>
      <c r="AA1114" s="122">
        <f t="shared" si="230"/>
        <v>0.61929999999999996</v>
      </c>
      <c r="AB1114" s="122">
        <f t="shared" si="227"/>
        <v>1.0602712327829359E-3</v>
      </c>
      <c r="AC1114" s="122">
        <f t="shared" si="231"/>
        <v>1.0227073782587945</v>
      </c>
      <c r="AD1114" s="122">
        <f t="shared" si="224"/>
        <v>-62.202787173733491</v>
      </c>
      <c r="AE1114" s="122">
        <f t="shared" si="225"/>
        <v>1.047022262272046E-4</v>
      </c>
      <c r="AF1114" s="122">
        <f t="shared" si="232"/>
        <v>0.10095024774530215</v>
      </c>
      <c r="AG1114" s="122">
        <f t="shared" si="233"/>
        <v>0.261755565568004</v>
      </c>
      <c r="AH1114" s="87">
        <f t="shared" si="234"/>
        <v>0.64831283796898265</v>
      </c>
      <c r="AI1114" s="122">
        <f t="shared" si="235"/>
        <v>0.51686939221102535</v>
      </c>
    </row>
    <row r="1115" spans="1:35" x14ac:dyDescent="0.25">
      <c r="A1115" s="90">
        <v>0.44440000000000002</v>
      </c>
      <c r="B1115" s="160">
        <v>2.1224965884850251</v>
      </c>
      <c r="E1115" s="147">
        <f t="shared" si="223"/>
        <v>8.4899863539403438E-4</v>
      </c>
      <c r="F1115" s="160"/>
      <c r="W1115" s="146">
        <f t="shared" si="226"/>
        <v>0.14208168860509721</v>
      </c>
      <c r="X1115" s="164">
        <v>1.4022372425866982</v>
      </c>
      <c r="Y1115" s="147">
        <f t="shared" si="228"/>
        <v>4.0000000000001146E-4</v>
      </c>
      <c r="Z1115" s="122">
        <f t="shared" si="229"/>
        <v>8.8754449677853557</v>
      </c>
      <c r="AA1115" s="122">
        <f t="shared" si="230"/>
        <v>0.61929999999999996</v>
      </c>
      <c r="AB1115" s="122">
        <f t="shared" si="227"/>
        <v>1.0602712327829359E-3</v>
      </c>
      <c r="AC1115" s="122">
        <f t="shared" si="231"/>
        <v>1.0237676494915775</v>
      </c>
      <c r="AD1115" s="122">
        <f t="shared" si="224"/>
        <v>-62.20274029235172</v>
      </c>
      <c r="AE1115" s="122">
        <f t="shared" si="225"/>
        <v>1.0470214731458246E-4</v>
      </c>
      <c r="AF1115" s="122">
        <f t="shared" si="232"/>
        <v>0.10105494989261674</v>
      </c>
      <c r="AG1115" s="122">
        <f t="shared" si="233"/>
        <v>0.26175536828644869</v>
      </c>
      <c r="AH1115" s="87">
        <f t="shared" si="234"/>
        <v>0.64820813582166803</v>
      </c>
      <c r="AI1115" s="122">
        <f t="shared" si="235"/>
        <v>0.51686939221102535</v>
      </c>
    </row>
    <row r="1116" spans="1:35" x14ac:dyDescent="0.25">
      <c r="A1116" s="90">
        <v>0.44479999999999997</v>
      </c>
      <c r="B1116" s="160">
        <v>2.1224965884850251</v>
      </c>
      <c r="E1116" s="147">
        <f t="shared" si="223"/>
        <v>8.4899863539391652E-4</v>
      </c>
      <c r="F1116" s="160"/>
      <c r="W1116" s="146">
        <f t="shared" si="226"/>
        <v>0.14208168860509721</v>
      </c>
      <c r="X1116" s="164">
        <v>1.4022372425866982</v>
      </c>
      <c r="Y1116" s="147">
        <f t="shared" si="228"/>
        <v>3.9999999999995595E-4</v>
      </c>
      <c r="Z1116" s="122">
        <f t="shared" si="229"/>
        <v>8.8754449677853557</v>
      </c>
      <c r="AA1116" s="122">
        <f t="shared" si="230"/>
        <v>0.61929999999999996</v>
      </c>
      <c r="AB1116" s="122">
        <f t="shared" si="227"/>
        <v>1.0602712327827887E-3</v>
      </c>
      <c r="AC1116" s="122">
        <f t="shared" si="231"/>
        <v>1.0248279207243602</v>
      </c>
      <c r="AD1116" s="122">
        <f t="shared" si="224"/>
        <v>-62.202693096418258</v>
      </c>
      <c r="AE1116" s="122">
        <f t="shared" si="225"/>
        <v>1.047020678724943E-4</v>
      </c>
      <c r="AF1116" s="122">
        <f t="shared" si="232"/>
        <v>0.10115965196048923</v>
      </c>
      <c r="AG1116" s="122">
        <f t="shared" si="233"/>
        <v>0.26175516968126455</v>
      </c>
      <c r="AH1116" s="87">
        <f t="shared" si="234"/>
        <v>0.64810343375379553</v>
      </c>
      <c r="AI1116" s="122">
        <f t="shared" si="235"/>
        <v>0.51686939221102535</v>
      </c>
    </row>
    <row r="1117" spans="1:35" x14ac:dyDescent="0.25">
      <c r="A1117" s="90">
        <v>0.44519999999999998</v>
      </c>
      <c r="B1117" s="160">
        <v>2.1224965884850251</v>
      </c>
      <c r="E1117" s="147">
        <f t="shared" si="223"/>
        <v>8.4899863539403438E-4</v>
      </c>
      <c r="F1117" s="160"/>
      <c r="W1117" s="146">
        <f t="shared" si="226"/>
        <v>0.14208168860509721</v>
      </c>
      <c r="X1117" s="164">
        <v>1.4022372425866982</v>
      </c>
      <c r="Y1117" s="147">
        <f t="shared" si="228"/>
        <v>4.0000000000001146E-4</v>
      </c>
      <c r="Z1117" s="122">
        <f t="shared" si="229"/>
        <v>8.8754449677853557</v>
      </c>
      <c r="AA1117" s="122">
        <f t="shared" si="230"/>
        <v>0.61929999999999996</v>
      </c>
      <c r="AB1117" s="122">
        <f t="shared" si="227"/>
        <v>1.0602712327829359E-3</v>
      </c>
      <c r="AC1117" s="122">
        <f t="shared" si="231"/>
        <v>1.0258881919571432</v>
      </c>
      <c r="AD1117" s="122">
        <f t="shared" si="224"/>
        <v>-62.202645585959033</v>
      </c>
      <c r="AE1117" s="122">
        <f t="shared" si="225"/>
        <v>1.0470198790098375E-4</v>
      </c>
      <c r="AF1117" s="122">
        <f t="shared" si="232"/>
        <v>0.10126435394839021</v>
      </c>
      <c r="AG1117" s="122">
        <f t="shared" si="233"/>
        <v>0.26175496975245188</v>
      </c>
      <c r="AH1117" s="87">
        <f t="shared" si="234"/>
        <v>0.64799873176589451</v>
      </c>
      <c r="AI1117" s="122">
        <f t="shared" si="235"/>
        <v>0.51686939221102535</v>
      </c>
    </row>
    <row r="1118" spans="1:35" x14ac:dyDescent="0.25">
      <c r="A1118" s="90">
        <v>0.4456</v>
      </c>
      <c r="B1118" s="160">
        <v>2.1224965884850251</v>
      </c>
      <c r="E1118" s="147">
        <f t="shared" si="223"/>
        <v>8.4899863539403438E-4</v>
      </c>
      <c r="F1118" s="160"/>
      <c r="W1118" s="146">
        <f t="shared" si="226"/>
        <v>0.14208168860509721</v>
      </c>
      <c r="X1118" s="164">
        <v>1.4022372425866982</v>
      </c>
      <c r="Y1118" s="147">
        <f t="shared" si="228"/>
        <v>4.0000000000001146E-4</v>
      </c>
      <c r="Z1118" s="122">
        <f t="shared" si="229"/>
        <v>8.8754449677853557</v>
      </c>
      <c r="AA1118" s="122">
        <f t="shared" si="230"/>
        <v>0.61929999999999996</v>
      </c>
      <c r="AB1118" s="122">
        <f t="shared" si="227"/>
        <v>1.0602712327829359E-3</v>
      </c>
      <c r="AC1118" s="122">
        <f t="shared" si="231"/>
        <v>1.0269484631899262</v>
      </c>
      <c r="AD1118" s="122">
        <f t="shared" si="224"/>
        <v>-62.202597760948123</v>
      </c>
      <c r="AE1118" s="122">
        <f t="shared" si="225"/>
        <v>1.0470190740000721E-4</v>
      </c>
      <c r="AF1118" s="122">
        <f t="shared" si="232"/>
        <v>0.10136905585579022</v>
      </c>
      <c r="AG1118" s="122">
        <f t="shared" si="233"/>
        <v>0.2617547685000105</v>
      </c>
      <c r="AH1118" s="87">
        <f t="shared" si="234"/>
        <v>0.64789402985849454</v>
      </c>
      <c r="AI1118" s="122">
        <f t="shared" si="235"/>
        <v>0.51686939221102535</v>
      </c>
    </row>
    <row r="1119" spans="1:35" x14ac:dyDescent="0.25">
      <c r="A1119" s="90">
        <v>0.44600000000000001</v>
      </c>
      <c r="B1119" s="160">
        <v>2.1224965884850251</v>
      </c>
      <c r="E1119" s="147">
        <f t="shared" si="223"/>
        <v>8.4899863539403438E-4</v>
      </c>
      <c r="F1119" s="160"/>
      <c r="W1119" s="146">
        <f t="shared" si="226"/>
        <v>0.14208168860509721</v>
      </c>
      <c r="X1119" s="164">
        <v>1.4022372425866982</v>
      </c>
      <c r="Y1119" s="147">
        <f t="shared" si="228"/>
        <v>4.0000000000001146E-4</v>
      </c>
      <c r="Z1119" s="122">
        <f t="shared" si="229"/>
        <v>8.8754449677853557</v>
      </c>
      <c r="AA1119" s="122">
        <f t="shared" si="230"/>
        <v>0.61929999999999996</v>
      </c>
      <c r="AB1119" s="122">
        <f t="shared" si="227"/>
        <v>1.0602712327829359E-3</v>
      </c>
      <c r="AC1119" s="122">
        <f t="shared" si="231"/>
        <v>1.0280087344227091</v>
      </c>
      <c r="AD1119" s="122">
        <f t="shared" si="224"/>
        <v>-62.202549621394155</v>
      </c>
      <c r="AE1119" s="122">
        <f t="shared" si="225"/>
        <v>1.0470182636957916E-4</v>
      </c>
      <c r="AF1119" s="122">
        <f t="shared" si="232"/>
        <v>0.1014737576821598</v>
      </c>
      <c r="AG1119" s="122">
        <f t="shared" si="233"/>
        <v>0.26175456592394042</v>
      </c>
      <c r="AH1119" s="87">
        <f t="shared" si="234"/>
        <v>0.64778932803212497</v>
      </c>
      <c r="AI1119" s="122">
        <f t="shared" si="235"/>
        <v>0.51686939221102535</v>
      </c>
    </row>
    <row r="1120" spans="1:35" x14ac:dyDescent="0.25">
      <c r="A1120" s="90">
        <v>0.44640000000000002</v>
      </c>
      <c r="B1120" s="160">
        <v>2.1224965884850251</v>
      </c>
      <c r="E1120" s="147">
        <f t="shared" si="223"/>
        <v>8.4899863539403438E-4</v>
      </c>
      <c r="F1120" s="160"/>
      <c r="W1120" s="146">
        <f t="shared" si="226"/>
        <v>0.14208168860509721</v>
      </c>
      <c r="X1120" s="164">
        <v>1.4022372425866982</v>
      </c>
      <c r="Y1120" s="147">
        <f t="shared" si="228"/>
        <v>4.0000000000001146E-4</v>
      </c>
      <c r="Z1120" s="122">
        <f t="shared" si="229"/>
        <v>8.8754449677853557</v>
      </c>
      <c r="AA1120" s="122">
        <f t="shared" si="230"/>
        <v>0.61929999999999996</v>
      </c>
      <c r="AB1120" s="122">
        <f t="shared" si="227"/>
        <v>1.0602712327829359E-3</v>
      </c>
      <c r="AC1120" s="122">
        <f t="shared" si="231"/>
        <v>1.0290690056554921</v>
      </c>
      <c r="AD1120" s="122">
        <f t="shared" si="224"/>
        <v>-62.202501167297129</v>
      </c>
      <c r="AE1120" s="122">
        <f t="shared" si="225"/>
        <v>1.0470174480969963E-4</v>
      </c>
      <c r="AF1120" s="122">
        <f t="shared" si="232"/>
        <v>0.1015784594269695</v>
      </c>
      <c r="AG1120" s="122">
        <f t="shared" si="233"/>
        <v>0.26175436202424157</v>
      </c>
      <c r="AH1120" s="87">
        <f t="shared" si="234"/>
        <v>0.64768462628731527</v>
      </c>
      <c r="AI1120" s="122">
        <f t="shared" si="235"/>
        <v>0.51686939221102535</v>
      </c>
    </row>
    <row r="1121" spans="1:35" x14ac:dyDescent="0.25">
      <c r="A1121" s="90">
        <v>0.44679999999999997</v>
      </c>
      <c r="B1121" s="160">
        <v>2.1224965884850251</v>
      </c>
      <c r="E1121" s="147">
        <f t="shared" si="223"/>
        <v>8.4899863539391652E-4</v>
      </c>
      <c r="F1121" s="160"/>
      <c r="W1121" s="146">
        <f t="shared" si="226"/>
        <v>0.14208168860509721</v>
      </c>
      <c r="X1121" s="164">
        <v>1.4022372425866982</v>
      </c>
      <c r="Y1121" s="147">
        <f t="shared" si="228"/>
        <v>3.9999999999995595E-4</v>
      </c>
      <c r="Z1121" s="122">
        <f t="shared" si="229"/>
        <v>8.8754449677853557</v>
      </c>
      <c r="AA1121" s="122">
        <f t="shared" si="230"/>
        <v>0.61929999999999996</v>
      </c>
      <c r="AB1121" s="122">
        <f t="shared" si="227"/>
        <v>1.0602712327827887E-3</v>
      </c>
      <c r="AC1121" s="122">
        <f t="shared" si="231"/>
        <v>1.0301292768882748</v>
      </c>
      <c r="AD1121" s="122">
        <f t="shared" si="224"/>
        <v>-62.202452398648433</v>
      </c>
      <c r="AE1121" s="122">
        <f t="shared" si="225"/>
        <v>1.0470166272035411E-4</v>
      </c>
      <c r="AF1121" s="122">
        <f t="shared" si="232"/>
        <v>0.10168316108968985</v>
      </c>
      <c r="AG1121" s="122">
        <f t="shared" si="233"/>
        <v>0.26175415680091413</v>
      </c>
      <c r="AH1121" s="87">
        <f t="shared" si="234"/>
        <v>0.6475799246245949</v>
      </c>
      <c r="AI1121" s="122">
        <f t="shared" si="235"/>
        <v>0.51686939221102535</v>
      </c>
    </row>
    <row r="1122" spans="1:35" x14ac:dyDescent="0.25">
      <c r="A1122" s="90">
        <v>0.44719999999999999</v>
      </c>
      <c r="B1122" s="160">
        <v>2.1224965884850251</v>
      </c>
      <c r="E1122" s="147">
        <f t="shared" si="223"/>
        <v>8.4899863539403438E-4</v>
      </c>
      <c r="F1122" s="160"/>
      <c r="W1122" s="146">
        <f t="shared" si="226"/>
        <v>0.14208168860509721</v>
      </c>
      <c r="X1122" s="164">
        <v>1.4022372425866982</v>
      </c>
      <c r="Y1122" s="147">
        <f t="shared" si="228"/>
        <v>4.0000000000001146E-4</v>
      </c>
      <c r="Z1122" s="122">
        <f t="shared" si="229"/>
        <v>8.8754449677853557</v>
      </c>
      <c r="AA1122" s="122">
        <f t="shared" si="230"/>
        <v>0.61929999999999996</v>
      </c>
      <c r="AB1122" s="122">
        <f t="shared" si="227"/>
        <v>1.0602712327829359E-3</v>
      </c>
      <c r="AC1122" s="122">
        <f t="shared" si="231"/>
        <v>1.0311895481210578</v>
      </c>
      <c r="AD1122" s="122">
        <f t="shared" si="224"/>
        <v>-62.202403315473944</v>
      </c>
      <c r="AE1122" s="122">
        <f t="shared" si="225"/>
        <v>1.0470158010158618E-4</v>
      </c>
      <c r="AF1122" s="122">
        <f t="shared" si="232"/>
        <v>0.10178786266979144</v>
      </c>
      <c r="AG1122" s="122">
        <f t="shared" si="233"/>
        <v>0.26175395025395792</v>
      </c>
      <c r="AH1122" s="87">
        <f t="shared" si="234"/>
        <v>0.64747522304449334</v>
      </c>
      <c r="AI1122" s="122">
        <f t="shared" si="235"/>
        <v>0.51686939221102535</v>
      </c>
    </row>
    <row r="1123" spans="1:35" x14ac:dyDescent="0.25">
      <c r="A1123" s="90">
        <v>0.4476</v>
      </c>
      <c r="B1123" s="160">
        <v>2.1224965884850251</v>
      </c>
      <c r="E1123" s="147">
        <f t="shared" si="223"/>
        <v>8.4899863539403438E-4</v>
      </c>
      <c r="F1123" s="160"/>
      <c r="W1123" s="146">
        <f t="shared" si="226"/>
        <v>0.14208168860509721</v>
      </c>
      <c r="X1123" s="164">
        <v>1.4022372425866982</v>
      </c>
      <c r="Y1123" s="147">
        <f t="shared" si="228"/>
        <v>4.0000000000001146E-4</v>
      </c>
      <c r="Z1123" s="122">
        <f t="shared" si="229"/>
        <v>8.8754449677853557</v>
      </c>
      <c r="AA1123" s="122">
        <f t="shared" si="230"/>
        <v>0.61929999999999996</v>
      </c>
      <c r="AB1123" s="122">
        <f t="shared" si="227"/>
        <v>1.0602712327829359E-3</v>
      </c>
      <c r="AC1123" s="122">
        <f t="shared" si="231"/>
        <v>1.0322498193538407</v>
      </c>
      <c r="AD1123" s="122">
        <f t="shared" si="224"/>
        <v>-62.202353917747779</v>
      </c>
      <c r="AE1123" s="122">
        <f t="shared" si="225"/>
        <v>1.0470149695335222E-4</v>
      </c>
      <c r="AF1123" s="122">
        <f t="shared" si="232"/>
        <v>0.10189256416674479</v>
      </c>
      <c r="AG1123" s="122">
        <f t="shared" si="233"/>
        <v>0.26175374238337307</v>
      </c>
      <c r="AH1123" s="87">
        <f t="shared" si="234"/>
        <v>0.64737052154753993</v>
      </c>
      <c r="AI1123" s="122">
        <f t="shared" si="235"/>
        <v>0.51686939221102535</v>
      </c>
    </row>
    <row r="1124" spans="1:35" x14ac:dyDescent="0.25">
      <c r="A1124" s="90">
        <v>0.44800000000000001</v>
      </c>
      <c r="B1124" s="160">
        <v>2.1224965884850251</v>
      </c>
      <c r="E1124" s="147">
        <f t="shared" si="223"/>
        <v>8.4899863539403438E-4</v>
      </c>
      <c r="F1124" s="160"/>
      <c r="W1124" s="146">
        <f t="shared" si="226"/>
        <v>0.14208168860509721</v>
      </c>
      <c r="X1124" s="164">
        <v>1.4022372425866982</v>
      </c>
      <c r="Y1124" s="147">
        <f t="shared" si="228"/>
        <v>4.0000000000001146E-4</v>
      </c>
      <c r="Z1124" s="122">
        <f t="shared" si="229"/>
        <v>8.8754449677853557</v>
      </c>
      <c r="AA1124" s="122">
        <f t="shared" si="230"/>
        <v>0.61929999999999996</v>
      </c>
      <c r="AB1124" s="122">
        <f t="shared" si="227"/>
        <v>1.0602712327829359E-3</v>
      </c>
      <c r="AC1124" s="122">
        <f t="shared" si="231"/>
        <v>1.0333100905866237</v>
      </c>
      <c r="AD1124" s="122">
        <f t="shared" si="224"/>
        <v>-62.202304205478562</v>
      </c>
      <c r="AE1124" s="122">
        <f t="shared" si="225"/>
        <v>1.0470141327566679E-4</v>
      </c>
      <c r="AF1124" s="122">
        <f t="shared" si="232"/>
        <v>0.10199726558002045</v>
      </c>
      <c r="AG1124" s="122">
        <f t="shared" si="233"/>
        <v>0.2617535331891595</v>
      </c>
      <c r="AH1124" s="87">
        <f t="shared" si="234"/>
        <v>0.64726582013426426</v>
      </c>
      <c r="AI1124" s="122">
        <f t="shared" si="235"/>
        <v>0.51686939221102535</v>
      </c>
    </row>
    <row r="1125" spans="1:35" x14ac:dyDescent="0.25">
      <c r="A1125" s="90">
        <v>0.44840000000000002</v>
      </c>
      <c r="B1125" s="160">
        <v>2.1224965884850251</v>
      </c>
      <c r="E1125" s="147">
        <f t="shared" si="223"/>
        <v>8.4899863539403438E-4</v>
      </c>
      <c r="F1125" s="160"/>
      <c r="W1125" s="146">
        <f t="shared" si="226"/>
        <v>0.14208168860509721</v>
      </c>
      <c r="X1125" s="164">
        <v>1.4022372425866982</v>
      </c>
      <c r="Y1125" s="147">
        <f t="shared" si="228"/>
        <v>4.0000000000001146E-4</v>
      </c>
      <c r="Z1125" s="122">
        <f t="shared" si="229"/>
        <v>8.8754449677853557</v>
      </c>
      <c r="AA1125" s="122">
        <f t="shared" si="230"/>
        <v>0.61929999999999996</v>
      </c>
      <c r="AB1125" s="122">
        <f t="shared" si="227"/>
        <v>1.0602712327829359E-3</v>
      </c>
      <c r="AC1125" s="122">
        <f t="shared" si="231"/>
        <v>1.0343703618194067</v>
      </c>
      <c r="AD1125" s="122">
        <f t="shared" si="224"/>
        <v>-62.202254178666287</v>
      </c>
      <c r="AE1125" s="122">
        <f t="shared" si="225"/>
        <v>1.0470132906852987E-4</v>
      </c>
      <c r="AF1125" s="122">
        <f t="shared" si="232"/>
        <v>0.10210196690908899</v>
      </c>
      <c r="AG1125" s="122">
        <f t="shared" si="233"/>
        <v>0.26175332267131718</v>
      </c>
      <c r="AH1125" s="87">
        <f t="shared" si="234"/>
        <v>0.64716111880519578</v>
      </c>
      <c r="AI1125" s="122">
        <f t="shared" si="235"/>
        <v>0.51686939221102535</v>
      </c>
    </row>
    <row r="1126" spans="1:35" x14ac:dyDescent="0.25">
      <c r="A1126" s="90">
        <v>0.44879999999999998</v>
      </c>
      <c r="B1126" s="160">
        <v>2.1224965884850251</v>
      </c>
      <c r="E1126" s="147">
        <f t="shared" si="223"/>
        <v>8.4899863539391652E-4</v>
      </c>
      <c r="F1126" s="160"/>
      <c r="W1126" s="146">
        <f t="shared" si="226"/>
        <v>0.14208168860509721</v>
      </c>
      <c r="X1126" s="164">
        <v>1.4022372425866982</v>
      </c>
      <c r="Y1126" s="147">
        <f t="shared" si="228"/>
        <v>3.9999999999995595E-4</v>
      </c>
      <c r="Z1126" s="122">
        <f t="shared" si="229"/>
        <v>8.8754449677853557</v>
      </c>
      <c r="AA1126" s="122">
        <f t="shared" si="230"/>
        <v>0.61929999999999996</v>
      </c>
      <c r="AB1126" s="122">
        <f t="shared" si="227"/>
        <v>1.0602712327827887E-3</v>
      </c>
      <c r="AC1126" s="122">
        <f t="shared" si="231"/>
        <v>1.0354306330521894</v>
      </c>
      <c r="AD1126" s="122">
        <f t="shared" si="224"/>
        <v>-62.202203837302328</v>
      </c>
      <c r="AE1126" s="122">
        <f t="shared" si="225"/>
        <v>1.0470124433192696E-4</v>
      </c>
      <c r="AF1126" s="122">
        <f t="shared" si="232"/>
        <v>0.10220666815342092</v>
      </c>
      <c r="AG1126" s="122">
        <f t="shared" si="233"/>
        <v>0.26175311082984626</v>
      </c>
      <c r="AH1126" s="87">
        <f t="shared" si="234"/>
        <v>0.64705641756086385</v>
      </c>
      <c r="AI1126" s="122">
        <f t="shared" si="235"/>
        <v>0.51686939221102535</v>
      </c>
    </row>
    <row r="1127" spans="1:35" x14ac:dyDescent="0.25">
      <c r="A1127" s="90">
        <v>0.44919999999999999</v>
      </c>
      <c r="B1127" s="160">
        <v>2.1224965884850251</v>
      </c>
      <c r="E1127" s="147">
        <f t="shared" si="223"/>
        <v>8.4899863539403438E-4</v>
      </c>
      <c r="F1127" s="160"/>
      <c r="W1127" s="146">
        <f t="shared" si="226"/>
        <v>0.14208168860509721</v>
      </c>
      <c r="X1127" s="164">
        <v>1.4022372425866982</v>
      </c>
      <c r="Y1127" s="147">
        <f t="shared" si="228"/>
        <v>4.0000000000001146E-4</v>
      </c>
      <c r="Z1127" s="122">
        <f t="shared" si="229"/>
        <v>8.8754449677853557</v>
      </c>
      <c r="AA1127" s="122">
        <f t="shared" si="230"/>
        <v>0.61929999999999996</v>
      </c>
      <c r="AB1127" s="122">
        <f t="shared" si="227"/>
        <v>1.0602712327829359E-3</v>
      </c>
      <c r="AC1127" s="122">
        <f t="shared" si="231"/>
        <v>1.0364909042849724</v>
      </c>
      <c r="AD1127" s="122">
        <f t="shared" si="224"/>
        <v>-62.202153181412605</v>
      </c>
      <c r="AE1127" s="122">
        <f t="shared" si="225"/>
        <v>1.0470115906590164E-4</v>
      </c>
      <c r="AF1127" s="122">
        <f t="shared" si="232"/>
        <v>0.10231136931248681</v>
      </c>
      <c r="AG1127" s="122">
        <f t="shared" si="233"/>
        <v>0.26175289766474663</v>
      </c>
      <c r="AH1127" s="87">
        <f t="shared" si="234"/>
        <v>0.64695171640179794</v>
      </c>
      <c r="AI1127" s="122">
        <f t="shared" si="235"/>
        <v>0.51686939221102535</v>
      </c>
    </row>
    <row r="1128" spans="1:35" x14ac:dyDescent="0.25">
      <c r="A1128" s="90">
        <v>0.4496</v>
      </c>
      <c r="B1128" s="160">
        <v>2.1224965884850251</v>
      </c>
      <c r="E1128" s="147">
        <f t="shared" si="223"/>
        <v>8.4899863539403438E-4</v>
      </c>
      <c r="F1128" s="160"/>
      <c r="W1128" s="146">
        <f t="shared" si="226"/>
        <v>0.14208168860509721</v>
      </c>
      <c r="X1128" s="164">
        <v>1.4022372425866982</v>
      </c>
      <c r="Y1128" s="147">
        <f t="shared" si="228"/>
        <v>4.0000000000001146E-4</v>
      </c>
      <c r="Z1128" s="122">
        <f t="shared" si="229"/>
        <v>8.8754449677853557</v>
      </c>
      <c r="AA1128" s="122">
        <f t="shared" si="230"/>
        <v>0.61929999999999996</v>
      </c>
      <c r="AB1128" s="122">
        <f t="shared" si="227"/>
        <v>1.0602712327829359E-3</v>
      </c>
      <c r="AC1128" s="122">
        <f t="shared" si="231"/>
        <v>1.0375511755177553</v>
      </c>
      <c r="AD1128" s="122">
        <f t="shared" si="224"/>
        <v>-62.202102210971184</v>
      </c>
      <c r="AE1128" s="122">
        <f t="shared" si="225"/>
        <v>1.0470107327041029E-4</v>
      </c>
      <c r="AF1128" s="122">
        <f t="shared" si="232"/>
        <v>0.10241607038575723</v>
      </c>
      <c r="AG1128" s="122">
        <f t="shared" si="233"/>
        <v>0.26175268317601824</v>
      </c>
      <c r="AH1128" s="87">
        <f t="shared" si="234"/>
        <v>0.64684701532852751</v>
      </c>
      <c r="AI1128" s="122">
        <f t="shared" si="235"/>
        <v>0.51686939221102535</v>
      </c>
    </row>
    <row r="1129" spans="1:35" x14ac:dyDescent="0.25">
      <c r="A1129" s="90">
        <v>0.45</v>
      </c>
      <c r="B1129" s="160">
        <v>2.1224965884850251</v>
      </c>
      <c r="E1129" s="147">
        <f t="shared" si="223"/>
        <v>8.4899863539403438E-4</v>
      </c>
      <c r="F1129" s="160"/>
      <c r="W1129" s="146">
        <f t="shared" si="226"/>
        <v>0.14208168860509721</v>
      </c>
      <c r="X1129" s="164">
        <v>1.4022372425866982</v>
      </c>
      <c r="Y1129" s="147">
        <f t="shared" si="228"/>
        <v>4.0000000000001146E-4</v>
      </c>
      <c r="Z1129" s="122">
        <f t="shared" si="229"/>
        <v>8.8754449677853557</v>
      </c>
      <c r="AA1129" s="122">
        <f t="shared" si="230"/>
        <v>0.61929999999999996</v>
      </c>
      <c r="AB1129" s="122">
        <f t="shared" si="227"/>
        <v>1.0602712327829359E-3</v>
      </c>
      <c r="AC1129" s="122">
        <f t="shared" si="231"/>
        <v>1.0386114467505383</v>
      </c>
      <c r="AD1129" s="122">
        <f t="shared" si="224"/>
        <v>-62.202050925986711</v>
      </c>
      <c r="AE1129" s="122">
        <f t="shared" si="225"/>
        <v>1.0470098694546747E-4</v>
      </c>
      <c r="AF1129" s="122">
        <f t="shared" si="232"/>
        <v>0.1025207713727027</v>
      </c>
      <c r="AG1129" s="122">
        <f t="shared" si="233"/>
        <v>0.2617524673636612</v>
      </c>
      <c r="AH1129" s="87">
        <f t="shared" si="234"/>
        <v>0.64674231434158203</v>
      </c>
      <c r="AI1129" s="122">
        <f t="shared" si="235"/>
        <v>0.51686939221102535</v>
      </c>
    </row>
    <row r="1130" spans="1:35" x14ac:dyDescent="0.25">
      <c r="A1130" s="90">
        <v>0.45040000000000002</v>
      </c>
      <c r="B1130" s="160">
        <v>2.1224965884850251</v>
      </c>
      <c r="E1130" s="147">
        <f t="shared" si="223"/>
        <v>8.4899863539403438E-4</v>
      </c>
      <c r="F1130" s="160"/>
      <c r="W1130" s="146">
        <f t="shared" si="226"/>
        <v>0.14208168860509721</v>
      </c>
      <c r="X1130" s="164">
        <v>1.4022372425866982</v>
      </c>
      <c r="Y1130" s="147">
        <f t="shared" si="228"/>
        <v>4.0000000000001146E-4</v>
      </c>
      <c r="Z1130" s="122">
        <f t="shared" si="229"/>
        <v>8.8754449677853557</v>
      </c>
      <c r="AA1130" s="122">
        <f t="shared" si="230"/>
        <v>0.61929999999999996</v>
      </c>
      <c r="AB1130" s="122">
        <f t="shared" si="227"/>
        <v>1.0602712327829359E-3</v>
      </c>
      <c r="AC1130" s="122">
        <f t="shared" si="231"/>
        <v>1.0396717179833213</v>
      </c>
      <c r="AD1130" s="122">
        <f t="shared" si="224"/>
        <v>-62.201999326459202</v>
      </c>
      <c r="AE1130" s="122">
        <f t="shared" si="225"/>
        <v>1.0470090009107318E-4</v>
      </c>
      <c r="AF1130" s="122">
        <f t="shared" si="232"/>
        <v>0.10262547227279377</v>
      </c>
      <c r="AG1130" s="122">
        <f t="shared" si="233"/>
        <v>0.26175225022767545</v>
      </c>
      <c r="AH1130" s="87">
        <f t="shared" si="234"/>
        <v>0.64663761344149095</v>
      </c>
      <c r="AI1130" s="122">
        <f t="shared" si="235"/>
        <v>0.51686939221102535</v>
      </c>
    </row>
    <row r="1131" spans="1:35" x14ac:dyDescent="0.25">
      <c r="A1131" s="90">
        <v>0.45079999999999998</v>
      </c>
      <c r="B1131" s="160">
        <v>2.1224965884850251</v>
      </c>
      <c r="E1131" s="147">
        <f t="shared" si="223"/>
        <v>8.4899863539391652E-4</v>
      </c>
      <c r="F1131" s="160"/>
      <c r="W1131" s="146">
        <f t="shared" si="226"/>
        <v>0.14208168860509721</v>
      </c>
      <c r="X1131" s="164">
        <v>1.4022372425866982</v>
      </c>
      <c r="Y1131" s="147">
        <f t="shared" si="228"/>
        <v>3.9999999999995595E-4</v>
      </c>
      <c r="Z1131" s="122">
        <f t="shared" si="229"/>
        <v>8.8754449677853557</v>
      </c>
      <c r="AA1131" s="122">
        <f t="shared" si="230"/>
        <v>0.61929999999999996</v>
      </c>
      <c r="AB1131" s="122">
        <f t="shared" si="227"/>
        <v>1.0602712327827887E-3</v>
      </c>
      <c r="AC1131" s="122">
        <f t="shared" si="231"/>
        <v>1.040731989216104</v>
      </c>
      <c r="AD1131" s="122">
        <f t="shared" si="224"/>
        <v>-62.201947412379987</v>
      </c>
      <c r="AE1131" s="122">
        <f t="shared" si="225"/>
        <v>1.0470081270721286E-4</v>
      </c>
      <c r="AF1131" s="122">
        <f t="shared" si="232"/>
        <v>0.10273017308550098</v>
      </c>
      <c r="AG1131" s="122">
        <f t="shared" si="233"/>
        <v>0.261752031768061</v>
      </c>
      <c r="AH1131" s="87">
        <f t="shared" si="234"/>
        <v>0.64653291262878376</v>
      </c>
      <c r="AI1131" s="122">
        <f t="shared" si="235"/>
        <v>0.51686939221102535</v>
      </c>
    </row>
    <row r="1132" spans="1:35" x14ac:dyDescent="0.25">
      <c r="A1132" s="90">
        <v>0.45119999999999999</v>
      </c>
      <c r="B1132" s="160">
        <v>2.1224965884850251</v>
      </c>
      <c r="E1132" s="147">
        <f t="shared" si="223"/>
        <v>8.4899863539403438E-4</v>
      </c>
      <c r="F1132" s="160"/>
      <c r="W1132" s="146">
        <f t="shared" si="226"/>
        <v>0.14208168860509721</v>
      </c>
      <c r="X1132" s="164">
        <v>1.4022372425866982</v>
      </c>
      <c r="Y1132" s="147">
        <f t="shared" si="228"/>
        <v>4.0000000000001146E-4</v>
      </c>
      <c r="Z1132" s="122">
        <f t="shared" si="229"/>
        <v>8.8754449677853557</v>
      </c>
      <c r="AA1132" s="122">
        <f t="shared" si="230"/>
        <v>0.61929999999999996</v>
      </c>
      <c r="AB1132" s="122">
        <f t="shared" si="227"/>
        <v>1.0602712327829359E-3</v>
      </c>
      <c r="AC1132" s="122">
        <f t="shared" si="231"/>
        <v>1.041792260448887</v>
      </c>
      <c r="AD1132" s="122">
        <f t="shared" si="224"/>
        <v>-62.201895183775008</v>
      </c>
      <c r="AE1132" s="122">
        <f t="shared" si="225"/>
        <v>1.0470072479393015E-4</v>
      </c>
      <c r="AF1132" s="122">
        <f t="shared" si="232"/>
        <v>0.10283487381029491</v>
      </c>
      <c r="AG1132" s="122">
        <f t="shared" si="233"/>
        <v>0.26175181198481789</v>
      </c>
      <c r="AH1132" s="87">
        <f t="shared" si="234"/>
        <v>0.6464282119039898</v>
      </c>
      <c r="AI1132" s="122">
        <f t="shared" si="235"/>
        <v>0.51686939221102535</v>
      </c>
    </row>
    <row r="1133" spans="1:35" x14ac:dyDescent="0.25">
      <c r="A1133" s="90">
        <v>0.4516</v>
      </c>
      <c r="B1133" s="160">
        <v>2.1224965884850251</v>
      </c>
      <c r="E1133" s="147">
        <f t="shared" si="223"/>
        <v>8.4899863539403438E-4</v>
      </c>
      <c r="F1133" s="160"/>
      <c r="W1133" s="146">
        <f t="shared" si="226"/>
        <v>0.14208168860509721</v>
      </c>
      <c r="X1133" s="164">
        <v>1.4022372425866982</v>
      </c>
      <c r="Y1133" s="147">
        <f t="shared" si="228"/>
        <v>4.0000000000001146E-4</v>
      </c>
      <c r="Z1133" s="122">
        <f t="shared" si="229"/>
        <v>8.8754449677853557</v>
      </c>
      <c r="AA1133" s="122">
        <f t="shared" si="230"/>
        <v>0.61929999999999996</v>
      </c>
      <c r="AB1133" s="122">
        <f t="shared" si="227"/>
        <v>1.0602712327829359E-3</v>
      </c>
      <c r="AC1133" s="122">
        <f t="shared" si="231"/>
        <v>1.0428525316816699</v>
      </c>
      <c r="AD1133" s="122">
        <f t="shared" si="224"/>
        <v>-62.201842640618338</v>
      </c>
      <c r="AE1133" s="122">
        <f t="shared" si="225"/>
        <v>1.0470063635118141E-4</v>
      </c>
      <c r="AF1133" s="122">
        <f t="shared" si="232"/>
        <v>0.10293957444664609</v>
      </c>
      <c r="AG1133" s="122">
        <f t="shared" si="233"/>
        <v>0.26175159087794603</v>
      </c>
      <c r="AH1133" s="87">
        <f t="shared" si="234"/>
        <v>0.64632351126763865</v>
      </c>
      <c r="AI1133" s="122">
        <f t="shared" si="235"/>
        <v>0.51686939221102535</v>
      </c>
    </row>
    <row r="1134" spans="1:35" x14ac:dyDescent="0.25">
      <c r="A1134" s="90">
        <v>0.45200000000000001</v>
      </c>
      <c r="B1134" s="160">
        <v>2.1224965884850251</v>
      </c>
      <c r="E1134" s="147">
        <f t="shared" si="223"/>
        <v>8.4899863539403438E-4</v>
      </c>
      <c r="F1134" s="160"/>
      <c r="W1134" s="146">
        <f t="shared" si="226"/>
        <v>0.14208168860509721</v>
      </c>
      <c r="X1134" s="164">
        <v>1.4022372425866982</v>
      </c>
      <c r="Y1134" s="147">
        <f t="shared" si="228"/>
        <v>4.0000000000001146E-4</v>
      </c>
      <c r="Z1134" s="122">
        <f t="shared" si="229"/>
        <v>8.8754449677853557</v>
      </c>
      <c r="AA1134" s="122">
        <f t="shared" si="230"/>
        <v>0.61929999999999996</v>
      </c>
      <c r="AB1134" s="122">
        <f t="shared" si="227"/>
        <v>1.0602712327829359E-3</v>
      </c>
      <c r="AC1134" s="122">
        <f t="shared" si="231"/>
        <v>1.0439128029144529</v>
      </c>
      <c r="AD1134" s="122">
        <f t="shared" si="224"/>
        <v>-62.201789782918617</v>
      </c>
      <c r="AE1134" s="122">
        <f t="shared" si="225"/>
        <v>1.0470054737898121E-4</v>
      </c>
      <c r="AF1134" s="122">
        <f t="shared" si="232"/>
        <v>0.10304427499402506</v>
      </c>
      <c r="AG1134" s="122">
        <f t="shared" si="233"/>
        <v>0.26175136844744551</v>
      </c>
      <c r="AH1134" s="87">
        <f t="shared" si="234"/>
        <v>0.64621881072025966</v>
      </c>
      <c r="AI1134" s="122">
        <f t="shared" si="235"/>
        <v>0.51686939221102535</v>
      </c>
    </row>
    <row r="1135" spans="1:35" x14ac:dyDescent="0.25">
      <c r="A1135" s="90">
        <v>0.45240000000000002</v>
      </c>
      <c r="B1135" s="160">
        <v>2.1224965884850251</v>
      </c>
      <c r="E1135" s="147">
        <f t="shared" si="223"/>
        <v>8.4899863539403438E-4</v>
      </c>
      <c r="F1135" s="160"/>
      <c r="W1135" s="146">
        <f t="shared" si="226"/>
        <v>0.14208168860509721</v>
      </c>
      <c r="X1135" s="164">
        <v>1.4022372425866982</v>
      </c>
      <c r="Y1135" s="147">
        <f t="shared" si="228"/>
        <v>4.0000000000001146E-4</v>
      </c>
      <c r="Z1135" s="122">
        <f t="shared" si="229"/>
        <v>8.8754449677853557</v>
      </c>
      <c r="AA1135" s="122">
        <f t="shared" si="230"/>
        <v>0.61929999999999996</v>
      </c>
      <c r="AB1135" s="122">
        <f t="shared" si="227"/>
        <v>1.0602712327829359E-3</v>
      </c>
      <c r="AC1135" s="122">
        <f t="shared" si="231"/>
        <v>1.0449730741472358</v>
      </c>
      <c r="AD1135" s="122">
        <f t="shared" si="224"/>
        <v>-62.201736610675852</v>
      </c>
      <c r="AE1135" s="122">
        <f t="shared" si="225"/>
        <v>1.0470045787732953E-4</v>
      </c>
      <c r="AF1135" s="122">
        <f t="shared" si="232"/>
        <v>0.10314897545190239</v>
      </c>
      <c r="AG1135" s="122">
        <f t="shared" si="233"/>
        <v>0.26175114469331634</v>
      </c>
      <c r="AH1135" s="87">
        <f t="shared" si="234"/>
        <v>0.6461141102623823</v>
      </c>
      <c r="AI1135" s="122">
        <f t="shared" si="235"/>
        <v>0.51686939221102535</v>
      </c>
    </row>
    <row r="1136" spans="1:35" x14ac:dyDescent="0.25">
      <c r="A1136" s="90">
        <v>0.45279999999999998</v>
      </c>
      <c r="B1136" s="160">
        <v>2.1224965884850251</v>
      </c>
      <c r="E1136" s="147">
        <f t="shared" si="223"/>
        <v>8.4899863539391652E-4</v>
      </c>
      <c r="F1136" s="160"/>
      <c r="W1136" s="146">
        <f t="shared" si="226"/>
        <v>0.14208168860509721</v>
      </c>
      <c r="X1136" s="164">
        <v>1.4022372425866982</v>
      </c>
      <c r="Y1136" s="147">
        <f t="shared" si="228"/>
        <v>3.9999999999995595E-4</v>
      </c>
      <c r="Z1136" s="122">
        <f t="shared" si="229"/>
        <v>8.8754449677853557</v>
      </c>
      <c r="AA1136" s="122">
        <f t="shared" si="230"/>
        <v>0.61929999999999996</v>
      </c>
      <c r="AB1136" s="122">
        <f t="shared" si="227"/>
        <v>1.0602712327827887E-3</v>
      </c>
      <c r="AC1136" s="122">
        <f t="shared" si="231"/>
        <v>1.0460333453800186</v>
      </c>
      <c r="AD1136" s="122">
        <f t="shared" si="224"/>
        <v>-62.201683123881409</v>
      </c>
      <c r="AE1136" s="122">
        <f t="shared" si="225"/>
        <v>1.0470036784621186E-4</v>
      </c>
      <c r="AF1136" s="122">
        <f t="shared" si="232"/>
        <v>0.10325367581974861</v>
      </c>
      <c r="AG1136" s="122">
        <f t="shared" si="233"/>
        <v>0.26175091961555846</v>
      </c>
      <c r="AH1136" s="87">
        <f t="shared" si="234"/>
        <v>0.64600940989453604</v>
      </c>
      <c r="AI1136" s="122">
        <f t="shared" si="235"/>
        <v>0.51686939221102535</v>
      </c>
    </row>
    <row r="1137" spans="1:35" x14ac:dyDescent="0.25">
      <c r="A1137" s="90">
        <v>0.45319999999999999</v>
      </c>
      <c r="B1137" s="160">
        <v>2.1224965884850251</v>
      </c>
      <c r="E1137" s="147">
        <f t="shared" si="223"/>
        <v>8.4899863539403438E-4</v>
      </c>
      <c r="F1137" s="160"/>
      <c r="W1137" s="146">
        <f t="shared" si="226"/>
        <v>0.14208168860509721</v>
      </c>
      <c r="X1137" s="164">
        <v>1.4022372425866982</v>
      </c>
      <c r="Y1137" s="147">
        <f t="shared" si="228"/>
        <v>4.0000000000001146E-4</v>
      </c>
      <c r="Z1137" s="122">
        <f t="shared" si="229"/>
        <v>8.8754449677853557</v>
      </c>
      <c r="AA1137" s="122">
        <f t="shared" si="230"/>
        <v>0.61929999999999996</v>
      </c>
      <c r="AB1137" s="122">
        <f t="shared" si="227"/>
        <v>1.0602712327829359E-3</v>
      </c>
      <c r="AC1137" s="122">
        <f t="shared" si="231"/>
        <v>1.0470936166128015</v>
      </c>
      <c r="AD1137" s="122">
        <f t="shared" si="224"/>
        <v>-62.201629322561168</v>
      </c>
      <c r="AE1137" s="122">
        <f t="shared" si="225"/>
        <v>1.0470027728567173E-4</v>
      </c>
      <c r="AF1137" s="122">
        <f t="shared" si="232"/>
        <v>0.10335837609703427</v>
      </c>
      <c r="AG1137" s="122">
        <f t="shared" si="233"/>
        <v>0.26175069321417183</v>
      </c>
      <c r="AH1137" s="87">
        <f t="shared" si="234"/>
        <v>0.64590470961725033</v>
      </c>
      <c r="AI1137" s="122">
        <f t="shared" si="235"/>
        <v>0.51686939221102535</v>
      </c>
    </row>
    <row r="1138" spans="1:35" x14ac:dyDescent="0.25">
      <c r="A1138" s="90">
        <v>0.4536</v>
      </c>
      <c r="B1138" s="160">
        <v>2.1224965884850251</v>
      </c>
      <c r="E1138" s="147">
        <f t="shared" si="223"/>
        <v>8.4899863539403438E-4</v>
      </c>
      <c r="F1138" s="160"/>
      <c r="W1138" s="146">
        <f t="shared" si="226"/>
        <v>0.14208168860509721</v>
      </c>
      <c r="X1138" s="164">
        <v>1.4022372425866982</v>
      </c>
      <c r="Y1138" s="147">
        <f t="shared" si="228"/>
        <v>4.0000000000001146E-4</v>
      </c>
      <c r="Z1138" s="122">
        <f t="shared" si="229"/>
        <v>8.8754449677853557</v>
      </c>
      <c r="AA1138" s="122">
        <f t="shared" si="230"/>
        <v>0.61929999999999996</v>
      </c>
      <c r="AB1138" s="122">
        <f t="shared" si="227"/>
        <v>1.0602712327829359E-3</v>
      </c>
      <c r="AC1138" s="122">
        <f t="shared" si="231"/>
        <v>1.0481538878455845</v>
      </c>
      <c r="AD1138" s="122">
        <f t="shared" si="224"/>
        <v>-62.201575206689249</v>
      </c>
      <c r="AE1138" s="122">
        <f t="shared" si="225"/>
        <v>1.0470018619566563E-4</v>
      </c>
      <c r="AF1138" s="122">
        <f t="shared" si="232"/>
        <v>0.10346307628322994</v>
      </c>
      <c r="AG1138" s="122">
        <f t="shared" si="233"/>
        <v>0.26175046548915659</v>
      </c>
      <c r="AH1138" s="87">
        <f t="shared" si="234"/>
        <v>0.64580000943105464</v>
      </c>
      <c r="AI1138" s="122">
        <f t="shared" si="235"/>
        <v>0.51686939221102535</v>
      </c>
    </row>
    <row r="1139" spans="1:35" x14ac:dyDescent="0.25">
      <c r="A1139" s="90">
        <v>0.45400000000000001</v>
      </c>
      <c r="B1139" s="160">
        <v>2.1224965884850251</v>
      </c>
      <c r="E1139" s="147">
        <f t="shared" si="223"/>
        <v>8.4899863539403438E-4</v>
      </c>
      <c r="F1139" s="160"/>
      <c r="W1139" s="146">
        <f t="shared" si="226"/>
        <v>0.14208168860509721</v>
      </c>
      <c r="X1139" s="164">
        <v>1.4022372425866982</v>
      </c>
      <c r="Y1139" s="147">
        <f t="shared" si="228"/>
        <v>4.0000000000001146E-4</v>
      </c>
      <c r="Z1139" s="122">
        <f t="shared" si="229"/>
        <v>8.8754449677853557</v>
      </c>
      <c r="AA1139" s="122">
        <f t="shared" si="230"/>
        <v>0.61929999999999996</v>
      </c>
      <c r="AB1139" s="122">
        <f t="shared" si="227"/>
        <v>1.0602712327829359E-3</v>
      </c>
      <c r="AC1139" s="122">
        <f t="shared" si="231"/>
        <v>1.0492141590783675</v>
      </c>
      <c r="AD1139" s="122">
        <f t="shared" si="224"/>
        <v>-62.201520776274272</v>
      </c>
      <c r="AE1139" s="122">
        <f t="shared" si="225"/>
        <v>1.0470009457620801E-4</v>
      </c>
      <c r="AF1139" s="122">
        <f t="shared" si="232"/>
        <v>0.10356777637780615</v>
      </c>
      <c r="AG1139" s="122">
        <f t="shared" si="233"/>
        <v>0.26175023644051254</v>
      </c>
      <c r="AH1139" s="87">
        <f t="shared" si="234"/>
        <v>0.64569530933647845</v>
      </c>
      <c r="AI1139" s="122">
        <f t="shared" si="235"/>
        <v>0.51686939221102535</v>
      </c>
    </row>
    <row r="1140" spans="1:35" x14ac:dyDescent="0.25">
      <c r="A1140" s="90">
        <v>0.45440000000000003</v>
      </c>
      <c r="B1140" s="160">
        <v>2.1224965884850251</v>
      </c>
      <c r="E1140" s="147">
        <f t="shared" si="223"/>
        <v>8.4899863539403438E-4</v>
      </c>
      <c r="F1140" s="160"/>
      <c r="W1140" s="146">
        <f t="shared" si="226"/>
        <v>0.14208168860509721</v>
      </c>
      <c r="X1140" s="164">
        <v>1.4022372425866982</v>
      </c>
      <c r="Y1140" s="147">
        <f t="shared" si="228"/>
        <v>4.0000000000001146E-4</v>
      </c>
      <c r="Z1140" s="122">
        <f t="shared" si="229"/>
        <v>8.8754449677853557</v>
      </c>
      <c r="AA1140" s="122">
        <f t="shared" si="230"/>
        <v>0.61929999999999996</v>
      </c>
      <c r="AB1140" s="122">
        <f t="shared" si="227"/>
        <v>1.0602712327829359E-3</v>
      </c>
      <c r="AC1140" s="122">
        <f t="shared" si="231"/>
        <v>1.0502744303111504</v>
      </c>
      <c r="AD1140" s="122">
        <f t="shared" si="224"/>
        <v>-62.201466031316258</v>
      </c>
      <c r="AE1140" s="122">
        <f t="shared" si="225"/>
        <v>1.0470000242729896E-4</v>
      </c>
      <c r="AF1140" s="122">
        <f t="shared" si="232"/>
        <v>0.10367247638023344</v>
      </c>
      <c r="AG1140" s="122">
        <f t="shared" si="233"/>
        <v>0.26175000606823989</v>
      </c>
      <c r="AH1140" s="87">
        <f t="shared" si="234"/>
        <v>0.6455906093340511</v>
      </c>
      <c r="AI1140" s="122">
        <f t="shared" si="235"/>
        <v>0.51686939221102535</v>
      </c>
    </row>
    <row r="1141" spans="1:35" x14ac:dyDescent="0.25">
      <c r="A1141" s="90">
        <v>0.45479999999999998</v>
      </c>
      <c r="B1141" s="160">
        <v>2.1224965884850251</v>
      </c>
      <c r="E1141" s="147">
        <f t="shared" si="223"/>
        <v>8.4899863539391652E-4</v>
      </c>
      <c r="F1141" s="160"/>
      <c r="W1141" s="146">
        <f t="shared" si="226"/>
        <v>0.14208168860509721</v>
      </c>
      <c r="X1141" s="164">
        <v>1.4022372425866982</v>
      </c>
      <c r="Y1141" s="147">
        <f t="shared" si="228"/>
        <v>3.9999999999995595E-4</v>
      </c>
      <c r="Z1141" s="122">
        <f t="shared" si="229"/>
        <v>8.8754449677853557</v>
      </c>
      <c r="AA1141" s="122">
        <f t="shared" si="230"/>
        <v>0.61929999999999996</v>
      </c>
      <c r="AB1141" s="122">
        <f t="shared" si="227"/>
        <v>1.0602712327827887E-3</v>
      </c>
      <c r="AC1141" s="122">
        <f t="shared" si="231"/>
        <v>1.0513347015439332</v>
      </c>
      <c r="AD1141" s="122">
        <f t="shared" si="224"/>
        <v>-62.20141097180656</v>
      </c>
      <c r="AE1141" s="122">
        <f t="shared" si="225"/>
        <v>1.0469990974892387E-4</v>
      </c>
      <c r="AF1141" s="122">
        <f t="shared" si="232"/>
        <v>0.10377717628998237</v>
      </c>
      <c r="AG1141" s="122">
        <f t="shared" si="233"/>
        <v>0.26174977437233848</v>
      </c>
      <c r="AH1141" s="87">
        <f t="shared" si="234"/>
        <v>0.64548590942430217</v>
      </c>
      <c r="AI1141" s="122">
        <f t="shared" si="235"/>
        <v>0.51686939221102535</v>
      </c>
    </row>
    <row r="1142" spans="1:35" x14ac:dyDescent="0.25">
      <c r="A1142" s="90">
        <v>0.45519999999999999</v>
      </c>
      <c r="B1142" s="160">
        <v>1.1252421119064049</v>
      </c>
      <c r="E1142" s="147">
        <f t="shared" si="223"/>
        <v>6.4954774007830462E-4</v>
      </c>
      <c r="F1142" s="160"/>
      <c r="W1142" s="146">
        <f t="shared" si="226"/>
        <v>0.11651554434635614</v>
      </c>
      <c r="X1142" s="164">
        <v>1.1499190164950026</v>
      </c>
      <c r="Y1142" s="147">
        <f t="shared" si="228"/>
        <v>4.0000000000001146E-4</v>
      </c>
      <c r="Z1142" s="122">
        <f t="shared" si="229"/>
        <v>8.8754449677853557</v>
      </c>
      <c r="AA1142" s="122">
        <f t="shared" si="230"/>
        <v>0.61929999999999996</v>
      </c>
      <c r="AB1142" s="122">
        <f t="shared" si="227"/>
        <v>9.3769512159673897E-4</v>
      </c>
      <c r="AC1142" s="122">
        <f t="shared" si="231"/>
        <v>1.0522723966655299</v>
      </c>
      <c r="AD1142" s="122">
        <f t="shared" si="224"/>
        <v>-55.010370851580632</v>
      </c>
      <c r="AE1142" s="122">
        <f t="shared" si="225"/>
        <v>9.2595662597202424E-5</v>
      </c>
      <c r="AF1142" s="122">
        <f t="shared" si="232"/>
        <v>0.10386977195257957</v>
      </c>
      <c r="AG1142" s="122">
        <f t="shared" si="233"/>
        <v>0.23148915649299942</v>
      </c>
      <c r="AH1142" s="87">
        <f t="shared" si="234"/>
        <v>0.64539331376170495</v>
      </c>
      <c r="AI1142" s="122">
        <f t="shared" si="235"/>
        <v>0.63028222067375517</v>
      </c>
    </row>
    <row r="1143" spans="1:35" x14ac:dyDescent="0.25">
      <c r="A1143" s="90">
        <v>0.4556</v>
      </c>
      <c r="B1143" s="160">
        <v>2.1224965884850251</v>
      </c>
      <c r="E1143" s="147">
        <f t="shared" ref="E1143:E1206" si="236">+(B1142+B1143)/2*(A1143-A1142)</f>
        <v>6.4954774007830462E-4</v>
      </c>
      <c r="F1143" s="160"/>
      <c r="W1143" s="146">
        <f t="shared" si="226"/>
        <v>0.14208168860509721</v>
      </c>
      <c r="X1143" s="164">
        <v>1.4022372425866982</v>
      </c>
      <c r="Y1143" s="147">
        <f t="shared" si="228"/>
        <v>4.0000000000001146E-4</v>
      </c>
      <c r="Z1143" s="122">
        <f t="shared" si="229"/>
        <v>8.8754449677853557</v>
      </c>
      <c r="AA1143" s="122">
        <f t="shared" si="230"/>
        <v>0.61929999999999996</v>
      </c>
      <c r="AB1143" s="122">
        <f t="shared" si="227"/>
        <v>1.0602712327829359E-3</v>
      </c>
      <c r="AC1143" s="122">
        <f t="shared" si="231"/>
        <v>1.0533326678983128</v>
      </c>
      <c r="AD1143" s="122">
        <f t="shared" si="224"/>
        <v>-62.201306363324413</v>
      </c>
      <c r="AE1143" s="122">
        <f t="shared" si="225"/>
        <v>1.0469973366773105E-4</v>
      </c>
      <c r="AF1143" s="122">
        <f t="shared" si="232"/>
        <v>0.10397447168624731</v>
      </c>
      <c r="AG1143" s="122">
        <f t="shared" si="233"/>
        <v>0.26174933416932011</v>
      </c>
      <c r="AH1143" s="87">
        <f t="shared" si="234"/>
        <v>0.64528861402803717</v>
      </c>
      <c r="AI1143" s="122">
        <f t="shared" si="235"/>
        <v>0.51686939221102535</v>
      </c>
    </row>
    <row r="1144" spans="1:35" x14ac:dyDescent="0.25">
      <c r="A1144" s="90">
        <v>0.45600000000000002</v>
      </c>
      <c r="B1144" s="160">
        <v>2.1224965884850251</v>
      </c>
      <c r="E1144" s="147">
        <f t="shared" si="236"/>
        <v>8.4899863539403438E-4</v>
      </c>
      <c r="F1144" s="160"/>
      <c r="W1144" s="146">
        <f t="shared" si="226"/>
        <v>0.14208168860509721</v>
      </c>
      <c r="X1144" s="164">
        <v>1.4022372425866982</v>
      </c>
      <c r="Y1144" s="147">
        <f t="shared" si="228"/>
        <v>4.0000000000001146E-4</v>
      </c>
      <c r="Z1144" s="122">
        <f t="shared" si="229"/>
        <v>8.8754449677853557</v>
      </c>
      <c r="AA1144" s="122">
        <f t="shared" si="230"/>
        <v>0.61929999999999996</v>
      </c>
      <c r="AB1144" s="122">
        <f t="shared" si="227"/>
        <v>1.0602712327829359E-3</v>
      </c>
      <c r="AC1144" s="122">
        <f t="shared" si="231"/>
        <v>1.0543929391310958</v>
      </c>
      <c r="AD1144" s="122">
        <f t="shared" si="224"/>
        <v>-62.201250396557981</v>
      </c>
      <c r="AE1144" s="122">
        <f t="shared" si="225"/>
        <v>1.0469963946222504E-4</v>
      </c>
      <c r="AF1144" s="122">
        <f t="shared" si="232"/>
        <v>0.10407917132570953</v>
      </c>
      <c r="AG1144" s="122">
        <f t="shared" si="233"/>
        <v>0.26174909865555512</v>
      </c>
      <c r="AH1144" s="87">
        <f t="shared" si="234"/>
        <v>0.64518391438857492</v>
      </c>
      <c r="AI1144" s="122">
        <f t="shared" si="235"/>
        <v>0.51686939221102535</v>
      </c>
    </row>
    <row r="1145" spans="1:35" x14ac:dyDescent="0.25">
      <c r="A1145" s="90">
        <v>0.45639999999999997</v>
      </c>
      <c r="B1145" s="160">
        <v>2.1224965884850251</v>
      </c>
      <c r="E1145" s="147">
        <f t="shared" si="236"/>
        <v>8.4899863539391652E-4</v>
      </c>
      <c r="F1145" s="160"/>
      <c r="W1145" s="146">
        <f t="shared" si="226"/>
        <v>0.14208168860509721</v>
      </c>
      <c r="X1145" s="164">
        <v>1.4022372425866982</v>
      </c>
      <c r="Y1145" s="147">
        <f t="shared" si="228"/>
        <v>3.9999999999995595E-4</v>
      </c>
      <c r="Z1145" s="122">
        <f t="shared" si="229"/>
        <v>8.8754449677853557</v>
      </c>
      <c r="AA1145" s="122">
        <f t="shared" si="230"/>
        <v>0.61929999999999996</v>
      </c>
      <c r="AB1145" s="122">
        <f t="shared" si="227"/>
        <v>1.0602712327827887E-3</v>
      </c>
      <c r="AC1145" s="122">
        <f t="shared" si="231"/>
        <v>1.0554532103638785</v>
      </c>
      <c r="AD1145" s="122">
        <f t="shared" si="224"/>
        <v>-62.201194115239844</v>
      </c>
      <c r="AE1145" s="122">
        <f t="shared" si="225"/>
        <v>1.0469954472725299E-4</v>
      </c>
      <c r="AF1145" s="122">
        <f t="shared" si="232"/>
        <v>0.10418387087043678</v>
      </c>
      <c r="AG1145" s="122">
        <f t="shared" si="233"/>
        <v>0.26174886181816132</v>
      </c>
      <c r="AH1145" s="87">
        <f t="shared" si="234"/>
        <v>0.64507921484384767</v>
      </c>
      <c r="AI1145" s="122">
        <f t="shared" si="235"/>
        <v>0.51686939221102535</v>
      </c>
    </row>
    <row r="1146" spans="1:35" x14ac:dyDescent="0.25">
      <c r="A1146" s="90">
        <v>0.45679999999999998</v>
      </c>
      <c r="B1146" s="160">
        <v>2.1224965884850251</v>
      </c>
      <c r="E1146" s="147">
        <f t="shared" si="236"/>
        <v>8.4899863539403438E-4</v>
      </c>
      <c r="F1146" s="160"/>
      <c r="W1146" s="146">
        <f t="shared" si="226"/>
        <v>0.14208168860509721</v>
      </c>
      <c r="X1146" s="164">
        <v>1.4022372425866982</v>
      </c>
      <c r="Y1146" s="147">
        <f t="shared" si="228"/>
        <v>4.0000000000001146E-4</v>
      </c>
      <c r="Z1146" s="122">
        <f t="shared" si="229"/>
        <v>8.8754449677853557</v>
      </c>
      <c r="AA1146" s="122">
        <f t="shared" si="230"/>
        <v>0.61929999999999996</v>
      </c>
      <c r="AB1146" s="122">
        <f t="shared" si="227"/>
        <v>1.0602712327829359E-3</v>
      </c>
      <c r="AC1146" s="122">
        <f t="shared" si="231"/>
        <v>1.0565134815966615</v>
      </c>
      <c r="AD1146" s="122">
        <f t="shared" si="224"/>
        <v>-62.201137519395928</v>
      </c>
      <c r="AE1146" s="122">
        <f t="shared" si="225"/>
        <v>1.0469944946285854E-4</v>
      </c>
      <c r="AF1146" s="122">
        <f t="shared" si="232"/>
        <v>0.10428857031989963</v>
      </c>
      <c r="AG1146" s="122">
        <f t="shared" si="233"/>
        <v>0.26174862365713886</v>
      </c>
      <c r="AH1146" s="87">
        <f t="shared" si="234"/>
        <v>0.64497451539438477</v>
      </c>
      <c r="AI1146" s="122">
        <f t="shared" si="235"/>
        <v>0.51686939221102535</v>
      </c>
    </row>
    <row r="1147" spans="1:35" x14ac:dyDescent="0.25">
      <c r="A1147" s="90">
        <v>0.4572</v>
      </c>
      <c r="B1147" s="160">
        <v>2.1224965884850251</v>
      </c>
      <c r="E1147" s="147">
        <f t="shared" si="236"/>
        <v>8.4899863539403438E-4</v>
      </c>
      <c r="F1147" s="160"/>
      <c r="W1147" s="146">
        <f t="shared" si="226"/>
        <v>0.14208168860509721</v>
      </c>
      <c r="X1147" s="164">
        <v>1.4022372425866982</v>
      </c>
      <c r="Y1147" s="147">
        <f t="shared" si="228"/>
        <v>4.0000000000001146E-4</v>
      </c>
      <c r="Z1147" s="122">
        <f t="shared" si="229"/>
        <v>8.8754449677853557</v>
      </c>
      <c r="AA1147" s="122">
        <f t="shared" si="230"/>
        <v>0.61929999999999996</v>
      </c>
      <c r="AB1147" s="122">
        <f t="shared" si="227"/>
        <v>1.0602712327829359E-3</v>
      </c>
      <c r="AC1147" s="122">
        <f t="shared" si="231"/>
        <v>1.0575737528294444</v>
      </c>
      <c r="AD1147" s="122">
        <f t="shared" si="224"/>
        <v>-62.201080609000329</v>
      </c>
      <c r="AE1147" s="122">
        <f t="shared" si="225"/>
        <v>1.0469935366899809E-4</v>
      </c>
      <c r="AF1147" s="122">
        <f t="shared" si="232"/>
        <v>0.10439326967356863</v>
      </c>
      <c r="AG1147" s="122">
        <f t="shared" si="233"/>
        <v>0.26174838417248775</v>
      </c>
      <c r="AH1147" s="87">
        <f t="shared" si="234"/>
        <v>0.6448698160407158</v>
      </c>
      <c r="AI1147" s="122">
        <f t="shared" si="235"/>
        <v>0.51686939221102535</v>
      </c>
    </row>
    <row r="1148" spans="1:35" x14ac:dyDescent="0.25">
      <c r="A1148" s="90">
        <v>0.45760000000000001</v>
      </c>
      <c r="B1148" s="160">
        <v>2.1224965884850251</v>
      </c>
      <c r="E1148" s="147">
        <f t="shared" si="236"/>
        <v>8.4899863539403438E-4</v>
      </c>
      <c r="F1148" s="160"/>
      <c r="W1148" s="146">
        <f t="shared" si="226"/>
        <v>0.14208168860509721</v>
      </c>
      <c r="X1148" s="164">
        <v>1.4022372425866982</v>
      </c>
      <c r="Y1148" s="147">
        <f t="shared" si="228"/>
        <v>4.0000000000001146E-4</v>
      </c>
      <c r="Z1148" s="122">
        <f t="shared" si="229"/>
        <v>8.8754449677853557</v>
      </c>
      <c r="AA1148" s="122">
        <f t="shared" si="230"/>
        <v>0.61929999999999996</v>
      </c>
      <c r="AB1148" s="122">
        <f t="shared" si="227"/>
        <v>1.0602712327829359E-3</v>
      </c>
      <c r="AC1148" s="122">
        <f t="shared" si="231"/>
        <v>1.0586340240622274</v>
      </c>
      <c r="AD1148" s="122">
        <f t="shared" si="224"/>
        <v>-62.201023384061699</v>
      </c>
      <c r="AE1148" s="122">
        <f t="shared" si="225"/>
        <v>1.0469925734568618E-4</v>
      </c>
      <c r="AF1148" s="122">
        <f t="shared" si="232"/>
        <v>0.10449796893091431</v>
      </c>
      <c r="AG1148" s="122">
        <f t="shared" si="233"/>
        <v>0.26174814336420793</v>
      </c>
      <c r="AH1148" s="87">
        <f t="shared" si="234"/>
        <v>0.64476511678337012</v>
      </c>
      <c r="AI1148" s="122">
        <f t="shared" si="235"/>
        <v>0.51686939221102535</v>
      </c>
    </row>
    <row r="1149" spans="1:35" x14ac:dyDescent="0.25">
      <c r="A1149" s="90">
        <v>0.45800000000000002</v>
      </c>
      <c r="B1149" s="160">
        <v>2.1224965884850251</v>
      </c>
      <c r="E1149" s="147">
        <f t="shared" si="236"/>
        <v>8.4899863539403438E-4</v>
      </c>
      <c r="F1149" s="160"/>
      <c r="W1149" s="146">
        <f t="shared" si="226"/>
        <v>0.14208168860509721</v>
      </c>
      <c r="X1149" s="164">
        <v>1.4022372425866982</v>
      </c>
      <c r="Y1149" s="147">
        <f t="shared" si="228"/>
        <v>4.0000000000001146E-4</v>
      </c>
      <c r="Z1149" s="122">
        <f t="shared" si="229"/>
        <v>8.8754449677853557</v>
      </c>
      <c r="AA1149" s="122">
        <f t="shared" si="230"/>
        <v>0.61929999999999996</v>
      </c>
      <c r="AB1149" s="122">
        <f t="shared" si="227"/>
        <v>1.0602712327829359E-3</v>
      </c>
      <c r="AC1149" s="122">
        <f t="shared" si="231"/>
        <v>1.0596942952950104</v>
      </c>
      <c r="AD1149" s="122">
        <f t="shared" si="224"/>
        <v>-62.200965844579997</v>
      </c>
      <c r="AE1149" s="122">
        <f t="shared" si="225"/>
        <v>1.0469916049292277E-4</v>
      </c>
      <c r="AF1149" s="122">
        <f t="shared" si="232"/>
        <v>0.10460266809140724</v>
      </c>
      <c r="AG1149" s="122">
        <f t="shared" si="233"/>
        <v>0.26174790123229941</v>
      </c>
      <c r="AH1149" s="87">
        <f t="shared" si="234"/>
        <v>0.64466041762287718</v>
      </c>
      <c r="AI1149" s="122">
        <f t="shared" si="235"/>
        <v>0.51686939221102535</v>
      </c>
    </row>
    <row r="1150" spans="1:35" x14ac:dyDescent="0.25">
      <c r="A1150" s="90">
        <v>0.45839999999999997</v>
      </c>
      <c r="B1150" s="160">
        <v>2.1224965884850251</v>
      </c>
      <c r="E1150" s="147">
        <f t="shared" si="236"/>
        <v>8.4899863539391652E-4</v>
      </c>
      <c r="F1150" s="160"/>
      <c r="W1150" s="146">
        <f t="shared" si="226"/>
        <v>0.14208168860509721</v>
      </c>
      <c r="X1150" s="164">
        <v>1.4022372425866982</v>
      </c>
      <c r="Y1150" s="147">
        <f t="shared" si="228"/>
        <v>3.9999999999995595E-4</v>
      </c>
      <c r="Z1150" s="122">
        <f t="shared" si="229"/>
        <v>8.8754449677853557</v>
      </c>
      <c r="AA1150" s="122">
        <f t="shared" si="230"/>
        <v>0.61929999999999996</v>
      </c>
      <c r="AB1150" s="122">
        <f t="shared" si="227"/>
        <v>1.0602712327827887E-3</v>
      </c>
      <c r="AC1150" s="122">
        <f t="shared" si="231"/>
        <v>1.0607545665277931</v>
      </c>
      <c r="AD1150" s="122">
        <f t="shared" si="224"/>
        <v>-62.200907990546618</v>
      </c>
      <c r="AE1150" s="122">
        <f t="shared" si="225"/>
        <v>1.0469906311069336E-4</v>
      </c>
      <c r="AF1150" s="122">
        <f t="shared" si="232"/>
        <v>0.10470736715451794</v>
      </c>
      <c r="AG1150" s="122">
        <f t="shared" si="233"/>
        <v>0.26174765777676223</v>
      </c>
      <c r="AH1150" s="87">
        <f t="shared" si="234"/>
        <v>0.64455571855976646</v>
      </c>
      <c r="AI1150" s="122">
        <f t="shared" si="235"/>
        <v>0.51686939221102535</v>
      </c>
    </row>
    <row r="1151" spans="1:35" x14ac:dyDescent="0.25">
      <c r="A1151" s="90">
        <v>0.45879999999999999</v>
      </c>
      <c r="B1151" s="160">
        <v>2.1224965884850251</v>
      </c>
      <c r="E1151" s="147">
        <f t="shared" si="236"/>
        <v>8.4899863539403438E-4</v>
      </c>
      <c r="F1151" s="160"/>
      <c r="W1151" s="146">
        <f t="shared" si="226"/>
        <v>0.14208168860509721</v>
      </c>
      <c r="X1151" s="164">
        <v>1.4022372425866982</v>
      </c>
      <c r="Y1151" s="147">
        <f t="shared" si="228"/>
        <v>4.0000000000001146E-4</v>
      </c>
      <c r="Z1151" s="122">
        <f t="shared" si="229"/>
        <v>8.8754449677853557</v>
      </c>
      <c r="AA1151" s="122">
        <f t="shared" si="230"/>
        <v>0.61929999999999996</v>
      </c>
      <c r="AB1151" s="122">
        <f t="shared" si="227"/>
        <v>1.0602712327829359E-3</v>
      </c>
      <c r="AC1151" s="122">
        <f t="shared" si="231"/>
        <v>1.0618148377605761</v>
      </c>
      <c r="AD1151" s="122">
        <f t="shared" si="224"/>
        <v>-62.200849821987447</v>
      </c>
      <c r="AE1151" s="122">
        <f t="shared" si="225"/>
        <v>1.0469896519904151E-4</v>
      </c>
      <c r="AF1151" s="122">
        <f t="shared" si="232"/>
        <v>0.10481206611971698</v>
      </c>
      <c r="AG1151" s="122">
        <f t="shared" si="233"/>
        <v>0.2617474129975963</v>
      </c>
      <c r="AH1151" s="87">
        <f t="shared" si="234"/>
        <v>0.64445101959456741</v>
      </c>
      <c r="AI1151" s="122">
        <f t="shared" si="235"/>
        <v>0.51686939221102535</v>
      </c>
    </row>
    <row r="1152" spans="1:35" x14ac:dyDescent="0.25">
      <c r="A1152" s="90">
        <v>0.4592</v>
      </c>
      <c r="B1152" s="160">
        <v>2.1224965884850251</v>
      </c>
      <c r="E1152" s="147">
        <f t="shared" si="236"/>
        <v>8.4899863539403438E-4</v>
      </c>
      <c r="F1152" s="160"/>
      <c r="W1152" s="146">
        <f t="shared" si="226"/>
        <v>0.14208168860509721</v>
      </c>
      <c r="X1152" s="164">
        <v>1.4022372425866982</v>
      </c>
      <c r="Y1152" s="147">
        <f t="shared" si="228"/>
        <v>4.0000000000001146E-4</v>
      </c>
      <c r="Z1152" s="122">
        <f t="shared" si="229"/>
        <v>8.8754449677853557</v>
      </c>
      <c r="AA1152" s="122">
        <f t="shared" si="230"/>
        <v>0.61929999999999996</v>
      </c>
      <c r="AB1152" s="122">
        <f t="shared" si="227"/>
        <v>1.0602712327829359E-3</v>
      </c>
      <c r="AC1152" s="122">
        <f t="shared" si="231"/>
        <v>1.062875108993359</v>
      </c>
      <c r="AD1152" s="122">
        <f t="shared" si="224"/>
        <v>-62.200791338876606</v>
      </c>
      <c r="AE1152" s="122">
        <f t="shared" si="225"/>
        <v>1.0469886675792367E-4</v>
      </c>
      <c r="AF1152" s="122">
        <f t="shared" si="232"/>
        <v>0.10491676498647491</v>
      </c>
      <c r="AG1152" s="122">
        <f t="shared" si="233"/>
        <v>0.26174716689480171</v>
      </c>
      <c r="AH1152" s="87">
        <f t="shared" si="234"/>
        <v>0.64434632072780951</v>
      </c>
      <c r="AI1152" s="122">
        <f t="shared" si="235"/>
        <v>0.51686939221102535</v>
      </c>
    </row>
    <row r="1153" spans="1:35" x14ac:dyDescent="0.25">
      <c r="A1153" s="90">
        <v>0.45960000000000001</v>
      </c>
      <c r="B1153" s="160">
        <v>2.1224965884850251</v>
      </c>
      <c r="E1153" s="147">
        <f t="shared" si="236"/>
        <v>8.4899863539403438E-4</v>
      </c>
      <c r="F1153" s="160"/>
      <c r="W1153" s="146">
        <f t="shared" si="226"/>
        <v>0.14208168860509721</v>
      </c>
      <c r="X1153" s="164">
        <v>1.4022372425866982</v>
      </c>
      <c r="Y1153" s="147">
        <f t="shared" si="228"/>
        <v>4.0000000000001146E-4</v>
      </c>
      <c r="Z1153" s="122">
        <f t="shared" si="229"/>
        <v>8.8754449677853557</v>
      </c>
      <c r="AA1153" s="122">
        <f t="shared" si="230"/>
        <v>0.61929999999999996</v>
      </c>
      <c r="AB1153" s="122">
        <f t="shared" si="227"/>
        <v>1.0602712327829359E-3</v>
      </c>
      <c r="AC1153" s="122">
        <f t="shared" si="231"/>
        <v>1.063935380226142</v>
      </c>
      <c r="AD1153" s="122">
        <f t="shared" si="224"/>
        <v>-62.200732541222713</v>
      </c>
      <c r="AE1153" s="122">
        <f t="shared" si="225"/>
        <v>1.0469876778735437E-4</v>
      </c>
      <c r="AF1153" s="122">
        <f t="shared" si="232"/>
        <v>0.10502146375426226</v>
      </c>
      <c r="AG1153" s="122">
        <f t="shared" si="233"/>
        <v>0.26174691946837841</v>
      </c>
      <c r="AH1153" s="87">
        <f t="shared" si="234"/>
        <v>0.6442416219600221</v>
      </c>
      <c r="AI1153" s="122">
        <f t="shared" si="235"/>
        <v>0.51686939221102535</v>
      </c>
    </row>
    <row r="1154" spans="1:35" x14ac:dyDescent="0.25">
      <c r="A1154" s="90">
        <v>0.46</v>
      </c>
      <c r="B1154" s="160">
        <v>2.1224965884850251</v>
      </c>
      <c r="E1154" s="147">
        <f t="shared" si="236"/>
        <v>8.4899863539403438E-4</v>
      </c>
      <c r="F1154" s="160"/>
      <c r="W1154" s="146">
        <f t="shared" si="226"/>
        <v>0.14208168860509721</v>
      </c>
      <c r="X1154" s="164">
        <v>1.4022372425866982</v>
      </c>
      <c r="Y1154" s="147">
        <f t="shared" si="228"/>
        <v>4.0000000000001146E-4</v>
      </c>
      <c r="Z1154" s="122">
        <f t="shared" si="229"/>
        <v>8.8754449677853557</v>
      </c>
      <c r="AA1154" s="122">
        <f t="shared" si="230"/>
        <v>0.61929999999999996</v>
      </c>
      <c r="AB1154" s="122">
        <f t="shared" si="227"/>
        <v>1.0602712327829359E-3</v>
      </c>
      <c r="AC1154" s="122">
        <f t="shared" si="231"/>
        <v>1.0649956514589249</v>
      </c>
      <c r="AD1154" s="122">
        <f t="shared" si="224"/>
        <v>-62.200673429025784</v>
      </c>
      <c r="AE1154" s="122">
        <f t="shared" si="225"/>
        <v>1.0469866828733359E-4</v>
      </c>
      <c r="AF1154" s="122">
        <f t="shared" si="232"/>
        <v>0.10512616242254959</v>
      </c>
      <c r="AG1154" s="122">
        <f t="shared" si="233"/>
        <v>0.26174667071832647</v>
      </c>
      <c r="AH1154" s="87">
        <f t="shared" si="234"/>
        <v>0.64413692329173478</v>
      </c>
      <c r="AI1154" s="122">
        <f t="shared" si="235"/>
        <v>0.51686939221102535</v>
      </c>
    </row>
    <row r="1155" spans="1:35" x14ac:dyDescent="0.25">
      <c r="A1155" s="90">
        <v>0.46039999999999998</v>
      </c>
      <c r="B1155" s="160">
        <v>2.1224965884850251</v>
      </c>
      <c r="E1155" s="147">
        <f t="shared" si="236"/>
        <v>8.4899863539391652E-4</v>
      </c>
      <c r="F1155" s="160"/>
      <c r="W1155" s="146">
        <f t="shared" si="226"/>
        <v>0.14208168860509721</v>
      </c>
      <c r="X1155" s="164">
        <v>1.4022372425866982</v>
      </c>
      <c r="Y1155" s="147">
        <f t="shared" si="228"/>
        <v>3.9999999999995595E-4</v>
      </c>
      <c r="Z1155" s="122">
        <f t="shared" si="229"/>
        <v>8.8754449677853557</v>
      </c>
      <c r="AA1155" s="122">
        <f t="shared" si="230"/>
        <v>0.61929999999999996</v>
      </c>
      <c r="AB1155" s="122">
        <f t="shared" si="227"/>
        <v>1.0602712327827887E-3</v>
      </c>
      <c r="AC1155" s="122">
        <f t="shared" si="231"/>
        <v>1.0660559226917077</v>
      </c>
      <c r="AD1155" s="122">
        <f t="shared" si="224"/>
        <v>-62.200614002277142</v>
      </c>
      <c r="AE1155" s="122">
        <f t="shared" si="225"/>
        <v>1.0469856825784676E-4</v>
      </c>
      <c r="AF1155" s="122">
        <f t="shared" si="232"/>
        <v>0.10523086099080743</v>
      </c>
      <c r="AG1155" s="122">
        <f t="shared" si="233"/>
        <v>0.26174642064464576</v>
      </c>
      <c r="AH1155" s="87">
        <f t="shared" si="234"/>
        <v>0.64403222472347688</v>
      </c>
      <c r="AI1155" s="122">
        <f t="shared" si="235"/>
        <v>0.51686939221102535</v>
      </c>
    </row>
    <row r="1156" spans="1:35" x14ac:dyDescent="0.25">
      <c r="A1156" s="90">
        <v>0.46079999999999999</v>
      </c>
      <c r="B1156" s="160">
        <v>2.1224965884850251</v>
      </c>
      <c r="E1156" s="147">
        <f t="shared" si="236"/>
        <v>8.4899863539403438E-4</v>
      </c>
      <c r="F1156" s="160"/>
      <c r="W1156" s="146">
        <f t="shared" si="226"/>
        <v>0.14208168860509721</v>
      </c>
      <c r="X1156" s="164">
        <v>1.4022372425866982</v>
      </c>
      <c r="Y1156" s="147">
        <f t="shared" si="228"/>
        <v>4.0000000000001146E-4</v>
      </c>
      <c r="Z1156" s="122">
        <f t="shared" si="229"/>
        <v>8.8754449677853557</v>
      </c>
      <c r="AA1156" s="122">
        <f t="shared" si="230"/>
        <v>0.61929999999999996</v>
      </c>
      <c r="AB1156" s="122">
        <f t="shared" si="227"/>
        <v>1.0602712327829359E-3</v>
      </c>
      <c r="AC1156" s="122">
        <f t="shared" si="231"/>
        <v>1.0671161939244906</v>
      </c>
      <c r="AD1156" s="122">
        <f t="shared" ref="AD1156:AD1219" si="237">2*$AB$1*PI()*((AC1156+$X$2/2)*(2*AC1156-$Z$1)+(AC1156+$X$2/2)^2-($X$1/2)^2)*AB1156</f>
        <v>-62.200554261002736</v>
      </c>
      <c r="AE1156" s="122">
        <f t="shared" ref="AE1156:AE1219" si="238">-AD1156*0.000000001*$Z$2</f>
        <v>1.0469846769893757E-4</v>
      </c>
      <c r="AF1156" s="122">
        <f t="shared" si="232"/>
        <v>0.10533555945850637</v>
      </c>
      <c r="AG1156" s="122">
        <f t="shared" si="233"/>
        <v>0.2617461692473364</v>
      </c>
      <c r="AH1156" s="87">
        <f t="shared" si="234"/>
        <v>0.64392752625577798</v>
      </c>
      <c r="AI1156" s="122">
        <f t="shared" si="235"/>
        <v>0.27401844112571461</v>
      </c>
    </row>
    <row r="1157" spans="1:35" x14ac:dyDescent="0.25">
      <c r="A1157" s="90">
        <v>0.4612</v>
      </c>
      <c r="B1157" s="160">
        <v>2.1224965884850251</v>
      </c>
      <c r="E1157" s="147">
        <f t="shared" si="236"/>
        <v>8.4899863539403438E-4</v>
      </c>
      <c r="F1157" s="160"/>
      <c r="W1157" s="146">
        <f t="shared" ref="W1157:W1220" si="239">+X1157/1000000*101325</f>
        <v>0.14208168860509721</v>
      </c>
      <c r="X1157" s="164">
        <v>1.4022372425866982</v>
      </c>
      <c r="Y1157" s="147">
        <f t="shared" si="228"/>
        <v>4.0000000000001146E-4</v>
      </c>
      <c r="Z1157" s="122">
        <f t="shared" si="229"/>
        <v>8.8754449677853557</v>
      </c>
      <c r="AA1157" s="122">
        <f t="shared" si="230"/>
        <v>0.61929999999999996</v>
      </c>
      <c r="AB1157" s="122">
        <f t="shared" ref="AB1157:AB1220" si="240">IF(OR(AC1156&gt;=($X$1-$X$2)/2,AC1156&gt;=$Z$1/2),0,Z1157*W1157^AA1157*Y1157)</f>
        <v>1.0602712327829359E-3</v>
      </c>
      <c r="AC1157" s="122">
        <f t="shared" si="231"/>
        <v>1.0681764651572736</v>
      </c>
      <c r="AD1157" s="122">
        <f t="shared" si="237"/>
        <v>-62.200494205176639</v>
      </c>
      <c r="AE1157" s="122">
        <f t="shared" si="238"/>
        <v>1.0469836661056231E-4</v>
      </c>
      <c r="AF1157" s="122">
        <f t="shared" si="232"/>
        <v>0.10544025782511693</v>
      </c>
      <c r="AG1157" s="122">
        <f t="shared" si="233"/>
        <v>0.26174591652639828</v>
      </c>
      <c r="AH1157" s="87">
        <f t="shared" si="234"/>
        <v>0.64382282788916745</v>
      </c>
      <c r="AI1157" s="122">
        <f t="shared" si="235"/>
        <v>0.51686939221102535</v>
      </c>
    </row>
    <row r="1158" spans="1:35" x14ac:dyDescent="0.25">
      <c r="A1158" s="90">
        <v>0.46160000000000001</v>
      </c>
      <c r="B1158" s="160">
        <v>2.1224965884850251</v>
      </c>
      <c r="E1158" s="147">
        <f t="shared" si="236"/>
        <v>8.4899863539403438E-4</v>
      </c>
      <c r="F1158" s="160"/>
      <c r="W1158" s="146">
        <f t="shared" si="239"/>
        <v>0.14208168860509721</v>
      </c>
      <c r="X1158" s="164">
        <v>1.4022372425866982</v>
      </c>
      <c r="Y1158" s="147">
        <f t="shared" ref="Y1158:Y1221" si="241">+A1158-A1157</f>
        <v>4.0000000000001146E-4</v>
      </c>
      <c r="Z1158" s="122">
        <f t="shared" ref="Z1158:Z1221" si="242">IF(AND(W1158&lt;=$S$56,W1158&gt;$Q$56),$T$56,IF(AND(W1158&lt;=$S$57,W1158&gt;$Q$57),$T$57,IF(AND(W1158&lt;=$S$58,W1158&gt;$Q$58),$T$58,IF(AND(W1158&lt;=$S$59,W1158&gt;$Q$59),$T$59,IF(AND(W1158&lt;=$S$60,W1158&gt;$Q$60),$T$60,"Valor no encontrado para Po")))))</f>
        <v>8.8754449677853557</v>
      </c>
      <c r="AA1158" s="122">
        <f t="shared" ref="AA1158:AA1221" si="243">IF(AND(W1158&lt;=$S$56,W1158&gt;$Q$56),$U$56,IF(AND(W1158&lt;=$S$57,W1158&gt;$Q$57),$U$57,IF(AND(W1158&lt;=$S$58,W1158&gt;$Q$58),$U$58,IF(AND(W1158&lt;=$S$59,W1158&gt;$Q$59),$U$59,IF(AND(W1158&lt;=$S$60,W1158&gt;$Q$60),$U$60,"Valor no encontrado para Po")))))</f>
        <v>0.61929999999999996</v>
      </c>
      <c r="AB1158" s="122">
        <f t="shared" si="240"/>
        <v>1.0602712327829359E-3</v>
      </c>
      <c r="AC1158" s="122">
        <f t="shared" ref="AC1158:AC1221" si="244">+AC1157+AB1158</f>
        <v>1.0692367363900566</v>
      </c>
      <c r="AD1158" s="122">
        <f t="shared" si="237"/>
        <v>-62.200433834807491</v>
      </c>
      <c r="AE1158" s="122">
        <f t="shared" si="238"/>
        <v>1.0469826499273561E-4</v>
      </c>
      <c r="AF1158" s="122">
        <f t="shared" ref="AF1158:AF1221" si="245">+AF1157+AE1158</f>
        <v>0.10554495609010967</v>
      </c>
      <c r="AG1158" s="122">
        <f t="shared" ref="AG1158:AG1221" si="246">+AE1158/Y1158</f>
        <v>0.26174566248183151</v>
      </c>
      <c r="AH1158" s="87">
        <f t="shared" ref="AH1158:AH1221" si="247">+AH1157-AE1158</f>
        <v>0.64371812962417474</v>
      </c>
      <c r="AI1158" s="122">
        <f t="shared" si="235"/>
        <v>0.51686939221102535</v>
      </c>
    </row>
    <row r="1159" spans="1:35" x14ac:dyDescent="0.25">
      <c r="A1159" s="90">
        <v>0.46200000000000002</v>
      </c>
      <c r="B1159" s="160">
        <v>2.1224965884850251</v>
      </c>
      <c r="E1159" s="147">
        <f t="shared" si="236"/>
        <v>8.4899863539403438E-4</v>
      </c>
      <c r="F1159" s="160"/>
      <c r="W1159" s="146">
        <f t="shared" si="239"/>
        <v>0.14208168860509721</v>
      </c>
      <c r="X1159" s="164">
        <v>1.4022372425866982</v>
      </c>
      <c r="Y1159" s="147">
        <f t="shared" si="241"/>
        <v>4.0000000000001146E-4</v>
      </c>
      <c r="Z1159" s="122">
        <f t="shared" si="242"/>
        <v>8.8754449677853557</v>
      </c>
      <c r="AA1159" s="122">
        <f t="shared" si="243"/>
        <v>0.61929999999999996</v>
      </c>
      <c r="AB1159" s="122">
        <f t="shared" si="240"/>
        <v>1.0602712327829359E-3</v>
      </c>
      <c r="AC1159" s="122">
        <f t="shared" si="244"/>
        <v>1.0702970076228395</v>
      </c>
      <c r="AD1159" s="122">
        <f t="shared" si="237"/>
        <v>-62.200373149895292</v>
      </c>
      <c r="AE1159" s="122">
        <f t="shared" si="238"/>
        <v>1.0469816284545742E-4</v>
      </c>
      <c r="AF1159" s="122">
        <f t="shared" si="245"/>
        <v>0.10564965425295512</v>
      </c>
      <c r="AG1159" s="122">
        <f t="shared" si="246"/>
        <v>0.26174540711363603</v>
      </c>
      <c r="AH1159" s="87">
        <f t="shared" si="247"/>
        <v>0.64361343146132932</v>
      </c>
      <c r="AI1159" s="122">
        <f t="shared" si="235"/>
        <v>0.51686939221102535</v>
      </c>
    </row>
    <row r="1160" spans="1:35" x14ac:dyDescent="0.25">
      <c r="A1160" s="90">
        <v>0.46239999999999998</v>
      </c>
      <c r="B1160" s="160">
        <v>2.1224965884850251</v>
      </c>
      <c r="E1160" s="147">
        <f t="shared" si="236"/>
        <v>8.4899863539391652E-4</v>
      </c>
      <c r="F1160" s="160"/>
      <c r="W1160" s="146">
        <f t="shared" si="239"/>
        <v>0.14208168860509721</v>
      </c>
      <c r="X1160" s="164">
        <v>1.4022372425866982</v>
      </c>
      <c r="Y1160" s="147">
        <f t="shared" si="241"/>
        <v>3.9999999999995595E-4</v>
      </c>
      <c r="Z1160" s="122">
        <f t="shared" si="242"/>
        <v>8.8754449677853557</v>
      </c>
      <c r="AA1160" s="122">
        <f t="shared" si="243"/>
        <v>0.61929999999999996</v>
      </c>
      <c r="AB1160" s="122">
        <f t="shared" si="240"/>
        <v>1.0602712327827887E-3</v>
      </c>
      <c r="AC1160" s="122">
        <f t="shared" si="244"/>
        <v>1.0713572788556223</v>
      </c>
      <c r="AD1160" s="122">
        <f t="shared" si="237"/>
        <v>-62.200312150431401</v>
      </c>
      <c r="AE1160" s="122">
        <f t="shared" si="238"/>
        <v>1.0469806016871321E-4</v>
      </c>
      <c r="AF1160" s="122">
        <f t="shared" si="245"/>
        <v>0.10575435231312384</v>
      </c>
      <c r="AG1160" s="122">
        <f t="shared" si="246"/>
        <v>0.26174515042181185</v>
      </c>
      <c r="AH1160" s="87">
        <f t="shared" si="247"/>
        <v>0.64350873340116066</v>
      </c>
      <c r="AI1160" s="122">
        <f t="shared" si="235"/>
        <v>0.51686939221102535</v>
      </c>
    </row>
    <row r="1161" spans="1:35" x14ac:dyDescent="0.25">
      <c r="A1161" s="90">
        <v>0.46279999999999999</v>
      </c>
      <c r="B1161" s="160">
        <v>2.1224965884850251</v>
      </c>
      <c r="E1161" s="147">
        <f t="shared" si="236"/>
        <v>8.4899863539403438E-4</v>
      </c>
      <c r="F1161" s="160"/>
      <c r="W1161" s="146">
        <f t="shared" si="239"/>
        <v>0.14208168860509721</v>
      </c>
      <c r="X1161" s="164">
        <v>1.4022372425866982</v>
      </c>
      <c r="Y1161" s="147">
        <f t="shared" si="241"/>
        <v>4.0000000000001146E-4</v>
      </c>
      <c r="Z1161" s="122">
        <f t="shared" si="242"/>
        <v>8.8754449677853557</v>
      </c>
      <c r="AA1161" s="122">
        <f t="shared" si="243"/>
        <v>0.61929999999999996</v>
      </c>
      <c r="AB1161" s="122">
        <f t="shared" si="240"/>
        <v>1.0602712327829359E-3</v>
      </c>
      <c r="AC1161" s="122">
        <f t="shared" si="244"/>
        <v>1.0724175500884052</v>
      </c>
      <c r="AD1161" s="122">
        <f t="shared" si="237"/>
        <v>-62.200250836441747</v>
      </c>
      <c r="AE1161" s="122">
        <f t="shared" si="238"/>
        <v>1.046979569625466E-4</v>
      </c>
      <c r="AF1161" s="122">
        <f t="shared" si="245"/>
        <v>0.10585905027008639</v>
      </c>
      <c r="AG1161" s="122">
        <f t="shared" si="246"/>
        <v>0.26174489240635901</v>
      </c>
      <c r="AH1161" s="87">
        <f t="shared" si="247"/>
        <v>0.64340403544419811</v>
      </c>
      <c r="AI1161" s="122">
        <f t="shared" si="235"/>
        <v>0.51686939221102535</v>
      </c>
    </row>
    <row r="1162" spans="1:35" x14ac:dyDescent="0.25">
      <c r="A1162" s="90">
        <v>0.4632</v>
      </c>
      <c r="B1162" s="160">
        <v>1.1252421119064049</v>
      </c>
      <c r="E1162" s="147">
        <f t="shared" si="236"/>
        <v>6.4954774007830462E-4</v>
      </c>
      <c r="F1162" s="160"/>
      <c r="W1162" s="146">
        <f t="shared" si="239"/>
        <v>0.11651554434635614</v>
      </c>
      <c r="X1162" s="164">
        <v>1.1499190164950026</v>
      </c>
      <c r="Y1162" s="147">
        <f t="shared" si="241"/>
        <v>4.0000000000001146E-4</v>
      </c>
      <c r="Z1162" s="122">
        <f t="shared" si="242"/>
        <v>8.8754449677853557</v>
      </c>
      <c r="AA1162" s="122">
        <f t="shared" si="243"/>
        <v>0.61929999999999996</v>
      </c>
      <c r="AB1162" s="122">
        <f t="shared" si="240"/>
        <v>9.3769512159673897E-4</v>
      </c>
      <c r="AC1162" s="122">
        <f t="shared" si="244"/>
        <v>1.0733552452100019</v>
      </c>
      <c r="AD1162" s="122">
        <f t="shared" si="237"/>
        <v>-55.009339945490609</v>
      </c>
      <c r="AE1162" s="122">
        <f t="shared" si="238"/>
        <v>9.2593927334723672E-5</v>
      </c>
      <c r="AF1162" s="122">
        <f t="shared" si="245"/>
        <v>0.10595164419742112</v>
      </c>
      <c r="AG1162" s="122">
        <f t="shared" si="246"/>
        <v>0.23148481833680254</v>
      </c>
      <c r="AH1162" s="87">
        <f t="shared" si="247"/>
        <v>0.64331144151686337</v>
      </c>
      <c r="AI1162" s="122">
        <f t="shared" si="235"/>
        <v>0.63028222067375517</v>
      </c>
    </row>
    <row r="1163" spans="1:35" x14ac:dyDescent="0.25">
      <c r="A1163" s="90">
        <v>0.46360000000000001</v>
      </c>
      <c r="B1163" s="160">
        <v>2.1224965884850251</v>
      </c>
      <c r="E1163" s="147">
        <f t="shared" si="236"/>
        <v>6.4954774007830462E-4</v>
      </c>
      <c r="F1163" s="160"/>
      <c r="W1163" s="146">
        <f t="shared" si="239"/>
        <v>0.14208168860509721</v>
      </c>
      <c r="X1163" s="164">
        <v>1.4022372425866982</v>
      </c>
      <c r="Y1163" s="147">
        <f t="shared" si="241"/>
        <v>4.0000000000001146E-4</v>
      </c>
      <c r="Z1163" s="122">
        <f t="shared" si="242"/>
        <v>8.8754449677853557</v>
      </c>
      <c r="AA1163" s="122">
        <f t="shared" si="243"/>
        <v>0.61929999999999996</v>
      </c>
      <c r="AB1163" s="122">
        <f t="shared" si="240"/>
        <v>1.0602712327829359E-3</v>
      </c>
      <c r="AC1163" s="122">
        <f t="shared" si="244"/>
        <v>1.0744155164427849</v>
      </c>
      <c r="AD1163" s="122">
        <f t="shared" si="237"/>
        <v>-62.200134442028066</v>
      </c>
      <c r="AE1163" s="122">
        <f t="shared" si="238"/>
        <v>1.0469776104280112E-4</v>
      </c>
      <c r="AF1163" s="122">
        <f t="shared" si="245"/>
        <v>0.10605634195846392</v>
      </c>
      <c r="AG1163" s="122">
        <f t="shared" si="246"/>
        <v>0.26174440260699527</v>
      </c>
      <c r="AH1163" s="87">
        <f t="shared" si="247"/>
        <v>0.64320674375582054</v>
      </c>
      <c r="AI1163" s="122">
        <f t="shared" si="235"/>
        <v>0.51686939221102535</v>
      </c>
    </row>
    <row r="1164" spans="1:35" x14ac:dyDescent="0.25">
      <c r="A1164" s="90">
        <v>0.46400000000000002</v>
      </c>
      <c r="B1164" s="160">
        <v>2.1224965884850251</v>
      </c>
      <c r="E1164" s="147">
        <f t="shared" si="236"/>
        <v>8.4899863539403438E-4</v>
      </c>
      <c r="F1164" s="160"/>
      <c r="W1164" s="146">
        <f t="shared" si="239"/>
        <v>0.14208168860509721</v>
      </c>
      <c r="X1164" s="164">
        <v>1.4022372425866982</v>
      </c>
      <c r="Y1164" s="147">
        <f t="shared" si="241"/>
        <v>4.0000000000001146E-4</v>
      </c>
      <c r="Z1164" s="122">
        <f t="shared" si="242"/>
        <v>8.8754449677853557</v>
      </c>
      <c r="AA1164" s="122">
        <f t="shared" si="243"/>
        <v>0.61929999999999996</v>
      </c>
      <c r="AB1164" s="122">
        <f t="shared" si="240"/>
        <v>1.0602712327829359E-3</v>
      </c>
      <c r="AC1164" s="122">
        <f t="shared" si="244"/>
        <v>1.0754757876755678</v>
      </c>
      <c r="AD1164" s="122">
        <f t="shared" si="237"/>
        <v>-62.200072220764397</v>
      </c>
      <c r="AE1164" s="122">
        <f t="shared" si="238"/>
        <v>1.046976563094745E-4</v>
      </c>
      <c r="AF1164" s="122">
        <f t="shared" si="245"/>
        <v>0.1061610396147734</v>
      </c>
      <c r="AG1164" s="122">
        <f t="shared" si="246"/>
        <v>0.26174414077367875</v>
      </c>
      <c r="AH1164" s="87">
        <f t="shared" si="247"/>
        <v>0.64310204609951105</v>
      </c>
      <c r="AI1164" s="122">
        <f t="shared" si="235"/>
        <v>0.51686939221102535</v>
      </c>
    </row>
    <row r="1165" spans="1:35" x14ac:dyDescent="0.25">
      <c r="A1165" s="90">
        <v>0.46439999999999998</v>
      </c>
      <c r="B1165" s="160">
        <v>2.1224965884850251</v>
      </c>
      <c r="E1165" s="147">
        <f t="shared" si="236"/>
        <v>8.4899863539391652E-4</v>
      </c>
      <c r="F1165" s="160"/>
      <c r="W1165" s="146">
        <f t="shared" si="239"/>
        <v>0.14208168860509721</v>
      </c>
      <c r="X1165" s="164">
        <v>1.4022372425866982</v>
      </c>
      <c r="Y1165" s="147">
        <f t="shared" si="241"/>
        <v>3.9999999999995595E-4</v>
      </c>
      <c r="Z1165" s="122">
        <f t="shared" si="242"/>
        <v>8.8754449677853557</v>
      </c>
      <c r="AA1165" s="122">
        <f t="shared" si="243"/>
        <v>0.61929999999999996</v>
      </c>
      <c r="AB1165" s="122">
        <f t="shared" si="240"/>
        <v>1.0602712327827887E-3</v>
      </c>
      <c r="AC1165" s="122">
        <f t="shared" si="244"/>
        <v>1.0765360589083506</v>
      </c>
      <c r="AD1165" s="122">
        <f t="shared" si="237"/>
        <v>-62.20000968494903</v>
      </c>
      <c r="AE1165" s="122">
        <f t="shared" si="238"/>
        <v>1.0469755104668185E-4</v>
      </c>
      <c r="AF1165" s="122">
        <f t="shared" si="245"/>
        <v>0.10626573716582008</v>
      </c>
      <c r="AG1165" s="122">
        <f t="shared" si="246"/>
        <v>0.26174387761673346</v>
      </c>
      <c r="AH1165" s="87">
        <f t="shared" si="247"/>
        <v>0.64299734854846435</v>
      </c>
      <c r="AI1165" s="122">
        <f t="shared" si="235"/>
        <v>0.51686939221102535</v>
      </c>
    </row>
    <row r="1166" spans="1:35" x14ac:dyDescent="0.25">
      <c r="A1166" s="90">
        <v>0.46479999999999999</v>
      </c>
      <c r="B1166" s="160">
        <v>2.1224965884850251</v>
      </c>
      <c r="E1166" s="147">
        <f t="shared" si="236"/>
        <v>8.4899863539403438E-4</v>
      </c>
      <c r="F1166" s="160"/>
      <c r="W1166" s="146">
        <f t="shared" si="239"/>
        <v>0.14208168860509721</v>
      </c>
      <c r="X1166" s="164">
        <v>1.4022372425866982</v>
      </c>
      <c r="Y1166" s="147">
        <f t="shared" si="241"/>
        <v>4.0000000000001146E-4</v>
      </c>
      <c r="Z1166" s="122">
        <f t="shared" si="242"/>
        <v>8.8754449677853557</v>
      </c>
      <c r="AA1166" s="122">
        <f t="shared" si="243"/>
        <v>0.61929999999999996</v>
      </c>
      <c r="AB1166" s="122">
        <f t="shared" si="240"/>
        <v>1.0602712327829359E-3</v>
      </c>
      <c r="AC1166" s="122">
        <f t="shared" si="244"/>
        <v>1.0775963301411335</v>
      </c>
      <c r="AD1166" s="122">
        <f t="shared" si="237"/>
        <v>-62.1999468346079</v>
      </c>
      <c r="AE1166" s="122">
        <f t="shared" si="238"/>
        <v>1.0469744525446685E-4</v>
      </c>
      <c r="AF1166" s="122">
        <f t="shared" si="245"/>
        <v>0.10637043461107455</v>
      </c>
      <c r="AG1166" s="122">
        <f t="shared" si="246"/>
        <v>0.26174361313615963</v>
      </c>
      <c r="AH1166" s="87">
        <f t="shared" si="247"/>
        <v>0.64289265110320992</v>
      </c>
      <c r="AI1166" s="122">
        <f t="shared" si="235"/>
        <v>0.51686939221102535</v>
      </c>
    </row>
    <row r="1167" spans="1:35" x14ac:dyDescent="0.25">
      <c r="A1167" s="90">
        <v>0.4652</v>
      </c>
      <c r="B1167" s="160">
        <v>2.1224965884850251</v>
      </c>
      <c r="E1167" s="147">
        <f t="shared" si="236"/>
        <v>8.4899863539403438E-4</v>
      </c>
      <c r="F1167" s="160"/>
      <c r="W1167" s="146">
        <f t="shared" si="239"/>
        <v>0.14208168860509721</v>
      </c>
      <c r="X1167" s="164">
        <v>1.4022372425866982</v>
      </c>
      <c r="Y1167" s="147">
        <f t="shared" si="241"/>
        <v>4.0000000000001146E-4</v>
      </c>
      <c r="Z1167" s="122">
        <f t="shared" si="242"/>
        <v>8.8754449677853557</v>
      </c>
      <c r="AA1167" s="122">
        <f t="shared" si="243"/>
        <v>0.61929999999999996</v>
      </c>
      <c r="AB1167" s="122">
        <f t="shared" si="240"/>
        <v>1.0602712327829359E-3</v>
      </c>
      <c r="AC1167" s="122">
        <f t="shared" si="244"/>
        <v>1.0786566013739165</v>
      </c>
      <c r="AD1167" s="122">
        <f t="shared" si="237"/>
        <v>-62.199883669715085</v>
      </c>
      <c r="AE1167" s="122">
        <f t="shared" si="238"/>
        <v>1.046973389327858E-4</v>
      </c>
      <c r="AF1167" s="122">
        <f t="shared" si="245"/>
        <v>0.10647513195000734</v>
      </c>
      <c r="AG1167" s="122">
        <f t="shared" si="246"/>
        <v>0.26174334733195698</v>
      </c>
      <c r="AH1167" s="87">
        <f t="shared" si="247"/>
        <v>0.64278795376427711</v>
      </c>
      <c r="AI1167" s="122">
        <f t="shared" si="235"/>
        <v>0.51686939221102535</v>
      </c>
    </row>
    <row r="1168" spans="1:35" x14ac:dyDescent="0.25">
      <c r="A1168" s="90">
        <v>0.46560000000000001</v>
      </c>
      <c r="B1168" s="160">
        <v>2.1224965884850251</v>
      </c>
      <c r="E1168" s="147">
        <f t="shared" si="236"/>
        <v>8.4899863539403438E-4</v>
      </c>
      <c r="F1168" s="160"/>
      <c r="W1168" s="146">
        <f t="shared" si="239"/>
        <v>0.14208168860509721</v>
      </c>
      <c r="X1168" s="164">
        <v>1.4022372425866982</v>
      </c>
      <c r="Y1168" s="147">
        <f t="shared" si="241"/>
        <v>4.0000000000001146E-4</v>
      </c>
      <c r="Z1168" s="122">
        <f t="shared" si="242"/>
        <v>8.8754449677853557</v>
      </c>
      <c r="AA1168" s="122">
        <f t="shared" si="243"/>
        <v>0.61929999999999996</v>
      </c>
      <c r="AB1168" s="122">
        <f t="shared" si="240"/>
        <v>1.0602712327829359E-3</v>
      </c>
      <c r="AC1168" s="122">
        <f t="shared" si="244"/>
        <v>1.0797168726066995</v>
      </c>
      <c r="AD1168" s="122">
        <f t="shared" si="237"/>
        <v>-62.199820190279205</v>
      </c>
      <c r="AE1168" s="122">
        <f t="shared" si="238"/>
        <v>1.0469723208165328E-4</v>
      </c>
      <c r="AF1168" s="122">
        <f t="shared" si="245"/>
        <v>0.10657982918208898</v>
      </c>
      <c r="AG1168" s="122">
        <f t="shared" si="246"/>
        <v>0.26174308020412573</v>
      </c>
      <c r="AH1168" s="87">
        <f t="shared" si="247"/>
        <v>0.64268325653219549</v>
      </c>
      <c r="AI1168" s="122">
        <f t="shared" si="235"/>
        <v>0.51686939221102535</v>
      </c>
    </row>
    <row r="1169" spans="1:35" x14ac:dyDescent="0.25">
      <c r="A1169" s="90">
        <v>0.46600000000000003</v>
      </c>
      <c r="B1169" s="160">
        <v>2.1224965884850251</v>
      </c>
      <c r="E1169" s="147">
        <f t="shared" si="236"/>
        <v>8.4899863539403438E-4</v>
      </c>
      <c r="F1169" s="160"/>
      <c r="W1169" s="146">
        <f t="shared" si="239"/>
        <v>0.14208168860509721</v>
      </c>
      <c r="X1169" s="164">
        <v>1.4022372425866982</v>
      </c>
      <c r="Y1169" s="147">
        <f t="shared" si="241"/>
        <v>4.0000000000001146E-4</v>
      </c>
      <c r="Z1169" s="122">
        <f t="shared" si="242"/>
        <v>8.8754449677853557</v>
      </c>
      <c r="AA1169" s="122">
        <f t="shared" si="243"/>
        <v>0.61929999999999996</v>
      </c>
      <c r="AB1169" s="122">
        <f t="shared" si="240"/>
        <v>1.0602712327829359E-3</v>
      </c>
      <c r="AC1169" s="122">
        <f t="shared" si="244"/>
        <v>1.0807771438394824</v>
      </c>
      <c r="AD1169" s="122">
        <f t="shared" si="237"/>
        <v>-62.19975639630028</v>
      </c>
      <c r="AE1169" s="122">
        <f t="shared" si="238"/>
        <v>1.0469712470106929E-4</v>
      </c>
      <c r="AF1169" s="122">
        <f t="shared" si="245"/>
        <v>0.10668452630679005</v>
      </c>
      <c r="AG1169" s="122">
        <f t="shared" si="246"/>
        <v>0.26174281175266573</v>
      </c>
      <c r="AH1169" s="87">
        <f t="shared" si="247"/>
        <v>0.64257855940749442</v>
      </c>
      <c r="AI1169" s="122">
        <f t="shared" si="235"/>
        <v>0.51686939221102535</v>
      </c>
    </row>
    <row r="1170" spans="1:35" x14ac:dyDescent="0.25">
      <c r="A1170" s="90">
        <v>0.46639999999999998</v>
      </c>
      <c r="B1170" s="160">
        <v>2.1224965884850251</v>
      </c>
      <c r="E1170" s="147">
        <f t="shared" si="236"/>
        <v>8.4899863539391652E-4</v>
      </c>
      <c r="F1170" s="160"/>
      <c r="W1170" s="146">
        <f t="shared" si="239"/>
        <v>0.14208168860509721</v>
      </c>
      <c r="X1170" s="164">
        <v>1.4022372425866982</v>
      </c>
      <c r="Y1170" s="147">
        <f t="shared" si="241"/>
        <v>3.9999999999995595E-4</v>
      </c>
      <c r="Z1170" s="122">
        <f t="shared" si="242"/>
        <v>8.8754449677853557</v>
      </c>
      <c r="AA1170" s="122">
        <f t="shared" si="243"/>
        <v>0.61929999999999996</v>
      </c>
      <c r="AB1170" s="122">
        <f t="shared" si="240"/>
        <v>1.0602712327827887E-3</v>
      </c>
      <c r="AC1170" s="122">
        <f t="shared" si="244"/>
        <v>1.0818374150722652</v>
      </c>
      <c r="AD1170" s="122">
        <f t="shared" si="237"/>
        <v>-62.199692287769686</v>
      </c>
      <c r="AE1170" s="122">
        <f t="shared" si="238"/>
        <v>1.0469701679101928E-4</v>
      </c>
      <c r="AF1170" s="122">
        <f t="shared" si="245"/>
        <v>0.10678922332358107</v>
      </c>
      <c r="AG1170" s="122">
        <f t="shared" si="246"/>
        <v>0.26174254197757701</v>
      </c>
      <c r="AH1170" s="87">
        <f t="shared" si="247"/>
        <v>0.64247386239070337</v>
      </c>
      <c r="AI1170" s="122">
        <f t="shared" si="235"/>
        <v>0.51686939221102535</v>
      </c>
    </row>
    <row r="1171" spans="1:35" x14ac:dyDescent="0.25">
      <c r="A1171" s="90">
        <v>0.46679999999999999</v>
      </c>
      <c r="B1171" s="160">
        <v>2.1224965884850251</v>
      </c>
      <c r="E1171" s="147">
        <f t="shared" si="236"/>
        <v>8.4899863539403438E-4</v>
      </c>
      <c r="F1171" s="160"/>
      <c r="W1171" s="146">
        <f t="shared" si="239"/>
        <v>0.14208168860509721</v>
      </c>
      <c r="X1171" s="164">
        <v>1.4022372425866982</v>
      </c>
      <c r="Y1171" s="147">
        <f t="shared" si="241"/>
        <v>4.0000000000001146E-4</v>
      </c>
      <c r="Z1171" s="122">
        <f t="shared" si="242"/>
        <v>8.8754449677853557</v>
      </c>
      <c r="AA1171" s="122">
        <f t="shared" si="243"/>
        <v>0.61929999999999996</v>
      </c>
      <c r="AB1171" s="122">
        <f t="shared" si="240"/>
        <v>1.0602712327829359E-3</v>
      </c>
      <c r="AC1171" s="122">
        <f t="shared" si="244"/>
        <v>1.0828976863050481</v>
      </c>
      <c r="AD1171" s="122">
        <f t="shared" si="237"/>
        <v>-62.199627864713293</v>
      </c>
      <c r="AE1171" s="122">
        <f t="shared" si="238"/>
        <v>1.0469690835154687E-4</v>
      </c>
      <c r="AF1171" s="122">
        <f t="shared" si="245"/>
        <v>0.10689392023193262</v>
      </c>
      <c r="AG1171" s="122">
        <f t="shared" si="246"/>
        <v>0.26174227087885965</v>
      </c>
      <c r="AH1171" s="87">
        <f t="shared" si="247"/>
        <v>0.64236916548235179</v>
      </c>
      <c r="AI1171" s="122">
        <f t="shared" ref="AI1171:AI1234" si="248">B1157*9.81/(W1171*1000000*$AF$1)</f>
        <v>0.51686939221102535</v>
      </c>
    </row>
    <row r="1172" spans="1:35" x14ac:dyDescent="0.25">
      <c r="A1172" s="90">
        <v>0.4672</v>
      </c>
      <c r="B1172" s="160">
        <v>2.1224965884850251</v>
      </c>
      <c r="E1172" s="147">
        <f t="shared" si="236"/>
        <v>8.4899863539403438E-4</v>
      </c>
      <c r="F1172" s="160"/>
      <c r="W1172" s="146">
        <f t="shared" si="239"/>
        <v>0.14208168860509721</v>
      </c>
      <c r="X1172" s="164">
        <v>1.4022372425866982</v>
      </c>
      <c r="Y1172" s="147">
        <f t="shared" si="241"/>
        <v>4.0000000000001146E-4</v>
      </c>
      <c r="Z1172" s="122">
        <f t="shared" si="242"/>
        <v>8.8754449677853557</v>
      </c>
      <c r="AA1172" s="122">
        <f t="shared" si="243"/>
        <v>0.61929999999999996</v>
      </c>
      <c r="AB1172" s="122">
        <f t="shared" si="240"/>
        <v>1.0602712327829359E-3</v>
      </c>
      <c r="AC1172" s="122">
        <f t="shared" si="244"/>
        <v>1.0839579575378311</v>
      </c>
      <c r="AD1172" s="122">
        <f t="shared" si="237"/>
        <v>-62.199563127105215</v>
      </c>
      <c r="AE1172" s="122">
        <f t="shared" si="238"/>
        <v>1.0469679938260841E-4</v>
      </c>
      <c r="AF1172" s="122">
        <f t="shared" si="245"/>
        <v>0.10699861703131522</v>
      </c>
      <c r="AG1172" s="122">
        <f t="shared" si="246"/>
        <v>0.26174199845651352</v>
      </c>
      <c r="AH1172" s="87">
        <f t="shared" si="247"/>
        <v>0.64226446868296916</v>
      </c>
      <c r="AI1172" s="122">
        <f t="shared" si="248"/>
        <v>0.51686939221102535</v>
      </c>
    </row>
    <row r="1173" spans="1:35" x14ac:dyDescent="0.25">
      <c r="A1173" s="90">
        <v>0.46760000000000002</v>
      </c>
      <c r="B1173" s="160">
        <v>2.1224965884850251</v>
      </c>
      <c r="E1173" s="147">
        <f t="shared" si="236"/>
        <v>8.4899863539403438E-4</v>
      </c>
      <c r="F1173" s="160"/>
      <c r="W1173" s="146">
        <f t="shared" si="239"/>
        <v>0.14208168860509721</v>
      </c>
      <c r="X1173" s="164">
        <v>1.4022372425866982</v>
      </c>
      <c r="Y1173" s="147">
        <f t="shared" si="241"/>
        <v>4.0000000000001146E-4</v>
      </c>
      <c r="Z1173" s="122">
        <f t="shared" si="242"/>
        <v>8.8754449677853557</v>
      </c>
      <c r="AA1173" s="122">
        <f t="shared" si="243"/>
        <v>0.61929999999999996</v>
      </c>
      <c r="AB1173" s="122">
        <f t="shared" si="240"/>
        <v>1.0602712327829359E-3</v>
      </c>
      <c r="AC1173" s="122">
        <f t="shared" si="244"/>
        <v>1.085018228770614</v>
      </c>
      <c r="AD1173" s="122">
        <f t="shared" si="237"/>
        <v>-62.199498074954093</v>
      </c>
      <c r="AE1173" s="122">
        <f t="shared" si="238"/>
        <v>1.0469668988421851E-4</v>
      </c>
      <c r="AF1173" s="122">
        <f t="shared" si="245"/>
        <v>0.10710331372119944</v>
      </c>
      <c r="AG1173" s="122">
        <f t="shared" si="246"/>
        <v>0.26174172471053875</v>
      </c>
      <c r="AH1173" s="87">
        <f t="shared" si="247"/>
        <v>0.64215977199308494</v>
      </c>
      <c r="AI1173" s="122">
        <f t="shared" si="248"/>
        <v>0.51686939221102535</v>
      </c>
    </row>
    <row r="1174" spans="1:35" x14ac:dyDescent="0.25">
      <c r="A1174" s="90">
        <v>0.46800000000000003</v>
      </c>
      <c r="B1174" s="160">
        <v>2.1224965884850251</v>
      </c>
      <c r="E1174" s="147">
        <f t="shared" si="236"/>
        <v>8.4899863539403438E-4</v>
      </c>
      <c r="F1174" s="160"/>
      <c r="W1174" s="146">
        <f t="shared" si="239"/>
        <v>0.14208168860509721</v>
      </c>
      <c r="X1174" s="164">
        <v>1.4022372425866982</v>
      </c>
      <c r="Y1174" s="147">
        <f t="shared" si="241"/>
        <v>4.0000000000001146E-4</v>
      </c>
      <c r="Z1174" s="122">
        <f t="shared" si="242"/>
        <v>8.8754449677853557</v>
      </c>
      <c r="AA1174" s="122">
        <f t="shared" si="243"/>
        <v>0.61929999999999996</v>
      </c>
      <c r="AB1174" s="122">
        <f t="shared" si="240"/>
        <v>1.0602712327829359E-3</v>
      </c>
      <c r="AC1174" s="122">
        <f t="shared" si="244"/>
        <v>1.086078500003397</v>
      </c>
      <c r="AD1174" s="122">
        <f t="shared" si="237"/>
        <v>-62.199432708259934</v>
      </c>
      <c r="AE1174" s="122">
        <f t="shared" si="238"/>
        <v>1.0469657985637714E-4</v>
      </c>
      <c r="AF1174" s="122">
        <f t="shared" si="245"/>
        <v>0.10720801030105581</v>
      </c>
      <c r="AG1174" s="122">
        <f t="shared" si="246"/>
        <v>0.26174144964093532</v>
      </c>
      <c r="AH1174" s="87">
        <f t="shared" si="247"/>
        <v>0.64205507541322859</v>
      </c>
      <c r="AI1174" s="122">
        <f t="shared" si="248"/>
        <v>0.51686939221102535</v>
      </c>
    </row>
    <row r="1175" spans="1:35" x14ac:dyDescent="0.25">
      <c r="A1175" s="90">
        <v>0.46839999999999998</v>
      </c>
      <c r="B1175" s="160">
        <v>2.1224965884850251</v>
      </c>
      <c r="E1175" s="147">
        <f t="shared" si="236"/>
        <v>8.4899863539391652E-4</v>
      </c>
      <c r="F1175" s="160"/>
      <c r="W1175" s="146">
        <f t="shared" si="239"/>
        <v>0.14208168860509721</v>
      </c>
      <c r="X1175" s="164">
        <v>1.4022372425866982</v>
      </c>
      <c r="Y1175" s="147">
        <f t="shared" si="241"/>
        <v>3.9999999999995595E-4</v>
      </c>
      <c r="Z1175" s="122">
        <f t="shared" si="242"/>
        <v>8.8754449677853557</v>
      </c>
      <c r="AA1175" s="122">
        <f t="shared" si="243"/>
        <v>0.61929999999999996</v>
      </c>
      <c r="AB1175" s="122">
        <f t="shared" si="240"/>
        <v>1.0602712327827887E-3</v>
      </c>
      <c r="AC1175" s="122">
        <f t="shared" si="244"/>
        <v>1.0871387712361797</v>
      </c>
      <c r="AD1175" s="122">
        <f t="shared" si="237"/>
        <v>-62.199367027014077</v>
      </c>
      <c r="AE1175" s="122">
        <f t="shared" si="238"/>
        <v>1.0469646929906975E-4</v>
      </c>
      <c r="AF1175" s="122">
        <f t="shared" si="245"/>
        <v>0.10731270677035488</v>
      </c>
      <c r="AG1175" s="122">
        <f t="shared" si="246"/>
        <v>0.26174117324770318</v>
      </c>
      <c r="AH1175" s="87">
        <f t="shared" si="247"/>
        <v>0.64195037894392948</v>
      </c>
      <c r="AI1175" s="122">
        <f t="shared" si="248"/>
        <v>0.51686939221102535</v>
      </c>
    </row>
    <row r="1176" spans="1:35" x14ac:dyDescent="0.25">
      <c r="A1176" s="90">
        <v>0.46879999999999999</v>
      </c>
      <c r="B1176" s="160">
        <v>2.1224965884850251</v>
      </c>
      <c r="E1176" s="147">
        <f t="shared" si="236"/>
        <v>8.4899863539403438E-4</v>
      </c>
      <c r="F1176" s="160"/>
      <c r="W1176" s="146">
        <f t="shared" si="239"/>
        <v>0.14208168860509721</v>
      </c>
      <c r="X1176" s="164">
        <v>1.4022372425866982</v>
      </c>
      <c r="Y1176" s="147">
        <f t="shared" si="241"/>
        <v>4.0000000000001146E-4</v>
      </c>
      <c r="Z1176" s="122">
        <f t="shared" si="242"/>
        <v>8.8754449677853557</v>
      </c>
      <c r="AA1176" s="122">
        <f t="shared" si="243"/>
        <v>0.61929999999999996</v>
      </c>
      <c r="AB1176" s="122">
        <f t="shared" si="240"/>
        <v>1.0602712327829359E-3</v>
      </c>
      <c r="AC1176" s="122">
        <f t="shared" si="244"/>
        <v>1.0881990424689627</v>
      </c>
      <c r="AD1176" s="122">
        <f t="shared" si="237"/>
        <v>-62.199301031242435</v>
      </c>
      <c r="AE1176" s="122">
        <f t="shared" si="238"/>
        <v>1.0469635821233992E-4</v>
      </c>
      <c r="AF1176" s="122">
        <f t="shared" si="245"/>
        <v>0.10741740312856722</v>
      </c>
      <c r="AG1176" s="122">
        <f t="shared" si="246"/>
        <v>0.26174089553084229</v>
      </c>
      <c r="AH1176" s="87">
        <f t="shared" si="247"/>
        <v>0.64184568258571717</v>
      </c>
      <c r="AI1176" s="122">
        <f t="shared" si="248"/>
        <v>0.27401844112571461</v>
      </c>
    </row>
    <row r="1177" spans="1:35" x14ac:dyDescent="0.25">
      <c r="A1177" s="90">
        <v>0.46920000000000001</v>
      </c>
      <c r="B1177" s="160">
        <v>2.1224965884850251</v>
      </c>
      <c r="E1177" s="147">
        <f t="shared" si="236"/>
        <v>8.4899863539403438E-4</v>
      </c>
      <c r="F1177" s="160"/>
      <c r="W1177" s="146">
        <f t="shared" si="239"/>
        <v>0.14208168860509721</v>
      </c>
      <c r="X1177" s="164">
        <v>1.4022372425866982</v>
      </c>
      <c r="Y1177" s="147">
        <f t="shared" si="241"/>
        <v>4.0000000000001146E-4</v>
      </c>
      <c r="Z1177" s="122">
        <f t="shared" si="242"/>
        <v>8.8754449677853557</v>
      </c>
      <c r="AA1177" s="122">
        <f t="shared" si="243"/>
        <v>0.61929999999999996</v>
      </c>
      <c r="AB1177" s="122">
        <f t="shared" si="240"/>
        <v>1.0602712327829359E-3</v>
      </c>
      <c r="AC1177" s="122">
        <f t="shared" si="244"/>
        <v>1.0892593137017457</v>
      </c>
      <c r="AD1177" s="122">
        <f t="shared" si="237"/>
        <v>-62.199234720919115</v>
      </c>
      <c r="AE1177" s="122">
        <f t="shared" si="238"/>
        <v>1.046962465961441E-4</v>
      </c>
      <c r="AF1177" s="122">
        <f t="shared" si="245"/>
        <v>0.10752209937516337</v>
      </c>
      <c r="AG1177" s="122">
        <f t="shared" si="246"/>
        <v>0.26174061649035274</v>
      </c>
      <c r="AH1177" s="87">
        <f t="shared" si="247"/>
        <v>0.64174098633912102</v>
      </c>
      <c r="AI1177" s="122">
        <f t="shared" si="248"/>
        <v>0.51686939221102535</v>
      </c>
    </row>
    <row r="1178" spans="1:35" x14ac:dyDescent="0.25">
      <c r="A1178" s="90">
        <v>0.46960000000000002</v>
      </c>
      <c r="B1178" s="160">
        <v>2.1224965884850251</v>
      </c>
      <c r="E1178" s="147">
        <f t="shared" si="236"/>
        <v>8.4899863539403438E-4</v>
      </c>
      <c r="F1178" s="160"/>
      <c r="W1178" s="146">
        <f t="shared" si="239"/>
        <v>0.14208168860509721</v>
      </c>
      <c r="X1178" s="164">
        <v>1.4022372425866982</v>
      </c>
      <c r="Y1178" s="147">
        <f t="shared" si="241"/>
        <v>4.0000000000001146E-4</v>
      </c>
      <c r="Z1178" s="122">
        <f t="shared" si="242"/>
        <v>8.8754449677853557</v>
      </c>
      <c r="AA1178" s="122">
        <f t="shared" si="243"/>
        <v>0.61929999999999996</v>
      </c>
      <c r="AB1178" s="122">
        <f t="shared" si="240"/>
        <v>1.0602712327829359E-3</v>
      </c>
      <c r="AC1178" s="122">
        <f t="shared" si="244"/>
        <v>1.0903195849345286</v>
      </c>
      <c r="AD1178" s="122">
        <f t="shared" si="237"/>
        <v>-62.199168096052745</v>
      </c>
      <c r="AE1178" s="122">
        <f t="shared" si="238"/>
        <v>1.0469613445049681E-4</v>
      </c>
      <c r="AF1178" s="122">
        <f t="shared" si="245"/>
        <v>0.10762679550961386</v>
      </c>
      <c r="AG1178" s="122">
        <f t="shared" si="246"/>
        <v>0.26174033612623454</v>
      </c>
      <c r="AH1178" s="87">
        <f t="shared" si="247"/>
        <v>0.6416362902046705</v>
      </c>
      <c r="AI1178" s="122">
        <f t="shared" si="248"/>
        <v>0.51686939221102535</v>
      </c>
    </row>
    <row r="1179" spans="1:35" x14ac:dyDescent="0.25">
      <c r="A1179" s="90">
        <v>0.47</v>
      </c>
      <c r="B1179" s="160">
        <v>2.1224965884850251</v>
      </c>
      <c r="E1179" s="147">
        <f t="shared" si="236"/>
        <v>8.4899863539391652E-4</v>
      </c>
      <c r="F1179" s="160"/>
      <c r="W1179" s="146">
        <f t="shared" si="239"/>
        <v>0.14208168860509721</v>
      </c>
      <c r="X1179" s="164">
        <v>1.4022372425866982</v>
      </c>
      <c r="Y1179" s="147">
        <f t="shared" si="241"/>
        <v>3.9999999999995595E-4</v>
      </c>
      <c r="Z1179" s="122">
        <f t="shared" si="242"/>
        <v>8.8754449677853557</v>
      </c>
      <c r="AA1179" s="122">
        <f t="shared" si="243"/>
        <v>0.61929999999999996</v>
      </c>
      <c r="AB1179" s="122">
        <f t="shared" si="240"/>
        <v>1.0602712327827887E-3</v>
      </c>
      <c r="AC1179" s="122">
        <f t="shared" si="244"/>
        <v>1.0913798561673114</v>
      </c>
      <c r="AD1179" s="122">
        <f t="shared" si="237"/>
        <v>-62.199101156634676</v>
      </c>
      <c r="AE1179" s="122">
        <f t="shared" si="238"/>
        <v>1.0469602177538349E-4</v>
      </c>
      <c r="AF1179" s="122">
        <f t="shared" si="245"/>
        <v>0.10773149153138925</v>
      </c>
      <c r="AG1179" s="122">
        <f t="shared" si="246"/>
        <v>0.26174005443848752</v>
      </c>
      <c r="AH1179" s="87">
        <f t="shared" si="247"/>
        <v>0.64153159418289507</v>
      </c>
      <c r="AI1179" s="122">
        <f t="shared" si="248"/>
        <v>0.51686939221102535</v>
      </c>
    </row>
    <row r="1180" spans="1:35" x14ac:dyDescent="0.25">
      <c r="A1180" s="90">
        <v>0.47039999999999998</v>
      </c>
      <c r="B1180" s="160">
        <v>2.1224965884850251</v>
      </c>
      <c r="E1180" s="147">
        <f t="shared" si="236"/>
        <v>8.4899863539403438E-4</v>
      </c>
      <c r="F1180" s="160"/>
      <c r="W1180" s="146">
        <f t="shared" si="239"/>
        <v>0.14208168860509721</v>
      </c>
      <c r="X1180" s="164">
        <v>1.4022372425866982</v>
      </c>
      <c r="Y1180" s="147">
        <f t="shared" si="241"/>
        <v>4.0000000000001146E-4</v>
      </c>
      <c r="Z1180" s="122">
        <f t="shared" si="242"/>
        <v>8.8754449677853557</v>
      </c>
      <c r="AA1180" s="122">
        <f t="shared" si="243"/>
        <v>0.61929999999999996</v>
      </c>
      <c r="AB1180" s="122">
        <f t="shared" si="240"/>
        <v>1.0602712327829359E-3</v>
      </c>
      <c r="AC1180" s="122">
        <f t="shared" si="244"/>
        <v>1.0924401274000943</v>
      </c>
      <c r="AD1180" s="122">
        <f t="shared" si="237"/>
        <v>-62.19903390269085</v>
      </c>
      <c r="AE1180" s="122">
        <f t="shared" si="238"/>
        <v>1.0469590857084779E-4</v>
      </c>
      <c r="AF1180" s="122">
        <f t="shared" si="245"/>
        <v>0.1078361874399601</v>
      </c>
      <c r="AG1180" s="122">
        <f t="shared" si="246"/>
        <v>0.26173977142711197</v>
      </c>
      <c r="AH1180" s="87">
        <f t="shared" si="247"/>
        <v>0.6414268982743242</v>
      </c>
      <c r="AI1180" s="122">
        <f t="shared" si="248"/>
        <v>0.51686939221102535</v>
      </c>
    </row>
    <row r="1181" spans="1:35" x14ac:dyDescent="0.25">
      <c r="A1181" s="90">
        <v>0.4708</v>
      </c>
      <c r="B1181" s="160">
        <v>2.1224965884850251</v>
      </c>
      <c r="E1181" s="147">
        <f t="shared" si="236"/>
        <v>8.4899863539403438E-4</v>
      </c>
      <c r="F1181" s="160"/>
      <c r="W1181" s="146">
        <f t="shared" si="239"/>
        <v>0.14208168860509721</v>
      </c>
      <c r="X1181" s="164">
        <v>1.4022372425866982</v>
      </c>
      <c r="Y1181" s="147">
        <f t="shared" si="241"/>
        <v>4.0000000000001146E-4</v>
      </c>
      <c r="Z1181" s="122">
        <f t="shared" si="242"/>
        <v>8.8754449677853557</v>
      </c>
      <c r="AA1181" s="122">
        <f t="shared" si="243"/>
        <v>0.61929999999999996</v>
      </c>
      <c r="AB1181" s="122">
        <f t="shared" si="240"/>
        <v>1.0602712327829359E-3</v>
      </c>
      <c r="AC1181" s="122">
        <f t="shared" si="244"/>
        <v>1.0935003986328773</v>
      </c>
      <c r="AD1181" s="122">
        <f t="shared" si="237"/>
        <v>-62.198966334195333</v>
      </c>
      <c r="AE1181" s="122">
        <f t="shared" si="238"/>
        <v>1.0469579483684608E-4</v>
      </c>
      <c r="AF1181" s="122">
        <f t="shared" si="245"/>
        <v>0.10794088323479695</v>
      </c>
      <c r="AG1181" s="122">
        <f t="shared" si="246"/>
        <v>0.2617394870921077</v>
      </c>
      <c r="AH1181" s="87">
        <f t="shared" si="247"/>
        <v>0.64132220247948735</v>
      </c>
      <c r="AI1181" s="122">
        <f t="shared" si="248"/>
        <v>0.51686939221102535</v>
      </c>
    </row>
    <row r="1182" spans="1:35" x14ac:dyDescent="0.25">
      <c r="A1182" s="90">
        <v>0.47120000000000001</v>
      </c>
      <c r="B1182" s="160">
        <v>2.1224965884850251</v>
      </c>
      <c r="E1182" s="147">
        <f t="shared" si="236"/>
        <v>8.4899863539403438E-4</v>
      </c>
      <c r="F1182" s="160"/>
      <c r="W1182" s="146">
        <f t="shared" si="239"/>
        <v>0.14208168860509721</v>
      </c>
      <c r="X1182" s="164">
        <v>1.4022372425866982</v>
      </c>
      <c r="Y1182" s="147">
        <f t="shared" si="241"/>
        <v>4.0000000000001146E-4</v>
      </c>
      <c r="Z1182" s="122">
        <f t="shared" si="242"/>
        <v>8.8754449677853557</v>
      </c>
      <c r="AA1182" s="122">
        <f t="shared" si="243"/>
        <v>0.61929999999999996</v>
      </c>
      <c r="AB1182" s="122">
        <f t="shared" si="240"/>
        <v>1.0602712327829359E-3</v>
      </c>
      <c r="AC1182" s="122">
        <f t="shared" si="244"/>
        <v>1.0945606698656603</v>
      </c>
      <c r="AD1182" s="122">
        <f t="shared" si="237"/>
        <v>-62.198898451156758</v>
      </c>
      <c r="AE1182" s="122">
        <f t="shared" si="238"/>
        <v>1.0469568057339286E-4</v>
      </c>
      <c r="AF1182" s="122">
        <f t="shared" si="245"/>
        <v>0.10804557891537034</v>
      </c>
      <c r="AG1182" s="122">
        <f t="shared" si="246"/>
        <v>0.26173920143347468</v>
      </c>
      <c r="AH1182" s="87">
        <f t="shared" si="247"/>
        <v>0.64121750679891398</v>
      </c>
      <c r="AI1182" s="122">
        <f t="shared" si="248"/>
        <v>0.51686939221102535</v>
      </c>
    </row>
    <row r="1183" spans="1:35" x14ac:dyDescent="0.25">
      <c r="A1183" s="90">
        <v>0.47160000000000002</v>
      </c>
      <c r="B1183" s="160">
        <v>2.1224965884850251</v>
      </c>
      <c r="E1183" s="147">
        <f t="shared" si="236"/>
        <v>8.4899863539403438E-4</v>
      </c>
      <c r="F1183" s="160"/>
      <c r="W1183" s="146">
        <f t="shared" si="239"/>
        <v>0.14208168860509721</v>
      </c>
      <c r="X1183" s="164">
        <v>1.4022372425866982</v>
      </c>
      <c r="Y1183" s="147">
        <f t="shared" si="241"/>
        <v>4.0000000000001146E-4</v>
      </c>
      <c r="Z1183" s="122">
        <f t="shared" si="242"/>
        <v>8.8754449677853557</v>
      </c>
      <c r="AA1183" s="122">
        <f t="shared" si="243"/>
        <v>0.61929999999999996</v>
      </c>
      <c r="AB1183" s="122">
        <f t="shared" si="240"/>
        <v>1.0602712327829359E-3</v>
      </c>
      <c r="AC1183" s="122">
        <f t="shared" si="244"/>
        <v>1.0956209410984432</v>
      </c>
      <c r="AD1183" s="122">
        <f t="shared" si="237"/>
        <v>-62.198830253575132</v>
      </c>
      <c r="AE1183" s="122">
        <f t="shared" si="238"/>
        <v>1.0469556578048817E-4</v>
      </c>
      <c r="AF1183" s="122">
        <f t="shared" si="245"/>
        <v>0.10815027448115083</v>
      </c>
      <c r="AG1183" s="122">
        <f t="shared" si="246"/>
        <v>0.26173891445121295</v>
      </c>
      <c r="AH1183" s="87">
        <f t="shared" si="247"/>
        <v>0.64111281123313346</v>
      </c>
      <c r="AI1183" s="122">
        <f t="shared" si="248"/>
        <v>0.51686939221102535</v>
      </c>
    </row>
    <row r="1184" spans="1:35" x14ac:dyDescent="0.25">
      <c r="A1184" s="90">
        <v>0.47199999999999998</v>
      </c>
      <c r="B1184" s="160">
        <v>2.1224965884850251</v>
      </c>
      <c r="E1184" s="147">
        <f t="shared" si="236"/>
        <v>8.4899863539391652E-4</v>
      </c>
      <c r="F1184" s="160"/>
      <c r="W1184" s="146">
        <f t="shared" si="239"/>
        <v>0.14208168860509721</v>
      </c>
      <c r="X1184" s="164">
        <v>1.4022372425866982</v>
      </c>
      <c r="Y1184" s="147">
        <f t="shared" si="241"/>
        <v>3.9999999999995595E-4</v>
      </c>
      <c r="Z1184" s="122">
        <f t="shared" si="242"/>
        <v>8.8754449677853557</v>
      </c>
      <c r="AA1184" s="122">
        <f t="shared" si="243"/>
        <v>0.61929999999999996</v>
      </c>
      <c r="AB1184" s="122">
        <f t="shared" si="240"/>
        <v>1.0602712327827887E-3</v>
      </c>
      <c r="AC1184" s="122">
        <f t="shared" si="244"/>
        <v>1.096681212331226</v>
      </c>
      <c r="AD1184" s="122">
        <f t="shared" si="237"/>
        <v>-62.198761741441821</v>
      </c>
      <c r="AE1184" s="122">
        <f t="shared" si="238"/>
        <v>1.0469545045811748E-4</v>
      </c>
      <c r="AF1184" s="122">
        <f t="shared" si="245"/>
        <v>0.10825496993160895</v>
      </c>
      <c r="AG1184" s="122">
        <f t="shared" si="246"/>
        <v>0.26173862614532251</v>
      </c>
      <c r="AH1184" s="87">
        <f t="shared" si="247"/>
        <v>0.64100811578267536</v>
      </c>
      <c r="AI1184" s="122">
        <f t="shared" si="248"/>
        <v>0.51686939221102535</v>
      </c>
    </row>
    <row r="1185" spans="1:35" x14ac:dyDescent="0.25">
      <c r="A1185" s="90">
        <v>0.47239999999999999</v>
      </c>
      <c r="B1185" s="160">
        <v>2.1224965884850251</v>
      </c>
      <c r="E1185" s="147">
        <f t="shared" si="236"/>
        <v>8.4899863539403438E-4</v>
      </c>
      <c r="F1185" s="160"/>
      <c r="W1185" s="146">
        <f t="shared" si="239"/>
        <v>0.14208168860509721</v>
      </c>
      <c r="X1185" s="164">
        <v>1.4022372425866982</v>
      </c>
      <c r="Y1185" s="147">
        <f t="shared" si="241"/>
        <v>4.0000000000001146E-4</v>
      </c>
      <c r="Z1185" s="122">
        <f t="shared" si="242"/>
        <v>8.8754449677853557</v>
      </c>
      <c r="AA1185" s="122">
        <f t="shared" si="243"/>
        <v>0.61929999999999996</v>
      </c>
      <c r="AB1185" s="122">
        <f t="shared" si="240"/>
        <v>1.0602712327829359E-3</v>
      </c>
      <c r="AC1185" s="122">
        <f t="shared" si="244"/>
        <v>1.0977414835640089</v>
      </c>
      <c r="AD1185" s="122">
        <f t="shared" si="237"/>
        <v>-62.19869291478274</v>
      </c>
      <c r="AE1185" s="122">
        <f t="shared" si="238"/>
        <v>1.0469533460632436E-4</v>
      </c>
      <c r="AF1185" s="122">
        <f t="shared" si="245"/>
        <v>0.10835966526621528</v>
      </c>
      <c r="AG1185" s="122">
        <f t="shared" si="246"/>
        <v>0.26173833651580342</v>
      </c>
      <c r="AH1185" s="87">
        <f t="shared" si="247"/>
        <v>0.64090342044806903</v>
      </c>
      <c r="AI1185" s="122">
        <f t="shared" si="248"/>
        <v>0.51686939221102535</v>
      </c>
    </row>
    <row r="1186" spans="1:35" x14ac:dyDescent="0.25">
      <c r="A1186" s="90">
        <v>0.4728</v>
      </c>
      <c r="B1186" s="160">
        <v>2.1224965884850251</v>
      </c>
      <c r="E1186" s="147">
        <f t="shared" si="236"/>
        <v>8.4899863539403438E-4</v>
      </c>
      <c r="F1186" s="160"/>
      <c r="W1186" s="146">
        <f t="shared" si="239"/>
        <v>0.14208168860509721</v>
      </c>
      <c r="X1186" s="164">
        <v>1.4022372425866982</v>
      </c>
      <c r="Y1186" s="147">
        <f t="shared" si="241"/>
        <v>4.0000000000001146E-4</v>
      </c>
      <c r="Z1186" s="122">
        <f t="shared" si="242"/>
        <v>8.8754449677853557</v>
      </c>
      <c r="AA1186" s="122">
        <f t="shared" si="243"/>
        <v>0.61929999999999996</v>
      </c>
      <c r="AB1186" s="122">
        <f t="shared" si="240"/>
        <v>1.0602712327829359E-3</v>
      </c>
      <c r="AC1186" s="122">
        <f t="shared" si="244"/>
        <v>1.0988017547967919</v>
      </c>
      <c r="AD1186" s="122">
        <f t="shared" si="237"/>
        <v>-62.198623773571974</v>
      </c>
      <c r="AE1186" s="122">
        <f t="shared" si="238"/>
        <v>1.0469521822506526E-4</v>
      </c>
      <c r="AF1186" s="122">
        <f t="shared" si="245"/>
        <v>0.10846436048444034</v>
      </c>
      <c r="AG1186" s="122">
        <f t="shared" si="246"/>
        <v>0.26173804556265562</v>
      </c>
      <c r="AH1186" s="87">
        <f t="shared" si="247"/>
        <v>0.64079872522984394</v>
      </c>
      <c r="AI1186" s="122">
        <f t="shared" si="248"/>
        <v>0.51686939221102535</v>
      </c>
    </row>
    <row r="1187" spans="1:35" x14ac:dyDescent="0.25">
      <c r="A1187" s="90">
        <v>0.47320000000000001</v>
      </c>
      <c r="B1187" s="160">
        <v>2.1224965884850251</v>
      </c>
      <c r="E1187" s="147">
        <f t="shared" si="236"/>
        <v>8.4899863539403438E-4</v>
      </c>
      <c r="F1187" s="160"/>
      <c r="W1187" s="146">
        <f t="shared" si="239"/>
        <v>0.14208168860509721</v>
      </c>
      <c r="X1187" s="164">
        <v>1.4022372425866982</v>
      </c>
      <c r="Y1187" s="147">
        <f t="shared" si="241"/>
        <v>4.0000000000001146E-4</v>
      </c>
      <c r="Z1187" s="122">
        <f t="shared" si="242"/>
        <v>8.8754449677853557</v>
      </c>
      <c r="AA1187" s="122">
        <f t="shared" si="243"/>
        <v>0.61929999999999996</v>
      </c>
      <c r="AB1187" s="122">
        <f t="shared" si="240"/>
        <v>1.0602712327829359E-3</v>
      </c>
      <c r="AC1187" s="122">
        <f t="shared" si="244"/>
        <v>1.0998620260295748</v>
      </c>
      <c r="AD1187" s="122">
        <f t="shared" si="237"/>
        <v>-62.198554317818143</v>
      </c>
      <c r="AE1187" s="122">
        <f t="shared" si="238"/>
        <v>1.0469510131435465E-4</v>
      </c>
      <c r="AF1187" s="122">
        <f t="shared" si="245"/>
        <v>0.10856905558575471</v>
      </c>
      <c r="AG1187" s="122">
        <f t="shared" si="246"/>
        <v>0.26173775328587912</v>
      </c>
      <c r="AH1187" s="87">
        <f t="shared" si="247"/>
        <v>0.64069403012852955</v>
      </c>
      <c r="AI1187" s="122">
        <f t="shared" si="248"/>
        <v>0.51686939221102535</v>
      </c>
    </row>
    <row r="1188" spans="1:35" x14ac:dyDescent="0.25">
      <c r="A1188" s="90">
        <v>0.47360000000000002</v>
      </c>
      <c r="B1188" s="160">
        <v>2.1224965884850251</v>
      </c>
      <c r="E1188" s="147">
        <f t="shared" si="236"/>
        <v>8.4899863539403438E-4</v>
      </c>
      <c r="F1188" s="160"/>
      <c r="W1188" s="146">
        <f t="shared" si="239"/>
        <v>0.14208168860509721</v>
      </c>
      <c r="X1188" s="164">
        <v>1.4022372425866982</v>
      </c>
      <c r="Y1188" s="147">
        <f t="shared" si="241"/>
        <v>4.0000000000001146E-4</v>
      </c>
      <c r="Z1188" s="122">
        <f t="shared" si="242"/>
        <v>8.8754449677853557</v>
      </c>
      <c r="AA1188" s="122">
        <f t="shared" si="243"/>
        <v>0.61929999999999996</v>
      </c>
      <c r="AB1188" s="122">
        <f t="shared" si="240"/>
        <v>1.0602712327829359E-3</v>
      </c>
      <c r="AC1188" s="122">
        <f t="shared" si="244"/>
        <v>1.1009222972623578</v>
      </c>
      <c r="AD1188" s="122">
        <f t="shared" si="237"/>
        <v>-62.198484547521275</v>
      </c>
      <c r="AE1188" s="122">
        <f t="shared" si="238"/>
        <v>1.046949838741926E-4</v>
      </c>
      <c r="AF1188" s="122">
        <f t="shared" si="245"/>
        <v>0.1086737505696289</v>
      </c>
      <c r="AG1188" s="122">
        <f t="shared" si="246"/>
        <v>0.26173745968547402</v>
      </c>
      <c r="AH1188" s="87">
        <f t="shared" si="247"/>
        <v>0.64058933514465533</v>
      </c>
      <c r="AI1188" s="122">
        <f t="shared" si="248"/>
        <v>0.51686939221102535</v>
      </c>
    </row>
    <row r="1189" spans="1:35" x14ac:dyDescent="0.25">
      <c r="A1189" s="90">
        <v>0.47399999999999998</v>
      </c>
      <c r="B1189" s="160">
        <v>2.1224965884850251</v>
      </c>
      <c r="E1189" s="147">
        <f t="shared" si="236"/>
        <v>8.4899863539391652E-4</v>
      </c>
      <c r="F1189" s="160"/>
      <c r="W1189" s="146">
        <f t="shared" si="239"/>
        <v>0.14208168860509721</v>
      </c>
      <c r="X1189" s="164">
        <v>1.4022372425866982</v>
      </c>
      <c r="Y1189" s="147">
        <f t="shared" si="241"/>
        <v>3.9999999999995595E-4</v>
      </c>
      <c r="Z1189" s="122">
        <f t="shared" si="242"/>
        <v>8.8754449677853557</v>
      </c>
      <c r="AA1189" s="122">
        <f t="shared" si="243"/>
        <v>0.61929999999999996</v>
      </c>
      <c r="AB1189" s="122">
        <f t="shared" si="240"/>
        <v>1.0602712327827887E-3</v>
      </c>
      <c r="AC1189" s="122">
        <f t="shared" si="244"/>
        <v>1.1019825684951405</v>
      </c>
      <c r="AD1189" s="122">
        <f t="shared" si="237"/>
        <v>-62.198414462672709</v>
      </c>
      <c r="AE1189" s="122">
        <f t="shared" si="238"/>
        <v>1.0469486590456448E-4</v>
      </c>
      <c r="AF1189" s="122">
        <f t="shared" si="245"/>
        <v>0.10877844543553346</v>
      </c>
      <c r="AG1189" s="122">
        <f t="shared" si="246"/>
        <v>0.26173716476144004</v>
      </c>
      <c r="AH1189" s="87">
        <f t="shared" si="247"/>
        <v>0.64048464027875074</v>
      </c>
      <c r="AI1189" s="122">
        <f t="shared" si="248"/>
        <v>0.51686939221102535</v>
      </c>
    </row>
    <row r="1190" spans="1:35" x14ac:dyDescent="0.25">
      <c r="A1190" s="90">
        <v>0.47439999999999999</v>
      </c>
      <c r="B1190" s="160">
        <v>2.1224965884850251</v>
      </c>
      <c r="E1190" s="147">
        <f t="shared" si="236"/>
        <v>8.4899863539403438E-4</v>
      </c>
      <c r="F1190" s="160"/>
      <c r="W1190" s="146">
        <f t="shared" si="239"/>
        <v>0.14208168860509721</v>
      </c>
      <c r="X1190" s="164">
        <v>1.4022372425866982</v>
      </c>
      <c r="Y1190" s="147">
        <f t="shared" si="241"/>
        <v>4.0000000000001146E-4</v>
      </c>
      <c r="Z1190" s="122">
        <f t="shared" si="242"/>
        <v>8.8754449677853557</v>
      </c>
      <c r="AA1190" s="122">
        <f t="shared" si="243"/>
        <v>0.61929999999999996</v>
      </c>
      <c r="AB1190" s="122">
        <f t="shared" si="240"/>
        <v>1.0602712327829359E-3</v>
      </c>
      <c r="AC1190" s="122">
        <f t="shared" si="244"/>
        <v>1.1030428397279235</v>
      </c>
      <c r="AD1190" s="122">
        <f t="shared" si="237"/>
        <v>-62.198344063298372</v>
      </c>
      <c r="AE1190" s="122">
        <f t="shared" si="238"/>
        <v>1.04694747405514E-4</v>
      </c>
      <c r="AF1190" s="122">
        <f t="shared" si="245"/>
        <v>0.10888314018293897</v>
      </c>
      <c r="AG1190" s="122">
        <f t="shared" si="246"/>
        <v>0.26173686851377748</v>
      </c>
      <c r="AH1190" s="87">
        <f t="shared" si="247"/>
        <v>0.64037994553134525</v>
      </c>
      <c r="AI1190" s="122">
        <f t="shared" si="248"/>
        <v>0.51686939221102535</v>
      </c>
    </row>
    <row r="1191" spans="1:35" x14ac:dyDescent="0.25">
      <c r="A1191" s="90">
        <v>0.4748</v>
      </c>
      <c r="B1191" s="160">
        <v>2.1224965884850251</v>
      </c>
      <c r="E1191" s="147">
        <f t="shared" si="236"/>
        <v>8.4899863539403438E-4</v>
      </c>
      <c r="F1191" s="160"/>
      <c r="W1191" s="146">
        <f t="shared" si="239"/>
        <v>0.14208168860509721</v>
      </c>
      <c r="X1191" s="164">
        <v>1.4022372425866982</v>
      </c>
      <c r="Y1191" s="147">
        <f t="shared" si="241"/>
        <v>4.0000000000001146E-4</v>
      </c>
      <c r="Z1191" s="122">
        <f t="shared" si="242"/>
        <v>8.8754449677853557</v>
      </c>
      <c r="AA1191" s="122">
        <f t="shared" si="243"/>
        <v>0.61929999999999996</v>
      </c>
      <c r="AB1191" s="122">
        <f t="shared" si="240"/>
        <v>1.0602712327829359E-3</v>
      </c>
      <c r="AC1191" s="122">
        <f t="shared" si="244"/>
        <v>1.1041031109607065</v>
      </c>
      <c r="AD1191" s="122">
        <f t="shared" si="237"/>
        <v>-62.198273349372357</v>
      </c>
      <c r="AE1191" s="122">
        <f t="shared" si="238"/>
        <v>1.0469462837699751E-4</v>
      </c>
      <c r="AF1191" s="122">
        <f t="shared" si="245"/>
        <v>0.10898783481131596</v>
      </c>
      <c r="AG1191" s="122">
        <f t="shared" si="246"/>
        <v>0.26173657094248631</v>
      </c>
      <c r="AH1191" s="87">
        <f t="shared" si="247"/>
        <v>0.64027525090296822</v>
      </c>
      <c r="AI1191" s="122">
        <f t="shared" si="248"/>
        <v>0.51686939221102535</v>
      </c>
    </row>
    <row r="1192" spans="1:35" x14ac:dyDescent="0.25">
      <c r="A1192" s="90">
        <v>0.47520000000000001</v>
      </c>
      <c r="B1192" s="160">
        <v>2.1224965884850251</v>
      </c>
      <c r="E1192" s="147">
        <f t="shared" si="236"/>
        <v>8.4899863539403438E-4</v>
      </c>
      <c r="F1192" s="160"/>
      <c r="W1192" s="146">
        <f t="shared" si="239"/>
        <v>0.14208168860509721</v>
      </c>
      <c r="X1192" s="164">
        <v>1.4022372425866982</v>
      </c>
      <c r="Y1192" s="147">
        <f t="shared" si="241"/>
        <v>4.0000000000001146E-4</v>
      </c>
      <c r="Z1192" s="122">
        <f t="shared" si="242"/>
        <v>8.8754449677853557</v>
      </c>
      <c r="AA1192" s="122">
        <f t="shared" si="243"/>
        <v>0.61929999999999996</v>
      </c>
      <c r="AB1192" s="122">
        <f t="shared" si="240"/>
        <v>1.0602712327829359E-3</v>
      </c>
      <c r="AC1192" s="122">
        <f t="shared" si="244"/>
        <v>1.1051633821934894</v>
      </c>
      <c r="AD1192" s="122">
        <f t="shared" si="237"/>
        <v>-62.198202320903292</v>
      </c>
      <c r="AE1192" s="122">
        <f t="shared" si="238"/>
        <v>1.0469450881902952E-4</v>
      </c>
      <c r="AF1192" s="122">
        <f t="shared" si="245"/>
        <v>0.109092529320135</v>
      </c>
      <c r="AG1192" s="122">
        <f t="shared" si="246"/>
        <v>0.26173627204756633</v>
      </c>
      <c r="AH1192" s="87">
        <f t="shared" si="247"/>
        <v>0.64017055639414921</v>
      </c>
      <c r="AI1192" s="122">
        <f t="shared" si="248"/>
        <v>0.51686939221102535</v>
      </c>
    </row>
    <row r="1193" spans="1:35" x14ac:dyDescent="0.25">
      <c r="A1193" s="90">
        <v>0.47560000000000002</v>
      </c>
      <c r="B1193" s="160">
        <v>2.1224965884850251</v>
      </c>
      <c r="E1193" s="147">
        <f t="shared" si="236"/>
        <v>8.4899863539403438E-4</v>
      </c>
      <c r="F1193" s="160"/>
      <c r="W1193" s="146">
        <f t="shared" si="239"/>
        <v>0.14208168860509721</v>
      </c>
      <c r="X1193" s="164">
        <v>1.4022372425866982</v>
      </c>
      <c r="Y1193" s="147">
        <f t="shared" si="241"/>
        <v>4.0000000000001146E-4</v>
      </c>
      <c r="Z1193" s="122">
        <f t="shared" si="242"/>
        <v>8.8754449677853557</v>
      </c>
      <c r="AA1193" s="122">
        <f t="shared" si="243"/>
        <v>0.61929999999999996</v>
      </c>
      <c r="AB1193" s="122">
        <f t="shared" si="240"/>
        <v>1.0602712327829359E-3</v>
      </c>
      <c r="AC1193" s="122">
        <f t="shared" si="244"/>
        <v>1.1062236534262724</v>
      </c>
      <c r="AD1193" s="122">
        <f t="shared" si="237"/>
        <v>-62.198130977891168</v>
      </c>
      <c r="AE1193" s="122">
        <f t="shared" si="238"/>
        <v>1.0469438873161006E-4</v>
      </c>
      <c r="AF1193" s="122">
        <f t="shared" si="245"/>
        <v>0.1091972237088666</v>
      </c>
      <c r="AG1193" s="122">
        <f t="shared" si="246"/>
        <v>0.26173597182901764</v>
      </c>
      <c r="AH1193" s="87">
        <f t="shared" si="247"/>
        <v>0.6400658620054176</v>
      </c>
      <c r="AI1193" s="122">
        <f t="shared" si="248"/>
        <v>0.51686939221102535</v>
      </c>
    </row>
    <row r="1194" spans="1:35" x14ac:dyDescent="0.25">
      <c r="A1194" s="90">
        <v>0.47599999999999998</v>
      </c>
      <c r="B1194" s="160">
        <v>2.1224965884850251</v>
      </c>
      <c r="E1194" s="147">
        <f t="shared" si="236"/>
        <v>8.4899863539391652E-4</v>
      </c>
      <c r="F1194" s="160"/>
      <c r="W1194" s="146">
        <f t="shared" si="239"/>
        <v>0.14208168860509721</v>
      </c>
      <c r="X1194" s="164">
        <v>1.4022372425866982</v>
      </c>
      <c r="Y1194" s="147">
        <f t="shared" si="241"/>
        <v>3.9999999999995595E-4</v>
      </c>
      <c r="Z1194" s="122">
        <f t="shared" si="242"/>
        <v>8.8754449677853557</v>
      </c>
      <c r="AA1194" s="122">
        <f t="shared" si="243"/>
        <v>0.61929999999999996</v>
      </c>
      <c r="AB1194" s="122">
        <f t="shared" si="240"/>
        <v>1.0602712327827887E-3</v>
      </c>
      <c r="AC1194" s="122">
        <f t="shared" si="244"/>
        <v>1.1072839246590551</v>
      </c>
      <c r="AD1194" s="122">
        <f t="shared" si="237"/>
        <v>-62.19805932032736</v>
      </c>
      <c r="AE1194" s="122">
        <f t="shared" si="238"/>
        <v>1.0469426811472459E-4</v>
      </c>
      <c r="AF1194" s="122">
        <f t="shared" si="245"/>
        <v>0.10930191797698133</v>
      </c>
      <c r="AG1194" s="122">
        <f t="shared" si="246"/>
        <v>0.26173567028684031</v>
      </c>
      <c r="AH1194" s="87">
        <f t="shared" si="247"/>
        <v>0.63996116773730283</v>
      </c>
      <c r="AI1194" s="122">
        <f t="shared" si="248"/>
        <v>0.51686939221102535</v>
      </c>
    </row>
    <row r="1195" spans="1:35" x14ac:dyDescent="0.25">
      <c r="A1195" s="90">
        <v>0.47639999999999999</v>
      </c>
      <c r="B1195" s="160">
        <v>2.1224965884850251</v>
      </c>
      <c r="E1195" s="147">
        <f t="shared" si="236"/>
        <v>8.4899863539403438E-4</v>
      </c>
      <c r="F1195" s="160"/>
      <c r="W1195" s="146">
        <f t="shared" si="239"/>
        <v>0.14208168860509721</v>
      </c>
      <c r="X1195" s="164">
        <v>1.4022372425866982</v>
      </c>
      <c r="Y1195" s="147">
        <f t="shared" si="241"/>
        <v>4.0000000000001146E-4</v>
      </c>
      <c r="Z1195" s="122">
        <f t="shared" si="242"/>
        <v>8.8754449677853557</v>
      </c>
      <c r="AA1195" s="122">
        <f t="shared" si="243"/>
        <v>0.61929999999999996</v>
      </c>
      <c r="AB1195" s="122">
        <f t="shared" si="240"/>
        <v>1.0602712327829359E-3</v>
      </c>
      <c r="AC1195" s="122">
        <f t="shared" si="244"/>
        <v>1.1083441958918381</v>
      </c>
      <c r="AD1195" s="122">
        <f t="shared" si="237"/>
        <v>-62.197987348237767</v>
      </c>
      <c r="AE1195" s="122">
        <f t="shared" si="238"/>
        <v>1.0469414696841671E-4</v>
      </c>
      <c r="AF1195" s="122">
        <f t="shared" si="245"/>
        <v>0.10940661212394974</v>
      </c>
      <c r="AG1195" s="122">
        <f t="shared" si="246"/>
        <v>0.26173536742103426</v>
      </c>
      <c r="AH1195" s="87">
        <f t="shared" si="247"/>
        <v>0.63985647359033437</v>
      </c>
      <c r="AI1195" s="122">
        <f t="shared" si="248"/>
        <v>0.51686939221102535</v>
      </c>
    </row>
    <row r="1196" spans="1:35" x14ac:dyDescent="0.25">
      <c r="A1196" s="90">
        <v>0.4768</v>
      </c>
      <c r="B1196" s="160">
        <v>2.1224965884850251</v>
      </c>
      <c r="E1196" s="147">
        <f t="shared" si="236"/>
        <v>8.4899863539403438E-4</v>
      </c>
      <c r="F1196" s="160"/>
      <c r="W1196" s="146">
        <f t="shared" si="239"/>
        <v>0.14208168860509721</v>
      </c>
      <c r="X1196" s="164">
        <v>1.4022372425866982</v>
      </c>
      <c r="Y1196" s="147">
        <f t="shared" si="241"/>
        <v>4.0000000000001146E-4</v>
      </c>
      <c r="Z1196" s="122">
        <f t="shared" si="242"/>
        <v>8.8754449677853557</v>
      </c>
      <c r="AA1196" s="122">
        <f t="shared" si="243"/>
        <v>0.61929999999999996</v>
      </c>
      <c r="AB1196" s="122">
        <f t="shared" si="240"/>
        <v>1.0602712327829359E-3</v>
      </c>
      <c r="AC1196" s="122">
        <f t="shared" si="244"/>
        <v>1.109404467124621</v>
      </c>
      <c r="AD1196" s="122">
        <f t="shared" si="237"/>
        <v>-62.197915061596504</v>
      </c>
      <c r="AE1196" s="122">
        <f t="shared" si="238"/>
        <v>1.0469402529264283E-4</v>
      </c>
      <c r="AF1196" s="122">
        <f t="shared" si="245"/>
        <v>0.10951130614924239</v>
      </c>
      <c r="AG1196" s="122">
        <f t="shared" si="246"/>
        <v>0.26173506323159956</v>
      </c>
      <c r="AH1196" s="87">
        <f t="shared" si="247"/>
        <v>0.6397517795650417</v>
      </c>
      <c r="AI1196" s="122">
        <f t="shared" si="248"/>
        <v>0.51686939221102535</v>
      </c>
    </row>
    <row r="1197" spans="1:35" x14ac:dyDescent="0.25">
      <c r="A1197" s="90">
        <v>0.47720000000000001</v>
      </c>
      <c r="B1197" s="160">
        <v>2.1224965884850251</v>
      </c>
      <c r="E1197" s="147">
        <f t="shared" si="236"/>
        <v>8.4899863539403438E-4</v>
      </c>
      <c r="F1197" s="160"/>
      <c r="W1197" s="146">
        <f t="shared" si="239"/>
        <v>0.14208168860509721</v>
      </c>
      <c r="X1197" s="164">
        <v>1.4022372425866982</v>
      </c>
      <c r="Y1197" s="147">
        <f t="shared" si="241"/>
        <v>4.0000000000001146E-4</v>
      </c>
      <c r="Z1197" s="122">
        <f t="shared" si="242"/>
        <v>8.8754449677853557</v>
      </c>
      <c r="AA1197" s="122">
        <f t="shared" si="243"/>
        <v>0.61929999999999996</v>
      </c>
      <c r="AB1197" s="122">
        <f t="shared" si="240"/>
        <v>1.0602712327829359E-3</v>
      </c>
      <c r="AC1197" s="122">
        <f t="shared" si="244"/>
        <v>1.110464738357404</v>
      </c>
      <c r="AD1197" s="122">
        <f t="shared" si="237"/>
        <v>-62.197842460412176</v>
      </c>
      <c r="AE1197" s="122">
        <f t="shared" si="238"/>
        <v>1.0469390308741745E-4</v>
      </c>
      <c r="AF1197" s="122">
        <f t="shared" si="245"/>
        <v>0.1096160000523298</v>
      </c>
      <c r="AG1197" s="122">
        <f t="shared" si="246"/>
        <v>0.2617347577185361</v>
      </c>
      <c r="AH1197" s="87">
        <f t="shared" si="247"/>
        <v>0.63964708566195427</v>
      </c>
      <c r="AI1197" s="122">
        <f t="shared" si="248"/>
        <v>0.51686939221102535</v>
      </c>
    </row>
    <row r="1198" spans="1:35" x14ac:dyDescent="0.25">
      <c r="A1198" s="90">
        <v>0.47760000000000002</v>
      </c>
      <c r="B1198" s="160">
        <v>2.1224965884850251</v>
      </c>
      <c r="E1198" s="147">
        <f t="shared" si="236"/>
        <v>8.4899863539403438E-4</v>
      </c>
      <c r="F1198" s="160"/>
      <c r="W1198" s="146">
        <f t="shared" si="239"/>
        <v>0.14208168860509721</v>
      </c>
      <c r="X1198" s="164">
        <v>1.4022372425866982</v>
      </c>
      <c r="Y1198" s="147">
        <f t="shared" si="241"/>
        <v>4.0000000000001146E-4</v>
      </c>
      <c r="Z1198" s="122">
        <f t="shared" si="242"/>
        <v>8.8754449677853557</v>
      </c>
      <c r="AA1198" s="122">
        <f t="shared" si="243"/>
        <v>0.61929999999999996</v>
      </c>
      <c r="AB1198" s="122">
        <f t="shared" si="240"/>
        <v>1.0602712327829359E-3</v>
      </c>
      <c r="AC1198" s="122">
        <f t="shared" si="244"/>
        <v>1.111525009590187</v>
      </c>
      <c r="AD1198" s="122">
        <f t="shared" si="237"/>
        <v>-62.19776954468481</v>
      </c>
      <c r="AE1198" s="122">
        <f t="shared" si="238"/>
        <v>1.0469378035274061E-4</v>
      </c>
      <c r="AF1198" s="122">
        <f t="shared" si="245"/>
        <v>0.10972069383268254</v>
      </c>
      <c r="AG1198" s="122">
        <f t="shared" si="246"/>
        <v>0.26173445088184399</v>
      </c>
      <c r="AH1198" s="87">
        <f t="shared" si="247"/>
        <v>0.63954239188160156</v>
      </c>
      <c r="AI1198" s="122">
        <f t="shared" si="248"/>
        <v>0.51686939221102535</v>
      </c>
    </row>
    <row r="1199" spans="1:35" x14ac:dyDescent="0.25">
      <c r="A1199" s="90">
        <v>0.47799999999999998</v>
      </c>
      <c r="B1199" s="160">
        <v>2.1224965884850251</v>
      </c>
      <c r="E1199" s="147">
        <f t="shared" si="236"/>
        <v>8.4899863539391652E-4</v>
      </c>
      <c r="F1199" s="160"/>
      <c r="W1199" s="146">
        <f t="shared" si="239"/>
        <v>0.14208168860509721</v>
      </c>
      <c r="X1199" s="164">
        <v>1.4022372425866982</v>
      </c>
      <c r="Y1199" s="147">
        <f t="shared" si="241"/>
        <v>3.9999999999995595E-4</v>
      </c>
      <c r="Z1199" s="122">
        <f t="shared" si="242"/>
        <v>8.8754449677853557</v>
      </c>
      <c r="AA1199" s="122">
        <f t="shared" si="243"/>
        <v>0.61929999999999996</v>
      </c>
      <c r="AB1199" s="122">
        <f t="shared" si="240"/>
        <v>1.0602712327827887E-3</v>
      </c>
      <c r="AC1199" s="122">
        <f t="shared" si="244"/>
        <v>1.1125852808229697</v>
      </c>
      <c r="AD1199" s="122">
        <f t="shared" si="237"/>
        <v>-62.197696314405754</v>
      </c>
      <c r="AE1199" s="122">
        <f t="shared" si="238"/>
        <v>1.0469365708859775E-4</v>
      </c>
      <c r="AF1199" s="122">
        <f t="shared" si="245"/>
        <v>0.10982538748977114</v>
      </c>
      <c r="AG1199" s="122">
        <f t="shared" si="246"/>
        <v>0.26173414272152318</v>
      </c>
      <c r="AH1199" s="87">
        <f t="shared" si="247"/>
        <v>0.63943769822451291</v>
      </c>
      <c r="AI1199" s="122">
        <f t="shared" si="248"/>
        <v>0.51686939221102535</v>
      </c>
    </row>
    <row r="1200" spans="1:35" x14ac:dyDescent="0.25">
      <c r="A1200" s="90">
        <v>0.47839999999999999</v>
      </c>
      <c r="B1200" s="160">
        <v>2.1224965884850251</v>
      </c>
      <c r="E1200" s="147">
        <f t="shared" si="236"/>
        <v>8.4899863539403438E-4</v>
      </c>
      <c r="F1200" s="160"/>
      <c r="W1200" s="146">
        <f t="shared" si="239"/>
        <v>0.14208168860509721</v>
      </c>
      <c r="X1200" s="164">
        <v>1.4022372425866982</v>
      </c>
      <c r="Y1200" s="147">
        <f t="shared" si="241"/>
        <v>4.0000000000001146E-4</v>
      </c>
      <c r="Z1200" s="122">
        <f t="shared" si="242"/>
        <v>8.8754449677853557</v>
      </c>
      <c r="AA1200" s="122">
        <f t="shared" si="243"/>
        <v>0.61929999999999996</v>
      </c>
      <c r="AB1200" s="122">
        <f t="shared" si="240"/>
        <v>1.0602712327829359E-3</v>
      </c>
      <c r="AC1200" s="122">
        <f t="shared" si="244"/>
        <v>1.1136455520557527</v>
      </c>
      <c r="AD1200" s="122">
        <f t="shared" si="237"/>
        <v>-62.197622769600912</v>
      </c>
      <c r="AE1200" s="122">
        <f t="shared" si="238"/>
        <v>1.0469353329503248E-4</v>
      </c>
      <c r="AF1200" s="122">
        <f t="shared" si="245"/>
        <v>0.10993008102306617</v>
      </c>
      <c r="AG1200" s="122">
        <f t="shared" si="246"/>
        <v>0.26173383323757371</v>
      </c>
      <c r="AH1200" s="87">
        <f t="shared" si="247"/>
        <v>0.6393330046912179</v>
      </c>
      <c r="AI1200" s="122">
        <f t="shared" si="248"/>
        <v>0.51686939221102535</v>
      </c>
    </row>
    <row r="1201" spans="1:35" x14ac:dyDescent="0.25">
      <c r="A1201" s="90">
        <v>0.4788</v>
      </c>
      <c r="B1201" s="160">
        <v>2.1224965884850251</v>
      </c>
      <c r="E1201" s="147">
        <f t="shared" si="236"/>
        <v>8.4899863539403438E-4</v>
      </c>
      <c r="F1201" s="160"/>
      <c r="W1201" s="146">
        <f t="shared" si="239"/>
        <v>0.14208168860509721</v>
      </c>
      <c r="X1201" s="164">
        <v>1.4022372425866982</v>
      </c>
      <c r="Y1201" s="147">
        <f t="shared" si="241"/>
        <v>4.0000000000001146E-4</v>
      </c>
      <c r="Z1201" s="122">
        <f t="shared" si="242"/>
        <v>8.8754449677853557</v>
      </c>
      <c r="AA1201" s="122">
        <f t="shared" si="243"/>
        <v>0.61929999999999996</v>
      </c>
      <c r="AB1201" s="122">
        <f t="shared" si="240"/>
        <v>1.0602712327829359E-3</v>
      </c>
      <c r="AC1201" s="122">
        <f t="shared" si="244"/>
        <v>1.1147058232885356</v>
      </c>
      <c r="AD1201" s="122">
        <f t="shared" si="237"/>
        <v>-62.197548910244386</v>
      </c>
      <c r="AE1201" s="122">
        <f t="shared" si="238"/>
        <v>1.046934089720012E-4</v>
      </c>
      <c r="AF1201" s="122">
        <f t="shared" si="245"/>
        <v>0.11003477443203817</v>
      </c>
      <c r="AG1201" s="122">
        <f t="shared" si="246"/>
        <v>0.26173352242999548</v>
      </c>
      <c r="AH1201" s="87">
        <f t="shared" si="247"/>
        <v>0.63922831128224589</v>
      </c>
      <c r="AI1201" s="122">
        <f t="shared" si="248"/>
        <v>0.51686939221102535</v>
      </c>
    </row>
    <row r="1202" spans="1:35" x14ac:dyDescent="0.25">
      <c r="A1202" s="90">
        <v>0.47920000000000001</v>
      </c>
      <c r="B1202" s="160">
        <v>2.1224965884850251</v>
      </c>
      <c r="E1202" s="147">
        <f t="shared" si="236"/>
        <v>8.4899863539403438E-4</v>
      </c>
      <c r="F1202" s="160"/>
      <c r="W1202" s="146">
        <f t="shared" si="239"/>
        <v>0.14208168860509721</v>
      </c>
      <c r="X1202" s="164">
        <v>1.4022372425866982</v>
      </c>
      <c r="Y1202" s="147">
        <f t="shared" si="241"/>
        <v>4.0000000000001146E-4</v>
      </c>
      <c r="Z1202" s="122">
        <f t="shared" si="242"/>
        <v>8.8754449677853557</v>
      </c>
      <c r="AA1202" s="122">
        <f t="shared" si="243"/>
        <v>0.61929999999999996</v>
      </c>
      <c r="AB1202" s="122">
        <f t="shared" si="240"/>
        <v>1.0602712327829359E-3</v>
      </c>
      <c r="AC1202" s="122">
        <f t="shared" si="244"/>
        <v>1.1157660945213186</v>
      </c>
      <c r="AD1202" s="122">
        <f t="shared" si="237"/>
        <v>-62.197474736344809</v>
      </c>
      <c r="AE1202" s="122">
        <f t="shared" si="238"/>
        <v>1.0469328411951841E-4</v>
      </c>
      <c r="AF1202" s="122">
        <f t="shared" si="245"/>
        <v>0.11013946771615769</v>
      </c>
      <c r="AG1202" s="122">
        <f t="shared" si="246"/>
        <v>0.26173321029878854</v>
      </c>
      <c r="AH1202" s="87">
        <f t="shared" si="247"/>
        <v>0.63912361799812634</v>
      </c>
      <c r="AI1202" s="122">
        <f t="shared" si="248"/>
        <v>0.51686939221102535</v>
      </c>
    </row>
    <row r="1203" spans="1:35" x14ac:dyDescent="0.25">
      <c r="A1203" s="90">
        <v>0.47960000000000003</v>
      </c>
      <c r="B1203" s="160">
        <v>2.1224965884850251</v>
      </c>
      <c r="E1203" s="147">
        <f t="shared" si="236"/>
        <v>8.4899863539403438E-4</v>
      </c>
      <c r="F1203" s="160"/>
      <c r="W1203" s="146">
        <f t="shared" si="239"/>
        <v>0.14208168860509721</v>
      </c>
      <c r="X1203" s="164">
        <v>1.4022372425866982</v>
      </c>
      <c r="Y1203" s="147">
        <f t="shared" si="241"/>
        <v>4.0000000000001146E-4</v>
      </c>
      <c r="Z1203" s="122">
        <f t="shared" si="242"/>
        <v>8.8754449677853557</v>
      </c>
      <c r="AA1203" s="122">
        <f t="shared" si="243"/>
        <v>0.61929999999999996</v>
      </c>
      <c r="AB1203" s="122">
        <f t="shared" si="240"/>
        <v>1.0602712327829359E-3</v>
      </c>
      <c r="AC1203" s="122">
        <f t="shared" si="244"/>
        <v>1.1168263657541015</v>
      </c>
      <c r="AD1203" s="122">
        <f t="shared" si="237"/>
        <v>-62.197400247902195</v>
      </c>
      <c r="AE1203" s="122">
        <f t="shared" si="238"/>
        <v>1.0469315873758419E-4</v>
      </c>
      <c r="AF1203" s="122">
        <f t="shared" si="245"/>
        <v>0.11024416087489528</v>
      </c>
      <c r="AG1203" s="122">
        <f t="shared" si="246"/>
        <v>0.26173289684395296</v>
      </c>
      <c r="AH1203" s="87">
        <f t="shared" si="247"/>
        <v>0.63901892483938871</v>
      </c>
      <c r="AI1203" s="122">
        <f t="shared" si="248"/>
        <v>0.51686939221102535</v>
      </c>
    </row>
    <row r="1204" spans="1:35" x14ac:dyDescent="0.25">
      <c r="A1204" s="90">
        <v>0.48</v>
      </c>
      <c r="B1204" s="160">
        <v>2.1224965884850251</v>
      </c>
      <c r="E1204" s="147">
        <f t="shared" si="236"/>
        <v>8.4899863539391652E-4</v>
      </c>
      <c r="F1204" s="160"/>
      <c r="W1204" s="146">
        <f t="shared" si="239"/>
        <v>0.14208168860509721</v>
      </c>
      <c r="X1204" s="164">
        <v>1.4022372425866982</v>
      </c>
      <c r="Y1204" s="147">
        <f t="shared" si="241"/>
        <v>3.9999999999995595E-4</v>
      </c>
      <c r="Z1204" s="122">
        <f t="shared" si="242"/>
        <v>8.8754449677853557</v>
      </c>
      <c r="AA1204" s="122">
        <f t="shared" si="243"/>
        <v>0.61929999999999996</v>
      </c>
      <c r="AB1204" s="122">
        <f t="shared" si="240"/>
        <v>1.0602712327827887E-3</v>
      </c>
      <c r="AC1204" s="122">
        <f t="shared" si="244"/>
        <v>1.1178866369868843</v>
      </c>
      <c r="AD1204" s="122">
        <f t="shared" si="237"/>
        <v>-62.197325444907882</v>
      </c>
      <c r="AE1204" s="122">
        <f t="shared" si="238"/>
        <v>1.0469303282618395E-4</v>
      </c>
      <c r="AF1204" s="122">
        <f t="shared" si="245"/>
        <v>0.11034885390772146</v>
      </c>
      <c r="AG1204" s="122">
        <f t="shared" si="246"/>
        <v>0.26173258206548872</v>
      </c>
      <c r="AH1204" s="87">
        <f t="shared" si="247"/>
        <v>0.63891423180656248</v>
      </c>
      <c r="AI1204" s="122">
        <f t="shared" si="248"/>
        <v>0.51686939221102535</v>
      </c>
    </row>
    <row r="1205" spans="1:35" x14ac:dyDescent="0.25">
      <c r="A1205" s="90">
        <v>0.48039999999999999</v>
      </c>
      <c r="B1205" s="160">
        <v>2.1224965884850251</v>
      </c>
      <c r="E1205" s="147">
        <f t="shared" si="236"/>
        <v>8.4899863539403438E-4</v>
      </c>
      <c r="F1205" s="160"/>
      <c r="W1205" s="146">
        <f t="shared" si="239"/>
        <v>0.14208168860509721</v>
      </c>
      <c r="X1205" s="164">
        <v>1.4022372425866982</v>
      </c>
      <c r="Y1205" s="147">
        <f t="shared" si="241"/>
        <v>4.0000000000001146E-4</v>
      </c>
      <c r="Z1205" s="122">
        <f t="shared" si="242"/>
        <v>8.8754449677853557</v>
      </c>
      <c r="AA1205" s="122">
        <f t="shared" si="243"/>
        <v>0.61929999999999996</v>
      </c>
      <c r="AB1205" s="122">
        <f t="shared" si="240"/>
        <v>1.0602712327829359E-3</v>
      </c>
      <c r="AC1205" s="122">
        <f t="shared" si="244"/>
        <v>1.1189469082196672</v>
      </c>
      <c r="AD1205" s="122">
        <f t="shared" si="237"/>
        <v>-62.197250327387799</v>
      </c>
      <c r="AE1205" s="122">
        <f t="shared" si="238"/>
        <v>1.0469290638536129E-4</v>
      </c>
      <c r="AF1205" s="122">
        <f t="shared" si="245"/>
        <v>0.11045354681410682</v>
      </c>
      <c r="AG1205" s="122">
        <f t="shared" si="246"/>
        <v>0.26173226596339572</v>
      </c>
      <c r="AH1205" s="87">
        <f t="shared" si="247"/>
        <v>0.63880953890017711</v>
      </c>
      <c r="AI1205" s="122">
        <f t="shared" si="248"/>
        <v>0.51686939221102535</v>
      </c>
    </row>
    <row r="1206" spans="1:35" x14ac:dyDescent="0.25">
      <c r="A1206" s="90">
        <v>0.48080000000000001</v>
      </c>
      <c r="B1206" s="160">
        <v>2.1224965884850251</v>
      </c>
      <c r="E1206" s="147">
        <f t="shared" si="236"/>
        <v>8.4899863539403438E-4</v>
      </c>
      <c r="F1206" s="160"/>
      <c r="W1206" s="146">
        <f t="shared" si="239"/>
        <v>0.14208168860509721</v>
      </c>
      <c r="X1206" s="164">
        <v>1.4022372425866982</v>
      </c>
      <c r="Y1206" s="147">
        <f t="shared" si="241"/>
        <v>4.0000000000001146E-4</v>
      </c>
      <c r="Z1206" s="122">
        <f t="shared" si="242"/>
        <v>8.8754449677853557</v>
      </c>
      <c r="AA1206" s="122">
        <f t="shared" si="243"/>
        <v>0.61929999999999996</v>
      </c>
      <c r="AB1206" s="122">
        <f t="shared" si="240"/>
        <v>1.0602712327829359E-3</v>
      </c>
      <c r="AC1206" s="122">
        <f t="shared" si="244"/>
        <v>1.1200071794524502</v>
      </c>
      <c r="AD1206" s="122">
        <f t="shared" si="237"/>
        <v>-62.197174895316024</v>
      </c>
      <c r="AE1206" s="122">
        <f t="shared" si="238"/>
        <v>1.0469277941507261E-4</v>
      </c>
      <c r="AF1206" s="122">
        <f t="shared" si="245"/>
        <v>0.1105582395935219</v>
      </c>
      <c r="AG1206" s="122">
        <f t="shared" si="246"/>
        <v>0.26173194853767401</v>
      </c>
      <c r="AH1206" s="87">
        <f t="shared" si="247"/>
        <v>0.63870484612076206</v>
      </c>
      <c r="AI1206" s="122">
        <f t="shared" si="248"/>
        <v>0.51686939221102535</v>
      </c>
    </row>
    <row r="1207" spans="1:35" x14ac:dyDescent="0.25">
      <c r="A1207" s="90">
        <v>0.48120000000000002</v>
      </c>
      <c r="B1207" s="160">
        <v>2.1224965884850251</v>
      </c>
      <c r="E1207" s="147">
        <f t="shared" ref="E1207:E1270" si="249">+(B1206+B1207)/2*(A1207-A1206)</f>
        <v>8.4899863539403438E-4</v>
      </c>
      <c r="F1207" s="160"/>
      <c r="W1207" s="146">
        <f t="shared" si="239"/>
        <v>0.14208168860509721</v>
      </c>
      <c r="X1207" s="164">
        <v>1.4022372425866982</v>
      </c>
      <c r="Y1207" s="147">
        <f t="shared" si="241"/>
        <v>4.0000000000001146E-4</v>
      </c>
      <c r="Z1207" s="122">
        <f t="shared" si="242"/>
        <v>8.8754449677853557</v>
      </c>
      <c r="AA1207" s="122">
        <f t="shared" si="243"/>
        <v>0.61929999999999996</v>
      </c>
      <c r="AB1207" s="122">
        <f t="shared" si="240"/>
        <v>1.0602712327829359E-3</v>
      </c>
      <c r="AC1207" s="122">
        <f t="shared" si="244"/>
        <v>1.1210674506852332</v>
      </c>
      <c r="AD1207" s="122">
        <f t="shared" si="237"/>
        <v>-62.197099148701206</v>
      </c>
      <c r="AE1207" s="122">
        <f t="shared" si="238"/>
        <v>1.0469265191533247E-4</v>
      </c>
      <c r="AF1207" s="122">
        <f t="shared" si="245"/>
        <v>0.11066293224543723</v>
      </c>
      <c r="AG1207" s="122">
        <f t="shared" si="246"/>
        <v>0.26173162978832371</v>
      </c>
      <c r="AH1207" s="87">
        <f t="shared" si="247"/>
        <v>0.63860015346884669</v>
      </c>
      <c r="AI1207" s="122">
        <f t="shared" si="248"/>
        <v>0.51686939221102535</v>
      </c>
    </row>
    <row r="1208" spans="1:35" x14ac:dyDescent="0.25">
      <c r="A1208" s="90">
        <v>0.48159999999999997</v>
      </c>
      <c r="B1208" s="160">
        <v>2.1224965884850251</v>
      </c>
      <c r="E1208" s="147">
        <f t="shared" si="249"/>
        <v>8.4899863539391652E-4</v>
      </c>
      <c r="F1208" s="160"/>
      <c r="W1208" s="146">
        <f t="shared" si="239"/>
        <v>0.14208168860509721</v>
      </c>
      <c r="X1208" s="164">
        <v>1.4022372425866982</v>
      </c>
      <c r="Y1208" s="147">
        <f t="shared" si="241"/>
        <v>3.9999999999995595E-4</v>
      </c>
      <c r="Z1208" s="122">
        <f t="shared" si="242"/>
        <v>8.8754449677853557</v>
      </c>
      <c r="AA1208" s="122">
        <f t="shared" si="243"/>
        <v>0.61929999999999996</v>
      </c>
      <c r="AB1208" s="122">
        <f t="shared" si="240"/>
        <v>1.0602712327827887E-3</v>
      </c>
      <c r="AC1208" s="122">
        <f t="shared" si="244"/>
        <v>1.1221277219180159</v>
      </c>
      <c r="AD1208" s="122">
        <f t="shared" si="237"/>
        <v>-62.197023087534696</v>
      </c>
      <c r="AE1208" s="122">
        <f t="shared" si="238"/>
        <v>1.0469252388612631E-4</v>
      </c>
      <c r="AF1208" s="122">
        <f t="shared" si="245"/>
        <v>0.11076762476932336</v>
      </c>
      <c r="AG1208" s="122">
        <f t="shared" si="246"/>
        <v>0.26173130971534458</v>
      </c>
      <c r="AH1208" s="87">
        <f t="shared" si="247"/>
        <v>0.63849546094496057</v>
      </c>
      <c r="AI1208" s="122">
        <f t="shared" si="248"/>
        <v>0.51686939221102535</v>
      </c>
    </row>
    <row r="1209" spans="1:35" x14ac:dyDescent="0.25">
      <c r="A1209" s="90">
        <v>0.48199999999999998</v>
      </c>
      <c r="B1209" s="160">
        <v>2.1224965884850251</v>
      </c>
      <c r="E1209" s="147">
        <f t="shared" si="249"/>
        <v>8.4899863539403438E-4</v>
      </c>
      <c r="F1209" s="160"/>
      <c r="W1209" s="146">
        <f t="shared" si="239"/>
        <v>0.14208168860509721</v>
      </c>
      <c r="X1209" s="164">
        <v>1.4022372425866982</v>
      </c>
      <c r="Y1209" s="147">
        <f t="shared" si="241"/>
        <v>4.0000000000001146E-4</v>
      </c>
      <c r="Z1209" s="122">
        <f t="shared" si="242"/>
        <v>8.8754449677853557</v>
      </c>
      <c r="AA1209" s="122">
        <f t="shared" si="243"/>
        <v>0.61929999999999996</v>
      </c>
      <c r="AB1209" s="122">
        <f t="shared" si="240"/>
        <v>1.0602712327829359E-3</v>
      </c>
      <c r="AC1209" s="122">
        <f t="shared" si="244"/>
        <v>1.1231879931507989</v>
      </c>
      <c r="AD1209" s="122">
        <f t="shared" si="237"/>
        <v>-62.196946711842408</v>
      </c>
      <c r="AE1209" s="122">
        <f t="shared" si="238"/>
        <v>1.0469239532749774E-4</v>
      </c>
      <c r="AF1209" s="122">
        <f t="shared" si="245"/>
        <v>0.11087231716465086</v>
      </c>
      <c r="AG1209" s="122">
        <f t="shared" si="246"/>
        <v>0.26173098831873687</v>
      </c>
      <c r="AH1209" s="87">
        <f t="shared" si="247"/>
        <v>0.63839076854963306</v>
      </c>
      <c r="AI1209" s="122">
        <f t="shared" si="248"/>
        <v>0.51686939221102535</v>
      </c>
    </row>
    <row r="1210" spans="1:35" x14ac:dyDescent="0.25">
      <c r="A1210" s="90">
        <v>0.4824</v>
      </c>
      <c r="B1210" s="160">
        <v>2.1224965884850251</v>
      </c>
      <c r="E1210" s="147">
        <f t="shared" si="249"/>
        <v>8.4899863539403438E-4</v>
      </c>
      <c r="F1210" s="160"/>
      <c r="W1210" s="146">
        <f t="shared" si="239"/>
        <v>0.14208168860509721</v>
      </c>
      <c r="X1210" s="164">
        <v>1.4022372425866982</v>
      </c>
      <c r="Y1210" s="147">
        <f t="shared" si="241"/>
        <v>4.0000000000001146E-4</v>
      </c>
      <c r="Z1210" s="122">
        <f t="shared" si="242"/>
        <v>8.8754449677853557</v>
      </c>
      <c r="AA1210" s="122">
        <f t="shared" si="243"/>
        <v>0.61929999999999996</v>
      </c>
      <c r="AB1210" s="122">
        <f t="shared" si="240"/>
        <v>1.0602712327829359E-3</v>
      </c>
      <c r="AC1210" s="122">
        <f t="shared" si="244"/>
        <v>1.1242482643835818</v>
      </c>
      <c r="AD1210" s="122">
        <f t="shared" si="237"/>
        <v>-62.196870021598443</v>
      </c>
      <c r="AE1210" s="122">
        <f t="shared" si="238"/>
        <v>1.0469226623940317E-4</v>
      </c>
      <c r="AF1210" s="122">
        <f t="shared" si="245"/>
        <v>0.11097700943089027</v>
      </c>
      <c r="AG1210" s="122">
        <f t="shared" si="246"/>
        <v>0.26173066559850044</v>
      </c>
      <c r="AH1210" s="87">
        <f t="shared" si="247"/>
        <v>0.63828607628339362</v>
      </c>
      <c r="AI1210" s="122">
        <f t="shared" si="248"/>
        <v>0.51686939221102535</v>
      </c>
    </row>
    <row r="1211" spans="1:35" x14ac:dyDescent="0.25">
      <c r="A1211" s="90">
        <v>0.48280000000000001</v>
      </c>
      <c r="B1211" s="160">
        <v>2.1224965884850251</v>
      </c>
      <c r="E1211" s="147">
        <f t="shared" si="249"/>
        <v>8.4899863539403438E-4</v>
      </c>
      <c r="F1211" s="160"/>
      <c r="W1211" s="146">
        <f t="shared" si="239"/>
        <v>0.14208168860509721</v>
      </c>
      <c r="X1211" s="164">
        <v>1.4022372425866982</v>
      </c>
      <c r="Y1211" s="147">
        <f t="shared" si="241"/>
        <v>4.0000000000001146E-4</v>
      </c>
      <c r="Z1211" s="122">
        <f t="shared" si="242"/>
        <v>8.8754449677853557</v>
      </c>
      <c r="AA1211" s="122">
        <f t="shared" si="243"/>
        <v>0.61929999999999996</v>
      </c>
      <c r="AB1211" s="122">
        <f t="shared" si="240"/>
        <v>1.0602712327829359E-3</v>
      </c>
      <c r="AC1211" s="122">
        <f t="shared" si="244"/>
        <v>1.1253085356163648</v>
      </c>
      <c r="AD1211" s="122">
        <f t="shared" si="237"/>
        <v>-62.196793016811426</v>
      </c>
      <c r="AE1211" s="122">
        <f t="shared" si="238"/>
        <v>1.0469213662185713E-4</v>
      </c>
      <c r="AF1211" s="122">
        <f t="shared" si="245"/>
        <v>0.11108170156751213</v>
      </c>
      <c r="AG1211" s="122">
        <f t="shared" si="246"/>
        <v>0.26173034155463532</v>
      </c>
      <c r="AH1211" s="87">
        <f t="shared" si="247"/>
        <v>0.63818138414677172</v>
      </c>
      <c r="AI1211" s="122">
        <f t="shared" si="248"/>
        <v>0.51686939221102535</v>
      </c>
    </row>
    <row r="1212" spans="1:35" x14ac:dyDescent="0.25">
      <c r="A1212" s="90">
        <v>0.48320000000000002</v>
      </c>
      <c r="B1212" s="160">
        <v>2.1224965884850251</v>
      </c>
      <c r="E1212" s="147">
        <f t="shared" si="249"/>
        <v>8.4899863539403438E-4</v>
      </c>
      <c r="F1212" s="160"/>
      <c r="W1212" s="146">
        <f t="shared" si="239"/>
        <v>0.14208168860509721</v>
      </c>
      <c r="X1212" s="164">
        <v>1.4022372425866982</v>
      </c>
      <c r="Y1212" s="147">
        <f t="shared" si="241"/>
        <v>4.0000000000001146E-4</v>
      </c>
      <c r="Z1212" s="122">
        <f t="shared" si="242"/>
        <v>8.8754449677853557</v>
      </c>
      <c r="AA1212" s="122">
        <f t="shared" si="243"/>
        <v>0.61929999999999996</v>
      </c>
      <c r="AB1212" s="122">
        <f t="shared" si="240"/>
        <v>1.0602712327829359E-3</v>
      </c>
      <c r="AC1212" s="122">
        <f t="shared" si="244"/>
        <v>1.1263688068491478</v>
      </c>
      <c r="AD1212" s="122">
        <f t="shared" si="237"/>
        <v>-62.196715697481352</v>
      </c>
      <c r="AE1212" s="122">
        <f t="shared" si="238"/>
        <v>1.046920064748596E-4</v>
      </c>
      <c r="AF1212" s="122">
        <f t="shared" si="245"/>
        <v>0.11118639357398699</v>
      </c>
      <c r="AG1212" s="122">
        <f t="shared" si="246"/>
        <v>0.26173001618714148</v>
      </c>
      <c r="AH1212" s="87">
        <f t="shared" si="247"/>
        <v>0.63807669214029683</v>
      </c>
      <c r="AI1212" s="122">
        <f t="shared" si="248"/>
        <v>0.51686939221102535</v>
      </c>
    </row>
    <row r="1213" spans="1:35" x14ac:dyDescent="0.25">
      <c r="A1213" s="90">
        <v>0.48359999999999997</v>
      </c>
      <c r="B1213" s="160">
        <v>2.1224965884850251</v>
      </c>
      <c r="E1213" s="147">
        <f t="shared" si="249"/>
        <v>8.4899863539391652E-4</v>
      </c>
      <c r="F1213" s="160"/>
      <c r="W1213" s="146">
        <f t="shared" si="239"/>
        <v>0.14208168860509721</v>
      </c>
      <c r="X1213" s="164">
        <v>1.4022372425866982</v>
      </c>
      <c r="Y1213" s="147">
        <f t="shared" si="241"/>
        <v>3.9999999999995595E-4</v>
      </c>
      <c r="Z1213" s="122">
        <f t="shared" si="242"/>
        <v>8.8754449677853557</v>
      </c>
      <c r="AA1213" s="122">
        <f t="shared" si="243"/>
        <v>0.61929999999999996</v>
      </c>
      <c r="AB1213" s="122">
        <f t="shared" si="240"/>
        <v>1.0602712327827887E-3</v>
      </c>
      <c r="AC1213" s="122">
        <f t="shared" si="244"/>
        <v>1.1274290780819305</v>
      </c>
      <c r="AD1213" s="122">
        <f t="shared" si="237"/>
        <v>-62.196638063599586</v>
      </c>
      <c r="AE1213" s="122">
        <f t="shared" si="238"/>
        <v>1.0469187579839604E-4</v>
      </c>
      <c r="AF1213" s="122">
        <f t="shared" si="245"/>
        <v>0.11129108544978539</v>
      </c>
      <c r="AG1213" s="122">
        <f t="shared" si="246"/>
        <v>0.26172968949601894</v>
      </c>
      <c r="AH1213" s="87">
        <f t="shared" si="247"/>
        <v>0.63797200026449841</v>
      </c>
      <c r="AI1213" s="122">
        <f t="shared" si="248"/>
        <v>0.51686939221102535</v>
      </c>
    </row>
    <row r="1214" spans="1:35" x14ac:dyDescent="0.25">
      <c r="A1214" s="90">
        <v>0.48399999999999999</v>
      </c>
      <c r="B1214" s="160">
        <v>2.1224965884850251</v>
      </c>
      <c r="E1214" s="147">
        <f t="shared" si="249"/>
        <v>8.4899863539403438E-4</v>
      </c>
      <c r="F1214" s="160"/>
      <c r="W1214" s="146">
        <f t="shared" si="239"/>
        <v>0.14208168860509721</v>
      </c>
      <c r="X1214" s="164">
        <v>1.4022372425866982</v>
      </c>
      <c r="Y1214" s="147">
        <f t="shared" si="241"/>
        <v>4.0000000000001146E-4</v>
      </c>
      <c r="Z1214" s="122">
        <f t="shared" si="242"/>
        <v>8.8754449677853557</v>
      </c>
      <c r="AA1214" s="122">
        <f t="shared" si="243"/>
        <v>0.61929999999999996</v>
      </c>
      <c r="AB1214" s="122">
        <f t="shared" si="240"/>
        <v>1.0602712327829359E-3</v>
      </c>
      <c r="AC1214" s="122">
        <f t="shared" si="244"/>
        <v>1.1284893493147135</v>
      </c>
      <c r="AD1214" s="122">
        <f t="shared" si="237"/>
        <v>-62.19656011519205</v>
      </c>
      <c r="AE1214" s="122">
        <f t="shared" si="238"/>
        <v>1.0469174459251006E-4</v>
      </c>
      <c r="AF1214" s="122">
        <f t="shared" si="245"/>
        <v>0.1113957771943779</v>
      </c>
      <c r="AG1214" s="122">
        <f t="shared" si="246"/>
        <v>0.26172936148126769</v>
      </c>
      <c r="AH1214" s="87">
        <f t="shared" si="247"/>
        <v>0.63786730851990592</v>
      </c>
      <c r="AI1214" s="122">
        <f t="shared" si="248"/>
        <v>0.51686939221102535</v>
      </c>
    </row>
    <row r="1215" spans="1:35" x14ac:dyDescent="0.25">
      <c r="A1215" s="90">
        <v>0.4844</v>
      </c>
      <c r="B1215" s="160">
        <v>2.1224965884850251</v>
      </c>
      <c r="E1215" s="147">
        <f t="shared" si="249"/>
        <v>8.4899863539403438E-4</v>
      </c>
      <c r="F1215" s="160"/>
      <c r="W1215" s="146">
        <f t="shared" si="239"/>
        <v>0.14208168860509721</v>
      </c>
      <c r="X1215" s="164">
        <v>1.4022372425866982</v>
      </c>
      <c r="Y1215" s="147">
        <f t="shared" si="241"/>
        <v>4.0000000000001146E-4</v>
      </c>
      <c r="Z1215" s="122">
        <f t="shared" si="242"/>
        <v>8.8754449677853557</v>
      </c>
      <c r="AA1215" s="122">
        <f t="shared" si="243"/>
        <v>0.61929999999999996</v>
      </c>
      <c r="AB1215" s="122">
        <f t="shared" si="240"/>
        <v>1.0602712327829359E-3</v>
      </c>
      <c r="AC1215" s="122">
        <f t="shared" si="244"/>
        <v>1.1295496205474964</v>
      </c>
      <c r="AD1215" s="122">
        <f t="shared" si="237"/>
        <v>-62.196481852232814</v>
      </c>
      <c r="AE1215" s="122">
        <f t="shared" si="238"/>
        <v>1.0469161285715809E-4</v>
      </c>
      <c r="AF1215" s="122">
        <f t="shared" si="245"/>
        <v>0.11150046880723506</v>
      </c>
      <c r="AG1215" s="122">
        <f t="shared" si="246"/>
        <v>0.26172903214288773</v>
      </c>
      <c r="AH1215" s="87">
        <f t="shared" si="247"/>
        <v>0.63776261690704872</v>
      </c>
      <c r="AI1215" s="122">
        <f t="shared" si="248"/>
        <v>0.51686939221102535</v>
      </c>
    </row>
    <row r="1216" spans="1:35" x14ac:dyDescent="0.25">
      <c r="A1216" s="90">
        <v>0.48480000000000001</v>
      </c>
      <c r="B1216" s="160">
        <v>2.1224965884850251</v>
      </c>
      <c r="E1216" s="147">
        <f t="shared" si="249"/>
        <v>8.4899863539403438E-4</v>
      </c>
      <c r="F1216" s="160"/>
      <c r="W1216" s="146">
        <f t="shared" si="239"/>
        <v>0.14208168860509721</v>
      </c>
      <c r="X1216" s="164">
        <v>1.4022372425866982</v>
      </c>
      <c r="Y1216" s="147">
        <f t="shared" si="241"/>
        <v>4.0000000000001146E-4</v>
      </c>
      <c r="Z1216" s="122">
        <f t="shared" si="242"/>
        <v>8.8754449677853557</v>
      </c>
      <c r="AA1216" s="122">
        <f t="shared" si="243"/>
        <v>0.61929999999999996</v>
      </c>
      <c r="AB1216" s="122">
        <f t="shared" si="240"/>
        <v>1.0602712327829359E-3</v>
      </c>
      <c r="AC1216" s="122">
        <f t="shared" si="244"/>
        <v>1.1306098917802794</v>
      </c>
      <c r="AD1216" s="122">
        <f t="shared" si="237"/>
        <v>-62.19640327473055</v>
      </c>
      <c r="AE1216" s="122">
        <f t="shared" si="238"/>
        <v>1.0469148059235467E-4</v>
      </c>
      <c r="AF1216" s="122">
        <f t="shared" si="245"/>
        <v>0.11160516028782742</v>
      </c>
      <c r="AG1216" s="122">
        <f t="shared" si="246"/>
        <v>0.26172870148087918</v>
      </c>
      <c r="AH1216" s="87">
        <f t="shared" si="247"/>
        <v>0.63765792542645638</v>
      </c>
      <c r="AI1216" s="122">
        <f t="shared" si="248"/>
        <v>0.51686939221102535</v>
      </c>
    </row>
    <row r="1217" spans="1:35" x14ac:dyDescent="0.25">
      <c r="A1217" s="90">
        <v>0.48520000000000002</v>
      </c>
      <c r="B1217" s="160">
        <v>2.1224965884850251</v>
      </c>
      <c r="E1217" s="147">
        <f t="shared" si="249"/>
        <v>8.4899863539403438E-4</v>
      </c>
      <c r="F1217" s="160"/>
      <c r="W1217" s="146">
        <f t="shared" si="239"/>
        <v>0.14208168860509721</v>
      </c>
      <c r="X1217" s="164">
        <v>1.4022372425866982</v>
      </c>
      <c r="Y1217" s="147">
        <f t="shared" si="241"/>
        <v>4.0000000000001146E-4</v>
      </c>
      <c r="Z1217" s="122">
        <f t="shared" si="242"/>
        <v>8.8754449677853557</v>
      </c>
      <c r="AA1217" s="122">
        <f t="shared" si="243"/>
        <v>0.61929999999999996</v>
      </c>
      <c r="AB1217" s="122">
        <f t="shared" si="240"/>
        <v>1.0602712327829359E-3</v>
      </c>
      <c r="AC1217" s="122">
        <f t="shared" si="244"/>
        <v>1.1316701630130623</v>
      </c>
      <c r="AD1217" s="122">
        <f t="shared" si="237"/>
        <v>-62.196324382685226</v>
      </c>
      <c r="AE1217" s="122">
        <f t="shared" si="238"/>
        <v>1.0469134779809973E-4</v>
      </c>
      <c r="AF1217" s="122">
        <f t="shared" si="245"/>
        <v>0.11170985163562552</v>
      </c>
      <c r="AG1217" s="122">
        <f t="shared" si="246"/>
        <v>0.26172836949524181</v>
      </c>
      <c r="AH1217" s="87">
        <f t="shared" si="247"/>
        <v>0.63755323407865827</v>
      </c>
      <c r="AI1217" s="122">
        <f t="shared" si="248"/>
        <v>0.51686939221102535</v>
      </c>
    </row>
    <row r="1218" spans="1:35" x14ac:dyDescent="0.25">
      <c r="A1218" s="90">
        <v>0.48559999999999998</v>
      </c>
      <c r="B1218" s="160">
        <v>2.1224965884850251</v>
      </c>
      <c r="E1218" s="147">
        <f t="shared" si="249"/>
        <v>8.4899863539391652E-4</v>
      </c>
      <c r="F1218" s="160"/>
      <c r="W1218" s="146">
        <f t="shared" si="239"/>
        <v>0.14208168860509721</v>
      </c>
      <c r="X1218" s="164">
        <v>1.4022372425866982</v>
      </c>
      <c r="Y1218" s="147">
        <f t="shared" si="241"/>
        <v>3.9999999999995595E-4</v>
      </c>
      <c r="Z1218" s="122">
        <f t="shared" si="242"/>
        <v>8.8754449677853557</v>
      </c>
      <c r="AA1218" s="122">
        <f t="shared" si="243"/>
        <v>0.61929999999999996</v>
      </c>
      <c r="AB1218" s="122">
        <f t="shared" si="240"/>
        <v>1.0602712327827887E-3</v>
      </c>
      <c r="AC1218" s="122">
        <f t="shared" si="244"/>
        <v>1.1327304342458451</v>
      </c>
      <c r="AD1218" s="122">
        <f t="shared" si="237"/>
        <v>-62.196245176088226</v>
      </c>
      <c r="AE1218" s="122">
        <f t="shared" si="238"/>
        <v>1.0469121447437881E-4</v>
      </c>
      <c r="AF1218" s="122">
        <f t="shared" si="245"/>
        <v>0.1118145428500999</v>
      </c>
      <c r="AG1218" s="122">
        <f t="shared" si="246"/>
        <v>0.26172803618597584</v>
      </c>
      <c r="AH1218" s="87">
        <f t="shared" si="247"/>
        <v>0.63744854286418384</v>
      </c>
      <c r="AI1218" s="122">
        <f t="shared" si="248"/>
        <v>0.51686939221102535</v>
      </c>
    </row>
    <row r="1219" spans="1:35" x14ac:dyDescent="0.25">
      <c r="A1219" s="90">
        <v>0.48599999999999999</v>
      </c>
      <c r="B1219" s="160">
        <v>2.1224965884850251</v>
      </c>
      <c r="E1219" s="147">
        <f t="shared" si="249"/>
        <v>8.4899863539403438E-4</v>
      </c>
      <c r="F1219" s="160"/>
      <c r="W1219" s="146">
        <f t="shared" si="239"/>
        <v>0.14208168860509721</v>
      </c>
      <c r="X1219" s="164">
        <v>1.4022372425866982</v>
      </c>
      <c r="Y1219" s="147">
        <f t="shared" si="241"/>
        <v>4.0000000000001146E-4</v>
      </c>
      <c r="Z1219" s="122">
        <f t="shared" si="242"/>
        <v>8.8754449677853557</v>
      </c>
      <c r="AA1219" s="122">
        <f t="shared" si="243"/>
        <v>0.61929999999999996</v>
      </c>
      <c r="AB1219" s="122">
        <f t="shared" si="240"/>
        <v>1.0602712327829359E-3</v>
      </c>
      <c r="AC1219" s="122">
        <f t="shared" si="244"/>
        <v>1.133790705478628</v>
      </c>
      <c r="AD1219" s="122">
        <f t="shared" si="237"/>
        <v>-62.196165654965426</v>
      </c>
      <c r="AE1219" s="122">
        <f t="shared" si="238"/>
        <v>1.0469108062123544E-4</v>
      </c>
      <c r="AF1219" s="122">
        <f t="shared" si="245"/>
        <v>0.11191923393072113</v>
      </c>
      <c r="AG1219" s="122">
        <f t="shared" si="246"/>
        <v>0.26172770155308112</v>
      </c>
      <c r="AH1219" s="87">
        <f t="shared" si="247"/>
        <v>0.63734385178356256</v>
      </c>
      <c r="AI1219" s="122">
        <f t="shared" si="248"/>
        <v>0.51686939221102535</v>
      </c>
    </row>
    <row r="1220" spans="1:35" x14ac:dyDescent="0.25">
      <c r="A1220" s="90">
        <v>0.4864</v>
      </c>
      <c r="B1220" s="160">
        <v>2.1224965884850251</v>
      </c>
      <c r="E1220" s="147">
        <f t="shared" si="249"/>
        <v>8.4899863539403438E-4</v>
      </c>
      <c r="F1220" s="160"/>
      <c r="W1220" s="146">
        <f t="shared" si="239"/>
        <v>0.14208168860509721</v>
      </c>
      <c r="X1220" s="164">
        <v>1.4022372425866982</v>
      </c>
      <c r="Y1220" s="147">
        <f t="shared" si="241"/>
        <v>4.0000000000001146E-4</v>
      </c>
      <c r="Z1220" s="122">
        <f t="shared" si="242"/>
        <v>8.8754449677853557</v>
      </c>
      <c r="AA1220" s="122">
        <f t="shared" si="243"/>
        <v>0.61929999999999996</v>
      </c>
      <c r="AB1220" s="122">
        <f t="shared" si="240"/>
        <v>1.0602712327829359E-3</v>
      </c>
      <c r="AC1220" s="122">
        <f t="shared" si="244"/>
        <v>1.134850976711411</v>
      </c>
      <c r="AD1220" s="122">
        <f t="shared" ref="AD1220:AD1283" si="250">2*$AB$1*PI()*((AC1220+$X$2/2)*(2*AC1220-$Z$1)+(AC1220+$X$2/2)^2-($X$1/2)^2)*AB1220</f>
        <v>-62.196085819290957</v>
      </c>
      <c r="AE1220" s="122">
        <f t="shared" ref="AE1220:AE1283" si="251">-AD1220*0.000000001*$Z$2</f>
        <v>1.046909462386261E-4</v>
      </c>
      <c r="AF1220" s="122">
        <f t="shared" si="245"/>
        <v>0.11202392487695975</v>
      </c>
      <c r="AG1220" s="122">
        <f t="shared" si="246"/>
        <v>0.26172736559655774</v>
      </c>
      <c r="AH1220" s="87">
        <f t="shared" si="247"/>
        <v>0.6372391608373239</v>
      </c>
      <c r="AI1220" s="122">
        <f t="shared" si="248"/>
        <v>0.51686939221102535</v>
      </c>
    </row>
    <row r="1221" spans="1:35" x14ac:dyDescent="0.25">
      <c r="A1221" s="90">
        <v>0.48680000000000001</v>
      </c>
      <c r="B1221" s="160">
        <v>2.1224965884850251</v>
      </c>
      <c r="E1221" s="147">
        <f t="shared" si="249"/>
        <v>8.4899863539403438E-4</v>
      </c>
      <c r="F1221" s="160"/>
      <c r="W1221" s="146">
        <f t="shared" ref="W1221:W1284" si="252">+X1221/1000000*101325</f>
        <v>0.14208168860509721</v>
      </c>
      <c r="X1221" s="164">
        <v>1.4022372425866982</v>
      </c>
      <c r="Y1221" s="147">
        <f t="shared" si="241"/>
        <v>4.0000000000001146E-4</v>
      </c>
      <c r="Z1221" s="122">
        <f t="shared" si="242"/>
        <v>8.8754449677853557</v>
      </c>
      <c r="AA1221" s="122">
        <f t="shared" si="243"/>
        <v>0.61929999999999996</v>
      </c>
      <c r="AB1221" s="122">
        <f t="shared" ref="AB1221:AB1284" si="253">IF(OR(AC1220&gt;=($X$1-$X$2)/2,AC1220&gt;=$Z$1/2),0,Z1221*W1221^AA1221*Y1221)</f>
        <v>1.0602712327829359E-3</v>
      </c>
      <c r="AC1221" s="122">
        <f t="shared" si="244"/>
        <v>1.135911247944194</v>
      </c>
      <c r="AD1221" s="122">
        <f t="shared" si="250"/>
        <v>-62.196005669073436</v>
      </c>
      <c r="AE1221" s="122">
        <f t="shared" si="251"/>
        <v>1.0469081132656526E-4</v>
      </c>
      <c r="AF1221" s="122">
        <f t="shared" si="245"/>
        <v>0.11212861568828632</v>
      </c>
      <c r="AG1221" s="122">
        <f t="shared" si="246"/>
        <v>0.26172702831640565</v>
      </c>
      <c r="AH1221" s="87">
        <f t="shared" si="247"/>
        <v>0.63713447002599732</v>
      </c>
      <c r="AI1221" s="122">
        <f t="shared" si="248"/>
        <v>0.51686939221102535</v>
      </c>
    </row>
    <row r="1222" spans="1:35" x14ac:dyDescent="0.25">
      <c r="A1222" s="90">
        <v>0.48720000000000002</v>
      </c>
      <c r="B1222" s="160">
        <v>2.1224965884850251</v>
      </c>
      <c r="E1222" s="147">
        <f t="shared" si="249"/>
        <v>8.4899863539403438E-4</v>
      </c>
      <c r="F1222" s="160"/>
      <c r="W1222" s="146">
        <f t="shared" si="252"/>
        <v>0.14208168860509721</v>
      </c>
      <c r="X1222" s="164">
        <v>1.4022372425866982</v>
      </c>
      <c r="Y1222" s="147">
        <f t="shared" ref="Y1222:Y1285" si="254">+A1222-A1221</f>
        <v>4.0000000000001146E-4</v>
      </c>
      <c r="Z1222" s="122">
        <f t="shared" ref="Z1222:Z1285" si="255">IF(AND(W1222&lt;=$S$56,W1222&gt;$Q$56),$T$56,IF(AND(W1222&lt;=$S$57,W1222&gt;$Q$57),$T$57,IF(AND(W1222&lt;=$S$58,W1222&gt;$Q$58),$T$58,IF(AND(W1222&lt;=$S$59,W1222&gt;$Q$59),$T$59,IF(AND(W1222&lt;=$S$60,W1222&gt;$Q$60),$T$60,"Valor no encontrado para Po")))))</f>
        <v>8.8754449677853557</v>
      </c>
      <c r="AA1222" s="122">
        <f t="shared" ref="AA1222:AA1285" si="256">IF(AND(W1222&lt;=$S$56,W1222&gt;$Q$56),$U$56,IF(AND(W1222&lt;=$S$57,W1222&gt;$Q$57),$U$57,IF(AND(W1222&lt;=$S$58,W1222&gt;$Q$58),$U$58,IF(AND(W1222&lt;=$S$59,W1222&gt;$Q$59),$U$59,IF(AND(W1222&lt;=$S$60,W1222&gt;$Q$60),$U$60,"Valor no encontrado para Po")))))</f>
        <v>0.61929999999999996</v>
      </c>
      <c r="AB1222" s="122">
        <f t="shared" si="253"/>
        <v>1.0602712327829359E-3</v>
      </c>
      <c r="AC1222" s="122">
        <f t="shared" ref="AC1222:AC1285" si="257">+AC1221+AB1222</f>
        <v>1.1369715191769769</v>
      </c>
      <c r="AD1222" s="122">
        <f t="shared" si="250"/>
        <v>-62.195925204312864</v>
      </c>
      <c r="AE1222" s="122">
        <f t="shared" si="251"/>
        <v>1.0469067588505295E-4</v>
      </c>
      <c r="AF1222" s="122">
        <f t="shared" ref="AF1222:AF1285" si="258">+AF1221+AE1222</f>
        <v>0.11223330636417136</v>
      </c>
      <c r="AG1222" s="122">
        <f t="shared" ref="AG1222:AG1285" si="259">+AE1222/Y1222</f>
        <v>0.26172668971262486</v>
      </c>
      <c r="AH1222" s="87">
        <f t="shared" ref="AH1222:AH1285" si="260">+AH1221-AE1222</f>
        <v>0.63702977935011229</v>
      </c>
      <c r="AI1222" s="122">
        <f t="shared" si="248"/>
        <v>0.51686939221102535</v>
      </c>
    </row>
    <row r="1223" spans="1:35" x14ac:dyDescent="0.25">
      <c r="A1223" s="90">
        <v>0.48759999999999998</v>
      </c>
      <c r="B1223" s="160">
        <v>2.1224965884850251</v>
      </c>
      <c r="E1223" s="147">
        <f t="shared" si="249"/>
        <v>8.4899863539391652E-4</v>
      </c>
      <c r="F1223" s="160"/>
      <c r="W1223" s="146">
        <f t="shared" si="252"/>
        <v>0.14208168860509721</v>
      </c>
      <c r="X1223" s="164">
        <v>1.4022372425866982</v>
      </c>
      <c r="Y1223" s="147">
        <f t="shared" si="254"/>
        <v>3.9999999999995595E-4</v>
      </c>
      <c r="Z1223" s="122">
        <f t="shared" si="255"/>
        <v>8.8754449677853557</v>
      </c>
      <c r="AA1223" s="122">
        <f t="shared" si="256"/>
        <v>0.61929999999999996</v>
      </c>
      <c r="AB1223" s="122">
        <f t="shared" si="253"/>
        <v>1.0602712327827887E-3</v>
      </c>
      <c r="AC1223" s="122">
        <f t="shared" si="257"/>
        <v>1.1380317904097597</v>
      </c>
      <c r="AD1223" s="122">
        <f t="shared" si="250"/>
        <v>-62.195844425000601</v>
      </c>
      <c r="AE1223" s="122">
        <f t="shared" si="251"/>
        <v>1.0469053991407462E-4</v>
      </c>
      <c r="AF1223" s="122">
        <f t="shared" si="258"/>
        <v>0.11233799690408544</v>
      </c>
      <c r="AG1223" s="122">
        <f t="shared" si="259"/>
        <v>0.26172634978521536</v>
      </c>
      <c r="AH1223" s="87">
        <f t="shared" si="260"/>
        <v>0.63692508881019827</v>
      </c>
      <c r="AI1223" s="122">
        <f t="shared" si="248"/>
        <v>0.51686939221102535</v>
      </c>
    </row>
    <row r="1224" spans="1:35" x14ac:dyDescent="0.25">
      <c r="A1224" s="90">
        <v>0.48799999999999999</v>
      </c>
      <c r="B1224" s="160">
        <v>2.1224965884850251</v>
      </c>
      <c r="E1224" s="147">
        <f t="shared" si="249"/>
        <v>8.4899863539403438E-4</v>
      </c>
      <c r="F1224" s="160"/>
      <c r="W1224" s="146">
        <f t="shared" si="252"/>
        <v>0.14208168860509721</v>
      </c>
      <c r="X1224" s="164">
        <v>1.4022372425866982</v>
      </c>
      <c r="Y1224" s="147">
        <f t="shared" si="254"/>
        <v>4.0000000000001146E-4</v>
      </c>
      <c r="Z1224" s="122">
        <f t="shared" si="255"/>
        <v>8.8754449677853557</v>
      </c>
      <c r="AA1224" s="122">
        <f t="shared" si="256"/>
        <v>0.61929999999999996</v>
      </c>
      <c r="AB1224" s="122">
        <f t="shared" si="253"/>
        <v>1.0602712327829359E-3</v>
      </c>
      <c r="AC1224" s="122">
        <f t="shared" si="257"/>
        <v>1.1390920616425426</v>
      </c>
      <c r="AD1224" s="122">
        <f t="shared" si="250"/>
        <v>-62.195763331162567</v>
      </c>
      <c r="AE1224" s="122">
        <f t="shared" si="251"/>
        <v>1.046904034136739E-4</v>
      </c>
      <c r="AF1224" s="122">
        <f t="shared" si="258"/>
        <v>0.11244268730749911</v>
      </c>
      <c r="AG1224" s="122">
        <f t="shared" si="259"/>
        <v>0.26172600853417727</v>
      </c>
      <c r="AH1224" s="87">
        <f t="shared" si="260"/>
        <v>0.63682039840678462</v>
      </c>
      <c r="AI1224" s="122">
        <f t="shared" si="248"/>
        <v>0.51686939221102535</v>
      </c>
    </row>
    <row r="1225" spans="1:35" x14ac:dyDescent="0.25">
      <c r="A1225" s="90">
        <v>0.4884</v>
      </c>
      <c r="B1225" s="160">
        <v>2.1224965884850251</v>
      </c>
      <c r="E1225" s="147">
        <f t="shared" si="249"/>
        <v>8.4899863539403438E-4</v>
      </c>
      <c r="F1225" s="160"/>
      <c r="W1225" s="146">
        <f t="shared" si="252"/>
        <v>0.14208168860509721</v>
      </c>
      <c r="X1225" s="164">
        <v>1.4022372425866982</v>
      </c>
      <c r="Y1225" s="147">
        <f t="shared" si="254"/>
        <v>4.0000000000001146E-4</v>
      </c>
      <c r="Z1225" s="122">
        <f t="shared" si="255"/>
        <v>8.8754449677853557</v>
      </c>
      <c r="AA1225" s="122">
        <f t="shared" si="256"/>
        <v>0.61929999999999996</v>
      </c>
      <c r="AB1225" s="122">
        <f t="shared" si="253"/>
        <v>1.0602712327829359E-3</v>
      </c>
      <c r="AC1225" s="122">
        <f t="shared" si="257"/>
        <v>1.1401523328753256</v>
      </c>
      <c r="AD1225" s="122">
        <f t="shared" si="250"/>
        <v>-62.195681922772842</v>
      </c>
      <c r="AE1225" s="122">
        <f t="shared" si="251"/>
        <v>1.0469026638380715E-4</v>
      </c>
      <c r="AF1225" s="122">
        <f t="shared" si="258"/>
        <v>0.11254737757388292</v>
      </c>
      <c r="AG1225" s="122">
        <f t="shared" si="259"/>
        <v>0.26172566595951036</v>
      </c>
      <c r="AH1225" s="87">
        <f t="shared" si="260"/>
        <v>0.63671570814040079</v>
      </c>
      <c r="AI1225" s="122">
        <f t="shared" si="248"/>
        <v>0.51686939221102535</v>
      </c>
    </row>
    <row r="1226" spans="1:35" x14ac:dyDescent="0.25">
      <c r="A1226" s="90">
        <v>0.48880000000000001</v>
      </c>
      <c r="B1226" s="160">
        <v>2.1224965884850251</v>
      </c>
      <c r="E1226" s="147">
        <f t="shared" si="249"/>
        <v>8.4899863539403438E-4</v>
      </c>
      <c r="F1226" s="160"/>
      <c r="W1226" s="146">
        <f t="shared" si="252"/>
        <v>0.14208168860509721</v>
      </c>
      <c r="X1226" s="164">
        <v>1.4022372425866982</v>
      </c>
      <c r="Y1226" s="147">
        <f t="shared" si="254"/>
        <v>4.0000000000001146E-4</v>
      </c>
      <c r="Z1226" s="122">
        <f t="shared" si="255"/>
        <v>8.8754449677853557</v>
      </c>
      <c r="AA1226" s="122">
        <f t="shared" si="256"/>
        <v>0.61929999999999996</v>
      </c>
      <c r="AB1226" s="122">
        <f t="shared" si="253"/>
        <v>1.0602712327829359E-3</v>
      </c>
      <c r="AC1226" s="122">
        <f t="shared" si="257"/>
        <v>1.1412126041081085</v>
      </c>
      <c r="AD1226" s="122">
        <f t="shared" si="250"/>
        <v>-62.195600199840079</v>
      </c>
      <c r="AE1226" s="122">
        <f t="shared" si="251"/>
        <v>1.0469012882448895E-4</v>
      </c>
      <c r="AF1226" s="122">
        <f t="shared" si="258"/>
        <v>0.1126520677027074</v>
      </c>
      <c r="AG1226" s="122">
        <f t="shared" si="259"/>
        <v>0.26172532206121485</v>
      </c>
      <c r="AH1226" s="87">
        <f t="shared" si="260"/>
        <v>0.63661101801157627</v>
      </c>
      <c r="AI1226" s="122">
        <f t="shared" si="248"/>
        <v>0.51686939221102535</v>
      </c>
    </row>
    <row r="1227" spans="1:35" x14ac:dyDescent="0.25">
      <c r="A1227" s="90">
        <v>0.48920000000000002</v>
      </c>
      <c r="B1227" s="160">
        <v>2.1224965884850251</v>
      </c>
      <c r="E1227" s="147">
        <f t="shared" si="249"/>
        <v>8.4899863539403438E-4</v>
      </c>
      <c r="F1227" s="160"/>
      <c r="W1227" s="146">
        <f t="shared" si="252"/>
        <v>0.14208168860509721</v>
      </c>
      <c r="X1227" s="164">
        <v>1.4022372425866982</v>
      </c>
      <c r="Y1227" s="147">
        <f t="shared" si="254"/>
        <v>4.0000000000001146E-4</v>
      </c>
      <c r="Z1227" s="122">
        <f t="shared" si="255"/>
        <v>8.8754449677853557</v>
      </c>
      <c r="AA1227" s="122">
        <f t="shared" si="256"/>
        <v>0.61929999999999996</v>
      </c>
      <c r="AB1227" s="122">
        <f t="shared" si="253"/>
        <v>1.0602712327829359E-3</v>
      </c>
      <c r="AC1227" s="122">
        <f t="shared" si="257"/>
        <v>1.1422728753408915</v>
      </c>
      <c r="AD1227" s="122">
        <f t="shared" si="250"/>
        <v>-62.195518162364252</v>
      </c>
      <c r="AE1227" s="122">
        <f t="shared" si="251"/>
        <v>1.0468999073571924E-4</v>
      </c>
      <c r="AF1227" s="122">
        <f t="shared" si="258"/>
        <v>0.11275675769344312</v>
      </c>
      <c r="AG1227" s="122">
        <f t="shared" si="259"/>
        <v>0.26172497683929058</v>
      </c>
      <c r="AH1227" s="87">
        <f t="shared" si="260"/>
        <v>0.63650632802084051</v>
      </c>
      <c r="AI1227" s="122">
        <f t="shared" si="248"/>
        <v>0.51686939221102535</v>
      </c>
    </row>
    <row r="1228" spans="1:35" x14ac:dyDescent="0.25">
      <c r="A1228" s="90">
        <v>0.48959999999999998</v>
      </c>
      <c r="B1228" s="160">
        <v>2.1224965884850251</v>
      </c>
      <c r="E1228" s="147">
        <f t="shared" si="249"/>
        <v>8.4899863539391652E-4</v>
      </c>
      <c r="F1228" s="160"/>
      <c r="W1228" s="146">
        <f t="shared" si="252"/>
        <v>0.14208168860509721</v>
      </c>
      <c r="X1228" s="164">
        <v>1.4022372425866982</v>
      </c>
      <c r="Y1228" s="147">
        <f t="shared" si="254"/>
        <v>3.9999999999995595E-4</v>
      </c>
      <c r="Z1228" s="122">
        <f t="shared" si="255"/>
        <v>8.8754449677853557</v>
      </c>
      <c r="AA1228" s="122">
        <f t="shared" si="256"/>
        <v>0.61929999999999996</v>
      </c>
      <c r="AB1228" s="122">
        <f t="shared" si="253"/>
        <v>1.0602712327827887E-3</v>
      </c>
      <c r="AC1228" s="122">
        <f t="shared" si="257"/>
        <v>1.1433331465736742</v>
      </c>
      <c r="AD1228" s="122">
        <f t="shared" si="250"/>
        <v>-62.19543581033674</v>
      </c>
      <c r="AE1228" s="122">
        <f t="shared" si="251"/>
        <v>1.0468985211748349E-4</v>
      </c>
      <c r="AF1228" s="122">
        <f t="shared" si="258"/>
        <v>0.1128614475455606</v>
      </c>
      <c r="AG1228" s="122">
        <f t="shared" si="259"/>
        <v>0.26172463029373755</v>
      </c>
      <c r="AH1228" s="87">
        <f t="shared" si="260"/>
        <v>0.63640163816872297</v>
      </c>
      <c r="AI1228" s="122">
        <f t="shared" si="248"/>
        <v>0.51686939221102535</v>
      </c>
    </row>
    <row r="1229" spans="1:35" x14ac:dyDescent="0.25">
      <c r="A1229" s="90">
        <v>0.49</v>
      </c>
      <c r="B1229" s="160">
        <v>2.1224965884850251</v>
      </c>
      <c r="E1229" s="147">
        <f t="shared" si="249"/>
        <v>8.4899863539403438E-4</v>
      </c>
      <c r="F1229" s="160"/>
      <c r="W1229" s="146">
        <f t="shared" si="252"/>
        <v>0.14208168860509721</v>
      </c>
      <c r="X1229" s="164">
        <v>1.4022372425866982</v>
      </c>
      <c r="Y1229" s="147">
        <f t="shared" si="254"/>
        <v>4.0000000000001146E-4</v>
      </c>
      <c r="Z1229" s="122">
        <f t="shared" si="255"/>
        <v>8.8754449677853557</v>
      </c>
      <c r="AA1229" s="122">
        <f t="shared" si="256"/>
        <v>0.61929999999999996</v>
      </c>
      <c r="AB1229" s="122">
        <f t="shared" si="253"/>
        <v>1.0602712327829359E-3</v>
      </c>
      <c r="AC1229" s="122">
        <f t="shared" si="257"/>
        <v>1.1443934178064572</v>
      </c>
      <c r="AD1229" s="122">
        <f t="shared" si="250"/>
        <v>-62.195353143783443</v>
      </c>
      <c r="AE1229" s="122">
        <f t="shared" si="251"/>
        <v>1.0468971296982538E-4</v>
      </c>
      <c r="AF1229" s="122">
        <f t="shared" si="258"/>
        <v>0.11296613725853043</v>
      </c>
      <c r="AG1229" s="122">
        <f t="shared" si="259"/>
        <v>0.26172428242455592</v>
      </c>
      <c r="AH1229" s="87">
        <f t="shared" si="260"/>
        <v>0.63629694845575313</v>
      </c>
      <c r="AI1229" s="122">
        <f t="shared" si="248"/>
        <v>0.51686939221102535</v>
      </c>
    </row>
    <row r="1230" spans="1:35" x14ac:dyDescent="0.25">
      <c r="A1230" s="90">
        <v>0.4904</v>
      </c>
      <c r="B1230" s="160">
        <v>2.1224965884850251</v>
      </c>
      <c r="E1230" s="147">
        <f t="shared" si="249"/>
        <v>8.4899863539403438E-4</v>
      </c>
      <c r="F1230" s="160"/>
      <c r="W1230" s="146">
        <f t="shared" si="252"/>
        <v>0.14208168860509721</v>
      </c>
      <c r="X1230" s="164">
        <v>1.4022372425866982</v>
      </c>
      <c r="Y1230" s="147">
        <f t="shared" si="254"/>
        <v>4.0000000000001146E-4</v>
      </c>
      <c r="Z1230" s="122">
        <f t="shared" si="255"/>
        <v>8.8754449677853557</v>
      </c>
      <c r="AA1230" s="122">
        <f t="shared" si="256"/>
        <v>0.61929999999999996</v>
      </c>
      <c r="AB1230" s="122">
        <f t="shared" si="253"/>
        <v>1.0602712327829359E-3</v>
      </c>
      <c r="AC1230" s="122">
        <f t="shared" si="257"/>
        <v>1.1454536890392402</v>
      </c>
      <c r="AD1230" s="122">
        <f t="shared" si="250"/>
        <v>-62.195270162678476</v>
      </c>
      <c r="AE1230" s="122">
        <f t="shared" si="251"/>
        <v>1.0468957329270126E-4</v>
      </c>
      <c r="AF1230" s="122">
        <f t="shared" si="258"/>
        <v>0.11307082683182312</v>
      </c>
      <c r="AG1230" s="122">
        <f t="shared" si="259"/>
        <v>0.26172393323174564</v>
      </c>
      <c r="AH1230" s="87">
        <f t="shared" si="260"/>
        <v>0.63619225888246045</v>
      </c>
      <c r="AI1230" s="122">
        <f t="shared" si="248"/>
        <v>0.51686939221102535</v>
      </c>
    </row>
    <row r="1231" spans="1:35" x14ac:dyDescent="0.25">
      <c r="A1231" s="90">
        <v>0.49080000000000001</v>
      </c>
      <c r="B1231" s="160">
        <v>2.1224965884850251</v>
      </c>
      <c r="E1231" s="147">
        <f t="shared" si="249"/>
        <v>8.4899863539403438E-4</v>
      </c>
      <c r="F1231" s="160"/>
      <c r="W1231" s="146">
        <f t="shared" si="252"/>
        <v>0.14208168860509721</v>
      </c>
      <c r="X1231" s="164">
        <v>1.4022372425866982</v>
      </c>
      <c r="Y1231" s="147">
        <f t="shared" si="254"/>
        <v>4.0000000000001146E-4</v>
      </c>
      <c r="Z1231" s="122">
        <f t="shared" si="255"/>
        <v>8.8754449677853557</v>
      </c>
      <c r="AA1231" s="122">
        <f t="shared" si="256"/>
        <v>0.61929999999999996</v>
      </c>
      <c r="AB1231" s="122">
        <f t="shared" si="253"/>
        <v>1.0602712327829359E-3</v>
      </c>
      <c r="AC1231" s="122">
        <f t="shared" si="257"/>
        <v>1.1465139602720231</v>
      </c>
      <c r="AD1231" s="122">
        <f t="shared" si="250"/>
        <v>-62.195186867030444</v>
      </c>
      <c r="AE1231" s="122">
        <f t="shared" si="251"/>
        <v>1.0468943308612562E-4</v>
      </c>
      <c r="AF1231" s="122">
        <f t="shared" si="258"/>
        <v>0.11317551626490925</v>
      </c>
      <c r="AG1231" s="122">
        <f t="shared" si="259"/>
        <v>0.26172358271530655</v>
      </c>
      <c r="AH1231" s="87">
        <f t="shared" si="260"/>
        <v>0.63608756944937428</v>
      </c>
      <c r="AI1231" s="122">
        <f t="shared" si="248"/>
        <v>0.51686939221102535</v>
      </c>
    </row>
    <row r="1232" spans="1:35" x14ac:dyDescent="0.25">
      <c r="A1232" s="90">
        <v>0.49120000000000003</v>
      </c>
      <c r="B1232" s="160">
        <v>2.1224965884850251</v>
      </c>
      <c r="E1232" s="147">
        <f t="shared" si="249"/>
        <v>8.4899863539403438E-4</v>
      </c>
      <c r="F1232" s="160"/>
      <c r="W1232" s="146">
        <f t="shared" si="252"/>
        <v>0.14208168860509721</v>
      </c>
      <c r="X1232" s="164">
        <v>1.4022372425866982</v>
      </c>
      <c r="Y1232" s="147">
        <f t="shared" si="254"/>
        <v>4.0000000000001146E-4</v>
      </c>
      <c r="Z1232" s="122">
        <f t="shared" si="255"/>
        <v>8.8754449677853557</v>
      </c>
      <c r="AA1232" s="122">
        <f t="shared" si="256"/>
        <v>0.61929999999999996</v>
      </c>
      <c r="AB1232" s="122">
        <f t="shared" si="253"/>
        <v>1.0602712327829359E-3</v>
      </c>
      <c r="AC1232" s="122">
        <f t="shared" si="257"/>
        <v>1.1475742315048061</v>
      </c>
      <c r="AD1232" s="122">
        <f t="shared" si="250"/>
        <v>-62.195103256839374</v>
      </c>
      <c r="AE1232" s="122">
        <f t="shared" si="251"/>
        <v>1.0468929235009854E-4</v>
      </c>
      <c r="AF1232" s="122">
        <f t="shared" si="258"/>
        <v>0.11328020555725934</v>
      </c>
      <c r="AG1232" s="122">
        <f t="shared" si="259"/>
        <v>0.26172323087523885</v>
      </c>
      <c r="AH1232" s="87">
        <f t="shared" si="260"/>
        <v>0.6359828801570242</v>
      </c>
      <c r="AI1232" s="122">
        <f t="shared" si="248"/>
        <v>0.51686939221102535</v>
      </c>
    </row>
    <row r="1233" spans="1:35" x14ac:dyDescent="0.25">
      <c r="A1233" s="90">
        <v>0.49159999999999998</v>
      </c>
      <c r="B1233" s="160">
        <v>2.1224965884850251</v>
      </c>
      <c r="E1233" s="147">
        <f t="shared" si="249"/>
        <v>8.4899863539391652E-4</v>
      </c>
      <c r="F1233" s="160"/>
      <c r="W1233" s="146">
        <f t="shared" si="252"/>
        <v>0.14208168860509721</v>
      </c>
      <c r="X1233" s="164">
        <v>1.4022372425866982</v>
      </c>
      <c r="Y1233" s="147">
        <f t="shared" si="254"/>
        <v>3.9999999999995595E-4</v>
      </c>
      <c r="Z1233" s="122">
        <f t="shared" si="255"/>
        <v>8.8754449677853557</v>
      </c>
      <c r="AA1233" s="122">
        <f t="shared" si="256"/>
        <v>0.61929999999999996</v>
      </c>
      <c r="AB1233" s="122">
        <f t="shared" si="253"/>
        <v>1.0602712327827887E-3</v>
      </c>
      <c r="AC1233" s="122">
        <f t="shared" si="257"/>
        <v>1.1486345027375888</v>
      </c>
      <c r="AD1233" s="122">
        <f t="shared" si="250"/>
        <v>-62.195019332096621</v>
      </c>
      <c r="AE1233" s="122">
        <f t="shared" si="251"/>
        <v>1.0468915108460545E-4</v>
      </c>
      <c r="AF1233" s="122">
        <f t="shared" si="258"/>
        <v>0.11338489470834395</v>
      </c>
      <c r="AG1233" s="122">
        <f t="shared" si="259"/>
        <v>0.26172287771154246</v>
      </c>
      <c r="AH1233" s="87">
        <f t="shared" si="260"/>
        <v>0.63587819100593956</v>
      </c>
      <c r="AI1233" s="122">
        <f t="shared" si="248"/>
        <v>0.51686939221102535</v>
      </c>
    </row>
    <row r="1234" spans="1:35" x14ac:dyDescent="0.25">
      <c r="A1234" s="90">
        <v>0.49199999999999999</v>
      </c>
      <c r="B1234" s="160">
        <v>2.1224965884850251</v>
      </c>
      <c r="E1234" s="147">
        <f t="shared" si="249"/>
        <v>8.4899863539403438E-4</v>
      </c>
      <c r="F1234" s="160"/>
      <c r="W1234" s="146">
        <f t="shared" si="252"/>
        <v>0.14208168860509721</v>
      </c>
      <c r="X1234" s="164">
        <v>1.4022372425866982</v>
      </c>
      <c r="Y1234" s="147">
        <f t="shared" si="254"/>
        <v>4.0000000000001146E-4</v>
      </c>
      <c r="Z1234" s="122">
        <f t="shared" si="255"/>
        <v>8.8754449677853557</v>
      </c>
      <c r="AA1234" s="122">
        <f t="shared" si="256"/>
        <v>0.61929999999999996</v>
      </c>
      <c r="AB1234" s="122">
        <f t="shared" si="253"/>
        <v>1.0602712327829359E-3</v>
      </c>
      <c r="AC1234" s="122">
        <f t="shared" si="257"/>
        <v>1.1496947739703718</v>
      </c>
      <c r="AD1234" s="122">
        <f t="shared" si="250"/>
        <v>-62.194935092828082</v>
      </c>
      <c r="AE1234" s="122">
        <f t="shared" si="251"/>
        <v>1.0468900928968993E-4</v>
      </c>
      <c r="AF1234" s="122">
        <f t="shared" si="258"/>
        <v>0.11348958371763364</v>
      </c>
      <c r="AG1234" s="122">
        <f t="shared" si="259"/>
        <v>0.26172252322421735</v>
      </c>
      <c r="AH1234" s="87">
        <f t="shared" si="260"/>
        <v>0.63577350199664984</v>
      </c>
      <c r="AI1234" s="122">
        <f t="shared" si="248"/>
        <v>0.51686939221102535</v>
      </c>
    </row>
    <row r="1235" spans="1:35" x14ac:dyDescent="0.25">
      <c r="A1235" s="90">
        <v>0.4924</v>
      </c>
      <c r="B1235" s="160">
        <v>2.1224965884850251</v>
      </c>
      <c r="E1235" s="147">
        <f t="shared" si="249"/>
        <v>8.4899863539403438E-4</v>
      </c>
      <c r="F1235" s="160"/>
      <c r="W1235" s="146">
        <f t="shared" si="252"/>
        <v>0.14208168860509721</v>
      </c>
      <c r="X1235" s="164">
        <v>1.4022372425866982</v>
      </c>
      <c r="Y1235" s="147">
        <f t="shared" si="254"/>
        <v>4.0000000000001146E-4</v>
      </c>
      <c r="Z1235" s="122">
        <f t="shared" si="255"/>
        <v>8.8754449677853557</v>
      </c>
      <c r="AA1235" s="122">
        <f t="shared" si="256"/>
        <v>0.61929999999999996</v>
      </c>
      <c r="AB1235" s="122">
        <f t="shared" si="253"/>
        <v>1.0602712327829359E-3</v>
      </c>
      <c r="AC1235" s="122">
        <f t="shared" si="257"/>
        <v>1.1507550452031547</v>
      </c>
      <c r="AD1235" s="122">
        <f t="shared" si="250"/>
        <v>-62.194850539007852</v>
      </c>
      <c r="AE1235" s="122">
        <f t="shared" si="251"/>
        <v>1.0468886696530842E-4</v>
      </c>
      <c r="AF1235" s="122">
        <f t="shared" si="258"/>
        <v>0.11359427258459895</v>
      </c>
      <c r="AG1235" s="122">
        <f t="shared" si="259"/>
        <v>0.26172216741326354</v>
      </c>
      <c r="AH1235" s="87">
        <f t="shared" si="260"/>
        <v>0.63566881312968448</v>
      </c>
      <c r="AI1235" s="122">
        <f t="shared" ref="AI1235:AI1298" si="261">B1221*9.81/(W1235*1000000*$AF$1)</f>
        <v>0.51686939221102535</v>
      </c>
    </row>
    <row r="1236" spans="1:35" x14ac:dyDescent="0.25">
      <c r="A1236" s="90">
        <v>0.49280000000000002</v>
      </c>
      <c r="B1236" s="160">
        <v>2.1224965884850251</v>
      </c>
      <c r="E1236" s="147">
        <f t="shared" si="249"/>
        <v>8.4899863539403438E-4</v>
      </c>
      <c r="F1236" s="160"/>
      <c r="W1236" s="146">
        <f t="shared" si="252"/>
        <v>0.14208168860509721</v>
      </c>
      <c r="X1236" s="164">
        <v>1.4022372425866982</v>
      </c>
      <c r="Y1236" s="147">
        <f t="shared" si="254"/>
        <v>4.0000000000001146E-4</v>
      </c>
      <c r="Z1236" s="122">
        <f t="shared" si="255"/>
        <v>8.8754449677853557</v>
      </c>
      <c r="AA1236" s="122">
        <f t="shared" si="256"/>
        <v>0.61929999999999996</v>
      </c>
      <c r="AB1236" s="122">
        <f t="shared" si="253"/>
        <v>1.0602712327829359E-3</v>
      </c>
      <c r="AC1236" s="122">
        <f t="shared" si="257"/>
        <v>1.1518153164359377</v>
      </c>
      <c r="AD1236" s="122">
        <f t="shared" si="250"/>
        <v>-62.194765670644585</v>
      </c>
      <c r="AE1236" s="122">
        <f t="shared" si="251"/>
        <v>1.0468872411147541E-4</v>
      </c>
      <c r="AF1236" s="122">
        <f t="shared" si="258"/>
        <v>0.11369896130871042</v>
      </c>
      <c r="AG1236" s="122">
        <f t="shared" si="259"/>
        <v>0.26172181027868102</v>
      </c>
      <c r="AH1236" s="87">
        <f t="shared" si="260"/>
        <v>0.63556412440557297</v>
      </c>
      <c r="AI1236" s="122">
        <f t="shared" si="261"/>
        <v>0.51686939221102535</v>
      </c>
    </row>
    <row r="1237" spans="1:35" x14ac:dyDescent="0.25">
      <c r="A1237" s="90">
        <v>0.49320000000000003</v>
      </c>
      <c r="B1237" s="160">
        <v>2.1224965884850251</v>
      </c>
      <c r="E1237" s="147">
        <f t="shared" si="249"/>
        <v>8.4899863539403438E-4</v>
      </c>
      <c r="F1237" s="160"/>
      <c r="W1237" s="146">
        <f t="shared" si="252"/>
        <v>0.14208168860509721</v>
      </c>
      <c r="X1237" s="164">
        <v>1.4022372425866982</v>
      </c>
      <c r="Y1237" s="147">
        <f t="shared" si="254"/>
        <v>4.0000000000001146E-4</v>
      </c>
      <c r="Z1237" s="122">
        <f t="shared" si="255"/>
        <v>8.8754449677853557</v>
      </c>
      <c r="AA1237" s="122">
        <f t="shared" si="256"/>
        <v>0.61929999999999996</v>
      </c>
      <c r="AB1237" s="122">
        <f t="shared" si="253"/>
        <v>1.0602712327829359E-3</v>
      </c>
      <c r="AC1237" s="122">
        <f t="shared" si="257"/>
        <v>1.1528755876687207</v>
      </c>
      <c r="AD1237" s="122">
        <f t="shared" si="250"/>
        <v>-62.19468048773826</v>
      </c>
      <c r="AE1237" s="122">
        <f t="shared" si="251"/>
        <v>1.0468858072819093E-4</v>
      </c>
      <c r="AF1237" s="122">
        <f t="shared" si="258"/>
        <v>0.11380364988943861</v>
      </c>
      <c r="AG1237" s="122">
        <f t="shared" si="259"/>
        <v>0.26172145182046985</v>
      </c>
      <c r="AH1237" s="87">
        <f t="shared" si="260"/>
        <v>0.63545943582484476</v>
      </c>
      <c r="AI1237" s="122">
        <f t="shared" si="261"/>
        <v>0.51686939221102535</v>
      </c>
    </row>
    <row r="1238" spans="1:35" x14ac:dyDescent="0.25">
      <c r="A1238" s="90">
        <v>0.49359999999999998</v>
      </c>
      <c r="B1238" s="160">
        <v>2.1224965884850251</v>
      </c>
      <c r="E1238" s="147">
        <f t="shared" si="249"/>
        <v>8.4899863539391652E-4</v>
      </c>
      <c r="F1238" s="160"/>
      <c r="W1238" s="146">
        <f t="shared" si="252"/>
        <v>0.14208168860509721</v>
      </c>
      <c r="X1238" s="164">
        <v>1.4022372425866982</v>
      </c>
      <c r="Y1238" s="147">
        <f t="shared" si="254"/>
        <v>3.9999999999995595E-4</v>
      </c>
      <c r="Z1238" s="122">
        <f t="shared" si="255"/>
        <v>8.8754449677853557</v>
      </c>
      <c r="AA1238" s="122">
        <f t="shared" si="256"/>
        <v>0.61929999999999996</v>
      </c>
      <c r="AB1238" s="122">
        <f t="shared" si="253"/>
        <v>1.0602712327827887E-3</v>
      </c>
      <c r="AC1238" s="122">
        <f t="shared" si="257"/>
        <v>1.1539358589015034</v>
      </c>
      <c r="AD1238" s="122">
        <f t="shared" si="250"/>
        <v>-62.194594990280258</v>
      </c>
      <c r="AE1238" s="122">
        <f t="shared" si="251"/>
        <v>1.0468843681544047E-4</v>
      </c>
      <c r="AF1238" s="122">
        <f t="shared" si="258"/>
        <v>0.11390833832625405</v>
      </c>
      <c r="AG1238" s="122">
        <f t="shared" si="259"/>
        <v>0.26172109203862998</v>
      </c>
      <c r="AH1238" s="87">
        <f t="shared" si="260"/>
        <v>0.63535474738802933</v>
      </c>
      <c r="AI1238" s="122">
        <f t="shared" si="261"/>
        <v>0.51686939221102535</v>
      </c>
    </row>
    <row r="1239" spans="1:35" x14ac:dyDescent="0.25">
      <c r="A1239" s="90">
        <v>0.49399999999999999</v>
      </c>
      <c r="B1239" s="160">
        <v>2.1224965884850251</v>
      </c>
      <c r="E1239" s="147">
        <f t="shared" si="249"/>
        <v>8.4899863539403438E-4</v>
      </c>
      <c r="F1239" s="160"/>
      <c r="W1239" s="146">
        <f t="shared" si="252"/>
        <v>0.14208168860509721</v>
      </c>
      <c r="X1239" s="164">
        <v>1.4022372425866982</v>
      </c>
      <c r="Y1239" s="147">
        <f t="shared" si="254"/>
        <v>4.0000000000001146E-4</v>
      </c>
      <c r="Z1239" s="122">
        <f t="shared" si="255"/>
        <v>8.8754449677853557</v>
      </c>
      <c r="AA1239" s="122">
        <f t="shared" si="256"/>
        <v>0.61929999999999996</v>
      </c>
      <c r="AB1239" s="122">
        <f t="shared" si="253"/>
        <v>1.0602712327829359E-3</v>
      </c>
      <c r="AC1239" s="122">
        <f t="shared" si="257"/>
        <v>1.1549961301342864</v>
      </c>
      <c r="AD1239" s="122">
        <f t="shared" si="250"/>
        <v>-62.194509178296464</v>
      </c>
      <c r="AE1239" s="122">
        <f t="shared" si="251"/>
        <v>1.0468829237326755E-4</v>
      </c>
      <c r="AF1239" s="122">
        <f t="shared" si="258"/>
        <v>0.11401302661862732</v>
      </c>
      <c r="AG1239" s="122">
        <f t="shared" si="259"/>
        <v>0.26172073093316139</v>
      </c>
      <c r="AH1239" s="87">
        <f t="shared" si="260"/>
        <v>0.63525005909565602</v>
      </c>
      <c r="AI1239" s="122">
        <f t="shared" si="261"/>
        <v>0.51686939221102535</v>
      </c>
    </row>
    <row r="1240" spans="1:35" x14ac:dyDescent="0.25">
      <c r="A1240" s="90">
        <v>0.49440000000000001</v>
      </c>
      <c r="B1240" s="160">
        <v>2.1224965884850251</v>
      </c>
      <c r="E1240" s="147">
        <f t="shared" si="249"/>
        <v>8.4899863539403438E-4</v>
      </c>
      <c r="F1240" s="160"/>
      <c r="W1240" s="146">
        <f t="shared" si="252"/>
        <v>0.14208168860509721</v>
      </c>
      <c r="X1240" s="164">
        <v>1.4022372425866982</v>
      </c>
      <c r="Y1240" s="147">
        <f t="shared" si="254"/>
        <v>4.0000000000001146E-4</v>
      </c>
      <c r="Z1240" s="122">
        <f t="shared" si="255"/>
        <v>8.8754449677853557</v>
      </c>
      <c r="AA1240" s="122">
        <f t="shared" si="256"/>
        <v>0.61929999999999996</v>
      </c>
      <c r="AB1240" s="122">
        <f t="shared" si="253"/>
        <v>1.0602712327829359E-3</v>
      </c>
      <c r="AC1240" s="122">
        <f t="shared" si="257"/>
        <v>1.1560564013670693</v>
      </c>
      <c r="AD1240" s="122">
        <f t="shared" si="250"/>
        <v>-62.194423051760992</v>
      </c>
      <c r="AE1240" s="122">
        <f t="shared" si="251"/>
        <v>1.0468814740162865E-4</v>
      </c>
      <c r="AF1240" s="122">
        <f t="shared" si="258"/>
        <v>0.11411771476602894</v>
      </c>
      <c r="AG1240" s="122">
        <f t="shared" si="259"/>
        <v>0.2617203685040641</v>
      </c>
      <c r="AH1240" s="87">
        <f t="shared" si="260"/>
        <v>0.63514537094825441</v>
      </c>
      <c r="AI1240" s="122">
        <f t="shared" si="261"/>
        <v>0.51686939221102535</v>
      </c>
    </row>
    <row r="1241" spans="1:35" x14ac:dyDescent="0.25">
      <c r="A1241" s="90">
        <v>0.49480000000000002</v>
      </c>
      <c r="B1241" s="160">
        <v>2.1224965884850251</v>
      </c>
      <c r="E1241" s="147">
        <f t="shared" si="249"/>
        <v>8.4899863539403438E-4</v>
      </c>
      <c r="F1241" s="160"/>
      <c r="W1241" s="146">
        <f t="shared" si="252"/>
        <v>0.14208168860509721</v>
      </c>
      <c r="X1241" s="164">
        <v>1.4022372425866982</v>
      </c>
      <c r="Y1241" s="147">
        <f t="shared" si="254"/>
        <v>4.0000000000001146E-4</v>
      </c>
      <c r="Z1241" s="122">
        <f t="shared" si="255"/>
        <v>8.8754449677853557</v>
      </c>
      <c r="AA1241" s="122">
        <f t="shared" si="256"/>
        <v>0.61929999999999996</v>
      </c>
      <c r="AB1241" s="122">
        <f t="shared" si="253"/>
        <v>1.0602712327829359E-3</v>
      </c>
      <c r="AC1241" s="122">
        <f t="shared" si="257"/>
        <v>1.1571166725998523</v>
      </c>
      <c r="AD1241" s="122">
        <f t="shared" si="250"/>
        <v>-62.19433661068247</v>
      </c>
      <c r="AE1241" s="122">
        <f t="shared" si="251"/>
        <v>1.0468800190053825E-4</v>
      </c>
      <c r="AF1241" s="122">
        <f t="shared" si="258"/>
        <v>0.11422240276792948</v>
      </c>
      <c r="AG1241" s="122">
        <f t="shared" si="259"/>
        <v>0.26172000475133811</v>
      </c>
      <c r="AH1241" s="87">
        <f t="shared" si="260"/>
        <v>0.63504068294635385</v>
      </c>
      <c r="AI1241" s="122">
        <f t="shared" si="261"/>
        <v>0.51686939221102535</v>
      </c>
    </row>
    <row r="1242" spans="1:35" x14ac:dyDescent="0.25">
      <c r="A1242" s="90">
        <v>0.49519999999999997</v>
      </c>
      <c r="B1242" s="160">
        <v>2.1224965884850251</v>
      </c>
      <c r="E1242" s="147">
        <f t="shared" si="249"/>
        <v>8.4899863539391652E-4</v>
      </c>
      <c r="F1242" s="160"/>
      <c r="W1242" s="146">
        <f t="shared" si="252"/>
        <v>0.14208168860509721</v>
      </c>
      <c r="X1242" s="164">
        <v>1.4022372425866982</v>
      </c>
      <c r="Y1242" s="147">
        <f t="shared" si="254"/>
        <v>3.9999999999995595E-4</v>
      </c>
      <c r="Z1242" s="122">
        <f t="shared" si="255"/>
        <v>8.8754449677853557</v>
      </c>
      <c r="AA1242" s="122">
        <f t="shared" si="256"/>
        <v>0.61929999999999996</v>
      </c>
      <c r="AB1242" s="122">
        <f t="shared" si="253"/>
        <v>1.0602712327827887E-3</v>
      </c>
      <c r="AC1242" s="122">
        <f t="shared" si="257"/>
        <v>1.158176943832635</v>
      </c>
      <c r="AD1242" s="122">
        <f t="shared" si="250"/>
        <v>-62.194249855052256</v>
      </c>
      <c r="AE1242" s="122">
        <f t="shared" si="251"/>
        <v>1.0468785586998184E-4</v>
      </c>
      <c r="AF1242" s="122">
        <f t="shared" si="258"/>
        <v>0.11432709062379946</v>
      </c>
      <c r="AG1242" s="122">
        <f t="shared" si="259"/>
        <v>0.26171963967498341</v>
      </c>
      <c r="AH1242" s="87">
        <f t="shared" si="260"/>
        <v>0.63493599509048382</v>
      </c>
      <c r="AI1242" s="122">
        <f t="shared" si="261"/>
        <v>0.51686939221102535</v>
      </c>
    </row>
    <row r="1243" spans="1:35" x14ac:dyDescent="0.25">
      <c r="A1243" s="90">
        <v>0.49559999999999998</v>
      </c>
      <c r="B1243" s="160">
        <v>2.1224965884850251</v>
      </c>
      <c r="E1243" s="147">
        <f t="shared" si="249"/>
        <v>8.4899863539403438E-4</v>
      </c>
      <c r="F1243" s="160"/>
      <c r="W1243" s="146">
        <f t="shared" si="252"/>
        <v>0.14208168860509721</v>
      </c>
      <c r="X1243" s="164">
        <v>1.4022372425866982</v>
      </c>
      <c r="Y1243" s="147">
        <f t="shared" si="254"/>
        <v>4.0000000000001146E-4</v>
      </c>
      <c r="Z1243" s="122">
        <f t="shared" si="255"/>
        <v>8.8754449677853557</v>
      </c>
      <c r="AA1243" s="122">
        <f t="shared" si="256"/>
        <v>0.61929999999999996</v>
      </c>
      <c r="AB1243" s="122">
        <f t="shared" si="253"/>
        <v>1.0602712327829359E-3</v>
      </c>
      <c r="AC1243" s="122">
        <f t="shared" si="257"/>
        <v>1.159237215065418</v>
      </c>
      <c r="AD1243" s="122">
        <f t="shared" si="250"/>
        <v>-62.194162784896271</v>
      </c>
      <c r="AE1243" s="122">
        <f t="shared" si="251"/>
        <v>1.0468770931000306E-4</v>
      </c>
      <c r="AF1243" s="122">
        <f t="shared" si="258"/>
        <v>0.11443177833310947</v>
      </c>
      <c r="AG1243" s="122">
        <f t="shared" si="259"/>
        <v>0.26171927327500016</v>
      </c>
      <c r="AH1243" s="87">
        <f t="shared" si="260"/>
        <v>0.63483130738117377</v>
      </c>
      <c r="AI1243" s="122">
        <f t="shared" si="261"/>
        <v>0.51686939221102535</v>
      </c>
    </row>
    <row r="1244" spans="1:35" x14ac:dyDescent="0.25">
      <c r="A1244" s="90">
        <v>0.496</v>
      </c>
      <c r="B1244" s="160">
        <v>2.1224965884850251</v>
      </c>
      <c r="E1244" s="147">
        <f t="shared" si="249"/>
        <v>8.4899863539403438E-4</v>
      </c>
      <c r="F1244" s="160"/>
      <c r="W1244" s="146">
        <f t="shared" si="252"/>
        <v>0.14208168860509721</v>
      </c>
      <c r="X1244" s="164">
        <v>1.4022372425866982</v>
      </c>
      <c r="Y1244" s="147">
        <f t="shared" si="254"/>
        <v>4.0000000000001146E-4</v>
      </c>
      <c r="Z1244" s="122">
        <f t="shared" si="255"/>
        <v>8.8754449677853557</v>
      </c>
      <c r="AA1244" s="122">
        <f t="shared" si="256"/>
        <v>0.61929999999999996</v>
      </c>
      <c r="AB1244" s="122">
        <f t="shared" si="253"/>
        <v>1.0602712327829359E-3</v>
      </c>
      <c r="AC1244" s="122">
        <f t="shared" si="257"/>
        <v>1.160297486298201</v>
      </c>
      <c r="AD1244" s="122">
        <f t="shared" si="250"/>
        <v>-62.194075400188595</v>
      </c>
      <c r="AE1244" s="122">
        <f t="shared" si="251"/>
        <v>1.0468756222055822E-4</v>
      </c>
      <c r="AF1244" s="122">
        <f t="shared" si="258"/>
        <v>0.11453646589533002</v>
      </c>
      <c r="AG1244" s="122">
        <f t="shared" si="259"/>
        <v>0.26171890555138805</v>
      </c>
      <c r="AH1244" s="87">
        <f t="shared" si="260"/>
        <v>0.63472661981895317</v>
      </c>
      <c r="AI1244" s="122">
        <f t="shared" si="261"/>
        <v>0.51686939221102535</v>
      </c>
    </row>
    <row r="1245" spans="1:35" x14ac:dyDescent="0.25">
      <c r="A1245" s="90">
        <v>0.49640000000000001</v>
      </c>
      <c r="B1245" s="160">
        <v>2.1224965884850251</v>
      </c>
      <c r="E1245" s="147">
        <f t="shared" si="249"/>
        <v>8.4899863539403438E-4</v>
      </c>
      <c r="F1245" s="160"/>
      <c r="W1245" s="146">
        <f t="shared" si="252"/>
        <v>0.14208168860509721</v>
      </c>
      <c r="X1245" s="164">
        <v>1.4022372425866982</v>
      </c>
      <c r="Y1245" s="147">
        <f t="shared" si="254"/>
        <v>4.0000000000001146E-4</v>
      </c>
      <c r="Z1245" s="122">
        <f t="shared" si="255"/>
        <v>8.8754449677853557</v>
      </c>
      <c r="AA1245" s="122">
        <f t="shared" si="256"/>
        <v>0.61929999999999996</v>
      </c>
      <c r="AB1245" s="122">
        <f t="shared" si="253"/>
        <v>1.0602712327829359E-3</v>
      </c>
      <c r="AC1245" s="122">
        <f t="shared" si="257"/>
        <v>1.1613577575309839</v>
      </c>
      <c r="AD1245" s="122">
        <f t="shared" si="250"/>
        <v>-62.193987700937875</v>
      </c>
      <c r="AE1245" s="122">
        <f t="shared" si="251"/>
        <v>1.0468741460166194E-4</v>
      </c>
      <c r="AF1245" s="122">
        <f t="shared" si="258"/>
        <v>0.11464115330993169</v>
      </c>
      <c r="AG1245" s="122">
        <f t="shared" si="259"/>
        <v>0.26171853650414734</v>
      </c>
      <c r="AH1245" s="87">
        <f t="shared" si="260"/>
        <v>0.6346219324043515</v>
      </c>
      <c r="AI1245" s="122">
        <f t="shared" si="261"/>
        <v>0.51686939221102535</v>
      </c>
    </row>
    <row r="1246" spans="1:35" x14ac:dyDescent="0.25">
      <c r="A1246" s="90">
        <v>0.49680000000000002</v>
      </c>
      <c r="B1246" s="160">
        <v>2.1224965884850251</v>
      </c>
      <c r="E1246" s="147">
        <f t="shared" si="249"/>
        <v>8.4899863539403438E-4</v>
      </c>
      <c r="F1246" s="160"/>
      <c r="W1246" s="146">
        <f t="shared" si="252"/>
        <v>0.14208168860509721</v>
      </c>
      <c r="X1246" s="164">
        <v>1.4022372425866982</v>
      </c>
      <c r="Y1246" s="147">
        <f t="shared" si="254"/>
        <v>4.0000000000001146E-4</v>
      </c>
      <c r="Z1246" s="122">
        <f t="shared" si="255"/>
        <v>8.8754449677853557</v>
      </c>
      <c r="AA1246" s="122">
        <f t="shared" si="256"/>
        <v>0.61929999999999996</v>
      </c>
      <c r="AB1246" s="122">
        <f t="shared" si="253"/>
        <v>1.0602712327829359E-3</v>
      </c>
      <c r="AC1246" s="122">
        <f t="shared" si="257"/>
        <v>1.1624180287637669</v>
      </c>
      <c r="AD1246" s="122">
        <f t="shared" si="250"/>
        <v>-62.193899687144103</v>
      </c>
      <c r="AE1246" s="122">
        <f t="shared" si="251"/>
        <v>1.0468726645331417E-4</v>
      </c>
      <c r="AF1246" s="122">
        <f t="shared" si="258"/>
        <v>0.114745840576385</v>
      </c>
      <c r="AG1246" s="122">
        <f t="shared" si="259"/>
        <v>0.26171816613327792</v>
      </c>
      <c r="AH1246" s="87">
        <f t="shared" si="260"/>
        <v>0.6345172451378982</v>
      </c>
      <c r="AI1246" s="122">
        <f t="shared" si="261"/>
        <v>0.51686939221102535</v>
      </c>
    </row>
    <row r="1247" spans="1:35" x14ac:dyDescent="0.25">
      <c r="A1247" s="90">
        <v>0.49719999999999998</v>
      </c>
      <c r="B1247" s="160">
        <v>2.1224965884850251</v>
      </c>
      <c r="E1247" s="147">
        <f t="shared" si="249"/>
        <v>8.4899863539391652E-4</v>
      </c>
      <c r="F1247" s="160"/>
      <c r="W1247" s="146">
        <f t="shared" si="252"/>
        <v>0.14208168860509721</v>
      </c>
      <c r="X1247" s="164">
        <v>1.4022372425866982</v>
      </c>
      <c r="Y1247" s="147">
        <f t="shared" si="254"/>
        <v>3.9999999999995595E-4</v>
      </c>
      <c r="Z1247" s="122">
        <f t="shared" si="255"/>
        <v>8.8754449677853557</v>
      </c>
      <c r="AA1247" s="122">
        <f t="shared" si="256"/>
        <v>0.61929999999999996</v>
      </c>
      <c r="AB1247" s="122">
        <f t="shared" si="253"/>
        <v>1.0602712327827887E-3</v>
      </c>
      <c r="AC1247" s="122">
        <f t="shared" si="257"/>
        <v>1.1634782999965496</v>
      </c>
      <c r="AD1247" s="122">
        <f t="shared" si="250"/>
        <v>-62.193811358798648</v>
      </c>
      <c r="AE1247" s="122">
        <f t="shared" si="251"/>
        <v>1.0468711777550039E-4</v>
      </c>
      <c r="AF1247" s="122">
        <f t="shared" si="258"/>
        <v>0.1148505276941605</v>
      </c>
      <c r="AG1247" s="122">
        <f t="shared" si="259"/>
        <v>0.26171779443877979</v>
      </c>
      <c r="AH1247" s="87">
        <f t="shared" si="260"/>
        <v>0.63441255802012275</v>
      </c>
      <c r="AI1247" s="122">
        <f t="shared" si="261"/>
        <v>0.51686939221102535</v>
      </c>
    </row>
    <row r="1248" spans="1:35" x14ac:dyDescent="0.25">
      <c r="A1248" s="90">
        <v>0.49759999999999999</v>
      </c>
      <c r="B1248" s="160">
        <v>2.1224965884850251</v>
      </c>
      <c r="E1248" s="147">
        <f t="shared" si="249"/>
        <v>8.4899863539403438E-4</v>
      </c>
      <c r="F1248" s="160"/>
      <c r="W1248" s="146">
        <f t="shared" si="252"/>
        <v>0.14208168860509721</v>
      </c>
      <c r="X1248" s="164">
        <v>1.4022372425866982</v>
      </c>
      <c r="Y1248" s="147">
        <f t="shared" si="254"/>
        <v>4.0000000000001146E-4</v>
      </c>
      <c r="Z1248" s="122">
        <f t="shared" si="255"/>
        <v>8.8754449677853557</v>
      </c>
      <c r="AA1248" s="122">
        <f t="shared" si="256"/>
        <v>0.61929999999999996</v>
      </c>
      <c r="AB1248" s="122">
        <f t="shared" si="253"/>
        <v>1.0602712327829359E-3</v>
      </c>
      <c r="AC1248" s="122">
        <f t="shared" si="257"/>
        <v>1.1645385712293326</v>
      </c>
      <c r="AD1248" s="122">
        <f t="shared" si="250"/>
        <v>-62.193722715927414</v>
      </c>
      <c r="AE1248" s="122">
        <f t="shared" si="251"/>
        <v>1.046869685682642E-4</v>
      </c>
      <c r="AF1248" s="122">
        <f t="shared" si="258"/>
        <v>0.11495521466272876</v>
      </c>
      <c r="AG1248" s="122">
        <f t="shared" si="259"/>
        <v>0.26171742142065302</v>
      </c>
      <c r="AH1248" s="87">
        <f t="shared" si="260"/>
        <v>0.63430787105155451</v>
      </c>
      <c r="AI1248" s="122">
        <f t="shared" si="261"/>
        <v>0.51686939221102535</v>
      </c>
    </row>
    <row r="1249" spans="1:35" x14ac:dyDescent="0.25">
      <c r="A1249" s="90">
        <v>0.498</v>
      </c>
      <c r="B1249" s="160">
        <v>2.1224965884850251</v>
      </c>
      <c r="E1249" s="147">
        <f t="shared" si="249"/>
        <v>8.4899863539403438E-4</v>
      </c>
      <c r="F1249" s="160"/>
      <c r="W1249" s="146">
        <f t="shared" si="252"/>
        <v>0.14208168860509721</v>
      </c>
      <c r="X1249" s="164">
        <v>1.4022372425866982</v>
      </c>
      <c r="Y1249" s="147">
        <f t="shared" si="254"/>
        <v>4.0000000000001146E-4</v>
      </c>
      <c r="Z1249" s="122">
        <f t="shared" si="255"/>
        <v>8.8754449677853557</v>
      </c>
      <c r="AA1249" s="122">
        <f t="shared" si="256"/>
        <v>0.61929999999999996</v>
      </c>
      <c r="AB1249" s="122">
        <f t="shared" si="253"/>
        <v>1.0602712327829359E-3</v>
      </c>
      <c r="AC1249" s="122">
        <f t="shared" si="257"/>
        <v>1.1655988424621155</v>
      </c>
      <c r="AD1249" s="122">
        <f t="shared" si="250"/>
        <v>-62.193633758504475</v>
      </c>
      <c r="AE1249" s="122">
        <f t="shared" si="251"/>
        <v>1.0468681883156196E-4</v>
      </c>
      <c r="AF1249" s="122">
        <f t="shared" si="258"/>
        <v>0.11505990148156033</v>
      </c>
      <c r="AG1249" s="122">
        <f t="shared" si="259"/>
        <v>0.26171704707889737</v>
      </c>
      <c r="AH1249" s="87">
        <f t="shared" si="260"/>
        <v>0.63420318423272293</v>
      </c>
      <c r="AI1249" s="122">
        <f t="shared" si="261"/>
        <v>0.51686939221102535</v>
      </c>
    </row>
    <row r="1250" spans="1:35" x14ac:dyDescent="0.25">
      <c r="A1250" s="90">
        <v>0.49840000000000001</v>
      </c>
      <c r="B1250" s="160">
        <v>2.1224965884850251</v>
      </c>
      <c r="E1250" s="147">
        <f t="shared" si="249"/>
        <v>8.4899863539403438E-4</v>
      </c>
      <c r="F1250" s="160"/>
      <c r="W1250" s="146">
        <f t="shared" si="252"/>
        <v>0.14208168860509721</v>
      </c>
      <c r="X1250" s="164">
        <v>1.4022372425866982</v>
      </c>
      <c r="Y1250" s="147">
        <f t="shared" si="254"/>
        <v>4.0000000000001146E-4</v>
      </c>
      <c r="Z1250" s="122">
        <f t="shared" si="255"/>
        <v>8.8754449677853557</v>
      </c>
      <c r="AA1250" s="122">
        <f t="shared" si="256"/>
        <v>0.61929999999999996</v>
      </c>
      <c r="AB1250" s="122">
        <f t="shared" si="253"/>
        <v>1.0602712327829359E-3</v>
      </c>
      <c r="AC1250" s="122">
        <f t="shared" si="257"/>
        <v>1.1666591136948985</v>
      </c>
      <c r="AD1250" s="122">
        <f t="shared" si="250"/>
        <v>-62.193544486538499</v>
      </c>
      <c r="AE1250" s="122">
        <f t="shared" si="251"/>
        <v>1.0468666856540827E-4</v>
      </c>
      <c r="AF1250" s="122">
        <f t="shared" si="258"/>
        <v>0.11516458815012573</v>
      </c>
      <c r="AG1250" s="122">
        <f t="shared" si="259"/>
        <v>0.26171667141351318</v>
      </c>
      <c r="AH1250" s="87">
        <f t="shared" si="260"/>
        <v>0.63409849756415748</v>
      </c>
      <c r="AI1250" s="122">
        <f t="shared" si="261"/>
        <v>0.51686939221102535</v>
      </c>
    </row>
    <row r="1251" spans="1:35" x14ac:dyDescent="0.25">
      <c r="A1251" s="90">
        <v>0.49880000000000002</v>
      </c>
      <c r="B1251" s="160">
        <v>2.1224965884850251</v>
      </c>
      <c r="E1251" s="147">
        <f t="shared" si="249"/>
        <v>8.4899863539403438E-4</v>
      </c>
      <c r="F1251" s="160"/>
      <c r="W1251" s="146">
        <f t="shared" si="252"/>
        <v>0.14208168860509721</v>
      </c>
      <c r="X1251" s="164">
        <v>1.4022372425866982</v>
      </c>
      <c r="Y1251" s="147">
        <f t="shared" si="254"/>
        <v>4.0000000000001146E-4</v>
      </c>
      <c r="Z1251" s="122">
        <f t="shared" si="255"/>
        <v>8.8754449677853557</v>
      </c>
      <c r="AA1251" s="122">
        <f t="shared" si="256"/>
        <v>0.61929999999999996</v>
      </c>
      <c r="AB1251" s="122">
        <f t="shared" si="253"/>
        <v>1.0602712327829359E-3</v>
      </c>
      <c r="AC1251" s="122">
        <f t="shared" si="257"/>
        <v>1.1677193849276815</v>
      </c>
      <c r="AD1251" s="122">
        <f t="shared" si="250"/>
        <v>-62.193454900029479</v>
      </c>
      <c r="AE1251" s="122">
        <f t="shared" si="251"/>
        <v>1.0468651776980311E-4</v>
      </c>
      <c r="AF1251" s="122">
        <f t="shared" si="258"/>
        <v>0.11526927466789554</v>
      </c>
      <c r="AG1251" s="122">
        <f t="shared" si="259"/>
        <v>0.26171629442450028</v>
      </c>
      <c r="AH1251" s="87">
        <f t="shared" si="260"/>
        <v>0.63399381104638763</v>
      </c>
      <c r="AI1251" s="122">
        <f t="shared" si="261"/>
        <v>0.51686939221102535</v>
      </c>
    </row>
    <row r="1252" spans="1:35" x14ac:dyDescent="0.25">
      <c r="A1252" s="90">
        <v>0.49919999999999998</v>
      </c>
      <c r="B1252" s="160">
        <v>2.1224965884850251</v>
      </c>
      <c r="E1252" s="147">
        <f t="shared" si="249"/>
        <v>8.4899863539391652E-4</v>
      </c>
      <c r="F1252" s="160"/>
      <c r="W1252" s="146">
        <f t="shared" si="252"/>
        <v>0.14208168860509721</v>
      </c>
      <c r="X1252" s="164">
        <v>1.4022372425866982</v>
      </c>
      <c r="Y1252" s="147">
        <f t="shared" si="254"/>
        <v>3.9999999999995595E-4</v>
      </c>
      <c r="Z1252" s="122">
        <f t="shared" si="255"/>
        <v>8.8754449677853557</v>
      </c>
      <c r="AA1252" s="122">
        <f t="shared" si="256"/>
        <v>0.61929999999999996</v>
      </c>
      <c r="AB1252" s="122">
        <f t="shared" si="253"/>
        <v>1.0602712327827887E-3</v>
      </c>
      <c r="AC1252" s="122">
        <f t="shared" si="257"/>
        <v>1.1687796561604642</v>
      </c>
      <c r="AD1252" s="122">
        <f t="shared" si="250"/>
        <v>-62.193364998968768</v>
      </c>
      <c r="AE1252" s="122">
        <f t="shared" si="251"/>
        <v>1.0468636644473193E-4</v>
      </c>
      <c r="AF1252" s="122">
        <f t="shared" si="258"/>
        <v>0.11537396103434026</v>
      </c>
      <c r="AG1252" s="122">
        <f t="shared" si="259"/>
        <v>0.26171591611185868</v>
      </c>
      <c r="AH1252" s="87">
        <f t="shared" si="260"/>
        <v>0.63388912467994285</v>
      </c>
      <c r="AI1252" s="122">
        <f t="shared" si="261"/>
        <v>0.51686939221102535</v>
      </c>
    </row>
    <row r="1253" spans="1:35" x14ac:dyDescent="0.25">
      <c r="A1253" s="90">
        <v>0.49959999999999999</v>
      </c>
      <c r="B1253" s="160">
        <v>2.1224965884850251</v>
      </c>
      <c r="E1253" s="147">
        <f t="shared" si="249"/>
        <v>8.4899863539403438E-4</v>
      </c>
      <c r="F1253" s="160"/>
      <c r="W1253" s="146">
        <f t="shared" si="252"/>
        <v>0.14208168860509721</v>
      </c>
      <c r="X1253" s="164">
        <v>1.4022372425866982</v>
      </c>
      <c r="Y1253" s="147">
        <f t="shared" si="254"/>
        <v>4.0000000000001146E-4</v>
      </c>
      <c r="Z1253" s="122">
        <f t="shared" si="255"/>
        <v>8.8754449677853557</v>
      </c>
      <c r="AA1253" s="122">
        <f t="shared" si="256"/>
        <v>0.61929999999999996</v>
      </c>
      <c r="AB1253" s="122">
        <f t="shared" si="253"/>
        <v>1.0602712327829359E-3</v>
      </c>
      <c r="AC1253" s="122">
        <f t="shared" si="257"/>
        <v>1.1698399273932472</v>
      </c>
      <c r="AD1253" s="122">
        <f t="shared" si="250"/>
        <v>-62.193274783382279</v>
      </c>
      <c r="AE1253" s="122">
        <f t="shared" si="251"/>
        <v>1.0468621459023835E-4</v>
      </c>
      <c r="AF1253" s="122">
        <f t="shared" si="258"/>
        <v>0.1154786472489305</v>
      </c>
      <c r="AG1253" s="122">
        <f t="shared" si="259"/>
        <v>0.26171553647558837</v>
      </c>
      <c r="AH1253" s="87">
        <f t="shared" si="260"/>
        <v>0.6337844384653526</v>
      </c>
      <c r="AI1253" s="122">
        <f t="shared" si="261"/>
        <v>0.51686939221102535</v>
      </c>
    </row>
    <row r="1254" spans="1:35" x14ac:dyDescent="0.25">
      <c r="A1254" s="90">
        <v>0.5</v>
      </c>
      <c r="B1254" s="160">
        <v>2.1224965884850251</v>
      </c>
      <c r="E1254" s="147">
        <f t="shared" si="249"/>
        <v>8.4899863539403438E-4</v>
      </c>
      <c r="F1254" s="160"/>
      <c r="W1254" s="146">
        <f t="shared" si="252"/>
        <v>0.14208168860509721</v>
      </c>
      <c r="X1254" s="164">
        <v>1.4022372425866982</v>
      </c>
      <c r="Y1254" s="147">
        <f t="shared" si="254"/>
        <v>4.0000000000001146E-4</v>
      </c>
      <c r="Z1254" s="122">
        <f t="shared" si="255"/>
        <v>8.8754449677853557</v>
      </c>
      <c r="AA1254" s="122">
        <f t="shared" si="256"/>
        <v>0.61929999999999996</v>
      </c>
      <c r="AB1254" s="122">
        <f t="shared" si="253"/>
        <v>1.0602712327829359E-3</v>
      </c>
      <c r="AC1254" s="122">
        <f t="shared" si="257"/>
        <v>1.1709001986260301</v>
      </c>
      <c r="AD1254" s="122">
        <f t="shared" si="250"/>
        <v>-62.193184253244112</v>
      </c>
      <c r="AE1254" s="122">
        <f t="shared" si="251"/>
        <v>1.0468606220627878E-4</v>
      </c>
      <c r="AF1254" s="122">
        <f t="shared" si="258"/>
        <v>0.11558333331113678</v>
      </c>
      <c r="AG1254" s="122">
        <f t="shared" si="259"/>
        <v>0.26171515551568947</v>
      </c>
      <c r="AH1254" s="87">
        <f t="shared" si="260"/>
        <v>0.63367975240314633</v>
      </c>
      <c r="AI1254" s="122">
        <f t="shared" si="261"/>
        <v>0.51686939221102535</v>
      </c>
    </row>
    <row r="1255" spans="1:35" x14ac:dyDescent="0.25">
      <c r="A1255" s="90">
        <v>0.50039999999999996</v>
      </c>
      <c r="B1255" s="160">
        <v>2.1224965884850251</v>
      </c>
      <c r="E1255" s="147">
        <f t="shared" si="249"/>
        <v>8.4899863539391652E-4</v>
      </c>
      <c r="F1255" s="160"/>
      <c r="W1255" s="146">
        <f t="shared" si="252"/>
        <v>0.14208168860509721</v>
      </c>
      <c r="X1255" s="164">
        <v>1.4022372425866982</v>
      </c>
      <c r="Y1255" s="147">
        <f t="shared" si="254"/>
        <v>3.9999999999995595E-4</v>
      </c>
      <c r="Z1255" s="122">
        <f t="shared" si="255"/>
        <v>8.8754449677853557</v>
      </c>
      <c r="AA1255" s="122">
        <f t="shared" si="256"/>
        <v>0.61929999999999996</v>
      </c>
      <c r="AB1255" s="122">
        <f t="shared" si="253"/>
        <v>1.0602712327827887E-3</v>
      </c>
      <c r="AC1255" s="122">
        <f t="shared" si="257"/>
        <v>1.1719604698588129</v>
      </c>
      <c r="AD1255" s="122">
        <f t="shared" si="250"/>
        <v>-62.193093408554248</v>
      </c>
      <c r="AE1255" s="122">
        <f t="shared" si="251"/>
        <v>1.0468590929285314E-4</v>
      </c>
      <c r="AF1255" s="122">
        <f t="shared" si="258"/>
        <v>0.11568801922042964</v>
      </c>
      <c r="AG1255" s="122">
        <f t="shared" si="259"/>
        <v>0.26171477323216163</v>
      </c>
      <c r="AH1255" s="87">
        <f t="shared" si="260"/>
        <v>0.63357506649385353</v>
      </c>
      <c r="AI1255" s="122">
        <f t="shared" si="261"/>
        <v>0.51686939221102535</v>
      </c>
    </row>
    <row r="1256" spans="1:35" x14ac:dyDescent="0.25">
      <c r="A1256" s="90">
        <v>0.50080000000000002</v>
      </c>
      <c r="B1256" s="160">
        <v>2.1224965884850251</v>
      </c>
      <c r="E1256" s="147">
        <f t="shared" si="249"/>
        <v>8.4899863539415223E-4</v>
      </c>
      <c r="F1256" s="160"/>
      <c r="W1256" s="146">
        <f t="shared" si="252"/>
        <v>0.14208168860509721</v>
      </c>
      <c r="X1256" s="164">
        <v>1.4022372425866982</v>
      </c>
      <c r="Y1256" s="147">
        <f t="shared" si="254"/>
        <v>4.0000000000006697E-4</v>
      </c>
      <c r="Z1256" s="122">
        <f t="shared" si="255"/>
        <v>8.8754449677853557</v>
      </c>
      <c r="AA1256" s="122">
        <f t="shared" si="256"/>
        <v>0.61929999999999996</v>
      </c>
      <c r="AB1256" s="122">
        <f t="shared" si="253"/>
        <v>1.060271232783083E-3</v>
      </c>
      <c r="AC1256" s="122">
        <f t="shared" si="257"/>
        <v>1.173020741091596</v>
      </c>
      <c r="AD1256" s="122">
        <f t="shared" si="250"/>
        <v>-62.193002249347238</v>
      </c>
      <c r="AE1256" s="122">
        <f t="shared" si="251"/>
        <v>1.0468575585001966E-4</v>
      </c>
      <c r="AF1256" s="122">
        <f t="shared" si="258"/>
        <v>0.11579270497627965</v>
      </c>
      <c r="AG1256" s="122">
        <f t="shared" si="259"/>
        <v>0.26171438962500532</v>
      </c>
      <c r="AH1256" s="87">
        <f t="shared" si="260"/>
        <v>0.63347038073800355</v>
      </c>
      <c r="AI1256" s="122">
        <f t="shared" si="261"/>
        <v>0.51686939221102535</v>
      </c>
    </row>
    <row r="1257" spans="1:35" x14ac:dyDescent="0.25">
      <c r="A1257" s="90">
        <v>0.50119999999999998</v>
      </c>
      <c r="B1257" s="160">
        <v>2.1224965884850251</v>
      </c>
      <c r="E1257" s="147">
        <f t="shared" si="249"/>
        <v>8.4899863539391652E-4</v>
      </c>
      <c r="F1257" s="160"/>
      <c r="W1257" s="146">
        <f t="shared" si="252"/>
        <v>0.14208168860509721</v>
      </c>
      <c r="X1257" s="164">
        <v>1.4022372425866982</v>
      </c>
      <c r="Y1257" s="147">
        <f t="shared" si="254"/>
        <v>3.9999999999995595E-4</v>
      </c>
      <c r="Z1257" s="122">
        <f t="shared" si="255"/>
        <v>8.8754449677853557</v>
      </c>
      <c r="AA1257" s="122">
        <f t="shared" si="256"/>
        <v>0.61929999999999996</v>
      </c>
      <c r="AB1257" s="122">
        <f t="shared" si="253"/>
        <v>1.0602712327827887E-3</v>
      </c>
      <c r="AC1257" s="122">
        <f t="shared" si="257"/>
        <v>1.1740810123243788</v>
      </c>
      <c r="AD1257" s="122">
        <f t="shared" si="250"/>
        <v>-62.192910775562638</v>
      </c>
      <c r="AE1257" s="122">
        <f t="shared" si="251"/>
        <v>1.0468560187767656E-4</v>
      </c>
      <c r="AF1257" s="122">
        <f t="shared" si="258"/>
        <v>0.11589739057815733</v>
      </c>
      <c r="AG1257" s="122">
        <f t="shared" si="259"/>
        <v>0.26171400469422024</v>
      </c>
      <c r="AH1257" s="87">
        <f t="shared" si="260"/>
        <v>0.63336569513612584</v>
      </c>
      <c r="AI1257" s="122">
        <f t="shared" si="261"/>
        <v>0.51686939221102535</v>
      </c>
    </row>
    <row r="1258" spans="1:35" x14ac:dyDescent="0.25">
      <c r="A1258" s="90">
        <v>0.50160000000000005</v>
      </c>
      <c r="B1258" s="160">
        <v>2.1224965884850251</v>
      </c>
      <c r="E1258" s="147">
        <f t="shared" si="249"/>
        <v>8.4899863539415223E-4</v>
      </c>
      <c r="F1258" s="160"/>
      <c r="W1258" s="146">
        <f t="shared" si="252"/>
        <v>0.14208168860509721</v>
      </c>
      <c r="X1258" s="164">
        <v>1.4022372425866982</v>
      </c>
      <c r="Y1258" s="147">
        <f t="shared" si="254"/>
        <v>4.0000000000006697E-4</v>
      </c>
      <c r="Z1258" s="122">
        <f t="shared" si="255"/>
        <v>8.8754449677853557</v>
      </c>
      <c r="AA1258" s="122">
        <f t="shared" si="256"/>
        <v>0.61929999999999996</v>
      </c>
      <c r="AB1258" s="122">
        <f t="shared" si="253"/>
        <v>1.060271232783083E-3</v>
      </c>
      <c r="AC1258" s="122">
        <f t="shared" si="257"/>
        <v>1.175141283557162</v>
      </c>
      <c r="AD1258" s="122">
        <f t="shared" si="250"/>
        <v>-62.192818987269526</v>
      </c>
      <c r="AE1258" s="122">
        <f t="shared" si="251"/>
        <v>1.046854473759401E-4</v>
      </c>
      <c r="AF1258" s="122">
        <f t="shared" si="258"/>
        <v>0.11600207602553327</v>
      </c>
      <c r="AG1258" s="122">
        <f t="shared" si="259"/>
        <v>0.26171361843980645</v>
      </c>
      <c r="AH1258" s="87">
        <f t="shared" si="260"/>
        <v>0.63326100968874988</v>
      </c>
      <c r="AI1258" s="122">
        <f t="shared" si="261"/>
        <v>0.51686939221102535</v>
      </c>
    </row>
    <row r="1259" spans="1:35" x14ac:dyDescent="0.25">
      <c r="A1259" s="90">
        <v>0.502</v>
      </c>
      <c r="B1259" s="160">
        <v>2.1224965884850251</v>
      </c>
      <c r="E1259" s="147">
        <f t="shared" si="249"/>
        <v>8.4899863539391652E-4</v>
      </c>
      <c r="F1259" s="160"/>
      <c r="W1259" s="146">
        <f t="shared" si="252"/>
        <v>0.14208168860509721</v>
      </c>
      <c r="X1259" s="164">
        <v>1.4022372425866982</v>
      </c>
      <c r="Y1259" s="147">
        <f t="shared" si="254"/>
        <v>3.9999999999995595E-4</v>
      </c>
      <c r="Z1259" s="122">
        <f t="shared" si="255"/>
        <v>8.8754449677853557</v>
      </c>
      <c r="AA1259" s="122">
        <f t="shared" si="256"/>
        <v>0.61929999999999996</v>
      </c>
      <c r="AB1259" s="122">
        <f t="shared" si="253"/>
        <v>1.0602712327827887E-3</v>
      </c>
      <c r="AC1259" s="122">
        <f t="shared" si="257"/>
        <v>1.1762015547899447</v>
      </c>
      <c r="AD1259" s="122">
        <f t="shared" si="250"/>
        <v>-62.192726884398851</v>
      </c>
      <c r="AE1259" s="122">
        <f t="shared" si="251"/>
        <v>1.0468529234469408E-4</v>
      </c>
      <c r="AF1259" s="122">
        <f t="shared" si="258"/>
        <v>0.11610676131787796</v>
      </c>
      <c r="AG1259" s="122">
        <f t="shared" si="259"/>
        <v>0.26171323086176401</v>
      </c>
      <c r="AH1259" s="87">
        <f t="shared" si="260"/>
        <v>0.63315632439640523</v>
      </c>
      <c r="AI1259" s="122">
        <f t="shared" si="261"/>
        <v>0.51686939221102535</v>
      </c>
    </row>
    <row r="1260" spans="1:35" x14ac:dyDescent="0.25">
      <c r="A1260" s="90">
        <v>0.50239999999999996</v>
      </c>
      <c r="B1260" s="160">
        <v>2.1224965884850251</v>
      </c>
      <c r="E1260" s="147">
        <f t="shared" si="249"/>
        <v>8.4899863539391652E-4</v>
      </c>
      <c r="F1260" s="160"/>
      <c r="W1260" s="146">
        <f t="shared" si="252"/>
        <v>0.14208168860509721</v>
      </c>
      <c r="X1260" s="164">
        <v>1.4022372425866982</v>
      </c>
      <c r="Y1260" s="147">
        <f t="shared" si="254"/>
        <v>3.9999999999995595E-4</v>
      </c>
      <c r="Z1260" s="122">
        <f t="shared" si="255"/>
        <v>8.8754449677853557</v>
      </c>
      <c r="AA1260" s="122">
        <f t="shared" si="256"/>
        <v>0.61929999999999996</v>
      </c>
      <c r="AB1260" s="122">
        <f t="shared" si="253"/>
        <v>1.0602712327827887E-3</v>
      </c>
      <c r="AC1260" s="122">
        <f t="shared" si="257"/>
        <v>1.1772618260227274</v>
      </c>
      <c r="AD1260" s="122">
        <f t="shared" si="250"/>
        <v>-62.192634467002371</v>
      </c>
      <c r="AE1260" s="122">
        <f t="shared" si="251"/>
        <v>1.0468513678402561E-4</v>
      </c>
      <c r="AF1260" s="122">
        <f t="shared" si="258"/>
        <v>0.11621144645466198</v>
      </c>
      <c r="AG1260" s="122">
        <f t="shared" si="259"/>
        <v>0.26171284196009287</v>
      </c>
      <c r="AH1260" s="87">
        <f t="shared" si="260"/>
        <v>0.63305163925962116</v>
      </c>
      <c r="AI1260" s="122">
        <f t="shared" si="261"/>
        <v>0.51686939221102535</v>
      </c>
    </row>
    <row r="1261" spans="1:35" x14ac:dyDescent="0.25">
      <c r="A1261" s="90">
        <v>0.50280000000000002</v>
      </c>
      <c r="B1261" s="160">
        <v>2.1224965884850251</v>
      </c>
      <c r="E1261" s="147">
        <f t="shared" si="249"/>
        <v>8.4899863539415223E-4</v>
      </c>
      <c r="F1261" s="160"/>
      <c r="W1261" s="146">
        <f t="shared" si="252"/>
        <v>0.14208168860509721</v>
      </c>
      <c r="X1261" s="164">
        <v>1.4022372425866982</v>
      </c>
      <c r="Y1261" s="147">
        <f t="shared" si="254"/>
        <v>4.0000000000006697E-4</v>
      </c>
      <c r="Z1261" s="122">
        <f t="shared" si="255"/>
        <v>8.8754449677853557</v>
      </c>
      <c r="AA1261" s="122">
        <f t="shared" si="256"/>
        <v>0.61929999999999996</v>
      </c>
      <c r="AB1261" s="122">
        <f t="shared" si="253"/>
        <v>1.060271232783083E-3</v>
      </c>
      <c r="AC1261" s="122">
        <f t="shared" si="257"/>
        <v>1.1783220972555106</v>
      </c>
      <c r="AD1261" s="122">
        <f t="shared" si="250"/>
        <v>-62.19254173508012</v>
      </c>
      <c r="AE1261" s="122">
        <f t="shared" si="251"/>
        <v>1.0468498069393474E-4</v>
      </c>
      <c r="AF1261" s="122">
        <f t="shared" si="258"/>
        <v>0.11631613143535592</v>
      </c>
      <c r="AG1261" s="122">
        <f t="shared" si="259"/>
        <v>0.26171245173479302</v>
      </c>
      <c r="AH1261" s="87">
        <f t="shared" si="260"/>
        <v>0.63294695427892722</v>
      </c>
      <c r="AI1261" s="122">
        <f t="shared" si="261"/>
        <v>0.51686939221102535</v>
      </c>
    </row>
    <row r="1262" spans="1:35" x14ac:dyDescent="0.25">
      <c r="A1262" s="90">
        <v>0.50319999999999998</v>
      </c>
      <c r="B1262" s="160">
        <v>2.1224965884850251</v>
      </c>
      <c r="E1262" s="147">
        <f t="shared" si="249"/>
        <v>8.4899863539391652E-4</v>
      </c>
      <c r="F1262" s="160"/>
      <c r="W1262" s="146">
        <f t="shared" si="252"/>
        <v>0.14208168860509721</v>
      </c>
      <c r="X1262" s="164">
        <v>1.4022372425866982</v>
      </c>
      <c r="Y1262" s="147">
        <f t="shared" si="254"/>
        <v>3.9999999999995595E-4</v>
      </c>
      <c r="Z1262" s="122">
        <f t="shared" si="255"/>
        <v>8.8754449677853557</v>
      </c>
      <c r="AA1262" s="122">
        <f t="shared" si="256"/>
        <v>0.61929999999999996</v>
      </c>
      <c r="AB1262" s="122">
        <f t="shared" si="253"/>
        <v>1.0602712327827887E-3</v>
      </c>
      <c r="AC1262" s="122">
        <f t="shared" si="257"/>
        <v>1.1793823684882934</v>
      </c>
      <c r="AD1262" s="122">
        <f t="shared" si="250"/>
        <v>-62.192448688580278</v>
      </c>
      <c r="AE1262" s="122">
        <f t="shared" si="251"/>
        <v>1.0468482407433426E-4</v>
      </c>
      <c r="AF1262" s="122">
        <f t="shared" si="258"/>
        <v>0.11642081625943025</v>
      </c>
      <c r="AG1262" s="122">
        <f t="shared" si="259"/>
        <v>0.26171206018586446</v>
      </c>
      <c r="AH1262" s="87">
        <f t="shared" si="260"/>
        <v>0.63284226945485289</v>
      </c>
      <c r="AI1262" s="122">
        <f t="shared" si="261"/>
        <v>0.51686939221102535</v>
      </c>
    </row>
    <row r="1263" spans="1:35" x14ac:dyDescent="0.25">
      <c r="A1263" s="90">
        <v>0.50360000000000005</v>
      </c>
      <c r="B1263" s="160">
        <v>2.1224965884850251</v>
      </c>
      <c r="E1263" s="147">
        <f t="shared" si="249"/>
        <v>8.4899863539415223E-4</v>
      </c>
      <c r="F1263" s="160"/>
      <c r="W1263" s="146">
        <f t="shared" si="252"/>
        <v>0.14208168860509721</v>
      </c>
      <c r="X1263" s="164">
        <v>1.4022372425866982</v>
      </c>
      <c r="Y1263" s="147">
        <f t="shared" si="254"/>
        <v>4.0000000000006697E-4</v>
      </c>
      <c r="Z1263" s="122">
        <f t="shared" si="255"/>
        <v>8.8754449677853557</v>
      </c>
      <c r="AA1263" s="122">
        <f t="shared" si="256"/>
        <v>0.61929999999999996</v>
      </c>
      <c r="AB1263" s="122">
        <f t="shared" si="253"/>
        <v>1.060271232783083E-3</v>
      </c>
      <c r="AC1263" s="122">
        <f t="shared" si="257"/>
        <v>1.1804426397210765</v>
      </c>
      <c r="AD1263" s="122">
        <f t="shared" si="250"/>
        <v>-62.192355327571917</v>
      </c>
      <c r="AE1263" s="122">
        <f t="shared" si="251"/>
        <v>1.0468466692534042E-4</v>
      </c>
      <c r="AF1263" s="122">
        <f t="shared" si="258"/>
        <v>0.11652550092635559</v>
      </c>
      <c r="AG1263" s="122">
        <f t="shared" si="259"/>
        <v>0.26171166731330725</v>
      </c>
      <c r="AH1263" s="87">
        <f t="shared" si="260"/>
        <v>0.63273758478792752</v>
      </c>
      <c r="AI1263" s="122">
        <f t="shared" si="261"/>
        <v>0.51686939221102535</v>
      </c>
    </row>
    <row r="1264" spans="1:35" x14ac:dyDescent="0.25">
      <c r="A1264" s="90">
        <v>0.504</v>
      </c>
      <c r="B1264" s="160">
        <v>2.1224965884850251</v>
      </c>
      <c r="E1264" s="147">
        <f t="shared" si="249"/>
        <v>8.4899863539391652E-4</v>
      </c>
      <c r="F1264" s="160"/>
      <c r="W1264" s="146">
        <f t="shared" si="252"/>
        <v>0.14208168860509721</v>
      </c>
      <c r="X1264" s="164">
        <v>1.4022372425866982</v>
      </c>
      <c r="Y1264" s="147">
        <f t="shared" si="254"/>
        <v>3.9999999999995595E-4</v>
      </c>
      <c r="Z1264" s="122">
        <f t="shared" si="255"/>
        <v>8.8754449677853557</v>
      </c>
      <c r="AA1264" s="122">
        <f t="shared" si="256"/>
        <v>0.61929999999999996</v>
      </c>
      <c r="AB1264" s="122">
        <f t="shared" si="253"/>
        <v>1.0602712327827887E-3</v>
      </c>
      <c r="AC1264" s="122">
        <f t="shared" si="257"/>
        <v>1.1815029109538593</v>
      </c>
      <c r="AD1264" s="122">
        <f t="shared" si="250"/>
        <v>-62.19226165198598</v>
      </c>
      <c r="AE1264" s="122">
        <f t="shared" si="251"/>
        <v>1.0468450924683699E-4</v>
      </c>
      <c r="AF1264" s="122">
        <f t="shared" si="258"/>
        <v>0.11663018543560243</v>
      </c>
      <c r="AG1264" s="122">
        <f t="shared" si="259"/>
        <v>0.26171127311712128</v>
      </c>
      <c r="AH1264" s="87">
        <f t="shared" si="260"/>
        <v>0.63263290027868069</v>
      </c>
      <c r="AI1264" s="122">
        <f t="shared" si="261"/>
        <v>0.51686939221102535</v>
      </c>
    </row>
    <row r="1265" spans="1:35" x14ac:dyDescent="0.25">
      <c r="A1265" s="90">
        <v>0.50439999999999996</v>
      </c>
      <c r="B1265" s="160">
        <v>2.1224965884850251</v>
      </c>
      <c r="E1265" s="147">
        <f t="shared" si="249"/>
        <v>8.4899863539391652E-4</v>
      </c>
      <c r="F1265" s="160"/>
      <c r="W1265" s="146">
        <f t="shared" si="252"/>
        <v>0.14208168860509721</v>
      </c>
      <c r="X1265" s="164">
        <v>1.4022372425866982</v>
      </c>
      <c r="Y1265" s="147">
        <f t="shared" si="254"/>
        <v>3.9999999999995595E-4</v>
      </c>
      <c r="Z1265" s="122">
        <f t="shared" si="255"/>
        <v>8.8754449677853557</v>
      </c>
      <c r="AA1265" s="122">
        <f t="shared" si="256"/>
        <v>0.61929999999999996</v>
      </c>
      <c r="AB1265" s="122">
        <f t="shared" si="253"/>
        <v>1.0602712327827887E-3</v>
      </c>
      <c r="AC1265" s="122">
        <f t="shared" si="257"/>
        <v>1.182563182186642</v>
      </c>
      <c r="AD1265" s="122">
        <f t="shared" si="250"/>
        <v>-62.192167661874251</v>
      </c>
      <c r="AE1265" s="122">
        <f t="shared" si="251"/>
        <v>1.0468435103891114E-4</v>
      </c>
      <c r="AF1265" s="122">
        <f t="shared" si="258"/>
        <v>0.11673486978664134</v>
      </c>
      <c r="AG1265" s="122">
        <f t="shared" si="259"/>
        <v>0.26171087759730671</v>
      </c>
      <c r="AH1265" s="87">
        <f t="shared" si="260"/>
        <v>0.63252821592764175</v>
      </c>
      <c r="AI1265" s="122">
        <f t="shared" si="261"/>
        <v>0.51686939221102535</v>
      </c>
    </row>
    <row r="1266" spans="1:35" x14ac:dyDescent="0.25">
      <c r="A1266" s="90">
        <v>0.50480000000000003</v>
      </c>
      <c r="B1266" s="160">
        <v>2.1224965884850251</v>
      </c>
      <c r="E1266" s="147">
        <f t="shared" si="249"/>
        <v>8.4899863539415223E-4</v>
      </c>
      <c r="F1266" s="160"/>
      <c r="W1266" s="146">
        <f t="shared" si="252"/>
        <v>0.14208168860509721</v>
      </c>
      <c r="X1266" s="164">
        <v>1.4022372425866982</v>
      </c>
      <c r="Y1266" s="147">
        <f t="shared" si="254"/>
        <v>4.0000000000006697E-4</v>
      </c>
      <c r="Z1266" s="122">
        <f t="shared" si="255"/>
        <v>8.8754449677853557</v>
      </c>
      <c r="AA1266" s="122">
        <f t="shared" si="256"/>
        <v>0.61929999999999996</v>
      </c>
      <c r="AB1266" s="122">
        <f t="shared" si="253"/>
        <v>1.060271232783083E-3</v>
      </c>
      <c r="AC1266" s="122">
        <f t="shared" si="257"/>
        <v>1.1836234534194252</v>
      </c>
      <c r="AD1266" s="122">
        <f t="shared" si="250"/>
        <v>-62.192073357236737</v>
      </c>
      <c r="AE1266" s="122">
        <f t="shared" si="251"/>
        <v>1.0468419230156286E-4</v>
      </c>
      <c r="AF1266" s="122">
        <f t="shared" si="258"/>
        <v>0.1168395539789429</v>
      </c>
      <c r="AG1266" s="122">
        <f t="shared" si="259"/>
        <v>0.26171048075386333</v>
      </c>
      <c r="AH1266" s="87">
        <f t="shared" si="260"/>
        <v>0.63242353173534016</v>
      </c>
      <c r="AI1266" s="122">
        <f t="shared" si="261"/>
        <v>0.51686939221102535</v>
      </c>
    </row>
    <row r="1267" spans="1:35" x14ac:dyDescent="0.25">
      <c r="A1267" s="90">
        <v>0.50519999999999998</v>
      </c>
      <c r="B1267" s="160">
        <v>2.1224965884850251</v>
      </c>
      <c r="E1267" s="147">
        <f t="shared" si="249"/>
        <v>8.4899863539391652E-4</v>
      </c>
      <c r="F1267" s="160"/>
      <c r="W1267" s="146">
        <f t="shared" si="252"/>
        <v>0.14208168860509721</v>
      </c>
      <c r="X1267" s="164">
        <v>1.4022372425866982</v>
      </c>
      <c r="Y1267" s="147">
        <f t="shared" si="254"/>
        <v>3.9999999999995595E-4</v>
      </c>
      <c r="Z1267" s="122">
        <f t="shared" si="255"/>
        <v>8.8754449677853557</v>
      </c>
      <c r="AA1267" s="122">
        <f t="shared" si="256"/>
        <v>0.61929999999999996</v>
      </c>
      <c r="AB1267" s="122">
        <f t="shared" si="253"/>
        <v>1.0602712327827887E-3</v>
      </c>
      <c r="AC1267" s="122">
        <f t="shared" si="257"/>
        <v>1.1846837246522079</v>
      </c>
      <c r="AD1267" s="122">
        <f t="shared" si="250"/>
        <v>-62.191978738021668</v>
      </c>
      <c r="AE1267" s="122">
        <f t="shared" si="251"/>
        <v>1.0468403303470503E-4</v>
      </c>
      <c r="AF1267" s="122">
        <f t="shared" si="258"/>
        <v>0.11694423801197761</v>
      </c>
      <c r="AG1267" s="122">
        <f t="shared" si="259"/>
        <v>0.2617100825867914</v>
      </c>
      <c r="AH1267" s="87">
        <f t="shared" si="260"/>
        <v>0.63231884770230551</v>
      </c>
      <c r="AI1267" s="122">
        <f t="shared" si="261"/>
        <v>0.51686939221102535</v>
      </c>
    </row>
    <row r="1268" spans="1:35" x14ac:dyDescent="0.25">
      <c r="A1268" s="90">
        <v>0.50560000000000005</v>
      </c>
      <c r="B1268" s="160">
        <v>2.1224965884850251</v>
      </c>
      <c r="E1268" s="147">
        <f t="shared" si="249"/>
        <v>8.4899863539415223E-4</v>
      </c>
      <c r="F1268" s="160"/>
      <c r="W1268" s="146">
        <f t="shared" si="252"/>
        <v>0.14208168860509721</v>
      </c>
      <c r="X1268" s="164">
        <v>1.4022372425866982</v>
      </c>
      <c r="Y1268" s="147">
        <f t="shared" si="254"/>
        <v>4.0000000000006697E-4</v>
      </c>
      <c r="Z1268" s="122">
        <f t="shared" si="255"/>
        <v>8.8754449677853557</v>
      </c>
      <c r="AA1268" s="122">
        <f t="shared" si="256"/>
        <v>0.61929999999999996</v>
      </c>
      <c r="AB1268" s="122">
        <f t="shared" si="253"/>
        <v>1.060271232783083E-3</v>
      </c>
      <c r="AC1268" s="122">
        <f t="shared" si="257"/>
        <v>1.1857439958849911</v>
      </c>
      <c r="AD1268" s="122">
        <f t="shared" si="250"/>
        <v>-62.191883804298037</v>
      </c>
      <c r="AE1268" s="122">
        <f t="shared" si="251"/>
        <v>1.0468387323845376E-4</v>
      </c>
      <c r="AF1268" s="122">
        <f t="shared" si="258"/>
        <v>0.11704892188521605</v>
      </c>
      <c r="AG1268" s="122">
        <f t="shared" si="259"/>
        <v>0.26170968309609055</v>
      </c>
      <c r="AH1268" s="87">
        <f t="shared" si="260"/>
        <v>0.63221416382906703</v>
      </c>
      <c r="AI1268" s="122">
        <f t="shared" si="261"/>
        <v>0.51686939221102535</v>
      </c>
    </row>
    <row r="1269" spans="1:35" x14ac:dyDescent="0.25">
      <c r="A1269" s="90">
        <v>0.50600000000000001</v>
      </c>
      <c r="B1269" s="160">
        <v>2.1224965884850251</v>
      </c>
      <c r="E1269" s="147">
        <f t="shared" si="249"/>
        <v>8.4899863539391652E-4</v>
      </c>
      <c r="F1269" s="160"/>
      <c r="W1269" s="146">
        <f t="shared" si="252"/>
        <v>0.14208168860509721</v>
      </c>
      <c r="X1269" s="164">
        <v>1.4022372425866982</v>
      </c>
      <c r="Y1269" s="147">
        <f t="shared" si="254"/>
        <v>3.9999999999995595E-4</v>
      </c>
      <c r="Z1269" s="122">
        <f t="shared" si="255"/>
        <v>8.8754449677853557</v>
      </c>
      <c r="AA1269" s="122">
        <f t="shared" si="256"/>
        <v>0.61929999999999996</v>
      </c>
      <c r="AB1269" s="122">
        <f t="shared" si="253"/>
        <v>1.0602712327827887E-3</v>
      </c>
      <c r="AC1269" s="122">
        <f t="shared" si="257"/>
        <v>1.1868042671177739</v>
      </c>
      <c r="AD1269" s="122">
        <f t="shared" si="250"/>
        <v>-62.191788555996858</v>
      </c>
      <c r="AE1269" s="122">
        <f t="shared" si="251"/>
        <v>1.0468371291269296E-4</v>
      </c>
      <c r="AF1269" s="122">
        <f t="shared" si="258"/>
        <v>0.11715360559812875</v>
      </c>
      <c r="AG1269" s="122">
        <f t="shared" si="259"/>
        <v>0.26170928228176121</v>
      </c>
      <c r="AH1269" s="87">
        <f t="shared" si="260"/>
        <v>0.63210948011615431</v>
      </c>
      <c r="AI1269" s="122">
        <f t="shared" si="261"/>
        <v>0.51686939221102535</v>
      </c>
    </row>
    <row r="1270" spans="1:35" x14ac:dyDescent="0.25">
      <c r="A1270" s="90">
        <v>0.50639999999999996</v>
      </c>
      <c r="B1270" s="160">
        <v>2.1224965884850251</v>
      </c>
      <c r="E1270" s="147">
        <f t="shared" si="249"/>
        <v>8.4899863539391652E-4</v>
      </c>
      <c r="F1270" s="160"/>
      <c r="W1270" s="146">
        <f t="shared" si="252"/>
        <v>0.14208168860509721</v>
      </c>
      <c r="X1270" s="164">
        <v>1.4022372425866982</v>
      </c>
      <c r="Y1270" s="147">
        <f t="shared" si="254"/>
        <v>3.9999999999995595E-4</v>
      </c>
      <c r="Z1270" s="122">
        <f t="shared" si="255"/>
        <v>8.8754449677853557</v>
      </c>
      <c r="AA1270" s="122">
        <f t="shared" si="256"/>
        <v>0.61929999999999996</v>
      </c>
      <c r="AB1270" s="122">
        <f t="shared" si="253"/>
        <v>1.0602712327827887E-3</v>
      </c>
      <c r="AC1270" s="122">
        <f t="shared" si="257"/>
        <v>1.1878645383505566</v>
      </c>
      <c r="AD1270" s="122">
        <f t="shared" si="250"/>
        <v>-62.191692993169887</v>
      </c>
      <c r="AE1270" s="122">
        <f t="shared" si="251"/>
        <v>1.0468355205750972E-4</v>
      </c>
      <c r="AF1270" s="122">
        <f t="shared" si="258"/>
        <v>0.11725828915018625</v>
      </c>
      <c r="AG1270" s="122">
        <f t="shared" si="259"/>
        <v>0.26170888014380311</v>
      </c>
      <c r="AH1270" s="87">
        <f t="shared" si="260"/>
        <v>0.6320047965640968</v>
      </c>
      <c r="AI1270" s="122">
        <f t="shared" si="261"/>
        <v>0.51686939221102535</v>
      </c>
    </row>
    <row r="1271" spans="1:35" x14ac:dyDescent="0.25">
      <c r="A1271" s="90">
        <v>0.50680000000000003</v>
      </c>
      <c r="B1271" s="160">
        <v>2.1224965884850251</v>
      </c>
      <c r="E1271" s="147">
        <f t="shared" ref="E1271:E1334" si="262">+(B1270+B1271)/2*(A1271-A1270)</f>
        <v>8.4899863539415223E-4</v>
      </c>
      <c r="F1271" s="160"/>
      <c r="W1271" s="146">
        <f t="shared" si="252"/>
        <v>0.14208168860509721</v>
      </c>
      <c r="X1271" s="164">
        <v>1.4022372425866982</v>
      </c>
      <c r="Y1271" s="147">
        <f t="shared" si="254"/>
        <v>4.0000000000006697E-4</v>
      </c>
      <c r="Z1271" s="122">
        <f t="shared" si="255"/>
        <v>8.8754449677853557</v>
      </c>
      <c r="AA1271" s="122">
        <f t="shared" si="256"/>
        <v>0.61929999999999996</v>
      </c>
      <c r="AB1271" s="122">
        <f t="shared" si="253"/>
        <v>1.060271232783083E-3</v>
      </c>
      <c r="AC1271" s="122">
        <f t="shared" si="257"/>
        <v>1.1889248095833398</v>
      </c>
      <c r="AD1271" s="122">
        <f t="shared" si="250"/>
        <v>-62.191597115817125</v>
      </c>
      <c r="AE1271" s="122">
        <f t="shared" si="251"/>
        <v>1.0468339067290408E-4</v>
      </c>
      <c r="AF1271" s="122">
        <f t="shared" si="258"/>
        <v>0.11736297254085916</v>
      </c>
      <c r="AG1271" s="122">
        <f t="shared" si="259"/>
        <v>0.26170847668221636</v>
      </c>
      <c r="AH1271" s="87">
        <f t="shared" si="260"/>
        <v>0.63190011317342387</v>
      </c>
      <c r="AI1271" s="122">
        <f t="shared" si="261"/>
        <v>0.51686939221102535</v>
      </c>
    </row>
    <row r="1272" spans="1:35" x14ac:dyDescent="0.25">
      <c r="A1272" s="90">
        <v>0.50719999999999998</v>
      </c>
      <c r="B1272" s="160">
        <v>2.1224965884850251</v>
      </c>
      <c r="E1272" s="147">
        <f t="shared" si="262"/>
        <v>8.4899863539391652E-4</v>
      </c>
      <c r="F1272" s="160"/>
      <c r="W1272" s="146">
        <f t="shared" si="252"/>
        <v>0.14208168860509721</v>
      </c>
      <c r="X1272" s="164">
        <v>1.4022372425866982</v>
      </c>
      <c r="Y1272" s="147">
        <f t="shared" si="254"/>
        <v>3.9999999999995595E-4</v>
      </c>
      <c r="Z1272" s="122">
        <f t="shared" si="255"/>
        <v>8.8754449677853557</v>
      </c>
      <c r="AA1272" s="122">
        <f t="shared" si="256"/>
        <v>0.61929999999999996</v>
      </c>
      <c r="AB1272" s="122">
        <f t="shared" si="253"/>
        <v>1.0602712327827887E-3</v>
      </c>
      <c r="AC1272" s="122">
        <f t="shared" si="257"/>
        <v>1.1899850808161225</v>
      </c>
      <c r="AD1272" s="122">
        <f t="shared" si="250"/>
        <v>-62.191500923886785</v>
      </c>
      <c r="AE1272" s="122">
        <f t="shared" si="251"/>
        <v>1.0468322875878882E-4</v>
      </c>
      <c r="AF1272" s="122">
        <f t="shared" si="258"/>
        <v>0.11746765576961794</v>
      </c>
      <c r="AG1272" s="122">
        <f t="shared" si="259"/>
        <v>0.2617080718970009</v>
      </c>
      <c r="AH1272" s="87">
        <f t="shared" si="260"/>
        <v>0.63179542994466509</v>
      </c>
      <c r="AI1272" s="122">
        <f t="shared" si="261"/>
        <v>0.51686939221102535</v>
      </c>
    </row>
    <row r="1273" spans="1:35" x14ac:dyDescent="0.25">
      <c r="A1273" s="90">
        <v>0.50760000000000005</v>
      </c>
      <c r="B1273" s="160">
        <v>2.1224965884850251</v>
      </c>
      <c r="E1273" s="147">
        <f t="shared" si="262"/>
        <v>8.4899863539415223E-4</v>
      </c>
      <c r="F1273" s="160"/>
      <c r="W1273" s="146">
        <f t="shared" si="252"/>
        <v>0.14208168860509721</v>
      </c>
      <c r="X1273" s="164">
        <v>1.4022372425866982</v>
      </c>
      <c r="Y1273" s="147">
        <f t="shared" si="254"/>
        <v>4.0000000000006697E-4</v>
      </c>
      <c r="Z1273" s="122">
        <f t="shared" si="255"/>
        <v>8.8754449677853557</v>
      </c>
      <c r="AA1273" s="122">
        <f t="shared" si="256"/>
        <v>0.61929999999999996</v>
      </c>
      <c r="AB1273" s="122">
        <f t="shared" si="253"/>
        <v>1.060271232783083E-3</v>
      </c>
      <c r="AC1273" s="122">
        <f t="shared" si="257"/>
        <v>1.1910453520489057</v>
      </c>
      <c r="AD1273" s="122">
        <f t="shared" si="250"/>
        <v>-62.19140441744792</v>
      </c>
      <c r="AE1273" s="122">
        <f t="shared" si="251"/>
        <v>1.0468306631528019E-4</v>
      </c>
      <c r="AF1273" s="122">
        <f t="shared" si="258"/>
        <v>0.11757233883593322</v>
      </c>
      <c r="AG1273" s="122">
        <f t="shared" si="259"/>
        <v>0.26170766578815663</v>
      </c>
      <c r="AH1273" s="87">
        <f t="shared" si="260"/>
        <v>0.63169074687834981</v>
      </c>
      <c r="AI1273" s="122">
        <f t="shared" si="261"/>
        <v>0.51686939221102535</v>
      </c>
    </row>
    <row r="1274" spans="1:35" x14ac:dyDescent="0.25">
      <c r="A1274" s="90">
        <v>0.50800000000000001</v>
      </c>
      <c r="B1274" s="160">
        <v>2.1224965884850251</v>
      </c>
      <c r="E1274" s="147">
        <f t="shared" si="262"/>
        <v>8.4899863539391652E-4</v>
      </c>
      <c r="F1274" s="160"/>
      <c r="W1274" s="146">
        <f t="shared" si="252"/>
        <v>0.14208168860509721</v>
      </c>
      <c r="X1274" s="164">
        <v>1.4022372425866982</v>
      </c>
      <c r="Y1274" s="147">
        <f t="shared" si="254"/>
        <v>3.9999999999995595E-4</v>
      </c>
      <c r="Z1274" s="122">
        <f t="shared" si="255"/>
        <v>8.8754449677853557</v>
      </c>
      <c r="AA1274" s="122">
        <f t="shared" si="256"/>
        <v>0.61929999999999996</v>
      </c>
      <c r="AB1274" s="122">
        <f t="shared" si="253"/>
        <v>1.0602712327827887E-3</v>
      </c>
      <c r="AC1274" s="122">
        <f t="shared" si="257"/>
        <v>1.1921056232816885</v>
      </c>
      <c r="AD1274" s="122">
        <f t="shared" si="250"/>
        <v>-62.191307596431479</v>
      </c>
      <c r="AE1274" s="122">
        <f t="shared" si="251"/>
        <v>1.0468290334226197E-4</v>
      </c>
      <c r="AF1274" s="122">
        <f t="shared" si="258"/>
        <v>0.11767702173927548</v>
      </c>
      <c r="AG1274" s="122">
        <f t="shared" si="259"/>
        <v>0.26170725835568376</v>
      </c>
      <c r="AH1274" s="87">
        <f t="shared" si="260"/>
        <v>0.63158606397500749</v>
      </c>
      <c r="AI1274" s="122">
        <f t="shared" si="261"/>
        <v>0.51686939221102535</v>
      </c>
    </row>
    <row r="1275" spans="1:35" x14ac:dyDescent="0.25">
      <c r="A1275" s="90">
        <v>0.50839999999999996</v>
      </c>
      <c r="B1275" s="160">
        <v>2.1224965884850251</v>
      </c>
      <c r="E1275" s="147">
        <f t="shared" si="262"/>
        <v>8.4899863539391652E-4</v>
      </c>
      <c r="F1275" s="160"/>
      <c r="W1275" s="146">
        <f t="shared" si="252"/>
        <v>0.14208168860509721</v>
      </c>
      <c r="X1275" s="164">
        <v>1.4022372425866982</v>
      </c>
      <c r="Y1275" s="147">
        <f t="shared" si="254"/>
        <v>3.9999999999995595E-4</v>
      </c>
      <c r="Z1275" s="122">
        <f t="shared" si="255"/>
        <v>8.8754449677853557</v>
      </c>
      <c r="AA1275" s="122">
        <f t="shared" si="256"/>
        <v>0.61929999999999996</v>
      </c>
      <c r="AB1275" s="122">
        <f t="shared" si="253"/>
        <v>1.0602712327827887E-3</v>
      </c>
      <c r="AC1275" s="122">
        <f t="shared" si="257"/>
        <v>1.1931658945144712</v>
      </c>
      <c r="AD1275" s="122">
        <f t="shared" si="250"/>
        <v>-62.191210460889266</v>
      </c>
      <c r="AE1275" s="122">
        <f t="shared" si="251"/>
        <v>1.0468273983982138E-4</v>
      </c>
      <c r="AF1275" s="122">
        <f t="shared" si="258"/>
        <v>0.1177817044791153</v>
      </c>
      <c r="AG1275" s="122">
        <f t="shared" si="259"/>
        <v>0.26170684959958224</v>
      </c>
      <c r="AH1275" s="87">
        <f t="shared" si="260"/>
        <v>0.63148138123516773</v>
      </c>
      <c r="AI1275" s="122">
        <f t="shared" si="261"/>
        <v>0.51686939221102535</v>
      </c>
    </row>
    <row r="1276" spans="1:35" x14ac:dyDescent="0.25">
      <c r="A1276" s="90">
        <v>0.50880000000000003</v>
      </c>
      <c r="B1276" s="160">
        <v>2.1224965884850251</v>
      </c>
      <c r="E1276" s="147">
        <f t="shared" si="262"/>
        <v>8.4899863539415223E-4</v>
      </c>
      <c r="F1276" s="160"/>
      <c r="W1276" s="146">
        <f t="shared" si="252"/>
        <v>0.14208168860509721</v>
      </c>
      <c r="X1276" s="164">
        <v>1.4022372425866982</v>
      </c>
      <c r="Y1276" s="147">
        <f t="shared" si="254"/>
        <v>4.0000000000006697E-4</v>
      </c>
      <c r="Z1276" s="122">
        <f t="shared" si="255"/>
        <v>8.8754449677853557</v>
      </c>
      <c r="AA1276" s="122">
        <f t="shared" si="256"/>
        <v>0.61929999999999996</v>
      </c>
      <c r="AB1276" s="122">
        <f t="shared" si="253"/>
        <v>1.060271232783083E-3</v>
      </c>
      <c r="AC1276" s="122">
        <f t="shared" si="257"/>
        <v>1.1942261657472544</v>
      </c>
      <c r="AD1276" s="122">
        <f t="shared" si="250"/>
        <v>-62.191113010821248</v>
      </c>
      <c r="AE1276" s="122">
        <f t="shared" si="251"/>
        <v>1.0468257580795831E-4</v>
      </c>
      <c r="AF1276" s="122">
        <f t="shared" si="258"/>
        <v>0.11788638705492326</v>
      </c>
      <c r="AG1276" s="122">
        <f t="shared" si="259"/>
        <v>0.26170643951985195</v>
      </c>
      <c r="AH1276" s="87">
        <f t="shared" si="260"/>
        <v>0.63137669865935975</v>
      </c>
      <c r="AI1276" s="122">
        <f t="shared" si="261"/>
        <v>0.51686939221102535</v>
      </c>
    </row>
    <row r="1277" spans="1:35" x14ac:dyDescent="0.25">
      <c r="A1277" s="90">
        <v>0.50919999999999999</v>
      </c>
      <c r="B1277" s="160">
        <v>2.1224965884850251</v>
      </c>
      <c r="E1277" s="147">
        <f t="shared" si="262"/>
        <v>8.4899863539391652E-4</v>
      </c>
      <c r="F1277" s="160"/>
      <c r="W1277" s="146">
        <f t="shared" si="252"/>
        <v>0.14208168860509721</v>
      </c>
      <c r="X1277" s="164">
        <v>1.4022372425866982</v>
      </c>
      <c r="Y1277" s="147">
        <f t="shared" si="254"/>
        <v>3.9999999999995595E-4</v>
      </c>
      <c r="Z1277" s="122">
        <f t="shared" si="255"/>
        <v>8.8754449677853557</v>
      </c>
      <c r="AA1277" s="122">
        <f t="shared" si="256"/>
        <v>0.61929999999999996</v>
      </c>
      <c r="AB1277" s="122">
        <f t="shared" si="253"/>
        <v>1.0602712327827887E-3</v>
      </c>
      <c r="AC1277" s="122">
        <f t="shared" si="257"/>
        <v>1.1952864369800371</v>
      </c>
      <c r="AD1277" s="122">
        <f t="shared" si="250"/>
        <v>-62.19101524617566</v>
      </c>
      <c r="AE1277" s="122">
        <f t="shared" si="251"/>
        <v>1.0468241124658568E-4</v>
      </c>
      <c r="AF1277" s="122">
        <f t="shared" si="258"/>
        <v>0.11799106946616984</v>
      </c>
      <c r="AG1277" s="122">
        <f t="shared" si="259"/>
        <v>0.26170602811649302</v>
      </c>
      <c r="AH1277" s="87">
        <f t="shared" si="260"/>
        <v>0.63127201624811313</v>
      </c>
      <c r="AI1277" s="122">
        <f t="shared" si="261"/>
        <v>0.51686939221102535</v>
      </c>
    </row>
    <row r="1278" spans="1:35" x14ac:dyDescent="0.25">
      <c r="A1278" s="90">
        <v>0.50960000000000005</v>
      </c>
      <c r="B1278" s="160">
        <v>2.1224965884850251</v>
      </c>
      <c r="E1278" s="147">
        <f t="shared" si="262"/>
        <v>8.4899863539415223E-4</v>
      </c>
      <c r="F1278" s="160"/>
      <c r="W1278" s="146">
        <f t="shared" si="252"/>
        <v>0.14208168860509721</v>
      </c>
      <c r="X1278" s="164">
        <v>1.4022372425866982</v>
      </c>
      <c r="Y1278" s="147">
        <f t="shared" si="254"/>
        <v>4.0000000000006697E-4</v>
      </c>
      <c r="Z1278" s="122">
        <f t="shared" si="255"/>
        <v>8.8754449677853557</v>
      </c>
      <c r="AA1278" s="122">
        <f t="shared" si="256"/>
        <v>0.61929999999999996</v>
      </c>
      <c r="AB1278" s="122">
        <f t="shared" si="253"/>
        <v>1.060271232783083E-3</v>
      </c>
      <c r="AC1278" s="122">
        <f t="shared" si="257"/>
        <v>1.1963467082128203</v>
      </c>
      <c r="AD1278" s="122">
        <f t="shared" si="250"/>
        <v>-62.190917167021553</v>
      </c>
      <c r="AE1278" s="122">
        <f t="shared" si="251"/>
        <v>1.0468224615581967E-4</v>
      </c>
      <c r="AF1278" s="122">
        <f t="shared" si="258"/>
        <v>0.11809575171232566</v>
      </c>
      <c r="AG1278" s="122">
        <f t="shared" si="259"/>
        <v>0.26170561538950537</v>
      </c>
      <c r="AH1278" s="87">
        <f t="shared" si="260"/>
        <v>0.63116733400195735</v>
      </c>
      <c r="AI1278" s="122">
        <f t="shared" si="261"/>
        <v>0.51686939221102535</v>
      </c>
    </row>
    <row r="1279" spans="1:35" x14ac:dyDescent="0.25">
      <c r="A1279" s="90">
        <v>0.51</v>
      </c>
      <c r="B1279" s="160">
        <v>2.1224965884850251</v>
      </c>
      <c r="E1279" s="147">
        <f t="shared" si="262"/>
        <v>8.4899863539391652E-4</v>
      </c>
      <c r="F1279" s="160"/>
      <c r="W1279" s="146">
        <f t="shared" si="252"/>
        <v>0.14208168860509721</v>
      </c>
      <c r="X1279" s="164">
        <v>1.4022372425866982</v>
      </c>
      <c r="Y1279" s="147">
        <f t="shared" si="254"/>
        <v>3.9999999999995595E-4</v>
      </c>
      <c r="Z1279" s="122">
        <f t="shared" si="255"/>
        <v>8.8754449677853557</v>
      </c>
      <c r="AA1279" s="122">
        <f t="shared" si="256"/>
        <v>0.61929999999999996</v>
      </c>
      <c r="AB1279" s="122">
        <f t="shared" si="253"/>
        <v>1.0602712327827887E-3</v>
      </c>
      <c r="AC1279" s="122">
        <f t="shared" si="257"/>
        <v>1.197406979445603</v>
      </c>
      <c r="AD1279" s="122">
        <f t="shared" si="250"/>
        <v>-62.190818773289863</v>
      </c>
      <c r="AE1279" s="122">
        <f t="shared" si="251"/>
        <v>1.0468208053554408E-4</v>
      </c>
      <c r="AF1279" s="122">
        <f t="shared" si="258"/>
        <v>0.1182004337928612</v>
      </c>
      <c r="AG1279" s="122">
        <f t="shared" si="259"/>
        <v>0.26170520133888903</v>
      </c>
      <c r="AH1279" s="87">
        <f t="shared" si="260"/>
        <v>0.63106265192142186</v>
      </c>
      <c r="AI1279" s="122">
        <f t="shared" si="261"/>
        <v>0.51686939221102535</v>
      </c>
    </row>
    <row r="1280" spans="1:35" x14ac:dyDescent="0.25">
      <c r="A1280" s="90">
        <v>0.51039999999999996</v>
      </c>
      <c r="B1280" s="160">
        <v>2.1224965884850251</v>
      </c>
      <c r="E1280" s="147">
        <f t="shared" si="262"/>
        <v>8.4899863539391652E-4</v>
      </c>
      <c r="F1280" s="160"/>
      <c r="W1280" s="146">
        <f t="shared" si="252"/>
        <v>0.14208168860509721</v>
      </c>
      <c r="X1280" s="164">
        <v>1.4022372425866982</v>
      </c>
      <c r="Y1280" s="147">
        <f t="shared" si="254"/>
        <v>3.9999999999995595E-4</v>
      </c>
      <c r="Z1280" s="122">
        <f t="shared" si="255"/>
        <v>8.8754449677853557</v>
      </c>
      <c r="AA1280" s="122">
        <f t="shared" si="256"/>
        <v>0.61929999999999996</v>
      </c>
      <c r="AB1280" s="122">
        <f t="shared" si="253"/>
        <v>1.0602712327827887E-3</v>
      </c>
      <c r="AC1280" s="122">
        <f t="shared" si="257"/>
        <v>1.1984672506783858</v>
      </c>
      <c r="AD1280" s="122">
        <f t="shared" si="250"/>
        <v>-62.190720065032387</v>
      </c>
      <c r="AE1280" s="122">
        <f t="shared" si="251"/>
        <v>1.0468191438584606E-4</v>
      </c>
      <c r="AF1280" s="122">
        <f t="shared" si="258"/>
        <v>0.11830511570724704</v>
      </c>
      <c r="AG1280" s="122">
        <f t="shared" si="259"/>
        <v>0.26170478596464397</v>
      </c>
      <c r="AH1280" s="87">
        <f t="shared" si="260"/>
        <v>0.63095797000703602</v>
      </c>
      <c r="AI1280" s="122">
        <f t="shared" si="261"/>
        <v>0.51686939221102535</v>
      </c>
    </row>
    <row r="1281" spans="1:35" x14ac:dyDescent="0.25">
      <c r="A1281" s="90">
        <v>0.51080000000000003</v>
      </c>
      <c r="B1281" s="160">
        <v>2.1224965884850251</v>
      </c>
      <c r="E1281" s="147">
        <f t="shared" si="262"/>
        <v>8.4899863539415223E-4</v>
      </c>
      <c r="F1281" s="160"/>
      <c r="W1281" s="146">
        <f t="shared" si="252"/>
        <v>0.14208168860509721</v>
      </c>
      <c r="X1281" s="164">
        <v>1.4022372425866982</v>
      </c>
      <c r="Y1281" s="147">
        <f t="shared" si="254"/>
        <v>4.0000000000006697E-4</v>
      </c>
      <c r="Z1281" s="122">
        <f t="shared" si="255"/>
        <v>8.8754449677853557</v>
      </c>
      <c r="AA1281" s="122">
        <f t="shared" si="256"/>
        <v>0.61929999999999996</v>
      </c>
      <c r="AB1281" s="122">
        <f t="shared" si="253"/>
        <v>1.060271232783083E-3</v>
      </c>
      <c r="AC1281" s="122">
        <f t="shared" si="257"/>
        <v>1.199527521911169</v>
      </c>
      <c r="AD1281" s="122">
        <f t="shared" si="250"/>
        <v>-62.19062104224912</v>
      </c>
      <c r="AE1281" s="122">
        <f t="shared" si="251"/>
        <v>1.0468174770672562E-4</v>
      </c>
      <c r="AF1281" s="122">
        <f t="shared" si="258"/>
        <v>0.11840979745495377</v>
      </c>
      <c r="AG1281" s="122">
        <f t="shared" si="259"/>
        <v>0.26170436926677021</v>
      </c>
      <c r="AH1281" s="87">
        <f t="shared" si="260"/>
        <v>0.63085328825932929</v>
      </c>
      <c r="AI1281" s="122">
        <f t="shared" si="261"/>
        <v>0.51686939221102535</v>
      </c>
    </row>
    <row r="1282" spans="1:35" x14ac:dyDescent="0.25">
      <c r="A1282" s="90">
        <v>0.51119999999999999</v>
      </c>
      <c r="B1282" s="160">
        <v>2.1224965884850251</v>
      </c>
      <c r="E1282" s="147">
        <f t="shared" si="262"/>
        <v>8.4899863539391652E-4</v>
      </c>
      <c r="F1282" s="160"/>
      <c r="W1282" s="146">
        <f t="shared" si="252"/>
        <v>0.14208168860509721</v>
      </c>
      <c r="X1282" s="164">
        <v>1.4022372425866982</v>
      </c>
      <c r="Y1282" s="147">
        <f t="shared" si="254"/>
        <v>3.9999999999995595E-4</v>
      </c>
      <c r="Z1282" s="122">
        <f t="shared" si="255"/>
        <v>8.8754449677853557</v>
      </c>
      <c r="AA1282" s="122">
        <f t="shared" si="256"/>
        <v>0.61929999999999996</v>
      </c>
      <c r="AB1282" s="122">
        <f t="shared" si="253"/>
        <v>1.0602712327827887E-3</v>
      </c>
      <c r="AC1282" s="122">
        <f t="shared" si="257"/>
        <v>1.2005877931439517</v>
      </c>
      <c r="AD1282" s="122">
        <f t="shared" si="250"/>
        <v>-62.190521704888283</v>
      </c>
      <c r="AE1282" s="122">
        <f t="shared" si="251"/>
        <v>1.0468158049809559E-4</v>
      </c>
      <c r="AF1282" s="122">
        <f t="shared" si="258"/>
        <v>0.11851447903545186</v>
      </c>
      <c r="AG1282" s="122">
        <f t="shared" si="259"/>
        <v>0.2617039512452678</v>
      </c>
      <c r="AH1282" s="87">
        <f t="shared" si="260"/>
        <v>0.63074860667883115</v>
      </c>
      <c r="AI1282" s="122">
        <f t="shared" si="261"/>
        <v>0.51686939221102535</v>
      </c>
    </row>
    <row r="1283" spans="1:35" x14ac:dyDescent="0.25">
      <c r="A1283" s="90">
        <v>0.51160000000000005</v>
      </c>
      <c r="B1283" s="160">
        <v>2.1224965884850251</v>
      </c>
      <c r="E1283" s="147">
        <f t="shared" si="262"/>
        <v>8.4899863539415223E-4</v>
      </c>
      <c r="F1283" s="160"/>
      <c r="W1283" s="146">
        <f t="shared" si="252"/>
        <v>0.14208168860509721</v>
      </c>
      <c r="X1283" s="164">
        <v>1.4022372425866982</v>
      </c>
      <c r="Y1283" s="147">
        <f t="shared" si="254"/>
        <v>4.0000000000006697E-4</v>
      </c>
      <c r="Z1283" s="122">
        <f t="shared" si="255"/>
        <v>8.8754449677853557</v>
      </c>
      <c r="AA1283" s="122">
        <f t="shared" si="256"/>
        <v>0.61929999999999996</v>
      </c>
      <c r="AB1283" s="122">
        <f t="shared" si="253"/>
        <v>1.060271232783083E-3</v>
      </c>
      <c r="AC1283" s="122">
        <f t="shared" si="257"/>
        <v>1.2016480643767349</v>
      </c>
      <c r="AD1283" s="122">
        <f t="shared" si="250"/>
        <v>-62.190422053018928</v>
      </c>
      <c r="AE1283" s="122">
        <f t="shared" si="251"/>
        <v>1.0468141276007221E-4</v>
      </c>
      <c r="AF1283" s="122">
        <f t="shared" si="258"/>
        <v>0.11861916044821193</v>
      </c>
      <c r="AG1283" s="122">
        <f t="shared" si="259"/>
        <v>0.26170353190013673</v>
      </c>
      <c r="AH1283" s="87">
        <f t="shared" si="260"/>
        <v>0.63064392526607105</v>
      </c>
      <c r="AI1283" s="122">
        <f t="shared" si="261"/>
        <v>0.51686939221102535</v>
      </c>
    </row>
    <row r="1284" spans="1:35" x14ac:dyDescent="0.25">
      <c r="A1284" s="90">
        <v>0.51200000000000001</v>
      </c>
      <c r="B1284" s="160">
        <v>2.1224965884850251</v>
      </c>
      <c r="E1284" s="147">
        <f t="shared" si="262"/>
        <v>8.4899863539391652E-4</v>
      </c>
      <c r="F1284" s="160"/>
      <c r="W1284" s="146">
        <f t="shared" si="252"/>
        <v>0.14208168860509721</v>
      </c>
      <c r="X1284" s="164">
        <v>1.4022372425866982</v>
      </c>
      <c r="Y1284" s="147">
        <f t="shared" si="254"/>
        <v>3.9999999999995595E-4</v>
      </c>
      <c r="Z1284" s="122">
        <f t="shared" si="255"/>
        <v>8.8754449677853557</v>
      </c>
      <c r="AA1284" s="122">
        <f t="shared" si="256"/>
        <v>0.61929999999999996</v>
      </c>
      <c r="AB1284" s="122">
        <f t="shared" si="253"/>
        <v>1.0602712327827887E-3</v>
      </c>
      <c r="AC1284" s="122">
        <f t="shared" si="257"/>
        <v>1.2027083356095176</v>
      </c>
      <c r="AD1284" s="122">
        <f t="shared" ref="AD1284:AD1347" si="263">2*$AB$1*PI()*((AC1284+$X$2/2)*(2*AC1284-$Z$1)+(AC1284+$X$2/2)^2-($X$1/2)^2)*AB1284</f>
        <v>-62.190322086571989</v>
      </c>
      <c r="AE1284" s="122">
        <f t="shared" ref="AE1284:AE1347" si="264">-AD1284*0.000000001*$Z$2</f>
        <v>1.0468124449253922E-4</v>
      </c>
      <c r="AF1284" s="122">
        <f t="shared" si="258"/>
        <v>0.11872384169270446</v>
      </c>
      <c r="AG1284" s="122">
        <f t="shared" si="259"/>
        <v>0.26170311123137685</v>
      </c>
      <c r="AH1284" s="87">
        <f t="shared" si="260"/>
        <v>0.63053924402157846</v>
      </c>
      <c r="AI1284" s="122">
        <f t="shared" si="261"/>
        <v>0.51686939221102535</v>
      </c>
    </row>
    <row r="1285" spans="1:35" x14ac:dyDescent="0.25">
      <c r="A1285" s="90">
        <v>0.51239999999999997</v>
      </c>
      <c r="B1285" s="160">
        <v>2.1224965884850251</v>
      </c>
      <c r="E1285" s="147">
        <f t="shared" si="262"/>
        <v>8.4899863539391652E-4</v>
      </c>
      <c r="F1285" s="160"/>
      <c r="W1285" s="146">
        <f t="shared" ref="W1285:W1348" si="265">+X1285/1000000*101325</f>
        <v>0.14208168860509721</v>
      </c>
      <c r="X1285" s="164">
        <v>1.4022372425866982</v>
      </c>
      <c r="Y1285" s="147">
        <f t="shared" si="254"/>
        <v>3.9999999999995595E-4</v>
      </c>
      <c r="Z1285" s="122">
        <f t="shared" si="255"/>
        <v>8.8754449677853557</v>
      </c>
      <c r="AA1285" s="122">
        <f t="shared" si="256"/>
        <v>0.61929999999999996</v>
      </c>
      <c r="AB1285" s="122">
        <f t="shared" ref="AB1285:AB1348" si="266">IF(OR(AC1284&gt;=($X$1-$X$2)/2,AC1284&gt;=$Z$1/2),0,Z1285*W1285^AA1285*Y1285)</f>
        <v>1.0602712327827887E-3</v>
      </c>
      <c r="AC1285" s="122">
        <f t="shared" si="257"/>
        <v>1.2037686068423004</v>
      </c>
      <c r="AD1285" s="122">
        <f t="shared" si="263"/>
        <v>-62.190221805599272</v>
      </c>
      <c r="AE1285" s="122">
        <f t="shared" si="264"/>
        <v>1.0468107569558383E-4</v>
      </c>
      <c r="AF1285" s="122">
        <f t="shared" si="258"/>
        <v>0.11882852276840004</v>
      </c>
      <c r="AG1285" s="122">
        <f t="shared" si="259"/>
        <v>0.26170268923898837</v>
      </c>
      <c r="AH1285" s="87">
        <f t="shared" si="260"/>
        <v>0.63043456294588285</v>
      </c>
      <c r="AI1285" s="122">
        <f t="shared" si="261"/>
        <v>0.51686939221102535</v>
      </c>
    </row>
    <row r="1286" spans="1:35" x14ac:dyDescent="0.25">
      <c r="A1286" s="90">
        <v>0.51280000000000003</v>
      </c>
      <c r="B1286" s="160">
        <v>2.1224965884850251</v>
      </c>
      <c r="E1286" s="147">
        <f t="shared" si="262"/>
        <v>8.4899863539415223E-4</v>
      </c>
      <c r="F1286" s="160"/>
      <c r="W1286" s="146">
        <f t="shared" si="265"/>
        <v>0.14208168860509721</v>
      </c>
      <c r="X1286" s="164">
        <v>1.4022372425866982</v>
      </c>
      <c r="Y1286" s="147">
        <f t="shared" ref="Y1286:Y1349" si="267">+A1286-A1285</f>
        <v>4.0000000000006697E-4</v>
      </c>
      <c r="Z1286" s="122">
        <f t="shared" ref="Z1286:Z1349" si="268">IF(AND(W1286&lt;=$S$56,W1286&gt;$Q$56),$T$56,IF(AND(W1286&lt;=$S$57,W1286&gt;$Q$57),$T$57,IF(AND(W1286&lt;=$S$58,W1286&gt;$Q$58),$T$58,IF(AND(W1286&lt;=$S$59,W1286&gt;$Q$59),$T$59,IF(AND(W1286&lt;=$S$60,W1286&gt;$Q$60),$T$60,"Valor no encontrado para Po")))))</f>
        <v>8.8754449677853557</v>
      </c>
      <c r="AA1286" s="122">
        <f t="shared" ref="AA1286:AA1349" si="269">IF(AND(W1286&lt;=$S$56,W1286&gt;$Q$56),$U$56,IF(AND(W1286&lt;=$S$57,W1286&gt;$Q$57),$U$57,IF(AND(W1286&lt;=$S$58,W1286&gt;$Q$58),$U$58,IF(AND(W1286&lt;=$S$59,W1286&gt;$Q$59),$U$59,IF(AND(W1286&lt;=$S$60,W1286&gt;$Q$60),$U$60,"Valor no encontrado para Po")))))</f>
        <v>0.61929999999999996</v>
      </c>
      <c r="AB1286" s="122">
        <f t="shared" si="266"/>
        <v>1.060271232783083E-3</v>
      </c>
      <c r="AC1286" s="122">
        <f t="shared" ref="AC1286:AC1349" si="270">+AC1285+AB1286</f>
        <v>1.2048288780750835</v>
      </c>
      <c r="AD1286" s="122">
        <f t="shared" si="263"/>
        <v>-62.190121210100742</v>
      </c>
      <c r="AE1286" s="122">
        <f t="shared" si="264"/>
        <v>1.0468090636920599E-4</v>
      </c>
      <c r="AF1286" s="122">
        <f t="shared" ref="AF1286:AF1349" si="271">+AF1285+AE1286</f>
        <v>0.11893320367476926</v>
      </c>
      <c r="AG1286" s="122">
        <f t="shared" ref="AG1286:AG1349" si="272">+AE1286/Y1286</f>
        <v>0.26170226592297113</v>
      </c>
      <c r="AH1286" s="87">
        <f t="shared" ref="AH1286:AH1349" si="273">+AH1285-AE1286</f>
        <v>0.63032988203951368</v>
      </c>
      <c r="AI1286" s="122">
        <f t="shared" si="261"/>
        <v>0.51686939221102535</v>
      </c>
    </row>
    <row r="1287" spans="1:35" x14ac:dyDescent="0.25">
      <c r="A1287" s="90">
        <v>0.51319999999999999</v>
      </c>
      <c r="B1287" s="160">
        <v>2.1224965884850251</v>
      </c>
      <c r="E1287" s="147">
        <f t="shared" si="262"/>
        <v>8.4899863539391652E-4</v>
      </c>
      <c r="F1287" s="160"/>
      <c r="W1287" s="146">
        <f t="shared" si="265"/>
        <v>0.14208168860509721</v>
      </c>
      <c r="X1287" s="164">
        <v>1.4022372425866982</v>
      </c>
      <c r="Y1287" s="147">
        <f t="shared" si="267"/>
        <v>3.9999999999995595E-4</v>
      </c>
      <c r="Z1287" s="122">
        <f t="shared" si="268"/>
        <v>8.8754449677853557</v>
      </c>
      <c r="AA1287" s="122">
        <f t="shared" si="269"/>
        <v>0.61929999999999996</v>
      </c>
      <c r="AB1287" s="122">
        <f t="shared" si="266"/>
        <v>1.0602712327827887E-3</v>
      </c>
      <c r="AC1287" s="122">
        <f t="shared" si="270"/>
        <v>1.2058891493078663</v>
      </c>
      <c r="AD1287" s="122">
        <f t="shared" si="263"/>
        <v>-62.190020300024663</v>
      </c>
      <c r="AE1287" s="122">
        <f t="shared" si="264"/>
        <v>1.0468073651331858E-4</v>
      </c>
      <c r="AF1287" s="122">
        <f t="shared" si="271"/>
        <v>0.11903788441128257</v>
      </c>
      <c r="AG1287" s="122">
        <f t="shared" si="272"/>
        <v>0.26170184128332524</v>
      </c>
      <c r="AH1287" s="87">
        <f t="shared" si="273"/>
        <v>0.6302252013030003</v>
      </c>
      <c r="AI1287" s="122">
        <f t="shared" si="261"/>
        <v>0.51686939221102535</v>
      </c>
    </row>
    <row r="1288" spans="1:35" x14ac:dyDescent="0.25">
      <c r="A1288" s="90">
        <v>0.51359999999999995</v>
      </c>
      <c r="B1288" s="160">
        <v>2.1224965884850251</v>
      </c>
      <c r="E1288" s="147">
        <f t="shared" si="262"/>
        <v>8.4899863539391652E-4</v>
      </c>
      <c r="F1288" s="160"/>
      <c r="W1288" s="146">
        <f t="shared" si="265"/>
        <v>0.14208168860509721</v>
      </c>
      <c r="X1288" s="164">
        <v>1.4022372425866982</v>
      </c>
      <c r="Y1288" s="147">
        <f t="shared" si="267"/>
        <v>3.9999999999995595E-4</v>
      </c>
      <c r="Z1288" s="122">
        <f t="shared" si="268"/>
        <v>8.8754449677853557</v>
      </c>
      <c r="AA1288" s="122">
        <f t="shared" si="269"/>
        <v>0.61929999999999996</v>
      </c>
      <c r="AB1288" s="122">
        <f t="shared" si="266"/>
        <v>1.0602712327827887E-3</v>
      </c>
      <c r="AC1288" s="122">
        <f t="shared" si="270"/>
        <v>1.206949420540649</v>
      </c>
      <c r="AD1288" s="122">
        <f t="shared" si="263"/>
        <v>-62.189919075422786</v>
      </c>
      <c r="AE1288" s="122">
        <f t="shared" si="264"/>
        <v>1.0468056612800875E-4</v>
      </c>
      <c r="AF1288" s="122">
        <f t="shared" si="271"/>
        <v>0.11914256497741059</v>
      </c>
      <c r="AG1288" s="122">
        <f t="shared" si="272"/>
        <v>0.2617014153200507</v>
      </c>
      <c r="AH1288" s="87">
        <f t="shared" si="273"/>
        <v>0.6301205207368723</v>
      </c>
      <c r="AI1288" s="122">
        <f t="shared" si="261"/>
        <v>0.51686939221102535</v>
      </c>
    </row>
    <row r="1289" spans="1:35" x14ac:dyDescent="0.25">
      <c r="A1289" s="90">
        <v>0.51400000000000001</v>
      </c>
      <c r="B1289" s="160">
        <v>2.1224965884850251</v>
      </c>
      <c r="E1289" s="147">
        <f t="shared" si="262"/>
        <v>8.4899863539415223E-4</v>
      </c>
      <c r="F1289" s="160"/>
      <c r="W1289" s="146">
        <f t="shared" si="265"/>
        <v>0.14208168860509721</v>
      </c>
      <c r="X1289" s="164">
        <v>1.4022372425866982</v>
      </c>
      <c r="Y1289" s="147">
        <f t="shared" si="267"/>
        <v>4.0000000000006697E-4</v>
      </c>
      <c r="Z1289" s="122">
        <f t="shared" si="268"/>
        <v>8.8754449677853557</v>
      </c>
      <c r="AA1289" s="122">
        <f t="shared" si="269"/>
        <v>0.61929999999999996</v>
      </c>
      <c r="AB1289" s="122">
        <f t="shared" si="266"/>
        <v>1.060271232783083E-3</v>
      </c>
      <c r="AC1289" s="122">
        <f t="shared" si="270"/>
        <v>1.2080096917734322</v>
      </c>
      <c r="AD1289" s="122">
        <f t="shared" si="263"/>
        <v>-62.189817536295116</v>
      </c>
      <c r="AE1289" s="122">
        <f t="shared" si="264"/>
        <v>1.0468039521327649E-4</v>
      </c>
      <c r="AF1289" s="122">
        <f t="shared" si="271"/>
        <v>0.11924724537262386</v>
      </c>
      <c r="AG1289" s="122">
        <f t="shared" si="272"/>
        <v>0.2617009880331474</v>
      </c>
      <c r="AH1289" s="87">
        <f t="shared" si="273"/>
        <v>0.63001584034165903</v>
      </c>
      <c r="AI1289" s="122">
        <f t="shared" si="261"/>
        <v>0.51686939221102535</v>
      </c>
    </row>
    <row r="1290" spans="1:35" x14ac:dyDescent="0.25">
      <c r="A1290" s="90">
        <v>0.51439999999999997</v>
      </c>
      <c r="B1290" s="160">
        <v>2.1224965884850251</v>
      </c>
      <c r="E1290" s="147">
        <f t="shared" si="262"/>
        <v>8.4899863539391652E-4</v>
      </c>
      <c r="F1290" s="160"/>
      <c r="W1290" s="146">
        <f t="shared" si="265"/>
        <v>0.14208168860509721</v>
      </c>
      <c r="X1290" s="164">
        <v>1.4022372425866982</v>
      </c>
      <c r="Y1290" s="147">
        <f t="shared" si="267"/>
        <v>3.9999999999995595E-4</v>
      </c>
      <c r="Z1290" s="122">
        <f t="shared" si="268"/>
        <v>8.8754449677853557</v>
      </c>
      <c r="AA1290" s="122">
        <f t="shared" si="269"/>
        <v>0.61929999999999996</v>
      </c>
      <c r="AB1290" s="122">
        <f t="shared" si="266"/>
        <v>1.0602712327827887E-3</v>
      </c>
      <c r="AC1290" s="122">
        <f t="shared" si="270"/>
        <v>1.2090699630062149</v>
      </c>
      <c r="AD1290" s="122">
        <f t="shared" si="263"/>
        <v>-62.189715682589885</v>
      </c>
      <c r="AE1290" s="122">
        <f t="shared" si="264"/>
        <v>1.0468022376903464E-4</v>
      </c>
      <c r="AF1290" s="122">
        <f t="shared" si="271"/>
        <v>0.1193519255963929</v>
      </c>
      <c r="AG1290" s="122">
        <f t="shared" si="272"/>
        <v>0.26170055942261544</v>
      </c>
      <c r="AH1290" s="87">
        <f t="shared" si="273"/>
        <v>0.62991116011788995</v>
      </c>
      <c r="AI1290" s="122">
        <f t="shared" si="261"/>
        <v>0.51686939221102535</v>
      </c>
    </row>
    <row r="1291" spans="1:35" x14ac:dyDescent="0.25">
      <c r="A1291" s="90">
        <v>0.51480000000000004</v>
      </c>
      <c r="B1291" s="160">
        <v>2.1224965884850251</v>
      </c>
      <c r="E1291" s="147">
        <f t="shared" si="262"/>
        <v>8.4899863539415223E-4</v>
      </c>
      <c r="F1291" s="160"/>
      <c r="W1291" s="146">
        <f t="shared" si="265"/>
        <v>0.14208168860509721</v>
      </c>
      <c r="X1291" s="164">
        <v>1.4022372425866982</v>
      </c>
      <c r="Y1291" s="147">
        <f t="shared" si="267"/>
        <v>4.0000000000006697E-4</v>
      </c>
      <c r="Z1291" s="122">
        <f t="shared" si="268"/>
        <v>8.8754449677853557</v>
      </c>
      <c r="AA1291" s="122">
        <f t="shared" si="269"/>
        <v>0.61929999999999996</v>
      </c>
      <c r="AB1291" s="122">
        <f t="shared" si="266"/>
        <v>1.060271232783083E-3</v>
      </c>
      <c r="AC1291" s="122">
        <f t="shared" si="270"/>
        <v>1.2101302342389981</v>
      </c>
      <c r="AD1291" s="122">
        <f t="shared" si="263"/>
        <v>-62.189613514376127</v>
      </c>
      <c r="AE1291" s="122">
        <f t="shared" si="264"/>
        <v>1.0468005179539942E-4</v>
      </c>
      <c r="AF1291" s="122">
        <f t="shared" si="271"/>
        <v>0.1194566056481883</v>
      </c>
      <c r="AG1291" s="122">
        <f t="shared" si="272"/>
        <v>0.26170012948845472</v>
      </c>
      <c r="AH1291" s="87">
        <f t="shared" si="273"/>
        <v>0.62980648006609452</v>
      </c>
      <c r="AI1291" s="122">
        <f t="shared" si="261"/>
        <v>0.51686939221102535</v>
      </c>
    </row>
    <row r="1292" spans="1:35" x14ac:dyDescent="0.25">
      <c r="A1292" s="90">
        <v>0.51519999999999999</v>
      </c>
      <c r="B1292" s="160">
        <v>2.1224965884850251</v>
      </c>
      <c r="E1292" s="147">
        <f t="shared" si="262"/>
        <v>8.4899863539391652E-4</v>
      </c>
      <c r="F1292" s="160"/>
      <c r="W1292" s="146">
        <f t="shared" si="265"/>
        <v>0.14208168860509721</v>
      </c>
      <c r="X1292" s="164">
        <v>1.4022372425866982</v>
      </c>
      <c r="Y1292" s="147">
        <f t="shared" si="267"/>
        <v>3.9999999999995595E-4</v>
      </c>
      <c r="Z1292" s="122">
        <f t="shared" si="268"/>
        <v>8.8754449677853557</v>
      </c>
      <c r="AA1292" s="122">
        <f t="shared" si="269"/>
        <v>0.61929999999999996</v>
      </c>
      <c r="AB1292" s="122">
        <f t="shared" si="266"/>
        <v>1.0602712327827887E-3</v>
      </c>
      <c r="AC1292" s="122">
        <f t="shared" si="270"/>
        <v>1.2111905054717809</v>
      </c>
      <c r="AD1292" s="122">
        <f t="shared" si="263"/>
        <v>-62.189511031584786</v>
      </c>
      <c r="AE1292" s="122">
        <f t="shared" si="264"/>
        <v>1.0467987929225463E-4</v>
      </c>
      <c r="AF1292" s="122">
        <f t="shared" si="271"/>
        <v>0.11956128552748056</v>
      </c>
      <c r="AG1292" s="122">
        <f t="shared" si="272"/>
        <v>0.26169969823066541</v>
      </c>
      <c r="AH1292" s="87">
        <f t="shared" si="273"/>
        <v>0.62970180018680222</v>
      </c>
      <c r="AI1292" s="122">
        <f t="shared" si="261"/>
        <v>0.51686939221102535</v>
      </c>
    </row>
    <row r="1293" spans="1:35" x14ac:dyDescent="0.25">
      <c r="A1293" s="90">
        <v>0.51559999999999995</v>
      </c>
      <c r="B1293" s="160">
        <v>2.1224965884850251</v>
      </c>
      <c r="E1293" s="147">
        <f t="shared" si="262"/>
        <v>8.4899863539391652E-4</v>
      </c>
      <c r="F1293" s="160"/>
      <c r="W1293" s="146">
        <f t="shared" si="265"/>
        <v>0.14208168860509721</v>
      </c>
      <c r="X1293" s="164">
        <v>1.4022372425866982</v>
      </c>
      <c r="Y1293" s="147">
        <f t="shared" si="267"/>
        <v>3.9999999999995595E-4</v>
      </c>
      <c r="Z1293" s="122">
        <f t="shared" si="268"/>
        <v>8.8754449677853557</v>
      </c>
      <c r="AA1293" s="122">
        <f t="shared" si="269"/>
        <v>0.61929999999999996</v>
      </c>
      <c r="AB1293" s="122">
        <f t="shared" si="266"/>
        <v>1.0602712327827887E-3</v>
      </c>
      <c r="AC1293" s="122">
        <f t="shared" si="270"/>
        <v>1.2122507767045636</v>
      </c>
      <c r="AD1293" s="122">
        <f t="shared" si="263"/>
        <v>-62.18940823426766</v>
      </c>
      <c r="AE1293" s="122">
        <f t="shared" si="264"/>
        <v>1.0467970625968739E-4</v>
      </c>
      <c r="AF1293" s="122">
        <f t="shared" si="271"/>
        <v>0.11966596523374025</v>
      </c>
      <c r="AG1293" s="122">
        <f t="shared" si="272"/>
        <v>0.26169926564924728</v>
      </c>
      <c r="AH1293" s="87">
        <f t="shared" si="273"/>
        <v>0.6295971204805425</v>
      </c>
      <c r="AI1293" s="122">
        <f t="shared" si="261"/>
        <v>0.51686939221102535</v>
      </c>
    </row>
    <row r="1294" spans="1:35" x14ac:dyDescent="0.25">
      <c r="A1294" s="90">
        <v>0.51600000000000001</v>
      </c>
      <c r="B1294" s="160">
        <v>2.1224965884850251</v>
      </c>
      <c r="E1294" s="147">
        <f t="shared" si="262"/>
        <v>8.4899863539415223E-4</v>
      </c>
      <c r="F1294" s="160"/>
      <c r="W1294" s="146">
        <f t="shared" si="265"/>
        <v>0.14208168860509721</v>
      </c>
      <c r="X1294" s="164">
        <v>1.4022372425866982</v>
      </c>
      <c r="Y1294" s="147">
        <f t="shared" si="267"/>
        <v>4.0000000000006697E-4</v>
      </c>
      <c r="Z1294" s="122">
        <f t="shared" si="268"/>
        <v>8.8754449677853557</v>
      </c>
      <c r="AA1294" s="122">
        <f t="shared" si="269"/>
        <v>0.61929999999999996</v>
      </c>
      <c r="AB1294" s="122">
        <f t="shared" si="266"/>
        <v>1.060271232783083E-3</v>
      </c>
      <c r="AC1294" s="122">
        <f t="shared" si="270"/>
        <v>1.2133110479373468</v>
      </c>
      <c r="AD1294" s="122">
        <f t="shared" si="263"/>
        <v>-62.189305122424749</v>
      </c>
      <c r="AE1294" s="122">
        <f t="shared" si="264"/>
        <v>1.0467953269769775E-4</v>
      </c>
      <c r="AF1294" s="122">
        <f t="shared" si="271"/>
        <v>0.11977064476643795</v>
      </c>
      <c r="AG1294" s="122">
        <f t="shared" si="272"/>
        <v>0.26169883174420056</v>
      </c>
      <c r="AH1294" s="87">
        <f t="shared" si="273"/>
        <v>0.62949244094784484</v>
      </c>
      <c r="AI1294" s="122">
        <f t="shared" si="261"/>
        <v>0.51686939221102535</v>
      </c>
    </row>
    <row r="1295" spans="1:35" x14ac:dyDescent="0.25">
      <c r="A1295" s="90">
        <v>0.51639999999999997</v>
      </c>
      <c r="B1295" s="160">
        <v>2.1224965884850251</v>
      </c>
      <c r="E1295" s="147">
        <f t="shared" si="262"/>
        <v>8.4899863539391652E-4</v>
      </c>
      <c r="F1295" s="160"/>
      <c r="W1295" s="146">
        <f t="shared" si="265"/>
        <v>0.14208168860509721</v>
      </c>
      <c r="X1295" s="164">
        <v>1.4022372425866982</v>
      </c>
      <c r="Y1295" s="147">
        <f t="shared" si="267"/>
        <v>3.9999999999995595E-4</v>
      </c>
      <c r="Z1295" s="122">
        <f t="shared" si="268"/>
        <v>8.8754449677853557</v>
      </c>
      <c r="AA1295" s="122">
        <f t="shared" si="269"/>
        <v>0.61929999999999996</v>
      </c>
      <c r="AB1295" s="122">
        <f t="shared" si="266"/>
        <v>1.0602712327827887E-3</v>
      </c>
      <c r="AC1295" s="122">
        <f t="shared" si="270"/>
        <v>1.2143713191701295</v>
      </c>
      <c r="AD1295" s="122">
        <f t="shared" si="263"/>
        <v>-62.189201696004261</v>
      </c>
      <c r="AE1295" s="122">
        <f t="shared" si="264"/>
        <v>1.0467935860619852E-4</v>
      </c>
      <c r="AF1295" s="122">
        <f t="shared" si="271"/>
        <v>0.11987532412504415</v>
      </c>
      <c r="AG1295" s="122">
        <f t="shared" si="272"/>
        <v>0.26169839651552512</v>
      </c>
      <c r="AH1295" s="87">
        <f t="shared" si="273"/>
        <v>0.62938776158923859</v>
      </c>
      <c r="AI1295" s="122">
        <f t="shared" si="261"/>
        <v>0.51686939221102535</v>
      </c>
    </row>
    <row r="1296" spans="1:35" x14ac:dyDescent="0.25">
      <c r="A1296" s="90">
        <v>0.51680000000000004</v>
      </c>
      <c r="B1296" s="160">
        <v>2.1224965884850251</v>
      </c>
      <c r="E1296" s="147">
        <f t="shared" si="262"/>
        <v>8.4899863539415223E-4</v>
      </c>
      <c r="F1296" s="160"/>
      <c r="W1296" s="146">
        <f t="shared" si="265"/>
        <v>0.14208168860509721</v>
      </c>
      <c r="X1296" s="164">
        <v>1.4022372425866982</v>
      </c>
      <c r="Y1296" s="147">
        <f t="shared" si="267"/>
        <v>4.0000000000006697E-4</v>
      </c>
      <c r="Z1296" s="122">
        <f t="shared" si="268"/>
        <v>8.8754449677853557</v>
      </c>
      <c r="AA1296" s="122">
        <f t="shared" si="269"/>
        <v>0.61929999999999996</v>
      </c>
      <c r="AB1296" s="122">
        <f t="shared" si="266"/>
        <v>1.060271232783083E-3</v>
      </c>
      <c r="AC1296" s="122">
        <f t="shared" si="270"/>
        <v>1.2154315904029127</v>
      </c>
      <c r="AD1296" s="122">
        <f t="shared" si="263"/>
        <v>-62.189097955075248</v>
      </c>
      <c r="AE1296" s="122">
        <f t="shared" si="264"/>
        <v>1.0467918398530592E-4</v>
      </c>
      <c r="AF1296" s="122">
        <f t="shared" si="271"/>
        <v>0.11998000330902946</v>
      </c>
      <c r="AG1296" s="122">
        <f t="shared" si="272"/>
        <v>0.26169795996322098</v>
      </c>
      <c r="AH1296" s="87">
        <f t="shared" si="273"/>
        <v>0.62928308240525332</v>
      </c>
      <c r="AI1296" s="122">
        <f t="shared" si="261"/>
        <v>0.51686939221102535</v>
      </c>
    </row>
    <row r="1297" spans="1:35" x14ac:dyDescent="0.25">
      <c r="A1297" s="90">
        <v>0.51719999999999999</v>
      </c>
      <c r="B1297" s="160">
        <v>2.1224965884850251</v>
      </c>
      <c r="E1297" s="147">
        <f t="shared" si="262"/>
        <v>8.4899863539391652E-4</v>
      </c>
      <c r="F1297" s="160"/>
      <c r="W1297" s="146">
        <f t="shared" si="265"/>
        <v>0.14208168860509721</v>
      </c>
      <c r="X1297" s="164">
        <v>1.4022372425866982</v>
      </c>
      <c r="Y1297" s="147">
        <f t="shared" si="267"/>
        <v>3.9999999999995595E-4</v>
      </c>
      <c r="Z1297" s="122">
        <f t="shared" si="268"/>
        <v>8.8754449677853557</v>
      </c>
      <c r="AA1297" s="122">
        <f t="shared" si="269"/>
        <v>0.61929999999999996</v>
      </c>
      <c r="AB1297" s="122">
        <f t="shared" si="266"/>
        <v>1.0602712327827887E-3</v>
      </c>
      <c r="AC1297" s="122">
        <f t="shared" si="270"/>
        <v>1.2164918616356954</v>
      </c>
      <c r="AD1297" s="122">
        <f t="shared" si="263"/>
        <v>-62.188993899568665</v>
      </c>
      <c r="AE1297" s="122">
        <f t="shared" si="264"/>
        <v>1.0467900883490373E-4</v>
      </c>
      <c r="AF1297" s="122">
        <f t="shared" si="271"/>
        <v>0.12008468231786436</v>
      </c>
      <c r="AG1297" s="122">
        <f t="shared" si="272"/>
        <v>0.26169752208728814</v>
      </c>
      <c r="AH1297" s="87">
        <f t="shared" si="273"/>
        <v>0.6291784033964184</v>
      </c>
      <c r="AI1297" s="122">
        <f t="shared" si="261"/>
        <v>0.51686939221102535</v>
      </c>
    </row>
    <row r="1298" spans="1:35" x14ac:dyDescent="0.25">
      <c r="A1298" s="90">
        <v>0.51759999999999995</v>
      </c>
      <c r="B1298" s="160">
        <v>2.1224965884850251</v>
      </c>
      <c r="E1298" s="147">
        <f t="shared" si="262"/>
        <v>8.4899863539391652E-4</v>
      </c>
      <c r="F1298" s="160"/>
      <c r="W1298" s="146">
        <f t="shared" si="265"/>
        <v>0.14208168860509721</v>
      </c>
      <c r="X1298" s="164">
        <v>1.4022372425866982</v>
      </c>
      <c r="Y1298" s="147">
        <f t="shared" si="267"/>
        <v>3.9999999999995595E-4</v>
      </c>
      <c r="Z1298" s="122">
        <f t="shared" si="268"/>
        <v>8.8754449677853557</v>
      </c>
      <c r="AA1298" s="122">
        <f t="shared" si="269"/>
        <v>0.61929999999999996</v>
      </c>
      <c r="AB1298" s="122">
        <f t="shared" si="266"/>
        <v>1.0602712327827887E-3</v>
      </c>
      <c r="AC1298" s="122">
        <f t="shared" si="270"/>
        <v>1.2175521328684782</v>
      </c>
      <c r="AD1298" s="122">
        <f t="shared" si="263"/>
        <v>-62.188889529536276</v>
      </c>
      <c r="AE1298" s="122">
        <f t="shared" si="264"/>
        <v>1.0467883315507908E-4</v>
      </c>
      <c r="AF1298" s="122">
        <f t="shared" si="271"/>
        <v>0.12018936115101944</v>
      </c>
      <c r="AG1298" s="122">
        <f t="shared" si="272"/>
        <v>0.26169708288772653</v>
      </c>
      <c r="AH1298" s="87">
        <f t="shared" si="273"/>
        <v>0.62907372456326327</v>
      </c>
      <c r="AI1298" s="122">
        <f t="shared" si="261"/>
        <v>0.51686939221102535</v>
      </c>
    </row>
    <row r="1299" spans="1:35" x14ac:dyDescent="0.25">
      <c r="A1299" s="90">
        <v>0.51800000000000002</v>
      </c>
      <c r="B1299" s="160">
        <v>2.1224965884850251</v>
      </c>
      <c r="E1299" s="147">
        <f t="shared" si="262"/>
        <v>8.4899863539415223E-4</v>
      </c>
      <c r="F1299" s="160"/>
      <c r="W1299" s="146">
        <f t="shared" si="265"/>
        <v>0.14208168860509721</v>
      </c>
      <c r="X1299" s="164">
        <v>1.4022372425866982</v>
      </c>
      <c r="Y1299" s="147">
        <f t="shared" si="267"/>
        <v>4.0000000000006697E-4</v>
      </c>
      <c r="Z1299" s="122">
        <f t="shared" si="268"/>
        <v>8.8754449677853557</v>
      </c>
      <c r="AA1299" s="122">
        <f t="shared" si="269"/>
        <v>0.61929999999999996</v>
      </c>
      <c r="AB1299" s="122">
        <f t="shared" si="266"/>
        <v>1.060271232783083E-3</v>
      </c>
      <c r="AC1299" s="122">
        <f t="shared" si="270"/>
        <v>1.2186124041012614</v>
      </c>
      <c r="AD1299" s="122">
        <f t="shared" si="263"/>
        <v>-62.188784844978123</v>
      </c>
      <c r="AE1299" s="122">
        <f t="shared" si="264"/>
        <v>1.0467865694583207E-4</v>
      </c>
      <c r="AF1299" s="122">
        <f t="shared" si="271"/>
        <v>0.12029403980796527</v>
      </c>
      <c r="AG1299" s="122">
        <f t="shared" si="272"/>
        <v>0.26169664236453638</v>
      </c>
      <c r="AH1299" s="87">
        <f t="shared" si="273"/>
        <v>0.62896904590631741</v>
      </c>
      <c r="AI1299" s="122">
        <f t="shared" ref="AI1299:AI1362" si="274">B1285*9.81/(W1299*1000000*$AF$1)</f>
        <v>0.51686939221102535</v>
      </c>
    </row>
    <row r="1300" spans="1:35" x14ac:dyDescent="0.25">
      <c r="A1300" s="90">
        <v>0.51839999999999997</v>
      </c>
      <c r="B1300" s="160">
        <v>3.1197510650636469</v>
      </c>
      <c r="E1300" s="147">
        <f t="shared" si="262"/>
        <v>1.048449530709619E-3</v>
      </c>
      <c r="F1300" s="160"/>
      <c r="W1300" s="146">
        <f t="shared" si="265"/>
        <v>0.16982997063804603</v>
      </c>
      <c r="X1300" s="164">
        <v>1.6760914940838492</v>
      </c>
      <c r="Y1300" s="147">
        <f t="shared" si="267"/>
        <v>3.9999999999995595E-4</v>
      </c>
      <c r="Z1300" s="122">
        <f t="shared" si="268"/>
        <v>8.8754449677853557</v>
      </c>
      <c r="AA1300" s="122">
        <f t="shared" si="269"/>
        <v>0.61929999999999996</v>
      </c>
      <c r="AB1300" s="122">
        <f t="shared" si="266"/>
        <v>1.1841262375250968E-3</v>
      </c>
      <c r="AC1300" s="122">
        <f t="shared" si="270"/>
        <v>1.2197965303387865</v>
      </c>
      <c r="AD1300" s="122">
        <f t="shared" si="263"/>
        <v>-69.453202782029436</v>
      </c>
      <c r="AE1300" s="122">
        <f t="shared" si="264"/>
        <v>1.1690641658190334E-4</v>
      </c>
      <c r="AF1300" s="122">
        <f t="shared" si="271"/>
        <v>0.12041094622454718</v>
      </c>
      <c r="AG1300" s="122">
        <f t="shared" si="272"/>
        <v>0.29226604145479051</v>
      </c>
      <c r="AH1300" s="87">
        <f t="shared" si="273"/>
        <v>0.62885213948973551</v>
      </c>
      <c r="AI1300" s="122">
        <f t="shared" si="274"/>
        <v>0.43241882311896795</v>
      </c>
    </row>
    <row r="1301" spans="1:35" x14ac:dyDescent="0.25">
      <c r="A1301" s="90">
        <v>0.51880000000000004</v>
      </c>
      <c r="B1301" s="160">
        <v>3.1197510650636469</v>
      </c>
      <c r="E1301" s="147">
        <f t="shared" si="262"/>
        <v>1.2479004260256676E-3</v>
      </c>
      <c r="F1301" s="160"/>
      <c r="W1301" s="146">
        <f t="shared" si="265"/>
        <v>0.16982997063804603</v>
      </c>
      <c r="X1301" s="164">
        <v>1.6760914940838492</v>
      </c>
      <c r="Y1301" s="147">
        <f t="shared" si="267"/>
        <v>4.0000000000006697E-4</v>
      </c>
      <c r="Z1301" s="122">
        <f t="shared" si="268"/>
        <v>8.8754449677853557</v>
      </c>
      <c r="AA1301" s="122">
        <f t="shared" si="269"/>
        <v>0.61929999999999996</v>
      </c>
      <c r="AB1301" s="122">
        <f t="shared" si="266"/>
        <v>1.1841262375254255E-3</v>
      </c>
      <c r="AC1301" s="122">
        <f t="shared" si="270"/>
        <v>1.2209806565763119</v>
      </c>
      <c r="AD1301" s="122">
        <f t="shared" si="263"/>
        <v>-69.453071358258455</v>
      </c>
      <c r="AE1301" s="122">
        <f t="shared" si="264"/>
        <v>1.1690619536414082E-4</v>
      </c>
      <c r="AF1301" s="122">
        <f t="shared" si="271"/>
        <v>0.12052785241991132</v>
      </c>
      <c r="AG1301" s="122">
        <f t="shared" si="272"/>
        <v>0.29226548841030314</v>
      </c>
      <c r="AH1301" s="87">
        <f t="shared" si="273"/>
        <v>0.62873523329437142</v>
      </c>
      <c r="AI1301" s="122">
        <f t="shared" si="274"/>
        <v>0.43241882311896795</v>
      </c>
    </row>
    <row r="1302" spans="1:35" x14ac:dyDescent="0.25">
      <c r="A1302" s="90">
        <v>0.51919999999999999</v>
      </c>
      <c r="B1302" s="160">
        <v>3.1197510650636469</v>
      </c>
      <c r="E1302" s="147">
        <f t="shared" si="262"/>
        <v>1.2479004260253213E-3</v>
      </c>
      <c r="F1302" s="160"/>
      <c r="W1302" s="146">
        <f t="shared" si="265"/>
        <v>0.16982997063804603</v>
      </c>
      <c r="X1302" s="164">
        <v>1.6760914940838492</v>
      </c>
      <c r="Y1302" s="147">
        <f t="shared" si="267"/>
        <v>3.9999999999995595E-4</v>
      </c>
      <c r="Z1302" s="122">
        <f t="shared" si="268"/>
        <v>8.8754449677853557</v>
      </c>
      <c r="AA1302" s="122">
        <f t="shared" si="269"/>
        <v>0.61929999999999996</v>
      </c>
      <c r="AB1302" s="122">
        <f t="shared" si="266"/>
        <v>1.1841262375250968E-3</v>
      </c>
      <c r="AC1302" s="122">
        <f t="shared" si="270"/>
        <v>1.2221647828138371</v>
      </c>
      <c r="AD1302" s="122">
        <f t="shared" si="263"/>
        <v>-69.452939496298541</v>
      </c>
      <c r="AE1302" s="122">
        <f t="shared" si="264"/>
        <v>1.1690597340880112E-4</v>
      </c>
      <c r="AF1302" s="122">
        <f t="shared" si="271"/>
        <v>0.12064475839332012</v>
      </c>
      <c r="AG1302" s="122">
        <f t="shared" si="272"/>
        <v>0.29226493352203498</v>
      </c>
      <c r="AH1302" s="87">
        <f t="shared" si="273"/>
        <v>0.62861832732096257</v>
      </c>
      <c r="AI1302" s="122">
        <f t="shared" si="274"/>
        <v>0.43241882311896795</v>
      </c>
    </row>
    <row r="1303" spans="1:35" x14ac:dyDescent="0.25">
      <c r="A1303" s="90">
        <v>0.51959999999999995</v>
      </c>
      <c r="B1303" s="160">
        <v>2.1224965884850251</v>
      </c>
      <c r="E1303" s="147">
        <f t="shared" si="262"/>
        <v>1.048449530709619E-3</v>
      </c>
      <c r="F1303" s="160"/>
      <c r="W1303" s="146">
        <f t="shared" si="265"/>
        <v>0.14208282601115305</v>
      </c>
      <c r="X1303" s="164">
        <v>1.4022484679117004</v>
      </c>
      <c r="Y1303" s="147">
        <f t="shared" si="267"/>
        <v>3.9999999999995595E-4</v>
      </c>
      <c r="Z1303" s="122">
        <f t="shared" si="268"/>
        <v>8.8754449677853557</v>
      </c>
      <c r="AA1303" s="122">
        <f t="shared" si="269"/>
        <v>0.61929999999999996</v>
      </c>
      <c r="AB1303" s="122">
        <f t="shared" si="266"/>
        <v>1.0602764892604466E-3</v>
      </c>
      <c r="AC1303" s="122">
        <f t="shared" si="270"/>
        <v>1.2232250593030976</v>
      </c>
      <c r="AD1303" s="122">
        <f t="shared" si="263"/>
        <v>-62.18863406869994</v>
      </c>
      <c r="AE1303" s="122">
        <f t="shared" si="264"/>
        <v>1.0467840315315324E-4</v>
      </c>
      <c r="AF1303" s="122">
        <f t="shared" si="271"/>
        <v>0.12074943679647326</v>
      </c>
      <c r="AG1303" s="122">
        <f t="shared" si="272"/>
        <v>0.26169600788291192</v>
      </c>
      <c r="AH1303" s="87">
        <f t="shared" si="273"/>
        <v>0.62851364891780936</v>
      </c>
      <c r="AI1303" s="122">
        <f t="shared" si="274"/>
        <v>0.51686525455137078</v>
      </c>
    </row>
    <row r="1304" spans="1:35" x14ac:dyDescent="0.25">
      <c r="A1304" s="90">
        <v>0.52</v>
      </c>
      <c r="B1304" s="160">
        <v>2.1224965884850251</v>
      </c>
      <c r="E1304" s="147">
        <f t="shared" si="262"/>
        <v>8.4899863539415223E-4</v>
      </c>
      <c r="F1304" s="160"/>
      <c r="W1304" s="146">
        <f t="shared" si="265"/>
        <v>0.14208282601115305</v>
      </c>
      <c r="X1304" s="164">
        <v>1.4022484679117004</v>
      </c>
      <c r="Y1304" s="147">
        <f t="shared" si="267"/>
        <v>4.0000000000006697E-4</v>
      </c>
      <c r="Z1304" s="122">
        <f t="shared" si="268"/>
        <v>8.8754449677853557</v>
      </c>
      <c r="AA1304" s="122">
        <f t="shared" si="269"/>
        <v>0.61929999999999996</v>
      </c>
      <c r="AB1304" s="122">
        <f t="shared" si="266"/>
        <v>1.0602764892607408E-3</v>
      </c>
      <c r="AC1304" s="122">
        <f t="shared" si="270"/>
        <v>1.2242853357923582</v>
      </c>
      <c r="AD1304" s="122">
        <f t="shared" si="263"/>
        <v>-62.188527700139986</v>
      </c>
      <c r="AE1304" s="122">
        <f t="shared" si="264"/>
        <v>1.0467822410932684E-4</v>
      </c>
      <c r="AF1304" s="122">
        <f t="shared" si="271"/>
        <v>0.12085411502058259</v>
      </c>
      <c r="AG1304" s="122">
        <f t="shared" si="272"/>
        <v>0.26169556027327329</v>
      </c>
      <c r="AH1304" s="87">
        <f t="shared" si="273"/>
        <v>0.62840897069370005</v>
      </c>
      <c r="AI1304" s="122">
        <f t="shared" si="274"/>
        <v>0.51686525455137078</v>
      </c>
    </row>
    <row r="1305" spans="1:35" x14ac:dyDescent="0.25">
      <c r="A1305" s="90">
        <v>0.52039999999999997</v>
      </c>
      <c r="B1305" s="160">
        <v>2.1224965884850251</v>
      </c>
      <c r="E1305" s="147">
        <f t="shared" si="262"/>
        <v>8.4899863539391652E-4</v>
      </c>
      <c r="F1305" s="160"/>
      <c r="W1305" s="146">
        <f t="shared" si="265"/>
        <v>0.14208282601115305</v>
      </c>
      <c r="X1305" s="164">
        <v>1.4022484679117004</v>
      </c>
      <c r="Y1305" s="147">
        <f t="shared" si="267"/>
        <v>3.9999999999995595E-4</v>
      </c>
      <c r="Z1305" s="122">
        <f t="shared" si="268"/>
        <v>8.8754449677853557</v>
      </c>
      <c r="AA1305" s="122">
        <f t="shared" si="269"/>
        <v>0.61929999999999996</v>
      </c>
      <c r="AB1305" s="122">
        <f t="shared" si="266"/>
        <v>1.0602764892604466E-3</v>
      </c>
      <c r="AC1305" s="122">
        <f t="shared" si="270"/>
        <v>1.2253456122816186</v>
      </c>
      <c r="AD1305" s="122">
        <f t="shared" si="263"/>
        <v>-62.188421016997793</v>
      </c>
      <c r="AE1305" s="122">
        <f t="shared" si="264"/>
        <v>1.0467804453598302E-4</v>
      </c>
      <c r="AF1305" s="122">
        <f t="shared" si="271"/>
        <v>0.12095879306511857</v>
      </c>
      <c r="AG1305" s="122">
        <f t="shared" si="272"/>
        <v>0.26169511133998635</v>
      </c>
      <c r="AH1305" s="87">
        <f t="shared" si="273"/>
        <v>0.6283042926491641</v>
      </c>
      <c r="AI1305" s="122">
        <f t="shared" si="274"/>
        <v>0.51686525455137078</v>
      </c>
    </row>
    <row r="1306" spans="1:35" x14ac:dyDescent="0.25">
      <c r="A1306" s="90">
        <v>0.52080000000000004</v>
      </c>
      <c r="B1306" s="160">
        <v>2.1224965884850251</v>
      </c>
      <c r="E1306" s="147">
        <f t="shared" si="262"/>
        <v>8.4899863539415223E-4</v>
      </c>
      <c r="F1306" s="160"/>
      <c r="W1306" s="146">
        <f t="shared" si="265"/>
        <v>0.14208282601115305</v>
      </c>
      <c r="X1306" s="164">
        <v>1.4022484679117004</v>
      </c>
      <c r="Y1306" s="147">
        <f t="shared" si="267"/>
        <v>4.0000000000006697E-4</v>
      </c>
      <c r="Z1306" s="122">
        <f t="shared" si="268"/>
        <v>8.8754449677853557</v>
      </c>
      <c r="AA1306" s="122">
        <f t="shared" si="269"/>
        <v>0.61929999999999996</v>
      </c>
      <c r="AB1306" s="122">
        <f t="shared" si="266"/>
        <v>1.0602764892607408E-3</v>
      </c>
      <c r="AC1306" s="122">
        <f t="shared" si="270"/>
        <v>1.2264058887708793</v>
      </c>
      <c r="AD1306" s="122">
        <f t="shared" si="263"/>
        <v>-62.188314019342378</v>
      </c>
      <c r="AE1306" s="122">
        <f t="shared" si="264"/>
        <v>1.0467786443323792E-4</v>
      </c>
      <c r="AF1306" s="122">
        <f t="shared" si="271"/>
        <v>0.12106347092955182</v>
      </c>
      <c r="AG1306" s="122">
        <f t="shared" si="272"/>
        <v>0.26169466108305101</v>
      </c>
      <c r="AH1306" s="87">
        <f t="shared" si="273"/>
        <v>0.62819961478473085</v>
      </c>
      <c r="AI1306" s="122">
        <f t="shared" si="274"/>
        <v>0.51686525455137078</v>
      </c>
    </row>
    <row r="1307" spans="1:35" x14ac:dyDescent="0.25">
      <c r="A1307" s="90">
        <v>0.5212</v>
      </c>
      <c r="B1307" s="160">
        <v>2.1224965884850251</v>
      </c>
      <c r="E1307" s="147">
        <f t="shared" si="262"/>
        <v>8.4899863539391652E-4</v>
      </c>
      <c r="F1307" s="160"/>
      <c r="W1307" s="146">
        <f t="shared" si="265"/>
        <v>0.14208282601115305</v>
      </c>
      <c r="X1307" s="164">
        <v>1.4022484679117004</v>
      </c>
      <c r="Y1307" s="147">
        <f t="shared" si="267"/>
        <v>3.9999999999995595E-4</v>
      </c>
      <c r="Z1307" s="122">
        <f t="shared" si="268"/>
        <v>8.8754449677853557</v>
      </c>
      <c r="AA1307" s="122">
        <f t="shared" si="269"/>
        <v>0.61929999999999996</v>
      </c>
      <c r="AB1307" s="122">
        <f t="shared" si="266"/>
        <v>1.0602764892604466E-3</v>
      </c>
      <c r="AC1307" s="122">
        <f t="shared" si="270"/>
        <v>1.2274661652601397</v>
      </c>
      <c r="AD1307" s="122">
        <f t="shared" si="263"/>
        <v>-62.188206707104733</v>
      </c>
      <c r="AE1307" s="122">
        <f t="shared" si="264"/>
        <v>1.0467768380097538E-4</v>
      </c>
      <c r="AF1307" s="122">
        <f t="shared" si="271"/>
        <v>0.12116814861335279</v>
      </c>
      <c r="AG1307" s="122">
        <f t="shared" si="272"/>
        <v>0.2616942095024673</v>
      </c>
      <c r="AH1307" s="87">
        <f t="shared" si="273"/>
        <v>0.6280949371009299</v>
      </c>
      <c r="AI1307" s="122">
        <f t="shared" si="274"/>
        <v>0.51686525455137078</v>
      </c>
    </row>
    <row r="1308" spans="1:35" x14ac:dyDescent="0.25">
      <c r="A1308" s="90">
        <v>0.52159999999999995</v>
      </c>
      <c r="B1308" s="160">
        <v>3.1197510650636469</v>
      </c>
      <c r="E1308" s="147">
        <f t="shared" si="262"/>
        <v>1.048449530709619E-3</v>
      </c>
      <c r="F1308" s="160"/>
      <c r="W1308" s="146">
        <f t="shared" si="265"/>
        <v>0.16982997073548417</v>
      </c>
      <c r="X1308" s="164">
        <v>1.676091495045489</v>
      </c>
      <c r="Y1308" s="147">
        <f t="shared" si="267"/>
        <v>3.9999999999995595E-4</v>
      </c>
      <c r="Z1308" s="122">
        <f t="shared" si="268"/>
        <v>8.8754449677853557</v>
      </c>
      <c r="AA1308" s="122">
        <f t="shared" si="269"/>
        <v>0.61929999999999996</v>
      </c>
      <c r="AB1308" s="122">
        <f t="shared" si="266"/>
        <v>1.1841262379458371E-3</v>
      </c>
      <c r="AC1308" s="122">
        <f t="shared" si="270"/>
        <v>1.2286502914980855</v>
      </c>
      <c r="AD1308" s="122">
        <f t="shared" si="263"/>
        <v>-69.452209535941634</v>
      </c>
      <c r="AE1308" s="122">
        <f t="shared" si="264"/>
        <v>1.1690474471025081E-4</v>
      </c>
      <c r="AF1308" s="122">
        <f t="shared" si="271"/>
        <v>0.12128505335806304</v>
      </c>
      <c r="AG1308" s="122">
        <f t="shared" si="272"/>
        <v>0.29226186177565922</v>
      </c>
      <c r="AH1308" s="87">
        <f t="shared" si="273"/>
        <v>0.62797803235621963</v>
      </c>
      <c r="AI1308" s="122">
        <f t="shared" si="274"/>
        <v>0.43241882287087224</v>
      </c>
    </row>
    <row r="1309" spans="1:35" x14ac:dyDescent="0.25">
      <c r="A1309" s="90">
        <v>0.52200000000000002</v>
      </c>
      <c r="B1309" s="160">
        <v>3.1197510650636469</v>
      </c>
      <c r="E1309" s="147">
        <f t="shared" si="262"/>
        <v>1.2479004260256676E-3</v>
      </c>
      <c r="F1309" s="160"/>
      <c r="W1309" s="146">
        <f t="shared" si="265"/>
        <v>0.16982997073548417</v>
      </c>
      <c r="X1309" s="164">
        <v>1.676091495045489</v>
      </c>
      <c r="Y1309" s="147">
        <f t="shared" si="267"/>
        <v>4.0000000000006697E-4</v>
      </c>
      <c r="Z1309" s="122">
        <f t="shared" si="268"/>
        <v>8.8754449677853557</v>
      </c>
      <c r="AA1309" s="122">
        <f t="shared" si="269"/>
        <v>0.61929999999999996</v>
      </c>
      <c r="AB1309" s="122">
        <f t="shared" si="266"/>
        <v>1.1841262379461658E-3</v>
      </c>
      <c r="AC1309" s="122">
        <f t="shared" si="270"/>
        <v>1.2298344177360316</v>
      </c>
      <c r="AD1309" s="122">
        <f t="shared" si="263"/>
        <v>-69.452074836102071</v>
      </c>
      <c r="AE1309" s="122">
        <f t="shared" si="264"/>
        <v>1.1690451797807825E-4</v>
      </c>
      <c r="AF1309" s="122">
        <f t="shared" si="271"/>
        <v>0.12140195787604112</v>
      </c>
      <c r="AG1309" s="122">
        <f t="shared" si="272"/>
        <v>0.29226129494514669</v>
      </c>
      <c r="AH1309" s="87">
        <f t="shared" si="273"/>
        <v>0.62786112783824155</v>
      </c>
      <c r="AI1309" s="122">
        <f t="shared" si="274"/>
        <v>0.43241882287087224</v>
      </c>
    </row>
    <row r="1310" spans="1:35" x14ac:dyDescent="0.25">
      <c r="A1310" s="90">
        <v>0.52239999999999998</v>
      </c>
      <c r="B1310" s="160">
        <v>3.1197510650636469</v>
      </c>
      <c r="E1310" s="147">
        <f t="shared" si="262"/>
        <v>1.2479004260253213E-3</v>
      </c>
      <c r="F1310" s="160"/>
      <c r="W1310" s="146">
        <f t="shared" si="265"/>
        <v>0.16982997073548417</v>
      </c>
      <c r="X1310" s="164">
        <v>1.676091495045489</v>
      </c>
      <c r="Y1310" s="147">
        <f t="shared" si="267"/>
        <v>3.9999999999995595E-4</v>
      </c>
      <c r="Z1310" s="122">
        <f t="shared" si="268"/>
        <v>8.8754449677853557</v>
      </c>
      <c r="AA1310" s="122">
        <f t="shared" si="269"/>
        <v>0.61929999999999996</v>
      </c>
      <c r="AB1310" s="122">
        <f t="shared" si="266"/>
        <v>1.1841262379458371E-3</v>
      </c>
      <c r="AC1310" s="122">
        <f t="shared" si="270"/>
        <v>1.2310185439739774</v>
      </c>
      <c r="AD1310" s="122">
        <f t="shared" si="263"/>
        <v>-69.451939698073616</v>
      </c>
      <c r="AE1310" s="122">
        <f t="shared" si="264"/>
        <v>1.1690429050832859E-4</v>
      </c>
      <c r="AF1310" s="122">
        <f t="shared" si="271"/>
        <v>0.12151886216654945</v>
      </c>
      <c r="AG1310" s="122">
        <f t="shared" si="272"/>
        <v>0.29226072627085364</v>
      </c>
      <c r="AH1310" s="87">
        <f t="shared" si="273"/>
        <v>0.62774422354773318</v>
      </c>
      <c r="AI1310" s="122">
        <f t="shared" si="274"/>
        <v>0.43241882287087224</v>
      </c>
    </row>
    <row r="1311" spans="1:35" x14ac:dyDescent="0.25">
      <c r="A1311" s="90">
        <v>0.52280000000000004</v>
      </c>
      <c r="B1311" s="160">
        <v>2.1224965884850251</v>
      </c>
      <c r="E1311" s="147">
        <f t="shared" si="262"/>
        <v>1.04844953070991E-3</v>
      </c>
      <c r="F1311" s="160"/>
      <c r="W1311" s="146">
        <f t="shared" si="265"/>
        <v>0.14208282601117159</v>
      </c>
      <c r="X1311" s="164">
        <v>1.4022484679118834</v>
      </c>
      <c r="Y1311" s="147">
        <f t="shared" si="267"/>
        <v>4.0000000000006697E-4</v>
      </c>
      <c r="Z1311" s="122">
        <f t="shared" si="268"/>
        <v>8.8754449677853557</v>
      </c>
      <c r="AA1311" s="122">
        <f t="shared" si="269"/>
        <v>0.61929999999999996</v>
      </c>
      <c r="AB1311" s="122">
        <f t="shared" si="266"/>
        <v>1.0602764892608265E-3</v>
      </c>
      <c r="AC1311" s="122">
        <f t="shared" si="270"/>
        <v>1.2320788204632382</v>
      </c>
      <c r="AD1311" s="122">
        <f t="shared" si="263"/>
        <v>-62.187736192365541</v>
      </c>
      <c r="AE1311" s="122">
        <f t="shared" si="264"/>
        <v>1.0467689181169478E-4</v>
      </c>
      <c r="AF1311" s="122">
        <f t="shared" si="271"/>
        <v>0.12162353905836114</v>
      </c>
      <c r="AG1311" s="122">
        <f t="shared" si="272"/>
        <v>0.26169222952919313</v>
      </c>
      <c r="AH1311" s="87">
        <f t="shared" si="273"/>
        <v>0.62763954665592148</v>
      </c>
      <c r="AI1311" s="122">
        <f t="shared" si="274"/>
        <v>0.51686525455130339</v>
      </c>
    </row>
    <row r="1312" spans="1:35" x14ac:dyDescent="0.25">
      <c r="A1312" s="90">
        <v>0.5232</v>
      </c>
      <c r="B1312" s="160">
        <v>2.1224965884850251</v>
      </c>
      <c r="E1312" s="147">
        <f t="shared" si="262"/>
        <v>8.4899863539391652E-4</v>
      </c>
      <c r="F1312" s="160"/>
      <c r="W1312" s="146">
        <f t="shared" si="265"/>
        <v>0.14208282601117159</v>
      </c>
      <c r="X1312" s="164">
        <v>1.4022484679118834</v>
      </c>
      <c r="Y1312" s="147">
        <f t="shared" si="267"/>
        <v>3.9999999999995595E-4</v>
      </c>
      <c r="Z1312" s="122">
        <f t="shared" si="268"/>
        <v>8.8754449677853557</v>
      </c>
      <c r="AA1312" s="122">
        <f t="shared" si="269"/>
        <v>0.61929999999999996</v>
      </c>
      <c r="AB1312" s="122">
        <f t="shared" si="266"/>
        <v>1.060276489260532E-3</v>
      </c>
      <c r="AC1312" s="122">
        <f t="shared" si="270"/>
        <v>1.2331390969524987</v>
      </c>
      <c r="AD1312" s="122">
        <f t="shared" si="263"/>
        <v>-62.187627197163302</v>
      </c>
      <c r="AE1312" s="122">
        <f t="shared" si="264"/>
        <v>1.0467670834659873E-4</v>
      </c>
      <c r="AF1312" s="122">
        <f t="shared" si="271"/>
        <v>0.12172821576670774</v>
      </c>
      <c r="AG1312" s="122">
        <f t="shared" si="272"/>
        <v>0.26169177086652562</v>
      </c>
      <c r="AH1312" s="87">
        <f t="shared" si="273"/>
        <v>0.6275348699475749</v>
      </c>
      <c r="AI1312" s="122">
        <f t="shared" si="274"/>
        <v>0.51686525455130339</v>
      </c>
    </row>
    <row r="1313" spans="1:35" x14ac:dyDescent="0.25">
      <c r="A1313" s="90">
        <v>0.52359999999999995</v>
      </c>
      <c r="B1313" s="160">
        <v>2.1224965884850251</v>
      </c>
      <c r="E1313" s="147">
        <f t="shared" si="262"/>
        <v>8.4899863539391652E-4</v>
      </c>
      <c r="F1313" s="160"/>
      <c r="W1313" s="146">
        <f t="shared" si="265"/>
        <v>0.14208282601117159</v>
      </c>
      <c r="X1313" s="164">
        <v>1.4022484679118834</v>
      </c>
      <c r="Y1313" s="147">
        <f t="shared" si="267"/>
        <v>3.9999999999995595E-4</v>
      </c>
      <c r="Z1313" s="122">
        <f t="shared" si="268"/>
        <v>8.8754449677853557</v>
      </c>
      <c r="AA1313" s="122">
        <f t="shared" si="269"/>
        <v>0.61929999999999996</v>
      </c>
      <c r="AB1313" s="122">
        <f t="shared" si="266"/>
        <v>1.060276489260532E-3</v>
      </c>
      <c r="AC1313" s="122">
        <f t="shared" si="270"/>
        <v>1.2341993734417591</v>
      </c>
      <c r="AD1313" s="122">
        <f t="shared" si="263"/>
        <v>-62.187517887430602</v>
      </c>
      <c r="AE1313" s="122">
        <f t="shared" si="264"/>
        <v>1.0467652435207241E-4</v>
      </c>
      <c r="AF1313" s="122">
        <f t="shared" si="271"/>
        <v>0.12183289229105981</v>
      </c>
      <c r="AG1313" s="122">
        <f t="shared" si="272"/>
        <v>0.26169131088020986</v>
      </c>
      <c r="AH1313" s="87">
        <f t="shared" si="273"/>
        <v>0.62743019342322282</v>
      </c>
      <c r="AI1313" s="122">
        <f t="shared" si="274"/>
        <v>0.51686525455130339</v>
      </c>
    </row>
    <row r="1314" spans="1:35" x14ac:dyDescent="0.25">
      <c r="A1314" s="90">
        <v>0.52400000000000002</v>
      </c>
      <c r="B1314" s="160">
        <v>2.1224965884850251</v>
      </c>
      <c r="E1314" s="147">
        <f t="shared" si="262"/>
        <v>8.4899863539415223E-4</v>
      </c>
      <c r="F1314" s="160"/>
      <c r="W1314" s="146">
        <f t="shared" si="265"/>
        <v>0.14208282601117159</v>
      </c>
      <c r="X1314" s="164">
        <v>1.4022484679118834</v>
      </c>
      <c r="Y1314" s="147">
        <f t="shared" si="267"/>
        <v>4.0000000000006697E-4</v>
      </c>
      <c r="Z1314" s="122">
        <f t="shared" si="268"/>
        <v>8.8754449677853557</v>
      </c>
      <c r="AA1314" s="122">
        <f t="shared" si="269"/>
        <v>0.61929999999999996</v>
      </c>
      <c r="AB1314" s="122">
        <f t="shared" si="266"/>
        <v>1.0602764892608265E-3</v>
      </c>
      <c r="AC1314" s="122">
        <f t="shared" si="270"/>
        <v>1.23525964993102</v>
      </c>
      <c r="AD1314" s="122">
        <f t="shared" si="263"/>
        <v>-62.187408263167434</v>
      </c>
      <c r="AE1314" s="122">
        <f t="shared" si="264"/>
        <v>1.046763398281158E-4</v>
      </c>
      <c r="AF1314" s="122">
        <f t="shared" si="271"/>
        <v>0.12193756863088794</v>
      </c>
      <c r="AG1314" s="122">
        <f t="shared" si="272"/>
        <v>0.26169084957024569</v>
      </c>
      <c r="AH1314" s="87">
        <f t="shared" si="273"/>
        <v>0.62732551708339468</v>
      </c>
      <c r="AI1314" s="122">
        <f t="shared" si="274"/>
        <v>0.75971426155825739</v>
      </c>
    </row>
    <row r="1315" spans="1:35" x14ac:dyDescent="0.25">
      <c r="A1315" s="90">
        <v>0.52439999999999998</v>
      </c>
      <c r="B1315" s="160">
        <v>2.1224965884850251</v>
      </c>
      <c r="E1315" s="147">
        <f t="shared" si="262"/>
        <v>8.4899863539391652E-4</v>
      </c>
      <c r="F1315" s="160"/>
      <c r="W1315" s="146">
        <f t="shared" si="265"/>
        <v>0.14208282601117159</v>
      </c>
      <c r="X1315" s="164">
        <v>1.4022484679118834</v>
      </c>
      <c r="Y1315" s="147">
        <f t="shared" si="267"/>
        <v>3.9999999999995595E-4</v>
      </c>
      <c r="Z1315" s="122">
        <f t="shared" si="268"/>
        <v>8.8754449677853557</v>
      </c>
      <c r="AA1315" s="122">
        <f t="shared" si="269"/>
        <v>0.61929999999999996</v>
      </c>
      <c r="AB1315" s="122">
        <f t="shared" si="266"/>
        <v>1.060276489260532E-3</v>
      </c>
      <c r="AC1315" s="122">
        <f t="shared" si="270"/>
        <v>1.2363199264202804</v>
      </c>
      <c r="AD1315" s="122">
        <f t="shared" si="263"/>
        <v>-62.187298324322008</v>
      </c>
      <c r="AE1315" s="122">
        <f t="shared" si="264"/>
        <v>1.046761547746417E-4</v>
      </c>
      <c r="AF1315" s="122">
        <f t="shared" si="271"/>
        <v>0.12204224478566257</v>
      </c>
      <c r="AG1315" s="122">
        <f t="shared" si="272"/>
        <v>0.26169038693663305</v>
      </c>
      <c r="AH1315" s="87">
        <f t="shared" si="273"/>
        <v>0.62722084092862007</v>
      </c>
      <c r="AI1315" s="122">
        <f t="shared" si="274"/>
        <v>0.75971426155825739</v>
      </c>
    </row>
    <row r="1316" spans="1:35" x14ac:dyDescent="0.25">
      <c r="A1316" s="90">
        <v>0.52480000000000004</v>
      </c>
      <c r="B1316" s="160">
        <v>3.1197510650636469</v>
      </c>
      <c r="E1316" s="147">
        <f t="shared" si="262"/>
        <v>1.04844953070991E-3</v>
      </c>
      <c r="F1316" s="160"/>
      <c r="W1316" s="146">
        <f t="shared" si="265"/>
        <v>0.16982997073548417</v>
      </c>
      <c r="X1316" s="164">
        <v>1.676091495045489</v>
      </c>
      <c r="Y1316" s="147">
        <f t="shared" si="267"/>
        <v>4.0000000000006697E-4</v>
      </c>
      <c r="Z1316" s="122">
        <f t="shared" si="268"/>
        <v>8.8754449677853557</v>
      </c>
      <c r="AA1316" s="122">
        <f t="shared" si="269"/>
        <v>0.61929999999999996</v>
      </c>
      <c r="AB1316" s="122">
        <f t="shared" si="266"/>
        <v>1.1841262379461658E-3</v>
      </c>
      <c r="AC1316" s="122">
        <f t="shared" si="270"/>
        <v>1.2375040526582266</v>
      </c>
      <c r="AD1316" s="122">
        <f t="shared" si="263"/>
        <v>-69.451191769894805</v>
      </c>
      <c r="AE1316" s="122">
        <f t="shared" si="264"/>
        <v>1.1690303156561978E-4</v>
      </c>
      <c r="AF1316" s="122">
        <f t="shared" si="271"/>
        <v>0.1221591478172282</v>
      </c>
      <c r="AG1316" s="122">
        <f t="shared" si="272"/>
        <v>0.2922575789140005</v>
      </c>
      <c r="AH1316" s="87">
        <f t="shared" si="273"/>
        <v>0.62710393789705443</v>
      </c>
      <c r="AI1316" s="122">
        <f t="shared" si="274"/>
        <v>0.63559069565707804</v>
      </c>
    </row>
    <row r="1317" spans="1:35" x14ac:dyDescent="0.25">
      <c r="A1317" s="90">
        <v>0.5252</v>
      </c>
      <c r="B1317" s="160">
        <v>3.1197510650636469</v>
      </c>
      <c r="E1317" s="147">
        <f t="shared" si="262"/>
        <v>1.2479004260253213E-3</v>
      </c>
      <c r="F1317" s="160"/>
      <c r="W1317" s="146">
        <f t="shared" si="265"/>
        <v>0.16982997073548417</v>
      </c>
      <c r="X1317" s="164">
        <v>1.676091495045489</v>
      </c>
      <c r="Y1317" s="147">
        <f t="shared" si="267"/>
        <v>3.9999999999995595E-4</v>
      </c>
      <c r="Z1317" s="122">
        <f t="shared" si="268"/>
        <v>8.8754449677853557</v>
      </c>
      <c r="AA1317" s="122">
        <f t="shared" si="269"/>
        <v>0.61929999999999996</v>
      </c>
      <c r="AB1317" s="122">
        <f t="shared" si="266"/>
        <v>1.1841262379458371E-3</v>
      </c>
      <c r="AC1317" s="122">
        <f t="shared" si="270"/>
        <v>1.2386881788961723</v>
      </c>
      <c r="AD1317" s="122">
        <f t="shared" si="263"/>
        <v>-69.451053793948248</v>
      </c>
      <c r="AE1317" s="122">
        <f t="shared" si="264"/>
        <v>1.1690279931897254E-4</v>
      </c>
      <c r="AF1317" s="122">
        <f t="shared" si="271"/>
        <v>0.12227605061654717</v>
      </c>
      <c r="AG1317" s="122">
        <f t="shared" si="272"/>
        <v>0.29225699829746354</v>
      </c>
      <c r="AH1317" s="87">
        <f t="shared" si="273"/>
        <v>0.62698703509773546</v>
      </c>
      <c r="AI1317" s="122">
        <f t="shared" si="274"/>
        <v>0.43241882287087224</v>
      </c>
    </row>
    <row r="1318" spans="1:35" x14ac:dyDescent="0.25">
      <c r="A1318" s="90">
        <v>0.52559999999999996</v>
      </c>
      <c r="B1318" s="160">
        <v>2.1224965884850251</v>
      </c>
      <c r="E1318" s="147">
        <f t="shared" si="262"/>
        <v>1.048449530709619E-3</v>
      </c>
      <c r="F1318" s="160"/>
      <c r="W1318" s="146">
        <f t="shared" si="265"/>
        <v>0.14208282601117159</v>
      </c>
      <c r="X1318" s="164">
        <v>1.4022484679118834</v>
      </c>
      <c r="Y1318" s="147">
        <f t="shared" si="267"/>
        <v>3.9999999999995595E-4</v>
      </c>
      <c r="Z1318" s="122">
        <f t="shared" si="268"/>
        <v>8.8754449677853557</v>
      </c>
      <c r="AA1318" s="122">
        <f t="shared" si="269"/>
        <v>0.61929999999999996</v>
      </c>
      <c r="AB1318" s="122">
        <f t="shared" si="266"/>
        <v>1.060276489260532E-3</v>
      </c>
      <c r="AC1318" s="122">
        <f t="shared" si="270"/>
        <v>1.2397484553854328</v>
      </c>
      <c r="AD1318" s="122">
        <f t="shared" si="263"/>
        <v>-62.186940671102747</v>
      </c>
      <c r="AE1318" s="122">
        <f t="shared" si="264"/>
        <v>1.0467555275839813E-4</v>
      </c>
      <c r="AF1318" s="122">
        <f t="shared" si="271"/>
        <v>0.12238072616930556</v>
      </c>
      <c r="AG1318" s="122">
        <f t="shared" si="272"/>
        <v>0.26168888189602413</v>
      </c>
      <c r="AH1318" s="87">
        <f t="shared" si="273"/>
        <v>0.62688235954497706</v>
      </c>
      <c r="AI1318" s="122">
        <f t="shared" si="274"/>
        <v>0.51686525455130339</v>
      </c>
    </row>
    <row r="1319" spans="1:35" x14ac:dyDescent="0.25">
      <c r="A1319" s="90">
        <v>0.52600000000000002</v>
      </c>
      <c r="B1319" s="160">
        <v>2.1224965884850251</v>
      </c>
      <c r="E1319" s="147">
        <f t="shared" si="262"/>
        <v>8.4899863539415223E-4</v>
      </c>
      <c r="F1319" s="160"/>
      <c r="W1319" s="146">
        <f t="shared" si="265"/>
        <v>0.14208282601117159</v>
      </c>
      <c r="X1319" s="164">
        <v>1.4022484679118834</v>
      </c>
      <c r="Y1319" s="147">
        <f t="shared" si="267"/>
        <v>4.0000000000006697E-4</v>
      </c>
      <c r="Z1319" s="122">
        <f t="shared" si="268"/>
        <v>8.8754449677853557</v>
      </c>
      <c r="AA1319" s="122">
        <f t="shared" si="269"/>
        <v>0.61929999999999996</v>
      </c>
      <c r="AB1319" s="122">
        <f t="shared" si="266"/>
        <v>1.0602764892608265E-3</v>
      </c>
      <c r="AC1319" s="122">
        <f t="shared" si="270"/>
        <v>1.2408087318746936</v>
      </c>
      <c r="AD1319" s="122">
        <f t="shared" si="263"/>
        <v>-62.186829400616986</v>
      </c>
      <c r="AE1319" s="122">
        <f t="shared" si="264"/>
        <v>1.046753654634536E-4</v>
      </c>
      <c r="AF1319" s="122">
        <f t="shared" si="271"/>
        <v>0.12248540153476901</v>
      </c>
      <c r="AG1319" s="122">
        <f t="shared" si="272"/>
        <v>0.26168841365859019</v>
      </c>
      <c r="AH1319" s="87">
        <f t="shared" si="273"/>
        <v>0.62677768417951363</v>
      </c>
      <c r="AI1319" s="122">
        <f t="shared" si="274"/>
        <v>0.51686525455130339</v>
      </c>
    </row>
    <row r="1320" spans="1:35" x14ac:dyDescent="0.25">
      <c r="A1320" s="90">
        <v>0.52639999999999998</v>
      </c>
      <c r="B1320" s="160">
        <v>2.1224965884850251</v>
      </c>
      <c r="E1320" s="147">
        <f t="shared" si="262"/>
        <v>8.4899863539391652E-4</v>
      </c>
      <c r="F1320" s="160"/>
      <c r="W1320" s="146">
        <f t="shared" si="265"/>
        <v>0.14208282601117159</v>
      </c>
      <c r="X1320" s="164">
        <v>1.4022484679118834</v>
      </c>
      <c r="Y1320" s="147">
        <f t="shared" si="267"/>
        <v>3.9999999999995595E-4</v>
      </c>
      <c r="Z1320" s="122">
        <f t="shared" si="268"/>
        <v>8.8754449677853557</v>
      </c>
      <c r="AA1320" s="122">
        <f t="shared" si="269"/>
        <v>0.61929999999999996</v>
      </c>
      <c r="AB1320" s="122">
        <f t="shared" si="266"/>
        <v>1.060276489260532E-3</v>
      </c>
      <c r="AC1320" s="122">
        <f t="shared" si="270"/>
        <v>1.2418690083639541</v>
      </c>
      <c r="AD1320" s="122">
        <f t="shared" si="263"/>
        <v>-62.186717815548953</v>
      </c>
      <c r="AE1320" s="122">
        <f t="shared" si="264"/>
        <v>1.0467517763899159E-4</v>
      </c>
      <c r="AF1320" s="122">
        <f t="shared" si="271"/>
        <v>0.122590076712408</v>
      </c>
      <c r="AG1320" s="122">
        <f t="shared" si="272"/>
        <v>0.26168794409750779</v>
      </c>
      <c r="AH1320" s="87">
        <f t="shared" si="273"/>
        <v>0.62667300900187461</v>
      </c>
      <c r="AI1320" s="122">
        <f t="shared" si="274"/>
        <v>0.51686525455130339</v>
      </c>
    </row>
    <row r="1321" spans="1:35" x14ac:dyDescent="0.25">
      <c r="A1321" s="90">
        <v>0.52680000000000005</v>
      </c>
      <c r="B1321" s="160">
        <v>3.1197510650636469</v>
      </c>
      <c r="E1321" s="147">
        <f t="shared" si="262"/>
        <v>1.04844953070991E-3</v>
      </c>
      <c r="F1321" s="160"/>
      <c r="W1321" s="146">
        <f t="shared" si="265"/>
        <v>0.16982997073548417</v>
      </c>
      <c r="X1321" s="164">
        <v>1.676091495045489</v>
      </c>
      <c r="Y1321" s="147">
        <f t="shared" si="267"/>
        <v>4.0000000000006697E-4</v>
      </c>
      <c r="Z1321" s="122">
        <f t="shared" si="268"/>
        <v>8.8754449677853557</v>
      </c>
      <c r="AA1321" s="122">
        <f t="shared" si="269"/>
        <v>0.61929999999999996</v>
      </c>
      <c r="AB1321" s="122">
        <f t="shared" si="266"/>
        <v>1.1841262379461658E-3</v>
      </c>
      <c r="AC1321" s="122">
        <f t="shared" si="270"/>
        <v>1.2430531346019003</v>
      </c>
      <c r="AD1321" s="122">
        <f t="shared" si="263"/>
        <v>-69.450541399249403</v>
      </c>
      <c r="AE1321" s="122">
        <f t="shared" si="264"/>
        <v>1.169019368356641E-4</v>
      </c>
      <c r="AF1321" s="122">
        <f t="shared" si="271"/>
        <v>0.12270697864924367</v>
      </c>
      <c r="AG1321" s="122">
        <f t="shared" si="272"/>
        <v>0.29225484208911129</v>
      </c>
      <c r="AH1321" s="87">
        <f t="shared" si="273"/>
        <v>0.62655610706503895</v>
      </c>
      <c r="AI1321" s="122">
        <f t="shared" si="274"/>
        <v>0.43241882287087224</v>
      </c>
    </row>
    <row r="1322" spans="1:35" x14ac:dyDescent="0.25">
      <c r="A1322" s="90">
        <v>0.5272</v>
      </c>
      <c r="B1322" s="160">
        <v>3.1197510650636469</v>
      </c>
      <c r="E1322" s="147">
        <f t="shared" si="262"/>
        <v>1.2479004260253213E-3</v>
      </c>
      <c r="F1322" s="160"/>
      <c r="W1322" s="146">
        <f t="shared" si="265"/>
        <v>0.16982997073548417</v>
      </c>
      <c r="X1322" s="164">
        <v>1.676091495045489</v>
      </c>
      <c r="Y1322" s="147">
        <f t="shared" si="267"/>
        <v>3.9999999999995595E-4</v>
      </c>
      <c r="Z1322" s="122">
        <f t="shared" si="268"/>
        <v>8.8754449677853557</v>
      </c>
      <c r="AA1322" s="122">
        <f t="shared" si="269"/>
        <v>0.61929999999999996</v>
      </c>
      <c r="AB1322" s="122">
        <f t="shared" si="266"/>
        <v>1.1841262379458371E-3</v>
      </c>
      <c r="AC1322" s="122">
        <f t="shared" si="270"/>
        <v>1.244237260839846</v>
      </c>
      <c r="AD1322" s="122">
        <f t="shared" si="263"/>
        <v>-69.45040137003167</v>
      </c>
      <c r="AE1322" s="122">
        <f t="shared" si="264"/>
        <v>1.1690170113286846E-4</v>
      </c>
      <c r="AF1322" s="122">
        <f t="shared" si="271"/>
        <v>0.12282388035037653</v>
      </c>
      <c r="AG1322" s="122">
        <f t="shared" si="272"/>
        <v>0.29225425283220335</v>
      </c>
      <c r="AH1322" s="87">
        <f t="shared" si="273"/>
        <v>0.62643920536390607</v>
      </c>
      <c r="AI1322" s="122">
        <f t="shared" si="274"/>
        <v>0.63559069565707804</v>
      </c>
    </row>
    <row r="1323" spans="1:35" x14ac:dyDescent="0.25">
      <c r="A1323" s="90">
        <v>0.52759999999999996</v>
      </c>
      <c r="B1323" s="160">
        <v>2.1224965884850251</v>
      </c>
      <c r="E1323" s="147">
        <f t="shared" si="262"/>
        <v>1.048449530709619E-3</v>
      </c>
      <c r="F1323" s="160"/>
      <c r="W1323" s="146">
        <f t="shared" si="265"/>
        <v>0.14208282601117159</v>
      </c>
      <c r="X1323" s="164">
        <v>1.4022484679118834</v>
      </c>
      <c r="Y1323" s="147">
        <f t="shared" si="267"/>
        <v>3.9999999999995595E-4</v>
      </c>
      <c r="Z1323" s="122">
        <f t="shared" si="268"/>
        <v>8.8754449677853557</v>
      </c>
      <c r="AA1323" s="122">
        <f t="shared" si="269"/>
        <v>0.61929999999999996</v>
      </c>
      <c r="AB1323" s="122">
        <f t="shared" si="266"/>
        <v>1.060276489260532E-3</v>
      </c>
      <c r="AC1323" s="122">
        <f t="shared" si="270"/>
        <v>1.2452975373291064</v>
      </c>
      <c r="AD1323" s="122">
        <f t="shared" si="263"/>
        <v>-62.186354839074944</v>
      </c>
      <c r="AE1323" s="122">
        <f t="shared" si="264"/>
        <v>1.0467456666243213E-4</v>
      </c>
      <c r="AF1323" s="122">
        <f t="shared" si="271"/>
        <v>0.12292855491703897</v>
      </c>
      <c r="AG1323" s="122">
        <f t="shared" si="272"/>
        <v>0.26168641665610914</v>
      </c>
      <c r="AH1323" s="87">
        <f t="shared" si="273"/>
        <v>0.62633453079724366</v>
      </c>
      <c r="AI1323" s="122">
        <f t="shared" si="274"/>
        <v>0.75971426155825739</v>
      </c>
    </row>
    <row r="1324" spans="1:35" x14ac:dyDescent="0.25">
      <c r="A1324" s="90">
        <v>0.52800000000000002</v>
      </c>
      <c r="B1324" s="160">
        <v>2.1224965884850251</v>
      </c>
      <c r="E1324" s="147">
        <f t="shared" si="262"/>
        <v>8.4899863539415223E-4</v>
      </c>
      <c r="F1324" s="160"/>
      <c r="W1324" s="146">
        <f t="shared" si="265"/>
        <v>0.14208282601117159</v>
      </c>
      <c r="X1324" s="164">
        <v>1.4022484679118834</v>
      </c>
      <c r="Y1324" s="147">
        <f t="shared" si="267"/>
        <v>4.0000000000006697E-4</v>
      </c>
      <c r="Z1324" s="122">
        <f t="shared" si="268"/>
        <v>8.8754449677853557</v>
      </c>
      <c r="AA1324" s="122">
        <f t="shared" si="269"/>
        <v>0.61929999999999996</v>
      </c>
      <c r="AB1324" s="122">
        <f t="shared" si="266"/>
        <v>1.0602764892608265E-3</v>
      </c>
      <c r="AC1324" s="122">
        <f t="shared" si="270"/>
        <v>1.2463578138183673</v>
      </c>
      <c r="AD1324" s="122">
        <f t="shared" si="263"/>
        <v>-62.186241922366577</v>
      </c>
      <c r="AE1324" s="122">
        <f t="shared" si="264"/>
        <v>1.0467437659649967E-4</v>
      </c>
      <c r="AF1324" s="122">
        <f t="shared" si="271"/>
        <v>0.12303322929363547</v>
      </c>
      <c r="AG1324" s="122">
        <f t="shared" si="272"/>
        <v>0.26168594149120533</v>
      </c>
      <c r="AH1324" s="87">
        <f t="shared" si="273"/>
        <v>0.62622985642064721</v>
      </c>
      <c r="AI1324" s="122">
        <f t="shared" si="274"/>
        <v>0.75971426155825739</v>
      </c>
    </row>
    <row r="1325" spans="1:35" x14ac:dyDescent="0.25">
      <c r="A1325" s="90">
        <v>0.52839999999999998</v>
      </c>
      <c r="B1325" s="160">
        <v>2.1224965884850251</v>
      </c>
      <c r="E1325" s="147">
        <f t="shared" si="262"/>
        <v>8.4899863539391652E-4</v>
      </c>
      <c r="F1325" s="160"/>
      <c r="W1325" s="146">
        <f t="shared" si="265"/>
        <v>0.14208282601117159</v>
      </c>
      <c r="X1325" s="164">
        <v>1.4022484679118834</v>
      </c>
      <c r="Y1325" s="147">
        <f t="shared" si="267"/>
        <v>3.9999999999995595E-4</v>
      </c>
      <c r="Z1325" s="122">
        <f t="shared" si="268"/>
        <v>8.8754449677853557</v>
      </c>
      <c r="AA1325" s="122">
        <f t="shared" si="269"/>
        <v>0.61929999999999996</v>
      </c>
      <c r="AB1325" s="122">
        <f t="shared" si="266"/>
        <v>1.060276489260532E-3</v>
      </c>
      <c r="AC1325" s="122">
        <f t="shared" si="270"/>
        <v>1.2474180903076277</v>
      </c>
      <c r="AD1325" s="122">
        <f t="shared" si="263"/>
        <v>-62.186128691075936</v>
      </c>
      <c r="AE1325" s="122">
        <f t="shared" si="264"/>
        <v>1.0467418600104975E-4</v>
      </c>
      <c r="AF1325" s="122">
        <f t="shared" si="271"/>
        <v>0.12313790347963652</v>
      </c>
      <c r="AG1325" s="122">
        <f t="shared" si="272"/>
        <v>0.26168546500265322</v>
      </c>
      <c r="AH1325" s="87">
        <f t="shared" si="273"/>
        <v>0.62612518223464619</v>
      </c>
      <c r="AI1325" s="122">
        <f t="shared" si="274"/>
        <v>0.51686525455130339</v>
      </c>
    </row>
    <row r="1326" spans="1:35" x14ac:dyDescent="0.25">
      <c r="A1326" s="90">
        <v>0.52880000000000005</v>
      </c>
      <c r="B1326" s="160">
        <v>2.1224965884850251</v>
      </c>
      <c r="E1326" s="147">
        <f t="shared" si="262"/>
        <v>8.4899863539415223E-4</v>
      </c>
      <c r="F1326" s="160"/>
      <c r="W1326" s="146">
        <f t="shared" si="265"/>
        <v>0.14208282601117159</v>
      </c>
      <c r="X1326" s="164">
        <v>1.4022484679118834</v>
      </c>
      <c r="Y1326" s="147">
        <f t="shared" si="267"/>
        <v>4.0000000000006697E-4</v>
      </c>
      <c r="Z1326" s="122">
        <f t="shared" si="268"/>
        <v>8.8754449677853557</v>
      </c>
      <c r="AA1326" s="122">
        <f t="shared" si="269"/>
        <v>0.61929999999999996</v>
      </c>
      <c r="AB1326" s="122">
        <f t="shared" si="266"/>
        <v>1.0602764892608265E-3</v>
      </c>
      <c r="AC1326" s="122">
        <f t="shared" si="270"/>
        <v>1.2484783667968886</v>
      </c>
      <c r="AD1326" s="122">
        <f t="shared" si="263"/>
        <v>-62.186015145272123</v>
      </c>
      <c r="AE1326" s="122">
        <f t="shared" si="264"/>
        <v>1.0467399487619863E-4</v>
      </c>
      <c r="AF1326" s="122">
        <f t="shared" si="271"/>
        <v>0.12324257747451271</v>
      </c>
      <c r="AG1326" s="122">
        <f t="shared" si="272"/>
        <v>0.26168498719045274</v>
      </c>
      <c r="AH1326" s="87">
        <f t="shared" si="273"/>
        <v>0.62602050823976996</v>
      </c>
      <c r="AI1326" s="122">
        <f t="shared" si="274"/>
        <v>0.51686525455130339</v>
      </c>
    </row>
    <row r="1327" spans="1:35" x14ac:dyDescent="0.25">
      <c r="A1327" s="90">
        <v>0.5292</v>
      </c>
      <c r="B1327" s="160">
        <v>2.1224965884850251</v>
      </c>
      <c r="E1327" s="147">
        <f t="shared" si="262"/>
        <v>8.4899863539391652E-4</v>
      </c>
      <c r="F1327" s="160"/>
      <c r="W1327" s="146">
        <f t="shared" si="265"/>
        <v>0.14208282601117159</v>
      </c>
      <c r="X1327" s="164">
        <v>1.4022484679118834</v>
      </c>
      <c r="Y1327" s="147">
        <f t="shared" si="267"/>
        <v>3.9999999999995595E-4</v>
      </c>
      <c r="Z1327" s="122">
        <f t="shared" si="268"/>
        <v>8.8754449677853557</v>
      </c>
      <c r="AA1327" s="122">
        <f t="shared" si="269"/>
        <v>0.61929999999999996</v>
      </c>
      <c r="AB1327" s="122">
        <f t="shared" si="266"/>
        <v>1.060276489260532E-3</v>
      </c>
      <c r="AC1327" s="122">
        <f t="shared" si="270"/>
        <v>1.2495386432861491</v>
      </c>
      <c r="AD1327" s="122">
        <f t="shared" si="263"/>
        <v>-62.185901284886036</v>
      </c>
      <c r="AE1327" s="122">
        <f t="shared" si="264"/>
        <v>1.0467380322183001E-4</v>
      </c>
      <c r="AF1327" s="122">
        <f t="shared" si="271"/>
        <v>0.12334725127773455</v>
      </c>
      <c r="AG1327" s="122">
        <f t="shared" si="272"/>
        <v>0.26168450805460386</v>
      </c>
      <c r="AH1327" s="87">
        <f t="shared" si="273"/>
        <v>0.62591583443654808</v>
      </c>
      <c r="AI1327" s="122">
        <f t="shared" si="274"/>
        <v>0.51686525455130339</v>
      </c>
    </row>
    <row r="1328" spans="1:35" x14ac:dyDescent="0.25">
      <c r="A1328" s="90">
        <v>0.52959999999999996</v>
      </c>
      <c r="B1328" s="160">
        <v>3.1197510650636469</v>
      </c>
      <c r="E1328" s="147">
        <f t="shared" si="262"/>
        <v>1.048449530709619E-3</v>
      </c>
      <c r="F1328" s="160"/>
      <c r="W1328" s="146">
        <f t="shared" si="265"/>
        <v>0.16982997073548417</v>
      </c>
      <c r="X1328" s="164">
        <v>1.676091495045489</v>
      </c>
      <c r="Y1328" s="147">
        <f t="shared" si="267"/>
        <v>3.9999999999995595E-4</v>
      </c>
      <c r="Z1328" s="122">
        <f t="shared" si="268"/>
        <v>8.8754449677853557</v>
      </c>
      <c r="AA1328" s="122">
        <f t="shared" si="269"/>
        <v>0.61929999999999996</v>
      </c>
      <c r="AB1328" s="122">
        <f t="shared" si="266"/>
        <v>1.1841262379458371E-3</v>
      </c>
      <c r="AC1328" s="122">
        <f t="shared" si="270"/>
        <v>1.2507227695240948</v>
      </c>
      <c r="AD1328" s="122">
        <f t="shared" si="263"/>
        <v>-69.44962665258646</v>
      </c>
      <c r="AE1328" s="122">
        <f t="shared" si="264"/>
        <v>1.1690039709739197E-4</v>
      </c>
      <c r="AF1328" s="122">
        <f t="shared" si="271"/>
        <v>0.12346415167483193</v>
      </c>
      <c r="AG1328" s="122">
        <f t="shared" si="272"/>
        <v>0.29225099274351207</v>
      </c>
      <c r="AH1328" s="87">
        <f t="shared" si="273"/>
        <v>0.62579893403945064</v>
      </c>
      <c r="AI1328" s="122">
        <f t="shared" si="274"/>
        <v>0.43241882287087224</v>
      </c>
    </row>
    <row r="1329" spans="1:35" x14ac:dyDescent="0.25">
      <c r="A1329" s="90">
        <v>0.53</v>
      </c>
      <c r="B1329" s="160">
        <v>2.1224965884850251</v>
      </c>
      <c r="E1329" s="147">
        <f t="shared" si="262"/>
        <v>1.04844953070991E-3</v>
      </c>
      <c r="F1329" s="160"/>
      <c r="W1329" s="146">
        <f t="shared" si="265"/>
        <v>0.14208282601117159</v>
      </c>
      <c r="X1329" s="164">
        <v>1.4022484679118834</v>
      </c>
      <c r="Y1329" s="147">
        <f t="shared" si="267"/>
        <v>4.0000000000006697E-4</v>
      </c>
      <c r="Z1329" s="122">
        <f t="shared" si="268"/>
        <v>8.8754449677853557</v>
      </c>
      <c r="AA1329" s="122">
        <f t="shared" si="269"/>
        <v>0.61929999999999996</v>
      </c>
      <c r="AB1329" s="122">
        <f t="shared" si="266"/>
        <v>1.0602764892608265E-3</v>
      </c>
      <c r="AC1329" s="122">
        <f t="shared" si="270"/>
        <v>1.2517830460133557</v>
      </c>
      <c r="AD1329" s="122">
        <f t="shared" si="263"/>
        <v>-62.185659226615236</v>
      </c>
      <c r="AE1329" s="122">
        <f t="shared" si="264"/>
        <v>1.0467339577964001E-4</v>
      </c>
      <c r="AF1329" s="122">
        <f t="shared" si="271"/>
        <v>0.12356882507061158</v>
      </c>
      <c r="AG1329" s="122">
        <f t="shared" si="272"/>
        <v>0.26168348944905623</v>
      </c>
      <c r="AH1329" s="87">
        <f t="shared" si="273"/>
        <v>0.62569426064367095</v>
      </c>
      <c r="AI1329" s="122">
        <f t="shared" si="274"/>
        <v>0.51686525455130339</v>
      </c>
    </row>
    <row r="1330" spans="1:35" x14ac:dyDescent="0.25">
      <c r="A1330" s="90">
        <v>0.53039999999999998</v>
      </c>
      <c r="B1330" s="160">
        <v>2.1224965884850251</v>
      </c>
      <c r="E1330" s="147">
        <f t="shared" si="262"/>
        <v>8.4899863539391652E-4</v>
      </c>
      <c r="F1330" s="160"/>
      <c r="W1330" s="146">
        <f t="shared" si="265"/>
        <v>0.14208282601117159</v>
      </c>
      <c r="X1330" s="164">
        <v>1.4022484679118834</v>
      </c>
      <c r="Y1330" s="147">
        <f t="shared" si="267"/>
        <v>3.9999999999995595E-4</v>
      </c>
      <c r="Z1330" s="122">
        <f t="shared" si="268"/>
        <v>8.8754449677853557</v>
      </c>
      <c r="AA1330" s="122">
        <f t="shared" si="269"/>
        <v>0.61929999999999996</v>
      </c>
      <c r="AB1330" s="122">
        <f t="shared" si="266"/>
        <v>1.060276489260532E-3</v>
      </c>
      <c r="AC1330" s="122">
        <f t="shared" si="270"/>
        <v>1.2528433225026161</v>
      </c>
      <c r="AD1330" s="122">
        <f t="shared" si="263"/>
        <v>-62.18554438584399</v>
      </c>
      <c r="AE1330" s="122">
        <f t="shared" si="264"/>
        <v>1.0467320247504776E-4</v>
      </c>
      <c r="AF1330" s="122">
        <f t="shared" si="271"/>
        <v>0.12367349827308663</v>
      </c>
      <c r="AG1330" s="122">
        <f t="shared" si="272"/>
        <v>0.26168300618764823</v>
      </c>
      <c r="AH1330" s="87">
        <f t="shared" si="273"/>
        <v>0.62558958744119586</v>
      </c>
      <c r="AI1330" s="122">
        <f t="shared" si="274"/>
        <v>0.75971426155825739</v>
      </c>
    </row>
    <row r="1331" spans="1:35" x14ac:dyDescent="0.25">
      <c r="A1331" s="90">
        <v>0.53080000000000005</v>
      </c>
      <c r="B1331" s="160">
        <v>2.1224965884850251</v>
      </c>
      <c r="E1331" s="147">
        <f t="shared" si="262"/>
        <v>8.4899863539415223E-4</v>
      </c>
      <c r="F1331" s="160"/>
      <c r="W1331" s="146">
        <f t="shared" si="265"/>
        <v>0.14208282601117159</v>
      </c>
      <c r="X1331" s="164">
        <v>1.4022484679118834</v>
      </c>
      <c r="Y1331" s="147">
        <f t="shared" si="267"/>
        <v>4.0000000000006697E-4</v>
      </c>
      <c r="Z1331" s="122">
        <f t="shared" si="268"/>
        <v>8.8754449677853557</v>
      </c>
      <c r="AA1331" s="122">
        <f t="shared" si="269"/>
        <v>0.61929999999999996</v>
      </c>
      <c r="AB1331" s="122">
        <f t="shared" si="266"/>
        <v>1.0602764892608265E-3</v>
      </c>
      <c r="AC1331" s="122">
        <f t="shared" si="270"/>
        <v>1.253903598991877</v>
      </c>
      <c r="AD1331" s="122">
        <f t="shared" si="263"/>
        <v>-62.185429230559549</v>
      </c>
      <c r="AE1331" s="122">
        <f t="shared" si="264"/>
        <v>1.0467300864105429E-4</v>
      </c>
      <c r="AF1331" s="122">
        <f t="shared" si="271"/>
        <v>0.12377817128172769</v>
      </c>
      <c r="AG1331" s="122">
        <f t="shared" si="272"/>
        <v>0.26168252160259192</v>
      </c>
      <c r="AH1331" s="87">
        <f t="shared" si="273"/>
        <v>0.62548491443255483</v>
      </c>
      <c r="AI1331" s="122">
        <f t="shared" si="274"/>
        <v>0.75971426155825739</v>
      </c>
    </row>
    <row r="1332" spans="1:35" x14ac:dyDescent="0.25">
      <c r="A1332" s="90">
        <v>0.53120000000000001</v>
      </c>
      <c r="B1332" s="160">
        <v>2.1224965884850251</v>
      </c>
      <c r="E1332" s="147">
        <f t="shared" si="262"/>
        <v>8.4899863539391652E-4</v>
      </c>
      <c r="F1332" s="160"/>
      <c r="W1332" s="146">
        <f t="shared" si="265"/>
        <v>0.14208282601117159</v>
      </c>
      <c r="X1332" s="164">
        <v>1.4022484679118834</v>
      </c>
      <c r="Y1332" s="147">
        <f t="shared" si="267"/>
        <v>3.9999999999995595E-4</v>
      </c>
      <c r="Z1332" s="122">
        <f t="shared" si="268"/>
        <v>8.8754449677853557</v>
      </c>
      <c r="AA1332" s="122">
        <f t="shared" si="269"/>
        <v>0.61929999999999996</v>
      </c>
      <c r="AB1332" s="122">
        <f t="shared" si="266"/>
        <v>1.060276489260532E-3</v>
      </c>
      <c r="AC1332" s="122">
        <f t="shared" si="270"/>
        <v>1.2549638754811374</v>
      </c>
      <c r="AD1332" s="122">
        <f t="shared" si="263"/>
        <v>-62.185313760692829</v>
      </c>
      <c r="AE1332" s="122">
        <f t="shared" si="264"/>
        <v>1.0467281427754332E-4</v>
      </c>
      <c r="AF1332" s="122">
        <f t="shared" si="271"/>
        <v>0.12388284409600524</v>
      </c>
      <c r="AG1332" s="122">
        <f t="shared" si="272"/>
        <v>0.26168203569388709</v>
      </c>
      <c r="AH1332" s="87">
        <f t="shared" si="273"/>
        <v>0.62538024161827732</v>
      </c>
      <c r="AI1332" s="122">
        <f t="shared" si="274"/>
        <v>0.51686525455130339</v>
      </c>
    </row>
    <row r="1333" spans="1:35" x14ac:dyDescent="0.25">
      <c r="A1333" s="90">
        <v>0.53159999999999996</v>
      </c>
      <c r="B1333" s="160">
        <v>2.1224965884850251</v>
      </c>
      <c r="E1333" s="147">
        <f t="shared" si="262"/>
        <v>8.4899863539391652E-4</v>
      </c>
      <c r="F1333" s="160"/>
      <c r="W1333" s="146">
        <f t="shared" si="265"/>
        <v>0.14208282601117159</v>
      </c>
      <c r="X1333" s="164">
        <v>1.4022484679118834</v>
      </c>
      <c r="Y1333" s="147">
        <f t="shared" si="267"/>
        <v>3.9999999999995595E-4</v>
      </c>
      <c r="Z1333" s="122">
        <f t="shared" si="268"/>
        <v>8.8754449677853557</v>
      </c>
      <c r="AA1333" s="122">
        <f t="shared" si="269"/>
        <v>0.61929999999999996</v>
      </c>
      <c r="AB1333" s="122">
        <f t="shared" si="266"/>
        <v>1.060276489260532E-3</v>
      </c>
      <c r="AC1333" s="122">
        <f t="shared" si="270"/>
        <v>1.2560241519703979</v>
      </c>
      <c r="AD1333" s="122">
        <f t="shared" si="263"/>
        <v>-62.185197976295669</v>
      </c>
      <c r="AE1333" s="122">
        <f t="shared" si="264"/>
        <v>1.046726193846021E-4</v>
      </c>
      <c r="AF1333" s="122">
        <f t="shared" si="271"/>
        <v>0.12398751671538984</v>
      </c>
      <c r="AG1333" s="122">
        <f t="shared" si="272"/>
        <v>0.26168154846153407</v>
      </c>
      <c r="AH1333" s="87">
        <f t="shared" si="273"/>
        <v>0.62527556899889269</v>
      </c>
      <c r="AI1333" s="122">
        <f t="shared" si="274"/>
        <v>0.51686525455130339</v>
      </c>
    </row>
    <row r="1334" spans="1:35" x14ac:dyDescent="0.25">
      <c r="A1334" s="90">
        <v>0.53200000000000003</v>
      </c>
      <c r="B1334" s="160">
        <v>2.1224965884850251</v>
      </c>
      <c r="E1334" s="147">
        <f t="shared" si="262"/>
        <v>8.4899863539415223E-4</v>
      </c>
      <c r="F1334" s="160"/>
      <c r="W1334" s="146">
        <f t="shared" si="265"/>
        <v>0.14208282601117159</v>
      </c>
      <c r="X1334" s="164">
        <v>1.4022484679118834</v>
      </c>
      <c r="Y1334" s="147">
        <f t="shared" si="267"/>
        <v>4.0000000000006697E-4</v>
      </c>
      <c r="Z1334" s="122">
        <f t="shared" si="268"/>
        <v>8.8754449677853557</v>
      </c>
      <c r="AA1334" s="122">
        <f t="shared" si="269"/>
        <v>0.61929999999999996</v>
      </c>
      <c r="AB1334" s="122">
        <f t="shared" si="266"/>
        <v>1.0602764892608265E-3</v>
      </c>
      <c r="AC1334" s="122">
        <f t="shared" si="270"/>
        <v>1.2570844284596587</v>
      </c>
      <c r="AD1334" s="122">
        <f t="shared" si="263"/>
        <v>-62.185081877368034</v>
      </c>
      <c r="AE1334" s="122">
        <f t="shared" si="264"/>
        <v>1.0467242396223056E-4</v>
      </c>
      <c r="AF1334" s="122">
        <f t="shared" si="271"/>
        <v>0.12409218913935206</v>
      </c>
      <c r="AG1334" s="122">
        <f t="shared" si="272"/>
        <v>0.26168105990553259</v>
      </c>
      <c r="AH1334" s="87">
        <f t="shared" si="273"/>
        <v>0.62517089657493041</v>
      </c>
      <c r="AI1334" s="122">
        <f t="shared" si="274"/>
        <v>0.51686525455130339</v>
      </c>
    </row>
    <row r="1335" spans="1:35" x14ac:dyDescent="0.25">
      <c r="A1335" s="90">
        <v>0.53239999999999998</v>
      </c>
      <c r="B1335" s="160">
        <v>3.1197510650636469</v>
      </c>
      <c r="E1335" s="147">
        <f t="shared" ref="E1335:E1398" si="275">+(B1334+B1335)/2*(A1335-A1334)</f>
        <v>1.048449530709619E-3</v>
      </c>
      <c r="F1335" s="160"/>
      <c r="W1335" s="146">
        <f t="shared" si="265"/>
        <v>0.16982997073548417</v>
      </c>
      <c r="X1335" s="164">
        <v>1.676091495045489</v>
      </c>
      <c r="Y1335" s="147">
        <f t="shared" si="267"/>
        <v>3.9999999999995595E-4</v>
      </c>
      <c r="Z1335" s="122">
        <f t="shared" si="268"/>
        <v>8.8754449677853557</v>
      </c>
      <c r="AA1335" s="122">
        <f t="shared" si="269"/>
        <v>0.61929999999999996</v>
      </c>
      <c r="AB1335" s="122">
        <f t="shared" si="266"/>
        <v>1.1841262379458371E-3</v>
      </c>
      <c r="AC1335" s="122">
        <f t="shared" si="270"/>
        <v>1.2582685546976045</v>
      </c>
      <c r="AD1335" s="122">
        <f t="shared" si="263"/>
        <v>-69.448708738852986</v>
      </c>
      <c r="AE1335" s="122">
        <f t="shared" si="264"/>
        <v>1.1689885202817969E-4</v>
      </c>
      <c r="AF1335" s="122">
        <f t="shared" si="271"/>
        <v>0.12420908799138024</v>
      </c>
      <c r="AG1335" s="122">
        <f t="shared" si="272"/>
        <v>0.29224713007048142</v>
      </c>
      <c r="AH1335" s="87">
        <f t="shared" si="273"/>
        <v>0.62505399772290227</v>
      </c>
      <c r="AI1335" s="122">
        <f t="shared" si="274"/>
        <v>0.63559069565707804</v>
      </c>
    </row>
    <row r="1336" spans="1:35" x14ac:dyDescent="0.25">
      <c r="A1336" s="90">
        <v>0.53280000000000005</v>
      </c>
      <c r="B1336" s="160">
        <v>2.1224965884850251</v>
      </c>
      <c r="E1336" s="147">
        <f t="shared" si="275"/>
        <v>1.04844953070991E-3</v>
      </c>
      <c r="F1336" s="160"/>
      <c r="W1336" s="146">
        <f t="shared" si="265"/>
        <v>0.14208282601117159</v>
      </c>
      <c r="X1336" s="164">
        <v>1.4022484679118834</v>
      </c>
      <c r="Y1336" s="147">
        <f t="shared" si="267"/>
        <v>4.0000000000006697E-4</v>
      </c>
      <c r="Z1336" s="122">
        <f t="shared" si="268"/>
        <v>8.8754449677853557</v>
      </c>
      <c r="AA1336" s="122">
        <f t="shared" si="269"/>
        <v>0.61929999999999996</v>
      </c>
      <c r="AB1336" s="122">
        <f t="shared" si="266"/>
        <v>1.0602764892608265E-3</v>
      </c>
      <c r="AC1336" s="122">
        <f t="shared" si="270"/>
        <v>1.2593288311868653</v>
      </c>
      <c r="AD1336" s="122">
        <f t="shared" si="263"/>
        <v>-62.184835080442177</v>
      </c>
      <c r="AE1336" s="122">
        <f t="shared" si="264"/>
        <v>1.0467200854374631E-4</v>
      </c>
      <c r="AF1336" s="122">
        <f t="shared" si="271"/>
        <v>0.12431375999992399</v>
      </c>
      <c r="AG1336" s="122">
        <f t="shared" si="272"/>
        <v>0.26168002135932195</v>
      </c>
      <c r="AH1336" s="87">
        <f t="shared" si="273"/>
        <v>0.62494932571435857</v>
      </c>
      <c r="AI1336" s="122">
        <f t="shared" si="274"/>
        <v>0.75971426155825739</v>
      </c>
    </row>
    <row r="1337" spans="1:35" x14ac:dyDescent="0.25">
      <c r="A1337" s="90">
        <v>0.53320000000000001</v>
      </c>
      <c r="B1337" s="160">
        <v>2.1224965884850251</v>
      </c>
      <c r="E1337" s="147">
        <f t="shared" si="275"/>
        <v>8.4899863539391652E-4</v>
      </c>
      <c r="F1337" s="160"/>
      <c r="W1337" s="146">
        <f t="shared" si="265"/>
        <v>0.14208282601117159</v>
      </c>
      <c r="X1337" s="164">
        <v>1.4022484679118834</v>
      </c>
      <c r="Y1337" s="147">
        <f t="shared" si="267"/>
        <v>3.9999999999995595E-4</v>
      </c>
      <c r="Z1337" s="122">
        <f t="shared" si="268"/>
        <v>8.8754449677853557</v>
      </c>
      <c r="AA1337" s="122">
        <f t="shared" si="269"/>
        <v>0.61929999999999996</v>
      </c>
      <c r="AB1337" s="122">
        <f t="shared" si="266"/>
        <v>1.060276489260532E-3</v>
      </c>
      <c r="AC1337" s="122">
        <f t="shared" si="270"/>
        <v>1.2603891076761258</v>
      </c>
      <c r="AD1337" s="122">
        <f t="shared" si="263"/>
        <v>-62.184718001094836</v>
      </c>
      <c r="AE1337" s="122">
        <f t="shared" si="264"/>
        <v>1.0467181147109299E-4</v>
      </c>
      <c r="AF1337" s="122">
        <f t="shared" si="271"/>
        <v>0.12441843181139509</v>
      </c>
      <c r="AG1337" s="122">
        <f t="shared" si="272"/>
        <v>0.26167952867776129</v>
      </c>
      <c r="AH1337" s="87">
        <f t="shared" si="273"/>
        <v>0.62484465390288746</v>
      </c>
      <c r="AI1337" s="122">
        <f t="shared" si="274"/>
        <v>0.51686525455130339</v>
      </c>
    </row>
    <row r="1338" spans="1:35" x14ac:dyDescent="0.25">
      <c r="A1338" s="90">
        <v>0.53359999999999996</v>
      </c>
      <c r="B1338" s="160">
        <v>3.1197510650636469</v>
      </c>
      <c r="E1338" s="147">
        <f t="shared" si="275"/>
        <v>1.048449530709619E-3</v>
      </c>
      <c r="F1338" s="160"/>
      <c r="W1338" s="146">
        <f t="shared" si="265"/>
        <v>0.16982997073548417</v>
      </c>
      <c r="X1338" s="164">
        <v>1.676091495045489</v>
      </c>
      <c r="Y1338" s="147">
        <f t="shared" si="267"/>
        <v>3.9999999999995595E-4</v>
      </c>
      <c r="Z1338" s="122">
        <f t="shared" si="268"/>
        <v>8.8754449677853557</v>
      </c>
      <c r="AA1338" s="122">
        <f t="shared" si="269"/>
        <v>0.61929999999999996</v>
      </c>
      <c r="AB1338" s="122">
        <f t="shared" si="266"/>
        <v>1.1841262379458371E-3</v>
      </c>
      <c r="AC1338" s="122">
        <f t="shared" si="270"/>
        <v>1.2615732339140715</v>
      </c>
      <c r="AD1338" s="122">
        <f t="shared" si="263"/>
        <v>-69.448301135808293</v>
      </c>
      <c r="AE1338" s="122">
        <f t="shared" si="264"/>
        <v>1.1689816593438656E-4</v>
      </c>
      <c r="AF1338" s="122">
        <f t="shared" si="271"/>
        <v>0.12453532997732947</v>
      </c>
      <c r="AG1338" s="122">
        <f t="shared" si="272"/>
        <v>0.29224541483599858</v>
      </c>
      <c r="AH1338" s="87">
        <f t="shared" si="273"/>
        <v>0.62472775573695305</v>
      </c>
      <c r="AI1338" s="122">
        <f t="shared" si="274"/>
        <v>0.43241882287087224</v>
      </c>
    </row>
    <row r="1339" spans="1:35" x14ac:dyDescent="0.25">
      <c r="A1339" s="90">
        <v>0.53400000000000003</v>
      </c>
      <c r="B1339" s="160">
        <v>2.1224965884850251</v>
      </c>
      <c r="E1339" s="147">
        <f t="shared" si="275"/>
        <v>1.04844953070991E-3</v>
      </c>
      <c r="F1339" s="160"/>
      <c r="W1339" s="146">
        <f t="shared" si="265"/>
        <v>0.14208282601117159</v>
      </c>
      <c r="X1339" s="164">
        <v>1.4022484679118834</v>
      </c>
      <c r="Y1339" s="147">
        <f t="shared" si="267"/>
        <v>4.0000000000006697E-4</v>
      </c>
      <c r="Z1339" s="122">
        <f t="shared" si="268"/>
        <v>8.8754449677853557</v>
      </c>
      <c r="AA1339" s="122">
        <f t="shared" si="269"/>
        <v>0.61929999999999996</v>
      </c>
      <c r="AB1339" s="122">
        <f t="shared" si="266"/>
        <v>1.0602764892608265E-3</v>
      </c>
      <c r="AC1339" s="122">
        <f t="shared" si="270"/>
        <v>1.2626335104033324</v>
      </c>
      <c r="AD1339" s="122">
        <f t="shared" si="263"/>
        <v>-62.184469128898193</v>
      </c>
      <c r="AE1339" s="122">
        <f t="shared" si="264"/>
        <v>1.0467139255942972E-4</v>
      </c>
      <c r="AF1339" s="122">
        <f t="shared" si="271"/>
        <v>0.1246400013698889</v>
      </c>
      <c r="AG1339" s="122">
        <f t="shared" si="272"/>
        <v>0.2616784813985305</v>
      </c>
      <c r="AH1339" s="87">
        <f t="shared" si="273"/>
        <v>0.62462308434439362</v>
      </c>
      <c r="AI1339" s="122">
        <f t="shared" si="274"/>
        <v>0.51686525455130339</v>
      </c>
    </row>
    <row r="1340" spans="1:35" x14ac:dyDescent="0.25">
      <c r="A1340" s="90">
        <v>0.53439999999999999</v>
      </c>
      <c r="B1340" s="160">
        <v>3.1197510650636469</v>
      </c>
      <c r="E1340" s="147">
        <f t="shared" si="275"/>
        <v>1.048449530709619E-3</v>
      </c>
      <c r="F1340" s="160"/>
      <c r="W1340" s="146">
        <f t="shared" si="265"/>
        <v>0.16982997073548417</v>
      </c>
      <c r="X1340" s="164">
        <v>1.676091495045489</v>
      </c>
      <c r="Y1340" s="147">
        <f t="shared" si="267"/>
        <v>3.9999999999995595E-4</v>
      </c>
      <c r="Z1340" s="122">
        <f t="shared" si="268"/>
        <v>8.8754449677853557</v>
      </c>
      <c r="AA1340" s="122">
        <f t="shared" si="269"/>
        <v>0.61929999999999996</v>
      </c>
      <c r="AB1340" s="122">
        <f t="shared" si="266"/>
        <v>1.1841262379458371E-3</v>
      </c>
      <c r="AC1340" s="122">
        <f t="shared" si="270"/>
        <v>1.2638176366412781</v>
      </c>
      <c r="AD1340" s="122">
        <f t="shared" si="263"/>
        <v>-69.448022362626688</v>
      </c>
      <c r="AE1340" s="122">
        <f t="shared" si="264"/>
        <v>1.1689769669218612E-4</v>
      </c>
      <c r="AF1340" s="122">
        <f t="shared" si="271"/>
        <v>0.12475689906658108</v>
      </c>
      <c r="AG1340" s="122">
        <f t="shared" si="272"/>
        <v>0.29224424173049751</v>
      </c>
      <c r="AH1340" s="87">
        <f t="shared" si="273"/>
        <v>0.62450618664770141</v>
      </c>
      <c r="AI1340" s="122">
        <f t="shared" si="274"/>
        <v>0.43241882287087224</v>
      </c>
    </row>
    <row r="1341" spans="1:35" x14ac:dyDescent="0.25">
      <c r="A1341" s="90">
        <v>0.53480000000000005</v>
      </c>
      <c r="B1341" s="160">
        <v>2.1224965884850251</v>
      </c>
      <c r="E1341" s="147">
        <f t="shared" si="275"/>
        <v>1.04844953070991E-3</v>
      </c>
      <c r="F1341" s="160"/>
      <c r="W1341" s="146">
        <f t="shared" si="265"/>
        <v>0.14208282601117159</v>
      </c>
      <c r="X1341" s="164">
        <v>1.4022484679118834</v>
      </c>
      <c r="Y1341" s="147">
        <f t="shared" si="267"/>
        <v>4.0000000000006697E-4</v>
      </c>
      <c r="Z1341" s="122">
        <f t="shared" si="268"/>
        <v>8.8754449677853557</v>
      </c>
      <c r="AA1341" s="122">
        <f t="shared" si="269"/>
        <v>0.61929999999999996</v>
      </c>
      <c r="AB1341" s="122">
        <f t="shared" si="266"/>
        <v>1.0602764892608265E-3</v>
      </c>
      <c r="AC1341" s="122">
        <f t="shared" si="270"/>
        <v>1.264877913130539</v>
      </c>
      <c r="AD1341" s="122">
        <f t="shared" si="263"/>
        <v>-62.184218847233645</v>
      </c>
      <c r="AE1341" s="122">
        <f t="shared" si="264"/>
        <v>1.0467097127529355E-4</v>
      </c>
      <c r="AF1341" s="122">
        <f t="shared" si="271"/>
        <v>0.12486157003785638</v>
      </c>
      <c r="AG1341" s="122">
        <f t="shared" si="272"/>
        <v>0.26167742818819006</v>
      </c>
      <c r="AH1341" s="87">
        <f t="shared" si="273"/>
        <v>0.6244015156764261</v>
      </c>
      <c r="AI1341" s="122">
        <f t="shared" si="274"/>
        <v>0.51686525455130339</v>
      </c>
    </row>
    <row r="1342" spans="1:35" x14ac:dyDescent="0.25">
      <c r="A1342" s="90">
        <v>0.53520000000000001</v>
      </c>
      <c r="B1342" s="160">
        <v>2.1224965884850251</v>
      </c>
      <c r="E1342" s="147">
        <f t="shared" si="275"/>
        <v>8.4899863539391652E-4</v>
      </c>
      <c r="F1342" s="160"/>
      <c r="W1342" s="146">
        <f t="shared" si="265"/>
        <v>0.14208282601117159</v>
      </c>
      <c r="X1342" s="164">
        <v>1.4022484679118834</v>
      </c>
      <c r="Y1342" s="147">
        <f t="shared" si="267"/>
        <v>3.9999999999995595E-4</v>
      </c>
      <c r="Z1342" s="122">
        <f t="shared" si="268"/>
        <v>8.8754449677853557</v>
      </c>
      <c r="AA1342" s="122">
        <f t="shared" si="269"/>
        <v>0.61929999999999996</v>
      </c>
      <c r="AB1342" s="122">
        <f t="shared" si="266"/>
        <v>1.060276489260532E-3</v>
      </c>
      <c r="AC1342" s="122">
        <f t="shared" si="270"/>
        <v>1.2659381896197994</v>
      </c>
      <c r="AD1342" s="122">
        <f t="shared" si="263"/>
        <v>-62.184100121663711</v>
      </c>
      <c r="AE1342" s="122">
        <f t="shared" si="264"/>
        <v>1.0467077143165233E-4</v>
      </c>
      <c r="AF1342" s="122">
        <f t="shared" si="271"/>
        <v>0.12496624080928803</v>
      </c>
      <c r="AG1342" s="122">
        <f t="shared" si="272"/>
        <v>0.26167692857915964</v>
      </c>
      <c r="AH1342" s="87">
        <f t="shared" si="273"/>
        <v>0.62429684490499449</v>
      </c>
      <c r="AI1342" s="122">
        <f t="shared" si="274"/>
        <v>0.75971426155825739</v>
      </c>
    </row>
    <row r="1343" spans="1:35" x14ac:dyDescent="0.25">
      <c r="A1343" s="90">
        <v>0.53559999999999997</v>
      </c>
      <c r="B1343" s="160">
        <v>2.1224965884850251</v>
      </c>
      <c r="E1343" s="147">
        <f t="shared" si="275"/>
        <v>8.4899863539391652E-4</v>
      </c>
      <c r="F1343" s="160"/>
      <c r="W1343" s="146">
        <f t="shared" si="265"/>
        <v>0.14208282601117159</v>
      </c>
      <c r="X1343" s="164">
        <v>1.4022484679118834</v>
      </c>
      <c r="Y1343" s="147">
        <f t="shared" si="267"/>
        <v>3.9999999999995595E-4</v>
      </c>
      <c r="Z1343" s="122">
        <f t="shared" si="268"/>
        <v>8.8754449677853557</v>
      </c>
      <c r="AA1343" s="122">
        <f t="shared" si="269"/>
        <v>0.61929999999999996</v>
      </c>
      <c r="AB1343" s="122">
        <f t="shared" si="266"/>
        <v>1.060276489260532E-3</v>
      </c>
      <c r="AC1343" s="122">
        <f t="shared" si="270"/>
        <v>1.2669984661090599</v>
      </c>
      <c r="AD1343" s="122">
        <f t="shared" si="263"/>
        <v>-62.183981081563324</v>
      </c>
      <c r="AE1343" s="122">
        <f t="shared" si="264"/>
        <v>1.0467057105858086E-4</v>
      </c>
      <c r="AF1343" s="122">
        <f t="shared" si="271"/>
        <v>0.12507091138034662</v>
      </c>
      <c r="AG1343" s="122">
        <f t="shared" si="272"/>
        <v>0.26167642764648097</v>
      </c>
      <c r="AH1343" s="87">
        <f t="shared" si="273"/>
        <v>0.62419217433393592</v>
      </c>
      <c r="AI1343" s="122">
        <f t="shared" si="274"/>
        <v>0.51686525455130339</v>
      </c>
    </row>
    <row r="1344" spans="1:35" x14ac:dyDescent="0.25">
      <c r="A1344" s="90">
        <v>0.53600000000000003</v>
      </c>
      <c r="B1344" s="160">
        <v>2.1224965884850251</v>
      </c>
      <c r="E1344" s="147">
        <f t="shared" si="275"/>
        <v>8.4899863539415223E-4</v>
      </c>
      <c r="F1344" s="160"/>
      <c r="W1344" s="146">
        <f t="shared" si="265"/>
        <v>0.14208282601117159</v>
      </c>
      <c r="X1344" s="164">
        <v>1.4022484679118834</v>
      </c>
      <c r="Y1344" s="147">
        <f t="shared" si="267"/>
        <v>4.0000000000006697E-4</v>
      </c>
      <c r="Z1344" s="122">
        <f t="shared" si="268"/>
        <v>8.8754449677853557</v>
      </c>
      <c r="AA1344" s="122">
        <f t="shared" si="269"/>
        <v>0.61929999999999996</v>
      </c>
      <c r="AB1344" s="122">
        <f t="shared" si="266"/>
        <v>1.0602764892608265E-3</v>
      </c>
      <c r="AC1344" s="122">
        <f t="shared" si="270"/>
        <v>1.2680587425983207</v>
      </c>
      <c r="AD1344" s="122">
        <f t="shared" si="263"/>
        <v>-62.183861726932477</v>
      </c>
      <c r="AE1344" s="122">
        <f t="shared" si="264"/>
        <v>1.046703701560791E-4</v>
      </c>
      <c r="AF1344" s="122">
        <f t="shared" si="271"/>
        <v>0.1251755817505027</v>
      </c>
      <c r="AG1344" s="122">
        <f t="shared" si="272"/>
        <v>0.26167592539015394</v>
      </c>
      <c r="AH1344" s="87">
        <f t="shared" si="273"/>
        <v>0.62408750396377988</v>
      </c>
      <c r="AI1344" s="122">
        <f t="shared" si="274"/>
        <v>0.51686525455130339</v>
      </c>
    </row>
    <row r="1345" spans="1:35" x14ac:dyDescent="0.25">
      <c r="A1345" s="90">
        <v>0.53639999999999999</v>
      </c>
      <c r="B1345" s="160">
        <v>2.1224965884850251</v>
      </c>
      <c r="E1345" s="147">
        <f t="shared" si="275"/>
        <v>8.4899863539391652E-4</v>
      </c>
      <c r="F1345" s="160"/>
      <c r="W1345" s="146">
        <f t="shared" si="265"/>
        <v>0.14208282601117159</v>
      </c>
      <c r="X1345" s="164">
        <v>1.4022484679118834</v>
      </c>
      <c r="Y1345" s="147">
        <f t="shared" si="267"/>
        <v>3.9999999999995595E-4</v>
      </c>
      <c r="Z1345" s="122">
        <f t="shared" si="268"/>
        <v>8.8754449677853557</v>
      </c>
      <c r="AA1345" s="122">
        <f t="shared" si="269"/>
        <v>0.61929999999999996</v>
      </c>
      <c r="AB1345" s="122">
        <f t="shared" si="266"/>
        <v>1.060276489260532E-3</v>
      </c>
      <c r="AC1345" s="122">
        <f t="shared" si="270"/>
        <v>1.2691190190875812</v>
      </c>
      <c r="AD1345" s="122">
        <f t="shared" si="263"/>
        <v>-62.183742057719364</v>
      </c>
      <c r="AE1345" s="122">
        <f t="shared" si="264"/>
        <v>1.0467016872405983E-4</v>
      </c>
      <c r="AF1345" s="122">
        <f t="shared" si="271"/>
        <v>0.12528025191922676</v>
      </c>
      <c r="AG1345" s="122">
        <f t="shared" si="272"/>
        <v>0.26167542181017839</v>
      </c>
      <c r="AH1345" s="87">
        <f t="shared" si="273"/>
        <v>0.62398283379505581</v>
      </c>
      <c r="AI1345" s="122">
        <f t="shared" si="274"/>
        <v>0.51686525455130339</v>
      </c>
    </row>
    <row r="1346" spans="1:35" x14ac:dyDescent="0.25">
      <c r="A1346" s="90">
        <v>0.53680000000000005</v>
      </c>
      <c r="B1346" s="160">
        <v>2.1224965884850251</v>
      </c>
      <c r="E1346" s="147">
        <f t="shared" si="275"/>
        <v>8.4899863539415223E-4</v>
      </c>
      <c r="F1346" s="160"/>
      <c r="W1346" s="146">
        <f t="shared" si="265"/>
        <v>0.14208282601117159</v>
      </c>
      <c r="X1346" s="164">
        <v>1.4022484679118834</v>
      </c>
      <c r="Y1346" s="147">
        <f t="shared" si="267"/>
        <v>4.0000000000006697E-4</v>
      </c>
      <c r="Z1346" s="122">
        <f t="shared" si="268"/>
        <v>8.8754449677853557</v>
      </c>
      <c r="AA1346" s="122">
        <f t="shared" si="269"/>
        <v>0.61929999999999996</v>
      </c>
      <c r="AB1346" s="122">
        <f t="shared" si="266"/>
        <v>1.0602764892608265E-3</v>
      </c>
      <c r="AC1346" s="122">
        <f t="shared" si="270"/>
        <v>1.2701792955768421</v>
      </c>
      <c r="AD1346" s="122">
        <f t="shared" si="263"/>
        <v>-62.18362207399305</v>
      </c>
      <c r="AE1346" s="122">
        <f t="shared" si="264"/>
        <v>1.0466996676263934E-4</v>
      </c>
      <c r="AF1346" s="122">
        <f t="shared" si="271"/>
        <v>0.1253849218859894</v>
      </c>
      <c r="AG1346" s="122">
        <f t="shared" si="272"/>
        <v>0.26167491690655453</v>
      </c>
      <c r="AH1346" s="87">
        <f t="shared" si="273"/>
        <v>0.6238781638282932</v>
      </c>
      <c r="AI1346" s="122">
        <f t="shared" si="274"/>
        <v>0.51686525455130339</v>
      </c>
    </row>
    <row r="1347" spans="1:35" x14ac:dyDescent="0.25">
      <c r="A1347" s="90">
        <v>0.53720000000000001</v>
      </c>
      <c r="B1347" s="160">
        <v>3.1197510650636469</v>
      </c>
      <c r="E1347" s="147">
        <f t="shared" si="275"/>
        <v>1.048449530709619E-3</v>
      </c>
      <c r="F1347" s="160"/>
      <c r="W1347" s="146">
        <f t="shared" si="265"/>
        <v>0.16982997073548417</v>
      </c>
      <c r="X1347" s="164">
        <v>1.676091495045489</v>
      </c>
      <c r="Y1347" s="147">
        <f t="shared" si="267"/>
        <v>3.9999999999995595E-4</v>
      </c>
      <c r="Z1347" s="122">
        <f t="shared" si="268"/>
        <v>8.8754449677853557</v>
      </c>
      <c r="AA1347" s="122">
        <f t="shared" si="269"/>
        <v>0.61929999999999996</v>
      </c>
      <c r="AB1347" s="122">
        <f t="shared" si="266"/>
        <v>1.1841262379458371E-3</v>
      </c>
      <c r="AC1347" s="122">
        <f t="shared" si="270"/>
        <v>1.2713634218147878</v>
      </c>
      <c r="AD1347" s="122">
        <f t="shared" si="263"/>
        <v>-69.447073572063999</v>
      </c>
      <c r="AE1347" s="122">
        <f t="shared" si="264"/>
        <v>1.1689609964985651E-4</v>
      </c>
      <c r="AF1347" s="122">
        <f t="shared" si="271"/>
        <v>0.12550181798563925</v>
      </c>
      <c r="AG1347" s="122">
        <f t="shared" si="272"/>
        <v>0.29224024912467345</v>
      </c>
      <c r="AH1347" s="87">
        <f t="shared" si="273"/>
        <v>0.62376126772864338</v>
      </c>
      <c r="AI1347" s="122">
        <f t="shared" si="274"/>
        <v>0.43241882287087224</v>
      </c>
    </row>
    <row r="1348" spans="1:35" x14ac:dyDescent="0.25">
      <c r="A1348" s="90">
        <v>0.53759999999999997</v>
      </c>
      <c r="B1348" s="160">
        <v>3.1197510650636469</v>
      </c>
      <c r="E1348" s="147">
        <f t="shared" si="275"/>
        <v>1.2479004260253213E-3</v>
      </c>
      <c r="F1348" s="160"/>
      <c r="W1348" s="146">
        <f t="shared" si="265"/>
        <v>0.16982997073548417</v>
      </c>
      <c r="X1348" s="164">
        <v>1.676091495045489</v>
      </c>
      <c r="Y1348" s="147">
        <f t="shared" si="267"/>
        <v>3.9999999999995595E-4</v>
      </c>
      <c r="Z1348" s="122">
        <f t="shared" si="268"/>
        <v>8.8754449677853557</v>
      </c>
      <c r="AA1348" s="122">
        <f t="shared" si="269"/>
        <v>0.61929999999999996</v>
      </c>
      <c r="AB1348" s="122">
        <f t="shared" si="266"/>
        <v>1.1841262379458371E-3</v>
      </c>
      <c r="AC1348" s="122">
        <f t="shared" si="270"/>
        <v>1.2725475480527335</v>
      </c>
      <c r="AD1348" s="122">
        <f t="shared" ref="AD1348:AD1411" si="276">2*$AB$1*PI()*((AC1348+$X$2/2)*(2*AC1348-$Z$1)+(AC1348+$X$2/2)^2-($X$1/2)^2)*AB1348</f>
        <v>-69.446923067493842</v>
      </c>
      <c r="AE1348" s="122">
        <f t="shared" ref="AE1348:AE1411" si="277">-AD1348*0.000000001*$Z$2</f>
        <v>1.1689584631452752E-4</v>
      </c>
      <c r="AF1348" s="122">
        <f t="shared" si="271"/>
        <v>0.12561871383195378</v>
      </c>
      <c r="AG1348" s="122">
        <f t="shared" si="272"/>
        <v>0.29223961578635099</v>
      </c>
      <c r="AH1348" s="87">
        <f t="shared" si="273"/>
        <v>0.6236443718823288</v>
      </c>
      <c r="AI1348" s="122">
        <f t="shared" si="274"/>
        <v>0.43241882287087224</v>
      </c>
    </row>
    <row r="1349" spans="1:35" x14ac:dyDescent="0.25">
      <c r="A1349" s="90">
        <v>0.53800000000000003</v>
      </c>
      <c r="B1349" s="160">
        <v>3.1197510650636469</v>
      </c>
      <c r="E1349" s="147">
        <f t="shared" si="275"/>
        <v>1.2479004260256676E-3</v>
      </c>
      <c r="F1349" s="160"/>
      <c r="W1349" s="146">
        <f t="shared" ref="W1349:W1412" si="278">+X1349/1000000*101325</f>
        <v>0.16982997073548417</v>
      </c>
      <c r="X1349" s="164">
        <v>1.676091495045489</v>
      </c>
      <c r="Y1349" s="147">
        <f t="shared" si="267"/>
        <v>4.0000000000006697E-4</v>
      </c>
      <c r="Z1349" s="122">
        <f t="shared" si="268"/>
        <v>8.8754449677853557</v>
      </c>
      <c r="AA1349" s="122">
        <f t="shared" si="269"/>
        <v>0.61929999999999996</v>
      </c>
      <c r="AB1349" s="122">
        <f t="shared" ref="AB1349:AB1412" si="279">IF(OR(AC1348&gt;=($X$1-$X$2)/2,AC1348&gt;=$Z$1/2),0,Z1349*W1349^AA1349*Y1349)</f>
        <v>1.1841262379461658E-3</v>
      </c>
      <c r="AC1349" s="122">
        <f t="shared" si="270"/>
        <v>1.2737316742906797</v>
      </c>
      <c r="AD1349" s="122">
        <f t="shared" si="276"/>
        <v>-69.446772124792602</v>
      </c>
      <c r="AE1349" s="122">
        <f t="shared" si="277"/>
        <v>1.168955922417187E-4</v>
      </c>
      <c r="AF1349" s="122">
        <f t="shared" si="271"/>
        <v>0.12573560942419548</v>
      </c>
      <c r="AG1349" s="122">
        <f t="shared" si="272"/>
        <v>0.29223898060424786</v>
      </c>
      <c r="AH1349" s="87">
        <f t="shared" si="273"/>
        <v>0.62352747629008709</v>
      </c>
      <c r="AI1349" s="122">
        <f t="shared" si="274"/>
        <v>0.63559069565707804</v>
      </c>
    </row>
    <row r="1350" spans="1:35" x14ac:dyDescent="0.25">
      <c r="A1350" s="90">
        <v>0.53839999999999999</v>
      </c>
      <c r="B1350" s="160">
        <v>3.1197510650636469</v>
      </c>
      <c r="E1350" s="147">
        <f t="shared" si="275"/>
        <v>1.2479004260253213E-3</v>
      </c>
      <c r="F1350" s="160"/>
      <c r="W1350" s="146">
        <f t="shared" si="278"/>
        <v>0.16982997073548417</v>
      </c>
      <c r="X1350" s="164">
        <v>1.676091495045489</v>
      </c>
      <c r="Y1350" s="147">
        <f t="shared" ref="Y1350:Y1413" si="280">+A1350-A1349</f>
        <v>3.9999999999995595E-4</v>
      </c>
      <c r="Z1350" s="122">
        <f t="shared" ref="Z1350:Z1413" si="281">IF(AND(W1350&lt;=$S$56,W1350&gt;$Q$56),$T$56,IF(AND(W1350&lt;=$S$57,W1350&gt;$Q$57),$T$57,IF(AND(W1350&lt;=$S$58,W1350&gt;$Q$58),$T$58,IF(AND(W1350&lt;=$S$59,W1350&gt;$Q$59),$T$59,IF(AND(W1350&lt;=$S$60,W1350&gt;$Q$60),$T$60,"Valor no encontrado para Po")))))</f>
        <v>8.8754449677853557</v>
      </c>
      <c r="AA1350" s="122">
        <f t="shared" ref="AA1350:AA1413" si="282">IF(AND(W1350&lt;=$S$56,W1350&gt;$Q$56),$U$56,IF(AND(W1350&lt;=$S$57,W1350&gt;$Q$57),$U$57,IF(AND(W1350&lt;=$S$58,W1350&gt;$Q$58),$U$58,IF(AND(W1350&lt;=$S$59,W1350&gt;$Q$59),$U$59,IF(AND(W1350&lt;=$S$60,W1350&gt;$Q$60),$U$60,"Valor no encontrado para Po")))))</f>
        <v>0.61929999999999996</v>
      </c>
      <c r="AB1350" s="122">
        <f t="shared" si="279"/>
        <v>1.1841262379458371E-3</v>
      </c>
      <c r="AC1350" s="122">
        <f t="shared" ref="AC1350:AC1413" si="283">+AC1349+AB1350</f>
        <v>1.2749158005286254</v>
      </c>
      <c r="AD1350" s="122">
        <f t="shared" si="276"/>
        <v>-69.446620743902443</v>
      </c>
      <c r="AE1350" s="122">
        <f t="shared" si="277"/>
        <v>1.1689533743133275E-4</v>
      </c>
      <c r="AF1350" s="122">
        <f t="shared" ref="AF1350:AF1413" si="284">+AF1349+AE1350</f>
        <v>0.12585250476162682</v>
      </c>
      <c r="AG1350" s="122">
        <f t="shared" ref="AG1350:AG1413" si="285">+AE1350/Y1350</f>
        <v>0.29223834357836409</v>
      </c>
      <c r="AH1350" s="87">
        <f t="shared" ref="AH1350:AH1413" si="286">+AH1349-AE1350</f>
        <v>0.62341058095265578</v>
      </c>
      <c r="AI1350" s="122">
        <f t="shared" si="274"/>
        <v>0.43241882287087224</v>
      </c>
    </row>
    <row r="1351" spans="1:35" x14ac:dyDescent="0.25">
      <c r="A1351" s="90">
        <v>0.53879999999999995</v>
      </c>
      <c r="B1351" s="160">
        <v>3.1197510650636469</v>
      </c>
      <c r="E1351" s="147">
        <f t="shared" si="275"/>
        <v>1.2479004260253213E-3</v>
      </c>
      <c r="F1351" s="160"/>
      <c r="W1351" s="146">
        <f t="shared" si="278"/>
        <v>0.16982997073548417</v>
      </c>
      <c r="X1351" s="164">
        <v>1.676091495045489</v>
      </c>
      <c r="Y1351" s="147">
        <f t="shared" si="280"/>
        <v>3.9999999999995595E-4</v>
      </c>
      <c r="Z1351" s="122">
        <f t="shared" si="281"/>
        <v>8.8754449677853557</v>
      </c>
      <c r="AA1351" s="122">
        <f t="shared" si="282"/>
        <v>0.61929999999999996</v>
      </c>
      <c r="AB1351" s="122">
        <f t="shared" si="279"/>
        <v>1.1841262379458371E-3</v>
      </c>
      <c r="AC1351" s="122">
        <f t="shared" si="283"/>
        <v>1.2760999267665711</v>
      </c>
      <c r="AD1351" s="122">
        <f t="shared" si="276"/>
        <v>-69.446468924881188</v>
      </c>
      <c r="AE1351" s="122">
        <f t="shared" si="277"/>
        <v>1.1689508188346695E-4</v>
      </c>
      <c r="AF1351" s="122">
        <f t="shared" si="284"/>
        <v>0.1259693998435103</v>
      </c>
      <c r="AG1351" s="122">
        <f t="shared" si="285"/>
        <v>0.29223770470869959</v>
      </c>
      <c r="AH1351" s="87">
        <f t="shared" si="286"/>
        <v>0.62329368587077227</v>
      </c>
      <c r="AI1351" s="122">
        <f t="shared" si="274"/>
        <v>0.43241882287087224</v>
      </c>
    </row>
    <row r="1352" spans="1:35" x14ac:dyDescent="0.25">
      <c r="A1352" s="90">
        <v>0.53920000000000001</v>
      </c>
      <c r="B1352" s="160">
        <v>3.1197510650636469</v>
      </c>
      <c r="E1352" s="147">
        <f t="shared" si="275"/>
        <v>1.2479004260256676E-3</v>
      </c>
      <c r="F1352" s="160"/>
      <c r="W1352" s="146">
        <f t="shared" si="278"/>
        <v>0.16982997073548417</v>
      </c>
      <c r="X1352" s="164">
        <v>1.676091495045489</v>
      </c>
      <c r="Y1352" s="147">
        <f t="shared" si="280"/>
        <v>4.0000000000006697E-4</v>
      </c>
      <c r="Z1352" s="122">
        <f t="shared" si="281"/>
        <v>8.8754449677853557</v>
      </c>
      <c r="AA1352" s="122">
        <f t="shared" si="282"/>
        <v>0.61929999999999996</v>
      </c>
      <c r="AB1352" s="122">
        <f t="shared" si="279"/>
        <v>1.1841262379461658E-3</v>
      </c>
      <c r="AC1352" s="122">
        <f t="shared" si="283"/>
        <v>1.2772840530045173</v>
      </c>
      <c r="AD1352" s="122">
        <f t="shared" si="276"/>
        <v>-69.446316667728865</v>
      </c>
      <c r="AE1352" s="122">
        <f t="shared" si="277"/>
        <v>1.1689482559812134E-4</v>
      </c>
      <c r="AF1352" s="122">
        <f t="shared" si="284"/>
        <v>0.12608629466910842</v>
      </c>
      <c r="AG1352" s="122">
        <f t="shared" si="285"/>
        <v>0.29223706399525445</v>
      </c>
      <c r="AH1352" s="87">
        <f t="shared" si="286"/>
        <v>0.62317679104517421</v>
      </c>
      <c r="AI1352" s="122">
        <f t="shared" si="274"/>
        <v>0.63559069565707804</v>
      </c>
    </row>
    <row r="1353" spans="1:35" x14ac:dyDescent="0.25">
      <c r="A1353" s="90">
        <v>0.53959999999999997</v>
      </c>
      <c r="B1353" s="160">
        <v>3.1197510650636469</v>
      </c>
      <c r="E1353" s="147">
        <f t="shared" si="275"/>
        <v>1.2479004260253213E-3</v>
      </c>
      <c r="F1353" s="160"/>
      <c r="W1353" s="146">
        <f t="shared" si="278"/>
        <v>0.16982997073548417</v>
      </c>
      <c r="X1353" s="164">
        <v>1.676091495045489</v>
      </c>
      <c r="Y1353" s="147">
        <f t="shared" si="280"/>
        <v>3.9999999999995595E-4</v>
      </c>
      <c r="Z1353" s="122">
        <f t="shared" si="281"/>
        <v>8.8754449677853557</v>
      </c>
      <c r="AA1353" s="122">
        <f t="shared" si="282"/>
        <v>0.61929999999999996</v>
      </c>
      <c r="AB1353" s="122">
        <f t="shared" si="279"/>
        <v>1.1841262379458371E-3</v>
      </c>
      <c r="AC1353" s="122">
        <f t="shared" si="283"/>
        <v>1.278468179242463</v>
      </c>
      <c r="AD1353" s="122">
        <f t="shared" si="276"/>
        <v>-69.446163972387623</v>
      </c>
      <c r="AE1353" s="122">
        <f t="shared" si="277"/>
        <v>1.168945685751986E-4</v>
      </c>
      <c r="AF1353" s="122">
        <f t="shared" si="284"/>
        <v>0.12620318923768362</v>
      </c>
      <c r="AG1353" s="122">
        <f t="shared" si="285"/>
        <v>0.29223642143802869</v>
      </c>
      <c r="AH1353" s="87">
        <f t="shared" si="286"/>
        <v>0.62305989647659898</v>
      </c>
      <c r="AI1353" s="122">
        <f t="shared" si="274"/>
        <v>0.43241882287087224</v>
      </c>
    </row>
    <row r="1354" spans="1:35" x14ac:dyDescent="0.25">
      <c r="A1354" s="90">
        <v>0.54</v>
      </c>
      <c r="B1354" s="160">
        <v>3.1197510650636469</v>
      </c>
      <c r="E1354" s="147">
        <f t="shared" si="275"/>
        <v>1.2479004260256676E-3</v>
      </c>
      <c r="F1354" s="160"/>
      <c r="W1354" s="146">
        <f t="shared" si="278"/>
        <v>0.16982997073548417</v>
      </c>
      <c r="X1354" s="164">
        <v>1.676091495045489</v>
      </c>
      <c r="Y1354" s="147">
        <f t="shared" si="280"/>
        <v>4.0000000000006697E-4</v>
      </c>
      <c r="Z1354" s="122">
        <f t="shared" si="281"/>
        <v>8.8754449677853557</v>
      </c>
      <c r="AA1354" s="122">
        <f t="shared" si="282"/>
        <v>0.61929999999999996</v>
      </c>
      <c r="AB1354" s="122">
        <f t="shared" si="279"/>
        <v>1.1841262379461658E-3</v>
      </c>
      <c r="AC1354" s="122">
        <f t="shared" si="283"/>
        <v>1.2796523054804092</v>
      </c>
      <c r="AD1354" s="122">
        <f t="shared" si="276"/>
        <v>-69.446010838934598</v>
      </c>
      <c r="AE1354" s="122">
        <f t="shared" si="277"/>
        <v>1.1689431081482854E-4</v>
      </c>
      <c r="AF1354" s="122">
        <f t="shared" si="284"/>
        <v>0.12632008354849844</v>
      </c>
      <c r="AG1354" s="122">
        <f t="shared" si="285"/>
        <v>0.29223577703702242</v>
      </c>
      <c r="AH1354" s="87">
        <f t="shared" si="286"/>
        <v>0.62294300216578413</v>
      </c>
      <c r="AI1354" s="122">
        <f t="shared" si="274"/>
        <v>0.63559069565707804</v>
      </c>
    </row>
    <row r="1355" spans="1:35" x14ac:dyDescent="0.25">
      <c r="A1355" s="90">
        <v>0.54039999999999999</v>
      </c>
      <c r="B1355" s="160">
        <v>3.1197510650636469</v>
      </c>
      <c r="E1355" s="147">
        <f t="shared" si="275"/>
        <v>1.2479004260253213E-3</v>
      </c>
      <c r="F1355" s="160"/>
      <c r="W1355" s="146">
        <f t="shared" si="278"/>
        <v>0.16982997073548417</v>
      </c>
      <c r="X1355" s="164">
        <v>1.676091495045489</v>
      </c>
      <c r="Y1355" s="147">
        <f t="shared" si="280"/>
        <v>3.9999999999995595E-4</v>
      </c>
      <c r="Z1355" s="122">
        <f t="shared" si="281"/>
        <v>8.8754449677853557</v>
      </c>
      <c r="AA1355" s="122">
        <f t="shared" si="282"/>
        <v>0.61929999999999996</v>
      </c>
      <c r="AB1355" s="122">
        <f t="shared" si="279"/>
        <v>1.1841262379458371E-3</v>
      </c>
      <c r="AC1355" s="122">
        <f t="shared" si="283"/>
        <v>1.2808364317183549</v>
      </c>
      <c r="AD1355" s="122">
        <f t="shared" si="276"/>
        <v>-69.445857267292624</v>
      </c>
      <c r="AE1355" s="122">
        <f t="shared" si="277"/>
        <v>1.1689405231688124E-4</v>
      </c>
      <c r="AF1355" s="122">
        <f t="shared" si="284"/>
        <v>0.12643697760081532</v>
      </c>
      <c r="AG1355" s="122">
        <f t="shared" si="285"/>
        <v>0.29223513079223529</v>
      </c>
      <c r="AH1355" s="87">
        <f t="shared" si="286"/>
        <v>0.62282610811346728</v>
      </c>
      <c r="AI1355" s="122">
        <f t="shared" si="274"/>
        <v>0.43241882287087224</v>
      </c>
    </row>
    <row r="1356" spans="1:35" x14ac:dyDescent="0.25">
      <c r="A1356" s="90">
        <v>0.54079999999999995</v>
      </c>
      <c r="B1356" s="160">
        <v>3.1197510650636469</v>
      </c>
      <c r="E1356" s="147">
        <f t="shared" si="275"/>
        <v>1.2479004260253213E-3</v>
      </c>
      <c r="F1356" s="160"/>
      <c r="W1356" s="146">
        <f t="shared" si="278"/>
        <v>0.16982997073548417</v>
      </c>
      <c r="X1356" s="164">
        <v>1.676091495045489</v>
      </c>
      <c r="Y1356" s="147">
        <f t="shared" si="280"/>
        <v>3.9999999999995595E-4</v>
      </c>
      <c r="Z1356" s="122">
        <f t="shared" si="281"/>
        <v>8.8754449677853557</v>
      </c>
      <c r="AA1356" s="122">
        <f t="shared" si="282"/>
        <v>0.61929999999999996</v>
      </c>
      <c r="AB1356" s="122">
        <f t="shared" si="279"/>
        <v>1.1841262379458371E-3</v>
      </c>
      <c r="AC1356" s="122">
        <f t="shared" si="283"/>
        <v>1.2820205579563007</v>
      </c>
      <c r="AD1356" s="122">
        <f t="shared" si="276"/>
        <v>-69.445703257519583</v>
      </c>
      <c r="AE1356" s="122">
        <f t="shared" si="277"/>
        <v>1.1689379308145417E-4</v>
      </c>
      <c r="AF1356" s="122">
        <f t="shared" si="284"/>
        <v>0.12655387139389676</v>
      </c>
      <c r="AG1356" s="122">
        <f t="shared" si="285"/>
        <v>0.29223448270366759</v>
      </c>
      <c r="AH1356" s="87">
        <f t="shared" si="286"/>
        <v>0.62270921432038584</v>
      </c>
      <c r="AI1356" s="122">
        <f t="shared" si="274"/>
        <v>0.43241882287087224</v>
      </c>
    </row>
    <row r="1357" spans="1:35" x14ac:dyDescent="0.25">
      <c r="A1357" s="90">
        <v>0.54120000000000001</v>
      </c>
      <c r="B1357" s="160">
        <v>2.1224965884850251</v>
      </c>
      <c r="E1357" s="147">
        <f t="shared" si="275"/>
        <v>1.04844953070991E-3</v>
      </c>
      <c r="F1357" s="160"/>
      <c r="W1357" s="146">
        <f t="shared" si="278"/>
        <v>0.14208282601117159</v>
      </c>
      <c r="X1357" s="164">
        <v>1.4022484679118834</v>
      </c>
      <c r="Y1357" s="147">
        <f t="shared" si="280"/>
        <v>4.0000000000006697E-4</v>
      </c>
      <c r="Z1357" s="122">
        <f t="shared" si="281"/>
        <v>8.8754449677853557</v>
      </c>
      <c r="AA1357" s="122">
        <f t="shared" si="282"/>
        <v>0.61929999999999996</v>
      </c>
      <c r="AB1357" s="122">
        <f t="shared" si="279"/>
        <v>1.0602764892608265E-3</v>
      </c>
      <c r="AC1357" s="122">
        <f t="shared" si="283"/>
        <v>1.2830808344455615</v>
      </c>
      <c r="AD1357" s="122">
        <f t="shared" si="276"/>
        <v>-62.18213690103476</v>
      </c>
      <c r="AE1357" s="122">
        <f t="shared" si="277"/>
        <v>1.0466746685994799E-4</v>
      </c>
      <c r="AF1357" s="122">
        <f t="shared" si="284"/>
        <v>0.1266585388607567</v>
      </c>
      <c r="AG1357" s="122">
        <f t="shared" si="285"/>
        <v>0.26166866714982617</v>
      </c>
      <c r="AH1357" s="87">
        <f t="shared" si="286"/>
        <v>0.62260454685352584</v>
      </c>
      <c r="AI1357" s="122">
        <f t="shared" si="274"/>
        <v>0.51686525455130339</v>
      </c>
    </row>
    <row r="1358" spans="1:35" x14ac:dyDescent="0.25">
      <c r="A1358" s="90">
        <v>0.54159999999999997</v>
      </c>
      <c r="B1358" s="160">
        <v>3.1197510650636469</v>
      </c>
      <c r="E1358" s="147">
        <f t="shared" si="275"/>
        <v>1.048449530709619E-3</v>
      </c>
      <c r="F1358" s="160"/>
      <c r="W1358" s="146">
        <f t="shared" si="278"/>
        <v>0.16982997073548417</v>
      </c>
      <c r="X1358" s="164">
        <v>1.676091495045489</v>
      </c>
      <c r="Y1358" s="147">
        <f t="shared" si="280"/>
        <v>3.9999999999995595E-4</v>
      </c>
      <c r="Z1358" s="122">
        <f t="shared" si="281"/>
        <v>8.8754449677853557</v>
      </c>
      <c r="AA1358" s="122">
        <f t="shared" si="282"/>
        <v>0.61929999999999996</v>
      </c>
      <c r="AB1358" s="122">
        <f t="shared" si="279"/>
        <v>1.1841262379458371E-3</v>
      </c>
      <c r="AC1358" s="122">
        <f t="shared" si="283"/>
        <v>1.2842649606835073</v>
      </c>
      <c r="AD1358" s="122">
        <f t="shared" si="276"/>
        <v>-69.44541014383347</v>
      </c>
      <c r="AE1358" s="122">
        <f t="shared" si="277"/>
        <v>1.1689329970074138E-4</v>
      </c>
      <c r="AF1358" s="122">
        <f t="shared" si="284"/>
        <v>0.12677543216045745</v>
      </c>
      <c r="AG1358" s="122">
        <f t="shared" si="285"/>
        <v>0.29223324925188565</v>
      </c>
      <c r="AH1358" s="87">
        <f t="shared" si="286"/>
        <v>0.62248765355382507</v>
      </c>
      <c r="AI1358" s="122">
        <f t="shared" si="274"/>
        <v>0.43241882287087224</v>
      </c>
    </row>
    <row r="1359" spans="1:35" x14ac:dyDescent="0.25">
      <c r="A1359" s="90">
        <v>0.54200000000000004</v>
      </c>
      <c r="B1359" s="160">
        <v>3.1197510650636469</v>
      </c>
      <c r="E1359" s="147">
        <f t="shared" si="275"/>
        <v>1.2479004260256676E-3</v>
      </c>
      <c r="F1359" s="160"/>
      <c r="W1359" s="146">
        <f t="shared" si="278"/>
        <v>0.16982997073548417</v>
      </c>
      <c r="X1359" s="164">
        <v>1.676091495045489</v>
      </c>
      <c r="Y1359" s="147">
        <f t="shared" si="280"/>
        <v>4.0000000000006697E-4</v>
      </c>
      <c r="Z1359" s="122">
        <f t="shared" si="281"/>
        <v>8.8754449677853557</v>
      </c>
      <c r="AA1359" s="122">
        <f t="shared" si="282"/>
        <v>0.61929999999999996</v>
      </c>
      <c r="AB1359" s="122">
        <f t="shared" si="279"/>
        <v>1.1841262379461658E-3</v>
      </c>
      <c r="AC1359" s="122">
        <f t="shared" si="283"/>
        <v>1.2854490869214534</v>
      </c>
      <c r="AD1359" s="122">
        <f t="shared" si="276"/>
        <v>-69.44525486545551</v>
      </c>
      <c r="AE1359" s="122">
        <f t="shared" si="277"/>
        <v>1.1689303832994761E-4</v>
      </c>
      <c r="AF1359" s="122">
        <f t="shared" si="284"/>
        <v>0.1268923251987874</v>
      </c>
      <c r="AG1359" s="122">
        <f t="shared" si="285"/>
        <v>0.29223259582482009</v>
      </c>
      <c r="AH1359" s="87">
        <f t="shared" si="286"/>
        <v>0.62237076051549511</v>
      </c>
      <c r="AI1359" s="122">
        <f t="shared" si="274"/>
        <v>0.43241882287087224</v>
      </c>
    </row>
    <row r="1360" spans="1:35" x14ac:dyDescent="0.25">
      <c r="A1360" s="90">
        <v>0.54239999999999999</v>
      </c>
      <c r="B1360" s="160">
        <v>3.1197510650636469</v>
      </c>
      <c r="E1360" s="147">
        <f t="shared" si="275"/>
        <v>1.2479004260253213E-3</v>
      </c>
      <c r="F1360" s="160"/>
      <c r="W1360" s="146">
        <f t="shared" si="278"/>
        <v>0.16982997073548417</v>
      </c>
      <c r="X1360" s="164">
        <v>1.676091495045489</v>
      </c>
      <c r="Y1360" s="147">
        <f t="shared" si="280"/>
        <v>3.9999999999995595E-4</v>
      </c>
      <c r="Z1360" s="122">
        <f t="shared" si="281"/>
        <v>8.8754449677853557</v>
      </c>
      <c r="AA1360" s="122">
        <f t="shared" si="282"/>
        <v>0.61929999999999996</v>
      </c>
      <c r="AB1360" s="122">
        <f t="shared" si="279"/>
        <v>1.1841262379458371E-3</v>
      </c>
      <c r="AC1360" s="122">
        <f t="shared" si="283"/>
        <v>1.2866332131593992</v>
      </c>
      <c r="AD1360" s="122">
        <f t="shared" si="276"/>
        <v>-69.445099148888644</v>
      </c>
      <c r="AE1360" s="122">
        <f t="shared" si="277"/>
        <v>1.1689277622157673E-4</v>
      </c>
      <c r="AF1360" s="122">
        <f t="shared" si="284"/>
        <v>0.12700921797500897</v>
      </c>
      <c r="AG1360" s="122">
        <f t="shared" si="285"/>
        <v>0.292231940553974</v>
      </c>
      <c r="AH1360" s="87">
        <f t="shared" si="286"/>
        <v>0.62225386773927349</v>
      </c>
      <c r="AI1360" s="122">
        <f t="shared" si="274"/>
        <v>0.43241882287087224</v>
      </c>
    </row>
    <row r="1361" spans="1:35" x14ac:dyDescent="0.25">
      <c r="A1361" s="90">
        <v>0.54279999999999995</v>
      </c>
      <c r="B1361" s="160">
        <v>3.1197510650636469</v>
      </c>
      <c r="E1361" s="147">
        <f t="shared" si="275"/>
        <v>1.2479004260253213E-3</v>
      </c>
      <c r="F1361" s="160"/>
      <c r="W1361" s="146">
        <f t="shared" si="278"/>
        <v>0.16982997073548417</v>
      </c>
      <c r="X1361" s="164">
        <v>1.676091495045489</v>
      </c>
      <c r="Y1361" s="147">
        <f t="shared" si="280"/>
        <v>3.9999999999995595E-4</v>
      </c>
      <c r="Z1361" s="122">
        <f t="shared" si="281"/>
        <v>8.8754449677853557</v>
      </c>
      <c r="AA1361" s="122">
        <f t="shared" si="282"/>
        <v>0.61929999999999996</v>
      </c>
      <c r="AB1361" s="122">
        <f t="shared" si="279"/>
        <v>1.1841262379458371E-3</v>
      </c>
      <c r="AC1361" s="122">
        <f t="shared" si="283"/>
        <v>1.2878173393973449</v>
      </c>
      <c r="AD1361" s="122">
        <f t="shared" si="276"/>
        <v>-69.444942994190683</v>
      </c>
      <c r="AE1361" s="122">
        <f t="shared" si="277"/>
        <v>1.1689251337572601E-4</v>
      </c>
      <c r="AF1361" s="122">
        <f t="shared" si="284"/>
        <v>0.12712611048838471</v>
      </c>
      <c r="AG1361" s="122">
        <f t="shared" si="285"/>
        <v>0.29223128343934723</v>
      </c>
      <c r="AH1361" s="87">
        <f t="shared" si="286"/>
        <v>0.62213697522589773</v>
      </c>
      <c r="AI1361" s="122">
        <f t="shared" si="274"/>
        <v>0.63559069565707804</v>
      </c>
    </row>
    <row r="1362" spans="1:35" x14ac:dyDescent="0.25">
      <c r="A1362" s="90">
        <v>0.54320000000000002</v>
      </c>
      <c r="B1362" s="160">
        <v>3.1197510650636469</v>
      </c>
      <c r="E1362" s="147">
        <f t="shared" si="275"/>
        <v>1.2479004260256676E-3</v>
      </c>
      <c r="F1362" s="160"/>
      <c r="W1362" s="146">
        <f t="shared" si="278"/>
        <v>0.16982997073548417</v>
      </c>
      <c r="X1362" s="164">
        <v>1.676091495045489</v>
      </c>
      <c r="Y1362" s="147">
        <f t="shared" si="280"/>
        <v>4.0000000000006697E-4</v>
      </c>
      <c r="Z1362" s="122">
        <f t="shared" si="281"/>
        <v>8.8754449677853557</v>
      </c>
      <c r="AA1362" s="122">
        <f t="shared" si="282"/>
        <v>0.61929999999999996</v>
      </c>
      <c r="AB1362" s="122">
        <f t="shared" si="279"/>
        <v>1.1841262379461658E-3</v>
      </c>
      <c r="AC1362" s="122">
        <f t="shared" si="283"/>
        <v>1.2890014656352911</v>
      </c>
      <c r="AD1362" s="122">
        <f t="shared" si="276"/>
        <v>-69.444786401361654</v>
      </c>
      <c r="AE1362" s="122">
        <f t="shared" si="277"/>
        <v>1.1689224979239547E-4</v>
      </c>
      <c r="AF1362" s="122">
        <f t="shared" si="284"/>
        <v>0.1272430027381771</v>
      </c>
      <c r="AG1362" s="122">
        <f t="shared" si="285"/>
        <v>0.29223062448093978</v>
      </c>
      <c r="AH1362" s="87">
        <f t="shared" si="286"/>
        <v>0.62202008297610534</v>
      </c>
      <c r="AI1362" s="122">
        <f t="shared" si="274"/>
        <v>0.63559069565707804</v>
      </c>
    </row>
    <row r="1363" spans="1:35" x14ac:dyDescent="0.25">
      <c r="A1363" s="90">
        <v>0.54359999999999997</v>
      </c>
      <c r="B1363" s="160">
        <v>3.1197510650636469</v>
      </c>
      <c r="E1363" s="147">
        <f t="shared" si="275"/>
        <v>1.2479004260253213E-3</v>
      </c>
      <c r="F1363" s="160"/>
      <c r="W1363" s="146">
        <f t="shared" si="278"/>
        <v>0.16982997073548417</v>
      </c>
      <c r="X1363" s="164">
        <v>1.676091495045489</v>
      </c>
      <c r="Y1363" s="147">
        <f t="shared" si="280"/>
        <v>3.9999999999995595E-4</v>
      </c>
      <c r="Z1363" s="122">
        <f t="shared" si="281"/>
        <v>8.8754449677853557</v>
      </c>
      <c r="AA1363" s="122">
        <f t="shared" si="282"/>
        <v>0.61929999999999996</v>
      </c>
      <c r="AB1363" s="122">
        <f t="shared" si="279"/>
        <v>1.1841262379458371E-3</v>
      </c>
      <c r="AC1363" s="122">
        <f t="shared" si="283"/>
        <v>1.2901855918732368</v>
      </c>
      <c r="AD1363" s="122">
        <f t="shared" si="276"/>
        <v>-69.444629370343705</v>
      </c>
      <c r="AE1363" s="122">
        <f t="shared" si="277"/>
        <v>1.168919854714878E-4</v>
      </c>
      <c r="AF1363" s="122">
        <f t="shared" si="284"/>
        <v>0.12735989472364859</v>
      </c>
      <c r="AG1363" s="122">
        <f t="shared" si="285"/>
        <v>0.29222996367875165</v>
      </c>
      <c r="AH1363" s="87">
        <f t="shared" si="286"/>
        <v>0.62190319099063385</v>
      </c>
      <c r="AI1363" s="122">
        <f t="shared" ref="AI1363:AI1426" si="287">B1349*9.81/(W1363*1000000*$AF$1)</f>
        <v>0.63559069565707804</v>
      </c>
    </row>
    <row r="1364" spans="1:35" x14ac:dyDescent="0.25">
      <c r="A1364" s="90">
        <v>0.54400000000000004</v>
      </c>
      <c r="B1364" s="160">
        <v>3.1197510650636469</v>
      </c>
      <c r="E1364" s="147">
        <f t="shared" si="275"/>
        <v>1.2479004260256676E-3</v>
      </c>
      <c r="F1364" s="160"/>
      <c r="W1364" s="146">
        <f t="shared" si="278"/>
        <v>0.16982997073548417</v>
      </c>
      <c r="X1364" s="164">
        <v>1.676091495045489</v>
      </c>
      <c r="Y1364" s="147">
        <f t="shared" si="280"/>
        <v>4.0000000000006697E-4</v>
      </c>
      <c r="Z1364" s="122">
        <f t="shared" si="281"/>
        <v>8.8754449677853557</v>
      </c>
      <c r="AA1364" s="122">
        <f t="shared" si="282"/>
        <v>0.61929999999999996</v>
      </c>
      <c r="AB1364" s="122">
        <f t="shared" si="279"/>
        <v>1.1841262379461658E-3</v>
      </c>
      <c r="AC1364" s="122">
        <f t="shared" si="283"/>
        <v>1.291369718111183</v>
      </c>
      <c r="AD1364" s="122">
        <f t="shared" si="276"/>
        <v>-69.444471901213959</v>
      </c>
      <c r="AE1364" s="122">
        <f t="shared" si="277"/>
        <v>1.1689172041313277E-4</v>
      </c>
      <c r="AF1364" s="122">
        <f t="shared" si="284"/>
        <v>0.12747678644406171</v>
      </c>
      <c r="AG1364" s="122">
        <f t="shared" si="285"/>
        <v>0.292229301032783</v>
      </c>
      <c r="AH1364" s="87">
        <f t="shared" si="286"/>
        <v>0.62178629927022067</v>
      </c>
      <c r="AI1364" s="122">
        <f t="shared" si="287"/>
        <v>0.63559069565707804</v>
      </c>
    </row>
    <row r="1365" spans="1:35" x14ac:dyDescent="0.25">
      <c r="A1365" s="90">
        <v>0.5444</v>
      </c>
      <c r="B1365" s="160">
        <v>3.1197510650636469</v>
      </c>
      <c r="E1365" s="147">
        <f t="shared" si="275"/>
        <v>1.2479004260253213E-3</v>
      </c>
      <c r="F1365" s="160"/>
      <c r="W1365" s="146">
        <f t="shared" si="278"/>
        <v>0.16982997073548417</v>
      </c>
      <c r="X1365" s="164">
        <v>1.676091495045489</v>
      </c>
      <c r="Y1365" s="147">
        <f t="shared" si="280"/>
        <v>3.9999999999995595E-4</v>
      </c>
      <c r="Z1365" s="122">
        <f t="shared" si="281"/>
        <v>8.8754449677853557</v>
      </c>
      <c r="AA1365" s="122">
        <f t="shared" si="282"/>
        <v>0.61929999999999996</v>
      </c>
      <c r="AB1365" s="122">
        <f t="shared" si="279"/>
        <v>1.1841262379458371E-3</v>
      </c>
      <c r="AC1365" s="122">
        <f t="shared" si="283"/>
        <v>1.2925538443491287</v>
      </c>
      <c r="AD1365" s="122">
        <f t="shared" si="276"/>
        <v>-69.444313993895292</v>
      </c>
      <c r="AE1365" s="122">
        <f t="shared" si="277"/>
        <v>1.1689145461720058E-4</v>
      </c>
      <c r="AF1365" s="122">
        <f t="shared" si="284"/>
        <v>0.12759367789867893</v>
      </c>
      <c r="AG1365" s="122">
        <f t="shared" si="285"/>
        <v>0.2922286365430336</v>
      </c>
      <c r="AH1365" s="87">
        <f t="shared" si="286"/>
        <v>0.62166940781560343</v>
      </c>
      <c r="AI1365" s="122">
        <f t="shared" si="287"/>
        <v>0.63559069565707804</v>
      </c>
    </row>
    <row r="1366" spans="1:35" x14ac:dyDescent="0.25">
      <c r="A1366" s="90">
        <v>0.54479999999999995</v>
      </c>
      <c r="B1366" s="160">
        <v>3.1197510650636469</v>
      </c>
      <c r="E1366" s="147">
        <f t="shared" si="275"/>
        <v>1.2479004260253213E-3</v>
      </c>
      <c r="F1366" s="160"/>
      <c r="W1366" s="146">
        <f t="shared" si="278"/>
        <v>0.16982997073548417</v>
      </c>
      <c r="X1366" s="164">
        <v>1.676091495045489</v>
      </c>
      <c r="Y1366" s="147">
        <f t="shared" si="280"/>
        <v>3.9999999999995595E-4</v>
      </c>
      <c r="Z1366" s="122">
        <f t="shared" si="281"/>
        <v>8.8754449677853557</v>
      </c>
      <c r="AA1366" s="122">
        <f t="shared" si="282"/>
        <v>0.61929999999999996</v>
      </c>
      <c r="AB1366" s="122">
        <f t="shared" si="279"/>
        <v>1.1841262379458371E-3</v>
      </c>
      <c r="AC1366" s="122">
        <f t="shared" si="283"/>
        <v>1.2937379705870744</v>
      </c>
      <c r="AD1366" s="122">
        <f t="shared" si="276"/>
        <v>-69.444155648445545</v>
      </c>
      <c r="AE1366" s="122">
        <f t="shared" si="277"/>
        <v>1.1689118808378856E-4</v>
      </c>
      <c r="AF1366" s="122">
        <f t="shared" si="284"/>
        <v>0.1277105690867627</v>
      </c>
      <c r="AG1366" s="122">
        <f t="shared" si="285"/>
        <v>0.29222797020950358</v>
      </c>
      <c r="AH1366" s="87">
        <f t="shared" si="286"/>
        <v>0.62155251662751965</v>
      </c>
      <c r="AI1366" s="122">
        <f t="shared" si="287"/>
        <v>0.63559069565707804</v>
      </c>
    </row>
    <row r="1367" spans="1:35" x14ac:dyDescent="0.25">
      <c r="A1367" s="90">
        <v>0.54520000000000002</v>
      </c>
      <c r="B1367" s="160">
        <v>3.1197510650636469</v>
      </c>
      <c r="E1367" s="147">
        <f t="shared" si="275"/>
        <v>1.2479004260256676E-3</v>
      </c>
      <c r="F1367" s="160"/>
      <c r="W1367" s="146">
        <f t="shared" si="278"/>
        <v>0.16982997073548417</v>
      </c>
      <c r="X1367" s="164">
        <v>1.676091495045489</v>
      </c>
      <c r="Y1367" s="147">
        <f t="shared" si="280"/>
        <v>4.0000000000006697E-4</v>
      </c>
      <c r="Z1367" s="122">
        <f t="shared" si="281"/>
        <v>8.8754449677853557</v>
      </c>
      <c r="AA1367" s="122">
        <f t="shared" si="282"/>
        <v>0.61929999999999996</v>
      </c>
      <c r="AB1367" s="122">
        <f t="shared" si="279"/>
        <v>1.1841262379461658E-3</v>
      </c>
      <c r="AC1367" s="122">
        <f t="shared" si="283"/>
        <v>1.2949220968250206</v>
      </c>
      <c r="AD1367" s="122">
        <f t="shared" si="276"/>
        <v>-69.443996864864715</v>
      </c>
      <c r="AE1367" s="122">
        <f t="shared" si="277"/>
        <v>1.1689092081289676E-4</v>
      </c>
      <c r="AF1367" s="122">
        <f t="shared" si="284"/>
        <v>0.12782746000757561</v>
      </c>
      <c r="AG1367" s="122">
        <f t="shared" si="285"/>
        <v>0.29222730203219299</v>
      </c>
      <c r="AH1367" s="87">
        <f t="shared" si="286"/>
        <v>0.62143562570670674</v>
      </c>
      <c r="AI1367" s="122">
        <f t="shared" si="287"/>
        <v>0.63559069565707804</v>
      </c>
    </row>
    <row r="1368" spans="1:35" x14ac:dyDescent="0.25">
      <c r="A1368" s="90">
        <v>0.54559999999999997</v>
      </c>
      <c r="B1368" s="160">
        <v>3.1197510650636469</v>
      </c>
      <c r="E1368" s="147">
        <f t="shared" si="275"/>
        <v>1.2479004260253213E-3</v>
      </c>
      <c r="F1368" s="160"/>
      <c r="W1368" s="146">
        <f t="shared" si="278"/>
        <v>0.16982997073548417</v>
      </c>
      <c r="X1368" s="164">
        <v>1.676091495045489</v>
      </c>
      <c r="Y1368" s="147">
        <f t="shared" si="280"/>
        <v>3.9999999999995595E-4</v>
      </c>
      <c r="Z1368" s="122">
        <f t="shared" si="281"/>
        <v>8.8754449677853557</v>
      </c>
      <c r="AA1368" s="122">
        <f t="shared" si="282"/>
        <v>0.61929999999999996</v>
      </c>
      <c r="AB1368" s="122">
        <f t="shared" si="279"/>
        <v>1.1841262379458371E-3</v>
      </c>
      <c r="AC1368" s="122">
        <f t="shared" si="283"/>
        <v>1.2961062230629663</v>
      </c>
      <c r="AD1368" s="122">
        <f t="shared" si="276"/>
        <v>-69.443837643094966</v>
      </c>
      <c r="AE1368" s="122">
        <f t="shared" si="277"/>
        <v>1.1689065280442778E-4</v>
      </c>
      <c r="AF1368" s="122">
        <f t="shared" si="284"/>
        <v>0.12794435066038004</v>
      </c>
      <c r="AG1368" s="122">
        <f t="shared" si="285"/>
        <v>0.29222663201110166</v>
      </c>
      <c r="AH1368" s="87">
        <f t="shared" si="286"/>
        <v>0.62131873505390234</v>
      </c>
      <c r="AI1368" s="122">
        <f t="shared" si="287"/>
        <v>0.63559069565707804</v>
      </c>
    </row>
    <row r="1369" spans="1:35" x14ac:dyDescent="0.25">
      <c r="A1369" s="90">
        <v>0.54600000000000004</v>
      </c>
      <c r="B1369" s="160">
        <v>2.1224965884850251</v>
      </c>
      <c r="E1369" s="147">
        <f t="shared" si="275"/>
        <v>1.04844953070991E-3</v>
      </c>
      <c r="F1369" s="160"/>
      <c r="W1369" s="146">
        <f t="shared" si="278"/>
        <v>0.14208282601117159</v>
      </c>
      <c r="X1369" s="164">
        <v>1.4022484679118834</v>
      </c>
      <c r="Y1369" s="147">
        <f t="shared" si="280"/>
        <v>4.0000000000006697E-4</v>
      </c>
      <c r="Z1369" s="122">
        <f t="shared" si="281"/>
        <v>8.8754449677853557</v>
      </c>
      <c r="AA1369" s="122">
        <f t="shared" si="282"/>
        <v>0.61929999999999996</v>
      </c>
      <c r="AB1369" s="122">
        <f t="shared" si="279"/>
        <v>1.0602764892608265E-3</v>
      </c>
      <c r="AC1369" s="122">
        <f t="shared" si="283"/>
        <v>1.2971664995522272</v>
      </c>
      <c r="AD1369" s="122">
        <f t="shared" si="276"/>
        <v>-62.180462235616432</v>
      </c>
      <c r="AE1369" s="122">
        <f t="shared" si="277"/>
        <v>1.0466464799594767E-4</v>
      </c>
      <c r="AF1369" s="122">
        <f t="shared" si="284"/>
        <v>0.12804901530837598</v>
      </c>
      <c r="AG1369" s="122">
        <f t="shared" si="285"/>
        <v>0.26166161998982534</v>
      </c>
      <c r="AH1369" s="87">
        <f t="shared" si="286"/>
        <v>0.62121407040590637</v>
      </c>
      <c r="AI1369" s="122">
        <f t="shared" si="287"/>
        <v>0.75971426155825739</v>
      </c>
    </row>
    <row r="1370" spans="1:35" x14ac:dyDescent="0.25">
      <c r="A1370" s="90">
        <v>0.5464</v>
      </c>
      <c r="B1370" s="160">
        <v>3.1197510650636469</v>
      </c>
      <c r="E1370" s="147">
        <f t="shared" si="275"/>
        <v>1.048449530709619E-3</v>
      </c>
      <c r="F1370" s="160"/>
      <c r="W1370" s="146">
        <f t="shared" si="278"/>
        <v>0.16982997073548417</v>
      </c>
      <c r="X1370" s="164">
        <v>1.676091495045489</v>
      </c>
      <c r="Y1370" s="147">
        <f t="shared" si="280"/>
        <v>3.9999999999995595E-4</v>
      </c>
      <c r="Z1370" s="122">
        <f t="shared" si="281"/>
        <v>8.8754449677853557</v>
      </c>
      <c r="AA1370" s="122">
        <f t="shared" si="282"/>
        <v>0.61929999999999996</v>
      </c>
      <c r="AB1370" s="122">
        <f t="shared" si="279"/>
        <v>1.1841262379458371E-3</v>
      </c>
      <c r="AC1370" s="122">
        <f t="shared" si="283"/>
        <v>1.2983506257901729</v>
      </c>
      <c r="AD1370" s="122">
        <f t="shared" si="276"/>
        <v>-69.443534650583459</v>
      </c>
      <c r="AE1370" s="122">
        <f t="shared" si="277"/>
        <v>1.1689014279527987E-4</v>
      </c>
      <c r="AF1370" s="122">
        <f t="shared" si="284"/>
        <v>0.12816590545117126</v>
      </c>
      <c r="AG1370" s="122">
        <f t="shared" si="285"/>
        <v>0.29222535698823188</v>
      </c>
      <c r="AH1370" s="87">
        <f t="shared" si="286"/>
        <v>0.62109718026311111</v>
      </c>
      <c r="AI1370" s="122">
        <f t="shared" si="287"/>
        <v>0.63559069565707804</v>
      </c>
    </row>
    <row r="1371" spans="1:35" x14ac:dyDescent="0.25">
      <c r="A1371" s="90">
        <v>0.54679999999999995</v>
      </c>
      <c r="B1371" s="160">
        <v>3.1197510650636469</v>
      </c>
      <c r="E1371" s="147">
        <f t="shared" si="275"/>
        <v>1.2479004260253213E-3</v>
      </c>
      <c r="F1371" s="160"/>
      <c r="W1371" s="146">
        <f t="shared" si="278"/>
        <v>0.16982997073548417</v>
      </c>
      <c r="X1371" s="164">
        <v>1.676091495045489</v>
      </c>
      <c r="Y1371" s="147">
        <f t="shared" si="280"/>
        <v>3.9999999999995595E-4</v>
      </c>
      <c r="Z1371" s="122">
        <f t="shared" si="281"/>
        <v>8.8754449677853557</v>
      </c>
      <c r="AA1371" s="122">
        <f t="shared" si="282"/>
        <v>0.61929999999999996</v>
      </c>
      <c r="AB1371" s="122">
        <f t="shared" si="279"/>
        <v>1.1841262379458371E-3</v>
      </c>
      <c r="AC1371" s="122">
        <f t="shared" si="283"/>
        <v>1.2995347520281186</v>
      </c>
      <c r="AD1371" s="122">
        <f t="shared" si="276"/>
        <v>-69.443374160208791</v>
      </c>
      <c r="AE1371" s="122">
        <f t="shared" si="277"/>
        <v>1.168898726514442E-4</v>
      </c>
      <c r="AF1371" s="122">
        <f t="shared" si="284"/>
        <v>0.1282827953238227</v>
      </c>
      <c r="AG1371" s="122">
        <f t="shared" si="285"/>
        <v>0.29222468162864268</v>
      </c>
      <c r="AH1371" s="87">
        <f t="shared" si="286"/>
        <v>0.62098029039045965</v>
      </c>
      <c r="AI1371" s="122">
        <f t="shared" si="287"/>
        <v>0.43241882287087224</v>
      </c>
    </row>
    <row r="1372" spans="1:35" x14ac:dyDescent="0.25">
      <c r="A1372" s="90">
        <v>0.54720000000000002</v>
      </c>
      <c r="B1372" s="160">
        <v>3.1197510650636469</v>
      </c>
      <c r="E1372" s="147">
        <f t="shared" si="275"/>
        <v>1.2479004260256676E-3</v>
      </c>
      <c r="F1372" s="160"/>
      <c r="W1372" s="146">
        <f t="shared" si="278"/>
        <v>0.16982997073548417</v>
      </c>
      <c r="X1372" s="164">
        <v>1.676091495045489</v>
      </c>
      <c r="Y1372" s="147">
        <f t="shared" si="280"/>
        <v>4.0000000000006697E-4</v>
      </c>
      <c r="Z1372" s="122">
        <f t="shared" si="281"/>
        <v>8.8754449677853557</v>
      </c>
      <c r="AA1372" s="122">
        <f t="shared" si="282"/>
        <v>0.61929999999999996</v>
      </c>
      <c r="AB1372" s="122">
        <f t="shared" si="279"/>
        <v>1.1841262379461658E-3</v>
      </c>
      <c r="AC1372" s="122">
        <f t="shared" si="283"/>
        <v>1.3007188782660648</v>
      </c>
      <c r="AD1372" s="122">
        <f t="shared" si="276"/>
        <v>-69.443213231703069</v>
      </c>
      <c r="AE1372" s="122">
        <f t="shared" si="277"/>
        <v>1.1688960177012878E-4</v>
      </c>
      <c r="AF1372" s="122">
        <f t="shared" si="284"/>
        <v>0.12839968492559284</v>
      </c>
      <c r="AG1372" s="122">
        <f t="shared" si="285"/>
        <v>0.29222400442527302</v>
      </c>
      <c r="AH1372" s="87">
        <f t="shared" si="286"/>
        <v>0.62086340078868951</v>
      </c>
      <c r="AI1372" s="122">
        <f t="shared" si="287"/>
        <v>0.63559069565707804</v>
      </c>
    </row>
    <row r="1373" spans="1:35" x14ac:dyDescent="0.25">
      <c r="A1373" s="90">
        <v>0.54759999999999998</v>
      </c>
      <c r="B1373" s="160">
        <v>3.1197510650636469</v>
      </c>
      <c r="E1373" s="147">
        <f t="shared" si="275"/>
        <v>1.2479004260253213E-3</v>
      </c>
      <c r="F1373" s="160"/>
      <c r="W1373" s="146">
        <f t="shared" si="278"/>
        <v>0.16982997073548417</v>
      </c>
      <c r="X1373" s="164">
        <v>1.676091495045489</v>
      </c>
      <c r="Y1373" s="147">
        <f t="shared" si="280"/>
        <v>3.9999999999995595E-4</v>
      </c>
      <c r="Z1373" s="122">
        <f t="shared" si="281"/>
        <v>8.8754449677853557</v>
      </c>
      <c r="AA1373" s="122">
        <f t="shared" si="282"/>
        <v>0.61929999999999996</v>
      </c>
      <c r="AB1373" s="122">
        <f t="shared" si="279"/>
        <v>1.1841262379458371E-3</v>
      </c>
      <c r="AC1373" s="122">
        <f t="shared" si="283"/>
        <v>1.3019030045040105</v>
      </c>
      <c r="AD1373" s="122">
        <f t="shared" si="276"/>
        <v>-69.4430518650084</v>
      </c>
      <c r="AE1373" s="122">
        <f t="shared" si="277"/>
        <v>1.1688933015123614E-4</v>
      </c>
      <c r="AF1373" s="122">
        <f t="shared" si="284"/>
        <v>0.12851657425574409</v>
      </c>
      <c r="AG1373" s="122">
        <f t="shared" si="285"/>
        <v>0.29222332537812251</v>
      </c>
      <c r="AH1373" s="87">
        <f t="shared" si="286"/>
        <v>0.62074651145853832</v>
      </c>
      <c r="AI1373" s="122">
        <f t="shared" si="287"/>
        <v>0.63559069565707804</v>
      </c>
    </row>
    <row r="1374" spans="1:35" x14ac:dyDescent="0.25">
      <c r="A1374" s="90">
        <v>0.54800000000000004</v>
      </c>
      <c r="B1374" s="160">
        <v>3.1197510650636469</v>
      </c>
      <c r="E1374" s="147">
        <f t="shared" si="275"/>
        <v>1.2479004260256676E-3</v>
      </c>
      <c r="F1374" s="160"/>
      <c r="W1374" s="146">
        <f t="shared" si="278"/>
        <v>0.16982997073548417</v>
      </c>
      <c r="X1374" s="164">
        <v>1.676091495045489</v>
      </c>
      <c r="Y1374" s="147">
        <f t="shared" si="280"/>
        <v>4.0000000000006697E-4</v>
      </c>
      <c r="Z1374" s="122">
        <f t="shared" si="281"/>
        <v>8.8754449677853557</v>
      </c>
      <c r="AA1374" s="122">
        <f t="shared" si="282"/>
        <v>0.61929999999999996</v>
      </c>
      <c r="AB1374" s="122">
        <f t="shared" si="279"/>
        <v>1.1841262379461658E-3</v>
      </c>
      <c r="AC1374" s="122">
        <f t="shared" si="283"/>
        <v>1.3030871307419567</v>
      </c>
      <c r="AD1374" s="122">
        <f t="shared" si="276"/>
        <v>-69.442890060201947</v>
      </c>
      <c r="AE1374" s="122">
        <f t="shared" si="277"/>
        <v>1.1688905779489619E-4</v>
      </c>
      <c r="AF1374" s="122">
        <f t="shared" si="284"/>
        <v>0.12863346331353898</v>
      </c>
      <c r="AG1374" s="122">
        <f t="shared" si="285"/>
        <v>0.29222264448719154</v>
      </c>
      <c r="AH1374" s="87">
        <f t="shared" si="286"/>
        <v>0.62062962240074337</v>
      </c>
      <c r="AI1374" s="122">
        <f t="shared" si="287"/>
        <v>0.63559069565707804</v>
      </c>
    </row>
    <row r="1375" spans="1:35" x14ac:dyDescent="0.25">
      <c r="A1375" s="90">
        <v>0.5484</v>
      </c>
      <c r="B1375" s="160">
        <v>2.1224965884850251</v>
      </c>
      <c r="E1375" s="147">
        <f t="shared" si="275"/>
        <v>1.048449530709619E-3</v>
      </c>
      <c r="F1375" s="160"/>
      <c r="W1375" s="146">
        <f t="shared" si="278"/>
        <v>0.14208282601117159</v>
      </c>
      <c r="X1375" s="164">
        <v>1.4022484679118834</v>
      </c>
      <c r="Y1375" s="147">
        <f t="shared" si="280"/>
        <v>3.9999999999995595E-4</v>
      </c>
      <c r="Z1375" s="122">
        <f t="shared" si="281"/>
        <v>8.8754449677853557</v>
      </c>
      <c r="AA1375" s="122">
        <f t="shared" si="282"/>
        <v>0.61929999999999996</v>
      </c>
      <c r="AB1375" s="122">
        <f t="shared" si="279"/>
        <v>1.060276489260532E-3</v>
      </c>
      <c r="AC1375" s="122">
        <f t="shared" si="283"/>
        <v>1.3041474072312171</v>
      </c>
      <c r="AD1375" s="122">
        <f t="shared" si="276"/>
        <v>-62.17961169097623</v>
      </c>
      <c r="AE1375" s="122">
        <f t="shared" si="277"/>
        <v>1.0466321632509524E-4</v>
      </c>
      <c r="AF1375" s="122">
        <f t="shared" si="284"/>
        <v>0.12873812652986408</v>
      </c>
      <c r="AG1375" s="122">
        <f t="shared" si="285"/>
        <v>0.26165804081276695</v>
      </c>
      <c r="AH1375" s="87">
        <f t="shared" si="286"/>
        <v>0.6205249591844183</v>
      </c>
      <c r="AI1375" s="122">
        <f t="shared" si="287"/>
        <v>0.75971426155825739</v>
      </c>
    </row>
    <row r="1376" spans="1:35" x14ac:dyDescent="0.25">
      <c r="A1376" s="90">
        <v>0.54879999999999995</v>
      </c>
      <c r="B1376" s="160">
        <v>2.1224965884850251</v>
      </c>
      <c r="E1376" s="147">
        <f t="shared" si="275"/>
        <v>8.4899863539391652E-4</v>
      </c>
      <c r="F1376" s="160"/>
      <c r="W1376" s="146">
        <f t="shared" si="278"/>
        <v>0.14208282601117159</v>
      </c>
      <c r="X1376" s="164">
        <v>1.4022484679118834</v>
      </c>
      <c r="Y1376" s="147">
        <f t="shared" si="280"/>
        <v>3.9999999999995595E-4</v>
      </c>
      <c r="Z1376" s="122">
        <f t="shared" si="281"/>
        <v>8.8754449677853557</v>
      </c>
      <c r="AA1376" s="122">
        <f t="shared" si="282"/>
        <v>0.61929999999999996</v>
      </c>
      <c r="AB1376" s="122">
        <f t="shared" si="279"/>
        <v>1.060276489260532E-3</v>
      </c>
      <c r="AC1376" s="122">
        <f t="shared" si="283"/>
        <v>1.3052076837204776</v>
      </c>
      <c r="AD1376" s="122">
        <f t="shared" si="276"/>
        <v>-62.179481315509328</v>
      </c>
      <c r="AE1376" s="122">
        <f t="shared" si="277"/>
        <v>1.046629968718802E-4</v>
      </c>
      <c r="AF1376" s="122">
        <f t="shared" si="284"/>
        <v>0.12884278952673595</v>
      </c>
      <c r="AG1376" s="122">
        <f t="shared" si="285"/>
        <v>0.26165749217972933</v>
      </c>
      <c r="AH1376" s="87">
        <f t="shared" si="286"/>
        <v>0.62042029618754646</v>
      </c>
      <c r="AI1376" s="122">
        <f t="shared" si="287"/>
        <v>0.75971426155825739</v>
      </c>
    </row>
    <row r="1377" spans="1:35" x14ac:dyDescent="0.25">
      <c r="A1377" s="90">
        <v>0.54920000000000002</v>
      </c>
      <c r="B1377" s="160">
        <v>3.1197510650636469</v>
      </c>
      <c r="E1377" s="147">
        <f t="shared" si="275"/>
        <v>1.04844953070991E-3</v>
      </c>
      <c r="F1377" s="160"/>
      <c r="W1377" s="146">
        <f t="shared" si="278"/>
        <v>0.16982997073548417</v>
      </c>
      <c r="X1377" s="164">
        <v>1.676091495045489</v>
      </c>
      <c r="Y1377" s="147">
        <f t="shared" si="280"/>
        <v>4.0000000000006697E-4</v>
      </c>
      <c r="Z1377" s="122">
        <f t="shared" si="281"/>
        <v>8.8754449677853557</v>
      </c>
      <c r="AA1377" s="122">
        <f t="shared" si="282"/>
        <v>0.61929999999999996</v>
      </c>
      <c r="AB1377" s="122">
        <f t="shared" si="279"/>
        <v>1.1841262379461658E-3</v>
      </c>
      <c r="AC1377" s="122">
        <f t="shared" si="283"/>
        <v>1.3063918099584237</v>
      </c>
      <c r="AD1377" s="122">
        <f t="shared" si="276"/>
        <v>-69.442436174900578</v>
      </c>
      <c r="AE1377" s="122">
        <f t="shared" si="277"/>
        <v>1.1688829379695228E-4</v>
      </c>
      <c r="AF1377" s="122">
        <f t="shared" si="284"/>
        <v>0.12895967782053289</v>
      </c>
      <c r="AG1377" s="122">
        <f t="shared" si="285"/>
        <v>0.29222073449233177</v>
      </c>
      <c r="AH1377" s="87">
        <f t="shared" si="286"/>
        <v>0.62030340789374949</v>
      </c>
      <c r="AI1377" s="122">
        <f t="shared" si="287"/>
        <v>0.63559069565707804</v>
      </c>
    </row>
    <row r="1378" spans="1:35" x14ac:dyDescent="0.25">
      <c r="A1378" s="90">
        <v>0.54959999999999998</v>
      </c>
      <c r="B1378" s="160">
        <v>2.1224965884850251</v>
      </c>
      <c r="E1378" s="147">
        <f t="shared" si="275"/>
        <v>1.048449530709619E-3</v>
      </c>
      <c r="F1378" s="160"/>
      <c r="W1378" s="146">
        <f t="shared" si="278"/>
        <v>0.14208282601117159</v>
      </c>
      <c r="X1378" s="164">
        <v>1.4022484679118834</v>
      </c>
      <c r="Y1378" s="147">
        <f t="shared" si="280"/>
        <v>3.9999999999995595E-4</v>
      </c>
      <c r="Z1378" s="122">
        <f t="shared" si="281"/>
        <v>8.8754449677853557</v>
      </c>
      <c r="AA1378" s="122">
        <f t="shared" si="282"/>
        <v>0.61929999999999996</v>
      </c>
      <c r="AB1378" s="122">
        <f t="shared" si="279"/>
        <v>1.060276489260532E-3</v>
      </c>
      <c r="AC1378" s="122">
        <f t="shared" si="283"/>
        <v>1.3074520864476842</v>
      </c>
      <c r="AD1378" s="122">
        <f t="shared" si="276"/>
        <v>-62.179204297914396</v>
      </c>
      <c r="AE1378" s="122">
        <f t="shared" si="277"/>
        <v>1.0466253058475367E-4</v>
      </c>
      <c r="AF1378" s="122">
        <f t="shared" si="284"/>
        <v>0.12906434035111763</v>
      </c>
      <c r="AG1378" s="122">
        <f t="shared" si="285"/>
        <v>0.261656326461913</v>
      </c>
      <c r="AH1378" s="87">
        <f t="shared" si="286"/>
        <v>0.62019874536316477</v>
      </c>
      <c r="AI1378" s="122">
        <f t="shared" si="287"/>
        <v>0.75971426155825739</v>
      </c>
    </row>
    <row r="1379" spans="1:35" x14ac:dyDescent="0.25">
      <c r="A1379" s="90">
        <v>0.55000000000000004</v>
      </c>
      <c r="B1379" s="160">
        <v>2.1224965884850251</v>
      </c>
      <c r="E1379" s="147">
        <f t="shared" si="275"/>
        <v>8.4899863539415223E-4</v>
      </c>
      <c r="F1379" s="160"/>
      <c r="W1379" s="146">
        <f t="shared" si="278"/>
        <v>0.14208282601117159</v>
      </c>
      <c r="X1379" s="164">
        <v>1.4022484679118834</v>
      </c>
      <c r="Y1379" s="147">
        <f t="shared" si="280"/>
        <v>4.0000000000006697E-4</v>
      </c>
      <c r="Z1379" s="122">
        <f t="shared" si="281"/>
        <v>8.8754449677853557</v>
      </c>
      <c r="AA1379" s="122">
        <f t="shared" si="282"/>
        <v>0.61929999999999996</v>
      </c>
      <c r="AB1379" s="122">
        <f t="shared" si="279"/>
        <v>1.0602764892608265E-3</v>
      </c>
      <c r="AC1379" s="122">
        <f t="shared" si="283"/>
        <v>1.3085123629369451</v>
      </c>
      <c r="AD1379" s="122">
        <f t="shared" si="276"/>
        <v>-62.179072942079614</v>
      </c>
      <c r="AE1379" s="122">
        <f t="shared" si="277"/>
        <v>1.0466230948134408E-4</v>
      </c>
      <c r="AF1379" s="122">
        <f t="shared" si="284"/>
        <v>0.12916900266059897</v>
      </c>
      <c r="AG1379" s="122">
        <f t="shared" si="285"/>
        <v>0.26165577370331639</v>
      </c>
      <c r="AH1379" s="87">
        <f t="shared" si="286"/>
        <v>0.62009408305368341</v>
      </c>
      <c r="AI1379" s="122">
        <f t="shared" si="287"/>
        <v>0.75971426155825739</v>
      </c>
    </row>
    <row r="1380" spans="1:35" x14ac:dyDescent="0.25">
      <c r="A1380" s="90">
        <v>0.5504</v>
      </c>
      <c r="B1380" s="160">
        <v>2.1224965884850251</v>
      </c>
      <c r="E1380" s="147">
        <f t="shared" si="275"/>
        <v>8.4899863539391652E-4</v>
      </c>
      <c r="F1380" s="160"/>
      <c r="W1380" s="146">
        <f t="shared" si="278"/>
        <v>0.14208282601117159</v>
      </c>
      <c r="X1380" s="164">
        <v>1.4022484679118834</v>
      </c>
      <c r="Y1380" s="147">
        <f t="shared" si="280"/>
        <v>3.9999999999995595E-4</v>
      </c>
      <c r="Z1380" s="122">
        <f t="shared" si="281"/>
        <v>8.8754449677853557</v>
      </c>
      <c r="AA1380" s="122">
        <f t="shared" si="282"/>
        <v>0.61929999999999996</v>
      </c>
      <c r="AB1380" s="122">
        <f t="shared" si="279"/>
        <v>1.060276489260532E-3</v>
      </c>
      <c r="AC1380" s="122">
        <f t="shared" si="283"/>
        <v>1.3095726394262055</v>
      </c>
      <c r="AD1380" s="122">
        <f t="shared" si="276"/>
        <v>-62.178941271662559</v>
      </c>
      <c r="AE1380" s="122">
        <f t="shared" si="277"/>
        <v>1.0466208784841701E-4</v>
      </c>
      <c r="AF1380" s="122">
        <f t="shared" si="284"/>
        <v>0.1292736647484474</v>
      </c>
      <c r="AG1380" s="122">
        <f t="shared" si="285"/>
        <v>0.26165521962107136</v>
      </c>
      <c r="AH1380" s="87">
        <f t="shared" si="286"/>
        <v>0.61998942096583498</v>
      </c>
      <c r="AI1380" s="122">
        <f t="shared" si="287"/>
        <v>0.75971426155825739</v>
      </c>
    </row>
    <row r="1381" spans="1:35" x14ac:dyDescent="0.25">
      <c r="A1381" s="90">
        <v>0.55079999999999996</v>
      </c>
      <c r="B1381" s="160">
        <v>3.1197510650636469</v>
      </c>
      <c r="E1381" s="147">
        <f t="shared" si="275"/>
        <v>1.048449530709619E-3</v>
      </c>
      <c r="F1381" s="160"/>
      <c r="W1381" s="146">
        <f t="shared" si="278"/>
        <v>0.16982997073548417</v>
      </c>
      <c r="X1381" s="164">
        <v>1.676091495045489</v>
      </c>
      <c r="Y1381" s="147">
        <f t="shared" si="280"/>
        <v>3.9999999999995595E-4</v>
      </c>
      <c r="Z1381" s="122">
        <f t="shared" si="281"/>
        <v>8.8754449677853557</v>
      </c>
      <c r="AA1381" s="122">
        <f t="shared" si="282"/>
        <v>0.61929999999999996</v>
      </c>
      <c r="AB1381" s="122">
        <f t="shared" si="279"/>
        <v>1.1841262379458371E-3</v>
      </c>
      <c r="AC1381" s="122">
        <f t="shared" si="283"/>
        <v>1.3107567656641512</v>
      </c>
      <c r="AD1381" s="122">
        <f t="shared" si="276"/>
        <v>-69.441831433976716</v>
      </c>
      <c r="AE1381" s="122">
        <f t="shared" si="277"/>
        <v>1.1688727587277404E-4</v>
      </c>
      <c r="AF1381" s="122">
        <f t="shared" si="284"/>
        <v>0.12939055202432018</v>
      </c>
      <c r="AG1381" s="122">
        <f t="shared" si="285"/>
        <v>0.29221818968196728</v>
      </c>
      <c r="AH1381" s="87">
        <f t="shared" si="286"/>
        <v>0.6198725336899622</v>
      </c>
      <c r="AI1381" s="122">
        <f t="shared" si="287"/>
        <v>0.63559069565707804</v>
      </c>
    </row>
    <row r="1382" spans="1:35" x14ac:dyDescent="0.25">
      <c r="A1382" s="90">
        <v>0.55120000000000002</v>
      </c>
      <c r="B1382" s="160">
        <v>3.1197510650636469</v>
      </c>
      <c r="E1382" s="147">
        <f t="shared" si="275"/>
        <v>1.2479004260256676E-3</v>
      </c>
      <c r="F1382" s="160"/>
      <c r="W1382" s="146">
        <f t="shared" si="278"/>
        <v>0.16982997073548417</v>
      </c>
      <c r="X1382" s="164">
        <v>1.676091495045489</v>
      </c>
      <c r="Y1382" s="147">
        <f t="shared" si="280"/>
        <v>4.0000000000006697E-4</v>
      </c>
      <c r="Z1382" s="122">
        <f t="shared" si="281"/>
        <v>8.8754449677853557</v>
      </c>
      <c r="AA1382" s="122">
        <f t="shared" si="282"/>
        <v>0.61929999999999996</v>
      </c>
      <c r="AB1382" s="122">
        <f t="shared" si="279"/>
        <v>1.1841262379461658E-3</v>
      </c>
      <c r="AC1382" s="122">
        <f t="shared" si="283"/>
        <v>1.3119408919020974</v>
      </c>
      <c r="AD1382" s="122">
        <f t="shared" si="276"/>
        <v>-69.441666353101795</v>
      </c>
      <c r="AE1382" s="122">
        <f t="shared" si="277"/>
        <v>1.1688699800202425E-4</v>
      </c>
      <c r="AF1382" s="122">
        <f t="shared" si="284"/>
        <v>0.1295074390223222</v>
      </c>
      <c r="AG1382" s="122">
        <f t="shared" si="285"/>
        <v>0.29221749500501171</v>
      </c>
      <c r="AH1382" s="87">
        <f t="shared" si="286"/>
        <v>0.61975564669196015</v>
      </c>
      <c r="AI1382" s="122">
        <f t="shared" si="287"/>
        <v>0.63559069565707804</v>
      </c>
    </row>
    <row r="1383" spans="1:35" x14ac:dyDescent="0.25">
      <c r="A1383" s="90">
        <v>0.55159999999999998</v>
      </c>
      <c r="B1383" s="160">
        <v>2.1224965884850251</v>
      </c>
      <c r="E1383" s="147">
        <f t="shared" si="275"/>
        <v>1.048449530709619E-3</v>
      </c>
      <c r="F1383" s="160"/>
      <c r="W1383" s="146">
        <f t="shared" si="278"/>
        <v>0.14208282601117159</v>
      </c>
      <c r="X1383" s="164">
        <v>1.4022484679118834</v>
      </c>
      <c r="Y1383" s="147">
        <f t="shared" si="280"/>
        <v>3.9999999999995595E-4</v>
      </c>
      <c r="Z1383" s="122">
        <f t="shared" si="281"/>
        <v>8.8754449677853557</v>
      </c>
      <c r="AA1383" s="122">
        <f t="shared" si="282"/>
        <v>0.61929999999999996</v>
      </c>
      <c r="AB1383" s="122">
        <f t="shared" si="279"/>
        <v>1.060276489260532E-3</v>
      </c>
      <c r="AC1383" s="122">
        <f t="shared" si="283"/>
        <v>1.3130011683913578</v>
      </c>
      <c r="AD1383" s="122">
        <f t="shared" si="276"/>
        <v>-62.17851334684574</v>
      </c>
      <c r="AE1383" s="122">
        <f t="shared" si="277"/>
        <v>1.0466136754820196E-4</v>
      </c>
      <c r="AF1383" s="122">
        <f t="shared" si="284"/>
        <v>0.12961210038987039</v>
      </c>
      <c r="AG1383" s="122">
        <f t="shared" si="285"/>
        <v>0.26165341887053373</v>
      </c>
      <c r="AH1383" s="87">
        <f t="shared" si="286"/>
        <v>0.61965098532441198</v>
      </c>
      <c r="AI1383" s="122">
        <f t="shared" si="287"/>
        <v>0.51686525455130339</v>
      </c>
    </row>
    <row r="1384" spans="1:35" x14ac:dyDescent="0.25">
      <c r="A1384" s="90">
        <v>0.55200000000000005</v>
      </c>
      <c r="B1384" s="160">
        <v>2.1224965884850251</v>
      </c>
      <c r="E1384" s="147">
        <f t="shared" si="275"/>
        <v>8.4899863539415223E-4</v>
      </c>
      <c r="F1384" s="160"/>
      <c r="W1384" s="146">
        <f t="shared" si="278"/>
        <v>0.14208282601117159</v>
      </c>
      <c r="X1384" s="164">
        <v>1.4022484679118834</v>
      </c>
      <c r="Y1384" s="147">
        <f t="shared" si="280"/>
        <v>4.0000000000006697E-4</v>
      </c>
      <c r="Z1384" s="122">
        <f t="shared" si="281"/>
        <v>8.8754449677853557</v>
      </c>
      <c r="AA1384" s="122">
        <f t="shared" si="282"/>
        <v>0.61929999999999996</v>
      </c>
      <c r="AB1384" s="122">
        <f t="shared" si="279"/>
        <v>1.0602764892608265E-3</v>
      </c>
      <c r="AC1384" s="122">
        <f t="shared" si="283"/>
        <v>1.3140614448806187</v>
      </c>
      <c r="AD1384" s="122">
        <f t="shared" si="276"/>
        <v>-62.178380344788351</v>
      </c>
      <c r="AE1384" s="122">
        <f t="shared" si="277"/>
        <v>1.0466114367380444E-4</v>
      </c>
      <c r="AF1384" s="122">
        <f t="shared" si="284"/>
        <v>0.12971676153354419</v>
      </c>
      <c r="AG1384" s="122">
        <f t="shared" si="285"/>
        <v>0.26165285918446729</v>
      </c>
      <c r="AH1384" s="87">
        <f t="shared" si="286"/>
        <v>0.61954632418073818</v>
      </c>
      <c r="AI1384" s="122">
        <f t="shared" si="287"/>
        <v>0.75971426155825739</v>
      </c>
    </row>
    <row r="1385" spans="1:35" x14ac:dyDescent="0.25">
      <c r="A1385" s="90">
        <v>0.5524</v>
      </c>
      <c r="B1385" s="160">
        <v>3.1197510650636469</v>
      </c>
      <c r="E1385" s="147">
        <f t="shared" si="275"/>
        <v>1.048449530709619E-3</v>
      </c>
      <c r="F1385" s="160"/>
      <c r="W1385" s="146">
        <f t="shared" si="278"/>
        <v>0.16982997073548417</v>
      </c>
      <c r="X1385" s="164">
        <v>1.676091495045489</v>
      </c>
      <c r="Y1385" s="147">
        <f t="shared" si="280"/>
        <v>3.9999999999995595E-4</v>
      </c>
      <c r="Z1385" s="122">
        <f t="shared" si="281"/>
        <v>8.8754449677853557</v>
      </c>
      <c r="AA1385" s="122">
        <f t="shared" si="282"/>
        <v>0.61929999999999996</v>
      </c>
      <c r="AB1385" s="122">
        <f t="shared" si="279"/>
        <v>1.1841262379458371E-3</v>
      </c>
      <c r="AC1385" s="122">
        <f t="shared" si="283"/>
        <v>1.3152455711185644</v>
      </c>
      <c r="AD1385" s="122">
        <f t="shared" si="276"/>
        <v>-69.441203324874735</v>
      </c>
      <c r="AE1385" s="122">
        <f t="shared" si="277"/>
        <v>1.1688621861434111E-4</v>
      </c>
      <c r="AF1385" s="122">
        <f t="shared" si="284"/>
        <v>0.12983364775215853</v>
      </c>
      <c r="AG1385" s="122">
        <f t="shared" si="285"/>
        <v>0.29221554653588494</v>
      </c>
      <c r="AH1385" s="87">
        <f t="shared" si="286"/>
        <v>0.6194294379621238</v>
      </c>
      <c r="AI1385" s="122">
        <f t="shared" si="287"/>
        <v>0.63559069565707804</v>
      </c>
    </row>
    <row r="1386" spans="1:35" x14ac:dyDescent="0.25">
      <c r="A1386" s="90">
        <v>0.55279999999999996</v>
      </c>
      <c r="B1386" s="160">
        <v>3.1197510650636469</v>
      </c>
      <c r="E1386" s="147">
        <f t="shared" si="275"/>
        <v>1.2479004260253213E-3</v>
      </c>
      <c r="F1386" s="160"/>
      <c r="W1386" s="146">
        <f t="shared" si="278"/>
        <v>0.16982997073548417</v>
      </c>
      <c r="X1386" s="164">
        <v>1.676091495045489</v>
      </c>
      <c r="Y1386" s="147">
        <f t="shared" si="280"/>
        <v>3.9999999999995595E-4</v>
      </c>
      <c r="Z1386" s="122">
        <f t="shared" si="281"/>
        <v>8.8754449677853557</v>
      </c>
      <c r="AA1386" s="122">
        <f t="shared" si="282"/>
        <v>0.61929999999999996</v>
      </c>
      <c r="AB1386" s="122">
        <f t="shared" si="279"/>
        <v>1.1841262379458371E-3</v>
      </c>
      <c r="AC1386" s="122">
        <f t="shared" si="283"/>
        <v>1.3164296973565102</v>
      </c>
      <c r="AD1386" s="122">
        <f t="shared" si="276"/>
        <v>-69.441036583032854</v>
      </c>
      <c r="AE1386" s="122">
        <f t="shared" si="277"/>
        <v>1.168859379477851E-4</v>
      </c>
      <c r="AF1386" s="122">
        <f t="shared" si="284"/>
        <v>0.12995053369010631</v>
      </c>
      <c r="AG1386" s="122">
        <f t="shared" si="285"/>
        <v>0.29221484486949495</v>
      </c>
      <c r="AH1386" s="87">
        <f t="shared" si="286"/>
        <v>0.61931255202417601</v>
      </c>
      <c r="AI1386" s="122">
        <f t="shared" si="287"/>
        <v>0.63559069565707804</v>
      </c>
    </row>
    <row r="1387" spans="1:35" x14ac:dyDescent="0.25">
      <c r="A1387" s="90">
        <v>0.55320000000000003</v>
      </c>
      <c r="B1387" s="160">
        <v>2.1224965884850251</v>
      </c>
      <c r="E1387" s="147">
        <f t="shared" si="275"/>
        <v>1.04844953070991E-3</v>
      </c>
      <c r="F1387" s="160"/>
      <c r="W1387" s="146">
        <f t="shared" si="278"/>
        <v>0.14208282601117159</v>
      </c>
      <c r="X1387" s="164">
        <v>1.4022484679118834</v>
      </c>
      <c r="Y1387" s="147">
        <f t="shared" si="280"/>
        <v>4.0000000000006697E-4</v>
      </c>
      <c r="Z1387" s="122">
        <f t="shared" si="281"/>
        <v>8.8754449677853557</v>
      </c>
      <c r="AA1387" s="122">
        <f t="shared" si="282"/>
        <v>0.61929999999999996</v>
      </c>
      <c r="AB1387" s="122">
        <f t="shared" si="279"/>
        <v>1.0602764892608265E-3</v>
      </c>
      <c r="AC1387" s="122">
        <f t="shared" si="283"/>
        <v>1.317489973845771</v>
      </c>
      <c r="AD1387" s="122">
        <f t="shared" si="276"/>
        <v>-62.177948113843925</v>
      </c>
      <c r="AE1387" s="122">
        <f t="shared" si="277"/>
        <v>1.0466041612534268E-4</v>
      </c>
      <c r="AF1387" s="122">
        <f t="shared" si="284"/>
        <v>0.13005519410623165</v>
      </c>
      <c r="AG1387" s="122">
        <f t="shared" si="285"/>
        <v>0.26165104031331288</v>
      </c>
      <c r="AH1387" s="87">
        <f t="shared" si="286"/>
        <v>0.61920789160805068</v>
      </c>
      <c r="AI1387" s="122">
        <f t="shared" si="287"/>
        <v>0.75971426155825739</v>
      </c>
    </row>
    <row r="1388" spans="1:35" x14ac:dyDescent="0.25">
      <c r="A1388" s="90">
        <v>0.55359999999999998</v>
      </c>
      <c r="B1388" s="160">
        <v>2.1224965884850251</v>
      </c>
      <c r="E1388" s="147">
        <f t="shared" si="275"/>
        <v>8.4899863539391652E-4</v>
      </c>
      <c r="F1388" s="160"/>
      <c r="W1388" s="146">
        <f t="shared" si="278"/>
        <v>0.14208282601117159</v>
      </c>
      <c r="X1388" s="164">
        <v>1.4022484679118834</v>
      </c>
      <c r="Y1388" s="147">
        <f t="shared" si="280"/>
        <v>3.9999999999995595E-4</v>
      </c>
      <c r="Z1388" s="122">
        <f t="shared" si="281"/>
        <v>8.8754449677853557</v>
      </c>
      <c r="AA1388" s="122">
        <f t="shared" si="282"/>
        <v>0.61929999999999996</v>
      </c>
      <c r="AB1388" s="122">
        <f t="shared" si="279"/>
        <v>1.060276489260532E-3</v>
      </c>
      <c r="AC1388" s="122">
        <f t="shared" si="283"/>
        <v>1.3185502503350315</v>
      </c>
      <c r="AD1388" s="122">
        <f t="shared" si="276"/>
        <v>-62.177813780077123</v>
      </c>
      <c r="AE1388" s="122">
        <f t="shared" si="277"/>
        <v>1.0466019000935848E-4</v>
      </c>
      <c r="AF1388" s="122">
        <f t="shared" si="284"/>
        <v>0.130159854296241</v>
      </c>
      <c r="AG1388" s="122">
        <f t="shared" si="285"/>
        <v>0.26165047502342503</v>
      </c>
      <c r="AH1388" s="87">
        <f t="shared" si="286"/>
        <v>0.61910323141804136</v>
      </c>
      <c r="AI1388" s="122">
        <f t="shared" si="287"/>
        <v>0.75971426155825739</v>
      </c>
    </row>
    <row r="1389" spans="1:35" x14ac:dyDescent="0.25">
      <c r="A1389" s="90">
        <v>0.55400000000000005</v>
      </c>
      <c r="B1389" s="160">
        <v>2.1224965884850251</v>
      </c>
      <c r="E1389" s="147">
        <f t="shared" si="275"/>
        <v>8.4899863539415223E-4</v>
      </c>
      <c r="F1389" s="160"/>
      <c r="W1389" s="146">
        <f t="shared" si="278"/>
        <v>0.14208282601117159</v>
      </c>
      <c r="X1389" s="164">
        <v>1.4022484679118834</v>
      </c>
      <c r="Y1389" s="147">
        <f t="shared" si="280"/>
        <v>4.0000000000006697E-4</v>
      </c>
      <c r="Z1389" s="122">
        <f t="shared" si="281"/>
        <v>8.8754449677853557</v>
      </c>
      <c r="AA1389" s="122">
        <f t="shared" si="282"/>
        <v>0.61929999999999996</v>
      </c>
      <c r="AB1389" s="122">
        <f t="shared" si="279"/>
        <v>1.0602764892608265E-3</v>
      </c>
      <c r="AC1389" s="122">
        <f t="shared" si="283"/>
        <v>1.3196105268242924</v>
      </c>
      <c r="AD1389" s="122">
        <f t="shared" si="276"/>
        <v>-62.177679131797134</v>
      </c>
      <c r="AE1389" s="122">
        <f t="shared" si="277"/>
        <v>1.0465996336397308E-4</v>
      </c>
      <c r="AF1389" s="122">
        <f t="shared" si="284"/>
        <v>0.13026451425960497</v>
      </c>
      <c r="AG1389" s="122">
        <f t="shared" si="285"/>
        <v>0.26164990840988889</v>
      </c>
      <c r="AH1389" s="87">
        <f t="shared" si="286"/>
        <v>0.6189985714546774</v>
      </c>
      <c r="AI1389" s="122">
        <f t="shared" si="287"/>
        <v>0.51686525455130339</v>
      </c>
    </row>
    <row r="1390" spans="1:35" x14ac:dyDescent="0.25">
      <c r="A1390" s="90">
        <v>0.5544</v>
      </c>
      <c r="B1390" s="160">
        <v>3.1197510650636469</v>
      </c>
      <c r="E1390" s="147">
        <f t="shared" si="275"/>
        <v>1.048449530709619E-3</v>
      </c>
      <c r="F1390" s="160"/>
      <c r="W1390" s="146">
        <f t="shared" si="278"/>
        <v>0.16982997073548417</v>
      </c>
      <c r="X1390" s="164">
        <v>1.676091495045489</v>
      </c>
      <c r="Y1390" s="147">
        <f t="shared" si="280"/>
        <v>3.9999999999995595E-4</v>
      </c>
      <c r="Z1390" s="122">
        <f t="shared" si="281"/>
        <v>8.8754449677853557</v>
      </c>
      <c r="AA1390" s="122">
        <f t="shared" si="282"/>
        <v>0.61929999999999996</v>
      </c>
      <c r="AB1390" s="122">
        <f t="shared" si="279"/>
        <v>1.1841262379458371E-3</v>
      </c>
      <c r="AC1390" s="122">
        <f t="shared" si="283"/>
        <v>1.3207946530622381</v>
      </c>
      <c r="AD1390" s="122">
        <f t="shared" si="276"/>
        <v>-69.440418150682106</v>
      </c>
      <c r="AE1390" s="122">
        <f t="shared" si="277"/>
        <v>1.1688489697764796E-4</v>
      </c>
      <c r="AF1390" s="122">
        <f t="shared" si="284"/>
        <v>0.13038139915658262</v>
      </c>
      <c r="AG1390" s="122">
        <f t="shared" si="285"/>
        <v>0.29221224244415206</v>
      </c>
      <c r="AH1390" s="87">
        <f t="shared" si="286"/>
        <v>0.61888168655769971</v>
      </c>
      <c r="AI1390" s="122">
        <f t="shared" si="287"/>
        <v>0.43241882287087224</v>
      </c>
    </row>
    <row r="1391" spans="1:35" x14ac:dyDescent="0.25">
      <c r="A1391" s="90">
        <v>0.55479999999999996</v>
      </c>
      <c r="B1391" s="160">
        <v>2.1224965884850251</v>
      </c>
      <c r="E1391" s="147">
        <f t="shared" si="275"/>
        <v>1.048449530709619E-3</v>
      </c>
      <c r="F1391" s="160"/>
      <c r="W1391" s="146">
        <f t="shared" si="278"/>
        <v>0.14208282601117159</v>
      </c>
      <c r="X1391" s="164">
        <v>1.4022484679118834</v>
      </c>
      <c r="Y1391" s="147">
        <f t="shared" si="280"/>
        <v>3.9999999999995595E-4</v>
      </c>
      <c r="Z1391" s="122">
        <f t="shared" si="281"/>
        <v>8.8754449677853557</v>
      </c>
      <c r="AA1391" s="122">
        <f t="shared" si="282"/>
        <v>0.61929999999999996</v>
      </c>
      <c r="AB1391" s="122">
        <f t="shared" si="279"/>
        <v>1.060276489260532E-3</v>
      </c>
      <c r="AC1391" s="122">
        <f t="shared" si="283"/>
        <v>1.3218549295514985</v>
      </c>
      <c r="AD1391" s="122">
        <f t="shared" si="276"/>
        <v>-62.177393069419516</v>
      </c>
      <c r="AE1391" s="122">
        <f t="shared" si="277"/>
        <v>1.0465948185230556E-4</v>
      </c>
      <c r="AF1391" s="122">
        <f t="shared" si="284"/>
        <v>0.13048605863843493</v>
      </c>
      <c r="AG1391" s="122">
        <f t="shared" si="285"/>
        <v>0.26164870463079271</v>
      </c>
      <c r="AH1391" s="87">
        <f t="shared" si="286"/>
        <v>0.61877702707584736</v>
      </c>
      <c r="AI1391" s="122">
        <f t="shared" si="287"/>
        <v>0.75971426155825739</v>
      </c>
    </row>
    <row r="1392" spans="1:35" x14ac:dyDescent="0.25">
      <c r="A1392" s="90">
        <v>0.55520000000000003</v>
      </c>
      <c r="B1392" s="160">
        <v>2.1224965884850251</v>
      </c>
      <c r="E1392" s="147">
        <f t="shared" si="275"/>
        <v>8.4899863539415223E-4</v>
      </c>
      <c r="F1392" s="160"/>
      <c r="W1392" s="146">
        <f t="shared" si="278"/>
        <v>0.14208282601117159</v>
      </c>
      <c r="X1392" s="164">
        <v>1.4022484679118834</v>
      </c>
      <c r="Y1392" s="147">
        <f t="shared" si="280"/>
        <v>4.0000000000006697E-4</v>
      </c>
      <c r="Z1392" s="122">
        <f t="shared" si="281"/>
        <v>8.8754449677853557</v>
      </c>
      <c r="AA1392" s="122">
        <f t="shared" si="282"/>
        <v>0.61929999999999996</v>
      </c>
      <c r="AB1392" s="122">
        <f t="shared" si="279"/>
        <v>1.0602764892608265E-3</v>
      </c>
      <c r="AC1392" s="122">
        <f t="shared" si="283"/>
        <v>1.3229152060407594</v>
      </c>
      <c r="AD1392" s="122">
        <f t="shared" si="276"/>
        <v>-62.177257440754374</v>
      </c>
      <c r="AE1392" s="122">
        <f t="shared" si="277"/>
        <v>1.0465925355669654E-4</v>
      </c>
      <c r="AF1392" s="122">
        <f t="shared" si="284"/>
        <v>0.13059071789199164</v>
      </c>
      <c r="AG1392" s="122">
        <f t="shared" si="285"/>
        <v>0.26164813389169755</v>
      </c>
      <c r="AH1392" s="87">
        <f t="shared" si="286"/>
        <v>0.61867236782229063</v>
      </c>
      <c r="AI1392" s="122">
        <f t="shared" si="287"/>
        <v>0.51686525455130339</v>
      </c>
    </row>
    <row r="1393" spans="1:35" x14ac:dyDescent="0.25">
      <c r="A1393" s="90">
        <v>0.55559999999999998</v>
      </c>
      <c r="B1393" s="160">
        <v>3.1197510650636469</v>
      </c>
      <c r="E1393" s="147">
        <f t="shared" si="275"/>
        <v>1.048449530709619E-3</v>
      </c>
      <c r="F1393" s="160"/>
      <c r="W1393" s="146">
        <f t="shared" si="278"/>
        <v>0.16982997073548417</v>
      </c>
      <c r="X1393" s="164">
        <v>1.676091495045489</v>
      </c>
      <c r="Y1393" s="147">
        <f t="shared" si="280"/>
        <v>3.9999999999995595E-4</v>
      </c>
      <c r="Z1393" s="122">
        <f t="shared" si="281"/>
        <v>8.8754449677853557</v>
      </c>
      <c r="AA1393" s="122">
        <f t="shared" si="282"/>
        <v>0.61929999999999996</v>
      </c>
      <c r="AB1393" s="122">
        <f t="shared" si="279"/>
        <v>1.1841262379458371E-3</v>
      </c>
      <c r="AC1393" s="122">
        <f t="shared" si="283"/>
        <v>1.3240993322787051</v>
      </c>
      <c r="AD1393" s="122">
        <f t="shared" si="276"/>
        <v>-69.439945979567895</v>
      </c>
      <c r="AE1393" s="122">
        <f t="shared" si="277"/>
        <v>1.1688410220029049E-4</v>
      </c>
      <c r="AF1393" s="122">
        <f t="shared" si="284"/>
        <v>0.13070760199419193</v>
      </c>
      <c r="AG1393" s="122">
        <f t="shared" si="285"/>
        <v>0.29221025550075841</v>
      </c>
      <c r="AH1393" s="87">
        <f t="shared" si="286"/>
        <v>0.61855548372009028</v>
      </c>
      <c r="AI1393" s="122">
        <f t="shared" si="287"/>
        <v>0.43241882287087224</v>
      </c>
    </row>
    <row r="1394" spans="1:35" x14ac:dyDescent="0.25">
      <c r="A1394" s="90">
        <v>0.55600000000000005</v>
      </c>
      <c r="B1394" s="160">
        <v>3.1197510650636469</v>
      </c>
      <c r="E1394" s="147">
        <f t="shared" si="275"/>
        <v>1.2479004260256676E-3</v>
      </c>
      <c r="F1394" s="160"/>
      <c r="W1394" s="146">
        <f t="shared" si="278"/>
        <v>0.16982997073548417</v>
      </c>
      <c r="X1394" s="164">
        <v>1.676091495045489</v>
      </c>
      <c r="Y1394" s="147">
        <f t="shared" si="280"/>
        <v>4.0000000000006697E-4</v>
      </c>
      <c r="Z1394" s="122">
        <f t="shared" si="281"/>
        <v>8.8754449677853557</v>
      </c>
      <c r="AA1394" s="122">
        <f t="shared" si="282"/>
        <v>0.61929999999999996</v>
      </c>
      <c r="AB1394" s="122">
        <f t="shared" si="279"/>
        <v>1.1841262379461658E-3</v>
      </c>
      <c r="AC1394" s="122">
        <f t="shared" si="283"/>
        <v>1.3252834585166513</v>
      </c>
      <c r="AD1394" s="122">
        <f t="shared" si="276"/>
        <v>-69.43977596167683</v>
      </c>
      <c r="AE1394" s="122">
        <f t="shared" si="277"/>
        <v>1.1688381601935709E-4</v>
      </c>
      <c r="AF1394" s="122">
        <f t="shared" si="284"/>
        <v>0.13082448581021128</v>
      </c>
      <c r="AG1394" s="122">
        <f t="shared" si="285"/>
        <v>0.29220954004834382</v>
      </c>
      <c r="AH1394" s="87">
        <f t="shared" si="286"/>
        <v>0.61843859990407091</v>
      </c>
      <c r="AI1394" s="122">
        <f t="shared" si="287"/>
        <v>0.43241882287087224</v>
      </c>
    </row>
    <row r="1395" spans="1:35" x14ac:dyDescent="0.25">
      <c r="A1395" s="90">
        <v>0.55640000000000001</v>
      </c>
      <c r="B1395" s="160">
        <v>2.1224965884850251</v>
      </c>
      <c r="E1395" s="147">
        <f t="shared" si="275"/>
        <v>1.048449530709619E-3</v>
      </c>
      <c r="F1395" s="160"/>
      <c r="W1395" s="146">
        <f t="shared" si="278"/>
        <v>0.14208282601117159</v>
      </c>
      <c r="X1395" s="164">
        <v>1.4022484679118834</v>
      </c>
      <c r="Y1395" s="147">
        <f t="shared" si="280"/>
        <v>3.9999999999995595E-4</v>
      </c>
      <c r="Z1395" s="122">
        <f t="shared" si="281"/>
        <v>8.8754449677853557</v>
      </c>
      <c r="AA1395" s="122">
        <f t="shared" si="282"/>
        <v>0.61929999999999996</v>
      </c>
      <c r="AB1395" s="122">
        <f t="shared" si="279"/>
        <v>1.060276489260532E-3</v>
      </c>
      <c r="AC1395" s="122">
        <f t="shared" si="283"/>
        <v>1.3263437350059117</v>
      </c>
      <c r="AD1395" s="122">
        <f t="shared" si="276"/>
        <v>-62.176816716346949</v>
      </c>
      <c r="AE1395" s="122">
        <f t="shared" si="277"/>
        <v>1.046585117116972E-4</v>
      </c>
      <c r="AF1395" s="122">
        <f t="shared" si="284"/>
        <v>0.13092914432192299</v>
      </c>
      <c r="AG1395" s="122">
        <f t="shared" si="285"/>
        <v>0.26164627927927181</v>
      </c>
      <c r="AH1395" s="87">
        <f t="shared" si="286"/>
        <v>0.6183339413923592</v>
      </c>
      <c r="AI1395" s="122">
        <f t="shared" si="287"/>
        <v>0.75971426155825739</v>
      </c>
    </row>
    <row r="1396" spans="1:35" x14ac:dyDescent="0.25">
      <c r="A1396" s="90">
        <v>0.55679999999999996</v>
      </c>
      <c r="B1396" s="160">
        <v>2.1224965884850251</v>
      </c>
      <c r="E1396" s="147">
        <f t="shared" si="275"/>
        <v>8.4899863539391652E-4</v>
      </c>
      <c r="F1396" s="160"/>
      <c r="W1396" s="146">
        <f t="shared" si="278"/>
        <v>0.14208282601117159</v>
      </c>
      <c r="X1396" s="164">
        <v>1.4022484679118834</v>
      </c>
      <c r="Y1396" s="147">
        <f t="shared" si="280"/>
        <v>3.9999999999995595E-4</v>
      </c>
      <c r="Z1396" s="122">
        <f t="shared" si="281"/>
        <v>8.8754449677853557</v>
      </c>
      <c r="AA1396" s="122">
        <f t="shared" si="282"/>
        <v>0.61929999999999996</v>
      </c>
      <c r="AB1396" s="122">
        <f t="shared" si="279"/>
        <v>1.060276489260532E-3</v>
      </c>
      <c r="AC1396" s="122">
        <f t="shared" si="283"/>
        <v>1.3274040114951722</v>
      </c>
      <c r="AD1396" s="122">
        <f t="shared" si="276"/>
        <v>-62.176679755989667</v>
      </c>
      <c r="AE1396" s="122">
        <f t="shared" si="277"/>
        <v>1.0465828117453054E-4</v>
      </c>
      <c r="AF1396" s="122">
        <f t="shared" si="284"/>
        <v>0.13103380260309752</v>
      </c>
      <c r="AG1396" s="122">
        <f t="shared" si="285"/>
        <v>0.2616457029363552</v>
      </c>
      <c r="AH1396" s="87">
        <f t="shared" si="286"/>
        <v>0.61822928311118464</v>
      </c>
      <c r="AI1396" s="122">
        <f t="shared" si="287"/>
        <v>0.75971426155825739</v>
      </c>
    </row>
    <row r="1397" spans="1:35" x14ac:dyDescent="0.25">
      <c r="A1397" s="90">
        <v>0.55720000000000003</v>
      </c>
      <c r="B1397" s="160">
        <v>3.1197510650636469</v>
      </c>
      <c r="E1397" s="147">
        <f t="shared" si="275"/>
        <v>1.04844953070991E-3</v>
      </c>
      <c r="F1397" s="160"/>
      <c r="W1397" s="146">
        <f t="shared" si="278"/>
        <v>0.16982997073548417</v>
      </c>
      <c r="X1397" s="164">
        <v>1.676091495045489</v>
      </c>
      <c r="Y1397" s="147">
        <f t="shared" si="280"/>
        <v>4.0000000000006697E-4</v>
      </c>
      <c r="Z1397" s="122">
        <f t="shared" si="281"/>
        <v>8.8754449677853557</v>
      </c>
      <c r="AA1397" s="122">
        <f t="shared" si="282"/>
        <v>0.61929999999999996</v>
      </c>
      <c r="AB1397" s="122">
        <f t="shared" si="279"/>
        <v>1.1841262379461658E-3</v>
      </c>
      <c r="AC1397" s="122">
        <f t="shared" si="283"/>
        <v>1.3285881377331183</v>
      </c>
      <c r="AD1397" s="122">
        <f t="shared" si="276"/>
        <v>-69.439299155162217</v>
      </c>
      <c r="AE1397" s="122">
        <f t="shared" si="277"/>
        <v>1.1688301343950774E-4</v>
      </c>
      <c r="AF1397" s="122">
        <f t="shared" si="284"/>
        <v>0.13115068561653703</v>
      </c>
      <c r="AG1397" s="122">
        <f t="shared" si="285"/>
        <v>0.29220753359872043</v>
      </c>
      <c r="AH1397" s="87">
        <f t="shared" si="286"/>
        <v>0.61811240009774515</v>
      </c>
      <c r="AI1397" s="122">
        <f t="shared" si="287"/>
        <v>0.43241882287087224</v>
      </c>
    </row>
    <row r="1398" spans="1:35" x14ac:dyDescent="0.25">
      <c r="A1398" s="90">
        <v>0.55759999999999998</v>
      </c>
      <c r="B1398" s="160">
        <v>3.1197510650636469</v>
      </c>
      <c r="E1398" s="147">
        <f t="shared" si="275"/>
        <v>1.2479004260253213E-3</v>
      </c>
      <c r="F1398" s="160"/>
      <c r="W1398" s="146">
        <f t="shared" si="278"/>
        <v>0.16982997073548417</v>
      </c>
      <c r="X1398" s="164">
        <v>1.676091495045489</v>
      </c>
      <c r="Y1398" s="147">
        <f t="shared" si="280"/>
        <v>3.9999999999995595E-4</v>
      </c>
      <c r="Z1398" s="122">
        <f t="shared" si="281"/>
        <v>8.8754449677853557</v>
      </c>
      <c r="AA1398" s="122">
        <f t="shared" si="282"/>
        <v>0.61929999999999996</v>
      </c>
      <c r="AB1398" s="122">
        <f t="shared" si="279"/>
        <v>1.1841262379458371E-3</v>
      </c>
      <c r="AC1398" s="122">
        <f t="shared" si="283"/>
        <v>1.3297722639710641</v>
      </c>
      <c r="AD1398" s="122">
        <f t="shared" si="276"/>
        <v>-69.439127476284909</v>
      </c>
      <c r="AE1398" s="122">
        <f t="shared" si="277"/>
        <v>1.1688272446273568E-4</v>
      </c>
      <c r="AF1398" s="122">
        <f t="shared" si="284"/>
        <v>0.13126756834099976</v>
      </c>
      <c r="AG1398" s="122">
        <f t="shared" si="285"/>
        <v>0.29220681115687136</v>
      </c>
      <c r="AH1398" s="87">
        <f t="shared" si="286"/>
        <v>0.6179955173732824</v>
      </c>
      <c r="AI1398" s="122">
        <f t="shared" si="287"/>
        <v>0.43241882287087224</v>
      </c>
    </row>
    <row r="1399" spans="1:35" x14ac:dyDescent="0.25">
      <c r="A1399" s="90">
        <v>0.55800000000000005</v>
      </c>
      <c r="B1399" s="160">
        <v>2.1224965884850251</v>
      </c>
      <c r="E1399" s="147">
        <f t="shared" ref="E1399:E1462" si="288">+(B1398+B1399)/2*(A1399-A1398)</f>
        <v>1.04844953070991E-3</v>
      </c>
      <c r="F1399" s="160"/>
      <c r="W1399" s="146">
        <f t="shared" si="278"/>
        <v>0.14208282601117159</v>
      </c>
      <c r="X1399" s="164">
        <v>1.4022484679118834</v>
      </c>
      <c r="Y1399" s="147">
        <f t="shared" si="280"/>
        <v>4.0000000000006697E-4</v>
      </c>
      <c r="Z1399" s="122">
        <f t="shared" si="281"/>
        <v>8.8754449677853557</v>
      </c>
      <c r="AA1399" s="122">
        <f t="shared" si="282"/>
        <v>0.61929999999999996</v>
      </c>
      <c r="AB1399" s="122">
        <f t="shared" si="279"/>
        <v>1.0602764892608265E-3</v>
      </c>
      <c r="AC1399" s="122">
        <f t="shared" si="283"/>
        <v>1.330832540460325</v>
      </c>
      <c r="AD1399" s="122">
        <f t="shared" si="276"/>
        <v>-62.176234725489167</v>
      </c>
      <c r="AE1399" s="122">
        <f t="shared" si="277"/>
        <v>1.0465753208134263E-4</v>
      </c>
      <c r="AF1399" s="122">
        <f t="shared" si="284"/>
        <v>0.13137222587308109</v>
      </c>
      <c r="AG1399" s="122">
        <f t="shared" si="285"/>
        <v>0.26164383020331278</v>
      </c>
      <c r="AH1399" s="87">
        <f t="shared" si="286"/>
        <v>0.61789085984120107</v>
      </c>
      <c r="AI1399" s="122">
        <f t="shared" si="287"/>
        <v>0.75971426155825739</v>
      </c>
    </row>
    <row r="1400" spans="1:35" x14ac:dyDescent="0.25">
      <c r="A1400" s="90">
        <v>0.55840000000000001</v>
      </c>
      <c r="B1400" s="160">
        <v>2.1224965884850251</v>
      </c>
      <c r="E1400" s="147">
        <f t="shared" si="288"/>
        <v>8.4899863539391652E-4</v>
      </c>
      <c r="F1400" s="160"/>
      <c r="W1400" s="146">
        <f t="shared" si="278"/>
        <v>0.14208282601117159</v>
      </c>
      <c r="X1400" s="164">
        <v>1.4022484679118834</v>
      </c>
      <c r="Y1400" s="147">
        <f t="shared" si="280"/>
        <v>3.9999999999995595E-4</v>
      </c>
      <c r="Z1400" s="122">
        <f t="shared" si="281"/>
        <v>8.8754449677853557</v>
      </c>
      <c r="AA1400" s="122">
        <f t="shared" si="282"/>
        <v>0.61929999999999996</v>
      </c>
      <c r="AB1400" s="122">
        <f t="shared" si="279"/>
        <v>1.060276489260532E-3</v>
      </c>
      <c r="AC1400" s="122">
        <f t="shared" si="283"/>
        <v>1.3318928169495854</v>
      </c>
      <c r="AD1400" s="122">
        <f t="shared" si="276"/>
        <v>-62.176096433439731</v>
      </c>
      <c r="AE1400" s="122">
        <f t="shared" si="277"/>
        <v>1.0465729930261835E-4</v>
      </c>
      <c r="AF1400" s="122">
        <f t="shared" si="284"/>
        <v>0.13147688317238371</v>
      </c>
      <c r="AG1400" s="122">
        <f t="shared" si="285"/>
        <v>0.2616432482565747</v>
      </c>
      <c r="AH1400" s="87">
        <f t="shared" si="286"/>
        <v>0.61778620254189842</v>
      </c>
      <c r="AI1400" s="122">
        <f t="shared" si="287"/>
        <v>0.75971426155825739</v>
      </c>
    </row>
    <row r="1401" spans="1:35" x14ac:dyDescent="0.25">
      <c r="A1401" s="90">
        <v>0.55879999999999996</v>
      </c>
      <c r="B1401" s="160">
        <v>3.1197510650636469</v>
      </c>
      <c r="E1401" s="147">
        <f t="shared" si="288"/>
        <v>1.048449530709619E-3</v>
      </c>
      <c r="F1401" s="160"/>
      <c r="W1401" s="146">
        <f t="shared" si="278"/>
        <v>0.16982997073548417</v>
      </c>
      <c r="X1401" s="164">
        <v>1.676091495045489</v>
      </c>
      <c r="Y1401" s="147">
        <f t="shared" si="280"/>
        <v>3.9999999999995595E-4</v>
      </c>
      <c r="Z1401" s="122">
        <f t="shared" si="281"/>
        <v>8.8754449677853557</v>
      </c>
      <c r="AA1401" s="122">
        <f t="shared" si="282"/>
        <v>0.61929999999999996</v>
      </c>
      <c r="AB1401" s="122">
        <f t="shared" si="279"/>
        <v>1.1841262379458371E-3</v>
      </c>
      <c r="AC1401" s="122">
        <f t="shared" si="283"/>
        <v>1.3330769431875311</v>
      </c>
      <c r="AD1401" s="122">
        <f t="shared" si="276"/>
        <v>-69.438646034369881</v>
      </c>
      <c r="AE1401" s="122">
        <f t="shared" si="277"/>
        <v>1.1688191408039443E-4</v>
      </c>
      <c r="AF1401" s="122">
        <f t="shared" si="284"/>
        <v>0.13159376508646412</v>
      </c>
      <c r="AG1401" s="122">
        <f t="shared" si="285"/>
        <v>0.29220478520101828</v>
      </c>
      <c r="AH1401" s="87">
        <f t="shared" si="286"/>
        <v>0.61766932062781799</v>
      </c>
      <c r="AI1401" s="122">
        <f t="shared" si="287"/>
        <v>0.43241882287087224</v>
      </c>
    </row>
    <row r="1402" spans="1:35" x14ac:dyDescent="0.25">
      <c r="A1402" s="90">
        <v>0.55920000000000003</v>
      </c>
      <c r="B1402" s="160">
        <v>3.1197510650636469</v>
      </c>
      <c r="E1402" s="147">
        <f t="shared" si="288"/>
        <v>1.2479004260256676E-3</v>
      </c>
      <c r="F1402" s="160"/>
      <c r="W1402" s="146">
        <f t="shared" si="278"/>
        <v>0.16982997073548417</v>
      </c>
      <c r="X1402" s="164">
        <v>1.676091495045489</v>
      </c>
      <c r="Y1402" s="147">
        <f t="shared" si="280"/>
        <v>4.0000000000006697E-4</v>
      </c>
      <c r="Z1402" s="122">
        <f t="shared" si="281"/>
        <v>8.8754449677853557</v>
      </c>
      <c r="AA1402" s="122">
        <f t="shared" si="282"/>
        <v>0.61929999999999996</v>
      </c>
      <c r="AB1402" s="122">
        <f t="shared" si="279"/>
        <v>1.1841262379461658E-3</v>
      </c>
      <c r="AC1402" s="122">
        <f t="shared" si="283"/>
        <v>1.3342610694254773</v>
      </c>
      <c r="AD1402" s="122">
        <f t="shared" si="276"/>
        <v>-69.438472694583453</v>
      </c>
      <c r="AE1402" s="122">
        <f t="shared" si="277"/>
        <v>1.1688162230791353E-4</v>
      </c>
      <c r="AF1402" s="122">
        <f t="shared" si="284"/>
        <v>0.13171064670877203</v>
      </c>
      <c r="AG1402" s="122">
        <f t="shared" si="285"/>
        <v>0.29220405576973491</v>
      </c>
      <c r="AH1402" s="87">
        <f t="shared" si="286"/>
        <v>0.61755243900551005</v>
      </c>
      <c r="AI1402" s="122">
        <f t="shared" si="287"/>
        <v>0.43241882287087224</v>
      </c>
    </row>
    <row r="1403" spans="1:35" x14ac:dyDescent="0.25">
      <c r="A1403" s="90">
        <v>0.55959999999999999</v>
      </c>
      <c r="B1403" s="160">
        <v>3.1197510650636469</v>
      </c>
      <c r="E1403" s="147">
        <f t="shared" si="288"/>
        <v>1.2479004260253213E-3</v>
      </c>
      <c r="F1403" s="160"/>
      <c r="W1403" s="146">
        <f t="shared" si="278"/>
        <v>0.16982997073548417</v>
      </c>
      <c r="X1403" s="164">
        <v>1.676091495045489</v>
      </c>
      <c r="Y1403" s="147">
        <f t="shared" si="280"/>
        <v>3.9999999999995595E-4</v>
      </c>
      <c r="Z1403" s="122">
        <f t="shared" si="281"/>
        <v>8.8754449677853557</v>
      </c>
      <c r="AA1403" s="122">
        <f t="shared" si="282"/>
        <v>0.61929999999999996</v>
      </c>
      <c r="AB1403" s="122">
        <f t="shared" si="279"/>
        <v>1.1841262379458371E-3</v>
      </c>
      <c r="AC1403" s="122">
        <f t="shared" si="283"/>
        <v>1.335445195663423</v>
      </c>
      <c r="AD1403" s="122">
        <f t="shared" si="276"/>
        <v>-69.438298916608119</v>
      </c>
      <c r="AE1403" s="122">
        <f t="shared" si="277"/>
        <v>1.1688132979785548E-4</v>
      </c>
      <c r="AF1403" s="122">
        <f t="shared" si="284"/>
        <v>0.1318275280385699</v>
      </c>
      <c r="AG1403" s="122">
        <f t="shared" si="285"/>
        <v>0.2922033244946709</v>
      </c>
      <c r="AH1403" s="87">
        <f t="shared" si="286"/>
        <v>0.61743555767571223</v>
      </c>
      <c r="AI1403" s="122">
        <f t="shared" si="287"/>
        <v>0.43241882287087224</v>
      </c>
    </row>
    <row r="1404" spans="1:35" x14ac:dyDescent="0.25">
      <c r="A1404" s="90">
        <v>0.56000000000000005</v>
      </c>
      <c r="B1404" s="160">
        <v>3.1197510650636469</v>
      </c>
      <c r="E1404" s="147">
        <f t="shared" si="288"/>
        <v>1.2479004260256676E-3</v>
      </c>
      <c r="F1404" s="160"/>
      <c r="W1404" s="146">
        <f t="shared" si="278"/>
        <v>0.16982997073548417</v>
      </c>
      <c r="X1404" s="164">
        <v>1.676091495045489</v>
      </c>
      <c r="Y1404" s="147">
        <f t="shared" si="280"/>
        <v>4.0000000000006697E-4</v>
      </c>
      <c r="Z1404" s="122">
        <f t="shared" si="281"/>
        <v>8.8754449677853557</v>
      </c>
      <c r="AA1404" s="122">
        <f t="shared" si="282"/>
        <v>0.61929999999999996</v>
      </c>
      <c r="AB1404" s="122">
        <f t="shared" si="279"/>
        <v>1.1841262379461658E-3</v>
      </c>
      <c r="AC1404" s="122">
        <f t="shared" si="283"/>
        <v>1.3366293219013692</v>
      </c>
      <c r="AD1404" s="122">
        <f t="shared" si="276"/>
        <v>-69.438124700520987</v>
      </c>
      <c r="AE1404" s="122">
        <f t="shared" si="277"/>
        <v>1.1688103655035008E-4</v>
      </c>
      <c r="AF1404" s="122">
        <f t="shared" si="284"/>
        <v>0.13194440907512026</v>
      </c>
      <c r="AG1404" s="122">
        <f t="shared" si="285"/>
        <v>0.29220259137582627</v>
      </c>
      <c r="AH1404" s="87">
        <f t="shared" si="286"/>
        <v>0.61731867663916185</v>
      </c>
      <c r="AI1404" s="122">
        <f t="shared" si="287"/>
        <v>0.63559069565707804</v>
      </c>
    </row>
    <row r="1405" spans="1:35" x14ac:dyDescent="0.25">
      <c r="A1405" s="90">
        <v>0.56040000000000001</v>
      </c>
      <c r="B1405" s="160">
        <v>3.1197510650636469</v>
      </c>
      <c r="E1405" s="147">
        <f t="shared" si="288"/>
        <v>1.2479004260253213E-3</v>
      </c>
      <c r="F1405" s="160"/>
      <c r="W1405" s="146">
        <f t="shared" si="278"/>
        <v>0.16982997073548417</v>
      </c>
      <c r="X1405" s="164">
        <v>1.676091495045489</v>
      </c>
      <c r="Y1405" s="147">
        <f t="shared" si="280"/>
        <v>3.9999999999995595E-4</v>
      </c>
      <c r="Z1405" s="122">
        <f t="shared" si="281"/>
        <v>8.8754449677853557</v>
      </c>
      <c r="AA1405" s="122">
        <f t="shared" si="282"/>
        <v>0.61929999999999996</v>
      </c>
      <c r="AB1405" s="122">
        <f t="shared" si="279"/>
        <v>1.1841262379458371E-3</v>
      </c>
      <c r="AC1405" s="122">
        <f t="shared" si="283"/>
        <v>1.3378134481393149</v>
      </c>
      <c r="AD1405" s="122">
        <f t="shared" si="276"/>
        <v>-69.437950046244936</v>
      </c>
      <c r="AE1405" s="122">
        <f t="shared" si="277"/>
        <v>1.1688074256526751E-4</v>
      </c>
      <c r="AF1405" s="122">
        <f t="shared" si="284"/>
        <v>0.13206128981768553</v>
      </c>
      <c r="AG1405" s="122">
        <f t="shared" si="285"/>
        <v>0.29220185641320096</v>
      </c>
      <c r="AH1405" s="87">
        <f t="shared" si="286"/>
        <v>0.61720179589659663</v>
      </c>
      <c r="AI1405" s="122">
        <f t="shared" si="287"/>
        <v>0.43241882287087224</v>
      </c>
    </row>
    <row r="1406" spans="1:35" x14ac:dyDescent="0.25">
      <c r="A1406" s="90">
        <v>0.56079999999999997</v>
      </c>
      <c r="B1406" s="160">
        <v>3.1197510650636469</v>
      </c>
      <c r="E1406" s="147">
        <f t="shared" si="288"/>
        <v>1.2479004260253213E-3</v>
      </c>
      <c r="F1406" s="160"/>
      <c r="W1406" s="146">
        <f t="shared" si="278"/>
        <v>0.16982997073548417</v>
      </c>
      <c r="X1406" s="164">
        <v>1.676091495045489</v>
      </c>
      <c r="Y1406" s="147">
        <f t="shared" si="280"/>
        <v>3.9999999999995595E-4</v>
      </c>
      <c r="Z1406" s="122">
        <f t="shared" si="281"/>
        <v>8.8754449677853557</v>
      </c>
      <c r="AA1406" s="122">
        <f t="shared" si="282"/>
        <v>0.61929999999999996</v>
      </c>
      <c r="AB1406" s="122">
        <f t="shared" si="279"/>
        <v>1.1841262379458371E-3</v>
      </c>
      <c r="AC1406" s="122">
        <f t="shared" si="283"/>
        <v>1.3389975743772606</v>
      </c>
      <c r="AD1406" s="122">
        <f t="shared" si="276"/>
        <v>-69.437774953837803</v>
      </c>
      <c r="AE1406" s="122">
        <f t="shared" si="277"/>
        <v>1.1688044784270516E-4</v>
      </c>
      <c r="AF1406" s="122">
        <f t="shared" si="284"/>
        <v>0.13217817026552822</v>
      </c>
      <c r="AG1406" s="122">
        <f t="shared" si="285"/>
        <v>0.29220111960679507</v>
      </c>
      <c r="AH1406" s="87">
        <f t="shared" si="286"/>
        <v>0.61708491544875388</v>
      </c>
      <c r="AI1406" s="122">
        <f t="shared" si="287"/>
        <v>0.43241882287087224</v>
      </c>
    </row>
    <row r="1407" spans="1:35" x14ac:dyDescent="0.25">
      <c r="A1407" s="90">
        <v>0.56120000000000003</v>
      </c>
      <c r="B1407" s="160">
        <v>3.1197510650636469</v>
      </c>
      <c r="E1407" s="147">
        <f t="shared" si="288"/>
        <v>1.2479004260256676E-3</v>
      </c>
      <c r="F1407" s="160"/>
      <c r="W1407" s="146">
        <f t="shared" si="278"/>
        <v>0.16982997073548417</v>
      </c>
      <c r="X1407" s="164">
        <v>1.676091495045489</v>
      </c>
      <c r="Y1407" s="147">
        <f t="shared" si="280"/>
        <v>4.0000000000006697E-4</v>
      </c>
      <c r="Z1407" s="122">
        <f t="shared" si="281"/>
        <v>8.8754449677853557</v>
      </c>
      <c r="AA1407" s="122">
        <f t="shared" si="282"/>
        <v>0.61929999999999996</v>
      </c>
      <c r="AB1407" s="122">
        <f t="shared" si="279"/>
        <v>1.1841262379461658E-3</v>
      </c>
      <c r="AC1407" s="122">
        <f t="shared" si="283"/>
        <v>1.3401817006152068</v>
      </c>
      <c r="AD1407" s="122">
        <f t="shared" si="276"/>
        <v>-69.437599423299588</v>
      </c>
      <c r="AE1407" s="122">
        <f t="shared" si="277"/>
        <v>1.1688015238266299E-4</v>
      </c>
      <c r="AF1407" s="122">
        <f t="shared" si="284"/>
        <v>0.1322950504179109</v>
      </c>
      <c r="AG1407" s="122">
        <f t="shared" si="285"/>
        <v>0.29220038095660855</v>
      </c>
      <c r="AH1407" s="87">
        <f t="shared" si="286"/>
        <v>0.61696803529637123</v>
      </c>
      <c r="AI1407" s="122">
        <f t="shared" si="287"/>
        <v>0.63559069565707804</v>
      </c>
    </row>
    <row r="1408" spans="1:35" x14ac:dyDescent="0.25">
      <c r="A1408" s="90">
        <v>0.56159999999999999</v>
      </c>
      <c r="B1408" s="160">
        <v>3.1197510650636469</v>
      </c>
      <c r="E1408" s="147">
        <f t="shared" si="288"/>
        <v>1.2479004260253213E-3</v>
      </c>
      <c r="F1408" s="160"/>
      <c r="W1408" s="146">
        <f t="shared" si="278"/>
        <v>0.16982997073548417</v>
      </c>
      <c r="X1408" s="164">
        <v>1.676091495045489</v>
      </c>
      <c r="Y1408" s="147">
        <f t="shared" si="280"/>
        <v>3.9999999999995595E-4</v>
      </c>
      <c r="Z1408" s="122">
        <f t="shared" si="281"/>
        <v>8.8754449677853557</v>
      </c>
      <c r="AA1408" s="122">
        <f t="shared" si="282"/>
        <v>0.61929999999999996</v>
      </c>
      <c r="AB1408" s="122">
        <f t="shared" si="279"/>
        <v>1.1841262379458371E-3</v>
      </c>
      <c r="AC1408" s="122">
        <f t="shared" si="283"/>
        <v>1.3413658268531525</v>
      </c>
      <c r="AD1408" s="122">
        <f t="shared" si="276"/>
        <v>-69.437423454572468</v>
      </c>
      <c r="AE1408" s="122">
        <f t="shared" si="277"/>
        <v>1.1687985618504366E-4</v>
      </c>
      <c r="AF1408" s="122">
        <f t="shared" si="284"/>
        <v>0.13241193027409595</v>
      </c>
      <c r="AG1408" s="122">
        <f t="shared" si="285"/>
        <v>0.2921996404626413</v>
      </c>
      <c r="AH1408" s="87">
        <f t="shared" si="286"/>
        <v>0.61685115544018621</v>
      </c>
      <c r="AI1408" s="122">
        <f t="shared" si="287"/>
        <v>0.63559069565707804</v>
      </c>
    </row>
    <row r="1409" spans="1:35" x14ac:dyDescent="0.25">
      <c r="A1409" s="90">
        <v>0.56200000000000006</v>
      </c>
      <c r="B1409" s="160">
        <v>3.1197510650636469</v>
      </c>
      <c r="E1409" s="147">
        <f t="shared" si="288"/>
        <v>1.2479004260256676E-3</v>
      </c>
      <c r="F1409" s="160"/>
      <c r="W1409" s="146">
        <f t="shared" si="278"/>
        <v>0.16982997073548417</v>
      </c>
      <c r="X1409" s="164">
        <v>1.676091495045489</v>
      </c>
      <c r="Y1409" s="147">
        <f t="shared" si="280"/>
        <v>4.0000000000006697E-4</v>
      </c>
      <c r="Z1409" s="122">
        <f t="shared" si="281"/>
        <v>8.8754449677853557</v>
      </c>
      <c r="AA1409" s="122">
        <f t="shared" si="282"/>
        <v>0.61929999999999996</v>
      </c>
      <c r="AB1409" s="122">
        <f t="shared" si="279"/>
        <v>1.1841262379461658E-3</v>
      </c>
      <c r="AC1409" s="122">
        <f t="shared" si="283"/>
        <v>1.3425499530910987</v>
      </c>
      <c r="AD1409" s="122">
        <f t="shared" si="276"/>
        <v>-69.437247047733536</v>
      </c>
      <c r="AE1409" s="122">
        <f t="shared" si="277"/>
        <v>1.1687955924997695E-4</v>
      </c>
      <c r="AF1409" s="122">
        <f t="shared" si="284"/>
        <v>0.13252880983334592</v>
      </c>
      <c r="AG1409" s="122">
        <f t="shared" si="285"/>
        <v>0.29219889812489347</v>
      </c>
      <c r="AH1409" s="87">
        <f t="shared" si="286"/>
        <v>0.61673427588093621</v>
      </c>
      <c r="AI1409" s="122">
        <f t="shared" si="287"/>
        <v>0.43241882287087224</v>
      </c>
    </row>
    <row r="1410" spans="1:35" x14ac:dyDescent="0.25">
      <c r="A1410" s="90">
        <v>0.56240000000000001</v>
      </c>
      <c r="B1410" s="160">
        <v>3.1197510650636469</v>
      </c>
      <c r="E1410" s="147">
        <f t="shared" si="288"/>
        <v>1.2479004260253213E-3</v>
      </c>
      <c r="F1410" s="160"/>
      <c r="W1410" s="146">
        <f t="shared" si="278"/>
        <v>0.16982997073548417</v>
      </c>
      <c r="X1410" s="164">
        <v>1.676091495045489</v>
      </c>
      <c r="Y1410" s="147">
        <f t="shared" si="280"/>
        <v>3.9999999999995595E-4</v>
      </c>
      <c r="Z1410" s="122">
        <f t="shared" si="281"/>
        <v>8.8754449677853557</v>
      </c>
      <c r="AA1410" s="122">
        <f t="shared" si="282"/>
        <v>0.61929999999999996</v>
      </c>
      <c r="AB1410" s="122">
        <f t="shared" si="279"/>
        <v>1.1841262379458371E-3</v>
      </c>
      <c r="AC1410" s="122">
        <f t="shared" si="283"/>
        <v>1.3437340793290444</v>
      </c>
      <c r="AD1410" s="122">
        <f t="shared" si="276"/>
        <v>-69.437070202705684</v>
      </c>
      <c r="AE1410" s="122">
        <f t="shared" si="277"/>
        <v>1.1687926157733309E-4</v>
      </c>
      <c r="AF1410" s="122">
        <f t="shared" si="284"/>
        <v>0.13264568909492325</v>
      </c>
      <c r="AG1410" s="122">
        <f t="shared" si="285"/>
        <v>0.2921981539433649</v>
      </c>
      <c r="AH1410" s="87">
        <f t="shared" si="286"/>
        <v>0.61661739661935888</v>
      </c>
      <c r="AI1410" s="122">
        <f t="shared" si="287"/>
        <v>0.43241882287087224</v>
      </c>
    </row>
    <row r="1411" spans="1:35" x14ac:dyDescent="0.25">
      <c r="A1411" s="90">
        <v>0.56279999999999997</v>
      </c>
      <c r="B1411" s="160">
        <v>3.1197510650636469</v>
      </c>
      <c r="E1411" s="147">
        <f t="shared" si="288"/>
        <v>1.2479004260253213E-3</v>
      </c>
      <c r="F1411" s="160"/>
      <c r="W1411" s="146">
        <f t="shared" si="278"/>
        <v>0.16982997073548417</v>
      </c>
      <c r="X1411" s="164">
        <v>1.676091495045489</v>
      </c>
      <c r="Y1411" s="147">
        <f t="shared" si="280"/>
        <v>3.9999999999995595E-4</v>
      </c>
      <c r="Z1411" s="122">
        <f t="shared" si="281"/>
        <v>8.8754449677853557</v>
      </c>
      <c r="AA1411" s="122">
        <f t="shared" si="282"/>
        <v>0.61929999999999996</v>
      </c>
      <c r="AB1411" s="122">
        <f t="shared" si="279"/>
        <v>1.1841262379458371E-3</v>
      </c>
      <c r="AC1411" s="122">
        <f t="shared" si="283"/>
        <v>1.3449182055669902</v>
      </c>
      <c r="AD1411" s="122">
        <f t="shared" si="276"/>
        <v>-69.43689291954675</v>
      </c>
      <c r="AE1411" s="122">
        <f t="shared" si="277"/>
        <v>1.1687896316720944E-4</v>
      </c>
      <c r="AF1411" s="122">
        <f t="shared" si="284"/>
        <v>0.13276256805809045</v>
      </c>
      <c r="AG1411" s="122">
        <f t="shared" si="285"/>
        <v>0.29219740791805576</v>
      </c>
      <c r="AH1411" s="87">
        <f t="shared" si="286"/>
        <v>0.61650051765619163</v>
      </c>
      <c r="AI1411" s="122">
        <f t="shared" si="287"/>
        <v>0.63559069565707804</v>
      </c>
    </row>
    <row r="1412" spans="1:35" x14ac:dyDescent="0.25">
      <c r="A1412" s="90">
        <v>0.56320000000000003</v>
      </c>
      <c r="B1412" s="160">
        <v>3.1197510650636469</v>
      </c>
      <c r="E1412" s="147">
        <f t="shared" si="288"/>
        <v>1.2479004260256676E-3</v>
      </c>
      <c r="F1412" s="160"/>
      <c r="W1412" s="146">
        <f t="shared" si="278"/>
        <v>0.16982997073548417</v>
      </c>
      <c r="X1412" s="164">
        <v>1.676091495045489</v>
      </c>
      <c r="Y1412" s="147">
        <f t="shared" si="280"/>
        <v>4.0000000000006697E-4</v>
      </c>
      <c r="Z1412" s="122">
        <f t="shared" si="281"/>
        <v>8.8754449677853557</v>
      </c>
      <c r="AA1412" s="122">
        <f t="shared" si="282"/>
        <v>0.61929999999999996</v>
      </c>
      <c r="AB1412" s="122">
        <f t="shared" si="279"/>
        <v>1.1841262379461658E-3</v>
      </c>
      <c r="AC1412" s="122">
        <f t="shared" si="283"/>
        <v>1.3461023318049363</v>
      </c>
      <c r="AD1412" s="122">
        <f t="shared" ref="AD1412:AD1475" si="289">2*$AB$1*PI()*((AC1412+$X$2/2)*(2*AC1412-$Z$1)+(AC1412+$X$2/2)^2-($X$1/2)^2)*AB1412</f>
        <v>-69.436715198256749</v>
      </c>
      <c r="AE1412" s="122">
        <f t="shared" ref="AE1412:AE1475" si="290">-AD1412*0.000000001*$Z$2</f>
        <v>1.16878664019606E-4</v>
      </c>
      <c r="AF1412" s="122">
        <f t="shared" si="284"/>
        <v>0.13287944672211005</v>
      </c>
      <c r="AG1412" s="122">
        <f t="shared" si="285"/>
        <v>0.29219666004896605</v>
      </c>
      <c r="AH1412" s="87">
        <f t="shared" si="286"/>
        <v>0.61638363899217197</v>
      </c>
      <c r="AI1412" s="122">
        <f t="shared" si="287"/>
        <v>0.63559069565707804</v>
      </c>
    </row>
    <row r="1413" spans="1:35" x14ac:dyDescent="0.25">
      <c r="A1413" s="90">
        <v>0.56359999999999999</v>
      </c>
      <c r="B1413" s="160">
        <v>3.1197510650636469</v>
      </c>
      <c r="E1413" s="147">
        <f t="shared" si="288"/>
        <v>1.2479004260253213E-3</v>
      </c>
      <c r="F1413" s="160"/>
      <c r="W1413" s="146">
        <f t="shared" ref="W1413:W1476" si="291">+X1413/1000000*101325</f>
        <v>0.16982997073548417</v>
      </c>
      <c r="X1413" s="164">
        <v>1.676091495045489</v>
      </c>
      <c r="Y1413" s="147">
        <f t="shared" si="280"/>
        <v>3.9999999999995595E-4</v>
      </c>
      <c r="Z1413" s="122">
        <f t="shared" si="281"/>
        <v>8.8754449677853557</v>
      </c>
      <c r="AA1413" s="122">
        <f t="shared" si="282"/>
        <v>0.61929999999999996</v>
      </c>
      <c r="AB1413" s="122">
        <f t="shared" ref="AB1413:AB1476" si="292">IF(OR(AC1412&gt;=($X$1-$X$2)/2,AC1412&gt;=$Z$1/2),0,Z1413*W1413^AA1413*Y1413)</f>
        <v>1.1841262379458371E-3</v>
      </c>
      <c r="AC1413" s="122">
        <f t="shared" si="283"/>
        <v>1.3472864580428821</v>
      </c>
      <c r="AD1413" s="122">
        <f t="shared" si="289"/>
        <v>-69.436537038777828</v>
      </c>
      <c r="AE1413" s="122">
        <f t="shared" si="290"/>
        <v>1.1687836413442537E-4</v>
      </c>
      <c r="AF1413" s="122">
        <f t="shared" si="284"/>
        <v>0.13299632508624448</v>
      </c>
      <c r="AG1413" s="122">
        <f t="shared" si="285"/>
        <v>0.2921959103360956</v>
      </c>
      <c r="AH1413" s="87">
        <f t="shared" si="286"/>
        <v>0.61626676062803754</v>
      </c>
      <c r="AI1413" s="122">
        <f t="shared" si="287"/>
        <v>0.43241882287087224</v>
      </c>
    </row>
    <row r="1414" spans="1:35" x14ac:dyDescent="0.25">
      <c r="A1414" s="90">
        <v>0.56399999999999995</v>
      </c>
      <c r="B1414" s="160">
        <v>3.1197510650636469</v>
      </c>
      <c r="E1414" s="147">
        <f t="shared" si="288"/>
        <v>1.2479004260253213E-3</v>
      </c>
      <c r="F1414" s="160"/>
      <c r="W1414" s="146">
        <f t="shared" si="291"/>
        <v>0.16982997073548417</v>
      </c>
      <c r="X1414" s="164">
        <v>1.676091495045489</v>
      </c>
      <c r="Y1414" s="147">
        <f t="shared" ref="Y1414:Y1477" si="293">+A1414-A1413</f>
        <v>3.9999999999995595E-4</v>
      </c>
      <c r="Z1414" s="122">
        <f t="shared" ref="Z1414:Z1477" si="294">IF(AND(W1414&lt;=$S$56,W1414&gt;$Q$56),$T$56,IF(AND(W1414&lt;=$S$57,W1414&gt;$Q$57),$T$57,IF(AND(W1414&lt;=$S$58,W1414&gt;$Q$58),$T$58,IF(AND(W1414&lt;=$S$59,W1414&gt;$Q$59),$T$59,IF(AND(W1414&lt;=$S$60,W1414&gt;$Q$60),$T$60,"Valor no encontrado para Po")))))</f>
        <v>8.8754449677853557</v>
      </c>
      <c r="AA1414" s="122">
        <f t="shared" ref="AA1414:AA1477" si="295">IF(AND(W1414&lt;=$S$56,W1414&gt;$Q$56),$U$56,IF(AND(W1414&lt;=$S$57,W1414&gt;$Q$57),$U$57,IF(AND(W1414&lt;=$S$58,W1414&gt;$Q$58),$U$58,IF(AND(W1414&lt;=$S$59,W1414&gt;$Q$59),$U$59,IF(AND(W1414&lt;=$S$60,W1414&gt;$Q$60),$U$60,"Valor no encontrado para Po")))))</f>
        <v>0.61929999999999996</v>
      </c>
      <c r="AB1414" s="122">
        <f t="shared" si="292"/>
        <v>1.1841262379458371E-3</v>
      </c>
      <c r="AC1414" s="122">
        <f t="shared" ref="AC1414:AC1477" si="296">+AC1413+AB1414</f>
        <v>1.3484705842808278</v>
      </c>
      <c r="AD1414" s="122">
        <f t="shared" si="289"/>
        <v>-69.436358441167826</v>
      </c>
      <c r="AE1414" s="122">
        <f t="shared" si="290"/>
        <v>1.1687806351176495E-4</v>
      </c>
      <c r="AF1414" s="122">
        <f t="shared" ref="AF1414:AF1477" si="297">+AF1413+AE1414</f>
        <v>0.13311320314975625</v>
      </c>
      <c r="AG1414" s="122">
        <f t="shared" ref="AG1414:AG1477" si="298">+AE1414/Y1414</f>
        <v>0.29219515877944457</v>
      </c>
      <c r="AH1414" s="87">
        <f t="shared" ref="AH1414:AH1477" si="299">+AH1413-AE1414</f>
        <v>0.61614988256452574</v>
      </c>
      <c r="AI1414" s="122">
        <f t="shared" si="287"/>
        <v>0.43241882287087224</v>
      </c>
    </row>
    <row r="1415" spans="1:35" x14ac:dyDescent="0.25">
      <c r="A1415" s="90">
        <v>0.56440000000000001</v>
      </c>
      <c r="B1415" s="160">
        <v>3.1197510650636469</v>
      </c>
      <c r="E1415" s="147">
        <f t="shared" si="288"/>
        <v>1.2479004260256676E-3</v>
      </c>
      <c r="F1415" s="160"/>
      <c r="W1415" s="146">
        <f t="shared" si="291"/>
        <v>0.16982997073548417</v>
      </c>
      <c r="X1415" s="164">
        <v>1.676091495045489</v>
      </c>
      <c r="Y1415" s="147">
        <f t="shared" si="293"/>
        <v>4.0000000000006697E-4</v>
      </c>
      <c r="Z1415" s="122">
        <f t="shared" si="294"/>
        <v>8.8754449677853557</v>
      </c>
      <c r="AA1415" s="122">
        <f t="shared" si="295"/>
        <v>0.61929999999999996</v>
      </c>
      <c r="AB1415" s="122">
        <f t="shared" si="292"/>
        <v>1.1841262379461658E-3</v>
      </c>
      <c r="AC1415" s="122">
        <f t="shared" si="296"/>
        <v>1.3496547105187739</v>
      </c>
      <c r="AD1415" s="122">
        <f t="shared" si="289"/>
        <v>-69.436179405426742</v>
      </c>
      <c r="AE1415" s="122">
        <f t="shared" si="290"/>
        <v>1.1687776215162472E-4</v>
      </c>
      <c r="AF1415" s="122">
        <f t="shared" si="297"/>
        <v>0.13323008091190788</v>
      </c>
      <c r="AG1415" s="122">
        <f t="shared" si="298"/>
        <v>0.29219440537901287</v>
      </c>
      <c r="AH1415" s="87">
        <f t="shared" si="299"/>
        <v>0.61603300480237411</v>
      </c>
      <c r="AI1415" s="122">
        <f t="shared" si="287"/>
        <v>0.63559069565707804</v>
      </c>
    </row>
    <row r="1416" spans="1:35" x14ac:dyDescent="0.25">
      <c r="A1416" s="90">
        <v>0.56479999999999997</v>
      </c>
      <c r="B1416" s="160">
        <v>2.1224965884850251</v>
      </c>
      <c r="E1416" s="147">
        <f t="shared" si="288"/>
        <v>1.048449530709619E-3</v>
      </c>
      <c r="F1416" s="160"/>
      <c r="W1416" s="146">
        <f t="shared" si="291"/>
        <v>0.14208282601117159</v>
      </c>
      <c r="X1416" s="164">
        <v>1.4022484679118834</v>
      </c>
      <c r="Y1416" s="147">
        <f t="shared" si="293"/>
        <v>3.9999999999995595E-4</v>
      </c>
      <c r="Z1416" s="122">
        <f t="shared" si="294"/>
        <v>8.8754449677853557</v>
      </c>
      <c r="AA1416" s="122">
        <f t="shared" si="295"/>
        <v>0.61929999999999996</v>
      </c>
      <c r="AB1416" s="122">
        <f t="shared" si="292"/>
        <v>1.060276489260532E-3</v>
      </c>
      <c r="AC1416" s="122">
        <f t="shared" si="296"/>
        <v>1.3507149870080344</v>
      </c>
      <c r="AD1416" s="122">
        <f t="shared" si="289"/>
        <v>-62.173589099829549</v>
      </c>
      <c r="AE1416" s="122">
        <f t="shared" si="290"/>
        <v>1.0465307885812048E-4</v>
      </c>
      <c r="AF1416" s="122">
        <f t="shared" si="297"/>
        <v>0.13333473399076601</v>
      </c>
      <c r="AG1416" s="122">
        <f t="shared" si="298"/>
        <v>0.26163269714533</v>
      </c>
      <c r="AH1416" s="87">
        <f t="shared" si="299"/>
        <v>0.61592835172351601</v>
      </c>
      <c r="AI1416" s="122">
        <f t="shared" si="287"/>
        <v>0.75971426155825739</v>
      </c>
    </row>
    <row r="1417" spans="1:35" x14ac:dyDescent="0.25">
      <c r="A1417" s="90">
        <v>0.56520000000000004</v>
      </c>
      <c r="B1417" s="160">
        <v>2.1224965884850251</v>
      </c>
      <c r="E1417" s="147">
        <f t="shared" si="288"/>
        <v>8.4899863539415223E-4</v>
      </c>
      <c r="F1417" s="160"/>
      <c r="W1417" s="146">
        <f t="shared" si="291"/>
        <v>0.14208282601117159</v>
      </c>
      <c r="X1417" s="164">
        <v>1.4022484679118834</v>
      </c>
      <c r="Y1417" s="147">
        <f t="shared" si="293"/>
        <v>4.0000000000006697E-4</v>
      </c>
      <c r="Z1417" s="122">
        <f t="shared" si="294"/>
        <v>8.8754449677853557</v>
      </c>
      <c r="AA1417" s="122">
        <f t="shared" si="295"/>
        <v>0.61929999999999996</v>
      </c>
      <c r="AB1417" s="122">
        <f t="shared" si="292"/>
        <v>1.0602764892608265E-3</v>
      </c>
      <c r="AC1417" s="122">
        <f t="shared" si="296"/>
        <v>1.3517752634972953</v>
      </c>
      <c r="AD1417" s="122">
        <f t="shared" si="289"/>
        <v>-62.173444909373579</v>
      </c>
      <c r="AE1417" s="122">
        <f t="shared" si="290"/>
        <v>1.0465283615096173E-4</v>
      </c>
      <c r="AF1417" s="122">
        <f t="shared" si="297"/>
        <v>0.13343938682691697</v>
      </c>
      <c r="AG1417" s="122">
        <f t="shared" si="298"/>
        <v>0.26163209037736052</v>
      </c>
      <c r="AH1417" s="87">
        <f t="shared" si="299"/>
        <v>0.6158236988873651</v>
      </c>
      <c r="AI1417" s="122">
        <f t="shared" si="287"/>
        <v>0.75971426155825739</v>
      </c>
    </row>
    <row r="1418" spans="1:35" x14ac:dyDescent="0.25">
      <c r="A1418" s="90">
        <v>0.56559999999999999</v>
      </c>
      <c r="B1418" s="160">
        <v>3.1197510650636469</v>
      </c>
      <c r="E1418" s="147">
        <f t="shared" si="288"/>
        <v>1.048449530709619E-3</v>
      </c>
      <c r="F1418" s="160"/>
      <c r="W1418" s="146">
        <f t="shared" si="291"/>
        <v>0.16982997073548417</v>
      </c>
      <c r="X1418" s="164">
        <v>1.676091495045489</v>
      </c>
      <c r="Y1418" s="147">
        <f t="shared" si="293"/>
        <v>3.9999999999995595E-4</v>
      </c>
      <c r="Z1418" s="122">
        <f t="shared" si="294"/>
        <v>8.8754449677853557</v>
      </c>
      <c r="AA1418" s="122">
        <f t="shared" si="295"/>
        <v>0.61929999999999996</v>
      </c>
      <c r="AB1418" s="122">
        <f t="shared" si="292"/>
        <v>1.1841262379458371E-3</v>
      </c>
      <c r="AC1418" s="122">
        <f t="shared" si="296"/>
        <v>1.352959389735241</v>
      </c>
      <c r="AD1418" s="122">
        <f t="shared" si="289"/>
        <v>-69.435677431726901</v>
      </c>
      <c r="AE1418" s="122">
        <f t="shared" si="290"/>
        <v>1.1687691720935976E-4</v>
      </c>
      <c r="AF1418" s="122">
        <f t="shared" si="297"/>
        <v>0.13355626374412632</v>
      </c>
      <c r="AG1418" s="122">
        <f t="shared" si="298"/>
        <v>0.29219229302343158</v>
      </c>
      <c r="AH1418" s="87">
        <f t="shared" si="299"/>
        <v>0.61570682197015569</v>
      </c>
      <c r="AI1418" s="122">
        <f t="shared" si="287"/>
        <v>0.63559069565707804</v>
      </c>
    </row>
    <row r="1419" spans="1:35" x14ac:dyDescent="0.25">
      <c r="A1419" s="90">
        <v>0.56599999999999995</v>
      </c>
      <c r="B1419" s="160">
        <v>3.1197510650636469</v>
      </c>
      <c r="E1419" s="147">
        <f t="shared" si="288"/>
        <v>1.2479004260253213E-3</v>
      </c>
      <c r="F1419" s="160"/>
      <c r="W1419" s="146">
        <f t="shared" si="291"/>
        <v>0.16982997073548417</v>
      </c>
      <c r="X1419" s="164">
        <v>1.676091495045489</v>
      </c>
      <c r="Y1419" s="147">
        <f t="shared" si="293"/>
        <v>3.9999999999995595E-4</v>
      </c>
      <c r="Z1419" s="122">
        <f t="shared" si="294"/>
        <v>8.8754449677853557</v>
      </c>
      <c r="AA1419" s="122">
        <f t="shared" si="295"/>
        <v>0.61929999999999996</v>
      </c>
      <c r="AB1419" s="122">
        <f t="shared" si="292"/>
        <v>1.1841262379458371E-3</v>
      </c>
      <c r="AC1419" s="122">
        <f t="shared" si="296"/>
        <v>1.3541435159731867</v>
      </c>
      <c r="AD1419" s="122">
        <f t="shared" si="289"/>
        <v>-69.435496735018873</v>
      </c>
      <c r="AE1419" s="122">
        <f t="shared" si="290"/>
        <v>1.1687661305341334E-4</v>
      </c>
      <c r="AF1419" s="122">
        <f t="shared" si="297"/>
        <v>0.13367314035717973</v>
      </c>
      <c r="AG1419" s="122">
        <f t="shared" si="298"/>
        <v>0.29219153263356551</v>
      </c>
      <c r="AH1419" s="87">
        <f t="shared" si="299"/>
        <v>0.61558994535710232</v>
      </c>
      <c r="AI1419" s="122">
        <f t="shared" si="287"/>
        <v>0.63559069565707804</v>
      </c>
    </row>
    <row r="1420" spans="1:35" x14ac:dyDescent="0.25">
      <c r="A1420" s="90">
        <v>0.56640000000000001</v>
      </c>
      <c r="B1420" s="160">
        <v>3.1197510650636469</v>
      </c>
      <c r="E1420" s="147">
        <f t="shared" si="288"/>
        <v>1.2479004260256676E-3</v>
      </c>
      <c r="F1420" s="160"/>
      <c r="W1420" s="146">
        <f t="shared" si="291"/>
        <v>0.16982997073548417</v>
      </c>
      <c r="X1420" s="164">
        <v>1.676091495045489</v>
      </c>
      <c r="Y1420" s="147">
        <f t="shared" si="293"/>
        <v>4.0000000000006697E-4</v>
      </c>
      <c r="Z1420" s="122">
        <f t="shared" si="294"/>
        <v>8.8754449677853557</v>
      </c>
      <c r="AA1420" s="122">
        <f t="shared" si="295"/>
        <v>0.61929999999999996</v>
      </c>
      <c r="AB1420" s="122">
        <f t="shared" si="292"/>
        <v>1.1841262379461658E-3</v>
      </c>
      <c r="AC1420" s="122">
        <f t="shared" si="296"/>
        <v>1.3553276422111329</v>
      </c>
      <c r="AD1420" s="122">
        <f t="shared" si="289"/>
        <v>-69.435315600179749</v>
      </c>
      <c r="AE1420" s="122">
        <f t="shared" si="290"/>
        <v>1.1687630815998711E-4</v>
      </c>
      <c r="AF1420" s="122">
        <f t="shared" si="297"/>
        <v>0.13379001666533971</v>
      </c>
      <c r="AG1420" s="122">
        <f t="shared" si="298"/>
        <v>0.29219077039991886</v>
      </c>
      <c r="AH1420" s="87">
        <f t="shared" si="299"/>
        <v>0.61547306904894228</v>
      </c>
      <c r="AI1420" s="122">
        <f t="shared" si="287"/>
        <v>0.63559069565707804</v>
      </c>
    </row>
    <row r="1421" spans="1:35" x14ac:dyDescent="0.25">
      <c r="A1421" s="90">
        <v>0.56679999999999997</v>
      </c>
      <c r="B1421" s="160">
        <v>2.1224965884850251</v>
      </c>
      <c r="E1421" s="147">
        <f t="shared" si="288"/>
        <v>1.048449530709619E-3</v>
      </c>
      <c r="F1421" s="160"/>
      <c r="W1421" s="146">
        <f t="shared" si="291"/>
        <v>0.14208282601117159</v>
      </c>
      <c r="X1421" s="164">
        <v>1.4022484679118834</v>
      </c>
      <c r="Y1421" s="147">
        <f t="shared" si="293"/>
        <v>3.9999999999995595E-4</v>
      </c>
      <c r="Z1421" s="122">
        <f t="shared" si="294"/>
        <v>8.8754449677853557</v>
      </c>
      <c r="AA1421" s="122">
        <f t="shared" si="295"/>
        <v>0.61929999999999996</v>
      </c>
      <c r="AB1421" s="122">
        <f t="shared" si="292"/>
        <v>1.060276489260532E-3</v>
      </c>
      <c r="AC1421" s="122">
        <f t="shared" si="296"/>
        <v>1.3563879187003933</v>
      </c>
      <c r="AD1421" s="122">
        <f t="shared" si="289"/>
        <v>-62.172813958457134</v>
      </c>
      <c r="AE1421" s="122">
        <f t="shared" si="290"/>
        <v>1.046517741090727E-4</v>
      </c>
      <c r="AF1421" s="122">
        <f t="shared" si="297"/>
        <v>0.13389466843944878</v>
      </c>
      <c r="AG1421" s="122">
        <f t="shared" si="298"/>
        <v>0.26162943527271054</v>
      </c>
      <c r="AH1421" s="87">
        <f t="shared" si="299"/>
        <v>0.61536841727483316</v>
      </c>
      <c r="AI1421" s="122">
        <f t="shared" si="287"/>
        <v>0.75971426155825739</v>
      </c>
    </row>
    <row r="1422" spans="1:35" x14ac:dyDescent="0.25">
      <c r="A1422" s="90">
        <v>0.56720000000000004</v>
      </c>
      <c r="B1422" s="160">
        <v>2.1224965884850251</v>
      </c>
      <c r="E1422" s="147">
        <f t="shared" si="288"/>
        <v>8.4899863539415223E-4</v>
      </c>
      <c r="F1422" s="160"/>
      <c r="W1422" s="146">
        <f t="shared" si="291"/>
        <v>0.14208282601117159</v>
      </c>
      <c r="X1422" s="164">
        <v>1.4022484679118834</v>
      </c>
      <c r="Y1422" s="147">
        <f t="shared" si="293"/>
        <v>4.0000000000006697E-4</v>
      </c>
      <c r="Z1422" s="122">
        <f t="shared" si="294"/>
        <v>8.8754449677853557</v>
      </c>
      <c r="AA1422" s="122">
        <f t="shared" si="295"/>
        <v>0.61929999999999996</v>
      </c>
      <c r="AB1422" s="122">
        <f t="shared" si="292"/>
        <v>1.0602764892608265E-3</v>
      </c>
      <c r="AC1422" s="122">
        <f t="shared" si="296"/>
        <v>1.3574481951896542</v>
      </c>
      <c r="AD1422" s="122">
        <f t="shared" si="289"/>
        <v>-62.172668085036577</v>
      </c>
      <c r="AE1422" s="122">
        <f t="shared" si="290"/>
        <v>1.0465152856908048E-4</v>
      </c>
      <c r="AF1422" s="122">
        <f t="shared" si="297"/>
        <v>0.13399931996801787</v>
      </c>
      <c r="AG1422" s="122">
        <f t="shared" si="298"/>
        <v>0.26162882142265742</v>
      </c>
      <c r="AH1422" s="87">
        <f t="shared" si="299"/>
        <v>0.61526376574626407</v>
      </c>
      <c r="AI1422" s="122">
        <f t="shared" si="287"/>
        <v>0.75971426155825739</v>
      </c>
    </row>
    <row r="1423" spans="1:35" x14ac:dyDescent="0.25">
      <c r="A1423" s="90">
        <v>0.56759999999999999</v>
      </c>
      <c r="B1423" s="160">
        <v>3.1197510650636469</v>
      </c>
      <c r="E1423" s="147">
        <f t="shared" si="288"/>
        <v>1.048449530709619E-3</v>
      </c>
      <c r="F1423" s="160"/>
      <c r="W1423" s="146">
        <f t="shared" si="291"/>
        <v>0.16982997073548417</v>
      </c>
      <c r="X1423" s="164">
        <v>1.676091495045489</v>
      </c>
      <c r="Y1423" s="147">
        <f t="shared" si="293"/>
        <v>3.9999999999995595E-4</v>
      </c>
      <c r="Z1423" s="122">
        <f t="shared" si="294"/>
        <v>8.8754449677853557</v>
      </c>
      <c r="AA1423" s="122">
        <f t="shared" si="295"/>
        <v>0.61929999999999996</v>
      </c>
      <c r="AB1423" s="122">
        <f t="shared" si="292"/>
        <v>1.1841262379458371E-3</v>
      </c>
      <c r="AC1423" s="122">
        <f t="shared" si="296"/>
        <v>1.3586323214275999</v>
      </c>
      <c r="AD1423" s="122">
        <f t="shared" si="289"/>
        <v>-69.434807768282184</v>
      </c>
      <c r="AE1423" s="122">
        <f t="shared" si="290"/>
        <v>1.1687545335696878E-4</v>
      </c>
      <c r="AF1423" s="122">
        <f t="shared" si="297"/>
        <v>0.13411619542137485</v>
      </c>
      <c r="AG1423" s="122">
        <f t="shared" si="298"/>
        <v>0.29218863339245416</v>
      </c>
      <c r="AH1423" s="87">
        <f t="shared" si="299"/>
        <v>0.61514689029290714</v>
      </c>
      <c r="AI1423" s="122">
        <f t="shared" si="287"/>
        <v>0.63559069565707804</v>
      </c>
    </row>
    <row r="1424" spans="1:35" x14ac:dyDescent="0.25">
      <c r="A1424" s="90">
        <v>0.56799999999999995</v>
      </c>
      <c r="B1424" s="160">
        <v>3.1197510650636469</v>
      </c>
      <c r="E1424" s="147">
        <f t="shared" si="288"/>
        <v>1.2479004260253213E-3</v>
      </c>
      <c r="F1424" s="160"/>
      <c r="W1424" s="146">
        <f t="shared" si="291"/>
        <v>0.16982997073548417</v>
      </c>
      <c r="X1424" s="164">
        <v>1.676091495045489</v>
      </c>
      <c r="Y1424" s="147">
        <f t="shared" si="293"/>
        <v>3.9999999999995595E-4</v>
      </c>
      <c r="Z1424" s="122">
        <f t="shared" si="294"/>
        <v>8.8754449677853557</v>
      </c>
      <c r="AA1424" s="122">
        <f t="shared" si="295"/>
        <v>0.61929999999999996</v>
      </c>
      <c r="AB1424" s="122">
        <f t="shared" si="292"/>
        <v>1.1841262379458371E-3</v>
      </c>
      <c r="AC1424" s="122">
        <f t="shared" si="296"/>
        <v>1.3598164476655457</v>
      </c>
      <c r="AD1424" s="122">
        <f t="shared" si="289"/>
        <v>-69.434624972476115</v>
      </c>
      <c r="AE1424" s="122">
        <f t="shared" si="290"/>
        <v>1.1687514566773635E-4</v>
      </c>
      <c r="AF1424" s="122">
        <f t="shared" si="297"/>
        <v>0.13423307056704259</v>
      </c>
      <c r="AG1424" s="122">
        <f t="shared" si="298"/>
        <v>0.29218786416937303</v>
      </c>
      <c r="AH1424" s="87">
        <f t="shared" si="299"/>
        <v>0.61503001514723943</v>
      </c>
      <c r="AI1424" s="122">
        <f t="shared" si="287"/>
        <v>0.63559069565707804</v>
      </c>
    </row>
    <row r="1425" spans="1:35" x14ac:dyDescent="0.25">
      <c r="A1425" s="90">
        <v>0.56840000000000002</v>
      </c>
      <c r="B1425" s="160">
        <v>3.1197510650636469</v>
      </c>
      <c r="E1425" s="147">
        <f t="shared" si="288"/>
        <v>1.2479004260256676E-3</v>
      </c>
      <c r="F1425" s="160"/>
      <c r="W1425" s="146">
        <f t="shared" si="291"/>
        <v>0.16982997073548417</v>
      </c>
      <c r="X1425" s="164">
        <v>1.676091495045489</v>
      </c>
      <c r="Y1425" s="147">
        <f t="shared" si="293"/>
        <v>4.0000000000006697E-4</v>
      </c>
      <c r="Z1425" s="122">
        <f t="shared" si="294"/>
        <v>8.8754449677853557</v>
      </c>
      <c r="AA1425" s="122">
        <f t="shared" si="295"/>
        <v>0.61929999999999996</v>
      </c>
      <c r="AB1425" s="122">
        <f t="shared" si="292"/>
        <v>1.1841262379461658E-3</v>
      </c>
      <c r="AC1425" s="122">
        <f t="shared" si="296"/>
        <v>1.3610005739034918</v>
      </c>
      <c r="AD1425" s="122">
        <f t="shared" si="289"/>
        <v>-69.434441738538965</v>
      </c>
      <c r="AE1425" s="122">
        <f t="shared" si="290"/>
        <v>1.168748372410241E-4</v>
      </c>
      <c r="AF1425" s="122">
        <f t="shared" si="297"/>
        <v>0.1343499454042836</v>
      </c>
      <c r="AG1425" s="122">
        <f t="shared" si="298"/>
        <v>0.29218709310251134</v>
      </c>
      <c r="AH1425" s="87">
        <f t="shared" si="299"/>
        <v>0.61491314030999844</v>
      </c>
      <c r="AI1425" s="122">
        <f t="shared" si="287"/>
        <v>0.63559069565707804</v>
      </c>
    </row>
    <row r="1426" spans="1:35" x14ac:dyDescent="0.25">
      <c r="A1426" s="90">
        <v>0.56879999999999997</v>
      </c>
      <c r="B1426" s="160">
        <v>3.1197510650636469</v>
      </c>
      <c r="E1426" s="147">
        <f t="shared" si="288"/>
        <v>1.2479004260253213E-3</v>
      </c>
      <c r="F1426" s="160"/>
      <c r="W1426" s="146">
        <f t="shared" si="291"/>
        <v>0.16982997073548417</v>
      </c>
      <c r="X1426" s="164">
        <v>1.676091495045489</v>
      </c>
      <c r="Y1426" s="147">
        <f t="shared" si="293"/>
        <v>3.9999999999995595E-4</v>
      </c>
      <c r="Z1426" s="122">
        <f t="shared" si="294"/>
        <v>8.8754449677853557</v>
      </c>
      <c r="AA1426" s="122">
        <f t="shared" si="295"/>
        <v>0.61929999999999996</v>
      </c>
      <c r="AB1426" s="122">
        <f t="shared" si="292"/>
        <v>1.1841262379458371E-3</v>
      </c>
      <c r="AC1426" s="122">
        <f t="shared" si="296"/>
        <v>1.3621847001414376</v>
      </c>
      <c r="AD1426" s="122">
        <f t="shared" si="289"/>
        <v>-69.434258066412895</v>
      </c>
      <c r="AE1426" s="122">
        <f t="shared" si="290"/>
        <v>1.168745280767347E-4</v>
      </c>
      <c r="AF1426" s="122">
        <f t="shared" si="297"/>
        <v>0.13446681993236034</v>
      </c>
      <c r="AG1426" s="122">
        <f t="shared" si="298"/>
        <v>0.29218632019186896</v>
      </c>
      <c r="AH1426" s="87">
        <f t="shared" si="299"/>
        <v>0.6147962657819217</v>
      </c>
      <c r="AI1426" s="122">
        <f t="shared" si="287"/>
        <v>0.63559069565707804</v>
      </c>
    </row>
    <row r="1427" spans="1:35" x14ac:dyDescent="0.25">
      <c r="A1427" s="90">
        <v>0.56920000000000004</v>
      </c>
      <c r="B1427" s="160">
        <v>3.1197510650636469</v>
      </c>
      <c r="E1427" s="147">
        <f t="shared" si="288"/>
        <v>1.2479004260256676E-3</v>
      </c>
      <c r="F1427" s="160"/>
      <c r="W1427" s="146">
        <f t="shared" si="291"/>
        <v>0.16982997073548417</v>
      </c>
      <c r="X1427" s="164">
        <v>1.676091495045489</v>
      </c>
      <c r="Y1427" s="147">
        <f t="shared" si="293"/>
        <v>4.0000000000006697E-4</v>
      </c>
      <c r="Z1427" s="122">
        <f t="shared" si="294"/>
        <v>8.8754449677853557</v>
      </c>
      <c r="AA1427" s="122">
        <f t="shared" si="295"/>
        <v>0.61929999999999996</v>
      </c>
      <c r="AB1427" s="122">
        <f t="shared" si="292"/>
        <v>1.1841262379461658E-3</v>
      </c>
      <c r="AC1427" s="122">
        <f t="shared" si="296"/>
        <v>1.3633688263793837</v>
      </c>
      <c r="AD1427" s="122">
        <f t="shared" si="289"/>
        <v>-69.434073956175027</v>
      </c>
      <c r="AE1427" s="122">
        <f t="shared" si="290"/>
        <v>1.1687421817499796E-4</v>
      </c>
      <c r="AF1427" s="122">
        <f t="shared" si="297"/>
        <v>0.13458369415053534</v>
      </c>
      <c r="AG1427" s="122">
        <f t="shared" si="298"/>
        <v>0.29218554543744596</v>
      </c>
      <c r="AH1427" s="87">
        <f t="shared" si="299"/>
        <v>0.61467939156374674</v>
      </c>
      <c r="AI1427" s="122">
        <f t="shared" ref="AI1427:AI1490" si="300">B1413*9.81/(W1427*1000000*$AF$1)</f>
        <v>0.63559069565707804</v>
      </c>
    </row>
    <row r="1428" spans="1:35" x14ac:dyDescent="0.25">
      <c r="A1428" s="90">
        <v>0.5696</v>
      </c>
      <c r="B1428" s="160">
        <v>3.1197510650636469</v>
      </c>
      <c r="E1428" s="147">
        <f t="shared" si="288"/>
        <v>1.2479004260253213E-3</v>
      </c>
      <c r="F1428" s="160"/>
      <c r="W1428" s="146">
        <f t="shared" si="291"/>
        <v>0.16982997073548417</v>
      </c>
      <c r="X1428" s="164">
        <v>1.676091495045489</v>
      </c>
      <c r="Y1428" s="147">
        <f t="shared" si="293"/>
        <v>3.9999999999995595E-4</v>
      </c>
      <c r="Z1428" s="122">
        <f t="shared" si="294"/>
        <v>8.8754449677853557</v>
      </c>
      <c r="AA1428" s="122">
        <f t="shared" si="295"/>
        <v>0.61929999999999996</v>
      </c>
      <c r="AB1428" s="122">
        <f t="shared" si="292"/>
        <v>1.1841262379458371E-3</v>
      </c>
      <c r="AC1428" s="122">
        <f t="shared" si="296"/>
        <v>1.3645529526173295</v>
      </c>
      <c r="AD1428" s="122">
        <f t="shared" si="289"/>
        <v>-69.433889407748239</v>
      </c>
      <c r="AE1428" s="122">
        <f t="shared" si="290"/>
        <v>1.1687390753568404E-4</v>
      </c>
      <c r="AF1428" s="122">
        <f t="shared" si="297"/>
        <v>0.13470056805807101</v>
      </c>
      <c r="AG1428" s="122">
        <f t="shared" si="298"/>
        <v>0.29218476883924227</v>
      </c>
      <c r="AH1428" s="87">
        <f t="shared" si="299"/>
        <v>0.61456251765621106</v>
      </c>
      <c r="AI1428" s="122">
        <f t="shared" si="300"/>
        <v>0.63559069565707804</v>
      </c>
    </row>
    <row r="1429" spans="1:35" x14ac:dyDescent="0.25">
      <c r="A1429" s="90">
        <v>0.56999999999999995</v>
      </c>
      <c r="B1429" s="160">
        <v>3.1197510650636469</v>
      </c>
      <c r="E1429" s="147">
        <f t="shared" si="288"/>
        <v>1.2479004260253213E-3</v>
      </c>
      <c r="F1429" s="160"/>
      <c r="W1429" s="146">
        <f t="shared" si="291"/>
        <v>0.16982997073548417</v>
      </c>
      <c r="X1429" s="164">
        <v>1.676091495045489</v>
      </c>
      <c r="Y1429" s="147">
        <f t="shared" si="293"/>
        <v>3.9999999999995595E-4</v>
      </c>
      <c r="Z1429" s="122">
        <f t="shared" si="294"/>
        <v>8.8754449677853557</v>
      </c>
      <c r="AA1429" s="122">
        <f t="shared" si="295"/>
        <v>0.61929999999999996</v>
      </c>
      <c r="AB1429" s="122">
        <f t="shared" si="292"/>
        <v>1.1841262379458371E-3</v>
      </c>
      <c r="AC1429" s="122">
        <f t="shared" si="296"/>
        <v>1.3657370788552752</v>
      </c>
      <c r="AD1429" s="122">
        <f t="shared" si="289"/>
        <v>-69.43370442119037</v>
      </c>
      <c r="AE1429" s="122">
        <f t="shared" si="290"/>
        <v>1.1687359615889031E-4</v>
      </c>
      <c r="AF1429" s="122">
        <f t="shared" si="297"/>
        <v>0.1348174416542299</v>
      </c>
      <c r="AG1429" s="122">
        <f t="shared" si="298"/>
        <v>0.29218399039725795</v>
      </c>
      <c r="AH1429" s="87">
        <f t="shared" si="299"/>
        <v>0.6144456440600522</v>
      </c>
      <c r="AI1429" s="122">
        <f t="shared" si="300"/>
        <v>0.63559069565707804</v>
      </c>
    </row>
    <row r="1430" spans="1:35" x14ac:dyDescent="0.25">
      <c r="A1430" s="90">
        <v>0.57040000000000002</v>
      </c>
      <c r="B1430" s="160">
        <v>2.1224965884850251</v>
      </c>
      <c r="E1430" s="147">
        <f t="shared" si="288"/>
        <v>1.04844953070991E-3</v>
      </c>
      <c r="F1430" s="160"/>
      <c r="W1430" s="146">
        <f t="shared" si="291"/>
        <v>0.14208282601117159</v>
      </c>
      <c r="X1430" s="164">
        <v>1.4022484679118834</v>
      </c>
      <c r="Y1430" s="147">
        <f t="shared" si="293"/>
        <v>4.0000000000006697E-4</v>
      </c>
      <c r="Z1430" s="122">
        <f t="shared" si="294"/>
        <v>8.8754449677853557</v>
      </c>
      <c r="AA1430" s="122">
        <f t="shared" si="295"/>
        <v>0.61929999999999996</v>
      </c>
      <c r="AB1430" s="122">
        <f t="shared" si="292"/>
        <v>1.0602764892608265E-3</v>
      </c>
      <c r="AC1430" s="122">
        <f t="shared" si="296"/>
        <v>1.3667973553445361</v>
      </c>
      <c r="AD1430" s="122">
        <f t="shared" si="289"/>
        <v>-62.17136820729089</v>
      </c>
      <c r="AE1430" s="122">
        <f t="shared" si="290"/>
        <v>1.0464934056272287E-4</v>
      </c>
      <c r="AF1430" s="122">
        <f t="shared" si="297"/>
        <v>0.13492209099479263</v>
      </c>
      <c r="AG1430" s="122">
        <f t="shared" si="298"/>
        <v>0.2616233514067634</v>
      </c>
      <c r="AH1430" s="87">
        <f t="shared" si="299"/>
        <v>0.61434099471948944</v>
      </c>
      <c r="AI1430" s="122">
        <f t="shared" si="300"/>
        <v>0.51686525455130339</v>
      </c>
    </row>
    <row r="1431" spans="1:35" x14ac:dyDescent="0.25">
      <c r="A1431" s="90">
        <v>0.57079999999999997</v>
      </c>
      <c r="B1431" s="160">
        <v>3.1197510650636469</v>
      </c>
      <c r="E1431" s="147">
        <f t="shared" si="288"/>
        <v>1.048449530709619E-3</v>
      </c>
      <c r="F1431" s="160"/>
      <c r="W1431" s="146">
        <f t="shared" si="291"/>
        <v>0.16982997073548417</v>
      </c>
      <c r="X1431" s="164">
        <v>1.676091495045489</v>
      </c>
      <c r="Y1431" s="147">
        <f t="shared" si="293"/>
        <v>3.9999999999995595E-4</v>
      </c>
      <c r="Z1431" s="122">
        <f t="shared" si="294"/>
        <v>8.8754449677853557</v>
      </c>
      <c r="AA1431" s="122">
        <f t="shared" si="295"/>
        <v>0.61929999999999996</v>
      </c>
      <c r="AB1431" s="122">
        <f t="shared" si="292"/>
        <v>1.1841262379458371E-3</v>
      </c>
      <c r="AC1431" s="122">
        <f t="shared" si="296"/>
        <v>1.3679814815824818</v>
      </c>
      <c r="AD1431" s="122">
        <f t="shared" si="289"/>
        <v>-69.433352593848468</v>
      </c>
      <c r="AE1431" s="122">
        <f t="shared" si="290"/>
        <v>1.1687300394899718E-4</v>
      </c>
      <c r="AF1431" s="122">
        <f t="shared" si="297"/>
        <v>0.13503896399874163</v>
      </c>
      <c r="AG1431" s="122">
        <f t="shared" si="298"/>
        <v>0.29218250987252514</v>
      </c>
      <c r="AH1431" s="87">
        <f t="shared" si="299"/>
        <v>0.61422412171554042</v>
      </c>
      <c r="AI1431" s="122">
        <f t="shared" si="300"/>
        <v>0.43241882287087224</v>
      </c>
    </row>
    <row r="1432" spans="1:35" x14ac:dyDescent="0.25">
      <c r="A1432" s="90">
        <v>0.57120000000000004</v>
      </c>
      <c r="B1432" s="160">
        <v>3.1197510650636469</v>
      </c>
      <c r="E1432" s="147">
        <f t="shared" si="288"/>
        <v>1.2479004260256676E-3</v>
      </c>
      <c r="F1432" s="160"/>
      <c r="W1432" s="146">
        <f t="shared" si="291"/>
        <v>0.16982997073548417</v>
      </c>
      <c r="X1432" s="164">
        <v>1.676091495045489</v>
      </c>
      <c r="Y1432" s="147">
        <f t="shared" si="293"/>
        <v>4.0000000000006697E-4</v>
      </c>
      <c r="Z1432" s="122">
        <f t="shared" si="294"/>
        <v>8.8754449677853557</v>
      </c>
      <c r="AA1432" s="122">
        <f t="shared" si="295"/>
        <v>0.61929999999999996</v>
      </c>
      <c r="AB1432" s="122">
        <f t="shared" si="292"/>
        <v>1.1841262379461658E-3</v>
      </c>
      <c r="AC1432" s="122">
        <f t="shared" si="296"/>
        <v>1.369165607820428</v>
      </c>
      <c r="AD1432" s="122">
        <f t="shared" si="289"/>
        <v>-69.433166338685695</v>
      </c>
      <c r="AE1432" s="122">
        <f t="shared" si="290"/>
        <v>1.168726904368368E-4</v>
      </c>
      <c r="AF1432" s="122">
        <f t="shared" si="297"/>
        <v>0.13515583668917847</v>
      </c>
      <c r="AG1432" s="122">
        <f t="shared" si="298"/>
        <v>0.29218172609204307</v>
      </c>
      <c r="AH1432" s="87">
        <f t="shared" si="299"/>
        <v>0.61410724902510361</v>
      </c>
      <c r="AI1432" s="122">
        <f t="shared" si="300"/>
        <v>0.63559069565707804</v>
      </c>
    </row>
    <row r="1433" spans="1:35" x14ac:dyDescent="0.25">
      <c r="A1433" s="90">
        <v>0.5716</v>
      </c>
      <c r="B1433" s="160">
        <v>3.1197510650636469</v>
      </c>
      <c r="E1433" s="147">
        <f t="shared" si="288"/>
        <v>1.2479004260253213E-3</v>
      </c>
      <c r="F1433" s="160"/>
      <c r="W1433" s="146">
        <f t="shared" si="291"/>
        <v>0.16982997073548417</v>
      </c>
      <c r="X1433" s="164">
        <v>1.676091495045489</v>
      </c>
      <c r="Y1433" s="147">
        <f t="shared" si="293"/>
        <v>3.9999999999995595E-4</v>
      </c>
      <c r="Z1433" s="122">
        <f t="shared" si="294"/>
        <v>8.8754449677853557</v>
      </c>
      <c r="AA1433" s="122">
        <f t="shared" si="295"/>
        <v>0.61929999999999996</v>
      </c>
      <c r="AB1433" s="122">
        <f t="shared" si="292"/>
        <v>1.1841262379458371E-3</v>
      </c>
      <c r="AC1433" s="122">
        <f t="shared" si="296"/>
        <v>1.3703497340583737</v>
      </c>
      <c r="AD1433" s="122">
        <f t="shared" si="289"/>
        <v>-69.432979645333987</v>
      </c>
      <c r="AE1433" s="122">
        <f t="shared" si="290"/>
        <v>1.1687237618709923E-4</v>
      </c>
      <c r="AF1433" s="122">
        <f t="shared" si="297"/>
        <v>0.13527270906536557</v>
      </c>
      <c r="AG1433" s="122">
        <f t="shared" si="298"/>
        <v>0.29218094046778026</v>
      </c>
      <c r="AH1433" s="87">
        <f t="shared" si="299"/>
        <v>0.61399037664891654</v>
      </c>
      <c r="AI1433" s="122">
        <f t="shared" si="300"/>
        <v>0.63559069565707804</v>
      </c>
    </row>
    <row r="1434" spans="1:35" x14ac:dyDescent="0.25">
      <c r="A1434" s="90">
        <v>0.57199999999999995</v>
      </c>
      <c r="B1434" s="160">
        <v>3.1197510650636469</v>
      </c>
      <c r="E1434" s="147">
        <f t="shared" si="288"/>
        <v>1.2479004260253213E-3</v>
      </c>
      <c r="F1434" s="160"/>
      <c r="W1434" s="146">
        <f t="shared" si="291"/>
        <v>0.16982997073548417</v>
      </c>
      <c r="X1434" s="164">
        <v>1.676091495045489</v>
      </c>
      <c r="Y1434" s="147">
        <f t="shared" si="293"/>
        <v>3.9999999999995595E-4</v>
      </c>
      <c r="Z1434" s="122">
        <f t="shared" si="294"/>
        <v>8.8754449677853557</v>
      </c>
      <c r="AA1434" s="122">
        <f t="shared" si="295"/>
        <v>0.61929999999999996</v>
      </c>
      <c r="AB1434" s="122">
        <f t="shared" si="292"/>
        <v>1.1841262379458371E-3</v>
      </c>
      <c r="AC1434" s="122">
        <f t="shared" si="296"/>
        <v>1.3715338602963194</v>
      </c>
      <c r="AD1434" s="122">
        <f t="shared" si="289"/>
        <v>-69.432792513851211</v>
      </c>
      <c r="AE1434" s="122">
        <f t="shared" si="290"/>
        <v>1.1687206119988185E-4</v>
      </c>
      <c r="AF1434" s="122">
        <f t="shared" si="297"/>
        <v>0.13538958112656543</v>
      </c>
      <c r="AG1434" s="122">
        <f t="shared" si="298"/>
        <v>0.29218015299973682</v>
      </c>
      <c r="AH1434" s="87">
        <f t="shared" si="299"/>
        <v>0.61387350458771661</v>
      </c>
      <c r="AI1434" s="122">
        <f t="shared" si="300"/>
        <v>0.63559069565707804</v>
      </c>
    </row>
    <row r="1435" spans="1:35" x14ac:dyDescent="0.25">
      <c r="A1435" s="90">
        <v>0.57240000000000002</v>
      </c>
      <c r="B1435" s="160">
        <v>3.1197510650636469</v>
      </c>
      <c r="E1435" s="147">
        <f t="shared" si="288"/>
        <v>1.2479004260256676E-3</v>
      </c>
      <c r="F1435" s="160"/>
      <c r="W1435" s="146">
        <f t="shared" si="291"/>
        <v>0.16982997073548417</v>
      </c>
      <c r="X1435" s="164">
        <v>1.676091495045489</v>
      </c>
      <c r="Y1435" s="147">
        <f t="shared" si="293"/>
        <v>4.0000000000006697E-4</v>
      </c>
      <c r="Z1435" s="122">
        <f t="shared" si="294"/>
        <v>8.8754449677853557</v>
      </c>
      <c r="AA1435" s="122">
        <f t="shared" si="295"/>
        <v>0.61929999999999996</v>
      </c>
      <c r="AB1435" s="122">
        <f t="shared" si="292"/>
        <v>1.1841262379461658E-3</v>
      </c>
      <c r="AC1435" s="122">
        <f t="shared" si="296"/>
        <v>1.3727179865342656</v>
      </c>
      <c r="AD1435" s="122">
        <f t="shared" si="289"/>
        <v>-69.432604944237355</v>
      </c>
      <c r="AE1435" s="122">
        <f t="shared" si="290"/>
        <v>1.1687174547518469E-4</v>
      </c>
      <c r="AF1435" s="122">
        <f t="shared" si="297"/>
        <v>0.13550645287204061</v>
      </c>
      <c r="AG1435" s="122">
        <f t="shared" si="298"/>
        <v>0.29217936368791281</v>
      </c>
      <c r="AH1435" s="87">
        <f t="shared" si="299"/>
        <v>0.61375663284224147</v>
      </c>
      <c r="AI1435" s="122">
        <f t="shared" si="300"/>
        <v>0.43241882287087224</v>
      </c>
    </row>
    <row r="1436" spans="1:35" x14ac:dyDescent="0.25">
      <c r="A1436" s="90">
        <v>0.57279999999999998</v>
      </c>
      <c r="B1436" s="160">
        <v>3.1197510650636469</v>
      </c>
      <c r="E1436" s="147">
        <f t="shared" si="288"/>
        <v>1.2479004260253213E-3</v>
      </c>
      <c r="F1436" s="160"/>
      <c r="W1436" s="146">
        <f t="shared" si="291"/>
        <v>0.16982997073548417</v>
      </c>
      <c r="X1436" s="164">
        <v>1.676091495045489</v>
      </c>
      <c r="Y1436" s="147">
        <f t="shared" si="293"/>
        <v>3.9999999999995595E-4</v>
      </c>
      <c r="Z1436" s="122">
        <f t="shared" si="294"/>
        <v>8.8754449677853557</v>
      </c>
      <c r="AA1436" s="122">
        <f t="shared" si="295"/>
        <v>0.61929999999999996</v>
      </c>
      <c r="AB1436" s="122">
        <f t="shared" si="292"/>
        <v>1.1841262379458371E-3</v>
      </c>
      <c r="AC1436" s="122">
        <f t="shared" si="296"/>
        <v>1.3739021127722113</v>
      </c>
      <c r="AD1436" s="122">
        <f t="shared" si="289"/>
        <v>-69.432416936434578</v>
      </c>
      <c r="AE1436" s="122">
        <f t="shared" si="290"/>
        <v>1.1687142901291036E-4</v>
      </c>
      <c r="AF1436" s="122">
        <f t="shared" si="297"/>
        <v>0.13562332430105351</v>
      </c>
      <c r="AG1436" s="122">
        <f t="shared" si="298"/>
        <v>0.29217857253230806</v>
      </c>
      <c r="AH1436" s="87">
        <f t="shared" si="299"/>
        <v>0.61363976141322851</v>
      </c>
      <c r="AI1436" s="122">
        <f t="shared" si="300"/>
        <v>0.43241882287087224</v>
      </c>
    </row>
    <row r="1437" spans="1:35" x14ac:dyDescent="0.25">
      <c r="A1437" s="90">
        <v>0.57320000000000004</v>
      </c>
      <c r="B1437" s="160">
        <v>3.1197510650636469</v>
      </c>
      <c r="E1437" s="147">
        <f t="shared" si="288"/>
        <v>1.2479004260256676E-3</v>
      </c>
      <c r="F1437" s="160"/>
      <c r="W1437" s="146">
        <f t="shared" si="291"/>
        <v>0.16982997073548417</v>
      </c>
      <c r="X1437" s="164">
        <v>1.676091495045489</v>
      </c>
      <c r="Y1437" s="147">
        <f t="shared" si="293"/>
        <v>4.0000000000006697E-4</v>
      </c>
      <c r="Z1437" s="122">
        <f t="shared" si="294"/>
        <v>8.8754449677853557</v>
      </c>
      <c r="AA1437" s="122">
        <f t="shared" si="295"/>
        <v>0.61929999999999996</v>
      </c>
      <c r="AB1437" s="122">
        <f t="shared" si="292"/>
        <v>1.1841262379461658E-3</v>
      </c>
      <c r="AC1437" s="122">
        <f t="shared" si="296"/>
        <v>1.3750862390101575</v>
      </c>
      <c r="AD1437" s="122">
        <f t="shared" si="289"/>
        <v>-69.432228490519989</v>
      </c>
      <c r="AE1437" s="122">
        <f t="shared" si="290"/>
        <v>1.1687111181318866E-4</v>
      </c>
      <c r="AF1437" s="122">
        <f t="shared" si="297"/>
        <v>0.13574019541286669</v>
      </c>
      <c r="AG1437" s="122">
        <f t="shared" si="298"/>
        <v>0.29217777953292273</v>
      </c>
      <c r="AH1437" s="87">
        <f t="shared" si="299"/>
        <v>0.61352289030141527</v>
      </c>
      <c r="AI1437" s="122">
        <f t="shared" si="300"/>
        <v>0.63559069565707804</v>
      </c>
    </row>
    <row r="1438" spans="1:35" x14ac:dyDescent="0.25">
      <c r="A1438" s="90">
        <v>0.5736</v>
      </c>
      <c r="B1438" s="160">
        <v>3.1197510650636469</v>
      </c>
      <c r="E1438" s="147">
        <f t="shared" si="288"/>
        <v>1.2479004260253213E-3</v>
      </c>
      <c r="F1438" s="160"/>
      <c r="W1438" s="146">
        <f t="shared" si="291"/>
        <v>0.16982997073548417</v>
      </c>
      <c r="X1438" s="164">
        <v>1.676091495045489</v>
      </c>
      <c r="Y1438" s="147">
        <f t="shared" si="293"/>
        <v>3.9999999999995595E-4</v>
      </c>
      <c r="Z1438" s="122">
        <f t="shared" si="294"/>
        <v>8.8754449677853557</v>
      </c>
      <c r="AA1438" s="122">
        <f t="shared" si="295"/>
        <v>0.61929999999999996</v>
      </c>
      <c r="AB1438" s="122">
        <f t="shared" si="292"/>
        <v>1.1841262379458371E-3</v>
      </c>
      <c r="AC1438" s="122">
        <f t="shared" si="296"/>
        <v>1.3762703652481032</v>
      </c>
      <c r="AD1438" s="122">
        <f t="shared" si="289"/>
        <v>-69.43203960641651</v>
      </c>
      <c r="AE1438" s="122">
        <f t="shared" si="290"/>
        <v>1.1687079387588983E-4</v>
      </c>
      <c r="AF1438" s="122">
        <f t="shared" si="297"/>
        <v>0.13585706620674259</v>
      </c>
      <c r="AG1438" s="122">
        <f t="shared" si="298"/>
        <v>0.29217698468975672</v>
      </c>
      <c r="AH1438" s="87">
        <f t="shared" si="299"/>
        <v>0.61340601950753937</v>
      </c>
      <c r="AI1438" s="122">
        <f t="shared" si="300"/>
        <v>0.63559069565707804</v>
      </c>
    </row>
    <row r="1439" spans="1:35" x14ac:dyDescent="0.25">
      <c r="A1439" s="90">
        <v>0.57399999999999995</v>
      </c>
      <c r="B1439" s="160">
        <v>3.1197510650636469</v>
      </c>
      <c r="E1439" s="147">
        <f t="shared" si="288"/>
        <v>1.2479004260253213E-3</v>
      </c>
      <c r="F1439" s="160"/>
      <c r="W1439" s="146">
        <f t="shared" si="291"/>
        <v>0.16982997073548417</v>
      </c>
      <c r="X1439" s="164">
        <v>1.676091495045489</v>
      </c>
      <c r="Y1439" s="147">
        <f t="shared" si="293"/>
        <v>3.9999999999995595E-4</v>
      </c>
      <c r="Z1439" s="122">
        <f t="shared" si="294"/>
        <v>8.8754449677853557</v>
      </c>
      <c r="AA1439" s="122">
        <f t="shared" si="295"/>
        <v>0.61929999999999996</v>
      </c>
      <c r="AB1439" s="122">
        <f t="shared" si="292"/>
        <v>1.1841262379458371E-3</v>
      </c>
      <c r="AC1439" s="122">
        <f t="shared" si="296"/>
        <v>1.3774544914860489</v>
      </c>
      <c r="AD1439" s="122">
        <f t="shared" si="289"/>
        <v>-69.431850284181934</v>
      </c>
      <c r="AE1439" s="122">
        <f t="shared" si="290"/>
        <v>1.1687047520111119E-4</v>
      </c>
      <c r="AF1439" s="122">
        <f t="shared" si="297"/>
        <v>0.13597393668194371</v>
      </c>
      <c r="AG1439" s="122">
        <f t="shared" si="298"/>
        <v>0.29217618800281014</v>
      </c>
      <c r="AH1439" s="87">
        <f t="shared" si="299"/>
        <v>0.61328914903233822</v>
      </c>
      <c r="AI1439" s="122">
        <f t="shared" si="300"/>
        <v>0.63559069565707804</v>
      </c>
    </row>
    <row r="1440" spans="1:35" x14ac:dyDescent="0.25">
      <c r="A1440" s="90">
        <v>0.57440000000000002</v>
      </c>
      <c r="B1440" s="160">
        <v>3.1197510650636469</v>
      </c>
      <c r="E1440" s="147">
        <f t="shared" si="288"/>
        <v>1.2479004260256676E-3</v>
      </c>
      <c r="F1440" s="160"/>
      <c r="W1440" s="146">
        <f t="shared" si="291"/>
        <v>0.16982997073548417</v>
      </c>
      <c r="X1440" s="164">
        <v>1.676091495045489</v>
      </c>
      <c r="Y1440" s="147">
        <f t="shared" si="293"/>
        <v>4.0000000000006697E-4</v>
      </c>
      <c r="Z1440" s="122">
        <f t="shared" si="294"/>
        <v>8.8754449677853557</v>
      </c>
      <c r="AA1440" s="122">
        <f t="shared" si="295"/>
        <v>0.61929999999999996</v>
      </c>
      <c r="AB1440" s="122">
        <f t="shared" si="292"/>
        <v>1.1841262379461658E-3</v>
      </c>
      <c r="AC1440" s="122">
        <f t="shared" si="296"/>
        <v>1.3786386177239951</v>
      </c>
      <c r="AD1440" s="122">
        <f t="shared" si="289"/>
        <v>-69.431660523816262</v>
      </c>
      <c r="AE1440" s="122">
        <f t="shared" si="290"/>
        <v>1.168701557888527E-4</v>
      </c>
      <c r="AF1440" s="122">
        <f t="shared" si="297"/>
        <v>0.13609080683773256</v>
      </c>
      <c r="AG1440" s="122">
        <f t="shared" si="298"/>
        <v>0.29217538947208282</v>
      </c>
      <c r="AH1440" s="87">
        <f t="shared" si="299"/>
        <v>0.61317227887654935</v>
      </c>
      <c r="AI1440" s="122">
        <f t="shared" si="300"/>
        <v>0.63559069565707804</v>
      </c>
    </row>
    <row r="1441" spans="1:35" x14ac:dyDescent="0.25">
      <c r="A1441" s="90">
        <v>0.57479999999999998</v>
      </c>
      <c r="B1441" s="160">
        <v>3.1197510650636469</v>
      </c>
      <c r="E1441" s="147">
        <f t="shared" si="288"/>
        <v>1.2479004260253213E-3</v>
      </c>
      <c r="F1441" s="160"/>
      <c r="W1441" s="146">
        <f t="shared" si="291"/>
        <v>0.16982997073548417</v>
      </c>
      <c r="X1441" s="164">
        <v>1.676091495045489</v>
      </c>
      <c r="Y1441" s="147">
        <f t="shared" si="293"/>
        <v>3.9999999999995595E-4</v>
      </c>
      <c r="Z1441" s="122">
        <f t="shared" si="294"/>
        <v>8.8754449677853557</v>
      </c>
      <c r="AA1441" s="122">
        <f t="shared" si="295"/>
        <v>0.61929999999999996</v>
      </c>
      <c r="AB1441" s="122">
        <f t="shared" si="292"/>
        <v>1.1841262379458371E-3</v>
      </c>
      <c r="AC1441" s="122">
        <f t="shared" si="296"/>
        <v>1.3798227439619408</v>
      </c>
      <c r="AD1441" s="122">
        <f t="shared" si="289"/>
        <v>-69.431470325261699</v>
      </c>
      <c r="AE1441" s="122">
        <f t="shared" si="290"/>
        <v>1.1686983563901708E-4</v>
      </c>
      <c r="AF1441" s="122">
        <f t="shared" si="297"/>
        <v>0.13620767667337158</v>
      </c>
      <c r="AG1441" s="122">
        <f t="shared" si="298"/>
        <v>0.29217458909757488</v>
      </c>
      <c r="AH1441" s="87">
        <f t="shared" si="299"/>
        <v>0.61305540904091038</v>
      </c>
      <c r="AI1441" s="122">
        <f t="shared" si="300"/>
        <v>0.63559069565707804</v>
      </c>
    </row>
    <row r="1442" spans="1:35" x14ac:dyDescent="0.25">
      <c r="A1442" s="90">
        <v>0.57520000000000004</v>
      </c>
      <c r="B1442" s="160">
        <v>3.1197510650636469</v>
      </c>
      <c r="E1442" s="147">
        <f t="shared" si="288"/>
        <v>1.2479004260256676E-3</v>
      </c>
      <c r="F1442" s="160"/>
      <c r="W1442" s="146">
        <f t="shared" si="291"/>
        <v>0.16982997073548417</v>
      </c>
      <c r="X1442" s="164">
        <v>1.676091495045489</v>
      </c>
      <c r="Y1442" s="147">
        <f t="shared" si="293"/>
        <v>4.0000000000006697E-4</v>
      </c>
      <c r="Z1442" s="122">
        <f t="shared" si="294"/>
        <v>8.8754449677853557</v>
      </c>
      <c r="AA1442" s="122">
        <f t="shared" si="295"/>
        <v>0.61929999999999996</v>
      </c>
      <c r="AB1442" s="122">
        <f t="shared" si="292"/>
        <v>1.1841262379461658E-3</v>
      </c>
      <c r="AC1442" s="122">
        <f t="shared" si="296"/>
        <v>1.381006870199887</v>
      </c>
      <c r="AD1442" s="122">
        <f t="shared" si="289"/>
        <v>-69.431279688595339</v>
      </c>
      <c r="AE1442" s="122">
        <f t="shared" si="290"/>
        <v>1.1686951475173413E-4</v>
      </c>
      <c r="AF1442" s="122">
        <f t="shared" si="297"/>
        <v>0.13632454618812331</v>
      </c>
      <c r="AG1442" s="122">
        <f t="shared" si="298"/>
        <v>0.29217378687928641</v>
      </c>
      <c r="AH1442" s="87">
        <f t="shared" si="299"/>
        <v>0.61293853952615862</v>
      </c>
      <c r="AI1442" s="122">
        <f t="shared" si="300"/>
        <v>0.63559069565707804</v>
      </c>
    </row>
    <row r="1443" spans="1:35" x14ac:dyDescent="0.25">
      <c r="A1443" s="90">
        <v>0.5756</v>
      </c>
      <c r="B1443" s="160">
        <v>3.1197510650636469</v>
      </c>
      <c r="E1443" s="147">
        <f t="shared" si="288"/>
        <v>1.2479004260253213E-3</v>
      </c>
      <c r="F1443" s="160"/>
      <c r="W1443" s="146">
        <f t="shared" si="291"/>
        <v>0.16982997073548417</v>
      </c>
      <c r="X1443" s="164">
        <v>1.676091495045489</v>
      </c>
      <c r="Y1443" s="147">
        <f t="shared" si="293"/>
        <v>3.9999999999995595E-4</v>
      </c>
      <c r="Z1443" s="122">
        <f t="shared" si="294"/>
        <v>8.8754449677853557</v>
      </c>
      <c r="AA1443" s="122">
        <f t="shared" si="295"/>
        <v>0.61929999999999996</v>
      </c>
      <c r="AB1443" s="122">
        <f t="shared" si="292"/>
        <v>1.1841262379458371E-3</v>
      </c>
      <c r="AC1443" s="122">
        <f t="shared" si="296"/>
        <v>1.3821909964378327</v>
      </c>
      <c r="AD1443" s="122">
        <f t="shared" si="289"/>
        <v>-69.431088613740059</v>
      </c>
      <c r="AE1443" s="122">
        <f t="shared" si="290"/>
        <v>1.16869193126874E-4</v>
      </c>
      <c r="AF1443" s="122">
        <f t="shared" si="297"/>
        <v>0.13644141538125018</v>
      </c>
      <c r="AG1443" s="122">
        <f t="shared" si="298"/>
        <v>0.29217298281721715</v>
      </c>
      <c r="AH1443" s="87">
        <f t="shared" si="299"/>
        <v>0.6128216703330317</v>
      </c>
      <c r="AI1443" s="122">
        <f t="shared" si="300"/>
        <v>0.63559069565707804</v>
      </c>
    </row>
    <row r="1444" spans="1:35" x14ac:dyDescent="0.25">
      <c r="A1444" s="90">
        <v>0.57599999999999996</v>
      </c>
      <c r="B1444" s="160">
        <v>3.1197510650636469</v>
      </c>
      <c r="E1444" s="147">
        <f t="shared" si="288"/>
        <v>1.2479004260253213E-3</v>
      </c>
      <c r="F1444" s="160"/>
      <c r="W1444" s="146">
        <f t="shared" si="291"/>
        <v>0.16982997073548417</v>
      </c>
      <c r="X1444" s="164">
        <v>1.676091495045489</v>
      </c>
      <c r="Y1444" s="147">
        <f t="shared" si="293"/>
        <v>3.9999999999995595E-4</v>
      </c>
      <c r="Z1444" s="122">
        <f t="shared" si="294"/>
        <v>8.8754449677853557</v>
      </c>
      <c r="AA1444" s="122">
        <f t="shared" si="295"/>
        <v>0.61929999999999996</v>
      </c>
      <c r="AB1444" s="122">
        <f t="shared" si="292"/>
        <v>1.1841262379458371E-3</v>
      </c>
      <c r="AC1444" s="122">
        <f t="shared" si="296"/>
        <v>1.3833751226757784</v>
      </c>
      <c r="AD1444" s="122">
        <f t="shared" si="289"/>
        <v>-69.430897100753668</v>
      </c>
      <c r="AE1444" s="122">
        <f t="shared" si="290"/>
        <v>1.1686887076453402E-4</v>
      </c>
      <c r="AF1444" s="122">
        <f t="shared" si="297"/>
        <v>0.13655828425201472</v>
      </c>
      <c r="AG1444" s="122">
        <f t="shared" si="298"/>
        <v>0.29217217691136727</v>
      </c>
      <c r="AH1444" s="87">
        <f t="shared" si="299"/>
        <v>0.61270480146226713</v>
      </c>
      <c r="AI1444" s="122">
        <f t="shared" si="300"/>
        <v>0.43241882287087224</v>
      </c>
    </row>
    <row r="1445" spans="1:35" x14ac:dyDescent="0.25">
      <c r="A1445" s="90">
        <v>0.57640000000000002</v>
      </c>
      <c r="B1445" s="160">
        <v>3.1197510650636469</v>
      </c>
      <c r="E1445" s="147">
        <f t="shared" si="288"/>
        <v>1.2479004260256676E-3</v>
      </c>
      <c r="F1445" s="160"/>
      <c r="W1445" s="146">
        <f t="shared" si="291"/>
        <v>0.16982997073548417</v>
      </c>
      <c r="X1445" s="164">
        <v>1.676091495045489</v>
      </c>
      <c r="Y1445" s="147">
        <f t="shared" si="293"/>
        <v>4.0000000000006697E-4</v>
      </c>
      <c r="Z1445" s="122">
        <f t="shared" si="294"/>
        <v>8.8754449677853557</v>
      </c>
      <c r="AA1445" s="122">
        <f t="shared" si="295"/>
        <v>0.61929999999999996</v>
      </c>
      <c r="AB1445" s="122">
        <f t="shared" si="292"/>
        <v>1.1841262379461658E-3</v>
      </c>
      <c r="AC1445" s="122">
        <f t="shared" si="296"/>
        <v>1.3845592489137246</v>
      </c>
      <c r="AD1445" s="122">
        <f t="shared" si="289"/>
        <v>-69.430705149636225</v>
      </c>
      <c r="AE1445" s="122">
        <f t="shared" si="290"/>
        <v>1.1686854766471429E-4</v>
      </c>
      <c r="AF1445" s="122">
        <f t="shared" si="297"/>
        <v>0.13667515279967943</v>
      </c>
      <c r="AG1445" s="122">
        <f t="shared" si="298"/>
        <v>0.2921713691617368</v>
      </c>
      <c r="AH1445" s="87">
        <f t="shared" si="299"/>
        <v>0.61258793291460245</v>
      </c>
      <c r="AI1445" s="122">
        <f t="shared" si="300"/>
        <v>0.63559069565707804</v>
      </c>
    </row>
    <row r="1446" spans="1:35" x14ac:dyDescent="0.25">
      <c r="A1446" s="90">
        <v>0.57679999999999998</v>
      </c>
      <c r="B1446" s="160">
        <v>3.1197510650636469</v>
      </c>
      <c r="E1446" s="147">
        <f t="shared" si="288"/>
        <v>1.2479004260253213E-3</v>
      </c>
      <c r="F1446" s="160"/>
      <c r="W1446" s="146">
        <f t="shared" si="291"/>
        <v>0.16982997073548417</v>
      </c>
      <c r="X1446" s="164">
        <v>1.676091495045489</v>
      </c>
      <c r="Y1446" s="147">
        <f t="shared" si="293"/>
        <v>3.9999999999995595E-4</v>
      </c>
      <c r="Z1446" s="122">
        <f t="shared" si="294"/>
        <v>8.8754449677853557</v>
      </c>
      <c r="AA1446" s="122">
        <f t="shared" si="295"/>
        <v>0.61929999999999996</v>
      </c>
      <c r="AB1446" s="122">
        <f t="shared" si="292"/>
        <v>1.1841262379458371E-3</v>
      </c>
      <c r="AC1446" s="122">
        <f t="shared" si="296"/>
        <v>1.3857433751516703</v>
      </c>
      <c r="AD1446" s="122">
        <f t="shared" si="289"/>
        <v>-69.430512760329876</v>
      </c>
      <c r="AE1446" s="122">
        <f t="shared" si="290"/>
        <v>1.1686822382731742E-4</v>
      </c>
      <c r="AF1446" s="122">
        <f t="shared" si="297"/>
        <v>0.13679202102350674</v>
      </c>
      <c r="AG1446" s="122">
        <f t="shared" si="298"/>
        <v>0.29217055956832572</v>
      </c>
      <c r="AH1446" s="87">
        <f t="shared" si="299"/>
        <v>0.61247106469077517</v>
      </c>
      <c r="AI1446" s="122">
        <f t="shared" si="300"/>
        <v>0.63559069565707804</v>
      </c>
    </row>
    <row r="1447" spans="1:35" x14ac:dyDescent="0.25">
      <c r="A1447" s="90">
        <v>0.57720000000000005</v>
      </c>
      <c r="B1447" s="160">
        <v>3.1197510650636469</v>
      </c>
      <c r="E1447" s="147">
        <f t="shared" si="288"/>
        <v>1.2479004260256676E-3</v>
      </c>
      <c r="F1447" s="160"/>
      <c r="W1447" s="146">
        <f t="shared" si="291"/>
        <v>0.16982997073548417</v>
      </c>
      <c r="X1447" s="164">
        <v>1.676091495045489</v>
      </c>
      <c r="Y1447" s="147">
        <f t="shared" si="293"/>
        <v>4.0000000000006697E-4</v>
      </c>
      <c r="Z1447" s="122">
        <f t="shared" si="294"/>
        <v>8.8754449677853557</v>
      </c>
      <c r="AA1447" s="122">
        <f t="shared" si="295"/>
        <v>0.61929999999999996</v>
      </c>
      <c r="AB1447" s="122">
        <f t="shared" si="292"/>
        <v>1.1841262379461658E-3</v>
      </c>
      <c r="AC1447" s="122">
        <f t="shared" si="296"/>
        <v>1.3869275013896165</v>
      </c>
      <c r="AD1447" s="122">
        <f t="shared" si="289"/>
        <v>-69.430319932911701</v>
      </c>
      <c r="AE1447" s="122">
        <f t="shared" si="290"/>
        <v>1.1686789925247314E-4</v>
      </c>
      <c r="AF1447" s="122">
        <f t="shared" si="297"/>
        <v>0.13690888892275921</v>
      </c>
      <c r="AG1447" s="122">
        <f t="shared" si="298"/>
        <v>0.29216974813113394</v>
      </c>
      <c r="AH1447" s="87">
        <f t="shared" si="299"/>
        <v>0.6123541967915227</v>
      </c>
      <c r="AI1447" s="122">
        <f t="shared" si="300"/>
        <v>0.63559069565707804</v>
      </c>
    </row>
    <row r="1448" spans="1:35" x14ac:dyDescent="0.25">
      <c r="A1448" s="90">
        <v>0.5776</v>
      </c>
      <c r="B1448" s="160">
        <v>3.1197510650636469</v>
      </c>
      <c r="E1448" s="147">
        <f t="shared" si="288"/>
        <v>1.2479004260253213E-3</v>
      </c>
      <c r="F1448" s="160"/>
      <c r="W1448" s="146">
        <f t="shared" si="291"/>
        <v>0.16982997073548417</v>
      </c>
      <c r="X1448" s="164">
        <v>1.676091495045489</v>
      </c>
      <c r="Y1448" s="147">
        <f t="shared" si="293"/>
        <v>3.9999999999995595E-4</v>
      </c>
      <c r="Z1448" s="122">
        <f t="shared" si="294"/>
        <v>8.8754449677853557</v>
      </c>
      <c r="AA1448" s="122">
        <f t="shared" si="295"/>
        <v>0.61929999999999996</v>
      </c>
      <c r="AB1448" s="122">
        <f t="shared" si="292"/>
        <v>1.1841262379458371E-3</v>
      </c>
      <c r="AC1448" s="122">
        <f t="shared" si="296"/>
        <v>1.3881116276275622</v>
      </c>
      <c r="AD1448" s="122">
        <f t="shared" si="289"/>
        <v>-69.430126667304606</v>
      </c>
      <c r="AE1448" s="122">
        <f t="shared" si="290"/>
        <v>1.1686757394005168E-4</v>
      </c>
      <c r="AF1448" s="122">
        <f t="shared" si="297"/>
        <v>0.13702575649669926</v>
      </c>
      <c r="AG1448" s="122">
        <f t="shared" si="298"/>
        <v>0.29216893485016138</v>
      </c>
      <c r="AH1448" s="87">
        <f t="shared" si="299"/>
        <v>0.61223732921758267</v>
      </c>
      <c r="AI1448" s="122">
        <f t="shared" si="300"/>
        <v>0.63559069565707804</v>
      </c>
    </row>
    <row r="1449" spans="1:35" x14ac:dyDescent="0.25">
      <c r="A1449" s="90">
        <v>0.57799999999999996</v>
      </c>
      <c r="B1449" s="160">
        <v>3.1197510650636469</v>
      </c>
      <c r="E1449" s="147">
        <f t="shared" si="288"/>
        <v>1.2479004260253213E-3</v>
      </c>
      <c r="F1449" s="160"/>
      <c r="W1449" s="146">
        <f t="shared" si="291"/>
        <v>0.16982997073548417</v>
      </c>
      <c r="X1449" s="164">
        <v>1.676091495045489</v>
      </c>
      <c r="Y1449" s="147">
        <f t="shared" si="293"/>
        <v>3.9999999999995595E-4</v>
      </c>
      <c r="Z1449" s="122">
        <f t="shared" si="294"/>
        <v>8.8754449677853557</v>
      </c>
      <c r="AA1449" s="122">
        <f t="shared" si="295"/>
        <v>0.61929999999999996</v>
      </c>
      <c r="AB1449" s="122">
        <f t="shared" si="292"/>
        <v>1.1841262379458371E-3</v>
      </c>
      <c r="AC1449" s="122">
        <f t="shared" si="296"/>
        <v>1.389295753865508</v>
      </c>
      <c r="AD1449" s="122">
        <f t="shared" si="289"/>
        <v>-69.429932963566458</v>
      </c>
      <c r="AE1449" s="122">
        <f t="shared" si="290"/>
        <v>1.168672478901505E-4</v>
      </c>
      <c r="AF1449" s="122">
        <f t="shared" si="297"/>
        <v>0.13714262374458941</v>
      </c>
      <c r="AG1449" s="122">
        <f t="shared" si="298"/>
        <v>0.2921681197254084</v>
      </c>
      <c r="AH1449" s="87">
        <f t="shared" si="299"/>
        <v>0.6121204619696925</v>
      </c>
      <c r="AI1449" s="122">
        <f t="shared" si="300"/>
        <v>0.63559069565707804</v>
      </c>
    </row>
    <row r="1450" spans="1:35" x14ac:dyDescent="0.25">
      <c r="A1450" s="90">
        <v>0.57840000000000003</v>
      </c>
      <c r="B1450" s="160">
        <v>3.1197510650636469</v>
      </c>
      <c r="E1450" s="147">
        <f t="shared" si="288"/>
        <v>1.2479004260256676E-3</v>
      </c>
      <c r="F1450" s="160"/>
      <c r="W1450" s="146">
        <f t="shared" si="291"/>
        <v>0.16982997073548417</v>
      </c>
      <c r="X1450" s="164">
        <v>1.676091495045489</v>
      </c>
      <c r="Y1450" s="147">
        <f t="shared" si="293"/>
        <v>4.0000000000006697E-4</v>
      </c>
      <c r="Z1450" s="122">
        <f t="shared" si="294"/>
        <v>8.8754449677853557</v>
      </c>
      <c r="AA1450" s="122">
        <f t="shared" si="295"/>
        <v>0.61929999999999996</v>
      </c>
      <c r="AB1450" s="122">
        <f t="shared" si="292"/>
        <v>1.1841262379461658E-3</v>
      </c>
      <c r="AC1450" s="122">
        <f t="shared" si="296"/>
        <v>1.3904798801034541</v>
      </c>
      <c r="AD1450" s="122">
        <f t="shared" si="289"/>
        <v>-69.429738821697214</v>
      </c>
      <c r="AE1450" s="122">
        <f t="shared" si="290"/>
        <v>1.1686692110276945E-4</v>
      </c>
      <c r="AF1450" s="122">
        <f t="shared" si="297"/>
        <v>0.13725949066569218</v>
      </c>
      <c r="AG1450" s="122">
        <f t="shared" si="298"/>
        <v>0.29216730275687469</v>
      </c>
      <c r="AH1450" s="87">
        <f t="shared" si="299"/>
        <v>0.6120035950485897</v>
      </c>
      <c r="AI1450" s="122">
        <f t="shared" si="300"/>
        <v>0.63559069565707804</v>
      </c>
    </row>
    <row r="1451" spans="1:35" x14ac:dyDescent="0.25">
      <c r="A1451" s="90">
        <v>0.57879999999999998</v>
      </c>
      <c r="B1451" s="160">
        <v>3.1197510650636469</v>
      </c>
      <c r="E1451" s="147">
        <f t="shared" si="288"/>
        <v>1.2479004260253213E-3</v>
      </c>
      <c r="F1451" s="160"/>
      <c r="W1451" s="146">
        <f t="shared" si="291"/>
        <v>0.16982997073548417</v>
      </c>
      <c r="X1451" s="164">
        <v>1.676091495045489</v>
      </c>
      <c r="Y1451" s="147">
        <f t="shared" si="293"/>
        <v>3.9999999999995595E-4</v>
      </c>
      <c r="Z1451" s="122">
        <f t="shared" si="294"/>
        <v>8.8754449677853557</v>
      </c>
      <c r="AA1451" s="122">
        <f t="shared" si="295"/>
        <v>0.61929999999999996</v>
      </c>
      <c r="AB1451" s="122">
        <f t="shared" si="292"/>
        <v>1.1841262379458371E-3</v>
      </c>
      <c r="AC1451" s="122">
        <f t="shared" si="296"/>
        <v>1.3916640063413999</v>
      </c>
      <c r="AD1451" s="122">
        <f t="shared" si="289"/>
        <v>-69.42954424163905</v>
      </c>
      <c r="AE1451" s="122">
        <f t="shared" si="290"/>
        <v>1.1686659357781124E-4</v>
      </c>
      <c r="AF1451" s="122">
        <f t="shared" si="297"/>
        <v>0.13737635725927</v>
      </c>
      <c r="AG1451" s="122">
        <f t="shared" si="298"/>
        <v>0.2921664839445603</v>
      </c>
      <c r="AH1451" s="87">
        <f t="shared" si="299"/>
        <v>0.61188672845501191</v>
      </c>
      <c r="AI1451" s="122">
        <f t="shared" si="300"/>
        <v>0.63559069565707804</v>
      </c>
    </row>
    <row r="1452" spans="1:35" x14ac:dyDescent="0.25">
      <c r="A1452" s="90">
        <v>0.57920000000000005</v>
      </c>
      <c r="B1452" s="160">
        <v>3.1197510650636469</v>
      </c>
      <c r="E1452" s="147">
        <f t="shared" si="288"/>
        <v>1.2479004260256676E-3</v>
      </c>
      <c r="F1452" s="160"/>
      <c r="W1452" s="146">
        <f t="shared" si="291"/>
        <v>0.16982997073548417</v>
      </c>
      <c r="X1452" s="164">
        <v>1.676091495045489</v>
      </c>
      <c r="Y1452" s="147">
        <f t="shared" si="293"/>
        <v>4.0000000000006697E-4</v>
      </c>
      <c r="Z1452" s="122">
        <f t="shared" si="294"/>
        <v>8.8754449677853557</v>
      </c>
      <c r="AA1452" s="122">
        <f t="shared" si="295"/>
        <v>0.61929999999999996</v>
      </c>
      <c r="AB1452" s="122">
        <f t="shared" si="292"/>
        <v>1.1841262379461658E-3</v>
      </c>
      <c r="AC1452" s="122">
        <f t="shared" si="296"/>
        <v>1.392848132579346</v>
      </c>
      <c r="AD1452" s="122">
        <f t="shared" si="289"/>
        <v>-69.429349223469089</v>
      </c>
      <c r="AE1452" s="122">
        <f t="shared" si="290"/>
        <v>1.1686626531540569E-4</v>
      </c>
      <c r="AF1452" s="122">
        <f t="shared" si="297"/>
        <v>0.1374932235245854</v>
      </c>
      <c r="AG1452" s="122">
        <f t="shared" si="298"/>
        <v>0.29216566328846533</v>
      </c>
      <c r="AH1452" s="87">
        <f t="shared" si="299"/>
        <v>0.61176986218969653</v>
      </c>
      <c r="AI1452" s="122">
        <f t="shared" si="300"/>
        <v>0.63559069565707804</v>
      </c>
    </row>
    <row r="1453" spans="1:35" x14ac:dyDescent="0.25">
      <c r="A1453" s="90">
        <v>0.5796</v>
      </c>
      <c r="B1453" s="160">
        <v>3.1197510650636469</v>
      </c>
      <c r="E1453" s="147">
        <f t="shared" si="288"/>
        <v>1.2479004260253213E-3</v>
      </c>
      <c r="F1453" s="160"/>
      <c r="W1453" s="146">
        <f t="shared" si="291"/>
        <v>0.16982997073548417</v>
      </c>
      <c r="X1453" s="164">
        <v>1.676091495045489</v>
      </c>
      <c r="Y1453" s="147">
        <f t="shared" si="293"/>
        <v>3.9999999999995595E-4</v>
      </c>
      <c r="Z1453" s="122">
        <f t="shared" si="294"/>
        <v>8.8754449677853557</v>
      </c>
      <c r="AA1453" s="122">
        <f t="shared" si="295"/>
        <v>0.61929999999999996</v>
      </c>
      <c r="AB1453" s="122">
        <f t="shared" si="292"/>
        <v>1.1841262379458371E-3</v>
      </c>
      <c r="AC1453" s="122">
        <f t="shared" si="296"/>
        <v>1.3940322588172918</v>
      </c>
      <c r="AD1453" s="122">
        <f t="shared" si="289"/>
        <v>-69.429153767110208</v>
      </c>
      <c r="AE1453" s="122">
        <f t="shared" si="290"/>
        <v>1.1686593631542295E-4</v>
      </c>
      <c r="AF1453" s="122">
        <f t="shared" si="297"/>
        <v>0.13761008946090084</v>
      </c>
      <c r="AG1453" s="122">
        <f t="shared" si="298"/>
        <v>0.29216484078858956</v>
      </c>
      <c r="AH1453" s="87">
        <f t="shared" si="299"/>
        <v>0.6116529962533811</v>
      </c>
      <c r="AI1453" s="122">
        <f t="shared" si="300"/>
        <v>0.63559069565707804</v>
      </c>
    </row>
    <row r="1454" spans="1:35" x14ac:dyDescent="0.25">
      <c r="A1454" s="90">
        <v>0.57999999999999996</v>
      </c>
      <c r="B1454" s="160">
        <v>3.1197510650636469</v>
      </c>
      <c r="E1454" s="147">
        <f t="shared" si="288"/>
        <v>1.2479004260253213E-3</v>
      </c>
      <c r="F1454" s="160"/>
      <c r="W1454" s="146">
        <f t="shared" si="291"/>
        <v>0.16982997073548417</v>
      </c>
      <c r="X1454" s="164">
        <v>1.676091495045489</v>
      </c>
      <c r="Y1454" s="147">
        <f t="shared" si="293"/>
        <v>3.9999999999995595E-4</v>
      </c>
      <c r="Z1454" s="122">
        <f t="shared" si="294"/>
        <v>8.8754449677853557</v>
      </c>
      <c r="AA1454" s="122">
        <f t="shared" si="295"/>
        <v>0.61929999999999996</v>
      </c>
      <c r="AB1454" s="122">
        <f t="shared" si="292"/>
        <v>1.1841262379458371E-3</v>
      </c>
      <c r="AC1454" s="122">
        <f t="shared" si="296"/>
        <v>1.3952163850552375</v>
      </c>
      <c r="AD1454" s="122">
        <f t="shared" si="289"/>
        <v>-69.428957872620259</v>
      </c>
      <c r="AE1454" s="122">
        <f t="shared" si="290"/>
        <v>1.1686560657796045E-4</v>
      </c>
      <c r="AF1454" s="122">
        <f t="shared" si="297"/>
        <v>0.13772695506747878</v>
      </c>
      <c r="AG1454" s="122">
        <f t="shared" si="298"/>
        <v>0.29216401644493334</v>
      </c>
      <c r="AH1454" s="87">
        <f t="shared" si="299"/>
        <v>0.61153613064680312</v>
      </c>
      <c r="AI1454" s="122">
        <f t="shared" si="300"/>
        <v>0.63559069565707804</v>
      </c>
    </row>
    <row r="1455" spans="1:35" x14ac:dyDescent="0.25">
      <c r="A1455" s="90">
        <v>0.58040000000000003</v>
      </c>
      <c r="B1455" s="160">
        <v>3.1197510650636469</v>
      </c>
      <c r="E1455" s="147">
        <f t="shared" si="288"/>
        <v>1.2479004260256676E-3</v>
      </c>
      <c r="F1455" s="160"/>
      <c r="W1455" s="146">
        <f t="shared" si="291"/>
        <v>0.16982997073548417</v>
      </c>
      <c r="X1455" s="164">
        <v>1.676091495045489</v>
      </c>
      <c r="Y1455" s="147">
        <f t="shared" si="293"/>
        <v>4.0000000000006697E-4</v>
      </c>
      <c r="Z1455" s="122">
        <f t="shared" si="294"/>
        <v>8.8754449677853557</v>
      </c>
      <c r="AA1455" s="122">
        <f t="shared" si="295"/>
        <v>0.61929999999999996</v>
      </c>
      <c r="AB1455" s="122">
        <f t="shared" si="292"/>
        <v>1.1841262379461658E-3</v>
      </c>
      <c r="AC1455" s="122">
        <f t="shared" si="296"/>
        <v>1.3964005112931837</v>
      </c>
      <c r="AD1455" s="122">
        <f t="shared" si="289"/>
        <v>-69.428761539999215</v>
      </c>
      <c r="AE1455" s="122">
        <f t="shared" si="290"/>
        <v>1.1686527610301812E-4</v>
      </c>
      <c r="AF1455" s="122">
        <f t="shared" si="297"/>
        <v>0.13784382034358181</v>
      </c>
      <c r="AG1455" s="122">
        <f t="shared" si="298"/>
        <v>0.29216319025749637</v>
      </c>
      <c r="AH1455" s="87">
        <f t="shared" si="299"/>
        <v>0.61141926537070013</v>
      </c>
      <c r="AI1455" s="122">
        <f t="shared" si="300"/>
        <v>0.63559069565707804</v>
      </c>
    </row>
    <row r="1456" spans="1:35" x14ac:dyDescent="0.25">
      <c r="A1456" s="90">
        <v>0.58079999999999998</v>
      </c>
      <c r="B1456" s="160">
        <v>3.1197510650636469</v>
      </c>
      <c r="E1456" s="147">
        <f t="shared" si="288"/>
        <v>1.2479004260253213E-3</v>
      </c>
      <c r="F1456" s="160"/>
      <c r="W1456" s="146">
        <f t="shared" si="291"/>
        <v>0.16982997073548417</v>
      </c>
      <c r="X1456" s="164">
        <v>1.676091495045489</v>
      </c>
      <c r="Y1456" s="147">
        <f t="shared" si="293"/>
        <v>3.9999999999995595E-4</v>
      </c>
      <c r="Z1456" s="122">
        <f t="shared" si="294"/>
        <v>8.8754449677853557</v>
      </c>
      <c r="AA1456" s="122">
        <f t="shared" si="295"/>
        <v>0.61929999999999996</v>
      </c>
      <c r="AB1456" s="122">
        <f t="shared" si="292"/>
        <v>1.1841262379458371E-3</v>
      </c>
      <c r="AC1456" s="122">
        <f t="shared" si="296"/>
        <v>1.3975846375311294</v>
      </c>
      <c r="AD1456" s="122">
        <f t="shared" si="289"/>
        <v>-69.428564769189265</v>
      </c>
      <c r="AE1456" s="122">
        <f t="shared" si="290"/>
        <v>1.1686494489049866E-4</v>
      </c>
      <c r="AF1456" s="122">
        <f t="shared" si="297"/>
        <v>0.1379606852884723</v>
      </c>
      <c r="AG1456" s="122">
        <f t="shared" si="298"/>
        <v>0.29216236222627884</v>
      </c>
      <c r="AH1456" s="87">
        <f t="shared" si="299"/>
        <v>0.61130240042580963</v>
      </c>
      <c r="AI1456" s="122">
        <f t="shared" si="300"/>
        <v>0.63559069565707804</v>
      </c>
    </row>
    <row r="1457" spans="1:35" x14ac:dyDescent="0.25">
      <c r="A1457" s="90">
        <v>0.58120000000000005</v>
      </c>
      <c r="B1457" s="160">
        <v>3.1197510650636469</v>
      </c>
      <c r="E1457" s="147">
        <f t="shared" si="288"/>
        <v>1.2479004260256676E-3</v>
      </c>
      <c r="F1457" s="160"/>
      <c r="W1457" s="146">
        <f t="shared" si="291"/>
        <v>0.16982997073548417</v>
      </c>
      <c r="X1457" s="164">
        <v>1.676091495045489</v>
      </c>
      <c r="Y1457" s="147">
        <f t="shared" si="293"/>
        <v>4.0000000000006697E-4</v>
      </c>
      <c r="Z1457" s="122">
        <f t="shared" si="294"/>
        <v>8.8754449677853557</v>
      </c>
      <c r="AA1457" s="122">
        <f t="shared" si="295"/>
        <v>0.61929999999999996</v>
      </c>
      <c r="AB1457" s="122">
        <f t="shared" si="292"/>
        <v>1.1841262379461658E-3</v>
      </c>
      <c r="AC1457" s="122">
        <f t="shared" si="296"/>
        <v>1.3987687637690756</v>
      </c>
      <c r="AD1457" s="122">
        <f t="shared" si="289"/>
        <v>-69.428367560267489</v>
      </c>
      <c r="AE1457" s="122">
        <f t="shared" si="290"/>
        <v>1.1686461294053178E-4</v>
      </c>
      <c r="AF1457" s="122">
        <f t="shared" si="297"/>
        <v>0.13807754990141283</v>
      </c>
      <c r="AG1457" s="122">
        <f t="shared" si="298"/>
        <v>0.29216153235128056</v>
      </c>
      <c r="AH1457" s="87">
        <f t="shared" si="299"/>
        <v>0.61118553581286905</v>
      </c>
      <c r="AI1457" s="122">
        <f t="shared" si="300"/>
        <v>0.63559069565707804</v>
      </c>
    </row>
    <row r="1458" spans="1:35" x14ac:dyDescent="0.25">
      <c r="A1458" s="90">
        <v>0.58160000000000001</v>
      </c>
      <c r="B1458" s="160">
        <v>3.1197510650636469</v>
      </c>
      <c r="E1458" s="147">
        <f t="shared" si="288"/>
        <v>1.2479004260253213E-3</v>
      </c>
      <c r="F1458" s="160"/>
      <c r="W1458" s="146">
        <f t="shared" si="291"/>
        <v>0.16982997073548417</v>
      </c>
      <c r="X1458" s="164">
        <v>1.676091495045489</v>
      </c>
      <c r="Y1458" s="147">
        <f t="shared" si="293"/>
        <v>3.9999999999995595E-4</v>
      </c>
      <c r="Z1458" s="122">
        <f t="shared" si="294"/>
        <v>8.8754449677853557</v>
      </c>
      <c r="AA1458" s="122">
        <f t="shared" si="295"/>
        <v>0.61929999999999996</v>
      </c>
      <c r="AB1458" s="122">
        <f t="shared" si="292"/>
        <v>1.1841262379458371E-3</v>
      </c>
      <c r="AC1458" s="122">
        <f t="shared" si="296"/>
        <v>1.3999528900070213</v>
      </c>
      <c r="AD1458" s="122">
        <f t="shared" si="289"/>
        <v>-69.428169913156822</v>
      </c>
      <c r="AE1458" s="122">
        <f t="shared" si="290"/>
        <v>1.1686428025298778E-4</v>
      </c>
      <c r="AF1458" s="122">
        <f t="shared" si="297"/>
        <v>0.13819441418166581</v>
      </c>
      <c r="AG1458" s="122">
        <f t="shared" si="298"/>
        <v>0.2921607006325016</v>
      </c>
      <c r="AH1458" s="87">
        <f t="shared" si="299"/>
        <v>0.61106867153261601</v>
      </c>
      <c r="AI1458" s="122">
        <f t="shared" si="300"/>
        <v>0.63559069565707804</v>
      </c>
    </row>
    <row r="1459" spans="1:35" x14ac:dyDescent="0.25">
      <c r="A1459" s="90">
        <v>0.58199999999999996</v>
      </c>
      <c r="B1459" s="160">
        <v>3.1197510650636469</v>
      </c>
      <c r="E1459" s="147">
        <f t="shared" si="288"/>
        <v>1.2479004260253213E-3</v>
      </c>
      <c r="F1459" s="160"/>
      <c r="W1459" s="146">
        <f t="shared" si="291"/>
        <v>0.16982997073548417</v>
      </c>
      <c r="X1459" s="164">
        <v>1.676091495045489</v>
      </c>
      <c r="Y1459" s="147">
        <f t="shared" si="293"/>
        <v>3.9999999999995595E-4</v>
      </c>
      <c r="Z1459" s="122">
        <f t="shared" si="294"/>
        <v>8.8754449677853557</v>
      </c>
      <c r="AA1459" s="122">
        <f t="shared" si="295"/>
        <v>0.61929999999999996</v>
      </c>
      <c r="AB1459" s="122">
        <f t="shared" si="292"/>
        <v>1.1841262379458371E-3</v>
      </c>
      <c r="AC1459" s="122">
        <f t="shared" si="296"/>
        <v>1.401137016244967</v>
      </c>
      <c r="AD1459" s="122">
        <f t="shared" si="289"/>
        <v>-69.427971827915087</v>
      </c>
      <c r="AE1459" s="122">
        <f t="shared" si="290"/>
        <v>1.1686394682796401E-4</v>
      </c>
      <c r="AF1459" s="122">
        <f t="shared" si="297"/>
        <v>0.13831127812849378</v>
      </c>
      <c r="AG1459" s="122">
        <f t="shared" si="298"/>
        <v>0.29215986706994218</v>
      </c>
      <c r="AH1459" s="87">
        <f t="shared" si="299"/>
        <v>0.61095180758578804</v>
      </c>
      <c r="AI1459" s="122">
        <f t="shared" si="300"/>
        <v>0.63559069565707804</v>
      </c>
    </row>
    <row r="1460" spans="1:35" x14ac:dyDescent="0.25">
      <c r="A1460" s="90">
        <v>0.58240000000000003</v>
      </c>
      <c r="B1460" s="160">
        <v>3.1197510650636469</v>
      </c>
      <c r="E1460" s="147">
        <f t="shared" si="288"/>
        <v>1.2479004260256676E-3</v>
      </c>
      <c r="F1460" s="160"/>
      <c r="W1460" s="146">
        <f t="shared" si="291"/>
        <v>0.16982997073548417</v>
      </c>
      <c r="X1460" s="164">
        <v>1.676091495045489</v>
      </c>
      <c r="Y1460" s="147">
        <f t="shared" si="293"/>
        <v>4.0000000000006697E-4</v>
      </c>
      <c r="Z1460" s="122">
        <f t="shared" si="294"/>
        <v>8.8754449677853557</v>
      </c>
      <c r="AA1460" s="122">
        <f t="shared" si="295"/>
        <v>0.61929999999999996</v>
      </c>
      <c r="AB1460" s="122">
        <f t="shared" si="292"/>
        <v>1.1841262379461658E-3</v>
      </c>
      <c r="AC1460" s="122">
        <f t="shared" si="296"/>
        <v>1.4023211424829132</v>
      </c>
      <c r="AD1460" s="122">
        <f t="shared" si="289"/>
        <v>-69.427773304542242</v>
      </c>
      <c r="AE1460" s="122">
        <f t="shared" si="290"/>
        <v>1.1686361266546037E-4</v>
      </c>
      <c r="AF1460" s="122">
        <f t="shared" si="297"/>
        <v>0.13842814174115925</v>
      </c>
      <c r="AG1460" s="122">
        <f t="shared" si="298"/>
        <v>0.29215903166360202</v>
      </c>
      <c r="AH1460" s="87">
        <f t="shared" si="299"/>
        <v>0.61083494397312255</v>
      </c>
      <c r="AI1460" s="122">
        <f t="shared" si="300"/>
        <v>0.63559069565707804</v>
      </c>
    </row>
    <row r="1461" spans="1:35" x14ac:dyDescent="0.25">
      <c r="A1461" s="90">
        <v>0.58279999999999998</v>
      </c>
      <c r="B1461" s="160">
        <v>3.1197510650636469</v>
      </c>
      <c r="E1461" s="147">
        <f t="shared" si="288"/>
        <v>1.2479004260253213E-3</v>
      </c>
      <c r="F1461" s="160"/>
      <c r="W1461" s="146">
        <f t="shared" si="291"/>
        <v>0.16982997073548417</v>
      </c>
      <c r="X1461" s="164">
        <v>1.676091495045489</v>
      </c>
      <c r="Y1461" s="147">
        <f t="shared" si="293"/>
        <v>3.9999999999995595E-4</v>
      </c>
      <c r="Z1461" s="122">
        <f t="shared" si="294"/>
        <v>8.8754449677853557</v>
      </c>
      <c r="AA1461" s="122">
        <f t="shared" si="295"/>
        <v>0.61929999999999996</v>
      </c>
      <c r="AB1461" s="122">
        <f t="shared" si="292"/>
        <v>1.1841262379458371E-3</v>
      </c>
      <c r="AC1461" s="122">
        <f t="shared" si="296"/>
        <v>1.4035052687208589</v>
      </c>
      <c r="AD1461" s="122">
        <f t="shared" si="289"/>
        <v>-69.427574342980492</v>
      </c>
      <c r="AE1461" s="122">
        <f t="shared" si="290"/>
        <v>1.1686327776537961E-4</v>
      </c>
      <c r="AF1461" s="122">
        <f t="shared" si="297"/>
        <v>0.13854500501892464</v>
      </c>
      <c r="AG1461" s="122">
        <f t="shared" si="298"/>
        <v>0.29215819441348118</v>
      </c>
      <c r="AH1461" s="87">
        <f t="shared" si="299"/>
        <v>0.61071808069535716</v>
      </c>
      <c r="AI1461" s="122">
        <f t="shared" si="300"/>
        <v>0.63559069565707804</v>
      </c>
    </row>
    <row r="1462" spans="1:35" x14ac:dyDescent="0.25">
      <c r="A1462" s="90">
        <v>0.58320000000000005</v>
      </c>
      <c r="B1462" s="160">
        <v>3.1197510650636469</v>
      </c>
      <c r="E1462" s="147">
        <f t="shared" si="288"/>
        <v>1.2479004260256676E-3</v>
      </c>
      <c r="F1462" s="160"/>
      <c r="W1462" s="146">
        <f t="shared" si="291"/>
        <v>0.16982997073548417</v>
      </c>
      <c r="X1462" s="164">
        <v>1.676091495045489</v>
      </c>
      <c r="Y1462" s="147">
        <f t="shared" si="293"/>
        <v>4.0000000000006697E-4</v>
      </c>
      <c r="Z1462" s="122">
        <f t="shared" si="294"/>
        <v>8.8754449677853557</v>
      </c>
      <c r="AA1462" s="122">
        <f t="shared" si="295"/>
        <v>0.61929999999999996</v>
      </c>
      <c r="AB1462" s="122">
        <f t="shared" si="292"/>
        <v>1.1841262379461658E-3</v>
      </c>
      <c r="AC1462" s="122">
        <f t="shared" si="296"/>
        <v>1.4046893949588051</v>
      </c>
      <c r="AD1462" s="122">
        <f t="shared" si="289"/>
        <v>-69.427374943306944</v>
      </c>
      <c r="AE1462" s="122">
        <f t="shared" si="290"/>
        <v>1.1686294212785148E-4</v>
      </c>
      <c r="AF1462" s="122">
        <f t="shared" si="297"/>
        <v>0.13866186796105248</v>
      </c>
      <c r="AG1462" s="122">
        <f t="shared" si="298"/>
        <v>0.29215735531957976</v>
      </c>
      <c r="AH1462" s="87">
        <f t="shared" si="299"/>
        <v>0.61060121775322929</v>
      </c>
      <c r="AI1462" s="122">
        <f t="shared" si="300"/>
        <v>0.63559069565707804</v>
      </c>
    </row>
    <row r="1463" spans="1:35" x14ac:dyDescent="0.25">
      <c r="A1463" s="90">
        <v>0.58360000000000001</v>
      </c>
      <c r="B1463" s="160">
        <v>3.1197510650636469</v>
      </c>
      <c r="E1463" s="147">
        <f t="shared" ref="E1463:E1526" si="301">+(B1462+B1463)/2*(A1463-A1462)</f>
        <v>1.2479004260253213E-3</v>
      </c>
      <c r="F1463" s="160"/>
      <c r="W1463" s="146">
        <f t="shared" si="291"/>
        <v>0.16982997073548417</v>
      </c>
      <c r="X1463" s="164">
        <v>1.676091495045489</v>
      </c>
      <c r="Y1463" s="147">
        <f t="shared" si="293"/>
        <v>3.9999999999995595E-4</v>
      </c>
      <c r="Z1463" s="122">
        <f t="shared" si="294"/>
        <v>8.8754449677853557</v>
      </c>
      <c r="AA1463" s="122">
        <f t="shared" si="295"/>
        <v>0.61929999999999996</v>
      </c>
      <c r="AB1463" s="122">
        <f t="shared" si="292"/>
        <v>1.1841262379458371E-3</v>
      </c>
      <c r="AC1463" s="122">
        <f t="shared" si="296"/>
        <v>1.4058735211967508</v>
      </c>
      <c r="AD1463" s="122">
        <f t="shared" si="289"/>
        <v>-69.427175105444491</v>
      </c>
      <c r="AE1463" s="122">
        <f t="shared" si="290"/>
        <v>1.1686260575274623E-4</v>
      </c>
      <c r="AF1463" s="122">
        <f t="shared" si="297"/>
        <v>0.13877873056680523</v>
      </c>
      <c r="AG1463" s="122">
        <f t="shared" si="298"/>
        <v>0.29215651438189777</v>
      </c>
      <c r="AH1463" s="87">
        <f t="shared" si="299"/>
        <v>0.61048435514747657</v>
      </c>
      <c r="AI1463" s="122">
        <f t="shared" si="300"/>
        <v>0.63559069565707804</v>
      </c>
    </row>
    <row r="1464" spans="1:35" x14ac:dyDescent="0.25">
      <c r="A1464" s="90">
        <v>0.58399999999999996</v>
      </c>
      <c r="B1464" s="160">
        <v>3.1197510650636469</v>
      </c>
      <c r="E1464" s="147">
        <f t="shared" si="301"/>
        <v>1.2479004260253213E-3</v>
      </c>
      <c r="F1464" s="160"/>
      <c r="W1464" s="146">
        <f t="shared" si="291"/>
        <v>0.16982997073548417</v>
      </c>
      <c r="X1464" s="164">
        <v>1.676091495045489</v>
      </c>
      <c r="Y1464" s="147">
        <f t="shared" si="293"/>
        <v>3.9999999999995595E-4</v>
      </c>
      <c r="Z1464" s="122">
        <f t="shared" si="294"/>
        <v>8.8754449677853557</v>
      </c>
      <c r="AA1464" s="122">
        <f t="shared" si="295"/>
        <v>0.61929999999999996</v>
      </c>
      <c r="AB1464" s="122">
        <f t="shared" si="292"/>
        <v>1.1841262379458371E-3</v>
      </c>
      <c r="AC1464" s="122">
        <f t="shared" si="296"/>
        <v>1.4070576474346965</v>
      </c>
      <c r="AD1464" s="122">
        <f t="shared" si="289"/>
        <v>-69.426974829450941</v>
      </c>
      <c r="AE1464" s="122">
        <f t="shared" si="290"/>
        <v>1.1686226864016111E-4</v>
      </c>
      <c r="AF1464" s="122">
        <f t="shared" si="297"/>
        <v>0.13889559283544539</v>
      </c>
      <c r="AG1464" s="122">
        <f t="shared" si="298"/>
        <v>0.29215567160043493</v>
      </c>
      <c r="AH1464" s="87">
        <f t="shared" si="299"/>
        <v>0.6103674928788364</v>
      </c>
      <c r="AI1464" s="122">
        <f t="shared" si="300"/>
        <v>0.63559069565707804</v>
      </c>
    </row>
    <row r="1465" spans="1:35" x14ac:dyDescent="0.25">
      <c r="A1465" s="90">
        <v>0.58440000000000003</v>
      </c>
      <c r="B1465" s="160">
        <v>3.1197510650636469</v>
      </c>
      <c r="E1465" s="147">
        <f t="shared" si="301"/>
        <v>1.2479004260256676E-3</v>
      </c>
      <c r="F1465" s="160"/>
      <c r="W1465" s="146">
        <f t="shared" si="291"/>
        <v>0.16982997073548417</v>
      </c>
      <c r="X1465" s="164">
        <v>1.676091495045489</v>
      </c>
      <c r="Y1465" s="147">
        <f t="shared" si="293"/>
        <v>4.0000000000006697E-4</v>
      </c>
      <c r="Z1465" s="122">
        <f t="shared" si="294"/>
        <v>8.8754449677853557</v>
      </c>
      <c r="AA1465" s="122">
        <f t="shared" si="295"/>
        <v>0.61929999999999996</v>
      </c>
      <c r="AB1465" s="122">
        <f t="shared" si="292"/>
        <v>1.1841262379461658E-3</v>
      </c>
      <c r="AC1465" s="122">
        <f t="shared" si="296"/>
        <v>1.4082417736726427</v>
      </c>
      <c r="AD1465" s="122">
        <f t="shared" si="289"/>
        <v>-69.42677411532631</v>
      </c>
      <c r="AE1465" s="122">
        <f t="shared" si="290"/>
        <v>1.1686193079009622E-4</v>
      </c>
      <c r="AF1465" s="122">
        <f t="shared" si="297"/>
        <v>0.1390124547662355</v>
      </c>
      <c r="AG1465" s="122">
        <f t="shared" si="298"/>
        <v>0.29215482697519163</v>
      </c>
      <c r="AH1465" s="87">
        <f t="shared" si="299"/>
        <v>0.61025063094804632</v>
      </c>
      <c r="AI1465" s="122">
        <f t="shared" si="300"/>
        <v>0.63559069565707804</v>
      </c>
    </row>
    <row r="1466" spans="1:35" x14ac:dyDescent="0.25">
      <c r="A1466" s="90">
        <v>0.58479999999999999</v>
      </c>
      <c r="B1466" s="160">
        <v>3.1197510650636469</v>
      </c>
      <c r="E1466" s="147">
        <f t="shared" si="301"/>
        <v>1.2479004260253213E-3</v>
      </c>
      <c r="F1466" s="160"/>
      <c r="W1466" s="146">
        <f t="shared" si="291"/>
        <v>0.16982997073548417</v>
      </c>
      <c r="X1466" s="164">
        <v>1.676091495045489</v>
      </c>
      <c r="Y1466" s="147">
        <f t="shared" si="293"/>
        <v>3.9999999999995595E-4</v>
      </c>
      <c r="Z1466" s="122">
        <f t="shared" si="294"/>
        <v>8.8754449677853557</v>
      </c>
      <c r="AA1466" s="122">
        <f t="shared" si="295"/>
        <v>0.61929999999999996</v>
      </c>
      <c r="AB1466" s="122">
        <f t="shared" si="292"/>
        <v>1.1841262379458371E-3</v>
      </c>
      <c r="AC1466" s="122">
        <f t="shared" si="296"/>
        <v>1.4094258999105884</v>
      </c>
      <c r="AD1466" s="122">
        <f t="shared" si="289"/>
        <v>-69.426572963012774</v>
      </c>
      <c r="AE1466" s="122">
        <f t="shared" si="290"/>
        <v>1.1686159220245415E-4</v>
      </c>
      <c r="AF1466" s="122">
        <f t="shared" si="297"/>
        <v>0.13912931635843795</v>
      </c>
      <c r="AG1466" s="122">
        <f t="shared" si="298"/>
        <v>0.29215398050616753</v>
      </c>
      <c r="AH1466" s="87">
        <f t="shared" si="299"/>
        <v>0.61013376935584385</v>
      </c>
      <c r="AI1466" s="122">
        <f t="shared" si="300"/>
        <v>0.63559069565707804</v>
      </c>
    </row>
    <row r="1467" spans="1:35" x14ac:dyDescent="0.25">
      <c r="A1467" s="90">
        <v>0.58520000000000005</v>
      </c>
      <c r="B1467" s="160">
        <v>3.1197510650636469</v>
      </c>
      <c r="E1467" s="147">
        <f t="shared" si="301"/>
        <v>1.2479004260256676E-3</v>
      </c>
      <c r="F1467" s="160"/>
      <c r="W1467" s="146">
        <f t="shared" si="291"/>
        <v>0.16982997073548417</v>
      </c>
      <c r="X1467" s="164">
        <v>1.676091495045489</v>
      </c>
      <c r="Y1467" s="147">
        <f t="shared" si="293"/>
        <v>4.0000000000006697E-4</v>
      </c>
      <c r="Z1467" s="122">
        <f t="shared" si="294"/>
        <v>8.8754449677853557</v>
      </c>
      <c r="AA1467" s="122">
        <f t="shared" si="295"/>
        <v>0.61929999999999996</v>
      </c>
      <c r="AB1467" s="122">
        <f t="shared" si="292"/>
        <v>1.1841262379461658E-3</v>
      </c>
      <c r="AC1467" s="122">
        <f t="shared" si="296"/>
        <v>1.4106100261485346</v>
      </c>
      <c r="AD1467" s="122">
        <f t="shared" si="289"/>
        <v>-69.426371372587411</v>
      </c>
      <c r="AE1467" s="122">
        <f t="shared" si="290"/>
        <v>1.1686125287736471E-4</v>
      </c>
      <c r="AF1467" s="122">
        <f t="shared" si="297"/>
        <v>0.1392461776113153</v>
      </c>
      <c r="AG1467" s="122">
        <f t="shared" si="298"/>
        <v>0.29215313219336286</v>
      </c>
      <c r="AH1467" s="87">
        <f t="shared" si="299"/>
        <v>0.61001690810296649</v>
      </c>
      <c r="AI1467" s="122">
        <f t="shared" si="300"/>
        <v>0.63559069565707804</v>
      </c>
    </row>
    <row r="1468" spans="1:35" x14ac:dyDescent="0.25">
      <c r="A1468" s="90">
        <v>0.58560000000000001</v>
      </c>
      <c r="B1468" s="160">
        <v>3.1197510650636469</v>
      </c>
      <c r="E1468" s="147">
        <f t="shared" si="301"/>
        <v>1.2479004260253213E-3</v>
      </c>
      <c r="F1468" s="160"/>
      <c r="W1468" s="146">
        <f t="shared" si="291"/>
        <v>0.16982997073548417</v>
      </c>
      <c r="X1468" s="164">
        <v>1.676091495045489</v>
      </c>
      <c r="Y1468" s="147">
        <f t="shared" si="293"/>
        <v>3.9999999999995595E-4</v>
      </c>
      <c r="Z1468" s="122">
        <f t="shared" si="294"/>
        <v>8.8754449677853557</v>
      </c>
      <c r="AA1468" s="122">
        <f t="shared" si="295"/>
        <v>0.61929999999999996</v>
      </c>
      <c r="AB1468" s="122">
        <f t="shared" si="292"/>
        <v>1.1841262379458371E-3</v>
      </c>
      <c r="AC1468" s="122">
        <f t="shared" si="296"/>
        <v>1.4117941523864803</v>
      </c>
      <c r="AD1468" s="122">
        <f t="shared" si="289"/>
        <v>-69.426169343973157</v>
      </c>
      <c r="AE1468" s="122">
        <f t="shared" si="290"/>
        <v>1.1686091281469815E-4</v>
      </c>
      <c r="AF1468" s="122">
        <f t="shared" si="297"/>
        <v>0.13936303852413001</v>
      </c>
      <c r="AG1468" s="122">
        <f t="shared" si="298"/>
        <v>0.29215228203677757</v>
      </c>
      <c r="AH1468" s="87">
        <f t="shared" si="299"/>
        <v>0.60990004719015178</v>
      </c>
      <c r="AI1468" s="122">
        <f t="shared" si="300"/>
        <v>0.63559069565707804</v>
      </c>
    </row>
    <row r="1469" spans="1:35" x14ac:dyDescent="0.25">
      <c r="A1469" s="90">
        <v>0.58599999999999997</v>
      </c>
      <c r="B1469" s="160">
        <v>3.1197510650636469</v>
      </c>
      <c r="E1469" s="147">
        <f t="shared" si="301"/>
        <v>1.2479004260253213E-3</v>
      </c>
      <c r="F1469" s="160"/>
      <c r="W1469" s="146">
        <f t="shared" si="291"/>
        <v>0.16982997073548417</v>
      </c>
      <c r="X1469" s="164">
        <v>1.676091495045489</v>
      </c>
      <c r="Y1469" s="147">
        <f t="shared" si="293"/>
        <v>3.9999999999995595E-4</v>
      </c>
      <c r="Z1469" s="122">
        <f t="shared" si="294"/>
        <v>8.8754449677853557</v>
      </c>
      <c r="AA1469" s="122">
        <f t="shared" si="295"/>
        <v>0.61929999999999996</v>
      </c>
      <c r="AB1469" s="122">
        <f t="shared" si="292"/>
        <v>1.1841262379458371E-3</v>
      </c>
      <c r="AC1469" s="122">
        <f t="shared" si="296"/>
        <v>1.412978278624426</v>
      </c>
      <c r="AD1469" s="122">
        <f t="shared" si="289"/>
        <v>-69.425966877227822</v>
      </c>
      <c r="AE1469" s="122">
        <f t="shared" si="290"/>
        <v>1.1686057201455179E-4</v>
      </c>
      <c r="AF1469" s="122">
        <f t="shared" si="297"/>
        <v>0.13947989909614456</v>
      </c>
      <c r="AG1469" s="122">
        <f t="shared" si="298"/>
        <v>0.29215143003641164</v>
      </c>
      <c r="AH1469" s="87">
        <f t="shared" si="299"/>
        <v>0.60978318661813724</v>
      </c>
      <c r="AI1469" s="122">
        <f t="shared" si="300"/>
        <v>0.63559069565707804</v>
      </c>
    </row>
    <row r="1470" spans="1:35" x14ac:dyDescent="0.25">
      <c r="A1470" s="90">
        <v>0.58640000000000003</v>
      </c>
      <c r="B1470" s="160">
        <v>3.1197510650636469</v>
      </c>
      <c r="E1470" s="147">
        <f t="shared" si="301"/>
        <v>1.2479004260256676E-3</v>
      </c>
      <c r="F1470" s="160"/>
      <c r="W1470" s="146">
        <f t="shared" si="291"/>
        <v>0.16982997073548417</v>
      </c>
      <c r="X1470" s="164">
        <v>1.676091495045489</v>
      </c>
      <c r="Y1470" s="147">
        <f t="shared" si="293"/>
        <v>4.0000000000006697E-4</v>
      </c>
      <c r="Z1470" s="122">
        <f t="shared" si="294"/>
        <v>8.8754449677853557</v>
      </c>
      <c r="AA1470" s="122">
        <f t="shared" si="295"/>
        <v>0.61929999999999996</v>
      </c>
      <c r="AB1470" s="122">
        <f t="shared" si="292"/>
        <v>1.1841262379461658E-3</v>
      </c>
      <c r="AC1470" s="122">
        <f t="shared" si="296"/>
        <v>1.4141624048623722</v>
      </c>
      <c r="AD1470" s="122">
        <f t="shared" si="289"/>
        <v>-69.425763972351405</v>
      </c>
      <c r="AE1470" s="122">
        <f t="shared" si="290"/>
        <v>1.1686023047692559E-4</v>
      </c>
      <c r="AF1470" s="122">
        <f t="shared" si="297"/>
        <v>0.13959675932662147</v>
      </c>
      <c r="AG1470" s="122">
        <f t="shared" si="298"/>
        <v>0.29215057619226509</v>
      </c>
      <c r="AH1470" s="87">
        <f t="shared" si="299"/>
        <v>0.60966632638766027</v>
      </c>
      <c r="AI1470" s="122">
        <f t="shared" si="300"/>
        <v>0.63559069565707804</v>
      </c>
    </row>
    <row r="1471" spans="1:35" x14ac:dyDescent="0.25">
      <c r="A1471" s="90">
        <v>0.58679999999999999</v>
      </c>
      <c r="B1471" s="160">
        <v>3.1197510650636469</v>
      </c>
      <c r="E1471" s="147">
        <f t="shared" si="301"/>
        <v>1.2479004260253213E-3</v>
      </c>
      <c r="F1471" s="160"/>
      <c r="W1471" s="146">
        <f t="shared" si="291"/>
        <v>0.16982997073548417</v>
      </c>
      <c r="X1471" s="164">
        <v>1.676091495045489</v>
      </c>
      <c r="Y1471" s="147">
        <f t="shared" si="293"/>
        <v>3.9999999999995595E-4</v>
      </c>
      <c r="Z1471" s="122">
        <f t="shared" si="294"/>
        <v>8.8754449677853557</v>
      </c>
      <c r="AA1471" s="122">
        <f t="shared" si="295"/>
        <v>0.61929999999999996</v>
      </c>
      <c r="AB1471" s="122">
        <f t="shared" si="292"/>
        <v>1.1841262379458371E-3</v>
      </c>
      <c r="AC1471" s="122">
        <f t="shared" si="296"/>
        <v>1.4153465311003179</v>
      </c>
      <c r="AD1471" s="122">
        <f t="shared" si="289"/>
        <v>-69.425560629286053</v>
      </c>
      <c r="AE1471" s="122">
        <f t="shared" si="290"/>
        <v>1.1685988820172223E-4</v>
      </c>
      <c r="AF1471" s="122">
        <f t="shared" si="297"/>
        <v>0.1397136192148232</v>
      </c>
      <c r="AG1471" s="122">
        <f t="shared" si="298"/>
        <v>0.29214972050433774</v>
      </c>
      <c r="AH1471" s="87">
        <f t="shared" si="299"/>
        <v>0.60954946649945851</v>
      </c>
      <c r="AI1471" s="122">
        <f t="shared" si="300"/>
        <v>0.63559069565707804</v>
      </c>
    </row>
    <row r="1472" spans="1:35" x14ac:dyDescent="0.25">
      <c r="A1472" s="90">
        <v>0.58720000000000006</v>
      </c>
      <c r="B1472" s="160">
        <v>3.1197510650636469</v>
      </c>
      <c r="E1472" s="147">
        <f t="shared" si="301"/>
        <v>1.2479004260256676E-3</v>
      </c>
      <c r="F1472" s="160"/>
      <c r="W1472" s="146">
        <f t="shared" si="291"/>
        <v>0.16982997073548417</v>
      </c>
      <c r="X1472" s="164">
        <v>1.676091495045489</v>
      </c>
      <c r="Y1472" s="147">
        <f t="shared" si="293"/>
        <v>4.0000000000006697E-4</v>
      </c>
      <c r="Z1472" s="122">
        <f t="shared" si="294"/>
        <v>8.8754449677853557</v>
      </c>
      <c r="AA1472" s="122">
        <f t="shared" si="295"/>
        <v>0.61929999999999996</v>
      </c>
      <c r="AB1472" s="122">
        <f t="shared" si="292"/>
        <v>1.1841262379461658E-3</v>
      </c>
      <c r="AC1472" s="122">
        <f t="shared" si="296"/>
        <v>1.4165306573382641</v>
      </c>
      <c r="AD1472" s="122">
        <f t="shared" si="289"/>
        <v>-69.425356848108919</v>
      </c>
      <c r="AE1472" s="122">
        <f t="shared" si="290"/>
        <v>1.1685954518907153E-4</v>
      </c>
      <c r="AF1472" s="122">
        <f t="shared" si="297"/>
        <v>0.13983047876001228</v>
      </c>
      <c r="AG1472" s="122">
        <f t="shared" si="298"/>
        <v>0.29214886297262993</v>
      </c>
      <c r="AH1472" s="87">
        <f t="shared" si="299"/>
        <v>0.60943260695426948</v>
      </c>
      <c r="AI1472" s="122">
        <f t="shared" si="300"/>
        <v>0.63559069565707804</v>
      </c>
    </row>
    <row r="1473" spans="1:35" x14ac:dyDescent="0.25">
      <c r="A1473" s="90">
        <v>0.58760000000000001</v>
      </c>
      <c r="B1473" s="160">
        <v>3.1197510650636469</v>
      </c>
      <c r="E1473" s="147">
        <f t="shared" si="301"/>
        <v>1.2479004260253213E-3</v>
      </c>
      <c r="F1473" s="160"/>
      <c r="W1473" s="146">
        <f t="shared" si="291"/>
        <v>0.16982997073548417</v>
      </c>
      <c r="X1473" s="164">
        <v>1.676091495045489</v>
      </c>
      <c r="Y1473" s="147">
        <f t="shared" si="293"/>
        <v>3.9999999999995595E-4</v>
      </c>
      <c r="Z1473" s="122">
        <f t="shared" si="294"/>
        <v>8.8754449677853557</v>
      </c>
      <c r="AA1473" s="122">
        <f t="shared" si="295"/>
        <v>0.61929999999999996</v>
      </c>
      <c r="AB1473" s="122">
        <f t="shared" si="292"/>
        <v>1.1841262379458371E-3</v>
      </c>
      <c r="AC1473" s="122">
        <f t="shared" si="296"/>
        <v>1.4177147835762098</v>
      </c>
      <c r="AD1473" s="122">
        <f t="shared" si="289"/>
        <v>-69.425152628742865</v>
      </c>
      <c r="AE1473" s="122">
        <f t="shared" si="290"/>
        <v>1.1685920143884366E-4</v>
      </c>
      <c r="AF1473" s="122">
        <f t="shared" si="297"/>
        <v>0.13994733796145112</v>
      </c>
      <c r="AG1473" s="122">
        <f t="shared" si="298"/>
        <v>0.29214800359714133</v>
      </c>
      <c r="AH1473" s="87">
        <f t="shared" si="299"/>
        <v>0.60931574775283059</v>
      </c>
      <c r="AI1473" s="122">
        <f t="shared" si="300"/>
        <v>0.63559069565707804</v>
      </c>
    </row>
    <row r="1474" spans="1:35" x14ac:dyDescent="0.25">
      <c r="A1474" s="90">
        <v>0.58799999999999997</v>
      </c>
      <c r="B1474" s="160">
        <v>3.1197510650636469</v>
      </c>
      <c r="E1474" s="147">
        <f t="shared" si="301"/>
        <v>1.2479004260253213E-3</v>
      </c>
      <c r="F1474" s="160"/>
      <c r="W1474" s="146">
        <f t="shared" si="291"/>
        <v>0.16982997073548417</v>
      </c>
      <c r="X1474" s="164">
        <v>1.676091495045489</v>
      </c>
      <c r="Y1474" s="147">
        <f t="shared" si="293"/>
        <v>3.9999999999995595E-4</v>
      </c>
      <c r="Z1474" s="122">
        <f t="shared" si="294"/>
        <v>8.8754449677853557</v>
      </c>
      <c r="AA1474" s="122">
        <f t="shared" si="295"/>
        <v>0.61929999999999996</v>
      </c>
      <c r="AB1474" s="122">
        <f t="shared" si="292"/>
        <v>1.1841262379458371E-3</v>
      </c>
      <c r="AC1474" s="122">
        <f t="shared" si="296"/>
        <v>1.4188989098141556</v>
      </c>
      <c r="AD1474" s="122">
        <f t="shared" si="289"/>
        <v>-69.424947971245729</v>
      </c>
      <c r="AE1474" s="122">
        <f t="shared" si="290"/>
        <v>1.1685885695113599E-4</v>
      </c>
      <c r="AF1474" s="122">
        <f t="shared" si="297"/>
        <v>0.14006419681840226</v>
      </c>
      <c r="AG1474" s="122">
        <f t="shared" si="298"/>
        <v>0.29214714237787215</v>
      </c>
      <c r="AH1474" s="87">
        <f t="shared" si="299"/>
        <v>0.60919888889587948</v>
      </c>
      <c r="AI1474" s="122">
        <f t="shared" si="300"/>
        <v>0.63559069565707804</v>
      </c>
    </row>
    <row r="1475" spans="1:35" x14ac:dyDescent="0.25">
      <c r="A1475" s="90">
        <v>0.58840000000000003</v>
      </c>
      <c r="B1475" s="160">
        <v>3.1197510650636469</v>
      </c>
      <c r="E1475" s="147">
        <f t="shared" si="301"/>
        <v>1.2479004260256676E-3</v>
      </c>
      <c r="F1475" s="160"/>
      <c r="W1475" s="146">
        <f t="shared" si="291"/>
        <v>0.16982997073548417</v>
      </c>
      <c r="X1475" s="164">
        <v>1.676091495045489</v>
      </c>
      <c r="Y1475" s="147">
        <f t="shared" si="293"/>
        <v>4.0000000000006697E-4</v>
      </c>
      <c r="Z1475" s="122">
        <f t="shared" si="294"/>
        <v>8.8754449677853557</v>
      </c>
      <c r="AA1475" s="122">
        <f t="shared" si="295"/>
        <v>0.61929999999999996</v>
      </c>
      <c r="AB1475" s="122">
        <f t="shared" si="292"/>
        <v>1.1841262379461658E-3</v>
      </c>
      <c r="AC1475" s="122">
        <f t="shared" si="296"/>
        <v>1.4200830360521017</v>
      </c>
      <c r="AD1475" s="122">
        <f t="shared" si="289"/>
        <v>-69.424742875617497</v>
      </c>
      <c r="AE1475" s="122">
        <f t="shared" si="290"/>
        <v>1.1685851172594848E-4</v>
      </c>
      <c r="AF1475" s="122">
        <f t="shared" si="297"/>
        <v>0.1401810553301282</v>
      </c>
      <c r="AG1475" s="122">
        <f t="shared" si="298"/>
        <v>0.29214627931482229</v>
      </c>
      <c r="AH1475" s="87">
        <f t="shared" si="299"/>
        <v>0.60908203038415354</v>
      </c>
      <c r="AI1475" s="122">
        <f t="shared" si="300"/>
        <v>0.63559069565707804</v>
      </c>
    </row>
    <row r="1476" spans="1:35" x14ac:dyDescent="0.25">
      <c r="A1476" s="90">
        <v>0.58879999999999999</v>
      </c>
      <c r="B1476" s="160">
        <v>3.1197510650636469</v>
      </c>
      <c r="E1476" s="147">
        <f t="shared" si="301"/>
        <v>1.2479004260253213E-3</v>
      </c>
      <c r="F1476" s="160"/>
      <c r="W1476" s="146">
        <f t="shared" si="291"/>
        <v>0.16982997073548417</v>
      </c>
      <c r="X1476" s="164">
        <v>1.676091495045489</v>
      </c>
      <c r="Y1476" s="147">
        <f t="shared" si="293"/>
        <v>3.9999999999995595E-4</v>
      </c>
      <c r="Z1476" s="122">
        <f t="shared" si="294"/>
        <v>8.8754449677853557</v>
      </c>
      <c r="AA1476" s="122">
        <f t="shared" si="295"/>
        <v>0.61929999999999996</v>
      </c>
      <c r="AB1476" s="122">
        <f t="shared" si="292"/>
        <v>1.1841262379458371E-3</v>
      </c>
      <c r="AC1476" s="122">
        <f t="shared" si="296"/>
        <v>1.4212671622900475</v>
      </c>
      <c r="AD1476" s="122">
        <f t="shared" ref="AD1476:AD1539" si="302">2*$AB$1*PI()*((AC1476+$X$2/2)*(2*AC1476-$Z$1)+(AC1476+$X$2/2)^2-($X$1/2)^2)*AB1476</f>
        <v>-69.424537341800374</v>
      </c>
      <c r="AE1476" s="122">
        <f t="shared" ref="AE1476:AE1539" si="303">-AD1476*0.000000001*$Z$2</f>
        <v>1.1685816576318386E-4</v>
      </c>
      <c r="AF1476" s="122">
        <f t="shared" si="297"/>
        <v>0.14029791349589138</v>
      </c>
      <c r="AG1476" s="122">
        <f t="shared" si="298"/>
        <v>0.2921454144079918</v>
      </c>
      <c r="AH1476" s="87">
        <f t="shared" si="299"/>
        <v>0.6089651722183903</v>
      </c>
      <c r="AI1476" s="122">
        <f t="shared" si="300"/>
        <v>0.63559069565707804</v>
      </c>
    </row>
    <row r="1477" spans="1:35" x14ac:dyDescent="0.25">
      <c r="A1477" s="90">
        <v>0.58919999999999995</v>
      </c>
      <c r="B1477" s="160">
        <v>3.1197510650636469</v>
      </c>
      <c r="E1477" s="147">
        <f t="shared" si="301"/>
        <v>1.2479004260253213E-3</v>
      </c>
      <c r="F1477" s="160"/>
      <c r="W1477" s="146">
        <f t="shared" ref="W1477:W1540" si="304">+X1477/1000000*101325</f>
        <v>0.16982997073548417</v>
      </c>
      <c r="X1477" s="164">
        <v>1.676091495045489</v>
      </c>
      <c r="Y1477" s="147">
        <f t="shared" si="293"/>
        <v>3.9999999999995595E-4</v>
      </c>
      <c r="Z1477" s="122">
        <f t="shared" si="294"/>
        <v>8.8754449677853557</v>
      </c>
      <c r="AA1477" s="122">
        <f t="shared" si="295"/>
        <v>0.61929999999999996</v>
      </c>
      <c r="AB1477" s="122">
        <f t="shared" ref="AB1477:AB1540" si="305">IF(OR(AC1476&gt;=($X$1-$X$2)/2,AC1476&gt;=$Z$1/2),0,Z1477*W1477^AA1477*Y1477)</f>
        <v>1.1841262379458371E-3</v>
      </c>
      <c r="AC1477" s="122">
        <f t="shared" si="296"/>
        <v>1.4224512885279932</v>
      </c>
      <c r="AD1477" s="122">
        <f t="shared" si="302"/>
        <v>-69.424331369852169</v>
      </c>
      <c r="AE1477" s="122">
        <f t="shared" si="303"/>
        <v>1.1685781906293943E-4</v>
      </c>
      <c r="AF1477" s="122">
        <f t="shared" si="297"/>
        <v>0.14041477131495431</v>
      </c>
      <c r="AG1477" s="122">
        <f t="shared" si="298"/>
        <v>0.29214454765738074</v>
      </c>
      <c r="AH1477" s="87">
        <f t="shared" si="299"/>
        <v>0.60884831439932741</v>
      </c>
      <c r="AI1477" s="122">
        <f t="shared" si="300"/>
        <v>0.63559069565707804</v>
      </c>
    </row>
    <row r="1478" spans="1:35" x14ac:dyDescent="0.25">
      <c r="A1478" s="90">
        <v>0.58960000000000001</v>
      </c>
      <c r="B1478" s="160">
        <v>3.1197510650636469</v>
      </c>
      <c r="E1478" s="147">
        <f t="shared" si="301"/>
        <v>1.2479004260256676E-3</v>
      </c>
      <c r="F1478" s="160"/>
      <c r="W1478" s="146">
        <f t="shared" si="304"/>
        <v>0.16982997073548417</v>
      </c>
      <c r="X1478" s="164">
        <v>1.676091495045489</v>
      </c>
      <c r="Y1478" s="147">
        <f t="shared" ref="Y1478:Y1541" si="306">+A1478-A1477</f>
        <v>4.0000000000006697E-4</v>
      </c>
      <c r="Z1478" s="122">
        <f t="shared" ref="Z1478:Z1541" si="307">IF(AND(W1478&lt;=$S$56,W1478&gt;$Q$56),$T$56,IF(AND(W1478&lt;=$S$57,W1478&gt;$Q$57),$T$57,IF(AND(W1478&lt;=$S$58,W1478&gt;$Q$58),$T$58,IF(AND(W1478&lt;=$S$59,W1478&gt;$Q$59),$T$59,IF(AND(W1478&lt;=$S$60,W1478&gt;$Q$60),$T$60,"Valor no encontrado para Po")))))</f>
        <v>8.8754449677853557</v>
      </c>
      <c r="AA1478" s="122">
        <f t="shared" ref="AA1478:AA1541" si="308">IF(AND(W1478&lt;=$S$56,W1478&gt;$Q$56),$U$56,IF(AND(W1478&lt;=$S$57,W1478&gt;$Q$57),$U$57,IF(AND(W1478&lt;=$S$58,W1478&gt;$Q$58),$U$58,IF(AND(W1478&lt;=$S$59,W1478&gt;$Q$59),$U$59,IF(AND(W1478&lt;=$S$60,W1478&gt;$Q$60),$U$60,"Valor no encontrado para Po")))))</f>
        <v>0.61929999999999996</v>
      </c>
      <c r="AB1478" s="122">
        <f t="shared" si="305"/>
        <v>1.1841262379461658E-3</v>
      </c>
      <c r="AC1478" s="122">
        <f t="shared" ref="AC1478:AC1541" si="309">+AC1477+AB1478</f>
        <v>1.4236354147659394</v>
      </c>
      <c r="AD1478" s="122">
        <f t="shared" si="302"/>
        <v>-69.424124959772868</v>
      </c>
      <c r="AE1478" s="122">
        <f t="shared" si="303"/>
        <v>1.1685747162521518E-4</v>
      </c>
      <c r="AF1478" s="122">
        <f t="shared" ref="AF1478:AF1541" si="310">+AF1477+AE1478</f>
        <v>0.14053162878657952</v>
      </c>
      <c r="AG1478" s="122">
        <f t="shared" ref="AG1478:AG1541" si="311">+AE1478/Y1478</f>
        <v>0.29214367906298905</v>
      </c>
      <c r="AH1478" s="87">
        <f t="shared" ref="AH1478:AH1541" si="312">+AH1477-AE1478</f>
        <v>0.60873145692770214</v>
      </c>
      <c r="AI1478" s="122">
        <f t="shared" si="300"/>
        <v>0.63559069565707804</v>
      </c>
    </row>
    <row r="1479" spans="1:35" x14ac:dyDescent="0.25">
      <c r="A1479" s="90">
        <v>0.59</v>
      </c>
      <c r="B1479" s="160">
        <v>3.1197510650636469</v>
      </c>
      <c r="E1479" s="147">
        <f t="shared" si="301"/>
        <v>1.2479004260253213E-3</v>
      </c>
      <c r="F1479" s="160"/>
      <c r="W1479" s="146">
        <f t="shared" si="304"/>
        <v>0.16982997073548417</v>
      </c>
      <c r="X1479" s="164">
        <v>1.676091495045489</v>
      </c>
      <c r="Y1479" s="147">
        <f t="shared" si="306"/>
        <v>3.9999999999995595E-4</v>
      </c>
      <c r="Z1479" s="122">
        <f t="shared" si="307"/>
        <v>8.8754449677853557</v>
      </c>
      <c r="AA1479" s="122">
        <f t="shared" si="308"/>
        <v>0.61929999999999996</v>
      </c>
      <c r="AB1479" s="122">
        <f t="shared" si="305"/>
        <v>1.1841262379458371E-3</v>
      </c>
      <c r="AC1479" s="122">
        <f t="shared" si="309"/>
        <v>1.4248195410038851</v>
      </c>
      <c r="AD1479" s="122">
        <f t="shared" si="302"/>
        <v>-69.423918111504676</v>
      </c>
      <c r="AE1479" s="122">
        <f t="shared" si="303"/>
        <v>1.1685712344991379E-4</v>
      </c>
      <c r="AF1479" s="122">
        <f t="shared" si="310"/>
        <v>0.14064848591002943</v>
      </c>
      <c r="AG1479" s="122">
        <f t="shared" si="311"/>
        <v>0.29214280862481667</v>
      </c>
      <c r="AH1479" s="87">
        <f t="shared" si="312"/>
        <v>0.60861459980425225</v>
      </c>
      <c r="AI1479" s="122">
        <f t="shared" si="300"/>
        <v>0.63559069565707804</v>
      </c>
    </row>
    <row r="1480" spans="1:35" x14ac:dyDescent="0.25">
      <c r="A1480" s="90">
        <v>0.59040000000000004</v>
      </c>
      <c r="B1480" s="160">
        <v>3.1197510650636469</v>
      </c>
      <c r="E1480" s="147">
        <f t="shared" si="301"/>
        <v>1.2479004260256676E-3</v>
      </c>
      <c r="F1480" s="160"/>
      <c r="W1480" s="146">
        <f t="shared" si="304"/>
        <v>0.16982997073548417</v>
      </c>
      <c r="X1480" s="164">
        <v>1.676091495045489</v>
      </c>
      <c r="Y1480" s="147">
        <f t="shared" si="306"/>
        <v>4.0000000000006697E-4</v>
      </c>
      <c r="Z1480" s="122">
        <f t="shared" si="307"/>
        <v>8.8754449677853557</v>
      </c>
      <c r="AA1480" s="122">
        <f t="shared" si="308"/>
        <v>0.61929999999999996</v>
      </c>
      <c r="AB1480" s="122">
        <f t="shared" si="305"/>
        <v>1.1841262379461658E-3</v>
      </c>
      <c r="AC1480" s="122">
        <f t="shared" si="309"/>
        <v>1.4260036672418313</v>
      </c>
      <c r="AD1480" s="122">
        <f t="shared" si="302"/>
        <v>-69.423710825124644</v>
      </c>
      <c r="AE1480" s="122">
        <f t="shared" si="303"/>
        <v>1.1685677453716499E-4</v>
      </c>
      <c r="AF1480" s="122">
        <f t="shared" si="310"/>
        <v>0.14076534268456659</v>
      </c>
      <c r="AG1480" s="122">
        <f t="shared" si="311"/>
        <v>0.29214193634286356</v>
      </c>
      <c r="AH1480" s="87">
        <f t="shared" si="312"/>
        <v>0.60849774302971504</v>
      </c>
      <c r="AI1480" s="122">
        <f t="shared" si="300"/>
        <v>0.63559069565707804</v>
      </c>
    </row>
    <row r="1481" spans="1:35" x14ac:dyDescent="0.25">
      <c r="A1481" s="90">
        <v>0.59079999999999999</v>
      </c>
      <c r="B1481" s="160">
        <v>3.1197510650636469</v>
      </c>
      <c r="E1481" s="147">
        <f t="shared" si="301"/>
        <v>1.2479004260253213E-3</v>
      </c>
      <c r="F1481" s="160"/>
      <c r="W1481" s="146">
        <f t="shared" si="304"/>
        <v>0.16982997073548417</v>
      </c>
      <c r="X1481" s="164">
        <v>1.676091495045489</v>
      </c>
      <c r="Y1481" s="147">
        <f t="shared" si="306"/>
        <v>3.9999999999995595E-4</v>
      </c>
      <c r="Z1481" s="122">
        <f t="shared" si="307"/>
        <v>8.8754449677853557</v>
      </c>
      <c r="AA1481" s="122">
        <f t="shared" si="308"/>
        <v>0.61929999999999996</v>
      </c>
      <c r="AB1481" s="122">
        <f t="shared" si="305"/>
        <v>1.1841262379458371E-3</v>
      </c>
      <c r="AC1481" s="122">
        <f t="shared" si="309"/>
        <v>1.427187793479777</v>
      </c>
      <c r="AD1481" s="122">
        <f t="shared" si="302"/>
        <v>-69.42350310055572</v>
      </c>
      <c r="AE1481" s="122">
        <f t="shared" si="303"/>
        <v>1.1685642488683907E-4</v>
      </c>
      <c r="AF1481" s="122">
        <f t="shared" si="310"/>
        <v>0.14088219910945343</v>
      </c>
      <c r="AG1481" s="122">
        <f t="shared" si="311"/>
        <v>0.29214106221712988</v>
      </c>
      <c r="AH1481" s="87">
        <f t="shared" si="312"/>
        <v>0.60838088660482825</v>
      </c>
      <c r="AI1481" s="122">
        <f t="shared" si="300"/>
        <v>0.63559069565707804</v>
      </c>
    </row>
    <row r="1482" spans="1:35" x14ac:dyDescent="0.25">
      <c r="A1482" s="90">
        <v>0.59119999999999995</v>
      </c>
      <c r="B1482" s="160">
        <v>3.1197510650636469</v>
      </c>
      <c r="E1482" s="147">
        <f t="shared" si="301"/>
        <v>1.2479004260253213E-3</v>
      </c>
      <c r="F1482" s="160"/>
      <c r="W1482" s="146">
        <f t="shared" si="304"/>
        <v>0.16982997073548417</v>
      </c>
      <c r="X1482" s="164">
        <v>1.676091495045489</v>
      </c>
      <c r="Y1482" s="147">
        <f t="shared" si="306"/>
        <v>3.9999999999995595E-4</v>
      </c>
      <c r="Z1482" s="122">
        <f t="shared" si="307"/>
        <v>8.8754449677853557</v>
      </c>
      <c r="AA1482" s="122">
        <f t="shared" si="308"/>
        <v>0.61929999999999996</v>
      </c>
      <c r="AB1482" s="122">
        <f t="shared" si="305"/>
        <v>1.1841262379458371E-3</v>
      </c>
      <c r="AC1482" s="122">
        <f t="shared" si="309"/>
        <v>1.4283719197177227</v>
      </c>
      <c r="AD1482" s="122">
        <f t="shared" si="302"/>
        <v>-69.423294937855715</v>
      </c>
      <c r="AE1482" s="122">
        <f t="shared" si="303"/>
        <v>1.1685607449903333E-4</v>
      </c>
      <c r="AF1482" s="122">
        <f t="shared" si="310"/>
        <v>0.14099905518395248</v>
      </c>
      <c r="AG1482" s="122">
        <f t="shared" si="311"/>
        <v>0.29214018624761551</v>
      </c>
      <c r="AH1482" s="87">
        <f t="shared" si="312"/>
        <v>0.60826403053032918</v>
      </c>
      <c r="AI1482" s="122">
        <f t="shared" si="300"/>
        <v>0.63559069565707804</v>
      </c>
    </row>
    <row r="1483" spans="1:35" x14ac:dyDescent="0.25">
      <c r="A1483" s="90">
        <v>0.59160000000000001</v>
      </c>
      <c r="B1483" s="160">
        <v>3.1197510650636469</v>
      </c>
      <c r="E1483" s="147">
        <f t="shared" si="301"/>
        <v>1.2479004260256676E-3</v>
      </c>
      <c r="F1483" s="160"/>
      <c r="W1483" s="146">
        <f t="shared" si="304"/>
        <v>0.16982997073548417</v>
      </c>
      <c r="X1483" s="164">
        <v>1.676091495045489</v>
      </c>
      <c r="Y1483" s="147">
        <f t="shared" si="306"/>
        <v>4.0000000000006697E-4</v>
      </c>
      <c r="Z1483" s="122">
        <f t="shared" si="307"/>
        <v>8.8754449677853557</v>
      </c>
      <c r="AA1483" s="122">
        <f t="shared" si="308"/>
        <v>0.61929999999999996</v>
      </c>
      <c r="AB1483" s="122">
        <f t="shared" si="305"/>
        <v>1.1841262379461658E-3</v>
      </c>
      <c r="AC1483" s="122">
        <f t="shared" si="309"/>
        <v>1.4295560459556689</v>
      </c>
      <c r="AD1483" s="122">
        <f t="shared" si="302"/>
        <v>-69.423086337024628</v>
      </c>
      <c r="AE1483" s="122">
        <f t="shared" si="303"/>
        <v>1.1685572337374782E-4</v>
      </c>
      <c r="AF1483" s="122">
        <f t="shared" si="310"/>
        <v>0.14111591090732623</v>
      </c>
      <c r="AG1483" s="122">
        <f t="shared" si="311"/>
        <v>0.29213930843432062</v>
      </c>
      <c r="AH1483" s="87">
        <f t="shared" si="312"/>
        <v>0.60814717480695546</v>
      </c>
      <c r="AI1483" s="122">
        <f t="shared" si="300"/>
        <v>0.63559069565707804</v>
      </c>
    </row>
    <row r="1484" spans="1:35" x14ac:dyDescent="0.25">
      <c r="A1484" s="90">
        <v>0.59199999999999997</v>
      </c>
      <c r="B1484" s="160">
        <v>3.1197510650636469</v>
      </c>
      <c r="E1484" s="147">
        <f t="shared" si="301"/>
        <v>1.2479004260253213E-3</v>
      </c>
      <c r="F1484" s="160"/>
      <c r="W1484" s="146">
        <f t="shared" si="304"/>
        <v>0.16982997073548417</v>
      </c>
      <c r="X1484" s="164">
        <v>1.676091495045489</v>
      </c>
      <c r="Y1484" s="147">
        <f t="shared" si="306"/>
        <v>3.9999999999995595E-4</v>
      </c>
      <c r="Z1484" s="122">
        <f t="shared" si="307"/>
        <v>8.8754449677853557</v>
      </c>
      <c r="AA1484" s="122">
        <f t="shared" si="308"/>
        <v>0.61929999999999996</v>
      </c>
      <c r="AB1484" s="122">
        <f t="shared" si="305"/>
        <v>1.1841262379458371E-3</v>
      </c>
      <c r="AC1484" s="122">
        <f t="shared" si="309"/>
        <v>1.4307401721936146</v>
      </c>
      <c r="AD1484" s="122">
        <f t="shared" si="302"/>
        <v>-69.422877298004622</v>
      </c>
      <c r="AE1484" s="122">
        <f t="shared" si="303"/>
        <v>1.168553715108851E-4</v>
      </c>
      <c r="AF1484" s="122">
        <f t="shared" si="310"/>
        <v>0.1412327662788371</v>
      </c>
      <c r="AG1484" s="122">
        <f t="shared" si="311"/>
        <v>0.29213842877724494</v>
      </c>
      <c r="AH1484" s="87">
        <f t="shared" si="312"/>
        <v>0.60803031943544461</v>
      </c>
      <c r="AI1484" s="122">
        <f t="shared" si="300"/>
        <v>0.63559069565707804</v>
      </c>
    </row>
    <row r="1485" spans="1:35" x14ac:dyDescent="0.25">
      <c r="A1485" s="90">
        <v>0.59240000000000004</v>
      </c>
      <c r="B1485" s="160">
        <v>3.1197510650636469</v>
      </c>
      <c r="E1485" s="147">
        <f t="shared" si="301"/>
        <v>1.2479004260256676E-3</v>
      </c>
      <c r="F1485" s="160"/>
      <c r="W1485" s="146">
        <f t="shared" si="304"/>
        <v>0.16982997073548417</v>
      </c>
      <c r="X1485" s="164">
        <v>1.676091495045489</v>
      </c>
      <c r="Y1485" s="147">
        <f t="shared" si="306"/>
        <v>4.0000000000006697E-4</v>
      </c>
      <c r="Z1485" s="122">
        <f t="shared" si="307"/>
        <v>8.8754449677853557</v>
      </c>
      <c r="AA1485" s="122">
        <f t="shared" si="308"/>
        <v>0.61929999999999996</v>
      </c>
      <c r="AB1485" s="122">
        <f t="shared" si="305"/>
        <v>1.1841262379461658E-3</v>
      </c>
      <c r="AC1485" s="122">
        <f t="shared" si="309"/>
        <v>1.4319242984315608</v>
      </c>
      <c r="AD1485" s="122">
        <f t="shared" si="302"/>
        <v>-69.422667820872832</v>
      </c>
      <c r="AE1485" s="122">
        <f t="shared" si="303"/>
        <v>1.1685501891057507E-4</v>
      </c>
      <c r="AF1485" s="122">
        <f t="shared" si="310"/>
        <v>0.14134962129774767</v>
      </c>
      <c r="AG1485" s="122">
        <f t="shared" si="311"/>
        <v>0.29213754727638874</v>
      </c>
      <c r="AH1485" s="87">
        <f t="shared" si="312"/>
        <v>0.60791346441653404</v>
      </c>
      <c r="AI1485" s="122">
        <f t="shared" si="300"/>
        <v>0.63559069565707804</v>
      </c>
    </row>
    <row r="1486" spans="1:35" x14ac:dyDescent="0.25">
      <c r="A1486" s="90">
        <v>0.59279999999999999</v>
      </c>
      <c r="B1486" s="160">
        <v>3.1197510650636469</v>
      </c>
      <c r="E1486" s="147">
        <f t="shared" si="301"/>
        <v>1.2479004260253213E-3</v>
      </c>
      <c r="F1486" s="160"/>
      <c r="W1486" s="146">
        <f t="shared" si="304"/>
        <v>0.16982997073548417</v>
      </c>
      <c r="X1486" s="164">
        <v>1.676091495045489</v>
      </c>
      <c r="Y1486" s="147">
        <f t="shared" si="306"/>
        <v>3.9999999999995595E-4</v>
      </c>
      <c r="Z1486" s="122">
        <f t="shared" si="307"/>
        <v>8.8754449677853557</v>
      </c>
      <c r="AA1486" s="122">
        <f t="shared" si="308"/>
        <v>0.61929999999999996</v>
      </c>
      <c r="AB1486" s="122">
        <f t="shared" si="305"/>
        <v>1.1841262379458371E-3</v>
      </c>
      <c r="AC1486" s="122">
        <f t="shared" si="309"/>
        <v>1.4331084246695065</v>
      </c>
      <c r="AD1486" s="122">
        <f t="shared" si="302"/>
        <v>-69.422457905552108</v>
      </c>
      <c r="AE1486" s="122">
        <f t="shared" si="303"/>
        <v>1.1685466557268785E-4</v>
      </c>
      <c r="AF1486" s="122">
        <f t="shared" si="310"/>
        <v>0.14146647596332035</v>
      </c>
      <c r="AG1486" s="122">
        <f t="shared" si="311"/>
        <v>0.29213666393175181</v>
      </c>
      <c r="AH1486" s="87">
        <f t="shared" si="312"/>
        <v>0.60779660975096139</v>
      </c>
      <c r="AI1486" s="122">
        <f t="shared" si="300"/>
        <v>0.63559069565707804</v>
      </c>
    </row>
    <row r="1487" spans="1:35" x14ac:dyDescent="0.25">
      <c r="A1487" s="90">
        <v>0.59319999999999995</v>
      </c>
      <c r="B1487" s="160">
        <v>3.1197510650636469</v>
      </c>
      <c r="E1487" s="147">
        <f t="shared" si="301"/>
        <v>1.2479004260253213E-3</v>
      </c>
      <c r="F1487" s="160"/>
      <c r="W1487" s="146">
        <f t="shared" si="304"/>
        <v>0.16982997073548417</v>
      </c>
      <c r="X1487" s="164">
        <v>1.676091495045489</v>
      </c>
      <c r="Y1487" s="147">
        <f t="shared" si="306"/>
        <v>3.9999999999995595E-4</v>
      </c>
      <c r="Z1487" s="122">
        <f t="shared" si="307"/>
        <v>8.8754449677853557</v>
      </c>
      <c r="AA1487" s="122">
        <f t="shared" si="308"/>
        <v>0.61929999999999996</v>
      </c>
      <c r="AB1487" s="122">
        <f t="shared" si="305"/>
        <v>1.1841262379458371E-3</v>
      </c>
      <c r="AC1487" s="122">
        <f t="shared" si="309"/>
        <v>1.4342925509074522</v>
      </c>
      <c r="AD1487" s="122">
        <f t="shared" si="302"/>
        <v>-69.422247552100288</v>
      </c>
      <c r="AE1487" s="122">
        <f t="shared" si="303"/>
        <v>1.1685431149732081E-4</v>
      </c>
      <c r="AF1487" s="122">
        <f t="shared" si="310"/>
        <v>0.14158333027481768</v>
      </c>
      <c r="AG1487" s="122">
        <f t="shared" si="311"/>
        <v>0.29213577874333418</v>
      </c>
      <c r="AH1487" s="87">
        <f t="shared" si="312"/>
        <v>0.60767975543946406</v>
      </c>
      <c r="AI1487" s="122">
        <f t="shared" si="300"/>
        <v>0.63559069565707804</v>
      </c>
    </row>
    <row r="1488" spans="1:35" x14ac:dyDescent="0.25">
      <c r="A1488" s="90">
        <v>0.59360000000000002</v>
      </c>
      <c r="B1488" s="160">
        <v>3.1197510650636469</v>
      </c>
      <c r="E1488" s="147">
        <f t="shared" si="301"/>
        <v>1.2479004260256676E-3</v>
      </c>
      <c r="F1488" s="160"/>
      <c r="W1488" s="146">
        <f t="shared" si="304"/>
        <v>0.16982997073548417</v>
      </c>
      <c r="X1488" s="164">
        <v>1.676091495045489</v>
      </c>
      <c r="Y1488" s="147">
        <f t="shared" si="306"/>
        <v>4.0000000000006697E-4</v>
      </c>
      <c r="Z1488" s="122">
        <f t="shared" si="307"/>
        <v>8.8754449677853557</v>
      </c>
      <c r="AA1488" s="122">
        <f t="shared" si="308"/>
        <v>0.61929999999999996</v>
      </c>
      <c r="AB1488" s="122">
        <f t="shared" si="305"/>
        <v>1.1841262379461658E-3</v>
      </c>
      <c r="AC1488" s="122">
        <f t="shared" si="309"/>
        <v>1.4354766771453984</v>
      </c>
      <c r="AD1488" s="122">
        <f t="shared" si="302"/>
        <v>-69.422036760517415</v>
      </c>
      <c r="AE1488" s="122">
        <f t="shared" si="303"/>
        <v>1.1685395668447399E-4</v>
      </c>
      <c r="AF1488" s="122">
        <f t="shared" si="310"/>
        <v>0.14170018423150216</v>
      </c>
      <c r="AG1488" s="122">
        <f t="shared" si="311"/>
        <v>0.29213489171113605</v>
      </c>
      <c r="AH1488" s="87">
        <f t="shared" si="312"/>
        <v>0.60756290148277958</v>
      </c>
      <c r="AI1488" s="122">
        <f t="shared" si="300"/>
        <v>0.63559069565707804</v>
      </c>
    </row>
    <row r="1489" spans="1:35" x14ac:dyDescent="0.25">
      <c r="A1489" s="90">
        <v>0.59399999999999997</v>
      </c>
      <c r="B1489" s="160">
        <v>3.1197510650636469</v>
      </c>
      <c r="E1489" s="147">
        <f t="shared" si="301"/>
        <v>1.2479004260253213E-3</v>
      </c>
      <c r="F1489" s="160"/>
      <c r="W1489" s="146">
        <f t="shared" si="304"/>
        <v>0.16982997073548417</v>
      </c>
      <c r="X1489" s="164">
        <v>1.676091495045489</v>
      </c>
      <c r="Y1489" s="147">
        <f t="shared" si="306"/>
        <v>3.9999999999995595E-4</v>
      </c>
      <c r="Z1489" s="122">
        <f t="shared" si="307"/>
        <v>8.8754449677853557</v>
      </c>
      <c r="AA1489" s="122">
        <f t="shared" si="308"/>
        <v>0.61929999999999996</v>
      </c>
      <c r="AB1489" s="122">
        <f t="shared" si="305"/>
        <v>1.1841262379458371E-3</v>
      </c>
      <c r="AC1489" s="122">
        <f t="shared" si="309"/>
        <v>1.4366608033833441</v>
      </c>
      <c r="AD1489" s="122">
        <f t="shared" si="302"/>
        <v>-69.421825530745608</v>
      </c>
      <c r="AE1489" s="122">
        <f t="shared" si="303"/>
        <v>1.1685360113405E-4</v>
      </c>
      <c r="AF1489" s="122">
        <f t="shared" si="310"/>
        <v>0.14181703783263622</v>
      </c>
      <c r="AG1489" s="122">
        <f t="shared" si="311"/>
        <v>0.29213400283515717</v>
      </c>
      <c r="AH1489" s="87">
        <f t="shared" si="312"/>
        <v>0.60744604788164558</v>
      </c>
      <c r="AI1489" s="122">
        <f t="shared" si="300"/>
        <v>0.63559069565707804</v>
      </c>
    </row>
    <row r="1490" spans="1:35" x14ac:dyDescent="0.25">
      <c r="A1490" s="90">
        <v>0.59440000000000004</v>
      </c>
      <c r="B1490" s="160">
        <v>3.1197510650636469</v>
      </c>
      <c r="E1490" s="147">
        <f t="shared" si="301"/>
        <v>1.2479004260256676E-3</v>
      </c>
      <c r="F1490" s="160"/>
      <c r="W1490" s="146">
        <f t="shared" si="304"/>
        <v>0.16982997073548417</v>
      </c>
      <c r="X1490" s="164">
        <v>1.676091495045489</v>
      </c>
      <c r="Y1490" s="147">
        <f t="shared" si="306"/>
        <v>4.0000000000006697E-4</v>
      </c>
      <c r="Z1490" s="122">
        <f t="shared" si="307"/>
        <v>8.8754449677853557</v>
      </c>
      <c r="AA1490" s="122">
        <f t="shared" si="308"/>
        <v>0.61929999999999996</v>
      </c>
      <c r="AB1490" s="122">
        <f t="shared" si="305"/>
        <v>1.1841262379461658E-3</v>
      </c>
      <c r="AC1490" s="122">
        <f t="shared" si="309"/>
        <v>1.4378449296212903</v>
      </c>
      <c r="AD1490" s="122">
        <f t="shared" si="302"/>
        <v>-69.421613862862017</v>
      </c>
      <c r="AE1490" s="122">
        <f t="shared" si="303"/>
        <v>1.1685324484617867E-4</v>
      </c>
      <c r="AF1490" s="122">
        <f t="shared" si="310"/>
        <v>0.14193389107748239</v>
      </c>
      <c r="AG1490" s="122">
        <f t="shared" si="311"/>
        <v>0.29213311211539778</v>
      </c>
      <c r="AH1490" s="87">
        <f t="shared" si="312"/>
        <v>0.60732919463679935</v>
      </c>
      <c r="AI1490" s="122">
        <f t="shared" si="300"/>
        <v>0.63559069565707804</v>
      </c>
    </row>
    <row r="1491" spans="1:35" x14ac:dyDescent="0.25">
      <c r="A1491" s="90">
        <v>0.5948</v>
      </c>
      <c r="B1491" s="160">
        <v>3.1197510650636469</v>
      </c>
      <c r="E1491" s="147">
        <f t="shared" si="301"/>
        <v>1.2479004260253213E-3</v>
      </c>
      <c r="F1491" s="160"/>
      <c r="W1491" s="146">
        <f t="shared" si="304"/>
        <v>0.16982997073548417</v>
      </c>
      <c r="X1491" s="164">
        <v>1.676091495045489</v>
      </c>
      <c r="Y1491" s="147">
        <f t="shared" si="306"/>
        <v>3.9999999999995595E-4</v>
      </c>
      <c r="Z1491" s="122">
        <f t="shared" si="307"/>
        <v>8.8754449677853557</v>
      </c>
      <c r="AA1491" s="122">
        <f t="shared" si="308"/>
        <v>0.61929999999999996</v>
      </c>
      <c r="AB1491" s="122">
        <f t="shared" si="305"/>
        <v>1.1841262379458371E-3</v>
      </c>
      <c r="AC1491" s="122">
        <f t="shared" si="309"/>
        <v>1.439029055859236</v>
      </c>
      <c r="AD1491" s="122">
        <f t="shared" si="302"/>
        <v>-69.421401756789507</v>
      </c>
      <c r="AE1491" s="122">
        <f t="shared" si="303"/>
        <v>1.1685288782073017E-4</v>
      </c>
      <c r="AF1491" s="122">
        <f t="shared" si="310"/>
        <v>0.14205074396530312</v>
      </c>
      <c r="AG1491" s="122">
        <f t="shared" si="311"/>
        <v>0.29213221955185759</v>
      </c>
      <c r="AH1491" s="87">
        <f t="shared" si="312"/>
        <v>0.60721234174897865</v>
      </c>
      <c r="AI1491" s="122">
        <f t="shared" ref="AI1491:AI1554" si="313">B1477*9.81/(W1491*1000000*$AF$1)</f>
        <v>0.63559069565707804</v>
      </c>
    </row>
    <row r="1492" spans="1:35" x14ac:dyDescent="0.25">
      <c r="A1492" s="90">
        <v>0.59519999999999995</v>
      </c>
      <c r="B1492" s="160">
        <v>3.1197510650636469</v>
      </c>
      <c r="E1492" s="147">
        <f t="shared" si="301"/>
        <v>1.2479004260253213E-3</v>
      </c>
      <c r="F1492" s="160"/>
      <c r="W1492" s="146">
        <f t="shared" si="304"/>
        <v>0.16982997073548417</v>
      </c>
      <c r="X1492" s="164">
        <v>1.676091495045489</v>
      </c>
      <c r="Y1492" s="147">
        <f t="shared" si="306"/>
        <v>3.9999999999995595E-4</v>
      </c>
      <c r="Z1492" s="122">
        <f t="shared" si="307"/>
        <v>8.8754449677853557</v>
      </c>
      <c r="AA1492" s="122">
        <f t="shared" si="308"/>
        <v>0.61929999999999996</v>
      </c>
      <c r="AB1492" s="122">
        <f t="shared" si="305"/>
        <v>1.1841262379458371E-3</v>
      </c>
      <c r="AC1492" s="122">
        <f t="shared" si="309"/>
        <v>1.4402131820971817</v>
      </c>
      <c r="AD1492" s="122">
        <f t="shared" si="302"/>
        <v>-69.421189212585901</v>
      </c>
      <c r="AE1492" s="122">
        <f t="shared" si="303"/>
        <v>1.1685253005780184E-4</v>
      </c>
      <c r="AF1492" s="122">
        <f t="shared" si="310"/>
        <v>0.14216759649536093</v>
      </c>
      <c r="AG1492" s="122">
        <f t="shared" si="311"/>
        <v>0.29213132514453677</v>
      </c>
      <c r="AH1492" s="87">
        <f t="shared" si="312"/>
        <v>0.60709548921892087</v>
      </c>
      <c r="AI1492" s="122">
        <f t="shared" si="313"/>
        <v>0.63559069565707804</v>
      </c>
    </row>
    <row r="1493" spans="1:35" x14ac:dyDescent="0.25">
      <c r="A1493" s="90">
        <v>0.59560000000000002</v>
      </c>
      <c r="B1493" s="160">
        <v>3.1197510650636469</v>
      </c>
      <c r="E1493" s="147">
        <f t="shared" si="301"/>
        <v>1.2479004260256676E-3</v>
      </c>
      <c r="F1493" s="160"/>
      <c r="W1493" s="146">
        <f t="shared" si="304"/>
        <v>0.16982997073548417</v>
      </c>
      <c r="X1493" s="164">
        <v>1.676091495045489</v>
      </c>
      <c r="Y1493" s="147">
        <f t="shared" si="306"/>
        <v>4.0000000000006697E-4</v>
      </c>
      <c r="Z1493" s="122">
        <f t="shared" si="307"/>
        <v>8.8754449677853557</v>
      </c>
      <c r="AA1493" s="122">
        <f t="shared" si="308"/>
        <v>0.61929999999999996</v>
      </c>
      <c r="AB1493" s="122">
        <f t="shared" si="305"/>
        <v>1.1841262379461658E-3</v>
      </c>
      <c r="AC1493" s="122">
        <f t="shared" si="309"/>
        <v>1.4413973083351279</v>
      </c>
      <c r="AD1493" s="122">
        <f t="shared" si="302"/>
        <v>-69.420976230251227</v>
      </c>
      <c r="AE1493" s="122">
        <f t="shared" si="303"/>
        <v>1.1685217155739374E-4</v>
      </c>
      <c r="AF1493" s="122">
        <f t="shared" si="310"/>
        <v>0.14228444866691831</v>
      </c>
      <c r="AG1493" s="122">
        <f t="shared" si="311"/>
        <v>0.29213042889343543</v>
      </c>
      <c r="AH1493" s="87">
        <f t="shared" si="312"/>
        <v>0.60697863704736343</v>
      </c>
      <c r="AI1493" s="122">
        <f t="shared" si="313"/>
        <v>0.63559069565707804</v>
      </c>
    </row>
    <row r="1494" spans="1:35" x14ac:dyDescent="0.25">
      <c r="A1494" s="90">
        <v>0.59599999999999997</v>
      </c>
      <c r="B1494" s="160">
        <v>3.1197510650636469</v>
      </c>
      <c r="E1494" s="147">
        <f t="shared" si="301"/>
        <v>1.2479004260253213E-3</v>
      </c>
      <c r="F1494" s="160"/>
      <c r="W1494" s="146">
        <f t="shared" si="304"/>
        <v>0.16982997073548417</v>
      </c>
      <c r="X1494" s="164">
        <v>1.676091495045489</v>
      </c>
      <c r="Y1494" s="147">
        <f t="shared" si="306"/>
        <v>3.9999999999995595E-4</v>
      </c>
      <c r="Z1494" s="122">
        <f t="shared" si="307"/>
        <v>8.8754449677853557</v>
      </c>
      <c r="AA1494" s="122">
        <f t="shared" si="308"/>
        <v>0.61929999999999996</v>
      </c>
      <c r="AB1494" s="122">
        <f t="shared" si="305"/>
        <v>1.1841262379458371E-3</v>
      </c>
      <c r="AC1494" s="122">
        <f t="shared" si="309"/>
        <v>1.4425814345730736</v>
      </c>
      <c r="AD1494" s="122">
        <f t="shared" si="302"/>
        <v>-69.420762809727634</v>
      </c>
      <c r="AE1494" s="122">
        <f t="shared" si="303"/>
        <v>1.1685181231940846E-4</v>
      </c>
      <c r="AF1494" s="122">
        <f t="shared" si="310"/>
        <v>0.14240130047923771</v>
      </c>
      <c r="AG1494" s="122">
        <f t="shared" si="311"/>
        <v>0.29212953079855331</v>
      </c>
      <c r="AH1494" s="87">
        <f t="shared" si="312"/>
        <v>0.60686178523504397</v>
      </c>
      <c r="AI1494" s="122">
        <f t="shared" si="313"/>
        <v>0.63559069565707804</v>
      </c>
    </row>
    <row r="1495" spans="1:35" x14ac:dyDescent="0.25">
      <c r="A1495" s="90">
        <v>0.59640000000000004</v>
      </c>
      <c r="B1495" s="160">
        <v>3.1197510650636469</v>
      </c>
      <c r="E1495" s="147">
        <f t="shared" si="301"/>
        <v>1.2479004260256676E-3</v>
      </c>
      <c r="F1495" s="160"/>
      <c r="W1495" s="146">
        <f t="shared" si="304"/>
        <v>0.16982997073548417</v>
      </c>
      <c r="X1495" s="164">
        <v>1.676091495045489</v>
      </c>
      <c r="Y1495" s="147">
        <f t="shared" si="306"/>
        <v>4.0000000000006697E-4</v>
      </c>
      <c r="Z1495" s="122">
        <f t="shared" si="307"/>
        <v>8.8754449677853557</v>
      </c>
      <c r="AA1495" s="122">
        <f t="shared" si="308"/>
        <v>0.61929999999999996</v>
      </c>
      <c r="AB1495" s="122">
        <f t="shared" si="305"/>
        <v>1.1841262379461658E-3</v>
      </c>
      <c r="AC1495" s="122">
        <f t="shared" si="309"/>
        <v>1.4437655608110198</v>
      </c>
      <c r="AD1495" s="122">
        <f t="shared" si="302"/>
        <v>-69.420548951092229</v>
      </c>
      <c r="AE1495" s="122">
        <f t="shared" si="303"/>
        <v>1.168514523439758E-4</v>
      </c>
      <c r="AF1495" s="122">
        <f t="shared" si="310"/>
        <v>0.14251815193158168</v>
      </c>
      <c r="AG1495" s="122">
        <f t="shared" si="311"/>
        <v>0.2921286308598906</v>
      </c>
      <c r="AH1495" s="87">
        <f t="shared" si="312"/>
        <v>0.6067449337827</v>
      </c>
      <c r="AI1495" s="122">
        <f t="shared" si="313"/>
        <v>0.63559069565707804</v>
      </c>
    </row>
    <row r="1496" spans="1:35" x14ac:dyDescent="0.25">
      <c r="A1496" s="90">
        <v>0.5968</v>
      </c>
      <c r="B1496" s="160">
        <v>3.1197510650636469</v>
      </c>
      <c r="E1496" s="147">
        <f t="shared" si="301"/>
        <v>1.2479004260253213E-3</v>
      </c>
      <c r="F1496" s="160"/>
      <c r="W1496" s="146">
        <f t="shared" si="304"/>
        <v>0.16982997073548417</v>
      </c>
      <c r="X1496" s="164">
        <v>1.676091495045489</v>
      </c>
      <c r="Y1496" s="147">
        <f t="shared" si="306"/>
        <v>3.9999999999995595E-4</v>
      </c>
      <c r="Z1496" s="122">
        <f t="shared" si="307"/>
        <v>8.8754449677853557</v>
      </c>
      <c r="AA1496" s="122">
        <f t="shared" si="308"/>
        <v>0.61929999999999996</v>
      </c>
      <c r="AB1496" s="122">
        <f t="shared" si="305"/>
        <v>1.1841262379458371E-3</v>
      </c>
      <c r="AC1496" s="122">
        <f t="shared" si="309"/>
        <v>1.4449496870489655</v>
      </c>
      <c r="AD1496" s="122">
        <f t="shared" si="302"/>
        <v>-69.420334654267933</v>
      </c>
      <c r="AE1496" s="122">
        <f t="shared" si="303"/>
        <v>1.1685109163096604E-4</v>
      </c>
      <c r="AF1496" s="122">
        <f t="shared" si="310"/>
        <v>0.14263500302321264</v>
      </c>
      <c r="AG1496" s="122">
        <f t="shared" si="311"/>
        <v>0.29212772907744727</v>
      </c>
      <c r="AH1496" s="87">
        <f t="shared" si="312"/>
        <v>0.60662808269106905</v>
      </c>
      <c r="AI1496" s="122">
        <f t="shared" si="313"/>
        <v>0.63559069565707804</v>
      </c>
    </row>
    <row r="1497" spans="1:35" x14ac:dyDescent="0.25">
      <c r="A1497" s="90">
        <v>0.59719999999999995</v>
      </c>
      <c r="B1497" s="160">
        <v>3.1197510650636469</v>
      </c>
      <c r="E1497" s="147">
        <f t="shared" si="301"/>
        <v>1.2479004260253213E-3</v>
      </c>
      <c r="F1497" s="160"/>
      <c r="W1497" s="146">
        <f t="shared" si="304"/>
        <v>0.16982997073548417</v>
      </c>
      <c r="X1497" s="164">
        <v>1.676091495045489</v>
      </c>
      <c r="Y1497" s="147">
        <f t="shared" si="306"/>
        <v>3.9999999999995595E-4</v>
      </c>
      <c r="Z1497" s="122">
        <f t="shared" si="307"/>
        <v>8.8754449677853557</v>
      </c>
      <c r="AA1497" s="122">
        <f t="shared" si="308"/>
        <v>0.61929999999999996</v>
      </c>
      <c r="AB1497" s="122">
        <f t="shared" si="305"/>
        <v>1.1841262379458371E-3</v>
      </c>
      <c r="AC1497" s="122">
        <f t="shared" si="309"/>
        <v>1.4461338132869113</v>
      </c>
      <c r="AD1497" s="122">
        <f t="shared" si="302"/>
        <v>-69.42011991931254</v>
      </c>
      <c r="AE1497" s="122">
        <f t="shared" si="303"/>
        <v>1.1685073018047646E-4</v>
      </c>
      <c r="AF1497" s="122">
        <f t="shared" si="310"/>
        <v>0.14275185375339311</v>
      </c>
      <c r="AG1497" s="122">
        <f t="shared" si="311"/>
        <v>0.29212682545122332</v>
      </c>
      <c r="AH1497" s="87">
        <f t="shared" si="312"/>
        <v>0.60651123196088852</v>
      </c>
      <c r="AI1497" s="122">
        <f t="shared" si="313"/>
        <v>0.63559069565707804</v>
      </c>
    </row>
    <row r="1498" spans="1:35" x14ac:dyDescent="0.25">
      <c r="A1498" s="90">
        <v>0.59760000000000002</v>
      </c>
      <c r="B1498" s="160">
        <v>3.1197510650636469</v>
      </c>
      <c r="E1498" s="147">
        <f t="shared" si="301"/>
        <v>1.2479004260256676E-3</v>
      </c>
      <c r="F1498" s="160"/>
      <c r="W1498" s="146">
        <f t="shared" si="304"/>
        <v>0.16982997073548417</v>
      </c>
      <c r="X1498" s="164">
        <v>1.676091495045489</v>
      </c>
      <c r="Y1498" s="147">
        <f t="shared" si="306"/>
        <v>4.0000000000006697E-4</v>
      </c>
      <c r="Z1498" s="122">
        <f t="shared" si="307"/>
        <v>8.8754449677853557</v>
      </c>
      <c r="AA1498" s="122">
        <f t="shared" si="308"/>
        <v>0.61929999999999996</v>
      </c>
      <c r="AB1498" s="122">
        <f t="shared" si="305"/>
        <v>1.1841262379461658E-3</v>
      </c>
      <c r="AC1498" s="122">
        <f t="shared" si="309"/>
        <v>1.4473179395248574</v>
      </c>
      <c r="AD1498" s="122">
        <f t="shared" si="302"/>
        <v>-69.419904746226067</v>
      </c>
      <c r="AE1498" s="122">
        <f t="shared" si="303"/>
        <v>1.1685036799250703E-4</v>
      </c>
      <c r="AF1498" s="122">
        <f t="shared" si="310"/>
        <v>0.14286870412138561</v>
      </c>
      <c r="AG1498" s="122">
        <f t="shared" si="311"/>
        <v>0.29212591998121867</v>
      </c>
      <c r="AH1498" s="87">
        <f t="shared" si="312"/>
        <v>0.60639438159289605</v>
      </c>
      <c r="AI1498" s="122">
        <f t="shared" si="313"/>
        <v>0.63559069565707804</v>
      </c>
    </row>
    <row r="1499" spans="1:35" x14ac:dyDescent="0.25">
      <c r="A1499" s="90">
        <v>0.59799999999999998</v>
      </c>
      <c r="B1499" s="160">
        <v>3.1197510650636469</v>
      </c>
      <c r="E1499" s="147">
        <f t="shared" si="301"/>
        <v>1.2479004260253213E-3</v>
      </c>
      <c r="F1499" s="160"/>
      <c r="W1499" s="146">
        <f t="shared" si="304"/>
        <v>0.16982997073548417</v>
      </c>
      <c r="X1499" s="164">
        <v>1.676091495045489</v>
      </c>
      <c r="Y1499" s="147">
        <f t="shared" si="306"/>
        <v>3.9999999999995595E-4</v>
      </c>
      <c r="Z1499" s="122">
        <f t="shared" si="307"/>
        <v>8.8754449677853557</v>
      </c>
      <c r="AA1499" s="122">
        <f t="shared" si="308"/>
        <v>0.61929999999999996</v>
      </c>
      <c r="AB1499" s="122">
        <f t="shared" si="305"/>
        <v>1.1841262379458371E-3</v>
      </c>
      <c r="AC1499" s="122">
        <f t="shared" si="309"/>
        <v>1.4485020657628032</v>
      </c>
      <c r="AD1499" s="122">
        <f t="shared" si="302"/>
        <v>-69.419689134950673</v>
      </c>
      <c r="AE1499" s="122">
        <f t="shared" si="303"/>
        <v>1.1685000506696046E-4</v>
      </c>
      <c r="AF1499" s="122">
        <f t="shared" si="310"/>
        <v>0.14298555412645256</v>
      </c>
      <c r="AG1499" s="122">
        <f t="shared" si="311"/>
        <v>0.29212501266743335</v>
      </c>
      <c r="AH1499" s="87">
        <f t="shared" si="312"/>
        <v>0.60627753158782904</v>
      </c>
      <c r="AI1499" s="122">
        <f t="shared" si="313"/>
        <v>0.63559069565707804</v>
      </c>
    </row>
    <row r="1500" spans="1:35" x14ac:dyDescent="0.25">
      <c r="A1500" s="90">
        <v>0.59840000000000004</v>
      </c>
      <c r="B1500" s="160">
        <v>3.1197510650636469</v>
      </c>
      <c r="E1500" s="147">
        <f t="shared" si="301"/>
        <v>1.2479004260256676E-3</v>
      </c>
      <c r="F1500" s="160"/>
      <c r="W1500" s="146">
        <f t="shared" si="304"/>
        <v>0.16982997073548417</v>
      </c>
      <c r="X1500" s="164">
        <v>1.676091495045489</v>
      </c>
      <c r="Y1500" s="147">
        <f t="shared" si="306"/>
        <v>4.0000000000006697E-4</v>
      </c>
      <c r="Z1500" s="122">
        <f t="shared" si="307"/>
        <v>8.8754449677853557</v>
      </c>
      <c r="AA1500" s="122">
        <f t="shared" si="308"/>
        <v>0.61929999999999996</v>
      </c>
      <c r="AB1500" s="122">
        <f t="shared" si="305"/>
        <v>1.1841262379461658E-3</v>
      </c>
      <c r="AC1500" s="122">
        <f t="shared" si="309"/>
        <v>1.4496861920007493</v>
      </c>
      <c r="AD1500" s="122">
        <f t="shared" si="302"/>
        <v>-69.419473085563482</v>
      </c>
      <c r="AE1500" s="122">
        <f t="shared" si="303"/>
        <v>1.1684964140396654E-4</v>
      </c>
      <c r="AF1500" s="122">
        <f t="shared" si="310"/>
        <v>0.14310240376785652</v>
      </c>
      <c r="AG1500" s="122">
        <f t="shared" si="311"/>
        <v>0.29212410350986745</v>
      </c>
      <c r="AH1500" s="87">
        <f t="shared" si="312"/>
        <v>0.60616068194642503</v>
      </c>
      <c r="AI1500" s="122">
        <f t="shared" si="313"/>
        <v>0.63559069565707804</v>
      </c>
    </row>
    <row r="1501" spans="1:35" x14ac:dyDescent="0.25">
      <c r="A1501" s="90">
        <v>0.5988</v>
      </c>
      <c r="B1501" s="160">
        <v>3.1197510650636469</v>
      </c>
      <c r="E1501" s="147">
        <f t="shared" si="301"/>
        <v>1.2479004260253213E-3</v>
      </c>
      <c r="F1501" s="160"/>
      <c r="W1501" s="146">
        <f t="shared" si="304"/>
        <v>0.16982997073548417</v>
      </c>
      <c r="X1501" s="164">
        <v>1.676091495045489</v>
      </c>
      <c r="Y1501" s="147">
        <f t="shared" si="306"/>
        <v>3.9999999999995595E-4</v>
      </c>
      <c r="Z1501" s="122">
        <f t="shared" si="307"/>
        <v>8.8754449677853557</v>
      </c>
      <c r="AA1501" s="122">
        <f t="shared" si="308"/>
        <v>0.61929999999999996</v>
      </c>
      <c r="AB1501" s="122">
        <f t="shared" si="305"/>
        <v>1.1841262379458371E-3</v>
      </c>
      <c r="AC1501" s="122">
        <f t="shared" si="309"/>
        <v>1.4508703182386951</v>
      </c>
      <c r="AD1501" s="122">
        <f t="shared" si="302"/>
        <v>-69.419256597987371</v>
      </c>
      <c r="AE1501" s="122">
        <f t="shared" si="303"/>
        <v>1.1684927700339546E-4</v>
      </c>
      <c r="AF1501" s="122">
        <f t="shared" si="310"/>
        <v>0.14321925304485991</v>
      </c>
      <c r="AG1501" s="122">
        <f t="shared" si="311"/>
        <v>0.29212319250852081</v>
      </c>
      <c r="AH1501" s="87">
        <f t="shared" si="312"/>
        <v>0.60604383266942163</v>
      </c>
      <c r="AI1501" s="122">
        <f t="shared" si="313"/>
        <v>0.63559069565707804</v>
      </c>
    </row>
    <row r="1502" spans="1:35" x14ac:dyDescent="0.25">
      <c r="A1502" s="90">
        <v>0.59919999999999995</v>
      </c>
      <c r="B1502" s="160">
        <v>3.1197510650636469</v>
      </c>
      <c r="E1502" s="147">
        <f t="shared" si="301"/>
        <v>1.2479004260253213E-3</v>
      </c>
      <c r="F1502" s="160"/>
      <c r="W1502" s="146">
        <f t="shared" si="304"/>
        <v>0.16982997073548417</v>
      </c>
      <c r="X1502" s="164">
        <v>1.676091495045489</v>
      </c>
      <c r="Y1502" s="147">
        <f t="shared" si="306"/>
        <v>3.9999999999995595E-4</v>
      </c>
      <c r="Z1502" s="122">
        <f t="shared" si="307"/>
        <v>8.8754449677853557</v>
      </c>
      <c r="AA1502" s="122">
        <f t="shared" si="308"/>
        <v>0.61929999999999996</v>
      </c>
      <c r="AB1502" s="122">
        <f t="shared" si="305"/>
        <v>1.1841262379458371E-3</v>
      </c>
      <c r="AC1502" s="122">
        <f t="shared" si="309"/>
        <v>1.4520544444766408</v>
      </c>
      <c r="AD1502" s="122">
        <f t="shared" si="302"/>
        <v>-69.419039672280192</v>
      </c>
      <c r="AE1502" s="122">
        <f t="shared" si="303"/>
        <v>1.1684891186534458E-4</v>
      </c>
      <c r="AF1502" s="122">
        <f t="shared" si="310"/>
        <v>0.14333610195672525</v>
      </c>
      <c r="AG1502" s="122">
        <f t="shared" si="311"/>
        <v>0.2921222796633936</v>
      </c>
      <c r="AH1502" s="87">
        <f t="shared" si="312"/>
        <v>0.60592698375755627</v>
      </c>
      <c r="AI1502" s="122">
        <f t="shared" si="313"/>
        <v>0.63559069565707804</v>
      </c>
    </row>
    <row r="1503" spans="1:35" x14ac:dyDescent="0.25">
      <c r="A1503" s="90">
        <v>0.59960000000000002</v>
      </c>
      <c r="B1503" s="160">
        <v>3.1197510650636469</v>
      </c>
      <c r="E1503" s="147">
        <f t="shared" si="301"/>
        <v>1.2479004260256676E-3</v>
      </c>
      <c r="F1503" s="160"/>
      <c r="W1503" s="146">
        <f t="shared" si="304"/>
        <v>0.16982997073548417</v>
      </c>
      <c r="X1503" s="164">
        <v>1.676091495045489</v>
      </c>
      <c r="Y1503" s="147">
        <f t="shared" si="306"/>
        <v>4.0000000000006697E-4</v>
      </c>
      <c r="Z1503" s="122">
        <f t="shared" si="307"/>
        <v>8.8754449677853557</v>
      </c>
      <c r="AA1503" s="122">
        <f t="shared" si="308"/>
        <v>0.61929999999999996</v>
      </c>
      <c r="AB1503" s="122">
        <f t="shared" si="305"/>
        <v>1.1841262379461658E-3</v>
      </c>
      <c r="AC1503" s="122">
        <f t="shared" si="309"/>
        <v>1.453238570714587</v>
      </c>
      <c r="AD1503" s="122">
        <f t="shared" si="302"/>
        <v>-69.418822308441918</v>
      </c>
      <c r="AE1503" s="122">
        <f t="shared" si="303"/>
        <v>1.1684854598981388E-4</v>
      </c>
      <c r="AF1503" s="122">
        <f t="shared" si="310"/>
        <v>0.14345295050271506</v>
      </c>
      <c r="AG1503" s="122">
        <f t="shared" si="311"/>
        <v>0.29212136497448582</v>
      </c>
      <c r="AH1503" s="87">
        <f t="shared" si="312"/>
        <v>0.60581013521156646</v>
      </c>
      <c r="AI1503" s="122">
        <f t="shared" si="313"/>
        <v>0.63559069565707804</v>
      </c>
    </row>
    <row r="1504" spans="1:35" x14ac:dyDescent="0.25">
      <c r="A1504" s="90">
        <v>0.6</v>
      </c>
      <c r="B1504" s="160">
        <v>3.1197510650636469</v>
      </c>
      <c r="E1504" s="147">
        <f t="shared" si="301"/>
        <v>1.2479004260253213E-3</v>
      </c>
      <c r="F1504" s="160"/>
      <c r="W1504" s="146">
        <f t="shared" si="304"/>
        <v>0.16982997073548417</v>
      </c>
      <c r="X1504" s="164">
        <v>1.676091495045489</v>
      </c>
      <c r="Y1504" s="147">
        <f t="shared" si="306"/>
        <v>3.9999999999995595E-4</v>
      </c>
      <c r="Z1504" s="122">
        <f t="shared" si="307"/>
        <v>8.8754449677853557</v>
      </c>
      <c r="AA1504" s="122">
        <f t="shared" si="308"/>
        <v>0.61929999999999996</v>
      </c>
      <c r="AB1504" s="122">
        <f t="shared" si="305"/>
        <v>1.1841262379458371E-3</v>
      </c>
      <c r="AC1504" s="122">
        <f t="shared" si="309"/>
        <v>1.4544226969525327</v>
      </c>
      <c r="AD1504" s="122">
        <f t="shared" si="302"/>
        <v>-69.418604506414738</v>
      </c>
      <c r="AE1504" s="122">
        <f t="shared" si="303"/>
        <v>1.1684817937670602E-4</v>
      </c>
      <c r="AF1504" s="122">
        <f t="shared" si="310"/>
        <v>0.14356979868209177</v>
      </c>
      <c r="AG1504" s="122">
        <f t="shared" si="311"/>
        <v>0.29212044844179724</v>
      </c>
      <c r="AH1504" s="87">
        <f t="shared" si="312"/>
        <v>0.60569328703218972</v>
      </c>
      <c r="AI1504" s="122">
        <f t="shared" si="313"/>
        <v>0.63559069565707804</v>
      </c>
    </row>
    <row r="1505" spans="1:35" x14ac:dyDescent="0.25">
      <c r="A1505" s="90">
        <v>0.60040000000000004</v>
      </c>
      <c r="B1505" s="160">
        <v>3.1197510650636469</v>
      </c>
      <c r="E1505" s="147">
        <f t="shared" si="301"/>
        <v>1.2479004260256676E-3</v>
      </c>
      <c r="F1505" s="160"/>
      <c r="W1505" s="146">
        <f t="shared" si="304"/>
        <v>0.16982997073548417</v>
      </c>
      <c r="X1505" s="164">
        <v>1.676091495045489</v>
      </c>
      <c r="Y1505" s="147">
        <f t="shared" si="306"/>
        <v>4.0000000000006697E-4</v>
      </c>
      <c r="Z1505" s="122">
        <f t="shared" si="307"/>
        <v>8.8754449677853557</v>
      </c>
      <c r="AA1505" s="122">
        <f t="shared" si="308"/>
        <v>0.61929999999999996</v>
      </c>
      <c r="AB1505" s="122">
        <f t="shared" si="305"/>
        <v>1.1841262379461658E-3</v>
      </c>
      <c r="AC1505" s="122">
        <f t="shared" si="309"/>
        <v>1.4556068231904788</v>
      </c>
      <c r="AD1505" s="122">
        <f t="shared" si="302"/>
        <v>-69.41838626627576</v>
      </c>
      <c r="AE1505" s="122">
        <f t="shared" si="303"/>
        <v>1.1684781202615084E-4</v>
      </c>
      <c r="AF1505" s="122">
        <f t="shared" si="310"/>
        <v>0.14368664649411791</v>
      </c>
      <c r="AG1505" s="122">
        <f t="shared" si="311"/>
        <v>0.2921195300653282</v>
      </c>
      <c r="AH1505" s="87">
        <f t="shared" si="312"/>
        <v>0.60557643922016358</v>
      </c>
      <c r="AI1505" s="122">
        <f t="shared" si="313"/>
        <v>0.63559069565707804</v>
      </c>
    </row>
    <row r="1506" spans="1:35" x14ac:dyDescent="0.25">
      <c r="A1506" s="90">
        <v>0.6008</v>
      </c>
      <c r="B1506" s="160">
        <v>3.1197510650636469</v>
      </c>
      <c r="E1506" s="147">
        <f t="shared" si="301"/>
        <v>1.2479004260253213E-3</v>
      </c>
      <c r="F1506" s="160"/>
      <c r="W1506" s="146">
        <f t="shared" si="304"/>
        <v>0.16982997073548417</v>
      </c>
      <c r="X1506" s="164">
        <v>1.676091495045489</v>
      </c>
      <c r="Y1506" s="147">
        <f t="shared" si="306"/>
        <v>3.9999999999995595E-4</v>
      </c>
      <c r="Z1506" s="122">
        <f t="shared" si="307"/>
        <v>8.8754449677853557</v>
      </c>
      <c r="AA1506" s="122">
        <f t="shared" si="308"/>
        <v>0.61929999999999996</v>
      </c>
      <c r="AB1506" s="122">
        <f t="shared" si="305"/>
        <v>1.1841262379458371E-3</v>
      </c>
      <c r="AC1506" s="122">
        <f t="shared" si="309"/>
        <v>1.4567909494284246</v>
      </c>
      <c r="AD1506" s="122">
        <f t="shared" si="302"/>
        <v>-69.418167587947863</v>
      </c>
      <c r="AE1506" s="122">
        <f t="shared" si="303"/>
        <v>1.1684744393801848E-4</v>
      </c>
      <c r="AF1506" s="122">
        <f t="shared" si="310"/>
        <v>0.14380349393805594</v>
      </c>
      <c r="AG1506" s="122">
        <f t="shared" si="311"/>
        <v>0.29211860984507837</v>
      </c>
      <c r="AH1506" s="87">
        <f t="shared" si="312"/>
        <v>0.60545959177622555</v>
      </c>
      <c r="AI1506" s="122">
        <f t="shared" si="313"/>
        <v>0.63559069565707804</v>
      </c>
    </row>
    <row r="1507" spans="1:35" x14ac:dyDescent="0.25">
      <c r="A1507" s="90">
        <v>0.60119999999999996</v>
      </c>
      <c r="B1507" s="160">
        <v>3.1197510650636469</v>
      </c>
      <c r="E1507" s="147">
        <f t="shared" si="301"/>
        <v>1.2479004260253213E-3</v>
      </c>
      <c r="F1507" s="160"/>
      <c r="W1507" s="146">
        <f t="shared" si="304"/>
        <v>0.16982997073548417</v>
      </c>
      <c r="X1507" s="164">
        <v>1.676091495045489</v>
      </c>
      <c r="Y1507" s="147">
        <f t="shared" si="306"/>
        <v>3.9999999999995595E-4</v>
      </c>
      <c r="Z1507" s="122">
        <f t="shared" si="307"/>
        <v>8.8754449677853557</v>
      </c>
      <c r="AA1507" s="122">
        <f t="shared" si="308"/>
        <v>0.61929999999999996</v>
      </c>
      <c r="AB1507" s="122">
        <f t="shared" si="305"/>
        <v>1.1841262379458371E-3</v>
      </c>
      <c r="AC1507" s="122">
        <f t="shared" si="309"/>
        <v>1.4579750756663703</v>
      </c>
      <c r="AD1507" s="122">
        <f t="shared" si="302"/>
        <v>-69.41794847148887</v>
      </c>
      <c r="AE1507" s="122">
        <f t="shared" si="303"/>
        <v>1.1684707511240627E-4</v>
      </c>
      <c r="AF1507" s="122">
        <f t="shared" si="310"/>
        <v>0.14392034101316836</v>
      </c>
      <c r="AG1507" s="122">
        <f t="shared" si="311"/>
        <v>0.29211768778104785</v>
      </c>
      <c r="AH1507" s="87">
        <f t="shared" si="312"/>
        <v>0.60534274470111316</v>
      </c>
      <c r="AI1507" s="122">
        <f t="shared" si="313"/>
        <v>0.63559069565707804</v>
      </c>
    </row>
    <row r="1508" spans="1:35" x14ac:dyDescent="0.25">
      <c r="A1508" s="90">
        <v>0.60160000000000002</v>
      </c>
      <c r="B1508" s="160">
        <v>3.1197510650636469</v>
      </c>
      <c r="E1508" s="147">
        <f t="shared" si="301"/>
        <v>1.2479004260256676E-3</v>
      </c>
      <c r="F1508" s="160"/>
      <c r="W1508" s="146">
        <f t="shared" si="304"/>
        <v>0.16982997073548417</v>
      </c>
      <c r="X1508" s="164">
        <v>1.676091495045489</v>
      </c>
      <c r="Y1508" s="147">
        <f t="shared" si="306"/>
        <v>4.0000000000006697E-4</v>
      </c>
      <c r="Z1508" s="122">
        <f t="shared" si="307"/>
        <v>8.8754449677853557</v>
      </c>
      <c r="AA1508" s="122">
        <f t="shared" si="308"/>
        <v>0.61929999999999996</v>
      </c>
      <c r="AB1508" s="122">
        <f t="shared" si="305"/>
        <v>1.1841262379461658E-3</v>
      </c>
      <c r="AC1508" s="122">
        <f t="shared" si="309"/>
        <v>1.4591592019043165</v>
      </c>
      <c r="AD1508" s="122">
        <f t="shared" si="302"/>
        <v>-69.417728916898824</v>
      </c>
      <c r="AE1508" s="122">
        <f t="shared" si="303"/>
        <v>1.1684670554931432E-4</v>
      </c>
      <c r="AF1508" s="122">
        <f t="shared" si="310"/>
        <v>0.14403718771871768</v>
      </c>
      <c r="AG1508" s="122">
        <f t="shared" si="311"/>
        <v>0.29211676387323693</v>
      </c>
      <c r="AH1508" s="87">
        <f t="shared" si="312"/>
        <v>0.60522589799556381</v>
      </c>
      <c r="AI1508" s="122">
        <f t="shared" si="313"/>
        <v>0.63559069565707804</v>
      </c>
    </row>
    <row r="1509" spans="1:35" x14ac:dyDescent="0.25">
      <c r="A1509" s="90">
        <v>0.60199999999999998</v>
      </c>
      <c r="B1509" s="160">
        <v>3.1197510650636469</v>
      </c>
      <c r="E1509" s="147">
        <f t="shared" si="301"/>
        <v>1.2479004260253213E-3</v>
      </c>
      <c r="F1509" s="160"/>
      <c r="W1509" s="146">
        <f t="shared" si="304"/>
        <v>0.16982997073548417</v>
      </c>
      <c r="X1509" s="164">
        <v>1.676091495045489</v>
      </c>
      <c r="Y1509" s="147">
        <f t="shared" si="306"/>
        <v>3.9999999999995595E-4</v>
      </c>
      <c r="Z1509" s="122">
        <f t="shared" si="307"/>
        <v>8.8754449677853557</v>
      </c>
      <c r="AA1509" s="122">
        <f t="shared" si="308"/>
        <v>0.61929999999999996</v>
      </c>
      <c r="AB1509" s="122">
        <f t="shared" si="305"/>
        <v>1.1841262379458371E-3</v>
      </c>
      <c r="AC1509" s="122">
        <f t="shared" si="309"/>
        <v>1.4603433281422622</v>
      </c>
      <c r="AD1509" s="122">
        <f t="shared" si="302"/>
        <v>-69.417508924119844</v>
      </c>
      <c r="AE1509" s="122">
        <f t="shared" si="303"/>
        <v>1.1684633524864518E-4</v>
      </c>
      <c r="AF1509" s="122">
        <f t="shared" si="310"/>
        <v>0.14415403405396632</v>
      </c>
      <c r="AG1509" s="122">
        <f t="shared" si="311"/>
        <v>0.2921158381216451</v>
      </c>
      <c r="AH1509" s="87">
        <f t="shared" si="312"/>
        <v>0.60510905166031514</v>
      </c>
      <c r="AI1509" s="122">
        <f t="shared" si="313"/>
        <v>0.63559069565707804</v>
      </c>
    </row>
    <row r="1510" spans="1:35" x14ac:dyDescent="0.25">
      <c r="A1510" s="90">
        <v>0.60240000000000005</v>
      </c>
      <c r="B1510" s="160">
        <v>3.1197510650636469</v>
      </c>
      <c r="E1510" s="147">
        <f t="shared" si="301"/>
        <v>1.2479004260256676E-3</v>
      </c>
      <c r="F1510" s="160"/>
      <c r="W1510" s="146">
        <f t="shared" si="304"/>
        <v>0.16982997073548417</v>
      </c>
      <c r="X1510" s="164">
        <v>1.676091495045489</v>
      </c>
      <c r="Y1510" s="147">
        <f t="shared" si="306"/>
        <v>4.0000000000006697E-4</v>
      </c>
      <c r="Z1510" s="122">
        <f t="shared" si="307"/>
        <v>8.8754449677853557</v>
      </c>
      <c r="AA1510" s="122">
        <f t="shared" si="308"/>
        <v>0.61929999999999996</v>
      </c>
      <c r="AB1510" s="122">
        <f t="shared" si="305"/>
        <v>1.1841262379461658E-3</v>
      </c>
      <c r="AC1510" s="122">
        <f t="shared" si="309"/>
        <v>1.4615274543802084</v>
      </c>
      <c r="AD1510" s="122">
        <f t="shared" si="302"/>
        <v>-69.417288493229066</v>
      </c>
      <c r="AE1510" s="122">
        <f t="shared" si="303"/>
        <v>1.1684596421052869E-4</v>
      </c>
      <c r="AF1510" s="122">
        <f t="shared" si="310"/>
        <v>0.14427088001817684</v>
      </c>
      <c r="AG1510" s="122">
        <f t="shared" si="311"/>
        <v>0.29211491052627281</v>
      </c>
      <c r="AH1510" s="87">
        <f t="shared" si="312"/>
        <v>0.60499220569610457</v>
      </c>
      <c r="AI1510" s="122">
        <f t="shared" si="313"/>
        <v>0.63559069565707804</v>
      </c>
    </row>
    <row r="1511" spans="1:35" x14ac:dyDescent="0.25">
      <c r="A1511" s="90">
        <v>0.6028</v>
      </c>
      <c r="B1511" s="160">
        <v>3.1197510650636469</v>
      </c>
      <c r="E1511" s="147">
        <f t="shared" si="301"/>
        <v>1.2479004260253213E-3</v>
      </c>
      <c r="F1511" s="160"/>
      <c r="W1511" s="146">
        <f t="shared" si="304"/>
        <v>0.16982997073548417</v>
      </c>
      <c r="X1511" s="164">
        <v>1.676091495045489</v>
      </c>
      <c r="Y1511" s="147">
        <f t="shared" si="306"/>
        <v>3.9999999999995595E-4</v>
      </c>
      <c r="Z1511" s="122">
        <f t="shared" si="307"/>
        <v>8.8754449677853557</v>
      </c>
      <c r="AA1511" s="122">
        <f t="shared" si="308"/>
        <v>0.61929999999999996</v>
      </c>
      <c r="AB1511" s="122">
        <f t="shared" si="305"/>
        <v>1.1841262379458371E-3</v>
      </c>
      <c r="AC1511" s="122">
        <f t="shared" si="309"/>
        <v>1.4627115806181541</v>
      </c>
      <c r="AD1511" s="122">
        <f t="shared" si="302"/>
        <v>-69.417067624149368</v>
      </c>
      <c r="AE1511" s="122">
        <f t="shared" si="303"/>
        <v>1.1684559243483501E-4</v>
      </c>
      <c r="AF1511" s="122">
        <f t="shared" si="310"/>
        <v>0.14438772561061167</v>
      </c>
      <c r="AG1511" s="122">
        <f t="shared" si="311"/>
        <v>0.29211398108711967</v>
      </c>
      <c r="AH1511" s="87">
        <f t="shared" si="312"/>
        <v>0.60487536010366971</v>
      </c>
      <c r="AI1511" s="122">
        <f t="shared" si="313"/>
        <v>0.63559069565707804</v>
      </c>
    </row>
    <row r="1512" spans="1:35" x14ac:dyDescent="0.25">
      <c r="A1512" s="90">
        <v>0.60319999999999996</v>
      </c>
      <c r="B1512" s="160">
        <v>3.1197510650636469</v>
      </c>
      <c r="E1512" s="147">
        <f t="shared" si="301"/>
        <v>1.2479004260253213E-3</v>
      </c>
      <c r="F1512" s="160"/>
      <c r="W1512" s="146">
        <f t="shared" si="304"/>
        <v>0.16982997073548417</v>
      </c>
      <c r="X1512" s="164">
        <v>1.676091495045489</v>
      </c>
      <c r="Y1512" s="147">
        <f t="shared" si="306"/>
        <v>3.9999999999995595E-4</v>
      </c>
      <c r="Z1512" s="122">
        <f t="shared" si="307"/>
        <v>8.8754449677853557</v>
      </c>
      <c r="AA1512" s="122">
        <f t="shared" si="308"/>
        <v>0.61929999999999996</v>
      </c>
      <c r="AB1512" s="122">
        <f t="shared" si="305"/>
        <v>1.1841262379458371E-3</v>
      </c>
      <c r="AC1512" s="122">
        <f t="shared" si="309"/>
        <v>1.4638957068560998</v>
      </c>
      <c r="AD1512" s="122">
        <f t="shared" si="302"/>
        <v>-69.416846316938589</v>
      </c>
      <c r="AE1512" s="122">
        <f t="shared" si="303"/>
        <v>1.1684521992166155E-4</v>
      </c>
      <c r="AF1512" s="122">
        <f t="shared" si="310"/>
        <v>0.14450457083053334</v>
      </c>
      <c r="AG1512" s="122">
        <f t="shared" si="311"/>
        <v>0.29211304980418606</v>
      </c>
      <c r="AH1512" s="87">
        <f t="shared" si="312"/>
        <v>0.6047585148837481</v>
      </c>
      <c r="AI1512" s="122">
        <f t="shared" si="313"/>
        <v>0.63559069565707804</v>
      </c>
    </row>
    <row r="1513" spans="1:35" x14ac:dyDescent="0.25">
      <c r="A1513" s="90">
        <v>0.60360000000000003</v>
      </c>
      <c r="B1513" s="160">
        <v>3.1197510650636469</v>
      </c>
      <c r="E1513" s="147">
        <f t="shared" si="301"/>
        <v>1.2479004260256676E-3</v>
      </c>
      <c r="F1513" s="160"/>
      <c r="W1513" s="146">
        <f t="shared" si="304"/>
        <v>0.16982997073548417</v>
      </c>
      <c r="X1513" s="164">
        <v>1.676091495045489</v>
      </c>
      <c r="Y1513" s="147">
        <f t="shared" si="306"/>
        <v>4.0000000000006697E-4</v>
      </c>
      <c r="Z1513" s="122">
        <f t="shared" si="307"/>
        <v>8.8754449677853557</v>
      </c>
      <c r="AA1513" s="122">
        <f t="shared" si="308"/>
        <v>0.61929999999999996</v>
      </c>
      <c r="AB1513" s="122">
        <f t="shared" si="305"/>
        <v>1.1841262379461658E-3</v>
      </c>
      <c r="AC1513" s="122">
        <f t="shared" si="309"/>
        <v>1.465079833094046</v>
      </c>
      <c r="AD1513" s="122">
        <f t="shared" si="302"/>
        <v>-69.416624571596742</v>
      </c>
      <c r="AE1513" s="122">
        <f t="shared" si="303"/>
        <v>1.168448466710083E-4</v>
      </c>
      <c r="AF1513" s="122">
        <f t="shared" si="310"/>
        <v>0.14462141567720435</v>
      </c>
      <c r="AG1513" s="122">
        <f t="shared" si="311"/>
        <v>0.29211211667747183</v>
      </c>
      <c r="AH1513" s="87">
        <f t="shared" si="312"/>
        <v>0.60464167003707714</v>
      </c>
      <c r="AI1513" s="122">
        <f t="shared" si="313"/>
        <v>0.63559069565707804</v>
      </c>
    </row>
    <row r="1514" spans="1:35" x14ac:dyDescent="0.25">
      <c r="A1514" s="90">
        <v>0.60399999999999998</v>
      </c>
      <c r="B1514" s="160">
        <v>3.1197510650636469</v>
      </c>
      <c r="E1514" s="147">
        <f t="shared" si="301"/>
        <v>1.2479004260253213E-3</v>
      </c>
      <c r="F1514" s="160"/>
      <c r="W1514" s="146">
        <f t="shared" si="304"/>
        <v>0.16982997073548417</v>
      </c>
      <c r="X1514" s="164">
        <v>1.676091495045489</v>
      </c>
      <c r="Y1514" s="147">
        <f t="shared" si="306"/>
        <v>3.9999999999995595E-4</v>
      </c>
      <c r="Z1514" s="122">
        <f t="shared" si="307"/>
        <v>8.8754449677853557</v>
      </c>
      <c r="AA1514" s="122">
        <f t="shared" si="308"/>
        <v>0.61929999999999996</v>
      </c>
      <c r="AB1514" s="122">
        <f t="shared" si="305"/>
        <v>1.1841262379458371E-3</v>
      </c>
      <c r="AC1514" s="122">
        <f t="shared" si="309"/>
        <v>1.4662639593319917</v>
      </c>
      <c r="AD1514" s="122">
        <f t="shared" si="302"/>
        <v>-69.416402388065961</v>
      </c>
      <c r="AE1514" s="122">
        <f t="shared" si="303"/>
        <v>1.1684447268277786E-4</v>
      </c>
      <c r="AF1514" s="122">
        <f t="shared" si="310"/>
        <v>0.14473826014988714</v>
      </c>
      <c r="AG1514" s="122">
        <f t="shared" si="311"/>
        <v>0.29211118170697681</v>
      </c>
      <c r="AH1514" s="87">
        <f t="shared" si="312"/>
        <v>0.60452482556439435</v>
      </c>
      <c r="AI1514" s="122">
        <f t="shared" si="313"/>
        <v>0.63559069565707804</v>
      </c>
    </row>
    <row r="1515" spans="1:35" x14ac:dyDescent="0.25">
      <c r="A1515" s="90">
        <v>0.60440000000000005</v>
      </c>
      <c r="B1515" s="160">
        <v>3.1197510650636469</v>
      </c>
      <c r="E1515" s="147">
        <f t="shared" si="301"/>
        <v>1.2479004260256676E-3</v>
      </c>
      <c r="F1515" s="160"/>
      <c r="W1515" s="146">
        <f t="shared" si="304"/>
        <v>0.16982997073548417</v>
      </c>
      <c r="X1515" s="164">
        <v>1.676091495045489</v>
      </c>
      <c r="Y1515" s="147">
        <f t="shared" si="306"/>
        <v>4.0000000000006697E-4</v>
      </c>
      <c r="Z1515" s="122">
        <f t="shared" si="307"/>
        <v>8.8754449677853557</v>
      </c>
      <c r="AA1515" s="122">
        <f t="shared" si="308"/>
        <v>0.61929999999999996</v>
      </c>
      <c r="AB1515" s="122">
        <f t="shared" si="305"/>
        <v>1.1841262379461658E-3</v>
      </c>
      <c r="AC1515" s="122">
        <f t="shared" si="309"/>
        <v>1.4674480855699379</v>
      </c>
      <c r="AD1515" s="122">
        <f t="shared" si="302"/>
        <v>-69.416179766423383</v>
      </c>
      <c r="AE1515" s="122">
        <f t="shared" si="303"/>
        <v>1.1684409795710005E-4</v>
      </c>
      <c r="AF1515" s="122">
        <f t="shared" si="310"/>
        <v>0.14485510424784423</v>
      </c>
      <c r="AG1515" s="122">
        <f t="shared" si="311"/>
        <v>0.29211024489270121</v>
      </c>
      <c r="AH1515" s="87">
        <f t="shared" si="312"/>
        <v>0.60440798146643726</v>
      </c>
      <c r="AI1515" s="122">
        <f t="shared" si="313"/>
        <v>0.63559069565707804</v>
      </c>
    </row>
    <row r="1516" spans="1:35" x14ac:dyDescent="0.25">
      <c r="A1516" s="90">
        <v>0.6048</v>
      </c>
      <c r="B1516" s="160">
        <v>3.1197510650636469</v>
      </c>
      <c r="E1516" s="147">
        <f t="shared" si="301"/>
        <v>1.2479004260253213E-3</v>
      </c>
      <c r="F1516" s="160"/>
      <c r="W1516" s="146">
        <f t="shared" si="304"/>
        <v>0.16982997073548417</v>
      </c>
      <c r="X1516" s="164">
        <v>1.676091495045489</v>
      </c>
      <c r="Y1516" s="147">
        <f t="shared" si="306"/>
        <v>3.9999999999995595E-4</v>
      </c>
      <c r="Z1516" s="122">
        <f t="shared" si="307"/>
        <v>8.8754449677853557</v>
      </c>
      <c r="AA1516" s="122">
        <f t="shared" si="308"/>
        <v>0.61929999999999996</v>
      </c>
      <c r="AB1516" s="122">
        <f t="shared" si="305"/>
        <v>1.1841262379458371E-3</v>
      </c>
      <c r="AC1516" s="122">
        <f t="shared" si="309"/>
        <v>1.4686322118078836</v>
      </c>
      <c r="AD1516" s="122">
        <f t="shared" si="302"/>
        <v>-69.415956706591899</v>
      </c>
      <c r="AE1516" s="122">
        <f t="shared" si="303"/>
        <v>1.1684372249384511E-4</v>
      </c>
      <c r="AF1516" s="122">
        <f t="shared" si="310"/>
        <v>0.14497194797033808</v>
      </c>
      <c r="AG1516" s="122">
        <f t="shared" si="311"/>
        <v>0.29210930623464493</v>
      </c>
      <c r="AH1516" s="87">
        <f t="shared" si="312"/>
        <v>0.60429113774394339</v>
      </c>
      <c r="AI1516" s="122">
        <f t="shared" si="313"/>
        <v>0.63559069565707804</v>
      </c>
    </row>
    <row r="1517" spans="1:35" x14ac:dyDescent="0.25">
      <c r="A1517" s="90">
        <v>0.60519999999999996</v>
      </c>
      <c r="B1517" s="160">
        <v>3.1197510650636469</v>
      </c>
      <c r="E1517" s="147">
        <f t="shared" si="301"/>
        <v>1.2479004260253213E-3</v>
      </c>
      <c r="F1517" s="160"/>
      <c r="W1517" s="146">
        <f t="shared" si="304"/>
        <v>0.16982997073548417</v>
      </c>
      <c r="X1517" s="164">
        <v>1.676091495045489</v>
      </c>
      <c r="Y1517" s="147">
        <f t="shared" si="306"/>
        <v>3.9999999999995595E-4</v>
      </c>
      <c r="Z1517" s="122">
        <f t="shared" si="307"/>
        <v>8.8754449677853557</v>
      </c>
      <c r="AA1517" s="122">
        <f t="shared" si="308"/>
        <v>0.61929999999999996</v>
      </c>
      <c r="AB1517" s="122">
        <f t="shared" si="305"/>
        <v>1.1841262379458371E-3</v>
      </c>
      <c r="AC1517" s="122">
        <f t="shared" si="309"/>
        <v>1.4698163380458293</v>
      </c>
      <c r="AD1517" s="122">
        <f t="shared" si="302"/>
        <v>-69.415733208629334</v>
      </c>
      <c r="AE1517" s="122">
        <f t="shared" si="303"/>
        <v>1.1684334629311038E-4</v>
      </c>
      <c r="AF1517" s="122">
        <f t="shared" si="310"/>
        <v>0.14508879131663119</v>
      </c>
      <c r="AG1517" s="122">
        <f t="shared" si="311"/>
        <v>0.29210836573280813</v>
      </c>
      <c r="AH1517" s="87">
        <f t="shared" si="312"/>
        <v>0.60417429439765025</v>
      </c>
      <c r="AI1517" s="122">
        <f t="shared" si="313"/>
        <v>0.63559069565707804</v>
      </c>
    </row>
    <row r="1518" spans="1:35" x14ac:dyDescent="0.25">
      <c r="A1518" s="90">
        <v>0.60560000000000003</v>
      </c>
      <c r="B1518" s="160">
        <v>3.1197510650636469</v>
      </c>
      <c r="E1518" s="147">
        <f t="shared" si="301"/>
        <v>1.2479004260256676E-3</v>
      </c>
      <c r="F1518" s="160"/>
      <c r="W1518" s="146">
        <f t="shared" si="304"/>
        <v>0.16982997073548417</v>
      </c>
      <c r="X1518" s="164">
        <v>1.676091495045489</v>
      </c>
      <c r="Y1518" s="147">
        <f t="shared" si="306"/>
        <v>4.0000000000006697E-4</v>
      </c>
      <c r="Z1518" s="122">
        <f t="shared" si="307"/>
        <v>8.8754449677853557</v>
      </c>
      <c r="AA1518" s="122">
        <f t="shared" si="308"/>
        <v>0.61929999999999996</v>
      </c>
      <c r="AB1518" s="122">
        <f t="shared" si="305"/>
        <v>1.1841262379461658E-3</v>
      </c>
      <c r="AC1518" s="122">
        <f t="shared" si="309"/>
        <v>1.4710004642837755</v>
      </c>
      <c r="AD1518" s="122">
        <f t="shared" si="302"/>
        <v>-69.415509272535687</v>
      </c>
      <c r="AE1518" s="122">
        <f t="shared" si="303"/>
        <v>1.1684296935489584E-4</v>
      </c>
      <c r="AF1518" s="122">
        <f t="shared" si="310"/>
        <v>0.1452056342859861</v>
      </c>
      <c r="AG1518" s="122">
        <f t="shared" si="311"/>
        <v>0.2921074233871907</v>
      </c>
      <c r="AH1518" s="87">
        <f t="shared" si="312"/>
        <v>0.60405745142829537</v>
      </c>
      <c r="AI1518" s="122">
        <f t="shared" si="313"/>
        <v>0.63559069565707804</v>
      </c>
    </row>
    <row r="1519" spans="1:35" x14ac:dyDescent="0.25">
      <c r="A1519" s="90">
        <v>0.60599999999999998</v>
      </c>
      <c r="B1519" s="160">
        <v>4.1170055416422677</v>
      </c>
      <c r="E1519" s="147">
        <f t="shared" si="301"/>
        <v>1.4473513213410236E-3</v>
      </c>
      <c r="F1519" s="160"/>
      <c r="W1519" s="146">
        <f t="shared" si="304"/>
        <v>0.19779353820264148</v>
      </c>
      <c r="X1519" s="164">
        <v>1.9520704485826943</v>
      </c>
      <c r="Y1519" s="147">
        <f t="shared" si="306"/>
        <v>3.9999999999995595E-4</v>
      </c>
      <c r="Z1519" s="122">
        <f t="shared" si="307"/>
        <v>8.8754449677853557</v>
      </c>
      <c r="AA1519" s="122">
        <f t="shared" si="308"/>
        <v>0.61929999999999996</v>
      </c>
      <c r="AB1519" s="122">
        <f t="shared" si="305"/>
        <v>1.3013504900432418E-3</v>
      </c>
      <c r="AC1519" s="122">
        <f t="shared" si="309"/>
        <v>1.4723018147738187</v>
      </c>
      <c r="AD1519" s="122">
        <f t="shared" si="302"/>
        <v>-76.287124790514355</v>
      </c>
      <c r="AE1519" s="122">
        <f t="shared" si="303"/>
        <v>1.2840954820449415E-4</v>
      </c>
      <c r="AF1519" s="122">
        <f t="shared" si="310"/>
        <v>0.1453340438341906</v>
      </c>
      <c r="AG1519" s="122">
        <f t="shared" si="311"/>
        <v>0.32102387051127074</v>
      </c>
      <c r="AH1519" s="87">
        <f t="shared" si="312"/>
        <v>0.60392904188009089</v>
      </c>
      <c r="AI1519" s="122">
        <f t="shared" si="313"/>
        <v>0.54573243506367519</v>
      </c>
    </row>
    <row r="1520" spans="1:35" x14ac:dyDescent="0.25">
      <c r="A1520" s="90">
        <v>0.60640000000000005</v>
      </c>
      <c r="B1520" s="160">
        <v>3.1197510650636469</v>
      </c>
      <c r="E1520" s="147">
        <f t="shared" si="301"/>
        <v>1.4473513213414252E-3</v>
      </c>
      <c r="F1520" s="160"/>
      <c r="W1520" s="146">
        <f t="shared" si="304"/>
        <v>0.19106855521237182</v>
      </c>
      <c r="X1520" s="164">
        <v>1.8857000267690285</v>
      </c>
      <c r="Y1520" s="147">
        <f t="shared" si="306"/>
        <v>4.0000000000006697E-4</v>
      </c>
      <c r="Z1520" s="122">
        <f t="shared" si="307"/>
        <v>8.8754449677853557</v>
      </c>
      <c r="AA1520" s="122">
        <f t="shared" si="308"/>
        <v>0.61929999999999996</v>
      </c>
      <c r="AB1520" s="122">
        <f t="shared" si="305"/>
        <v>1.2737688105212577E-3</v>
      </c>
      <c r="AC1520" s="122">
        <f t="shared" si="309"/>
        <v>1.47357558358434</v>
      </c>
      <c r="AD1520" s="122">
        <f t="shared" si="302"/>
        <v>-74.669985006836299</v>
      </c>
      <c r="AE1520" s="122">
        <f t="shared" si="303"/>
        <v>1.2568751365966318E-4</v>
      </c>
      <c r="AF1520" s="122">
        <f t="shared" si="310"/>
        <v>0.14545973134785026</v>
      </c>
      <c r="AG1520" s="122">
        <f t="shared" si="311"/>
        <v>0.31421878414910531</v>
      </c>
      <c r="AH1520" s="87">
        <f t="shared" si="312"/>
        <v>0.60380335436643118</v>
      </c>
      <c r="AI1520" s="122">
        <f t="shared" si="313"/>
        <v>0.56494041692632346</v>
      </c>
    </row>
    <row r="1521" spans="1:35" x14ac:dyDescent="0.25">
      <c r="A1521" s="90">
        <v>0.60680000000000001</v>
      </c>
      <c r="B1521" s="160">
        <v>3.1197510650636469</v>
      </c>
      <c r="E1521" s="147">
        <f t="shared" si="301"/>
        <v>1.2479004260253213E-3</v>
      </c>
      <c r="F1521" s="160"/>
      <c r="W1521" s="146">
        <f t="shared" si="304"/>
        <v>0.19106855521237182</v>
      </c>
      <c r="X1521" s="164">
        <v>1.8857000267690285</v>
      </c>
      <c r="Y1521" s="147">
        <f t="shared" si="306"/>
        <v>3.9999999999995595E-4</v>
      </c>
      <c r="Z1521" s="122">
        <f t="shared" si="307"/>
        <v>8.8754449677853557</v>
      </c>
      <c r="AA1521" s="122">
        <f t="shared" si="308"/>
        <v>0.61929999999999996</v>
      </c>
      <c r="AB1521" s="122">
        <f t="shared" si="305"/>
        <v>1.2737688105209043E-3</v>
      </c>
      <c r="AC1521" s="122">
        <f t="shared" si="309"/>
        <v>1.4748493523948609</v>
      </c>
      <c r="AD1521" s="122">
        <f t="shared" si="302"/>
        <v>-74.669724253030665</v>
      </c>
      <c r="AE1521" s="122">
        <f t="shared" si="303"/>
        <v>1.256870747483991E-4</v>
      </c>
      <c r="AF1521" s="122">
        <f t="shared" si="310"/>
        <v>0.14558541842259864</v>
      </c>
      <c r="AG1521" s="122">
        <f t="shared" si="311"/>
        <v>0.31421768687103235</v>
      </c>
      <c r="AH1521" s="87">
        <f t="shared" si="312"/>
        <v>0.60367766729168282</v>
      </c>
      <c r="AI1521" s="122">
        <f t="shared" si="313"/>
        <v>0.56494041692632346</v>
      </c>
    </row>
    <row r="1522" spans="1:35" x14ac:dyDescent="0.25">
      <c r="A1522" s="90">
        <v>0.60719999999999996</v>
      </c>
      <c r="B1522" s="160">
        <v>3.1197510650636469</v>
      </c>
      <c r="E1522" s="147">
        <f t="shared" si="301"/>
        <v>1.2479004260253213E-3</v>
      </c>
      <c r="F1522" s="160"/>
      <c r="W1522" s="146">
        <f t="shared" si="304"/>
        <v>0.19106855521237182</v>
      </c>
      <c r="X1522" s="164">
        <v>1.8857000267690285</v>
      </c>
      <c r="Y1522" s="147">
        <f t="shared" si="306"/>
        <v>3.9999999999995595E-4</v>
      </c>
      <c r="Z1522" s="122">
        <f t="shared" si="307"/>
        <v>8.8754449677853557</v>
      </c>
      <c r="AA1522" s="122">
        <f t="shared" si="308"/>
        <v>0.61929999999999996</v>
      </c>
      <c r="AB1522" s="122">
        <f t="shared" si="305"/>
        <v>1.2737688105209043E-3</v>
      </c>
      <c r="AC1522" s="122">
        <f t="shared" si="309"/>
        <v>1.4761231212053818</v>
      </c>
      <c r="AD1522" s="122">
        <f t="shared" si="302"/>
        <v>-74.66946295386353</v>
      </c>
      <c r="AE1522" s="122">
        <f t="shared" si="303"/>
        <v>1.2568663491916069E-4</v>
      </c>
      <c r="AF1522" s="122">
        <f t="shared" si="310"/>
        <v>0.1457111050575178</v>
      </c>
      <c r="AG1522" s="122">
        <f t="shared" si="311"/>
        <v>0.31421658729793633</v>
      </c>
      <c r="AH1522" s="87">
        <f t="shared" si="312"/>
        <v>0.60355198065676363</v>
      </c>
      <c r="AI1522" s="122">
        <f t="shared" si="313"/>
        <v>0.56494041692632346</v>
      </c>
    </row>
    <row r="1523" spans="1:35" x14ac:dyDescent="0.25">
      <c r="A1523" s="90">
        <v>0.60760000000000003</v>
      </c>
      <c r="B1523" s="160">
        <v>3.1197510650636469</v>
      </c>
      <c r="E1523" s="147">
        <f t="shared" si="301"/>
        <v>1.2479004260256676E-3</v>
      </c>
      <c r="F1523" s="160"/>
      <c r="W1523" s="146">
        <f t="shared" si="304"/>
        <v>0.19106855521237182</v>
      </c>
      <c r="X1523" s="164">
        <v>1.8857000267690285</v>
      </c>
      <c r="Y1523" s="147">
        <f t="shared" si="306"/>
        <v>4.0000000000006697E-4</v>
      </c>
      <c r="Z1523" s="122">
        <f t="shared" si="307"/>
        <v>8.8754449677853557</v>
      </c>
      <c r="AA1523" s="122">
        <f t="shared" si="308"/>
        <v>0.61929999999999996</v>
      </c>
      <c r="AB1523" s="122">
        <f t="shared" si="305"/>
        <v>1.2737688105212577E-3</v>
      </c>
      <c r="AC1523" s="122">
        <f t="shared" si="309"/>
        <v>1.4773968900159031</v>
      </c>
      <c r="AD1523" s="122">
        <f t="shared" si="302"/>
        <v>-74.669201109334878</v>
      </c>
      <c r="AE1523" s="122">
        <f t="shared" si="303"/>
        <v>1.2568619417194788E-4</v>
      </c>
      <c r="AF1523" s="122">
        <f t="shared" si="310"/>
        <v>0.14583679125168975</v>
      </c>
      <c r="AG1523" s="122">
        <f t="shared" si="311"/>
        <v>0.31421548542981709</v>
      </c>
      <c r="AH1523" s="87">
        <f t="shared" si="312"/>
        <v>0.60342629446259166</v>
      </c>
      <c r="AI1523" s="122">
        <f t="shared" si="313"/>
        <v>0.56494041692632346</v>
      </c>
    </row>
    <row r="1524" spans="1:35" x14ac:dyDescent="0.25">
      <c r="A1524" s="90">
        <v>0.60799999999999998</v>
      </c>
      <c r="B1524" s="160">
        <v>3.1197510650636469</v>
      </c>
      <c r="E1524" s="147">
        <f t="shared" si="301"/>
        <v>1.2479004260253213E-3</v>
      </c>
      <c r="F1524" s="160"/>
      <c r="W1524" s="146">
        <f t="shared" si="304"/>
        <v>0.19106855521237182</v>
      </c>
      <c r="X1524" s="164">
        <v>1.8857000267690285</v>
      </c>
      <c r="Y1524" s="147">
        <f t="shared" si="306"/>
        <v>3.9999999999995595E-4</v>
      </c>
      <c r="Z1524" s="122">
        <f t="shared" si="307"/>
        <v>8.8754449677853557</v>
      </c>
      <c r="AA1524" s="122">
        <f t="shared" si="308"/>
        <v>0.61929999999999996</v>
      </c>
      <c r="AB1524" s="122">
        <f t="shared" si="305"/>
        <v>1.2737688105209043E-3</v>
      </c>
      <c r="AC1524" s="122">
        <f t="shared" si="309"/>
        <v>1.478670658826424</v>
      </c>
      <c r="AD1524" s="122">
        <f t="shared" si="302"/>
        <v>-74.668938719382552</v>
      </c>
      <c r="AE1524" s="122">
        <f t="shared" si="303"/>
        <v>1.2568575250665608E-4</v>
      </c>
      <c r="AF1524" s="122">
        <f t="shared" si="310"/>
        <v>0.1459624770041964</v>
      </c>
      <c r="AG1524" s="122">
        <f t="shared" si="311"/>
        <v>0.31421438126667484</v>
      </c>
      <c r="AH1524" s="87">
        <f t="shared" si="312"/>
        <v>0.60330060871008495</v>
      </c>
      <c r="AI1524" s="122">
        <f t="shared" si="313"/>
        <v>0.56494041692632346</v>
      </c>
    </row>
    <row r="1525" spans="1:35" x14ac:dyDescent="0.25">
      <c r="A1525" s="90">
        <v>0.60840000000000005</v>
      </c>
      <c r="B1525" s="160">
        <v>3.1197510650636469</v>
      </c>
      <c r="E1525" s="147">
        <f t="shared" si="301"/>
        <v>1.2479004260256676E-3</v>
      </c>
      <c r="F1525" s="160"/>
      <c r="W1525" s="146">
        <f t="shared" si="304"/>
        <v>0.19106855521237182</v>
      </c>
      <c r="X1525" s="164">
        <v>1.8857000267690285</v>
      </c>
      <c r="Y1525" s="147">
        <f t="shared" si="306"/>
        <v>4.0000000000006697E-4</v>
      </c>
      <c r="Z1525" s="122">
        <f t="shared" si="307"/>
        <v>8.8754449677853557</v>
      </c>
      <c r="AA1525" s="122">
        <f t="shared" si="308"/>
        <v>0.61929999999999996</v>
      </c>
      <c r="AB1525" s="122">
        <f t="shared" si="305"/>
        <v>1.2737688105212577E-3</v>
      </c>
      <c r="AC1525" s="122">
        <f t="shared" si="309"/>
        <v>1.4799444276369453</v>
      </c>
      <c r="AD1525" s="122">
        <f t="shared" si="302"/>
        <v>-74.668675784089416</v>
      </c>
      <c r="AE1525" s="122">
        <f t="shared" si="303"/>
        <v>1.2568530992342473E-4</v>
      </c>
      <c r="AF1525" s="122">
        <f t="shared" si="310"/>
        <v>0.14608816231411983</v>
      </c>
      <c r="AG1525" s="122">
        <f t="shared" si="311"/>
        <v>0.31421327480850925</v>
      </c>
      <c r="AH1525" s="87">
        <f t="shared" si="312"/>
        <v>0.60317492340016154</v>
      </c>
      <c r="AI1525" s="122">
        <f t="shared" si="313"/>
        <v>0.56494041692632346</v>
      </c>
    </row>
    <row r="1526" spans="1:35" x14ac:dyDescent="0.25">
      <c r="A1526" s="90">
        <v>0.60880000000000001</v>
      </c>
      <c r="B1526" s="160">
        <v>3.1197510650636469</v>
      </c>
      <c r="E1526" s="147">
        <f t="shared" si="301"/>
        <v>1.2479004260253213E-3</v>
      </c>
      <c r="F1526" s="160"/>
      <c r="W1526" s="146">
        <f t="shared" si="304"/>
        <v>0.19106855521237182</v>
      </c>
      <c r="X1526" s="164">
        <v>1.8857000267690285</v>
      </c>
      <c r="Y1526" s="147">
        <f t="shared" si="306"/>
        <v>3.9999999999995595E-4</v>
      </c>
      <c r="Z1526" s="122">
        <f t="shared" si="307"/>
        <v>8.8754449677853557</v>
      </c>
      <c r="AA1526" s="122">
        <f t="shared" si="308"/>
        <v>0.61929999999999996</v>
      </c>
      <c r="AB1526" s="122">
        <f t="shared" si="305"/>
        <v>1.2737688105209043E-3</v>
      </c>
      <c r="AC1526" s="122">
        <f t="shared" si="309"/>
        <v>1.4812181964474662</v>
      </c>
      <c r="AD1526" s="122">
        <f t="shared" si="302"/>
        <v>-74.668412303372591</v>
      </c>
      <c r="AE1526" s="122">
        <f t="shared" si="303"/>
        <v>1.2568486642211438E-4</v>
      </c>
      <c r="AF1526" s="122">
        <f t="shared" si="310"/>
        <v>0.14621384718054195</v>
      </c>
      <c r="AG1526" s="122">
        <f t="shared" si="311"/>
        <v>0.31421216605532054</v>
      </c>
      <c r="AH1526" s="87">
        <f t="shared" si="312"/>
        <v>0.60304923853373948</v>
      </c>
      <c r="AI1526" s="122">
        <f t="shared" si="313"/>
        <v>0.56494041692632346</v>
      </c>
    </row>
    <row r="1527" spans="1:35" x14ac:dyDescent="0.25">
      <c r="A1527" s="90">
        <v>0.60919999999999996</v>
      </c>
      <c r="B1527" s="160">
        <v>3.1197510650636469</v>
      </c>
      <c r="E1527" s="147">
        <f t="shared" ref="E1527:E1590" si="314">+(B1526+B1527)/2*(A1527-A1526)</f>
        <v>1.2479004260253213E-3</v>
      </c>
      <c r="F1527" s="160"/>
      <c r="W1527" s="146">
        <f t="shared" si="304"/>
        <v>0.19106855521237182</v>
      </c>
      <c r="X1527" s="164">
        <v>1.8857000267690285</v>
      </c>
      <c r="Y1527" s="147">
        <f t="shared" si="306"/>
        <v>3.9999999999995595E-4</v>
      </c>
      <c r="Z1527" s="122">
        <f t="shared" si="307"/>
        <v>8.8754449677853557</v>
      </c>
      <c r="AA1527" s="122">
        <f t="shared" si="308"/>
        <v>0.61929999999999996</v>
      </c>
      <c r="AB1527" s="122">
        <f t="shared" si="305"/>
        <v>1.2737688105209043E-3</v>
      </c>
      <c r="AC1527" s="122">
        <f t="shared" si="309"/>
        <v>1.4824919652579871</v>
      </c>
      <c r="AD1527" s="122">
        <f t="shared" si="302"/>
        <v>-74.668148277294264</v>
      </c>
      <c r="AE1527" s="122">
        <f t="shared" si="303"/>
        <v>1.2568442200282969E-4</v>
      </c>
      <c r="AF1527" s="122">
        <f t="shared" si="310"/>
        <v>0.14633953160254479</v>
      </c>
      <c r="AG1527" s="122">
        <f t="shared" si="311"/>
        <v>0.31421105500710883</v>
      </c>
      <c r="AH1527" s="87">
        <f t="shared" si="312"/>
        <v>0.6029235541117367</v>
      </c>
      <c r="AI1527" s="122">
        <f t="shared" si="313"/>
        <v>0.56494041692632346</v>
      </c>
    </row>
    <row r="1528" spans="1:35" x14ac:dyDescent="0.25">
      <c r="A1528" s="90">
        <v>0.60960000000000003</v>
      </c>
      <c r="B1528" s="160">
        <v>3.1197510650636469</v>
      </c>
      <c r="E1528" s="147">
        <f t="shared" si="314"/>
        <v>1.2479004260256676E-3</v>
      </c>
      <c r="F1528" s="160"/>
      <c r="W1528" s="146">
        <f t="shared" si="304"/>
        <v>0.19106855521237182</v>
      </c>
      <c r="X1528" s="164">
        <v>1.8857000267690285</v>
      </c>
      <c r="Y1528" s="147">
        <f t="shared" si="306"/>
        <v>4.0000000000006697E-4</v>
      </c>
      <c r="Z1528" s="122">
        <f t="shared" si="307"/>
        <v>8.8754449677853557</v>
      </c>
      <c r="AA1528" s="122">
        <f t="shared" si="308"/>
        <v>0.61929999999999996</v>
      </c>
      <c r="AB1528" s="122">
        <f t="shared" si="305"/>
        <v>1.2737688105212577E-3</v>
      </c>
      <c r="AC1528" s="122">
        <f t="shared" si="309"/>
        <v>1.4837657340685084</v>
      </c>
      <c r="AD1528" s="122">
        <f t="shared" si="302"/>
        <v>-74.667883705854422</v>
      </c>
      <c r="AE1528" s="122">
        <f t="shared" si="303"/>
        <v>1.2568397666557057E-4</v>
      </c>
      <c r="AF1528" s="122">
        <f t="shared" si="310"/>
        <v>0.14646521557921036</v>
      </c>
      <c r="AG1528" s="122">
        <f t="shared" si="311"/>
        <v>0.31420994166387384</v>
      </c>
      <c r="AH1528" s="87">
        <f t="shared" si="312"/>
        <v>0.60279787013507113</v>
      </c>
      <c r="AI1528" s="122">
        <f t="shared" si="313"/>
        <v>0.56494041692632346</v>
      </c>
    </row>
    <row r="1529" spans="1:35" x14ac:dyDescent="0.25">
      <c r="A1529" s="90">
        <v>0.61</v>
      </c>
      <c r="B1529" s="160">
        <v>3.1197510650636469</v>
      </c>
      <c r="E1529" s="147">
        <f t="shared" si="314"/>
        <v>1.2479004260253213E-3</v>
      </c>
      <c r="F1529" s="160"/>
      <c r="W1529" s="146">
        <f t="shared" si="304"/>
        <v>0.19106855521237182</v>
      </c>
      <c r="X1529" s="164">
        <v>1.8857000267690285</v>
      </c>
      <c r="Y1529" s="147">
        <f t="shared" si="306"/>
        <v>3.9999999999995595E-4</v>
      </c>
      <c r="Z1529" s="122">
        <f t="shared" si="307"/>
        <v>8.8754449677853557</v>
      </c>
      <c r="AA1529" s="122">
        <f t="shared" si="308"/>
        <v>0.61929999999999996</v>
      </c>
      <c r="AB1529" s="122">
        <f t="shared" si="305"/>
        <v>1.2737688105209043E-3</v>
      </c>
      <c r="AC1529" s="122">
        <f t="shared" si="309"/>
        <v>1.4850395028790293</v>
      </c>
      <c r="AD1529" s="122">
        <f t="shared" si="302"/>
        <v>-74.667618588990891</v>
      </c>
      <c r="AE1529" s="122">
        <f t="shared" si="303"/>
        <v>1.2568353041023247E-4</v>
      </c>
      <c r="AF1529" s="122">
        <f t="shared" si="310"/>
        <v>0.14659089910962059</v>
      </c>
      <c r="AG1529" s="122">
        <f t="shared" si="311"/>
        <v>0.31420882602561578</v>
      </c>
      <c r="AH1529" s="87">
        <f t="shared" si="312"/>
        <v>0.60267218660466093</v>
      </c>
      <c r="AI1529" s="122">
        <f t="shared" si="313"/>
        <v>0.56494041692632346</v>
      </c>
    </row>
    <row r="1530" spans="1:35" x14ac:dyDescent="0.25">
      <c r="A1530" s="90">
        <v>0.61040000000000005</v>
      </c>
      <c r="B1530" s="160">
        <v>4.1170055416422677</v>
      </c>
      <c r="E1530" s="147">
        <f t="shared" si="314"/>
        <v>1.4473513213414252E-3</v>
      </c>
      <c r="F1530" s="160"/>
      <c r="W1530" s="146">
        <f t="shared" si="304"/>
        <v>0.2156437490107633</v>
      </c>
      <c r="X1530" s="164">
        <v>2.1282383322059046</v>
      </c>
      <c r="Y1530" s="147">
        <f t="shared" si="306"/>
        <v>4.0000000000006697E-4</v>
      </c>
      <c r="Z1530" s="122">
        <f t="shared" si="307"/>
        <v>8.8754449677853557</v>
      </c>
      <c r="AA1530" s="122">
        <f t="shared" si="308"/>
        <v>0.61929999999999996</v>
      </c>
      <c r="AB1530" s="122">
        <f t="shared" si="305"/>
        <v>1.3728825109005549E-3</v>
      </c>
      <c r="AC1530" s="122">
        <f t="shared" si="309"/>
        <v>1.4864123853899298</v>
      </c>
      <c r="AD1530" s="122">
        <f t="shared" si="302"/>
        <v>-80.477299892025783</v>
      </c>
      <c r="AE1530" s="122">
        <f t="shared" si="303"/>
        <v>1.3546261899671918E-4</v>
      </c>
      <c r="AF1530" s="122">
        <f t="shared" si="310"/>
        <v>0.1467263617286173</v>
      </c>
      <c r="AG1530" s="122">
        <f t="shared" si="311"/>
        <v>0.33865654749174123</v>
      </c>
      <c r="AH1530" s="87">
        <f t="shared" si="312"/>
        <v>0.60253672398566416</v>
      </c>
      <c r="AI1530" s="122">
        <f t="shared" si="313"/>
        <v>0.50055867484385064</v>
      </c>
    </row>
    <row r="1531" spans="1:35" x14ac:dyDescent="0.25">
      <c r="A1531" s="90">
        <v>0.61080000000000001</v>
      </c>
      <c r="B1531" s="160">
        <v>3.1197510650636469</v>
      </c>
      <c r="E1531" s="147">
        <f t="shared" si="314"/>
        <v>1.4473513213410236E-3</v>
      </c>
      <c r="F1531" s="160"/>
      <c r="W1531" s="146">
        <f t="shared" si="304"/>
        <v>0.19106855521237184</v>
      </c>
      <c r="X1531" s="164">
        <v>1.8857000267690289</v>
      </c>
      <c r="Y1531" s="147">
        <f t="shared" si="306"/>
        <v>3.9999999999995595E-4</v>
      </c>
      <c r="Z1531" s="122">
        <f t="shared" si="307"/>
        <v>8.8754449677853557</v>
      </c>
      <c r="AA1531" s="122">
        <f t="shared" si="308"/>
        <v>0.61929999999999996</v>
      </c>
      <c r="AB1531" s="122">
        <f t="shared" si="305"/>
        <v>1.2737688105209043E-3</v>
      </c>
      <c r="AC1531" s="122">
        <f t="shared" si="309"/>
        <v>1.4876861542004507</v>
      </c>
      <c r="AD1531" s="122">
        <f t="shared" si="302"/>
        <v>-74.667065982309552</v>
      </c>
      <c r="AE1531" s="122">
        <f t="shared" si="303"/>
        <v>1.2568260024050225E-4</v>
      </c>
      <c r="AF1531" s="122">
        <f t="shared" si="310"/>
        <v>0.14685204432885782</v>
      </c>
      <c r="AG1531" s="122">
        <f t="shared" si="311"/>
        <v>0.31420650060129024</v>
      </c>
      <c r="AH1531" s="87">
        <f t="shared" si="312"/>
        <v>0.60241104138542367</v>
      </c>
      <c r="AI1531" s="122">
        <f t="shared" si="313"/>
        <v>0.56494041692632346</v>
      </c>
    </row>
    <row r="1532" spans="1:35" x14ac:dyDescent="0.25">
      <c r="A1532" s="90">
        <v>0.61119999999999997</v>
      </c>
      <c r="B1532" s="160">
        <v>3.1197510650636469</v>
      </c>
      <c r="E1532" s="147">
        <f t="shared" si="314"/>
        <v>1.2479004260253213E-3</v>
      </c>
      <c r="F1532" s="160"/>
      <c r="W1532" s="146">
        <f t="shared" si="304"/>
        <v>0.19106855521237184</v>
      </c>
      <c r="X1532" s="164">
        <v>1.8857000267690289</v>
      </c>
      <c r="Y1532" s="147">
        <f t="shared" si="306"/>
        <v>3.9999999999995595E-4</v>
      </c>
      <c r="Z1532" s="122">
        <f t="shared" si="307"/>
        <v>8.8754449677853557</v>
      </c>
      <c r="AA1532" s="122">
        <f t="shared" si="308"/>
        <v>0.61929999999999996</v>
      </c>
      <c r="AB1532" s="122">
        <f t="shared" si="305"/>
        <v>1.2737688105209043E-3</v>
      </c>
      <c r="AC1532" s="122">
        <f t="shared" si="309"/>
        <v>1.4889599230109716</v>
      </c>
      <c r="AD1532" s="122">
        <f t="shared" si="302"/>
        <v>-74.666799186883097</v>
      </c>
      <c r="AE1532" s="122">
        <f t="shared" si="303"/>
        <v>1.2568215115973971E-4</v>
      </c>
      <c r="AF1532" s="122">
        <f t="shared" si="310"/>
        <v>0.14697772648001756</v>
      </c>
      <c r="AG1532" s="122">
        <f t="shared" si="311"/>
        <v>0.31420537789938385</v>
      </c>
      <c r="AH1532" s="87">
        <f t="shared" si="312"/>
        <v>0.60228535923426396</v>
      </c>
      <c r="AI1532" s="122">
        <f t="shared" si="313"/>
        <v>0.56494041692632346</v>
      </c>
    </row>
    <row r="1533" spans="1:35" x14ac:dyDescent="0.25">
      <c r="A1533" s="90">
        <v>0.61160000000000003</v>
      </c>
      <c r="B1533" s="160">
        <v>3.1197510650636469</v>
      </c>
      <c r="E1533" s="147">
        <f t="shared" si="314"/>
        <v>1.2479004260256676E-3</v>
      </c>
      <c r="F1533" s="160"/>
      <c r="W1533" s="146">
        <f t="shared" si="304"/>
        <v>0.19106855521237184</v>
      </c>
      <c r="X1533" s="164">
        <v>1.8857000267690289</v>
      </c>
      <c r="Y1533" s="147">
        <f t="shared" si="306"/>
        <v>4.0000000000006697E-4</v>
      </c>
      <c r="Z1533" s="122">
        <f t="shared" si="307"/>
        <v>8.8754449677853557</v>
      </c>
      <c r="AA1533" s="122">
        <f t="shared" si="308"/>
        <v>0.61929999999999996</v>
      </c>
      <c r="AB1533" s="122">
        <f t="shared" si="305"/>
        <v>1.2737688105212577E-3</v>
      </c>
      <c r="AC1533" s="122">
        <f t="shared" si="309"/>
        <v>1.4902336918214929</v>
      </c>
      <c r="AD1533" s="122">
        <f t="shared" si="302"/>
        <v>-74.666531846095097</v>
      </c>
      <c r="AE1533" s="122">
        <f t="shared" si="303"/>
        <v>1.256817011610027E-4</v>
      </c>
      <c r="AF1533" s="122">
        <f t="shared" si="310"/>
        <v>0.14710340818117856</v>
      </c>
      <c r="AG1533" s="122">
        <f t="shared" si="311"/>
        <v>0.31420425290245413</v>
      </c>
      <c r="AH1533" s="87">
        <f t="shared" si="312"/>
        <v>0.60215967753310295</v>
      </c>
      <c r="AI1533" s="122">
        <f t="shared" si="313"/>
        <v>0.7455283382156378</v>
      </c>
    </row>
    <row r="1534" spans="1:35" x14ac:dyDescent="0.25">
      <c r="A1534" s="90">
        <v>0.61199999999999999</v>
      </c>
      <c r="B1534" s="160">
        <v>3.1197510650636469</v>
      </c>
      <c r="E1534" s="147">
        <f t="shared" si="314"/>
        <v>1.2479004260253213E-3</v>
      </c>
      <c r="F1534" s="160"/>
      <c r="W1534" s="146">
        <f t="shared" si="304"/>
        <v>0.19106855521237184</v>
      </c>
      <c r="X1534" s="164">
        <v>1.8857000267690289</v>
      </c>
      <c r="Y1534" s="147">
        <f t="shared" si="306"/>
        <v>3.9999999999995595E-4</v>
      </c>
      <c r="Z1534" s="122">
        <f t="shared" si="307"/>
        <v>8.8754449677853557</v>
      </c>
      <c r="AA1534" s="122">
        <f t="shared" si="308"/>
        <v>0.61929999999999996</v>
      </c>
      <c r="AB1534" s="122">
        <f t="shared" si="305"/>
        <v>1.2737688105209043E-3</v>
      </c>
      <c r="AC1534" s="122">
        <f t="shared" si="309"/>
        <v>1.4915074606320138</v>
      </c>
      <c r="AD1534" s="122">
        <f t="shared" si="302"/>
        <v>-74.666263959883452</v>
      </c>
      <c r="AE1534" s="122">
        <f t="shared" si="303"/>
        <v>1.2568125024418677E-4</v>
      </c>
      <c r="AF1534" s="122">
        <f t="shared" si="310"/>
        <v>0.14722908943142274</v>
      </c>
      <c r="AG1534" s="122">
        <f t="shared" si="311"/>
        <v>0.31420312561050157</v>
      </c>
      <c r="AH1534" s="87">
        <f t="shared" si="312"/>
        <v>0.60203399628285881</v>
      </c>
      <c r="AI1534" s="122">
        <f t="shared" si="313"/>
        <v>0.56494041692632346</v>
      </c>
    </row>
    <row r="1535" spans="1:35" x14ac:dyDescent="0.25">
      <c r="A1535" s="90">
        <v>0.61240000000000006</v>
      </c>
      <c r="B1535" s="160">
        <v>4.1170055416422677</v>
      </c>
      <c r="E1535" s="147">
        <f t="shared" si="314"/>
        <v>1.4473513213414252E-3</v>
      </c>
      <c r="F1535" s="160"/>
      <c r="W1535" s="146">
        <f t="shared" si="304"/>
        <v>0.2156437490107633</v>
      </c>
      <c r="X1535" s="164">
        <v>2.1282383322059046</v>
      </c>
      <c r="Y1535" s="147">
        <f t="shared" si="306"/>
        <v>4.0000000000006697E-4</v>
      </c>
      <c r="Z1535" s="122">
        <f t="shared" si="307"/>
        <v>8.8754449677853557</v>
      </c>
      <c r="AA1535" s="122">
        <f t="shared" si="308"/>
        <v>0.61929999999999996</v>
      </c>
      <c r="AB1535" s="122">
        <f t="shared" si="305"/>
        <v>1.3728825109005549E-3</v>
      </c>
      <c r="AC1535" s="122">
        <f t="shared" si="309"/>
        <v>1.4928803431429143</v>
      </c>
      <c r="AD1535" s="122">
        <f t="shared" si="302"/>
        <v>-80.475836640278189</v>
      </c>
      <c r="AE1535" s="122">
        <f t="shared" si="303"/>
        <v>1.3546015599268891E-4</v>
      </c>
      <c r="AF1535" s="122">
        <f t="shared" si="310"/>
        <v>0.14736454958741543</v>
      </c>
      <c r="AG1535" s="122">
        <f t="shared" si="311"/>
        <v>0.33865038998166558</v>
      </c>
      <c r="AH1535" s="87">
        <f t="shared" si="312"/>
        <v>0.60189853612686617</v>
      </c>
      <c r="AI1535" s="122">
        <f t="shared" si="313"/>
        <v>0.50055867484385064</v>
      </c>
    </row>
    <row r="1536" spans="1:35" x14ac:dyDescent="0.25">
      <c r="A1536" s="90">
        <v>0.61280000000000001</v>
      </c>
      <c r="B1536" s="160">
        <v>3.1197510650636469</v>
      </c>
      <c r="E1536" s="147">
        <f t="shared" si="314"/>
        <v>1.4473513213410236E-3</v>
      </c>
      <c r="F1536" s="160"/>
      <c r="W1536" s="146">
        <f t="shared" si="304"/>
        <v>0.19106855521237184</v>
      </c>
      <c r="X1536" s="164">
        <v>1.8857000267690289</v>
      </c>
      <c r="Y1536" s="147">
        <f t="shared" si="306"/>
        <v>3.9999999999995595E-4</v>
      </c>
      <c r="Z1536" s="122">
        <f t="shared" si="307"/>
        <v>8.8754449677853557</v>
      </c>
      <c r="AA1536" s="122">
        <f t="shared" si="308"/>
        <v>0.61929999999999996</v>
      </c>
      <c r="AB1536" s="122">
        <f t="shared" si="305"/>
        <v>1.2737688105209043E-3</v>
      </c>
      <c r="AC1536" s="122">
        <f t="shared" si="309"/>
        <v>1.4941541119534352</v>
      </c>
      <c r="AD1536" s="122">
        <f t="shared" si="302"/>
        <v>-74.665705599019049</v>
      </c>
      <c r="AE1536" s="122">
        <f t="shared" si="303"/>
        <v>1.2568031038878483E-4</v>
      </c>
      <c r="AF1536" s="122">
        <f t="shared" si="310"/>
        <v>0.14749022989780422</v>
      </c>
      <c r="AG1536" s="122">
        <f t="shared" si="311"/>
        <v>0.31420077597199669</v>
      </c>
      <c r="AH1536" s="87">
        <f t="shared" si="312"/>
        <v>0.60177285581647744</v>
      </c>
      <c r="AI1536" s="122">
        <f t="shared" si="313"/>
        <v>0.56494041692632346</v>
      </c>
    </row>
    <row r="1537" spans="1:35" x14ac:dyDescent="0.25">
      <c r="A1537" s="90">
        <v>0.61319999999999997</v>
      </c>
      <c r="B1537" s="160">
        <v>3.1197510650636469</v>
      </c>
      <c r="E1537" s="147">
        <f t="shared" si="314"/>
        <v>1.2479004260253213E-3</v>
      </c>
      <c r="F1537" s="160"/>
      <c r="W1537" s="146">
        <f t="shared" si="304"/>
        <v>0.19106855521237184</v>
      </c>
      <c r="X1537" s="164">
        <v>1.8857000267690289</v>
      </c>
      <c r="Y1537" s="147">
        <f t="shared" si="306"/>
        <v>3.9999999999995595E-4</v>
      </c>
      <c r="Z1537" s="122">
        <f t="shared" si="307"/>
        <v>8.8754449677853557</v>
      </c>
      <c r="AA1537" s="122">
        <f t="shared" si="308"/>
        <v>0.61929999999999996</v>
      </c>
      <c r="AB1537" s="122">
        <f t="shared" si="305"/>
        <v>1.2737688105209043E-3</v>
      </c>
      <c r="AC1537" s="122">
        <f t="shared" si="309"/>
        <v>1.4954278807639561</v>
      </c>
      <c r="AD1537" s="122">
        <f t="shared" si="302"/>
        <v>-74.665436034244451</v>
      </c>
      <c r="AE1537" s="122">
        <f t="shared" si="303"/>
        <v>1.256798566465444E-4</v>
      </c>
      <c r="AF1537" s="122">
        <f t="shared" si="310"/>
        <v>0.14761590975445077</v>
      </c>
      <c r="AG1537" s="122">
        <f t="shared" si="311"/>
        <v>0.31419964161639563</v>
      </c>
      <c r="AH1537" s="87">
        <f t="shared" si="312"/>
        <v>0.60164717595983086</v>
      </c>
      <c r="AI1537" s="122">
        <f t="shared" si="313"/>
        <v>0.56494041692632346</v>
      </c>
    </row>
    <row r="1538" spans="1:35" x14ac:dyDescent="0.25">
      <c r="A1538" s="90">
        <v>0.61360000000000003</v>
      </c>
      <c r="B1538" s="160">
        <v>3.1197510650636469</v>
      </c>
      <c r="E1538" s="147">
        <f t="shared" si="314"/>
        <v>1.2479004260256676E-3</v>
      </c>
      <c r="F1538" s="160"/>
      <c r="W1538" s="146">
        <f t="shared" si="304"/>
        <v>0.19106855521237184</v>
      </c>
      <c r="X1538" s="164">
        <v>1.8857000267690289</v>
      </c>
      <c r="Y1538" s="147">
        <f t="shared" si="306"/>
        <v>4.0000000000006697E-4</v>
      </c>
      <c r="Z1538" s="122">
        <f t="shared" si="307"/>
        <v>8.8754449677853557</v>
      </c>
      <c r="AA1538" s="122">
        <f t="shared" si="308"/>
        <v>0.61929999999999996</v>
      </c>
      <c r="AB1538" s="122">
        <f t="shared" si="305"/>
        <v>1.2737688105212577E-3</v>
      </c>
      <c r="AC1538" s="122">
        <f t="shared" si="309"/>
        <v>1.4967016495744774</v>
      </c>
      <c r="AD1538" s="122">
        <f t="shared" si="302"/>
        <v>-74.665165924108322</v>
      </c>
      <c r="AE1538" s="122">
        <f t="shared" si="303"/>
        <v>1.2567940198632957E-4</v>
      </c>
      <c r="AF1538" s="122">
        <f t="shared" si="310"/>
        <v>0.14774158915643709</v>
      </c>
      <c r="AG1538" s="122">
        <f t="shared" si="311"/>
        <v>0.31419850496577134</v>
      </c>
      <c r="AH1538" s="87">
        <f t="shared" si="312"/>
        <v>0.60152149655784448</v>
      </c>
      <c r="AI1538" s="122">
        <f t="shared" si="313"/>
        <v>0.56494041692632346</v>
      </c>
    </row>
    <row r="1539" spans="1:35" x14ac:dyDescent="0.25">
      <c r="A1539" s="90">
        <v>0.61399999999999999</v>
      </c>
      <c r="B1539" s="160">
        <v>3.1197510650636469</v>
      </c>
      <c r="E1539" s="147">
        <f t="shared" si="314"/>
        <v>1.2479004260253213E-3</v>
      </c>
      <c r="F1539" s="160"/>
      <c r="W1539" s="146">
        <f t="shared" si="304"/>
        <v>0.19106855521237184</v>
      </c>
      <c r="X1539" s="164">
        <v>1.8857000267690289</v>
      </c>
      <c r="Y1539" s="147">
        <f t="shared" si="306"/>
        <v>3.9999999999995595E-4</v>
      </c>
      <c r="Z1539" s="122">
        <f t="shared" si="307"/>
        <v>8.8754449677853557</v>
      </c>
      <c r="AA1539" s="122">
        <f t="shared" si="308"/>
        <v>0.61929999999999996</v>
      </c>
      <c r="AB1539" s="122">
        <f t="shared" si="305"/>
        <v>1.2737688105209043E-3</v>
      </c>
      <c r="AC1539" s="122">
        <f t="shared" si="309"/>
        <v>1.4979754183849983</v>
      </c>
      <c r="AD1539" s="122">
        <f t="shared" si="302"/>
        <v>-74.66489526854852</v>
      </c>
      <c r="AE1539" s="122">
        <f t="shared" si="303"/>
        <v>1.2567894640803576E-4</v>
      </c>
      <c r="AF1539" s="122">
        <f t="shared" si="310"/>
        <v>0.14786726810284512</v>
      </c>
      <c r="AG1539" s="122">
        <f t="shared" si="311"/>
        <v>0.31419736602012399</v>
      </c>
      <c r="AH1539" s="87">
        <f t="shared" si="312"/>
        <v>0.60139581761143646</v>
      </c>
      <c r="AI1539" s="122">
        <f t="shared" si="313"/>
        <v>0.56494041692632346</v>
      </c>
    </row>
    <row r="1540" spans="1:35" x14ac:dyDescent="0.25">
      <c r="A1540" s="90">
        <v>0.61439999999999995</v>
      </c>
      <c r="B1540" s="160">
        <v>3.1197510650636469</v>
      </c>
      <c r="E1540" s="147">
        <f t="shared" si="314"/>
        <v>1.2479004260253213E-3</v>
      </c>
      <c r="F1540" s="160"/>
      <c r="W1540" s="146">
        <f t="shared" si="304"/>
        <v>0.19106855521237184</v>
      </c>
      <c r="X1540" s="164">
        <v>1.8857000267690289</v>
      </c>
      <c r="Y1540" s="147">
        <f t="shared" si="306"/>
        <v>3.9999999999995595E-4</v>
      </c>
      <c r="Z1540" s="122">
        <f t="shared" si="307"/>
        <v>8.8754449677853557</v>
      </c>
      <c r="AA1540" s="122">
        <f t="shared" si="308"/>
        <v>0.61929999999999996</v>
      </c>
      <c r="AB1540" s="122">
        <f t="shared" si="305"/>
        <v>1.2737688105209043E-3</v>
      </c>
      <c r="AC1540" s="122">
        <f t="shared" si="309"/>
        <v>1.4992491871955191</v>
      </c>
      <c r="AD1540" s="122">
        <f t="shared" ref="AD1540:AD1603" si="315">2*$AB$1*PI()*((AC1540+$X$2/2)*(2*AC1540-$Z$1)+(AC1540+$X$2/2)^2-($X$1/2)^2)*AB1540</f>
        <v>-74.664624067627216</v>
      </c>
      <c r="AE1540" s="122">
        <f t="shared" ref="AE1540:AE1603" si="316">-AD1540*0.000000001*$Z$2</f>
        <v>1.2567848991176757E-4</v>
      </c>
      <c r="AF1540" s="122">
        <f t="shared" si="310"/>
        <v>0.14799294659275689</v>
      </c>
      <c r="AG1540" s="122">
        <f t="shared" si="311"/>
        <v>0.31419622477945353</v>
      </c>
      <c r="AH1540" s="87">
        <f t="shared" si="312"/>
        <v>0.60127013912152472</v>
      </c>
      <c r="AI1540" s="122">
        <f t="shared" si="313"/>
        <v>0.56494041692632346</v>
      </c>
    </row>
    <row r="1541" spans="1:35" x14ac:dyDescent="0.25">
      <c r="A1541" s="90">
        <v>0.61480000000000001</v>
      </c>
      <c r="B1541" s="160">
        <v>3.1197510650636469</v>
      </c>
      <c r="E1541" s="147">
        <f t="shared" si="314"/>
        <v>1.2479004260256676E-3</v>
      </c>
      <c r="F1541" s="160"/>
      <c r="W1541" s="146">
        <f t="shared" ref="W1541:W1604" si="317">+X1541/1000000*101325</f>
        <v>0.19106855521237184</v>
      </c>
      <c r="X1541" s="164">
        <v>1.8857000267690289</v>
      </c>
      <c r="Y1541" s="147">
        <f t="shared" si="306"/>
        <v>4.0000000000006697E-4</v>
      </c>
      <c r="Z1541" s="122">
        <f t="shared" si="307"/>
        <v>8.8754449677853557</v>
      </c>
      <c r="AA1541" s="122">
        <f t="shared" si="308"/>
        <v>0.61929999999999996</v>
      </c>
      <c r="AB1541" s="122">
        <f t="shared" ref="AB1541:AB1604" si="318">IF(OR(AC1540&gt;=($X$1-$X$2)/2,AC1540&gt;=$Z$1/2),0,Z1541*W1541^AA1541*Y1541)</f>
        <v>1.2737688105212577E-3</v>
      </c>
      <c r="AC1541" s="122">
        <f t="shared" si="309"/>
        <v>1.5005229560060405</v>
      </c>
      <c r="AD1541" s="122">
        <f t="shared" si="315"/>
        <v>-74.664352321344381</v>
      </c>
      <c r="AE1541" s="122">
        <f t="shared" si="316"/>
        <v>1.2567803249752499E-4</v>
      </c>
      <c r="AF1541" s="122">
        <f t="shared" si="310"/>
        <v>0.14811862462525441</v>
      </c>
      <c r="AG1541" s="122">
        <f t="shared" si="311"/>
        <v>0.31419508124375989</v>
      </c>
      <c r="AH1541" s="87">
        <f t="shared" si="312"/>
        <v>0.60114446108902719</v>
      </c>
      <c r="AI1541" s="122">
        <f t="shared" si="313"/>
        <v>0.56494041692632346</v>
      </c>
    </row>
    <row r="1542" spans="1:35" x14ac:dyDescent="0.25">
      <c r="A1542" s="90">
        <v>0.61519999999999997</v>
      </c>
      <c r="B1542" s="160">
        <v>3.1197510650636469</v>
      </c>
      <c r="E1542" s="147">
        <f t="shared" si="314"/>
        <v>1.2479004260253213E-3</v>
      </c>
      <c r="F1542" s="160"/>
      <c r="W1542" s="146">
        <f t="shared" si="317"/>
        <v>0.19106855521237184</v>
      </c>
      <c r="X1542" s="164">
        <v>1.8857000267690289</v>
      </c>
      <c r="Y1542" s="147">
        <f t="shared" ref="Y1542:Y1605" si="319">+A1542-A1541</f>
        <v>3.9999999999995595E-4</v>
      </c>
      <c r="Z1542" s="122">
        <f t="shared" ref="Z1542:Z1605" si="320">IF(AND(W1542&lt;=$S$56,W1542&gt;$Q$56),$T$56,IF(AND(W1542&lt;=$S$57,W1542&gt;$Q$57),$T$57,IF(AND(W1542&lt;=$S$58,W1542&gt;$Q$58),$T$58,IF(AND(W1542&lt;=$S$59,W1542&gt;$Q$59),$T$59,IF(AND(W1542&lt;=$S$60,W1542&gt;$Q$60),$T$60,"Valor no encontrado para Po")))))</f>
        <v>8.8754449677853557</v>
      </c>
      <c r="AA1542" s="122">
        <f t="shared" ref="AA1542:AA1605" si="321">IF(AND(W1542&lt;=$S$56,W1542&gt;$Q$56),$U$56,IF(AND(W1542&lt;=$S$57,W1542&gt;$Q$57),$U$57,IF(AND(W1542&lt;=$S$58,W1542&gt;$Q$58),$U$58,IF(AND(W1542&lt;=$S$59,W1542&gt;$Q$59),$U$59,IF(AND(W1542&lt;=$S$60,W1542&gt;$Q$60),$U$60,"Valor no encontrado para Po")))))</f>
        <v>0.61929999999999996</v>
      </c>
      <c r="AB1542" s="122">
        <f t="shared" si="318"/>
        <v>1.2737688105209043E-3</v>
      </c>
      <c r="AC1542" s="122">
        <f t="shared" ref="AC1542:AC1605" si="322">+AC1541+AB1542</f>
        <v>1.5017967248165613</v>
      </c>
      <c r="AD1542" s="122">
        <f t="shared" si="315"/>
        <v>-74.664080029637859</v>
      </c>
      <c r="AE1542" s="122">
        <f t="shared" si="316"/>
        <v>1.2567757416520337E-4</v>
      </c>
      <c r="AF1542" s="122">
        <f t="shared" ref="AF1542:AF1605" si="323">+AF1541+AE1542</f>
        <v>0.14824430219941961</v>
      </c>
      <c r="AG1542" s="122">
        <f t="shared" ref="AG1542:AG1605" si="324">+AE1542/Y1542</f>
        <v>0.31419393541304302</v>
      </c>
      <c r="AH1542" s="87">
        <f t="shared" ref="AH1542:AH1605" si="325">+AH1541-AE1542</f>
        <v>0.60101878351486204</v>
      </c>
      <c r="AI1542" s="122">
        <f t="shared" si="313"/>
        <v>0.56494041692632346</v>
      </c>
    </row>
    <row r="1543" spans="1:35" x14ac:dyDescent="0.25">
      <c r="A1543" s="90">
        <v>0.61560000000000004</v>
      </c>
      <c r="B1543" s="160">
        <v>3.1197510650636469</v>
      </c>
      <c r="E1543" s="147">
        <f t="shared" si="314"/>
        <v>1.2479004260256676E-3</v>
      </c>
      <c r="F1543" s="160"/>
      <c r="W1543" s="146">
        <f t="shared" si="317"/>
        <v>0.19106855521237184</v>
      </c>
      <c r="X1543" s="164">
        <v>1.8857000267690289</v>
      </c>
      <c r="Y1543" s="147">
        <f t="shared" si="319"/>
        <v>4.0000000000006697E-4</v>
      </c>
      <c r="Z1543" s="122">
        <f t="shared" si="320"/>
        <v>8.8754449677853557</v>
      </c>
      <c r="AA1543" s="122">
        <f t="shared" si="321"/>
        <v>0.61929999999999996</v>
      </c>
      <c r="AB1543" s="122">
        <f t="shared" si="318"/>
        <v>1.2737688105212577E-3</v>
      </c>
      <c r="AC1543" s="122">
        <f t="shared" si="322"/>
        <v>1.5030704936270827</v>
      </c>
      <c r="AD1543" s="122">
        <f t="shared" si="315"/>
        <v>-74.663807192590554</v>
      </c>
      <c r="AE1543" s="122">
        <f t="shared" si="316"/>
        <v>1.2567711491494226E-4</v>
      </c>
      <c r="AF1543" s="122">
        <f t="shared" si="323"/>
        <v>0.14836997931433454</v>
      </c>
      <c r="AG1543" s="122">
        <f t="shared" si="324"/>
        <v>0.31419278728730304</v>
      </c>
      <c r="AH1543" s="87">
        <f t="shared" si="325"/>
        <v>0.60089310639994709</v>
      </c>
      <c r="AI1543" s="122">
        <f t="shared" si="313"/>
        <v>0.56494041692632346</v>
      </c>
    </row>
    <row r="1544" spans="1:35" x14ac:dyDescent="0.25">
      <c r="A1544" s="90">
        <v>0.61599999999999999</v>
      </c>
      <c r="B1544" s="160">
        <v>3.1197510650636469</v>
      </c>
      <c r="E1544" s="147">
        <f t="shared" si="314"/>
        <v>1.2479004260253213E-3</v>
      </c>
      <c r="F1544" s="160"/>
      <c r="W1544" s="146">
        <f t="shared" si="317"/>
        <v>0.19106855521237184</v>
      </c>
      <c r="X1544" s="164">
        <v>1.8857000267690289</v>
      </c>
      <c r="Y1544" s="147">
        <f t="shared" si="319"/>
        <v>3.9999999999995595E-4</v>
      </c>
      <c r="Z1544" s="122">
        <f t="shared" si="320"/>
        <v>8.8754449677853557</v>
      </c>
      <c r="AA1544" s="122">
        <f t="shared" si="321"/>
        <v>0.61929999999999996</v>
      </c>
      <c r="AB1544" s="122">
        <f t="shared" si="318"/>
        <v>1.2737688105209043E-3</v>
      </c>
      <c r="AC1544" s="122">
        <f t="shared" si="322"/>
        <v>1.5043442624376036</v>
      </c>
      <c r="AD1544" s="122">
        <f t="shared" si="315"/>
        <v>-74.66353381011956</v>
      </c>
      <c r="AE1544" s="122">
        <f t="shared" si="316"/>
        <v>1.2567665474660217E-4</v>
      </c>
      <c r="AF1544" s="122">
        <f t="shared" si="323"/>
        <v>0.14849565596908115</v>
      </c>
      <c r="AG1544" s="122">
        <f t="shared" si="324"/>
        <v>0.31419163686654006</v>
      </c>
      <c r="AH1544" s="87">
        <f t="shared" si="325"/>
        <v>0.60076742974520048</v>
      </c>
      <c r="AI1544" s="122">
        <f t="shared" si="313"/>
        <v>0.7455283382156378</v>
      </c>
    </row>
    <row r="1545" spans="1:35" x14ac:dyDescent="0.25">
      <c r="A1545" s="90">
        <v>0.61639999999999995</v>
      </c>
      <c r="B1545" s="160">
        <v>3.1197510650636469</v>
      </c>
      <c r="E1545" s="147">
        <f t="shared" si="314"/>
        <v>1.2479004260253213E-3</v>
      </c>
      <c r="F1545" s="160"/>
      <c r="W1545" s="146">
        <f t="shared" si="317"/>
        <v>0.19106855521237184</v>
      </c>
      <c r="X1545" s="164">
        <v>1.8857000267690289</v>
      </c>
      <c r="Y1545" s="147">
        <f t="shared" si="319"/>
        <v>3.9999999999995595E-4</v>
      </c>
      <c r="Z1545" s="122">
        <f t="shared" si="320"/>
        <v>8.8754449677853557</v>
      </c>
      <c r="AA1545" s="122">
        <f t="shared" si="321"/>
        <v>0.61929999999999996</v>
      </c>
      <c r="AB1545" s="122">
        <f t="shared" si="318"/>
        <v>1.2737688105209043E-3</v>
      </c>
      <c r="AC1545" s="122">
        <f t="shared" si="322"/>
        <v>1.5056180312481244</v>
      </c>
      <c r="AD1545" s="122">
        <f t="shared" si="315"/>
        <v>-74.663259882287051</v>
      </c>
      <c r="AE1545" s="122">
        <f t="shared" si="316"/>
        <v>1.2567619366028767E-4</v>
      </c>
      <c r="AF1545" s="122">
        <f t="shared" si="323"/>
        <v>0.14862133216274145</v>
      </c>
      <c r="AG1545" s="122">
        <f t="shared" si="324"/>
        <v>0.31419048415075379</v>
      </c>
      <c r="AH1545" s="87">
        <f t="shared" si="325"/>
        <v>0.60064175355154015</v>
      </c>
      <c r="AI1545" s="122">
        <f t="shared" si="313"/>
        <v>0.56494041692632346</v>
      </c>
    </row>
    <row r="1546" spans="1:35" x14ac:dyDescent="0.25">
      <c r="A1546" s="90">
        <v>0.61680000000000001</v>
      </c>
      <c r="B1546" s="160">
        <v>3.1197510650636469</v>
      </c>
      <c r="E1546" s="147">
        <f t="shared" si="314"/>
        <v>1.2479004260256676E-3</v>
      </c>
      <c r="F1546" s="160"/>
      <c r="W1546" s="146">
        <f t="shared" si="317"/>
        <v>0.19106855521237184</v>
      </c>
      <c r="X1546" s="164">
        <v>1.8857000267690289</v>
      </c>
      <c r="Y1546" s="147">
        <f t="shared" si="319"/>
        <v>4.0000000000006697E-4</v>
      </c>
      <c r="Z1546" s="122">
        <f t="shared" si="320"/>
        <v>8.8754449677853557</v>
      </c>
      <c r="AA1546" s="122">
        <f t="shared" si="321"/>
        <v>0.61929999999999996</v>
      </c>
      <c r="AB1546" s="122">
        <f t="shared" si="318"/>
        <v>1.2737688105212577E-3</v>
      </c>
      <c r="AC1546" s="122">
        <f t="shared" si="322"/>
        <v>1.5068918000586458</v>
      </c>
      <c r="AD1546" s="122">
        <f t="shared" si="315"/>
        <v>-74.662985409093011</v>
      </c>
      <c r="AE1546" s="122">
        <f t="shared" si="316"/>
        <v>1.2567573165599879E-4</v>
      </c>
      <c r="AF1546" s="122">
        <f t="shared" si="323"/>
        <v>0.14874700789439746</v>
      </c>
      <c r="AG1546" s="122">
        <f t="shared" si="324"/>
        <v>0.31418932913994435</v>
      </c>
      <c r="AH1546" s="87">
        <f t="shared" si="325"/>
        <v>0.60051607781988414</v>
      </c>
      <c r="AI1546" s="122">
        <f t="shared" si="313"/>
        <v>0.56494041692632346</v>
      </c>
    </row>
    <row r="1547" spans="1:35" x14ac:dyDescent="0.25">
      <c r="A1547" s="90">
        <v>0.61719999999999997</v>
      </c>
      <c r="B1547" s="160">
        <v>3.1197510650636469</v>
      </c>
      <c r="E1547" s="147">
        <f t="shared" si="314"/>
        <v>1.2479004260253213E-3</v>
      </c>
      <c r="F1547" s="160"/>
      <c r="W1547" s="146">
        <f t="shared" si="317"/>
        <v>0.19106855521237184</v>
      </c>
      <c r="X1547" s="164">
        <v>1.8857000267690289</v>
      </c>
      <c r="Y1547" s="147">
        <f t="shared" si="319"/>
        <v>3.9999999999995595E-4</v>
      </c>
      <c r="Z1547" s="122">
        <f t="shared" si="320"/>
        <v>8.8754449677853557</v>
      </c>
      <c r="AA1547" s="122">
        <f t="shared" si="321"/>
        <v>0.61929999999999996</v>
      </c>
      <c r="AB1547" s="122">
        <f t="shared" si="318"/>
        <v>1.2737688105209043E-3</v>
      </c>
      <c r="AC1547" s="122">
        <f t="shared" si="322"/>
        <v>1.5081655688691666</v>
      </c>
      <c r="AD1547" s="122">
        <f t="shared" si="315"/>
        <v>-74.662710390475311</v>
      </c>
      <c r="AE1547" s="122">
        <f t="shared" si="316"/>
        <v>1.2567526873363087E-4</v>
      </c>
      <c r="AF1547" s="122">
        <f t="shared" si="323"/>
        <v>0.1488726831631311</v>
      </c>
      <c r="AG1547" s="122">
        <f t="shared" si="324"/>
        <v>0.3141881718341118</v>
      </c>
      <c r="AH1547" s="87">
        <f t="shared" si="325"/>
        <v>0.6003904025511505</v>
      </c>
      <c r="AI1547" s="122">
        <f t="shared" si="313"/>
        <v>0.56494041692632346</v>
      </c>
    </row>
    <row r="1548" spans="1:35" x14ac:dyDescent="0.25">
      <c r="A1548" s="90">
        <v>0.61760000000000004</v>
      </c>
      <c r="B1548" s="160">
        <v>3.1197510650636469</v>
      </c>
      <c r="E1548" s="147">
        <f t="shared" si="314"/>
        <v>1.2479004260256676E-3</v>
      </c>
      <c r="F1548" s="160"/>
      <c r="W1548" s="146">
        <f t="shared" si="317"/>
        <v>0.19106855521237184</v>
      </c>
      <c r="X1548" s="164">
        <v>1.8857000267690289</v>
      </c>
      <c r="Y1548" s="147">
        <f t="shared" si="319"/>
        <v>4.0000000000006697E-4</v>
      </c>
      <c r="Z1548" s="122">
        <f t="shared" si="320"/>
        <v>8.8754449677853557</v>
      </c>
      <c r="AA1548" s="122">
        <f t="shared" si="321"/>
        <v>0.61929999999999996</v>
      </c>
      <c r="AB1548" s="122">
        <f t="shared" si="318"/>
        <v>1.2737688105212577E-3</v>
      </c>
      <c r="AC1548" s="122">
        <f t="shared" si="322"/>
        <v>1.509439337679688</v>
      </c>
      <c r="AD1548" s="122">
        <f t="shared" si="315"/>
        <v>-74.662434826516801</v>
      </c>
      <c r="AE1548" s="122">
        <f t="shared" si="316"/>
        <v>1.2567480489332348E-4</v>
      </c>
      <c r="AF1548" s="122">
        <f t="shared" si="323"/>
        <v>0.14899835796802441</v>
      </c>
      <c r="AG1548" s="122">
        <f t="shared" si="324"/>
        <v>0.31418701223325607</v>
      </c>
      <c r="AH1548" s="87">
        <f t="shared" si="325"/>
        <v>0.60026472774625717</v>
      </c>
      <c r="AI1548" s="122">
        <f t="shared" si="313"/>
        <v>0.56494041692632346</v>
      </c>
    </row>
    <row r="1549" spans="1:35" x14ac:dyDescent="0.25">
      <c r="A1549" s="90">
        <v>0.61799999999999999</v>
      </c>
      <c r="B1549" s="160">
        <v>3.1197510650636469</v>
      </c>
      <c r="E1549" s="147">
        <f t="shared" si="314"/>
        <v>1.2479004260253213E-3</v>
      </c>
      <c r="F1549" s="160"/>
      <c r="W1549" s="146">
        <f t="shared" si="317"/>
        <v>0.19106855521237184</v>
      </c>
      <c r="X1549" s="164">
        <v>1.8857000267690289</v>
      </c>
      <c r="Y1549" s="147">
        <f t="shared" si="319"/>
        <v>3.9999999999995595E-4</v>
      </c>
      <c r="Z1549" s="122">
        <f t="shared" si="320"/>
        <v>8.8754449677853557</v>
      </c>
      <c r="AA1549" s="122">
        <f t="shared" si="321"/>
        <v>0.61929999999999996</v>
      </c>
      <c r="AB1549" s="122">
        <f t="shared" si="318"/>
        <v>1.2737688105209043E-3</v>
      </c>
      <c r="AC1549" s="122">
        <f t="shared" si="322"/>
        <v>1.5107131064902088</v>
      </c>
      <c r="AD1549" s="122">
        <f t="shared" si="315"/>
        <v>-74.662158717134631</v>
      </c>
      <c r="AE1549" s="122">
        <f t="shared" si="316"/>
        <v>1.2567434013493711E-4</v>
      </c>
      <c r="AF1549" s="122">
        <f t="shared" si="323"/>
        <v>0.14912403230815935</v>
      </c>
      <c r="AG1549" s="122">
        <f t="shared" si="324"/>
        <v>0.31418585033737739</v>
      </c>
      <c r="AH1549" s="87">
        <f t="shared" si="325"/>
        <v>0.60013905340612228</v>
      </c>
      <c r="AI1549" s="122">
        <f t="shared" si="313"/>
        <v>0.7455283382156378</v>
      </c>
    </row>
    <row r="1550" spans="1:35" x14ac:dyDescent="0.25">
      <c r="A1550" s="90">
        <v>0.61839999999999995</v>
      </c>
      <c r="B1550" s="160">
        <v>4.1170055416422677</v>
      </c>
      <c r="E1550" s="147">
        <f t="shared" si="314"/>
        <v>1.4473513213410236E-3</v>
      </c>
      <c r="F1550" s="160"/>
      <c r="W1550" s="146">
        <f t="shared" si="317"/>
        <v>0.2156437490107633</v>
      </c>
      <c r="X1550" s="164">
        <v>2.1282383322059046</v>
      </c>
      <c r="Y1550" s="147">
        <f t="shared" si="319"/>
        <v>3.9999999999995595E-4</v>
      </c>
      <c r="Z1550" s="122">
        <f t="shared" si="320"/>
        <v>8.8754449677853557</v>
      </c>
      <c r="AA1550" s="122">
        <f t="shared" si="321"/>
        <v>0.61929999999999996</v>
      </c>
      <c r="AB1550" s="122">
        <f t="shared" si="318"/>
        <v>1.3728825109001739E-3</v>
      </c>
      <c r="AC1550" s="122">
        <f t="shared" si="322"/>
        <v>1.5120859890011089</v>
      </c>
      <c r="AD1550" s="122">
        <f t="shared" si="315"/>
        <v>-80.47140241026014</v>
      </c>
      <c r="AE1550" s="122">
        <f t="shared" si="316"/>
        <v>1.3545269211887248E-4</v>
      </c>
      <c r="AF1550" s="122">
        <f t="shared" si="323"/>
        <v>0.14925948500027822</v>
      </c>
      <c r="AG1550" s="122">
        <f t="shared" si="324"/>
        <v>0.33863173029721849</v>
      </c>
      <c r="AH1550" s="87">
        <f t="shared" si="325"/>
        <v>0.60000360071400338</v>
      </c>
      <c r="AI1550" s="122">
        <f t="shared" si="313"/>
        <v>0.50055867484385064</v>
      </c>
    </row>
    <row r="1551" spans="1:35" x14ac:dyDescent="0.25">
      <c r="A1551" s="90">
        <v>0.61880000000000002</v>
      </c>
      <c r="B1551" s="160">
        <v>3.1197510650636469</v>
      </c>
      <c r="E1551" s="147">
        <f t="shared" si="314"/>
        <v>1.4473513213414252E-3</v>
      </c>
      <c r="F1551" s="160"/>
      <c r="W1551" s="146">
        <f t="shared" si="317"/>
        <v>0.19106855521237184</v>
      </c>
      <c r="X1551" s="164">
        <v>1.8857000267690289</v>
      </c>
      <c r="Y1551" s="147">
        <f t="shared" si="319"/>
        <v>4.0000000000006697E-4</v>
      </c>
      <c r="Z1551" s="122">
        <f t="shared" si="320"/>
        <v>8.8754449677853557</v>
      </c>
      <c r="AA1551" s="122">
        <f t="shared" si="321"/>
        <v>0.61929999999999996</v>
      </c>
      <c r="AB1551" s="122">
        <f t="shared" si="318"/>
        <v>1.2737688105212577E-3</v>
      </c>
      <c r="AC1551" s="122">
        <f t="shared" si="322"/>
        <v>1.5133597578116302</v>
      </c>
      <c r="AD1551" s="122">
        <f t="shared" si="315"/>
        <v>-74.661583270093701</v>
      </c>
      <c r="AE1551" s="122">
        <f t="shared" si="316"/>
        <v>1.2567337151939752E-4</v>
      </c>
      <c r="AF1551" s="122">
        <f t="shared" si="323"/>
        <v>0.14938515837179761</v>
      </c>
      <c r="AG1551" s="122">
        <f t="shared" si="324"/>
        <v>0.31418342879844119</v>
      </c>
      <c r="AH1551" s="87">
        <f t="shared" si="325"/>
        <v>0.59987792734248402</v>
      </c>
      <c r="AI1551" s="122">
        <f t="shared" si="313"/>
        <v>0.56494041692632346</v>
      </c>
    </row>
    <row r="1552" spans="1:35" x14ac:dyDescent="0.25">
      <c r="A1552" s="90">
        <v>0.61919999999999997</v>
      </c>
      <c r="B1552" s="160">
        <v>3.1197510650636469</v>
      </c>
      <c r="E1552" s="147">
        <f t="shared" si="314"/>
        <v>1.2479004260253213E-3</v>
      </c>
      <c r="F1552" s="160"/>
      <c r="W1552" s="146">
        <f t="shared" si="317"/>
        <v>0.19106855521237184</v>
      </c>
      <c r="X1552" s="164">
        <v>1.8857000267690289</v>
      </c>
      <c r="Y1552" s="147">
        <f t="shared" si="319"/>
        <v>3.9999999999995595E-4</v>
      </c>
      <c r="Z1552" s="122">
        <f t="shared" si="320"/>
        <v>8.8754449677853557</v>
      </c>
      <c r="AA1552" s="122">
        <f t="shared" si="321"/>
        <v>0.61929999999999996</v>
      </c>
      <c r="AB1552" s="122">
        <f t="shared" si="318"/>
        <v>1.2737688105209043E-3</v>
      </c>
      <c r="AC1552" s="122">
        <f t="shared" si="322"/>
        <v>1.5146335266221511</v>
      </c>
      <c r="AD1552" s="122">
        <f t="shared" si="315"/>
        <v>-74.661305482127858</v>
      </c>
      <c r="AE1552" s="122">
        <f t="shared" si="316"/>
        <v>1.2567290393555178E-4</v>
      </c>
      <c r="AF1552" s="122">
        <f t="shared" si="323"/>
        <v>0.14951083127573317</v>
      </c>
      <c r="AG1552" s="122">
        <f t="shared" si="324"/>
        <v>0.31418225983891401</v>
      </c>
      <c r="AH1552" s="87">
        <f t="shared" si="325"/>
        <v>0.59975225443854852</v>
      </c>
      <c r="AI1552" s="122">
        <f t="shared" si="313"/>
        <v>0.56494041692632346</v>
      </c>
    </row>
    <row r="1553" spans="1:35" x14ac:dyDescent="0.25">
      <c r="A1553" s="90">
        <v>0.61960000000000004</v>
      </c>
      <c r="B1553" s="160">
        <v>3.1197510650636469</v>
      </c>
      <c r="E1553" s="147">
        <f t="shared" si="314"/>
        <v>1.2479004260256676E-3</v>
      </c>
      <c r="F1553" s="160"/>
      <c r="W1553" s="146">
        <f t="shared" si="317"/>
        <v>0.19106855521237184</v>
      </c>
      <c r="X1553" s="164">
        <v>1.8857000267690289</v>
      </c>
      <c r="Y1553" s="147">
        <f t="shared" si="319"/>
        <v>4.0000000000006697E-4</v>
      </c>
      <c r="Z1553" s="122">
        <f t="shared" si="320"/>
        <v>8.8754449677853557</v>
      </c>
      <c r="AA1553" s="122">
        <f t="shared" si="321"/>
        <v>0.61929999999999996</v>
      </c>
      <c r="AB1553" s="122">
        <f t="shared" si="318"/>
        <v>1.2737688105212577E-3</v>
      </c>
      <c r="AC1553" s="122">
        <f t="shared" si="322"/>
        <v>1.5159072954326724</v>
      </c>
      <c r="AD1553" s="122">
        <f t="shared" si="315"/>
        <v>-74.661027148821219</v>
      </c>
      <c r="AE1553" s="122">
        <f t="shared" si="316"/>
        <v>1.2567243543376653E-4</v>
      </c>
      <c r="AF1553" s="122">
        <f t="shared" si="323"/>
        <v>0.14963650371116693</v>
      </c>
      <c r="AG1553" s="122">
        <f t="shared" si="324"/>
        <v>0.31418108858436372</v>
      </c>
      <c r="AH1553" s="87">
        <f t="shared" si="325"/>
        <v>0.59962658200311469</v>
      </c>
      <c r="AI1553" s="122">
        <f t="shared" si="313"/>
        <v>0.56494041692632346</v>
      </c>
    </row>
    <row r="1554" spans="1:35" x14ac:dyDescent="0.25">
      <c r="A1554" s="90">
        <v>0.62</v>
      </c>
      <c r="B1554" s="160">
        <v>3.1197510650636469</v>
      </c>
      <c r="E1554" s="147">
        <f t="shared" si="314"/>
        <v>1.2479004260253213E-3</v>
      </c>
      <c r="F1554" s="160"/>
      <c r="W1554" s="146">
        <f t="shared" si="317"/>
        <v>0.19106855521237184</v>
      </c>
      <c r="X1554" s="164">
        <v>1.8857000267690289</v>
      </c>
      <c r="Y1554" s="147">
        <f t="shared" si="319"/>
        <v>3.9999999999995595E-4</v>
      </c>
      <c r="Z1554" s="122">
        <f t="shared" si="320"/>
        <v>8.8754449677853557</v>
      </c>
      <c r="AA1554" s="122">
        <f t="shared" si="321"/>
        <v>0.61929999999999996</v>
      </c>
      <c r="AB1554" s="122">
        <f t="shared" si="318"/>
        <v>1.2737688105209043E-3</v>
      </c>
      <c r="AC1554" s="122">
        <f t="shared" si="322"/>
        <v>1.5171810642431933</v>
      </c>
      <c r="AD1554" s="122">
        <f t="shared" si="315"/>
        <v>-74.660748270090906</v>
      </c>
      <c r="AE1554" s="122">
        <f t="shared" si="316"/>
        <v>1.2567196601390228E-4</v>
      </c>
      <c r="AF1554" s="122">
        <f t="shared" si="323"/>
        <v>0.14976217567718084</v>
      </c>
      <c r="AG1554" s="122">
        <f t="shared" si="324"/>
        <v>0.31417991503479031</v>
      </c>
      <c r="AH1554" s="87">
        <f t="shared" si="325"/>
        <v>0.59950091003710082</v>
      </c>
      <c r="AI1554" s="122">
        <f t="shared" si="313"/>
        <v>0.56494041692632346</v>
      </c>
    </row>
    <row r="1555" spans="1:35" x14ac:dyDescent="0.25">
      <c r="A1555" s="90">
        <v>0.62039999999999995</v>
      </c>
      <c r="B1555" s="160">
        <v>3.1197510650636469</v>
      </c>
      <c r="E1555" s="147">
        <f t="shared" si="314"/>
        <v>1.2479004260253213E-3</v>
      </c>
      <c r="F1555" s="160"/>
      <c r="W1555" s="146">
        <f t="shared" si="317"/>
        <v>0.19106855521237184</v>
      </c>
      <c r="X1555" s="164">
        <v>1.8857000267690289</v>
      </c>
      <c r="Y1555" s="147">
        <f t="shared" si="319"/>
        <v>3.9999999999995595E-4</v>
      </c>
      <c r="Z1555" s="122">
        <f t="shared" si="320"/>
        <v>8.8754449677853557</v>
      </c>
      <c r="AA1555" s="122">
        <f t="shared" si="321"/>
        <v>0.61929999999999996</v>
      </c>
      <c r="AB1555" s="122">
        <f t="shared" si="318"/>
        <v>1.2737688105209043E-3</v>
      </c>
      <c r="AC1555" s="122">
        <f t="shared" si="322"/>
        <v>1.5184548330537142</v>
      </c>
      <c r="AD1555" s="122">
        <f t="shared" si="315"/>
        <v>-74.660468845999063</v>
      </c>
      <c r="AE1555" s="122">
        <f t="shared" si="316"/>
        <v>1.2567149567606361E-4</v>
      </c>
      <c r="AF1555" s="122">
        <f t="shared" si="323"/>
        <v>0.14988784717285691</v>
      </c>
      <c r="AG1555" s="122">
        <f t="shared" si="324"/>
        <v>0.31417873919019362</v>
      </c>
      <c r="AH1555" s="87">
        <f t="shared" si="325"/>
        <v>0.59937523854142472</v>
      </c>
      <c r="AI1555" s="122">
        <f t="shared" ref="AI1555:AI1618" si="326">B1541*9.81/(W1555*1000000*$AF$1)</f>
        <v>0.56494041692632346</v>
      </c>
    </row>
    <row r="1556" spans="1:35" x14ac:dyDescent="0.25">
      <c r="A1556" s="90">
        <v>0.62080000000000002</v>
      </c>
      <c r="B1556" s="160">
        <v>4.1170055416422677</v>
      </c>
      <c r="E1556" s="147">
        <f t="shared" si="314"/>
        <v>1.4473513213414252E-3</v>
      </c>
      <c r="F1556" s="160"/>
      <c r="W1556" s="146">
        <f t="shared" si="317"/>
        <v>0.2156437490107633</v>
      </c>
      <c r="X1556" s="164">
        <v>2.1282383322059046</v>
      </c>
      <c r="Y1556" s="147">
        <f t="shared" si="319"/>
        <v>4.0000000000006697E-4</v>
      </c>
      <c r="Z1556" s="122">
        <f t="shared" si="320"/>
        <v>8.8754449677853557</v>
      </c>
      <c r="AA1556" s="122">
        <f t="shared" si="321"/>
        <v>0.61929999999999996</v>
      </c>
      <c r="AB1556" s="122">
        <f t="shared" si="318"/>
        <v>1.3728825109005549E-3</v>
      </c>
      <c r="AC1556" s="122">
        <f t="shared" si="322"/>
        <v>1.5198277155646147</v>
      </c>
      <c r="AD1556" s="122">
        <f t="shared" si="315"/>
        <v>-80.469577197305966</v>
      </c>
      <c r="AE1556" s="122">
        <f t="shared" si="316"/>
        <v>1.3544961984722159E-4</v>
      </c>
      <c r="AF1556" s="122">
        <f t="shared" si="323"/>
        <v>0.15002329679270412</v>
      </c>
      <c r="AG1556" s="122">
        <f t="shared" si="324"/>
        <v>0.3386240496179973</v>
      </c>
      <c r="AH1556" s="87">
        <f t="shared" si="325"/>
        <v>0.59923978892157748</v>
      </c>
      <c r="AI1556" s="122">
        <f t="shared" si="326"/>
        <v>0.50055867484385064</v>
      </c>
    </row>
    <row r="1557" spans="1:35" x14ac:dyDescent="0.25">
      <c r="A1557" s="90">
        <v>0.62119999999999997</v>
      </c>
      <c r="B1557" s="160">
        <v>4.1170055416422677</v>
      </c>
      <c r="E1557" s="147">
        <f t="shared" si="314"/>
        <v>1.6468022166567257E-3</v>
      </c>
      <c r="F1557" s="160"/>
      <c r="W1557" s="146">
        <f t="shared" si="317"/>
        <v>0.2156437490107633</v>
      </c>
      <c r="X1557" s="164">
        <v>2.1282383322059046</v>
      </c>
      <c r="Y1557" s="147">
        <f t="shared" si="319"/>
        <v>3.9999999999995595E-4</v>
      </c>
      <c r="Z1557" s="122">
        <f t="shared" si="320"/>
        <v>8.8754449677853557</v>
      </c>
      <c r="AA1557" s="122">
        <f t="shared" si="321"/>
        <v>0.61929999999999996</v>
      </c>
      <c r="AB1557" s="122">
        <f t="shared" si="318"/>
        <v>1.3728825109001739E-3</v>
      </c>
      <c r="AC1557" s="122">
        <f t="shared" si="322"/>
        <v>1.5212005980755148</v>
      </c>
      <c r="AD1557" s="122">
        <f t="shared" si="315"/>
        <v>-80.469251255579891</v>
      </c>
      <c r="AE1557" s="122">
        <f t="shared" si="316"/>
        <v>1.3544907120903527E-4</v>
      </c>
      <c r="AF1557" s="122">
        <f t="shared" si="323"/>
        <v>0.15015874586391317</v>
      </c>
      <c r="AG1557" s="122">
        <f t="shared" si="324"/>
        <v>0.33862267802262547</v>
      </c>
      <c r="AH1557" s="87">
        <f t="shared" si="325"/>
        <v>0.59910433985036848</v>
      </c>
      <c r="AI1557" s="122">
        <f t="shared" si="326"/>
        <v>0.50055867484385064</v>
      </c>
    </row>
    <row r="1558" spans="1:35" x14ac:dyDescent="0.25">
      <c r="A1558" s="90">
        <v>0.62160000000000004</v>
      </c>
      <c r="B1558" s="160">
        <v>3.1197510650636469</v>
      </c>
      <c r="E1558" s="147">
        <f t="shared" si="314"/>
        <v>1.4473513213414252E-3</v>
      </c>
      <c r="F1558" s="160"/>
      <c r="W1558" s="146">
        <f t="shared" si="317"/>
        <v>0.19106855521237184</v>
      </c>
      <c r="X1558" s="164">
        <v>1.8857000267690289</v>
      </c>
      <c r="Y1558" s="147">
        <f t="shared" si="319"/>
        <v>4.0000000000006697E-4</v>
      </c>
      <c r="Z1558" s="122">
        <f t="shared" si="320"/>
        <v>8.8754449677853557</v>
      </c>
      <c r="AA1558" s="122">
        <f t="shared" si="321"/>
        <v>0.61929999999999996</v>
      </c>
      <c r="AB1558" s="122">
        <f t="shared" si="318"/>
        <v>1.2737688105212577E-3</v>
      </c>
      <c r="AC1558" s="122">
        <f t="shared" si="322"/>
        <v>1.5224743668860361</v>
      </c>
      <c r="AD1558" s="122">
        <f t="shared" si="315"/>
        <v>-74.659583513043458</v>
      </c>
      <c r="AE1558" s="122">
        <f t="shared" si="316"/>
        <v>1.2567000544812343E-4</v>
      </c>
      <c r="AF1558" s="122">
        <f t="shared" si="323"/>
        <v>0.15028441586936131</v>
      </c>
      <c r="AG1558" s="122">
        <f t="shared" si="324"/>
        <v>0.31417501362025596</v>
      </c>
      <c r="AH1558" s="87">
        <f t="shared" si="325"/>
        <v>0.59897866984492032</v>
      </c>
      <c r="AI1558" s="122">
        <f t="shared" si="326"/>
        <v>0.56494041692632346</v>
      </c>
    </row>
    <row r="1559" spans="1:35" x14ac:dyDescent="0.25">
      <c r="A1559" s="90">
        <v>0.622</v>
      </c>
      <c r="B1559" s="160">
        <v>4.1170055416422677</v>
      </c>
      <c r="E1559" s="147">
        <f t="shared" si="314"/>
        <v>1.4473513213410236E-3</v>
      </c>
      <c r="F1559" s="160"/>
      <c r="W1559" s="146">
        <f t="shared" si="317"/>
        <v>0.2156437490107633</v>
      </c>
      <c r="X1559" s="164">
        <v>2.1282383322059046</v>
      </c>
      <c r="Y1559" s="147">
        <f t="shared" si="319"/>
        <v>3.9999999999995595E-4</v>
      </c>
      <c r="Z1559" s="122">
        <f t="shared" si="320"/>
        <v>8.8754449677853557</v>
      </c>
      <c r="AA1559" s="122">
        <f t="shared" si="321"/>
        <v>0.61929999999999996</v>
      </c>
      <c r="AB1559" s="122">
        <f t="shared" si="318"/>
        <v>1.3728825109001739E-3</v>
      </c>
      <c r="AC1559" s="122">
        <f t="shared" si="322"/>
        <v>1.5238472493969362</v>
      </c>
      <c r="AD1559" s="122">
        <f t="shared" si="315"/>
        <v>-80.468620976061985</v>
      </c>
      <c r="AE1559" s="122">
        <f t="shared" si="316"/>
        <v>1.3544801029727121E-4</v>
      </c>
      <c r="AF1559" s="122">
        <f t="shared" si="323"/>
        <v>0.15041986387965858</v>
      </c>
      <c r="AG1559" s="122">
        <f t="shared" si="324"/>
        <v>0.33862002574321531</v>
      </c>
      <c r="AH1559" s="87">
        <f t="shared" si="325"/>
        <v>0.59884322183462302</v>
      </c>
      <c r="AI1559" s="122">
        <f t="shared" si="326"/>
        <v>0.50055867484385064</v>
      </c>
    </row>
    <row r="1560" spans="1:35" x14ac:dyDescent="0.25">
      <c r="A1560" s="90">
        <v>0.62239999999999995</v>
      </c>
      <c r="B1560" s="160">
        <v>3.1197510650636469</v>
      </c>
      <c r="E1560" s="147">
        <f t="shared" si="314"/>
        <v>1.4473513213410236E-3</v>
      </c>
      <c r="F1560" s="160"/>
      <c r="W1560" s="146">
        <f t="shared" si="317"/>
        <v>0.19106855521237184</v>
      </c>
      <c r="X1560" s="164">
        <v>1.8857000267690289</v>
      </c>
      <c r="Y1560" s="147">
        <f t="shared" si="319"/>
        <v>3.9999999999995595E-4</v>
      </c>
      <c r="Z1560" s="122">
        <f t="shared" si="320"/>
        <v>8.8754449677853557</v>
      </c>
      <c r="AA1560" s="122">
        <f t="shared" si="321"/>
        <v>0.61929999999999996</v>
      </c>
      <c r="AB1560" s="122">
        <f t="shared" si="318"/>
        <v>1.2737688105209043E-3</v>
      </c>
      <c r="AC1560" s="122">
        <f t="shared" si="322"/>
        <v>1.525121018207457</v>
      </c>
      <c r="AD1560" s="122">
        <f t="shared" si="315"/>
        <v>-74.658997602620474</v>
      </c>
      <c r="AE1560" s="122">
        <f t="shared" si="316"/>
        <v>1.2566901922019951E-4</v>
      </c>
      <c r="AF1560" s="122">
        <f t="shared" si="323"/>
        <v>0.15054553289887879</v>
      </c>
      <c r="AG1560" s="122">
        <f t="shared" si="324"/>
        <v>0.31417254805053335</v>
      </c>
      <c r="AH1560" s="87">
        <f t="shared" si="325"/>
        <v>0.59871755281540284</v>
      </c>
      <c r="AI1560" s="122">
        <f t="shared" si="326"/>
        <v>0.56494041692632346</v>
      </c>
    </row>
    <row r="1561" spans="1:35" x14ac:dyDescent="0.25">
      <c r="A1561" s="90">
        <v>0.62280000000000002</v>
      </c>
      <c r="B1561" s="160">
        <v>3.1197510650636469</v>
      </c>
      <c r="E1561" s="147">
        <f t="shared" si="314"/>
        <v>1.2479004260256676E-3</v>
      </c>
      <c r="F1561" s="160"/>
      <c r="W1561" s="146">
        <f t="shared" si="317"/>
        <v>0.19106855521237184</v>
      </c>
      <c r="X1561" s="164">
        <v>1.8857000267690289</v>
      </c>
      <c r="Y1561" s="147">
        <f t="shared" si="319"/>
        <v>4.0000000000006697E-4</v>
      </c>
      <c r="Z1561" s="122">
        <f t="shared" si="320"/>
        <v>8.8754449677853557</v>
      </c>
      <c r="AA1561" s="122">
        <f t="shared" si="321"/>
        <v>0.61929999999999996</v>
      </c>
      <c r="AB1561" s="122">
        <f t="shared" si="318"/>
        <v>1.2737688105212577E-3</v>
      </c>
      <c r="AC1561" s="122">
        <f t="shared" si="322"/>
        <v>1.5263947870179784</v>
      </c>
      <c r="AD1561" s="122">
        <f t="shared" si="315"/>
        <v>-74.658714778945097</v>
      </c>
      <c r="AE1561" s="122">
        <f t="shared" si="316"/>
        <v>1.2566854316004551E-4</v>
      </c>
      <c r="AF1561" s="122">
        <f t="shared" si="323"/>
        <v>0.15067120144203883</v>
      </c>
      <c r="AG1561" s="122">
        <f t="shared" si="324"/>
        <v>0.31417135790006118</v>
      </c>
      <c r="AH1561" s="87">
        <f t="shared" si="325"/>
        <v>0.59859188427224275</v>
      </c>
      <c r="AI1561" s="122">
        <f t="shared" si="326"/>
        <v>0.56494041692632346</v>
      </c>
    </row>
    <row r="1562" spans="1:35" x14ac:dyDescent="0.25">
      <c r="A1562" s="90">
        <v>0.62319999999999998</v>
      </c>
      <c r="B1562" s="160">
        <v>4.1170055416422677</v>
      </c>
      <c r="E1562" s="147">
        <f t="shared" si="314"/>
        <v>1.4473513213410236E-3</v>
      </c>
      <c r="F1562" s="160"/>
      <c r="W1562" s="146">
        <f t="shared" si="317"/>
        <v>0.2156437490107633</v>
      </c>
      <c r="X1562" s="164">
        <v>2.1282383322059046</v>
      </c>
      <c r="Y1562" s="147">
        <f t="shared" si="319"/>
        <v>3.9999999999995595E-4</v>
      </c>
      <c r="Z1562" s="122">
        <f t="shared" si="320"/>
        <v>8.8754449677853557</v>
      </c>
      <c r="AA1562" s="122">
        <f t="shared" si="321"/>
        <v>0.61929999999999996</v>
      </c>
      <c r="AB1562" s="122">
        <f t="shared" si="318"/>
        <v>1.3728825109001739E-3</v>
      </c>
      <c r="AC1562" s="122">
        <f t="shared" si="322"/>
        <v>1.5277676695288784</v>
      </c>
      <c r="AD1562" s="122">
        <f t="shared" si="315"/>
        <v>-80.467682694597769</v>
      </c>
      <c r="AE1562" s="122">
        <f t="shared" si="316"/>
        <v>1.3544643094427764E-4</v>
      </c>
      <c r="AF1562" s="122">
        <f t="shared" si="323"/>
        <v>0.15080664787298309</v>
      </c>
      <c r="AG1562" s="122">
        <f t="shared" si="324"/>
        <v>0.3386160773607314</v>
      </c>
      <c r="AH1562" s="87">
        <f t="shared" si="325"/>
        <v>0.59845643784129843</v>
      </c>
      <c r="AI1562" s="122">
        <f t="shared" si="326"/>
        <v>0.50055867484385064</v>
      </c>
    </row>
    <row r="1563" spans="1:35" x14ac:dyDescent="0.25">
      <c r="A1563" s="90">
        <v>0.62360000000000004</v>
      </c>
      <c r="B1563" s="160">
        <v>4.1170055416422677</v>
      </c>
      <c r="E1563" s="147">
        <f t="shared" si="314"/>
        <v>1.6468022166571828E-3</v>
      </c>
      <c r="F1563" s="160"/>
      <c r="W1563" s="146">
        <f t="shared" si="317"/>
        <v>0.2156437490107633</v>
      </c>
      <c r="X1563" s="164">
        <v>2.1282383322059046</v>
      </c>
      <c r="Y1563" s="147">
        <f t="shared" si="319"/>
        <v>4.0000000000006697E-4</v>
      </c>
      <c r="Z1563" s="122">
        <f t="shared" si="320"/>
        <v>8.8754449677853557</v>
      </c>
      <c r="AA1563" s="122">
        <f t="shared" si="321"/>
        <v>0.61929999999999996</v>
      </c>
      <c r="AB1563" s="122">
        <f t="shared" si="318"/>
        <v>1.3728825109005549E-3</v>
      </c>
      <c r="AC1563" s="122">
        <f t="shared" si="322"/>
        <v>1.5291405520397789</v>
      </c>
      <c r="AD1563" s="122">
        <f t="shared" si="315"/>
        <v>-80.467352803673066</v>
      </c>
      <c r="AE1563" s="122">
        <f t="shared" si="316"/>
        <v>1.3544587565864178E-4</v>
      </c>
      <c r="AF1563" s="122">
        <f t="shared" si="323"/>
        <v>0.15094209374864173</v>
      </c>
      <c r="AG1563" s="122">
        <f t="shared" si="324"/>
        <v>0.33861468914654774</v>
      </c>
      <c r="AH1563" s="87">
        <f t="shared" si="325"/>
        <v>0.59832099196563981</v>
      </c>
      <c r="AI1563" s="122">
        <f t="shared" si="326"/>
        <v>0.50055867484385064</v>
      </c>
    </row>
    <row r="1564" spans="1:35" x14ac:dyDescent="0.25">
      <c r="A1564" s="90">
        <v>0.624</v>
      </c>
      <c r="B1564" s="160">
        <v>4.1170055416422677</v>
      </c>
      <c r="E1564" s="147">
        <f t="shared" si="314"/>
        <v>1.6468022166567257E-3</v>
      </c>
      <c r="F1564" s="160"/>
      <c r="W1564" s="146">
        <f t="shared" si="317"/>
        <v>0.2156437490107633</v>
      </c>
      <c r="X1564" s="164">
        <v>2.1282383322059046</v>
      </c>
      <c r="Y1564" s="147">
        <f t="shared" si="319"/>
        <v>3.9999999999995595E-4</v>
      </c>
      <c r="Z1564" s="122">
        <f t="shared" si="320"/>
        <v>8.8754449677853557</v>
      </c>
      <c r="AA1564" s="122">
        <f t="shared" si="321"/>
        <v>0.61929999999999996</v>
      </c>
      <c r="AB1564" s="122">
        <f t="shared" si="318"/>
        <v>1.3728825109001739E-3</v>
      </c>
      <c r="AC1564" s="122">
        <f t="shared" si="322"/>
        <v>1.530513434550679</v>
      </c>
      <c r="AD1564" s="122">
        <f t="shared" si="315"/>
        <v>-80.467022229847458</v>
      </c>
      <c r="AE1564" s="122">
        <f t="shared" si="316"/>
        <v>1.354453192235197E-4</v>
      </c>
      <c r="AF1564" s="122">
        <f t="shared" si="323"/>
        <v>0.15107753906786525</v>
      </c>
      <c r="AG1564" s="122">
        <f t="shared" si="324"/>
        <v>0.33861329805883655</v>
      </c>
      <c r="AH1564" s="87">
        <f t="shared" si="325"/>
        <v>0.59818554664641632</v>
      </c>
      <c r="AI1564" s="122">
        <f t="shared" si="326"/>
        <v>0.66056643471558518</v>
      </c>
    </row>
    <row r="1565" spans="1:35" x14ac:dyDescent="0.25">
      <c r="A1565" s="90">
        <v>0.62439999999999996</v>
      </c>
      <c r="B1565" s="160">
        <v>4.1170055416422677</v>
      </c>
      <c r="E1565" s="147">
        <f t="shared" si="314"/>
        <v>1.6468022166567257E-3</v>
      </c>
      <c r="F1565" s="160"/>
      <c r="W1565" s="146">
        <f t="shared" si="317"/>
        <v>0.2156437490107633</v>
      </c>
      <c r="X1565" s="164">
        <v>2.1282383322059046</v>
      </c>
      <c r="Y1565" s="147">
        <f t="shared" si="319"/>
        <v>3.9999999999995595E-4</v>
      </c>
      <c r="Z1565" s="122">
        <f t="shared" si="320"/>
        <v>8.8754449677853557</v>
      </c>
      <c r="AA1565" s="122">
        <f t="shared" si="321"/>
        <v>0.61929999999999996</v>
      </c>
      <c r="AB1565" s="122">
        <f t="shared" si="318"/>
        <v>1.3728825109001739E-3</v>
      </c>
      <c r="AC1565" s="122">
        <f t="shared" si="322"/>
        <v>1.5318863170615791</v>
      </c>
      <c r="AD1565" s="122">
        <f t="shared" si="315"/>
        <v>-80.466690973187951</v>
      </c>
      <c r="AE1565" s="122">
        <f t="shared" si="316"/>
        <v>1.3544476163902423E-4</v>
      </c>
      <c r="AF1565" s="122">
        <f t="shared" si="323"/>
        <v>0.15121298382950427</v>
      </c>
      <c r="AG1565" s="122">
        <f t="shared" si="324"/>
        <v>0.33861190409759784</v>
      </c>
      <c r="AH1565" s="87">
        <f t="shared" si="325"/>
        <v>0.59805010188477725</v>
      </c>
      <c r="AI1565" s="122">
        <f t="shared" si="326"/>
        <v>0.50055867484385064</v>
      </c>
    </row>
    <row r="1566" spans="1:35" x14ac:dyDescent="0.25">
      <c r="A1566" s="90">
        <v>0.62480000000000002</v>
      </c>
      <c r="B1566" s="160">
        <v>4.1170055416422677</v>
      </c>
      <c r="E1566" s="147">
        <f t="shared" si="314"/>
        <v>1.6468022166571828E-3</v>
      </c>
      <c r="F1566" s="160"/>
      <c r="W1566" s="146">
        <f t="shared" si="317"/>
        <v>0.2156437490107633</v>
      </c>
      <c r="X1566" s="164">
        <v>2.1282383322059046</v>
      </c>
      <c r="Y1566" s="147">
        <f t="shared" si="319"/>
        <v>4.0000000000006697E-4</v>
      </c>
      <c r="Z1566" s="122">
        <f t="shared" si="320"/>
        <v>8.8754449677853557</v>
      </c>
      <c r="AA1566" s="122">
        <f t="shared" si="321"/>
        <v>0.61929999999999996</v>
      </c>
      <c r="AB1566" s="122">
        <f t="shared" si="318"/>
        <v>1.3728825109005549E-3</v>
      </c>
      <c r="AC1566" s="122">
        <f t="shared" si="322"/>
        <v>1.5332591995724796</v>
      </c>
      <c r="AD1566" s="122">
        <f t="shared" si="315"/>
        <v>-80.466359033694545</v>
      </c>
      <c r="AE1566" s="122">
        <f t="shared" si="316"/>
        <v>1.3544420290515535E-4</v>
      </c>
      <c r="AF1566" s="122">
        <f t="shared" si="323"/>
        <v>0.15134842803240942</v>
      </c>
      <c r="AG1566" s="122">
        <f t="shared" si="324"/>
        <v>0.33861050726283171</v>
      </c>
      <c r="AH1566" s="87">
        <f t="shared" si="325"/>
        <v>0.59791465768187213</v>
      </c>
      <c r="AI1566" s="122">
        <f t="shared" si="326"/>
        <v>0.50055867484385064</v>
      </c>
    </row>
    <row r="1567" spans="1:35" x14ac:dyDescent="0.25">
      <c r="A1567" s="90">
        <v>0.62519999999999998</v>
      </c>
      <c r="B1567" s="160">
        <v>3.1197510650636469</v>
      </c>
      <c r="E1567" s="147">
        <f t="shared" si="314"/>
        <v>1.4473513213410236E-3</v>
      </c>
      <c r="F1567" s="160"/>
      <c r="W1567" s="146">
        <f t="shared" si="317"/>
        <v>0.19106855521237184</v>
      </c>
      <c r="X1567" s="164">
        <v>1.8857000267690289</v>
      </c>
      <c r="Y1567" s="147">
        <f t="shared" si="319"/>
        <v>3.9999999999995595E-4</v>
      </c>
      <c r="Z1567" s="122">
        <f t="shared" si="320"/>
        <v>8.8754449677853557</v>
      </c>
      <c r="AA1567" s="122">
        <f t="shared" si="321"/>
        <v>0.61929999999999996</v>
      </c>
      <c r="AB1567" s="122">
        <f t="shared" si="318"/>
        <v>1.2737688105209043E-3</v>
      </c>
      <c r="AC1567" s="122">
        <f t="shared" si="322"/>
        <v>1.5345329683830005</v>
      </c>
      <c r="AD1567" s="122">
        <f t="shared" si="315"/>
        <v>-74.656894928743299</v>
      </c>
      <c r="AE1567" s="122">
        <f t="shared" si="316"/>
        <v>1.2566547991519451E-4</v>
      </c>
      <c r="AF1567" s="122">
        <f t="shared" si="323"/>
        <v>0.1514740935123246</v>
      </c>
      <c r="AG1567" s="122">
        <f t="shared" si="324"/>
        <v>0.31416369978802089</v>
      </c>
      <c r="AH1567" s="87">
        <f t="shared" si="325"/>
        <v>0.59778899220195691</v>
      </c>
      <c r="AI1567" s="122">
        <f t="shared" si="326"/>
        <v>0.56494041692632346</v>
      </c>
    </row>
    <row r="1568" spans="1:35" x14ac:dyDescent="0.25">
      <c r="A1568" s="90">
        <v>0.62560000000000004</v>
      </c>
      <c r="B1568" s="160">
        <v>4.1170055416422677</v>
      </c>
      <c r="E1568" s="147">
        <f t="shared" si="314"/>
        <v>1.4473513213414252E-3</v>
      </c>
      <c r="F1568" s="160"/>
      <c r="W1568" s="146">
        <f t="shared" si="317"/>
        <v>0.2156437490107633</v>
      </c>
      <c r="X1568" s="164">
        <v>2.1282383322059046</v>
      </c>
      <c r="Y1568" s="147">
        <f t="shared" si="319"/>
        <v>4.0000000000006697E-4</v>
      </c>
      <c r="Z1568" s="122">
        <f t="shared" si="320"/>
        <v>8.8754449677853557</v>
      </c>
      <c r="AA1568" s="122">
        <f t="shared" si="321"/>
        <v>0.61929999999999996</v>
      </c>
      <c r="AB1568" s="122">
        <f t="shared" si="318"/>
        <v>1.3728825109005549E-3</v>
      </c>
      <c r="AC1568" s="122">
        <f t="shared" si="322"/>
        <v>1.535905850893901</v>
      </c>
      <c r="AD1568" s="122">
        <f t="shared" si="315"/>
        <v>-80.465717191557943</v>
      </c>
      <c r="AE1568" s="122">
        <f t="shared" si="316"/>
        <v>1.3544312253072776E-4</v>
      </c>
      <c r="AF1568" s="122">
        <f t="shared" si="323"/>
        <v>0.15160953663485532</v>
      </c>
      <c r="AG1568" s="122">
        <f t="shared" si="324"/>
        <v>0.33860780632676274</v>
      </c>
      <c r="AH1568" s="87">
        <f t="shared" si="325"/>
        <v>0.59765354907942614</v>
      </c>
      <c r="AI1568" s="122">
        <f t="shared" si="326"/>
        <v>0.50055867484385064</v>
      </c>
    </row>
    <row r="1569" spans="1:35" x14ac:dyDescent="0.25">
      <c r="A1569" s="90">
        <v>0.626</v>
      </c>
      <c r="B1569" s="160">
        <v>3.1197510650636469</v>
      </c>
      <c r="E1569" s="147">
        <f t="shared" si="314"/>
        <v>1.4473513213410236E-3</v>
      </c>
      <c r="F1569" s="160"/>
      <c r="W1569" s="146">
        <f t="shared" si="317"/>
        <v>0.19106855521237184</v>
      </c>
      <c r="X1569" s="164">
        <v>1.8857000267690289</v>
      </c>
      <c r="Y1569" s="147">
        <f t="shared" si="319"/>
        <v>3.9999999999995595E-4</v>
      </c>
      <c r="Z1569" s="122">
        <f t="shared" si="320"/>
        <v>8.8754449677853557</v>
      </c>
      <c r="AA1569" s="122">
        <f t="shared" si="321"/>
        <v>0.61929999999999996</v>
      </c>
      <c r="AB1569" s="122">
        <f t="shared" si="318"/>
        <v>1.2737688105209043E-3</v>
      </c>
      <c r="AC1569" s="122">
        <f t="shared" si="322"/>
        <v>1.5371796197044219</v>
      </c>
      <c r="AD1569" s="122">
        <f t="shared" si="315"/>
        <v>-74.656298290472506</v>
      </c>
      <c r="AE1569" s="122">
        <f t="shared" si="316"/>
        <v>1.2566447562972687E-4</v>
      </c>
      <c r="AF1569" s="122">
        <f t="shared" si="323"/>
        <v>0.15173520111048505</v>
      </c>
      <c r="AG1569" s="122">
        <f t="shared" si="324"/>
        <v>0.31416118907435175</v>
      </c>
      <c r="AH1569" s="87">
        <f t="shared" si="325"/>
        <v>0.59752788460379647</v>
      </c>
      <c r="AI1569" s="122">
        <f t="shared" si="326"/>
        <v>0.56494041692632346</v>
      </c>
    </row>
    <row r="1570" spans="1:35" x14ac:dyDescent="0.25">
      <c r="A1570" s="90">
        <v>0.62639999999999996</v>
      </c>
      <c r="B1570" s="160">
        <v>4.1170055416422677</v>
      </c>
      <c r="E1570" s="147">
        <f t="shared" si="314"/>
        <v>1.4473513213410236E-3</v>
      </c>
      <c r="F1570" s="160"/>
      <c r="W1570" s="146">
        <f t="shared" si="317"/>
        <v>0.2156437490107633</v>
      </c>
      <c r="X1570" s="164">
        <v>2.1282383322059046</v>
      </c>
      <c r="Y1570" s="147">
        <f t="shared" si="319"/>
        <v>3.9999999999995595E-4</v>
      </c>
      <c r="Z1570" s="122">
        <f t="shared" si="320"/>
        <v>8.8754449677853557</v>
      </c>
      <c r="AA1570" s="122">
        <f t="shared" si="321"/>
        <v>0.61929999999999996</v>
      </c>
      <c r="AB1570" s="122">
        <f t="shared" si="318"/>
        <v>1.3728825109001739E-3</v>
      </c>
      <c r="AC1570" s="122">
        <f t="shared" si="322"/>
        <v>1.5385525022153219</v>
      </c>
      <c r="AD1570" s="122">
        <f t="shared" si="315"/>
        <v>-80.465072811607186</v>
      </c>
      <c r="AE1570" s="122">
        <f t="shared" si="316"/>
        <v>1.3544203788454958E-4</v>
      </c>
      <c r="AF1570" s="122">
        <f t="shared" si="323"/>
        <v>0.15187064314836959</v>
      </c>
      <c r="AG1570" s="122">
        <f t="shared" si="324"/>
        <v>0.33860509471141126</v>
      </c>
      <c r="AH1570" s="87">
        <f t="shared" si="325"/>
        <v>0.59739244256591195</v>
      </c>
      <c r="AI1570" s="122">
        <f t="shared" si="326"/>
        <v>0.66056643471558518</v>
      </c>
    </row>
    <row r="1571" spans="1:35" x14ac:dyDescent="0.25">
      <c r="A1571" s="90">
        <v>0.62680000000000002</v>
      </c>
      <c r="B1571" s="160">
        <v>4.1170055416422677</v>
      </c>
      <c r="E1571" s="147">
        <f t="shared" si="314"/>
        <v>1.6468022166571828E-3</v>
      </c>
      <c r="F1571" s="160"/>
      <c r="W1571" s="146">
        <f t="shared" si="317"/>
        <v>0.2156437490107633</v>
      </c>
      <c r="X1571" s="164">
        <v>2.1282383322059046</v>
      </c>
      <c r="Y1571" s="147">
        <f t="shared" si="319"/>
        <v>4.0000000000006697E-4</v>
      </c>
      <c r="Z1571" s="122">
        <f t="shared" si="320"/>
        <v>8.8754449677853557</v>
      </c>
      <c r="AA1571" s="122">
        <f t="shared" si="321"/>
        <v>0.61929999999999996</v>
      </c>
      <c r="AB1571" s="122">
        <f t="shared" si="318"/>
        <v>1.3728825109005549E-3</v>
      </c>
      <c r="AC1571" s="122">
        <f t="shared" si="322"/>
        <v>1.5399253847262224</v>
      </c>
      <c r="AD1571" s="122">
        <f t="shared" si="315"/>
        <v>-80.464737556428702</v>
      </c>
      <c r="AE1571" s="122">
        <f t="shared" si="316"/>
        <v>1.354414735695866E-4</v>
      </c>
      <c r="AF1571" s="122">
        <f t="shared" si="323"/>
        <v>0.15200608462193918</v>
      </c>
      <c r="AG1571" s="122">
        <f t="shared" si="324"/>
        <v>0.33860368392390983</v>
      </c>
      <c r="AH1571" s="87">
        <f t="shared" si="325"/>
        <v>0.59725700109234237</v>
      </c>
      <c r="AI1571" s="122">
        <f t="shared" si="326"/>
        <v>0.66056643471558518</v>
      </c>
    </row>
    <row r="1572" spans="1:35" x14ac:dyDescent="0.25">
      <c r="A1572" s="90">
        <v>0.62719999999999998</v>
      </c>
      <c r="B1572" s="160">
        <v>4.1170055416422677</v>
      </c>
      <c r="E1572" s="147">
        <f t="shared" si="314"/>
        <v>1.6468022166567257E-3</v>
      </c>
      <c r="F1572" s="160"/>
      <c r="W1572" s="146">
        <f t="shared" si="317"/>
        <v>0.2156437490107633</v>
      </c>
      <c r="X1572" s="164">
        <v>2.1282383322059046</v>
      </c>
      <c r="Y1572" s="147">
        <f t="shared" si="319"/>
        <v>3.9999999999995595E-4</v>
      </c>
      <c r="Z1572" s="122">
        <f t="shared" si="320"/>
        <v>8.8754449677853557</v>
      </c>
      <c r="AA1572" s="122">
        <f t="shared" si="321"/>
        <v>0.61929999999999996</v>
      </c>
      <c r="AB1572" s="122">
        <f t="shared" si="318"/>
        <v>1.3728825109001739E-3</v>
      </c>
      <c r="AC1572" s="122">
        <f t="shared" si="322"/>
        <v>1.5412982672371225</v>
      </c>
      <c r="AD1572" s="122">
        <f t="shared" si="315"/>
        <v>-80.464401618349314</v>
      </c>
      <c r="AE1572" s="122">
        <f t="shared" si="316"/>
        <v>1.3544090810513741E-4</v>
      </c>
      <c r="AF1572" s="122">
        <f t="shared" si="323"/>
        <v>0.15214152553004431</v>
      </c>
      <c r="AG1572" s="122">
        <f t="shared" si="324"/>
        <v>0.33860227026288081</v>
      </c>
      <c r="AH1572" s="87">
        <f t="shared" si="325"/>
        <v>0.59712156018423723</v>
      </c>
      <c r="AI1572" s="122">
        <f t="shared" si="326"/>
        <v>0.50055867484385064</v>
      </c>
    </row>
    <row r="1573" spans="1:35" x14ac:dyDescent="0.25">
      <c r="A1573" s="90">
        <v>0.62760000000000005</v>
      </c>
      <c r="B1573" s="160">
        <v>4.1170055416422677</v>
      </c>
      <c r="E1573" s="147">
        <f t="shared" si="314"/>
        <v>1.6468022166571828E-3</v>
      </c>
      <c r="F1573" s="160"/>
      <c r="W1573" s="146">
        <f t="shared" si="317"/>
        <v>0.2156437490107633</v>
      </c>
      <c r="X1573" s="164">
        <v>2.1282383322059046</v>
      </c>
      <c r="Y1573" s="147">
        <f t="shared" si="319"/>
        <v>4.0000000000006697E-4</v>
      </c>
      <c r="Z1573" s="122">
        <f t="shared" si="320"/>
        <v>8.8754449677853557</v>
      </c>
      <c r="AA1573" s="122">
        <f t="shared" si="321"/>
        <v>0.61929999999999996</v>
      </c>
      <c r="AB1573" s="122">
        <f t="shared" si="318"/>
        <v>1.3728825109005549E-3</v>
      </c>
      <c r="AC1573" s="122">
        <f t="shared" si="322"/>
        <v>1.542671149748023</v>
      </c>
      <c r="AD1573" s="122">
        <f t="shared" si="315"/>
        <v>-80.464064997458351</v>
      </c>
      <c r="AE1573" s="122">
        <f t="shared" si="316"/>
        <v>1.3544034149135238E-4</v>
      </c>
      <c r="AF1573" s="122">
        <f t="shared" si="323"/>
        <v>0.15227696587153566</v>
      </c>
      <c r="AG1573" s="122">
        <f t="shared" si="324"/>
        <v>0.33860085372832427</v>
      </c>
      <c r="AH1573" s="87">
        <f t="shared" si="325"/>
        <v>0.59698611984274585</v>
      </c>
      <c r="AI1573" s="122">
        <f t="shared" si="326"/>
        <v>0.66056643471558518</v>
      </c>
    </row>
    <row r="1574" spans="1:35" x14ac:dyDescent="0.25">
      <c r="A1574" s="90">
        <v>0.628</v>
      </c>
      <c r="B1574" s="160">
        <v>4.1170055416422677</v>
      </c>
      <c r="E1574" s="147">
        <f t="shared" si="314"/>
        <v>1.6468022166567257E-3</v>
      </c>
      <c r="F1574" s="160"/>
      <c r="W1574" s="146">
        <f t="shared" si="317"/>
        <v>0.2156437490107633</v>
      </c>
      <c r="X1574" s="164">
        <v>2.1282383322059046</v>
      </c>
      <c r="Y1574" s="147">
        <f t="shared" si="319"/>
        <v>3.9999999999995595E-4</v>
      </c>
      <c r="Z1574" s="122">
        <f t="shared" si="320"/>
        <v>8.8754449677853557</v>
      </c>
      <c r="AA1574" s="122">
        <f t="shared" si="321"/>
        <v>0.61929999999999996</v>
      </c>
      <c r="AB1574" s="122">
        <f t="shared" si="318"/>
        <v>1.3728825109001739E-3</v>
      </c>
      <c r="AC1574" s="122">
        <f t="shared" si="322"/>
        <v>1.5440440322589231</v>
      </c>
      <c r="AD1574" s="122">
        <f t="shared" si="315"/>
        <v>-80.463727693666513</v>
      </c>
      <c r="AE1574" s="122">
        <f t="shared" si="316"/>
        <v>1.3543977372808125E-4</v>
      </c>
      <c r="AF1574" s="122">
        <f t="shared" si="323"/>
        <v>0.15241240564526373</v>
      </c>
      <c r="AG1574" s="122">
        <f t="shared" si="324"/>
        <v>0.33859943432024042</v>
      </c>
      <c r="AH1574" s="87">
        <f t="shared" si="325"/>
        <v>0.59685068006901776</v>
      </c>
      <c r="AI1574" s="122">
        <f t="shared" si="326"/>
        <v>0.50055867484385064</v>
      </c>
    </row>
    <row r="1575" spans="1:35" x14ac:dyDescent="0.25">
      <c r="A1575" s="90">
        <v>0.62839999999999996</v>
      </c>
      <c r="B1575" s="160">
        <v>4.1170055416422677</v>
      </c>
      <c r="E1575" s="147">
        <f t="shared" si="314"/>
        <v>1.6468022166567257E-3</v>
      </c>
      <c r="F1575" s="160"/>
      <c r="W1575" s="146">
        <f t="shared" si="317"/>
        <v>0.2156437490107633</v>
      </c>
      <c r="X1575" s="164">
        <v>2.1282383322059046</v>
      </c>
      <c r="Y1575" s="147">
        <f t="shared" si="319"/>
        <v>3.9999999999995595E-4</v>
      </c>
      <c r="Z1575" s="122">
        <f t="shared" si="320"/>
        <v>8.8754449677853557</v>
      </c>
      <c r="AA1575" s="122">
        <f t="shared" si="321"/>
        <v>0.61929999999999996</v>
      </c>
      <c r="AB1575" s="122">
        <f t="shared" si="318"/>
        <v>1.3728825109001739E-3</v>
      </c>
      <c r="AC1575" s="122">
        <f t="shared" si="322"/>
        <v>1.5454169147698231</v>
      </c>
      <c r="AD1575" s="122">
        <f t="shared" si="315"/>
        <v>-80.463389707040776</v>
      </c>
      <c r="AE1575" s="122">
        <f t="shared" si="316"/>
        <v>1.3543920481543669E-4</v>
      </c>
      <c r="AF1575" s="122">
        <f t="shared" si="323"/>
        <v>0.15254784485007916</v>
      </c>
      <c r="AG1575" s="122">
        <f t="shared" si="324"/>
        <v>0.33859801203862905</v>
      </c>
      <c r="AH1575" s="87">
        <f t="shared" si="325"/>
        <v>0.59671524086420236</v>
      </c>
      <c r="AI1575" s="122">
        <f t="shared" si="326"/>
        <v>0.50055867484385064</v>
      </c>
    </row>
    <row r="1576" spans="1:35" x14ac:dyDescent="0.25">
      <c r="A1576" s="90">
        <v>0.62880000000000003</v>
      </c>
      <c r="B1576" s="160">
        <v>3.1197510650636469</v>
      </c>
      <c r="E1576" s="147">
        <f t="shared" si="314"/>
        <v>1.4473513213414252E-3</v>
      </c>
      <c r="F1576" s="160"/>
      <c r="W1576" s="146">
        <f t="shared" si="317"/>
        <v>0.19106855521237184</v>
      </c>
      <c r="X1576" s="164">
        <v>1.8857000267690289</v>
      </c>
      <c r="Y1576" s="147">
        <f t="shared" si="319"/>
        <v>4.0000000000006697E-4</v>
      </c>
      <c r="Z1576" s="122">
        <f t="shared" si="320"/>
        <v>8.8754449677853557</v>
      </c>
      <c r="AA1576" s="122">
        <f t="shared" si="321"/>
        <v>0.61929999999999996</v>
      </c>
      <c r="AB1576" s="122">
        <f t="shared" si="318"/>
        <v>1.2737688105212577E-3</v>
      </c>
      <c r="AC1576" s="122">
        <f t="shared" si="322"/>
        <v>1.5466906835803444</v>
      </c>
      <c r="AD1576" s="122">
        <f t="shared" si="315"/>
        <v>-74.654134763812181</v>
      </c>
      <c r="AE1576" s="122">
        <f t="shared" si="316"/>
        <v>1.2566083389487656E-4</v>
      </c>
      <c r="AF1576" s="122">
        <f t="shared" si="323"/>
        <v>0.15267350568397403</v>
      </c>
      <c r="AG1576" s="122">
        <f t="shared" si="324"/>
        <v>0.31415208473713879</v>
      </c>
      <c r="AH1576" s="87">
        <f t="shared" si="325"/>
        <v>0.59658958003030749</v>
      </c>
      <c r="AI1576" s="122">
        <f t="shared" si="326"/>
        <v>0.7455283382156378</v>
      </c>
    </row>
    <row r="1577" spans="1:35" x14ac:dyDescent="0.25">
      <c r="A1577" s="90">
        <v>0.62919999999999998</v>
      </c>
      <c r="B1577" s="160">
        <v>4.1170055416422677</v>
      </c>
      <c r="E1577" s="147">
        <f t="shared" si="314"/>
        <v>1.4473513213410236E-3</v>
      </c>
      <c r="F1577" s="160"/>
      <c r="W1577" s="146">
        <f t="shared" si="317"/>
        <v>0.2156437490107633</v>
      </c>
      <c r="X1577" s="164">
        <v>2.1282383322059046</v>
      </c>
      <c r="Y1577" s="147">
        <f t="shared" si="319"/>
        <v>3.9999999999995595E-4</v>
      </c>
      <c r="Z1577" s="122">
        <f t="shared" si="320"/>
        <v>8.8754449677853557</v>
      </c>
      <c r="AA1577" s="122">
        <f t="shared" si="321"/>
        <v>0.61929999999999996</v>
      </c>
      <c r="AB1577" s="122">
        <f t="shared" si="318"/>
        <v>1.3728825109001739E-3</v>
      </c>
      <c r="AC1577" s="122">
        <f t="shared" si="322"/>
        <v>1.5480635660912445</v>
      </c>
      <c r="AD1577" s="122">
        <f t="shared" si="315"/>
        <v>-80.462736207248412</v>
      </c>
      <c r="AE1577" s="122">
        <f t="shared" si="316"/>
        <v>1.3543810481837532E-4</v>
      </c>
      <c r="AF1577" s="122">
        <f t="shared" si="323"/>
        <v>0.1528089437887924</v>
      </c>
      <c r="AG1577" s="122">
        <f t="shared" si="324"/>
        <v>0.33859526204597556</v>
      </c>
      <c r="AH1577" s="87">
        <f t="shared" si="325"/>
        <v>0.59645414192548907</v>
      </c>
      <c r="AI1577" s="122">
        <f t="shared" si="326"/>
        <v>0.66056643471558518</v>
      </c>
    </row>
    <row r="1578" spans="1:35" x14ac:dyDescent="0.25">
      <c r="A1578" s="90">
        <v>0.62960000000000005</v>
      </c>
      <c r="B1578" s="160">
        <v>4.1170055416422677</v>
      </c>
      <c r="E1578" s="147">
        <f t="shared" si="314"/>
        <v>1.6468022166571828E-3</v>
      </c>
      <c r="F1578" s="160"/>
      <c r="W1578" s="146">
        <f t="shared" si="317"/>
        <v>0.2156437490107633</v>
      </c>
      <c r="X1578" s="164">
        <v>2.1282383322059046</v>
      </c>
      <c r="Y1578" s="147">
        <f t="shared" si="319"/>
        <v>4.0000000000006697E-4</v>
      </c>
      <c r="Z1578" s="122">
        <f t="shared" si="320"/>
        <v>8.8754449677853557</v>
      </c>
      <c r="AA1578" s="122">
        <f t="shared" si="321"/>
        <v>0.61929999999999996</v>
      </c>
      <c r="AB1578" s="122">
        <f t="shared" si="318"/>
        <v>1.3728825109005549E-3</v>
      </c>
      <c r="AC1578" s="122">
        <f t="shared" si="322"/>
        <v>1.549436448602145</v>
      </c>
      <c r="AD1578" s="122">
        <f t="shared" si="315"/>
        <v>-80.462396221374334</v>
      </c>
      <c r="AE1578" s="122">
        <f t="shared" si="316"/>
        <v>1.3543753254051578E-4</v>
      </c>
      <c r="AF1578" s="122">
        <f t="shared" si="323"/>
        <v>0.15294438132133292</v>
      </c>
      <c r="AG1578" s="122">
        <f t="shared" si="324"/>
        <v>0.33859383135123278</v>
      </c>
      <c r="AH1578" s="87">
        <f t="shared" si="325"/>
        <v>0.59631870439294854</v>
      </c>
      <c r="AI1578" s="122">
        <f t="shared" si="326"/>
        <v>0.66056643471558518</v>
      </c>
    </row>
    <row r="1579" spans="1:35" x14ac:dyDescent="0.25">
      <c r="A1579" s="90">
        <v>0.63</v>
      </c>
      <c r="B1579" s="160">
        <v>4.1170055416422677</v>
      </c>
      <c r="E1579" s="147">
        <f t="shared" si="314"/>
        <v>1.6468022166567257E-3</v>
      </c>
      <c r="F1579" s="160"/>
      <c r="W1579" s="146">
        <f t="shared" si="317"/>
        <v>0.2156437490107633</v>
      </c>
      <c r="X1579" s="164">
        <v>2.1282383322059046</v>
      </c>
      <c r="Y1579" s="147">
        <f t="shared" si="319"/>
        <v>3.9999999999995595E-4</v>
      </c>
      <c r="Z1579" s="122">
        <f t="shared" si="320"/>
        <v>8.8754449677853557</v>
      </c>
      <c r="AA1579" s="122">
        <f t="shared" si="321"/>
        <v>0.61929999999999996</v>
      </c>
      <c r="AB1579" s="122">
        <f t="shared" si="318"/>
        <v>1.3728825109001739E-3</v>
      </c>
      <c r="AC1579" s="122">
        <f t="shared" si="322"/>
        <v>1.5508093311130451</v>
      </c>
      <c r="AD1579" s="122">
        <f t="shared" si="315"/>
        <v>-80.462055552599367</v>
      </c>
      <c r="AE1579" s="122">
        <f t="shared" si="316"/>
        <v>1.3543695911317005E-4</v>
      </c>
      <c r="AF1579" s="122">
        <f t="shared" si="323"/>
        <v>0.15307981828044609</v>
      </c>
      <c r="AG1579" s="122">
        <f t="shared" si="324"/>
        <v>0.33859239778296241</v>
      </c>
      <c r="AH1579" s="87">
        <f t="shared" si="325"/>
        <v>0.59618326743383532</v>
      </c>
      <c r="AI1579" s="122">
        <f t="shared" si="326"/>
        <v>0.66056643471558518</v>
      </c>
    </row>
    <row r="1580" spans="1:35" x14ac:dyDescent="0.25">
      <c r="A1580" s="90">
        <v>0.63039999999999996</v>
      </c>
      <c r="B1580" s="160">
        <v>4.1170055416422677</v>
      </c>
      <c r="E1580" s="147">
        <f t="shared" si="314"/>
        <v>1.6468022166567257E-3</v>
      </c>
      <c r="F1580" s="160"/>
      <c r="W1580" s="146">
        <f t="shared" si="317"/>
        <v>0.2156437490107633</v>
      </c>
      <c r="X1580" s="164">
        <v>2.1282383322059046</v>
      </c>
      <c r="Y1580" s="147">
        <f t="shared" si="319"/>
        <v>3.9999999999995595E-4</v>
      </c>
      <c r="Z1580" s="122">
        <f t="shared" si="320"/>
        <v>8.8754449677853557</v>
      </c>
      <c r="AA1580" s="122">
        <f t="shared" si="321"/>
        <v>0.61929999999999996</v>
      </c>
      <c r="AB1580" s="122">
        <f t="shared" si="318"/>
        <v>1.3728825109001739E-3</v>
      </c>
      <c r="AC1580" s="122">
        <f t="shared" si="322"/>
        <v>1.5521822136239452</v>
      </c>
      <c r="AD1580" s="122">
        <f t="shared" si="315"/>
        <v>-80.461714200990514</v>
      </c>
      <c r="AE1580" s="122">
        <f t="shared" si="316"/>
        <v>1.3543638453645098E-4</v>
      </c>
      <c r="AF1580" s="122">
        <f t="shared" si="323"/>
        <v>0.15321525466498254</v>
      </c>
      <c r="AG1580" s="122">
        <f t="shared" si="324"/>
        <v>0.33859096134116473</v>
      </c>
      <c r="AH1580" s="87">
        <f t="shared" si="325"/>
        <v>0.59604783104929882</v>
      </c>
      <c r="AI1580" s="122">
        <f t="shared" si="326"/>
        <v>0.66056643471558518</v>
      </c>
    </row>
    <row r="1581" spans="1:35" x14ac:dyDescent="0.25">
      <c r="A1581" s="90">
        <v>0.63080000000000003</v>
      </c>
      <c r="B1581" s="160">
        <v>3.1197510650636469</v>
      </c>
      <c r="E1581" s="147">
        <f t="shared" si="314"/>
        <v>1.4473513213414252E-3</v>
      </c>
      <c r="F1581" s="160"/>
      <c r="W1581" s="146">
        <f t="shared" si="317"/>
        <v>0.19106855521237184</v>
      </c>
      <c r="X1581" s="164">
        <v>1.8857000267690289</v>
      </c>
      <c r="Y1581" s="147">
        <f t="shared" si="319"/>
        <v>4.0000000000006697E-4</v>
      </c>
      <c r="Z1581" s="122">
        <f t="shared" si="320"/>
        <v>8.8754449677853557</v>
      </c>
      <c r="AA1581" s="122">
        <f t="shared" si="321"/>
        <v>0.61929999999999996</v>
      </c>
      <c r="AB1581" s="122">
        <f t="shared" si="318"/>
        <v>1.2737688105212577E-3</v>
      </c>
      <c r="AC1581" s="122">
        <f t="shared" si="322"/>
        <v>1.5534559824344665</v>
      </c>
      <c r="AD1581" s="122">
        <f t="shared" si="315"/>
        <v>-74.652577322367534</v>
      </c>
      <c r="AE1581" s="122">
        <f t="shared" si="316"/>
        <v>1.2565821234697039E-4</v>
      </c>
      <c r="AF1581" s="122">
        <f t="shared" si="323"/>
        <v>0.15334091287732951</v>
      </c>
      <c r="AG1581" s="122">
        <f t="shared" si="324"/>
        <v>0.3141455308673734</v>
      </c>
      <c r="AH1581" s="87">
        <f t="shared" si="325"/>
        <v>0.59592217283695181</v>
      </c>
      <c r="AI1581" s="122">
        <f t="shared" si="326"/>
        <v>0.56494041692632346</v>
      </c>
    </row>
    <row r="1582" spans="1:35" x14ac:dyDescent="0.25">
      <c r="A1582" s="90">
        <v>0.63119999999999998</v>
      </c>
      <c r="B1582" s="160">
        <v>4.1170055416422677</v>
      </c>
      <c r="E1582" s="147">
        <f t="shared" si="314"/>
        <v>1.4473513213410236E-3</v>
      </c>
      <c r="F1582" s="160"/>
      <c r="W1582" s="146">
        <f t="shared" si="317"/>
        <v>0.2156437490107633</v>
      </c>
      <c r="X1582" s="164">
        <v>2.1282383322059046</v>
      </c>
      <c r="Y1582" s="147">
        <f t="shared" si="319"/>
        <v>3.9999999999995595E-4</v>
      </c>
      <c r="Z1582" s="122">
        <f t="shared" si="320"/>
        <v>8.8754449677853557</v>
      </c>
      <c r="AA1582" s="122">
        <f t="shared" si="321"/>
        <v>0.61929999999999996</v>
      </c>
      <c r="AB1582" s="122">
        <f t="shared" si="318"/>
        <v>1.3728825109001739E-3</v>
      </c>
      <c r="AC1582" s="122">
        <f t="shared" si="322"/>
        <v>1.5548288649453665</v>
      </c>
      <c r="AD1582" s="122">
        <f t="shared" si="315"/>
        <v>-80.461054214163056</v>
      </c>
      <c r="AE1582" s="122">
        <f t="shared" si="316"/>
        <v>1.3543527362015195E-4</v>
      </c>
      <c r="AF1582" s="122">
        <f t="shared" si="323"/>
        <v>0.15347634815094965</v>
      </c>
      <c r="AG1582" s="122">
        <f t="shared" si="324"/>
        <v>0.33858818405041718</v>
      </c>
      <c r="AH1582" s="87">
        <f t="shared" si="325"/>
        <v>0.59578673756333167</v>
      </c>
      <c r="AI1582" s="122">
        <f t="shared" si="326"/>
        <v>0.66056643471558518</v>
      </c>
    </row>
    <row r="1583" spans="1:35" x14ac:dyDescent="0.25">
      <c r="A1583" s="90">
        <v>0.63160000000000005</v>
      </c>
      <c r="B1583" s="160">
        <v>3.1197510650636469</v>
      </c>
      <c r="E1583" s="147">
        <f t="shared" si="314"/>
        <v>1.4473513213414252E-3</v>
      </c>
      <c r="F1583" s="160"/>
      <c r="W1583" s="146">
        <f t="shared" si="317"/>
        <v>0.19106855521237184</v>
      </c>
      <c r="X1583" s="164">
        <v>1.8857000267690289</v>
      </c>
      <c r="Y1583" s="147">
        <f t="shared" si="319"/>
        <v>4.0000000000006697E-4</v>
      </c>
      <c r="Z1583" s="122">
        <f t="shared" si="320"/>
        <v>8.8754449677853557</v>
      </c>
      <c r="AA1583" s="122">
        <f t="shared" si="321"/>
        <v>0.61929999999999996</v>
      </c>
      <c r="AB1583" s="122">
        <f t="shared" si="318"/>
        <v>1.2737688105212577E-3</v>
      </c>
      <c r="AC1583" s="122">
        <f t="shared" si="322"/>
        <v>1.5561026337558879</v>
      </c>
      <c r="AD1583" s="122">
        <f t="shared" si="315"/>
        <v>-74.651963849341357</v>
      </c>
      <c r="AE1583" s="122">
        <f t="shared" si="316"/>
        <v>1.2565717972456728E-4</v>
      </c>
      <c r="AF1583" s="122">
        <f t="shared" si="323"/>
        <v>0.15360200533067422</v>
      </c>
      <c r="AG1583" s="122">
        <f t="shared" si="324"/>
        <v>0.3141429493113656</v>
      </c>
      <c r="AH1583" s="87">
        <f t="shared" si="325"/>
        <v>0.5956610803836071</v>
      </c>
      <c r="AI1583" s="122">
        <f t="shared" si="326"/>
        <v>0.56494041692632346</v>
      </c>
    </row>
    <row r="1584" spans="1:35" x14ac:dyDescent="0.25">
      <c r="A1584" s="90">
        <v>0.63200000000000001</v>
      </c>
      <c r="B1584" s="160">
        <v>4.1170055416422677</v>
      </c>
      <c r="E1584" s="147">
        <f t="shared" si="314"/>
        <v>1.4473513213410236E-3</v>
      </c>
      <c r="F1584" s="160"/>
      <c r="W1584" s="146">
        <f t="shared" si="317"/>
        <v>0.2156437490107633</v>
      </c>
      <c r="X1584" s="164">
        <v>2.1282383322059046</v>
      </c>
      <c r="Y1584" s="147">
        <f t="shared" si="319"/>
        <v>3.9999999999995595E-4</v>
      </c>
      <c r="Z1584" s="122">
        <f t="shared" si="320"/>
        <v>8.8754449677853557</v>
      </c>
      <c r="AA1584" s="122">
        <f t="shared" si="321"/>
        <v>0.61929999999999996</v>
      </c>
      <c r="AB1584" s="122">
        <f t="shared" si="318"/>
        <v>1.3728825109001739E-3</v>
      </c>
      <c r="AC1584" s="122">
        <f t="shared" si="322"/>
        <v>1.5574755162667879</v>
      </c>
      <c r="AD1584" s="122">
        <f t="shared" si="315"/>
        <v>-80.460391689543783</v>
      </c>
      <c r="AE1584" s="122">
        <f t="shared" si="316"/>
        <v>1.3543415843213997E-4</v>
      </c>
      <c r="AF1584" s="122">
        <f t="shared" si="323"/>
        <v>0.15373743948910637</v>
      </c>
      <c r="AG1584" s="122">
        <f t="shared" si="324"/>
        <v>0.33858539608038724</v>
      </c>
      <c r="AH1584" s="87">
        <f t="shared" si="325"/>
        <v>0.59552564622517501</v>
      </c>
      <c r="AI1584" s="122">
        <f t="shared" si="326"/>
        <v>0.66056643471558518</v>
      </c>
    </row>
    <row r="1585" spans="1:35" x14ac:dyDescent="0.25">
      <c r="A1585" s="90">
        <v>0.63239999999999996</v>
      </c>
      <c r="B1585" s="160">
        <v>4.1170055416422677</v>
      </c>
      <c r="E1585" s="147">
        <f t="shared" si="314"/>
        <v>1.6468022166567257E-3</v>
      </c>
      <c r="F1585" s="160"/>
      <c r="W1585" s="146">
        <f t="shared" si="317"/>
        <v>0.2156437490107633</v>
      </c>
      <c r="X1585" s="164">
        <v>2.1282383322059046</v>
      </c>
      <c r="Y1585" s="147">
        <f t="shared" si="319"/>
        <v>3.9999999999995595E-4</v>
      </c>
      <c r="Z1585" s="122">
        <f t="shared" si="320"/>
        <v>8.8754449677853557</v>
      </c>
      <c r="AA1585" s="122">
        <f t="shared" si="321"/>
        <v>0.61929999999999996</v>
      </c>
      <c r="AB1585" s="122">
        <f t="shared" si="318"/>
        <v>1.3728825109001739E-3</v>
      </c>
      <c r="AC1585" s="122">
        <f t="shared" si="322"/>
        <v>1.558848398777688</v>
      </c>
      <c r="AD1585" s="122">
        <f t="shared" si="315"/>
        <v>-80.460047022249839</v>
      </c>
      <c r="AE1585" s="122">
        <f t="shared" si="316"/>
        <v>1.3543357827432674E-4</v>
      </c>
      <c r="AF1585" s="122">
        <f t="shared" si="323"/>
        <v>0.15387287306738071</v>
      </c>
      <c r="AG1585" s="122">
        <f t="shared" si="324"/>
        <v>0.33858394568585415</v>
      </c>
      <c r="AH1585" s="87">
        <f t="shared" si="325"/>
        <v>0.59539021264690073</v>
      </c>
      <c r="AI1585" s="122">
        <f t="shared" si="326"/>
        <v>0.66056643471558518</v>
      </c>
    </row>
    <row r="1586" spans="1:35" x14ac:dyDescent="0.25">
      <c r="A1586" s="90">
        <v>0.63280000000000003</v>
      </c>
      <c r="B1586" s="160">
        <v>4.1170055416422677</v>
      </c>
      <c r="E1586" s="147">
        <f t="shared" si="314"/>
        <v>1.6468022166571828E-3</v>
      </c>
      <c r="F1586" s="160"/>
      <c r="W1586" s="146">
        <f t="shared" si="317"/>
        <v>0.2156437490107633</v>
      </c>
      <c r="X1586" s="164">
        <v>2.1282383322059046</v>
      </c>
      <c r="Y1586" s="147">
        <f t="shared" si="319"/>
        <v>4.0000000000006697E-4</v>
      </c>
      <c r="Z1586" s="122">
        <f t="shared" si="320"/>
        <v>8.8754449677853557</v>
      </c>
      <c r="AA1586" s="122">
        <f t="shared" si="321"/>
        <v>0.61929999999999996</v>
      </c>
      <c r="AB1586" s="122">
        <f t="shared" si="318"/>
        <v>1.3728825109005549E-3</v>
      </c>
      <c r="AC1586" s="122">
        <f t="shared" si="322"/>
        <v>1.5602212812885885</v>
      </c>
      <c r="AD1586" s="122">
        <f t="shared" si="315"/>
        <v>-80.45970167212198</v>
      </c>
      <c r="AE1586" s="122">
        <f t="shared" si="316"/>
        <v>1.3543299696714008E-4</v>
      </c>
      <c r="AF1586" s="122">
        <f t="shared" si="323"/>
        <v>0.15400830606434784</v>
      </c>
      <c r="AG1586" s="122">
        <f t="shared" si="324"/>
        <v>0.33858249241779353</v>
      </c>
      <c r="AH1586" s="87">
        <f t="shared" si="325"/>
        <v>0.59525477964993356</v>
      </c>
      <c r="AI1586" s="122">
        <f t="shared" si="326"/>
        <v>0.66056643471558518</v>
      </c>
    </row>
    <row r="1587" spans="1:35" x14ac:dyDescent="0.25">
      <c r="A1587" s="90">
        <v>0.63319999999999999</v>
      </c>
      <c r="B1587" s="160">
        <v>4.1170055416422677</v>
      </c>
      <c r="E1587" s="147">
        <f t="shared" si="314"/>
        <v>1.6468022166567257E-3</v>
      </c>
      <c r="F1587" s="160"/>
      <c r="W1587" s="146">
        <f t="shared" si="317"/>
        <v>0.2156437490107633</v>
      </c>
      <c r="X1587" s="164">
        <v>2.1282383322059046</v>
      </c>
      <c r="Y1587" s="147">
        <f t="shared" si="319"/>
        <v>3.9999999999995595E-4</v>
      </c>
      <c r="Z1587" s="122">
        <f t="shared" si="320"/>
        <v>8.8754449677853557</v>
      </c>
      <c r="AA1587" s="122">
        <f t="shared" si="321"/>
        <v>0.61929999999999996</v>
      </c>
      <c r="AB1587" s="122">
        <f t="shared" si="318"/>
        <v>1.3728825109001739E-3</v>
      </c>
      <c r="AC1587" s="122">
        <f t="shared" si="322"/>
        <v>1.5615941637994886</v>
      </c>
      <c r="AD1587" s="122">
        <f t="shared" si="315"/>
        <v>-80.459355639093246</v>
      </c>
      <c r="AE1587" s="122">
        <f t="shared" si="316"/>
        <v>1.3543241451046726E-4</v>
      </c>
      <c r="AF1587" s="122">
        <f t="shared" si="323"/>
        <v>0.15414373847885832</v>
      </c>
      <c r="AG1587" s="122">
        <f t="shared" si="324"/>
        <v>0.33858103627620545</v>
      </c>
      <c r="AH1587" s="87">
        <f t="shared" si="325"/>
        <v>0.59511934723542315</v>
      </c>
      <c r="AI1587" s="122">
        <f t="shared" si="326"/>
        <v>0.66056643471558518</v>
      </c>
    </row>
    <row r="1588" spans="1:35" x14ac:dyDescent="0.25">
      <c r="A1588" s="90">
        <v>0.63360000000000005</v>
      </c>
      <c r="B1588" s="160">
        <v>4.1170055416422677</v>
      </c>
      <c r="E1588" s="147">
        <f t="shared" si="314"/>
        <v>1.6468022166571828E-3</v>
      </c>
      <c r="F1588" s="160"/>
      <c r="W1588" s="146">
        <f t="shared" si="317"/>
        <v>0.2156437490107633</v>
      </c>
      <c r="X1588" s="164">
        <v>2.1282383322059046</v>
      </c>
      <c r="Y1588" s="147">
        <f t="shared" si="319"/>
        <v>4.0000000000006697E-4</v>
      </c>
      <c r="Z1588" s="122">
        <f t="shared" si="320"/>
        <v>8.8754449677853557</v>
      </c>
      <c r="AA1588" s="122">
        <f t="shared" si="321"/>
        <v>0.61929999999999996</v>
      </c>
      <c r="AB1588" s="122">
        <f t="shared" si="318"/>
        <v>1.3728825109005549E-3</v>
      </c>
      <c r="AC1588" s="122">
        <f t="shared" si="322"/>
        <v>1.5629670463103891</v>
      </c>
      <c r="AD1588" s="122">
        <f t="shared" si="315"/>
        <v>-80.45900892325291</v>
      </c>
      <c r="AE1588" s="122">
        <f t="shared" si="316"/>
        <v>1.3543183090445858E-4</v>
      </c>
      <c r="AF1588" s="122">
        <f t="shared" si="323"/>
        <v>0.15427917030976276</v>
      </c>
      <c r="AG1588" s="122">
        <f t="shared" si="324"/>
        <v>0.33857957726108978</v>
      </c>
      <c r="AH1588" s="87">
        <f t="shared" si="325"/>
        <v>0.59498391540451867</v>
      </c>
      <c r="AI1588" s="122">
        <f t="shared" si="326"/>
        <v>0.66056643471558518</v>
      </c>
    </row>
    <row r="1589" spans="1:35" x14ac:dyDescent="0.25">
      <c r="A1589" s="90">
        <v>0.63400000000000001</v>
      </c>
      <c r="B1589" s="160">
        <v>4.1170055416422677</v>
      </c>
      <c r="E1589" s="147">
        <f t="shared" si="314"/>
        <v>1.6468022166567257E-3</v>
      </c>
      <c r="F1589" s="160"/>
      <c r="W1589" s="146">
        <f t="shared" si="317"/>
        <v>0.2156437490107633</v>
      </c>
      <c r="X1589" s="164">
        <v>2.1282383322059046</v>
      </c>
      <c r="Y1589" s="147">
        <f t="shared" si="319"/>
        <v>3.9999999999995595E-4</v>
      </c>
      <c r="Z1589" s="122">
        <f t="shared" si="320"/>
        <v>8.8754449677853557</v>
      </c>
      <c r="AA1589" s="122">
        <f t="shared" si="321"/>
        <v>0.61929999999999996</v>
      </c>
      <c r="AB1589" s="122">
        <f t="shared" si="318"/>
        <v>1.3728825109001739E-3</v>
      </c>
      <c r="AC1589" s="122">
        <f t="shared" si="322"/>
        <v>1.5643399288212891</v>
      </c>
      <c r="AD1589" s="122">
        <f t="shared" si="315"/>
        <v>-80.458661524511712</v>
      </c>
      <c r="AE1589" s="122">
        <f t="shared" si="316"/>
        <v>1.3543124614896377E-4</v>
      </c>
      <c r="AF1589" s="122">
        <f t="shared" si="323"/>
        <v>0.15441460155591172</v>
      </c>
      <c r="AG1589" s="122">
        <f t="shared" si="324"/>
        <v>0.3385781153724467</v>
      </c>
      <c r="AH1589" s="87">
        <f t="shared" si="325"/>
        <v>0.59484848415836966</v>
      </c>
      <c r="AI1589" s="122">
        <f t="shared" si="326"/>
        <v>0.66056643471558518</v>
      </c>
    </row>
    <row r="1590" spans="1:35" x14ac:dyDescent="0.25">
      <c r="A1590" s="90">
        <v>0.63439999999999996</v>
      </c>
      <c r="B1590" s="160">
        <v>4.1170055416422677</v>
      </c>
      <c r="E1590" s="147">
        <f t="shared" si="314"/>
        <v>1.6468022166567257E-3</v>
      </c>
      <c r="F1590" s="160"/>
      <c r="W1590" s="146">
        <f t="shared" si="317"/>
        <v>0.2156437490107633</v>
      </c>
      <c r="X1590" s="164">
        <v>2.1282383322059046</v>
      </c>
      <c r="Y1590" s="147">
        <f t="shared" si="319"/>
        <v>3.9999999999995595E-4</v>
      </c>
      <c r="Z1590" s="122">
        <f t="shared" si="320"/>
        <v>8.8754449677853557</v>
      </c>
      <c r="AA1590" s="122">
        <f t="shared" si="321"/>
        <v>0.61929999999999996</v>
      </c>
      <c r="AB1590" s="122">
        <f t="shared" si="318"/>
        <v>1.3728825109001739E-3</v>
      </c>
      <c r="AC1590" s="122">
        <f t="shared" si="322"/>
        <v>1.5657128113321892</v>
      </c>
      <c r="AD1590" s="122">
        <f t="shared" si="315"/>
        <v>-80.458313442936614</v>
      </c>
      <c r="AE1590" s="122">
        <f t="shared" si="316"/>
        <v>1.3543066024409558E-4</v>
      </c>
      <c r="AF1590" s="122">
        <f t="shared" si="323"/>
        <v>0.15455003221615582</v>
      </c>
      <c r="AG1590" s="122">
        <f t="shared" si="324"/>
        <v>0.33857665061027625</v>
      </c>
      <c r="AH1590" s="87">
        <f t="shared" si="325"/>
        <v>0.59471305349812553</v>
      </c>
      <c r="AI1590" s="122">
        <f t="shared" si="326"/>
        <v>0.50055867484385064</v>
      </c>
    </row>
    <row r="1591" spans="1:35" x14ac:dyDescent="0.25">
      <c r="A1591" s="90">
        <v>0.63480000000000003</v>
      </c>
      <c r="B1591" s="160">
        <v>4.1170055416422677</v>
      </c>
      <c r="E1591" s="147">
        <f t="shared" ref="E1591:E1654" si="327">+(B1590+B1591)/2*(A1591-A1590)</f>
        <v>1.6468022166571828E-3</v>
      </c>
      <c r="F1591" s="160"/>
      <c r="W1591" s="146">
        <f t="shared" si="317"/>
        <v>0.2156437490107633</v>
      </c>
      <c r="X1591" s="164">
        <v>2.1282383322059046</v>
      </c>
      <c r="Y1591" s="147">
        <f t="shared" si="319"/>
        <v>4.0000000000006697E-4</v>
      </c>
      <c r="Z1591" s="122">
        <f t="shared" si="320"/>
        <v>8.8754449677853557</v>
      </c>
      <c r="AA1591" s="122">
        <f t="shared" si="321"/>
        <v>0.61929999999999996</v>
      </c>
      <c r="AB1591" s="122">
        <f t="shared" si="318"/>
        <v>1.3728825109005549E-3</v>
      </c>
      <c r="AC1591" s="122">
        <f t="shared" si="322"/>
        <v>1.5670856938430897</v>
      </c>
      <c r="AD1591" s="122">
        <f t="shared" si="315"/>
        <v>-80.457964678527588</v>
      </c>
      <c r="AE1591" s="122">
        <f t="shared" si="316"/>
        <v>1.3543007318985391E-4</v>
      </c>
      <c r="AF1591" s="122">
        <f t="shared" si="323"/>
        <v>0.15468546228934568</v>
      </c>
      <c r="AG1591" s="122">
        <f t="shared" si="324"/>
        <v>0.33857518297457811</v>
      </c>
      <c r="AH1591" s="87">
        <f t="shared" si="325"/>
        <v>0.5945776234249357</v>
      </c>
      <c r="AI1591" s="122">
        <f t="shared" si="326"/>
        <v>0.66056643471558518</v>
      </c>
    </row>
    <row r="1592" spans="1:35" x14ac:dyDescent="0.25">
      <c r="A1592" s="90">
        <v>0.63519999999999999</v>
      </c>
      <c r="B1592" s="160">
        <v>4.1170055416422677</v>
      </c>
      <c r="E1592" s="147">
        <f t="shared" si="327"/>
        <v>1.6468022166567257E-3</v>
      </c>
      <c r="F1592" s="160"/>
      <c r="W1592" s="146">
        <f t="shared" si="317"/>
        <v>0.2156437490107633</v>
      </c>
      <c r="X1592" s="164">
        <v>2.1282383322059046</v>
      </c>
      <c r="Y1592" s="147">
        <f t="shared" si="319"/>
        <v>3.9999999999995595E-4</v>
      </c>
      <c r="Z1592" s="122">
        <f t="shared" si="320"/>
        <v>8.8754449677853557</v>
      </c>
      <c r="AA1592" s="122">
        <f t="shared" si="321"/>
        <v>0.61929999999999996</v>
      </c>
      <c r="AB1592" s="122">
        <f t="shared" si="318"/>
        <v>1.3728825109001739E-3</v>
      </c>
      <c r="AC1592" s="122">
        <f t="shared" si="322"/>
        <v>1.5684585763539898</v>
      </c>
      <c r="AD1592" s="122">
        <f t="shared" si="315"/>
        <v>-80.457615231217702</v>
      </c>
      <c r="AE1592" s="122">
        <f t="shared" si="316"/>
        <v>1.3542948498612611E-4</v>
      </c>
      <c r="AF1592" s="122">
        <f t="shared" si="323"/>
        <v>0.15482089177433181</v>
      </c>
      <c r="AG1592" s="122">
        <f t="shared" si="324"/>
        <v>0.33857371246535256</v>
      </c>
      <c r="AH1592" s="87">
        <f t="shared" si="325"/>
        <v>0.59444219393994957</v>
      </c>
      <c r="AI1592" s="122">
        <f t="shared" si="326"/>
        <v>0.66056643471558518</v>
      </c>
    </row>
    <row r="1593" spans="1:35" x14ac:dyDescent="0.25">
      <c r="A1593" s="90">
        <v>0.63560000000000005</v>
      </c>
      <c r="B1593" s="160">
        <v>4.1170055416422677</v>
      </c>
      <c r="E1593" s="147">
        <f t="shared" si="327"/>
        <v>1.6468022166571828E-3</v>
      </c>
      <c r="F1593" s="160"/>
      <c r="W1593" s="146">
        <f t="shared" si="317"/>
        <v>0.2156437490107633</v>
      </c>
      <c r="X1593" s="164">
        <v>2.1282383322059046</v>
      </c>
      <c r="Y1593" s="147">
        <f t="shared" si="319"/>
        <v>4.0000000000006697E-4</v>
      </c>
      <c r="Z1593" s="122">
        <f t="shared" si="320"/>
        <v>8.8754449677853557</v>
      </c>
      <c r="AA1593" s="122">
        <f t="shared" si="321"/>
        <v>0.61929999999999996</v>
      </c>
      <c r="AB1593" s="122">
        <f t="shared" si="318"/>
        <v>1.3728825109005549E-3</v>
      </c>
      <c r="AC1593" s="122">
        <f t="shared" si="322"/>
        <v>1.5698314588648903</v>
      </c>
      <c r="AD1593" s="122">
        <f t="shared" si="315"/>
        <v>-80.457265101096226</v>
      </c>
      <c r="AE1593" s="122">
        <f t="shared" si="316"/>
        <v>1.3542889563306247E-4</v>
      </c>
      <c r="AF1593" s="122">
        <f t="shared" si="323"/>
        <v>0.15495632066996487</v>
      </c>
      <c r="AG1593" s="122">
        <f t="shared" si="324"/>
        <v>0.33857223908259948</v>
      </c>
      <c r="AH1593" s="87">
        <f t="shared" si="325"/>
        <v>0.59430676504431645</v>
      </c>
      <c r="AI1593" s="122">
        <f t="shared" si="326"/>
        <v>0.66056643471558518</v>
      </c>
    </row>
    <row r="1594" spans="1:35" x14ac:dyDescent="0.25">
      <c r="A1594" s="90">
        <v>0.63600000000000001</v>
      </c>
      <c r="B1594" s="160">
        <v>4.1170055416422677</v>
      </c>
      <c r="E1594" s="147">
        <f t="shared" si="327"/>
        <v>1.6468022166567257E-3</v>
      </c>
      <c r="F1594" s="160"/>
      <c r="W1594" s="146">
        <f t="shared" si="317"/>
        <v>0.2156437490107633</v>
      </c>
      <c r="X1594" s="164">
        <v>2.1282383322059046</v>
      </c>
      <c r="Y1594" s="147">
        <f t="shared" si="319"/>
        <v>3.9999999999995595E-4</v>
      </c>
      <c r="Z1594" s="122">
        <f t="shared" si="320"/>
        <v>8.8754449677853557</v>
      </c>
      <c r="AA1594" s="122">
        <f t="shared" si="321"/>
        <v>0.61929999999999996</v>
      </c>
      <c r="AB1594" s="122">
        <f t="shared" si="318"/>
        <v>1.3728825109001739E-3</v>
      </c>
      <c r="AC1594" s="122">
        <f t="shared" si="322"/>
        <v>1.5712043413757903</v>
      </c>
      <c r="AD1594" s="122">
        <f t="shared" si="315"/>
        <v>-80.456914288073875</v>
      </c>
      <c r="AE1594" s="122">
        <f t="shared" si="316"/>
        <v>1.354283051305127E-4</v>
      </c>
      <c r="AF1594" s="122">
        <f t="shared" si="323"/>
        <v>0.15509174897509539</v>
      </c>
      <c r="AG1594" s="122">
        <f t="shared" si="324"/>
        <v>0.33857076282631904</v>
      </c>
      <c r="AH1594" s="87">
        <f t="shared" si="325"/>
        <v>0.59417133673918598</v>
      </c>
      <c r="AI1594" s="122">
        <f t="shared" si="326"/>
        <v>0.66056643471558518</v>
      </c>
    </row>
    <row r="1595" spans="1:35" x14ac:dyDescent="0.25">
      <c r="A1595" s="90">
        <v>0.63639999999999997</v>
      </c>
      <c r="B1595" s="160">
        <v>4.1170055416422677</v>
      </c>
      <c r="E1595" s="147">
        <f t="shared" si="327"/>
        <v>1.6468022166567257E-3</v>
      </c>
      <c r="F1595" s="160"/>
      <c r="W1595" s="146">
        <f t="shared" si="317"/>
        <v>0.2156437490107633</v>
      </c>
      <c r="X1595" s="164">
        <v>2.1282383322059046</v>
      </c>
      <c r="Y1595" s="147">
        <f t="shared" si="319"/>
        <v>3.9999999999995595E-4</v>
      </c>
      <c r="Z1595" s="122">
        <f t="shared" si="320"/>
        <v>8.8754449677853557</v>
      </c>
      <c r="AA1595" s="122">
        <f t="shared" si="321"/>
        <v>0.61929999999999996</v>
      </c>
      <c r="AB1595" s="122">
        <f t="shared" si="318"/>
        <v>1.3728825109001739E-3</v>
      </c>
      <c r="AC1595" s="122">
        <f t="shared" si="322"/>
        <v>1.5725772238866904</v>
      </c>
      <c r="AD1595" s="122">
        <f t="shared" si="315"/>
        <v>-80.456562792217611</v>
      </c>
      <c r="AE1595" s="122">
        <f t="shared" si="316"/>
        <v>1.3542771347858947E-4</v>
      </c>
      <c r="AF1595" s="122">
        <f t="shared" si="323"/>
        <v>0.155227176688574</v>
      </c>
      <c r="AG1595" s="122">
        <f t="shared" si="324"/>
        <v>0.33856928369651096</v>
      </c>
      <c r="AH1595" s="87">
        <f t="shared" si="325"/>
        <v>0.59403590902570735</v>
      </c>
      <c r="AI1595" s="122">
        <f t="shared" si="326"/>
        <v>0.50055867484385064</v>
      </c>
    </row>
    <row r="1596" spans="1:35" x14ac:dyDescent="0.25">
      <c r="A1596" s="90">
        <v>0.63680000000000003</v>
      </c>
      <c r="B1596" s="160">
        <v>4.1170055416422677</v>
      </c>
      <c r="E1596" s="147">
        <f t="shared" si="327"/>
        <v>1.6468022166571828E-3</v>
      </c>
      <c r="F1596" s="160"/>
      <c r="W1596" s="146">
        <f t="shared" si="317"/>
        <v>0.2156437490107633</v>
      </c>
      <c r="X1596" s="164">
        <v>2.1282383322059046</v>
      </c>
      <c r="Y1596" s="147">
        <f t="shared" si="319"/>
        <v>4.0000000000006697E-4</v>
      </c>
      <c r="Z1596" s="122">
        <f t="shared" si="320"/>
        <v>8.8754449677853557</v>
      </c>
      <c r="AA1596" s="122">
        <f t="shared" si="321"/>
        <v>0.61929999999999996</v>
      </c>
      <c r="AB1596" s="122">
        <f t="shared" si="318"/>
        <v>1.3728825109005549E-3</v>
      </c>
      <c r="AC1596" s="122">
        <f t="shared" si="322"/>
        <v>1.5739501063975909</v>
      </c>
      <c r="AD1596" s="122">
        <f t="shared" si="315"/>
        <v>-80.45621061352746</v>
      </c>
      <c r="AE1596" s="122">
        <f t="shared" si="316"/>
        <v>1.354271206772929E-4</v>
      </c>
      <c r="AF1596" s="122">
        <f t="shared" si="323"/>
        <v>0.15536260380925129</v>
      </c>
      <c r="AG1596" s="122">
        <f t="shared" si="324"/>
        <v>0.33856780169317557</v>
      </c>
      <c r="AH1596" s="87">
        <f t="shared" si="325"/>
        <v>0.59390048190503009</v>
      </c>
      <c r="AI1596" s="122">
        <f t="shared" si="326"/>
        <v>0.66056643471558518</v>
      </c>
    </row>
    <row r="1597" spans="1:35" x14ac:dyDescent="0.25">
      <c r="A1597" s="90">
        <v>0.63719999999999999</v>
      </c>
      <c r="B1597" s="160">
        <v>4.1170055416422677</v>
      </c>
      <c r="E1597" s="147">
        <f t="shared" si="327"/>
        <v>1.6468022166567257E-3</v>
      </c>
      <c r="F1597" s="160"/>
      <c r="W1597" s="146">
        <f t="shared" si="317"/>
        <v>0.2156437490107633</v>
      </c>
      <c r="X1597" s="164">
        <v>2.1282383322059046</v>
      </c>
      <c r="Y1597" s="147">
        <f t="shared" si="319"/>
        <v>3.9999999999995595E-4</v>
      </c>
      <c r="Z1597" s="122">
        <f t="shared" si="320"/>
        <v>8.8754449677853557</v>
      </c>
      <c r="AA1597" s="122">
        <f t="shared" si="321"/>
        <v>0.61929999999999996</v>
      </c>
      <c r="AB1597" s="122">
        <f t="shared" si="318"/>
        <v>1.3728825109001739E-3</v>
      </c>
      <c r="AC1597" s="122">
        <f t="shared" si="322"/>
        <v>1.575322988908491</v>
      </c>
      <c r="AD1597" s="122">
        <f t="shared" si="315"/>
        <v>-80.455857751936392</v>
      </c>
      <c r="AE1597" s="122">
        <f t="shared" si="316"/>
        <v>1.3542652672651008E-4</v>
      </c>
      <c r="AF1597" s="122">
        <f t="shared" si="323"/>
        <v>0.15549803033597781</v>
      </c>
      <c r="AG1597" s="122">
        <f t="shared" si="324"/>
        <v>0.3385663168163125</v>
      </c>
      <c r="AH1597" s="87">
        <f t="shared" si="325"/>
        <v>0.5937650553783036</v>
      </c>
      <c r="AI1597" s="122">
        <f t="shared" si="326"/>
        <v>0.50055867484385064</v>
      </c>
    </row>
    <row r="1598" spans="1:35" x14ac:dyDescent="0.25">
      <c r="A1598" s="90">
        <v>0.63759999999999994</v>
      </c>
      <c r="B1598" s="160">
        <v>4.1170055416422677</v>
      </c>
      <c r="E1598" s="147">
        <f t="shared" si="327"/>
        <v>1.6468022166567257E-3</v>
      </c>
      <c r="F1598" s="160"/>
      <c r="W1598" s="146">
        <f t="shared" si="317"/>
        <v>0.2156437490107633</v>
      </c>
      <c r="X1598" s="164">
        <v>2.1282383322059046</v>
      </c>
      <c r="Y1598" s="147">
        <f t="shared" si="319"/>
        <v>3.9999999999995595E-4</v>
      </c>
      <c r="Z1598" s="122">
        <f t="shared" si="320"/>
        <v>8.8754449677853557</v>
      </c>
      <c r="AA1598" s="122">
        <f t="shared" si="321"/>
        <v>0.61929999999999996</v>
      </c>
      <c r="AB1598" s="122">
        <f t="shared" si="318"/>
        <v>1.3728825109001739E-3</v>
      </c>
      <c r="AC1598" s="122">
        <f t="shared" si="322"/>
        <v>1.576695871419391</v>
      </c>
      <c r="AD1598" s="122">
        <f t="shared" si="315"/>
        <v>-80.455504207511439</v>
      </c>
      <c r="AE1598" s="122">
        <f t="shared" si="316"/>
        <v>1.3542593162635386E-4</v>
      </c>
      <c r="AF1598" s="122">
        <f t="shared" si="323"/>
        <v>0.15563345626760416</v>
      </c>
      <c r="AG1598" s="122">
        <f t="shared" si="324"/>
        <v>0.33856482906592195</v>
      </c>
      <c r="AH1598" s="87">
        <f t="shared" si="325"/>
        <v>0.5936296294466773</v>
      </c>
      <c r="AI1598" s="122">
        <f t="shared" si="326"/>
        <v>0.66056643471558518</v>
      </c>
    </row>
    <row r="1599" spans="1:35" x14ac:dyDescent="0.25">
      <c r="A1599" s="90">
        <v>0.63800000000000001</v>
      </c>
      <c r="B1599" s="160">
        <v>4.1170055416422677</v>
      </c>
      <c r="E1599" s="147">
        <f t="shared" si="327"/>
        <v>1.6468022166571828E-3</v>
      </c>
      <c r="F1599" s="160"/>
      <c r="W1599" s="146">
        <f t="shared" si="317"/>
        <v>0.2156437490107633</v>
      </c>
      <c r="X1599" s="164">
        <v>2.1282383322059046</v>
      </c>
      <c r="Y1599" s="147">
        <f t="shared" si="319"/>
        <v>4.0000000000006697E-4</v>
      </c>
      <c r="Z1599" s="122">
        <f t="shared" si="320"/>
        <v>8.8754449677853557</v>
      </c>
      <c r="AA1599" s="122">
        <f t="shared" si="321"/>
        <v>0.61929999999999996</v>
      </c>
      <c r="AB1599" s="122">
        <f t="shared" si="318"/>
        <v>1.3728825109005549E-3</v>
      </c>
      <c r="AC1599" s="122">
        <f t="shared" si="322"/>
        <v>1.5780687539302916</v>
      </c>
      <c r="AD1599" s="122">
        <f t="shared" si="315"/>
        <v>-80.455149980252585</v>
      </c>
      <c r="AE1599" s="122">
        <f t="shared" si="316"/>
        <v>1.3542533537682429E-4</v>
      </c>
      <c r="AF1599" s="122">
        <f t="shared" si="323"/>
        <v>0.155768881602981</v>
      </c>
      <c r="AG1599" s="122">
        <f t="shared" si="324"/>
        <v>0.33856333844200404</v>
      </c>
      <c r="AH1599" s="87">
        <f t="shared" si="325"/>
        <v>0.59349420411130049</v>
      </c>
      <c r="AI1599" s="122">
        <f t="shared" si="326"/>
        <v>0.66056643471558518</v>
      </c>
    </row>
    <row r="1600" spans="1:35" x14ac:dyDescent="0.25">
      <c r="A1600" s="90">
        <v>0.63839999999999997</v>
      </c>
      <c r="B1600" s="160">
        <v>4.1170055416422677</v>
      </c>
      <c r="E1600" s="147">
        <f t="shared" si="327"/>
        <v>1.6468022166567257E-3</v>
      </c>
      <c r="F1600" s="160"/>
      <c r="W1600" s="146">
        <f t="shared" si="317"/>
        <v>0.2156437490107633</v>
      </c>
      <c r="X1600" s="164">
        <v>2.1282383322059046</v>
      </c>
      <c r="Y1600" s="147">
        <f t="shared" si="319"/>
        <v>3.9999999999995595E-4</v>
      </c>
      <c r="Z1600" s="122">
        <f t="shared" si="320"/>
        <v>8.8754449677853557</v>
      </c>
      <c r="AA1600" s="122">
        <f t="shared" si="321"/>
        <v>0.61929999999999996</v>
      </c>
      <c r="AB1600" s="122">
        <f t="shared" si="318"/>
        <v>1.3728825109001739E-3</v>
      </c>
      <c r="AC1600" s="122">
        <f t="shared" si="322"/>
        <v>1.5794416364411916</v>
      </c>
      <c r="AD1600" s="122">
        <f t="shared" si="315"/>
        <v>-80.454795070092857</v>
      </c>
      <c r="AE1600" s="122">
        <f t="shared" si="316"/>
        <v>1.3542473797780854E-4</v>
      </c>
      <c r="AF1600" s="122">
        <f t="shared" si="323"/>
        <v>0.15590430634095881</v>
      </c>
      <c r="AG1600" s="122">
        <f t="shared" si="324"/>
        <v>0.33856184494455865</v>
      </c>
      <c r="AH1600" s="87">
        <f t="shared" si="325"/>
        <v>0.59335877937332271</v>
      </c>
      <c r="AI1600" s="122">
        <f t="shared" si="326"/>
        <v>0.66056643471558518</v>
      </c>
    </row>
    <row r="1601" spans="1:35" x14ac:dyDescent="0.25">
      <c r="A1601" s="90">
        <v>0.63880000000000003</v>
      </c>
      <c r="B1601" s="160">
        <v>4.1170055416422677</v>
      </c>
      <c r="E1601" s="147">
        <f t="shared" si="327"/>
        <v>1.6468022166571828E-3</v>
      </c>
      <c r="F1601" s="160"/>
      <c r="W1601" s="146">
        <f t="shared" si="317"/>
        <v>0.2156437490107633</v>
      </c>
      <c r="X1601" s="164">
        <v>2.1282383322059046</v>
      </c>
      <c r="Y1601" s="147">
        <f t="shared" si="319"/>
        <v>4.0000000000006697E-4</v>
      </c>
      <c r="Z1601" s="122">
        <f t="shared" si="320"/>
        <v>8.8754449677853557</v>
      </c>
      <c r="AA1601" s="122">
        <f t="shared" si="321"/>
        <v>0.61929999999999996</v>
      </c>
      <c r="AB1601" s="122">
        <f t="shared" si="318"/>
        <v>1.3728825109005549E-3</v>
      </c>
      <c r="AC1601" s="122">
        <f t="shared" si="322"/>
        <v>1.5808145189520921</v>
      </c>
      <c r="AD1601" s="122">
        <f t="shared" si="315"/>
        <v>-80.454439477121525</v>
      </c>
      <c r="AE1601" s="122">
        <f t="shared" si="316"/>
        <v>1.354241394294569E-4</v>
      </c>
      <c r="AF1601" s="122">
        <f t="shared" si="323"/>
        <v>0.15603973048038827</v>
      </c>
      <c r="AG1601" s="122">
        <f t="shared" si="324"/>
        <v>0.33856034857358558</v>
      </c>
      <c r="AH1601" s="87">
        <f t="shared" si="325"/>
        <v>0.59322335523389325</v>
      </c>
      <c r="AI1601" s="122">
        <f t="shared" si="326"/>
        <v>0.66056643471558518</v>
      </c>
    </row>
    <row r="1602" spans="1:35" x14ac:dyDescent="0.25">
      <c r="A1602" s="90">
        <v>0.63919999999999999</v>
      </c>
      <c r="B1602" s="160">
        <v>4.1170055416422677</v>
      </c>
      <c r="E1602" s="147">
        <f t="shared" si="327"/>
        <v>1.6468022166567257E-3</v>
      </c>
      <c r="F1602" s="160"/>
      <c r="W1602" s="146">
        <f t="shared" si="317"/>
        <v>0.2156437490107633</v>
      </c>
      <c r="X1602" s="164">
        <v>2.1282383322059046</v>
      </c>
      <c r="Y1602" s="147">
        <f t="shared" si="319"/>
        <v>3.9999999999995595E-4</v>
      </c>
      <c r="Z1602" s="122">
        <f t="shared" si="320"/>
        <v>8.8754449677853557</v>
      </c>
      <c r="AA1602" s="122">
        <f t="shared" si="321"/>
        <v>0.61929999999999996</v>
      </c>
      <c r="AB1602" s="122">
        <f t="shared" si="318"/>
        <v>1.3728825109001739E-3</v>
      </c>
      <c r="AC1602" s="122">
        <f t="shared" si="322"/>
        <v>1.5821874014629922</v>
      </c>
      <c r="AD1602" s="122">
        <f t="shared" si="315"/>
        <v>-80.454083201249318</v>
      </c>
      <c r="AE1602" s="122">
        <f t="shared" si="316"/>
        <v>1.3542353973161915E-4</v>
      </c>
      <c r="AF1602" s="122">
        <f t="shared" si="323"/>
        <v>0.15617515402011989</v>
      </c>
      <c r="AG1602" s="122">
        <f t="shared" si="324"/>
        <v>0.33855884932908514</v>
      </c>
      <c r="AH1602" s="87">
        <f t="shared" si="325"/>
        <v>0.59308793169416163</v>
      </c>
      <c r="AI1602" s="122">
        <f t="shared" si="326"/>
        <v>0.66056643471558518</v>
      </c>
    </row>
    <row r="1603" spans="1:35" x14ac:dyDescent="0.25">
      <c r="A1603" s="90">
        <v>0.63959999999999995</v>
      </c>
      <c r="B1603" s="160">
        <v>4.1170055416422677</v>
      </c>
      <c r="E1603" s="147">
        <f t="shared" si="327"/>
        <v>1.6468022166567257E-3</v>
      </c>
      <c r="F1603" s="160"/>
      <c r="W1603" s="146">
        <f t="shared" si="317"/>
        <v>0.2156437490107633</v>
      </c>
      <c r="X1603" s="164">
        <v>2.1282383322059046</v>
      </c>
      <c r="Y1603" s="147">
        <f t="shared" si="319"/>
        <v>3.9999999999995595E-4</v>
      </c>
      <c r="Z1603" s="122">
        <f t="shared" si="320"/>
        <v>8.8754449677853557</v>
      </c>
      <c r="AA1603" s="122">
        <f t="shared" si="321"/>
        <v>0.61929999999999996</v>
      </c>
      <c r="AB1603" s="122">
        <f t="shared" si="318"/>
        <v>1.3728825109001739E-3</v>
      </c>
      <c r="AC1603" s="122">
        <f t="shared" si="322"/>
        <v>1.5835602839738923</v>
      </c>
      <c r="AD1603" s="122">
        <f t="shared" si="315"/>
        <v>-80.453726242543212</v>
      </c>
      <c r="AE1603" s="122">
        <f t="shared" si="316"/>
        <v>1.3542293888440797E-4</v>
      </c>
      <c r="AF1603" s="122">
        <f t="shared" si="323"/>
        <v>0.1563105769590043</v>
      </c>
      <c r="AG1603" s="122">
        <f t="shared" si="324"/>
        <v>0.33855734721105724</v>
      </c>
      <c r="AH1603" s="87">
        <f t="shared" si="325"/>
        <v>0.59295250875527727</v>
      </c>
      <c r="AI1603" s="122">
        <f t="shared" si="326"/>
        <v>0.66056643471558518</v>
      </c>
    </row>
    <row r="1604" spans="1:35" x14ac:dyDescent="0.25">
      <c r="A1604" s="90">
        <v>0.64</v>
      </c>
      <c r="B1604" s="160">
        <v>4.1170055416422677</v>
      </c>
      <c r="E1604" s="147">
        <f t="shared" si="327"/>
        <v>1.6468022166571828E-3</v>
      </c>
      <c r="F1604" s="160"/>
      <c r="W1604" s="146">
        <f t="shared" si="317"/>
        <v>0.2156437490107633</v>
      </c>
      <c r="X1604" s="164">
        <v>2.1282383322059046</v>
      </c>
      <c r="Y1604" s="147">
        <f t="shared" si="319"/>
        <v>4.0000000000006697E-4</v>
      </c>
      <c r="Z1604" s="122">
        <f t="shared" si="320"/>
        <v>8.8754449677853557</v>
      </c>
      <c r="AA1604" s="122">
        <f t="shared" si="321"/>
        <v>0.61929999999999996</v>
      </c>
      <c r="AB1604" s="122">
        <f t="shared" si="318"/>
        <v>1.3728825109005549E-3</v>
      </c>
      <c r="AC1604" s="122">
        <f t="shared" si="322"/>
        <v>1.5849331664847928</v>
      </c>
      <c r="AD1604" s="122">
        <f t="shared" ref="AD1604:AD1667" si="328">2*$AB$1*PI()*((AC1604+$X$2/2)*(2*AC1604-$Z$1)+(AC1604+$X$2/2)^2-($X$1/2)^2)*AB1604</f>
        <v>-80.453368601003191</v>
      </c>
      <c r="AE1604" s="122">
        <f t="shared" ref="AE1604:AE1667" si="329">-AD1604*0.000000001*$Z$2</f>
        <v>1.3542233688782336E-4</v>
      </c>
      <c r="AF1604" s="122">
        <f t="shared" si="323"/>
        <v>0.15644599929589212</v>
      </c>
      <c r="AG1604" s="122">
        <f t="shared" si="324"/>
        <v>0.33855584221950175</v>
      </c>
      <c r="AH1604" s="87">
        <f t="shared" si="325"/>
        <v>0.59281708641838948</v>
      </c>
      <c r="AI1604" s="122">
        <f t="shared" si="326"/>
        <v>0.66056643471558518</v>
      </c>
    </row>
    <row r="1605" spans="1:35" x14ac:dyDescent="0.25">
      <c r="A1605" s="90">
        <v>0.64039999999999997</v>
      </c>
      <c r="B1605" s="160">
        <v>4.1170055416422677</v>
      </c>
      <c r="E1605" s="147">
        <f t="shared" si="327"/>
        <v>1.6468022166567257E-3</v>
      </c>
      <c r="F1605" s="160"/>
      <c r="W1605" s="146">
        <f t="shared" ref="W1605:W1668" si="330">+X1605/1000000*101325</f>
        <v>0.2156437490107633</v>
      </c>
      <c r="X1605" s="164">
        <v>2.1282383322059046</v>
      </c>
      <c r="Y1605" s="147">
        <f t="shared" si="319"/>
        <v>3.9999999999995595E-4</v>
      </c>
      <c r="Z1605" s="122">
        <f t="shared" si="320"/>
        <v>8.8754449677853557</v>
      </c>
      <c r="AA1605" s="122">
        <f t="shared" si="321"/>
        <v>0.61929999999999996</v>
      </c>
      <c r="AB1605" s="122">
        <f t="shared" ref="AB1605:AB1668" si="331">IF(OR(AC1604&gt;=($X$1-$X$2)/2,AC1604&gt;=$Z$1/2),0,Z1605*W1605^AA1605*Y1605)</f>
        <v>1.3728825109001739E-3</v>
      </c>
      <c r="AC1605" s="122">
        <f t="shared" si="322"/>
        <v>1.5863060489956928</v>
      </c>
      <c r="AD1605" s="122">
        <f t="shared" si="328"/>
        <v>-80.45301027656231</v>
      </c>
      <c r="AE1605" s="122">
        <f t="shared" si="329"/>
        <v>1.3542173374175265E-4</v>
      </c>
      <c r="AF1605" s="122">
        <f t="shared" si="323"/>
        <v>0.15658142102963388</v>
      </c>
      <c r="AG1605" s="122">
        <f t="shared" si="324"/>
        <v>0.3385543343544189</v>
      </c>
      <c r="AH1605" s="87">
        <f t="shared" si="325"/>
        <v>0.59268166468464778</v>
      </c>
      <c r="AI1605" s="122">
        <f t="shared" si="326"/>
        <v>0.66056643471558518</v>
      </c>
    </row>
    <row r="1606" spans="1:35" x14ac:dyDescent="0.25">
      <c r="A1606" s="90">
        <v>0.64080000000000004</v>
      </c>
      <c r="B1606" s="160">
        <v>4.1170055416422677</v>
      </c>
      <c r="E1606" s="147">
        <f t="shared" si="327"/>
        <v>1.6468022166571828E-3</v>
      </c>
      <c r="F1606" s="160"/>
      <c r="W1606" s="146">
        <f t="shared" si="330"/>
        <v>0.2156437490107633</v>
      </c>
      <c r="X1606" s="164">
        <v>2.1282383322059046</v>
      </c>
      <c r="Y1606" s="147">
        <f t="shared" ref="Y1606:Y1669" si="332">+A1606-A1605</f>
        <v>4.0000000000006697E-4</v>
      </c>
      <c r="Z1606" s="122">
        <f t="shared" ref="Z1606:Z1669" si="333">IF(AND(W1606&lt;=$S$56,W1606&gt;$Q$56),$T$56,IF(AND(W1606&lt;=$S$57,W1606&gt;$Q$57),$T$57,IF(AND(W1606&lt;=$S$58,W1606&gt;$Q$58),$T$58,IF(AND(W1606&lt;=$S$59,W1606&gt;$Q$59),$T$59,IF(AND(W1606&lt;=$S$60,W1606&gt;$Q$60),$T$60,"Valor no encontrado para Po")))))</f>
        <v>8.8754449677853557</v>
      </c>
      <c r="AA1606" s="122">
        <f t="shared" ref="AA1606:AA1669" si="334">IF(AND(W1606&lt;=$S$56,W1606&gt;$Q$56),$U$56,IF(AND(W1606&lt;=$S$57,W1606&gt;$Q$57),$U$57,IF(AND(W1606&lt;=$S$58,W1606&gt;$Q$58),$U$58,IF(AND(W1606&lt;=$S$59,W1606&gt;$Q$59),$U$59,IF(AND(W1606&lt;=$S$60,W1606&gt;$Q$60),$U$60,"Valor no encontrado para Po")))))</f>
        <v>0.61929999999999996</v>
      </c>
      <c r="AB1606" s="122">
        <f t="shared" si="331"/>
        <v>1.3728825109005549E-3</v>
      </c>
      <c r="AC1606" s="122">
        <f t="shared" ref="AC1606:AC1669" si="335">+AC1605+AB1606</f>
        <v>1.5876789315065933</v>
      </c>
      <c r="AD1606" s="122">
        <f t="shared" si="328"/>
        <v>-80.45265126930984</v>
      </c>
      <c r="AE1606" s="122">
        <f t="shared" si="329"/>
        <v>1.3542112944634605E-4</v>
      </c>
      <c r="AF1606" s="122">
        <f t="shared" ref="AF1606:AF1669" si="336">+AF1605+AE1606</f>
        <v>0.15671684215908022</v>
      </c>
      <c r="AG1606" s="122">
        <f t="shared" ref="AG1606:AG1669" si="337">+AE1606/Y1606</f>
        <v>0.33855282361580846</v>
      </c>
      <c r="AH1606" s="87">
        <f t="shared" ref="AH1606:AH1669" si="338">+AH1605-AE1606</f>
        <v>0.59254624355520147</v>
      </c>
      <c r="AI1606" s="122">
        <f t="shared" si="326"/>
        <v>0.66056643471558518</v>
      </c>
    </row>
    <row r="1607" spans="1:35" x14ac:dyDescent="0.25">
      <c r="A1607" s="90">
        <v>0.64119999999999999</v>
      </c>
      <c r="B1607" s="160">
        <v>4.1170055416422677</v>
      </c>
      <c r="E1607" s="147">
        <f t="shared" si="327"/>
        <v>1.6468022166567257E-3</v>
      </c>
      <c r="F1607" s="160"/>
      <c r="W1607" s="146">
        <f t="shared" si="330"/>
        <v>0.2156437490107633</v>
      </c>
      <c r="X1607" s="164">
        <v>2.1282383322059046</v>
      </c>
      <c r="Y1607" s="147">
        <f t="shared" si="332"/>
        <v>3.9999999999995595E-4</v>
      </c>
      <c r="Z1607" s="122">
        <f t="shared" si="333"/>
        <v>8.8754449677853557</v>
      </c>
      <c r="AA1607" s="122">
        <f t="shared" si="334"/>
        <v>0.61929999999999996</v>
      </c>
      <c r="AB1607" s="122">
        <f t="shared" si="331"/>
        <v>1.3728825109001739E-3</v>
      </c>
      <c r="AC1607" s="122">
        <f t="shared" si="335"/>
        <v>1.5890518140174934</v>
      </c>
      <c r="AD1607" s="122">
        <f t="shared" si="328"/>
        <v>-80.452291579156466</v>
      </c>
      <c r="AE1607" s="122">
        <f t="shared" si="329"/>
        <v>1.3542052400145329E-4</v>
      </c>
      <c r="AF1607" s="122">
        <f t="shared" si="336"/>
        <v>0.15685226268308167</v>
      </c>
      <c r="AG1607" s="122">
        <f t="shared" si="337"/>
        <v>0.3385513100036705</v>
      </c>
      <c r="AH1607" s="87">
        <f t="shared" si="338"/>
        <v>0.59241082303119996</v>
      </c>
      <c r="AI1607" s="122">
        <f t="shared" si="326"/>
        <v>0.66056643471558518</v>
      </c>
    </row>
    <row r="1608" spans="1:35" x14ac:dyDescent="0.25">
      <c r="A1608" s="90">
        <v>0.64159999999999995</v>
      </c>
      <c r="B1608" s="160">
        <v>4.1170055416422677</v>
      </c>
      <c r="E1608" s="147">
        <f t="shared" si="327"/>
        <v>1.6468022166567257E-3</v>
      </c>
      <c r="F1608" s="160"/>
      <c r="W1608" s="146">
        <f t="shared" si="330"/>
        <v>0.2156437490107633</v>
      </c>
      <c r="X1608" s="164">
        <v>2.1282383322059046</v>
      </c>
      <c r="Y1608" s="147">
        <f t="shared" si="332"/>
        <v>3.9999999999995595E-4</v>
      </c>
      <c r="Z1608" s="122">
        <f t="shared" si="333"/>
        <v>8.8754449677853557</v>
      </c>
      <c r="AA1608" s="122">
        <f t="shared" si="334"/>
        <v>0.61929999999999996</v>
      </c>
      <c r="AB1608" s="122">
        <f t="shared" si="331"/>
        <v>1.3728825109001739E-3</v>
      </c>
      <c r="AC1608" s="122">
        <f t="shared" si="335"/>
        <v>1.5904246965283935</v>
      </c>
      <c r="AD1608" s="122">
        <f t="shared" si="328"/>
        <v>-80.45193120616922</v>
      </c>
      <c r="AE1608" s="122">
        <f t="shared" si="329"/>
        <v>1.3541991740718715E-4</v>
      </c>
      <c r="AF1608" s="122">
        <f t="shared" si="336"/>
        <v>0.15698768260048884</v>
      </c>
      <c r="AG1608" s="122">
        <f t="shared" si="337"/>
        <v>0.33854979351800518</v>
      </c>
      <c r="AH1608" s="87">
        <f t="shared" si="338"/>
        <v>0.59227540311379279</v>
      </c>
      <c r="AI1608" s="122">
        <f t="shared" si="326"/>
        <v>0.66056643471558518</v>
      </c>
    </row>
    <row r="1609" spans="1:35" x14ac:dyDescent="0.25">
      <c r="A1609" s="90">
        <v>0.64200000000000002</v>
      </c>
      <c r="B1609" s="160">
        <v>4.1170055416422677</v>
      </c>
      <c r="E1609" s="147">
        <f t="shared" si="327"/>
        <v>1.6468022166571828E-3</v>
      </c>
      <c r="F1609" s="160"/>
      <c r="W1609" s="146">
        <f t="shared" si="330"/>
        <v>0.2156437490107633</v>
      </c>
      <c r="X1609" s="164">
        <v>2.1282383322059046</v>
      </c>
      <c r="Y1609" s="147">
        <f t="shared" si="332"/>
        <v>4.0000000000006697E-4</v>
      </c>
      <c r="Z1609" s="122">
        <f t="shared" si="333"/>
        <v>8.8754449677853557</v>
      </c>
      <c r="AA1609" s="122">
        <f t="shared" si="334"/>
        <v>0.61929999999999996</v>
      </c>
      <c r="AB1609" s="122">
        <f t="shared" si="331"/>
        <v>1.3728825109005549E-3</v>
      </c>
      <c r="AC1609" s="122">
        <f t="shared" si="335"/>
        <v>1.591797579039294</v>
      </c>
      <c r="AD1609" s="122">
        <f t="shared" si="328"/>
        <v>-80.451570150348047</v>
      </c>
      <c r="AE1609" s="122">
        <f t="shared" si="329"/>
        <v>1.3541930966354758E-4</v>
      </c>
      <c r="AF1609" s="122">
        <f t="shared" si="336"/>
        <v>0.15712310191015239</v>
      </c>
      <c r="AG1609" s="122">
        <f t="shared" si="337"/>
        <v>0.33854827415881228</v>
      </c>
      <c r="AH1609" s="87">
        <f t="shared" si="338"/>
        <v>0.59213998380412924</v>
      </c>
      <c r="AI1609" s="122">
        <f t="shared" si="326"/>
        <v>0.66056643471558518</v>
      </c>
    </row>
    <row r="1610" spans="1:35" x14ac:dyDescent="0.25">
      <c r="A1610" s="90">
        <v>0.64239999999999997</v>
      </c>
      <c r="B1610" s="160">
        <v>4.1170055416422677</v>
      </c>
      <c r="E1610" s="147">
        <f t="shared" si="327"/>
        <v>1.6468022166567257E-3</v>
      </c>
      <c r="F1610" s="160"/>
      <c r="W1610" s="146">
        <f t="shared" si="330"/>
        <v>0.2156437490107633</v>
      </c>
      <c r="X1610" s="164">
        <v>2.1282383322059046</v>
      </c>
      <c r="Y1610" s="147">
        <f t="shared" si="332"/>
        <v>3.9999999999995595E-4</v>
      </c>
      <c r="Z1610" s="122">
        <f t="shared" si="333"/>
        <v>8.8754449677853557</v>
      </c>
      <c r="AA1610" s="122">
        <f t="shared" si="334"/>
        <v>0.61929999999999996</v>
      </c>
      <c r="AB1610" s="122">
        <f t="shared" si="331"/>
        <v>1.3728825109001739E-3</v>
      </c>
      <c r="AC1610" s="122">
        <f t="shared" si="335"/>
        <v>1.593170461550194</v>
      </c>
      <c r="AD1610" s="122">
        <f t="shared" si="328"/>
        <v>-80.451208411625998</v>
      </c>
      <c r="AE1610" s="122">
        <f t="shared" si="329"/>
        <v>1.3541870077042186E-4</v>
      </c>
      <c r="AF1610" s="122">
        <f t="shared" si="336"/>
        <v>0.1572585206109228</v>
      </c>
      <c r="AG1610" s="122">
        <f t="shared" si="337"/>
        <v>0.3385467519260919</v>
      </c>
      <c r="AH1610" s="87">
        <f t="shared" si="338"/>
        <v>0.59200456510335886</v>
      </c>
      <c r="AI1610" s="122">
        <f t="shared" si="326"/>
        <v>0.66056643471558518</v>
      </c>
    </row>
    <row r="1611" spans="1:35" x14ac:dyDescent="0.25">
      <c r="A1611" s="90">
        <v>0.64280000000000004</v>
      </c>
      <c r="B1611" s="160">
        <v>4.1170055416422677</v>
      </c>
      <c r="E1611" s="147">
        <f t="shared" si="327"/>
        <v>1.6468022166571828E-3</v>
      </c>
      <c r="F1611" s="160"/>
      <c r="W1611" s="146">
        <f t="shared" si="330"/>
        <v>0.2156437490107633</v>
      </c>
      <c r="X1611" s="164">
        <v>2.1282383322059046</v>
      </c>
      <c r="Y1611" s="147">
        <f t="shared" si="332"/>
        <v>4.0000000000006697E-4</v>
      </c>
      <c r="Z1611" s="122">
        <f t="shared" si="333"/>
        <v>8.8754449677853557</v>
      </c>
      <c r="AA1611" s="122">
        <f t="shared" si="334"/>
        <v>0.61929999999999996</v>
      </c>
      <c r="AB1611" s="122">
        <f t="shared" si="331"/>
        <v>1.3728825109005549E-3</v>
      </c>
      <c r="AC1611" s="122">
        <f t="shared" si="335"/>
        <v>1.5945433440610945</v>
      </c>
      <c r="AD1611" s="122">
        <f t="shared" si="328"/>
        <v>-80.450845990092375</v>
      </c>
      <c r="AE1611" s="122">
        <f t="shared" si="329"/>
        <v>1.354180907279603E-4</v>
      </c>
      <c r="AF1611" s="122">
        <f t="shared" si="336"/>
        <v>0.15739393870165075</v>
      </c>
      <c r="AG1611" s="122">
        <f t="shared" si="337"/>
        <v>0.33854522681984406</v>
      </c>
      <c r="AH1611" s="87">
        <f t="shared" si="338"/>
        <v>0.59186914701263094</v>
      </c>
      <c r="AI1611" s="122">
        <f t="shared" si="326"/>
        <v>0.66056643471558518</v>
      </c>
    </row>
    <row r="1612" spans="1:35" x14ac:dyDescent="0.25">
      <c r="A1612" s="90">
        <v>0.64319999999999999</v>
      </c>
      <c r="B1612" s="160">
        <v>4.1170055416422677</v>
      </c>
      <c r="E1612" s="147">
        <f t="shared" si="327"/>
        <v>1.6468022166567257E-3</v>
      </c>
      <c r="F1612" s="160"/>
      <c r="W1612" s="146">
        <f t="shared" si="330"/>
        <v>0.2156437490107633</v>
      </c>
      <c r="X1612" s="164">
        <v>2.1282383322059046</v>
      </c>
      <c r="Y1612" s="147">
        <f t="shared" si="332"/>
        <v>3.9999999999995595E-4</v>
      </c>
      <c r="Z1612" s="122">
        <f t="shared" si="333"/>
        <v>8.8754449677853557</v>
      </c>
      <c r="AA1612" s="122">
        <f t="shared" si="334"/>
        <v>0.61929999999999996</v>
      </c>
      <c r="AB1612" s="122">
        <f t="shared" si="331"/>
        <v>1.3728825109001739E-3</v>
      </c>
      <c r="AC1612" s="122">
        <f t="shared" si="335"/>
        <v>1.5959162265719946</v>
      </c>
      <c r="AD1612" s="122">
        <f t="shared" si="328"/>
        <v>-80.450482885657863</v>
      </c>
      <c r="AE1612" s="122">
        <f t="shared" si="329"/>
        <v>1.3541747953601258E-4</v>
      </c>
      <c r="AF1612" s="122">
        <f t="shared" si="336"/>
        <v>0.15752935618118677</v>
      </c>
      <c r="AG1612" s="122">
        <f t="shared" si="337"/>
        <v>0.33854369884006874</v>
      </c>
      <c r="AH1612" s="87">
        <f t="shared" si="338"/>
        <v>0.59173372953309489</v>
      </c>
      <c r="AI1612" s="122">
        <f t="shared" si="326"/>
        <v>0.66056643471558518</v>
      </c>
    </row>
    <row r="1613" spans="1:35" x14ac:dyDescent="0.25">
      <c r="A1613" s="90">
        <v>0.64359999999999995</v>
      </c>
      <c r="B1613" s="160">
        <v>4.1170055416422677</v>
      </c>
      <c r="E1613" s="147">
        <f t="shared" si="327"/>
        <v>1.6468022166567257E-3</v>
      </c>
      <c r="F1613" s="160"/>
      <c r="W1613" s="146">
        <f t="shared" si="330"/>
        <v>0.2156437490107633</v>
      </c>
      <c r="X1613" s="164">
        <v>2.1282383322059046</v>
      </c>
      <c r="Y1613" s="147">
        <f t="shared" si="332"/>
        <v>3.9999999999995595E-4</v>
      </c>
      <c r="Z1613" s="122">
        <f t="shared" si="333"/>
        <v>8.8754449677853557</v>
      </c>
      <c r="AA1613" s="122">
        <f t="shared" si="334"/>
        <v>0.61929999999999996</v>
      </c>
      <c r="AB1613" s="122">
        <f t="shared" si="331"/>
        <v>1.3728825109001739E-3</v>
      </c>
      <c r="AC1613" s="122">
        <f t="shared" si="335"/>
        <v>1.5972891090828947</v>
      </c>
      <c r="AD1613" s="122">
        <f t="shared" si="328"/>
        <v>-80.450119098389436</v>
      </c>
      <c r="AE1613" s="122">
        <f t="shared" si="329"/>
        <v>1.3541686719469143E-4</v>
      </c>
      <c r="AF1613" s="122">
        <f t="shared" si="336"/>
        <v>0.15766477304838147</v>
      </c>
      <c r="AG1613" s="122">
        <f t="shared" si="337"/>
        <v>0.33854216798676584</v>
      </c>
      <c r="AH1613" s="87">
        <f t="shared" si="338"/>
        <v>0.59159831266590024</v>
      </c>
      <c r="AI1613" s="122">
        <f t="shared" si="326"/>
        <v>0.66056643471558518</v>
      </c>
    </row>
    <row r="1614" spans="1:35" x14ac:dyDescent="0.25">
      <c r="A1614" s="90">
        <v>0.64400000000000002</v>
      </c>
      <c r="B1614" s="160">
        <v>4.1170055416422677</v>
      </c>
      <c r="E1614" s="147">
        <f t="shared" si="327"/>
        <v>1.6468022166571828E-3</v>
      </c>
      <c r="F1614" s="160"/>
      <c r="W1614" s="146">
        <f t="shared" si="330"/>
        <v>0.2156437490107633</v>
      </c>
      <c r="X1614" s="164">
        <v>2.1282383322059046</v>
      </c>
      <c r="Y1614" s="147">
        <f t="shared" si="332"/>
        <v>4.0000000000006697E-4</v>
      </c>
      <c r="Z1614" s="122">
        <f t="shared" si="333"/>
        <v>8.8754449677853557</v>
      </c>
      <c r="AA1614" s="122">
        <f t="shared" si="334"/>
        <v>0.61929999999999996</v>
      </c>
      <c r="AB1614" s="122">
        <f t="shared" si="331"/>
        <v>1.3728825109005549E-3</v>
      </c>
      <c r="AC1614" s="122">
        <f t="shared" si="335"/>
        <v>1.5986619915937952</v>
      </c>
      <c r="AD1614" s="122">
        <f t="shared" si="328"/>
        <v>-80.449754628287124</v>
      </c>
      <c r="AE1614" s="122">
        <f t="shared" si="329"/>
        <v>1.354162537039969E-4</v>
      </c>
      <c r="AF1614" s="122">
        <f t="shared" si="336"/>
        <v>0.15780018930208548</v>
      </c>
      <c r="AG1614" s="122">
        <f t="shared" si="337"/>
        <v>0.33854063425993558</v>
      </c>
      <c r="AH1614" s="87">
        <f t="shared" si="338"/>
        <v>0.59146289641219629</v>
      </c>
      <c r="AI1614" s="122">
        <f t="shared" si="326"/>
        <v>0.66056643471558518</v>
      </c>
    </row>
    <row r="1615" spans="1:35" x14ac:dyDescent="0.25">
      <c r="A1615" s="90">
        <v>0.64439999999999997</v>
      </c>
      <c r="B1615" s="160">
        <v>4.1170055416422677</v>
      </c>
      <c r="E1615" s="147">
        <f t="shared" si="327"/>
        <v>1.6468022166567257E-3</v>
      </c>
      <c r="F1615" s="160"/>
      <c r="W1615" s="146">
        <f t="shared" si="330"/>
        <v>0.2156437490107633</v>
      </c>
      <c r="X1615" s="164">
        <v>2.1282383322059046</v>
      </c>
      <c r="Y1615" s="147">
        <f t="shared" si="332"/>
        <v>3.9999999999995595E-4</v>
      </c>
      <c r="Z1615" s="122">
        <f t="shared" si="333"/>
        <v>8.8754449677853557</v>
      </c>
      <c r="AA1615" s="122">
        <f t="shared" si="334"/>
        <v>0.61929999999999996</v>
      </c>
      <c r="AB1615" s="122">
        <f t="shared" si="331"/>
        <v>1.3728825109001739E-3</v>
      </c>
      <c r="AC1615" s="122">
        <f t="shared" si="335"/>
        <v>1.6000348741046952</v>
      </c>
      <c r="AD1615" s="122">
        <f t="shared" si="328"/>
        <v>-80.449389475283922</v>
      </c>
      <c r="AE1615" s="122">
        <f t="shared" si="329"/>
        <v>1.3541563906381619E-4</v>
      </c>
      <c r="AF1615" s="122">
        <f t="shared" si="336"/>
        <v>0.1579356049411493</v>
      </c>
      <c r="AG1615" s="122">
        <f t="shared" si="337"/>
        <v>0.33853909765957779</v>
      </c>
      <c r="AH1615" s="87">
        <f t="shared" si="338"/>
        <v>0.59132748077313246</v>
      </c>
      <c r="AI1615" s="122">
        <f t="shared" si="326"/>
        <v>0.66056643471558518</v>
      </c>
    </row>
    <row r="1616" spans="1:35" x14ac:dyDescent="0.25">
      <c r="A1616" s="90">
        <v>0.64480000000000004</v>
      </c>
      <c r="B1616" s="160">
        <v>4.1170055416422677</v>
      </c>
      <c r="E1616" s="147">
        <f t="shared" si="327"/>
        <v>1.6468022166571828E-3</v>
      </c>
      <c r="F1616" s="160"/>
      <c r="W1616" s="146">
        <f t="shared" si="330"/>
        <v>0.2156437490107633</v>
      </c>
      <c r="X1616" s="164">
        <v>2.1282383322059046</v>
      </c>
      <c r="Y1616" s="147">
        <f t="shared" si="332"/>
        <v>4.0000000000006697E-4</v>
      </c>
      <c r="Z1616" s="122">
        <f t="shared" si="333"/>
        <v>8.8754449677853557</v>
      </c>
      <c r="AA1616" s="122">
        <f t="shared" si="334"/>
        <v>0.61929999999999996</v>
      </c>
      <c r="AB1616" s="122">
        <f t="shared" si="331"/>
        <v>1.3728825109005549E-3</v>
      </c>
      <c r="AC1616" s="122">
        <f t="shared" si="335"/>
        <v>1.6014077566155958</v>
      </c>
      <c r="AD1616" s="122">
        <f t="shared" si="328"/>
        <v>-80.449023639469132</v>
      </c>
      <c r="AE1616" s="122">
        <f t="shared" si="329"/>
        <v>1.3541502327429962E-4</v>
      </c>
      <c r="AF1616" s="122">
        <f t="shared" si="336"/>
        <v>0.1580710199644236</v>
      </c>
      <c r="AG1616" s="122">
        <f t="shared" si="337"/>
        <v>0.33853755818569237</v>
      </c>
      <c r="AH1616" s="87">
        <f t="shared" si="338"/>
        <v>0.59119206574985816</v>
      </c>
      <c r="AI1616" s="122">
        <f t="shared" si="326"/>
        <v>0.66056643471558518</v>
      </c>
    </row>
    <row r="1617" spans="1:35" x14ac:dyDescent="0.25">
      <c r="A1617" s="90">
        <v>0.6452</v>
      </c>
      <c r="B1617" s="160">
        <v>4.1170055416422677</v>
      </c>
      <c r="E1617" s="147">
        <f t="shared" si="327"/>
        <v>1.6468022166567257E-3</v>
      </c>
      <c r="F1617" s="160"/>
      <c r="W1617" s="146">
        <f t="shared" si="330"/>
        <v>0.2156437490107633</v>
      </c>
      <c r="X1617" s="164">
        <v>2.1282383322059046</v>
      </c>
      <c r="Y1617" s="147">
        <f t="shared" si="332"/>
        <v>3.9999999999995595E-4</v>
      </c>
      <c r="Z1617" s="122">
        <f t="shared" si="333"/>
        <v>8.8754449677853557</v>
      </c>
      <c r="AA1617" s="122">
        <f t="shared" si="334"/>
        <v>0.61929999999999996</v>
      </c>
      <c r="AB1617" s="122">
        <f t="shared" si="331"/>
        <v>1.3728825109001739E-3</v>
      </c>
      <c r="AC1617" s="122">
        <f t="shared" si="335"/>
        <v>1.6027806391264958</v>
      </c>
      <c r="AD1617" s="122">
        <f t="shared" si="328"/>
        <v>-80.448657120753481</v>
      </c>
      <c r="AE1617" s="122">
        <f t="shared" si="329"/>
        <v>1.3541440633529697E-4</v>
      </c>
      <c r="AF1617" s="122">
        <f t="shared" si="336"/>
        <v>0.1582064343707589</v>
      </c>
      <c r="AG1617" s="122">
        <f t="shared" si="337"/>
        <v>0.33853601583827969</v>
      </c>
      <c r="AH1617" s="87">
        <f t="shared" si="338"/>
        <v>0.59105665134352292</v>
      </c>
      <c r="AI1617" s="122">
        <f t="shared" si="326"/>
        <v>0.66056643471558518</v>
      </c>
    </row>
    <row r="1618" spans="1:35" x14ac:dyDescent="0.25">
      <c r="A1618" s="90">
        <v>0.64559999999999995</v>
      </c>
      <c r="B1618" s="160">
        <v>4.1170055416422677</v>
      </c>
      <c r="E1618" s="147">
        <f t="shared" si="327"/>
        <v>1.6468022166567257E-3</v>
      </c>
      <c r="F1618" s="160"/>
      <c r="W1618" s="146">
        <f t="shared" si="330"/>
        <v>0.2156437490107633</v>
      </c>
      <c r="X1618" s="164">
        <v>2.1282383322059046</v>
      </c>
      <c r="Y1618" s="147">
        <f t="shared" si="332"/>
        <v>3.9999999999995595E-4</v>
      </c>
      <c r="Z1618" s="122">
        <f t="shared" si="333"/>
        <v>8.8754449677853557</v>
      </c>
      <c r="AA1618" s="122">
        <f t="shared" si="334"/>
        <v>0.61929999999999996</v>
      </c>
      <c r="AB1618" s="122">
        <f t="shared" si="331"/>
        <v>1.3728825109001739E-3</v>
      </c>
      <c r="AC1618" s="122">
        <f t="shared" si="335"/>
        <v>1.6041535216373959</v>
      </c>
      <c r="AD1618" s="122">
        <f t="shared" si="328"/>
        <v>-80.448289919203887</v>
      </c>
      <c r="AE1618" s="122">
        <f t="shared" si="329"/>
        <v>1.3541378824692081E-4</v>
      </c>
      <c r="AF1618" s="122">
        <f t="shared" si="336"/>
        <v>0.15834184815900582</v>
      </c>
      <c r="AG1618" s="122">
        <f t="shared" si="337"/>
        <v>0.33853447061733932</v>
      </c>
      <c r="AH1618" s="87">
        <f t="shared" si="338"/>
        <v>0.59092123755527604</v>
      </c>
      <c r="AI1618" s="122">
        <f t="shared" si="326"/>
        <v>0.66056643471558518</v>
      </c>
    </row>
    <row r="1619" spans="1:35" x14ac:dyDescent="0.25">
      <c r="A1619" s="90">
        <v>0.64600000000000002</v>
      </c>
      <c r="B1619" s="160">
        <v>4.1170055416422677</v>
      </c>
      <c r="E1619" s="147">
        <f t="shared" si="327"/>
        <v>1.6468022166571828E-3</v>
      </c>
      <c r="F1619" s="160"/>
      <c r="W1619" s="146">
        <f t="shared" si="330"/>
        <v>0.2156437490107633</v>
      </c>
      <c r="X1619" s="164">
        <v>2.1282383322059046</v>
      </c>
      <c r="Y1619" s="147">
        <f t="shared" si="332"/>
        <v>4.0000000000006697E-4</v>
      </c>
      <c r="Z1619" s="122">
        <f t="shared" si="333"/>
        <v>8.8754449677853557</v>
      </c>
      <c r="AA1619" s="122">
        <f t="shared" si="334"/>
        <v>0.61929999999999996</v>
      </c>
      <c r="AB1619" s="122">
        <f t="shared" si="331"/>
        <v>1.3728825109005549E-3</v>
      </c>
      <c r="AC1619" s="122">
        <f t="shared" si="335"/>
        <v>1.6055264041482964</v>
      </c>
      <c r="AD1619" s="122">
        <f t="shared" si="328"/>
        <v>-80.447922034820422</v>
      </c>
      <c r="AE1619" s="122">
        <f t="shared" si="329"/>
        <v>1.3541316900917129E-4</v>
      </c>
      <c r="AF1619" s="122">
        <f t="shared" si="336"/>
        <v>0.15847726132801498</v>
      </c>
      <c r="AG1619" s="122">
        <f t="shared" si="337"/>
        <v>0.33853292252287154</v>
      </c>
      <c r="AH1619" s="87">
        <f t="shared" si="338"/>
        <v>0.59078582438626681</v>
      </c>
      <c r="AI1619" s="122">
        <f t="shared" ref="AI1619:AI1682" si="339">B1605*9.81/(W1619*1000000*$AF$1)</f>
        <v>0.66056643471558518</v>
      </c>
    </row>
    <row r="1620" spans="1:35" x14ac:dyDescent="0.25">
      <c r="A1620" s="90">
        <v>0.64639999999999997</v>
      </c>
      <c r="B1620" s="160">
        <v>4.1170055416422677</v>
      </c>
      <c r="E1620" s="147">
        <f t="shared" si="327"/>
        <v>1.6468022166567257E-3</v>
      </c>
      <c r="F1620" s="160"/>
      <c r="W1620" s="146">
        <f t="shared" si="330"/>
        <v>0.2156437490107633</v>
      </c>
      <c r="X1620" s="164">
        <v>2.1282383322059046</v>
      </c>
      <c r="Y1620" s="147">
        <f t="shared" si="332"/>
        <v>3.9999999999995595E-4</v>
      </c>
      <c r="Z1620" s="122">
        <f t="shared" si="333"/>
        <v>8.8754449677853557</v>
      </c>
      <c r="AA1620" s="122">
        <f t="shared" si="334"/>
        <v>0.61929999999999996</v>
      </c>
      <c r="AB1620" s="122">
        <f t="shared" si="331"/>
        <v>1.3728825109001739E-3</v>
      </c>
      <c r="AC1620" s="122">
        <f t="shared" si="335"/>
        <v>1.6068992866591965</v>
      </c>
      <c r="AD1620" s="122">
        <f t="shared" si="328"/>
        <v>-80.447553467536068</v>
      </c>
      <c r="AE1620" s="122">
        <f t="shared" si="329"/>
        <v>1.354125486219356E-4</v>
      </c>
      <c r="AF1620" s="122">
        <f t="shared" si="336"/>
        <v>0.15861267387663691</v>
      </c>
      <c r="AG1620" s="122">
        <f t="shared" si="337"/>
        <v>0.33853137155487628</v>
      </c>
      <c r="AH1620" s="87">
        <f t="shared" si="338"/>
        <v>0.59065041183764488</v>
      </c>
      <c r="AI1620" s="122">
        <f t="shared" si="339"/>
        <v>0.66056643471558518</v>
      </c>
    </row>
    <row r="1621" spans="1:35" x14ac:dyDescent="0.25">
      <c r="A1621" s="90">
        <v>0.64680000000000004</v>
      </c>
      <c r="B1621" s="160">
        <v>4.1170055416422677</v>
      </c>
      <c r="E1621" s="147">
        <f t="shared" si="327"/>
        <v>1.6468022166571828E-3</v>
      </c>
      <c r="F1621" s="160"/>
      <c r="W1621" s="146">
        <f t="shared" si="330"/>
        <v>0.2156437490107633</v>
      </c>
      <c r="X1621" s="164">
        <v>2.1282383322059046</v>
      </c>
      <c r="Y1621" s="147">
        <f t="shared" si="332"/>
        <v>4.0000000000006697E-4</v>
      </c>
      <c r="Z1621" s="122">
        <f t="shared" si="333"/>
        <v>8.8754449677853557</v>
      </c>
      <c r="AA1621" s="122">
        <f t="shared" si="334"/>
        <v>0.61929999999999996</v>
      </c>
      <c r="AB1621" s="122">
        <f t="shared" si="331"/>
        <v>1.3728825109005549E-3</v>
      </c>
      <c r="AC1621" s="122">
        <f t="shared" si="335"/>
        <v>1.608272169170097</v>
      </c>
      <c r="AD1621" s="122">
        <f t="shared" si="328"/>
        <v>-80.447184217440125</v>
      </c>
      <c r="AE1621" s="122">
        <f t="shared" si="329"/>
        <v>1.3541192708536407E-4</v>
      </c>
      <c r="AF1621" s="122">
        <f t="shared" si="336"/>
        <v>0.15874808580372227</v>
      </c>
      <c r="AG1621" s="122">
        <f t="shared" si="337"/>
        <v>0.3385298177133535</v>
      </c>
      <c r="AH1621" s="87">
        <f t="shared" si="338"/>
        <v>0.59051499991055956</v>
      </c>
      <c r="AI1621" s="122">
        <f t="shared" si="339"/>
        <v>0.66056643471558518</v>
      </c>
    </row>
    <row r="1622" spans="1:35" x14ac:dyDescent="0.25">
      <c r="A1622" s="90">
        <v>0.6472</v>
      </c>
      <c r="B1622" s="160">
        <v>4.1170055416422677</v>
      </c>
      <c r="E1622" s="147">
        <f t="shared" si="327"/>
        <v>1.6468022166567257E-3</v>
      </c>
      <c r="F1622" s="160"/>
      <c r="W1622" s="146">
        <f t="shared" si="330"/>
        <v>0.2156437490107633</v>
      </c>
      <c r="X1622" s="164">
        <v>2.1282383322059046</v>
      </c>
      <c r="Y1622" s="147">
        <f t="shared" si="332"/>
        <v>3.9999999999995595E-4</v>
      </c>
      <c r="Z1622" s="122">
        <f t="shared" si="333"/>
        <v>8.8754449677853557</v>
      </c>
      <c r="AA1622" s="122">
        <f t="shared" si="334"/>
        <v>0.61929999999999996</v>
      </c>
      <c r="AB1622" s="122">
        <f t="shared" si="331"/>
        <v>1.3728825109001739E-3</v>
      </c>
      <c r="AC1622" s="122">
        <f t="shared" si="335"/>
        <v>1.609645051680997</v>
      </c>
      <c r="AD1622" s="122">
        <f t="shared" si="328"/>
        <v>-80.44681428444332</v>
      </c>
      <c r="AE1622" s="122">
        <f t="shared" si="329"/>
        <v>1.3541130439930643E-4</v>
      </c>
      <c r="AF1622" s="122">
        <f t="shared" si="336"/>
        <v>0.15888349710812158</v>
      </c>
      <c r="AG1622" s="122">
        <f t="shared" si="337"/>
        <v>0.33852826099830335</v>
      </c>
      <c r="AH1622" s="87">
        <f t="shared" si="338"/>
        <v>0.59037958860616024</v>
      </c>
      <c r="AI1622" s="122">
        <f t="shared" si="339"/>
        <v>0.66056643471558518</v>
      </c>
    </row>
    <row r="1623" spans="1:35" x14ac:dyDescent="0.25">
      <c r="A1623" s="90">
        <v>0.64759999999999995</v>
      </c>
      <c r="B1623" s="160">
        <v>4.1170055416422677</v>
      </c>
      <c r="E1623" s="147">
        <f t="shared" si="327"/>
        <v>1.6468022166567257E-3</v>
      </c>
      <c r="F1623" s="160"/>
      <c r="W1623" s="146">
        <f t="shared" si="330"/>
        <v>0.2156437490107633</v>
      </c>
      <c r="X1623" s="164">
        <v>2.1282383322059046</v>
      </c>
      <c r="Y1623" s="147">
        <f t="shared" si="332"/>
        <v>3.9999999999995595E-4</v>
      </c>
      <c r="Z1623" s="122">
        <f t="shared" si="333"/>
        <v>8.8754449677853557</v>
      </c>
      <c r="AA1623" s="122">
        <f t="shared" si="334"/>
        <v>0.61929999999999996</v>
      </c>
      <c r="AB1623" s="122">
        <f t="shared" si="331"/>
        <v>1.3728825109001739E-3</v>
      </c>
      <c r="AC1623" s="122">
        <f t="shared" si="335"/>
        <v>1.6110179341918971</v>
      </c>
      <c r="AD1623" s="122">
        <f t="shared" si="328"/>
        <v>-80.446443668612602</v>
      </c>
      <c r="AE1623" s="122">
        <f t="shared" si="329"/>
        <v>1.3541068056387531E-4</v>
      </c>
      <c r="AF1623" s="122">
        <f t="shared" si="336"/>
        <v>0.15901890778868547</v>
      </c>
      <c r="AG1623" s="122">
        <f t="shared" si="337"/>
        <v>0.33852670140972557</v>
      </c>
      <c r="AH1623" s="87">
        <f t="shared" si="338"/>
        <v>0.59024417792559636</v>
      </c>
      <c r="AI1623" s="122">
        <f t="shared" si="339"/>
        <v>0.66056643471558518</v>
      </c>
    </row>
    <row r="1624" spans="1:35" x14ac:dyDescent="0.25">
      <c r="A1624" s="90">
        <v>0.64800000000000002</v>
      </c>
      <c r="B1624" s="160">
        <v>4.1170055416422677</v>
      </c>
      <c r="E1624" s="147">
        <f t="shared" si="327"/>
        <v>1.6468022166571828E-3</v>
      </c>
      <c r="F1624" s="160"/>
      <c r="W1624" s="146">
        <f t="shared" si="330"/>
        <v>0.2156437490107633</v>
      </c>
      <c r="X1624" s="164">
        <v>2.1282383322059046</v>
      </c>
      <c r="Y1624" s="147">
        <f t="shared" si="332"/>
        <v>4.0000000000006697E-4</v>
      </c>
      <c r="Z1624" s="122">
        <f t="shared" si="333"/>
        <v>8.8754449677853557</v>
      </c>
      <c r="AA1624" s="122">
        <f t="shared" si="334"/>
        <v>0.61929999999999996</v>
      </c>
      <c r="AB1624" s="122">
        <f t="shared" si="331"/>
        <v>1.3728825109005549E-3</v>
      </c>
      <c r="AC1624" s="122">
        <f t="shared" si="335"/>
        <v>1.6123908167027976</v>
      </c>
      <c r="AD1624" s="122">
        <f t="shared" si="328"/>
        <v>-80.44607236994797</v>
      </c>
      <c r="AE1624" s="122">
        <f t="shared" si="329"/>
        <v>1.3541005557907081E-4</v>
      </c>
      <c r="AF1624" s="122">
        <f t="shared" si="336"/>
        <v>0.15915431784426454</v>
      </c>
      <c r="AG1624" s="122">
        <f t="shared" si="337"/>
        <v>0.33852513894762037</v>
      </c>
      <c r="AH1624" s="87">
        <f t="shared" si="338"/>
        <v>0.59010876787001731</v>
      </c>
      <c r="AI1624" s="122">
        <f t="shared" si="339"/>
        <v>0.66056643471558518</v>
      </c>
    </row>
    <row r="1625" spans="1:35" x14ac:dyDescent="0.25">
      <c r="A1625" s="90">
        <v>0.64839999999999998</v>
      </c>
      <c r="B1625" s="160">
        <v>4.1170055416422677</v>
      </c>
      <c r="E1625" s="147">
        <f t="shared" si="327"/>
        <v>1.6468022166567257E-3</v>
      </c>
      <c r="F1625" s="160"/>
      <c r="W1625" s="146">
        <f t="shared" si="330"/>
        <v>0.2156437490107633</v>
      </c>
      <c r="X1625" s="164">
        <v>2.1282383322059046</v>
      </c>
      <c r="Y1625" s="147">
        <f t="shared" si="332"/>
        <v>3.9999999999995595E-4</v>
      </c>
      <c r="Z1625" s="122">
        <f t="shared" si="333"/>
        <v>8.8754449677853557</v>
      </c>
      <c r="AA1625" s="122">
        <f t="shared" si="334"/>
        <v>0.61929999999999996</v>
      </c>
      <c r="AB1625" s="122">
        <f t="shared" si="331"/>
        <v>1.3728825109001739E-3</v>
      </c>
      <c r="AC1625" s="122">
        <f t="shared" si="335"/>
        <v>1.6137636992136977</v>
      </c>
      <c r="AD1625" s="122">
        <f t="shared" si="328"/>
        <v>-80.445700388382463</v>
      </c>
      <c r="AE1625" s="122">
        <f t="shared" si="329"/>
        <v>1.3540942944478013E-4</v>
      </c>
      <c r="AF1625" s="122">
        <f t="shared" si="336"/>
        <v>0.15928972727370933</v>
      </c>
      <c r="AG1625" s="122">
        <f t="shared" si="337"/>
        <v>0.33852357361198759</v>
      </c>
      <c r="AH1625" s="87">
        <f t="shared" si="338"/>
        <v>0.58997335844057253</v>
      </c>
      <c r="AI1625" s="122">
        <f t="shared" si="339"/>
        <v>0.66056643471558518</v>
      </c>
    </row>
    <row r="1626" spans="1:35" x14ac:dyDescent="0.25">
      <c r="A1626" s="90">
        <v>0.64880000000000004</v>
      </c>
      <c r="B1626" s="160">
        <v>4.1170055416422677</v>
      </c>
      <c r="E1626" s="147">
        <f t="shared" si="327"/>
        <v>1.6468022166571828E-3</v>
      </c>
      <c r="F1626" s="160"/>
      <c r="W1626" s="146">
        <f t="shared" si="330"/>
        <v>0.2156437490107633</v>
      </c>
      <c r="X1626" s="164">
        <v>2.1282383322059046</v>
      </c>
      <c r="Y1626" s="147">
        <f t="shared" si="332"/>
        <v>4.0000000000006697E-4</v>
      </c>
      <c r="Z1626" s="122">
        <f t="shared" si="333"/>
        <v>8.8754449677853557</v>
      </c>
      <c r="AA1626" s="122">
        <f t="shared" si="334"/>
        <v>0.61929999999999996</v>
      </c>
      <c r="AB1626" s="122">
        <f t="shared" si="331"/>
        <v>1.3728825109005549E-3</v>
      </c>
      <c r="AC1626" s="122">
        <f t="shared" si="335"/>
        <v>1.6151365817245982</v>
      </c>
      <c r="AD1626" s="122">
        <f t="shared" si="328"/>
        <v>-80.445327724005367</v>
      </c>
      <c r="AE1626" s="122">
        <f t="shared" si="329"/>
        <v>1.3540880216115364E-4</v>
      </c>
      <c r="AF1626" s="122">
        <f t="shared" si="336"/>
        <v>0.15942513607587047</v>
      </c>
      <c r="AG1626" s="122">
        <f t="shared" si="337"/>
        <v>0.3385220054028274</v>
      </c>
      <c r="AH1626" s="87">
        <f t="shared" si="338"/>
        <v>0.58983794963841141</v>
      </c>
      <c r="AI1626" s="122">
        <f t="shared" si="339"/>
        <v>0.66056643471558518</v>
      </c>
    </row>
    <row r="1627" spans="1:35" x14ac:dyDescent="0.25">
      <c r="A1627" s="90">
        <v>0.6492</v>
      </c>
      <c r="B1627" s="160">
        <v>4.1170055416422677</v>
      </c>
      <c r="E1627" s="147">
        <f t="shared" si="327"/>
        <v>1.6468022166567257E-3</v>
      </c>
      <c r="F1627" s="160"/>
      <c r="W1627" s="146">
        <f t="shared" si="330"/>
        <v>0.2156437490107633</v>
      </c>
      <c r="X1627" s="164">
        <v>2.1282383322059046</v>
      </c>
      <c r="Y1627" s="147">
        <f t="shared" si="332"/>
        <v>3.9999999999995595E-4</v>
      </c>
      <c r="Z1627" s="122">
        <f t="shared" si="333"/>
        <v>8.8754449677853557</v>
      </c>
      <c r="AA1627" s="122">
        <f t="shared" si="334"/>
        <v>0.61929999999999996</v>
      </c>
      <c r="AB1627" s="122">
        <f t="shared" si="331"/>
        <v>1.3728825109001739E-3</v>
      </c>
      <c r="AC1627" s="122">
        <f t="shared" si="335"/>
        <v>1.6165094642354982</v>
      </c>
      <c r="AD1627" s="122">
        <f t="shared" si="328"/>
        <v>-80.444954376727395</v>
      </c>
      <c r="AE1627" s="122">
        <f t="shared" si="329"/>
        <v>1.3540817372804099E-4</v>
      </c>
      <c r="AF1627" s="122">
        <f t="shared" si="336"/>
        <v>0.15956054424959851</v>
      </c>
      <c r="AG1627" s="122">
        <f t="shared" si="337"/>
        <v>0.33852043432013973</v>
      </c>
      <c r="AH1627" s="87">
        <f t="shared" si="338"/>
        <v>0.58970254146468337</v>
      </c>
      <c r="AI1627" s="122">
        <f t="shared" si="339"/>
        <v>0.66056643471558518</v>
      </c>
    </row>
    <row r="1628" spans="1:35" x14ac:dyDescent="0.25">
      <c r="A1628" s="90">
        <v>0.64959999999999996</v>
      </c>
      <c r="B1628" s="160">
        <v>4.1170055416422677</v>
      </c>
      <c r="E1628" s="147">
        <f t="shared" si="327"/>
        <v>1.6468022166567257E-3</v>
      </c>
      <c r="F1628" s="160"/>
      <c r="W1628" s="146">
        <f t="shared" si="330"/>
        <v>0.2156437490107633</v>
      </c>
      <c r="X1628" s="164">
        <v>2.1282383322059046</v>
      </c>
      <c r="Y1628" s="147">
        <f t="shared" si="332"/>
        <v>3.9999999999995595E-4</v>
      </c>
      <c r="Z1628" s="122">
        <f t="shared" si="333"/>
        <v>8.8754449677853557</v>
      </c>
      <c r="AA1628" s="122">
        <f t="shared" si="334"/>
        <v>0.61929999999999996</v>
      </c>
      <c r="AB1628" s="122">
        <f t="shared" si="331"/>
        <v>1.3728825109001739E-3</v>
      </c>
      <c r="AC1628" s="122">
        <f t="shared" si="335"/>
        <v>1.6178823467463983</v>
      </c>
      <c r="AD1628" s="122">
        <f t="shared" si="328"/>
        <v>-80.444580346615496</v>
      </c>
      <c r="AE1628" s="122">
        <f t="shared" si="329"/>
        <v>1.3540754414555488E-4</v>
      </c>
      <c r="AF1628" s="122">
        <f t="shared" si="336"/>
        <v>0.15969595179374407</v>
      </c>
      <c r="AG1628" s="122">
        <f t="shared" si="337"/>
        <v>0.33851886036392448</v>
      </c>
      <c r="AH1628" s="87">
        <f t="shared" si="338"/>
        <v>0.58956713392053783</v>
      </c>
      <c r="AI1628" s="122">
        <f t="shared" si="339"/>
        <v>0.66056643471558518</v>
      </c>
    </row>
    <row r="1629" spans="1:35" x14ac:dyDescent="0.25">
      <c r="A1629" s="90">
        <v>0.65</v>
      </c>
      <c r="B1629" s="160">
        <v>4.1170055416422677</v>
      </c>
      <c r="E1629" s="147">
        <f t="shared" si="327"/>
        <v>1.6468022166571828E-3</v>
      </c>
      <c r="F1629" s="160"/>
      <c r="W1629" s="146">
        <f t="shared" si="330"/>
        <v>0.2156437490107633</v>
      </c>
      <c r="X1629" s="164">
        <v>2.1282383322059046</v>
      </c>
      <c r="Y1629" s="147">
        <f t="shared" si="332"/>
        <v>4.0000000000006697E-4</v>
      </c>
      <c r="Z1629" s="122">
        <f t="shared" si="333"/>
        <v>8.8754449677853557</v>
      </c>
      <c r="AA1629" s="122">
        <f t="shared" si="334"/>
        <v>0.61929999999999996</v>
      </c>
      <c r="AB1629" s="122">
        <f t="shared" si="331"/>
        <v>1.3728825109005549E-3</v>
      </c>
      <c r="AC1629" s="122">
        <f t="shared" si="335"/>
        <v>1.6192552292572988</v>
      </c>
      <c r="AD1629" s="122">
        <f t="shared" si="328"/>
        <v>-80.444205633669725</v>
      </c>
      <c r="AE1629" s="122">
        <f t="shared" si="329"/>
        <v>1.354069134136954E-4</v>
      </c>
      <c r="AF1629" s="122">
        <f t="shared" si="336"/>
        <v>0.15983135870715776</v>
      </c>
      <c r="AG1629" s="122">
        <f t="shared" si="337"/>
        <v>0.33851728353418181</v>
      </c>
      <c r="AH1629" s="87">
        <f t="shared" si="338"/>
        <v>0.5894317270071241</v>
      </c>
      <c r="AI1629" s="122">
        <f t="shared" si="339"/>
        <v>0.66056643471558518</v>
      </c>
    </row>
    <row r="1630" spans="1:35" x14ac:dyDescent="0.25">
      <c r="A1630" s="90">
        <v>0.65039999999999998</v>
      </c>
      <c r="B1630" s="160">
        <v>4.1170055416422677</v>
      </c>
      <c r="E1630" s="147">
        <f t="shared" si="327"/>
        <v>1.6468022166567257E-3</v>
      </c>
      <c r="F1630" s="160"/>
      <c r="W1630" s="146">
        <f t="shared" si="330"/>
        <v>0.2156437490107633</v>
      </c>
      <c r="X1630" s="164">
        <v>2.1282383322059046</v>
      </c>
      <c r="Y1630" s="147">
        <f t="shared" si="332"/>
        <v>3.9999999999995595E-4</v>
      </c>
      <c r="Z1630" s="122">
        <f t="shared" si="333"/>
        <v>8.8754449677853557</v>
      </c>
      <c r="AA1630" s="122">
        <f t="shared" si="334"/>
        <v>0.61929999999999996</v>
      </c>
      <c r="AB1630" s="122">
        <f t="shared" si="331"/>
        <v>1.3728825109001739E-3</v>
      </c>
      <c r="AC1630" s="122">
        <f t="shared" si="335"/>
        <v>1.6206281117681989</v>
      </c>
      <c r="AD1630" s="122">
        <f t="shared" si="328"/>
        <v>-80.443830237823065</v>
      </c>
      <c r="AE1630" s="122">
        <f t="shared" si="329"/>
        <v>1.3540628153234978E-4</v>
      </c>
      <c r="AF1630" s="122">
        <f t="shared" si="336"/>
        <v>0.15996676498869011</v>
      </c>
      <c r="AG1630" s="122">
        <f t="shared" si="337"/>
        <v>0.33851570383091173</v>
      </c>
      <c r="AH1630" s="87">
        <f t="shared" si="338"/>
        <v>0.58929632072559179</v>
      </c>
      <c r="AI1630" s="122">
        <f t="shared" si="339"/>
        <v>0.66056643471558518</v>
      </c>
    </row>
    <row r="1631" spans="1:35" x14ac:dyDescent="0.25">
      <c r="A1631" s="90">
        <v>0.65080000000000005</v>
      </c>
      <c r="B1631" s="160">
        <v>4.1170055416422677</v>
      </c>
      <c r="E1631" s="147">
        <f t="shared" si="327"/>
        <v>1.6468022166571828E-3</v>
      </c>
      <c r="F1631" s="160"/>
      <c r="W1631" s="146">
        <f t="shared" si="330"/>
        <v>0.2156437490107633</v>
      </c>
      <c r="X1631" s="164">
        <v>2.1282383322059046</v>
      </c>
      <c r="Y1631" s="147">
        <f t="shared" si="332"/>
        <v>4.0000000000006697E-4</v>
      </c>
      <c r="Z1631" s="122">
        <f t="shared" si="333"/>
        <v>8.8754449677853557</v>
      </c>
      <c r="AA1631" s="122">
        <f t="shared" si="334"/>
        <v>0.61929999999999996</v>
      </c>
      <c r="AB1631" s="122">
        <f t="shared" si="331"/>
        <v>1.3728825109005549E-3</v>
      </c>
      <c r="AC1631" s="122">
        <f t="shared" si="335"/>
        <v>1.6220009942790994</v>
      </c>
      <c r="AD1631" s="122">
        <f t="shared" si="328"/>
        <v>-80.443454159164816</v>
      </c>
      <c r="AE1631" s="122">
        <f t="shared" si="329"/>
        <v>1.3540564850166825E-4</v>
      </c>
      <c r="AF1631" s="122">
        <f t="shared" si="336"/>
        <v>0.16010217063719179</v>
      </c>
      <c r="AG1631" s="122">
        <f t="shared" si="337"/>
        <v>0.33851412125411395</v>
      </c>
      <c r="AH1631" s="87">
        <f t="shared" si="338"/>
        <v>0.58916091507709012</v>
      </c>
      <c r="AI1631" s="122">
        <f t="shared" si="339"/>
        <v>0.66056643471558518</v>
      </c>
    </row>
    <row r="1632" spans="1:35" x14ac:dyDescent="0.25">
      <c r="A1632" s="90">
        <v>0.6512</v>
      </c>
      <c r="B1632" s="160">
        <v>4.1170055416422677</v>
      </c>
      <c r="E1632" s="147">
        <f t="shared" si="327"/>
        <v>1.6468022166567257E-3</v>
      </c>
      <c r="F1632" s="160"/>
      <c r="W1632" s="146">
        <f t="shared" si="330"/>
        <v>0.2156437490107633</v>
      </c>
      <c r="X1632" s="164">
        <v>2.1282383322059046</v>
      </c>
      <c r="Y1632" s="147">
        <f t="shared" si="332"/>
        <v>3.9999999999995595E-4</v>
      </c>
      <c r="Z1632" s="122">
        <f t="shared" si="333"/>
        <v>8.8754449677853557</v>
      </c>
      <c r="AA1632" s="122">
        <f t="shared" si="334"/>
        <v>0.61929999999999996</v>
      </c>
      <c r="AB1632" s="122">
        <f t="shared" si="331"/>
        <v>1.3728825109001739E-3</v>
      </c>
      <c r="AC1632" s="122">
        <f t="shared" si="335"/>
        <v>1.6233738767899994</v>
      </c>
      <c r="AD1632" s="122">
        <f t="shared" si="328"/>
        <v>-80.443077397605691</v>
      </c>
      <c r="AE1632" s="122">
        <f t="shared" si="329"/>
        <v>1.3540501432150065E-4</v>
      </c>
      <c r="AF1632" s="122">
        <f t="shared" si="336"/>
        <v>0.16023757565151328</v>
      </c>
      <c r="AG1632" s="122">
        <f t="shared" si="337"/>
        <v>0.33851253580378887</v>
      </c>
      <c r="AH1632" s="87">
        <f t="shared" si="338"/>
        <v>0.5890255100627686</v>
      </c>
      <c r="AI1632" s="122">
        <f t="shared" si="339"/>
        <v>0.66056643471558518</v>
      </c>
    </row>
    <row r="1633" spans="1:35" x14ac:dyDescent="0.25">
      <c r="A1633" s="90">
        <v>0.65159999999999996</v>
      </c>
      <c r="B1633" s="160">
        <v>4.1170055416422677</v>
      </c>
      <c r="E1633" s="147">
        <f t="shared" si="327"/>
        <v>1.6468022166567257E-3</v>
      </c>
      <c r="F1633" s="160"/>
      <c r="W1633" s="146">
        <f t="shared" si="330"/>
        <v>0.2156437490107633</v>
      </c>
      <c r="X1633" s="164">
        <v>2.1282383322059046</v>
      </c>
      <c r="Y1633" s="147">
        <f t="shared" si="332"/>
        <v>3.9999999999995595E-4</v>
      </c>
      <c r="Z1633" s="122">
        <f t="shared" si="333"/>
        <v>8.8754449677853557</v>
      </c>
      <c r="AA1633" s="122">
        <f t="shared" si="334"/>
        <v>0.61929999999999996</v>
      </c>
      <c r="AB1633" s="122">
        <f t="shared" si="331"/>
        <v>1.3728825109001739E-3</v>
      </c>
      <c r="AC1633" s="122">
        <f t="shared" si="335"/>
        <v>1.6247467593008995</v>
      </c>
      <c r="AD1633" s="122">
        <f t="shared" si="328"/>
        <v>-80.442699953212653</v>
      </c>
      <c r="AE1633" s="122">
        <f t="shared" si="329"/>
        <v>1.3540437899195958E-4</v>
      </c>
      <c r="AF1633" s="122">
        <f t="shared" si="336"/>
        <v>0.16037298003050524</v>
      </c>
      <c r="AG1633" s="122">
        <f t="shared" si="337"/>
        <v>0.33851094747993621</v>
      </c>
      <c r="AH1633" s="87">
        <f t="shared" si="338"/>
        <v>0.58889010568377664</v>
      </c>
      <c r="AI1633" s="122">
        <f t="shared" si="339"/>
        <v>0.66056643471558518</v>
      </c>
    </row>
    <row r="1634" spans="1:35" x14ac:dyDescent="0.25">
      <c r="A1634" s="90">
        <v>0.65200000000000002</v>
      </c>
      <c r="B1634" s="160">
        <v>4.1170055416422677</v>
      </c>
      <c r="E1634" s="147">
        <f t="shared" si="327"/>
        <v>1.6468022166571828E-3</v>
      </c>
      <c r="F1634" s="160"/>
      <c r="W1634" s="146">
        <f t="shared" si="330"/>
        <v>0.2156437490107633</v>
      </c>
      <c r="X1634" s="164">
        <v>2.1282383322059046</v>
      </c>
      <c r="Y1634" s="147">
        <f t="shared" si="332"/>
        <v>4.0000000000006697E-4</v>
      </c>
      <c r="Z1634" s="122">
        <f t="shared" si="333"/>
        <v>8.8754449677853557</v>
      </c>
      <c r="AA1634" s="122">
        <f t="shared" si="334"/>
        <v>0.61929999999999996</v>
      </c>
      <c r="AB1634" s="122">
        <f t="shared" si="331"/>
        <v>1.3728825109005549E-3</v>
      </c>
      <c r="AC1634" s="122">
        <f t="shared" si="335"/>
        <v>1.6261196418118</v>
      </c>
      <c r="AD1634" s="122">
        <f t="shared" si="328"/>
        <v>-80.442321825985715</v>
      </c>
      <c r="AE1634" s="122">
        <f t="shared" si="329"/>
        <v>1.3540374251304511E-4</v>
      </c>
      <c r="AF1634" s="122">
        <f t="shared" si="336"/>
        <v>0.16050838377301829</v>
      </c>
      <c r="AG1634" s="122">
        <f t="shared" si="337"/>
        <v>0.33850935628255613</v>
      </c>
      <c r="AH1634" s="87">
        <f t="shared" si="338"/>
        <v>0.58875470194126356</v>
      </c>
      <c r="AI1634" s="122">
        <f t="shared" si="339"/>
        <v>0.66056643471558518</v>
      </c>
    </row>
    <row r="1635" spans="1:35" x14ac:dyDescent="0.25">
      <c r="A1635" s="90">
        <v>0.65239999999999998</v>
      </c>
      <c r="B1635" s="160">
        <v>4.1170055416422677</v>
      </c>
      <c r="E1635" s="147">
        <f t="shared" si="327"/>
        <v>1.6468022166567257E-3</v>
      </c>
      <c r="F1635" s="160"/>
      <c r="W1635" s="146">
        <f t="shared" si="330"/>
        <v>0.2156437490107633</v>
      </c>
      <c r="X1635" s="164">
        <v>2.1282383322059046</v>
      </c>
      <c r="Y1635" s="147">
        <f t="shared" si="332"/>
        <v>3.9999999999995595E-4</v>
      </c>
      <c r="Z1635" s="122">
        <f t="shared" si="333"/>
        <v>8.8754449677853557</v>
      </c>
      <c r="AA1635" s="122">
        <f t="shared" si="334"/>
        <v>0.61929999999999996</v>
      </c>
      <c r="AB1635" s="122">
        <f t="shared" si="331"/>
        <v>1.3728825109001739E-3</v>
      </c>
      <c r="AC1635" s="122">
        <f t="shared" si="335"/>
        <v>1.6274925243227001</v>
      </c>
      <c r="AD1635" s="122">
        <f t="shared" si="328"/>
        <v>-80.441943015857902</v>
      </c>
      <c r="AE1635" s="122">
        <f t="shared" si="329"/>
        <v>1.3540310488464449E-4</v>
      </c>
      <c r="AF1635" s="122">
        <f t="shared" si="336"/>
        <v>0.16064378687790293</v>
      </c>
      <c r="AG1635" s="122">
        <f t="shared" si="337"/>
        <v>0.33850776221164852</v>
      </c>
      <c r="AH1635" s="87">
        <f t="shared" si="338"/>
        <v>0.58861929883637887</v>
      </c>
      <c r="AI1635" s="122">
        <f t="shared" si="339"/>
        <v>0.66056643471558518</v>
      </c>
    </row>
    <row r="1636" spans="1:35" x14ac:dyDescent="0.25">
      <c r="A1636" s="90">
        <v>0.65280000000000005</v>
      </c>
      <c r="B1636" s="160">
        <v>4.1170055416422677</v>
      </c>
      <c r="E1636" s="147">
        <f t="shared" si="327"/>
        <v>1.6468022166571828E-3</v>
      </c>
      <c r="F1636" s="160"/>
      <c r="W1636" s="146">
        <f t="shared" si="330"/>
        <v>0.2156437490107633</v>
      </c>
      <c r="X1636" s="164">
        <v>2.1282383322059046</v>
      </c>
      <c r="Y1636" s="147">
        <f t="shared" si="332"/>
        <v>4.0000000000006697E-4</v>
      </c>
      <c r="Z1636" s="122">
        <f t="shared" si="333"/>
        <v>8.8754449677853557</v>
      </c>
      <c r="AA1636" s="122">
        <f t="shared" si="334"/>
        <v>0.61929999999999996</v>
      </c>
      <c r="AB1636" s="122">
        <f t="shared" si="331"/>
        <v>1.3728825109005549E-3</v>
      </c>
      <c r="AC1636" s="122">
        <f t="shared" si="335"/>
        <v>1.6288654068336006</v>
      </c>
      <c r="AD1636" s="122">
        <f t="shared" si="328"/>
        <v>-80.4415635229185</v>
      </c>
      <c r="AE1636" s="122">
        <f t="shared" si="329"/>
        <v>1.3540246610690802E-4</v>
      </c>
      <c r="AF1636" s="122">
        <f t="shared" si="336"/>
        <v>0.16077918934400984</v>
      </c>
      <c r="AG1636" s="122">
        <f t="shared" si="337"/>
        <v>0.33850616526721339</v>
      </c>
      <c r="AH1636" s="87">
        <f t="shared" si="338"/>
        <v>0.58848389637027199</v>
      </c>
      <c r="AI1636" s="122">
        <f t="shared" si="339"/>
        <v>0.66056643471558518</v>
      </c>
    </row>
    <row r="1637" spans="1:35" x14ac:dyDescent="0.25">
      <c r="A1637" s="90">
        <v>0.6532</v>
      </c>
      <c r="B1637" s="160">
        <v>4.1170055416422677</v>
      </c>
      <c r="E1637" s="147">
        <f t="shared" si="327"/>
        <v>1.6468022166567257E-3</v>
      </c>
      <c r="F1637" s="160"/>
      <c r="W1637" s="146">
        <f t="shared" si="330"/>
        <v>0.2156437490107633</v>
      </c>
      <c r="X1637" s="164">
        <v>2.1282383322059046</v>
      </c>
      <c r="Y1637" s="147">
        <f t="shared" si="332"/>
        <v>3.9999999999995595E-4</v>
      </c>
      <c r="Z1637" s="122">
        <f t="shared" si="333"/>
        <v>8.8754449677853557</v>
      </c>
      <c r="AA1637" s="122">
        <f t="shared" si="334"/>
        <v>0.61929999999999996</v>
      </c>
      <c r="AB1637" s="122">
        <f t="shared" si="331"/>
        <v>1.3728825109001739E-3</v>
      </c>
      <c r="AC1637" s="122">
        <f t="shared" si="335"/>
        <v>1.6302382893445007</v>
      </c>
      <c r="AD1637" s="122">
        <f t="shared" si="328"/>
        <v>-80.441183347078223</v>
      </c>
      <c r="AE1637" s="122">
        <f t="shared" si="329"/>
        <v>1.354018261796854E-4</v>
      </c>
      <c r="AF1637" s="122">
        <f t="shared" si="336"/>
        <v>0.16091459117018952</v>
      </c>
      <c r="AG1637" s="122">
        <f t="shared" si="337"/>
        <v>0.33850456544925078</v>
      </c>
      <c r="AH1637" s="87">
        <f t="shared" si="338"/>
        <v>0.58834849454409233</v>
      </c>
      <c r="AI1637" s="122">
        <f t="shared" si="339"/>
        <v>0.66056643471558518</v>
      </c>
    </row>
    <row r="1638" spans="1:35" x14ac:dyDescent="0.25">
      <c r="A1638" s="90">
        <v>0.65359999999999996</v>
      </c>
      <c r="B1638" s="160">
        <v>4.1170055416422677</v>
      </c>
      <c r="E1638" s="147">
        <f t="shared" si="327"/>
        <v>1.6468022166567257E-3</v>
      </c>
      <c r="F1638" s="160"/>
      <c r="W1638" s="146">
        <f t="shared" si="330"/>
        <v>0.2156437490107633</v>
      </c>
      <c r="X1638" s="164">
        <v>2.1282383322059046</v>
      </c>
      <c r="Y1638" s="147">
        <f t="shared" si="332"/>
        <v>3.9999999999995595E-4</v>
      </c>
      <c r="Z1638" s="122">
        <f t="shared" si="333"/>
        <v>8.8754449677853557</v>
      </c>
      <c r="AA1638" s="122">
        <f t="shared" si="334"/>
        <v>0.61929999999999996</v>
      </c>
      <c r="AB1638" s="122">
        <f t="shared" si="331"/>
        <v>1.3728825109001739E-3</v>
      </c>
      <c r="AC1638" s="122">
        <f t="shared" si="335"/>
        <v>1.6316111718554007</v>
      </c>
      <c r="AD1638" s="122">
        <f t="shared" si="328"/>
        <v>-80.440802488404046</v>
      </c>
      <c r="AE1638" s="122">
        <f t="shared" si="329"/>
        <v>1.3540118510308938E-4</v>
      </c>
      <c r="AF1638" s="122">
        <f t="shared" si="336"/>
        <v>0.1610499923552926</v>
      </c>
      <c r="AG1638" s="122">
        <f t="shared" si="337"/>
        <v>0.33850296275776071</v>
      </c>
      <c r="AH1638" s="87">
        <f t="shared" si="338"/>
        <v>0.58821309335898919</v>
      </c>
      <c r="AI1638" s="122">
        <f t="shared" si="339"/>
        <v>0.66056643471558518</v>
      </c>
    </row>
    <row r="1639" spans="1:35" x14ac:dyDescent="0.25">
      <c r="A1639" s="90">
        <v>0.65400000000000003</v>
      </c>
      <c r="B1639" s="160">
        <v>4.1170055416422677</v>
      </c>
      <c r="E1639" s="147">
        <f t="shared" si="327"/>
        <v>1.6468022166571828E-3</v>
      </c>
      <c r="F1639" s="160"/>
      <c r="W1639" s="146">
        <f t="shared" si="330"/>
        <v>0.2156437490107633</v>
      </c>
      <c r="X1639" s="164">
        <v>2.1282383322059046</v>
      </c>
      <c r="Y1639" s="147">
        <f t="shared" si="332"/>
        <v>4.0000000000006697E-4</v>
      </c>
      <c r="Z1639" s="122">
        <f t="shared" si="333"/>
        <v>8.8754449677853557</v>
      </c>
      <c r="AA1639" s="122">
        <f t="shared" si="334"/>
        <v>0.61929999999999996</v>
      </c>
      <c r="AB1639" s="122">
        <f t="shared" si="331"/>
        <v>1.3728825109005549E-3</v>
      </c>
      <c r="AC1639" s="122">
        <f t="shared" si="335"/>
        <v>1.6329840543663012</v>
      </c>
      <c r="AD1639" s="122">
        <f t="shared" si="328"/>
        <v>-80.440420946895955</v>
      </c>
      <c r="AE1639" s="122">
        <f t="shared" si="329"/>
        <v>1.3540054287711992E-4</v>
      </c>
      <c r="AF1639" s="122">
        <f t="shared" si="336"/>
        <v>0.16118539289816972</v>
      </c>
      <c r="AG1639" s="122">
        <f t="shared" si="337"/>
        <v>0.33850135719274316</v>
      </c>
      <c r="AH1639" s="87">
        <f t="shared" si="338"/>
        <v>0.58807769281611211</v>
      </c>
      <c r="AI1639" s="122">
        <f t="shared" si="339"/>
        <v>0.66056643471558518</v>
      </c>
    </row>
    <row r="1640" spans="1:35" x14ac:dyDescent="0.25">
      <c r="A1640" s="90">
        <v>0.65439999999999998</v>
      </c>
      <c r="B1640" s="160">
        <v>4.1170055416422677</v>
      </c>
      <c r="E1640" s="147">
        <f t="shared" si="327"/>
        <v>1.6468022166567257E-3</v>
      </c>
      <c r="F1640" s="160"/>
      <c r="W1640" s="146">
        <f t="shared" si="330"/>
        <v>0.2156437490107633</v>
      </c>
      <c r="X1640" s="164">
        <v>2.1282383322059046</v>
      </c>
      <c r="Y1640" s="147">
        <f t="shared" si="332"/>
        <v>3.9999999999995595E-4</v>
      </c>
      <c r="Z1640" s="122">
        <f t="shared" si="333"/>
        <v>8.8754449677853557</v>
      </c>
      <c r="AA1640" s="122">
        <f t="shared" si="334"/>
        <v>0.61929999999999996</v>
      </c>
      <c r="AB1640" s="122">
        <f t="shared" si="331"/>
        <v>1.3728825109001739E-3</v>
      </c>
      <c r="AC1640" s="122">
        <f t="shared" si="335"/>
        <v>1.6343569368772013</v>
      </c>
      <c r="AD1640" s="122">
        <f t="shared" si="328"/>
        <v>-80.44003872248696</v>
      </c>
      <c r="AE1640" s="122">
        <f t="shared" si="329"/>
        <v>1.3539989950166428E-4</v>
      </c>
      <c r="AF1640" s="122">
        <f t="shared" si="336"/>
        <v>0.16132079279767139</v>
      </c>
      <c r="AG1640" s="122">
        <f t="shared" si="337"/>
        <v>0.33849974875419797</v>
      </c>
      <c r="AH1640" s="87">
        <f t="shared" si="338"/>
        <v>0.58794229291661049</v>
      </c>
      <c r="AI1640" s="122">
        <f t="shared" si="339"/>
        <v>0.66056643471558518</v>
      </c>
    </row>
    <row r="1641" spans="1:35" x14ac:dyDescent="0.25">
      <c r="A1641" s="90">
        <v>0.65480000000000005</v>
      </c>
      <c r="B1641" s="160">
        <v>4.1170055416422677</v>
      </c>
      <c r="E1641" s="147">
        <f t="shared" si="327"/>
        <v>1.6468022166571828E-3</v>
      </c>
      <c r="F1641" s="160"/>
      <c r="W1641" s="146">
        <f t="shared" si="330"/>
        <v>0.2156437490107633</v>
      </c>
      <c r="X1641" s="164">
        <v>2.1282383322059046</v>
      </c>
      <c r="Y1641" s="147">
        <f t="shared" si="332"/>
        <v>4.0000000000006697E-4</v>
      </c>
      <c r="Z1641" s="122">
        <f t="shared" si="333"/>
        <v>8.8754449677853557</v>
      </c>
      <c r="AA1641" s="122">
        <f t="shared" si="334"/>
        <v>0.61929999999999996</v>
      </c>
      <c r="AB1641" s="122">
        <f t="shared" si="331"/>
        <v>1.3728825109005549E-3</v>
      </c>
      <c r="AC1641" s="122">
        <f t="shared" si="335"/>
        <v>1.6357298193881018</v>
      </c>
      <c r="AD1641" s="122">
        <f t="shared" si="328"/>
        <v>-80.43965581526642</v>
      </c>
      <c r="AE1641" s="122">
        <f t="shared" si="329"/>
        <v>1.3539925497687286E-4</v>
      </c>
      <c r="AF1641" s="122">
        <f t="shared" si="336"/>
        <v>0.16145619205264827</v>
      </c>
      <c r="AG1641" s="122">
        <f t="shared" si="337"/>
        <v>0.33849813744212548</v>
      </c>
      <c r="AH1641" s="87">
        <f t="shared" si="338"/>
        <v>0.58780689366163363</v>
      </c>
      <c r="AI1641" s="122">
        <f t="shared" si="339"/>
        <v>0.66056643471558518</v>
      </c>
    </row>
    <row r="1642" spans="1:35" x14ac:dyDescent="0.25">
      <c r="A1642" s="90">
        <v>0.6552</v>
      </c>
      <c r="B1642" s="160">
        <v>4.1170055416422677</v>
      </c>
      <c r="E1642" s="147">
        <f t="shared" si="327"/>
        <v>1.6468022166567257E-3</v>
      </c>
      <c r="F1642" s="160"/>
      <c r="W1642" s="146">
        <f t="shared" si="330"/>
        <v>0.2156437490107633</v>
      </c>
      <c r="X1642" s="164">
        <v>2.1282383322059046</v>
      </c>
      <c r="Y1642" s="147">
        <f t="shared" si="332"/>
        <v>3.9999999999995595E-4</v>
      </c>
      <c r="Z1642" s="122">
        <f t="shared" si="333"/>
        <v>8.8754449677853557</v>
      </c>
      <c r="AA1642" s="122">
        <f t="shared" si="334"/>
        <v>0.61929999999999996</v>
      </c>
      <c r="AB1642" s="122">
        <f t="shared" si="331"/>
        <v>1.3728825109001739E-3</v>
      </c>
      <c r="AC1642" s="122">
        <f t="shared" si="335"/>
        <v>1.6371027018990019</v>
      </c>
      <c r="AD1642" s="122">
        <f t="shared" si="328"/>
        <v>-80.43927222514499</v>
      </c>
      <c r="AE1642" s="122">
        <f t="shared" si="329"/>
        <v>1.3539860930259528E-4</v>
      </c>
      <c r="AF1642" s="122">
        <f t="shared" si="336"/>
        <v>0.16159159066195086</v>
      </c>
      <c r="AG1642" s="122">
        <f t="shared" si="337"/>
        <v>0.33849652325652546</v>
      </c>
      <c r="AH1642" s="87">
        <f t="shared" si="338"/>
        <v>0.58767149505233107</v>
      </c>
      <c r="AI1642" s="122">
        <f t="shared" si="339"/>
        <v>0.66056643471558518</v>
      </c>
    </row>
    <row r="1643" spans="1:35" x14ac:dyDescent="0.25">
      <c r="A1643" s="90">
        <v>0.65559999999999996</v>
      </c>
      <c r="B1643" s="160">
        <v>4.1170055416422677</v>
      </c>
      <c r="E1643" s="147">
        <f t="shared" si="327"/>
        <v>1.6468022166567257E-3</v>
      </c>
      <c r="F1643" s="160"/>
      <c r="W1643" s="146">
        <f t="shared" si="330"/>
        <v>0.2156437490107633</v>
      </c>
      <c r="X1643" s="164">
        <v>2.1282383322059046</v>
      </c>
      <c r="Y1643" s="147">
        <f t="shared" si="332"/>
        <v>3.9999999999995595E-4</v>
      </c>
      <c r="Z1643" s="122">
        <f t="shared" si="333"/>
        <v>8.8754449677853557</v>
      </c>
      <c r="AA1643" s="122">
        <f t="shared" si="334"/>
        <v>0.61929999999999996</v>
      </c>
      <c r="AB1643" s="122">
        <f t="shared" si="331"/>
        <v>1.3728825109001739E-3</v>
      </c>
      <c r="AC1643" s="122">
        <f t="shared" si="335"/>
        <v>1.6384755844099019</v>
      </c>
      <c r="AD1643" s="122">
        <f t="shared" si="328"/>
        <v>-80.438887952189631</v>
      </c>
      <c r="AE1643" s="122">
        <f t="shared" si="329"/>
        <v>1.3539796247894422E-4</v>
      </c>
      <c r="AF1643" s="122">
        <f t="shared" si="336"/>
        <v>0.1617269886244298</v>
      </c>
      <c r="AG1643" s="122">
        <f t="shared" si="337"/>
        <v>0.3384949061973978</v>
      </c>
      <c r="AH1643" s="87">
        <f t="shared" si="338"/>
        <v>0.58753609708985211</v>
      </c>
      <c r="AI1643" s="122">
        <f t="shared" si="339"/>
        <v>0.66056643471558518</v>
      </c>
    </row>
    <row r="1644" spans="1:35" x14ac:dyDescent="0.25">
      <c r="A1644" s="90">
        <v>0.65600000000000003</v>
      </c>
      <c r="B1644" s="160">
        <v>4.1170055416422677</v>
      </c>
      <c r="E1644" s="147">
        <f t="shared" si="327"/>
        <v>1.6468022166571828E-3</v>
      </c>
      <c r="F1644" s="160"/>
      <c r="W1644" s="146">
        <f t="shared" si="330"/>
        <v>0.2156437490107633</v>
      </c>
      <c r="X1644" s="164">
        <v>2.1282383322059046</v>
      </c>
      <c r="Y1644" s="147">
        <f t="shared" si="332"/>
        <v>4.0000000000006697E-4</v>
      </c>
      <c r="Z1644" s="122">
        <f t="shared" si="333"/>
        <v>8.8754449677853557</v>
      </c>
      <c r="AA1644" s="122">
        <f t="shared" si="334"/>
        <v>0.61929999999999996</v>
      </c>
      <c r="AB1644" s="122">
        <f t="shared" si="331"/>
        <v>1.3728825109005549E-3</v>
      </c>
      <c r="AC1644" s="122">
        <f t="shared" si="335"/>
        <v>1.6398484669208024</v>
      </c>
      <c r="AD1644" s="122">
        <f t="shared" si="328"/>
        <v>-80.438502996400402</v>
      </c>
      <c r="AE1644" s="122">
        <f t="shared" si="329"/>
        <v>1.3539731450591983E-4</v>
      </c>
      <c r="AF1644" s="122">
        <f t="shared" si="336"/>
        <v>0.16186238593893573</v>
      </c>
      <c r="AG1644" s="122">
        <f t="shared" si="337"/>
        <v>0.3384932862647429</v>
      </c>
      <c r="AH1644" s="87">
        <f t="shared" si="338"/>
        <v>0.58740069977534615</v>
      </c>
      <c r="AI1644" s="122">
        <f t="shared" si="339"/>
        <v>0.66056643471558518</v>
      </c>
    </row>
    <row r="1645" spans="1:35" x14ac:dyDescent="0.25">
      <c r="A1645" s="90">
        <v>0.65639999999999998</v>
      </c>
      <c r="B1645" s="160">
        <v>4.1170055416422677</v>
      </c>
      <c r="E1645" s="147">
        <f t="shared" si="327"/>
        <v>1.6468022166567257E-3</v>
      </c>
      <c r="F1645" s="160"/>
      <c r="W1645" s="146">
        <f t="shared" si="330"/>
        <v>0.2156437490107633</v>
      </c>
      <c r="X1645" s="164">
        <v>2.1282383322059046</v>
      </c>
      <c r="Y1645" s="147">
        <f t="shared" si="332"/>
        <v>3.9999999999995595E-4</v>
      </c>
      <c r="Z1645" s="122">
        <f t="shared" si="333"/>
        <v>8.8754449677853557</v>
      </c>
      <c r="AA1645" s="122">
        <f t="shared" si="334"/>
        <v>0.61929999999999996</v>
      </c>
      <c r="AB1645" s="122">
        <f t="shared" si="331"/>
        <v>1.3728825109001739E-3</v>
      </c>
      <c r="AC1645" s="122">
        <f t="shared" si="335"/>
        <v>1.6412213494317025</v>
      </c>
      <c r="AD1645" s="122">
        <f t="shared" si="328"/>
        <v>-80.438117357710283</v>
      </c>
      <c r="AE1645" s="122">
        <f t="shared" si="329"/>
        <v>1.3539666538340923E-4</v>
      </c>
      <c r="AF1645" s="122">
        <f t="shared" si="336"/>
        <v>0.16199778260431913</v>
      </c>
      <c r="AG1645" s="122">
        <f t="shared" si="337"/>
        <v>0.33849166345856035</v>
      </c>
      <c r="AH1645" s="87">
        <f t="shared" si="338"/>
        <v>0.58726530310996272</v>
      </c>
      <c r="AI1645" s="122">
        <f t="shared" si="339"/>
        <v>0.66056643471558518</v>
      </c>
    </row>
    <row r="1646" spans="1:35" x14ac:dyDescent="0.25">
      <c r="A1646" s="90">
        <v>0.65680000000000005</v>
      </c>
      <c r="B1646" s="160">
        <v>4.1170055416422677</v>
      </c>
      <c r="E1646" s="147">
        <f t="shared" si="327"/>
        <v>1.6468022166571828E-3</v>
      </c>
      <c r="F1646" s="160"/>
      <c r="W1646" s="146">
        <f t="shared" si="330"/>
        <v>0.2156437490107633</v>
      </c>
      <c r="X1646" s="164">
        <v>2.1282383322059046</v>
      </c>
      <c r="Y1646" s="147">
        <f t="shared" si="332"/>
        <v>4.0000000000006697E-4</v>
      </c>
      <c r="Z1646" s="122">
        <f t="shared" si="333"/>
        <v>8.8754449677853557</v>
      </c>
      <c r="AA1646" s="122">
        <f t="shared" si="334"/>
        <v>0.61929999999999996</v>
      </c>
      <c r="AB1646" s="122">
        <f t="shared" si="331"/>
        <v>1.3728825109005549E-3</v>
      </c>
      <c r="AC1646" s="122">
        <f t="shared" si="335"/>
        <v>1.642594231942603</v>
      </c>
      <c r="AD1646" s="122">
        <f t="shared" si="328"/>
        <v>-80.437731036208561</v>
      </c>
      <c r="AE1646" s="122">
        <f t="shared" si="329"/>
        <v>1.353960151115628E-4</v>
      </c>
      <c r="AF1646" s="122">
        <f t="shared" si="336"/>
        <v>0.16213317861943069</v>
      </c>
      <c r="AG1646" s="122">
        <f t="shared" si="337"/>
        <v>0.33849003777885034</v>
      </c>
      <c r="AH1646" s="87">
        <f t="shared" si="338"/>
        <v>0.58712990709485113</v>
      </c>
      <c r="AI1646" s="122">
        <f t="shared" si="339"/>
        <v>0.66056643471558518</v>
      </c>
    </row>
    <row r="1647" spans="1:35" x14ac:dyDescent="0.25">
      <c r="A1647" s="90">
        <v>0.65720000000000001</v>
      </c>
      <c r="B1647" s="160">
        <v>4.1170055416422677</v>
      </c>
      <c r="E1647" s="147">
        <f t="shared" si="327"/>
        <v>1.6468022166567257E-3</v>
      </c>
      <c r="F1647" s="160"/>
      <c r="W1647" s="146">
        <f t="shared" si="330"/>
        <v>0.2156437490107633</v>
      </c>
      <c r="X1647" s="164">
        <v>2.1282383322059046</v>
      </c>
      <c r="Y1647" s="147">
        <f t="shared" si="332"/>
        <v>3.9999999999995595E-4</v>
      </c>
      <c r="Z1647" s="122">
        <f t="shared" si="333"/>
        <v>8.8754449677853557</v>
      </c>
      <c r="AA1647" s="122">
        <f t="shared" si="334"/>
        <v>0.61929999999999996</v>
      </c>
      <c r="AB1647" s="122">
        <f t="shared" si="331"/>
        <v>1.3728825109001739E-3</v>
      </c>
      <c r="AC1647" s="122">
        <f t="shared" si="335"/>
        <v>1.6439671144535031</v>
      </c>
      <c r="AD1647" s="122">
        <f t="shared" si="328"/>
        <v>-80.437344031805978</v>
      </c>
      <c r="AE1647" s="122">
        <f t="shared" si="329"/>
        <v>1.3539536369023024E-4</v>
      </c>
      <c r="AF1647" s="122">
        <f t="shared" si="336"/>
        <v>0.16226857398312092</v>
      </c>
      <c r="AG1647" s="122">
        <f t="shared" si="337"/>
        <v>0.33848840922561285</v>
      </c>
      <c r="AH1647" s="87">
        <f t="shared" si="338"/>
        <v>0.58699451173116091</v>
      </c>
      <c r="AI1647" s="122">
        <f t="shared" si="339"/>
        <v>0.66056643471558518</v>
      </c>
    </row>
    <row r="1648" spans="1:35" x14ac:dyDescent="0.25">
      <c r="A1648" s="90">
        <v>0.65759999999999996</v>
      </c>
      <c r="B1648" s="160">
        <v>4.1170055416422677</v>
      </c>
      <c r="E1648" s="147">
        <f t="shared" si="327"/>
        <v>1.6468022166567257E-3</v>
      </c>
      <c r="F1648" s="160"/>
      <c r="W1648" s="146">
        <f t="shared" si="330"/>
        <v>0.2156437490107633</v>
      </c>
      <c r="X1648" s="164">
        <v>2.1282383322059046</v>
      </c>
      <c r="Y1648" s="147">
        <f t="shared" si="332"/>
        <v>3.9999999999995595E-4</v>
      </c>
      <c r="Z1648" s="122">
        <f t="shared" si="333"/>
        <v>8.8754449677853557</v>
      </c>
      <c r="AA1648" s="122">
        <f t="shared" si="334"/>
        <v>0.61929999999999996</v>
      </c>
      <c r="AB1648" s="122">
        <f t="shared" si="331"/>
        <v>1.3728825109001739E-3</v>
      </c>
      <c r="AC1648" s="122">
        <f t="shared" si="335"/>
        <v>1.6453399969644031</v>
      </c>
      <c r="AD1648" s="122">
        <f t="shared" si="328"/>
        <v>-80.436956344569481</v>
      </c>
      <c r="AE1648" s="122">
        <f t="shared" si="329"/>
        <v>1.3539471111952424E-4</v>
      </c>
      <c r="AF1648" s="122">
        <f t="shared" si="336"/>
        <v>0.16240396869424045</v>
      </c>
      <c r="AG1648" s="122">
        <f t="shared" si="337"/>
        <v>0.33848677779884789</v>
      </c>
      <c r="AH1648" s="87">
        <f t="shared" si="338"/>
        <v>0.58685911702004134</v>
      </c>
      <c r="AI1648" s="122">
        <f t="shared" si="339"/>
        <v>0.66056643471558518</v>
      </c>
    </row>
    <row r="1649" spans="1:35" x14ac:dyDescent="0.25">
      <c r="A1649" s="90">
        <v>0.65800000000000003</v>
      </c>
      <c r="B1649" s="160">
        <v>4.1170055416422677</v>
      </c>
      <c r="E1649" s="147">
        <f t="shared" si="327"/>
        <v>1.6468022166571828E-3</v>
      </c>
      <c r="F1649" s="160"/>
      <c r="W1649" s="146">
        <f t="shared" si="330"/>
        <v>0.2156437490107633</v>
      </c>
      <c r="X1649" s="164">
        <v>2.1282383322059046</v>
      </c>
      <c r="Y1649" s="147">
        <f t="shared" si="332"/>
        <v>4.0000000000006697E-4</v>
      </c>
      <c r="Z1649" s="122">
        <f t="shared" si="333"/>
        <v>8.8754449677853557</v>
      </c>
      <c r="AA1649" s="122">
        <f t="shared" si="334"/>
        <v>0.61929999999999996</v>
      </c>
      <c r="AB1649" s="122">
        <f t="shared" si="331"/>
        <v>1.3728825109005549E-3</v>
      </c>
      <c r="AC1649" s="122">
        <f t="shared" si="335"/>
        <v>1.6467128794753036</v>
      </c>
      <c r="AD1649" s="122">
        <f t="shared" si="328"/>
        <v>-80.436567974499084</v>
      </c>
      <c r="AE1649" s="122">
        <f t="shared" si="329"/>
        <v>1.3539405739944481E-4</v>
      </c>
      <c r="AF1649" s="122">
        <f t="shared" si="336"/>
        <v>0.16253936275163991</v>
      </c>
      <c r="AG1649" s="122">
        <f t="shared" si="337"/>
        <v>0.33848514349855535</v>
      </c>
      <c r="AH1649" s="87">
        <f t="shared" si="338"/>
        <v>0.58672372296264186</v>
      </c>
      <c r="AI1649" s="122">
        <f t="shared" si="339"/>
        <v>0.66056643471558518</v>
      </c>
    </row>
    <row r="1650" spans="1:35" x14ac:dyDescent="0.25">
      <c r="A1650" s="90">
        <v>0.65839999999999999</v>
      </c>
      <c r="B1650" s="160">
        <v>4.1170055416422677</v>
      </c>
      <c r="E1650" s="147">
        <f t="shared" si="327"/>
        <v>1.6468022166567257E-3</v>
      </c>
      <c r="F1650" s="160"/>
      <c r="W1650" s="146">
        <f t="shared" si="330"/>
        <v>0.2156437490107633</v>
      </c>
      <c r="X1650" s="164">
        <v>2.1282383322059046</v>
      </c>
      <c r="Y1650" s="147">
        <f t="shared" si="332"/>
        <v>3.9999999999995595E-4</v>
      </c>
      <c r="Z1650" s="122">
        <f t="shared" si="333"/>
        <v>8.8754449677853557</v>
      </c>
      <c r="AA1650" s="122">
        <f t="shared" si="334"/>
        <v>0.61929999999999996</v>
      </c>
      <c r="AB1650" s="122">
        <f t="shared" si="331"/>
        <v>1.3728825109001739E-3</v>
      </c>
      <c r="AC1650" s="122">
        <f t="shared" si="335"/>
        <v>1.6480857619862037</v>
      </c>
      <c r="AD1650" s="122">
        <f t="shared" si="328"/>
        <v>-80.436178921527798</v>
      </c>
      <c r="AE1650" s="122">
        <f t="shared" si="329"/>
        <v>1.3539340252987926E-4</v>
      </c>
      <c r="AF1650" s="122">
        <f t="shared" si="336"/>
        <v>0.16267475615416979</v>
      </c>
      <c r="AG1650" s="122">
        <f t="shared" si="337"/>
        <v>0.33848350632473539</v>
      </c>
      <c r="AH1650" s="87">
        <f t="shared" si="338"/>
        <v>0.58658832956011198</v>
      </c>
      <c r="AI1650" s="122">
        <f t="shared" si="339"/>
        <v>0.66056643471558518</v>
      </c>
    </row>
    <row r="1651" spans="1:35" x14ac:dyDescent="0.25">
      <c r="A1651" s="90">
        <v>0.65880000000000005</v>
      </c>
      <c r="B1651" s="160">
        <v>4.1170055416422677</v>
      </c>
      <c r="E1651" s="147">
        <f t="shared" si="327"/>
        <v>1.6468022166571828E-3</v>
      </c>
      <c r="F1651" s="160"/>
      <c r="W1651" s="146">
        <f t="shared" si="330"/>
        <v>0.2156437490107633</v>
      </c>
      <c r="X1651" s="164">
        <v>2.1282383322059046</v>
      </c>
      <c r="Y1651" s="147">
        <f t="shared" si="332"/>
        <v>4.0000000000006697E-4</v>
      </c>
      <c r="Z1651" s="122">
        <f t="shared" si="333"/>
        <v>8.8754449677853557</v>
      </c>
      <c r="AA1651" s="122">
        <f t="shared" si="334"/>
        <v>0.61929999999999996</v>
      </c>
      <c r="AB1651" s="122">
        <f t="shared" si="331"/>
        <v>1.3728825109005549E-3</v>
      </c>
      <c r="AC1651" s="122">
        <f t="shared" si="335"/>
        <v>1.6494586444971042</v>
      </c>
      <c r="AD1651" s="122">
        <f t="shared" si="328"/>
        <v>-80.435789185744923</v>
      </c>
      <c r="AE1651" s="122">
        <f t="shared" si="329"/>
        <v>1.3539274651097781E-4</v>
      </c>
      <c r="AF1651" s="122">
        <f t="shared" si="336"/>
        <v>0.16281014890068077</v>
      </c>
      <c r="AG1651" s="122">
        <f t="shared" si="337"/>
        <v>0.33848186627738786</v>
      </c>
      <c r="AH1651" s="87">
        <f t="shared" si="338"/>
        <v>0.586452936813601</v>
      </c>
      <c r="AI1651" s="122">
        <f t="shared" si="339"/>
        <v>0.66056643471558518</v>
      </c>
    </row>
    <row r="1652" spans="1:35" x14ac:dyDescent="0.25">
      <c r="A1652" s="90">
        <v>0.65920000000000001</v>
      </c>
      <c r="B1652" s="160">
        <v>4.1170055416422677</v>
      </c>
      <c r="E1652" s="147">
        <f t="shared" si="327"/>
        <v>1.6468022166567257E-3</v>
      </c>
      <c r="F1652" s="160"/>
      <c r="W1652" s="146">
        <f t="shared" si="330"/>
        <v>0.2156437490107633</v>
      </c>
      <c r="X1652" s="164">
        <v>2.1282383322059046</v>
      </c>
      <c r="Y1652" s="147">
        <f t="shared" si="332"/>
        <v>3.9999999999995595E-4</v>
      </c>
      <c r="Z1652" s="122">
        <f t="shared" si="333"/>
        <v>8.8754449677853557</v>
      </c>
      <c r="AA1652" s="122">
        <f t="shared" si="334"/>
        <v>0.61929999999999996</v>
      </c>
      <c r="AB1652" s="122">
        <f t="shared" si="331"/>
        <v>1.3728825109001739E-3</v>
      </c>
      <c r="AC1652" s="122">
        <f t="shared" si="335"/>
        <v>1.6508315270080043</v>
      </c>
      <c r="AD1652" s="122">
        <f t="shared" si="328"/>
        <v>-80.435398767061187</v>
      </c>
      <c r="AE1652" s="122">
        <f t="shared" si="329"/>
        <v>1.3539208934259029E-4</v>
      </c>
      <c r="AF1652" s="122">
        <f t="shared" si="336"/>
        <v>0.16294554099002337</v>
      </c>
      <c r="AG1652" s="122">
        <f t="shared" si="337"/>
        <v>0.33848022335651301</v>
      </c>
      <c r="AH1652" s="87">
        <f t="shared" si="338"/>
        <v>0.58631754472425845</v>
      </c>
      <c r="AI1652" s="122">
        <f t="shared" si="339"/>
        <v>0.66056643471558518</v>
      </c>
    </row>
    <row r="1653" spans="1:35" x14ac:dyDescent="0.25">
      <c r="A1653" s="90">
        <v>0.65959999999999996</v>
      </c>
      <c r="B1653" s="160">
        <v>4.1170055416422677</v>
      </c>
      <c r="E1653" s="147">
        <f t="shared" si="327"/>
        <v>1.6468022166567257E-3</v>
      </c>
      <c r="F1653" s="160"/>
      <c r="W1653" s="146">
        <f t="shared" si="330"/>
        <v>0.2156437490107633</v>
      </c>
      <c r="X1653" s="164">
        <v>2.1282383322059046</v>
      </c>
      <c r="Y1653" s="147">
        <f t="shared" si="332"/>
        <v>3.9999999999995595E-4</v>
      </c>
      <c r="Z1653" s="122">
        <f t="shared" si="333"/>
        <v>8.8754449677853557</v>
      </c>
      <c r="AA1653" s="122">
        <f t="shared" si="334"/>
        <v>0.61929999999999996</v>
      </c>
      <c r="AB1653" s="122">
        <f t="shared" si="331"/>
        <v>1.3728825109001739E-3</v>
      </c>
      <c r="AC1653" s="122">
        <f t="shared" si="335"/>
        <v>1.6522044095189043</v>
      </c>
      <c r="AD1653" s="122">
        <f t="shared" si="328"/>
        <v>-80.435007665543523</v>
      </c>
      <c r="AE1653" s="122">
        <f t="shared" si="329"/>
        <v>1.3539143102482928E-4</v>
      </c>
      <c r="AF1653" s="122">
        <f t="shared" si="336"/>
        <v>0.16308093242104821</v>
      </c>
      <c r="AG1653" s="122">
        <f t="shared" si="337"/>
        <v>0.33847857756211047</v>
      </c>
      <c r="AH1653" s="87">
        <f t="shared" si="338"/>
        <v>0.58618215329323364</v>
      </c>
      <c r="AI1653" s="122">
        <f t="shared" si="339"/>
        <v>0.66056643471558518</v>
      </c>
    </row>
    <row r="1654" spans="1:35" x14ac:dyDescent="0.25">
      <c r="A1654" s="90">
        <v>0.66</v>
      </c>
      <c r="B1654" s="160">
        <v>4.1170055416422677</v>
      </c>
      <c r="E1654" s="147">
        <f t="shared" si="327"/>
        <v>1.6468022166571828E-3</v>
      </c>
      <c r="F1654" s="160"/>
      <c r="W1654" s="146">
        <f t="shared" si="330"/>
        <v>0.2156437490107633</v>
      </c>
      <c r="X1654" s="164">
        <v>2.1282383322059046</v>
      </c>
      <c r="Y1654" s="147">
        <f t="shared" si="332"/>
        <v>4.0000000000006697E-4</v>
      </c>
      <c r="Z1654" s="122">
        <f t="shared" si="333"/>
        <v>8.8754449677853557</v>
      </c>
      <c r="AA1654" s="122">
        <f t="shared" si="334"/>
        <v>0.61929999999999996</v>
      </c>
      <c r="AB1654" s="122">
        <f t="shared" si="331"/>
        <v>1.3728825109005549E-3</v>
      </c>
      <c r="AC1654" s="122">
        <f t="shared" si="335"/>
        <v>1.6535772920298049</v>
      </c>
      <c r="AD1654" s="122">
        <f t="shared" si="328"/>
        <v>-80.434615881191974</v>
      </c>
      <c r="AE1654" s="122">
        <f t="shared" si="329"/>
        <v>1.3539077155769489E-4</v>
      </c>
      <c r="AF1654" s="122">
        <f t="shared" si="336"/>
        <v>0.1632163231926059</v>
      </c>
      <c r="AG1654" s="122">
        <f t="shared" si="337"/>
        <v>0.33847692889418057</v>
      </c>
      <c r="AH1654" s="87">
        <f t="shared" si="338"/>
        <v>0.58604676252167598</v>
      </c>
      <c r="AI1654" s="122">
        <f t="shared" si="339"/>
        <v>0.66056643471558518</v>
      </c>
    </row>
    <row r="1655" spans="1:35" x14ac:dyDescent="0.25">
      <c r="A1655" s="90">
        <v>0.66039999999999999</v>
      </c>
      <c r="B1655" s="160">
        <v>4.1170055416422677</v>
      </c>
      <c r="E1655" s="147">
        <f t="shared" ref="E1655:E1718" si="340">+(B1654+B1655)/2*(A1655-A1654)</f>
        <v>1.6468022166567257E-3</v>
      </c>
      <c r="F1655" s="160"/>
      <c r="W1655" s="146">
        <f t="shared" si="330"/>
        <v>0.2156437490107633</v>
      </c>
      <c r="X1655" s="164">
        <v>2.1282383322059046</v>
      </c>
      <c r="Y1655" s="147">
        <f t="shared" si="332"/>
        <v>3.9999999999995595E-4</v>
      </c>
      <c r="Z1655" s="122">
        <f t="shared" si="333"/>
        <v>8.8754449677853557</v>
      </c>
      <c r="AA1655" s="122">
        <f t="shared" si="334"/>
        <v>0.61929999999999996</v>
      </c>
      <c r="AB1655" s="122">
        <f t="shared" si="331"/>
        <v>1.3728825109001739E-3</v>
      </c>
      <c r="AC1655" s="122">
        <f t="shared" si="335"/>
        <v>1.6549501745407049</v>
      </c>
      <c r="AD1655" s="122">
        <f t="shared" si="328"/>
        <v>-80.434223413939563</v>
      </c>
      <c r="AE1655" s="122">
        <f t="shared" si="329"/>
        <v>1.353901109410744E-4</v>
      </c>
      <c r="AF1655" s="122">
        <f t="shared" si="336"/>
        <v>0.16335171330354697</v>
      </c>
      <c r="AG1655" s="122">
        <f t="shared" si="337"/>
        <v>0.33847527735272331</v>
      </c>
      <c r="AH1655" s="87">
        <f t="shared" si="338"/>
        <v>0.58591137241073488</v>
      </c>
      <c r="AI1655" s="122">
        <f t="shared" si="339"/>
        <v>0.66056643471558518</v>
      </c>
    </row>
    <row r="1656" spans="1:35" x14ac:dyDescent="0.25">
      <c r="A1656" s="90">
        <v>0.66080000000000005</v>
      </c>
      <c r="B1656" s="160">
        <v>4.1170055416422677</v>
      </c>
      <c r="E1656" s="147">
        <f t="shared" si="340"/>
        <v>1.6468022166571828E-3</v>
      </c>
      <c r="F1656" s="160"/>
      <c r="W1656" s="146">
        <f t="shared" si="330"/>
        <v>0.2156437490107633</v>
      </c>
      <c r="X1656" s="164">
        <v>2.1282383322059046</v>
      </c>
      <c r="Y1656" s="147">
        <f t="shared" si="332"/>
        <v>4.0000000000006697E-4</v>
      </c>
      <c r="Z1656" s="122">
        <f t="shared" si="333"/>
        <v>8.8754449677853557</v>
      </c>
      <c r="AA1656" s="122">
        <f t="shared" si="334"/>
        <v>0.61929999999999996</v>
      </c>
      <c r="AB1656" s="122">
        <f t="shared" si="331"/>
        <v>1.3728825109005549E-3</v>
      </c>
      <c r="AC1656" s="122">
        <f t="shared" si="335"/>
        <v>1.6563230570516054</v>
      </c>
      <c r="AD1656" s="122">
        <f t="shared" si="328"/>
        <v>-80.433830263875535</v>
      </c>
      <c r="AE1656" s="122">
        <f t="shared" si="329"/>
        <v>1.3538944917511797E-4</v>
      </c>
      <c r="AF1656" s="122">
        <f t="shared" si="336"/>
        <v>0.1634871027527221</v>
      </c>
      <c r="AG1656" s="122">
        <f t="shared" si="337"/>
        <v>0.33847362293773825</v>
      </c>
      <c r="AH1656" s="87">
        <f t="shared" si="338"/>
        <v>0.58577598296155975</v>
      </c>
      <c r="AI1656" s="122">
        <f t="shared" si="339"/>
        <v>0.66056643471558518</v>
      </c>
    </row>
    <row r="1657" spans="1:35" x14ac:dyDescent="0.25">
      <c r="A1657" s="90">
        <v>0.66120000000000001</v>
      </c>
      <c r="B1657" s="160">
        <v>4.1170055416422677</v>
      </c>
      <c r="E1657" s="147">
        <f t="shared" si="340"/>
        <v>1.6468022166567257E-3</v>
      </c>
      <c r="F1657" s="160"/>
      <c r="W1657" s="146">
        <f t="shared" si="330"/>
        <v>0.2156437490107633</v>
      </c>
      <c r="X1657" s="164">
        <v>2.1282383322059046</v>
      </c>
      <c r="Y1657" s="147">
        <f t="shared" si="332"/>
        <v>3.9999999999995595E-4</v>
      </c>
      <c r="Z1657" s="122">
        <f t="shared" si="333"/>
        <v>8.8754449677853557</v>
      </c>
      <c r="AA1657" s="122">
        <f t="shared" si="334"/>
        <v>0.61929999999999996</v>
      </c>
      <c r="AB1657" s="122">
        <f t="shared" si="331"/>
        <v>1.3728825109001739E-3</v>
      </c>
      <c r="AC1657" s="122">
        <f t="shared" si="335"/>
        <v>1.6576959395625055</v>
      </c>
      <c r="AD1657" s="122">
        <f t="shared" si="328"/>
        <v>-80.43343643091066</v>
      </c>
      <c r="AE1657" s="122">
        <f t="shared" si="329"/>
        <v>1.3538878625967549E-4</v>
      </c>
      <c r="AF1657" s="122">
        <f t="shared" si="336"/>
        <v>0.16362249153898178</v>
      </c>
      <c r="AG1657" s="122">
        <f t="shared" si="337"/>
        <v>0.33847196564922599</v>
      </c>
      <c r="AH1657" s="87">
        <f t="shared" si="338"/>
        <v>0.58564059417530012</v>
      </c>
      <c r="AI1657" s="122">
        <f t="shared" si="339"/>
        <v>0.66056643471558518</v>
      </c>
    </row>
    <row r="1658" spans="1:35" x14ac:dyDescent="0.25">
      <c r="A1658" s="90">
        <v>0.66159999999999997</v>
      </c>
      <c r="B1658" s="160">
        <v>4.1170055416422677</v>
      </c>
      <c r="E1658" s="147">
        <f t="shared" si="340"/>
        <v>1.6468022166567257E-3</v>
      </c>
      <c r="F1658" s="160"/>
      <c r="W1658" s="146">
        <f t="shared" si="330"/>
        <v>0.2156437490107633</v>
      </c>
      <c r="X1658" s="164">
        <v>2.1282383322059046</v>
      </c>
      <c r="Y1658" s="147">
        <f t="shared" si="332"/>
        <v>3.9999999999995595E-4</v>
      </c>
      <c r="Z1658" s="122">
        <f t="shared" si="333"/>
        <v>8.8754449677853557</v>
      </c>
      <c r="AA1658" s="122">
        <f t="shared" si="334"/>
        <v>0.61929999999999996</v>
      </c>
      <c r="AB1658" s="122">
        <f t="shared" si="331"/>
        <v>1.3728825109001739E-3</v>
      </c>
      <c r="AC1658" s="122">
        <f t="shared" si="335"/>
        <v>1.6590688220734056</v>
      </c>
      <c r="AD1658" s="122">
        <f t="shared" si="328"/>
        <v>-80.433041915111843</v>
      </c>
      <c r="AE1658" s="122">
        <f t="shared" si="329"/>
        <v>1.3538812219485952E-4</v>
      </c>
      <c r="AF1658" s="122">
        <f t="shared" si="336"/>
        <v>0.16375787966117664</v>
      </c>
      <c r="AG1658" s="122">
        <f t="shared" si="337"/>
        <v>0.3384703054871861</v>
      </c>
      <c r="AH1658" s="87">
        <f t="shared" si="338"/>
        <v>0.5855052060531053</v>
      </c>
      <c r="AI1658" s="122">
        <f t="shared" si="339"/>
        <v>0.66056643471558518</v>
      </c>
    </row>
    <row r="1659" spans="1:35" x14ac:dyDescent="0.25">
      <c r="A1659" s="90">
        <v>0.66200000000000003</v>
      </c>
      <c r="B1659" s="160">
        <v>5.1142600182208877</v>
      </c>
      <c r="E1659" s="147">
        <f t="shared" si="340"/>
        <v>1.8462531119729402E-3</v>
      </c>
      <c r="F1659" s="160"/>
      <c r="W1659" s="146">
        <f t="shared" si="330"/>
        <v>0.24021894280915468</v>
      </c>
      <c r="X1659" s="164">
        <v>2.3707766376427801</v>
      </c>
      <c r="Y1659" s="147">
        <f t="shared" si="332"/>
        <v>4.0000000000006697E-4</v>
      </c>
      <c r="Z1659" s="122">
        <f t="shared" si="333"/>
        <v>8.8754449677853557</v>
      </c>
      <c r="AA1659" s="122">
        <f t="shared" si="334"/>
        <v>0.61929999999999996</v>
      </c>
      <c r="AB1659" s="122">
        <f t="shared" si="331"/>
        <v>1.4677774039832672E-3</v>
      </c>
      <c r="AC1659" s="122">
        <f t="shared" si="335"/>
        <v>1.6605365994773889</v>
      </c>
      <c r="AD1659" s="122">
        <f t="shared" si="328"/>
        <v>-85.992195489483663</v>
      </c>
      <c r="AE1659" s="122">
        <f t="shared" si="329"/>
        <v>1.4474551246018569E-4</v>
      </c>
      <c r="AF1659" s="122">
        <f t="shared" si="336"/>
        <v>0.16390262517363682</v>
      </c>
      <c r="AG1659" s="122">
        <f t="shared" si="337"/>
        <v>0.36186378115040363</v>
      </c>
      <c r="AH1659" s="87">
        <f t="shared" si="338"/>
        <v>0.58536046054064517</v>
      </c>
      <c r="AI1659" s="122">
        <f t="shared" si="339"/>
        <v>0.5929882997025403</v>
      </c>
    </row>
    <row r="1660" spans="1:35" x14ac:dyDescent="0.25">
      <c r="A1660" s="90">
        <v>0.66239999999999999</v>
      </c>
      <c r="B1660" s="160">
        <v>4.1170055416422677</v>
      </c>
      <c r="E1660" s="147">
        <f t="shared" si="340"/>
        <v>1.8462531119724278E-3</v>
      </c>
      <c r="F1660" s="160"/>
      <c r="W1660" s="146">
        <f t="shared" si="330"/>
        <v>0.21564374901076333</v>
      </c>
      <c r="X1660" s="164">
        <v>2.1282383322059051</v>
      </c>
      <c r="Y1660" s="147">
        <f t="shared" si="332"/>
        <v>3.9999999999995595E-4</v>
      </c>
      <c r="Z1660" s="122">
        <f t="shared" si="333"/>
        <v>8.8754449677853557</v>
      </c>
      <c r="AA1660" s="122">
        <f t="shared" si="334"/>
        <v>0.61929999999999996</v>
      </c>
      <c r="AB1660" s="122">
        <f t="shared" si="331"/>
        <v>1.3728825109001741E-3</v>
      </c>
      <c r="AC1660" s="122">
        <f t="shared" si="335"/>
        <v>1.6619094819882889</v>
      </c>
      <c r="AD1660" s="122">
        <f t="shared" si="328"/>
        <v>-80.432223446022846</v>
      </c>
      <c r="AE1660" s="122">
        <f t="shared" si="329"/>
        <v>1.3538674451486142E-4</v>
      </c>
      <c r="AF1660" s="122">
        <f t="shared" si="336"/>
        <v>0.16403801191815168</v>
      </c>
      <c r="AG1660" s="122">
        <f t="shared" si="337"/>
        <v>0.33846686128719083</v>
      </c>
      <c r="AH1660" s="87">
        <f t="shared" si="338"/>
        <v>0.58522507379613031</v>
      </c>
      <c r="AI1660" s="122">
        <f t="shared" si="339"/>
        <v>0.66056643471558507</v>
      </c>
    </row>
    <row r="1661" spans="1:35" x14ac:dyDescent="0.25">
      <c r="A1661" s="90">
        <v>0.66279999999999994</v>
      </c>
      <c r="B1661" s="160">
        <v>4.1170055416422677</v>
      </c>
      <c r="E1661" s="147">
        <f t="shared" si="340"/>
        <v>1.6468022166567257E-3</v>
      </c>
      <c r="F1661" s="160"/>
      <c r="W1661" s="146">
        <f t="shared" si="330"/>
        <v>0.21564374901076333</v>
      </c>
      <c r="X1661" s="164">
        <v>2.1282383322059051</v>
      </c>
      <c r="Y1661" s="147">
        <f t="shared" si="332"/>
        <v>3.9999999999995595E-4</v>
      </c>
      <c r="Z1661" s="122">
        <f t="shared" si="333"/>
        <v>8.8754449677853557</v>
      </c>
      <c r="AA1661" s="122">
        <f t="shared" si="334"/>
        <v>0.61929999999999996</v>
      </c>
      <c r="AB1661" s="122">
        <f t="shared" si="331"/>
        <v>1.3728825109001741E-3</v>
      </c>
      <c r="AC1661" s="122">
        <f t="shared" si="335"/>
        <v>1.663282364499189</v>
      </c>
      <c r="AD1661" s="122">
        <f t="shared" si="328"/>
        <v>-80.431826834455691</v>
      </c>
      <c r="AE1661" s="122">
        <f t="shared" si="329"/>
        <v>1.3538607692236408E-4</v>
      </c>
      <c r="AF1661" s="122">
        <f t="shared" si="336"/>
        <v>0.16417339799507405</v>
      </c>
      <c r="AG1661" s="122">
        <f t="shared" si="337"/>
        <v>0.33846519230594746</v>
      </c>
      <c r="AH1661" s="87">
        <f t="shared" si="338"/>
        <v>0.585089687719208</v>
      </c>
      <c r="AI1661" s="122">
        <f t="shared" si="339"/>
        <v>0.66056643471558507</v>
      </c>
    </row>
    <row r="1662" spans="1:35" x14ac:dyDescent="0.25">
      <c r="A1662" s="90">
        <v>0.66320000000000001</v>
      </c>
      <c r="B1662" s="160">
        <v>4.1170055416422677</v>
      </c>
      <c r="E1662" s="147">
        <f t="shared" si="340"/>
        <v>1.6468022166571828E-3</v>
      </c>
      <c r="F1662" s="160"/>
      <c r="W1662" s="146">
        <f t="shared" si="330"/>
        <v>0.21564374901076333</v>
      </c>
      <c r="X1662" s="164">
        <v>2.1282383322059051</v>
      </c>
      <c r="Y1662" s="147">
        <f t="shared" si="332"/>
        <v>4.0000000000006697E-4</v>
      </c>
      <c r="Z1662" s="122">
        <f t="shared" si="333"/>
        <v>8.8754449677853557</v>
      </c>
      <c r="AA1662" s="122">
        <f t="shared" si="334"/>
        <v>0.61929999999999996</v>
      </c>
      <c r="AB1662" s="122">
        <f t="shared" si="331"/>
        <v>1.3728825109005551E-3</v>
      </c>
      <c r="AC1662" s="122">
        <f t="shared" si="335"/>
        <v>1.6646552470100895</v>
      </c>
      <c r="AD1662" s="122">
        <f t="shared" si="328"/>
        <v>-80.431429540054665</v>
      </c>
      <c r="AE1662" s="122">
        <f t="shared" si="329"/>
        <v>1.3538540818049344E-4</v>
      </c>
      <c r="AF1662" s="122">
        <f t="shared" si="336"/>
        <v>0.16430878340325455</v>
      </c>
      <c r="AG1662" s="122">
        <f t="shared" si="337"/>
        <v>0.33846352045117695</v>
      </c>
      <c r="AH1662" s="87">
        <f t="shared" si="338"/>
        <v>0.58495430231102752</v>
      </c>
      <c r="AI1662" s="122">
        <f t="shared" si="339"/>
        <v>0.66056643471558507</v>
      </c>
    </row>
    <row r="1663" spans="1:35" x14ac:dyDescent="0.25">
      <c r="A1663" s="90">
        <v>0.66359999999999997</v>
      </c>
      <c r="B1663" s="160">
        <v>4.1170055416422677</v>
      </c>
      <c r="E1663" s="147">
        <f t="shared" si="340"/>
        <v>1.6468022166567257E-3</v>
      </c>
      <c r="F1663" s="160"/>
      <c r="W1663" s="146">
        <f t="shared" si="330"/>
        <v>0.21564374901076333</v>
      </c>
      <c r="X1663" s="164">
        <v>2.1282383322059051</v>
      </c>
      <c r="Y1663" s="147">
        <f t="shared" si="332"/>
        <v>3.9999999999995595E-4</v>
      </c>
      <c r="Z1663" s="122">
        <f t="shared" si="333"/>
        <v>8.8754449677853557</v>
      </c>
      <c r="AA1663" s="122">
        <f t="shared" si="334"/>
        <v>0.61929999999999996</v>
      </c>
      <c r="AB1663" s="122">
        <f t="shared" si="331"/>
        <v>1.3728825109001741E-3</v>
      </c>
      <c r="AC1663" s="122">
        <f t="shared" si="335"/>
        <v>1.6660281295209896</v>
      </c>
      <c r="AD1663" s="122">
        <f t="shared" si="328"/>
        <v>-80.431031562752736</v>
      </c>
      <c r="AE1663" s="122">
        <f t="shared" si="329"/>
        <v>1.3538473828913656E-4</v>
      </c>
      <c r="AF1663" s="122">
        <f t="shared" si="336"/>
        <v>0.1644441681415437</v>
      </c>
      <c r="AG1663" s="122">
        <f t="shared" si="337"/>
        <v>0.33846184572287868</v>
      </c>
      <c r="AH1663" s="87">
        <f t="shared" si="338"/>
        <v>0.58481891757273841</v>
      </c>
      <c r="AI1663" s="122">
        <f t="shared" si="339"/>
        <v>0.66056643471558507</v>
      </c>
    </row>
    <row r="1664" spans="1:35" x14ac:dyDescent="0.25">
      <c r="A1664" s="90">
        <v>0.66400000000000003</v>
      </c>
      <c r="B1664" s="160">
        <v>4.1170055416422677</v>
      </c>
      <c r="E1664" s="147">
        <f t="shared" si="340"/>
        <v>1.6468022166571828E-3</v>
      </c>
      <c r="F1664" s="160"/>
      <c r="W1664" s="146">
        <f t="shared" si="330"/>
        <v>0.21564374901076333</v>
      </c>
      <c r="X1664" s="164">
        <v>2.1282383322059051</v>
      </c>
      <c r="Y1664" s="147">
        <f t="shared" si="332"/>
        <v>4.0000000000006697E-4</v>
      </c>
      <c r="Z1664" s="122">
        <f t="shared" si="333"/>
        <v>8.8754449677853557</v>
      </c>
      <c r="AA1664" s="122">
        <f t="shared" si="334"/>
        <v>0.61929999999999996</v>
      </c>
      <c r="AB1664" s="122">
        <f t="shared" si="331"/>
        <v>1.3728825109005551E-3</v>
      </c>
      <c r="AC1664" s="122">
        <f t="shared" si="335"/>
        <v>1.6674010120318901</v>
      </c>
      <c r="AD1664" s="122">
        <f t="shared" si="328"/>
        <v>-80.430632902639218</v>
      </c>
      <c r="AE1664" s="122">
        <f t="shared" si="329"/>
        <v>1.3538406724844385E-4</v>
      </c>
      <c r="AF1664" s="122">
        <f t="shared" si="336"/>
        <v>0.16457955220879214</v>
      </c>
      <c r="AG1664" s="122">
        <f t="shared" si="337"/>
        <v>0.33846016812105295</v>
      </c>
      <c r="AH1664" s="87">
        <f t="shared" si="338"/>
        <v>0.58468353350548996</v>
      </c>
      <c r="AI1664" s="122">
        <f t="shared" si="339"/>
        <v>0.66056643471558507</v>
      </c>
    </row>
    <row r="1665" spans="1:35" x14ac:dyDescent="0.25">
      <c r="A1665" s="90">
        <v>0.66439999999999999</v>
      </c>
      <c r="B1665" s="160">
        <v>4.1170055416422677</v>
      </c>
      <c r="E1665" s="147">
        <f t="shared" si="340"/>
        <v>1.6468022166567257E-3</v>
      </c>
      <c r="F1665" s="160"/>
      <c r="W1665" s="146">
        <f t="shared" si="330"/>
        <v>0.21564374901076333</v>
      </c>
      <c r="X1665" s="164">
        <v>2.1282383322059051</v>
      </c>
      <c r="Y1665" s="147">
        <f t="shared" si="332"/>
        <v>3.9999999999995595E-4</v>
      </c>
      <c r="Z1665" s="122">
        <f t="shared" si="333"/>
        <v>8.8754449677853557</v>
      </c>
      <c r="AA1665" s="122">
        <f t="shared" si="334"/>
        <v>0.61929999999999996</v>
      </c>
      <c r="AB1665" s="122">
        <f t="shared" si="331"/>
        <v>1.3728825109001741E-3</v>
      </c>
      <c r="AC1665" s="122">
        <f t="shared" si="335"/>
        <v>1.6687738945427901</v>
      </c>
      <c r="AD1665" s="122">
        <f t="shared" si="328"/>
        <v>-80.430233559624838</v>
      </c>
      <c r="AE1665" s="122">
        <f t="shared" si="329"/>
        <v>1.3538339505826503E-4</v>
      </c>
      <c r="AF1665" s="122">
        <f t="shared" si="336"/>
        <v>0.16471493560385039</v>
      </c>
      <c r="AG1665" s="122">
        <f t="shared" si="337"/>
        <v>0.33845848764569986</v>
      </c>
      <c r="AH1665" s="87">
        <f t="shared" si="338"/>
        <v>0.58454815011043171</v>
      </c>
      <c r="AI1665" s="122">
        <f t="shared" si="339"/>
        <v>0.66056643471558507</v>
      </c>
    </row>
    <row r="1666" spans="1:35" x14ac:dyDescent="0.25">
      <c r="A1666" s="90">
        <v>0.66479999999999995</v>
      </c>
      <c r="B1666" s="160">
        <v>4.1170055416422677</v>
      </c>
      <c r="E1666" s="147">
        <f t="shared" si="340"/>
        <v>1.6468022166567257E-3</v>
      </c>
      <c r="F1666" s="160"/>
      <c r="W1666" s="146">
        <f t="shared" si="330"/>
        <v>0.21564374901076333</v>
      </c>
      <c r="X1666" s="164">
        <v>2.1282383322059051</v>
      </c>
      <c r="Y1666" s="147">
        <f t="shared" si="332"/>
        <v>3.9999999999995595E-4</v>
      </c>
      <c r="Z1666" s="122">
        <f t="shared" si="333"/>
        <v>8.8754449677853557</v>
      </c>
      <c r="AA1666" s="122">
        <f t="shared" si="334"/>
        <v>0.61929999999999996</v>
      </c>
      <c r="AB1666" s="122">
        <f t="shared" si="331"/>
        <v>1.3728825109001741E-3</v>
      </c>
      <c r="AC1666" s="122">
        <f t="shared" si="335"/>
        <v>1.6701467770536902</v>
      </c>
      <c r="AD1666" s="122">
        <f t="shared" si="328"/>
        <v>-80.429833533776531</v>
      </c>
      <c r="AE1666" s="122">
        <f t="shared" si="329"/>
        <v>1.3538272171871276E-4</v>
      </c>
      <c r="AF1666" s="122">
        <f t="shared" si="336"/>
        <v>0.1648503183255691</v>
      </c>
      <c r="AG1666" s="122">
        <f t="shared" si="337"/>
        <v>0.33845680429681918</v>
      </c>
      <c r="AH1666" s="87">
        <f t="shared" si="338"/>
        <v>0.58441276738871295</v>
      </c>
      <c r="AI1666" s="122">
        <f t="shared" si="339"/>
        <v>0.66056643471558507</v>
      </c>
    </row>
    <row r="1667" spans="1:35" x14ac:dyDescent="0.25">
      <c r="A1667" s="90">
        <v>0.66520000000000001</v>
      </c>
      <c r="B1667" s="160">
        <v>4.1170055416422677</v>
      </c>
      <c r="E1667" s="147">
        <f t="shared" si="340"/>
        <v>1.6468022166571828E-3</v>
      </c>
      <c r="F1667" s="160"/>
      <c r="W1667" s="146">
        <f t="shared" si="330"/>
        <v>0.21564374901076333</v>
      </c>
      <c r="X1667" s="164">
        <v>2.1282383322059051</v>
      </c>
      <c r="Y1667" s="147">
        <f t="shared" si="332"/>
        <v>4.0000000000006697E-4</v>
      </c>
      <c r="Z1667" s="122">
        <f t="shared" si="333"/>
        <v>8.8754449677853557</v>
      </c>
      <c r="AA1667" s="122">
        <f t="shared" si="334"/>
        <v>0.61929999999999996</v>
      </c>
      <c r="AB1667" s="122">
        <f t="shared" si="331"/>
        <v>1.3728825109005551E-3</v>
      </c>
      <c r="AC1667" s="122">
        <f t="shared" si="335"/>
        <v>1.6715196595645907</v>
      </c>
      <c r="AD1667" s="122">
        <f t="shared" si="328"/>
        <v>-80.429432825094338</v>
      </c>
      <c r="AE1667" s="122">
        <f t="shared" si="329"/>
        <v>1.3538204722978711E-4</v>
      </c>
      <c r="AF1667" s="122">
        <f t="shared" si="336"/>
        <v>0.16498570037279889</v>
      </c>
      <c r="AG1667" s="122">
        <f t="shared" si="337"/>
        <v>0.33845511807441109</v>
      </c>
      <c r="AH1667" s="87">
        <f t="shared" si="338"/>
        <v>0.58427738534148321</v>
      </c>
      <c r="AI1667" s="122">
        <f t="shared" si="339"/>
        <v>0.66056643471558507</v>
      </c>
    </row>
    <row r="1668" spans="1:35" x14ac:dyDescent="0.25">
      <c r="A1668" s="90">
        <v>0.66559999999999997</v>
      </c>
      <c r="B1668" s="160">
        <v>4.1170055416422677</v>
      </c>
      <c r="E1668" s="147">
        <f t="shared" si="340"/>
        <v>1.6468022166567257E-3</v>
      </c>
      <c r="F1668" s="160"/>
      <c r="W1668" s="146">
        <f t="shared" si="330"/>
        <v>0.21564374901076333</v>
      </c>
      <c r="X1668" s="164">
        <v>2.1282383322059051</v>
      </c>
      <c r="Y1668" s="147">
        <f t="shared" si="332"/>
        <v>3.9999999999995595E-4</v>
      </c>
      <c r="Z1668" s="122">
        <f t="shared" si="333"/>
        <v>8.8754449677853557</v>
      </c>
      <c r="AA1668" s="122">
        <f t="shared" si="334"/>
        <v>0.61929999999999996</v>
      </c>
      <c r="AB1668" s="122">
        <f t="shared" si="331"/>
        <v>1.3728825109001741E-3</v>
      </c>
      <c r="AC1668" s="122">
        <f t="shared" si="335"/>
        <v>1.6728925420754908</v>
      </c>
      <c r="AD1668" s="122">
        <f t="shared" ref="AD1668:AD1731" si="341">2*$AB$1*PI()*((AC1668+$X$2/2)*(2*AC1668-$Z$1)+(AC1668+$X$2/2)^2-($X$1/2)^2)*AB1668</f>
        <v>-80.42903143351127</v>
      </c>
      <c r="AE1668" s="122">
        <f t="shared" ref="AE1668:AE1731" si="342">-AD1668*0.000000001*$Z$2</f>
        <v>1.3538137159137527E-4</v>
      </c>
      <c r="AF1668" s="122">
        <f t="shared" si="336"/>
        <v>0.16512108174439027</v>
      </c>
      <c r="AG1668" s="122">
        <f t="shared" si="337"/>
        <v>0.33845342897847547</v>
      </c>
      <c r="AH1668" s="87">
        <f t="shared" si="338"/>
        <v>0.5841420039698918</v>
      </c>
      <c r="AI1668" s="122">
        <f t="shared" si="339"/>
        <v>0.66056643471558507</v>
      </c>
    </row>
    <row r="1669" spans="1:35" x14ac:dyDescent="0.25">
      <c r="A1669" s="90">
        <v>0.66600000000000004</v>
      </c>
      <c r="B1669" s="160">
        <v>4.1170055416422677</v>
      </c>
      <c r="E1669" s="147">
        <f t="shared" si="340"/>
        <v>1.6468022166571828E-3</v>
      </c>
      <c r="F1669" s="160"/>
      <c r="W1669" s="146">
        <f t="shared" ref="W1669:W1732" si="343">+X1669/1000000*101325</f>
        <v>0.21564374901076333</v>
      </c>
      <c r="X1669" s="164">
        <v>2.1282383322059051</v>
      </c>
      <c r="Y1669" s="147">
        <f t="shared" si="332"/>
        <v>4.0000000000006697E-4</v>
      </c>
      <c r="Z1669" s="122">
        <f t="shared" si="333"/>
        <v>8.8754449677853557</v>
      </c>
      <c r="AA1669" s="122">
        <f t="shared" si="334"/>
        <v>0.61929999999999996</v>
      </c>
      <c r="AB1669" s="122">
        <f t="shared" ref="AB1669:AB1732" si="344">IF(OR(AC1668&gt;=($X$1-$X$2)/2,AC1668&gt;=$Z$1/2),0,Z1669*W1669^AA1669*Y1669)</f>
        <v>1.3728825109005551E-3</v>
      </c>
      <c r="AC1669" s="122">
        <f t="shared" si="335"/>
        <v>1.6742654245863913</v>
      </c>
      <c r="AD1669" s="122">
        <f t="shared" si="341"/>
        <v>-80.42862935911657</v>
      </c>
      <c r="AE1669" s="122">
        <f t="shared" si="342"/>
        <v>1.3538069480362755E-4</v>
      </c>
      <c r="AF1669" s="122">
        <f t="shared" si="336"/>
        <v>0.1652564624391939</v>
      </c>
      <c r="AG1669" s="122">
        <f t="shared" si="337"/>
        <v>0.33845173700901221</v>
      </c>
      <c r="AH1669" s="87">
        <f t="shared" si="338"/>
        <v>0.58400662327508812</v>
      </c>
      <c r="AI1669" s="122">
        <f t="shared" si="339"/>
        <v>0.66056643471558507</v>
      </c>
    </row>
    <row r="1670" spans="1:35" x14ac:dyDescent="0.25">
      <c r="A1670" s="90">
        <v>0.66639999999999999</v>
      </c>
      <c r="B1670" s="160">
        <v>4.1170055416422677</v>
      </c>
      <c r="E1670" s="147">
        <f t="shared" si="340"/>
        <v>1.6468022166567257E-3</v>
      </c>
      <c r="F1670" s="160"/>
      <c r="W1670" s="146">
        <f t="shared" si="343"/>
        <v>0.21564374901076333</v>
      </c>
      <c r="X1670" s="164">
        <v>2.1282383322059051</v>
      </c>
      <c r="Y1670" s="147">
        <f t="shared" ref="Y1670:Y1733" si="345">+A1670-A1669</f>
        <v>3.9999999999995595E-4</v>
      </c>
      <c r="Z1670" s="122">
        <f t="shared" ref="Z1670:Z1733" si="346">IF(AND(W1670&lt;=$S$56,W1670&gt;$Q$56),$T$56,IF(AND(W1670&lt;=$S$57,W1670&gt;$Q$57),$T$57,IF(AND(W1670&lt;=$S$58,W1670&gt;$Q$58),$T$58,IF(AND(W1670&lt;=$S$59,W1670&gt;$Q$59),$T$59,IF(AND(W1670&lt;=$S$60,W1670&gt;$Q$60),$T$60,"Valor no encontrado para Po")))))</f>
        <v>8.8754449677853557</v>
      </c>
      <c r="AA1670" s="122">
        <f t="shared" ref="AA1670:AA1733" si="347">IF(AND(W1670&lt;=$S$56,W1670&gt;$Q$56),$U$56,IF(AND(W1670&lt;=$S$57,W1670&gt;$Q$57),$U$57,IF(AND(W1670&lt;=$S$58,W1670&gt;$Q$58),$U$58,IF(AND(W1670&lt;=$S$59,W1670&gt;$Q$59),$U$59,IF(AND(W1670&lt;=$S$60,W1670&gt;$Q$60),$U$60,"Valor no encontrado para Po")))))</f>
        <v>0.61929999999999996</v>
      </c>
      <c r="AB1670" s="122">
        <f t="shared" si="344"/>
        <v>1.3728825109001741E-3</v>
      </c>
      <c r="AC1670" s="122">
        <f t="shared" ref="AC1670:AC1733" si="348">+AC1669+AB1670</f>
        <v>1.6756383070972913</v>
      </c>
      <c r="AD1670" s="122">
        <f t="shared" si="341"/>
        <v>-80.428226601821052</v>
      </c>
      <c r="AE1670" s="122">
        <f t="shared" si="342"/>
        <v>1.3538001686639377E-4</v>
      </c>
      <c r="AF1670" s="122">
        <f t="shared" ref="AF1670:AF1733" si="349">+AF1669+AE1670</f>
        <v>0.16539184245606028</v>
      </c>
      <c r="AG1670" s="122">
        <f t="shared" ref="AG1670:AG1733" si="350">+AE1670/Y1670</f>
        <v>0.3384500421660217</v>
      </c>
      <c r="AH1670" s="87">
        <f t="shared" ref="AH1670:AH1733" si="351">+AH1669-AE1670</f>
        <v>0.58387124325822171</v>
      </c>
      <c r="AI1670" s="122">
        <f t="shared" si="339"/>
        <v>0.66056643471558507</v>
      </c>
    </row>
    <row r="1671" spans="1:35" x14ac:dyDescent="0.25">
      <c r="A1671" s="90">
        <v>0.66679999999999995</v>
      </c>
      <c r="B1671" s="160">
        <v>4.1170055416422677</v>
      </c>
      <c r="E1671" s="147">
        <f t="shared" si="340"/>
        <v>1.6468022166567257E-3</v>
      </c>
      <c r="F1671" s="160"/>
      <c r="W1671" s="146">
        <f t="shared" si="343"/>
        <v>0.21564374901076333</v>
      </c>
      <c r="X1671" s="164">
        <v>2.1282383322059051</v>
      </c>
      <c r="Y1671" s="147">
        <f t="shared" si="345"/>
        <v>3.9999999999995595E-4</v>
      </c>
      <c r="Z1671" s="122">
        <f t="shared" si="346"/>
        <v>8.8754449677853557</v>
      </c>
      <c r="AA1671" s="122">
        <f t="shared" si="347"/>
        <v>0.61929999999999996</v>
      </c>
      <c r="AB1671" s="122">
        <f t="shared" si="344"/>
        <v>1.3728825109001741E-3</v>
      </c>
      <c r="AC1671" s="122">
        <f t="shared" si="348"/>
        <v>1.6770111896081914</v>
      </c>
      <c r="AD1671" s="122">
        <f t="shared" si="341"/>
        <v>-80.427823161691592</v>
      </c>
      <c r="AE1671" s="122">
        <f t="shared" si="342"/>
        <v>1.3537933777978651E-4</v>
      </c>
      <c r="AF1671" s="122">
        <f t="shared" si="349"/>
        <v>0.16552722179384008</v>
      </c>
      <c r="AG1671" s="122">
        <f t="shared" si="350"/>
        <v>0.33844834444950356</v>
      </c>
      <c r="AH1671" s="87">
        <f t="shared" si="351"/>
        <v>0.58373586392044197</v>
      </c>
      <c r="AI1671" s="122">
        <f t="shared" si="339"/>
        <v>0.66056643471558507</v>
      </c>
    </row>
    <row r="1672" spans="1:35" x14ac:dyDescent="0.25">
      <c r="A1672" s="90">
        <v>0.66720000000000002</v>
      </c>
      <c r="B1672" s="160">
        <v>4.1170055416422677</v>
      </c>
      <c r="E1672" s="147">
        <f t="shared" si="340"/>
        <v>1.6468022166571828E-3</v>
      </c>
      <c r="F1672" s="160"/>
      <c r="W1672" s="146">
        <f t="shared" si="343"/>
        <v>0.21564374901076333</v>
      </c>
      <c r="X1672" s="164">
        <v>2.1282383322059051</v>
      </c>
      <c r="Y1672" s="147">
        <f t="shared" si="345"/>
        <v>4.0000000000006697E-4</v>
      </c>
      <c r="Z1672" s="122">
        <f t="shared" si="346"/>
        <v>8.8754449677853557</v>
      </c>
      <c r="AA1672" s="122">
        <f t="shared" si="347"/>
        <v>0.61929999999999996</v>
      </c>
      <c r="AB1672" s="122">
        <f t="shared" si="344"/>
        <v>1.3728825109005551E-3</v>
      </c>
      <c r="AC1672" s="122">
        <f t="shared" si="348"/>
        <v>1.6783840721190919</v>
      </c>
      <c r="AD1672" s="122">
        <f t="shared" si="341"/>
        <v>-80.427419038728246</v>
      </c>
      <c r="AE1672" s="122">
        <f t="shared" si="342"/>
        <v>1.3537865754380585E-4</v>
      </c>
      <c r="AF1672" s="122">
        <f t="shared" si="349"/>
        <v>0.1656626004513839</v>
      </c>
      <c r="AG1672" s="122">
        <f t="shared" si="350"/>
        <v>0.338446643859458</v>
      </c>
      <c r="AH1672" s="87">
        <f t="shared" si="351"/>
        <v>0.58360048526289821</v>
      </c>
      <c r="AI1672" s="122">
        <f t="shared" si="339"/>
        <v>0.66056643471558507</v>
      </c>
    </row>
    <row r="1673" spans="1:35" x14ac:dyDescent="0.25">
      <c r="A1673" s="90">
        <v>0.66759999999999997</v>
      </c>
      <c r="B1673" s="160">
        <v>4.1170055416422677</v>
      </c>
      <c r="E1673" s="147">
        <f t="shared" si="340"/>
        <v>1.6468022166567257E-3</v>
      </c>
      <c r="F1673" s="160"/>
      <c r="W1673" s="146">
        <f t="shared" si="343"/>
        <v>0.21564374901076333</v>
      </c>
      <c r="X1673" s="164">
        <v>2.1282383322059051</v>
      </c>
      <c r="Y1673" s="147">
        <f t="shared" si="345"/>
        <v>3.9999999999995595E-4</v>
      </c>
      <c r="Z1673" s="122">
        <f t="shared" si="346"/>
        <v>8.8754449677853557</v>
      </c>
      <c r="AA1673" s="122">
        <f t="shared" si="347"/>
        <v>0.61929999999999996</v>
      </c>
      <c r="AB1673" s="122">
        <f t="shared" si="344"/>
        <v>1.3728825109001741E-3</v>
      </c>
      <c r="AC1673" s="122">
        <f t="shared" si="348"/>
        <v>1.679756954629992</v>
      </c>
      <c r="AD1673" s="122">
        <f t="shared" si="341"/>
        <v>-80.427014232864025</v>
      </c>
      <c r="AE1673" s="122">
        <f t="shared" si="342"/>
        <v>1.3537797615833909E-4</v>
      </c>
      <c r="AF1673" s="122">
        <f t="shared" si="349"/>
        <v>0.16579797842754224</v>
      </c>
      <c r="AG1673" s="122">
        <f t="shared" si="350"/>
        <v>0.33844494039588496</v>
      </c>
      <c r="AH1673" s="87">
        <f t="shared" si="351"/>
        <v>0.58346510728673984</v>
      </c>
      <c r="AI1673" s="122">
        <f t="shared" si="339"/>
        <v>0.82057419458731951</v>
      </c>
    </row>
    <row r="1674" spans="1:35" x14ac:dyDescent="0.25">
      <c r="A1674" s="90">
        <v>0.66800000000000004</v>
      </c>
      <c r="B1674" s="160">
        <v>4.1170055416422677</v>
      </c>
      <c r="E1674" s="147">
        <f t="shared" si="340"/>
        <v>1.6468022166571828E-3</v>
      </c>
      <c r="F1674" s="160"/>
      <c r="W1674" s="146">
        <f t="shared" si="343"/>
        <v>0.21564374901076333</v>
      </c>
      <c r="X1674" s="164">
        <v>2.1282383322059051</v>
      </c>
      <c r="Y1674" s="147">
        <f t="shared" si="345"/>
        <v>4.0000000000006697E-4</v>
      </c>
      <c r="Z1674" s="122">
        <f t="shared" si="346"/>
        <v>8.8754449677853557</v>
      </c>
      <c r="AA1674" s="122">
        <f t="shared" si="347"/>
        <v>0.61929999999999996</v>
      </c>
      <c r="AB1674" s="122">
        <f t="shared" si="344"/>
        <v>1.3728825109005551E-3</v>
      </c>
      <c r="AC1674" s="122">
        <f t="shared" si="348"/>
        <v>1.6811298371408925</v>
      </c>
      <c r="AD1674" s="122">
        <f t="shared" si="341"/>
        <v>-80.426608744188172</v>
      </c>
      <c r="AE1674" s="122">
        <f t="shared" si="342"/>
        <v>1.3537729362353638E-4</v>
      </c>
      <c r="AF1674" s="122">
        <f t="shared" si="349"/>
        <v>0.16593335572116577</v>
      </c>
      <c r="AG1674" s="122">
        <f t="shared" si="350"/>
        <v>0.33844323405878429</v>
      </c>
      <c r="AH1674" s="87">
        <f t="shared" si="351"/>
        <v>0.58332972999311627</v>
      </c>
      <c r="AI1674" s="122">
        <f t="shared" si="339"/>
        <v>0.66056643471558507</v>
      </c>
    </row>
    <row r="1675" spans="1:35" x14ac:dyDescent="0.25">
      <c r="A1675" s="90">
        <v>0.66839999999999999</v>
      </c>
      <c r="B1675" s="160">
        <v>4.1170055416422677</v>
      </c>
      <c r="E1675" s="147">
        <f t="shared" si="340"/>
        <v>1.6468022166567257E-3</v>
      </c>
      <c r="F1675" s="160"/>
      <c r="W1675" s="146">
        <f t="shared" si="343"/>
        <v>0.21564374901076333</v>
      </c>
      <c r="X1675" s="164">
        <v>2.1282383322059051</v>
      </c>
      <c r="Y1675" s="147">
        <f t="shared" si="345"/>
        <v>3.9999999999995595E-4</v>
      </c>
      <c r="Z1675" s="122">
        <f t="shared" si="346"/>
        <v>8.8754449677853557</v>
      </c>
      <c r="AA1675" s="122">
        <f t="shared" si="347"/>
        <v>0.61929999999999996</v>
      </c>
      <c r="AB1675" s="122">
        <f t="shared" si="344"/>
        <v>1.3728825109001741E-3</v>
      </c>
      <c r="AC1675" s="122">
        <f t="shared" si="348"/>
        <v>1.6825027196517925</v>
      </c>
      <c r="AD1675" s="122">
        <f t="shared" si="341"/>
        <v>-80.426202572611501</v>
      </c>
      <c r="AE1675" s="122">
        <f t="shared" si="342"/>
        <v>1.3537660993924761E-4</v>
      </c>
      <c r="AF1675" s="122">
        <f t="shared" si="349"/>
        <v>0.16606873233110503</v>
      </c>
      <c r="AG1675" s="122">
        <f t="shared" si="350"/>
        <v>0.33844152484815632</v>
      </c>
      <c r="AH1675" s="87">
        <f t="shared" si="351"/>
        <v>0.58319435338317704</v>
      </c>
      <c r="AI1675" s="122">
        <f t="shared" si="339"/>
        <v>0.66056643471558507</v>
      </c>
    </row>
    <row r="1676" spans="1:35" x14ac:dyDescent="0.25">
      <c r="A1676" s="90">
        <v>0.66879999999999995</v>
      </c>
      <c r="B1676" s="160">
        <v>4.1170055416422677</v>
      </c>
      <c r="E1676" s="147">
        <f t="shared" si="340"/>
        <v>1.6468022166567257E-3</v>
      </c>
      <c r="F1676" s="160"/>
      <c r="W1676" s="146">
        <f t="shared" si="343"/>
        <v>0.21564374901076333</v>
      </c>
      <c r="X1676" s="164">
        <v>2.1282383322059051</v>
      </c>
      <c r="Y1676" s="147">
        <f t="shared" si="345"/>
        <v>3.9999999999995595E-4</v>
      </c>
      <c r="Z1676" s="122">
        <f t="shared" si="346"/>
        <v>8.8754449677853557</v>
      </c>
      <c r="AA1676" s="122">
        <f t="shared" si="347"/>
        <v>0.61929999999999996</v>
      </c>
      <c r="AB1676" s="122">
        <f t="shared" si="344"/>
        <v>1.3728825109001741E-3</v>
      </c>
      <c r="AC1676" s="122">
        <f t="shared" si="348"/>
        <v>1.6838756021626926</v>
      </c>
      <c r="AD1676" s="122">
        <f t="shared" si="341"/>
        <v>-80.425795718200874</v>
      </c>
      <c r="AE1676" s="122">
        <f t="shared" si="342"/>
        <v>1.3537592510558537E-4</v>
      </c>
      <c r="AF1676" s="122">
        <f t="shared" si="349"/>
        <v>0.16620410825621063</v>
      </c>
      <c r="AG1676" s="122">
        <f t="shared" si="350"/>
        <v>0.3384398127640007</v>
      </c>
      <c r="AH1676" s="87">
        <f t="shared" si="351"/>
        <v>0.58305897745807145</v>
      </c>
      <c r="AI1676" s="122">
        <f t="shared" si="339"/>
        <v>0.66056643471558507</v>
      </c>
    </row>
    <row r="1677" spans="1:35" x14ac:dyDescent="0.25">
      <c r="A1677" s="90">
        <v>0.66920000000000002</v>
      </c>
      <c r="B1677" s="160">
        <v>4.1170055416422677</v>
      </c>
      <c r="E1677" s="147">
        <f t="shared" si="340"/>
        <v>1.6468022166571828E-3</v>
      </c>
      <c r="F1677" s="160"/>
      <c r="W1677" s="146">
        <f t="shared" si="343"/>
        <v>0.21564374901076333</v>
      </c>
      <c r="X1677" s="164">
        <v>2.1282383322059051</v>
      </c>
      <c r="Y1677" s="147">
        <f t="shared" si="345"/>
        <v>4.0000000000006697E-4</v>
      </c>
      <c r="Z1677" s="122">
        <f t="shared" si="346"/>
        <v>8.8754449677853557</v>
      </c>
      <c r="AA1677" s="122">
        <f t="shared" si="347"/>
        <v>0.61929999999999996</v>
      </c>
      <c r="AB1677" s="122">
        <f t="shared" si="344"/>
        <v>1.3728825109005551E-3</v>
      </c>
      <c r="AC1677" s="122">
        <f t="shared" si="348"/>
        <v>1.6852484846735931</v>
      </c>
      <c r="AD1677" s="122">
        <f t="shared" si="341"/>
        <v>-80.425388180956361</v>
      </c>
      <c r="AE1677" s="122">
        <f t="shared" si="342"/>
        <v>1.3537523912254972E-4</v>
      </c>
      <c r="AF1677" s="122">
        <f t="shared" si="349"/>
        <v>0.16633948349533317</v>
      </c>
      <c r="AG1677" s="122">
        <f t="shared" si="350"/>
        <v>0.33843809780631762</v>
      </c>
      <c r="AH1677" s="87">
        <f t="shared" si="351"/>
        <v>0.5829236022189489</v>
      </c>
      <c r="AI1677" s="122">
        <f t="shared" si="339"/>
        <v>0.66056643471558507</v>
      </c>
    </row>
    <row r="1678" spans="1:35" x14ac:dyDescent="0.25">
      <c r="A1678" s="90">
        <v>0.66959999999999997</v>
      </c>
      <c r="B1678" s="160">
        <v>4.1170055416422677</v>
      </c>
      <c r="E1678" s="147">
        <f t="shared" si="340"/>
        <v>1.6468022166567257E-3</v>
      </c>
      <c r="F1678" s="160"/>
      <c r="W1678" s="146">
        <f t="shared" si="343"/>
        <v>0.21564374901076333</v>
      </c>
      <c r="X1678" s="164">
        <v>2.1282383322059051</v>
      </c>
      <c r="Y1678" s="147">
        <f t="shared" si="345"/>
        <v>3.9999999999995595E-4</v>
      </c>
      <c r="Z1678" s="122">
        <f t="shared" si="346"/>
        <v>8.8754449677853557</v>
      </c>
      <c r="AA1678" s="122">
        <f t="shared" si="347"/>
        <v>0.61929999999999996</v>
      </c>
      <c r="AB1678" s="122">
        <f t="shared" si="344"/>
        <v>1.3728825109001741E-3</v>
      </c>
      <c r="AC1678" s="122">
        <f t="shared" si="348"/>
        <v>1.6866213671844932</v>
      </c>
      <c r="AD1678" s="122">
        <f t="shared" si="341"/>
        <v>-80.424979960810987</v>
      </c>
      <c r="AE1678" s="122">
        <f t="shared" si="342"/>
        <v>1.3537455199002794E-4</v>
      </c>
      <c r="AF1678" s="122">
        <f t="shared" si="349"/>
        <v>0.1664748580473232</v>
      </c>
      <c r="AG1678" s="122">
        <f t="shared" si="350"/>
        <v>0.33843637997510712</v>
      </c>
      <c r="AH1678" s="87">
        <f t="shared" si="351"/>
        <v>0.58278822766695892</v>
      </c>
      <c r="AI1678" s="122">
        <f t="shared" si="339"/>
        <v>0.66056643471558507</v>
      </c>
    </row>
    <row r="1679" spans="1:35" x14ac:dyDescent="0.25">
      <c r="A1679" s="90">
        <v>0.67</v>
      </c>
      <c r="B1679" s="160">
        <v>4.1170055416422677</v>
      </c>
      <c r="E1679" s="147">
        <f t="shared" si="340"/>
        <v>1.6468022166571828E-3</v>
      </c>
      <c r="F1679" s="160"/>
      <c r="W1679" s="146">
        <f t="shared" si="343"/>
        <v>0.21564374901076333</v>
      </c>
      <c r="X1679" s="164">
        <v>2.1282383322059051</v>
      </c>
      <c r="Y1679" s="147">
        <f t="shared" si="345"/>
        <v>4.0000000000006697E-4</v>
      </c>
      <c r="Z1679" s="122">
        <f t="shared" si="346"/>
        <v>8.8754449677853557</v>
      </c>
      <c r="AA1679" s="122">
        <f t="shared" si="347"/>
        <v>0.61929999999999996</v>
      </c>
      <c r="AB1679" s="122">
        <f t="shared" si="344"/>
        <v>1.3728825109005551E-3</v>
      </c>
      <c r="AC1679" s="122">
        <f t="shared" si="348"/>
        <v>1.6879942496953937</v>
      </c>
      <c r="AD1679" s="122">
        <f t="shared" si="341"/>
        <v>-80.42457105785401</v>
      </c>
      <c r="AE1679" s="122">
        <f t="shared" si="342"/>
        <v>1.353738637081703E-4</v>
      </c>
      <c r="AF1679" s="122">
        <f t="shared" si="349"/>
        <v>0.16661023191103139</v>
      </c>
      <c r="AG1679" s="122">
        <f t="shared" si="350"/>
        <v>0.33843465927036909</v>
      </c>
      <c r="AH1679" s="87">
        <f t="shared" si="351"/>
        <v>0.58265285380325071</v>
      </c>
      <c r="AI1679" s="122">
        <f t="shared" si="339"/>
        <v>0.66056643471558507</v>
      </c>
    </row>
    <row r="1680" spans="1:35" x14ac:dyDescent="0.25">
      <c r="A1680" s="90">
        <v>0.6704</v>
      </c>
      <c r="B1680" s="160">
        <v>4.1170055416422677</v>
      </c>
      <c r="E1680" s="147">
        <f t="shared" si="340"/>
        <v>1.6468022166567257E-3</v>
      </c>
      <c r="F1680" s="160"/>
      <c r="W1680" s="146">
        <f t="shared" si="343"/>
        <v>0.21564374901076333</v>
      </c>
      <c r="X1680" s="164">
        <v>2.1282383322059051</v>
      </c>
      <c r="Y1680" s="147">
        <f t="shared" si="345"/>
        <v>3.9999999999995595E-4</v>
      </c>
      <c r="Z1680" s="122">
        <f t="shared" si="346"/>
        <v>8.8754449677853557</v>
      </c>
      <c r="AA1680" s="122">
        <f t="shared" si="347"/>
        <v>0.61929999999999996</v>
      </c>
      <c r="AB1680" s="122">
        <f t="shared" si="344"/>
        <v>1.3728825109001741E-3</v>
      </c>
      <c r="AC1680" s="122">
        <f t="shared" si="348"/>
        <v>1.6893671322062938</v>
      </c>
      <c r="AD1680" s="122">
        <f t="shared" si="341"/>
        <v>-80.424161471996172</v>
      </c>
      <c r="AE1680" s="122">
        <f t="shared" si="342"/>
        <v>1.3537317427682655E-4</v>
      </c>
      <c r="AF1680" s="122">
        <f t="shared" si="349"/>
        <v>0.16674560508530822</v>
      </c>
      <c r="AG1680" s="122">
        <f t="shared" si="350"/>
        <v>0.33843293569210364</v>
      </c>
      <c r="AH1680" s="87">
        <f t="shared" si="351"/>
        <v>0.5825174806289739</v>
      </c>
      <c r="AI1680" s="122">
        <f t="shared" si="339"/>
        <v>0.66056643471558507</v>
      </c>
    </row>
    <row r="1681" spans="1:35" x14ac:dyDescent="0.25">
      <c r="A1681" s="90">
        <v>0.67079999999999995</v>
      </c>
      <c r="B1681" s="160">
        <v>4.1170055416422677</v>
      </c>
      <c r="E1681" s="147">
        <f t="shared" si="340"/>
        <v>1.6468022166567257E-3</v>
      </c>
      <c r="F1681" s="160"/>
      <c r="W1681" s="146">
        <f t="shared" si="343"/>
        <v>0.21564374901076333</v>
      </c>
      <c r="X1681" s="164">
        <v>2.1282383322059051</v>
      </c>
      <c r="Y1681" s="147">
        <f t="shared" si="345"/>
        <v>3.9999999999995595E-4</v>
      </c>
      <c r="Z1681" s="122">
        <f t="shared" si="346"/>
        <v>8.8754449677853557</v>
      </c>
      <c r="AA1681" s="122">
        <f t="shared" si="347"/>
        <v>0.61929999999999996</v>
      </c>
      <c r="AB1681" s="122">
        <f t="shared" si="344"/>
        <v>1.3728825109001741E-3</v>
      </c>
      <c r="AC1681" s="122">
        <f t="shared" si="348"/>
        <v>1.6907400147171938</v>
      </c>
      <c r="AD1681" s="122">
        <f t="shared" si="341"/>
        <v>-80.423751203304406</v>
      </c>
      <c r="AE1681" s="122">
        <f t="shared" si="342"/>
        <v>1.3537248369610932E-4</v>
      </c>
      <c r="AF1681" s="122">
        <f t="shared" si="349"/>
        <v>0.16688097756900433</v>
      </c>
      <c r="AG1681" s="122">
        <f t="shared" si="350"/>
        <v>0.33843120924031056</v>
      </c>
      <c r="AH1681" s="87">
        <f t="shared" si="351"/>
        <v>0.5823821081452778</v>
      </c>
      <c r="AI1681" s="122">
        <f t="shared" si="339"/>
        <v>0.66056643471558507</v>
      </c>
    </row>
    <row r="1682" spans="1:35" x14ac:dyDescent="0.25">
      <c r="A1682" s="90">
        <v>0.67120000000000002</v>
      </c>
      <c r="B1682" s="160">
        <v>4.1170055416422677</v>
      </c>
      <c r="E1682" s="147">
        <f t="shared" si="340"/>
        <v>1.6468022166571828E-3</v>
      </c>
      <c r="F1682" s="160"/>
      <c r="W1682" s="146">
        <f t="shared" si="343"/>
        <v>0.21564374901076333</v>
      </c>
      <c r="X1682" s="164">
        <v>2.1282383322059051</v>
      </c>
      <c r="Y1682" s="147">
        <f t="shared" si="345"/>
        <v>4.0000000000006697E-4</v>
      </c>
      <c r="Z1682" s="122">
        <f t="shared" si="346"/>
        <v>8.8754449677853557</v>
      </c>
      <c r="AA1682" s="122">
        <f t="shared" si="347"/>
        <v>0.61929999999999996</v>
      </c>
      <c r="AB1682" s="122">
        <f t="shared" si="344"/>
        <v>1.3728825109005551E-3</v>
      </c>
      <c r="AC1682" s="122">
        <f t="shared" si="348"/>
        <v>1.6921128972280943</v>
      </c>
      <c r="AD1682" s="122">
        <f t="shared" si="341"/>
        <v>-80.42334025177874</v>
      </c>
      <c r="AE1682" s="122">
        <f t="shared" si="342"/>
        <v>1.3537179196601871E-4</v>
      </c>
      <c r="AF1682" s="122">
        <f t="shared" si="349"/>
        <v>0.16701634936097035</v>
      </c>
      <c r="AG1682" s="122">
        <f t="shared" si="350"/>
        <v>0.33842947991499012</v>
      </c>
      <c r="AH1682" s="87">
        <f t="shared" si="351"/>
        <v>0.58224673635331181</v>
      </c>
      <c r="AI1682" s="122">
        <f t="shared" si="339"/>
        <v>0.66056643471558507</v>
      </c>
    </row>
    <row r="1683" spans="1:35" x14ac:dyDescent="0.25">
      <c r="A1683" s="90">
        <v>0.67159999999999997</v>
      </c>
      <c r="B1683" s="160">
        <v>4.1170055416422677</v>
      </c>
      <c r="E1683" s="147">
        <f t="shared" si="340"/>
        <v>1.6468022166567257E-3</v>
      </c>
      <c r="F1683" s="160"/>
      <c r="W1683" s="146">
        <f t="shared" si="343"/>
        <v>0.21564374901076333</v>
      </c>
      <c r="X1683" s="164">
        <v>2.1282383322059051</v>
      </c>
      <c r="Y1683" s="147">
        <f t="shared" si="345"/>
        <v>3.9999999999995595E-4</v>
      </c>
      <c r="Z1683" s="122">
        <f t="shared" si="346"/>
        <v>8.8754449677853557</v>
      </c>
      <c r="AA1683" s="122">
        <f t="shared" si="347"/>
        <v>0.61929999999999996</v>
      </c>
      <c r="AB1683" s="122">
        <f t="shared" si="344"/>
        <v>1.3728825109001741E-3</v>
      </c>
      <c r="AC1683" s="122">
        <f t="shared" si="348"/>
        <v>1.6934857797389944</v>
      </c>
      <c r="AD1683" s="122">
        <f t="shared" si="341"/>
        <v>-80.422928617352198</v>
      </c>
      <c r="AE1683" s="122">
        <f t="shared" si="342"/>
        <v>1.3537109908644195E-4</v>
      </c>
      <c r="AF1683" s="122">
        <f t="shared" si="349"/>
        <v>0.16715172046005677</v>
      </c>
      <c r="AG1683" s="122">
        <f t="shared" si="350"/>
        <v>0.33842774771614215</v>
      </c>
      <c r="AH1683" s="87">
        <f t="shared" si="351"/>
        <v>0.58211136525422535</v>
      </c>
      <c r="AI1683" s="122">
        <f t="shared" ref="AI1683:AI1746" si="352">B1669*9.81/(W1683*1000000*$AF$1)</f>
        <v>0.66056643471558507</v>
      </c>
    </row>
    <row r="1684" spans="1:35" x14ac:dyDescent="0.25">
      <c r="A1684" s="90">
        <v>0.67200000000000004</v>
      </c>
      <c r="B1684" s="160">
        <v>4.1170055416422677</v>
      </c>
      <c r="E1684" s="147">
        <f t="shared" si="340"/>
        <v>1.6468022166571828E-3</v>
      </c>
      <c r="F1684" s="160"/>
      <c r="W1684" s="146">
        <f t="shared" si="343"/>
        <v>0.21564374901076333</v>
      </c>
      <c r="X1684" s="164">
        <v>2.1282383322059051</v>
      </c>
      <c r="Y1684" s="147">
        <f t="shared" si="345"/>
        <v>4.0000000000006697E-4</v>
      </c>
      <c r="Z1684" s="122">
        <f t="shared" si="346"/>
        <v>8.8754449677853557</v>
      </c>
      <c r="AA1684" s="122">
        <f t="shared" si="347"/>
        <v>0.61929999999999996</v>
      </c>
      <c r="AB1684" s="122">
        <f t="shared" si="344"/>
        <v>1.3728825109005551E-3</v>
      </c>
      <c r="AC1684" s="122">
        <f t="shared" si="348"/>
        <v>1.6948586622498949</v>
      </c>
      <c r="AD1684" s="122">
        <f t="shared" si="341"/>
        <v>-80.422516300114069</v>
      </c>
      <c r="AE1684" s="122">
        <f t="shared" si="342"/>
        <v>1.3537040505752932E-4</v>
      </c>
      <c r="AF1684" s="122">
        <f t="shared" si="349"/>
        <v>0.16728709086511431</v>
      </c>
      <c r="AG1684" s="122">
        <f t="shared" si="350"/>
        <v>0.33842601264376665</v>
      </c>
      <c r="AH1684" s="87">
        <f t="shared" si="351"/>
        <v>0.58197599484916784</v>
      </c>
      <c r="AI1684" s="122">
        <f t="shared" si="352"/>
        <v>0.66056643471558507</v>
      </c>
    </row>
    <row r="1685" spans="1:35" x14ac:dyDescent="0.25">
      <c r="A1685" s="90">
        <v>0.6724</v>
      </c>
      <c r="B1685" s="160">
        <v>4.1170055416422677</v>
      </c>
      <c r="E1685" s="147">
        <f t="shared" si="340"/>
        <v>1.6468022166567257E-3</v>
      </c>
      <c r="F1685" s="160"/>
      <c r="W1685" s="146">
        <f t="shared" si="343"/>
        <v>0.21564374901076333</v>
      </c>
      <c r="X1685" s="164">
        <v>2.1282383322059051</v>
      </c>
      <c r="Y1685" s="147">
        <f t="shared" si="345"/>
        <v>3.9999999999995595E-4</v>
      </c>
      <c r="Z1685" s="122">
        <f t="shared" si="346"/>
        <v>8.8754449677853557</v>
      </c>
      <c r="AA1685" s="122">
        <f t="shared" si="347"/>
        <v>0.61929999999999996</v>
      </c>
      <c r="AB1685" s="122">
        <f t="shared" si="344"/>
        <v>1.3728825109001741E-3</v>
      </c>
      <c r="AC1685" s="122">
        <f t="shared" si="348"/>
        <v>1.696231544760795</v>
      </c>
      <c r="AD1685" s="122">
        <f t="shared" si="341"/>
        <v>-80.422103299975063</v>
      </c>
      <c r="AE1685" s="122">
        <f t="shared" si="342"/>
        <v>1.3536970987913056E-4</v>
      </c>
      <c r="AF1685" s="122">
        <f t="shared" si="349"/>
        <v>0.16742246057499344</v>
      </c>
      <c r="AG1685" s="122">
        <f t="shared" si="350"/>
        <v>0.33842427469786368</v>
      </c>
      <c r="AH1685" s="87">
        <f t="shared" si="351"/>
        <v>0.58184062513928869</v>
      </c>
      <c r="AI1685" s="122">
        <f t="shared" si="352"/>
        <v>0.66056643471558507</v>
      </c>
    </row>
    <row r="1686" spans="1:35" x14ac:dyDescent="0.25">
      <c r="A1686" s="90">
        <v>0.67279999999999995</v>
      </c>
      <c r="B1686" s="160">
        <v>4.1170055416422677</v>
      </c>
      <c r="E1686" s="147">
        <f t="shared" si="340"/>
        <v>1.6468022166567257E-3</v>
      </c>
      <c r="F1686" s="160"/>
      <c r="W1686" s="146">
        <f t="shared" si="343"/>
        <v>0.21564374901076333</v>
      </c>
      <c r="X1686" s="164">
        <v>2.1282383322059051</v>
      </c>
      <c r="Y1686" s="147">
        <f t="shared" si="345"/>
        <v>3.9999999999995595E-4</v>
      </c>
      <c r="Z1686" s="122">
        <f t="shared" si="346"/>
        <v>8.8754449677853557</v>
      </c>
      <c r="AA1686" s="122">
        <f t="shared" si="347"/>
        <v>0.61929999999999996</v>
      </c>
      <c r="AB1686" s="122">
        <f t="shared" si="344"/>
        <v>1.3728825109001741E-3</v>
      </c>
      <c r="AC1686" s="122">
        <f t="shared" si="348"/>
        <v>1.697604427271695</v>
      </c>
      <c r="AD1686" s="122">
        <f t="shared" si="341"/>
        <v>-80.421689617002158</v>
      </c>
      <c r="AE1686" s="122">
        <f t="shared" si="342"/>
        <v>1.3536901355135837E-4</v>
      </c>
      <c r="AF1686" s="122">
        <f t="shared" si="349"/>
        <v>0.16755782958854479</v>
      </c>
      <c r="AG1686" s="122">
        <f t="shared" si="350"/>
        <v>0.33842253387843318</v>
      </c>
      <c r="AH1686" s="87">
        <f t="shared" si="351"/>
        <v>0.58170525612573731</v>
      </c>
      <c r="AI1686" s="122">
        <f t="shared" si="352"/>
        <v>0.66056643471558507</v>
      </c>
    </row>
    <row r="1687" spans="1:35" x14ac:dyDescent="0.25">
      <c r="A1687" s="90">
        <v>0.67320000000000002</v>
      </c>
      <c r="B1687" s="160">
        <v>4.1170055416422677</v>
      </c>
      <c r="E1687" s="147">
        <f t="shared" si="340"/>
        <v>1.6468022166571828E-3</v>
      </c>
      <c r="F1687" s="160"/>
      <c r="W1687" s="146">
        <f t="shared" si="343"/>
        <v>0.21564374901076333</v>
      </c>
      <c r="X1687" s="164">
        <v>2.1282383322059051</v>
      </c>
      <c r="Y1687" s="147">
        <f t="shared" si="345"/>
        <v>4.0000000000006697E-4</v>
      </c>
      <c r="Z1687" s="122">
        <f t="shared" si="346"/>
        <v>8.8754449677853557</v>
      </c>
      <c r="AA1687" s="122">
        <f t="shared" si="347"/>
        <v>0.61929999999999996</v>
      </c>
      <c r="AB1687" s="122">
        <f t="shared" si="344"/>
        <v>1.3728825109005551E-3</v>
      </c>
      <c r="AC1687" s="122">
        <f t="shared" si="348"/>
        <v>1.6989773097825955</v>
      </c>
      <c r="AD1687" s="122">
        <f t="shared" si="341"/>
        <v>-80.421275251195325</v>
      </c>
      <c r="AE1687" s="122">
        <f t="shared" si="342"/>
        <v>1.3536831607421275E-4</v>
      </c>
      <c r="AF1687" s="122">
        <f t="shared" si="349"/>
        <v>0.16769319790461901</v>
      </c>
      <c r="AG1687" s="122">
        <f t="shared" si="350"/>
        <v>0.33842079018547522</v>
      </c>
      <c r="AH1687" s="87">
        <f t="shared" si="351"/>
        <v>0.58156988780966312</v>
      </c>
      <c r="AI1687" s="122">
        <f t="shared" si="352"/>
        <v>0.66056643471558507</v>
      </c>
    </row>
    <row r="1688" spans="1:35" x14ac:dyDescent="0.25">
      <c r="A1688" s="90">
        <v>0.67359999999999998</v>
      </c>
      <c r="B1688" s="160">
        <v>4.1170055416422677</v>
      </c>
      <c r="E1688" s="147">
        <f t="shared" si="340"/>
        <v>1.6468022166567257E-3</v>
      </c>
      <c r="F1688" s="160"/>
      <c r="W1688" s="146">
        <f t="shared" si="343"/>
        <v>0.21564374901076333</v>
      </c>
      <c r="X1688" s="164">
        <v>2.1282383322059051</v>
      </c>
      <c r="Y1688" s="147">
        <f t="shared" si="345"/>
        <v>3.9999999999995595E-4</v>
      </c>
      <c r="Z1688" s="122">
        <f t="shared" si="346"/>
        <v>8.8754449677853557</v>
      </c>
      <c r="AA1688" s="122">
        <f t="shared" si="347"/>
        <v>0.61929999999999996</v>
      </c>
      <c r="AB1688" s="122">
        <f t="shared" si="344"/>
        <v>1.3728825109001741E-3</v>
      </c>
      <c r="AC1688" s="122">
        <f t="shared" si="348"/>
        <v>1.7003501922934956</v>
      </c>
      <c r="AD1688" s="122">
        <f t="shared" si="341"/>
        <v>-80.420860202487646</v>
      </c>
      <c r="AE1688" s="122">
        <f t="shared" si="342"/>
        <v>1.3536761744758103E-4</v>
      </c>
      <c r="AF1688" s="122">
        <f t="shared" si="349"/>
        <v>0.1678285655220666</v>
      </c>
      <c r="AG1688" s="122">
        <f t="shared" si="350"/>
        <v>0.33841904361898983</v>
      </c>
      <c r="AH1688" s="87">
        <f t="shared" si="351"/>
        <v>0.58143452019221553</v>
      </c>
      <c r="AI1688" s="122">
        <f t="shared" si="352"/>
        <v>0.66056643471558507</v>
      </c>
    </row>
    <row r="1689" spans="1:35" x14ac:dyDescent="0.25">
      <c r="A1689" s="90">
        <v>0.67400000000000004</v>
      </c>
      <c r="B1689" s="160">
        <v>4.1170055416422677</v>
      </c>
      <c r="E1689" s="147">
        <f t="shared" si="340"/>
        <v>1.6468022166571828E-3</v>
      </c>
      <c r="F1689" s="160"/>
      <c r="W1689" s="146">
        <f t="shared" si="343"/>
        <v>0.21564374901076333</v>
      </c>
      <c r="X1689" s="164">
        <v>2.1282383322059051</v>
      </c>
      <c r="Y1689" s="147">
        <f t="shared" si="345"/>
        <v>4.0000000000006697E-4</v>
      </c>
      <c r="Z1689" s="122">
        <f t="shared" si="346"/>
        <v>8.8754449677853557</v>
      </c>
      <c r="AA1689" s="122">
        <f t="shared" si="347"/>
        <v>0.61929999999999996</v>
      </c>
      <c r="AB1689" s="122">
        <f t="shared" si="344"/>
        <v>1.3728825109005551E-3</v>
      </c>
      <c r="AC1689" s="122">
        <f t="shared" si="348"/>
        <v>1.7017230748043961</v>
      </c>
      <c r="AD1689" s="122">
        <f t="shared" si="341"/>
        <v>-80.420444470968363</v>
      </c>
      <c r="AE1689" s="122">
        <f t="shared" si="342"/>
        <v>1.3536691767161344E-4</v>
      </c>
      <c r="AF1689" s="122">
        <f t="shared" si="349"/>
        <v>0.1679639324397382</v>
      </c>
      <c r="AG1689" s="122">
        <f t="shared" si="350"/>
        <v>0.33841729417897692</v>
      </c>
      <c r="AH1689" s="87">
        <f t="shared" si="351"/>
        <v>0.58129915327454396</v>
      </c>
      <c r="AI1689" s="122">
        <f t="shared" si="352"/>
        <v>0.66056643471558507</v>
      </c>
    </row>
    <row r="1690" spans="1:35" x14ac:dyDescent="0.25">
      <c r="A1690" s="90">
        <v>0.6744</v>
      </c>
      <c r="B1690" s="160">
        <v>5.1142600182208877</v>
      </c>
      <c r="E1690" s="147">
        <f t="shared" si="340"/>
        <v>1.8462531119724278E-3</v>
      </c>
      <c r="F1690" s="160"/>
      <c r="W1690" s="146">
        <f t="shared" si="343"/>
        <v>0.24021894280915468</v>
      </c>
      <c r="X1690" s="164">
        <v>2.3707766376427801</v>
      </c>
      <c r="Y1690" s="147">
        <f t="shared" si="345"/>
        <v>3.9999999999995595E-4</v>
      </c>
      <c r="Z1690" s="122">
        <f t="shared" si="346"/>
        <v>8.8754449677853557</v>
      </c>
      <c r="AA1690" s="122">
        <f t="shared" si="347"/>
        <v>0.61929999999999996</v>
      </c>
      <c r="AB1690" s="122">
        <f t="shared" si="344"/>
        <v>1.4677774039828597E-3</v>
      </c>
      <c r="AC1690" s="122">
        <f t="shared" si="348"/>
        <v>1.703190852208379</v>
      </c>
      <c r="AD1690" s="122">
        <f t="shared" si="341"/>
        <v>-85.978703048438973</v>
      </c>
      <c r="AE1690" s="122">
        <f t="shared" si="342"/>
        <v>1.447228014422586E-4</v>
      </c>
      <c r="AF1690" s="122">
        <f t="shared" si="349"/>
        <v>0.16810865524118046</v>
      </c>
      <c r="AG1690" s="122">
        <f t="shared" si="350"/>
        <v>0.36180700360568635</v>
      </c>
      <c r="AH1690" s="87">
        <f t="shared" si="351"/>
        <v>0.58115443047310167</v>
      </c>
      <c r="AI1690" s="122">
        <f t="shared" si="352"/>
        <v>0.5929882997025403</v>
      </c>
    </row>
    <row r="1691" spans="1:35" x14ac:dyDescent="0.25">
      <c r="A1691" s="90">
        <v>0.67479999999999996</v>
      </c>
      <c r="B1691" s="160">
        <v>4.1170055416422677</v>
      </c>
      <c r="E1691" s="147">
        <f t="shared" si="340"/>
        <v>1.8462531119724278E-3</v>
      </c>
      <c r="F1691" s="160"/>
      <c r="W1691" s="146">
        <f t="shared" si="343"/>
        <v>0.21564374901076333</v>
      </c>
      <c r="X1691" s="164">
        <v>2.1282383322059051</v>
      </c>
      <c r="Y1691" s="147">
        <f t="shared" si="345"/>
        <v>3.9999999999995595E-4</v>
      </c>
      <c r="Z1691" s="122">
        <f t="shared" si="346"/>
        <v>8.8754449677853557</v>
      </c>
      <c r="AA1691" s="122">
        <f t="shared" si="347"/>
        <v>0.61929999999999996</v>
      </c>
      <c r="AB1691" s="122">
        <f t="shared" si="344"/>
        <v>1.3728825109001741E-3</v>
      </c>
      <c r="AC1691" s="122">
        <f t="shared" si="348"/>
        <v>1.704563734719279</v>
      </c>
      <c r="AD1691" s="122">
        <f t="shared" si="341"/>
        <v>-80.419582103919922</v>
      </c>
      <c r="AE1691" s="122">
        <f t="shared" si="342"/>
        <v>1.3536546610080932E-4</v>
      </c>
      <c r="AF1691" s="122">
        <f t="shared" si="349"/>
        <v>0.16824402070728128</v>
      </c>
      <c r="AG1691" s="122">
        <f t="shared" si="350"/>
        <v>0.33841366525206057</v>
      </c>
      <c r="AH1691" s="87">
        <f t="shared" si="351"/>
        <v>0.58101906500700085</v>
      </c>
      <c r="AI1691" s="122">
        <f t="shared" si="352"/>
        <v>0.66056643471558507</v>
      </c>
    </row>
    <row r="1692" spans="1:35" x14ac:dyDescent="0.25">
      <c r="A1692" s="90">
        <v>0.67520000000000002</v>
      </c>
      <c r="B1692" s="160">
        <v>4.1170055416422677</v>
      </c>
      <c r="E1692" s="147">
        <f t="shared" si="340"/>
        <v>1.6468022166571828E-3</v>
      </c>
      <c r="F1692" s="160"/>
      <c r="W1692" s="146">
        <f t="shared" si="343"/>
        <v>0.21564374901076333</v>
      </c>
      <c r="X1692" s="164">
        <v>2.1282383322059051</v>
      </c>
      <c r="Y1692" s="147">
        <f t="shared" si="345"/>
        <v>4.0000000000006697E-4</v>
      </c>
      <c r="Z1692" s="122">
        <f t="shared" si="346"/>
        <v>8.8754449677853557</v>
      </c>
      <c r="AA1692" s="122">
        <f t="shared" si="347"/>
        <v>0.61929999999999996</v>
      </c>
      <c r="AB1692" s="122">
        <f t="shared" si="344"/>
        <v>1.3728825109005551E-3</v>
      </c>
      <c r="AC1692" s="122">
        <f t="shared" si="348"/>
        <v>1.7059366172301795</v>
      </c>
      <c r="AD1692" s="122">
        <f t="shared" si="341"/>
        <v>-80.419164276632273</v>
      </c>
      <c r="AE1692" s="122">
        <f t="shared" si="342"/>
        <v>1.3536476279716036E-4</v>
      </c>
      <c r="AF1692" s="122">
        <f t="shared" si="349"/>
        <v>0.16837938547007844</v>
      </c>
      <c r="AG1692" s="122">
        <f t="shared" si="350"/>
        <v>0.33841190699284424</v>
      </c>
      <c r="AH1692" s="87">
        <f t="shared" si="351"/>
        <v>0.58088370024420366</v>
      </c>
      <c r="AI1692" s="122">
        <f t="shared" si="352"/>
        <v>0.66056643471558507</v>
      </c>
    </row>
    <row r="1693" spans="1:35" x14ac:dyDescent="0.25">
      <c r="A1693" s="90">
        <v>0.67559999999999998</v>
      </c>
      <c r="B1693" s="160">
        <v>4.1170055416422677</v>
      </c>
      <c r="E1693" s="147">
        <f t="shared" si="340"/>
        <v>1.6468022166567257E-3</v>
      </c>
      <c r="F1693" s="160"/>
      <c r="W1693" s="146">
        <f t="shared" si="343"/>
        <v>0.21564374901076333</v>
      </c>
      <c r="X1693" s="164">
        <v>2.1282383322059051</v>
      </c>
      <c r="Y1693" s="147">
        <f t="shared" si="345"/>
        <v>3.9999999999995595E-4</v>
      </c>
      <c r="Z1693" s="122">
        <f t="shared" si="346"/>
        <v>8.8754449677853557</v>
      </c>
      <c r="AA1693" s="122">
        <f t="shared" si="347"/>
        <v>0.61929999999999996</v>
      </c>
      <c r="AB1693" s="122">
        <f t="shared" si="344"/>
        <v>1.3728825109001741E-3</v>
      </c>
      <c r="AC1693" s="122">
        <f t="shared" si="348"/>
        <v>1.7073094997410796</v>
      </c>
      <c r="AD1693" s="122">
        <f t="shared" si="341"/>
        <v>-80.418745766443791</v>
      </c>
      <c r="AE1693" s="122">
        <f t="shared" si="342"/>
        <v>1.3536405834402532E-4</v>
      </c>
      <c r="AF1693" s="122">
        <f t="shared" si="349"/>
        <v>0.16851474952842246</v>
      </c>
      <c r="AG1693" s="122">
        <f t="shared" si="350"/>
        <v>0.33841014586010054</v>
      </c>
      <c r="AH1693" s="87">
        <f t="shared" si="351"/>
        <v>0.58074833618585964</v>
      </c>
      <c r="AI1693" s="122">
        <f t="shared" si="352"/>
        <v>0.66056643471558507</v>
      </c>
    </row>
    <row r="1694" spans="1:35" x14ac:dyDescent="0.25">
      <c r="A1694" s="90">
        <v>0.67600000000000005</v>
      </c>
      <c r="B1694" s="160">
        <v>4.1170055416422677</v>
      </c>
      <c r="E1694" s="147">
        <f t="shared" si="340"/>
        <v>1.6468022166571828E-3</v>
      </c>
      <c r="F1694" s="160"/>
      <c r="W1694" s="146">
        <f t="shared" si="343"/>
        <v>0.21564374901076333</v>
      </c>
      <c r="X1694" s="164">
        <v>2.1282383322059051</v>
      </c>
      <c r="Y1694" s="147">
        <f t="shared" si="345"/>
        <v>4.0000000000006697E-4</v>
      </c>
      <c r="Z1694" s="122">
        <f t="shared" si="346"/>
        <v>8.8754449677853557</v>
      </c>
      <c r="AA1694" s="122">
        <f t="shared" si="347"/>
        <v>0.61929999999999996</v>
      </c>
      <c r="AB1694" s="122">
        <f t="shared" si="344"/>
        <v>1.3728825109005551E-3</v>
      </c>
      <c r="AC1694" s="122">
        <f t="shared" si="348"/>
        <v>1.7086823822519801</v>
      </c>
      <c r="AD1694" s="122">
        <f t="shared" si="341"/>
        <v>-80.418326573443693</v>
      </c>
      <c r="AE1694" s="122">
        <f t="shared" si="342"/>
        <v>1.3536335274155436E-4</v>
      </c>
      <c r="AF1694" s="122">
        <f t="shared" si="349"/>
        <v>0.16865011288116402</v>
      </c>
      <c r="AG1694" s="122">
        <f t="shared" si="350"/>
        <v>0.33840838185382927</v>
      </c>
      <c r="AH1694" s="87">
        <f t="shared" si="351"/>
        <v>0.58061297283311808</v>
      </c>
      <c r="AI1694" s="122">
        <f t="shared" si="352"/>
        <v>0.66056643471558507</v>
      </c>
    </row>
    <row r="1695" spans="1:35" x14ac:dyDescent="0.25">
      <c r="A1695" s="90">
        <v>0.6764</v>
      </c>
      <c r="B1695" s="160">
        <v>4.1170055416422677</v>
      </c>
      <c r="E1695" s="147">
        <f t="shared" si="340"/>
        <v>1.6468022166567257E-3</v>
      </c>
      <c r="F1695" s="160"/>
      <c r="W1695" s="146">
        <f t="shared" si="343"/>
        <v>0.21564374901076333</v>
      </c>
      <c r="X1695" s="164">
        <v>2.1282383322059051</v>
      </c>
      <c r="Y1695" s="147">
        <f t="shared" si="345"/>
        <v>3.9999999999995595E-4</v>
      </c>
      <c r="Z1695" s="122">
        <f t="shared" si="346"/>
        <v>8.8754449677853557</v>
      </c>
      <c r="AA1695" s="122">
        <f t="shared" si="347"/>
        <v>0.61929999999999996</v>
      </c>
      <c r="AB1695" s="122">
        <f t="shared" si="344"/>
        <v>1.3728825109001741E-3</v>
      </c>
      <c r="AC1695" s="122">
        <f t="shared" si="348"/>
        <v>1.7100552647628802</v>
      </c>
      <c r="AD1695" s="122">
        <f t="shared" si="341"/>
        <v>-80.417906697542747</v>
      </c>
      <c r="AE1695" s="122">
        <f t="shared" si="342"/>
        <v>1.3536264598959733E-4</v>
      </c>
      <c r="AF1695" s="122">
        <f t="shared" si="349"/>
        <v>0.16878547552715362</v>
      </c>
      <c r="AG1695" s="122">
        <f t="shared" si="350"/>
        <v>0.33840661497403057</v>
      </c>
      <c r="AH1695" s="87">
        <f t="shared" si="351"/>
        <v>0.58047761018712851</v>
      </c>
      <c r="AI1695" s="122">
        <f t="shared" si="352"/>
        <v>0.66056643471558507</v>
      </c>
    </row>
    <row r="1696" spans="1:35" x14ac:dyDescent="0.25">
      <c r="A1696" s="90">
        <v>0.67679999999999996</v>
      </c>
      <c r="B1696" s="160">
        <v>4.1170055416422677</v>
      </c>
      <c r="E1696" s="147">
        <f t="shared" si="340"/>
        <v>1.6468022166567257E-3</v>
      </c>
      <c r="F1696" s="160"/>
      <c r="W1696" s="146">
        <f t="shared" si="343"/>
        <v>0.21564374901076333</v>
      </c>
      <c r="X1696" s="164">
        <v>2.1282383322059051</v>
      </c>
      <c r="Y1696" s="147">
        <f t="shared" si="345"/>
        <v>3.9999999999995595E-4</v>
      </c>
      <c r="Z1696" s="122">
        <f t="shared" si="346"/>
        <v>8.8754449677853557</v>
      </c>
      <c r="AA1696" s="122">
        <f t="shared" si="347"/>
        <v>0.61929999999999996</v>
      </c>
      <c r="AB1696" s="122">
        <f t="shared" si="344"/>
        <v>1.3728825109001741E-3</v>
      </c>
      <c r="AC1696" s="122">
        <f t="shared" si="348"/>
        <v>1.7114281472737802</v>
      </c>
      <c r="AD1696" s="122">
        <f t="shared" si="341"/>
        <v>-80.417486138807874</v>
      </c>
      <c r="AE1696" s="122">
        <f t="shared" si="342"/>
        <v>1.3536193808826684E-4</v>
      </c>
      <c r="AF1696" s="122">
        <f t="shared" si="349"/>
        <v>0.16892083746524189</v>
      </c>
      <c r="AG1696" s="122">
        <f t="shared" si="350"/>
        <v>0.33840484522070435</v>
      </c>
      <c r="AH1696" s="87">
        <f t="shared" si="351"/>
        <v>0.58034224824904024</v>
      </c>
      <c r="AI1696" s="122">
        <f t="shared" si="352"/>
        <v>0.66056643471558507</v>
      </c>
    </row>
    <row r="1697" spans="1:35" x14ac:dyDescent="0.25">
      <c r="A1697" s="90">
        <v>0.67720000000000002</v>
      </c>
      <c r="B1697" s="160">
        <v>4.1170055416422677</v>
      </c>
      <c r="E1697" s="147">
        <f t="shared" si="340"/>
        <v>1.6468022166571828E-3</v>
      </c>
      <c r="F1697" s="160"/>
      <c r="W1697" s="146">
        <f t="shared" si="343"/>
        <v>0.21564374901076333</v>
      </c>
      <c r="X1697" s="164">
        <v>2.1282383322059051</v>
      </c>
      <c r="Y1697" s="147">
        <f t="shared" si="345"/>
        <v>4.0000000000006697E-4</v>
      </c>
      <c r="Z1697" s="122">
        <f t="shared" si="346"/>
        <v>8.8754449677853557</v>
      </c>
      <c r="AA1697" s="122">
        <f t="shared" si="347"/>
        <v>0.61929999999999996</v>
      </c>
      <c r="AB1697" s="122">
        <f t="shared" si="344"/>
        <v>1.3728825109005551E-3</v>
      </c>
      <c r="AC1697" s="122">
        <f t="shared" si="348"/>
        <v>1.7128010297846807</v>
      </c>
      <c r="AD1697" s="122">
        <f t="shared" si="341"/>
        <v>-80.417064897239101</v>
      </c>
      <c r="AE1697" s="122">
        <f t="shared" si="342"/>
        <v>1.3536122903756294E-4</v>
      </c>
      <c r="AF1697" s="122">
        <f t="shared" si="349"/>
        <v>0.16905619869427946</v>
      </c>
      <c r="AG1697" s="122">
        <f t="shared" si="350"/>
        <v>0.33840307259385072</v>
      </c>
      <c r="AH1697" s="87">
        <f t="shared" si="351"/>
        <v>0.58020688702000267</v>
      </c>
      <c r="AI1697" s="122">
        <f t="shared" si="352"/>
        <v>0.66056643471558507</v>
      </c>
    </row>
    <row r="1698" spans="1:35" x14ac:dyDescent="0.25">
      <c r="A1698" s="90">
        <v>0.67759999999999998</v>
      </c>
      <c r="B1698" s="160">
        <v>4.1170055416422677</v>
      </c>
      <c r="E1698" s="147">
        <f t="shared" si="340"/>
        <v>1.6468022166567257E-3</v>
      </c>
      <c r="F1698" s="160"/>
      <c r="W1698" s="146">
        <f t="shared" si="343"/>
        <v>0.21564374901076333</v>
      </c>
      <c r="X1698" s="164">
        <v>2.1282383322059051</v>
      </c>
      <c r="Y1698" s="147">
        <f t="shared" si="345"/>
        <v>3.9999999999995595E-4</v>
      </c>
      <c r="Z1698" s="122">
        <f t="shared" si="346"/>
        <v>8.8754449677853557</v>
      </c>
      <c r="AA1698" s="122">
        <f t="shared" si="347"/>
        <v>0.61929999999999996</v>
      </c>
      <c r="AB1698" s="122">
        <f t="shared" si="344"/>
        <v>1.3728825109001741E-3</v>
      </c>
      <c r="AC1698" s="122">
        <f t="shared" si="348"/>
        <v>1.7141739122955808</v>
      </c>
      <c r="AD1698" s="122">
        <f t="shared" si="341"/>
        <v>-80.416642972769452</v>
      </c>
      <c r="AE1698" s="122">
        <f t="shared" si="342"/>
        <v>1.3536051883737289E-4</v>
      </c>
      <c r="AF1698" s="122">
        <f t="shared" si="349"/>
        <v>0.16919155921311682</v>
      </c>
      <c r="AG1698" s="122">
        <f t="shared" si="350"/>
        <v>0.3384012970934695</v>
      </c>
      <c r="AH1698" s="87">
        <f t="shared" si="351"/>
        <v>0.58007152650116534</v>
      </c>
      <c r="AI1698" s="122">
        <f t="shared" si="352"/>
        <v>0.66056643471558507</v>
      </c>
    </row>
    <row r="1699" spans="1:35" x14ac:dyDescent="0.25">
      <c r="A1699" s="90">
        <v>0.67800000000000005</v>
      </c>
      <c r="B1699" s="160">
        <v>4.1170055416422677</v>
      </c>
      <c r="E1699" s="147">
        <f t="shared" si="340"/>
        <v>1.6468022166571828E-3</v>
      </c>
      <c r="F1699" s="160"/>
      <c r="W1699" s="146">
        <f t="shared" si="343"/>
        <v>0.21564374901076333</v>
      </c>
      <c r="X1699" s="164">
        <v>2.1282383322059051</v>
      </c>
      <c r="Y1699" s="147">
        <f t="shared" si="345"/>
        <v>4.0000000000006697E-4</v>
      </c>
      <c r="Z1699" s="122">
        <f t="shared" si="346"/>
        <v>8.8754449677853557</v>
      </c>
      <c r="AA1699" s="122">
        <f t="shared" si="347"/>
        <v>0.61929999999999996</v>
      </c>
      <c r="AB1699" s="122">
        <f t="shared" si="344"/>
        <v>1.3728825109005551E-3</v>
      </c>
      <c r="AC1699" s="122">
        <f t="shared" si="348"/>
        <v>1.7155467948064813</v>
      </c>
      <c r="AD1699" s="122">
        <f t="shared" si="341"/>
        <v>-80.416220365488215</v>
      </c>
      <c r="AE1699" s="122">
        <f t="shared" si="342"/>
        <v>1.35359807487847E-4</v>
      </c>
      <c r="AF1699" s="122">
        <f t="shared" si="349"/>
        <v>0.16932691902060468</v>
      </c>
      <c r="AG1699" s="122">
        <f t="shared" si="350"/>
        <v>0.33839951871956087</v>
      </c>
      <c r="AH1699" s="87">
        <f t="shared" si="351"/>
        <v>0.57993616669367754</v>
      </c>
      <c r="AI1699" s="122">
        <f t="shared" si="352"/>
        <v>0.66056643471558507</v>
      </c>
    </row>
    <row r="1700" spans="1:35" x14ac:dyDescent="0.25">
      <c r="A1700" s="90">
        <v>0.6784</v>
      </c>
      <c r="B1700" s="160">
        <v>5.1142600182208877</v>
      </c>
      <c r="E1700" s="147">
        <f t="shared" si="340"/>
        <v>1.8462531119724278E-3</v>
      </c>
      <c r="F1700" s="160"/>
      <c r="W1700" s="146">
        <f t="shared" si="343"/>
        <v>0.24021894280915468</v>
      </c>
      <c r="X1700" s="164">
        <v>2.3707766376427801</v>
      </c>
      <c r="Y1700" s="147">
        <f t="shared" si="345"/>
        <v>3.9999999999995595E-4</v>
      </c>
      <c r="Z1700" s="122">
        <f t="shared" si="346"/>
        <v>8.8754449677853557</v>
      </c>
      <c r="AA1700" s="122">
        <f t="shared" si="347"/>
        <v>0.61929999999999996</v>
      </c>
      <c r="AB1700" s="122">
        <f t="shared" si="344"/>
        <v>1.4677774039828597E-3</v>
      </c>
      <c r="AC1700" s="122">
        <f t="shared" si="348"/>
        <v>1.7170145722104642</v>
      </c>
      <c r="AD1700" s="122">
        <f t="shared" si="341"/>
        <v>-85.974179109799778</v>
      </c>
      <c r="AE1700" s="122">
        <f t="shared" si="342"/>
        <v>1.4471518656729301E-4</v>
      </c>
      <c r="AF1700" s="122">
        <f t="shared" si="349"/>
        <v>0.16947163420717198</v>
      </c>
      <c r="AG1700" s="122">
        <f t="shared" si="350"/>
        <v>0.36178796641827238</v>
      </c>
      <c r="AH1700" s="87">
        <f t="shared" si="351"/>
        <v>0.5797914515071102</v>
      </c>
      <c r="AI1700" s="122">
        <f t="shared" si="352"/>
        <v>0.5929882997025403</v>
      </c>
    </row>
    <row r="1701" spans="1:35" x14ac:dyDescent="0.25">
      <c r="A1701" s="90">
        <v>0.67879999999999996</v>
      </c>
      <c r="B1701" s="160">
        <v>5.1142600182208877</v>
      </c>
      <c r="E1701" s="147">
        <f t="shared" si="340"/>
        <v>2.0457040072881299E-3</v>
      </c>
      <c r="F1701" s="160"/>
      <c r="W1701" s="146">
        <f t="shared" si="343"/>
        <v>0.24021894280915468</v>
      </c>
      <c r="X1701" s="164">
        <v>2.3707766376427801</v>
      </c>
      <c r="Y1701" s="147">
        <f t="shared" si="345"/>
        <v>3.9999999999995595E-4</v>
      </c>
      <c r="Z1701" s="122">
        <f t="shared" si="346"/>
        <v>8.8754449677853557</v>
      </c>
      <c r="AA1701" s="122">
        <f t="shared" si="347"/>
        <v>0.61929999999999996</v>
      </c>
      <c r="AB1701" s="122">
        <f t="shared" si="344"/>
        <v>1.4677774039828597E-3</v>
      </c>
      <c r="AC1701" s="122">
        <f t="shared" si="348"/>
        <v>1.718482349614447</v>
      </c>
      <c r="AD1701" s="122">
        <f t="shared" si="341"/>
        <v>-85.973694419438218</v>
      </c>
      <c r="AE1701" s="122">
        <f t="shared" si="342"/>
        <v>1.4471437071703628E-4</v>
      </c>
      <c r="AF1701" s="122">
        <f t="shared" si="349"/>
        <v>0.16961634857788901</v>
      </c>
      <c r="AG1701" s="122">
        <f t="shared" si="350"/>
        <v>0.36178592679263055</v>
      </c>
      <c r="AH1701" s="87">
        <f t="shared" si="351"/>
        <v>0.57964673713639314</v>
      </c>
      <c r="AI1701" s="122">
        <f t="shared" si="352"/>
        <v>0.5929882997025403</v>
      </c>
    </row>
    <row r="1702" spans="1:35" x14ac:dyDescent="0.25">
      <c r="A1702" s="90">
        <v>0.67920000000000003</v>
      </c>
      <c r="B1702" s="160">
        <v>4.1170055416422677</v>
      </c>
      <c r="E1702" s="147">
        <f t="shared" si="340"/>
        <v>1.8462531119729402E-3</v>
      </c>
      <c r="F1702" s="160"/>
      <c r="W1702" s="146">
        <f t="shared" si="343"/>
        <v>0.21564374901076333</v>
      </c>
      <c r="X1702" s="164">
        <v>2.1282383322059051</v>
      </c>
      <c r="Y1702" s="147">
        <f t="shared" si="345"/>
        <v>4.0000000000006697E-4</v>
      </c>
      <c r="Z1702" s="122">
        <f t="shared" si="346"/>
        <v>8.8754449677853557</v>
      </c>
      <c r="AA1702" s="122">
        <f t="shared" si="347"/>
        <v>0.61929999999999996</v>
      </c>
      <c r="AB1702" s="122">
        <f t="shared" si="344"/>
        <v>1.3728825109005551E-3</v>
      </c>
      <c r="AC1702" s="122">
        <f t="shared" si="348"/>
        <v>1.7198552321253475</v>
      </c>
      <c r="AD1702" s="122">
        <f t="shared" si="341"/>
        <v>-80.414889687512044</v>
      </c>
      <c r="AE1702" s="122">
        <f t="shared" si="342"/>
        <v>1.3535756763730609E-4</v>
      </c>
      <c r="AF1702" s="122">
        <f t="shared" si="349"/>
        <v>0.16975170614552632</v>
      </c>
      <c r="AG1702" s="122">
        <f t="shared" si="350"/>
        <v>0.33839391909320859</v>
      </c>
      <c r="AH1702" s="87">
        <f t="shared" si="351"/>
        <v>0.57951137956875587</v>
      </c>
      <c r="AI1702" s="122">
        <f t="shared" si="352"/>
        <v>0.66056643471558507</v>
      </c>
    </row>
    <row r="1703" spans="1:35" x14ac:dyDescent="0.25">
      <c r="A1703" s="90">
        <v>0.67959999999999998</v>
      </c>
      <c r="B1703" s="160">
        <v>4.1170055416422677</v>
      </c>
      <c r="E1703" s="147">
        <f t="shared" si="340"/>
        <v>1.6468022166567257E-3</v>
      </c>
      <c r="F1703" s="160"/>
      <c r="W1703" s="146">
        <f t="shared" si="343"/>
        <v>0.21564374901076333</v>
      </c>
      <c r="X1703" s="164">
        <v>2.1282383322059051</v>
      </c>
      <c r="Y1703" s="147">
        <f t="shared" si="345"/>
        <v>3.9999999999995595E-4</v>
      </c>
      <c r="Z1703" s="122">
        <f t="shared" si="346"/>
        <v>8.8754449677853557</v>
      </c>
      <c r="AA1703" s="122">
        <f t="shared" si="347"/>
        <v>0.61929999999999996</v>
      </c>
      <c r="AB1703" s="122">
        <f t="shared" si="344"/>
        <v>1.3728825109001741E-3</v>
      </c>
      <c r="AC1703" s="122">
        <f t="shared" si="348"/>
        <v>1.7212281146362476</v>
      </c>
      <c r="AD1703" s="122">
        <f t="shared" si="341"/>
        <v>-80.414464254361945</v>
      </c>
      <c r="AE1703" s="122">
        <f t="shared" si="342"/>
        <v>1.353568515311644E-4</v>
      </c>
      <c r="AF1703" s="122">
        <f t="shared" si="349"/>
        <v>0.16988706299705747</v>
      </c>
      <c r="AG1703" s="122">
        <f t="shared" si="350"/>
        <v>0.33839212882794828</v>
      </c>
      <c r="AH1703" s="87">
        <f t="shared" si="351"/>
        <v>0.57937602271722466</v>
      </c>
      <c r="AI1703" s="122">
        <f t="shared" si="352"/>
        <v>0.66056643471558507</v>
      </c>
    </row>
    <row r="1704" spans="1:35" x14ac:dyDescent="0.25">
      <c r="A1704" s="90">
        <v>0.68</v>
      </c>
      <c r="B1704" s="160">
        <v>4.1170055416422677</v>
      </c>
      <c r="E1704" s="147">
        <f t="shared" si="340"/>
        <v>1.6468022166571828E-3</v>
      </c>
      <c r="F1704" s="160"/>
      <c r="W1704" s="146">
        <f t="shared" si="343"/>
        <v>0.21564374901076333</v>
      </c>
      <c r="X1704" s="164">
        <v>2.1282383322059051</v>
      </c>
      <c r="Y1704" s="147">
        <f t="shared" si="345"/>
        <v>4.0000000000006697E-4</v>
      </c>
      <c r="Z1704" s="122">
        <f t="shared" si="346"/>
        <v>8.8754449677853557</v>
      </c>
      <c r="AA1704" s="122">
        <f t="shared" si="347"/>
        <v>0.61929999999999996</v>
      </c>
      <c r="AB1704" s="122">
        <f t="shared" si="344"/>
        <v>1.3728825109005551E-3</v>
      </c>
      <c r="AC1704" s="122">
        <f t="shared" si="348"/>
        <v>1.7226009971471481</v>
      </c>
      <c r="AD1704" s="122">
        <f t="shared" si="341"/>
        <v>-80.414038138400272</v>
      </c>
      <c r="AE1704" s="122">
        <f t="shared" si="342"/>
        <v>1.3535613427568687E-4</v>
      </c>
      <c r="AF1704" s="122">
        <f t="shared" si="349"/>
        <v>0.17002241913133315</v>
      </c>
      <c r="AG1704" s="122">
        <f t="shared" si="350"/>
        <v>0.33839033568916049</v>
      </c>
      <c r="AH1704" s="87">
        <f t="shared" si="351"/>
        <v>0.57924066658294893</v>
      </c>
      <c r="AI1704" s="122">
        <f t="shared" si="352"/>
        <v>0.82057419458731951</v>
      </c>
    </row>
    <row r="1705" spans="1:35" x14ac:dyDescent="0.25">
      <c r="A1705" s="90">
        <v>0.6804</v>
      </c>
      <c r="B1705" s="160">
        <v>4.1170055416422677</v>
      </c>
      <c r="E1705" s="147">
        <f t="shared" si="340"/>
        <v>1.6468022166567257E-3</v>
      </c>
      <c r="F1705" s="160"/>
      <c r="W1705" s="146">
        <f t="shared" si="343"/>
        <v>0.21564374901076333</v>
      </c>
      <c r="X1705" s="164">
        <v>2.1282383322059051</v>
      </c>
      <c r="Y1705" s="147">
        <f t="shared" si="345"/>
        <v>3.9999999999995595E-4</v>
      </c>
      <c r="Z1705" s="122">
        <f t="shared" si="346"/>
        <v>8.8754449677853557</v>
      </c>
      <c r="AA1705" s="122">
        <f t="shared" si="347"/>
        <v>0.61929999999999996</v>
      </c>
      <c r="AB1705" s="122">
        <f t="shared" si="344"/>
        <v>1.3728825109001741E-3</v>
      </c>
      <c r="AC1705" s="122">
        <f t="shared" si="348"/>
        <v>1.7239738796580482</v>
      </c>
      <c r="AD1705" s="122">
        <f t="shared" si="341"/>
        <v>-80.413611339537709</v>
      </c>
      <c r="AE1705" s="122">
        <f t="shared" si="342"/>
        <v>1.3535541587072317E-4</v>
      </c>
      <c r="AF1705" s="122">
        <f t="shared" si="349"/>
        <v>0.17015777454720388</v>
      </c>
      <c r="AG1705" s="122">
        <f t="shared" si="350"/>
        <v>0.33838853967684518</v>
      </c>
      <c r="AH1705" s="87">
        <f t="shared" si="351"/>
        <v>0.5791053111670782</v>
      </c>
      <c r="AI1705" s="122">
        <f t="shared" si="352"/>
        <v>0.66056643471558507</v>
      </c>
    </row>
    <row r="1706" spans="1:35" x14ac:dyDescent="0.25">
      <c r="A1706" s="90">
        <v>0.68079999999999996</v>
      </c>
      <c r="B1706" s="160">
        <v>4.1170055416422677</v>
      </c>
      <c r="E1706" s="147">
        <f t="shared" si="340"/>
        <v>1.6468022166567257E-3</v>
      </c>
      <c r="F1706" s="160"/>
      <c r="W1706" s="146">
        <f t="shared" si="343"/>
        <v>0.21564374901076333</v>
      </c>
      <c r="X1706" s="164">
        <v>2.1282383322059051</v>
      </c>
      <c r="Y1706" s="147">
        <f t="shared" si="345"/>
        <v>3.9999999999995595E-4</v>
      </c>
      <c r="Z1706" s="122">
        <f t="shared" si="346"/>
        <v>8.8754449677853557</v>
      </c>
      <c r="AA1706" s="122">
        <f t="shared" si="347"/>
        <v>0.61929999999999996</v>
      </c>
      <c r="AB1706" s="122">
        <f t="shared" si="344"/>
        <v>1.3728825109001741E-3</v>
      </c>
      <c r="AC1706" s="122">
        <f t="shared" si="348"/>
        <v>1.7253467621689482</v>
      </c>
      <c r="AD1706" s="122">
        <f t="shared" si="341"/>
        <v>-80.413183857841247</v>
      </c>
      <c r="AE1706" s="122">
        <f t="shared" si="342"/>
        <v>1.3535469631638608E-4</v>
      </c>
      <c r="AF1706" s="122">
        <f t="shared" si="349"/>
        <v>0.17029312924352027</v>
      </c>
      <c r="AG1706" s="122">
        <f t="shared" si="350"/>
        <v>0.33838674079100245</v>
      </c>
      <c r="AH1706" s="87">
        <f t="shared" si="351"/>
        <v>0.57896995647076177</v>
      </c>
      <c r="AI1706" s="122">
        <f t="shared" si="352"/>
        <v>0.66056643471558507</v>
      </c>
    </row>
    <row r="1707" spans="1:35" x14ac:dyDescent="0.25">
      <c r="A1707" s="90">
        <v>0.68120000000000003</v>
      </c>
      <c r="B1707" s="160">
        <v>4.1170055416422677</v>
      </c>
      <c r="E1707" s="147">
        <f t="shared" si="340"/>
        <v>1.6468022166571828E-3</v>
      </c>
      <c r="F1707" s="160"/>
      <c r="W1707" s="146">
        <f t="shared" si="343"/>
        <v>0.21564374901076333</v>
      </c>
      <c r="X1707" s="164">
        <v>2.1282383322059051</v>
      </c>
      <c r="Y1707" s="147">
        <f t="shared" si="345"/>
        <v>4.0000000000006697E-4</v>
      </c>
      <c r="Z1707" s="122">
        <f t="shared" si="346"/>
        <v>8.8754449677853557</v>
      </c>
      <c r="AA1707" s="122">
        <f t="shared" si="347"/>
        <v>0.61929999999999996</v>
      </c>
      <c r="AB1707" s="122">
        <f t="shared" si="344"/>
        <v>1.3728825109005551E-3</v>
      </c>
      <c r="AC1707" s="122">
        <f t="shared" si="348"/>
        <v>1.7267196446798487</v>
      </c>
      <c r="AD1707" s="122">
        <f t="shared" si="341"/>
        <v>-80.412755693310856</v>
      </c>
      <c r="AE1707" s="122">
        <f t="shared" si="342"/>
        <v>1.353539756126755E-4</v>
      </c>
      <c r="AF1707" s="122">
        <f t="shared" si="349"/>
        <v>0.17042848321913295</v>
      </c>
      <c r="AG1707" s="122">
        <f t="shared" si="350"/>
        <v>0.33838493903163208</v>
      </c>
      <c r="AH1707" s="87">
        <f t="shared" si="351"/>
        <v>0.57883460249514906</v>
      </c>
      <c r="AI1707" s="122">
        <f t="shared" si="352"/>
        <v>0.66056643471558507</v>
      </c>
    </row>
    <row r="1708" spans="1:35" x14ac:dyDescent="0.25">
      <c r="A1708" s="90">
        <v>0.68159999999999998</v>
      </c>
      <c r="B1708" s="160">
        <v>4.1170055416422677</v>
      </c>
      <c r="E1708" s="147">
        <f t="shared" si="340"/>
        <v>1.6468022166567257E-3</v>
      </c>
      <c r="F1708" s="160"/>
      <c r="W1708" s="146">
        <f t="shared" si="343"/>
        <v>0.21564374901076333</v>
      </c>
      <c r="X1708" s="164">
        <v>2.1282383322059051</v>
      </c>
      <c r="Y1708" s="147">
        <f t="shared" si="345"/>
        <v>3.9999999999995595E-4</v>
      </c>
      <c r="Z1708" s="122">
        <f t="shared" si="346"/>
        <v>8.8754449677853557</v>
      </c>
      <c r="AA1708" s="122">
        <f t="shared" si="347"/>
        <v>0.61929999999999996</v>
      </c>
      <c r="AB1708" s="122">
        <f t="shared" si="344"/>
        <v>1.3728825109001741E-3</v>
      </c>
      <c r="AC1708" s="122">
        <f t="shared" si="348"/>
        <v>1.7280925271907488</v>
      </c>
      <c r="AD1708" s="122">
        <f t="shared" si="341"/>
        <v>-80.412326845879605</v>
      </c>
      <c r="AE1708" s="122">
        <f t="shared" si="342"/>
        <v>1.3535325375947882E-4</v>
      </c>
      <c r="AF1708" s="122">
        <f t="shared" si="349"/>
        <v>0.17056383647289244</v>
      </c>
      <c r="AG1708" s="122">
        <f t="shared" si="350"/>
        <v>0.3383831343987343</v>
      </c>
      <c r="AH1708" s="87">
        <f t="shared" si="351"/>
        <v>0.5786992492413896</v>
      </c>
      <c r="AI1708" s="122">
        <f t="shared" si="352"/>
        <v>0.66056643471558507</v>
      </c>
    </row>
    <row r="1709" spans="1:35" x14ac:dyDescent="0.25">
      <c r="A1709" s="90">
        <v>0.68200000000000005</v>
      </c>
      <c r="B1709" s="160">
        <v>4.1170055416422677</v>
      </c>
      <c r="E1709" s="147">
        <f t="shared" si="340"/>
        <v>1.6468022166571828E-3</v>
      </c>
      <c r="F1709" s="160"/>
      <c r="W1709" s="146">
        <f t="shared" si="343"/>
        <v>0.21564374901076333</v>
      </c>
      <c r="X1709" s="164">
        <v>2.1282383322059051</v>
      </c>
      <c r="Y1709" s="147">
        <f t="shared" si="345"/>
        <v>4.0000000000006697E-4</v>
      </c>
      <c r="Z1709" s="122">
        <f t="shared" si="346"/>
        <v>8.8754449677853557</v>
      </c>
      <c r="AA1709" s="122">
        <f t="shared" si="347"/>
        <v>0.61929999999999996</v>
      </c>
      <c r="AB1709" s="122">
        <f t="shared" si="344"/>
        <v>1.3728825109005551E-3</v>
      </c>
      <c r="AC1709" s="122">
        <f t="shared" si="348"/>
        <v>1.7294654097016493</v>
      </c>
      <c r="AD1709" s="122">
        <f t="shared" si="341"/>
        <v>-80.411897315636764</v>
      </c>
      <c r="AE1709" s="122">
        <f t="shared" si="342"/>
        <v>1.353525307569463E-4</v>
      </c>
      <c r="AF1709" s="122">
        <f t="shared" si="349"/>
        <v>0.17069918900364939</v>
      </c>
      <c r="AG1709" s="122">
        <f t="shared" si="350"/>
        <v>0.3383813268923091</v>
      </c>
      <c r="AH1709" s="87">
        <f t="shared" si="351"/>
        <v>0.57856389671063269</v>
      </c>
      <c r="AI1709" s="122">
        <f t="shared" si="352"/>
        <v>0.66056643471558507</v>
      </c>
    </row>
    <row r="1710" spans="1:35" x14ac:dyDescent="0.25">
      <c r="A1710" s="90">
        <v>0.68240000000000001</v>
      </c>
      <c r="B1710" s="160">
        <v>4.1170055416422677</v>
      </c>
      <c r="E1710" s="147">
        <f t="shared" si="340"/>
        <v>1.6468022166567257E-3</v>
      </c>
      <c r="F1710" s="160"/>
      <c r="W1710" s="146">
        <f t="shared" si="343"/>
        <v>0.21564374901076333</v>
      </c>
      <c r="X1710" s="164">
        <v>2.1282383322059051</v>
      </c>
      <c r="Y1710" s="147">
        <f t="shared" si="345"/>
        <v>3.9999999999995595E-4</v>
      </c>
      <c r="Z1710" s="122">
        <f t="shared" si="346"/>
        <v>8.8754449677853557</v>
      </c>
      <c r="AA1710" s="122">
        <f t="shared" si="347"/>
        <v>0.61929999999999996</v>
      </c>
      <c r="AB1710" s="122">
        <f t="shared" si="344"/>
        <v>1.3728825109001741E-3</v>
      </c>
      <c r="AC1710" s="122">
        <f t="shared" si="348"/>
        <v>1.7308382922125494</v>
      </c>
      <c r="AD1710" s="122">
        <f t="shared" si="341"/>
        <v>-80.411467102493063</v>
      </c>
      <c r="AE1710" s="122">
        <f t="shared" si="342"/>
        <v>1.3535180660492762E-4</v>
      </c>
      <c r="AF1710" s="122">
        <f t="shared" si="349"/>
        <v>0.17083454081025432</v>
      </c>
      <c r="AG1710" s="122">
        <f t="shared" si="350"/>
        <v>0.33837951651235632</v>
      </c>
      <c r="AH1710" s="87">
        <f t="shared" si="351"/>
        <v>0.57842854490402773</v>
      </c>
      <c r="AI1710" s="122">
        <f t="shared" si="352"/>
        <v>0.66056643471558507</v>
      </c>
    </row>
    <row r="1711" spans="1:35" x14ac:dyDescent="0.25">
      <c r="A1711" s="90">
        <v>0.68279999999999996</v>
      </c>
      <c r="B1711" s="160">
        <v>4.1170055416422677</v>
      </c>
      <c r="E1711" s="147">
        <f t="shared" si="340"/>
        <v>1.6468022166567257E-3</v>
      </c>
      <c r="F1711" s="160"/>
      <c r="W1711" s="146">
        <f t="shared" si="343"/>
        <v>0.21564374901076333</v>
      </c>
      <c r="X1711" s="164">
        <v>2.1282383322059051</v>
      </c>
      <c r="Y1711" s="147">
        <f t="shared" si="345"/>
        <v>3.9999999999995595E-4</v>
      </c>
      <c r="Z1711" s="122">
        <f t="shared" si="346"/>
        <v>8.8754449677853557</v>
      </c>
      <c r="AA1711" s="122">
        <f t="shared" si="347"/>
        <v>0.61929999999999996</v>
      </c>
      <c r="AB1711" s="122">
        <f t="shared" si="344"/>
        <v>1.3728825109001741E-3</v>
      </c>
      <c r="AC1711" s="122">
        <f t="shared" si="348"/>
        <v>1.7322111747234494</v>
      </c>
      <c r="AD1711" s="122">
        <f t="shared" si="341"/>
        <v>-80.411036206515433</v>
      </c>
      <c r="AE1711" s="122">
        <f t="shared" si="342"/>
        <v>1.3535108130353552E-4</v>
      </c>
      <c r="AF1711" s="122">
        <f t="shared" si="349"/>
        <v>0.17096989189155784</v>
      </c>
      <c r="AG1711" s="122">
        <f t="shared" si="350"/>
        <v>0.33837770325887606</v>
      </c>
      <c r="AH1711" s="87">
        <f t="shared" si="351"/>
        <v>0.57829319382272415</v>
      </c>
      <c r="AI1711" s="122">
        <f t="shared" si="352"/>
        <v>0.66056643471558507</v>
      </c>
    </row>
    <row r="1712" spans="1:35" x14ac:dyDescent="0.25">
      <c r="A1712" s="90">
        <v>0.68320000000000003</v>
      </c>
      <c r="B1712" s="160">
        <v>4.1170055416422677</v>
      </c>
      <c r="E1712" s="147">
        <f t="shared" si="340"/>
        <v>1.6468022166571828E-3</v>
      </c>
      <c r="F1712" s="160"/>
      <c r="W1712" s="146">
        <f t="shared" si="343"/>
        <v>0.21564374901076333</v>
      </c>
      <c r="X1712" s="164">
        <v>2.1282383322059051</v>
      </c>
      <c r="Y1712" s="147">
        <f t="shared" si="345"/>
        <v>4.0000000000006697E-4</v>
      </c>
      <c r="Z1712" s="122">
        <f t="shared" si="346"/>
        <v>8.8754449677853557</v>
      </c>
      <c r="AA1712" s="122">
        <f t="shared" si="347"/>
        <v>0.61929999999999996</v>
      </c>
      <c r="AB1712" s="122">
        <f t="shared" si="344"/>
        <v>1.3728825109005551E-3</v>
      </c>
      <c r="AC1712" s="122">
        <f t="shared" si="348"/>
        <v>1.7335840572343499</v>
      </c>
      <c r="AD1712" s="122">
        <f t="shared" si="341"/>
        <v>-80.410604627703904</v>
      </c>
      <c r="AE1712" s="122">
        <f t="shared" si="342"/>
        <v>1.3535035485277001E-4</v>
      </c>
      <c r="AF1712" s="122">
        <f t="shared" si="349"/>
        <v>0.1711052422464106</v>
      </c>
      <c r="AG1712" s="122">
        <f t="shared" si="350"/>
        <v>0.33837588713186839</v>
      </c>
      <c r="AH1712" s="87">
        <f t="shared" si="351"/>
        <v>0.57815784346787136</v>
      </c>
      <c r="AI1712" s="122">
        <f t="shared" si="352"/>
        <v>0.66056643471558507</v>
      </c>
    </row>
    <row r="1713" spans="1:35" x14ac:dyDescent="0.25">
      <c r="A1713" s="90">
        <v>0.68359999999999999</v>
      </c>
      <c r="B1713" s="160">
        <v>4.1170055416422677</v>
      </c>
      <c r="E1713" s="147">
        <f t="shared" si="340"/>
        <v>1.6468022166567257E-3</v>
      </c>
      <c r="F1713" s="160"/>
      <c r="W1713" s="146">
        <f t="shared" si="343"/>
        <v>0.21564374901076333</v>
      </c>
      <c r="X1713" s="164">
        <v>2.1282383322059051</v>
      </c>
      <c r="Y1713" s="147">
        <f t="shared" si="345"/>
        <v>3.9999999999995595E-4</v>
      </c>
      <c r="Z1713" s="122">
        <f t="shared" si="346"/>
        <v>8.8754449677853557</v>
      </c>
      <c r="AA1713" s="122">
        <f t="shared" si="347"/>
        <v>0.61929999999999996</v>
      </c>
      <c r="AB1713" s="122">
        <f t="shared" si="344"/>
        <v>1.3728825109001741E-3</v>
      </c>
      <c r="AC1713" s="122">
        <f t="shared" si="348"/>
        <v>1.73495693974525</v>
      </c>
      <c r="AD1713" s="122">
        <f t="shared" si="341"/>
        <v>-80.4101723659915</v>
      </c>
      <c r="AE1713" s="122">
        <f t="shared" si="342"/>
        <v>1.3534962725251834E-4</v>
      </c>
      <c r="AF1713" s="122">
        <f t="shared" si="349"/>
        <v>0.17124059187366311</v>
      </c>
      <c r="AG1713" s="122">
        <f t="shared" si="350"/>
        <v>0.33837406813133314</v>
      </c>
      <c r="AH1713" s="87">
        <f t="shared" si="351"/>
        <v>0.57802249384061888</v>
      </c>
      <c r="AI1713" s="122">
        <f t="shared" si="352"/>
        <v>0.66056643471558507</v>
      </c>
    </row>
    <row r="1714" spans="1:35" x14ac:dyDescent="0.25">
      <c r="A1714" s="90">
        <v>0.68400000000000005</v>
      </c>
      <c r="B1714" s="160">
        <v>4.1170055416422677</v>
      </c>
      <c r="E1714" s="147">
        <f t="shared" si="340"/>
        <v>1.6468022166571828E-3</v>
      </c>
      <c r="F1714" s="160"/>
      <c r="W1714" s="146">
        <f t="shared" si="343"/>
        <v>0.21564374901076333</v>
      </c>
      <c r="X1714" s="164">
        <v>2.1282383322059051</v>
      </c>
      <c r="Y1714" s="147">
        <f t="shared" si="345"/>
        <v>4.0000000000006697E-4</v>
      </c>
      <c r="Z1714" s="122">
        <f t="shared" si="346"/>
        <v>8.8754449677853557</v>
      </c>
      <c r="AA1714" s="122">
        <f t="shared" si="347"/>
        <v>0.61929999999999996</v>
      </c>
      <c r="AB1714" s="122">
        <f t="shared" si="344"/>
        <v>1.3728825109005551E-3</v>
      </c>
      <c r="AC1714" s="122">
        <f t="shared" si="348"/>
        <v>1.7363298222561505</v>
      </c>
      <c r="AD1714" s="122">
        <f t="shared" si="341"/>
        <v>-80.409739421467506</v>
      </c>
      <c r="AE1714" s="122">
        <f t="shared" si="342"/>
        <v>1.3534889850293084E-4</v>
      </c>
      <c r="AF1714" s="122">
        <f t="shared" si="349"/>
        <v>0.17137594077216603</v>
      </c>
      <c r="AG1714" s="122">
        <f t="shared" si="350"/>
        <v>0.33837224625727041</v>
      </c>
      <c r="AH1714" s="87">
        <f t="shared" si="351"/>
        <v>0.5778871449421159</v>
      </c>
      <c r="AI1714" s="122">
        <f t="shared" si="352"/>
        <v>0.82057419458731951</v>
      </c>
    </row>
    <row r="1715" spans="1:35" x14ac:dyDescent="0.25">
      <c r="A1715" s="90">
        <v>0.68440000000000001</v>
      </c>
      <c r="B1715" s="160">
        <v>4.1170055416422677</v>
      </c>
      <c r="E1715" s="147">
        <f t="shared" si="340"/>
        <v>1.6468022166567257E-3</v>
      </c>
      <c r="F1715" s="160"/>
      <c r="W1715" s="146">
        <f t="shared" si="343"/>
        <v>0.21564374901076333</v>
      </c>
      <c r="X1715" s="164">
        <v>2.1282383322059051</v>
      </c>
      <c r="Y1715" s="147">
        <f t="shared" si="345"/>
        <v>3.9999999999995595E-4</v>
      </c>
      <c r="Z1715" s="122">
        <f t="shared" si="346"/>
        <v>8.8754449677853557</v>
      </c>
      <c r="AA1715" s="122">
        <f t="shared" si="347"/>
        <v>0.61929999999999996</v>
      </c>
      <c r="AB1715" s="122">
        <f t="shared" si="344"/>
        <v>1.3728825109001741E-3</v>
      </c>
      <c r="AC1715" s="122">
        <f t="shared" si="348"/>
        <v>1.7377027047670506</v>
      </c>
      <c r="AD1715" s="122">
        <f t="shared" si="341"/>
        <v>-80.409305794042638</v>
      </c>
      <c r="AE1715" s="122">
        <f t="shared" si="342"/>
        <v>1.3534816860385717E-4</v>
      </c>
      <c r="AF1715" s="122">
        <f t="shared" si="349"/>
        <v>0.17151128894076989</v>
      </c>
      <c r="AG1715" s="122">
        <f t="shared" si="350"/>
        <v>0.33837042150968022</v>
      </c>
      <c r="AH1715" s="87">
        <f t="shared" si="351"/>
        <v>0.57775179677351207</v>
      </c>
      <c r="AI1715" s="122">
        <f t="shared" si="352"/>
        <v>0.82057419458731951</v>
      </c>
    </row>
    <row r="1716" spans="1:35" x14ac:dyDescent="0.25">
      <c r="A1716" s="90">
        <v>0.68479999999999996</v>
      </c>
      <c r="B1716" s="160">
        <v>4.1170055416422677</v>
      </c>
      <c r="E1716" s="147">
        <f t="shared" si="340"/>
        <v>1.6468022166567257E-3</v>
      </c>
      <c r="F1716" s="160"/>
      <c r="W1716" s="146">
        <f t="shared" si="343"/>
        <v>0.21564374901076333</v>
      </c>
      <c r="X1716" s="164">
        <v>2.1282383322059051</v>
      </c>
      <c r="Y1716" s="147">
        <f t="shared" si="345"/>
        <v>3.9999999999995595E-4</v>
      </c>
      <c r="Z1716" s="122">
        <f t="shared" si="346"/>
        <v>8.8754449677853557</v>
      </c>
      <c r="AA1716" s="122">
        <f t="shared" si="347"/>
        <v>0.61929999999999996</v>
      </c>
      <c r="AB1716" s="122">
        <f t="shared" si="344"/>
        <v>1.3728825109001741E-3</v>
      </c>
      <c r="AC1716" s="122">
        <f t="shared" si="348"/>
        <v>1.7390755872779506</v>
      </c>
      <c r="AD1716" s="122">
        <f t="shared" si="341"/>
        <v>-80.408871483783855</v>
      </c>
      <c r="AE1716" s="122">
        <f t="shared" si="342"/>
        <v>1.3534743755541008E-4</v>
      </c>
      <c r="AF1716" s="122">
        <f t="shared" si="349"/>
        <v>0.17164663637832531</v>
      </c>
      <c r="AG1716" s="122">
        <f t="shared" si="350"/>
        <v>0.33836859388856244</v>
      </c>
      <c r="AH1716" s="87">
        <f t="shared" si="351"/>
        <v>0.57761644933595668</v>
      </c>
      <c r="AI1716" s="122">
        <f t="shared" si="352"/>
        <v>0.66056643471558507</v>
      </c>
    </row>
    <row r="1717" spans="1:35" x14ac:dyDescent="0.25">
      <c r="A1717" s="90">
        <v>0.68520000000000003</v>
      </c>
      <c r="B1717" s="160">
        <v>4.1170055416422677</v>
      </c>
      <c r="E1717" s="147">
        <f t="shared" si="340"/>
        <v>1.6468022166571828E-3</v>
      </c>
      <c r="F1717" s="160"/>
      <c r="W1717" s="146">
        <f t="shared" si="343"/>
        <v>0.21564374901076333</v>
      </c>
      <c r="X1717" s="164">
        <v>2.1282383322059051</v>
      </c>
      <c r="Y1717" s="147">
        <f t="shared" si="345"/>
        <v>4.0000000000006697E-4</v>
      </c>
      <c r="Z1717" s="122">
        <f t="shared" si="346"/>
        <v>8.8754449677853557</v>
      </c>
      <c r="AA1717" s="122">
        <f t="shared" si="347"/>
        <v>0.61929999999999996</v>
      </c>
      <c r="AB1717" s="122">
        <f t="shared" si="344"/>
        <v>1.3728825109005551E-3</v>
      </c>
      <c r="AC1717" s="122">
        <f t="shared" si="348"/>
        <v>1.7404484697888511</v>
      </c>
      <c r="AD1717" s="122">
        <f t="shared" si="341"/>
        <v>-80.408436490691173</v>
      </c>
      <c r="AE1717" s="122">
        <f t="shared" si="342"/>
        <v>1.3534670535758961E-4</v>
      </c>
      <c r="AF1717" s="122">
        <f t="shared" si="349"/>
        <v>0.17178198308368289</v>
      </c>
      <c r="AG1717" s="122">
        <f t="shared" si="350"/>
        <v>0.33836676339391736</v>
      </c>
      <c r="AH1717" s="87">
        <f t="shared" si="351"/>
        <v>0.57748110263059904</v>
      </c>
      <c r="AI1717" s="122">
        <f t="shared" si="352"/>
        <v>0.66056643471558507</v>
      </c>
    </row>
    <row r="1718" spans="1:35" x14ac:dyDescent="0.25">
      <c r="A1718" s="90">
        <v>0.68559999999999999</v>
      </c>
      <c r="B1718" s="160">
        <v>4.1170055416422677</v>
      </c>
      <c r="E1718" s="147">
        <f t="shared" si="340"/>
        <v>1.6468022166567257E-3</v>
      </c>
      <c r="F1718" s="160"/>
      <c r="W1718" s="146">
        <f t="shared" si="343"/>
        <v>0.21564374901076333</v>
      </c>
      <c r="X1718" s="164">
        <v>2.1282383322059051</v>
      </c>
      <c r="Y1718" s="147">
        <f t="shared" si="345"/>
        <v>3.9999999999995595E-4</v>
      </c>
      <c r="Z1718" s="122">
        <f t="shared" si="346"/>
        <v>8.8754449677853557</v>
      </c>
      <c r="AA1718" s="122">
        <f t="shared" si="347"/>
        <v>0.61929999999999996</v>
      </c>
      <c r="AB1718" s="122">
        <f t="shared" si="344"/>
        <v>1.3728825109001741E-3</v>
      </c>
      <c r="AC1718" s="122">
        <f t="shared" si="348"/>
        <v>1.7418213522997512</v>
      </c>
      <c r="AD1718" s="122">
        <f t="shared" si="341"/>
        <v>-80.40800081469763</v>
      </c>
      <c r="AE1718" s="122">
        <f t="shared" si="342"/>
        <v>1.3534597201028298E-4</v>
      </c>
      <c r="AF1718" s="122">
        <f t="shared" si="349"/>
        <v>0.17191732905569318</v>
      </c>
      <c r="AG1718" s="122">
        <f t="shared" si="350"/>
        <v>0.33836493002574475</v>
      </c>
      <c r="AH1718" s="87">
        <f t="shared" si="351"/>
        <v>0.57734575665858878</v>
      </c>
      <c r="AI1718" s="122">
        <f t="shared" si="352"/>
        <v>0.66056643471558507</v>
      </c>
    </row>
    <row r="1719" spans="1:35" x14ac:dyDescent="0.25">
      <c r="A1719" s="90">
        <v>0.68600000000000005</v>
      </c>
      <c r="B1719" s="160">
        <v>4.1170055416422677</v>
      </c>
      <c r="E1719" s="147">
        <f t="shared" ref="E1719:E1782" si="353">+(B1718+B1719)/2*(A1719-A1718)</f>
        <v>1.6468022166571828E-3</v>
      </c>
      <c r="F1719" s="160"/>
      <c r="W1719" s="146">
        <f t="shared" si="343"/>
        <v>0.21564374901076333</v>
      </c>
      <c r="X1719" s="164">
        <v>2.1282383322059051</v>
      </c>
      <c r="Y1719" s="147">
        <f t="shared" si="345"/>
        <v>4.0000000000006697E-4</v>
      </c>
      <c r="Z1719" s="122">
        <f t="shared" si="346"/>
        <v>8.8754449677853557</v>
      </c>
      <c r="AA1719" s="122">
        <f t="shared" si="347"/>
        <v>0.61929999999999996</v>
      </c>
      <c r="AB1719" s="122">
        <f t="shared" si="344"/>
        <v>1.3728825109005551E-3</v>
      </c>
      <c r="AC1719" s="122">
        <f t="shared" si="348"/>
        <v>1.7431942348106517</v>
      </c>
      <c r="AD1719" s="122">
        <f t="shared" si="341"/>
        <v>-80.407564455892469</v>
      </c>
      <c r="AE1719" s="122">
        <f t="shared" si="342"/>
        <v>1.3534523751364047E-4</v>
      </c>
      <c r="AF1719" s="122">
        <f t="shared" si="349"/>
        <v>0.17205267429320681</v>
      </c>
      <c r="AG1719" s="122">
        <f t="shared" si="350"/>
        <v>0.3383630937840445</v>
      </c>
      <c r="AH1719" s="87">
        <f t="shared" si="351"/>
        <v>0.5772104114210751</v>
      </c>
      <c r="AI1719" s="122">
        <f t="shared" si="352"/>
        <v>0.66056643471558507</v>
      </c>
    </row>
    <row r="1720" spans="1:35" x14ac:dyDescent="0.25">
      <c r="A1720" s="90">
        <v>0.68640000000000001</v>
      </c>
      <c r="B1720" s="160">
        <v>5.1142600182208877</v>
      </c>
      <c r="E1720" s="147">
        <f t="shared" si="353"/>
        <v>1.8462531119724278E-3</v>
      </c>
      <c r="F1720" s="160"/>
      <c r="W1720" s="146">
        <f t="shared" si="343"/>
        <v>0.24021894280915468</v>
      </c>
      <c r="X1720" s="164">
        <v>2.3707766376427801</v>
      </c>
      <c r="Y1720" s="147">
        <f t="shared" si="345"/>
        <v>3.9999999999995595E-4</v>
      </c>
      <c r="Z1720" s="122">
        <f t="shared" si="346"/>
        <v>8.8754449677853557</v>
      </c>
      <c r="AA1720" s="122">
        <f t="shared" si="347"/>
        <v>0.61929999999999996</v>
      </c>
      <c r="AB1720" s="122">
        <f t="shared" si="344"/>
        <v>1.4677774039828597E-3</v>
      </c>
      <c r="AC1720" s="122">
        <f t="shared" si="348"/>
        <v>1.7446620122146346</v>
      </c>
      <c r="AD1720" s="122">
        <f t="shared" si="341"/>
        <v>-85.964909177566483</v>
      </c>
      <c r="AE1720" s="122">
        <f t="shared" si="342"/>
        <v>1.4469958304555547E-4</v>
      </c>
      <c r="AF1720" s="122">
        <f t="shared" si="349"/>
        <v>0.17219737387625236</v>
      </c>
      <c r="AG1720" s="122">
        <f t="shared" si="350"/>
        <v>0.3617489576139285</v>
      </c>
      <c r="AH1720" s="87">
        <f t="shared" si="351"/>
        <v>0.57706571183802957</v>
      </c>
      <c r="AI1720" s="122">
        <f t="shared" si="352"/>
        <v>0.5929882997025403</v>
      </c>
    </row>
    <row r="1721" spans="1:35" x14ac:dyDescent="0.25">
      <c r="A1721" s="90">
        <v>0.68679999999999997</v>
      </c>
      <c r="B1721" s="160">
        <v>4.1170055416422677</v>
      </c>
      <c r="E1721" s="147">
        <f t="shared" si="353"/>
        <v>1.8462531119724278E-3</v>
      </c>
      <c r="F1721" s="160"/>
      <c r="W1721" s="146">
        <f t="shared" si="343"/>
        <v>0.21564374901076333</v>
      </c>
      <c r="X1721" s="164">
        <v>2.1282383322059051</v>
      </c>
      <c r="Y1721" s="147">
        <f t="shared" si="345"/>
        <v>3.9999999999995595E-4</v>
      </c>
      <c r="Z1721" s="122">
        <f t="shared" si="346"/>
        <v>8.8754449677853557</v>
      </c>
      <c r="AA1721" s="122">
        <f t="shared" si="347"/>
        <v>0.61929999999999996</v>
      </c>
      <c r="AB1721" s="122">
        <f t="shared" si="344"/>
        <v>1.3728825109001741E-3</v>
      </c>
      <c r="AC1721" s="122">
        <f t="shared" si="348"/>
        <v>1.7460348947255346</v>
      </c>
      <c r="AD1721" s="122">
        <f t="shared" si="341"/>
        <v>-80.406659408495472</v>
      </c>
      <c r="AE1721" s="122">
        <f t="shared" si="342"/>
        <v>1.353437141015618E-4</v>
      </c>
      <c r="AF1721" s="122">
        <f t="shared" si="349"/>
        <v>0.17233271759035393</v>
      </c>
      <c r="AG1721" s="122">
        <f t="shared" si="350"/>
        <v>0.33835928525394177</v>
      </c>
      <c r="AH1721" s="87">
        <f t="shared" si="351"/>
        <v>0.57693036812392806</v>
      </c>
      <c r="AI1721" s="122">
        <f t="shared" si="352"/>
        <v>0.66056643471558507</v>
      </c>
    </row>
    <row r="1722" spans="1:35" x14ac:dyDescent="0.25">
      <c r="A1722" s="90">
        <v>0.68720000000000003</v>
      </c>
      <c r="B1722" s="160">
        <v>4.1170055416422677</v>
      </c>
      <c r="E1722" s="147">
        <f t="shared" si="353"/>
        <v>1.6468022166571828E-3</v>
      </c>
      <c r="F1722" s="160"/>
      <c r="W1722" s="146">
        <f t="shared" si="343"/>
        <v>0.21564374901076333</v>
      </c>
      <c r="X1722" s="164">
        <v>2.1282383322059051</v>
      </c>
      <c r="Y1722" s="147">
        <f t="shared" si="345"/>
        <v>4.0000000000006697E-4</v>
      </c>
      <c r="Z1722" s="122">
        <f t="shared" si="346"/>
        <v>8.8754449677853557</v>
      </c>
      <c r="AA1722" s="122">
        <f t="shared" si="347"/>
        <v>0.61929999999999996</v>
      </c>
      <c r="AB1722" s="122">
        <f t="shared" si="344"/>
        <v>1.3728825109005551E-3</v>
      </c>
      <c r="AC1722" s="122">
        <f t="shared" si="348"/>
        <v>1.7474077772364351</v>
      </c>
      <c r="AD1722" s="122">
        <f t="shared" si="341"/>
        <v>-80.406220953921974</v>
      </c>
      <c r="AE1722" s="122">
        <f t="shared" si="342"/>
        <v>1.3534297607723799E-4</v>
      </c>
      <c r="AF1722" s="122">
        <f t="shared" si="349"/>
        <v>0.17246806056643116</v>
      </c>
      <c r="AG1722" s="122">
        <f t="shared" si="350"/>
        <v>0.33835744019303832</v>
      </c>
      <c r="AH1722" s="87">
        <f t="shared" si="351"/>
        <v>0.57679502514785086</v>
      </c>
      <c r="AI1722" s="122">
        <f t="shared" si="352"/>
        <v>0.66056643471558507</v>
      </c>
    </row>
    <row r="1723" spans="1:35" x14ac:dyDescent="0.25">
      <c r="A1723" s="90">
        <v>0.68759999999999999</v>
      </c>
      <c r="B1723" s="160">
        <v>4.1170055416422677</v>
      </c>
      <c r="E1723" s="147">
        <f t="shared" si="353"/>
        <v>1.6468022166567257E-3</v>
      </c>
      <c r="F1723" s="160"/>
      <c r="W1723" s="146">
        <f t="shared" si="343"/>
        <v>0.21564374901076333</v>
      </c>
      <c r="X1723" s="164">
        <v>2.1282383322059051</v>
      </c>
      <c r="Y1723" s="147">
        <f t="shared" si="345"/>
        <v>3.9999999999995595E-4</v>
      </c>
      <c r="Z1723" s="122">
        <f t="shared" si="346"/>
        <v>8.8754449677853557</v>
      </c>
      <c r="AA1723" s="122">
        <f t="shared" si="347"/>
        <v>0.61929999999999996</v>
      </c>
      <c r="AB1723" s="122">
        <f t="shared" si="344"/>
        <v>1.3728825109001741E-3</v>
      </c>
      <c r="AC1723" s="122">
        <f t="shared" si="348"/>
        <v>1.7487806597473352</v>
      </c>
      <c r="AD1723" s="122">
        <f t="shared" si="341"/>
        <v>-80.405781816447615</v>
      </c>
      <c r="AE1723" s="122">
        <f t="shared" si="342"/>
        <v>1.3534223690342802E-4</v>
      </c>
      <c r="AF1723" s="122">
        <f t="shared" si="349"/>
        <v>0.17260340280333458</v>
      </c>
      <c r="AG1723" s="122">
        <f t="shared" si="350"/>
        <v>0.33835559225860734</v>
      </c>
      <c r="AH1723" s="87">
        <f t="shared" si="351"/>
        <v>0.57665968291094738</v>
      </c>
      <c r="AI1723" s="122">
        <f t="shared" si="352"/>
        <v>0.66056643471558507</v>
      </c>
    </row>
    <row r="1724" spans="1:35" x14ac:dyDescent="0.25">
      <c r="A1724" s="90">
        <v>0.68799999999999994</v>
      </c>
      <c r="B1724" s="160">
        <v>4.1170055416422677</v>
      </c>
      <c r="E1724" s="147">
        <f t="shared" si="353"/>
        <v>1.6468022166567257E-3</v>
      </c>
      <c r="F1724" s="160"/>
      <c r="W1724" s="146">
        <f t="shared" si="343"/>
        <v>0.21564374901076333</v>
      </c>
      <c r="X1724" s="164">
        <v>2.1282383322059051</v>
      </c>
      <c r="Y1724" s="147">
        <f t="shared" si="345"/>
        <v>3.9999999999995595E-4</v>
      </c>
      <c r="Z1724" s="122">
        <f t="shared" si="346"/>
        <v>8.8754449677853557</v>
      </c>
      <c r="AA1724" s="122">
        <f t="shared" si="347"/>
        <v>0.61929999999999996</v>
      </c>
      <c r="AB1724" s="122">
        <f t="shared" si="344"/>
        <v>1.3728825109001741E-3</v>
      </c>
      <c r="AC1724" s="122">
        <f t="shared" si="348"/>
        <v>1.7501535422582353</v>
      </c>
      <c r="AD1724" s="122">
        <f t="shared" si="341"/>
        <v>-80.405341996139342</v>
      </c>
      <c r="AE1724" s="122">
        <f t="shared" si="342"/>
        <v>1.3534149658024462E-4</v>
      </c>
      <c r="AF1724" s="122">
        <f t="shared" si="349"/>
        <v>0.17273874429991481</v>
      </c>
      <c r="AG1724" s="122">
        <f t="shared" si="350"/>
        <v>0.33835374145064884</v>
      </c>
      <c r="AH1724" s="87">
        <f t="shared" si="351"/>
        <v>0.57652434141436715</v>
      </c>
      <c r="AI1724" s="122">
        <f t="shared" si="352"/>
        <v>0.66056643471558507</v>
      </c>
    </row>
    <row r="1725" spans="1:35" x14ac:dyDescent="0.25">
      <c r="A1725" s="90">
        <v>0.68840000000000001</v>
      </c>
      <c r="B1725" s="160">
        <v>5.1142600182208877</v>
      </c>
      <c r="E1725" s="147">
        <f t="shared" si="353"/>
        <v>1.8462531119729402E-3</v>
      </c>
      <c r="F1725" s="160"/>
      <c r="W1725" s="146">
        <f t="shared" si="343"/>
        <v>0.24021894280915468</v>
      </c>
      <c r="X1725" s="164">
        <v>2.3707766376427801</v>
      </c>
      <c r="Y1725" s="147">
        <f t="shared" si="345"/>
        <v>4.0000000000006697E-4</v>
      </c>
      <c r="Z1725" s="122">
        <f t="shared" si="346"/>
        <v>8.8754449677853557</v>
      </c>
      <c r="AA1725" s="122">
        <f t="shared" si="347"/>
        <v>0.61929999999999996</v>
      </c>
      <c r="AB1725" s="122">
        <f t="shared" si="344"/>
        <v>1.4677774039832672E-3</v>
      </c>
      <c r="AC1725" s="122">
        <f t="shared" si="348"/>
        <v>1.7516213196622186</v>
      </c>
      <c r="AD1725" s="122">
        <f t="shared" si="341"/>
        <v>-85.962529142872924</v>
      </c>
      <c r="AE1725" s="122">
        <f t="shared" si="342"/>
        <v>1.4469557687569979E-4</v>
      </c>
      <c r="AF1725" s="122">
        <f t="shared" si="349"/>
        <v>0.1728834398767905</v>
      </c>
      <c r="AG1725" s="122">
        <f t="shared" si="350"/>
        <v>0.36173894218918889</v>
      </c>
      <c r="AH1725" s="87">
        <f t="shared" si="351"/>
        <v>0.57637964583749146</v>
      </c>
      <c r="AI1725" s="122">
        <f t="shared" si="352"/>
        <v>0.5929882997025403</v>
      </c>
    </row>
    <row r="1726" spans="1:35" x14ac:dyDescent="0.25">
      <c r="A1726" s="90">
        <v>0.68879999999999997</v>
      </c>
      <c r="B1726" s="160">
        <v>5.1142600182208877</v>
      </c>
      <c r="E1726" s="147">
        <f t="shared" si="353"/>
        <v>2.0457040072881299E-3</v>
      </c>
      <c r="F1726" s="160"/>
      <c r="W1726" s="146">
        <f t="shared" si="343"/>
        <v>0.24021894280915468</v>
      </c>
      <c r="X1726" s="164">
        <v>2.3707766376427801</v>
      </c>
      <c r="Y1726" s="147">
        <f t="shared" si="345"/>
        <v>3.9999999999995595E-4</v>
      </c>
      <c r="Z1726" s="122">
        <f t="shared" si="346"/>
        <v>8.8754449677853557</v>
      </c>
      <c r="AA1726" s="122">
        <f t="shared" si="347"/>
        <v>0.61929999999999996</v>
      </c>
      <c r="AB1726" s="122">
        <f t="shared" si="344"/>
        <v>1.4677774039828597E-3</v>
      </c>
      <c r="AC1726" s="122">
        <f t="shared" si="348"/>
        <v>1.7530890970662014</v>
      </c>
      <c r="AD1726" s="122">
        <f t="shared" si="341"/>
        <v>-85.962024777686977</v>
      </c>
      <c r="AE1726" s="122">
        <f t="shared" si="342"/>
        <v>1.4469472790798953E-4</v>
      </c>
      <c r="AF1726" s="122">
        <f t="shared" si="349"/>
        <v>0.17302813460469849</v>
      </c>
      <c r="AG1726" s="122">
        <f t="shared" si="350"/>
        <v>0.36173681977001365</v>
      </c>
      <c r="AH1726" s="87">
        <f t="shared" si="351"/>
        <v>0.57623495110958345</v>
      </c>
      <c r="AI1726" s="122">
        <f t="shared" si="352"/>
        <v>0.5929882997025403</v>
      </c>
    </row>
    <row r="1727" spans="1:35" x14ac:dyDescent="0.25">
      <c r="A1727" s="90">
        <v>0.68920000000000003</v>
      </c>
      <c r="B1727" s="160">
        <v>5.1142600182208877</v>
      </c>
      <c r="E1727" s="147">
        <f t="shared" si="353"/>
        <v>2.0457040072886976E-3</v>
      </c>
      <c r="F1727" s="160"/>
      <c r="W1727" s="146">
        <f t="shared" si="343"/>
        <v>0.24021894280915468</v>
      </c>
      <c r="X1727" s="164">
        <v>2.3707766376427801</v>
      </c>
      <c r="Y1727" s="147">
        <f t="shared" si="345"/>
        <v>4.0000000000006697E-4</v>
      </c>
      <c r="Z1727" s="122">
        <f t="shared" si="346"/>
        <v>8.8754449677853557</v>
      </c>
      <c r="AA1727" s="122">
        <f t="shared" si="347"/>
        <v>0.61929999999999996</v>
      </c>
      <c r="AB1727" s="122">
        <f t="shared" si="344"/>
        <v>1.4677774039832672E-3</v>
      </c>
      <c r="AC1727" s="122">
        <f t="shared" si="348"/>
        <v>1.7545568744701847</v>
      </c>
      <c r="AD1727" s="122">
        <f t="shared" si="341"/>
        <v>-85.96151957808064</v>
      </c>
      <c r="AE1727" s="122">
        <f t="shared" si="342"/>
        <v>1.4469387753574938E-4</v>
      </c>
      <c r="AF1727" s="122">
        <f t="shared" si="349"/>
        <v>0.17317282848223423</v>
      </c>
      <c r="AG1727" s="122">
        <f t="shared" si="350"/>
        <v>0.36173469383931289</v>
      </c>
      <c r="AH1727" s="87">
        <f t="shared" si="351"/>
        <v>0.57609025723204765</v>
      </c>
      <c r="AI1727" s="122">
        <f t="shared" si="352"/>
        <v>0.5929882997025403</v>
      </c>
    </row>
    <row r="1728" spans="1:35" x14ac:dyDescent="0.25">
      <c r="A1728" s="90">
        <v>0.68959999999999999</v>
      </c>
      <c r="B1728" s="160">
        <v>5.1142600182208877</v>
      </c>
      <c r="E1728" s="147">
        <f t="shared" si="353"/>
        <v>2.0457040072881299E-3</v>
      </c>
      <c r="F1728" s="160"/>
      <c r="W1728" s="146">
        <f t="shared" si="343"/>
        <v>0.24021894280915468</v>
      </c>
      <c r="X1728" s="164">
        <v>2.3707766376427801</v>
      </c>
      <c r="Y1728" s="147">
        <f t="shared" si="345"/>
        <v>3.9999999999995595E-4</v>
      </c>
      <c r="Z1728" s="122">
        <f t="shared" si="346"/>
        <v>8.8754449677853557</v>
      </c>
      <c r="AA1728" s="122">
        <f t="shared" si="347"/>
        <v>0.61929999999999996</v>
      </c>
      <c r="AB1728" s="122">
        <f t="shared" si="344"/>
        <v>1.4677774039828597E-3</v>
      </c>
      <c r="AC1728" s="122">
        <f t="shared" si="348"/>
        <v>1.7560246518741676</v>
      </c>
      <c r="AD1728" s="122">
        <f t="shared" si="341"/>
        <v>-85.961013543958458</v>
      </c>
      <c r="AE1728" s="122">
        <f t="shared" si="342"/>
        <v>1.4469302575881868E-4</v>
      </c>
      <c r="AF1728" s="122">
        <f t="shared" si="349"/>
        <v>0.17331752150799304</v>
      </c>
      <c r="AG1728" s="122">
        <f t="shared" si="350"/>
        <v>0.36173256439708656</v>
      </c>
      <c r="AH1728" s="87">
        <f t="shared" si="351"/>
        <v>0.57594556420628884</v>
      </c>
      <c r="AI1728" s="122">
        <f t="shared" si="352"/>
        <v>0.5929882997025403</v>
      </c>
    </row>
    <row r="1729" spans="1:35" x14ac:dyDescent="0.25">
      <c r="A1729" s="90">
        <v>0.69</v>
      </c>
      <c r="B1729" s="160">
        <v>5.1142600182208877</v>
      </c>
      <c r="E1729" s="147">
        <f t="shared" si="353"/>
        <v>2.0457040072881299E-3</v>
      </c>
      <c r="F1729" s="160"/>
      <c r="W1729" s="146">
        <f t="shared" si="343"/>
        <v>0.24021894280915468</v>
      </c>
      <c r="X1729" s="164">
        <v>2.3707766376427801</v>
      </c>
      <c r="Y1729" s="147">
        <f t="shared" si="345"/>
        <v>3.9999999999995595E-4</v>
      </c>
      <c r="Z1729" s="122">
        <f t="shared" si="346"/>
        <v>8.8754449677853557</v>
      </c>
      <c r="AA1729" s="122">
        <f t="shared" si="347"/>
        <v>0.61929999999999996</v>
      </c>
      <c r="AB1729" s="122">
        <f t="shared" si="344"/>
        <v>1.4677774039828597E-3</v>
      </c>
      <c r="AC1729" s="122">
        <f t="shared" si="348"/>
        <v>1.7574924292781504</v>
      </c>
      <c r="AD1729" s="122">
        <f t="shared" si="341"/>
        <v>-85.960506675391997</v>
      </c>
      <c r="AE1729" s="122">
        <f t="shared" si="342"/>
        <v>1.4469217257731789E-4</v>
      </c>
      <c r="AF1729" s="122">
        <f t="shared" si="349"/>
        <v>0.17346221368057035</v>
      </c>
      <c r="AG1729" s="122">
        <f t="shared" si="350"/>
        <v>0.36173043144333455</v>
      </c>
      <c r="AH1729" s="87">
        <f t="shared" si="351"/>
        <v>0.57580087203371155</v>
      </c>
      <c r="AI1729" s="122">
        <f t="shared" si="352"/>
        <v>0.5929882997025403</v>
      </c>
    </row>
    <row r="1730" spans="1:35" x14ac:dyDescent="0.25">
      <c r="A1730" s="90">
        <v>0.69040000000000001</v>
      </c>
      <c r="B1730" s="160">
        <v>5.1142600182208877</v>
      </c>
      <c r="E1730" s="147">
        <f t="shared" si="353"/>
        <v>2.0457040072886976E-3</v>
      </c>
      <c r="F1730" s="160"/>
      <c r="W1730" s="146">
        <f t="shared" si="343"/>
        <v>0.24021894280915468</v>
      </c>
      <c r="X1730" s="164">
        <v>2.3707766376427801</v>
      </c>
      <c r="Y1730" s="147">
        <f t="shared" si="345"/>
        <v>4.0000000000006697E-4</v>
      </c>
      <c r="Z1730" s="122">
        <f t="shared" si="346"/>
        <v>8.8754449677853557</v>
      </c>
      <c r="AA1730" s="122">
        <f t="shared" si="347"/>
        <v>0.61929999999999996</v>
      </c>
      <c r="AB1730" s="122">
        <f t="shared" si="344"/>
        <v>1.4677774039832672E-3</v>
      </c>
      <c r="AC1730" s="122">
        <f t="shared" si="348"/>
        <v>1.7589602066821337</v>
      </c>
      <c r="AD1730" s="122">
        <f t="shared" si="341"/>
        <v>-85.9599989723813</v>
      </c>
      <c r="AE1730" s="122">
        <f t="shared" si="342"/>
        <v>1.4469131799124715E-4</v>
      </c>
      <c r="AF1730" s="122">
        <f t="shared" si="349"/>
        <v>0.1736069049985616</v>
      </c>
      <c r="AG1730" s="122">
        <f t="shared" si="350"/>
        <v>0.36172829497805731</v>
      </c>
      <c r="AH1730" s="87">
        <f t="shared" si="351"/>
        <v>0.57565618071572033</v>
      </c>
      <c r="AI1730" s="122">
        <f t="shared" si="352"/>
        <v>0.5929882997025403</v>
      </c>
    </row>
    <row r="1731" spans="1:35" x14ac:dyDescent="0.25">
      <c r="A1731" s="90">
        <v>0.69079999999999997</v>
      </c>
      <c r="B1731" s="160">
        <v>5.1142600182208877</v>
      </c>
      <c r="E1731" s="147">
        <f t="shared" si="353"/>
        <v>2.0457040072881299E-3</v>
      </c>
      <c r="F1731" s="160"/>
      <c r="W1731" s="146">
        <f t="shared" si="343"/>
        <v>0.24021894280915468</v>
      </c>
      <c r="X1731" s="164">
        <v>2.3707766376427801</v>
      </c>
      <c r="Y1731" s="147">
        <f t="shared" si="345"/>
        <v>3.9999999999995595E-4</v>
      </c>
      <c r="Z1731" s="122">
        <f t="shared" si="346"/>
        <v>8.8754449677853557</v>
      </c>
      <c r="AA1731" s="122">
        <f t="shared" si="347"/>
        <v>0.61929999999999996</v>
      </c>
      <c r="AB1731" s="122">
        <f t="shared" si="344"/>
        <v>1.4677774039828597E-3</v>
      </c>
      <c r="AC1731" s="122">
        <f t="shared" si="348"/>
        <v>1.7604279840861166</v>
      </c>
      <c r="AD1731" s="122">
        <f t="shared" si="341"/>
        <v>-85.959490434854743</v>
      </c>
      <c r="AE1731" s="122">
        <f t="shared" si="342"/>
        <v>1.446904620004858E-4</v>
      </c>
      <c r="AF1731" s="122">
        <f t="shared" si="349"/>
        <v>0.1737515954605621</v>
      </c>
      <c r="AG1731" s="122">
        <f t="shared" si="350"/>
        <v>0.36172615500125432</v>
      </c>
      <c r="AH1731" s="87">
        <f t="shared" si="351"/>
        <v>0.57551149025371984</v>
      </c>
      <c r="AI1731" s="122">
        <f t="shared" si="352"/>
        <v>0.5929882997025403</v>
      </c>
    </row>
    <row r="1732" spans="1:35" x14ac:dyDescent="0.25">
      <c r="A1732" s="90">
        <v>0.69120000000000004</v>
      </c>
      <c r="B1732" s="160">
        <v>5.1142600182208877</v>
      </c>
      <c r="E1732" s="147">
        <f t="shared" si="353"/>
        <v>2.0457040072886976E-3</v>
      </c>
      <c r="F1732" s="160"/>
      <c r="W1732" s="146">
        <f t="shared" si="343"/>
        <v>0.24021894280915468</v>
      </c>
      <c r="X1732" s="164">
        <v>2.3707766376427801</v>
      </c>
      <c r="Y1732" s="147">
        <f t="shared" si="345"/>
        <v>4.0000000000006697E-4</v>
      </c>
      <c r="Z1732" s="122">
        <f t="shared" si="346"/>
        <v>8.8754449677853557</v>
      </c>
      <c r="AA1732" s="122">
        <f t="shared" si="347"/>
        <v>0.61929999999999996</v>
      </c>
      <c r="AB1732" s="122">
        <f t="shared" si="344"/>
        <v>1.4677774039832672E-3</v>
      </c>
      <c r="AC1732" s="122">
        <f t="shared" si="348"/>
        <v>1.7618957614900999</v>
      </c>
      <c r="AD1732" s="122">
        <f t="shared" ref="AD1732:AD1795" si="354">2*$AB$1*PI()*((AC1732+$X$2/2)*(2*AC1732-$Z$1)+(AC1732+$X$2/2)^2-($X$1/2)^2)*AB1732</f>
        <v>-85.958981062907796</v>
      </c>
      <c r="AE1732" s="122">
        <f t="shared" ref="AE1732:AE1795" si="355">-AD1732*0.000000001*$Z$2</f>
        <v>1.4468960460519459E-4</v>
      </c>
      <c r="AF1732" s="122">
        <f t="shared" si="349"/>
        <v>0.1738962850651673</v>
      </c>
      <c r="AG1732" s="122">
        <f t="shared" si="350"/>
        <v>0.36172401151292588</v>
      </c>
      <c r="AH1732" s="87">
        <f t="shared" si="351"/>
        <v>0.57536680064911461</v>
      </c>
      <c r="AI1732" s="122">
        <f t="shared" si="352"/>
        <v>0.5929882997025403</v>
      </c>
    </row>
    <row r="1733" spans="1:35" x14ac:dyDescent="0.25">
      <c r="A1733" s="90">
        <v>0.69159999999999999</v>
      </c>
      <c r="B1733" s="160">
        <v>5.1142600182208877</v>
      </c>
      <c r="E1733" s="147">
        <f t="shared" si="353"/>
        <v>2.0457040072881299E-3</v>
      </c>
      <c r="F1733" s="160"/>
      <c r="W1733" s="146">
        <f t="shared" ref="W1733:W1796" si="356">+X1733/1000000*101325</f>
        <v>0.24021894280915468</v>
      </c>
      <c r="X1733" s="164">
        <v>2.3707766376427801</v>
      </c>
      <c r="Y1733" s="147">
        <f t="shared" si="345"/>
        <v>3.9999999999995595E-4</v>
      </c>
      <c r="Z1733" s="122">
        <f t="shared" si="346"/>
        <v>8.8754449677853557</v>
      </c>
      <c r="AA1733" s="122">
        <f t="shared" si="347"/>
        <v>0.61929999999999996</v>
      </c>
      <c r="AB1733" s="122">
        <f t="shared" ref="AB1733:AB1796" si="357">IF(OR(AC1732&gt;=($X$1-$X$2)/2,AC1732&gt;=$Z$1/2),0,Z1733*W1733^AA1733*Y1733)</f>
        <v>1.4677774039828597E-3</v>
      </c>
      <c r="AC1733" s="122">
        <f t="shared" si="348"/>
        <v>1.7633635388940827</v>
      </c>
      <c r="AD1733" s="122">
        <f t="shared" si="354"/>
        <v>-85.95847085644499</v>
      </c>
      <c r="AE1733" s="122">
        <f t="shared" si="355"/>
        <v>1.446887458052128E-4</v>
      </c>
      <c r="AF1733" s="122">
        <f t="shared" si="349"/>
        <v>0.1740409738109725</v>
      </c>
      <c r="AG1733" s="122">
        <f t="shared" si="350"/>
        <v>0.36172186451307187</v>
      </c>
      <c r="AH1733" s="87">
        <f t="shared" si="351"/>
        <v>0.57522211190330941</v>
      </c>
      <c r="AI1733" s="122">
        <f t="shared" si="352"/>
        <v>0.5929882997025403</v>
      </c>
    </row>
    <row r="1734" spans="1:35" x14ac:dyDescent="0.25">
      <c r="A1734" s="90">
        <v>0.69199999999999995</v>
      </c>
      <c r="B1734" s="160">
        <v>5.1142600182208877</v>
      </c>
      <c r="E1734" s="147">
        <f t="shared" si="353"/>
        <v>2.0457040072881299E-3</v>
      </c>
      <c r="F1734" s="160"/>
      <c r="W1734" s="146">
        <f t="shared" si="356"/>
        <v>0.24021894280915468</v>
      </c>
      <c r="X1734" s="164">
        <v>2.3707766376427801</v>
      </c>
      <c r="Y1734" s="147">
        <f t="shared" ref="Y1734:Y1797" si="358">+A1734-A1733</f>
        <v>3.9999999999995595E-4</v>
      </c>
      <c r="Z1734" s="122">
        <f t="shared" ref="Z1734:Z1797" si="359">IF(AND(W1734&lt;=$S$56,W1734&gt;$Q$56),$T$56,IF(AND(W1734&lt;=$S$57,W1734&gt;$Q$57),$T$57,IF(AND(W1734&lt;=$S$58,W1734&gt;$Q$58),$T$58,IF(AND(W1734&lt;=$S$59,W1734&gt;$Q$59),$T$59,IF(AND(W1734&lt;=$S$60,W1734&gt;$Q$60),$T$60,"Valor no encontrado para Po")))))</f>
        <v>8.8754449677853557</v>
      </c>
      <c r="AA1734" s="122">
        <f t="shared" ref="AA1734:AA1797" si="360">IF(AND(W1734&lt;=$S$56,W1734&gt;$Q$56),$U$56,IF(AND(W1734&lt;=$S$57,W1734&gt;$Q$57),$U$57,IF(AND(W1734&lt;=$S$58,W1734&gt;$Q$58),$U$58,IF(AND(W1734&lt;=$S$59,W1734&gt;$Q$59),$U$59,IF(AND(W1734&lt;=$S$60,W1734&gt;$Q$60),$U$60,"Valor no encontrado para Po")))))</f>
        <v>0.61929999999999996</v>
      </c>
      <c r="AB1734" s="122">
        <f t="shared" si="357"/>
        <v>1.4677774039828597E-3</v>
      </c>
      <c r="AC1734" s="122">
        <f t="shared" ref="AC1734:AC1797" si="361">+AC1733+AB1734</f>
        <v>1.7648313162980656</v>
      </c>
      <c r="AD1734" s="122">
        <f t="shared" si="354"/>
        <v>-85.957959815537919</v>
      </c>
      <c r="AE1734" s="122">
        <f t="shared" si="355"/>
        <v>1.4468788560066098E-4</v>
      </c>
      <c r="AF1734" s="122">
        <f t="shared" ref="AF1734:AF1797" si="362">+AF1733+AE1734</f>
        <v>0.17418566169657315</v>
      </c>
      <c r="AG1734" s="122">
        <f t="shared" ref="AG1734:AG1797" si="363">+AE1734/Y1734</f>
        <v>0.36171971400169228</v>
      </c>
      <c r="AH1734" s="87">
        <f t="shared" ref="AH1734:AH1797" si="364">+AH1733-AE1734</f>
        <v>0.57507742401770878</v>
      </c>
      <c r="AI1734" s="122">
        <f t="shared" si="352"/>
        <v>0.73662673556464264</v>
      </c>
    </row>
    <row r="1735" spans="1:35" x14ac:dyDescent="0.25">
      <c r="A1735" s="90">
        <v>0.69240000000000002</v>
      </c>
      <c r="B1735" s="160">
        <v>5.1142600182208877</v>
      </c>
      <c r="E1735" s="147">
        <f t="shared" si="353"/>
        <v>2.0457040072886976E-3</v>
      </c>
      <c r="F1735" s="160"/>
      <c r="W1735" s="146">
        <f t="shared" si="356"/>
        <v>0.24021894280915468</v>
      </c>
      <c r="X1735" s="164">
        <v>2.3707766376427801</v>
      </c>
      <c r="Y1735" s="147">
        <f t="shared" si="358"/>
        <v>4.0000000000006697E-4</v>
      </c>
      <c r="Z1735" s="122">
        <f t="shared" si="359"/>
        <v>8.8754449677853557</v>
      </c>
      <c r="AA1735" s="122">
        <f t="shared" si="360"/>
        <v>0.61929999999999996</v>
      </c>
      <c r="AB1735" s="122">
        <f t="shared" si="357"/>
        <v>1.4677774039832672E-3</v>
      </c>
      <c r="AC1735" s="122">
        <f t="shared" si="361"/>
        <v>1.7662990937020489</v>
      </c>
      <c r="AD1735" s="122">
        <f t="shared" si="354"/>
        <v>-85.957447940186583</v>
      </c>
      <c r="AE1735" s="122">
        <f t="shared" si="355"/>
        <v>1.4468702399153907E-4</v>
      </c>
      <c r="AF1735" s="122">
        <f t="shared" si="362"/>
        <v>0.17433034872056469</v>
      </c>
      <c r="AG1735" s="122">
        <f t="shared" si="363"/>
        <v>0.36171755997878713</v>
      </c>
      <c r="AH1735" s="87">
        <f t="shared" si="364"/>
        <v>0.57493273699371727</v>
      </c>
      <c r="AI1735" s="122">
        <f t="shared" si="352"/>
        <v>0.5929882997025403</v>
      </c>
    </row>
    <row r="1736" spans="1:35" x14ac:dyDescent="0.25">
      <c r="A1736" s="90">
        <v>0.69279999999999997</v>
      </c>
      <c r="B1736" s="160">
        <v>4.1170055416422677</v>
      </c>
      <c r="E1736" s="147">
        <f t="shared" si="353"/>
        <v>1.8462531119724278E-3</v>
      </c>
      <c r="F1736" s="160"/>
      <c r="W1736" s="146">
        <f t="shared" si="356"/>
        <v>0.21564374901076333</v>
      </c>
      <c r="X1736" s="164">
        <v>2.1282383322059051</v>
      </c>
      <c r="Y1736" s="147">
        <f t="shared" si="358"/>
        <v>3.9999999999995595E-4</v>
      </c>
      <c r="Z1736" s="122">
        <f t="shared" si="359"/>
        <v>8.8754449677853557</v>
      </c>
      <c r="AA1736" s="122">
        <f t="shared" si="360"/>
        <v>0.61929999999999996</v>
      </c>
      <c r="AB1736" s="122">
        <f t="shared" si="357"/>
        <v>1.3728825109001741E-3</v>
      </c>
      <c r="AC1736" s="122">
        <f t="shared" si="361"/>
        <v>1.7676719762129489</v>
      </c>
      <c r="AD1736" s="122">
        <f t="shared" si="354"/>
        <v>-80.399669793726929</v>
      </c>
      <c r="AE1736" s="122">
        <f t="shared" si="355"/>
        <v>1.3533194890164089E-4</v>
      </c>
      <c r="AF1736" s="122">
        <f t="shared" si="362"/>
        <v>0.17446568066946633</v>
      </c>
      <c r="AG1736" s="122">
        <f t="shared" si="363"/>
        <v>0.33832987225413952</v>
      </c>
      <c r="AH1736" s="87">
        <f t="shared" si="364"/>
        <v>0.57479740504481558</v>
      </c>
      <c r="AI1736" s="122">
        <f t="shared" si="352"/>
        <v>0.66056643471558507</v>
      </c>
    </row>
    <row r="1737" spans="1:35" x14ac:dyDescent="0.25">
      <c r="A1737" s="90">
        <v>0.69320000000000004</v>
      </c>
      <c r="B1737" s="160">
        <v>4.1170055416422677</v>
      </c>
      <c r="E1737" s="147">
        <f t="shared" si="353"/>
        <v>1.6468022166571828E-3</v>
      </c>
      <c r="F1737" s="160"/>
      <c r="W1737" s="146">
        <f t="shared" si="356"/>
        <v>0.21564374901076333</v>
      </c>
      <c r="X1737" s="164">
        <v>2.1282383322059051</v>
      </c>
      <c r="Y1737" s="147">
        <f t="shared" si="358"/>
        <v>4.0000000000006697E-4</v>
      </c>
      <c r="Z1737" s="122">
        <f t="shared" si="359"/>
        <v>8.8754449677853557</v>
      </c>
      <c r="AA1737" s="122">
        <f t="shared" si="360"/>
        <v>0.61929999999999996</v>
      </c>
      <c r="AB1737" s="122">
        <f t="shared" si="357"/>
        <v>1.3728825109005551E-3</v>
      </c>
      <c r="AC1737" s="122">
        <f t="shared" si="361"/>
        <v>1.7690448587238494</v>
      </c>
      <c r="AD1737" s="122">
        <f t="shared" si="354"/>
        <v>-80.399220577113866</v>
      </c>
      <c r="AE1737" s="122">
        <f t="shared" si="355"/>
        <v>1.3533119276222042E-4</v>
      </c>
      <c r="AF1737" s="122">
        <f t="shared" si="362"/>
        <v>0.17460101186222854</v>
      </c>
      <c r="AG1737" s="122">
        <f t="shared" si="363"/>
        <v>0.3383279819054944</v>
      </c>
      <c r="AH1737" s="87">
        <f t="shared" si="364"/>
        <v>0.57466207385205337</v>
      </c>
      <c r="AI1737" s="122">
        <f t="shared" si="352"/>
        <v>0.66056643471558507</v>
      </c>
    </row>
    <row r="1738" spans="1:35" x14ac:dyDescent="0.25">
      <c r="A1738" s="90">
        <v>0.69359999999999999</v>
      </c>
      <c r="B1738" s="160">
        <v>5.1142600182208877</v>
      </c>
      <c r="E1738" s="147">
        <f t="shared" si="353"/>
        <v>1.8462531119724278E-3</v>
      </c>
      <c r="F1738" s="160"/>
      <c r="W1738" s="146">
        <f t="shared" si="356"/>
        <v>0.24021894280915468</v>
      </c>
      <c r="X1738" s="164">
        <v>2.3707766376427801</v>
      </c>
      <c r="Y1738" s="147">
        <f t="shared" si="358"/>
        <v>3.9999999999995595E-4</v>
      </c>
      <c r="Z1738" s="122">
        <f t="shared" si="359"/>
        <v>8.8754449677853557</v>
      </c>
      <c r="AA1738" s="122">
        <f t="shared" si="360"/>
        <v>0.61929999999999996</v>
      </c>
      <c r="AB1738" s="122">
        <f t="shared" si="357"/>
        <v>1.4677774039828597E-3</v>
      </c>
      <c r="AC1738" s="122">
        <f t="shared" si="361"/>
        <v>1.7705126361278323</v>
      </c>
      <c r="AD1738" s="122">
        <f t="shared" si="354"/>
        <v>-85.955973865540258</v>
      </c>
      <c r="AE1738" s="122">
        <f t="shared" si="355"/>
        <v>1.4468454276997156E-4</v>
      </c>
      <c r="AF1738" s="122">
        <f t="shared" si="362"/>
        <v>0.17474569640499851</v>
      </c>
      <c r="AG1738" s="122">
        <f t="shared" si="363"/>
        <v>0.36171135692496875</v>
      </c>
      <c r="AH1738" s="87">
        <f t="shared" si="364"/>
        <v>0.57451738930928342</v>
      </c>
      <c r="AI1738" s="122">
        <f t="shared" si="352"/>
        <v>0.5929882997025403</v>
      </c>
    </row>
    <row r="1739" spans="1:35" x14ac:dyDescent="0.25">
      <c r="A1739" s="90">
        <v>0.69399999999999995</v>
      </c>
      <c r="B1739" s="160">
        <v>5.1142600182208877</v>
      </c>
      <c r="E1739" s="147">
        <f t="shared" si="353"/>
        <v>2.0457040072881299E-3</v>
      </c>
      <c r="F1739" s="160"/>
      <c r="W1739" s="146">
        <f t="shared" si="356"/>
        <v>0.24021894280915468</v>
      </c>
      <c r="X1739" s="164">
        <v>2.3707766376427801</v>
      </c>
      <c r="Y1739" s="147">
        <f t="shared" si="358"/>
        <v>3.9999999999995595E-4</v>
      </c>
      <c r="Z1739" s="122">
        <f t="shared" si="359"/>
        <v>8.8754449677853557</v>
      </c>
      <c r="AA1739" s="122">
        <f t="shared" si="360"/>
        <v>0.61929999999999996</v>
      </c>
      <c r="AB1739" s="122">
        <f t="shared" si="357"/>
        <v>1.4677774039828597E-3</v>
      </c>
      <c r="AC1739" s="122">
        <f t="shared" si="361"/>
        <v>1.7719804135318151</v>
      </c>
      <c r="AD1739" s="122">
        <f t="shared" si="354"/>
        <v>-85.955458760192826</v>
      </c>
      <c r="AE1739" s="122">
        <f t="shared" si="355"/>
        <v>1.446836757239907E-4</v>
      </c>
      <c r="AF1739" s="122">
        <f t="shared" si="362"/>
        <v>0.1748903800807225</v>
      </c>
      <c r="AG1739" s="122">
        <f t="shared" si="363"/>
        <v>0.36170918931001661</v>
      </c>
      <c r="AH1739" s="87">
        <f t="shared" si="364"/>
        <v>0.57437270563355947</v>
      </c>
      <c r="AI1739" s="122">
        <f t="shared" si="352"/>
        <v>0.73662673556464264</v>
      </c>
    </row>
    <row r="1740" spans="1:35" x14ac:dyDescent="0.25">
      <c r="A1740" s="90">
        <v>0.69440000000000002</v>
      </c>
      <c r="B1740" s="160">
        <v>5.1142600182208877</v>
      </c>
      <c r="E1740" s="147">
        <f t="shared" si="353"/>
        <v>2.0457040072886976E-3</v>
      </c>
      <c r="F1740" s="160"/>
      <c r="W1740" s="146">
        <f t="shared" si="356"/>
        <v>0.24021894280915468</v>
      </c>
      <c r="X1740" s="164">
        <v>2.3707766376427801</v>
      </c>
      <c r="Y1740" s="147">
        <f t="shared" si="358"/>
        <v>4.0000000000006697E-4</v>
      </c>
      <c r="Z1740" s="122">
        <f t="shared" si="359"/>
        <v>8.8754449677853557</v>
      </c>
      <c r="AA1740" s="122">
        <f t="shared" si="360"/>
        <v>0.61929999999999996</v>
      </c>
      <c r="AB1740" s="122">
        <f t="shared" si="357"/>
        <v>1.4677774039832672E-3</v>
      </c>
      <c r="AC1740" s="122">
        <f t="shared" si="361"/>
        <v>1.7734481909357984</v>
      </c>
      <c r="AD1740" s="122">
        <f t="shared" si="354"/>
        <v>-85.954942820401101</v>
      </c>
      <c r="AE1740" s="122">
        <f t="shared" si="355"/>
        <v>1.4468280727343973E-4</v>
      </c>
      <c r="AF1740" s="122">
        <f t="shared" si="362"/>
        <v>0.17503506288799595</v>
      </c>
      <c r="AG1740" s="122">
        <f t="shared" si="363"/>
        <v>0.36170701818353879</v>
      </c>
      <c r="AH1740" s="87">
        <f t="shared" si="364"/>
        <v>0.57422802282628604</v>
      </c>
      <c r="AI1740" s="122">
        <f t="shared" si="352"/>
        <v>0.73662673556464264</v>
      </c>
    </row>
    <row r="1741" spans="1:35" x14ac:dyDescent="0.25">
      <c r="A1741" s="90">
        <v>0.69479999999999997</v>
      </c>
      <c r="B1741" s="160">
        <v>5.1142600182208877</v>
      </c>
      <c r="E1741" s="147">
        <f t="shared" si="353"/>
        <v>2.0457040072881299E-3</v>
      </c>
      <c r="F1741" s="160"/>
      <c r="W1741" s="146">
        <f t="shared" si="356"/>
        <v>0.24021894280915468</v>
      </c>
      <c r="X1741" s="164">
        <v>2.3707766376427801</v>
      </c>
      <c r="Y1741" s="147">
        <f t="shared" si="358"/>
        <v>3.9999999999995595E-4</v>
      </c>
      <c r="Z1741" s="122">
        <f t="shared" si="359"/>
        <v>8.8754449677853557</v>
      </c>
      <c r="AA1741" s="122">
        <f t="shared" si="360"/>
        <v>0.61929999999999996</v>
      </c>
      <c r="AB1741" s="122">
        <f t="shared" si="357"/>
        <v>1.4677774039828597E-3</v>
      </c>
      <c r="AC1741" s="122">
        <f t="shared" si="361"/>
        <v>1.7749159683397813</v>
      </c>
      <c r="AD1741" s="122">
        <f t="shared" si="354"/>
        <v>-85.954426046093559</v>
      </c>
      <c r="AE1741" s="122">
        <f t="shared" si="355"/>
        <v>1.4468193741819826E-4</v>
      </c>
      <c r="AF1741" s="122">
        <f t="shared" si="362"/>
        <v>0.17517974482541415</v>
      </c>
      <c r="AG1741" s="122">
        <f t="shared" si="363"/>
        <v>0.3617048435455355</v>
      </c>
      <c r="AH1741" s="87">
        <f t="shared" si="364"/>
        <v>0.57408334088886781</v>
      </c>
      <c r="AI1741" s="122">
        <f t="shared" si="352"/>
        <v>0.73662673556464264</v>
      </c>
    </row>
    <row r="1742" spans="1:35" x14ac:dyDescent="0.25">
      <c r="A1742" s="90">
        <v>0.69520000000000004</v>
      </c>
      <c r="B1742" s="160">
        <v>5.1142600182208877</v>
      </c>
      <c r="E1742" s="147">
        <f t="shared" si="353"/>
        <v>2.0457040072886976E-3</v>
      </c>
      <c r="F1742" s="160"/>
      <c r="W1742" s="146">
        <f t="shared" si="356"/>
        <v>0.24021894280915468</v>
      </c>
      <c r="X1742" s="164">
        <v>2.3707766376427801</v>
      </c>
      <c r="Y1742" s="147">
        <f t="shared" si="358"/>
        <v>4.0000000000006697E-4</v>
      </c>
      <c r="Z1742" s="122">
        <f t="shared" si="359"/>
        <v>8.8754449677853557</v>
      </c>
      <c r="AA1742" s="122">
        <f t="shared" si="360"/>
        <v>0.61929999999999996</v>
      </c>
      <c r="AB1742" s="122">
        <f t="shared" si="357"/>
        <v>1.4677774039832672E-3</v>
      </c>
      <c r="AC1742" s="122">
        <f t="shared" si="361"/>
        <v>1.7763837457437646</v>
      </c>
      <c r="AD1742" s="122">
        <f t="shared" si="354"/>
        <v>-85.953908437365598</v>
      </c>
      <c r="AE1742" s="122">
        <f t="shared" si="355"/>
        <v>1.446810661584269E-4</v>
      </c>
      <c r="AF1742" s="122">
        <f t="shared" si="362"/>
        <v>0.17532442589157257</v>
      </c>
      <c r="AG1742" s="122">
        <f t="shared" si="363"/>
        <v>0.36170266539600671</v>
      </c>
      <c r="AH1742" s="87">
        <f t="shared" si="364"/>
        <v>0.57393865982270942</v>
      </c>
      <c r="AI1742" s="122">
        <f t="shared" si="352"/>
        <v>0.73662673556464264</v>
      </c>
    </row>
    <row r="1743" spans="1:35" x14ac:dyDescent="0.25">
      <c r="A1743" s="90">
        <v>0.6956</v>
      </c>
      <c r="B1743" s="160">
        <v>5.1142600182208877</v>
      </c>
      <c r="E1743" s="147">
        <f t="shared" si="353"/>
        <v>2.0457040072881299E-3</v>
      </c>
      <c r="F1743" s="160"/>
      <c r="W1743" s="146">
        <f t="shared" si="356"/>
        <v>0.24021894280915468</v>
      </c>
      <c r="X1743" s="164">
        <v>2.3707766376427801</v>
      </c>
      <c r="Y1743" s="147">
        <f t="shared" si="358"/>
        <v>3.9999999999995595E-4</v>
      </c>
      <c r="Z1743" s="122">
        <f t="shared" si="359"/>
        <v>8.8754449677853557</v>
      </c>
      <c r="AA1743" s="122">
        <f t="shared" si="360"/>
        <v>0.61929999999999996</v>
      </c>
      <c r="AB1743" s="122">
        <f t="shared" si="357"/>
        <v>1.4677774039828597E-3</v>
      </c>
      <c r="AC1743" s="122">
        <f t="shared" si="361"/>
        <v>1.7778515231477474</v>
      </c>
      <c r="AD1743" s="122">
        <f t="shared" si="354"/>
        <v>-85.953389994121792</v>
      </c>
      <c r="AE1743" s="122">
        <f t="shared" si="355"/>
        <v>1.4468019349396497E-4</v>
      </c>
      <c r="AF1743" s="122">
        <f t="shared" si="362"/>
        <v>0.17546910608506652</v>
      </c>
      <c r="AG1743" s="122">
        <f t="shared" si="363"/>
        <v>0.36170048373495228</v>
      </c>
      <c r="AH1743" s="87">
        <f t="shared" si="364"/>
        <v>0.57379397962921541</v>
      </c>
      <c r="AI1743" s="122">
        <f t="shared" si="352"/>
        <v>0.73662673556464264</v>
      </c>
    </row>
    <row r="1744" spans="1:35" x14ac:dyDescent="0.25">
      <c r="A1744" s="90">
        <v>0.69599999999999995</v>
      </c>
      <c r="B1744" s="160">
        <v>5.1142600182208877</v>
      </c>
      <c r="E1744" s="147">
        <f t="shared" si="353"/>
        <v>2.0457040072881299E-3</v>
      </c>
      <c r="F1744" s="160"/>
      <c r="W1744" s="146">
        <f t="shared" si="356"/>
        <v>0.24021894280915468</v>
      </c>
      <c r="X1744" s="164">
        <v>2.3707766376427801</v>
      </c>
      <c r="Y1744" s="147">
        <f t="shared" si="358"/>
        <v>3.9999999999995595E-4</v>
      </c>
      <c r="Z1744" s="122">
        <f t="shared" si="359"/>
        <v>8.8754449677853557</v>
      </c>
      <c r="AA1744" s="122">
        <f t="shared" si="360"/>
        <v>0.61929999999999996</v>
      </c>
      <c r="AB1744" s="122">
        <f t="shared" si="357"/>
        <v>1.4677774039828597E-3</v>
      </c>
      <c r="AC1744" s="122">
        <f t="shared" si="361"/>
        <v>1.7793193005517303</v>
      </c>
      <c r="AD1744" s="122">
        <f t="shared" si="354"/>
        <v>-85.952870716433722</v>
      </c>
      <c r="AE1744" s="122">
        <f t="shared" si="355"/>
        <v>1.4467931942493297E-4</v>
      </c>
      <c r="AF1744" s="122">
        <f t="shared" si="362"/>
        <v>0.17561378540449146</v>
      </c>
      <c r="AG1744" s="122">
        <f t="shared" si="363"/>
        <v>0.36169829856237229</v>
      </c>
      <c r="AH1744" s="87">
        <f t="shared" si="364"/>
        <v>0.57364930030979044</v>
      </c>
      <c r="AI1744" s="122">
        <f t="shared" si="352"/>
        <v>0.73662673556464264</v>
      </c>
    </row>
    <row r="1745" spans="1:35" x14ac:dyDescent="0.25">
      <c r="A1745" s="90">
        <v>0.69640000000000002</v>
      </c>
      <c r="B1745" s="160">
        <v>5.1142600182208877</v>
      </c>
      <c r="E1745" s="147">
        <f t="shared" si="353"/>
        <v>2.0457040072886976E-3</v>
      </c>
      <c r="F1745" s="160"/>
      <c r="W1745" s="146">
        <f t="shared" si="356"/>
        <v>0.24021894280915468</v>
      </c>
      <c r="X1745" s="164">
        <v>2.3707766376427801</v>
      </c>
      <c r="Y1745" s="147">
        <f t="shared" si="358"/>
        <v>4.0000000000006697E-4</v>
      </c>
      <c r="Z1745" s="122">
        <f t="shared" si="359"/>
        <v>8.8754449677853557</v>
      </c>
      <c r="AA1745" s="122">
        <f t="shared" si="360"/>
        <v>0.61929999999999996</v>
      </c>
      <c r="AB1745" s="122">
        <f t="shared" si="357"/>
        <v>1.4677774039832672E-3</v>
      </c>
      <c r="AC1745" s="122">
        <f t="shared" si="361"/>
        <v>1.7807870779557136</v>
      </c>
      <c r="AD1745" s="122">
        <f t="shared" si="354"/>
        <v>-85.952350604301387</v>
      </c>
      <c r="AE1745" s="122">
        <f t="shared" si="355"/>
        <v>1.4467844395133096E-4</v>
      </c>
      <c r="AF1745" s="122">
        <f t="shared" si="362"/>
        <v>0.17575846384844279</v>
      </c>
      <c r="AG1745" s="122">
        <f t="shared" si="363"/>
        <v>0.36169610987826684</v>
      </c>
      <c r="AH1745" s="87">
        <f t="shared" si="364"/>
        <v>0.57350462186583906</v>
      </c>
      <c r="AI1745" s="122">
        <f t="shared" si="352"/>
        <v>0.73662673556464264</v>
      </c>
    </row>
    <row r="1746" spans="1:35" x14ac:dyDescent="0.25">
      <c r="A1746" s="90">
        <v>0.69679999999999997</v>
      </c>
      <c r="B1746" s="160">
        <v>4.1170055416422677</v>
      </c>
      <c r="E1746" s="147">
        <f t="shared" si="353"/>
        <v>1.8462531119724278E-3</v>
      </c>
      <c r="F1746" s="160"/>
      <c r="W1746" s="146">
        <f t="shared" si="356"/>
        <v>0.21564374901076333</v>
      </c>
      <c r="X1746" s="164">
        <v>2.1282383322059051</v>
      </c>
      <c r="Y1746" s="147">
        <f t="shared" si="358"/>
        <v>3.9999999999995595E-4</v>
      </c>
      <c r="Z1746" s="122">
        <f t="shared" si="359"/>
        <v>8.8754449677853557</v>
      </c>
      <c r="AA1746" s="122">
        <f t="shared" si="360"/>
        <v>0.61929999999999996</v>
      </c>
      <c r="AB1746" s="122">
        <f t="shared" si="357"/>
        <v>1.3728825109001741E-3</v>
      </c>
      <c r="AC1746" s="122">
        <f t="shared" si="361"/>
        <v>1.7821599604666136</v>
      </c>
      <c r="AD1746" s="122">
        <f t="shared" si="354"/>
        <v>-80.394894805157122</v>
      </c>
      <c r="AE1746" s="122">
        <f t="shared" si="355"/>
        <v>1.3532391144936289E-4</v>
      </c>
      <c r="AF1746" s="122">
        <f t="shared" si="362"/>
        <v>0.17589378775989215</v>
      </c>
      <c r="AG1746" s="122">
        <f t="shared" si="363"/>
        <v>0.33830977862344447</v>
      </c>
      <c r="AH1746" s="87">
        <f t="shared" si="364"/>
        <v>0.57336929795438973</v>
      </c>
      <c r="AI1746" s="122">
        <f t="shared" si="352"/>
        <v>0.82057419458731951</v>
      </c>
    </row>
    <row r="1747" spans="1:35" x14ac:dyDescent="0.25">
      <c r="A1747" s="90">
        <v>0.69720000000000004</v>
      </c>
      <c r="B1747" s="160">
        <v>4.1170055416422677</v>
      </c>
      <c r="E1747" s="147">
        <f t="shared" si="353"/>
        <v>1.6468022166571828E-3</v>
      </c>
      <c r="F1747" s="160"/>
      <c r="W1747" s="146">
        <f t="shared" si="356"/>
        <v>0.21564374901076333</v>
      </c>
      <c r="X1747" s="164">
        <v>2.1282383322059051</v>
      </c>
      <c r="Y1747" s="147">
        <f t="shared" si="358"/>
        <v>4.0000000000006697E-4</v>
      </c>
      <c r="Z1747" s="122">
        <f t="shared" si="359"/>
        <v>8.8754449677853557</v>
      </c>
      <c r="AA1747" s="122">
        <f t="shared" si="360"/>
        <v>0.61929999999999996</v>
      </c>
      <c r="AB1747" s="122">
        <f t="shared" si="357"/>
        <v>1.3728825109005551E-3</v>
      </c>
      <c r="AC1747" s="122">
        <f t="shared" si="361"/>
        <v>1.7835328429775141</v>
      </c>
      <c r="AD1747" s="122">
        <f t="shared" si="354"/>
        <v>-80.394438382384578</v>
      </c>
      <c r="AE1747" s="122">
        <f t="shared" si="355"/>
        <v>1.3532314318024573E-4</v>
      </c>
      <c r="AF1747" s="122">
        <f t="shared" si="362"/>
        <v>0.17602911090307238</v>
      </c>
      <c r="AG1747" s="122">
        <f t="shared" si="363"/>
        <v>0.33830785795055768</v>
      </c>
      <c r="AH1747" s="87">
        <f t="shared" si="364"/>
        <v>0.57323397481120952</v>
      </c>
      <c r="AI1747" s="122">
        <f t="shared" ref="AI1747:AI1810" si="365">B1733*9.81/(W1747*1000000*$AF$1)</f>
        <v>0.82057419458731951</v>
      </c>
    </row>
    <row r="1748" spans="1:35" x14ac:dyDescent="0.25">
      <c r="A1748" s="90">
        <v>0.6976</v>
      </c>
      <c r="B1748" s="160">
        <v>4.1170055416422677</v>
      </c>
      <c r="E1748" s="147">
        <f t="shared" si="353"/>
        <v>1.6468022166567257E-3</v>
      </c>
      <c r="F1748" s="160"/>
      <c r="W1748" s="146">
        <f t="shared" si="356"/>
        <v>0.21564374901076333</v>
      </c>
      <c r="X1748" s="164">
        <v>2.1282383322059051</v>
      </c>
      <c r="Y1748" s="147">
        <f t="shared" si="358"/>
        <v>3.9999999999995595E-4</v>
      </c>
      <c r="Z1748" s="122">
        <f t="shared" si="359"/>
        <v>8.8754449677853557</v>
      </c>
      <c r="AA1748" s="122">
        <f t="shared" si="360"/>
        <v>0.61929999999999996</v>
      </c>
      <c r="AB1748" s="122">
        <f t="shared" si="357"/>
        <v>1.3728825109001741E-3</v>
      </c>
      <c r="AC1748" s="122">
        <f t="shared" si="361"/>
        <v>1.7849057254884142</v>
      </c>
      <c r="AD1748" s="122">
        <f t="shared" si="354"/>
        <v>-80.393981276711173</v>
      </c>
      <c r="AE1748" s="122">
        <f t="shared" si="355"/>
        <v>1.3532237376164246E-4</v>
      </c>
      <c r="AF1748" s="122">
        <f t="shared" si="362"/>
        <v>0.17616443327683404</v>
      </c>
      <c r="AG1748" s="122">
        <f t="shared" si="363"/>
        <v>0.33830593440414342</v>
      </c>
      <c r="AH1748" s="87">
        <f t="shared" si="364"/>
        <v>0.57309865243744784</v>
      </c>
      <c r="AI1748" s="122">
        <f t="shared" si="365"/>
        <v>0.82057419458731951</v>
      </c>
    </row>
    <row r="1749" spans="1:35" x14ac:dyDescent="0.25">
      <c r="A1749" s="90">
        <v>0.69799999999999995</v>
      </c>
      <c r="B1749" s="160">
        <v>5.1142600182208877</v>
      </c>
      <c r="E1749" s="147">
        <f t="shared" si="353"/>
        <v>1.8462531119724278E-3</v>
      </c>
      <c r="F1749" s="160"/>
      <c r="W1749" s="146">
        <f t="shared" si="356"/>
        <v>0.24021894280915468</v>
      </c>
      <c r="X1749" s="164">
        <v>2.3707766376427801</v>
      </c>
      <c r="Y1749" s="147">
        <f t="shared" si="358"/>
        <v>3.9999999999995595E-4</v>
      </c>
      <c r="Z1749" s="122">
        <f t="shared" si="359"/>
        <v>8.8754449677853557</v>
      </c>
      <c r="AA1749" s="122">
        <f t="shared" si="360"/>
        <v>0.61929999999999996</v>
      </c>
      <c r="AB1749" s="122">
        <f t="shared" si="357"/>
        <v>1.4677774039828597E-3</v>
      </c>
      <c r="AC1749" s="122">
        <f t="shared" si="361"/>
        <v>1.786373502892397</v>
      </c>
      <c r="AD1749" s="122">
        <f t="shared" si="354"/>
        <v>-85.950363402633243</v>
      </c>
      <c r="AE1749" s="122">
        <f t="shared" si="355"/>
        <v>1.446750990137796E-4</v>
      </c>
      <c r="AF1749" s="122">
        <f t="shared" si="362"/>
        <v>0.17630910837584782</v>
      </c>
      <c r="AG1749" s="122">
        <f t="shared" si="363"/>
        <v>0.36168774753448885</v>
      </c>
      <c r="AH1749" s="87">
        <f t="shared" si="364"/>
        <v>0.57295397733843412</v>
      </c>
      <c r="AI1749" s="122">
        <f t="shared" si="365"/>
        <v>0.73662673556464264</v>
      </c>
    </row>
    <row r="1750" spans="1:35" x14ac:dyDescent="0.25">
      <c r="A1750" s="90">
        <v>0.69840000000000002</v>
      </c>
      <c r="B1750" s="160">
        <v>5.1142600182208877</v>
      </c>
      <c r="E1750" s="147">
        <f t="shared" si="353"/>
        <v>2.0457040072886976E-3</v>
      </c>
      <c r="F1750" s="160"/>
      <c r="W1750" s="146">
        <f t="shared" si="356"/>
        <v>0.24021894280915468</v>
      </c>
      <c r="X1750" s="164">
        <v>2.3707766376427801</v>
      </c>
      <c r="Y1750" s="147">
        <f t="shared" si="358"/>
        <v>4.0000000000006697E-4</v>
      </c>
      <c r="Z1750" s="122">
        <f t="shared" si="359"/>
        <v>8.8754449677853557</v>
      </c>
      <c r="AA1750" s="122">
        <f t="shared" si="360"/>
        <v>0.61929999999999996</v>
      </c>
      <c r="AB1750" s="122">
        <f t="shared" si="357"/>
        <v>1.4677774039832672E-3</v>
      </c>
      <c r="AC1750" s="122">
        <f t="shared" si="361"/>
        <v>1.7878412802963803</v>
      </c>
      <c r="AD1750" s="122">
        <f t="shared" si="354"/>
        <v>-85.94983928001065</v>
      </c>
      <c r="AE1750" s="122">
        <f t="shared" si="355"/>
        <v>1.4467421678955949E-4</v>
      </c>
      <c r="AF1750" s="122">
        <f t="shared" si="362"/>
        <v>0.17645378259263739</v>
      </c>
      <c r="AG1750" s="122">
        <f t="shared" si="363"/>
        <v>0.36168554197383818</v>
      </c>
      <c r="AH1750" s="87">
        <f t="shared" si="364"/>
        <v>0.57280930312164458</v>
      </c>
      <c r="AI1750" s="122">
        <f t="shared" si="365"/>
        <v>0.5929882997025403</v>
      </c>
    </row>
    <row r="1751" spans="1:35" x14ac:dyDescent="0.25">
      <c r="A1751" s="90">
        <v>0.69879999999999998</v>
      </c>
      <c r="B1751" s="160">
        <v>5.1142600182208877</v>
      </c>
      <c r="E1751" s="147">
        <f t="shared" si="353"/>
        <v>2.0457040072881299E-3</v>
      </c>
      <c r="F1751" s="160"/>
      <c r="W1751" s="146">
        <f t="shared" si="356"/>
        <v>0.24021894280915468</v>
      </c>
      <c r="X1751" s="164">
        <v>2.3707766376427801</v>
      </c>
      <c r="Y1751" s="147">
        <f t="shared" si="358"/>
        <v>3.9999999999995595E-4</v>
      </c>
      <c r="Z1751" s="122">
        <f t="shared" si="359"/>
        <v>8.8754449677853557</v>
      </c>
      <c r="AA1751" s="122">
        <f t="shared" si="360"/>
        <v>0.61929999999999996</v>
      </c>
      <c r="AB1751" s="122">
        <f t="shared" si="357"/>
        <v>1.4677774039828597E-3</v>
      </c>
      <c r="AC1751" s="122">
        <f t="shared" si="361"/>
        <v>1.7893090577003632</v>
      </c>
      <c r="AD1751" s="122">
        <f t="shared" si="354"/>
        <v>-85.949314322872212</v>
      </c>
      <c r="AE1751" s="122">
        <f t="shared" si="355"/>
        <v>1.4467333316064886E-4</v>
      </c>
      <c r="AF1751" s="122">
        <f t="shared" si="362"/>
        <v>0.17659845592579804</v>
      </c>
      <c r="AG1751" s="122">
        <f t="shared" si="363"/>
        <v>0.36168333290166199</v>
      </c>
      <c r="AH1751" s="87">
        <f t="shared" si="364"/>
        <v>0.57266462978848398</v>
      </c>
      <c r="AI1751" s="122">
        <f t="shared" si="365"/>
        <v>0.5929882997025403</v>
      </c>
    </row>
    <row r="1752" spans="1:35" x14ac:dyDescent="0.25">
      <c r="A1752" s="90">
        <v>0.69920000000000004</v>
      </c>
      <c r="B1752" s="160">
        <v>5.1142600182208877</v>
      </c>
      <c r="E1752" s="147">
        <f t="shared" si="353"/>
        <v>2.0457040072886976E-3</v>
      </c>
      <c r="F1752" s="160"/>
      <c r="W1752" s="146">
        <f t="shared" si="356"/>
        <v>0.24021894280915468</v>
      </c>
      <c r="X1752" s="164">
        <v>2.3707766376427801</v>
      </c>
      <c r="Y1752" s="147">
        <f t="shared" si="358"/>
        <v>4.0000000000006697E-4</v>
      </c>
      <c r="Z1752" s="122">
        <f t="shared" si="359"/>
        <v>8.8754449677853557</v>
      </c>
      <c r="AA1752" s="122">
        <f t="shared" si="360"/>
        <v>0.61929999999999996</v>
      </c>
      <c r="AB1752" s="122">
        <f t="shared" si="357"/>
        <v>1.4677774039832672E-3</v>
      </c>
      <c r="AC1752" s="122">
        <f t="shared" si="361"/>
        <v>1.7907768351043465</v>
      </c>
      <c r="AD1752" s="122">
        <f t="shared" si="354"/>
        <v>-85.948788531313369</v>
      </c>
      <c r="AE1752" s="122">
        <f t="shared" si="355"/>
        <v>1.4467244812720837E-4</v>
      </c>
      <c r="AF1752" s="122">
        <f t="shared" si="362"/>
        <v>0.17674312837392525</v>
      </c>
      <c r="AG1752" s="122">
        <f t="shared" si="363"/>
        <v>0.36168112031796035</v>
      </c>
      <c r="AH1752" s="87">
        <f t="shared" si="364"/>
        <v>0.57251995734035677</v>
      </c>
      <c r="AI1752" s="122">
        <f t="shared" si="365"/>
        <v>0.73662673556464264</v>
      </c>
    </row>
    <row r="1753" spans="1:35" x14ac:dyDescent="0.25">
      <c r="A1753" s="90">
        <v>0.6996</v>
      </c>
      <c r="B1753" s="160">
        <v>5.1142600182208877</v>
      </c>
      <c r="E1753" s="147">
        <f t="shared" si="353"/>
        <v>2.0457040072881299E-3</v>
      </c>
      <c r="F1753" s="160"/>
      <c r="W1753" s="146">
        <f t="shared" si="356"/>
        <v>0.24021894280915468</v>
      </c>
      <c r="X1753" s="164">
        <v>2.3707766376427801</v>
      </c>
      <c r="Y1753" s="147">
        <f t="shared" si="358"/>
        <v>3.9999999999995595E-4</v>
      </c>
      <c r="Z1753" s="122">
        <f t="shared" si="359"/>
        <v>8.8754449677853557</v>
      </c>
      <c r="AA1753" s="122">
        <f t="shared" si="360"/>
        <v>0.61929999999999996</v>
      </c>
      <c r="AB1753" s="122">
        <f t="shared" si="357"/>
        <v>1.4677774039828597E-3</v>
      </c>
      <c r="AC1753" s="122">
        <f t="shared" si="361"/>
        <v>1.7922446125083293</v>
      </c>
      <c r="AD1753" s="122">
        <f t="shared" si="354"/>
        <v>-85.948261905238681</v>
      </c>
      <c r="AE1753" s="122">
        <f t="shared" si="355"/>
        <v>1.446715616890773E-4</v>
      </c>
      <c r="AF1753" s="122">
        <f t="shared" si="362"/>
        <v>0.17688779993561432</v>
      </c>
      <c r="AG1753" s="122">
        <f t="shared" si="363"/>
        <v>0.36167890422273308</v>
      </c>
      <c r="AH1753" s="87">
        <f t="shared" si="364"/>
        <v>0.5723752857786677</v>
      </c>
      <c r="AI1753" s="122">
        <f t="shared" si="365"/>
        <v>0.73662673556464264</v>
      </c>
    </row>
    <row r="1754" spans="1:35" x14ac:dyDescent="0.25">
      <c r="A1754" s="90">
        <v>0.7</v>
      </c>
      <c r="B1754" s="160">
        <v>5.1142600182208877</v>
      </c>
      <c r="E1754" s="147">
        <f t="shared" si="353"/>
        <v>2.0457040072881299E-3</v>
      </c>
      <c r="F1754" s="160"/>
      <c r="W1754" s="146">
        <f t="shared" si="356"/>
        <v>0.24021894280915468</v>
      </c>
      <c r="X1754" s="164">
        <v>2.3707766376427801</v>
      </c>
      <c r="Y1754" s="147">
        <f t="shared" si="358"/>
        <v>3.9999999999995595E-4</v>
      </c>
      <c r="Z1754" s="122">
        <f t="shared" si="359"/>
        <v>8.8754449677853557</v>
      </c>
      <c r="AA1754" s="122">
        <f t="shared" si="360"/>
        <v>0.61929999999999996</v>
      </c>
      <c r="AB1754" s="122">
        <f t="shared" si="357"/>
        <v>1.4677774039828597E-3</v>
      </c>
      <c r="AC1754" s="122">
        <f t="shared" si="361"/>
        <v>1.7937123899123122</v>
      </c>
      <c r="AD1754" s="122">
        <f t="shared" si="354"/>
        <v>-85.947734444719728</v>
      </c>
      <c r="AE1754" s="122">
        <f t="shared" si="355"/>
        <v>1.4467067384637617E-4</v>
      </c>
      <c r="AF1754" s="122">
        <f t="shared" si="362"/>
        <v>0.1770324706094607</v>
      </c>
      <c r="AG1754" s="122">
        <f t="shared" si="363"/>
        <v>0.36167668461598024</v>
      </c>
      <c r="AH1754" s="87">
        <f t="shared" si="364"/>
        <v>0.57223061510482132</v>
      </c>
      <c r="AI1754" s="122">
        <f t="shared" si="365"/>
        <v>0.73662673556464264</v>
      </c>
    </row>
    <row r="1755" spans="1:35" x14ac:dyDescent="0.25">
      <c r="A1755" s="90">
        <v>0.70040000000000002</v>
      </c>
      <c r="B1755" s="160">
        <v>4.1170055416422677</v>
      </c>
      <c r="E1755" s="147">
        <f t="shared" si="353"/>
        <v>1.8462531119729402E-3</v>
      </c>
      <c r="F1755" s="160"/>
      <c r="W1755" s="146">
        <f t="shared" si="356"/>
        <v>0.21564374901076333</v>
      </c>
      <c r="X1755" s="164">
        <v>2.1282383322059051</v>
      </c>
      <c r="Y1755" s="147">
        <f t="shared" si="358"/>
        <v>4.0000000000006697E-4</v>
      </c>
      <c r="Z1755" s="122">
        <f t="shared" si="359"/>
        <v>8.8754449677853557</v>
      </c>
      <c r="AA1755" s="122">
        <f t="shared" si="360"/>
        <v>0.61929999999999996</v>
      </c>
      <c r="AB1755" s="122">
        <f t="shared" si="357"/>
        <v>1.3728825109005551E-3</v>
      </c>
      <c r="AC1755" s="122">
        <f t="shared" si="361"/>
        <v>1.7950852724232127</v>
      </c>
      <c r="AD1755" s="122">
        <f t="shared" si="354"/>
        <v>-80.390570661132017</v>
      </c>
      <c r="AE1755" s="122">
        <f t="shared" si="355"/>
        <v>1.3531663287670516E-4</v>
      </c>
      <c r="AF1755" s="122">
        <f t="shared" si="362"/>
        <v>0.17716778724233739</v>
      </c>
      <c r="AG1755" s="122">
        <f t="shared" si="363"/>
        <v>0.33829158219170624</v>
      </c>
      <c r="AH1755" s="87">
        <f t="shared" si="364"/>
        <v>0.57209529847194462</v>
      </c>
      <c r="AI1755" s="122">
        <f t="shared" si="365"/>
        <v>0.82057419458731951</v>
      </c>
    </row>
    <row r="1756" spans="1:35" x14ac:dyDescent="0.25">
      <c r="A1756" s="90">
        <v>0.70079999999999998</v>
      </c>
      <c r="B1756" s="160">
        <v>5.1142600182208877</v>
      </c>
      <c r="E1756" s="147">
        <f t="shared" si="353"/>
        <v>1.8462531119724278E-3</v>
      </c>
      <c r="F1756" s="160"/>
      <c r="W1756" s="146">
        <f t="shared" si="356"/>
        <v>0.24021894280915468</v>
      </c>
      <c r="X1756" s="164">
        <v>2.3707766376427801</v>
      </c>
      <c r="Y1756" s="147">
        <f t="shared" si="358"/>
        <v>3.9999999999995595E-4</v>
      </c>
      <c r="Z1756" s="122">
        <f t="shared" si="359"/>
        <v>8.8754449677853557</v>
      </c>
      <c r="AA1756" s="122">
        <f t="shared" si="360"/>
        <v>0.61929999999999996</v>
      </c>
      <c r="AB1756" s="122">
        <f t="shared" si="357"/>
        <v>1.4677774039828597E-3</v>
      </c>
      <c r="AC1756" s="122">
        <f t="shared" si="361"/>
        <v>1.7965530498271955</v>
      </c>
      <c r="AD1756" s="122">
        <f t="shared" si="354"/>
        <v>-85.946711254839542</v>
      </c>
      <c r="AE1756" s="122">
        <f t="shared" si="355"/>
        <v>1.4466895157213129E-4</v>
      </c>
      <c r="AF1756" s="122">
        <f t="shared" si="362"/>
        <v>0.17731245619390953</v>
      </c>
      <c r="AG1756" s="122">
        <f t="shared" si="363"/>
        <v>0.36167237893036808</v>
      </c>
      <c r="AH1756" s="87">
        <f t="shared" si="364"/>
        <v>0.57195062952037246</v>
      </c>
      <c r="AI1756" s="122">
        <f t="shared" si="365"/>
        <v>0.73662673556464264</v>
      </c>
    </row>
    <row r="1757" spans="1:35" x14ac:dyDescent="0.25">
      <c r="A1757" s="90">
        <v>0.70120000000000005</v>
      </c>
      <c r="B1757" s="160">
        <v>5.1142600182208877</v>
      </c>
      <c r="E1757" s="147">
        <f t="shared" si="353"/>
        <v>2.0457040072886976E-3</v>
      </c>
      <c r="F1757" s="160"/>
      <c r="W1757" s="146">
        <f t="shared" si="356"/>
        <v>0.24021894280915468</v>
      </c>
      <c r="X1757" s="164">
        <v>2.3707766376427801</v>
      </c>
      <c r="Y1757" s="147">
        <f t="shared" si="358"/>
        <v>4.0000000000006697E-4</v>
      </c>
      <c r="Z1757" s="122">
        <f t="shared" si="359"/>
        <v>8.8754449677853557</v>
      </c>
      <c r="AA1757" s="122">
        <f t="shared" si="360"/>
        <v>0.61929999999999996</v>
      </c>
      <c r="AB1757" s="122">
        <f t="shared" si="357"/>
        <v>1.4677774039832672E-3</v>
      </c>
      <c r="AC1757" s="122">
        <f t="shared" si="361"/>
        <v>1.7980208272311788</v>
      </c>
      <c r="AD1757" s="122">
        <f t="shared" si="354"/>
        <v>-85.946181344890192</v>
      </c>
      <c r="AE1757" s="122">
        <f t="shared" si="355"/>
        <v>1.4466805960645069E-4</v>
      </c>
      <c r="AF1757" s="122">
        <f t="shared" si="362"/>
        <v>0.17745712425351598</v>
      </c>
      <c r="AG1757" s="122">
        <f t="shared" si="363"/>
        <v>0.3616701490160662</v>
      </c>
      <c r="AH1757" s="87">
        <f t="shared" si="364"/>
        <v>0.57180596146076601</v>
      </c>
      <c r="AI1757" s="122">
        <f t="shared" si="365"/>
        <v>0.73662673556464264</v>
      </c>
    </row>
    <row r="1758" spans="1:35" x14ac:dyDescent="0.25">
      <c r="A1758" s="90">
        <v>0.7016</v>
      </c>
      <c r="B1758" s="160">
        <v>5.1142600182208877</v>
      </c>
      <c r="E1758" s="147">
        <f t="shared" si="353"/>
        <v>2.0457040072881299E-3</v>
      </c>
      <c r="F1758" s="160"/>
      <c r="W1758" s="146">
        <f t="shared" si="356"/>
        <v>0.24021894280915468</v>
      </c>
      <c r="X1758" s="164">
        <v>2.3707766376427801</v>
      </c>
      <c r="Y1758" s="147">
        <f t="shared" si="358"/>
        <v>3.9999999999995595E-4</v>
      </c>
      <c r="Z1758" s="122">
        <f t="shared" si="359"/>
        <v>8.8754449677853557</v>
      </c>
      <c r="AA1758" s="122">
        <f t="shared" si="360"/>
        <v>0.61929999999999996</v>
      </c>
      <c r="AB1758" s="122">
        <f t="shared" si="357"/>
        <v>1.4677774039828597E-3</v>
      </c>
      <c r="AC1758" s="122">
        <f t="shared" si="361"/>
        <v>1.7994886046351617</v>
      </c>
      <c r="AD1758" s="122">
        <f t="shared" si="354"/>
        <v>-85.945650600425026</v>
      </c>
      <c r="AE1758" s="122">
        <f t="shared" si="355"/>
        <v>1.4466716623607961E-4</v>
      </c>
      <c r="AF1758" s="122">
        <f t="shared" si="362"/>
        <v>0.17760179141975205</v>
      </c>
      <c r="AG1758" s="122">
        <f t="shared" si="363"/>
        <v>0.36166791559023886</v>
      </c>
      <c r="AH1758" s="87">
        <f t="shared" si="364"/>
        <v>0.57166129429452994</v>
      </c>
      <c r="AI1758" s="122">
        <f t="shared" si="365"/>
        <v>0.73662673556464264</v>
      </c>
    </row>
    <row r="1759" spans="1:35" x14ac:dyDescent="0.25">
      <c r="A1759" s="90">
        <v>0.70199999999999996</v>
      </c>
      <c r="B1759" s="160">
        <v>5.1142600182208877</v>
      </c>
      <c r="E1759" s="147">
        <f t="shared" si="353"/>
        <v>2.0457040072881299E-3</v>
      </c>
      <c r="F1759" s="160"/>
      <c r="W1759" s="146">
        <f t="shared" si="356"/>
        <v>0.24021894280915468</v>
      </c>
      <c r="X1759" s="164">
        <v>2.3707766376427801</v>
      </c>
      <c r="Y1759" s="147">
        <f t="shared" si="358"/>
        <v>3.9999999999995595E-4</v>
      </c>
      <c r="Z1759" s="122">
        <f t="shared" si="359"/>
        <v>8.8754449677853557</v>
      </c>
      <c r="AA1759" s="122">
        <f t="shared" si="360"/>
        <v>0.61929999999999996</v>
      </c>
      <c r="AB1759" s="122">
        <f t="shared" si="357"/>
        <v>1.4677774039828597E-3</v>
      </c>
      <c r="AC1759" s="122">
        <f t="shared" si="361"/>
        <v>1.8009563820391445</v>
      </c>
      <c r="AD1759" s="122">
        <f t="shared" si="354"/>
        <v>-85.945119021515552</v>
      </c>
      <c r="AE1759" s="122">
        <f t="shared" si="355"/>
        <v>1.4466627146113837E-4</v>
      </c>
      <c r="AF1759" s="122">
        <f t="shared" si="362"/>
        <v>0.17774645769121319</v>
      </c>
      <c r="AG1759" s="122">
        <f t="shared" si="363"/>
        <v>0.36166567865288574</v>
      </c>
      <c r="AH1759" s="87">
        <f t="shared" si="364"/>
        <v>0.5715166280230688</v>
      </c>
      <c r="AI1759" s="122">
        <f t="shared" si="365"/>
        <v>0.73662673556464264</v>
      </c>
    </row>
    <row r="1760" spans="1:35" x14ac:dyDescent="0.25">
      <c r="A1760" s="90">
        <v>0.70240000000000002</v>
      </c>
      <c r="B1760" s="160">
        <v>5.1142600182208877</v>
      </c>
      <c r="E1760" s="147">
        <f t="shared" si="353"/>
        <v>2.0457040072886976E-3</v>
      </c>
      <c r="F1760" s="160"/>
      <c r="W1760" s="146">
        <f t="shared" si="356"/>
        <v>0.24021894280915468</v>
      </c>
      <c r="X1760" s="164">
        <v>2.3707766376427801</v>
      </c>
      <c r="Y1760" s="147">
        <f t="shared" si="358"/>
        <v>4.0000000000006697E-4</v>
      </c>
      <c r="Z1760" s="122">
        <f t="shared" si="359"/>
        <v>8.8754449677853557</v>
      </c>
      <c r="AA1760" s="122">
        <f t="shared" si="360"/>
        <v>0.61929999999999996</v>
      </c>
      <c r="AB1760" s="122">
        <f t="shared" si="357"/>
        <v>1.4677774039832672E-3</v>
      </c>
      <c r="AC1760" s="122">
        <f t="shared" si="361"/>
        <v>1.8024241594431278</v>
      </c>
      <c r="AD1760" s="122">
        <f t="shared" si="354"/>
        <v>-85.944586608161842</v>
      </c>
      <c r="AE1760" s="122">
        <f t="shared" si="355"/>
        <v>1.4466537528162716E-4</v>
      </c>
      <c r="AF1760" s="122">
        <f t="shared" si="362"/>
        <v>0.17789112306649482</v>
      </c>
      <c r="AG1760" s="122">
        <f t="shared" si="363"/>
        <v>0.36166343820400731</v>
      </c>
      <c r="AH1760" s="87">
        <f t="shared" si="364"/>
        <v>0.57137196264778722</v>
      </c>
      <c r="AI1760" s="122">
        <f t="shared" si="365"/>
        <v>0.5929882997025403</v>
      </c>
    </row>
    <row r="1761" spans="1:35" x14ac:dyDescent="0.25">
      <c r="A1761" s="90">
        <v>0.70279999999999998</v>
      </c>
      <c r="B1761" s="160">
        <v>5.1142600182208877</v>
      </c>
      <c r="E1761" s="147">
        <f t="shared" si="353"/>
        <v>2.0457040072881299E-3</v>
      </c>
      <c r="F1761" s="160"/>
      <c r="W1761" s="146">
        <f t="shared" si="356"/>
        <v>0.24021894280915468</v>
      </c>
      <c r="X1761" s="164">
        <v>2.3707766376427801</v>
      </c>
      <c r="Y1761" s="147">
        <f t="shared" si="358"/>
        <v>3.9999999999995595E-4</v>
      </c>
      <c r="Z1761" s="122">
        <f t="shared" si="359"/>
        <v>8.8754449677853557</v>
      </c>
      <c r="AA1761" s="122">
        <f t="shared" si="360"/>
        <v>0.61929999999999996</v>
      </c>
      <c r="AB1761" s="122">
        <f t="shared" si="357"/>
        <v>1.4677774039828597E-3</v>
      </c>
      <c r="AC1761" s="122">
        <f t="shared" si="361"/>
        <v>1.8038919368471107</v>
      </c>
      <c r="AD1761" s="122">
        <f t="shared" si="354"/>
        <v>-85.944053360292287</v>
      </c>
      <c r="AE1761" s="122">
        <f t="shared" si="355"/>
        <v>1.4466447769742537E-4</v>
      </c>
      <c r="AF1761" s="122">
        <f t="shared" si="362"/>
        <v>0.17803578754419225</v>
      </c>
      <c r="AG1761" s="122">
        <f t="shared" si="363"/>
        <v>0.36166119424360327</v>
      </c>
      <c r="AH1761" s="87">
        <f t="shared" si="364"/>
        <v>0.57122729817008977</v>
      </c>
      <c r="AI1761" s="122">
        <f t="shared" si="365"/>
        <v>0.5929882997025403</v>
      </c>
    </row>
    <row r="1762" spans="1:35" x14ac:dyDescent="0.25">
      <c r="A1762" s="90">
        <v>0.70320000000000005</v>
      </c>
      <c r="B1762" s="160">
        <v>5.1142600182208877</v>
      </c>
      <c r="E1762" s="147">
        <f t="shared" si="353"/>
        <v>2.0457040072886976E-3</v>
      </c>
      <c r="F1762" s="160"/>
      <c r="W1762" s="146">
        <f t="shared" si="356"/>
        <v>0.24021894280915468</v>
      </c>
      <c r="X1762" s="164">
        <v>2.3707766376427801</v>
      </c>
      <c r="Y1762" s="147">
        <f t="shared" si="358"/>
        <v>4.0000000000006697E-4</v>
      </c>
      <c r="Z1762" s="122">
        <f t="shared" si="359"/>
        <v>8.8754449677853557</v>
      </c>
      <c r="AA1762" s="122">
        <f t="shared" si="360"/>
        <v>0.61929999999999996</v>
      </c>
      <c r="AB1762" s="122">
        <f t="shared" si="357"/>
        <v>1.4677774039832672E-3</v>
      </c>
      <c r="AC1762" s="122">
        <f t="shared" si="361"/>
        <v>1.805359714251094</v>
      </c>
      <c r="AD1762" s="122">
        <f t="shared" si="354"/>
        <v>-85.943519278002313</v>
      </c>
      <c r="AE1762" s="122">
        <f t="shared" si="355"/>
        <v>1.4466357870869368E-4</v>
      </c>
      <c r="AF1762" s="122">
        <f t="shared" si="362"/>
        <v>0.17818045112290093</v>
      </c>
      <c r="AG1762" s="122">
        <f t="shared" si="363"/>
        <v>0.36165894677167365</v>
      </c>
      <c r="AH1762" s="87">
        <f t="shared" si="364"/>
        <v>0.57108263459138109</v>
      </c>
      <c r="AI1762" s="122">
        <f t="shared" si="365"/>
        <v>0.5929882997025403</v>
      </c>
    </row>
    <row r="1763" spans="1:35" x14ac:dyDescent="0.25">
      <c r="A1763" s="90">
        <v>0.7036</v>
      </c>
      <c r="B1763" s="160">
        <v>5.1142600182208877</v>
      </c>
      <c r="E1763" s="147">
        <f t="shared" si="353"/>
        <v>2.0457040072881299E-3</v>
      </c>
      <c r="F1763" s="160"/>
      <c r="W1763" s="146">
        <f t="shared" si="356"/>
        <v>0.24021894280915468</v>
      </c>
      <c r="X1763" s="164">
        <v>2.3707766376427801</v>
      </c>
      <c r="Y1763" s="147">
        <f t="shared" si="358"/>
        <v>3.9999999999995595E-4</v>
      </c>
      <c r="Z1763" s="122">
        <f t="shared" si="359"/>
        <v>8.8754449677853557</v>
      </c>
      <c r="AA1763" s="122">
        <f t="shared" si="360"/>
        <v>0.61929999999999996</v>
      </c>
      <c r="AB1763" s="122">
        <f t="shared" si="357"/>
        <v>1.4677774039828597E-3</v>
      </c>
      <c r="AC1763" s="122">
        <f t="shared" si="361"/>
        <v>1.8068274916550768</v>
      </c>
      <c r="AD1763" s="122">
        <f t="shared" si="354"/>
        <v>-85.942984361196508</v>
      </c>
      <c r="AE1763" s="122">
        <f t="shared" si="355"/>
        <v>1.4466267831527148E-4</v>
      </c>
      <c r="AF1763" s="122">
        <f t="shared" si="362"/>
        <v>0.17832511380121621</v>
      </c>
      <c r="AG1763" s="122">
        <f t="shared" si="363"/>
        <v>0.36165669578821852</v>
      </c>
      <c r="AH1763" s="87">
        <f t="shared" si="364"/>
        <v>0.57093797191306583</v>
      </c>
      <c r="AI1763" s="122">
        <f t="shared" si="365"/>
        <v>0.73662673556464264</v>
      </c>
    </row>
    <row r="1764" spans="1:35" x14ac:dyDescent="0.25">
      <c r="A1764" s="90">
        <v>0.70399999999999996</v>
      </c>
      <c r="B1764" s="160">
        <v>5.1142600182208877</v>
      </c>
      <c r="E1764" s="147">
        <f t="shared" si="353"/>
        <v>2.0457040072881299E-3</v>
      </c>
      <c r="F1764" s="160"/>
      <c r="W1764" s="146">
        <f t="shared" si="356"/>
        <v>0.24021894280915468</v>
      </c>
      <c r="X1764" s="164">
        <v>2.3707766376427801</v>
      </c>
      <c r="Y1764" s="147">
        <f t="shared" si="358"/>
        <v>3.9999999999995595E-4</v>
      </c>
      <c r="Z1764" s="122">
        <f t="shared" si="359"/>
        <v>8.8754449677853557</v>
      </c>
      <c r="AA1764" s="122">
        <f t="shared" si="360"/>
        <v>0.61929999999999996</v>
      </c>
      <c r="AB1764" s="122">
        <f t="shared" si="357"/>
        <v>1.4677774039828597E-3</v>
      </c>
      <c r="AC1764" s="122">
        <f t="shared" si="361"/>
        <v>1.8082952690590597</v>
      </c>
      <c r="AD1764" s="122">
        <f t="shared" si="354"/>
        <v>-85.942448609946453</v>
      </c>
      <c r="AE1764" s="122">
        <f t="shared" si="355"/>
        <v>1.4466177651727925E-4</v>
      </c>
      <c r="AF1764" s="122">
        <f t="shared" si="362"/>
        <v>0.1784697755777335</v>
      </c>
      <c r="AG1764" s="122">
        <f t="shared" si="363"/>
        <v>0.36165444129323793</v>
      </c>
      <c r="AH1764" s="87">
        <f t="shared" si="364"/>
        <v>0.57079331013654855</v>
      </c>
      <c r="AI1764" s="122">
        <f t="shared" si="365"/>
        <v>0.73662673556464264</v>
      </c>
    </row>
    <row r="1765" spans="1:35" x14ac:dyDescent="0.25">
      <c r="A1765" s="90">
        <v>0.70440000000000003</v>
      </c>
      <c r="B1765" s="160">
        <v>5.1142600182208877</v>
      </c>
      <c r="E1765" s="147">
        <f t="shared" si="353"/>
        <v>2.0457040072886976E-3</v>
      </c>
      <c r="F1765" s="160"/>
      <c r="W1765" s="146">
        <f t="shared" si="356"/>
        <v>0.24021894280915468</v>
      </c>
      <c r="X1765" s="164">
        <v>2.3707766376427801</v>
      </c>
      <c r="Y1765" s="147">
        <f t="shared" si="358"/>
        <v>4.0000000000006697E-4</v>
      </c>
      <c r="Z1765" s="122">
        <f t="shared" si="359"/>
        <v>8.8754449677853557</v>
      </c>
      <c r="AA1765" s="122">
        <f t="shared" si="360"/>
        <v>0.61929999999999996</v>
      </c>
      <c r="AB1765" s="122">
        <f t="shared" si="357"/>
        <v>1.4677774039832672E-3</v>
      </c>
      <c r="AC1765" s="122">
        <f t="shared" si="361"/>
        <v>1.809763046463043</v>
      </c>
      <c r="AD1765" s="122">
        <f t="shared" si="354"/>
        <v>-85.941912024252105</v>
      </c>
      <c r="AE1765" s="122">
        <f t="shared" si="355"/>
        <v>1.4466087331471692E-4</v>
      </c>
      <c r="AF1765" s="122">
        <f t="shared" si="362"/>
        <v>0.17861443645104821</v>
      </c>
      <c r="AG1765" s="122">
        <f t="shared" si="363"/>
        <v>0.36165218328673177</v>
      </c>
      <c r="AH1765" s="87">
        <f t="shared" si="364"/>
        <v>0.57064864926323389</v>
      </c>
      <c r="AI1765" s="122">
        <f t="shared" si="365"/>
        <v>0.73662673556464264</v>
      </c>
    </row>
    <row r="1766" spans="1:35" x14ac:dyDescent="0.25">
      <c r="A1766" s="90">
        <v>0.70479999999999998</v>
      </c>
      <c r="B1766" s="160">
        <v>5.1142600182208877</v>
      </c>
      <c r="E1766" s="147">
        <f t="shared" si="353"/>
        <v>2.0457040072881299E-3</v>
      </c>
      <c r="F1766" s="160"/>
      <c r="W1766" s="146">
        <f t="shared" si="356"/>
        <v>0.24021894280915468</v>
      </c>
      <c r="X1766" s="164">
        <v>2.3707766376427801</v>
      </c>
      <c r="Y1766" s="147">
        <f t="shared" si="358"/>
        <v>3.9999999999995595E-4</v>
      </c>
      <c r="Z1766" s="122">
        <f t="shared" si="359"/>
        <v>8.8754449677853557</v>
      </c>
      <c r="AA1766" s="122">
        <f t="shared" si="360"/>
        <v>0.61929999999999996</v>
      </c>
      <c r="AB1766" s="122">
        <f t="shared" si="357"/>
        <v>1.4677774039828597E-3</v>
      </c>
      <c r="AC1766" s="122">
        <f t="shared" si="361"/>
        <v>1.8112308238670258</v>
      </c>
      <c r="AD1766" s="122">
        <f t="shared" si="354"/>
        <v>-85.941374604041926</v>
      </c>
      <c r="AE1766" s="122">
        <f t="shared" si="355"/>
        <v>1.4465996870746404E-4</v>
      </c>
      <c r="AF1766" s="122">
        <f t="shared" si="362"/>
        <v>0.17875909641975568</v>
      </c>
      <c r="AG1766" s="122">
        <f t="shared" si="363"/>
        <v>0.36164992176869992</v>
      </c>
      <c r="AH1766" s="87">
        <f t="shared" si="364"/>
        <v>0.57050398929452639</v>
      </c>
      <c r="AI1766" s="122">
        <f t="shared" si="365"/>
        <v>0.73662673556464264</v>
      </c>
    </row>
    <row r="1767" spans="1:35" x14ac:dyDescent="0.25">
      <c r="A1767" s="90">
        <v>0.70520000000000005</v>
      </c>
      <c r="B1767" s="160">
        <v>5.1142600182208877</v>
      </c>
      <c r="E1767" s="147">
        <f t="shared" si="353"/>
        <v>2.0457040072886976E-3</v>
      </c>
      <c r="F1767" s="160"/>
      <c r="W1767" s="146">
        <f t="shared" si="356"/>
        <v>0.24021894280915468</v>
      </c>
      <c r="X1767" s="164">
        <v>2.3707766376427801</v>
      </c>
      <c r="Y1767" s="147">
        <f t="shared" si="358"/>
        <v>4.0000000000006697E-4</v>
      </c>
      <c r="Z1767" s="122">
        <f t="shared" si="359"/>
        <v>8.8754449677853557</v>
      </c>
      <c r="AA1767" s="122">
        <f t="shared" si="360"/>
        <v>0.61929999999999996</v>
      </c>
      <c r="AB1767" s="122">
        <f t="shared" si="357"/>
        <v>1.4677774039832672E-3</v>
      </c>
      <c r="AC1767" s="122">
        <f t="shared" si="361"/>
        <v>1.8126986012710091</v>
      </c>
      <c r="AD1767" s="122">
        <f t="shared" si="354"/>
        <v>-85.940836349411342</v>
      </c>
      <c r="AE1767" s="122">
        <f t="shared" si="355"/>
        <v>1.446590626956813E-4</v>
      </c>
      <c r="AF1767" s="122">
        <f t="shared" si="362"/>
        <v>0.17890375548245135</v>
      </c>
      <c r="AG1767" s="122">
        <f t="shared" si="363"/>
        <v>0.36164765673914268</v>
      </c>
      <c r="AH1767" s="87">
        <f t="shared" si="364"/>
        <v>0.57035933023183072</v>
      </c>
      <c r="AI1767" s="122">
        <f t="shared" si="365"/>
        <v>0.73662673556464264</v>
      </c>
    </row>
    <row r="1768" spans="1:35" x14ac:dyDescent="0.25">
      <c r="A1768" s="90">
        <v>0.7056</v>
      </c>
      <c r="B1768" s="160">
        <v>5.1142600182208877</v>
      </c>
      <c r="E1768" s="147">
        <f t="shared" si="353"/>
        <v>2.0457040072881299E-3</v>
      </c>
      <c r="F1768" s="160"/>
      <c r="W1768" s="146">
        <f t="shared" si="356"/>
        <v>0.24021894280915468</v>
      </c>
      <c r="X1768" s="164">
        <v>2.3707766376427801</v>
      </c>
      <c r="Y1768" s="147">
        <f t="shared" si="358"/>
        <v>3.9999999999995595E-4</v>
      </c>
      <c r="Z1768" s="122">
        <f t="shared" si="359"/>
        <v>8.8754449677853557</v>
      </c>
      <c r="AA1768" s="122">
        <f t="shared" si="360"/>
        <v>0.61929999999999996</v>
      </c>
      <c r="AB1768" s="122">
        <f t="shared" si="357"/>
        <v>1.4677774039828597E-3</v>
      </c>
      <c r="AC1768" s="122">
        <f t="shared" si="361"/>
        <v>1.814166378674992</v>
      </c>
      <c r="AD1768" s="122">
        <f t="shared" si="354"/>
        <v>-85.940297260264913</v>
      </c>
      <c r="AE1768" s="122">
        <f t="shared" si="355"/>
        <v>1.4465815527920801E-4</v>
      </c>
      <c r="AF1768" s="122">
        <f t="shared" si="362"/>
        <v>0.17904841363773055</v>
      </c>
      <c r="AG1768" s="122">
        <f t="shared" si="363"/>
        <v>0.36164538819805986</v>
      </c>
      <c r="AH1768" s="87">
        <f t="shared" si="364"/>
        <v>0.57021467207655152</v>
      </c>
      <c r="AI1768" s="122">
        <f t="shared" si="365"/>
        <v>0.73662673556464264</v>
      </c>
    </row>
    <row r="1769" spans="1:35" x14ac:dyDescent="0.25">
      <c r="A1769" s="90">
        <v>0.70599999999999996</v>
      </c>
      <c r="B1769" s="160">
        <v>5.1142600182208877</v>
      </c>
      <c r="E1769" s="147">
        <f t="shared" si="353"/>
        <v>2.0457040072881299E-3</v>
      </c>
      <c r="F1769" s="160"/>
      <c r="W1769" s="146">
        <f t="shared" si="356"/>
        <v>0.24021894280915468</v>
      </c>
      <c r="X1769" s="164">
        <v>2.3707766376427801</v>
      </c>
      <c r="Y1769" s="147">
        <f t="shared" si="358"/>
        <v>3.9999999999995595E-4</v>
      </c>
      <c r="Z1769" s="122">
        <f t="shared" si="359"/>
        <v>8.8754449677853557</v>
      </c>
      <c r="AA1769" s="122">
        <f t="shared" si="360"/>
        <v>0.61929999999999996</v>
      </c>
      <c r="AB1769" s="122">
        <f t="shared" si="357"/>
        <v>1.4677774039828597E-3</v>
      </c>
      <c r="AC1769" s="122">
        <f t="shared" si="361"/>
        <v>1.8156341560789748</v>
      </c>
      <c r="AD1769" s="122">
        <f t="shared" si="354"/>
        <v>-85.939757336674234</v>
      </c>
      <c r="AE1769" s="122">
        <f t="shared" si="355"/>
        <v>1.4465724645816469E-4</v>
      </c>
      <c r="AF1769" s="122">
        <f t="shared" si="362"/>
        <v>0.1791930708841887</v>
      </c>
      <c r="AG1769" s="122">
        <f t="shared" si="363"/>
        <v>0.36164311614545153</v>
      </c>
      <c r="AH1769" s="87">
        <f t="shared" si="364"/>
        <v>0.57007001483009334</v>
      </c>
      <c r="AI1769" s="122">
        <f t="shared" si="365"/>
        <v>0.5929882997025403</v>
      </c>
    </row>
    <row r="1770" spans="1:35" x14ac:dyDescent="0.25">
      <c r="A1770" s="90">
        <v>0.70640000000000003</v>
      </c>
      <c r="B1770" s="160">
        <v>5.1142600182208877</v>
      </c>
      <c r="E1770" s="147">
        <f t="shared" si="353"/>
        <v>2.0457040072886976E-3</v>
      </c>
      <c r="F1770" s="160"/>
      <c r="W1770" s="146">
        <f t="shared" si="356"/>
        <v>0.24021894280915468</v>
      </c>
      <c r="X1770" s="164">
        <v>2.3707766376427801</v>
      </c>
      <c r="Y1770" s="147">
        <f t="shared" si="358"/>
        <v>4.0000000000006697E-4</v>
      </c>
      <c r="Z1770" s="122">
        <f t="shared" si="359"/>
        <v>8.8754449677853557</v>
      </c>
      <c r="AA1770" s="122">
        <f t="shared" si="360"/>
        <v>0.61929999999999996</v>
      </c>
      <c r="AB1770" s="122">
        <f t="shared" si="357"/>
        <v>1.4677774039832672E-3</v>
      </c>
      <c r="AC1770" s="122">
        <f t="shared" si="361"/>
        <v>1.8171019334829581</v>
      </c>
      <c r="AD1770" s="122">
        <f t="shared" si="354"/>
        <v>-85.939216578639261</v>
      </c>
      <c r="AE1770" s="122">
        <f t="shared" si="355"/>
        <v>1.4465633623255127E-4</v>
      </c>
      <c r="AF1770" s="122">
        <f t="shared" si="362"/>
        <v>0.17933772722042127</v>
      </c>
      <c r="AG1770" s="122">
        <f t="shared" si="363"/>
        <v>0.36164084058131762</v>
      </c>
      <c r="AH1770" s="87">
        <f t="shared" si="364"/>
        <v>0.56992535849386083</v>
      </c>
      <c r="AI1770" s="122">
        <f t="shared" si="365"/>
        <v>0.73662673556464264</v>
      </c>
    </row>
    <row r="1771" spans="1:35" x14ac:dyDescent="0.25">
      <c r="A1771" s="90">
        <v>0.70679999999999998</v>
      </c>
      <c r="B1771" s="160">
        <v>5.1142600182208877</v>
      </c>
      <c r="E1771" s="147">
        <f t="shared" si="353"/>
        <v>2.0457040072881299E-3</v>
      </c>
      <c r="F1771" s="160"/>
      <c r="W1771" s="146">
        <f t="shared" si="356"/>
        <v>0.24021894280915468</v>
      </c>
      <c r="X1771" s="164">
        <v>2.3707766376427801</v>
      </c>
      <c r="Y1771" s="147">
        <f t="shared" si="358"/>
        <v>3.9999999999995595E-4</v>
      </c>
      <c r="Z1771" s="122">
        <f t="shared" si="359"/>
        <v>8.8754449677853557</v>
      </c>
      <c r="AA1771" s="122">
        <f t="shared" si="360"/>
        <v>0.61929999999999996</v>
      </c>
      <c r="AB1771" s="122">
        <f t="shared" si="357"/>
        <v>1.4677774039828597E-3</v>
      </c>
      <c r="AC1771" s="122">
        <f t="shared" si="361"/>
        <v>1.818569710886941</v>
      </c>
      <c r="AD1771" s="122">
        <f t="shared" si="354"/>
        <v>-85.938674986088486</v>
      </c>
      <c r="AE1771" s="122">
        <f t="shared" si="355"/>
        <v>1.4465542460224737E-4</v>
      </c>
      <c r="AF1771" s="122">
        <f t="shared" si="362"/>
        <v>0.1794823826450235</v>
      </c>
      <c r="AG1771" s="122">
        <f t="shared" si="363"/>
        <v>0.36163856150565826</v>
      </c>
      <c r="AH1771" s="87">
        <f t="shared" si="364"/>
        <v>0.56978070306925854</v>
      </c>
      <c r="AI1771" s="122">
        <f t="shared" si="365"/>
        <v>0.73662673556464264</v>
      </c>
    </row>
    <row r="1772" spans="1:35" x14ac:dyDescent="0.25">
      <c r="A1772" s="90">
        <v>0.70720000000000005</v>
      </c>
      <c r="B1772" s="160">
        <v>5.1142600182208877</v>
      </c>
      <c r="E1772" s="147">
        <f t="shared" si="353"/>
        <v>2.0457040072886976E-3</v>
      </c>
      <c r="F1772" s="160"/>
      <c r="W1772" s="146">
        <f t="shared" si="356"/>
        <v>0.24021894280915468</v>
      </c>
      <c r="X1772" s="164">
        <v>2.3707766376427801</v>
      </c>
      <c r="Y1772" s="147">
        <f t="shared" si="358"/>
        <v>4.0000000000006697E-4</v>
      </c>
      <c r="Z1772" s="122">
        <f t="shared" si="359"/>
        <v>8.8754449677853557</v>
      </c>
      <c r="AA1772" s="122">
        <f t="shared" si="360"/>
        <v>0.61929999999999996</v>
      </c>
      <c r="AB1772" s="122">
        <f t="shared" si="357"/>
        <v>1.4677774039832672E-3</v>
      </c>
      <c r="AC1772" s="122">
        <f t="shared" si="361"/>
        <v>1.8200374882909243</v>
      </c>
      <c r="AD1772" s="122">
        <f t="shared" si="354"/>
        <v>-85.938132559117278</v>
      </c>
      <c r="AE1772" s="122">
        <f t="shared" si="355"/>
        <v>1.4465451156741354E-4</v>
      </c>
      <c r="AF1772" s="122">
        <f t="shared" si="362"/>
        <v>0.17962703715659092</v>
      </c>
      <c r="AG1772" s="122">
        <f t="shared" si="363"/>
        <v>0.36163627891847333</v>
      </c>
      <c r="AH1772" s="87">
        <f t="shared" si="364"/>
        <v>0.56963604855769112</v>
      </c>
      <c r="AI1772" s="122">
        <f t="shared" si="365"/>
        <v>0.73662673556464264</v>
      </c>
    </row>
    <row r="1773" spans="1:35" x14ac:dyDescent="0.25">
      <c r="A1773" s="90">
        <v>0.70760000000000001</v>
      </c>
      <c r="B1773" s="160">
        <v>5.1142600182208877</v>
      </c>
      <c r="E1773" s="147">
        <f t="shared" si="353"/>
        <v>2.0457040072881299E-3</v>
      </c>
      <c r="F1773" s="160"/>
      <c r="W1773" s="146">
        <f t="shared" si="356"/>
        <v>0.24021894280915468</v>
      </c>
      <c r="X1773" s="164">
        <v>2.3707766376427801</v>
      </c>
      <c r="Y1773" s="147">
        <f t="shared" si="358"/>
        <v>3.9999999999995595E-4</v>
      </c>
      <c r="Z1773" s="122">
        <f t="shared" si="359"/>
        <v>8.8754449677853557</v>
      </c>
      <c r="AA1773" s="122">
        <f t="shared" si="360"/>
        <v>0.61929999999999996</v>
      </c>
      <c r="AB1773" s="122">
        <f t="shared" si="357"/>
        <v>1.4677774039828597E-3</v>
      </c>
      <c r="AC1773" s="122">
        <f t="shared" si="361"/>
        <v>1.8215052656949071</v>
      </c>
      <c r="AD1773" s="122">
        <f t="shared" si="354"/>
        <v>-85.93758929763024</v>
      </c>
      <c r="AE1773" s="122">
        <f t="shared" si="355"/>
        <v>1.4465359712788919E-4</v>
      </c>
      <c r="AF1773" s="122">
        <f t="shared" si="362"/>
        <v>0.17977169075371882</v>
      </c>
      <c r="AG1773" s="122">
        <f t="shared" si="363"/>
        <v>0.36163399281976283</v>
      </c>
      <c r="AH1773" s="87">
        <f t="shared" si="364"/>
        <v>0.56949139496056322</v>
      </c>
      <c r="AI1773" s="122">
        <f t="shared" si="365"/>
        <v>0.73662673556464264</v>
      </c>
    </row>
    <row r="1774" spans="1:35" x14ac:dyDescent="0.25">
      <c r="A1774" s="90">
        <v>0.70799999999999996</v>
      </c>
      <c r="B1774" s="160">
        <v>5.1142600182208877</v>
      </c>
      <c r="E1774" s="147">
        <f t="shared" si="353"/>
        <v>2.0457040072881299E-3</v>
      </c>
      <c r="F1774" s="160"/>
      <c r="W1774" s="146">
        <f t="shared" si="356"/>
        <v>0.24021894280915468</v>
      </c>
      <c r="X1774" s="164">
        <v>2.3707766376427801</v>
      </c>
      <c r="Y1774" s="147">
        <f t="shared" si="358"/>
        <v>3.9999999999995595E-4</v>
      </c>
      <c r="Z1774" s="122">
        <f t="shared" si="359"/>
        <v>8.8754449677853557</v>
      </c>
      <c r="AA1774" s="122">
        <f t="shared" si="360"/>
        <v>0.61929999999999996</v>
      </c>
      <c r="AB1774" s="122">
        <f t="shared" si="357"/>
        <v>1.4677774039828597E-3</v>
      </c>
      <c r="AC1774" s="122">
        <f t="shared" si="361"/>
        <v>1.82297304309889</v>
      </c>
      <c r="AD1774" s="122">
        <f t="shared" si="354"/>
        <v>-85.937045201698936</v>
      </c>
      <c r="AE1774" s="122">
        <f t="shared" si="355"/>
        <v>1.4465268128379478E-4</v>
      </c>
      <c r="AF1774" s="122">
        <f t="shared" si="362"/>
        <v>0.17991634343500262</v>
      </c>
      <c r="AG1774" s="122">
        <f t="shared" si="363"/>
        <v>0.36163170320952681</v>
      </c>
      <c r="AH1774" s="87">
        <f t="shared" si="364"/>
        <v>0.56934674227927939</v>
      </c>
      <c r="AI1774" s="122">
        <f t="shared" si="365"/>
        <v>0.73662673556464264</v>
      </c>
    </row>
    <row r="1775" spans="1:35" x14ac:dyDescent="0.25">
      <c r="A1775" s="90">
        <v>0.70840000000000003</v>
      </c>
      <c r="B1775" s="160">
        <v>5.1142600182208877</v>
      </c>
      <c r="E1775" s="147">
        <f t="shared" si="353"/>
        <v>2.0457040072886976E-3</v>
      </c>
      <c r="F1775" s="160"/>
      <c r="W1775" s="146">
        <f t="shared" si="356"/>
        <v>0.24021894280915468</v>
      </c>
      <c r="X1775" s="164">
        <v>2.3707766376427801</v>
      </c>
      <c r="Y1775" s="147">
        <f t="shared" si="358"/>
        <v>4.0000000000006697E-4</v>
      </c>
      <c r="Z1775" s="122">
        <f t="shared" si="359"/>
        <v>8.8754449677853557</v>
      </c>
      <c r="AA1775" s="122">
        <f t="shared" si="360"/>
        <v>0.61929999999999996</v>
      </c>
      <c r="AB1775" s="122">
        <f t="shared" si="357"/>
        <v>1.4677774039832672E-3</v>
      </c>
      <c r="AC1775" s="122">
        <f t="shared" si="361"/>
        <v>1.8244408205028733</v>
      </c>
      <c r="AD1775" s="122">
        <f t="shared" si="354"/>
        <v>-85.936500271323368</v>
      </c>
      <c r="AE1775" s="122">
        <f t="shared" si="355"/>
        <v>1.4465176403513034E-4</v>
      </c>
      <c r="AF1775" s="122">
        <f t="shared" si="362"/>
        <v>0.18006099519903776</v>
      </c>
      <c r="AG1775" s="122">
        <f t="shared" si="363"/>
        <v>0.36162941008776528</v>
      </c>
      <c r="AH1775" s="87">
        <f t="shared" si="364"/>
        <v>0.56920209051524429</v>
      </c>
      <c r="AI1775" s="122">
        <f t="shared" si="365"/>
        <v>0.73662673556464264</v>
      </c>
    </row>
    <row r="1776" spans="1:35" x14ac:dyDescent="0.25">
      <c r="A1776" s="90">
        <v>0.70879999999999999</v>
      </c>
      <c r="B1776" s="160">
        <v>5.1142600182208877</v>
      </c>
      <c r="E1776" s="147">
        <f t="shared" si="353"/>
        <v>2.0457040072881299E-3</v>
      </c>
      <c r="F1776" s="160"/>
      <c r="W1776" s="146">
        <f t="shared" si="356"/>
        <v>0.24021894280915468</v>
      </c>
      <c r="X1776" s="164">
        <v>2.3707766376427801</v>
      </c>
      <c r="Y1776" s="147">
        <f t="shared" si="358"/>
        <v>3.9999999999995595E-4</v>
      </c>
      <c r="Z1776" s="122">
        <f t="shared" si="359"/>
        <v>8.8754449677853557</v>
      </c>
      <c r="AA1776" s="122">
        <f t="shared" si="360"/>
        <v>0.61929999999999996</v>
      </c>
      <c r="AB1776" s="122">
        <f t="shared" si="357"/>
        <v>1.4677774039828597E-3</v>
      </c>
      <c r="AC1776" s="122">
        <f t="shared" si="361"/>
        <v>1.8259085979068561</v>
      </c>
      <c r="AD1776" s="122">
        <f t="shared" si="354"/>
        <v>-85.935954506431955</v>
      </c>
      <c r="AE1776" s="122">
        <f t="shared" si="355"/>
        <v>1.4465084538177532E-4</v>
      </c>
      <c r="AF1776" s="122">
        <f t="shared" si="362"/>
        <v>0.18020564604441955</v>
      </c>
      <c r="AG1776" s="122">
        <f t="shared" si="363"/>
        <v>0.36162711345447812</v>
      </c>
      <c r="AH1776" s="87">
        <f t="shared" si="364"/>
        <v>0.56905743966986255</v>
      </c>
      <c r="AI1776" s="122">
        <f t="shared" si="365"/>
        <v>0.73662673556464264</v>
      </c>
    </row>
    <row r="1777" spans="1:35" x14ac:dyDescent="0.25">
      <c r="A1777" s="90">
        <v>0.70920000000000005</v>
      </c>
      <c r="B1777" s="160">
        <v>5.1142600182208877</v>
      </c>
      <c r="E1777" s="147">
        <f t="shared" si="353"/>
        <v>2.0457040072886976E-3</v>
      </c>
      <c r="F1777" s="160"/>
      <c r="W1777" s="146">
        <f t="shared" si="356"/>
        <v>0.24021894280915468</v>
      </c>
      <c r="X1777" s="164">
        <v>2.3707766376427801</v>
      </c>
      <c r="Y1777" s="147">
        <f t="shared" si="358"/>
        <v>4.0000000000006697E-4</v>
      </c>
      <c r="Z1777" s="122">
        <f t="shared" si="359"/>
        <v>8.8754449677853557</v>
      </c>
      <c r="AA1777" s="122">
        <f t="shared" si="360"/>
        <v>0.61929999999999996</v>
      </c>
      <c r="AB1777" s="122">
        <f t="shared" si="357"/>
        <v>1.4677774039832672E-3</v>
      </c>
      <c r="AC1777" s="122">
        <f t="shared" si="361"/>
        <v>1.8273763753108394</v>
      </c>
      <c r="AD1777" s="122">
        <f t="shared" si="354"/>
        <v>-85.935407907120123</v>
      </c>
      <c r="AE1777" s="122">
        <f t="shared" si="355"/>
        <v>1.446499253238904E-4</v>
      </c>
      <c r="AF1777" s="122">
        <f t="shared" si="362"/>
        <v>0.18035029596974345</v>
      </c>
      <c r="AG1777" s="122">
        <f t="shared" si="363"/>
        <v>0.36162481330966545</v>
      </c>
      <c r="AH1777" s="87">
        <f t="shared" si="364"/>
        <v>0.56891278974453863</v>
      </c>
      <c r="AI1777" s="122">
        <f t="shared" si="365"/>
        <v>0.73662673556464264</v>
      </c>
    </row>
    <row r="1778" spans="1:35" x14ac:dyDescent="0.25">
      <c r="A1778" s="90">
        <v>0.70960000000000001</v>
      </c>
      <c r="B1778" s="160">
        <v>5.1142600182208877</v>
      </c>
      <c r="E1778" s="147">
        <f t="shared" si="353"/>
        <v>2.0457040072881299E-3</v>
      </c>
      <c r="F1778" s="160"/>
      <c r="W1778" s="146">
        <f t="shared" si="356"/>
        <v>0.24021894280915468</v>
      </c>
      <c r="X1778" s="164">
        <v>2.3707766376427801</v>
      </c>
      <c r="Y1778" s="147">
        <f t="shared" si="358"/>
        <v>3.9999999999995595E-4</v>
      </c>
      <c r="Z1778" s="122">
        <f t="shared" si="359"/>
        <v>8.8754449677853557</v>
      </c>
      <c r="AA1778" s="122">
        <f t="shared" si="360"/>
        <v>0.61929999999999996</v>
      </c>
      <c r="AB1778" s="122">
        <f t="shared" si="357"/>
        <v>1.4677774039828597E-3</v>
      </c>
      <c r="AC1778" s="122">
        <f t="shared" si="361"/>
        <v>1.8288441527148223</v>
      </c>
      <c r="AD1778" s="122">
        <f t="shared" si="354"/>
        <v>-85.934860473292474</v>
      </c>
      <c r="AE1778" s="122">
        <f t="shared" si="355"/>
        <v>1.4464900386131497E-4</v>
      </c>
      <c r="AF1778" s="122">
        <f t="shared" si="362"/>
        <v>0.18049494497360477</v>
      </c>
      <c r="AG1778" s="122">
        <f t="shared" si="363"/>
        <v>0.36162250965332726</v>
      </c>
      <c r="AH1778" s="87">
        <f t="shared" si="364"/>
        <v>0.56876814074067727</v>
      </c>
      <c r="AI1778" s="122">
        <f t="shared" si="365"/>
        <v>0.73662673556464264</v>
      </c>
    </row>
    <row r="1779" spans="1:35" x14ac:dyDescent="0.25">
      <c r="A1779" s="90">
        <v>0.71</v>
      </c>
      <c r="B1779" s="160">
        <v>5.1142600182208877</v>
      </c>
      <c r="E1779" s="147">
        <f t="shared" si="353"/>
        <v>2.0457040072881299E-3</v>
      </c>
      <c r="F1779" s="160"/>
      <c r="W1779" s="146">
        <f t="shared" si="356"/>
        <v>0.24021894280915468</v>
      </c>
      <c r="X1779" s="164">
        <v>2.3707766376427801</v>
      </c>
      <c r="Y1779" s="147">
        <f t="shared" si="358"/>
        <v>3.9999999999995595E-4</v>
      </c>
      <c r="Z1779" s="122">
        <f t="shared" si="359"/>
        <v>8.8754449677853557</v>
      </c>
      <c r="AA1779" s="122">
        <f t="shared" si="360"/>
        <v>0.61929999999999996</v>
      </c>
      <c r="AB1779" s="122">
        <f t="shared" si="357"/>
        <v>1.4677774039828597E-3</v>
      </c>
      <c r="AC1779" s="122">
        <f t="shared" si="361"/>
        <v>1.8303119301188051</v>
      </c>
      <c r="AD1779" s="122">
        <f t="shared" si="354"/>
        <v>-85.934312205020532</v>
      </c>
      <c r="AE1779" s="122">
        <f t="shared" si="355"/>
        <v>1.4464808099416948E-4</v>
      </c>
      <c r="AF1779" s="122">
        <f t="shared" si="362"/>
        <v>0.18063959305459895</v>
      </c>
      <c r="AG1779" s="122">
        <f t="shared" si="363"/>
        <v>0.3616202024854635</v>
      </c>
      <c r="AH1779" s="87">
        <f t="shared" si="364"/>
        <v>0.56862349265968315</v>
      </c>
      <c r="AI1779" s="122">
        <f t="shared" si="365"/>
        <v>0.73662673556464264</v>
      </c>
    </row>
    <row r="1780" spans="1:35" x14ac:dyDescent="0.25">
      <c r="A1780" s="90">
        <v>0.71040000000000003</v>
      </c>
      <c r="B1780" s="160">
        <v>5.1142600182208877</v>
      </c>
      <c r="E1780" s="147">
        <f t="shared" si="353"/>
        <v>2.0457040072886976E-3</v>
      </c>
      <c r="F1780" s="160"/>
      <c r="W1780" s="146">
        <f t="shared" si="356"/>
        <v>0.24021894280915468</v>
      </c>
      <c r="X1780" s="164">
        <v>2.3707766376427801</v>
      </c>
      <c r="Y1780" s="147">
        <f t="shared" si="358"/>
        <v>4.0000000000006697E-4</v>
      </c>
      <c r="Z1780" s="122">
        <f t="shared" si="359"/>
        <v>8.8754449677853557</v>
      </c>
      <c r="AA1780" s="122">
        <f t="shared" si="360"/>
        <v>0.61929999999999996</v>
      </c>
      <c r="AB1780" s="122">
        <f t="shared" si="357"/>
        <v>1.4677774039832672E-3</v>
      </c>
      <c r="AC1780" s="122">
        <f t="shared" si="361"/>
        <v>1.8317797075227884</v>
      </c>
      <c r="AD1780" s="122">
        <f t="shared" si="354"/>
        <v>-85.933763102304354</v>
      </c>
      <c r="AE1780" s="122">
        <f t="shared" si="355"/>
        <v>1.4464715672245394E-4</v>
      </c>
      <c r="AF1780" s="122">
        <f t="shared" si="362"/>
        <v>0.18078424021132142</v>
      </c>
      <c r="AG1780" s="122">
        <f t="shared" si="363"/>
        <v>0.36161789180607429</v>
      </c>
      <c r="AH1780" s="87">
        <f t="shared" si="364"/>
        <v>0.56847884550296068</v>
      </c>
      <c r="AI1780" s="122">
        <f t="shared" si="365"/>
        <v>0.73662673556464264</v>
      </c>
    </row>
    <row r="1781" spans="1:35" x14ac:dyDescent="0.25">
      <c r="A1781" s="90">
        <v>0.71079999999999999</v>
      </c>
      <c r="B1781" s="160">
        <v>5.1142600182208877</v>
      </c>
      <c r="E1781" s="147">
        <f t="shared" si="353"/>
        <v>2.0457040072881299E-3</v>
      </c>
      <c r="F1781" s="160"/>
      <c r="W1781" s="146">
        <f t="shared" si="356"/>
        <v>0.24021894280915468</v>
      </c>
      <c r="X1781" s="164">
        <v>2.3707766376427801</v>
      </c>
      <c r="Y1781" s="147">
        <f t="shared" si="358"/>
        <v>3.9999999999995595E-4</v>
      </c>
      <c r="Z1781" s="122">
        <f t="shared" si="359"/>
        <v>8.8754449677853557</v>
      </c>
      <c r="AA1781" s="122">
        <f t="shared" si="360"/>
        <v>0.61929999999999996</v>
      </c>
      <c r="AB1781" s="122">
        <f t="shared" si="357"/>
        <v>1.4677774039828597E-3</v>
      </c>
      <c r="AC1781" s="122">
        <f t="shared" si="361"/>
        <v>1.8332474849267713</v>
      </c>
      <c r="AD1781" s="122">
        <f t="shared" si="354"/>
        <v>-85.933213165072317</v>
      </c>
      <c r="AE1781" s="122">
        <f t="shared" si="355"/>
        <v>1.4464623104604786E-4</v>
      </c>
      <c r="AF1781" s="122">
        <f t="shared" si="362"/>
        <v>0.18092888644236746</v>
      </c>
      <c r="AG1781" s="122">
        <f t="shared" si="363"/>
        <v>0.3616155776151595</v>
      </c>
      <c r="AH1781" s="87">
        <f t="shared" si="364"/>
        <v>0.56833419927191464</v>
      </c>
      <c r="AI1781" s="122">
        <f t="shared" si="365"/>
        <v>0.73662673556464264</v>
      </c>
    </row>
    <row r="1782" spans="1:35" x14ac:dyDescent="0.25">
      <c r="A1782" s="90">
        <v>0.71120000000000005</v>
      </c>
      <c r="B1782" s="160">
        <v>5.1142600182208877</v>
      </c>
      <c r="E1782" s="147">
        <f t="shared" si="353"/>
        <v>2.0457040072886976E-3</v>
      </c>
      <c r="F1782" s="160"/>
      <c r="W1782" s="146">
        <f t="shared" si="356"/>
        <v>0.24021894280915468</v>
      </c>
      <c r="X1782" s="164">
        <v>2.3707766376427801</v>
      </c>
      <c r="Y1782" s="147">
        <f t="shared" si="358"/>
        <v>4.0000000000006697E-4</v>
      </c>
      <c r="Z1782" s="122">
        <f t="shared" si="359"/>
        <v>8.8754449677853557</v>
      </c>
      <c r="AA1782" s="122">
        <f t="shared" si="360"/>
        <v>0.61929999999999996</v>
      </c>
      <c r="AB1782" s="122">
        <f t="shared" si="357"/>
        <v>1.4677774039832672E-3</v>
      </c>
      <c r="AC1782" s="122">
        <f t="shared" si="361"/>
        <v>1.8347152623307545</v>
      </c>
      <c r="AD1782" s="122">
        <f t="shared" si="354"/>
        <v>-85.932662393419875</v>
      </c>
      <c r="AE1782" s="122">
        <f t="shared" si="355"/>
        <v>1.4464530396511189E-4</v>
      </c>
      <c r="AF1782" s="122">
        <f t="shared" si="362"/>
        <v>0.18107353174633256</v>
      </c>
      <c r="AG1782" s="122">
        <f t="shared" si="363"/>
        <v>0.3616132599127192</v>
      </c>
      <c r="AH1782" s="87">
        <f t="shared" si="364"/>
        <v>0.56818955396794957</v>
      </c>
      <c r="AI1782" s="122">
        <f t="shared" si="365"/>
        <v>0.73662673556464264</v>
      </c>
    </row>
    <row r="1783" spans="1:35" x14ac:dyDescent="0.25">
      <c r="A1783" s="90">
        <v>0.71160000000000001</v>
      </c>
      <c r="B1783" s="160">
        <v>5.1142600182208877</v>
      </c>
      <c r="E1783" s="147">
        <f t="shared" ref="E1783:E1846" si="366">+(B1782+B1783)/2*(A1783-A1782)</f>
        <v>2.0457040072881299E-3</v>
      </c>
      <c r="F1783" s="160"/>
      <c r="W1783" s="146">
        <f t="shared" si="356"/>
        <v>0.24021894280915468</v>
      </c>
      <c r="X1783" s="164">
        <v>2.3707766376427801</v>
      </c>
      <c r="Y1783" s="147">
        <f t="shared" si="358"/>
        <v>3.9999999999995595E-4</v>
      </c>
      <c r="Z1783" s="122">
        <f t="shared" si="359"/>
        <v>8.8754449677853557</v>
      </c>
      <c r="AA1783" s="122">
        <f t="shared" si="360"/>
        <v>0.61929999999999996</v>
      </c>
      <c r="AB1783" s="122">
        <f t="shared" si="357"/>
        <v>1.4677774039828597E-3</v>
      </c>
      <c r="AC1783" s="122">
        <f t="shared" si="361"/>
        <v>1.8361830397347374</v>
      </c>
      <c r="AD1783" s="122">
        <f t="shared" si="354"/>
        <v>-85.932110787251588</v>
      </c>
      <c r="AE1783" s="122">
        <f t="shared" si="355"/>
        <v>1.4464437547948537E-4</v>
      </c>
      <c r="AF1783" s="122">
        <f t="shared" si="362"/>
        <v>0.18121817612181204</v>
      </c>
      <c r="AG1783" s="122">
        <f t="shared" si="363"/>
        <v>0.36161093869875327</v>
      </c>
      <c r="AH1783" s="87">
        <f t="shared" si="364"/>
        <v>0.56804490959247012</v>
      </c>
      <c r="AI1783" s="122">
        <f t="shared" si="365"/>
        <v>0.73662673556464264</v>
      </c>
    </row>
    <row r="1784" spans="1:35" x14ac:dyDescent="0.25">
      <c r="A1784" s="90">
        <v>0.71199999999999997</v>
      </c>
      <c r="B1784" s="160">
        <v>5.1142600182208877</v>
      </c>
      <c r="E1784" s="147">
        <f t="shared" si="366"/>
        <v>2.0457040072881299E-3</v>
      </c>
      <c r="F1784" s="160"/>
      <c r="W1784" s="146">
        <f t="shared" si="356"/>
        <v>0.24021894280915468</v>
      </c>
      <c r="X1784" s="164">
        <v>2.3707766376427801</v>
      </c>
      <c r="Y1784" s="147">
        <f t="shared" si="358"/>
        <v>3.9999999999995595E-4</v>
      </c>
      <c r="Z1784" s="122">
        <f t="shared" si="359"/>
        <v>8.8754449677853557</v>
      </c>
      <c r="AA1784" s="122">
        <f t="shared" si="360"/>
        <v>0.61929999999999996</v>
      </c>
      <c r="AB1784" s="122">
        <f t="shared" si="357"/>
        <v>1.4677774039828597E-3</v>
      </c>
      <c r="AC1784" s="122">
        <f t="shared" si="361"/>
        <v>1.8376508171387202</v>
      </c>
      <c r="AD1784" s="122">
        <f t="shared" si="354"/>
        <v>-85.931558346639065</v>
      </c>
      <c r="AE1784" s="122">
        <f t="shared" si="355"/>
        <v>1.4464344558928885E-4</v>
      </c>
      <c r="AF1784" s="122">
        <f t="shared" si="362"/>
        <v>0.18136281956740133</v>
      </c>
      <c r="AG1784" s="122">
        <f t="shared" si="363"/>
        <v>0.36160861397326194</v>
      </c>
      <c r="AH1784" s="87">
        <f t="shared" si="364"/>
        <v>0.56790026614688083</v>
      </c>
      <c r="AI1784" s="122">
        <f t="shared" si="365"/>
        <v>0.73662673556464264</v>
      </c>
    </row>
    <row r="1785" spans="1:35" x14ac:dyDescent="0.25">
      <c r="A1785" s="90">
        <v>0.71240000000000003</v>
      </c>
      <c r="B1785" s="160">
        <v>5.1142600182208877</v>
      </c>
      <c r="E1785" s="147">
        <f t="shared" si="366"/>
        <v>2.0457040072886976E-3</v>
      </c>
      <c r="F1785" s="160"/>
      <c r="W1785" s="146">
        <f t="shared" si="356"/>
        <v>0.24021894280915468</v>
      </c>
      <c r="X1785" s="164">
        <v>2.3707766376427801</v>
      </c>
      <c r="Y1785" s="147">
        <f t="shared" si="358"/>
        <v>4.0000000000006697E-4</v>
      </c>
      <c r="Z1785" s="122">
        <f t="shared" si="359"/>
        <v>8.8754449677853557</v>
      </c>
      <c r="AA1785" s="122">
        <f t="shared" si="360"/>
        <v>0.61929999999999996</v>
      </c>
      <c r="AB1785" s="122">
        <f t="shared" si="357"/>
        <v>1.4677774039832672E-3</v>
      </c>
      <c r="AC1785" s="122">
        <f t="shared" si="361"/>
        <v>1.8391185945427035</v>
      </c>
      <c r="AD1785" s="122">
        <f t="shared" si="354"/>
        <v>-85.931005071582248</v>
      </c>
      <c r="AE1785" s="122">
        <f t="shared" si="355"/>
        <v>1.4464251429452223E-4</v>
      </c>
      <c r="AF1785" s="122">
        <f t="shared" si="362"/>
        <v>0.18150746208169585</v>
      </c>
      <c r="AG1785" s="122">
        <f t="shared" si="363"/>
        <v>0.36160628573624504</v>
      </c>
      <c r="AH1785" s="87">
        <f t="shared" si="364"/>
        <v>0.56775562363258636</v>
      </c>
      <c r="AI1785" s="122">
        <f t="shared" si="365"/>
        <v>0.73662673556464264</v>
      </c>
    </row>
    <row r="1786" spans="1:35" x14ac:dyDescent="0.25">
      <c r="A1786" s="90">
        <v>0.71279999999999999</v>
      </c>
      <c r="B1786" s="160">
        <v>5.1142600182208877</v>
      </c>
      <c r="E1786" s="147">
        <f t="shared" si="366"/>
        <v>2.0457040072881299E-3</v>
      </c>
      <c r="F1786" s="160"/>
      <c r="W1786" s="146">
        <f t="shared" si="356"/>
        <v>0.24021894280915468</v>
      </c>
      <c r="X1786" s="164">
        <v>2.3707766376427801</v>
      </c>
      <c r="Y1786" s="147">
        <f t="shared" si="358"/>
        <v>3.9999999999995595E-4</v>
      </c>
      <c r="Z1786" s="122">
        <f t="shared" si="359"/>
        <v>8.8754449677853557</v>
      </c>
      <c r="AA1786" s="122">
        <f t="shared" si="360"/>
        <v>0.61929999999999996</v>
      </c>
      <c r="AB1786" s="122">
        <f t="shared" si="357"/>
        <v>1.4677774039828597E-3</v>
      </c>
      <c r="AC1786" s="122">
        <f t="shared" si="361"/>
        <v>1.8405863719466864</v>
      </c>
      <c r="AD1786" s="122">
        <f t="shared" si="354"/>
        <v>-85.930450962009601</v>
      </c>
      <c r="AE1786" s="122">
        <f t="shared" si="355"/>
        <v>1.4464158159506506E-4</v>
      </c>
      <c r="AF1786" s="122">
        <f t="shared" si="362"/>
        <v>0.18165210366329093</v>
      </c>
      <c r="AG1786" s="122">
        <f t="shared" si="363"/>
        <v>0.36160395398770251</v>
      </c>
      <c r="AH1786" s="87">
        <f t="shared" si="364"/>
        <v>0.56761098205099125</v>
      </c>
      <c r="AI1786" s="122">
        <f t="shared" si="365"/>
        <v>0.73662673556464264</v>
      </c>
    </row>
    <row r="1787" spans="1:35" x14ac:dyDescent="0.25">
      <c r="A1787" s="90">
        <v>0.71319999999999995</v>
      </c>
      <c r="B1787" s="160">
        <v>5.1142600182208877</v>
      </c>
      <c r="E1787" s="147">
        <f t="shared" si="366"/>
        <v>2.0457040072881299E-3</v>
      </c>
      <c r="F1787" s="160"/>
      <c r="W1787" s="146">
        <f t="shared" si="356"/>
        <v>0.24021894280915468</v>
      </c>
      <c r="X1787" s="164">
        <v>2.3707766376427801</v>
      </c>
      <c r="Y1787" s="147">
        <f t="shared" si="358"/>
        <v>3.9999999999995595E-4</v>
      </c>
      <c r="Z1787" s="122">
        <f t="shared" si="359"/>
        <v>8.8754449677853557</v>
      </c>
      <c r="AA1787" s="122">
        <f t="shared" si="360"/>
        <v>0.61929999999999996</v>
      </c>
      <c r="AB1787" s="122">
        <f t="shared" si="357"/>
        <v>1.4677774039828597E-3</v>
      </c>
      <c r="AC1787" s="122">
        <f t="shared" si="361"/>
        <v>1.8420541493506692</v>
      </c>
      <c r="AD1787" s="122">
        <f t="shared" si="354"/>
        <v>-85.929896017992675</v>
      </c>
      <c r="AE1787" s="122">
        <f t="shared" si="355"/>
        <v>1.4464064749103786E-4</v>
      </c>
      <c r="AF1787" s="122">
        <f t="shared" si="362"/>
        <v>0.18179674431078197</v>
      </c>
      <c r="AG1787" s="122">
        <f t="shared" si="363"/>
        <v>0.36160161872763447</v>
      </c>
      <c r="AH1787" s="87">
        <f t="shared" si="364"/>
        <v>0.56746634140350016</v>
      </c>
      <c r="AI1787" s="122">
        <f t="shared" si="365"/>
        <v>0.73662673556464264</v>
      </c>
    </row>
    <row r="1788" spans="1:35" x14ac:dyDescent="0.25">
      <c r="A1788" s="90">
        <v>0.71360000000000001</v>
      </c>
      <c r="B1788" s="160">
        <v>5.1142600182208877</v>
      </c>
      <c r="E1788" s="147">
        <f t="shared" si="366"/>
        <v>2.0457040072886976E-3</v>
      </c>
      <c r="F1788" s="160"/>
      <c r="W1788" s="146">
        <f t="shared" si="356"/>
        <v>0.24021894280915468</v>
      </c>
      <c r="X1788" s="164">
        <v>2.3707766376427801</v>
      </c>
      <c r="Y1788" s="147">
        <f t="shared" si="358"/>
        <v>4.0000000000006697E-4</v>
      </c>
      <c r="Z1788" s="122">
        <f t="shared" si="359"/>
        <v>8.8754449677853557</v>
      </c>
      <c r="AA1788" s="122">
        <f t="shared" si="360"/>
        <v>0.61929999999999996</v>
      </c>
      <c r="AB1788" s="122">
        <f t="shared" si="357"/>
        <v>1.4677774039832672E-3</v>
      </c>
      <c r="AC1788" s="122">
        <f t="shared" si="361"/>
        <v>1.8435219267546525</v>
      </c>
      <c r="AD1788" s="122">
        <f t="shared" si="354"/>
        <v>-85.929340239531498</v>
      </c>
      <c r="AE1788" s="122">
        <f t="shared" si="355"/>
        <v>1.4463971198244057E-4</v>
      </c>
      <c r="AF1788" s="122">
        <f t="shared" si="362"/>
        <v>0.18194138402276441</v>
      </c>
      <c r="AG1788" s="122">
        <f t="shared" si="363"/>
        <v>0.36159927995604091</v>
      </c>
      <c r="AH1788" s="87">
        <f t="shared" si="364"/>
        <v>0.56732170169151774</v>
      </c>
      <c r="AI1788" s="122">
        <f t="shared" si="365"/>
        <v>0.73662673556464264</v>
      </c>
    </row>
    <row r="1789" spans="1:35" x14ac:dyDescent="0.25">
      <c r="A1789" s="90">
        <v>0.71399999999999997</v>
      </c>
      <c r="B1789" s="160">
        <v>5.1142600182208877</v>
      </c>
      <c r="E1789" s="147">
        <f t="shared" si="366"/>
        <v>2.0457040072881299E-3</v>
      </c>
      <c r="F1789" s="160"/>
      <c r="W1789" s="146">
        <f t="shared" si="356"/>
        <v>0.24021894280915468</v>
      </c>
      <c r="X1789" s="164">
        <v>2.3707766376427801</v>
      </c>
      <c r="Y1789" s="147">
        <f t="shared" si="358"/>
        <v>3.9999999999995595E-4</v>
      </c>
      <c r="Z1789" s="122">
        <f t="shared" si="359"/>
        <v>8.8754449677853557</v>
      </c>
      <c r="AA1789" s="122">
        <f t="shared" si="360"/>
        <v>0.61929999999999996</v>
      </c>
      <c r="AB1789" s="122">
        <f t="shared" si="357"/>
        <v>1.4677774039828597E-3</v>
      </c>
      <c r="AC1789" s="122">
        <f t="shared" si="361"/>
        <v>1.8449897041586354</v>
      </c>
      <c r="AD1789" s="122">
        <f t="shared" si="354"/>
        <v>-85.928783626554477</v>
      </c>
      <c r="AE1789" s="122">
        <f t="shared" si="355"/>
        <v>1.4463877506915281E-4</v>
      </c>
      <c r="AF1789" s="122">
        <f t="shared" si="362"/>
        <v>0.18208602279783356</v>
      </c>
      <c r="AG1789" s="122">
        <f t="shared" si="363"/>
        <v>0.36159693767292184</v>
      </c>
      <c r="AH1789" s="87">
        <f t="shared" si="364"/>
        <v>0.56717706291644854</v>
      </c>
      <c r="AI1789" s="122">
        <f t="shared" si="365"/>
        <v>0.73662673556464264</v>
      </c>
    </row>
    <row r="1790" spans="1:35" x14ac:dyDescent="0.25">
      <c r="A1790" s="90">
        <v>0.71440000000000003</v>
      </c>
      <c r="B1790" s="160">
        <v>5.1142600182208877</v>
      </c>
      <c r="E1790" s="147">
        <f t="shared" si="366"/>
        <v>2.0457040072886976E-3</v>
      </c>
      <c r="F1790" s="160"/>
      <c r="W1790" s="146">
        <f t="shared" si="356"/>
        <v>0.24021894280915468</v>
      </c>
      <c r="X1790" s="164">
        <v>2.3707766376427801</v>
      </c>
      <c r="Y1790" s="147">
        <f t="shared" si="358"/>
        <v>4.0000000000006697E-4</v>
      </c>
      <c r="Z1790" s="122">
        <f t="shared" si="359"/>
        <v>8.8754449677853557</v>
      </c>
      <c r="AA1790" s="122">
        <f t="shared" si="360"/>
        <v>0.61929999999999996</v>
      </c>
      <c r="AB1790" s="122">
        <f t="shared" si="357"/>
        <v>1.4677774039832672E-3</v>
      </c>
      <c r="AC1790" s="122">
        <f t="shared" si="361"/>
        <v>1.8464574815626187</v>
      </c>
      <c r="AD1790" s="122">
        <f t="shared" si="354"/>
        <v>-85.928226179157022</v>
      </c>
      <c r="AE1790" s="122">
        <f t="shared" si="355"/>
        <v>1.4463783675133505E-4</v>
      </c>
      <c r="AF1790" s="122">
        <f t="shared" si="362"/>
        <v>0.1822306606345849</v>
      </c>
      <c r="AG1790" s="122">
        <f t="shared" si="363"/>
        <v>0.36159459187827708</v>
      </c>
      <c r="AH1790" s="87">
        <f t="shared" si="364"/>
        <v>0.5670324250796972</v>
      </c>
      <c r="AI1790" s="122">
        <f t="shared" si="365"/>
        <v>0.73662673556464264</v>
      </c>
    </row>
    <row r="1791" spans="1:35" x14ac:dyDescent="0.25">
      <c r="A1791" s="90">
        <v>0.71479999999999999</v>
      </c>
      <c r="B1791" s="160">
        <v>5.1142600182208877</v>
      </c>
      <c r="E1791" s="147">
        <f t="shared" si="366"/>
        <v>2.0457040072881299E-3</v>
      </c>
      <c r="F1791" s="160"/>
      <c r="W1791" s="146">
        <f t="shared" si="356"/>
        <v>0.24021894280915468</v>
      </c>
      <c r="X1791" s="164">
        <v>2.3707766376427801</v>
      </c>
      <c r="Y1791" s="147">
        <f t="shared" si="358"/>
        <v>3.9999999999995595E-4</v>
      </c>
      <c r="Z1791" s="122">
        <f t="shared" si="359"/>
        <v>8.8754449677853557</v>
      </c>
      <c r="AA1791" s="122">
        <f t="shared" si="360"/>
        <v>0.61929999999999996</v>
      </c>
      <c r="AB1791" s="122">
        <f t="shared" si="357"/>
        <v>1.4677774039828597E-3</v>
      </c>
      <c r="AC1791" s="122">
        <f t="shared" si="361"/>
        <v>1.8479252589666015</v>
      </c>
      <c r="AD1791" s="122">
        <f t="shared" si="354"/>
        <v>-85.927667897243779</v>
      </c>
      <c r="AE1791" s="122">
        <f t="shared" si="355"/>
        <v>1.4463689702882689E-4</v>
      </c>
      <c r="AF1791" s="122">
        <f t="shared" si="362"/>
        <v>0.18237529753161372</v>
      </c>
      <c r="AG1791" s="122">
        <f t="shared" si="363"/>
        <v>0.36159224257210704</v>
      </c>
      <c r="AH1791" s="87">
        <f t="shared" si="364"/>
        <v>0.56688778818266838</v>
      </c>
      <c r="AI1791" s="122">
        <f t="shared" si="365"/>
        <v>0.73662673556464264</v>
      </c>
    </row>
    <row r="1792" spans="1:35" x14ac:dyDescent="0.25">
      <c r="A1792" s="90">
        <v>0.71519999999999995</v>
      </c>
      <c r="B1792" s="160">
        <v>5.1142600182208877</v>
      </c>
      <c r="E1792" s="147">
        <f t="shared" si="366"/>
        <v>2.0457040072881299E-3</v>
      </c>
      <c r="F1792" s="160"/>
      <c r="W1792" s="146">
        <f t="shared" si="356"/>
        <v>0.24021894280915468</v>
      </c>
      <c r="X1792" s="164">
        <v>2.3707766376427801</v>
      </c>
      <c r="Y1792" s="147">
        <f t="shared" si="358"/>
        <v>3.9999999999995595E-4</v>
      </c>
      <c r="Z1792" s="122">
        <f t="shared" si="359"/>
        <v>8.8754449677853557</v>
      </c>
      <c r="AA1792" s="122">
        <f t="shared" si="360"/>
        <v>0.61929999999999996</v>
      </c>
      <c r="AB1792" s="122">
        <f t="shared" si="357"/>
        <v>1.4677774039828597E-3</v>
      </c>
      <c r="AC1792" s="122">
        <f t="shared" si="361"/>
        <v>1.8493930363705844</v>
      </c>
      <c r="AD1792" s="122">
        <f t="shared" si="354"/>
        <v>-85.927108780886229</v>
      </c>
      <c r="AE1792" s="122">
        <f t="shared" si="355"/>
        <v>1.4463595590174854E-4</v>
      </c>
      <c r="AF1792" s="122">
        <f t="shared" si="362"/>
        <v>0.18251993348751547</v>
      </c>
      <c r="AG1792" s="122">
        <f t="shared" si="363"/>
        <v>0.3615898897544112</v>
      </c>
      <c r="AH1792" s="87">
        <f t="shared" si="364"/>
        <v>0.56674315222676663</v>
      </c>
      <c r="AI1792" s="122">
        <f t="shared" si="365"/>
        <v>0.73662673556464264</v>
      </c>
    </row>
    <row r="1793" spans="1:35" x14ac:dyDescent="0.25">
      <c r="A1793" s="90">
        <v>0.71560000000000001</v>
      </c>
      <c r="B1793" s="160">
        <v>5.1142600182208877</v>
      </c>
      <c r="E1793" s="147">
        <f t="shared" si="366"/>
        <v>2.0457040072886976E-3</v>
      </c>
      <c r="F1793" s="160"/>
      <c r="W1793" s="146">
        <f t="shared" si="356"/>
        <v>0.24021894280915468</v>
      </c>
      <c r="X1793" s="164">
        <v>2.3707766376427801</v>
      </c>
      <c r="Y1793" s="147">
        <f t="shared" si="358"/>
        <v>4.0000000000006697E-4</v>
      </c>
      <c r="Z1793" s="122">
        <f t="shared" si="359"/>
        <v>8.8754449677853557</v>
      </c>
      <c r="AA1793" s="122">
        <f t="shared" si="360"/>
        <v>0.61929999999999996</v>
      </c>
      <c r="AB1793" s="122">
        <f t="shared" si="357"/>
        <v>1.4677774039832672E-3</v>
      </c>
      <c r="AC1793" s="122">
        <f t="shared" si="361"/>
        <v>1.8508608137745677</v>
      </c>
      <c r="AD1793" s="122">
        <f t="shared" si="354"/>
        <v>-85.926548830084442</v>
      </c>
      <c r="AE1793" s="122">
        <f t="shared" si="355"/>
        <v>1.4463501337010025E-4</v>
      </c>
      <c r="AF1793" s="122">
        <f t="shared" si="362"/>
        <v>0.18266456850088555</v>
      </c>
      <c r="AG1793" s="122">
        <f t="shared" si="363"/>
        <v>0.36158753342519007</v>
      </c>
      <c r="AH1793" s="87">
        <f t="shared" si="364"/>
        <v>0.56659851721339649</v>
      </c>
      <c r="AI1793" s="122">
        <f t="shared" si="365"/>
        <v>0.73662673556464264</v>
      </c>
    </row>
    <row r="1794" spans="1:35" x14ac:dyDescent="0.25">
      <c r="A1794" s="90">
        <v>0.71599999999999997</v>
      </c>
      <c r="B1794" s="160">
        <v>5.1142600182208877</v>
      </c>
      <c r="E1794" s="147">
        <f t="shared" si="366"/>
        <v>2.0457040072881299E-3</v>
      </c>
      <c r="F1794" s="160"/>
      <c r="W1794" s="146">
        <f t="shared" si="356"/>
        <v>0.24021894280915468</v>
      </c>
      <c r="X1794" s="164">
        <v>2.3707766376427801</v>
      </c>
      <c r="Y1794" s="147">
        <f t="shared" si="358"/>
        <v>3.9999999999995595E-4</v>
      </c>
      <c r="Z1794" s="122">
        <f t="shared" si="359"/>
        <v>8.8754449677853557</v>
      </c>
      <c r="AA1794" s="122">
        <f t="shared" si="360"/>
        <v>0.61929999999999996</v>
      </c>
      <c r="AB1794" s="122">
        <f t="shared" si="357"/>
        <v>1.4677774039828597E-3</v>
      </c>
      <c r="AC1794" s="122">
        <f t="shared" si="361"/>
        <v>1.8523285911785505</v>
      </c>
      <c r="AD1794" s="122">
        <f t="shared" si="354"/>
        <v>-85.925988044766811</v>
      </c>
      <c r="AE1794" s="122">
        <f t="shared" si="355"/>
        <v>1.4463406943376138E-4</v>
      </c>
      <c r="AF1794" s="122">
        <f t="shared" si="362"/>
        <v>0.18280920257031932</v>
      </c>
      <c r="AG1794" s="122">
        <f t="shared" si="363"/>
        <v>0.36158517358444325</v>
      </c>
      <c r="AH1794" s="87">
        <f t="shared" si="364"/>
        <v>0.56645388314396272</v>
      </c>
      <c r="AI1794" s="122">
        <f t="shared" si="365"/>
        <v>0.73662673556464264</v>
      </c>
    </row>
    <row r="1795" spans="1:35" x14ac:dyDescent="0.25">
      <c r="A1795" s="90">
        <v>0.71640000000000004</v>
      </c>
      <c r="B1795" s="160">
        <v>5.1142600182208877</v>
      </c>
      <c r="E1795" s="147">
        <f t="shared" si="366"/>
        <v>2.0457040072886976E-3</v>
      </c>
      <c r="F1795" s="160"/>
      <c r="W1795" s="146">
        <f t="shared" si="356"/>
        <v>0.24021894280915468</v>
      </c>
      <c r="X1795" s="164">
        <v>2.3707766376427801</v>
      </c>
      <c r="Y1795" s="147">
        <f t="shared" si="358"/>
        <v>4.0000000000006697E-4</v>
      </c>
      <c r="Z1795" s="122">
        <f t="shared" si="359"/>
        <v>8.8754449677853557</v>
      </c>
      <c r="AA1795" s="122">
        <f t="shared" si="360"/>
        <v>0.61929999999999996</v>
      </c>
      <c r="AB1795" s="122">
        <f t="shared" si="357"/>
        <v>1.4677774039832672E-3</v>
      </c>
      <c r="AC1795" s="122">
        <f t="shared" si="361"/>
        <v>1.8537963685825338</v>
      </c>
      <c r="AD1795" s="122">
        <f t="shared" si="354"/>
        <v>-85.92542642502876</v>
      </c>
      <c r="AE1795" s="122">
        <f t="shared" si="355"/>
        <v>1.4463312409289261E-4</v>
      </c>
      <c r="AF1795" s="122">
        <f t="shared" si="362"/>
        <v>0.1829538356944122</v>
      </c>
      <c r="AG1795" s="122">
        <f t="shared" si="363"/>
        <v>0.36158281023217098</v>
      </c>
      <c r="AH1795" s="87">
        <f t="shared" si="364"/>
        <v>0.56630925001986987</v>
      </c>
      <c r="AI1795" s="122">
        <f t="shared" si="365"/>
        <v>0.73662673556464264</v>
      </c>
    </row>
    <row r="1796" spans="1:35" x14ac:dyDescent="0.25">
      <c r="A1796" s="90">
        <v>0.71679999999999999</v>
      </c>
      <c r="B1796" s="160">
        <v>5.1142600182208877</v>
      </c>
      <c r="E1796" s="147">
        <f t="shared" si="366"/>
        <v>2.0457040072881299E-3</v>
      </c>
      <c r="F1796" s="160"/>
      <c r="W1796" s="146">
        <f t="shared" si="356"/>
        <v>0.24021894280915468</v>
      </c>
      <c r="X1796" s="164">
        <v>2.3707766376427801</v>
      </c>
      <c r="Y1796" s="147">
        <f t="shared" si="358"/>
        <v>3.9999999999995595E-4</v>
      </c>
      <c r="Z1796" s="122">
        <f t="shared" si="359"/>
        <v>8.8754449677853557</v>
      </c>
      <c r="AA1796" s="122">
        <f t="shared" si="360"/>
        <v>0.61929999999999996</v>
      </c>
      <c r="AB1796" s="122">
        <f t="shared" si="357"/>
        <v>1.4677774039828597E-3</v>
      </c>
      <c r="AC1796" s="122">
        <f t="shared" si="361"/>
        <v>1.8552641459865167</v>
      </c>
      <c r="AD1796" s="122">
        <f t="shared" ref="AD1796:AD1859" si="367">2*$AB$1*PI()*((AC1796+$X$2/2)*(2*AC1796-$Z$1)+(AC1796+$X$2/2)^2-($X$1/2)^2)*AB1796</f>
        <v>-85.924863970774879</v>
      </c>
      <c r="AE1796" s="122">
        <f t="shared" ref="AE1796:AE1859" si="368">-AD1796*0.000000001*$Z$2</f>
        <v>1.446321773473333E-4</v>
      </c>
      <c r="AF1796" s="122">
        <f t="shared" si="362"/>
        <v>0.18309846787175954</v>
      </c>
      <c r="AG1796" s="122">
        <f t="shared" si="363"/>
        <v>0.36158044336837308</v>
      </c>
      <c r="AH1796" s="87">
        <f t="shared" si="364"/>
        <v>0.56616461784252259</v>
      </c>
      <c r="AI1796" s="122">
        <f t="shared" si="365"/>
        <v>0.73662673556464264</v>
      </c>
    </row>
    <row r="1797" spans="1:35" x14ac:dyDescent="0.25">
      <c r="A1797" s="90">
        <v>0.71719999999999995</v>
      </c>
      <c r="B1797" s="160">
        <v>5.1142600182208877</v>
      </c>
      <c r="E1797" s="147">
        <f t="shared" si="366"/>
        <v>2.0457040072881299E-3</v>
      </c>
      <c r="F1797" s="160"/>
      <c r="W1797" s="146">
        <f t="shared" ref="W1797:W1860" si="369">+X1797/1000000*101325</f>
        <v>0.24021894280915468</v>
      </c>
      <c r="X1797" s="164">
        <v>2.3707766376427801</v>
      </c>
      <c r="Y1797" s="147">
        <f t="shared" si="358"/>
        <v>3.9999999999995595E-4</v>
      </c>
      <c r="Z1797" s="122">
        <f t="shared" si="359"/>
        <v>8.8754449677853557</v>
      </c>
      <c r="AA1797" s="122">
        <f t="shared" si="360"/>
        <v>0.61929999999999996</v>
      </c>
      <c r="AB1797" s="122">
        <f t="shared" ref="AB1797:AB1860" si="370">IF(OR(AC1796&gt;=($X$1-$X$2)/2,AC1796&gt;=$Z$1/2),0,Z1797*W1797^AA1797*Y1797)</f>
        <v>1.4677774039828597E-3</v>
      </c>
      <c r="AC1797" s="122">
        <f t="shared" si="361"/>
        <v>1.8567319233904995</v>
      </c>
      <c r="AD1797" s="122">
        <f t="shared" si="367"/>
        <v>-85.924300682076719</v>
      </c>
      <c r="AE1797" s="122">
        <f t="shared" si="368"/>
        <v>1.4463122919720393E-4</v>
      </c>
      <c r="AF1797" s="122">
        <f t="shared" si="362"/>
        <v>0.18324309910095674</v>
      </c>
      <c r="AG1797" s="122">
        <f t="shared" si="363"/>
        <v>0.36157807299304967</v>
      </c>
      <c r="AH1797" s="87">
        <f t="shared" si="364"/>
        <v>0.56601998661332542</v>
      </c>
      <c r="AI1797" s="122">
        <f t="shared" si="365"/>
        <v>0.73662673556464264</v>
      </c>
    </row>
    <row r="1798" spans="1:35" x14ac:dyDescent="0.25">
      <c r="A1798" s="90">
        <v>0.71760000000000002</v>
      </c>
      <c r="B1798" s="160">
        <v>5.1142600182208877</v>
      </c>
      <c r="E1798" s="147">
        <f t="shared" si="366"/>
        <v>2.0457040072886976E-3</v>
      </c>
      <c r="F1798" s="160"/>
      <c r="W1798" s="146">
        <f t="shared" si="369"/>
        <v>0.24021894280915468</v>
      </c>
      <c r="X1798" s="164">
        <v>2.3707766376427801</v>
      </c>
      <c r="Y1798" s="147">
        <f t="shared" ref="Y1798:Y1861" si="371">+A1798-A1797</f>
        <v>4.0000000000006697E-4</v>
      </c>
      <c r="Z1798" s="122">
        <f t="shared" ref="Z1798:Z1861" si="372">IF(AND(W1798&lt;=$S$56,W1798&gt;$Q$56),$T$56,IF(AND(W1798&lt;=$S$57,W1798&gt;$Q$57),$T$57,IF(AND(W1798&lt;=$S$58,W1798&gt;$Q$58),$T$58,IF(AND(W1798&lt;=$S$59,W1798&gt;$Q$59),$T$59,IF(AND(W1798&lt;=$S$60,W1798&gt;$Q$60),$T$60,"Valor no encontrado para Po")))))</f>
        <v>8.8754449677853557</v>
      </c>
      <c r="AA1798" s="122">
        <f t="shared" ref="AA1798:AA1861" si="373">IF(AND(W1798&lt;=$S$56,W1798&gt;$Q$56),$U$56,IF(AND(W1798&lt;=$S$57,W1798&gt;$Q$57),$U$57,IF(AND(W1798&lt;=$S$58,W1798&gt;$Q$58),$U$58,IF(AND(W1798&lt;=$S$59,W1798&gt;$Q$59),$U$59,IF(AND(W1798&lt;=$S$60,W1798&gt;$Q$60),$U$60,"Valor no encontrado para Po")))))</f>
        <v>0.61929999999999996</v>
      </c>
      <c r="AB1798" s="122">
        <f t="shared" si="370"/>
        <v>1.4677774039832672E-3</v>
      </c>
      <c r="AC1798" s="122">
        <f t="shared" ref="AC1798:AC1861" si="374">+AC1797+AB1798</f>
        <v>1.8581997007944828</v>
      </c>
      <c r="AD1798" s="122">
        <f t="shared" si="367"/>
        <v>-85.923736558934294</v>
      </c>
      <c r="AE1798" s="122">
        <f t="shared" si="368"/>
        <v>1.4463027964250452E-4</v>
      </c>
      <c r="AF1798" s="122">
        <f t="shared" ref="AF1798:AF1861" si="375">+AF1797+AE1798</f>
        <v>0.18338772938059925</v>
      </c>
      <c r="AG1798" s="122">
        <f t="shared" ref="AG1798:AG1861" si="376">+AE1798/Y1798</f>
        <v>0.36157569910620074</v>
      </c>
      <c r="AH1798" s="87">
        <f t="shared" ref="AH1798:AH1861" si="377">+AH1797-AE1798</f>
        <v>0.56587535633368291</v>
      </c>
      <c r="AI1798" s="122">
        <f t="shared" si="365"/>
        <v>0.73662673556464264</v>
      </c>
    </row>
    <row r="1799" spans="1:35" x14ac:dyDescent="0.25">
      <c r="A1799" s="90">
        <v>0.71799999999999997</v>
      </c>
      <c r="B1799" s="160">
        <v>6.1115144947995086</v>
      </c>
      <c r="E1799" s="147">
        <f t="shared" si="366"/>
        <v>2.245154902603832E-3</v>
      </c>
      <c r="F1799" s="160"/>
      <c r="W1799" s="146">
        <f t="shared" si="369"/>
        <v>0.26479413660754603</v>
      </c>
      <c r="X1799" s="164">
        <v>2.6133149430796552</v>
      </c>
      <c r="Y1799" s="147">
        <f t="shared" si="371"/>
        <v>3.9999999999995595E-4</v>
      </c>
      <c r="Z1799" s="122">
        <f t="shared" si="372"/>
        <v>8.8754449677853557</v>
      </c>
      <c r="AA1799" s="122">
        <f t="shared" si="373"/>
        <v>0.61929999999999996</v>
      </c>
      <c r="AB1799" s="122">
        <f t="shared" si="370"/>
        <v>1.5590400675939131E-3</v>
      </c>
      <c r="AC1799" s="122">
        <f t="shared" si="374"/>
        <v>1.8597587408620768</v>
      </c>
      <c r="AD1799" s="122">
        <f t="shared" si="367"/>
        <v>-91.265618403239458</v>
      </c>
      <c r="AE1799" s="122">
        <f t="shared" si="368"/>
        <v>1.5362194941735371E-4</v>
      </c>
      <c r="AF1799" s="122">
        <f t="shared" si="375"/>
        <v>0.18354135133001659</v>
      </c>
      <c r="AG1799" s="122">
        <f t="shared" si="376"/>
        <v>0.38405487354342654</v>
      </c>
      <c r="AH1799" s="87">
        <f t="shared" si="377"/>
        <v>0.56572173438426554</v>
      </c>
      <c r="AI1799" s="122">
        <f t="shared" si="365"/>
        <v>0.66826138195257345</v>
      </c>
    </row>
    <row r="1800" spans="1:35" x14ac:dyDescent="0.25">
      <c r="A1800" s="90">
        <v>0.71840000000000004</v>
      </c>
      <c r="B1800" s="160">
        <v>5.1142600182208877</v>
      </c>
      <c r="E1800" s="147">
        <f t="shared" si="366"/>
        <v>2.2451549026044552E-3</v>
      </c>
      <c r="F1800" s="160"/>
      <c r="W1800" s="146">
        <f t="shared" si="369"/>
        <v>0.24021894280915468</v>
      </c>
      <c r="X1800" s="164">
        <v>2.3707766376427801</v>
      </c>
      <c r="Y1800" s="147">
        <f t="shared" si="371"/>
        <v>4.0000000000006697E-4</v>
      </c>
      <c r="Z1800" s="122">
        <f t="shared" si="372"/>
        <v>8.8754449677853557</v>
      </c>
      <c r="AA1800" s="122">
        <f t="shared" si="373"/>
        <v>0.61929999999999996</v>
      </c>
      <c r="AB1800" s="122">
        <f t="shared" si="370"/>
        <v>1.4677774039832672E-3</v>
      </c>
      <c r="AC1800" s="122">
        <f t="shared" si="374"/>
        <v>1.8612265182660601</v>
      </c>
      <c r="AD1800" s="122">
        <f t="shared" si="367"/>
        <v>-85.922570602128729</v>
      </c>
      <c r="AE1800" s="122">
        <f t="shared" si="368"/>
        <v>1.4462831705724469E-4</v>
      </c>
      <c r="AF1800" s="122">
        <f t="shared" si="375"/>
        <v>0.18368597964707384</v>
      </c>
      <c r="AG1800" s="122">
        <f t="shared" si="376"/>
        <v>0.3615707926430512</v>
      </c>
      <c r="AH1800" s="87">
        <f t="shared" si="377"/>
        <v>0.56557710606720835</v>
      </c>
      <c r="AI1800" s="122">
        <f t="shared" si="365"/>
        <v>0.73662673556464264</v>
      </c>
    </row>
    <row r="1801" spans="1:35" x14ac:dyDescent="0.25">
      <c r="A1801" s="90">
        <v>0.71879999999999999</v>
      </c>
      <c r="B1801" s="160">
        <v>6.1115144947995086</v>
      </c>
      <c r="E1801" s="147">
        <f t="shared" si="366"/>
        <v>2.245154902603832E-3</v>
      </c>
      <c r="F1801" s="160"/>
      <c r="W1801" s="146">
        <f t="shared" si="369"/>
        <v>0.26479413660754603</v>
      </c>
      <c r="X1801" s="164">
        <v>2.6133149430796552</v>
      </c>
      <c r="Y1801" s="147">
        <f t="shared" si="371"/>
        <v>3.9999999999995595E-4</v>
      </c>
      <c r="Z1801" s="122">
        <f t="shared" si="372"/>
        <v>8.8754449677853557</v>
      </c>
      <c r="AA1801" s="122">
        <f t="shared" si="373"/>
        <v>0.61929999999999996</v>
      </c>
      <c r="AB1801" s="122">
        <f t="shared" si="370"/>
        <v>1.5590400675939131E-3</v>
      </c>
      <c r="AC1801" s="122">
        <f t="shared" si="374"/>
        <v>1.8627855583336541</v>
      </c>
      <c r="AD1801" s="122">
        <f t="shared" si="367"/>
        <v>-91.264378008740266</v>
      </c>
      <c r="AE1801" s="122">
        <f t="shared" si="368"/>
        <v>1.5361986153558237E-4</v>
      </c>
      <c r="AF1801" s="122">
        <f t="shared" si="375"/>
        <v>0.18383959950860942</v>
      </c>
      <c r="AG1801" s="122">
        <f t="shared" si="376"/>
        <v>0.38404965383899825</v>
      </c>
      <c r="AH1801" s="87">
        <f t="shared" si="377"/>
        <v>0.56542348620567273</v>
      </c>
      <c r="AI1801" s="122">
        <f t="shared" si="365"/>
        <v>0.66826138195257345</v>
      </c>
    </row>
    <row r="1802" spans="1:35" x14ac:dyDescent="0.25">
      <c r="A1802" s="90">
        <v>0.71919999999999995</v>
      </c>
      <c r="B1802" s="160">
        <v>6.1115144947995086</v>
      </c>
      <c r="E1802" s="147">
        <f t="shared" si="366"/>
        <v>2.4446057979195341E-3</v>
      </c>
      <c r="F1802" s="160"/>
      <c r="W1802" s="146">
        <f t="shared" si="369"/>
        <v>0.26479413660754603</v>
      </c>
      <c r="X1802" s="164">
        <v>2.6133149430796552</v>
      </c>
      <c r="Y1802" s="147">
        <f t="shared" si="371"/>
        <v>3.9999999999995595E-4</v>
      </c>
      <c r="Z1802" s="122">
        <f t="shared" si="372"/>
        <v>8.8754449677853557</v>
      </c>
      <c r="AA1802" s="122">
        <f t="shared" si="373"/>
        <v>0.61929999999999996</v>
      </c>
      <c r="AB1802" s="122">
        <f t="shared" si="370"/>
        <v>1.5590400675939131E-3</v>
      </c>
      <c r="AC1802" s="122">
        <f t="shared" si="374"/>
        <v>1.8643445984012481</v>
      </c>
      <c r="AD1802" s="122">
        <f t="shared" si="367"/>
        <v>-91.263737640965573</v>
      </c>
      <c r="AE1802" s="122">
        <f t="shared" si="368"/>
        <v>1.5361878364285989E-4</v>
      </c>
      <c r="AF1802" s="122">
        <f t="shared" si="375"/>
        <v>0.18399321829225229</v>
      </c>
      <c r="AG1802" s="122">
        <f t="shared" si="376"/>
        <v>0.384046959107192</v>
      </c>
      <c r="AH1802" s="87">
        <f t="shared" si="377"/>
        <v>0.56526986742202989</v>
      </c>
      <c r="AI1802" s="122">
        <f t="shared" si="365"/>
        <v>0.66826138195257345</v>
      </c>
    </row>
    <row r="1803" spans="1:35" x14ac:dyDescent="0.25">
      <c r="A1803" s="90">
        <v>0.71960000000000002</v>
      </c>
      <c r="B1803" s="160">
        <v>6.1115144947995086</v>
      </c>
      <c r="E1803" s="147">
        <f t="shared" si="366"/>
        <v>2.4446057979202128E-3</v>
      </c>
      <c r="F1803" s="160"/>
      <c r="W1803" s="146">
        <f t="shared" si="369"/>
        <v>0.26479413660754603</v>
      </c>
      <c r="X1803" s="164">
        <v>2.6133149430796552</v>
      </c>
      <c r="Y1803" s="147">
        <f t="shared" si="371"/>
        <v>4.0000000000006697E-4</v>
      </c>
      <c r="Z1803" s="122">
        <f t="shared" si="372"/>
        <v>8.8754449677853557</v>
      </c>
      <c r="AA1803" s="122">
        <f t="shared" si="373"/>
        <v>0.61929999999999996</v>
      </c>
      <c r="AB1803" s="122">
        <f t="shared" si="370"/>
        <v>1.559040067594346E-3</v>
      </c>
      <c r="AC1803" s="122">
        <f t="shared" si="374"/>
        <v>1.8659036384688426</v>
      </c>
      <c r="AD1803" s="122">
        <f t="shared" si="367"/>
        <v>-91.263096273213961</v>
      </c>
      <c r="AE1803" s="122">
        <f t="shared" si="368"/>
        <v>1.5361770406693609E-4</v>
      </c>
      <c r="AF1803" s="122">
        <f t="shared" si="375"/>
        <v>0.18414683599631923</v>
      </c>
      <c r="AG1803" s="122">
        <f t="shared" si="376"/>
        <v>0.38404426016727594</v>
      </c>
      <c r="AH1803" s="87">
        <f t="shared" si="377"/>
        <v>0.56511624971796293</v>
      </c>
      <c r="AI1803" s="122">
        <f t="shared" si="365"/>
        <v>0.66826138195257345</v>
      </c>
    </row>
    <row r="1804" spans="1:35" x14ac:dyDescent="0.25">
      <c r="A1804" s="90">
        <v>0.72</v>
      </c>
      <c r="B1804" s="160">
        <v>5.1142600182208877</v>
      </c>
      <c r="E1804" s="147">
        <f t="shared" si="366"/>
        <v>2.245154902603832E-3</v>
      </c>
      <c r="F1804" s="160"/>
      <c r="W1804" s="146">
        <f t="shared" si="369"/>
        <v>0.24021894280915468</v>
      </c>
      <c r="X1804" s="164">
        <v>2.3707766376427801</v>
      </c>
      <c r="Y1804" s="147">
        <f t="shared" si="371"/>
        <v>3.9999999999995595E-4</v>
      </c>
      <c r="Z1804" s="122">
        <f t="shared" si="372"/>
        <v>8.8754449677853557</v>
      </c>
      <c r="AA1804" s="122">
        <f t="shared" si="373"/>
        <v>0.61929999999999996</v>
      </c>
      <c r="AB1804" s="122">
        <f t="shared" si="370"/>
        <v>1.4677774039828597E-3</v>
      </c>
      <c r="AC1804" s="122">
        <f t="shared" si="374"/>
        <v>1.8673714158728254</v>
      </c>
      <c r="AD1804" s="122">
        <f t="shared" si="367"/>
        <v>-85.920192618289477</v>
      </c>
      <c r="AE1804" s="122">
        <f t="shared" si="368"/>
        <v>1.4462431433946924E-4</v>
      </c>
      <c r="AF1804" s="122">
        <f t="shared" si="375"/>
        <v>0.18429146031065871</v>
      </c>
      <c r="AG1804" s="122">
        <f t="shared" si="376"/>
        <v>0.36156078584871293</v>
      </c>
      <c r="AH1804" s="87">
        <f t="shared" si="377"/>
        <v>0.56497162540362345</v>
      </c>
      <c r="AI1804" s="122">
        <f t="shared" si="365"/>
        <v>0.73662673556464264</v>
      </c>
    </row>
    <row r="1805" spans="1:35" x14ac:dyDescent="0.25">
      <c r="A1805" s="90">
        <v>0.72040000000000004</v>
      </c>
      <c r="B1805" s="160">
        <v>6.1115144947995086</v>
      </c>
      <c r="E1805" s="147">
        <f t="shared" si="366"/>
        <v>2.2451549026044552E-3</v>
      </c>
      <c r="F1805" s="160"/>
      <c r="W1805" s="146">
        <f t="shared" si="369"/>
        <v>0.26479413660754603</v>
      </c>
      <c r="X1805" s="164">
        <v>2.6133149430796552</v>
      </c>
      <c r="Y1805" s="147">
        <f t="shared" si="371"/>
        <v>4.0000000000006697E-4</v>
      </c>
      <c r="Z1805" s="122">
        <f t="shared" si="372"/>
        <v>8.8754449677853557</v>
      </c>
      <c r="AA1805" s="122">
        <f t="shared" si="373"/>
        <v>0.61929999999999996</v>
      </c>
      <c r="AB1805" s="122">
        <f t="shared" si="370"/>
        <v>1.559040067594346E-3</v>
      </c>
      <c r="AC1805" s="122">
        <f t="shared" si="374"/>
        <v>1.8689304559404198</v>
      </c>
      <c r="AD1805" s="122">
        <f t="shared" si="367"/>
        <v>-91.261848226497065</v>
      </c>
      <c r="AE1805" s="122">
        <f t="shared" si="368"/>
        <v>1.5361560330464502E-4</v>
      </c>
      <c r="AF1805" s="122">
        <f t="shared" si="375"/>
        <v>0.18444507591396336</v>
      </c>
      <c r="AG1805" s="122">
        <f t="shared" si="376"/>
        <v>0.38403900826154824</v>
      </c>
      <c r="AH1805" s="87">
        <f t="shared" si="377"/>
        <v>0.56481800980031882</v>
      </c>
      <c r="AI1805" s="122">
        <f t="shared" si="365"/>
        <v>0.66826138195257345</v>
      </c>
    </row>
    <row r="1806" spans="1:35" x14ac:dyDescent="0.25">
      <c r="A1806" s="90">
        <v>0.7208</v>
      </c>
      <c r="B1806" s="160">
        <v>6.1115144947995086</v>
      </c>
      <c r="E1806" s="147">
        <f t="shared" si="366"/>
        <v>2.4446057979195341E-3</v>
      </c>
      <c r="F1806" s="160"/>
      <c r="W1806" s="146">
        <f t="shared" si="369"/>
        <v>0.26479413660754603</v>
      </c>
      <c r="X1806" s="164">
        <v>2.6133149430796552</v>
      </c>
      <c r="Y1806" s="147">
        <f t="shared" si="371"/>
        <v>3.9999999999995595E-4</v>
      </c>
      <c r="Z1806" s="122">
        <f t="shared" si="372"/>
        <v>8.8754449677853557</v>
      </c>
      <c r="AA1806" s="122">
        <f t="shared" si="373"/>
        <v>0.61929999999999996</v>
      </c>
      <c r="AB1806" s="122">
        <f t="shared" si="370"/>
        <v>1.5590400675939131E-3</v>
      </c>
      <c r="AC1806" s="122">
        <f t="shared" si="374"/>
        <v>1.8704894960080138</v>
      </c>
      <c r="AD1806" s="122">
        <f t="shared" si="367"/>
        <v>-91.261203917225799</v>
      </c>
      <c r="AE1806" s="122">
        <f t="shared" si="368"/>
        <v>1.536145187774374E-4</v>
      </c>
      <c r="AF1806" s="122">
        <f t="shared" si="375"/>
        <v>0.1845986904327408</v>
      </c>
      <c r="AG1806" s="122">
        <f t="shared" si="376"/>
        <v>0.38403629694363578</v>
      </c>
      <c r="AH1806" s="87">
        <f t="shared" si="377"/>
        <v>0.56466439528154133</v>
      </c>
      <c r="AI1806" s="122">
        <f t="shared" si="365"/>
        <v>0.66826138195257345</v>
      </c>
    </row>
    <row r="1807" spans="1:35" x14ac:dyDescent="0.25">
      <c r="A1807" s="90">
        <v>0.72119999999999995</v>
      </c>
      <c r="B1807" s="160">
        <v>6.1115144947995086</v>
      </c>
      <c r="E1807" s="147">
        <f t="shared" si="366"/>
        <v>2.4446057979195341E-3</v>
      </c>
      <c r="F1807" s="160"/>
      <c r="W1807" s="146">
        <f t="shared" si="369"/>
        <v>0.26479413660754603</v>
      </c>
      <c r="X1807" s="164">
        <v>2.6133149430796552</v>
      </c>
      <c r="Y1807" s="147">
        <f t="shared" si="371"/>
        <v>3.9999999999995595E-4</v>
      </c>
      <c r="Z1807" s="122">
        <f t="shared" si="372"/>
        <v>8.8754449677853557</v>
      </c>
      <c r="AA1807" s="122">
        <f t="shared" si="373"/>
        <v>0.61929999999999996</v>
      </c>
      <c r="AB1807" s="122">
        <f t="shared" si="370"/>
        <v>1.5590400675939131E-3</v>
      </c>
      <c r="AC1807" s="122">
        <f t="shared" si="374"/>
        <v>1.8720485360756078</v>
      </c>
      <c r="AD1807" s="122">
        <f t="shared" si="367"/>
        <v>-91.260558607977586</v>
      </c>
      <c r="AE1807" s="122">
        <f t="shared" si="368"/>
        <v>1.5361343256702846E-4</v>
      </c>
      <c r="AF1807" s="122">
        <f t="shared" si="375"/>
        <v>0.18475230386530783</v>
      </c>
      <c r="AG1807" s="122">
        <f t="shared" si="376"/>
        <v>0.38403358141761346</v>
      </c>
      <c r="AH1807" s="87">
        <f t="shared" si="377"/>
        <v>0.5645107818489743</v>
      </c>
      <c r="AI1807" s="122">
        <f t="shared" si="365"/>
        <v>0.66826138195257345</v>
      </c>
    </row>
    <row r="1808" spans="1:35" x14ac:dyDescent="0.25">
      <c r="A1808" s="90">
        <v>0.72160000000000002</v>
      </c>
      <c r="B1808" s="160">
        <v>6.1115144947995086</v>
      </c>
      <c r="E1808" s="147">
        <f t="shared" si="366"/>
        <v>2.4446057979202128E-3</v>
      </c>
      <c r="F1808" s="160"/>
      <c r="W1808" s="146">
        <f t="shared" si="369"/>
        <v>0.26479413660754603</v>
      </c>
      <c r="X1808" s="164">
        <v>2.6133149430796552</v>
      </c>
      <c r="Y1808" s="147">
        <f t="shared" si="371"/>
        <v>4.0000000000006697E-4</v>
      </c>
      <c r="Z1808" s="122">
        <f t="shared" si="372"/>
        <v>8.8754449677853557</v>
      </c>
      <c r="AA1808" s="122">
        <f t="shared" si="373"/>
        <v>0.61929999999999996</v>
      </c>
      <c r="AB1808" s="122">
        <f t="shared" si="370"/>
        <v>1.559040067594346E-3</v>
      </c>
      <c r="AC1808" s="122">
        <f t="shared" si="374"/>
        <v>1.8736075761432023</v>
      </c>
      <c r="AD1808" s="122">
        <f t="shared" si="367"/>
        <v>-91.259912298752425</v>
      </c>
      <c r="AE1808" s="122">
        <f t="shared" si="368"/>
        <v>1.5361234467341822E-4</v>
      </c>
      <c r="AF1808" s="122">
        <f t="shared" si="375"/>
        <v>0.18490591620998126</v>
      </c>
      <c r="AG1808" s="122">
        <f t="shared" si="376"/>
        <v>0.38403086168348127</v>
      </c>
      <c r="AH1808" s="87">
        <f t="shared" si="377"/>
        <v>0.56435716950430093</v>
      </c>
      <c r="AI1808" s="122">
        <f t="shared" si="365"/>
        <v>0.66826138195257345</v>
      </c>
    </row>
    <row r="1809" spans="1:35" x14ac:dyDescent="0.25">
      <c r="A1809" s="90">
        <v>0.72199999999999998</v>
      </c>
      <c r="B1809" s="160">
        <v>6.1115144947995086</v>
      </c>
      <c r="E1809" s="147">
        <f t="shared" si="366"/>
        <v>2.4446057979195341E-3</v>
      </c>
      <c r="F1809" s="160"/>
      <c r="W1809" s="146">
        <f t="shared" si="369"/>
        <v>0.26479413660754603</v>
      </c>
      <c r="X1809" s="164">
        <v>2.6133149430796552</v>
      </c>
      <c r="Y1809" s="147">
        <f t="shared" si="371"/>
        <v>3.9999999999995595E-4</v>
      </c>
      <c r="Z1809" s="122">
        <f t="shared" si="372"/>
        <v>8.8754449677853557</v>
      </c>
      <c r="AA1809" s="122">
        <f t="shared" si="373"/>
        <v>0.61929999999999996</v>
      </c>
      <c r="AB1809" s="122">
        <f t="shared" si="370"/>
        <v>1.5590400675939131E-3</v>
      </c>
      <c r="AC1809" s="122">
        <f t="shared" si="374"/>
        <v>1.8751666162107963</v>
      </c>
      <c r="AD1809" s="122">
        <f t="shared" si="367"/>
        <v>-91.259264989474346</v>
      </c>
      <c r="AE1809" s="122">
        <f t="shared" si="368"/>
        <v>1.536112550964788E-4</v>
      </c>
      <c r="AF1809" s="122">
        <f t="shared" si="375"/>
        <v>0.18505952746507773</v>
      </c>
      <c r="AG1809" s="122">
        <f t="shared" si="376"/>
        <v>0.38402813774123928</v>
      </c>
      <c r="AH1809" s="87">
        <f t="shared" si="377"/>
        <v>0.56420355824920443</v>
      </c>
      <c r="AI1809" s="122">
        <f t="shared" si="365"/>
        <v>0.66826138195257345</v>
      </c>
    </row>
    <row r="1810" spans="1:35" x14ac:dyDescent="0.25">
      <c r="A1810" s="90">
        <v>0.72240000000000004</v>
      </c>
      <c r="B1810" s="160">
        <v>6.1115144947995086</v>
      </c>
      <c r="E1810" s="147">
        <f t="shared" si="366"/>
        <v>2.4446057979202128E-3</v>
      </c>
      <c r="F1810" s="160"/>
      <c r="W1810" s="146">
        <f t="shared" si="369"/>
        <v>0.26479413660754603</v>
      </c>
      <c r="X1810" s="164">
        <v>2.6133149430796552</v>
      </c>
      <c r="Y1810" s="147">
        <f t="shared" si="371"/>
        <v>4.0000000000006697E-4</v>
      </c>
      <c r="Z1810" s="122">
        <f t="shared" si="372"/>
        <v>8.8754449677853557</v>
      </c>
      <c r="AA1810" s="122">
        <f t="shared" si="373"/>
        <v>0.61929999999999996</v>
      </c>
      <c r="AB1810" s="122">
        <f t="shared" si="370"/>
        <v>1.559040067594346E-3</v>
      </c>
      <c r="AC1810" s="122">
        <f t="shared" si="374"/>
        <v>1.8767256562783907</v>
      </c>
      <c r="AD1810" s="122">
        <f t="shared" si="367"/>
        <v>-91.258616680244614</v>
      </c>
      <c r="AE1810" s="122">
        <f t="shared" si="368"/>
        <v>1.5361016383638065E-4</v>
      </c>
      <c r="AF1810" s="122">
        <f t="shared" si="375"/>
        <v>0.18521313762891412</v>
      </c>
      <c r="AG1810" s="122">
        <f t="shared" si="376"/>
        <v>0.38402540959088732</v>
      </c>
      <c r="AH1810" s="87">
        <f t="shared" si="377"/>
        <v>0.56404994808536801</v>
      </c>
      <c r="AI1810" s="122">
        <f t="shared" si="365"/>
        <v>0.66826138195257345</v>
      </c>
    </row>
    <row r="1811" spans="1:35" x14ac:dyDescent="0.25">
      <c r="A1811" s="90">
        <v>0.7228</v>
      </c>
      <c r="B1811" s="160">
        <v>6.1115144947995086</v>
      </c>
      <c r="E1811" s="147">
        <f t="shared" si="366"/>
        <v>2.4446057979195341E-3</v>
      </c>
      <c r="F1811" s="160"/>
      <c r="W1811" s="146">
        <f t="shared" si="369"/>
        <v>0.26479413660754603</v>
      </c>
      <c r="X1811" s="164">
        <v>2.6133149430796552</v>
      </c>
      <c r="Y1811" s="147">
        <f t="shared" si="371"/>
        <v>3.9999999999995595E-4</v>
      </c>
      <c r="Z1811" s="122">
        <f t="shared" si="372"/>
        <v>8.8754449677853557</v>
      </c>
      <c r="AA1811" s="122">
        <f t="shared" si="373"/>
        <v>0.61929999999999996</v>
      </c>
      <c r="AB1811" s="122">
        <f t="shared" si="370"/>
        <v>1.5590400675939131E-3</v>
      </c>
      <c r="AC1811" s="122">
        <f t="shared" si="374"/>
        <v>1.8782846963459847</v>
      </c>
      <c r="AD1811" s="122">
        <f t="shared" si="367"/>
        <v>-91.257967370961964</v>
      </c>
      <c r="AE1811" s="122">
        <f t="shared" si="368"/>
        <v>1.5360907089295329E-4</v>
      </c>
      <c r="AF1811" s="122">
        <f t="shared" si="375"/>
        <v>0.18536674669980707</v>
      </c>
      <c r="AG1811" s="122">
        <f t="shared" si="376"/>
        <v>0.3840226772324255</v>
      </c>
      <c r="AH1811" s="87">
        <f t="shared" si="377"/>
        <v>0.56389633901447511</v>
      </c>
      <c r="AI1811" s="122">
        <f t="shared" ref="AI1811:AI1874" si="378">B1797*9.81/(W1811*1000000*$AF$1)</f>
        <v>0.66826138195257345</v>
      </c>
    </row>
    <row r="1812" spans="1:35" x14ac:dyDescent="0.25">
      <c r="A1812" s="90">
        <v>0.72319999999999995</v>
      </c>
      <c r="B1812" s="160">
        <v>6.1115144947995086</v>
      </c>
      <c r="E1812" s="147">
        <f t="shared" si="366"/>
        <v>2.4446057979195341E-3</v>
      </c>
      <c r="F1812" s="160"/>
      <c r="W1812" s="146">
        <f t="shared" si="369"/>
        <v>0.26479413660754603</v>
      </c>
      <c r="X1812" s="164">
        <v>2.6133149430796552</v>
      </c>
      <c r="Y1812" s="147">
        <f t="shared" si="371"/>
        <v>3.9999999999995595E-4</v>
      </c>
      <c r="Z1812" s="122">
        <f t="shared" si="372"/>
        <v>8.8754449677853557</v>
      </c>
      <c r="AA1812" s="122">
        <f t="shared" si="373"/>
        <v>0.61929999999999996</v>
      </c>
      <c r="AB1812" s="122">
        <f t="shared" si="370"/>
        <v>1.5590400675939131E-3</v>
      </c>
      <c r="AC1812" s="122">
        <f t="shared" si="374"/>
        <v>1.8798437364135787</v>
      </c>
      <c r="AD1812" s="122">
        <f t="shared" si="367"/>
        <v>-91.257317061702381</v>
      </c>
      <c r="AE1812" s="122">
        <f t="shared" si="368"/>
        <v>1.5360797626632469E-4</v>
      </c>
      <c r="AF1812" s="122">
        <f t="shared" si="375"/>
        <v>0.18552035467607339</v>
      </c>
      <c r="AG1812" s="122">
        <f t="shared" si="376"/>
        <v>0.38401994066585404</v>
      </c>
      <c r="AH1812" s="87">
        <f t="shared" si="377"/>
        <v>0.56374273103820882</v>
      </c>
      <c r="AI1812" s="122">
        <f t="shared" si="378"/>
        <v>0.66826138195257345</v>
      </c>
    </row>
    <row r="1813" spans="1:35" x14ac:dyDescent="0.25">
      <c r="A1813" s="90">
        <v>0.72360000000000002</v>
      </c>
      <c r="B1813" s="160">
        <v>6.1115144947995086</v>
      </c>
      <c r="E1813" s="147">
        <f t="shared" si="366"/>
        <v>2.4446057979202128E-3</v>
      </c>
      <c r="F1813" s="160"/>
      <c r="W1813" s="146">
        <f t="shared" si="369"/>
        <v>0.26479413660754603</v>
      </c>
      <c r="X1813" s="164">
        <v>2.6133149430796552</v>
      </c>
      <c r="Y1813" s="147">
        <f t="shared" si="371"/>
        <v>4.0000000000006697E-4</v>
      </c>
      <c r="Z1813" s="122">
        <f t="shared" si="372"/>
        <v>8.8754449677853557</v>
      </c>
      <c r="AA1813" s="122">
        <f t="shared" si="373"/>
        <v>0.61929999999999996</v>
      </c>
      <c r="AB1813" s="122">
        <f t="shared" si="370"/>
        <v>1.559040067594346E-3</v>
      </c>
      <c r="AC1813" s="122">
        <f t="shared" si="374"/>
        <v>1.8814027764811732</v>
      </c>
      <c r="AD1813" s="122">
        <f t="shared" si="367"/>
        <v>-91.256665752465835</v>
      </c>
      <c r="AE1813" s="122">
        <f t="shared" si="368"/>
        <v>1.5360687995649475E-4</v>
      </c>
      <c r="AF1813" s="122">
        <f t="shared" si="375"/>
        <v>0.18567396155602989</v>
      </c>
      <c r="AG1813" s="122">
        <f t="shared" si="376"/>
        <v>0.38401719989117256</v>
      </c>
      <c r="AH1813" s="87">
        <f t="shared" si="377"/>
        <v>0.56358912415825235</v>
      </c>
      <c r="AI1813" s="122">
        <f t="shared" si="378"/>
        <v>0.79856892445187933</v>
      </c>
    </row>
    <row r="1814" spans="1:35" x14ac:dyDescent="0.25">
      <c r="A1814" s="90">
        <v>0.72399999999999998</v>
      </c>
      <c r="B1814" s="160">
        <v>6.1115144947995086</v>
      </c>
      <c r="E1814" s="147">
        <f t="shared" si="366"/>
        <v>2.4446057979195341E-3</v>
      </c>
      <c r="F1814" s="160"/>
      <c r="W1814" s="146">
        <f t="shared" si="369"/>
        <v>0.26479413660754603</v>
      </c>
      <c r="X1814" s="164">
        <v>2.6133149430796552</v>
      </c>
      <c r="Y1814" s="147">
        <f t="shared" si="371"/>
        <v>3.9999999999995595E-4</v>
      </c>
      <c r="Z1814" s="122">
        <f t="shared" si="372"/>
        <v>8.8754449677853557</v>
      </c>
      <c r="AA1814" s="122">
        <f t="shared" si="373"/>
        <v>0.61929999999999996</v>
      </c>
      <c r="AB1814" s="122">
        <f t="shared" si="370"/>
        <v>1.5590400675939131E-3</v>
      </c>
      <c r="AC1814" s="122">
        <f t="shared" si="374"/>
        <v>1.8829618165487672</v>
      </c>
      <c r="AD1814" s="122">
        <f t="shared" si="367"/>
        <v>-91.256013443176357</v>
      </c>
      <c r="AE1814" s="122">
        <f t="shared" si="368"/>
        <v>1.536057819633356E-4</v>
      </c>
      <c r="AF1814" s="122">
        <f t="shared" si="375"/>
        <v>0.18582756733799322</v>
      </c>
      <c r="AG1814" s="122">
        <f t="shared" si="376"/>
        <v>0.38401445490838126</v>
      </c>
      <c r="AH1814" s="87">
        <f t="shared" si="377"/>
        <v>0.56343551837628902</v>
      </c>
      <c r="AI1814" s="122">
        <f t="shared" si="378"/>
        <v>0.66826138195257345</v>
      </c>
    </row>
    <row r="1815" spans="1:35" x14ac:dyDescent="0.25">
      <c r="A1815" s="90">
        <v>0.72440000000000004</v>
      </c>
      <c r="B1815" s="160">
        <v>6.1115144947995086</v>
      </c>
      <c r="E1815" s="147">
        <f t="shared" si="366"/>
        <v>2.4446057979202128E-3</v>
      </c>
      <c r="F1815" s="160"/>
      <c r="W1815" s="146">
        <f t="shared" si="369"/>
        <v>0.26479413660754603</v>
      </c>
      <c r="X1815" s="164">
        <v>2.6133149430796552</v>
      </c>
      <c r="Y1815" s="147">
        <f t="shared" si="371"/>
        <v>4.0000000000006697E-4</v>
      </c>
      <c r="Z1815" s="122">
        <f t="shared" si="372"/>
        <v>8.8754449677853557</v>
      </c>
      <c r="AA1815" s="122">
        <f t="shared" si="373"/>
        <v>0.61929999999999996</v>
      </c>
      <c r="AB1815" s="122">
        <f t="shared" si="370"/>
        <v>1.559040067594346E-3</v>
      </c>
      <c r="AC1815" s="122">
        <f t="shared" si="374"/>
        <v>1.8845208566163616</v>
      </c>
      <c r="AD1815" s="122">
        <f t="shared" si="367"/>
        <v>-91.255360133935255</v>
      </c>
      <c r="AE1815" s="122">
        <f t="shared" si="368"/>
        <v>1.5360468228701777E-4</v>
      </c>
      <c r="AF1815" s="122">
        <f t="shared" si="375"/>
        <v>0.18598117202028022</v>
      </c>
      <c r="AG1815" s="122">
        <f t="shared" si="376"/>
        <v>0.38401170571748011</v>
      </c>
      <c r="AH1815" s="87">
        <f t="shared" si="377"/>
        <v>0.56328191369400205</v>
      </c>
      <c r="AI1815" s="122">
        <f t="shared" si="378"/>
        <v>0.79856892445187933</v>
      </c>
    </row>
    <row r="1816" spans="1:35" x14ac:dyDescent="0.25">
      <c r="A1816" s="90">
        <v>0.7248</v>
      </c>
      <c r="B1816" s="160">
        <v>6.1115144947995086</v>
      </c>
      <c r="E1816" s="147">
        <f t="shared" si="366"/>
        <v>2.4446057979195341E-3</v>
      </c>
      <c r="F1816" s="160"/>
      <c r="W1816" s="146">
        <f t="shared" si="369"/>
        <v>0.26479413660754603</v>
      </c>
      <c r="X1816" s="164">
        <v>2.6133149430796552</v>
      </c>
      <c r="Y1816" s="147">
        <f t="shared" si="371"/>
        <v>3.9999999999995595E-4</v>
      </c>
      <c r="Z1816" s="122">
        <f t="shared" si="372"/>
        <v>8.8754449677853557</v>
      </c>
      <c r="AA1816" s="122">
        <f t="shared" si="373"/>
        <v>0.61929999999999996</v>
      </c>
      <c r="AB1816" s="122">
        <f t="shared" si="370"/>
        <v>1.5590400675939131E-3</v>
      </c>
      <c r="AC1816" s="122">
        <f t="shared" si="374"/>
        <v>1.8860798966839556</v>
      </c>
      <c r="AD1816" s="122">
        <f t="shared" si="367"/>
        <v>-91.254705824641206</v>
      </c>
      <c r="AE1816" s="122">
        <f t="shared" si="368"/>
        <v>1.536035809273707E-4</v>
      </c>
      <c r="AF1816" s="122">
        <f t="shared" si="375"/>
        <v>0.18613477560120759</v>
      </c>
      <c r="AG1816" s="122">
        <f t="shared" si="376"/>
        <v>0.38400895231846904</v>
      </c>
      <c r="AH1816" s="87">
        <f t="shared" si="377"/>
        <v>0.56312831011307463</v>
      </c>
      <c r="AI1816" s="122">
        <f t="shared" si="378"/>
        <v>0.79856892445187933</v>
      </c>
    </row>
    <row r="1817" spans="1:35" x14ac:dyDescent="0.25">
      <c r="A1817" s="90">
        <v>0.72519999999999996</v>
      </c>
      <c r="B1817" s="160">
        <v>6.1115144947995086</v>
      </c>
      <c r="E1817" s="147">
        <f t="shared" si="366"/>
        <v>2.4446057979195341E-3</v>
      </c>
      <c r="F1817" s="160"/>
      <c r="W1817" s="146">
        <f t="shared" si="369"/>
        <v>0.26479413660754603</v>
      </c>
      <c r="X1817" s="164">
        <v>2.6133149430796552</v>
      </c>
      <c r="Y1817" s="147">
        <f t="shared" si="371"/>
        <v>3.9999999999995595E-4</v>
      </c>
      <c r="Z1817" s="122">
        <f t="shared" si="372"/>
        <v>8.8754449677853557</v>
      </c>
      <c r="AA1817" s="122">
        <f t="shared" si="373"/>
        <v>0.61929999999999996</v>
      </c>
      <c r="AB1817" s="122">
        <f t="shared" si="370"/>
        <v>1.5590400675939131E-3</v>
      </c>
      <c r="AC1817" s="122">
        <f t="shared" si="374"/>
        <v>1.8876389367515496</v>
      </c>
      <c r="AD1817" s="122">
        <f t="shared" si="367"/>
        <v>-91.25405051537021</v>
      </c>
      <c r="AE1817" s="122">
        <f t="shared" si="368"/>
        <v>1.5360247788452232E-4</v>
      </c>
      <c r="AF1817" s="122">
        <f t="shared" si="375"/>
        <v>0.1862883780790921</v>
      </c>
      <c r="AG1817" s="122">
        <f t="shared" si="376"/>
        <v>0.38400619471134806</v>
      </c>
      <c r="AH1817" s="87">
        <f t="shared" si="377"/>
        <v>0.56297470763519009</v>
      </c>
      <c r="AI1817" s="122">
        <f t="shared" si="378"/>
        <v>0.79856892445187933</v>
      </c>
    </row>
    <row r="1818" spans="1:35" x14ac:dyDescent="0.25">
      <c r="A1818" s="90">
        <v>0.72560000000000002</v>
      </c>
      <c r="B1818" s="160">
        <v>6.1115144947995086</v>
      </c>
      <c r="E1818" s="147">
        <f t="shared" si="366"/>
        <v>2.4446057979202128E-3</v>
      </c>
      <c r="F1818" s="160"/>
      <c r="W1818" s="146">
        <f t="shared" si="369"/>
        <v>0.26479413660754603</v>
      </c>
      <c r="X1818" s="164">
        <v>2.6133149430796552</v>
      </c>
      <c r="Y1818" s="147">
        <f t="shared" si="371"/>
        <v>4.0000000000006697E-4</v>
      </c>
      <c r="Z1818" s="122">
        <f t="shared" si="372"/>
        <v>8.8754449677853557</v>
      </c>
      <c r="AA1818" s="122">
        <f t="shared" si="373"/>
        <v>0.61929999999999996</v>
      </c>
      <c r="AB1818" s="122">
        <f t="shared" si="370"/>
        <v>1.559040067594346E-3</v>
      </c>
      <c r="AC1818" s="122">
        <f t="shared" si="374"/>
        <v>1.889197976819144</v>
      </c>
      <c r="AD1818" s="122">
        <f t="shared" si="367"/>
        <v>-91.25339420612228</v>
      </c>
      <c r="AE1818" s="122">
        <f t="shared" si="368"/>
        <v>1.5360137315847266E-4</v>
      </c>
      <c r="AF1818" s="122">
        <f t="shared" si="375"/>
        <v>0.18644197945225058</v>
      </c>
      <c r="AG1818" s="122">
        <f t="shared" si="376"/>
        <v>0.38400343289611738</v>
      </c>
      <c r="AH1818" s="87">
        <f t="shared" si="377"/>
        <v>0.56282110626203163</v>
      </c>
      <c r="AI1818" s="122">
        <f t="shared" si="378"/>
        <v>0.66826138195257345</v>
      </c>
    </row>
    <row r="1819" spans="1:35" x14ac:dyDescent="0.25">
      <c r="A1819" s="90">
        <v>0.72599999999999998</v>
      </c>
      <c r="B1819" s="160">
        <v>6.1115144947995086</v>
      </c>
      <c r="E1819" s="147">
        <f t="shared" si="366"/>
        <v>2.4446057979195341E-3</v>
      </c>
      <c r="F1819" s="160"/>
      <c r="W1819" s="146">
        <f t="shared" si="369"/>
        <v>0.26479413660754603</v>
      </c>
      <c r="X1819" s="164">
        <v>2.6133149430796552</v>
      </c>
      <c r="Y1819" s="147">
        <f t="shared" si="371"/>
        <v>3.9999999999995595E-4</v>
      </c>
      <c r="Z1819" s="122">
        <f t="shared" si="372"/>
        <v>8.8754449677853557</v>
      </c>
      <c r="AA1819" s="122">
        <f t="shared" si="373"/>
        <v>0.61929999999999996</v>
      </c>
      <c r="AB1819" s="122">
        <f t="shared" si="370"/>
        <v>1.5590400675939131E-3</v>
      </c>
      <c r="AC1819" s="122">
        <f t="shared" si="374"/>
        <v>1.890757016886738</v>
      </c>
      <c r="AD1819" s="122">
        <f t="shared" si="367"/>
        <v>-91.252736896821403</v>
      </c>
      <c r="AE1819" s="122">
        <f t="shared" si="368"/>
        <v>1.5360026674909378E-4</v>
      </c>
      <c r="AF1819" s="122">
        <f t="shared" si="375"/>
        <v>0.18659557971899968</v>
      </c>
      <c r="AG1819" s="122">
        <f t="shared" si="376"/>
        <v>0.38400066687277673</v>
      </c>
      <c r="AH1819" s="87">
        <f t="shared" si="377"/>
        <v>0.56266750599528259</v>
      </c>
      <c r="AI1819" s="122">
        <f t="shared" si="378"/>
        <v>0.79856892445187933</v>
      </c>
    </row>
    <row r="1820" spans="1:35" x14ac:dyDescent="0.25">
      <c r="A1820" s="90">
        <v>0.72640000000000005</v>
      </c>
      <c r="B1820" s="160">
        <v>6.1115144947995086</v>
      </c>
      <c r="E1820" s="147">
        <f t="shared" si="366"/>
        <v>2.4446057979202128E-3</v>
      </c>
      <c r="F1820" s="160"/>
      <c r="W1820" s="146">
        <f t="shared" si="369"/>
        <v>0.26479413660754603</v>
      </c>
      <c r="X1820" s="164">
        <v>2.6133149430796552</v>
      </c>
      <c r="Y1820" s="147">
        <f t="shared" si="371"/>
        <v>4.0000000000006697E-4</v>
      </c>
      <c r="Z1820" s="122">
        <f t="shared" si="372"/>
        <v>8.8754449677853557</v>
      </c>
      <c r="AA1820" s="122">
        <f t="shared" si="373"/>
        <v>0.61929999999999996</v>
      </c>
      <c r="AB1820" s="122">
        <f t="shared" si="370"/>
        <v>1.559040067594346E-3</v>
      </c>
      <c r="AC1820" s="122">
        <f t="shared" si="374"/>
        <v>1.8923160569543325</v>
      </c>
      <c r="AD1820" s="122">
        <f t="shared" si="367"/>
        <v>-91.252078587568946</v>
      </c>
      <c r="AE1820" s="122">
        <f t="shared" si="368"/>
        <v>1.5359915865655629E-4</v>
      </c>
      <c r="AF1820" s="122">
        <f t="shared" si="375"/>
        <v>0.18674917887765624</v>
      </c>
      <c r="AG1820" s="122">
        <f t="shared" si="376"/>
        <v>0.38399789664132644</v>
      </c>
      <c r="AH1820" s="87">
        <f t="shared" si="377"/>
        <v>0.56251390683662605</v>
      </c>
      <c r="AI1820" s="122">
        <f t="shared" si="378"/>
        <v>0.79856892445187933</v>
      </c>
    </row>
    <row r="1821" spans="1:35" x14ac:dyDescent="0.25">
      <c r="A1821" s="90">
        <v>0.7268</v>
      </c>
      <c r="B1821" s="160">
        <v>6.1115144947995086</v>
      </c>
      <c r="E1821" s="147">
        <f t="shared" si="366"/>
        <v>2.4446057979195341E-3</v>
      </c>
      <c r="F1821" s="160"/>
      <c r="W1821" s="146">
        <f t="shared" si="369"/>
        <v>0.26479413660754603</v>
      </c>
      <c r="X1821" s="164">
        <v>2.6133149430796552</v>
      </c>
      <c r="Y1821" s="147">
        <f t="shared" si="371"/>
        <v>3.9999999999995595E-4</v>
      </c>
      <c r="Z1821" s="122">
        <f t="shared" si="372"/>
        <v>8.8754449677853557</v>
      </c>
      <c r="AA1821" s="122">
        <f t="shared" si="373"/>
        <v>0.61929999999999996</v>
      </c>
      <c r="AB1821" s="122">
        <f t="shared" si="370"/>
        <v>1.5590400675939131E-3</v>
      </c>
      <c r="AC1821" s="122">
        <f t="shared" si="374"/>
        <v>1.8938750970219265</v>
      </c>
      <c r="AD1821" s="122">
        <f t="shared" si="367"/>
        <v>-91.251419278263498</v>
      </c>
      <c r="AE1821" s="122">
        <f t="shared" si="368"/>
        <v>1.535980488806895E-4</v>
      </c>
      <c r="AF1821" s="122">
        <f t="shared" si="375"/>
        <v>0.18690277692653692</v>
      </c>
      <c r="AG1821" s="122">
        <f t="shared" si="376"/>
        <v>0.38399512220176601</v>
      </c>
      <c r="AH1821" s="87">
        <f t="shared" si="377"/>
        <v>0.56236030878774534</v>
      </c>
      <c r="AI1821" s="122">
        <f t="shared" si="378"/>
        <v>0.79856892445187933</v>
      </c>
    </row>
    <row r="1822" spans="1:35" x14ac:dyDescent="0.25">
      <c r="A1822" s="90">
        <v>0.72719999999999996</v>
      </c>
      <c r="B1822" s="160">
        <v>6.1115144947995086</v>
      </c>
      <c r="E1822" s="147">
        <f t="shared" si="366"/>
        <v>2.4446057979195341E-3</v>
      </c>
      <c r="F1822" s="160"/>
      <c r="W1822" s="146">
        <f t="shared" si="369"/>
        <v>0.26479413660754603</v>
      </c>
      <c r="X1822" s="164">
        <v>2.6133149430796552</v>
      </c>
      <c r="Y1822" s="147">
        <f t="shared" si="371"/>
        <v>3.9999999999995595E-4</v>
      </c>
      <c r="Z1822" s="122">
        <f t="shared" si="372"/>
        <v>8.8754449677853557</v>
      </c>
      <c r="AA1822" s="122">
        <f t="shared" si="373"/>
        <v>0.61929999999999996</v>
      </c>
      <c r="AB1822" s="122">
        <f t="shared" si="370"/>
        <v>1.5590400675939131E-3</v>
      </c>
      <c r="AC1822" s="122">
        <f t="shared" si="374"/>
        <v>1.8954341370895205</v>
      </c>
      <c r="AD1822" s="122">
        <f t="shared" si="367"/>
        <v>-91.250758968981131</v>
      </c>
      <c r="AE1822" s="122">
        <f t="shared" si="368"/>
        <v>1.5359693742162146E-4</v>
      </c>
      <c r="AF1822" s="122">
        <f t="shared" si="375"/>
        <v>0.18705637386395854</v>
      </c>
      <c r="AG1822" s="122">
        <f t="shared" si="376"/>
        <v>0.38399234355409595</v>
      </c>
      <c r="AH1822" s="87">
        <f t="shared" si="377"/>
        <v>0.56220671185032367</v>
      </c>
      <c r="AI1822" s="122">
        <f t="shared" si="378"/>
        <v>0.79856892445187933</v>
      </c>
    </row>
    <row r="1823" spans="1:35" x14ac:dyDescent="0.25">
      <c r="A1823" s="90">
        <v>0.72760000000000002</v>
      </c>
      <c r="B1823" s="160">
        <v>6.1115144947995086</v>
      </c>
      <c r="E1823" s="147">
        <f t="shared" si="366"/>
        <v>2.4446057979202128E-3</v>
      </c>
      <c r="F1823" s="160"/>
      <c r="W1823" s="146">
        <f t="shared" si="369"/>
        <v>0.26479413660754603</v>
      </c>
      <c r="X1823" s="164">
        <v>2.6133149430796552</v>
      </c>
      <c r="Y1823" s="147">
        <f t="shared" si="371"/>
        <v>4.0000000000006697E-4</v>
      </c>
      <c r="Z1823" s="122">
        <f t="shared" si="372"/>
        <v>8.8754449677853557</v>
      </c>
      <c r="AA1823" s="122">
        <f t="shared" si="373"/>
        <v>0.61929999999999996</v>
      </c>
      <c r="AB1823" s="122">
        <f t="shared" si="370"/>
        <v>1.559040067594346E-3</v>
      </c>
      <c r="AC1823" s="122">
        <f t="shared" si="374"/>
        <v>1.8969931771571149</v>
      </c>
      <c r="AD1823" s="122">
        <f t="shared" si="367"/>
        <v>-91.250097659721817</v>
      </c>
      <c r="AE1823" s="122">
        <f t="shared" si="368"/>
        <v>1.535958242793521E-4</v>
      </c>
      <c r="AF1823" s="122">
        <f t="shared" si="375"/>
        <v>0.18720996968823789</v>
      </c>
      <c r="AG1823" s="122">
        <f t="shared" si="376"/>
        <v>0.38398956069831597</v>
      </c>
      <c r="AH1823" s="87">
        <f t="shared" si="377"/>
        <v>0.56205311602604435</v>
      </c>
      <c r="AI1823" s="122">
        <f t="shared" si="378"/>
        <v>0.79856892445187933</v>
      </c>
    </row>
    <row r="1824" spans="1:35" x14ac:dyDescent="0.25">
      <c r="A1824" s="90">
        <v>0.72799999999999998</v>
      </c>
      <c r="B1824" s="160">
        <v>6.1115144947995086</v>
      </c>
      <c r="E1824" s="147">
        <f t="shared" si="366"/>
        <v>2.4446057979195341E-3</v>
      </c>
      <c r="F1824" s="160"/>
      <c r="W1824" s="146">
        <f t="shared" si="369"/>
        <v>0.26479413660754603</v>
      </c>
      <c r="X1824" s="164">
        <v>2.6133149430796552</v>
      </c>
      <c r="Y1824" s="147">
        <f t="shared" si="371"/>
        <v>3.9999999999995595E-4</v>
      </c>
      <c r="Z1824" s="122">
        <f t="shared" si="372"/>
        <v>8.8754449677853557</v>
      </c>
      <c r="AA1824" s="122">
        <f t="shared" si="373"/>
        <v>0.61929999999999996</v>
      </c>
      <c r="AB1824" s="122">
        <f t="shared" si="370"/>
        <v>1.5590400675939131E-3</v>
      </c>
      <c r="AC1824" s="122">
        <f t="shared" si="374"/>
        <v>1.8985522172247089</v>
      </c>
      <c r="AD1824" s="122">
        <f t="shared" si="367"/>
        <v>-91.249435350409556</v>
      </c>
      <c r="AE1824" s="122">
        <f t="shared" si="368"/>
        <v>1.5359470945375351E-4</v>
      </c>
      <c r="AF1824" s="122">
        <f t="shared" si="375"/>
        <v>0.18736356439769164</v>
      </c>
      <c r="AG1824" s="122">
        <f t="shared" si="376"/>
        <v>0.38398677363442607</v>
      </c>
      <c r="AH1824" s="87">
        <f t="shared" si="377"/>
        <v>0.5618995213165906</v>
      </c>
      <c r="AI1824" s="122">
        <f t="shared" si="378"/>
        <v>0.79856892445187933</v>
      </c>
    </row>
    <row r="1825" spans="1:35" x14ac:dyDescent="0.25">
      <c r="A1825" s="90">
        <v>0.72840000000000005</v>
      </c>
      <c r="B1825" s="160">
        <v>6.1115144947995086</v>
      </c>
      <c r="E1825" s="147">
        <f t="shared" si="366"/>
        <v>2.4446057979202128E-3</v>
      </c>
      <c r="F1825" s="160"/>
      <c r="W1825" s="146">
        <f t="shared" si="369"/>
        <v>0.26479413660754603</v>
      </c>
      <c r="X1825" s="164">
        <v>2.6133149430796552</v>
      </c>
      <c r="Y1825" s="147">
        <f t="shared" si="371"/>
        <v>4.0000000000006697E-4</v>
      </c>
      <c r="Z1825" s="122">
        <f t="shared" si="372"/>
        <v>8.8754449677853557</v>
      </c>
      <c r="AA1825" s="122">
        <f t="shared" si="373"/>
        <v>0.61929999999999996</v>
      </c>
      <c r="AB1825" s="122">
        <f t="shared" si="370"/>
        <v>1.559040067594346E-3</v>
      </c>
      <c r="AC1825" s="122">
        <f t="shared" si="374"/>
        <v>1.9001112572923033</v>
      </c>
      <c r="AD1825" s="122">
        <f t="shared" si="367"/>
        <v>-91.248772041145671</v>
      </c>
      <c r="AE1825" s="122">
        <f t="shared" si="368"/>
        <v>1.5359359294499624E-4</v>
      </c>
      <c r="AF1825" s="122">
        <f t="shared" si="375"/>
        <v>0.18751715799063665</v>
      </c>
      <c r="AG1825" s="122">
        <f t="shared" si="376"/>
        <v>0.38398398236242631</v>
      </c>
      <c r="AH1825" s="87">
        <f t="shared" si="377"/>
        <v>0.56174592772364562</v>
      </c>
      <c r="AI1825" s="122">
        <f t="shared" si="378"/>
        <v>0.79856892445187933</v>
      </c>
    </row>
    <row r="1826" spans="1:35" x14ac:dyDescent="0.25">
      <c r="A1826" s="90">
        <v>0.7288</v>
      </c>
      <c r="B1826" s="160">
        <v>6.1115144947995086</v>
      </c>
      <c r="E1826" s="147">
        <f t="shared" si="366"/>
        <v>2.4446057979195341E-3</v>
      </c>
      <c r="F1826" s="160"/>
      <c r="W1826" s="146">
        <f t="shared" si="369"/>
        <v>0.26479413660754603</v>
      </c>
      <c r="X1826" s="164">
        <v>2.6133149430796552</v>
      </c>
      <c r="Y1826" s="147">
        <f t="shared" si="371"/>
        <v>3.9999999999995595E-4</v>
      </c>
      <c r="Z1826" s="122">
        <f t="shared" si="372"/>
        <v>8.8754449677853557</v>
      </c>
      <c r="AA1826" s="122">
        <f t="shared" si="373"/>
        <v>0.61929999999999996</v>
      </c>
      <c r="AB1826" s="122">
        <f t="shared" si="370"/>
        <v>1.5590400675939131E-3</v>
      </c>
      <c r="AC1826" s="122">
        <f t="shared" si="374"/>
        <v>1.9016702973598973</v>
      </c>
      <c r="AD1826" s="122">
        <f t="shared" si="367"/>
        <v>-91.248107731828867</v>
      </c>
      <c r="AE1826" s="122">
        <f t="shared" si="368"/>
        <v>1.5359247475290978E-4</v>
      </c>
      <c r="AF1826" s="122">
        <f t="shared" si="375"/>
        <v>0.18767075046538956</v>
      </c>
      <c r="AG1826" s="122">
        <f t="shared" si="376"/>
        <v>0.38398118688231675</v>
      </c>
      <c r="AH1826" s="87">
        <f t="shared" si="377"/>
        <v>0.56159233524889274</v>
      </c>
      <c r="AI1826" s="122">
        <f t="shared" si="378"/>
        <v>0.79856892445187933</v>
      </c>
    </row>
    <row r="1827" spans="1:35" x14ac:dyDescent="0.25">
      <c r="A1827" s="90">
        <v>0.72919999999999996</v>
      </c>
      <c r="B1827" s="160">
        <v>6.1115144947995086</v>
      </c>
      <c r="E1827" s="147">
        <f t="shared" si="366"/>
        <v>2.4446057979195341E-3</v>
      </c>
      <c r="F1827" s="160"/>
      <c r="W1827" s="146">
        <f t="shared" si="369"/>
        <v>0.26479413660754603</v>
      </c>
      <c r="X1827" s="164">
        <v>2.6133149430796552</v>
      </c>
      <c r="Y1827" s="147">
        <f t="shared" si="371"/>
        <v>3.9999999999995595E-4</v>
      </c>
      <c r="Z1827" s="122">
        <f t="shared" si="372"/>
        <v>8.8754449677853557</v>
      </c>
      <c r="AA1827" s="122">
        <f t="shared" si="373"/>
        <v>0.61929999999999996</v>
      </c>
      <c r="AB1827" s="122">
        <f t="shared" si="370"/>
        <v>1.5590400675939131E-3</v>
      </c>
      <c r="AC1827" s="122">
        <f t="shared" si="374"/>
        <v>1.9032293374274913</v>
      </c>
      <c r="AD1827" s="122">
        <f t="shared" si="367"/>
        <v>-91.247442422535102</v>
      </c>
      <c r="AE1827" s="122">
        <f t="shared" si="368"/>
        <v>1.5359135487762201E-4</v>
      </c>
      <c r="AF1827" s="122">
        <f t="shared" si="375"/>
        <v>0.18782434182026719</v>
      </c>
      <c r="AG1827" s="122">
        <f t="shared" si="376"/>
        <v>0.38397838719409733</v>
      </c>
      <c r="AH1827" s="87">
        <f t="shared" si="377"/>
        <v>0.56143874389401516</v>
      </c>
      <c r="AI1827" s="122">
        <f t="shared" si="378"/>
        <v>0.79856892445187933</v>
      </c>
    </row>
    <row r="1828" spans="1:35" x14ac:dyDescent="0.25">
      <c r="A1828" s="90">
        <v>0.72960000000000003</v>
      </c>
      <c r="B1828" s="160">
        <v>6.1115144947995086</v>
      </c>
      <c r="E1828" s="147">
        <f t="shared" si="366"/>
        <v>2.4446057979202128E-3</v>
      </c>
      <c r="F1828" s="160"/>
      <c r="W1828" s="146">
        <f t="shared" si="369"/>
        <v>0.26479413660754603</v>
      </c>
      <c r="X1828" s="164">
        <v>2.6133149430796552</v>
      </c>
      <c r="Y1828" s="147">
        <f t="shared" si="371"/>
        <v>4.0000000000006697E-4</v>
      </c>
      <c r="Z1828" s="122">
        <f t="shared" si="372"/>
        <v>8.8754449677853557</v>
      </c>
      <c r="AA1828" s="122">
        <f t="shared" si="373"/>
        <v>0.61929999999999996</v>
      </c>
      <c r="AB1828" s="122">
        <f t="shared" si="370"/>
        <v>1.559040067594346E-3</v>
      </c>
      <c r="AC1828" s="122">
        <f t="shared" si="374"/>
        <v>1.9047883774950858</v>
      </c>
      <c r="AD1828" s="122">
        <f t="shared" si="367"/>
        <v>-91.246776113264403</v>
      </c>
      <c r="AE1828" s="122">
        <f t="shared" si="368"/>
        <v>1.5359023331913295E-4</v>
      </c>
      <c r="AF1828" s="122">
        <f t="shared" si="375"/>
        <v>0.18797793205358632</v>
      </c>
      <c r="AG1828" s="122">
        <f t="shared" si="376"/>
        <v>0.3839755832977681</v>
      </c>
      <c r="AH1828" s="87">
        <f t="shared" si="377"/>
        <v>0.56128515366069598</v>
      </c>
      <c r="AI1828" s="122">
        <f t="shared" si="378"/>
        <v>0.79856892445187933</v>
      </c>
    </row>
    <row r="1829" spans="1:35" x14ac:dyDescent="0.25">
      <c r="A1829" s="90">
        <v>0.73</v>
      </c>
      <c r="B1829" s="160">
        <v>6.1115144947995086</v>
      </c>
      <c r="E1829" s="147">
        <f t="shared" si="366"/>
        <v>2.4446057979195341E-3</v>
      </c>
      <c r="F1829" s="160"/>
      <c r="W1829" s="146">
        <f t="shared" si="369"/>
        <v>0.26479413660754603</v>
      </c>
      <c r="X1829" s="164">
        <v>2.6133149430796552</v>
      </c>
      <c r="Y1829" s="147">
        <f t="shared" si="371"/>
        <v>3.9999999999995595E-4</v>
      </c>
      <c r="Z1829" s="122">
        <f t="shared" si="372"/>
        <v>8.8754449677853557</v>
      </c>
      <c r="AA1829" s="122">
        <f t="shared" si="373"/>
        <v>0.61929999999999996</v>
      </c>
      <c r="AB1829" s="122">
        <f t="shared" si="370"/>
        <v>1.5590400675939131E-3</v>
      </c>
      <c r="AC1829" s="122">
        <f t="shared" si="374"/>
        <v>1.9063474175626798</v>
      </c>
      <c r="AD1829" s="122">
        <f t="shared" si="367"/>
        <v>-91.246108803940743</v>
      </c>
      <c r="AE1829" s="122">
        <f t="shared" si="368"/>
        <v>1.5358911007731462E-4</v>
      </c>
      <c r="AF1829" s="122">
        <f t="shared" si="375"/>
        <v>0.18813152116366363</v>
      </c>
      <c r="AG1829" s="122">
        <f t="shared" si="376"/>
        <v>0.38397277519332884</v>
      </c>
      <c r="AH1829" s="87">
        <f t="shared" si="377"/>
        <v>0.56113156455061863</v>
      </c>
      <c r="AI1829" s="122">
        <f t="shared" si="378"/>
        <v>0.79856892445187933</v>
      </c>
    </row>
    <row r="1830" spans="1:35" x14ac:dyDescent="0.25">
      <c r="A1830" s="90">
        <v>0.73040000000000005</v>
      </c>
      <c r="B1830" s="160">
        <v>6.1115144947995086</v>
      </c>
      <c r="E1830" s="147">
        <f t="shared" si="366"/>
        <v>2.4446057979202128E-3</v>
      </c>
      <c r="F1830" s="160"/>
      <c r="W1830" s="146">
        <f t="shared" si="369"/>
        <v>0.26479413660754603</v>
      </c>
      <c r="X1830" s="164">
        <v>2.6133149430796552</v>
      </c>
      <c r="Y1830" s="147">
        <f t="shared" si="371"/>
        <v>4.0000000000006697E-4</v>
      </c>
      <c r="Z1830" s="122">
        <f t="shared" si="372"/>
        <v>8.8754449677853557</v>
      </c>
      <c r="AA1830" s="122">
        <f t="shared" si="373"/>
        <v>0.61929999999999996</v>
      </c>
      <c r="AB1830" s="122">
        <f t="shared" si="370"/>
        <v>1.559040067594346E-3</v>
      </c>
      <c r="AC1830" s="122">
        <f t="shared" si="374"/>
        <v>1.9079064576302742</v>
      </c>
      <c r="AD1830" s="122">
        <f t="shared" si="367"/>
        <v>-91.245440494665488</v>
      </c>
      <c r="AE1830" s="122">
        <f t="shared" si="368"/>
        <v>1.535879851523377E-4</v>
      </c>
      <c r="AF1830" s="122">
        <f t="shared" si="375"/>
        <v>0.18828510914881597</v>
      </c>
      <c r="AG1830" s="122">
        <f t="shared" si="376"/>
        <v>0.38396996288077995</v>
      </c>
      <c r="AH1830" s="87">
        <f t="shared" si="377"/>
        <v>0.56097797656546633</v>
      </c>
      <c r="AI1830" s="122">
        <f t="shared" si="378"/>
        <v>0.79856892445187933</v>
      </c>
    </row>
    <row r="1831" spans="1:35" x14ac:dyDescent="0.25">
      <c r="A1831" s="90">
        <v>0.73080000000000001</v>
      </c>
      <c r="B1831" s="160">
        <v>6.1115144947995086</v>
      </c>
      <c r="E1831" s="147">
        <f t="shared" si="366"/>
        <v>2.4446057979195341E-3</v>
      </c>
      <c r="F1831" s="160"/>
      <c r="W1831" s="146">
        <f t="shared" si="369"/>
        <v>0.26479413660754603</v>
      </c>
      <c r="X1831" s="164">
        <v>2.6133149430796552</v>
      </c>
      <c r="Y1831" s="147">
        <f t="shared" si="371"/>
        <v>3.9999999999995595E-4</v>
      </c>
      <c r="Z1831" s="122">
        <f t="shared" si="372"/>
        <v>8.8754449677853557</v>
      </c>
      <c r="AA1831" s="122">
        <f t="shared" si="373"/>
        <v>0.61929999999999996</v>
      </c>
      <c r="AB1831" s="122">
        <f t="shared" si="370"/>
        <v>1.5590400675939131E-3</v>
      </c>
      <c r="AC1831" s="122">
        <f t="shared" si="374"/>
        <v>1.9094654976978682</v>
      </c>
      <c r="AD1831" s="122">
        <f t="shared" si="367"/>
        <v>-91.244771185337271</v>
      </c>
      <c r="AE1831" s="122">
        <f t="shared" si="368"/>
        <v>1.5358685854403148E-4</v>
      </c>
      <c r="AF1831" s="122">
        <f t="shared" si="375"/>
        <v>0.18843869600735999</v>
      </c>
      <c r="AG1831" s="122">
        <f t="shared" si="376"/>
        <v>0.38396714636012103</v>
      </c>
      <c r="AH1831" s="87">
        <f t="shared" si="377"/>
        <v>0.56082438970692228</v>
      </c>
      <c r="AI1831" s="122">
        <f t="shared" si="378"/>
        <v>0.79856892445187933</v>
      </c>
    </row>
    <row r="1832" spans="1:35" x14ac:dyDescent="0.25">
      <c r="A1832" s="90">
        <v>0.73119999999999996</v>
      </c>
      <c r="B1832" s="160">
        <v>6.1115144947995086</v>
      </c>
      <c r="E1832" s="147">
        <f t="shared" si="366"/>
        <v>2.4446057979195341E-3</v>
      </c>
      <c r="F1832" s="160"/>
      <c r="W1832" s="146">
        <f t="shared" si="369"/>
        <v>0.26479413660754603</v>
      </c>
      <c r="X1832" s="164">
        <v>2.6133149430796552</v>
      </c>
      <c r="Y1832" s="147">
        <f t="shared" si="371"/>
        <v>3.9999999999995595E-4</v>
      </c>
      <c r="Z1832" s="122">
        <f t="shared" si="372"/>
        <v>8.8754449677853557</v>
      </c>
      <c r="AA1832" s="122">
        <f t="shared" si="373"/>
        <v>0.61929999999999996</v>
      </c>
      <c r="AB1832" s="122">
        <f t="shared" si="370"/>
        <v>1.5590400675939131E-3</v>
      </c>
      <c r="AC1832" s="122">
        <f t="shared" si="374"/>
        <v>1.9110245377654622</v>
      </c>
      <c r="AD1832" s="122">
        <f t="shared" si="367"/>
        <v>-91.244100876032135</v>
      </c>
      <c r="AE1832" s="122">
        <f t="shared" si="368"/>
        <v>1.5358573025252403E-4</v>
      </c>
      <c r="AF1832" s="122">
        <f t="shared" si="375"/>
        <v>0.18859228173761253</v>
      </c>
      <c r="AG1832" s="122">
        <f t="shared" si="376"/>
        <v>0.38396432563135235</v>
      </c>
      <c r="AH1832" s="87">
        <f t="shared" si="377"/>
        <v>0.5606708039766698</v>
      </c>
      <c r="AI1832" s="122">
        <f t="shared" si="378"/>
        <v>0.79856892445187933</v>
      </c>
    </row>
    <row r="1833" spans="1:35" x14ac:dyDescent="0.25">
      <c r="A1833" s="90">
        <v>0.73160000000000003</v>
      </c>
      <c r="B1833" s="160">
        <v>6.1115144947995086</v>
      </c>
      <c r="E1833" s="147">
        <f t="shared" si="366"/>
        <v>2.4446057979202128E-3</v>
      </c>
      <c r="F1833" s="160"/>
      <c r="W1833" s="146">
        <f t="shared" si="369"/>
        <v>0.26479413660754603</v>
      </c>
      <c r="X1833" s="164">
        <v>2.6133149430796552</v>
      </c>
      <c r="Y1833" s="147">
        <f t="shared" si="371"/>
        <v>4.0000000000006697E-4</v>
      </c>
      <c r="Z1833" s="122">
        <f t="shared" si="372"/>
        <v>8.8754449677853557</v>
      </c>
      <c r="AA1833" s="122">
        <f t="shared" si="373"/>
        <v>0.61929999999999996</v>
      </c>
      <c r="AB1833" s="122">
        <f t="shared" si="370"/>
        <v>1.559040067594346E-3</v>
      </c>
      <c r="AC1833" s="122">
        <f t="shared" si="374"/>
        <v>1.9125835778330567</v>
      </c>
      <c r="AD1833" s="122">
        <f t="shared" si="367"/>
        <v>-91.243429566750024</v>
      </c>
      <c r="AE1833" s="122">
        <f t="shared" si="368"/>
        <v>1.5358460027781523E-4</v>
      </c>
      <c r="AF1833" s="122">
        <f t="shared" si="375"/>
        <v>0.18874586633789034</v>
      </c>
      <c r="AG1833" s="122">
        <f t="shared" si="376"/>
        <v>0.38396150069447382</v>
      </c>
      <c r="AH1833" s="87">
        <f t="shared" si="377"/>
        <v>0.56051721937639198</v>
      </c>
      <c r="AI1833" s="122">
        <f t="shared" si="378"/>
        <v>0.79856892445187933</v>
      </c>
    </row>
    <row r="1834" spans="1:35" x14ac:dyDescent="0.25">
      <c r="A1834" s="90">
        <v>0.73199999999999998</v>
      </c>
      <c r="B1834" s="160">
        <v>6.1115144947995086</v>
      </c>
      <c r="E1834" s="147">
        <f t="shared" si="366"/>
        <v>2.4446057979195341E-3</v>
      </c>
      <c r="F1834" s="160"/>
      <c r="W1834" s="146">
        <f t="shared" si="369"/>
        <v>0.26479413660754603</v>
      </c>
      <c r="X1834" s="164">
        <v>2.6133149430796552</v>
      </c>
      <c r="Y1834" s="147">
        <f t="shared" si="371"/>
        <v>3.9999999999995595E-4</v>
      </c>
      <c r="Z1834" s="122">
        <f t="shared" si="372"/>
        <v>8.8754449677853557</v>
      </c>
      <c r="AA1834" s="122">
        <f t="shared" si="373"/>
        <v>0.61929999999999996</v>
      </c>
      <c r="AB1834" s="122">
        <f t="shared" si="370"/>
        <v>1.5590400675939131E-3</v>
      </c>
      <c r="AC1834" s="122">
        <f t="shared" si="374"/>
        <v>1.9141426179006507</v>
      </c>
      <c r="AD1834" s="122">
        <f t="shared" si="367"/>
        <v>-91.242757257415008</v>
      </c>
      <c r="AE1834" s="122">
        <f t="shared" si="368"/>
        <v>1.5358346861977726E-4</v>
      </c>
      <c r="AF1834" s="122">
        <f t="shared" si="375"/>
        <v>0.18889944980651011</v>
      </c>
      <c r="AG1834" s="122">
        <f t="shared" si="376"/>
        <v>0.38395867154948543</v>
      </c>
      <c r="AH1834" s="87">
        <f t="shared" si="377"/>
        <v>0.56036363590777216</v>
      </c>
      <c r="AI1834" s="122">
        <f t="shared" si="378"/>
        <v>0.79856892445187933</v>
      </c>
    </row>
    <row r="1835" spans="1:35" x14ac:dyDescent="0.25">
      <c r="A1835" s="90">
        <v>0.73240000000000005</v>
      </c>
      <c r="B1835" s="160">
        <v>6.1115144947995086</v>
      </c>
      <c r="E1835" s="147">
        <f t="shared" si="366"/>
        <v>2.4446057979202128E-3</v>
      </c>
      <c r="F1835" s="160"/>
      <c r="W1835" s="146">
        <f t="shared" si="369"/>
        <v>0.26479413660754603</v>
      </c>
      <c r="X1835" s="164">
        <v>2.6133149430796552</v>
      </c>
      <c r="Y1835" s="147">
        <f t="shared" si="371"/>
        <v>4.0000000000006697E-4</v>
      </c>
      <c r="Z1835" s="122">
        <f t="shared" si="372"/>
        <v>8.8754449677853557</v>
      </c>
      <c r="AA1835" s="122">
        <f t="shared" si="373"/>
        <v>0.61929999999999996</v>
      </c>
      <c r="AB1835" s="122">
        <f t="shared" si="370"/>
        <v>1.559040067594346E-3</v>
      </c>
      <c r="AC1835" s="122">
        <f t="shared" si="374"/>
        <v>1.9157016579682451</v>
      </c>
      <c r="AD1835" s="122">
        <f t="shared" si="367"/>
        <v>-91.242083948128354</v>
      </c>
      <c r="AE1835" s="122">
        <f t="shared" si="368"/>
        <v>1.5358233527858057E-4</v>
      </c>
      <c r="AF1835" s="122">
        <f t="shared" si="375"/>
        <v>0.18905303214178867</v>
      </c>
      <c r="AG1835" s="122">
        <f t="shared" si="376"/>
        <v>0.38395583819638712</v>
      </c>
      <c r="AH1835" s="87">
        <f t="shared" si="377"/>
        <v>0.56021005357249354</v>
      </c>
      <c r="AI1835" s="122">
        <f t="shared" si="378"/>
        <v>0.79856892445187933</v>
      </c>
    </row>
    <row r="1836" spans="1:35" x14ac:dyDescent="0.25">
      <c r="A1836" s="90">
        <v>0.73280000000000001</v>
      </c>
      <c r="B1836" s="160">
        <v>6.1115144947995086</v>
      </c>
      <c r="E1836" s="147">
        <f t="shared" si="366"/>
        <v>2.4446057979195341E-3</v>
      </c>
      <c r="F1836" s="160"/>
      <c r="W1836" s="146">
        <f t="shared" si="369"/>
        <v>0.26479413660754603</v>
      </c>
      <c r="X1836" s="164">
        <v>2.6133149430796552</v>
      </c>
      <c r="Y1836" s="147">
        <f t="shared" si="371"/>
        <v>3.9999999999995595E-4</v>
      </c>
      <c r="Z1836" s="122">
        <f t="shared" si="372"/>
        <v>8.8754449677853557</v>
      </c>
      <c r="AA1836" s="122">
        <f t="shared" si="373"/>
        <v>0.61929999999999996</v>
      </c>
      <c r="AB1836" s="122">
        <f t="shared" si="370"/>
        <v>1.5590400675939131E-3</v>
      </c>
      <c r="AC1836" s="122">
        <f t="shared" si="374"/>
        <v>1.9172606980358391</v>
      </c>
      <c r="AD1836" s="122">
        <f t="shared" si="367"/>
        <v>-91.241409638788767</v>
      </c>
      <c r="AE1836" s="122">
        <f t="shared" si="368"/>
        <v>1.5358120025405468E-4</v>
      </c>
      <c r="AF1836" s="122">
        <f t="shared" si="375"/>
        <v>0.18920661334204272</v>
      </c>
      <c r="AG1836" s="122">
        <f t="shared" si="376"/>
        <v>0.38395300063517895</v>
      </c>
      <c r="AH1836" s="87">
        <f t="shared" si="377"/>
        <v>0.56005647237223943</v>
      </c>
      <c r="AI1836" s="122">
        <f t="shared" si="378"/>
        <v>0.79856892445187933</v>
      </c>
    </row>
    <row r="1837" spans="1:35" x14ac:dyDescent="0.25">
      <c r="A1837" s="90">
        <v>0.73319999999999996</v>
      </c>
      <c r="B1837" s="160">
        <v>6.1115144947995086</v>
      </c>
      <c r="E1837" s="147">
        <f t="shared" si="366"/>
        <v>2.4446057979195341E-3</v>
      </c>
      <c r="F1837" s="160"/>
      <c r="W1837" s="146">
        <f t="shared" si="369"/>
        <v>0.26479413660754603</v>
      </c>
      <c r="X1837" s="164">
        <v>2.6133149430796552</v>
      </c>
      <c r="Y1837" s="147">
        <f t="shared" si="371"/>
        <v>3.9999999999995595E-4</v>
      </c>
      <c r="Z1837" s="122">
        <f t="shared" si="372"/>
        <v>8.8754449677853557</v>
      </c>
      <c r="AA1837" s="122">
        <f t="shared" si="373"/>
        <v>0.61929999999999996</v>
      </c>
      <c r="AB1837" s="122">
        <f t="shared" si="370"/>
        <v>1.5590400675939131E-3</v>
      </c>
      <c r="AC1837" s="122">
        <f t="shared" si="374"/>
        <v>1.9188197381034331</v>
      </c>
      <c r="AD1837" s="122">
        <f t="shared" si="367"/>
        <v>-91.240734329472232</v>
      </c>
      <c r="AE1837" s="122">
        <f t="shared" si="368"/>
        <v>1.5358006354632749E-4</v>
      </c>
      <c r="AF1837" s="122">
        <f t="shared" si="375"/>
        <v>0.18936019340558904</v>
      </c>
      <c r="AG1837" s="122">
        <f t="shared" si="376"/>
        <v>0.38395015886586104</v>
      </c>
      <c r="AH1837" s="87">
        <f t="shared" si="377"/>
        <v>0.55990289230869306</v>
      </c>
      <c r="AI1837" s="122">
        <f t="shared" si="378"/>
        <v>0.79856892445187933</v>
      </c>
    </row>
    <row r="1838" spans="1:35" x14ac:dyDescent="0.25">
      <c r="A1838" s="90">
        <v>0.73360000000000003</v>
      </c>
      <c r="B1838" s="160">
        <v>6.1115144947995086</v>
      </c>
      <c r="E1838" s="147">
        <f t="shared" si="366"/>
        <v>2.4446057979202128E-3</v>
      </c>
      <c r="F1838" s="160"/>
      <c r="W1838" s="146">
        <f t="shared" si="369"/>
        <v>0.26479413660754603</v>
      </c>
      <c r="X1838" s="164">
        <v>2.6133149430796552</v>
      </c>
      <c r="Y1838" s="147">
        <f t="shared" si="371"/>
        <v>4.0000000000006697E-4</v>
      </c>
      <c r="Z1838" s="122">
        <f t="shared" si="372"/>
        <v>8.8754449677853557</v>
      </c>
      <c r="AA1838" s="122">
        <f t="shared" si="373"/>
        <v>0.61929999999999996</v>
      </c>
      <c r="AB1838" s="122">
        <f t="shared" si="370"/>
        <v>1.559040067594346E-3</v>
      </c>
      <c r="AC1838" s="122">
        <f t="shared" si="374"/>
        <v>1.9203787781710275</v>
      </c>
      <c r="AD1838" s="122">
        <f t="shared" si="367"/>
        <v>-91.240058020178751</v>
      </c>
      <c r="AE1838" s="122">
        <f t="shared" si="368"/>
        <v>1.5357892515539901E-4</v>
      </c>
      <c r="AF1838" s="122">
        <f t="shared" si="375"/>
        <v>0.18951377233074446</v>
      </c>
      <c r="AG1838" s="122">
        <f t="shared" si="376"/>
        <v>0.38394731288843326</v>
      </c>
      <c r="AH1838" s="87">
        <f t="shared" si="377"/>
        <v>0.55974931338353762</v>
      </c>
      <c r="AI1838" s="122">
        <f t="shared" si="378"/>
        <v>0.79856892445187933</v>
      </c>
    </row>
    <row r="1839" spans="1:35" x14ac:dyDescent="0.25">
      <c r="A1839" s="90">
        <v>0.73399999999999999</v>
      </c>
      <c r="B1839" s="160">
        <v>6.1115144947995086</v>
      </c>
      <c r="E1839" s="147">
        <f t="shared" si="366"/>
        <v>2.4446057979195341E-3</v>
      </c>
      <c r="F1839" s="160"/>
      <c r="W1839" s="146">
        <f t="shared" si="369"/>
        <v>0.26479413660754603</v>
      </c>
      <c r="X1839" s="164">
        <v>2.6133149430796552</v>
      </c>
      <c r="Y1839" s="147">
        <f t="shared" si="371"/>
        <v>3.9999999999995595E-4</v>
      </c>
      <c r="Z1839" s="122">
        <f t="shared" si="372"/>
        <v>8.8754449677853557</v>
      </c>
      <c r="AA1839" s="122">
        <f t="shared" si="373"/>
        <v>0.61929999999999996</v>
      </c>
      <c r="AB1839" s="122">
        <f t="shared" si="370"/>
        <v>1.5590400675939131E-3</v>
      </c>
      <c r="AC1839" s="122">
        <f t="shared" si="374"/>
        <v>1.9219378182386215</v>
      </c>
      <c r="AD1839" s="122">
        <f t="shared" si="367"/>
        <v>-91.23938071083235</v>
      </c>
      <c r="AE1839" s="122">
        <f t="shared" si="368"/>
        <v>1.535777850811413E-4</v>
      </c>
      <c r="AF1839" s="122">
        <f t="shared" si="375"/>
        <v>0.18966735011582561</v>
      </c>
      <c r="AG1839" s="122">
        <f t="shared" si="376"/>
        <v>0.38394446270289556</v>
      </c>
      <c r="AH1839" s="87">
        <f t="shared" si="377"/>
        <v>0.55959573559845643</v>
      </c>
      <c r="AI1839" s="122">
        <f t="shared" si="378"/>
        <v>0.79856892445187933</v>
      </c>
    </row>
    <row r="1840" spans="1:35" x14ac:dyDescent="0.25">
      <c r="A1840" s="90">
        <v>0.73440000000000005</v>
      </c>
      <c r="B1840" s="160">
        <v>6.1115144947995086</v>
      </c>
      <c r="E1840" s="147">
        <f t="shared" si="366"/>
        <v>2.4446057979202128E-3</v>
      </c>
      <c r="F1840" s="160"/>
      <c r="W1840" s="146">
        <f t="shared" si="369"/>
        <v>0.26479413660754603</v>
      </c>
      <c r="X1840" s="164">
        <v>2.6133149430796552</v>
      </c>
      <c r="Y1840" s="147">
        <f t="shared" si="371"/>
        <v>4.0000000000006697E-4</v>
      </c>
      <c r="Z1840" s="122">
        <f t="shared" si="372"/>
        <v>8.8754449677853557</v>
      </c>
      <c r="AA1840" s="122">
        <f t="shared" si="373"/>
        <v>0.61929999999999996</v>
      </c>
      <c r="AB1840" s="122">
        <f t="shared" si="370"/>
        <v>1.559040067594346E-3</v>
      </c>
      <c r="AC1840" s="122">
        <f t="shared" si="374"/>
        <v>1.923496858306216</v>
      </c>
      <c r="AD1840" s="122">
        <f t="shared" si="367"/>
        <v>-91.238702401534312</v>
      </c>
      <c r="AE1840" s="122">
        <f t="shared" si="368"/>
        <v>1.5357664332372493E-4</v>
      </c>
      <c r="AF1840" s="122">
        <f t="shared" si="375"/>
        <v>0.18982092675914933</v>
      </c>
      <c r="AG1840" s="122">
        <f t="shared" si="376"/>
        <v>0.38394160830924806</v>
      </c>
      <c r="AH1840" s="87">
        <f t="shared" si="377"/>
        <v>0.55944215895513272</v>
      </c>
      <c r="AI1840" s="122">
        <f t="shared" si="378"/>
        <v>0.79856892445187933</v>
      </c>
    </row>
    <row r="1841" spans="1:35" x14ac:dyDescent="0.25">
      <c r="A1841" s="90">
        <v>0.73480000000000001</v>
      </c>
      <c r="B1841" s="160">
        <v>6.1115144947995086</v>
      </c>
      <c r="E1841" s="147">
        <f t="shared" si="366"/>
        <v>2.4446057979195341E-3</v>
      </c>
      <c r="F1841" s="160"/>
      <c r="W1841" s="146">
        <f t="shared" si="369"/>
        <v>0.26479413660754603</v>
      </c>
      <c r="X1841" s="164">
        <v>2.6133149430796552</v>
      </c>
      <c r="Y1841" s="147">
        <f t="shared" si="371"/>
        <v>3.9999999999995595E-4</v>
      </c>
      <c r="Z1841" s="122">
        <f t="shared" si="372"/>
        <v>8.8754449677853557</v>
      </c>
      <c r="AA1841" s="122">
        <f t="shared" si="373"/>
        <v>0.61929999999999996</v>
      </c>
      <c r="AB1841" s="122">
        <f t="shared" si="370"/>
        <v>1.5590400675939131E-3</v>
      </c>
      <c r="AC1841" s="122">
        <f t="shared" si="374"/>
        <v>1.92505589837381</v>
      </c>
      <c r="AD1841" s="122">
        <f t="shared" si="367"/>
        <v>-91.238023092183326</v>
      </c>
      <c r="AE1841" s="122">
        <f t="shared" si="368"/>
        <v>1.5357549988297931E-4</v>
      </c>
      <c r="AF1841" s="122">
        <f t="shared" si="375"/>
        <v>0.18997450225903231</v>
      </c>
      <c r="AG1841" s="122">
        <f t="shared" si="376"/>
        <v>0.38393874970749053</v>
      </c>
      <c r="AH1841" s="87">
        <f t="shared" si="377"/>
        <v>0.55928858345524979</v>
      </c>
      <c r="AI1841" s="122">
        <f t="shared" si="378"/>
        <v>0.79856892445187933</v>
      </c>
    </row>
    <row r="1842" spans="1:35" x14ac:dyDescent="0.25">
      <c r="A1842" s="90">
        <v>0.73519999999999996</v>
      </c>
      <c r="B1842" s="160">
        <v>6.1115144947995086</v>
      </c>
      <c r="E1842" s="147">
        <f t="shared" si="366"/>
        <v>2.4446057979195341E-3</v>
      </c>
      <c r="F1842" s="160"/>
      <c r="W1842" s="146">
        <f t="shared" si="369"/>
        <v>0.26479413660754603</v>
      </c>
      <c r="X1842" s="164">
        <v>2.6133149430796552</v>
      </c>
      <c r="Y1842" s="147">
        <f t="shared" si="371"/>
        <v>3.9999999999995595E-4</v>
      </c>
      <c r="Z1842" s="122">
        <f t="shared" si="372"/>
        <v>8.8754449677853557</v>
      </c>
      <c r="AA1842" s="122">
        <f t="shared" si="373"/>
        <v>0.61929999999999996</v>
      </c>
      <c r="AB1842" s="122">
        <f t="shared" si="370"/>
        <v>1.5590400675939131E-3</v>
      </c>
      <c r="AC1842" s="122">
        <f t="shared" si="374"/>
        <v>1.926614938441404</v>
      </c>
      <c r="AD1842" s="122">
        <f t="shared" si="367"/>
        <v>-91.237342782855407</v>
      </c>
      <c r="AE1842" s="122">
        <f t="shared" si="368"/>
        <v>1.5357435475903242E-4</v>
      </c>
      <c r="AF1842" s="122">
        <f t="shared" si="375"/>
        <v>0.19012807661379136</v>
      </c>
      <c r="AG1842" s="122">
        <f t="shared" si="376"/>
        <v>0.38393588689762331</v>
      </c>
      <c r="AH1842" s="87">
        <f t="shared" si="377"/>
        <v>0.55913500910049074</v>
      </c>
      <c r="AI1842" s="122">
        <f t="shared" si="378"/>
        <v>0.79856892445187933</v>
      </c>
    </row>
    <row r="1843" spans="1:35" x14ac:dyDescent="0.25">
      <c r="A1843" s="90">
        <v>0.73560000000000003</v>
      </c>
      <c r="B1843" s="160">
        <v>7.358082590522784</v>
      </c>
      <c r="E1843" s="147">
        <f t="shared" si="366"/>
        <v>2.6939194170649094E-3</v>
      </c>
      <c r="F1843" s="160"/>
      <c r="W1843" s="146">
        <f t="shared" si="369"/>
        <v>0.29551312885553538</v>
      </c>
      <c r="X1843" s="164">
        <v>2.91648782487575</v>
      </c>
      <c r="Y1843" s="147">
        <f t="shared" si="371"/>
        <v>4.0000000000006697E-4</v>
      </c>
      <c r="Z1843" s="122">
        <f t="shared" si="372"/>
        <v>8.8754449677853557</v>
      </c>
      <c r="AA1843" s="122">
        <f t="shared" si="373"/>
        <v>0.61929999999999996</v>
      </c>
      <c r="AB1843" s="122">
        <f t="shared" si="370"/>
        <v>1.6687002338001901E-3</v>
      </c>
      <c r="AC1843" s="122">
        <f t="shared" si="374"/>
        <v>1.9282836386752042</v>
      </c>
      <c r="AD1843" s="122">
        <f t="shared" si="367"/>
        <v>-97.654038190646588</v>
      </c>
      <c r="AE1843" s="122">
        <f t="shared" si="368"/>
        <v>1.6437519383303E-4</v>
      </c>
      <c r="AF1843" s="122">
        <f t="shared" si="375"/>
        <v>0.19029245180762439</v>
      </c>
      <c r="AG1843" s="122">
        <f t="shared" si="376"/>
        <v>0.41093798458250619</v>
      </c>
      <c r="AH1843" s="87">
        <f t="shared" si="377"/>
        <v>0.55897063390665769</v>
      </c>
      <c r="AI1843" s="122">
        <f t="shared" si="378"/>
        <v>0.71555659706484542</v>
      </c>
    </row>
    <row r="1844" spans="1:35" x14ac:dyDescent="0.25">
      <c r="A1844" s="90">
        <v>0.73599999999999999</v>
      </c>
      <c r="B1844" s="160">
        <v>7.358082590522784</v>
      </c>
      <c r="E1844" s="147">
        <f t="shared" si="366"/>
        <v>2.9432330362087894E-3</v>
      </c>
      <c r="F1844" s="160"/>
      <c r="W1844" s="146">
        <f t="shared" si="369"/>
        <v>0.29551312885553538</v>
      </c>
      <c r="X1844" s="164">
        <v>2.91648782487575</v>
      </c>
      <c r="Y1844" s="147">
        <f t="shared" si="371"/>
        <v>3.9999999999995595E-4</v>
      </c>
      <c r="Z1844" s="122">
        <f t="shared" si="372"/>
        <v>8.8754449677853557</v>
      </c>
      <c r="AA1844" s="122">
        <f t="shared" si="373"/>
        <v>0.61929999999999996</v>
      </c>
      <c r="AB1844" s="122">
        <f t="shared" si="370"/>
        <v>1.6687002337997269E-3</v>
      </c>
      <c r="AC1844" s="122">
        <f t="shared" si="374"/>
        <v>1.9299523389090041</v>
      </c>
      <c r="AD1844" s="122">
        <f t="shared" si="367"/>
        <v>-97.653256399806423</v>
      </c>
      <c r="AE1844" s="122">
        <f t="shared" si="368"/>
        <v>1.6437387789133145E-4</v>
      </c>
      <c r="AF1844" s="122">
        <f t="shared" si="375"/>
        <v>0.19045682568551572</v>
      </c>
      <c r="AG1844" s="122">
        <f t="shared" si="376"/>
        <v>0.41093469472837391</v>
      </c>
      <c r="AH1844" s="87">
        <f t="shared" si="377"/>
        <v>0.55880626002876632</v>
      </c>
      <c r="AI1844" s="122">
        <f t="shared" si="378"/>
        <v>0.71555659706484542</v>
      </c>
    </row>
    <row r="1845" spans="1:35" x14ac:dyDescent="0.25">
      <c r="A1845" s="90">
        <v>0.73640000000000005</v>
      </c>
      <c r="B1845" s="160">
        <v>7.358082590522784</v>
      </c>
      <c r="E1845" s="147">
        <f t="shared" si="366"/>
        <v>2.9432330362096065E-3</v>
      </c>
      <c r="F1845" s="160"/>
      <c r="W1845" s="146">
        <f t="shared" si="369"/>
        <v>0.29551312885553538</v>
      </c>
      <c r="X1845" s="164">
        <v>2.91648782487575</v>
      </c>
      <c r="Y1845" s="147">
        <f t="shared" si="371"/>
        <v>4.0000000000006697E-4</v>
      </c>
      <c r="Z1845" s="122">
        <f t="shared" si="372"/>
        <v>8.8754449677853557</v>
      </c>
      <c r="AA1845" s="122">
        <f t="shared" si="373"/>
        <v>0.61929999999999996</v>
      </c>
      <c r="AB1845" s="122">
        <f t="shared" si="370"/>
        <v>1.6687002338001901E-3</v>
      </c>
      <c r="AC1845" s="122">
        <f t="shared" si="374"/>
        <v>1.9316210391428044</v>
      </c>
      <c r="AD1845" s="122">
        <f t="shared" si="367"/>
        <v>-97.652473382812474</v>
      </c>
      <c r="AE1845" s="122">
        <f t="shared" si="368"/>
        <v>1.6437255988572164E-4</v>
      </c>
      <c r="AF1845" s="122">
        <f t="shared" si="375"/>
        <v>0.19062119824540144</v>
      </c>
      <c r="AG1845" s="122">
        <f t="shared" si="376"/>
        <v>0.41093139971423531</v>
      </c>
      <c r="AH1845" s="87">
        <f t="shared" si="377"/>
        <v>0.55864188746888055</v>
      </c>
      <c r="AI1845" s="122">
        <f t="shared" si="378"/>
        <v>0.71555659706484542</v>
      </c>
    </row>
    <row r="1846" spans="1:35" x14ac:dyDescent="0.25">
      <c r="A1846" s="90">
        <v>0.73680000000000001</v>
      </c>
      <c r="B1846" s="160">
        <v>6.1115144947995086</v>
      </c>
      <c r="E1846" s="147">
        <f t="shared" si="366"/>
        <v>2.6939194170641618E-3</v>
      </c>
      <c r="F1846" s="160"/>
      <c r="W1846" s="146">
        <f t="shared" si="369"/>
        <v>0.26479413660754619</v>
      </c>
      <c r="X1846" s="164">
        <v>2.6133149430796565</v>
      </c>
      <c r="Y1846" s="147">
        <f t="shared" si="371"/>
        <v>3.9999999999995595E-4</v>
      </c>
      <c r="Z1846" s="122">
        <f t="shared" si="372"/>
        <v>8.8754449677853557</v>
      </c>
      <c r="AA1846" s="122">
        <f t="shared" si="373"/>
        <v>0.61929999999999996</v>
      </c>
      <c r="AB1846" s="122">
        <f t="shared" si="370"/>
        <v>1.5590400675939138E-3</v>
      </c>
      <c r="AC1846" s="122">
        <f t="shared" si="374"/>
        <v>1.9331800792103984</v>
      </c>
      <c r="AD1846" s="122">
        <f t="shared" si="367"/>
        <v>-91.234467018364711</v>
      </c>
      <c r="AE1846" s="122">
        <f t="shared" si="368"/>
        <v>1.5356951415689926E-4</v>
      </c>
      <c r="AF1846" s="122">
        <f t="shared" si="375"/>
        <v>0.19077476775955834</v>
      </c>
      <c r="AG1846" s="122">
        <f t="shared" si="376"/>
        <v>0.38392378539229044</v>
      </c>
      <c r="AH1846" s="87">
        <f t="shared" si="377"/>
        <v>0.55848831795472365</v>
      </c>
      <c r="AI1846" s="122">
        <f t="shared" si="378"/>
        <v>0.79856892445187877</v>
      </c>
    </row>
    <row r="1847" spans="1:35" x14ac:dyDescent="0.25">
      <c r="A1847" s="90">
        <v>0.73719999999999997</v>
      </c>
      <c r="B1847" s="160">
        <v>7.358082590522784</v>
      </c>
      <c r="E1847" s="147">
        <f t="shared" ref="E1847:E1910" si="379">+(B1846+B1847)/2*(A1847-A1846)</f>
        <v>2.6939194170641618E-3</v>
      </c>
      <c r="F1847" s="160"/>
      <c r="W1847" s="146">
        <f t="shared" si="369"/>
        <v>0.29551312885553538</v>
      </c>
      <c r="X1847" s="164">
        <v>2.91648782487575</v>
      </c>
      <c r="Y1847" s="147">
        <f t="shared" si="371"/>
        <v>3.9999999999995595E-4</v>
      </c>
      <c r="Z1847" s="122">
        <f t="shared" si="372"/>
        <v>8.8754449677853557</v>
      </c>
      <c r="AA1847" s="122">
        <f t="shared" si="373"/>
        <v>0.61929999999999996</v>
      </c>
      <c r="AB1847" s="122">
        <f t="shared" si="370"/>
        <v>1.6687002337997269E-3</v>
      </c>
      <c r="AC1847" s="122">
        <f t="shared" si="374"/>
        <v>1.9348487794441982</v>
      </c>
      <c r="AD1847" s="122">
        <f t="shared" si="367"/>
        <v>-97.650955325606688</v>
      </c>
      <c r="AE1847" s="122">
        <f t="shared" si="368"/>
        <v>1.6437000463094596E-4</v>
      </c>
      <c r="AF1847" s="122">
        <f t="shared" si="375"/>
        <v>0.1909391377641893</v>
      </c>
      <c r="AG1847" s="122">
        <f t="shared" si="376"/>
        <v>0.41092501157741018</v>
      </c>
      <c r="AH1847" s="87">
        <f t="shared" si="377"/>
        <v>0.55832394795009266</v>
      </c>
      <c r="AI1847" s="122">
        <f t="shared" si="378"/>
        <v>0.71555659706484542</v>
      </c>
    </row>
    <row r="1848" spans="1:35" x14ac:dyDescent="0.25">
      <c r="A1848" s="90">
        <v>0.73760000000000003</v>
      </c>
      <c r="B1848" s="160">
        <v>7.358082590522784</v>
      </c>
      <c r="E1848" s="147">
        <f t="shared" si="379"/>
        <v>2.9432330362096065E-3</v>
      </c>
      <c r="F1848" s="160"/>
      <c r="W1848" s="146">
        <f t="shared" si="369"/>
        <v>0.29551312885553538</v>
      </c>
      <c r="X1848" s="164">
        <v>2.91648782487575</v>
      </c>
      <c r="Y1848" s="147">
        <f t="shared" si="371"/>
        <v>4.0000000000006697E-4</v>
      </c>
      <c r="Z1848" s="122">
        <f t="shared" si="372"/>
        <v>8.8754449677853557</v>
      </c>
      <c r="AA1848" s="122">
        <f t="shared" si="373"/>
        <v>0.61929999999999996</v>
      </c>
      <c r="AB1848" s="122">
        <f t="shared" si="370"/>
        <v>1.6687002338001901E-3</v>
      </c>
      <c r="AC1848" s="122">
        <f t="shared" si="374"/>
        <v>1.9365174796779985</v>
      </c>
      <c r="AD1848" s="122">
        <f t="shared" si="367"/>
        <v>-97.650168710570185</v>
      </c>
      <c r="AE1848" s="122">
        <f t="shared" si="368"/>
        <v>1.6436868056896663E-4</v>
      </c>
      <c r="AF1848" s="122">
        <f t="shared" si="375"/>
        <v>0.19110350644475826</v>
      </c>
      <c r="AG1848" s="122">
        <f t="shared" si="376"/>
        <v>0.4109217014223478</v>
      </c>
      <c r="AH1848" s="87">
        <f t="shared" si="377"/>
        <v>0.55815957926952364</v>
      </c>
      <c r="AI1848" s="122">
        <f t="shared" si="378"/>
        <v>0.71555659706484542</v>
      </c>
    </row>
    <row r="1849" spans="1:35" x14ac:dyDescent="0.25">
      <c r="A1849" s="90">
        <v>0.73799999999999999</v>
      </c>
      <c r="B1849" s="160">
        <v>6.1115144947995086</v>
      </c>
      <c r="E1849" s="147">
        <f t="shared" si="379"/>
        <v>2.6939194170641618E-3</v>
      </c>
      <c r="F1849" s="160"/>
      <c r="W1849" s="146">
        <f t="shared" si="369"/>
        <v>0.26479413660754619</v>
      </c>
      <c r="X1849" s="164">
        <v>2.6133149430796565</v>
      </c>
      <c r="Y1849" s="147">
        <f t="shared" si="371"/>
        <v>3.9999999999995595E-4</v>
      </c>
      <c r="Z1849" s="122">
        <f t="shared" si="372"/>
        <v>8.8754449677853557</v>
      </c>
      <c r="AA1849" s="122">
        <f t="shared" si="373"/>
        <v>0.61929999999999996</v>
      </c>
      <c r="AB1849" s="122">
        <f t="shared" si="370"/>
        <v>1.5590400675939138E-3</v>
      </c>
      <c r="AC1849" s="122">
        <f t="shared" si="374"/>
        <v>1.9380765197455925</v>
      </c>
      <c r="AD1849" s="122">
        <f t="shared" si="367"/>
        <v>-91.232310659088725</v>
      </c>
      <c r="AE1849" s="122">
        <f t="shared" si="368"/>
        <v>1.5356588448647775E-4</v>
      </c>
      <c r="AF1849" s="122">
        <f t="shared" si="375"/>
        <v>0.19125707232924474</v>
      </c>
      <c r="AG1849" s="122">
        <f t="shared" si="376"/>
        <v>0.38391471121623666</v>
      </c>
      <c r="AH1849" s="87">
        <f t="shared" si="377"/>
        <v>0.55800601338503719</v>
      </c>
      <c r="AI1849" s="122">
        <f t="shared" si="378"/>
        <v>0.79856892445187877</v>
      </c>
    </row>
    <row r="1850" spans="1:35" x14ac:dyDescent="0.25">
      <c r="A1850" s="90">
        <v>0.73839999999999995</v>
      </c>
      <c r="B1850" s="160">
        <v>6.1115144947995086</v>
      </c>
      <c r="E1850" s="147">
        <f t="shared" si="379"/>
        <v>2.4446057979195341E-3</v>
      </c>
      <c r="F1850" s="160"/>
      <c r="W1850" s="146">
        <f t="shared" si="369"/>
        <v>0.26479413660754619</v>
      </c>
      <c r="X1850" s="164">
        <v>2.6133149430796565</v>
      </c>
      <c r="Y1850" s="147">
        <f t="shared" si="371"/>
        <v>3.9999999999995595E-4</v>
      </c>
      <c r="Z1850" s="122">
        <f t="shared" si="372"/>
        <v>8.8754449677853557</v>
      </c>
      <c r="AA1850" s="122">
        <f t="shared" si="373"/>
        <v>0.61929999999999996</v>
      </c>
      <c r="AB1850" s="122">
        <f t="shared" si="370"/>
        <v>1.5590400675939138E-3</v>
      </c>
      <c r="AC1850" s="122">
        <f t="shared" si="374"/>
        <v>1.9396355598131865</v>
      </c>
      <c r="AD1850" s="122">
        <f t="shared" si="367"/>
        <v>-91.231621998050471</v>
      </c>
      <c r="AE1850" s="122">
        <f t="shared" si="368"/>
        <v>1.5356472530459703E-4</v>
      </c>
      <c r="AF1850" s="122">
        <f t="shared" si="375"/>
        <v>0.19141063705454933</v>
      </c>
      <c r="AG1850" s="122">
        <f t="shared" si="376"/>
        <v>0.38391181326153484</v>
      </c>
      <c r="AH1850" s="87">
        <f t="shared" si="377"/>
        <v>0.5578524486597326</v>
      </c>
      <c r="AI1850" s="122">
        <f t="shared" si="378"/>
        <v>0.79856892445187877</v>
      </c>
    </row>
    <row r="1851" spans="1:35" x14ac:dyDescent="0.25">
      <c r="A1851" s="90">
        <v>0.73880000000000001</v>
      </c>
      <c r="B1851" s="160">
        <v>7.358082590522784</v>
      </c>
      <c r="E1851" s="147">
        <f t="shared" si="379"/>
        <v>2.6939194170649094E-3</v>
      </c>
      <c r="F1851" s="160"/>
      <c r="W1851" s="146">
        <f t="shared" si="369"/>
        <v>0.29551312885553538</v>
      </c>
      <c r="X1851" s="164">
        <v>2.91648782487575</v>
      </c>
      <c r="Y1851" s="147">
        <f t="shared" si="371"/>
        <v>4.0000000000006697E-4</v>
      </c>
      <c r="Z1851" s="122">
        <f t="shared" si="372"/>
        <v>8.8754449677853557</v>
      </c>
      <c r="AA1851" s="122">
        <f t="shared" si="373"/>
        <v>0.61929999999999996</v>
      </c>
      <c r="AB1851" s="122">
        <f t="shared" si="370"/>
        <v>1.6687002338001901E-3</v>
      </c>
      <c r="AC1851" s="122">
        <f t="shared" si="374"/>
        <v>1.9413042600469868</v>
      </c>
      <c r="AD1851" s="122">
        <f t="shared" si="367"/>
        <v>-97.647905447870741</v>
      </c>
      <c r="AE1851" s="122">
        <f t="shared" si="368"/>
        <v>1.6436487095441502E-4</v>
      </c>
      <c r="AF1851" s="122">
        <f t="shared" si="375"/>
        <v>0.19157500192550375</v>
      </c>
      <c r="AG1851" s="122">
        <f t="shared" si="376"/>
        <v>0.41091217738596875</v>
      </c>
      <c r="AH1851" s="87">
        <f t="shared" si="377"/>
        <v>0.55768808378877821</v>
      </c>
      <c r="AI1851" s="122">
        <f t="shared" si="378"/>
        <v>0.71555659706484542</v>
      </c>
    </row>
    <row r="1852" spans="1:35" x14ac:dyDescent="0.25">
      <c r="A1852" s="90">
        <v>0.73919999999999997</v>
      </c>
      <c r="B1852" s="160">
        <v>7.358082590522784</v>
      </c>
      <c r="E1852" s="147">
        <f t="shared" si="379"/>
        <v>2.9432330362087894E-3</v>
      </c>
      <c r="F1852" s="160"/>
      <c r="W1852" s="146">
        <f t="shared" si="369"/>
        <v>0.29551312885553538</v>
      </c>
      <c r="X1852" s="164">
        <v>2.91648782487575</v>
      </c>
      <c r="Y1852" s="147">
        <f t="shared" si="371"/>
        <v>3.9999999999995595E-4</v>
      </c>
      <c r="Z1852" s="122">
        <f t="shared" si="372"/>
        <v>8.8754449677853557</v>
      </c>
      <c r="AA1852" s="122">
        <f t="shared" si="373"/>
        <v>0.61929999999999996</v>
      </c>
      <c r="AB1852" s="122">
        <f t="shared" si="370"/>
        <v>1.6687002337997269E-3</v>
      </c>
      <c r="AC1852" s="122">
        <f t="shared" si="374"/>
        <v>1.9429729602807866</v>
      </c>
      <c r="AD1852" s="122">
        <f t="shared" si="367"/>
        <v>-97.647114089110872</v>
      </c>
      <c r="AE1852" s="122">
        <f t="shared" si="368"/>
        <v>1.6436353890761024E-4</v>
      </c>
      <c r="AF1852" s="122">
        <f t="shared" si="375"/>
        <v>0.19173936546441137</v>
      </c>
      <c r="AG1852" s="122">
        <f t="shared" si="376"/>
        <v>0.41090884726907084</v>
      </c>
      <c r="AH1852" s="87">
        <f t="shared" si="377"/>
        <v>0.55752372024987062</v>
      </c>
      <c r="AI1852" s="122">
        <f t="shared" si="378"/>
        <v>0.71555659706484542</v>
      </c>
    </row>
    <row r="1853" spans="1:35" x14ac:dyDescent="0.25">
      <c r="A1853" s="90">
        <v>0.73960000000000004</v>
      </c>
      <c r="B1853" s="160">
        <v>7.358082590522784</v>
      </c>
      <c r="E1853" s="147">
        <f t="shared" si="379"/>
        <v>2.9432330362096065E-3</v>
      </c>
      <c r="F1853" s="160"/>
      <c r="W1853" s="146">
        <f t="shared" si="369"/>
        <v>0.29551312885553538</v>
      </c>
      <c r="X1853" s="164">
        <v>2.91648782487575</v>
      </c>
      <c r="Y1853" s="147">
        <f t="shared" si="371"/>
        <v>4.0000000000006697E-4</v>
      </c>
      <c r="Z1853" s="122">
        <f t="shared" si="372"/>
        <v>8.8754449677853557</v>
      </c>
      <c r="AA1853" s="122">
        <f t="shared" si="373"/>
        <v>0.61929999999999996</v>
      </c>
      <c r="AB1853" s="122">
        <f t="shared" si="370"/>
        <v>1.6687002338001901E-3</v>
      </c>
      <c r="AC1853" s="122">
        <f t="shared" si="374"/>
        <v>1.9446416605145869</v>
      </c>
      <c r="AD1853" s="122">
        <f t="shared" si="367"/>
        <v>-97.646321504197203</v>
      </c>
      <c r="AE1853" s="122">
        <f t="shared" si="368"/>
        <v>1.6436220479689422E-4</v>
      </c>
      <c r="AF1853" s="122">
        <f t="shared" si="375"/>
        <v>0.19190372766920827</v>
      </c>
      <c r="AG1853" s="122">
        <f t="shared" si="376"/>
        <v>0.41090551199216674</v>
      </c>
      <c r="AH1853" s="87">
        <f t="shared" si="377"/>
        <v>0.55735935804507375</v>
      </c>
      <c r="AI1853" s="122">
        <f t="shared" si="378"/>
        <v>0.71555659706484542</v>
      </c>
    </row>
    <row r="1854" spans="1:35" x14ac:dyDescent="0.25">
      <c r="A1854" s="90">
        <v>0.74</v>
      </c>
      <c r="B1854" s="160">
        <v>7.358082590522784</v>
      </c>
      <c r="E1854" s="147">
        <f t="shared" si="379"/>
        <v>2.9432330362087894E-3</v>
      </c>
      <c r="F1854" s="160"/>
      <c r="W1854" s="146">
        <f t="shared" si="369"/>
        <v>0.29551312885553538</v>
      </c>
      <c r="X1854" s="164">
        <v>2.91648782487575</v>
      </c>
      <c r="Y1854" s="147">
        <f t="shared" si="371"/>
        <v>3.9999999999995595E-4</v>
      </c>
      <c r="Z1854" s="122">
        <f t="shared" si="372"/>
        <v>8.8754449677853557</v>
      </c>
      <c r="AA1854" s="122">
        <f t="shared" si="373"/>
        <v>0.61929999999999996</v>
      </c>
      <c r="AB1854" s="122">
        <f t="shared" si="370"/>
        <v>1.6687002337997269E-3</v>
      </c>
      <c r="AC1854" s="122">
        <f t="shared" si="374"/>
        <v>1.9463103607483867</v>
      </c>
      <c r="AD1854" s="122">
        <f t="shared" si="367"/>
        <v>-97.645527693021364</v>
      </c>
      <c r="AE1854" s="122">
        <f t="shared" si="368"/>
        <v>1.643608686220845E-4</v>
      </c>
      <c r="AF1854" s="122">
        <f t="shared" si="375"/>
        <v>0.19206808853783036</v>
      </c>
      <c r="AG1854" s="122">
        <f t="shared" si="376"/>
        <v>0.41090217155525649</v>
      </c>
      <c r="AH1854" s="87">
        <f t="shared" si="377"/>
        <v>0.55719499717645171</v>
      </c>
      <c r="AI1854" s="122">
        <f t="shared" si="378"/>
        <v>0.71555659706484542</v>
      </c>
    </row>
    <row r="1855" spans="1:35" x14ac:dyDescent="0.25">
      <c r="A1855" s="90">
        <v>0.74039999999999995</v>
      </c>
      <c r="B1855" s="160">
        <v>7.358082590522784</v>
      </c>
      <c r="E1855" s="147">
        <f t="shared" si="379"/>
        <v>2.9432330362087894E-3</v>
      </c>
      <c r="F1855" s="160"/>
      <c r="W1855" s="146">
        <f t="shared" si="369"/>
        <v>0.29551312885553538</v>
      </c>
      <c r="X1855" s="164">
        <v>2.91648782487575</v>
      </c>
      <c r="Y1855" s="147">
        <f t="shared" si="371"/>
        <v>3.9999999999995595E-4</v>
      </c>
      <c r="Z1855" s="122">
        <f t="shared" si="372"/>
        <v>8.8754449677853557</v>
      </c>
      <c r="AA1855" s="122">
        <f t="shared" si="373"/>
        <v>0.61929999999999996</v>
      </c>
      <c r="AB1855" s="122">
        <f t="shared" si="370"/>
        <v>1.6687002337997269E-3</v>
      </c>
      <c r="AC1855" s="122">
        <f t="shared" si="374"/>
        <v>1.9479790609821865</v>
      </c>
      <c r="AD1855" s="122">
        <f t="shared" si="367"/>
        <v>-97.644732655664626</v>
      </c>
      <c r="AE1855" s="122">
        <f t="shared" si="368"/>
        <v>1.6435953038331793E-4</v>
      </c>
      <c r="AF1855" s="122">
        <f t="shared" si="375"/>
        <v>0.19223244806821368</v>
      </c>
      <c r="AG1855" s="122">
        <f t="shared" si="376"/>
        <v>0.4108988259583401</v>
      </c>
      <c r="AH1855" s="87">
        <f t="shared" si="377"/>
        <v>0.55703063764606842</v>
      </c>
      <c r="AI1855" s="122">
        <f t="shared" si="378"/>
        <v>0.71555659706484542</v>
      </c>
    </row>
    <row r="1856" spans="1:35" x14ac:dyDescent="0.25">
      <c r="A1856" s="90">
        <v>0.74080000000000001</v>
      </c>
      <c r="B1856" s="160">
        <v>7.358082590522784</v>
      </c>
      <c r="E1856" s="147">
        <f t="shared" si="379"/>
        <v>2.9432330362096065E-3</v>
      </c>
      <c r="F1856" s="160"/>
      <c r="W1856" s="146">
        <f t="shared" si="369"/>
        <v>0.29551312885553538</v>
      </c>
      <c r="X1856" s="164">
        <v>2.91648782487575</v>
      </c>
      <c r="Y1856" s="147">
        <f t="shared" si="371"/>
        <v>4.0000000000006697E-4</v>
      </c>
      <c r="Z1856" s="122">
        <f t="shared" si="372"/>
        <v>8.8754449677853557</v>
      </c>
      <c r="AA1856" s="122">
        <f t="shared" si="373"/>
        <v>0.61929999999999996</v>
      </c>
      <c r="AB1856" s="122">
        <f t="shared" si="370"/>
        <v>1.6687002338001901E-3</v>
      </c>
      <c r="AC1856" s="122">
        <f t="shared" si="374"/>
        <v>1.9496477612159868</v>
      </c>
      <c r="AD1856" s="122">
        <f t="shared" si="367"/>
        <v>-97.643936392127017</v>
      </c>
      <c r="AE1856" s="122">
        <f t="shared" si="368"/>
        <v>1.6435819008059455E-4</v>
      </c>
      <c r="AF1856" s="122">
        <f t="shared" si="375"/>
        <v>0.19239680625829428</v>
      </c>
      <c r="AG1856" s="122">
        <f t="shared" si="376"/>
        <v>0.41089547520141756</v>
      </c>
      <c r="AH1856" s="87">
        <f t="shared" si="377"/>
        <v>0.55686627945598777</v>
      </c>
      <c r="AI1856" s="122">
        <f t="shared" si="378"/>
        <v>0.71555659706484542</v>
      </c>
    </row>
    <row r="1857" spans="1:35" x14ac:dyDescent="0.25">
      <c r="A1857" s="90">
        <v>0.74119999999999997</v>
      </c>
      <c r="B1857" s="160">
        <v>7.358082590522784</v>
      </c>
      <c r="E1857" s="147">
        <f t="shared" si="379"/>
        <v>2.9432330362087894E-3</v>
      </c>
      <c r="F1857" s="160"/>
      <c r="W1857" s="146">
        <f t="shared" si="369"/>
        <v>0.29551312885553538</v>
      </c>
      <c r="X1857" s="164">
        <v>2.91648782487575</v>
      </c>
      <c r="Y1857" s="147">
        <f t="shared" si="371"/>
        <v>3.9999999999995595E-4</v>
      </c>
      <c r="Z1857" s="122">
        <f t="shared" si="372"/>
        <v>8.8754449677853557</v>
      </c>
      <c r="AA1857" s="122">
        <f t="shared" si="373"/>
        <v>0.61929999999999996</v>
      </c>
      <c r="AB1857" s="122">
        <f t="shared" si="370"/>
        <v>1.6687002337997269E-3</v>
      </c>
      <c r="AC1857" s="122">
        <f t="shared" si="374"/>
        <v>1.9513164614497867</v>
      </c>
      <c r="AD1857" s="122">
        <f t="shared" si="367"/>
        <v>-97.643138902327223</v>
      </c>
      <c r="AE1857" s="122">
        <f t="shared" si="368"/>
        <v>1.6435684771377748E-4</v>
      </c>
      <c r="AF1857" s="122">
        <f t="shared" si="375"/>
        <v>0.19256116310600804</v>
      </c>
      <c r="AG1857" s="122">
        <f t="shared" si="376"/>
        <v>0.41089211928448893</v>
      </c>
      <c r="AH1857" s="87">
        <f t="shared" si="377"/>
        <v>0.556701922608274</v>
      </c>
      <c r="AI1857" s="122">
        <f t="shared" si="378"/>
        <v>0.86150896702884949</v>
      </c>
    </row>
    <row r="1858" spans="1:35" x14ac:dyDescent="0.25">
      <c r="A1858" s="90">
        <v>0.74160000000000004</v>
      </c>
      <c r="B1858" s="160">
        <v>7.358082590522784</v>
      </c>
      <c r="E1858" s="147">
        <f t="shared" si="379"/>
        <v>2.9432330362096065E-3</v>
      </c>
      <c r="F1858" s="160"/>
      <c r="W1858" s="146">
        <f t="shared" si="369"/>
        <v>0.29551312885553538</v>
      </c>
      <c r="X1858" s="164">
        <v>2.91648782487575</v>
      </c>
      <c r="Y1858" s="147">
        <f t="shared" si="371"/>
        <v>4.0000000000006697E-4</v>
      </c>
      <c r="Z1858" s="122">
        <f t="shared" si="372"/>
        <v>8.8754449677853557</v>
      </c>
      <c r="AA1858" s="122">
        <f t="shared" si="373"/>
        <v>0.61929999999999996</v>
      </c>
      <c r="AB1858" s="122">
        <f t="shared" si="370"/>
        <v>1.6687002338001901E-3</v>
      </c>
      <c r="AC1858" s="122">
        <f t="shared" si="374"/>
        <v>1.9529851616835869</v>
      </c>
      <c r="AD1858" s="122">
        <f t="shared" si="367"/>
        <v>-97.642340186373659</v>
      </c>
      <c r="AE1858" s="122">
        <f t="shared" si="368"/>
        <v>1.643555032830492E-4</v>
      </c>
      <c r="AF1858" s="122">
        <f t="shared" si="375"/>
        <v>0.1927255186092911</v>
      </c>
      <c r="AG1858" s="122">
        <f t="shared" si="376"/>
        <v>0.41088875820755422</v>
      </c>
      <c r="AH1858" s="87">
        <f t="shared" si="377"/>
        <v>0.55653756710499092</v>
      </c>
      <c r="AI1858" s="122">
        <f t="shared" si="378"/>
        <v>0.86150896702884949</v>
      </c>
    </row>
    <row r="1859" spans="1:35" x14ac:dyDescent="0.25">
      <c r="A1859" s="90">
        <v>0.74199999999999999</v>
      </c>
      <c r="B1859" s="160">
        <v>7.358082590522784</v>
      </c>
      <c r="E1859" s="147">
        <f t="shared" si="379"/>
        <v>2.9432330362087894E-3</v>
      </c>
      <c r="F1859" s="160"/>
      <c r="W1859" s="146">
        <f t="shared" si="369"/>
        <v>0.29551312885553538</v>
      </c>
      <c r="X1859" s="164">
        <v>2.91648782487575</v>
      </c>
      <c r="Y1859" s="147">
        <f t="shared" si="371"/>
        <v>3.9999999999995595E-4</v>
      </c>
      <c r="Z1859" s="122">
        <f t="shared" si="372"/>
        <v>8.8754449677853557</v>
      </c>
      <c r="AA1859" s="122">
        <f t="shared" si="373"/>
        <v>0.61929999999999996</v>
      </c>
      <c r="AB1859" s="122">
        <f t="shared" si="370"/>
        <v>1.6687002337997269E-3</v>
      </c>
      <c r="AC1859" s="122">
        <f t="shared" si="374"/>
        <v>1.9546538619173868</v>
      </c>
      <c r="AD1859" s="122">
        <f t="shared" si="367"/>
        <v>-97.641540244157895</v>
      </c>
      <c r="AE1859" s="122">
        <f t="shared" si="368"/>
        <v>1.643541567882272E-4</v>
      </c>
      <c r="AF1859" s="122">
        <f t="shared" si="375"/>
        <v>0.19288987276607933</v>
      </c>
      <c r="AG1859" s="122">
        <f t="shared" si="376"/>
        <v>0.41088539197061325</v>
      </c>
      <c r="AH1859" s="87">
        <f t="shared" si="377"/>
        <v>0.55637321294820263</v>
      </c>
      <c r="AI1859" s="122">
        <f t="shared" si="378"/>
        <v>0.86150896702884949</v>
      </c>
    </row>
    <row r="1860" spans="1:35" x14ac:dyDescent="0.25">
      <c r="A1860" s="90">
        <v>0.74239999999999995</v>
      </c>
      <c r="B1860" s="160">
        <v>7.358082590522784</v>
      </c>
      <c r="E1860" s="147">
        <f t="shared" si="379"/>
        <v>2.9432330362087894E-3</v>
      </c>
      <c r="F1860" s="160"/>
      <c r="W1860" s="146">
        <f t="shared" si="369"/>
        <v>0.29551312885553538</v>
      </c>
      <c r="X1860" s="164">
        <v>2.91648782487575</v>
      </c>
      <c r="Y1860" s="147">
        <f t="shared" si="371"/>
        <v>3.9999999999995595E-4</v>
      </c>
      <c r="Z1860" s="122">
        <f t="shared" si="372"/>
        <v>8.8754449677853557</v>
      </c>
      <c r="AA1860" s="122">
        <f t="shared" si="373"/>
        <v>0.61929999999999996</v>
      </c>
      <c r="AB1860" s="122">
        <f t="shared" si="370"/>
        <v>1.6687002337997269E-3</v>
      </c>
      <c r="AC1860" s="122">
        <f t="shared" si="374"/>
        <v>1.9563225621511866</v>
      </c>
      <c r="AD1860" s="122">
        <f t="shared" ref="AD1860:AD1923" si="380">2*$AB$1*PI()*((AC1860+$X$2/2)*(2*AC1860-$Z$1)+(AC1860+$X$2/2)^2-($X$1/2)^2)*AB1860</f>
        <v>-97.640739075761246</v>
      </c>
      <c r="AE1860" s="122">
        <f t="shared" ref="AE1860:AE1923" si="381">-AD1860*0.000000001*$Z$2</f>
        <v>1.6435280822944834E-4</v>
      </c>
      <c r="AF1860" s="122">
        <f t="shared" si="375"/>
        <v>0.19305422557430879</v>
      </c>
      <c r="AG1860" s="122">
        <f t="shared" si="376"/>
        <v>0.41088202057366607</v>
      </c>
      <c r="AH1860" s="87">
        <f t="shared" si="377"/>
        <v>0.55620886013997317</v>
      </c>
      <c r="AI1860" s="122">
        <f t="shared" si="378"/>
        <v>0.71555659706484542</v>
      </c>
    </row>
    <row r="1861" spans="1:35" x14ac:dyDescent="0.25">
      <c r="A1861" s="90">
        <v>0.74280000000000002</v>
      </c>
      <c r="B1861" s="160">
        <v>7.358082590522784</v>
      </c>
      <c r="E1861" s="147">
        <f t="shared" si="379"/>
        <v>2.9432330362096065E-3</v>
      </c>
      <c r="F1861" s="160"/>
      <c r="W1861" s="146">
        <f t="shared" ref="W1861:W1924" si="382">+X1861/1000000*101325</f>
        <v>0.29551312885553538</v>
      </c>
      <c r="X1861" s="164">
        <v>2.91648782487575</v>
      </c>
      <c r="Y1861" s="147">
        <f t="shared" si="371"/>
        <v>4.0000000000006697E-4</v>
      </c>
      <c r="Z1861" s="122">
        <f t="shared" si="372"/>
        <v>8.8754449677853557</v>
      </c>
      <c r="AA1861" s="122">
        <f t="shared" si="373"/>
        <v>0.61929999999999996</v>
      </c>
      <c r="AB1861" s="122">
        <f t="shared" ref="AB1861:AB1924" si="383">IF(OR(AC1860&gt;=($X$1-$X$2)/2,AC1860&gt;=$Z$1/2),0,Z1861*W1861^AA1861*Y1861)</f>
        <v>1.6687002338001901E-3</v>
      </c>
      <c r="AC1861" s="122">
        <f t="shared" si="374"/>
        <v>1.9579912623849869</v>
      </c>
      <c r="AD1861" s="122">
        <f t="shared" si="380"/>
        <v>-97.639936681183727</v>
      </c>
      <c r="AE1861" s="122">
        <f t="shared" si="381"/>
        <v>1.6435145760671267E-4</v>
      </c>
      <c r="AF1861" s="122">
        <f t="shared" si="375"/>
        <v>0.1932185770319155</v>
      </c>
      <c r="AG1861" s="122">
        <f t="shared" si="376"/>
        <v>0.41087864401671287</v>
      </c>
      <c r="AH1861" s="87">
        <f t="shared" si="377"/>
        <v>0.55604450868236643</v>
      </c>
      <c r="AI1861" s="122">
        <f t="shared" si="378"/>
        <v>0.86150896702884949</v>
      </c>
    </row>
    <row r="1862" spans="1:35" x14ac:dyDescent="0.25">
      <c r="A1862" s="90">
        <v>0.74319999999999997</v>
      </c>
      <c r="B1862" s="160">
        <v>7.358082590522784</v>
      </c>
      <c r="E1862" s="147">
        <f t="shared" si="379"/>
        <v>2.9432330362087894E-3</v>
      </c>
      <c r="F1862" s="160"/>
      <c r="W1862" s="146">
        <f t="shared" si="382"/>
        <v>0.29551312885553538</v>
      </c>
      <c r="X1862" s="164">
        <v>2.91648782487575</v>
      </c>
      <c r="Y1862" s="147">
        <f t="shared" ref="Y1862:Y1925" si="384">+A1862-A1861</f>
        <v>3.9999999999995595E-4</v>
      </c>
      <c r="Z1862" s="122">
        <f t="shared" ref="Z1862:Z1925" si="385">IF(AND(W1862&lt;=$S$56,W1862&gt;$Q$56),$T$56,IF(AND(W1862&lt;=$S$57,W1862&gt;$Q$57),$T$57,IF(AND(W1862&lt;=$S$58,W1862&gt;$Q$58),$T$58,IF(AND(W1862&lt;=$S$59,W1862&gt;$Q$59),$T$59,IF(AND(W1862&lt;=$S$60,W1862&gt;$Q$60),$T$60,"Valor no encontrado para Po")))))</f>
        <v>8.8754449677853557</v>
      </c>
      <c r="AA1862" s="122">
        <f t="shared" ref="AA1862:AA1925" si="386">IF(AND(W1862&lt;=$S$56,W1862&gt;$Q$56),$U$56,IF(AND(W1862&lt;=$S$57,W1862&gt;$Q$57),$U$57,IF(AND(W1862&lt;=$S$58,W1862&gt;$Q$58),$U$58,IF(AND(W1862&lt;=$S$59,W1862&gt;$Q$59),$U$59,IF(AND(W1862&lt;=$S$60,W1862&gt;$Q$60),$U$60,"Valor no encontrado para Po")))))</f>
        <v>0.61929999999999996</v>
      </c>
      <c r="AB1862" s="122">
        <f t="shared" si="383"/>
        <v>1.6687002337997269E-3</v>
      </c>
      <c r="AC1862" s="122">
        <f t="shared" ref="AC1862:AC1925" si="387">+AC1861+AB1862</f>
        <v>1.9596599626187867</v>
      </c>
      <c r="AD1862" s="122">
        <f t="shared" si="380"/>
        <v>-97.639133060344022</v>
      </c>
      <c r="AE1862" s="122">
        <f t="shared" si="381"/>
        <v>1.6435010491988331E-4</v>
      </c>
      <c r="AF1862" s="122">
        <f t="shared" ref="AF1862:AF1925" si="388">+AF1861+AE1862</f>
        <v>0.19338292713683539</v>
      </c>
      <c r="AG1862" s="122">
        <f t="shared" ref="AG1862:AG1925" si="389">+AE1862/Y1862</f>
        <v>0.41087526229975352</v>
      </c>
      <c r="AH1862" s="87">
        <f t="shared" ref="AH1862:AH1925" si="390">+AH1861-AE1862</f>
        <v>0.55588015857744655</v>
      </c>
      <c r="AI1862" s="122">
        <f t="shared" si="378"/>
        <v>0.86150896702884949</v>
      </c>
    </row>
    <row r="1863" spans="1:35" x14ac:dyDescent="0.25">
      <c r="A1863" s="90">
        <v>0.74360000000000004</v>
      </c>
      <c r="B1863" s="160">
        <v>7.358082590522784</v>
      </c>
      <c r="E1863" s="147">
        <f t="shared" si="379"/>
        <v>2.9432330362096065E-3</v>
      </c>
      <c r="F1863" s="160"/>
      <c r="W1863" s="146">
        <f t="shared" si="382"/>
        <v>0.29551312885553538</v>
      </c>
      <c r="X1863" s="164">
        <v>2.91648782487575</v>
      </c>
      <c r="Y1863" s="147">
        <f t="shared" si="384"/>
        <v>4.0000000000006697E-4</v>
      </c>
      <c r="Z1863" s="122">
        <f t="shared" si="385"/>
        <v>8.8754449677853557</v>
      </c>
      <c r="AA1863" s="122">
        <f t="shared" si="386"/>
        <v>0.61929999999999996</v>
      </c>
      <c r="AB1863" s="122">
        <f t="shared" si="383"/>
        <v>1.6687002338001901E-3</v>
      </c>
      <c r="AC1863" s="122">
        <f t="shared" si="387"/>
        <v>1.961328662852587</v>
      </c>
      <c r="AD1863" s="122">
        <f t="shared" si="380"/>
        <v>-97.638328213350533</v>
      </c>
      <c r="AE1863" s="122">
        <f t="shared" si="381"/>
        <v>1.6434875016914271E-4</v>
      </c>
      <c r="AF1863" s="122">
        <f t="shared" si="388"/>
        <v>0.19354727588700452</v>
      </c>
      <c r="AG1863" s="122">
        <f t="shared" si="389"/>
        <v>0.41087187542278797</v>
      </c>
      <c r="AH1863" s="87">
        <f t="shared" si="390"/>
        <v>0.55571580982727742</v>
      </c>
      <c r="AI1863" s="122">
        <f t="shared" si="378"/>
        <v>0.71555659706484542</v>
      </c>
    </row>
    <row r="1864" spans="1:35" x14ac:dyDescent="0.25">
      <c r="A1864" s="90">
        <v>0.74399999999999999</v>
      </c>
      <c r="B1864" s="160">
        <v>7.358082590522784</v>
      </c>
      <c r="E1864" s="147">
        <f t="shared" si="379"/>
        <v>2.9432330362087894E-3</v>
      </c>
      <c r="F1864" s="160"/>
      <c r="W1864" s="146">
        <f t="shared" si="382"/>
        <v>0.29551312885553538</v>
      </c>
      <c r="X1864" s="164">
        <v>2.91648782487575</v>
      </c>
      <c r="Y1864" s="147">
        <f t="shared" si="384"/>
        <v>3.9999999999995595E-4</v>
      </c>
      <c r="Z1864" s="122">
        <f t="shared" si="385"/>
        <v>8.8754449677853557</v>
      </c>
      <c r="AA1864" s="122">
        <f t="shared" si="386"/>
        <v>0.61929999999999996</v>
      </c>
      <c r="AB1864" s="122">
        <f t="shared" si="383"/>
        <v>1.6687002337997269E-3</v>
      </c>
      <c r="AC1864" s="122">
        <f t="shared" si="387"/>
        <v>1.9629973630863868</v>
      </c>
      <c r="AD1864" s="122">
        <f t="shared" si="380"/>
        <v>-97.637522140094859</v>
      </c>
      <c r="AE1864" s="122">
        <f t="shared" si="381"/>
        <v>1.6434739335430843E-4</v>
      </c>
      <c r="AF1864" s="122">
        <f t="shared" si="388"/>
        <v>0.19371162328035882</v>
      </c>
      <c r="AG1864" s="122">
        <f t="shared" si="389"/>
        <v>0.41086848338581633</v>
      </c>
      <c r="AH1864" s="87">
        <f t="shared" si="390"/>
        <v>0.55555146243392306</v>
      </c>
      <c r="AI1864" s="122">
        <f t="shared" si="378"/>
        <v>0.71555659706484542</v>
      </c>
    </row>
    <row r="1865" spans="1:35" x14ac:dyDescent="0.25">
      <c r="A1865" s="90">
        <v>0.74439999999999995</v>
      </c>
      <c r="B1865" s="160">
        <v>7.358082590522784</v>
      </c>
      <c r="E1865" s="147">
        <f t="shared" si="379"/>
        <v>2.9432330362087894E-3</v>
      </c>
      <c r="F1865" s="160"/>
      <c r="W1865" s="146">
        <f t="shared" si="382"/>
        <v>0.29551312885553538</v>
      </c>
      <c r="X1865" s="164">
        <v>2.91648782487575</v>
      </c>
      <c r="Y1865" s="147">
        <f t="shared" si="384"/>
        <v>3.9999999999995595E-4</v>
      </c>
      <c r="Z1865" s="122">
        <f t="shared" si="385"/>
        <v>8.8754449677853557</v>
      </c>
      <c r="AA1865" s="122">
        <f t="shared" si="386"/>
        <v>0.61929999999999996</v>
      </c>
      <c r="AB1865" s="122">
        <f t="shared" si="383"/>
        <v>1.6687002337997269E-3</v>
      </c>
      <c r="AC1865" s="122">
        <f t="shared" si="387"/>
        <v>1.9646660633201867</v>
      </c>
      <c r="AD1865" s="122">
        <f t="shared" si="380"/>
        <v>-97.636714840658286</v>
      </c>
      <c r="AE1865" s="122">
        <f t="shared" si="381"/>
        <v>1.6434603447551728E-4</v>
      </c>
      <c r="AF1865" s="122">
        <f t="shared" si="388"/>
        <v>0.19387596931483433</v>
      </c>
      <c r="AG1865" s="122">
        <f t="shared" si="389"/>
        <v>0.41086508618883844</v>
      </c>
      <c r="AH1865" s="87">
        <f t="shared" si="390"/>
        <v>0.55538711639944749</v>
      </c>
      <c r="AI1865" s="122">
        <f t="shared" si="378"/>
        <v>0.86150896702884949</v>
      </c>
    </row>
    <row r="1866" spans="1:35" x14ac:dyDescent="0.25">
      <c r="A1866" s="90">
        <v>0.74480000000000002</v>
      </c>
      <c r="B1866" s="160">
        <v>7.358082590522784</v>
      </c>
      <c r="E1866" s="147">
        <f t="shared" si="379"/>
        <v>2.9432330362096065E-3</v>
      </c>
      <c r="F1866" s="160"/>
      <c r="W1866" s="146">
        <f t="shared" si="382"/>
        <v>0.29551312885553538</v>
      </c>
      <c r="X1866" s="164">
        <v>2.91648782487575</v>
      </c>
      <c r="Y1866" s="147">
        <f t="shared" si="384"/>
        <v>4.0000000000006697E-4</v>
      </c>
      <c r="Z1866" s="122">
        <f t="shared" si="385"/>
        <v>8.8754449677853557</v>
      </c>
      <c r="AA1866" s="122">
        <f t="shared" si="386"/>
        <v>0.61929999999999996</v>
      </c>
      <c r="AB1866" s="122">
        <f t="shared" si="383"/>
        <v>1.6687002338001901E-3</v>
      </c>
      <c r="AC1866" s="122">
        <f t="shared" si="387"/>
        <v>1.966334763553987</v>
      </c>
      <c r="AD1866" s="122">
        <f t="shared" si="380"/>
        <v>-97.635906315040856</v>
      </c>
      <c r="AE1866" s="122">
        <f t="shared" si="381"/>
        <v>1.6434467353276932E-4</v>
      </c>
      <c r="AF1866" s="122">
        <f t="shared" si="388"/>
        <v>0.1940403139883671</v>
      </c>
      <c r="AG1866" s="122">
        <f t="shared" si="389"/>
        <v>0.41086168383185451</v>
      </c>
      <c r="AH1866" s="87">
        <f t="shared" si="390"/>
        <v>0.55522277172591472</v>
      </c>
      <c r="AI1866" s="122">
        <f t="shared" si="378"/>
        <v>0.86150896702884949</v>
      </c>
    </row>
    <row r="1867" spans="1:35" x14ac:dyDescent="0.25">
      <c r="A1867" s="90">
        <v>0.74519999999999997</v>
      </c>
      <c r="B1867" s="160">
        <v>7.358082590522784</v>
      </c>
      <c r="E1867" s="147">
        <f t="shared" si="379"/>
        <v>2.9432330362087894E-3</v>
      </c>
      <c r="F1867" s="160"/>
      <c r="W1867" s="146">
        <f t="shared" si="382"/>
        <v>0.29551312885553538</v>
      </c>
      <c r="X1867" s="164">
        <v>2.91648782487575</v>
      </c>
      <c r="Y1867" s="147">
        <f t="shared" si="384"/>
        <v>3.9999999999995595E-4</v>
      </c>
      <c r="Z1867" s="122">
        <f t="shared" si="385"/>
        <v>8.8754449677853557</v>
      </c>
      <c r="AA1867" s="122">
        <f t="shared" si="386"/>
        <v>0.61929999999999996</v>
      </c>
      <c r="AB1867" s="122">
        <f t="shared" si="383"/>
        <v>1.6687002337997269E-3</v>
      </c>
      <c r="AC1867" s="122">
        <f t="shared" si="387"/>
        <v>1.9680034637877868</v>
      </c>
      <c r="AD1867" s="122">
        <f t="shared" si="380"/>
        <v>-97.635096563161241</v>
      </c>
      <c r="AE1867" s="122">
        <f t="shared" si="381"/>
        <v>1.6434331052592765E-4</v>
      </c>
      <c r="AF1867" s="122">
        <f t="shared" si="388"/>
        <v>0.19420465729889302</v>
      </c>
      <c r="AG1867" s="122">
        <f t="shared" si="389"/>
        <v>0.41085827631486438</v>
      </c>
      <c r="AH1867" s="87">
        <f t="shared" si="390"/>
        <v>0.55505842841538877</v>
      </c>
      <c r="AI1867" s="122">
        <f t="shared" si="378"/>
        <v>0.86150896702884949</v>
      </c>
    </row>
    <row r="1868" spans="1:35" x14ac:dyDescent="0.25">
      <c r="A1868" s="90">
        <v>0.74560000000000004</v>
      </c>
      <c r="B1868" s="160">
        <v>7.358082590522784</v>
      </c>
      <c r="E1868" s="147">
        <f t="shared" si="379"/>
        <v>2.9432330362096065E-3</v>
      </c>
      <c r="F1868" s="160"/>
      <c r="W1868" s="146">
        <f t="shared" si="382"/>
        <v>0.29551312885553538</v>
      </c>
      <c r="X1868" s="164">
        <v>2.91648782487575</v>
      </c>
      <c r="Y1868" s="147">
        <f t="shared" si="384"/>
        <v>4.0000000000006697E-4</v>
      </c>
      <c r="Z1868" s="122">
        <f t="shared" si="385"/>
        <v>8.8754449677853557</v>
      </c>
      <c r="AA1868" s="122">
        <f t="shared" si="386"/>
        <v>0.61929999999999996</v>
      </c>
      <c r="AB1868" s="122">
        <f t="shared" si="383"/>
        <v>1.6687002338001901E-3</v>
      </c>
      <c r="AC1868" s="122">
        <f t="shared" si="387"/>
        <v>1.9696721640215871</v>
      </c>
      <c r="AD1868" s="122">
        <f t="shared" si="380"/>
        <v>-97.634285585127827</v>
      </c>
      <c r="AE1868" s="122">
        <f t="shared" si="381"/>
        <v>1.6434194545517477E-4</v>
      </c>
      <c r="AF1868" s="122">
        <f t="shared" si="388"/>
        <v>0.1943689992443482</v>
      </c>
      <c r="AG1868" s="122">
        <f t="shared" si="389"/>
        <v>0.41085486363786811</v>
      </c>
      <c r="AH1868" s="87">
        <f t="shared" si="390"/>
        <v>0.55489408646993355</v>
      </c>
      <c r="AI1868" s="122">
        <f t="shared" si="378"/>
        <v>0.86150896702884949</v>
      </c>
    </row>
    <row r="1869" spans="1:35" x14ac:dyDescent="0.25">
      <c r="A1869" s="90">
        <v>0.746</v>
      </c>
      <c r="B1869" s="160">
        <v>7.358082590522784</v>
      </c>
      <c r="E1869" s="147">
        <f t="shared" si="379"/>
        <v>2.9432330362087894E-3</v>
      </c>
      <c r="F1869" s="160"/>
      <c r="W1869" s="146">
        <f t="shared" si="382"/>
        <v>0.29551312885553538</v>
      </c>
      <c r="X1869" s="164">
        <v>2.91648782487575</v>
      </c>
      <c r="Y1869" s="147">
        <f t="shared" si="384"/>
        <v>3.9999999999995595E-4</v>
      </c>
      <c r="Z1869" s="122">
        <f t="shared" si="385"/>
        <v>8.8754449677853557</v>
      </c>
      <c r="AA1869" s="122">
        <f t="shared" si="386"/>
        <v>0.61929999999999996</v>
      </c>
      <c r="AB1869" s="122">
        <f t="shared" si="383"/>
        <v>1.6687002337997269E-3</v>
      </c>
      <c r="AC1869" s="122">
        <f t="shared" si="387"/>
        <v>1.9713408642553869</v>
      </c>
      <c r="AD1869" s="122">
        <f t="shared" si="380"/>
        <v>-97.633473380832257</v>
      </c>
      <c r="AE1869" s="122">
        <f t="shared" si="381"/>
        <v>1.6434057832032822E-4</v>
      </c>
      <c r="AF1869" s="122">
        <f t="shared" si="388"/>
        <v>0.19453333982266852</v>
      </c>
      <c r="AG1869" s="122">
        <f t="shared" si="389"/>
        <v>0.4108514458008658</v>
      </c>
      <c r="AH1869" s="87">
        <f t="shared" si="390"/>
        <v>0.55472974589161317</v>
      </c>
      <c r="AI1869" s="122">
        <f t="shared" si="378"/>
        <v>0.86150896702884949</v>
      </c>
    </row>
    <row r="1870" spans="1:35" x14ac:dyDescent="0.25">
      <c r="A1870" s="90">
        <v>0.74639999999999995</v>
      </c>
      <c r="B1870" s="160">
        <v>7.358082590522784</v>
      </c>
      <c r="E1870" s="147">
        <f t="shared" si="379"/>
        <v>2.9432330362087894E-3</v>
      </c>
      <c r="F1870" s="160"/>
      <c r="W1870" s="146">
        <f t="shared" si="382"/>
        <v>0.29551312885553538</v>
      </c>
      <c r="X1870" s="164">
        <v>2.91648782487575</v>
      </c>
      <c r="Y1870" s="147">
        <f t="shared" si="384"/>
        <v>3.9999999999995595E-4</v>
      </c>
      <c r="Z1870" s="122">
        <f t="shared" si="385"/>
        <v>8.8754449677853557</v>
      </c>
      <c r="AA1870" s="122">
        <f t="shared" si="386"/>
        <v>0.61929999999999996</v>
      </c>
      <c r="AB1870" s="122">
        <f t="shared" si="383"/>
        <v>1.6687002337997269E-3</v>
      </c>
      <c r="AC1870" s="122">
        <f t="shared" si="387"/>
        <v>1.9730095644891867</v>
      </c>
      <c r="AD1870" s="122">
        <f t="shared" si="380"/>
        <v>-97.632659950355773</v>
      </c>
      <c r="AE1870" s="122">
        <f t="shared" si="381"/>
        <v>1.6433920912152478E-4</v>
      </c>
      <c r="AF1870" s="122">
        <f t="shared" si="388"/>
        <v>0.19469767903179003</v>
      </c>
      <c r="AG1870" s="122">
        <f t="shared" si="389"/>
        <v>0.41084802280385718</v>
      </c>
      <c r="AH1870" s="87">
        <f t="shared" si="390"/>
        <v>0.55456540668249166</v>
      </c>
      <c r="AI1870" s="122">
        <f t="shared" si="378"/>
        <v>0.86150896702884949</v>
      </c>
    </row>
    <row r="1871" spans="1:35" x14ac:dyDescent="0.25">
      <c r="A1871" s="90">
        <v>0.74680000000000002</v>
      </c>
      <c r="B1871" s="160">
        <v>7.358082590522784</v>
      </c>
      <c r="E1871" s="147">
        <f t="shared" si="379"/>
        <v>2.9432330362096065E-3</v>
      </c>
      <c r="F1871" s="160"/>
      <c r="W1871" s="146">
        <f t="shared" si="382"/>
        <v>0.29551312885553538</v>
      </c>
      <c r="X1871" s="164">
        <v>2.91648782487575</v>
      </c>
      <c r="Y1871" s="147">
        <f t="shared" si="384"/>
        <v>4.0000000000006697E-4</v>
      </c>
      <c r="Z1871" s="122">
        <f t="shared" si="385"/>
        <v>8.8754449677853557</v>
      </c>
      <c r="AA1871" s="122">
        <f t="shared" si="386"/>
        <v>0.61929999999999996</v>
      </c>
      <c r="AB1871" s="122">
        <f t="shared" si="383"/>
        <v>1.6687002338001901E-3</v>
      </c>
      <c r="AC1871" s="122">
        <f t="shared" si="387"/>
        <v>1.974678264722987</v>
      </c>
      <c r="AD1871" s="122">
        <f t="shared" si="380"/>
        <v>-97.631845293698433</v>
      </c>
      <c r="AE1871" s="122">
        <f t="shared" si="381"/>
        <v>1.6433783785876454E-4</v>
      </c>
      <c r="AF1871" s="122">
        <f t="shared" si="388"/>
        <v>0.1948620168696488</v>
      </c>
      <c r="AG1871" s="122">
        <f t="shared" si="389"/>
        <v>0.41084459464684259</v>
      </c>
      <c r="AH1871" s="87">
        <f t="shared" si="390"/>
        <v>0.55440106884463292</v>
      </c>
      <c r="AI1871" s="122">
        <f t="shared" si="378"/>
        <v>0.86150896702884949</v>
      </c>
    </row>
    <row r="1872" spans="1:35" x14ac:dyDescent="0.25">
      <c r="A1872" s="90">
        <v>0.74719999999999998</v>
      </c>
      <c r="B1872" s="160">
        <v>7.358082590522784</v>
      </c>
      <c r="E1872" s="147">
        <f t="shared" si="379"/>
        <v>2.9432330362087894E-3</v>
      </c>
      <c r="F1872" s="160"/>
      <c r="W1872" s="146">
        <f t="shared" si="382"/>
        <v>0.29551312885553538</v>
      </c>
      <c r="X1872" s="164">
        <v>2.91648782487575</v>
      </c>
      <c r="Y1872" s="147">
        <f t="shared" si="384"/>
        <v>3.9999999999995595E-4</v>
      </c>
      <c r="Z1872" s="122">
        <f t="shared" si="385"/>
        <v>8.8754449677853557</v>
      </c>
      <c r="AA1872" s="122">
        <f t="shared" si="386"/>
        <v>0.61929999999999996</v>
      </c>
      <c r="AB1872" s="122">
        <f t="shared" si="383"/>
        <v>1.6687002337997269E-3</v>
      </c>
      <c r="AC1872" s="122">
        <f t="shared" si="387"/>
        <v>1.9763469649567869</v>
      </c>
      <c r="AD1872" s="122">
        <f t="shared" si="380"/>
        <v>-97.631029410778893</v>
      </c>
      <c r="AE1872" s="122">
        <f t="shared" si="381"/>
        <v>1.6433646453191058E-4</v>
      </c>
      <c r="AF1872" s="122">
        <f t="shared" si="388"/>
        <v>0.1950263533341807</v>
      </c>
      <c r="AG1872" s="122">
        <f t="shared" si="389"/>
        <v>0.41084116132982174</v>
      </c>
      <c r="AH1872" s="87">
        <f t="shared" si="390"/>
        <v>0.55423673238010096</v>
      </c>
      <c r="AI1872" s="122">
        <f t="shared" si="378"/>
        <v>0.86150896702884949</v>
      </c>
    </row>
    <row r="1873" spans="1:35" x14ac:dyDescent="0.25">
      <c r="A1873" s="90">
        <v>0.74760000000000004</v>
      </c>
      <c r="B1873" s="160">
        <v>7.358082590522784</v>
      </c>
      <c r="E1873" s="147">
        <f t="shared" si="379"/>
        <v>2.9432330362096065E-3</v>
      </c>
      <c r="F1873" s="160"/>
      <c r="W1873" s="146">
        <f t="shared" si="382"/>
        <v>0.29551312885553538</v>
      </c>
      <c r="X1873" s="164">
        <v>2.91648782487575</v>
      </c>
      <c r="Y1873" s="147">
        <f t="shared" si="384"/>
        <v>4.0000000000006697E-4</v>
      </c>
      <c r="Z1873" s="122">
        <f t="shared" si="385"/>
        <v>8.8754449677853557</v>
      </c>
      <c r="AA1873" s="122">
        <f t="shared" si="386"/>
        <v>0.61929999999999996</v>
      </c>
      <c r="AB1873" s="122">
        <f t="shared" si="383"/>
        <v>1.6687002338001901E-3</v>
      </c>
      <c r="AC1873" s="122">
        <f t="shared" si="387"/>
        <v>1.9780156651905871</v>
      </c>
      <c r="AD1873" s="122">
        <f t="shared" si="380"/>
        <v>-97.630212301705555</v>
      </c>
      <c r="AE1873" s="122">
        <f t="shared" si="381"/>
        <v>1.6433508914114538E-4</v>
      </c>
      <c r="AF1873" s="122">
        <f t="shared" si="388"/>
        <v>0.19519068842332185</v>
      </c>
      <c r="AG1873" s="122">
        <f t="shared" si="389"/>
        <v>0.41083772285279468</v>
      </c>
      <c r="AH1873" s="87">
        <f t="shared" si="390"/>
        <v>0.55407239729095981</v>
      </c>
      <c r="AI1873" s="122">
        <f t="shared" si="378"/>
        <v>0.86150896702884949</v>
      </c>
    </row>
    <row r="1874" spans="1:35" x14ac:dyDescent="0.25">
      <c r="A1874" s="90">
        <v>0.748</v>
      </c>
      <c r="B1874" s="160">
        <v>7.358082590522784</v>
      </c>
      <c r="E1874" s="147">
        <f t="shared" si="379"/>
        <v>2.9432330362087894E-3</v>
      </c>
      <c r="F1874" s="160"/>
      <c r="W1874" s="146">
        <f t="shared" si="382"/>
        <v>0.29551312885553538</v>
      </c>
      <c r="X1874" s="164">
        <v>2.91648782487575</v>
      </c>
      <c r="Y1874" s="147">
        <f t="shared" si="384"/>
        <v>3.9999999999995595E-4</v>
      </c>
      <c r="Z1874" s="122">
        <f t="shared" si="385"/>
        <v>8.8754449677853557</v>
      </c>
      <c r="AA1874" s="122">
        <f t="shared" si="386"/>
        <v>0.61929999999999996</v>
      </c>
      <c r="AB1874" s="122">
        <f t="shared" si="383"/>
        <v>1.6687002337997269E-3</v>
      </c>
      <c r="AC1874" s="122">
        <f t="shared" si="387"/>
        <v>1.979684365424387</v>
      </c>
      <c r="AD1874" s="122">
        <f t="shared" si="380"/>
        <v>-97.629393966370074</v>
      </c>
      <c r="AE1874" s="122">
        <f t="shared" si="381"/>
        <v>1.6433371168628655E-4</v>
      </c>
      <c r="AF1874" s="122">
        <f t="shared" si="388"/>
        <v>0.19535502213500813</v>
      </c>
      <c r="AG1874" s="122">
        <f t="shared" si="389"/>
        <v>0.4108342792157616</v>
      </c>
      <c r="AH1874" s="87">
        <f t="shared" si="390"/>
        <v>0.55390806357927347</v>
      </c>
      <c r="AI1874" s="122">
        <f t="shared" si="378"/>
        <v>0.86150896702884949</v>
      </c>
    </row>
    <row r="1875" spans="1:35" x14ac:dyDescent="0.25">
      <c r="A1875" s="90">
        <v>0.74839999999999995</v>
      </c>
      <c r="B1875" s="160">
        <v>7.358082590522784</v>
      </c>
      <c r="E1875" s="147">
        <f t="shared" si="379"/>
        <v>2.9432330362087894E-3</v>
      </c>
      <c r="F1875" s="160"/>
      <c r="W1875" s="146">
        <f t="shared" si="382"/>
        <v>0.29551312885553538</v>
      </c>
      <c r="X1875" s="164">
        <v>2.91648782487575</v>
      </c>
      <c r="Y1875" s="147">
        <f t="shared" si="384"/>
        <v>3.9999999999995595E-4</v>
      </c>
      <c r="Z1875" s="122">
        <f t="shared" si="385"/>
        <v>8.8754449677853557</v>
      </c>
      <c r="AA1875" s="122">
        <f t="shared" si="386"/>
        <v>0.61929999999999996</v>
      </c>
      <c r="AB1875" s="122">
        <f t="shared" si="383"/>
        <v>1.6687002337997269E-3</v>
      </c>
      <c r="AC1875" s="122">
        <f t="shared" si="387"/>
        <v>1.9813530656581868</v>
      </c>
      <c r="AD1875" s="122">
        <f t="shared" si="380"/>
        <v>-97.62857440485368</v>
      </c>
      <c r="AE1875" s="122">
        <f t="shared" si="381"/>
        <v>1.6433233216747083E-4</v>
      </c>
      <c r="AF1875" s="122">
        <f t="shared" si="388"/>
        <v>0.19551935446717561</v>
      </c>
      <c r="AG1875" s="122">
        <f t="shared" si="389"/>
        <v>0.41083083041872231</v>
      </c>
      <c r="AH1875" s="87">
        <f t="shared" si="390"/>
        <v>0.55374373124710596</v>
      </c>
      <c r="AI1875" s="122">
        <f t="shared" ref="AI1875:AI1938" si="391">B1861*9.81/(W1875*1000000*$AF$1)</f>
        <v>0.86150896702884949</v>
      </c>
    </row>
    <row r="1876" spans="1:35" x14ac:dyDescent="0.25">
      <c r="A1876" s="90">
        <v>0.74880000000000002</v>
      </c>
      <c r="B1876" s="160">
        <v>7.358082590522784</v>
      </c>
      <c r="E1876" s="147">
        <f t="shared" si="379"/>
        <v>2.9432330362096065E-3</v>
      </c>
      <c r="F1876" s="160"/>
      <c r="W1876" s="146">
        <f t="shared" si="382"/>
        <v>0.29551312885553538</v>
      </c>
      <c r="X1876" s="164">
        <v>2.91648782487575</v>
      </c>
      <c r="Y1876" s="147">
        <f t="shared" si="384"/>
        <v>4.0000000000006697E-4</v>
      </c>
      <c r="Z1876" s="122">
        <f t="shared" si="385"/>
        <v>8.8754449677853557</v>
      </c>
      <c r="AA1876" s="122">
        <f t="shared" si="386"/>
        <v>0.61929999999999996</v>
      </c>
      <c r="AB1876" s="122">
        <f t="shared" si="383"/>
        <v>1.6687002338001901E-3</v>
      </c>
      <c r="AC1876" s="122">
        <f t="shared" si="387"/>
        <v>1.9830217658919871</v>
      </c>
      <c r="AD1876" s="122">
        <f t="shared" si="380"/>
        <v>-97.627753617156401</v>
      </c>
      <c r="AE1876" s="122">
        <f t="shared" si="381"/>
        <v>1.6433095058469827E-4</v>
      </c>
      <c r="AF1876" s="122">
        <f t="shared" si="388"/>
        <v>0.19568368541776029</v>
      </c>
      <c r="AG1876" s="122">
        <f t="shared" si="389"/>
        <v>0.41082737646167689</v>
      </c>
      <c r="AH1876" s="87">
        <f t="shared" si="390"/>
        <v>0.55357940029652131</v>
      </c>
      <c r="AI1876" s="122">
        <f t="shared" si="391"/>
        <v>0.86150896702884949</v>
      </c>
    </row>
    <row r="1877" spans="1:35" x14ac:dyDescent="0.25">
      <c r="A1877" s="90">
        <v>0.74919999999999998</v>
      </c>
      <c r="B1877" s="160">
        <v>7.358082590522784</v>
      </c>
      <c r="E1877" s="147">
        <f t="shared" si="379"/>
        <v>2.9432330362087894E-3</v>
      </c>
      <c r="F1877" s="160"/>
      <c r="W1877" s="146">
        <f t="shared" si="382"/>
        <v>0.29551312885553538</v>
      </c>
      <c r="X1877" s="164">
        <v>2.91648782487575</v>
      </c>
      <c r="Y1877" s="147">
        <f t="shared" si="384"/>
        <v>3.9999999999995595E-4</v>
      </c>
      <c r="Z1877" s="122">
        <f t="shared" si="385"/>
        <v>8.8754449677853557</v>
      </c>
      <c r="AA1877" s="122">
        <f t="shared" si="386"/>
        <v>0.61929999999999996</v>
      </c>
      <c r="AB1877" s="122">
        <f t="shared" si="383"/>
        <v>1.6687002337997269E-3</v>
      </c>
      <c r="AC1877" s="122">
        <f t="shared" si="387"/>
        <v>1.9846904661257869</v>
      </c>
      <c r="AD1877" s="122">
        <f t="shared" si="380"/>
        <v>-97.626931603196951</v>
      </c>
      <c r="AE1877" s="122">
        <f t="shared" si="381"/>
        <v>1.6432956693783203E-4</v>
      </c>
      <c r="AF1877" s="122">
        <f t="shared" si="388"/>
        <v>0.19584801498469812</v>
      </c>
      <c r="AG1877" s="122">
        <f t="shared" si="389"/>
        <v>0.41082391734462531</v>
      </c>
      <c r="AH1877" s="87">
        <f t="shared" si="390"/>
        <v>0.55341507072958351</v>
      </c>
      <c r="AI1877" s="122">
        <f t="shared" si="391"/>
        <v>0.86150896702884949</v>
      </c>
    </row>
    <row r="1878" spans="1:35" x14ac:dyDescent="0.25">
      <c r="A1878" s="90">
        <v>0.74960000000000004</v>
      </c>
      <c r="B1878" s="160">
        <v>7.358082590522784</v>
      </c>
      <c r="E1878" s="147">
        <f t="shared" si="379"/>
        <v>2.9432330362096065E-3</v>
      </c>
      <c r="F1878" s="160"/>
      <c r="W1878" s="146">
        <f t="shared" si="382"/>
        <v>0.29551312885553538</v>
      </c>
      <c r="X1878" s="164">
        <v>2.91648782487575</v>
      </c>
      <c r="Y1878" s="147">
        <f t="shared" si="384"/>
        <v>4.0000000000006697E-4</v>
      </c>
      <c r="Z1878" s="122">
        <f t="shared" si="385"/>
        <v>8.8754449677853557</v>
      </c>
      <c r="AA1878" s="122">
        <f t="shared" si="386"/>
        <v>0.61929999999999996</v>
      </c>
      <c r="AB1878" s="122">
        <f t="shared" si="383"/>
        <v>1.6687002338001901E-3</v>
      </c>
      <c r="AC1878" s="122">
        <f t="shared" si="387"/>
        <v>1.9863591663595872</v>
      </c>
      <c r="AD1878" s="122">
        <f t="shared" si="380"/>
        <v>-97.626108363083731</v>
      </c>
      <c r="AE1878" s="122">
        <f t="shared" si="381"/>
        <v>1.6432818122705459E-4</v>
      </c>
      <c r="AF1878" s="122">
        <f t="shared" si="388"/>
        <v>0.19601234316592517</v>
      </c>
      <c r="AG1878" s="122">
        <f t="shared" si="389"/>
        <v>0.4108204530675677</v>
      </c>
      <c r="AH1878" s="87">
        <f t="shared" si="390"/>
        <v>0.55325074254835649</v>
      </c>
      <c r="AI1878" s="122">
        <f t="shared" si="391"/>
        <v>0.86150896702884949</v>
      </c>
    </row>
    <row r="1879" spans="1:35" x14ac:dyDescent="0.25">
      <c r="A1879" s="90">
        <v>0.75</v>
      </c>
      <c r="B1879" s="160">
        <v>7.358082590522784</v>
      </c>
      <c r="E1879" s="147">
        <f t="shared" si="379"/>
        <v>2.9432330362087894E-3</v>
      </c>
      <c r="F1879" s="160"/>
      <c r="W1879" s="146">
        <f t="shared" si="382"/>
        <v>0.29551312885553538</v>
      </c>
      <c r="X1879" s="164">
        <v>2.91648782487575</v>
      </c>
      <c r="Y1879" s="147">
        <f t="shared" si="384"/>
        <v>3.9999999999995595E-4</v>
      </c>
      <c r="Z1879" s="122">
        <f t="shared" si="385"/>
        <v>8.8754449677853557</v>
      </c>
      <c r="AA1879" s="122">
        <f t="shared" si="386"/>
        <v>0.61929999999999996</v>
      </c>
      <c r="AB1879" s="122">
        <f t="shared" si="383"/>
        <v>1.6687002337997269E-3</v>
      </c>
      <c r="AC1879" s="122">
        <f t="shared" si="387"/>
        <v>1.988027866593387</v>
      </c>
      <c r="AD1879" s="122">
        <f t="shared" si="380"/>
        <v>-97.625283896708297</v>
      </c>
      <c r="AE1879" s="122">
        <f t="shared" si="381"/>
        <v>1.6432679345218339E-4</v>
      </c>
      <c r="AF1879" s="122">
        <f t="shared" si="388"/>
        <v>0.19617666995937735</v>
      </c>
      <c r="AG1879" s="122">
        <f t="shared" si="389"/>
        <v>0.41081698363050373</v>
      </c>
      <c r="AH1879" s="87">
        <f t="shared" si="390"/>
        <v>0.55308641575490436</v>
      </c>
      <c r="AI1879" s="122">
        <f t="shared" si="391"/>
        <v>0.86150896702884949</v>
      </c>
    </row>
    <row r="1880" spans="1:35" x14ac:dyDescent="0.25">
      <c r="A1880" s="90">
        <v>0.75039999999999996</v>
      </c>
      <c r="B1880" s="160">
        <v>7.358082590522784</v>
      </c>
      <c r="E1880" s="147">
        <f t="shared" si="379"/>
        <v>2.9432330362087894E-3</v>
      </c>
      <c r="F1880" s="160"/>
      <c r="W1880" s="146">
        <f t="shared" si="382"/>
        <v>0.29551312885553538</v>
      </c>
      <c r="X1880" s="164">
        <v>2.91648782487575</v>
      </c>
      <c r="Y1880" s="147">
        <f t="shared" si="384"/>
        <v>3.9999999999995595E-4</v>
      </c>
      <c r="Z1880" s="122">
        <f t="shared" si="385"/>
        <v>8.8754449677853557</v>
      </c>
      <c r="AA1880" s="122">
        <f t="shared" si="386"/>
        <v>0.61929999999999996</v>
      </c>
      <c r="AB1880" s="122">
        <f t="shared" si="383"/>
        <v>1.6687002337997269E-3</v>
      </c>
      <c r="AC1880" s="122">
        <f t="shared" si="387"/>
        <v>1.9896965668271869</v>
      </c>
      <c r="AD1880" s="122">
        <f t="shared" si="380"/>
        <v>-97.624458204152006</v>
      </c>
      <c r="AE1880" s="122">
        <f t="shared" si="381"/>
        <v>1.6432540361335541E-4</v>
      </c>
      <c r="AF1880" s="122">
        <f t="shared" si="388"/>
        <v>0.19634099536299071</v>
      </c>
      <c r="AG1880" s="122">
        <f t="shared" si="389"/>
        <v>0.41081350903343378</v>
      </c>
      <c r="AH1880" s="87">
        <f t="shared" si="390"/>
        <v>0.55292209035129103</v>
      </c>
      <c r="AI1880" s="122">
        <f t="shared" si="391"/>
        <v>0.86150896702884949</v>
      </c>
    </row>
    <row r="1881" spans="1:35" x14ac:dyDescent="0.25">
      <c r="A1881" s="90">
        <v>0.75080000000000002</v>
      </c>
      <c r="B1881" s="160">
        <v>7.358082590522784</v>
      </c>
      <c r="E1881" s="147">
        <f t="shared" si="379"/>
        <v>2.9432330362096065E-3</v>
      </c>
      <c r="F1881" s="160"/>
      <c r="W1881" s="146">
        <f t="shared" si="382"/>
        <v>0.29551312885553538</v>
      </c>
      <c r="X1881" s="164">
        <v>2.91648782487575</v>
      </c>
      <c r="Y1881" s="147">
        <f t="shared" si="384"/>
        <v>4.0000000000006697E-4</v>
      </c>
      <c r="Z1881" s="122">
        <f t="shared" si="385"/>
        <v>8.8754449677853557</v>
      </c>
      <c r="AA1881" s="122">
        <f t="shared" si="386"/>
        <v>0.61929999999999996</v>
      </c>
      <c r="AB1881" s="122">
        <f t="shared" si="383"/>
        <v>1.6687002338001901E-3</v>
      </c>
      <c r="AC1881" s="122">
        <f t="shared" si="387"/>
        <v>1.9913652670609872</v>
      </c>
      <c r="AD1881" s="122">
        <f t="shared" si="380"/>
        <v>-97.623631285414817</v>
      </c>
      <c r="AE1881" s="122">
        <f t="shared" si="381"/>
        <v>1.6432401171057054E-4</v>
      </c>
      <c r="AF1881" s="122">
        <f t="shared" si="388"/>
        <v>0.19650531937470128</v>
      </c>
      <c r="AG1881" s="122">
        <f t="shared" si="389"/>
        <v>0.41081002927635757</v>
      </c>
      <c r="AH1881" s="87">
        <f t="shared" si="390"/>
        <v>0.5527577663395804</v>
      </c>
      <c r="AI1881" s="122">
        <f t="shared" si="391"/>
        <v>0.86150896702884949</v>
      </c>
    </row>
    <row r="1882" spans="1:35" x14ac:dyDescent="0.25">
      <c r="A1882" s="90">
        <v>0.75119999999999998</v>
      </c>
      <c r="B1882" s="160">
        <v>7.358082590522784</v>
      </c>
      <c r="E1882" s="147">
        <f t="shared" si="379"/>
        <v>2.9432330362087894E-3</v>
      </c>
      <c r="F1882" s="160"/>
      <c r="W1882" s="146">
        <f t="shared" si="382"/>
        <v>0.29551312885553538</v>
      </c>
      <c r="X1882" s="164">
        <v>2.91648782487575</v>
      </c>
      <c r="Y1882" s="147">
        <f t="shared" si="384"/>
        <v>3.9999999999995595E-4</v>
      </c>
      <c r="Z1882" s="122">
        <f t="shared" si="385"/>
        <v>8.8754449677853557</v>
      </c>
      <c r="AA1882" s="122">
        <f t="shared" si="386"/>
        <v>0.61929999999999996</v>
      </c>
      <c r="AB1882" s="122">
        <f t="shared" si="383"/>
        <v>1.6687002337997269E-3</v>
      </c>
      <c r="AC1882" s="122">
        <f t="shared" si="387"/>
        <v>1.993033967294787</v>
      </c>
      <c r="AD1882" s="122">
        <f t="shared" si="380"/>
        <v>-97.622803140415471</v>
      </c>
      <c r="AE1882" s="122">
        <f t="shared" si="381"/>
        <v>1.6432261774369206E-4</v>
      </c>
      <c r="AF1882" s="122">
        <f t="shared" si="388"/>
        <v>0.19666964199244497</v>
      </c>
      <c r="AG1882" s="122">
        <f t="shared" si="389"/>
        <v>0.41080654435927538</v>
      </c>
      <c r="AH1882" s="87">
        <f t="shared" si="390"/>
        <v>0.55259344372183672</v>
      </c>
      <c r="AI1882" s="122">
        <f t="shared" si="391"/>
        <v>0.86150896702884949</v>
      </c>
    </row>
    <row r="1883" spans="1:35" x14ac:dyDescent="0.25">
      <c r="A1883" s="90">
        <v>0.75160000000000005</v>
      </c>
      <c r="B1883" s="160">
        <v>7.358082590522784</v>
      </c>
      <c r="E1883" s="147">
        <f t="shared" si="379"/>
        <v>2.9432330362096065E-3</v>
      </c>
      <c r="F1883" s="160"/>
      <c r="W1883" s="146">
        <f t="shared" si="382"/>
        <v>0.29551312885553538</v>
      </c>
      <c r="X1883" s="164">
        <v>2.91648782487575</v>
      </c>
      <c r="Y1883" s="147">
        <f t="shared" si="384"/>
        <v>4.0000000000006697E-4</v>
      </c>
      <c r="Z1883" s="122">
        <f t="shared" si="385"/>
        <v>8.8754449677853557</v>
      </c>
      <c r="AA1883" s="122">
        <f t="shared" si="386"/>
        <v>0.61929999999999996</v>
      </c>
      <c r="AB1883" s="122">
        <f t="shared" si="383"/>
        <v>1.6687002338001901E-3</v>
      </c>
      <c r="AC1883" s="122">
        <f t="shared" si="387"/>
        <v>1.9947026675285873</v>
      </c>
      <c r="AD1883" s="122">
        <f t="shared" si="380"/>
        <v>-97.621973769262311</v>
      </c>
      <c r="AE1883" s="122">
        <f t="shared" si="381"/>
        <v>1.6432122171290228E-4</v>
      </c>
      <c r="AF1883" s="122">
        <f t="shared" si="388"/>
        <v>0.19683396321415786</v>
      </c>
      <c r="AG1883" s="122">
        <f t="shared" si="389"/>
        <v>0.41080305428218694</v>
      </c>
      <c r="AH1883" s="87">
        <f t="shared" si="390"/>
        <v>0.55242912250012377</v>
      </c>
      <c r="AI1883" s="122">
        <f t="shared" si="391"/>
        <v>0.86150896702884949</v>
      </c>
    </row>
    <row r="1884" spans="1:35" x14ac:dyDescent="0.25">
      <c r="A1884" s="90">
        <v>0.752</v>
      </c>
      <c r="B1884" s="160">
        <v>7.358082590522784</v>
      </c>
      <c r="E1884" s="147">
        <f t="shared" si="379"/>
        <v>2.9432330362087894E-3</v>
      </c>
      <c r="F1884" s="160"/>
      <c r="W1884" s="146">
        <f t="shared" si="382"/>
        <v>0.29551312885553538</v>
      </c>
      <c r="X1884" s="164">
        <v>2.91648782487575</v>
      </c>
      <c r="Y1884" s="147">
        <f t="shared" si="384"/>
        <v>3.9999999999995595E-4</v>
      </c>
      <c r="Z1884" s="122">
        <f t="shared" si="385"/>
        <v>8.8754449677853557</v>
      </c>
      <c r="AA1884" s="122">
        <f t="shared" si="386"/>
        <v>0.61929999999999996</v>
      </c>
      <c r="AB1884" s="122">
        <f t="shared" si="383"/>
        <v>1.6687002337997269E-3</v>
      </c>
      <c r="AC1884" s="122">
        <f t="shared" si="387"/>
        <v>1.9963713677623871</v>
      </c>
      <c r="AD1884" s="122">
        <f t="shared" si="380"/>
        <v>-97.621143171846981</v>
      </c>
      <c r="AE1884" s="122">
        <f t="shared" si="381"/>
        <v>1.6431982361801882E-4</v>
      </c>
      <c r="AF1884" s="122">
        <f t="shared" si="388"/>
        <v>0.19699828303777589</v>
      </c>
      <c r="AG1884" s="122">
        <f t="shared" si="389"/>
        <v>0.4107995590450923</v>
      </c>
      <c r="AH1884" s="87">
        <f t="shared" si="390"/>
        <v>0.55226480267650579</v>
      </c>
      <c r="AI1884" s="122">
        <f t="shared" si="391"/>
        <v>0.86150896702884949</v>
      </c>
    </row>
    <row r="1885" spans="1:35" x14ac:dyDescent="0.25">
      <c r="A1885" s="90">
        <v>0.75239999999999996</v>
      </c>
      <c r="B1885" s="160">
        <v>7.358082590522784</v>
      </c>
      <c r="E1885" s="147">
        <f t="shared" si="379"/>
        <v>2.9432330362087894E-3</v>
      </c>
      <c r="F1885" s="160"/>
      <c r="W1885" s="146">
        <f t="shared" si="382"/>
        <v>0.29551312885553538</v>
      </c>
      <c r="X1885" s="164">
        <v>2.91648782487575</v>
      </c>
      <c r="Y1885" s="147">
        <f t="shared" si="384"/>
        <v>3.9999999999995595E-4</v>
      </c>
      <c r="Z1885" s="122">
        <f t="shared" si="385"/>
        <v>8.8754449677853557</v>
      </c>
      <c r="AA1885" s="122">
        <f t="shared" si="386"/>
        <v>0.61929999999999996</v>
      </c>
      <c r="AB1885" s="122">
        <f t="shared" si="383"/>
        <v>1.6687002337997269E-3</v>
      </c>
      <c r="AC1885" s="122">
        <f t="shared" si="387"/>
        <v>1.9980400679961869</v>
      </c>
      <c r="AD1885" s="122">
        <f t="shared" si="380"/>
        <v>-97.62031134825078</v>
      </c>
      <c r="AE1885" s="122">
        <f t="shared" si="381"/>
        <v>1.6431842345917855E-4</v>
      </c>
      <c r="AF1885" s="122">
        <f t="shared" si="388"/>
        <v>0.19716260146123507</v>
      </c>
      <c r="AG1885" s="122">
        <f t="shared" si="389"/>
        <v>0.41079605864799162</v>
      </c>
      <c r="AH1885" s="87">
        <f t="shared" si="390"/>
        <v>0.55210048425304659</v>
      </c>
      <c r="AI1885" s="122">
        <f t="shared" si="391"/>
        <v>0.86150896702884949</v>
      </c>
    </row>
    <row r="1886" spans="1:35" x14ac:dyDescent="0.25">
      <c r="A1886" s="90">
        <v>0.75280000000000002</v>
      </c>
      <c r="B1886" s="160">
        <v>7.358082590522784</v>
      </c>
      <c r="E1886" s="147">
        <f t="shared" si="379"/>
        <v>2.9432330362096065E-3</v>
      </c>
      <c r="F1886" s="160"/>
      <c r="W1886" s="146">
        <f t="shared" si="382"/>
        <v>0.29551312885553538</v>
      </c>
      <c r="X1886" s="164">
        <v>2.91648782487575</v>
      </c>
      <c r="Y1886" s="147">
        <f t="shared" si="384"/>
        <v>4.0000000000006697E-4</v>
      </c>
      <c r="Z1886" s="122">
        <f t="shared" si="385"/>
        <v>8.8754449677853557</v>
      </c>
      <c r="AA1886" s="122">
        <f t="shared" si="386"/>
        <v>0.61929999999999996</v>
      </c>
      <c r="AB1886" s="122">
        <f t="shared" si="383"/>
        <v>1.6687002338001901E-3</v>
      </c>
      <c r="AC1886" s="122">
        <f t="shared" si="387"/>
        <v>1.9997087682299872</v>
      </c>
      <c r="AD1886" s="122">
        <f t="shared" si="380"/>
        <v>-97.61947829847368</v>
      </c>
      <c r="AE1886" s="122">
        <f t="shared" si="381"/>
        <v>1.6431702123638142E-4</v>
      </c>
      <c r="AF1886" s="122">
        <f t="shared" si="388"/>
        <v>0.19732691848247144</v>
      </c>
      <c r="AG1886" s="122">
        <f t="shared" si="389"/>
        <v>0.41079255309088475</v>
      </c>
      <c r="AH1886" s="87">
        <f t="shared" si="390"/>
        <v>0.55193616723181016</v>
      </c>
      <c r="AI1886" s="122">
        <f t="shared" si="391"/>
        <v>0.86150896702884949</v>
      </c>
    </row>
    <row r="1887" spans="1:35" x14ac:dyDescent="0.25">
      <c r="A1887" s="90">
        <v>0.75319999999999998</v>
      </c>
      <c r="B1887" s="160">
        <v>7.358082590522784</v>
      </c>
      <c r="E1887" s="147">
        <f t="shared" si="379"/>
        <v>2.9432330362087894E-3</v>
      </c>
      <c r="F1887" s="160"/>
      <c r="W1887" s="146">
        <f t="shared" si="382"/>
        <v>0.29551312885553538</v>
      </c>
      <c r="X1887" s="164">
        <v>2.91648782487575</v>
      </c>
      <c r="Y1887" s="147">
        <f t="shared" si="384"/>
        <v>3.9999999999995595E-4</v>
      </c>
      <c r="Z1887" s="122">
        <f t="shared" si="385"/>
        <v>8.8754449677853557</v>
      </c>
      <c r="AA1887" s="122">
        <f t="shared" si="386"/>
        <v>0.61929999999999996</v>
      </c>
      <c r="AB1887" s="122">
        <f t="shared" si="383"/>
        <v>1.6687002337997269E-3</v>
      </c>
      <c r="AC1887" s="122">
        <f t="shared" si="387"/>
        <v>2.0013774684637871</v>
      </c>
      <c r="AD1887" s="122">
        <f t="shared" si="380"/>
        <v>-97.618644022434395</v>
      </c>
      <c r="AE1887" s="122">
        <f t="shared" si="381"/>
        <v>1.643156169494906E-4</v>
      </c>
      <c r="AF1887" s="122">
        <f t="shared" si="388"/>
        <v>0.19749123409942093</v>
      </c>
      <c r="AG1887" s="122">
        <f t="shared" si="389"/>
        <v>0.41078904237377173</v>
      </c>
      <c r="AH1887" s="87">
        <f t="shared" si="390"/>
        <v>0.55177185161486064</v>
      </c>
      <c r="AI1887" s="122">
        <f t="shared" si="391"/>
        <v>0.86150896702884949</v>
      </c>
    </row>
    <row r="1888" spans="1:35" x14ac:dyDescent="0.25">
      <c r="A1888" s="90">
        <v>0.75360000000000005</v>
      </c>
      <c r="B1888" s="160">
        <v>7.358082590522784</v>
      </c>
      <c r="E1888" s="147">
        <f t="shared" si="379"/>
        <v>2.9432330362096065E-3</v>
      </c>
      <c r="F1888" s="160"/>
      <c r="W1888" s="146">
        <f t="shared" si="382"/>
        <v>0.29551312885553538</v>
      </c>
      <c r="X1888" s="164">
        <v>2.91648782487575</v>
      </c>
      <c r="Y1888" s="147">
        <f t="shared" si="384"/>
        <v>4.0000000000006697E-4</v>
      </c>
      <c r="Z1888" s="122">
        <f t="shared" si="385"/>
        <v>8.8754449677853557</v>
      </c>
      <c r="AA1888" s="122">
        <f t="shared" si="386"/>
        <v>0.61929999999999996</v>
      </c>
      <c r="AB1888" s="122">
        <f t="shared" si="383"/>
        <v>1.6687002338001901E-3</v>
      </c>
      <c r="AC1888" s="122">
        <f t="shared" si="387"/>
        <v>2.0030461686975873</v>
      </c>
      <c r="AD1888" s="122">
        <f t="shared" si="380"/>
        <v>-97.61780852024134</v>
      </c>
      <c r="AE1888" s="122">
        <f t="shared" si="381"/>
        <v>1.6431421059868857E-4</v>
      </c>
      <c r="AF1888" s="122">
        <f t="shared" si="388"/>
        <v>0.19765554831001961</v>
      </c>
      <c r="AG1888" s="122">
        <f t="shared" si="389"/>
        <v>0.41078552649665262</v>
      </c>
      <c r="AH1888" s="87">
        <f t="shared" si="390"/>
        <v>0.55160753740426194</v>
      </c>
      <c r="AI1888" s="122">
        <f t="shared" si="391"/>
        <v>0.86150896702884949</v>
      </c>
    </row>
    <row r="1889" spans="1:35" x14ac:dyDescent="0.25">
      <c r="A1889" s="90">
        <v>0.754</v>
      </c>
      <c r="B1889" s="160">
        <v>7.358082590522784</v>
      </c>
      <c r="E1889" s="147">
        <f t="shared" si="379"/>
        <v>2.9432330362087894E-3</v>
      </c>
      <c r="F1889" s="160"/>
      <c r="W1889" s="146">
        <f t="shared" si="382"/>
        <v>0.29551312885553538</v>
      </c>
      <c r="X1889" s="164">
        <v>2.91648782487575</v>
      </c>
      <c r="Y1889" s="147">
        <f t="shared" si="384"/>
        <v>3.9999999999995595E-4</v>
      </c>
      <c r="Z1889" s="122">
        <f t="shared" si="385"/>
        <v>8.8754449677853557</v>
      </c>
      <c r="AA1889" s="122">
        <f t="shared" si="386"/>
        <v>0.61929999999999996</v>
      </c>
      <c r="AB1889" s="122">
        <f t="shared" si="383"/>
        <v>1.6687002337997269E-3</v>
      </c>
      <c r="AC1889" s="122">
        <f t="shared" si="387"/>
        <v>2.0047148689313872</v>
      </c>
      <c r="AD1889" s="122">
        <f t="shared" si="380"/>
        <v>-97.616971791786099</v>
      </c>
      <c r="AE1889" s="122">
        <f t="shared" si="381"/>
        <v>1.6431280218379284E-4</v>
      </c>
      <c r="AF1889" s="122">
        <f t="shared" si="388"/>
        <v>0.1978198611122034</v>
      </c>
      <c r="AG1889" s="122">
        <f t="shared" si="389"/>
        <v>0.41078200545952737</v>
      </c>
      <c r="AH1889" s="87">
        <f t="shared" si="390"/>
        <v>0.55144322460207817</v>
      </c>
      <c r="AI1889" s="122">
        <f t="shared" si="391"/>
        <v>0.86150896702884949</v>
      </c>
    </row>
    <row r="1890" spans="1:35" x14ac:dyDescent="0.25">
      <c r="A1890" s="90">
        <v>0.75439999999999996</v>
      </c>
      <c r="B1890" s="160">
        <v>7.358082590522784</v>
      </c>
      <c r="E1890" s="147">
        <f t="shared" si="379"/>
        <v>2.9432330362087894E-3</v>
      </c>
      <c r="F1890" s="160"/>
      <c r="W1890" s="146">
        <f t="shared" si="382"/>
        <v>0.29551312885553538</v>
      </c>
      <c r="X1890" s="164">
        <v>2.91648782487575</v>
      </c>
      <c r="Y1890" s="147">
        <f t="shared" si="384"/>
        <v>3.9999999999995595E-4</v>
      </c>
      <c r="Z1890" s="122">
        <f t="shared" si="385"/>
        <v>8.8754449677853557</v>
      </c>
      <c r="AA1890" s="122">
        <f t="shared" si="386"/>
        <v>0.61929999999999996</v>
      </c>
      <c r="AB1890" s="122">
        <f t="shared" si="383"/>
        <v>1.6687002337997269E-3</v>
      </c>
      <c r="AC1890" s="122">
        <f t="shared" si="387"/>
        <v>2.006383569165187</v>
      </c>
      <c r="AD1890" s="122">
        <f t="shared" si="380"/>
        <v>-97.616133837149974</v>
      </c>
      <c r="AE1890" s="122">
        <f t="shared" si="381"/>
        <v>1.6431139170494026E-4</v>
      </c>
      <c r="AF1890" s="122">
        <f t="shared" si="388"/>
        <v>0.19798417250390835</v>
      </c>
      <c r="AG1890" s="122">
        <f t="shared" si="389"/>
        <v>0.41077847926239591</v>
      </c>
      <c r="AH1890" s="87">
        <f t="shared" si="390"/>
        <v>0.55127891321037326</v>
      </c>
      <c r="AI1890" s="122">
        <f t="shared" si="391"/>
        <v>0.86150896702884949</v>
      </c>
    </row>
    <row r="1891" spans="1:35" x14ac:dyDescent="0.25">
      <c r="A1891" s="90">
        <v>0.75480000000000003</v>
      </c>
      <c r="B1891" s="160">
        <v>7.358082590522784</v>
      </c>
      <c r="E1891" s="147">
        <f t="shared" si="379"/>
        <v>2.9432330362096065E-3</v>
      </c>
      <c r="F1891" s="160"/>
      <c r="W1891" s="146">
        <f t="shared" si="382"/>
        <v>0.29551312885553538</v>
      </c>
      <c r="X1891" s="164">
        <v>2.91648782487575</v>
      </c>
      <c r="Y1891" s="147">
        <f t="shared" si="384"/>
        <v>4.0000000000006697E-4</v>
      </c>
      <c r="Z1891" s="122">
        <f t="shared" si="385"/>
        <v>8.8754449677853557</v>
      </c>
      <c r="AA1891" s="122">
        <f t="shared" si="386"/>
        <v>0.61929999999999996</v>
      </c>
      <c r="AB1891" s="122">
        <f t="shared" si="383"/>
        <v>1.6687002338001901E-3</v>
      </c>
      <c r="AC1891" s="122">
        <f t="shared" si="387"/>
        <v>2.0080522693989873</v>
      </c>
      <c r="AD1891" s="122">
        <f t="shared" si="380"/>
        <v>-97.615294656332935</v>
      </c>
      <c r="AE1891" s="122">
        <f t="shared" si="381"/>
        <v>1.6430997916213079E-4</v>
      </c>
      <c r="AF1891" s="122">
        <f t="shared" si="388"/>
        <v>0.19814848248307049</v>
      </c>
      <c r="AG1891" s="122">
        <f t="shared" si="389"/>
        <v>0.4107749479052582</v>
      </c>
      <c r="AH1891" s="87">
        <f t="shared" si="390"/>
        <v>0.55111460323121109</v>
      </c>
      <c r="AI1891" s="122">
        <f t="shared" si="391"/>
        <v>0.86150896702884949</v>
      </c>
    </row>
    <row r="1892" spans="1:35" x14ac:dyDescent="0.25">
      <c r="A1892" s="90">
        <v>0.75519999999999998</v>
      </c>
      <c r="B1892" s="160">
        <v>7.358082590522784</v>
      </c>
      <c r="E1892" s="147">
        <f t="shared" si="379"/>
        <v>2.9432330362087894E-3</v>
      </c>
      <c r="F1892" s="160"/>
      <c r="W1892" s="146">
        <f t="shared" si="382"/>
        <v>0.29551312885553538</v>
      </c>
      <c r="X1892" s="164">
        <v>2.91648782487575</v>
      </c>
      <c r="Y1892" s="147">
        <f t="shared" si="384"/>
        <v>3.9999999999995595E-4</v>
      </c>
      <c r="Z1892" s="122">
        <f t="shared" si="385"/>
        <v>8.8754449677853557</v>
      </c>
      <c r="AA1892" s="122">
        <f t="shared" si="386"/>
        <v>0.61929999999999996</v>
      </c>
      <c r="AB1892" s="122">
        <f t="shared" si="383"/>
        <v>1.6687002337997269E-3</v>
      </c>
      <c r="AC1892" s="122">
        <f t="shared" si="387"/>
        <v>2.0097209696327871</v>
      </c>
      <c r="AD1892" s="122">
        <f t="shared" si="380"/>
        <v>-97.614454249253768</v>
      </c>
      <c r="AE1892" s="122">
        <f t="shared" si="381"/>
        <v>1.6430856455522773E-4</v>
      </c>
      <c r="AF1892" s="122">
        <f t="shared" si="388"/>
        <v>0.19831279104762572</v>
      </c>
      <c r="AG1892" s="122">
        <f t="shared" si="389"/>
        <v>0.41077141138811457</v>
      </c>
      <c r="AH1892" s="87">
        <f t="shared" si="390"/>
        <v>0.5509502946666559</v>
      </c>
      <c r="AI1892" s="122">
        <f t="shared" si="391"/>
        <v>0.86150896702884949</v>
      </c>
    </row>
    <row r="1893" spans="1:35" x14ac:dyDescent="0.25">
      <c r="A1893" s="90">
        <v>0.75560000000000005</v>
      </c>
      <c r="B1893" s="160">
        <v>7.358082590522784</v>
      </c>
      <c r="E1893" s="147">
        <f t="shared" si="379"/>
        <v>2.9432330362096065E-3</v>
      </c>
      <c r="F1893" s="160"/>
      <c r="W1893" s="146">
        <f t="shared" si="382"/>
        <v>0.29551312885553538</v>
      </c>
      <c r="X1893" s="164">
        <v>2.91648782487575</v>
      </c>
      <c r="Y1893" s="147">
        <f t="shared" si="384"/>
        <v>4.0000000000006697E-4</v>
      </c>
      <c r="Z1893" s="122">
        <f t="shared" si="385"/>
        <v>8.8754449677853557</v>
      </c>
      <c r="AA1893" s="122">
        <f t="shared" si="386"/>
        <v>0.61929999999999996</v>
      </c>
      <c r="AB1893" s="122">
        <f t="shared" si="383"/>
        <v>1.6687002338001901E-3</v>
      </c>
      <c r="AC1893" s="122">
        <f t="shared" si="387"/>
        <v>2.0113896698665874</v>
      </c>
      <c r="AD1893" s="122">
        <f t="shared" si="380"/>
        <v>-97.613612616020774</v>
      </c>
      <c r="AE1893" s="122">
        <f t="shared" si="381"/>
        <v>1.6430714788441336E-4</v>
      </c>
      <c r="AF1893" s="122">
        <f t="shared" si="388"/>
        <v>0.19847709819551013</v>
      </c>
      <c r="AG1893" s="122">
        <f t="shared" si="389"/>
        <v>0.41076786971096463</v>
      </c>
      <c r="AH1893" s="87">
        <f t="shared" si="390"/>
        <v>0.5507859875187715</v>
      </c>
      <c r="AI1893" s="122">
        <f t="shared" si="391"/>
        <v>0.86150896702884949</v>
      </c>
    </row>
    <row r="1894" spans="1:35" x14ac:dyDescent="0.25">
      <c r="A1894" s="90">
        <v>0.75600000000000001</v>
      </c>
      <c r="B1894" s="160">
        <v>7.358082590522784</v>
      </c>
      <c r="E1894" s="147">
        <f t="shared" si="379"/>
        <v>2.9432330362087894E-3</v>
      </c>
      <c r="F1894" s="160"/>
      <c r="W1894" s="146">
        <f t="shared" si="382"/>
        <v>0.29551312885553538</v>
      </c>
      <c r="X1894" s="164">
        <v>2.91648782487575</v>
      </c>
      <c r="Y1894" s="147">
        <f t="shared" si="384"/>
        <v>3.9999999999995595E-4</v>
      </c>
      <c r="Z1894" s="122">
        <f t="shared" si="385"/>
        <v>8.8754449677853557</v>
      </c>
      <c r="AA1894" s="122">
        <f t="shared" si="386"/>
        <v>0.61929999999999996</v>
      </c>
      <c r="AB1894" s="122">
        <f t="shared" si="383"/>
        <v>1.6687002337997269E-3</v>
      </c>
      <c r="AC1894" s="122">
        <f t="shared" si="387"/>
        <v>2.0130583701003872</v>
      </c>
      <c r="AD1894" s="122">
        <f t="shared" si="380"/>
        <v>-97.612769756525623</v>
      </c>
      <c r="AE1894" s="122">
        <f t="shared" si="381"/>
        <v>1.6430572914950535E-4</v>
      </c>
      <c r="AF1894" s="122">
        <f t="shared" si="388"/>
        <v>0.19864140392465962</v>
      </c>
      <c r="AG1894" s="122">
        <f t="shared" si="389"/>
        <v>0.4107643228738086</v>
      </c>
      <c r="AH1894" s="87">
        <f t="shared" si="390"/>
        <v>0.55062168178962201</v>
      </c>
      <c r="AI1894" s="122">
        <f t="shared" si="391"/>
        <v>0.86150896702884949</v>
      </c>
    </row>
    <row r="1895" spans="1:35" x14ac:dyDescent="0.25">
      <c r="A1895" s="90">
        <v>0.75639999999999996</v>
      </c>
      <c r="B1895" s="160">
        <v>7.358082590522784</v>
      </c>
      <c r="E1895" s="147">
        <f t="shared" si="379"/>
        <v>2.9432330362087894E-3</v>
      </c>
      <c r="F1895" s="160"/>
      <c r="W1895" s="146">
        <f t="shared" si="382"/>
        <v>0.29551312885553538</v>
      </c>
      <c r="X1895" s="164">
        <v>2.91648782487575</v>
      </c>
      <c r="Y1895" s="147">
        <f t="shared" si="384"/>
        <v>3.9999999999995595E-4</v>
      </c>
      <c r="Z1895" s="122">
        <f t="shared" si="385"/>
        <v>8.8754449677853557</v>
      </c>
      <c r="AA1895" s="122">
        <f t="shared" si="386"/>
        <v>0.61929999999999996</v>
      </c>
      <c r="AB1895" s="122">
        <f t="shared" si="383"/>
        <v>1.6687002337997269E-3</v>
      </c>
      <c r="AC1895" s="122">
        <f t="shared" si="387"/>
        <v>2.0147270703341871</v>
      </c>
      <c r="AD1895" s="122">
        <f t="shared" si="380"/>
        <v>-97.611925670849601</v>
      </c>
      <c r="AE1895" s="122">
        <f t="shared" si="381"/>
        <v>1.6430430835064053E-4</v>
      </c>
      <c r="AF1895" s="122">
        <f t="shared" si="388"/>
        <v>0.19880570823301025</v>
      </c>
      <c r="AG1895" s="122">
        <f t="shared" si="389"/>
        <v>0.41076077087664659</v>
      </c>
      <c r="AH1895" s="87">
        <f t="shared" si="390"/>
        <v>0.55045737748127133</v>
      </c>
      <c r="AI1895" s="122">
        <f t="shared" si="391"/>
        <v>0.86150896702884949</v>
      </c>
    </row>
    <row r="1896" spans="1:35" x14ac:dyDescent="0.25">
      <c r="A1896" s="90">
        <v>0.75680000000000003</v>
      </c>
      <c r="B1896" s="160">
        <v>7.358082590522784</v>
      </c>
      <c r="E1896" s="147">
        <f t="shared" si="379"/>
        <v>2.9432330362096065E-3</v>
      </c>
      <c r="F1896" s="160"/>
      <c r="W1896" s="146">
        <f t="shared" si="382"/>
        <v>0.29551312885553538</v>
      </c>
      <c r="X1896" s="164">
        <v>2.91648782487575</v>
      </c>
      <c r="Y1896" s="147">
        <f t="shared" si="384"/>
        <v>4.0000000000006697E-4</v>
      </c>
      <c r="Z1896" s="122">
        <f t="shared" si="385"/>
        <v>8.8754449677853557</v>
      </c>
      <c r="AA1896" s="122">
        <f t="shared" si="386"/>
        <v>0.61929999999999996</v>
      </c>
      <c r="AB1896" s="122">
        <f t="shared" si="383"/>
        <v>1.6687002338001901E-3</v>
      </c>
      <c r="AC1896" s="122">
        <f t="shared" si="387"/>
        <v>2.0163957705679874</v>
      </c>
      <c r="AD1896" s="122">
        <f t="shared" si="380"/>
        <v>-97.611080358992652</v>
      </c>
      <c r="AE1896" s="122">
        <f t="shared" si="381"/>
        <v>1.6430288548781874E-4</v>
      </c>
      <c r="AF1896" s="122">
        <f t="shared" si="388"/>
        <v>0.19897001111849807</v>
      </c>
      <c r="AG1896" s="122">
        <f t="shared" si="389"/>
        <v>0.4107572137194781</v>
      </c>
      <c r="AH1896" s="87">
        <f t="shared" si="390"/>
        <v>0.55029307459578347</v>
      </c>
      <c r="AI1896" s="122">
        <f t="shared" si="391"/>
        <v>0.86150896702884949</v>
      </c>
    </row>
    <row r="1897" spans="1:35" x14ac:dyDescent="0.25">
      <c r="A1897" s="90">
        <v>0.75719999999999998</v>
      </c>
      <c r="B1897" s="160">
        <v>7.358082590522784</v>
      </c>
      <c r="E1897" s="147">
        <f t="shared" si="379"/>
        <v>2.9432330362087894E-3</v>
      </c>
      <c r="F1897" s="160"/>
      <c r="W1897" s="146">
        <f t="shared" si="382"/>
        <v>0.29551312885553538</v>
      </c>
      <c r="X1897" s="164">
        <v>2.91648782487575</v>
      </c>
      <c r="Y1897" s="147">
        <f t="shared" si="384"/>
        <v>3.9999999999995595E-4</v>
      </c>
      <c r="Z1897" s="122">
        <f t="shared" si="385"/>
        <v>8.8754449677853557</v>
      </c>
      <c r="AA1897" s="122">
        <f t="shared" si="386"/>
        <v>0.61929999999999996</v>
      </c>
      <c r="AB1897" s="122">
        <f t="shared" si="383"/>
        <v>1.6687002337997269E-3</v>
      </c>
      <c r="AC1897" s="122">
        <f t="shared" si="387"/>
        <v>2.0180644708017872</v>
      </c>
      <c r="AD1897" s="122">
        <f t="shared" si="380"/>
        <v>-97.61023382087356</v>
      </c>
      <c r="AE1897" s="122">
        <f t="shared" si="381"/>
        <v>1.6430146056090338E-4</v>
      </c>
      <c r="AF1897" s="122">
        <f t="shared" si="388"/>
        <v>0.19913431257905898</v>
      </c>
      <c r="AG1897" s="122">
        <f t="shared" si="389"/>
        <v>0.41075365140230369</v>
      </c>
      <c r="AH1897" s="87">
        <f t="shared" si="390"/>
        <v>0.55012877313522257</v>
      </c>
      <c r="AI1897" s="122">
        <f t="shared" si="391"/>
        <v>0.86150896702884949</v>
      </c>
    </row>
    <row r="1898" spans="1:35" x14ac:dyDescent="0.25">
      <c r="A1898" s="90">
        <v>0.75760000000000005</v>
      </c>
      <c r="B1898" s="160">
        <v>7.358082590522784</v>
      </c>
      <c r="E1898" s="147">
        <f t="shared" si="379"/>
        <v>2.9432330362096065E-3</v>
      </c>
      <c r="F1898" s="160"/>
      <c r="W1898" s="146">
        <f t="shared" si="382"/>
        <v>0.29551312885553538</v>
      </c>
      <c r="X1898" s="164">
        <v>2.91648782487575</v>
      </c>
      <c r="Y1898" s="147">
        <f t="shared" si="384"/>
        <v>4.0000000000006697E-4</v>
      </c>
      <c r="Z1898" s="122">
        <f t="shared" si="385"/>
        <v>8.8754449677853557</v>
      </c>
      <c r="AA1898" s="122">
        <f t="shared" si="386"/>
        <v>0.61929999999999996</v>
      </c>
      <c r="AB1898" s="122">
        <f t="shared" si="383"/>
        <v>1.6687002338001901E-3</v>
      </c>
      <c r="AC1898" s="122">
        <f t="shared" si="387"/>
        <v>2.0197331710355875</v>
      </c>
      <c r="AD1898" s="122">
        <f t="shared" si="380"/>
        <v>-97.60938605660067</v>
      </c>
      <c r="AE1898" s="122">
        <f t="shared" si="381"/>
        <v>1.6430003357007677E-4</v>
      </c>
      <c r="AF1898" s="122">
        <f t="shared" si="388"/>
        <v>0.19929861261262904</v>
      </c>
      <c r="AG1898" s="122">
        <f t="shared" si="389"/>
        <v>0.41075008392512313</v>
      </c>
      <c r="AH1898" s="87">
        <f t="shared" si="390"/>
        <v>0.54996447310165253</v>
      </c>
      <c r="AI1898" s="122">
        <f t="shared" si="391"/>
        <v>0.86150896702884949</v>
      </c>
    </row>
    <row r="1899" spans="1:35" x14ac:dyDescent="0.25">
      <c r="A1899" s="90">
        <v>0.75800000000000001</v>
      </c>
      <c r="B1899" s="160">
        <v>7.358082590522784</v>
      </c>
      <c r="E1899" s="147">
        <f t="shared" si="379"/>
        <v>2.9432330362087894E-3</v>
      </c>
      <c r="F1899" s="160"/>
      <c r="W1899" s="146">
        <f t="shared" si="382"/>
        <v>0.29551312885553538</v>
      </c>
      <c r="X1899" s="164">
        <v>2.91648782487575</v>
      </c>
      <c r="Y1899" s="147">
        <f t="shared" si="384"/>
        <v>3.9999999999995595E-4</v>
      </c>
      <c r="Z1899" s="122">
        <f t="shared" si="385"/>
        <v>8.8754449677853557</v>
      </c>
      <c r="AA1899" s="122">
        <f t="shared" si="386"/>
        <v>0.61929999999999996</v>
      </c>
      <c r="AB1899" s="122">
        <f t="shared" si="383"/>
        <v>1.6687002337997269E-3</v>
      </c>
      <c r="AC1899" s="122">
        <f t="shared" si="387"/>
        <v>2.0214018712693873</v>
      </c>
      <c r="AD1899" s="122">
        <f t="shared" si="380"/>
        <v>-97.608537066065594</v>
      </c>
      <c r="AE1899" s="122">
        <f t="shared" si="381"/>
        <v>1.6429860451515644E-4</v>
      </c>
      <c r="AF1899" s="122">
        <f t="shared" si="388"/>
        <v>0.19946291121714421</v>
      </c>
      <c r="AG1899" s="122">
        <f t="shared" si="389"/>
        <v>0.41074651128793632</v>
      </c>
      <c r="AH1899" s="87">
        <f t="shared" si="390"/>
        <v>0.54980017449713736</v>
      </c>
      <c r="AI1899" s="122">
        <f t="shared" si="391"/>
        <v>0.86150896702884949</v>
      </c>
    </row>
    <row r="1900" spans="1:35" x14ac:dyDescent="0.25">
      <c r="A1900" s="90">
        <v>0.75839999999999996</v>
      </c>
      <c r="B1900" s="160">
        <v>7.358082590522784</v>
      </c>
      <c r="E1900" s="147">
        <f t="shared" si="379"/>
        <v>2.9432330362087894E-3</v>
      </c>
      <c r="F1900" s="160"/>
      <c r="W1900" s="146">
        <f t="shared" si="382"/>
        <v>0.29551312885553538</v>
      </c>
      <c r="X1900" s="164">
        <v>2.91648782487575</v>
      </c>
      <c r="Y1900" s="147">
        <f t="shared" si="384"/>
        <v>3.9999999999995595E-4</v>
      </c>
      <c r="Z1900" s="122">
        <f t="shared" si="385"/>
        <v>8.8754449677853557</v>
      </c>
      <c r="AA1900" s="122">
        <f t="shared" si="386"/>
        <v>0.61929999999999996</v>
      </c>
      <c r="AB1900" s="122">
        <f t="shared" si="383"/>
        <v>1.6687002337997269E-3</v>
      </c>
      <c r="AC1900" s="122">
        <f t="shared" si="387"/>
        <v>2.0230705715031871</v>
      </c>
      <c r="AD1900" s="122">
        <f t="shared" si="380"/>
        <v>-97.607686849349633</v>
      </c>
      <c r="AE1900" s="122">
        <f t="shared" si="381"/>
        <v>1.6429717339627928E-4</v>
      </c>
      <c r="AF1900" s="122">
        <f t="shared" si="388"/>
        <v>0.19962720839054049</v>
      </c>
      <c r="AG1900" s="122">
        <f t="shared" si="389"/>
        <v>0.41074293349074342</v>
      </c>
      <c r="AH1900" s="87">
        <f t="shared" si="390"/>
        <v>0.54963587732374108</v>
      </c>
      <c r="AI1900" s="122">
        <f t="shared" si="391"/>
        <v>0.86150896702884949</v>
      </c>
    </row>
    <row r="1901" spans="1:35" x14ac:dyDescent="0.25">
      <c r="A1901" s="90">
        <v>0.75880000000000003</v>
      </c>
      <c r="B1901" s="160">
        <v>7.358082590522784</v>
      </c>
      <c r="E1901" s="147">
        <f t="shared" si="379"/>
        <v>2.9432330362096065E-3</v>
      </c>
      <c r="F1901" s="160"/>
      <c r="W1901" s="146">
        <f t="shared" si="382"/>
        <v>0.29551312885553538</v>
      </c>
      <c r="X1901" s="164">
        <v>2.91648782487575</v>
      </c>
      <c r="Y1901" s="147">
        <f t="shared" si="384"/>
        <v>4.0000000000006697E-4</v>
      </c>
      <c r="Z1901" s="122">
        <f t="shared" si="385"/>
        <v>8.8754449677853557</v>
      </c>
      <c r="AA1901" s="122">
        <f t="shared" si="386"/>
        <v>0.61929999999999996</v>
      </c>
      <c r="AB1901" s="122">
        <f t="shared" si="383"/>
        <v>1.6687002338001901E-3</v>
      </c>
      <c r="AC1901" s="122">
        <f t="shared" si="387"/>
        <v>2.0247392717369874</v>
      </c>
      <c r="AD1901" s="122">
        <f t="shared" si="380"/>
        <v>-97.606835406452788</v>
      </c>
      <c r="AE1901" s="122">
        <f t="shared" si="381"/>
        <v>1.6429574021344526E-4</v>
      </c>
      <c r="AF1901" s="122">
        <f t="shared" si="388"/>
        <v>0.19979150413075394</v>
      </c>
      <c r="AG1901" s="122">
        <f t="shared" si="389"/>
        <v>0.41073935053354438</v>
      </c>
      <c r="AH1901" s="87">
        <f t="shared" si="390"/>
        <v>0.5494715815835276</v>
      </c>
      <c r="AI1901" s="122">
        <f t="shared" si="391"/>
        <v>0.86150896702884949</v>
      </c>
    </row>
    <row r="1902" spans="1:35" x14ac:dyDescent="0.25">
      <c r="A1902" s="90">
        <v>0.75919999999999999</v>
      </c>
      <c r="B1902" s="160">
        <v>7.358082590522784</v>
      </c>
      <c r="E1902" s="147">
        <f t="shared" si="379"/>
        <v>2.9432330362087894E-3</v>
      </c>
      <c r="F1902" s="160"/>
      <c r="W1902" s="146">
        <f t="shared" si="382"/>
        <v>0.29551312885553538</v>
      </c>
      <c r="X1902" s="164">
        <v>2.91648782487575</v>
      </c>
      <c r="Y1902" s="147">
        <f t="shared" si="384"/>
        <v>3.9999999999995595E-4</v>
      </c>
      <c r="Z1902" s="122">
        <f t="shared" si="385"/>
        <v>8.8754449677853557</v>
      </c>
      <c r="AA1902" s="122">
        <f t="shared" si="386"/>
        <v>0.61929999999999996</v>
      </c>
      <c r="AB1902" s="122">
        <f t="shared" si="383"/>
        <v>1.6687002337997269E-3</v>
      </c>
      <c r="AC1902" s="122">
        <f t="shared" si="387"/>
        <v>2.0264079719707873</v>
      </c>
      <c r="AD1902" s="122">
        <f t="shared" si="380"/>
        <v>-97.605982737293786</v>
      </c>
      <c r="AE1902" s="122">
        <f t="shared" si="381"/>
        <v>1.6429430496651761E-4</v>
      </c>
      <c r="AF1902" s="122">
        <f t="shared" si="388"/>
        <v>0.19995579843572045</v>
      </c>
      <c r="AG1902" s="122">
        <f t="shared" si="389"/>
        <v>0.41073576241633925</v>
      </c>
      <c r="AH1902" s="87">
        <f t="shared" si="390"/>
        <v>0.54930728727856104</v>
      </c>
      <c r="AI1902" s="122">
        <f t="shared" si="391"/>
        <v>0.86150896702884949</v>
      </c>
    </row>
    <row r="1903" spans="1:35" x14ac:dyDescent="0.25">
      <c r="A1903" s="90">
        <v>0.75960000000000005</v>
      </c>
      <c r="B1903" s="160">
        <v>7.358082590522784</v>
      </c>
      <c r="E1903" s="147">
        <f t="shared" si="379"/>
        <v>2.9432330362096065E-3</v>
      </c>
      <c r="F1903" s="160"/>
      <c r="W1903" s="146">
        <f t="shared" si="382"/>
        <v>0.29551312885553538</v>
      </c>
      <c r="X1903" s="164">
        <v>2.91648782487575</v>
      </c>
      <c r="Y1903" s="147">
        <f t="shared" si="384"/>
        <v>4.0000000000006697E-4</v>
      </c>
      <c r="Z1903" s="122">
        <f t="shared" si="385"/>
        <v>8.8754449677853557</v>
      </c>
      <c r="AA1903" s="122">
        <f t="shared" si="386"/>
        <v>0.61929999999999996</v>
      </c>
      <c r="AB1903" s="122">
        <f t="shared" si="383"/>
        <v>1.6687002338001901E-3</v>
      </c>
      <c r="AC1903" s="122">
        <f t="shared" si="387"/>
        <v>2.0280766722045875</v>
      </c>
      <c r="AD1903" s="122">
        <f t="shared" si="380"/>
        <v>-97.605128841980971</v>
      </c>
      <c r="AE1903" s="122">
        <f t="shared" si="381"/>
        <v>1.6429286765567866E-4</v>
      </c>
      <c r="AF1903" s="122">
        <f t="shared" si="388"/>
        <v>0.20012009130337613</v>
      </c>
      <c r="AG1903" s="122">
        <f t="shared" si="389"/>
        <v>0.41073216913912791</v>
      </c>
      <c r="AH1903" s="87">
        <f t="shared" si="390"/>
        <v>0.54914299441090542</v>
      </c>
      <c r="AI1903" s="122">
        <f t="shared" si="391"/>
        <v>0.86150896702884949</v>
      </c>
    </row>
    <row r="1904" spans="1:35" x14ac:dyDescent="0.25">
      <c r="A1904" s="90">
        <v>0.76</v>
      </c>
      <c r="B1904" s="160">
        <v>7.358082590522784</v>
      </c>
      <c r="E1904" s="147">
        <f t="shared" si="379"/>
        <v>2.9432330362087894E-3</v>
      </c>
      <c r="F1904" s="160"/>
      <c r="W1904" s="146">
        <f t="shared" si="382"/>
        <v>0.29551312885553538</v>
      </c>
      <c r="X1904" s="164">
        <v>2.91648782487575</v>
      </c>
      <c r="Y1904" s="147">
        <f t="shared" si="384"/>
        <v>3.9999999999995595E-4</v>
      </c>
      <c r="Z1904" s="122">
        <f t="shared" si="385"/>
        <v>8.8754449677853557</v>
      </c>
      <c r="AA1904" s="122">
        <f t="shared" si="386"/>
        <v>0.61929999999999996</v>
      </c>
      <c r="AB1904" s="122">
        <f t="shared" si="383"/>
        <v>1.6687002337997269E-3</v>
      </c>
      <c r="AC1904" s="122">
        <f t="shared" si="387"/>
        <v>2.0297453724383874</v>
      </c>
      <c r="AD1904" s="122">
        <f t="shared" si="380"/>
        <v>-97.604273720405985</v>
      </c>
      <c r="AE1904" s="122">
        <f t="shared" si="381"/>
        <v>1.6429142828074605E-4</v>
      </c>
      <c r="AF1904" s="122">
        <f t="shared" si="388"/>
        <v>0.20028438273165688</v>
      </c>
      <c r="AG1904" s="122">
        <f t="shared" si="389"/>
        <v>0.41072857070191038</v>
      </c>
      <c r="AH1904" s="87">
        <f t="shared" si="390"/>
        <v>0.54897870298262463</v>
      </c>
      <c r="AI1904" s="122">
        <f t="shared" si="391"/>
        <v>0.86150896702884949</v>
      </c>
    </row>
    <row r="1905" spans="1:35" x14ac:dyDescent="0.25">
      <c r="A1905" s="90">
        <v>0.76039999999999996</v>
      </c>
      <c r="B1905" s="160">
        <v>7.358082590522784</v>
      </c>
      <c r="E1905" s="147">
        <f t="shared" si="379"/>
        <v>2.9432330362087894E-3</v>
      </c>
      <c r="F1905" s="160"/>
      <c r="W1905" s="146">
        <f t="shared" si="382"/>
        <v>0.29551312885553538</v>
      </c>
      <c r="X1905" s="164">
        <v>2.91648782487575</v>
      </c>
      <c r="Y1905" s="147">
        <f t="shared" si="384"/>
        <v>3.9999999999995595E-4</v>
      </c>
      <c r="Z1905" s="122">
        <f t="shared" si="385"/>
        <v>8.8754449677853557</v>
      </c>
      <c r="AA1905" s="122">
        <f t="shared" si="386"/>
        <v>0.61929999999999996</v>
      </c>
      <c r="AB1905" s="122">
        <f t="shared" si="383"/>
        <v>1.6687002337997269E-3</v>
      </c>
      <c r="AC1905" s="122">
        <f t="shared" si="387"/>
        <v>2.0314140726721872</v>
      </c>
      <c r="AD1905" s="122">
        <f t="shared" si="380"/>
        <v>-97.603417372650128</v>
      </c>
      <c r="AE1905" s="122">
        <f t="shared" si="381"/>
        <v>1.6428998684185663E-4</v>
      </c>
      <c r="AF1905" s="122">
        <f t="shared" si="388"/>
        <v>0.20044867271849875</v>
      </c>
      <c r="AG1905" s="122">
        <f t="shared" si="389"/>
        <v>0.41072496710468681</v>
      </c>
      <c r="AH1905" s="87">
        <f t="shared" si="390"/>
        <v>0.54881441299578282</v>
      </c>
      <c r="AI1905" s="122">
        <f t="shared" si="391"/>
        <v>0.86150896702884949</v>
      </c>
    </row>
    <row r="1906" spans="1:35" x14ac:dyDescent="0.25">
      <c r="A1906" s="90">
        <v>0.76080000000000003</v>
      </c>
      <c r="B1906" s="160">
        <v>7.358082590522784</v>
      </c>
      <c r="E1906" s="147">
        <f t="shared" si="379"/>
        <v>2.9432330362096065E-3</v>
      </c>
      <c r="F1906" s="160"/>
      <c r="W1906" s="146">
        <f t="shared" si="382"/>
        <v>0.29551312885553538</v>
      </c>
      <c r="X1906" s="164">
        <v>2.91648782487575</v>
      </c>
      <c r="Y1906" s="147">
        <f t="shared" si="384"/>
        <v>4.0000000000006697E-4</v>
      </c>
      <c r="Z1906" s="122">
        <f t="shared" si="385"/>
        <v>8.8754449677853557</v>
      </c>
      <c r="AA1906" s="122">
        <f t="shared" si="386"/>
        <v>0.61929999999999996</v>
      </c>
      <c r="AB1906" s="122">
        <f t="shared" si="383"/>
        <v>1.6687002338001901E-3</v>
      </c>
      <c r="AC1906" s="122">
        <f t="shared" si="387"/>
        <v>2.0330827729059875</v>
      </c>
      <c r="AD1906" s="122">
        <f t="shared" si="380"/>
        <v>-97.602559798713358</v>
      </c>
      <c r="AE1906" s="122">
        <f t="shared" si="381"/>
        <v>1.6428854333901032E-4</v>
      </c>
      <c r="AF1906" s="122">
        <f t="shared" si="388"/>
        <v>0.20061296126183775</v>
      </c>
      <c r="AG1906" s="122">
        <f t="shared" si="389"/>
        <v>0.41072135834745704</v>
      </c>
      <c r="AH1906" s="87">
        <f t="shared" si="390"/>
        <v>0.54865012445244377</v>
      </c>
      <c r="AI1906" s="122">
        <f t="shared" si="391"/>
        <v>0.86150896702884949</v>
      </c>
    </row>
    <row r="1907" spans="1:35" x14ac:dyDescent="0.25">
      <c r="A1907" s="90">
        <v>0.76119999999999999</v>
      </c>
      <c r="B1907" s="160">
        <v>7.358082590522784</v>
      </c>
      <c r="E1907" s="147">
        <f t="shared" si="379"/>
        <v>2.9432330362087894E-3</v>
      </c>
      <c r="F1907" s="160"/>
      <c r="W1907" s="146">
        <f t="shared" si="382"/>
        <v>0.29551312885553538</v>
      </c>
      <c r="X1907" s="164">
        <v>2.91648782487575</v>
      </c>
      <c r="Y1907" s="147">
        <f t="shared" si="384"/>
        <v>3.9999999999995595E-4</v>
      </c>
      <c r="Z1907" s="122">
        <f t="shared" si="385"/>
        <v>8.8754449677853557</v>
      </c>
      <c r="AA1907" s="122">
        <f t="shared" si="386"/>
        <v>0.61929999999999996</v>
      </c>
      <c r="AB1907" s="122">
        <f t="shared" si="383"/>
        <v>1.6687002337997269E-3</v>
      </c>
      <c r="AC1907" s="122">
        <f t="shared" si="387"/>
        <v>2.0347514731397873</v>
      </c>
      <c r="AD1907" s="122">
        <f t="shared" si="380"/>
        <v>-97.601700998514417</v>
      </c>
      <c r="AE1907" s="122">
        <f t="shared" si="381"/>
        <v>1.6428709777207035E-4</v>
      </c>
      <c r="AF1907" s="122">
        <f t="shared" si="388"/>
        <v>0.20077724835960983</v>
      </c>
      <c r="AG1907" s="122">
        <f t="shared" si="389"/>
        <v>0.41071774443022113</v>
      </c>
      <c r="AH1907" s="87">
        <f t="shared" si="390"/>
        <v>0.54848583735467171</v>
      </c>
      <c r="AI1907" s="122">
        <f t="shared" si="391"/>
        <v>0.86150896702884949</v>
      </c>
    </row>
    <row r="1908" spans="1:35" x14ac:dyDescent="0.25">
      <c r="A1908" s="90">
        <v>0.76160000000000005</v>
      </c>
      <c r="B1908" s="160">
        <v>7.358082590522784</v>
      </c>
      <c r="E1908" s="147">
        <f t="shared" si="379"/>
        <v>2.9432330362096065E-3</v>
      </c>
      <c r="F1908" s="160"/>
      <c r="W1908" s="146">
        <f t="shared" si="382"/>
        <v>0.29551312885553538</v>
      </c>
      <c r="X1908" s="164">
        <v>2.91648782487575</v>
      </c>
      <c r="Y1908" s="147">
        <f t="shared" si="384"/>
        <v>4.0000000000006697E-4</v>
      </c>
      <c r="Z1908" s="122">
        <f t="shared" si="385"/>
        <v>8.8754449677853557</v>
      </c>
      <c r="AA1908" s="122">
        <f t="shared" si="386"/>
        <v>0.61929999999999996</v>
      </c>
      <c r="AB1908" s="122">
        <f t="shared" si="383"/>
        <v>1.6687002338001901E-3</v>
      </c>
      <c r="AC1908" s="122">
        <f t="shared" si="387"/>
        <v>2.0364201733735876</v>
      </c>
      <c r="AD1908" s="122">
        <f t="shared" si="380"/>
        <v>-97.600840972161691</v>
      </c>
      <c r="AE1908" s="122">
        <f t="shared" si="381"/>
        <v>1.6428565014121912E-4</v>
      </c>
      <c r="AF1908" s="122">
        <f t="shared" si="388"/>
        <v>0.20094153400975107</v>
      </c>
      <c r="AG1908" s="122">
        <f t="shared" si="389"/>
        <v>0.41071412535297902</v>
      </c>
      <c r="AH1908" s="87">
        <f t="shared" si="390"/>
        <v>0.54832155170453045</v>
      </c>
      <c r="AI1908" s="122">
        <f t="shared" si="391"/>
        <v>0.86150896702884949</v>
      </c>
    </row>
    <row r="1909" spans="1:35" x14ac:dyDescent="0.25">
      <c r="A1909" s="90">
        <v>0.76200000000000001</v>
      </c>
      <c r="B1909" s="160">
        <v>7.358082590522784</v>
      </c>
      <c r="E1909" s="147">
        <f t="shared" si="379"/>
        <v>2.9432330362087894E-3</v>
      </c>
      <c r="F1909" s="160"/>
      <c r="W1909" s="146">
        <f t="shared" si="382"/>
        <v>0.29551312885553538</v>
      </c>
      <c r="X1909" s="164">
        <v>2.91648782487575</v>
      </c>
      <c r="Y1909" s="147">
        <f t="shared" si="384"/>
        <v>3.9999999999995595E-4</v>
      </c>
      <c r="Z1909" s="122">
        <f t="shared" si="385"/>
        <v>8.8754449677853557</v>
      </c>
      <c r="AA1909" s="122">
        <f t="shared" si="386"/>
        <v>0.61929999999999996</v>
      </c>
      <c r="AB1909" s="122">
        <f t="shared" si="383"/>
        <v>1.6687002337997269E-3</v>
      </c>
      <c r="AC1909" s="122">
        <f t="shared" si="387"/>
        <v>2.0380888736073874</v>
      </c>
      <c r="AD1909" s="122">
        <f t="shared" si="380"/>
        <v>-97.599979719546795</v>
      </c>
      <c r="AE1909" s="122">
        <f t="shared" si="381"/>
        <v>1.6428420044627424E-4</v>
      </c>
      <c r="AF1909" s="122">
        <f t="shared" si="388"/>
        <v>0.20110581821019735</v>
      </c>
      <c r="AG1909" s="122">
        <f t="shared" si="389"/>
        <v>0.41071050111573082</v>
      </c>
      <c r="AH1909" s="87">
        <f t="shared" si="390"/>
        <v>0.54815726750408422</v>
      </c>
      <c r="AI1909" s="122">
        <f t="shared" si="391"/>
        <v>0.86150896702884949</v>
      </c>
    </row>
    <row r="1910" spans="1:35" x14ac:dyDescent="0.25">
      <c r="A1910" s="90">
        <v>0.76239999999999997</v>
      </c>
      <c r="B1910" s="160">
        <v>7.358082590522784</v>
      </c>
      <c r="E1910" s="147">
        <f t="shared" si="379"/>
        <v>2.9432330362087894E-3</v>
      </c>
      <c r="F1910" s="160"/>
      <c r="W1910" s="146">
        <f t="shared" si="382"/>
        <v>0.29551312885553538</v>
      </c>
      <c r="X1910" s="164">
        <v>2.91648782487575</v>
      </c>
      <c r="Y1910" s="147">
        <f t="shared" si="384"/>
        <v>3.9999999999995595E-4</v>
      </c>
      <c r="Z1910" s="122">
        <f t="shared" si="385"/>
        <v>8.8754449677853557</v>
      </c>
      <c r="AA1910" s="122">
        <f t="shared" si="386"/>
        <v>0.61929999999999996</v>
      </c>
      <c r="AB1910" s="122">
        <f t="shared" si="383"/>
        <v>1.6687002337997269E-3</v>
      </c>
      <c r="AC1910" s="122">
        <f t="shared" si="387"/>
        <v>2.0397575738411873</v>
      </c>
      <c r="AD1910" s="122">
        <f t="shared" si="380"/>
        <v>-97.599117240751028</v>
      </c>
      <c r="AE1910" s="122">
        <f t="shared" si="381"/>
        <v>1.6428274868737254E-4</v>
      </c>
      <c r="AF1910" s="122">
        <f t="shared" si="388"/>
        <v>0.20127010095888473</v>
      </c>
      <c r="AG1910" s="122">
        <f t="shared" si="389"/>
        <v>0.41070687171847658</v>
      </c>
      <c r="AH1910" s="87">
        <f t="shared" si="390"/>
        <v>0.54799298475539682</v>
      </c>
      <c r="AI1910" s="122">
        <f t="shared" si="391"/>
        <v>0.86150896702884949</v>
      </c>
    </row>
    <row r="1911" spans="1:35" x14ac:dyDescent="0.25">
      <c r="A1911" s="90">
        <v>0.76280000000000003</v>
      </c>
      <c r="B1911" s="160">
        <v>7.358082590522784</v>
      </c>
      <c r="E1911" s="147">
        <f t="shared" ref="E1911:E1974" si="392">+(B1910+B1911)/2*(A1911-A1910)</f>
        <v>2.9432330362096065E-3</v>
      </c>
      <c r="F1911" s="160"/>
      <c r="W1911" s="146">
        <f t="shared" si="382"/>
        <v>0.29551312885553538</v>
      </c>
      <c r="X1911" s="164">
        <v>2.91648782487575</v>
      </c>
      <c r="Y1911" s="147">
        <f t="shared" si="384"/>
        <v>4.0000000000006697E-4</v>
      </c>
      <c r="Z1911" s="122">
        <f t="shared" si="385"/>
        <v>8.8754449677853557</v>
      </c>
      <c r="AA1911" s="122">
        <f t="shared" si="386"/>
        <v>0.61929999999999996</v>
      </c>
      <c r="AB1911" s="122">
        <f t="shared" si="383"/>
        <v>1.6687002338001901E-3</v>
      </c>
      <c r="AC1911" s="122">
        <f t="shared" si="387"/>
        <v>2.0414262740749876</v>
      </c>
      <c r="AD1911" s="122">
        <f t="shared" si="380"/>
        <v>-97.598253535774361</v>
      </c>
      <c r="AE1911" s="122">
        <f t="shared" si="381"/>
        <v>1.6428129486451394E-4</v>
      </c>
      <c r="AF1911" s="122">
        <f t="shared" si="388"/>
        <v>0.20143438225374924</v>
      </c>
      <c r="AG1911" s="122">
        <f t="shared" si="389"/>
        <v>0.41070323716121609</v>
      </c>
      <c r="AH1911" s="87">
        <f t="shared" si="390"/>
        <v>0.54782870346053225</v>
      </c>
      <c r="AI1911" s="122">
        <f t="shared" si="391"/>
        <v>0.86150896702884949</v>
      </c>
    </row>
    <row r="1912" spans="1:35" x14ac:dyDescent="0.25">
      <c r="A1912" s="90">
        <v>0.76319999999999999</v>
      </c>
      <c r="B1912" s="160">
        <v>7.358082590522784</v>
      </c>
      <c r="E1912" s="147">
        <f t="shared" si="392"/>
        <v>2.9432330362087894E-3</v>
      </c>
      <c r="F1912" s="160"/>
      <c r="W1912" s="146">
        <f t="shared" si="382"/>
        <v>0.29551312885553538</v>
      </c>
      <c r="X1912" s="164">
        <v>2.91648782487575</v>
      </c>
      <c r="Y1912" s="147">
        <f t="shared" si="384"/>
        <v>3.9999999999995595E-4</v>
      </c>
      <c r="Z1912" s="122">
        <f t="shared" si="385"/>
        <v>8.8754449677853557</v>
      </c>
      <c r="AA1912" s="122">
        <f t="shared" si="386"/>
        <v>0.61929999999999996</v>
      </c>
      <c r="AB1912" s="122">
        <f t="shared" si="383"/>
        <v>1.6687002337997269E-3</v>
      </c>
      <c r="AC1912" s="122">
        <f t="shared" si="387"/>
        <v>2.0430949743087874</v>
      </c>
      <c r="AD1912" s="122">
        <f t="shared" si="380"/>
        <v>-97.59738860453551</v>
      </c>
      <c r="AE1912" s="122">
        <f t="shared" si="381"/>
        <v>1.6427983897756166E-4</v>
      </c>
      <c r="AF1912" s="122">
        <f t="shared" si="388"/>
        <v>0.20159866209272681</v>
      </c>
      <c r="AG1912" s="122">
        <f t="shared" si="389"/>
        <v>0.4106995974439494</v>
      </c>
      <c r="AH1912" s="87">
        <f t="shared" si="390"/>
        <v>0.54766442362155465</v>
      </c>
      <c r="AI1912" s="122">
        <f t="shared" si="391"/>
        <v>0.86150896702884949</v>
      </c>
    </row>
    <row r="1913" spans="1:35" x14ac:dyDescent="0.25">
      <c r="A1913" s="90">
        <v>0.76359999999999995</v>
      </c>
      <c r="B1913" s="160">
        <v>7.358082590522784</v>
      </c>
      <c r="E1913" s="147">
        <f t="shared" si="392"/>
        <v>2.9432330362087894E-3</v>
      </c>
      <c r="F1913" s="160"/>
      <c r="W1913" s="146">
        <f t="shared" si="382"/>
        <v>0.29551312885553538</v>
      </c>
      <c r="X1913" s="164">
        <v>2.91648782487575</v>
      </c>
      <c r="Y1913" s="147">
        <f t="shared" si="384"/>
        <v>3.9999999999995595E-4</v>
      </c>
      <c r="Z1913" s="122">
        <f t="shared" si="385"/>
        <v>8.8754449677853557</v>
      </c>
      <c r="AA1913" s="122">
        <f t="shared" si="386"/>
        <v>0.61929999999999996</v>
      </c>
      <c r="AB1913" s="122">
        <f t="shared" si="383"/>
        <v>1.6687002337997269E-3</v>
      </c>
      <c r="AC1913" s="122">
        <f t="shared" si="387"/>
        <v>2.0447636745425872</v>
      </c>
      <c r="AD1913" s="122">
        <f t="shared" si="380"/>
        <v>-97.596522447115774</v>
      </c>
      <c r="AE1913" s="122">
        <f t="shared" si="381"/>
        <v>1.6427838102665255E-4</v>
      </c>
      <c r="AF1913" s="122">
        <f t="shared" si="388"/>
        <v>0.20176294047375345</v>
      </c>
      <c r="AG1913" s="122">
        <f t="shared" si="389"/>
        <v>0.41069595256667657</v>
      </c>
      <c r="AH1913" s="87">
        <f t="shared" si="390"/>
        <v>0.54750014524052804</v>
      </c>
      <c r="AI1913" s="122">
        <f t="shared" si="391"/>
        <v>0.86150896702884949</v>
      </c>
    </row>
    <row r="1914" spans="1:35" x14ac:dyDescent="0.25">
      <c r="A1914" s="90">
        <v>0.76400000000000001</v>
      </c>
      <c r="B1914" s="160">
        <v>7.358082590522784</v>
      </c>
      <c r="E1914" s="147">
        <f t="shared" si="392"/>
        <v>2.9432330362096065E-3</v>
      </c>
      <c r="F1914" s="160"/>
      <c r="W1914" s="146">
        <f t="shared" si="382"/>
        <v>0.29551312885553538</v>
      </c>
      <c r="X1914" s="164">
        <v>2.91648782487575</v>
      </c>
      <c r="Y1914" s="147">
        <f t="shared" si="384"/>
        <v>4.0000000000006697E-4</v>
      </c>
      <c r="Z1914" s="122">
        <f t="shared" si="385"/>
        <v>8.8754449677853557</v>
      </c>
      <c r="AA1914" s="122">
        <f t="shared" si="386"/>
        <v>0.61929999999999996</v>
      </c>
      <c r="AB1914" s="122">
        <f t="shared" si="383"/>
        <v>1.6687002338001901E-3</v>
      </c>
      <c r="AC1914" s="122">
        <f t="shared" si="387"/>
        <v>2.0464323747763875</v>
      </c>
      <c r="AD1914" s="122">
        <f t="shared" si="380"/>
        <v>-97.595655063515139</v>
      </c>
      <c r="AE1914" s="122">
        <f t="shared" si="381"/>
        <v>1.6427692101178657E-4</v>
      </c>
      <c r="AF1914" s="122">
        <f t="shared" si="388"/>
        <v>0.20192721739476524</v>
      </c>
      <c r="AG1914" s="122">
        <f t="shared" si="389"/>
        <v>0.41069230252939765</v>
      </c>
      <c r="AH1914" s="87">
        <f t="shared" si="390"/>
        <v>0.54733586831951619</v>
      </c>
      <c r="AI1914" s="122">
        <f t="shared" si="391"/>
        <v>0.86150896702884949</v>
      </c>
    </row>
    <row r="1915" spans="1:35" x14ac:dyDescent="0.25">
      <c r="A1915" s="90">
        <v>0.76439999999999997</v>
      </c>
      <c r="B1915" s="160">
        <v>7.358082590522784</v>
      </c>
      <c r="E1915" s="147">
        <f t="shared" si="392"/>
        <v>2.9432330362087894E-3</v>
      </c>
      <c r="F1915" s="160"/>
      <c r="W1915" s="146">
        <f t="shared" si="382"/>
        <v>0.29551312885553538</v>
      </c>
      <c r="X1915" s="164">
        <v>2.91648782487575</v>
      </c>
      <c r="Y1915" s="147">
        <f t="shared" si="384"/>
        <v>3.9999999999995595E-4</v>
      </c>
      <c r="Z1915" s="122">
        <f t="shared" si="385"/>
        <v>8.8754449677853557</v>
      </c>
      <c r="AA1915" s="122">
        <f t="shared" si="386"/>
        <v>0.61929999999999996</v>
      </c>
      <c r="AB1915" s="122">
        <f t="shared" si="383"/>
        <v>1.6687002337997269E-3</v>
      </c>
      <c r="AC1915" s="122">
        <f t="shared" si="387"/>
        <v>2.0481010750101873</v>
      </c>
      <c r="AD1915" s="122">
        <f t="shared" si="380"/>
        <v>-97.594786453652361</v>
      </c>
      <c r="AE1915" s="122">
        <f t="shared" si="381"/>
        <v>1.6427545893282696E-4</v>
      </c>
      <c r="AF1915" s="122">
        <f t="shared" si="388"/>
        <v>0.20209149285369807</v>
      </c>
      <c r="AG1915" s="122">
        <f t="shared" si="389"/>
        <v>0.41068864733211263</v>
      </c>
      <c r="AH1915" s="87">
        <f t="shared" si="390"/>
        <v>0.54717159286058337</v>
      </c>
      <c r="AI1915" s="122">
        <f t="shared" si="391"/>
        <v>0.86150896702884949</v>
      </c>
    </row>
    <row r="1916" spans="1:35" x14ac:dyDescent="0.25">
      <c r="A1916" s="90">
        <v>0.76480000000000004</v>
      </c>
      <c r="B1916" s="160">
        <v>7.358082590522784</v>
      </c>
      <c r="E1916" s="147">
        <f t="shared" si="392"/>
        <v>2.9432330362096065E-3</v>
      </c>
      <c r="F1916" s="160"/>
      <c r="W1916" s="146">
        <f t="shared" si="382"/>
        <v>0.29551312885553538</v>
      </c>
      <c r="X1916" s="164">
        <v>2.91648782487575</v>
      </c>
      <c r="Y1916" s="147">
        <f t="shared" si="384"/>
        <v>4.0000000000006697E-4</v>
      </c>
      <c r="Z1916" s="122">
        <f t="shared" si="385"/>
        <v>8.8754449677853557</v>
      </c>
      <c r="AA1916" s="122">
        <f t="shared" si="386"/>
        <v>0.61929999999999996</v>
      </c>
      <c r="AB1916" s="122">
        <f t="shared" si="383"/>
        <v>1.6687002338001901E-3</v>
      </c>
      <c r="AC1916" s="122">
        <f t="shared" si="387"/>
        <v>2.0497697752439876</v>
      </c>
      <c r="AD1916" s="122">
        <f t="shared" si="380"/>
        <v>-97.593916617635756</v>
      </c>
      <c r="AE1916" s="122">
        <f t="shared" si="381"/>
        <v>1.6427399478995605E-4</v>
      </c>
      <c r="AF1916" s="122">
        <f t="shared" si="388"/>
        <v>0.20225576684848803</v>
      </c>
      <c r="AG1916" s="122">
        <f t="shared" si="389"/>
        <v>0.41068498697482136</v>
      </c>
      <c r="AH1916" s="87">
        <f t="shared" si="390"/>
        <v>0.54700731886579346</v>
      </c>
      <c r="AI1916" s="122">
        <f t="shared" si="391"/>
        <v>0.86150896702884949</v>
      </c>
    </row>
    <row r="1917" spans="1:35" x14ac:dyDescent="0.25">
      <c r="A1917" s="90">
        <v>0.76519999999999999</v>
      </c>
      <c r="B1917" s="160">
        <v>7.358082590522784</v>
      </c>
      <c r="E1917" s="147">
        <f t="shared" si="392"/>
        <v>2.9432330362087894E-3</v>
      </c>
      <c r="F1917" s="160"/>
      <c r="W1917" s="146">
        <f t="shared" si="382"/>
        <v>0.29551312885553538</v>
      </c>
      <c r="X1917" s="164">
        <v>2.91648782487575</v>
      </c>
      <c r="Y1917" s="147">
        <f t="shared" si="384"/>
        <v>3.9999999999995595E-4</v>
      </c>
      <c r="Z1917" s="122">
        <f t="shared" si="385"/>
        <v>8.8754449677853557</v>
      </c>
      <c r="AA1917" s="122">
        <f t="shared" si="386"/>
        <v>0.61929999999999996</v>
      </c>
      <c r="AB1917" s="122">
        <f t="shared" si="383"/>
        <v>1.6687002337997269E-3</v>
      </c>
      <c r="AC1917" s="122">
        <f t="shared" si="387"/>
        <v>2.0514384754777875</v>
      </c>
      <c r="AD1917" s="122">
        <f t="shared" si="380"/>
        <v>-97.593045555357008</v>
      </c>
      <c r="AE1917" s="122">
        <f t="shared" si="381"/>
        <v>1.6427252858299153E-4</v>
      </c>
      <c r="AF1917" s="122">
        <f t="shared" si="388"/>
        <v>0.20242003937707104</v>
      </c>
      <c r="AG1917" s="122">
        <f t="shared" si="389"/>
        <v>0.41068132145752406</v>
      </c>
      <c r="AH1917" s="87">
        <f t="shared" si="390"/>
        <v>0.54684304633721048</v>
      </c>
      <c r="AI1917" s="122">
        <f t="shared" si="391"/>
        <v>0.86150896702884949</v>
      </c>
    </row>
    <row r="1918" spans="1:35" x14ac:dyDescent="0.25">
      <c r="A1918" s="90">
        <v>0.76559999999999995</v>
      </c>
      <c r="B1918" s="160">
        <v>7.358082590522784</v>
      </c>
      <c r="E1918" s="147">
        <f t="shared" si="392"/>
        <v>2.9432330362087894E-3</v>
      </c>
      <c r="F1918" s="160"/>
      <c r="W1918" s="146">
        <f t="shared" si="382"/>
        <v>0.29551312885553538</v>
      </c>
      <c r="X1918" s="164">
        <v>2.91648782487575</v>
      </c>
      <c r="Y1918" s="147">
        <f t="shared" si="384"/>
        <v>3.9999999999995595E-4</v>
      </c>
      <c r="Z1918" s="122">
        <f t="shared" si="385"/>
        <v>8.8754449677853557</v>
      </c>
      <c r="AA1918" s="122">
        <f t="shared" si="386"/>
        <v>0.61929999999999996</v>
      </c>
      <c r="AB1918" s="122">
        <f t="shared" si="383"/>
        <v>1.6687002337997269E-3</v>
      </c>
      <c r="AC1918" s="122">
        <f t="shared" si="387"/>
        <v>2.0531071757115873</v>
      </c>
      <c r="AD1918" s="122">
        <f t="shared" si="380"/>
        <v>-97.592173266897376</v>
      </c>
      <c r="AE1918" s="122">
        <f t="shared" si="381"/>
        <v>1.6427106031207013E-4</v>
      </c>
      <c r="AF1918" s="122">
        <f t="shared" si="388"/>
        <v>0.20258431043738312</v>
      </c>
      <c r="AG1918" s="122">
        <f t="shared" si="389"/>
        <v>0.41067765078022056</v>
      </c>
      <c r="AH1918" s="87">
        <f t="shared" si="390"/>
        <v>0.54667877527689845</v>
      </c>
      <c r="AI1918" s="122">
        <f t="shared" si="391"/>
        <v>0.86150896702884949</v>
      </c>
    </row>
    <row r="1919" spans="1:35" x14ac:dyDescent="0.25">
      <c r="A1919" s="90">
        <v>0.76600000000000001</v>
      </c>
      <c r="B1919" s="160">
        <v>7.358082590522784</v>
      </c>
      <c r="E1919" s="147">
        <f t="shared" si="392"/>
        <v>2.9432330362096065E-3</v>
      </c>
      <c r="F1919" s="160"/>
      <c r="W1919" s="146">
        <f t="shared" si="382"/>
        <v>0.29551312885553538</v>
      </c>
      <c r="X1919" s="164">
        <v>2.91648782487575</v>
      </c>
      <c r="Y1919" s="147">
        <f t="shared" si="384"/>
        <v>4.0000000000006697E-4</v>
      </c>
      <c r="Z1919" s="122">
        <f t="shared" si="385"/>
        <v>8.8754449677853557</v>
      </c>
      <c r="AA1919" s="122">
        <f t="shared" si="386"/>
        <v>0.61929999999999996</v>
      </c>
      <c r="AB1919" s="122">
        <f t="shared" si="383"/>
        <v>1.6687002338001901E-3</v>
      </c>
      <c r="AC1919" s="122">
        <f t="shared" si="387"/>
        <v>2.0547758759453876</v>
      </c>
      <c r="AD1919" s="122">
        <f t="shared" si="380"/>
        <v>-97.591299752256816</v>
      </c>
      <c r="AE1919" s="122">
        <f t="shared" si="381"/>
        <v>1.6426958997719184E-4</v>
      </c>
      <c r="AF1919" s="122">
        <f t="shared" si="388"/>
        <v>0.20274858002736032</v>
      </c>
      <c r="AG1919" s="122">
        <f t="shared" si="389"/>
        <v>0.41067397494291086</v>
      </c>
      <c r="AH1919" s="87">
        <f t="shared" si="390"/>
        <v>0.54651450568692128</v>
      </c>
      <c r="AI1919" s="122">
        <f t="shared" si="391"/>
        <v>0.86150896702884949</v>
      </c>
    </row>
    <row r="1920" spans="1:35" x14ac:dyDescent="0.25">
      <c r="A1920" s="90">
        <v>0.76639999999999997</v>
      </c>
      <c r="B1920" s="160">
        <v>7.358082590522784</v>
      </c>
      <c r="E1920" s="147">
        <f t="shared" si="392"/>
        <v>2.9432330362087894E-3</v>
      </c>
      <c r="F1920" s="160"/>
      <c r="W1920" s="146">
        <f t="shared" si="382"/>
        <v>0.29551312885553538</v>
      </c>
      <c r="X1920" s="164">
        <v>2.91648782487575</v>
      </c>
      <c r="Y1920" s="147">
        <f t="shared" si="384"/>
        <v>3.9999999999995595E-4</v>
      </c>
      <c r="Z1920" s="122">
        <f t="shared" si="385"/>
        <v>8.8754449677853557</v>
      </c>
      <c r="AA1920" s="122">
        <f t="shared" si="386"/>
        <v>0.61929999999999996</v>
      </c>
      <c r="AB1920" s="122">
        <f t="shared" si="383"/>
        <v>1.6687002337997269E-3</v>
      </c>
      <c r="AC1920" s="122">
        <f t="shared" si="387"/>
        <v>2.0564445761791874</v>
      </c>
      <c r="AD1920" s="122">
        <f t="shared" si="380"/>
        <v>-97.590425011354128</v>
      </c>
      <c r="AE1920" s="122">
        <f t="shared" si="381"/>
        <v>1.6426811757821994E-4</v>
      </c>
      <c r="AF1920" s="122">
        <f t="shared" si="388"/>
        <v>0.20291284814493854</v>
      </c>
      <c r="AG1920" s="122">
        <f t="shared" si="389"/>
        <v>0.41067029394559507</v>
      </c>
      <c r="AH1920" s="87">
        <f t="shared" si="390"/>
        <v>0.54635023756934309</v>
      </c>
      <c r="AI1920" s="122">
        <f t="shared" si="391"/>
        <v>0.86150896702884949</v>
      </c>
    </row>
    <row r="1921" spans="1:35" x14ac:dyDescent="0.25">
      <c r="A1921" s="90">
        <v>0.76680000000000004</v>
      </c>
      <c r="B1921" s="160">
        <v>7.358082590522784</v>
      </c>
      <c r="E1921" s="147">
        <f t="shared" si="392"/>
        <v>2.9432330362096065E-3</v>
      </c>
      <c r="F1921" s="160"/>
      <c r="W1921" s="146">
        <f t="shared" si="382"/>
        <v>0.29551312885553538</v>
      </c>
      <c r="X1921" s="164">
        <v>2.91648782487575</v>
      </c>
      <c r="Y1921" s="147">
        <f t="shared" si="384"/>
        <v>4.0000000000006697E-4</v>
      </c>
      <c r="Z1921" s="122">
        <f t="shared" si="385"/>
        <v>8.8754449677853557</v>
      </c>
      <c r="AA1921" s="122">
        <f t="shared" si="386"/>
        <v>0.61929999999999996</v>
      </c>
      <c r="AB1921" s="122">
        <f t="shared" si="383"/>
        <v>1.6687002338001901E-3</v>
      </c>
      <c r="AC1921" s="122">
        <f t="shared" si="387"/>
        <v>2.0581132764129877</v>
      </c>
      <c r="AD1921" s="122">
        <f t="shared" si="380"/>
        <v>-97.589549044297613</v>
      </c>
      <c r="AE1921" s="122">
        <f t="shared" si="381"/>
        <v>1.6426664311533677E-4</v>
      </c>
      <c r="AF1921" s="122">
        <f t="shared" si="388"/>
        <v>0.20307711478805388</v>
      </c>
      <c r="AG1921" s="122">
        <f t="shared" si="389"/>
        <v>0.41066660778827319</v>
      </c>
      <c r="AH1921" s="87">
        <f t="shared" si="390"/>
        <v>0.54618597092622778</v>
      </c>
      <c r="AI1921" s="122">
        <f t="shared" si="391"/>
        <v>0.86150896702884949</v>
      </c>
    </row>
    <row r="1922" spans="1:35" x14ac:dyDescent="0.25">
      <c r="A1922" s="90">
        <v>0.76719999999999999</v>
      </c>
      <c r="B1922" s="160">
        <v>7.358082590522784</v>
      </c>
      <c r="E1922" s="147">
        <f t="shared" si="392"/>
        <v>2.9432330362087894E-3</v>
      </c>
      <c r="F1922" s="160"/>
      <c r="W1922" s="146">
        <f t="shared" si="382"/>
        <v>0.29551312885553538</v>
      </c>
      <c r="X1922" s="164">
        <v>2.91648782487575</v>
      </c>
      <c r="Y1922" s="147">
        <f t="shared" si="384"/>
        <v>3.9999999999995595E-4</v>
      </c>
      <c r="Z1922" s="122">
        <f t="shared" si="385"/>
        <v>8.8754449677853557</v>
      </c>
      <c r="AA1922" s="122">
        <f t="shared" si="386"/>
        <v>0.61929999999999996</v>
      </c>
      <c r="AB1922" s="122">
        <f t="shared" si="383"/>
        <v>1.6687002337997269E-3</v>
      </c>
      <c r="AC1922" s="122">
        <f t="shared" si="387"/>
        <v>2.0597819766467875</v>
      </c>
      <c r="AD1922" s="122">
        <f t="shared" si="380"/>
        <v>-97.588671850978955</v>
      </c>
      <c r="AE1922" s="122">
        <f t="shared" si="381"/>
        <v>1.6426516658835994E-4</v>
      </c>
      <c r="AF1922" s="122">
        <f t="shared" si="388"/>
        <v>0.20324137995464223</v>
      </c>
      <c r="AG1922" s="122">
        <f t="shared" si="389"/>
        <v>0.41066291647094511</v>
      </c>
      <c r="AH1922" s="87">
        <f t="shared" si="390"/>
        <v>0.54602170575963938</v>
      </c>
      <c r="AI1922" s="122">
        <f t="shared" si="391"/>
        <v>0.86150896702884949</v>
      </c>
    </row>
    <row r="1923" spans="1:35" x14ac:dyDescent="0.25">
      <c r="A1923" s="90">
        <v>0.76759999999999995</v>
      </c>
      <c r="B1923" s="160">
        <v>7.358082590522784</v>
      </c>
      <c r="E1923" s="147">
        <f t="shared" si="392"/>
        <v>2.9432330362087894E-3</v>
      </c>
      <c r="F1923" s="160"/>
      <c r="W1923" s="146">
        <f t="shared" si="382"/>
        <v>0.29551312885553538</v>
      </c>
      <c r="X1923" s="164">
        <v>2.91648782487575</v>
      </c>
      <c r="Y1923" s="147">
        <f t="shared" si="384"/>
        <v>3.9999999999995595E-4</v>
      </c>
      <c r="Z1923" s="122">
        <f t="shared" si="385"/>
        <v>8.8754449677853557</v>
      </c>
      <c r="AA1923" s="122">
        <f t="shared" si="386"/>
        <v>0.61929999999999996</v>
      </c>
      <c r="AB1923" s="122">
        <f t="shared" si="383"/>
        <v>1.6687002337997269E-3</v>
      </c>
      <c r="AC1923" s="122">
        <f t="shared" si="387"/>
        <v>2.0614506768805874</v>
      </c>
      <c r="AD1923" s="122">
        <f t="shared" si="380"/>
        <v>-97.587793431479398</v>
      </c>
      <c r="AE1923" s="122">
        <f t="shared" si="381"/>
        <v>1.6426368799742628E-4</v>
      </c>
      <c r="AF1923" s="122">
        <f t="shared" si="388"/>
        <v>0.20340564364263966</v>
      </c>
      <c r="AG1923" s="122">
        <f t="shared" si="389"/>
        <v>0.41065921999361094</v>
      </c>
      <c r="AH1923" s="87">
        <f t="shared" si="390"/>
        <v>0.545857442071642</v>
      </c>
      <c r="AI1923" s="122">
        <f t="shared" si="391"/>
        <v>0.86150896702884949</v>
      </c>
    </row>
    <row r="1924" spans="1:35" x14ac:dyDescent="0.25">
      <c r="A1924" s="90">
        <v>0.76800000000000002</v>
      </c>
      <c r="B1924" s="160">
        <v>7.358082590522784</v>
      </c>
      <c r="E1924" s="147">
        <f t="shared" si="392"/>
        <v>2.9432330362096065E-3</v>
      </c>
      <c r="F1924" s="160"/>
      <c r="W1924" s="146">
        <f t="shared" si="382"/>
        <v>0.29551312885553538</v>
      </c>
      <c r="X1924" s="164">
        <v>2.91648782487575</v>
      </c>
      <c r="Y1924" s="147">
        <f t="shared" si="384"/>
        <v>4.0000000000006697E-4</v>
      </c>
      <c r="Z1924" s="122">
        <f t="shared" si="385"/>
        <v>8.8754449677853557</v>
      </c>
      <c r="AA1924" s="122">
        <f t="shared" si="386"/>
        <v>0.61929999999999996</v>
      </c>
      <c r="AB1924" s="122">
        <f t="shared" si="383"/>
        <v>1.6687002338001901E-3</v>
      </c>
      <c r="AC1924" s="122">
        <f t="shared" si="387"/>
        <v>2.0631193771143876</v>
      </c>
      <c r="AD1924" s="122">
        <f t="shared" ref="AD1924:AD1987" si="393">2*$AB$1*PI()*((AC1924+$X$2/2)*(2*AC1924-$Z$1)+(AC1924+$X$2/2)^2-($X$1/2)^2)*AB1924</f>
        <v>-97.586913785798941</v>
      </c>
      <c r="AE1924" s="122">
        <f t="shared" ref="AE1924:AE1987" si="394">-AD1924*0.000000001*$Z$2</f>
        <v>1.6426220734253573E-4</v>
      </c>
      <c r="AF1924" s="122">
        <f t="shared" si="388"/>
        <v>0.20356990584998219</v>
      </c>
      <c r="AG1924" s="122">
        <f t="shared" si="389"/>
        <v>0.41065551835627057</v>
      </c>
      <c r="AH1924" s="87">
        <f t="shared" si="390"/>
        <v>0.54569317986429944</v>
      </c>
      <c r="AI1924" s="122">
        <f t="shared" si="391"/>
        <v>0.86150896702884949</v>
      </c>
    </row>
    <row r="1925" spans="1:35" x14ac:dyDescent="0.25">
      <c r="A1925" s="90">
        <v>0.76839999999999997</v>
      </c>
      <c r="B1925" s="160">
        <v>7.358082590522784</v>
      </c>
      <c r="E1925" s="147">
        <f t="shared" si="392"/>
        <v>2.9432330362087894E-3</v>
      </c>
      <c r="F1925" s="160"/>
      <c r="W1925" s="146">
        <f t="shared" ref="W1925:W1988" si="395">+X1925/1000000*101325</f>
        <v>0.29551312885553538</v>
      </c>
      <c r="X1925" s="164">
        <v>2.91648782487575</v>
      </c>
      <c r="Y1925" s="147">
        <f t="shared" si="384"/>
        <v>3.9999999999995595E-4</v>
      </c>
      <c r="Z1925" s="122">
        <f t="shared" si="385"/>
        <v>8.8754449677853557</v>
      </c>
      <c r="AA1925" s="122">
        <f t="shared" si="386"/>
        <v>0.61929999999999996</v>
      </c>
      <c r="AB1925" s="122">
        <f t="shared" ref="AB1925:AB1988" si="396">IF(OR(AC1924&gt;=($X$1-$X$2)/2,AC1924&gt;=$Z$1/2),0,Z1925*W1925^AA1925*Y1925)</f>
        <v>1.6687002337997269E-3</v>
      </c>
      <c r="AC1925" s="122">
        <f t="shared" si="387"/>
        <v>2.0647880773481875</v>
      </c>
      <c r="AD1925" s="122">
        <f t="shared" si="393"/>
        <v>-97.586032913856315</v>
      </c>
      <c r="AE1925" s="122">
        <f t="shared" si="394"/>
        <v>1.6426072462355149E-4</v>
      </c>
      <c r="AF1925" s="122">
        <f t="shared" si="388"/>
        <v>0.20373416657460575</v>
      </c>
      <c r="AG1925" s="122">
        <f t="shared" si="389"/>
        <v>0.41065181155892394</v>
      </c>
      <c r="AH1925" s="87">
        <f t="shared" si="390"/>
        <v>0.54552891913967594</v>
      </c>
      <c r="AI1925" s="122">
        <f t="shared" si="391"/>
        <v>0.86150896702884949</v>
      </c>
    </row>
    <row r="1926" spans="1:35" x14ac:dyDescent="0.25">
      <c r="A1926" s="90">
        <v>0.76880000000000004</v>
      </c>
      <c r="B1926" s="160">
        <v>6.1115144947995086</v>
      </c>
      <c r="E1926" s="147">
        <f t="shared" si="392"/>
        <v>2.6939194170649094E-3</v>
      </c>
      <c r="F1926" s="160"/>
      <c r="W1926" s="146">
        <f t="shared" si="395"/>
        <v>0.26479413660754619</v>
      </c>
      <c r="X1926" s="164">
        <v>2.6133149430796565</v>
      </c>
      <c r="Y1926" s="147">
        <f t="shared" ref="Y1926:Y1989" si="397">+A1926-A1925</f>
        <v>4.0000000000006697E-4</v>
      </c>
      <c r="Z1926" s="122">
        <f t="shared" ref="Z1926:Z1989" si="398">IF(AND(W1926&lt;=$S$56,W1926&gt;$Q$56),$T$56,IF(AND(W1926&lt;=$S$57,W1926&gt;$Q$57),$T$57,IF(AND(W1926&lt;=$S$58,W1926&gt;$Q$58),$T$58,IF(AND(W1926&lt;=$S$59,W1926&gt;$Q$59),$T$59,IF(AND(W1926&lt;=$S$60,W1926&gt;$Q$60),$T$60,"Valor no encontrado para Po")))))</f>
        <v>8.8754449677853557</v>
      </c>
      <c r="AA1926" s="122">
        <f t="shared" ref="AA1926:AA1989" si="399">IF(AND(W1926&lt;=$S$56,W1926&gt;$Q$56),$U$56,IF(AND(W1926&lt;=$S$57,W1926&gt;$Q$57),$U$57,IF(AND(W1926&lt;=$S$58,W1926&gt;$Q$58),$U$58,IF(AND(W1926&lt;=$S$59,W1926&gt;$Q$59),$U$59,IF(AND(W1926&lt;=$S$60,W1926&gt;$Q$60),$U$60,"Valor no encontrado para Po")))))</f>
        <v>0.61929999999999996</v>
      </c>
      <c r="AB1926" s="122">
        <f t="shared" si="396"/>
        <v>1.5590400675943466E-3</v>
      </c>
      <c r="AC1926" s="122">
        <f t="shared" ref="AC1926:AC1989" si="400">+AC1925+AB1926</f>
        <v>2.0663471174157819</v>
      </c>
      <c r="AD1926" s="122">
        <f t="shared" si="393"/>
        <v>-91.172307329567701</v>
      </c>
      <c r="AE1926" s="122">
        <f t="shared" si="394"/>
        <v>1.5346488447558838E-4</v>
      </c>
      <c r="AF1926" s="122">
        <f t="shared" ref="AF1926:AF1989" si="401">+AF1925+AE1926</f>
        <v>0.20388763145908134</v>
      </c>
      <c r="AG1926" s="122">
        <f t="shared" ref="AG1926:AG1989" si="402">+AE1926/Y1926</f>
        <v>0.38366221118890675</v>
      </c>
      <c r="AH1926" s="87">
        <f t="shared" ref="AH1926:AH1989" si="403">+AH1925-AE1926</f>
        <v>0.5453754542552004</v>
      </c>
      <c r="AI1926" s="122">
        <f t="shared" si="391"/>
        <v>0.96145335257601094</v>
      </c>
    </row>
    <row r="1927" spans="1:35" x14ac:dyDescent="0.25">
      <c r="A1927" s="90">
        <v>0.76919999999999999</v>
      </c>
      <c r="B1927" s="160">
        <v>7.358082590522784</v>
      </c>
      <c r="E1927" s="147">
        <f t="shared" si="392"/>
        <v>2.6939194170641618E-3</v>
      </c>
      <c r="F1927" s="160"/>
      <c r="W1927" s="146">
        <f t="shared" si="395"/>
        <v>0.29551312885553538</v>
      </c>
      <c r="X1927" s="164">
        <v>2.91648782487575</v>
      </c>
      <c r="Y1927" s="147">
        <f t="shared" si="397"/>
        <v>3.9999999999995595E-4</v>
      </c>
      <c r="Z1927" s="122">
        <f t="shared" si="398"/>
        <v>8.8754449677853557</v>
      </c>
      <c r="AA1927" s="122">
        <f t="shared" si="399"/>
        <v>0.61929999999999996</v>
      </c>
      <c r="AB1927" s="122">
        <f t="shared" si="396"/>
        <v>1.6687002337997269E-3</v>
      </c>
      <c r="AC1927" s="122">
        <f t="shared" si="400"/>
        <v>2.0680158176495818</v>
      </c>
      <c r="AD1927" s="122">
        <f t="shared" si="393"/>
        <v>-97.5843255775128</v>
      </c>
      <c r="AE1927" s="122">
        <f t="shared" si="394"/>
        <v>1.642578507665395E-4</v>
      </c>
      <c r="AF1927" s="122">
        <f t="shared" si="401"/>
        <v>0.20405188930984788</v>
      </c>
      <c r="AG1927" s="122">
        <f t="shared" si="402"/>
        <v>0.41064462691639397</v>
      </c>
      <c r="AH1927" s="87">
        <f t="shared" si="403"/>
        <v>0.54521119640443383</v>
      </c>
      <c r="AI1927" s="122">
        <f t="shared" si="391"/>
        <v>0.86150896702884949</v>
      </c>
    </row>
    <row r="1928" spans="1:35" x14ac:dyDescent="0.25">
      <c r="A1928" s="90">
        <v>0.76959999999999995</v>
      </c>
      <c r="B1928" s="160">
        <v>6.1115144947995086</v>
      </c>
      <c r="E1928" s="147">
        <f t="shared" si="392"/>
        <v>2.6939194170641618E-3</v>
      </c>
      <c r="F1928" s="160"/>
      <c r="W1928" s="146">
        <f t="shared" si="395"/>
        <v>0.26479413660754619</v>
      </c>
      <c r="X1928" s="164">
        <v>2.6133149430796565</v>
      </c>
      <c r="Y1928" s="147">
        <f t="shared" si="397"/>
        <v>3.9999999999995595E-4</v>
      </c>
      <c r="Z1928" s="122">
        <f t="shared" si="398"/>
        <v>8.8754449677853557</v>
      </c>
      <c r="AA1928" s="122">
        <f t="shared" si="399"/>
        <v>0.61929999999999996</v>
      </c>
      <c r="AB1928" s="122">
        <f t="shared" si="396"/>
        <v>1.5590400675939138E-3</v>
      </c>
      <c r="AC1928" s="122">
        <f t="shared" si="400"/>
        <v>2.0695748577171758</v>
      </c>
      <c r="AD1928" s="122">
        <f t="shared" si="393"/>
        <v>-91.170710122029476</v>
      </c>
      <c r="AE1928" s="122">
        <f t="shared" si="394"/>
        <v>1.5346219599179854E-4</v>
      </c>
      <c r="AF1928" s="122">
        <f t="shared" si="401"/>
        <v>0.20420535150583968</v>
      </c>
      <c r="AG1928" s="122">
        <f t="shared" si="402"/>
        <v>0.38365548997953863</v>
      </c>
      <c r="AH1928" s="87">
        <f t="shared" si="403"/>
        <v>0.54505773420844206</v>
      </c>
      <c r="AI1928" s="122">
        <f t="shared" si="391"/>
        <v>0.96145335257601094</v>
      </c>
    </row>
    <row r="1929" spans="1:35" x14ac:dyDescent="0.25">
      <c r="A1929" s="90">
        <v>0.77</v>
      </c>
      <c r="B1929" s="160">
        <v>6.1115144947995086</v>
      </c>
      <c r="E1929" s="147">
        <f t="shared" si="392"/>
        <v>2.4446057979202128E-3</v>
      </c>
      <c r="F1929" s="160"/>
      <c r="W1929" s="146">
        <f t="shared" si="395"/>
        <v>0.26479413660754619</v>
      </c>
      <c r="X1929" s="164">
        <v>2.6133149430796565</v>
      </c>
      <c r="Y1929" s="147">
        <f t="shared" si="397"/>
        <v>4.0000000000006697E-4</v>
      </c>
      <c r="Z1929" s="122">
        <f t="shared" si="398"/>
        <v>8.8754449677853557</v>
      </c>
      <c r="AA1929" s="122">
        <f t="shared" si="399"/>
        <v>0.61929999999999996</v>
      </c>
      <c r="AB1929" s="122">
        <f t="shared" si="396"/>
        <v>1.5590400675943466E-3</v>
      </c>
      <c r="AC1929" s="122">
        <f t="shared" si="400"/>
        <v>2.0711338977847702</v>
      </c>
      <c r="AD1929" s="122">
        <f t="shared" si="393"/>
        <v>-91.169937115116667</v>
      </c>
      <c r="AE1929" s="122">
        <f t="shared" si="394"/>
        <v>1.534608948355588E-4</v>
      </c>
      <c r="AF1929" s="122">
        <f t="shared" si="401"/>
        <v>0.20435881240067524</v>
      </c>
      <c r="AG1929" s="122">
        <f t="shared" si="402"/>
        <v>0.38365223708883278</v>
      </c>
      <c r="AH1929" s="87">
        <f t="shared" si="403"/>
        <v>0.54490427331360647</v>
      </c>
      <c r="AI1929" s="122">
        <f t="shared" si="391"/>
        <v>0.96145335257601094</v>
      </c>
    </row>
    <row r="1930" spans="1:35" x14ac:dyDescent="0.25">
      <c r="A1930" s="90">
        <v>0.77039999999999997</v>
      </c>
      <c r="B1930" s="160">
        <v>7.358082590522784</v>
      </c>
      <c r="E1930" s="147">
        <f t="shared" si="392"/>
        <v>2.6939194170641618E-3</v>
      </c>
      <c r="F1930" s="160"/>
      <c r="W1930" s="146">
        <f t="shared" si="395"/>
        <v>0.29551312885553538</v>
      </c>
      <c r="X1930" s="164">
        <v>2.91648782487575</v>
      </c>
      <c r="Y1930" s="147">
        <f t="shared" si="397"/>
        <v>3.9999999999995595E-4</v>
      </c>
      <c r="Z1930" s="122">
        <f t="shared" si="398"/>
        <v>8.8754449677853557</v>
      </c>
      <c r="AA1930" s="122">
        <f t="shared" si="399"/>
        <v>0.61929999999999996</v>
      </c>
      <c r="AB1930" s="122">
        <f t="shared" si="396"/>
        <v>1.6687002337997269E-3</v>
      </c>
      <c r="AC1930" s="122">
        <f t="shared" si="400"/>
        <v>2.07280259801857</v>
      </c>
      <c r="AD1930" s="122">
        <f t="shared" si="393"/>
        <v>-97.5817851288394</v>
      </c>
      <c r="AE1930" s="122">
        <f t="shared" si="394"/>
        <v>1.6425357458143902E-4</v>
      </c>
      <c r="AF1930" s="122">
        <f t="shared" si="401"/>
        <v>0.20452306597525668</v>
      </c>
      <c r="AG1930" s="122">
        <f t="shared" si="402"/>
        <v>0.41063393645364277</v>
      </c>
      <c r="AH1930" s="87">
        <f t="shared" si="403"/>
        <v>0.54474001973902508</v>
      </c>
      <c r="AI1930" s="122">
        <f t="shared" si="391"/>
        <v>0.86150896702884949</v>
      </c>
    </row>
    <row r="1931" spans="1:35" x14ac:dyDescent="0.25">
      <c r="A1931" s="90">
        <v>0.77080000000000004</v>
      </c>
      <c r="B1931" s="160">
        <v>7.358082590522784</v>
      </c>
      <c r="E1931" s="147">
        <f t="shared" si="392"/>
        <v>2.9432330362096065E-3</v>
      </c>
      <c r="F1931" s="160"/>
      <c r="W1931" s="146">
        <f t="shared" si="395"/>
        <v>0.29551312885553538</v>
      </c>
      <c r="X1931" s="164">
        <v>2.91648782487575</v>
      </c>
      <c r="Y1931" s="147">
        <f t="shared" si="397"/>
        <v>4.0000000000006697E-4</v>
      </c>
      <c r="Z1931" s="122">
        <f t="shared" si="398"/>
        <v>8.8754449677853557</v>
      </c>
      <c r="AA1931" s="122">
        <f t="shared" si="399"/>
        <v>0.61929999999999996</v>
      </c>
      <c r="AB1931" s="122">
        <f t="shared" si="396"/>
        <v>1.6687002338001901E-3</v>
      </c>
      <c r="AC1931" s="122">
        <f t="shared" si="400"/>
        <v>2.0744712982523703</v>
      </c>
      <c r="AD1931" s="122">
        <f t="shared" si="393"/>
        <v>-97.580897141447224</v>
      </c>
      <c r="AE1931" s="122">
        <f t="shared" si="394"/>
        <v>1.6425207988544471E-4</v>
      </c>
      <c r="AF1931" s="122">
        <f t="shared" si="401"/>
        <v>0.20468731805514212</v>
      </c>
      <c r="AG1931" s="122">
        <f t="shared" si="402"/>
        <v>0.41063019971354303</v>
      </c>
      <c r="AH1931" s="87">
        <f t="shared" si="403"/>
        <v>0.54457576765913962</v>
      </c>
      <c r="AI1931" s="122">
        <f t="shared" si="391"/>
        <v>0.86150896702884949</v>
      </c>
    </row>
    <row r="1932" spans="1:35" x14ac:dyDescent="0.25">
      <c r="A1932" s="90">
        <v>0.7712</v>
      </c>
      <c r="B1932" s="160">
        <v>6.1115144947995086</v>
      </c>
      <c r="E1932" s="147">
        <f t="shared" si="392"/>
        <v>2.6939194170641618E-3</v>
      </c>
      <c r="F1932" s="160"/>
      <c r="W1932" s="146">
        <f t="shared" si="395"/>
        <v>0.26479413660754619</v>
      </c>
      <c r="X1932" s="164">
        <v>2.6133149430796565</v>
      </c>
      <c r="Y1932" s="147">
        <f t="shared" si="397"/>
        <v>3.9999999999995595E-4</v>
      </c>
      <c r="Z1932" s="122">
        <f t="shared" si="398"/>
        <v>8.8754449677853557</v>
      </c>
      <c r="AA1932" s="122">
        <f t="shared" si="399"/>
        <v>0.61929999999999996</v>
      </c>
      <c r="AB1932" s="122">
        <f t="shared" si="396"/>
        <v>1.5590400675939138E-3</v>
      </c>
      <c r="AC1932" s="122">
        <f t="shared" si="400"/>
        <v>2.0760303383199643</v>
      </c>
      <c r="AD1932" s="122">
        <f t="shared" si="393"/>
        <v>-91.167502848072829</v>
      </c>
      <c r="AE1932" s="122">
        <f t="shared" si="394"/>
        <v>1.5345679737963598E-4</v>
      </c>
      <c r="AF1932" s="122">
        <f t="shared" si="401"/>
        <v>0.20484077485252175</v>
      </c>
      <c r="AG1932" s="122">
        <f t="shared" si="402"/>
        <v>0.38364199344913219</v>
      </c>
      <c r="AH1932" s="87">
        <f t="shared" si="403"/>
        <v>0.54442231086175996</v>
      </c>
      <c r="AI1932" s="122">
        <f t="shared" si="391"/>
        <v>0.96145335257601094</v>
      </c>
    </row>
    <row r="1933" spans="1:35" x14ac:dyDescent="0.25">
      <c r="A1933" s="90">
        <v>0.77159999999999995</v>
      </c>
      <c r="B1933" s="160">
        <v>6.1115144947995086</v>
      </c>
      <c r="E1933" s="147">
        <f t="shared" si="392"/>
        <v>2.4446057979195341E-3</v>
      </c>
      <c r="F1933" s="160"/>
      <c r="W1933" s="146">
        <f t="shared" si="395"/>
        <v>0.26479413660754619</v>
      </c>
      <c r="X1933" s="164">
        <v>2.6133149430796565</v>
      </c>
      <c r="Y1933" s="147">
        <f t="shared" si="397"/>
        <v>3.9999999999995595E-4</v>
      </c>
      <c r="Z1933" s="122">
        <f t="shared" si="398"/>
        <v>8.8754449677853557</v>
      </c>
      <c r="AA1933" s="122">
        <f t="shared" si="399"/>
        <v>0.61929999999999996</v>
      </c>
      <c r="AB1933" s="122">
        <f t="shared" si="396"/>
        <v>1.5590400675939138E-3</v>
      </c>
      <c r="AC1933" s="122">
        <f t="shared" si="400"/>
        <v>2.0775893783875583</v>
      </c>
      <c r="AD1933" s="122">
        <f t="shared" si="393"/>
        <v>-91.166725700448765</v>
      </c>
      <c r="AE1933" s="122">
        <f t="shared" si="394"/>
        <v>1.5345548925358498E-4</v>
      </c>
      <c r="AF1933" s="122">
        <f t="shared" si="401"/>
        <v>0.20499423034177533</v>
      </c>
      <c r="AG1933" s="122">
        <f t="shared" si="402"/>
        <v>0.38363872313400471</v>
      </c>
      <c r="AH1933" s="87">
        <f t="shared" si="403"/>
        <v>0.54426885537250635</v>
      </c>
      <c r="AI1933" s="122">
        <f t="shared" si="391"/>
        <v>0.96145335257601094</v>
      </c>
    </row>
    <row r="1934" spans="1:35" x14ac:dyDescent="0.25">
      <c r="A1934" s="90">
        <v>0.77200000000000002</v>
      </c>
      <c r="B1934" s="160">
        <v>7.358082590522784</v>
      </c>
      <c r="E1934" s="147">
        <f t="shared" si="392"/>
        <v>2.6939194170649094E-3</v>
      </c>
      <c r="F1934" s="160"/>
      <c r="W1934" s="146">
        <f t="shared" si="395"/>
        <v>0.29551312885553538</v>
      </c>
      <c r="X1934" s="164">
        <v>2.91648782487575</v>
      </c>
      <c r="Y1934" s="147">
        <f t="shared" si="397"/>
        <v>4.0000000000006697E-4</v>
      </c>
      <c r="Z1934" s="122">
        <f t="shared" si="398"/>
        <v>8.8754449677853557</v>
      </c>
      <c r="AA1934" s="122">
        <f t="shared" si="399"/>
        <v>0.61929999999999996</v>
      </c>
      <c r="AB1934" s="122">
        <f t="shared" si="396"/>
        <v>1.6687002338001901E-3</v>
      </c>
      <c r="AC1934" s="122">
        <f t="shared" si="400"/>
        <v>2.0792580786213586</v>
      </c>
      <c r="AD1934" s="122">
        <f t="shared" si="393"/>
        <v>-97.578343085235417</v>
      </c>
      <c r="AE1934" s="122">
        <f t="shared" si="394"/>
        <v>1.6424778079558979E-4</v>
      </c>
      <c r="AF1934" s="122">
        <f t="shared" si="401"/>
        <v>0.20515847812257093</v>
      </c>
      <c r="AG1934" s="122">
        <f t="shared" si="402"/>
        <v>0.41061945198890576</v>
      </c>
      <c r="AH1934" s="87">
        <f t="shared" si="403"/>
        <v>0.54410460759171075</v>
      </c>
      <c r="AI1934" s="122">
        <f t="shared" si="391"/>
        <v>0.86150896702884949</v>
      </c>
    </row>
    <row r="1935" spans="1:35" x14ac:dyDescent="0.25">
      <c r="A1935" s="90">
        <v>0.77239999999999998</v>
      </c>
      <c r="B1935" s="160">
        <v>7.358082590522784</v>
      </c>
      <c r="E1935" s="147">
        <f t="shared" si="392"/>
        <v>2.9432330362087894E-3</v>
      </c>
      <c r="F1935" s="160"/>
      <c r="W1935" s="146">
        <f t="shared" si="395"/>
        <v>0.29551312885553538</v>
      </c>
      <c r="X1935" s="164">
        <v>2.91648782487575</v>
      </c>
      <c r="Y1935" s="147">
        <f t="shared" si="397"/>
        <v>3.9999999999995595E-4</v>
      </c>
      <c r="Z1935" s="122">
        <f t="shared" si="398"/>
        <v>8.8754449677853557</v>
      </c>
      <c r="AA1935" s="122">
        <f t="shared" si="399"/>
        <v>0.61929999999999996</v>
      </c>
      <c r="AB1935" s="122">
        <f t="shared" si="396"/>
        <v>1.6687002337997269E-3</v>
      </c>
      <c r="AC1935" s="122">
        <f t="shared" si="400"/>
        <v>2.0809267788551584</v>
      </c>
      <c r="AD1935" s="122">
        <f t="shared" si="393"/>
        <v>-97.57745035411989</v>
      </c>
      <c r="AE1935" s="122">
        <f t="shared" si="394"/>
        <v>1.6424627811477009E-4</v>
      </c>
      <c r="AF1935" s="122">
        <f t="shared" si="401"/>
        <v>0.20532272440068569</v>
      </c>
      <c r="AG1935" s="122">
        <f t="shared" si="402"/>
        <v>0.41061569528697045</v>
      </c>
      <c r="AH1935" s="87">
        <f t="shared" si="403"/>
        <v>0.54394036131359602</v>
      </c>
      <c r="AI1935" s="122">
        <f t="shared" si="391"/>
        <v>0.86150896702884949</v>
      </c>
    </row>
    <row r="1936" spans="1:35" x14ac:dyDescent="0.25">
      <c r="A1936" s="90">
        <v>0.77280000000000004</v>
      </c>
      <c r="B1936" s="160">
        <v>7.358082590522784</v>
      </c>
      <c r="E1936" s="147">
        <f t="shared" si="392"/>
        <v>2.9432330362096065E-3</v>
      </c>
      <c r="F1936" s="160"/>
      <c r="W1936" s="146">
        <f t="shared" si="395"/>
        <v>0.29551312885553538</v>
      </c>
      <c r="X1936" s="164">
        <v>2.91648782487575</v>
      </c>
      <c r="Y1936" s="147">
        <f t="shared" si="397"/>
        <v>4.0000000000006697E-4</v>
      </c>
      <c r="Z1936" s="122">
        <f t="shared" si="398"/>
        <v>8.8754449677853557</v>
      </c>
      <c r="AA1936" s="122">
        <f t="shared" si="399"/>
        <v>0.61929999999999996</v>
      </c>
      <c r="AB1936" s="122">
        <f t="shared" si="396"/>
        <v>1.6687002338001901E-3</v>
      </c>
      <c r="AC1936" s="122">
        <f t="shared" si="400"/>
        <v>2.0825954790889587</v>
      </c>
      <c r="AD1936" s="122">
        <f t="shared" si="393"/>
        <v>-97.576556396850549</v>
      </c>
      <c r="AE1936" s="122">
        <f t="shared" si="394"/>
        <v>1.6424477337003912E-4</v>
      </c>
      <c r="AF1936" s="122">
        <f t="shared" si="401"/>
        <v>0.20548696917405573</v>
      </c>
      <c r="AG1936" s="122">
        <f t="shared" si="402"/>
        <v>0.41061193342502905</v>
      </c>
      <c r="AH1936" s="87">
        <f t="shared" si="403"/>
        <v>0.54377611654022595</v>
      </c>
      <c r="AI1936" s="122">
        <f t="shared" si="391"/>
        <v>0.86150896702884949</v>
      </c>
    </row>
    <row r="1937" spans="1:35" x14ac:dyDescent="0.25">
      <c r="A1937" s="90">
        <v>0.7732</v>
      </c>
      <c r="B1937" s="160">
        <v>7.358082590522784</v>
      </c>
      <c r="E1937" s="147">
        <f t="shared" si="392"/>
        <v>2.9432330362087894E-3</v>
      </c>
      <c r="F1937" s="160"/>
      <c r="W1937" s="146">
        <f t="shared" si="395"/>
        <v>0.29551312885553538</v>
      </c>
      <c r="X1937" s="164">
        <v>2.91648782487575</v>
      </c>
      <c r="Y1937" s="147">
        <f t="shared" si="397"/>
        <v>3.9999999999995595E-4</v>
      </c>
      <c r="Z1937" s="122">
        <f t="shared" si="398"/>
        <v>8.8754449677853557</v>
      </c>
      <c r="AA1937" s="122">
        <f t="shared" si="399"/>
        <v>0.61929999999999996</v>
      </c>
      <c r="AB1937" s="122">
        <f t="shared" si="396"/>
        <v>1.6687002337997269E-3</v>
      </c>
      <c r="AC1937" s="122">
        <f t="shared" si="400"/>
        <v>2.0842641793227585</v>
      </c>
      <c r="AD1937" s="122">
        <f t="shared" si="393"/>
        <v>-97.575661213319052</v>
      </c>
      <c r="AE1937" s="122">
        <f t="shared" si="394"/>
        <v>1.6424326656121449E-4</v>
      </c>
      <c r="AF1937" s="122">
        <f t="shared" si="401"/>
        <v>0.20565121244061696</v>
      </c>
      <c r="AG1937" s="122">
        <f t="shared" si="402"/>
        <v>0.41060816640308145</v>
      </c>
      <c r="AH1937" s="87">
        <f t="shared" si="403"/>
        <v>0.54361187327366478</v>
      </c>
      <c r="AI1937" s="122">
        <f t="shared" si="391"/>
        <v>0.86150896702884949</v>
      </c>
    </row>
    <row r="1938" spans="1:35" x14ac:dyDescent="0.25">
      <c r="A1938" s="90">
        <v>0.77359999999999995</v>
      </c>
      <c r="B1938" s="160">
        <v>7.358082590522784</v>
      </c>
      <c r="E1938" s="147">
        <f t="shared" si="392"/>
        <v>2.9432330362087894E-3</v>
      </c>
      <c r="F1938" s="160"/>
      <c r="W1938" s="146">
        <f t="shared" si="395"/>
        <v>0.29551312885553538</v>
      </c>
      <c r="X1938" s="164">
        <v>2.91648782487575</v>
      </c>
      <c r="Y1938" s="147">
        <f t="shared" si="397"/>
        <v>3.9999999999995595E-4</v>
      </c>
      <c r="Z1938" s="122">
        <f t="shared" si="398"/>
        <v>8.8754449677853557</v>
      </c>
      <c r="AA1938" s="122">
        <f t="shared" si="399"/>
        <v>0.61929999999999996</v>
      </c>
      <c r="AB1938" s="122">
        <f t="shared" si="396"/>
        <v>1.6687002337997269E-3</v>
      </c>
      <c r="AC1938" s="122">
        <f t="shared" si="400"/>
        <v>2.0859328795565584</v>
      </c>
      <c r="AD1938" s="122">
        <f t="shared" si="393"/>
        <v>-97.574764803606669</v>
      </c>
      <c r="AE1938" s="122">
        <f t="shared" si="394"/>
        <v>1.6424175768843302E-4</v>
      </c>
      <c r="AF1938" s="122">
        <f t="shared" si="401"/>
        <v>0.20581545419830538</v>
      </c>
      <c r="AG1938" s="122">
        <f t="shared" si="402"/>
        <v>0.41060439422112777</v>
      </c>
      <c r="AH1938" s="87">
        <f t="shared" si="403"/>
        <v>0.5434476315159763</v>
      </c>
      <c r="AI1938" s="122">
        <f t="shared" si="391"/>
        <v>0.86150896702884949</v>
      </c>
    </row>
    <row r="1939" spans="1:35" x14ac:dyDescent="0.25">
      <c r="A1939" s="90">
        <v>0.77400000000000002</v>
      </c>
      <c r="B1939" s="160">
        <v>7.358082590522784</v>
      </c>
      <c r="E1939" s="147">
        <f t="shared" si="392"/>
        <v>2.9432330362096065E-3</v>
      </c>
      <c r="F1939" s="160"/>
      <c r="W1939" s="146">
        <f t="shared" si="395"/>
        <v>0.29551312885553538</v>
      </c>
      <c r="X1939" s="164">
        <v>2.91648782487575</v>
      </c>
      <c r="Y1939" s="147">
        <f t="shared" si="397"/>
        <v>4.0000000000006697E-4</v>
      </c>
      <c r="Z1939" s="122">
        <f t="shared" si="398"/>
        <v>8.8754449677853557</v>
      </c>
      <c r="AA1939" s="122">
        <f t="shared" si="399"/>
        <v>0.61929999999999996</v>
      </c>
      <c r="AB1939" s="122">
        <f t="shared" si="396"/>
        <v>1.6687002338001901E-3</v>
      </c>
      <c r="AC1939" s="122">
        <f t="shared" si="400"/>
        <v>2.0876015797903587</v>
      </c>
      <c r="AD1939" s="122">
        <f t="shared" si="393"/>
        <v>-97.573867167713374</v>
      </c>
      <c r="AE1939" s="122">
        <f t="shared" si="394"/>
        <v>1.6424024675169467E-4</v>
      </c>
      <c r="AF1939" s="122">
        <f t="shared" si="401"/>
        <v>0.20597969444505707</v>
      </c>
      <c r="AG1939" s="122">
        <f t="shared" si="402"/>
        <v>0.41060061687916793</v>
      </c>
      <c r="AH1939" s="87">
        <f t="shared" si="403"/>
        <v>0.54328339126922465</v>
      </c>
      <c r="AI1939" s="122">
        <f t="shared" ref="AI1939:AI2002" si="404">B1925*9.81/(W1939*1000000*$AF$1)</f>
        <v>0.86150896702884949</v>
      </c>
    </row>
    <row r="1940" spans="1:35" x14ac:dyDescent="0.25">
      <c r="A1940" s="90">
        <v>0.77439999999999998</v>
      </c>
      <c r="B1940" s="160">
        <v>7.358082590522784</v>
      </c>
      <c r="E1940" s="147">
        <f t="shared" si="392"/>
        <v>2.9432330362087894E-3</v>
      </c>
      <c r="F1940" s="160"/>
      <c r="W1940" s="146">
        <f t="shared" si="395"/>
        <v>0.29551312885553538</v>
      </c>
      <c r="X1940" s="164">
        <v>2.91648782487575</v>
      </c>
      <c r="Y1940" s="147">
        <f t="shared" si="397"/>
        <v>3.9999999999995595E-4</v>
      </c>
      <c r="Z1940" s="122">
        <f t="shared" si="398"/>
        <v>8.8754449677853557</v>
      </c>
      <c r="AA1940" s="122">
        <f t="shared" si="399"/>
        <v>0.61929999999999996</v>
      </c>
      <c r="AB1940" s="122">
        <f t="shared" si="396"/>
        <v>1.6687002337997269E-3</v>
      </c>
      <c r="AC1940" s="122">
        <f t="shared" si="400"/>
        <v>2.0892702800241585</v>
      </c>
      <c r="AD1940" s="122">
        <f t="shared" si="393"/>
        <v>-97.572968305557922</v>
      </c>
      <c r="AE1940" s="122">
        <f t="shared" si="394"/>
        <v>1.6423873375086265E-4</v>
      </c>
      <c r="AF1940" s="122">
        <f t="shared" si="401"/>
        <v>0.20614393317880791</v>
      </c>
      <c r="AG1940" s="122">
        <f t="shared" si="402"/>
        <v>0.41059683437720185</v>
      </c>
      <c r="AH1940" s="87">
        <f t="shared" si="403"/>
        <v>0.54311915253547383</v>
      </c>
      <c r="AI1940" s="122">
        <f t="shared" si="404"/>
        <v>0.71555659706484542</v>
      </c>
    </row>
    <row r="1941" spans="1:35" x14ac:dyDescent="0.25">
      <c r="A1941" s="90">
        <v>0.77480000000000004</v>
      </c>
      <c r="B1941" s="160">
        <v>7.358082590522784</v>
      </c>
      <c r="E1941" s="147">
        <f t="shared" si="392"/>
        <v>2.9432330362096065E-3</v>
      </c>
      <c r="F1941" s="160"/>
      <c r="W1941" s="146">
        <f t="shared" si="395"/>
        <v>0.29551312885553538</v>
      </c>
      <c r="X1941" s="164">
        <v>2.91648782487575</v>
      </c>
      <c r="Y1941" s="147">
        <f t="shared" si="397"/>
        <v>4.0000000000006697E-4</v>
      </c>
      <c r="Z1941" s="122">
        <f t="shared" si="398"/>
        <v>8.8754449677853557</v>
      </c>
      <c r="AA1941" s="122">
        <f t="shared" si="399"/>
        <v>0.61929999999999996</v>
      </c>
      <c r="AB1941" s="122">
        <f t="shared" si="396"/>
        <v>1.6687002338001901E-3</v>
      </c>
      <c r="AC1941" s="122">
        <f t="shared" si="400"/>
        <v>2.0909389802579588</v>
      </c>
      <c r="AD1941" s="122">
        <f t="shared" si="393"/>
        <v>-97.57206821724867</v>
      </c>
      <c r="AE1941" s="122">
        <f t="shared" si="394"/>
        <v>1.6423721868611939E-4</v>
      </c>
      <c r="AF1941" s="122">
        <f t="shared" si="401"/>
        <v>0.20630817039749402</v>
      </c>
      <c r="AG1941" s="122">
        <f t="shared" si="402"/>
        <v>0.41059304671522973</v>
      </c>
      <c r="AH1941" s="87">
        <f t="shared" si="403"/>
        <v>0.54295491531678775</v>
      </c>
      <c r="AI1941" s="122">
        <f t="shared" si="404"/>
        <v>0.86150896702884949</v>
      </c>
    </row>
    <row r="1942" spans="1:35" x14ac:dyDescent="0.25">
      <c r="A1942" s="90">
        <v>0.7752</v>
      </c>
      <c r="B1942" s="160">
        <v>7.358082590522784</v>
      </c>
      <c r="E1942" s="147">
        <f t="shared" si="392"/>
        <v>2.9432330362087894E-3</v>
      </c>
      <c r="F1942" s="160"/>
      <c r="W1942" s="146">
        <f t="shared" si="395"/>
        <v>0.29551312885553538</v>
      </c>
      <c r="X1942" s="164">
        <v>2.91648782487575</v>
      </c>
      <c r="Y1942" s="147">
        <f t="shared" si="397"/>
        <v>3.9999999999995595E-4</v>
      </c>
      <c r="Z1942" s="122">
        <f t="shared" si="398"/>
        <v>8.8754449677853557</v>
      </c>
      <c r="AA1942" s="122">
        <f t="shared" si="399"/>
        <v>0.61929999999999996</v>
      </c>
      <c r="AB1942" s="122">
        <f t="shared" si="396"/>
        <v>1.6687002337997269E-3</v>
      </c>
      <c r="AC1942" s="122">
        <f t="shared" si="400"/>
        <v>2.0926076804917586</v>
      </c>
      <c r="AD1942" s="122">
        <f t="shared" si="393"/>
        <v>-97.571166902677263</v>
      </c>
      <c r="AE1942" s="122">
        <f t="shared" si="394"/>
        <v>1.6423570155728247E-4</v>
      </c>
      <c r="AF1942" s="122">
        <f t="shared" si="401"/>
        <v>0.20647240609905129</v>
      </c>
      <c r="AG1942" s="122">
        <f t="shared" si="402"/>
        <v>0.4105892538932514</v>
      </c>
      <c r="AH1942" s="87">
        <f t="shared" si="403"/>
        <v>0.54279067961523042</v>
      </c>
      <c r="AI1942" s="122">
        <f t="shared" si="404"/>
        <v>0.71555659706484542</v>
      </c>
    </row>
    <row r="1943" spans="1:35" x14ac:dyDescent="0.25">
      <c r="A1943" s="90">
        <v>0.77559999999999996</v>
      </c>
      <c r="B1943" s="160">
        <v>7.358082590522784</v>
      </c>
      <c r="E1943" s="147">
        <f t="shared" si="392"/>
        <v>2.9432330362087894E-3</v>
      </c>
      <c r="F1943" s="160"/>
      <c r="W1943" s="146">
        <f t="shared" si="395"/>
        <v>0.29551312885553538</v>
      </c>
      <c r="X1943" s="164">
        <v>2.91648782487575</v>
      </c>
      <c r="Y1943" s="147">
        <f t="shared" si="397"/>
        <v>3.9999999999995595E-4</v>
      </c>
      <c r="Z1943" s="122">
        <f t="shared" si="398"/>
        <v>8.8754449677853557</v>
      </c>
      <c r="AA1943" s="122">
        <f t="shared" si="399"/>
        <v>0.61929999999999996</v>
      </c>
      <c r="AB1943" s="122">
        <f t="shared" si="396"/>
        <v>1.6687002337997269E-3</v>
      </c>
      <c r="AC1943" s="122">
        <f t="shared" si="400"/>
        <v>2.0942763807255584</v>
      </c>
      <c r="AD1943" s="122">
        <f t="shared" si="393"/>
        <v>-97.570264361924941</v>
      </c>
      <c r="AE1943" s="122">
        <f t="shared" si="394"/>
        <v>1.6423418236448866E-4</v>
      </c>
      <c r="AF1943" s="122">
        <f t="shared" si="401"/>
        <v>0.20663664028141579</v>
      </c>
      <c r="AG1943" s="122">
        <f t="shared" si="402"/>
        <v>0.41058545591126688</v>
      </c>
      <c r="AH1943" s="87">
        <f t="shared" si="403"/>
        <v>0.54262644543286598</v>
      </c>
      <c r="AI1943" s="122">
        <f t="shared" si="404"/>
        <v>0.71555659706484542</v>
      </c>
    </row>
    <row r="1944" spans="1:35" x14ac:dyDescent="0.25">
      <c r="A1944" s="90">
        <v>0.77600000000000002</v>
      </c>
      <c r="B1944" s="160">
        <v>7.358082590522784</v>
      </c>
      <c r="E1944" s="147">
        <f t="shared" si="392"/>
        <v>2.9432330362096065E-3</v>
      </c>
      <c r="F1944" s="160"/>
      <c r="W1944" s="146">
        <f t="shared" si="395"/>
        <v>0.29551312885553538</v>
      </c>
      <c r="X1944" s="164">
        <v>2.91648782487575</v>
      </c>
      <c r="Y1944" s="147">
        <f t="shared" si="397"/>
        <v>4.0000000000006697E-4</v>
      </c>
      <c r="Z1944" s="122">
        <f t="shared" si="398"/>
        <v>8.8754449677853557</v>
      </c>
      <c r="AA1944" s="122">
        <f t="shared" si="399"/>
        <v>0.61929999999999996</v>
      </c>
      <c r="AB1944" s="122">
        <f t="shared" si="396"/>
        <v>1.6687002338001901E-3</v>
      </c>
      <c r="AC1944" s="122">
        <f t="shared" si="400"/>
        <v>2.0959450809593587</v>
      </c>
      <c r="AD1944" s="122">
        <f t="shared" si="393"/>
        <v>-97.56936059499175</v>
      </c>
      <c r="AE1944" s="122">
        <f t="shared" si="394"/>
        <v>1.6423266110773805E-4</v>
      </c>
      <c r="AF1944" s="122">
        <f t="shared" si="401"/>
        <v>0.20680087294252353</v>
      </c>
      <c r="AG1944" s="122">
        <f t="shared" si="402"/>
        <v>0.41058165276927638</v>
      </c>
      <c r="AH1944" s="87">
        <f t="shared" si="403"/>
        <v>0.54246221277175821</v>
      </c>
      <c r="AI1944" s="122">
        <f t="shared" si="404"/>
        <v>0.86150896702884949</v>
      </c>
    </row>
    <row r="1945" spans="1:35" x14ac:dyDescent="0.25">
      <c r="A1945" s="90">
        <v>0.77639999999999998</v>
      </c>
      <c r="B1945" s="160">
        <v>7.358082590522784</v>
      </c>
      <c r="E1945" s="147">
        <f t="shared" si="392"/>
        <v>2.9432330362087894E-3</v>
      </c>
      <c r="F1945" s="160"/>
      <c r="W1945" s="146">
        <f t="shared" si="395"/>
        <v>0.29551312885553538</v>
      </c>
      <c r="X1945" s="164">
        <v>2.91648782487575</v>
      </c>
      <c r="Y1945" s="147">
        <f t="shared" si="397"/>
        <v>3.9999999999995595E-4</v>
      </c>
      <c r="Z1945" s="122">
        <f t="shared" si="398"/>
        <v>8.8754449677853557</v>
      </c>
      <c r="AA1945" s="122">
        <f t="shared" si="399"/>
        <v>0.61929999999999996</v>
      </c>
      <c r="AB1945" s="122">
        <f t="shared" si="396"/>
        <v>1.6687002337997269E-3</v>
      </c>
      <c r="AC1945" s="122">
        <f t="shared" si="400"/>
        <v>2.0976137811931586</v>
      </c>
      <c r="AD1945" s="122">
        <f t="shared" si="393"/>
        <v>-97.568455601796387</v>
      </c>
      <c r="AE1945" s="122">
        <f t="shared" si="394"/>
        <v>1.6423113778689375E-4</v>
      </c>
      <c r="AF1945" s="122">
        <f t="shared" si="401"/>
        <v>0.20696510408031041</v>
      </c>
      <c r="AG1945" s="122">
        <f t="shared" si="402"/>
        <v>0.41057784446727957</v>
      </c>
      <c r="AH1945" s="87">
        <f t="shared" si="403"/>
        <v>0.54229798163397136</v>
      </c>
      <c r="AI1945" s="122">
        <f t="shared" si="404"/>
        <v>0.86150896702884949</v>
      </c>
    </row>
    <row r="1946" spans="1:35" x14ac:dyDescent="0.25">
      <c r="A1946" s="90">
        <v>0.77680000000000005</v>
      </c>
      <c r="B1946" s="160">
        <v>7.358082590522784</v>
      </c>
      <c r="E1946" s="147">
        <f t="shared" si="392"/>
        <v>2.9432330362096065E-3</v>
      </c>
      <c r="F1946" s="160"/>
      <c r="W1946" s="146">
        <f t="shared" si="395"/>
        <v>0.29551312885553538</v>
      </c>
      <c r="X1946" s="164">
        <v>2.91648782487575</v>
      </c>
      <c r="Y1946" s="147">
        <f t="shared" si="397"/>
        <v>4.0000000000006697E-4</v>
      </c>
      <c r="Z1946" s="122">
        <f t="shared" si="398"/>
        <v>8.8754449677853557</v>
      </c>
      <c r="AA1946" s="122">
        <f t="shared" si="399"/>
        <v>0.61929999999999996</v>
      </c>
      <c r="AB1946" s="122">
        <f t="shared" si="396"/>
        <v>1.6687002338001901E-3</v>
      </c>
      <c r="AC1946" s="122">
        <f t="shared" si="400"/>
        <v>2.0992824814269588</v>
      </c>
      <c r="AD1946" s="122">
        <f t="shared" si="393"/>
        <v>-97.567549382447211</v>
      </c>
      <c r="AE1946" s="122">
        <f t="shared" si="394"/>
        <v>1.6422961240213817E-4</v>
      </c>
      <c r="AF1946" s="122">
        <f t="shared" si="401"/>
        <v>0.20712933369271255</v>
      </c>
      <c r="AG1946" s="122">
        <f t="shared" si="402"/>
        <v>0.41057403100527667</v>
      </c>
      <c r="AH1946" s="87">
        <f t="shared" si="403"/>
        <v>0.54213375202156922</v>
      </c>
      <c r="AI1946" s="122">
        <f t="shared" si="404"/>
        <v>0.71555659706484542</v>
      </c>
    </row>
    <row r="1947" spans="1:35" x14ac:dyDescent="0.25">
      <c r="A1947" s="90">
        <v>0.7772</v>
      </c>
      <c r="B1947" s="160">
        <v>7.358082590522784</v>
      </c>
      <c r="E1947" s="147">
        <f t="shared" si="392"/>
        <v>2.9432330362087894E-3</v>
      </c>
      <c r="F1947" s="160"/>
      <c r="W1947" s="146">
        <f t="shared" si="395"/>
        <v>0.29551312885553538</v>
      </c>
      <c r="X1947" s="164">
        <v>2.91648782487575</v>
      </c>
      <c r="Y1947" s="147">
        <f t="shared" si="397"/>
        <v>3.9999999999995595E-4</v>
      </c>
      <c r="Z1947" s="122">
        <f t="shared" si="398"/>
        <v>8.8754449677853557</v>
      </c>
      <c r="AA1947" s="122">
        <f t="shared" si="399"/>
        <v>0.61929999999999996</v>
      </c>
      <c r="AB1947" s="122">
        <f t="shared" si="396"/>
        <v>1.6687002337997269E-3</v>
      </c>
      <c r="AC1947" s="122">
        <f t="shared" si="400"/>
        <v>2.1009511816607587</v>
      </c>
      <c r="AD1947" s="122">
        <f t="shared" si="393"/>
        <v>-97.566641936835907</v>
      </c>
      <c r="AE1947" s="122">
        <f t="shared" si="394"/>
        <v>1.6422808495328899E-4</v>
      </c>
      <c r="AF1947" s="122">
        <f t="shared" si="401"/>
        <v>0.20729356177766584</v>
      </c>
      <c r="AG1947" s="122">
        <f t="shared" si="402"/>
        <v>0.41057021238326769</v>
      </c>
      <c r="AH1947" s="87">
        <f t="shared" si="403"/>
        <v>0.5419695239366159</v>
      </c>
      <c r="AI1947" s="122">
        <f t="shared" si="404"/>
        <v>0.71555659706484542</v>
      </c>
    </row>
    <row r="1948" spans="1:35" x14ac:dyDescent="0.25">
      <c r="A1948" s="90">
        <v>0.77759999999999996</v>
      </c>
      <c r="B1948" s="160">
        <v>7.358082590522784</v>
      </c>
      <c r="E1948" s="147">
        <f t="shared" si="392"/>
        <v>2.9432330362087894E-3</v>
      </c>
      <c r="F1948" s="160"/>
      <c r="W1948" s="146">
        <f t="shared" si="395"/>
        <v>0.29551312885553538</v>
      </c>
      <c r="X1948" s="164">
        <v>2.91648782487575</v>
      </c>
      <c r="Y1948" s="147">
        <f t="shared" si="397"/>
        <v>3.9999999999995595E-4</v>
      </c>
      <c r="Z1948" s="122">
        <f t="shared" si="398"/>
        <v>8.8754449677853557</v>
      </c>
      <c r="AA1948" s="122">
        <f t="shared" si="399"/>
        <v>0.61929999999999996</v>
      </c>
      <c r="AB1948" s="122">
        <f t="shared" si="396"/>
        <v>1.6687002337997269E-3</v>
      </c>
      <c r="AC1948" s="122">
        <f t="shared" si="400"/>
        <v>2.1026198818945585</v>
      </c>
      <c r="AD1948" s="122">
        <f t="shared" si="393"/>
        <v>-97.565733265043676</v>
      </c>
      <c r="AE1948" s="122">
        <f t="shared" si="394"/>
        <v>1.6422655544048292E-4</v>
      </c>
      <c r="AF1948" s="122">
        <f t="shared" si="401"/>
        <v>0.20745778833310632</v>
      </c>
      <c r="AG1948" s="122">
        <f t="shared" si="402"/>
        <v>0.41056638860125255</v>
      </c>
      <c r="AH1948" s="87">
        <f t="shared" si="403"/>
        <v>0.54180529738117544</v>
      </c>
      <c r="AI1948" s="122">
        <f t="shared" si="404"/>
        <v>0.86150896702884949</v>
      </c>
    </row>
    <row r="1949" spans="1:35" x14ac:dyDescent="0.25">
      <c r="A1949" s="90">
        <v>0.77800000000000002</v>
      </c>
      <c r="B1949" s="160">
        <v>7.358082590522784</v>
      </c>
      <c r="E1949" s="147">
        <f t="shared" si="392"/>
        <v>2.9432330362096065E-3</v>
      </c>
      <c r="F1949" s="160"/>
      <c r="W1949" s="146">
        <f t="shared" si="395"/>
        <v>0.29551312885553538</v>
      </c>
      <c r="X1949" s="164">
        <v>2.91648782487575</v>
      </c>
      <c r="Y1949" s="147">
        <f t="shared" si="397"/>
        <v>4.0000000000006697E-4</v>
      </c>
      <c r="Z1949" s="122">
        <f t="shared" si="398"/>
        <v>8.8754449677853557</v>
      </c>
      <c r="AA1949" s="122">
        <f t="shared" si="399"/>
        <v>0.61929999999999996</v>
      </c>
      <c r="AB1949" s="122">
        <f t="shared" si="396"/>
        <v>1.6687002338001901E-3</v>
      </c>
      <c r="AC1949" s="122">
        <f t="shared" si="400"/>
        <v>2.1042885821283588</v>
      </c>
      <c r="AD1949" s="122">
        <f t="shared" si="393"/>
        <v>-97.564823367070574</v>
      </c>
      <c r="AE1949" s="122">
        <f t="shared" si="394"/>
        <v>1.6422502386372002E-4</v>
      </c>
      <c r="AF1949" s="122">
        <f t="shared" si="401"/>
        <v>0.20762201335697003</v>
      </c>
      <c r="AG1949" s="122">
        <f t="shared" si="402"/>
        <v>0.41056255965923133</v>
      </c>
      <c r="AH1949" s="87">
        <f t="shared" si="403"/>
        <v>0.54164107235731174</v>
      </c>
      <c r="AI1949" s="122">
        <f t="shared" si="404"/>
        <v>0.86150896702884949</v>
      </c>
    </row>
    <row r="1950" spans="1:35" x14ac:dyDescent="0.25">
      <c r="A1950" s="90">
        <v>0.77839999999999998</v>
      </c>
      <c r="B1950" s="160">
        <v>7.358082590522784</v>
      </c>
      <c r="E1950" s="147">
        <f t="shared" si="392"/>
        <v>2.9432330362087894E-3</v>
      </c>
      <c r="F1950" s="160"/>
      <c r="W1950" s="146">
        <f t="shared" si="395"/>
        <v>0.29551312885553538</v>
      </c>
      <c r="X1950" s="164">
        <v>2.91648782487575</v>
      </c>
      <c r="Y1950" s="147">
        <f t="shared" si="397"/>
        <v>3.9999999999995595E-4</v>
      </c>
      <c r="Z1950" s="122">
        <f t="shared" si="398"/>
        <v>8.8754449677853557</v>
      </c>
      <c r="AA1950" s="122">
        <f t="shared" si="399"/>
        <v>0.61929999999999996</v>
      </c>
      <c r="AB1950" s="122">
        <f t="shared" si="396"/>
        <v>1.6687002337997269E-3</v>
      </c>
      <c r="AC1950" s="122">
        <f t="shared" si="400"/>
        <v>2.1059572823621586</v>
      </c>
      <c r="AD1950" s="122">
        <f t="shared" si="393"/>
        <v>-97.563912242835286</v>
      </c>
      <c r="AE1950" s="122">
        <f t="shared" si="394"/>
        <v>1.642234902228634E-4</v>
      </c>
      <c r="AF1950" s="122">
        <f t="shared" si="401"/>
        <v>0.20778623684719288</v>
      </c>
      <c r="AG1950" s="122">
        <f t="shared" si="402"/>
        <v>0.41055872555720374</v>
      </c>
      <c r="AH1950" s="87">
        <f t="shared" si="403"/>
        <v>0.54147684886708891</v>
      </c>
      <c r="AI1950" s="122">
        <f t="shared" si="404"/>
        <v>0.86150896702884949</v>
      </c>
    </row>
    <row r="1951" spans="1:35" x14ac:dyDescent="0.25">
      <c r="A1951" s="90">
        <v>0.77880000000000005</v>
      </c>
      <c r="B1951" s="160">
        <v>7.358082590522784</v>
      </c>
      <c r="E1951" s="147">
        <f t="shared" si="392"/>
        <v>2.9432330362096065E-3</v>
      </c>
      <c r="F1951" s="160"/>
      <c r="W1951" s="146">
        <f t="shared" si="395"/>
        <v>0.29551312885553538</v>
      </c>
      <c r="X1951" s="164">
        <v>2.91648782487575</v>
      </c>
      <c r="Y1951" s="147">
        <f t="shared" si="397"/>
        <v>4.0000000000006697E-4</v>
      </c>
      <c r="Z1951" s="122">
        <f t="shared" si="398"/>
        <v>8.8754449677853557</v>
      </c>
      <c r="AA1951" s="122">
        <f t="shared" si="399"/>
        <v>0.61929999999999996</v>
      </c>
      <c r="AB1951" s="122">
        <f t="shared" si="396"/>
        <v>1.6687002338001901E-3</v>
      </c>
      <c r="AC1951" s="122">
        <f t="shared" si="400"/>
        <v>2.1076259825959589</v>
      </c>
      <c r="AD1951" s="122">
        <f t="shared" si="393"/>
        <v>-97.5629998924462</v>
      </c>
      <c r="AE1951" s="122">
        <f t="shared" si="394"/>
        <v>1.6422195451809554E-4</v>
      </c>
      <c r="AF1951" s="122">
        <f t="shared" si="401"/>
        <v>0.20795045880171098</v>
      </c>
      <c r="AG1951" s="122">
        <f t="shared" si="402"/>
        <v>0.41055488629517012</v>
      </c>
      <c r="AH1951" s="87">
        <f t="shared" si="403"/>
        <v>0.54131262691257087</v>
      </c>
      <c r="AI1951" s="122">
        <f t="shared" si="404"/>
        <v>0.86150896702884949</v>
      </c>
    </row>
    <row r="1952" spans="1:35" x14ac:dyDescent="0.25">
      <c r="A1952" s="90">
        <v>0.7792</v>
      </c>
      <c r="B1952" s="160">
        <v>7.358082590522784</v>
      </c>
      <c r="E1952" s="147">
        <f t="shared" si="392"/>
        <v>2.9432330362087894E-3</v>
      </c>
      <c r="F1952" s="160"/>
      <c r="W1952" s="146">
        <f t="shared" si="395"/>
        <v>0.29551312885553538</v>
      </c>
      <c r="X1952" s="164">
        <v>2.91648782487575</v>
      </c>
      <c r="Y1952" s="147">
        <f t="shared" si="397"/>
        <v>3.9999999999995595E-4</v>
      </c>
      <c r="Z1952" s="122">
        <f t="shared" si="398"/>
        <v>8.8754449677853557</v>
      </c>
      <c r="AA1952" s="122">
        <f t="shared" si="399"/>
        <v>0.61929999999999996</v>
      </c>
      <c r="AB1952" s="122">
        <f t="shared" si="396"/>
        <v>1.6687002337997269E-3</v>
      </c>
      <c r="AC1952" s="122">
        <f t="shared" si="400"/>
        <v>2.1092946828297587</v>
      </c>
      <c r="AD1952" s="122">
        <f t="shared" si="393"/>
        <v>-97.562086315794971</v>
      </c>
      <c r="AE1952" s="122">
        <f t="shared" si="394"/>
        <v>1.642204167492341E-4</v>
      </c>
      <c r="AF1952" s="122">
        <f t="shared" si="401"/>
        <v>0.20811467921846022</v>
      </c>
      <c r="AG1952" s="122">
        <f t="shared" si="402"/>
        <v>0.41055104187313046</v>
      </c>
      <c r="AH1952" s="87">
        <f t="shared" si="403"/>
        <v>0.54114840649582163</v>
      </c>
      <c r="AI1952" s="122">
        <f t="shared" si="404"/>
        <v>0.86150896702884949</v>
      </c>
    </row>
    <row r="1953" spans="1:35" x14ac:dyDescent="0.25">
      <c r="A1953" s="90">
        <v>0.77959999999999996</v>
      </c>
      <c r="B1953" s="160">
        <v>7.358082590522784</v>
      </c>
      <c r="E1953" s="147">
        <f t="shared" si="392"/>
        <v>2.9432330362087894E-3</v>
      </c>
      <c r="F1953" s="160"/>
      <c r="W1953" s="146">
        <f t="shared" si="395"/>
        <v>0.29551312885553538</v>
      </c>
      <c r="X1953" s="164">
        <v>2.91648782487575</v>
      </c>
      <c r="Y1953" s="147">
        <f t="shared" si="397"/>
        <v>3.9999999999995595E-4</v>
      </c>
      <c r="Z1953" s="122">
        <f t="shared" si="398"/>
        <v>8.8754449677853557</v>
      </c>
      <c r="AA1953" s="122">
        <f t="shared" si="399"/>
        <v>0.61929999999999996</v>
      </c>
      <c r="AB1953" s="122">
        <f t="shared" si="396"/>
        <v>1.6687002337997269E-3</v>
      </c>
      <c r="AC1953" s="122">
        <f t="shared" si="400"/>
        <v>2.1109633830635586</v>
      </c>
      <c r="AD1953" s="122">
        <f t="shared" si="393"/>
        <v>-97.561171512962829</v>
      </c>
      <c r="AE1953" s="122">
        <f t="shared" si="394"/>
        <v>1.6421887691641569E-4</v>
      </c>
      <c r="AF1953" s="122">
        <f t="shared" si="401"/>
        <v>0.20827889809537664</v>
      </c>
      <c r="AG1953" s="122">
        <f t="shared" si="402"/>
        <v>0.41054719229108444</v>
      </c>
      <c r="AH1953" s="87">
        <f t="shared" si="403"/>
        <v>0.54098418761890521</v>
      </c>
      <c r="AI1953" s="122">
        <f t="shared" si="404"/>
        <v>0.86150896702884949</v>
      </c>
    </row>
    <row r="1954" spans="1:35" x14ac:dyDescent="0.25">
      <c r="A1954" s="90">
        <v>0.78</v>
      </c>
      <c r="B1954" s="160">
        <v>7.358082590522784</v>
      </c>
      <c r="E1954" s="147">
        <f t="shared" si="392"/>
        <v>2.9432330362096065E-3</v>
      </c>
      <c r="F1954" s="160"/>
      <c r="W1954" s="146">
        <f t="shared" si="395"/>
        <v>0.29551312885553538</v>
      </c>
      <c r="X1954" s="164">
        <v>2.91648782487575</v>
      </c>
      <c r="Y1954" s="147">
        <f t="shared" si="397"/>
        <v>4.0000000000006697E-4</v>
      </c>
      <c r="Z1954" s="122">
        <f t="shared" si="398"/>
        <v>8.8754449677853557</v>
      </c>
      <c r="AA1954" s="122">
        <f t="shared" si="399"/>
        <v>0.61929999999999996</v>
      </c>
      <c r="AB1954" s="122">
        <f t="shared" si="396"/>
        <v>1.6687002338001901E-3</v>
      </c>
      <c r="AC1954" s="122">
        <f t="shared" si="400"/>
        <v>2.1126320832973589</v>
      </c>
      <c r="AD1954" s="122">
        <f t="shared" si="393"/>
        <v>-97.560255483949803</v>
      </c>
      <c r="AE1954" s="122">
        <f t="shared" si="394"/>
        <v>1.6421733501964051E-4</v>
      </c>
      <c r="AF1954" s="122">
        <f t="shared" si="401"/>
        <v>0.20844311543039629</v>
      </c>
      <c r="AG1954" s="122">
        <f t="shared" si="402"/>
        <v>0.41054333754903255</v>
      </c>
      <c r="AH1954" s="87">
        <f t="shared" si="403"/>
        <v>0.54081997028388562</v>
      </c>
      <c r="AI1954" s="122">
        <f t="shared" si="404"/>
        <v>0.86150896702884949</v>
      </c>
    </row>
    <row r="1955" spans="1:35" x14ac:dyDescent="0.25">
      <c r="A1955" s="90">
        <v>0.78039999999999998</v>
      </c>
      <c r="B1955" s="160">
        <v>7.358082590522784</v>
      </c>
      <c r="E1955" s="147">
        <f t="shared" si="392"/>
        <v>2.9432330362087894E-3</v>
      </c>
      <c r="F1955" s="160"/>
      <c r="W1955" s="146">
        <f t="shared" si="395"/>
        <v>0.29551312885553538</v>
      </c>
      <c r="X1955" s="164">
        <v>2.91648782487575</v>
      </c>
      <c r="Y1955" s="147">
        <f t="shared" si="397"/>
        <v>3.9999999999995595E-4</v>
      </c>
      <c r="Z1955" s="122">
        <f t="shared" si="398"/>
        <v>8.8754449677853557</v>
      </c>
      <c r="AA1955" s="122">
        <f t="shared" si="399"/>
        <v>0.61929999999999996</v>
      </c>
      <c r="AB1955" s="122">
        <f t="shared" si="396"/>
        <v>1.6687002337997269E-3</v>
      </c>
      <c r="AC1955" s="122">
        <f t="shared" si="400"/>
        <v>2.1143007835311587</v>
      </c>
      <c r="AD1955" s="122">
        <f t="shared" si="393"/>
        <v>-97.559338228674605</v>
      </c>
      <c r="AE1955" s="122">
        <f t="shared" si="394"/>
        <v>1.6421579105877163E-4</v>
      </c>
      <c r="AF1955" s="122">
        <f t="shared" si="401"/>
        <v>0.20860733122145506</v>
      </c>
      <c r="AG1955" s="122">
        <f t="shared" si="402"/>
        <v>0.41053947764697429</v>
      </c>
      <c r="AH1955" s="87">
        <f t="shared" si="403"/>
        <v>0.54065575449282688</v>
      </c>
      <c r="AI1955" s="122">
        <f t="shared" si="404"/>
        <v>0.86150896702884949</v>
      </c>
    </row>
    <row r="1956" spans="1:35" x14ac:dyDescent="0.25">
      <c r="A1956" s="90">
        <v>0.78080000000000005</v>
      </c>
      <c r="B1956" s="160">
        <v>7.358082590522784</v>
      </c>
      <c r="E1956" s="147">
        <f t="shared" si="392"/>
        <v>2.9432330362096065E-3</v>
      </c>
      <c r="F1956" s="160"/>
      <c r="W1956" s="146">
        <f t="shared" si="395"/>
        <v>0.29551312885553538</v>
      </c>
      <c r="X1956" s="164">
        <v>2.91648782487575</v>
      </c>
      <c r="Y1956" s="147">
        <f t="shared" si="397"/>
        <v>4.0000000000006697E-4</v>
      </c>
      <c r="Z1956" s="122">
        <f t="shared" si="398"/>
        <v>8.8754449677853557</v>
      </c>
      <c r="AA1956" s="122">
        <f t="shared" si="399"/>
        <v>0.61929999999999996</v>
      </c>
      <c r="AB1956" s="122">
        <f t="shared" si="396"/>
        <v>1.6687002338001901E-3</v>
      </c>
      <c r="AC1956" s="122">
        <f t="shared" si="400"/>
        <v>2.115969483764959</v>
      </c>
      <c r="AD1956" s="122">
        <f t="shared" si="393"/>
        <v>-97.558419747245608</v>
      </c>
      <c r="AE1956" s="122">
        <f t="shared" si="394"/>
        <v>1.6421424503399148E-4</v>
      </c>
      <c r="AF1956" s="122">
        <f t="shared" si="401"/>
        <v>0.20877154546648904</v>
      </c>
      <c r="AG1956" s="122">
        <f t="shared" si="402"/>
        <v>0.41053561258490995</v>
      </c>
      <c r="AH1956" s="87">
        <f t="shared" si="403"/>
        <v>0.54049154024779289</v>
      </c>
      <c r="AI1956" s="122">
        <f t="shared" si="404"/>
        <v>0.86150896702884949</v>
      </c>
    </row>
    <row r="1957" spans="1:35" x14ac:dyDescent="0.25">
      <c r="A1957" s="90">
        <v>0.78120000000000001</v>
      </c>
      <c r="B1957" s="160">
        <v>7.358082590522784</v>
      </c>
      <c r="E1957" s="147">
        <f t="shared" si="392"/>
        <v>2.9432330362087894E-3</v>
      </c>
      <c r="F1957" s="160"/>
      <c r="W1957" s="146">
        <f t="shared" si="395"/>
        <v>0.29551312885553538</v>
      </c>
      <c r="X1957" s="164">
        <v>2.91648782487575</v>
      </c>
      <c r="Y1957" s="147">
        <f t="shared" si="397"/>
        <v>3.9999999999995595E-4</v>
      </c>
      <c r="Z1957" s="122">
        <f t="shared" si="398"/>
        <v>8.8754449677853557</v>
      </c>
      <c r="AA1957" s="122">
        <f t="shared" si="399"/>
        <v>0.61929999999999996</v>
      </c>
      <c r="AB1957" s="122">
        <f t="shared" si="396"/>
        <v>1.6687002337997269E-3</v>
      </c>
      <c r="AC1957" s="122">
        <f t="shared" si="400"/>
        <v>2.1176381839987588</v>
      </c>
      <c r="AD1957" s="122">
        <f t="shared" si="393"/>
        <v>-97.557500039554455</v>
      </c>
      <c r="AE1957" s="122">
        <f t="shared" si="394"/>
        <v>1.642126969451177E-4</v>
      </c>
      <c r="AF1957" s="122">
        <f t="shared" si="401"/>
        <v>0.20893575816343415</v>
      </c>
      <c r="AG1957" s="122">
        <f t="shared" si="402"/>
        <v>0.41053174236283946</v>
      </c>
      <c r="AH1957" s="87">
        <f t="shared" si="403"/>
        <v>0.54032732755084778</v>
      </c>
      <c r="AI1957" s="122">
        <f t="shared" si="404"/>
        <v>0.86150896702884949</v>
      </c>
    </row>
    <row r="1958" spans="1:35" x14ac:dyDescent="0.25">
      <c r="A1958" s="90">
        <v>0.78159999999999996</v>
      </c>
      <c r="B1958" s="160">
        <v>7.358082590522784</v>
      </c>
      <c r="E1958" s="147">
        <f t="shared" si="392"/>
        <v>2.9432330362087894E-3</v>
      </c>
      <c r="F1958" s="160"/>
      <c r="W1958" s="146">
        <f t="shared" si="395"/>
        <v>0.29551312885553538</v>
      </c>
      <c r="X1958" s="164">
        <v>2.91648782487575</v>
      </c>
      <c r="Y1958" s="147">
        <f t="shared" si="397"/>
        <v>3.9999999999995595E-4</v>
      </c>
      <c r="Z1958" s="122">
        <f t="shared" si="398"/>
        <v>8.8754449677853557</v>
      </c>
      <c r="AA1958" s="122">
        <f t="shared" si="399"/>
        <v>0.61929999999999996</v>
      </c>
      <c r="AB1958" s="122">
        <f t="shared" si="396"/>
        <v>1.6687002337997269E-3</v>
      </c>
      <c r="AC1958" s="122">
        <f t="shared" si="400"/>
        <v>2.1193068842325586</v>
      </c>
      <c r="AD1958" s="122">
        <f t="shared" si="393"/>
        <v>-97.556579105682403</v>
      </c>
      <c r="AE1958" s="122">
        <f t="shared" si="394"/>
        <v>1.6421114679228703E-4</v>
      </c>
      <c r="AF1958" s="122">
        <f t="shared" si="401"/>
        <v>0.20909996931022645</v>
      </c>
      <c r="AG1958" s="122">
        <f t="shared" si="402"/>
        <v>0.41052786698076277</v>
      </c>
      <c r="AH1958" s="87">
        <f t="shared" si="403"/>
        <v>0.54016311640405545</v>
      </c>
      <c r="AI1958" s="122">
        <f t="shared" si="404"/>
        <v>0.86150896702884949</v>
      </c>
    </row>
    <row r="1959" spans="1:35" x14ac:dyDescent="0.25">
      <c r="A1959" s="90">
        <v>0.78200000000000003</v>
      </c>
      <c r="B1959" s="160">
        <v>8.355337067101404</v>
      </c>
      <c r="E1959" s="147">
        <f t="shared" si="392"/>
        <v>3.1426839315253636E-3</v>
      </c>
      <c r="F1959" s="160"/>
      <c r="W1959" s="146">
        <f t="shared" si="395"/>
        <v>0.32008832265392695</v>
      </c>
      <c r="X1959" s="164">
        <v>3.1590261303126272</v>
      </c>
      <c r="Y1959" s="147">
        <f t="shared" si="397"/>
        <v>4.0000000000006697E-4</v>
      </c>
      <c r="Z1959" s="122">
        <f t="shared" si="398"/>
        <v>8.8754449677853557</v>
      </c>
      <c r="AA1959" s="122">
        <f t="shared" si="399"/>
        <v>0.61929999999999996</v>
      </c>
      <c r="AB1959" s="122">
        <f t="shared" si="396"/>
        <v>1.7533302792696274E-3</v>
      </c>
      <c r="AC1959" s="122">
        <f t="shared" si="400"/>
        <v>2.1210602145118282</v>
      </c>
      <c r="AD1959" s="122">
        <f t="shared" si="393"/>
        <v>-102.5032547574679</v>
      </c>
      <c r="AE1959" s="122">
        <f t="shared" si="394"/>
        <v>1.7253758965278567E-4</v>
      </c>
      <c r="AF1959" s="122">
        <f t="shared" si="401"/>
        <v>0.20927250689987925</v>
      </c>
      <c r="AG1959" s="122">
        <f t="shared" si="402"/>
        <v>0.43134397413189196</v>
      </c>
      <c r="AH1959" s="87">
        <f t="shared" si="403"/>
        <v>0.53999057881440271</v>
      </c>
      <c r="AI1959" s="122">
        <f t="shared" si="404"/>
        <v>0.79536550497360725</v>
      </c>
    </row>
    <row r="1960" spans="1:35" x14ac:dyDescent="0.25">
      <c r="A1960" s="90">
        <v>0.78239999999999998</v>
      </c>
      <c r="B1960" s="160">
        <v>8.355337067101404</v>
      </c>
      <c r="E1960" s="147">
        <f t="shared" si="392"/>
        <v>3.3421348268401936E-3</v>
      </c>
      <c r="F1960" s="160"/>
      <c r="W1960" s="146">
        <f t="shared" si="395"/>
        <v>0.32008832265392695</v>
      </c>
      <c r="X1960" s="164">
        <v>3.1590261303126272</v>
      </c>
      <c r="Y1960" s="147">
        <f t="shared" si="397"/>
        <v>3.9999999999995595E-4</v>
      </c>
      <c r="Z1960" s="122">
        <f t="shared" si="398"/>
        <v>8.8754449677853557</v>
      </c>
      <c r="AA1960" s="122">
        <f t="shared" si="399"/>
        <v>0.61929999999999996</v>
      </c>
      <c r="AB1960" s="122">
        <f t="shared" si="396"/>
        <v>1.7533302792691406E-3</v>
      </c>
      <c r="AC1960" s="122">
        <f t="shared" si="400"/>
        <v>2.1228135447910974</v>
      </c>
      <c r="AD1960" s="122">
        <f t="shared" si="393"/>
        <v>-102.50223523191107</v>
      </c>
      <c r="AE1960" s="122">
        <f t="shared" si="394"/>
        <v>1.7253587354647685E-4</v>
      </c>
      <c r="AF1960" s="122">
        <f t="shared" si="401"/>
        <v>0.20944504277342574</v>
      </c>
      <c r="AG1960" s="122">
        <f t="shared" si="402"/>
        <v>0.43133968386623966</v>
      </c>
      <c r="AH1960" s="87">
        <f t="shared" si="403"/>
        <v>0.53981804294085622</v>
      </c>
      <c r="AI1960" s="122">
        <f t="shared" si="404"/>
        <v>0.79536550497360725</v>
      </c>
    </row>
    <row r="1961" spans="1:35" x14ac:dyDescent="0.25">
      <c r="A1961" s="90">
        <v>0.78280000000000005</v>
      </c>
      <c r="B1961" s="160">
        <v>7.358082590522784</v>
      </c>
      <c r="E1961" s="147">
        <f t="shared" si="392"/>
        <v>3.1426839315253636E-3</v>
      </c>
      <c r="F1961" s="160"/>
      <c r="W1961" s="146">
        <f t="shared" si="395"/>
        <v>0.29551312885553505</v>
      </c>
      <c r="X1961" s="164">
        <v>2.9164878248757469</v>
      </c>
      <c r="Y1961" s="147">
        <f t="shared" si="397"/>
        <v>4.0000000000006697E-4</v>
      </c>
      <c r="Z1961" s="122">
        <f t="shared" si="398"/>
        <v>8.8754449677853557</v>
      </c>
      <c r="AA1961" s="122">
        <f t="shared" si="399"/>
        <v>0.61929999999999996</v>
      </c>
      <c r="AB1961" s="122">
        <f t="shared" si="396"/>
        <v>1.668700233800189E-3</v>
      </c>
      <c r="AC1961" s="122">
        <f t="shared" si="400"/>
        <v>2.1244822450248977</v>
      </c>
      <c r="AD1961" s="122">
        <f t="shared" si="393"/>
        <v>-97.553715092783349</v>
      </c>
      <c r="AE1961" s="122">
        <f t="shared" si="394"/>
        <v>1.6420632597090429E-4</v>
      </c>
      <c r="AF1961" s="122">
        <f t="shared" si="401"/>
        <v>0.20960924909939666</v>
      </c>
      <c r="AG1961" s="122">
        <f t="shared" si="402"/>
        <v>0.41051581492719197</v>
      </c>
      <c r="AH1961" s="87">
        <f t="shared" si="403"/>
        <v>0.53965383661488531</v>
      </c>
      <c r="AI1961" s="122">
        <f t="shared" si="404"/>
        <v>0.86150896702885038</v>
      </c>
    </row>
    <row r="1962" spans="1:35" x14ac:dyDescent="0.25">
      <c r="A1962" s="90">
        <v>0.78320000000000001</v>
      </c>
      <c r="B1962" s="160">
        <v>7.358082590522784</v>
      </c>
      <c r="E1962" s="147">
        <f t="shared" si="392"/>
        <v>2.9432330362087894E-3</v>
      </c>
      <c r="F1962" s="160"/>
      <c r="W1962" s="146">
        <f t="shared" si="395"/>
        <v>0.29551312885553505</v>
      </c>
      <c r="X1962" s="164">
        <v>2.9164878248757469</v>
      </c>
      <c r="Y1962" s="147">
        <f t="shared" si="397"/>
        <v>3.9999999999995595E-4</v>
      </c>
      <c r="Z1962" s="122">
        <f t="shared" si="398"/>
        <v>8.8754449677853557</v>
      </c>
      <c r="AA1962" s="122">
        <f t="shared" si="399"/>
        <v>0.61929999999999996</v>
      </c>
      <c r="AB1962" s="122">
        <f t="shared" si="396"/>
        <v>1.6687002337997258E-3</v>
      </c>
      <c r="AC1962" s="122">
        <f t="shared" si="400"/>
        <v>2.1261509452586975</v>
      </c>
      <c r="AD1962" s="122">
        <f t="shared" si="393"/>
        <v>-97.552789129675205</v>
      </c>
      <c r="AE1962" s="122">
        <f t="shared" si="394"/>
        <v>1.6420476735266173E-4</v>
      </c>
      <c r="AF1962" s="122">
        <f t="shared" si="401"/>
        <v>0.20977345386674931</v>
      </c>
      <c r="AG1962" s="122">
        <f t="shared" si="402"/>
        <v>0.41051191838169954</v>
      </c>
      <c r="AH1962" s="87">
        <f t="shared" si="403"/>
        <v>0.53948963184753262</v>
      </c>
      <c r="AI1962" s="122">
        <f t="shared" si="404"/>
        <v>0.86150896702885038</v>
      </c>
    </row>
    <row r="1963" spans="1:35" x14ac:dyDescent="0.25">
      <c r="A1963" s="90">
        <v>0.78359999999999996</v>
      </c>
      <c r="B1963" s="160">
        <v>7.358082590522784</v>
      </c>
      <c r="E1963" s="147">
        <f t="shared" si="392"/>
        <v>2.9432330362087894E-3</v>
      </c>
      <c r="F1963" s="160"/>
      <c r="W1963" s="146">
        <f t="shared" si="395"/>
        <v>0.29551312885553505</v>
      </c>
      <c r="X1963" s="164">
        <v>2.9164878248757469</v>
      </c>
      <c r="Y1963" s="147">
        <f t="shared" si="397"/>
        <v>3.9999999999995595E-4</v>
      </c>
      <c r="Z1963" s="122">
        <f t="shared" si="398"/>
        <v>8.8754449677853557</v>
      </c>
      <c r="AA1963" s="122">
        <f t="shared" si="399"/>
        <v>0.61929999999999996</v>
      </c>
      <c r="AB1963" s="122">
        <f t="shared" si="396"/>
        <v>1.6687002337997258E-3</v>
      </c>
      <c r="AC1963" s="122">
        <f t="shared" si="400"/>
        <v>2.1278196454924974</v>
      </c>
      <c r="AD1963" s="122">
        <f t="shared" si="393"/>
        <v>-97.551861940386175</v>
      </c>
      <c r="AE1963" s="122">
        <f t="shared" si="394"/>
        <v>1.6420320667046232E-4</v>
      </c>
      <c r="AF1963" s="122">
        <f t="shared" si="401"/>
        <v>0.20993765707341977</v>
      </c>
      <c r="AG1963" s="122">
        <f t="shared" si="402"/>
        <v>0.41050801667620102</v>
      </c>
      <c r="AH1963" s="87">
        <f t="shared" si="403"/>
        <v>0.53932542864086219</v>
      </c>
      <c r="AI1963" s="122">
        <f t="shared" si="404"/>
        <v>0.86150896702885038</v>
      </c>
    </row>
    <row r="1964" spans="1:35" x14ac:dyDescent="0.25">
      <c r="A1964" s="90">
        <v>0.78400000000000003</v>
      </c>
      <c r="B1964" s="160">
        <v>7.358082590522784</v>
      </c>
      <c r="E1964" s="147">
        <f t="shared" si="392"/>
        <v>2.9432330362096065E-3</v>
      </c>
      <c r="F1964" s="160"/>
      <c r="W1964" s="146">
        <f t="shared" si="395"/>
        <v>0.29551312885553505</v>
      </c>
      <c r="X1964" s="164">
        <v>2.9164878248757469</v>
      </c>
      <c r="Y1964" s="147">
        <f t="shared" si="397"/>
        <v>4.0000000000006697E-4</v>
      </c>
      <c r="Z1964" s="122">
        <f t="shared" si="398"/>
        <v>8.8754449677853557</v>
      </c>
      <c r="AA1964" s="122">
        <f t="shared" si="399"/>
        <v>0.61929999999999996</v>
      </c>
      <c r="AB1964" s="122">
        <f t="shared" si="396"/>
        <v>1.668700233800189E-3</v>
      </c>
      <c r="AC1964" s="122">
        <f t="shared" si="400"/>
        <v>2.1294883457262976</v>
      </c>
      <c r="AD1964" s="122">
        <f t="shared" si="393"/>
        <v>-97.550933524916204</v>
      </c>
      <c r="AE1964" s="122">
        <f t="shared" si="394"/>
        <v>1.6420164392430596E-4</v>
      </c>
      <c r="AF1964" s="122">
        <f t="shared" si="401"/>
        <v>0.21010185871734408</v>
      </c>
      <c r="AG1964" s="122">
        <f t="shared" si="402"/>
        <v>0.41050410981069618</v>
      </c>
      <c r="AH1964" s="87">
        <f t="shared" si="403"/>
        <v>0.53916122699693791</v>
      </c>
      <c r="AI1964" s="122">
        <f t="shared" si="404"/>
        <v>0.86150896702885038</v>
      </c>
    </row>
    <row r="1965" spans="1:35" x14ac:dyDescent="0.25">
      <c r="A1965" s="90">
        <v>0.78439999999999999</v>
      </c>
      <c r="B1965" s="160">
        <v>8.355337067101404</v>
      </c>
      <c r="E1965" s="147">
        <f t="shared" si="392"/>
        <v>3.1426839315244915E-3</v>
      </c>
      <c r="F1965" s="160"/>
      <c r="W1965" s="146">
        <f t="shared" si="395"/>
        <v>0.32008832265392639</v>
      </c>
      <c r="X1965" s="164">
        <v>3.1590261303126215</v>
      </c>
      <c r="Y1965" s="147">
        <f t="shared" si="397"/>
        <v>3.9999999999995595E-4</v>
      </c>
      <c r="Z1965" s="122">
        <f t="shared" si="398"/>
        <v>8.8754449677853557</v>
      </c>
      <c r="AA1965" s="122">
        <f t="shared" si="399"/>
        <v>0.61929999999999996</v>
      </c>
      <c r="AB1965" s="122">
        <f t="shared" si="396"/>
        <v>1.7533302792691388E-3</v>
      </c>
      <c r="AC1965" s="122">
        <f t="shared" si="400"/>
        <v>2.1312416760055668</v>
      </c>
      <c r="AD1965" s="122">
        <f t="shared" si="393"/>
        <v>-102.49731459479668</v>
      </c>
      <c r="AE1965" s="122">
        <f t="shared" si="394"/>
        <v>1.7252759093272686E-4</v>
      </c>
      <c r="AF1965" s="122">
        <f t="shared" si="401"/>
        <v>0.2102743863082768</v>
      </c>
      <c r="AG1965" s="122">
        <f t="shared" si="402"/>
        <v>0.43131897733186464</v>
      </c>
      <c r="AH1965" s="87">
        <f t="shared" si="403"/>
        <v>0.53898869940600513</v>
      </c>
      <c r="AI1965" s="122">
        <f t="shared" si="404"/>
        <v>0.79536550497360869</v>
      </c>
    </row>
    <row r="1966" spans="1:35" x14ac:dyDescent="0.25">
      <c r="A1966" s="90">
        <v>0.78480000000000005</v>
      </c>
      <c r="B1966" s="160">
        <v>7.358082590522784</v>
      </c>
      <c r="E1966" s="147">
        <f t="shared" si="392"/>
        <v>3.1426839315253636E-3</v>
      </c>
      <c r="F1966" s="160"/>
      <c r="W1966" s="146">
        <f t="shared" si="395"/>
        <v>0.29551312885553538</v>
      </c>
      <c r="X1966" s="164">
        <v>2.91648782487575</v>
      </c>
      <c r="Y1966" s="147">
        <f t="shared" si="397"/>
        <v>4.0000000000006697E-4</v>
      </c>
      <c r="Z1966" s="122">
        <f t="shared" si="398"/>
        <v>8.8754449677853557</v>
      </c>
      <c r="AA1966" s="122">
        <f t="shared" si="399"/>
        <v>0.61929999999999996</v>
      </c>
      <c r="AB1966" s="122">
        <f t="shared" si="396"/>
        <v>1.6687002338001901E-3</v>
      </c>
      <c r="AC1966" s="122">
        <f t="shared" si="400"/>
        <v>2.1329103762393671</v>
      </c>
      <c r="AD1966" s="122">
        <f t="shared" si="393"/>
        <v>-97.549025772593595</v>
      </c>
      <c r="AE1966" s="122">
        <f t="shared" si="394"/>
        <v>1.6419843271907959E-4</v>
      </c>
      <c r="AF1966" s="122">
        <f t="shared" si="401"/>
        <v>0.21043858474099589</v>
      </c>
      <c r="AG1966" s="122">
        <f t="shared" si="402"/>
        <v>0.41049608179763025</v>
      </c>
      <c r="AH1966" s="87">
        <f t="shared" si="403"/>
        <v>0.53882450097328605</v>
      </c>
      <c r="AI1966" s="122">
        <f t="shared" si="404"/>
        <v>0.86150896702884949</v>
      </c>
    </row>
    <row r="1967" spans="1:35" x14ac:dyDescent="0.25">
      <c r="A1967" s="90">
        <v>0.78520000000000001</v>
      </c>
      <c r="B1967" s="160">
        <v>8.355337067101404</v>
      </c>
      <c r="E1967" s="147">
        <f t="shared" si="392"/>
        <v>3.1426839315244915E-3</v>
      </c>
      <c r="F1967" s="160"/>
      <c r="W1967" s="146">
        <f t="shared" si="395"/>
        <v>0.32008832265392695</v>
      </c>
      <c r="X1967" s="164">
        <v>3.1590261303126272</v>
      </c>
      <c r="Y1967" s="147">
        <f t="shared" si="397"/>
        <v>3.9999999999995595E-4</v>
      </c>
      <c r="Z1967" s="122">
        <f t="shared" si="398"/>
        <v>8.8754449677853557</v>
      </c>
      <c r="AA1967" s="122">
        <f t="shared" si="399"/>
        <v>0.61929999999999996</v>
      </c>
      <c r="AB1967" s="122">
        <f t="shared" si="396"/>
        <v>1.7533302792691406E-3</v>
      </c>
      <c r="AC1967" s="122">
        <f t="shared" si="400"/>
        <v>2.1346637065186362</v>
      </c>
      <c r="AD1967" s="122">
        <f t="shared" si="393"/>
        <v>-102.49530731249337</v>
      </c>
      <c r="AE1967" s="122">
        <f t="shared" si="394"/>
        <v>1.7252421219464498E-4</v>
      </c>
      <c r="AF1967" s="122">
        <f t="shared" si="401"/>
        <v>0.21061110895319055</v>
      </c>
      <c r="AG1967" s="122">
        <f t="shared" si="402"/>
        <v>0.43131053048665996</v>
      </c>
      <c r="AH1967" s="87">
        <f t="shared" si="403"/>
        <v>0.53865197676109144</v>
      </c>
      <c r="AI1967" s="122">
        <f t="shared" si="404"/>
        <v>0.79536550497360725</v>
      </c>
    </row>
    <row r="1968" spans="1:35" x14ac:dyDescent="0.25">
      <c r="A1968" s="90">
        <v>0.78559999999999997</v>
      </c>
      <c r="B1968" s="160">
        <v>8.355337067101404</v>
      </c>
      <c r="E1968" s="147">
        <f t="shared" si="392"/>
        <v>3.3421348268401936E-3</v>
      </c>
      <c r="F1968" s="160"/>
      <c r="W1968" s="146">
        <f t="shared" si="395"/>
        <v>0.32008832265392695</v>
      </c>
      <c r="X1968" s="164">
        <v>3.1590261303126272</v>
      </c>
      <c r="Y1968" s="147">
        <f t="shared" si="397"/>
        <v>3.9999999999995595E-4</v>
      </c>
      <c r="Z1968" s="122">
        <f t="shared" si="398"/>
        <v>8.8754449677853557</v>
      </c>
      <c r="AA1968" s="122">
        <f t="shared" si="399"/>
        <v>0.61929999999999996</v>
      </c>
      <c r="AB1968" s="122">
        <f t="shared" si="396"/>
        <v>1.7533302792691406E-3</v>
      </c>
      <c r="AC1968" s="122">
        <f t="shared" si="400"/>
        <v>2.1364170367979054</v>
      </c>
      <c r="AD1968" s="122">
        <f t="shared" si="393"/>
        <v>-102.49427675108343</v>
      </c>
      <c r="AE1968" s="122">
        <f t="shared" si="394"/>
        <v>1.7252247751234557E-4</v>
      </c>
      <c r="AF1968" s="122">
        <f t="shared" si="401"/>
        <v>0.21078363143070289</v>
      </c>
      <c r="AG1968" s="122">
        <f t="shared" si="402"/>
        <v>0.4313061937809114</v>
      </c>
      <c r="AH1968" s="87">
        <f t="shared" si="403"/>
        <v>0.53847945428357913</v>
      </c>
      <c r="AI1968" s="122">
        <f t="shared" si="404"/>
        <v>0.79536550497360725</v>
      </c>
    </row>
    <row r="1969" spans="1:35" x14ac:dyDescent="0.25">
      <c r="A1969" s="90">
        <v>0.78600000000000003</v>
      </c>
      <c r="B1969" s="160">
        <v>8.355337067101404</v>
      </c>
      <c r="E1969" s="147">
        <f t="shared" si="392"/>
        <v>3.3421348268411213E-3</v>
      </c>
      <c r="F1969" s="160"/>
      <c r="W1969" s="146">
        <f t="shared" si="395"/>
        <v>0.32008832265392695</v>
      </c>
      <c r="X1969" s="164">
        <v>3.1590261303126272</v>
      </c>
      <c r="Y1969" s="147">
        <f t="shared" si="397"/>
        <v>4.0000000000006697E-4</v>
      </c>
      <c r="Z1969" s="122">
        <f t="shared" si="398"/>
        <v>8.8754449677853557</v>
      </c>
      <c r="AA1969" s="122">
        <f t="shared" si="399"/>
        <v>0.61929999999999996</v>
      </c>
      <c r="AB1969" s="122">
        <f t="shared" si="396"/>
        <v>1.7533302792696274E-3</v>
      </c>
      <c r="AC1969" s="122">
        <f t="shared" si="400"/>
        <v>2.138170367077175</v>
      </c>
      <c r="AD1969" s="122">
        <f t="shared" si="393"/>
        <v>-102.49324476730648</v>
      </c>
      <c r="AE1969" s="122">
        <f t="shared" si="394"/>
        <v>1.7252074043586096E-4</v>
      </c>
      <c r="AF1969" s="122">
        <f t="shared" si="401"/>
        <v>0.21095615217113875</v>
      </c>
      <c r="AG1969" s="122">
        <f t="shared" si="402"/>
        <v>0.43130185108958019</v>
      </c>
      <c r="AH1969" s="87">
        <f t="shared" si="403"/>
        <v>0.5383069335431433</v>
      </c>
      <c r="AI1969" s="122">
        <f t="shared" si="404"/>
        <v>0.79536550497360725</v>
      </c>
    </row>
    <row r="1970" spans="1:35" x14ac:dyDescent="0.25">
      <c r="A1970" s="90">
        <v>0.78639999999999999</v>
      </c>
      <c r="B1970" s="160">
        <v>8.355337067101404</v>
      </c>
      <c r="E1970" s="147">
        <f t="shared" si="392"/>
        <v>3.3421348268401936E-3</v>
      </c>
      <c r="F1970" s="160"/>
      <c r="W1970" s="146">
        <f t="shared" si="395"/>
        <v>0.32008832265392695</v>
      </c>
      <c r="X1970" s="164">
        <v>3.1590261303126272</v>
      </c>
      <c r="Y1970" s="147">
        <f t="shared" si="397"/>
        <v>3.9999999999995595E-4</v>
      </c>
      <c r="Z1970" s="122">
        <f t="shared" si="398"/>
        <v>8.8754449677853557</v>
      </c>
      <c r="AA1970" s="122">
        <f t="shared" si="399"/>
        <v>0.61929999999999996</v>
      </c>
      <c r="AB1970" s="122">
        <f t="shared" si="396"/>
        <v>1.7533302792691406E-3</v>
      </c>
      <c r="AC1970" s="122">
        <f t="shared" si="400"/>
        <v>2.1399236973564442</v>
      </c>
      <c r="AD1970" s="122">
        <f t="shared" si="393"/>
        <v>-102.49221136107715</v>
      </c>
      <c r="AE1970" s="122">
        <f t="shared" si="394"/>
        <v>1.7251900096504745E-4</v>
      </c>
      <c r="AF1970" s="122">
        <f t="shared" si="401"/>
        <v>0.21112867117210379</v>
      </c>
      <c r="AG1970" s="122">
        <f t="shared" si="402"/>
        <v>0.43129750241266612</v>
      </c>
      <c r="AH1970" s="87">
        <f t="shared" si="403"/>
        <v>0.53813441454217825</v>
      </c>
      <c r="AI1970" s="122">
        <f t="shared" si="404"/>
        <v>0.79536550497360725</v>
      </c>
    </row>
    <row r="1971" spans="1:35" x14ac:dyDescent="0.25">
      <c r="A1971" s="90">
        <v>0.78680000000000005</v>
      </c>
      <c r="B1971" s="160">
        <v>8.355337067101404</v>
      </c>
      <c r="E1971" s="147">
        <f t="shared" si="392"/>
        <v>3.3421348268411213E-3</v>
      </c>
      <c r="F1971" s="160"/>
      <c r="W1971" s="146">
        <f t="shared" si="395"/>
        <v>0.32008832265392695</v>
      </c>
      <c r="X1971" s="164">
        <v>3.1590261303126272</v>
      </c>
      <c r="Y1971" s="147">
        <f t="shared" si="397"/>
        <v>4.0000000000006697E-4</v>
      </c>
      <c r="Z1971" s="122">
        <f t="shared" si="398"/>
        <v>8.8754449677853557</v>
      </c>
      <c r="AA1971" s="122">
        <f t="shared" si="399"/>
        <v>0.61929999999999996</v>
      </c>
      <c r="AB1971" s="122">
        <f t="shared" si="396"/>
        <v>1.7533302792696274E-3</v>
      </c>
      <c r="AC1971" s="122">
        <f t="shared" si="400"/>
        <v>2.1416770276357138</v>
      </c>
      <c r="AD1971" s="122">
        <f t="shared" si="393"/>
        <v>-102.4911765325093</v>
      </c>
      <c r="AE1971" s="122">
        <f t="shared" si="394"/>
        <v>1.7251725910009667E-4</v>
      </c>
      <c r="AF1971" s="122">
        <f t="shared" si="401"/>
        <v>0.21130118843120388</v>
      </c>
      <c r="AG1971" s="122">
        <f t="shared" si="402"/>
        <v>0.43129314775016947</v>
      </c>
      <c r="AH1971" s="87">
        <f t="shared" si="403"/>
        <v>0.53796189728307819</v>
      </c>
      <c r="AI1971" s="122">
        <f t="shared" si="404"/>
        <v>0.79536550497360725</v>
      </c>
    </row>
    <row r="1972" spans="1:35" x14ac:dyDescent="0.25">
      <c r="A1972" s="90">
        <v>0.78720000000000001</v>
      </c>
      <c r="B1972" s="160">
        <v>8.355337067101404</v>
      </c>
      <c r="E1972" s="147">
        <f t="shared" si="392"/>
        <v>3.3421348268401936E-3</v>
      </c>
      <c r="F1972" s="160"/>
      <c r="W1972" s="146">
        <f t="shared" si="395"/>
        <v>0.32008832265392695</v>
      </c>
      <c r="X1972" s="164">
        <v>3.1590261303126272</v>
      </c>
      <c r="Y1972" s="147">
        <f t="shared" si="397"/>
        <v>3.9999999999995595E-4</v>
      </c>
      <c r="Z1972" s="122">
        <f t="shared" si="398"/>
        <v>8.8754449677853557</v>
      </c>
      <c r="AA1972" s="122">
        <f t="shared" si="399"/>
        <v>0.61929999999999996</v>
      </c>
      <c r="AB1972" s="122">
        <f t="shared" si="396"/>
        <v>1.7533302792691406E-3</v>
      </c>
      <c r="AC1972" s="122">
        <f t="shared" si="400"/>
        <v>2.1434303579149829</v>
      </c>
      <c r="AD1972" s="122">
        <f t="shared" si="393"/>
        <v>-102.49014028148905</v>
      </c>
      <c r="AE1972" s="122">
        <f t="shared" si="394"/>
        <v>1.7251551484081699E-4</v>
      </c>
      <c r="AF1972" s="122">
        <f t="shared" si="401"/>
        <v>0.2114737039460447</v>
      </c>
      <c r="AG1972" s="122">
        <f t="shared" si="402"/>
        <v>0.43128878710208995</v>
      </c>
      <c r="AH1972" s="87">
        <f t="shared" si="403"/>
        <v>0.53778938176823743</v>
      </c>
      <c r="AI1972" s="122">
        <f t="shared" si="404"/>
        <v>0.79536550497360725</v>
      </c>
    </row>
    <row r="1973" spans="1:35" x14ac:dyDescent="0.25">
      <c r="A1973" s="90">
        <v>0.78759999999999997</v>
      </c>
      <c r="B1973" s="160">
        <v>7.358082590522784</v>
      </c>
      <c r="E1973" s="147">
        <f t="shared" si="392"/>
        <v>3.1426839315244915E-3</v>
      </c>
      <c r="F1973" s="160"/>
      <c r="W1973" s="146">
        <f t="shared" si="395"/>
        <v>0.29551312885553505</v>
      </c>
      <c r="X1973" s="164">
        <v>2.9164878248757469</v>
      </c>
      <c r="Y1973" s="147">
        <f t="shared" si="397"/>
        <v>3.9999999999995595E-4</v>
      </c>
      <c r="Z1973" s="122">
        <f t="shared" si="398"/>
        <v>8.8754449677853557</v>
      </c>
      <c r="AA1973" s="122">
        <f t="shared" si="399"/>
        <v>0.61929999999999996</v>
      </c>
      <c r="AB1973" s="122">
        <f t="shared" si="396"/>
        <v>1.6687002337997258E-3</v>
      </c>
      <c r="AC1973" s="122">
        <f t="shared" si="400"/>
        <v>2.1450990581487828</v>
      </c>
      <c r="AD1973" s="122">
        <f t="shared" si="393"/>
        <v>-97.542188793652031</v>
      </c>
      <c r="AE1973" s="122">
        <f t="shared" si="394"/>
        <v>1.6418692444190465E-4</v>
      </c>
      <c r="AF1973" s="122">
        <f t="shared" si="401"/>
        <v>0.21163789087048659</v>
      </c>
      <c r="AG1973" s="122">
        <f t="shared" si="402"/>
        <v>0.41046731110480683</v>
      </c>
      <c r="AH1973" s="87">
        <f t="shared" si="403"/>
        <v>0.53762519484379556</v>
      </c>
      <c r="AI1973" s="122">
        <f t="shared" si="404"/>
        <v>0.97827086300005373</v>
      </c>
    </row>
    <row r="1974" spans="1:35" x14ac:dyDescent="0.25">
      <c r="A1974" s="90">
        <v>0.78800000000000003</v>
      </c>
      <c r="B1974" s="160">
        <v>8.355337067101404</v>
      </c>
      <c r="E1974" s="147">
        <f t="shared" si="392"/>
        <v>3.1426839315253636E-3</v>
      </c>
      <c r="F1974" s="160"/>
      <c r="W1974" s="146">
        <f t="shared" si="395"/>
        <v>0.32008832265392639</v>
      </c>
      <c r="X1974" s="164">
        <v>3.1590261303126215</v>
      </c>
      <c r="Y1974" s="147">
        <f t="shared" si="397"/>
        <v>4.0000000000006697E-4</v>
      </c>
      <c r="Z1974" s="122">
        <f t="shared" si="398"/>
        <v>8.8754449677853557</v>
      </c>
      <c r="AA1974" s="122">
        <f t="shared" si="399"/>
        <v>0.61929999999999996</v>
      </c>
      <c r="AB1974" s="122">
        <f t="shared" si="396"/>
        <v>1.7533302792696254E-3</v>
      </c>
      <c r="AC1974" s="122">
        <f t="shared" si="400"/>
        <v>2.1468523884280524</v>
      </c>
      <c r="AD1974" s="122">
        <f t="shared" si="393"/>
        <v>-102.48811370027147</v>
      </c>
      <c r="AE1974" s="122">
        <f t="shared" si="394"/>
        <v>1.7251210361802856E-4</v>
      </c>
      <c r="AF1974" s="122">
        <f t="shared" si="401"/>
        <v>0.21181040297410461</v>
      </c>
      <c r="AG1974" s="122">
        <f t="shared" si="402"/>
        <v>0.43128025904499923</v>
      </c>
      <c r="AH1974" s="87">
        <f t="shared" si="403"/>
        <v>0.53745268274017755</v>
      </c>
      <c r="AI1974" s="122">
        <f t="shared" si="404"/>
        <v>0.90316285579062239</v>
      </c>
    </row>
    <row r="1975" spans="1:35" x14ac:dyDescent="0.25">
      <c r="A1975" s="90">
        <v>0.78839999999999999</v>
      </c>
      <c r="B1975" s="160">
        <v>8.355337067101404</v>
      </c>
      <c r="E1975" s="147">
        <f t="shared" ref="E1975:E2038" si="405">+(B1974+B1975)/2*(A1975-A1974)</f>
        <v>3.3421348268401936E-3</v>
      </c>
      <c r="F1975" s="160"/>
      <c r="W1975" s="146">
        <f t="shared" si="395"/>
        <v>0.32008832265392639</v>
      </c>
      <c r="X1975" s="164">
        <v>3.1590261303126215</v>
      </c>
      <c r="Y1975" s="147">
        <f t="shared" si="397"/>
        <v>3.9999999999995595E-4</v>
      </c>
      <c r="Z1975" s="122">
        <f t="shared" si="398"/>
        <v>8.8754449677853557</v>
      </c>
      <c r="AA1975" s="122">
        <f t="shared" si="399"/>
        <v>0.61929999999999996</v>
      </c>
      <c r="AB1975" s="122">
        <f t="shared" si="396"/>
        <v>1.7533302792691388E-3</v>
      </c>
      <c r="AC1975" s="122">
        <f t="shared" si="400"/>
        <v>2.1486057187073215</v>
      </c>
      <c r="AD1975" s="122">
        <f t="shared" si="393"/>
        <v>-102.48707325072129</v>
      </c>
      <c r="AE1975" s="122">
        <f t="shared" si="394"/>
        <v>1.7251035229161489E-4</v>
      </c>
      <c r="AF1975" s="122">
        <f t="shared" si="401"/>
        <v>0.21198291332639624</v>
      </c>
      <c r="AG1975" s="122">
        <f t="shared" si="402"/>
        <v>0.43127588072908474</v>
      </c>
      <c r="AH1975" s="87">
        <f t="shared" si="403"/>
        <v>0.53728017238788595</v>
      </c>
      <c r="AI1975" s="122">
        <f t="shared" si="404"/>
        <v>0.79536550497360869</v>
      </c>
    </row>
    <row r="1976" spans="1:35" x14ac:dyDescent="0.25">
      <c r="A1976" s="90">
        <v>0.78879999999999995</v>
      </c>
      <c r="B1976" s="160">
        <v>8.355337067101404</v>
      </c>
      <c r="E1976" s="147">
        <f t="shared" si="405"/>
        <v>3.3421348268401936E-3</v>
      </c>
      <c r="F1976" s="160"/>
      <c r="W1976" s="146">
        <f t="shared" si="395"/>
        <v>0.32008832265392639</v>
      </c>
      <c r="X1976" s="164">
        <v>3.1590261303126215</v>
      </c>
      <c r="Y1976" s="147">
        <f t="shared" si="397"/>
        <v>3.9999999999995595E-4</v>
      </c>
      <c r="Z1976" s="122">
        <f t="shared" si="398"/>
        <v>8.8754449677853557</v>
      </c>
      <c r="AA1976" s="122">
        <f t="shared" si="399"/>
        <v>0.61929999999999996</v>
      </c>
      <c r="AB1976" s="122">
        <f t="shared" si="396"/>
        <v>1.7533302792691388E-3</v>
      </c>
      <c r="AC1976" s="122">
        <f t="shared" si="400"/>
        <v>2.1503590489865907</v>
      </c>
      <c r="AD1976" s="122">
        <f t="shared" si="393"/>
        <v>-102.4860313788041</v>
      </c>
      <c r="AE1976" s="122">
        <f t="shared" si="394"/>
        <v>1.7250859857101603E-4</v>
      </c>
      <c r="AF1976" s="122">
        <f t="shared" si="401"/>
        <v>0.21215542192496725</v>
      </c>
      <c r="AG1976" s="122">
        <f t="shared" si="402"/>
        <v>0.43127149642758755</v>
      </c>
      <c r="AH1976" s="87">
        <f t="shared" si="403"/>
        <v>0.53710766378931496</v>
      </c>
      <c r="AI1976" s="122">
        <f t="shared" si="404"/>
        <v>0.79536550497360869</v>
      </c>
    </row>
    <row r="1977" spans="1:35" x14ac:dyDescent="0.25">
      <c r="A1977" s="90">
        <v>0.78920000000000001</v>
      </c>
      <c r="B1977" s="160">
        <v>8.355337067101404</v>
      </c>
      <c r="E1977" s="147">
        <f t="shared" si="405"/>
        <v>3.3421348268411213E-3</v>
      </c>
      <c r="F1977" s="160"/>
      <c r="W1977" s="146">
        <f t="shared" si="395"/>
        <v>0.32008832265392639</v>
      </c>
      <c r="X1977" s="164">
        <v>3.1590261303126215</v>
      </c>
      <c r="Y1977" s="147">
        <f t="shared" si="397"/>
        <v>4.0000000000006697E-4</v>
      </c>
      <c r="Z1977" s="122">
        <f t="shared" si="398"/>
        <v>8.8754449677853557</v>
      </c>
      <c r="AA1977" s="122">
        <f t="shared" si="399"/>
        <v>0.61929999999999996</v>
      </c>
      <c r="AB1977" s="122">
        <f t="shared" si="396"/>
        <v>1.7533302792696254E-3</v>
      </c>
      <c r="AC1977" s="122">
        <f t="shared" si="400"/>
        <v>2.1521123792658603</v>
      </c>
      <c r="AD1977" s="122">
        <f t="shared" si="393"/>
        <v>-102.48498808451987</v>
      </c>
      <c r="AE1977" s="122">
        <f t="shared" si="394"/>
        <v>1.7250684245623192E-4</v>
      </c>
      <c r="AF1977" s="122">
        <f t="shared" si="401"/>
        <v>0.21232792876742348</v>
      </c>
      <c r="AG1977" s="122">
        <f t="shared" si="402"/>
        <v>0.43126710614050762</v>
      </c>
      <c r="AH1977" s="87">
        <f t="shared" si="403"/>
        <v>0.53693515694685878</v>
      </c>
      <c r="AI1977" s="122">
        <f t="shared" si="404"/>
        <v>0.79536550497360869</v>
      </c>
    </row>
    <row r="1978" spans="1:35" x14ac:dyDescent="0.25">
      <c r="A1978" s="90">
        <v>0.78959999999999997</v>
      </c>
      <c r="B1978" s="160">
        <v>8.355337067101404</v>
      </c>
      <c r="E1978" s="147">
        <f t="shared" si="405"/>
        <v>3.3421348268401936E-3</v>
      </c>
      <c r="F1978" s="160"/>
      <c r="W1978" s="146">
        <f t="shared" si="395"/>
        <v>0.32008832265392639</v>
      </c>
      <c r="X1978" s="164">
        <v>3.1590261303126215</v>
      </c>
      <c r="Y1978" s="147">
        <f t="shared" si="397"/>
        <v>3.9999999999995595E-4</v>
      </c>
      <c r="Z1978" s="122">
        <f t="shared" si="398"/>
        <v>8.8754449677853557</v>
      </c>
      <c r="AA1978" s="122">
        <f t="shared" si="399"/>
        <v>0.61929999999999996</v>
      </c>
      <c r="AB1978" s="122">
        <f t="shared" si="396"/>
        <v>1.7533302792691388E-3</v>
      </c>
      <c r="AC1978" s="122">
        <f t="shared" si="400"/>
        <v>2.1538657095451295</v>
      </c>
      <c r="AD1978" s="122">
        <f t="shared" si="393"/>
        <v>-102.48394336778333</v>
      </c>
      <c r="AE1978" s="122">
        <f t="shared" si="394"/>
        <v>1.7250508394711902E-4</v>
      </c>
      <c r="AF1978" s="122">
        <f t="shared" si="401"/>
        <v>0.2125004338513706</v>
      </c>
      <c r="AG1978" s="122">
        <f t="shared" si="402"/>
        <v>0.43126270986784504</v>
      </c>
      <c r="AH1978" s="87">
        <f t="shared" si="403"/>
        <v>0.53676265186291161</v>
      </c>
      <c r="AI1978" s="122">
        <f t="shared" si="404"/>
        <v>0.79536550497360869</v>
      </c>
    </row>
    <row r="1979" spans="1:35" x14ac:dyDescent="0.25">
      <c r="A1979" s="90">
        <v>0.79</v>
      </c>
      <c r="B1979" s="160">
        <v>8.355337067101404</v>
      </c>
      <c r="E1979" s="147">
        <f t="shared" si="405"/>
        <v>3.3421348268411213E-3</v>
      </c>
      <c r="F1979" s="160"/>
      <c r="W1979" s="146">
        <f t="shared" si="395"/>
        <v>0.32008832265392639</v>
      </c>
      <c r="X1979" s="164">
        <v>3.1590261303126215</v>
      </c>
      <c r="Y1979" s="147">
        <f t="shared" si="397"/>
        <v>4.0000000000006697E-4</v>
      </c>
      <c r="Z1979" s="122">
        <f t="shared" si="398"/>
        <v>8.8754449677853557</v>
      </c>
      <c r="AA1979" s="122">
        <f t="shared" si="399"/>
        <v>0.61929999999999996</v>
      </c>
      <c r="AB1979" s="122">
        <f t="shared" si="396"/>
        <v>1.7533302792696254E-3</v>
      </c>
      <c r="AC1979" s="122">
        <f t="shared" si="400"/>
        <v>2.1556190398243991</v>
      </c>
      <c r="AD1979" s="122">
        <f t="shared" si="393"/>
        <v>-102.48289722870818</v>
      </c>
      <c r="AE1979" s="122">
        <f t="shared" si="394"/>
        <v>1.7250332304386874E-4</v>
      </c>
      <c r="AF1979" s="122">
        <f t="shared" si="401"/>
        <v>0.21267293717441446</v>
      </c>
      <c r="AG1979" s="122">
        <f t="shared" si="402"/>
        <v>0.43125830760959966</v>
      </c>
      <c r="AH1979" s="87">
        <f t="shared" si="403"/>
        <v>0.53659014853986775</v>
      </c>
      <c r="AI1979" s="122">
        <f t="shared" si="404"/>
        <v>0.90316285579062239</v>
      </c>
    </row>
    <row r="1980" spans="1:35" x14ac:dyDescent="0.25">
      <c r="A1980" s="90">
        <v>0.79039999999999999</v>
      </c>
      <c r="B1980" s="160">
        <v>8.355337067101404</v>
      </c>
      <c r="E1980" s="147">
        <f t="shared" si="405"/>
        <v>3.3421348268401936E-3</v>
      </c>
      <c r="F1980" s="160"/>
      <c r="W1980" s="146">
        <f t="shared" si="395"/>
        <v>0.32008832265392639</v>
      </c>
      <c r="X1980" s="164">
        <v>3.1590261303126215</v>
      </c>
      <c r="Y1980" s="147">
        <f t="shared" si="397"/>
        <v>3.9999999999995595E-4</v>
      </c>
      <c r="Z1980" s="122">
        <f t="shared" si="398"/>
        <v>8.8754449677853557</v>
      </c>
      <c r="AA1980" s="122">
        <f t="shared" si="399"/>
        <v>0.61929999999999996</v>
      </c>
      <c r="AB1980" s="122">
        <f t="shared" si="396"/>
        <v>1.7533302792691388E-3</v>
      </c>
      <c r="AC1980" s="122">
        <f t="shared" si="400"/>
        <v>2.1573723701036682</v>
      </c>
      <c r="AD1980" s="122">
        <f t="shared" si="393"/>
        <v>-102.4818496671807</v>
      </c>
      <c r="AE1980" s="122">
        <f t="shared" si="394"/>
        <v>1.7250155974628961E-4</v>
      </c>
      <c r="AF1980" s="122">
        <f t="shared" si="401"/>
        <v>0.21284543873416076</v>
      </c>
      <c r="AG1980" s="122">
        <f t="shared" si="402"/>
        <v>0.43125389936577152</v>
      </c>
      <c r="AH1980" s="87">
        <f t="shared" si="403"/>
        <v>0.53641764698012151</v>
      </c>
      <c r="AI1980" s="122">
        <f t="shared" si="404"/>
        <v>0.79536550497360869</v>
      </c>
    </row>
    <row r="1981" spans="1:35" x14ac:dyDescent="0.25">
      <c r="A1981" s="90">
        <v>0.79079999999999995</v>
      </c>
      <c r="B1981" s="160">
        <v>8.355337067101404</v>
      </c>
      <c r="E1981" s="147">
        <f t="shared" si="405"/>
        <v>3.3421348268401936E-3</v>
      </c>
      <c r="F1981" s="160"/>
      <c r="W1981" s="146">
        <f t="shared" si="395"/>
        <v>0.32008832265392639</v>
      </c>
      <c r="X1981" s="164">
        <v>3.1590261303126215</v>
      </c>
      <c r="Y1981" s="147">
        <f t="shared" si="397"/>
        <v>3.9999999999995595E-4</v>
      </c>
      <c r="Z1981" s="122">
        <f t="shared" si="398"/>
        <v>8.8754449677853557</v>
      </c>
      <c r="AA1981" s="122">
        <f t="shared" si="399"/>
        <v>0.61929999999999996</v>
      </c>
      <c r="AB1981" s="122">
        <f t="shared" si="396"/>
        <v>1.7533302792691388E-3</v>
      </c>
      <c r="AC1981" s="122">
        <f t="shared" si="400"/>
        <v>2.1591257003829374</v>
      </c>
      <c r="AD1981" s="122">
        <f t="shared" si="393"/>
        <v>-102.4808006832862</v>
      </c>
      <c r="AE1981" s="122">
        <f t="shared" si="394"/>
        <v>1.7249979405452531E-4</v>
      </c>
      <c r="AF1981" s="122">
        <f t="shared" si="401"/>
        <v>0.21301793852821529</v>
      </c>
      <c r="AG1981" s="122">
        <f t="shared" si="402"/>
        <v>0.4312494851363608</v>
      </c>
      <c r="AH1981" s="87">
        <f t="shared" si="403"/>
        <v>0.53624514718606697</v>
      </c>
      <c r="AI1981" s="122">
        <f t="shared" si="404"/>
        <v>0.90316285579062239</v>
      </c>
    </row>
    <row r="1982" spans="1:35" x14ac:dyDescent="0.25">
      <c r="A1982" s="90">
        <v>0.79120000000000001</v>
      </c>
      <c r="B1982" s="160">
        <v>8.355337067101404</v>
      </c>
      <c r="E1982" s="147">
        <f t="shared" si="405"/>
        <v>3.3421348268411213E-3</v>
      </c>
      <c r="F1982" s="160"/>
      <c r="W1982" s="146">
        <f t="shared" si="395"/>
        <v>0.32008832265392639</v>
      </c>
      <c r="X1982" s="164">
        <v>3.1590261303126215</v>
      </c>
      <c r="Y1982" s="147">
        <f t="shared" si="397"/>
        <v>4.0000000000006697E-4</v>
      </c>
      <c r="Z1982" s="122">
        <f t="shared" si="398"/>
        <v>8.8754449677853557</v>
      </c>
      <c r="AA1982" s="122">
        <f t="shared" si="399"/>
        <v>0.61929999999999996</v>
      </c>
      <c r="AB1982" s="122">
        <f t="shared" si="396"/>
        <v>1.7533302792696254E-3</v>
      </c>
      <c r="AC1982" s="122">
        <f t="shared" si="400"/>
        <v>2.160879030662207</v>
      </c>
      <c r="AD1982" s="122">
        <f t="shared" si="393"/>
        <v>-102.47975027702466</v>
      </c>
      <c r="AE1982" s="122">
        <f t="shared" si="394"/>
        <v>1.7249802596857575E-4</v>
      </c>
      <c r="AF1982" s="122">
        <f t="shared" si="401"/>
        <v>0.21319043655418388</v>
      </c>
      <c r="AG1982" s="122">
        <f t="shared" si="402"/>
        <v>0.43124506492136716</v>
      </c>
      <c r="AH1982" s="87">
        <f t="shared" si="403"/>
        <v>0.53607264916009845</v>
      </c>
      <c r="AI1982" s="122">
        <f t="shared" si="404"/>
        <v>0.90316285579062239</v>
      </c>
    </row>
    <row r="1983" spans="1:35" x14ac:dyDescent="0.25">
      <c r="A1983" s="90">
        <v>0.79159999999999997</v>
      </c>
      <c r="B1983" s="160">
        <v>8.355337067101404</v>
      </c>
      <c r="E1983" s="147">
        <f t="shared" si="405"/>
        <v>3.3421348268401936E-3</v>
      </c>
      <c r="F1983" s="160"/>
      <c r="W1983" s="146">
        <f t="shared" si="395"/>
        <v>0.32008832265392639</v>
      </c>
      <c r="X1983" s="164">
        <v>3.1590261303126215</v>
      </c>
      <c r="Y1983" s="147">
        <f t="shared" si="397"/>
        <v>3.9999999999995595E-4</v>
      </c>
      <c r="Z1983" s="122">
        <f t="shared" si="398"/>
        <v>8.8754449677853557</v>
      </c>
      <c r="AA1983" s="122">
        <f t="shared" si="399"/>
        <v>0.61929999999999996</v>
      </c>
      <c r="AB1983" s="122">
        <f t="shared" si="396"/>
        <v>1.7533302792691388E-3</v>
      </c>
      <c r="AC1983" s="122">
        <f t="shared" si="400"/>
        <v>2.1626323609414762</v>
      </c>
      <c r="AD1983" s="122">
        <f t="shared" si="393"/>
        <v>-102.47869844831082</v>
      </c>
      <c r="AE1983" s="122">
        <f t="shared" si="394"/>
        <v>1.7249625548829738E-4</v>
      </c>
      <c r="AF1983" s="122">
        <f t="shared" si="401"/>
        <v>0.21336293280967217</v>
      </c>
      <c r="AG1983" s="122">
        <f t="shared" si="402"/>
        <v>0.43124063872079094</v>
      </c>
      <c r="AH1983" s="87">
        <f t="shared" si="403"/>
        <v>0.53590015290461013</v>
      </c>
      <c r="AI1983" s="122">
        <f t="shared" si="404"/>
        <v>0.90316285579062239</v>
      </c>
    </row>
    <row r="1984" spans="1:35" x14ac:dyDescent="0.25">
      <c r="A1984" s="90">
        <v>0.79200000000000004</v>
      </c>
      <c r="B1984" s="160">
        <v>8.355337067101404</v>
      </c>
      <c r="E1984" s="147">
        <f t="shared" si="405"/>
        <v>3.3421348268411213E-3</v>
      </c>
      <c r="F1984" s="160"/>
      <c r="W1984" s="146">
        <f t="shared" si="395"/>
        <v>0.32008832265392639</v>
      </c>
      <c r="X1984" s="164">
        <v>3.1590261303126215</v>
      </c>
      <c r="Y1984" s="147">
        <f t="shared" si="397"/>
        <v>4.0000000000006697E-4</v>
      </c>
      <c r="Z1984" s="122">
        <f t="shared" si="398"/>
        <v>8.8754449677853557</v>
      </c>
      <c r="AA1984" s="122">
        <f t="shared" si="399"/>
        <v>0.61929999999999996</v>
      </c>
      <c r="AB1984" s="122">
        <f t="shared" si="396"/>
        <v>1.7533302792696254E-3</v>
      </c>
      <c r="AC1984" s="122">
        <f t="shared" si="400"/>
        <v>2.1643856912207458</v>
      </c>
      <c r="AD1984" s="122">
        <f t="shared" si="393"/>
        <v>-102.47764519725837</v>
      </c>
      <c r="AE1984" s="122">
        <f t="shared" si="394"/>
        <v>1.7249448261388164E-4</v>
      </c>
      <c r="AF1984" s="122">
        <f t="shared" si="401"/>
        <v>0.21353542729228606</v>
      </c>
      <c r="AG1984" s="122">
        <f t="shared" si="402"/>
        <v>0.43123620653463191</v>
      </c>
      <c r="AH1984" s="87">
        <f t="shared" si="403"/>
        <v>0.53572765842199621</v>
      </c>
      <c r="AI1984" s="122">
        <f t="shared" si="404"/>
        <v>0.90316285579062239</v>
      </c>
    </row>
    <row r="1985" spans="1:35" x14ac:dyDescent="0.25">
      <c r="A1985" s="90">
        <v>0.79239999999999999</v>
      </c>
      <c r="B1985" s="160">
        <v>8.355337067101404</v>
      </c>
      <c r="E1985" s="147">
        <f t="shared" si="405"/>
        <v>3.3421348268401936E-3</v>
      </c>
      <c r="F1985" s="160"/>
      <c r="W1985" s="146">
        <f t="shared" si="395"/>
        <v>0.32008832265392639</v>
      </c>
      <c r="X1985" s="164">
        <v>3.1590261303126215</v>
      </c>
      <c r="Y1985" s="147">
        <f t="shared" si="397"/>
        <v>3.9999999999995595E-4</v>
      </c>
      <c r="Z1985" s="122">
        <f t="shared" si="398"/>
        <v>8.8754449677853557</v>
      </c>
      <c r="AA1985" s="122">
        <f t="shared" si="399"/>
        <v>0.61929999999999996</v>
      </c>
      <c r="AB1985" s="122">
        <f t="shared" si="396"/>
        <v>1.7533302792691388E-3</v>
      </c>
      <c r="AC1985" s="122">
        <f t="shared" si="400"/>
        <v>2.1661390215000149</v>
      </c>
      <c r="AD1985" s="122">
        <f t="shared" si="393"/>
        <v>-102.4765905237536</v>
      </c>
      <c r="AE1985" s="122">
        <f t="shared" si="394"/>
        <v>1.7249270734513711E-4</v>
      </c>
      <c r="AF1985" s="122">
        <f t="shared" si="401"/>
        <v>0.21370791999963118</v>
      </c>
      <c r="AG1985" s="122">
        <f t="shared" si="402"/>
        <v>0.43123176836289029</v>
      </c>
      <c r="AH1985" s="87">
        <f t="shared" si="403"/>
        <v>0.53555516571465112</v>
      </c>
      <c r="AI1985" s="122">
        <f t="shared" si="404"/>
        <v>0.90316285579062239</v>
      </c>
    </row>
    <row r="1986" spans="1:35" x14ac:dyDescent="0.25">
      <c r="A1986" s="90">
        <v>0.79279999999999995</v>
      </c>
      <c r="B1986" s="160">
        <v>8.355337067101404</v>
      </c>
      <c r="E1986" s="147">
        <f t="shared" si="405"/>
        <v>3.3421348268401936E-3</v>
      </c>
      <c r="F1986" s="160"/>
      <c r="W1986" s="146">
        <f t="shared" si="395"/>
        <v>0.32008832265392639</v>
      </c>
      <c r="X1986" s="164">
        <v>3.1590261303126215</v>
      </c>
      <c r="Y1986" s="147">
        <f t="shared" si="397"/>
        <v>3.9999999999995595E-4</v>
      </c>
      <c r="Z1986" s="122">
        <f t="shared" si="398"/>
        <v>8.8754449677853557</v>
      </c>
      <c r="AA1986" s="122">
        <f t="shared" si="399"/>
        <v>0.61929999999999996</v>
      </c>
      <c r="AB1986" s="122">
        <f t="shared" si="396"/>
        <v>1.7533302792691388E-3</v>
      </c>
      <c r="AC1986" s="122">
        <f t="shared" si="400"/>
        <v>2.1678923517792841</v>
      </c>
      <c r="AD1986" s="122">
        <f t="shared" si="393"/>
        <v>-102.47553442788178</v>
      </c>
      <c r="AE1986" s="122">
        <f t="shared" si="394"/>
        <v>1.7249092968220733E-4</v>
      </c>
      <c r="AF1986" s="122">
        <f t="shared" si="401"/>
        <v>0.2138804109293134</v>
      </c>
      <c r="AG1986" s="122">
        <f t="shared" si="402"/>
        <v>0.43122732420556581</v>
      </c>
      <c r="AH1986" s="87">
        <f t="shared" si="403"/>
        <v>0.53538267478496893</v>
      </c>
      <c r="AI1986" s="122">
        <f t="shared" si="404"/>
        <v>0.90316285579062239</v>
      </c>
    </row>
    <row r="1987" spans="1:35" x14ac:dyDescent="0.25">
      <c r="A1987" s="90">
        <v>0.79320000000000002</v>
      </c>
      <c r="B1987" s="160">
        <v>8.355337067101404</v>
      </c>
      <c r="E1987" s="147">
        <f t="shared" si="405"/>
        <v>3.3421348268411213E-3</v>
      </c>
      <c r="F1987" s="160"/>
      <c r="W1987" s="146">
        <f t="shared" si="395"/>
        <v>0.32008832265392639</v>
      </c>
      <c r="X1987" s="164">
        <v>3.1590261303126215</v>
      </c>
      <c r="Y1987" s="147">
        <f t="shared" si="397"/>
        <v>4.0000000000006697E-4</v>
      </c>
      <c r="Z1987" s="122">
        <f t="shared" si="398"/>
        <v>8.8754449677853557</v>
      </c>
      <c r="AA1987" s="122">
        <f t="shared" si="399"/>
        <v>0.61929999999999996</v>
      </c>
      <c r="AB1987" s="122">
        <f t="shared" si="396"/>
        <v>1.7533302792696254E-3</v>
      </c>
      <c r="AC1987" s="122">
        <f t="shared" si="400"/>
        <v>2.1696456820585537</v>
      </c>
      <c r="AD1987" s="122">
        <f t="shared" si="393"/>
        <v>-102.47447690964296</v>
      </c>
      <c r="AE1987" s="122">
        <f t="shared" si="394"/>
        <v>1.7248914962509233E-4</v>
      </c>
      <c r="AF1987" s="122">
        <f t="shared" si="401"/>
        <v>0.21405290007893849</v>
      </c>
      <c r="AG1987" s="122">
        <f t="shared" si="402"/>
        <v>0.43122287406265863</v>
      </c>
      <c r="AH1987" s="87">
        <f t="shared" si="403"/>
        <v>0.53521018563534384</v>
      </c>
      <c r="AI1987" s="122">
        <f t="shared" si="404"/>
        <v>0.79536550497360869</v>
      </c>
    </row>
    <row r="1988" spans="1:35" x14ac:dyDescent="0.25">
      <c r="A1988" s="90">
        <v>0.79359999999999997</v>
      </c>
      <c r="B1988" s="160">
        <v>8.355337067101404</v>
      </c>
      <c r="E1988" s="147">
        <f t="shared" si="405"/>
        <v>3.3421348268401936E-3</v>
      </c>
      <c r="F1988" s="160"/>
      <c r="W1988" s="146">
        <f t="shared" si="395"/>
        <v>0.32008832265392639</v>
      </c>
      <c r="X1988" s="164">
        <v>3.1590261303126215</v>
      </c>
      <c r="Y1988" s="147">
        <f t="shared" si="397"/>
        <v>3.9999999999995595E-4</v>
      </c>
      <c r="Z1988" s="122">
        <f t="shared" si="398"/>
        <v>8.8754449677853557</v>
      </c>
      <c r="AA1988" s="122">
        <f t="shared" si="399"/>
        <v>0.61929999999999996</v>
      </c>
      <c r="AB1988" s="122">
        <f t="shared" si="396"/>
        <v>1.7533302792691388E-3</v>
      </c>
      <c r="AC1988" s="122">
        <f t="shared" si="400"/>
        <v>2.1713990123378228</v>
      </c>
      <c r="AD1988" s="122">
        <f t="shared" ref="AD1988:AD2051" si="406">2*$AB$1*PI()*((AC1988+$X$2/2)*(2*AC1988-$Z$1)+(AC1988+$X$2/2)^2-($X$1/2)^2)*AB1988</f>
        <v>-102.47341796895179</v>
      </c>
      <c r="AE1988" s="122">
        <f t="shared" ref="AE1988:AE2051" si="407">-AD1988*0.000000001*$Z$2</f>
        <v>1.724873671736485E-4</v>
      </c>
      <c r="AF1988" s="122">
        <f t="shared" si="401"/>
        <v>0.21422538744611214</v>
      </c>
      <c r="AG1988" s="122">
        <f t="shared" si="402"/>
        <v>0.43121841793416876</v>
      </c>
      <c r="AH1988" s="87">
        <f t="shared" si="403"/>
        <v>0.53503769826817016</v>
      </c>
      <c r="AI1988" s="122">
        <f t="shared" si="404"/>
        <v>0.90316285579062239</v>
      </c>
    </row>
    <row r="1989" spans="1:35" x14ac:dyDescent="0.25">
      <c r="A1989" s="90">
        <v>0.79400000000000004</v>
      </c>
      <c r="B1989" s="160">
        <v>8.355337067101404</v>
      </c>
      <c r="E1989" s="147">
        <f t="shared" si="405"/>
        <v>3.3421348268411213E-3</v>
      </c>
      <c r="F1989" s="160"/>
      <c r="W1989" s="146">
        <f t="shared" ref="W1989:W2052" si="408">+X1989/1000000*101325</f>
        <v>0.32008832265392639</v>
      </c>
      <c r="X1989" s="164">
        <v>3.1590261303126215</v>
      </c>
      <c r="Y1989" s="147">
        <f t="shared" si="397"/>
        <v>4.0000000000006697E-4</v>
      </c>
      <c r="Z1989" s="122">
        <f t="shared" si="398"/>
        <v>8.8754449677853557</v>
      </c>
      <c r="AA1989" s="122">
        <f t="shared" si="399"/>
        <v>0.61929999999999996</v>
      </c>
      <c r="AB1989" s="122">
        <f t="shared" ref="AB1989:AB2052" si="409">IF(OR(AC1988&gt;=($X$1-$X$2)/2,AC1988&gt;=$Z$1/2),0,Z1989*W1989^AA1989*Y1989)</f>
        <v>1.7533302792696254E-3</v>
      </c>
      <c r="AC1989" s="122">
        <f t="shared" si="400"/>
        <v>2.1731523426170924</v>
      </c>
      <c r="AD1989" s="122">
        <f t="shared" si="406"/>
        <v>-102.47235760592204</v>
      </c>
      <c r="AE1989" s="122">
        <f t="shared" si="407"/>
        <v>1.7248558232806733E-4</v>
      </c>
      <c r="AF1989" s="122">
        <f t="shared" si="401"/>
        <v>0.21439787302844021</v>
      </c>
      <c r="AG1989" s="122">
        <f t="shared" si="402"/>
        <v>0.43121395582009614</v>
      </c>
      <c r="AH1989" s="87">
        <f t="shared" si="403"/>
        <v>0.53486521268584208</v>
      </c>
      <c r="AI1989" s="122">
        <f t="shared" si="404"/>
        <v>0.90316285579062239</v>
      </c>
    </row>
    <row r="1990" spans="1:35" x14ac:dyDescent="0.25">
      <c r="A1990" s="90">
        <v>0.7944</v>
      </c>
      <c r="B1990" s="160">
        <v>8.355337067101404</v>
      </c>
      <c r="E1990" s="147">
        <f t="shared" si="405"/>
        <v>3.3421348268401936E-3</v>
      </c>
      <c r="F1990" s="160"/>
      <c r="W1990" s="146">
        <f t="shared" si="408"/>
        <v>0.32008832265392639</v>
      </c>
      <c r="X1990" s="164">
        <v>3.1590261303126215</v>
      </c>
      <c r="Y1990" s="147">
        <f t="shared" ref="Y1990:Y2053" si="410">+A1990-A1989</f>
        <v>3.9999999999995595E-4</v>
      </c>
      <c r="Z1990" s="122">
        <f t="shared" ref="Z1990:Z2053" si="411">IF(AND(W1990&lt;=$S$56,W1990&gt;$Q$56),$T$56,IF(AND(W1990&lt;=$S$57,W1990&gt;$Q$57),$T$57,IF(AND(W1990&lt;=$S$58,W1990&gt;$Q$58),$T$58,IF(AND(W1990&lt;=$S$59,W1990&gt;$Q$59),$T$59,IF(AND(W1990&lt;=$S$60,W1990&gt;$Q$60),$T$60,"Valor no encontrado para Po")))))</f>
        <v>8.8754449677853557</v>
      </c>
      <c r="AA1990" s="122">
        <f t="shared" ref="AA1990:AA2053" si="412">IF(AND(W1990&lt;=$S$56,W1990&gt;$Q$56),$U$56,IF(AND(W1990&lt;=$S$57,W1990&gt;$Q$57),$U$57,IF(AND(W1990&lt;=$S$58,W1990&gt;$Q$58),$U$58,IF(AND(W1990&lt;=$S$59,W1990&gt;$Q$59),$U$59,IF(AND(W1990&lt;=$S$60,W1990&gt;$Q$60),$U$60,"Valor no encontrado para Po")))))</f>
        <v>0.61929999999999996</v>
      </c>
      <c r="AB1990" s="122">
        <f t="shared" si="409"/>
        <v>1.7533302792691388E-3</v>
      </c>
      <c r="AC1990" s="122">
        <f t="shared" ref="AC1990:AC2053" si="413">+AC1989+AB1990</f>
        <v>2.1749056728963616</v>
      </c>
      <c r="AD1990" s="122">
        <f t="shared" si="406"/>
        <v>-102.47129582043996</v>
      </c>
      <c r="AE1990" s="122">
        <f t="shared" si="407"/>
        <v>1.7248379508815734E-4</v>
      </c>
      <c r="AF1990" s="122">
        <f t="shared" ref="AF1990:AF2053" si="414">+AF1989+AE1990</f>
        <v>0.21457035682352837</v>
      </c>
      <c r="AG1990" s="122">
        <f t="shared" ref="AG1990:AG2053" si="415">+AE1990/Y1990</f>
        <v>0.43120948772044082</v>
      </c>
      <c r="AH1990" s="87">
        <f t="shared" ref="AH1990:AH2053" si="416">+AH1989-AE1990</f>
        <v>0.53469272889075392</v>
      </c>
      <c r="AI1990" s="122">
        <f t="shared" si="404"/>
        <v>0.90316285579062239</v>
      </c>
    </row>
    <row r="1991" spans="1:35" x14ac:dyDescent="0.25">
      <c r="A1991" s="90">
        <v>0.79479999999999995</v>
      </c>
      <c r="B1991" s="160">
        <v>8.355337067101404</v>
      </c>
      <c r="E1991" s="147">
        <f t="shared" si="405"/>
        <v>3.3421348268401936E-3</v>
      </c>
      <c r="F1991" s="160"/>
      <c r="W1991" s="146">
        <f t="shared" si="408"/>
        <v>0.32008832265392639</v>
      </c>
      <c r="X1991" s="164">
        <v>3.1590261303126215</v>
      </c>
      <c r="Y1991" s="147">
        <f t="shared" si="410"/>
        <v>3.9999999999995595E-4</v>
      </c>
      <c r="Z1991" s="122">
        <f t="shared" si="411"/>
        <v>8.8754449677853557</v>
      </c>
      <c r="AA1991" s="122">
        <f t="shared" si="412"/>
        <v>0.61929999999999996</v>
      </c>
      <c r="AB1991" s="122">
        <f t="shared" si="409"/>
        <v>1.7533302792691388E-3</v>
      </c>
      <c r="AC1991" s="122">
        <f t="shared" si="413"/>
        <v>2.1766590031756308</v>
      </c>
      <c r="AD1991" s="122">
        <f t="shared" si="406"/>
        <v>-102.47023261259086</v>
      </c>
      <c r="AE1991" s="122">
        <f t="shared" si="407"/>
        <v>1.7248200545406215E-4</v>
      </c>
      <c r="AF1991" s="122">
        <f t="shared" si="414"/>
        <v>0.21474283882898243</v>
      </c>
      <c r="AG1991" s="122">
        <f t="shared" si="415"/>
        <v>0.43120501363520286</v>
      </c>
      <c r="AH1991" s="87">
        <f t="shared" si="416"/>
        <v>0.53452024688529987</v>
      </c>
      <c r="AI1991" s="122">
        <f t="shared" si="404"/>
        <v>0.90316285579062239</v>
      </c>
    </row>
    <row r="1992" spans="1:35" x14ac:dyDescent="0.25">
      <c r="A1992" s="90">
        <v>0.79520000000000002</v>
      </c>
      <c r="B1992" s="160">
        <v>8.355337067101404</v>
      </c>
      <c r="E1992" s="147">
        <f t="shared" si="405"/>
        <v>3.3421348268411213E-3</v>
      </c>
      <c r="F1992" s="160"/>
      <c r="W1992" s="146">
        <f t="shared" si="408"/>
        <v>0.32008832265392639</v>
      </c>
      <c r="X1992" s="164">
        <v>3.1590261303126215</v>
      </c>
      <c r="Y1992" s="147">
        <f t="shared" si="410"/>
        <v>4.0000000000006697E-4</v>
      </c>
      <c r="Z1992" s="122">
        <f t="shared" si="411"/>
        <v>8.8754449677853557</v>
      </c>
      <c r="AA1992" s="122">
        <f t="shared" si="412"/>
        <v>0.61929999999999996</v>
      </c>
      <c r="AB1992" s="122">
        <f t="shared" si="409"/>
        <v>1.7533302792696254E-3</v>
      </c>
      <c r="AC1992" s="122">
        <f t="shared" si="413"/>
        <v>2.1784123334549004</v>
      </c>
      <c r="AD1992" s="122">
        <f t="shared" si="406"/>
        <v>-102.46916798237473</v>
      </c>
      <c r="AE1992" s="122">
        <f t="shared" si="407"/>
        <v>1.7248021342578169E-4</v>
      </c>
      <c r="AF1992" s="122">
        <f t="shared" si="414"/>
        <v>0.21491531904240821</v>
      </c>
      <c r="AG1992" s="122">
        <f t="shared" si="415"/>
        <v>0.43120053356438204</v>
      </c>
      <c r="AH1992" s="87">
        <f t="shared" si="416"/>
        <v>0.53434776667187411</v>
      </c>
      <c r="AI1992" s="122">
        <f t="shared" si="404"/>
        <v>0.90316285579062239</v>
      </c>
    </row>
    <row r="1993" spans="1:35" x14ac:dyDescent="0.25">
      <c r="A1993" s="90">
        <v>0.79559999999999997</v>
      </c>
      <c r="B1993" s="160">
        <v>8.355337067101404</v>
      </c>
      <c r="E1993" s="147">
        <f t="shared" si="405"/>
        <v>3.3421348268401936E-3</v>
      </c>
      <c r="F1993" s="160"/>
      <c r="W1993" s="146">
        <f t="shared" si="408"/>
        <v>0.32008832265392639</v>
      </c>
      <c r="X1993" s="164">
        <v>3.1590261303126215</v>
      </c>
      <c r="Y1993" s="147">
        <f t="shared" si="410"/>
        <v>3.9999999999995595E-4</v>
      </c>
      <c r="Z1993" s="122">
        <f t="shared" si="411"/>
        <v>8.8754449677853557</v>
      </c>
      <c r="AA1993" s="122">
        <f t="shared" si="412"/>
        <v>0.61929999999999996</v>
      </c>
      <c r="AB1993" s="122">
        <f t="shared" si="409"/>
        <v>1.7533302792691388E-3</v>
      </c>
      <c r="AC1993" s="122">
        <f t="shared" si="413"/>
        <v>2.1801656637341695</v>
      </c>
      <c r="AD1993" s="122">
        <f t="shared" si="406"/>
        <v>-102.46810192970626</v>
      </c>
      <c r="AE1993" s="122">
        <f t="shared" si="407"/>
        <v>1.7247841900317243E-4</v>
      </c>
      <c r="AF1993" s="122">
        <f t="shared" si="414"/>
        <v>0.21508779746141138</v>
      </c>
      <c r="AG1993" s="122">
        <f t="shared" si="415"/>
        <v>0.43119604750797857</v>
      </c>
      <c r="AH1993" s="87">
        <f t="shared" si="416"/>
        <v>0.53417528825287097</v>
      </c>
      <c r="AI1993" s="122">
        <f t="shared" si="404"/>
        <v>0.90316285579062239</v>
      </c>
    </row>
    <row r="1994" spans="1:35" x14ac:dyDescent="0.25">
      <c r="A1994" s="90">
        <v>0.79600000000000004</v>
      </c>
      <c r="B1994" s="160">
        <v>8.355337067101404</v>
      </c>
      <c r="E1994" s="147">
        <f t="shared" si="405"/>
        <v>3.3421348268411213E-3</v>
      </c>
      <c r="F1994" s="160"/>
      <c r="W1994" s="146">
        <f t="shared" si="408"/>
        <v>0.32008832265392639</v>
      </c>
      <c r="X1994" s="164">
        <v>3.1590261303126215</v>
      </c>
      <c r="Y1994" s="147">
        <f t="shared" si="410"/>
        <v>4.0000000000006697E-4</v>
      </c>
      <c r="Z1994" s="122">
        <f t="shared" si="411"/>
        <v>8.8754449677853557</v>
      </c>
      <c r="AA1994" s="122">
        <f t="shared" si="412"/>
        <v>0.61929999999999996</v>
      </c>
      <c r="AB1994" s="122">
        <f t="shared" si="409"/>
        <v>1.7533302792696254E-3</v>
      </c>
      <c r="AC1994" s="122">
        <f t="shared" si="413"/>
        <v>2.1819189940134391</v>
      </c>
      <c r="AD1994" s="122">
        <f t="shared" si="406"/>
        <v>-102.4670344546992</v>
      </c>
      <c r="AE1994" s="122">
        <f t="shared" si="407"/>
        <v>1.724766221864258E-4</v>
      </c>
      <c r="AF1994" s="122">
        <f t="shared" si="414"/>
        <v>0.2152602740835978</v>
      </c>
      <c r="AG1994" s="122">
        <f t="shared" si="415"/>
        <v>0.4311915554659923</v>
      </c>
      <c r="AH1994" s="87">
        <f t="shared" si="416"/>
        <v>0.53400281163068453</v>
      </c>
      <c r="AI1994" s="122">
        <f t="shared" si="404"/>
        <v>0.90316285579062239</v>
      </c>
    </row>
    <row r="1995" spans="1:35" x14ac:dyDescent="0.25">
      <c r="A1995" s="90">
        <v>0.7964</v>
      </c>
      <c r="B1995" s="160">
        <v>8.355337067101404</v>
      </c>
      <c r="E1995" s="147">
        <f t="shared" si="405"/>
        <v>3.3421348268401936E-3</v>
      </c>
      <c r="F1995" s="160"/>
      <c r="W1995" s="146">
        <f t="shared" si="408"/>
        <v>0.32008832265392639</v>
      </c>
      <c r="X1995" s="164">
        <v>3.1590261303126215</v>
      </c>
      <c r="Y1995" s="147">
        <f t="shared" si="410"/>
        <v>3.9999999999995595E-4</v>
      </c>
      <c r="Z1995" s="122">
        <f t="shared" si="411"/>
        <v>8.8754449677853557</v>
      </c>
      <c r="AA1995" s="122">
        <f t="shared" si="412"/>
        <v>0.61929999999999996</v>
      </c>
      <c r="AB1995" s="122">
        <f t="shared" si="409"/>
        <v>1.7533302792691388E-3</v>
      </c>
      <c r="AC1995" s="122">
        <f t="shared" si="413"/>
        <v>2.1836723242927083</v>
      </c>
      <c r="AD1995" s="122">
        <f t="shared" si="406"/>
        <v>-102.46596555723983</v>
      </c>
      <c r="AE1995" s="122">
        <f t="shared" si="407"/>
        <v>1.7247482297535037E-4</v>
      </c>
      <c r="AF1995" s="122">
        <f t="shared" si="414"/>
        <v>0.21543274890657316</v>
      </c>
      <c r="AG1995" s="122">
        <f t="shared" si="415"/>
        <v>0.43118705743842339</v>
      </c>
      <c r="AH1995" s="87">
        <f t="shared" si="416"/>
        <v>0.53383033680770919</v>
      </c>
      <c r="AI1995" s="122">
        <f t="shared" si="404"/>
        <v>0.90316285579062239</v>
      </c>
    </row>
    <row r="1996" spans="1:35" x14ac:dyDescent="0.25">
      <c r="A1996" s="90">
        <v>0.79679999999999995</v>
      </c>
      <c r="B1996" s="160">
        <v>8.355337067101404</v>
      </c>
      <c r="E1996" s="147">
        <f t="shared" si="405"/>
        <v>3.3421348268401936E-3</v>
      </c>
      <c r="F1996" s="160"/>
      <c r="W1996" s="146">
        <f t="shared" si="408"/>
        <v>0.32008832265392639</v>
      </c>
      <c r="X1996" s="164">
        <v>3.1590261303126215</v>
      </c>
      <c r="Y1996" s="147">
        <f t="shared" si="410"/>
        <v>3.9999999999995595E-4</v>
      </c>
      <c r="Z1996" s="122">
        <f t="shared" si="411"/>
        <v>8.8754449677853557</v>
      </c>
      <c r="AA1996" s="122">
        <f t="shared" si="412"/>
        <v>0.61929999999999996</v>
      </c>
      <c r="AB1996" s="122">
        <f t="shared" si="409"/>
        <v>1.7533302792691388E-3</v>
      </c>
      <c r="AC1996" s="122">
        <f t="shared" si="413"/>
        <v>2.1854256545719775</v>
      </c>
      <c r="AD1996" s="122">
        <f t="shared" si="406"/>
        <v>-102.4648952374134</v>
      </c>
      <c r="AE1996" s="122">
        <f t="shared" si="407"/>
        <v>1.7247302137008967E-4</v>
      </c>
      <c r="AF1996" s="122">
        <f t="shared" si="414"/>
        <v>0.21560522192794324</v>
      </c>
      <c r="AG1996" s="122">
        <f t="shared" si="415"/>
        <v>0.43118255342527168</v>
      </c>
      <c r="AH1996" s="87">
        <f t="shared" si="416"/>
        <v>0.53365786378633906</v>
      </c>
      <c r="AI1996" s="122">
        <f t="shared" si="404"/>
        <v>0.90316285579062239</v>
      </c>
    </row>
    <row r="1997" spans="1:35" x14ac:dyDescent="0.25">
      <c r="A1997" s="90">
        <v>0.79720000000000002</v>
      </c>
      <c r="B1997" s="160">
        <v>8.355337067101404</v>
      </c>
      <c r="E1997" s="147">
        <f t="shared" si="405"/>
        <v>3.3421348268411213E-3</v>
      </c>
      <c r="F1997" s="160"/>
      <c r="W1997" s="146">
        <f t="shared" si="408"/>
        <v>0.32008832265392639</v>
      </c>
      <c r="X1997" s="164">
        <v>3.1590261303126215</v>
      </c>
      <c r="Y1997" s="147">
        <f t="shared" si="410"/>
        <v>4.0000000000006697E-4</v>
      </c>
      <c r="Z1997" s="122">
        <f t="shared" si="411"/>
        <v>8.8754449677853557</v>
      </c>
      <c r="AA1997" s="122">
        <f t="shared" si="412"/>
        <v>0.61929999999999996</v>
      </c>
      <c r="AB1997" s="122">
        <f t="shared" si="409"/>
        <v>1.7533302792696254E-3</v>
      </c>
      <c r="AC1997" s="122">
        <f t="shared" si="413"/>
        <v>2.1871789848512471</v>
      </c>
      <c r="AD1997" s="122">
        <f t="shared" si="406"/>
        <v>-102.46382349521997</v>
      </c>
      <c r="AE1997" s="122">
        <f t="shared" si="407"/>
        <v>1.7247121737064378E-4</v>
      </c>
      <c r="AF1997" s="122">
        <f t="shared" si="414"/>
        <v>0.21577769314531389</v>
      </c>
      <c r="AG1997" s="122">
        <f t="shared" si="415"/>
        <v>0.43117804342653726</v>
      </c>
      <c r="AH1997" s="87">
        <f t="shared" si="416"/>
        <v>0.53348539256896843</v>
      </c>
      <c r="AI1997" s="122">
        <f t="shared" si="404"/>
        <v>0.90316285579062239</v>
      </c>
    </row>
    <row r="1998" spans="1:35" x14ac:dyDescent="0.25">
      <c r="A1998" s="90">
        <v>0.79759999999999998</v>
      </c>
      <c r="B1998" s="160">
        <v>8.355337067101404</v>
      </c>
      <c r="E1998" s="147">
        <f t="shared" si="405"/>
        <v>3.3421348268401936E-3</v>
      </c>
      <c r="F1998" s="160"/>
      <c r="W1998" s="146">
        <f t="shared" si="408"/>
        <v>0.32008832265392639</v>
      </c>
      <c r="X1998" s="164">
        <v>3.1590261303126215</v>
      </c>
      <c r="Y1998" s="147">
        <f t="shared" si="410"/>
        <v>3.9999999999995595E-4</v>
      </c>
      <c r="Z1998" s="122">
        <f t="shared" si="411"/>
        <v>8.8754449677853557</v>
      </c>
      <c r="AA1998" s="122">
        <f t="shared" si="412"/>
        <v>0.61929999999999996</v>
      </c>
      <c r="AB1998" s="122">
        <f t="shared" si="409"/>
        <v>1.7533302792691388E-3</v>
      </c>
      <c r="AC1998" s="122">
        <f t="shared" si="413"/>
        <v>2.1889323151305162</v>
      </c>
      <c r="AD1998" s="122">
        <f t="shared" si="406"/>
        <v>-102.46275033057422</v>
      </c>
      <c r="AE1998" s="122">
        <f t="shared" si="407"/>
        <v>1.7246941097686912E-4</v>
      </c>
      <c r="AF1998" s="122">
        <f t="shared" si="414"/>
        <v>0.21595016255629076</v>
      </c>
      <c r="AG1998" s="122">
        <f t="shared" si="415"/>
        <v>0.43117352744222026</v>
      </c>
      <c r="AH1998" s="87">
        <f t="shared" si="416"/>
        <v>0.53331292315799161</v>
      </c>
      <c r="AI1998" s="122">
        <f t="shared" si="404"/>
        <v>0.90316285579062239</v>
      </c>
    </row>
    <row r="1999" spans="1:35" x14ac:dyDescent="0.25">
      <c r="A1999" s="90">
        <v>0.79800000000000004</v>
      </c>
      <c r="B1999" s="160">
        <v>8.355337067101404</v>
      </c>
      <c r="E1999" s="147">
        <f t="shared" si="405"/>
        <v>3.3421348268411213E-3</v>
      </c>
      <c r="F1999" s="160"/>
      <c r="W1999" s="146">
        <f t="shared" si="408"/>
        <v>0.32008832265392639</v>
      </c>
      <c r="X1999" s="164">
        <v>3.1590261303126215</v>
      </c>
      <c r="Y1999" s="147">
        <f t="shared" si="410"/>
        <v>4.0000000000006697E-4</v>
      </c>
      <c r="Z1999" s="122">
        <f t="shared" si="411"/>
        <v>8.8754449677853557</v>
      </c>
      <c r="AA1999" s="122">
        <f t="shared" si="412"/>
        <v>0.61929999999999996</v>
      </c>
      <c r="AB1999" s="122">
        <f t="shared" si="409"/>
        <v>1.7533302792696254E-3</v>
      </c>
      <c r="AC1999" s="122">
        <f t="shared" si="413"/>
        <v>2.1906856454097858</v>
      </c>
      <c r="AD1999" s="122">
        <f t="shared" si="406"/>
        <v>-102.46167574358985</v>
      </c>
      <c r="AE1999" s="122">
        <f t="shared" si="407"/>
        <v>1.7246760218895703E-4</v>
      </c>
      <c r="AF1999" s="122">
        <f t="shared" si="414"/>
        <v>0.21612263015847971</v>
      </c>
      <c r="AG1999" s="122">
        <f t="shared" si="415"/>
        <v>0.4311690054723204</v>
      </c>
      <c r="AH1999" s="87">
        <f t="shared" si="416"/>
        <v>0.53314045555580269</v>
      </c>
      <c r="AI1999" s="122">
        <f t="shared" si="404"/>
        <v>0.90316285579062239</v>
      </c>
    </row>
    <row r="2000" spans="1:35" x14ac:dyDescent="0.25">
      <c r="A2000" s="90">
        <v>0.7984</v>
      </c>
      <c r="B2000" s="160">
        <v>8.355337067101404</v>
      </c>
      <c r="E2000" s="147">
        <f t="shared" si="405"/>
        <v>3.3421348268401936E-3</v>
      </c>
      <c r="F2000" s="160"/>
      <c r="W2000" s="146">
        <f t="shared" si="408"/>
        <v>0.32008832265392639</v>
      </c>
      <c r="X2000" s="164">
        <v>3.1590261303126215</v>
      </c>
      <c r="Y2000" s="147">
        <f t="shared" si="410"/>
        <v>3.9999999999995595E-4</v>
      </c>
      <c r="Z2000" s="122">
        <f t="shared" si="411"/>
        <v>8.8754449677853557</v>
      </c>
      <c r="AA2000" s="122">
        <f t="shared" si="412"/>
        <v>0.61929999999999996</v>
      </c>
      <c r="AB2000" s="122">
        <f t="shared" si="409"/>
        <v>1.7533302792691388E-3</v>
      </c>
      <c r="AC2000" s="122">
        <f t="shared" si="413"/>
        <v>2.192438975689055</v>
      </c>
      <c r="AD2000" s="122">
        <f t="shared" si="406"/>
        <v>-102.46059973415318</v>
      </c>
      <c r="AE2000" s="122">
        <f t="shared" si="407"/>
        <v>1.7246579100671616E-4</v>
      </c>
      <c r="AF2000" s="122">
        <f t="shared" si="414"/>
        <v>0.21629509594948643</v>
      </c>
      <c r="AG2000" s="122">
        <f t="shared" si="415"/>
        <v>0.4311644775168379</v>
      </c>
      <c r="AH2000" s="87">
        <f t="shared" si="416"/>
        <v>0.53296798976479598</v>
      </c>
      <c r="AI2000" s="122">
        <f t="shared" si="404"/>
        <v>0.90316285579062239</v>
      </c>
    </row>
    <row r="2001" spans="1:35" x14ac:dyDescent="0.25">
      <c r="A2001" s="90">
        <v>0.79879999999999995</v>
      </c>
      <c r="B2001" s="160">
        <v>8.355337067101404</v>
      </c>
      <c r="E2001" s="147">
        <f t="shared" si="405"/>
        <v>3.3421348268401936E-3</v>
      </c>
      <c r="F2001" s="160"/>
      <c r="W2001" s="146">
        <f t="shared" si="408"/>
        <v>0.32008832265392639</v>
      </c>
      <c r="X2001" s="164">
        <v>3.1590261303126215</v>
      </c>
      <c r="Y2001" s="147">
        <f t="shared" si="410"/>
        <v>3.9999999999995595E-4</v>
      </c>
      <c r="Z2001" s="122">
        <f t="shared" si="411"/>
        <v>8.8754449677853557</v>
      </c>
      <c r="AA2001" s="122">
        <f t="shared" si="412"/>
        <v>0.61929999999999996</v>
      </c>
      <c r="AB2001" s="122">
        <f t="shared" si="409"/>
        <v>1.7533302792691388E-3</v>
      </c>
      <c r="AC2001" s="122">
        <f t="shared" si="413"/>
        <v>2.1941923059683242</v>
      </c>
      <c r="AD2001" s="122">
        <f t="shared" si="406"/>
        <v>-102.45952230234946</v>
      </c>
      <c r="AE2001" s="122">
        <f t="shared" si="407"/>
        <v>1.7246397743029003E-4</v>
      </c>
      <c r="AF2001" s="122">
        <f t="shared" si="414"/>
        <v>0.21646755992691671</v>
      </c>
      <c r="AG2001" s="122">
        <f t="shared" si="415"/>
        <v>0.43115994357577259</v>
      </c>
      <c r="AH2001" s="87">
        <f t="shared" si="416"/>
        <v>0.53279552578736566</v>
      </c>
      <c r="AI2001" s="122">
        <f t="shared" si="404"/>
        <v>0.90316285579062239</v>
      </c>
    </row>
    <row r="2002" spans="1:35" x14ac:dyDescent="0.25">
      <c r="A2002" s="90">
        <v>0.79920000000000002</v>
      </c>
      <c r="B2002" s="160">
        <v>8.355337067101404</v>
      </c>
      <c r="E2002" s="147">
        <f t="shared" si="405"/>
        <v>3.3421348268411213E-3</v>
      </c>
      <c r="F2002" s="160"/>
      <c r="W2002" s="146">
        <f t="shared" si="408"/>
        <v>0.32008832265392639</v>
      </c>
      <c r="X2002" s="164">
        <v>3.1590261303126215</v>
      </c>
      <c r="Y2002" s="147">
        <f t="shared" si="410"/>
        <v>4.0000000000006697E-4</v>
      </c>
      <c r="Z2002" s="122">
        <f t="shared" si="411"/>
        <v>8.8754449677853557</v>
      </c>
      <c r="AA2002" s="122">
        <f t="shared" si="412"/>
        <v>0.61929999999999996</v>
      </c>
      <c r="AB2002" s="122">
        <f t="shared" si="409"/>
        <v>1.7533302792696254E-3</v>
      </c>
      <c r="AC2002" s="122">
        <f t="shared" si="413"/>
        <v>2.1959456362475938</v>
      </c>
      <c r="AD2002" s="122">
        <f t="shared" si="406"/>
        <v>-102.45844344817873</v>
      </c>
      <c r="AE2002" s="122">
        <f t="shared" si="407"/>
        <v>1.7246216145967871E-4</v>
      </c>
      <c r="AF2002" s="122">
        <f t="shared" si="414"/>
        <v>0.2166400220883764</v>
      </c>
      <c r="AG2002" s="122">
        <f t="shared" si="415"/>
        <v>0.43115540364912458</v>
      </c>
      <c r="AH2002" s="87">
        <f t="shared" si="416"/>
        <v>0.53262306362590595</v>
      </c>
      <c r="AI2002" s="122">
        <f t="shared" si="404"/>
        <v>0.90316285579062239</v>
      </c>
    </row>
    <row r="2003" spans="1:35" x14ac:dyDescent="0.25">
      <c r="A2003" s="90">
        <v>0.79959999999999998</v>
      </c>
      <c r="B2003" s="160">
        <v>8.355337067101404</v>
      </c>
      <c r="E2003" s="147">
        <f t="shared" si="405"/>
        <v>3.3421348268401936E-3</v>
      </c>
      <c r="F2003" s="160"/>
      <c r="W2003" s="146">
        <f t="shared" si="408"/>
        <v>0.32008832265392639</v>
      </c>
      <c r="X2003" s="164">
        <v>3.1590261303126215</v>
      </c>
      <c r="Y2003" s="147">
        <f t="shared" si="410"/>
        <v>3.9999999999995595E-4</v>
      </c>
      <c r="Z2003" s="122">
        <f t="shared" si="411"/>
        <v>8.8754449677853557</v>
      </c>
      <c r="AA2003" s="122">
        <f t="shared" si="412"/>
        <v>0.61929999999999996</v>
      </c>
      <c r="AB2003" s="122">
        <f t="shared" si="409"/>
        <v>1.7533302792691388E-3</v>
      </c>
      <c r="AC2003" s="122">
        <f t="shared" si="413"/>
        <v>2.1976989665268629</v>
      </c>
      <c r="AD2003" s="122">
        <f t="shared" si="406"/>
        <v>-102.45736317155567</v>
      </c>
      <c r="AE2003" s="122">
        <f t="shared" si="407"/>
        <v>1.7246034309473859E-4</v>
      </c>
      <c r="AF2003" s="122">
        <f t="shared" si="414"/>
        <v>0.21681248243147114</v>
      </c>
      <c r="AG2003" s="122">
        <f t="shared" si="415"/>
        <v>0.43115085773689393</v>
      </c>
      <c r="AH2003" s="87">
        <f t="shared" si="416"/>
        <v>0.53245060328281124</v>
      </c>
      <c r="AI2003" s="122">
        <f t="shared" ref="AI2003:AI2066" si="417">B1989*9.81/(W2003*1000000*$AF$1)</f>
        <v>0.90316285579062239</v>
      </c>
    </row>
    <row r="2004" spans="1:35" x14ac:dyDescent="0.25">
      <c r="A2004" s="90">
        <v>0.8</v>
      </c>
      <c r="B2004" s="160">
        <v>9.352591543680024</v>
      </c>
      <c r="E2004" s="147">
        <f t="shared" si="405"/>
        <v>3.5415857221568789E-3</v>
      </c>
      <c r="F2004" s="160"/>
      <c r="W2004" s="146">
        <f t="shared" si="408"/>
        <v>0.34466351645231824</v>
      </c>
      <c r="X2004" s="164">
        <v>3.4015644357495014</v>
      </c>
      <c r="Y2004" s="147">
        <f t="shared" si="410"/>
        <v>4.0000000000006697E-4</v>
      </c>
      <c r="Z2004" s="122">
        <f t="shared" si="411"/>
        <v>8.8754449677853557</v>
      </c>
      <c r="AA2004" s="122">
        <f t="shared" si="412"/>
        <v>0.61929999999999996</v>
      </c>
      <c r="AB2004" s="122">
        <f t="shared" si="409"/>
        <v>1.8355196795864952E-3</v>
      </c>
      <c r="AC2004" s="122">
        <f t="shared" si="413"/>
        <v>2.1995344862064492</v>
      </c>
      <c r="AD2004" s="122">
        <f t="shared" si="406"/>
        <v>-107.25898595830922</v>
      </c>
      <c r="AE2004" s="122">
        <f t="shared" si="407"/>
        <v>1.8054262715497222E-4</v>
      </c>
      <c r="AF2004" s="122">
        <f t="shared" si="414"/>
        <v>0.21699302505862611</v>
      </c>
      <c r="AG2004" s="122">
        <f t="shared" si="415"/>
        <v>0.45135656788735501</v>
      </c>
      <c r="AH2004" s="87">
        <f t="shared" si="416"/>
        <v>0.5322700606556563</v>
      </c>
      <c r="AI2004" s="122">
        <f t="shared" si="417"/>
        <v>0.83876554898825262</v>
      </c>
    </row>
    <row r="2005" spans="1:35" x14ac:dyDescent="0.25">
      <c r="A2005" s="90">
        <v>0.8004</v>
      </c>
      <c r="B2005" s="160">
        <v>8.355337067101404</v>
      </c>
      <c r="E2005" s="147">
        <f t="shared" si="405"/>
        <v>3.5415857221558957E-3</v>
      </c>
      <c r="F2005" s="160"/>
      <c r="W2005" s="146">
        <f t="shared" si="408"/>
        <v>0.32008832265392695</v>
      </c>
      <c r="X2005" s="164">
        <v>3.1590261303126272</v>
      </c>
      <c r="Y2005" s="147">
        <f t="shared" si="410"/>
        <v>3.9999999999995595E-4</v>
      </c>
      <c r="Z2005" s="122">
        <f t="shared" si="411"/>
        <v>8.8754449677853557</v>
      </c>
      <c r="AA2005" s="122">
        <f t="shared" si="412"/>
        <v>0.61929999999999996</v>
      </c>
      <c r="AB2005" s="122">
        <f t="shared" si="409"/>
        <v>1.7533302792691406E-3</v>
      </c>
      <c r="AC2005" s="122">
        <f t="shared" si="413"/>
        <v>2.2012878164857184</v>
      </c>
      <c r="AD2005" s="122">
        <f t="shared" si="406"/>
        <v>-102.45514754370183</v>
      </c>
      <c r="AE2005" s="122">
        <f t="shared" si="407"/>
        <v>1.7245661366106964E-4</v>
      </c>
      <c r="AF2005" s="122">
        <f t="shared" si="414"/>
        <v>0.21716548167228719</v>
      </c>
      <c r="AG2005" s="122">
        <f t="shared" si="415"/>
        <v>0.43114153415272155</v>
      </c>
      <c r="AH2005" s="87">
        <f t="shared" si="416"/>
        <v>0.53209760404199524</v>
      </c>
      <c r="AI2005" s="122">
        <f t="shared" si="417"/>
        <v>0.90316285579062083</v>
      </c>
    </row>
    <row r="2006" spans="1:35" x14ac:dyDescent="0.25">
      <c r="A2006" s="90">
        <v>0.80079999999999996</v>
      </c>
      <c r="B2006" s="160">
        <v>8.355337067101404</v>
      </c>
      <c r="E2006" s="147">
        <f t="shared" si="405"/>
        <v>3.3421348268401936E-3</v>
      </c>
      <c r="F2006" s="160"/>
      <c r="W2006" s="146">
        <f t="shared" si="408"/>
        <v>0.32008832265392695</v>
      </c>
      <c r="X2006" s="164">
        <v>3.1590261303126272</v>
      </c>
      <c r="Y2006" s="147">
        <f t="shared" si="410"/>
        <v>3.9999999999995595E-4</v>
      </c>
      <c r="Z2006" s="122">
        <f t="shared" si="411"/>
        <v>8.8754449677853557</v>
      </c>
      <c r="AA2006" s="122">
        <f t="shared" si="412"/>
        <v>0.61929999999999996</v>
      </c>
      <c r="AB2006" s="122">
        <f t="shared" si="409"/>
        <v>1.7533302792691406E-3</v>
      </c>
      <c r="AC2006" s="122">
        <f t="shared" si="413"/>
        <v>2.2030411467649875</v>
      </c>
      <c r="AD2006" s="122">
        <f t="shared" si="406"/>
        <v>-102.45406293324436</v>
      </c>
      <c r="AE2006" s="122">
        <f t="shared" si="407"/>
        <v>1.7245478800124561E-4</v>
      </c>
      <c r="AF2006" s="122">
        <f t="shared" si="414"/>
        <v>0.21733793646028843</v>
      </c>
      <c r="AG2006" s="122">
        <f t="shared" si="415"/>
        <v>0.43113697000316148</v>
      </c>
      <c r="AH2006" s="87">
        <f t="shared" si="416"/>
        <v>0.53192514925399403</v>
      </c>
      <c r="AI2006" s="122">
        <f t="shared" si="417"/>
        <v>0.90316285579062083</v>
      </c>
    </row>
    <row r="2007" spans="1:35" x14ac:dyDescent="0.25">
      <c r="A2007" s="90">
        <v>0.80120000000000002</v>
      </c>
      <c r="B2007" s="160">
        <v>8.355337067101404</v>
      </c>
      <c r="E2007" s="147">
        <f t="shared" si="405"/>
        <v>3.3421348268411213E-3</v>
      </c>
      <c r="F2007" s="160"/>
      <c r="W2007" s="146">
        <f t="shared" si="408"/>
        <v>0.32008832265392695</v>
      </c>
      <c r="X2007" s="164">
        <v>3.1590261303126272</v>
      </c>
      <c r="Y2007" s="147">
        <f t="shared" si="410"/>
        <v>4.0000000000006697E-4</v>
      </c>
      <c r="Z2007" s="122">
        <f t="shared" si="411"/>
        <v>8.8754449677853557</v>
      </c>
      <c r="AA2007" s="122">
        <f t="shared" si="412"/>
        <v>0.61929999999999996</v>
      </c>
      <c r="AB2007" s="122">
        <f t="shared" si="409"/>
        <v>1.7533302792696274E-3</v>
      </c>
      <c r="AC2007" s="122">
        <f t="shared" si="413"/>
        <v>2.2047944770442571</v>
      </c>
      <c r="AD2007" s="122">
        <f t="shared" si="406"/>
        <v>-102.4529769004199</v>
      </c>
      <c r="AE2007" s="122">
        <f t="shared" si="407"/>
        <v>1.7245295994723639E-4</v>
      </c>
      <c r="AF2007" s="122">
        <f t="shared" si="414"/>
        <v>0.21751038942023568</v>
      </c>
      <c r="AG2007" s="122">
        <f t="shared" si="415"/>
        <v>0.43113239986801877</v>
      </c>
      <c r="AH2007" s="87">
        <f t="shared" si="416"/>
        <v>0.53175269629404676</v>
      </c>
      <c r="AI2007" s="122">
        <f t="shared" si="417"/>
        <v>0.90316285579062083</v>
      </c>
    </row>
    <row r="2008" spans="1:35" x14ac:dyDescent="0.25">
      <c r="A2008" s="90">
        <v>0.80159999999999998</v>
      </c>
      <c r="B2008" s="160">
        <v>8.355337067101404</v>
      </c>
      <c r="E2008" s="147">
        <f t="shared" si="405"/>
        <v>3.3421348268401936E-3</v>
      </c>
      <c r="F2008" s="160"/>
      <c r="W2008" s="146">
        <f t="shared" si="408"/>
        <v>0.32008832265392695</v>
      </c>
      <c r="X2008" s="164">
        <v>3.1590261303126272</v>
      </c>
      <c r="Y2008" s="147">
        <f t="shared" si="410"/>
        <v>3.9999999999995595E-4</v>
      </c>
      <c r="Z2008" s="122">
        <f t="shared" si="411"/>
        <v>8.8754449677853557</v>
      </c>
      <c r="AA2008" s="122">
        <f t="shared" si="412"/>
        <v>0.61929999999999996</v>
      </c>
      <c r="AB2008" s="122">
        <f t="shared" si="409"/>
        <v>1.7533302792691406E-3</v>
      </c>
      <c r="AC2008" s="122">
        <f t="shared" si="413"/>
        <v>2.2065478073235263</v>
      </c>
      <c r="AD2008" s="122">
        <f t="shared" si="406"/>
        <v>-102.45188944514304</v>
      </c>
      <c r="AE2008" s="122">
        <f t="shared" si="407"/>
        <v>1.7245112949889824E-4</v>
      </c>
      <c r="AF2008" s="122">
        <f t="shared" si="414"/>
        <v>0.21768284054973458</v>
      </c>
      <c r="AG2008" s="122">
        <f t="shared" si="415"/>
        <v>0.43112782374729308</v>
      </c>
      <c r="AH2008" s="87">
        <f t="shared" si="416"/>
        <v>0.53158024516454783</v>
      </c>
      <c r="AI2008" s="122">
        <f t="shared" si="417"/>
        <v>0.90316285579062083</v>
      </c>
    </row>
    <row r="2009" spans="1:35" x14ac:dyDescent="0.25">
      <c r="A2009" s="90">
        <v>0.80200000000000005</v>
      </c>
      <c r="B2009" s="160">
        <v>9.352591543680024</v>
      </c>
      <c r="E2009" s="147">
        <f t="shared" si="405"/>
        <v>3.5415857221568789E-3</v>
      </c>
      <c r="F2009" s="160"/>
      <c r="W2009" s="146">
        <f t="shared" si="408"/>
        <v>0.34466351645231796</v>
      </c>
      <c r="X2009" s="164">
        <v>3.4015644357494987</v>
      </c>
      <c r="Y2009" s="147">
        <f t="shared" si="410"/>
        <v>4.0000000000006697E-4</v>
      </c>
      <c r="Z2009" s="122">
        <f t="shared" si="411"/>
        <v>8.8754449677853557</v>
      </c>
      <c r="AA2009" s="122">
        <f t="shared" si="412"/>
        <v>0.61929999999999996</v>
      </c>
      <c r="AB2009" s="122">
        <f t="shared" si="409"/>
        <v>1.8355196795864941E-3</v>
      </c>
      <c r="AC2009" s="122">
        <f t="shared" si="413"/>
        <v>2.2083833270031126</v>
      </c>
      <c r="AD2009" s="122">
        <f t="shared" si="406"/>
        <v>-107.25324777714786</v>
      </c>
      <c r="AE2009" s="122">
        <f t="shared" si="407"/>
        <v>1.8053296841829194E-4</v>
      </c>
      <c r="AF2009" s="122">
        <f t="shared" si="414"/>
        <v>0.21786337351815288</v>
      </c>
      <c r="AG2009" s="122">
        <f t="shared" si="415"/>
        <v>0.4513324210456543</v>
      </c>
      <c r="AH2009" s="87">
        <f t="shared" si="416"/>
        <v>0.53139971219612958</v>
      </c>
      <c r="AI2009" s="122">
        <f t="shared" si="417"/>
        <v>0.83876554898825328</v>
      </c>
    </row>
    <row r="2010" spans="1:35" x14ac:dyDescent="0.25">
      <c r="A2010" s="90">
        <v>0.8024</v>
      </c>
      <c r="B2010" s="160">
        <v>9.352591543680024</v>
      </c>
      <c r="E2010" s="147">
        <f t="shared" si="405"/>
        <v>3.7410366174715974E-3</v>
      </c>
      <c r="F2010" s="160"/>
      <c r="W2010" s="146">
        <f t="shared" si="408"/>
        <v>0.34466351645231796</v>
      </c>
      <c r="X2010" s="164">
        <v>3.4015644357494987</v>
      </c>
      <c r="Y2010" s="147">
        <f t="shared" si="410"/>
        <v>3.9999999999995595E-4</v>
      </c>
      <c r="Z2010" s="122">
        <f t="shared" si="411"/>
        <v>8.8754449677853557</v>
      </c>
      <c r="AA2010" s="122">
        <f t="shared" si="412"/>
        <v>0.61929999999999996</v>
      </c>
      <c r="AB2010" s="122">
        <f t="shared" si="409"/>
        <v>1.8355196795859846E-3</v>
      </c>
      <c r="AC2010" s="122">
        <f t="shared" si="413"/>
        <v>2.2102188466826984</v>
      </c>
      <c r="AD2010" s="122">
        <f t="shared" si="406"/>
        <v>-107.25205275349968</v>
      </c>
      <c r="AE2010" s="122">
        <f t="shared" si="407"/>
        <v>1.8053095690655682E-4</v>
      </c>
      <c r="AF2010" s="122">
        <f t="shared" si="414"/>
        <v>0.21804390447505945</v>
      </c>
      <c r="AG2010" s="122">
        <f t="shared" si="415"/>
        <v>0.45132739226644175</v>
      </c>
      <c r="AH2010" s="87">
        <f t="shared" si="416"/>
        <v>0.53121918123922307</v>
      </c>
      <c r="AI2010" s="122">
        <f t="shared" si="417"/>
        <v>0.83876554898825328</v>
      </c>
    </row>
    <row r="2011" spans="1:35" x14ac:dyDescent="0.25">
      <c r="A2011" s="90">
        <v>0.80279999999999996</v>
      </c>
      <c r="B2011" s="160">
        <v>9.352591543680024</v>
      </c>
      <c r="E2011" s="147">
        <f t="shared" si="405"/>
        <v>3.7410366174715974E-3</v>
      </c>
      <c r="F2011" s="160"/>
      <c r="W2011" s="146">
        <f t="shared" si="408"/>
        <v>0.34466351645231796</v>
      </c>
      <c r="X2011" s="164">
        <v>3.4015644357494987</v>
      </c>
      <c r="Y2011" s="147">
        <f t="shared" si="410"/>
        <v>3.9999999999995595E-4</v>
      </c>
      <c r="Z2011" s="122">
        <f t="shared" si="411"/>
        <v>8.8754449677853557</v>
      </c>
      <c r="AA2011" s="122">
        <f t="shared" si="412"/>
        <v>0.61929999999999996</v>
      </c>
      <c r="AB2011" s="122">
        <f t="shared" si="409"/>
        <v>1.8355196795859846E-3</v>
      </c>
      <c r="AC2011" s="122">
        <f t="shared" si="413"/>
        <v>2.2120543663622843</v>
      </c>
      <c r="AD2011" s="122">
        <f t="shared" si="406"/>
        <v>-107.25085609793335</v>
      </c>
      <c r="AE2011" s="122">
        <f t="shared" si="407"/>
        <v>1.8052894264791158E-4</v>
      </c>
      <c r="AF2011" s="122">
        <f t="shared" si="414"/>
        <v>0.21822443341770736</v>
      </c>
      <c r="AG2011" s="122">
        <f t="shared" si="415"/>
        <v>0.45132235661982867</v>
      </c>
      <c r="AH2011" s="87">
        <f t="shared" si="416"/>
        <v>0.53103865229657521</v>
      </c>
      <c r="AI2011" s="122">
        <f t="shared" si="417"/>
        <v>0.83876554898825328</v>
      </c>
    </row>
    <row r="2012" spans="1:35" x14ac:dyDescent="0.25">
      <c r="A2012" s="90">
        <v>0.80320000000000003</v>
      </c>
      <c r="B2012" s="160">
        <v>9.352591543680024</v>
      </c>
      <c r="E2012" s="147">
        <f t="shared" si="405"/>
        <v>3.7410366174726361E-3</v>
      </c>
      <c r="F2012" s="160"/>
      <c r="W2012" s="146">
        <f t="shared" si="408"/>
        <v>0.34466351645231796</v>
      </c>
      <c r="X2012" s="164">
        <v>3.4015644357494987</v>
      </c>
      <c r="Y2012" s="147">
        <f t="shared" si="410"/>
        <v>4.0000000000006697E-4</v>
      </c>
      <c r="Z2012" s="122">
        <f t="shared" si="411"/>
        <v>8.8754449677853557</v>
      </c>
      <c r="AA2012" s="122">
        <f t="shared" si="412"/>
        <v>0.61929999999999996</v>
      </c>
      <c r="AB2012" s="122">
        <f t="shared" si="409"/>
        <v>1.8355196795864941E-3</v>
      </c>
      <c r="AC2012" s="122">
        <f t="shared" si="413"/>
        <v>2.2138898860418705</v>
      </c>
      <c r="AD2012" s="122">
        <f t="shared" si="406"/>
        <v>-107.24965781044888</v>
      </c>
      <c r="AE2012" s="122">
        <f t="shared" si="407"/>
        <v>1.8052692564235627E-4</v>
      </c>
      <c r="AF2012" s="122">
        <f t="shared" si="414"/>
        <v>0.21840496034334972</v>
      </c>
      <c r="AG2012" s="122">
        <f t="shared" si="415"/>
        <v>0.4513173141058151</v>
      </c>
      <c r="AH2012" s="87">
        <f t="shared" si="416"/>
        <v>0.5308581253709328</v>
      </c>
      <c r="AI2012" s="122">
        <f t="shared" si="417"/>
        <v>0.83876554898825328</v>
      </c>
    </row>
    <row r="2013" spans="1:35" x14ac:dyDescent="0.25">
      <c r="A2013" s="90">
        <v>0.80359999999999998</v>
      </c>
      <c r="B2013" s="160">
        <v>9.352591543680024</v>
      </c>
      <c r="E2013" s="147">
        <f t="shared" si="405"/>
        <v>3.7410366174715974E-3</v>
      </c>
      <c r="F2013" s="160"/>
      <c r="W2013" s="146">
        <f t="shared" si="408"/>
        <v>0.34466351645231796</v>
      </c>
      <c r="X2013" s="164">
        <v>3.4015644357494987</v>
      </c>
      <c r="Y2013" s="147">
        <f t="shared" si="410"/>
        <v>3.9999999999995595E-4</v>
      </c>
      <c r="Z2013" s="122">
        <f t="shared" si="411"/>
        <v>8.8754449677853557</v>
      </c>
      <c r="AA2013" s="122">
        <f t="shared" si="412"/>
        <v>0.61929999999999996</v>
      </c>
      <c r="AB2013" s="122">
        <f t="shared" si="409"/>
        <v>1.8355196795859846E-3</v>
      </c>
      <c r="AC2013" s="122">
        <f t="shared" si="413"/>
        <v>2.2157254057214564</v>
      </c>
      <c r="AD2013" s="122">
        <f t="shared" si="406"/>
        <v>-107.24845789095694</v>
      </c>
      <c r="AE2013" s="122">
        <f t="shared" si="407"/>
        <v>1.8052490588974055E-4</v>
      </c>
      <c r="AF2013" s="122">
        <f t="shared" si="414"/>
        <v>0.21858548524923946</v>
      </c>
      <c r="AG2013" s="122">
        <f t="shared" si="415"/>
        <v>0.45131226472440106</v>
      </c>
      <c r="AH2013" s="87">
        <f t="shared" si="416"/>
        <v>0.53067760046504309</v>
      </c>
      <c r="AI2013" s="122">
        <f t="shared" si="417"/>
        <v>0.83876554898825328</v>
      </c>
    </row>
    <row r="2014" spans="1:35" x14ac:dyDescent="0.25">
      <c r="A2014" s="90">
        <v>0.80400000000000005</v>
      </c>
      <c r="B2014" s="160">
        <v>8.355337067101404</v>
      </c>
      <c r="E2014" s="147">
        <f t="shared" si="405"/>
        <v>3.5415857221568789E-3</v>
      </c>
      <c r="F2014" s="160"/>
      <c r="W2014" s="146">
        <f t="shared" si="408"/>
        <v>0.32008832265392673</v>
      </c>
      <c r="X2014" s="164">
        <v>3.159026130312625</v>
      </c>
      <c r="Y2014" s="147">
        <f t="shared" si="410"/>
        <v>4.0000000000006697E-4</v>
      </c>
      <c r="Z2014" s="122">
        <f t="shared" si="411"/>
        <v>8.8754449677853557</v>
      </c>
      <c r="AA2014" s="122">
        <f t="shared" si="412"/>
        <v>0.61929999999999996</v>
      </c>
      <c r="AB2014" s="122">
        <f t="shared" si="409"/>
        <v>1.7533302792696265E-3</v>
      </c>
      <c r="AC2014" s="122">
        <f t="shared" si="413"/>
        <v>2.217478736000726</v>
      </c>
      <c r="AD2014" s="122">
        <f t="shared" si="406"/>
        <v>-102.44507775866194</v>
      </c>
      <c r="AE2014" s="122">
        <f t="shared" si="407"/>
        <v>1.7243966379500719E-4</v>
      </c>
      <c r="AF2014" s="122">
        <f t="shared" si="414"/>
        <v>0.21875792491303447</v>
      </c>
      <c r="AG2014" s="122">
        <f t="shared" si="415"/>
        <v>0.43109915948744582</v>
      </c>
      <c r="AH2014" s="87">
        <f t="shared" si="416"/>
        <v>0.5305051608012481</v>
      </c>
      <c r="AI2014" s="122">
        <f t="shared" si="417"/>
        <v>0.90316285579062139</v>
      </c>
    </row>
    <row r="2015" spans="1:35" x14ac:dyDescent="0.25">
      <c r="A2015" s="90">
        <v>0.8044</v>
      </c>
      <c r="B2015" s="160">
        <v>9.352591543680024</v>
      </c>
      <c r="E2015" s="147">
        <f t="shared" si="405"/>
        <v>3.5415857221558957E-3</v>
      </c>
      <c r="F2015" s="160"/>
      <c r="W2015" s="146">
        <f t="shared" si="408"/>
        <v>0.34466351645231841</v>
      </c>
      <c r="X2015" s="164">
        <v>3.4015644357495032</v>
      </c>
      <c r="Y2015" s="147">
        <f t="shared" si="410"/>
        <v>3.9999999999995595E-4</v>
      </c>
      <c r="Z2015" s="122">
        <f t="shared" si="411"/>
        <v>8.8754449677853557</v>
      </c>
      <c r="AA2015" s="122">
        <f t="shared" si="412"/>
        <v>0.61929999999999996</v>
      </c>
      <c r="AB2015" s="122">
        <f t="shared" si="409"/>
        <v>1.8355196795859865E-3</v>
      </c>
      <c r="AC2015" s="122">
        <f t="shared" si="413"/>
        <v>2.2193142556803118</v>
      </c>
      <c r="AD2015" s="122">
        <f t="shared" si="406"/>
        <v>-107.24610706625118</v>
      </c>
      <c r="AE2015" s="122">
        <f t="shared" si="407"/>
        <v>1.8052094888730793E-4</v>
      </c>
      <c r="AF2015" s="122">
        <f t="shared" si="414"/>
        <v>0.21893844586192179</v>
      </c>
      <c r="AG2015" s="122">
        <f t="shared" si="415"/>
        <v>0.45130237221831954</v>
      </c>
      <c r="AH2015" s="87">
        <f t="shared" si="416"/>
        <v>0.53032463985236078</v>
      </c>
      <c r="AI2015" s="122">
        <f t="shared" si="417"/>
        <v>0.83876554898825217</v>
      </c>
    </row>
    <row r="2016" spans="1:35" x14ac:dyDescent="0.25">
      <c r="A2016" s="90">
        <v>0.80479999999999996</v>
      </c>
      <c r="B2016" s="160">
        <v>9.352591543680024</v>
      </c>
      <c r="E2016" s="147">
        <f t="shared" si="405"/>
        <v>3.7410366174715974E-3</v>
      </c>
      <c r="F2016" s="160"/>
      <c r="W2016" s="146">
        <f t="shared" si="408"/>
        <v>0.34466351645231841</v>
      </c>
      <c r="X2016" s="164">
        <v>3.4015644357495032</v>
      </c>
      <c r="Y2016" s="147">
        <f t="shared" si="410"/>
        <v>3.9999999999995595E-4</v>
      </c>
      <c r="Z2016" s="122">
        <f t="shared" si="411"/>
        <v>8.8754449677853557</v>
      </c>
      <c r="AA2016" s="122">
        <f t="shared" si="412"/>
        <v>0.61929999999999996</v>
      </c>
      <c r="AB2016" s="122">
        <f t="shared" si="409"/>
        <v>1.8355196795859865E-3</v>
      </c>
      <c r="AC2016" s="122">
        <f t="shared" si="413"/>
        <v>2.2211497753598977</v>
      </c>
      <c r="AD2016" s="122">
        <f t="shared" si="406"/>
        <v>-107.24490232401931</v>
      </c>
      <c r="AE2016" s="122">
        <f t="shared" si="407"/>
        <v>1.8051892101686291E-4</v>
      </c>
      <c r="AF2016" s="122">
        <f t="shared" si="414"/>
        <v>0.21911896478293866</v>
      </c>
      <c r="AG2016" s="122">
        <f t="shared" si="415"/>
        <v>0.45129730254220696</v>
      </c>
      <c r="AH2016" s="87">
        <f t="shared" si="416"/>
        <v>0.53014412093134389</v>
      </c>
      <c r="AI2016" s="122">
        <f t="shared" si="417"/>
        <v>0.83876554898825217</v>
      </c>
    </row>
    <row r="2017" spans="1:35" x14ac:dyDescent="0.25">
      <c r="A2017" s="90">
        <v>0.80520000000000003</v>
      </c>
      <c r="B2017" s="160">
        <v>9.352591543680024</v>
      </c>
      <c r="E2017" s="147">
        <f t="shared" si="405"/>
        <v>3.7410366174726361E-3</v>
      </c>
      <c r="F2017" s="160"/>
      <c r="W2017" s="146">
        <f t="shared" si="408"/>
        <v>0.34466351645231841</v>
      </c>
      <c r="X2017" s="164">
        <v>3.4015644357495032</v>
      </c>
      <c r="Y2017" s="147">
        <f t="shared" si="410"/>
        <v>4.0000000000006697E-4</v>
      </c>
      <c r="Z2017" s="122">
        <f t="shared" si="411"/>
        <v>8.8754449677853557</v>
      </c>
      <c r="AA2017" s="122">
        <f t="shared" si="412"/>
        <v>0.61929999999999996</v>
      </c>
      <c r="AB2017" s="122">
        <f t="shared" si="409"/>
        <v>1.8355196795864959E-3</v>
      </c>
      <c r="AC2017" s="122">
        <f t="shared" si="413"/>
        <v>2.2229852950394839</v>
      </c>
      <c r="AD2017" s="122">
        <f t="shared" si="406"/>
        <v>-107.24369594986928</v>
      </c>
      <c r="AE2017" s="122">
        <f t="shared" si="407"/>
        <v>1.8051689039950779E-4</v>
      </c>
      <c r="AF2017" s="122">
        <f t="shared" si="414"/>
        <v>0.21929948167333815</v>
      </c>
      <c r="AG2017" s="122">
        <f t="shared" si="415"/>
        <v>0.4512922259986939</v>
      </c>
      <c r="AH2017" s="87">
        <f t="shared" si="416"/>
        <v>0.52996360404094434</v>
      </c>
      <c r="AI2017" s="122">
        <f t="shared" si="417"/>
        <v>0.83876554898825217</v>
      </c>
    </row>
    <row r="2018" spans="1:35" x14ac:dyDescent="0.25">
      <c r="A2018" s="90">
        <v>0.80559999999999998</v>
      </c>
      <c r="B2018" s="160">
        <v>9.352591543680024</v>
      </c>
      <c r="E2018" s="147">
        <f t="shared" si="405"/>
        <v>3.7410366174715974E-3</v>
      </c>
      <c r="F2018" s="160"/>
      <c r="W2018" s="146">
        <f t="shared" si="408"/>
        <v>0.34466351645231841</v>
      </c>
      <c r="X2018" s="164">
        <v>3.4015644357495032</v>
      </c>
      <c r="Y2018" s="147">
        <f t="shared" si="410"/>
        <v>3.9999999999995595E-4</v>
      </c>
      <c r="Z2018" s="122">
        <f t="shared" si="411"/>
        <v>8.8754449677853557</v>
      </c>
      <c r="AA2018" s="122">
        <f t="shared" si="412"/>
        <v>0.61929999999999996</v>
      </c>
      <c r="AB2018" s="122">
        <f t="shared" si="409"/>
        <v>1.8355196795859865E-3</v>
      </c>
      <c r="AC2018" s="122">
        <f t="shared" si="413"/>
        <v>2.2248208147190698</v>
      </c>
      <c r="AD2018" s="122">
        <f t="shared" si="406"/>
        <v>-107.24248794371179</v>
      </c>
      <c r="AE2018" s="122">
        <f t="shared" si="407"/>
        <v>1.8051485703509228E-4</v>
      </c>
      <c r="AF2018" s="122">
        <f t="shared" si="414"/>
        <v>0.21947999653037326</v>
      </c>
      <c r="AG2018" s="122">
        <f t="shared" si="415"/>
        <v>0.45128714258778041</v>
      </c>
      <c r="AH2018" s="87">
        <f t="shared" si="416"/>
        <v>0.52978308918390926</v>
      </c>
      <c r="AI2018" s="122">
        <f t="shared" si="417"/>
        <v>0.93887673442707498</v>
      </c>
    </row>
    <row r="2019" spans="1:35" x14ac:dyDescent="0.25">
      <c r="A2019" s="90">
        <v>0.80600000000000005</v>
      </c>
      <c r="B2019" s="160">
        <v>9.352591543680024</v>
      </c>
      <c r="E2019" s="147">
        <f t="shared" si="405"/>
        <v>3.7410366174726361E-3</v>
      </c>
      <c r="F2019" s="160"/>
      <c r="W2019" s="146">
        <f t="shared" si="408"/>
        <v>0.34466351645231841</v>
      </c>
      <c r="X2019" s="164">
        <v>3.4015644357495032</v>
      </c>
      <c r="Y2019" s="147">
        <f t="shared" si="410"/>
        <v>4.0000000000006697E-4</v>
      </c>
      <c r="Z2019" s="122">
        <f t="shared" si="411"/>
        <v>8.8754449677853557</v>
      </c>
      <c r="AA2019" s="122">
        <f t="shared" si="412"/>
        <v>0.61929999999999996</v>
      </c>
      <c r="AB2019" s="122">
        <f t="shared" si="409"/>
        <v>1.8355196795864959E-3</v>
      </c>
      <c r="AC2019" s="122">
        <f t="shared" si="413"/>
        <v>2.2266563343986561</v>
      </c>
      <c r="AD2019" s="122">
        <f t="shared" si="406"/>
        <v>-107.24127830566593</v>
      </c>
      <c r="AE2019" s="122">
        <f t="shared" si="407"/>
        <v>1.8051282092381679E-4</v>
      </c>
      <c r="AF2019" s="122">
        <f t="shared" si="414"/>
        <v>0.21966050935129708</v>
      </c>
      <c r="AG2019" s="122">
        <f t="shared" si="415"/>
        <v>0.45128205230946644</v>
      </c>
      <c r="AH2019" s="87">
        <f t="shared" si="416"/>
        <v>0.52960257636298547</v>
      </c>
      <c r="AI2019" s="122">
        <f t="shared" si="417"/>
        <v>0.83876554898825217</v>
      </c>
    </row>
    <row r="2020" spans="1:35" x14ac:dyDescent="0.25">
      <c r="A2020" s="90">
        <v>0.80640000000000001</v>
      </c>
      <c r="B2020" s="160">
        <v>9.352591543680024</v>
      </c>
      <c r="E2020" s="147">
        <f t="shared" si="405"/>
        <v>3.7410366174715974E-3</v>
      </c>
      <c r="F2020" s="160"/>
      <c r="W2020" s="146">
        <f t="shared" si="408"/>
        <v>0.34466351645231841</v>
      </c>
      <c r="X2020" s="164">
        <v>3.4015644357495032</v>
      </c>
      <c r="Y2020" s="147">
        <f t="shared" si="410"/>
        <v>3.9999999999995595E-4</v>
      </c>
      <c r="Z2020" s="122">
        <f t="shared" si="411"/>
        <v>8.8754449677853557</v>
      </c>
      <c r="AA2020" s="122">
        <f t="shared" si="412"/>
        <v>0.61929999999999996</v>
      </c>
      <c r="AB2020" s="122">
        <f t="shared" si="409"/>
        <v>1.8355196795859865E-3</v>
      </c>
      <c r="AC2020" s="122">
        <f t="shared" si="413"/>
        <v>2.2284918540782419</v>
      </c>
      <c r="AD2020" s="122">
        <f t="shared" si="406"/>
        <v>-107.2400670356126</v>
      </c>
      <c r="AE2020" s="122">
        <f t="shared" si="407"/>
        <v>1.8051078206548089E-4</v>
      </c>
      <c r="AF2020" s="122">
        <f t="shared" si="414"/>
        <v>0.21984102013336257</v>
      </c>
      <c r="AG2020" s="122">
        <f t="shared" si="415"/>
        <v>0.45127695516375194</v>
      </c>
      <c r="AH2020" s="87">
        <f t="shared" si="416"/>
        <v>0.52942206558091998</v>
      </c>
      <c r="AI2020" s="122">
        <f t="shared" si="417"/>
        <v>0.83876554898825217</v>
      </c>
    </row>
    <row r="2021" spans="1:35" x14ac:dyDescent="0.25">
      <c r="A2021" s="90">
        <v>0.80679999999999996</v>
      </c>
      <c r="B2021" s="160">
        <v>8.355337067101404</v>
      </c>
      <c r="E2021" s="147">
        <f t="shared" si="405"/>
        <v>3.5415857221558957E-3</v>
      </c>
      <c r="F2021" s="160"/>
      <c r="W2021" s="146">
        <f t="shared" si="408"/>
        <v>0.3200883226539265</v>
      </c>
      <c r="X2021" s="164">
        <v>3.1590261303126228</v>
      </c>
      <c r="Y2021" s="147">
        <f t="shared" si="410"/>
        <v>3.9999999999995595E-4</v>
      </c>
      <c r="Z2021" s="122">
        <f t="shared" si="411"/>
        <v>8.8754449677853557</v>
      </c>
      <c r="AA2021" s="122">
        <f t="shared" si="412"/>
        <v>0.61929999999999996</v>
      </c>
      <c r="AB2021" s="122">
        <f t="shared" si="409"/>
        <v>1.7533302792691388E-3</v>
      </c>
      <c r="AC2021" s="122">
        <f t="shared" si="413"/>
        <v>2.2302451843575111</v>
      </c>
      <c r="AD2021" s="122">
        <f t="shared" si="406"/>
        <v>-102.43705226532612</v>
      </c>
      <c r="AE2021" s="122">
        <f t="shared" si="407"/>
        <v>1.7242615496273434E-4</v>
      </c>
      <c r="AF2021" s="122">
        <f t="shared" si="414"/>
        <v>0.22001344628832531</v>
      </c>
      <c r="AG2021" s="122">
        <f t="shared" si="415"/>
        <v>0.43106538740688333</v>
      </c>
      <c r="AH2021" s="87">
        <f t="shared" si="416"/>
        <v>0.52924963942595726</v>
      </c>
      <c r="AI2021" s="122">
        <f t="shared" si="417"/>
        <v>0.90316285579062217</v>
      </c>
    </row>
    <row r="2022" spans="1:35" x14ac:dyDescent="0.25">
      <c r="A2022" s="90">
        <v>0.80720000000000003</v>
      </c>
      <c r="B2022" s="160">
        <v>9.352591543680024</v>
      </c>
      <c r="E2022" s="147">
        <f t="shared" si="405"/>
        <v>3.5415857221568789E-3</v>
      </c>
      <c r="F2022" s="160"/>
      <c r="W2022" s="146">
        <f t="shared" si="408"/>
        <v>0.34466351645231796</v>
      </c>
      <c r="X2022" s="164">
        <v>3.4015644357494987</v>
      </c>
      <c r="Y2022" s="147">
        <f t="shared" si="410"/>
        <v>4.0000000000006697E-4</v>
      </c>
      <c r="Z2022" s="122">
        <f t="shared" si="411"/>
        <v>8.8754449677853557</v>
      </c>
      <c r="AA2022" s="122">
        <f t="shared" si="412"/>
        <v>0.61929999999999996</v>
      </c>
      <c r="AB2022" s="122">
        <f t="shared" si="409"/>
        <v>1.8355196795864941E-3</v>
      </c>
      <c r="AC2022" s="122">
        <f t="shared" si="413"/>
        <v>2.2320807040370974</v>
      </c>
      <c r="AD2022" s="122">
        <f t="shared" si="406"/>
        <v>-107.23769401805978</v>
      </c>
      <c r="AE2022" s="122">
        <f t="shared" si="407"/>
        <v>1.8050678770715797E-4</v>
      </c>
      <c r="AF2022" s="122">
        <f t="shared" si="414"/>
        <v>0.22019395307603246</v>
      </c>
      <c r="AG2022" s="122">
        <f t="shared" si="415"/>
        <v>0.4512669692678194</v>
      </c>
      <c r="AH2022" s="87">
        <f t="shared" si="416"/>
        <v>0.52906913263825006</v>
      </c>
      <c r="AI2022" s="122">
        <f t="shared" si="417"/>
        <v>0.83876554898825328</v>
      </c>
    </row>
    <row r="2023" spans="1:35" x14ac:dyDescent="0.25">
      <c r="A2023" s="90">
        <v>0.80759999999999998</v>
      </c>
      <c r="B2023" s="160">
        <v>9.352591543680024</v>
      </c>
      <c r="E2023" s="147">
        <f t="shared" si="405"/>
        <v>3.7410366174715974E-3</v>
      </c>
      <c r="F2023" s="160"/>
      <c r="W2023" s="146">
        <f t="shared" si="408"/>
        <v>0.34466351645231796</v>
      </c>
      <c r="X2023" s="164">
        <v>3.4015644357494987</v>
      </c>
      <c r="Y2023" s="147">
        <f t="shared" si="410"/>
        <v>3.9999999999995595E-4</v>
      </c>
      <c r="Z2023" s="122">
        <f t="shared" si="411"/>
        <v>8.8754449677853557</v>
      </c>
      <c r="AA2023" s="122">
        <f t="shared" si="412"/>
        <v>0.61929999999999996</v>
      </c>
      <c r="AB2023" s="122">
        <f t="shared" si="409"/>
        <v>1.8355196795859846E-3</v>
      </c>
      <c r="AC2023" s="122">
        <f t="shared" si="413"/>
        <v>2.2339162237166832</v>
      </c>
      <c r="AD2023" s="122">
        <f t="shared" si="406"/>
        <v>-107.23647792523674</v>
      </c>
      <c r="AE2023" s="122">
        <f t="shared" si="407"/>
        <v>1.8050474073094265E-4</v>
      </c>
      <c r="AF2023" s="122">
        <f t="shared" si="414"/>
        <v>0.2203744578167634</v>
      </c>
      <c r="AG2023" s="122">
        <f t="shared" si="415"/>
        <v>0.45126185182740636</v>
      </c>
      <c r="AH2023" s="87">
        <f t="shared" si="416"/>
        <v>0.52888862789751911</v>
      </c>
      <c r="AI2023" s="122">
        <f t="shared" si="417"/>
        <v>0.9388767344270762</v>
      </c>
    </row>
    <row r="2024" spans="1:35" x14ac:dyDescent="0.25">
      <c r="A2024" s="90">
        <v>0.80800000000000005</v>
      </c>
      <c r="B2024" s="160">
        <v>9.352591543680024</v>
      </c>
      <c r="E2024" s="147">
        <f t="shared" si="405"/>
        <v>3.7410366174726361E-3</v>
      </c>
      <c r="F2024" s="160"/>
      <c r="W2024" s="146">
        <f t="shared" si="408"/>
        <v>0.34466351645231796</v>
      </c>
      <c r="X2024" s="164">
        <v>3.4015644357494987</v>
      </c>
      <c r="Y2024" s="147">
        <f t="shared" si="410"/>
        <v>4.0000000000006697E-4</v>
      </c>
      <c r="Z2024" s="122">
        <f t="shared" si="411"/>
        <v>8.8754449677853557</v>
      </c>
      <c r="AA2024" s="122">
        <f t="shared" si="412"/>
        <v>0.61929999999999996</v>
      </c>
      <c r="AB2024" s="122">
        <f t="shared" si="409"/>
        <v>1.8355196795864941E-3</v>
      </c>
      <c r="AC2024" s="122">
        <f t="shared" si="413"/>
        <v>2.2357517433962695</v>
      </c>
      <c r="AD2024" s="122">
        <f t="shared" si="406"/>
        <v>-107.23526020052533</v>
      </c>
      <c r="AE2024" s="122">
        <f t="shared" si="407"/>
        <v>1.8050269100786735E-4</v>
      </c>
      <c r="AF2024" s="122">
        <f t="shared" si="414"/>
        <v>0.22055496050777126</v>
      </c>
      <c r="AG2024" s="122">
        <f t="shared" si="415"/>
        <v>0.45125672751959284</v>
      </c>
      <c r="AH2024" s="87">
        <f t="shared" si="416"/>
        <v>0.52870812520651123</v>
      </c>
      <c r="AI2024" s="122">
        <f t="shared" si="417"/>
        <v>0.9388767344270762</v>
      </c>
    </row>
    <row r="2025" spans="1:35" x14ac:dyDescent="0.25">
      <c r="A2025" s="90">
        <v>0.80840000000000001</v>
      </c>
      <c r="B2025" s="160">
        <v>9.352591543680024</v>
      </c>
      <c r="E2025" s="147">
        <f t="shared" si="405"/>
        <v>3.7410366174715974E-3</v>
      </c>
      <c r="F2025" s="160"/>
      <c r="W2025" s="146">
        <f t="shared" si="408"/>
        <v>0.34466351645231796</v>
      </c>
      <c r="X2025" s="164">
        <v>3.4015644357494987</v>
      </c>
      <c r="Y2025" s="147">
        <f t="shared" si="410"/>
        <v>3.9999999999995595E-4</v>
      </c>
      <c r="Z2025" s="122">
        <f t="shared" si="411"/>
        <v>8.8754449677853557</v>
      </c>
      <c r="AA2025" s="122">
        <f t="shared" si="412"/>
        <v>0.61929999999999996</v>
      </c>
      <c r="AB2025" s="122">
        <f t="shared" si="409"/>
        <v>1.8355196795859846E-3</v>
      </c>
      <c r="AC2025" s="122">
        <f t="shared" si="413"/>
        <v>2.2375872630758553</v>
      </c>
      <c r="AD2025" s="122">
        <f t="shared" si="406"/>
        <v>-107.23404084380645</v>
      </c>
      <c r="AE2025" s="122">
        <f t="shared" si="407"/>
        <v>1.8050063853773167E-4</v>
      </c>
      <c r="AF2025" s="122">
        <f t="shared" si="414"/>
        <v>0.22073546114630899</v>
      </c>
      <c r="AG2025" s="122">
        <f t="shared" si="415"/>
        <v>0.45125159634437884</v>
      </c>
      <c r="AH2025" s="87">
        <f t="shared" si="416"/>
        <v>0.52852762456797353</v>
      </c>
      <c r="AI2025" s="122">
        <f t="shared" si="417"/>
        <v>0.9388767344270762</v>
      </c>
    </row>
    <row r="2026" spans="1:35" x14ac:dyDescent="0.25">
      <c r="A2026" s="90">
        <v>0.80879999999999996</v>
      </c>
      <c r="B2026" s="160">
        <v>9.352591543680024</v>
      </c>
      <c r="E2026" s="147">
        <f t="shared" si="405"/>
        <v>3.7410366174715974E-3</v>
      </c>
      <c r="F2026" s="160"/>
      <c r="W2026" s="146">
        <f t="shared" si="408"/>
        <v>0.34466351645231796</v>
      </c>
      <c r="X2026" s="164">
        <v>3.4015644357494987</v>
      </c>
      <c r="Y2026" s="147">
        <f t="shared" si="410"/>
        <v>3.9999999999995595E-4</v>
      </c>
      <c r="Z2026" s="122">
        <f t="shared" si="411"/>
        <v>8.8754449677853557</v>
      </c>
      <c r="AA2026" s="122">
        <f t="shared" si="412"/>
        <v>0.61929999999999996</v>
      </c>
      <c r="AB2026" s="122">
        <f t="shared" si="409"/>
        <v>1.8355196795859846E-3</v>
      </c>
      <c r="AC2026" s="122">
        <f t="shared" si="413"/>
        <v>2.2394227827554412</v>
      </c>
      <c r="AD2026" s="122">
        <f t="shared" si="406"/>
        <v>-107.23281985516942</v>
      </c>
      <c r="AE2026" s="122">
        <f t="shared" si="407"/>
        <v>1.8049858332068588E-4</v>
      </c>
      <c r="AF2026" s="122">
        <f t="shared" si="414"/>
        <v>0.22091595972962969</v>
      </c>
      <c r="AG2026" s="122">
        <f t="shared" si="415"/>
        <v>0.45124645830176441</v>
      </c>
      <c r="AH2026" s="87">
        <f t="shared" si="416"/>
        <v>0.52834712598465283</v>
      </c>
      <c r="AI2026" s="122">
        <f t="shared" si="417"/>
        <v>0.9388767344270762</v>
      </c>
    </row>
    <row r="2027" spans="1:35" x14ac:dyDescent="0.25">
      <c r="A2027" s="90">
        <v>0.80920000000000003</v>
      </c>
      <c r="B2027" s="160">
        <v>9.352591543680024</v>
      </c>
      <c r="E2027" s="147">
        <f t="shared" si="405"/>
        <v>3.7410366174726361E-3</v>
      </c>
      <c r="F2027" s="160"/>
      <c r="W2027" s="146">
        <f t="shared" si="408"/>
        <v>0.34466351645231796</v>
      </c>
      <c r="X2027" s="164">
        <v>3.4015644357494987</v>
      </c>
      <c r="Y2027" s="147">
        <f t="shared" si="410"/>
        <v>4.0000000000006697E-4</v>
      </c>
      <c r="Z2027" s="122">
        <f t="shared" si="411"/>
        <v>8.8754449677853557</v>
      </c>
      <c r="AA2027" s="122">
        <f t="shared" si="412"/>
        <v>0.61929999999999996</v>
      </c>
      <c r="AB2027" s="122">
        <f t="shared" si="409"/>
        <v>1.8355196795864941E-3</v>
      </c>
      <c r="AC2027" s="122">
        <f t="shared" si="413"/>
        <v>2.2412583024350274</v>
      </c>
      <c r="AD2027" s="122">
        <f t="shared" si="406"/>
        <v>-107.23159723461424</v>
      </c>
      <c r="AE2027" s="122">
        <f t="shared" si="407"/>
        <v>1.8049652535673E-4</v>
      </c>
      <c r="AF2027" s="122">
        <f t="shared" si="414"/>
        <v>0.22109645625498642</v>
      </c>
      <c r="AG2027" s="122">
        <f t="shared" si="415"/>
        <v>0.45124131339174944</v>
      </c>
      <c r="AH2027" s="87">
        <f t="shared" si="416"/>
        <v>0.52816662945929616</v>
      </c>
      <c r="AI2027" s="122">
        <f t="shared" si="417"/>
        <v>0.9388767344270762</v>
      </c>
    </row>
    <row r="2028" spans="1:35" x14ac:dyDescent="0.25">
      <c r="A2028" s="90">
        <v>0.80959999999999999</v>
      </c>
      <c r="B2028" s="160">
        <v>9.352591543680024</v>
      </c>
      <c r="E2028" s="147">
        <f t="shared" si="405"/>
        <v>3.7410366174715974E-3</v>
      </c>
      <c r="F2028" s="160"/>
      <c r="W2028" s="146">
        <f t="shared" si="408"/>
        <v>0.34466351645231796</v>
      </c>
      <c r="X2028" s="164">
        <v>3.4015644357494987</v>
      </c>
      <c r="Y2028" s="147">
        <f t="shared" si="410"/>
        <v>3.9999999999995595E-4</v>
      </c>
      <c r="Z2028" s="122">
        <f t="shared" si="411"/>
        <v>8.8754449677853557</v>
      </c>
      <c r="AA2028" s="122">
        <f t="shared" si="412"/>
        <v>0.61929999999999996</v>
      </c>
      <c r="AB2028" s="122">
        <f t="shared" si="409"/>
        <v>1.8355196795859846E-3</v>
      </c>
      <c r="AC2028" s="122">
        <f t="shared" si="413"/>
        <v>2.2430938221146133</v>
      </c>
      <c r="AD2028" s="122">
        <f t="shared" si="406"/>
        <v>-107.23037298205165</v>
      </c>
      <c r="AE2028" s="122">
        <f t="shared" si="407"/>
        <v>1.8049446464571379E-4</v>
      </c>
      <c r="AF2028" s="122">
        <f t="shared" si="414"/>
        <v>0.22127695071963213</v>
      </c>
      <c r="AG2028" s="122">
        <f t="shared" si="415"/>
        <v>0.45123616161433416</v>
      </c>
      <c r="AH2028" s="87">
        <f t="shared" si="416"/>
        <v>0.52798613499465041</v>
      </c>
      <c r="AI2028" s="122">
        <f t="shared" si="417"/>
        <v>0.83876554898825328</v>
      </c>
    </row>
    <row r="2029" spans="1:35" x14ac:dyDescent="0.25">
      <c r="A2029" s="90">
        <v>0.81</v>
      </c>
      <c r="B2029" s="160">
        <v>9.352591543680024</v>
      </c>
      <c r="E2029" s="147">
        <f t="shared" si="405"/>
        <v>3.7410366174726361E-3</v>
      </c>
      <c r="F2029" s="160"/>
      <c r="W2029" s="146">
        <f t="shared" si="408"/>
        <v>0.34466351645231796</v>
      </c>
      <c r="X2029" s="164">
        <v>3.4015644357494987</v>
      </c>
      <c r="Y2029" s="147">
        <f t="shared" si="410"/>
        <v>4.0000000000006697E-4</v>
      </c>
      <c r="Z2029" s="122">
        <f t="shared" si="411"/>
        <v>8.8754449677853557</v>
      </c>
      <c r="AA2029" s="122">
        <f t="shared" si="412"/>
        <v>0.61929999999999996</v>
      </c>
      <c r="AB2029" s="122">
        <f t="shared" si="409"/>
        <v>1.8355196795864941E-3</v>
      </c>
      <c r="AC2029" s="122">
        <f t="shared" si="413"/>
        <v>2.2449293417941996</v>
      </c>
      <c r="AD2029" s="122">
        <f t="shared" si="406"/>
        <v>-107.22914709760063</v>
      </c>
      <c r="AE2029" s="122">
        <f t="shared" si="407"/>
        <v>1.8049240118783751E-4</v>
      </c>
      <c r="AF2029" s="122">
        <f t="shared" si="414"/>
        <v>0.22145744312081997</v>
      </c>
      <c r="AG2029" s="122">
        <f t="shared" si="415"/>
        <v>0.45123100296951824</v>
      </c>
      <c r="AH2029" s="87">
        <f t="shared" si="416"/>
        <v>0.52780564259346252</v>
      </c>
      <c r="AI2029" s="122">
        <f t="shared" si="417"/>
        <v>0.9388767344270762</v>
      </c>
    </row>
    <row r="2030" spans="1:35" x14ac:dyDescent="0.25">
      <c r="A2030" s="90">
        <v>0.81040000000000001</v>
      </c>
      <c r="B2030" s="160">
        <v>8.355337067101404</v>
      </c>
      <c r="E2030" s="147">
        <f t="shared" si="405"/>
        <v>3.5415857221558957E-3</v>
      </c>
      <c r="F2030" s="160"/>
      <c r="W2030" s="146">
        <f t="shared" si="408"/>
        <v>0.32008832265392673</v>
      </c>
      <c r="X2030" s="164">
        <v>3.159026130312625</v>
      </c>
      <c r="Y2030" s="147">
        <f t="shared" si="410"/>
        <v>3.9999999999995595E-4</v>
      </c>
      <c r="Z2030" s="122">
        <f t="shared" si="411"/>
        <v>8.8754449677853557</v>
      </c>
      <c r="AA2030" s="122">
        <f t="shared" si="412"/>
        <v>0.61929999999999996</v>
      </c>
      <c r="AB2030" s="122">
        <f t="shared" si="409"/>
        <v>1.7533302792691399E-3</v>
      </c>
      <c r="AC2030" s="122">
        <f t="shared" si="413"/>
        <v>2.2466826720734687</v>
      </c>
      <c r="AD2030" s="122">
        <f t="shared" si="406"/>
        <v>-102.42660795637627</v>
      </c>
      <c r="AE2030" s="122">
        <f t="shared" si="407"/>
        <v>1.724085746830051E-4</v>
      </c>
      <c r="AF2030" s="122">
        <f t="shared" si="414"/>
        <v>0.22162985169550298</v>
      </c>
      <c r="AG2030" s="122">
        <f t="shared" si="415"/>
        <v>0.43102143670756021</v>
      </c>
      <c r="AH2030" s="87">
        <f t="shared" si="416"/>
        <v>0.52763323401877948</v>
      </c>
      <c r="AI2030" s="122">
        <f t="shared" si="417"/>
        <v>1.0109602066076351</v>
      </c>
    </row>
    <row r="2031" spans="1:35" x14ac:dyDescent="0.25">
      <c r="A2031" s="90">
        <v>0.81079999999999997</v>
      </c>
      <c r="B2031" s="160">
        <v>9.352591543680024</v>
      </c>
      <c r="E2031" s="147">
        <f t="shared" si="405"/>
        <v>3.5415857221558957E-3</v>
      </c>
      <c r="F2031" s="160"/>
      <c r="W2031" s="146">
        <f t="shared" si="408"/>
        <v>0.34466351645231841</v>
      </c>
      <c r="X2031" s="164">
        <v>3.4015644357495032</v>
      </c>
      <c r="Y2031" s="147">
        <f t="shared" si="410"/>
        <v>3.9999999999995595E-4</v>
      </c>
      <c r="Z2031" s="122">
        <f t="shared" si="411"/>
        <v>8.8754449677853557</v>
      </c>
      <c r="AA2031" s="122">
        <f t="shared" si="412"/>
        <v>0.61929999999999996</v>
      </c>
      <c r="AB2031" s="122">
        <f t="shared" si="409"/>
        <v>1.8355196795859865E-3</v>
      </c>
      <c r="AC2031" s="122">
        <f t="shared" si="413"/>
        <v>2.2485181917530546</v>
      </c>
      <c r="AD2031" s="122">
        <f t="shared" si="406"/>
        <v>-107.22674550546827</v>
      </c>
      <c r="AE2031" s="122">
        <f t="shared" si="407"/>
        <v>1.8048835873163624E-4</v>
      </c>
      <c r="AF2031" s="122">
        <f t="shared" si="414"/>
        <v>0.22181034005423461</v>
      </c>
      <c r="AG2031" s="122">
        <f t="shared" si="415"/>
        <v>0.45122089682914029</v>
      </c>
      <c r="AH2031" s="87">
        <f t="shared" si="416"/>
        <v>0.52745274566004785</v>
      </c>
      <c r="AI2031" s="122">
        <f t="shared" si="417"/>
        <v>0.93887673442707498</v>
      </c>
    </row>
    <row r="2032" spans="1:35" x14ac:dyDescent="0.25">
      <c r="A2032" s="90">
        <v>0.81120000000000003</v>
      </c>
      <c r="B2032" s="160">
        <v>9.352591543680024</v>
      </c>
      <c r="E2032" s="147">
        <f t="shared" si="405"/>
        <v>3.7410366174726361E-3</v>
      </c>
      <c r="F2032" s="160"/>
      <c r="W2032" s="146">
        <f t="shared" si="408"/>
        <v>0.34466351645231841</v>
      </c>
      <c r="X2032" s="164">
        <v>3.4015644357495032</v>
      </c>
      <c r="Y2032" s="147">
        <f t="shared" si="410"/>
        <v>4.0000000000006697E-4</v>
      </c>
      <c r="Z2032" s="122">
        <f t="shared" si="411"/>
        <v>8.8754449677853557</v>
      </c>
      <c r="AA2032" s="122">
        <f t="shared" si="412"/>
        <v>0.61929999999999996</v>
      </c>
      <c r="AB2032" s="122">
        <f t="shared" si="409"/>
        <v>1.8355196795864959E-3</v>
      </c>
      <c r="AC2032" s="122">
        <f t="shared" si="413"/>
        <v>2.2503537114326408</v>
      </c>
      <c r="AD2032" s="122">
        <f t="shared" si="406"/>
        <v>-107.22551479824753</v>
      </c>
      <c r="AE2032" s="122">
        <f t="shared" si="407"/>
        <v>1.8048628715588056E-4</v>
      </c>
      <c r="AF2032" s="122">
        <f t="shared" si="414"/>
        <v>0.2219908263413905</v>
      </c>
      <c r="AG2032" s="122">
        <f t="shared" si="415"/>
        <v>0.45121571788962583</v>
      </c>
      <c r="AH2032" s="87">
        <f t="shared" si="416"/>
        <v>0.52727225937289202</v>
      </c>
      <c r="AI2032" s="122">
        <f t="shared" si="417"/>
        <v>0.93887673442707498</v>
      </c>
    </row>
    <row r="2033" spans="1:35" x14ac:dyDescent="0.25">
      <c r="A2033" s="90">
        <v>0.81159999999999999</v>
      </c>
      <c r="B2033" s="160">
        <v>9.352591543680024</v>
      </c>
      <c r="E2033" s="147">
        <f t="shared" si="405"/>
        <v>3.7410366174715974E-3</v>
      </c>
      <c r="F2033" s="160"/>
      <c r="W2033" s="146">
        <f t="shared" si="408"/>
        <v>0.34466351645231841</v>
      </c>
      <c r="X2033" s="164">
        <v>3.4015644357495032</v>
      </c>
      <c r="Y2033" s="147">
        <f t="shared" si="410"/>
        <v>3.9999999999995595E-4</v>
      </c>
      <c r="Z2033" s="122">
        <f t="shared" si="411"/>
        <v>8.8754449677853557</v>
      </c>
      <c r="AA2033" s="122">
        <f t="shared" si="412"/>
        <v>0.61929999999999996</v>
      </c>
      <c r="AB2033" s="122">
        <f t="shared" si="409"/>
        <v>1.8355196795859865E-3</v>
      </c>
      <c r="AC2033" s="122">
        <f t="shared" si="413"/>
        <v>2.2521892311122267</v>
      </c>
      <c r="AD2033" s="122">
        <f t="shared" si="406"/>
        <v>-107.22428245901938</v>
      </c>
      <c r="AE2033" s="122">
        <f t="shared" si="407"/>
        <v>1.8048421283306453E-4</v>
      </c>
      <c r="AF2033" s="122">
        <f t="shared" si="414"/>
        <v>0.22217131055422357</v>
      </c>
      <c r="AG2033" s="122">
        <f t="shared" si="415"/>
        <v>0.451210532082711</v>
      </c>
      <c r="AH2033" s="87">
        <f t="shared" si="416"/>
        <v>0.52709177516005901</v>
      </c>
      <c r="AI2033" s="122">
        <f t="shared" si="417"/>
        <v>0.93887673442707498</v>
      </c>
    </row>
    <row r="2034" spans="1:35" x14ac:dyDescent="0.25">
      <c r="A2034" s="90">
        <v>0.81200000000000006</v>
      </c>
      <c r="B2034" s="160">
        <v>8.355337067101404</v>
      </c>
      <c r="E2034" s="147">
        <f t="shared" si="405"/>
        <v>3.5415857221568789E-3</v>
      </c>
      <c r="F2034" s="160"/>
      <c r="W2034" s="146">
        <f t="shared" si="408"/>
        <v>0.3200883226539265</v>
      </c>
      <c r="X2034" s="164">
        <v>3.1590261303126228</v>
      </c>
      <c r="Y2034" s="147">
        <f t="shared" si="410"/>
        <v>4.0000000000006697E-4</v>
      </c>
      <c r="Z2034" s="122">
        <f t="shared" si="411"/>
        <v>8.8754449677853557</v>
      </c>
      <c r="AA2034" s="122">
        <f t="shared" si="412"/>
        <v>0.61929999999999996</v>
      </c>
      <c r="AB2034" s="122">
        <f t="shared" si="409"/>
        <v>1.7533302792696254E-3</v>
      </c>
      <c r="AC2034" s="122">
        <f t="shared" si="413"/>
        <v>2.2539425613914963</v>
      </c>
      <c r="AD2034" s="122">
        <f t="shared" si="406"/>
        <v>-102.42195525305176</v>
      </c>
      <c r="AE2034" s="122">
        <f t="shared" si="407"/>
        <v>1.7240074306615664E-4</v>
      </c>
      <c r="AF2034" s="122">
        <f t="shared" si="414"/>
        <v>0.22234371129728972</v>
      </c>
      <c r="AG2034" s="122">
        <f t="shared" si="415"/>
        <v>0.43100185766531945</v>
      </c>
      <c r="AH2034" s="87">
        <f t="shared" si="416"/>
        <v>0.52691937441699288</v>
      </c>
      <c r="AI2034" s="122">
        <f t="shared" si="417"/>
        <v>1.0109602066076357</v>
      </c>
    </row>
    <row r="2035" spans="1:35" x14ac:dyDescent="0.25">
      <c r="A2035" s="90">
        <v>0.81240000000000001</v>
      </c>
      <c r="B2035" s="160">
        <v>9.352591543680024</v>
      </c>
      <c r="E2035" s="147">
        <f t="shared" si="405"/>
        <v>3.5415857221558957E-3</v>
      </c>
      <c r="F2035" s="160"/>
      <c r="W2035" s="146">
        <f t="shared" si="408"/>
        <v>0.34466351645231796</v>
      </c>
      <c r="X2035" s="164">
        <v>3.4015644357494987</v>
      </c>
      <c r="Y2035" s="147">
        <f t="shared" si="410"/>
        <v>3.9999999999995595E-4</v>
      </c>
      <c r="Z2035" s="122">
        <f t="shared" si="411"/>
        <v>8.8754449677853557</v>
      </c>
      <c r="AA2035" s="122">
        <f t="shared" si="412"/>
        <v>0.61929999999999996</v>
      </c>
      <c r="AB2035" s="122">
        <f t="shared" si="409"/>
        <v>1.8355196795859846E-3</v>
      </c>
      <c r="AC2035" s="122">
        <f t="shared" si="413"/>
        <v>2.2557780810710821</v>
      </c>
      <c r="AD2035" s="122">
        <f t="shared" si="406"/>
        <v>-107.22186824650537</v>
      </c>
      <c r="AE2035" s="122">
        <f t="shared" si="407"/>
        <v>1.8048014913373065E-4</v>
      </c>
      <c r="AF2035" s="122">
        <f t="shared" si="414"/>
        <v>0.22252419144642346</v>
      </c>
      <c r="AG2035" s="122">
        <f t="shared" si="415"/>
        <v>0.45120037283437631</v>
      </c>
      <c r="AH2035" s="87">
        <f t="shared" si="416"/>
        <v>0.52673889426785914</v>
      </c>
      <c r="AI2035" s="122">
        <f t="shared" si="417"/>
        <v>0.83876554898825328</v>
      </c>
    </row>
    <row r="2036" spans="1:35" x14ac:dyDescent="0.25">
      <c r="A2036" s="90">
        <v>0.81279999999999997</v>
      </c>
      <c r="B2036" s="160">
        <v>9.352591543680024</v>
      </c>
      <c r="E2036" s="147">
        <f t="shared" si="405"/>
        <v>3.7410366174715974E-3</v>
      </c>
      <c r="F2036" s="160"/>
      <c r="W2036" s="146">
        <f t="shared" si="408"/>
        <v>0.34466351645231796</v>
      </c>
      <c r="X2036" s="164">
        <v>3.4015644357494987</v>
      </c>
      <c r="Y2036" s="147">
        <f t="shared" si="410"/>
        <v>3.9999999999995595E-4</v>
      </c>
      <c r="Z2036" s="122">
        <f t="shared" si="411"/>
        <v>8.8754449677853557</v>
      </c>
      <c r="AA2036" s="122">
        <f t="shared" si="412"/>
        <v>0.61929999999999996</v>
      </c>
      <c r="AB2036" s="122">
        <f t="shared" si="409"/>
        <v>1.8355196795859846E-3</v>
      </c>
      <c r="AC2036" s="122">
        <f t="shared" si="413"/>
        <v>2.257613600750668</v>
      </c>
      <c r="AD2036" s="122">
        <f t="shared" si="406"/>
        <v>-107.22063108453723</v>
      </c>
      <c r="AE2036" s="122">
        <f t="shared" si="407"/>
        <v>1.8047806669308527E-4</v>
      </c>
      <c r="AF2036" s="122">
        <f t="shared" si="414"/>
        <v>0.22270466951311654</v>
      </c>
      <c r="AG2036" s="122">
        <f t="shared" si="415"/>
        <v>0.45119516673276289</v>
      </c>
      <c r="AH2036" s="87">
        <f t="shared" si="416"/>
        <v>0.52655841620116606</v>
      </c>
      <c r="AI2036" s="122">
        <f t="shared" si="417"/>
        <v>0.9388767344270762</v>
      </c>
    </row>
    <row r="2037" spans="1:35" x14ac:dyDescent="0.25">
      <c r="A2037" s="90">
        <v>0.81320000000000003</v>
      </c>
      <c r="B2037" s="160">
        <v>9.352591543680024</v>
      </c>
      <c r="E2037" s="147">
        <f t="shared" si="405"/>
        <v>3.7410366174726361E-3</v>
      </c>
      <c r="F2037" s="160"/>
      <c r="W2037" s="146">
        <f t="shared" si="408"/>
        <v>0.34466351645231796</v>
      </c>
      <c r="X2037" s="164">
        <v>3.4015644357494987</v>
      </c>
      <c r="Y2037" s="147">
        <f t="shared" si="410"/>
        <v>4.0000000000006697E-4</v>
      </c>
      <c r="Z2037" s="122">
        <f t="shared" si="411"/>
        <v>8.8754449677853557</v>
      </c>
      <c r="AA2037" s="122">
        <f t="shared" si="412"/>
        <v>0.61929999999999996</v>
      </c>
      <c r="AB2037" s="122">
        <f t="shared" si="409"/>
        <v>1.8355196795864941E-3</v>
      </c>
      <c r="AC2037" s="122">
        <f t="shared" si="413"/>
        <v>2.2594491204302543</v>
      </c>
      <c r="AD2037" s="122">
        <f t="shared" si="406"/>
        <v>-107.21939229065096</v>
      </c>
      <c r="AE2037" s="122">
        <f t="shared" si="407"/>
        <v>1.804759815055298E-4</v>
      </c>
      <c r="AF2037" s="122">
        <f t="shared" si="414"/>
        <v>0.22288514549462207</v>
      </c>
      <c r="AG2037" s="122">
        <f t="shared" si="415"/>
        <v>0.45118995376374899</v>
      </c>
      <c r="AH2037" s="87">
        <f t="shared" si="416"/>
        <v>0.52637794021966056</v>
      </c>
      <c r="AI2037" s="122">
        <f t="shared" si="417"/>
        <v>0.9388767344270762</v>
      </c>
    </row>
    <row r="2038" spans="1:35" x14ac:dyDescent="0.25">
      <c r="A2038" s="90">
        <v>0.81359999999999999</v>
      </c>
      <c r="B2038" s="160">
        <v>9.352591543680024</v>
      </c>
      <c r="E2038" s="147">
        <f t="shared" si="405"/>
        <v>3.7410366174715974E-3</v>
      </c>
      <c r="F2038" s="160"/>
      <c r="W2038" s="146">
        <f t="shared" si="408"/>
        <v>0.34466351645231796</v>
      </c>
      <c r="X2038" s="164">
        <v>3.4015644357494987</v>
      </c>
      <c r="Y2038" s="147">
        <f t="shared" si="410"/>
        <v>3.9999999999995595E-4</v>
      </c>
      <c r="Z2038" s="122">
        <f t="shared" si="411"/>
        <v>8.8754449677853557</v>
      </c>
      <c r="AA2038" s="122">
        <f t="shared" si="412"/>
        <v>0.61929999999999996</v>
      </c>
      <c r="AB2038" s="122">
        <f t="shared" si="409"/>
        <v>1.8355196795859846E-3</v>
      </c>
      <c r="AC2038" s="122">
        <f t="shared" si="413"/>
        <v>2.2612846401098401</v>
      </c>
      <c r="AD2038" s="122">
        <f t="shared" si="406"/>
        <v>-107.21815186475722</v>
      </c>
      <c r="AE2038" s="122">
        <f t="shared" si="407"/>
        <v>1.8047389357091394E-4</v>
      </c>
      <c r="AF2038" s="122">
        <f t="shared" si="414"/>
        <v>0.223065619388193</v>
      </c>
      <c r="AG2038" s="122">
        <f t="shared" si="415"/>
        <v>0.45118473392733455</v>
      </c>
      <c r="AH2038" s="87">
        <f t="shared" si="416"/>
        <v>0.52619746632608966</v>
      </c>
      <c r="AI2038" s="122">
        <f t="shared" si="417"/>
        <v>0.9388767344270762</v>
      </c>
    </row>
    <row r="2039" spans="1:35" x14ac:dyDescent="0.25">
      <c r="A2039" s="90">
        <v>0.81399999999999995</v>
      </c>
      <c r="B2039" s="160">
        <v>9.352591543680024</v>
      </c>
      <c r="E2039" s="147">
        <f t="shared" ref="E2039:E2102" si="418">+(B2038+B2039)/2*(A2039-A2038)</f>
        <v>3.7410366174715974E-3</v>
      </c>
      <c r="F2039" s="160"/>
      <c r="W2039" s="146">
        <f t="shared" si="408"/>
        <v>0.34466351645231796</v>
      </c>
      <c r="X2039" s="164">
        <v>3.4015644357494987</v>
      </c>
      <c r="Y2039" s="147">
        <f t="shared" si="410"/>
        <v>3.9999999999995595E-4</v>
      </c>
      <c r="Z2039" s="122">
        <f t="shared" si="411"/>
        <v>8.8754449677853557</v>
      </c>
      <c r="AA2039" s="122">
        <f t="shared" si="412"/>
        <v>0.61929999999999996</v>
      </c>
      <c r="AB2039" s="122">
        <f t="shared" si="409"/>
        <v>1.8355196795859846E-3</v>
      </c>
      <c r="AC2039" s="122">
        <f t="shared" si="413"/>
        <v>2.2631201597894259</v>
      </c>
      <c r="AD2039" s="122">
        <f t="shared" si="406"/>
        <v>-107.21690980694535</v>
      </c>
      <c r="AE2039" s="122">
        <f t="shared" si="407"/>
        <v>1.80471802889388E-4</v>
      </c>
      <c r="AF2039" s="122">
        <f t="shared" si="414"/>
        <v>0.22324609119108238</v>
      </c>
      <c r="AG2039" s="122">
        <f t="shared" si="415"/>
        <v>0.45117950722351968</v>
      </c>
      <c r="AH2039" s="87">
        <f t="shared" si="416"/>
        <v>0.52601699452320028</v>
      </c>
      <c r="AI2039" s="122">
        <f t="shared" si="417"/>
        <v>0.9388767344270762</v>
      </c>
    </row>
    <row r="2040" spans="1:35" x14ac:dyDescent="0.25">
      <c r="A2040" s="90">
        <v>0.81440000000000001</v>
      </c>
      <c r="B2040" s="160">
        <v>9.352591543680024</v>
      </c>
      <c r="E2040" s="147">
        <f t="shared" si="418"/>
        <v>3.7410366174726361E-3</v>
      </c>
      <c r="F2040" s="160"/>
      <c r="W2040" s="146">
        <f t="shared" si="408"/>
        <v>0.34466351645231796</v>
      </c>
      <c r="X2040" s="164">
        <v>3.4015644357494987</v>
      </c>
      <c r="Y2040" s="147">
        <f t="shared" si="410"/>
        <v>4.0000000000006697E-4</v>
      </c>
      <c r="Z2040" s="122">
        <f t="shared" si="411"/>
        <v>8.8754449677853557</v>
      </c>
      <c r="AA2040" s="122">
        <f t="shared" si="412"/>
        <v>0.61929999999999996</v>
      </c>
      <c r="AB2040" s="122">
        <f t="shared" si="409"/>
        <v>1.8355196795864941E-3</v>
      </c>
      <c r="AC2040" s="122">
        <f t="shared" si="413"/>
        <v>2.2649556794690122</v>
      </c>
      <c r="AD2040" s="122">
        <f t="shared" si="406"/>
        <v>-107.21566611721532</v>
      </c>
      <c r="AE2040" s="122">
        <f t="shared" si="407"/>
        <v>1.8046970946095195E-4</v>
      </c>
      <c r="AF2040" s="122">
        <f t="shared" si="414"/>
        <v>0.22342656090054333</v>
      </c>
      <c r="AG2040" s="122">
        <f t="shared" si="415"/>
        <v>0.45117427365230434</v>
      </c>
      <c r="AH2040" s="87">
        <f t="shared" si="416"/>
        <v>0.52583652481373933</v>
      </c>
      <c r="AI2040" s="122">
        <f t="shared" si="417"/>
        <v>0.9388767344270762</v>
      </c>
    </row>
    <row r="2041" spans="1:35" x14ac:dyDescent="0.25">
      <c r="A2041" s="90">
        <v>0.81479999999999997</v>
      </c>
      <c r="B2041" s="160">
        <v>9.352591543680024</v>
      </c>
      <c r="E2041" s="147">
        <f t="shared" si="418"/>
        <v>3.7410366174715974E-3</v>
      </c>
      <c r="F2041" s="160"/>
      <c r="W2041" s="146">
        <f t="shared" si="408"/>
        <v>0.34466351645231796</v>
      </c>
      <c r="X2041" s="164">
        <v>3.4015644357494987</v>
      </c>
      <c r="Y2041" s="147">
        <f t="shared" si="410"/>
        <v>3.9999999999995595E-4</v>
      </c>
      <c r="Z2041" s="122">
        <f t="shared" si="411"/>
        <v>8.8754449677853557</v>
      </c>
      <c r="AA2041" s="122">
        <f t="shared" si="412"/>
        <v>0.61929999999999996</v>
      </c>
      <c r="AB2041" s="122">
        <f t="shared" si="409"/>
        <v>1.8355196795859846E-3</v>
      </c>
      <c r="AC2041" s="122">
        <f t="shared" si="413"/>
        <v>2.2667911991485981</v>
      </c>
      <c r="AD2041" s="122">
        <f t="shared" si="406"/>
        <v>-107.21442079547784</v>
      </c>
      <c r="AE2041" s="122">
        <f t="shared" si="407"/>
        <v>1.8046761328545553E-4</v>
      </c>
      <c r="AF2041" s="122">
        <f t="shared" si="414"/>
        <v>0.2236070285138288</v>
      </c>
      <c r="AG2041" s="122">
        <f t="shared" si="415"/>
        <v>0.45116903321368851</v>
      </c>
      <c r="AH2041" s="87">
        <f t="shared" si="416"/>
        <v>0.52565605720045383</v>
      </c>
      <c r="AI2041" s="122">
        <f t="shared" si="417"/>
        <v>0.9388767344270762</v>
      </c>
    </row>
    <row r="2042" spans="1:35" x14ac:dyDescent="0.25">
      <c r="A2042" s="90">
        <v>0.81520000000000004</v>
      </c>
      <c r="B2042" s="160">
        <v>9.352591543680024</v>
      </c>
      <c r="E2042" s="147">
        <f t="shared" si="418"/>
        <v>3.7410366174726361E-3</v>
      </c>
      <c r="F2042" s="160"/>
      <c r="W2042" s="146">
        <f t="shared" si="408"/>
        <v>0.34466351645231796</v>
      </c>
      <c r="X2042" s="164">
        <v>3.4015644357494987</v>
      </c>
      <c r="Y2042" s="147">
        <f t="shared" si="410"/>
        <v>4.0000000000006697E-4</v>
      </c>
      <c r="Z2042" s="122">
        <f t="shared" si="411"/>
        <v>8.8754449677853557</v>
      </c>
      <c r="AA2042" s="122">
        <f t="shared" si="412"/>
        <v>0.61929999999999996</v>
      </c>
      <c r="AB2042" s="122">
        <f t="shared" si="409"/>
        <v>1.8355196795864941E-3</v>
      </c>
      <c r="AC2042" s="122">
        <f t="shared" si="413"/>
        <v>2.2686267188281843</v>
      </c>
      <c r="AD2042" s="122">
        <f t="shared" si="406"/>
        <v>-107.21317384185197</v>
      </c>
      <c r="AE2042" s="122">
        <f t="shared" si="407"/>
        <v>1.8046551436309911E-4</v>
      </c>
      <c r="AF2042" s="122">
        <f t="shared" si="414"/>
        <v>0.2237874940281919</v>
      </c>
      <c r="AG2042" s="122">
        <f t="shared" si="415"/>
        <v>0.45116378590767225</v>
      </c>
      <c r="AH2042" s="87">
        <f t="shared" si="416"/>
        <v>0.5254755916860907</v>
      </c>
      <c r="AI2042" s="122">
        <f t="shared" si="417"/>
        <v>0.9388767344270762</v>
      </c>
    </row>
    <row r="2043" spans="1:35" x14ac:dyDescent="0.25">
      <c r="A2043" s="90">
        <v>0.81559999999999999</v>
      </c>
      <c r="B2043" s="160">
        <v>9.352591543680024</v>
      </c>
      <c r="E2043" s="147">
        <f t="shared" si="418"/>
        <v>3.7410366174715974E-3</v>
      </c>
      <c r="F2043" s="160"/>
      <c r="W2043" s="146">
        <f t="shared" si="408"/>
        <v>0.34466351645231796</v>
      </c>
      <c r="X2043" s="164">
        <v>3.4015644357494987</v>
      </c>
      <c r="Y2043" s="147">
        <f t="shared" si="410"/>
        <v>3.9999999999995595E-4</v>
      </c>
      <c r="Z2043" s="122">
        <f t="shared" si="411"/>
        <v>8.8754449677853557</v>
      </c>
      <c r="AA2043" s="122">
        <f t="shared" si="412"/>
        <v>0.61929999999999996</v>
      </c>
      <c r="AB2043" s="122">
        <f t="shared" si="409"/>
        <v>1.8355196795859846E-3</v>
      </c>
      <c r="AC2043" s="122">
        <f t="shared" si="413"/>
        <v>2.2704622385077702</v>
      </c>
      <c r="AD2043" s="122">
        <f t="shared" si="406"/>
        <v>-107.21192525621865</v>
      </c>
      <c r="AE2043" s="122">
        <f t="shared" si="407"/>
        <v>1.804634126936823E-4</v>
      </c>
      <c r="AF2043" s="122">
        <f t="shared" si="414"/>
        <v>0.22396795744088557</v>
      </c>
      <c r="AG2043" s="122">
        <f t="shared" si="415"/>
        <v>0.45115853173425541</v>
      </c>
      <c r="AH2043" s="87">
        <f t="shared" si="416"/>
        <v>0.52529512827339697</v>
      </c>
      <c r="AI2043" s="122">
        <f t="shared" si="417"/>
        <v>0.9388767344270762</v>
      </c>
    </row>
    <row r="2044" spans="1:35" x14ac:dyDescent="0.25">
      <c r="A2044" s="90">
        <v>0.81599999999999995</v>
      </c>
      <c r="B2044" s="160">
        <v>9.352591543680024</v>
      </c>
      <c r="E2044" s="147">
        <f t="shared" si="418"/>
        <v>3.7410366174715974E-3</v>
      </c>
      <c r="F2044" s="160"/>
      <c r="W2044" s="146">
        <f t="shared" si="408"/>
        <v>0.34466351645231796</v>
      </c>
      <c r="X2044" s="164">
        <v>3.4015644357494987</v>
      </c>
      <c r="Y2044" s="147">
        <f t="shared" si="410"/>
        <v>3.9999999999995595E-4</v>
      </c>
      <c r="Z2044" s="122">
        <f t="shared" si="411"/>
        <v>8.8754449677853557</v>
      </c>
      <c r="AA2044" s="122">
        <f t="shared" si="412"/>
        <v>0.61929999999999996</v>
      </c>
      <c r="AB2044" s="122">
        <f t="shared" si="409"/>
        <v>1.8355196795859846E-3</v>
      </c>
      <c r="AC2044" s="122">
        <f t="shared" si="413"/>
        <v>2.272297758187356</v>
      </c>
      <c r="AD2044" s="122">
        <f t="shared" si="406"/>
        <v>-107.2106750386672</v>
      </c>
      <c r="AE2044" s="122">
        <f t="shared" si="407"/>
        <v>1.8046130827735542E-4</v>
      </c>
      <c r="AF2044" s="122">
        <f t="shared" si="414"/>
        <v>0.22414841874916294</v>
      </c>
      <c r="AG2044" s="122">
        <f t="shared" si="415"/>
        <v>0.45115327069343825</v>
      </c>
      <c r="AH2044" s="87">
        <f t="shared" si="416"/>
        <v>0.52511466696511966</v>
      </c>
      <c r="AI2044" s="122">
        <f t="shared" si="417"/>
        <v>0.83876554898825328</v>
      </c>
    </row>
    <row r="2045" spans="1:35" x14ac:dyDescent="0.25">
      <c r="A2045" s="90">
        <v>0.81640000000000001</v>
      </c>
      <c r="B2045" s="160">
        <v>9.352591543680024</v>
      </c>
      <c r="E2045" s="147">
        <f t="shared" si="418"/>
        <v>3.7410366174726361E-3</v>
      </c>
      <c r="F2045" s="160"/>
      <c r="W2045" s="146">
        <f t="shared" si="408"/>
        <v>0.34466351645231796</v>
      </c>
      <c r="X2045" s="164">
        <v>3.4015644357494987</v>
      </c>
      <c r="Y2045" s="147">
        <f t="shared" si="410"/>
        <v>4.0000000000006697E-4</v>
      </c>
      <c r="Z2045" s="122">
        <f t="shared" si="411"/>
        <v>8.8754449677853557</v>
      </c>
      <c r="AA2045" s="122">
        <f t="shared" si="412"/>
        <v>0.61929999999999996</v>
      </c>
      <c r="AB2045" s="122">
        <f t="shared" si="409"/>
        <v>1.8355196795864941E-3</v>
      </c>
      <c r="AC2045" s="122">
        <f t="shared" si="413"/>
        <v>2.2741332778669423</v>
      </c>
      <c r="AD2045" s="122">
        <f t="shared" si="406"/>
        <v>-107.20942318919757</v>
      </c>
      <c r="AE2045" s="122">
        <f t="shared" si="407"/>
        <v>1.8045920111411842E-4</v>
      </c>
      <c r="AF2045" s="122">
        <f t="shared" si="414"/>
        <v>0.22432887795027706</v>
      </c>
      <c r="AG2045" s="122">
        <f t="shared" si="415"/>
        <v>0.45114800278522049</v>
      </c>
      <c r="AH2045" s="87">
        <f t="shared" si="416"/>
        <v>0.52493420776400557</v>
      </c>
      <c r="AI2045" s="122">
        <f t="shared" si="417"/>
        <v>0.9388767344270762</v>
      </c>
    </row>
    <row r="2046" spans="1:35" x14ac:dyDescent="0.25">
      <c r="A2046" s="90">
        <v>0.81679999999999997</v>
      </c>
      <c r="B2046" s="160">
        <v>9.352591543680024</v>
      </c>
      <c r="E2046" s="147">
        <f t="shared" si="418"/>
        <v>3.7410366174715974E-3</v>
      </c>
      <c r="F2046" s="160"/>
      <c r="W2046" s="146">
        <f t="shared" si="408"/>
        <v>0.34466351645231796</v>
      </c>
      <c r="X2046" s="164">
        <v>3.4015644357494987</v>
      </c>
      <c r="Y2046" s="147">
        <f t="shared" si="410"/>
        <v>3.9999999999995595E-4</v>
      </c>
      <c r="Z2046" s="122">
        <f t="shared" si="411"/>
        <v>8.8754449677853557</v>
      </c>
      <c r="AA2046" s="122">
        <f t="shared" si="412"/>
        <v>0.61929999999999996</v>
      </c>
      <c r="AB2046" s="122">
        <f t="shared" si="409"/>
        <v>1.8355196795859846E-3</v>
      </c>
      <c r="AC2046" s="122">
        <f t="shared" si="413"/>
        <v>2.2759687975465281</v>
      </c>
      <c r="AD2046" s="122">
        <f t="shared" si="406"/>
        <v>-107.20816970772051</v>
      </c>
      <c r="AE2046" s="122">
        <f t="shared" si="407"/>
        <v>1.8045709120382105E-4</v>
      </c>
      <c r="AF2046" s="122">
        <f t="shared" si="414"/>
        <v>0.22450933504148088</v>
      </c>
      <c r="AG2046" s="122">
        <f t="shared" si="415"/>
        <v>0.45114272800960231</v>
      </c>
      <c r="AH2046" s="87">
        <f t="shared" si="416"/>
        <v>0.52475375067280172</v>
      </c>
      <c r="AI2046" s="122">
        <f t="shared" si="417"/>
        <v>0.9388767344270762</v>
      </c>
    </row>
    <row r="2047" spans="1:35" x14ac:dyDescent="0.25">
      <c r="A2047" s="90">
        <v>0.81720000000000004</v>
      </c>
      <c r="B2047" s="160">
        <v>9.352591543680024</v>
      </c>
      <c r="E2047" s="147">
        <f t="shared" si="418"/>
        <v>3.7410366174726361E-3</v>
      </c>
      <c r="F2047" s="160"/>
      <c r="W2047" s="146">
        <f t="shared" si="408"/>
        <v>0.34466351645231796</v>
      </c>
      <c r="X2047" s="164">
        <v>3.4015644357494987</v>
      </c>
      <c r="Y2047" s="147">
        <f t="shared" si="410"/>
        <v>4.0000000000006697E-4</v>
      </c>
      <c r="Z2047" s="122">
        <f t="shared" si="411"/>
        <v>8.8754449677853557</v>
      </c>
      <c r="AA2047" s="122">
        <f t="shared" si="412"/>
        <v>0.61929999999999996</v>
      </c>
      <c r="AB2047" s="122">
        <f t="shared" si="409"/>
        <v>1.8355196795864941E-3</v>
      </c>
      <c r="AC2047" s="122">
        <f t="shared" si="413"/>
        <v>2.2778043172261144</v>
      </c>
      <c r="AD2047" s="122">
        <f t="shared" si="406"/>
        <v>-107.20691459435507</v>
      </c>
      <c r="AE2047" s="122">
        <f t="shared" si="407"/>
        <v>1.8045497854666371E-4</v>
      </c>
      <c r="AF2047" s="122">
        <f t="shared" si="414"/>
        <v>0.22468979002002754</v>
      </c>
      <c r="AG2047" s="122">
        <f t="shared" si="415"/>
        <v>0.45113744636658376</v>
      </c>
      <c r="AH2047" s="87">
        <f t="shared" si="416"/>
        <v>0.52457329569425504</v>
      </c>
      <c r="AI2047" s="122">
        <f t="shared" si="417"/>
        <v>0.9388767344270762</v>
      </c>
    </row>
    <row r="2048" spans="1:35" x14ac:dyDescent="0.25">
      <c r="A2048" s="90">
        <v>0.81759999999999999</v>
      </c>
      <c r="B2048" s="160">
        <v>9.352591543680024</v>
      </c>
      <c r="E2048" s="147">
        <f t="shared" si="418"/>
        <v>3.7410366174715974E-3</v>
      </c>
      <c r="F2048" s="160"/>
      <c r="W2048" s="146">
        <f t="shared" si="408"/>
        <v>0.34466351645231796</v>
      </c>
      <c r="X2048" s="164">
        <v>3.4015644357494987</v>
      </c>
      <c r="Y2048" s="147">
        <f t="shared" si="410"/>
        <v>3.9999999999995595E-4</v>
      </c>
      <c r="Z2048" s="122">
        <f t="shared" si="411"/>
        <v>8.8754449677853557</v>
      </c>
      <c r="AA2048" s="122">
        <f t="shared" si="412"/>
        <v>0.61929999999999996</v>
      </c>
      <c r="AB2048" s="122">
        <f t="shared" si="409"/>
        <v>1.8355196795859846E-3</v>
      </c>
      <c r="AC2048" s="122">
        <f t="shared" si="413"/>
        <v>2.2796398369057003</v>
      </c>
      <c r="AD2048" s="122">
        <f t="shared" si="406"/>
        <v>-107.20565784898216</v>
      </c>
      <c r="AE2048" s="122">
        <f t="shared" si="407"/>
        <v>1.8045286314244594E-4</v>
      </c>
      <c r="AF2048" s="122">
        <f t="shared" si="414"/>
        <v>0.22487024288316998</v>
      </c>
      <c r="AG2048" s="122">
        <f t="shared" si="415"/>
        <v>0.45113215785616456</v>
      </c>
      <c r="AH2048" s="87">
        <f t="shared" si="416"/>
        <v>0.52439284283111254</v>
      </c>
      <c r="AI2048" s="122">
        <f t="shared" si="417"/>
        <v>0.83876554898825328</v>
      </c>
    </row>
    <row r="2049" spans="1:35" x14ac:dyDescent="0.25">
      <c r="A2049" s="90">
        <v>0.81799999999999995</v>
      </c>
      <c r="B2049" s="160">
        <v>9.352591543680024</v>
      </c>
      <c r="E2049" s="147">
        <f t="shared" si="418"/>
        <v>3.7410366174715974E-3</v>
      </c>
      <c r="F2049" s="160"/>
      <c r="W2049" s="146">
        <f t="shared" si="408"/>
        <v>0.34466351645231796</v>
      </c>
      <c r="X2049" s="164">
        <v>3.4015644357494987</v>
      </c>
      <c r="Y2049" s="147">
        <f t="shared" si="410"/>
        <v>3.9999999999995595E-4</v>
      </c>
      <c r="Z2049" s="122">
        <f t="shared" si="411"/>
        <v>8.8754449677853557</v>
      </c>
      <c r="AA2049" s="122">
        <f t="shared" si="412"/>
        <v>0.61929999999999996</v>
      </c>
      <c r="AB2049" s="122">
        <f t="shared" si="409"/>
        <v>1.8355196795859846E-3</v>
      </c>
      <c r="AC2049" s="122">
        <f t="shared" si="413"/>
        <v>2.2814753565852861</v>
      </c>
      <c r="AD2049" s="122">
        <f t="shared" si="406"/>
        <v>-107.20439947169112</v>
      </c>
      <c r="AE2049" s="122">
        <f t="shared" si="407"/>
        <v>1.8045074499131814E-4</v>
      </c>
      <c r="AF2049" s="122">
        <f t="shared" si="414"/>
        <v>0.2250506936281613</v>
      </c>
      <c r="AG2049" s="122">
        <f t="shared" si="415"/>
        <v>0.45112686247834505</v>
      </c>
      <c r="AH2049" s="87">
        <f t="shared" si="416"/>
        <v>0.52421239208612125</v>
      </c>
      <c r="AI2049" s="122">
        <f t="shared" si="417"/>
        <v>0.9388767344270762</v>
      </c>
    </row>
    <row r="2050" spans="1:35" x14ac:dyDescent="0.25">
      <c r="A2050" s="90">
        <v>0.81840000000000002</v>
      </c>
      <c r="B2050" s="160">
        <v>9.352591543680024</v>
      </c>
      <c r="E2050" s="147">
        <f t="shared" si="418"/>
        <v>3.7410366174726361E-3</v>
      </c>
      <c r="F2050" s="160"/>
      <c r="W2050" s="146">
        <f t="shared" si="408"/>
        <v>0.34466351645231796</v>
      </c>
      <c r="X2050" s="164">
        <v>3.4015644357494987</v>
      </c>
      <c r="Y2050" s="147">
        <f t="shared" si="410"/>
        <v>4.0000000000006697E-4</v>
      </c>
      <c r="Z2050" s="122">
        <f t="shared" si="411"/>
        <v>8.8754449677853557</v>
      </c>
      <c r="AA2050" s="122">
        <f t="shared" si="412"/>
        <v>0.61929999999999996</v>
      </c>
      <c r="AB2050" s="122">
        <f t="shared" si="409"/>
        <v>1.8355196795864941E-3</v>
      </c>
      <c r="AC2050" s="122">
        <f t="shared" si="413"/>
        <v>2.2833108762648724</v>
      </c>
      <c r="AD2050" s="122">
        <f t="shared" si="406"/>
        <v>-107.2031394624819</v>
      </c>
      <c r="AE2050" s="122">
        <f t="shared" si="407"/>
        <v>1.8044862409328017E-4</v>
      </c>
      <c r="AF2050" s="122">
        <f t="shared" si="414"/>
        <v>0.22523114225225457</v>
      </c>
      <c r="AG2050" s="122">
        <f t="shared" si="415"/>
        <v>0.45112156023312489</v>
      </c>
      <c r="AH2050" s="87">
        <f t="shared" si="416"/>
        <v>0.52403194346202797</v>
      </c>
      <c r="AI2050" s="122">
        <f t="shared" si="417"/>
        <v>0.9388767344270762</v>
      </c>
    </row>
    <row r="2051" spans="1:35" x14ac:dyDescent="0.25">
      <c r="A2051" s="90">
        <v>0.81879999999999997</v>
      </c>
      <c r="B2051" s="160">
        <v>9.352591543680024</v>
      </c>
      <c r="E2051" s="147">
        <f t="shared" si="418"/>
        <v>3.7410366174715974E-3</v>
      </c>
      <c r="F2051" s="160"/>
      <c r="W2051" s="146">
        <f t="shared" si="408"/>
        <v>0.34466351645231796</v>
      </c>
      <c r="X2051" s="164">
        <v>3.4015644357494987</v>
      </c>
      <c r="Y2051" s="147">
        <f t="shared" si="410"/>
        <v>3.9999999999995595E-4</v>
      </c>
      <c r="Z2051" s="122">
        <f t="shared" si="411"/>
        <v>8.8754449677853557</v>
      </c>
      <c r="AA2051" s="122">
        <f t="shared" si="412"/>
        <v>0.61929999999999996</v>
      </c>
      <c r="AB2051" s="122">
        <f t="shared" si="409"/>
        <v>1.8355196795859846E-3</v>
      </c>
      <c r="AC2051" s="122">
        <f t="shared" si="413"/>
        <v>2.2851463959444582</v>
      </c>
      <c r="AD2051" s="122">
        <f t="shared" si="406"/>
        <v>-107.20187782126526</v>
      </c>
      <c r="AE2051" s="122">
        <f t="shared" si="407"/>
        <v>1.8044650044818188E-4</v>
      </c>
      <c r="AF2051" s="122">
        <f t="shared" si="414"/>
        <v>0.22541158875270276</v>
      </c>
      <c r="AG2051" s="122">
        <f t="shared" si="415"/>
        <v>0.45111625112050435</v>
      </c>
      <c r="AH2051" s="87">
        <f t="shared" si="416"/>
        <v>0.52385149696157984</v>
      </c>
      <c r="AI2051" s="122">
        <f t="shared" si="417"/>
        <v>0.9388767344270762</v>
      </c>
    </row>
    <row r="2052" spans="1:35" x14ac:dyDescent="0.25">
      <c r="A2052" s="90">
        <v>0.81920000000000004</v>
      </c>
      <c r="B2052" s="160">
        <v>9.352591543680024</v>
      </c>
      <c r="E2052" s="147">
        <f t="shared" si="418"/>
        <v>3.7410366174726361E-3</v>
      </c>
      <c r="F2052" s="160"/>
      <c r="W2052" s="146">
        <f t="shared" si="408"/>
        <v>0.34466351645231796</v>
      </c>
      <c r="X2052" s="164">
        <v>3.4015644357494987</v>
      </c>
      <c r="Y2052" s="147">
        <f t="shared" si="410"/>
        <v>4.0000000000006697E-4</v>
      </c>
      <c r="Z2052" s="122">
        <f t="shared" si="411"/>
        <v>8.8754449677853557</v>
      </c>
      <c r="AA2052" s="122">
        <f t="shared" si="412"/>
        <v>0.61929999999999996</v>
      </c>
      <c r="AB2052" s="122">
        <f t="shared" si="409"/>
        <v>1.8355196795864941E-3</v>
      </c>
      <c r="AC2052" s="122">
        <f t="shared" si="413"/>
        <v>2.2869819156240445</v>
      </c>
      <c r="AD2052" s="122">
        <f t="shared" ref="AD2052:AD2115" si="419">2*$AB$1*PI()*((AC2052+$X$2/2)*(2*AC2052-$Z$1)+(AC2052+$X$2/2)^2-($X$1/2)^2)*AB2052</f>
        <v>-107.20061454816023</v>
      </c>
      <c r="AE2052" s="122">
        <f t="shared" ref="AE2052:AE2115" si="420">-AD2052*0.000000001*$Z$2</f>
        <v>1.8044437405622359E-4</v>
      </c>
      <c r="AF2052" s="122">
        <f t="shared" si="414"/>
        <v>0.22559203312675899</v>
      </c>
      <c r="AG2052" s="122">
        <f t="shared" si="415"/>
        <v>0.45111093514048345</v>
      </c>
      <c r="AH2052" s="87">
        <f t="shared" si="416"/>
        <v>0.52367105258752367</v>
      </c>
      <c r="AI2052" s="122">
        <f t="shared" si="417"/>
        <v>0.9388767344270762</v>
      </c>
    </row>
    <row r="2053" spans="1:35" x14ac:dyDescent="0.25">
      <c r="A2053" s="90">
        <v>0.8196</v>
      </c>
      <c r="B2053" s="160">
        <v>9.352591543680024</v>
      </c>
      <c r="E2053" s="147">
        <f t="shared" si="418"/>
        <v>3.7410366174715974E-3</v>
      </c>
      <c r="F2053" s="160"/>
      <c r="W2053" s="146">
        <f t="shared" ref="W2053:W2116" si="421">+X2053/1000000*101325</f>
        <v>0.34466351645231796</v>
      </c>
      <c r="X2053" s="164">
        <v>3.4015644357494987</v>
      </c>
      <c r="Y2053" s="147">
        <f t="shared" si="410"/>
        <v>3.9999999999995595E-4</v>
      </c>
      <c r="Z2053" s="122">
        <f t="shared" si="411"/>
        <v>8.8754449677853557</v>
      </c>
      <c r="AA2053" s="122">
        <f t="shared" si="412"/>
        <v>0.61929999999999996</v>
      </c>
      <c r="AB2053" s="122">
        <f t="shared" ref="AB2053:AB2116" si="422">IF(OR(AC2052&gt;=($X$1-$X$2)/2,AC2052&gt;=$Z$1/2),0,Z2053*W2053^AA2053*Y2053)</f>
        <v>1.8355196795859846E-3</v>
      </c>
      <c r="AC2053" s="122">
        <f t="shared" si="413"/>
        <v>2.2888174353036304</v>
      </c>
      <c r="AD2053" s="122">
        <f t="shared" si="419"/>
        <v>-107.19934964304775</v>
      </c>
      <c r="AE2053" s="122">
        <f t="shared" si="420"/>
        <v>1.804422449172049E-4</v>
      </c>
      <c r="AF2053" s="122">
        <f t="shared" si="414"/>
        <v>0.22577247537167619</v>
      </c>
      <c r="AG2053" s="122">
        <f t="shared" si="415"/>
        <v>0.45110561229306195</v>
      </c>
      <c r="AH2053" s="87">
        <f t="shared" si="416"/>
        <v>0.52349061034260647</v>
      </c>
      <c r="AI2053" s="122">
        <f t="shared" si="417"/>
        <v>0.9388767344270762</v>
      </c>
    </row>
    <row r="2054" spans="1:35" x14ac:dyDescent="0.25">
      <c r="A2054" s="90">
        <v>0.82</v>
      </c>
      <c r="B2054" s="160">
        <v>9.352591543680024</v>
      </c>
      <c r="E2054" s="147">
        <f t="shared" si="418"/>
        <v>3.7410366174715974E-3</v>
      </c>
      <c r="F2054" s="160"/>
      <c r="W2054" s="146">
        <f t="shared" si="421"/>
        <v>0.34466351645231796</v>
      </c>
      <c r="X2054" s="164">
        <v>3.4015644357494987</v>
      </c>
      <c r="Y2054" s="147">
        <f t="shared" ref="Y2054:Y2117" si="423">+A2054-A2053</f>
        <v>3.9999999999995595E-4</v>
      </c>
      <c r="Z2054" s="122">
        <f t="shared" ref="Z2054:Z2117" si="424">IF(AND(W2054&lt;=$S$56,W2054&gt;$Q$56),$T$56,IF(AND(W2054&lt;=$S$57,W2054&gt;$Q$57),$T$57,IF(AND(W2054&lt;=$S$58,W2054&gt;$Q$58),$T$58,IF(AND(W2054&lt;=$S$59,W2054&gt;$Q$59),$T$59,IF(AND(W2054&lt;=$S$60,W2054&gt;$Q$60),$T$60,"Valor no encontrado para Po")))))</f>
        <v>8.8754449677853557</v>
      </c>
      <c r="AA2054" s="122">
        <f t="shared" ref="AA2054:AA2117" si="425">IF(AND(W2054&lt;=$S$56,W2054&gt;$Q$56),$U$56,IF(AND(W2054&lt;=$S$57,W2054&gt;$Q$57),$U$57,IF(AND(W2054&lt;=$S$58,W2054&gt;$Q$58),$U$58,IF(AND(W2054&lt;=$S$59,W2054&gt;$Q$59),$U$59,IF(AND(W2054&lt;=$S$60,W2054&gt;$Q$60),$U$60,"Valor no encontrado para Po")))))</f>
        <v>0.61929999999999996</v>
      </c>
      <c r="AB2054" s="122">
        <f t="shared" si="422"/>
        <v>1.8355196795859846E-3</v>
      </c>
      <c r="AC2054" s="122">
        <f t="shared" ref="AC2054:AC2117" si="426">+AC2053+AB2054</f>
        <v>2.2906529549832162</v>
      </c>
      <c r="AD2054" s="122">
        <f t="shared" si="419"/>
        <v>-107.19808310601712</v>
      </c>
      <c r="AE2054" s="122">
        <f t="shared" si="420"/>
        <v>1.8044011303127613E-4</v>
      </c>
      <c r="AF2054" s="122">
        <f t="shared" ref="AF2054:AF2117" si="427">+AF2053+AE2054</f>
        <v>0.22595291548470747</v>
      </c>
      <c r="AG2054" s="122">
        <f t="shared" ref="AG2054:AG2117" si="428">+AE2054/Y2054</f>
        <v>0.45110028257823997</v>
      </c>
      <c r="AH2054" s="87">
        <f t="shared" ref="AH2054:AH2117" si="429">+AH2053-AE2054</f>
        <v>0.52331017022957516</v>
      </c>
      <c r="AI2054" s="122">
        <f t="shared" si="417"/>
        <v>0.9388767344270762</v>
      </c>
    </row>
    <row r="2055" spans="1:35" x14ac:dyDescent="0.25">
      <c r="A2055" s="90">
        <v>0.82040000000000002</v>
      </c>
      <c r="B2055" s="160">
        <v>9.352591543680024</v>
      </c>
      <c r="E2055" s="147">
        <f t="shared" si="418"/>
        <v>3.7410366174726361E-3</v>
      </c>
      <c r="F2055" s="160"/>
      <c r="W2055" s="146">
        <f t="shared" si="421"/>
        <v>0.34466351645231796</v>
      </c>
      <c r="X2055" s="164">
        <v>3.4015644357494987</v>
      </c>
      <c r="Y2055" s="147">
        <f t="shared" si="423"/>
        <v>4.0000000000006697E-4</v>
      </c>
      <c r="Z2055" s="122">
        <f t="shared" si="424"/>
        <v>8.8754449677853557</v>
      </c>
      <c r="AA2055" s="122">
        <f t="shared" si="425"/>
        <v>0.61929999999999996</v>
      </c>
      <c r="AB2055" s="122">
        <f t="shared" si="422"/>
        <v>1.8355196795864941E-3</v>
      </c>
      <c r="AC2055" s="122">
        <f t="shared" si="426"/>
        <v>2.2924884746628025</v>
      </c>
      <c r="AD2055" s="122">
        <f t="shared" si="419"/>
        <v>-107.19681493706834</v>
      </c>
      <c r="AE2055" s="122">
        <f t="shared" si="420"/>
        <v>1.8043797839843725E-4</v>
      </c>
      <c r="AF2055" s="122">
        <f t="shared" si="427"/>
        <v>0.22613335346310592</v>
      </c>
      <c r="AG2055" s="122">
        <f t="shared" si="428"/>
        <v>0.45109494599601763</v>
      </c>
      <c r="AH2055" s="87">
        <f t="shared" si="429"/>
        <v>0.52312973225117676</v>
      </c>
      <c r="AI2055" s="122">
        <f t="shared" si="417"/>
        <v>0.9388767344270762</v>
      </c>
    </row>
    <row r="2056" spans="1:35" x14ac:dyDescent="0.25">
      <c r="A2056" s="90">
        <v>0.82079999999999997</v>
      </c>
      <c r="B2056" s="160">
        <v>9.352591543680024</v>
      </c>
      <c r="E2056" s="147">
        <f t="shared" si="418"/>
        <v>3.7410366174715974E-3</v>
      </c>
      <c r="F2056" s="160"/>
      <c r="W2056" s="146">
        <f t="shared" si="421"/>
        <v>0.34466351645231796</v>
      </c>
      <c r="X2056" s="164">
        <v>3.4015644357494987</v>
      </c>
      <c r="Y2056" s="147">
        <f t="shared" si="423"/>
        <v>3.9999999999995595E-4</v>
      </c>
      <c r="Z2056" s="122">
        <f t="shared" si="424"/>
        <v>8.8754449677853557</v>
      </c>
      <c r="AA2056" s="122">
        <f t="shared" si="425"/>
        <v>0.61929999999999996</v>
      </c>
      <c r="AB2056" s="122">
        <f t="shared" si="422"/>
        <v>1.8355196795859846E-3</v>
      </c>
      <c r="AC2056" s="122">
        <f t="shared" si="426"/>
        <v>2.2943239943423883</v>
      </c>
      <c r="AD2056" s="122">
        <f t="shared" si="419"/>
        <v>-107.19554513611209</v>
      </c>
      <c r="AE2056" s="122">
        <f t="shared" si="420"/>
        <v>1.8043584101853796E-4</v>
      </c>
      <c r="AF2056" s="122">
        <f t="shared" si="427"/>
        <v>0.22631378930412446</v>
      </c>
      <c r="AG2056" s="122">
        <f t="shared" si="428"/>
        <v>0.45108960254639457</v>
      </c>
      <c r="AH2056" s="87">
        <f t="shared" si="429"/>
        <v>0.52294929641015819</v>
      </c>
      <c r="AI2056" s="122">
        <f t="shared" si="417"/>
        <v>0.9388767344270762</v>
      </c>
    </row>
    <row r="2057" spans="1:35" x14ac:dyDescent="0.25">
      <c r="A2057" s="90">
        <v>0.82120000000000004</v>
      </c>
      <c r="B2057" s="160">
        <v>9.352591543680024</v>
      </c>
      <c r="E2057" s="147">
        <f t="shared" si="418"/>
        <v>3.7410366174726361E-3</v>
      </c>
      <c r="F2057" s="160"/>
      <c r="W2057" s="146">
        <f t="shared" si="421"/>
        <v>0.34466351645231796</v>
      </c>
      <c r="X2057" s="164">
        <v>3.4015644357494987</v>
      </c>
      <c r="Y2057" s="147">
        <f t="shared" si="423"/>
        <v>4.0000000000006697E-4</v>
      </c>
      <c r="Z2057" s="122">
        <f t="shared" si="424"/>
        <v>8.8754449677853557</v>
      </c>
      <c r="AA2057" s="122">
        <f t="shared" si="425"/>
        <v>0.61929999999999996</v>
      </c>
      <c r="AB2057" s="122">
        <f t="shared" si="422"/>
        <v>1.8355196795864941E-3</v>
      </c>
      <c r="AC2057" s="122">
        <f t="shared" si="426"/>
        <v>2.2961595140219746</v>
      </c>
      <c r="AD2057" s="122">
        <f t="shared" si="419"/>
        <v>-107.19427370326747</v>
      </c>
      <c r="AE2057" s="122">
        <f t="shared" si="420"/>
        <v>1.8043370089177872E-4</v>
      </c>
      <c r="AF2057" s="122">
        <f t="shared" si="427"/>
        <v>0.22649422300501623</v>
      </c>
      <c r="AG2057" s="122">
        <f t="shared" si="428"/>
        <v>0.45108425222937126</v>
      </c>
      <c r="AH2057" s="87">
        <f t="shared" si="429"/>
        <v>0.52276886270926637</v>
      </c>
      <c r="AI2057" s="122">
        <f t="shared" si="417"/>
        <v>0.9388767344270762</v>
      </c>
    </row>
    <row r="2058" spans="1:35" x14ac:dyDescent="0.25">
      <c r="A2058" s="90">
        <v>0.8216</v>
      </c>
      <c r="B2058" s="160">
        <v>10.349846020258646</v>
      </c>
      <c r="E2058" s="147">
        <f t="shared" si="418"/>
        <v>3.9404875127872999E-3</v>
      </c>
      <c r="F2058" s="160"/>
      <c r="W2058" s="146">
        <f t="shared" si="421"/>
        <v>0.36923871025070959</v>
      </c>
      <c r="X2058" s="164">
        <v>3.6441027411863764</v>
      </c>
      <c r="Y2058" s="147">
        <f t="shared" si="423"/>
        <v>3.9999999999995595E-4</v>
      </c>
      <c r="Z2058" s="122">
        <f t="shared" si="424"/>
        <v>8.8754449677853557</v>
      </c>
      <c r="AA2058" s="122">
        <f t="shared" si="425"/>
        <v>0.61929999999999996</v>
      </c>
      <c r="AB2058" s="122">
        <f t="shared" si="422"/>
        <v>1.9155058887791606E-3</v>
      </c>
      <c r="AC2058" s="122">
        <f t="shared" si="426"/>
        <v>2.2980750199107538</v>
      </c>
      <c r="AD2058" s="122">
        <f t="shared" si="419"/>
        <v>-111.86407855298437</v>
      </c>
      <c r="AE2058" s="122">
        <f t="shared" si="420"/>
        <v>1.8829410371338124E-4</v>
      </c>
      <c r="AF2058" s="122">
        <f t="shared" si="427"/>
        <v>0.22668251710872961</v>
      </c>
      <c r="AG2058" s="122">
        <f t="shared" si="428"/>
        <v>0.47073525928350496</v>
      </c>
      <c r="AH2058" s="87">
        <f t="shared" si="429"/>
        <v>0.52258056860555302</v>
      </c>
      <c r="AI2058" s="122">
        <f t="shared" si="417"/>
        <v>0.87638849291610332</v>
      </c>
    </row>
    <row r="2059" spans="1:35" x14ac:dyDescent="0.25">
      <c r="A2059" s="90">
        <v>0.82199999999999995</v>
      </c>
      <c r="B2059" s="160">
        <v>9.352591543680024</v>
      </c>
      <c r="E2059" s="147">
        <f t="shared" si="418"/>
        <v>3.9404875127872999E-3</v>
      </c>
      <c r="F2059" s="160"/>
      <c r="W2059" s="146">
        <f t="shared" si="421"/>
        <v>0.34466351645231807</v>
      </c>
      <c r="X2059" s="164">
        <v>3.4015644357494996</v>
      </c>
      <c r="Y2059" s="147">
        <f t="shared" si="423"/>
        <v>3.9999999999995595E-4</v>
      </c>
      <c r="Z2059" s="122">
        <f t="shared" si="424"/>
        <v>8.8754449677853557</v>
      </c>
      <c r="AA2059" s="122">
        <f t="shared" si="425"/>
        <v>0.61929999999999996</v>
      </c>
      <c r="AB2059" s="122">
        <f t="shared" si="422"/>
        <v>1.8355196795859854E-3</v>
      </c>
      <c r="AC2059" s="122">
        <f t="shared" si="426"/>
        <v>2.2999105395903396</v>
      </c>
      <c r="AD2059" s="122">
        <f t="shared" si="419"/>
        <v>-107.19167035723805</v>
      </c>
      <c r="AE2059" s="122">
        <f t="shared" si="420"/>
        <v>1.8042931883532586E-4</v>
      </c>
      <c r="AF2059" s="122">
        <f t="shared" si="427"/>
        <v>0.22686294642756494</v>
      </c>
      <c r="AG2059" s="122">
        <f t="shared" si="428"/>
        <v>0.45107329708836436</v>
      </c>
      <c r="AH2059" s="87">
        <f t="shared" si="429"/>
        <v>0.52240013928671769</v>
      </c>
      <c r="AI2059" s="122">
        <f t="shared" si="417"/>
        <v>0.93887673442707598</v>
      </c>
    </row>
    <row r="2060" spans="1:35" x14ac:dyDescent="0.25">
      <c r="A2060" s="90">
        <v>0.82240000000000002</v>
      </c>
      <c r="B2060" s="160">
        <v>10.349846020258646</v>
      </c>
      <c r="E2060" s="147">
        <f t="shared" si="418"/>
        <v>3.9404875127883937E-3</v>
      </c>
      <c r="F2060" s="160"/>
      <c r="W2060" s="146">
        <f t="shared" si="421"/>
        <v>0.36923871025070937</v>
      </c>
      <c r="X2060" s="164">
        <v>3.6441027411863742</v>
      </c>
      <c r="Y2060" s="147">
        <f t="shared" si="423"/>
        <v>4.0000000000006697E-4</v>
      </c>
      <c r="Z2060" s="122">
        <f t="shared" si="424"/>
        <v>8.8754449677853557</v>
      </c>
      <c r="AA2060" s="122">
        <f t="shared" si="425"/>
        <v>0.61929999999999996</v>
      </c>
      <c r="AB2060" s="122">
        <f t="shared" si="422"/>
        <v>1.9155058887796914E-3</v>
      </c>
      <c r="AC2060" s="122">
        <f t="shared" si="426"/>
        <v>2.3018260454791193</v>
      </c>
      <c r="AD2060" s="122">
        <f t="shared" si="419"/>
        <v>-111.86135812933315</v>
      </c>
      <c r="AE2060" s="122">
        <f t="shared" si="420"/>
        <v>1.8828952458717959E-4</v>
      </c>
      <c r="AF2060" s="122">
        <f t="shared" si="427"/>
        <v>0.22705123595215213</v>
      </c>
      <c r="AG2060" s="122">
        <f t="shared" si="428"/>
        <v>0.47072381146787018</v>
      </c>
      <c r="AH2060" s="87">
        <f t="shared" si="429"/>
        <v>0.52221184976213053</v>
      </c>
      <c r="AI2060" s="122">
        <f t="shared" si="417"/>
        <v>0.87638849291610377</v>
      </c>
    </row>
    <row r="2061" spans="1:35" x14ac:dyDescent="0.25">
      <c r="A2061" s="90">
        <v>0.82279999999999998</v>
      </c>
      <c r="B2061" s="160">
        <v>9.352591543680024</v>
      </c>
      <c r="E2061" s="147">
        <f t="shared" si="418"/>
        <v>3.9404875127872999E-3</v>
      </c>
      <c r="F2061" s="160"/>
      <c r="W2061" s="146">
        <f t="shared" si="421"/>
        <v>0.34466351645231824</v>
      </c>
      <c r="X2061" s="164">
        <v>3.4015644357495018</v>
      </c>
      <c r="Y2061" s="147">
        <f t="shared" si="423"/>
        <v>3.9999999999995595E-4</v>
      </c>
      <c r="Z2061" s="122">
        <f t="shared" si="424"/>
        <v>8.8754449677853557</v>
      </c>
      <c r="AA2061" s="122">
        <f t="shared" si="425"/>
        <v>0.61929999999999996</v>
      </c>
      <c r="AB2061" s="122">
        <f t="shared" si="422"/>
        <v>1.8355196795859857E-3</v>
      </c>
      <c r="AC2061" s="122">
        <f t="shared" si="426"/>
        <v>2.3036615651587051</v>
      </c>
      <c r="AD2061" s="122">
        <f t="shared" si="419"/>
        <v>-107.18906019588692</v>
      </c>
      <c r="AE2061" s="122">
        <f t="shared" si="420"/>
        <v>1.8042492530705018E-4</v>
      </c>
      <c r="AF2061" s="122">
        <f t="shared" si="427"/>
        <v>0.22723166087745916</v>
      </c>
      <c r="AG2061" s="122">
        <f t="shared" si="428"/>
        <v>0.45106231326767515</v>
      </c>
      <c r="AH2061" s="87">
        <f t="shared" si="429"/>
        <v>0.52203142483682352</v>
      </c>
      <c r="AI2061" s="122">
        <f t="shared" si="417"/>
        <v>0.93887673442707542</v>
      </c>
    </row>
    <row r="2062" spans="1:35" x14ac:dyDescent="0.25">
      <c r="A2062" s="90">
        <v>0.82320000000000004</v>
      </c>
      <c r="B2062" s="160">
        <v>9.352591543680024</v>
      </c>
      <c r="E2062" s="147">
        <f t="shared" si="418"/>
        <v>3.7410366174726361E-3</v>
      </c>
      <c r="F2062" s="160"/>
      <c r="W2062" s="146">
        <f t="shared" si="421"/>
        <v>0.34466351645231824</v>
      </c>
      <c r="X2062" s="164">
        <v>3.4015644357495018</v>
      </c>
      <c r="Y2062" s="147">
        <f t="shared" si="423"/>
        <v>4.0000000000006697E-4</v>
      </c>
      <c r="Z2062" s="122">
        <f t="shared" si="424"/>
        <v>8.8754449677853557</v>
      </c>
      <c r="AA2062" s="122">
        <f t="shared" si="425"/>
        <v>0.61929999999999996</v>
      </c>
      <c r="AB2062" s="122">
        <f t="shared" si="422"/>
        <v>1.8355196795864952E-3</v>
      </c>
      <c r="AC2062" s="122">
        <f t="shared" si="426"/>
        <v>2.3054970848382914</v>
      </c>
      <c r="AD2062" s="122">
        <f t="shared" si="419"/>
        <v>-107.18778046107235</v>
      </c>
      <c r="AE2062" s="122">
        <f t="shared" si="420"/>
        <v>1.8042277120608211E-4</v>
      </c>
      <c r="AF2062" s="122">
        <f t="shared" si="427"/>
        <v>0.22741208364866525</v>
      </c>
      <c r="AG2062" s="122">
        <f t="shared" si="428"/>
        <v>0.45105692801512975</v>
      </c>
      <c r="AH2062" s="87">
        <f t="shared" si="429"/>
        <v>0.52185100206561741</v>
      </c>
      <c r="AI2062" s="122">
        <f t="shared" si="417"/>
        <v>0.93887673442707542</v>
      </c>
    </row>
    <row r="2063" spans="1:35" x14ac:dyDescent="0.25">
      <c r="A2063" s="90">
        <v>0.8236</v>
      </c>
      <c r="B2063" s="160">
        <v>9.352591543680024</v>
      </c>
      <c r="E2063" s="147">
        <f t="shared" si="418"/>
        <v>3.7410366174715974E-3</v>
      </c>
      <c r="F2063" s="160"/>
      <c r="W2063" s="146">
        <f t="shared" si="421"/>
        <v>0.34466351645231824</v>
      </c>
      <c r="X2063" s="164">
        <v>3.4015644357495018</v>
      </c>
      <c r="Y2063" s="147">
        <f t="shared" si="423"/>
        <v>3.9999999999995595E-4</v>
      </c>
      <c r="Z2063" s="122">
        <f t="shared" si="424"/>
        <v>8.8754449677853557</v>
      </c>
      <c r="AA2063" s="122">
        <f t="shared" si="425"/>
        <v>0.61929999999999996</v>
      </c>
      <c r="AB2063" s="122">
        <f t="shared" si="422"/>
        <v>1.8355196795859857E-3</v>
      </c>
      <c r="AC2063" s="122">
        <f t="shared" si="426"/>
        <v>2.3073326045178773</v>
      </c>
      <c r="AD2063" s="122">
        <f t="shared" si="419"/>
        <v>-107.18649909425034</v>
      </c>
      <c r="AE2063" s="122">
        <f t="shared" si="420"/>
        <v>1.804206143580537E-4</v>
      </c>
      <c r="AF2063" s="122">
        <f t="shared" si="427"/>
        <v>0.2275925042630233</v>
      </c>
      <c r="AG2063" s="122">
        <f t="shared" si="428"/>
        <v>0.45105153589518393</v>
      </c>
      <c r="AH2063" s="87">
        <f t="shared" si="429"/>
        <v>0.52167058145125933</v>
      </c>
      <c r="AI2063" s="122">
        <f t="shared" si="417"/>
        <v>0.93887673442707542</v>
      </c>
    </row>
    <row r="2064" spans="1:35" x14ac:dyDescent="0.25">
      <c r="A2064" s="90">
        <v>0.82399999999999995</v>
      </c>
      <c r="B2064" s="160">
        <v>9.352591543680024</v>
      </c>
      <c r="E2064" s="147">
        <f t="shared" si="418"/>
        <v>3.7410366174715974E-3</v>
      </c>
      <c r="F2064" s="160"/>
      <c r="W2064" s="146">
        <f t="shared" si="421"/>
        <v>0.34466351645231824</v>
      </c>
      <c r="X2064" s="164">
        <v>3.4015644357495018</v>
      </c>
      <c r="Y2064" s="147">
        <f t="shared" si="423"/>
        <v>3.9999999999995595E-4</v>
      </c>
      <c r="Z2064" s="122">
        <f t="shared" si="424"/>
        <v>8.8754449677853557</v>
      </c>
      <c r="AA2064" s="122">
        <f t="shared" si="425"/>
        <v>0.61929999999999996</v>
      </c>
      <c r="AB2064" s="122">
        <f t="shared" si="422"/>
        <v>1.8355196795859857E-3</v>
      </c>
      <c r="AC2064" s="122">
        <f t="shared" si="426"/>
        <v>2.3091681241974631</v>
      </c>
      <c r="AD2064" s="122">
        <f t="shared" si="419"/>
        <v>-107.18521609551014</v>
      </c>
      <c r="AE2064" s="122">
        <f t="shared" si="420"/>
        <v>1.8041845476311511E-4</v>
      </c>
      <c r="AF2064" s="122">
        <f t="shared" si="427"/>
        <v>0.2277729227177864</v>
      </c>
      <c r="AG2064" s="122">
        <f t="shared" si="428"/>
        <v>0.45104613690783746</v>
      </c>
      <c r="AH2064" s="87">
        <f t="shared" si="429"/>
        <v>0.5214901629964962</v>
      </c>
      <c r="AI2064" s="122">
        <f t="shared" si="417"/>
        <v>0.93887673442707542</v>
      </c>
    </row>
    <row r="2065" spans="1:35" x14ac:dyDescent="0.25">
      <c r="A2065" s="90">
        <v>0.82440000000000002</v>
      </c>
      <c r="B2065" s="160">
        <v>9.352591543680024</v>
      </c>
      <c r="E2065" s="147">
        <f t="shared" si="418"/>
        <v>3.7410366174726361E-3</v>
      </c>
      <c r="F2065" s="160"/>
      <c r="W2065" s="146">
        <f t="shared" si="421"/>
        <v>0.34466351645231824</v>
      </c>
      <c r="X2065" s="164">
        <v>3.4015644357495018</v>
      </c>
      <c r="Y2065" s="147">
        <f t="shared" si="423"/>
        <v>4.0000000000006697E-4</v>
      </c>
      <c r="Z2065" s="122">
        <f t="shared" si="424"/>
        <v>8.8754449677853557</v>
      </c>
      <c r="AA2065" s="122">
        <f t="shared" si="425"/>
        <v>0.61929999999999996</v>
      </c>
      <c r="AB2065" s="122">
        <f t="shared" si="422"/>
        <v>1.8355196795864952E-3</v>
      </c>
      <c r="AC2065" s="122">
        <f t="shared" si="426"/>
        <v>2.3110036438770494</v>
      </c>
      <c r="AD2065" s="122">
        <f t="shared" si="419"/>
        <v>-107.1839314648518</v>
      </c>
      <c r="AE2065" s="122">
        <f t="shared" si="420"/>
        <v>1.8041629242126648E-4</v>
      </c>
      <c r="AF2065" s="122">
        <f t="shared" si="427"/>
        <v>0.22795333901020767</v>
      </c>
      <c r="AG2065" s="122">
        <f t="shared" si="428"/>
        <v>0.45104073105309067</v>
      </c>
      <c r="AH2065" s="87">
        <f t="shared" si="429"/>
        <v>0.52130974670407493</v>
      </c>
      <c r="AI2065" s="122">
        <f t="shared" si="417"/>
        <v>0.93887673442707542</v>
      </c>
    </row>
    <row r="2066" spans="1:35" x14ac:dyDescent="0.25">
      <c r="A2066" s="90">
        <v>0.82479999999999998</v>
      </c>
      <c r="B2066" s="160">
        <v>9.352591543680024</v>
      </c>
      <c r="E2066" s="147">
        <f t="shared" si="418"/>
        <v>3.7410366174715974E-3</v>
      </c>
      <c r="F2066" s="160"/>
      <c r="W2066" s="146">
        <f t="shared" si="421"/>
        <v>0.34466351645231824</v>
      </c>
      <c r="X2066" s="164">
        <v>3.4015644357495018</v>
      </c>
      <c r="Y2066" s="147">
        <f t="shared" si="423"/>
        <v>3.9999999999995595E-4</v>
      </c>
      <c r="Z2066" s="122">
        <f t="shared" si="424"/>
        <v>8.8754449677853557</v>
      </c>
      <c r="AA2066" s="122">
        <f t="shared" si="425"/>
        <v>0.61929999999999996</v>
      </c>
      <c r="AB2066" s="122">
        <f t="shared" si="422"/>
        <v>1.8355196795859857E-3</v>
      </c>
      <c r="AC2066" s="122">
        <f t="shared" si="426"/>
        <v>2.3128391635566352</v>
      </c>
      <c r="AD2066" s="122">
        <f t="shared" si="419"/>
        <v>-107.18264520218605</v>
      </c>
      <c r="AE2066" s="122">
        <f t="shared" si="420"/>
        <v>1.8041412733235752E-4</v>
      </c>
      <c r="AF2066" s="122">
        <f t="shared" si="427"/>
        <v>0.22813375313754003</v>
      </c>
      <c r="AG2066" s="122">
        <f t="shared" si="428"/>
        <v>0.45103531833094346</v>
      </c>
      <c r="AH2066" s="87">
        <f t="shared" si="429"/>
        <v>0.52112933257674254</v>
      </c>
      <c r="AI2066" s="122">
        <f t="shared" si="417"/>
        <v>0.93887673442707542</v>
      </c>
    </row>
    <row r="2067" spans="1:35" x14ac:dyDescent="0.25">
      <c r="A2067" s="90">
        <v>0.82520000000000004</v>
      </c>
      <c r="B2067" s="160">
        <v>10.349846020258646</v>
      </c>
      <c r="E2067" s="147">
        <f t="shared" si="418"/>
        <v>3.9404875127883937E-3</v>
      </c>
      <c r="F2067" s="160"/>
      <c r="W2067" s="146">
        <f t="shared" si="421"/>
        <v>0.36923871025071009</v>
      </c>
      <c r="X2067" s="164">
        <v>3.6441027411863813</v>
      </c>
      <c r="Y2067" s="147">
        <f t="shared" si="423"/>
        <v>4.0000000000006697E-4</v>
      </c>
      <c r="Z2067" s="122">
        <f t="shared" si="424"/>
        <v>8.8754449677853557</v>
      </c>
      <c r="AA2067" s="122">
        <f t="shared" si="425"/>
        <v>0.61929999999999996</v>
      </c>
      <c r="AB2067" s="122">
        <f t="shared" si="422"/>
        <v>1.915505888779694E-3</v>
      </c>
      <c r="AC2067" s="122">
        <f t="shared" si="426"/>
        <v>2.3147546694454149</v>
      </c>
      <c r="AD2067" s="122">
        <f t="shared" si="419"/>
        <v>-111.85192716785069</v>
      </c>
      <c r="AE2067" s="122">
        <f t="shared" si="420"/>
        <v>1.8827365001455122E-4</v>
      </c>
      <c r="AF2067" s="122">
        <f t="shared" si="427"/>
        <v>0.22832202678755459</v>
      </c>
      <c r="AG2067" s="122">
        <f t="shared" si="428"/>
        <v>0.47068412503629925</v>
      </c>
      <c r="AH2067" s="87">
        <f t="shared" si="429"/>
        <v>0.52094105892672804</v>
      </c>
      <c r="AI2067" s="122">
        <f t="shared" ref="AI2067:AI2130" si="430">B2053*9.81/(W2067*1000000*$AF$1)</f>
        <v>0.87638849291610221</v>
      </c>
    </row>
    <row r="2068" spans="1:35" x14ac:dyDescent="0.25">
      <c r="A2068" s="90">
        <v>0.8256</v>
      </c>
      <c r="B2068" s="160">
        <v>10.349846020258646</v>
      </c>
      <c r="E2068" s="147">
        <f t="shared" si="418"/>
        <v>4.139938408103002E-3</v>
      </c>
      <c r="F2068" s="160"/>
      <c r="W2068" s="146">
        <f t="shared" si="421"/>
        <v>0.36923871025071009</v>
      </c>
      <c r="X2068" s="164">
        <v>3.6441027411863813</v>
      </c>
      <c r="Y2068" s="147">
        <f t="shared" si="423"/>
        <v>3.9999999999995595E-4</v>
      </c>
      <c r="Z2068" s="122">
        <f t="shared" si="424"/>
        <v>8.8754449677853557</v>
      </c>
      <c r="AA2068" s="122">
        <f t="shared" si="425"/>
        <v>0.61929999999999996</v>
      </c>
      <c r="AB2068" s="122">
        <f t="shared" si="422"/>
        <v>1.9155058887791623E-3</v>
      </c>
      <c r="AC2068" s="122">
        <f t="shared" si="426"/>
        <v>2.3166701753341941</v>
      </c>
      <c r="AD2068" s="122">
        <f t="shared" si="419"/>
        <v>-111.85052268930741</v>
      </c>
      <c r="AE2068" s="122">
        <f t="shared" si="420"/>
        <v>1.8827128593993574E-4</v>
      </c>
      <c r="AF2068" s="122">
        <f t="shared" si="427"/>
        <v>0.22851029807349452</v>
      </c>
      <c r="AG2068" s="122">
        <f t="shared" si="428"/>
        <v>0.4706782148498912</v>
      </c>
      <c r="AH2068" s="87">
        <f t="shared" si="429"/>
        <v>0.52075278764078814</v>
      </c>
      <c r="AI2068" s="122">
        <f t="shared" si="430"/>
        <v>0.87638849291610221</v>
      </c>
    </row>
    <row r="2069" spans="1:35" x14ac:dyDescent="0.25">
      <c r="A2069" s="90">
        <v>0.82599999999999996</v>
      </c>
      <c r="B2069" s="160">
        <v>9.352591543680024</v>
      </c>
      <c r="E2069" s="147">
        <f t="shared" si="418"/>
        <v>3.9404875127872999E-3</v>
      </c>
      <c r="F2069" s="160"/>
      <c r="W2069" s="146">
        <f t="shared" si="421"/>
        <v>0.34466351645231807</v>
      </c>
      <c r="X2069" s="164">
        <v>3.4015644357494996</v>
      </c>
      <c r="Y2069" s="147">
        <f t="shared" si="423"/>
        <v>3.9999999999995595E-4</v>
      </c>
      <c r="Z2069" s="122">
        <f t="shared" si="424"/>
        <v>8.8754449677853557</v>
      </c>
      <c r="AA2069" s="122">
        <f t="shared" si="425"/>
        <v>0.61929999999999996</v>
      </c>
      <c r="AB2069" s="122">
        <f t="shared" si="422"/>
        <v>1.8355196795859854E-3</v>
      </c>
      <c r="AC2069" s="122">
        <f t="shared" si="426"/>
        <v>2.3185056950137799</v>
      </c>
      <c r="AD2069" s="122">
        <f t="shared" si="419"/>
        <v>-107.17866401597743</v>
      </c>
      <c r="AE2069" s="122">
        <f t="shared" si="420"/>
        <v>1.8040742604005203E-4</v>
      </c>
      <c r="AF2069" s="122">
        <f t="shared" si="427"/>
        <v>0.22869070549953457</v>
      </c>
      <c r="AG2069" s="122">
        <f t="shared" si="428"/>
        <v>0.45101856510017974</v>
      </c>
      <c r="AH2069" s="87">
        <f t="shared" si="429"/>
        <v>0.52057238021474805</v>
      </c>
      <c r="AI2069" s="122">
        <f t="shared" si="430"/>
        <v>0.93887673442707598</v>
      </c>
    </row>
    <row r="2070" spans="1:35" x14ac:dyDescent="0.25">
      <c r="A2070" s="90">
        <v>0.82640000000000002</v>
      </c>
      <c r="B2070" s="160">
        <v>10.349846020258646</v>
      </c>
      <c r="E2070" s="147">
        <f t="shared" si="418"/>
        <v>3.9404875127883937E-3</v>
      </c>
      <c r="F2070" s="160"/>
      <c r="W2070" s="146">
        <f t="shared" si="421"/>
        <v>0.36923871025070937</v>
      </c>
      <c r="X2070" s="164">
        <v>3.6441027411863742</v>
      </c>
      <c r="Y2070" s="147">
        <f t="shared" si="423"/>
        <v>4.0000000000006697E-4</v>
      </c>
      <c r="Z2070" s="122">
        <f t="shared" si="424"/>
        <v>8.8754449677853557</v>
      </c>
      <c r="AA2070" s="122">
        <f t="shared" si="425"/>
        <v>0.61929999999999996</v>
      </c>
      <c r="AB2070" s="122">
        <f t="shared" si="422"/>
        <v>1.9155058887796914E-3</v>
      </c>
      <c r="AC2070" s="122">
        <f t="shared" si="426"/>
        <v>2.3204212009025595</v>
      </c>
      <c r="AD2070" s="122">
        <f t="shared" si="419"/>
        <v>-111.84776700726529</v>
      </c>
      <c r="AE2070" s="122">
        <f t="shared" si="420"/>
        <v>1.8826664746539632E-4</v>
      </c>
      <c r="AF2070" s="122">
        <f t="shared" si="427"/>
        <v>0.22887897214699998</v>
      </c>
      <c r="AG2070" s="122">
        <f t="shared" si="428"/>
        <v>0.47066661866341203</v>
      </c>
      <c r="AH2070" s="87">
        <f t="shared" si="429"/>
        <v>0.52038411356728265</v>
      </c>
      <c r="AI2070" s="122">
        <f t="shared" si="430"/>
        <v>0.87638849291610377</v>
      </c>
    </row>
    <row r="2071" spans="1:35" x14ac:dyDescent="0.25">
      <c r="A2071" s="90">
        <v>0.82679999999999998</v>
      </c>
      <c r="B2071" s="160">
        <v>10.349846020258646</v>
      </c>
      <c r="E2071" s="147">
        <f t="shared" si="418"/>
        <v>4.139938408103002E-3</v>
      </c>
      <c r="F2071" s="160"/>
      <c r="W2071" s="146">
        <f t="shared" si="421"/>
        <v>0.36923871025070937</v>
      </c>
      <c r="X2071" s="164">
        <v>3.6441027411863742</v>
      </c>
      <c r="Y2071" s="147">
        <f t="shared" si="423"/>
        <v>3.9999999999995595E-4</v>
      </c>
      <c r="Z2071" s="122">
        <f t="shared" si="424"/>
        <v>8.8754449677853557</v>
      </c>
      <c r="AA2071" s="122">
        <f t="shared" si="425"/>
        <v>0.61929999999999996</v>
      </c>
      <c r="AB2071" s="122">
        <f t="shared" si="422"/>
        <v>1.9155058887791597E-3</v>
      </c>
      <c r="AC2071" s="122">
        <f t="shared" si="426"/>
        <v>2.3223367067913387</v>
      </c>
      <c r="AD2071" s="122">
        <f t="shared" si="419"/>
        <v>-111.8463570419938</v>
      </c>
      <c r="AE2071" s="122">
        <f t="shared" si="420"/>
        <v>1.8826427415529986E-4</v>
      </c>
      <c r="AF2071" s="122">
        <f t="shared" si="427"/>
        <v>0.22906723642115528</v>
      </c>
      <c r="AG2071" s="122">
        <f t="shared" si="428"/>
        <v>0.47066068538830147</v>
      </c>
      <c r="AH2071" s="87">
        <f t="shared" si="429"/>
        <v>0.52019584929312734</v>
      </c>
      <c r="AI2071" s="122">
        <f t="shared" si="430"/>
        <v>0.87638849291610377</v>
      </c>
    </row>
    <row r="2072" spans="1:35" x14ac:dyDescent="0.25">
      <c r="A2072" s="90">
        <v>0.82720000000000005</v>
      </c>
      <c r="B2072" s="160">
        <v>10.349846020258646</v>
      </c>
      <c r="E2072" s="147">
        <f t="shared" si="418"/>
        <v>4.1399384081041513E-3</v>
      </c>
      <c r="F2072" s="160"/>
      <c r="W2072" s="146">
        <f t="shared" si="421"/>
        <v>0.36923871025070937</v>
      </c>
      <c r="X2072" s="164">
        <v>3.6441027411863742</v>
      </c>
      <c r="Y2072" s="147">
        <f t="shared" si="423"/>
        <v>4.0000000000006697E-4</v>
      </c>
      <c r="Z2072" s="122">
        <f t="shared" si="424"/>
        <v>8.8754449677853557</v>
      </c>
      <c r="AA2072" s="122">
        <f t="shared" si="425"/>
        <v>0.61929999999999996</v>
      </c>
      <c r="AB2072" s="122">
        <f t="shared" si="422"/>
        <v>1.9155058887796914E-3</v>
      </c>
      <c r="AC2072" s="122">
        <f t="shared" si="426"/>
        <v>2.3242522126801184</v>
      </c>
      <c r="AD2072" s="122">
        <f t="shared" si="419"/>
        <v>-111.84494522205898</v>
      </c>
      <c r="AE2072" s="122">
        <f t="shared" si="420"/>
        <v>1.8826189772335969E-4</v>
      </c>
      <c r="AF2072" s="122">
        <f t="shared" si="427"/>
        <v>0.22925549831887865</v>
      </c>
      <c r="AG2072" s="122">
        <f t="shared" si="428"/>
        <v>0.47065474430832044</v>
      </c>
      <c r="AH2072" s="87">
        <f t="shared" si="429"/>
        <v>0.52000758739540398</v>
      </c>
      <c r="AI2072" s="122">
        <f t="shared" si="430"/>
        <v>0.96983663974265544</v>
      </c>
    </row>
    <row r="2073" spans="1:35" x14ac:dyDescent="0.25">
      <c r="A2073" s="90">
        <v>0.8276</v>
      </c>
      <c r="B2073" s="160">
        <v>10.349846020258646</v>
      </c>
      <c r="E2073" s="147">
        <f t="shared" si="418"/>
        <v>4.139938408103002E-3</v>
      </c>
      <c r="F2073" s="160"/>
      <c r="W2073" s="146">
        <f t="shared" si="421"/>
        <v>0.36923871025070937</v>
      </c>
      <c r="X2073" s="164">
        <v>3.6441027411863742</v>
      </c>
      <c r="Y2073" s="147">
        <f t="shared" si="423"/>
        <v>3.9999999999995595E-4</v>
      </c>
      <c r="Z2073" s="122">
        <f t="shared" si="424"/>
        <v>8.8754449677853557</v>
      </c>
      <c r="AA2073" s="122">
        <f t="shared" si="425"/>
        <v>0.61929999999999996</v>
      </c>
      <c r="AB2073" s="122">
        <f t="shared" si="422"/>
        <v>1.9155058887791597E-3</v>
      </c>
      <c r="AC2073" s="122">
        <f t="shared" si="426"/>
        <v>2.3261677185688976</v>
      </c>
      <c r="AD2073" s="122">
        <f t="shared" si="419"/>
        <v>-111.84353154733662</v>
      </c>
      <c r="AE2073" s="122">
        <f t="shared" si="420"/>
        <v>1.8825951816936676E-4</v>
      </c>
      <c r="AF2073" s="122">
        <f t="shared" si="427"/>
        <v>0.22944375783704801</v>
      </c>
      <c r="AG2073" s="122">
        <f t="shared" si="428"/>
        <v>0.47064879542346877</v>
      </c>
      <c r="AH2073" s="87">
        <f t="shared" si="429"/>
        <v>0.51981932787723462</v>
      </c>
      <c r="AI2073" s="122">
        <f t="shared" si="430"/>
        <v>0.87638849291610377</v>
      </c>
    </row>
    <row r="2074" spans="1:35" x14ac:dyDescent="0.25">
      <c r="A2074" s="90">
        <v>0.82799999999999996</v>
      </c>
      <c r="B2074" s="160">
        <v>10.349846020258646</v>
      </c>
      <c r="E2074" s="147">
        <f t="shared" si="418"/>
        <v>4.139938408103002E-3</v>
      </c>
      <c r="F2074" s="160"/>
      <c r="W2074" s="146">
        <f t="shared" si="421"/>
        <v>0.36923871025070937</v>
      </c>
      <c r="X2074" s="164">
        <v>3.6441027411863742</v>
      </c>
      <c r="Y2074" s="147">
        <f t="shared" si="423"/>
        <v>3.9999999999995595E-4</v>
      </c>
      <c r="Z2074" s="122">
        <f t="shared" si="424"/>
        <v>8.8754449677853557</v>
      </c>
      <c r="AA2074" s="122">
        <f t="shared" si="425"/>
        <v>0.61929999999999996</v>
      </c>
      <c r="AB2074" s="122">
        <f t="shared" si="422"/>
        <v>1.9155058887791597E-3</v>
      </c>
      <c r="AC2074" s="122">
        <f t="shared" si="426"/>
        <v>2.3280832244576768</v>
      </c>
      <c r="AD2074" s="122">
        <f t="shared" si="419"/>
        <v>-111.84211601791982</v>
      </c>
      <c r="AE2074" s="122">
        <f t="shared" si="420"/>
        <v>1.8825713549347771E-4</v>
      </c>
      <c r="AF2074" s="122">
        <f t="shared" si="427"/>
        <v>0.22963201497254149</v>
      </c>
      <c r="AG2074" s="122">
        <f t="shared" si="428"/>
        <v>0.47064283873374613</v>
      </c>
      <c r="AH2074" s="87">
        <f t="shared" si="429"/>
        <v>0.51963107074174109</v>
      </c>
      <c r="AI2074" s="122">
        <f t="shared" si="430"/>
        <v>0.96983663974265544</v>
      </c>
    </row>
    <row r="2075" spans="1:35" x14ac:dyDescent="0.25">
      <c r="A2075" s="90">
        <v>0.82840000000000003</v>
      </c>
      <c r="B2075" s="160">
        <v>10.349846020258646</v>
      </c>
      <c r="E2075" s="147">
        <f t="shared" si="418"/>
        <v>4.1399384081041513E-3</v>
      </c>
      <c r="F2075" s="160"/>
      <c r="W2075" s="146">
        <f t="shared" si="421"/>
        <v>0.36923871025070937</v>
      </c>
      <c r="X2075" s="164">
        <v>3.6441027411863742</v>
      </c>
      <c r="Y2075" s="147">
        <f t="shared" si="423"/>
        <v>4.0000000000006697E-4</v>
      </c>
      <c r="Z2075" s="122">
        <f t="shared" si="424"/>
        <v>8.8754449677853557</v>
      </c>
      <c r="AA2075" s="122">
        <f t="shared" si="425"/>
        <v>0.61929999999999996</v>
      </c>
      <c r="AB2075" s="122">
        <f t="shared" si="422"/>
        <v>1.9155058887796914E-3</v>
      </c>
      <c r="AC2075" s="122">
        <f t="shared" si="426"/>
        <v>2.3299987303464564</v>
      </c>
      <c r="AD2075" s="122">
        <f t="shared" si="419"/>
        <v>-111.84069863380861</v>
      </c>
      <c r="AE2075" s="122">
        <f t="shared" si="420"/>
        <v>1.8825474969569268E-4</v>
      </c>
      <c r="AF2075" s="122">
        <f t="shared" si="427"/>
        <v>0.22982026972223718</v>
      </c>
      <c r="AG2075" s="122">
        <f t="shared" si="428"/>
        <v>0.4706368742391529</v>
      </c>
      <c r="AH2075" s="87">
        <f t="shared" si="429"/>
        <v>0.51944281599204545</v>
      </c>
      <c r="AI2075" s="122">
        <f t="shared" si="430"/>
        <v>0.87638849291610377</v>
      </c>
    </row>
    <row r="2076" spans="1:35" x14ac:dyDescent="0.25">
      <c r="A2076" s="90">
        <v>0.82879999999999998</v>
      </c>
      <c r="B2076" s="160">
        <v>10.349846020258646</v>
      </c>
      <c r="E2076" s="147">
        <f t="shared" si="418"/>
        <v>4.139938408103002E-3</v>
      </c>
      <c r="F2076" s="160"/>
      <c r="W2076" s="146">
        <f t="shared" si="421"/>
        <v>0.36923871025070937</v>
      </c>
      <c r="X2076" s="164">
        <v>3.6441027411863742</v>
      </c>
      <c r="Y2076" s="147">
        <f t="shared" si="423"/>
        <v>3.9999999999995595E-4</v>
      </c>
      <c r="Z2076" s="122">
        <f t="shared" si="424"/>
        <v>8.8754449677853557</v>
      </c>
      <c r="AA2076" s="122">
        <f t="shared" si="425"/>
        <v>0.61929999999999996</v>
      </c>
      <c r="AB2076" s="122">
        <f t="shared" si="422"/>
        <v>1.9155058887791597E-3</v>
      </c>
      <c r="AC2076" s="122">
        <f t="shared" si="426"/>
        <v>2.3319142362352356</v>
      </c>
      <c r="AD2076" s="122">
        <f t="shared" si="419"/>
        <v>-111.83927939490985</v>
      </c>
      <c r="AE2076" s="122">
        <f t="shared" si="420"/>
        <v>1.8825236077585483E-4</v>
      </c>
      <c r="AF2076" s="122">
        <f t="shared" si="427"/>
        <v>0.23000852208301303</v>
      </c>
      <c r="AG2076" s="122">
        <f t="shared" si="428"/>
        <v>0.47063090193968893</v>
      </c>
      <c r="AH2076" s="87">
        <f t="shared" si="429"/>
        <v>0.51925456363126954</v>
      </c>
      <c r="AI2076" s="122">
        <f t="shared" si="430"/>
        <v>0.87638849291610377</v>
      </c>
    </row>
    <row r="2077" spans="1:35" x14ac:dyDescent="0.25">
      <c r="A2077" s="90">
        <v>0.82920000000000005</v>
      </c>
      <c r="B2077" s="160">
        <v>10.349846020258646</v>
      </c>
      <c r="E2077" s="147">
        <f t="shared" si="418"/>
        <v>4.1399384081041513E-3</v>
      </c>
      <c r="F2077" s="160"/>
      <c r="W2077" s="146">
        <f t="shared" si="421"/>
        <v>0.36923871025070937</v>
      </c>
      <c r="X2077" s="164">
        <v>3.6441027411863742</v>
      </c>
      <c r="Y2077" s="147">
        <f t="shared" si="423"/>
        <v>4.0000000000006697E-4</v>
      </c>
      <c r="Z2077" s="122">
        <f t="shared" si="424"/>
        <v>8.8754449677853557</v>
      </c>
      <c r="AA2077" s="122">
        <f t="shared" si="425"/>
        <v>0.61929999999999996</v>
      </c>
      <c r="AB2077" s="122">
        <f t="shared" si="422"/>
        <v>1.9155058887796914E-3</v>
      </c>
      <c r="AC2077" s="122">
        <f t="shared" si="426"/>
        <v>2.3338297421240153</v>
      </c>
      <c r="AD2077" s="122">
        <f t="shared" si="419"/>
        <v>-111.83785830134774</v>
      </c>
      <c r="AE2077" s="122">
        <f t="shared" si="420"/>
        <v>1.8824996873417323E-4</v>
      </c>
      <c r="AF2077" s="122">
        <f t="shared" si="427"/>
        <v>0.23019677205174721</v>
      </c>
      <c r="AG2077" s="122">
        <f t="shared" si="428"/>
        <v>0.47062492183535432</v>
      </c>
      <c r="AH2077" s="87">
        <f t="shared" si="429"/>
        <v>0.51906631366253542</v>
      </c>
      <c r="AI2077" s="122">
        <f t="shared" si="430"/>
        <v>0.87638849291610377</v>
      </c>
    </row>
    <row r="2078" spans="1:35" x14ac:dyDescent="0.25">
      <c r="A2078" s="90">
        <v>0.8296</v>
      </c>
      <c r="B2078" s="160">
        <v>10.349846020258646</v>
      </c>
      <c r="E2078" s="147">
        <f t="shared" si="418"/>
        <v>4.139938408103002E-3</v>
      </c>
      <c r="F2078" s="160"/>
      <c r="W2078" s="146">
        <f t="shared" si="421"/>
        <v>0.36923871025070937</v>
      </c>
      <c r="X2078" s="164">
        <v>3.6441027411863742</v>
      </c>
      <c r="Y2078" s="147">
        <f t="shared" si="423"/>
        <v>3.9999999999995595E-4</v>
      </c>
      <c r="Z2078" s="122">
        <f t="shared" si="424"/>
        <v>8.8754449677853557</v>
      </c>
      <c r="AA2078" s="122">
        <f t="shared" si="425"/>
        <v>0.61929999999999996</v>
      </c>
      <c r="AB2078" s="122">
        <f t="shared" si="422"/>
        <v>1.9155058887791597E-3</v>
      </c>
      <c r="AC2078" s="122">
        <f t="shared" si="426"/>
        <v>2.3357452480127945</v>
      </c>
      <c r="AD2078" s="122">
        <f t="shared" si="419"/>
        <v>-111.83643535299807</v>
      </c>
      <c r="AE2078" s="122">
        <f t="shared" si="420"/>
        <v>1.8824757357043884E-4</v>
      </c>
      <c r="AF2078" s="122">
        <f t="shared" si="427"/>
        <v>0.23038501962531766</v>
      </c>
      <c r="AG2078" s="122">
        <f t="shared" si="428"/>
        <v>0.47061893392614895</v>
      </c>
      <c r="AH2078" s="87">
        <f t="shared" si="429"/>
        <v>0.51887806608896503</v>
      </c>
      <c r="AI2078" s="122">
        <f t="shared" si="430"/>
        <v>0.87638849291610377</v>
      </c>
    </row>
    <row r="2079" spans="1:35" x14ac:dyDescent="0.25">
      <c r="A2079" s="90">
        <v>0.83</v>
      </c>
      <c r="B2079" s="160">
        <v>10.349846020258646</v>
      </c>
      <c r="E2079" s="147">
        <f t="shared" si="418"/>
        <v>4.139938408103002E-3</v>
      </c>
      <c r="F2079" s="160"/>
      <c r="W2079" s="146">
        <f t="shared" si="421"/>
        <v>0.36923871025070937</v>
      </c>
      <c r="X2079" s="164">
        <v>3.6441027411863742</v>
      </c>
      <c r="Y2079" s="147">
        <f t="shared" si="423"/>
        <v>3.9999999999995595E-4</v>
      </c>
      <c r="Z2079" s="122">
        <f t="shared" si="424"/>
        <v>8.8754449677853557</v>
      </c>
      <c r="AA2079" s="122">
        <f t="shared" si="425"/>
        <v>0.61929999999999996</v>
      </c>
      <c r="AB2079" s="122">
        <f t="shared" si="422"/>
        <v>1.9155058887791597E-3</v>
      </c>
      <c r="AC2079" s="122">
        <f t="shared" si="426"/>
        <v>2.3376607539015737</v>
      </c>
      <c r="AD2079" s="122">
        <f t="shared" si="419"/>
        <v>-111.83501054995399</v>
      </c>
      <c r="AE2079" s="122">
        <f t="shared" si="420"/>
        <v>1.8824517528480845E-4</v>
      </c>
      <c r="AF2079" s="122">
        <f t="shared" si="427"/>
        <v>0.23057326480060247</v>
      </c>
      <c r="AG2079" s="122">
        <f t="shared" si="428"/>
        <v>0.47061293821207295</v>
      </c>
      <c r="AH2079" s="87">
        <f t="shared" si="429"/>
        <v>0.51868982091368021</v>
      </c>
      <c r="AI2079" s="122">
        <f t="shared" si="430"/>
        <v>0.87638849291610377</v>
      </c>
    </row>
    <row r="2080" spans="1:35" x14ac:dyDescent="0.25">
      <c r="A2080" s="90">
        <v>0.83040000000000003</v>
      </c>
      <c r="B2080" s="160">
        <v>9.352591543680024</v>
      </c>
      <c r="E2080" s="147">
        <f t="shared" si="418"/>
        <v>3.9404875127883937E-3</v>
      </c>
      <c r="F2080" s="160"/>
      <c r="W2080" s="146">
        <f t="shared" si="421"/>
        <v>0.34466351645231824</v>
      </c>
      <c r="X2080" s="164">
        <v>3.4015644357495018</v>
      </c>
      <c r="Y2080" s="147">
        <f t="shared" si="423"/>
        <v>4.0000000000006697E-4</v>
      </c>
      <c r="Z2080" s="122">
        <f t="shared" si="424"/>
        <v>8.8754449677853557</v>
      </c>
      <c r="AA2080" s="122">
        <f t="shared" si="425"/>
        <v>0.61929999999999996</v>
      </c>
      <c r="AB2080" s="122">
        <f t="shared" si="422"/>
        <v>1.8355196795864952E-3</v>
      </c>
      <c r="AC2080" s="122">
        <f t="shared" si="426"/>
        <v>2.33949627358116</v>
      </c>
      <c r="AD2080" s="122">
        <f t="shared" si="419"/>
        <v>-107.16378095795848</v>
      </c>
      <c r="AE2080" s="122">
        <f t="shared" si="420"/>
        <v>1.8038237427985839E-4</v>
      </c>
      <c r="AF2080" s="122">
        <f t="shared" si="427"/>
        <v>0.23075364717488234</v>
      </c>
      <c r="AG2080" s="122">
        <f t="shared" si="428"/>
        <v>0.45095593569957049</v>
      </c>
      <c r="AH2080" s="87">
        <f t="shared" si="429"/>
        <v>0.51850943853940035</v>
      </c>
      <c r="AI2080" s="122">
        <f t="shared" si="430"/>
        <v>0.93887673442707542</v>
      </c>
    </row>
    <row r="2081" spans="1:35" x14ac:dyDescent="0.25">
      <c r="A2081" s="90">
        <v>0.83079999999999998</v>
      </c>
      <c r="B2081" s="160">
        <v>9.352591543680024</v>
      </c>
      <c r="E2081" s="147">
        <f t="shared" si="418"/>
        <v>3.7410366174715974E-3</v>
      </c>
      <c r="F2081" s="160"/>
      <c r="W2081" s="146">
        <f t="shared" si="421"/>
        <v>0.34466351645231824</v>
      </c>
      <c r="X2081" s="164">
        <v>3.4015644357495018</v>
      </c>
      <c r="Y2081" s="147">
        <f t="shared" si="423"/>
        <v>3.9999999999995595E-4</v>
      </c>
      <c r="Z2081" s="122">
        <f t="shared" si="424"/>
        <v>8.8754449677853557</v>
      </c>
      <c r="AA2081" s="122">
        <f t="shared" si="425"/>
        <v>0.61929999999999996</v>
      </c>
      <c r="AB2081" s="122">
        <f t="shared" si="422"/>
        <v>1.8355196795859857E-3</v>
      </c>
      <c r="AC2081" s="122">
        <f t="shared" si="426"/>
        <v>2.3413317932607458</v>
      </c>
      <c r="AD2081" s="122">
        <f t="shared" si="419"/>
        <v>-107.16246936269172</v>
      </c>
      <c r="AE2081" s="122">
        <f t="shared" si="420"/>
        <v>1.8038016655009935E-4</v>
      </c>
      <c r="AF2081" s="122">
        <f t="shared" si="427"/>
        <v>0.23093402734143242</v>
      </c>
      <c r="AG2081" s="122">
        <f t="shared" si="428"/>
        <v>0.45095041637529804</v>
      </c>
      <c r="AH2081" s="87">
        <f t="shared" si="429"/>
        <v>0.51832905837285026</v>
      </c>
      <c r="AI2081" s="122">
        <f t="shared" si="430"/>
        <v>1.0389879198658984</v>
      </c>
    </row>
    <row r="2082" spans="1:35" x14ac:dyDescent="0.25">
      <c r="A2082" s="90">
        <v>0.83120000000000005</v>
      </c>
      <c r="B2082" s="160">
        <v>10.349846020258646</v>
      </c>
      <c r="E2082" s="147">
        <f t="shared" si="418"/>
        <v>3.9404875127883937E-3</v>
      </c>
      <c r="F2082" s="160"/>
      <c r="W2082" s="146">
        <f t="shared" si="421"/>
        <v>0.36923871025071009</v>
      </c>
      <c r="X2082" s="164">
        <v>3.6441027411863813</v>
      </c>
      <c r="Y2082" s="147">
        <f t="shared" si="423"/>
        <v>4.0000000000006697E-4</v>
      </c>
      <c r="Z2082" s="122">
        <f t="shared" si="424"/>
        <v>8.8754449677853557</v>
      </c>
      <c r="AA2082" s="122">
        <f t="shared" si="425"/>
        <v>0.61929999999999996</v>
      </c>
      <c r="AB2082" s="122">
        <f t="shared" si="422"/>
        <v>1.915505888779694E-3</v>
      </c>
      <c r="AC2082" s="122">
        <f t="shared" si="426"/>
        <v>2.3432472991495255</v>
      </c>
      <c r="AD2082" s="122">
        <f t="shared" si="419"/>
        <v>-111.83084453981026</v>
      </c>
      <c r="AE2082" s="122">
        <f t="shared" si="420"/>
        <v>1.8823816288944235E-4</v>
      </c>
      <c r="AF2082" s="122">
        <f t="shared" si="427"/>
        <v>0.23112226550432186</v>
      </c>
      <c r="AG2082" s="122">
        <f t="shared" si="428"/>
        <v>0.47059540722352711</v>
      </c>
      <c r="AH2082" s="87">
        <f t="shared" si="429"/>
        <v>0.51814082020996077</v>
      </c>
      <c r="AI2082" s="122">
        <f t="shared" si="430"/>
        <v>0.96983663974265366</v>
      </c>
    </row>
    <row r="2083" spans="1:35" x14ac:dyDescent="0.25">
      <c r="A2083" s="90">
        <v>0.83160000000000001</v>
      </c>
      <c r="B2083" s="160">
        <v>10.349846020258646</v>
      </c>
      <c r="E2083" s="147">
        <f t="shared" si="418"/>
        <v>4.139938408103002E-3</v>
      </c>
      <c r="F2083" s="160"/>
      <c r="W2083" s="146">
        <f t="shared" si="421"/>
        <v>0.36923871025071009</v>
      </c>
      <c r="X2083" s="164">
        <v>3.6441027411863813</v>
      </c>
      <c r="Y2083" s="147">
        <f t="shared" si="423"/>
        <v>3.9999999999995595E-4</v>
      </c>
      <c r="Z2083" s="122">
        <f t="shared" si="424"/>
        <v>8.8754449677853557</v>
      </c>
      <c r="AA2083" s="122">
        <f t="shared" si="425"/>
        <v>0.61929999999999996</v>
      </c>
      <c r="AB2083" s="122">
        <f t="shared" si="422"/>
        <v>1.9155058887791623E-3</v>
      </c>
      <c r="AC2083" s="122">
        <f t="shared" si="426"/>
        <v>2.3451628050383047</v>
      </c>
      <c r="AD2083" s="122">
        <f t="shared" si="419"/>
        <v>-111.82941247272967</v>
      </c>
      <c r="AE2083" s="122">
        <f t="shared" si="420"/>
        <v>1.8823575237669437E-4</v>
      </c>
      <c r="AF2083" s="122">
        <f t="shared" si="427"/>
        <v>0.23131050125669855</v>
      </c>
      <c r="AG2083" s="122">
        <f t="shared" si="428"/>
        <v>0.47058938094178776</v>
      </c>
      <c r="AH2083" s="87">
        <f t="shared" si="429"/>
        <v>0.51795258445758408</v>
      </c>
      <c r="AI2083" s="122">
        <f t="shared" si="430"/>
        <v>0.87638849291610221</v>
      </c>
    </row>
    <row r="2084" spans="1:35" x14ac:dyDescent="0.25">
      <c r="A2084" s="90">
        <v>0.83199999999999996</v>
      </c>
      <c r="B2084" s="160">
        <v>10.349846020258646</v>
      </c>
      <c r="E2084" s="147">
        <f t="shared" si="418"/>
        <v>4.139938408103002E-3</v>
      </c>
      <c r="F2084" s="160"/>
      <c r="W2084" s="146">
        <f t="shared" si="421"/>
        <v>0.36923871025071009</v>
      </c>
      <c r="X2084" s="164">
        <v>3.6441027411863813</v>
      </c>
      <c r="Y2084" s="147">
        <f t="shared" si="423"/>
        <v>3.9999999999995595E-4</v>
      </c>
      <c r="Z2084" s="122">
        <f t="shared" si="424"/>
        <v>8.8754449677853557</v>
      </c>
      <c r="AA2084" s="122">
        <f t="shared" si="425"/>
        <v>0.61929999999999996</v>
      </c>
      <c r="AB2084" s="122">
        <f t="shared" si="422"/>
        <v>1.9155058887791623E-3</v>
      </c>
      <c r="AC2084" s="122">
        <f t="shared" si="426"/>
        <v>2.3470783109270839</v>
      </c>
      <c r="AD2084" s="122">
        <f t="shared" si="419"/>
        <v>-111.82797855095467</v>
      </c>
      <c r="AE2084" s="122">
        <f t="shared" si="420"/>
        <v>1.882333387420503E-4</v>
      </c>
      <c r="AF2084" s="122">
        <f t="shared" si="427"/>
        <v>0.2314987345954406</v>
      </c>
      <c r="AG2084" s="122">
        <f t="shared" si="428"/>
        <v>0.47058334685517761</v>
      </c>
      <c r="AH2084" s="87">
        <f t="shared" si="429"/>
        <v>0.517764351118842</v>
      </c>
      <c r="AI2084" s="122">
        <f t="shared" si="430"/>
        <v>0.96983663974265366</v>
      </c>
    </row>
    <row r="2085" spans="1:35" x14ac:dyDescent="0.25">
      <c r="A2085" s="90">
        <v>0.83240000000000003</v>
      </c>
      <c r="B2085" s="160">
        <v>10.349846020258646</v>
      </c>
      <c r="E2085" s="147">
        <f t="shared" si="418"/>
        <v>4.1399384081041513E-3</v>
      </c>
      <c r="F2085" s="160"/>
      <c r="W2085" s="146">
        <f t="shared" si="421"/>
        <v>0.36923871025071009</v>
      </c>
      <c r="X2085" s="164">
        <v>3.6441027411863813</v>
      </c>
      <c r="Y2085" s="147">
        <f t="shared" si="423"/>
        <v>4.0000000000006697E-4</v>
      </c>
      <c r="Z2085" s="122">
        <f t="shared" si="424"/>
        <v>8.8754449677853557</v>
      </c>
      <c r="AA2085" s="122">
        <f t="shared" si="425"/>
        <v>0.61929999999999996</v>
      </c>
      <c r="AB2085" s="122">
        <f t="shared" si="422"/>
        <v>1.915505888779694E-3</v>
      </c>
      <c r="AC2085" s="122">
        <f t="shared" si="426"/>
        <v>2.3489938168158635</v>
      </c>
      <c r="AD2085" s="122">
        <f t="shared" si="419"/>
        <v>-111.82654277448525</v>
      </c>
      <c r="AE2085" s="122">
        <f t="shared" si="420"/>
        <v>1.8823092198551024E-4</v>
      </c>
      <c r="AF2085" s="122">
        <f t="shared" si="427"/>
        <v>0.2316869655174261</v>
      </c>
      <c r="AG2085" s="122">
        <f t="shared" si="428"/>
        <v>0.47057730496369682</v>
      </c>
      <c r="AH2085" s="87">
        <f t="shared" si="429"/>
        <v>0.5175761201968565</v>
      </c>
      <c r="AI2085" s="122">
        <f t="shared" si="430"/>
        <v>0.96983663974265366</v>
      </c>
    </row>
    <row r="2086" spans="1:35" x14ac:dyDescent="0.25">
      <c r="A2086" s="90">
        <v>0.83279999999999998</v>
      </c>
      <c r="B2086" s="160">
        <v>10.349846020258646</v>
      </c>
      <c r="E2086" s="147">
        <f t="shared" si="418"/>
        <v>4.139938408103002E-3</v>
      </c>
      <c r="F2086" s="160"/>
      <c r="W2086" s="146">
        <f t="shared" si="421"/>
        <v>0.36923871025071009</v>
      </c>
      <c r="X2086" s="164">
        <v>3.6441027411863813</v>
      </c>
      <c r="Y2086" s="147">
        <f t="shared" si="423"/>
        <v>3.9999999999995595E-4</v>
      </c>
      <c r="Z2086" s="122">
        <f t="shared" si="424"/>
        <v>8.8754449677853557</v>
      </c>
      <c r="AA2086" s="122">
        <f t="shared" si="425"/>
        <v>0.61929999999999996</v>
      </c>
      <c r="AB2086" s="122">
        <f t="shared" si="422"/>
        <v>1.9155058887791623E-3</v>
      </c>
      <c r="AC2086" s="122">
        <f t="shared" si="426"/>
        <v>2.3509093227046427</v>
      </c>
      <c r="AD2086" s="122">
        <f t="shared" si="419"/>
        <v>-111.82510514322828</v>
      </c>
      <c r="AE2086" s="122">
        <f t="shared" si="420"/>
        <v>1.8822850210691738E-4</v>
      </c>
      <c r="AF2086" s="122">
        <f t="shared" si="427"/>
        <v>0.23187519401953302</v>
      </c>
      <c r="AG2086" s="122">
        <f t="shared" si="428"/>
        <v>0.47057125526734528</v>
      </c>
      <c r="AH2086" s="87">
        <f t="shared" si="429"/>
        <v>0.51738789169474964</v>
      </c>
      <c r="AI2086" s="122">
        <f t="shared" si="430"/>
        <v>0.96983663974265366</v>
      </c>
    </row>
    <row r="2087" spans="1:35" x14ac:dyDescent="0.25">
      <c r="A2087" s="90">
        <v>0.83320000000000005</v>
      </c>
      <c r="B2087" s="160">
        <v>10.349846020258646</v>
      </c>
      <c r="E2087" s="147">
        <f t="shared" si="418"/>
        <v>4.1399384081041513E-3</v>
      </c>
      <c r="F2087" s="160"/>
      <c r="W2087" s="146">
        <f t="shared" si="421"/>
        <v>0.36923871025071009</v>
      </c>
      <c r="X2087" s="164">
        <v>3.6441027411863813</v>
      </c>
      <c r="Y2087" s="147">
        <f t="shared" si="423"/>
        <v>4.0000000000006697E-4</v>
      </c>
      <c r="Z2087" s="122">
        <f t="shared" si="424"/>
        <v>8.8754449677853557</v>
      </c>
      <c r="AA2087" s="122">
        <f t="shared" si="425"/>
        <v>0.61929999999999996</v>
      </c>
      <c r="AB2087" s="122">
        <f t="shared" si="422"/>
        <v>1.915505888779694E-3</v>
      </c>
      <c r="AC2087" s="122">
        <f t="shared" si="426"/>
        <v>2.3528248285934223</v>
      </c>
      <c r="AD2087" s="122">
        <f t="shared" si="419"/>
        <v>-111.82366565730796</v>
      </c>
      <c r="AE2087" s="122">
        <f t="shared" si="420"/>
        <v>1.8822607910648078E-4</v>
      </c>
      <c r="AF2087" s="122">
        <f t="shared" si="427"/>
        <v>0.23206342009863951</v>
      </c>
      <c r="AG2087" s="122">
        <f t="shared" si="428"/>
        <v>0.47056519776612316</v>
      </c>
      <c r="AH2087" s="87">
        <f t="shared" si="429"/>
        <v>0.51719966561564312</v>
      </c>
      <c r="AI2087" s="122">
        <f t="shared" si="430"/>
        <v>0.96983663974265366</v>
      </c>
    </row>
    <row r="2088" spans="1:35" x14ac:dyDescent="0.25">
      <c r="A2088" s="90">
        <v>0.83360000000000001</v>
      </c>
      <c r="B2088" s="160">
        <v>10.349846020258646</v>
      </c>
      <c r="E2088" s="147">
        <f t="shared" si="418"/>
        <v>4.139938408103002E-3</v>
      </c>
      <c r="F2088" s="160"/>
      <c r="W2088" s="146">
        <f t="shared" si="421"/>
        <v>0.36923871025071009</v>
      </c>
      <c r="X2088" s="164">
        <v>3.6441027411863813</v>
      </c>
      <c r="Y2088" s="147">
        <f t="shared" si="423"/>
        <v>3.9999999999995595E-4</v>
      </c>
      <c r="Z2088" s="122">
        <f t="shared" si="424"/>
        <v>8.8754449677853557</v>
      </c>
      <c r="AA2088" s="122">
        <f t="shared" si="425"/>
        <v>0.61929999999999996</v>
      </c>
      <c r="AB2088" s="122">
        <f t="shared" si="422"/>
        <v>1.9155058887791623E-3</v>
      </c>
      <c r="AC2088" s="122">
        <f t="shared" si="426"/>
        <v>2.3547403344822015</v>
      </c>
      <c r="AD2088" s="122">
        <f t="shared" si="419"/>
        <v>-111.8222243166001</v>
      </c>
      <c r="AE2088" s="122">
        <f t="shared" si="420"/>
        <v>1.8822365298399137E-4</v>
      </c>
      <c r="AF2088" s="122">
        <f t="shared" si="427"/>
        <v>0.23225164375162349</v>
      </c>
      <c r="AG2088" s="122">
        <f t="shared" si="428"/>
        <v>0.47055913246003023</v>
      </c>
      <c r="AH2088" s="87">
        <f t="shared" si="429"/>
        <v>0.51701144196265914</v>
      </c>
      <c r="AI2088" s="122">
        <f t="shared" si="430"/>
        <v>0.96983663974265366</v>
      </c>
    </row>
    <row r="2089" spans="1:35" x14ac:dyDescent="0.25">
      <c r="A2089" s="90">
        <v>0.83399999999999996</v>
      </c>
      <c r="B2089" s="160">
        <v>10.349846020258646</v>
      </c>
      <c r="E2089" s="147">
        <f t="shared" si="418"/>
        <v>4.139938408103002E-3</v>
      </c>
      <c r="F2089" s="160"/>
      <c r="W2089" s="146">
        <f t="shared" si="421"/>
        <v>0.36923871025071009</v>
      </c>
      <c r="X2089" s="164">
        <v>3.6441027411863813</v>
      </c>
      <c r="Y2089" s="147">
        <f t="shared" si="423"/>
        <v>3.9999999999995595E-4</v>
      </c>
      <c r="Z2089" s="122">
        <f t="shared" si="424"/>
        <v>8.8754449677853557</v>
      </c>
      <c r="AA2089" s="122">
        <f t="shared" si="425"/>
        <v>0.61929999999999996</v>
      </c>
      <c r="AB2089" s="122">
        <f t="shared" si="422"/>
        <v>1.9155058887791623E-3</v>
      </c>
      <c r="AC2089" s="122">
        <f t="shared" si="426"/>
        <v>2.3566558403709807</v>
      </c>
      <c r="AD2089" s="122">
        <f t="shared" si="419"/>
        <v>-111.8207811211978</v>
      </c>
      <c r="AE2089" s="122">
        <f t="shared" si="420"/>
        <v>1.8822122373960592E-4</v>
      </c>
      <c r="AF2089" s="122">
        <f t="shared" si="427"/>
        <v>0.23243986497536309</v>
      </c>
      <c r="AG2089" s="122">
        <f t="shared" si="428"/>
        <v>0.4705530593490666</v>
      </c>
      <c r="AH2089" s="87">
        <f t="shared" si="429"/>
        <v>0.51682322073891951</v>
      </c>
      <c r="AI2089" s="122">
        <f t="shared" si="430"/>
        <v>0.96983663974265366</v>
      </c>
    </row>
    <row r="2090" spans="1:35" x14ac:dyDescent="0.25">
      <c r="A2090" s="90">
        <v>0.83440000000000003</v>
      </c>
      <c r="B2090" s="160">
        <v>10.349846020258646</v>
      </c>
      <c r="E2090" s="147">
        <f t="shared" si="418"/>
        <v>4.1399384081041513E-3</v>
      </c>
      <c r="F2090" s="160"/>
      <c r="W2090" s="146">
        <f t="shared" si="421"/>
        <v>0.36923871025071009</v>
      </c>
      <c r="X2090" s="164">
        <v>3.6441027411863813</v>
      </c>
      <c r="Y2090" s="147">
        <f t="shared" si="423"/>
        <v>4.0000000000006697E-4</v>
      </c>
      <c r="Z2090" s="122">
        <f t="shared" si="424"/>
        <v>8.8754449677853557</v>
      </c>
      <c r="AA2090" s="122">
        <f t="shared" si="425"/>
        <v>0.61929999999999996</v>
      </c>
      <c r="AB2090" s="122">
        <f t="shared" si="422"/>
        <v>1.915505888779694E-3</v>
      </c>
      <c r="AC2090" s="122">
        <f t="shared" si="426"/>
        <v>2.3585713462597604</v>
      </c>
      <c r="AD2090" s="122">
        <f t="shared" si="419"/>
        <v>-111.81933607110108</v>
      </c>
      <c r="AE2090" s="122">
        <f t="shared" si="420"/>
        <v>1.8821879137332444E-4</v>
      </c>
      <c r="AF2090" s="122">
        <f t="shared" si="427"/>
        <v>0.23262808376673641</v>
      </c>
      <c r="AG2090" s="122">
        <f t="shared" si="428"/>
        <v>0.47054697843323229</v>
      </c>
      <c r="AH2090" s="87">
        <f t="shared" si="429"/>
        <v>0.51663500194754619</v>
      </c>
      <c r="AI2090" s="122">
        <f t="shared" si="430"/>
        <v>0.96983663974265366</v>
      </c>
    </row>
    <row r="2091" spans="1:35" x14ac:dyDescent="0.25">
      <c r="A2091" s="90">
        <v>0.83479999999999999</v>
      </c>
      <c r="B2091" s="160">
        <v>10.349846020258646</v>
      </c>
      <c r="E2091" s="147">
        <f t="shared" si="418"/>
        <v>4.139938408103002E-3</v>
      </c>
      <c r="F2091" s="160"/>
      <c r="W2091" s="146">
        <f t="shared" si="421"/>
        <v>0.36923871025071009</v>
      </c>
      <c r="X2091" s="164">
        <v>3.6441027411863813</v>
      </c>
      <c r="Y2091" s="147">
        <f t="shared" si="423"/>
        <v>3.9999999999995595E-4</v>
      </c>
      <c r="Z2091" s="122">
        <f t="shared" si="424"/>
        <v>8.8754449677853557</v>
      </c>
      <c r="AA2091" s="122">
        <f t="shared" si="425"/>
        <v>0.61929999999999996</v>
      </c>
      <c r="AB2091" s="122">
        <f t="shared" si="422"/>
        <v>1.9155058887791623E-3</v>
      </c>
      <c r="AC2091" s="122">
        <f t="shared" si="426"/>
        <v>2.3604868521485396</v>
      </c>
      <c r="AD2091" s="122">
        <f t="shared" si="419"/>
        <v>-111.81788916621683</v>
      </c>
      <c r="AE2091" s="122">
        <f t="shared" si="420"/>
        <v>1.8821635588499015E-4</v>
      </c>
      <c r="AF2091" s="122">
        <f t="shared" si="427"/>
        <v>0.23281630012262139</v>
      </c>
      <c r="AG2091" s="122">
        <f t="shared" si="428"/>
        <v>0.47054088971252722</v>
      </c>
      <c r="AH2091" s="87">
        <f t="shared" si="429"/>
        <v>0.51644678559166124</v>
      </c>
      <c r="AI2091" s="122">
        <f t="shared" si="430"/>
        <v>0.96983663974265366</v>
      </c>
    </row>
    <row r="2092" spans="1:35" x14ac:dyDescent="0.25">
      <c r="A2092" s="90">
        <v>0.83520000000000005</v>
      </c>
      <c r="B2092" s="160">
        <v>10.349846020258646</v>
      </c>
      <c r="E2092" s="147">
        <f t="shared" si="418"/>
        <v>4.1399384081041513E-3</v>
      </c>
      <c r="F2092" s="160"/>
      <c r="W2092" s="146">
        <f t="shared" si="421"/>
        <v>0.36923871025071009</v>
      </c>
      <c r="X2092" s="164">
        <v>3.6441027411863813</v>
      </c>
      <c r="Y2092" s="147">
        <f t="shared" si="423"/>
        <v>4.0000000000006697E-4</v>
      </c>
      <c r="Z2092" s="122">
        <f t="shared" si="424"/>
        <v>8.8754449677853557</v>
      </c>
      <c r="AA2092" s="122">
        <f t="shared" si="425"/>
        <v>0.61929999999999996</v>
      </c>
      <c r="AB2092" s="122">
        <f t="shared" si="422"/>
        <v>1.915505888779694E-3</v>
      </c>
      <c r="AC2092" s="122">
        <f t="shared" si="426"/>
        <v>2.3624023580373192</v>
      </c>
      <c r="AD2092" s="122">
        <f t="shared" si="419"/>
        <v>-111.81644040666923</v>
      </c>
      <c r="AE2092" s="122">
        <f t="shared" si="420"/>
        <v>1.8821391727481216E-4</v>
      </c>
      <c r="AF2092" s="122">
        <f t="shared" si="427"/>
        <v>0.23300451403989619</v>
      </c>
      <c r="AG2092" s="122">
        <f t="shared" si="428"/>
        <v>0.47053479318695163</v>
      </c>
      <c r="AH2092" s="87">
        <f t="shared" si="429"/>
        <v>0.51625857167438638</v>
      </c>
      <c r="AI2092" s="122">
        <f t="shared" si="430"/>
        <v>0.96983663974265366</v>
      </c>
    </row>
    <row r="2093" spans="1:35" x14ac:dyDescent="0.25">
      <c r="A2093" s="90">
        <v>0.83560000000000001</v>
      </c>
      <c r="B2093" s="160">
        <v>10.349846020258646</v>
      </c>
      <c r="E2093" s="147">
        <f t="shared" si="418"/>
        <v>4.139938408103002E-3</v>
      </c>
      <c r="F2093" s="160"/>
      <c r="W2093" s="146">
        <f t="shared" si="421"/>
        <v>0.36923871025071009</v>
      </c>
      <c r="X2093" s="164">
        <v>3.6441027411863813</v>
      </c>
      <c r="Y2093" s="147">
        <f t="shared" si="423"/>
        <v>3.9999999999995595E-4</v>
      </c>
      <c r="Z2093" s="122">
        <f t="shared" si="424"/>
        <v>8.8754449677853557</v>
      </c>
      <c r="AA2093" s="122">
        <f t="shared" si="425"/>
        <v>0.61929999999999996</v>
      </c>
      <c r="AB2093" s="122">
        <f t="shared" si="422"/>
        <v>1.9155058887791623E-3</v>
      </c>
      <c r="AC2093" s="122">
        <f t="shared" si="426"/>
        <v>2.3643178639260984</v>
      </c>
      <c r="AD2093" s="122">
        <f t="shared" si="419"/>
        <v>-111.81498979233407</v>
      </c>
      <c r="AE2093" s="122">
        <f t="shared" si="420"/>
        <v>1.8821147554258136E-4</v>
      </c>
      <c r="AF2093" s="122">
        <f t="shared" si="427"/>
        <v>0.23319272551543876</v>
      </c>
      <c r="AG2093" s="122">
        <f t="shared" si="428"/>
        <v>0.47052868885650523</v>
      </c>
      <c r="AH2093" s="87">
        <f t="shared" si="429"/>
        <v>0.51607036019884378</v>
      </c>
      <c r="AI2093" s="122">
        <f t="shared" si="430"/>
        <v>0.96983663974265366</v>
      </c>
    </row>
    <row r="2094" spans="1:35" x14ac:dyDescent="0.25">
      <c r="A2094" s="90">
        <v>0.83599999999999997</v>
      </c>
      <c r="B2094" s="160">
        <v>10.349846020258646</v>
      </c>
      <c r="E2094" s="147">
        <f t="shared" si="418"/>
        <v>4.139938408103002E-3</v>
      </c>
      <c r="F2094" s="160"/>
      <c r="W2094" s="146">
        <f t="shared" si="421"/>
        <v>0.36923871025071009</v>
      </c>
      <c r="X2094" s="164">
        <v>3.6441027411863813</v>
      </c>
      <c r="Y2094" s="147">
        <f t="shared" si="423"/>
        <v>3.9999999999995595E-4</v>
      </c>
      <c r="Z2094" s="122">
        <f t="shared" si="424"/>
        <v>8.8754449677853557</v>
      </c>
      <c r="AA2094" s="122">
        <f t="shared" si="425"/>
        <v>0.61929999999999996</v>
      </c>
      <c r="AB2094" s="122">
        <f t="shared" si="422"/>
        <v>1.9155058887791623E-3</v>
      </c>
      <c r="AC2094" s="122">
        <f t="shared" si="426"/>
        <v>2.3662333698148776</v>
      </c>
      <c r="AD2094" s="122">
        <f t="shared" si="419"/>
        <v>-111.81353732330449</v>
      </c>
      <c r="AE2094" s="122">
        <f t="shared" si="420"/>
        <v>1.8820903068845449E-4</v>
      </c>
      <c r="AF2094" s="122">
        <f t="shared" si="427"/>
        <v>0.23338093454612721</v>
      </c>
      <c r="AG2094" s="122">
        <f t="shared" si="428"/>
        <v>0.47052257672118802</v>
      </c>
      <c r="AH2094" s="87">
        <f t="shared" si="429"/>
        <v>0.51588215116815528</v>
      </c>
      <c r="AI2094" s="122">
        <f t="shared" si="430"/>
        <v>0.87638849291610221</v>
      </c>
    </row>
    <row r="2095" spans="1:35" x14ac:dyDescent="0.25">
      <c r="A2095" s="90">
        <v>0.83640000000000003</v>
      </c>
      <c r="B2095" s="160">
        <v>10.349846020258646</v>
      </c>
      <c r="E2095" s="147">
        <f t="shared" si="418"/>
        <v>4.1399384081041513E-3</v>
      </c>
      <c r="F2095" s="160"/>
      <c r="W2095" s="146">
        <f t="shared" si="421"/>
        <v>0.36923871025071009</v>
      </c>
      <c r="X2095" s="164">
        <v>3.6441027411863813</v>
      </c>
      <c r="Y2095" s="147">
        <f t="shared" si="423"/>
        <v>4.0000000000006697E-4</v>
      </c>
      <c r="Z2095" s="122">
        <f t="shared" si="424"/>
        <v>8.8754449677853557</v>
      </c>
      <c r="AA2095" s="122">
        <f t="shared" si="425"/>
        <v>0.61929999999999996</v>
      </c>
      <c r="AB2095" s="122">
        <f t="shared" si="422"/>
        <v>1.915505888779694E-3</v>
      </c>
      <c r="AC2095" s="122">
        <f t="shared" si="426"/>
        <v>2.3681488757036573</v>
      </c>
      <c r="AD2095" s="122">
        <f t="shared" si="419"/>
        <v>-111.8120829995805</v>
      </c>
      <c r="AE2095" s="122">
        <f t="shared" si="420"/>
        <v>1.8820658271243162E-4</v>
      </c>
      <c r="AF2095" s="122">
        <f t="shared" si="427"/>
        <v>0.23356914112883964</v>
      </c>
      <c r="AG2095" s="122">
        <f t="shared" si="428"/>
        <v>0.47051645678100029</v>
      </c>
      <c r="AH2095" s="87">
        <f t="shared" si="429"/>
        <v>0.51569394458544282</v>
      </c>
      <c r="AI2095" s="122">
        <f t="shared" si="430"/>
        <v>0.87638849291610221</v>
      </c>
    </row>
    <row r="2096" spans="1:35" x14ac:dyDescent="0.25">
      <c r="A2096" s="90">
        <v>0.83679999999999999</v>
      </c>
      <c r="B2096" s="160">
        <v>10.349846020258646</v>
      </c>
      <c r="E2096" s="147">
        <f t="shared" si="418"/>
        <v>4.139938408103002E-3</v>
      </c>
      <c r="F2096" s="160"/>
      <c r="W2096" s="146">
        <f t="shared" si="421"/>
        <v>0.36923871025071009</v>
      </c>
      <c r="X2096" s="164">
        <v>3.6441027411863813</v>
      </c>
      <c r="Y2096" s="147">
        <f t="shared" si="423"/>
        <v>3.9999999999995595E-4</v>
      </c>
      <c r="Z2096" s="122">
        <f t="shared" si="424"/>
        <v>8.8754449677853557</v>
      </c>
      <c r="AA2096" s="122">
        <f t="shared" si="425"/>
        <v>0.61929999999999996</v>
      </c>
      <c r="AB2096" s="122">
        <f t="shared" si="422"/>
        <v>1.9155058887791623E-3</v>
      </c>
      <c r="AC2096" s="122">
        <f t="shared" si="426"/>
        <v>2.3700643815924365</v>
      </c>
      <c r="AD2096" s="122">
        <f t="shared" si="419"/>
        <v>-111.81062682106896</v>
      </c>
      <c r="AE2096" s="122">
        <f t="shared" si="420"/>
        <v>1.8820413161435597E-4</v>
      </c>
      <c r="AF2096" s="122">
        <f t="shared" si="427"/>
        <v>0.233757345260454</v>
      </c>
      <c r="AG2096" s="122">
        <f t="shared" si="428"/>
        <v>0.47051032903594175</v>
      </c>
      <c r="AH2096" s="87">
        <f t="shared" si="429"/>
        <v>0.51550574045382846</v>
      </c>
      <c r="AI2096" s="122">
        <f t="shared" si="430"/>
        <v>0.96983663974265366</v>
      </c>
    </row>
    <row r="2097" spans="1:35" x14ac:dyDescent="0.25">
      <c r="A2097" s="90">
        <v>0.83720000000000006</v>
      </c>
      <c r="B2097" s="160">
        <v>10.349846020258646</v>
      </c>
      <c r="E2097" s="147">
        <f t="shared" si="418"/>
        <v>4.1399384081041513E-3</v>
      </c>
      <c r="F2097" s="160"/>
      <c r="W2097" s="146">
        <f t="shared" si="421"/>
        <v>0.36923871025071009</v>
      </c>
      <c r="X2097" s="164">
        <v>3.6441027411863813</v>
      </c>
      <c r="Y2097" s="147">
        <f t="shared" si="423"/>
        <v>4.0000000000006697E-4</v>
      </c>
      <c r="Z2097" s="122">
        <f t="shared" si="424"/>
        <v>8.8754449677853557</v>
      </c>
      <c r="AA2097" s="122">
        <f t="shared" si="425"/>
        <v>0.61929999999999996</v>
      </c>
      <c r="AB2097" s="122">
        <f t="shared" si="422"/>
        <v>1.915505888779694E-3</v>
      </c>
      <c r="AC2097" s="122">
        <f t="shared" si="426"/>
        <v>2.3719798874812161</v>
      </c>
      <c r="AD2097" s="122">
        <f t="shared" si="419"/>
        <v>-111.80916878789404</v>
      </c>
      <c r="AE2097" s="122">
        <f t="shared" si="420"/>
        <v>1.8820167739443651E-4</v>
      </c>
      <c r="AF2097" s="122">
        <f t="shared" si="427"/>
        <v>0.23394554693784844</v>
      </c>
      <c r="AG2097" s="122">
        <f t="shared" si="428"/>
        <v>0.47050419348601247</v>
      </c>
      <c r="AH2097" s="87">
        <f t="shared" si="429"/>
        <v>0.51531753877643405</v>
      </c>
      <c r="AI2097" s="122">
        <f t="shared" si="430"/>
        <v>0.96983663974265366</v>
      </c>
    </row>
    <row r="2098" spans="1:35" x14ac:dyDescent="0.25">
      <c r="A2098" s="90">
        <v>0.83760000000000001</v>
      </c>
      <c r="B2098" s="160">
        <v>10.349846020258646</v>
      </c>
      <c r="E2098" s="147">
        <f t="shared" si="418"/>
        <v>4.139938408103002E-3</v>
      </c>
      <c r="F2098" s="160"/>
      <c r="W2098" s="146">
        <f t="shared" si="421"/>
        <v>0.36923871025071009</v>
      </c>
      <c r="X2098" s="164">
        <v>3.6441027411863813</v>
      </c>
      <c r="Y2098" s="147">
        <f t="shared" si="423"/>
        <v>3.9999999999995595E-4</v>
      </c>
      <c r="Z2098" s="122">
        <f t="shared" si="424"/>
        <v>8.8754449677853557</v>
      </c>
      <c r="AA2098" s="122">
        <f t="shared" si="425"/>
        <v>0.61929999999999996</v>
      </c>
      <c r="AB2098" s="122">
        <f t="shared" si="422"/>
        <v>1.9155058887791623E-3</v>
      </c>
      <c r="AC2098" s="122">
        <f t="shared" si="426"/>
        <v>2.3738953933699953</v>
      </c>
      <c r="AD2098" s="122">
        <f t="shared" si="419"/>
        <v>-111.8077088999316</v>
      </c>
      <c r="AE2098" s="122">
        <f t="shared" si="420"/>
        <v>1.8819922005246432E-4</v>
      </c>
      <c r="AF2098" s="122">
        <f t="shared" si="427"/>
        <v>0.23413374615790092</v>
      </c>
      <c r="AG2098" s="122">
        <f t="shared" si="428"/>
        <v>0.4704980501312126</v>
      </c>
      <c r="AH2098" s="87">
        <f t="shared" si="429"/>
        <v>0.51512933955638163</v>
      </c>
      <c r="AI2098" s="122">
        <f t="shared" si="430"/>
        <v>0.96983663974265366</v>
      </c>
    </row>
    <row r="2099" spans="1:35" x14ac:dyDescent="0.25">
      <c r="A2099" s="90">
        <v>0.83799999999999997</v>
      </c>
      <c r="B2099" s="160">
        <v>10.349846020258646</v>
      </c>
      <c r="E2099" s="147">
        <f t="shared" si="418"/>
        <v>4.139938408103002E-3</v>
      </c>
      <c r="F2099" s="160"/>
      <c r="W2099" s="146">
        <f t="shared" si="421"/>
        <v>0.36923871025071009</v>
      </c>
      <c r="X2099" s="164">
        <v>3.6441027411863813</v>
      </c>
      <c r="Y2099" s="147">
        <f t="shared" si="423"/>
        <v>3.9999999999995595E-4</v>
      </c>
      <c r="Z2099" s="122">
        <f t="shared" si="424"/>
        <v>8.8754449677853557</v>
      </c>
      <c r="AA2099" s="122">
        <f t="shared" si="425"/>
        <v>0.61929999999999996</v>
      </c>
      <c r="AB2099" s="122">
        <f t="shared" si="422"/>
        <v>1.9155058887791623E-3</v>
      </c>
      <c r="AC2099" s="122">
        <f t="shared" si="426"/>
        <v>2.3758108992587745</v>
      </c>
      <c r="AD2099" s="122">
        <f t="shared" si="419"/>
        <v>-111.80624715727473</v>
      </c>
      <c r="AE2099" s="122">
        <f t="shared" si="420"/>
        <v>1.8819675958859605E-4</v>
      </c>
      <c r="AF2099" s="122">
        <f t="shared" si="427"/>
        <v>0.23432194291748951</v>
      </c>
      <c r="AG2099" s="122">
        <f t="shared" si="428"/>
        <v>0.47049189897154198</v>
      </c>
      <c r="AH2099" s="87">
        <f t="shared" si="429"/>
        <v>0.51494114279679304</v>
      </c>
      <c r="AI2099" s="122">
        <f t="shared" si="430"/>
        <v>0.96983663974265366</v>
      </c>
    </row>
    <row r="2100" spans="1:35" x14ac:dyDescent="0.25">
      <c r="A2100" s="90">
        <v>0.83840000000000003</v>
      </c>
      <c r="B2100" s="160">
        <v>10.349846020258646</v>
      </c>
      <c r="E2100" s="147">
        <f t="shared" si="418"/>
        <v>4.1399384081041513E-3</v>
      </c>
      <c r="F2100" s="160"/>
      <c r="W2100" s="146">
        <f t="shared" si="421"/>
        <v>0.36923871025071009</v>
      </c>
      <c r="X2100" s="164">
        <v>3.6441027411863813</v>
      </c>
      <c r="Y2100" s="147">
        <f t="shared" si="423"/>
        <v>4.0000000000006697E-4</v>
      </c>
      <c r="Z2100" s="122">
        <f t="shared" si="424"/>
        <v>8.8754449677853557</v>
      </c>
      <c r="AA2100" s="122">
        <f t="shared" si="425"/>
        <v>0.61929999999999996</v>
      </c>
      <c r="AB2100" s="122">
        <f t="shared" si="422"/>
        <v>1.915505888779694E-3</v>
      </c>
      <c r="AC2100" s="122">
        <f t="shared" si="426"/>
        <v>2.3777264051475542</v>
      </c>
      <c r="AD2100" s="122">
        <f t="shared" si="419"/>
        <v>-111.80478355992342</v>
      </c>
      <c r="AE2100" s="122">
        <f t="shared" si="420"/>
        <v>1.8819429600283176E-4</v>
      </c>
      <c r="AF2100" s="122">
        <f t="shared" si="427"/>
        <v>0.23451013721349234</v>
      </c>
      <c r="AG2100" s="122">
        <f t="shared" si="428"/>
        <v>0.47048574000700066</v>
      </c>
      <c r="AH2100" s="87">
        <f t="shared" si="429"/>
        <v>0.51475294850079023</v>
      </c>
      <c r="AI2100" s="122">
        <f t="shared" si="430"/>
        <v>0.96983663974265366</v>
      </c>
    </row>
    <row r="2101" spans="1:35" x14ac:dyDescent="0.25">
      <c r="A2101" s="90">
        <v>0.83879999999999999</v>
      </c>
      <c r="B2101" s="160">
        <v>10.349846020258646</v>
      </c>
      <c r="E2101" s="147">
        <f t="shared" si="418"/>
        <v>4.139938408103002E-3</v>
      </c>
      <c r="F2101" s="160"/>
      <c r="W2101" s="146">
        <f t="shared" si="421"/>
        <v>0.36923871025071009</v>
      </c>
      <c r="X2101" s="164">
        <v>3.6441027411863813</v>
      </c>
      <c r="Y2101" s="147">
        <f t="shared" si="423"/>
        <v>3.9999999999995595E-4</v>
      </c>
      <c r="Z2101" s="122">
        <f t="shared" si="424"/>
        <v>8.8754449677853557</v>
      </c>
      <c r="AA2101" s="122">
        <f t="shared" si="425"/>
        <v>0.61929999999999996</v>
      </c>
      <c r="AB2101" s="122">
        <f t="shared" si="422"/>
        <v>1.9155058887791623E-3</v>
      </c>
      <c r="AC2101" s="122">
        <f t="shared" si="426"/>
        <v>2.3796419110363334</v>
      </c>
      <c r="AD2101" s="122">
        <f t="shared" si="419"/>
        <v>-111.80331810778461</v>
      </c>
      <c r="AE2101" s="122">
        <f t="shared" si="420"/>
        <v>1.881918292950147E-4</v>
      </c>
      <c r="AF2101" s="122">
        <f t="shared" si="427"/>
        <v>0.23469832904278737</v>
      </c>
      <c r="AG2101" s="122">
        <f t="shared" si="428"/>
        <v>0.47047957323758854</v>
      </c>
      <c r="AH2101" s="87">
        <f t="shared" si="429"/>
        <v>0.51456475667149526</v>
      </c>
      <c r="AI2101" s="122">
        <f t="shared" si="430"/>
        <v>0.96983663974265366</v>
      </c>
    </row>
    <row r="2102" spans="1:35" x14ac:dyDescent="0.25">
      <c r="A2102" s="90">
        <v>0.83919999999999995</v>
      </c>
      <c r="B2102" s="160">
        <v>10.349846020258646</v>
      </c>
      <c r="E2102" s="147">
        <f t="shared" si="418"/>
        <v>4.139938408103002E-3</v>
      </c>
      <c r="F2102" s="160"/>
      <c r="W2102" s="146">
        <f t="shared" si="421"/>
        <v>0.36923871025071009</v>
      </c>
      <c r="X2102" s="164">
        <v>3.6441027411863813</v>
      </c>
      <c r="Y2102" s="147">
        <f t="shared" si="423"/>
        <v>3.9999999999995595E-4</v>
      </c>
      <c r="Z2102" s="122">
        <f t="shared" si="424"/>
        <v>8.8754449677853557</v>
      </c>
      <c r="AA2102" s="122">
        <f t="shared" si="425"/>
        <v>0.61929999999999996</v>
      </c>
      <c r="AB2102" s="122">
        <f t="shared" si="422"/>
        <v>1.9155058887791623E-3</v>
      </c>
      <c r="AC2102" s="122">
        <f t="shared" si="426"/>
        <v>2.3815574169251126</v>
      </c>
      <c r="AD2102" s="122">
        <f t="shared" si="419"/>
        <v>-111.80185080095136</v>
      </c>
      <c r="AE2102" s="122">
        <f t="shared" si="420"/>
        <v>1.8818935946530158E-4</v>
      </c>
      <c r="AF2102" s="122">
        <f t="shared" si="427"/>
        <v>0.23488651840225266</v>
      </c>
      <c r="AG2102" s="122">
        <f t="shared" si="428"/>
        <v>0.47047339866330579</v>
      </c>
      <c r="AH2102" s="87">
        <f t="shared" si="429"/>
        <v>0.51437656731202996</v>
      </c>
      <c r="AI2102" s="122">
        <f t="shared" si="430"/>
        <v>0.96983663974265366</v>
      </c>
    </row>
    <row r="2103" spans="1:35" x14ac:dyDescent="0.25">
      <c r="A2103" s="90">
        <v>0.83960000000000001</v>
      </c>
      <c r="B2103" s="160">
        <v>10.349846020258646</v>
      </c>
      <c r="E2103" s="147">
        <f t="shared" ref="E2103:E2166" si="431">+(B2102+B2103)/2*(A2103-A2102)</f>
        <v>4.1399384081041513E-3</v>
      </c>
      <c r="F2103" s="160"/>
      <c r="W2103" s="146">
        <f t="shared" si="421"/>
        <v>0.36923871025071009</v>
      </c>
      <c r="X2103" s="164">
        <v>3.6441027411863813</v>
      </c>
      <c r="Y2103" s="147">
        <f t="shared" si="423"/>
        <v>4.0000000000006697E-4</v>
      </c>
      <c r="Z2103" s="122">
        <f t="shared" si="424"/>
        <v>8.8754449677853557</v>
      </c>
      <c r="AA2103" s="122">
        <f t="shared" si="425"/>
        <v>0.61929999999999996</v>
      </c>
      <c r="AB2103" s="122">
        <f t="shared" si="422"/>
        <v>1.915505888779694E-3</v>
      </c>
      <c r="AC2103" s="122">
        <f t="shared" si="426"/>
        <v>2.3834729228138922</v>
      </c>
      <c r="AD2103" s="122">
        <f t="shared" si="419"/>
        <v>-111.8003816394237</v>
      </c>
      <c r="AE2103" s="122">
        <f t="shared" si="420"/>
        <v>1.881868865136925E-4</v>
      </c>
      <c r="AF2103" s="122">
        <f t="shared" si="427"/>
        <v>0.23507470528876637</v>
      </c>
      <c r="AG2103" s="122">
        <f t="shared" si="428"/>
        <v>0.4704672162841525</v>
      </c>
      <c r="AH2103" s="87">
        <f t="shared" si="429"/>
        <v>0.51418838042551629</v>
      </c>
      <c r="AI2103" s="122">
        <f t="shared" si="430"/>
        <v>0.96983663974265366</v>
      </c>
    </row>
    <row r="2104" spans="1:35" x14ac:dyDescent="0.25">
      <c r="A2104" s="90">
        <v>0.84</v>
      </c>
      <c r="B2104" s="160">
        <v>11.347100496837268</v>
      </c>
      <c r="E2104" s="147">
        <f t="shared" si="431"/>
        <v>4.339389303418705E-3</v>
      </c>
      <c r="F2104" s="160"/>
      <c r="W2104" s="146">
        <f t="shared" si="421"/>
        <v>0.39381390404910094</v>
      </c>
      <c r="X2104" s="164">
        <v>3.8866410466232515</v>
      </c>
      <c r="Y2104" s="147">
        <f t="shared" si="423"/>
        <v>3.9999999999995595E-4</v>
      </c>
      <c r="Z2104" s="122">
        <f t="shared" si="424"/>
        <v>8.8754449677853557</v>
      </c>
      <c r="AA2104" s="122">
        <f t="shared" si="425"/>
        <v>0.61929999999999996</v>
      </c>
      <c r="AB2104" s="122">
        <f t="shared" si="422"/>
        <v>1.9934891267678217E-3</v>
      </c>
      <c r="AC2104" s="122">
        <f t="shared" si="426"/>
        <v>2.3854664119406599</v>
      </c>
      <c r="AD2104" s="122">
        <f t="shared" si="419"/>
        <v>-116.35035661025718</v>
      </c>
      <c r="AE2104" s="122">
        <f t="shared" si="420"/>
        <v>1.9584558687696965E-4</v>
      </c>
      <c r="AF2104" s="122">
        <f t="shared" si="427"/>
        <v>0.23527055087564333</v>
      </c>
      <c r="AG2104" s="122">
        <f t="shared" si="428"/>
        <v>0.48961396719247807</v>
      </c>
      <c r="AH2104" s="87">
        <f t="shared" si="429"/>
        <v>0.51399253483863927</v>
      </c>
      <c r="AI2104" s="122">
        <f t="shared" si="430"/>
        <v>0.90931586297626432</v>
      </c>
    </row>
    <row r="2105" spans="1:35" x14ac:dyDescent="0.25">
      <c r="A2105" s="90">
        <v>0.84040000000000004</v>
      </c>
      <c r="B2105" s="160">
        <v>10.349846020258646</v>
      </c>
      <c r="E2105" s="147">
        <f t="shared" si="431"/>
        <v>4.3393893034199089E-3</v>
      </c>
      <c r="F2105" s="160"/>
      <c r="W2105" s="146">
        <f t="shared" si="421"/>
        <v>0.36923871025070937</v>
      </c>
      <c r="X2105" s="164">
        <v>3.6441027411863742</v>
      </c>
      <c r="Y2105" s="147">
        <f t="shared" si="423"/>
        <v>4.0000000000006697E-4</v>
      </c>
      <c r="Z2105" s="122">
        <f t="shared" si="424"/>
        <v>8.8754449677853557</v>
      </c>
      <c r="AA2105" s="122">
        <f t="shared" si="425"/>
        <v>0.61929999999999996</v>
      </c>
      <c r="AB2105" s="122">
        <f t="shared" si="422"/>
        <v>1.9155058887796914E-3</v>
      </c>
      <c r="AC2105" s="122">
        <f t="shared" si="426"/>
        <v>2.3873819178294395</v>
      </c>
      <c r="AD2105" s="122">
        <f t="shared" si="419"/>
        <v>-111.79737774995797</v>
      </c>
      <c r="AE2105" s="122">
        <f t="shared" si="420"/>
        <v>1.8818183024646247E-4</v>
      </c>
      <c r="AF2105" s="122">
        <f t="shared" si="427"/>
        <v>0.23545873270588979</v>
      </c>
      <c r="AG2105" s="122">
        <f t="shared" si="428"/>
        <v>0.4704545756160774</v>
      </c>
      <c r="AH2105" s="87">
        <f t="shared" si="429"/>
        <v>0.51380435300839278</v>
      </c>
      <c r="AI2105" s="122">
        <f t="shared" si="430"/>
        <v>0.96983663974265544</v>
      </c>
    </row>
    <row r="2106" spans="1:35" x14ac:dyDescent="0.25">
      <c r="A2106" s="90">
        <v>0.84079999999999999</v>
      </c>
      <c r="B2106" s="160">
        <v>10.349846020258646</v>
      </c>
      <c r="E2106" s="147">
        <f t="shared" si="431"/>
        <v>4.139938408103002E-3</v>
      </c>
      <c r="F2106" s="160"/>
      <c r="W2106" s="146">
        <f t="shared" si="421"/>
        <v>0.36923871025070937</v>
      </c>
      <c r="X2106" s="164">
        <v>3.6441027411863742</v>
      </c>
      <c r="Y2106" s="147">
        <f t="shared" si="423"/>
        <v>3.9999999999995595E-4</v>
      </c>
      <c r="Z2106" s="122">
        <f t="shared" si="424"/>
        <v>8.8754449677853557</v>
      </c>
      <c r="AA2106" s="122">
        <f t="shared" si="425"/>
        <v>0.61929999999999996</v>
      </c>
      <c r="AB2106" s="122">
        <f t="shared" si="422"/>
        <v>1.9155058887791597E-3</v>
      </c>
      <c r="AC2106" s="122">
        <f t="shared" si="426"/>
        <v>2.3892974237182187</v>
      </c>
      <c r="AD2106" s="122">
        <f t="shared" si="419"/>
        <v>-111.79590294868309</v>
      </c>
      <c r="AE2106" s="122">
        <f t="shared" si="420"/>
        <v>1.8817934780180462E-4</v>
      </c>
      <c r="AF2106" s="122">
        <f t="shared" si="427"/>
        <v>0.23564691205369159</v>
      </c>
      <c r="AG2106" s="122">
        <f t="shared" si="428"/>
        <v>0.47044836950456337</v>
      </c>
      <c r="AH2106" s="87">
        <f t="shared" si="429"/>
        <v>0.51361617366059098</v>
      </c>
      <c r="AI2106" s="122">
        <f t="shared" si="430"/>
        <v>0.96983663974265544</v>
      </c>
    </row>
    <row r="2107" spans="1:35" x14ac:dyDescent="0.25">
      <c r="A2107" s="90">
        <v>0.84119999999999995</v>
      </c>
      <c r="B2107" s="160">
        <v>11.347100496837268</v>
      </c>
      <c r="E2107" s="147">
        <f t="shared" si="431"/>
        <v>4.339389303418705E-3</v>
      </c>
      <c r="F2107" s="160"/>
      <c r="W2107" s="146">
        <f t="shared" si="421"/>
        <v>0.39381390404910094</v>
      </c>
      <c r="X2107" s="164">
        <v>3.8866410466232515</v>
      </c>
      <c r="Y2107" s="147">
        <f t="shared" si="423"/>
        <v>3.9999999999995595E-4</v>
      </c>
      <c r="Z2107" s="122">
        <f t="shared" si="424"/>
        <v>8.8754449677853557</v>
      </c>
      <c r="AA2107" s="122">
        <f t="shared" si="425"/>
        <v>0.61929999999999996</v>
      </c>
      <c r="AB2107" s="122">
        <f t="shared" si="422"/>
        <v>1.9934891267678217E-3</v>
      </c>
      <c r="AC2107" s="122">
        <f t="shared" si="426"/>
        <v>2.3912909128449864</v>
      </c>
      <c r="AD2107" s="122">
        <f t="shared" si="419"/>
        <v>-116.34568947681706</v>
      </c>
      <c r="AE2107" s="122">
        <f t="shared" si="420"/>
        <v>1.9583773097077184E-4</v>
      </c>
      <c r="AF2107" s="122">
        <f t="shared" si="427"/>
        <v>0.23584274978466235</v>
      </c>
      <c r="AG2107" s="122">
        <f t="shared" si="428"/>
        <v>0.4895943274269835</v>
      </c>
      <c r="AH2107" s="87">
        <f t="shared" si="429"/>
        <v>0.51342033592962022</v>
      </c>
      <c r="AI2107" s="122">
        <f t="shared" si="430"/>
        <v>0.90931586297626432</v>
      </c>
    </row>
    <row r="2108" spans="1:35" x14ac:dyDescent="0.25">
      <c r="A2108" s="90">
        <v>0.84160000000000001</v>
      </c>
      <c r="B2108" s="160">
        <v>10.349846020258646</v>
      </c>
      <c r="E2108" s="147">
        <f t="shared" si="431"/>
        <v>4.3393893034199089E-3</v>
      </c>
      <c r="F2108" s="160"/>
      <c r="W2108" s="146">
        <f t="shared" si="421"/>
        <v>0.36923871025070937</v>
      </c>
      <c r="X2108" s="164">
        <v>3.6441027411863742</v>
      </c>
      <c r="Y2108" s="147">
        <f t="shared" si="423"/>
        <v>4.0000000000006697E-4</v>
      </c>
      <c r="Z2108" s="122">
        <f t="shared" si="424"/>
        <v>8.8754449677853557</v>
      </c>
      <c r="AA2108" s="122">
        <f t="shared" si="425"/>
        <v>0.61929999999999996</v>
      </c>
      <c r="AB2108" s="122">
        <f t="shared" si="422"/>
        <v>1.9155058887796914E-3</v>
      </c>
      <c r="AC2108" s="122">
        <f t="shared" si="426"/>
        <v>2.393206418733766</v>
      </c>
      <c r="AD2108" s="122">
        <f t="shared" si="419"/>
        <v>-111.79288755027788</v>
      </c>
      <c r="AE2108" s="122">
        <f t="shared" si="420"/>
        <v>1.8817427216226608E-4</v>
      </c>
      <c r="AF2108" s="122">
        <f t="shared" si="427"/>
        <v>0.23603092405682463</v>
      </c>
      <c r="AG2108" s="122">
        <f t="shared" si="428"/>
        <v>0.47043568040558642</v>
      </c>
      <c r="AH2108" s="87">
        <f t="shared" si="429"/>
        <v>0.513232161657458</v>
      </c>
      <c r="AI2108" s="122">
        <f t="shared" si="430"/>
        <v>0.96983663974265544</v>
      </c>
    </row>
    <row r="2109" spans="1:35" x14ac:dyDescent="0.25">
      <c r="A2109" s="90">
        <v>0.84199999999999997</v>
      </c>
      <c r="B2109" s="160">
        <v>11.347100496837268</v>
      </c>
      <c r="E2109" s="147">
        <f t="shared" si="431"/>
        <v>4.339389303418705E-3</v>
      </c>
      <c r="F2109" s="160"/>
      <c r="W2109" s="146">
        <f t="shared" si="421"/>
        <v>0.39381390404910094</v>
      </c>
      <c r="X2109" s="164">
        <v>3.8866410466232515</v>
      </c>
      <c r="Y2109" s="147">
        <f t="shared" si="423"/>
        <v>3.9999999999995595E-4</v>
      </c>
      <c r="Z2109" s="122">
        <f t="shared" si="424"/>
        <v>8.8754449677853557</v>
      </c>
      <c r="AA2109" s="122">
        <f t="shared" si="425"/>
        <v>0.61929999999999996</v>
      </c>
      <c r="AB2109" s="122">
        <f t="shared" si="422"/>
        <v>1.9934891267678217E-3</v>
      </c>
      <c r="AC2109" s="122">
        <f t="shared" si="426"/>
        <v>2.3951999078605337</v>
      </c>
      <c r="AD2109" s="122">
        <f t="shared" si="419"/>
        <v>-116.34254721738222</v>
      </c>
      <c r="AE2109" s="122">
        <f t="shared" si="420"/>
        <v>1.9583244179366001E-4</v>
      </c>
      <c r="AF2109" s="122">
        <f t="shared" si="427"/>
        <v>0.2362267564986183</v>
      </c>
      <c r="AG2109" s="122">
        <f t="shared" si="428"/>
        <v>0.48958110448420394</v>
      </c>
      <c r="AH2109" s="87">
        <f t="shared" si="429"/>
        <v>0.51303632921566433</v>
      </c>
      <c r="AI2109" s="122">
        <f t="shared" si="430"/>
        <v>0.90931586297626432</v>
      </c>
    </row>
    <row r="2110" spans="1:35" x14ac:dyDescent="0.25">
      <c r="A2110" s="90">
        <v>0.84240000000000004</v>
      </c>
      <c r="B2110" s="160">
        <v>11.347100496837268</v>
      </c>
      <c r="E2110" s="147">
        <f t="shared" si="431"/>
        <v>4.5388401987356665E-3</v>
      </c>
      <c r="F2110" s="160"/>
      <c r="W2110" s="146">
        <f t="shared" si="421"/>
        <v>0.39381390404910094</v>
      </c>
      <c r="X2110" s="164">
        <v>3.8866410466232515</v>
      </c>
      <c r="Y2110" s="147">
        <f t="shared" si="423"/>
        <v>4.0000000000006697E-4</v>
      </c>
      <c r="Z2110" s="122">
        <f t="shared" si="424"/>
        <v>8.8754449677853557</v>
      </c>
      <c r="AA2110" s="122">
        <f t="shared" si="425"/>
        <v>0.61929999999999996</v>
      </c>
      <c r="AB2110" s="122">
        <f t="shared" si="422"/>
        <v>1.9934891267683751E-3</v>
      </c>
      <c r="AC2110" s="122">
        <f t="shared" si="426"/>
        <v>2.3971933969873023</v>
      </c>
      <c r="AD2110" s="122">
        <f t="shared" si="419"/>
        <v>-116.34094164913888</v>
      </c>
      <c r="AE2110" s="122">
        <f t="shared" si="420"/>
        <v>1.95829739236796E-4</v>
      </c>
      <c r="AF2110" s="122">
        <f t="shared" si="427"/>
        <v>0.23642258623785509</v>
      </c>
      <c r="AG2110" s="122">
        <f t="shared" si="428"/>
        <v>0.48957434809190803</v>
      </c>
      <c r="AH2110" s="87">
        <f t="shared" si="429"/>
        <v>0.51284049947642751</v>
      </c>
      <c r="AI2110" s="122">
        <f t="shared" si="430"/>
        <v>0.90931586297626432</v>
      </c>
    </row>
    <row r="2111" spans="1:35" x14ac:dyDescent="0.25">
      <c r="A2111" s="90">
        <v>0.84279999999999999</v>
      </c>
      <c r="B2111" s="160">
        <v>11.347100496837268</v>
      </c>
      <c r="E2111" s="147">
        <f t="shared" si="431"/>
        <v>4.5388401987344071E-3</v>
      </c>
      <c r="F2111" s="160"/>
      <c r="W2111" s="146">
        <f t="shared" si="421"/>
        <v>0.39381390404910094</v>
      </c>
      <c r="X2111" s="164">
        <v>3.8866410466232515</v>
      </c>
      <c r="Y2111" s="147">
        <f t="shared" si="423"/>
        <v>3.9999999999995595E-4</v>
      </c>
      <c r="Z2111" s="122">
        <f t="shared" si="424"/>
        <v>8.8754449677853557</v>
      </c>
      <c r="AA2111" s="122">
        <f t="shared" si="425"/>
        <v>0.61929999999999996</v>
      </c>
      <c r="AB2111" s="122">
        <f t="shared" si="422"/>
        <v>1.9934891267678217E-3</v>
      </c>
      <c r="AC2111" s="122">
        <f t="shared" si="426"/>
        <v>2.3991868861140699</v>
      </c>
      <c r="AD2111" s="122">
        <f t="shared" si="419"/>
        <v>-116.33933399023179</v>
      </c>
      <c r="AE2111" s="122">
        <f t="shared" si="420"/>
        <v>1.9582703316084292E-4</v>
      </c>
      <c r="AF2111" s="122">
        <f t="shared" si="427"/>
        <v>0.23661841327101593</v>
      </c>
      <c r="AG2111" s="122">
        <f t="shared" si="428"/>
        <v>0.48956758290216124</v>
      </c>
      <c r="AH2111" s="87">
        <f t="shared" si="429"/>
        <v>0.51264467244326672</v>
      </c>
      <c r="AI2111" s="122">
        <f t="shared" si="430"/>
        <v>0.90931586297626432</v>
      </c>
    </row>
    <row r="2112" spans="1:35" x14ac:dyDescent="0.25">
      <c r="A2112" s="90">
        <v>0.84319999999999995</v>
      </c>
      <c r="B2112" s="160">
        <v>10.349846020258646</v>
      </c>
      <c r="E2112" s="147">
        <f t="shared" si="431"/>
        <v>4.339389303418705E-3</v>
      </c>
      <c r="F2112" s="160"/>
      <c r="W2112" s="146">
        <f t="shared" si="421"/>
        <v>0.36923871025070937</v>
      </c>
      <c r="X2112" s="164">
        <v>3.6441027411863742</v>
      </c>
      <c r="Y2112" s="147">
        <f t="shared" si="423"/>
        <v>3.9999999999995595E-4</v>
      </c>
      <c r="Z2112" s="122">
        <f t="shared" si="424"/>
        <v>8.8754449677853557</v>
      </c>
      <c r="AA2112" s="122">
        <f t="shared" si="425"/>
        <v>0.61929999999999996</v>
      </c>
      <c r="AB2112" s="122">
        <f t="shared" si="422"/>
        <v>1.9155058887791597E-3</v>
      </c>
      <c r="AC2112" s="122">
        <f t="shared" si="426"/>
        <v>2.4011023920028491</v>
      </c>
      <c r="AD2112" s="122">
        <f t="shared" si="419"/>
        <v>-111.78677303831181</v>
      </c>
      <c r="AE2112" s="122">
        <f t="shared" si="420"/>
        <v>1.8816397997048129E-4</v>
      </c>
      <c r="AF2112" s="122">
        <f t="shared" si="427"/>
        <v>0.23680657725098642</v>
      </c>
      <c r="AG2112" s="122">
        <f t="shared" si="428"/>
        <v>0.47040994992625501</v>
      </c>
      <c r="AH2112" s="87">
        <f t="shared" si="429"/>
        <v>0.51245650846329627</v>
      </c>
      <c r="AI2112" s="122">
        <f t="shared" si="430"/>
        <v>0.96983663974265544</v>
      </c>
    </row>
    <row r="2113" spans="1:35" x14ac:dyDescent="0.25">
      <c r="A2113" s="90">
        <v>0.84360000000000002</v>
      </c>
      <c r="B2113" s="160">
        <v>11.347100496837268</v>
      </c>
      <c r="E2113" s="147">
        <f t="shared" si="431"/>
        <v>4.3393893034199089E-3</v>
      </c>
      <c r="F2113" s="160"/>
      <c r="W2113" s="146">
        <f t="shared" si="421"/>
        <v>0.39381390404910094</v>
      </c>
      <c r="X2113" s="164">
        <v>3.8866410466232515</v>
      </c>
      <c r="Y2113" s="147">
        <f t="shared" si="423"/>
        <v>4.0000000000006697E-4</v>
      </c>
      <c r="Z2113" s="122">
        <f t="shared" si="424"/>
        <v>8.8754449677853557</v>
      </c>
      <c r="AA2113" s="122">
        <f t="shared" si="425"/>
        <v>0.61929999999999996</v>
      </c>
      <c r="AB2113" s="122">
        <f t="shared" si="422"/>
        <v>1.9934891267683751E-3</v>
      </c>
      <c r="AC2113" s="122">
        <f t="shared" si="426"/>
        <v>2.4030958811296177</v>
      </c>
      <c r="AD2113" s="122">
        <f t="shared" si="419"/>
        <v>-116.3361754935292</v>
      </c>
      <c r="AE2113" s="122">
        <f t="shared" si="420"/>
        <v>1.9582171665251074E-4</v>
      </c>
      <c r="AF2113" s="122">
        <f t="shared" si="427"/>
        <v>0.23700239896763892</v>
      </c>
      <c r="AG2113" s="122">
        <f t="shared" si="428"/>
        <v>0.4895542916311949</v>
      </c>
      <c r="AH2113" s="87">
        <f t="shared" si="429"/>
        <v>0.51226068674664371</v>
      </c>
      <c r="AI2113" s="122">
        <f t="shared" si="430"/>
        <v>0.90931586297626432</v>
      </c>
    </row>
    <row r="2114" spans="1:35" x14ac:dyDescent="0.25">
      <c r="A2114" s="90">
        <v>0.84399999999999997</v>
      </c>
      <c r="B2114" s="160">
        <v>11.347100496837268</v>
      </c>
      <c r="E2114" s="147">
        <f t="shared" si="431"/>
        <v>4.5388401987344071E-3</v>
      </c>
      <c r="F2114" s="160"/>
      <c r="W2114" s="146">
        <f t="shared" si="421"/>
        <v>0.39381390404910094</v>
      </c>
      <c r="X2114" s="164">
        <v>3.8866410466232515</v>
      </c>
      <c r="Y2114" s="147">
        <f t="shared" si="423"/>
        <v>3.9999999999995595E-4</v>
      </c>
      <c r="Z2114" s="122">
        <f t="shared" si="424"/>
        <v>8.8754449677853557</v>
      </c>
      <c r="AA2114" s="122">
        <f t="shared" si="425"/>
        <v>0.61929999999999996</v>
      </c>
      <c r="AB2114" s="122">
        <f t="shared" si="422"/>
        <v>1.9934891267678217E-3</v>
      </c>
      <c r="AC2114" s="122">
        <f t="shared" si="426"/>
        <v>2.4050893702563854</v>
      </c>
      <c r="AD2114" s="122">
        <f t="shared" si="419"/>
        <v>-116.33456164460671</v>
      </c>
      <c r="AE2114" s="122">
        <f t="shared" si="420"/>
        <v>1.9581900015727547E-4</v>
      </c>
      <c r="AF2114" s="122">
        <f t="shared" si="427"/>
        <v>0.23719821796779619</v>
      </c>
      <c r="AG2114" s="122">
        <f t="shared" si="428"/>
        <v>0.48954750039324257</v>
      </c>
      <c r="AH2114" s="87">
        <f t="shared" si="429"/>
        <v>0.51206486774648641</v>
      </c>
      <c r="AI2114" s="122">
        <f t="shared" si="430"/>
        <v>0.90931586297626432</v>
      </c>
    </row>
    <row r="2115" spans="1:35" x14ac:dyDescent="0.25">
      <c r="A2115" s="90">
        <v>0.84440000000000004</v>
      </c>
      <c r="B2115" s="160">
        <v>11.347100496837268</v>
      </c>
      <c r="E2115" s="147">
        <f t="shared" si="431"/>
        <v>4.5388401987356665E-3</v>
      </c>
      <c r="F2115" s="160"/>
      <c r="W2115" s="146">
        <f t="shared" si="421"/>
        <v>0.39381390404910094</v>
      </c>
      <c r="X2115" s="164">
        <v>3.8866410466232515</v>
      </c>
      <c r="Y2115" s="147">
        <f t="shared" si="423"/>
        <v>4.0000000000006697E-4</v>
      </c>
      <c r="Z2115" s="122">
        <f t="shared" si="424"/>
        <v>8.8754449677853557</v>
      </c>
      <c r="AA2115" s="122">
        <f t="shared" si="425"/>
        <v>0.61929999999999996</v>
      </c>
      <c r="AB2115" s="122">
        <f t="shared" si="422"/>
        <v>1.9934891267683751E-3</v>
      </c>
      <c r="AC2115" s="122">
        <f t="shared" si="426"/>
        <v>2.4070828593831539</v>
      </c>
      <c r="AD2115" s="122">
        <f t="shared" si="419"/>
        <v>-116.33294570514963</v>
      </c>
      <c r="AE2115" s="122">
        <f t="shared" si="420"/>
        <v>1.9581628014316848E-4</v>
      </c>
      <c r="AF2115" s="122">
        <f t="shared" si="427"/>
        <v>0.23739403424793937</v>
      </c>
      <c r="AG2115" s="122">
        <f t="shared" si="428"/>
        <v>0.48954070035783925</v>
      </c>
      <c r="AH2115" s="87">
        <f t="shared" si="429"/>
        <v>0.51186905146634321</v>
      </c>
      <c r="AI2115" s="122">
        <f t="shared" si="430"/>
        <v>0.90931586297626432</v>
      </c>
    </row>
    <row r="2116" spans="1:35" x14ac:dyDescent="0.25">
      <c r="A2116" s="90">
        <v>0.8448</v>
      </c>
      <c r="B2116" s="160">
        <v>11.347100496837268</v>
      </c>
      <c r="E2116" s="147">
        <f t="shared" si="431"/>
        <v>4.5388401987344071E-3</v>
      </c>
      <c r="F2116" s="160"/>
      <c r="W2116" s="146">
        <f t="shared" si="421"/>
        <v>0.39381390404910094</v>
      </c>
      <c r="X2116" s="164">
        <v>3.8866410466232515</v>
      </c>
      <c r="Y2116" s="147">
        <f t="shared" si="423"/>
        <v>3.9999999999995595E-4</v>
      </c>
      <c r="Z2116" s="122">
        <f t="shared" si="424"/>
        <v>8.8754449677853557</v>
      </c>
      <c r="AA2116" s="122">
        <f t="shared" si="425"/>
        <v>0.61929999999999996</v>
      </c>
      <c r="AB2116" s="122">
        <f t="shared" si="422"/>
        <v>1.9934891267678217E-3</v>
      </c>
      <c r="AC2116" s="122">
        <f t="shared" si="426"/>
        <v>2.4090763485099216</v>
      </c>
      <c r="AD2116" s="122">
        <f t="shared" ref="AD2116:AD2179" si="432">2*$AB$1*PI()*((AC2116+$X$2/2)*(2*AC2116-$Z$1)+(AC2116+$X$2/2)^2-($X$1/2)^2)*AB2116</f>
        <v>-116.33132767502882</v>
      </c>
      <c r="AE2116" s="122">
        <f t="shared" ref="AE2116:AE2179" si="433">-AD2116*0.000000001*$Z$2</f>
        <v>1.9581355660997247E-4</v>
      </c>
      <c r="AF2116" s="122">
        <f t="shared" si="427"/>
        <v>0.23758984780454934</v>
      </c>
      <c r="AG2116" s="122">
        <f t="shared" si="428"/>
        <v>0.48953389152498511</v>
      </c>
      <c r="AH2116" s="87">
        <f t="shared" si="429"/>
        <v>0.51167323790973318</v>
      </c>
      <c r="AI2116" s="122">
        <f t="shared" si="430"/>
        <v>0.90931586297626432</v>
      </c>
    </row>
    <row r="2117" spans="1:35" x14ac:dyDescent="0.25">
      <c r="A2117" s="90">
        <v>0.84519999999999995</v>
      </c>
      <c r="B2117" s="160">
        <v>11.347100496837268</v>
      </c>
      <c r="E2117" s="147">
        <f t="shared" si="431"/>
        <v>4.5388401987344071E-3</v>
      </c>
      <c r="F2117" s="160"/>
      <c r="W2117" s="146">
        <f t="shared" ref="W2117:W2180" si="434">+X2117/1000000*101325</f>
        <v>0.39381390404910094</v>
      </c>
      <c r="X2117" s="164">
        <v>3.8866410466232515</v>
      </c>
      <c r="Y2117" s="147">
        <f t="shared" si="423"/>
        <v>3.9999999999995595E-4</v>
      </c>
      <c r="Z2117" s="122">
        <f t="shared" si="424"/>
        <v>8.8754449677853557</v>
      </c>
      <c r="AA2117" s="122">
        <f t="shared" si="425"/>
        <v>0.61929999999999996</v>
      </c>
      <c r="AB2117" s="122">
        <f t="shared" ref="AB2117:AB2180" si="435">IF(OR(AC2116&gt;=($X$1-$X$2)/2,AC2116&gt;=$Z$1/2),0,Z2117*W2117^AA2117*Y2117)</f>
        <v>1.9934891267678217E-3</v>
      </c>
      <c r="AC2117" s="122">
        <f t="shared" si="426"/>
        <v>2.4110698376366893</v>
      </c>
      <c r="AD2117" s="122">
        <f t="shared" si="432"/>
        <v>-116.32970755434113</v>
      </c>
      <c r="AE2117" s="122">
        <f t="shared" si="433"/>
        <v>1.9581082955785046E-4</v>
      </c>
      <c r="AF2117" s="122">
        <f t="shared" si="427"/>
        <v>0.23778565863410719</v>
      </c>
      <c r="AG2117" s="122">
        <f t="shared" si="428"/>
        <v>0.48952707389468003</v>
      </c>
      <c r="AH2117" s="87">
        <f t="shared" si="429"/>
        <v>0.5114774270801753</v>
      </c>
      <c r="AI2117" s="122">
        <f t="shared" si="430"/>
        <v>0.90931586297626432</v>
      </c>
    </row>
    <row r="2118" spans="1:35" x14ac:dyDescent="0.25">
      <c r="A2118" s="90">
        <v>0.84560000000000002</v>
      </c>
      <c r="B2118" s="160">
        <v>11.347100496837268</v>
      </c>
      <c r="E2118" s="147">
        <f t="shared" si="431"/>
        <v>4.5388401987356665E-3</v>
      </c>
      <c r="F2118" s="160"/>
      <c r="W2118" s="146">
        <f t="shared" si="434"/>
        <v>0.39381390404910094</v>
      </c>
      <c r="X2118" s="164">
        <v>3.8866410466232515</v>
      </c>
      <c r="Y2118" s="147">
        <f t="shared" ref="Y2118:Y2181" si="436">+A2118-A2117</f>
        <v>4.0000000000006697E-4</v>
      </c>
      <c r="Z2118" s="122">
        <f t="shared" ref="Z2118:Z2181" si="437">IF(AND(W2118&lt;=$S$56,W2118&gt;$Q$56),$T$56,IF(AND(W2118&lt;=$S$57,W2118&gt;$Q$57),$T$57,IF(AND(W2118&lt;=$S$58,W2118&gt;$Q$58),$T$58,IF(AND(W2118&lt;=$S$59,W2118&gt;$Q$59),$T$59,IF(AND(W2118&lt;=$S$60,W2118&gt;$Q$60),$T$60,"Valor no encontrado para Po")))))</f>
        <v>8.8754449677853557</v>
      </c>
      <c r="AA2118" s="122">
        <f t="shared" ref="AA2118:AA2181" si="438">IF(AND(W2118&lt;=$S$56,W2118&gt;$Q$56),$U$56,IF(AND(W2118&lt;=$S$57,W2118&gt;$Q$57),$U$57,IF(AND(W2118&lt;=$S$58,W2118&gt;$Q$58),$U$58,IF(AND(W2118&lt;=$S$59,W2118&gt;$Q$59),$U$59,IF(AND(W2118&lt;=$S$60,W2118&gt;$Q$60),$U$60,"Valor no encontrado para Po")))))</f>
        <v>0.61929999999999996</v>
      </c>
      <c r="AB2118" s="122">
        <f t="shared" si="435"/>
        <v>1.9934891267683751E-3</v>
      </c>
      <c r="AC2118" s="122">
        <f t="shared" ref="AC2118:AC2181" si="439">+AC2117+AB2118</f>
        <v>2.4130633267634578</v>
      </c>
      <c r="AD2118" s="122">
        <f t="shared" si="432"/>
        <v>-116.32808534308656</v>
      </c>
      <c r="AE2118" s="122">
        <f t="shared" si="433"/>
        <v>1.9580809898680243E-4</v>
      </c>
      <c r="AF2118" s="122">
        <f t="shared" ref="AF2118:AF2181" si="440">+AF2117+AE2118</f>
        <v>0.237981466733094</v>
      </c>
      <c r="AG2118" s="122">
        <f t="shared" ref="AG2118:AG2181" si="441">+AE2118/Y2118</f>
        <v>0.48952024746692413</v>
      </c>
      <c r="AH2118" s="87">
        <f t="shared" ref="AH2118:AH2181" si="442">+AH2117-AE2118</f>
        <v>0.51128161898118851</v>
      </c>
      <c r="AI2118" s="122">
        <f t="shared" si="430"/>
        <v>0.99693255922488844</v>
      </c>
    </row>
    <row r="2119" spans="1:35" x14ac:dyDescent="0.25">
      <c r="A2119" s="90">
        <v>0.84599999999999997</v>
      </c>
      <c r="B2119" s="160">
        <v>11.347100496837268</v>
      </c>
      <c r="E2119" s="147">
        <f t="shared" si="431"/>
        <v>4.5388401987344071E-3</v>
      </c>
      <c r="F2119" s="160"/>
      <c r="W2119" s="146">
        <f t="shared" si="434"/>
        <v>0.39381390404910094</v>
      </c>
      <c r="X2119" s="164">
        <v>3.8866410466232515</v>
      </c>
      <c r="Y2119" s="147">
        <f t="shared" si="436"/>
        <v>3.9999999999995595E-4</v>
      </c>
      <c r="Z2119" s="122">
        <f t="shared" si="437"/>
        <v>8.8754449677853557</v>
      </c>
      <c r="AA2119" s="122">
        <f t="shared" si="438"/>
        <v>0.61929999999999996</v>
      </c>
      <c r="AB2119" s="122">
        <f t="shared" si="435"/>
        <v>1.9934891267678217E-3</v>
      </c>
      <c r="AC2119" s="122">
        <f t="shared" si="439"/>
        <v>2.4150568158902255</v>
      </c>
      <c r="AD2119" s="122">
        <f t="shared" si="432"/>
        <v>-116.32646104116826</v>
      </c>
      <c r="AE2119" s="122">
        <f t="shared" si="433"/>
        <v>1.9580536489666533E-4</v>
      </c>
      <c r="AF2119" s="122">
        <f t="shared" si="440"/>
        <v>0.23817727209799067</v>
      </c>
      <c r="AG2119" s="122">
        <f t="shared" si="441"/>
        <v>0.48951341224171724</v>
      </c>
      <c r="AH2119" s="87">
        <f t="shared" si="442"/>
        <v>0.5110858136162918</v>
      </c>
      <c r="AI2119" s="122">
        <f t="shared" si="430"/>
        <v>0.90931586297626432</v>
      </c>
    </row>
    <row r="2120" spans="1:35" x14ac:dyDescent="0.25">
      <c r="A2120" s="90">
        <v>0.84640000000000004</v>
      </c>
      <c r="B2120" s="160">
        <v>11.347100496837268</v>
      </c>
      <c r="E2120" s="147">
        <f t="shared" si="431"/>
        <v>4.5388401987356665E-3</v>
      </c>
      <c r="F2120" s="160"/>
      <c r="W2120" s="146">
        <f t="shared" si="434"/>
        <v>0.39381390404910094</v>
      </c>
      <c r="X2120" s="164">
        <v>3.8866410466232515</v>
      </c>
      <c r="Y2120" s="147">
        <f t="shared" si="436"/>
        <v>4.0000000000006697E-4</v>
      </c>
      <c r="Z2120" s="122">
        <f t="shared" si="437"/>
        <v>8.8754449677853557</v>
      </c>
      <c r="AA2120" s="122">
        <f t="shared" si="438"/>
        <v>0.61929999999999996</v>
      </c>
      <c r="AB2120" s="122">
        <f t="shared" si="435"/>
        <v>1.9934891267683751E-3</v>
      </c>
      <c r="AC2120" s="122">
        <f t="shared" si="439"/>
        <v>2.417050305016994</v>
      </c>
      <c r="AD2120" s="122">
        <f t="shared" si="432"/>
        <v>-116.32483464871537</v>
      </c>
      <c r="AE2120" s="122">
        <f t="shared" si="433"/>
        <v>1.9580262728765657E-4</v>
      </c>
      <c r="AF2120" s="122">
        <f t="shared" si="440"/>
        <v>0.23837307472527833</v>
      </c>
      <c r="AG2120" s="122">
        <f t="shared" si="441"/>
        <v>0.48950656821905947</v>
      </c>
      <c r="AH2120" s="87">
        <f t="shared" si="442"/>
        <v>0.51089001098900411</v>
      </c>
      <c r="AI2120" s="122">
        <f t="shared" si="430"/>
        <v>0.90931586297626432</v>
      </c>
    </row>
    <row r="2121" spans="1:35" x14ac:dyDescent="0.25">
      <c r="A2121" s="90">
        <v>0.8468</v>
      </c>
      <c r="B2121" s="160">
        <v>11.347100496837268</v>
      </c>
      <c r="E2121" s="147">
        <f t="shared" si="431"/>
        <v>4.5388401987344071E-3</v>
      </c>
      <c r="F2121" s="160"/>
      <c r="W2121" s="146">
        <f t="shared" si="434"/>
        <v>0.39381390404910094</v>
      </c>
      <c r="X2121" s="164">
        <v>3.8866410466232515</v>
      </c>
      <c r="Y2121" s="147">
        <f t="shared" si="436"/>
        <v>3.9999999999995595E-4</v>
      </c>
      <c r="Z2121" s="122">
        <f t="shared" si="437"/>
        <v>8.8754449677853557</v>
      </c>
      <c r="AA2121" s="122">
        <f t="shared" si="438"/>
        <v>0.61929999999999996</v>
      </c>
      <c r="AB2121" s="122">
        <f t="shared" si="435"/>
        <v>1.9934891267678217E-3</v>
      </c>
      <c r="AC2121" s="122">
        <f t="shared" si="439"/>
        <v>2.4190437941437617</v>
      </c>
      <c r="AD2121" s="122">
        <f t="shared" si="432"/>
        <v>-116.32320616559873</v>
      </c>
      <c r="AE2121" s="122">
        <f t="shared" si="433"/>
        <v>1.9579988615955874E-4</v>
      </c>
      <c r="AF2121" s="122">
        <f t="shared" si="440"/>
        <v>0.23856887461143789</v>
      </c>
      <c r="AG2121" s="122">
        <f t="shared" si="441"/>
        <v>0.48949971539895076</v>
      </c>
      <c r="AH2121" s="87">
        <f t="shared" si="442"/>
        <v>0.51069421110284452</v>
      </c>
      <c r="AI2121" s="122">
        <f t="shared" si="430"/>
        <v>0.99693255922488844</v>
      </c>
    </row>
    <row r="2122" spans="1:35" x14ac:dyDescent="0.25">
      <c r="A2122" s="90">
        <v>0.84719999999999995</v>
      </c>
      <c r="B2122" s="160">
        <v>12.344354973415887</v>
      </c>
      <c r="E2122" s="147">
        <f t="shared" si="431"/>
        <v>4.7382910940501092E-3</v>
      </c>
      <c r="F2122" s="160"/>
      <c r="W2122" s="146">
        <f t="shared" si="434"/>
        <v>0.4183890978474924</v>
      </c>
      <c r="X2122" s="164">
        <v>4.1291793520601274</v>
      </c>
      <c r="Y2122" s="147">
        <f t="shared" si="436"/>
        <v>3.9999999999995595E-4</v>
      </c>
      <c r="Z2122" s="122">
        <f t="shared" si="437"/>
        <v>8.8754449677853557</v>
      </c>
      <c r="AA2122" s="122">
        <f t="shared" si="438"/>
        <v>0.61929999999999996</v>
      </c>
      <c r="AB2122" s="122">
        <f t="shared" si="435"/>
        <v>2.0696401619732007E-3</v>
      </c>
      <c r="AC2122" s="122">
        <f t="shared" si="439"/>
        <v>2.421113434305735</v>
      </c>
      <c r="AD2122" s="122">
        <f t="shared" si="432"/>
        <v>-120.76498051455006</v>
      </c>
      <c r="AE2122" s="122">
        <f t="shared" si="433"/>
        <v>2.0327645889632638E-4</v>
      </c>
      <c r="AF2122" s="122">
        <f t="shared" si="440"/>
        <v>0.23877215107033423</v>
      </c>
      <c r="AG2122" s="122">
        <f t="shared" si="441"/>
        <v>0.50819114724087189</v>
      </c>
      <c r="AH2122" s="87">
        <f t="shared" si="442"/>
        <v>0.51049093464394824</v>
      </c>
      <c r="AI2122" s="122">
        <f t="shared" si="430"/>
        <v>0.85590478302327078</v>
      </c>
    </row>
    <row r="2123" spans="1:35" x14ac:dyDescent="0.25">
      <c r="A2123" s="90">
        <v>0.84760000000000002</v>
      </c>
      <c r="B2123" s="160">
        <v>12.344354973415887</v>
      </c>
      <c r="E2123" s="147">
        <f t="shared" si="431"/>
        <v>4.9377419893671818E-3</v>
      </c>
      <c r="F2123" s="160"/>
      <c r="W2123" s="146">
        <f t="shared" si="434"/>
        <v>0.4183890978474924</v>
      </c>
      <c r="X2123" s="164">
        <v>4.1291793520601274</v>
      </c>
      <c r="Y2123" s="147">
        <f t="shared" si="436"/>
        <v>4.0000000000006697E-4</v>
      </c>
      <c r="Z2123" s="122">
        <f t="shared" si="437"/>
        <v>8.8754449677853557</v>
      </c>
      <c r="AA2123" s="122">
        <f t="shared" si="438"/>
        <v>0.61929999999999996</v>
      </c>
      <c r="AB2123" s="122">
        <f t="shared" si="435"/>
        <v>2.0696401619737749E-3</v>
      </c>
      <c r="AC2123" s="122">
        <f t="shared" si="439"/>
        <v>2.4231830744677088</v>
      </c>
      <c r="AD2123" s="122">
        <f t="shared" si="432"/>
        <v>-120.76322060360711</v>
      </c>
      <c r="AE2123" s="122">
        <f t="shared" si="433"/>
        <v>2.0327349654363996E-4</v>
      </c>
      <c r="AF2123" s="122">
        <f t="shared" si="440"/>
        <v>0.23897542456687787</v>
      </c>
      <c r="AG2123" s="122">
        <f t="shared" si="441"/>
        <v>0.50818374135901478</v>
      </c>
      <c r="AH2123" s="87">
        <f t="shared" si="442"/>
        <v>0.51028766114740465</v>
      </c>
      <c r="AI2123" s="122">
        <f t="shared" si="430"/>
        <v>0.93837508013921589</v>
      </c>
    </row>
    <row r="2124" spans="1:35" x14ac:dyDescent="0.25">
      <c r="A2124" s="90">
        <v>0.84799999999999998</v>
      </c>
      <c r="B2124" s="160">
        <v>12.344354973415887</v>
      </c>
      <c r="E2124" s="147">
        <f t="shared" si="431"/>
        <v>4.9377419893658113E-3</v>
      </c>
      <c r="F2124" s="160"/>
      <c r="W2124" s="146">
        <f t="shared" si="434"/>
        <v>0.4183890978474924</v>
      </c>
      <c r="X2124" s="164">
        <v>4.1291793520601274</v>
      </c>
      <c r="Y2124" s="147">
        <f t="shared" si="436"/>
        <v>3.9999999999995595E-4</v>
      </c>
      <c r="Z2124" s="122">
        <f t="shared" si="437"/>
        <v>8.8754449677853557</v>
      </c>
      <c r="AA2124" s="122">
        <f t="shared" si="438"/>
        <v>0.61929999999999996</v>
      </c>
      <c r="AB2124" s="122">
        <f t="shared" si="435"/>
        <v>2.0696401619732007E-3</v>
      </c>
      <c r="AC2124" s="122">
        <f t="shared" si="439"/>
        <v>2.4252527146296821</v>
      </c>
      <c r="AD2124" s="122">
        <f t="shared" si="432"/>
        <v>-120.76145835314759</v>
      </c>
      <c r="AE2124" s="122">
        <f t="shared" si="433"/>
        <v>2.0327053025298537E-4</v>
      </c>
      <c r="AF2124" s="122">
        <f t="shared" si="440"/>
        <v>0.23917869509713086</v>
      </c>
      <c r="AG2124" s="122">
        <f t="shared" si="441"/>
        <v>0.50817632563251935</v>
      </c>
      <c r="AH2124" s="87">
        <f t="shared" si="442"/>
        <v>0.51008439061715172</v>
      </c>
      <c r="AI2124" s="122">
        <f t="shared" si="430"/>
        <v>0.93837508013921589</v>
      </c>
    </row>
    <row r="2125" spans="1:35" x14ac:dyDescent="0.25">
      <c r="A2125" s="90">
        <v>0.84840000000000004</v>
      </c>
      <c r="B2125" s="160">
        <v>12.344354973415887</v>
      </c>
      <c r="E2125" s="147">
        <f t="shared" si="431"/>
        <v>4.9377419893671818E-3</v>
      </c>
      <c r="F2125" s="160"/>
      <c r="W2125" s="146">
        <f t="shared" si="434"/>
        <v>0.4183890978474924</v>
      </c>
      <c r="X2125" s="164">
        <v>4.1291793520601274</v>
      </c>
      <c r="Y2125" s="147">
        <f t="shared" si="436"/>
        <v>4.0000000000006697E-4</v>
      </c>
      <c r="Z2125" s="122">
        <f t="shared" si="437"/>
        <v>8.8754449677853557</v>
      </c>
      <c r="AA2125" s="122">
        <f t="shared" si="438"/>
        <v>0.61929999999999996</v>
      </c>
      <c r="AB2125" s="122">
        <f t="shared" si="435"/>
        <v>2.0696401619737749E-3</v>
      </c>
      <c r="AC2125" s="122">
        <f t="shared" si="439"/>
        <v>2.4273223547916558</v>
      </c>
      <c r="AD2125" s="122">
        <f t="shared" si="432"/>
        <v>-120.75969376330549</v>
      </c>
      <c r="AE2125" s="122">
        <f t="shared" si="433"/>
        <v>2.032675600245882E-4</v>
      </c>
      <c r="AF2125" s="122">
        <f t="shared" si="440"/>
        <v>0.23938196265715544</v>
      </c>
      <c r="AG2125" s="122">
        <f t="shared" si="441"/>
        <v>0.50816890006138538</v>
      </c>
      <c r="AH2125" s="87">
        <f t="shared" si="442"/>
        <v>0.50988112305712718</v>
      </c>
      <c r="AI2125" s="122">
        <f t="shared" si="430"/>
        <v>0.93837508013921589</v>
      </c>
    </row>
    <row r="2126" spans="1:35" x14ac:dyDescent="0.25">
      <c r="A2126" s="90">
        <v>0.8488</v>
      </c>
      <c r="B2126" s="160">
        <v>12.344354973415887</v>
      </c>
      <c r="E2126" s="147">
        <f t="shared" si="431"/>
        <v>4.9377419893658113E-3</v>
      </c>
      <c r="F2126" s="160"/>
      <c r="W2126" s="146">
        <f t="shared" si="434"/>
        <v>0.4183890978474924</v>
      </c>
      <c r="X2126" s="164">
        <v>4.1291793520601274</v>
      </c>
      <c r="Y2126" s="147">
        <f t="shared" si="436"/>
        <v>3.9999999999995595E-4</v>
      </c>
      <c r="Z2126" s="122">
        <f t="shared" si="437"/>
        <v>8.8754449677853557</v>
      </c>
      <c r="AA2126" s="122">
        <f t="shared" si="438"/>
        <v>0.61929999999999996</v>
      </c>
      <c r="AB2126" s="122">
        <f t="shared" si="435"/>
        <v>2.0696401619732007E-3</v>
      </c>
      <c r="AC2126" s="122">
        <f t="shared" si="439"/>
        <v>2.4293919949536291</v>
      </c>
      <c r="AD2126" s="122">
        <f t="shared" si="432"/>
        <v>-120.7579268339468</v>
      </c>
      <c r="AE2126" s="122">
        <f t="shared" si="433"/>
        <v>2.0326458585822292E-4</v>
      </c>
      <c r="AF2126" s="122">
        <f t="shared" si="440"/>
        <v>0.23958522724301368</v>
      </c>
      <c r="AG2126" s="122">
        <f t="shared" si="441"/>
        <v>0.50816146464561329</v>
      </c>
      <c r="AH2126" s="87">
        <f t="shared" si="442"/>
        <v>0.50967785847126901</v>
      </c>
      <c r="AI2126" s="122">
        <f t="shared" si="430"/>
        <v>0.85590478302327078</v>
      </c>
    </row>
    <row r="2127" spans="1:35" x14ac:dyDescent="0.25">
      <c r="A2127" s="90">
        <v>0.84919999999999995</v>
      </c>
      <c r="B2127" s="160">
        <v>12.344354973415887</v>
      </c>
      <c r="E2127" s="147">
        <f t="shared" si="431"/>
        <v>4.9377419893658113E-3</v>
      </c>
      <c r="F2127" s="160"/>
      <c r="W2127" s="146">
        <f t="shared" si="434"/>
        <v>0.4183890978474924</v>
      </c>
      <c r="X2127" s="164">
        <v>4.1291793520601274</v>
      </c>
      <c r="Y2127" s="147">
        <f t="shared" si="436"/>
        <v>3.9999999999995595E-4</v>
      </c>
      <c r="Z2127" s="122">
        <f t="shared" si="437"/>
        <v>8.8754449677853557</v>
      </c>
      <c r="AA2127" s="122">
        <f t="shared" si="438"/>
        <v>0.61929999999999996</v>
      </c>
      <c r="AB2127" s="122">
        <f t="shared" si="435"/>
        <v>2.0696401619732007E-3</v>
      </c>
      <c r="AC2127" s="122">
        <f t="shared" si="439"/>
        <v>2.4314616351156024</v>
      </c>
      <c r="AD2127" s="122">
        <f t="shared" si="432"/>
        <v>-120.75615756517205</v>
      </c>
      <c r="AE2127" s="122">
        <f t="shared" si="433"/>
        <v>2.0326160775405863E-4</v>
      </c>
      <c r="AF2127" s="122">
        <f t="shared" si="440"/>
        <v>0.23978848885076773</v>
      </c>
      <c r="AG2127" s="122">
        <f t="shared" si="441"/>
        <v>0.50815401938520255</v>
      </c>
      <c r="AH2127" s="87">
        <f t="shared" si="442"/>
        <v>0.50947459686351493</v>
      </c>
      <c r="AI2127" s="122">
        <f t="shared" si="430"/>
        <v>0.93837508013921589</v>
      </c>
    </row>
    <row r="2128" spans="1:35" x14ac:dyDescent="0.25">
      <c r="A2128" s="90">
        <v>0.84960000000000002</v>
      </c>
      <c r="B2128" s="160">
        <v>12.344354973415887</v>
      </c>
      <c r="E2128" s="147">
        <f t="shared" si="431"/>
        <v>4.9377419893671818E-3</v>
      </c>
      <c r="F2128" s="160"/>
      <c r="W2128" s="146">
        <f t="shared" si="434"/>
        <v>0.4183890978474924</v>
      </c>
      <c r="X2128" s="164">
        <v>4.1291793520601274</v>
      </c>
      <c r="Y2128" s="147">
        <f t="shared" si="436"/>
        <v>4.0000000000006697E-4</v>
      </c>
      <c r="Z2128" s="122">
        <f t="shared" si="437"/>
        <v>8.8754449677853557</v>
      </c>
      <c r="AA2128" s="122">
        <f t="shared" si="438"/>
        <v>0.61929999999999996</v>
      </c>
      <c r="AB2128" s="122">
        <f t="shared" si="435"/>
        <v>2.0696401619737749E-3</v>
      </c>
      <c r="AC2128" s="122">
        <f t="shared" si="439"/>
        <v>2.4335312752775762</v>
      </c>
      <c r="AD2128" s="122">
        <f t="shared" si="432"/>
        <v>-120.75438595698121</v>
      </c>
      <c r="AE2128" s="122">
        <f t="shared" si="433"/>
        <v>2.0325862571209542E-4</v>
      </c>
      <c r="AF2128" s="122">
        <f t="shared" si="440"/>
        <v>0.23999174747647983</v>
      </c>
      <c r="AG2128" s="122">
        <f t="shared" si="441"/>
        <v>0.50814656428015348</v>
      </c>
      <c r="AH2128" s="87">
        <f t="shared" si="442"/>
        <v>0.5092713382378028</v>
      </c>
      <c r="AI2128" s="122">
        <f t="shared" si="430"/>
        <v>0.93837508013921589</v>
      </c>
    </row>
    <row r="2129" spans="1:35" x14ac:dyDescent="0.25">
      <c r="A2129" s="90">
        <v>0.85</v>
      </c>
      <c r="B2129" s="160">
        <v>12.344354973415887</v>
      </c>
      <c r="E2129" s="147">
        <f t="shared" si="431"/>
        <v>4.9377419893658113E-3</v>
      </c>
      <c r="F2129" s="160"/>
      <c r="W2129" s="146">
        <f t="shared" si="434"/>
        <v>0.4183890978474924</v>
      </c>
      <c r="X2129" s="164">
        <v>4.1291793520601274</v>
      </c>
      <c r="Y2129" s="147">
        <f t="shared" si="436"/>
        <v>3.9999999999995595E-4</v>
      </c>
      <c r="Z2129" s="122">
        <f t="shared" si="437"/>
        <v>8.8754449677853557</v>
      </c>
      <c r="AA2129" s="122">
        <f t="shared" si="438"/>
        <v>0.61929999999999996</v>
      </c>
      <c r="AB2129" s="122">
        <f t="shared" si="435"/>
        <v>2.0696401619732007E-3</v>
      </c>
      <c r="AC2129" s="122">
        <f t="shared" si="439"/>
        <v>2.4356009154395495</v>
      </c>
      <c r="AD2129" s="122">
        <f t="shared" si="432"/>
        <v>-120.75261200927379</v>
      </c>
      <c r="AE2129" s="122">
        <f t="shared" si="433"/>
        <v>2.0325563973216398E-4</v>
      </c>
      <c r="AF2129" s="122">
        <f t="shared" si="440"/>
        <v>0.240195003116212</v>
      </c>
      <c r="AG2129" s="122">
        <f t="shared" si="441"/>
        <v>0.50813909933046586</v>
      </c>
      <c r="AH2129" s="87">
        <f t="shared" si="442"/>
        <v>0.50906808259807068</v>
      </c>
      <c r="AI2129" s="122">
        <f t="shared" si="430"/>
        <v>0.93837508013921589</v>
      </c>
    </row>
    <row r="2130" spans="1:35" x14ac:dyDescent="0.25">
      <c r="A2130" s="90">
        <v>0.85040000000000004</v>
      </c>
      <c r="B2130" s="160">
        <v>12.344354973415887</v>
      </c>
      <c r="E2130" s="147">
        <f t="shared" si="431"/>
        <v>4.9377419893671818E-3</v>
      </c>
      <c r="F2130" s="160"/>
      <c r="W2130" s="146">
        <f t="shared" si="434"/>
        <v>0.4183890978474924</v>
      </c>
      <c r="X2130" s="164">
        <v>4.1291793520601274</v>
      </c>
      <c r="Y2130" s="147">
        <f t="shared" si="436"/>
        <v>4.0000000000006697E-4</v>
      </c>
      <c r="Z2130" s="122">
        <f t="shared" si="437"/>
        <v>8.8754449677853557</v>
      </c>
      <c r="AA2130" s="122">
        <f t="shared" si="438"/>
        <v>0.61929999999999996</v>
      </c>
      <c r="AB2130" s="122">
        <f t="shared" si="435"/>
        <v>2.0696401619737749E-3</v>
      </c>
      <c r="AC2130" s="122">
        <f t="shared" si="439"/>
        <v>2.4376705556015232</v>
      </c>
      <c r="AD2130" s="122">
        <f t="shared" si="432"/>
        <v>-120.75083572218381</v>
      </c>
      <c r="AE2130" s="122">
        <f t="shared" si="433"/>
        <v>2.0325264981449004E-4</v>
      </c>
      <c r="AF2130" s="122">
        <f t="shared" si="440"/>
        <v>0.2403982557660265</v>
      </c>
      <c r="AG2130" s="122">
        <f t="shared" si="441"/>
        <v>0.50813162453614003</v>
      </c>
      <c r="AH2130" s="87">
        <f t="shared" si="442"/>
        <v>0.50886482994825621</v>
      </c>
      <c r="AI2130" s="122">
        <f t="shared" si="430"/>
        <v>0.93837508013921589</v>
      </c>
    </row>
    <row r="2131" spans="1:35" x14ac:dyDescent="0.25">
      <c r="A2131" s="90">
        <v>0.8508</v>
      </c>
      <c r="B2131" s="160">
        <v>12.344354973415887</v>
      </c>
      <c r="E2131" s="147">
        <f t="shared" si="431"/>
        <v>4.9377419893658113E-3</v>
      </c>
      <c r="F2131" s="160"/>
      <c r="W2131" s="146">
        <f t="shared" si="434"/>
        <v>0.4183890978474924</v>
      </c>
      <c r="X2131" s="164">
        <v>4.1291793520601274</v>
      </c>
      <c r="Y2131" s="147">
        <f t="shared" si="436"/>
        <v>3.9999999999995595E-4</v>
      </c>
      <c r="Z2131" s="122">
        <f t="shared" si="437"/>
        <v>8.8754449677853557</v>
      </c>
      <c r="AA2131" s="122">
        <f t="shared" si="438"/>
        <v>0.61929999999999996</v>
      </c>
      <c r="AB2131" s="122">
        <f t="shared" si="435"/>
        <v>2.0696401619732007E-3</v>
      </c>
      <c r="AC2131" s="122">
        <f t="shared" si="439"/>
        <v>2.4397401957634965</v>
      </c>
      <c r="AD2131" s="122">
        <f t="shared" si="432"/>
        <v>-120.74905709557726</v>
      </c>
      <c r="AE2131" s="122">
        <f t="shared" si="433"/>
        <v>2.0324965595884797E-4</v>
      </c>
      <c r="AF2131" s="122">
        <f t="shared" si="440"/>
        <v>0.24060150542198536</v>
      </c>
      <c r="AG2131" s="122">
        <f t="shared" si="441"/>
        <v>0.50812413989717586</v>
      </c>
      <c r="AH2131" s="87">
        <f t="shared" si="442"/>
        <v>0.50866158029229736</v>
      </c>
      <c r="AI2131" s="122">
        <f t="shared" ref="AI2131:AI2194" si="443">B2117*9.81/(W2131*1000000*$AF$1)</f>
        <v>0.93837508013921589</v>
      </c>
    </row>
    <row r="2132" spans="1:35" x14ac:dyDescent="0.25">
      <c r="A2132" s="90">
        <v>0.85119999999999996</v>
      </c>
      <c r="B2132" s="160">
        <v>12.344354973415887</v>
      </c>
      <c r="E2132" s="147">
        <f t="shared" si="431"/>
        <v>4.9377419893658113E-3</v>
      </c>
      <c r="F2132" s="160"/>
      <c r="W2132" s="146">
        <f t="shared" si="434"/>
        <v>0.4183890978474924</v>
      </c>
      <c r="X2132" s="164">
        <v>4.1291793520601274</v>
      </c>
      <c r="Y2132" s="147">
        <f t="shared" si="436"/>
        <v>3.9999999999995595E-4</v>
      </c>
      <c r="Z2132" s="122">
        <f t="shared" si="437"/>
        <v>8.8754449677853557</v>
      </c>
      <c r="AA2132" s="122">
        <f t="shared" si="438"/>
        <v>0.61929999999999996</v>
      </c>
      <c r="AB2132" s="122">
        <f t="shared" si="435"/>
        <v>2.0696401619732007E-3</v>
      </c>
      <c r="AC2132" s="122">
        <f t="shared" si="439"/>
        <v>2.4418098359254699</v>
      </c>
      <c r="AD2132" s="122">
        <f t="shared" si="432"/>
        <v>-120.74727612955461</v>
      </c>
      <c r="AE2132" s="122">
        <f t="shared" si="433"/>
        <v>2.0324665816540691E-4</v>
      </c>
      <c r="AF2132" s="122">
        <f t="shared" si="440"/>
        <v>0.24080475208015076</v>
      </c>
      <c r="AG2132" s="122">
        <f t="shared" si="441"/>
        <v>0.50811664541357326</v>
      </c>
      <c r="AH2132" s="87">
        <f t="shared" si="442"/>
        <v>0.50845833363413195</v>
      </c>
      <c r="AI2132" s="122">
        <f t="shared" si="443"/>
        <v>0.93837508013921589</v>
      </c>
    </row>
    <row r="2133" spans="1:35" x14ac:dyDescent="0.25">
      <c r="A2133" s="90">
        <v>0.85160000000000002</v>
      </c>
      <c r="B2133" s="160">
        <v>12.344354973415887</v>
      </c>
      <c r="E2133" s="147">
        <f t="shared" si="431"/>
        <v>4.9377419893671818E-3</v>
      </c>
      <c r="F2133" s="160"/>
      <c r="W2133" s="146">
        <f t="shared" si="434"/>
        <v>0.4183890978474924</v>
      </c>
      <c r="X2133" s="164">
        <v>4.1291793520601274</v>
      </c>
      <c r="Y2133" s="147">
        <f t="shared" si="436"/>
        <v>4.0000000000006697E-4</v>
      </c>
      <c r="Z2133" s="122">
        <f t="shared" si="437"/>
        <v>8.8754449677853557</v>
      </c>
      <c r="AA2133" s="122">
        <f t="shared" si="438"/>
        <v>0.61929999999999996</v>
      </c>
      <c r="AB2133" s="122">
        <f t="shared" si="435"/>
        <v>2.0696401619737749E-3</v>
      </c>
      <c r="AC2133" s="122">
        <f t="shared" si="439"/>
        <v>2.4438794760874436</v>
      </c>
      <c r="AD2133" s="122">
        <f t="shared" si="432"/>
        <v>-120.7454928241159</v>
      </c>
      <c r="AE2133" s="122">
        <f t="shared" si="433"/>
        <v>2.0324365643416688E-4</v>
      </c>
      <c r="AF2133" s="122">
        <f t="shared" si="440"/>
        <v>0.24100799573658493</v>
      </c>
      <c r="AG2133" s="122">
        <f t="shared" si="441"/>
        <v>0.50810914108533212</v>
      </c>
      <c r="AH2133" s="87">
        <f t="shared" si="442"/>
        <v>0.50825508997769775</v>
      </c>
      <c r="AI2133" s="122">
        <f t="shared" si="443"/>
        <v>0.93837508013921589</v>
      </c>
    </row>
    <row r="2134" spans="1:35" x14ac:dyDescent="0.25">
      <c r="A2134" s="90">
        <v>0.85199999999999998</v>
      </c>
      <c r="B2134" s="160">
        <v>12.344354973415887</v>
      </c>
      <c r="E2134" s="147">
        <f t="shared" si="431"/>
        <v>4.9377419893658113E-3</v>
      </c>
      <c r="F2134" s="160"/>
      <c r="W2134" s="146">
        <f t="shared" si="434"/>
        <v>0.4183890978474924</v>
      </c>
      <c r="X2134" s="164">
        <v>4.1291793520601274</v>
      </c>
      <c r="Y2134" s="147">
        <f t="shared" si="436"/>
        <v>3.9999999999995595E-4</v>
      </c>
      <c r="Z2134" s="122">
        <f t="shared" si="437"/>
        <v>8.8754449677853557</v>
      </c>
      <c r="AA2134" s="122">
        <f t="shared" si="438"/>
        <v>0.61929999999999996</v>
      </c>
      <c r="AB2134" s="122">
        <f t="shared" si="435"/>
        <v>2.0696401619732007E-3</v>
      </c>
      <c r="AC2134" s="122">
        <f t="shared" si="439"/>
        <v>2.4459491162494169</v>
      </c>
      <c r="AD2134" s="122">
        <f t="shared" si="432"/>
        <v>-120.74370717916059</v>
      </c>
      <c r="AE2134" s="122">
        <f t="shared" si="433"/>
        <v>2.032406507649587E-4</v>
      </c>
      <c r="AF2134" s="122">
        <f t="shared" si="440"/>
        <v>0.2412112363873499</v>
      </c>
      <c r="AG2134" s="122">
        <f t="shared" si="441"/>
        <v>0.50810162691245275</v>
      </c>
      <c r="AH2134" s="87">
        <f t="shared" si="442"/>
        <v>0.50805184932693281</v>
      </c>
      <c r="AI2134" s="122">
        <f t="shared" si="443"/>
        <v>0.93837508013921589</v>
      </c>
    </row>
    <row r="2135" spans="1:35" x14ac:dyDescent="0.25">
      <c r="A2135" s="90">
        <v>0.85240000000000005</v>
      </c>
      <c r="B2135" s="160">
        <v>12.344354973415887</v>
      </c>
      <c r="E2135" s="147">
        <f t="shared" si="431"/>
        <v>4.9377419893671818E-3</v>
      </c>
      <c r="F2135" s="160"/>
      <c r="W2135" s="146">
        <f t="shared" si="434"/>
        <v>0.4183890978474924</v>
      </c>
      <c r="X2135" s="164">
        <v>4.1291793520601274</v>
      </c>
      <c r="Y2135" s="147">
        <f t="shared" si="436"/>
        <v>4.0000000000006697E-4</v>
      </c>
      <c r="Z2135" s="122">
        <f t="shared" si="437"/>
        <v>8.8754449677853557</v>
      </c>
      <c r="AA2135" s="122">
        <f t="shared" si="438"/>
        <v>0.61929999999999996</v>
      </c>
      <c r="AB2135" s="122">
        <f t="shared" si="435"/>
        <v>2.0696401619737749E-3</v>
      </c>
      <c r="AC2135" s="122">
        <f t="shared" si="439"/>
        <v>2.4480187564113907</v>
      </c>
      <c r="AD2135" s="122">
        <f t="shared" si="432"/>
        <v>-120.74191919482274</v>
      </c>
      <c r="AE2135" s="122">
        <f t="shared" si="433"/>
        <v>2.0323764115800794E-4</v>
      </c>
      <c r="AF2135" s="122">
        <f t="shared" si="440"/>
        <v>0.24141447402850791</v>
      </c>
      <c r="AG2135" s="122">
        <f t="shared" si="441"/>
        <v>0.50809410289493484</v>
      </c>
      <c r="AH2135" s="87">
        <f t="shared" si="442"/>
        <v>0.50784861168577478</v>
      </c>
      <c r="AI2135" s="122">
        <f t="shared" si="443"/>
        <v>0.93837508013921589</v>
      </c>
    </row>
    <row r="2136" spans="1:35" x14ac:dyDescent="0.25">
      <c r="A2136" s="90">
        <v>0.8528</v>
      </c>
      <c r="B2136" s="160">
        <v>12.344354973415887</v>
      </c>
      <c r="E2136" s="147">
        <f t="shared" si="431"/>
        <v>4.9377419893658113E-3</v>
      </c>
      <c r="F2136" s="160"/>
      <c r="W2136" s="146">
        <f t="shared" si="434"/>
        <v>0.4183890978474924</v>
      </c>
      <c r="X2136" s="164">
        <v>4.1291793520601274</v>
      </c>
      <c r="Y2136" s="147">
        <f t="shared" si="436"/>
        <v>3.9999999999995595E-4</v>
      </c>
      <c r="Z2136" s="122">
        <f t="shared" si="437"/>
        <v>8.8754449677853557</v>
      </c>
      <c r="AA2136" s="122">
        <f t="shared" si="438"/>
        <v>0.61929999999999996</v>
      </c>
      <c r="AB2136" s="122">
        <f t="shared" si="435"/>
        <v>2.0696401619732007E-3</v>
      </c>
      <c r="AC2136" s="122">
        <f t="shared" si="439"/>
        <v>2.450088396573364</v>
      </c>
      <c r="AD2136" s="122">
        <f t="shared" si="432"/>
        <v>-120.74012887096829</v>
      </c>
      <c r="AE2136" s="122">
        <f t="shared" si="433"/>
        <v>2.0323462761308905E-4</v>
      </c>
      <c r="AF2136" s="122">
        <f t="shared" si="440"/>
        <v>0.24161770865612101</v>
      </c>
      <c r="AG2136" s="122">
        <f t="shared" si="441"/>
        <v>0.5080865690327786</v>
      </c>
      <c r="AH2136" s="87">
        <f t="shared" si="442"/>
        <v>0.50764537705816171</v>
      </c>
      <c r="AI2136" s="122">
        <f t="shared" si="443"/>
        <v>1.0208453772551607</v>
      </c>
    </row>
    <row r="2137" spans="1:35" x14ac:dyDescent="0.25">
      <c r="A2137" s="90">
        <v>0.85319999999999996</v>
      </c>
      <c r="B2137" s="160">
        <v>12.344354973415887</v>
      </c>
      <c r="E2137" s="147">
        <f t="shared" si="431"/>
        <v>4.9377419893658113E-3</v>
      </c>
      <c r="F2137" s="160"/>
      <c r="W2137" s="146">
        <f t="shared" si="434"/>
        <v>0.4183890978474924</v>
      </c>
      <c r="X2137" s="164">
        <v>4.1291793520601274</v>
      </c>
      <c r="Y2137" s="147">
        <f t="shared" si="436"/>
        <v>3.9999999999995595E-4</v>
      </c>
      <c r="Z2137" s="122">
        <f t="shared" si="437"/>
        <v>8.8754449677853557</v>
      </c>
      <c r="AA2137" s="122">
        <f t="shared" si="438"/>
        <v>0.61929999999999996</v>
      </c>
      <c r="AB2137" s="122">
        <f t="shared" si="435"/>
        <v>2.0696401619732007E-3</v>
      </c>
      <c r="AC2137" s="122">
        <f t="shared" si="439"/>
        <v>2.4521580367353373</v>
      </c>
      <c r="AD2137" s="122">
        <f t="shared" si="432"/>
        <v>-120.73833620769778</v>
      </c>
      <c r="AE2137" s="122">
        <f t="shared" si="433"/>
        <v>2.032316101303712E-4</v>
      </c>
      <c r="AF2137" s="122">
        <f t="shared" si="440"/>
        <v>0.24182094026625137</v>
      </c>
      <c r="AG2137" s="122">
        <f t="shared" si="441"/>
        <v>0.50807902532598392</v>
      </c>
      <c r="AH2137" s="87">
        <f t="shared" si="442"/>
        <v>0.50744214544803135</v>
      </c>
      <c r="AI2137" s="122">
        <f t="shared" si="443"/>
        <v>1.0208453772551607</v>
      </c>
    </row>
    <row r="2138" spans="1:35" x14ac:dyDescent="0.25">
      <c r="A2138" s="90">
        <v>0.85360000000000003</v>
      </c>
      <c r="B2138" s="160">
        <v>12.344354973415887</v>
      </c>
      <c r="E2138" s="147">
        <f t="shared" si="431"/>
        <v>4.9377419893671818E-3</v>
      </c>
      <c r="F2138" s="160"/>
      <c r="W2138" s="146">
        <f t="shared" si="434"/>
        <v>0.4183890978474924</v>
      </c>
      <c r="X2138" s="164">
        <v>4.1291793520601274</v>
      </c>
      <c r="Y2138" s="147">
        <f t="shared" si="436"/>
        <v>4.0000000000006697E-4</v>
      </c>
      <c r="Z2138" s="122">
        <f t="shared" si="437"/>
        <v>8.8754449677853557</v>
      </c>
      <c r="AA2138" s="122">
        <f t="shared" si="438"/>
        <v>0.61929999999999996</v>
      </c>
      <c r="AB2138" s="122">
        <f t="shared" si="435"/>
        <v>2.0696401619737749E-3</v>
      </c>
      <c r="AC2138" s="122">
        <f t="shared" si="439"/>
        <v>2.454227676897311</v>
      </c>
      <c r="AD2138" s="122">
        <f t="shared" si="432"/>
        <v>-120.73654120501118</v>
      </c>
      <c r="AE2138" s="122">
        <f t="shared" si="433"/>
        <v>2.0322858870985437E-4</v>
      </c>
      <c r="AF2138" s="122">
        <f t="shared" si="440"/>
        <v>0.24202416885496122</v>
      </c>
      <c r="AG2138" s="122">
        <f t="shared" si="441"/>
        <v>0.50807147177455081</v>
      </c>
      <c r="AH2138" s="87">
        <f t="shared" si="442"/>
        <v>0.50723891685932154</v>
      </c>
      <c r="AI2138" s="122">
        <f t="shared" si="443"/>
        <v>1.0208453772551607</v>
      </c>
    </row>
    <row r="2139" spans="1:35" x14ac:dyDescent="0.25">
      <c r="A2139" s="90">
        <v>0.85399999999999998</v>
      </c>
      <c r="B2139" s="160">
        <v>12.344354973415887</v>
      </c>
      <c r="E2139" s="147">
        <f t="shared" si="431"/>
        <v>4.9377419893658113E-3</v>
      </c>
      <c r="F2139" s="160"/>
      <c r="W2139" s="146">
        <f t="shared" si="434"/>
        <v>0.4183890978474924</v>
      </c>
      <c r="X2139" s="164">
        <v>4.1291793520601274</v>
      </c>
      <c r="Y2139" s="147">
        <f t="shared" si="436"/>
        <v>3.9999999999995595E-4</v>
      </c>
      <c r="Z2139" s="122">
        <f t="shared" si="437"/>
        <v>8.8754449677853557</v>
      </c>
      <c r="AA2139" s="122">
        <f t="shared" si="438"/>
        <v>0.61929999999999996</v>
      </c>
      <c r="AB2139" s="122">
        <f t="shared" si="435"/>
        <v>2.0696401619732007E-3</v>
      </c>
      <c r="AC2139" s="122">
        <f t="shared" si="439"/>
        <v>2.4562973170592843</v>
      </c>
      <c r="AD2139" s="122">
        <f t="shared" si="432"/>
        <v>-120.73474386280802</v>
      </c>
      <c r="AE2139" s="122">
        <f t="shared" si="433"/>
        <v>2.0322556335136945E-4</v>
      </c>
      <c r="AF2139" s="122">
        <f t="shared" si="440"/>
        <v>0.24222739441831259</v>
      </c>
      <c r="AG2139" s="122">
        <f t="shared" si="441"/>
        <v>0.50806390837847959</v>
      </c>
      <c r="AH2139" s="87">
        <f t="shared" si="442"/>
        <v>0.50703569129597015</v>
      </c>
      <c r="AI2139" s="122">
        <f t="shared" si="443"/>
        <v>1.0208453772551607</v>
      </c>
    </row>
    <row r="2140" spans="1:35" x14ac:dyDescent="0.25">
      <c r="A2140" s="90">
        <v>0.85440000000000005</v>
      </c>
      <c r="B2140" s="160">
        <v>12.344354973415887</v>
      </c>
      <c r="E2140" s="147">
        <f t="shared" si="431"/>
        <v>4.9377419893671818E-3</v>
      </c>
      <c r="F2140" s="160"/>
      <c r="W2140" s="146">
        <f t="shared" si="434"/>
        <v>0.4183890978474924</v>
      </c>
      <c r="X2140" s="164">
        <v>4.1291793520601274</v>
      </c>
      <c r="Y2140" s="147">
        <f t="shared" si="436"/>
        <v>4.0000000000006697E-4</v>
      </c>
      <c r="Z2140" s="122">
        <f t="shared" si="437"/>
        <v>8.8754449677853557</v>
      </c>
      <c r="AA2140" s="122">
        <f t="shared" si="438"/>
        <v>0.61929999999999996</v>
      </c>
      <c r="AB2140" s="122">
        <f t="shared" si="435"/>
        <v>2.0696401619737749E-3</v>
      </c>
      <c r="AC2140" s="122">
        <f t="shared" si="439"/>
        <v>2.4583669572212581</v>
      </c>
      <c r="AD2140" s="122">
        <f t="shared" si="432"/>
        <v>-120.73294418122225</v>
      </c>
      <c r="AE2140" s="122">
        <f t="shared" si="433"/>
        <v>2.0322253405514188E-4</v>
      </c>
      <c r="AF2140" s="122">
        <f t="shared" si="440"/>
        <v>0.24243061695236773</v>
      </c>
      <c r="AG2140" s="122">
        <f t="shared" si="441"/>
        <v>0.5080563351377696</v>
      </c>
      <c r="AH2140" s="87">
        <f t="shared" si="442"/>
        <v>0.50683246876191501</v>
      </c>
      <c r="AI2140" s="122">
        <f t="shared" si="443"/>
        <v>1.0208453772551607</v>
      </c>
    </row>
    <row r="2141" spans="1:35" x14ac:dyDescent="0.25">
      <c r="A2141" s="90">
        <v>0.8548</v>
      </c>
      <c r="B2141" s="160">
        <v>12.344354973415887</v>
      </c>
      <c r="E2141" s="147">
        <f t="shared" si="431"/>
        <v>4.9377419893658113E-3</v>
      </c>
      <c r="F2141" s="160"/>
      <c r="W2141" s="146">
        <f t="shared" si="434"/>
        <v>0.4183890978474924</v>
      </c>
      <c r="X2141" s="164">
        <v>4.1291793520601274</v>
      </c>
      <c r="Y2141" s="147">
        <f t="shared" si="436"/>
        <v>3.9999999999995595E-4</v>
      </c>
      <c r="Z2141" s="122">
        <f t="shared" si="437"/>
        <v>8.8754449677853557</v>
      </c>
      <c r="AA2141" s="122">
        <f t="shared" si="438"/>
        <v>0.61929999999999996</v>
      </c>
      <c r="AB2141" s="122">
        <f t="shared" si="435"/>
        <v>2.0696401619732007E-3</v>
      </c>
      <c r="AC2141" s="122">
        <f t="shared" si="439"/>
        <v>2.4604365973832314</v>
      </c>
      <c r="AD2141" s="122">
        <f t="shared" si="432"/>
        <v>-120.73114216011994</v>
      </c>
      <c r="AE2141" s="122">
        <f t="shared" si="433"/>
        <v>2.0321950082094622E-4</v>
      </c>
      <c r="AF2141" s="122">
        <f t="shared" si="440"/>
        <v>0.24263383645318867</v>
      </c>
      <c r="AG2141" s="122">
        <f t="shared" si="441"/>
        <v>0.5080487520524215</v>
      </c>
      <c r="AH2141" s="87">
        <f t="shared" si="442"/>
        <v>0.50662924926109409</v>
      </c>
      <c r="AI2141" s="122">
        <f t="shared" si="443"/>
        <v>1.0208453772551607</v>
      </c>
    </row>
    <row r="2142" spans="1:35" x14ac:dyDescent="0.25">
      <c r="A2142" s="90">
        <v>0.85519999999999996</v>
      </c>
      <c r="B2142" s="160">
        <v>12.344354973415887</v>
      </c>
      <c r="E2142" s="147">
        <f t="shared" si="431"/>
        <v>4.9377419893658113E-3</v>
      </c>
      <c r="F2142" s="160"/>
      <c r="W2142" s="146">
        <f t="shared" si="434"/>
        <v>0.4183890978474924</v>
      </c>
      <c r="X2142" s="164">
        <v>4.1291793520601274</v>
      </c>
      <c r="Y2142" s="147">
        <f t="shared" si="436"/>
        <v>3.9999999999995595E-4</v>
      </c>
      <c r="Z2142" s="122">
        <f t="shared" si="437"/>
        <v>8.8754449677853557</v>
      </c>
      <c r="AA2142" s="122">
        <f t="shared" si="438"/>
        <v>0.61929999999999996</v>
      </c>
      <c r="AB2142" s="122">
        <f t="shared" si="435"/>
        <v>2.0696401619732007E-3</v>
      </c>
      <c r="AC2142" s="122">
        <f t="shared" si="439"/>
        <v>2.4625062375452047</v>
      </c>
      <c r="AD2142" s="122">
        <f t="shared" si="432"/>
        <v>-120.72933779960154</v>
      </c>
      <c r="AE2142" s="122">
        <f t="shared" si="433"/>
        <v>2.0321646364895155E-4</v>
      </c>
      <c r="AF2142" s="122">
        <f t="shared" si="440"/>
        <v>0.24283705291683763</v>
      </c>
      <c r="AG2142" s="122">
        <f t="shared" si="441"/>
        <v>0.50804115912243486</v>
      </c>
      <c r="AH2142" s="87">
        <f t="shared" si="442"/>
        <v>0.50642603279744514</v>
      </c>
      <c r="AI2142" s="122">
        <f t="shared" si="443"/>
        <v>1.0208453772551607</v>
      </c>
    </row>
    <row r="2143" spans="1:35" x14ac:dyDescent="0.25">
      <c r="A2143" s="90">
        <v>0.85560000000000003</v>
      </c>
      <c r="B2143" s="160">
        <v>12.344354973415887</v>
      </c>
      <c r="E2143" s="147">
        <f t="shared" si="431"/>
        <v>4.9377419893671818E-3</v>
      </c>
      <c r="F2143" s="160"/>
      <c r="W2143" s="146">
        <f t="shared" si="434"/>
        <v>0.4183890978474924</v>
      </c>
      <c r="X2143" s="164">
        <v>4.1291793520601274</v>
      </c>
      <c r="Y2143" s="147">
        <f t="shared" si="436"/>
        <v>4.0000000000006697E-4</v>
      </c>
      <c r="Z2143" s="122">
        <f t="shared" si="437"/>
        <v>8.8754449677853557</v>
      </c>
      <c r="AA2143" s="122">
        <f t="shared" si="438"/>
        <v>0.61929999999999996</v>
      </c>
      <c r="AB2143" s="122">
        <f t="shared" si="435"/>
        <v>2.0696401619737749E-3</v>
      </c>
      <c r="AC2143" s="122">
        <f t="shared" si="439"/>
        <v>2.4645758777071785</v>
      </c>
      <c r="AD2143" s="122">
        <f t="shared" si="432"/>
        <v>-120.72753109966706</v>
      </c>
      <c r="AE2143" s="122">
        <f t="shared" si="433"/>
        <v>2.0321342253915795E-4</v>
      </c>
      <c r="AF2143" s="122">
        <f t="shared" si="440"/>
        <v>0.24304026633937678</v>
      </c>
      <c r="AG2143" s="122">
        <f t="shared" si="441"/>
        <v>0.50803355634780978</v>
      </c>
      <c r="AH2143" s="87">
        <f t="shared" si="442"/>
        <v>0.50622281937490599</v>
      </c>
      <c r="AI2143" s="122">
        <f t="shared" si="443"/>
        <v>1.0208453772551607</v>
      </c>
    </row>
    <row r="2144" spans="1:35" x14ac:dyDescent="0.25">
      <c r="A2144" s="90">
        <v>0.85599999999999998</v>
      </c>
      <c r="B2144" s="160">
        <v>12.344354973415887</v>
      </c>
      <c r="E2144" s="147">
        <f t="shared" si="431"/>
        <v>4.9377419893658113E-3</v>
      </c>
      <c r="F2144" s="160"/>
      <c r="W2144" s="146">
        <f t="shared" si="434"/>
        <v>0.4183890978474924</v>
      </c>
      <c r="X2144" s="164">
        <v>4.1291793520601274</v>
      </c>
      <c r="Y2144" s="147">
        <f t="shared" si="436"/>
        <v>3.9999999999995595E-4</v>
      </c>
      <c r="Z2144" s="122">
        <f t="shared" si="437"/>
        <v>8.8754449677853557</v>
      </c>
      <c r="AA2144" s="122">
        <f t="shared" si="438"/>
        <v>0.61929999999999996</v>
      </c>
      <c r="AB2144" s="122">
        <f t="shared" si="435"/>
        <v>2.0696401619732007E-3</v>
      </c>
      <c r="AC2144" s="122">
        <f t="shared" si="439"/>
        <v>2.4666455178691518</v>
      </c>
      <c r="AD2144" s="122">
        <f t="shared" si="432"/>
        <v>-120.72572206021603</v>
      </c>
      <c r="AE2144" s="122">
        <f t="shared" si="433"/>
        <v>2.0321037749139624E-4</v>
      </c>
      <c r="AF2144" s="122">
        <f t="shared" si="440"/>
        <v>0.24324347671686819</v>
      </c>
      <c r="AG2144" s="122">
        <f t="shared" si="441"/>
        <v>0.50802594372854659</v>
      </c>
      <c r="AH2144" s="87">
        <f t="shared" si="442"/>
        <v>0.5060196089974146</v>
      </c>
      <c r="AI2144" s="122">
        <f t="shared" si="443"/>
        <v>1.0208453772551607</v>
      </c>
    </row>
    <row r="2145" spans="1:35" x14ac:dyDescent="0.25">
      <c r="A2145" s="90">
        <v>0.85640000000000005</v>
      </c>
      <c r="B2145" s="160">
        <v>12.344354973415887</v>
      </c>
      <c r="E2145" s="147">
        <f t="shared" si="431"/>
        <v>4.9377419893671818E-3</v>
      </c>
      <c r="F2145" s="160"/>
      <c r="W2145" s="146">
        <f t="shared" si="434"/>
        <v>0.4183890978474924</v>
      </c>
      <c r="X2145" s="164">
        <v>4.1291793520601274</v>
      </c>
      <c r="Y2145" s="147">
        <f t="shared" si="436"/>
        <v>4.0000000000006697E-4</v>
      </c>
      <c r="Z2145" s="122">
        <f t="shared" si="437"/>
        <v>8.8754449677853557</v>
      </c>
      <c r="AA2145" s="122">
        <f t="shared" si="438"/>
        <v>0.61929999999999996</v>
      </c>
      <c r="AB2145" s="122">
        <f t="shared" si="435"/>
        <v>2.0696401619737749E-3</v>
      </c>
      <c r="AC2145" s="122">
        <f t="shared" si="439"/>
        <v>2.4687151580311255</v>
      </c>
      <c r="AD2145" s="122">
        <f t="shared" si="432"/>
        <v>-120.72391068138239</v>
      </c>
      <c r="AE2145" s="122">
        <f t="shared" si="433"/>
        <v>2.032073285058919E-4</v>
      </c>
      <c r="AF2145" s="122">
        <f t="shared" si="440"/>
        <v>0.24344668404537409</v>
      </c>
      <c r="AG2145" s="122">
        <f t="shared" si="441"/>
        <v>0.50801832126464475</v>
      </c>
      <c r="AH2145" s="87">
        <f t="shared" si="442"/>
        <v>0.50581640166890873</v>
      </c>
      <c r="AI2145" s="122">
        <f t="shared" si="443"/>
        <v>1.0208453772551607</v>
      </c>
    </row>
    <row r="2146" spans="1:35" x14ac:dyDescent="0.25">
      <c r="A2146" s="90">
        <v>0.85680000000000001</v>
      </c>
      <c r="B2146" s="160">
        <v>12.344354973415887</v>
      </c>
      <c r="E2146" s="147">
        <f t="shared" si="431"/>
        <v>4.9377419893658113E-3</v>
      </c>
      <c r="F2146" s="160"/>
      <c r="W2146" s="146">
        <f t="shared" si="434"/>
        <v>0.4183890978474924</v>
      </c>
      <c r="X2146" s="164">
        <v>4.1291793520601274</v>
      </c>
      <c r="Y2146" s="147">
        <f t="shared" si="436"/>
        <v>3.9999999999995595E-4</v>
      </c>
      <c r="Z2146" s="122">
        <f t="shared" si="437"/>
        <v>8.8754449677853557</v>
      </c>
      <c r="AA2146" s="122">
        <f t="shared" si="438"/>
        <v>0.61929999999999996</v>
      </c>
      <c r="AB2146" s="122">
        <f t="shared" si="435"/>
        <v>2.0696401619732007E-3</v>
      </c>
      <c r="AC2146" s="122">
        <f t="shared" si="439"/>
        <v>2.4707847981930988</v>
      </c>
      <c r="AD2146" s="122">
        <f t="shared" si="432"/>
        <v>-120.72209696303221</v>
      </c>
      <c r="AE2146" s="122">
        <f t="shared" si="433"/>
        <v>2.0320427558241948E-4</v>
      </c>
      <c r="AF2146" s="122">
        <f t="shared" si="440"/>
        <v>0.24364988832095652</v>
      </c>
      <c r="AG2146" s="122">
        <f t="shared" si="441"/>
        <v>0.50801068895610468</v>
      </c>
      <c r="AH2146" s="87">
        <f t="shared" si="442"/>
        <v>0.50561319739332633</v>
      </c>
      <c r="AI2146" s="122">
        <f t="shared" si="443"/>
        <v>1.0208453772551607</v>
      </c>
    </row>
    <row r="2147" spans="1:35" x14ac:dyDescent="0.25">
      <c r="A2147" s="90">
        <v>0.85719999999999996</v>
      </c>
      <c r="B2147" s="160">
        <v>12.344354973415887</v>
      </c>
      <c r="E2147" s="147">
        <f t="shared" si="431"/>
        <v>4.9377419893658113E-3</v>
      </c>
      <c r="F2147" s="160"/>
      <c r="W2147" s="146">
        <f t="shared" si="434"/>
        <v>0.4183890978474924</v>
      </c>
      <c r="X2147" s="164">
        <v>4.1291793520601274</v>
      </c>
      <c r="Y2147" s="147">
        <f t="shared" si="436"/>
        <v>3.9999999999995595E-4</v>
      </c>
      <c r="Z2147" s="122">
        <f t="shared" si="437"/>
        <v>8.8754449677853557</v>
      </c>
      <c r="AA2147" s="122">
        <f t="shared" si="438"/>
        <v>0.61929999999999996</v>
      </c>
      <c r="AB2147" s="122">
        <f t="shared" si="435"/>
        <v>2.0696401619732007E-3</v>
      </c>
      <c r="AC2147" s="122">
        <f t="shared" si="439"/>
        <v>2.4728544383550721</v>
      </c>
      <c r="AD2147" s="122">
        <f t="shared" si="432"/>
        <v>-120.72028090526592</v>
      </c>
      <c r="AE2147" s="122">
        <f t="shared" si="433"/>
        <v>2.0320121872114801E-4</v>
      </c>
      <c r="AF2147" s="122">
        <f t="shared" si="440"/>
        <v>0.24385308953967766</v>
      </c>
      <c r="AG2147" s="122">
        <f t="shared" si="441"/>
        <v>0.50800304680292596</v>
      </c>
      <c r="AH2147" s="87">
        <f t="shared" si="442"/>
        <v>0.50540999617460514</v>
      </c>
      <c r="AI2147" s="122">
        <f t="shared" si="443"/>
        <v>1.0208453772551607</v>
      </c>
    </row>
    <row r="2148" spans="1:35" x14ac:dyDescent="0.25">
      <c r="A2148" s="90">
        <v>0.85760000000000003</v>
      </c>
      <c r="B2148" s="160">
        <v>12.344354973415887</v>
      </c>
      <c r="E2148" s="147">
        <f t="shared" si="431"/>
        <v>4.9377419893671818E-3</v>
      </c>
      <c r="F2148" s="160"/>
      <c r="W2148" s="146">
        <f t="shared" si="434"/>
        <v>0.4183890978474924</v>
      </c>
      <c r="X2148" s="164">
        <v>4.1291793520601274</v>
      </c>
      <c r="Y2148" s="147">
        <f t="shared" si="436"/>
        <v>4.0000000000006697E-4</v>
      </c>
      <c r="Z2148" s="122">
        <f t="shared" si="437"/>
        <v>8.8754449677853557</v>
      </c>
      <c r="AA2148" s="122">
        <f t="shared" si="438"/>
        <v>0.61929999999999996</v>
      </c>
      <c r="AB2148" s="122">
        <f t="shared" si="435"/>
        <v>2.0696401619737749E-3</v>
      </c>
      <c r="AC2148" s="122">
        <f t="shared" si="439"/>
        <v>2.4749240785170459</v>
      </c>
      <c r="AD2148" s="122">
        <f t="shared" si="432"/>
        <v>-120.71846250808356</v>
      </c>
      <c r="AE2148" s="122">
        <f t="shared" si="433"/>
        <v>2.031981579220776E-4</v>
      </c>
      <c r="AF2148" s="122">
        <f t="shared" si="440"/>
        <v>0.24405628769759974</v>
      </c>
      <c r="AG2148" s="122">
        <f t="shared" si="441"/>
        <v>0.50799539480510891</v>
      </c>
      <c r="AH2148" s="87">
        <f t="shared" si="442"/>
        <v>0.50520679801668311</v>
      </c>
      <c r="AI2148" s="122">
        <f t="shared" si="443"/>
        <v>1.0208453772551607</v>
      </c>
    </row>
    <row r="2149" spans="1:35" x14ac:dyDescent="0.25">
      <c r="A2149" s="90">
        <v>0.85799999999999998</v>
      </c>
      <c r="B2149" s="160">
        <v>12.344354973415887</v>
      </c>
      <c r="E2149" s="147">
        <f t="shared" si="431"/>
        <v>4.9377419893658113E-3</v>
      </c>
      <c r="F2149" s="160"/>
      <c r="W2149" s="146">
        <f t="shared" si="434"/>
        <v>0.4183890978474924</v>
      </c>
      <c r="X2149" s="164">
        <v>4.1291793520601274</v>
      </c>
      <c r="Y2149" s="147">
        <f t="shared" si="436"/>
        <v>3.9999999999995595E-4</v>
      </c>
      <c r="Z2149" s="122">
        <f t="shared" si="437"/>
        <v>8.8754449677853557</v>
      </c>
      <c r="AA2149" s="122">
        <f t="shared" si="438"/>
        <v>0.61929999999999996</v>
      </c>
      <c r="AB2149" s="122">
        <f t="shared" si="435"/>
        <v>2.0696401619732007E-3</v>
      </c>
      <c r="AC2149" s="122">
        <f t="shared" si="439"/>
        <v>2.4769937186790192</v>
      </c>
      <c r="AD2149" s="122">
        <f t="shared" si="432"/>
        <v>-120.71664177138462</v>
      </c>
      <c r="AE2149" s="122">
        <f t="shared" si="433"/>
        <v>2.0319509318503904E-4</v>
      </c>
      <c r="AF2149" s="122">
        <f t="shared" si="440"/>
        <v>0.24425948279078477</v>
      </c>
      <c r="AG2149" s="122">
        <f t="shared" si="441"/>
        <v>0.50798773296265354</v>
      </c>
      <c r="AH2149" s="87">
        <f t="shared" si="442"/>
        <v>0.50500360292349811</v>
      </c>
      <c r="AI2149" s="122">
        <f t="shared" si="443"/>
        <v>1.0208453772551607</v>
      </c>
    </row>
    <row r="2150" spans="1:35" x14ac:dyDescent="0.25">
      <c r="A2150" s="90">
        <v>0.85840000000000005</v>
      </c>
      <c r="B2150" s="160">
        <v>12.344354973415887</v>
      </c>
      <c r="E2150" s="147">
        <f t="shared" si="431"/>
        <v>4.9377419893671818E-3</v>
      </c>
      <c r="F2150" s="160"/>
      <c r="W2150" s="146">
        <f t="shared" si="434"/>
        <v>0.4183890978474924</v>
      </c>
      <c r="X2150" s="164">
        <v>4.1291793520601274</v>
      </c>
      <c r="Y2150" s="147">
        <f t="shared" si="436"/>
        <v>4.0000000000006697E-4</v>
      </c>
      <c r="Z2150" s="122">
        <f t="shared" si="437"/>
        <v>8.8754449677853557</v>
      </c>
      <c r="AA2150" s="122">
        <f t="shared" si="438"/>
        <v>0.61929999999999996</v>
      </c>
      <c r="AB2150" s="122">
        <f t="shared" si="435"/>
        <v>2.0696401619737749E-3</v>
      </c>
      <c r="AC2150" s="122">
        <f t="shared" si="439"/>
        <v>2.4790633588409929</v>
      </c>
      <c r="AD2150" s="122">
        <f t="shared" si="432"/>
        <v>-120.71481869530312</v>
      </c>
      <c r="AE2150" s="122">
        <f t="shared" si="433"/>
        <v>2.0319202451025793E-4</v>
      </c>
      <c r="AF2150" s="122">
        <f t="shared" si="440"/>
        <v>0.24446267481529502</v>
      </c>
      <c r="AG2150" s="122">
        <f t="shared" si="441"/>
        <v>0.50798006127555984</v>
      </c>
      <c r="AH2150" s="87">
        <f t="shared" si="442"/>
        <v>0.50480041089898786</v>
      </c>
      <c r="AI2150" s="122">
        <f t="shared" si="443"/>
        <v>1.0208453772551607</v>
      </c>
    </row>
    <row r="2151" spans="1:35" x14ac:dyDescent="0.25">
      <c r="A2151" s="90">
        <v>0.85880000000000001</v>
      </c>
      <c r="B2151" s="160">
        <v>12.344354973415887</v>
      </c>
      <c r="E2151" s="147">
        <f t="shared" si="431"/>
        <v>4.9377419893658113E-3</v>
      </c>
      <c r="F2151" s="160"/>
      <c r="W2151" s="146">
        <f t="shared" si="434"/>
        <v>0.4183890978474924</v>
      </c>
      <c r="X2151" s="164">
        <v>4.1291793520601274</v>
      </c>
      <c r="Y2151" s="147">
        <f t="shared" si="436"/>
        <v>3.9999999999995595E-4</v>
      </c>
      <c r="Z2151" s="122">
        <f t="shared" si="437"/>
        <v>8.8754449677853557</v>
      </c>
      <c r="AA2151" s="122">
        <f t="shared" si="438"/>
        <v>0.61929999999999996</v>
      </c>
      <c r="AB2151" s="122">
        <f t="shared" si="435"/>
        <v>2.0696401619732007E-3</v>
      </c>
      <c r="AC2151" s="122">
        <f t="shared" si="439"/>
        <v>2.4811329990029662</v>
      </c>
      <c r="AD2151" s="122">
        <f t="shared" si="432"/>
        <v>-120.71299327970503</v>
      </c>
      <c r="AE2151" s="122">
        <f t="shared" si="433"/>
        <v>2.0318895189750866E-4</v>
      </c>
      <c r="AF2151" s="122">
        <f t="shared" si="440"/>
        <v>0.24466586376719252</v>
      </c>
      <c r="AG2151" s="122">
        <f t="shared" si="441"/>
        <v>0.50797237974382758</v>
      </c>
      <c r="AH2151" s="87">
        <f t="shared" si="442"/>
        <v>0.50459722194709034</v>
      </c>
      <c r="AI2151" s="122">
        <f t="shared" si="443"/>
        <v>1.0208453772551607</v>
      </c>
    </row>
    <row r="2152" spans="1:35" x14ac:dyDescent="0.25">
      <c r="A2152" s="90">
        <v>0.85919999999999996</v>
      </c>
      <c r="B2152" s="160">
        <v>12.344354973415887</v>
      </c>
      <c r="E2152" s="147">
        <f t="shared" si="431"/>
        <v>4.9377419893658113E-3</v>
      </c>
      <c r="F2152" s="160"/>
      <c r="W2152" s="146">
        <f t="shared" si="434"/>
        <v>0.4183890978474924</v>
      </c>
      <c r="X2152" s="164">
        <v>4.1291793520601274</v>
      </c>
      <c r="Y2152" s="147">
        <f t="shared" si="436"/>
        <v>3.9999999999995595E-4</v>
      </c>
      <c r="Z2152" s="122">
        <f t="shared" si="437"/>
        <v>8.8754449677853557</v>
      </c>
      <c r="AA2152" s="122">
        <f t="shared" si="438"/>
        <v>0.61929999999999996</v>
      </c>
      <c r="AB2152" s="122">
        <f t="shared" si="435"/>
        <v>2.0696401619732007E-3</v>
      </c>
      <c r="AC2152" s="122">
        <f t="shared" si="439"/>
        <v>2.4832026391649396</v>
      </c>
      <c r="AD2152" s="122">
        <f t="shared" si="432"/>
        <v>-120.71116552469087</v>
      </c>
      <c r="AE2152" s="122">
        <f t="shared" si="433"/>
        <v>2.0318587534696043E-4</v>
      </c>
      <c r="AF2152" s="122">
        <f t="shared" si="440"/>
        <v>0.24486904964253947</v>
      </c>
      <c r="AG2152" s="122">
        <f t="shared" si="441"/>
        <v>0.50796468836745701</v>
      </c>
      <c r="AH2152" s="87">
        <f t="shared" si="442"/>
        <v>0.50439403607174338</v>
      </c>
      <c r="AI2152" s="122">
        <f t="shared" si="443"/>
        <v>1.0208453772551607</v>
      </c>
    </row>
    <row r="2153" spans="1:35" x14ac:dyDescent="0.25">
      <c r="A2153" s="90">
        <v>0.85960000000000003</v>
      </c>
      <c r="B2153" s="160">
        <v>12.344354973415887</v>
      </c>
      <c r="E2153" s="147">
        <f t="shared" si="431"/>
        <v>4.9377419893671818E-3</v>
      </c>
      <c r="F2153" s="160"/>
      <c r="W2153" s="146">
        <f t="shared" si="434"/>
        <v>0.4183890978474924</v>
      </c>
      <c r="X2153" s="164">
        <v>4.1291793520601274</v>
      </c>
      <c r="Y2153" s="147">
        <f t="shared" si="436"/>
        <v>4.0000000000006697E-4</v>
      </c>
      <c r="Z2153" s="122">
        <f t="shared" si="437"/>
        <v>8.8754449677853557</v>
      </c>
      <c r="AA2153" s="122">
        <f t="shared" si="438"/>
        <v>0.61929999999999996</v>
      </c>
      <c r="AB2153" s="122">
        <f t="shared" si="435"/>
        <v>2.0696401619737749E-3</v>
      </c>
      <c r="AC2153" s="122">
        <f t="shared" si="439"/>
        <v>2.4852722793269133</v>
      </c>
      <c r="AD2153" s="122">
        <f t="shared" si="432"/>
        <v>-120.70933543026062</v>
      </c>
      <c r="AE2153" s="122">
        <f t="shared" si="433"/>
        <v>2.0318279485861322E-4</v>
      </c>
      <c r="AF2153" s="122">
        <f t="shared" si="440"/>
        <v>0.24507223243739809</v>
      </c>
      <c r="AG2153" s="122">
        <f t="shared" si="441"/>
        <v>0.50795698714644799</v>
      </c>
      <c r="AH2153" s="87">
        <f t="shared" si="442"/>
        <v>0.50419085327688473</v>
      </c>
      <c r="AI2153" s="122">
        <f t="shared" si="443"/>
        <v>1.0208453772551607</v>
      </c>
    </row>
    <row r="2154" spans="1:35" x14ac:dyDescent="0.25">
      <c r="A2154" s="90">
        <v>0.86</v>
      </c>
      <c r="B2154" s="160">
        <v>12.344354973415887</v>
      </c>
      <c r="E2154" s="147">
        <f t="shared" si="431"/>
        <v>4.9377419893658113E-3</v>
      </c>
      <c r="F2154" s="160"/>
      <c r="W2154" s="146">
        <f t="shared" si="434"/>
        <v>0.4183890978474924</v>
      </c>
      <c r="X2154" s="164">
        <v>4.1291793520601274</v>
      </c>
      <c r="Y2154" s="147">
        <f t="shared" si="436"/>
        <v>3.9999999999995595E-4</v>
      </c>
      <c r="Z2154" s="122">
        <f t="shared" si="437"/>
        <v>8.8754449677853557</v>
      </c>
      <c r="AA2154" s="122">
        <f t="shared" si="438"/>
        <v>0.61929999999999996</v>
      </c>
      <c r="AB2154" s="122">
        <f t="shared" si="435"/>
        <v>2.0696401619732007E-3</v>
      </c>
      <c r="AC2154" s="122">
        <f t="shared" si="439"/>
        <v>2.4873419194888866</v>
      </c>
      <c r="AD2154" s="122">
        <f t="shared" si="432"/>
        <v>-120.70750299631382</v>
      </c>
      <c r="AE2154" s="122">
        <f t="shared" si="433"/>
        <v>2.0317971043229795E-4</v>
      </c>
      <c r="AF2154" s="122">
        <f t="shared" si="440"/>
        <v>0.24527541214783039</v>
      </c>
      <c r="AG2154" s="122">
        <f t="shared" si="441"/>
        <v>0.50794927608080087</v>
      </c>
      <c r="AH2154" s="87">
        <f t="shared" si="442"/>
        <v>0.50398767356645247</v>
      </c>
      <c r="AI2154" s="122">
        <f t="shared" si="443"/>
        <v>1.0208453772551607</v>
      </c>
    </row>
    <row r="2155" spans="1:35" x14ac:dyDescent="0.25">
      <c r="A2155" s="90">
        <v>0.86040000000000005</v>
      </c>
      <c r="B2155" s="160">
        <v>12.344354973415887</v>
      </c>
      <c r="E2155" s="147">
        <f t="shared" si="431"/>
        <v>4.9377419893671818E-3</v>
      </c>
      <c r="F2155" s="160"/>
      <c r="W2155" s="146">
        <f t="shared" si="434"/>
        <v>0.4183890978474924</v>
      </c>
      <c r="X2155" s="164">
        <v>4.1291793520601274</v>
      </c>
      <c r="Y2155" s="147">
        <f t="shared" si="436"/>
        <v>4.0000000000006697E-4</v>
      </c>
      <c r="Z2155" s="122">
        <f t="shared" si="437"/>
        <v>8.8754449677853557</v>
      </c>
      <c r="AA2155" s="122">
        <f t="shared" si="438"/>
        <v>0.61929999999999996</v>
      </c>
      <c r="AB2155" s="122">
        <f t="shared" si="435"/>
        <v>2.0696401619737749E-3</v>
      </c>
      <c r="AC2155" s="122">
        <f t="shared" si="439"/>
        <v>2.4894115596508604</v>
      </c>
      <c r="AD2155" s="122">
        <f t="shared" si="432"/>
        <v>-120.70566822298443</v>
      </c>
      <c r="AE2155" s="122">
        <f t="shared" si="433"/>
        <v>2.0317662206823997E-4</v>
      </c>
      <c r="AF2155" s="122">
        <f t="shared" si="440"/>
        <v>0.24547858876989861</v>
      </c>
      <c r="AG2155" s="122">
        <f t="shared" si="441"/>
        <v>0.50794155517051487</v>
      </c>
      <c r="AH2155" s="87">
        <f t="shared" si="442"/>
        <v>0.50378449694438421</v>
      </c>
      <c r="AI2155" s="122">
        <f t="shared" si="443"/>
        <v>1.0208453772551607</v>
      </c>
    </row>
    <row r="2156" spans="1:35" x14ac:dyDescent="0.25">
      <c r="A2156" s="90">
        <v>0.86080000000000001</v>
      </c>
      <c r="B2156" s="160">
        <v>12.344354973415887</v>
      </c>
      <c r="E2156" s="147">
        <f t="shared" si="431"/>
        <v>4.9377419893658113E-3</v>
      </c>
      <c r="F2156" s="160"/>
      <c r="W2156" s="146">
        <f t="shared" si="434"/>
        <v>0.4183890978474924</v>
      </c>
      <c r="X2156" s="164">
        <v>4.1291793520601274</v>
      </c>
      <c r="Y2156" s="147">
        <f t="shared" si="436"/>
        <v>3.9999999999995595E-4</v>
      </c>
      <c r="Z2156" s="122">
        <f t="shared" si="437"/>
        <v>8.8754449677853557</v>
      </c>
      <c r="AA2156" s="122">
        <f t="shared" si="438"/>
        <v>0.61929999999999996</v>
      </c>
      <c r="AB2156" s="122">
        <f t="shared" si="435"/>
        <v>2.0696401619732007E-3</v>
      </c>
      <c r="AC2156" s="122">
        <f t="shared" si="439"/>
        <v>2.4914811998128337</v>
      </c>
      <c r="AD2156" s="122">
        <f t="shared" si="432"/>
        <v>-120.70383111013847</v>
      </c>
      <c r="AE2156" s="122">
        <f t="shared" si="433"/>
        <v>2.0317352976621396E-4</v>
      </c>
      <c r="AF2156" s="122">
        <f t="shared" si="440"/>
        <v>0.24568176229966482</v>
      </c>
      <c r="AG2156" s="122">
        <f t="shared" si="441"/>
        <v>0.50793382441559087</v>
      </c>
      <c r="AH2156" s="87">
        <f t="shared" si="442"/>
        <v>0.50358132341461803</v>
      </c>
      <c r="AI2156" s="122">
        <f t="shared" si="443"/>
        <v>1.0208453772551607</v>
      </c>
    </row>
    <row r="2157" spans="1:35" x14ac:dyDescent="0.25">
      <c r="A2157" s="90">
        <v>0.86119999999999997</v>
      </c>
      <c r="B2157" s="160">
        <v>12.344354973415887</v>
      </c>
      <c r="E2157" s="147">
        <f t="shared" si="431"/>
        <v>4.9377419893658113E-3</v>
      </c>
      <c r="F2157" s="160"/>
      <c r="W2157" s="146">
        <f t="shared" si="434"/>
        <v>0.4183890978474924</v>
      </c>
      <c r="X2157" s="164">
        <v>4.1291793520601274</v>
      </c>
      <c r="Y2157" s="147">
        <f t="shared" si="436"/>
        <v>3.9999999999995595E-4</v>
      </c>
      <c r="Z2157" s="122">
        <f t="shared" si="437"/>
        <v>8.8754449677853557</v>
      </c>
      <c r="AA2157" s="122">
        <f t="shared" si="438"/>
        <v>0.61929999999999996</v>
      </c>
      <c r="AB2157" s="122">
        <f t="shared" si="435"/>
        <v>2.0696401619732007E-3</v>
      </c>
      <c r="AC2157" s="122">
        <f t="shared" si="439"/>
        <v>2.493550839974807</v>
      </c>
      <c r="AD2157" s="122">
        <f t="shared" si="432"/>
        <v>-120.70199165787643</v>
      </c>
      <c r="AE2157" s="122">
        <f t="shared" si="433"/>
        <v>2.0317043352638896E-4</v>
      </c>
      <c r="AF2157" s="122">
        <f t="shared" si="440"/>
        <v>0.2458849327331912</v>
      </c>
      <c r="AG2157" s="122">
        <f t="shared" si="441"/>
        <v>0.50792608381602833</v>
      </c>
      <c r="AH2157" s="87">
        <f t="shared" si="442"/>
        <v>0.50337815298109168</v>
      </c>
      <c r="AI2157" s="122">
        <f t="shared" si="443"/>
        <v>1.0208453772551607</v>
      </c>
    </row>
    <row r="2158" spans="1:35" x14ac:dyDescent="0.25">
      <c r="A2158" s="90">
        <v>0.86160000000000003</v>
      </c>
      <c r="B2158" s="160">
        <v>12.344354973415887</v>
      </c>
      <c r="E2158" s="147">
        <f t="shared" si="431"/>
        <v>4.9377419893671818E-3</v>
      </c>
      <c r="F2158" s="160"/>
      <c r="W2158" s="146">
        <f t="shared" si="434"/>
        <v>0.4183890978474924</v>
      </c>
      <c r="X2158" s="164">
        <v>4.1291793520601274</v>
      </c>
      <c r="Y2158" s="147">
        <f t="shared" si="436"/>
        <v>4.0000000000006697E-4</v>
      </c>
      <c r="Z2158" s="122">
        <f t="shared" si="437"/>
        <v>8.8754449677853557</v>
      </c>
      <c r="AA2158" s="122">
        <f t="shared" si="438"/>
        <v>0.61929999999999996</v>
      </c>
      <c r="AB2158" s="122">
        <f t="shared" si="435"/>
        <v>2.0696401619737749E-3</v>
      </c>
      <c r="AC2158" s="122">
        <f t="shared" si="439"/>
        <v>2.4956204801367807</v>
      </c>
      <c r="AD2158" s="122">
        <f t="shared" si="432"/>
        <v>-120.70014986619829</v>
      </c>
      <c r="AE2158" s="122">
        <f t="shared" si="433"/>
        <v>2.0316733334876491E-4</v>
      </c>
      <c r="AF2158" s="122">
        <f t="shared" si="440"/>
        <v>0.24608810006653997</v>
      </c>
      <c r="AG2158" s="122">
        <f t="shared" si="441"/>
        <v>0.50791833337182724</v>
      </c>
      <c r="AH2158" s="87">
        <f t="shared" si="442"/>
        <v>0.50317498564774288</v>
      </c>
      <c r="AI2158" s="122">
        <f t="shared" si="443"/>
        <v>1.0208453772551607</v>
      </c>
    </row>
    <row r="2159" spans="1:35" x14ac:dyDescent="0.25">
      <c r="A2159" s="90">
        <v>0.86199999999999999</v>
      </c>
      <c r="B2159" s="160">
        <v>12.344354973415887</v>
      </c>
      <c r="E2159" s="147">
        <f t="shared" si="431"/>
        <v>4.9377419893658113E-3</v>
      </c>
      <c r="F2159" s="160"/>
      <c r="W2159" s="146">
        <f t="shared" si="434"/>
        <v>0.4183890978474924</v>
      </c>
      <c r="X2159" s="164">
        <v>4.1291793520601274</v>
      </c>
      <c r="Y2159" s="147">
        <f t="shared" si="436"/>
        <v>3.9999999999995595E-4</v>
      </c>
      <c r="Z2159" s="122">
        <f t="shared" si="437"/>
        <v>8.8754449677853557</v>
      </c>
      <c r="AA2159" s="122">
        <f t="shared" si="438"/>
        <v>0.61929999999999996</v>
      </c>
      <c r="AB2159" s="122">
        <f t="shared" si="435"/>
        <v>2.0696401619732007E-3</v>
      </c>
      <c r="AC2159" s="122">
        <f t="shared" si="439"/>
        <v>2.497690120298754</v>
      </c>
      <c r="AD2159" s="122">
        <f t="shared" si="432"/>
        <v>-120.69830573500363</v>
      </c>
      <c r="AE2159" s="122">
        <f t="shared" si="433"/>
        <v>2.0316422923317287E-4</v>
      </c>
      <c r="AF2159" s="122">
        <f t="shared" si="440"/>
        <v>0.24629126429577314</v>
      </c>
      <c r="AG2159" s="122">
        <f t="shared" si="441"/>
        <v>0.50791057308298815</v>
      </c>
      <c r="AH2159" s="87">
        <f t="shared" si="442"/>
        <v>0.50297182141850971</v>
      </c>
      <c r="AI2159" s="122">
        <f t="shared" si="443"/>
        <v>1.0208453772551607</v>
      </c>
    </row>
    <row r="2160" spans="1:35" x14ac:dyDescent="0.25">
      <c r="A2160" s="90">
        <v>0.86240000000000006</v>
      </c>
      <c r="B2160" s="160">
        <v>12.344354973415887</v>
      </c>
      <c r="E2160" s="147">
        <f t="shared" si="431"/>
        <v>4.9377419893671818E-3</v>
      </c>
      <c r="F2160" s="160"/>
      <c r="W2160" s="146">
        <f t="shared" si="434"/>
        <v>0.4183890978474924</v>
      </c>
      <c r="X2160" s="164">
        <v>4.1291793520601274</v>
      </c>
      <c r="Y2160" s="147">
        <f t="shared" si="436"/>
        <v>4.0000000000006697E-4</v>
      </c>
      <c r="Z2160" s="122">
        <f t="shared" si="437"/>
        <v>8.8754449677853557</v>
      </c>
      <c r="AA2160" s="122">
        <f t="shared" si="438"/>
        <v>0.61929999999999996</v>
      </c>
      <c r="AB2160" s="122">
        <f t="shared" si="435"/>
        <v>2.0696401619737749E-3</v>
      </c>
      <c r="AC2160" s="122">
        <f t="shared" si="439"/>
        <v>2.4997597604607278</v>
      </c>
      <c r="AD2160" s="122">
        <f t="shared" si="432"/>
        <v>-120.69645926442634</v>
      </c>
      <c r="AE2160" s="122">
        <f t="shared" si="433"/>
        <v>2.0316112117983812E-4</v>
      </c>
      <c r="AF2160" s="122">
        <f t="shared" si="440"/>
        <v>0.24649442541695299</v>
      </c>
      <c r="AG2160" s="122">
        <f t="shared" si="441"/>
        <v>0.50790280294951029</v>
      </c>
      <c r="AH2160" s="87">
        <f t="shared" si="442"/>
        <v>0.50276866029732992</v>
      </c>
      <c r="AI2160" s="122">
        <f t="shared" si="443"/>
        <v>1.0208453772551607</v>
      </c>
    </row>
    <row r="2161" spans="1:35" x14ac:dyDescent="0.25">
      <c r="A2161" s="90">
        <v>0.86280000000000001</v>
      </c>
      <c r="B2161" s="160">
        <v>12.344354973415887</v>
      </c>
      <c r="E2161" s="147">
        <f t="shared" si="431"/>
        <v>4.9377419893658113E-3</v>
      </c>
      <c r="F2161" s="160"/>
      <c r="W2161" s="146">
        <f t="shared" si="434"/>
        <v>0.4183890978474924</v>
      </c>
      <c r="X2161" s="164">
        <v>4.1291793520601274</v>
      </c>
      <c r="Y2161" s="147">
        <f t="shared" si="436"/>
        <v>3.9999999999995595E-4</v>
      </c>
      <c r="Z2161" s="122">
        <f t="shared" si="437"/>
        <v>8.8754449677853557</v>
      </c>
      <c r="AA2161" s="122">
        <f t="shared" si="438"/>
        <v>0.61929999999999996</v>
      </c>
      <c r="AB2161" s="122">
        <f t="shared" si="435"/>
        <v>2.0696401619732007E-3</v>
      </c>
      <c r="AC2161" s="122">
        <f t="shared" si="439"/>
        <v>2.5018294006227011</v>
      </c>
      <c r="AD2161" s="122">
        <f t="shared" si="432"/>
        <v>-120.6946104543325</v>
      </c>
      <c r="AE2161" s="122">
        <f t="shared" si="433"/>
        <v>2.0315800918853529E-4</v>
      </c>
      <c r="AF2161" s="122">
        <f t="shared" si="440"/>
        <v>0.24669758342614154</v>
      </c>
      <c r="AG2161" s="122">
        <f t="shared" si="441"/>
        <v>0.50789502297139422</v>
      </c>
      <c r="AH2161" s="87">
        <f t="shared" si="442"/>
        <v>0.50256550228814134</v>
      </c>
      <c r="AI2161" s="122">
        <f t="shared" si="443"/>
        <v>1.0208453772551607</v>
      </c>
    </row>
    <row r="2162" spans="1:35" x14ac:dyDescent="0.25">
      <c r="A2162" s="90">
        <v>0.86319999999999997</v>
      </c>
      <c r="B2162" s="160">
        <v>12.344354973415887</v>
      </c>
      <c r="E2162" s="147">
        <f t="shared" si="431"/>
        <v>4.9377419893658113E-3</v>
      </c>
      <c r="F2162" s="160"/>
      <c r="W2162" s="146">
        <f t="shared" si="434"/>
        <v>0.4183890978474924</v>
      </c>
      <c r="X2162" s="164">
        <v>4.1291793520601274</v>
      </c>
      <c r="Y2162" s="147">
        <f t="shared" si="436"/>
        <v>3.9999999999995595E-4</v>
      </c>
      <c r="Z2162" s="122">
        <f t="shared" si="437"/>
        <v>8.8754449677853557</v>
      </c>
      <c r="AA2162" s="122">
        <f t="shared" si="438"/>
        <v>0.61929999999999996</v>
      </c>
      <c r="AB2162" s="122">
        <f t="shared" si="435"/>
        <v>2.0696401619732007E-3</v>
      </c>
      <c r="AC2162" s="122">
        <f t="shared" si="439"/>
        <v>2.5038990407846744</v>
      </c>
      <c r="AD2162" s="122">
        <f t="shared" si="432"/>
        <v>-120.6927593048226</v>
      </c>
      <c r="AE2162" s="122">
        <f t="shared" si="433"/>
        <v>2.031548932594335E-4</v>
      </c>
      <c r="AF2162" s="122">
        <f t="shared" si="440"/>
        <v>0.24690073831940096</v>
      </c>
      <c r="AG2162" s="122">
        <f t="shared" si="441"/>
        <v>0.50788723314863971</v>
      </c>
      <c r="AH2162" s="87">
        <f t="shared" si="442"/>
        <v>0.50236234739488195</v>
      </c>
      <c r="AI2162" s="122">
        <f t="shared" si="443"/>
        <v>1.0208453772551607</v>
      </c>
    </row>
    <row r="2163" spans="1:35" x14ac:dyDescent="0.25">
      <c r="A2163" s="90">
        <v>0.86360000000000003</v>
      </c>
      <c r="B2163" s="160">
        <v>13.341609449994509</v>
      </c>
      <c r="E2163" s="147">
        <f t="shared" si="431"/>
        <v>5.1371928846829394E-3</v>
      </c>
      <c r="F2163" s="160"/>
      <c r="W2163" s="146">
        <f t="shared" si="434"/>
        <v>0.44296429164588397</v>
      </c>
      <c r="X2163" s="164">
        <v>4.3717176574970038</v>
      </c>
      <c r="Y2163" s="147">
        <f t="shared" si="436"/>
        <v>4.0000000000006697E-4</v>
      </c>
      <c r="Z2163" s="122">
        <f t="shared" si="437"/>
        <v>8.8754449677853557</v>
      </c>
      <c r="AA2163" s="122">
        <f t="shared" si="438"/>
        <v>0.61929999999999996</v>
      </c>
      <c r="AB2163" s="122">
        <f t="shared" si="435"/>
        <v>2.1441061078779754E-3</v>
      </c>
      <c r="AC2163" s="122">
        <f t="shared" si="439"/>
        <v>2.5060431468925524</v>
      </c>
      <c r="AD2163" s="122">
        <f t="shared" si="432"/>
        <v>-125.03331255277892</v>
      </c>
      <c r="AE2163" s="122">
        <f t="shared" si="433"/>
        <v>2.1046108657918656E-4</v>
      </c>
      <c r="AF2163" s="122">
        <f t="shared" si="440"/>
        <v>0.24711119940598014</v>
      </c>
      <c r="AG2163" s="122">
        <f t="shared" si="441"/>
        <v>0.52615271644787831</v>
      </c>
      <c r="AH2163" s="87">
        <f t="shared" si="442"/>
        <v>0.50215188630830276</v>
      </c>
      <c r="AI2163" s="122">
        <f t="shared" si="443"/>
        <v>0.96420994758875933</v>
      </c>
    </row>
    <row r="2164" spans="1:35" x14ac:dyDescent="0.25">
      <c r="A2164" s="90">
        <v>0.86399999999999999</v>
      </c>
      <c r="B2164" s="160">
        <v>13.341609449994509</v>
      </c>
      <c r="E2164" s="147">
        <f t="shared" si="431"/>
        <v>5.3366437799972155E-3</v>
      </c>
      <c r="F2164" s="160"/>
      <c r="W2164" s="146">
        <f t="shared" si="434"/>
        <v>0.44296429164588397</v>
      </c>
      <c r="X2164" s="164">
        <v>4.3717176574970038</v>
      </c>
      <c r="Y2164" s="147">
        <f t="shared" si="436"/>
        <v>3.9999999999995595E-4</v>
      </c>
      <c r="Z2164" s="122">
        <f t="shared" si="437"/>
        <v>8.8754449677853557</v>
      </c>
      <c r="AA2164" s="122">
        <f t="shared" si="438"/>
        <v>0.61929999999999996</v>
      </c>
      <c r="AB2164" s="122">
        <f t="shared" si="435"/>
        <v>2.1441061078773804E-3</v>
      </c>
      <c r="AC2164" s="122">
        <f t="shared" si="439"/>
        <v>2.5081872530004299</v>
      </c>
      <c r="AD2164" s="122">
        <f t="shared" si="432"/>
        <v>-125.03132064038697</v>
      </c>
      <c r="AE2164" s="122">
        <f t="shared" si="433"/>
        <v>2.1045773371235592E-4</v>
      </c>
      <c r="AF2164" s="122">
        <f t="shared" si="440"/>
        <v>0.24732165713969251</v>
      </c>
      <c r="AG2164" s="122">
        <f t="shared" si="441"/>
        <v>0.52614433428094776</v>
      </c>
      <c r="AH2164" s="87">
        <f t="shared" si="442"/>
        <v>0.50194142857459045</v>
      </c>
      <c r="AI2164" s="122">
        <f t="shared" si="443"/>
        <v>0.96420994758875933</v>
      </c>
    </row>
    <row r="2165" spans="1:35" x14ac:dyDescent="0.25">
      <c r="A2165" s="90">
        <v>0.86439999999999995</v>
      </c>
      <c r="B2165" s="160">
        <v>12.344354973415887</v>
      </c>
      <c r="E2165" s="147">
        <f t="shared" si="431"/>
        <v>5.1371928846815134E-3</v>
      </c>
      <c r="F2165" s="160"/>
      <c r="W2165" s="146">
        <f t="shared" si="434"/>
        <v>0.41838909784749251</v>
      </c>
      <c r="X2165" s="164">
        <v>4.1291793520601283</v>
      </c>
      <c r="Y2165" s="147">
        <f t="shared" si="436"/>
        <v>3.9999999999995595E-4</v>
      </c>
      <c r="Z2165" s="122">
        <f t="shared" si="437"/>
        <v>8.8754449677853557</v>
      </c>
      <c r="AA2165" s="122">
        <f t="shared" si="438"/>
        <v>0.61929999999999996</v>
      </c>
      <c r="AB2165" s="122">
        <f t="shared" si="435"/>
        <v>2.0696401619732007E-3</v>
      </c>
      <c r="AC2165" s="122">
        <f t="shared" si="439"/>
        <v>2.5102568931624032</v>
      </c>
      <c r="AD2165" s="122">
        <f t="shared" si="432"/>
        <v>-120.68705801507946</v>
      </c>
      <c r="AE2165" s="122">
        <f t="shared" si="433"/>
        <v>2.0314529661986805E-4</v>
      </c>
      <c r="AF2165" s="122">
        <f t="shared" si="440"/>
        <v>0.24752480243631236</v>
      </c>
      <c r="AG2165" s="122">
        <f t="shared" si="441"/>
        <v>0.50786324154972606</v>
      </c>
      <c r="AH2165" s="87">
        <f t="shared" si="442"/>
        <v>0.50173828327797054</v>
      </c>
      <c r="AI2165" s="122">
        <f t="shared" si="443"/>
        <v>1.0208453772551602</v>
      </c>
    </row>
    <row r="2166" spans="1:35" x14ac:dyDescent="0.25">
      <c r="A2166" s="90">
        <v>0.86480000000000001</v>
      </c>
      <c r="B2166" s="160">
        <v>12.344354973415887</v>
      </c>
      <c r="E2166" s="147">
        <f t="shared" si="431"/>
        <v>4.9377419893671818E-3</v>
      </c>
      <c r="F2166" s="160"/>
      <c r="W2166" s="146">
        <f t="shared" si="434"/>
        <v>0.41838909784749251</v>
      </c>
      <c r="X2166" s="164">
        <v>4.1291793520601283</v>
      </c>
      <c r="Y2166" s="147">
        <f t="shared" si="436"/>
        <v>4.0000000000006697E-4</v>
      </c>
      <c r="Z2166" s="122">
        <f t="shared" si="437"/>
        <v>8.8754449677853557</v>
      </c>
      <c r="AA2166" s="122">
        <f t="shared" si="438"/>
        <v>0.61929999999999996</v>
      </c>
      <c r="AB2166" s="122">
        <f t="shared" si="435"/>
        <v>2.0696401619737749E-3</v>
      </c>
      <c r="AC2166" s="122">
        <f t="shared" si="439"/>
        <v>2.5123265333243769</v>
      </c>
      <c r="AD2166" s="122">
        <f t="shared" si="432"/>
        <v>-120.68519733945725</v>
      </c>
      <c r="AE2166" s="122">
        <f t="shared" si="433"/>
        <v>2.0314216465603199E-4</v>
      </c>
      <c r="AF2166" s="122">
        <f t="shared" si="440"/>
        <v>0.24772794460096839</v>
      </c>
      <c r="AG2166" s="122">
        <f t="shared" si="441"/>
        <v>0.50785541163999492</v>
      </c>
      <c r="AH2166" s="87">
        <f t="shared" si="442"/>
        <v>0.50153514111331454</v>
      </c>
      <c r="AI2166" s="122">
        <f t="shared" si="443"/>
        <v>1.0208453772551602</v>
      </c>
    </row>
    <row r="2167" spans="1:35" x14ac:dyDescent="0.25">
      <c r="A2167" s="90">
        <v>0.86519999999999997</v>
      </c>
      <c r="B2167" s="160">
        <v>12.344354973415887</v>
      </c>
      <c r="E2167" s="147">
        <f t="shared" ref="E2167:E2230" si="444">+(B2166+B2167)/2*(A2167-A2166)</f>
        <v>4.9377419893658113E-3</v>
      </c>
      <c r="F2167" s="160"/>
      <c r="W2167" s="146">
        <f t="shared" si="434"/>
        <v>0.41838909784749251</v>
      </c>
      <c r="X2167" s="164">
        <v>4.1291793520601283</v>
      </c>
      <c r="Y2167" s="147">
        <f t="shared" si="436"/>
        <v>3.9999999999995595E-4</v>
      </c>
      <c r="Z2167" s="122">
        <f t="shared" si="437"/>
        <v>8.8754449677853557</v>
      </c>
      <c r="AA2167" s="122">
        <f t="shared" si="438"/>
        <v>0.61929999999999996</v>
      </c>
      <c r="AB2167" s="122">
        <f t="shared" si="435"/>
        <v>2.0696401619732007E-3</v>
      </c>
      <c r="AC2167" s="122">
        <f t="shared" si="439"/>
        <v>2.5143961734863502</v>
      </c>
      <c r="AD2167" s="122">
        <f t="shared" si="432"/>
        <v>-120.68333432431852</v>
      </c>
      <c r="AE2167" s="122">
        <f t="shared" si="433"/>
        <v>2.0313902875422786E-4</v>
      </c>
      <c r="AF2167" s="122">
        <f t="shared" si="440"/>
        <v>0.24793108362972263</v>
      </c>
      <c r="AG2167" s="122">
        <f t="shared" si="441"/>
        <v>0.50784757188562557</v>
      </c>
      <c r="AH2167" s="87">
        <f t="shared" si="442"/>
        <v>0.5013320020845603</v>
      </c>
      <c r="AI2167" s="122">
        <f t="shared" si="443"/>
        <v>1.0208453772551602</v>
      </c>
    </row>
    <row r="2168" spans="1:35" x14ac:dyDescent="0.25">
      <c r="A2168" s="90">
        <v>0.86560000000000004</v>
      </c>
      <c r="B2168" s="160">
        <v>12.344354973415887</v>
      </c>
      <c r="E2168" s="147">
        <f t="shared" si="444"/>
        <v>4.9377419893671818E-3</v>
      </c>
      <c r="F2168" s="160"/>
      <c r="W2168" s="146">
        <f t="shared" si="434"/>
        <v>0.41838909784749251</v>
      </c>
      <c r="X2168" s="164">
        <v>4.1291793520601283</v>
      </c>
      <c r="Y2168" s="147">
        <f t="shared" si="436"/>
        <v>4.0000000000006697E-4</v>
      </c>
      <c r="Z2168" s="122">
        <f t="shared" si="437"/>
        <v>8.8754449677853557</v>
      </c>
      <c r="AA2168" s="122">
        <f t="shared" si="438"/>
        <v>0.61929999999999996</v>
      </c>
      <c r="AB2168" s="122">
        <f t="shared" si="435"/>
        <v>2.0696401619737749E-3</v>
      </c>
      <c r="AC2168" s="122">
        <f t="shared" si="439"/>
        <v>2.516465813648324</v>
      </c>
      <c r="AD2168" s="122">
        <f t="shared" si="432"/>
        <v>-120.68146896979718</v>
      </c>
      <c r="AE2168" s="122">
        <f t="shared" si="433"/>
        <v>2.0313588891468108E-4</v>
      </c>
      <c r="AF2168" s="122">
        <f t="shared" si="440"/>
        <v>0.24813421951863732</v>
      </c>
      <c r="AG2168" s="122">
        <f t="shared" si="441"/>
        <v>0.50783972228661767</v>
      </c>
      <c r="AH2168" s="87">
        <f t="shared" si="442"/>
        <v>0.50112886619564567</v>
      </c>
      <c r="AI2168" s="122">
        <f t="shared" si="443"/>
        <v>1.0208453772551602</v>
      </c>
    </row>
    <row r="2169" spans="1:35" x14ac:dyDescent="0.25">
      <c r="A2169" s="90">
        <v>0.86599999999999999</v>
      </c>
      <c r="B2169" s="160">
        <v>12.344354973415887</v>
      </c>
      <c r="E2169" s="147">
        <f t="shared" si="444"/>
        <v>4.9377419893658113E-3</v>
      </c>
      <c r="F2169" s="160"/>
      <c r="W2169" s="146">
        <f t="shared" si="434"/>
        <v>0.41838909784749251</v>
      </c>
      <c r="X2169" s="164">
        <v>4.1291793520601283</v>
      </c>
      <c r="Y2169" s="147">
        <f t="shared" si="436"/>
        <v>3.9999999999995595E-4</v>
      </c>
      <c r="Z2169" s="122">
        <f t="shared" si="437"/>
        <v>8.8754449677853557</v>
      </c>
      <c r="AA2169" s="122">
        <f t="shared" si="438"/>
        <v>0.61929999999999996</v>
      </c>
      <c r="AB2169" s="122">
        <f t="shared" si="435"/>
        <v>2.0696401619732007E-3</v>
      </c>
      <c r="AC2169" s="122">
        <f t="shared" si="439"/>
        <v>2.5185354538102973</v>
      </c>
      <c r="AD2169" s="122">
        <f t="shared" si="432"/>
        <v>-120.6796012757593</v>
      </c>
      <c r="AE2169" s="122">
        <f t="shared" si="433"/>
        <v>2.0313274513716624E-4</v>
      </c>
      <c r="AF2169" s="122">
        <f t="shared" si="440"/>
        <v>0.24833735226377449</v>
      </c>
      <c r="AG2169" s="122">
        <f t="shared" si="441"/>
        <v>0.50783186284297155</v>
      </c>
      <c r="AH2169" s="87">
        <f t="shared" si="442"/>
        <v>0.5009257334505085</v>
      </c>
      <c r="AI2169" s="122">
        <f t="shared" si="443"/>
        <v>1.0208453772551602</v>
      </c>
    </row>
    <row r="2170" spans="1:35" x14ac:dyDescent="0.25">
      <c r="A2170" s="90">
        <v>0.86639999999999995</v>
      </c>
      <c r="B2170" s="160">
        <v>12.344354973415887</v>
      </c>
      <c r="E2170" s="147">
        <f t="shared" si="444"/>
        <v>4.9377419893658113E-3</v>
      </c>
      <c r="F2170" s="160"/>
      <c r="W2170" s="146">
        <f t="shared" si="434"/>
        <v>0.41838909784749251</v>
      </c>
      <c r="X2170" s="164">
        <v>4.1291793520601283</v>
      </c>
      <c r="Y2170" s="147">
        <f t="shared" si="436"/>
        <v>3.9999999999995595E-4</v>
      </c>
      <c r="Z2170" s="122">
        <f t="shared" si="437"/>
        <v>8.8754449677853557</v>
      </c>
      <c r="AA2170" s="122">
        <f t="shared" si="438"/>
        <v>0.61929999999999996</v>
      </c>
      <c r="AB2170" s="122">
        <f t="shared" si="435"/>
        <v>2.0696401619732007E-3</v>
      </c>
      <c r="AC2170" s="122">
        <f t="shared" si="439"/>
        <v>2.5206050939722706</v>
      </c>
      <c r="AD2170" s="122">
        <f t="shared" si="432"/>
        <v>-120.67773124230528</v>
      </c>
      <c r="AE2170" s="122">
        <f t="shared" si="433"/>
        <v>2.031295974218523E-4</v>
      </c>
      <c r="AF2170" s="122">
        <f t="shared" si="440"/>
        <v>0.24854048186119634</v>
      </c>
      <c r="AG2170" s="122">
        <f t="shared" si="441"/>
        <v>0.50782399355468666</v>
      </c>
      <c r="AH2170" s="87">
        <f t="shared" si="442"/>
        <v>0.50072260385308665</v>
      </c>
      <c r="AI2170" s="122">
        <f t="shared" si="443"/>
        <v>1.0208453772551602</v>
      </c>
    </row>
    <row r="2171" spans="1:35" x14ac:dyDescent="0.25">
      <c r="A2171" s="90">
        <v>0.86680000000000001</v>
      </c>
      <c r="B2171" s="160">
        <v>12.344354973415887</v>
      </c>
      <c r="E2171" s="147">
        <f t="shared" si="444"/>
        <v>4.9377419893671818E-3</v>
      </c>
      <c r="F2171" s="160"/>
      <c r="W2171" s="146">
        <f t="shared" si="434"/>
        <v>0.41838909784749251</v>
      </c>
      <c r="X2171" s="164">
        <v>4.1291793520601283</v>
      </c>
      <c r="Y2171" s="147">
        <f t="shared" si="436"/>
        <v>4.0000000000006697E-4</v>
      </c>
      <c r="Z2171" s="122">
        <f t="shared" si="437"/>
        <v>8.8754449677853557</v>
      </c>
      <c r="AA2171" s="122">
        <f t="shared" si="438"/>
        <v>0.61929999999999996</v>
      </c>
      <c r="AB2171" s="122">
        <f t="shared" si="435"/>
        <v>2.0696401619737749E-3</v>
      </c>
      <c r="AC2171" s="122">
        <f t="shared" si="439"/>
        <v>2.5226747341342444</v>
      </c>
      <c r="AD2171" s="122">
        <f t="shared" si="432"/>
        <v>-120.67585886943522</v>
      </c>
      <c r="AE2171" s="122">
        <f t="shared" si="433"/>
        <v>2.0312644576873947E-4</v>
      </c>
      <c r="AF2171" s="122">
        <f t="shared" si="440"/>
        <v>0.2487436083069651</v>
      </c>
      <c r="AG2171" s="122">
        <f t="shared" si="441"/>
        <v>0.50781611442176366</v>
      </c>
      <c r="AH2171" s="87">
        <f t="shared" si="442"/>
        <v>0.50051947740731795</v>
      </c>
      <c r="AI2171" s="122">
        <f t="shared" si="443"/>
        <v>1.0208453772551602</v>
      </c>
    </row>
    <row r="2172" spans="1:35" x14ac:dyDescent="0.25">
      <c r="A2172" s="90">
        <v>0.86719999999999997</v>
      </c>
      <c r="B2172" s="160">
        <v>12.344354973415887</v>
      </c>
      <c r="E2172" s="147">
        <f t="shared" si="444"/>
        <v>4.9377419893658113E-3</v>
      </c>
      <c r="F2172" s="160"/>
      <c r="W2172" s="146">
        <f t="shared" si="434"/>
        <v>0.41838909784749251</v>
      </c>
      <c r="X2172" s="164">
        <v>4.1291793520601283</v>
      </c>
      <c r="Y2172" s="147">
        <f t="shared" si="436"/>
        <v>3.9999999999995595E-4</v>
      </c>
      <c r="Z2172" s="122">
        <f t="shared" si="437"/>
        <v>8.8754449677853557</v>
      </c>
      <c r="AA2172" s="122">
        <f t="shared" si="438"/>
        <v>0.61929999999999996</v>
      </c>
      <c r="AB2172" s="122">
        <f t="shared" si="435"/>
        <v>2.0696401619732007E-3</v>
      </c>
      <c r="AC2172" s="122">
        <f t="shared" si="439"/>
        <v>2.5247443742962177</v>
      </c>
      <c r="AD2172" s="122">
        <f t="shared" si="432"/>
        <v>-120.67398415704859</v>
      </c>
      <c r="AE2172" s="122">
        <f t="shared" si="433"/>
        <v>2.0312329017765853E-4</v>
      </c>
      <c r="AF2172" s="122">
        <f t="shared" si="440"/>
        <v>0.24894673159714276</v>
      </c>
      <c r="AG2172" s="122">
        <f t="shared" si="441"/>
        <v>0.50780822544420223</v>
      </c>
      <c r="AH2172" s="87">
        <f t="shared" si="442"/>
        <v>0.50031635411714026</v>
      </c>
      <c r="AI2172" s="122">
        <f t="shared" si="443"/>
        <v>1.0208453772551602</v>
      </c>
    </row>
    <row r="2173" spans="1:35" x14ac:dyDescent="0.25">
      <c r="A2173" s="90">
        <v>0.86760000000000004</v>
      </c>
      <c r="B2173" s="160">
        <v>12.344354973415887</v>
      </c>
      <c r="E2173" s="147">
        <f t="shared" si="444"/>
        <v>4.9377419893671818E-3</v>
      </c>
      <c r="F2173" s="160"/>
      <c r="W2173" s="146">
        <f t="shared" si="434"/>
        <v>0.41838909784749251</v>
      </c>
      <c r="X2173" s="164">
        <v>4.1291793520601283</v>
      </c>
      <c r="Y2173" s="147">
        <f t="shared" si="436"/>
        <v>4.0000000000006697E-4</v>
      </c>
      <c r="Z2173" s="122">
        <f t="shared" si="437"/>
        <v>8.8754449677853557</v>
      </c>
      <c r="AA2173" s="122">
        <f t="shared" si="438"/>
        <v>0.61929999999999996</v>
      </c>
      <c r="AB2173" s="122">
        <f t="shared" si="435"/>
        <v>2.0696401619737749E-3</v>
      </c>
      <c r="AC2173" s="122">
        <f t="shared" si="439"/>
        <v>2.5268140144581914</v>
      </c>
      <c r="AD2173" s="122">
        <f t="shared" si="432"/>
        <v>-120.67210710527935</v>
      </c>
      <c r="AE2173" s="122">
        <f t="shared" si="433"/>
        <v>2.0312013064883495E-4</v>
      </c>
      <c r="AF2173" s="122">
        <f t="shared" si="440"/>
        <v>0.24914985172779158</v>
      </c>
      <c r="AG2173" s="122">
        <f t="shared" si="441"/>
        <v>0.50780032662200236</v>
      </c>
      <c r="AH2173" s="87">
        <f t="shared" si="442"/>
        <v>0.50011323398649143</v>
      </c>
      <c r="AI2173" s="122">
        <f t="shared" si="443"/>
        <v>1.0208453772551602</v>
      </c>
    </row>
    <row r="2174" spans="1:35" x14ac:dyDescent="0.25">
      <c r="A2174" s="90">
        <v>0.86799999999999999</v>
      </c>
      <c r="B2174" s="160">
        <v>12.344354973415887</v>
      </c>
      <c r="E2174" s="147">
        <f t="shared" si="444"/>
        <v>4.9377419893658113E-3</v>
      </c>
      <c r="F2174" s="160"/>
      <c r="W2174" s="146">
        <f t="shared" si="434"/>
        <v>0.41838909784749251</v>
      </c>
      <c r="X2174" s="164">
        <v>4.1291793520601283</v>
      </c>
      <c r="Y2174" s="147">
        <f t="shared" si="436"/>
        <v>3.9999999999995595E-4</v>
      </c>
      <c r="Z2174" s="122">
        <f t="shared" si="437"/>
        <v>8.8754449677853557</v>
      </c>
      <c r="AA2174" s="122">
        <f t="shared" si="438"/>
        <v>0.61929999999999996</v>
      </c>
      <c r="AB2174" s="122">
        <f t="shared" si="435"/>
        <v>2.0696401619732007E-3</v>
      </c>
      <c r="AC2174" s="122">
        <f t="shared" si="439"/>
        <v>2.5288836546201647</v>
      </c>
      <c r="AD2174" s="122">
        <f t="shared" si="432"/>
        <v>-120.6702277139936</v>
      </c>
      <c r="AE2174" s="122">
        <f t="shared" si="433"/>
        <v>2.0311696718204331E-4</v>
      </c>
      <c r="AF2174" s="122">
        <f t="shared" si="440"/>
        <v>0.24935296869497361</v>
      </c>
      <c r="AG2174" s="122">
        <f t="shared" si="441"/>
        <v>0.50779241795516417</v>
      </c>
      <c r="AH2174" s="87">
        <f t="shared" si="442"/>
        <v>0.49991011701930937</v>
      </c>
      <c r="AI2174" s="122">
        <f t="shared" si="443"/>
        <v>1.0208453772551602</v>
      </c>
    </row>
    <row r="2175" spans="1:35" x14ac:dyDescent="0.25">
      <c r="A2175" s="90">
        <v>0.86839999999999995</v>
      </c>
      <c r="B2175" s="160">
        <v>12.344354973415887</v>
      </c>
      <c r="E2175" s="147">
        <f t="shared" si="444"/>
        <v>4.9377419893658113E-3</v>
      </c>
      <c r="F2175" s="160"/>
      <c r="W2175" s="146">
        <f t="shared" si="434"/>
        <v>0.41838909784749251</v>
      </c>
      <c r="X2175" s="164">
        <v>4.1291793520601283</v>
      </c>
      <c r="Y2175" s="147">
        <f t="shared" si="436"/>
        <v>3.9999999999995595E-4</v>
      </c>
      <c r="Z2175" s="122">
        <f t="shared" si="437"/>
        <v>8.8754449677853557</v>
      </c>
      <c r="AA2175" s="122">
        <f t="shared" si="438"/>
        <v>0.61929999999999996</v>
      </c>
      <c r="AB2175" s="122">
        <f t="shared" si="435"/>
        <v>2.0696401619732007E-3</v>
      </c>
      <c r="AC2175" s="122">
        <f t="shared" si="439"/>
        <v>2.530953294782138</v>
      </c>
      <c r="AD2175" s="122">
        <f t="shared" si="432"/>
        <v>-120.66834598329174</v>
      </c>
      <c r="AE2175" s="122">
        <f t="shared" si="433"/>
        <v>2.031137997774527E-4</v>
      </c>
      <c r="AF2175" s="122">
        <f t="shared" si="440"/>
        <v>0.24955608249475106</v>
      </c>
      <c r="AG2175" s="122">
        <f t="shared" si="441"/>
        <v>0.50778449944368764</v>
      </c>
      <c r="AH2175" s="87">
        <f t="shared" si="442"/>
        <v>0.49970700321953193</v>
      </c>
      <c r="AI2175" s="122">
        <f t="shared" si="443"/>
        <v>1.0208453772551602</v>
      </c>
    </row>
    <row r="2176" spans="1:35" x14ac:dyDescent="0.25">
      <c r="A2176" s="90">
        <v>0.86880000000000002</v>
      </c>
      <c r="B2176" s="160">
        <v>13.341609449994509</v>
      </c>
      <c r="E2176" s="147">
        <f t="shared" si="444"/>
        <v>5.1371928846829394E-3</v>
      </c>
      <c r="F2176" s="160"/>
      <c r="W2176" s="146">
        <f t="shared" si="434"/>
        <v>0.44296429164588436</v>
      </c>
      <c r="X2176" s="164">
        <v>4.3717176574970082</v>
      </c>
      <c r="Y2176" s="147">
        <f t="shared" si="436"/>
        <v>4.0000000000006697E-4</v>
      </c>
      <c r="Z2176" s="122">
        <f t="shared" si="437"/>
        <v>8.8754449677853557</v>
      </c>
      <c r="AA2176" s="122">
        <f t="shared" si="438"/>
        <v>0.61929999999999996</v>
      </c>
      <c r="AB2176" s="122">
        <f t="shared" si="435"/>
        <v>2.1441061078779767E-3</v>
      </c>
      <c r="AC2176" s="122">
        <f t="shared" si="439"/>
        <v>2.533097400890016</v>
      </c>
      <c r="AD2176" s="122">
        <f t="shared" si="432"/>
        <v>-125.00798801507204</v>
      </c>
      <c r="AE2176" s="122">
        <f t="shared" si="433"/>
        <v>2.104184593015908E-4</v>
      </c>
      <c r="AF2176" s="122">
        <f t="shared" si="440"/>
        <v>0.24976650095405264</v>
      </c>
      <c r="AG2176" s="122">
        <f t="shared" si="441"/>
        <v>0.52604614825388896</v>
      </c>
      <c r="AH2176" s="87">
        <f t="shared" si="442"/>
        <v>0.49949658476023034</v>
      </c>
      <c r="AI2176" s="122">
        <f t="shared" si="443"/>
        <v>0.96420994758875855</v>
      </c>
    </row>
    <row r="2177" spans="1:35" x14ac:dyDescent="0.25">
      <c r="A2177" s="90">
        <v>0.86919999999999997</v>
      </c>
      <c r="B2177" s="160">
        <v>12.344354973415887</v>
      </c>
      <c r="E2177" s="147">
        <f t="shared" si="444"/>
        <v>5.1371928846815134E-3</v>
      </c>
      <c r="F2177" s="160"/>
      <c r="W2177" s="146">
        <f t="shared" si="434"/>
        <v>0.41838909784749212</v>
      </c>
      <c r="X2177" s="164">
        <v>4.1291793520601248</v>
      </c>
      <c r="Y2177" s="147">
        <f t="shared" si="436"/>
        <v>3.9999999999995595E-4</v>
      </c>
      <c r="Z2177" s="122">
        <f t="shared" si="437"/>
        <v>8.8754449677853557</v>
      </c>
      <c r="AA2177" s="122">
        <f t="shared" si="438"/>
        <v>0.61929999999999996</v>
      </c>
      <c r="AB2177" s="122">
        <f t="shared" si="435"/>
        <v>2.0696401619731989E-3</v>
      </c>
      <c r="AC2177" s="122">
        <f t="shared" si="439"/>
        <v>2.5351670410519893</v>
      </c>
      <c r="AD2177" s="122">
        <f t="shared" si="432"/>
        <v>-120.66450758665364</v>
      </c>
      <c r="AE2177" s="122">
        <f t="shared" si="433"/>
        <v>2.0310733883427938E-4</v>
      </c>
      <c r="AF2177" s="122">
        <f t="shared" si="440"/>
        <v>0.24996960829288692</v>
      </c>
      <c r="AG2177" s="122">
        <f t="shared" si="441"/>
        <v>0.50776834708575436</v>
      </c>
      <c r="AH2177" s="87">
        <f t="shared" si="442"/>
        <v>0.49929347742139607</v>
      </c>
      <c r="AI2177" s="122">
        <f t="shared" si="443"/>
        <v>1.1033156743711061</v>
      </c>
    </row>
    <row r="2178" spans="1:35" x14ac:dyDescent="0.25">
      <c r="A2178" s="90">
        <v>0.86960000000000004</v>
      </c>
      <c r="B2178" s="160">
        <v>12.344354973415887</v>
      </c>
      <c r="E2178" s="147">
        <f t="shared" si="444"/>
        <v>4.9377419893671818E-3</v>
      </c>
      <c r="F2178" s="160"/>
      <c r="W2178" s="146">
        <f t="shared" si="434"/>
        <v>0.41838909784749212</v>
      </c>
      <c r="X2178" s="164">
        <v>4.1291793520601248</v>
      </c>
      <c r="Y2178" s="147">
        <f t="shared" si="436"/>
        <v>4.0000000000006697E-4</v>
      </c>
      <c r="Z2178" s="122">
        <f t="shared" si="437"/>
        <v>8.8754449677853557</v>
      </c>
      <c r="AA2178" s="122">
        <f t="shared" si="438"/>
        <v>0.61929999999999996</v>
      </c>
      <c r="AB2178" s="122">
        <f t="shared" si="435"/>
        <v>2.0696401619737736E-3</v>
      </c>
      <c r="AC2178" s="122">
        <f t="shared" si="439"/>
        <v>2.5372366812139631</v>
      </c>
      <c r="AD2178" s="122">
        <f t="shared" si="432"/>
        <v>-120.66261875346282</v>
      </c>
      <c r="AE2178" s="122">
        <f t="shared" si="433"/>
        <v>2.0310415947449441E-4</v>
      </c>
      <c r="AF2178" s="122">
        <f t="shared" si="440"/>
        <v>0.25017271245236139</v>
      </c>
      <c r="AG2178" s="122">
        <f t="shared" si="441"/>
        <v>0.50776039868615097</v>
      </c>
      <c r="AH2178" s="87">
        <f t="shared" si="442"/>
        <v>0.49909037326192157</v>
      </c>
      <c r="AI2178" s="122">
        <f t="shared" si="443"/>
        <v>1.1033156743711061</v>
      </c>
    </row>
    <row r="2179" spans="1:35" x14ac:dyDescent="0.25">
      <c r="A2179" s="90">
        <v>0.87</v>
      </c>
      <c r="B2179" s="160">
        <v>13.341609449994509</v>
      </c>
      <c r="E2179" s="147">
        <f t="shared" si="444"/>
        <v>5.1371928846815134E-3</v>
      </c>
      <c r="F2179" s="160"/>
      <c r="W2179" s="146">
        <f t="shared" si="434"/>
        <v>0.44296429164588436</v>
      </c>
      <c r="X2179" s="164">
        <v>4.3717176574970082</v>
      </c>
      <c r="Y2179" s="147">
        <f t="shared" si="436"/>
        <v>3.9999999999995595E-4</v>
      </c>
      <c r="Z2179" s="122">
        <f t="shared" si="437"/>
        <v>8.8754449677853557</v>
      </c>
      <c r="AA2179" s="122">
        <f t="shared" si="438"/>
        <v>0.61929999999999996</v>
      </c>
      <c r="AB2179" s="122">
        <f t="shared" si="435"/>
        <v>2.1441061078773813E-3</v>
      </c>
      <c r="AC2179" s="122">
        <f t="shared" si="439"/>
        <v>2.5393807873218406</v>
      </c>
      <c r="AD2179" s="122">
        <f t="shared" si="432"/>
        <v>-125.0020470958174</v>
      </c>
      <c r="AE2179" s="122">
        <f t="shared" si="433"/>
        <v>2.1040845930802039E-4</v>
      </c>
      <c r="AF2179" s="122">
        <f t="shared" si="440"/>
        <v>0.25038312091166942</v>
      </c>
      <c r="AG2179" s="122">
        <f t="shared" si="441"/>
        <v>0.52602114827010893</v>
      </c>
      <c r="AH2179" s="87">
        <f t="shared" si="442"/>
        <v>0.49887996480261354</v>
      </c>
      <c r="AI2179" s="122">
        <f t="shared" si="443"/>
        <v>0.96420994758875855</v>
      </c>
    </row>
    <row r="2180" spans="1:35" x14ac:dyDescent="0.25">
      <c r="A2180" s="90">
        <v>0.87039999999999995</v>
      </c>
      <c r="B2180" s="160">
        <v>13.341609449994509</v>
      </c>
      <c r="E2180" s="147">
        <f t="shared" si="444"/>
        <v>5.3366437799972155E-3</v>
      </c>
      <c r="F2180" s="160"/>
      <c r="W2180" s="146">
        <f t="shared" si="434"/>
        <v>0.44296429164588436</v>
      </c>
      <c r="X2180" s="164">
        <v>4.3717176574970082</v>
      </c>
      <c r="Y2180" s="147">
        <f t="shared" si="436"/>
        <v>3.9999999999995595E-4</v>
      </c>
      <c r="Z2180" s="122">
        <f t="shared" si="437"/>
        <v>8.8754449677853557</v>
      </c>
      <c r="AA2180" s="122">
        <f t="shared" si="438"/>
        <v>0.61929999999999996</v>
      </c>
      <c r="AB2180" s="122">
        <f t="shared" si="435"/>
        <v>2.1441061078773813E-3</v>
      </c>
      <c r="AC2180" s="122">
        <f t="shared" si="439"/>
        <v>2.5415248934297181</v>
      </c>
      <c r="AD2180" s="122">
        <f t="shared" ref="AD2180:AD2243" si="445">2*$AB$1*PI()*((AC2180+$X$2/2)*(2*AC2180-$Z$1)+(AC2180+$X$2/2)^2-($X$1/2)^2)*AB2180</f>
        <v>-125.00001473923074</v>
      </c>
      <c r="AE2180" s="122">
        <f t="shared" ref="AE2180:AE2243" si="446">-AD2180*0.000000001*$Z$2</f>
        <v>2.1040503836389907E-4</v>
      </c>
      <c r="AF2180" s="122">
        <f t="shared" si="440"/>
        <v>0.25059352595003331</v>
      </c>
      <c r="AG2180" s="122">
        <f t="shared" si="441"/>
        <v>0.52601259590980565</v>
      </c>
      <c r="AH2180" s="87">
        <f t="shared" si="442"/>
        <v>0.49866955976424965</v>
      </c>
      <c r="AI2180" s="122">
        <f t="shared" si="443"/>
        <v>0.96420994758875855</v>
      </c>
    </row>
    <row r="2181" spans="1:35" x14ac:dyDescent="0.25">
      <c r="A2181" s="90">
        <v>0.87080000000000002</v>
      </c>
      <c r="B2181" s="160">
        <v>13.341609449994509</v>
      </c>
      <c r="E2181" s="147">
        <f t="shared" si="444"/>
        <v>5.336643779998697E-3</v>
      </c>
      <c r="F2181" s="160"/>
      <c r="W2181" s="146">
        <f t="shared" ref="W2181:W2244" si="447">+X2181/1000000*101325</f>
        <v>0.44296429164588436</v>
      </c>
      <c r="X2181" s="164">
        <v>4.3717176574970082</v>
      </c>
      <c r="Y2181" s="147">
        <f t="shared" si="436"/>
        <v>4.0000000000006697E-4</v>
      </c>
      <c r="Z2181" s="122">
        <f t="shared" si="437"/>
        <v>8.8754449677853557</v>
      </c>
      <c r="AA2181" s="122">
        <f t="shared" si="438"/>
        <v>0.61929999999999996</v>
      </c>
      <c r="AB2181" s="122">
        <f t="shared" ref="AB2181:AB2244" si="448">IF(OR(AC2180&gt;=($X$1-$X$2)/2,AC2180&gt;=$Z$1/2),0,Z2181*W2181^AA2181*Y2181)</f>
        <v>2.1441061078779767E-3</v>
      </c>
      <c r="AC2181" s="122">
        <f t="shared" si="439"/>
        <v>2.5436689995375961</v>
      </c>
      <c r="AD2181" s="122">
        <f t="shared" si="445"/>
        <v>-124.99797978151329</v>
      </c>
      <c r="AE2181" s="122">
        <f t="shared" si="446"/>
        <v>2.1040161304145013E-4</v>
      </c>
      <c r="AF2181" s="122">
        <f t="shared" si="440"/>
        <v>0.25080392756307479</v>
      </c>
      <c r="AG2181" s="122">
        <f t="shared" si="441"/>
        <v>0.52600403260353723</v>
      </c>
      <c r="AH2181" s="87">
        <f t="shared" si="442"/>
        <v>0.49845915815120817</v>
      </c>
      <c r="AI2181" s="122">
        <f t="shared" si="443"/>
        <v>0.96420994758875855</v>
      </c>
    </row>
    <row r="2182" spans="1:35" x14ac:dyDescent="0.25">
      <c r="A2182" s="90">
        <v>0.87119999999999997</v>
      </c>
      <c r="B2182" s="160">
        <v>13.341609449994509</v>
      </c>
      <c r="E2182" s="147">
        <f t="shared" si="444"/>
        <v>5.3366437799972155E-3</v>
      </c>
      <c r="F2182" s="160"/>
      <c r="W2182" s="146">
        <f t="shared" si="447"/>
        <v>0.44296429164588436</v>
      </c>
      <c r="X2182" s="164">
        <v>4.3717176574970082</v>
      </c>
      <c r="Y2182" s="147">
        <f t="shared" ref="Y2182:Y2245" si="449">+A2182-A2181</f>
        <v>3.9999999999995595E-4</v>
      </c>
      <c r="Z2182" s="122">
        <f t="shared" ref="Z2182:Z2245" si="450">IF(AND(W2182&lt;=$S$56,W2182&gt;$Q$56),$T$56,IF(AND(W2182&lt;=$S$57,W2182&gt;$Q$57),$T$57,IF(AND(W2182&lt;=$S$58,W2182&gt;$Q$58),$T$58,IF(AND(W2182&lt;=$S$59,W2182&gt;$Q$59),$T$59,IF(AND(W2182&lt;=$S$60,W2182&gt;$Q$60),$T$60,"Valor no encontrado para Po")))))</f>
        <v>8.8754449677853557</v>
      </c>
      <c r="AA2182" s="122">
        <f t="shared" ref="AA2182:AA2245" si="451">IF(AND(W2182&lt;=$S$56,W2182&gt;$Q$56),$U$56,IF(AND(W2182&lt;=$S$57,W2182&gt;$Q$57),$U$57,IF(AND(W2182&lt;=$S$58,W2182&gt;$Q$58),$U$58,IF(AND(W2182&lt;=$S$59,W2182&gt;$Q$59),$U$59,IF(AND(W2182&lt;=$S$60,W2182&gt;$Q$60),$U$60,"Valor no encontrado para Po")))))</f>
        <v>0.61929999999999996</v>
      </c>
      <c r="AB2182" s="122">
        <f t="shared" si="448"/>
        <v>2.1441061078773813E-3</v>
      </c>
      <c r="AC2182" s="122">
        <f t="shared" ref="AC2182:AC2245" si="452">+AC2181+AB2182</f>
        <v>2.5458131056454736</v>
      </c>
      <c r="AD2182" s="122">
        <f t="shared" si="445"/>
        <v>-124.99594222256098</v>
      </c>
      <c r="AE2182" s="122">
        <f t="shared" si="446"/>
        <v>2.1039818334049829E-4</v>
      </c>
      <c r="AF2182" s="122">
        <f t="shared" ref="AF2182:AF2245" si="453">+AF2181+AE2182</f>
        <v>0.2510143257464153</v>
      </c>
      <c r="AG2182" s="122">
        <f t="shared" ref="AG2182:AG2245" si="454">+AE2182/Y2182</f>
        <v>0.52599545835130368</v>
      </c>
      <c r="AH2182" s="87">
        <f t="shared" ref="AH2182:AH2245" si="455">+AH2181-AE2182</f>
        <v>0.49824875996786766</v>
      </c>
      <c r="AI2182" s="122">
        <f t="shared" si="443"/>
        <v>0.96420994758875855</v>
      </c>
    </row>
    <row r="2183" spans="1:35" x14ac:dyDescent="0.25">
      <c r="A2183" s="90">
        <v>0.87160000000000004</v>
      </c>
      <c r="B2183" s="160">
        <v>13.341609449994509</v>
      </c>
      <c r="E2183" s="147">
        <f t="shared" si="444"/>
        <v>5.336643779998697E-3</v>
      </c>
      <c r="F2183" s="160"/>
      <c r="W2183" s="146">
        <f t="shared" si="447"/>
        <v>0.44296429164588436</v>
      </c>
      <c r="X2183" s="164">
        <v>4.3717176574970082</v>
      </c>
      <c r="Y2183" s="147">
        <f t="shared" si="449"/>
        <v>4.0000000000006697E-4</v>
      </c>
      <c r="Z2183" s="122">
        <f t="shared" si="450"/>
        <v>8.8754449677853557</v>
      </c>
      <c r="AA2183" s="122">
        <f t="shared" si="451"/>
        <v>0.61929999999999996</v>
      </c>
      <c r="AB2183" s="122">
        <f t="shared" si="448"/>
        <v>2.1441061078779767E-3</v>
      </c>
      <c r="AC2183" s="122">
        <f t="shared" si="452"/>
        <v>2.5479572117533515</v>
      </c>
      <c r="AD2183" s="122">
        <f t="shared" si="445"/>
        <v>-124.99390206251259</v>
      </c>
      <c r="AE2183" s="122">
        <f t="shared" si="446"/>
        <v>2.1039474926127721E-4</v>
      </c>
      <c r="AF2183" s="122">
        <f t="shared" si="453"/>
        <v>0.25122472049567657</v>
      </c>
      <c r="AG2183" s="122">
        <f t="shared" si="454"/>
        <v>0.52598687315310499</v>
      </c>
      <c r="AH2183" s="87">
        <f t="shared" si="455"/>
        <v>0.49803836521860639</v>
      </c>
      <c r="AI2183" s="122">
        <f t="shared" si="443"/>
        <v>0.96420994758875855</v>
      </c>
    </row>
    <row r="2184" spans="1:35" x14ac:dyDescent="0.25">
      <c r="A2184" s="90">
        <v>0.872</v>
      </c>
      <c r="B2184" s="160">
        <v>12.344354973415887</v>
      </c>
      <c r="E2184" s="147">
        <f t="shared" si="444"/>
        <v>5.1371928846815134E-3</v>
      </c>
      <c r="F2184" s="160"/>
      <c r="W2184" s="146">
        <f t="shared" si="447"/>
        <v>0.41838909784749212</v>
      </c>
      <c r="X2184" s="164">
        <v>4.1291793520601248</v>
      </c>
      <c r="Y2184" s="147">
        <f t="shared" si="449"/>
        <v>3.9999999999995595E-4</v>
      </c>
      <c r="Z2184" s="122">
        <f t="shared" si="450"/>
        <v>8.8754449677853557</v>
      </c>
      <c r="AA2184" s="122">
        <f t="shared" si="451"/>
        <v>0.61929999999999996</v>
      </c>
      <c r="AB2184" s="122">
        <f t="shared" si="448"/>
        <v>2.0696401619731989E-3</v>
      </c>
      <c r="AC2184" s="122">
        <f t="shared" si="452"/>
        <v>2.5500268519153249</v>
      </c>
      <c r="AD2184" s="122">
        <f t="shared" si="445"/>
        <v>-120.65089404970539</v>
      </c>
      <c r="AE2184" s="122">
        <f t="shared" si="446"/>
        <v>2.0308442398287043E-4</v>
      </c>
      <c r="AF2184" s="122">
        <f t="shared" si="453"/>
        <v>0.25142780491965944</v>
      </c>
      <c r="AG2184" s="122">
        <f t="shared" si="454"/>
        <v>0.50771105995723198</v>
      </c>
      <c r="AH2184" s="87">
        <f t="shared" si="455"/>
        <v>0.49783528079462352</v>
      </c>
      <c r="AI2184" s="122">
        <f t="shared" si="443"/>
        <v>1.0208453772551611</v>
      </c>
    </row>
    <row r="2185" spans="1:35" x14ac:dyDescent="0.25">
      <c r="A2185" s="90">
        <v>0.87239999999999995</v>
      </c>
      <c r="B2185" s="160">
        <v>13.341609449994509</v>
      </c>
      <c r="E2185" s="147">
        <f t="shared" si="444"/>
        <v>5.1371928846815134E-3</v>
      </c>
      <c r="F2185" s="160"/>
      <c r="W2185" s="146">
        <f t="shared" si="447"/>
        <v>0.44296429164588436</v>
      </c>
      <c r="X2185" s="164">
        <v>4.3717176574970082</v>
      </c>
      <c r="Y2185" s="147">
        <f t="shared" si="449"/>
        <v>3.9999999999995595E-4</v>
      </c>
      <c r="Z2185" s="122">
        <f t="shared" si="450"/>
        <v>8.8754449677853557</v>
      </c>
      <c r="AA2185" s="122">
        <f t="shared" si="451"/>
        <v>0.61929999999999996</v>
      </c>
      <c r="AB2185" s="122">
        <f t="shared" si="448"/>
        <v>2.1441061078773813E-3</v>
      </c>
      <c r="AC2185" s="122">
        <f t="shared" si="452"/>
        <v>2.5521709580232024</v>
      </c>
      <c r="AD2185" s="122">
        <f t="shared" si="445"/>
        <v>-124.98988501894134</v>
      </c>
      <c r="AE2185" s="122">
        <f t="shared" si="446"/>
        <v>2.1038798761242075E-4</v>
      </c>
      <c r="AF2185" s="122">
        <f t="shared" si="453"/>
        <v>0.25163819290727185</v>
      </c>
      <c r="AG2185" s="122">
        <f t="shared" si="454"/>
        <v>0.52596996903110982</v>
      </c>
      <c r="AH2185" s="87">
        <f t="shared" si="455"/>
        <v>0.49762489280701111</v>
      </c>
      <c r="AI2185" s="122">
        <f t="shared" si="443"/>
        <v>0.96420994758875855</v>
      </c>
    </row>
    <row r="2186" spans="1:35" x14ac:dyDescent="0.25">
      <c r="A2186" s="90">
        <v>0.87280000000000002</v>
      </c>
      <c r="B2186" s="160">
        <v>13.341609449994509</v>
      </c>
      <c r="E2186" s="147">
        <f t="shared" si="444"/>
        <v>5.336643779998697E-3</v>
      </c>
      <c r="F2186" s="160"/>
      <c r="W2186" s="146">
        <f t="shared" si="447"/>
        <v>0.44296429164588436</v>
      </c>
      <c r="X2186" s="164">
        <v>4.3717176574970082</v>
      </c>
      <c r="Y2186" s="147">
        <f t="shared" si="449"/>
        <v>4.0000000000006697E-4</v>
      </c>
      <c r="Z2186" s="122">
        <f t="shared" si="450"/>
        <v>8.8754449677853557</v>
      </c>
      <c r="AA2186" s="122">
        <f t="shared" si="451"/>
        <v>0.61929999999999996</v>
      </c>
      <c r="AB2186" s="122">
        <f t="shared" si="448"/>
        <v>2.1441061078779767E-3</v>
      </c>
      <c r="AC2186" s="122">
        <f t="shared" si="452"/>
        <v>2.5543150641310803</v>
      </c>
      <c r="AD2186" s="122">
        <f t="shared" si="445"/>
        <v>-124.98783714573641</v>
      </c>
      <c r="AE2186" s="122">
        <f t="shared" si="446"/>
        <v>2.1038454055010523E-4</v>
      </c>
      <c r="AF2186" s="122">
        <f t="shared" si="453"/>
        <v>0.25184857744782196</v>
      </c>
      <c r="AG2186" s="122">
        <f t="shared" si="454"/>
        <v>0.52596135137517497</v>
      </c>
      <c r="AH2186" s="87">
        <f t="shared" si="455"/>
        <v>0.497414508266461</v>
      </c>
      <c r="AI2186" s="122">
        <f t="shared" si="443"/>
        <v>0.96420994758875855</v>
      </c>
    </row>
    <row r="2187" spans="1:35" x14ac:dyDescent="0.25">
      <c r="A2187" s="90">
        <v>0.87319999999999998</v>
      </c>
      <c r="B2187" s="160">
        <v>13.341609449994509</v>
      </c>
      <c r="E2187" s="147">
        <f t="shared" si="444"/>
        <v>5.3366437799972155E-3</v>
      </c>
      <c r="F2187" s="160"/>
      <c r="W2187" s="146">
        <f t="shared" si="447"/>
        <v>0.44296429164588436</v>
      </c>
      <c r="X2187" s="164">
        <v>4.3717176574970082</v>
      </c>
      <c r="Y2187" s="147">
        <f t="shared" si="449"/>
        <v>3.9999999999995595E-4</v>
      </c>
      <c r="Z2187" s="122">
        <f t="shared" si="450"/>
        <v>8.8754449677853557</v>
      </c>
      <c r="AA2187" s="122">
        <f t="shared" si="451"/>
        <v>0.61929999999999996</v>
      </c>
      <c r="AB2187" s="122">
        <f t="shared" si="448"/>
        <v>2.1441061078773813E-3</v>
      </c>
      <c r="AC2187" s="122">
        <f t="shared" si="452"/>
        <v>2.5564591702389579</v>
      </c>
      <c r="AD2187" s="122">
        <f t="shared" si="445"/>
        <v>-124.98578667129655</v>
      </c>
      <c r="AE2187" s="122">
        <f t="shared" si="446"/>
        <v>2.1038108910928673E-4</v>
      </c>
      <c r="AF2187" s="122">
        <f t="shared" si="453"/>
        <v>0.25205895853693128</v>
      </c>
      <c r="AG2187" s="122">
        <f t="shared" si="454"/>
        <v>0.52595272277327476</v>
      </c>
      <c r="AH2187" s="87">
        <f t="shared" si="455"/>
        <v>0.49720412717735168</v>
      </c>
      <c r="AI2187" s="122">
        <f t="shared" si="443"/>
        <v>0.96420994758875855</v>
      </c>
    </row>
    <row r="2188" spans="1:35" x14ac:dyDescent="0.25">
      <c r="A2188" s="90">
        <v>0.87360000000000004</v>
      </c>
      <c r="B2188" s="160">
        <v>13.341609449994509</v>
      </c>
      <c r="E2188" s="147">
        <f t="shared" si="444"/>
        <v>5.336643779998697E-3</v>
      </c>
      <c r="F2188" s="160"/>
      <c r="W2188" s="146">
        <f t="shared" si="447"/>
        <v>0.44296429164588436</v>
      </c>
      <c r="X2188" s="164">
        <v>4.3717176574970082</v>
      </c>
      <c r="Y2188" s="147">
        <f t="shared" si="449"/>
        <v>4.0000000000006697E-4</v>
      </c>
      <c r="Z2188" s="122">
        <f t="shared" si="450"/>
        <v>8.8754449677853557</v>
      </c>
      <c r="AA2188" s="122">
        <f t="shared" si="451"/>
        <v>0.61929999999999996</v>
      </c>
      <c r="AB2188" s="122">
        <f t="shared" si="448"/>
        <v>2.1441061078779767E-3</v>
      </c>
      <c r="AC2188" s="122">
        <f t="shared" si="452"/>
        <v>2.5586032763468358</v>
      </c>
      <c r="AD2188" s="122">
        <f t="shared" si="445"/>
        <v>-124.98373359576068</v>
      </c>
      <c r="AE2188" s="122">
        <f t="shared" si="446"/>
        <v>2.1037763329019913E-4</v>
      </c>
      <c r="AF2188" s="122">
        <f t="shared" si="453"/>
        <v>0.25226933617022146</v>
      </c>
      <c r="AG2188" s="122">
        <f t="shared" si="454"/>
        <v>0.52594408322540975</v>
      </c>
      <c r="AH2188" s="87">
        <f t="shared" si="455"/>
        <v>0.4969937495440615</v>
      </c>
      <c r="AI2188" s="122">
        <f t="shared" si="443"/>
        <v>0.96420994758875855</v>
      </c>
    </row>
    <row r="2189" spans="1:35" x14ac:dyDescent="0.25">
      <c r="A2189" s="90">
        <v>0.874</v>
      </c>
      <c r="B2189" s="160">
        <v>13.341609449994509</v>
      </c>
      <c r="E2189" s="147">
        <f t="shared" si="444"/>
        <v>5.3366437799972155E-3</v>
      </c>
      <c r="F2189" s="160"/>
      <c r="W2189" s="146">
        <f t="shared" si="447"/>
        <v>0.44296429164588436</v>
      </c>
      <c r="X2189" s="164">
        <v>4.3717176574970082</v>
      </c>
      <c r="Y2189" s="147">
        <f t="shared" si="449"/>
        <v>3.9999999999995595E-4</v>
      </c>
      <c r="Z2189" s="122">
        <f t="shared" si="450"/>
        <v>8.8754449677853557</v>
      </c>
      <c r="AA2189" s="122">
        <f t="shared" si="451"/>
        <v>0.61929999999999996</v>
      </c>
      <c r="AB2189" s="122">
        <f t="shared" si="448"/>
        <v>2.1441061078773813E-3</v>
      </c>
      <c r="AC2189" s="122">
        <f t="shared" si="452"/>
        <v>2.5607473824547133</v>
      </c>
      <c r="AD2189" s="122">
        <f t="shared" si="445"/>
        <v>-124.98167791898992</v>
      </c>
      <c r="AE2189" s="122">
        <f t="shared" si="446"/>
        <v>2.1037417309260859E-4</v>
      </c>
      <c r="AF2189" s="122">
        <f t="shared" si="453"/>
        <v>0.25247971034331407</v>
      </c>
      <c r="AG2189" s="122">
        <f t="shared" si="454"/>
        <v>0.52593543273157939</v>
      </c>
      <c r="AH2189" s="87">
        <f t="shared" si="455"/>
        <v>0.49678337537096889</v>
      </c>
      <c r="AI2189" s="122">
        <f t="shared" si="443"/>
        <v>0.96420994758875855</v>
      </c>
    </row>
    <row r="2190" spans="1:35" x14ac:dyDescent="0.25">
      <c r="A2190" s="90">
        <v>0.87439999999999996</v>
      </c>
      <c r="B2190" s="160">
        <v>13.341609449994509</v>
      </c>
      <c r="E2190" s="147">
        <f t="shared" si="444"/>
        <v>5.3366437799972155E-3</v>
      </c>
      <c r="F2190" s="160"/>
      <c r="W2190" s="146">
        <f t="shared" si="447"/>
        <v>0.44296429164588436</v>
      </c>
      <c r="X2190" s="164">
        <v>4.3717176574970082</v>
      </c>
      <c r="Y2190" s="147">
        <f t="shared" si="449"/>
        <v>3.9999999999995595E-4</v>
      </c>
      <c r="Z2190" s="122">
        <f t="shared" si="450"/>
        <v>8.8754449677853557</v>
      </c>
      <c r="AA2190" s="122">
        <f t="shared" si="451"/>
        <v>0.61929999999999996</v>
      </c>
      <c r="AB2190" s="122">
        <f t="shared" si="448"/>
        <v>2.1441061078773813E-3</v>
      </c>
      <c r="AC2190" s="122">
        <f t="shared" si="452"/>
        <v>2.5628914885625909</v>
      </c>
      <c r="AD2190" s="122">
        <f t="shared" si="445"/>
        <v>-124.97961964108838</v>
      </c>
      <c r="AE2190" s="122">
        <f t="shared" si="446"/>
        <v>2.1037070851669042E-4</v>
      </c>
      <c r="AF2190" s="122">
        <f t="shared" si="453"/>
        <v>0.25269008105183077</v>
      </c>
      <c r="AG2190" s="122">
        <f t="shared" si="454"/>
        <v>0.525926771291784</v>
      </c>
      <c r="AH2190" s="87">
        <f t="shared" si="455"/>
        <v>0.49657300466245219</v>
      </c>
      <c r="AI2190" s="122">
        <f t="shared" si="443"/>
        <v>1.0421048792125893</v>
      </c>
    </row>
    <row r="2191" spans="1:35" x14ac:dyDescent="0.25">
      <c r="A2191" s="90">
        <v>0.87480000000000002</v>
      </c>
      <c r="B2191" s="160">
        <v>13.341609449994509</v>
      </c>
      <c r="E2191" s="147">
        <f t="shared" si="444"/>
        <v>5.336643779998697E-3</v>
      </c>
      <c r="F2191" s="160"/>
      <c r="W2191" s="146">
        <f t="shared" si="447"/>
        <v>0.44296429164588436</v>
      </c>
      <c r="X2191" s="164">
        <v>4.3717176574970082</v>
      </c>
      <c r="Y2191" s="147">
        <f t="shared" si="449"/>
        <v>4.0000000000006697E-4</v>
      </c>
      <c r="Z2191" s="122">
        <f t="shared" si="450"/>
        <v>8.8754449677853557</v>
      </c>
      <c r="AA2191" s="122">
        <f t="shared" si="451"/>
        <v>0.61929999999999996</v>
      </c>
      <c r="AB2191" s="122">
        <f t="shared" si="448"/>
        <v>2.1441061078779767E-3</v>
      </c>
      <c r="AC2191" s="122">
        <f t="shared" si="452"/>
        <v>2.5650355946704688</v>
      </c>
      <c r="AD2191" s="122">
        <f t="shared" si="445"/>
        <v>-124.97755876205606</v>
      </c>
      <c r="AE2191" s="122">
        <f t="shared" si="446"/>
        <v>2.103672395624446E-4</v>
      </c>
      <c r="AF2191" s="122">
        <f t="shared" si="453"/>
        <v>0.25290044829139324</v>
      </c>
      <c r="AG2191" s="122">
        <f t="shared" si="454"/>
        <v>0.52591809890602348</v>
      </c>
      <c r="AH2191" s="87">
        <f t="shared" si="455"/>
        <v>0.49636263742288972</v>
      </c>
      <c r="AI2191" s="122">
        <f t="shared" si="443"/>
        <v>0.96420994758875855</v>
      </c>
    </row>
    <row r="2192" spans="1:35" x14ac:dyDescent="0.25">
      <c r="A2192" s="90">
        <v>0.87519999999999998</v>
      </c>
      <c r="B2192" s="160">
        <v>13.341609449994509</v>
      </c>
      <c r="E2192" s="147">
        <f t="shared" si="444"/>
        <v>5.3366437799972155E-3</v>
      </c>
      <c r="F2192" s="160"/>
      <c r="W2192" s="146">
        <f t="shared" si="447"/>
        <v>0.44296429164588436</v>
      </c>
      <c r="X2192" s="164">
        <v>4.3717176574970082</v>
      </c>
      <c r="Y2192" s="147">
        <f t="shared" si="449"/>
        <v>3.9999999999995595E-4</v>
      </c>
      <c r="Z2192" s="122">
        <f t="shared" si="450"/>
        <v>8.8754449677853557</v>
      </c>
      <c r="AA2192" s="122">
        <f t="shared" si="451"/>
        <v>0.61929999999999996</v>
      </c>
      <c r="AB2192" s="122">
        <f t="shared" si="448"/>
        <v>2.1441061078773813E-3</v>
      </c>
      <c r="AC2192" s="122">
        <f t="shared" si="452"/>
        <v>2.5671797007783463</v>
      </c>
      <c r="AD2192" s="122">
        <f t="shared" si="445"/>
        <v>-124.97549528178885</v>
      </c>
      <c r="AE2192" s="122">
        <f t="shared" si="446"/>
        <v>2.1036376622969588E-4</v>
      </c>
      <c r="AF2192" s="122">
        <f t="shared" si="453"/>
        <v>0.25311081205762292</v>
      </c>
      <c r="AG2192" s="122">
        <f t="shared" si="454"/>
        <v>0.5259094155742976</v>
      </c>
      <c r="AH2192" s="87">
        <f t="shared" si="455"/>
        <v>0.49615227365666004</v>
      </c>
      <c r="AI2192" s="122">
        <f t="shared" si="443"/>
        <v>0.96420994758875855</v>
      </c>
    </row>
    <row r="2193" spans="1:35" x14ac:dyDescent="0.25">
      <c r="A2193" s="90">
        <v>0.87560000000000004</v>
      </c>
      <c r="B2193" s="160">
        <v>13.341609449994509</v>
      </c>
      <c r="E2193" s="147">
        <f t="shared" si="444"/>
        <v>5.336643779998697E-3</v>
      </c>
      <c r="F2193" s="160"/>
      <c r="W2193" s="146">
        <f t="shared" si="447"/>
        <v>0.44296429164588436</v>
      </c>
      <c r="X2193" s="164">
        <v>4.3717176574970082</v>
      </c>
      <c r="Y2193" s="147">
        <f t="shared" si="449"/>
        <v>4.0000000000006697E-4</v>
      </c>
      <c r="Z2193" s="122">
        <f t="shared" si="450"/>
        <v>8.8754449677853557</v>
      </c>
      <c r="AA2193" s="122">
        <f t="shared" si="451"/>
        <v>0.61929999999999996</v>
      </c>
      <c r="AB2193" s="122">
        <f t="shared" si="448"/>
        <v>2.1441061078779767E-3</v>
      </c>
      <c r="AC2193" s="122">
        <f t="shared" si="452"/>
        <v>2.5693238068862243</v>
      </c>
      <c r="AD2193" s="122">
        <f t="shared" si="445"/>
        <v>-124.97342920042561</v>
      </c>
      <c r="AE2193" s="122">
        <f t="shared" si="446"/>
        <v>2.1036028851867796E-4</v>
      </c>
      <c r="AF2193" s="122">
        <f t="shared" si="453"/>
        <v>0.2533211723461416</v>
      </c>
      <c r="AG2193" s="122">
        <f t="shared" si="454"/>
        <v>0.52590072129660681</v>
      </c>
      <c r="AH2193" s="87">
        <f t="shared" si="455"/>
        <v>0.49594191336814136</v>
      </c>
      <c r="AI2193" s="122">
        <f t="shared" si="443"/>
        <v>1.0421048792125893</v>
      </c>
    </row>
    <row r="2194" spans="1:35" x14ac:dyDescent="0.25">
      <c r="A2194" s="90">
        <v>0.876</v>
      </c>
      <c r="B2194" s="160">
        <v>14.338863926573129</v>
      </c>
      <c r="E2194" s="147">
        <f t="shared" si="444"/>
        <v>5.5360946753129185E-3</v>
      </c>
      <c r="F2194" s="160"/>
      <c r="W2194" s="146">
        <f t="shared" si="447"/>
        <v>0.46753948544427526</v>
      </c>
      <c r="X2194" s="164">
        <v>4.6142559629338784</v>
      </c>
      <c r="Y2194" s="147">
        <f t="shared" si="449"/>
        <v>3.9999999999995595E-4</v>
      </c>
      <c r="Z2194" s="122">
        <f t="shared" si="450"/>
        <v>8.8754449677853557</v>
      </c>
      <c r="AA2194" s="122">
        <f t="shared" si="451"/>
        <v>0.61929999999999996</v>
      </c>
      <c r="AB2194" s="122">
        <f t="shared" si="448"/>
        <v>2.2170148220181595E-3</v>
      </c>
      <c r="AC2194" s="122">
        <f t="shared" si="452"/>
        <v>2.5715408217082425</v>
      </c>
      <c r="AD2194" s="122">
        <f t="shared" si="445"/>
        <v>-129.22084477200949</v>
      </c>
      <c r="AE2194" s="122">
        <f t="shared" si="446"/>
        <v>2.1750970876595457E-4</v>
      </c>
      <c r="AF2194" s="122">
        <f t="shared" si="453"/>
        <v>0.25353868205490754</v>
      </c>
      <c r="AG2194" s="122">
        <f t="shared" si="454"/>
        <v>0.54377427191494632</v>
      </c>
      <c r="AH2194" s="87">
        <f t="shared" si="455"/>
        <v>0.49572440365937542</v>
      </c>
      <c r="AI2194" s="122">
        <f t="shared" si="443"/>
        <v>0.98732890806533424</v>
      </c>
    </row>
    <row r="2195" spans="1:35" x14ac:dyDescent="0.25">
      <c r="A2195" s="90">
        <v>0.87639999999999996</v>
      </c>
      <c r="B2195" s="160">
        <v>12.344354973415887</v>
      </c>
      <c r="E2195" s="147">
        <f t="shared" si="444"/>
        <v>5.3366437799972155E-3</v>
      </c>
      <c r="F2195" s="160"/>
      <c r="W2195" s="146">
        <f t="shared" si="447"/>
        <v>0.4183890978474924</v>
      </c>
      <c r="X2195" s="164">
        <v>4.1291793520601274</v>
      </c>
      <c r="Y2195" s="147">
        <f t="shared" si="449"/>
        <v>3.9999999999995595E-4</v>
      </c>
      <c r="Z2195" s="122">
        <f t="shared" si="450"/>
        <v>8.8754449677853557</v>
      </c>
      <c r="AA2195" s="122">
        <f t="shared" si="451"/>
        <v>0.61929999999999996</v>
      </c>
      <c r="AB2195" s="122">
        <f t="shared" si="448"/>
        <v>2.0696401619732007E-3</v>
      </c>
      <c r="AC2195" s="122">
        <f t="shared" si="452"/>
        <v>2.5736104618702158</v>
      </c>
      <c r="AD2195" s="122">
        <f t="shared" si="445"/>
        <v>-120.62904078174802</v>
      </c>
      <c r="AE2195" s="122">
        <f t="shared" si="446"/>
        <v>2.0304763968574419E-4</v>
      </c>
      <c r="AF2195" s="122">
        <f t="shared" si="453"/>
        <v>0.2537417296945933</v>
      </c>
      <c r="AG2195" s="122">
        <f t="shared" si="454"/>
        <v>0.50761909921441639</v>
      </c>
      <c r="AH2195" s="87">
        <f t="shared" si="455"/>
        <v>0.49552135601968966</v>
      </c>
      <c r="AI2195" s="122">
        <f t="shared" ref="AI2195:AI2258" si="456">B2181*9.81/(W2195*1000000*$AF$1)</f>
        <v>1.1033156743711057</v>
      </c>
    </row>
    <row r="2196" spans="1:35" x14ac:dyDescent="0.25">
      <c r="A2196" s="90">
        <v>0.87680000000000002</v>
      </c>
      <c r="B2196" s="160">
        <v>13.341609449994509</v>
      </c>
      <c r="E2196" s="147">
        <f t="shared" si="444"/>
        <v>5.1371928846829394E-3</v>
      </c>
      <c r="F2196" s="160"/>
      <c r="W2196" s="146">
        <f t="shared" si="447"/>
        <v>0.44296429164588397</v>
      </c>
      <c r="X2196" s="164">
        <v>4.3717176574970038</v>
      </c>
      <c r="Y2196" s="147">
        <f t="shared" si="449"/>
        <v>4.0000000000006697E-4</v>
      </c>
      <c r="Z2196" s="122">
        <f t="shared" si="450"/>
        <v>8.8754449677853557</v>
      </c>
      <c r="AA2196" s="122">
        <f t="shared" si="451"/>
        <v>0.61929999999999996</v>
      </c>
      <c r="AB2196" s="122">
        <f t="shared" si="448"/>
        <v>2.1441061078779754E-3</v>
      </c>
      <c r="AC2196" s="122">
        <f t="shared" si="452"/>
        <v>2.5757545679780938</v>
      </c>
      <c r="AD2196" s="122">
        <f t="shared" si="445"/>
        <v>-124.9672168564139</v>
      </c>
      <c r="AE2196" s="122">
        <f t="shared" si="446"/>
        <v>2.1034983165207007E-4</v>
      </c>
      <c r="AF2196" s="122">
        <f t="shared" si="453"/>
        <v>0.25395207952624538</v>
      </c>
      <c r="AG2196" s="122">
        <f t="shared" si="454"/>
        <v>0.52587457913008717</v>
      </c>
      <c r="AH2196" s="87">
        <f t="shared" si="455"/>
        <v>0.49531100618803758</v>
      </c>
      <c r="AI2196" s="122">
        <f t="shared" si="456"/>
        <v>1.0421048792125902</v>
      </c>
    </row>
    <row r="2197" spans="1:35" x14ac:dyDescent="0.25">
      <c r="A2197" s="90">
        <v>0.87719999999999998</v>
      </c>
      <c r="B2197" s="160">
        <v>13.341609449994509</v>
      </c>
      <c r="E2197" s="147">
        <f t="shared" si="444"/>
        <v>5.3366437799972155E-3</v>
      </c>
      <c r="F2197" s="160"/>
      <c r="W2197" s="146">
        <f t="shared" si="447"/>
        <v>0.44296429164588397</v>
      </c>
      <c r="X2197" s="164">
        <v>4.3717176574970038</v>
      </c>
      <c r="Y2197" s="147">
        <f t="shared" si="449"/>
        <v>3.9999999999995595E-4</v>
      </c>
      <c r="Z2197" s="122">
        <f t="shared" si="450"/>
        <v>8.8754449677853557</v>
      </c>
      <c r="AA2197" s="122">
        <f t="shared" si="451"/>
        <v>0.61929999999999996</v>
      </c>
      <c r="AB2197" s="122">
        <f t="shared" si="448"/>
        <v>2.1441061078773804E-3</v>
      </c>
      <c r="AC2197" s="122">
        <f t="shared" si="452"/>
        <v>2.5778986740859713</v>
      </c>
      <c r="AD2197" s="122">
        <f t="shared" si="445"/>
        <v>-124.96514037220857</v>
      </c>
      <c r="AE2197" s="122">
        <f t="shared" si="446"/>
        <v>2.1034633643057113E-4</v>
      </c>
      <c r="AF2197" s="122">
        <f t="shared" si="453"/>
        <v>0.25416242586267596</v>
      </c>
      <c r="AG2197" s="122">
        <f t="shared" si="454"/>
        <v>0.52586584107648571</v>
      </c>
      <c r="AH2197" s="87">
        <f t="shared" si="455"/>
        <v>0.49510065985160701</v>
      </c>
      <c r="AI2197" s="122">
        <f t="shared" si="456"/>
        <v>1.0421048792125902</v>
      </c>
    </row>
    <row r="2198" spans="1:35" x14ac:dyDescent="0.25">
      <c r="A2198" s="90">
        <v>0.87760000000000005</v>
      </c>
      <c r="B2198" s="160">
        <v>13.341609449994509</v>
      </c>
      <c r="E2198" s="147">
        <f t="shared" si="444"/>
        <v>5.336643779998697E-3</v>
      </c>
      <c r="F2198" s="160"/>
      <c r="W2198" s="146">
        <f t="shared" si="447"/>
        <v>0.44296429164588397</v>
      </c>
      <c r="X2198" s="164">
        <v>4.3717176574970038</v>
      </c>
      <c r="Y2198" s="147">
        <f t="shared" si="449"/>
        <v>4.0000000000006697E-4</v>
      </c>
      <c r="Z2198" s="122">
        <f t="shared" si="450"/>
        <v>8.8754449677853557</v>
      </c>
      <c r="AA2198" s="122">
        <f t="shared" si="451"/>
        <v>0.61929999999999996</v>
      </c>
      <c r="AB2198" s="122">
        <f t="shared" si="448"/>
        <v>2.1441061078779754E-3</v>
      </c>
      <c r="AC2198" s="122">
        <f t="shared" si="452"/>
        <v>2.5800427801938493</v>
      </c>
      <c r="AD2198" s="122">
        <f t="shared" si="445"/>
        <v>-124.96306128690711</v>
      </c>
      <c r="AE2198" s="122">
        <f t="shared" si="446"/>
        <v>2.1034283683080287E-4</v>
      </c>
      <c r="AF2198" s="122">
        <f t="shared" si="453"/>
        <v>0.25437276869950676</v>
      </c>
      <c r="AG2198" s="122">
        <f t="shared" si="454"/>
        <v>0.52585709207691911</v>
      </c>
      <c r="AH2198" s="87">
        <f t="shared" si="455"/>
        <v>0.4948903170147762</v>
      </c>
      <c r="AI2198" s="122">
        <f t="shared" si="456"/>
        <v>0.96420994758875933</v>
      </c>
    </row>
    <row r="2199" spans="1:35" x14ac:dyDescent="0.25">
      <c r="A2199" s="90">
        <v>0.878</v>
      </c>
      <c r="B2199" s="160">
        <v>13.341609449994509</v>
      </c>
      <c r="E2199" s="147">
        <f t="shared" si="444"/>
        <v>5.3366437799972155E-3</v>
      </c>
      <c r="F2199" s="160"/>
      <c r="W2199" s="146">
        <f t="shared" si="447"/>
        <v>0.44296429164588397</v>
      </c>
      <c r="X2199" s="164">
        <v>4.3717176574970038</v>
      </c>
      <c r="Y2199" s="147">
        <f t="shared" si="449"/>
        <v>3.9999999999995595E-4</v>
      </c>
      <c r="Z2199" s="122">
        <f t="shared" si="450"/>
        <v>8.8754449677853557</v>
      </c>
      <c r="AA2199" s="122">
        <f t="shared" si="451"/>
        <v>0.61929999999999996</v>
      </c>
      <c r="AB2199" s="122">
        <f t="shared" si="448"/>
        <v>2.1441061078773804E-3</v>
      </c>
      <c r="AC2199" s="122">
        <f t="shared" si="452"/>
        <v>2.5821868863017268</v>
      </c>
      <c r="AD2199" s="122">
        <f t="shared" si="445"/>
        <v>-124.96097960037081</v>
      </c>
      <c r="AE2199" s="122">
        <f t="shared" si="446"/>
        <v>2.1033933285253176E-4</v>
      </c>
      <c r="AF2199" s="122">
        <f t="shared" si="453"/>
        <v>0.25458310803235928</v>
      </c>
      <c r="AG2199" s="122">
        <f t="shared" si="454"/>
        <v>0.52584833213138726</v>
      </c>
      <c r="AH2199" s="87">
        <f t="shared" si="455"/>
        <v>0.49467997768192368</v>
      </c>
      <c r="AI2199" s="122">
        <f t="shared" si="456"/>
        <v>1.0421048792125902</v>
      </c>
    </row>
    <row r="2200" spans="1:35" x14ac:dyDescent="0.25">
      <c r="A2200" s="90">
        <v>0.87839999999999996</v>
      </c>
      <c r="B2200" s="160">
        <v>13.341609449994509</v>
      </c>
      <c r="E2200" s="147">
        <f t="shared" si="444"/>
        <v>5.3366437799972155E-3</v>
      </c>
      <c r="F2200" s="160"/>
      <c r="W2200" s="146">
        <f t="shared" si="447"/>
        <v>0.44296429164588397</v>
      </c>
      <c r="X2200" s="164">
        <v>4.3717176574970038</v>
      </c>
      <c r="Y2200" s="147">
        <f t="shared" si="449"/>
        <v>3.9999999999995595E-4</v>
      </c>
      <c r="Z2200" s="122">
        <f t="shared" si="450"/>
        <v>8.8754449677853557</v>
      </c>
      <c r="AA2200" s="122">
        <f t="shared" si="451"/>
        <v>0.61929999999999996</v>
      </c>
      <c r="AB2200" s="122">
        <f t="shared" si="448"/>
        <v>2.1441061078773804E-3</v>
      </c>
      <c r="AC2200" s="122">
        <f t="shared" si="452"/>
        <v>2.5843309924096043</v>
      </c>
      <c r="AD2200" s="122">
        <f t="shared" si="445"/>
        <v>-124.95889531270373</v>
      </c>
      <c r="AE2200" s="122">
        <f t="shared" si="446"/>
        <v>2.1033582449593306E-4</v>
      </c>
      <c r="AF2200" s="122">
        <f t="shared" si="453"/>
        <v>0.25479344385685521</v>
      </c>
      <c r="AG2200" s="122">
        <f t="shared" si="454"/>
        <v>0.52583956123989051</v>
      </c>
      <c r="AH2200" s="87">
        <f t="shared" si="455"/>
        <v>0.49446964185742776</v>
      </c>
      <c r="AI2200" s="122">
        <f t="shared" si="456"/>
        <v>1.0421048792125902</v>
      </c>
    </row>
    <row r="2201" spans="1:35" x14ac:dyDescent="0.25">
      <c r="A2201" s="90">
        <v>0.87880000000000003</v>
      </c>
      <c r="B2201" s="160">
        <v>13.341609449994509</v>
      </c>
      <c r="E2201" s="147">
        <f t="shared" si="444"/>
        <v>5.336643779998697E-3</v>
      </c>
      <c r="F2201" s="160"/>
      <c r="W2201" s="146">
        <f t="shared" si="447"/>
        <v>0.44296429164588397</v>
      </c>
      <c r="X2201" s="164">
        <v>4.3717176574970038</v>
      </c>
      <c r="Y2201" s="147">
        <f t="shared" si="449"/>
        <v>4.0000000000006697E-4</v>
      </c>
      <c r="Z2201" s="122">
        <f t="shared" si="450"/>
        <v>8.8754449677853557</v>
      </c>
      <c r="AA2201" s="122">
        <f t="shared" si="451"/>
        <v>0.61929999999999996</v>
      </c>
      <c r="AB2201" s="122">
        <f t="shared" si="448"/>
        <v>2.1441061078779754E-3</v>
      </c>
      <c r="AC2201" s="122">
        <f t="shared" si="452"/>
        <v>2.5864750985174823</v>
      </c>
      <c r="AD2201" s="122">
        <f t="shared" si="445"/>
        <v>-124.95680842390584</v>
      </c>
      <c r="AE2201" s="122">
        <f t="shared" si="446"/>
        <v>2.1033231176100661E-4</v>
      </c>
      <c r="AF2201" s="122">
        <f t="shared" si="453"/>
        <v>0.25500377616861619</v>
      </c>
      <c r="AG2201" s="122">
        <f t="shared" si="454"/>
        <v>0.52583077940242851</v>
      </c>
      <c r="AH2201" s="87">
        <f t="shared" si="455"/>
        <v>0.49425930954566677</v>
      </c>
      <c r="AI2201" s="122">
        <f t="shared" si="456"/>
        <v>1.0421048792125902</v>
      </c>
    </row>
    <row r="2202" spans="1:35" x14ac:dyDescent="0.25">
      <c r="A2202" s="90">
        <v>0.87919999999999998</v>
      </c>
      <c r="B2202" s="160">
        <v>13.341609449994509</v>
      </c>
      <c r="E2202" s="147">
        <f t="shared" si="444"/>
        <v>5.3366437799972155E-3</v>
      </c>
      <c r="F2202" s="160"/>
      <c r="W2202" s="146">
        <f t="shared" si="447"/>
        <v>0.44296429164588397</v>
      </c>
      <c r="X2202" s="164">
        <v>4.3717176574970038</v>
      </c>
      <c r="Y2202" s="147">
        <f t="shared" si="449"/>
        <v>3.9999999999995595E-4</v>
      </c>
      <c r="Z2202" s="122">
        <f t="shared" si="450"/>
        <v>8.8754449677853557</v>
      </c>
      <c r="AA2202" s="122">
        <f t="shared" si="451"/>
        <v>0.61929999999999996</v>
      </c>
      <c r="AB2202" s="122">
        <f t="shared" si="448"/>
        <v>2.1441061078773804E-3</v>
      </c>
      <c r="AC2202" s="122">
        <f t="shared" si="452"/>
        <v>2.5886192046253598</v>
      </c>
      <c r="AD2202" s="122">
        <f t="shared" si="445"/>
        <v>-124.95471893387315</v>
      </c>
      <c r="AE2202" s="122">
        <f t="shared" si="446"/>
        <v>2.1032879464757736E-4</v>
      </c>
      <c r="AF2202" s="122">
        <f t="shared" si="453"/>
        <v>0.25521410496326374</v>
      </c>
      <c r="AG2202" s="122">
        <f t="shared" si="454"/>
        <v>0.52582198661900137</v>
      </c>
      <c r="AH2202" s="87">
        <f t="shared" si="455"/>
        <v>0.49404898075101922</v>
      </c>
      <c r="AI2202" s="122">
        <f t="shared" si="456"/>
        <v>1.0421048792125902</v>
      </c>
    </row>
    <row r="2203" spans="1:35" x14ac:dyDescent="0.25">
      <c r="A2203" s="90">
        <v>0.87960000000000005</v>
      </c>
      <c r="B2203" s="160">
        <v>13.341609449994509</v>
      </c>
      <c r="E2203" s="147">
        <f t="shared" si="444"/>
        <v>5.336643779998697E-3</v>
      </c>
      <c r="F2203" s="160"/>
      <c r="W2203" s="146">
        <f t="shared" si="447"/>
        <v>0.44296429164588397</v>
      </c>
      <c r="X2203" s="164">
        <v>4.3717176574970038</v>
      </c>
      <c r="Y2203" s="147">
        <f t="shared" si="449"/>
        <v>4.0000000000006697E-4</v>
      </c>
      <c r="Z2203" s="122">
        <f t="shared" si="450"/>
        <v>8.8754449677853557</v>
      </c>
      <c r="AA2203" s="122">
        <f t="shared" si="451"/>
        <v>0.61929999999999996</v>
      </c>
      <c r="AB2203" s="122">
        <f t="shared" si="448"/>
        <v>2.1441061078779754E-3</v>
      </c>
      <c r="AC2203" s="122">
        <f t="shared" si="452"/>
        <v>2.5907633107332377</v>
      </c>
      <c r="AD2203" s="122">
        <f t="shared" si="445"/>
        <v>-124.95262684274432</v>
      </c>
      <c r="AE2203" s="122">
        <f t="shared" si="446"/>
        <v>2.1032527315587883E-4</v>
      </c>
      <c r="AF2203" s="122">
        <f t="shared" si="453"/>
        <v>0.25542443023641964</v>
      </c>
      <c r="AG2203" s="122">
        <f t="shared" si="454"/>
        <v>0.5258131828896091</v>
      </c>
      <c r="AH2203" s="87">
        <f t="shared" si="455"/>
        <v>0.49383865547786332</v>
      </c>
      <c r="AI2203" s="122">
        <f t="shared" si="456"/>
        <v>1.0421048792125902</v>
      </c>
    </row>
    <row r="2204" spans="1:35" x14ac:dyDescent="0.25">
      <c r="A2204" s="90">
        <v>0.88</v>
      </c>
      <c r="B2204" s="160">
        <v>13.341609449994509</v>
      </c>
      <c r="E2204" s="147">
        <f t="shared" si="444"/>
        <v>5.3366437799972155E-3</v>
      </c>
      <c r="F2204" s="160"/>
      <c r="W2204" s="146">
        <f t="shared" si="447"/>
        <v>0.44296429164588397</v>
      </c>
      <c r="X2204" s="164">
        <v>4.3717176574970038</v>
      </c>
      <c r="Y2204" s="147">
        <f t="shared" si="449"/>
        <v>3.9999999999995595E-4</v>
      </c>
      <c r="Z2204" s="122">
        <f t="shared" si="450"/>
        <v>8.8754449677853557</v>
      </c>
      <c r="AA2204" s="122">
        <f t="shared" si="451"/>
        <v>0.61929999999999996</v>
      </c>
      <c r="AB2204" s="122">
        <f t="shared" si="448"/>
        <v>2.1441061078773804E-3</v>
      </c>
      <c r="AC2204" s="122">
        <f t="shared" si="452"/>
        <v>2.5929074168411153</v>
      </c>
      <c r="AD2204" s="122">
        <f t="shared" si="445"/>
        <v>-124.95053215038065</v>
      </c>
      <c r="AE2204" s="122">
        <f t="shared" si="446"/>
        <v>2.1032174728567748E-4</v>
      </c>
      <c r="AF2204" s="122">
        <f t="shared" si="453"/>
        <v>0.25563475198370533</v>
      </c>
      <c r="AG2204" s="122">
        <f t="shared" si="454"/>
        <v>0.52580436821425158</v>
      </c>
      <c r="AH2204" s="87">
        <f t="shared" si="455"/>
        <v>0.49362833373057763</v>
      </c>
      <c r="AI2204" s="122">
        <f t="shared" si="456"/>
        <v>1.0421048792125902</v>
      </c>
    </row>
    <row r="2205" spans="1:35" x14ac:dyDescent="0.25">
      <c r="A2205" s="90">
        <v>0.88039999999999996</v>
      </c>
      <c r="B2205" s="160">
        <v>13.341609449994509</v>
      </c>
      <c r="E2205" s="147">
        <f t="shared" si="444"/>
        <v>5.3366437799972155E-3</v>
      </c>
      <c r="F2205" s="160"/>
      <c r="W2205" s="146">
        <f t="shared" si="447"/>
        <v>0.44296429164588397</v>
      </c>
      <c r="X2205" s="164">
        <v>4.3717176574970038</v>
      </c>
      <c r="Y2205" s="147">
        <f t="shared" si="449"/>
        <v>3.9999999999995595E-4</v>
      </c>
      <c r="Z2205" s="122">
        <f t="shared" si="450"/>
        <v>8.8754449677853557</v>
      </c>
      <c r="AA2205" s="122">
        <f t="shared" si="451"/>
        <v>0.61929999999999996</v>
      </c>
      <c r="AB2205" s="122">
        <f t="shared" si="448"/>
        <v>2.1441061078773804E-3</v>
      </c>
      <c r="AC2205" s="122">
        <f t="shared" si="452"/>
        <v>2.5950515229489928</v>
      </c>
      <c r="AD2205" s="122">
        <f t="shared" si="445"/>
        <v>-124.94843485688622</v>
      </c>
      <c r="AE2205" s="122">
        <f t="shared" si="446"/>
        <v>2.1031821703714848E-4</v>
      </c>
      <c r="AF2205" s="122">
        <f t="shared" si="453"/>
        <v>0.25584507020074249</v>
      </c>
      <c r="AG2205" s="122">
        <f t="shared" si="454"/>
        <v>0.52579554259292915</v>
      </c>
      <c r="AH2205" s="87">
        <f t="shared" si="455"/>
        <v>0.49341801551354048</v>
      </c>
      <c r="AI2205" s="122">
        <f t="shared" si="456"/>
        <v>1.0421048792125902</v>
      </c>
    </row>
    <row r="2206" spans="1:35" x14ac:dyDescent="0.25">
      <c r="A2206" s="90">
        <v>0.88080000000000003</v>
      </c>
      <c r="B2206" s="160">
        <v>13.341609449994509</v>
      </c>
      <c r="E2206" s="147">
        <f t="shared" si="444"/>
        <v>5.336643779998697E-3</v>
      </c>
      <c r="F2206" s="160"/>
      <c r="W2206" s="146">
        <f t="shared" si="447"/>
        <v>0.44296429164588397</v>
      </c>
      <c r="X2206" s="164">
        <v>4.3717176574970038</v>
      </c>
      <c r="Y2206" s="147">
        <f t="shared" si="449"/>
        <v>4.0000000000006697E-4</v>
      </c>
      <c r="Z2206" s="122">
        <f t="shared" si="450"/>
        <v>8.8754449677853557</v>
      </c>
      <c r="AA2206" s="122">
        <f t="shared" si="451"/>
        <v>0.61929999999999996</v>
      </c>
      <c r="AB2206" s="122">
        <f t="shared" si="448"/>
        <v>2.1441061078779754E-3</v>
      </c>
      <c r="AC2206" s="122">
        <f t="shared" si="452"/>
        <v>2.5971956290568707</v>
      </c>
      <c r="AD2206" s="122">
        <f t="shared" si="445"/>
        <v>-124.94633496226098</v>
      </c>
      <c r="AE2206" s="122">
        <f t="shared" si="446"/>
        <v>2.1031468241029181E-4</v>
      </c>
      <c r="AF2206" s="122">
        <f t="shared" si="453"/>
        <v>0.25605538488315277</v>
      </c>
      <c r="AG2206" s="122">
        <f t="shared" si="454"/>
        <v>0.52578670602564148</v>
      </c>
      <c r="AH2206" s="87">
        <f t="shared" si="455"/>
        <v>0.49320770083113019</v>
      </c>
      <c r="AI2206" s="122">
        <f t="shared" si="456"/>
        <v>1.0421048792125902</v>
      </c>
    </row>
    <row r="2207" spans="1:35" x14ac:dyDescent="0.25">
      <c r="A2207" s="90">
        <v>0.88119999999999998</v>
      </c>
      <c r="B2207" s="160">
        <v>13.341609449994509</v>
      </c>
      <c r="E2207" s="147">
        <f t="shared" si="444"/>
        <v>5.3366437799972155E-3</v>
      </c>
      <c r="F2207" s="160"/>
      <c r="W2207" s="146">
        <f t="shared" si="447"/>
        <v>0.44296429164588397</v>
      </c>
      <c r="X2207" s="164">
        <v>4.3717176574970038</v>
      </c>
      <c r="Y2207" s="147">
        <f t="shared" si="449"/>
        <v>3.9999999999995595E-4</v>
      </c>
      <c r="Z2207" s="122">
        <f t="shared" si="450"/>
        <v>8.8754449677853557</v>
      </c>
      <c r="AA2207" s="122">
        <f t="shared" si="451"/>
        <v>0.61929999999999996</v>
      </c>
      <c r="AB2207" s="122">
        <f t="shared" si="448"/>
        <v>2.1441061078773804E-3</v>
      </c>
      <c r="AC2207" s="122">
        <f t="shared" si="452"/>
        <v>2.5993397351647483</v>
      </c>
      <c r="AD2207" s="122">
        <f t="shared" si="445"/>
        <v>-124.94423246640089</v>
      </c>
      <c r="AE2207" s="122">
        <f t="shared" si="446"/>
        <v>2.103111434049323E-4</v>
      </c>
      <c r="AF2207" s="122">
        <f t="shared" si="453"/>
        <v>0.25626569602655769</v>
      </c>
      <c r="AG2207" s="122">
        <f t="shared" si="454"/>
        <v>0.52577785851238867</v>
      </c>
      <c r="AH2207" s="87">
        <f t="shared" si="455"/>
        <v>0.49299738968772527</v>
      </c>
      <c r="AI2207" s="122">
        <f t="shared" si="456"/>
        <v>1.0421048792125902</v>
      </c>
    </row>
    <row r="2208" spans="1:35" x14ac:dyDescent="0.25">
      <c r="A2208" s="90">
        <v>0.88160000000000005</v>
      </c>
      <c r="B2208" s="160">
        <v>13.341609449994509</v>
      </c>
      <c r="E2208" s="147">
        <f t="shared" si="444"/>
        <v>5.336643779998697E-3</v>
      </c>
      <c r="F2208" s="160"/>
      <c r="W2208" s="146">
        <f t="shared" si="447"/>
        <v>0.44296429164588397</v>
      </c>
      <c r="X2208" s="164">
        <v>4.3717176574970038</v>
      </c>
      <c r="Y2208" s="147">
        <f t="shared" si="449"/>
        <v>4.0000000000006697E-4</v>
      </c>
      <c r="Z2208" s="122">
        <f t="shared" si="450"/>
        <v>8.8754449677853557</v>
      </c>
      <c r="AA2208" s="122">
        <f t="shared" si="451"/>
        <v>0.61929999999999996</v>
      </c>
      <c r="AB2208" s="122">
        <f t="shared" si="448"/>
        <v>2.1441061078779754E-3</v>
      </c>
      <c r="AC2208" s="122">
        <f t="shared" si="452"/>
        <v>2.6014838412726262</v>
      </c>
      <c r="AD2208" s="122">
        <f t="shared" si="445"/>
        <v>-124.94212736944472</v>
      </c>
      <c r="AE2208" s="122">
        <f t="shared" si="446"/>
        <v>2.1030760002130349E-4</v>
      </c>
      <c r="AF2208" s="122">
        <f t="shared" si="453"/>
        <v>0.25647600362657902</v>
      </c>
      <c r="AG2208" s="122">
        <f t="shared" si="454"/>
        <v>0.52576900005317073</v>
      </c>
      <c r="AH2208" s="87">
        <f t="shared" si="455"/>
        <v>0.49278708208770394</v>
      </c>
      <c r="AI2208" s="122">
        <f t="shared" si="456"/>
        <v>1.1199998108364211</v>
      </c>
    </row>
    <row r="2209" spans="1:35" x14ac:dyDescent="0.25">
      <c r="A2209" s="90">
        <v>0.88200000000000001</v>
      </c>
      <c r="B2209" s="160">
        <v>13.341609449994509</v>
      </c>
      <c r="E2209" s="147">
        <f t="shared" si="444"/>
        <v>5.3366437799972155E-3</v>
      </c>
      <c r="F2209" s="160"/>
      <c r="W2209" s="146">
        <f t="shared" si="447"/>
        <v>0.44296429164588397</v>
      </c>
      <c r="X2209" s="164">
        <v>4.3717176574970038</v>
      </c>
      <c r="Y2209" s="147">
        <f t="shared" si="449"/>
        <v>3.9999999999995595E-4</v>
      </c>
      <c r="Z2209" s="122">
        <f t="shared" si="450"/>
        <v>8.8754449677853557</v>
      </c>
      <c r="AA2209" s="122">
        <f t="shared" si="451"/>
        <v>0.61929999999999996</v>
      </c>
      <c r="AB2209" s="122">
        <f t="shared" si="448"/>
        <v>2.1441061078773804E-3</v>
      </c>
      <c r="AC2209" s="122">
        <f t="shared" si="452"/>
        <v>2.6036279473805037</v>
      </c>
      <c r="AD2209" s="122">
        <f t="shared" si="445"/>
        <v>-124.94001967125369</v>
      </c>
      <c r="AE2209" s="122">
        <f t="shared" si="446"/>
        <v>2.103040522591719E-4</v>
      </c>
      <c r="AF2209" s="122">
        <f t="shared" si="453"/>
        <v>0.25668630767883821</v>
      </c>
      <c r="AG2209" s="122">
        <f t="shared" si="454"/>
        <v>0.52576013064798766</v>
      </c>
      <c r="AH2209" s="87">
        <f t="shared" si="455"/>
        <v>0.49257677803544475</v>
      </c>
      <c r="AI2209" s="122">
        <f t="shared" si="456"/>
        <v>0.96420994758875933</v>
      </c>
    </row>
    <row r="2210" spans="1:35" x14ac:dyDescent="0.25">
      <c r="A2210" s="90">
        <v>0.88239999999999996</v>
      </c>
      <c r="B2210" s="160">
        <v>13.341609449994509</v>
      </c>
      <c r="E2210" s="147">
        <f t="shared" si="444"/>
        <v>5.3366437799972155E-3</v>
      </c>
      <c r="F2210" s="160"/>
      <c r="W2210" s="146">
        <f t="shared" si="447"/>
        <v>0.44296429164588397</v>
      </c>
      <c r="X2210" s="164">
        <v>4.3717176574970038</v>
      </c>
      <c r="Y2210" s="147">
        <f t="shared" si="449"/>
        <v>3.9999999999995595E-4</v>
      </c>
      <c r="Z2210" s="122">
        <f t="shared" si="450"/>
        <v>8.8754449677853557</v>
      </c>
      <c r="AA2210" s="122">
        <f t="shared" si="451"/>
        <v>0.61929999999999996</v>
      </c>
      <c r="AB2210" s="122">
        <f t="shared" si="448"/>
        <v>2.1441061078773804E-3</v>
      </c>
      <c r="AC2210" s="122">
        <f t="shared" si="452"/>
        <v>2.6057720534883813</v>
      </c>
      <c r="AD2210" s="122">
        <f t="shared" si="445"/>
        <v>-124.93790937193188</v>
      </c>
      <c r="AE2210" s="122">
        <f t="shared" si="446"/>
        <v>2.1030050011871265E-4</v>
      </c>
      <c r="AF2210" s="122">
        <f t="shared" si="453"/>
        <v>0.25689660817895693</v>
      </c>
      <c r="AG2210" s="122">
        <f t="shared" si="454"/>
        <v>0.52575125029683956</v>
      </c>
      <c r="AH2210" s="87">
        <f t="shared" si="455"/>
        <v>0.49236647753532603</v>
      </c>
      <c r="AI2210" s="122">
        <f t="shared" si="456"/>
        <v>1.0421048792125902</v>
      </c>
    </row>
    <row r="2211" spans="1:35" x14ac:dyDescent="0.25">
      <c r="A2211" s="90">
        <v>0.88280000000000003</v>
      </c>
      <c r="B2211" s="160">
        <v>13.341609449994509</v>
      </c>
      <c r="E2211" s="147">
        <f t="shared" si="444"/>
        <v>5.336643779998697E-3</v>
      </c>
      <c r="F2211" s="160"/>
      <c r="W2211" s="146">
        <f t="shared" si="447"/>
        <v>0.44296429164588397</v>
      </c>
      <c r="X2211" s="164">
        <v>4.3717176574970038</v>
      </c>
      <c r="Y2211" s="147">
        <f t="shared" si="449"/>
        <v>4.0000000000006697E-4</v>
      </c>
      <c r="Z2211" s="122">
        <f t="shared" si="450"/>
        <v>8.8754449677853557</v>
      </c>
      <c r="AA2211" s="122">
        <f t="shared" si="451"/>
        <v>0.61929999999999996</v>
      </c>
      <c r="AB2211" s="122">
        <f t="shared" si="448"/>
        <v>2.1441061078779754E-3</v>
      </c>
      <c r="AC2211" s="122">
        <f t="shared" si="452"/>
        <v>2.6079161595962592</v>
      </c>
      <c r="AD2211" s="122">
        <f t="shared" si="445"/>
        <v>-124.93579647147925</v>
      </c>
      <c r="AE2211" s="122">
        <f t="shared" si="446"/>
        <v>2.1029694359992566E-4</v>
      </c>
      <c r="AF2211" s="122">
        <f t="shared" si="453"/>
        <v>0.25710690512255685</v>
      </c>
      <c r="AG2211" s="122">
        <f t="shared" si="454"/>
        <v>0.5257423589997261</v>
      </c>
      <c r="AH2211" s="87">
        <f t="shared" si="455"/>
        <v>0.49215618059172611</v>
      </c>
      <c r="AI2211" s="122">
        <f t="shared" si="456"/>
        <v>1.0421048792125902</v>
      </c>
    </row>
    <row r="2212" spans="1:35" x14ac:dyDescent="0.25">
      <c r="A2212" s="90">
        <v>0.88319999999999999</v>
      </c>
      <c r="B2212" s="160">
        <v>12.344354973415887</v>
      </c>
      <c r="E2212" s="147">
        <f t="shared" si="444"/>
        <v>5.1371928846815134E-3</v>
      </c>
      <c r="F2212" s="160"/>
      <c r="W2212" s="146">
        <f t="shared" si="447"/>
        <v>0.41838909784749251</v>
      </c>
      <c r="X2212" s="164">
        <v>4.1291793520601283</v>
      </c>
      <c r="Y2212" s="147">
        <f t="shared" si="449"/>
        <v>3.9999999999995595E-4</v>
      </c>
      <c r="Z2212" s="122">
        <f t="shared" si="450"/>
        <v>8.8754449677853557</v>
      </c>
      <c r="AA2212" s="122">
        <f t="shared" si="451"/>
        <v>0.61929999999999996</v>
      </c>
      <c r="AB2212" s="122">
        <f t="shared" si="448"/>
        <v>2.0696401619732007E-3</v>
      </c>
      <c r="AC2212" s="122">
        <f t="shared" si="452"/>
        <v>2.6099857997582325</v>
      </c>
      <c r="AD2212" s="122">
        <f t="shared" si="445"/>
        <v>-120.59473872124555</v>
      </c>
      <c r="AE2212" s="122">
        <f t="shared" si="446"/>
        <v>2.0298990108170455E-4</v>
      </c>
      <c r="AF2212" s="122">
        <f t="shared" si="453"/>
        <v>0.25730989502363855</v>
      </c>
      <c r="AG2212" s="122">
        <f t="shared" si="454"/>
        <v>0.5074747527043173</v>
      </c>
      <c r="AH2212" s="87">
        <f t="shared" si="455"/>
        <v>0.49195319069064442</v>
      </c>
      <c r="AI2212" s="122">
        <f t="shared" si="456"/>
        <v>1.1033156743711052</v>
      </c>
    </row>
    <row r="2213" spans="1:35" x14ac:dyDescent="0.25">
      <c r="A2213" s="90">
        <v>0.88360000000000005</v>
      </c>
      <c r="B2213" s="160">
        <v>13.341609449994509</v>
      </c>
      <c r="E2213" s="147">
        <f t="shared" si="444"/>
        <v>5.1371928846829394E-3</v>
      </c>
      <c r="F2213" s="160"/>
      <c r="W2213" s="146">
        <f t="shared" si="447"/>
        <v>0.44296429164588436</v>
      </c>
      <c r="X2213" s="164">
        <v>4.3717176574970082</v>
      </c>
      <c r="Y2213" s="147">
        <f t="shared" si="449"/>
        <v>4.0000000000006697E-4</v>
      </c>
      <c r="Z2213" s="122">
        <f t="shared" si="450"/>
        <v>8.8754449677853557</v>
      </c>
      <c r="AA2213" s="122">
        <f t="shared" si="451"/>
        <v>0.61929999999999996</v>
      </c>
      <c r="AB2213" s="122">
        <f t="shared" si="448"/>
        <v>2.1441061078779767E-3</v>
      </c>
      <c r="AC2213" s="122">
        <f t="shared" si="452"/>
        <v>2.6121299058661105</v>
      </c>
      <c r="AD2213" s="122">
        <f t="shared" si="445"/>
        <v>-124.9316364734473</v>
      </c>
      <c r="AE2213" s="122">
        <f t="shared" si="446"/>
        <v>2.1028994132438726E-4</v>
      </c>
      <c r="AF2213" s="122">
        <f t="shared" si="453"/>
        <v>0.25752018496496293</v>
      </c>
      <c r="AG2213" s="122">
        <f t="shared" si="454"/>
        <v>0.52572485331088015</v>
      </c>
      <c r="AH2213" s="87">
        <f t="shared" si="455"/>
        <v>0.49174290074932003</v>
      </c>
      <c r="AI2213" s="122">
        <f t="shared" si="456"/>
        <v>1.0421048792125893</v>
      </c>
    </row>
    <row r="2214" spans="1:35" x14ac:dyDescent="0.25">
      <c r="A2214" s="90">
        <v>0.88400000000000001</v>
      </c>
      <c r="B2214" s="160">
        <v>13.341609449994509</v>
      </c>
      <c r="E2214" s="147">
        <f t="shared" si="444"/>
        <v>5.3366437799972155E-3</v>
      </c>
      <c r="F2214" s="160"/>
      <c r="W2214" s="146">
        <f t="shared" si="447"/>
        <v>0.44296429164588436</v>
      </c>
      <c r="X2214" s="164">
        <v>4.3717176574970082</v>
      </c>
      <c r="Y2214" s="147">
        <f t="shared" si="449"/>
        <v>3.9999999999995595E-4</v>
      </c>
      <c r="Z2214" s="122">
        <f t="shared" si="450"/>
        <v>8.8754449677853557</v>
      </c>
      <c r="AA2214" s="122">
        <f t="shared" si="451"/>
        <v>0.61929999999999996</v>
      </c>
      <c r="AB2214" s="122">
        <f t="shared" si="448"/>
        <v>2.1441061078773813E-3</v>
      </c>
      <c r="AC2214" s="122">
        <f t="shared" si="452"/>
        <v>2.614274011973988</v>
      </c>
      <c r="AD2214" s="122">
        <f t="shared" si="445"/>
        <v>-124.92951585976878</v>
      </c>
      <c r="AE2214" s="122">
        <f t="shared" si="446"/>
        <v>2.1028637182238908E-4</v>
      </c>
      <c r="AF2214" s="122">
        <f t="shared" si="453"/>
        <v>0.25773047133678534</v>
      </c>
      <c r="AG2214" s="122">
        <f t="shared" si="454"/>
        <v>0.52571592955603064</v>
      </c>
      <c r="AH2214" s="87">
        <f t="shared" si="455"/>
        <v>0.49153261437749762</v>
      </c>
      <c r="AI2214" s="122">
        <f t="shared" si="456"/>
        <v>1.0421048792125893</v>
      </c>
    </row>
    <row r="2215" spans="1:35" x14ac:dyDescent="0.25">
      <c r="A2215" s="90">
        <v>0.88439999999999996</v>
      </c>
      <c r="B2215" s="160">
        <v>13.341609449994509</v>
      </c>
      <c r="E2215" s="147">
        <f t="shared" si="444"/>
        <v>5.3366437799972155E-3</v>
      </c>
      <c r="F2215" s="160"/>
      <c r="W2215" s="146">
        <f t="shared" si="447"/>
        <v>0.44296429164588436</v>
      </c>
      <c r="X2215" s="164">
        <v>4.3717176574970082</v>
      </c>
      <c r="Y2215" s="147">
        <f t="shared" si="449"/>
        <v>3.9999999999995595E-4</v>
      </c>
      <c r="Z2215" s="122">
        <f t="shared" si="450"/>
        <v>8.8754449677853557</v>
      </c>
      <c r="AA2215" s="122">
        <f t="shared" si="451"/>
        <v>0.61929999999999996</v>
      </c>
      <c r="AB2215" s="122">
        <f t="shared" si="448"/>
        <v>2.1441061078773813E-3</v>
      </c>
      <c r="AC2215" s="122">
        <f t="shared" si="452"/>
        <v>2.6164181180818655</v>
      </c>
      <c r="AD2215" s="122">
        <f t="shared" si="445"/>
        <v>-124.92739264495945</v>
      </c>
      <c r="AE2215" s="122">
        <f t="shared" si="446"/>
        <v>2.1028279794206318E-4</v>
      </c>
      <c r="AF2215" s="122">
        <f t="shared" si="453"/>
        <v>0.25794075413472739</v>
      </c>
      <c r="AG2215" s="122">
        <f t="shared" si="454"/>
        <v>0.52570699485521588</v>
      </c>
      <c r="AH2215" s="87">
        <f t="shared" si="455"/>
        <v>0.49132233157955557</v>
      </c>
      <c r="AI2215" s="122">
        <f t="shared" si="456"/>
        <v>1.0421048792125893</v>
      </c>
    </row>
    <row r="2216" spans="1:35" x14ac:dyDescent="0.25">
      <c r="A2216" s="90">
        <v>0.88480000000000003</v>
      </c>
      <c r="B2216" s="160">
        <v>13.341609449994509</v>
      </c>
      <c r="E2216" s="147">
        <f t="shared" si="444"/>
        <v>5.336643779998697E-3</v>
      </c>
      <c r="F2216" s="160"/>
      <c r="W2216" s="146">
        <f t="shared" si="447"/>
        <v>0.44296429164588436</v>
      </c>
      <c r="X2216" s="164">
        <v>4.3717176574970082</v>
      </c>
      <c r="Y2216" s="147">
        <f t="shared" si="449"/>
        <v>4.0000000000006697E-4</v>
      </c>
      <c r="Z2216" s="122">
        <f t="shared" si="450"/>
        <v>8.8754449677853557</v>
      </c>
      <c r="AA2216" s="122">
        <f t="shared" si="451"/>
        <v>0.61929999999999996</v>
      </c>
      <c r="AB2216" s="122">
        <f t="shared" si="448"/>
        <v>2.1441061078779767E-3</v>
      </c>
      <c r="AC2216" s="122">
        <f t="shared" si="452"/>
        <v>2.6185622241897435</v>
      </c>
      <c r="AD2216" s="122">
        <f t="shared" si="445"/>
        <v>-124.92526682901935</v>
      </c>
      <c r="AE2216" s="122">
        <f t="shared" si="446"/>
        <v>2.1027921968340968E-4</v>
      </c>
      <c r="AF2216" s="122">
        <f t="shared" si="453"/>
        <v>0.25815103335441081</v>
      </c>
      <c r="AG2216" s="122">
        <f t="shared" si="454"/>
        <v>0.52569804920843621</v>
      </c>
      <c r="AH2216" s="87">
        <f t="shared" si="455"/>
        <v>0.49111205235987215</v>
      </c>
      <c r="AI2216" s="122">
        <f t="shared" si="456"/>
        <v>1.0421048792125893</v>
      </c>
    </row>
    <row r="2217" spans="1:35" x14ac:dyDescent="0.25">
      <c r="A2217" s="90">
        <v>0.88519999999999999</v>
      </c>
      <c r="B2217" s="160">
        <v>13.341609449994509</v>
      </c>
      <c r="E2217" s="147">
        <f t="shared" si="444"/>
        <v>5.3366437799972155E-3</v>
      </c>
      <c r="F2217" s="160"/>
      <c r="W2217" s="146">
        <f t="shared" si="447"/>
        <v>0.44296429164588436</v>
      </c>
      <c r="X2217" s="164">
        <v>4.3717176574970082</v>
      </c>
      <c r="Y2217" s="147">
        <f t="shared" si="449"/>
        <v>3.9999999999995595E-4</v>
      </c>
      <c r="Z2217" s="122">
        <f t="shared" si="450"/>
        <v>8.8754449677853557</v>
      </c>
      <c r="AA2217" s="122">
        <f t="shared" si="451"/>
        <v>0.61929999999999996</v>
      </c>
      <c r="AB2217" s="122">
        <f t="shared" si="448"/>
        <v>2.1441061078773813E-3</v>
      </c>
      <c r="AC2217" s="122">
        <f t="shared" si="452"/>
        <v>2.620706330297621</v>
      </c>
      <c r="AD2217" s="122">
        <f t="shared" si="445"/>
        <v>-124.92313841184438</v>
      </c>
      <c r="AE2217" s="122">
        <f t="shared" si="446"/>
        <v>2.1027563704625329E-4</v>
      </c>
      <c r="AF2217" s="122">
        <f t="shared" si="453"/>
        <v>0.25836130899145704</v>
      </c>
      <c r="AG2217" s="122">
        <f t="shared" si="454"/>
        <v>0.52568909261569108</v>
      </c>
      <c r="AH2217" s="87">
        <f t="shared" si="455"/>
        <v>0.49090177672282592</v>
      </c>
      <c r="AI2217" s="122">
        <f t="shared" si="456"/>
        <v>1.0421048792125893</v>
      </c>
    </row>
    <row r="2218" spans="1:35" x14ac:dyDescent="0.25">
      <c r="A2218" s="90">
        <v>0.88560000000000005</v>
      </c>
      <c r="B2218" s="160">
        <v>13.341609449994509</v>
      </c>
      <c r="E2218" s="147">
        <f t="shared" si="444"/>
        <v>5.336643779998697E-3</v>
      </c>
      <c r="F2218" s="160"/>
      <c r="W2218" s="146">
        <f t="shared" si="447"/>
        <v>0.44296429164588436</v>
      </c>
      <c r="X2218" s="164">
        <v>4.3717176574970082</v>
      </c>
      <c r="Y2218" s="147">
        <f t="shared" si="449"/>
        <v>4.0000000000006697E-4</v>
      </c>
      <c r="Z2218" s="122">
        <f t="shared" si="450"/>
        <v>8.8754449677853557</v>
      </c>
      <c r="AA2218" s="122">
        <f t="shared" si="451"/>
        <v>0.61929999999999996</v>
      </c>
      <c r="AB2218" s="122">
        <f t="shared" si="448"/>
        <v>2.1441061078779767E-3</v>
      </c>
      <c r="AC2218" s="122">
        <f t="shared" si="452"/>
        <v>2.622850436405499</v>
      </c>
      <c r="AD2218" s="122">
        <f t="shared" si="445"/>
        <v>-124.92100739357335</v>
      </c>
      <c r="AE2218" s="122">
        <f t="shared" si="446"/>
        <v>2.1027205003082769E-4</v>
      </c>
      <c r="AF2218" s="122">
        <f t="shared" si="453"/>
        <v>0.25857158104148786</v>
      </c>
      <c r="AG2218" s="122">
        <f t="shared" si="454"/>
        <v>0.52568012507698125</v>
      </c>
      <c r="AH2218" s="87">
        <f t="shared" si="455"/>
        <v>0.4906915046727951</v>
      </c>
      <c r="AI2218" s="122">
        <f t="shared" si="456"/>
        <v>1.0421048792125893</v>
      </c>
    </row>
    <row r="2219" spans="1:35" x14ac:dyDescent="0.25">
      <c r="A2219" s="90">
        <v>0.88600000000000001</v>
      </c>
      <c r="B2219" s="160">
        <v>13.341609449994509</v>
      </c>
      <c r="E2219" s="147">
        <f t="shared" si="444"/>
        <v>5.3366437799972155E-3</v>
      </c>
      <c r="F2219" s="160"/>
      <c r="W2219" s="146">
        <f t="shared" si="447"/>
        <v>0.44296429164588436</v>
      </c>
      <c r="X2219" s="164">
        <v>4.3717176574970082</v>
      </c>
      <c r="Y2219" s="147">
        <f t="shared" si="449"/>
        <v>3.9999999999995595E-4</v>
      </c>
      <c r="Z2219" s="122">
        <f t="shared" si="450"/>
        <v>8.8754449677853557</v>
      </c>
      <c r="AA2219" s="122">
        <f t="shared" si="451"/>
        <v>0.61929999999999996</v>
      </c>
      <c r="AB2219" s="122">
        <f t="shared" si="448"/>
        <v>2.1441061078773813E-3</v>
      </c>
      <c r="AC2219" s="122">
        <f t="shared" si="452"/>
        <v>2.6249945425133765</v>
      </c>
      <c r="AD2219" s="122">
        <f t="shared" si="445"/>
        <v>-124.91887377406745</v>
      </c>
      <c r="AE2219" s="122">
        <f t="shared" si="446"/>
        <v>2.1026845863689921E-4</v>
      </c>
      <c r="AF2219" s="122">
        <f t="shared" si="453"/>
        <v>0.25878184950012478</v>
      </c>
      <c r="AG2219" s="122">
        <f t="shared" si="454"/>
        <v>0.52567114659230596</v>
      </c>
      <c r="AH2219" s="87">
        <f t="shared" si="455"/>
        <v>0.49048123621415818</v>
      </c>
      <c r="AI2219" s="122">
        <f t="shared" si="456"/>
        <v>1.0421048792125893</v>
      </c>
    </row>
    <row r="2220" spans="1:35" x14ac:dyDescent="0.25">
      <c r="A2220" s="90">
        <v>0.88639999999999997</v>
      </c>
      <c r="B2220" s="160">
        <v>13.341609449994509</v>
      </c>
      <c r="E2220" s="147">
        <f t="shared" si="444"/>
        <v>5.3366437799972155E-3</v>
      </c>
      <c r="F2220" s="160"/>
      <c r="W2220" s="146">
        <f t="shared" si="447"/>
        <v>0.44296429164588436</v>
      </c>
      <c r="X2220" s="164">
        <v>4.3717176574970082</v>
      </c>
      <c r="Y2220" s="147">
        <f t="shared" si="449"/>
        <v>3.9999999999995595E-4</v>
      </c>
      <c r="Z2220" s="122">
        <f t="shared" si="450"/>
        <v>8.8754449677853557</v>
      </c>
      <c r="AA2220" s="122">
        <f t="shared" si="451"/>
        <v>0.61929999999999996</v>
      </c>
      <c r="AB2220" s="122">
        <f t="shared" si="448"/>
        <v>2.1441061078773813E-3</v>
      </c>
      <c r="AC2220" s="122">
        <f t="shared" si="452"/>
        <v>2.627138648621254</v>
      </c>
      <c r="AD2220" s="122">
        <f t="shared" si="445"/>
        <v>-124.91673755343075</v>
      </c>
      <c r="AE2220" s="122">
        <f t="shared" si="446"/>
        <v>2.1026486286464306E-4</v>
      </c>
      <c r="AF2220" s="122">
        <f t="shared" si="453"/>
        <v>0.25899211436298941</v>
      </c>
      <c r="AG2220" s="122">
        <f t="shared" si="454"/>
        <v>0.52566215716166553</v>
      </c>
      <c r="AH2220" s="87">
        <f t="shared" si="455"/>
        <v>0.49027097135129355</v>
      </c>
      <c r="AI2220" s="122">
        <f t="shared" si="456"/>
        <v>1.0421048792125893</v>
      </c>
    </row>
    <row r="2221" spans="1:35" x14ac:dyDescent="0.25">
      <c r="A2221" s="90">
        <v>0.88680000000000003</v>
      </c>
      <c r="B2221" s="160">
        <v>13.341609449994509</v>
      </c>
      <c r="E2221" s="147">
        <f t="shared" si="444"/>
        <v>5.336643779998697E-3</v>
      </c>
      <c r="F2221" s="160"/>
      <c r="W2221" s="146">
        <f t="shared" si="447"/>
        <v>0.44296429164588436</v>
      </c>
      <c r="X2221" s="164">
        <v>4.3717176574970082</v>
      </c>
      <c r="Y2221" s="147">
        <f t="shared" si="449"/>
        <v>4.0000000000006697E-4</v>
      </c>
      <c r="Z2221" s="122">
        <f t="shared" si="450"/>
        <v>8.8754449677853557</v>
      </c>
      <c r="AA2221" s="122">
        <f t="shared" si="451"/>
        <v>0.61929999999999996</v>
      </c>
      <c r="AB2221" s="122">
        <f t="shared" si="448"/>
        <v>2.1441061078779767E-3</v>
      </c>
      <c r="AC2221" s="122">
        <f t="shared" si="452"/>
        <v>2.629282754729132</v>
      </c>
      <c r="AD2221" s="122">
        <f t="shared" si="445"/>
        <v>-124.91459873166328</v>
      </c>
      <c r="AE2221" s="122">
        <f t="shared" si="446"/>
        <v>2.1026126271405922E-4</v>
      </c>
      <c r="AF2221" s="122">
        <f t="shared" si="453"/>
        <v>0.25920237562570347</v>
      </c>
      <c r="AG2221" s="122">
        <f t="shared" si="454"/>
        <v>0.52565315678506008</v>
      </c>
      <c r="AH2221" s="87">
        <f t="shared" si="455"/>
        <v>0.49006071008857949</v>
      </c>
      <c r="AI2221" s="122">
        <f t="shared" si="456"/>
        <v>1.0421048792125893</v>
      </c>
    </row>
    <row r="2222" spans="1:35" x14ac:dyDescent="0.25">
      <c r="A2222" s="90">
        <v>0.88719999999999999</v>
      </c>
      <c r="B2222" s="160">
        <v>13.341609449994509</v>
      </c>
      <c r="E2222" s="147">
        <f t="shared" si="444"/>
        <v>5.3366437799972155E-3</v>
      </c>
      <c r="F2222" s="160"/>
      <c r="W2222" s="146">
        <f t="shared" si="447"/>
        <v>0.44296429164588436</v>
      </c>
      <c r="X2222" s="164">
        <v>4.3717176574970082</v>
      </c>
      <c r="Y2222" s="147">
        <f t="shared" si="449"/>
        <v>3.9999999999995595E-4</v>
      </c>
      <c r="Z2222" s="122">
        <f t="shared" si="450"/>
        <v>8.8754449677853557</v>
      </c>
      <c r="AA2222" s="122">
        <f t="shared" si="451"/>
        <v>0.61929999999999996</v>
      </c>
      <c r="AB2222" s="122">
        <f t="shared" si="448"/>
        <v>2.1441061078773813E-3</v>
      </c>
      <c r="AC2222" s="122">
        <f t="shared" si="452"/>
        <v>2.6314268608370095</v>
      </c>
      <c r="AD2222" s="122">
        <f t="shared" si="445"/>
        <v>-124.91245730866096</v>
      </c>
      <c r="AE2222" s="122">
        <f t="shared" si="446"/>
        <v>2.1025765818497263E-4</v>
      </c>
      <c r="AF2222" s="122">
        <f t="shared" si="453"/>
        <v>0.25941263328388847</v>
      </c>
      <c r="AG2222" s="122">
        <f t="shared" si="454"/>
        <v>0.5256441454624895</v>
      </c>
      <c r="AH2222" s="87">
        <f t="shared" si="455"/>
        <v>0.48985045243039449</v>
      </c>
      <c r="AI2222" s="122">
        <f t="shared" si="456"/>
        <v>1.0421048792125893</v>
      </c>
    </row>
    <row r="2223" spans="1:35" x14ac:dyDescent="0.25">
      <c r="A2223" s="90">
        <v>0.88759999999999994</v>
      </c>
      <c r="B2223" s="160">
        <v>13.341609449994509</v>
      </c>
      <c r="E2223" s="147">
        <f t="shared" si="444"/>
        <v>5.3366437799972155E-3</v>
      </c>
      <c r="F2223" s="160"/>
      <c r="W2223" s="146">
        <f t="shared" si="447"/>
        <v>0.44296429164588436</v>
      </c>
      <c r="X2223" s="164">
        <v>4.3717176574970082</v>
      </c>
      <c r="Y2223" s="147">
        <f t="shared" si="449"/>
        <v>3.9999999999995595E-4</v>
      </c>
      <c r="Z2223" s="122">
        <f t="shared" si="450"/>
        <v>8.8754449677853557</v>
      </c>
      <c r="AA2223" s="122">
        <f t="shared" si="451"/>
        <v>0.61929999999999996</v>
      </c>
      <c r="AB2223" s="122">
        <f t="shared" si="448"/>
        <v>2.1441061078773813E-3</v>
      </c>
      <c r="AC2223" s="122">
        <f t="shared" si="452"/>
        <v>2.633570966944887</v>
      </c>
      <c r="AD2223" s="122">
        <f t="shared" si="445"/>
        <v>-124.91031328452786</v>
      </c>
      <c r="AE2223" s="122">
        <f t="shared" si="446"/>
        <v>2.1025404927755832E-4</v>
      </c>
      <c r="AF2223" s="122">
        <f t="shared" si="453"/>
        <v>0.25962288733316602</v>
      </c>
      <c r="AG2223" s="122">
        <f t="shared" si="454"/>
        <v>0.52563512319395367</v>
      </c>
      <c r="AH2223" s="87">
        <f t="shared" si="455"/>
        <v>0.48964019838111694</v>
      </c>
      <c r="AI2223" s="122">
        <f t="shared" si="456"/>
        <v>1.0421048792125893</v>
      </c>
    </row>
    <row r="2224" spans="1:35" x14ac:dyDescent="0.25">
      <c r="A2224" s="90">
        <v>0.88800000000000001</v>
      </c>
      <c r="B2224" s="160">
        <v>13.341609449994509</v>
      </c>
      <c r="E2224" s="147">
        <f t="shared" si="444"/>
        <v>5.336643779998697E-3</v>
      </c>
      <c r="F2224" s="160"/>
      <c r="W2224" s="146">
        <f t="shared" si="447"/>
        <v>0.44296429164588436</v>
      </c>
      <c r="X2224" s="164">
        <v>4.3717176574970082</v>
      </c>
      <c r="Y2224" s="147">
        <f t="shared" si="449"/>
        <v>4.0000000000006697E-4</v>
      </c>
      <c r="Z2224" s="122">
        <f t="shared" si="450"/>
        <v>8.8754449677853557</v>
      </c>
      <c r="AA2224" s="122">
        <f t="shared" si="451"/>
        <v>0.61929999999999996</v>
      </c>
      <c r="AB2224" s="122">
        <f t="shared" si="448"/>
        <v>2.1441061078779767E-3</v>
      </c>
      <c r="AC2224" s="122">
        <f t="shared" si="452"/>
        <v>2.635715073052765</v>
      </c>
      <c r="AD2224" s="122">
        <f t="shared" si="445"/>
        <v>-124.90816665926397</v>
      </c>
      <c r="AE2224" s="122">
        <f t="shared" si="446"/>
        <v>2.1025043599181637E-4</v>
      </c>
      <c r="AF2224" s="122">
        <f t="shared" si="453"/>
        <v>0.25983313776915784</v>
      </c>
      <c r="AG2224" s="122">
        <f t="shared" si="454"/>
        <v>0.52562608997945293</v>
      </c>
      <c r="AH2224" s="87">
        <f t="shared" si="455"/>
        <v>0.48942994794512512</v>
      </c>
      <c r="AI2224" s="122">
        <f t="shared" si="456"/>
        <v>1.0421048792125893</v>
      </c>
    </row>
    <row r="2225" spans="1:35" x14ac:dyDescent="0.25">
      <c r="A2225" s="90">
        <v>0.88839999999999997</v>
      </c>
      <c r="B2225" s="160">
        <v>13.341609449994509</v>
      </c>
      <c r="E2225" s="147">
        <f t="shared" si="444"/>
        <v>5.3366437799972155E-3</v>
      </c>
      <c r="F2225" s="160"/>
      <c r="W2225" s="146">
        <f t="shared" si="447"/>
        <v>0.44296429164588436</v>
      </c>
      <c r="X2225" s="164">
        <v>4.3717176574970082</v>
      </c>
      <c r="Y2225" s="147">
        <f t="shared" si="449"/>
        <v>3.9999999999995595E-4</v>
      </c>
      <c r="Z2225" s="122">
        <f t="shared" si="450"/>
        <v>8.8754449677853557</v>
      </c>
      <c r="AA2225" s="122">
        <f t="shared" si="451"/>
        <v>0.61929999999999996</v>
      </c>
      <c r="AB2225" s="122">
        <f t="shared" si="448"/>
        <v>2.1441061078773813E-3</v>
      </c>
      <c r="AC2225" s="122">
        <f t="shared" si="452"/>
        <v>2.6378591791606425</v>
      </c>
      <c r="AD2225" s="122">
        <f t="shared" si="445"/>
        <v>-124.90601743276524</v>
      </c>
      <c r="AE2225" s="122">
        <f t="shared" si="446"/>
        <v>2.1024681832757162E-4</v>
      </c>
      <c r="AF2225" s="122">
        <f t="shared" si="453"/>
        <v>0.26004338458748544</v>
      </c>
      <c r="AG2225" s="122">
        <f t="shared" si="454"/>
        <v>0.52561704581898694</v>
      </c>
      <c r="AH2225" s="87">
        <f t="shared" si="455"/>
        <v>0.48921970112679752</v>
      </c>
      <c r="AI2225" s="122">
        <f t="shared" si="456"/>
        <v>1.0421048792125893</v>
      </c>
    </row>
    <row r="2226" spans="1:35" x14ac:dyDescent="0.25">
      <c r="A2226" s="90">
        <v>0.88880000000000003</v>
      </c>
      <c r="B2226" s="160">
        <v>13.341609449994509</v>
      </c>
      <c r="E2226" s="147">
        <f t="shared" si="444"/>
        <v>5.336643779998697E-3</v>
      </c>
      <c r="F2226" s="160"/>
      <c r="W2226" s="146">
        <f t="shared" si="447"/>
        <v>0.44296429164588436</v>
      </c>
      <c r="X2226" s="164">
        <v>4.3717176574970082</v>
      </c>
      <c r="Y2226" s="147">
        <f t="shared" si="449"/>
        <v>4.0000000000006697E-4</v>
      </c>
      <c r="Z2226" s="122">
        <f t="shared" si="450"/>
        <v>8.8754449677853557</v>
      </c>
      <c r="AA2226" s="122">
        <f t="shared" si="451"/>
        <v>0.61929999999999996</v>
      </c>
      <c r="AB2226" s="122">
        <f t="shared" si="448"/>
        <v>2.1441061078779767E-3</v>
      </c>
      <c r="AC2226" s="122">
        <f t="shared" si="452"/>
        <v>2.6400032852685205</v>
      </c>
      <c r="AD2226" s="122">
        <f t="shared" si="445"/>
        <v>-124.90386560517038</v>
      </c>
      <c r="AE2226" s="122">
        <f t="shared" si="446"/>
        <v>2.1024319628505753E-4</v>
      </c>
      <c r="AF2226" s="122">
        <f t="shared" si="453"/>
        <v>0.26025362778377048</v>
      </c>
      <c r="AG2226" s="122">
        <f t="shared" si="454"/>
        <v>0.52560799071255582</v>
      </c>
      <c r="AH2226" s="87">
        <f t="shared" si="455"/>
        <v>0.48900945793051248</v>
      </c>
      <c r="AI2226" s="122">
        <f t="shared" si="456"/>
        <v>0.96420994758875855</v>
      </c>
    </row>
    <row r="2227" spans="1:35" x14ac:dyDescent="0.25">
      <c r="A2227" s="90">
        <v>0.88919999999999999</v>
      </c>
      <c r="B2227" s="160">
        <v>13.341609449994509</v>
      </c>
      <c r="E2227" s="147">
        <f t="shared" si="444"/>
        <v>5.3366437799972155E-3</v>
      </c>
      <c r="F2227" s="160"/>
      <c r="W2227" s="146">
        <f t="shared" si="447"/>
        <v>0.44296429164588436</v>
      </c>
      <c r="X2227" s="164">
        <v>4.3717176574970082</v>
      </c>
      <c r="Y2227" s="147">
        <f t="shared" si="449"/>
        <v>3.9999999999995595E-4</v>
      </c>
      <c r="Z2227" s="122">
        <f t="shared" si="450"/>
        <v>8.8754449677853557</v>
      </c>
      <c r="AA2227" s="122">
        <f t="shared" si="451"/>
        <v>0.61929999999999996</v>
      </c>
      <c r="AB2227" s="122">
        <f t="shared" si="448"/>
        <v>2.1441061078773813E-3</v>
      </c>
      <c r="AC2227" s="122">
        <f t="shared" si="452"/>
        <v>2.642147391376398</v>
      </c>
      <c r="AD2227" s="122">
        <f t="shared" si="445"/>
        <v>-124.90171117634071</v>
      </c>
      <c r="AE2227" s="122">
        <f t="shared" si="446"/>
        <v>2.1023956986404064E-4</v>
      </c>
      <c r="AF2227" s="122">
        <f t="shared" si="453"/>
        <v>0.26046386735363453</v>
      </c>
      <c r="AG2227" s="122">
        <f t="shared" si="454"/>
        <v>0.52559892466015945</v>
      </c>
      <c r="AH2227" s="87">
        <f t="shared" si="455"/>
        <v>0.48879921836064844</v>
      </c>
      <c r="AI2227" s="122">
        <f t="shared" si="456"/>
        <v>1.0421048792125893</v>
      </c>
    </row>
    <row r="2228" spans="1:35" x14ac:dyDescent="0.25">
      <c r="A2228" s="90">
        <v>0.88959999999999995</v>
      </c>
      <c r="B2228" s="160">
        <v>14.338863926573129</v>
      </c>
      <c r="E2228" s="147">
        <f t="shared" si="444"/>
        <v>5.5360946753129185E-3</v>
      </c>
      <c r="F2228" s="160"/>
      <c r="W2228" s="146">
        <f t="shared" si="447"/>
        <v>0.46753948544427526</v>
      </c>
      <c r="X2228" s="164">
        <v>4.6142559629338784</v>
      </c>
      <c r="Y2228" s="147">
        <f t="shared" si="449"/>
        <v>3.9999999999995595E-4</v>
      </c>
      <c r="Z2228" s="122">
        <f t="shared" si="450"/>
        <v>8.8754449677853557</v>
      </c>
      <c r="AA2228" s="122">
        <f t="shared" si="451"/>
        <v>0.61929999999999996</v>
      </c>
      <c r="AB2228" s="122">
        <f t="shared" si="448"/>
        <v>2.2170148220181595E-3</v>
      </c>
      <c r="AC2228" s="122">
        <f t="shared" si="452"/>
        <v>2.6443644061984162</v>
      </c>
      <c r="AD2228" s="122">
        <f t="shared" si="445"/>
        <v>-129.14659357261431</v>
      </c>
      <c r="AE2228" s="122">
        <f t="shared" si="446"/>
        <v>2.1738472616903329E-4</v>
      </c>
      <c r="AF2228" s="122">
        <f t="shared" si="453"/>
        <v>0.26068125207980358</v>
      </c>
      <c r="AG2228" s="122">
        <f t="shared" si="454"/>
        <v>0.54346181542264305</v>
      </c>
      <c r="AH2228" s="87">
        <f t="shared" si="455"/>
        <v>0.48858183363447938</v>
      </c>
      <c r="AI2228" s="122">
        <f t="shared" si="456"/>
        <v>0.98732890806533424</v>
      </c>
    </row>
    <row r="2229" spans="1:35" x14ac:dyDescent="0.25">
      <c r="A2229" s="90">
        <v>0.89</v>
      </c>
      <c r="B2229" s="160">
        <v>13.341609449994509</v>
      </c>
      <c r="E2229" s="147">
        <f t="shared" si="444"/>
        <v>5.5360946753144546E-3</v>
      </c>
      <c r="F2229" s="160"/>
      <c r="W2229" s="146">
        <f t="shared" si="447"/>
        <v>0.4429642916458838</v>
      </c>
      <c r="X2229" s="164">
        <v>4.3717176574970029</v>
      </c>
      <c r="Y2229" s="147">
        <f t="shared" si="449"/>
        <v>4.0000000000006697E-4</v>
      </c>
      <c r="Z2229" s="122">
        <f t="shared" si="450"/>
        <v>8.8754449677853557</v>
      </c>
      <c r="AA2229" s="122">
        <f t="shared" si="451"/>
        <v>0.61929999999999996</v>
      </c>
      <c r="AB2229" s="122">
        <f t="shared" si="448"/>
        <v>2.144106107877975E-3</v>
      </c>
      <c r="AC2229" s="122">
        <f t="shared" si="452"/>
        <v>2.6465085123062941</v>
      </c>
      <c r="AD2229" s="122">
        <f t="shared" si="445"/>
        <v>-124.897321032929</v>
      </c>
      <c r="AE2229" s="122">
        <f t="shared" si="446"/>
        <v>2.1023218019856825E-4</v>
      </c>
      <c r="AF2229" s="122">
        <f t="shared" si="453"/>
        <v>0.26089148426000214</v>
      </c>
      <c r="AG2229" s="122">
        <f t="shared" si="454"/>
        <v>0.52558045049633262</v>
      </c>
      <c r="AH2229" s="87">
        <f t="shared" si="455"/>
        <v>0.48837160145428082</v>
      </c>
      <c r="AI2229" s="122">
        <f t="shared" si="456"/>
        <v>1.0421048792125907</v>
      </c>
    </row>
    <row r="2230" spans="1:35" x14ac:dyDescent="0.25">
      <c r="A2230" s="90">
        <v>0.89039999999999997</v>
      </c>
      <c r="B2230" s="160">
        <v>13.341609449994509</v>
      </c>
      <c r="E2230" s="147">
        <f t="shared" si="444"/>
        <v>5.3366437799972155E-3</v>
      </c>
      <c r="F2230" s="160"/>
      <c r="W2230" s="146">
        <f t="shared" si="447"/>
        <v>0.4429642916458838</v>
      </c>
      <c r="X2230" s="164">
        <v>4.3717176574970029</v>
      </c>
      <c r="Y2230" s="147">
        <f t="shared" si="449"/>
        <v>3.9999999999995595E-4</v>
      </c>
      <c r="Z2230" s="122">
        <f t="shared" si="450"/>
        <v>8.8754449677853557</v>
      </c>
      <c r="AA2230" s="122">
        <f t="shared" si="451"/>
        <v>0.61929999999999996</v>
      </c>
      <c r="AB2230" s="122">
        <f t="shared" si="448"/>
        <v>2.1441061078773796E-3</v>
      </c>
      <c r="AC2230" s="122">
        <f t="shared" si="452"/>
        <v>2.6486526184141717</v>
      </c>
      <c r="AD2230" s="122">
        <f t="shared" si="445"/>
        <v>-124.89515871215222</v>
      </c>
      <c r="AE2230" s="122">
        <f t="shared" si="446"/>
        <v>2.1022854049350951E-4</v>
      </c>
      <c r="AF2230" s="122">
        <f t="shared" si="453"/>
        <v>0.26110171280049566</v>
      </c>
      <c r="AG2230" s="122">
        <f t="shared" si="454"/>
        <v>0.5255713512338317</v>
      </c>
      <c r="AH2230" s="87">
        <f t="shared" si="455"/>
        <v>0.48816137291378731</v>
      </c>
      <c r="AI2230" s="122">
        <f t="shared" si="456"/>
        <v>1.0421048792125907</v>
      </c>
    </row>
    <row r="2231" spans="1:35" x14ac:dyDescent="0.25">
      <c r="A2231" s="90">
        <v>0.89080000000000004</v>
      </c>
      <c r="B2231" s="160">
        <v>14.338863926573129</v>
      </c>
      <c r="E2231" s="147">
        <f t="shared" ref="E2231:E2294" si="457">+(B2230+B2231)/2*(A2231-A2230)</f>
        <v>5.5360946753144546E-3</v>
      </c>
      <c r="F2231" s="160"/>
      <c r="W2231" s="146">
        <f t="shared" si="447"/>
        <v>0.46753948544427515</v>
      </c>
      <c r="X2231" s="164">
        <v>4.6142559629338775</v>
      </c>
      <c r="Y2231" s="147">
        <f t="shared" si="449"/>
        <v>4.0000000000006697E-4</v>
      </c>
      <c r="Z2231" s="122">
        <f t="shared" si="450"/>
        <v>8.8754449677853557</v>
      </c>
      <c r="AA2231" s="122">
        <f t="shared" si="451"/>
        <v>0.61929999999999996</v>
      </c>
      <c r="AB2231" s="122">
        <f t="shared" si="448"/>
        <v>2.2170148220187745E-3</v>
      </c>
      <c r="AC2231" s="122">
        <f t="shared" si="452"/>
        <v>2.6508696332361903</v>
      </c>
      <c r="AD2231" s="122">
        <f t="shared" si="445"/>
        <v>-129.13980985905775</v>
      </c>
      <c r="AE2231" s="122">
        <f t="shared" si="446"/>
        <v>2.1737330755029077E-4</v>
      </c>
      <c r="AF2231" s="122">
        <f t="shared" si="453"/>
        <v>0.26131908610804594</v>
      </c>
      <c r="AG2231" s="122">
        <f t="shared" si="454"/>
        <v>0.54343326887563592</v>
      </c>
      <c r="AH2231" s="87">
        <f t="shared" si="455"/>
        <v>0.48794399960623702</v>
      </c>
      <c r="AI2231" s="122">
        <f t="shared" si="456"/>
        <v>0.98732890806533447</v>
      </c>
    </row>
    <row r="2232" spans="1:35" x14ac:dyDescent="0.25">
      <c r="A2232" s="90">
        <v>0.89119999999999999</v>
      </c>
      <c r="B2232" s="160">
        <v>14.338863926573129</v>
      </c>
      <c r="E2232" s="147">
        <f t="shared" si="457"/>
        <v>5.7355455706286198E-3</v>
      </c>
      <c r="F2232" s="160"/>
      <c r="W2232" s="146">
        <f t="shared" si="447"/>
        <v>0.46753948544427515</v>
      </c>
      <c r="X2232" s="164">
        <v>4.6142559629338775</v>
      </c>
      <c r="Y2232" s="147">
        <f t="shared" si="449"/>
        <v>3.9999999999995595E-4</v>
      </c>
      <c r="Z2232" s="122">
        <f t="shared" si="450"/>
        <v>8.8754449677853557</v>
      </c>
      <c r="AA2232" s="122">
        <f t="shared" si="451"/>
        <v>0.61929999999999996</v>
      </c>
      <c r="AB2232" s="122">
        <f t="shared" si="448"/>
        <v>2.2170148220181591E-3</v>
      </c>
      <c r="AC2232" s="122">
        <f t="shared" si="452"/>
        <v>2.6530866480582085</v>
      </c>
      <c r="AD2232" s="122">
        <f t="shared" si="445"/>
        <v>-129.13749227783279</v>
      </c>
      <c r="AE2232" s="122">
        <f t="shared" si="446"/>
        <v>2.1736940650461835E-4</v>
      </c>
      <c r="AF2232" s="122">
        <f t="shared" si="453"/>
        <v>0.26153645551455057</v>
      </c>
      <c r="AG2232" s="122">
        <f t="shared" si="454"/>
        <v>0.54342351626160568</v>
      </c>
      <c r="AH2232" s="87">
        <f t="shared" si="455"/>
        <v>0.48772663019973239</v>
      </c>
      <c r="AI2232" s="122">
        <f t="shared" si="456"/>
        <v>0.98732890806533447</v>
      </c>
    </row>
    <row r="2233" spans="1:35" x14ac:dyDescent="0.25">
      <c r="A2233" s="90">
        <v>0.89159999999999995</v>
      </c>
      <c r="B2233" s="160">
        <v>13.341609449994509</v>
      </c>
      <c r="E2233" s="147">
        <f t="shared" si="457"/>
        <v>5.5360946753129185E-3</v>
      </c>
      <c r="F2233" s="160"/>
      <c r="W2233" s="146">
        <f t="shared" si="447"/>
        <v>0.44296429164588419</v>
      </c>
      <c r="X2233" s="164">
        <v>4.3717176574970065</v>
      </c>
      <c r="Y2233" s="147">
        <f t="shared" si="449"/>
        <v>3.9999999999995595E-4</v>
      </c>
      <c r="Z2233" s="122">
        <f t="shared" si="450"/>
        <v>8.8754449677853557</v>
      </c>
      <c r="AA2233" s="122">
        <f t="shared" si="451"/>
        <v>0.61929999999999996</v>
      </c>
      <c r="AB2233" s="122">
        <f t="shared" si="448"/>
        <v>2.1441061078773813E-3</v>
      </c>
      <c r="AC2233" s="122">
        <f t="shared" si="452"/>
        <v>2.655230754166086</v>
      </c>
      <c r="AD2233" s="122">
        <f t="shared" si="445"/>
        <v>-124.88850846158495</v>
      </c>
      <c r="AE2233" s="122">
        <f t="shared" si="446"/>
        <v>2.1021734652502353E-4</v>
      </c>
      <c r="AF2233" s="122">
        <f t="shared" si="453"/>
        <v>0.26174667286107561</v>
      </c>
      <c r="AG2233" s="122">
        <f t="shared" si="454"/>
        <v>0.52554336631261667</v>
      </c>
      <c r="AH2233" s="87">
        <f t="shared" si="455"/>
        <v>0.48751641285320735</v>
      </c>
      <c r="AI2233" s="122">
        <f t="shared" si="456"/>
        <v>1.0421048792125898</v>
      </c>
    </row>
    <row r="2234" spans="1:35" x14ac:dyDescent="0.25">
      <c r="A2234" s="90">
        <v>0.89200000000000002</v>
      </c>
      <c r="B2234" s="160">
        <v>13.341609449994509</v>
      </c>
      <c r="E2234" s="147">
        <f t="shared" si="457"/>
        <v>5.336643779998697E-3</v>
      </c>
      <c r="F2234" s="160"/>
      <c r="W2234" s="146">
        <f t="shared" si="447"/>
        <v>0.44296429164588419</v>
      </c>
      <c r="X2234" s="164">
        <v>4.3717176574970065</v>
      </c>
      <c r="Y2234" s="147">
        <f t="shared" si="449"/>
        <v>4.0000000000006697E-4</v>
      </c>
      <c r="Z2234" s="122">
        <f t="shared" si="450"/>
        <v>8.8754449677853557</v>
      </c>
      <c r="AA2234" s="122">
        <f t="shared" si="451"/>
        <v>0.61929999999999996</v>
      </c>
      <c r="AB2234" s="122">
        <f t="shared" si="448"/>
        <v>2.1441061078779763E-3</v>
      </c>
      <c r="AC2234" s="122">
        <f t="shared" si="452"/>
        <v>2.657374860273964</v>
      </c>
      <c r="AD2234" s="122">
        <f t="shared" si="445"/>
        <v>-124.88633555931428</v>
      </c>
      <c r="AE2234" s="122">
        <f t="shared" si="446"/>
        <v>2.102136890087698E-4</v>
      </c>
      <c r="AF2234" s="122">
        <f t="shared" si="453"/>
        <v>0.26195688655008437</v>
      </c>
      <c r="AG2234" s="122">
        <f t="shared" si="454"/>
        <v>0.52553422252183646</v>
      </c>
      <c r="AH2234" s="87">
        <f t="shared" si="455"/>
        <v>0.48730619916419859</v>
      </c>
      <c r="AI2234" s="122">
        <f t="shared" si="456"/>
        <v>1.0421048792125898</v>
      </c>
    </row>
    <row r="2235" spans="1:35" x14ac:dyDescent="0.25">
      <c r="A2235" s="90">
        <v>0.89239999999999997</v>
      </c>
      <c r="B2235" s="160">
        <v>13.341609449994509</v>
      </c>
      <c r="E2235" s="147">
        <f t="shared" si="457"/>
        <v>5.3366437799972155E-3</v>
      </c>
      <c r="F2235" s="160"/>
      <c r="W2235" s="146">
        <f t="shared" si="447"/>
        <v>0.44296429164588419</v>
      </c>
      <c r="X2235" s="164">
        <v>4.3717176574970065</v>
      </c>
      <c r="Y2235" s="147">
        <f t="shared" si="449"/>
        <v>3.9999999999995595E-4</v>
      </c>
      <c r="Z2235" s="122">
        <f t="shared" si="450"/>
        <v>8.8754449677853557</v>
      </c>
      <c r="AA2235" s="122">
        <f t="shared" si="451"/>
        <v>0.61929999999999996</v>
      </c>
      <c r="AB2235" s="122">
        <f t="shared" si="448"/>
        <v>2.1441061078773813E-3</v>
      </c>
      <c r="AC2235" s="122">
        <f t="shared" si="452"/>
        <v>2.6595189663818415</v>
      </c>
      <c r="AD2235" s="122">
        <f t="shared" si="445"/>
        <v>-124.88416005580882</v>
      </c>
      <c r="AE2235" s="122">
        <f t="shared" si="446"/>
        <v>2.1021002711401341E-4</v>
      </c>
      <c r="AF2235" s="122">
        <f t="shared" si="453"/>
        <v>0.26216709657719839</v>
      </c>
      <c r="AG2235" s="122">
        <f t="shared" si="454"/>
        <v>0.52552506778509145</v>
      </c>
      <c r="AH2235" s="87">
        <f t="shared" si="455"/>
        <v>0.48709598913708457</v>
      </c>
      <c r="AI2235" s="122">
        <f t="shared" si="456"/>
        <v>1.0421048792125898</v>
      </c>
    </row>
    <row r="2236" spans="1:35" x14ac:dyDescent="0.25">
      <c r="A2236" s="90">
        <v>0.89280000000000004</v>
      </c>
      <c r="B2236" s="160">
        <v>13.341609449994509</v>
      </c>
      <c r="E2236" s="147">
        <f t="shared" si="457"/>
        <v>5.336643779998697E-3</v>
      </c>
      <c r="F2236" s="160"/>
      <c r="W2236" s="146">
        <f t="shared" si="447"/>
        <v>0.44296429164588419</v>
      </c>
      <c r="X2236" s="164">
        <v>4.3717176574970065</v>
      </c>
      <c r="Y2236" s="147">
        <f t="shared" si="449"/>
        <v>4.0000000000006697E-4</v>
      </c>
      <c r="Z2236" s="122">
        <f t="shared" si="450"/>
        <v>8.8754449677853557</v>
      </c>
      <c r="AA2236" s="122">
        <f t="shared" si="451"/>
        <v>0.61929999999999996</v>
      </c>
      <c r="AB2236" s="122">
        <f t="shared" si="448"/>
        <v>2.1441061078779763E-3</v>
      </c>
      <c r="AC2236" s="122">
        <f t="shared" si="452"/>
        <v>2.6616630724897195</v>
      </c>
      <c r="AD2236" s="122">
        <f t="shared" si="445"/>
        <v>-124.88198195120719</v>
      </c>
      <c r="AE2236" s="122">
        <f t="shared" si="446"/>
        <v>2.102063608409876E-4</v>
      </c>
      <c r="AF2236" s="122">
        <f t="shared" si="453"/>
        <v>0.2623773029380394</v>
      </c>
      <c r="AG2236" s="122">
        <f t="shared" si="454"/>
        <v>0.52551590210238097</v>
      </c>
      <c r="AH2236" s="87">
        <f t="shared" si="455"/>
        <v>0.48688578277624356</v>
      </c>
      <c r="AI2236" s="122">
        <f t="shared" si="456"/>
        <v>1.0421048792125898</v>
      </c>
    </row>
    <row r="2237" spans="1:35" x14ac:dyDescent="0.25">
      <c r="A2237" s="90">
        <v>0.89319999999999999</v>
      </c>
      <c r="B2237" s="160">
        <v>13.341609449994509</v>
      </c>
      <c r="E2237" s="147">
        <f t="shared" si="457"/>
        <v>5.3366437799972155E-3</v>
      </c>
      <c r="F2237" s="160"/>
      <c r="W2237" s="146">
        <f t="shared" si="447"/>
        <v>0.44296429164588419</v>
      </c>
      <c r="X2237" s="164">
        <v>4.3717176574970065</v>
      </c>
      <c r="Y2237" s="147">
        <f t="shared" si="449"/>
        <v>3.9999999999995595E-4</v>
      </c>
      <c r="Z2237" s="122">
        <f t="shared" si="450"/>
        <v>8.8754449677853557</v>
      </c>
      <c r="AA2237" s="122">
        <f t="shared" si="451"/>
        <v>0.61929999999999996</v>
      </c>
      <c r="AB2237" s="122">
        <f t="shared" si="448"/>
        <v>2.1441061078773813E-3</v>
      </c>
      <c r="AC2237" s="122">
        <f t="shared" si="452"/>
        <v>2.663807178597597</v>
      </c>
      <c r="AD2237" s="122">
        <f t="shared" si="445"/>
        <v>-124.8798012453708</v>
      </c>
      <c r="AE2237" s="122">
        <f t="shared" si="446"/>
        <v>2.102026901894591E-4</v>
      </c>
      <c r="AF2237" s="122">
        <f t="shared" si="453"/>
        <v>0.26258750562822886</v>
      </c>
      <c r="AG2237" s="122">
        <f t="shared" si="454"/>
        <v>0.52550672547370558</v>
      </c>
      <c r="AH2237" s="87">
        <f t="shared" si="455"/>
        <v>0.4866755800860541</v>
      </c>
      <c r="AI2237" s="122">
        <f t="shared" si="456"/>
        <v>1.0421048792125898</v>
      </c>
    </row>
    <row r="2238" spans="1:35" x14ac:dyDescent="0.25">
      <c r="A2238" s="90">
        <v>0.89359999999999995</v>
      </c>
      <c r="B2238" s="160">
        <v>13.341609449994509</v>
      </c>
      <c r="E2238" s="147">
        <f t="shared" si="457"/>
        <v>5.3366437799972155E-3</v>
      </c>
      <c r="F2238" s="160"/>
      <c r="W2238" s="146">
        <f t="shared" si="447"/>
        <v>0.44296429164588419</v>
      </c>
      <c r="X2238" s="164">
        <v>4.3717176574970065</v>
      </c>
      <c r="Y2238" s="147">
        <f t="shared" si="449"/>
        <v>3.9999999999995595E-4</v>
      </c>
      <c r="Z2238" s="122">
        <f t="shared" si="450"/>
        <v>8.8754449677853557</v>
      </c>
      <c r="AA2238" s="122">
        <f t="shared" si="451"/>
        <v>0.61929999999999996</v>
      </c>
      <c r="AB2238" s="122">
        <f t="shared" si="448"/>
        <v>2.1441061078773813E-3</v>
      </c>
      <c r="AC2238" s="122">
        <f t="shared" si="452"/>
        <v>2.6659512847054745</v>
      </c>
      <c r="AD2238" s="122">
        <f t="shared" si="445"/>
        <v>-124.87761793840357</v>
      </c>
      <c r="AE2238" s="122">
        <f t="shared" si="446"/>
        <v>2.1019901515960282E-4</v>
      </c>
      <c r="AF2238" s="122">
        <f t="shared" si="453"/>
        <v>0.26279770464338847</v>
      </c>
      <c r="AG2238" s="122">
        <f t="shared" si="454"/>
        <v>0.52549753789906495</v>
      </c>
      <c r="AH2238" s="87">
        <f t="shared" si="455"/>
        <v>0.48646538107089449</v>
      </c>
      <c r="AI2238" s="122">
        <f t="shared" si="456"/>
        <v>1.0421048792125898</v>
      </c>
    </row>
    <row r="2239" spans="1:35" x14ac:dyDescent="0.25">
      <c r="A2239" s="90">
        <v>0.89400000000000002</v>
      </c>
      <c r="B2239" s="160">
        <v>13.341609449994509</v>
      </c>
      <c r="E2239" s="147">
        <f t="shared" si="457"/>
        <v>5.336643779998697E-3</v>
      </c>
      <c r="F2239" s="160"/>
      <c r="W2239" s="146">
        <f t="shared" si="447"/>
        <v>0.44296429164588419</v>
      </c>
      <c r="X2239" s="164">
        <v>4.3717176574970065</v>
      </c>
      <c r="Y2239" s="147">
        <f t="shared" si="449"/>
        <v>4.0000000000006697E-4</v>
      </c>
      <c r="Z2239" s="122">
        <f t="shared" si="450"/>
        <v>8.8754449677853557</v>
      </c>
      <c r="AA2239" s="122">
        <f t="shared" si="451"/>
        <v>0.61929999999999996</v>
      </c>
      <c r="AB2239" s="122">
        <f t="shared" si="448"/>
        <v>2.1441061078779763E-3</v>
      </c>
      <c r="AC2239" s="122">
        <f t="shared" si="452"/>
        <v>2.6680953908133525</v>
      </c>
      <c r="AD2239" s="122">
        <f t="shared" si="445"/>
        <v>-124.87543203030552</v>
      </c>
      <c r="AE2239" s="122">
        <f t="shared" si="446"/>
        <v>2.1019533575141882E-4</v>
      </c>
      <c r="AF2239" s="122">
        <f t="shared" si="453"/>
        <v>0.26300789997913987</v>
      </c>
      <c r="AG2239" s="122">
        <f t="shared" si="454"/>
        <v>0.52548833937845907</v>
      </c>
      <c r="AH2239" s="87">
        <f t="shared" si="455"/>
        <v>0.48625518573514309</v>
      </c>
      <c r="AI2239" s="122">
        <f t="shared" si="456"/>
        <v>1.0421048792125898</v>
      </c>
    </row>
    <row r="2240" spans="1:35" x14ac:dyDescent="0.25">
      <c r="A2240" s="90">
        <v>0.89439999999999997</v>
      </c>
      <c r="B2240" s="160">
        <v>13.341609449994509</v>
      </c>
      <c r="E2240" s="147">
        <f t="shared" si="457"/>
        <v>5.3366437799972155E-3</v>
      </c>
      <c r="F2240" s="160"/>
      <c r="W2240" s="146">
        <f t="shared" si="447"/>
        <v>0.44296429164588419</v>
      </c>
      <c r="X2240" s="164">
        <v>4.3717176574970065</v>
      </c>
      <c r="Y2240" s="147">
        <f t="shared" si="449"/>
        <v>3.9999999999995595E-4</v>
      </c>
      <c r="Z2240" s="122">
        <f t="shared" si="450"/>
        <v>8.8754449677853557</v>
      </c>
      <c r="AA2240" s="122">
        <f t="shared" si="451"/>
        <v>0.61929999999999996</v>
      </c>
      <c r="AB2240" s="122">
        <f t="shared" si="448"/>
        <v>2.1441061078773813E-3</v>
      </c>
      <c r="AC2240" s="122">
        <f t="shared" si="452"/>
        <v>2.67023949692123</v>
      </c>
      <c r="AD2240" s="122">
        <f t="shared" si="445"/>
        <v>-124.87324352097271</v>
      </c>
      <c r="AE2240" s="122">
        <f t="shared" si="446"/>
        <v>2.1019165196473215E-4</v>
      </c>
      <c r="AF2240" s="122">
        <f t="shared" si="453"/>
        <v>0.2632180916311046</v>
      </c>
      <c r="AG2240" s="122">
        <f t="shared" si="454"/>
        <v>0.52547912991188828</v>
      </c>
      <c r="AH2240" s="87">
        <f t="shared" si="455"/>
        <v>0.48604499408317836</v>
      </c>
      <c r="AI2240" s="122">
        <f t="shared" si="456"/>
        <v>1.0421048792125898</v>
      </c>
    </row>
    <row r="2241" spans="1:35" x14ac:dyDescent="0.25">
      <c r="A2241" s="90">
        <v>0.89480000000000004</v>
      </c>
      <c r="B2241" s="160">
        <v>13.341609449994509</v>
      </c>
      <c r="E2241" s="147">
        <f t="shared" si="457"/>
        <v>5.336643779998697E-3</v>
      </c>
      <c r="F2241" s="160"/>
      <c r="W2241" s="146">
        <f t="shared" si="447"/>
        <v>0.44296429164588419</v>
      </c>
      <c r="X2241" s="164">
        <v>4.3717176574970065</v>
      </c>
      <c r="Y2241" s="147">
        <f t="shared" si="449"/>
        <v>4.0000000000006697E-4</v>
      </c>
      <c r="Z2241" s="122">
        <f t="shared" si="450"/>
        <v>8.8754449677853557</v>
      </c>
      <c r="AA2241" s="122">
        <f t="shared" si="451"/>
        <v>0.61929999999999996</v>
      </c>
      <c r="AB2241" s="122">
        <f t="shared" si="448"/>
        <v>2.1441061078779763E-3</v>
      </c>
      <c r="AC2241" s="122">
        <f t="shared" si="452"/>
        <v>2.6723836030291079</v>
      </c>
      <c r="AD2241" s="122">
        <f t="shared" si="445"/>
        <v>-124.87105241054371</v>
      </c>
      <c r="AE2241" s="122">
        <f t="shared" si="446"/>
        <v>2.1018796379977607E-4</v>
      </c>
      <c r="AF2241" s="122">
        <f t="shared" si="453"/>
        <v>0.26342827959490439</v>
      </c>
      <c r="AG2241" s="122">
        <f t="shared" si="454"/>
        <v>0.52546990949935224</v>
      </c>
      <c r="AH2241" s="87">
        <f t="shared" si="455"/>
        <v>0.48583480611937857</v>
      </c>
      <c r="AI2241" s="122">
        <f t="shared" si="456"/>
        <v>1.0421048792125898</v>
      </c>
    </row>
    <row r="2242" spans="1:35" x14ac:dyDescent="0.25">
      <c r="A2242" s="90">
        <v>0.8952</v>
      </c>
      <c r="B2242" s="160">
        <v>13.341609449994509</v>
      </c>
      <c r="E2242" s="147">
        <f t="shared" si="457"/>
        <v>5.3366437799972155E-3</v>
      </c>
      <c r="F2242" s="160"/>
      <c r="W2242" s="146">
        <f t="shared" si="447"/>
        <v>0.44296429164588419</v>
      </c>
      <c r="X2242" s="164">
        <v>4.3717176574970065</v>
      </c>
      <c r="Y2242" s="147">
        <f t="shared" si="449"/>
        <v>3.9999999999995595E-4</v>
      </c>
      <c r="Z2242" s="122">
        <f t="shared" si="450"/>
        <v>8.8754449677853557</v>
      </c>
      <c r="AA2242" s="122">
        <f t="shared" si="451"/>
        <v>0.61929999999999996</v>
      </c>
      <c r="AB2242" s="122">
        <f t="shared" si="448"/>
        <v>2.1441061078773813E-3</v>
      </c>
      <c r="AC2242" s="122">
        <f t="shared" si="452"/>
        <v>2.6745277091369855</v>
      </c>
      <c r="AD2242" s="122">
        <f t="shared" si="445"/>
        <v>-124.86885869887993</v>
      </c>
      <c r="AE2242" s="122">
        <f t="shared" si="446"/>
        <v>2.1018427125631725E-4</v>
      </c>
      <c r="AF2242" s="122">
        <f t="shared" si="453"/>
        <v>0.26363846386616069</v>
      </c>
      <c r="AG2242" s="122">
        <f t="shared" si="454"/>
        <v>0.52546067814085096</v>
      </c>
      <c r="AH2242" s="87">
        <f t="shared" si="455"/>
        <v>0.48562462184812227</v>
      </c>
      <c r="AI2242" s="122">
        <f t="shared" si="456"/>
        <v>1.1199998108364204</v>
      </c>
    </row>
    <row r="2243" spans="1:35" x14ac:dyDescent="0.25">
      <c r="A2243" s="90">
        <v>0.89559999999999995</v>
      </c>
      <c r="B2243" s="160">
        <v>13.341609449994509</v>
      </c>
      <c r="E2243" s="147">
        <f t="shared" si="457"/>
        <v>5.3366437799972155E-3</v>
      </c>
      <c r="F2243" s="160"/>
      <c r="W2243" s="146">
        <f t="shared" si="447"/>
        <v>0.44296429164588419</v>
      </c>
      <c r="X2243" s="164">
        <v>4.3717176574970065</v>
      </c>
      <c r="Y2243" s="147">
        <f t="shared" si="449"/>
        <v>3.9999999999995595E-4</v>
      </c>
      <c r="Z2243" s="122">
        <f t="shared" si="450"/>
        <v>8.8754449677853557</v>
      </c>
      <c r="AA2243" s="122">
        <f t="shared" si="451"/>
        <v>0.61929999999999996</v>
      </c>
      <c r="AB2243" s="122">
        <f t="shared" si="448"/>
        <v>2.1441061078773813E-3</v>
      </c>
      <c r="AC2243" s="122">
        <f t="shared" si="452"/>
        <v>2.676671815244863</v>
      </c>
      <c r="AD2243" s="122">
        <f t="shared" si="445"/>
        <v>-124.86666238608535</v>
      </c>
      <c r="AE2243" s="122">
        <f t="shared" si="446"/>
        <v>2.1018057433453075E-4</v>
      </c>
      <c r="AF2243" s="122">
        <f t="shared" si="453"/>
        <v>0.26384864444049522</v>
      </c>
      <c r="AG2243" s="122">
        <f t="shared" si="454"/>
        <v>0.52545143583638476</v>
      </c>
      <c r="AH2243" s="87">
        <f t="shared" si="455"/>
        <v>0.48541444127378774</v>
      </c>
      <c r="AI2243" s="122">
        <f t="shared" si="456"/>
        <v>1.0421048792125898</v>
      </c>
    </row>
    <row r="2244" spans="1:35" x14ac:dyDescent="0.25">
      <c r="A2244" s="90">
        <v>0.89600000000000002</v>
      </c>
      <c r="B2244" s="160">
        <v>13.341609449994509</v>
      </c>
      <c r="E2244" s="147">
        <f t="shared" si="457"/>
        <v>5.336643779998697E-3</v>
      </c>
      <c r="F2244" s="160"/>
      <c r="W2244" s="146">
        <f t="shared" si="447"/>
        <v>0.44296429164588419</v>
      </c>
      <c r="X2244" s="164">
        <v>4.3717176574970065</v>
      </c>
      <c r="Y2244" s="147">
        <f t="shared" si="449"/>
        <v>4.0000000000006697E-4</v>
      </c>
      <c r="Z2244" s="122">
        <f t="shared" si="450"/>
        <v>8.8754449677853557</v>
      </c>
      <c r="AA2244" s="122">
        <f t="shared" si="451"/>
        <v>0.61929999999999996</v>
      </c>
      <c r="AB2244" s="122">
        <f t="shared" si="448"/>
        <v>2.1441061078779763E-3</v>
      </c>
      <c r="AC2244" s="122">
        <f t="shared" si="452"/>
        <v>2.6788159213527409</v>
      </c>
      <c r="AD2244" s="122">
        <f t="shared" ref="AD2244:AD2307" si="458">2*$AB$1*PI()*((AC2244+$X$2/2)*(2*AC2244-$Z$1)+(AC2244+$X$2/2)^2-($X$1/2)^2)*AB2244</f>
        <v>-124.86446347215994</v>
      </c>
      <c r="AE2244" s="122">
        <f t="shared" ref="AE2244:AE2307" si="459">-AD2244*0.000000001*$Z$2</f>
        <v>2.1017687303441648E-4</v>
      </c>
      <c r="AF2244" s="122">
        <f t="shared" si="453"/>
        <v>0.26405882131352965</v>
      </c>
      <c r="AG2244" s="122">
        <f t="shared" si="454"/>
        <v>0.52544218258595321</v>
      </c>
      <c r="AH2244" s="87">
        <f t="shared" si="455"/>
        <v>0.48520426440075332</v>
      </c>
      <c r="AI2244" s="122">
        <f t="shared" si="456"/>
        <v>1.0421048792125898</v>
      </c>
    </row>
    <row r="2245" spans="1:35" x14ac:dyDescent="0.25">
      <c r="A2245" s="90">
        <v>0.89639999999999997</v>
      </c>
      <c r="B2245" s="160">
        <v>13.341609449994509</v>
      </c>
      <c r="E2245" s="147">
        <f t="shared" si="457"/>
        <v>5.3366437799972155E-3</v>
      </c>
      <c r="F2245" s="160"/>
      <c r="W2245" s="146">
        <f t="shared" ref="W2245:W2308" si="460">+X2245/1000000*101325</f>
        <v>0.44296429164588419</v>
      </c>
      <c r="X2245" s="164">
        <v>4.3717176574970065</v>
      </c>
      <c r="Y2245" s="147">
        <f t="shared" si="449"/>
        <v>3.9999999999995595E-4</v>
      </c>
      <c r="Z2245" s="122">
        <f t="shared" si="450"/>
        <v>8.8754449677853557</v>
      </c>
      <c r="AA2245" s="122">
        <f t="shared" si="451"/>
        <v>0.61929999999999996</v>
      </c>
      <c r="AB2245" s="122">
        <f t="shared" ref="AB2245:AB2308" si="461">IF(OR(AC2244&gt;=($X$1-$X$2)/2,AC2244&gt;=$Z$1/2),0,Z2245*W2245^AA2245*Y2245)</f>
        <v>2.1441061078773813E-3</v>
      </c>
      <c r="AC2245" s="122">
        <f t="shared" si="452"/>
        <v>2.6809600274606185</v>
      </c>
      <c r="AD2245" s="122">
        <f t="shared" si="458"/>
        <v>-124.86226195699975</v>
      </c>
      <c r="AE2245" s="122">
        <f t="shared" si="459"/>
        <v>2.1017316735579954E-4</v>
      </c>
      <c r="AF2245" s="122">
        <f t="shared" si="453"/>
        <v>0.26426899448088542</v>
      </c>
      <c r="AG2245" s="122">
        <f t="shared" si="454"/>
        <v>0.52543291838955675</v>
      </c>
      <c r="AH2245" s="87">
        <f t="shared" si="455"/>
        <v>0.48499409123339754</v>
      </c>
      <c r="AI2245" s="122">
        <f t="shared" si="456"/>
        <v>1.1199998108364204</v>
      </c>
    </row>
    <row r="2246" spans="1:35" x14ac:dyDescent="0.25">
      <c r="A2246" s="90">
        <v>0.89680000000000004</v>
      </c>
      <c r="B2246" s="160">
        <v>13.341609449994509</v>
      </c>
      <c r="E2246" s="147">
        <f t="shared" si="457"/>
        <v>5.336643779998697E-3</v>
      </c>
      <c r="F2246" s="160"/>
      <c r="W2246" s="146">
        <f t="shared" si="460"/>
        <v>0.44296429164588419</v>
      </c>
      <c r="X2246" s="164">
        <v>4.3717176574970065</v>
      </c>
      <c r="Y2246" s="147">
        <f t="shared" ref="Y2246:Y2309" si="462">+A2246-A2245</f>
        <v>4.0000000000006697E-4</v>
      </c>
      <c r="Z2246" s="122">
        <f t="shared" ref="Z2246:Z2309" si="463">IF(AND(W2246&lt;=$S$56,W2246&gt;$Q$56),$T$56,IF(AND(W2246&lt;=$S$57,W2246&gt;$Q$57),$T$57,IF(AND(W2246&lt;=$S$58,W2246&gt;$Q$58),$T$58,IF(AND(W2246&lt;=$S$59,W2246&gt;$Q$59),$T$59,IF(AND(W2246&lt;=$S$60,W2246&gt;$Q$60),$T$60,"Valor no encontrado para Po")))))</f>
        <v>8.8754449677853557</v>
      </c>
      <c r="AA2246" s="122">
        <f t="shared" ref="AA2246:AA2309" si="464">IF(AND(W2246&lt;=$S$56,W2246&gt;$Q$56),$U$56,IF(AND(W2246&lt;=$S$57,W2246&gt;$Q$57),$U$57,IF(AND(W2246&lt;=$S$58,W2246&gt;$Q$58),$U$58,IF(AND(W2246&lt;=$S$59,W2246&gt;$Q$59),$U$59,IF(AND(W2246&lt;=$S$60,W2246&gt;$Q$60),$U$60,"Valor no encontrado para Po")))))</f>
        <v>0.61929999999999996</v>
      </c>
      <c r="AB2246" s="122">
        <f t="shared" si="461"/>
        <v>2.1441061078779763E-3</v>
      </c>
      <c r="AC2246" s="122">
        <f t="shared" ref="AC2246:AC2309" si="465">+AC2245+AB2246</f>
        <v>2.6831041335684964</v>
      </c>
      <c r="AD2246" s="122">
        <f t="shared" si="458"/>
        <v>-124.86005784074338</v>
      </c>
      <c r="AE2246" s="122">
        <f t="shared" si="459"/>
        <v>2.1016945729891319E-4</v>
      </c>
      <c r="AF2246" s="122">
        <f t="shared" ref="AF2246:AF2309" si="466">+AF2245+AE2246</f>
        <v>0.26447916393818433</v>
      </c>
      <c r="AG2246" s="122">
        <f t="shared" ref="AG2246:AG2309" si="467">+AE2246/Y2246</f>
        <v>0.52542364324719504</v>
      </c>
      <c r="AH2246" s="87">
        <f t="shared" ref="AH2246:AH2309" si="468">+AH2245-AE2246</f>
        <v>0.48478392177609864</v>
      </c>
      <c r="AI2246" s="122">
        <f t="shared" si="456"/>
        <v>1.1199998108364204</v>
      </c>
    </row>
    <row r="2247" spans="1:35" x14ac:dyDescent="0.25">
      <c r="A2247" s="90">
        <v>0.8972</v>
      </c>
      <c r="B2247" s="160">
        <v>13.341609449994509</v>
      </c>
      <c r="E2247" s="147">
        <f t="shared" si="457"/>
        <v>5.3366437799972155E-3</v>
      </c>
      <c r="F2247" s="160"/>
      <c r="W2247" s="146">
        <f t="shared" si="460"/>
        <v>0.44296429164588419</v>
      </c>
      <c r="X2247" s="164">
        <v>4.3717176574970065</v>
      </c>
      <c r="Y2247" s="147">
        <f t="shared" si="462"/>
        <v>3.9999999999995595E-4</v>
      </c>
      <c r="Z2247" s="122">
        <f t="shared" si="463"/>
        <v>8.8754449677853557</v>
      </c>
      <c r="AA2247" s="122">
        <f t="shared" si="464"/>
        <v>0.61929999999999996</v>
      </c>
      <c r="AB2247" s="122">
        <f t="shared" si="461"/>
        <v>2.1441061078773813E-3</v>
      </c>
      <c r="AC2247" s="122">
        <f t="shared" si="465"/>
        <v>2.6852482396763739</v>
      </c>
      <c r="AD2247" s="122">
        <f t="shared" si="458"/>
        <v>-124.85785112325226</v>
      </c>
      <c r="AE2247" s="122">
        <f t="shared" si="459"/>
        <v>2.1016574286352414E-4</v>
      </c>
      <c r="AF2247" s="122">
        <f t="shared" si="466"/>
        <v>0.26468932968104786</v>
      </c>
      <c r="AG2247" s="122">
        <f t="shared" si="467"/>
        <v>0.52541435715886819</v>
      </c>
      <c r="AH2247" s="87">
        <f t="shared" si="468"/>
        <v>0.4845737560332351</v>
      </c>
      <c r="AI2247" s="122">
        <f t="shared" si="456"/>
        <v>1.0421048792125898</v>
      </c>
    </row>
    <row r="2248" spans="1:35" x14ac:dyDescent="0.25">
      <c r="A2248" s="90">
        <v>0.89759999999999995</v>
      </c>
      <c r="B2248" s="160">
        <v>13.341609449994509</v>
      </c>
      <c r="E2248" s="147">
        <f t="shared" si="457"/>
        <v>5.3366437799972155E-3</v>
      </c>
      <c r="F2248" s="160"/>
      <c r="W2248" s="146">
        <f t="shared" si="460"/>
        <v>0.44296429164588419</v>
      </c>
      <c r="X2248" s="164">
        <v>4.3717176574970065</v>
      </c>
      <c r="Y2248" s="147">
        <f t="shared" si="462"/>
        <v>3.9999999999995595E-4</v>
      </c>
      <c r="Z2248" s="122">
        <f t="shared" si="463"/>
        <v>8.8754449677853557</v>
      </c>
      <c r="AA2248" s="122">
        <f t="shared" si="464"/>
        <v>0.61929999999999996</v>
      </c>
      <c r="AB2248" s="122">
        <f t="shared" si="461"/>
        <v>2.1441061078773813E-3</v>
      </c>
      <c r="AC2248" s="122">
        <f t="shared" si="465"/>
        <v>2.6873923457842515</v>
      </c>
      <c r="AD2248" s="122">
        <f t="shared" si="458"/>
        <v>-124.8556418046303</v>
      </c>
      <c r="AE2248" s="122">
        <f t="shared" si="459"/>
        <v>2.1016202404980732E-4</v>
      </c>
      <c r="AF2248" s="122">
        <f t="shared" si="466"/>
        <v>0.26489949170509769</v>
      </c>
      <c r="AG2248" s="122">
        <f t="shared" si="467"/>
        <v>0.52540506012457622</v>
      </c>
      <c r="AH2248" s="87">
        <f t="shared" si="468"/>
        <v>0.48436359400918527</v>
      </c>
      <c r="AI2248" s="122">
        <f t="shared" si="456"/>
        <v>1.0421048792125898</v>
      </c>
    </row>
    <row r="2249" spans="1:35" x14ac:dyDescent="0.25">
      <c r="A2249" s="90">
        <v>0.89800000000000002</v>
      </c>
      <c r="B2249" s="160">
        <v>13.341609449994509</v>
      </c>
      <c r="E2249" s="147">
        <f t="shared" si="457"/>
        <v>5.336643779998697E-3</v>
      </c>
      <c r="F2249" s="160"/>
      <c r="W2249" s="146">
        <f t="shared" si="460"/>
        <v>0.44296429164588419</v>
      </c>
      <c r="X2249" s="164">
        <v>4.3717176574970065</v>
      </c>
      <c r="Y2249" s="147">
        <f t="shared" si="462"/>
        <v>4.0000000000006697E-4</v>
      </c>
      <c r="Z2249" s="122">
        <f t="shared" si="463"/>
        <v>8.8754449677853557</v>
      </c>
      <c r="AA2249" s="122">
        <f t="shared" si="464"/>
        <v>0.61929999999999996</v>
      </c>
      <c r="AB2249" s="122">
        <f t="shared" si="461"/>
        <v>2.1441061078779763E-3</v>
      </c>
      <c r="AC2249" s="122">
        <f t="shared" si="465"/>
        <v>2.6895364518921294</v>
      </c>
      <c r="AD2249" s="122">
        <f t="shared" si="458"/>
        <v>-124.85342988487751</v>
      </c>
      <c r="AE2249" s="122">
        <f t="shared" si="459"/>
        <v>2.1015830085776278E-4</v>
      </c>
      <c r="AF2249" s="122">
        <f t="shared" si="466"/>
        <v>0.26510965000595543</v>
      </c>
      <c r="AG2249" s="122">
        <f t="shared" si="467"/>
        <v>0.52539575214431899</v>
      </c>
      <c r="AH2249" s="87">
        <f t="shared" si="468"/>
        <v>0.48415343570832753</v>
      </c>
      <c r="AI2249" s="122">
        <f t="shared" si="456"/>
        <v>1.0421048792125898</v>
      </c>
    </row>
    <row r="2250" spans="1:35" x14ac:dyDescent="0.25">
      <c r="A2250" s="90">
        <v>0.89839999999999998</v>
      </c>
      <c r="B2250" s="160">
        <v>13.341609449994509</v>
      </c>
      <c r="E2250" s="147">
        <f t="shared" si="457"/>
        <v>5.3366437799972155E-3</v>
      </c>
      <c r="F2250" s="160"/>
      <c r="W2250" s="146">
        <f t="shared" si="460"/>
        <v>0.44296429164588419</v>
      </c>
      <c r="X2250" s="164">
        <v>4.3717176574970065</v>
      </c>
      <c r="Y2250" s="147">
        <f t="shared" si="462"/>
        <v>3.9999999999995595E-4</v>
      </c>
      <c r="Z2250" s="122">
        <f t="shared" si="463"/>
        <v>8.8754449677853557</v>
      </c>
      <c r="AA2250" s="122">
        <f t="shared" si="464"/>
        <v>0.61929999999999996</v>
      </c>
      <c r="AB2250" s="122">
        <f t="shared" si="461"/>
        <v>2.1441061078773813E-3</v>
      </c>
      <c r="AC2250" s="122">
        <f t="shared" si="465"/>
        <v>2.6916805580000069</v>
      </c>
      <c r="AD2250" s="122">
        <f t="shared" si="458"/>
        <v>-124.85121536388998</v>
      </c>
      <c r="AE2250" s="122">
        <f t="shared" si="459"/>
        <v>2.101545732872156E-4</v>
      </c>
      <c r="AF2250" s="122">
        <f t="shared" si="466"/>
        <v>0.26531980457924265</v>
      </c>
      <c r="AG2250" s="122">
        <f t="shared" si="467"/>
        <v>0.52538643321809686</v>
      </c>
      <c r="AH2250" s="87">
        <f t="shared" si="468"/>
        <v>0.48394328113504032</v>
      </c>
      <c r="AI2250" s="122">
        <f t="shared" si="456"/>
        <v>1.0421048792125898</v>
      </c>
    </row>
    <row r="2251" spans="1:35" x14ac:dyDescent="0.25">
      <c r="A2251" s="90">
        <v>0.89880000000000004</v>
      </c>
      <c r="B2251" s="160">
        <v>13.341609449994509</v>
      </c>
      <c r="E2251" s="147">
        <f t="shared" si="457"/>
        <v>5.336643779998697E-3</v>
      </c>
      <c r="F2251" s="160"/>
      <c r="W2251" s="146">
        <f t="shared" si="460"/>
        <v>0.44296429164588419</v>
      </c>
      <c r="X2251" s="164">
        <v>4.3717176574970065</v>
      </c>
      <c r="Y2251" s="147">
        <f t="shared" si="462"/>
        <v>4.0000000000006697E-4</v>
      </c>
      <c r="Z2251" s="122">
        <f t="shared" si="463"/>
        <v>8.8754449677853557</v>
      </c>
      <c r="AA2251" s="122">
        <f t="shared" si="464"/>
        <v>0.61929999999999996</v>
      </c>
      <c r="AB2251" s="122">
        <f t="shared" si="461"/>
        <v>2.1441061078779763E-3</v>
      </c>
      <c r="AC2251" s="122">
        <f t="shared" si="465"/>
        <v>2.6938246641078849</v>
      </c>
      <c r="AD2251" s="122">
        <f t="shared" si="458"/>
        <v>-124.84899824180624</v>
      </c>
      <c r="AE2251" s="122">
        <f t="shared" si="459"/>
        <v>2.1015084133839897E-4</v>
      </c>
      <c r="AF2251" s="122">
        <f t="shared" si="466"/>
        <v>0.26552995542058105</v>
      </c>
      <c r="AG2251" s="122">
        <f t="shared" si="467"/>
        <v>0.52537710334590948</v>
      </c>
      <c r="AH2251" s="87">
        <f t="shared" si="468"/>
        <v>0.48373313029370191</v>
      </c>
      <c r="AI2251" s="122">
        <f t="shared" si="456"/>
        <v>1.0421048792125898</v>
      </c>
    </row>
    <row r="2252" spans="1:35" x14ac:dyDescent="0.25">
      <c r="A2252" s="90">
        <v>0.8992</v>
      </c>
      <c r="B2252" s="160">
        <v>13.341609449994509</v>
      </c>
      <c r="E2252" s="147">
        <f t="shared" si="457"/>
        <v>5.3366437799972155E-3</v>
      </c>
      <c r="F2252" s="160"/>
      <c r="W2252" s="146">
        <f t="shared" si="460"/>
        <v>0.44296429164588419</v>
      </c>
      <c r="X2252" s="164">
        <v>4.3717176574970065</v>
      </c>
      <c r="Y2252" s="147">
        <f t="shared" si="462"/>
        <v>3.9999999999995595E-4</v>
      </c>
      <c r="Z2252" s="122">
        <f t="shared" si="463"/>
        <v>8.8754449677853557</v>
      </c>
      <c r="AA2252" s="122">
        <f t="shared" si="464"/>
        <v>0.61929999999999996</v>
      </c>
      <c r="AB2252" s="122">
        <f t="shared" si="461"/>
        <v>2.1441061078773813E-3</v>
      </c>
      <c r="AC2252" s="122">
        <f t="shared" si="465"/>
        <v>2.6959687702157624</v>
      </c>
      <c r="AD2252" s="122">
        <f t="shared" si="458"/>
        <v>-124.84677851848774</v>
      </c>
      <c r="AE2252" s="122">
        <f t="shared" si="459"/>
        <v>2.1014710501107963E-4</v>
      </c>
      <c r="AF2252" s="122">
        <f t="shared" si="466"/>
        <v>0.26574010252559216</v>
      </c>
      <c r="AG2252" s="122">
        <f t="shared" si="467"/>
        <v>0.52536776252775697</v>
      </c>
      <c r="AH2252" s="87">
        <f t="shared" si="468"/>
        <v>0.4835229831886908</v>
      </c>
      <c r="AI2252" s="122">
        <f t="shared" si="456"/>
        <v>1.0421048792125898</v>
      </c>
    </row>
    <row r="2253" spans="1:35" x14ac:dyDescent="0.25">
      <c r="A2253" s="90">
        <v>0.89959999999999996</v>
      </c>
      <c r="B2253" s="160">
        <v>13.341609449994509</v>
      </c>
      <c r="E2253" s="147">
        <f t="shared" si="457"/>
        <v>5.3366437799972155E-3</v>
      </c>
      <c r="F2253" s="160"/>
      <c r="W2253" s="146">
        <f t="shared" si="460"/>
        <v>0.44296429164588419</v>
      </c>
      <c r="X2253" s="164">
        <v>4.3717176574970065</v>
      </c>
      <c r="Y2253" s="147">
        <f t="shared" si="462"/>
        <v>3.9999999999995595E-4</v>
      </c>
      <c r="Z2253" s="122">
        <f t="shared" si="463"/>
        <v>8.8754449677853557</v>
      </c>
      <c r="AA2253" s="122">
        <f t="shared" si="464"/>
        <v>0.61929999999999996</v>
      </c>
      <c r="AB2253" s="122">
        <f t="shared" si="461"/>
        <v>2.1441061078773813E-3</v>
      </c>
      <c r="AC2253" s="122">
        <f t="shared" si="465"/>
        <v>2.6981128763236399</v>
      </c>
      <c r="AD2253" s="122">
        <f t="shared" si="458"/>
        <v>-124.8445561940384</v>
      </c>
      <c r="AE2253" s="122">
        <f t="shared" si="459"/>
        <v>2.1014336430543259E-4</v>
      </c>
      <c r="AF2253" s="122">
        <f t="shared" si="466"/>
        <v>0.26595024588989757</v>
      </c>
      <c r="AG2253" s="122">
        <f t="shared" si="467"/>
        <v>0.52535841076363932</v>
      </c>
      <c r="AH2253" s="87">
        <f t="shared" si="468"/>
        <v>0.48331283982438539</v>
      </c>
      <c r="AI2253" s="122">
        <f t="shared" si="456"/>
        <v>1.0421048792125898</v>
      </c>
    </row>
    <row r="2254" spans="1:35" x14ac:dyDescent="0.25">
      <c r="A2254" s="90">
        <v>0.9</v>
      </c>
      <c r="B2254" s="160">
        <v>13.341609449994509</v>
      </c>
      <c r="E2254" s="147">
        <f t="shared" si="457"/>
        <v>5.336643779998697E-3</v>
      </c>
      <c r="F2254" s="160"/>
      <c r="W2254" s="146">
        <f t="shared" si="460"/>
        <v>0.44296429164588419</v>
      </c>
      <c r="X2254" s="164">
        <v>4.3717176574970065</v>
      </c>
      <c r="Y2254" s="147">
        <f t="shared" si="462"/>
        <v>4.0000000000006697E-4</v>
      </c>
      <c r="Z2254" s="122">
        <f t="shared" si="463"/>
        <v>8.8754449677853557</v>
      </c>
      <c r="AA2254" s="122">
        <f t="shared" si="464"/>
        <v>0.61929999999999996</v>
      </c>
      <c r="AB2254" s="122">
        <f t="shared" si="461"/>
        <v>2.1441061078779763E-3</v>
      </c>
      <c r="AC2254" s="122">
        <f t="shared" si="465"/>
        <v>2.7002569824315179</v>
      </c>
      <c r="AD2254" s="122">
        <f t="shared" si="458"/>
        <v>-124.84233126845828</v>
      </c>
      <c r="AE2254" s="122">
        <f t="shared" si="459"/>
        <v>2.1013961922145783E-4</v>
      </c>
      <c r="AF2254" s="122">
        <f t="shared" si="466"/>
        <v>0.26616038550911902</v>
      </c>
      <c r="AG2254" s="122">
        <f t="shared" si="467"/>
        <v>0.52534904805355664</v>
      </c>
      <c r="AH2254" s="87">
        <f t="shared" si="468"/>
        <v>0.48310270020516394</v>
      </c>
      <c r="AI2254" s="122">
        <f t="shared" si="456"/>
        <v>1.0421048792125898</v>
      </c>
    </row>
    <row r="2255" spans="1:35" x14ac:dyDescent="0.25">
      <c r="A2255" s="90">
        <v>0.90039999999999998</v>
      </c>
      <c r="B2255" s="160">
        <v>13.341609449994509</v>
      </c>
      <c r="E2255" s="147">
        <f t="shared" si="457"/>
        <v>5.3366437799972155E-3</v>
      </c>
      <c r="F2255" s="160"/>
      <c r="W2255" s="146">
        <f t="shared" si="460"/>
        <v>0.44296429164588419</v>
      </c>
      <c r="X2255" s="164">
        <v>4.3717176574970065</v>
      </c>
      <c r="Y2255" s="147">
        <f t="shared" si="462"/>
        <v>3.9999999999995595E-4</v>
      </c>
      <c r="Z2255" s="122">
        <f t="shared" si="463"/>
        <v>8.8754449677853557</v>
      </c>
      <c r="AA2255" s="122">
        <f t="shared" si="464"/>
        <v>0.61929999999999996</v>
      </c>
      <c r="AB2255" s="122">
        <f t="shared" si="461"/>
        <v>2.1441061078773813E-3</v>
      </c>
      <c r="AC2255" s="122">
        <f t="shared" si="465"/>
        <v>2.7024010885393954</v>
      </c>
      <c r="AD2255" s="122">
        <f t="shared" si="458"/>
        <v>-124.84010374164336</v>
      </c>
      <c r="AE2255" s="122">
        <f t="shared" si="459"/>
        <v>2.1013586975898033E-4</v>
      </c>
      <c r="AF2255" s="122">
        <f t="shared" si="466"/>
        <v>0.26637052137887801</v>
      </c>
      <c r="AG2255" s="122">
        <f t="shared" si="467"/>
        <v>0.52533967439750862</v>
      </c>
      <c r="AH2255" s="87">
        <f t="shared" si="468"/>
        <v>0.48289256433540495</v>
      </c>
      <c r="AI2255" s="122">
        <f t="shared" si="456"/>
        <v>1.0421048792125898</v>
      </c>
    </row>
    <row r="2256" spans="1:35" x14ac:dyDescent="0.25">
      <c r="A2256" s="90">
        <v>0.90080000000000005</v>
      </c>
      <c r="B2256" s="160">
        <v>13.341609449994509</v>
      </c>
      <c r="E2256" s="147">
        <f t="shared" si="457"/>
        <v>5.336643779998697E-3</v>
      </c>
      <c r="F2256" s="160"/>
      <c r="W2256" s="146">
        <f t="shared" si="460"/>
        <v>0.44296429164588419</v>
      </c>
      <c r="X2256" s="164">
        <v>4.3717176574970065</v>
      </c>
      <c r="Y2256" s="147">
        <f t="shared" si="462"/>
        <v>4.0000000000006697E-4</v>
      </c>
      <c r="Z2256" s="122">
        <f t="shared" si="463"/>
        <v>8.8754449677853557</v>
      </c>
      <c r="AA2256" s="122">
        <f t="shared" si="464"/>
        <v>0.61929999999999996</v>
      </c>
      <c r="AB2256" s="122">
        <f t="shared" si="461"/>
        <v>2.1441061078779763E-3</v>
      </c>
      <c r="AC2256" s="122">
        <f t="shared" si="465"/>
        <v>2.7045451946472734</v>
      </c>
      <c r="AD2256" s="122">
        <f t="shared" si="458"/>
        <v>-124.83787361373224</v>
      </c>
      <c r="AE2256" s="122">
        <f t="shared" si="459"/>
        <v>2.101321159182334E-4</v>
      </c>
      <c r="AF2256" s="122">
        <f t="shared" si="466"/>
        <v>0.26658065349479626</v>
      </c>
      <c r="AG2256" s="122">
        <f t="shared" si="467"/>
        <v>0.52533028979549556</v>
      </c>
      <c r="AH2256" s="87">
        <f t="shared" si="468"/>
        <v>0.4826824322194867</v>
      </c>
      <c r="AI2256" s="122">
        <f t="shared" si="456"/>
        <v>1.0421048792125898</v>
      </c>
    </row>
    <row r="2257" spans="1:35" x14ac:dyDescent="0.25">
      <c r="A2257" s="90">
        <v>0.9012</v>
      </c>
      <c r="B2257" s="160">
        <v>13.341609449994509</v>
      </c>
      <c r="E2257" s="147">
        <f t="shared" si="457"/>
        <v>5.3366437799972155E-3</v>
      </c>
      <c r="F2257" s="160"/>
      <c r="W2257" s="146">
        <f t="shared" si="460"/>
        <v>0.44296429164588419</v>
      </c>
      <c r="X2257" s="164">
        <v>4.3717176574970065</v>
      </c>
      <c r="Y2257" s="147">
        <f t="shared" si="462"/>
        <v>3.9999999999995595E-4</v>
      </c>
      <c r="Z2257" s="122">
        <f t="shared" si="463"/>
        <v>8.8754449677853557</v>
      </c>
      <c r="AA2257" s="122">
        <f t="shared" si="464"/>
        <v>0.61929999999999996</v>
      </c>
      <c r="AB2257" s="122">
        <f t="shared" si="461"/>
        <v>2.1441061078773813E-3</v>
      </c>
      <c r="AC2257" s="122">
        <f t="shared" si="465"/>
        <v>2.7066893007551509</v>
      </c>
      <c r="AD2257" s="122">
        <f t="shared" si="458"/>
        <v>-124.83564088458641</v>
      </c>
      <c r="AE2257" s="122">
        <f t="shared" si="459"/>
        <v>2.101283576989839E-4</v>
      </c>
      <c r="AF2257" s="122">
        <f t="shared" si="466"/>
        <v>0.26679078185249522</v>
      </c>
      <c r="AG2257" s="122">
        <f t="shared" si="467"/>
        <v>0.5253208942475176</v>
      </c>
      <c r="AH2257" s="87">
        <f t="shared" si="468"/>
        <v>0.48247230386178774</v>
      </c>
      <c r="AI2257" s="122">
        <f t="shared" si="456"/>
        <v>1.0421048792125898</v>
      </c>
    </row>
    <row r="2258" spans="1:35" x14ac:dyDescent="0.25">
      <c r="A2258" s="90">
        <v>0.90159999999999996</v>
      </c>
      <c r="B2258" s="160">
        <v>13.341609449994509</v>
      </c>
      <c r="E2258" s="147">
        <f t="shared" si="457"/>
        <v>5.3366437799972155E-3</v>
      </c>
      <c r="F2258" s="160"/>
      <c r="W2258" s="146">
        <f t="shared" si="460"/>
        <v>0.44296429164588419</v>
      </c>
      <c r="X2258" s="164">
        <v>4.3717176574970065</v>
      </c>
      <c r="Y2258" s="147">
        <f t="shared" si="462"/>
        <v>3.9999999999995595E-4</v>
      </c>
      <c r="Z2258" s="122">
        <f t="shared" si="463"/>
        <v>8.8754449677853557</v>
      </c>
      <c r="AA2258" s="122">
        <f t="shared" si="464"/>
        <v>0.61929999999999996</v>
      </c>
      <c r="AB2258" s="122">
        <f t="shared" si="461"/>
        <v>2.1441061078773813E-3</v>
      </c>
      <c r="AC2258" s="122">
        <f t="shared" si="465"/>
        <v>2.7088334068630284</v>
      </c>
      <c r="AD2258" s="122">
        <f t="shared" si="458"/>
        <v>-124.83340555430971</v>
      </c>
      <c r="AE2258" s="122">
        <f t="shared" si="459"/>
        <v>2.1012459510140653E-4</v>
      </c>
      <c r="AF2258" s="122">
        <f t="shared" si="466"/>
        <v>0.26700090644759661</v>
      </c>
      <c r="AG2258" s="122">
        <f t="shared" si="467"/>
        <v>0.52531148775357417</v>
      </c>
      <c r="AH2258" s="87">
        <f t="shared" si="468"/>
        <v>0.48226217926668635</v>
      </c>
      <c r="AI2258" s="122">
        <f t="shared" si="456"/>
        <v>1.0421048792125898</v>
      </c>
    </row>
    <row r="2259" spans="1:35" x14ac:dyDescent="0.25">
      <c r="A2259" s="90">
        <v>0.90200000000000002</v>
      </c>
      <c r="B2259" s="160">
        <v>13.341609449994509</v>
      </c>
      <c r="E2259" s="147">
        <f t="shared" si="457"/>
        <v>5.336643779998697E-3</v>
      </c>
      <c r="F2259" s="160"/>
      <c r="W2259" s="146">
        <f t="shared" si="460"/>
        <v>0.44296429164588419</v>
      </c>
      <c r="X2259" s="164">
        <v>4.3717176574970065</v>
      </c>
      <c r="Y2259" s="147">
        <f t="shared" si="462"/>
        <v>4.0000000000006697E-4</v>
      </c>
      <c r="Z2259" s="122">
        <f t="shared" si="463"/>
        <v>8.8754449677853557</v>
      </c>
      <c r="AA2259" s="122">
        <f t="shared" si="464"/>
        <v>0.61929999999999996</v>
      </c>
      <c r="AB2259" s="122">
        <f t="shared" si="461"/>
        <v>2.1441061078779763E-3</v>
      </c>
      <c r="AC2259" s="122">
        <f t="shared" si="465"/>
        <v>2.7109775129709064</v>
      </c>
      <c r="AD2259" s="122">
        <f t="shared" si="458"/>
        <v>-124.83116762290219</v>
      </c>
      <c r="AE2259" s="122">
        <f t="shared" si="459"/>
        <v>2.1012082812550147E-4</v>
      </c>
      <c r="AF2259" s="122">
        <f t="shared" si="466"/>
        <v>0.2672110272757221</v>
      </c>
      <c r="AG2259" s="122">
        <f t="shared" si="467"/>
        <v>0.52530207031366571</v>
      </c>
      <c r="AH2259" s="87">
        <f t="shared" si="468"/>
        <v>0.48205205843856086</v>
      </c>
      <c r="AI2259" s="122">
        <f t="shared" ref="AI2259:AI2322" si="469">B2245*9.81/(W2259*1000000*$AF$1)</f>
        <v>1.0421048792125898</v>
      </c>
    </row>
    <row r="2260" spans="1:35" x14ac:dyDescent="0.25">
      <c r="A2260" s="90">
        <v>0.90239999999999998</v>
      </c>
      <c r="B2260" s="160">
        <v>13.341609449994509</v>
      </c>
      <c r="E2260" s="147">
        <f t="shared" si="457"/>
        <v>5.3366437799972155E-3</v>
      </c>
      <c r="F2260" s="160"/>
      <c r="W2260" s="146">
        <f t="shared" si="460"/>
        <v>0.44296429164588419</v>
      </c>
      <c r="X2260" s="164">
        <v>4.3717176574970065</v>
      </c>
      <c r="Y2260" s="147">
        <f t="shared" si="462"/>
        <v>3.9999999999995595E-4</v>
      </c>
      <c r="Z2260" s="122">
        <f t="shared" si="463"/>
        <v>8.8754449677853557</v>
      </c>
      <c r="AA2260" s="122">
        <f t="shared" si="464"/>
        <v>0.61929999999999996</v>
      </c>
      <c r="AB2260" s="122">
        <f t="shared" si="461"/>
        <v>2.1441061078773813E-3</v>
      </c>
      <c r="AC2260" s="122">
        <f t="shared" si="465"/>
        <v>2.7131216190787839</v>
      </c>
      <c r="AD2260" s="122">
        <f t="shared" si="458"/>
        <v>-124.82892709025992</v>
      </c>
      <c r="AE2260" s="122">
        <f t="shared" si="459"/>
        <v>2.1011705677109375E-4</v>
      </c>
      <c r="AF2260" s="122">
        <f t="shared" si="466"/>
        <v>0.2674211443324932</v>
      </c>
      <c r="AG2260" s="122">
        <f t="shared" si="467"/>
        <v>0.52529264192779224</v>
      </c>
      <c r="AH2260" s="87">
        <f t="shared" si="468"/>
        <v>0.48184194138178976</v>
      </c>
      <c r="AI2260" s="122">
        <f t="shared" si="469"/>
        <v>1.0421048792125898</v>
      </c>
    </row>
    <row r="2261" spans="1:35" x14ac:dyDescent="0.25">
      <c r="A2261" s="90">
        <v>0.90280000000000005</v>
      </c>
      <c r="B2261" s="160">
        <v>13.341609449994509</v>
      </c>
      <c r="E2261" s="147">
        <f t="shared" si="457"/>
        <v>5.336643779998697E-3</v>
      </c>
      <c r="F2261" s="160"/>
      <c r="W2261" s="146">
        <f t="shared" si="460"/>
        <v>0.44296429164588419</v>
      </c>
      <c r="X2261" s="164">
        <v>4.3717176574970065</v>
      </c>
      <c r="Y2261" s="147">
        <f t="shared" si="462"/>
        <v>4.0000000000006697E-4</v>
      </c>
      <c r="Z2261" s="122">
        <f t="shared" si="463"/>
        <v>8.8754449677853557</v>
      </c>
      <c r="AA2261" s="122">
        <f t="shared" si="464"/>
        <v>0.61929999999999996</v>
      </c>
      <c r="AB2261" s="122">
        <f t="shared" si="461"/>
        <v>2.1441061078779763E-3</v>
      </c>
      <c r="AC2261" s="122">
        <f t="shared" si="465"/>
        <v>2.7152657251866619</v>
      </c>
      <c r="AD2261" s="122">
        <f t="shared" si="458"/>
        <v>-124.82668395652145</v>
      </c>
      <c r="AE2261" s="122">
        <f t="shared" si="459"/>
        <v>2.1011328103841658E-4</v>
      </c>
      <c r="AF2261" s="122">
        <f t="shared" si="466"/>
        <v>0.26763125761353163</v>
      </c>
      <c r="AG2261" s="122">
        <f t="shared" si="467"/>
        <v>0.52528320259595351</v>
      </c>
      <c r="AH2261" s="87">
        <f t="shared" si="468"/>
        <v>0.48163182810075134</v>
      </c>
      <c r="AI2261" s="122">
        <f t="shared" si="469"/>
        <v>1.0421048792125898</v>
      </c>
    </row>
    <row r="2262" spans="1:35" x14ac:dyDescent="0.25">
      <c r="A2262" s="90">
        <v>0.9032</v>
      </c>
      <c r="B2262" s="160">
        <v>13.341609449994509</v>
      </c>
      <c r="E2262" s="147">
        <f t="shared" si="457"/>
        <v>5.3366437799972155E-3</v>
      </c>
      <c r="F2262" s="160"/>
      <c r="W2262" s="146">
        <f t="shared" si="460"/>
        <v>0.44296429164588419</v>
      </c>
      <c r="X2262" s="164">
        <v>4.3717176574970065</v>
      </c>
      <c r="Y2262" s="147">
        <f t="shared" si="462"/>
        <v>3.9999999999995595E-4</v>
      </c>
      <c r="Z2262" s="122">
        <f t="shared" si="463"/>
        <v>8.8754449677853557</v>
      </c>
      <c r="AA2262" s="122">
        <f t="shared" si="464"/>
        <v>0.61929999999999996</v>
      </c>
      <c r="AB2262" s="122">
        <f t="shared" si="461"/>
        <v>2.1441061078773813E-3</v>
      </c>
      <c r="AC2262" s="122">
        <f t="shared" si="465"/>
        <v>2.7174098312945394</v>
      </c>
      <c r="AD2262" s="122">
        <f t="shared" si="458"/>
        <v>-124.82443822154823</v>
      </c>
      <c r="AE2262" s="122">
        <f t="shared" si="459"/>
        <v>2.1010950092723677E-4</v>
      </c>
      <c r="AF2262" s="122">
        <f t="shared" si="466"/>
        <v>0.26784136711445888</v>
      </c>
      <c r="AG2262" s="122">
        <f t="shared" si="467"/>
        <v>0.52527375231814977</v>
      </c>
      <c r="AH2262" s="87">
        <f t="shared" si="468"/>
        <v>0.48142171859982408</v>
      </c>
      <c r="AI2262" s="122">
        <f t="shared" si="469"/>
        <v>1.0421048792125898</v>
      </c>
    </row>
    <row r="2263" spans="1:35" x14ac:dyDescent="0.25">
      <c r="A2263" s="90">
        <v>0.90359999999999996</v>
      </c>
      <c r="B2263" s="160">
        <v>13.341609449994509</v>
      </c>
      <c r="E2263" s="147">
        <f t="shared" si="457"/>
        <v>5.3366437799972155E-3</v>
      </c>
      <c r="F2263" s="160"/>
      <c r="W2263" s="146">
        <f t="shared" si="460"/>
        <v>0.44296429164588419</v>
      </c>
      <c r="X2263" s="164">
        <v>4.3717176574970065</v>
      </c>
      <c r="Y2263" s="147">
        <f t="shared" si="462"/>
        <v>3.9999999999995595E-4</v>
      </c>
      <c r="Z2263" s="122">
        <f t="shared" si="463"/>
        <v>8.8754449677853557</v>
      </c>
      <c r="AA2263" s="122">
        <f t="shared" si="464"/>
        <v>0.61929999999999996</v>
      </c>
      <c r="AB2263" s="122">
        <f t="shared" si="461"/>
        <v>2.1441061078773813E-3</v>
      </c>
      <c r="AC2263" s="122">
        <f t="shared" si="465"/>
        <v>2.7195539374024169</v>
      </c>
      <c r="AD2263" s="122">
        <f t="shared" si="458"/>
        <v>-124.82218988544417</v>
      </c>
      <c r="AE2263" s="122">
        <f t="shared" si="459"/>
        <v>2.1010571643772914E-4</v>
      </c>
      <c r="AF2263" s="122">
        <f t="shared" si="466"/>
        <v>0.26805147283089659</v>
      </c>
      <c r="AG2263" s="122">
        <f t="shared" si="467"/>
        <v>0.52526429109438066</v>
      </c>
      <c r="AH2263" s="87">
        <f t="shared" si="468"/>
        <v>0.48121161288338637</v>
      </c>
      <c r="AI2263" s="122">
        <f t="shared" si="469"/>
        <v>1.0421048792125898</v>
      </c>
    </row>
    <row r="2264" spans="1:35" x14ac:dyDescent="0.25">
      <c r="A2264" s="90">
        <v>0.90400000000000003</v>
      </c>
      <c r="B2264" s="160">
        <v>13.341609449994509</v>
      </c>
      <c r="E2264" s="147">
        <f t="shared" si="457"/>
        <v>5.336643779998697E-3</v>
      </c>
      <c r="F2264" s="160"/>
      <c r="W2264" s="146">
        <f t="shared" si="460"/>
        <v>0.44296429164588419</v>
      </c>
      <c r="X2264" s="164">
        <v>4.3717176574970065</v>
      </c>
      <c r="Y2264" s="147">
        <f t="shared" si="462"/>
        <v>4.0000000000006697E-4</v>
      </c>
      <c r="Z2264" s="122">
        <f t="shared" si="463"/>
        <v>8.8754449677853557</v>
      </c>
      <c r="AA2264" s="122">
        <f t="shared" si="464"/>
        <v>0.61929999999999996</v>
      </c>
      <c r="AB2264" s="122">
        <f t="shared" si="461"/>
        <v>2.1441061078779763E-3</v>
      </c>
      <c r="AC2264" s="122">
        <f t="shared" si="465"/>
        <v>2.7216980435102949</v>
      </c>
      <c r="AD2264" s="122">
        <f t="shared" si="458"/>
        <v>-124.8199389482093</v>
      </c>
      <c r="AE2264" s="122">
        <f t="shared" si="459"/>
        <v>2.1010192756989383E-4</v>
      </c>
      <c r="AF2264" s="122">
        <f t="shared" si="466"/>
        <v>0.26826157475846646</v>
      </c>
      <c r="AG2264" s="122">
        <f t="shared" si="467"/>
        <v>0.52525481892464665</v>
      </c>
      <c r="AH2264" s="87">
        <f t="shared" si="468"/>
        <v>0.4810015109558165</v>
      </c>
      <c r="AI2264" s="122">
        <f t="shared" si="469"/>
        <v>1.0421048792125898</v>
      </c>
    </row>
    <row r="2265" spans="1:35" x14ac:dyDescent="0.25">
      <c r="A2265" s="90">
        <v>0.90439999999999998</v>
      </c>
      <c r="B2265" s="160">
        <v>13.341609449994509</v>
      </c>
      <c r="E2265" s="147">
        <f t="shared" si="457"/>
        <v>5.3366437799972155E-3</v>
      </c>
      <c r="F2265" s="160"/>
      <c r="W2265" s="146">
        <f t="shared" si="460"/>
        <v>0.44296429164588419</v>
      </c>
      <c r="X2265" s="164">
        <v>4.3717176574970065</v>
      </c>
      <c r="Y2265" s="147">
        <f t="shared" si="462"/>
        <v>3.9999999999995595E-4</v>
      </c>
      <c r="Z2265" s="122">
        <f t="shared" si="463"/>
        <v>8.8754449677853557</v>
      </c>
      <c r="AA2265" s="122">
        <f t="shared" si="464"/>
        <v>0.61929999999999996</v>
      </c>
      <c r="AB2265" s="122">
        <f t="shared" si="461"/>
        <v>2.1441061078773813E-3</v>
      </c>
      <c r="AC2265" s="122">
        <f t="shared" si="465"/>
        <v>2.7238421496181724</v>
      </c>
      <c r="AD2265" s="122">
        <f t="shared" si="458"/>
        <v>-124.81768540973965</v>
      </c>
      <c r="AE2265" s="122">
        <f t="shared" si="459"/>
        <v>2.1009813432355584E-4</v>
      </c>
      <c r="AF2265" s="122">
        <f t="shared" si="466"/>
        <v>0.26847167289279</v>
      </c>
      <c r="AG2265" s="122">
        <f t="shared" si="467"/>
        <v>0.52524533580894739</v>
      </c>
      <c r="AH2265" s="87">
        <f t="shared" si="468"/>
        <v>0.48079141282149296</v>
      </c>
      <c r="AI2265" s="122">
        <f t="shared" si="469"/>
        <v>1.0421048792125898</v>
      </c>
    </row>
    <row r="2266" spans="1:35" x14ac:dyDescent="0.25">
      <c r="A2266" s="90">
        <v>0.90480000000000005</v>
      </c>
      <c r="B2266" s="160">
        <v>13.341609449994509</v>
      </c>
      <c r="E2266" s="147">
        <f t="shared" si="457"/>
        <v>5.336643779998697E-3</v>
      </c>
      <c r="F2266" s="160"/>
      <c r="W2266" s="146">
        <f t="shared" si="460"/>
        <v>0.44296429164588419</v>
      </c>
      <c r="X2266" s="164">
        <v>4.3717176574970065</v>
      </c>
      <c r="Y2266" s="147">
        <f t="shared" si="462"/>
        <v>4.0000000000006697E-4</v>
      </c>
      <c r="Z2266" s="122">
        <f t="shared" si="463"/>
        <v>8.8754449677853557</v>
      </c>
      <c r="AA2266" s="122">
        <f t="shared" si="464"/>
        <v>0.61929999999999996</v>
      </c>
      <c r="AB2266" s="122">
        <f t="shared" si="461"/>
        <v>2.1441061078779763E-3</v>
      </c>
      <c r="AC2266" s="122">
        <f t="shared" si="465"/>
        <v>2.7259862557260504</v>
      </c>
      <c r="AD2266" s="122">
        <f t="shared" si="458"/>
        <v>-124.81542927017382</v>
      </c>
      <c r="AE2266" s="122">
        <f t="shared" si="459"/>
        <v>2.100943366989484E-4</v>
      </c>
      <c r="AF2266" s="122">
        <f t="shared" si="466"/>
        <v>0.26868176722948894</v>
      </c>
      <c r="AG2266" s="122">
        <f t="shared" si="467"/>
        <v>0.52523584174728311</v>
      </c>
      <c r="AH2266" s="87">
        <f t="shared" si="468"/>
        <v>0.48058131848479402</v>
      </c>
      <c r="AI2266" s="122">
        <f t="shared" si="469"/>
        <v>1.0421048792125898</v>
      </c>
    </row>
    <row r="2267" spans="1:35" x14ac:dyDescent="0.25">
      <c r="A2267" s="90">
        <v>0.9052</v>
      </c>
      <c r="B2267" s="160">
        <v>14.338863926573129</v>
      </c>
      <c r="E2267" s="147">
        <f t="shared" si="457"/>
        <v>5.5360946753129185E-3</v>
      </c>
      <c r="F2267" s="160"/>
      <c r="W2267" s="146">
        <f t="shared" si="460"/>
        <v>0.46753948544427493</v>
      </c>
      <c r="X2267" s="164">
        <v>4.6142559629338749</v>
      </c>
      <c r="Y2267" s="147">
        <f t="shared" si="462"/>
        <v>3.9999999999995595E-4</v>
      </c>
      <c r="Z2267" s="122">
        <f t="shared" si="463"/>
        <v>8.8754449677853557</v>
      </c>
      <c r="AA2267" s="122">
        <f t="shared" si="464"/>
        <v>0.61929999999999996</v>
      </c>
      <c r="AB2267" s="122">
        <f t="shared" si="461"/>
        <v>2.2170148220181582E-3</v>
      </c>
      <c r="AC2267" s="122">
        <f t="shared" si="465"/>
        <v>2.7282032705480685</v>
      </c>
      <c r="AD2267" s="122">
        <f t="shared" si="458"/>
        <v>-129.05726896953303</v>
      </c>
      <c r="AE2267" s="122">
        <f t="shared" si="459"/>
        <v>2.172343714144569E-4</v>
      </c>
      <c r="AF2267" s="122">
        <f t="shared" si="466"/>
        <v>0.26889900160090341</v>
      </c>
      <c r="AG2267" s="122">
        <f t="shared" si="467"/>
        <v>0.54308592853620208</v>
      </c>
      <c r="AH2267" s="87">
        <f t="shared" si="468"/>
        <v>0.48036408411337955</v>
      </c>
      <c r="AI2267" s="122">
        <f t="shared" si="469"/>
        <v>0.98732890806533491</v>
      </c>
    </row>
    <row r="2268" spans="1:35" x14ac:dyDescent="0.25">
      <c r="A2268" s="90">
        <v>0.90559999999999996</v>
      </c>
      <c r="B2268" s="160">
        <v>14.338863926573129</v>
      </c>
      <c r="E2268" s="147">
        <f t="shared" si="457"/>
        <v>5.7355455706286198E-3</v>
      </c>
      <c r="F2268" s="160"/>
      <c r="W2268" s="146">
        <f t="shared" si="460"/>
        <v>0.46753948544427493</v>
      </c>
      <c r="X2268" s="164">
        <v>4.6142559629338749</v>
      </c>
      <c r="Y2268" s="147">
        <f t="shared" si="462"/>
        <v>3.9999999999995595E-4</v>
      </c>
      <c r="Z2268" s="122">
        <f t="shared" si="463"/>
        <v>8.8754449677853557</v>
      </c>
      <c r="AA2268" s="122">
        <f t="shared" si="464"/>
        <v>0.61929999999999996</v>
      </c>
      <c r="AB2268" s="122">
        <f t="shared" si="461"/>
        <v>2.2170148220181582E-3</v>
      </c>
      <c r="AC2268" s="122">
        <f t="shared" si="465"/>
        <v>2.7304202853700867</v>
      </c>
      <c r="AD2268" s="122">
        <f t="shared" si="458"/>
        <v>-129.05485108052454</v>
      </c>
      <c r="AE2268" s="122">
        <f t="shared" si="459"/>
        <v>2.1723030152670007E-4</v>
      </c>
      <c r="AF2268" s="122">
        <f t="shared" si="466"/>
        <v>0.26911623190243011</v>
      </c>
      <c r="AG2268" s="122">
        <f t="shared" si="467"/>
        <v>0.54307575381680995</v>
      </c>
      <c r="AH2268" s="87">
        <f t="shared" si="468"/>
        <v>0.48014685381185285</v>
      </c>
      <c r="AI2268" s="122">
        <f t="shared" si="469"/>
        <v>0.98732890806533491</v>
      </c>
    </row>
    <row r="2269" spans="1:35" x14ac:dyDescent="0.25">
      <c r="A2269" s="90">
        <v>0.90600000000000003</v>
      </c>
      <c r="B2269" s="160">
        <v>14.338863926573129</v>
      </c>
      <c r="E2269" s="147">
        <f t="shared" si="457"/>
        <v>5.7355455706302122E-3</v>
      </c>
      <c r="F2269" s="160"/>
      <c r="W2269" s="146">
        <f t="shared" si="460"/>
        <v>0.46753948544427493</v>
      </c>
      <c r="X2269" s="164">
        <v>4.6142559629338749</v>
      </c>
      <c r="Y2269" s="147">
        <f t="shared" si="462"/>
        <v>4.0000000000006697E-4</v>
      </c>
      <c r="Z2269" s="122">
        <f t="shared" si="463"/>
        <v>8.8754449677853557</v>
      </c>
      <c r="AA2269" s="122">
        <f t="shared" si="464"/>
        <v>0.61929999999999996</v>
      </c>
      <c r="AB2269" s="122">
        <f t="shared" si="461"/>
        <v>2.2170148220187736E-3</v>
      </c>
      <c r="AC2269" s="122">
        <f t="shared" si="465"/>
        <v>2.7326373001921054</v>
      </c>
      <c r="AD2269" s="122">
        <f t="shared" si="458"/>
        <v>-129.05243031590899</v>
      </c>
      <c r="AE2269" s="122">
        <f t="shared" si="459"/>
        <v>2.1722622679860612E-4</v>
      </c>
      <c r="AF2269" s="122">
        <f t="shared" si="466"/>
        <v>0.26933345812922871</v>
      </c>
      <c r="AG2269" s="122">
        <f t="shared" si="467"/>
        <v>0.54306556699642439</v>
      </c>
      <c r="AH2269" s="87">
        <f t="shared" si="468"/>
        <v>0.47992962758505425</v>
      </c>
      <c r="AI2269" s="122">
        <f t="shared" si="469"/>
        <v>0.98732890806533491</v>
      </c>
    </row>
    <row r="2270" spans="1:35" x14ac:dyDescent="0.25">
      <c r="A2270" s="90">
        <v>0.90639999999999998</v>
      </c>
      <c r="B2270" s="160">
        <v>14.338863926573129</v>
      </c>
      <c r="E2270" s="147">
        <f t="shared" si="457"/>
        <v>5.7355455706286198E-3</v>
      </c>
      <c r="F2270" s="160"/>
      <c r="W2270" s="146">
        <f t="shared" si="460"/>
        <v>0.46753948544427493</v>
      </c>
      <c r="X2270" s="164">
        <v>4.6142559629338749</v>
      </c>
      <c r="Y2270" s="147">
        <f t="shared" si="462"/>
        <v>3.9999999999995595E-4</v>
      </c>
      <c r="Z2270" s="122">
        <f t="shared" si="463"/>
        <v>8.8754449677853557</v>
      </c>
      <c r="AA2270" s="122">
        <f t="shared" si="464"/>
        <v>0.61929999999999996</v>
      </c>
      <c r="AB2270" s="122">
        <f t="shared" si="461"/>
        <v>2.2170148220181582E-3</v>
      </c>
      <c r="AC2270" s="122">
        <f t="shared" si="465"/>
        <v>2.7348543150141236</v>
      </c>
      <c r="AD2270" s="122">
        <f t="shared" si="458"/>
        <v>-129.05000667557897</v>
      </c>
      <c r="AE2270" s="122">
        <f t="shared" si="459"/>
        <v>2.1722214722999422E-4</v>
      </c>
      <c r="AF2270" s="122">
        <f t="shared" si="466"/>
        <v>0.26955068027645868</v>
      </c>
      <c r="AG2270" s="122">
        <f t="shared" si="467"/>
        <v>0.5430553680750454</v>
      </c>
      <c r="AH2270" s="87">
        <f t="shared" si="468"/>
        <v>0.47971240543782429</v>
      </c>
      <c r="AI2270" s="122">
        <f t="shared" si="469"/>
        <v>0.98732890806533491</v>
      </c>
    </row>
    <row r="2271" spans="1:35" x14ac:dyDescent="0.25">
      <c r="A2271" s="90">
        <v>0.90680000000000005</v>
      </c>
      <c r="B2271" s="160">
        <v>13.341609449994509</v>
      </c>
      <c r="E2271" s="147">
        <f t="shared" si="457"/>
        <v>5.5360946753144546E-3</v>
      </c>
      <c r="F2271" s="160"/>
      <c r="W2271" s="146">
        <f t="shared" si="460"/>
        <v>0.44296429164588419</v>
      </c>
      <c r="X2271" s="164">
        <v>4.3717176574970065</v>
      </c>
      <c r="Y2271" s="147">
        <f t="shared" si="462"/>
        <v>4.0000000000006697E-4</v>
      </c>
      <c r="Z2271" s="122">
        <f t="shared" si="463"/>
        <v>8.8754449677853557</v>
      </c>
      <c r="AA2271" s="122">
        <f t="shared" si="464"/>
        <v>0.61929999999999996</v>
      </c>
      <c r="AB2271" s="122">
        <f t="shared" si="461"/>
        <v>2.1441061078779763E-3</v>
      </c>
      <c r="AC2271" s="122">
        <f t="shared" si="465"/>
        <v>2.7369984211220015</v>
      </c>
      <c r="AD2271" s="122">
        <f t="shared" si="458"/>
        <v>-124.80380071139804</v>
      </c>
      <c r="AE2271" s="122">
        <f t="shared" si="459"/>
        <v>2.1007476304241371E-4</v>
      </c>
      <c r="AF2271" s="122">
        <f t="shared" si="466"/>
        <v>0.26976075503950109</v>
      </c>
      <c r="AG2271" s="122">
        <f t="shared" si="467"/>
        <v>0.52518690760594633</v>
      </c>
      <c r="AH2271" s="87">
        <f t="shared" si="468"/>
        <v>0.47950233067478187</v>
      </c>
      <c r="AI2271" s="122">
        <f t="shared" si="469"/>
        <v>1.0421048792125898</v>
      </c>
    </row>
    <row r="2272" spans="1:35" x14ac:dyDescent="0.25">
      <c r="A2272" s="90">
        <v>0.90720000000000001</v>
      </c>
      <c r="B2272" s="160">
        <v>13.341609449994509</v>
      </c>
      <c r="E2272" s="147">
        <f t="shared" si="457"/>
        <v>5.3366437799972155E-3</v>
      </c>
      <c r="F2272" s="160"/>
      <c r="W2272" s="146">
        <f t="shared" si="460"/>
        <v>0.44296429164588419</v>
      </c>
      <c r="X2272" s="164">
        <v>4.3717176574970065</v>
      </c>
      <c r="Y2272" s="147">
        <f t="shared" si="462"/>
        <v>3.9999999999995595E-4</v>
      </c>
      <c r="Z2272" s="122">
        <f t="shared" si="463"/>
        <v>8.8754449677853557</v>
      </c>
      <c r="AA2272" s="122">
        <f t="shared" si="464"/>
        <v>0.61929999999999996</v>
      </c>
      <c r="AB2272" s="122">
        <f t="shared" si="461"/>
        <v>2.1441061078773813E-3</v>
      </c>
      <c r="AC2272" s="122">
        <f t="shared" si="465"/>
        <v>2.7391425272298791</v>
      </c>
      <c r="AD2272" s="122">
        <f t="shared" si="458"/>
        <v>-124.80152861096742</v>
      </c>
      <c r="AE2272" s="122">
        <f t="shared" si="459"/>
        <v>2.1007093855183851E-4</v>
      </c>
      <c r="AF2272" s="122">
        <f t="shared" si="466"/>
        <v>0.26997082597805294</v>
      </c>
      <c r="AG2272" s="122">
        <f t="shared" si="467"/>
        <v>0.52517734637965408</v>
      </c>
      <c r="AH2272" s="87">
        <f t="shared" si="468"/>
        <v>0.47929225973623002</v>
      </c>
      <c r="AI2272" s="122">
        <f t="shared" si="469"/>
        <v>1.0421048792125898</v>
      </c>
    </row>
    <row r="2273" spans="1:35" x14ac:dyDescent="0.25">
      <c r="A2273" s="90">
        <v>0.90759999999999996</v>
      </c>
      <c r="B2273" s="160">
        <v>13.341609449994509</v>
      </c>
      <c r="E2273" s="147">
        <f t="shared" si="457"/>
        <v>5.3366437799972155E-3</v>
      </c>
      <c r="F2273" s="160"/>
      <c r="W2273" s="146">
        <f t="shared" si="460"/>
        <v>0.44296429164588419</v>
      </c>
      <c r="X2273" s="164">
        <v>4.3717176574970065</v>
      </c>
      <c r="Y2273" s="147">
        <f t="shared" si="462"/>
        <v>3.9999999999995595E-4</v>
      </c>
      <c r="Z2273" s="122">
        <f t="shared" si="463"/>
        <v>8.8754449677853557</v>
      </c>
      <c r="AA2273" s="122">
        <f t="shared" si="464"/>
        <v>0.61929999999999996</v>
      </c>
      <c r="AB2273" s="122">
        <f t="shared" si="461"/>
        <v>2.1441061078773813E-3</v>
      </c>
      <c r="AC2273" s="122">
        <f t="shared" si="465"/>
        <v>2.7412866333377566</v>
      </c>
      <c r="AD2273" s="122">
        <f t="shared" si="458"/>
        <v>-124.79925390940592</v>
      </c>
      <c r="AE2273" s="122">
        <f t="shared" si="459"/>
        <v>2.1006710968293548E-4</v>
      </c>
      <c r="AF2273" s="122">
        <f t="shared" si="466"/>
        <v>0.27018089308773585</v>
      </c>
      <c r="AG2273" s="122">
        <f t="shared" si="467"/>
        <v>0.52516777420739658</v>
      </c>
      <c r="AH2273" s="87">
        <f t="shared" si="468"/>
        <v>0.47908219262654711</v>
      </c>
      <c r="AI2273" s="122">
        <f t="shared" si="469"/>
        <v>1.0421048792125898</v>
      </c>
    </row>
    <row r="2274" spans="1:35" x14ac:dyDescent="0.25">
      <c r="A2274" s="90">
        <v>0.90800000000000003</v>
      </c>
      <c r="B2274" s="160">
        <v>14.338863926573129</v>
      </c>
      <c r="E2274" s="147">
        <f t="shared" si="457"/>
        <v>5.5360946753144546E-3</v>
      </c>
      <c r="F2274" s="160"/>
      <c r="W2274" s="146">
        <f t="shared" si="460"/>
        <v>0.46753948544427493</v>
      </c>
      <c r="X2274" s="164">
        <v>4.6142559629338749</v>
      </c>
      <c r="Y2274" s="147">
        <f t="shared" si="462"/>
        <v>4.0000000000006697E-4</v>
      </c>
      <c r="Z2274" s="122">
        <f t="shared" si="463"/>
        <v>8.8754449677853557</v>
      </c>
      <c r="AA2274" s="122">
        <f t="shared" si="464"/>
        <v>0.61929999999999996</v>
      </c>
      <c r="AB2274" s="122">
        <f t="shared" si="461"/>
        <v>2.2170148220187736E-3</v>
      </c>
      <c r="AC2274" s="122">
        <f t="shared" si="465"/>
        <v>2.7435036481597752</v>
      </c>
      <c r="AD2274" s="122">
        <f t="shared" si="458"/>
        <v>-129.04052373207546</v>
      </c>
      <c r="AE2274" s="122">
        <f t="shared" si="459"/>
        <v>2.172061851591431E-4</v>
      </c>
      <c r="AF2274" s="122">
        <f t="shared" si="466"/>
        <v>0.27039809927289499</v>
      </c>
      <c r="AG2274" s="122">
        <f t="shared" si="467"/>
        <v>0.54301546289776681</v>
      </c>
      <c r="AH2274" s="87">
        <f t="shared" si="468"/>
        <v>0.47886498644138797</v>
      </c>
      <c r="AI2274" s="122">
        <f t="shared" si="469"/>
        <v>0.98732890806533491</v>
      </c>
    </row>
    <row r="2275" spans="1:35" x14ac:dyDescent="0.25">
      <c r="A2275" s="90">
        <v>0.90839999999999999</v>
      </c>
      <c r="B2275" s="160">
        <v>13.341609449994509</v>
      </c>
      <c r="E2275" s="147">
        <f t="shared" si="457"/>
        <v>5.5360946753129185E-3</v>
      </c>
      <c r="F2275" s="160"/>
      <c r="W2275" s="146">
        <f t="shared" si="460"/>
        <v>0.44296429164588419</v>
      </c>
      <c r="X2275" s="164">
        <v>4.3717176574970065</v>
      </c>
      <c r="Y2275" s="147">
        <f t="shared" si="462"/>
        <v>3.9999999999995595E-4</v>
      </c>
      <c r="Z2275" s="122">
        <f t="shared" si="463"/>
        <v>8.8754449677853557</v>
      </c>
      <c r="AA2275" s="122">
        <f t="shared" si="464"/>
        <v>0.61929999999999996</v>
      </c>
      <c r="AB2275" s="122">
        <f t="shared" si="461"/>
        <v>2.1441061078773813E-3</v>
      </c>
      <c r="AC2275" s="122">
        <f t="shared" si="465"/>
        <v>2.7456477542676527</v>
      </c>
      <c r="AD2275" s="122">
        <f t="shared" si="458"/>
        <v>-124.79461913064178</v>
      </c>
      <c r="AE2275" s="122">
        <f t="shared" si="459"/>
        <v>2.1005930823742594E-4</v>
      </c>
      <c r="AF2275" s="122">
        <f t="shared" si="466"/>
        <v>0.27060815858113241</v>
      </c>
      <c r="AG2275" s="122">
        <f t="shared" si="467"/>
        <v>0.52514827059362268</v>
      </c>
      <c r="AH2275" s="87">
        <f t="shared" si="468"/>
        <v>0.47865492713315055</v>
      </c>
      <c r="AI2275" s="122">
        <f t="shared" si="469"/>
        <v>1.0421048792125898</v>
      </c>
    </row>
    <row r="2276" spans="1:35" x14ac:dyDescent="0.25">
      <c r="A2276" s="90">
        <v>0.90880000000000005</v>
      </c>
      <c r="B2276" s="160">
        <v>14.338863926573129</v>
      </c>
      <c r="E2276" s="147">
        <f t="shared" si="457"/>
        <v>5.5360946753144546E-3</v>
      </c>
      <c r="F2276" s="160"/>
      <c r="W2276" s="146">
        <f t="shared" si="460"/>
        <v>0.46753948544427493</v>
      </c>
      <c r="X2276" s="164">
        <v>4.6142559629338749</v>
      </c>
      <c r="Y2276" s="147">
        <f t="shared" si="462"/>
        <v>4.0000000000006697E-4</v>
      </c>
      <c r="Z2276" s="122">
        <f t="shared" si="463"/>
        <v>8.8754449677853557</v>
      </c>
      <c r="AA2276" s="122">
        <f t="shared" si="464"/>
        <v>0.61929999999999996</v>
      </c>
      <c r="AB2276" s="122">
        <f t="shared" si="461"/>
        <v>2.2170148220187736E-3</v>
      </c>
      <c r="AC2276" s="122">
        <f t="shared" si="465"/>
        <v>2.7478647690896714</v>
      </c>
      <c r="AD2276" s="122">
        <f t="shared" si="458"/>
        <v>-129.03572569443105</v>
      </c>
      <c r="AE2276" s="122">
        <f t="shared" si="459"/>
        <v>2.1719810890973826E-4</v>
      </c>
      <c r="AF2276" s="122">
        <f t="shared" si="466"/>
        <v>0.27082535669004215</v>
      </c>
      <c r="AG2276" s="122">
        <f t="shared" si="467"/>
        <v>0.5429952722742547</v>
      </c>
      <c r="AH2276" s="87">
        <f t="shared" si="468"/>
        <v>0.47843772902424081</v>
      </c>
      <c r="AI2276" s="122">
        <f t="shared" si="469"/>
        <v>0.98732890806533491</v>
      </c>
    </row>
    <row r="2277" spans="1:35" x14ac:dyDescent="0.25">
      <c r="A2277" s="90">
        <v>0.90920000000000001</v>
      </c>
      <c r="B2277" s="160">
        <v>14.338863926573129</v>
      </c>
      <c r="E2277" s="147">
        <f t="shared" si="457"/>
        <v>5.7355455706286198E-3</v>
      </c>
      <c r="F2277" s="160"/>
      <c r="W2277" s="146">
        <f t="shared" si="460"/>
        <v>0.46753948544427493</v>
      </c>
      <c r="X2277" s="164">
        <v>4.6142559629338749</v>
      </c>
      <c r="Y2277" s="147">
        <f t="shared" si="462"/>
        <v>3.9999999999995595E-4</v>
      </c>
      <c r="Z2277" s="122">
        <f t="shared" si="463"/>
        <v>8.8754449677853557</v>
      </c>
      <c r="AA2277" s="122">
        <f t="shared" si="464"/>
        <v>0.61929999999999996</v>
      </c>
      <c r="AB2277" s="122">
        <f t="shared" si="461"/>
        <v>2.2170148220181582E-3</v>
      </c>
      <c r="AC2277" s="122">
        <f t="shared" si="465"/>
        <v>2.7500817839116896</v>
      </c>
      <c r="AD2277" s="122">
        <f t="shared" si="458"/>
        <v>-129.03328230287434</v>
      </c>
      <c r="AE2277" s="122">
        <f t="shared" si="459"/>
        <v>2.1719399609506938E-4</v>
      </c>
      <c r="AF2277" s="122">
        <f t="shared" si="466"/>
        <v>0.2710425506861372</v>
      </c>
      <c r="AG2277" s="122">
        <f t="shared" si="467"/>
        <v>0.54298499023773328</v>
      </c>
      <c r="AH2277" s="87">
        <f t="shared" si="468"/>
        <v>0.47822053502814577</v>
      </c>
      <c r="AI2277" s="122">
        <f t="shared" si="469"/>
        <v>0.98732890806533491</v>
      </c>
    </row>
    <row r="2278" spans="1:35" x14ac:dyDescent="0.25">
      <c r="A2278" s="90">
        <v>0.90959999999999996</v>
      </c>
      <c r="B2278" s="160">
        <v>14.338863926573129</v>
      </c>
      <c r="E2278" s="147">
        <f t="shared" si="457"/>
        <v>5.7355455706286198E-3</v>
      </c>
      <c r="F2278" s="160"/>
      <c r="W2278" s="146">
        <f t="shared" si="460"/>
        <v>0.46753948544427493</v>
      </c>
      <c r="X2278" s="164">
        <v>4.6142559629338749</v>
      </c>
      <c r="Y2278" s="147">
        <f t="shared" si="462"/>
        <v>3.9999999999995595E-4</v>
      </c>
      <c r="Z2278" s="122">
        <f t="shared" si="463"/>
        <v>8.8754449677853557</v>
      </c>
      <c r="AA2278" s="122">
        <f t="shared" si="464"/>
        <v>0.61929999999999996</v>
      </c>
      <c r="AB2278" s="122">
        <f t="shared" si="461"/>
        <v>2.2170148220181582E-3</v>
      </c>
      <c r="AC2278" s="122">
        <f t="shared" si="465"/>
        <v>2.7522987987337078</v>
      </c>
      <c r="AD2278" s="122">
        <f t="shared" si="458"/>
        <v>-129.03083603571062</v>
      </c>
      <c r="AE2278" s="122">
        <f t="shared" si="459"/>
        <v>2.1718987844006346E-4</v>
      </c>
      <c r="AF2278" s="122">
        <f t="shared" si="466"/>
        <v>0.27125974056457725</v>
      </c>
      <c r="AG2278" s="122">
        <f t="shared" si="467"/>
        <v>0.54297469610021842</v>
      </c>
      <c r="AH2278" s="87">
        <f t="shared" si="468"/>
        <v>0.47800334514970572</v>
      </c>
      <c r="AI2278" s="122">
        <f t="shared" si="469"/>
        <v>0.98732890806533491</v>
      </c>
    </row>
    <row r="2279" spans="1:35" x14ac:dyDescent="0.25">
      <c r="A2279" s="90">
        <v>0.91</v>
      </c>
      <c r="B2279" s="160">
        <v>14.338863926573129</v>
      </c>
      <c r="E2279" s="147">
        <f t="shared" si="457"/>
        <v>5.7355455706302122E-3</v>
      </c>
      <c r="F2279" s="160"/>
      <c r="W2279" s="146">
        <f t="shared" si="460"/>
        <v>0.46753948544427493</v>
      </c>
      <c r="X2279" s="164">
        <v>4.6142559629338749</v>
      </c>
      <c r="Y2279" s="147">
        <f t="shared" si="462"/>
        <v>4.0000000000006697E-4</v>
      </c>
      <c r="Z2279" s="122">
        <f t="shared" si="463"/>
        <v>8.8754449677853557</v>
      </c>
      <c r="AA2279" s="122">
        <f t="shared" si="464"/>
        <v>0.61929999999999996</v>
      </c>
      <c r="AB2279" s="122">
        <f t="shared" si="461"/>
        <v>2.2170148220187736E-3</v>
      </c>
      <c r="AC2279" s="122">
        <f t="shared" si="465"/>
        <v>2.7545158135557264</v>
      </c>
      <c r="AD2279" s="122">
        <f t="shared" si="458"/>
        <v>-129.02838689293981</v>
      </c>
      <c r="AE2279" s="122">
        <f t="shared" si="459"/>
        <v>2.1718575594472034E-4</v>
      </c>
      <c r="AF2279" s="122">
        <f t="shared" si="466"/>
        <v>0.27147692632052195</v>
      </c>
      <c r="AG2279" s="122">
        <f t="shared" si="467"/>
        <v>0.54296438986170992</v>
      </c>
      <c r="AH2279" s="87">
        <f t="shared" si="468"/>
        <v>0.47778615939376101</v>
      </c>
      <c r="AI2279" s="122">
        <f t="shared" si="469"/>
        <v>0.98732890806533491</v>
      </c>
    </row>
    <row r="2280" spans="1:35" x14ac:dyDescent="0.25">
      <c r="A2280" s="90">
        <v>0.91039999999999999</v>
      </c>
      <c r="B2280" s="160">
        <v>14.338863926573129</v>
      </c>
      <c r="E2280" s="147">
        <f t="shared" si="457"/>
        <v>5.7355455706286198E-3</v>
      </c>
      <c r="F2280" s="160"/>
      <c r="W2280" s="146">
        <f t="shared" si="460"/>
        <v>0.46753948544427493</v>
      </c>
      <c r="X2280" s="164">
        <v>4.6142559629338749</v>
      </c>
      <c r="Y2280" s="147">
        <f t="shared" si="462"/>
        <v>3.9999999999995595E-4</v>
      </c>
      <c r="Z2280" s="122">
        <f t="shared" si="463"/>
        <v>8.8754449677853557</v>
      </c>
      <c r="AA2280" s="122">
        <f t="shared" si="464"/>
        <v>0.61929999999999996</v>
      </c>
      <c r="AB2280" s="122">
        <f t="shared" si="461"/>
        <v>2.2170148220181582E-3</v>
      </c>
      <c r="AC2280" s="122">
        <f t="shared" si="465"/>
        <v>2.7567328283777446</v>
      </c>
      <c r="AD2280" s="122">
        <f t="shared" si="458"/>
        <v>-129.02593487445452</v>
      </c>
      <c r="AE2280" s="122">
        <f t="shared" si="459"/>
        <v>2.1718162860885929E-4</v>
      </c>
      <c r="AF2280" s="122">
        <f t="shared" si="466"/>
        <v>0.27169410794913079</v>
      </c>
      <c r="AG2280" s="122">
        <f t="shared" si="467"/>
        <v>0.54295407152220798</v>
      </c>
      <c r="AH2280" s="87">
        <f t="shared" si="468"/>
        <v>0.47756897776515217</v>
      </c>
      <c r="AI2280" s="122">
        <f t="shared" si="469"/>
        <v>0.98732890806533491</v>
      </c>
    </row>
    <row r="2281" spans="1:35" x14ac:dyDescent="0.25">
      <c r="A2281" s="90">
        <v>0.91080000000000005</v>
      </c>
      <c r="B2281" s="160">
        <v>14.338863926573129</v>
      </c>
      <c r="E2281" s="147">
        <f t="shared" si="457"/>
        <v>5.7355455706302122E-3</v>
      </c>
      <c r="F2281" s="160"/>
      <c r="W2281" s="146">
        <f t="shared" si="460"/>
        <v>0.46753948544427493</v>
      </c>
      <c r="X2281" s="164">
        <v>4.6142559629338749</v>
      </c>
      <c r="Y2281" s="147">
        <f t="shared" si="462"/>
        <v>4.0000000000006697E-4</v>
      </c>
      <c r="Z2281" s="122">
        <f t="shared" si="463"/>
        <v>8.8754449677853557</v>
      </c>
      <c r="AA2281" s="122">
        <f t="shared" si="464"/>
        <v>0.61929999999999996</v>
      </c>
      <c r="AB2281" s="122">
        <f t="shared" si="461"/>
        <v>2.2170148220187736E-3</v>
      </c>
      <c r="AC2281" s="122">
        <f t="shared" si="465"/>
        <v>2.7589498431997632</v>
      </c>
      <c r="AD2281" s="122">
        <f t="shared" si="458"/>
        <v>-129.02347998039801</v>
      </c>
      <c r="AE2281" s="122">
        <f t="shared" si="459"/>
        <v>2.1717749643272141E-4</v>
      </c>
      <c r="AF2281" s="122">
        <f t="shared" si="466"/>
        <v>0.27191128544556353</v>
      </c>
      <c r="AG2281" s="122">
        <f t="shared" si="467"/>
        <v>0.54294374108171262</v>
      </c>
      <c r="AH2281" s="87">
        <f t="shared" si="468"/>
        <v>0.47735180026871943</v>
      </c>
      <c r="AI2281" s="122">
        <f t="shared" si="469"/>
        <v>1.0611294624222938</v>
      </c>
    </row>
    <row r="2282" spans="1:35" x14ac:dyDescent="0.25">
      <c r="A2282" s="90">
        <v>0.91120000000000001</v>
      </c>
      <c r="B2282" s="160">
        <v>14.338863926573129</v>
      </c>
      <c r="E2282" s="147">
        <f t="shared" si="457"/>
        <v>5.7355455706286198E-3</v>
      </c>
      <c r="F2282" s="160"/>
      <c r="W2282" s="146">
        <f t="shared" si="460"/>
        <v>0.46753948544427493</v>
      </c>
      <c r="X2282" s="164">
        <v>4.6142559629338749</v>
      </c>
      <c r="Y2282" s="147">
        <f t="shared" si="462"/>
        <v>3.9999999999995595E-4</v>
      </c>
      <c r="Z2282" s="122">
        <f t="shared" si="463"/>
        <v>8.8754449677853557</v>
      </c>
      <c r="AA2282" s="122">
        <f t="shared" si="464"/>
        <v>0.61929999999999996</v>
      </c>
      <c r="AB2282" s="122">
        <f t="shared" si="461"/>
        <v>2.2170148220181582E-3</v>
      </c>
      <c r="AC2282" s="122">
        <f t="shared" si="465"/>
        <v>2.7611668580217814</v>
      </c>
      <c r="AD2282" s="122">
        <f t="shared" si="458"/>
        <v>-129.02102221062697</v>
      </c>
      <c r="AE2282" s="122">
        <f t="shared" si="459"/>
        <v>2.1717335941606552E-4</v>
      </c>
      <c r="AF2282" s="122">
        <f t="shared" si="466"/>
        <v>0.2721284588049796</v>
      </c>
      <c r="AG2282" s="122">
        <f t="shared" si="467"/>
        <v>0.5429333985402236</v>
      </c>
      <c r="AH2282" s="87">
        <f t="shared" si="468"/>
        <v>0.47713462690930336</v>
      </c>
      <c r="AI2282" s="122">
        <f t="shared" si="469"/>
        <v>1.0611294624222938</v>
      </c>
    </row>
    <row r="2283" spans="1:35" x14ac:dyDescent="0.25">
      <c r="A2283" s="90">
        <v>0.91159999999999997</v>
      </c>
      <c r="B2283" s="160">
        <v>14.338863926573129</v>
      </c>
      <c r="E2283" s="147">
        <f t="shared" si="457"/>
        <v>5.7355455706286198E-3</v>
      </c>
      <c r="F2283" s="160"/>
      <c r="W2283" s="146">
        <f t="shared" si="460"/>
        <v>0.46753948544427493</v>
      </c>
      <c r="X2283" s="164">
        <v>4.6142559629338749</v>
      </c>
      <c r="Y2283" s="147">
        <f t="shared" si="462"/>
        <v>3.9999999999995595E-4</v>
      </c>
      <c r="Z2283" s="122">
        <f t="shared" si="463"/>
        <v>8.8754449677853557</v>
      </c>
      <c r="AA2283" s="122">
        <f t="shared" si="464"/>
        <v>0.61929999999999996</v>
      </c>
      <c r="AB2283" s="122">
        <f t="shared" si="461"/>
        <v>2.2170148220181582E-3</v>
      </c>
      <c r="AC2283" s="122">
        <f t="shared" si="465"/>
        <v>2.7633838728437996</v>
      </c>
      <c r="AD2283" s="122">
        <f t="shared" si="458"/>
        <v>-129.01856156524889</v>
      </c>
      <c r="AE2283" s="122">
        <f t="shared" si="459"/>
        <v>2.171692175590725E-4</v>
      </c>
      <c r="AF2283" s="122">
        <f t="shared" si="466"/>
        <v>0.2723456280225387</v>
      </c>
      <c r="AG2283" s="122">
        <f t="shared" si="467"/>
        <v>0.54292304389774104</v>
      </c>
      <c r="AH2283" s="87">
        <f t="shared" si="468"/>
        <v>0.47691745769174426</v>
      </c>
      <c r="AI2283" s="122">
        <f t="shared" si="469"/>
        <v>1.0611294624222938</v>
      </c>
    </row>
    <row r="2284" spans="1:35" x14ac:dyDescent="0.25">
      <c r="A2284" s="90">
        <v>0.91200000000000003</v>
      </c>
      <c r="B2284" s="160">
        <v>14.338863926573129</v>
      </c>
      <c r="E2284" s="147">
        <f t="shared" si="457"/>
        <v>5.7355455706302122E-3</v>
      </c>
      <c r="F2284" s="160"/>
      <c r="W2284" s="146">
        <f t="shared" si="460"/>
        <v>0.46753948544427493</v>
      </c>
      <c r="X2284" s="164">
        <v>4.6142559629338749</v>
      </c>
      <c r="Y2284" s="147">
        <f t="shared" si="462"/>
        <v>4.0000000000006697E-4</v>
      </c>
      <c r="Z2284" s="122">
        <f t="shared" si="463"/>
        <v>8.8754449677853557</v>
      </c>
      <c r="AA2284" s="122">
        <f t="shared" si="464"/>
        <v>0.61929999999999996</v>
      </c>
      <c r="AB2284" s="122">
        <f t="shared" si="461"/>
        <v>2.2170148220187736E-3</v>
      </c>
      <c r="AC2284" s="122">
        <f t="shared" si="465"/>
        <v>2.7656008876658182</v>
      </c>
      <c r="AD2284" s="122">
        <f t="shared" si="458"/>
        <v>-129.01609804426374</v>
      </c>
      <c r="AE2284" s="122">
        <f t="shared" si="459"/>
        <v>2.1716507086174232E-4</v>
      </c>
      <c r="AF2284" s="122">
        <f t="shared" si="466"/>
        <v>0.27256279309340042</v>
      </c>
      <c r="AG2284" s="122">
        <f t="shared" si="467"/>
        <v>0.54291267715426494</v>
      </c>
      <c r="AH2284" s="87">
        <f t="shared" si="468"/>
        <v>0.47670029262088254</v>
      </c>
      <c r="AI2284" s="122">
        <f t="shared" si="469"/>
        <v>1.0611294624222938</v>
      </c>
    </row>
    <row r="2285" spans="1:35" x14ac:dyDescent="0.25">
      <c r="A2285" s="90">
        <v>0.91239999999999999</v>
      </c>
      <c r="B2285" s="160">
        <v>14.338863926573129</v>
      </c>
      <c r="E2285" s="147">
        <f t="shared" si="457"/>
        <v>5.7355455706286198E-3</v>
      </c>
      <c r="F2285" s="160"/>
      <c r="W2285" s="146">
        <f t="shared" si="460"/>
        <v>0.46753948544427493</v>
      </c>
      <c r="X2285" s="164">
        <v>4.6142559629338749</v>
      </c>
      <c r="Y2285" s="147">
        <f t="shared" si="462"/>
        <v>3.9999999999995595E-4</v>
      </c>
      <c r="Z2285" s="122">
        <f t="shared" si="463"/>
        <v>8.8754449677853557</v>
      </c>
      <c r="AA2285" s="122">
        <f t="shared" si="464"/>
        <v>0.61929999999999996</v>
      </c>
      <c r="AB2285" s="122">
        <f t="shared" si="461"/>
        <v>2.2170148220181582E-3</v>
      </c>
      <c r="AC2285" s="122">
        <f t="shared" si="465"/>
        <v>2.7678179024878364</v>
      </c>
      <c r="AD2285" s="122">
        <f t="shared" si="458"/>
        <v>-129.01363164756415</v>
      </c>
      <c r="AE2285" s="122">
        <f t="shared" si="459"/>
        <v>2.1716091932389426E-4</v>
      </c>
      <c r="AF2285" s="122">
        <f t="shared" si="466"/>
        <v>0.27277995401272431</v>
      </c>
      <c r="AG2285" s="122">
        <f t="shared" si="467"/>
        <v>0.54290229830979542</v>
      </c>
      <c r="AH2285" s="87">
        <f t="shared" si="468"/>
        <v>0.47648313170155865</v>
      </c>
      <c r="AI2285" s="122">
        <f t="shared" si="469"/>
        <v>0.98732890806533491</v>
      </c>
    </row>
    <row r="2286" spans="1:35" x14ac:dyDescent="0.25">
      <c r="A2286" s="90">
        <v>0.91279999999999994</v>
      </c>
      <c r="B2286" s="160">
        <v>14.338863926573129</v>
      </c>
      <c r="E2286" s="147">
        <f t="shared" si="457"/>
        <v>5.7355455706286198E-3</v>
      </c>
      <c r="F2286" s="160"/>
      <c r="W2286" s="146">
        <f t="shared" si="460"/>
        <v>0.46753948544427493</v>
      </c>
      <c r="X2286" s="164">
        <v>4.6142559629338749</v>
      </c>
      <c r="Y2286" s="147">
        <f t="shared" si="462"/>
        <v>3.9999999999995595E-4</v>
      </c>
      <c r="Z2286" s="122">
        <f t="shared" si="463"/>
        <v>8.8754449677853557</v>
      </c>
      <c r="AA2286" s="122">
        <f t="shared" si="464"/>
        <v>0.61929999999999996</v>
      </c>
      <c r="AB2286" s="122">
        <f t="shared" si="461"/>
        <v>2.2170148220181582E-3</v>
      </c>
      <c r="AC2286" s="122">
        <f t="shared" si="465"/>
        <v>2.7700349173098546</v>
      </c>
      <c r="AD2286" s="122">
        <f t="shared" si="458"/>
        <v>-129.01116237525747</v>
      </c>
      <c r="AE2286" s="122">
        <f t="shared" si="459"/>
        <v>2.1715676294570903E-4</v>
      </c>
      <c r="AF2286" s="122">
        <f t="shared" si="466"/>
        <v>0.27299711077567002</v>
      </c>
      <c r="AG2286" s="122">
        <f t="shared" si="467"/>
        <v>0.54289190736433235</v>
      </c>
      <c r="AH2286" s="87">
        <f t="shared" si="468"/>
        <v>0.47626597493861295</v>
      </c>
      <c r="AI2286" s="122">
        <f t="shared" si="469"/>
        <v>0.98732890806533491</v>
      </c>
    </row>
    <row r="2287" spans="1:35" x14ac:dyDescent="0.25">
      <c r="A2287" s="90">
        <v>0.91320000000000001</v>
      </c>
      <c r="B2287" s="160">
        <v>14.338863926573129</v>
      </c>
      <c r="E2287" s="147">
        <f t="shared" si="457"/>
        <v>5.7355455706302122E-3</v>
      </c>
      <c r="F2287" s="160"/>
      <c r="W2287" s="146">
        <f t="shared" si="460"/>
        <v>0.46753948544427493</v>
      </c>
      <c r="X2287" s="164">
        <v>4.6142559629338749</v>
      </c>
      <c r="Y2287" s="147">
        <f t="shared" si="462"/>
        <v>4.0000000000006697E-4</v>
      </c>
      <c r="Z2287" s="122">
        <f t="shared" si="463"/>
        <v>8.8754449677853557</v>
      </c>
      <c r="AA2287" s="122">
        <f t="shared" si="464"/>
        <v>0.61929999999999996</v>
      </c>
      <c r="AB2287" s="122">
        <f t="shared" si="461"/>
        <v>2.2170148220187736E-3</v>
      </c>
      <c r="AC2287" s="122">
        <f t="shared" si="465"/>
        <v>2.7722519321318733</v>
      </c>
      <c r="AD2287" s="122">
        <f t="shared" si="458"/>
        <v>-129.00869022734375</v>
      </c>
      <c r="AE2287" s="122">
        <f t="shared" si="459"/>
        <v>2.1715260172718666E-4</v>
      </c>
      <c r="AF2287" s="122">
        <f t="shared" si="466"/>
        <v>0.27321426337739718</v>
      </c>
      <c r="AG2287" s="122">
        <f t="shared" si="467"/>
        <v>0.54288150431787574</v>
      </c>
      <c r="AH2287" s="87">
        <f t="shared" si="468"/>
        <v>0.47604882233688578</v>
      </c>
      <c r="AI2287" s="122">
        <f t="shared" si="469"/>
        <v>0.98732890806533491</v>
      </c>
    </row>
    <row r="2288" spans="1:35" x14ac:dyDescent="0.25">
      <c r="A2288" s="90">
        <v>0.91359999999999997</v>
      </c>
      <c r="B2288" s="160">
        <v>13.341609449994509</v>
      </c>
      <c r="E2288" s="147">
        <f t="shared" si="457"/>
        <v>5.5360946753129185E-3</v>
      </c>
      <c r="F2288" s="160"/>
      <c r="W2288" s="146">
        <f t="shared" si="460"/>
        <v>0.44296429164588419</v>
      </c>
      <c r="X2288" s="164">
        <v>4.3717176574970065</v>
      </c>
      <c r="Y2288" s="147">
        <f t="shared" si="462"/>
        <v>3.9999999999995595E-4</v>
      </c>
      <c r="Z2288" s="122">
        <f t="shared" si="463"/>
        <v>8.8754449677853557</v>
      </c>
      <c r="AA2288" s="122">
        <f t="shared" si="464"/>
        <v>0.61929999999999996</v>
      </c>
      <c r="AB2288" s="122">
        <f t="shared" si="461"/>
        <v>2.1441061078773813E-3</v>
      </c>
      <c r="AC2288" s="122">
        <f t="shared" si="465"/>
        <v>2.7743960382397508</v>
      </c>
      <c r="AD2288" s="122">
        <f t="shared" si="458"/>
        <v>-124.76379762548063</v>
      </c>
      <c r="AE2288" s="122">
        <f t="shared" si="459"/>
        <v>2.1000742824373644E-4</v>
      </c>
      <c r="AF2288" s="122">
        <f t="shared" si="466"/>
        <v>0.27342427080564091</v>
      </c>
      <c r="AG2288" s="122">
        <f t="shared" si="467"/>
        <v>0.52501857060939894</v>
      </c>
      <c r="AH2288" s="87">
        <f t="shared" si="468"/>
        <v>0.47583881490864205</v>
      </c>
      <c r="AI2288" s="122">
        <f t="shared" si="469"/>
        <v>1.1199998108364204</v>
      </c>
    </row>
    <row r="2289" spans="1:35" x14ac:dyDescent="0.25">
      <c r="A2289" s="90">
        <v>0.91400000000000003</v>
      </c>
      <c r="B2289" s="160">
        <v>14.338863926573129</v>
      </c>
      <c r="E2289" s="147">
        <f t="shared" si="457"/>
        <v>5.5360946753144546E-3</v>
      </c>
      <c r="F2289" s="160"/>
      <c r="W2289" s="146">
        <f t="shared" si="460"/>
        <v>0.46753948544427493</v>
      </c>
      <c r="X2289" s="164">
        <v>4.6142559629338749</v>
      </c>
      <c r="Y2289" s="147">
        <f t="shared" si="462"/>
        <v>4.0000000000006697E-4</v>
      </c>
      <c r="Z2289" s="122">
        <f t="shared" si="463"/>
        <v>8.8754449677853557</v>
      </c>
      <c r="AA2289" s="122">
        <f t="shared" si="464"/>
        <v>0.61929999999999996</v>
      </c>
      <c r="AB2289" s="122">
        <f t="shared" si="461"/>
        <v>2.2170148220187736E-3</v>
      </c>
      <c r="AC2289" s="122">
        <f t="shared" si="465"/>
        <v>2.7766130530617694</v>
      </c>
      <c r="AD2289" s="122">
        <f t="shared" si="458"/>
        <v>-129.00381883840009</v>
      </c>
      <c r="AE2289" s="122">
        <f t="shared" si="459"/>
        <v>2.1714440200993292E-4</v>
      </c>
      <c r="AF2289" s="122">
        <f t="shared" si="466"/>
        <v>0.27364141520765084</v>
      </c>
      <c r="AG2289" s="122">
        <f t="shared" si="467"/>
        <v>0.54286100502474144</v>
      </c>
      <c r="AH2289" s="87">
        <f t="shared" si="468"/>
        <v>0.47562167050663212</v>
      </c>
      <c r="AI2289" s="122">
        <f t="shared" si="469"/>
        <v>0.98732890806533491</v>
      </c>
    </row>
    <row r="2290" spans="1:35" x14ac:dyDescent="0.25">
      <c r="A2290" s="90">
        <v>0.91439999999999999</v>
      </c>
      <c r="B2290" s="160">
        <v>14.338863926573129</v>
      </c>
      <c r="E2290" s="147">
        <f t="shared" si="457"/>
        <v>5.7355455706286198E-3</v>
      </c>
      <c r="F2290" s="160"/>
      <c r="W2290" s="146">
        <f t="shared" si="460"/>
        <v>0.46753948544427493</v>
      </c>
      <c r="X2290" s="164">
        <v>4.6142559629338749</v>
      </c>
      <c r="Y2290" s="147">
        <f t="shared" si="462"/>
        <v>3.9999999999995595E-4</v>
      </c>
      <c r="Z2290" s="122">
        <f t="shared" si="463"/>
        <v>8.8754449677853557</v>
      </c>
      <c r="AA2290" s="122">
        <f t="shared" si="464"/>
        <v>0.61929999999999996</v>
      </c>
      <c r="AB2290" s="122">
        <f t="shared" si="461"/>
        <v>2.2170148220181582E-3</v>
      </c>
      <c r="AC2290" s="122">
        <f t="shared" si="465"/>
        <v>2.7788300678837876</v>
      </c>
      <c r="AD2290" s="122">
        <f t="shared" si="458"/>
        <v>-129.00133815805449</v>
      </c>
      <c r="AE2290" s="122">
        <f t="shared" si="459"/>
        <v>2.1714022642927902E-4</v>
      </c>
      <c r="AF2290" s="122">
        <f t="shared" si="466"/>
        <v>0.27385855543408011</v>
      </c>
      <c r="AG2290" s="122">
        <f t="shared" si="467"/>
        <v>0.54285056607325732</v>
      </c>
      <c r="AH2290" s="87">
        <f t="shared" si="468"/>
        <v>0.47540453028020285</v>
      </c>
      <c r="AI2290" s="122">
        <f t="shared" si="469"/>
        <v>1.0611294624222938</v>
      </c>
    </row>
    <row r="2291" spans="1:35" x14ac:dyDescent="0.25">
      <c r="A2291" s="90">
        <v>0.91479999999999995</v>
      </c>
      <c r="B2291" s="160">
        <v>14.338863926573129</v>
      </c>
      <c r="E2291" s="147">
        <f t="shared" si="457"/>
        <v>5.7355455706286198E-3</v>
      </c>
      <c r="F2291" s="160"/>
      <c r="W2291" s="146">
        <f t="shared" si="460"/>
        <v>0.46753948544427493</v>
      </c>
      <c r="X2291" s="164">
        <v>4.6142559629338749</v>
      </c>
      <c r="Y2291" s="147">
        <f t="shared" si="462"/>
        <v>3.9999999999995595E-4</v>
      </c>
      <c r="Z2291" s="122">
        <f t="shared" si="463"/>
        <v>8.8754449677853557</v>
      </c>
      <c r="AA2291" s="122">
        <f t="shared" si="464"/>
        <v>0.61929999999999996</v>
      </c>
      <c r="AB2291" s="122">
        <f t="shared" si="461"/>
        <v>2.2170148220181582E-3</v>
      </c>
      <c r="AC2291" s="122">
        <f t="shared" si="465"/>
        <v>2.7810470827058058</v>
      </c>
      <c r="AD2291" s="122">
        <f t="shared" si="458"/>
        <v>-128.99885460210183</v>
      </c>
      <c r="AE2291" s="122">
        <f t="shared" si="459"/>
        <v>2.1713604600828793E-4</v>
      </c>
      <c r="AF2291" s="122">
        <f t="shared" si="466"/>
        <v>0.27407569148008842</v>
      </c>
      <c r="AG2291" s="122">
        <f t="shared" si="467"/>
        <v>0.54284011502077967</v>
      </c>
      <c r="AH2291" s="87">
        <f t="shared" si="468"/>
        <v>0.47518739423419454</v>
      </c>
      <c r="AI2291" s="122">
        <f t="shared" si="469"/>
        <v>1.0611294624222938</v>
      </c>
    </row>
    <row r="2292" spans="1:35" x14ac:dyDescent="0.25">
      <c r="A2292" s="90">
        <v>0.91520000000000001</v>
      </c>
      <c r="B2292" s="160">
        <v>14.338863926573129</v>
      </c>
      <c r="E2292" s="147">
        <f t="shared" si="457"/>
        <v>5.7355455706302122E-3</v>
      </c>
      <c r="F2292" s="160"/>
      <c r="W2292" s="146">
        <f t="shared" si="460"/>
        <v>0.46753948544427493</v>
      </c>
      <c r="X2292" s="164">
        <v>4.6142559629338749</v>
      </c>
      <c r="Y2292" s="147">
        <f t="shared" si="462"/>
        <v>4.0000000000006697E-4</v>
      </c>
      <c r="Z2292" s="122">
        <f t="shared" si="463"/>
        <v>8.8754449677853557</v>
      </c>
      <c r="AA2292" s="122">
        <f t="shared" si="464"/>
        <v>0.61929999999999996</v>
      </c>
      <c r="AB2292" s="122">
        <f t="shared" si="461"/>
        <v>2.2170148220187736E-3</v>
      </c>
      <c r="AC2292" s="122">
        <f t="shared" si="465"/>
        <v>2.7832640975278244</v>
      </c>
      <c r="AD2292" s="122">
        <f t="shared" si="458"/>
        <v>-128.99636817054213</v>
      </c>
      <c r="AE2292" s="122">
        <f t="shared" si="459"/>
        <v>2.1713186074695976E-4</v>
      </c>
      <c r="AF2292" s="122">
        <f t="shared" si="466"/>
        <v>0.27429282334083538</v>
      </c>
      <c r="AG2292" s="122">
        <f t="shared" si="467"/>
        <v>0.54282965186730847</v>
      </c>
      <c r="AH2292" s="87">
        <f t="shared" si="468"/>
        <v>0.47497026237344758</v>
      </c>
      <c r="AI2292" s="122">
        <f t="shared" si="469"/>
        <v>1.0611294624222938</v>
      </c>
    </row>
    <row r="2293" spans="1:35" x14ac:dyDescent="0.25">
      <c r="A2293" s="90">
        <v>0.91559999999999997</v>
      </c>
      <c r="B2293" s="160">
        <v>14.338863926573129</v>
      </c>
      <c r="E2293" s="147">
        <f t="shared" si="457"/>
        <v>5.7355455706286198E-3</v>
      </c>
      <c r="F2293" s="160"/>
      <c r="W2293" s="146">
        <f t="shared" si="460"/>
        <v>0.46753948544427493</v>
      </c>
      <c r="X2293" s="164">
        <v>4.6142559629338749</v>
      </c>
      <c r="Y2293" s="147">
        <f t="shared" si="462"/>
        <v>3.9999999999995595E-4</v>
      </c>
      <c r="Z2293" s="122">
        <f t="shared" si="463"/>
        <v>8.8754449677853557</v>
      </c>
      <c r="AA2293" s="122">
        <f t="shared" si="464"/>
        <v>0.61929999999999996</v>
      </c>
      <c r="AB2293" s="122">
        <f t="shared" si="461"/>
        <v>2.2170148220181582E-3</v>
      </c>
      <c r="AC2293" s="122">
        <f t="shared" si="465"/>
        <v>2.7854811123498426</v>
      </c>
      <c r="AD2293" s="122">
        <f t="shared" si="458"/>
        <v>-128.99387886326795</v>
      </c>
      <c r="AE2293" s="122">
        <f t="shared" si="459"/>
        <v>2.1712767064511364E-4</v>
      </c>
      <c r="AF2293" s="122">
        <f t="shared" si="466"/>
        <v>0.27450995101148051</v>
      </c>
      <c r="AG2293" s="122">
        <f t="shared" si="467"/>
        <v>0.54281917661284385</v>
      </c>
      <c r="AH2293" s="87">
        <f t="shared" si="468"/>
        <v>0.47475313470280245</v>
      </c>
      <c r="AI2293" s="122">
        <f t="shared" si="469"/>
        <v>1.0611294624222938</v>
      </c>
    </row>
    <row r="2294" spans="1:35" x14ac:dyDescent="0.25">
      <c r="A2294" s="90">
        <v>0.91600000000000004</v>
      </c>
      <c r="B2294" s="160">
        <v>14.338863926573129</v>
      </c>
      <c r="E2294" s="147">
        <f t="shared" si="457"/>
        <v>5.7355455706302122E-3</v>
      </c>
      <c r="F2294" s="160"/>
      <c r="W2294" s="146">
        <f t="shared" si="460"/>
        <v>0.46753948544427493</v>
      </c>
      <c r="X2294" s="164">
        <v>4.6142559629338749</v>
      </c>
      <c r="Y2294" s="147">
        <f t="shared" si="462"/>
        <v>4.0000000000006697E-4</v>
      </c>
      <c r="Z2294" s="122">
        <f t="shared" si="463"/>
        <v>8.8754449677853557</v>
      </c>
      <c r="AA2294" s="122">
        <f t="shared" si="464"/>
        <v>0.61929999999999996</v>
      </c>
      <c r="AB2294" s="122">
        <f t="shared" si="461"/>
        <v>2.2170148220187736E-3</v>
      </c>
      <c r="AC2294" s="122">
        <f t="shared" si="465"/>
        <v>2.7876981271718613</v>
      </c>
      <c r="AD2294" s="122">
        <f t="shared" si="458"/>
        <v>-128.99138668042252</v>
      </c>
      <c r="AE2294" s="122">
        <f t="shared" si="459"/>
        <v>2.171234757029907E-4</v>
      </c>
      <c r="AF2294" s="122">
        <f t="shared" si="466"/>
        <v>0.27472707448718353</v>
      </c>
      <c r="AG2294" s="122">
        <f t="shared" si="467"/>
        <v>0.5428086892573859</v>
      </c>
      <c r="AH2294" s="87">
        <f t="shared" si="468"/>
        <v>0.47453601122709943</v>
      </c>
      <c r="AI2294" s="122">
        <f t="shared" si="469"/>
        <v>1.0611294624222938</v>
      </c>
    </row>
    <row r="2295" spans="1:35" x14ac:dyDescent="0.25">
      <c r="A2295" s="90">
        <v>0.91639999999999999</v>
      </c>
      <c r="B2295" s="160">
        <v>14.338863926573129</v>
      </c>
      <c r="E2295" s="147">
        <f t="shared" ref="E2295:E2358" si="470">+(B2294+B2295)/2*(A2295-A2294)</f>
        <v>5.7355455706286198E-3</v>
      </c>
      <c r="F2295" s="160"/>
      <c r="W2295" s="146">
        <f t="shared" si="460"/>
        <v>0.46753948544427493</v>
      </c>
      <c r="X2295" s="164">
        <v>4.6142559629338749</v>
      </c>
      <c r="Y2295" s="147">
        <f t="shared" si="462"/>
        <v>3.9999999999995595E-4</v>
      </c>
      <c r="Z2295" s="122">
        <f t="shared" si="463"/>
        <v>8.8754449677853557</v>
      </c>
      <c r="AA2295" s="122">
        <f t="shared" si="464"/>
        <v>0.61929999999999996</v>
      </c>
      <c r="AB2295" s="122">
        <f t="shared" si="461"/>
        <v>2.2170148220181582E-3</v>
      </c>
      <c r="AC2295" s="122">
        <f t="shared" si="465"/>
        <v>2.7899151419938795</v>
      </c>
      <c r="AD2295" s="122">
        <f t="shared" si="458"/>
        <v>-128.98889162186259</v>
      </c>
      <c r="AE2295" s="122">
        <f t="shared" si="459"/>
        <v>2.1711927592034971E-4</v>
      </c>
      <c r="AF2295" s="122">
        <f t="shared" si="466"/>
        <v>0.27494419376310386</v>
      </c>
      <c r="AG2295" s="122">
        <f t="shared" si="467"/>
        <v>0.54279818980093408</v>
      </c>
      <c r="AH2295" s="87">
        <f t="shared" si="468"/>
        <v>0.4743188919511791</v>
      </c>
      <c r="AI2295" s="122">
        <f t="shared" si="469"/>
        <v>1.0611294624222938</v>
      </c>
    </row>
    <row r="2296" spans="1:35" x14ac:dyDescent="0.25">
      <c r="A2296" s="90">
        <v>0.91679999999999995</v>
      </c>
      <c r="B2296" s="160">
        <v>14.338863926573129</v>
      </c>
      <c r="E2296" s="147">
        <f t="shared" si="470"/>
        <v>5.7355455706286198E-3</v>
      </c>
      <c r="F2296" s="160"/>
      <c r="W2296" s="146">
        <f t="shared" si="460"/>
        <v>0.46753948544427493</v>
      </c>
      <c r="X2296" s="164">
        <v>4.6142559629338749</v>
      </c>
      <c r="Y2296" s="147">
        <f t="shared" si="462"/>
        <v>3.9999999999995595E-4</v>
      </c>
      <c r="Z2296" s="122">
        <f t="shared" si="463"/>
        <v>8.8754449677853557</v>
      </c>
      <c r="AA2296" s="122">
        <f t="shared" si="464"/>
        <v>0.61929999999999996</v>
      </c>
      <c r="AB2296" s="122">
        <f t="shared" si="461"/>
        <v>2.2170148220181582E-3</v>
      </c>
      <c r="AC2296" s="122">
        <f t="shared" si="465"/>
        <v>2.7921321568158977</v>
      </c>
      <c r="AD2296" s="122">
        <f t="shared" si="458"/>
        <v>-128.98639368769562</v>
      </c>
      <c r="AE2296" s="122">
        <f t="shared" si="459"/>
        <v>2.1711507129737164E-4</v>
      </c>
      <c r="AF2296" s="122">
        <f t="shared" si="466"/>
        <v>0.27516130883440121</v>
      </c>
      <c r="AG2296" s="122">
        <f t="shared" si="467"/>
        <v>0.54278767824348884</v>
      </c>
      <c r="AH2296" s="87">
        <f t="shared" si="468"/>
        <v>0.47410177687988175</v>
      </c>
      <c r="AI2296" s="122">
        <f t="shared" si="469"/>
        <v>1.0611294624222938</v>
      </c>
    </row>
    <row r="2297" spans="1:35" x14ac:dyDescent="0.25">
      <c r="A2297" s="90">
        <v>0.91720000000000002</v>
      </c>
      <c r="B2297" s="160">
        <v>13.341609449994509</v>
      </c>
      <c r="E2297" s="147">
        <f t="shared" si="470"/>
        <v>5.5360946753144546E-3</v>
      </c>
      <c r="F2297" s="160"/>
      <c r="W2297" s="146">
        <f t="shared" si="460"/>
        <v>0.44296429164588419</v>
      </c>
      <c r="X2297" s="164">
        <v>4.3717176574970065</v>
      </c>
      <c r="Y2297" s="147">
        <f t="shared" si="462"/>
        <v>4.0000000000006697E-4</v>
      </c>
      <c r="Z2297" s="122">
        <f t="shared" si="463"/>
        <v>8.8754449677853557</v>
      </c>
      <c r="AA2297" s="122">
        <f t="shared" si="464"/>
        <v>0.61929999999999996</v>
      </c>
      <c r="AB2297" s="122">
        <f t="shared" si="461"/>
        <v>2.1441061078779763E-3</v>
      </c>
      <c r="AC2297" s="122">
        <f t="shared" si="465"/>
        <v>2.7942762629237756</v>
      </c>
      <c r="AD2297" s="122">
        <f t="shared" si="458"/>
        <v>-124.74221021145502</v>
      </c>
      <c r="AE2297" s="122">
        <f t="shared" si="459"/>
        <v>2.0997109144261112E-4</v>
      </c>
      <c r="AF2297" s="122">
        <f t="shared" si="466"/>
        <v>0.27537127992584381</v>
      </c>
      <c r="AG2297" s="122">
        <f t="shared" si="467"/>
        <v>0.52492772860643988</v>
      </c>
      <c r="AH2297" s="87">
        <f t="shared" si="468"/>
        <v>0.47389180578843915</v>
      </c>
      <c r="AI2297" s="122">
        <f t="shared" si="469"/>
        <v>1.1199998108364204</v>
      </c>
    </row>
    <row r="2298" spans="1:35" x14ac:dyDescent="0.25">
      <c r="A2298" s="90">
        <v>0.91759999999999997</v>
      </c>
      <c r="B2298" s="160">
        <v>13.341609449994509</v>
      </c>
      <c r="E2298" s="147">
        <f t="shared" si="470"/>
        <v>5.3366437799972155E-3</v>
      </c>
      <c r="F2298" s="160"/>
      <c r="W2298" s="146">
        <f t="shared" si="460"/>
        <v>0.44296429164588419</v>
      </c>
      <c r="X2298" s="164">
        <v>4.3717176574970065</v>
      </c>
      <c r="Y2298" s="147">
        <f t="shared" si="462"/>
        <v>3.9999999999995595E-4</v>
      </c>
      <c r="Z2298" s="122">
        <f t="shared" si="463"/>
        <v>8.8754449677853557</v>
      </c>
      <c r="AA2298" s="122">
        <f t="shared" si="464"/>
        <v>0.61929999999999996</v>
      </c>
      <c r="AB2298" s="122">
        <f t="shared" si="461"/>
        <v>2.1441061078773813E-3</v>
      </c>
      <c r="AC2298" s="122">
        <f t="shared" si="465"/>
        <v>2.7964203690316531</v>
      </c>
      <c r="AD2298" s="122">
        <f t="shared" si="458"/>
        <v>-124.73986862325793</v>
      </c>
      <c r="AE2298" s="122">
        <f t="shared" si="459"/>
        <v>2.0996714998744039E-4</v>
      </c>
      <c r="AF2298" s="122">
        <f t="shared" si="466"/>
        <v>0.27558124707583126</v>
      </c>
      <c r="AG2298" s="122">
        <f t="shared" si="467"/>
        <v>0.52491787496865883</v>
      </c>
      <c r="AH2298" s="87">
        <f t="shared" si="468"/>
        <v>0.4736818386384517</v>
      </c>
      <c r="AI2298" s="122">
        <f t="shared" si="469"/>
        <v>1.1199998108364204</v>
      </c>
    </row>
    <row r="2299" spans="1:35" x14ac:dyDescent="0.25">
      <c r="A2299" s="90">
        <v>0.91800000000000004</v>
      </c>
      <c r="B2299" s="160">
        <v>13.341609449994509</v>
      </c>
      <c r="E2299" s="147">
        <f t="shared" si="470"/>
        <v>5.336643779998697E-3</v>
      </c>
      <c r="F2299" s="160"/>
      <c r="W2299" s="146">
        <f t="shared" si="460"/>
        <v>0.44296429164588419</v>
      </c>
      <c r="X2299" s="164">
        <v>4.3717176574970065</v>
      </c>
      <c r="Y2299" s="147">
        <f t="shared" si="462"/>
        <v>4.0000000000006697E-4</v>
      </c>
      <c r="Z2299" s="122">
        <f t="shared" si="463"/>
        <v>8.8754449677853557</v>
      </c>
      <c r="AA2299" s="122">
        <f t="shared" si="464"/>
        <v>0.61929999999999996</v>
      </c>
      <c r="AB2299" s="122">
        <f t="shared" si="461"/>
        <v>2.1441061078779763E-3</v>
      </c>
      <c r="AC2299" s="122">
        <f t="shared" si="465"/>
        <v>2.7985644751395311</v>
      </c>
      <c r="AD2299" s="122">
        <f t="shared" si="458"/>
        <v>-124.73752443396462</v>
      </c>
      <c r="AE2299" s="122">
        <f t="shared" si="459"/>
        <v>2.0996320415400012E-4</v>
      </c>
      <c r="AF2299" s="122">
        <f t="shared" si="466"/>
        <v>0.27579121027998527</v>
      </c>
      <c r="AG2299" s="122">
        <f t="shared" si="467"/>
        <v>0.52490801038491242</v>
      </c>
      <c r="AH2299" s="87">
        <f t="shared" si="468"/>
        <v>0.4734718754342977</v>
      </c>
      <c r="AI2299" s="122">
        <f t="shared" si="469"/>
        <v>1.1199998108364204</v>
      </c>
    </row>
    <row r="2300" spans="1:35" x14ac:dyDescent="0.25">
      <c r="A2300" s="90">
        <v>0.91839999999999999</v>
      </c>
      <c r="B2300" s="160">
        <v>14.338863926573129</v>
      </c>
      <c r="E2300" s="147">
        <f t="shared" si="470"/>
        <v>5.5360946753129185E-3</v>
      </c>
      <c r="F2300" s="160"/>
      <c r="W2300" s="146">
        <f t="shared" si="460"/>
        <v>0.46753948544427493</v>
      </c>
      <c r="X2300" s="164">
        <v>4.6142559629338749</v>
      </c>
      <c r="Y2300" s="147">
        <f t="shared" si="462"/>
        <v>3.9999999999995595E-4</v>
      </c>
      <c r="Z2300" s="122">
        <f t="shared" si="463"/>
        <v>8.8754449677853557</v>
      </c>
      <c r="AA2300" s="122">
        <f t="shared" si="464"/>
        <v>0.61929999999999996</v>
      </c>
      <c r="AB2300" s="122">
        <f t="shared" si="461"/>
        <v>2.2170148220181582E-3</v>
      </c>
      <c r="AC2300" s="122">
        <f t="shared" si="465"/>
        <v>2.8007814899615493</v>
      </c>
      <c r="AD2300" s="122">
        <f t="shared" si="458"/>
        <v>-128.97662089834662</v>
      </c>
      <c r="AE2300" s="122">
        <f t="shared" si="459"/>
        <v>2.1709862134636814E-4</v>
      </c>
      <c r="AF2300" s="122">
        <f t="shared" si="466"/>
        <v>0.27600830890133166</v>
      </c>
      <c r="AG2300" s="122">
        <f t="shared" si="467"/>
        <v>0.5427465533659801</v>
      </c>
      <c r="AH2300" s="87">
        <f t="shared" si="468"/>
        <v>0.47325477681295131</v>
      </c>
      <c r="AI2300" s="122">
        <f t="shared" si="469"/>
        <v>1.0611294624222938</v>
      </c>
    </row>
    <row r="2301" spans="1:35" x14ac:dyDescent="0.25">
      <c r="A2301" s="90">
        <v>0.91879999999999995</v>
      </c>
      <c r="B2301" s="160">
        <v>13.341609449994509</v>
      </c>
      <c r="E2301" s="147">
        <f t="shared" si="470"/>
        <v>5.5360946753129185E-3</v>
      </c>
      <c r="F2301" s="160"/>
      <c r="W2301" s="146">
        <f t="shared" si="460"/>
        <v>0.44296429164588419</v>
      </c>
      <c r="X2301" s="164">
        <v>4.3717176574970065</v>
      </c>
      <c r="Y2301" s="147">
        <f t="shared" si="462"/>
        <v>3.9999999999995595E-4</v>
      </c>
      <c r="Z2301" s="122">
        <f t="shared" si="463"/>
        <v>8.8754449677853557</v>
      </c>
      <c r="AA2301" s="122">
        <f t="shared" si="464"/>
        <v>0.61929999999999996</v>
      </c>
      <c r="AB2301" s="122">
        <f t="shared" si="461"/>
        <v>2.1441061078773813E-3</v>
      </c>
      <c r="AC2301" s="122">
        <f t="shared" si="465"/>
        <v>2.8029255960694268</v>
      </c>
      <c r="AD2301" s="122">
        <f t="shared" si="458"/>
        <v>-124.73274831675377</v>
      </c>
      <c r="AE2301" s="122">
        <f t="shared" si="459"/>
        <v>2.0995516480194824E-4</v>
      </c>
      <c r="AF2301" s="122">
        <f t="shared" si="466"/>
        <v>0.27621826406613359</v>
      </c>
      <c r="AG2301" s="122">
        <f t="shared" si="467"/>
        <v>0.52488791200492846</v>
      </c>
      <c r="AH2301" s="87">
        <f t="shared" si="468"/>
        <v>0.47304482164814937</v>
      </c>
      <c r="AI2301" s="122">
        <f t="shared" si="469"/>
        <v>1.1199998108364204</v>
      </c>
    </row>
    <row r="2302" spans="1:35" x14ac:dyDescent="0.25">
      <c r="A2302" s="90">
        <v>0.91920000000000002</v>
      </c>
      <c r="B2302" s="160">
        <v>14.338863926573129</v>
      </c>
      <c r="E2302" s="147">
        <f t="shared" si="470"/>
        <v>5.5360946753144546E-3</v>
      </c>
      <c r="F2302" s="160"/>
      <c r="W2302" s="146">
        <f t="shared" si="460"/>
        <v>0.46753948544427493</v>
      </c>
      <c r="X2302" s="164">
        <v>4.6142559629338749</v>
      </c>
      <c r="Y2302" s="147">
        <f t="shared" si="462"/>
        <v>4.0000000000006697E-4</v>
      </c>
      <c r="Z2302" s="122">
        <f t="shared" si="463"/>
        <v>8.8754449677853557</v>
      </c>
      <c r="AA2302" s="122">
        <f t="shared" si="464"/>
        <v>0.61929999999999996</v>
      </c>
      <c r="AB2302" s="122">
        <f t="shared" si="461"/>
        <v>2.2170148220187736E-3</v>
      </c>
      <c r="AC2302" s="122">
        <f t="shared" si="465"/>
        <v>2.8051426108914455</v>
      </c>
      <c r="AD2302" s="122">
        <f t="shared" si="458"/>
        <v>-128.97167671621963</v>
      </c>
      <c r="AE2302" s="122">
        <f t="shared" si="459"/>
        <v>2.1709029910070855E-4</v>
      </c>
      <c r="AF2302" s="122">
        <f t="shared" si="466"/>
        <v>0.27643535436523431</v>
      </c>
      <c r="AG2302" s="122">
        <f t="shared" si="467"/>
        <v>0.54272574775168048</v>
      </c>
      <c r="AH2302" s="87">
        <f t="shared" si="468"/>
        <v>0.47282773134904865</v>
      </c>
      <c r="AI2302" s="122">
        <f t="shared" si="469"/>
        <v>0.98732890806533491</v>
      </c>
    </row>
    <row r="2303" spans="1:35" x14ac:dyDescent="0.25">
      <c r="A2303" s="90">
        <v>0.91959999999999997</v>
      </c>
      <c r="B2303" s="160">
        <v>14.338863926573129</v>
      </c>
      <c r="E2303" s="147">
        <f t="shared" si="470"/>
        <v>5.7355455706286198E-3</v>
      </c>
      <c r="F2303" s="160"/>
      <c r="W2303" s="146">
        <f t="shared" si="460"/>
        <v>0.46753948544427493</v>
      </c>
      <c r="X2303" s="164">
        <v>4.6142559629338749</v>
      </c>
      <c r="Y2303" s="147">
        <f t="shared" si="462"/>
        <v>3.9999999999995595E-4</v>
      </c>
      <c r="Z2303" s="122">
        <f t="shared" si="463"/>
        <v>8.8754449677853557</v>
      </c>
      <c r="AA2303" s="122">
        <f t="shared" si="464"/>
        <v>0.61929999999999996</v>
      </c>
      <c r="AB2303" s="122">
        <f t="shared" si="461"/>
        <v>2.2170148220181582E-3</v>
      </c>
      <c r="AC2303" s="122">
        <f t="shared" si="465"/>
        <v>2.8073596257134636</v>
      </c>
      <c r="AD2303" s="122">
        <f t="shared" si="458"/>
        <v>-128.96915903079019</v>
      </c>
      <c r="AE2303" s="122">
        <f t="shared" si="459"/>
        <v>2.1708606123161333E-4</v>
      </c>
      <c r="AF2303" s="122">
        <f t="shared" si="466"/>
        <v>0.27665244042646592</v>
      </c>
      <c r="AG2303" s="122">
        <f t="shared" si="467"/>
        <v>0.54271515307909313</v>
      </c>
      <c r="AH2303" s="87">
        <f t="shared" si="468"/>
        <v>0.47261064528781704</v>
      </c>
      <c r="AI2303" s="122">
        <f t="shared" si="469"/>
        <v>1.0611294624222938</v>
      </c>
    </row>
    <row r="2304" spans="1:35" x14ac:dyDescent="0.25">
      <c r="A2304" s="90">
        <v>0.92</v>
      </c>
      <c r="B2304" s="160">
        <v>14.338863926573129</v>
      </c>
      <c r="E2304" s="147">
        <f t="shared" si="470"/>
        <v>5.7355455706302122E-3</v>
      </c>
      <c r="F2304" s="160"/>
      <c r="W2304" s="146">
        <f t="shared" si="460"/>
        <v>0.46753948544427493</v>
      </c>
      <c r="X2304" s="164">
        <v>4.6142559629338749</v>
      </c>
      <c r="Y2304" s="147">
        <f t="shared" si="462"/>
        <v>4.0000000000006697E-4</v>
      </c>
      <c r="Z2304" s="122">
        <f t="shared" si="463"/>
        <v>8.8754449677853557</v>
      </c>
      <c r="AA2304" s="122">
        <f t="shared" si="464"/>
        <v>0.61929999999999996</v>
      </c>
      <c r="AB2304" s="122">
        <f t="shared" si="461"/>
        <v>2.2170148220187736E-3</v>
      </c>
      <c r="AC2304" s="122">
        <f t="shared" si="465"/>
        <v>2.8095766405354823</v>
      </c>
      <c r="AD2304" s="122">
        <f t="shared" si="458"/>
        <v>-128.96663846978947</v>
      </c>
      <c r="AE2304" s="122">
        <f t="shared" si="459"/>
        <v>2.1708181852224119E-4</v>
      </c>
      <c r="AF2304" s="122">
        <f t="shared" si="466"/>
        <v>0.27686952224498818</v>
      </c>
      <c r="AG2304" s="122">
        <f t="shared" si="467"/>
        <v>0.54270454630551213</v>
      </c>
      <c r="AH2304" s="87">
        <f t="shared" si="468"/>
        <v>0.47239356346929479</v>
      </c>
      <c r="AI2304" s="122">
        <f t="shared" si="469"/>
        <v>1.0611294624222938</v>
      </c>
    </row>
    <row r="2305" spans="1:35" x14ac:dyDescent="0.25">
      <c r="A2305" s="90">
        <v>0.9204</v>
      </c>
      <c r="B2305" s="160">
        <v>14.338863926573129</v>
      </c>
      <c r="E2305" s="147">
        <f t="shared" si="470"/>
        <v>5.7355455706286198E-3</v>
      </c>
      <c r="F2305" s="160"/>
      <c r="W2305" s="146">
        <f t="shared" si="460"/>
        <v>0.46753948544427493</v>
      </c>
      <c r="X2305" s="164">
        <v>4.6142559629338749</v>
      </c>
      <c r="Y2305" s="147">
        <f t="shared" si="462"/>
        <v>3.9999999999995595E-4</v>
      </c>
      <c r="Z2305" s="122">
        <f t="shared" si="463"/>
        <v>8.8754449677853557</v>
      </c>
      <c r="AA2305" s="122">
        <f t="shared" si="464"/>
        <v>0.61929999999999996</v>
      </c>
      <c r="AB2305" s="122">
        <f t="shared" si="461"/>
        <v>2.2170148220181582E-3</v>
      </c>
      <c r="AC2305" s="122">
        <f t="shared" si="465"/>
        <v>2.8117936553575005</v>
      </c>
      <c r="AD2305" s="122">
        <f t="shared" si="458"/>
        <v>-128.96411503307431</v>
      </c>
      <c r="AE2305" s="122">
        <f t="shared" si="459"/>
        <v>2.1707757097235111E-4</v>
      </c>
      <c r="AF2305" s="122">
        <f t="shared" si="466"/>
        <v>0.27708659981596051</v>
      </c>
      <c r="AG2305" s="122">
        <f t="shared" si="467"/>
        <v>0.54269392743093758</v>
      </c>
      <c r="AH2305" s="87">
        <f t="shared" si="468"/>
        <v>0.47217648589832245</v>
      </c>
      <c r="AI2305" s="122">
        <f t="shared" si="469"/>
        <v>1.0611294624222938</v>
      </c>
    </row>
    <row r="2306" spans="1:35" x14ac:dyDescent="0.25">
      <c r="A2306" s="90">
        <v>0.92079999999999995</v>
      </c>
      <c r="B2306" s="160">
        <v>14.338863926573129</v>
      </c>
      <c r="E2306" s="147">
        <f t="shared" si="470"/>
        <v>5.7355455706286198E-3</v>
      </c>
      <c r="F2306" s="160"/>
      <c r="W2306" s="146">
        <f t="shared" si="460"/>
        <v>0.46753948544427493</v>
      </c>
      <c r="X2306" s="164">
        <v>4.6142559629338749</v>
      </c>
      <c r="Y2306" s="147">
        <f t="shared" si="462"/>
        <v>3.9999999999995595E-4</v>
      </c>
      <c r="Z2306" s="122">
        <f t="shared" si="463"/>
        <v>8.8754449677853557</v>
      </c>
      <c r="AA2306" s="122">
        <f t="shared" si="464"/>
        <v>0.61929999999999996</v>
      </c>
      <c r="AB2306" s="122">
        <f t="shared" si="461"/>
        <v>2.2170148220181582E-3</v>
      </c>
      <c r="AC2306" s="122">
        <f t="shared" si="465"/>
        <v>2.8140106701795187</v>
      </c>
      <c r="AD2306" s="122">
        <f t="shared" si="458"/>
        <v>-128.96158872075205</v>
      </c>
      <c r="AE2306" s="122">
        <f t="shared" si="459"/>
        <v>2.1707331858212384E-4</v>
      </c>
      <c r="AF2306" s="122">
        <f t="shared" si="466"/>
        <v>0.27730367313454263</v>
      </c>
      <c r="AG2306" s="122">
        <f t="shared" si="467"/>
        <v>0.54268329645536939</v>
      </c>
      <c r="AH2306" s="87">
        <f t="shared" si="468"/>
        <v>0.47195941257974033</v>
      </c>
      <c r="AI2306" s="122">
        <f t="shared" si="469"/>
        <v>1.0611294624222938</v>
      </c>
    </row>
    <row r="2307" spans="1:35" x14ac:dyDescent="0.25">
      <c r="A2307" s="90">
        <v>0.92120000000000002</v>
      </c>
      <c r="B2307" s="160">
        <v>14.338863926573129</v>
      </c>
      <c r="E2307" s="147">
        <f t="shared" si="470"/>
        <v>5.7355455706302122E-3</v>
      </c>
      <c r="F2307" s="160"/>
      <c r="W2307" s="146">
        <f t="shared" si="460"/>
        <v>0.46753948544427493</v>
      </c>
      <c r="X2307" s="164">
        <v>4.6142559629338749</v>
      </c>
      <c r="Y2307" s="147">
        <f t="shared" si="462"/>
        <v>4.0000000000006697E-4</v>
      </c>
      <c r="Z2307" s="122">
        <f t="shared" si="463"/>
        <v>8.8754449677853557</v>
      </c>
      <c r="AA2307" s="122">
        <f t="shared" si="464"/>
        <v>0.61929999999999996</v>
      </c>
      <c r="AB2307" s="122">
        <f t="shared" si="461"/>
        <v>2.2170148220187736E-3</v>
      </c>
      <c r="AC2307" s="122">
        <f t="shared" si="465"/>
        <v>2.8162276850015373</v>
      </c>
      <c r="AD2307" s="122">
        <f t="shared" si="458"/>
        <v>-128.95905953282278</v>
      </c>
      <c r="AE2307" s="122">
        <f t="shared" si="459"/>
        <v>2.1706906135155951E-4</v>
      </c>
      <c r="AF2307" s="122">
        <f t="shared" si="466"/>
        <v>0.27752074219589418</v>
      </c>
      <c r="AG2307" s="122">
        <f t="shared" si="467"/>
        <v>0.54267265337880788</v>
      </c>
      <c r="AH2307" s="87">
        <f t="shared" si="468"/>
        <v>0.47174234351838878</v>
      </c>
      <c r="AI2307" s="122">
        <f t="shared" si="469"/>
        <v>1.0611294624222938</v>
      </c>
    </row>
    <row r="2308" spans="1:35" x14ac:dyDescent="0.25">
      <c r="A2308" s="90">
        <v>0.92159999999999997</v>
      </c>
      <c r="B2308" s="160">
        <v>15.585432022296406</v>
      </c>
      <c r="E2308" s="147">
        <f t="shared" si="470"/>
        <v>5.9848591897732478E-3</v>
      </c>
      <c r="F2308" s="160"/>
      <c r="W2308" s="146">
        <f t="shared" si="460"/>
        <v>0.498258477692265</v>
      </c>
      <c r="X2308" s="164">
        <v>4.9174288447299777</v>
      </c>
      <c r="Y2308" s="147">
        <f t="shared" si="462"/>
        <v>3.9999999999995595E-4</v>
      </c>
      <c r="Z2308" s="122">
        <f t="shared" si="463"/>
        <v>8.8754449677853557</v>
      </c>
      <c r="AA2308" s="122">
        <f t="shared" si="464"/>
        <v>0.61929999999999996</v>
      </c>
      <c r="AB2308" s="122">
        <f t="shared" si="461"/>
        <v>2.3061301862576399E-3</v>
      </c>
      <c r="AC2308" s="122">
        <f t="shared" si="465"/>
        <v>2.818533815187795</v>
      </c>
      <c r="AD2308" s="122">
        <f t="shared" ref="AD2308:AD2371" si="471">2*$AB$1*PI()*((AC2308+$X$2/2)*(2*AC2308-$Z$1)+(AC2308+$X$2/2)^2-($X$1/2)^2)*AB2308</f>
        <v>-134.13997186831099</v>
      </c>
      <c r="AE2308" s="122">
        <f t="shared" ref="AE2308:AE2371" si="472">-AD2308*0.000000001*$Z$2</f>
        <v>2.2578978079293313E-4</v>
      </c>
      <c r="AF2308" s="122">
        <f t="shared" si="466"/>
        <v>0.27774653197668708</v>
      </c>
      <c r="AG2308" s="122">
        <f t="shared" si="467"/>
        <v>0.56447445198239499</v>
      </c>
      <c r="AH2308" s="87">
        <f t="shared" si="468"/>
        <v>0.47151655373759588</v>
      </c>
      <c r="AI2308" s="122">
        <f t="shared" si="469"/>
        <v>0.99570794088343328</v>
      </c>
    </row>
    <row r="2309" spans="1:35" x14ac:dyDescent="0.25">
      <c r="A2309" s="90">
        <v>0.92200000000000004</v>
      </c>
      <c r="B2309" s="160">
        <v>14.338863926573129</v>
      </c>
      <c r="E2309" s="147">
        <f t="shared" si="470"/>
        <v>5.9848591897749088E-3</v>
      </c>
      <c r="F2309" s="160"/>
      <c r="W2309" s="146">
        <f t="shared" ref="W2309:W2372" si="473">+X2309/1000000*101325</f>
        <v>0.46753948544427471</v>
      </c>
      <c r="X2309" s="164">
        <v>4.6142559629338731</v>
      </c>
      <c r="Y2309" s="147">
        <f t="shared" si="462"/>
        <v>4.0000000000006697E-4</v>
      </c>
      <c r="Z2309" s="122">
        <f t="shared" si="463"/>
        <v>8.8754449677853557</v>
      </c>
      <c r="AA2309" s="122">
        <f t="shared" si="464"/>
        <v>0.61929999999999996</v>
      </c>
      <c r="AB2309" s="122">
        <f t="shared" ref="AB2309:AB2372" si="474">IF(OR(AC2308&gt;=($X$1-$X$2)/2,AC2308&gt;=$Z$1/2),0,Z2309*W2309^AA2309*Y2309)</f>
        <v>2.2170148220187732E-3</v>
      </c>
      <c r="AC2309" s="122">
        <f t="shared" si="465"/>
        <v>2.8207508300098136</v>
      </c>
      <c r="AD2309" s="122">
        <f t="shared" si="471"/>
        <v>-128.95389057515749</v>
      </c>
      <c r="AE2309" s="122">
        <f t="shared" si="472"/>
        <v>2.1706036075469853E-4</v>
      </c>
      <c r="AF2309" s="122">
        <f t="shared" si="466"/>
        <v>0.27796359233744178</v>
      </c>
      <c r="AG2309" s="122">
        <f t="shared" si="467"/>
        <v>0.54265090188665543</v>
      </c>
      <c r="AH2309" s="87">
        <f t="shared" si="468"/>
        <v>0.47129949337684118</v>
      </c>
      <c r="AI2309" s="122">
        <f t="shared" si="469"/>
        <v>1.0611294624222942</v>
      </c>
    </row>
    <row r="2310" spans="1:35" x14ac:dyDescent="0.25">
      <c r="A2310" s="90">
        <v>0.9224</v>
      </c>
      <c r="B2310" s="160">
        <v>14.338863926573129</v>
      </c>
      <c r="E2310" s="147">
        <f t="shared" si="470"/>
        <v>5.7355455706286198E-3</v>
      </c>
      <c r="F2310" s="160"/>
      <c r="W2310" s="146">
        <f t="shared" si="473"/>
        <v>0.46753948544427471</v>
      </c>
      <c r="X2310" s="164">
        <v>4.6142559629338731</v>
      </c>
      <c r="Y2310" s="147">
        <f t="shared" ref="Y2310:Y2373" si="475">+A2310-A2309</f>
        <v>3.9999999999995595E-4</v>
      </c>
      <c r="Z2310" s="122">
        <f t="shared" ref="Z2310:Z2373" si="476">IF(AND(W2310&lt;=$S$56,W2310&gt;$Q$56),$T$56,IF(AND(W2310&lt;=$S$57,W2310&gt;$Q$57),$T$57,IF(AND(W2310&lt;=$S$58,W2310&gt;$Q$58),$T$58,IF(AND(W2310&lt;=$S$59,W2310&gt;$Q$59),$T$59,IF(AND(W2310&lt;=$S$60,W2310&gt;$Q$60),$T$60,"Valor no encontrado para Po")))))</f>
        <v>8.8754449677853557</v>
      </c>
      <c r="AA2310" s="122">
        <f t="shared" ref="AA2310:AA2373" si="477">IF(AND(W2310&lt;=$S$56,W2310&gt;$Q$56),$U$56,IF(AND(W2310&lt;=$S$57,W2310&gt;$Q$57),$U$57,IF(AND(W2310&lt;=$S$58,W2310&gt;$Q$58),$U$58,IF(AND(W2310&lt;=$S$59,W2310&gt;$Q$59),$U$59,IF(AND(W2310&lt;=$S$60,W2310&gt;$Q$60),$U$60,"Valor no encontrado para Po")))))</f>
        <v>0.61929999999999996</v>
      </c>
      <c r="AB2310" s="122">
        <f t="shared" si="474"/>
        <v>2.2170148220181578E-3</v>
      </c>
      <c r="AC2310" s="122">
        <f t="shared" ref="AC2310:AC2373" si="478">+AC2309+AB2310</f>
        <v>2.8229678448318318</v>
      </c>
      <c r="AD2310" s="122">
        <f t="shared" si="471"/>
        <v>-128.95135264463838</v>
      </c>
      <c r="AE2310" s="122">
        <f t="shared" si="472"/>
        <v>2.1705608880825633E-4</v>
      </c>
      <c r="AF2310" s="122">
        <f t="shared" ref="AF2310:AF2373" si="479">+AF2309+AE2310</f>
        <v>0.27818064842625001</v>
      </c>
      <c r="AG2310" s="122">
        <f t="shared" ref="AG2310:AG2373" si="480">+AE2310/Y2310</f>
        <v>0.54264022202070061</v>
      </c>
      <c r="AH2310" s="87">
        <f t="shared" ref="AH2310:AH2373" si="481">+AH2309-AE2310</f>
        <v>0.47108243728803295</v>
      </c>
      <c r="AI2310" s="122">
        <f t="shared" si="469"/>
        <v>1.0611294624222942</v>
      </c>
    </row>
    <row r="2311" spans="1:35" x14ac:dyDescent="0.25">
      <c r="A2311" s="90">
        <v>0.92279999999999995</v>
      </c>
      <c r="B2311" s="160">
        <v>14.338863926573129</v>
      </c>
      <c r="E2311" s="147">
        <f t="shared" si="470"/>
        <v>5.7355455706286198E-3</v>
      </c>
      <c r="F2311" s="160"/>
      <c r="W2311" s="146">
        <f t="shared" si="473"/>
        <v>0.46753948544427471</v>
      </c>
      <c r="X2311" s="164">
        <v>4.6142559629338731</v>
      </c>
      <c r="Y2311" s="147">
        <f t="shared" si="475"/>
        <v>3.9999999999995595E-4</v>
      </c>
      <c r="Z2311" s="122">
        <f t="shared" si="476"/>
        <v>8.8754449677853557</v>
      </c>
      <c r="AA2311" s="122">
        <f t="shared" si="477"/>
        <v>0.61929999999999996</v>
      </c>
      <c r="AB2311" s="122">
        <f t="shared" si="474"/>
        <v>2.2170148220181578E-3</v>
      </c>
      <c r="AC2311" s="122">
        <f t="shared" si="478"/>
        <v>2.82518485965385</v>
      </c>
      <c r="AD2311" s="122">
        <f t="shared" si="471"/>
        <v>-128.94881183851214</v>
      </c>
      <c r="AE2311" s="122">
        <f t="shared" si="472"/>
        <v>2.1705181202147689E-4</v>
      </c>
      <c r="AF2311" s="122">
        <f t="shared" si="479"/>
        <v>0.27839770023827148</v>
      </c>
      <c r="AG2311" s="122">
        <f t="shared" si="480"/>
        <v>0.54262953005375203</v>
      </c>
      <c r="AH2311" s="87">
        <f t="shared" si="481"/>
        <v>0.47086538547601148</v>
      </c>
      <c r="AI2311" s="122">
        <f t="shared" si="469"/>
        <v>0.98732890806533535</v>
      </c>
    </row>
    <row r="2312" spans="1:35" x14ac:dyDescent="0.25">
      <c r="A2312" s="90">
        <v>0.92320000000000002</v>
      </c>
      <c r="B2312" s="160">
        <v>14.338863926573129</v>
      </c>
      <c r="E2312" s="147">
        <f t="shared" si="470"/>
        <v>5.7355455706302122E-3</v>
      </c>
      <c r="F2312" s="160"/>
      <c r="W2312" s="146">
        <f t="shared" si="473"/>
        <v>0.46753948544427471</v>
      </c>
      <c r="X2312" s="164">
        <v>4.6142559629338731</v>
      </c>
      <c r="Y2312" s="147">
        <f t="shared" si="475"/>
        <v>4.0000000000006697E-4</v>
      </c>
      <c r="Z2312" s="122">
        <f t="shared" si="476"/>
        <v>8.8754449677853557</v>
      </c>
      <c r="AA2312" s="122">
        <f t="shared" si="477"/>
        <v>0.61929999999999996</v>
      </c>
      <c r="AB2312" s="122">
        <f t="shared" si="474"/>
        <v>2.2170148220187732E-3</v>
      </c>
      <c r="AC2312" s="122">
        <f t="shared" si="478"/>
        <v>2.8274018744758687</v>
      </c>
      <c r="AD2312" s="122">
        <f t="shared" si="471"/>
        <v>-128.94626815677887</v>
      </c>
      <c r="AE2312" s="122">
        <f t="shared" si="472"/>
        <v>2.1704753039436037E-4</v>
      </c>
      <c r="AF2312" s="122">
        <f t="shared" si="479"/>
        <v>0.27861474776866585</v>
      </c>
      <c r="AG2312" s="122">
        <f t="shared" si="480"/>
        <v>0.54261882598581013</v>
      </c>
      <c r="AH2312" s="87">
        <f t="shared" si="481"/>
        <v>0.47064833794561711</v>
      </c>
      <c r="AI2312" s="122">
        <f t="shared" si="469"/>
        <v>0.98732890806533535</v>
      </c>
    </row>
    <row r="2313" spans="1:35" x14ac:dyDescent="0.25">
      <c r="A2313" s="90">
        <v>0.92359999999999998</v>
      </c>
      <c r="B2313" s="160">
        <v>14.338863926573129</v>
      </c>
      <c r="E2313" s="147">
        <f t="shared" si="470"/>
        <v>5.7355455706286198E-3</v>
      </c>
      <c r="F2313" s="160"/>
      <c r="W2313" s="146">
        <f t="shared" si="473"/>
        <v>0.46753948544427471</v>
      </c>
      <c r="X2313" s="164">
        <v>4.6142559629338731</v>
      </c>
      <c r="Y2313" s="147">
        <f t="shared" si="475"/>
        <v>3.9999999999995595E-4</v>
      </c>
      <c r="Z2313" s="122">
        <f t="shared" si="476"/>
        <v>8.8754449677853557</v>
      </c>
      <c r="AA2313" s="122">
        <f t="shared" si="477"/>
        <v>0.61929999999999996</v>
      </c>
      <c r="AB2313" s="122">
        <f t="shared" si="474"/>
        <v>2.2170148220181578E-3</v>
      </c>
      <c r="AC2313" s="122">
        <f t="shared" si="478"/>
        <v>2.8296188892978869</v>
      </c>
      <c r="AD2313" s="122">
        <f t="shared" si="471"/>
        <v>-128.94372159933116</v>
      </c>
      <c r="AE2313" s="122">
        <f t="shared" si="472"/>
        <v>2.1704324392672595E-4</v>
      </c>
      <c r="AF2313" s="122">
        <f t="shared" si="479"/>
        <v>0.27883179101259259</v>
      </c>
      <c r="AG2313" s="122">
        <f t="shared" si="480"/>
        <v>0.54260810981687457</v>
      </c>
      <c r="AH2313" s="87">
        <f t="shared" si="481"/>
        <v>0.47043129470169037</v>
      </c>
      <c r="AI2313" s="122">
        <f t="shared" si="469"/>
        <v>0.98732890806533535</v>
      </c>
    </row>
    <row r="2314" spans="1:35" x14ac:dyDescent="0.25">
      <c r="A2314" s="90">
        <v>0.92400000000000004</v>
      </c>
      <c r="B2314" s="160">
        <v>14.338863926573129</v>
      </c>
      <c r="E2314" s="147">
        <f t="shared" si="470"/>
        <v>5.7355455706302122E-3</v>
      </c>
      <c r="F2314" s="160"/>
      <c r="W2314" s="146">
        <f t="shared" si="473"/>
        <v>0.46753948544427471</v>
      </c>
      <c r="X2314" s="164">
        <v>4.6142559629338731</v>
      </c>
      <c r="Y2314" s="147">
        <f t="shared" si="475"/>
        <v>4.0000000000006697E-4</v>
      </c>
      <c r="Z2314" s="122">
        <f t="shared" si="476"/>
        <v>8.8754449677853557</v>
      </c>
      <c r="AA2314" s="122">
        <f t="shared" si="477"/>
        <v>0.61929999999999996</v>
      </c>
      <c r="AB2314" s="122">
        <f t="shared" si="474"/>
        <v>2.2170148220187732E-3</v>
      </c>
      <c r="AC2314" s="122">
        <f t="shared" si="478"/>
        <v>2.8318359041199055</v>
      </c>
      <c r="AD2314" s="122">
        <f t="shared" si="471"/>
        <v>-128.94117216631213</v>
      </c>
      <c r="AE2314" s="122">
        <f t="shared" si="472"/>
        <v>2.1703895261881455E-4</v>
      </c>
      <c r="AF2314" s="122">
        <f t="shared" si="479"/>
        <v>0.27904882996521141</v>
      </c>
      <c r="AG2314" s="122">
        <f t="shared" si="480"/>
        <v>0.54259738154694559</v>
      </c>
      <c r="AH2314" s="87">
        <f t="shared" si="481"/>
        <v>0.47021425574907155</v>
      </c>
      <c r="AI2314" s="122">
        <f t="shared" si="469"/>
        <v>1.0611294624222942</v>
      </c>
    </row>
    <row r="2315" spans="1:35" x14ac:dyDescent="0.25">
      <c r="A2315" s="90">
        <v>0.9244</v>
      </c>
      <c r="B2315" s="160">
        <v>14.338863926573129</v>
      </c>
      <c r="E2315" s="147">
        <f t="shared" si="470"/>
        <v>5.7355455706286198E-3</v>
      </c>
      <c r="F2315" s="160"/>
      <c r="W2315" s="146">
        <f t="shared" si="473"/>
        <v>0.46753948544427471</v>
      </c>
      <c r="X2315" s="164">
        <v>4.6142559629338731</v>
      </c>
      <c r="Y2315" s="147">
        <f t="shared" si="475"/>
        <v>3.9999999999995595E-4</v>
      </c>
      <c r="Z2315" s="122">
        <f t="shared" si="476"/>
        <v>8.8754449677853557</v>
      </c>
      <c r="AA2315" s="122">
        <f t="shared" si="477"/>
        <v>0.61929999999999996</v>
      </c>
      <c r="AB2315" s="122">
        <f t="shared" si="474"/>
        <v>2.2170148220181578E-3</v>
      </c>
      <c r="AC2315" s="122">
        <f t="shared" si="478"/>
        <v>2.8340529189419237</v>
      </c>
      <c r="AD2315" s="122">
        <f t="shared" si="471"/>
        <v>-128.93861985757866</v>
      </c>
      <c r="AE2315" s="122">
        <f t="shared" si="472"/>
        <v>2.1703465647038528E-4</v>
      </c>
      <c r="AF2315" s="122">
        <f t="shared" si="479"/>
        <v>0.27926586462168179</v>
      </c>
      <c r="AG2315" s="122">
        <f t="shared" si="480"/>
        <v>0.54258664117602295</v>
      </c>
      <c r="AH2315" s="87">
        <f t="shared" si="481"/>
        <v>0.46999722109260117</v>
      </c>
      <c r="AI2315" s="122">
        <f t="shared" si="469"/>
        <v>0.98732890806533535</v>
      </c>
    </row>
    <row r="2316" spans="1:35" x14ac:dyDescent="0.25">
      <c r="A2316" s="90">
        <v>0.92479999999999996</v>
      </c>
      <c r="B2316" s="160">
        <v>14.338863926573129</v>
      </c>
      <c r="E2316" s="147">
        <f t="shared" si="470"/>
        <v>5.7355455706286198E-3</v>
      </c>
      <c r="F2316" s="160"/>
      <c r="W2316" s="146">
        <f t="shared" si="473"/>
        <v>0.46753948544427471</v>
      </c>
      <c r="X2316" s="164">
        <v>4.6142559629338731</v>
      </c>
      <c r="Y2316" s="147">
        <f t="shared" si="475"/>
        <v>3.9999999999995595E-4</v>
      </c>
      <c r="Z2316" s="122">
        <f t="shared" si="476"/>
        <v>8.8754449677853557</v>
      </c>
      <c r="AA2316" s="122">
        <f t="shared" si="477"/>
        <v>0.61929999999999996</v>
      </c>
      <c r="AB2316" s="122">
        <f t="shared" si="474"/>
        <v>2.2170148220181578E-3</v>
      </c>
      <c r="AC2316" s="122">
        <f t="shared" si="478"/>
        <v>2.8362699337639419</v>
      </c>
      <c r="AD2316" s="122">
        <f t="shared" si="471"/>
        <v>-128.93606467323815</v>
      </c>
      <c r="AE2316" s="122">
        <f t="shared" si="472"/>
        <v>2.1703035548161886E-4</v>
      </c>
      <c r="AF2316" s="122">
        <f t="shared" si="479"/>
        <v>0.27948289497716339</v>
      </c>
      <c r="AG2316" s="122">
        <f t="shared" si="480"/>
        <v>0.54257588870410689</v>
      </c>
      <c r="AH2316" s="87">
        <f t="shared" si="481"/>
        <v>0.46978019073711957</v>
      </c>
      <c r="AI2316" s="122">
        <f t="shared" si="469"/>
        <v>1.0611294624222942</v>
      </c>
    </row>
    <row r="2317" spans="1:35" x14ac:dyDescent="0.25">
      <c r="A2317" s="90">
        <v>0.92520000000000002</v>
      </c>
      <c r="B2317" s="160">
        <v>14.338863926573129</v>
      </c>
      <c r="E2317" s="147">
        <f t="shared" si="470"/>
        <v>5.7355455706302122E-3</v>
      </c>
      <c r="F2317" s="160"/>
      <c r="W2317" s="146">
        <f t="shared" si="473"/>
        <v>0.46753948544427471</v>
      </c>
      <c r="X2317" s="164">
        <v>4.6142559629338731</v>
      </c>
      <c r="Y2317" s="147">
        <f t="shared" si="475"/>
        <v>4.0000000000006697E-4</v>
      </c>
      <c r="Z2317" s="122">
        <f t="shared" si="476"/>
        <v>8.8754449677853557</v>
      </c>
      <c r="AA2317" s="122">
        <f t="shared" si="477"/>
        <v>0.61929999999999996</v>
      </c>
      <c r="AB2317" s="122">
        <f t="shared" si="474"/>
        <v>2.2170148220187732E-3</v>
      </c>
      <c r="AC2317" s="122">
        <f t="shared" si="478"/>
        <v>2.8384869485859605</v>
      </c>
      <c r="AD2317" s="122">
        <f t="shared" si="471"/>
        <v>-128.93350661329055</v>
      </c>
      <c r="AE2317" s="122">
        <f t="shared" si="472"/>
        <v>2.1702604965251527E-4</v>
      </c>
      <c r="AF2317" s="122">
        <f t="shared" si="479"/>
        <v>0.2796999210268159</v>
      </c>
      <c r="AG2317" s="122">
        <f t="shared" si="480"/>
        <v>0.5425651241311974</v>
      </c>
      <c r="AH2317" s="87">
        <f t="shared" si="481"/>
        <v>0.46956316468746706</v>
      </c>
      <c r="AI2317" s="122">
        <f t="shared" si="469"/>
        <v>1.0611294624222942</v>
      </c>
    </row>
    <row r="2318" spans="1:35" x14ac:dyDescent="0.25">
      <c r="A2318" s="90">
        <v>0.92559999999999998</v>
      </c>
      <c r="B2318" s="160">
        <v>14.338863926573129</v>
      </c>
      <c r="E2318" s="147">
        <f t="shared" si="470"/>
        <v>5.7355455706286198E-3</v>
      </c>
      <c r="F2318" s="160"/>
      <c r="W2318" s="146">
        <f t="shared" si="473"/>
        <v>0.46753948544427471</v>
      </c>
      <c r="X2318" s="164">
        <v>4.6142559629338731</v>
      </c>
      <c r="Y2318" s="147">
        <f t="shared" si="475"/>
        <v>3.9999999999995595E-4</v>
      </c>
      <c r="Z2318" s="122">
        <f t="shared" si="476"/>
        <v>8.8754449677853557</v>
      </c>
      <c r="AA2318" s="122">
        <f t="shared" si="477"/>
        <v>0.61929999999999996</v>
      </c>
      <c r="AB2318" s="122">
        <f t="shared" si="474"/>
        <v>2.2170148220181578E-3</v>
      </c>
      <c r="AC2318" s="122">
        <f t="shared" si="478"/>
        <v>2.8407039634079787</v>
      </c>
      <c r="AD2318" s="122">
        <f t="shared" si="471"/>
        <v>-128.93094567762847</v>
      </c>
      <c r="AE2318" s="122">
        <f t="shared" si="472"/>
        <v>2.1702173898289381E-4</v>
      </c>
      <c r="AF2318" s="122">
        <f t="shared" si="479"/>
        <v>0.27991694276579882</v>
      </c>
      <c r="AG2318" s="122">
        <f t="shared" si="480"/>
        <v>0.54255434745729425</v>
      </c>
      <c r="AH2318" s="87">
        <f t="shared" si="481"/>
        <v>0.46934614294848415</v>
      </c>
      <c r="AI2318" s="122">
        <f t="shared" si="469"/>
        <v>1.0611294624222942</v>
      </c>
    </row>
    <row r="2319" spans="1:35" x14ac:dyDescent="0.25">
      <c r="A2319" s="90">
        <v>0.92600000000000005</v>
      </c>
      <c r="B2319" s="160">
        <v>15.585432022296406</v>
      </c>
      <c r="E2319" s="147">
        <f t="shared" si="470"/>
        <v>5.9848591897749088E-3</v>
      </c>
      <c r="F2319" s="160"/>
      <c r="W2319" s="146">
        <f t="shared" si="473"/>
        <v>0.498258477692265</v>
      </c>
      <c r="X2319" s="164">
        <v>4.9174288447299777</v>
      </c>
      <c r="Y2319" s="147">
        <f t="shared" si="475"/>
        <v>4.0000000000006697E-4</v>
      </c>
      <c r="Z2319" s="122">
        <f t="shared" si="476"/>
        <v>8.8754449677853557</v>
      </c>
      <c r="AA2319" s="122">
        <f t="shared" si="477"/>
        <v>0.61929999999999996</v>
      </c>
      <c r="AB2319" s="122">
        <f t="shared" si="474"/>
        <v>2.3061301862582801E-3</v>
      </c>
      <c r="AC2319" s="122">
        <f t="shared" si="478"/>
        <v>2.8430100935942368</v>
      </c>
      <c r="AD2319" s="122">
        <f t="shared" si="471"/>
        <v>-134.11069359444787</v>
      </c>
      <c r="AE2319" s="122">
        <f t="shared" si="472"/>
        <v>2.2574049842806102E-4</v>
      </c>
      <c r="AF2319" s="122">
        <f t="shared" si="479"/>
        <v>0.28014268326422687</v>
      </c>
      <c r="AG2319" s="122">
        <f t="shared" si="480"/>
        <v>0.56435124607005804</v>
      </c>
      <c r="AH2319" s="87">
        <f t="shared" si="481"/>
        <v>0.4691204024500561</v>
      </c>
      <c r="AI2319" s="122">
        <f t="shared" si="469"/>
        <v>0.99570794088343328</v>
      </c>
    </row>
    <row r="2320" spans="1:35" x14ac:dyDescent="0.25">
      <c r="A2320" s="90">
        <v>0.9264</v>
      </c>
      <c r="B2320" s="160">
        <v>15.585432022296406</v>
      </c>
      <c r="E2320" s="147">
        <f t="shared" si="470"/>
        <v>6.2341728089178759E-3</v>
      </c>
      <c r="F2320" s="160"/>
      <c r="W2320" s="146">
        <f t="shared" si="473"/>
        <v>0.498258477692265</v>
      </c>
      <c r="X2320" s="164">
        <v>4.9174288447299777</v>
      </c>
      <c r="Y2320" s="147">
        <f t="shared" si="475"/>
        <v>3.9999999999995595E-4</v>
      </c>
      <c r="Z2320" s="122">
        <f t="shared" si="476"/>
        <v>8.8754449677853557</v>
      </c>
      <c r="AA2320" s="122">
        <f t="shared" si="477"/>
        <v>0.61929999999999996</v>
      </c>
      <c r="AB2320" s="122">
        <f t="shared" si="474"/>
        <v>2.3061301862576399E-3</v>
      </c>
      <c r="AC2320" s="122">
        <f t="shared" si="478"/>
        <v>2.8453162237804945</v>
      </c>
      <c r="AD2320" s="122">
        <f t="shared" si="471"/>
        <v>-134.10791623118823</v>
      </c>
      <c r="AE2320" s="122">
        <f t="shared" si="472"/>
        <v>2.2573582345882667E-4</v>
      </c>
      <c r="AF2320" s="122">
        <f t="shared" si="479"/>
        <v>0.28036841908768567</v>
      </c>
      <c r="AG2320" s="122">
        <f t="shared" si="480"/>
        <v>0.56433955864712881</v>
      </c>
      <c r="AH2320" s="87">
        <f t="shared" si="481"/>
        <v>0.46889466662659729</v>
      </c>
      <c r="AI2320" s="122">
        <f t="shared" si="469"/>
        <v>0.99570794088343328</v>
      </c>
    </row>
    <row r="2321" spans="1:35" x14ac:dyDescent="0.25">
      <c r="A2321" s="90">
        <v>0.92679999999999996</v>
      </c>
      <c r="B2321" s="160">
        <v>15.585432022296406</v>
      </c>
      <c r="E2321" s="147">
        <f t="shared" si="470"/>
        <v>6.2341728089178759E-3</v>
      </c>
      <c r="F2321" s="160"/>
      <c r="W2321" s="146">
        <f t="shared" si="473"/>
        <v>0.498258477692265</v>
      </c>
      <c r="X2321" s="164">
        <v>4.9174288447299777</v>
      </c>
      <c r="Y2321" s="147">
        <f t="shared" si="475"/>
        <v>3.9999999999995595E-4</v>
      </c>
      <c r="Z2321" s="122">
        <f t="shared" si="476"/>
        <v>8.8754449677853557</v>
      </c>
      <c r="AA2321" s="122">
        <f t="shared" si="477"/>
        <v>0.61929999999999996</v>
      </c>
      <c r="AB2321" s="122">
        <f t="shared" si="474"/>
        <v>2.3061301862576399E-3</v>
      </c>
      <c r="AC2321" s="122">
        <f t="shared" si="478"/>
        <v>2.8476223539667522</v>
      </c>
      <c r="AD2321" s="122">
        <f t="shared" si="471"/>
        <v>-134.10513563142848</v>
      </c>
      <c r="AE2321" s="122">
        <f t="shared" si="472"/>
        <v>2.2573114304178559E-4</v>
      </c>
      <c r="AF2321" s="122">
        <f t="shared" si="479"/>
        <v>0.28059415023072748</v>
      </c>
      <c r="AG2321" s="122">
        <f t="shared" si="480"/>
        <v>0.56432785760452608</v>
      </c>
      <c r="AH2321" s="87">
        <f t="shared" si="481"/>
        <v>0.46866893548355548</v>
      </c>
      <c r="AI2321" s="122">
        <f t="shared" si="469"/>
        <v>0.99570794088343328</v>
      </c>
    </row>
    <row r="2322" spans="1:35" x14ac:dyDescent="0.25">
      <c r="A2322" s="90">
        <v>0.92720000000000002</v>
      </c>
      <c r="B2322" s="160">
        <v>14.338863926573129</v>
      </c>
      <c r="E2322" s="147">
        <f t="shared" si="470"/>
        <v>5.9848591897749088E-3</v>
      </c>
      <c r="F2322" s="160"/>
      <c r="W2322" s="146">
        <f t="shared" si="473"/>
        <v>0.46753948544427471</v>
      </c>
      <c r="X2322" s="164">
        <v>4.6142559629338731</v>
      </c>
      <c r="Y2322" s="147">
        <f t="shared" si="475"/>
        <v>4.0000000000006697E-4</v>
      </c>
      <c r="Z2322" s="122">
        <f t="shared" si="476"/>
        <v>8.8754449677853557</v>
      </c>
      <c r="AA2322" s="122">
        <f t="shared" si="477"/>
        <v>0.61929999999999996</v>
      </c>
      <c r="AB2322" s="122">
        <f t="shared" si="474"/>
        <v>2.2170148220187732E-3</v>
      </c>
      <c r="AC2322" s="122">
        <f t="shared" si="478"/>
        <v>2.8498393687887709</v>
      </c>
      <c r="AD2322" s="122">
        <f t="shared" si="471"/>
        <v>-128.92036277843749</v>
      </c>
      <c r="AE2322" s="122">
        <f t="shared" si="472"/>
        <v>2.1700392542251201E-4</v>
      </c>
      <c r="AF2322" s="122">
        <f t="shared" si="479"/>
        <v>0.28081115415614999</v>
      </c>
      <c r="AG2322" s="122">
        <f t="shared" si="480"/>
        <v>0.54250981355618921</v>
      </c>
      <c r="AH2322" s="87">
        <f t="shared" si="481"/>
        <v>0.46845193155813297</v>
      </c>
      <c r="AI2322" s="122">
        <f t="shared" si="469"/>
        <v>1.1533801553684928</v>
      </c>
    </row>
    <row r="2323" spans="1:35" x14ac:dyDescent="0.25">
      <c r="A2323" s="90">
        <v>0.92759999999999998</v>
      </c>
      <c r="B2323" s="160">
        <v>14.338863926573129</v>
      </c>
      <c r="E2323" s="147">
        <f t="shared" si="470"/>
        <v>5.7355455706286198E-3</v>
      </c>
      <c r="F2323" s="160"/>
      <c r="W2323" s="146">
        <f t="shared" si="473"/>
        <v>0.46753948544427471</v>
      </c>
      <c r="X2323" s="164">
        <v>4.6142559629338731</v>
      </c>
      <c r="Y2323" s="147">
        <f t="shared" si="475"/>
        <v>3.9999999999995595E-4</v>
      </c>
      <c r="Z2323" s="122">
        <f t="shared" si="476"/>
        <v>8.8754449677853557</v>
      </c>
      <c r="AA2323" s="122">
        <f t="shared" si="477"/>
        <v>0.61929999999999996</v>
      </c>
      <c r="AB2323" s="122">
        <f t="shared" si="474"/>
        <v>2.2170148220181578E-3</v>
      </c>
      <c r="AC2323" s="122">
        <f t="shared" si="478"/>
        <v>2.8520563836107891</v>
      </c>
      <c r="AD2323" s="122">
        <f t="shared" si="471"/>
        <v>-128.91778711779216</v>
      </c>
      <c r="AE2323" s="122">
        <f t="shared" si="472"/>
        <v>2.1699958996720806E-4</v>
      </c>
      <c r="AF2323" s="122">
        <f t="shared" si="479"/>
        <v>0.28102815374611717</v>
      </c>
      <c r="AG2323" s="122">
        <f t="shared" si="480"/>
        <v>0.54249897491807986</v>
      </c>
      <c r="AH2323" s="87">
        <f t="shared" si="481"/>
        <v>0.46823493196816579</v>
      </c>
      <c r="AI2323" s="122">
        <f t="shared" ref="AI2323:AI2386" si="482">B2309*9.81/(W2323*1000000*$AF$1)</f>
        <v>1.0611294624222942</v>
      </c>
    </row>
    <row r="2324" spans="1:35" x14ac:dyDescent="0.25">
      <c r="A2324" s="90">
        <v>0.92800000000000005</v>
      </c>
      <c r="B2324" s="160">
        <v>14.338863926573129</v>
      </c>
      <c r="E2324" s="147">
        <f t="shared" si="470"/>
        <v>5.7355455706302122E-3</v>
      </c>
      <c r="F2324" s="160"/>
      <c r="W2324" s="146">
        <f t="shared" si="473"/>
        <v>0.46753948544427471</v>
      </c>
      <c r="X2324" s="164">
        <v>4.6142559629338731</v>
      </c>
      <c r="Y2324" s="147">
        <f t="shared" si="475"/>
        <v>4.0000000000006697E-4</v>
      </c>
      <c r="Z2324" s="122">
        <f t="shared" si="476"/>
        <v>8.8754449677853557</v>
      </c>
      <c r="AA2324" s="122">
        <f t="shared" si="477"/>
        <v>0.61929999999999996</v>
      </c>
      <c r="AB2324" s="122">
        <f t="shared" si="474"/>
        <v>2.2170148220187732E-3</v>
      </c>
      <c r="AC2324" s="122">
        <f t="shared" si="478"/>
        <v>2.8542733984328077</v>
      </c>
      <c r="AD2324" s="122">
        <f t="shared" si="471"/>
        <v>-128.91520858157557</v>
      </c>
      <c r="AE2324" s="122">
        <f t="shared" si="472"/>
        <v>2.1699524967162725E-4</v>
      </c>
      <c r="AF2324" s="122">
        <f t="shared" si="479"/>
        <v>0.28124514899578879</v>
      </c>
      <c r="AG2324" s="122">
        <f t="shared" si="480"/>
        <v>0.54248812417897729</v>
      </c>
      <c r="AH2324" s="87">
        <f t="shared" si="481"/>
        <v>0.46801793671849418</v>
      </c>
      <c r="AI2324" s="122">
        <f t="shared" si="482"/>
        <v>1.0611294624222942</v>
      </c>
    </row>
    <row r="2325" spans="1:35" x14ac:dyDescent="0.25">
      <c r="A2325" s="90">
        <v>0.9284</v>
      </c>
      <c r="B2325" s="160">
        <v>14.338863926573129</v>
      </c>
      <c r="E2325" s="147">
        <f t="shared" si="470"/>
        <v>5.7355455706286198E-3</v>
      </c>
      <c r="F2325" s="160"/>
      <c r="W2325" s="146">
        <f t="shared" si="473"/>
        <v>0.46753948544427471</v>
      </c>
      <c r="X2325" s="164">
        <v>4.6142559629338731</v>
      </c>
      <c r="Y2325" s="147">
        <f t="shared" si="475"/>
        <v>3.9999999999995595E-4</v>
      </c>
      <c r="Z2325" s="122">
        <f t="shared" si="476"/>
        <v>8.8754449677853557</v>
      </c>
      <c r="AA2325" s="122">
        <f t="shared" si="477"/>
        <v>0.61929999999999996</v>
      </c>
      <c r="AB2325" s="122">
        <f t="shared" si="474"/>
        <v>2.2170148220181578E-3</v>
      </c>
      <c r="AC2325" s="122">
        <f t="shared" si="478"/>
        <v>2.8564904132548259</v>
      </c>
      <c r="AD2325" s="122">
        <f t="shared" si="471"/>
        <v>-128.91262716964454</v>
      </c>
      <c r="AE2325" s="122">
        <f t="shared" si="472"/>
        <v>2.1699090453552853E-4</v>
      </c>
      <c r="AF2325" s="122">
        <f t="shared" si="479"/>
        <v>0.28146213990032432</v>
      </c>
      <c r="AG2325" s="122">
        <f t="shared" si="480"/>
        <v>0.54247726133888108</v>
      </c>
      <c r="AH2325" s="87">
        <f t="shared" si="481"/>
        <v>0.46780094581395865</v>
      </c>
      <c r="AI2325" s="122">
        <f t="shared" si="482"/>
        <v>1.0611294624222942</v>
      </c>
    </row>
    <row r="2326" spans="1:35" x14ac:dyDescent="0.25">
      <c r="A2326" s="90">
        <v>0.92879999999999996</v>
      </c>
      <c r="B2326" s="160">
        <v>15.585432022296406</v>
      </c>
      <c r="E2326" s="147">
        <f t="shared" si="470"/>
        <v>5.9848591897732478E-3</v>
      </c>
      <c r="F2326" s="160"/>
      <c r="W2326" s="146">
        <f t="shared" si="473"/>
        <v>0.498258477692265</v>
      </c>
      <c r="X2326" s="164">
        <v>4.9174288447299777</v>
      </c>
      <c r="Y2326" s="147">
        <f t="shared" si="475"/>
        <v>3.9999999999995595E-4</v>
      </c>
      <c r="Z2326" s="122">
        <f t="shared" si="476"/>
        <v>8.8754449677853557</v>
      </c>
      <c r="AA2326" s="122">
        <f t="shared" si="477"/>
        <v>0.61929999999999996</v>
      </c>
      <c r="AB2326" s="122">
        <f t="shared" si="474"/>
        <v>2.3061301862576399E-3</v>
      </c>
      <c r="AC2326" s="122">
        <f t="shared" si="478"/>
        <v>2.8587965434410836</v>
      </c>
      <c r="AD2326" s="122">
        <f t="shared" si="471"/>
        <v>-134.09161659824039</v>
      </c>
      <c r="AE2326" s="122">
        <f t="shared" si="472"/>
        <v>2.2570838726289615E-4</v>
      </c>
      <c r="AF2326" s="122">
        <f t="shared" si="479"/>
        <v>0.28168784828758719</v>
      </c>
      <c r="AG2326" s="122">
        <f t="shared" si="480"/>
        <v>0.56427096815730249</v>
      </c>
      <c r="AH2326" s="87">
        <f t="shared" si="481"/>
        <v>0.46757523742669577</v>
      </c>
      <c r="AI2326" s="122">
        <f t="shared" si="482"/>
        <v>0.99570794088343328</v>
      </c>
    </row>
    <row r="2327" spans="1:35" x14ac:dyDescent="0.25">
      <c r="A2327" s="90">
        <v>0.92920000000000003</v>
      </c>
      <c r="B2327" s="160">
        <v>14.338863926573129</v>
      </c>
      <c r="E2327" s="147">
        <f t="shared" si="470"/>
        <v>5.9848591897749088E-3</v>
      </c>
      <c r="F2327" s="160"/>
      <c r="W2327" s="146">
        <f t="shared" si="473"/>
        <v>0.46753948544427471</v>
      </c>
      <c r="X2327" s="164">
        <v>4.6142559629338731</v>
      </c>
      <c r="Y2327" s="147">
        <f t="shared" si="475"/>
        <v>4.0000000000006697E-4</v>
      </c>
      <c r="Z2327" s="122">
        <f t="shared" si="476"/>
        <v>8.8754449677853557</v>
      </c>
      <c r="AA2327" s="122">
        <f t="shared" si="477"/>
        <v>0.61929999999999996</v>
      </c>
      <c r="AB2327" s="122">
        <f t="shared" si="474"/>
        <v>2.2170148220187732E-3</v>
      </c>
      <c r="AC2327" s="122">
        <f t="shared" si="478"/>
        <v>2.8610135582631022</v>
      </c>
      <c r="AD2327" s="122">
        <f t="shared" si="471"/>
        <v>-128.90735166495608</v>
      </c>
      <c r="AE2327" s="122">
        <f t="shared" si="472"/>
        <v>2.1698202459444473E-4</v>
      </c>
      <c r="AF2327" s="122">
        <f t="shared" si="479"/>
        <v>0.28190483031218166</v>
      </c>
      <c r="AG2327" s="122">
        <f t="shared" si="480"/>
        <v>0.54245506148602096</v>
      </c>
      <c r="AH2327" s="87">
        <f t="shared" si="481"/>
        <v>0.4673582554021013</v>
      </c>
      <c r="AI2327" s="122">
        <f t="shared" si="482"/>
        <v>1.0611294624222942</v>
      </c>
    </row>
    <row r="2328" spans="1:35" x14ac:dyDescent="0.25">
      <c r="A2328" s="90">
        <v>0.92959999999999998</v>
      </c>
      <c r="B2328" s="160">
        <v>14.338863926573129</v>
      </c>
      <c r="E2328" s="147">
        <f t="shared" si="470"/>
        <v>5.7355455706286198E-3</v>
      </c>
      <c r="F2328" s="160"/>
      <c r="W2328" s="146">
        <f t="shared" si="473"/>
        <v>0.46753948544427471</v>
      </c>
      <c r="X2328" s="164">
        <v>4.6142559629338731</v>
      </c>
      <c r="Y2328" s="147">
        <f t="shared" si="475"/>
        <v>3.9999999999995595E-4</v>
      </c>
      <c r="Z2328" s="122">
        <f t="shared" si="476"/>
        <v>8.8754449677853557</v>
      </c>
      <c r="AA2328" s="122">
        <f t="shared" si="477"/>
        <v>0.61929999999999996</v>
      </c>
      <c r="AB2328" s="122">
        <f t="shared" si="474"/>
        <v>2.2170148220181578E-3</v>
      </c>
      <c r="AC2328" s="122">
        <f t="shared" si="478"/>
        <v>2.8632305730851204</v>
      </c>
      <c r="AD2328" s="122">
        <f t="shared" si="471"/>
        <v>-128.9047615105068</v>
      </c>
      <c r="AE2328" s="122">
        <f t="shared" si="472"/>
        <v>2.1697766474258864E-4</v>
      </c>
      <c r="AF2328" s="122">
        <f t="shared" si="479"/>
        <v>0.28212180797692427</v>
      </c>
      <c r="AG2328" s="122">
        <f t="shared" si="480"/>
        <v>0.54244416185653133</v>
      </c>
      <c r="AH2328" s="87">
        <f t="shared" si="481"/>
        <v>0.4671412777373587</v>
      </c>
      <c r="AI2328" s="122">
        <f t="shared" si="482"/>
        <v>1.0611294624222942</v>
      </c>
    </row>
    <row r="2329" spans="1:35" x14ac:dyDescent="0.25">
      <c r="A2329" s="90">
        <v>0.93</v>
      </c>
      <c r="B2329" s="160">
        <v>14.338863926573129</v>
      </c>
      <c r="E2329" s="147">
        <f t="shared" si="470"/>
        <v>5.7355455706302122E-3</v>
      </c>
      <c r="F2329" s="160"/>
      <c r="W2329" s="146">
        <f t="shared" si="473"/>
        <v>0.46753948544427471</v>
      </c>
      <c r="X2329" s="164">
        <v>4.6142559629338731</v>
      </c>
      <c r="Y2329" s="147">
        <f t="shared" si="475"/>
        <v>4.0000000000006697E-4</v>
      </c>
      <c r="Z2329" s="122">
        <f t="shared" si="476"/>
        <v>8.8754449677853557</v>
      </c>
      <c r="AA2329" s="122">
        <f t="shared" si="477"/>
        <v>0.61929999999999996</v>
      </c>
      <c r="AB2329" s="122">
        <f t="shared" si="474"/>
        <v>2.2170148220187732E-3</v>
      </c>
      <c r="AC2329" s="122">
        <f t="shared" si="478"/>
        <v>2.865447587907139</v>
      </c>
      <c r="AD2329" s="122">
        <f t="shared" si="471"/>
        <v>-128.90216848048624</v>
      </c>
      <c r="AE2329" s="122">
        <f t="shared" si="472"/>
        <v>2.1697330005045564E-4</v>
      </c>
      <c r="AF2329" s="122">
        <f t="shared" si="479"/>
        <v>0.2823387812769747</v>
      </c>
      <c r="AG2329" s="122">
        <f t="shared" si="480"/>
        <v>0.54243325012604826</v>
      </c>
      <c r="AH2329" s="87">
        <f t="shared" si="481"/>
        <v>0.46692430443730826</v>
      </c>
      <c r="AI2329" s="122">
        <f t="shared" si="482"/>
        <v>1.0611294624222942</v>
      </c>
    </row>
    <row r="2330" spans="1:35" x14ac:dyDescent="0.25">
      <c r="A2330" s="90">
        <v>0.9304</v>
      </c>
      <c r="B2330" s="160">
        <v>14.338863926573129</v>
      </c>
      <c r="E2330" s="147">
        <f t="shared" si="470"/>
        <v>5.7355455706286198E-3</v>
      </c>
      <c r="F2330" s="160"/>
      <c r="W2330" s="146">
        <f t="shared" si="473"/>
        <v>0.46753948544427471</v>
      </c>
      <c r="X2330" s="164">
        <v>4.6142559629338731</v>
      </c>
      <c r="Y2330" s="147">
        <f t="shared" si="475"/>
        <v>3.9999999999995595E-4</v>
      </c>
      <c r="Z2330" s="122">
        <f t="shared" si="476"/>
        <v>8.8754449677853557</v>
      </c>
      <c r="AA2330" s="122">
        <f t="shared" si="477"/>
        <v>0.61929999999999996</v>
      </c>
      <c r="AB2330" s="122">
        <f t="shared" si="474"/>
        <v>2.2170148220181578E-3</v>
      </c>
      <c r="AC2330" s="122">
        <f t="shared" si="478"/>
        <v>2.8676646027291572</v>
      </c>
      <c r="AD2330" s="122">
        <f t="shared" si="471"/>
        <v>-128.8995725747512</v>
      </c>
      <c r="AE2330" s="122">
        <f t="shared" si="472"/>
        <v>2.1696893051780474E-4</v>
      </c>
      <c r="AF2330" s="122">
        <f t="shared" si="479"/>
        <v>0.28255575020749252</v>
      </c>
      <c r="AG2330" s="122">
        <f t="shared" si="480"/>
        <v>0.54242232629457154</v>
      </c>
      <c r="AH2330" s="87">
        <f t="shared" si="481"/>
        <v>0.46670733550679044</v>
      </c>
      <c r="AI2330" s="122">
        <f t="shared" si="482"/>
        <v>1.0611294624222942</v>
      </c>
    </row>
    <row r="2331" spans="1:35" x14ac:dyDescent="0.25">
      <c r="A2331" s="90">
        <v>0.93079999999999996</v>
      </c>
      <c r="B2331" s="160">
        <v>14.338863926573129</v>
      </c>
      <c r="E2331" s="147">
        <f t="shared" si="470"/>
        <v>5.7355455706286198E-3</v>
      </c>
      <c r="F2331" s="160"/>
      <c r="W2331" s="146">
        <f t="shared" si="473"/>
        <v>0.46753948544427471</v>
      </c>
      <c r="X2331" s="164">
        <v>4.6142559629338731</v>
      </c>
      <c r="Y2331" s="147">
        <f t="shared" si="475"/>
        <v>3.9999999999995595E-4</v>
      </c>
      <c r="Z2331" s="122">
        <f t="shared" si="476"/>
        <v>8.8754449677853557</v>
      </c>
      <c r="AA2331" s="122">
        <f t="shared" si="477"/>
        <v>0.61929999999999996</v>
      </c>
      <c r="AB2331" s="122">
        <f t="shared" si="474"/>
        <v>2.2170148220181578E-3</v>
      </c>
      <c r="AC2331" s="122">
        <f t="shared" si="478"/>
        <v>2.8698816175511754</v>
      </c>
      <c r="AD2331" s="122">
        <f t="shared" si="471"/>
        <v>-128.8969737934091</v>
      </c>
      <c r="AE2331" s="122">
        <f t="shared" si="472"/>
        <v>2.1696455614481666E-4</v>
      </c>
      <c r="AF2331" s="122">
        <f t="shared" si="479"/>
        <v>0.28277271476363736</v>
      </c>
      <c r="AG2331" s="122">
        <f t="shared" si="480"/>
        <v>0.5424113903621014</v>
      </c>
      <c r="AH2331" s="87">
        <f t="shared" si="481"/>
        <v>0.46649037095064561</v>
      </c>
      <c r="AI2331" s="122">
        <f t="shared" si="482"/>
        <v>1.0611294624222942</v>
      </c>
    </row>
    <row r="2332" spans="1:35" x14ac:dyDescent="0.25">
      <c r="A2332" s="90">
        <v>0.93120000000000003</v>
      </c>
      <c r="B2332" s="160">
        <v>15.585432022296406</v>
      </c>
      <c r="E2332" s="147">
        <f t="shared" si="470"/>
        <v>5.9848591897749088E-3</v>
      </c>
      <c r="F2332" s="160"/>
      <c r="W2332" s="146">
        <f t="shared" si="473"/>
        <v>0.498258477692265</v>
      </c>
      <c r="X2332" s="164">
        <v>4.9174288447299777</v>
      </c>
      <c r="Y2332" s="147">
        <f t="shared" si="475"/>
        <v>4.0000000000006697E-4</v>
      </c>
      <c r="Z2332" s="122">
        <f t="shared" si="476"/>
        <v>8.8754449677853557</v>
      </c>
      <c r="AA2332" s="122">
        <f t="shared" si="477"/>
        <v>0.61929999999999996</v>
      </c>
      <c r="AB2332" s="122">
        <f t="shared" si="474"/>
        <v>2.3061301862582801E-3</v>
      </c>
      <c r="AC2332" s="122">
        <f t="shared" si="478"/>
        <v>2.8721877477374336</v>
      </c>
      <c r="AD2332" s="122">
        <f t="shared" si="471"/>
        <v>-134.07531522338215</v>
      </c>
      <c r="AE2332" s="122">
        <f t="shared" si="472"/>
        <v>2.2568094813491216E-4</v>
      </c>
      <c r="AF2332" s="122">
        <f t="shared" si="479"/>
        <v>0.28299839571177227</v>
      </c>
      <c r="AG2332" s="122">
        <f t="shared" si="480"/>
        <v>0.5642023703371859</v>
      </c>
      <c r="AH2332" s="87">
        <f t="shared" si="481"/>
        <v>0.4662646900025107</v>
      </c>
      <c r="AI2332" s="122">
        <f t="shared" si="482"/>
        <v>0.99570794088343328</v>
      </c>
    </row>
    <row r="2333" spans="1:35" x14ac:dyDescent="0.25">
      <c r="A2333" s="90">
        <v>0.93159999999999998</v>
      </c>
      <c r="B2333" s="160">
        <v>14.338863926573129</v>
      </c>
      <c r="E2333" s="147">
        <f t="shared" si="470"/>
        <v>5.9848591897732478E-3</v>
      </c>
      <c r="F2333" s="160"/>
      <c r="W2333" s="146">
        <f t="shared" si="473"/>
        <v>0.46753948544427471</v>
      </c>
      <c r="X2333" s="164">
        <v>4.6142559629338731</v>
      </c>
      <c r="Y2333" s="147">
        <f t="shared" si="475"/>
        <v>3.9999999999995595E-4</v>
      </c>
      <c r="Z2333" s="122">
        <f t="shared" si="476"/>
        <v>8.8754449677853557</v>
      </c>
      <c r="AA2333" s="122">
        <f t="shared" si="477"/>
        <v>0.61929999999999996</v>
      </c>
      <c r="AB2333" s="122">
        <f t="shared" si="474"/>
        <v>2.2170148220181578E-3</v>
      </c>
      <c r="AC2333" s="122">
        <f t="shared" si="478"/>
        <v>2.8744047625594518</v>
      </c>
      <c r="AD2333" s="122">
        <f t="shared" si="471"/>
        <v>-128.89166285160709</v>
      </c>
      <c r="AE2333" s="122">
        <f t="shared" si="472"/>
        <v>2.1695561655456197E-4</v>
      </c>
      <c r="AF2333" s="122">
        <f t="shared" si="479"/>
        <v>0.28321535132832681</v>
      </c>
      <c r="AG2333" s="122">
        <f t="shared" si="480"/>
        <v>0.54238904138646471</v>
      </c>
      <c r="AH2333" s="87">
        <f t="shared" si="481"/>
        <v>0.46604773438595615</v>
      </c>
      <c r="AI2333" s="122">
        <f t="shared" si="482"/>
        <v>1.1533801553684928</v>
      </c>
    </row>
    <row r="2334" spans="1:35" x14ac:dyDescent="0.25">
      <c r="A2334" s="90">
        <v>0.93200000000000005</v>
      </c>
      <c r="B2334" s="160">
        <v>14.338863926573129</v>
      </c>
      <c r="E2334" s="147">
        <f t="shared" si="470"/>
        <v>5.7355455706302122E-3</v>
      </c>
      <c r="F2334" s="160"/>
      <c r="W2334" s="146">
        <f t="shared" si="473"/>
        <v>0.46753948544427471</v>
      </c>
      <c r="X2334" s="164">
        <v>4.6142559629338731</v>
      </c>
      <c r="Y2334" s="147">
        <f t="shared" si="475"/>
        <v>4.0000000000006697E-4</v>
      </c>
      <c r="Z2334" s="122">
        <f t="shared" si="476"/>
        <v>8.8754449677853557</v>
      </c>
      <c r="AA2334" s="122">
        <f t="shared" si="477"/>
        <v>0.61929999999999996</v>
      </c>
      <c r="AB2334" s="122">
        <f t="shared" si="474"/>
        <v>2.2170148220187732E-3</v>
      </c>
      <c r="AC2334" s="122">
        <f t="shared" si="478"/>
        <v>2.8766217773814704</v>
      </c>
      <c r="AD2334" s="122">
        <f t="shared" si="471"/>
        <v>-128.88905532778253</v>
      </c>
      <c r="AE2334" s="122">
        <f t="shared" si="472"/>
        <v>2.1695122746587676E-4</v>
      </c>
      <c r="AF2334" s="122">
        <f t="shared" si="479"/>
        <v>0.28343230255579271</v>
      </c>
      <c r="AG2334" s="122">
        <f t="shared" si="480"/>
        <v>0.54237806866460114</v>
      </c>
      <c r="AH2334" s="87">
        <f t="shared" si="481"/>
        <v>0.46583078315849025</v>
      </c>
      <c r="AI2334" s="122">
        <f t="shared" si="482"/>
        <v>1.1533801553684928</v>
      </c>
    </row>
    <row r="2335" spans="1:35" x14ac:dyDescent="0.25">
      <c r="A2335" s="90">
        <v>0.93240000000000001</v>
      </c>
      <c r="B2335" s="160">
        <v>14.338863926573129</v>
      </c>
      <c r="E2335" s="147">
        <f t="shared" si="470"/>
        <v>5.7355455706286198E-3</v>
      </c>
      <c r="F2335" s="160"/>
      <c r="W2335" s="146">
        <f t="shared" si="473"/>
        <v>0.46753948544427471</v>
      </c>
      <c r="X2335" s="164">
        <v>4.6142559629338731</v>
      </c>
      <c r="Y2335" s="147">
        <f t="shared" si="475"/>
        <v>3.9999999999995595E-4</v>
      </c>
      <c r="Z2335" s="122">
        <f t="shared" si="476"/>
        <v>8.8754449677853557</v>
      </c>
      <c r="AA2335" s="122">
        <f t="shared" si="477"/>
        <v>0.61929999999999996</v>
      </c>
      <c r="AB2335" s="122">
        <f t="shared" si="474"/>
        <v>2.2170148220181578E-3</v>
      </c>
      <c r="AC2335" s="122">
        <f t="shared" si="478"/>
        <v>2.8788387922034886</v>
      </c>
      <c r="AD2335" s="122">
        <f t="shared" si="471"/>
        <v>-128.88644492824355</v>
      </c>
      <c r="AE2335" s="122">
        <f t="shared" si="472"/>
        <v>2.1694683353667372E-4</v>
      </c>
      <c r="AF2335" s="122">
        <f t="shared" si="479"/>
        <v>0.28364924938932939</v>
      </c>
      <c r="AG2335" s="122">
        <f t="shared" si="480"/>
        <v>0.54236708384174404</v>
      </c>
      <c r="AH2335" s="87">
        <f t="shared" si="481"/>
        <v>0.46561383632495357</v>
      </c>
      <c r="AI2335" s="122">
        <f t="shared" si="482"/>
        <v>1.1533801553684928</v>
      </c>
    </row>
    <row r="2336" spans="1:35" x14ac:dyDescent="0.25">
      <c r="A2336" s="90">
        <v>0.93279999999999996</v>
      </c>
      <c r="B2336" s="160">
        <v>14.338863926573129</v>
      </c>
      <c r="E2336" s="147">
        <f t="shared" si="470"/>
        <v>5.7355455706286198E-3</v>
      </c>
      <c r="F2336" s="160"/>
      <c r="W2336" s="146">
        <f t="shared" si="473"/>
        <v>0.46753948544427471</v>
      </c>
      <c r="X2336" s="164">
        <v>4.6142559629338731</v>
      </c>
      <c r="Y2336" s="147">
        <f t="shared" si="475"/>
        <v>3.9999999999995595E-4</v>
      </c>
      <c r="Z2336" s="122">
        <f t="shared" si="476"/>
        <v>8.8754449677853557</v>
      </c>
      <c r="AA2336" s="122">
        <f t="shared" si="477"/>
        <v>0.61929999999999996</v>
      </c>
      <c r="AB2336" s="122">
        <f t="shared" si="474"/>
        <v>2.2170148220181578E-3</v>
      </c>
      <c r="AC2336" s="122">
        <f t="shared" si="478"/>
        <v>2.8810558070255068</v>
      </c>
      <c r="AD2336" s="122">
        <f t="shared" si="471"/>
        <v>-128.88383165309747</v>
      </c>
      <c r="AE2336" s="122">
        <f t="shared" si="472"/>
        <v>2.1694243476713345E-4</v>
      </c>
      <c r="AF2336" s="122">
        <f t="shared" si="479"/>
        <v>0.2838661918240965</v>
      </c>
      <c r="AG2336" s="122">
        <f t="shared" si="480"/>
        <v>0.54235608691789339</v>
      </c>
      <c r="AH2336" s="87">
        <f t="shared" si="481"/>
        <v>0.46539689389018646</v>
      </c>
      <c r="AI2336" s="122">
        <f t="shared" si="482"/>
        <v>1.0611294624222942</v>
      </c>
    </row>
    <row r="2337" spans="1:35" x14ac:dyDescent="0.25">
      <c r="A2337" s="90">
        <v>0.93320000000000003</v>
      </c>
      <c r="B2337" s="160">
        <v>15.585432022296406</v>
      </c>
      <c r="E2337" s="147">
        <f t="shared" si="470"/>
        <v>5.9848591897749088E-3</v>
      </c>
      <c r="F2337" s="160"/>
      <c r="W2337" s="146">
        <f t="shared" si="473"/>
        <v>0.498258477692265</v>
      </c>
      <c r="X2337" s="164">
        <v>4.9174288447299777</v>
      </c>
      <c r="Y2337" s="147">
        <f t="shared" si="475"/>
        <v>4.0000000000006697E-4</v>
      </c>
      <c r="Z2337" s="122">
        <f t="shared" si="476"/>
        <v>8.8754449677853557</v>
      </c>
      <c r="AA2337" s="122">
        <f t="shared" si="477"/>
        <v>0.61929999999999996</v>
      </c>
      <c r="AB2337" s="122">
        <f t="shared" si="474"/>
        <v>2.3061301862582801E-3</v>
      </c>
      <c r="AC2337" s="122">
        <f t="shared" si="478"/>
        <v>2.8833619372117649</v>
      </c>
      <c r="AD2337" s="122">
        <f t="shared" si="471"/>
        <v>-134.06162913778593</v>
      </c>
      <c r="AE2337" s="122">
        <f t="shared" si="472"/>
        <v>2.256579111667091E-4</v>
      </c>
      <c r="AF2337" s="122">
        <f t="shared" si="479"/>
        <v>0.28409184973526319</v>
      </c>
      <c r="AG2337" s="122">
        <f t="shared" si="480"/>
        <v>0.56414477791667827</v>
      </c>
      <c r="AH2337" s="87">
        <f t="shared" si="481"/>
        <v>0.46517123597901977</v>
      </c>
      <c r="AI2337" s="122">
        <f t="shared" si="482"/>
        <v>0.99570794088343328</v>
      </c>
    </row>
    <row r="2338" spans="1:35" x14ac:dyDescent="0.25">
      <c r="A2338" s="90">
        <v>0.93359999999999999</v>
      </c>
      <c r="B2338" s="160">
        <v>14.338863926573129</v>
      </c>
      <c r="E2338" s="147">
        <f t="shared" si="470"/>
        <v>5.9848591897732478E-3</v>
      </c>
      <c r="F2338" s="160"/>
      <c r="W2338" s="146">
        <f t="shared" si="473"/>
        <v>0.46753948544427471</v>
      </c>
      <c r="X2338" s="164">
        <v>4.6142559629338731</v>
      </c>
      <c r="Y2338" s="147">
        <f t="shared" si="475"/>
        <v>3.9999999999995595E-4</v>
      </c>
      <c r="Z2338" s="122">
        <f t="shared" si="476"/>
        <v>8.8754449677853557</v>
      </c>
      <c r="AA2338" s="122">
        <f t="shared" si="477"/>
        <v>0.61929999999999996</v>
      </c>
      <c r="AB2338" s="122">
        <f t="shared" si="474"/>
        <v>2.2170148220181578E-3</v>
      </c>
      <c r="AC2338" s="122">
        <f t="shared" si="478"/>
        <v>2.8855789520337831</v>
      </c>
      <c r="AD2338" s="122">
        <f t="shared" si="471"/>
        <v>-128.87849114109304</v>
      </c>
      <c r="AE2338" s="122">
        <f t="shared" si="472"/>
        <v>2.16933445403128E-4</v>
      </c>
      <c r="AF2338" s="122">
        <f t="shared" si="479"/>
        <v>0.28430878318066632</v>
      </c>
      <c r="AG2338" s="122">
        <f t="shared" si="480"/>
        <v>0.54233361350787967</v>
      </c>
      <c r="AH2338" s="87">
        <f t="shared" si="481"/>
        <v>0.46495430253361664</v>
      </c>
      <c r="AI2338" s="122">
        <f t="shared" si="482"/>
        <v>1.0611294624222942</v>
      </c>
    </row>
    <row r="2339" spans="1:35" x14ac:dyDescent="0.25">
      <c r="A2339" s="90">
        <v>0.93400000000000005</v>
      </c>
      <c r="B2339" s="160">
        <v>14.338863926573129</v>
      </c>
      <c r="E2339" s="147">
        <f t="shared" si="470"/>
        <v>5.7355455706302122E-3</v>
      </c>
      <c r="F2339" s="160"/>
      <c r="W2339" s="146">
        <f t="shared" si="473"/>
        <v>0.46753948544427471</v>
      </c>
      <c r="X2339" s="164">
        <v>4.6142559629338731</v>
      </c>
      <c r="Y2339" s="147">
        <f t="shared" si="475"/>
        <v>4.0000000000006697E-4</v>
      </c>
      <c r="Z2339" s="122">
        <f t="shared" si="476"/>
        <v>8.8754449677853557</v>
      </c>
      <c r="AA2339" s="122">
        <f t="shared" si="477"/>
        <v>0.61929999999999996</v>
      </c>
      <c r="AB2339" s="122">
        <f t="shared" si="474"/>
        <v>2.2170148220187732E-3</v>
      </c>
      <c r="AC2339" s="122">
        <f t="shared" si="478"/>
        <v>2.8877959668558018</v>
      </c>
      <c r="AD2339" s="122">
        <f t="shared" si="471"/>
        <v>-128.8758691234645</v>
      </c>
      <c r="AE2339" s="122">
        <f t="shared" si="472"/>
        <v>2.1692903191789062E-4</v>
      </c>
      <c r="AF2339" s="122">
        <f t="shared" si="479"/>
        <v>0.28452571221258421</v>
      </c>
      <c r="AG2339" s="122">
        <f t="shared" si="480"/>
        <v>0.54232257979463572</v>
      </c>
      <c r="AH2339" s="87">
        <f t="shared" si="481"/>
        <v>0.46473737350169875</v>
      </c>
      <c r="AI2339" s="122">
        <f t="shared" si="482"/>
        <v>1.0611294624222942</v>
      </c>
    </row>
    <row r="2340" spans="1:35" x14ac:dyDescent="0.25">
      <c r="A2340" s="90">
        <v>0.93440000000000001</v>
      </c>
      <c r="B2340" s="160">
        <v>14.338863926573129</v>
      </c>
      <c r="E2340" s="147">
        <f t="shared" si="470"/>
        <v>5.7355455706286198E-3</v>
      </c>
      <c r="F2340" s="160"/>
      <c r="W2340" s="146">
        <f t="shared" si="473"/>
        <v>0.46753948544427471</v>
      </c>
      <c r="X2340" s="164">
        <v>4.6142559629338731</v>
      </c>
      <c r="Y2340" s="147">
        <f t="shared" si="475"/>
        <v>3.9999999999995595E-4</v>
      </c>
      <c r="Z2340" s="122">
        <f t="shared" si="476"/>
        <v>8.8754449677853557</v>
      </c>
      <c r="AA2340" s="122">
        <f t="shared" si="477"/>
        <v>0.61929999999999996</v>
      </c>
      <c r="AB2340" s="122">
        <f t="shared" si="474"/>
        <v>2.2170148220181578E-3</v>
      </c>
      <c r="AC2340" s="122">
        <f t="shared" si="478"/>
        <v>2.8900129816778199</v>
      </c>
      <c r="AD2340" s="122">
        <f t="shared" si="471"/>
        <v>-128.87324423012157</v>
      </c>
      <c r="AE2340" s="122">
        <f t="shared" si="472"/>
        <v>2.1692461359213545E-4</v>
      </c>
      <c r="AF2340" s="122">
        <f t="shared" si="479"/>
        <v>0.28474263682617634</v>
      </c>
      <c r="AG2340" s="122">
        <f t="shared" si="480"/>
        <v>0.54231153398039833</v>
      </c>
      <c r="AH2340" s="87">
        <f t="shared" si="481"/>
        <v>0.46452044888810662</v>
      </c>
      <c r="AI2340" s="122">
        <f t="shared" si="482"/>
        <v>1.1533801553684928</v>
      </c>
    </row>
    <row r="2341" spans="1:35" x14ac:dyDescent="0.25">
      <c r="A2341" s="90">
        <v>0.93479999999999996</v>
      </c>
      <c r="B2341" s="160">
        <v>15.585432022296406</v>
      </c>
      <c r="E2341" s="147">
        <f t="shared" si="470"/>
        <v>5.9848591897732478E-3</v>
      </c>
      <c r="F2341" s="160"/>
      <c r="W2341" s="146">
        <f t="shared" si="473"/>
        <v>0.498258477692265</v>
      </c>
      <c r="X2341" s="164">
        <v>4.9174288447299777</v>
      </c>
      <c r="Y2341" s="147">
        <f t="shared" si="475"/>
        <v>3.9999999999995595E-4</v>
      </c>
      <c r="Z2341" s="122">
        <f t="shared" si="476"/>
        <v>8.8754449677853557</v>
      </c>
      <c r="AA2341" s="122">
        <f t="shared" si="477"/>
        <v>0.61929999999999996</v>
      </c>
      <c r="AB2341" s="122">
        <f t="shared" si="474"/>
        <v>2.3061301862576399E-3</v>
      </c>
      <c r="AC2341" s="122">
        <f t="shared" si="478"/>
        <v>2.8923191118640776</v>
      </c>
      <c r="AD2341" s="122">
        <f t="shared" si="471"/>
        <v>-134.05060357064707</v>
      </c>
      <c r="AE2341" s="122">
        <f t="shared" si="472"/>
        <v>2.2563935248988277E-4</v>
      </c>
      <c r="AF2341" s="122">
        <f t="shared" si="479"/>
        <v>0.28496827617866621</v>
      </c>
      <c r="AG2341" s="122">
        <f t="shared" si="480"/>
        <v>0.56409838122476907</v>
      </c>
      <c r="AH2341" s="87">
        <f t="shared" si="481"/>
        <v>0.46429480953561675</v>
      </c>
      <c r="AI2341" s="122">
        <f t="shared" si="482"/>
        <v>0.99570794088343328</v>
      </c>
    </row>
    <row r="2342" spans="1:35" x14ac:dyDescent="0.25">
      <c r="A2342" s="90">
        <v>0.93520000000000003</v>
      </c>
      <c r="B2342" s="160">
        <v>15.585432022296406</v>
      </c>
      <c r="E2342" s="147">
        <f t="shared" si="470"/>
        <v>6.2341728089196063E-3</v>
      </c>
      <c r="F2342" s="160"/>
      <c r="W2342" s="146">
        <f t="shared" si="473"/>
        <v>0.498258477692265</v>
      </c>
      <c r="X2342" s="164">
        <v>4.9174288447299777</v>
      </c>
      <c r="Y2342" s="147">
        <f t="shared" si="475"/>
        <v>4.0000000000006697E-4</v>
      </c>
      <c r="Z2342" s="122">
        <f t="shared" si="476"/>
        <v>8.8754449677853557</v>
      </c>
      <c r="AA2342" s="122">
        <f t="shared" si="477"/>
        <v>0.61929999999999996</v>
      </c>
      <c r="AB2342" s="122">
        <f t="shared" si="474"/>
        <v>2.3061301862582801E-3</v>
      </c>
      <c r="AC2342" s="122">
        <f t="shared" si="478"/>
        <v>2.8946252420503358</v>
      </c>
      <c r="AD2342" s="122">
        <f t="shared" si="471"/>
        <v>-134.04775700474329</v>
      </c>
      <c r="AE2342" s="122">
        <f t="shared" si="472"/>
        <v>2.2563456103598224E-4</v>
      </c>
      <c r="AF2342" s="122">
        <f t="shared" si="479"/>
        <v>0.28519391073970218</v>
      </c>
      <c r="AG2342" s="122">
        <f t="shared" si="480"/>
        <v>0.5640864025898612</v>
      </c>
      <c r="AH2342" s="87">
        <f t="shared" si="481"/>
        <v>0.46406917497458078</v>
      </c>
      <c r="AI2342" s="122">
        <f t="shared" si="482"/>
        <v>0.99570794088343328</v>
      </c>
    </row>
    <row r="2343" spans="1:35" x14ac:dyDescent="0.25">
      <c r="A2343" s="90">
        <v>0.93559999999999999</v>
      </c>
      <c r="B2343" s="160">
        <v>15.585432022296406</v>
      </c>
      <c r="E2343" s="147">
        <f t="shared" si="470"/>
        <v>6.2341728089178759E-3</v>
      </c>
      <c r="F2343" s="160"/>
      <c r="W2343" s="146">
        <f t="shared" si="473"/>
        <v>0.498258477692265</v>
      </c>
      <c r="X2343" s="164">
        <v>4.9174288447299777</v>
      </c>
      <c r="Y2343" s="147">
        <f t="shared" si="475"/>
        <v>3.9999999999995595E-4</v>
      </c>
      <c r="Z2343" s="122">
        <f t="shared" si="476"/>
        <v>8.8754449677853557</v>
      </c>
      <c r="AA2343" s="122">
        <f t="shared" si="477"/>
        <v>0.61929999999999996</v>
      </c>
      <c r="AB2343" s="122">
        <f t="shared" si="474"/>
        <v>2.3061301862576399E-3</v>
      </c>
      <c r="AC2343" s="122">
        <f t="shared" si="478"/>
        <v>2.8969313722365935</v>
      </c>
      <c r="AD2343" s="122">
        <f t="shared" si="471"/>
        <v>-134.04490720222773</v>
      </c>
      <c r="AE2343" s="122">
        <f t="shared" si="472"/>
        <v>2.2562976413408693E-4</v>
      </c>
      <c r="AF2343" s="122">
        <f t="shared" si="479"/>
        <v>0.28541954050383628</v>
      </c>
      <c r="AG2343" s="122">
        <f t="shared" si="480"/>
        <v>0.5640744103352795</v>
      </c>
      <c r="AH2343" s="87">
        <f t="shared" si="481"/>
        <v>0.46384354521044668</v>
      </c>
      <c r="AI2343" s="122">
        <f t="shared" si="482"/>
        <v>0.99570794088343328</v>
      </c>
    </row>
    <row r="2344" spans="1:35" x14ac:dyDescent="0.25">
      <c r="A2344" s="90">
        <v>0.93600000000000005</v>
      </c>
      <c r="B2344" s="160">
        <v>15.585432022296406</v>
      </c>
      <c r="E2344" s="147">
        <f t="shared" si="470"/>
        <v>6.2341728089196063E-3</v>
      </c>
      <c r="F2344" s="160"/>
      <c r="W2344" s="146">
        <f t="shared" si="473"/>
        <v>0.498258477692265</v>
      </c>
      <c r="X2344" s="164">
        <v>4.9174288447299777</v>
      </c>
      <c r="Y2344" s="147">
        <f t="shared" si="475"/>
        <v>4.0000000000006697E-4</v>
      </c>
      <c r="Z2344" s="122">
        <f t="shared" si="476"/>
        <v>8.8754449677853557</v>
      </c>
      <c r="AA2344" s="122">
        <f t="shared" si="477"/>
        <v>0.61929999999999996</v>
      </c>
      <c r="AB2344" s="122">
        <f t="shared" si="474"/>
        <v>2.3061301862582801E-3</v>
      </c>
      <c r="AC2344" s="122">
        <f t="shared" si="478"/>
        <v>2.8992375024228516</v>
      </c>
      <c r="AD2344" s="122">
        <f t="shared" si="471"/>
        <v>-134.04205416324928</v>
      </c>
      <c r="AE2344" s="122">
        <f t="shared" si="472"/>
        <v>2.2562496178444745E-4</v>
      </c>
      <c r="AF2344" s="122">
        <f t="shared" si="479"/>
        <v>0.28564516546562074</v>
      </c>
      <c r="AG2344" s="122">
        <f t="shared" si="480"/>
        <v>0.56406240446102418</v>
      </c>
      <c r="AH2344" s="87">
        <f t="shared" si="481"/>
        <v>0.46361792024866222</v>
      </c>
      <c r="AI2344" s="122">
        <f t="shared" si="482"/>
        <v>0.99570794088343328</v>
      </c>
    </row>
    <row r="2345" spans="1:35" x14ac:dyDescent="0.25">
      <c r="A2345" s="90">
        <v>0.93640000000000001</v>
      </c>
      <c r="B2345" s="160">
        <v>15.585432022296406</v>
      </c>
      <c r="E2345" s="147">
        <f t="shared" si="470"/>
        <v>6.2341728089178759E-3</v>
      </c>
      <c r="F2345" s="160"/>
      <c r="W2345" s="146">
        <f t="shared" si="473"/>
        <v>0.498258477692265</v>
      </c>
      <c r="X2345" s="164">
        <v>4.9174288447299777</v>
      </c>
      <c r="Y2345" s="147">
        <f t="shared" si="475"/>
        <v>3.9999999999995595E-4</v>
      </c>
      <c r="Z2345" s="122">
        <f t="shared" si="476"/>
        <v>8.8754449677853557</v>
      </c>
      <c r="AA2345" s="122">
        <f t="shared" si="477"/>
        <v>0.61929999999999996</v>
      </c>
      <c r="AB2345" s="122">
        <f t="shared" si="474"/>
        <v>2.3061301862576399E-3</v>
      </c>
      <c r="AC2345" s="122">
        <f t="shared" si="478"/>
        <v>2.9015436326091093</v>
      </c>
      <c r="AD2345" s="122">
        <f t="shared" si="471"/>
        <v>-134.0391978876591</v>
      </c>
      <c r="AE2345" s="122">
        <f t="shared" si="472"/>
        <v>2.2562015398681332E-4</v>
      </c>
      <c r="AF2345" s="122">
        <f t="shared" si="479"/>
        <v>0.28587078561960755</v>
      </c>
      <c r="AG2345" s="122">
        <f t="shared" si="480"/>
        <v>0.56405038496709536</v>
      </c>
      <c r="AH2345" s="87">
        <f t="shared" si="481"/>
        <v>0.46339230009467541</v>
      </c>
      <c r="AI2345" s="122">
        <f t="shared" si="482"/>
        <v>0.99570794088343328</v>
      </c>
    </row>
    <row r="2346" spans="1:35" x14ac:dyDescent="0.25">
      <c r="A2346" s="90">
        <v>0.93679999999999997</v>
      </c>
      <c r="B2346" s="160">
        <v>15.585432022296406</v>
      </c>
      <c r="E2346" s="147">
        <f t="shared" si="470"/>
        <v>6.2341728089178759E-3</v>
      </c>
      <c r="F2346" s="160"/>
      <c r="W2346" s="146">
        <f t="shared" si="473"/>
        <v>0.498258477692265</v>
      </c>
      <c r="X2346" s="164">
        <v>4.9174288447299777</v>
      </c>
      <c r="Y2346" s="147">
        <f t="shared" si="475"/>
        <v>3.9999999999995595E-4</v>
      </c>
      <c r="Z2346" s="122">
        <f t="shared" si="476"/>
        <v>8.8754449677853557</v>
      </c>
      <c r="AA2346" s="122">
        <f t="shared" si="477"/>
        <v>0.61929999999999996</v>
      </c>
      <c r="AB2346" s="122">
        <f t="shared" si="474"/>
        <v>2.3061301862576399E-3</v>
      </c>
      <c r="AC2346" s="122">
        <f t="shared" si="478"/>
        <v>2.903849762795367</v>
      </c>
      <c r="AD2346" s="122">
        <f t="shared" si="471"/>
        <v>-134.03633837556879</v>
      </c>
      <c r="AE2346" s="122">
        <f t="shared" si="472"/>
        <v>2.2561534074137237E-4</v>
      </c>
      <c r="AF2346" s="122">
        <f t="shared" si="479"/>
        <v>0.28609640096034894</v>
      </c>
      <c r="AG2346" s="122">
        <f t="shared" si="480"/>
        <v>0.56403835185349305</v>
      </c>
      <c r="AH2346" s="87">
        <f t="shared" si="481"/>
        <v>0.46316668475393402</v>
      </c>
      <c r="AI2346" s="122">
        <f t="shared" si="482"/>
        <v>1.0822711273478332</v>
      </c>
    </row>
    <row r="2347" spans="1:35" x14ac:dyDescent="0.25">
      <c r="A2347" s="90">
        <v>0.93720000000000003</v>
      </c>
      <c r="B2347" s="160">
        <v>15.585432022296406</v>
      </c>
      <c r="E2347" s="147">
        <f t="shared" si="470"/>
        <v>6.2341728089196063E-3</v>
      </c>
      <c r="F2347" s="160"/>
      <c r="W2347" s="146">
        <f t="shared" si="473"/>
        <v>0.498258477692265</v>
      </c>
      <c r="X2347" s="164">
        <v>4.9174288447299777</v>
      </c>
      <c r="Y2347" s="147">
        <f t="shared" si="475"/>
        <v>4.0000000000006697E-4</v>
      </c>
      <c r="Z2347" s="122">
        <f t="shared" si="476"/>
        <v>8.8754449677853557</v>
      </c>
      <c r="AA2347" s="122">
        <f t="shared" si="477"/>
        <v>0.61929999999999996</v>
      </c>
      <c r="AB2347" s="122">
        <f t="shared" si="474"/>
        <v>2.3061301862582801E-3</v>
      </c>
      <c r="AC2347" s="122">
        <f t="shared" si="478"/>
        <v>2.9061558929816251</v>
      </c>
      <c r="AD2347" s="122">
        <f t="shared" si="471"/>
        <v>-134.03347562697834</v>
      </c>
      <c r="AE2347" s="122">
        <f t="shared" si="472"/>
        <v>2.2561052204812457E-4</v>
      </c>
      <c r="AF2347" s="122">
        <f t="shared" si="479"/>
        <v>0.28632201148239705</v>
      </c>
      <c r="AG2347" s="122">
        <f t="shared" si="480"/>
        <v>0.56402630512021701</v>
      </c>
      <c r="AH2347" s="87">
        <f t="shared" si="481"/>
        <v>0.46294107423188591</v>
      </c>
      <c r="AI2347" s="122">
        <f t="shared" si="482"/>
        <v>0.99570794088343328</v>
      </c>
    </row>
    <row r="2348" spans="1:35" x14ac:dyDescent="0.25">
      <c r="A2348" s="90">
        <v>0.93759999999999999</v>
      </c>
      <c r="B2348" s="160">
        <v>15.585432022296406</v>
      </c>
      <c r="E2348" s="147">
        <f t="shared" si="470"/>
        <v>6.2341728089178759E-3</v>
      </c>
      <c r="F2348" s="160"/>
      <c r="W2348" s="146">
        <f t="shared" si="473"/>
        <v>0.498258477692265</v>
      </c>
      <c r="X2348" s="164">
        <v>4.9174288447299777</v>
      </c>
      <c r="Y2348" s="147">
        <f t="shared" si="475"/>
        <v>3.9999999999995595E-4</v>
      </c>
      <c r="Z2348" s="122">
        <f t="shared" si="476"/>
        <v>8.8754449677853557</v>
      </c>
      <c r="AA2348" s="122">
        <f t="shared" si="477"/>
        <v>0.61929999999999996</v>
      </c>
      <c r="AB2348" s="122">
        <f t="shared" si="474"/>
        <v>2.3061301862576399E-3</v>
      </c>
      <c r="AC2348" s="122">
        <f t="shared" si="478"/>
        <v>2.9084620231678828</v>
      </c>
      <c r="AD2348" s="122">
        <f t="shared" si="471"/>
        <v>-134.03060964177618</v>
      </c>
      <c r="AE2348" s="122">
        <f t="shared" si="472"/>
        <v>2.2560569790688211E-4</v>
      </c>
      <c r="AF2348" s="122">
        <f t="shared" si="479"/>
        <v>0.28654761718030392</v>
      </c>
      <c r="AG2348" s="122">
        <f t="shared" si="480"/>
        <v>0.56401424476726736</v>
      </c>
      <c r="AH2348" s="87">
        <f t="shared" si="481"/>
        <v>0.46271546853397905</v>
      </c>
      <c r="AI2348" s="122">
        <f t="shared" si="482"/>
        <v>0.99570794088343328</v>
      </c>
    </row>
    <row r="2349" spans="1:35" x14ac:dyDescent="0.25">
      <c r="A2349" s="90">
        <v>0.93799999999999994</v>
      </c>
      <c r="B2349" s="160">
        <v>15.585432022296406</v>
      </c>
      <c r="E2349" s="147">
        <f t="shared" si="470"/>
        <v>6.2341728089178759E-3</v>
      </c>
      <c r="F2349" s="160"/>
      <c r="W2349" s="146">
        <f t="shared" si="473"/>
        <v>0.498258477692265</v>
      </c>
      <c r="X2349" s="164">
        <v>4.9174288447299777</v>
      </c>
      <c r="Y2349" s="147">
        <f t="shared" si="475"/>
        <v>3.9999999999995595E-4</v>
      </c>
      <c r="Z2349" s="122">
        <f t="shared" si="476"/>
        <v>8.8754449677853557</v>
      </c>
      <c r="AA2349" s="122">
        <f t="shared" si="477"/>
        <v>0.61929999999999996</v>
      </c>
      <c r="AB2349" s="122">
        <f t="shared" si="474"/>
        <v>2.3061301862576399E-3</v>
      </c>
      <c r="AC2349" s="122">
        <f t="shared" si="478"/>
        <v>2.9107681533541405</v>
      </c>
      <c r="AD2349" s="122">
        <f t="shared" si="471"/>
        <v>-134.02774042007385</v>
      </c>
      <c r="AE2349" s="122">
        <f t="shared" si="472"/>
        <v>2.2560086831783277E-4</v>
      </c>
      <c r="AF2349" s="122">
        <f t="shared" si="479"/>
        <v>0.28677321804862177</v>
      </c>
      <c r="AG2349" s="122">
        <f t="shared" si="480"/>
        <v>0.56400217079464399</v>
      </c>
      <c r="AH2349" s="87">
        <f t="shared" si="481"/>
        <v>0.46248986766566119</v>
      </c>
      <c r="AI2349" s="122">
        <f t="shared" si="482"/>
        <v>0.99570794088343328</v>
      </c>
    </row>
    <row r="2350" spans="1:35" x14ac:dyDescent="0.25">
      <c r="A2350" s="90">
        <v>0.93840000000000001</v>
      </c>
      <c r="B2350" s="160">
        <v>15.585432022296406</v>
      </c>
      <c r="E2350" s="147">
        <f t="shared" si="470"/>
        <v>6.2341728089196063E-3</v>
      </c>
      <c r="F2350" s="160"/>
      <c r="W2350" s="146">
        <f t="shared" si="473"/>
        <v>0.498258477692265</v>
      </c>
      <c r="X2350" s="164">
        <v>4.9174288447299777</v>
      </c>
      <c r="Y2350" s="147">
        <f t="shared" si="475"/>
        <v>4.0000000000006697E-4</v>
      </c>
      <c r="Z2350" s="122">
        <f t="shared" si="476"/>
        <v>8.8754449677853557</v>
      </c>
      <c r="AA2350" s="122">
        <f t="shared" si="477"/>
        <v>0.61929999999999996</v>
      </c>
      <c r="AB2350" s="122">
        <f t="shared" si="474"/>
        <v>2.3061301862582801E-3</v>
      </c>
      <c r="AC2350" s="122">
        <f t="shared" si="478"/>
        <v>2.9130742835403987</v>
      </c>
      <c r="AD2350" s="122">
        <f t="shared" si="471"/>
        <v>-134.02486796187142</v>
      </c>
      <c r="AE2350" s="122">
        <f t="shared" si="472"/>
        <v>2.2559603328097663E-4</v>
      </c>
      <c r="AF2350" s="122">
        <f t="shared" si="479"/>
        <v>0.28699881408190275</v>
      </c>
      <c r="AG2350" s="122">
        <f t="shared" si="480"/>
        <v>0.56399008320234711</v>
      </c>
      <c r="AH2350" s="87">
        <f t="shared" si="481"/>
        <v>0.46226427163238021</v>
      </c>
      <c r="AI2350" s="122">
        <f t="shared" si="482"/>
        <v>0.99570794088343328</v>
      </c>
    </row>
    <row r="2351" spans="1:35" x14ac:dyDescent="0.25">
      <c r="A2351" s="90">
        <v>0.93879999999999997</v>
      </c>
      <c r="B2351" s="160">
        <v>15.585432022296406</v>
      </c>
      <c r="E2351" s="147">
        <f t="shared" si="470"/>
        <v>6.2341728089178759E-3</v>
      </c>
      <c r="F2351" s="160"/>
      <c r="W2351" s="146">
        <f t="shared" si="473"/>
        <v>0.498258477692265</v>
      </c>
      <c r="X2351" s="164">
        <v>4.9174288447299777</v>
      </c>
      <c r="Y2351" s="147">
        <f t="shared" si="475"/>
        <v>3.9999999999995595E-4</v>
      </c>
      <c r="Z2351" s="122">
        <f t="shared" si="476"/>
        <v>8.8754449677853557</v>
      </c>
      <c r="AA2351" s="122">
        <f t="shared" si="477"/>
        <v>0.61929999999999996</v>
      </c>
      <c r="AB2351" s="122">
        <f t="shared" si="474"/>
        <v>2.3061301862576399E-3</v>
      </c>
      <c r="AC2351" s="122">
        <f t="shared" si="478"/>
        <v>2.9153804137266564</v>
      </c>
      <c r="AD2351" s="122">
        <f t="shared" si="471"/>
        <v>-134.0219922670573</v>
      </c>
      <c r="AE2351" s="122">
        <f t="shared" si="472"/>
        <v>2.2559119279612588E-4</v>
      </c>
      <c r="AF2351" s="122">
        <f t="shared" si="479"/>
        <v>0.28722440527469889</v>
      </c>
      <c r="AG2351" s="122">
        <f t="shared" si="480"/>
        <v>0.56397798199037685</v>
      </c>
      <c r="AH2351" s="87">
        <f t="shared" si="481"/>
        <v>0.46203868043958407</v>
      </c>
      <c r="AI2351" s="122">
        <f t="shared" si="482"/>
        <v>1.0822711273478332</v>
      </c>
    </row>
    <row r="2352" spans="1:35" x14ac:dyDescent="0.25">
      <c r="A2352" s="90">
        <v>0.93920000000000003</v>
      </c>
      <c r="B2352" s="160">
        <v>15.585432022296406</v>
      </c>
      <c r="E2352" s="147">
        <f t="shared" si="470"/>
        <v>6.2341728089196063E-3</v>
      </c>
      <c r="F2352" s="160"/>
      <c r="W2352" s="146">
        <f t="shared" si="473"/>
        <v>0.498258477692265</v>
      </c>
      <c r="X2352" s="164">
        <v>4.9174288447299777</v>
      </c>
      <c r="Y2352" s="147">
        <f t="shared" si="475"/>
        <v>4.0000000000006697E-4</v>
      </c>
      <c r="Z2352" s="122">
        <f t="shared" si="476"/>
        <v>8.8754449677853557</v>
      </c>
      <c r="AA2352" s="122">
        <f t="shared" si="477"/>
        <v>0.61929999999999996</v>
      </c>
      <c r="AB2352" s="122">
        <f t="shared" si="474"/>
        <v>2.3061301862582801E-3</v>
      </c>
      <c r="AC2352" s="122">
        <f t="shared" si="478"/>
        <v>2.9176865439129145</v>
      </c>
      <c r="AD2352" s="122">
        <f t="shared" si="471"/>
        <v>-134.01911333578016</v>
      </c>
      <c r="AE2352" s="122">
        <f t="shared" si="472"/>
        <v>2.255863468635308E-4</v>
      </c>
      <c r="AF2352" s="122">
        <f t="shared" si="479"/>
        <v>0.28744999162156243</v>
      </c>
      <c r="AG2352" s="122">
        <f t="shared" si="480"/>
        <v>0.56396586715873254</v>
      </c>
      <c r="AH2352" s="87">
        <f t="shared" si="481"/>
        <v>0.46181309409272053</v>
      </c>
      <c r="AI2352" s="122">
        <f t="shared" si="482"/>
        <v>0.99570794088343328</v>
      </c>
    </row>
    <row r="2353" spans="1:35" x14ac:dyDescent="0.25">
      <c r="A2353" s="90">
        <v>0.93959999999999999</v>
      </c>
      <c r="B2353" s="160">
        <v>15.585432022296406</v>
      </c>
      <c r="E2353" s="147">
        <f t="shared" si="470"/>
        <v>6.2341728089178759E-3</v>
      </c>
      <c r="F2353" s="160"/>
      <c r="W2353" s="146">
        <f t="shared" si="473"/>
        <v>0.498258477692265</v>
      </c>
      <c r="X2353" s="164">
        <v>4.9174288447299777</v>
      </c>
      <c r="Y2353" s="147">
        <f t="shared" si="475"/>
        <v>3.9999999999995595E-4</v>
      </c>
      <c r="Z2353" s="122">
        <f t="shared" si="476"/>
        <v>8.8754449677853557</v>
      </c>
      <c r="AA2353" s="122">
        <f t="shared" si="477"/>
        <v>0.61929999999999996</v>
      </c>
      <c r="AB2353" s="122">
        <f t="shared" si="474"/>
        <v>2.3061301862576399E-3</v>
      </c>
      <c r="AC2353" s="122">
        <f t="shared" si="478"/>
        <v>2.9199926740991722</v>
      </c>
      <c r="AD2353" s="122">
        <f t="shared" si="471"/>
        <v>-134.01623116789136</v>
      </c>
      <c r="AE2353" s="122">
        <f t="shared" si="472"/>
        <v>2.2558149548294111E-4</v>
      </c>
      <c r="AF2353" s="122">
        <f t="shared" si="479"/>
        <v>0.28767557311704539</v>
      </c>
      <c r="AG2353" s="122">
        <f t="shared" si="480"/>
        <v>0.56395373870741494</v>
      </c>
      <c r="AH2353" s="87">
        <f t="shared" si="481"/>
        <v>0.46158751259723757</v>
      </c>
      <c r="AI2353" s="122">
        <f t="shared" si="482"/>
        <v>0.99570794088343328</v>
      </c>
    </row>
    <row r="2354" spans="1:35" x14ac:dyDescent="0.25">
      <c r="A2354" s="90">
        <v>0.94</v>
      </c>
      <c r="B2354" s="160">
        <v>15.585432022296406</v>
      </c>
      <c r="E2354" s="147">
        <f t="shared" si="470"/>
        <v>6.2341728089178759E-3</v>
      </c>
      <c r="F2354" s="160"/>
      <c r="W2354" s="146">
        <f t="shared" si="473"/>
        <v>0.498258477692265</v>
      </c>
      <c r="X2354" s="164">
        <v>4.9174288447299777</v>
      </c>
      <c r="Y2354" s="147">
        <f t="shared" si="475"/>
        <v>3.9999999999995595E-4</v>
      </c>
      <c r="Z2354" s="122">
        <f t="shared" si="476"/>
        <v>8.8754449677853557</v>
      </c>
      <c r="AA2354" s="122">
        <f t="shared" si="477"/>
        <v>0.61929999999999996</v>
      </c>
      <c r="AB2354" s="122">
        <f t="shared" si="474"/>
        <v>2.3061301862576399E-3</v>
      </c>
      <c r="AC2354" s="122">
        <f t="shared" si="478"/>
        <v>2.9222988042854299</v>
      </c>
      <c r="AD2354" s="122">
        <f t="shared" si="471"/>
        <v>-134.01334576350243</v>
      </c>
      <c r="AE2354" s="122">
        <f t="shared" si="472"/>
        <v>2.255766386545446E-4</v>
      </c>
      <c r="AF2354" s="122">
        <f t="shared" si="479"/>
        <v>0.28790114975569991</v>
      </c>
      <c r="AG2354" s="122">
        <f t="shared" si="480"/>
        <v>0.56394159663642363</v>
      </c>
      <c r="AH2354" s="87">
        <f t="shared" si="481"/>
        <v>0.46136193595858305</v>
      </c>
      <c r="AI2354" s="122">
        <f t="shared" si="482"/>
        <v>0.99570794088343328</v>
      </c>
    </row>
    <row r="2355" spans="1:35" x14ac:dyDescent="0.25">
      <c r="A2355" s="90">
        <v>0.94040000000000001</v>
      </c>
      <c r="B2355" s="160">
        <v>15.585432022296406</v>
      </c>
      <c r="E2355" s="147">
        <f t="shared" si="470"/>
        <v>6.2341728089196063E-3</v>
      </c>
      <c r="F2355" s="160"/>
      <c r="W2355" s="146">
        <f t="shared" si="473"/>
        <v>0.498258477692265</v>
      </c>
      <c r="X2355" s="164">
        <v>4.9174288447299777</v>
      </c>
      <c r="Y2355" s="147">
        <f t="shared" si="475"/>
        <v>4.0000000000006697E-4</v>
      </c>
      <c r="Z2355" s="122">
        <f t="shared" si="476"/>
        <v>8.8754449677853557</v>
      </c>
      <c r="AA2355" s="122">
        <f t="shared" si="477"/>
        <v>0.61929999999999996</v>
      </c>
      <c r="AB2355" s="122">
        <f t="shared" si="474"/>
        <v>2.3061301862582801E-3</v>
      </c>
      <c r="AC2355" s="122">
        <f t="shared" si="478"/>
        <v>2.924604934471688</v>
      </c>
      <c r="AD2355" s="122">
        <f t="shared" si="471"/>
        <v>-134.01045712261336</v>
      </c>
      <c r="AE2355" s="122">
        <f t="shared" si="472"/>
        <v>2.2557177637834127E-4</v>
      </c>
      <c r="AF2355" s="122">
        <f t="shared" si="479"/>
        <v>0.28812672153207824</v>
      </c>
      <c r="AG2355" s="122">
        <f t="shared" si="480"/>
        <v>0.56392944094575881</v>
      </c>
      <c r="AH2355" s="87">
        <f t="shared" si="481"/>
        <v>0.46113636418220472</v>
      </c>
      <c r="AI2355" s="122">
        <f t="shared" si="482"/>
        <v>1.0822711273478332</v>
      </c>
    </row>
    <row r="2356" spans="1:35" x14ac:dyDescent="0.25">
      <c r="A2356" s="90">
        <v>0.94079999999999997</v>
      </c>
      <c r="B2356" s="160">
        <v>15.585432022296406</v>
      </c>
      <c r="E2356" s="147">
        <f t="shared" si="470"/>
        <v>6.2341728089178759E-3</v>
      </c>
      <c r="F2356" s="160"/>
      <c r="W2356" s="146">
        <f t="shared" si="473"/>
        <v>0.498258477692265</v>
      </c>
      <c r="X2356" s="164">
        <v>4.9174288447299777</v>
      </c>
      <c r="Y2356" s="147">
        <f t="shared" si="475"/>
        <v>3.9999999999995595E-4</v>
      </c>
      <c r="Z2356" s="122">
        <f t="shared" si="476"/>
        <v>8.8754449677853557</v>
      </c>
      <c r="AA2356" s="122">
        <f t="shared" si="477"/>
        <v>0.61929999999999996</v>
      </c>
      <c r="AB2356" s="122">
        <f t="shared" si="474"/>
        <v>2.3061301862576399E-3</v>
      </c>
      <c r="AC2356" s="122">
        <f t="shared" si="478"/>
        <v>2.9269110646579457</v>
      </c>
      <c r="AD2356" s="122">
        <f t="shared" si="471"/>
        <v>-134.00756524511254</v>
      </c>
      <c r="AE2356" s="122">
        <f t="shared" si="472"/>
        <v>2.2556690865414318E-4</v>
      </c>
      <c r="AF2356" s="122">
        <f t="shared" si="479"/>
        <v>0.28835228844073241</v>
      </c>
      <c r="AG2356" s="122">
        <f t="shared" si="480"/>
        <v>0.56391727163542005</v>
      </c>
      <c r="AH2356" s="87">
        <f t="shared" si="481"/>
        <v>0.46091079727355055</v>
      </c>
      <c r="AI2356" s="122">
        <f t="shared" si="482"/>
        <v>1.0822711273478332</v>
      </c>
    </row>
    <row r="2357" spans="1:35" x14ac:dyDescent="0.25">
      <c r="A2357" s="90">
        <v>0.94120000000000004</v>
      </c>
      <c r="B2357" s="160">
        <v>15.585432022296406</v>
      </c>
      <c r="E2357" s="147">
        <f t="shared" si="470"/>
        <v>6.2341728089196063E-3</v>
      </c>
      <c r="F2357" s="160"/>
      <c r="W2357" s="146">
        <f t="shared" si="473"/>
        <v>0.498258477692265</v>
      </c>
      <c r="X2357" s="164">
        <v>4.9174288447299777</v>
      </c>
      <c r="Y2357" s="147">
        <f t="shared" si="475"/>
        <v>4.0000000000006697E-4</v>
      </c>
      <c r="Z2357" s="122">
        <f t="shared" si="476"/>
        <v>8.8754449677853557</v>
      </c>
      <c r="AA2357" s="122">
        <f t="shared" si="477"/>
        <v>0.61929999999999996</v>
      </c>
      <c r="AB2357" s="122">
        <f t="shared" si="474"/>
        <v>2.3061301862582801E-3</v>
      </c>
      <c r="AC2357" s="122">
        <f t="shared" si="478"/>
        <v>2.9292171948442038</v>
      </c>
      <c r="AD2357" s="122">
        <f t="shared" si="471"/>
        <v>-134.0046701311488</v>
      </c>
      <c r="AE2357" s="122">
        <f t="shared" si="472"/>
        <v>2.2556203548220098E-4</v>
      </c>
      <c r="AF2357" s="122">
        <f t="shared" si="479"/>
        <v>0.28857785047621459</v>
      </c>
      <c r="AG2357" s="122">
        <f t="shared" si="480"/>
        <v>0.56390508870540801</v>
      </c>
      <c r="AH2357" s="87">
        <f t="shared" si="481"/>
        <v>0.46068523523806837</v>
      </c>
      <c r="AI2357" s="122">
        <f t="shared" si="482"/>
        <v>1.0822711273478332</v>
      </c>
    </row>
    <row r="2358" spans="1:35" x14ac:dyDescent="0.25">
      <c r="A2358" s="90">
        <v>0.94159999999999999</v>
      </c>
      <c r="B2358" s="160">
        <v>15.585432022296406</v>
      </c>
      <c r="E2358" s="147">
        <f t="shared" si="470"/>
        <v>6.2341728089178759E-3</v>
      </c>
      <c r="F2358" s="160"/>
      <c r="W2358" s="146">
        <f t="shared" si="473"/>
        <v>0.498258477692265</v>
      </c>
      <c r="X2358" s="164">
        <v>4.9174288447299777</v>
      </c>
      <c r="Y2358" s="147">
        <f t="shared" si="475"/>
        <v>3.9999999999995595E-4</v>
      </c>
      <c r="Z2358" s="122">
        <f t="shared" si="476"/>
        <v>8.8754449677853557</v>
      </c>
      <c r="AA2358" s="122">
        <f t="shared" si="477"/>
        <v>0.61929999999999996</v>
      </c>
      <c r="AB2358" s="122">
        <f t="shared" si="474"/>
        <v>2.3061301862576399E-3</v>
      </c>
      <c r="AC2358" s="122">
        <f t="shared" si="478"/>
        <v>2.9315233250304615</v>
      </c>
      <c r="AD2358" s="122">
        <f t="shared" si="471"/>
        <v>-134.00177178057334</v>
      </c>
      <c r="AE2358" s="122">
        <f t="shared" si="472"/>
        <v>2.2555715686226402E-4</v>
      </c>
      <c r="AF2358" s="122">
        <f t="shared" si="479"/>
        <v>0.28880340763307688</v>
      </c>
      <c r="AG2358" s="122">
        <f t="shared" si="480"/>
        <v>0.56389289215572214</v>
      </c>
      <c r="AH2358" s="87">
        <f t="shared" si="481"/>
        <v>0.46045967808120608</v>
      </c>
      <c r="AI2358" s="122">
        <f t="shared" si="482"/>
        <v>1.0822711273478332</v>
      </c>
    </row>
    <row r="2359" spans="1:35" x14ac:dyDescent="0.25">
      <c r="A2359" s="90">
        <v>0.94199999999999995</v>
      </c>
      <c r="B2359" s="160">
        <v>15.585432022296406</v>
      </c>
      <c r="E2359" s="147">
        <f t="shared" ref="E2359:E2422" si="483">+(B2358+B2359)/2*(A2359-A2358)</f>
        <v>6.2341728089178759E-3</v>
      </c>
      <c r="F2359" s="160"/>
      <c r="W2359" s="146">
        <f t="shared" si="473"/>
        <v>0.498258477692265</v>
      </c>
      <c r="X2359" s="164">
        <v>4.9174288447299777</v>
      </c>
      <c r="Y2359" s="147">
        <f t="shared" si="475"/>
        <v>3.9999999999995595E-4</v>
      </c>
      <c r="Z2359" s="122">
        <f t="shared" si="476"/>
        <v>8.8754449677853557</v>
      </c>
      <c r="AA2359" s="122">
        <f t="shared" si="477"/>
        <v>0.61929999999999996</v>
      </c>
      <c r="AB2359" s="122">
        <f t="shared" si="474"/>
        <v>2.3061301862576399E-3</v>
      </c>
      <c r="AC2359" s="122">
        <f t="shared" si="478"/>
        <v>2.9338294552167192</v>
      </c>
      <c r="AD2359" s="122">
        <f t="shared" si="471"/>
        <v>-133.99887019349771</v>
      </c>
      <c r="AE2359" s="122">
        <f t="shared" si="472"/>
        <v>2.2555227279452025E-4</v>
      </c>
      <c r="AF2359" s="122">
        <f t="shared" si="479"/>
        <v>0.28902895990587141</v>
      </c>
      <c r="AG2359" s="122">
        <f t="shared" si="480"/>
        <v>0.56388068198636276</v>
      </c>
      <c r="AH2359" s="87">
        <f t="shared" si="481"/>
        <v>0.46023412580841155</v>
      </c>
      <c r="AI2359" s="122">
        <f t="shared" si="482"/>
        <v>1.0822711273478332</v>
      </c>
    </row>
    <row r="2360" spans="1:35" x14ac:dyDescent="0.25">
      <c r="A2360" s="90">
        <v>0.94240000000000002</v>
      </c>
      <c r="B2360" s="160">
        <v>15.585432022296406</v>
      </c>
      <c r="E2360" s="147">
        <f t="shared" si="483"/>
        <v>6.2341728089196063E-3</v>
      </c>
      <c r="F2360" s="160"/>
      <c r="W2360" s="146">
        <f t="shared" si="473"/>
        <v>0.498258477692265</v>
      </c>
      <c r="X2360" s="164">
        <v>4.9174288447299777</v>
      </c>
      <c r="Y2360" s="147">
        <f t="shared" si="475"/>
        <v>4.0000000000006697E-4</v>
      </c>
      <c r="Z2360" s="122">
        <f t="shared" si="476"/>
        <v>8.8754449677853557</v>
      </c>
      <c r="AA2360" s="122">
        <f t="shared" si="477"/>
        <v>0.61929999999999996</v>
      </c>
      <c r="AB2360" s="122">
        <f t="shared" si="474"/>
        <v>2.3061301862582801E-3</v>
      </c>
      <c r="AC2360" s="122">
        <f t="shared" si="478"/>
        <v>2.9361355854029774</v>
      </c>
      <c r="AD2360" s="122">
        <f t="shared" si="471"/>
        <v>-133.995965369922</v>
      </c>
      <c r="AE2360" s="122">
        <f t="shared" si="472"/>
        <v>2.2554738327896967E-4</v>
      </c>
      <c r="AF2360" s="122">
        <f t="shared" si="479"/>
        <v>0.28925450728915036</v>
      </c>
      <c r="AG2360" s="122">
        <f t="shared" si="480"/>
        <v>0.56386845819732978</v>
      </c>
      <c r="AH2360" s="87">
        <f t="shared" si="481"/>
        <v>0.4600085784251326</v>
      </c>
      <c r="AI2360" s="122">
        <f t="shared" si="482"/>
        <v>1.0822711273478332</v>
      </c>
    </row>
    <row r="2361" spans="1:35" x14ac:dyDescent="0.25">
      <c r="A2361" s="90">
        <v>0.94279999999999997</v>
      </c>
      <c r="B2361" s="160">
        <v>15.585432022296406</v>
      </c>
      <c r="E2361" s="147">
        <f t="shared" si="483"/>
        <v>6.2341728089178759E-3</v>
      </c>
      <c r="F2361" s="160"/>
      <c r="W2361" s="146">
        <f t="shared" si="473"/>
        <v>0.498258477692265</v>
      </c>
      <c r="X2361" s="164">
        <v>4.9174288447299777</v>
      </c>
      <c r="Y2361" s="147">
        <f t="shared" si="475"/>
        <v>3.9999999999995595E-4</v>
      </c>
      <c r="Z2361" s="122">
        <f t="shared" si="476"/>
        <v>8.8754449677853557</v>
      </c>
      <c r="AA2361" s="122">
        <f t="shared" si="477"/>
        <v>0.61929999999999996</v>
      </c>
      <c r="AB2361" s="122">
        <f t="shared" si="474"/>
        <v>2.3061301862576399E-3</v>
      </c>
      <c r="AC2361" s="122">
        <f t="shared" si="478"/>
        <v>2.9384417155892351</v>
      </c>
      <c r="AD2361" s="122">
        <f t="shared" si="471"/>
        <v>-133.99305730973455</v>
      </c>
      <c r="AE2361" s="122">
        <f t="shared" si="472"/>
        <v>2.2554248831542441E-4</v>
      </c>
      <c r="AF2361" s="122">
        <f t="shared" si="479"/>
        <v>0.28948004977746578</v>
      </c>
      <c r="AG2361" s="122">
        <f t="shared" si="480"/>
        <v>0.56385622078862307</v>
      </c>
      <c r="AH2361" s="87">
        <f t="shared" si="481"/>
        <v>0.45978303593681719</v>
      </c>
      <c r="AI2361" s="122">
        <f t="shared" si="482"/>
        <v>1.0822711273478332</v>
      </c>
    </row>
    <row r="2362" spans="1:35" x14ac:dyDescent="0.25">
      <c r="A2362" s="90">
        <v>0.94320000000000004</v>
      </c>
      <c r="B2362" s="160">
        <v>15.585432022296406</v>
      </c>
      <c r="E2362" s="147">
        <f t="shared" si="483"/>
        <v>6.2341728089196063E-3</v>
      </c>
      <c r="F2362" s="160"/>
      <c r="W2362" s="146">
        <f t="shared" si="473"/>
        <v>0.498258477692265</v>
      </c>
      <c r="X2362" s="164">
        <v>4.9174288447299777</v>
      </c>
      <c r="Y2362" s="147">
        <f t="shared" si="475"/>
        <v>4.0000000000006697E-4</v>
      </c>
      <c r="Z2362" s="122">
        <f t="shared" si="476"/>
        <v>8.8754449677853557</v>
      </c>
      <c r="AA2362" s="122">
        <f t="shared" si="477"/>
        <v>0.61929999999999996</v>
      </c>
      <c r="AB2362" s="122">
        <f t="shared" si="474"/>
        <v>2.3061301862582801E-3</v>
      </c>
      <c r="AC2362" s="122">
        <f t="shared" si="478"/>
        <v>2.9407478457754932</v>
      </c>
      <c r="AD2362" s="122">
        <f t="shared" si="471"/>
        <v>-133.99014601308414</v>
      </c>
      <c r="AE2362" s="122">
        <f t="shared" si="472"/>
        <v>2.2553758790413487E-4</v>
      </c>
      <c r="AF2362" s="122">
        <f t="shared" si="479"/>
        <v>0.28970558736536989</v>
      </c>
      <c r="AG2362" s="122">
        <f t="shared" si="480"/>
        <v>0.56384396976024276</v>
      </c>
      <c r="AH2362" s="87">
        <f t="shared" si="481"/>
        <v>0.45955749834891307</v>
      </c>
      <c r="AI2362" s="122">
        <f t="shared" si="482"/>
        <v>1.0822711273478332</v>
      </c>
    </row>
    <row r="2363" spans="1:35" x14ac:dyDescent="0.25">
      <c r="A2363" s="90">
        <v>0.94359999999999999</v>
      </c>
      <c r="B2363" s="160">
        <v>15.585432022296406</v>
      </c>
      <c r="E2363" s="147">
        <f t="shared" si="483"/>
        <v>6.2341728089178759E-3</v>
      </c>
      <c r="F2363" s="160"/>
      <c r="W2363" s="146">
        <f t="shared" si="473"/>
        <v>0.498258477692265</v>
      </c>
      <c r="X2363" s="164">
        <v>4.9174288447299777</v>
      </c>
      <c r="Y2363" s="147">
        <f t="shared" si="475"/>
        <v>3.9999999999995595E-4</v>
      </c>
      <c r="Z2363" s="122">
        <f t="shared" si="476"/>
        <v>8.8754449677853557</v>
      </c>
      <c r="AA2363" s="122">
        <f t="shared" si="477"/>
        <v>0.61929999999999996</v>
      </c>
      <c r="AB2363" s="122">
        <f t="shared" si="474"/>
        <v>2.3061301862576399E-3</v>
      </c>
      <c r="AC2363" s="122">
        <f t="shared" si="478"/>
        <v>2.9430539759617509</v>
      </c>
      <c r="AD2363" s="122">
        <f t="shared" si="471"/>
        <v>-133.98723147982207</v>
      </c>
      <c r="AE2363" s="122">
        <f t="shared" si="472"/>
        <v>2.2553268204485079E-4</v>
      </c>
      <c r="AF2363" s="122">
        <f t="shared" si="479"/>
        <v>0.28993112004741473</v>
      </c>
      <c r="AG2363" s="122">
        <f t="shared" si="480"/>
        <v>0.56383170511218905</v>
      </c>
      <c r="AH2363" s="87">
        <f t="shared" si="481"/>
        <v>0.45933196566686824</v>
      </c>
      <c r="AI2363" s="122">
        <f t="shared" si="482"/>
        <v>1.0822711273478332</v>
      </c>
    </row>
    <row r="2364" spans="1:35" x14ac:dyDescent="0.25">
      <c r="A2364" s="90">
        <v>0.94399999999999995</v>
      </c>
      <c r="B2364" s="160">
        <v>15.585432022296406</v>
      </c>
      <c r="E2364" s="147">
        <f t="shared" si="483"/>
        <v>6.2341728089178759E-3</v>
      </c>
      <c r="F2364" s="160"/>
      <c r="W2364" s="146">
        <f t="shared" si="473"/>
        <v>0.498258477692265</v>
      </c>
      <c r="X2364" s="164">
        <v>4.9174288447299777</v>
      </c>
      <c r="Y2364" s="147">
        <f t="shared" si="475"/>
        <v>3.9999999999995595E-4</v>
      </c>
      <c r="Z2364" s="122">
        <f t="shared" si="476"/>
        <v>8.8754449677853557</v>
      </c>
      <c r="AA2364" s="122">
        <f t="shared" si="477"/>
        <v>0.61929999999999996</v>
      </c>
      <c r="AB2364" s="122">
        <f t="shared" si="474"/>
        <v>2.3061301862576399E-3</v>
      </c>
      <c r="AC2364" s="122">
        <f t="shared" si="478"/>
        <v>2.9453601061480086</v>
      </c>
      <c r="AD2364" s="122">
        <f t="shared" si="471"/>
        <v>-133.98431371005981</v>
      </c>
      <c r="AE2364" s="122">
        <f t="shared" si="472"/>
        <v>2.255277707377598E-4</v>
      </c>
      <c r="AF2364" s="122">
        <f t="shared" si="479"/>
        <v>0.29015664781815248</v>
      </c>
      <c r="AG2364" s="122">
        <f t="shared" si="480"/>
        <v>0.56381942684446162</v>
      </c>
      <c r="AH2364" s="87">
        <f t="shared" si="481"/>
        <v>0.45910643789613048</v>
      </c>
      <c r="AI2364" s="122">
        <f t="shared" si="482"/>
        <v>1.0822711273478332</v>
      </c>
    </row>
    <row r="2365" spans="1:35" x14ac:dyDescent="0.25">
      <c r="A2365" s="90">
        <v>0.94440000000000002</v>
      </c>
      <c r="B2365" s="160">
        <v>15.585432022296406</v>
      </c>
      <c r="E2365" s="147">
        <f t="shared" si="483"/>
        <v>6.2341728089196063E-3</v>
      </c>
      <c r="F2365" s="160"/>
      <c r="W2365" s="146">
        <f t="shared" si="473"/>
        <v>0.498258477692265</v>
      </c>
      <c r="X2365" s="164">
        <v>4.9174288447299777</v>
      </c>
      <c r="Y2365" s="147">
        <f t="shared" si="475"/>
        <v>4.0000000000006697E-4</v>
      </c>
      <c r="Z2365" s="122">
        <f t="shared" si="476"/>
        <v>8.8754449677853557</v>
      </c>
      <c r="AA2365" s="122">
        <f t="shared" si="477"/>
        <v>0.61929999999999996</v>
      </c>
      <c r="AB2365" s="122">
        <f t="shared" si="474"/>
        <v>2.3061301862582801E-3</v>
      </c>
      <c r="AC2365" s="122">
        <f t="shared" si="478"/>
        <v>2.9476662363342667</v>
      </c>
      <c r="AD2365" s="122">
        <f t="shared" si="471"/>
        <v>-133.98139270379744</v>
      </c>
      <c r="AE2365" s="122">
        <f t="shared" si="472"/>
        <v>2.2552285398286199E-4</v>
      </c>
      <c r="AF2365" s="122">
        <f t="shared" si="479"/>
        <v>0.29038217067213534</v>
      </c>
      <c r="AG2365" s="122">
        <f t="shared" si="480"/>
        <v>0.56380713495706059</v>
      </c>
      <c r="AH2365" s="87">
        <f t="shared" si="481"/>
        <v>0.45888091504214762</v>
      </c>
      <c r="AI2365" s="122">
        <f t="shared" si="482"/>
        <v>1.0822711273478332</v>
      </c>
    </row>
    <row r="2366" spans="1:35" x14ac:dyDescent="0.25">
      <c r="A2366" s="90">
        <v>0.94479999999999997</v>
      </c>
      <c r="B2366" s="160">
        <v>15.585432022296406</v>
      </c>
      <c r="E2366" s="147">
        <f t="shared" si="483"/>
        <v>6.2341728089178759E-3</v>
      </c>
      <c r="F2366" s="160"/>
      <c r="W2366" s="146">
        <f t="shared" si="473"/>
        <v>0.498258477692265</v>
      </c>
      <c r="X2366" s="164">
        <v>4.9174288447299777</v>
      </c>
      <c r="Y2366" s="147">
        <f t="shared" si="475"/>
        <v>3.9999999999995595E-4</v>
      </c>
      <c r="Z2366" s="122">
        <f t="shared" si="476"/>
        <v>8.8754449677853557</v>
      </c>
      <c r="AA2366" s="122">
        <f t="shared" si="477"/>
        <v>0.61929999999999996</v>
      </c>
      <c r="AB2366" s="122">
        <f t="shared" si="474"/>
        <v>2.3061301862576399E-3</v>
      </c>
      <c r="AC2366" s="122">
        <f t="shared" si="478"/>
        <v>2.9499723665205244</v>
      </c>
      <c r="AD2366" s="122">
        <f t="shared" si="471"/>
        <v>-133.97846846092335</v>
      </c>
      <c r="AE2366" s="122">
        <f t="shared" si="472"/>
        <v>2.2551793177996954E-4</v>
      </c>
      <c r="AF2366" s="122">
        <f t="shared" si="479"/>
        <v>0.29060768860391534</v>
      </c>
      <c r="AG2366" s="122">
        <f t="shared" si="480"/>
        <v>0.56379482944998593</v>
      </c>
      <c r="AH2366" s="87">
        <f t="shared" si="481"/>
        <v>0.45865539711036762</v>
      </c>
      <c r="AI2366" s="122">
        <f t="shared" si="482"/>
        <v>1.0822711273478332</v>
      </c>
    </row>
    <row r="2367" spans="1:35" x14ac:dyDescent="0.25">
      <c r="A2367" s="90">
        <v>0.94520000000000004</v>
      </c>
      <c r="B2367" s="160">
        <v>15.585432022296406</v>
      </c>
      <c r="E2367" s="147">
        <f t="shared" si="483"/>
        <v>6.2341728089196063E-3</v>
      </c>
      <c r="F2367" s="160"/>
      <c r="W2367" s="146">
        <f t="shared" si="473"/>
        <v>0.498258477692265</v>
      </c>
      <c r="X2367" s="164">
        <v>4.9174288447299777</v>
      </c>
      <c r="Y2367" s="147">
        <f t="shared" si="475"/>
        <v>4.0000000000006697E-4</v>
      </c>
      <c r="Z2367" s="122">
        <f t="shared" si="476"/>
        <v>8.8754449677853557</v>
      </c>
      <c r="AA2367" s="122">
        <f t="shared" si="477"/>
        <v>0.61929999999999996</v>
      </c>
      <c r="AB2367" s="122">
        <f t="shared" si="474"/>
        <v>2.3061301862582801E-3</v>
      </c>
      <c r="AC2367" s="122">
        <f t="shared" si="478"/>
        <v>2.9522784967067826</v>
      </c>
      <c r="AD2367" s="122">
        <f t="shared" si="471"/>
        <v>-133.97554098158631</v>
      </c>
      <c r="AE2367" s="122">
        <f t="shared" si="472"/>
        <v>2.2551300412933277E-4</v>
      </c>
      <c r="AF2367" s="122">
        <f t="shared" si="479"/>
        <v>0.29083320160804466</v>
      </c>
      <c r="AG2367" s="122">
        <f t="shared" si="480"/>
        <v>0.56378251032323756</v>
      </c>
      <c r="AH2367" s="87">
        <f t="shared" si="481"/>
        <v>0.45842988410623831</v>
      </c>
      <c r="AI2367" s="122">
        <f t="shared" si="482"/>
        <v>1.0822711273478332</v>
      </c>
    </row>
    <row r="2368" spans="1:35" x14ac:dyDescent="0.25">
      <c r="A2368" s="90">
        <v>0.9456</v>
      </c>
      <c r="B2368" s="160">
        <v>15.585432022296406</v>
      </c>
      <c r="E2368" s="147">
        <f t="shared" si="483"/>
        <v>6.2341728089178759E-3</v>
      </c>
      <c r="F2368" s="160"/>
      <c r="W2368" s="146">
        <f t="shared" si="473"/>
        <v>0.498258477692265</v>
      </c>
      <c r="X2368" s="164">
        <v>4.9174288447299777</v>
      </c>
      <c r="Y2368" s="147">
        <f t="shared" si="475"/>
        <v>3.9999999999995595E-4</v>
      </c>
      <c r="Z2368" s="122">
        <f t="shared" si="476"/>
        <v>8.8754449677853557</v>
      </c>
      <c r="AA2368" s="122">
        <f t="shared" si="477"/>
        <v>0.61929999999999996</v>
      </c>
      <c r="AB2368" s="122">
        <f t="shared" si="474"/>
        <v>2.3061301862576399E-3</v>
      </c>
      <c r="AC2368" s="122">
        <f t="shared" si="478"/>
        <v>2.9545846268930402</v>
      </c>
      <c r="AD2368" s="122">
        <f t="shared" si="471"/>
        <v>-133.97261026563757</v>
      </c>
      <c r="AE2368" s="122">
        <f t="shared" si="472"/>
        <v>2.2550807103070145E-4</v>
      </c>
      <c r="AF2368" s="122">
        <f t="shared" si="479"/>
        <v>0.29105870967907538</v>
      </c>
      <c r="AG2368" s="122">
        <f t="shared" si="480"/>
        <v>0.56377017757681569</v>
      </c>
      <c r="AH2368" s="87">
        <f t="shared" si="481"/>
        <v>0.45820437603520758</v>
      </c>
      <c r="AI2368" s="122">
        <f t="shared" si="482"/>
        <v>1.0822711273478332</v>
      </c>
    </row>
    <row r="2369" spans="1:35" x14ac:dyDescent="0.25">
      <c r="A2369" s="90">
        <v>0.94599999999999995</v>
      </c>
      <c r="B2369" s="160">
        <v>15.585432022296406</v>
      </c>
      <c r="E2369" s="147">
        <f t="shared" si="483"/>
        <v>6.2341728089178759E-3</v>
      </c>
      <c r="F2369" s="160"/>
      <c r="W2369" s="146">
        <f t="shared" si="473"/>
        <v>0.498258477692265</v>
      </c>
      <c r="X2369" s="164">
        <v>4.9174288447299777</v>
      </c>
      <c r="Y2369" s="147">
        <f t="shared" si="475"/>
        <v>3.9999999999995595E-4</v>
      </c>
      <c r="Z2369" s="122">
        <f t="shared" si="476"/>
        <v>8.8754449677853557</v>
      </c>
      <c r="AA2369" s="122">
        <f t="shared" si="477"/>
        <v>0.61929999999999996</v>
      </c>
      <c r="AB2369" s="122">
        <f t="shared" si="474"/>
        <v>2.3061301862576399E-3</v>
      </c>
      <c r="AC2369" s="122">
        <f t="shared" si="478"/>
        <v>2.9568907570792979</v>
      </c>
      <c r="AD2369" s="122">
        <f t="shared" si="471"/>
        <v>-133.96967631318867</v>
      </c>
      <c r="AE2369" s="122">
        <f t="shared" si="472"/>
        <v>2.2550313248426322E-4</v>
      </c>
      <c r="AF2369" s="122">
        <f t="shared" si="479"/>
        <v>0.29128421281155964</v>
      </c>
      <c r="AG2369" s="122">
        <f t="shared" si="480"/>
        <v>0.5637578312107201</v>
      </c>
      <c r="AH2369" s="87">
        <f t="shared" si="481"/>
        <v>0.45797887290272332</v>
      </c>
      <c r="AI2369" s="122">
        <f t="shared" si="482"/>
        <v>1.0822711273478332</v>
      </c>
    </row>
    <row r="2370" spans="1:35" x14ac:dyDescent="0.25">
      <c r="A2370" s="90">
        <v>0.94640000000000002</v>
      </c>
      <c r="B2370" s="160">
        <v>15.585432022296406</v>
      </c>
      <c r="E2370" s="147">
        <f t="shared" si="483"/>
        <v>6.2341728089196063E-3</v>
      </c>
      <c r="F2370" s="160"/>
      <c r="W2370" s="146">
        <f t="shared" si="473"/>
        <v>0.498258477692265</v>
      </c>
      <c r="X2370" s="164">
        <v>4.9174288447299777</v>
      </c>
      <c r="Y2370" s="147">
        <f t="shared" si="475"/>
        <v>4.0000000000006697E-4</v>
      </c>
      <c r="Z2370" s="122">
        <f t="shared" si="476"/>
        <v>8.8754449677853557</v>
      </c>
      <c r="AA2370" s="122">
        <f t="shared" si="477"/>
        <v>0.61929999999999996</v>
      </c>
      <c r="AB2370" s="122">
        <f t="shared" si="474"/>
        <v>2.3061301862582801E-3</v>
      </c>
      <c r="AC2370" s="122">
        <f t="shared" si="478"/>
        <v>2.9591968872655561</v>
      </c>
      <c r="AD2370" s="122">
        <f t="shared" si="471"/>
        <v>-133.96673912423964</v>
      </c>
      <c r="AE2370" s="122">
        <f t="shared" si="472"/>
        <v>2.2549818849001816E-4</v>
      </c>
      <c r="AF2370" s="122">
        <f t="shared" si="479"/>
        <v>0.29150971100004963</v>
      </c>
      <c r="AG2370" s="122">
        <f t="shared" si="480"/>
        <v>0.563745471224951</v>
      </c>
      <c r="AH2370" s="87">
        <f t="shared" si="481"/>
        <v>0.45775337471423333</v>
      </c>
      <c r="AI2370" s="122">
        <f t="shared" si="482"/>
        <v>1.0822711273478332</v>
      </c>
    </row>
    <row r="2371" spans="1:35" x14ac:dyDescent="0.25">
      <c r="A2371" s="90">
        <v>0.94679999999999997</v>
      </c>
      <c r="B2371" s="160">
        <v>15.585432022296406</v>
      </c>
      <c r="E2371" s="147">
        <f t="shared" si="483"/>
        <v>6.2341728089178759E-3</v>
      </c>
      <c r="F2371" s="160"/>
      <c r="W2371" s="146">
        <f t="shared" si="473"/>
        <v>0.498258477692265</v>
      </c>
      <c r="X2371" s="164">
        <v>4.9174288447299777</v>
      </c>
      <c r="Y2371" s="147">
        <f t="shared" si="475"/>
        <v>3.9999999999995595E-4</v>
      </c>
      <c r="Z2371" s="122">
        <f t="shared" si="476"/>
        <v>8.8754449677853557</v>
      </c>
      <c r="AA2371" s="122">
        <f t="shared" si="477"/>
        <v>0.61929999999999996</v>
      </c>
      <c r="AB2371" s="122">
        <f t="shared" si="474"/>
        <v>2.3061301862576399E-3</v>
      </c>
      <c r="AC2371" s="122">
        <f t="shared" si="478"/>
        <v>2.9615030174518138</v>
      </c>
      <c r="AD2371" s="122">
        <f t="shared" si="471"/>
        <v>-133.96379869867891</v>
      </c>
      <c r="AE2371" s="122">
        <f t="shared" si="472"/>
        <v>2.2549323904777848E-4</v>
      </c>
      <c r="AF2371" s="122">
        <f t="shared" si="479"/>
        <v>0.29173520423909743</v>
      </c>
      <c r="AG2371" s="122">
        <f t="shared" si="480"/>
        <v>0.56373309761950829</v>
      </c>
      <c r="AH2371" s="87">
        <f t="shared" si="481"/>
        <v>0.45752788147518553</v>
      </c>
      <c r="AI2371" s="122">
        <f t="shared" si="482"/>
        <v>1.0822711273478332</v>
      </c>
    </row>
    <row r="2372" spans="1:35" x14ac:dyDescent="0.25">
      <c r="A2372" s="90">
        <v>0.94720000000000004</v>
      </c>
      <c r="B2372" s="160">
        <v>15.585432022296406</v>
      </c>
      <c r="E2372" s="147">
        <f t="shared" si="483"/>
        <v>6.2341728089196063E-3</v>
      </c>
      <c r="F2372" s="160"/>
      <c r="W2372" s="146">
        <f t="shared" si="473"/>
        <v>0.498258477692265</v>
      </c>
      <c r="X2372" s="164">
        <v>4.9174288447299777</v>
      </c>
      <c r="Y2372" s="147">
        <f t="shared" si="475"/>
        <v>4.0000000000006697E-4</v>
      </c>
      <c r="Z2372" s="122">
        <f t="shared" si="476"/>
        <v>8.8754449677853557</v>
      </c>
      <c r="AA2372" s="122">
        <f t="shared" si="477"/>
        <v>0.61929999999999996</v>
      </c>
      <c r="AB2372" s="122">
        <f t="shared" si="474"/>
        <v>2.3061301862582801E-3</v>
      </c>
      <c r="AC2372" s="122">
        <f t="shared" si="478"/>
        <v>2.9638091476380719</v>
      </c>
      <c r="AD2372" s="122">
        <f t="shared" ref="AD2372:AD2435" si="484">2*$AB$1*PI()*((AC2372+$X$2/2)*(2*AC2372-$Z$1)+(AC2372+$X$2/2)^2-($X$1/2)^2)*AB2372</f>
        <v>-133.9608550366552</v>
      </c>
      <c r="AE2372" s="122">
        <f t="shared" ref="AE2372:AE2435" si="485">-AD2372*0.000000001*$Z$2</f>
        <v>2.254882841577945E-4</v>
      </c>
      <c r="AF2372" s="122">
        <f t="shared" si="479"/>
        <v>0.29196069252325524</v>
      </c>
      <c r="AG2372" s="122">
        <f t="shared" si="480"/>
        <v>0.56372071039439187</v>
      </c>
      <c r="AH2372" s="87">
        <f t="shared" si="481"/>
        <v>0.45730239319102772</v>
      </c>
      <c r="AI2372" s="122">
        <f t="shared" si="482"/>
        <v>1.0822711273478332</v>
      </c>
    </row>
    <row r="2373" spans="1:35" x14ac:dyDescent="0.25">
      <c r="A2373" s="90">
        <v>0.9476</v>
      </c>
      <c r="B2373" s="160">
        <v>15.585432022296406</v>
      </c>
      <c r="E2373" s="147">
        <f t="shared" si="483"/>
        <v>6.2341728089178759E-3</v>
      </c>
      <c r="F2373" s="160"/>
      <c r="W2373" s="146">
        <f t="shared" ref="W2373:W2436" si="486">+X2373/1000000*101325</f>
        <v>0.498258477692265</v>
      </c>
      <c r="X2373" s="164">
        <v>4.9174288447299777</v>
      </c>
      <c r="Y2373" s="147">
        <f t="shared" si="475"/>
        <v>3.9999999999995595E-4</v>
      </c>
      <c r="Z2373" s="122">
        <f t="shared" si="476"/>
        <v>8.8754449677853557</v>
      </c>
      <c r="AA2373" s="122">
        <f t="shared" si="477"/>
        <v>0.61929999999999996</v>
      </c>
      <c r="AB2373" s="122">
        <f t="shared" ref="AB2373:AB2436" si="487">IF(OR(AC2372&gt;=($X$1-$X$2)/2,AC2372&gt;=$Z$1/2),0,Z2373*W2373^AA2373*Y2373)</f>
        <v>2.3061301862576399E-3</v>
      </c>
      <c r="AC2373" s="122">
        <f t="shared" si="478"/>
        <v>2.9661152778243296</v>
      </c>
      <c r="AD2373" s="122">
        <f t="shared" si="484"/>
        <v>-133.9579081380198</v>
      </c>
      <c r="AE2373" s="122">
        <f t="shared" si="485"/>
        <v>2.2548332381981591E-4</v>
      </c>
      <c r="AF2373" s="122">
        <f t="shared" si="479"/>
        <v>0.29218617584707507</v>
      </c>
      <c r="AG2373" s="122">
        <f t="shared" si="480"/>
        <v>0.56370830954960183</v>
      </c>
      <c r="AH2373" s="87">
        <f t="shared" si="481"/>
        <v>0.45707690986720789</v>
      </c>
      <c r="AI2373" s="122">
        <f t="shared" si="482"/>
        <v>1.0822711273478332</v>
      </c>
    </row>
    <row r="2374" spans="1:35" x14ac:dyDescent="0.25">
      <c r="A2374" s="90">
        <v>0.94799999999999995</v>
      </c>
      <c r="B2374" s="160">
        <v>15.585432022296406</v>
      </c>
      <c r="E2374" s="147">
        <f t="shared" si="483"/>
        <v>6.2341728089178759E-3</v>
      </c>
      <c r="F2374" s="160"/>
      <c r="W2374" s="146">
        <f t="shared" si="486"/>
        <v>0.498258477692265</v>
      </c>
      <c r="X2374" s="164">
        <v>4.9174288447299777</v>
      </c>
      <c r="Y2374" s="147">
        <f t="shared" ref="Y2374:Y2437" si="488">+A2374-A2373</f>
        <v>3.9999999999995595E-4</v>
      </c>
      <c r="Z2374" s="122">
        <f t="shared" ref="Z2374:Z2437" si="489">IF(AND(W2374&lt;=$S$56,W2374&gt;$Q$56),$T$56,IF(AND(W2374&lt;=$S$57,W2374&gt;$Q$57),$T$57,IF(AND(W2374&lt;=$S$58,W2374&gt;$Q$58),$T$58,IF(AND(W2374&lt;=$S$59,W2374&gt;$Q$59),$T$59,IF(AND(W2374&lt;=$S$60,W2374&gt;$Q$60),$T$60,"Valor no encontrado para Po")))))</f>
        <v>8.8754449677853557</v>
      </c>
      <c r="AA2374" s="122">
        <f t="shared" ref="AA2374:AA2437" si="490">IF(AND(W2374&lt;=$S$56,W2374&gt;$Q$56),$U$56,IF(AND(W2374&lt;=$S$57,W2374&gt;$Q$57),$U$57,IF(AND(W2374&lt;=$S$58,W2374&gt;$Q$58),$U$58,IF(AND(W2374&lt;=$S$59,W2374&gt;$Q$59),$U$59,IF(AND(W2374&lt;=$S$60,W2374&gt;$Q$60),$U$60,"Valor no encontrado para Po")))))</f>
        <v>0.61929999999999996</v>
      </c>
      <c r="AB2374" s="122">
        <f t="shared" si="487"/>
        <v>2.3061301862576399E-3</v>
      </c>
      <c r="AC2374" s="122">
        <f t="shared" ref="AC2374:AC2437" si="491">+AC2373+AB2374</f>
        <v>2.9684214080105873</v>
      </c>
      <c r="AD2374" s="122">
        <f t="shared" si="484"/>
        <v>-133.95495800288427</v>
      </c>
      <c r="AE2374" s="122">
        <f t="shared" si="485"/>
        <v>2.2547835803403047E-4</v>
      </c>
      <c r="AF2374" s="122">
        <f t="shared" ref="AF2374:AF2437" si="492">+AF2373+AE2374</f>
        <v>0.29241165420510912</v>
      </c>
      <c r="AG2374" s="122">
        <f t="shared" ref="AG2374:AG2437" si="493">+AE2374/Y2374</f>
        <v>0.56369589508513829</v>
      </c>
      <c r="AH2374" s="87">
        <f t="shared" ref="AH2374:AH2437" si="494">+AH2373-AE2374</f>
        <v>0.45685143150917384</v>
      </c>
      <c r="AI2374" s="122">
        <f t="shared" si="482"/>
        <v>1.0822711273478332</v>
      </c>
    </row>
    <row r="2375" spans="1:35" x14ac:dyDescent="0.25">
      <c r="A2375" s="90">
        <v>0.94840000000000002</v>
      </c>
      <c r="B2375" s="160">
        <v>15.585432022296406</v>
      </c>
      <c r="E2375" s="147">
        <f t="shared" si="483"/>
        <v>6.2341728089196063E-3</v>
      </c>
      <c r="F2375" s="160"/>
      <c r="W2375" s="146">
        <f t="shared" si="486"/>
        <v>0.498258477692265</v>
      </c>
      <c r="X2375" s="164">
        <v>4.9174288447299777</v>
      </c>
      <c r="Y2375" s="147">
        <f t="shared" si="488"/>
        <v>4.0000000000006697E-4</v>
      </c>
      <c r="Z2375" s="122">
        <f t="shared" si="489"/>
        <v>8.8754449677853557</v>
      </c>
      <c r="AA2375" s="122">
        <f t="shared" si="490"/>
        <v>0.61929999999999996</v>
      </c>
      <c r="AB2375" s="122">
        <f t="shared" si="487"/>
        <v>2.3061301862582801E-3</v>
      </c>
      <c r="AC2375" s="122">
        <f t="shared" si="491"/>
        <v>2.9707275381968454</v>
      </c>
      <c r="AD2375" s="122">
        <f t="shared" si="484"/>
        <v>-133.9520046312486</v>
      </c>
      <c r="AE2375" s="122">
        <f t="shared" si="485"/>
        <v>2.2547338680043818E-4</v>
      </c>
      <c r="AF2375" s="122">
        <f t="shared" si="492"/>
        <v>0.29263712759190957</v>
      </c>
      <c r="AG2375" s="122">
        <f t="shared" si="493"/>
        <v>0.56368346700100114</v>
      </c>
      <c r="AH2375" s="87">
        <f t="shared" si="494"/>
        <v>0.45662595812237339</v>
      </c>
      <c r="AI2375" s="122">
        <f t="shared" si="482"/>
        <v>1.0822711273478332</v>
      </c>
    </row>
    <row r="2376" spans="1:35" x14ac:dyDescent="0.25">
      <c r="A2376" s="90">
        <v>0.94879999999999998</v>
      </c>
      <c r="B2376" s="160">
        <v>15.585432022296406</v>
      </c>
      <c r="E2376" s="147">
        <f t="shared" si="483"/>
        <v>6.2341728089178759E-3</v>
      </c>
      <c r="F2376" s="160"/>
      <c r="W2376" s="146">
        <f t="shared" si="486"/>
        <v>0.498258477692265</v>
      </c>
      <c r="X2376" s="164">
        <v>4.9174288447299777</v>
      </c>
      <c r="Y2376" s="147">
        <f t="shared" si="488"/>
        <v>3.9999999999995595E-4</v>
      </c>
      <c r="Z2376" s="122">
        <f t="shared" si="489"/>
        <v>8.8754449677853557</v>
      </c>
      <c r="AA2376" s="122">
        <f t="shared" si="490"/>
        <v>0.61929999999999996</v>
      </c>
      <c r="AB2376" s="122">
        <f t="shared" si="487"/>
        <v>2.3061301862576399E-3</v>
      </c>
      <c r="AC2376" s="122">
        <f t="shared" si="491"/>
        <v>2.9730336683831031</v>
      </c>
      <c r="AD2376" s="122">
        <f t="shared" si="484"/>
        <v>-133.94904802300121</v>
      </c>
      <c r="AE2376" s="122">
        <f t="shared" si="485"/>
        <v>2.2546841011885128E-4</v>
      </c>
      <c r="AF2376" s="122">
        <f t="shared" si="492"/>
        <v>0.29286259600202841</v>
      </c>
      <c r="AG2376" s="122">
        <f t="shared" si="493"/>
        <v>0.56367102529719026</v>
      </c>
      <c r="AH2376" s="87">
        <f t="shared" si="494"/>
        <v>0.45640048971225455</v>
      </c>
      <c r="AI2376" s="122">
        <f t="shared" si="482"/>
        <v>1.0822711273478332</v>
      </c>
    </row>
    <row r="2377" spans="1:35" x14ac:dyDescent="0.25">
      <c r="A2377" s="90">
        <v>0.94920000000000004</v>
      </c>
      <c r="B2377" s="160">
        <v>15.585432022296406</v>
      </c>
      <c r="E2377" s="147">
        <f t="shared" si="483"/>
        <v>6.2341728089196063E-3</v>
      </c>
      <c r="F2377" s="160"/>
      <c r="W2377" s="146">
        <f t="shared" si="486"/>
        <v>0.498258477692265</v>
      </c>
      <c r="X2377" s="164">
        <v>4.9174288447299777</v>
      </c>
      <c r="Y2377" s="147">
        <f t="shared" si="488"/>
        <v>4.0000000000006697E-4</v>
      </c>
      <c r="Z2377" s="122">
        <f t="shared" si="489"/>
        <v>8.8754449677853557</v>
      </c>
      <c r="AA2377" s="122">
        <f t="shared" si="490"/>
        <v>0.61929999999999996</v>
      </c>
      <c r="AB2377" s="122">
        <f t="shared" si="487"/>
        <v>2.3061301862582801E-3</v>
      </c>
      <c r="AC2377" s="122">
        <f t="shared" si="491"/>
        <v>2.9753397985693613</v>
      </c>
      <c r="AD2377" s="122">
        <f t="shared" si="484"/>
        <v>-133.94608817829086</v>
      </c>
      <c r="AE2377" s="122">
        <f t="shared" si="485"/>
        <v>2.2546342798952009E-4</v>
      </c>
      <c r="AF2377" s="122">
        <f t="shared" si="492"/>
        <v>0.29308805943001792</v>
      </c>
      <c r="AG2377" s="122">
        <f t="shared" si="493"/>
        <v>0.56365856997370589</v>
      </c>
      <c r="AH2377" s="87">
        <f t="shared" si="494"/>
        <v>0.45617502628426504</v>
      </c>
      <c r="AI2377" s="122">
        <f t="shared" si="482"/>
        <v>1.0822711273478332</v>
      </c>
    </row>
    <row r="2378" spans="1:35" x14ac:dyDescent="0.25">
      <c r="A2378" s="90">
        <v>0.9496</v>
      </c>
      <c r="B2378" s="160">
        <v>15.585432022296406</v>
      </c>
      <c r="E2378" s="147">
        <f t="shared" si="483"/>
        <v>6.2341728089178759E-3</v>
      </c>
      <c r="F2378" s="160"/>
      <c r="W2378" s="146">
        <f t="shared" si="486"/>
        <v>0.498258477692265</v>
      </c>
      <c r="X2378" s="164">
        <v>4.9174288447299777</v>
      </c>
      <c r="Y2378" s="147">
        <f t="shared" si="488"/>
        <v>3.9999999999995595E-4</v>
      </c>
      <c r="Z2378" s="122">
        <f t="shared" si="489"/>
        <v>8.8754449677853557</v>
      </c>
      <c r="AA2378" s="122">
        <f t="shared" si="490"/>
        <v>0.61929999999999996</v>
      </c>
      <c r="AB2378" s="122">
        <f t="shared" si="487"/>
        <v>2.3061301862576399E-3</v>
      </c>
      <c r="AC2378" s="122">
        <f t="shared" si="491"/>
        <v>2.977645928755619</v>
      </c>
      <c r="AD2378" s="122">
        <f t="shared" si="484"/>
        <v>-133.94312509696883</v>
      </c>
      <c r="AE2378" s="122">
        <f t="shared" si="485"/>
        <v>2.2545844041219428E-4</v>
      </c>
      <c r="AF2378" s="122">
        <f t="shared" si="492"/>
        <v>0.29331351787043014</v>
      </c>
      <c r="AG2378" s="122">
        <f t="shared" si="493"/>
        <v>0.5636461010305478</v>
      </c>
      <c r="AH2378" s="87">
        <f t="shared" si="494"/>
        <v>0.45594956784385282</v>
      </c>
      <c r="AI2378" s="122">
        <f t="shared" si="482"/>
        <v>1.0822711273478332</v>
      </c>
    </row>
    <row r="2379" spans="1:35" x14ac:dyDescent="0.25">
      <c r="A2379" s="90">
        <v>0.95</v>
      </c>
      <c r="B2379" s="160">
        <v>15.585432022296406</v>
      </c>
      <c r="E2379" s="147">
        <f t="shared" si="483"/>
        <v>6.2341728089178759E-3</v>
      </c>
      <c r="F2379" s="160"/>
      <c r="W2379" s="146">
        <f t="shared" si="486"/>
        <v>0.498258477692265</v>
      </c>
      <c r="X2379" s="164">
        <v>4.9174288447299777</v>
      </c>
      <c r="Y2379" s="147">
        <f t="shared" si="488"/>
        <v>3.9999999999995595E-4</v>
      </c>
      <c r="Z2379" s="122">
        <f t="shared" si="489"/>
        <v>8.8754449677853557</v>
      </c>
      <c r="AA2379" s="122">
        <f t="shared" si="490"/>
        <v>0.61929999999999996</v>
      </c>
      <c r="AB2379" s="122">
        <f t="shared" si="487"/>
        <v>2.3061301862576399E-3</v>
      </c>
      <c r="AC2379" s="122">
        <f t="shared" si="491"/>
        <v>2.9799520589418766</v>
      </c>
      <c r="AD2379" s="122">
        <f t="shared" si="484"/>
        <v>-133.94015877914666</v>
      </c>
      <c r="AE2379" s="122">
        <f t="shared" si="485"/>
        <v>2.2545344738706164E-4</v>
      </c>
      <c r="AF2379" s="122">
        <f t="shared" si="492"/>
        <v>0.2935389713178172</v>
      </c>
      <c r="AG2379" s="122">
        <f t="shared" si="493"/>
        <v>0.5636336184677162</v>
      </c>
      <c r="AH2379" s="87">
        <f t="shared" si="494"/>
        <v>0.45572411439646576</v>
      </c>
      <c r="AI2379" s="122">
        <f t="shared" si="482"/>
        <v>1.0822711273478332</v>
      </c>
    </row>
    <row r="2380" spans="1:35" x14ac:dyDescent="0.25">
      <c r="A2380" s="90">
        <v>0.95040000000000002</v>
      </c>
      <c r="B2380" s="160">
        <v>15.585432022296406</v>
      </c>
      <c r="E2380" s="147">
        <f t="shared" si="483"/>
        <v>6.2341728089196063E-3</v>
      </c>
      <c r="F2380" s="160"/>
      <c r="W2380" s="146">
        <f t="shared" si="486"/>
        <v>0.498258477692265</v>
      </c>
      <c r="X2380" s="164">
        <v>4.9174288447299777</v>
      </c>
      <c r="Y2380" s="147">
        <f t="shared" si="488"/>
        <v>4.0000000000006697E-4</v>
      </c>
      <c r="Z2380" s="122">
        <f t="shared" si="489"/>
        <v>8.8754449677853557</v>
      </c>
      <c r="AA2380" s="122">
        <f t="shared" si="490"/>
        <v>0.61929999999999996</v>
      </c>
      <c r="AB2380" s="122">
        <f t="shared" si="487"/>
        <v>2.3061301862582801E-3</v>
      </c>
      <c r="AC2380" s="122">
        <f t="shared" si="491"/>
        <v>2.9822581891281348</v>
      </c>
      <c r="AD2380" s="122">
        <f t="shared" si="484"/>
        <v>-133.93718922482429</v>
      </c>
      <c r="AE2380" s="122">
        <f t="shared" si="485"/>
        <v>2.2544844891412205E-4</v>
      </c>
      <c r="AF2380" s="122">
        <f t="shared" si="492"/>
        <v>0.29376441976673134</v>
      </c>
      <c r="AG2380" s="122">
        <f t="shared" si="493"/>
        <v>0.56362112228521077</v>
      </c>
      <c r="AH2380" s="87">
        <f t="shared" si="494"/>
        <v>0.45549866594755162</v>
      </c>
      <c r="AI2380" s="122">
        <f t="shared" si="482"/>
        <v>1.0822711273478332</v>
      </c>
    </row>
    <row r="2381" spans="1:35" x14ac:dyDescent="0.25">
      <c r="A2381" s="90">
        <v>0.95079999999999998</v>
      </c>
      <c r="B2381" s="160">
        <v>16.582686498875024</v>
      </c>
      <c r="E2381" s="147">
        <f t="shared" si="483"/>
        <v>6.4336237042335771E-3</v>
      </c>
      <c r="F2381" s="160"/>
      <c r="W2381" s="146">
        <f t="shared" si="486"/>
        <v>0.52283367149065596</v>
      </c>
      <c r="X2381" s="164">
        <v>5.1599671501668487</v>
      </c>
      <c r="Y2381" s="147">
        <f t="shared" si="488"/>
        <v>3.9999999999995595E-4</v>
      </c>
      <c r="Z2381" s="122">
        <f t="shared" si="489"/>
        <v>8.8754449677853557</v>
      </c>
      <c r="AA2381" s="122">
        <f t="shared" si="490"/>
        <v>0.61929999999999996</v>
      </c>
      <c r="AB2381" s="122">
        <f t="shared" si="487"/>
        <v>2.3759247020962732E-3</v>
      </c>
      <c r="AC2381" s="122">
        <f t="shared" si="491"/>
        <v>2.9846341138302313</v>
      </c>
      <c r="AD2381" s="122">
        <f t="shared" si="484"/>
        <v>-137.98761288222332</v>
      </c>
      <c r="AE2381" s="122">
        <f t="shared" si="485"/>
        <v>2.3226628447040555E-4</v>
      </c>
      <c r="AF2381" s="122">
        <f t="shared" si="492"/>
        <v>0.29399668605120177</v>
      </c>
      <c r="AG2381" s="122">
        <f t="shared" si="493"/>
        <v>0.58066571117607779</v>
      </c>
      <c r="AH2381" s="87">
        <f t="shared" si="494"/>
        <v>0.45526639966308119</v>
      </c>
      <c r="AI2381" s="122">
        <f t="shared" si="482"/>
        <v>1.0314002210782636</v>
      </c>
    </row>
    <row r="2382" spans="1:35" x14ac:dyDescent="0.25">
      <c r="A2382" s="90">
        <v>0.95120000000000005</v>
      </c>
      <c r="B2382" s="160">
        <v>16.582686498875024</v>
      </c>
      <c r="E2382" s="147">
        <f t="shared" si="483"/>
        <v>6.6330745995511198E-3</v>
      </c>
      <c r="F2382" s="160"/>
      <c r="W2382" s="146">
        <f t="shared" si="486"/>
        <v>0.52283367149065596</v>
      </c>
      <c r="X2382" s="164">
        <v>5.1599671501668487</v>
      </c>
      <c r="Y2382" s="147">
        <f t="shared" si="488"/>
        <v>4.0000000000006697E-4</v>
      </c>
      <c r="Z2382" s="122">
        <f t="shared" si="489"/>
        <v>8.8754449677853557</v>
      </c>
      <c r="AA2382" s="122">
        <f t="shared" si="490"/>
        <v>0.61929999999999996</v>
      </c>
      <c r="AB2382" s="122">
        <f t="shared" si="487"/>
        <v>2.3759247020969324E-3</v>
      </c>
      <c r="AC2382" s="122">
        <f t="shared" si="491"/>
        <v>2.9870100385323282</v>
      </c>
      <c r="AD2382" s="122">
        <f t="shared" si="484"/>
        <v>-137.98445383534397</v>
      </c>
      <c r="AE2382" s="122">
        <f t="shared" si="485"/>
        <v>2.3226096703599379E-4</v>
      </c>
      <c r="AF2382" s="122">
        <f t="shared" si="492"/>
        <v>0.29422894701823776</v>
      </c>
      <c r="AG2382" s="122">
        <f t="shared" si="493"/>
        <v>0.58065241758988728</v>
      </c>
      <c r="AH2382" s="87">
        <f t="shared" si="494"/>
        <v>0.4550341386960452</v>
      </c>
      <c r="AI2382" s="122">
        <f t="shared" si="482"/>
        <v>1.0314002210782636</v>
      </c>
    </row>
    <row r="2383" spans="1:35" x14ac:dyDescent="0.25">
      <c r="A2383" s="90">
        <v>0.9516</v>
      </c>
      <c r="B2383" s="160">
        <v>16.582686498875024</v>
      </c>
      <c r="E2383" s="147">
        <f t="shared" si="483"/>
        <v>6.6330745995492792E-3</v>
      </c>
      <c r="F2383" s="160"/>
      <c r="W2383" s="146">
        <f t="shared" si="486"/>
        <v>0.52283367149065596</v>
      </c>
      <c r="X2383" s="164">
        <v>5.1599671501668487</v>
      </c>
      <c r="Y2383" s="147">
        <f t="shared" si="488"/>
        <v>3.9999999999995595E-4</v>
      </c>
      <c r="Z2383" s="122">
        <f t="shared" si="489"/>
        <v>8.8754449677853557</v>
      </c>
      <c r="AA2383" s="122">
        <f t="shared" si="490"/>
        <v>0.61929999999999996</v>
      </c>
      <c r="AB2383" s="122">
        <f t="shared" si="487"/>
        <v>2.3759247020962732E-3</v>
      </c>
      <c r="AC2383" s="122">
        <f t="shared" si="491"/>
        <v>2.9893859632344246</v>
      </c>
      <c r="AD2383" s="122">
        <f t="shared" si="484"/>
        <v>-137.98129124900814</v>
      </c>
      <c r="AE2383" s="122">
        <f t="shared" si="485"/>
        <v>2.3225564364382693E-4</v>
      </c>
      <c r="AF2383" s="122">
        <f t="shared" si="492"/>
        <v>0.29446120266188158</v>
      </c>
      <c r="AG2383" s="122">
        <f t="shared" si="493"/>
        <v>0.58063910910963124</v>
      </c>
      <c r="AH2383" s="87">
        <f t="shared" si="494"/>
        <v>0.45480188305240138</v>
      </c>
      <c r="AI2383" s="122">
        <f t="shared" si="482"/>
        <v>1.0314002210782636</v>
      </c>
    </row>
    <row r="2384" spans="1:35" x14ac:dyDescent="0.25">
      <c r="A2384" s="90">
        <v>0.95199999999999996</v>
      </c>
      <c r="B2384" s="160">
        <v>15.585432022296406</v>
      </c>
      <c r="E2384" s="147">
        <f t="shared" si="483"/>
        <v>6.4336237042335771E-3</v>
      </c>
      <c r="F2384" s="160"/>
      <c r="W2384" s="146">
        <f t="shared" si="486"/>
        <v>0.4982584776922645</v>
      </c>
      <c r="X2384" s="164">
        <v>4.9174288447299723</v>
      </c>
      <c r="Y2384" s="147">
        <f t="shared" si="488"/>
        <v>3.9999999999995595E-4</v>
      </c>
      <c r="Z2384" s="122">
        <f t="shared" si="489"/>
        <v>8.8754449677853557</v>
      </c>
      <c r="AA2384" s="122">
        <f t="shared" si="490"/>
        <v>0.61929999999999996</v>
      </c>
      <c r="AB2384" s="122">
        <f t="shared" si="487"/>
        <v>2.3061301862576386E-3</v>
      </c>
      <c r="AC2384" s="122">
        <f t="shared" si="491"/>
        <v>2.9916920934206823</v>
      </c>
      <c r="AD2384" s="122">
        <f t="shared" si="484"/>
        <v>-133.92500768756724</v>
      </c>
      <c r="AE2384" s="122">
        <f t="shared" si="485"/>
        <v>2.254279444620286E-4</v>
      </c>
      <c r="AF2384" s="122">
        <f t="shared" si="492"/>
        <v>0.29468663060634359</v>
      </c>
      <c r="AG2384" s="122">
        <f t="shared" si="493"/>
        <v>0.56356986115513352</v>
      </c>
      <c r="AH2384" s="87">
        <f t="shared" si="494"/>
        <v>0.45457645510793937</v>
      </c>
      <c r="AI2384" s="122">
        <f t="shared" si="482"/>
        <v>1.0822711273478343</v>
      </c>
    </row>
    <row r="2385" spans="1:35" x14ac:dyDescent="0.25">
      <c r="A2385" s="90">
        <v>0.95240000000000002</v>
      </c>
      <c r="B2385" s="160">
        <v>16.582686498875024</v>
      </c>
      <c r="E2385" s="147">
        <f t="shared" si="483"/>
        <v>6.433623704235363E-3</v>
      </c>
      <c r="F2385" s="160"/>
      <c r="W2385" s="146">
        <f t="shared" si="486"/>
        <v>0.52283367149065563</v>
      </c>
      <c r="X2385" s="164">
        <v>5.1599671501668452</v>
      </c>
      <c r="Y2385" s="147">
        <f t="shared" si="488"/>
        <v>4.0000000000006697E-4</v>
      </c>
      <c r="Z2385" s="122">
        <f t="shared" si="489"/>
        <v>8.8754449677853557</v>
      </c>
      <c r="AA2385" s="122">
        <f t="shared" si="490"/>
        <v>0.61929999999999996</v>
      </c>
      <c r="AB2385" s="122">
        <f t="shared" si="487"/>
        <v>2.375924702096932E-3</v>
      </c>
      <c r="AC2385" s="122">
        <f t="shared" si="491"/>
        <v>2.9940680181227792</v>
      </c>
      <c r="AD2385" s="122">
        <f t="shared" si="484"/>
        <v>-137.9750486199865</v>
      </c>
      <c r="AE2385" s="122">
        <f t="shared" si="485"/>
        <v>2.3224513580027566E-4</v>
      </c>
      <c r="AF2385" s="122">
        <f t="shared" si="492"/>
        <v>0.29491887574214387</v>
      </c>
      <c r="AG2385" s="122">
        <f t="shared" si="493"/>
        <v>0.58061283950059195</v>
      </c>
      <c r="AH2385" s="87">
        <f t="shared" si="494"/>
        <v>0.45434420997213909</v>
      </c>
      <c r="AI2385" s="122">
        <f t="shared" si="482"/>
        <v>1.0314002210782642</v>
      </c>
    </row>
    <row r="2386" spans="1:35" x14ac:dyDescent="0.25">
      <c r="A2386" s="90">
        <v>0.95279999999999998</v>
      </c>
      <c r="B2386" s="160">
        <v>16.582686498875024</v>
      </c>
      <c r="E2386" s="147">
        <f t="shared" si="483"/>
        <v>6.6330745995492792E-3</v>
      </c>
      <c r="F2386" s="160"/>
      <c r="W2386" s="146">
        <f t="shared" si="486"/>
        <v>0.52283367149065563</v>
      </c>
      <c r="X2386" s="164">
        <v>5.1599671501668452</v>
      </c>
      <c r="Y2386" s="147">
        <f t="shared" si="488"/>
        <v>3.9999999999995595E-4</v>
      </c>
      <c r="Z2386" s="122">
        <f t="shared" si="489"/>
        <v>8.8754449677853557</v>
      </c>
      <c r="AA2386" s="122">
        <f t="shared" si="490"/>
        <v>0.61929999999999996</v>
      </c>
      <c r="AB2386" s="122">
        <f t="shared" si="487"/>
        <v>2.3759247020962724E-3</v>
      </c>
      <c r="AC2386" s="122">
        <f t="shared" si="491"/>
        <v>2.9964439428248757</v>
      </c>
      <c r="AD2386" s="122">
        <f t="shared" si="484"/>
        <v>-137.97187551948295</v>
      </c>
      <c r="AE2386" s="122">
        <f t="shared" si="485"/>
        <v>2.3223979471023999E-4</v>
      </c>
      <c r="AF2386" s="122">
        <f t="shared" si="492"/>
        <v>0.29515111553685414</v>
      </c>
      <c r="AG2386" s="122">
        <f t="shared" si="493"/>
        <v>0.58059948677566398</v>
      </c>
      <c r="AH2386" s="87">
        <f t="shared" si="494"/>
        <v>0.45411197017742883</v>
      </c>
      <c r="AI2386" s="122">
        <f t="shared" si="482"/>
        <v>1.0314002210782642</v>
      </c>
    </row>
    <row r="2387" spans="1:35" x14ac:dyDescent="0.25">
      <c r="A2387" s="90">
        <v>0.95320000000000005</v>
      </c>
      <c r="B2387" s="160">
        <v>16.582686498875024</v>
      </c>
      <c r="E2387" s="147">
        <f t="shared" si="483"/>
        <v>6.6330745995511198E-3</v>
      </c>
      <c r="F2387" s="160"/>
      <c r="W2387" s="146">
        <f t="shared" si="486"/>
        <v>0.52283367149065563</v>
      </c>
      <c r="X2387" s="164">
        <v>5.1599671501668452</v>
      </c>
      <c r="Y2387" s="147">
        <f t="shared" si="488"/>
        <v>4.0000000000006697E-4</v>
      </c>
      <c r="Z2387" s="122">
        <f t="shared" si="489"/>
        <v>8.8754449677853557</v>
      </c>
      <c r="AA2387" s="122">
        <f t="shared" si="490"/>
        <v>0.61929999999999996</v>
      </c>
      <c r="AB2387" s="122">
        <f t="shared" si="487"/>
        <v>2.375924702096932E-3</v>
      </c>
      <c r="AC2387" s="122">
        <f t="shared" si="491"/>
        <v>2.9988198675269726</v>
      </c>
      <c r="AD2387" s="122">
        <f t="shared" si="484"/>
        <v>-137.96869887967611</v>
      </c>
      <c r="AE2387" s="122">
        <f t="shared" si="485"/>
        <v>2.3223444766270706E-4</v>
      </c>
      <c r="AF2387" s="122">
        <f t="shared" si="492"/>
        <v>0.29538334998451682</v>
      </c>
      <c r="AG2387" s="122">
        <f t="shared" si="493"/>
        <v>0.58058611915667047</v>
      </c>
      <c r="AH2387" s="87">
        <f t="shared" si="494"/>
        <v>0.45387973572976614</v>
      </c>
      <c r="AI2387" s="122">
        <f t="shared" ref="AI2387:AI2450" si="495">B2373*9.81/(W2387*1000000*$AF$1)</f>
        <v>1.0314002210782642</v>
      </c>
    </row>
    <row r="2388" spans="1:35" x14ac:dyDescent="0.25">
      <c r="A2388" s="90">
        <v>0.9536</v>
      </c>
      <c r="B2388" s="160">
        <v>16.582686498875024</v>
      </c>
      <c r="E2388" s="147">
        <f t="shared" si="483"/>
        <v>6.6330745995492792E-3</v>
      </c>
      <c r="F2388" s="160"/>
      <c r="W2388" s="146">
        <f t="shared" si="486"/>
        <v>0.52283367149065563</v>
      </c>
      <c r="X2388" s="164">
        <v>5.1599671501668452</v>
      </c>
      <c r="Y2388" s="147">
        <f t="shared" si="488"/>
        <v>3.9999999999995595E-4</v>
      </c>
      <c r="Z2388" s="122">
        <f t="shared" si="489"/>
        <v>8.8754449677853557</v>
      </c>
      <c r="AA2388" s="122">
        <f t="shared" si="490"/>
        <v>0.61929999999999996</v>
      </c>
      <c r="AB2388" s="122">
        <f t="shared" si="487"/>
        <v>2.3759247020962724E-3</v>
      </c>
      <c r="AC2388" s="122">
        <f t="shared" si="491"/>
        <v>3.0011957922290691</v>
      </c>
      <c r="AD2388" s="122">
        <f t="shared" si="484"/>
        <v>-137.96551870041273</v>
      </c>
      <c r="AE2388" s="122">
        <f t="shared" si="485"/>
        <v>2.3222909465741895E-4</v>
      </c>
      <c r="AF2388" s="122">
        <f t="shared" si="492"/>
        <v>0.29561557907917424</v>
      </c>
      <c r="AG2388" s="122">
        <f t="shared" si="493"/>
        <v>0.58057273664361131</v>
      </c>
      <c r="AH2388" s="87">
        <f t="shared" si="494"/>
        <v>0.45364750663510872</v>
      </c>
      <c r="AI2388" s="122">
        <f t="shared" si="495"/>
        <v>1.0314002210782642</v>
      </c>
    </row>
    <row r="2389" spans="1:35" x14ac:dyDescent="0.25">
      <c r="A2389" s="90">
        <v>0.95399999999999996</v>
      </c>
      <c r="B2389" s="160">
        <v>16.582686498875024</v>
      </c>
      <c r="E2389" s="147">
        <f t="shared" si="483"/>
        <v>6.6330745995492792E-3</v>
      </c>
      <c r="F2389" s="160"/>
      <c r="W2389" s="146">
        <f t="shared" si="486"/>
        <v>0.52283367149065563</v>
      </c>
      <c r="X2389" s="164">
        <v>5.1599671501668452</v>
      </c>
      <c r="Y2389" s="147">
        <f t="shared" si="488"/>
        <v>3.9999999999995595E-4</v>
      </c>
      <c r="Z2389" s="122">
        <f t="shared" si="489"/>
        <v>8.8754449677853557</v>
      </c>
      <c r="AA2389" s="122">
        <f t="shared" si="490"/>
        <v>0.61929999999999996</v>
      </c>
      <c r="AB2389" s="122">
        <f t="shared" si="487"/>
        <v>2.3759247020962724E-3</v>
      </c>
      <c r="AC2389" s="122">
        <f t="shared" si="491"/>
        <v>3.0035717169311655</v>
      </c>
      <c r="AD2389" s="122">
        <f t="shared" si="484"/>
        <v>-137.96233498180783</v>
      </c>
      <c r="AE2389" s="122">
        <f t="shared" si="485"/>
        <v>2.3222373569456922E-4</v>
      </c>
      <c r="AF2389" s="122">
        <f t="shared" si="492"/>
        <v>0.29584780281486883</v>
      </c>
      <c r="AG2389" s="122">
        <f t="shared" si="493"/>
        <v>0.58055933923648695</v>
      </c>
      <c r="AH2389" s="87">
        <f t="shared" si="494"/>
        <v>0.45341528289941413</v>
      </c>
      <c r="AI2389" s="122">
        <f t="shared" si="495"/>
        <v>1.0314002210782642</v>
      </c>
    </row>
    <row r="2390" spans="1:35" x14ac:dyDescent="0.25">
      <c r="A2390" s="90">
        <v>0.95440000000000003</v>
      </c>
      <c r="B2390" s="160">
        <v>16.582686498875024</v>
      </c>
      <c r="E2390" s="147">
        <f t="shared" si="483"/>
        <v>6.6330745995511198E-3</v>
      </c>
      <c r="F2390" s="160"/>
      <c r="W2390" s="146">
        <f t="shared" si="486"/>
        <v>0.52283367149065563</v>
      </c>
      <c r="X2390" s="164">
        <v>5.1599671501668452</v>
      </c>
      <c r="Y2390" s="147">
        <f t="shared" si="488"/>
        <v>4.0000000000006697E-4</v>
      </c>
      <c r="Z2390" s="122">
        <f t="shared" si="489"/>
        <v>8.8754449677853557</v>
      </c>
      <c r="AA2390" s="122">
        <f t="shared" si="490"/>
        <v>0.61929999999999996</v>
      </c>
      <c r="AB2390" s="122">
        <f t="shared" si="487"/>
        <v>2.375924702096932E-3</v>
      </c>
      <c r="AC2390" s="122">
        <f t="shared" si="491"/>
        <v>3.0059476416332624</v>
      </c>
      <c r="AD2390" s="122">
        <f t="shared" si="484"/>
        <v>-137.95914772386132</v>
      </c>
      <c r="AE2390" s="122">
        <f t="shared" si="485"/>
        <v>2.3221837077415773E-4</v>
      </c>
      <c r="AF2390" s="122">
        <f t="shared" si="492"/>
        <v>0.29608002118564297</v>
      </c>
      <c r="AG2390" s="122">
        <f t="shared" si="493"/>
        <v>0.58054592693529716</v>
      </c>
      <c r="AH2390" s="87">
        <f t="shared" si="494"/>
        <v>0.45318306452863999</v>
      </c>
      <c r="AI2390" s="122">
        <f t="shared" si="495"/>
        <v>1.0314002210782642</v>
      </c>
    </row>
    <row r="2391" spans="1:35" x14ac:dyDescent="0.25">
      <c r="A2391" s="90">
        <v>0.95479999999999998</v>
      </c>
      <c r="B2391" s="160">
        <v>16.582686498875024</v>
      </c>
      <c r="E2391" s="147">
        <f t="shared" si="483"/>
        <v>6.6330745995492792E-3</v>
      </c>
      <c r="F2391" s="160"/>
      <c r="W2391" s="146">
        <f t="shared" si="486"/>
        <v>0.52283367149065563</v>
      </c>
      <c r="X2391" s="164">
        <v>5.1599671501668452</v>
      </c>
      <c r="Y2391" s="147">
        <f t="shared" si="488"/>
        <v>3.9999999999995595E-4</v>
      </c>
      <c r="Z2391" s="122">
        <f t="shared" si="489"/>
        <v>8.8754449677853557</v>
      </c>
      <c r="AA2391" s="122">
        <f t="shared" si="490"/>
        <v>0.61929999999999996</v>
      </c>
      <c r="AB2391" s="122">
        <f t="shared" si="487"/>
        <v>2.3759247020962724E-3</v>
      </c>
      <c r="AC2391" s="122">
        <f t="shared" si="491"/>
        <v>3.0083235663353589</v>
      </c>
      <c r="AD2391" s="122">
        <f t="shared" si="484"/>
        <v>-137.95595692645838</v>
      </c>
      <c r="AE2391" s="122">
        <f t="shared" si="485"/>
        <v>2.3221299989599121E-4</v>
      </c>
      <c r="AF2391" s="122">
        <f t="shared" si="492"/>
        <v>0.29631223418553898</v>
      </c>
      <c r="AG2391" s="122">
        <f t="shared" si="493"/>
        <v>0.58053249974004195</v>
      </c>
      <c r="AH2391" s="87">
        <f t="shared" si="494"/>
        <v>0.45295085152874398</v>
      </c>
      <c r="AI2391" s="122">
        <f t="shared" si="495"/>
        <v>1.0314002210782642</v>
      </c>
    </row>
    <row r="2392" spans="1:35" x14ac:dyDescent="0.25">
      <c r="A2392" s="90">
        <v>0.95520000000000005</v>
      </c>
      <c r="B2392" s="160">
        <v>16.582686498875024</v>
      </c>
      <c r="E2392" s="147">
        <f t="shared" si="483"/>
        <v>6.6330745995511198E-3</v>
      </c>
      <c r="F2392" s="160"/>
      <c r="W2392" s="146">
        <f t="shared" si="486"/>
        <v>0.52283367149065563</v>
      </c>
      <c r="X2392" s="164">
        <v>5.1599671501668452</v>
      </c>
      <c r="Y2392" s="147">
        <f t="shared" si="488"/>
        <v>4.0000000000006697E-4</v>
      </c>
      <c r="Z2392" s="122">
        <f t="shared" si="489"/>
        <v>8.8754449677853557</v>
      </c>
      <c r="AA2392" s="122">
        <f t="shared" si="490"/>
        <v>0.61929999999999996</v>
      </c>
      <c r="AB2392" s="122">
        <f t="shared" si="487"/>
        <v>2.375924702096932E-3</v>
      </c>
      <c r="AC2392" s="122">
        <f t="shared" si="491"/>
        <v>3.0106994910374558</v>
      </c>
      <c r="AD2392" s="122">
        <f t="shared" si="484"/>
        <v>-137.9527625897521</v>
      </c>
      <c r="AE2392" s="122">
        <f t="shared" si="485"/>
        <v>2.3220762306032735E-4</v>
      </c>
      <c r="AF2392" s="122">
        <f t="shared" si="492"/>
        <v>0.29654444180859929</v>
      </c>
      <c r="AG2392" s="122">
        <f t="shared" si="493"/>
        <v>0.5805190576507212</v>
      </c>
      <c r="AH2392" s="87">
        <f t="shared" si="494"/>
        <v>0.45271864390568367</v>
      </c>
      <c r="AI2392" s="122">
        <f t="shared" si="495"/>
        <v>1.0314002210782642</v>
      </c>
    </row>
    <row r="2393" spans="1:35" x14ac:dyDescent="0.25">
      <c r="A2393" s="90">
        <v>0.9556</v>
      </c>
      <c r="B2393" s="160">
        <v>16.582686498875024</v>
      </c>
      <c r="E2393" s="147">
        <f t="shared" si="483"/>
        <v>6.6330745995492792E-3</v>
      </c>
      <c r="F2393" s="160"/>
      <c r="W2393" s="146">
        <f t="shared" si="486"/>
        <v>0.52283367149065563</v>
      </c>
      <c r="X2393" s="164">
        <v>5.1599671501668452</v>
      </c>
      <c r="Y2393" s="147">
        <f t="shared" si="488"/>
        <v>3.9999999999995595E-4</v>
      </c>
      <c r="Z2393" s="122">
        <f t="shared" si="489"/>
        <v>8.8754449677853557</v>
      </c>
      <c r="AA2393" s="122">
        <f t="shared" si="490"/>
        <v>0.61929999999999996</v>
      </c>
      <c r="AB2393" s="122">
        <f t="shared" si="487"/>
        <v>2.3759247020962724E-3</v>
      </c>
      <c r="AC2393" s="122">
        <f t="shared" si="491"/>
        <v>3.0130754157395523</v>
      </c>
      <c r="AD2393" s="122">
        <f t="shared" si="484"/>
        <v>-137.94956471358941</v>
      </c>
      <c r="AE2393" s="122">
        <f t="shared" si="485"/>
        <v>2.3220224026690848E-4</v>
      </c>
      <c r="AF2393" s="122">
        <f t="shared" si="492"/>
        <v>0.29677664404886622</v>
      </c>
      <c r="AG2393" s="122">
        <f t="shared" si="493"/>
        <v>0.58050560066733514</v>
      </c>
      <c r="AH2393" s="87">
        <f t="shared" si="494"/>
        <v>0.45248644166541674</v>
      </c>
      <c r="AI2393" s="122">
        <f t="shared" si="495"/>
        <v>1.0314002210782642</v>
      </c>
    </row>
    <row r="2394" spans="1:35" x14ac:dyDescent="0.25">
      <c r="A2394" s="90">
        <v>0.95599999999999996</v>
      </c>
      <c r="B2394" s="160">
        <v>16.582686498875024</v>
      </c>
      <c r="E2394" s="147">
        <f t="shared" si="483"/>
        <v>6.6330745995492792E-3</v>
      </c>
      <c r="F2394" s="160"/>
      <c r="W2394" s="146">
        <f t="shared" si="486"/>
        <v>0.52283367149065563</v>
      </c>
      <c r="X2394" s="164">
        <v>5.1599671501668452</v>
      </c>
      <c r="Y2394" s="147">
        <f t="shared" si="488"/>
        <v>3.9999999999995595E-4</v>
      </c>
      <c r="Z2394" s="122">
        <f t="shared" si="489"/>
        <v>8.8754449677853557</v>
      </c>
      <c r="AA2394" s="122">
        <f t="shared" si="490"/>
        <v>0.61929999999999996</v>
      </c>
      <c r="AB2394" s="122">
        <f t="shared" si="487"/>
        <v>2.3759247020962724E-3</v>
      </c>
      <c r="AC2394" s="122">
        <f t="shared" si="491"/>
        <v>3.0154513404416488</v>
      </c>
      <c r="AD2394" s="122">
        <f t="shared" si="484"/>
        <v>-137.94636329808512</v>
      </c>
      <c r="AE2394" s="122">
        <f t="shared" si="485"/>
        <v>2.3219685151592794E-4</v>
      </c>
      <c r="AF2394" s="122">
        <f t="shared" si="492"/>
        <v>0.29700884090038215</v>
      </c>
      <c r="AG2394" s="122">
        <f t="shared" si="493"/>
        <v>0.58049212878988377</v>
      </c>
      <c r="AH2394" s="87">
        <f t="shared" si="494"/>
        <v>0.45225424481390081</v>
      </c>
      <c r="AI2394" s="122">
        <f t="shared" si="495"/>
        <v>1.0314002210782642</v>
      </c>
    </row>
    <row r="2395" spans="1:35" x14ac:dyDescent="0.25">
      <c r="A2395" s="90">
        <v>0.95640000000000003</v>
      </c>
      <c r="B2395" s="160">
        <v>16.582686498875024</v>
      </c>
      <c r="E2395" s="147">
        <f t="shared" si="483"/>
        <v>6.6330745995511198E-3</v>
      </c>
      <c r="F2395" s="160"/>
      <c r="W2395" s="146">
        <f t="shared" si="486"/>
        <v>0.52283367149065563</v>
      </c>
      <c r="X2395" s="164">
        <v>5.1599671501668452</v>
      </c>
      <c r="Y2395" s="147">
        <f t="shared" si="488"/>
        <v>4.0000000000006697E-4</v>
      </c>
      <c r="Z2395" s="122">
        <f t="shared" si="489"/>
        <v>8.8754449677853557</v>
      </c>
      <c r="AA2395" s="122">
        <f t="shared" si="490"/>
        <v>0.61929999999999996</v>
      </c>
      <c r="AB2395" s="122">
        <f t="shared" si="487"/>
        <v>2.375924702096932E-3</v>
      </c>
      <c r="AC2395" s="122">
        <f t="shared" si="491"/>
        <v>3.0178272651437457</v>
      </c>
      <c r="AD2395" s="122">
        <f t="shared" si="484"/>
        <v>-137.94315834323925</v>
      </c>
      <c r="AE2395" s="122">
        <f t="shared" si="485"/>
        <v>2.3219145680738565E-4</v>
      </c>
      <c r="AF2395" s="122">
        <f t="shared" si="492"/>
        <v>0.29724103235718952</v>
      </c>
      <c r="AG2395" s="122">
        <f t="shared" si="493"/>
        <v>0.58047864201836696</v>
      </c>
      <c r="AH2395" s="87">
        <f t="shared" si="494"/>
        <v>0.45202205335709345</v>
      </c>
      <c r="AI2395" s="122">
        <f t="shared" si="495"/>
        <v>1.0973957280454765</v>
      </c>
    </row>
    <row r="2396" spans="1:35" x14ac:dyDescent="0.25">
      <c r="A2396" s="90">
        <v>0.95679999999999998</v>
      </c>
      <c r="B2396" s="160">
        <v>16.582686498875024</v>
      </c>
      <c r="E2396" s="147">
        <f t="shared" si="483"/>
        <v>6.6330745995492792E-3</v>
      </c>
      <c r="F2396" s="160"/>
      <c r="W2396" s="146">
        <f t="shared" si="486"/>
        <v>0.52283367149065563</v>
      </c>
      <c r="X2396" s="164">
        <v>5.1599671501668452</v>
      </c>
      <c r="Y2396" s="147">
        <f t="shared" si="488"/>
        <v>3.9999999999995595E-4</v>
      </c>
      <c r="Z2396" s="122">
        <f t="shared" si="489"/>
        <v>8.8754449677853557</v>
      </c>
      <c r="AA2396" s="122">
        <f t="shared" si="490"/>
        <v>0.61929999999999996</v>
      </c>
      <c r="AB2396" s="122">
        <f t="shared" si="487"/>
        <v>2.3759247020962724E-3</v>
      </c>
      <c r="AC2396" s="122">
        <f t="shared" si="491"/>
        <v>3.0202031898458421</v>
      </c>
      <c r="AD2396" s="122">
        <f t="shared" si="484"/>
        <v>-137.93994984893692</v>
      </c>
      <c r="AE2396" s="122">
        <f t="shared" si="485"/>
        <v>2.3218605614108825E-4</v>
      </c>
      <c r="AF2396" s="122">
        <f t="shared" si="492"/>
        <v>0.29747321841333063</v>
      </c>
      <c r="AG2396" s="122">
        <f t="shared" si="493"/>
        <v>0.58046514035278451</v>
      </c>
      <c r="AH2396" s="87">
        <f t="shared" si="494"/>
        <v>0.45178986730095233</v>
      </c>
      <c r="AI2396" s="122">
        <f t="shared" si="495"/>
        <v>1.0973957280454765</v>
      </c>
    </row>
    <row r="2397" spans="1:35" x14ac:dyDescent="0.25">
      <c r="A2397" s="90">
        <v>0.95720000000000005</v>
      </c>
      <c r="B2397" s="160">
        <v>16.582686498875024</v>
      </c>
      <c r="E2397" s="147">
        <f t="shared" si="483"/>
        <v>6.6330745995511198E-3</v>
      </c>
      <c r="F2397" s="160"/>
      <c r="W2397" s="146">
        <f t="shared" si="486"/>
        <v>0.52283367149065563</v>
      </c>
      <c r="X2397" s="164">
        <v>5.1599671501668452</v>
      </c>
      <c r="Y2397" s="147">
        <f t="shared" si="488"/>
        <v>4.0000000000006697E-4</v>
      </c>
      <c r="Z2397" s="122">
        <f t="shared" si="489"/>
        <v>8.8754449677853557</v>
      </c>
      <c r="AA2397" s="122">
        <f t="shared" si="490"/>
        <v>0.61929999999999996</v>
      </c>
      <c r="AB2397" s="122">
        <f t="shared" si="487"/>
        <v>2.375924702096932E-3</v>
      </c>
      <c r="AC2397" s="122">
        <f t="shared" si="491"/>
        <v>3.022579114547939</v>
      </c>
      <c r="AD2397" s="122">
        <f t="shared" si="484"/>
        <v>-137.93673781533127</v>
      </c>
      <c r="AE2397" s="122">
        <f t="shared" si="485"/>
        <v>2.3218064951729359E-4</v>
      </c>
      <c r="AF2397" s="122">
        <f t="shared" si="492"/>
        <v>0.29770539906284793</v>
      </c>
      <c r="AG2397" s="122">
        <f t="shared" si="493"/>
        <v>0.58045162379313675</v>
      </c>
      <c r="AH2397" s="87">
        <f t="shared" si="494"/>
        <v>0.45155768665143503</v>
      </c>
      <c r="AI2397" s="122">
        <f t="shared" si="495"/>
        <v>1.0973957280454765</v>
      </c>
    </row>
    <row r="2398" spans="1:35" x14ac:dyDescent="0.25">
      <c r="A2398" s="90">
        <v>0.95760000000000001</v>
      </c>
      <c r="B2398" s="160">
        <v>16.582686498875024</v>
      </c>
      <c r="E2398" s="147">
        <f t="shared" si="483"/>
        <v>6.6330745995492792E-3</v>
      </c>
      <c r="F2398" s="160"/>
      <c r="W2398" s="146">
        <f t="shared" si="486"/>
        <v>0.52283367149065563</v>
      </c>
      <c r="X2398" s="164">
        <v>5.1599671501668452</v>
      </c>
      <c r="Y2398" s="147">
        <f t="shared" si="488"/>
        <v>3.9999999999995595E-4</v>
      </c>
      <c r="Z2398" s="122">
        <f t="shared" si="489"/>
        <v>8.8754449677853557</v>
      </c>
      <c r="AA2398" s="122">
        <f t="shared" si="490"/>
        <v>0.61929999999999996</v>
      </c>
      <c r="AB2398" s="122">
        <f t="shared" si="487"/>
        <v>2.3759247020962724E-3</v>
      </c>
      <c r="AC2398" s="122">
        <f t="shared" si="491"/>
        <v>3.0249550392500355</v>
      </c>
      <c r="AD2398" s="122">
        <f t="shared" si="484"/>
        <v>-137.93352224226919</v>
      </c>
      <c r="AE2398" s="122">
        <f t="shared" si="485"/>
        <v>2.3217523693574388E-4</v>
      </c>
      <c r="AF2398" s="122">
        <f t="shared" si="492"/>
        <v>0.29793757429978368</v>
      </c>
      <c r="AG2398" s="122">
        <f t="shared" si="493"/>
        <v>0.58043809233942367</v>
      </c>
      <c r="AH2398" s="87">
        <f t="shared" si="494"/>
        <v>0.45132551141449928</v>
      </c>
      <c r="AI2398" s="122">
        <f t="shared" si="495"/>
        <v>1.0314002210782642</v>
      </c>
    </row>
    <row r="2399" spans="1:35" x14ac:dyDescent="0.25">
      <c r="A2399" s="90">
        <v>0.95799999999999996</v>
      </c>
      <c r="B2399" s="160">
        <v>16.582686498875024</v>
      </c>
      <c r="E2399" s="147">
        <f t="shared" si="483"/>
        <v>6.6330745995492792E-3</v>
      </c>
      <c r="F2399" s="160"/>
      <c r="W2399" s="146">
        <f t="shared" si="486"/>
        <v>0.52283367149065563</v>
      </c>
      <c r="X2399" s="164">
        <v>5.1599671501668452</v>
      </c>
      <c r="Y2399" s="147">
        <f t="shared" si="488"/>
        <v>3.9999999999995595E-4</v>
      </c>
      <c r="Z2399" s="122">
        <f t="shared" si="489"/>
        <v>8.8754449677853557</v>
      </c>
      <c r="AA2399" s="122">
        <f t="shared" si="490"/>
        <v>0.61929999999999996</v>
      </c>
      <c r="AB2399" s="122">
        <f t="shared" si="487"/>
        <v>2.3759247020962724E-3</v>
      </c>
      <c r="AC2399" s="122">
        <f t="shared" si="491"/>
        <v>3.027330963952132</v>
      </c>
      <c r="AD2399" s="122">
        <f t="shared" si="484"/>
        <v>-137.93030312986551</v>
      </c>
      <c r="AE2399" s="122">
        <f t="shared" si="485"/>
        <v>2.3216981839663245E-4</v>
      </c>
      <c r="AF2399" s="122">
        <f t="shared" si="492"/>
        <v>0.29816974411818031</v>
      </c>
      <c r="AG2399" s="122">
        <f t="shared" si="493"/>
        <v>0.58042454599164506</v>
      </c>
      <c r="AH2399" s="87">
        <f t="shared" si="494"/>
        <v>0.45109334159610265</v>
      </c>
      <c r="AI2399" s="122">
        <f t="shared" si="495"/>
        <v>1.0973957280454765</v>
      </c>
    </row>
    <row r="2400" spans="1:35" x14ac:dyDescent="0.25">
      <c r="A2400" s="90">
        <v>0.95840000000000003</v>
      </c>
      <c r="B2400" s="160">
        <v>16.582686498875024</v>
      </c>
      <c r="E2400" s="147">
        <f t="shared" si="483"/>
        <v>6.6330745995511198E-3</v>
      </c>
      <c r="F2400" s="160"/>
      <c r="W2400" s="146">
        <f t="shared" si="486"/>
        <v>0.52283367149065563</v>
      </c>
      <c r="X2400" s="164">
        <v>5.1599671501668452</v>
      </c>
      <c r="Y2400" s="147">
        <f t="shared" si="488"/>
        <v>4.0000000000006697E-4</v>
      </c>
      <c r="Z2400" s="122">
        <f t="shared" si="489"/>
        <v>8.8754449677853557</v>
      </c>
      <c r="AA2400" s="122">
        <f t="shared" si="490"/>
        <v>0.61929999999999996</v>
      </c>
      <c r="AB2400" s="122">
        <f t="shared" si="487"/>
        <v>2.375924702096932E-3</v>
      </c>
      <c r="AC2400" s="122">
        <f t="shared" si="491"/>
        <v>3.0297068886542289</v>
      </c>
      <c r="AD2400" s="122">
        <f t="shared" si="484"/>
        <v>-137.92708047812025</v>
      </c>
      <c r="AE2400" s="122">
        <f t="shared" si="485"/>
        <v>2.3216439389995934E-4</v>
      </c>
      <c r="AF2400" s="122">
        <f t="shared" si="492"/>
        <v>0.29840190851208026</v>
      </c>
      <c r="AG2400" s="122">
        <f t="shared" si="493"/>
        <v>0.58041098474980124</v>
      </c>
      <c r="AH2400" s="87">
        <f t="shared" si="494"/>
        <v>0.4508611772022027</v>
      </c>
      <c r="AI2400" s="122">
        <f t="shared" si="495"/>
        <v>1.0973957280454765</v>
      </c>
    </row>
    <row r="2401" spans="1:35" x14ac:dyDescent="0.25">
      <c r="A2401" s="90">
        <v>0.95879999999999999</v>
      </c>
      <c r="B2401" s="160">
        <v>16.582686498875024</v>
      </c>
      <c r="E2401" s="147">
        <f t="shared" si="483"/>
        <v>6.6330745995492792E-3</v>
      </c>
      <c r="F2401" s="160"/>
      <c r="W2401" s="146">
        <f t="shared" si="486"/>
        <v>0.52283367149065563</v>
      </c>
      <c r="X2401" s="164">
        <v>5.1599671501668452</v>
      </c>
      <c r="Y2401" s="147">
        <f t="shared" si="488"/>
        <v>3.9999999999995595E-4</v>
      </c>
      <c r="Z2401" s="122">
        <f t="shared" si="489"/>
        <v>8.8754449677853557</v>
      </c>
      <c r="AA2401" s="122">
        <f t="shared" si="490"/>
        <v>0.61929999999999996</v>
      </c>
      <c r="AB2401" s="122">
        <f t="shared" si="487"/>
        <v>2.3759247020962724E-3</v>
      </c>
      <c r="AC2401" s="122">
        <f t="shared" si="491"/>
        <v>3.0320828133563253</v>
      </c>
      <c r="AD2401" s="122">
        <f t="shared" si="484"/>
        <v>-137.92385428691853</v>
      </c>
      <c r="AE2401" s="122">
        <f t="shared" si="485"/>
        <v>2.3215896344553111E-4</v>
      </c>
      <c r="AF2401" s="122">
        <f t="shared" si="492"/>
        <v>0.29863406747552579</v>
      </c>
      <c r="AG2401" s="122">
        <f t="shared" si="493"/>
        <v>0.58039740861389166</v>
      </c>
      <c r="AH2401" s="87">
        <f t="shared" si="494"/>
        <v>0.45062901823875717</v>
      </c>
      <c r="AI2401" s="122">
        <f t="shared" si="495"/>
        <v>1.0973957280454765</v>
      </c>
    </row>
    <row r="2402" spans="1:35" x14ac:dyDescent="0.25">
      <c r="A2402" s="90">
        <v>0.95920000000000005</v>
      </c>
      <c r="B2402" s="160">
        <v>16.582686498875024</v>
      </c>
      <c r="E2402" s="147">
        <f t="shared" si="483"/>
        <v>6.6330745995511198E-3</v>
      </c>
      <c r="F2402" s="160"/>
      <c r="W2402" s="146">
        <f t="shared" si="486"/>
        <v>0.52283367149065563</v>
      </c>
      <c r="X2402" s="164">
        <v>5.1599671501668452</v>
      </c>
      <c r="Y2402" s="147">
        <f t="shared" si="488"/>
        <v>4.0000000000006697E-4</v>
      </c>
      <c r="Z2402" s="122">
        <f t="shared" si="489"/>
        <v>8.8754449677853557</v>
      </c>
      <c r="AA2402" s="122">
        <f t="shared" si="490"/>
        <v>0.61929999999999996</v>
      </c>
      <c r="AB2402" s="122">
        <f t="shared" si="487"/>
        <v>2.375924702096932E-3</v>
      </c>
      <c r="AC2402" s="122">
        <f t="shared" si="491"/>
        <v>3.0344587380584223</v>
      </c>
      <c r="AD2402" s="122">
        <f t="shared" si="484"/>
        <v>-137.92062455641349</v>
      </c>
      <c r="AE2402" s="122">
        <f t="shared" si="485"/>
        <v>2.3215352703360561E-4</v>
      </c>
      <c r="AF2402" s="122">
        <f t="shared" si="492"/>
        <v>0.29886622100255938</v>
      </c>
      <c r="AG2402" s="122">
        <f t="shared" si="493"/>
        <v>0.58038381758391688</v>
      </c>
      <c r="AH2402" s="87">
        <f t="shared" si="494"/>
        <v>0.45039686471172358</v>
      </c>
      <c r="AI2402" s="122">
        <f t="shared" si="495"/>
        <v>1.0973957280454765</v>
      </c>
    </row>
    <row r="2403" spans="1:35" x14ac:dyDescent="0.25">
      <c r="A2403" s="90">
        <v>0.95960000000000001</v>
      </c>
      <c r="B2403" s="160">
        <v>16.582686498875024</v>
      </c>
      <c r="E2403" s="147">
        <f t="shared" si="483"/>
        <v>6.6330745995492792E-3</v>
      </c>
      <c r="F2403" s="160"/>
      <c r="W2403" s="146">
        <f t="shared" si="486"/>
        <v>0.52283367149065563</v>
      </c>
      <c r="X2403" s="164">
        <v>5.1599671501668452</v>
      </c>
      <c r="Y2403" s="147">
        <f t="shared" si="488"/>
        <v>3.9999999999995595E-4</v>
      </c>
      <c r="Z2403" s="122">
        <f t="shared" si="489"/>
        <v>8.8754449677853557</v>
      </c>
      <c r="AA2403" s="122">
        <f t="shared" si="490"/>
        <v>0.61929999999999996</v>
      </c>
      <c r="AB2403" s="122">
        <f t="shared" si="487"/>
        <v>2.3759247020962724E-3</v>
      </c>
      <c r="AC2403" s="122">
        <f t="shared" si="491"/>
        <v>3.0368346627605187</v>
      </c>
      <c r="AD2403" s="122">
        <f t="shared" si="484"/>
        <v>-137.91739128645204</v>
      </c>
      <c r="AE2403" s="122">
        <f t="shared" si="485"/>
        <v>2.3214808466392512E-4</v>
      </c>
      <c r="AF2403" s="122">
        <f t="shared" si="492"/>
        <v>0.29909836908722331</v>
      </c>
      <c r="AG2403" s="122">
        <f t="shared" si="493"/>
        <v>0.58037021165987668</v>
      </c>
      <c r="AH2403" s="87">
        <f t="shared" si="494"/>
        <v>0.45016471662705965</v>
      </c>
      <c r="AI2403" s="122">
        <f t="shared" si="495"/>
        <v>1.0973957280454765</v>
      </c>
    </row>
    <row r="2404" spans="1:35" x14ac:dyDescent="0.25">
      <c r="A2404" s="90">
        <v>0.96</v>
      </c>
      <c r="B2404" s="160">
        <v>16.582686498875024</v>
      </c>
      <c r="E2404" s="147">
        <f t="shared" si="483"/>
        <v>6.6330745995492792E-3</v>
      </c>
      <c r="F2404" s="160"/>
      <c r="W2404" s="146">
        <f t="shared" si="486"/>
        <v>0.52283367149065563</v>
      </c>
      <c r="X2404" s="164">
        <v>5.1599671501668452</v>
      </c>
      <c r="Y2404" s="147">
        <f t="shared" si="488"/>
        <v>3.9999999999995595E-4</v>
      </c>
      <c r="Z2404" s="122">
        <f t="shared" si="489"/>
        <v>8.8754449677853557</v>
      </c>
      <c r="AA2404" s="122">
        <f t="shared" si="490"/>
        <v>0.61929999999999996</v>
      </c>
      <c r="AB2404" s="122">
        <f t="shared" si="487"/>
        <v>2.3759247020962724E-3</v>
      </c>
      <c r="AC2404" s="122">
        <f t="shared" si="491"/>
        <v>3.0392105874626152</v>
      </c>
      <c r="AD2404" s="122">
        <f t="shared" si="484"/>
        <v>-137.91415447714897</v>
      </c>
      <c r="AE2404" s="122">
        <f t="shared" si="485"/>
        <v>2.3214263633668285E-4</v>
      </c>
      <c r="AF2404" s="122">
        <f t="shared" si="492"/>
        <v>0.29933051172356001</v>
      </c>
      <c r="AG2404" s="122">
        <f t="shared" si="493"/>
        <v>0.58035659084177105</v>
      </c>
      <c r="AH2404" s="87">
        <f t="shared" si="494"/>
        <v>0.44993257399072295</v>
      </c>
      <c r="AI2404" s="122">
        <f t="shared" si="495"/>
        <v>1.0973957280454765</v>
      </c>
    </row>
    <row r="2405" spans="1:35" x14ac:dyDescent="0.25">
      <c r="A2405" s="90">
        <v>0.96040000000000003</v>
      </c>
      <c r="B2405" s="160">
        <v>16.582686498875024</v>
      </c>
      <c r="E2405" s="147">
        <f t="shared" si="483"/>
        <v>6.6330745995511198E-3</v>
      </c>
      <c r="F2405" s="160"/>
      <c r="W2405" s="146">
        <f t="shared" si="486"/>
        <v>0.52283367149065563</v>
      </c>
      <c r="X2405" s="164">
        <v>5.1599671501668452</v>
      </c>
      <c r="Y2405" s="147">
        <f t="shared" si="488"/>
        <v>4.0000000000006697E-4</v>
      </c>
      <c r="Z2405" s="122">
        <f t="shared" si="489"/>
        <v>8.8754449677853557</v>
      </c>
      <c r="AA2405" s="122">
        <f t="shared" si="490"/>
        <v>0.61929999999999996</v>
      </c>
      <c r="AB2405" s="122">
        <f t="shared" si="487"/>
        <v>2.375924702096932E-3</v>
      </c>
      <c r="AC2405" s="122">
        <f t="shared" si="491"/>
        <v>3.0415865121647121</v>
      </c>
      <c r="AD2405" s="122">
        <f t="shared" si="484"/>
        <v>-137.91091412850434</v>
      </c>
      <c r="AE2405" s="122">
        <f t="shared" si="485"/>
        <v>2.3213718205187888E-4</v>
      </c>
      <c r="AF2405" s="122">
        <f t="shared" si="492"/>
        <v>0.29956264890561191</v>
      </c>
      <c r="AG2405" s="122">
        <f t="shared" si="493"/>
        <v>0.58034295512959999</v>
      </c>
      <c r="AH2405" s="87">
        <f t="shared" si="494"/>
        <v>0.44970043680867106</v>
      </c>
      <c r="AI2405" s="122">
        <f t="shared" si="495"/>
        <v>1.0973957280454765</v>
      </c>
    </row>
    <row r="2406" spans="1:35" x14ac:dyDescent="0.25">
      <c r="A2406" s="90">
        <v>0.96079999999999999</v>
      </c>
      <c r="B2406" s="160">
        <v>16.582686498875024</v>
      </c>
      <c r="E2406" s="147">
        <f t="shared" si="483"/>
        <v>6.6330745995492792E-3</v>
      </c>
      <c r="F2406" s="160"/>
      <c r="W2406" s="146">
        <f t="shared" si="486"/>
        <v>0.52283367149065563</v>
      </c>
      <c r="X2406" s="164">
        <v>5.1599671501668452</v>
      </c>
      <c r="Y2406" s="147">
        <f t="shared" si="488"/>
        <v>3.9999999999995595E-4</v>
      </c>
      <c r="Z2406" s="122">
        <f t="shared" si="489"/>
        <v>8.8754449677853557</v>
      </c>
      <c r="AA2406" s="122">
        <f t="shared" si="490"/>
        <v>0.61929999999999996</v>
      </c>
      <c r="AB2406" s="122">
        <f t="shared" si="487"/>
        <v>2.3759247020962724E-3</v>
      </c>
      <c r="AC2406" s="122">
        <f t="shared" si="491"/>
        <v>3.0439624368668086</v>
      </c>
      <c r="AD2406" s="122">
        <f t="shared" si="484"/>
        <v>-137.90767024040323</v>
      </c>
      <c r="AE2406" s="122">
        <f t="shared" si="485"/>
        <v>2.3213172180931981E-4</v>
      </c>
      <c r="AF2406" s="122">
        <f t="shared" si="492"/>
        <v>0.29979478062742121</v>
      </c>
      <c r="AG2406" s="122">
        <f t="shared" si="493"/>
        <v>0.5803293045233634</v>
      </c>
      <c r="AH2406" s="87">
        <f t="shared" si="494"/>
        <v>0.44946830508686175</v>
      </c>
      <c r="AI2406" s="122">
        <f t="shared" si="495"/>
        <v>1.0973957280454765</v>
      </c>
    </row>
    <row r="2407" spans="1:35" x14ac:dyDescent="0.25">
      <c r="A2407" s="90">
        <v>0.96120000000000005</v>
      </c>
      <c r="B2407" s="160">
        <v>16.582686498875024</v>
      </c>
      <c r="E2407" s="147">
        <f t="shared" si="483"/>
        <v>6.6330745995511198E-3</v>
      </c>
      <c r="F2407" s="160"/>
      <c r="W2407" s="146">
        <f t="shared" si="486"/>
        <v>0.52283367149065563</v>
      </c>
      <c r="X2407" s="164">
        <v>5.1599671501668452</v>
      </c>
      <c r="Y2407" s="147">
        <f t="shared" si="488"/>
        <v>4.0000000000006697E-4</v>
      </c>
      <c r="Z2407" s="122">
        <f t="shared" si="489"/>
        <v>8.8754449677853557</v>
      </c>
      <c r="AA2407" s="122">
        <f t="shared" si="490"/>
        <v>0.61929999999999996</v>
      </c>
      <c r="AB2407" s="122">
        <f t="shared" si="487"/>
        <v>2.375924702096932E-3</v>
      </c>
      <c r="AC2407" s="122">
        <f t="shared" si="491"/>
        <v>3.0463383615689055</v>
      </c>
      <c r="AD2407" s="122">
        <f t="shared" si="484"/>
        <v>-137.90442281299883</v>
      </c>
      <c r="AE2407" s="122">
        <f t="shared" si="485"/>
        <v>2.321262556092635E-4</v>
      </c>
      <c r="AF2407" s="122">
        <f t="shared" si="492"/>
        <v>0.30002690688303046</v>
      </c>
      <c r="AG2407" s="122">
        <f t="shared" si="493"/>
        <v>0.5803156390230616</v>
      </c>
      <c r="AH2407" s="87">
        <f t="shared" si="494"/>
        <v>0.4492361788312525</v>
      </c>
      <c r="AI2407" s="122">
        <f t="shared" si="495"/>
        <v>1.0973957280454765</v>
      </c>
    </row>
    <row r="2408" spans="1:35" x14ac:dyDescent="0.25">
      <c r="A2408" s="90">
        <v>0.96160000000000001</v>
      </c>
      <c r="B2408" s="160">
        <v>16.582686498875024</v>
      </c>
      <c r="E2408" s="147">
        <f t="shared" si="483"/>
        <v>6.6330745995492792E-3</v>
      </c>
      <c r="F2408" s="160"/>
      <c r="W2408" s="146">
        <f t="shared" si="486"/>
        <v>0.52283367149065563</v>
      </c>
      <c r="X2408" s="164">
        <v>5.1599671501668452</v>
      </c>
      <c r="Y2408" s="147">
        <f t="shared" si="488"/>
        <v>3.9999999999995595E-4</v>
      </c>
      <c r="Z2408" s="122">
        <f t="shared" si="489"/>
        <v>8.8754449677853557</v>
      </c>
      <c r="AA2408" s="122">
        <f t="shared" si="490"/>
        <v>0.61929999999999996</v>
      </c>
      <c r="AB2408" s="122">
        <f t="shared" si="487"/>
        <v>2.3759247020962724E-3</v>
      </c>
      <c r="AC2408" s="122">
        <f t="shared" si="491"/>
        <v>3.0487142862710019</v>
      </c>
      <c r="AD2408" s="122">
        <f t="shared" si="484"/>
        <v>-137.901171846138</v>
      </c>
      <c r="AE2408" s="122">
        <f t="shared" si="485"/>
        <v>2.3212078345145214E-4</v>
      </c>
      <c r="AF2408" s="122">
        <f t="shared" si="492"/>
        <v>0.30025902766648194</v>
      </c>
      <c r="AG2408" s="122">
        <f t="shared" si="493"/>
        <v>0.58030195862869427</v>
      </c>
      <c r="AH2408" s="87">
        <f t="shared" si="494"/>
        <v>0.44900405804780102</v>
      </c>
      <c r="AI2408" s="122">
        <f t="shared" si="495"/>
        <v>1.0973957280454765</v>
      </c>
    </row>
    <row r="2409" spans="1:35" x14ac:dyDescent="0.25">
      <c r="A2409" s="90">
        <v>0.96199999999999997</v>
      </c>
      <c r="B2409" s="160">
        <v>16.582686498875024</v>
      </c>
      <c r="E2409" s="147">
        <f t="shared" si="483"/>
        <v>6.6330745995492792E-3</v>
      </c>
      <c r="F2409" s="160"/>
      <c r="W2409" s="146">
        <f t="shared" si="486"/>
        <v>0.52283367149065563</v>
      </c>
      <c r="X2409" s="164">
        <v>5.1599671501668452</v>
      </c>
      <c r="Y2409" s="147">
        <f t="shared" si="488"/>
        <v>3.9999999999995595E-4</v>
      </c>
      <c r="Z2409" s="122">
        <f t="shared" si="489"/>
        <v>8.8754449677853557</v>
      </c>
      <c r="AA2409" s="122">
        <f t="shared" si="490"/>
        <v>0.61929999999999996</v>
      </c>
      <c r="AB2409" s="122">
        <f t="shared" si="487"/>
        <v>2.3759247020962724E-3</v>
      </c>
      <c r="AC2409" s="122">
        <f t="shared" si="491"/>
        <v>3.0510902109730984</v>
      </c>
      <c r="AD2409" s="122">
        <f t="shared" si="484"/>
        <v>-137.89791733993556</v>
      </c>
      <c r="AE2409" s="122">
        <f t="shared" si="485"/>
        <v>2.3211530533607909E-4</v>
      </c>
      <c r="AF2409" s="122">
        <f t="shared" si="492"/>
        <v>0.300491142971818</v>
      </c>
      <c r="AG2409" s="122">
        <f t="shared" si="493"/>
        <v>0.58028826334026162</v>
      </c>
      <c r="AH2409" s="87">
        <f t="shared" si="494"/>
        <v>0.44877194274246496</v>
      </c>
      <c r="AI2409" s="122">
        <f t="shared" si="495"/>
        <v>1.0973957280454765</v>
      </c>
    </row>
    <row r="2410" spans="1:35" x14ac:dyDescent="0.25">
      <c r="A2410" s="90">
        <v>0.96240000000000003</v>
      </c>
      <c r="B2410" s="160">
        <v>16.582686498875024</v>
      </c>
      <c r="E2410" s="147">
        <f t="shared" si="483"/>
        <v>6.6330745995511198E-3</v>
      </c>
      <c r="F2410" s="160"/>
      <c r="W2410" s="146">
        <f t="shared" si="486"/>
        <v>0.52283367149065563</v>
      </c>
      <c r="X2410" s="164">
        <v>5.1599671501668452</v>
      </c>
      <c r="Y2410" s="147">
        <f t="shared" si="488"/>
        <v>4.0000000000006697E-4</v>
      </c>
      <c r="Z2410" s="122">
        <f t="shared" si="489"/>
        <v>8.8754449677853557</v>
      </c>
      <c r="AA2410" s="122">
        <f t="shared" si="490"/>
        <v>0.61929999999999996</v>
      </c>
      <c r="AB2410" s="122">
        <f t="shared" si="487"/>
        <v>2.375924702096932E-3</v>
      </c>
      <c r="AC2410" s="122">
        <f t="shared" si="491"/>
        <v>3.0534661356751953</v>
      </c>
      <c r="AD2410" s="122">
        <f t="shared" si="484"/>
        <v>-137.89465929439152</v>
      </c>
      <c r="AE2410" s="122">
        <f t="shared" si="485"/>
        <v>2.3210982126314422E-4</v>
      </c>
      <c r="AF2410" s="122">
        <f t="shared" si="492"/>
        <v>0.30072325279308115</v>
      </c>
      <c r="AG2410" s="122">
        <f t="shared" si="493"/>
        <v>0.58027455315776344</v>
      </c>
      <c r="AH2410" s="87">
        <f t="shared" si="494"/>
        <v>0.44853983292120181</v>
      </c>
      <c r="AI2410" s="122">
        <f t="shared" si="495"/>
        <v>1.0973957280454765</v>
      </c>
    </row>
    <row r="2411" spans="1:35" x14ac:dyDescent="0.25">
      <c r="A2411" s="90">
        <v>0.96279999999999999</v>
      </c>
      <c r="B2411" s="160">
        <v>16.582686498875024</v>
      </c>
      <c r="E2411" s="147">
        <f t="shared" si="483"/>
        <v>6.6330745995492792E-3</v>
      </c>
      <c r="F2411" s="160"/>
      <c r="W2411" s="146">
        <f t="shared" si="486"/>
        <v>0.52283367149065563</v>
      </c>
      <c r="X2411" s="164">
        <v>5.1599671501668452</v>
      </c>
      <c r="Y2411" s="147">
        <f t="shared" si="488"/>
        <v>3.9999999999995595E-4</v>
      </c>
      <c r="Z2411" s="122">
        <f t="shared" si="489"/>
        <v>8.8754449677853557</v>
      </c>
      <c r="AA2411" s="122">
        <f t="shared" si="490"/>
        <v>0.61929999999999996</v>
      </c>
      <c r="AB2411" s="122">
        <f t="shared" si="487"/>
        <v>2.3759247020962724E-3</v>
      </c>
      <c r="AC2411" s="122">
        <f t="shared" si="491"/>
        <v>3.0558420603772918</v>
      </c>
      <c r="AD2411" s="122">
        <f t="shared" si="484"/>
        <v>-137.89139770939104</v>
      </c>
      <c r="AE2411" s="122">
        <f t="shared" si="485"/>
        <v>2.3210433123245437E-4</v>
      </c>
      <c r="AF2411" s="122">
        <f t="shared" si="492"/>
        <v>0.30095535712431359</v>
      </c>
      <c r="AG2411" s="122">
        <f t="shared" si="493"/>
        <v>0.58026082808119983</v>
      </c>
      <c r="AH2411" s="87">
        <f t="shared" si="494"/>
        <v>0.44830772858996937</v>
      </c>
      <c r="AI2411" s="122">
        <f t="shared" si="495"/>
        <v>1.0973957280454765</v>
      </c>
    </row>
    <row r="2412" spans="1:35" x14ac:dyDescent="0.25">
      <c r="A2412" s="90">
        <v>0.96319999999999995</v>
      </c>
      <c r="B2412" s="160">
        <v>16.582686498875024</v>
      </c>
      <c r="E2412" s="147">
        <f t="shared" si="483"/>
        <v>6.6330745995492792E-3</v>
      </c>
      <c r="F2412" s="160"/>
      <c r="W2412" s="146">
        <f t="shared" si="486"/>
        <v>0.52283367149065563</v>
      </c>
      <c r="X2412" s="164">
        <v>5.1599671501668452</v>
      </c>
      <c r="Y2412" s="147">
        <f t="shared" si="488"/>
        <v>3.9999999999995595E-4</v>
      </c>
      <c r="Z2412" s="122">
        <f t="shared" si="489"/>
        <v>8.8754449677853557</v>
      </c>
      <c r="AA2412" s="122">
        <f t="shared" si="490"/>
        <v>0.61929999999999996</v>
      </c>
      <c r="AB2412" s="122">
        <f t="shared" si="487"/>
        <v>2.3759247020962724E-3</v>
      </c>
      <c r="AC2412" s="122">
        <f t="shared" si="491"/>
        <v>3.0582179850793882</v>
      </c>
      <c r="AD2412" s="122">
        <f t="shared" si="484"/>
        <v>-137.88813258504899</v>
      </c>
      <c r="AE2412" s="122">
        <f t="shared" si="485"/>
        <v>2.3209883524420279E-4</v>
      </c>
      <c r="AF2412" s="122">
        <f t="shared" si="492"/>
        <v>0.30118745595955781</v>
      </c>
      <c r="AG2412" s="122">
        <f t="shared" si="493"/>
        <v>0.58024708811057091</v>
      </c>
      <c r="AH2412" s="87">
        <f t="shared" si="494"/>
        <v>0.44807562975472515</v>
      </c>
      <c r="AI2412" s="122">
        <f t="shared" si="495"/>
        <v>1.0973957280454765</v>
      </c>
    </row>
    <row r="2413" spans="1:35" x14ac:dyDescent="0.25">
      <c r="A2413" s="90">
        <v>0.96360000000000001</v>
      </c>
      <c r="B2413" s="160">
        <v>17.579940975453646</v>
      </c>
      <c r="E2413" s="147">
        <f t="shared" si="483"/>
        <v>6.8325254948668783E-3</v>
      </c>
      <c r="F2413" s="160"/>
      <c r="W2413" s="146">
        <f t="shared" si="486"/>
        <v>0.54740886528904709</v>
      </c>
      <c r="X2413" s="164">
        <v>5.4025054556037215</v>
      </c>
      <c r="Y2413" s="147">
        <f t="shared" si="488"/>
        <v>4.0000000000006697E-4</v>
      </c>
      <c r="Z2413" s="122">
        <f t="shared" si="489"/>
        <v>8.8754449677853557</v>
      </c>
      <c r="AA2413" s="122">
        <f t="shared" si="490"/>
        <v>0.61929999999999996</v>
      </c>
      <c r="AB2413" s="122">
        <f t="shared" si="487"/>
        <v>2.4444808592040406E-3</v>
      </c>
      <c r="AC2413" s="122">
        <f t="shared" si="491"/>
        <v>3.0606624659385924</v>
      </c>
      <c r="AD2413" s="122">
        <f t="shared" si="484"/>
        <v>-141.86336782932628</v>
      </c>
      <c r="AE2413" s="122">
        <f t="shared" si="485"/>
        <v>2.3879011064783029E-4</v>
      </c>
      <c r="AF2413" s="122">
        <f t="shared" si="492"/>
        <v>0.30142624607020563</v>
      </c>
      <c r="AG2413" s="122">
        <f t="shared" si="493"/>
        <v>0.5969752766194758</v>
      </c>
      <c r="AH2413" s="87">
        <f t="shared" si="494"/>
        <v>0.44783683964407733</v>
      </c>
      <c r="AI2413" s="122">
        <f t="shared" si="495"/>
        <v>1.0481296046771524</v>
      </c>
    </row>
    <row r="2414" spans="1:35" x14ac:dyDescent="0.25">
      <c r="A2414" s="90">
        <v>0.96399999999999997</v>
      </c>
      <c r="B2414" s="160">
        <v>16.582686498875024</v>
      </c>
      <c r="E2414" s="147">
        <f t="shared" si="483"/>
        <v>6.8325254948649822E-3</v>
      </c>
      <c r="F2414" s="160"/>
      <c r="W2414" s="146">
        <f t="shared" si="486"/>
        <v>0.52283367149065574</v>
      </c>
      <c r="X2414" s="164">
        <v>5.1599671501668469</v>
      </c>
      <c r="Y2414" s="147">
        <f t="shared" si="488"/>
        <v>3.9999999999995595E-4</v>
      </c>
      <c r="Z2414" s="122">
        <f t="shared" si="489"/>
        <v>8.8754449677853557</v>
      </c>
      <c r="AA2414" s="122">
        <f t="shared" si="490"/>
        <v>0.61929999999999996</v>
      </c>
      <c r="AB2414" s="122">
        <f t="shared" si="487"/>
        <v>2.3759247020962728E-3</v>
      </c>
      <c r="AC2414" s="122">
        <f t="shared" si="491"/>
        <v>3.0630383906406888</v>
      </c>
      <c r="AD2414" s="122">
        <f t="shared" si="484"/>
        <v>-137.88149724785185</v>
      </c>
      <c r="AE2414" s="122">
        <f t="shared" si="485"/>
        <v>2.320876663784996E-4</v>
      </c>
      <c r="AF2414" s="122">
        <f t="shared" si="492"/>
        <v>0.30165833373658413</v>
      </c>
      <c r="AG2414" s="122">
        <f t="shared" si="493"/>
        <v>0.58021916594631284</v>
      </c>
      <c r="AH2414" s="87">
        <f t="shared" si="494"/>
        <v>0.44760475197769883</v>
      </c>
      <c r="AI2414" s="122">
        <f t="shared" si="495"/>
        <v>1.0973957280454762</v>
      </c>
    </row>
    <row r="2415" spans="1:35" x14ac:dyDescent="0.25">
      <c r="A2415" s="90">
        <v>0.96440000000000003</v>
      </c>
      <c r="B2415" s="160">
        <v>17.579940975453646</v>
      </c>
      <c r="E2415" s="147">
        <f t="shared" si="483"/>
        <v>6.8325254948668783E-3</v>
      </c>
      <c r="F2415" s="160"/>
      <c r="W2415" s="146">
        <f t="shared" si="486"/>
        <v>0.54740886528904731</v>
      </c>
      <c r="X2415" s="164">
        <v>5.4025054556037242</v>
      </c>
      <c r="Y2415" s="147">
        <f t="shared" si="488"/>
        <v>4.0000000000006697E-4</v>
      </c>
      <c r="Z2415" s="122">
        <f t="shared" si="489"/>
        <v>8.8754449677853557</v>
      </c>
      <c r="AA2415" s="122">
        <f t="shared" si="490"/>
        <v>0.61929999999999996</v>
      </c>
      <c r="AB2415" s="122">
        <f t="shared" si="487"/>
        <v>2.4444808592040419E-3</v>
      </c>
      <c r="AC2415" s="122">
        <f t="shared" si="491"/>
        <v>3.065482871499893</v>
      </c>
      <c r="AD2415" s="122">
        <f t="shared" si="484"/>
        <v>-141.85653343141891</v>
      </c>
      <c r="AE2415" s="122">
        <f t="shared" si="485"/>
        <v>2.3877860671515558E-4</v>
      </c>
      <c r="AF2415" s="122">
        <f t="shared" si="492"/>
        <v>0.3018971123432993</v>
      </c>
      <c r="AG2415" s="122">
        <f t="shared" si="493"/>
        <v>0.59694651678778898</v>
      </c>
      <c r="AH2415" s="87">
        <f t="shared" si="494"/>
        <v>0.44736597337098366</v>
      </c>
      <c r="AI2415" s="122">
        <f t="shared" si="495"/>
        <v>1.048129604677152</v>
      </c>
    </row>
    <row r="2416" spans="1:35" x14ac:dyDescent="0.25">
      <c r="A2416" s="90">
        <v>0.96479999999999999</v>
      </c>
      <c r="B2416" s="160">
        <v>16.582686498875024</v>
      </c>
      <c r="E2416" s="147">
        <f t="shared" si="483"/>
        <v>6.8325254948649822E-3</v>
      </c>
      <c r="F2416" s="160"/>
      <c r="W2416" s="146">
        <f t="shared" si="486"/>
        <v>0.52283367149065574</v>
      </c>
      <c r="X2416" s="164">
        <v>5.1599671501668469</v>
      </c>
      <c r="Y2416" s="147">
        <f t="shared" si="488"/>
        <v>3.9999999999995595E-4</v>
      </c>
      <c r="Z2416" s="122">
        <f t="shared" si="489"/>
        <v>8.8754449677853557</v>
      </c>
      <c r="AA2416" s="122">
        <f t="shared" si="490"/>
        <v>0.61929999999999996</v>
      </c>
      <c r="AB2416" s="122">
        <f t="shared" si="487"/>
        <v>2.3759247020962728E-3</v>
      </c>
      <c r="AC2416" s="122">
        <f t="shared" si="491"/>
        <v>3.0678587962019894</v>
      </c>
      <c r="AD2416" s="122">
        <f t="shared" si="484"/>
        <v>-137.87484734167995</v>
      </c>
      <c r="AE2416" s="122">
        <f t="shared" si="485"/>
        <v>2.3207647298971375E-4</v>
      </c>
      <c r="AF2416" s="122">
        <f t="shared" si="492"/>
        <v>0.30212918881628903</v>
      </c>
      <c r="AG2416" s="122">
        <f t="shared" si="493"/>
        <v>0.58019118247434831</v>
      </c>
      <c r="AH2416" s="87">
        <f t="shared" si="494"/>
        <v>0.44713389689799393</v>
      </c>
      <c r="AI2416" s="122">
        <f t="shared" si="495"/>
        <v>1.0973957280454762</v>
      </c>
    </row>
    <row r="2417" spans="1:35" x14ac:dyDescent="0.25">
      <c r="A2417" s="90">
        <v>0.96519999999999995</v>
      </c>
      <c r="B2417" s="160">
        <v>16.582686498875024</v>
      </c>
      <c r="E2417" s="147">
        <f t="shared" si="483"/>
        <v>6.6330745995492792E-3</v>
      </c>
      <c r="F2417" s="160"/>
      <c r="W2417" s="146">
        <f t="shared" si="486"/>
        <v>0.52283367149065574</v>
      </c>
      <c r="X2417" s="164">
        <v>5.1599671501668469</v>
      </c>
      <c r="Y2417" s="147">
        <f t="shared" si="488"/>
        <v>3.9999999999995595E-4</v>
      </c>
      <c r="Z2417" s="122">
        <f t="shared" si="489"/>
        <v>8.8754449677853557</v>
      </c>
      <c r="AA2417" s="122">
        <f t="shared" si="490"/>
        <v>0.61929999999999996</v>
      </c>
      <c r="AB2417" s="122">
        <f t="shared" si="487"/>
        <v>2.3759247020962728E-3</v>
      </c>
      <c r="AC2417" s="122">
        <f t="shared" si="491"/>
        <v>3.0702347209040859</v>
      </c>
      <c r="AD2417" s="122">
        <f t="shared" si="484"/>
        <v>-137.87156431618433</v>
      </c>
      <c r="AE2417" s="122">
        <f t="shared" si="485"/>
        <v>2.3207094686952248E-4</v>
      </c>
      <c r="AF2417" s="122">
        <f t="shared" si="492"/>
        <v>0.30236125976315853</v>
      </c>
      <c r="AG2417" s="122">
        <f t="shared" si="493"/>
        <v>0.58017736717387014</v>
      </c>
      <c r="AH2417" s="87">
        <f t="shared" si="494"/>
        <v>0.44690182595112443</v>
      </c>
      <c r="AI2417" s="122">
        <f t="shared" si="495"/>
        <v>1.0973957280454762</v>
      </c>
    </row>
    <row r="2418" spans="1:35" x14ac:dyDescent="0.25">
      <c r="A2418" s="90">
        <v>0.96560000000000001</v>
      </c>
      <c r="B2418" s="160">
        <v>17.579940975453646</v>
      </c>
      <c r="E2418" s="147">
        <f t="shared" si="483"/>
        <v>6.8325254948668783E-3</v>
      </c>
      <c r="F2418" s="160"/>
      <c r="W2418" s="146">
        <f t="shared" si="486"/>
        <v>0.54740886528904709</v>
      </c>
      <c r="X2418" s="164">
        <v>5.4025054556037215</v>
      </c>
      <c r="Y2418" s="147">
        <f t="shared" si="488"/>
        <v>4.0000000000006697E-4</v>
      </c>
      <c r="Z2418" s="122">
        <f t="shared" si="489"/>
        <v>8.8754449677853557</v>
      </c>
      <c r="AA2418" s="122">
        <f t="shared" si="490"/>
        <v>0.61929999999999996</v>
      </c>
      <c r="AB2418" s="122">
        <f t="shared" si="487"/>
        <v>2.4444808592040406E-3</v>
      </c>
      <c r="AC2418" s="122">
        <f t="shared" si="491"/>
        <v>3.07267920176329</v>
      </c>
      <c r="AD2418" s="122">
        <f t="shared" si="484"/>
        <v>-141.8463025419681</v>
      </c>
      <c r="AE2418" s="122">
        <f t="shared" si="485"/>
        <v>2.3876138567168701E-4</v>
      </c>
      <c r="AF2418" s="122">
        <f t="shared" si="492"/>
        <v>0.30260002114883022</v>
      </c>
      <c r="AG2418" s="122">
        <f t="shared" si="493"/>
        <v>0.59690346417911755</v>
      </c>
      <c r="AH2418" s="87">
        <f t="shared" si="494"/>
        <v>0.44666306456545274</v>
      </c>
      <c r="AI2418" s="122">
        <f t="shared" si="495"/>
        <v>1.0481296046771524</v>
      </c>
    </row>
    <row r="2419" spans="1:35" x14ac:dyDescent="0.25">
      <c r="A2419" s="90">
        <v>0.96599999999999997</v>
      </c>
      <c r="B2419" s="160">
        <v>17.579940975453646</v>
      </c>
      <c r="E2419" s="147">
        <f t="shared" si="483"/>
        <v>7.0319763901806834E-3</v>
      </c>
      <c r="F2419" s="160"/>
      <c r="W2419" s="146">
        <f t="shared" si="486"/>
        <v>0.54740886528904709</v>
      </c>
      <c r="X2419" s="164">
        <v>5.4025054556037215</v>
      </c>
      <c r="Y2419" s="147">
        <f t="shared" si="488"/>
        <v>3.9999999999995595E-4</v>
      </c>
      <c r="Z2419" s="122">
        <f t="shared" si="489"/>
        <v>8.8754449677853557</v>
      </c>
      <c r="AA2419" s="122">
        <f t="shared" si="490"/>
        <v>0.61929999999999996</v>
      </c>
      <c r="AB2419" s="122">
        <f t="shared" si="487"/>
        <v>2.4444808592033623E-3</v>
      </c>
      <c r="AC2419" s="122">
        <f t="shared" si="491"/>
        <v>3.0751236826224932</v>
      </c>
      <c r="AD2419" s="122">
        <f t="shared" si="484"/>
        <v>-141.84281966749839</v>
      </c>
      <c r="AE2419" s="122">
        <f t="shared" si="485"/>
        <v>2.3875552315768698E-4</v>
      </c>
      <c r="AF2419" s="122">
        <f t="shared" si="492"/>
        <v>0.30283877667198789</v>
      </c>
      <c r="AG2419" s="122">
        <f t="shared" si="493"/>
        <v>0.59688880789428322</v>
      </c>
      <c r="AH2419" s="87">
        <f t="shared" si="494"/>
        <v>0.44642430904229508</v>
      </c>
      <c r="AI2419" s="122">
        <f t="shared" si="495"/>
        <v>1.0481296046771524</v>
      </c>
    </row>
    <row r="2420" spans="1:35" x14ac:dyDescent="0.25">
      <c r="A2420" s="90">
        <v>0.96640000000000004</v>
      </c>
      <c r="B2420" s="160">
        <v>17.579940975453646</v>
      </c>
      <c r="E2420" s="147">
        <f t="shared" si="483"/>
        <v>7.0319763901826359E-3</v>
      </c>
      <c r="F2420" s="160"/>
      <c r="W2420" s="146">
        <f t="shared" si="486"/>
        <v>0.54740886528904709</v>
      </c>
      <c r="X2420" s="164">
        <v>5.4025054556037215</v>
      </c>
      <c r="Y2420" s="147">
        <f t="shared" si="488"/>
        <v>4.0000000000006697E-4</v>
      </c>
      <c r="Z2420" s="122">
        <f t="shared" si="489"/>
        <v>8.8754449677853557</v>
      </c>
      <c r="AA2420" s="122">
        <f t="shared" si="490"/>
        <v>0.61929999999999996</v>
      </c>
      <c r="AB2420" s="122">
        <f t="shared" si="487"/>
        <v>2.4444808592040406E-3</v>
      </c>
      <c r="AC2420" s="122">
        <f t="shared" si="491"/>
        <v>3.0775681634816974</v>
      </c>
      <c r="AD2420" s="122">
        <f t="shared" si="484"/>
        <v>-141.83933293842071</v>
      </c>
      <c r="AE2420" s="122">
        <f t="shared" si="485"/>
        <v>2.3874965415545619E-4</v>
      </c>
      <c r="AF2420" s="122">
        <f t="shared" si="492"/>
        <v>0.30307752632614332</v>
      </c>
      <c r="AG2420" s="122">
        <f t="shared" si="493"/>
        <v>0.59687413538854051</v>
      </c>
      <c r="AH2420" s="87">
        <f t="shared" si="494"/>
        <v>0.44618555938813964</v>
      </c>
      <c r="AI2420" s="122">
        <f t="shared" si="495"/>
        <v>1.0481296046771524</v>
      </c>
    </row>
    <row r="2421" spans="1:35" x14ac:dyDescent="0.25">
      <c r="A2421" s="90">
        <v>0.96679999999999999</v>
      </c>
      <c r="B2421" s="160">
        <v>17.579940975453646</v>
      </c>
      <c r="E2421" s="147">
        <f t="shared" si="483"/>
        <v>7.0319763901806834E-3</v>
      </c>
      <c r="F2421" s="160"/>
      <c r="W2421" s="146">
        <f t="shared" si="486"/>
        <v>0.54740886528904709</v>
      </c>
      <c r="X2421" s="164">
        <v>5.4025054556037215</v>
      </c>
      <c r="Y2421" s="147">
        <f t="shared" si="488"/>
        <v>3.9999999999995595E-4</v>
      </c>
      <c r="Z2421" s="122">
        <f t="shared" si="489"/>
        <v>8.8754449677853557</v>
      </c>
      <c r="AA2421" s="122">
        <f t="shared" si="490"/>
        <v>0.61929999999999996</v>
      </c>
      <c r="AB2421" s="122">
        <f t="shared" si="487"/>
        <v>2.4444808592033623E-3</v>
      </c>
      <c r="AC2421" s="122">
        <f t="shared" si="491"/>
        <v>3.0800126443409006</v>
      </c>
      <c r="AD2421" s="122">
        <f t="shared" si="484"/>
        <v>-141.83584235457766</v>
      </c>
      <c r="AE2421" s="122">
        <f t="shared" si="485"/>
        <v>2.387437786647297E-4</v>
      </c>
      <c r="AF2421" s="122">
        <f t="shared" si="492"/>
        <v>0.30331627010480805</v>
      </c>
      <c r="AG2421" s="122">
        <f t="shared" si="493"/>
        <v>0.59685944666188995</v>
      </c>
      <c r="AH2421" s="87">
        <f t="shared" si="494"/>
        <v>0.44594681560947491</v>
      </c>
      <c r="AI2421" s="122">
        <f t="shared" si="495"/>
        <v>1.0481296046771524</v>
      </c>
    </row>
    <row r="2422" spans="1:35" x14ac:dyDescent="0.25">
      <c r="A2422" s="90">
        <v>0.96719999999999995</v>
      </c>
      <c r="B2422" s="160">
        <v>17.579940975453646</v>
      </c>
      <c r="E2422" s="147">
        <f t="shared" si="483"/>
        <v>7.0319763901806834E-3</v>
      </c>
      <c r="F2422" s="160"/>
      <c r="W2422" s="146">
        <f t="shared" si="486"/>
        <v>0.54740886528904709</v>
      </c>
      <c r="X2422" s="164">
        <v>5.4025054556037215</v>
      </c>
      <c r="Y2422" s="147">
        <f t="shared" si="488"/>
        <v>3.9999999999995595E-4</v>
      </c>
      <c r="Z2422" s="122">
        <f t="shared" si="489"/>
        <v>8.8754449677853557</v>
      </c>
      <c r="AA2422" s="122">
        <f t="shared" si="490"/>
        <v>0.61929999999999996</v>
      </c>
      <c r="AB2422" s="122">
        <f t="shared" si="487"/>
        <v>2.4444808592033623E-3</v>
      </c>
      <c r="AC2422" s="122">
        <f t="shared" si="491"/>
        <v>3.0824571252001038</v>
      </c>
      <c r="AD2422" s="122">
        <f t="shared" si="484"/>
        <v>-141.83234791608731</v>
      </c>
      <c r="AE2422" s="122">
        <f t="shared" si="485"/>
        <v>2.3873789668570631E-4</v>
      </c>
      <c r="AF2422" s="122">
        <f t="shared" si="492"/>
        <v>0.30355500800149376</v>
      </c>
      <c r="AG2422" s="122">
        <f t="shared" si="493"/>
        <v>0.59684474171433155</v>
      </c>
      <c r="AH2422" s="87">
        <f t="shared" si="494"/>
        <v>0.4457080777127892</v>
      </c>
      <c r="AI2422" s="122">
        <f t="shared" si="495"/>
        <v>1.0481296046771524</v>
      </c>
    </row>
    <row r="2423" spans="1:35" x14ac:dyDescent="0.25">
      <c r="A2423" s="90">
        <v>0.96760000000000002</v>
      </c>
      <c r="B2423" s="160">
        <v>17.579940975453646</v>
      </c>
      <c r="E2423" s="147">
        <f t="shared" ref="E2423:E2486" si="496">+(B2422+B2423)/2*(A2423-A2422)</f>
        <v>7.0319763901826359E-3</v>
      </c>
      <c r="F2423" s="160"/>
      <c r="W2423" s="146">
        <f t="shared" si="486"/>
        <v>0.54740886528904709</v>
      </c>
      <c r="X2423" s="164">
        <v>5.4025054556037215</v>
      </c>
      <c r="Y2423" s="147">
        <f t="shared" si="488"/>
        <v>4.0000000000006697E-4</v>
      </c>
      <c r="Z2423" s="122">
        <f t="shared" si="489"/>
        <v>8.8754449677853557</v>
      </c>
      <c r="AA2423" s="122">
        <f t="shared" si="490"/>
        <v>0.61929999999999996</v>
      </c>
      <c r="AB2423" s="122">
        <f t="shared" si="487"/>
        <v>2.4444808592040406E-3</v>
      </c>
      <c r="AC2423" s="122">
        <f t="shared" si="491"/>
        <v>3.084901606059308</v>
      </c>
      <c r="AD2423" s="122">
        <f t="shared" si="484"/>
        <v>-141.82884962294966</v>
      </c>
      <c r="AE2423" s="122">
        <f t="shared" si="485"/>
        <v>2.3873200821838595E-4</v>
      </c>
      <c r="AF2423" s="122">
        <f t="shared" si="492"/>
        <v>0.30379374000971215</v>
      </c>
      <c r="AG2423" s="122">
        <f t="shared" si="493"/>
        <v>0.59683002054586498</v>
      </c>
      <c r="AH2423" s="87">
        <f t="shared" si="494"/>
        <v>0.44546934570457081</v>
      </c>
      <c r="AI2423" s="122">
        <f t="shared" si="495"/>
        <v>1.0481296046771524</v>
      </c>
    </row>
    <row r="2424" spans="1:35" x14ac:dyDescent="0.25">
      <c r="A2424" s="90">
        <v>0.96799999999999997</v>
      </c>
      <c r="B2424" s="160">
        <v>16.582686498875024</v>
      </c>
      <c r="E2424" s="147">
        <f t="shared" si="496"/>
        <v>6.8325254948649822E-3</v>
      </c>
      <c r="F2424" s="160"/>
      <c r="W2424" s="146">
        <f t="shared" si="486"/>
        <v>0.52283367149065574</v>
      </c>
      <c r="X2424" s="164">
        <v>5.1599671501668469</v>
      </c>
      <c r="Y2424" s="147">
        <f t="shared" si="488"/>
        <v>3.9999999999995595E-4</v>
      </c>
      <c r="Z2424" s="122">
        <f t="shared" si="489"/>
        <v>8.8754449677853557</v>
      </c>
      <c r="AA2424" s="122">
        <f t="shared" si="490"/>
        <v>0.61929999999999996</v>
      </c>
      <c r="AB2424" s="122">
        <f t="shared" si="487"/>
        <v>2.3759247020962728E-3</v>
      </c>
      <c r="AC2424" s="122">
        <f t="shared" si="491"/>
        <v>3.0872775307614044</v>
      </c>
      <c r="AD2424" s="122">
        <f t="shared" si="484"/>
        <v>-137.84791100564797</v>
      </c>
      <c r="AE2424" s="122">
        <f t="shared" si="485"/>
        <v>2.3203113266853046E-4</v>
      </c>
      <c r="AF2424" s="122">
        <f t="shared" si="492"/>
        <v>0.30402577114238066</v>
      </c>
      <c r="AG2424" s="122">
        <f t="shared" si="493"/>
        <v>0.58007783167139004</v>
      </c>
      <c r="AH2424" s="87">
        <f t="shared" si="494"/>
        <v>0.4452373145719023</v>
      </c>
      <c r="AI2424" s="122">
        <f t="shared" si="495"/>
        <v>1.0973957280454762</v>
      </c>
    </row>
    <row r="2425" spans="1:35" x14ac:dyDescent="0.25">
      <c r="A2425" s="90">
        <v>0.96840000000000004</v>
      </c>
      <c r="B2425" s="160">
        <v>16.582686498875024</v>
      </c>
      <c r="E2425" s="147">
        <f t="shared" si="496"/>
        <v>6.6330745995511198E-3</v>
      </c>
      <c r="F2425" s="160"/>
      <c r="W2425" s="146">
        <f t="shared" si="486"/>
        <v>0.52283367149065574</v>
      </c>
      <c r="X2425" s="164">
        <v>5.1599671501668469</v>
      </c>
      <c r="Y2425" s="147">
        <f t="shared" si="488"/>
        <v>4.0000000000006697E-4</v>
      </c>
      <c r="Z2425" s="122">
        <f t="shared" si="489"/>
        <v>8.8754449677853557</v>
      </c>
      <c r="AA2425" s="122">
        <f t="shared" si="490"/>
        <v>0.61929999999999996</v>
      </c>
      <c r="AB2425" s="122">
        <f t="shared" si="487"/>
        <v>2.375924702096932E-3</v>
      </c>
      <c r="AC2425" s="122">
        <f t="shared" si="491"/>
        <v>3.0896534554635013</v>
      </c>
      <c r="AD2425" s="122">
        <f t="shared" si="484"/>
        <v>-137.84459905238901</v>
      </c>
      <c r="AE2425" s="122">
        <f t="shared" si="485"/>
        <v>2.3202555785596771E-4</v>
      </c>
      <c r="AF2425" s="122">
        <f t="shared" si="492"/>
        <v>0.30425779670023662</v>
      </c>
      <c r="AG2425" s="122">
        <f t="shared" si="493"/>
        <v>0.58006389463982211</v>
      </c>
      <c r="AH2425" s="87">
        <f t="shared" si="494"/>
        <v>0.44500528901404635</v>
      </c>
      <c r="AI2425" s="122">
        <f t="shared" si="495"/>
        <v>1.0973957280454762</v>
      </c>
    </row>
    <row r="2426" spans="1:35" x14ac:dyDescent="0.25">
      <c r="A2426" s="90">
        <v>0.96879999999999999</v>
      </c>
      <c r="B2426" s="160">
        <v>16.582686498875024</v>
      </c>
      <c r="E2426" s="147">
        <f t="shared" si="496"/>
        <v>6.6330745995492792E-3</v>
      </c>
      <c r="F2426" s="160"/>
      <c r="W2426" s="146">
        <f t="shared" si="486"/>
        <v>0.52283367149065574</v>
      </c>
      <c r="X2426" s="164">
        <v>5.1599671501668469</v>
      </c>
      <c r="Y2426" s="147">
        <f t="shared" si="488"/>
        <v>3.9999999999995595E-4</v>
      </c>
      <c r="Z2426" s="122">
        <f t="shared" si="489"/>
        <v>8.8754449677853557</v>
      </c>
      <c r="AA2426" s="122">
        <f t="shared" si="490"/>
        <v>0.61929999999999996</v>
      </c>
      <c r="AB2426" s="122">
        <f t="shared" si="487"/>
        <v>2.3759247020962728E-3</v>
      </c>
      <c r="AC2426" s="122">
        <f t="shared" si="491"/>
        <v>3.0920293801655978</v>
      </c>
      <c r="AD2426" s="122">
        <f t="shared" si="484"/>
        <v>-137.84128355967371</v>
      </c>
      <c r="AE2426" s="122">
        <f t="shared" si="485"/>
        <v>2.320199770856501E-4</v>
      </c>
      <c r="AF2426" s="122">
        <f t="shared" si="492"/>
        <v>0.30448981667732228</v>
      </c>
      <c r="AG2426" s="122">
        <f t="shared" si="493"/>
        <v>0.58004994271418919</v>
      </c>
      <c r="AH2426" s="87">
        <f t="shared" si="494"/>
        <v>0.44477326903696068</v>
      </c>
      <c r="AI2426" s="122">
        <f t="shared" si="495"/>
        <v>1.0973957280454762</v>
      </c>
    </row>
    <row r="2427" spans="1:35" x14ac:dyDescent="0.25">
      <c r="A2427" s="90">
        <v>0.96919999999999995</v>
      </c>
      <c r="B2427" s="160">
        <v>16.582686498875024</v>
      </c>
      <c r="E2427" s="147">
        <f t="shared" si="496"/>
        <v>6.6330745995492792E-3</v>
      </c>
      <c r="F2427" s="160"/>
      <c r="W2427" s="146">
        <f t="shared" si="486"/>
        <v>0.52283367149065574</v>
      </c>
      <c r="X2427" s="164">
        <v>5.1599671501668469</v>
      </c>
      <c r="Y2427" s="147">
        <f t="shared" si="488"/>
        <v>3.9999999999995595E-4</v>
      </c>
      <c r="Z2427" s="122">
        <f t="shared" si="489"/>
        <v>8.8754449677853557</v>
      </c>
      <c r="AA2427" s="122">
        <f t="shared" si="490"/>
        <v>0.61929999999999996</v>
      </c>
      <c r="AB2427" s="122">
        <f t="shared" si="487"/>
        <v>2.3759247020962728E-3</v>
      </c>
      <c r="AC2427" s="122">
        <f t="shared" si="491"/>
        <v>3.0944053048676943</v>
      </c>
      <c r="AD2427" s="122">
        <f t="shared" si="484"/>
        <v>-137.83796452761675</v>
      </c>
      <c r="AE2427" s="122">
        <f t="shared" si="485"/>
        <v>2.3201439035777064E-4</v>
      </c>
      <c r="AF2427" s="122">
        <f t="shared" si="492"/>
        <v>0.30472183106768003</v>
      </c>
      <c r="AG2427" s="122">
        <f t="shared" si="493"/>
        <v>0.58003597589449052</v>
      </c>
      <c r="AH2427" s="87">
        <f t="shared" si="494"/>
        <v>0.44454125464660293</v>
      </c>
      <c r="AI2427" s="122">
        <f t="shared" si="495"/>
        <v>1.1633912350126889</v>
      </c>
    </row>
    <row r="2428" spans="1:35" x14ac:dyDescent="0.25">
      <c r="A2428" s="90">
        <v>0.96960000000000002</v>
      </c>
      <c r="B2428" s="160">
        <v>16.582686498875024</v>
      </c>
      <c r="E2428" s="147">
        <f t="shared" si="496"/>
        <v>6.6330745995511198E-3</v>
      </c>
      <c r="F2428" s="160"/>
      <c r="W2428" s="146">
        <f t="shared" si="486"/>
        <v>0.52283367149065574</v>
      </c>
      <c r="X2428" s="164">
        <v>5.1599671501668469</v>
      </c>
      <c r="Y2428" s="147">
        <f t="shared" si="488"/>
        <v>4.0000000000006697E-4</v>
      </c>
      <c r="Z2428" s="122">
        <f t="shared" si="489"/>
        <v>8.8754449677853557</v>
      </c>
      <c r="AA2428" s="122">
        <f t="shared" si="490"/>
        <v>0.61929999999999996</v>
      </c>
      <c r="AB2428" s="122">
        <f t="shared" si="487"/>
        <v>2.375924702096932E-3</v>
      </c>
      <c r="AC2428" s="122">
        <f t="shared" si="491"/>
        <v>3.0967812295697912</v>
      </c>
      <c r="AD2428" s="122">
        <f t="shared" si="484"/>
        <v>-137.83464195621815</v>
      </c>
      <c r="AE2428" s="122">
        <f t="shared" si="485"/>
        <v>2.3200879767232936E-4</v>
      </c>
      <c r="AF2428" s="122">
        <f t="shared" si="492"/>
        <v>0.30495383986535235</v>
      </c>
      <c r="AG2428" s="122">
        <f t="shared" si="493"/>
        <v>0.58002199418072631</v>
      </c>
      <c r="AH2428" s="87">
        <f t="shared" si="494"/>
        <v>0.44430924584893061</v>
      </c>
      <c r="AI2428" s="122">
        <f t="shared" si="495"/>
        <v>1.0973957280454762</v>
      </c>
    </row>
    <row r="2429" spans="1:35" x14ac:dyDescent="0.25">
      <c r="A2429" s="90">
        <v>0.97</v>
      </c>
      <c r="B2429" s="160">
        <v>16.582686498875024</v>
      </c>
      <c r="E2429" s="147">
        <f t="shared" si="496"/>
        <v>6.6330745995492792E-3</v>
      </c>
      <c r="F2429" s="160"/>
      <c r="W2429" s="146">
        <f t="shared" si="486"/>
        <v>0.52283367149065574</v>
      </c>
      <c r="X2429" s="164">
        <v>5.1599671501668469</v>
      </c>
      <c r="Y2429" s="147">
        <f t="shared" si="488"/>
        <v>3.9999999999995595E-4</v>
      </c>
      <c r="Z2429" s="122">
        <f t="shared" si="489"/>
        <v>8.8754449677853557</v>
      </c>
      <c r="AA2429" s="122">
        <f t="shared" si="490"/>
        <v>0.61929999999999996</v>
      </c>
      <c r="AB2429" s="122">
        <f t="shared" si="487"/>
        <v>2.3759247020962728E-3</v>
      </c>
      <c r="AC2429" s="122">
        <f t="shared" si="491"/>
        <v>3.0991571542718876</v>
      </c>
      <c r="AD2429" s="122">
        <f t="shared" si="484"/>
        <v>-137.83131584536321</v>
      </c>
      <c r="AE2429" s="122">
        <f t="shared" si="485"/>
        <v>2.3200319902913326E-4</v>
      </c>
      <c r="AF2429" s="122">
        <f t="shared" si="492"/>
        <v>0.30518584306438146</v>
      </c>
      <c r="AG2429" s="122">
        <f t="shared" si="493"/>
        <v>0.580007997572897</v>
      </c>
      <c r="AH2429" s="87">
        <f t="shared" si="494"/>
        <v>0.4440772426499015</v>
      </c>
      <c r="AI2429" s="122">
        <f t="shared" si="495"/>
        <v>1.1633912350126889</v>
      </c>
    </row>
    <row r="2430" spans="1:35" x14ac:dyDescent="0.25">
      <c r="A2430" s="90">
        <v>0.97040000000000004</v>
      </c>
      <c r="B2430" s="160">
        <v>16.582686498875024</v>
      </c>
      <c r="E2430" s="147">
        <f t="shared" si="496"/>
        <v>6.6330745995511198E-3</v>
      </c>
      <c r="F2430" s="160"/>
      <c r="W2430" s="146">
        <f t="shared" si="486"/>
        <v>0.52283367149065574</v>
      </c>
      <c r="X2430" s="164">
        <v>5.1599671501668469</v>
      </c>
      <c r="Y2430" s="147">
        <f t="shared" si="488"/>
        <v>4.0000000000006697E-4</v>
      </c>
      <c r="Z2430" s="122">
        <f t="shared" si="489"/>
        <v>8.8754449677853557</v>
      </c>
      <c r="AA2430" s="122">
        <f t="shared" si="490"/>
        <v>0.61929999999999996</v>
      </c>
      <c r="AB2430" s="122">
        <f t="shared" si="487"/>
        <v>2.375924702096932E-3</v>
      </c>
      <c r="AC2430" s="122">
        <f t="shared" si="491"/>
        <v>3.1015330789739846</v>
      </c>
      <c r="AD2430" s="122">
        <f t="shared" si="484"/>
        <v>-137.82798619520489</v>
      </c>
      <c r="AE2430" s="122">
        <f t="shared" si="485"/>
        <v>2.3199759442843969E-4</v>
      </c>
      <c r="AF2430" s="122">
        <f t="shared" si="492"/>
        <v>0.30541784065880989</v>
      </c>
      <c r="AG2430" s="122">
        <f t="shared" si="493"/>
        <v>0.57999398607100217</v>
      </c>
      <c r="AH2430" s="87">
        <f t="shared" si="494"/>
        <v>0.44384524505547307</v>
      </c>
      <c r="AI2430" s="122">
        <f t="shared" si="495"/>
        <v>1.0973957280454762</v>
      </c>
    </row>
    <row r="2431" spans="1:35" x14ac:dyDescent="0.25">
      <c r="A2431" s="90">
        <v>0.9708</v>
      </c>
      <c r="B2431" s="160">
        <v>16.582686498875024</v>
      </c>
      <c r="E2431" s="147">
        <f t="shared" si="496"/>
        <v>6.6330745995492792E-3</v>
      </c>
      <c r="F2431" s="160"/>
      <c r="W2431" s="146">
        <f t="shared" si="486"/>
        <v>0.52283367149065574</v>
      </c>
      <c r="X2431" s="164">
        <v>5.1599671501668469</v>
      </c>
      <c r="Y2431" s="147">
        <f t="shared" si="488"/>
        <v>3.9999999999995595E-4</v>
      </c>
      <c r="Z2431" s="122">
        <f t="shared" si="489"/>
        <v>8.8754449677853557</v>
      </c>
      <c r="AA2431" s="122">
        <f t="shared" si="490"/>
        <v>0.61929999999999996</v>
      </c>
      <c r="AB2431" s="122">
        <f t="shared" si="487"/>
        <v>2.3759247020962728E-3</v>
      </c>
      <c r="AC2431" s="122">
        <f t="shared" si="491"/>
        <v>3.103909003676081</v>
      </c>
      <c r="AD2431" s="122">
        <f t="shared" si="484"/>
        <v>-137.82465300559016</v>
      </c>
      <c r="AE2431" s="122">
        <f t="shared" si="485"/>
        <v>2.3199198386999117E-4</v>
      </c>
      <c r="AF2431" s="122">
        <f t="shared" si="492"/>
        <v>0.30564983264267986</v>
      </c>
      <c r="AG2431" s="122">
        <f t="shared" si="493"/>
        <v>0.57997995967504179</v>
      </c>
      <c r="AH2431" s="87">
        <f t="shared" si="494"/>
        <v>0.4436132530716031</v>
      </c>
      <c r="AI2431" s="122">
        <f t="shared" si="495"/>
        <v>1.0973957280454762</v>
      </c>
    </row>
    <row r="2432" spans="1:35" x14ac:dyDescent="0.25">
      <c r="A2432" s="90">
        <v>0.97119999999999995</v>
      </c>
      <c r="B2432" s="160">
        <v>16.582686498875024</v>
      </c>
      <c r="E2432" s="147">
        <f t="shared" si="496"/>
        <v>6.6330745995492792E-3</v>
      </c>
      <c r="F2432" s="160"/>
      <c r="W2432" s="146">
        <f t="shared" si="486"/>
        <v>0.52283367149065574</v>
      </c>
      <c r="X2432" s="164">
        <v>5.1599671501668469</v>
      </c>
      <c r="Y2432" s="147">
        <f t="shared" si="488"/>
        <v>3.9999999999995595E-4</v>
      </c>
      <c r="Z2432" s="122">
        <f t="shared" si="489"/>
        <v>8.8754449677853557</v>
      </c>
      <c r="AA2432" s="122">
        <f t="shared" si="490"/>
        <v>0.61929999999999996</v>
      </c>
      <c r="AB2432" s="122">
        <f t="shared" si="487"/>
        <v>2.3759247020962728E-3</v>
      </c>
      <c r="AC2432" s="122">
        <f t="shared" si="491"/>
        <v>3.1062849283781775</v>
      </c>
      <c r="AD2432" s="122">
        <f t="shared" si="484"/>
        <v>-137.82131627663384</v>
      </c>
      <c r="AE2432" s="122">
        <f t="shared" si="485"/>
        <v>2.3198636735398092E-4</v>
      </c>
      <c r="AF2432" s="122">
        <f t="shared" si="492"/>
        <v>0.30588181901003386</v>
      </c>
      <c r="AG2432" s="122">
        <f t="shared" si="493"/>
        <v>0.57996591838501621</v>
      </c>
      <c r="AH2432" s="87">
        <f t="shared" si="494"/>
        <v>0.4433812667042491</v>
      </c>
      <c r="AI2432" s="122">
        <f t="shared" si="495"/>
        <v>1.1633912350126889</v>
      </c>
    </row>
    <row r="2433" spans="1:35" x14ac:dyDescent="0.25">
      <c r="A2433" s="90">
        <v>0.97160000000000002</v>
      </c>
      <c r="B2433" s="160">
        <v>16.582686498875024</v>
      </c>
      <c r="E2433" s="147">
        <f t="shared" si="496"/>
        <v>6.6330745995511198E-3</v>
      </c>
      <c r="F2433" s="160"/>
      <c r="W2433" s="146">
        <f t="shared" si="486"/>
        <v>0.52283367149065574</v>
      </c>
      <c r="X2433" s="164">
        <v>5.1599671501668469</v>
      </c>
      <c r="Y2433" s="147">
        <f t="shared" si="488"/>
        <v>4.0000000000006697E-4</v>
      </c>
      <c r="Z2433" s="122">
        <f t="shared" si="489"/>
        <v>8.8754449677853557</v>
      </c>
      <c r="AA2433" s="122">
        <f t="shared" si="490"/>
        <v>0.61929999999999996</v>
      </c>
      <c r="AB2433" s="122">
        <f t="shared" si="487"/>
        <v>2.375924702096932E-3</v>
      </c>
      <c r="AC2433" s="122">
        <f t="shared" si="491"/>
        <v>3.1086608530802744</v>
      </c>
      <c r="AD2433" s="122">
        <f t="shared" si="484"/>
        <v>-137.81797600833588</v>
      </c>
      <c r="AE2433" s="122">
        <f t="shared" si="485"/>
        <v>2.3198074488040886E-4</v>
      </c>
      <c r="AF2433" s="122">
        <f t="shared" si="492"/>
        <v>0.30611379975491426</v>
      </c>
      <c r="AG2433" s="122">
        <f t="shared" si="493"/>
        <v>0.57995186220092509</v>
      </c>
      <c r="AH2433" s="87">
        <f t="shared" si="494"/>
        <v>0.4431492859593687</v>
      </c>
      <c r="AI2433" s="122">
        <f t="shared" si="495"/>
        <v>1.1633912350126889</v>
      </c>
    </row>
    <row r="2434" spans="1:35" x14ac:dyDescent="0.25">
      <c r="A2434" s="90">
        <v>0.97199999999999998</v>
      </c>
      <c r="B2434" s="160">
        <v>16.582686498875024</v>
      </c>
      <c r="E2434" s="147">
        <f t="shared" si="496"/>
        <v>6.6330745995492792E-3</v>
      </c>
      <c r="F2434" s="160"/>
      <c r="W2434" s="146">
        <f t="shared" si="486"/>
        <v>0.52283367149065574</v>
      </c>
      <c r="X2434" s="164">
        <v>5.1599671501668469</v>
      </c>
      <c r="Y2434" s="147">
        <f t="shared" si="488"/>
        <v>3.9999999999995595E-4</v>
      </c>
      <c r="Z2434" s="122">
        <f t="shared" si="489"/>
        <v>8.8754449677853557</v>
      </c>
      <c r="AA2434" s="122">
        <f t="shared" si="490"/>
        <v>0.61929999999999996</v>
      </c>
      <c r="AB2434" s="122">
        <f t="shared" si="487"/>
        <v>2.3759247020962728E-3</v>
      </c>
      <c r="AC2434" s="122">
        <f t="shared" si="491"/>
        <v>3.1110367777823709</v>
      </c>
      <c r="AD2434" s="122">
        <f t="shared" si="484"/>
        <v>-137.81463220058154</v>
      </c>
      <c r="AE2434" s="122">
        <f t="shared" si="485"/>
        <v>2.3197511644908186E-4</v>
      </c>
      <c r="AF2434" s="122">
        <f t="shared" si="492"/>
        <v>0.30634577487136333</v>
      </c>
      <c r="AG2434" s="122">
        <f t="shared" si="493"/>
        <v>0.57993779112276855</v>
      </c>
      <c r="AH2434" s="87">
        <f t="shared" si="494"/>
        <v>0.44291731084291963</v>
      </c>
      <c r="AI2434" s="122">
        <f t="shared" si="495"/>
        <v>1.1633912350126889</v>
      </c>
    </row>
    <row r="2435" spans="1:35" x14ac:dyDescent="0.25">
      <c r="A2435" s="90">
        <v>0.97240000000000004</v>
      </c>
      <c r="B2435" s="160">
        <v>16.582686498875024</v>
      </c>
      <c r="E2435" s="147">
        <f t="shared" si="496"/>
        <v>6.6330745995511198E-3</v>
      </c>
      <c r="F2435" s="160"/>
      <c r="W2435" s="146">
        <f t="shared" si="486"/>
        <v>0.52283367149065574</v>
      </c>
      <c r="X2435" s="164">
        <v>5.1599671501668469</v>
      </c>
      <c r="Y2435" s="147">
        <f t="shared" si="488"/>
        <v>4.0000000000006697E-4</v>
      </c>
      <c r="Z2435" s="122">
        <f t="shared" si="489"/>
        <v>8.8754449677853557</v>
      </c>
      <c r="AA2435" s="122">
        <f t="shared" si="490"/>
        <v>0.61929999999999996</v>
      </c>
      <c r="AB2435" s="122">
        <f t="shared" si="487"/>
        <v>2.375924702096932E-3</v>
      </c>
      <c r="AC2435" s="122">
        <f t="shared" si="491"/>
        <v>3.1134127024844678</v>
      </c>
      <c r="AD2435" s="122">
        <f t="shared" si="484"/>
        <v>-137.8112848535238</v>
      </c>
      <c r="AE2435" s="122">
        <f t="shared" si="485"/>
        <v>2.3196948206025744E-4</v>
      </c>
      <c r="AF2435" s="122">
        <f t="shared" si="492"/>
        <v>0.30657774435342361</v>
      </c>
      <c r="AG2435" s="122">
        <f t="shared" si="493"/>
        <v>0.57992370515054648</v>
      </c>
      <c r="AH2435" s="87">
        <f t="shared" si="494"/>
        <v>0.44268534136085935</v>
      </c>
      <c r="AI2435" s="122">
        <f t="shared" si="495"/>
        <v>1.1633912350126889</v>
      </c>
    </row>
    <row r="2436" spans="1:35" x14ac:dyDescent="0.25">
      <c r="A2436" s="90">
        <v>0.9728</v>
      </c>
      <c r="B2436" s="160">
        <v>16.582686498875024</v>
      </c>
      <c r="E2436" s="147">
        <f t="shared" si="496"/>
        <v>6.6330745995492792E-3</v>
      </c>
      <c r="F2436" s="160"/>
      <c r="W2436" s="146">
        <f t="shared" si="486"/>
        <v>0.52283367149065574</v>
      </c>
      <c r="X2436" s="164">
        <v>5.1599671501668469</v>
      </c>
      <c r="Y2436" s="147">
        <f t="shared" si="488"/>
        <v>3.9999999999995595E-4</v>
      </c>
      <c r="Z2436" s="122">
        <f t="shared" si="489"/>
        <v>8.8754449677853557</v>
      </c>
      <c r="AA2436" s="122">
        <f t="shared" si="490"/>
        <v>0.61929999999999996</v>
      </c>
      <c r="AB2436" s="122">
        <f t="shared" si="487"/>
        <v>2.3759247020962728E-3</v>
      </c>
      <c r="AC2436" s="122">
        <f t="shared" si="491"/>
        <v>3.1157886271865642</v>
      </c>
      <c r="AD2436" s="122">
        <f t="shared" ref="AD2436:AD2499" si="497">2*$AB$1*PI()*((AC2436+$X$2/2)*(2*AC2436-$Z$1)+(AC2436+$X$2/2)^2-($X$1/2)^2)*AB2436</f>
        <v>-137.80793396700975</v>
      </c>
      <c r="AE2436" s="122">
        <f t="shared" ref="AE2436:AE2499" si="498">-AD2436*0.000000001*$Z$2</f>
        <v>2.3196384171367816E-4</v>
      </c>
      <c r="AF2436" s="122">
        <f t="shared" si="492"/>
        <v>0.30680970819513731</v>
      </c>
      <c r="AG2436" s="122">
        <f t="shared" si="493"/>
        <v>0.57990960428425931</v>
      </c>
      <c r="AH2436" s="87">
        <f t="shared" si="494"/>
        <v>0.44245337751914565</v>
      </c>
      <c r="AI2436" s="122">
        <f t="shared" si="495"/>
        <v>1.1633912350126889</v>
      </c>
    </row>
    <row r="2437" spans="1:35" x14ac:dyDescent="0.25">
      <c r="A2437" s="90">
        <v>0.97319999999999995</v>
      </c>
      <c r="B2437" s="160">
        <v>16.582686498875024</v>
      </c>
      <c r="E2437" s="147">
        <f t="shared" si="496"/>
        <v>6.6330745995492792E-3</v>
      </c>
      <c r="F2437" s="160"/>
      <c r="W2437" s="146">
        <f t="shared" ref="W2437:W2500" si="499">+X2437/1000000*101325</f>
        <v>0.52283367149065574</v>
      </c>
      <c r="X2437" s="164">
        <v>5.1599671501668469</v>
      </c>
      <c r="Y2437" s="147">
        <f t="shared" si="488"/>
        <v>3.9999999999995595E-4</v>
      </c>
      <c r="Z2437" s="122">
        <f t="shared" si="489"/>
        <v>8.8754449677853557</v>
      </c>
      <c r="AA2437" s="122">
        <f t="shared" si="490"/>
        <v>0.61929999999999996</v>
      </c>
      <c r="AB2437" s="122">
        <f t="shared" ref="AB2437:AB2500" si="500">IF(OR(AC2436&gt;=($X$1-$X$2)/2,AC2436&gt;=$Z$1/2),0,Z2437*W2437^AA2437*Y2437)</f>
        <v>2.3759247020962728E-3</v>
      </c>
      <c r="AC2437" s="122">
        <f t="shared" si="491"/>
        <v>3.1181645518886607</v>
      </c>
      <c r="AD2437" s="122">
        <f t="shared" si="497"/>
        <v>-137.80457954115406</v>
      </c>
      <c r="AE2437" s="122">
        <f t="shared" si="498"/>
        <v>2.3195819540953712E-4</v>
      </c>
      <c r="AF2437" s="122">
        <f t="shared" si="492"/>
        <v>0.30704166639054686</v>
      </c>
      <c r="AG2437" s="122">
        <f t="shared" si="493"/>
        <v>0.57989548852390671</v>
      </c>
      <c r="AH2437" s="87">
        <f t="shared" si="494"/>
        <v>0.4422214193237361</v>
      </c>
      <c r="AI2437" s="122">
        <f t="shared" si="495"/>
        <v>1.1633912350126889</v>
      </c>
    </row>
    <row r="2438" spans="1:35" x14ac:dyDescent="0.25">
      <c r="A2438" s="90">
        <v>0.97360000000000002</v>
      </c>
      <c r="B2438" s="160">
        <v>16.582686498875024</v>
      </c>
      <c r="E2438" s="147">
        <f t="shared" si="496"/>
        <v>6.6330745995511198E-3</v>
      </c>
      <c r="F2438" s="160"/>
      <c r="W2438" s="146">
        <f t="shared" si="499"/>
        <v>0.52283367149065574</v>
      </c>
      <c r="X2438" s="164">
        <v>5.1599671501668469</v>
      </c>
      <c r="Y2438" s="147">
        <f t="shared" ref="Y2438:Y2501" si="501">+A2438-A2437</f>
        <v>4.0000000000006697E-4</v>
      </c>
      <c r="Z2438" s="122">
        <f t="shared" ref="Z2438:Z2501" si="502">IF(AND(W2438&lt;=$S$56,W2438&gt;$Q$56),$T$56,IF(AND(W2438&lt;=$S$57,W2438&gt;$Q$57),$T$57,IF(AND(W2438&lt;=$S$58,W2438&gt;$Q$58),$T$58,IF(AND(W2438&lt;=$S$59,W2438&gt;$Q$59),$T$59,IF(AND(W2438&lt;=$S$60,W2438&gt;$Q$60),$T$60,"Valor no encontrado para Po")))))</f>
        <v>8.8754449677853557</v>
      </c>
      <c r="AA2438" s="122">
        <f t="shared" ref="AA2438:AA2501" si="503">IF(AND(W2438&lt;=$S$56,W2438&gt;$Q$56),$U$56,IF(AND(W2438&lt;=$S$57,W2438&gt;$Q$57),$U$57,IF(AND(W2438&lt;=$S$58,W2438&gt;$Q$58),$U$58,IF(AND(W2438&lt;=$S$59,W2438&gt;$Q$59),$U$59,IF(AND(W2438&lt;=$S$60,W2438&gt;$Q$60),$U$60,"Valor no encontrado para Po")))))</f>
        <v>0.61929999999999996</v>
      </c>
      <c r="AB2438" s="122">
        <f t="shared" si="500"/>
        <v>2.375924702096932E-3</v>
      </c>
      <c r="AC2438" s="122">
        <f t="shared" ref="AC2438:AC2501" si="504">+AC2437+AB2438</f>
        <v>3.1205404765907576</v>
      </c>
      <c r="AD2438" s="122">
        <f t="shared" si="497"/>
        <v>-137.80122157595665</v>
      </c>
      <c r="AE2438" s="122">
        <f t="shared" si="498"/>
        <v>2.3195254314783411E-4</v>
      </c>
      <c r="AF2438" s="122">
        <f t="shared" ref="AF2438:AF2501" si="505">+AF2437+AE2438</f>
        <v>0.3072736189336947</v>
      </c>
      <c r="AG2438" s="122">
        <f t="shared" ref="AG2438:AG2501" si="506">+AE2438/Y2438</f>
        <v>0.57988135786948825</v>
      </c>
      <c r="AH2438" s="87">
        <f t="shared" ref="AH2438:AH2501" si="507">+AH2437-AE2438</f>
        <v>0.44198946678058826</v>
      </c>
      <c r="AI2438" s="122">
        <f t="shared" si="495"/>
        <v>1.0973957280454762</v>
      </c>
    </row>
    <row r="2439" spans="1:35" x14ac:dyDescent="0.25">
      <c r="A2439" s="90">
        <v>0.97399999999999998</v>
      </c>
      <c r="B2439" s="160">
        <v>16.582686498875024</v>
      </c>
      <c r="E2439" s="147">
        <f t="shared" si="496"/>
        <v>6.6330745995492792E-3</v>
      </c>
      <c r="F2439" s="160"/>
      <c r="W2439" s="146">
        <f t="shared" si="499"/>
        <v>0.52283367149065574</v>
      </c>
      <c r="X2439" s="164">
        <v>5.1599671501668469</v>
      </c>
      <c r="Y2439" s="147">
        <f t="shared" si="501"/>
        <v>3.9999999999995595E-4</v>
      </c>
      <c r="Z2439" s="122">
        <f t="shared" si="502"/>
        <v>8.8754449677853557</v>
      </c>
      <c r="AA2439" s="122">
        <f t="shared" si="503"/>
        <v>0.61929999999999996</v>
      </c>
      <c r="AB2439" s="122">
        <f t="shared" si="500"/>
        <v>2.3759247020962728E-3</v>
      </c>
      <c r="AC2439" s="122">
        <f t="shared" si="504"/>
        <v>3.1229164012928541</v>
      </c>
      <c r="AD2439" s="122">
        <f t="shared" si="497"/>
        <v>-137.79786007130298</v>
      </c>
      <c r="AE2439" s="122">
        <f t="shared" si="498"/>
        <v>2.3194688492837636E-4</v>
      </c>
      <c r="AF2439" s="122">
        <f t="shared" si="505"/>
        <v>0.30750556581862309</v>
      </c>
      <c r="AG2439" s="122">
        <f t="shared" si="506"/>
        <v>0.5798672123210048</v>
      </c>
      <c r="AH2439" s="87">
        <f t="shared" si="507"/>
        <v>0.44175751989565987</v>
      </c>
      <c r="AI2439" s="122">
        <f t="shared" si="495"/>
        <v>1.0973957280454762</v>
      </c>
    </row>
    <row r="2440" spans="1:35" x14ac:dyDescent="0.25">
      <c r="A2440" s="90">
        <v>0.97440000000000004</v>
      </c>
      <c r="B2440" s="160">
        <v>16.582686498875024</v>
      </c>
      <c r="E2440" s="147">
        <f t="shared" si="496"/>
        <v>6.6330745995511198E-3</v>
      </c>
      <c r="F2440" s="160"/>
      <c r="W2440" s="146">
        <f t="shared" si="499"/>
        <v>0.52283367149065574</v>
      </c>
      <c r="X2440" s="164">
        <v>5.1599671501668469</v>
      </c>
      <c r="Y2440" s="147">
        <f t="shared" si="501"/>
        <v>4.0000000000006697E-4</v>
      </c>
      <c r="Z2440" s="122">
        <f t="shared" si="502"/>
        <v>8.8754449677853557</v>
      </c>
      <c r="AA2440" s="122">
        <f t="shared" si="503"/>
        <v>0.61929999999999996</v>
      </c>
      <c r="AB2440" s="122">
        <f t="shared" si="500"/>
        <v>2.375924702096932E-3</v>
      </c>
      <c r="AC2440" s="122">
        <f t="shared" si="504"/>
        <v>3.125292325994951</v>
      </c>
      <c r="AD2440" s="122">
        <f t="shared" si="497"/>
        <v>-137.79449502734585</v>
      </c>
      <c r="AE2440" s="122">
        <f t="shared" si="498"/>
        <v>2.3194122075142104E-4</v>
      </c>
      <c r="AF2440" s="122">
        <f t="shared" si="505"/>
        <v>0.30773750703937452</v>
      </c>
      <c r="AG2440" s="122">
        <f t="shared" si="506"/>
        <v>0.57985305187845548</v>
      </c>
      <c r="AH2440" s="87">
        <f t="shared" si="507"/>
        <v>0.44152557867490844</v>
      </c>
      <c r="AI2440" s="122">
        <f t="shared" si="495"/>
        <v>1.0973957280454762</v>
      </c>
    </row>
    <row r="2441" spans="1:35" x14ac:dyDescent="0.25">
      <c r="A2441" s="90">
        <v>0.9748</v>
      </c>
      <c r="B2441" s="160">
        <v>16.582686498875024</v>
      </c>
      <c r="E2441" s="147">
        <f t="shared" si="496"/>
        <v>6.6330745995492792E-3</v>
      </c>
      <c r="F2441" s="160"/>
      <c r="W2441" s="146">
        <f t="shared" si="499"/>
        <v>0.52283367149065574</v>
      </c>
      <c r="X2441" s="164">
        <v>5.1599671501668469</v>
      </c>
      <c r="Y2441" s="147">
        <f t="shared" si="501"/>
        <v>3.9999999999995595E-4</v>
      </c>
      <c r="Z2441" s="122">
        <f t="shared" si="502"/>
        <v>8.8754449677853557</v>
      </c>
      <c r="AA2441" s="122">
        <f t="shared" si="503"/>
        <v>0.61929999999999996</v>
      </c>
      <c r="AB2441" s="122">
        <f t="shared" si="500"/>
        <v>2.3759247020962728E-3</v>
      </c>
      <c r="AC2441" s="122">
        <f t="shared" si="504"/>
        <v>3.1276682506970475</v>
      </c>
      <c r="AD2441" s="122">
        <f t="shared" si="497"/>
        <v>-137.7911264439324</v>
      </c>
      <c r="AE2441" s="122">
        <f t="shared" si="498"/>
        <v>2.3193555061671095E-4</v>
      </c>
      <c r="AF2441" s="122">
        <f t="shared" si="505"/>
        <v>0.30796944258999126</v>
      </c>
      <c r="AG2441" s="122">
        <f t="shared" si="506"/>
        <v>0.57983887654184119</v>
      </c>
      <c r="AH2441" s="87">
        <f t="shared" si="507"/>
        <v>0.4412936431242917</v>
      </c>
      <c r="AI2441" s="122">
        <f t="shared" si="495"/>
        <v>1.0973957280454762</v>
      </c>
    </row>
    <row r="2442" spans="1:35" x14ac:dyDescent="0.25">
      <c r="A2442" s="90">
        <v>0.97519999999999996</v>
      </c>
      <c r="B2442" s="160">
        <v>16.582686498875024</v>
      </c>
      <c r="E2442" s="147">
        <f t="shared" si="496"/>
        <v>6.6330745995492792E-3</v>
      </c>
      <c r="F2442" s="160"/>
      <c r="W2442" s="146">
        <f t="shared" si="499"/>
        <v>0.52283367149065574</v>
      </c>
      <c r="X2442" s="164">
        <v>5.1599671501668469</v>
      </c>
      <c r="Y2442" s="147">
        <f t="shared" si="501"/>
        <v>3.9999999999995595E-4</v>
      </c>
      <c r="Z2442" s="122">
        <f t="shared" si="502"/>
        <v>8.8754449677853557</v>
      </c>
      <c r="AA2442" s="122">
        <f t="shared" si="503"/>
        <v>0.61929999999999996</v>
      </c>
      <c r="AB2442" s="122">
        <f t="shared" si="500"/>
        <v>2.3759247020962728E-3</v>
      </c>
      <c r="AC2442" s="122">
        <f t="shared" si="504"/>
        <v>3.1300441753991439</v>
      </c>
      <c r="AD2442" s="122">
        <f t="shared" si="497"/>
        <v>-137.78775432117732</v>
      </c>
      <c r="AE2442" s="122">
        <f t="shared" si="498"/>
        <v>2.3192987452443903E-4</v>
      </c>
      <c r="AF2442" s="122">
        <f t="shared" si="505"/>
        <v>0.30820137246451568</v>
      </c>
      <c r="AG2442" s="122">
        <f t="shared" si="506"/>
        <v>0.57982468631116146</v>
      </c>
      <c r="AH2442" s="87">
        <f t="shared" si="507"/>
        <v>0.44106171324976728</v>
      </c>
      <c r="AI2442" s="122">
        <f t="shared" si="495"/>
        <v>1.0973957280454762</v>
      </c>
    </row>
    <row r="2443" spans="1:35" x14ac:dyDescent="0.25">
      <c r="A2443" s="90">
        <v>0.97560000000000002</v>
      </c>
      <c r="B2443" s="160">
        <v>16.582686498875024</v>
      </c>
      <c r="E2443" s="147">
        <f t="shared" si="496"/>
        <v>6.6330745995511198E-3</v>
      </c>
      <c r="F2443" s="160"/>
      <c r="W2443" s="146">
        <f t="shared" si="499"/>
        <v>0.52283367149065574</v>
      </c>
      <c r="X2443" s="164">
        <v>5.1599671501668469</v>
      </c>
      <c r="Y2443" s="147">
        <f t="shared" si="501"/>
        <v>4.0000000000006697E-4</v>
      </c>
      <c r="Z2443" s="122">
        <f t="shared" si="502"/>
        <v>8.8754449677853557</v>
      </c>
      <c r="AA2443" s="122">
        <f t="shared" si="503"/>
        <v>0.61929999999999996</v>
      </c>
      <c r="AB2443" s="122">
        <f t="shared" si="500"/>
        <v>2.375924702096932E-3</v>
      </c>
      <c r="AC2443" s="122">
        <f t="shared" si="504"/>
        <v>3.1324201001012408</v>
      </c>
      <c r="AD2443" s="122">
        <f t="shared" si="497"/>
        <v>-137.78437865908057</v>
      </c>
      <c r="AE2443" s="122">
        <f t="shared" si="498"/>
        <v>2.3192419247460526E-4</v>
      </c>
      <c r="AF2443" s="122">
        <f t="shared" si="505"/>
        <v>0.30843329665699026</v>
      </c>
      <c r="AG2443" s="122">
        <f t="shared" si="506"/>
        <v>0.57981048118641609</v>
      </c>
      <c r="AH2443" s="87">
        <f t="shared" si="507"/>
        <v>0.4408297890572927</v>
      </c>
      <c r="AI2443" s="122">
        <f t="shared" si="495"/>
        <v>1.0973957280454762</v>
      </c>
    </row>
    <row r="2444" spans="1:35" x14ac:dyDescent="0.25">
      <c r="A2444" s="90">
        <v>0.97599999999999998</v>
      </c>
      <c r="B2444" s="160">
        <v>16.582686498875024</v>
      </c>
      <c r="E2444" s="147">
        <f t="shared" si="496"/>
        <v>6.6330745995492792E-3</v>
      </c>
      <c r="F2444" s="160"/>
      <c r="W2444" s="146">
        <f t="shared" si="499"/>
        <v>0.52283367149065574</v>
      </c>
      <c r="X2444" s="164">
        <v>5.1599671501668469</v>
      </c>
      <c r="Y2444" s="147">
        <f t="shared" si="501"/>
        <v>3.9999999999995595E-4</v>
      </c>
      <c r="Z2444" s="122">
        <f t="shared" si="502"/>
        <v>8.8754449677853557</v>
      </c>
      <c r="AA2444" s="122">
        <f t="shared" si="503"/>
        <v>0.61929999999999996</v>
      </c>
      <c r="AB2444" s="122">
        <f t="shared" si="500"/>
        <v>2.3759247020962728E-3</v>
      </c>
      <c r="AC2444" s="122">
        <f t="shared" si="504"/>
        <v>3.1347960248033373</v>
      </c>
      <c r="AD2444" s="122">
        <f t="shared" si="497"/>
        <v>-137.78099945752749</v>
      </c>
      <c r="AE2444" s="122">
        <f t="shared" si="498"/>
        <v>2.3191850446701665E-4</v>
      </c>
      <c r="AF2444" s="122">
        <f t="shared" si="505"/>
        <v>0.30866521516145728</v>
      </c>
      <c r="AG2444" s="122">
        <f t="shared" si="506"/>
        <v>0.57979626116760552</v>
      </c>
      <c r="AH2444" s="87">
        <f t="shared" si="507"/>
        <v>0.44059787055282568</v>
      </c>
      <c r="AI2444" s="122">
        <f t="shared" si="495"/>
        <v>1.0973957280454762</v>
      </c>
    </row>
    <row r="2445" spans="1:35" x14ac:dyDescent="0.25">
      <c r="A2445" s="90">
        <v>0.97640000000000005</v>
      </c>
      <c r="B2445" s="160">
        <v>16.582686498875024</v>
      </c>
      <c r="E2445" s="147">
        <f t="shared" si="496"/>
        <v>6.6330745995511198E-3</v>
      </c>
      <c r="F2445" s="160"/>
      <c r="W2445" s="146">
        <f t="shared" si="499"/>
        <v>0.52283367149065574</v>
      </c>
      <c r="X2445" s="164">
        <v>5.1599671501668469</v>
      </c>
      <c r="Y2445" s="147">
        <f t="shared" si="501"/>
        <v>4.0000000000006697E-4</v>
      </c>
      <c r="Z2445" s="122">
        <f t="shared" si="502"/>
        <v>8.8754449677853557</v>
      </c>
      <c r="AA2445" s="122">
        <f t="shared" si="503"/>
        <v>0.61929999999999996</v>
      </c>
      <c r="AB2445" s="122">
        <f t="shared" si="500"/>
        <v>2.375924702096932E-3</v>
      </c>
      <c r="AC2445" s="122">
        <f t="shared" si="504"/>
        <v>3.1371719495054342</v>
      </c>
      <c r="AD2445" s="122">
        <f t="shared" si="497"/>
        <v>-137.77761671667099</v>
      </c>
      <c r="AE2445" s="122">
        <f t="shared" si="498"/>
        <v>2.3191281050193054E-4</v>
      </c>
      <c r="AF2445" s="122">
        <f t="shared" si="505"/>
        <v>0.30889712797195923</v>
      </c>
      <c r="AG2445" s="122">
        <f t="shared" si="506"/>
        <v>0.5797820262547293</v>
      </c>
      <c r="AH2445" s="87">
        <f t="shared" si="507"/>
        <v>0.44036595774232373</v>
      </c>
      <c r="AI2445" s="122">
        <f t="shared" si="495"/>
        <v>1.0973957280454762</v>
      </c>
    </row>
    <row r="2446" spans="1:35" x14ac:dyDescent="0.25">
      <c r="A2446" s="90">
        <v>0.9768</v>
      </c>
      <c r="B2446" s="160">
        <v>16.582686498875024</v>
      </c>
      <c r="E2446" s="147">
        <f t="shared" si="496"/>
        <v>6.6330745995492792E-3</v>
      </c>
      <c r="F2446" s="160"/>
      <c r="W2446" s="146">
        <f t="shared" si="499"/>
        <v>0.52283367149065574</v>
      </c>
      <c r="X2446" s="164">
        <v>5.1599671501668469</v>
      </c>
      <c r="Y2446" s="147">
        <f t="shared" si="501"/>
        <v>3.9999999999995595E-4</v>
      </c>
      <c r="Z2446" s="122">
        <f t="shared" si="502"/>
        <v>8.8754449677853557</v>
      </c>
      <c r="AA2446" s="122">
        <f t="shared" si="503"/>
        <v>0.61929999999999996</v>
      </c>
      <c r="AB2446" s="122">
        <f t="shared" si="500"/>
        <v>2.3759247020962728E-3</v>
      </c>
      <c r="AC2446" s="122">
        <f t="shared" si="504"/>
        <v>3.1395478742075307</v>
      </c>
      <c r="AD2446" s="122">
        <f t="shared" si="497"/>
        <v>-137.77423043635815</v>
      </c>
      <c r="AE2446" s="122">
        <f t="shared" si="498"/>
        <v>2.3190711057908959E-4</v>
      </c>
      <c r="AF2446" s="122">
        <f t="shared" si="505"/>
        <v>0.30912903508253831</v>
      </c>
      <c r="AG2446" s="122">
        <f t="shared" si="506"/>
        <v>0.57976777644778787</v>
      </c>
      <c r="AH2446" s="87">
        <f t="shared" si="507"/>
        <v>0.44013405063174466</v>
      </c>
      <c r="AI2446" s="122">
        <f t="shared" si="495"/>
        <v>1.0973957280454762</v>
      </c>
    </row>
    <row r="2447" spans="1:35" x14ac:dyDescent="0.25">
      <c r="A2447" s="90">
        <v>0.97719999999999996</v>
      </c>
      <c r="B2447" s="160">
        <v>16.582686498875024</v>
      </c>
      <c r="E2447" s="147">
        <f t="shared" si="496"/>
        <v>6.6330745995492792E-3</v>
      </c>
      <c r="F2447" s="160"/>
      <c r="W2447" s="146">
        <f t="shared" si="499"/>
        <v>0.52283367149065574</v>
      </c>
      <c r="X2447" s="164">
        <v>5.1599671501668469</v>
      </c>
      <c r="Y2447" s="147">
        <f t="shared" si="501"/>
        <v>3.9999999999995595E-4</v>
      </c>
      <c r="Z2447" s="122">
        <f t="shared" si="502"/>
        <v>8.8754449677853557</v>
      </c>
      <c r="AA2447" s="122">
        <f t="shared" si="503"/>
        <v>0.61929999999999996</v>
      </c>
      <c r="AB2447" s="122">
        <f t="shared" si="500"/>
        <v>2.3759247020962728E-3</v>
      </c>
      <c r="AC2447" s="122">
        <f t="shared" si="504"/>
        <v>3.1419237989096271</v>
      </c>
      <c r="AD2447" s="122">
        <f t="shared" si="497"/>
        <v>-137.77084061670368</v>
      </c>
      <c r="AE2447" s="122">
        <f t="shared" si="498"/>
        <v>2.3190140469868682E-4</v>
      </c>
      <c r="AF2447" s="122">
        <f t="shared" si="505"/>
        <v>0.309360936487237</v>
      </c>
      <c r="AG2447" s="122">
        <f t="shared" si="506"/>
        <v>0.57975351174678091</v>
      </c>
      <c r="AH2447" s="87">
        <f t="shared" si="507"/>
        <v>0.43990214922704596</v>
      </c>
      <c r="AI2447" s="122">
        <f t="shared" si="495"/>
        <v>1.0973957280454762</v>
      </c>
    </row>
    <row r="2448" spans="1:35" x14ac:dyDescent="0.25">
      <c r="A2448" s="90">
        <v>0.97760000000000002</v>
      </c>
      <c r="B2448" s="160">
        <v>16.582686498875024</v>
      </c>
      <c r="E2448" s="147">
        <f t="shared" si="496"/>
        <v>6.6330745995511198E-3</v>
      </c>
      <c r="F2448" s="160"/>
      <c r="W2448" s="146">
        <f t="shared" si="499"/>
        <v>0.52283367149065574</v>
      </c>
      <c r="X2448" s="164">
        <v>5.1599671501668469</v>
      </c>
      <c r="Y2448" s="147">
        <f t="shared" si="501"/>
        <v>4.0000000000006697E-4</v>
      </c>
      <c r="Z2448" s="122">
        <f t="shared" si="502"/>
        <v>8.8754449677853557</v>
      </c>
      <c r="AA2448" s="122">
        <f t="shared" si="503"/>
        <v>0.61929999999999996</v>
      </c>
      <c r="AB2448" s="122">
        <f t="shared" si="500"/>
        <v>2.375924702096932E-3</v>
      </c>
      <c r="AC2448" s="122">
        <f t="shared" si="504"/>
        <v>3.1442997236117241</v>
      </c>
      <c r="AD2448" s="122">
        <f t="shared" si="497"/>
        <v>-137.76744725770754</v>
      </c>
      <c r="AE2448" s="122">
        <f t="shared" si="498"/>
        <v>2.3189569286072219E-4</v>
      </c>
      <c r="AF2448" s="122">
        <f t="shared" si="505"/>
        <v>0.3095928321800977</v>
      </c>
      <c r="AG2448" s="122">
        <f t="shared" si="506"/>
        <v>0.57973923215170842</v>
      </c>
      <c r="AH2448" s="87">
        <f t="shared" si="507"/>
        <v>0.43967025353418526</v>
      </c>
      <c r="AI2448" s="122">
        <f t="shared" si="495"/>
        <v>1.0973957280454762</v>
      </c>
    </row>
    <row r="2449" spans="1:35" x14ac:dyDescent="0.25">
      <c r="A2449" s="90">
        <v>0.97799999999999998</v>
      </c>
      <c r="B2449" s="160">
        <v>16.582686498875024</v>
      </c>
      <c r="E2449" s="147">
        <f t="shared" si="496"/>
        <v>6.6330745995492792E-3</v>
      </c>
      <c r="F2449" s="160"/>
      <c r="W2449" s="146">
        <f t="shared" si="499"/>
        <v>0.52283367149065574</v>
      </c>
      <c r="X2449" s="164">
        <v>5.1599671501668469</v>
      </c>
      <c r="Y2449" s="147">
        <f t="shared" si="501"/>
        <v>3.9999999999995595E-4</v>
      </c>
      <c r="Z2449" s="122">
        <f t="shared" si="502"/>
        <v>8.8754449677853557</v>
      </c>
      <c r="AA2449" s="122">
        <f t="shared" si="503"/>
        <v>0.61929999999999996</v>
      </c>
      <c r="AB2449" s="122">
        <f t="shared" si="500"/>
        <v>2.3759247020962728E-3</v>
      </c>
      <c r="AC2449" s="122">
        <f t="shared" si="504"/>
        <v>3.1466756483138205</v>
      </c>
      <c r="AD2449" s="122">
        <f t="shared" si="497"/>
        <v>-137.76405035925509</v>
      </c>
      <c r="AE2449" s="122">
        <f t="shared" si="498"/>
        <v>2.3188997506500277E-4</v>
      </c>
      <c r="AF2449" s="122">
        <f t="shared" si="505"/>
        <v>0.30982472215516271</v>
      </c>
      <c r="AG2449" s="122">
        <f t="shared" si="506"/>
        <v>0.57972493766257072</v>
      </c>
      <c r="AH2449" s="87">
        <f t="shared" si="507"/>
        <v>0.43943836355912025</v>
      </c>
      <c r="AI2449" s="122">
        <f t="shared" si="495"/>
        <v>1.0973957280454762</v>
      </c>
    </row>
    <row r="2450" spans="1:35" x14ac:dyDescent="0.25">
      <c r="A2450" s="90">
        <v>0.97840000000000005</v>
      </c>
      <c r="B2450" s="160">
        <v>17.579940975453646</v>
      </c>
      <c r="E2450" s="147">
        <f t="shared" si="496"/>
        <v>6.8325254948668783E-3</v>
      </c>
      <c r="F2450" s="160"/>
      <c r="W2450" s="146">
        <f t="shared" si="499"/>
        <v>0.54740886528904731</v>
      </c>
      <c r="X2450" s="164">
        <v>5.4025054556037242</v>
      </c>
      <c r="Y2450" s="147">
        <f t="shared" si="501"/>
        <v>4.0000000000006697E-4</v>
      </c>
      <c r="Z2450" s="122">
        <f t="shared" si="502"/>
        <v>8.8754449677853557</v>
      </c>
      <c r="AA2450" s="122">
        <f t="shared" si="503"/>
        <v>0.61929999999999996</v>
      </c>
      <c r="AB2450" s="122">
        <f t="shared" si="500"/>
        <v>2.4444808592040419E-3</v>
      </c>
      <c r="AC2450" s="122">
        <f t="shared" si="504"/>
        <v>3.1491201291730246</v>
      </c>
      <c r="AD2450" s="122">
        <f t="shared" si="497"/>
        <v>-141.73556578263546</v>
      </c>
      <c r="AE2450" s="122">
        <f t="shared" si="498"/>
        <v>2.3857498911690036E-4</v>
      </c>
      <c r="AF2450" s="122">
        <f t="shared" si="505"/>
        <v>0.3100632971442796</v>
      </c>
      <c r="AG2450" s="122">
        <f t="shared" si="506"/>
        <v>0.59643747279215109</v>
      </c>
      <c r="AH2450" s="87">
        <f t="shared" si="507"/>
        <v>0.43919978857000336</v>
      </c>
      <c r="AI2450" s="122">
        <f t="shared" si="495"/>
        <v>1.048129604677152</v>
      </c>
    </row>
    <row r="2451" spans="1:35" x14ac:dyDescent="0.25">
      <c r="A2451" s="90">
        <v>0.9788</v>
      </c>
      <c r="B2451" s="160">
        <v>17.579940975453646</v>
      </c>
      <c r="E2451" s="147">
        <f t="shared" si="496"/>
        <v>7.0319763901806834E-3</v>
      </c>
      <c r="F2451" s="160"/>
      <c r="W2451" s="146">
        <f t="shared" si="499"/>
        <v>0.54740886528904731</v>
      </c>
      <c r="X2451" s="164">
        <v>5.4025054556037242</v>
      </c>
      <c r="Y2451" s="147">
        <f t="shared" si="501"/>
        <v>3.9999999999995595E-4</v>
      </c>
      <c r="Z2451" s="122">
        <f t="shared" si="502"/>
        <v>8.8754449677853557</v>
      </c>
      <c r="AA2451" s="122">
        <f t="shared" si="503"/>
        <v>0.61929999999999996</v>
      </c>
      <c r="AB2451" s="122">
        <f t="shared" si="500"/>
        <v>2.4444808592033631E-3</v>
      </c>
      <c r="AC2451" s="122">
        <f t="shared" si="504"/>
        <v>3.1515646100322279</v>
      </c>
      <c r="AD2451" s="122">
        <f t="shared" si="497"/>
        <v>-141.73196236894259</v>
      </c>
      <c r="AE2451" s="122">
        <f t="shared" si="498"/>
        <v>2.3856892370644525E-4</v>
      </c>
      <c r="AF2451" s="122">
        <f t="shared" si="505"/>
        <v>0.31030186606798604</v>
      </c>
      <c r="AG2451" s="122">
        <f t="shared" si="506"/>
        <v>0.59642230926617879</v>
      </c>
      <c r="AH2451" s="87">
        <f t="shared" si="507"/>
        <v>0.43896121964629692</v>
      </c>
      <c r="AI2451" s="122">
        <f t="shared" ref="AI2451:AI2514" si="508">B2437*9.81/(W2451*1000000*$AF$1)</f>
        <v>1.048129604677152</v>
      </c>
    </row>
    <row r="2452" spans="1:35" x14ac:dyDescent="0.25">
      <c r="A2452" s="90">
        <v>0.97919999999999996</v>
      </c>
      <c r="B2452" s="160">
        <v>17.579940975453646</v>
      </c>
      <c r="E2452" s="147">
        <f t="shared" si="496"/>
        <v>7.0319763901806834E-3</v>
      </c>
      <c r="F2452" s="160"/>
      <c r="W2452" s="146">
        <f t="shared" si="499"/>
        <v>0.54740886528904731</v>
      </c>
      <c r="X2452" s="164">
        <v>5.4025054556037242</v>
      </c>
      <c r="Y2452" s="147">
        <f t="shared" si="501"/>
        <v>3.9999999999995595E-4</v>
      </c>
      <c r="Z2452" s="122">
        <f t="shared" si="502"/>
        <v>8.8754449677853557</v>
      </c>
      <c r="AA2452" s="122">
        <f t="shared" si="503"/>
        <v>0.61929999999999996</v>
      </c>
      <c r="AB2452" s="122">
        <f t="shared" si="500"/>
        <v>2.4444808592033631E-3</v>
      </c>
      <c r="AC2452" s="122">
        <f t="shared" si="504"/>
        <v>3.1540090908914311</v>
      </c>
      <c r="AD2452" s="122">
        <f t="shared" si="497"/>
        <v>-141.72835510060244</v>
      </c>
      <c r="AE2452" s="122">
        <f t="shared" si="498"/>
        <v>2.385628518076932E-4</v>
      </c>
      <c r="AF2452" s="122">
        <f t="shared" si="505"/>
        <v>0.31054042891979372</v>
      </c>
      <c r="AG2452" s="122">
        <f t="shared" si="506"/>
        <v>0.59640712951929864</v>
      </c>
      <c r="AH2452" s="87">
        <f t="shared" si="507"/>
        <v>0.43872265679448924</v>
      </c>
      <c r="AI2452" s="122">
        <f t="shared" si="508"/>
        <v>1.048129604677152</v>
      </c>
    </row>
    <row r="2453" spans="1:35" x14ac:dyDescent="0.25">
      <c r="A2453" s="90">
        <v>0.97960000000000003</v>
      </c>
      <c r="B2453" s="160">
        <v>17.579940975453646</v>
      </c>
      <c r="E2453" s="147">
        <f t="shared" si="496"/>
        <v>7.0319763901826359E-3</v>
      </c>
      <c r="F2453" s="160"/>
      <c r="W2453" s="146">
        <f t="shared" si="499"/>
        <v>0.54740886528904731</v>
      </c>
      <c r="X2453" s="164">
        <v>5.4025054556037242</v>
      </c>
      <c r="Y2453" s="147">
        <f t="shared" si="501"/>
        <v>4.0000000000006697E-4</v>
      </c>
      <c r="Z2453" s="122">
        <f t="shared" si="502"/>
        <v>8.8754449677853557</v>
      </c>
      <c r="AA2453" s="122">
        <f t="shared" si="503"/>
        <v>0.61929999999999996</v>
      </c>
      <c r="AB2453" s="122">
        <f t="shared" si="500"/>
        <v>2.4444808592040419E-3</v>
      </c>
      <c r="AC2453" s="122">
        <f t="shared" si="504"/>
        <v>3.1564535717506352</v>
      </c>
      <c r="AD2453" s="122">
        <f t="shared" si="497"/>
        <v>-141.72474397761496</v>
      </c>
      <c r="AE2453" s="122">
        <f t="shared" si="498"/>
        <v>2.3855677342064419E-4</v>
      </c>
      <c r="AF2453" s="122">
        <f t="shared" si="505"/>
        <v>0.31077898569321438</v>
      </c>
      <c r="AG2453" s="122">
        <f t="shared" si="506"/>
        <v>0.59639193355151066</v>
      </c>
      <c r="AH2453" s="87">
        <f t="shared" si="507"/>
        <v>0.43848410002106858</v>
      </c>
      <c r="AI2453" s="122">
        <f t="shared" si="508"/>
        <v>1.048129604677152</v>
      </c>
    </row>
    <row r="2454" spans="1:35" x14ac:dyDescent="0.25">
      <c r="A2454" s="90">
        <v>0.98</v>
      </c>
      <c r="B2454" s="160">
        <v>17.579940975453646</v>
      </c>
      <c r="E2454" s="147">
        <f t="shared" si="496"/>
        <v>7.0319763901806834E-3</v>
      </c>
      <c r="F2454" s="160"/>
      <c r="W2454" s="146">
        <f t="shared" si="499"/>
        <v>0.54740886528904731</v>
      </c>
      <c r="X2454" s="164">
        <v>5.4025054556037242</v>
      </c>
      <c r="Y2454" s="147">
        <f t="shared" si="501"/>
        <v>3.9999999999995595E-4</v>
      </c>
      <c r="Z2454" s="122">
        <f t="shared" si="502"/>
        <v>8.8754449677853557</v>
      </c>
      <c r="AA2454" s="122">
        <f t="shared" si="503"/>
        <v>0.61929999999999996</v>
      </c>
      <c r="AB2454" s="122">
        <f t="shared" si="500"/>
        <v>2.4444808592033631E-3</v>
      </c>
      <c r="AC2454" s="122">
        <f t="shared" si="504"/>
        <v>3.1588980526098385</v>
      </c>
      <c r="AD2454" s="122">
        <f t="shared" si="497"/>
        <v>-141.72112899986212</v>
      </c>
      <c r="AE2454" s="122">
        <f t="shared" si="498"/>
        <v>2.3855068854509949E-4</v>
      </c>
      <c r="AF2454" s="122">
        <f t="shared" si="505"/>
        <v>0.3110175363817595</v>
      </c>
      <c r="AG2454" s="122">
        <f t="shared" si="506"/>
        <v>0.59637672136281439</v>
      </c>
      <c r="AH2454" s="87">
        <f t="shared" si="507"/>
        <v>0.43824554933252347</v>
      </c>
      <c r="AI2454" s="122">
        <f t="shared" si="508"/>
        <v>1.048129604677152</v>
      </c>
    </row>
    <row r="2455" spans="1:35" x14ac:dyDescent="0.25">
      <c r="A2455" s="90">
        <v>0.98040000000000005</v>
      </c>
      <c r="B2455" s="160">
        <v>16.582686498875024</v>
      </c>
      <c r="E2455" s="147">
        <f t="shared" si="496"/>
        <v>6.8325254948668783E-3</v>
      </c>
      <c r="F2455" s="160"/>
      <c r="W2455" s="146">
        <f t="shared" si="499"/>
        <v>0.52283367149065574</v>
      </c>
      <c r="X2455" s="164">
        <v>5.1599671501668469</v>
      </c>
      <c r="Y2455" s="147">
        <f t="shared" si="501"/>
        <v>4.0000000000006697E-4</v>
      </c>
      <c r="Z2455" s="122">
        <f t="shared" si="502"/>
        <v>8.8754449677853557</v>
      </c>
      <c r="AA2455" s="122">
        <f t="shared" si="503"/>
        <v>0.61929999999999996</v>
      </c>
      <c r="AB2455" s="122">
        <f t="shared" si="500"/>
        <v>2.375924702096932E-3</v>
      </c>
      <c r="AC2455" s="122">
        <f t="shared" si="504"/>
        <v>3.1612739773119354</v>
      </c>
      <c r="AD2455" s="122">
        <f t="shared" si="497"/>
        <v>-137.74310120656804</v>
      </c>
      <c r="AE2455" s="122">
        <f t="shared" si="498"/>
        <v>2.3185471261096222E-4</v>
      </c>
      <c r="AF2455" s="122">
        <f t="shared" si="505"/>
        <v>0.31124939109437044</v>
      </c>
      <c r="AG2455" s="122">
        <f t="shared" si="506"/>
        <v>0.57963678152730846</v>
      </c>
      <c r="AH2455" s="87">
        <f t="shared" si="507"/>
        <v>0.43801369461991252</v>
      </c>
      <c r="AI2455" s="122">
        <f t="shared" si="508"/>
        <v>1.0973957280454762</v>
      </c>
    </row>
    <row r="2456" spans="1:35" x14ac:dyDescent="0.25">
      <c r="A2456" s="90">
        <v>0.98080000000000001</v>
      </c>
      <c r="B2456" s="160">
        <v>16.582686498875024</v>
      </c>
      <c r="E2456" s="147">
        <f t="shared" si="496"/>
        <v>6.6330745995492792E-3</v>
      </c>
      <c r="F2456" s="160"/>
      <c r="W2456" s="146">
        <f t="shared" si="499"/>
        <v>0.52283367149065574</v>
      </c>
      <c r="X2456" s="164">
        <v>5.1599671501668469</v>
      </c>
      <c r="Y2456" s="147">
        <f t="shared" si="501"/>
        <v>3.9999999999995595E-4</v>
      </c>
      <c r="Z2456" s="122">
        <f t="shared" si="502"/>
        <v>8.8754449677853557</v>
      </c>
      <c r="AA2456" s="122">
        <f t="shared" si="503"/>
        <v>0.61929999999999996</v>
      </c>
      <c r="AB2456" s="122">
        <f t="shared" si="500"/>
        <v>2.3759247020962728E-3</v>
      </c>
      <c r="AC2456" s="122">
        <f t="shared" si="504"/>
        <v>3.1636499020140318</v>
      </c>
      <c r="AD2456" s="122">
        <f t="shared" si="497"/>
        <v>-137.73967902182099</v>
      </c>
      <c r="AE2456" s="122">
        <f t="shared" si="498"/>
        <v>2.318489522523375E-4</v>
      </c>
      <c r="AF2456" s="122">
        <f t="shared" si="505"/>
        <v>0.31148124004662275</v>
      </c>
      <c r="AG2456" s="122">
        <f t="shared" si="506"/>
        <v>0.57962238063090754</v>
      </c>
      <c r="AH2456" s="87">
        <f t="shared" si="507"/>
        <v>0.43778184566766021</v>
      </c>
      <c r="AI2456" s="122">
        <f t="shared" si="508"/>
        <v>1.0973957280454762</v>
      </c>
    </row>
    <row r="2457" spans="1:35" x14ac:dyDescent="0.25">
      <c r="A2457" s="90">
        <v>0.98119999999999996</v>
      </c>
      <c r="B2457" s="160">
        <v>16.582686498875024</v>
      </c>
      <c r="E2457" s="147">
        <f t="shared" si="496"/>
        <v>6.6330745995492792E-3</v>
      </c>
      <c r="F2457" s="160"/>
      <c r="W2457" s="146">
        <f t="shared" si="499"/>
        <v>0.52283367149065574</v>
      </c>
      <c r="X2457" s="164">
        <v>5.1599671501668469</v>
      </c>
      <c r="Y2457" s="147">
        <f t="shared" si="501"/>
        <v>3.9999999999995595E-4</v>
      </c>
      <c r="Z2457" s="122">
        <f t="shared" si="502"/>
        <v>8.8754449677853557</v>
      </c>
      <c r="AA2457" s="122">
        <f t="shared" si="503"/>
        <v>0.61929999999999996</v>
      </c>
      <c r="AB2457" s="122">
        <f t="shared" si="500"/>
        <v>2.3759247020962728E-3</v>
      </c>
      <c r="AC2457" s="122">
        <f t="shared" si="504"/>
        <v>3.1660258267161283</v>
      </c>
      <c r="AD2457" s="122">
        <f t="shared" si="497"/>
        <v>-137.73625329773228</v>
      </c>
      <c r="AE2457" s="122">
        <f t="shared" si="498"/>
        <v>2.3184318593615097E-4</v>
      </c>
      <c r="AF2457" s="122">
        <f t="shared" si="505"/>
        <v>0.31171308323255892</v>
      </c>
      <c r="AG2457" s="122">
        <f t="shared" si="506"/>
        <v>0.5796079648404413</v>
      </c>
      <c r="AH2457" s="87">
        <f t="shared" si="507"/>
        <v>0.43755000248172404</v>
      </c>
      <c r="AI2457" s="122">
        <f t="shared" si="508"/>
        <v>1.0973957280454762</v>
      </c>
    </row>
    <row r="2458" spans="1:35" x14ac:dyDescent="0.25">
      <c r="A2458" s="90">
        <v>0.98160000000000003</v>
      </c>
      <c r="B2458" s="160">
        <v>17.579940975453646</v>
      </c>
      <c r="E2458" s="147">
        <f t="shared" si="496"/>
        <v>6.8325254948668783E-3</v>
      </c>
      <c r="F2458" s="160"/>
      <c r="W2458" s="146">
        <f t="shared" si="499"/>
        <v>0.54740886528904709</v>
      </c>
      <c r="X2458" s="164">
        <v>5.4025054556037215</v>
      </c>
      <c r="Y2458" s="147">
        <f t="shared" si="501"/>
        <v>4.0000000000006697E-4</v>
      </c>
      <c r="Z2458" s="122">
        <f t="shared" si="502"/>
        <v>8.8754449677853557</v>
      </c>
      <c r="AA2458" s="122">
        <f t="shared" si="503"/>
        <v>0.61929999999999996</v>
      </c>
      <c r="AB2458" s="122">
        <f t="shared" si="500"/>
        <v>2.4444808592040406E-3</v>
      </c>
      <c r="AC2458" s="122">
        <f t="shared" si="504"/>
        <v>3.1684703075753324</v>
      </c>
      <c r="AD2458" s="122">
        <f t="shared" si="497"/>
        <v>-141.70693613718274</v>
      </c>
      <c r="AE2458" s="122">
        <f t="shared" si="498"/>
        <v>2.3852679854938409E-4</v>
      </c>
      <c r="AF2458" s="122">
        <f t="shared" si="505"/>
        <v>0.31195161003110833</v>
      </c>
      <c r="AG2458" s="122">
        <f t="shared" si="506"/>
        <v>0.59631699637336033</v>
      </c>
      <c r="AH2458" s="87">
        <f t="shared" si="507"/>
        <v>0.43731147568317463</v>
      </c>
      <c r="AI2458" s="122">
        <f t="shared" si="508"/>
        <v>1.0481296046771524</v>
      </c>
    </row>
    <row r="2459" spans="1:35" x14ac:dyDescent="0.25">
      <c r="A2459" s="90">
        <v>0.98199999999999998</v>
      </c>
      <c r="B2459" s="160">
        <v>17.579940975453646</v>
      </c>
      <c r="E2459" s="147">
        <f t="shared" si="496"/>
        <v>7.0319763901806834E-3</v>
      </c>
      <c r="F2459" s="160"/>
      <c r="W2459" s="146">
        <f t="shared" si="499"/>
        <v>0.54740886528904709</v>
      </c>
      <c r="X2459" s="164">
        <v>5.4025054556037215</v>
      </c>
      <c r="Y2459" s="147">
        <f t="shared" si="501"/>
        <v>3.9999999999995595E-4</v>
      </c>
      <c r="Z2459" s="122">
        <f t="shared" si="502"/>
        <v>8.8754449677853557</v>
      </c>
      <c r="AA2459" s="122">
        <f t="shared" si="503"/>
        <v>0.61929999999999996</v>
      </c>
      <c r="AB2459" s="122">
        <f t="shared" si="500"/>
        <v>2.4444808592033623E-3</v>
      </c>
      <c r="AC2459" s="122">
        <f t="shared" si="504"/>
        <v>3.1709147884345357</v>
      </c>
      <c r="AD2459" s="122">
        <f t="shared" si="497"/>
        <v>-141.70330221031389</v>
      </c>
      <c r="AE2459" s="122">
        <f t="shared" si="498"/>
        <v>2.3852068177792734E-4</v>
      </c>
      <c r="AF2459" s="122">
        <f t="shared" si="505"/>
        <v>0.31219013071288626</v>
      </c>
      <c r="AG2459" s="122">
        <f t="shared" si="506"/>
        <v>0.59630170444488406</v>
      </c>
      <c r="AH2459" s="87">
        <f t="shared" si="507"/>
        <v>0.4370729550013967</v>
      </c>
      <c r="AI2459" s="122">
        <f t="shared" si="508"/>
        <v>1.0481296046771524</v>
      </c>
    </row>
    <row r="2460" spans="1:35" x14ac:dyDescent="0.25">
      <c r="A2460" s="90">
        <v>0.98240000000000005</v>
      </c>
      <c r="B2460" s="160">
        <v>17.579940975453646</v>
      </c>
      <c r="E2460" s="147">
        <f t="shared" si="496"/>
        <v>7.0319763901826359E-3</v>
      </c>
      <c r="F2460" s="160"/>
      <c r="W2460" s="146">
        <f t="shared" si="499"/>
        <v>0.54740886528904709</v>
      </c>
      <c r="X2460" s="164">
        <v>5.4025054556037215</v>
      </c>
      <c r="Y2460" s="147">
        <f t="shared" si="501"/>
        <v>4.0000000000006697E-4</v>
      </c>
      <c r="Z2460" s="122">
        <f t="shared" si="502"/>
        <v>8.8754449677853557</v>
      </c>
      <c r="AA2460" s="122">
        <f t="shared" si="503"/>
        <v>0.61929999999999996</v>
      </c>
      <c r="AB2460" s="122">
        <f t="shared" si="500"/>
        <v>2.4444808592040406E-3</v>
      </c>
      <c r="AC2460" s="122">
        <f t="shared" si="504"/>
        <v>3.1733592692937398</v>
      </c>
      <c r="AD2460" s="122">
        <f t="shared" si="497"/>
        <v>-141.69966442883705</v>
      </c>
      <c r="AE2460" s="122">
        <f t="shared" si="498"/>
        <v>2.385145585182398E-4</v>
      </c>
      <c r="AF2460" s="122">
        <f t="shared" si="505"/>
        <v>0.31242864527140451</v>
      </c>
      <c r="AG2460" s="122">
        <f t="shared" si="506"/>
        <v>0.59628639629549962</v>
      </c>
      <c r="AH2460" s="87">
        <f t="shared" si="507"/>
        <v>0.43683444044287845</v>
      </c>
      <c r="AI2460" s="122">
        <f t="shared" si="508"/>
        <v>1.0481296046771524</v>
      </c>
    </row>
    <row r="2461" spans="1:35" x14ac:dyDescent="0.25">
      <c r="A2461" s="90">
        <v>0.98280000000000001</v>
      </c>
      <c r="B2461" s="160">
        <v>17.579940975453646</v>
      </c>
      <c r="E2461" s="147">
        <f t="shared" si="496"/>
        <v>7.0319763901806834E-3</v>
      </c>
      <c r="F2461" s="160"/>
      <c r="W2461" s="146">
        <f t="shared" si="499"/>
        <v>0.54740886528904709</v>
      </c>
      <c r="X2461" s="164">
        <v>5.4025054556037215</v>
      </c>
      <c r="Y2461" s="147">
        <f t="shared" si="501"/>
        <v>3.9999999999995595E-4</v>
      </c>
      <c r="Z2461" s="122">
        <f t="shared" si="502"/>
        <v>8.8754449677853557</v>
      </c>
      <c r="AA2461" s="122">
        <f t="shared" si="503"/>
        <v>0.61929999999999996</v>
      </c>
      <c r="AB2461" s="122">
        <f t="shared" si="500"/>
        <v>2.4444808592033623E-3</v>
      </c>
      <c r="AC2461" s="122">
        <f t="shared" si="504"/>
        <v>3.175803750152943</v>
      </c>
      <c r="AD2461" s="122">
        <f t="shared" si="497"/>
        <v>-141.6960227925949</v>
      </c>
      <c r="AE2461" s="122">
        <f t="shared" si="498"/>
        <v>2.3850842877005666E-4</v>
      </c>
      <c r="AF2461" s="122">
        <f t="shared" si="505"/>
        <v>0.31266715370017456</v>
      </c>
      <c r="AG2461" s="122">
        <f t="shared" si="506"/>
        <v>0.59627107192520734</v>
      </c>
      <c r="AH2461" s="87">
        <f t="shared" si="507"/>
        <v>0.4365959320141084</v>
      </c>
      <c r="AI2461" s="122">
        <f t="shared" si="508"/>
        <v>1.0481296046771524</v>
      </c>
    </row>
    <row r="2462" spans="1:35" x14ac:dyDescent="0.25">
      <c r="A2462" s="90">
        <v>0.98319999999999996</v>
      </c>
      <c r="B2462" s="160">
        <v>17.579940975453646</v>
      </c>
      <c r="E2462" s="147">
        <f t="shared" si="496"/>
        <v>7.0319763901806834E-3</v>
      </c>
      <c r="F2462" s="160"/>
      <c r="W2462" s="146">
        <f t="shared" si="499"/>
        <v>0.54740886528904709</v>
      </c>
      <c r="X2462" s="164">
        <v>5.4025054556037215</v>
      </c>
      <c r="Y2462" s="147">
        <f t="shared" si="501"/>
        <v>3.9999999999995595E-4</v>
      </c>
      <c r="Z2462" s="122">
        <f t="shared" si="502"/>
        <v>8.8754449677853557</v>
      </c>
      <c r="AA2462" s="122">
        <f t="shared" si="503"/>
        <v>0.61929999999999996</v>
      </c>
      <c r="AB2462" s="122">
        <f t="shared" si="500"/>
        <v>2.4444808592033623E-3</v>
      </c>
      <c r="AC2462" s="122">
        <f t="shared" si="504"/>
        <v>3.1782482310121463</v>
      </c>
      <c r="AD2462" s="122">
        <f t="shared" si="497"/>
        <v>-141.69237730170539</v>
      </c>
      <c r="AE2462" s="122">
        <f t="shared" si="498"/>
        <v>2.3850229253357652E-4</v>
      </c>
      <c r="AF2462" s="122">
        <f t="shared" si="505"/>
        <v>0.31290565599270814</v>
      </c>
      <c r="AG2462" s="122">
        <f t="shared" si="506"/>
        <v>0.596255731334007</v>
      </c>
      <c r="AH2462" s="87">
        <f t="shared" si="507"/>
        <v>0.43635742972157482</v>
      </c>
      <c r="AI2462" s="122">
        <f t="shared" si="508"/>
        <v>1.0481296046771524</v>
      </c>
    </row>
    <row r="2463" spans="1:35" x14ac:dyDescent="0.25">
      <c r="A2463" s="90">
        <v>0.98360000000000003</v>
      </c>
      <c r="B2463" s="160">
        <v>17.579940975453646</v>
      </c>
      <c r="E2463" s="147">
        <f t="shared" si="496"/>
        <v>7.0319763901826359E-3</v>
      </c>
      <c r="F2463" s="160"/>
      <c r="W2463" s="146">
        <f t="shared" si="499"/>
        <v>0.54740886528904709</v>
      </c>
      <c r="X2463" s="164">
        <v>5.4025054556037215</v>
      </c>
      <c r="Y2463" s="147">
        <f t="shared" si="501"/>
        <v>4.0000000000006697E-4</v>
      </c>
      <c r="Z2463" s="122">
        <f t="shared" si="502"/>
        <v>8.8754449677853557</v>
      </c>
      <c r="AA2463" s="122">
        <f t="shared" si="503"/>
        <v>0.61929999999999996</v>
      </c>
      <c r="AB2463" s="122">
        <f t="shared" si="500"/>
        <v>2.4444808592040406E-3</v>
      </c>
      <c r="AC2463" s="122">
        <f t="shared" si="504"/>
        <v>3.1806927118713504</v>
      </c>
      <c r="AD2463" s="122">
        <f t="shared" si="497"/>
        <v>-141.68872795616855</v>
      </c>
      <c r="AE2463" s="122">
        <f t="shared" si="498"/>
        <v>2.3849614980879936E-4</v>
      </c>
      <c r="AF2463" s="122">
        <f t="shared" si="505"/>
        <v>0.31314415214251695</v>
      </c>
      <c r="AG2463" s="122">
        <f t="shared" si="506"/>
        <v>0.5962403745218986</v>
      </c>
      <c r="AH2463" s="87">
        <f t="shared" si="507"/>
        <v>0.43611893357176601</v>
      </c>
      <c r="AI2463" s="122">
        <f t="shared" si="508"/>
        <v>1.0481296046771524</v>
      </c>
    </row>
    <row r="2464" spans="1:35" x14ac:dyDescent="0.25">
      <c r="A2464" s="90">
        <v>0.98399999999999999</v>
      </c>
      <c r="B2464" s="160">
        <v>16.582686498875024</v>
      </c>
      <c r="E2464" s="147">
        <f t="shared" si="496"/>
        <v>6.8325254948649822E-3</v>
      </c>
      <c r="F2464" s="160"/>
      <c r="W2464" s="146">
        <f t="shared" si="499"/>
        <v>0.52283367149065574</v>
      </c>
      <c r="X2464" s="164">
        <v>5.1599671501668469</v>
      </c>
      <c r="Y2464" s="147">
        <f t="shared" si="501"/>
        <v>3.9999999999995595E-4</v>
      </c>
      <c r="Z2464" s="122">
        <f t="shared" si="502"/>
        <v>8.8754449677853557</v>
      </c>
      <c r="AA2464" s="122">
        <f t="shared" si="503"/>
        <v>0.61929999999999996</v>
      </c>
      <c r="AB2464" s="122">
        <f t="shared" si="500"/>
        <v>2.3759247020962728E-3</v>
      </c>
      <c r="AC2464" s="122">
        <f t="shared" si="504"/>
        <v>3.1830686365734469</v>
      </c>
      <c r="AD2464" s="122">
        <f t="shared" si="497"/>
        <v>-137.71157639205151</v>
      </c>
      <c r="AE2464" s="122">
        <f t="shared" si="498"/>
        <v>2.3180164877875702E-4</v>
      </c>
      <c r="AF2464" s="122">
        <f t="shared" si="505"/>
        <v>0.31337595379129574</v>
      </c>
      <c r="AG2464" s="122">
        <f t="shared" si="506"/>
        <v>0.57950412194695633</v>
      </c>
      <c r="AH2464" s="87">
        <f t="shared" si="507"/>
        <v>0.43588713192298723</v>
      </c>
      <c r="AI2464" s="122">
        <f t="shared" si="508"/>
        <v>1.1633912350126889</v>
      </c>
    </row>
    <row r="2465" spans="1:35" x14ac:dyDescent="0.25">
      <c r="A2465" s="90">
        <v>0.98440000000000005</v>
      </c>
      <c r="B2465" s="160">
        <v>16.582686498875024</v>
      </c>
      <c r="E2465" s="147">
        <f t="shared" si="496"/>
        <v>6.6330745995511198E-3</v>
      </c>
      <c r="F2465" s="160"/>
      <c r="W2465" s="146">
        <f t="shared" si="499"/>
        <v>0.52283367149065574</v>
      </c>
      <c r="X2465" s="164">
        <v>5.1599671501668469</v>
      </c>
      <c r="Y2465" s="147">
        <f t="shared" si="501"/>
        <v>4.0000000000006697E-4</v>
      </c>
      <c r="Z2465" s="122">
        <f t="shared" si="502"/>
        <v>8.8754449677853557</v>
      </c>
      <c r="AA2465" s="122">
        <f t="shared" si="503"/>
        <v>0.61929999999999996</v>
      </c>
      <c r="AB2465" s="122">
        <f t="shared" si="500"/>
        <v>2.375924702096932E-3</v>
      </c>
      <c r="AC2465" s="122">
        <f t="shared" si="504"/>
        <v>3.1854445612755438</v>
      </c>
      <c r="AD2465" s="122">
        <f t="shared" si="497"/>
        <v>-137.70812174019943</v>
      </c>
      <c r="AE2465" s="122">
        <f t="shared" si="498"/>
        <v>2.3179583377019893E-4</v>
      </c>
      <c r="AF2465" s="122">
        <f t="shared" si="505"/>
        <v>0.31360774962506593</v>
      </c>
      <c r="AG2465" s="122">
        <f t="shared" si="506"/>
        <v>0.57948958442540033</v>
      </c>
      <c r="AH2465" s="87">
        <f t="shared" si="507"/>
        <v>0.43565533608921703</v>
      </c>
      <c r="AI2465" s="122">
        <f t="shared" si="508"/>
        <v>1.1633912350126889</v>
      </c>
    </row>
    <row r="2466" spans="1:35" x14ac:dyDescent="0.25">
      <c r="A2466" s="90">
        <v>0.98480000000000001</v>
      </c>
      <c r="B2466" s="160">
        <v>16.582686498875024</v>
      </c>
      <c r="E2466" s="147">
        <f t="shared" si="496"/>
        <v>6.6330745995492792E-3</v>
      </c>
      <c r="F2466" s="160"/>
      <c r="W2466" s="146">
        <f t="shared" si="499"/>
        <v>0.52283367149065574</v>
      </c>
      <c r="X2466" s="164">
        <v>5.1599671501668469</v>
      </c>
      <c r="Y2466" s="147">
        <f t="shared" si="501"/>
        <v>3.9999999999995595E-4</v>
      </c>
      <c r="Z2466" s="122">
        <f t="shared" si="502"/>
        <v>8.8754449677853557</v>
      </c>
      <c r="AA2466" s="122">
        <f t="shared" si="503"/>
        <v>0.61929999999999996</v>
      </c>
      <c r="AB2466" s="122">
        <f t="shared" si="500"/>
        <v>2.3759247020962728E-3</v>
      </c>
      <c r="AC2466" s="122">
        <f t="shared" si="504"/>
        <v>3.1878204859776402</v>
      </c>
      <c r="AD2466" s="122">
        <f t="shared" si="497"/>
        <v>-137.70466354889109</v>
      </c>
      <c r="AE2466" s="122">
        <f t="shared" si="498"/>
        <v>2.3179001280388613E-4</v>
      </c>
      <c r="AF2466" s="122">
        <f t="shared" si="505"/>
        <v>0.31383953963786981</v>
      </c>
      <c r="AG2466" s="122">
        <f t="shared" si="506"/>
        <v>0.57947503200977912</v>
      </c>
      <c r="AH2466" s="87">
        <f t="shared" si="507"/>
        <v>0.43542354607641315</v>
      </c>
      <c r="AI2466" s="122">
        <f t="shared" si="508"/>
        <v>1.1633912350126889</v>
      </c>
    </row>
    <row r="2467" spans="1:35" x14ac:dyDescent="0.25">
      <c r="A2467" s="90">
        <v>0.98519999999999996</v>
      </c>
      <c r="B2467" s="160">
        <v>16.582686498875024</v>
      </c>
      <c r="E2467" s="147">
        <f t="shared" si="496"/>
        <v>6.6330745995492792E-3</v>
      </c>
      <c r="F2467" s="160"/>
      <c r="W2467" s="146">
        <f t="shared" si="499"/>
        <v>0.52283367149065574</v>
      </c>
      <c r="X2467" s="164">
        <v>5.1599671501668469</v>
      </c>
      <c r="Y2467" s="147">
        <f t="shared" si="501"/>
        <v>3.9999999999995595E-4</v>
      </c>
      <c r="Z2467" s="122">
        <f t="shared" si="502"/>
        <v>8.8754449677853557</v>
      </c>
      <c r="AA2467" s="122">
        <f t="shared" si="503"/>
        <v>0.61929999999999996</v>
      </c>
      <c r="AB2467" s="122">
        <f t="shared" si="500"/>
        <v>2.3759247020962728E-3</v>
      </c>
      <c r="AC2467" s="122">
        <f t="shared" si="504"/>
        <v>3.1901964106797367</v>
      </c>
      <c r="AD2467" s="122">
        <f t="shared" si="497"/>
        <v>-137.70120181824103</v>
      </c>
      <c r="AE2467" s="122">
        <f t="shared" si="498"/>
        <v>2.3178418588001135E-4</v>
      </c>
      <c r="AF2467" s="122">
        <f t="shared" si="505"/>
        <v>0.3140713238237498</v>
      </c>
      <c r="AG2467" s="122">
        <f t="shared" si="506"/>
        <v>0.57946046470009216</v>
      </c>
      <c r="AH2467" s="87">
        <f t="shared" si="507"/>
        <v>0.43519176189053316</v>
      </c>
      <c r="AI2467" s="122">
        <f t="shared" si="508"/>
        <v>1.1633912350126889</v>
      </c>
    </row>
    <row r="2468" spans="1:35" x14ac:dyDescent="0.25">
      <c r="A2468" s="90">
        <v>0.98560000000000003</v>
      </c>
      <c r="B2468" s="160">
        <v>16.582686498875024</v>
      </c>
      <c r="E2468" s="147">
        <f t="shared" si="496"/>
        <v>6.6330745995511198E-3</v>
      </c>
      <c r="F2468" s="160"/>
      <c r="W2468" s="146">
        <f t="shared" si="499"/>
        <v>0.52283367149065574</v>
      </c>
      <c r="X2468" s="164">
        <v>5.1599671501668469</v>
      </c>
      <c r="Y2468" s="147">
        <f t="shared" si="501"/>
        <v>4.0000000000006697E-4</v>
      </c>
      <c r="Z2468" s="122">
        <f t="shared" si="502"/>
        <v>8.8754449677853557</v>
      </c>
      <c r="AA2468" s="122">
        <f t="shared" si="503"/>
        <v>0.61929999999999996</v>
      </c>
      <c r="AB2468" s="122">
        <f t="shared" si="500"/>
        <v>2.375924702096932E-3</v>
      </c>
      <c r="AC2468" s="122">
        <f t="shared" si="504"/>
        <v>3.1925723353818336</v>
      </c>
      <c r="AD2468" s="122">
        <f t="shared" si="497"/>
        <v>-137.69773654824937</v>
      </c>
      <c r="AE2468" s="122">
        <f t="shared" si="498"/>
        <v>2.3177835299857482E-4</v>
      </c>
      <c r="AF2468" s="122">
        <f t="shared" si="505"/>
        <v>0.31430310217674839</v>
      </c>
      <c r="AG2468" s="122">
        <f t="shared" si="506"/>
        <v>0.57944588249633999</v>
      </c>
      <c r="AH2468" s="87">
        <f t="shared" si="507"/>
        <v>0.43495998353753457</v>
      </c>
      <c r="AI2468" s="122">
        <f t="shared" si="508"/>
        <v>1.1633912350126889</v>
      </c>
    </row>
    <row r="2469" spans="1:35" x14ac:dyDescent="0.25">
      <c r="A2469" s="90">
        <v>0.98599999999999999</v>
      </c>
      <c r="B2469" s="160">
        <v>16.582686498875024</v>
      </c>
      <c r="E2469" s="147">
        <f t="shared" si="496"/>
        <v>6.6330745995492792E-3</v>
      </c>
      <c r="F2469" s="160"/>
      <c r="W2469" s="146">
        <f t="shared" si="499"/>
        <v>0.52283367149065574</v>
      </c>
      <c r="X2469" s="164">
        <v>5.1599671501668469</v>
      </c>
      <c r="Y2469" s="147">
        <f t="shared" si="501"/>
        <v>3.9999999999995595E-4</v>
      </c>
      <c r="Z2469" s="122">
        <f t="shared" si="502"/>
        <v>8.8754449677853557</v>
      </c>
      <c r="AA2469" s="122">
        <f t="shared" si="503"/>
        <v>0.61929999999999996</v>
      </c>
      <c r="AB2469" s="122">
        <f t="shared" si="500"/>
        <v>2.3759247020962728E-3</v>
      </c>
      <c r="AC2469" s="122">
        <f t="shared" si="504"/>
        <v>3.1949482600839301</v>
      </c>
      <c r="AD2469" s="122">
        <f t="shared" si="497"/>
        <v>-137.69426773880136</v>
      </c>
      <c r="AE2469" s="122">
        <f t="shared" si="498"/>
        <v>2.3177251415938341E-4</v>
      </c>
      <c r="AF2469" s="122">
        <f t="shared" si="505"/>
        <v>0.3145348746909078</v>
      </c>
      <c r="AG2469" s="122">
        <f t="shared" si="506"/>
        <v>0.57943128539852229</v>
      </c>
      <c r="AH2469" s="87">
        <f t="shared" si="507"/>
        <v>0.43472821102337517</v>
      </c>
      <c r="AI2469" s="122">
        <f t="shared" si="508"/>
        <v>1.0973957280454762</v>
      </c>
    </row>
    <row r="2470" spans="1:35" x14ac:dyDescent="0.25">
      <c r="A2470" s="90">
        <v>0.98640000000000005</v>
      </c>
      <c r="B2470" s="160">
        <v>16.582686498875024</v>
      </c>
      <c r="E2470" s="147">
        <f t="shared" si="496"/>
        <v>6.6330745995511198E-3</v>
      </c>
      <c r="F2470" s="160"/>
      <c r="W2470" s="146">
        <f t="shared" si="499"/>
        <v>0.52283367149065574</v>
      </c>
      <c r="X2470" s="164">
        <v>5.1599671501668469</v>
      </c>
      <c r="Y2470" s="147">
        <f t="shared" si="501"/>
        <v>4.0000000000006697E-4</v>
      </c>
      <c r="Z2470" s="122">
        <f t="shared" si="502"/>
        <v>8.8754449677853557</v>
      </c>
      <c r="AA2470" s="122">
        <f t="shared" si="503"/>
        <v>0.61929999999999996</v>
      </c>
      <c r="AB2470" s="122">
        <f t="shared" si="500"/>
        <v>2.375924702096932E-3</v>
      </c>
      <c r="AC2470" s="122">
        <f t="shared" si="504"/>
        <v>3.197324184786027</v>
      </c>
      <c r="AD2470" s="122">
        <f t="shared" si="497"/>
        <v>-137.69079539004997</v>
      </c>
      <c r="AE2470" s="122">
        <f t="shared" si="498"/>
        <v>2.3176666936269459E-4</v>
      </c>
      <c r="AF2470" s="122">
        <f t="shared" si="505"/>
        <v>0.31476664136027049</v>
      </c>
      <c r="AG2470" s="122">
        <f t="shared" si="506"/>
        <v>0.57941667340663949</v>
      </c>
      <c r="AH2470" s="87">
        <f t="shared" si="507"/>
        <v>0.43449644435401247</v>
      </c>
      <c r="AI2470" s="122">
        <f t="shared" si="508"/>
        <v>1.0973957280454762</v>
      </c>
    </row>
    <row r="2471" spans="1:35" x14ac:dyDescent="0.25">
      <c r="A2471" s="90">
        <v>0.98680000000000001</v>
      </c>
      <c r="B2471" s="160">
        <v>16.582686498875024</v>
      </c>
      <c r="E2471" s="147">
        <f t="shared" si="496"/>
        <v>6.6330745995492792E-3</v>
      </c>
      <c r="F2471" s="160"/>
      <c r="W2471" s="146">
        <f t="shared" si="499"/>
        <v>0.52283367149065574</v>
      </c>
      <c r="X2471" s="164">
        <v>5.1599671501668469</v>
      </c>
      <c r="Y2471" s="147">
        <f t="shared" si="501"/>
        <v>3.9999999999995595E-4</v>
      </c>
      <c r="Z2471" s="122">
        <f t="shared" si="502"/>
        <v>8.8754449677853557</v>
      </c>
      <c r="AA2471" s="122">
        <f t="shared" si="503"/>
        <v>0.61929999999999996</v>
      </c>
      <c r="AB2471" s="122">
        <f t="shared" si="500"/>
        <v>2.3759247020962728E-3</v>
      </c>
      <c r="AC2471" s="122">
        <f t="shared" si="504"/>
        <v>3.1997001094881234</v>
      </c>
      <c r="AD2471" s="122">
        <f t="shared" si="497"/>
        <v>-137.68731950184218</v>
      </c>
      <c r="AE2471" s="122">
        <f t="shared" si="498"/>
        <v>2.3176081860825084E-4</v>
      </c>
      <c r="AF2471" s="122">
        <f t="shared" si="505"/>
        <v>0.31499840217887876</v>
      </c>
      <c r="AG2471" s="122">
        <f t="shared" si="506"/>
        <v>0.57940204652069094</v>
      </c>
      <c r="AH2471" s="87">
        <f t="shared" si="507"/>
        <v>0.43426468353540421</v>
      </c>
      <c r="AI2471" s="122">
        <f t="shared" si="508"/>
        <v>1.0973957280454762</v>
      </c>
    </row>
    <row r="2472" spans="1:35" x14ac:dyDescent="0.25">
      <c r="A2472" s="90">
        <v>0.98719999999999997</v>
      </c>
      <c r="B2472" s="160">
        <v>16.582686498875024</v>
      </c>
      <c r="E2472" s="147">
        <f t="shared" si="496"/>
        <v>6.6330745995492792E-3</v>
      </c>
      <c r="F2472" s="160"/>
      <c r="W2472" s="146">
        <f t="shared" si="499"/>
        <v>0.52283367149065574</v>
      </c>
      <c r="X2472" s="164">
        <v>5.1599671501668469</v>
      </c>
      <c r="Y2472" s="147">
        <f t="shared" si="501"/>
        <v>3.9999999999995595E-4</v>
      </c>
      <c r="Z2472" s="122">
        <f t="shared" si="502"/>
        <v>8.8754449677853557</v>
      </c>
      <c r="AA2472" s="122">
        <f t="shared" si="503"/>
        <v>0.61929999999999996</v>
      </c>
      <c r="AB2472" s="122">
        <f t="shared" si="500"/>
        <v>2.3759247020962728E-3</v>
      </c>
      <c r="AC2472" s="122">
        <f t="shared" si="504"/>
        <v>3.2020760341902199</v>
      </c>
      <c r="AD2472" s="122">
        <f t="shared" si="497"/>
        <v>-137.68384007429279</v>
      </c>
      <c r="AE2472" s="122">
        <f t="shared" si="498"/>
        <v>2.3175496189624528E-4</v>
      </c>
      <c r="AF2472" s="122">
        <f t="shared" si="505"/>
        <v>0.31523015714077501</v>
      </c>
      <c r="AG2472" s="122">
        <f t="shared" si="506"/>
        <v>0.57938740474067696</v>
      </c>
      <c r="AH2472" s="87">
        <f t="shared" si="507"/>
        <v>0.43403292857350795</v>
      </c>
      <c r="AI2472" s="122">
        <f t="shared" si="508"/>
        <v>1.1633912350126889</v>
      </c>
    </row>
    <row r="2473" spans="1:35" x14ac:dyDescent="0.25">
      <c r="A2473" s="90">
        <v>0.98760000000000003</v>
      </c>
      <c r="B2473" s="160">
        <v>15.585432022296406</v>
      </c>
      <c r="E2473" s="147">
        <f t="shared" si="496"/>
        <v>6.433623704235363E-3</v>
      </c>
      <c r="F2473" s="160"/>
      <c r="W2473" s="146">
        <f t="shared" si="499"/>
        <v>0.49825847769226483</v>
      </c>
      <c r="X2473" s="164">
        <v>4.9174288447299759</v>
      </c>
      <c r="Y2473" s="147">
        <f t="shared" si="501"/>
        <v>4.0000000000006697E-4</v>
      </c>
      <c r="Z2473" s="122">
        <f t="shared" si="502"/>
        <v>8.8754449677853557</v>
      </c>
      <c r="AA2473" s="122">
        <f t="shared" si="503"/>
        <v>0.61929999999999996</v>
      </c>
      <c r="AB2473" s="122">
        <f t="shared" si="500"/>
        <v>2.3061301862582796E-3</v>
      </c>
      <c r="AC2473" s="122">
        <f t="shared" si="504"/>
        <v>3.204382164376478</v>
      </c>
      <c r="AD2473" s="122">
        <f t="shared" si="497"/>
        <v>-133.63599585766511</v>
      </c>
      <c r="AE2473" s="122">
        <f t="shared" si="498"/>
        <v>2.2494146815812548E-4</v>
      </c>
      <c r="AF2473" s="122">
        <f t="shared" si="505"/>
        <v>0.31545509860893312</v>
      </c>
      <c r="AG2473" s="122">
        <f t="shared" si="506"/>
        <v>0.56235367039521955</v>
      </c>
      <c r="AH2473" s="87">
        <f t="shared" si="507"/>
        <v>0.43380798710534985</v>
      </c>
      <c r="AI2473" s="122">
        <f t="shared" si="508"/>
        <v>1.2207722256908731</v>
      </c>
    </row>
    <row r="2474" spans="1:35" x14ac:dyDescent="0.25">
      <c r="A2474" s="90">
        <v>0.98799999999999999</v>
      </c>
      <c r="B2474" s="160">
        <v>16.582686498875024</v>
      </c>
      <c r="E2474" s="147">
        <f t="shared" si="496"/>
        <v>6.4336237042335771E-3</v>
      </c>
      <c r="F2474" s="160"/>
      <c r="W2474" s="146">
        <f t="shared" si="499"/>
        <v>0.52283367149065618</v>
      </c>
      <c r="X2474" s="164">
        <v>5.1599671501668514</v>
      </c>
      <c r="Y2474" s="147">
        <f t="shared" si="501"/>
        <v>3.9999999999995595E-4</v>
      </c>
      <c r="Z2474" s="122">
        <f t="shared" si="502"/>
        <v>8.8754449677853557</v>
      </c>
      <c r="AA2474" s="122">
        <f t="shared" si="503"/>
        <v>0.61929999999999996</v>
      </c>
      <c r="AB2474" s="122">
        <f t="shared" si="500"/>
        <v>2.3759247020962737E-3</v>
      </c>
      <c r="AC2474" s="122">
        <f t="shared" si="504"/>
        <v>3.2067580890785745</v>
      </c>
      <c r="AD2474" s="122">
        <f t="shared" si="497"/>
        <v>-137.67697307017136</v>
      </c>
      <c r="AE2474" s="122">
        <f t="shared" si="498"/>
        <v>2.3174340307948333E-4</v>
      </c>
      <c r="AF2474" s="122">
        <f t="shared" si="505"/>
        <v>0.31568684201201258</v>
      </c>
      <c r="AG2474" s="122">
        <f t="shared" si="506"/>
        <v>0.57935850769877217</v>
      </c>
      <c r="AH2474" s="87">
        <f t="shared" si="507"/>
        <v>0.43357624370227038</v>
      </c>
      <c r="AI2474" s="122">
        <f t="shared" si="508"/>
        <v>1.163391235012688</v>
      </c>
    </row>
    <row r="2475" spans="1:35" x14ac:dyDescent="0.25">
      <c r="A2475" s="90">
        <v>0.98839999999999995</v>
      </c>
      <c r="B2475" s="160">
        <v>16.582686498875024</v>
      </c>
      <c r="E2475" s="147">
        <f t="shared" si="496"/>
        <v>6.6330745995492792E-3</v>
      </c>
      <c r="F2475" s="160"/>
      <c r="W2475" s="146">
        <f t="shared" si="499"/>
        <v>0.52283367149065618</v>
      </c>
      <c r="X2475" s="164">
        <v>5.1599671501668514</v>
      </c>
      <c r="Y2475" s="147">
        <f t="shared" si="501"/>
        <v>3.9999999999995595E-4</v>
      </c>
      <c r="Z2475" s="122">
        <f t="shared" si="502"/>
        <v>8.8754449677853557</v>
      </c>
      <c r="AA2475" s="122">
        <f t="shared" si="503"/>
        <v>0.61929999999999996</v>
      </c>
      <c r="AB2475" s="122">
        <f t="shared" si="500"/>
        <v>2.3759247020962737E-3</v>
      </c>
      <c r="AC2475" s="122">
        <f t="shared" si="504"/>
        <v>3.209134013780671</v>
      </c>
      <c r="AD2475" s="122">
        <f t="shared" si="497"/>
        <v>-137.67348312845417</v>
      </c>
      <c r="AE2475" s="122">
        <f t="shared" si="498"/>
        <v>2.3173752866960886E-4</v>
      </c>
      <c r="AF2475" s="122">
        <f t="shared" si="505"/>
        <v>0.3159185795406822</v>
      </c>
      <c r="AG2475" s="122">
        <f t="shared" si="506"/>
        <v>0.57934382167408593</v>
      </c>
      <c r="AH2475" s="87">
        <f t="shared" si="507"/>
        <v>0.43334450617360076</v>
      </c>
      <c r="AI2475" s="122">
        <f t="shared" si="508"/>
        <v>1.163391235012688</v>
      </c>
    </row>
    <row r="2476" spans="1:35" x14ac:dyDescent="0.25">
      <c r="A2476" s="90">
        <v>0.98880000000000001</v>
      </c>
      <c r="B2476" s="160">
        <v>16.582686498875024</v>
      </c>
      <c r="E2476" s="147">
        <f t="shared" si="496"/>
        <v>6.6330745995511198E-3</v>
      </c>
      <c r="F2476" s="160"/>
      <c r="W2476" s="146">
        <f t="shared" si="499"/>
        <v>0.52283367149065618</v>
      </c>
      <c r="X2476" s="164">
        <v>5.1599671501668514</v>
      </c>
      <c r="Y2476" s="147">
        <f t="shared" si="501"/>
        <v>4.0000000000006697E-4</v>
      </c>
      <c r="Z2476" s="122">
        <f t="shared" si="502"/>
        <v>8.8754449677853557</v>
      </c>
      <c r="AA2476" s="122">
        <f t="shared" si="503"/>
        <v>0.61929999999999996</v>
      </c>
      <c r="AB2476" s="122">
        <f t="shared" si="500"/>
        <v>2.3759247020969333E-3</v>
      </c>
      <c r="AC2476" s="122">
        <f t="shared" si="504"/>
        <v>3.2115099384827679</v>
      </c>
      <c r="AD2476" s="122">
        <f t="shared" si="497"/>
        <v>-137.66998964739534</v>
      </c>
      <c r="AE2476" s="122">
        <f t="shared" si="498"/>
        <v>2.317316483021726E-4</v>
      </c>
      <c r="AF2476" s="122">
        <f t="shared" si="505"/>
        <v>0.31615031118898435</v>
      </c>
      <c r="AG2476" s="122">
        <f t="shared" si="506"/>
        <v>0.57932912075533449</v>
      </c>
      <c r="AH2476" s="87">
        <f t="shared" si="507"/>
        <v>0.43311277452529862</v>
      </c>
      <c r="AI2476" s="122">
        <f t="shared" si="508"/>
        <v>1.163391235012688</v>
      </c>
    </row>
    <row r="2477" spans="1:35" x14ac:dyDescent="0.25">
      <c r="A2477" s="90">
        <v>0.98919999999999997</v>
      </c>
      <c r="B2477" s="160">
        <v>16.582686498875024</v>
      </c>
      <c r="E2477" s="147">
        <f t="shared" si="496"/>
        <v>6.6330745995492792E-3</v>
      </c>
      <c r="F2477" s="160"/>
      <c r="W2477" s="146">
        <f t="shared" si="499"/>
        <v>0.52283367149065618</v>
      </c>
      <c r="X2477" s="164">
        <v>5.1599671501668514</v>
      </c>
      <c r="Y2477" s="147">
        <f t="shared" si="501"/>
        <v>3.9999999999995595E-4</v>
      </c>
      <c r="Z2477" s="122">
        <f t="shared" si="502"/>
        <v>8.8754449677853557</v>
      </c>
      <c r="AA2477" s="122">
        <f t="shared" si="503"/>
        <v>0.61929999999999996</v>
      </c>
      <c r="AB2477" s="122">
        <f t="shared" si="500"/>
        <v>2.3759247020962737E-3</v>
      </c>
      <c r="AC2477" s="122">
        <f t="shared" si="504"/>
        <v>3.2138858631848644</v>
      </c>
      <c r="AD2477" s="122">
        <f t="shared" si="497"/>
        <v>-137.66649262688017</v>
      </c>
      <c r="AE2477" s="122">
        <f t="shared" si="498"/>
        <v>2.3172576197698144E-4</v>
      </c>
      <c r="AF2477" s="122">
        <f t="shared" si="505"/>
        <v>0.31638203695096134</v>
      </c>
      <c r="AG2477" s="122">
        <f t="shared" si="506"/>
        <v>0.5793144049425174</v>
      </c>
      <c r="AH2477" s="87">
        <f t="shared" si="507"/>
        <v>0.43288104876332162</v>
      </c>
      <c r="AI2477" s="122">
        <f t="shared" si="508"/>
        <v>1.163391235012688</v>
      </c>
    </row>
    <row r="2478" spans="1:35" x14ac:dyDescent="0.25">
      <c r="A2478" s="90">
        <v>0.98960000000000004</v>
      </c>
      <c r="B2478" s="160">
        <v>16.582686498875024</v>
      </c>
      <c r="E2478" s="147">
        <f t="shared" si="496"/>
        <v>6.6330745995511198E-3</v>
      </c>
      <c r="F2478" s="160"/>
      <c r="W2478" s="146">
        <f t="shared" si="499"/>
        <v>0.52283367149065618</v>
      </c>
      <c r="X2478" s="164">
        <v>5.1599671501668514</v>
      </c>
      <c r="Y2478" s="147">
        <f t="shared" si="501"/>
        <v>4.0000000000006697E-4</v>
      </c>
      <c r="Z2478" s="122">
        <f t="shared" si="502"/>
        <v>8.8754449677853557</v>
      </c>
      <c r="AA2478" s="122">
        <f t="shared" si="503"/>
        <v>0.61929999999999996</v>
      </c>
      <c r="AB2478" s="122">
        <f t="shared" si="500"/>
        <v>2.3759247020969333E-3</v>
      </c>
      <c r="AC2478" s="122">
        <f t="shared" si="504"/>
        <v>3.2162617878869613</v>
      </c>
      <c r="AD2478" s="122">
        <f t="shared" si="497"/>
        <v>-137.66299206706157</v>
      </c>
      <c r="AE2478" s="122">
        <f t="shared" si="498"/>
        <v>2.3171986969429281E-4</v>
      </c>
      <c r="AF2478" s="122">
        <f t="shared" si="505"/>
        <v>0.31661375682065562</v>
      </c>
      <c r="AG2478" s="122">
        <f t="shared" si="506"/>
        <v>0.579299674235635</v>
      </c>
      <c r="AH2478" s="87">
        <f t="shared" si="507"/>
        <v>0.43264932889362734</v>
      </c>
      <c r="AI2478" s="122">
        <f t="shared" si="508"/>
        <v>1.0973957280454756</v>
      </c>
    </row>
    <row r="2479" spans="1:35" x14ac:dyDescent="0.25">
      <c r="A2479" s="90">
        <v>0.99</v>
      </c>
      <c r="B2479" s="160">
        <v>16.582686498875024</v>
      </c>
      <c r="E2479" s="147">
        <f t="shared" si="496"/>
        <v>6.6330745995492792E-3</v>
      </c>
      <c r="F2479" s="160"/>
      <c r="W2479" s="146">
        <f t="shared" si="499"/>
        <v>0.52283367149065618</v>
      </c>
      <c r="X2479" s="164">
        <v>5.1599671501668514</v>
      </c>
      <c r="Y2479" s="147">
        <f t="shared" si="501"/>
        <v>3.9999999999995595E-4</v>
      </c>
      <c r="Z2479" s="122">
        <f t="shared" si="502"/>
        <v>8.8754449677853557</v>
      </c>
      <c r="AA2479" s="122">
        <f t="shared" si="503"/>
        <v>0.61929999999999996</v>
      </c>
      <c r="AB2479" s="122">
        <f t="shared" si="500"/>
        <v>2.3759247020962737E-3</v>
      </c>
      <c r="AC2479" s="122">
        <f t="shared" si="504"/>
        <v>3.2186377125890577</v>
      </c>
      <c r="AD2479" s="122">
        <f t="shared" si="497"/>
        <v>-137.6594879677867</v>
      </c>
      <c r="AE2479" s="122">
        <f t="shared" si="498"/>
        <v>2.3171397145384939E-4</v>
      </c>
      <c r="AF2479" s="122">
        <f t="shared" si="505"/>
        <v>0.31684547079210945</v>
      </c>
      <c r="AG2479" s="122">
        <f t="shared" si="506"/>
        <v>0.57928492863468728</v>
      </c>
      <c r="AH2479" s="87">
        <f t="shared" si="507"/>
        <v>0.43241761492217351</v>
      </c>
      <c r="AI2479" s="122">
        <f t="shared" si="508"/>
        <v>1.0973957280454756</v>
      </c>
    </row>
    <row r="2480" spans="1:35" x14ac:dyDescent="0.25">
      <c r="A2480" s="90">
        <v>0.99039999999999995</v>
      </c>
      <c r="B2480" s="160">
        <v>16.582686498875024</v>
      </c>
      <c r="E2480" s="147">
        <f t="shared" si="496"/>
        <v>6.6330745995492792E-3</v>
      </c>
      <c r="F2480" s="160"/>
      <c r="W2480" s="146">
        <f t="shared" si="499"/>
        <v>0.52283367149065618</v>
      </c>
      <c r="X2480" s="164">
        <v>5.1599671501668514</v>
      </c>
      <c r="Y2480" s="147">
        <f t="shared" si="501"/>
        <v>3.9999999999995595E-4</v>
      </c>
      <c r="Z2480" s="122">
        <f t="shared" si="502"/>
        <v>8.8754449677853557</v>
      </c>
      <c r="AA2480" s="122">
        <f t="shared" si="503"/>
        <v>0.61929999999999996</v>
      </c>
      <c r="AB2480" s="122">
        <f t="shared" si="500"/>
        <v>2.3759247020962737E-3</v>
      </c>
      <c r="AC2480" s="122">
        <f t="shared" si="504"/>
        <v>3.2210136372911542</v>
      </c>
      <c r="AD2480" s="122">
        <f t="shared" si="497"/>
        <v>-137.65598032917012</v>
      </c>
      <c r="AE2480" s="122">
        <f t="shared" si="498"/>
        <v>2.3170806725584411E-4</v>
      </c>
      <c r="AF2480" s="122">
        <f t="shared" si="505"/>
        <v>0.31707717885936532</v>
      </c>
      <c r="AG2480" s="122">
        <f t="shared" si="506"/>
        <v>0.57927016813967402</v>
      </c>
      <c r="AH2480" s="87">
        <f t="shared" si="507"/>
        <v>0.43218590685491765</v>
      </c>
      <c r="AI2480" s="122">
        <f t="shared" si="508"/>
        <v>1.0973957280454756</v>
      </c>
    </row>
    <row r="2481" spans="1:35" x14ac:dyDescent="0.25">
      <c r="A2481" s="90">
        <v>0.99080000000000001</v>
      </c>
      <c r="B2481" s="160">
        <v>16.582686498875024</v>
      </c>
      <c r="E2481" s="147">
        <f t="shared" si="496"/>
        <v>6.6330745995511198E-3</v>
      </c>
      <c r="F2481" s="160"/>
      <c r="W2481" s="146">
        <f t="shared" si="499"/>
        <v>0.52283367149065618</v>
      </c>
      <c r="X2481" s="164">
        <v>5.1599671501668514</v>
      </c>
      <c r="Y2481" s="147">
        <f t="shared" si="501"/>
        <v>4.0000000000006697E-4</v>
      </c>
      <c r="Z2481" s="122">
        <f t="shared" si="502"/>
        <v>8.8754449677853557</v>
      </c>
      <c r="AA2481" s="122">
        <f t="shared" si="503"/>
        <v>0.61929999999999996</v>
      </c>
      <c r="AB2481" s="122">
        <f t="shared" si="500"/>
        <v>2.3759247020969333E-3</v>
      </c>
      <c r="AC2481" s="122">
        <f t="shared" si="504"/>
        <v>3.2233895619932511</v>
      </c>
      <c r="AD2481" s="122">
        <f t="shared" si="497"/>
        <v>-137.65246915121193</v>
      </c>
      <c r="AE2481" s="122">
        <f t="shared" si="498"/>
        <v>2.3170215710027704E-4</v>
      </c>
      <c r="AF2481" s="122">
        <f t="shared" si="505"/>
        <v>0.31730888101646559</v>
      </c>
      <c r="AG2481" s="122">
        <f t="shared" si="506"/>
        <v>0.57925539275059557</v>
      </c>
      <c r="AH2481" s="87">
        <f t="shared" si="507"/>
        <v>0.43195420469781737</v>
      </c>
      <c r="AI2481" s="122">
        <f t="shared" si="508"/>
        <v>1.0973957280454756</v>
      </c>
    </row>
    <row r="2482" spans="1:35" x14ac:dyDescent="0.25">
      <c r="A2482" s="90">
        <v>0.99119999999999997</v>
      </c>
      <c r="B2482" s="160">
        <v>16.582686498875024</v>
      </c>
      <c r="E2482" s="147">
        <f t="shared" si="496"/>
        <v>6.6330745995492792E-3</v>
      </c>
      <c r="F2482" s="160"/>
      <c r="W2482" s="146">
        <f t="shared" si="499"/>
        <v>0.52283367149065618</v>
      </c>
      <c r="X2482" s="164">
        <v>5.1599671501668514</v>
      </c>
      <c r="Y2482" s="147">
        <f t="shared" si="501"/>
        <v>3.9999999999995595E-4</v>
      </c>
      <c r="Z2482" s="122">
        <f t="shared" si="502"/>
        <v>8.8754449677853557</v>
      </c>
      <c r="AA2482" s="122">
        <f t="shared" si="503"/>
        <v>0.61929999999999996</v>
      </c>
      <c r="AB2482" s="122">
        <f t="shared" si="500"/>
        <v>2.3759247020962737E-3</v>
      </c>
      <c r="AC2482" s="122">
        <f t="shared" si="504"/>
        <v>3.2257654866953476</v>
      </c>
      <c r="AD2482" s="122">
        <f t="shared" si="497"/>
        <v>-137.64895443379737</v>
      </c>
      <c r="AE2482" s="122">
        <f t="shared" si="498"/>
        <v>2.3169624098695499E-4</v>
      </c>
      <c r="AF2482" s="122">
        <f t="shared" si="505"/>
        <v>0.31754057725745255</v>
      </c>
      <c r="AG2482" s="122">
        <f t="shared" si="506"/>
        <v>0.57924060246745124</v>
      </c>
      <c r="AH2482" s="87">
        <f t="shared" si="507"/>
        <v>0.43172250845683041</v>
      </c>
      <c r="AI2482" s="122">
        <f t="shared" si="508"/>
        <v>1.0973957280454756</v>
      </c>
    </row>
    <row r="2483" spans="1:35" x14ac:dyDescent="0.25">
      <c r="A2483" s="90">
        <v>0.99160000000000004</v>
      </c>
      <c r="B2483" s="160">
        <v>16.582686498875024</v>
      </c>
      <c r="E2483" s="147">
        <f t="shared" si="496"/>
        <v>6.6330745995511198E-3</v>
      </c>
      <c r="F2483" s="160"/>
      <c r="W2483" s="146">
        <f t="shared" si="499"/>
        <v>0.52283367149065618</v>
      </c>
      <c r="X2483" s="164">
        <v>5.1599671501668514</v>
      </c>
      <c r="Y2483" s="147">
        <f t="shared" si="501"/>
        <v>4.0000000000006697E-4</v>
      </c>
      <c r="Z2483" s="122">
        <f t="shared" si="502"/>
        <v>8.8754449677853557</v>
      </c>
      <c r="AA2483" s="122">
        <f t="shared" si="503"/>
        <v>0.61929999999999996</v>
      </c>
      <c r="AB2483" s="122">
        <f t="shared" si="500"/>
        <v>2.3759247020969333E-3</v>
      </c>
      <c r="AC2483" s="122">
        <f t="shared" si="504"/>
        <v>3.2281414113974445</v>
      </c>
      <c r="AD2483" s="122">
        <f t="shared" si="497"/>
        <v>-137.64543617707943</v>
      </c>
      <c r="AE2483" s="122">
        <f t="shared" si="498"/>
        <v>2.3169031891613561E-4</v>
      </c>
      <c r="AF2483" s="122">
        <f t="shared" si="505"/>
        <v>0.31777226757636867</v>
      </c>
      <c r="AG2483" s="122">
        <f t="shared" si="506"/>
        <v>0.57922579729024204</v>
      </c>
      <c r="AH2483" s="87">
        <f t="shared" si="507"/>
        <v>0.43149081813791429</v>
      </c>
      <c r="AI2483" s="122">
        <f t="shared" si="508"/>
        <v>1.0973957280454756</v>
      </c>
    </row>
    <row r="2484" spans="1:35" x14ac:dyDescent="0.25">
      <c r="A2484" s="90">
        <v>0.99199999999999999</v>
      </c>
      <c r="B2484" s="160">
        <v>16.582686498875024</v>
      </c>
      <c r="E2484" s="147">
        <f t="shared" si="496"/>
        <v>6.6330745995492792E-3</v>
      </c>
      <c r="F2484" s="160"/>
      <c r="W2484" s="146">
        <f t="shared" si="499"/>
        <v>0.52283367149065618</v>
      </c>
      <c r="X2484" s="164">
        <v>5.1599671501668514</v>
      </c>
      <c r="Y2484" s="147">
        <f t="shared" si="501"/>
        <v>3.9999999999995595E-4</v>
      </c>
      <c r="Z2484" s="122">
        <f t="shared" si="502"/>
        <v>8.8754449677853557</v>
      </c>
      <c r="AA2484" s="122">
        <f t="shared" si="503"/>
        <v>0.61929999999999996</v>
      </c>
      <c r="AB2484" s="122">
        <f t="shared" si="500"/>
        <v>2.3759247020962737E-3</v>
      </c>
      <c r="AC2484" s="122">
        <f t="shared" si="504"/>
        <v>3.2305173360995409</v>
      </c>
      <c r="AD2484" s="122">
        <f t="shared" si="497"/>
        <v>-137.64191438090515</v>
      </c>
      <c r="AE2484" s="122">
        <f t="shared" si="498"/>
        <v>2.3168439088756132E-4</v>
      </c>
      <c r="AF2484" s="122">
        <f t="shared" si="505"/>
        <v>0.31800395196725623</v>
      </c>
      <c r="AG2484" s="122">
        <f t="shared" si="506"/>
        <v>0.57921097721896708</v>
      </c>
      <c r="AH2484" s="87">
        <f t="shared" si="507"/>
        <v>0.43125913374702673</v>
      </c>
      <c r="AI2484" s="122">
        <f t="shared" si="508"/>
        <v>1.0973957280454756</v>
      </c>
    </row>
    <row r="2485" spans="1:35" x14ac:dyDescent="0.25">
      <c r="A2485" s="90">
        <v>0.99239999999999995</v>
      </c>
      <c r="B2485" s="160">
        <v>16.582686498875024</v>
      </c>
      <c r="E2485" s="147">
        <f t="shared" si="496"/>
        <v>6.6330745995492792E-3</v>
      </c>
      <c r="F2485" s="160"/>
      <c r="W2485" s="146">
        <f t="shared" si="499"/>
        <v>0.52283367149065618</v>
      </c>
      <c r="X2485" s="164">
        <v>5.1599671501668514</v>
      </c>
      <c r="Y2485" s="147">
        <f t="shared" si="501"/>
        <v>3.9999999999995595E-4</v>
      </c>
      <c r="Z2485" s="122">
        <f t="shared" si="502"/>
        <v>8.8754449677853557</v>
      </c>
      <c r="AA2485" s="122">
        <f t="shared" si="503"/>
        <v>0.61929999999999996</v>
      </c>
      <c r="AB2485" s="122">
        <f t="shared" si="500"/>
        <v>2.3759247020962737E-3</v>
      </c>
      <c r="AC2485" s="122">
        <f t="shared" si="504"/>
        <v>3.2328932608016374</v>
      </c>
      <c r="AD2485" s="122">
        <f t="shared" si="497"/>
        <v>-137.63838904538918</v>
      </c>
      <c r="AE2485" s="122">
        <f t="shared" si="498"/>
        <v>2.3167845690142514E-4</v>
      </c>
      <c r="AF2485" s="122">
        <f t="shared" si="505"/>
        <v>0.31823563042415765</v>
      </c>
      <c r="AG2485" s="122">
        <f t="shared" si="506"/>
        <v>0.57919614225362659</v>
      </c>
      <c r="AH2485" s="87">
        <f t="shared" si="507"/>
        <v>0.43102745529012532</v>
      </c>
      <c r="AI2485" s="122">
        <f t="shared" si="508"/>
        <v>1.0973957280454756</v>
      </c>
    </row>
    <row r="2486" spans="1:35" x14ac:dyDescent="0.25">
      <c r="A2486" s="90">
        <v>0.99280000000000002</v>
      </c>
      <c r="B2486" s="160">
        <v>16.582686498875024</v>
      </c>
      <c r="E2486" s="147">
        <f t="shared" si="496"/>
        <v>6.6330745995511198E-3</v>
      </c>
      <c r="F2486" s="160"/>
      <c r="W2486" s="146">
        <f t="shared" si="499"/>
        <v>0.52283367149065618</v>
      </c>
      <c r="X2486" s="164">
        <v>5.1599671501668514</v>
      </c>
      <c r="Y2486" s="147">
        <f t="shared" si="501"/>
        <v>4.0000000000006697E-4</v>
      </c>
      <c r="Z2486" s="122">
        <f t="shared" si="502"/>
        <v>8.8754449677853557</v>
      </c>
      <c r="AA2486" s="122">
        <f t="shared" si="503"/>
        <v>0.61929999999999996</v>
      </c>
      <c r="AB2486" s="122">
        <f t="shared" si="500"/>
        <v>2.3759247020969333E-3</v>
      </c>
      <c r="AC2486" s="122">
        <f t="shared" si="504"/>
        <v>3.2352691855037343</v>
      </c>
      <c r="AD2486" s="122">
        <f t="shared" si="497"/>
        <v>-137.6348601705316</v>
      </c>
      <c r="AE2486" s="122">
        <f t="shared" si="498"/>
        <v>2.3167251695772724E-4</v>
      </c>
      <c r="AF2486" s="122">
        <f t="shared" si="505"/>
        <v>0.31846730294111536</v>
      </c>
      <c r="AG2486" s="122">
        <f t="shared" si="506"/>
        <v>0.57918129239422111</v>
      </c>
      <c r="AH2486" s="87">
        <f t="shared" si="507"/>
        <v>0.4307957827731676</v>
      </c>
      <c r="AI2486" s="122">
        <f t="shared" si="508"/>
        <v>1.0973957280454756</v>
      </c>
    </row>
    <row r="2487" spans="1:35" x14ac:dyDescent="0.25">
      <c r="A2487" s="90">
        <v>0.99319999999999997</v>
      </c>
      <c r="B2487" s="160">
        <v>16.582686498875024</v>
      </c>
      <c r="E2487" s="147">
        <f t="shared" ref="E2487:E2550" si="509">+(B2486+B2487)/2*(A2487-A2486)</f>
        <v>6.6330745995492792E-3</v>
      </c>
      <c r="F2487" s="160"/>
      <c r="W2487" s="146">
        <f t="shared" si="499"/>
        <v>0.52283367149065618</v>
      </c>
      <c r="X2487" s="164">
        <v>5.1599671501668514</v>
      </c>
      <c r="Y2487" s="147">
        <f t="shared" si="501"/>
        <v>3.9999999999995595E-4</v>
      </c>
      <c r="Z2487" s="122">
        <f t="shared" si="502"/>
        <v>8.8754449677853557</v>
      </c>
      <c r="AA2487" s="122">
        <f t="shared" si="503"/>
        <v>0.61929999999999996</v>
      </c>
      <c r="AB2487" s="122">
        <f t="shared" si="500"/>
        <v>2.3759247020962737E-3</v>
      </c>
      <c r="AC2487" s="122">
        <f t="shared" si="504"/>
        <v>3.2376451102058308</v>
      </c>
      <c r="AD2487" s="122">
        <f t="shared" si="497"/>
        <v>-137.6313277562177</v>
      </c>
      <c r="AE2487" s="122">
        <f t="shared" si="498"/>
        <v>2.3166657105627448E-4</v>
      </c>
      <c r="AF2487" s="122">
        <f t="shared" si="505"/>
        <v>0.31869896951217164</v>
      </c>
      <c r="AG2487" s="122">
        <f t="shared" si="506"/>
        <v>0.57916642764074999</v>
      </c>
      <c r="AH2487" s="87">
        <f t="shared" si="507"/>
        <v>0.43056411620211132</v>
      </c>
      <c r="AI2487" s="122">
        <f t="shared" si="508"/>
        <v>1.0314002210782633</v>
      </c>
    </row>
    <row r="2488" spans="1:35" x14ac:dyDescent="0.25">
      <c r="A2488" s="90">
        <v>0.99360000000000004</v>
      </c>
      <c r="B2488" s="160">
        <v>17.579940975453646</v>
      </c>
      <c r="E2488" s="147">
        <f t="shared" si="509"/>
        <v>6.8325254948668783E-3</v>
      </c>
      <c r="F2488" s="160"/>
      <c r="W2488" s="146">
        <f t="shared" si="499"/>
        <v>0.54740886528904731</v>
      </c>
      <c r="X2488" s="164">
        <v>5.4025054556037242</v>
      </c>
      <c r="Y2488" s="147">
        <f t="shared" si="501"/>
        <v>4.0000000000006697E-4</v>
      </c>
      <c r="Z2488" s="122">
        <f t="shared" si="502"/>
        <v>8.8754449677853557</v>
      </c>
      <c r="AA2488" s="122">
        <f t="shared" si="503"/>
        <v>0.61929999999999996</v>
      </c>
      <c r="AB2488" s="122">
        <f t="shared" si="500"/>
        <v>2.4444808592040419E-3</v>
      </c>
      <c r="AC2488" s="122">
        <f t="shared" si="504"/>
        <v>3.2400895910650349</v>
      </c>
      <c r="AD2488" s="122">
        <f t="shared" si="497"/>
        <v>-141.59887008395879</v>
      </c>
      <c r="AE2488" s="122">
        <f t="shared" si="498"/>
        <v>2.3834489743423739E-4</v>
      </c>
      <c r="AF2488" s="122">
        <f t="shared" si="505"/>
        <v>0.31893731440960588</v>
      </c>
      <c r="AG2488" s="122">
        <f t="shared" si="506"/>
        <v>0.59586224358549367</v>
      </c>
      <c r="AH2488" s="87">
        <f t="shared" si="507"/>
        <v>0.43032577130467708</v>
      </c>
      <c r="AI2488" s="122">
        <f t="shared" si="508"/>
        <v>1.048129604677152</v>
      </c>
    </row>
    <row r="2489" spans="1:35" x14ac:dyDescent="0.25">
      <c r="A2489" s="90">
        <v>0.99399999999999999</v>
      </c>
      <c r="B2489" s="160">
        <v>16.582686498875024</v>
      </c>
      <c r="E2489" s="147">
        <f t="shared" si="509"/>
        <v>6.8325254948649822E-3</v>
      </c>
      <c r="F2489" s="160"/>
      <c r="W2489" s="146">
        <f t="shared" si="499"/>
        <v>0.52283367149065574</v>
      </c>
      <c r="X2489" s="164">
        <v>5.1599671501668469</v>
      </c>
      <c r="Y2489" s="147">
        <f t="shared" si="501"/>
        <v>3.9999999999995595E-4</v>
      </c>
      <c r="Z2489" s="122">
        <f t="shared" si="502"/>
        <v>8.8754449677853557</v>
      </c>
      <c r="AA2489" s="122">
        <f t="shared" si="503"/>
        <v>0.61929999999999996</v>
      </c>
      <c r="AB2489" s="122">
        <f t="shared" si="500"/>
        <v>2.3759247020962728E-3</v>
      </c>
      <c r="AC2489" s="122">
        <f t="shared" si="504"/>
        <v>3.2424655157671314</v>
      </c>
      <c r="AD2489" s="122">
        <f t="shared" si="497"/>
        <v>-137.62415012663158</v>
      </c>
      <c r="AE2489" s="122">
        <f t="shared" si="498"/>
        <v>2.3165448938227163E-4</v>
      </c>
      <c r="AF2489" s="122">
        <f t="shared" si="505"/>
        <v>0.31916896889898816</v>
      </c>
      <c r="AG2489" s="122">
        <f t="shared" si="506"/>
        <v>0.57913622345574289</v>
      </c>
      <c r="AH2489" s="87">
        <f t="shared" si="507"/>
        <v>0.4300941168152948</v>
      </c>
      <c r="AI2489" s="122">
        <f t="shared" si="508"/>
        <v>1.0973957280454762</v>
      </c>
    </row>
    <row r="2490" spans="1:35" x14ac:dyDescent="0.25">
      <c r="A2490" s="90">
        <v>0.99439999999999995</v>
      </c>
      <c r="B2490" s="160">
        <v>16.582686498875024</v>
      </c>
      <c r="E2490" s="147">
        <f t="shared" si="509"/>
        <v>6.6330745995492792E-3</v>
      </c>
      <c r="F2490" s="160"/>
      <c r="W2490" s="146">
        <f t="shared" si="499"/>
        <v>0.52283367149065574</v>
      </c>
      <c r="X2490" s="164">
        <v>5.1599671501668469</v>
      </c>
      <c r="Y2490" s="147">
        <f t="shared" si="501"/>
        <v>3.9999999999995595E-4</v>
      </c>
      <c r="Z2490" s="122">
        <f t="shared" si="502"/>
        <v>8.8754449677853557</v>
      </c>
      <c r="AA2490" s="122">
        <f t="shared" si="503"/>
        <v>0.61929999999999996</v>
      </c>
      <c r="AB2490" s="122">
        <f t="shared" si="500"/>
        <v>2.3759247020962728E-3</v>
      </c>
      <c r="AC2490" s="122">
        <f t="shared" si="504"/>
        <v>3.2448414404692278</v>
      </c>
      <c r="AD2490" s="122">
        <f t="shared" si="497"/>
        <v>-137.62060699208917</v>
      </c>
      <c r="AE2490" s="122">
        <f t="shared" si="498"/>
        <v>2.3164852543610027E-4</v>
      </c>
      <c r="AF2490" s="122">
        <f t="shared" si="505"/>
        <v>0.31940061742442427</v>
      </c>
      <c r="AG2490" s="122">
        <f t="shared" si="506"/>
        <v>0.57912131359031449</v>
      </c>
      <c r="AH2490" s="87">
        <f t="shared" si="507"/>
        <v>0.42986246828985869</v>
      </c>
      <c r="AI2490" s="122">
        <f t="shared" si="508"/>
        <v>1.0973957280454762</v>
      </c>
    </row>
    <row r="2491" spans="1:35" x14ac:dyDescent="0.25">
      <c r="A2491" s="90">
        <v>0.99480000000000002</v>
      </c>
      <c r="B2491" s="160">
        <v>17.579940975453646</v>
      </c>
      <c r="E2491" s="147">
        <f t="shared" si="509"/>
        <v>6.8325254948668783E-3</v>
      </c>
      <c r="F2491" s="160"/>
      <c r="W2491" s="146">
        <f t="shared" si="499"/>
        <v>0.54740886528904709</v>
      </c>
      <c r="X2491" s="164">
        <v>5.4025054556037215</v>
      </c>
      <c r="Y2491" s="147">
        <f t="shared" si="501"/>
        <v>4.0000000000006697E-4</v>
      </c>
      <c r="Z2491" s="122">
        <f t="shared" si="502"/>
        <v>8.8754449677853557</v>
      </c>
      <c r="AA2491" s="122">
        <f t="shared" si="503"/>
        <v>0.61929999999999996</v>
      </c>
      <c r="AB2491" s="122">
        <f t="shared" si="500"/>
        <v>2.4444808592040406E-3</v>
      </c>
      <c r="AC2491" s="122">
        <f t="shared" si="504"/>
        <v>3.247285921328432</v>
      </c>
      <c r="AD2491" s="122">
        <f t="shared" si="497"/>
        <v>-141.5878286295227</v>
      </c>
      <c r="AE2491" s="122">
        <f t="shared" si="498"/>
        <v>2.3832631201527513E-4</v>
      </c>
      <c r="AF2491" s="122">
        <f t="shared" si="505"/>
        <v>0.31963894373643953</v>
      </c>
      <c r="AG2491" s="122">
        <f t="shared" si="506"/>
        <v>0.59581578003808811</v>
      </c>
      <c r="AH2491" s="87">
        <f t="shared" si="507"/>
        <v>0.42962414197784343</v>
      </c>
      <c r="AI2491" s="122">
        <f t="shared" si="508"/>
        <v>1.0481296046771524</v>
      </c>
    </row>
    <row r="2492" spans="1:35" x14ac:dyDescent="0.25">
      <c r="A2492" s="90">
        <v>0.99519999999999997</v>
      </c>
      <c r="B2492" s="160">
        <v>16.582686498875024</v>
      </c>
      <c r="E2492" s="147">
        <f t="shared" si="509"/>
        <v>6.8325254948649822E-3</v>
      </c>
      <c r="F2492" s="160"/>
      <c r="W2492" s="146">
        <f t="shared" si="499"/>
        <v>0.52283367149065574</v>
      </c>
      <c r="X2492" s="164">
        <v>5.1599671501668469</v>
      </c>
      <c r="Y2492" s="147">
        <f t="shared" si="501"/>
        <v>3.9999999999995595E-4</v>
      </c>
      <c r="Z2492" s="122">
        <f t="shared" si="502"/>
        <v>8.8754449677853557</v>
      </c>
      <c r="AA2492" s="122">
        <f t="shared" si="503"/>
        <v>0.61929999999999996</v>
      </c>
      <c r="AB2492" s="122">
        <f t="shared" si="500"/>
        <v>2.3759247020962728E-3</v>
      </c>
      <c r="AC2492" s="122">
        <f t="shared" si="504"/>
        <v>3.2496618460305284</v>
      </c>
      <c r="AD2492" s="122">
        <f t="shared" si="497"/>
        <v>-137.61340761264154</v>
      </c>
      <c r="AE2492" s="122">
        <f t="shared" si="498"/>
        <v>2.3163640715185817E-4</v>
      </c>
      <c r="AF2492" s="122">
        <f t="shared" si="505"/>
        <v>0.31987058014359138</v>
      </c>
      <c r="AG2492" s="122">
        <f t="shared" si="506"/>
        <v>0.57909101787970918</v>
      </c>
      <c r="AH2492" s="87">
        <f t="shared" si="507"/>
        <v>0.42939250557069158</v>
      </c>
      <c r="AI2492" s="122">
        <f t="shared" si="508"/>
        <v>1.0973957280454762</v>
      </c>
    </row>
    <row r="2493" spans="1:35" x14ac:dyDescent="0.25">
      <c r="A2493" s="90">
        <v>0.99560000000000004</v>
      </c>
      <c r="B2493" s="160">
        <v>17.579940975453646</v>
      </c>
      <c r="E2493" s="147">
        <f t="shared" si="509"/>
        <v>6.8325254948668783E-3</v>
      </c>
      <c r="F2493" s="160"/>
      <c r="W2493" s="146">
        <f t="shared" si="499"/>
        <v>0.54740886528904731</v>
      </c>
      <c r="X2493" s="164">
        <v>5.4025054556037242</v>
      </c>
      <c r="Y2493" s="147">
        <f t="shared" si="501"/>
        <v>4.0000000000006697E-4</v>
      </c>
      <c r="Z2493" s="122">
        <f t="shared" si="502"/>
        <v>8.8754449677853557</v>
      </c>
      <c r="AA2493" s="122">
        <f t="shared" si="503"/>
        <v>0.61929999999999996</v>
      </c>
      <c r="AB2493" s="122">
        <f t="shared" si="500"/>
        <v>2.4444808592040419E-3</v>
      </c>
      <c r="AC2493" s="122">
        <f t="shared" si="504"/>
        <v>3.2521063268897326</v>
      </c>
      <c r="AD2493" s="122">
        <f t="shared" si="497"/>
        <v>-141.5804139141988</v>
      </c>
      <c r="AE2493" s="122">
        <f t="shared" si="498"/>
        <v>2.3831383126904932E-4</v>
      </c>
      <c r="AF2493" s="122">
        <f t="shared" si="505"/>
        <v>0.32010889397486042</v>
      </c>
      <c r="AG2493" s="122">
        <f t="shared" si="506"/>
        <v>0.5957845781725235</v>
      </c>
      <c r="AH2493" s="87">
        <f t="shared" si="507"/>
        <v>0.42915419173942254</v>
      </c>
      <c r="AI2493" s="122">
        <f t="shared" si="508"/>
        <v>1.048129604677152</v>
      </c>
    </row>
    <row r="2494" spans="1:35" x14ac:dyDescent="0.25">
      <c r="A2494" s="90">
        <v>0.996</v>
      </c>
      <c r="B2494" s="160">
        <v>17.579940975453646</v>
      </c>
      <c r="E2494" s="147">
        <f t="shared" si="509"/>
        <v>7.0319763901806834E-3</v>
      </c>
      <c r="F2494" s="160"/>
      <c r="W2494" s="146">
        <f t="shared" si="499"/>
        <v>0.54740886528904731</v>
      </c>
      <c r="X2494" s="164">
        <v>5.4025054556037242</v>
      </c>
      <c r="Y2494" s="147">
        <f t="shared" si="501"/>
        <v>3.9999999999995595E-4</v>
      </c>
      <c r="Z2494" s="122">
        <f t="shared" si="502"/>
        <v>8.8754449677853557</v>
      </c>
      <c r="AA2494" s="122">
        <f t="shared" si="503"/>
        <v>0.61929999999999996</v>
      </c>
      <c r="AB2494" s="122">
        <f t="shared" si="500"/>
        <v>2.4444808592033631E-3</v>
      </c>
      <c r="AC2494" s="122">
        <f t="shared" si="504"/>
        <v>3.2545508077489358</v>
      </c>
      <c r="AD2494" s="122">
        <f t="shared" si="497"/>
        <v>-141.57664810221118</v>
      </c>
      <c r="AE2494" s="122">
        <f t="shared" si="498"/>
        <v>2.3830749250327093E-4</v>
      </c>
      <c r="AF2494" s="122">
        <f t="shared" si="505"/>
        <v>0.32034720146736367</v>
      </c>
      <c r="AG2494" s="122">
        <f t="shared" si="506"/>
        <v>0.59576873125824292</v>
      </c>
      <c r="AH2494" s="87">
        <f t="shared" si="507"/>
        <v>0.42891588424691929</v>
      </c>
      <c r="AI2494" s="122">
        <f t="shared" si="508"/>
        <v>1.048129604677152</v>
      </c>
    </row>
    <row r="2495" spans="1:35" x14ac:dyDescent="0.25">
      <c r="A2495" s="90">
        <v>0.99639999999999995</v>
      </c>
      <c r="B2495" s="160">
        <v>17.579940975453646</v>
      </c>
      <c r="E2495" s="147">
        <f t="shared" si="509"/>
        <v>7.0319763901806834E-3</v>
      </c>
      <c r="F2495" s="160"/>
      <c r="W2495" s="146">
        <f t="shared" si="499"/>
        <v>0.54740886528904731</v>
      </c>
      <c r="X2495" s="164">
        <v>5.4025054556037242</v>
      </c>
      <c r="Y2495" s="147">
        <f t="shared" si="501"/>
        <v>3.9999999999995595E-4</v>
      </c>
      <c r="Z2495" s="122">
        <f t="shared" si="502"/>
        <v>8.8754449677853557</v>
      </c>
      <c r="AA2495" s="122">
        <f t="shared" si="503"/>
        <v>0.61929999999999996</v>
      </c>
      <c r="AB2495" s="122">
        <f t="shared" si="500"/>
        <v>2.4444808592033631E-3</v>
      </c>
      <c r="AC2495" s="122">
        <f t="shared" si="504"/>
        <v>3.256995288608139</v>
      </c>
      <c r="AD2495" s="122">
        <f t="shared" si="497"/>
        <v>-141.57287843557614</v>
      </c>
      <c r="AE2495" s="122">
        <f t="shared" si="498"/>
        <v>2.3830114724919543E-4</v>
      </c>
      <c r="AF2495" s="122">
        <f t="shared" si="505"/>
        <v>0.32058550261461288</v>
      </c>
      <c r="AG2495" s="122">
        <f t="shared" si="506"/>
        <v>0.59575286812305417</v>
      </c>
      <c r="AH2495" s="87">
        <f t="shared" si="507"/>
        <v>0.42867758309967008</v>
      </c>
      <c r="AI2495" s="122">
        <f t="shared" si="508"/>
        <v>1.048129604677152</v>
      </c>
    </row>
    <row r="2496" spans="1:35" x14ac:dyDescent="0.25">
      <c r="A2496" s="90">
        <v>0.99680000000000002</v>
      </c>
      <c r="B2496" s="160">
        <v>17.579940975453646</v>
      </c>
      <c r="E2496" s="147">
        <f t="shared" si="509"/>
        <v>7.0319763901826359E-3</v>
      </c>
      <c r="F2496" s="160"/>
      <c r="W2496" s="146">
        <f t="shared" si="499"/>
        <v>0.54740886528904731</v>
      </c>
      <c r="X2496" s="164">
        <v>5.4025054556037242</v>
      </c>
      <c r="Y2496" s="147">
        <f t="shared" si="501"/>
        <v>4.0000000000006697E-4</v>
      </c>
      <c r="Z2496" s="122">
        <f t="shared" si="502"/>
        <v>8.8754449677853557</v>
      </c>
      <c r="AA2496" s="122">
        <f t="shared" si="503"/>
        <v>0.61929999999999996</v>
      </c>
      <c r="AB2496" s="122">
        <f t="shared" si="500"/>
        <v>2.4444808592040419E-3</v>
      </c>
      <c r="AC2496" s="122">
        <f t="shared" si="504"/>
        <v>3.2594397694673432</v>
      </c>
      <c r="AD2496" s="122">
        <f t="shared" si="497"/>
        <v>-141.5691049142938</v>
      </c>
      <c r="AE2496" s="122">
        <f t="shared" si="498"/>
        <v>2.3829479550682296E-4</v>
      </c>
      <c r="AF2496" s="122">
        <f t="shared" si="505"/>
        <v>0.32082379741011968</v>
      </c>
      <c r="AG2496" s="122">
        <f t="shared" si="506"/>
        <v>0.59573698876695769</v>
      </c>
      <c r="AH2496" s="87">
        <f t="shared" si="507"/>
        <v>0.42843928830416328</v>
      </c>
      <c r="AI2496" s="122">
        <f t="shared" si="508"/>
        <v>1.048129604677152</v>
      </c>
    </row>
    <row r="2497" spans="1:35" x14ac:dyDescent="0.25">
      <c r="A2497" s="90">
        <v>0.99719999999999998</v>
      </c>
      <c r="B2497" s="160">
        <v>17.579940975453646</v>
      </c>
      <c r="E2497" s="147">
        <f t="shared" si="509"/>
        <v>7.0319763901806834E-3</v>
      </c>
      <c r="F2497" s="160"/>
      <c r="W2497" s="146">
        <f t="shared" si="499"/>
        <v>0.54740886528904731</v>
      </c>
      <c r="X2497" s="164">
        <v>5.4025054556037242</v>
      </c>
      <c r="Y2497" s="147">
        <f t="shared" si="501"/>
        <v>3.9999999999995595E-4</v>
      </c>
      <c r="Z2497" s="122">
        <f t="shared" si="502"/>
        <v>8.8754449677853557</v>
      </c>
      <c r="AA2497" s="122">
        <f t="shared" si="503"/>
        <v>0.61929999999999996</v>
      </c>
      <c r="AB2497" s="122">
        <f t="shared" si="500"/>
        <v>2.4444808592033631E-3</v>
      </c>
      <c r="AC2497" s="122">
        <f t="shared" si="504"/>
        <v>3.2618842503265464</v>
      </c>
      <c r="AD2497" s="122">
        <f t="shared" si="497"/>
        <v>-141.56532753824615</v>
      </c>
      <c r="AE2497" s="122">
        <f t="shared" si="498"/>
        <v>2.3828843727595491E-4</v>
      </c>
      <c r="AF2497" s="122">
        <f t="shared" si="505"/>
        <v>0.32106208584739565</v>
      </c>
      <c r="AG2497" s="122">
        <f t="shared" si="506"/>
        <v>0.59572109318995292</v>
      </c>
      <c r="AH2497" s="87">
        <f t="shared" si="507"/>
        <v>0.42820099986688731</v>
      </c>
      <c r="AI2497" s="122">
        <f t="shared" si="508"/>
        <v>1.048129604677152</v>
      </c>
    </row>
    <row r="2498" spans="1:35" x14ac:dyDescent="0.25">
      <c r="A2498" s="90">
        <v>0.99760000000000004</v>
      </c>
      <c r="B2498" s="160">
        <v>17.579940975453646</v>
      </c>
      <c r="E2498" s="147">
        <f t="shared" si="509"/>
        <v>7.0319763901826359E-3</v>
      </c>
      <c r="F2498" s="160"/>
      <c r="W2498" s="146">
        <f t="shared" si="499"/>
        <v>0.54740886528904731</v>
      </c>
      <c r="X2498" s="164">
        <v>5.4025054556037242</v>
      </c>
      <c r="Y2498" s="147">
        <f t="shared" si="501"/>
        <v>4.0000000000006697E-4</v>
      </c>
      <c r="Z2498" s="122">
        <f t="shared" si="502"/>
        <v>8.8754449677853557</v>
      </c>
      <c r="AA2498" s="122">
        <f t="shared" si="503"/>
        <v>0.61929999999999996</v>
      </c>
      <c r="AB2498" s="122">
        <f t="shared" si="500"/>
        <v>2.4444808592040419E-3</v>
      </c>
      <c r="AC2498" s="122">
        <f t="shared" si="504"/>
        <v>3.2643287311857505</v>
      </c>
      <c r="AD2498" s="122">
        <f t="shared" si="497"/>
        <v>-141.56154630759045</v>
      </c>
      <c r="AE2498" s="122">
        <f t="shared" si="498"/>
        <v>2.3828207255685598E-4</v>
      </c>
      <c r="AF2498" s="122">
        <f t="shared" si="505"/>
        <v>0.32130036791995253</v>
      </c>
      <c r="AG2498" s="122">
        <f t="shared" si="506"/>
        <v>0.59570518139204021</v>
      </c>
      <c r="AH2498" s="87">
        <f t="shared" si="507"/>
        <v>0.42796271779433043</v>
      </c>
      <c r="AI2498" s="122">
        <f t="shared" si="508"/>
        <v>1.048129604677152</v>
      </c>
    </row>
    <row r="2499" spans="1:35" x14ac:dyDescent="0.25">
      <c r="A2499" s="90">
        <v>0.998</v>
      </c>
      <c r="B2499" s="160">
        <v>16.582686498875024</v>
      </c>
      <c r="E2499" s="147">
        <f t="shared" si="509"/>
        <v>6.8325254948649822E-3</v>
      </c>
      <c r="F2499" s="160"/>
      <c r="W2499" s="146">
        <f t="shared" si="499"/>
        <v>0.52283367149065574</v>
      </c>
      <c r="X2499" s="164">
        <v>5.1599671501668469</v>
      </c>
      <c r="Y2499" s="147">
        <f t="shared" si="501"/>
        <v>3.9999999999995595E-4</v>
      </c>
      <c r="Z2499" s="122">
        <f t="shared" si="502"/>
        <v>8.8754449677853557</v>
      </c>
      <c r="AA2499" s="122">
        <f t="shared" si="503"/>
        <v>0.61929999999999996</v>
      </c>
      <c r="AB2499" s="122">
        <f t="shared" si="500"/>
        <v>2.3759247020962728E-3</v>
      </c>
      <c r="AC2499" s="122">
        <f t="shared" si="504"/>
        <v>3.266704655887847</v>
      </c>
      <c r="AD2499" s="122">
        <f t="shared" si="497"/>
        <v>-137.58783699743998</v>
      </c>
      <c r="AE2499" s="122">
        <f t="shared" si="498"/>
        <v>2.3159336566675359E-4</v>
      </c>
      <c r="AF2499" s="122">
        <f t="shared" si="505"/>
        <v>0.32153196128561928</v>
      </c>
      <c r="AG2499" s="122">
        <f t="shared" si="506"/>
        <v>0.57898341416694776</v>
      </c>
      <c r="AH2499" s="87">
        <f t="shared" si="507"/>
        <v>0.42773112442866368</v>
      </c>
      <c r="AI2499" s="122">
        <f t="shared" si="508"/>
        <v>1.0973957280454762</v>
      </c>
    </row>
    <row r="2500" spans="1:35" x14ac:dyDescent="0.25">
      <c r="A2500" s="90">
        <v>0.99839999999999995</v>
      </c>
      <c r="B2500" s="160">
        <v>17.579940975453646</v>
      </c>
      <c r="E2500" s="147">
        <f t="shared" si="509"/>
        <v>6.8325254948649822E-3</v>
      </c>
      <c r="F2500" s="160"/>
      <c r="W2500" s="146">
        <f t="shared" si="499"/>
        <v>0.54740886528904709</v>
      </c>
      <c r="X2500" s="164">
        <v>5.4025054556037215</v>
      </c>
      <c r="Y2500" s="147">
        <f t="shared" si="501"/>
        <v>3.9999999999995595E-4</v>
      </c>
      <c r="Z2500" s="122">
        <f t="shared" si="502"/>
        <v>8.8754449677853557</v>
      </c>
      <c r="AA2500" s="122">
        <f t="shared" si="503"/>
        <v>0.61929999999999996</v>
      </c>
      <c r="AB2500" s="122">
        <f t="shared" si="500"/>
        <v>2.4444808592033623E-3</v>
      </c>
      <c r="AC2500" s="122">
        <f t="shared" si="504"/>
        <v>3.2691491367470502</v>
      </c>
      <c r="AD2500" s="122">
        <f t="shared" ref="AD2500:AD2563" si="510">2*$AB$1*PI()*((AC2500+$X$2/2)*(2*AC2500-$Z$1)+(AC2500+$X$2/2)^2-($X$1/2)^2)*AB2500</f>
        <v>-141.55407859653394</v>
      </c>
      <c r="AE2500" s="122">
        <f t="shared" ref="AE2500:AE2563" si="511">-AD2500*0.000000001*$Z$2</f>
        <v>2.3826950260608746E-4</v>
      </c>
      <c r="AF2500" s="122">
        <f t="shared" si="505"/>
        <v>0.32177023078822536</v>
      </c>
      <c r="AG2500" s="122">
        <f t="shared" si="506"/>
        <v>0.59567375651528431</v>
      </c>
      <c r="AH2500" s="87">
        <f t="shared" si="507"/>
        <v>0.4274928549260576</v>
      </c>
      <c r="AI2500" s="122">
        <f t="shared" si="508"/>
        <v>1.0481296046771524</v>
      </c>
    </row>
    <row r="2501" spans="1:35" x14ac:dyDescent="0.25">
      <c r="A2501" s="90">
        <v>0.99880000000000002</v>
      </c>
      <c r="B2501" s="160">
        <v>16.582686498875024</v>
      </c>
      <c r="E2501" s="147">
        <f t="shared" si="509"/>
        <v>6.8325254948668783E-3</v>
      </c>
      <c r="F2501" s="160"/>
      <c r="W2501" s="146">
        <f t="shared" ref="W2501:W2564" si="512">+X2501/1000000*101325</f>
        <v>0.52283367149065574</v>
      </c>
      <c r="X2501" s="164">
        <v>5.1599671501668469</v>
      </c>
      <c r="Y2501" s="147">
        <f t="shared" si="501"/>
        <v>4.0000000000006697E-4</v>
      </c>
      <c r="Z2501" s="122">
        <f t="shared" si="502"/>
        <v>8.8754449677853557</v>
      </c>
      <c r="AA2501" s="122">
        <f t="shared" si="503"/>
        <v>0.61929999999999996</v>
      </c>
      <c r="AB2501" s="122">
        <f t="shared" ref="AB2501:AB2564" si="513">IF(OR(AC2500&gt;=($X$1-$X$2)/2,AC2500&gt;=$Z$1/2),0,Z2501*W2501^AA2501*Y2501)</f>
        <v>2.375924702096932E-3</v>
      </c>
      <c r="AC2501" s="122">
        <f t="shared" si="504"/>
        <v>3.2715250614491471</v>
      </c>
      <c r="AD2501" s="122">
        <f t="shared" si="510"/>
        <v>-137.58057153964182</v>
      </c>
      <c r="AE2501" s="122">
        <f t="shared" si="511"/>
        <v>2.3158113615678159E-4</v>
      </c>
      <c r="AF2501" s="122">
        <f t="shared" si="505"/>
        <v>0.32200181192438215</v>
      </c>
      <c r="AG2501" s="122">
        <f t="shared" si="506"/>
        <v>0.57895284039185702</v>
      </c>
      <c r="AH2501" s="87">
        <f t="shared" si="507"/>
        <v>0.42726127378990081</v>
      </c>
      <c r="AI2501" s="122">
        <f t="shared" si="508"/>
        <v>1.0973957280454762</v>
      </c>
    </row>
    <row r="2502" spans="1:35" x14ac:dyDescent="0.25">
      <c r="A2502" s="90">
        <v>0.99919999999999998</v>
      </c>
      <c r="B2502" s="160">
        <v>16.582686498875024</v>
      </c>
      <c r="E2502" s="147">
        <f t="shared" si="509"/>
        <v>6.6330745995492792E-3</v>
      </c>
      <c r="F2502" s="160"/>
      <c r="W2502" s="146">
        <f t="shared" si="512"/>
        <v>0.52283367149065574</v>
      </c>
      <c r="X2502" s="164">
        <v>5.1599671501668469</v>
      </c>
      <c r="Y2502" s="147">
        <f t="shared" ref="Y2502:Y2565" si="514">+A2502-A2501</f>
        <v>3.9999999999995595E-4</v>
      </c>
      <c r="Z2502" s="122">
        <f t="shared" ref="Z2502:Z2565" si="515">IF(AND(W2502&lt;=$S$56,W2502&gt;$Q$56),$T$56,IF(AND(W2502&lt;=$S$57,W2502&gt;$Q$57),$T$57,IF(AND(W2502&lt;=$S$58,W2502&gt;$Q$58),$T$58,IF(AND(W2502&lt;=$S$59,W2502&gt;$Q$59),$T$59,IF(AND(W2502&lt;=$S$60,W2502&gt;$Q$60),$T$60,"Valor no encontrado para Po")))))</f>
        <v>8.8754449677853557</v>
      </c>
      <c r="AA2502" s="122">
        <f t="shared" ref="AA2502:AA2565" si="516">IF(AND(W2502&lt;=$S$56,W2502&gt;$Q$56),$U$56,IF(AND(W2502&lt;=$S$57,W2502&gt;$Q$57),$U$57,IF(AND(W2502&lt;=$S$58,W2502&gt;$Q$58),$U$58,IF(AND(W2502&lt;=$S$59,W2502&gt;$Q$59),$U$59,IF(AND(W2502&lt;=$S$60,W2502&gt;$Q$60),$U$60,"Valor no encontrado para Po")))))</f>
        <v>0.61929999999999996</v>
      </c>
      <c r="AB2502" s="122">
        <f t="shared" si="513"/>
        <v>2.3759247020962728E-3</v>
      </c>
      <c r="AC2502" s="122">
        <f t="shared" ref="AC2502:AC2565" si="517">+AC2501+AB2502</f>
        <v>3.2739009861512436</v>
      </c>
      <c r="AD2502" s="122">
        <f t="shared" si="510"/>
        <v>-137.576985115486</v>
      </c>
      <c r="AE2502" s="122">
        <f t="shared" si="511"/>
        <v>2.3157509934379665E-4</v>
      </c>
      <c r="AF2502" s="122">
        <f t="shared" ref="AF2502:AF2565" si="518">+AF2501+AE2502</f>
        <v>0.32223338702372595</v>
      </c>
      <c r="AG2502" s="122">
        <f t="shared" ref="AG2502:AG2565" si="519">+AE2502/Y2502</f>
        <v>0.57893774835955536</v>
      </c>
      <c r="AH2502" s="87">
        <f t="shared" ref="AH2502:AH2565" si="520">+AH2501-AE2502</f>
        <v>0.42702969869055701</v>
      </c>
      <c r="AI2502" s="122">
        <f t="shared" si="508"/>
        <v>1.1633912350126889</v>
      </c>
    </row>
    <row r="2503" spans="1:35" x14ac:dyDescent="0.25">
      <c r="A2503" s="90">
        <v>0.99960000000000004</v>
      </c>
      <c r="B2503" s="160">
        <v>17.579940975453646</v>
      </c>
      <c r="E2503" s="147">
        <f t="shared" si="509"/>
        <v>6.8325254948668783E-3</v>
      </c>
      <c r="F2503" s="160"/>
      <c r="W2503" s="146">
        <f t="shared" si="512"/>
        <v>0.54740886528904731</v>
      </c>
      <c r="X2503" s="164">
        <v>5.4025054556037242</v>
      </c>
      <c r="Y2503" s="147">
        <f t="shared" si="514"/>
        <v>4.0000000000006697E-4</v>
      </c>
      <c r="Z2503" s="122">
        <f t="shared" si="515"/>
        <v>8.8754449677853557</v>
      </c>
      <c r="AA2503" s="122">
        <f t="shared" si="516"/>
        <v>0.61929999999999996</v>
      </c>
      <c r="AB2503" s="122">
        <f t="shared" si="513"/>
        <v>2.4444808592040419E-3</v>
      </c>
      <c r="AC2503" s="122">
        <f t="shared" si="517"/>
        <v>3.2763454670104477</v>
      </c>
      <c r="AD2503" s="122">
        <f t="shared" si="510"/>
        <v>-141.54290224097039</v>
      </c>
      <c r="AE2503" s="122">
        <f t="shared" si="511"/>
        <v>2.3825069011613678E-4</v>
      </c>
      <c r="AF2503" s="122">
        <f t="shared" si="518"/>
        <v>0.32247163771384207</v>
      </c>
      <c r="AG2503" s="122">
        <f t="shared" si="519"/>
        <v>0.59562672529024219</v>
      </c>
      <c r="AH2503" s="87">
        <f t="shared" si="520"/>
        <v>0.42679144800044089</v>
      </c>
      <c r="AI2503" s="122">
        <f t="shared" si="508"/>
        <v>1.048129604677152</v>
      </c>
    </row>
    <row r="2504" spans="1:35" x14ac:dyDescent="0.25">
      <c r="A2504" s="90">
        <v>1</v>
      </c>
      <c r="B2504" s="160">
        <v>17.579940975453646</v>
      </c>
      <c r="E2504" s="147">
        <f t="shared" si="509"/>
        <v>7.0319763901806834E-3</v>
      </c>
      <c r="F2504" s="160"/>
      <c r="W2504" s="146">
        <f t="shared" si="512"/>
        <v>0.54740886528904731</v>
      </c>
      <c r="X2504" s="164">
        <v>5.4025054556037242</v>
      </c>
      <c r="Y2504" s="147">
        <f t="shared" si="514"/>
        <v>3.9999999999995595E-4</v>
      </c>
      <c r="Z2504" s="122">
        <f t="shared" si="515"/>
        <v>8.8754449677853557</v>
      </c>
      <c r="AA2504" s="122">
        <f t="shared" si="516"/>
        <v>0.61929999999999996</v>
      </c>
      <c r="AB2504" s="122">
        <f t="shared" si="513"/>
        <v>2.4444808592033631E-3</v>
      </c>
      <c r="AC2504" s="122">
        <f t="shared" si="517"/>
        <v>3.2787899478696509</v>
      </c>
      <c r="AD2504" s="122">
        <f t="shared" si="510"/>
        <v>-141.53909820643344</v>
      </c>
      <c r="AE2504" s="122">
        <f t="shared" si="511"/>
        <v>2.382442870126303E-4</v>
      </c>
      <c r="AF2504" s="122">
        <f t="shared" si="518"/>
        <v>0.32270988200085471</v>
      </c>
      <c r="AG2504" s="122">
        <f t="shared" si="519"/>
        <v>0.5956107175316413</v>
      </c>
      <c r="AH2504" s="87">
        <f t="shared" si="520"/>
        <v>0.42655320371342825</v>
      </c>
      <c r="AI2504" s="122">
        <f t="shared" si="508"/>
        <v>1.048129604677152</v>
      </c>
    </row>
    <row r="2505" spans="1:35" x14ac:dyDescent="0.25">
      <c r="A2505" s="90">
        <v>1.0004</v>
      </c>
      <c r="B2505" s="160">
        <v>16.582686498875024</v>
      </c>
      <c r="E2505" s="147">
        <f t="shared" si="509"/>
        <v>6.8325254948649822E-3</v>
      </c>
      <c r="F2505" s="160"/>
      <c r="W2505" s="146">
        <f t="shared" si="512"/>
        <v>0.52283367149065574</v>
      </c>
      <c r="X2505" s="164">
        <v>5.1599671501668469</v>
      </c>
      <c r="Y2505" s="147">
        <f t="shared" si="514"/>
        <v>3.9999999999995595E-4</v>
      </c>
      <c r="Z2505" s="122">
        <f t="shared" si="515"/>
        <v>8.8754449677853557</v>
      </c>
      <c r="AA2505" s="122">
        <f t="shared" si="516"/>
        <v>0.61929999999999996</v>
      </c>
      <c r="AB2505" s="122">
        <f t="shared" si="513"/>
        <v>2.3759247020962728E-3</v>
      </c>
      <c r="AC2505" s="122">
        <f t="shared" si="517"/>
        <v>3.2811658725717474</v>
      </c>
      <c r="AD2505" s="122">
        <f t="shared" si="510"/>
        <v>-137.56599691700691</v>
      </c>
      <c r="AE2505" s="122">
        <f t="shared" si="511"/>
        <v>2.3155660356739721E-4</v>
      </c>
      <c r="AF2505" s="122">
        <f t="shared" si="518"/>
        <v>0.32294143860442209</v>
      </c>
      <c r="AG2505" s="122">
        <f t="shared" si="519"/>
        <v>0.57889150891855679</v>
      </c>
      <c r="AH2505" s="87">
        <f t="shared" si="520"/>
        <v>0.42632164710986087</v>
      </c>
      <c r="AI2505" s="122">
        <f t="shared" si="508"/>
        <v>1.1633912350126889</v>
      </c>
    </row>
    <row r="2506" spans="1:35" x14ac:dyDescent="0.25">
      <c r="A2506" s="90">
        <v>1.0007999999999999</v>
      </c>
      <c r="B2506" s="160">
        <v>16.582686498875024</v>
      </c>
      <c r="E2506" s="147">
        <f t="shared" si="509"/>
        <v>6.6330745995492792E-3</v>
      </c>
      <c r="F2506" s="160"/>
      <c r="W2506" s="146">
        <f t="shared" si="512"/>
        <v>0.52283367149065574</v>
      </c>
      <c r="X2506" s="164">
        <v>5.1599671501668469</v>
      </c>
      <c r="Y2506" s="147">
        <f t="shared" si="514"/>
        <v>3.9999999999995595E-4</v>
      </c>
      <c r="Z2506" s="122">
        <f t="shared" si="515"/>
        <v>8.8754449677853557</v>
      </c>
      <c r="AA2506" s="122">
        <f t="shared" si="516"/>
        <v>0.61929999999999996</v>
      </c>
      <c r="AB2506" s="122">
        <f t="shared" si="513"/>
        <v>2.3759247020962728E-3</v>
      </c>
      <c r="AC2506" s="122">
        <f t="shared" si="517"/>
        <v>3.2835417972738439</v>
      </c>
      <c r="AD2506" s="122">
        <f t="shared" si="510"/>
        <v>-137.56239613111555</v>
      </c>
      <c r="AE2506" s="122">
        <f t="shared" si="511"/>
        <v>2.3155054258016297E-4</v>
      </c>
      <c r="AF2506" s="122">
        <f t="shared" si="518"/>
        <v>0.32317298914700227</v>
      </c>
      <c r="AG2506" s="122">
        <f t="shared" si="519"/>
        <v>0.5788763564504712</v>
      </c>
      <c r="AH2506" s="87">
        <f t="shared" si="520"/>
        <v>0.4260900965672807</v>
      </c>
      <c r="AI2506" s="122">
        <f t="shared" si="508"/>
        <v>1.0973957280454762</v>
      </c>
    </row>
    <row r="2507" spans="1:35" x14ac:dyDescent="0.25">
      <c r="A2507" s="90">
        <v>1.0012000000000001</v>
      </c>
      <c r="B2507" s="160">
        <v>16.582686498875024</v>
      </c>
      <c r="E2507" s="147">
        <f t="shared" si="509"/>
        <v>6.6330745995529612E-3</v>
      </c>
      <c r="F2507" s="160"/>
      <c r="W2507" s="146">
        <f t="shared" si="512"/>
        <v>0.52283367149065574</v>
      </c>
      <c r="X2507" s="164">
        <v>5.1599671501668469</v>
      </c>
      <c r="Y2507" s="147">
        <f t="shared" si="514"/>
        <v>4.0000000000017799E-4</v>
      </c>
      <c r="Z2507" s="122">
        <f t="shared" si="515"/>
        <v>8.8754449677853557</v>
      </c>
      <c r="AA2507" s="122">
        <f t="shared" si="516"/>
        <v>0.61929999999999996</v>
      </c>
      <c r="AB2507" s="122">
        <f t="shared" si="513"/>
        <v>2.3759247020975916E-3</v>
      </c>
      <c r="AC2507" s="122">
        <f t="shared" si="517"/>
        <v>3.2859177219759417</v>
      </c>
      <c r="AD2507" s="122">
        <f t="shared" si="510"/>
        <v>-137.55879180592066</v>
      </c>
      <c r="AE2507" s="122">
        <f t="shared" si="511"/>
        <v>2.3154447563543114E-4</v>
      </c>
      <c r="AF2507" s="122">
        <f t="shared" si="518"/>
        <v>0.32340453362263771</v>
      </c>
      <c r="AG2507" s="122">
        <f t="shared" si="519"/>
        <v>0.57886118908832029</v>
      </c>
      <c r="AH2507" s="87">
        <f t="shared" si="520"/>
        <v>0.42585855209164525</v>
      </c>
      <c r="AI2507" s="122">
        <f t="shared" si="508"/>
        <v>1.1633912350126889</v>
      </c>
    </row>
    <row r="2508" spans="1:35" x14ac:dyDescent="0.25">
      <c r="A2508" s="90">
        <v>1.0016</v>
      </c>
      <c r="B2508" s="160">
        <v>16.582686498875024</v>
      </c>
      <c r="E2508" s="147">
        <f t="shared" si="509"/>
        <v>6.6330745995492792E-3</v>
      </c>
      <c r="F2508" s="160"/>
      <c r="W2508" s="146">
        <f t="shared" si="512"/>
        <v>0.52283367149065574</v>
      </c>
      <c r="X2508" s="164">
        <v>5.1599671501668469</v>
      </c>
      <c r="Y2508" s="147">
        <f t="shared" si="514"/>
        <v>3.9999999999995595E-4</v>
      </c>
      <c r="Z2508" s="122">
        <f t="shared" si="515"/>
        <v>8.8754449677853557</v>
      </c>
      <c r="AA2508" s="122">
        <f t="shared" si="516"/>
        <v>0.61929999999999996</v>
      </c>
      <c r="AB2508" s="122">
        <f t="shared" si="513"/>
        <v>2.3759247020962728E-3</v>
      </c>
      <c r="AC2508" s="122">
        <f t="shared" si="517"/>
        <v>3.2882936466780381</v>
      </c>
      <c r="AD2508" s="122">
        <f t="shared" si="510"/>
        <v>-137.55518394119321</v>
      </c>
      <c r="AE2508" s="122">
        <f t="shared" si="511"/>
        <v>2.3153840273281608E-4</v>
      </c>
      <c r="AF2508" s="122">
        <f t="shared" si="518"/>
        <v>0.32363607202537054</v>
      </c>
      <c r="AG2508" s="122">
        <f t="shared" si="519"/>
        <v>0.57884600683210397</v>
      </c>
      <c r="AH2508" s="87">
        <f t="shared" si="520"/>
        <v>0.42562701368891243</v>
      </c>
      <c r="AI2508" s="122">
        <f t="shared" si="508"/>
        <v>1.1633912350126889</v>
      </c>
    </row>
    <row r="2509" spans="1:35" x14ac:dyDescent="0.25">
      <c r="A2509" s="90">
        <v>1.002</v>
      </c>
      <c r="B2509" s="160">
        <v>16.582686498875024</v>
      </c>
      <c r="E2509" s="147">
        <f t="shared" si="509"/>
        <v>6.6330745995492792E-3</v>
      </c>
      <c r="F2509" s="160"/>
      <c r="W2509" s="146">
        <f t="shared" si="512"/>
        <v>0.52283367149065574</v>
      </c>
      <c r="X2509" s="164">
        <v>5.1599671501668469</v>
      </c>
      <c r="Y2509" s="147">
        <f t="shared" si="514"/>
        <v>3.9999999999995595E-4</v>
      </c>
      <c r="Z2509" s="122">
        <f t="shared" si="515"/>
        <v>8.8754449677853557</v>
      </c>
      <c r="AA2509" s="122">
        <f t="shared" si="516"/>
        <v>0.61929999999999996</v>
      </c>
      <c r="AB2509" s="122">
        <f t="shared" si="513"/>
        <v>2.3759247020962728E-3</v>
      </c>
      <c r="AC2509" s="122">
        <f t="shared" si="517"/>
        <v>3.2906695713801346</v>
      </c>
      <c r="AD2509" s="122">
        <f t="shared" si="510"/>
        <v>-137.5515725371622</v>
      </c>
      <c r="AE2509" s="122">
        <f t="shared" si="511"/>
        <v>2.3153232387270335E-4</v>
      </c>
      <c r="AF2509" s="122">
        <f t="shared" si="518"/>
        <v>0.32386760434924322</v>
      </c>
      <c r="AG2509" s="122">
        <f t="shared" si="519"/>
        <v>0.5788308096818221</v>
      </c>
      <c r="AH2509" s="87">
        <f t="shared" si="520"/>
        <v>0.42539548136503974</v>
      </c>
      <c r="AI2509" s="122">
        <f t="shared" si="508"/>
        <v>1.1633912350126889</v>
      </c>
    </row>
    <row r="2510" spans="1:35" x14ac:dyDescent="0.25">
      <c r="A2510" s="90">
        <v>1.0024</v>
      </c>
      <c r="B2510" s="160">
        <v>16.582686498875024</v>
      </c>
      <c r="E2510" s="147">
        <f t="shared" si="509"/>
        <v>6.6330745995492792E-3</v>
      </c>
      <c r="F2510" s="160"/>
      <c r="W2510" s="146">
        <f t="shared" si="512"/>
        <v>0.52283367149065574</v>
      </c>
      <c r="X2510" s="164">
        <v>5.1599671501668469</v>
      </c>
      <c r="Y2510" s="147">
        <f t="shared" si="514"/>
        <v>3.9999999999995595E-4</v>
      </c>
      <c r="Z2510" s="122">
        <f t="shared" si="515"/>
        <v>8.8754449677853557</v>
      </c>
      <c r="AA2510" s="122">
        <f t="shared" si="516"/>
        <v>0.61929999999999996</v>
      </c>
      <c r="AB2510" s="122">
        <f t="shared" si="513"/>
        <v>2.3759247020962728E-3</v>
      </c>
      <c r="AC2510" s="122">
        <f t="shared" si="517"/>
        <v>3.2930454960822311</v>
      </c>
      <c r="AD2510" s="122">
        <f t="shared" si="510"/>
        <v>-137.54795759375133</v>
      </c>
      <c r="AE2510" s="122">
        <f t="shared" si="511"/>
        <v>2.3152623905496443E-4</v>
      </c>
      <c r="AF2510" s="122">
        <f t="shared" si="518"/>
        <v>0.3240991305882982</v>
      </c>
      <c r="AG2510" s="122">
        <f t="shared" si="519"/>
        <v>0.57881559763747481</v>
      </c>
      <c r="AH2510" s="87">
        <f t="shared" si="520"/>
        <v>0.42516395512598476</v>
      </c>
      <c r="AI2510" s="122">
        <f t="shared" si="508"/>
        <v>1.1633912350126889</v>
      </c>
    </row>
    <row r="2511" spans="1:35" x14ac:dyDescent="0.25">
      <c r="A2511" s="90">
        <v>1.0027999999999999</v>
      </c>
      <c r="B2511" s="160">
        <v>16.582686498875024</v>
      </c>
      <c r="E2511" s="147">
        <f t="shared" si="509"/>
        <v>6.6330745995492792E-3</v>
      </c>
      <c r="F2511" s="160"/>
      <c r="W2511" s="146">
        <f t="shared" si="512"/>
        <v>0.52283367149065574</v>
      </c>
      <c r="X2511" s="164">
        <v>5.1599671501668469</v>
      </c>
      <c r="Y2511" s="147">
        <f t="shared" si="514"/>
        <v>3.9999999999995595E-4</v>
      </c>
      <c r="Z2511" s="122">
        <f t="shared" si="515"/>
        <v>8.8754449677853557</v>
      </c>
      <c r="AA2511" s="122">
        <f t="shared" si="516"/>
        <v>0.61929999999999996</v>
      </c>
      <c r="AB2511" s="122">
        <f t="shared" si="513"/>
        <v>2.3759247020962728E-3</v>
      </c>
      <c r="AC2511" s="122">
        <f t="shared" si="517"/>
        <v>3.2954214207843275</v>
      </c>
      <c r="AD2511" s="122">
        <f t="shared" si="510"/>
        <v>-137.54433911096058</v>
      </c>
      <c r="AE2511" s="122">
        <f t="shared" si="511"/>
        <v>2.3152014827959938E-4</v>
      </c>
      <c r="AF2511" s="122">
        <f t="shared" si="518"/>
        <v>0.3243306507365778</v>
      </c>
      <c r="AG2511" s="122">
        <f t="shared" si="519"/>
        <v>0.57880037069906221</v>
      </c>
      <c r="AH2511" s="87">
        <f t="shared" si="520"/>
        <v>0.42493243497770516</v>
      </c>
      <c r="AI2511" s="122">
        <f t="shared" si="508"/>
        <v>1.1633912350126889</v>
      </c>
    </row>
    <row r="2512" spans="1:35" x14ac:dyDescent="0.25">
      <c r="A2512" s="90">
        <v>1.0032000000000001</v>
      </c>
      <c r="B2512" s="160">
        <v>16.582686498875024</v>
      </c>
      <c r="E2512" s="147">
        <f t="shared" si="509"/>
        <v>6.6330745995529612E-3</v>
      </c>
      <c r="F2512" s="160"/>
      <c r="W2512" s="146">
        <f t="shared" si="512"/>
        <v>0.52283367149065574</v>
      </c>
      <c r="X2512" s="164">
        <v>5.1599671501668469</v>
      </c>
      <c r="Y2512" s="147">
        <f t="shared" si="514"/>
        <v>4.0000000000017799E-4</v>
      </c>
      <c r="Z2512" s="122">
        <f t="shared" si="515"/>
        <v>8.8754449677853557</v>
      </c>
      <c r="AA2512" s="122">
        <f t="shared" si="516"/>
        <v>0.61929999999999996</v>
      </c>
      <c r="AB2512" s="122">
        <f t="shared" si="513"/>
        <v>2.3759247020975916E-3</v>
      </c>
      <c r="AC2512" s="122">
        <f t="shared" si="517"/>
        <v>3.2977973454864253</v>
      </c>
      <c r="AD2512" s="122">
        <f t="shared" si="510"/>
        <v>-137.5407170888663</v>
      </c>
      <c r="AE2512" s="122">
        <f t="shared" si="511"/>
        <v>2.3151405154673663E-4</v>
      </c>
      <c r="AF2512" s="122">
        <f t="shared" si="518"/>
        <v>0.32456216478812455</v>
      </c>
      <c r="AG2512" s="122">
        <f t="shared" si="519"/>
        <v>0.57878512886658406</v>
      </c>
      <c r="AH2512" s="87">
        <f t="shared" si="520"/>
        <v>0.42470092092615841</v>
      </c>
      <c r="AI2512" s="122">
        <f t="shared" si="508"/>
        <v>1.1633912350126889</v>
      </c>
    </row>
    <row r="2513" spans="1:35" x14ac:dyDescent="0.25">
      <c r="A2513" s="90">
        <v>1.0036</v>
      </c>
      <c r="B2513" s="160">
        <v>16.582686498875024</v>
      </c>
      <c r="E2513" s="147">
        <f t="shared" si="509"/>
        <v>6.6330745995492792E-3</v>
      </c>
      <c r="F2513" s="160"/>
      <c r="W2513" s="146">
        <f t="shared" si="512"/>
        <v>0.52283367149065574</v>
      </c>
      <c r="X2513" s="164">
        <v>5.1599671501668469</v>
      </c>
      <c r="Y2513" s="147">
        <f t="shared" si="514"/>
        <v>3.9999999999995595E-4</v>
      </c>
      <c r="Z2513" s="122">
        <f t="shared" si="515"/>
        <v>8.8754449677853557</v>
      </c>
      <c r="AA2513" s="122">
        <f t="shared" si="516"/>
        <v>0.61929999999999996</v>
      </c>
      <c r="AB2513" s="122">
        <f t="shared" si="513"/>
        <v>2.3759247020962728E-3</v>
      </c>
      <c r="AC2513" s="122">
        <f t="shared" si="517"/>
        <v>3.3001732701885218</v>
      </c>
      <c r="AD2513" s="122">
        <f t="shared" si="510"/>
        <v>-137.53709152723945</v>
      </c>
      <c r="AE2513" s="122">
        <f t="shared" si="511"/>
        <v>2.315079488559907E-4</v>
      </c>
      <c r="AF2513" s="122">
        <f t="shared" si="518"/>
        <v>0.32479367273698057</v>
      </c>
      <c r="AG2513" s="122">
        <f t="shared" si="519"/>
        <v>0.5787698721400405</v>
      </c>
      <c r="AH2513" s="87">
        <f t="shared" si="520"/>
        <v>0.4244694129773024</v>
      </c>
      <c r="AI2513" s="122">
        <f t="shared" si="508"/>
        <v>1.0973957280454762</v>
      </c>
    </row>
    <row r="2514" spans="1:35" x14ac:dyDescent="0.25">
      <c r="A2514" s="90">
        <v>1.004</v>
      </c>
      <c r="B2514" s="160">
        <v>16.582686498875024</v>
      </c>
      <c r="E2514" s="147">
        <f t="shared" si="509"/>
        <v>6.6330745995492792E-3</v>
      </c>
      <c r="F2514" s="160"/>
      <c r="W2514" s="146">
        <f t="shared" si="512"/>
        <v>0.52283367149065574</v>
      </c>
      <c r="X2514" s="164">
        <v>5.1599671501668469</v>
      </c>
      <c r="Y2514" s="147">
        <f t="shared" si="514"/>
        <v>3.9999999999995595E-4</v>
      </c>
      <c r="Z2514" s="122">
        <f t="shared" si="515"/>
        <v>8.8754449677853557</v>
      </c>
      <c r="AA2514" s="122">
        <f t="shared" si="516"/>
        <v>0.61929999999999996</v>
      </c>
      <c r="AB2514" s="122">
        <f t="shared" si="513"/>
        <v>2.3759247020962728E-3</v>
      </c>
      <c r="AC2514" s="122">
        <f t="shared" si="517"/>
        <v>3.3025491948906183</v>
      </c>
      <c r="AD2514" s="122">
        <f t="shared" si="510"/>
        <v>-137.53346242630911</v>
      </c>
      <c r="AE2514" s="122">
        <f t="shared" si="511"/>
        <v>2.3150184020774721E-4</v>
      </c>
      <c r="AF2514" s="122">
        <f t="shared" si="518"/>
        <v>0.32502517457718832</v>
      </c>
      <c r="AG2514" s="122">
        <f t="shared" si="519"/>
        <v>0.57875460051943173</v>
      </c>
      <c r="AH2514" s="87">
        <f t="shared" si="520"/>
        <v>0.42423791113709464</v>
      </c>
      <c r="AI2514" s="122">
        <f t="shared" si="508"/>
        <v>1.1633912350126889</v>
      </c>
    </row>
    <row r="2515" spans="1:35" x14ac:dyDescent="0.25">
      <c r="A2515" s="90">
        <v>1.0044</v>
      </c>
      <c r="B2515" s="160">
        <v>16.582686498875024</v>
      </c>
      <c r="E2515" s="147">
        <f t="shared" si="509"/>
        <v>6.6330745995492792E-3</v>
      </c>
      <c r="F2515" s="160"/>
      <c r="W2515" s="146">
        <f t="shared" si="512"/>
        <v>0.52283367149065574</v>
      </c>
      <c r="X2515" s="164">
        <v>5.1599671501668469</v>
      </c>
      <c r="Y2515" s="147">
        <f t="shared" si="514"/>
        <v>3.9999999999995595E-4</v>
      </c>
      <c r="Z2515" s="122">
        <f t="shared" si="515"/>
        <v>8.8754449677853557</v>
      </c>
      <c r="AA2515" s="122">
        <f t="shared" si="516"/>
        <v>0.61929999999999996</v>
      </c>
      <c r="AB2515" s="122">
        <f t="shared" si="513"/>
        <v>2.3759247020962728E-3</v>
      </c>
      <c r="AC2515" s="122">
        <f t="shared" si="517"/>
        <v>3.3049251195927147</v>
      </c>
      <c r="AD2515" s="122">
        <f t="shared" si="510"/>
        <v>-137.52982978599888</v>
      </c>
      <c r="AE2515" s="122">
        <f t="shared" si="511"/>
        <v>2.3149572560187757E-4</v>
      </c>
      <c r="AF2515" s="122">
        <f t="shared" si="518"/>
        <v>0.32525667030279021</v>
      </c>
      <c r="AG2515" s="122">
        <f t="shared" si="519"/>
        <v>0.57873931400475764</v>
      </c>
      <c r="AH2515" s="87">
        <f t="shared" si="520"/>
        <v>0.42400641541149275</v>
      </c>
      <c r="AI2515" s="122">
        <f t="shared" ref="AI2515:AI2578" si="521">B2501*9.81/(W2515*1000000*$AF$1)</f>
        <v>1.0973957280454762</v>
      </c>
    </row>
    <row r="2516" spans="1:35" x14ac:dyDescent="0.25">
      <c r="A2516" s="90">
        <v>1.0047999999999999</v>
      </c>
      <c r="B2516" s="160">
        <v>16.582686498875024</v>
      </c>
      <c r="E2516" s="147">
        <f t="shared" si="509"/>
        <v>6.6330745995492792E-3</v>
      </c>
      <c r="F2516" s="160"/>
      <c r="W2516" s="146">
        <f t="shared" si="512"/>
        <v>0.52283367149065574</v>
      </c>
      <c r="X2516" s="164">
        <v>5.1599671501668469</v>
      </c>
      <c r="Y2516" s="147">
        <f t="shared" si="514"/>
        <v>3.9999999999995595E-4</v>
      </c>
      <c r="Z2516" s="122">
        <f t="shared" si="515"/>
        <v>8.8754449677853557</v>
      </c>
      <c r="AA2516" s="122">
        <f t="shared" si="516"/>
        <v>0.61929999999999996</v>
      </c>
      <c r="AB2516" s="122">
        <f t="shared" si="513"/>
        <v>2.3759247020962728E-3</v>
      </c>
      <c r="AC2516" s="122">
        <f t="shared" si="517"/>
        <v>3.3073010442948112</v>
      </c>
      <c r="AD2516" s="122">
        <f t="shared" si="510"/>
        <v>-137.52619360630874</v>
      </c>
      <c r="AE2516" s="122">
        <f t="shared" si="511"/>
        <v>2.314896050383816E-4</v>
      </c>
      <c r="AF2516" s="122">
        <f t="shared" si="518"/>
        <v>0.32548815990782859</v>
      </c>
      <c r="AG2516" s="122">
        <f t="shared" si="519"/>
        <v>0.57872401259601769</v>
      </c>
      <c r="AH2516" s="87">
        <f t="shared" si="520"/>
        <v>0.42377492580645437</v>
      </c>
      <c r="AI2516" s="122">
        <f t="shared" si="521"/>
        <v>1.0973957280454762</v>
      </c>
    </row>
    <row r="2517" spans="1:35" x14ac:dyDescent="0.25">
      <c r="A2517" s="90">
        <v>1.0052000000000001</v>
      </c>
      <c r="B2517" s="160">
        <v>16.582686498875024</v>
      </c>
      <c r="E2517" s="147">
        <f t="shared" si="509"/>
        <v>6.6330745995529612E-3</v>
      </c>
      <c r="F2517" s="160"/>
      <c r="W2517" s="146">
        <f t="shared" si="512"/>
        <v>0.52283367149065574</v>
      </c>
      <c r="X2517" s="164">
        <v>5.1599671501668469</v>
      </c>
      <c r="Y2517" s="147">
        <f t="shared" si="514"/>
        <v>4.0000000000017799E-4</v>
      </c>
      <c r="Z2517" s="122">
        <f t="shared" si="515"/>
        <v>8.8754449677853557</v>
      </c>
      <c r="AA2517" s="122">
        <f t="shared" si="516"/>
        <v>0.61929999999999996</v>
      </c>
      <c r="AB2517" s="122">
        <f t="shared" si="513"/>
        <v>2.3759247020975916E-3</v>
      </c>
      <c r="AC2517" s="122">
        <f t="shared" si="517"/>
        <v>3.309676968996909</v>
      </c>
      <c r="AD2517" s="122">
        <f t="shared" si="510"/>
        <v>-137.52255388731507</v>
      </c>
      <c r="AE2517" s="122">
        <f t="shared" si="511"/>
        <v>2.3148347851738803E-4</v>
      </c>
      <c r="AF2517" s="122">
        <f t="shared" si="518"/>
        <v>0.32571964338634596</v>
      </c>
      <c r="AG2517" s="122">
        <f t="shared" si="519"/>
        <v>0.57870869629321253</v>
      </c>
      <c r="AH2517" s="87">
        <f t="shared" si="520"/>
        <v>0.423543442327937</v>
      </c>
      <c r="AI2517" s="122">
        <f t="shared" si="521"/>
        <v>1.1633912350126889</v>
      </c>
    </row>
    <row r="2518" spans="1:35" x14ac:dyDescent="0.25">
      <c r="A2518" s="90">
        <v>1.0056</v>
      </c>
      <c r="B2518" s="160">
        <v>16.582686498875024</v>
      </c>
      <c r="E2518" s="147">
        <f t="shared" si="509"/>
        <v>6.6330745995492792E-3</v>
      </c>
      <c r="F2518" s="160"/>
      <c r="W2518" s="146">
        <f t="shared" si="512"/>
        <v>0.52283367149065574</v>
      </c>
      <c r="X2518" s="164">
        <v>5.1599671501668469</v>
      </c>
      <c r="Y2518" s="147">
        <f t="shared" si="514"/>
        <v>3.9999999999995595E-4</v>
      </c>
      <c r="Z2518" s="122">
        <f t="shared" si="515"/>
        <v>8.8754449677853557</v>
      </c>
      <c r="AA2518" s="122">
        <f t="shared" si="516"/>
        <v>0.61929999999999996</v>
      </c>
      <c r="AB2518" s="122">
        <f t="shared" si="513"/>
        <v>2.3759247020962728E-3</v>
      </c>
      <c r="AC2518" s="122">
        <f t="shared" si="517"/>
        <v>3.3120528936990055</v>
      </c>
      <c r="AD2518" s="122">
        <f t="shared" si="510"/>
        <v>-137.51891062878886</v>
      </c>
      <c r="AE2518" s="122">
        <f t="shared" si="511"/>
        <v>2.3147734603851133E-4</v>
      </c>
      <c r="AF2518" s="122">
        <f t="shared" si="518"/>
        <v>0.32595112073238447</v>
      </c>
      <c r="AG2518" s="122">
        <f t="shared" si="519"/>
        <v>0.57869336509634206</v>
      </c>
      <c r="AH2518" s="87">
        <f t="shared" si="520"/>
        <v>0.42331196498189849</v>
      </c>
      <c r="AI2518" s="122">
        <f t="shared" si="521"/>
        <v>1.1633912350126889</v>
      </c>
    </row>
    <row r="2519" spans="1:35" x14ac:dyDescent="0.25">
      <c r="A2519" s="90">
        <v>1.006</v>
      </c>
      <c r="B2519" s="160">
        <v>16.582686498875024</v>
      </c>
      <c r="E2519" s="147">
        <f t="shared" si="509"/>
        <v>6.6330745995492792E-3</v>
      </c>
      <c r="F2519" s="160"/>
      <c r="W2519" s="146">
        <f t="shared" si="512"/>
        <v>0.52283367149065574</v>
      </c>
      <c r="X2519" s="164">
        <v>5.1599671501668469</v>
      </c>
      <c r="Y2519" s="147">
        <f t="shared" si="514"/>
        <v>3.9999999999995595E-4</v>
      </c>
      <c r="Z2519" s="122">
        <f t="shared" si="515"/>
        <v>8.8754449677853557</v>
      </c>
      <c r="AA2519" s="122">
        <f t="shared" si="516"/>
        <v>0.61929999999999996</v>
      </c>
      <c r="AB2519" s="122">
        <f t="shared" si="513"/>
        <v>2.3759247020962728E-3</v>
      </c>
      <c r="AC2519" s="122">
        <f t="shared" si="517"/>
        <v>3.3144288184011019</v>
      </c>
      <c r="AD2519" s="122">
        <f t="shared" si="510"/>
        <v>-137.5152638309591</v>
      </c>
      <c r="AE2519" s="122">
        <f t="shared" si="511"/>
        <v>2.3147120760213694E-4</v>
      </c>
      <c r="AF2519" s="122">
        <f t="shared" si="518"/>
        <v>0.32618259193998661</v>
      </c>
      <c r="AG2519" s="122">
        <f t="shared" si="519"/>
        <v>0.57867801900540605</v>
      </c>
      <c r="AH2519" s="87">
        <f t="shared" si="520"/>
        <v>0.42308049377429635</v>
      </c>
      <c r="AI2519" s="122">
        <f t="shared" si="521"/>
        <v>1.0973957280454762</v>
      </c>
    </row>
    <row r="2520" spans="1:35" x14ac:dyDescent="0.25">
      <c r="A2520" s="90">
        <v>1.0064</v>
      </c>
      <c r="B2520" s="160">
        <v>16.582686498875024</v>
      </c>
      <c r="E2520" s="147">
        <f t="shared" si="509"/>
        <v>6.6330745995492792E-3</v>
      </c>
      <c r="F2520" s="160"/>
      <c r="W2520" s="146">
        <f t="shared" si="512"/>
        <v>0.52283367149065574</v>
      </c>
      <c r="X2520" s="164">
        <v>5.1599671501668469</v>
      </c>
      <c r="Y2520" s="147">
        <f t="shared" si="514"/>
        <v>3.9999999999995595E-4</v>
      </c>
      <c r="Z2520" s="122">
        <f t="shared" si="515"/>
        <v>8.8754449677853557</v>
      </c>
      <c r="AA2520" s="122">
        <f t="shared" si="516"/>
        <v>0.61929999999999996</v>
      </c>
      <c r="AB2520" s="122">
        <f t="shared" si="513"/>
        <v>2.3759247020962728E-3</v>
      </c>
      <c r="AC2520" s="122">
        <f t="shared" si="517"/>
        <v>3.3168047431031984</v>
      </c>
      <c r="AD2520" s="122">
        <f t="shared" si="510"/>
        <v>-137.51161349374945</v>
      </c>
      <c r="AE2520" s="122">
        <f t="shared" si="511"/>
        <v>2.3146506320813632E-4</v>
      </c>
      <c r="AF2520" s="122">
        <f t="shared" si="518"/>
        <v>0.32641405700319476</v>
      </c>
      <c r="AG2520" s="122">
        <f t="shared" si="519"/>
        <v>0.57866265802040451</v>
      </c>
      <c r="AH2520" s="87">
        <f t="shared" si="520"/>
        <v>0.4228490287110882</v>
      </c>
      <c r="AI2520" s="122">
        <f t="shared" si="521"/>
        <v>1.0973957280454762</v>
      </c>
    </row>
    <row r="2521" spans="1:35" x14ac:dyDescent="0.25">
      <c r="A2521" s="90">
        <v>1.0067999999999999</v>
      </c>
      <c r="B2521" s="160">
        <v>16.582686498875024</v>
      </c>
      <c r="E2521" s="147">
        <f t="shared" si="509"/>
        <v>6.6330745995492792E-3</v>
      </c>
      <c r="F2521" s="160"/>
      <c r="W2521" s="146">
        <f t="shared" si="512"/>
        <v>0.52283367149065574</v>
      </c>
      <c r="X2521" s="164">
        <v>5.1599671501668469</v>
      </c>
      <c r="Y2521" s="147">
        <f t="shared" si="514"/>
        <v>3.9999999999995595E-4</v>
      </c>
      <c r="Z2521" s="122">
        <f t="shared" si="515"/>
        <v>8.8754449677853557</v>
      </c>
      <c r="AA2521" s="122">
        <f t="shared" si="516"/>
        <v>0.61929999999999996</v>
      </c>
      <c r="AB2521" s="122">
        <f t="shared" si="513"/>
        <v>2.3759247020962728E-3</v>
      </c>
      <c r="AC2521" s="122">
        <f t="shared" si="517"/>
        <v>3.3191806678052949</v>
      </c>
      <c r="AD2521" s="122">
        <f t="shared" si="510"/>
        <v>-137.50795961715997</v>
      </c>
      <c r="AE2521" s="122">
        <f t="shared" si="511"/>
        <v>2.3145891285650965E-4</v>
      </c>
      <c r="AF2521" s="122">
        <f t="shared" si="518"/>
        <v>0.32664551591605129</v>
      </c>
      <c r="AG2521" s="122">
        <f t="shared" si="519"/>
        <v>0.57864728214133787</v>
      </c>
      <c r="AH2521" s="87">
        <f t="shared" si="520"/>
        <v>0.42261756979823167</v>
      </c>
      <c r="AI2521" s="122">
        <f t="shared" si="521"/>
        <v>1.0973957280454762</v>
      </c>
    </row>
    <row r="2522" spans="1:35" x14ac:dyDescent="0.25">
      <c r="A2522" s="90">
        <v>1.0072000000000001</v>
      </c>
      <c r="B2522" s="160">
        <v>16.582686498875024</v>
      </c>
      <c r="E2522" s="147">
        <f t="shared" si="509"/>
        <v>6.6330745995529612E-3</v>
      </c>
      <c r="F2522" s="160"/>
      <c r="W2522" s="146">
        <f t="shared" si="512"/>
        <v>0.52283367149065574</v>
      </c>
      <c r="X2522" s="164">
        <v>5.1599671501668469</v>
      </c>
      <c r="Y2522" s="147">
        <f t="shared" si="514"/>
        <v>4.0000000000017799E-4</v>
      </c>
      <c r="Z2522" s="122">
        <f t="shared" si="515"/>
        <v>8.8754449677853557</v>
      </c>
      <c r="AA2522" s="122">
        <f t="shared" si="516"/>
        <v>0.61929999999999996</v>
      </c>
      <c r="AB2522" s="122">
        <f t="shared" si="513"/>
        <v>2.3759247020975916E-3</v>
      </c>
      <c r="AC2522" s="122">
        <f t="shared" si="517"/>
        <v>3.3215565925073927</v>
      </c>
      <c r="AD2522" s="122">
        <f t="shared" si="510"/>
        <v>-137.50430220126691</v>
      </c>
      <c r="AE2522" s="122">
        <f t="shared" si="511"/>
        <v>2.3145275654738522E-4</v>
      </c>
      <c r="AF2522" s="122">
        <f t="shared" si="518"/>
        <v>0.32687696867259869</v>
      </c>
      <c r="AG2522" s="122">
        <f t="shared" si="519"/>
        <v>0.57863189136820559</v>
      </c>
      <c r="AH2522" s="87">
        <f t="shared" si="520"/>
        <v>0.42238611704168427</v>
      </c>
      <c r="AI2522" s="122">
        <f t="shared" si="521"/>
        <v>1.0973957280454762</v>
      </c>
    </row>
    <row r="2523" spans="1:35" x14ac:dyDescent="0.25">
      <c r="A2523" s="90">
        <v>1.0076000000000001</v>
      </c>
      <c r="B2523" s="160">
        <v>16.582686498875024</v>
      </c>
      <c r="E2523" s="147">
        <f t="shared" si="509"/>
        <v>6.6330745995492792E-3</v>
      </c>
      <c r="F2523" s="160"/>
      <c r="W2523" s="146">
        <f t="shared" si="512"/>
        <v>0.52283367149065574</v>
      </c>
      <c r="X2523" s="164">
        <v>5.1599671501668469</v>
      </c>
      <c r="Y2523" s="147">
        <f t="shared" si="514"/>
        <v>3.9999999999995595E-4</v>
      </c>
      <c r="Z2523" s="122">
        <f t="shared" si="515"/>
        <v>8.8754449677853557</v>
      </c>
      <c r="AA2523" s="122">
        <f t="shared" si="516"/>
        <v>0.61929999999999996</v>
      </c>
      <c r="AB2523" s="122">
        <f t="shared" si="513"/>
        <v>2.3759247020962728E-3</v>
      </c>
      <c r="AC2523" s="122">
        <f t="shared" si="517"/>
        <v>3.3239325172094891</v>
      </c>
      <c r="AD2523" s="122">
        <f t="shared" si="510"/>
        <v>-137.50064124584131</v>
      </c>
      <c r="AE2523" s="122">
        <f t="shared" si="511"/>
        <v>2.3144659428037765E-4</v>
      </c>
      <c r="AF2523" s="122">
        <f t="shared" si="518"/>
        <v>0.32710841526687906</v>
      </c>
      <c r="AG2523" s="122">
        <f t="shared" si="519"/>
        <v>0.57861648570100788</v>
      </c>
      <c r="AH2523" s="87">
        <f t="shared" si="520"/>
        <v>0.4221546704474039</v>
      </c>
      <c r="AI2523" s="122">
        <f t="shared" si="521"/>
        <v>1.0973957280454762</v>
      </c>
    </row>
    <row r="2524" spans="1:35" x14ac:dyDescent="0.25">
      <c r="A2524" s="90">
        <v>1.008</v>
      </c>
      <c r="B2524" s="160">
        <v>16.582686498875024</v>
      </c>
      <c r="E2524" s="147">
        <f t="shared" si="509"/>
        <v>6.6330745995492792E-3</v>
      </c>
      <c r="F2524" s="160"/>
      <c r="W2524" s="146">
        <f t="shared" si="512"/>
        <v>0.52283367149065574</v>
      </c>
      <c r="X2524" s="164">
        <v>5.1599671501668469</v>
      </c>
      <c r="Y2524" s="147">
        <f t="shared" si="514"/>
        <v>3.9999999999995595E-4</v>
      </c>
      <c r="Z2524" s="122">
        <f t="shared" si="515"/>
        <v>8.8754449677853557</v>
      </c>
      <c r="AA2524" s="122">
        <f t="shared" si="516"/>
        <v>0.61929999999999996</v>
      </c>
      <c r="AB2524" s="122">
        <f t="shared" si="513"/>
        <v>2.3759247020962728E-3</v>
      </c>
      <c r="AC2524" s="122">
        <f t="shared" si="517"/>
        <v>3.3263084419115856</v>
      </c>
      <c r="AD2524" s="122">
        <f t="shared" si="510"/>
        <v>-137.49697675111219</v>
      </c>
      <c r="AE2524" s="122">
        <f t="shared" si="511"/>
        <v>2.3144042605587249E-4</v>
      </c>
      <c r="AF2524" s="122">
        <f t="shared" si="518"/>
        <v>0.32733985569293494</v>
      </c>
      <c r="AG2524" s="122">
        <f t="shared" si="519"/>
        <v>0.57860106513974496</v>
      </c>
      <c r="AH2524" s="87">
        <f t="shared" si="520"/>
        <v>0.42192323002134802</v>
      </c>
      <c r="AI2524" s="122">
        <f t="shared" si="521"/>
        <v>1.0973957280454762</v>
      </c>
    </row>
    <row r="2525" spans="1:35" x14ac:dyDescent="0.25">
      <c r="A2525" s="90">
        <v>1.0084</v>
      </c>
      <c r="B2525" s="160">
        <v>16.582686498875024</v>
      </c>
      <c r="E2525" s="147">
        <f t="shared" si="509"/>
        <v>6.6330745995492792E-3</v>
      </c>
      <c r="F2525" s="160"/>
      <c r="W2525" s="146">
        <f t="shared" si="512"/>
        <v>0.52283367149065574</v>
      </c>
      <c r="X2525" s="164">
        <v>5.1599671501668469</v>
      </c>
      <c r="Y2525" s="147">
        <f t="shared" si="514"/>
        <v>3.9999999999995595E-4</v>
      </c>
      <c r="Z2525" s="122">
        <f t="shared" si="515"/>
        <v>8.8754449677853557</v>
      </c>
      <c r="AA2525" s="122">
        <f t="shared" si="516"/>
        <v>0.61929999999999996</v>
      </c>
      <c r="AB2525" s="122">
        <f t="shared" si="513"/>
        <v>2.3759247020962728E-3</v>
      </c>
      <c r="AC2525" s="122">
        <f t="shared" si="517"/>
        <v>3.3286843666136821</v>
      </c>
      <c r="AD2525" s="122">
        <f t="shared" si="510"/>
        <v>-137.49330871700317</v>
      </c>
      <c r="AE2525" s="122">
        <f t="shared" si="511"/>
        <v>2.3143425187374106E-4</v>
      </c>
      <c r="AF2525" s="122">
        <f t="shared" si="518"/>
        <v>0.32757128994480866</v>
      </c>
      <c r="AG2525" s="122">
        <f t="shared" si="519"/>
        <v>0.5785856296844164</v>
      </c>
      <c r="AH2525" s="87">
        <f t="shared" si="520"/>
        <v>0.4216917957694743</v>
      </c>
      <c r="AI2525" s="122">
        <f t="shared" si="521"/>
        <v>1.0973957280454762</v>
      </c>
    </row>
    <row r="2526" spans="1:35" x14ac:dyDescent="0.25">
      <c r="A2526" s="90">
        <v>1.0087999999999999</v>
      </c>
      <c r="B2526" s="160">
        <v>16.582686498875024</v>
      </c>
      <c r="E2526" s="147">
        <f t="shared" si="509"/>
        <v>6.6330745995492792E-3</v>
      </c>
      <c r="F2526" s="160"/>
      <c r="W2526" s="146">
        <f t="shared" si="512"/>
        <v>0.52283367149065574</v>
      </c>
      <c r="X2526" s="164">
        <v>5.1599671501668469</v>
      </c>
      <c r="Y2526" s="147">
        <f t="shared" si="514"/>
        <v>3.9999999999995595E-4</v>
      </c>
      <c r="Z2526" s="122">
        <f t="shared" si="515"/>
        <v>8.8754449677853557</v>
      </c>
      <c r="AA2526" s="122">
        <f t="shared" si="516"/>
        <v>0.61929999999999996</v>
      </c>
      <c r="AB2526" s="122">
        <f t="shared" si="513"/>
        <v>2.3759247020962728E-3</v>
      </c>
      <c r="AC2526" s="122">
        <f t="shared" si="517"/>
        <v>3.3310602913157785</v>
      </c>
      <c r="AD2526" s="122">
        <f t="shared" si="510"/>
        <v>-137.48963714351427</v>
      </c>
      <c r="AE2526" s="122">
        <f t="shared" si="511"/>
        <v>2.3142807173398349E-4</v>
      </c>
      <c r="AF2526" s="122">
        <f t="shared" si="518"/>
        <v>0.32780271801654265</v>
      </c>
      <c r="AG2526" s="122">
        <f t="shared" si="519"/>
        <v>0.57857017933502242</v>
      </c>
      <c r="AH2526" s="87">
        <f t="shared" si="520"/>
        <v>0.42146036769774031</v>
      </c>
      <c r="AI2526" s="122">
        <f t="shared" si="521"/>
        <v>1.0973957280454762</v>
      </c>
    </row>
    <row r="2527" spans="1:35" x14ac:dyDescent="0.25">
      <c r="A2527" s="90">
        <v>1.0092000000000001</v>
      </c>
      <c r="B2527" s="160">
        <v>16.582686498875024</v>
      </c>
      <c r="E2527" s="147">
        <f t="shared" si="509"/>
        <v>6.6330745995529612E-3</v>
      </c>
      <c r="F2527" s="160"/>
      <c r="W2527" s="146">
        <f t="shared" si="512"/>
        <v>0.52283367149065574</v>
      </c>
      <c r="X2527" s="164">
        <v>5.1599671501668469</v>
      </c>
      <c r="Y2527" s="147">
        <f t="shared" si="514"/>
        <v>4.0000000000017799E-4</v>
      </c>
      <c r="Z2527" s="122">
        <f t="shared" si="515"/>
        <v>8.8754449677853557</v>
      </c>
      <c r="AA2527" s="122">
        <f t="shared" si="516"/>
        <v>0.61929999999999996</v>
      </c>
      <c r="AB2527" s="122">
        <f t="shared" si="513"/>
        <v>2.3759247020975916E-3</v>
      </c>
      <c r="AC2527" s="122">
        <f t="shared" si="517"/>
        <v>3.3334362160178763</v>
      </c>
      <c r="AD2527" s="122">
        <f t="shared" si="510"/>
        <v>-137.48596203072182</v>
      </c>
      <c r="AE2527" s="122">
        <f t="shared" si="511"/>
        <v>2.314218856367282E-4</v>
      </c>
      <c r="AF2527" s="122">
        <f t="shared" si="518"/>
        <v>0.32803413990217939</v>
      </c>
      <c r="AG2527" s="122">
        <f t="shared" si="519"/>
        <v>0.578554714091563</v>
      </c>
      <c r="AH2527" s="87">
        <f t="shared" si="520"/>
        <v>0.42122894581210357</v>
      </c>
      <c r="AI2527" s="122">
        <f t="shared" si="521"/>
        <v>1.0973957280454762</v>
      </c>
    </row>
    <row r="2528" spans="1:35" x14ac:dyDescent="0.25">
      <c r="A2528" s="90">
        <v>1.0096000000000001</v>
      </c>
      <c r="B2528" s="160">
        <v>16.582686498875024</v>
      </c>
      <c r="E2528" s="147">
        <f t="shared" si="509"/>
        <v>6.6330745995492792E-3</v>
      </c>
      <c r="F2528" s="160"/>
      <c r="W2528" s="146">
        <f t="shared" si="512"/>
        <v>0.52283367149065574</v>
      </c>
      <c r="X2528" s="164">
        <v>5.1599671501668469</v>
      </c>
      <c r="Y2528" s="147">
        <f t="shared" si="514"/>
        <v>3.9999999999995595E-4</v>
      </c>
      <c r="Z2528" s="122">
        <f t="shared" si="515"/>
        <v>8.8754449677853557</v>
      </c>
      <c r="AA2528" s="122">
        <f t="shared" si="516"/>
        <v>0.61929999999999996</v>
      </c>
      <c r="AB2528" s="122">
        <f t="shared" si="513"/>
        <v>2.3759247020962728E-3</v>
      </c>
      <c r="AC2528" s="122">
        <f t="shared" si="517"/>
        <v>3.3358121407199728</v>
      </c>
      <c r="AD2528" s="122">
        <f t="shared" si="510"/>
        <v>-137.48228337839689</v>
      </c>
      <c r="AE2528" s="122">
        <f t="shared" si="511"/>
        <v>2.314156935815899E-4</v>
      </c>
      <c r="AF2528" s="122">
        <f t="shared" si="518"/>
        <v>0.32826555559576098</v>
      </c>
      <c r="AG2528" s="122">
        <f t="shared" si="519"/>
        <v>0.5785392339540385</v>
      </c>
      <c r="AH2528" s="87">
        <f t="shared" si="520"/>
        <v>0.42099753011852198</v>
      </c>
      <c r="AI2528" s="122">
        <f t="shared" si="521"/>
        <v>1.0973957280454762</v>
      </c>
    </row>
    <row r="2529" spans="1:35" x14ac:dyDescent="0.25">
      <c r="A2529" s="90">
        <v>1.01</v>
      </c>
      <c r="B2529" s="160">
        <v>16.582686498875024</v>
      </c>
      <c r="E2529" s="147">
        <f t="shared" si="509"/>
        <v>6.6330745995492792E-3</v>
      </c>
      <c r="F2529" s="160"/>
      <c r="W2529" s="146">
        <f t="shared" si="512"/>
        <v>0.52283367149065574</v>
      </c>
      <c r="X2529" s="164">
        <v>5.1599671501668469</v>
      </c>
      <c r="Y2529" s="147">
        <f t="shared" si="514"/>
        <v>3.9999999999995595E-4</v>
      </c>
      <c r="Z2529" s="122">
        <f t="shared" si="515"/>
        <v>8.8754449677853557</v>
      </c>
      <c r="AA2529" s="122">
        <f t="shared" si="516"/>
        <v>0.61929999999999996</v>
      </c>
      <c r="AB2529" s="122">
        <f t="shared" si="513"/>
        <v>2.3759247020962728E-3</v>
      </c>
      <c r="AC2529" s="122">
        <f t="shared" si="517"/>
        <v>3.3381880654220693</v>
      </c>
      <c r="AD2529" s="122">
        <f t="shared" si="510"/>
        <v>-137.47860118676837</v>
      </c>
      <c r="AE2529" s="122">
        <f t="shared" si="511"/>
        <v>2.3140949556895384E-4</v>
      </c>
      <c r="AF2529" s="122">
        <f t="shared" si="518"/>
        <v>0.32849696509132992</v>
      </c>
      <c r="AG2529" s="122">
        <f t="shared" si="519"/>
        <v>0.57852373892244835</v>
      </c>
      <c r="AH2529" s="87">
        <f t="shared" si="520"/>
        <v>0.42076612062295304</v>
      </c>
      <c r="AI2529" s="122">
        <f t="shared" si="521"/>
        <v>1.0973957280454762</v>
      </c>
    </row>
    <row r="2530" spans="1:35" x14ac:dyDescent="0.25">
      <c r="A2530" s="90">
        <v>1.0104</v>
      </c>
      <c r="B2530" s="160">
        <v>16.582686498875024</v>
      </c>
      <c r="E2530" s="147">
        <f t="shared" si="509"/>
        <v>6.6330745995492792E-3</v>
      </c>
      <c r="F2530" s="160"/>
      <c r="W2530" s="146">
        <f t="shared" si="512"/>
        <v>0.52283367149065574</v>
      </c>
      <c r="X2530" s="164">
        <v>5.1599671501668469</v>
      </c>
      <c r="Y2530" s="147">
        <f t="shared" si="514"/>
        <v>3.9999999999995595E-4</v>
      </c>
      <c r="Z2530" s="122">
        <f t="shared" si="515"/>
        <v>8.8754449677853557</v>
      </c>
      <c r="AA2530" s="122">
        <f t="shared" si="516"/>
        <v>0.61929999999999996</v>
      </c>
      <c r="AB2530" s="122">
        <f t="shared" si="513"/>
        <v>2.3759247020962728E-3</v>
      </c>
      <c r="AC2530" s="122">
        <f t="shared" si="517"/>
        <v>3.3405639901241657</v>
      </c>
      <c r="AD2530" s="122">
        <f t="shared" si="510"/>
        <v>-137.47491545575997</v>
      </c>
      <c r="AE2530" s="122">
        <f t="shared" si="511"/>
        <v>2.3140329159869162E-4</v>
      </c>
      <c r="AF2530" s="122">
        <f t="shared" si="518"/>
        <v>0.32872836838292863</v>
      </c>
      <c r="AG2530" s="122">
        <f t="shared" si="519"/>
        <v>0.57850822899679277</v>
      </c>
      <c r="AH2530" s="87">
        <f t="shared" si="520"/>
        <v>0.42053471733135434</v>
      </c>
      <c r="AI2530" s="122">
        <f t="shared" si="521"/>
        <v>1.0973957280454762</v>
      </c>
    </row>
    <row r="2531" spans="1:35" x14ac:dyDescent="0.25">
      <c r="A2531" s="90">
        <v>1.0107999999999999</v>
      </c>
      <c r="B2531" s="160">
        <v>16.582686498875024</v>
      </c>
      <c r="E2531" s="147">
        <f t="shared" si="509"/>
        <v>6.6330745995492792E-3</v>
      </c>
      <c r="F2531" s="160"/>
      <c r="W2531" s="146">
        <f t="shared" si="512"/>
        <v>0.52283367149065574</v>
      </c>
      <c r="X2531" s="164">
        <v>5.1599671501668469</v>
      </c>
      <c r="Y2531" s="147">
        <f t="shared" si="514"/>
        <v>3.9999999999995595E-4</v>
      </c>
      <c r="Z2531" s="122">
        <f t="shared" si="515"/>
        <v>8.8754449677853557</v>
      </c>
      <c r="AA2531" s="122">
        <f t="shared" si="516"/>
        <v>0.61929999999999996</v>
      </c>
      <c r="AB2531" s="122">
        <f t="shared" si="513"/>
        <v>2.3759247020962728E-3</v>
      </c>
      <c r="AC2531" s="122">
        <f t="shared" si="517"/>
        <v>3.3429399148262622</v>
      </c>
      <c r="AD2531" s="122">
        <f t="shared" si="510"/>
        <v>-137.47122618537171</v>
      </c>
      <c r="AE2531" s="122">
        <f t="shared" si="511"/>
        <v>2.3139708167080322E-4</v>
      </c>
      <c r="AF2531" s="122">
        <f t="shared" si="518"/>
        <v>0.32895976546459943</v>
      </c>
      <c r="AG2531" s="122">
        <f t="shared" si="519"/>
        <v>0.57849270417707177</v>
      </c>
      <c r="AH2531" s="87">
        <f t="shared" si="520"/>
        <v>0.42030332024968353</v>
      </c>
      <c r="AI2531" s="122">
        <f t="shared" si="521"/>
        <v>1.0973957280454762</v>
      </c>
    </row>
    <row r="2532" spans="1:35" x14ac:dyDescent="0.25">
      <c r="A2532" s="90">
        <v>1.0112000000000001</v>
      </c>
      <c r="B2532" s="160">
        <v>16.582686498875024</v>
      </c>
      <c r="E2532" s="147">
        <f t="shared" si="509"/>
        <v>6.6330745995529612E-3</v>
      </c>
      <c r="F2532" s="160"/>
      <c r="W2532" s="146">
        <f t="shared" si="512"/>
        <v>0.52283367149065574</v>
      </c>
      <c r="X2532" s="164">
        <v>5.1599671501668469</v>
      </c>
      <c r="Y2532" s="147">
        <f t="shared" si="514"/>
        <v>4.0000000000017799E-4</v>
      </c>
      <c r="Z2532" s="122">
        <f t="shared" si="515"/>
        <v>8.8754449677853557</v>
      </c>
      <c r="AA2532" s="122">
        <f t="shared" si="516"/>
        <v>0.61929999999999996</v>
      </c>
      <c r="AB2532" s="122">
        <f t="shared" si="513"/>
        <v>2.3759247020975916E-3</v>
      </c>
      <c r="AC2532" s="122">
        <f t="shared" si="517"/>
        <v>3.34531583952836</v>
      </c>
      <c r="AD2532" s="122">
        <f t="shared" si="510"/>
        <v>-137.46753337567989</v>
      </c>
      <c r="AE2532" s="122">
        <f t="shared" si="511"/>
        <v>2.3139086578541715E-4</v>
      </c>
      <c r="AF2532" s="122">
        <f t="shared" si="518"/>
        <v>0.32919115633038487</v>
      </c>
      <c r="AG2532" s="122">
        <f t="shared" si="519"/>
        <v>0.57847716446328545</v>
      </c>
      <c r="AH2532" s="87">
        <f t="shared" si="520"/>
        <v>0.42007192938389809</v>
      </c>
      <c r="AI2532" s="122">
        <f t="shared" si="521"/>
        <v>1.0973957280454762</v>
      </c>
    </row>
    <row r="2533" spans="1:35" x14ac:dyDescent="0.25">
      <c r="A2533" s="90">
        <v>1.0116000000000001</v>
      </c>
      <c r="B2533" s="160">
        <v>16.582686498875024</v>
      </c>
      <c r="E2533" s="147">
        <f t="shared" si="509"/>
        <v>6.6330745995492792E-3</v>
      </c>
      <c r="F2533" s="160"/>
      <c r="W2533" s="146">
        <f t="shared" si="512"/>
        <v>0.52283367149065574</v>
      </c>
      <c r="X2533" s="164">
        <v>5.1599671501668469</v>
      </c>
      <c r="Y2533" s="147">
        <f t="shared" si="514"/>
        <v>3.9999999999995595E-4</v>
      </c>
      <c r="Z2533" s="122">
        <f t="shared" si="515"/>
        <v>8.8754449677853557</v>
      </c>
      <c r="AA2533" s="122">
        <f t="shared" si="516"/>
        <v>0.61929999999999996</v>
      </c>
      <c r="AB2533" s="122">
        <f t="shared" si="513"/>
        <v>2.3759247020962728E-3</v>
      </c>
      <c r="AC2533" s="122">
        <f t="shared" si="517"/>
        <v>3.3476917642304564</v>
      </c>
      <c r="AD2533" s="122">
        <f t="shared" si="510"/>
        <v>-137.46383702645551</v>
      </c>
      <c r="AE2533" s="122">
        <f t="shared" si="511"/>
        <v>2.313846439421479E-4</v>
      </c>
      <c r="AF2533" s="122">
        <f t="shared" si="518"/>
        <v>0.32942254097432699</v>
      </c>
      <c r="AG2533" s="122">
        <f t="shared" si="519"/>
        <v>0.57846160985543349</v>
      </c>
      <c r="AH2533" s="87">
        <f t="shared" si="520"/>
        <v>0.41984054473995597</v>
      </c>
      <c r="AI2533" s="122">
        <f t="shared" si="521"/>
        <v>1.0973957280454762</v>
      </c>
    </row>
    <row r="2534" spans="1:35" x14ac:dyDescent="0.25">
      <c r="A2534" s="90">
        <v>1.012</v>
      </c>
      <c r="B2534" s="160">
        <v>18.577195452032264</v>
      </c>
      <c r="E2534" s="147">
        <f t="shared" si="509"/>
        <v>7.0319763901806834E-3</v>
      </c>
      <c r="F2534" s="160"/>
      <c r="W2534" s="146">
        <f t="shared" si="512"/>
        <v>0.57198405908743832</v>
      </c>
      <c r="X2534" s="164">
        <v>5.6450437610405952</v>
      </c>
      <c r="Y2534" s="147">
        <f t="shared" si="514"/>
        <v>3.9999999999995595E-4</v>
      </c>
      <c r="Z2534" s="122">
        <f t="shared" si="515"/>
        <v>8.8754449677853557</v>
      </c>
      <c r="AA2534" s="122">
        <f t="shared" si="516"/>
        <v>0.61929999999999996</v>
      </c>
      <c r="AB2534" s="122">
        <f t="shared" si="513"/>
        <v>2.511874816553438E-3</v>
      </c>
      <c r="AC2534" s="122">
        <f t="shared" si="517"/>
        <v>3.35020363904701</v>
      </c>
      <c r="AD2534" s="122">
        <f t="shared" si="510"/>
        <v>-145.32536506788668</v>
      </c>
      <c r="AE2534" s="122">
        <f t="shared" si="511"/>
        <v>2.4461748325506246E-4</v>
      </c>
      <c r="AF2534" s="122">
        <f t="shared" si="518"/>
        <v>0.32966715845758204</v>
      </c>
      <c r="AG2534" s="122">
        <f t="shared" si="519"/>
        <v>0.61154370813772352</v>
      </c>
      <c r="AH2534" s="87">
        <f t="shared" si="520"/>
        <v>0.41959592725670092</v>
      </c>
      <c r="AI2534" s="122">
        <f t="shared" si="521"/>
        <v>1.0030969018394766</v>
      </c>
    </row>
    <row r="2535" spans="1:35" x14ac:dyDescent="0.25">
      <c r="A2535" s="90">
        <v>1.0124</v>
      </c>
      <c r="B2535" s="160">
        <v>16.582686498875024</v>
      </c>
      <c r="E2535" s="147">
        <f t="shared" si="509"/>
        <v>7.0319763901806834E-3</v>
      </c>
      <c r="F2535" s="160"/>
      <c r="W2535" s="146">
        <f t="shared" si="512"/>
        <v>0.52283367149065607</v>
      </c>
      <c r="X2535" s="164">
        <v>5.1599671501668505</v>
      </c>
      <c r="Y2535" s="147">
        <f t="shared" si="514"/>
        <v>3.9999999999995595E-4</v>
      </c>
      <c r="Z2535" s="122">
        <f t="shared" si="515"/>
        <v>8.8754449677853557</v>
      </c>
      <c r="AA2535" s="122">
        <f t="shared" si="516"/>
        <v>0.61929999999999996</v>
      </c>
      <c r="AB2535" s="122">
        <f t="shared" si="513"/>
        <v>2.3759247020962732E-3</v>
      </c>
      <c r="AC2535" s="122">
        <f t="shared" si="517"/>
        <v>3.3525795637491065</v>
      </c>
      <c r="AD2535" s="122">
        <f t="shared" si="510"/>
        <v>-137.45622169328234</v>
      </c>
      <c r="AE2535" s="122">
        <f t="shared" si="511"/>
        <v>2.3137182550791172E-4</v>
      </c>
      <c r="AF2535" s="122">
        <f t="shared" si="518"/>
        <v>0.32989853028308996</v>
      </c>
      <c r="AG2535" s="122">
        <f t="shared" si="519"/>
        <v>0.578429563769843</v>
      </c>
      <c r="AH2535" s="87">
        <f t="shared" si="520"/>
        <v>0.419364555431193</v>
      </c>
      <c r="AI2535" s="122">
        <f t="shared" si="521"/>
        <v>1.0973957280454756</v>
      </c>
    </row>
    <row r="2536" spans="1:35" x14ac:dyDescent="0.25">
      <c r="A2536" s="90">
        <v>1.0127999999999999</v>
      </c>
      <c r="B2536" s="160">
        <v>16.582686498875024</v>
      </c>
      <c r="E2536" s="147">
        <f t="shared" si="509"/>
        <v>6.6330745995492792E-3</v>
      </c>
      <c r="F2536" s="160"/>
      <c r="W2536" s="146">
        <f t="shared" si="512"/>
        <v>0.52283367149065607</v>
      </c>
      <c r="X2536" s="164">
        <v>5.1599671501668505</v>
      </c>
      <c r="Y2536" s="147">
        <f t="shared" si="514"/>
        <v>3.9999999999995595E-4</v>
      </c>
      <c r="Z2536" s="122">
        <f t="shared" si="515"/>
        <v>8.8754449677853557</v>
      </c>
      <c r="AA2536" s="122">
        <f t="shared" si="516"/>
        <v>0.61929999999999996</v>
      </c>
      <c r="AB2536" s="122">
        <f t="shared" si="513"/>
        <v>2.3759247020962732E-3</v>
      </c>
      <c r="AC2536" s="122">
        <f t="shared" si="517"/>
        <v>3.3549554884512029</v>
      </c>
      <c r="AD2536" s="122">
        <f t="shared" si="510"/>
        <v>-137.45251452347185</v>
      </c>
      <c r="AE2536" s="122">
        <f t="shared" si="511"/>
        <v>2.3136558545099793E-4</v>
      </c>
      <c r="AF2536" s="122">
        <f t="shared" si="518"/>
        <v>0.33012989586854097</v>
      </c>
      <c r="AG2536" s="122">
        <f t="shared" si="519"/>
        <v>0.57841396362755859</v>
      </c>
      <c r="AH2536" s="87">
        <f t="shared" si="520"/>
        <v>0.41913318984574199</v>
      </c>
      <c r="AI2536" s="122">
        <f t="shared" si="521"/>
        <v>1.0973957280454756</v>
      </c>
    </row>
    <row r="2537" spans="1:35" x14ac:dyDescent="0.25">
      <c r="A2537" s="90">
        <v>1.0132000000000001</v>
      </c>
      <c r="B2537" s="160">
        <v>16.582686498875024</v>
      </c>
      <c r="E2537" s="147">
        <f t="shared" si="509"/>
        <v>6.6330745995529612E-3</v>
      </c>
      <c r="F2537" s="160"/>
      <c r="W2537" s="146">
        <f t="shared" si="512"/>
        <v>0.52283367149065607</v>
      </c>
      <c r="X2537" s="164">
        <v>5.1599671501668505</v>
      </c>
      <c r="Y2537" s="147">
        <f t="shared" si="514"/>
        <v>4.0000000000017799E-4</v>
      </c>
      <c r="Z2537" s="122">
        <f t="shared" si="515"/>
        <v>8.8754449677853557</v>
      </c>
      <c r="AA2537" s="122">
        <f t="shared" si="516"/>
        <v>0.61929999999999996</v>
      </c>
      <c r="AB2537" s="122">
        <f t="shared" si="513"/>
        <v>2.3759247020975925E-3</v>
      </c>
      <c r="AC2537" s="122">
        <f t="shared" si="517"/>
        <v>3.3573314131533007</v>
      </c>
      <c r="AD2537" s="122">
        <f t="shared" si="510"/>
        <v>-137.44880381435775</v>
      </c>
      <c r="AE2537" s="122">
        <f t="shared" si="511"/>
        <v>2.3135933943658633E-4</v>
      </c>
      <c r="AF2537" s="122">
        <f t="shared" si="518"/>
        <v>0.33036125520797754</v>
      </c>
      <c r="AG2537" s="122">
        <f t="shared" si="519"/>
        <v>0.57839834859120842</v>
      </c>
      <c r="AH2537" s="87">
        <f t="shared" si="520"/>
        <v>0.41890183050630542</v>
      </c>
      <c r="AI2537" s="122">
        <f t="shared" si="521"/>
        <v>1.0973957280454756</v>
      </c>
    </row>
    <row r="2538" spans="1:35" x14ac:dyDescent="0.25">
      <c r="A2538" s="90">
        <v>1.0136000000000001</v>
      </c>
      <c r="B2538" s="160">
        <v>16.582686498875024</v>
      </c>
      <c r="E2538" s="147">
        <f t="shared" si="509"/>
        <v>6.6330745995492792E-3</v>
      </c>
      <c r="F2538" s="160"/>
      <c r="W2538" s="146">
        <f t="shared" si="512"/>
        <v>0.52283367149065607</v>
      </c>
      <c r="X2538" s="164">
        <v>5.1599671501668505</v>
      </c>
      <c r="Y2538" s="147">
        <f t="shared" si="514"/>
        <v>3.9999999999995595E-4</v>
      </c>
      <c r="Z2538" s="122">
        <f t="shared" si="515"/>
        <v>8.8754449677853557</v>
      </c>
      <c r="AA2538" s="122">
        <f t="shared" si="516"/>
        <v>0.61929999999999996</v>
      </c>
      <c r="AB2538" s="122">
        <f t="shared" si="513"/>
        <v>2.3759247020962732E-3</v>
      </c>
      <c r="AC2538" s="122">
        <f t="shared" si="517"/>
        <v>3.3597073378553972</v>
      </c>
      <c r="AD2538" s="122">
        <f t="shared" si="510"/>
        <v>-137.44508956571116</v>
      </c>
      <c r="AE2538" s="122">
        <f t="shared" si="511"/>
        <v>2.313530874642917E-4</v>
      </c>
      <c r="AF2538" s="122">
        <f t="shared" si="518"/>
        <v>0.33059260829544185</v>
      </c>
      <c r="AG2538" s="122">
        <f t="shared" si="519"/>
        <v>0.57838271866079294</v>
      </c>
      <c r="AH2538" s="87">
        <f t="shared" si="520"/>
        <v>0.41867047741884111</v>
      </c>
      <c r="AI2538" s="122">
        <f t="shared" si="521"/>
        <v>1.0973957280454756</v>
      </c>
    </row>
    <row r="2539" spans="1:35" x14ac:dyDescent="0.25">
      <c r="A2539" s="90">
        <v>1.014</v>
      </c>
      <c r="B2539" s="160">
        <v>16.582686498875024</v>
      </c>
      <c r="E2539" s="147">
        <f t="shared" si="509"/>
        <v>6.6330745995492792E-3</v>
      </c>
      <c r="F2539" s="160"/>
      <c r="W2539" s="146">
        <f t="shared" si="512"/>
        <v>0.52283367149065607</v>
      </c>
      <c r="X2539" s="164">
        <v>5.1599671501668505</v>
      </c>
      <c r="Y2539" s="147">
        <f t="shared" si="514"/>
        <v>3.9999999999995595E-4</v>
      </c>
      <c r="Z2539" s="122">
        <f t="shared" si="515"/>
        <v>8.8754449677853557</v>
      </c>
      <c r="AA2539" s="122">
        <f t="shared" si="516"/>
        <v>0.61929999999999996</v>
      </c>
      <c r="AB2539" s="122">
        <f t="shared" si="513"/>
        <v>2.3759247020962732E-3</v>
      </c>
      <c r="AC2539" s="122">
        <f t="shared" si="517"/>
        <v>3.3620832625574937</v>
      </c>
      <c r="AD2539" s="122">
        <f t="shared" si="510"/>
        <v>-137.44137177776099</v>
      </c>
      <c r="AE2539" s="122">
        <f t="shared" si="511"/>
        <v>2.3134682953449934E-4</v>
      </c>
      <c r="AF2539" s="122">
        <f t="shared" si="518"/>
        <v>0.33082395512497637</v>
      </c>
      <c r="AG2539" s="122">
        <f t="shared" si="519"/>
        <v>0.57836707383631203</v>
      </c>
      <c r="AH2539" s="87">
        <f t="shared" si="520"/>
        <v>0.4184391305893066</v>
      </c>
      <c r="AI2539" s="122">
        <f t="shared" si="521"/>
        <v>1.0973957280454756</v>
      </c>
    </row>
    <row r="2540" spans="1:35" x14ac:dyDescent="0.25">
      <c r="A2540" s="90">
        <v>1.0144</v>
      </c>
      <c r="B2540" s="160">
        <v>16.582686498875024</v>
      </c>
      <c r="E2540" s="147">
        <f t="shared" si="509"/>
        <v>6.6330745995492792E-3</v>
      </c>
      <c r="F2540" s="160"/>
      <c r="W2540" s="146">
        <f t="shared" si="512"/>
        <v>0.52283367149065607</v>
      </c>
      <c r="X2540" s="164">
        <v>5.1599671501668505</v>
      </c>
      <c r="Y2540" s="147">
        <f t="shared" si="514"/>
        <v>3.9999999999995595E-4</v>
      </c>
      <c r="Z2540" s="122">
        <f t="shared" si="515"/>
        <v>8.8754449677853557</v>
      </c>
      <c r="AA2540" s="122">
        <f t="shared" si="516"/>
        <v>0.61929999999999996</v>
      </c>
      <c r="AB2540" s="122">
        <f t="shared" si="513"/>
        <v>2.3759247020962732E-3</v>
      </c>
      <c r="AC2540" s="122">
        <f t="shared" si="517"/>
        <v>3.3644591872595901</v>
      </c>
      <c r="AD2540" s="122">
        <f t="shared" si="510"/>
        <v>-137.43765045043097</v>
      </c>
      <c r="AE2540" s="122">
        <f t="shared" si="511"/>
        <v>2.3134056564708081E-4</v>
      </c>
      <c r="AF2540" s="122">
        <f t="shared" si="518"/>
        <v>0.33105529569062342</v>
      </c>
      <c r="AG2540" s="122">
        <f t="shared" si="519"/>
        <v>0.57835141411776569</v>
      </c>
      <c r="AH2540" s="87">
        <f t="shared" si="520"/>
        <v>0.41820779002365954</v>
      </c>
      <c r="AI2540" s="122">
        <f t="shared" si="521"/>
        <v>1.0973957280454756</v>
      </c>
    </row>
    <row r="2541" spans="1:35" x14ac:dyDescent="0.25">
      <c r="A2541" s="90">
        <v>1.0147999999999999</v>
      </c>
      <c r="B2541" s="160">
        <v>16.582686498875024</v>
      </c>
      <c r="E2541" s="147">
        <f t="shared" si="509"/>
        <v>6.6330745995492792E-3</v>
      </c>
      <c r="F2541" s="160"/>
      <c r="W2541" s="146">
        <f t="shared" si="512"/>
        <v>0.52283367149065607</v>
      </c>
      <c r="X2541" s="164">
        <v>5.1599671501668505</v>
      </c>
      <c r="Y2541" s="147">
        <f t="shared" si="514"/>
        <v>3.9999999999995595E-4</v>
      </c>
      <c r="Z2541" s="122">
        <f t="shared" si="515"/>
        <v>8.8754449677853557</v>
      </c>
      <c r="AA2541" s="122">
        <f t="shared" si="516"/>
        <v>0.61929999999999996</v>
      </c>
      <c r="AB2541" s="122">
        <f t="shared" si="513"/>
        <v>2.3759247020962732E-3</v>
      </c>
      <c r="AC2541" s="122">
        <f t="shared" si="517"/>
        <v>3.3668351119616866</v>
      </c>
      <c r="AD2541" s="122">
        <f t="shared" si="510"/>
        <v>-137.43392558372108</v>
      </c>
      <c r="AE2541" s="122">
        <f t="shared" si="511"/>
        <v>2.3133429580203619E-4</v>
      </c>
      <c r="AF2541" s="122">
        <f t="shared" si="518"/>
        <v>0.33128662998642544</v>
      </c>
      <c r="AG2541" s="122">
        <f t="shared" si="519"/>
        <v>0.57833573950515416</v>
      </c>
      <c r="AH2541" s="87">
        <f t="shared" si="520"/>
        <v>0.41797645572785752</v>
      </c>
      <c r="AI2541" s="122">
        <f t="shared" si="521"/>
        <v>1.0973957280454756</v>
      </c>
    </row>
    <row r="2542" spans="1:35" x14ac:dyDescent="0.25">
      <c r="A2542" s="90">
        <v>1.0152000000000001</v>
      </c>
      <c r="B2542" s="160">
        <v>16.582686498875024</v>
      </c>
      <c r="E2542" s="147">
        <f t="shared" si="509"/>
        <v>6.6330745995529612E-3</v>
      </c>
      <c r="F2542" s="160"/>
      <c r="W2542" s="146">
        <f t="shared" si="512"/>
        <v>0.52283367149065607</v>
      </c>
      <c r="X2542" s="164">
        <v>5.1599671501668505</v>
      </c>
      <c r="Y2542" s="147">
        <f t="shared" si="514"/>
        <v>4.0000000000017799E-4</v>
      </c>
      <c r="Z2542" s="122">
        <f t="shared" si="515"/>
        <v>8.8754449677853557</v>
      </c>
      <c r="AA2542" s="122">
        <f t="shared" si="516"/>
        <v>0.61929999999999996</v>
      </c>
      <c r="AB2542" s="122">
        <f t="shared" si="513"/>
        <v>2.3759247020975925E-3</v>
      </c>
      <c r="AC2542" s="122">
        <f t="shared" si="517"/>
        <v>3.3692110366637844</v>
      </c>
      <c r="AD2542" s="122">
        <f t="shared" si="510"/>
        <v>-137.43019717770758</v>
      </c>
      <c r="AE2542" s="122">
        <f t="shared" si="511"/>
        <v>2.3132801999949375E-4</v>
      </c>
      <c r="AF2542" s="122">
        <f t="shared" si="518"/>
        <v>0.33151795800642492</v>
      </c>
      <c r="AG2542" s="122">
        <f t="shared" si="519"/>
        <v>0.57832004999847708</v>
      </c>
      <c r="AH2542" s="87">
        <f t="shared" si="520"/>
        <v>0.41774512770785804</v>
      </c>
      <c r="AI2542" s="122">
        <f t="shared" si="521"/>
        <v>1.0973957280454756</v>
      </c>
    </row>
    <row r="2543" spans="1:35" x14ac:dyDescent="0.25">
      <c r="A2543" s="90">
        <v>1.0156000000000001</v>
      </c>
      <c r="B2543" s="160">
        <v>16.582686498875024</v>
      </c>
      <c r="E2543" s="147">
        <f t="shared" si="509"/>
        <v>6.6330745995492792E-3</v>
      </c>
      <c r="F2543" s="160"/>
      <c r="W2543" s="146">
        <f t="shared" si="512"/>
        <v>0.52283367149065607</v>
      </c>
      <c r="X2543" s="164">
        <v>5.1599671501668505</v>
      </c>
      <c r="Y2543" s="147">
        <f t="shared" si="514"/>
        <v>3.9999999999995595E-4</v>
      </c>
      <c r="Z2543" s="122">
        <f t="shared" si="515"/>
        <v>8.8754449677853557</v>
      </c>
      <c r="AA2543" s="122">
        <f t="shared" si="516"/>
        <v>0.61929999999999996</v>
      </c>
      <c r="AB2543" s="122">
        <f t="shared" si="513"/>
        <v>2.3759247020962732E-3</v>
      </c>
      <c r="AC2543" s="122">
        <f t="shared" si="517"/>
        <v>3.3715869613658809</v>
      </c>
      <c r="AD2543" s="122">
        <f t="shared" si="510"/>
        <v>-137.42646523216163</v>
      </c>
      <c r="AE2543" s="122">
        <f t="shared" si="511"/>
        <v>2.3132173823906831E-4</v>
      </c>
      <c r="AF2543" s="122">
        <f t="shared" si="518"/>
        <v>0.33174927974466401</v>
      </c>
      <c r="AG2543" s="122">
        <f t="shared" si="519"/>
        <v>0.57830434559773447</v>
      </c>
      <c r="AH2543" s="87">
        <f t="shared" si="520"/>
        <v>0.41751380596961896</v>
      </c>
      <c r="AI2543" s="122">
        <f t="shared" si="521"/>
        <v>1.0973957280454756</v>
      </c>
    </row>
    <row r="2544" spans="1:35" x14ac:dyDescent="0.25">
      <c r="A2544" s="90">
        <v>1.016</v>
      </c>
      <c r="B2544" s="160">
        <v>15.585432022296406</v>
      </c>
      <c r="E2544" s="147">
        <f t="shared" si="509"/>
        <v>6.4336237042335771E-3</v>
      </c>
      <c r="F2544" s="160"/>
      <c r="W2544" s="146">
        <f t="shared" si="512"/>
        <v>0.4982584776922645</v>
      </c>
      <c r="X2544" s="164">
        <v>4.9174288447299723</v>
      </c>
      <c r="Y2544" s="147">
        <f t="shared" si="514"/>
        <v>3.9999999999995595E-4</v>
      </c>
      <c r="Z2544" s="122">
        <f t="shared" si="515"/>
        <v>8.8754449677853557</v>
      </c>
      <c r="AA2544" s="122">
        <f t="shared" si="516"/>
        <v>0.61929999999999996</v>
      </c>
      <c r="AB2544" s="122">
        <f t="shared" si="513"/>
        <v>2.3061301862576386E-3</v>
      </c>
      <c r="AC2544" s="122">
        <f t="shared" si="517"/>
        <v>3.3738930915521386</v>
      </c>
      <c r="AD2544" s="122">
        <f t="shared" si="510"/>
        <v>-133.38594368860979</v>
      </c>
      <c r="AE2544" s="122">
        <f t="shared" si="511"/>
        <v>2.2452057031797066E-4</v>
      </c>
      <c r="AF2544" s="122">
        <f t="shared" si="518"/>
        <v>0.33197380031498197</v>
      </c>
      <c r="AG2544" s="122">
        <f t="shared" si="519"/>
        <v>0.56130142579498843</v>
      </c>
      <c r="AH2544" s="87">
        <f t="shared" si="520"/>
        <v>0.41728928539930099</v>
      </c>
      <c r="AI2544" s="122">
        <f t="shared" si="521"/>
        <v>1.1515216765193539</v>
      </c>
    </row>
    <row r="2545" spans="1:35" x14ac:dyDescent="0.25">
      <c r="A2545" s="90">
        <v>1.0164</v>
      </c>
      <c r="B2545" s="160">
        <v>16.582686498875024</v>
      </c>
      <c r="E2545" s="147">
        <f t="shared" si="509"/>
        <v>6.4336237042335771E-3</v>
      </c>
      <c r="F2545" s="160"/>
      <c r="W2545" s="146">
        <f t="shared" si="512"/>
        <v>0.52283367149065563</v>
      </c>
      <c r="X2545" s="164">
        <v>5.1599671501668452</v>
      </c>
      <c r="Y2545" s="147">
        <f t="shared" si="514"/>
        <v>3.9999999999995595E-4</v>
      </c>
      <c r="Z2545" s="122">
        <f t="shared" si="515"/>
        <v>8.8754449677853557</v>
      </c>
      <c r="AA2545" s="122">
        <f t="shared" si="516"/>
        <v>0.61929999999999996</v>
      </c>
      <c r="AB2545" s="122">
        <f t="shared" si="513"/>
        <v>2.3759247020962724E-3</v>
      </c>
      <c r="AC2545" s="122">
        <f t="shared" si="517"/>
        <v>3.376269016254235</v>
      </c>
      <c r="AD2545" s="122">
        <f t="shared" si="510"/>
        <v>-137.4191006100971</v>
      </c>
      <c r="AE2545" s="122">
        <f t="shared" si="511"/>
        <v>2.3130934181182585E-4</v>
      </c>
      <c r="AF2545" s="122">
        <f t="shared" si="518"/>
        <v>0.33220510965679378</v>
      </c>
      <c r="AG2545" s="122">
        <f t="shared" si="519"/>
        <v>0.57827335452962836</v>
      </c>
      <c r="AH2545" s="87">
        <f t="shared" si="520"/>
        <v>0.41705797605748918</v>
      </c>
      <c r="AI2545" s="122">
        <f t="shared" si="521"/>
        <v>1.0973957280454765</v>
      </c>
    </row>
    <row r="2546" spans="1:35" x14ac:dyDescent="0.25">
      <c r="A2546" s="90">
        <v>1.0167999999999999</v>
      </c>
      <c r="B2546" s="160">
        <v>16.582686498875024</v>
      </c>
      <c r="E2546" s="147">
        <f t="shared" si="509"/>
        <v>6.6330745995492792E-3</v>
      </c>
      <c r="F2546" s="160"/>
      <c r="W2546" s="146">
        <f t="shared" si="512"/>
        <v>0.52283367149065563</v>
      </c>
      <c r="X2546" s="164">
        <v>5.1599671501668452</v>
      </c>
      <c r="Y2546" s="147">
        <f t="shared" si="514"/>
        <v>3.9999999999995595E-4</v>
      </c>
      <c r="Z2546" s="122">
        <f t="shared" si="515"/>
        <v>8.8754449677853557</v>
      </c>
      <c r="AA2546" s="122">
        <f t="shared" si="516"/>
        <v>0.61929999999999996</v>
      </c>
      <c r="AB2546" s="122">
        <f t="shared" si="513"/>
        <v>2.3759247020962724E-3</v>
      </c>
      <c r="AC2546" s="122">
        <f t="shared" si="517"/>
        <v>3.3786449409563315</v>
      </c>
      <c r="AD2546" s="122">
        <f t="shared" si="510"/>
        <v>-137.41535815045967</v>
      </c>
      <c r="AE2546" s="122">
        <f t="shared" si="511"/>
        <v>2.3130304235365989E-4</v>
      </c>
      <c r="AF2546" s="122">
        <f t="shared" si="518"/>
        <v>0.33243641269914742</v>
      </c>
      <c r="AG2546" s="122">
        <f t="shared" si="519"/>
        <v>0.57825760588421338</v>
      </c>
      <c r="AH2546" s="87">
        <f t="shared" si="520"/>
        <v>0.41682667301513554</v>
      </c>
      <c r="AI2546" s="122">
        <f t="shared" si="521"/>
        <v>1.0973957280454765</v>
      </c>
    </row>
    <row r="2547" spans="1:35" x14ac:dyDescent="0.25">
      <c r="A2547" s="90">
        <v>1.0172000000000001</v>
      </c>
      <c r="B2547" s="160">
        <v>16.582686498875024</v>
      </c>
      <c r="E2547" s="147">
        <f t="shared" si="509"/>
        <v>6.6330745995529612E-3</v>
      </c>
      <c r="F2547" s="160"/>
      <c r="W2547" s="146">
        <f t="shared" si="512"/>
        <v>0.52283367149065563</v>
      </c>
      <c r="X2547" s="164">
        <v>5.1599671501668452</v>
      </c>
      <c r="Y2547" s="147">
        <f t="shared" si="514"/>
        <v>4.0000000000017799E-4</v>
      </c>
      <c r="Z2547" s="122">
        <f t="shared" si="515"/>
        <v>8.8754449677853557</v>
      </c>
      <c r="AA2547" s="122">
        <f t="shared" si="516"/>
        <v>0.61929999999999996</v>
      </c>
      <c r="AB2547" s="122">
        <f t="shared" si="513"/>
        <v>2.3759247020975912E-3</v>
      </c>
      <c r="AC2547" s="122">
        <f t="shared" si="517"/>
        <v>3.3810208656584293</v>
      </c>
      <c r="AD2547" s="122">
        <f t="shared" si="510"/>
        <v>-137.41161215151865</v>
      </c>
      <c r="AE2547" s="122">
        <f t="shared" si="511"/>
        <v>2.3129673693799625E-4</v>
      </c>
      <c r="AF2547" s="122">
        <f t="shared" si="518"/>
        <v>0.33266770943608542</v>
      </c>
      <c r="AG2547" s="122">
        <f t="shared" si="519"/>
        <v>0.5782418423447333</v>
      </c>
      <c r="AH2547" s="87">
        <f t="shared" si="520"/>
        <v>0.41659537627819754</v>
      </c>
      <c r="AI2547" s="122">
        <f t="shared" si="521"/>
        <v>1.0973957280454765</v>
      </c>
    </row>
    <row r="2548" spans="1:35" x14ac:dyDescent="0.25">
      <c r="A2548" s="90">
        <v>1.0176000000000001</v>
      </c>
      <c r="B2548" s="160">
        <v>16.582686498875024</v>
      </c>
      <c r="E2548" s="147">
        <f t="shared" si="509"/>
        <v>6.6330745995492792E-3</v>
      </c>
      <c r="F2548" s="160"/>
      <c r="W2548" s="146">
        <f t="shared" si="512"/>
        <v>0.52283367149065563</v>
      </c>
      <c r="X2548" s="164">
        <v>5.1599671501668452</v>
      </c>
      <c r="Y2548" s="147">
        <f t="shared" si="514"/>
        <v>3.9999999999995595E-4</v>
      </c>
      <c r="Z2548" s="122">
        <f t="shared" si="515"/>
        <v>8.8754449677853557</v>
      </c>
      <c r="AA2548" s="122">
        <f t="shared" si="516"/>
        <v>0.61929999999999996</v>
      </c>
      <c r="AB2548" s="122">
        <f t="shared" si="513"/>
        <v>2.3759247020962724E-3</v>
      </c>
      <c r="AC2548" s="122">
        <f t="shared" si="517"/>
        <v>3.3833967903605258</v>
      </c>
      <c r="AD2548" s="122">
        <f t="shared" si="510"/>
        <v>-137.40786261304518</v>
      </c>
      <c r="AE2548" s="122">
        <f t="shared" si="511"/>
        <v>2.3129042556444958E-4</v>
      </c>
      <c r="AF2548" s="122">
        <f t="shared" si="518"/>
        <v>0.33289899986164989</v>
      </c>
      <c r="AG2548" s="122">
        <f t="shared" si="519"/>
        <v>0.57822606391118758</v>
      </c>
      <c r="AH2548" s="87">
        <f t="shared" si="520"/>
        <v>0.41636408585263307</v>
      </c>
      <c r="AI2548" s="122">
        <f t="shared" si="521"/>
        <v>1.2293867419799014</v>
      </c>
    </row>
    <row r="2549" spans="1:35" x14ac:dyDescent="0.25">
      <c r="A2549" s="90">
        <v>1.018</v>
      </c>
      <c r="B2549" s="160">
        <v>16.582686498875024</v>
      </c>
      <c r="E2549" s="147">
        <f t="shared" si="509"/>
        <v>6.6330745995492792E-3</v>
      </c>
      <c r="F2549" s="160"/>
      <c r="W2549" s="146">
        <f t="shared" si="512"/>
        <v>0.52283367149065563</v>
      </c>
      <c r="X2549" s="164">
        <v>5.1599671501668452</v>
      </c>
      <c r="Y2549" s="147">
        <f t="shared" si="514"/>
        <v>3.9999999999995595E-4</v>
      </c>
      <c r="Z2549" s="122">
        <f t="shared" si="515"/>
        <v>8.8754449677853557</v>
      </c>
      <c r="AA2549" s="122">
        <f t="shared" si="516"/>
        <v>0.61929999999999996</v>
      </c>
      <c r="AB2549" s="122">
        <f t="shared" si="513"/>
        <v>2.3759247020962724E-3</v>
      </c>
      <c r="AC2549" s="122">
        <f t="shared" si="517"/>
        <v>3.3857727150626222</v>
      </c>
      <c r="AD2549" s="122">
        <f t="shared" si="510"/>
        <v>-137.40410953526813</v>
      </c>
      <c r="AE2549" s="122">
        <f t="shared" si="511"/>
        <v>2.3128410823340518E-4</v>
      </c>
      <c r="AF2549" s="122">
        <f t="shared" si="518"/>
        <v>0.33313028396988331</v>
      </c>
      <c r="AG2549" s="122">
        <f t="shared" si="519"/>
        <v>0.57821027058357666</v>
      </c>
      <c r="AH2549" s="87">
        <f t="shared" si="520"/>
        <v>0.41613280174439965</v>
      </c>
      <c r="AI2549" s="122">
        <f t="shared" si="521"/>
        <v>1.0973957280454765</v>
      </c>
    </row>
    <row r="2550" spans="1:35" x14ac:dyDescent="0.25">
      <c r="A2550" s="90">
        <v>1.0184</v>
      </c>
      <c r="B2550" s="160">
        <v>16.582686498875024</v>
      </c>
      <c r="E2550" s="147">
        <f t="shared" si="509"/>
        <v>6.6330745995492792E-3</v>
      </c>
      <c r="F2550" s="160"/>
      <c r="W2550" s="146">
        <f t="shared" si="512"/>
        <v>0.52283367149065563</v>
      </c>
      <c r="X2550" s="164">
        <v>5.1599671501668452</v>
      </c>
      <c r="Y2550" s="147">
        <f t="shared" si="514"/>
        <v>3.9999999999995595E-4</v>
      </c>
      <c r="Z2550" s="122">
        <f t="shared" si="515"/>
        <v>8.8754449677853557</v>
      </c>
      <c r="AA2550" s="122">
        <f t="shared" si="516"/>
        <v>0.61929999999999996</v>
      </c>
      <c r="AB2550" s="122">
        <f t="shared" si="513"/>
        <v>2.3759247020962724E-3</v>
      </c>
      <c r="AC2550" s="122">
        <f t="shared" si="517"/>
        <v>3.3881486397647187</v>
      </c>
      <c r="AD2550" s="122">
        <f t="shared" si="510"/>
        <v>-137.4003529181112</v>
      </c>
      <c r="AE2550" s="122">
        <f t="shared" si="511"/>
        <v>2.3127778494473457E-4</v>
      </c>
      <c r="AF2550" s="122">
        <f t="shared" si="518"/>
        <v>0.33336156175482806</v>
      </c>
      <c r="AG2550" s="122">
        <f t="shared" si="519"/>
        <v>0.57819446236190009</v>
      </c>
      <c r="AH2550" s="87">
        <f t="shared" si="520"/>
        <v>0.4159015239594549</v>
      </c>
      <c r="AI2550" s="122">
        <f t="shared" si="521"/>
        <v>1.0973957280454765</v>
      </c>
    </row>
    <row r="2551" spans="1:35" x14ac:dyDescent="0.25">
      <c r="A2551" s="90">
        <v>1.0187999999999999</v>
      </c>
      <c r="B2551" s="160">
        <v>16.582686498875024</v>
      </c>
      <c r="E2551" s="147">
        <f t="shared" ref="E2551:E2614" si="522">+(B2550+B2551)/2*(A2551-A2550)</f>
        <v>6.6330745995492792E-3</v>
      </c>
      <c r="F2551" s="160"/>
      <c r="W2551" s="146">
        <f t="shared" si="512"/>
        <v>0.52283367149065563</v>
      </c>
      <c r="X2551" s="164">
        <v>5.1599671501668452</v>
      </c>
      <c r="Y2551" s="147">
        <f t="shared" si="514"/>
        <v>3.9999999999995595E-4</v>
      </c>
      <c r="Z2551" s="122">
        <f t="shared" si="515"/>
        <v>8.8754449677853557</v>
      </c>
      <c r="AA2551" s="122">
        <f t="shared" si="516"/>
        <v>0.61929999999999996</v>
      </c>
      <c r="AB2551" s="122">
        <f t="shared" si="513"/>
        <v>2.3759247020962724E-3</v>
      </c>
      <c r="AC2551" s="122">
        <f t="shared" si="517"/>
        <v>3.3905245644668152</v>
      </c>
      <c r="AD2551" s="122">
        <f t="shared" si="510"/>
        <v>-137.3965927615744</v>
      </c>
      <c r="AE2551" s="122">
        <f t="shared" si="511"/>
        <v>2.3127145569843788E-4</v>
      </c>
      <c r="AF2551" s="122">
        <f t="shared" si="518"/>
        <v>0.33359283321052652</v>
      </c>
      <c r="AG2551" s="122">
        <f t="shared" si="519"/>
        <v>0.57817863924615842</v>
      </c>
      <c r="AH2551" s="87">
        <f t="shared" si="520"/>
        <v>0.41567025250375644</v>
      </c>
      <c r="AI2551" s="122">
        <f t="shared" si="521"/>
        <v>1.0973957280454765</v>
      </c>
    </row>
    <row r="2552" spans="1:35" x14ac:dyDescent="0.25">
      <c r="A2552" s="90">
        <v>1.0192000000000001</v>
      </c>
      <c r="B2552" s="160">
        <v>16.582686498875024</v>
      </c>
      <c r="E2552" s="147">
        <f t="shared" si="522"/>
        <v>6.6330745995529612E-3</v>
      </c>
      <c r="F2552" s="160"/>
      <c r="W2552" s="146">
        <f t="shared" si="512"/>
        <v>0.52283367149065563</v>
      </c>
      <c r="X2552" s="164">
        <v>5.1599671501668452</v>
      </c>
      <c r="Y2552" s="147">
        <f t="shared" si="514"/>
        <v>4.0000000000017799E-4</v>
      </c>
      <c r="Z2552" s="122">
        <f t="shared" si="515"/>
        <v>8.8754449677853557</v>
      </c>
      <c r="AA2552" s="122">
        <f t="shared" si="516"/>
        <v>0.61929999999999996</v>
      </c>
      <c r="AB2552" s="122">
        <f t="shared" si="513"/>
        <v>2.3759247020975912E-3</v>
      </c>
      <c r="AC2552" s="122">
        <f t="shared" si="517"/>
        <v>3.392900489168913</v>
      </c>
      <c r="AD2552" s="122">
        <f t="shared" si="510"/>
        <v>-137.39282906573396</v>
      </c>
      <c r="AE2552" s="122">
        <f t="shared" si="511"/>
        <v>2.3126512049464329E-4</v>
      </c>
      <c r="AF2552" s="122">
        <f t="shared" si="518"/>
        <v>0.33382409833102117</v>
      </c>
      <c r="AG2552" s="122">
        <f t="shared" si="519"/>
        <v>0.578162801236351</v>
      </c>
      <c r="AH2552" s="87">
        <f t="shared" si="520"/>
        <v>0.41543898738326179</v>
      </c>
      <c r="AI2552" s="122">
        <f t="shared" si="521"/>
        <v>1.0973957280454765</v>
      </c>
    </row>
    <row r="2553" spans="1:35" x14ac:dyDescent="0.25">
      <c r="A2553" s="90">
        <v>1.0196000000000001</v>
      </c>
      <c r="B2553" s="160">
        <v>16.582686498875024</v>
      </c>
      <c r="E2553" s="147">
        <f t="shared" si="522"/>
        <v>6.6330745995492792E-3</v>
      </c>
      <c r="F2553" s="160"/>
      <c r="W2553" s="146">
        <f t="shared" si="512"/>
        <v>0.52283367149065563</v>
      </c>
      <c r="X2553" s="164">
        <v>5.1599671501668452</v>
      </c>
      <c r="Y2553" s="147">
        <f t="shared" si="514"/>
        <v>3.9999999999995595E-4</v>
      </c>
      <c r="Z2553" s="122">
        <f t="shared" si="515"/>
        <v>8.8754449677853557</v>
      </c>
      <c r="AA2553" s="122">
        <f t="shared" si="516"/>
        <v>0.61929999999999996</v>
      </c>
      <c r="AB2553" s="122">
        <f t="shared" si="513"/>
        <v>2.3759247020962724E-3</v>
      </c>
      <c r="AC2553" s="122">
        <f t="shared" si="517"/>
        <v>3.3952764138710094</v>
      </c>
      <c r="AD2553" s="122">
        <f t="shared" si="510"/>
        <v>-137.38906183036113</v>
      </c>
      <c r="AE2553" s="122">
        <f t="shared" si="511"/>
        <v>2.3125877933296584E-4</v>
      </c>
      <c r="AF2553" s="122">
        <f t="shared" si="518"/>
        <v>0.33405535711035411</v>
      </c>
      <c r="AG2553" s="122">
        <f t="shared" si="519"/>
        <v>0.57814694833247826</v>
      </c>
      <c r="AH2553" s="87">
        <f t="shared" si="520"/>
        <v>0.41520772860392885</v>
      </c>
      <c r="AI2553" s="122">
        <f t="shared" si="521"/>
        <v>1.0973957280454765</v>
      </c>
    </row>
    <row r="2554" spans="1:35" x14ac:dyDescent="0.25">
      <c r="A2554" s="90">
        <v>1.02</v>
      </c>
      <c r="B2554" s="160">
        <v>16.582686498875024</v>
      </c>
      <c r="E2554" s="147">
        <f t="shared" si="522"/>
        <v>6.6330745995492792E-3</v>
      </c>
      <c r="F2554" s="160"/>
      <c r="W2554" s="146">
        <f t="shared" si="512"/>
        <v>0.52283367149065563</v>
      </c>
      <c r="X2554" s="164">
        <v>5.1599671501668452</v>
      </c>
      <c r="Y2554" s="147">
        <f t="shared" si="514"/>
        <v>3.9999999999995595E-4</v>
      </c>
      <c r="Z2554" s="122">
        <f t="shared" si="515"/>
        <v>8.8754449677853557</v>
      </c>
      <c r="AA2554" s="122">
        <f t="shared" si="516"/>
        <v>0.61929999999999996</v>
      </c>
      <c r="AB2554" s="122">
        <f t="shared" si="513"/>
        <v>2.3759247020962724E-3</v>
      </c>
      <c r="AC2554" s="122">
        <f t="shared" si="517"/>
        <v>3.3976523385731059</v>
      </c>
      <c r="AD2554" s="122">
        <f t="shared" si="510"/>
        <v>-137.38529105568472</v>
      </c>
      <c r="AE2554" s="122">
        <f t="shared" si="511"/>
        <v>2.3125243221379062E-4</v>
      </c>
      <c r="AF2554" s="122">
        <f t="shared" si="518"/>
        <v>0.33428660954256789</v>
      </c>
      <c r="AG2554" s="122">
        <f t="shared" si="519"/>
        <v>0.57813108053454021</v>
      </c>
      <c r="AH2554" s="87">
        <f t="shared" si="520"/>
        <v>0.41497647617171507</v>
      </c>
      <c r="AI2554" s="122">
        <f t="shared" si="521"/>
        <v>1.0973957280454765</v>
      </c>
    </row>
    <row r="2555" spans="1:35" x14ac:dyDescent="0.25">
      <c r="A2555" s="90">
        <v>1.0204</v>
      </c>
      <c r="B2555" s="160">
        <v>16.582686498875024</v>
      </c>
      <c r="E2555" s="147">
        <f t="shared" si="522"/>
        <v>6.6330745995492792E-3</v>
      </c>
      <c r="F2555" s="160"/>
      <c r="W2555" s="146">
        <f t="shared" si="512"/>
        <v>0.52283367149065563</v>
      </c>
      <c r="X2555" s="164">
        <v>5.1599671501668452</v>
      </c>
      <c r="Y2555" s="147">
        <f t="shared" si="514"/>
        <v>3.9999999999995595E-4</v>
      </c>
      <c r="Z2555" s="122">
        <f t="shared" si="515"/>
        <v>8.8754449677853557</v>
      </c>
      <c r="AA2555" s="122">
        <f t="shared" si="516"/>
        <v>0.61929999999999996</v>
      </c>
      <c r="AB2555" s="122">
        <f t="shared" si="513"/>
        <v>2.3759247020962724E-3</v>
      </c>
      <c r="AC2555" s="122">
        <f t="shared" si="517"/>
        <v>3.4000282632752024</v>
      </c>
      <c r="AD2555" s="122">
        <f t="shared" si="510"/>
        <v>-137.38151674162839</v>
      </c>
      <c r="AE2555" s="122">
        <f t="shared" si="511"/>
        <v>2.312460791369892E-4</v>
      </c>
      <c r="AF2555" s="122">
        <f t="shared" si="518"/>
        <v>0.33451785562170488</v>
      </c>
      <c r="AG2555" s="122">
        <f t="shared" si="519"/>
        <v>0.57811519784253662</v>
      </c>
      <c r="AH2555" s="87">
        <f t="shared" si="520"/>
        <v>0.41474523009257808</v>
      </c>
      <c r="AI2555" s="122">
        <f t="shared" si="521"/>
        <v>1.0973957280454765</v>
      </c>
    </row>
    <row r="2556" spans="1:35" x14ac:dyDescent="0.25">
      <c r="A2556" s="90">
        <v>1.0207999999999999</v>
      </c>
      <c r="B2556" s="160">
        <v>16.582686498875024</v>
      </c>
      <c r="E2556" s="147">
        <f t="shared" si="522"/>
        <v>6.6330745995492792E-3</v>
      </c>
      <c r="F2556" s="160"/>
      <c r="W2556" s="146">
        <f t="shared" si="512"/>
        <v>0.52283367149065563</v>
      </c>
      <c r="X2556" s="164">
        <v>5.1599671501668452</v>
      </c>
      <c r="Y2556" s="147">
        <f t="shared" si="514"/>
        <v>3.9999999999995595E-4</v>
      </c>
      <c r="Z2556" s="122">
        <f t="shared" si="515"/>
        <v>8.8754449677853557</v>
      </c>
      <c r="AA2556" s="122">
        <f t="shared" si="516"/>
        <v>0.61929999999999996</v>
      </c>
      <c r="AB2556" s="122">
        <f t="shared" si="513"/>
        <v>2.3759247020962724E-3</v>
      </c>
      <c r="AC2556" s="122">
        <f t="shared" si="517"/>
        <v>3.4024041879772988</v>
      </c>
      <c r="AD2556" s="122">
        <f t="shared" si="510"/>
        <v>-137.3777388881922</v>
      </c>
      <c r="AE2556" s="122">
        <f t="shared" si="511"/>
        <v>2.3123972010256162E-4</v>
      </c>
      <c r="AF2556" s="122">
        <f t="shared" si="518"/>
        <v>0.33474909534180747</v>
      </c>
      <c r="AG2556" s="122">
        <f t="shared" si="519"/>
        <v>0.57809930025646772</v>
      </c>
      <c r="AH2556" s="87">
        <f t="shared" si="520"/>
        <v>0.41451399037247549</v>
      </c>
      <c r="AI2556" s="122">
        <f t="shared" si="521"/>
        <v>1.0973957280454765</v>
      </c>
    </row>
    <row r="2557" spans="1:35" x14ac:dyDescent="0.25">
      <c r="A2557" s="90">
        <v>1.0212000000000001</v>
      </c>
      <c r="B2557" s="160">
        <v>16.582686498875024</v>
      </c>
      <c r="E2557" s="147">
        <f t="shared" si="522"/>
        <v>6.6330745995529612E-3</v>
      </c>
      <c r="F2557" s="160"/>
      <c r="W2557" s="146">
        <f t="shared" si="512"/>
        <v>0.52283367149065563</v>
      </c>
      <c r="X2557" s="164">
        <v>5.1599671501668452</v>
      </c>
      <c r="Y2557" s="147">
        <f t="shared" si="514"/>
        <v>4.0000000000017799E-4</v>
      </c>
      <c r="Z2557" s="122">
        <f t="shared" si="515"/>
        <v>8.8754449677853557</v>
      </c>
      <c r="AA2557" s="122">
        <f t="shared" si="516"/>
        <v>0.61929999999999996</v>
      </c>
      <c r="AB2557" s="122">
        <f t="shared" si="513"/>
        <v>2.3759247020975912E-3</v>
      </c>
      <c r="AC2557" s="122">
        <f t="shared" si="517"/>
        <v>3.4047801126793966</v>
      </c>
      <c r="AD2557" s="122">
        <f t="shared" si="510"/>
        <v>-137.3739574954524</v>
      </c>
      <c r="AE2557" s="122">
        <f t="shared" si="511"/>
        <v>2.3123335511063625E-4</v>
      </c>
      <c r="AF2557" s="122">
        <f t="shared" si="518"/>
        <v>0.33498032869691813</v>
      </c>
      <c r="AG2557" s="122">
        <f t="shared" si="519"/>
        <v>0.57808338777633339</v>
      </c>
      <c r="AH2557" s="87">
        <f t="shared" si="520"/>
        <v>0.41428275701736483</v>
      </c>
      <c r="AI2557" s="122">
        <f t="shared" si="521"/>
        <v>1.0973957280454765</v>
      </c>
    </row>
    <row r="2558" spans="1:35" x14ac:dyDescent="0.25">
      <c r="A2558" s="90">
        <v>1.0216000000000001</v>
      </c>
      <c r="B2558" s="160">
        <v>16.582686498875024</v>
      </c>
      <c r="E2558" s="147">
        <f t="shared" si="522"/>
        <v>6.6330745995492792E-3</v>
      </c>
      <c r="F2558" s="160"/>
      <c r="W2558" s="146">
        <f t="shared" si="512"/>
        <v>0.52283367149065563</v>
      </c>
      <c r="X2558" s="164">
        <v>5.1599671501668452</v>
      </c>
      <c r="Y2558" s="147">
        <f t="shared" si="514"/>
        <v>3.9999999999995595E-4</v>
      </c>
      <c r="Z2558" s="122">
        <f t="shared" si="515"/>
        <v>8.8754449677853557</v>
      </c>
      <c r="AA2558" s="122">
        <f t="shared" si="516"/>
        <v>0.61929999999999996</v>
      </c>
      <c r="AB2558" s="122">
        <f t="shared" si="513"/>
        <v>2.3759247020962724E-3</v>
      </c>
      <c r="AC2558" s="122">
        <f t="shared" si="517"/>
        <v>3.4071560373814931</v>
      </c>
      <c r="AD2558" s="122">
        <f t="shared" si="510"/>
        <v>-137.37017256318018</v>
      </c>
      <c r="AE2558" s="122">
        <f t="shared" si="511"/>
        <v>2.3122698416082793E-4</v>
      </c>
      <c r="AF2558" s="122">
        <f t="shared" si="518"/>
        <v>0.33521155568107897</v>
      </c>
      <c r="AG2558" s="122">
        <f t="shared" si="519"/>
        <v>0.57806746040213353</v>
      </c>
      <c r="AH2558" s="87">
        <f t="shared" si="520"/>
        <v>0.414051530033204</v>
      </c>
      <c r="AI2558" s="122">
        <f t="shared" si="521"/>
        <v>1.0314002210782642</v>
      </c>
    </row>
    <row r="2559" spans="1:35" x14ac:dyDescent="0.25">
      <c r="A2559" s="90">
        <v>1.022</v>
      </c>
      <c r="B2559" s="160">
        <v>16.582686498875024</v>
      </c>
      <c r="E2559" s="147">
        <f t="shared" si="522"/>
        <v>6.6330745995492792E-3</v>
      </c>
      <c r="F2559" s="160"/>
      <c r="W2559" s="146">
        <f t="shared" si="512"/>
        <v>0.52283367149065563</v>
      </c>
      <c r="X2559" s="164">
        <v>5.1599671501668452</v>
      </c>
      <c r="Y2559" s="147">
        <f t="shared" si="514"/>
        <v>3.9999999999995595E-4</v>
      </c>
      <c r="Z2559" s="122">
        <f t="shared" si="515"/>
        <v>8.8754449677853557</v>
      </c>
      <c r="AA2559" s="122">
        <f t="shared" si="516"/>
        <v>0.61929999999999996</v>
      </c>
      <c r="AB2559" s="122">
        <f t="shared" si="513"/>
        <v>2.3759247020962724E-3</v>
      </c>
      <c r="AC2559" s="122">
        <f t="shared" si="517"/>
        <v>3.4095319620835896</v>
      </c>
      <c r="AD2559" s="122">
        <f t="shared" si="510"/>
        <v>-137.36638409160435</v>
      </c>
      <c r="AE2559" s="122">
        <f t="shared" si="511"/>
        <v>2.3122060725352185E-4</v>
      </c>
      <c r="AF2559" s="122">
        <f t="shared" si="518"/>
        <v>0.33544277628833247</v>
      </c>
      <c r="AG2559" s="122">
        <f t="shared" si="519"/>
        <v>0.57805151813386835</v>
      </c>
      <c r="AH2559" s="87">
        <f t="shared" si="520"/>
        <v>0.41382030942595049</v>
      </c>
      <c r="AI2559" s="122">
        <f t="shared" si="521"/>
        <v>1.0973957280454765</v>
      </c>
    </row>
    <row r="2560" spans="1:35" x14ac:dyDescent="0.25">
      <c r="A2560" s="90">
        <v>1.0224</v>
      </c>
      <c r="B2560" s="160">
        <v>16.582686498875024</v>
      </c>
      <c r="E2560" s="147">
        <f t="shared" si="522"/>
        <v>6.6330745995492792E-3</v>
      </c>
      <c r="F2560" s="160"/>
      <c r="W2560" s="146">
        <f t="shared" si="512"/>
        <v>0.52283367149065563</v>
      </c>
      <c r="X2560" s="164">
        <v>5.1599671501668452</v>
      </c>
      <c r="Y2560" s="147">
        <f t="shared" si="514"/>
        <v>3.9999999999995595E-4</v>
      </c>
      <c r="Z2560" s="122">
        <f t="shared" si="515"/>
        <v>8.8754449677853557</v>
      </c>
      <c r="AA2560" s="122">
        <f t="shared" si="516"/>
        <v>0.61929999999999996</v>
      </c>
      <c r="AB2560" s="122">
        <f t="shared" si="513"/>
        <v>2.3759247020962724E-3</v>
      </c>
      <c r="AC2560" s="122">
        <f t="shared" si="517"/>
        <v>3.411907886785686</v>
      </c>
      <c r="AD2560" s="122">
        <f t="shared" si="510"/>
        <v>-137.36259208064865</v>
      </c>
      <c r="AE2560" s="122">
        <f t="shared" si="511"/>
        <v>2.3121422438858959E-4</v>
      </c>
      <c r="AF2560" s="122">
        <f t="shared" si="518"/>
        <v>0.33567399051272107</v>
      </c>
      <c r="AG2560" s="122">
        <f t="shared" si="519"/>
        <v>0.57803556097153763</v>
      </c>
      <c r="AH2560" s="87">
        <f t="shared" si="520"/>
        <v>0.4135890952015619</v>
      </c>
      <c r="AI2560" s="122">
        <f t="shared" si="521"/>
        <v>1.0973957280454765</v>
      </c>
    </row>
    <row r="2561" spans="1:35" x14ac:dyDescent="0.25">
      <c r="A2561" s="90">
        <v>1.0227999999999999</v>
      </c>
      <c r="B2561" s="160">
        <v>16.582686498875024</v>
      </c>
      <c r="E2561" s="147">
        <f t="shared" si="522"/>
        <v>6.6330745995492792E-3</v>
      </c>
      <c r="F2561" s="160"/>
      <c r="W2561" s="146">
        <f t="shared" si="512"/>
        <v>0.52283367149065563</v>
      </c>
      <c r="X2561" s="164">
        <v>5.1599671501668452</v>
      </c>
      <c r="Y2561" s="147">
        <f t="shared" si="514"/>
        <v>3.9999999999995595E-4</v>
      </c>
      <c r="Z2561" s="122">
        <f t="shared" si="515"/>
        <v>8.8754449677853557</v>
      </c>
      <c r="AA2561" s="122">
        <f t="shared" si="516"/>
        <v>0.61929999999999996</v>
      </c>
      <c r="AB2561" s="122">
        <f t="shared" si="513"/>
        <v>2.3759247020962724E-3</v>
      </c>
      <c r="AC2561" s="122">
        <f t="shared" si="517"/>
        <v>3.4142838114877825</v>
      </c>
      <c r="AD2561" s="122">
        <f t="shared" si="510"/>
        <v>-137.35879653031313</v>
      </c>
      <c r="AE2561" s="122">
        <f t="shared" si="511"/>
        <v>2.3120783556603125E-4</v>
      </c>
      <c r="AF2561" s="122">
        <f t="shared" si="518"/>
        <v>0.33590519834828708</v>
      </c>
      <c r="AG2561" s="122">
        <f t="shared" si="519"/>
        <v>0.57801958891514182</v>
      </c>
      <c r="AH2561" s="87">
        <f t="shared" si="520"/>
        <v>0.41335788736599588</v>
      </c>
      <c r="AI2561" s="122">
        <f t="shared" si="521"/>
        <v>1.0973957280454765</v>
      </c>
    </row>
    <row r="2562" spans="1:35" x14ac:dyDescent="0.25">
      <c r="A2562" s="90">
        <v>1.0232000000000001</v>
      </c>
      <c r="B2562" s="160">
        <v>16.582686498875024</v>
      </c>
      <c r="E2562" s="147">
        <f t="shared" si="522"/>
        <v>6.6330745995529612E-3</v>
      </c>
      <c r="F2562" s="160"/>
      <c r="W2562" s="146">
        <f t="shared" si="512"/>
        <v>0.52283367149065563</v>
      </c>
      <c r="X2562" s="164">
        <v>5.1599671501668452</v>
      </c>
      <c r="Y2562" s="147">
        <f t="shared" si="514"/>
        <v>4.0000000000017799E-4</v>
      </c>
      <c r="Z2562" s="122">
        <f t="shared" si="515"/>
        <v>8.8754449677853557</v>
      </c>
      <c r="AA2562" s="122">
        <f t="shared" si="516"/>
        <v>0.61929999999999996</v>
      </c>
      <c r="AB2562" s="122">
        <f t="shared" si="513"/>
        <v>2.3759247020975912E-3</v>
      </c>
      <c r="AC2562" s="122">
        <f t="shared" si="517"/>
        <v>3.4166597361898803</v>
      </c>
      <c r="AD2562" s="122">
        <f t="shared" si="510"/>
        <v>-137.35499744067391</v>
      </c>
      <c r="AE2562" s="122">
        <f t="shared" si="511"/>
        <v>2.3120144078597496E-4</v>
      </c>
      <c r="AF2562" s="122">
        <f t="shared" si="518"/>
        <v>0.33613639978907306</v>
      </c>
      <c r="AG2562" s="122">
        <f t="shared" si="519"/>
        <v>0.57800360196468026</v>
      </c>
      <c r="AH2562" s="87">
        <f t="shared" si="520"/>
        <v>0.4131266859252099</v>
      </c>
      <c r="AI2562" s="122">
        <f t="shared" si="521"/>
        <v>1.0973957280454765</v>
      </c>
    </row>
    <row r="2563" spans="1:35" x14ac:dyDescent="0.25">
      <c r="A2563" s="90">
        <v>1.0236000000000001</v>
      </c>
      <c r="B2563" s="160">
        <v>16.582686498875024</v>
      </c>
      <c r="E2563" s="147">
        <f t="shared" si="522"/>
        <v>6.6330745995492792E-3</v>
      </c>
      <c r="F2563" s="160"/>
      <c r="W2563" s="146">
        <f t="shared" si="512"/>
        <v>0.52283367149065563</v>
      </c>
      <c r="X2563" s="164">
        <v>5.1599671501668452</v>
      </c>
      <c r="Y2563" s="147">
        <f t="shared" si="514"/>
        <v>3.9999999999995595E-4</v>
      </c>
      <c r="Z2563" s="122">
        <f t="shared" si="515"/>
        <v>8.8754449677853557</v>
      </c>
      <c r="AA2563" s="122">
        <f t="shared" si="516"/>
        <v>0.61929999999999996</v>
      </c>
      <c r="AB2563" s="122">
        <f t="shared" si="513"/>
        <v>2.3759247020962724E-3</v>
      </c>
      <c r="AC2563" s="122">
        <f t="shared" si="517"/>
        <v>3.4190356608919767</v>
      </c>
      <c r="AD2563" s="122">
        <f t="shared" si="510"/>
        <v>-137.35119481150232</v>
      </c>
      <c r="AE2563" s="122">
        <f t="shared" si="511"/>
        <v>2.3119504004803586E-4</v>
      </c>
      <c r="AF2563" s="122">
        <f t="shared" si="518"/>
        <v>0.3363675948291211</v>
      </c>
      <c r="AG2563" s="122">
        <f t="shared" si="519"/>
        <v>0.57798760012015327</v>
      </c>
      <c r="AH2563" s="87">
        <f t="shared" si="520"/>
        <v>0.41289549088516186</v>
      </c>
      <c r="AI2563" s="122">
        <f t="shared" si="521"/>
        <v>1.0973957280454765</v>
      </c>
    </row>
    <row r="2564" spans="1:35" x14ac:dyDescent="0.25">
      <c r="A2564" s="90">
        <v>1.024</v>
      </c>
      <c r="B2564" s="160">
        <v>16.582686498875024</v>
      </c>
      <c r="E2564" s="147">
        <f t="shared" si="522"/>
        <v>6.6330745995492792E-3</v>
      </c>
      <c r="F2564" s="160"/>
      <c r="W2564" s="146">
        <f t="shared" si="512"/>
        <v>0.52283367149065563</v>
      </c>
      <c r="X2564" s="164">
        <v>5.1599671501668452</v>
      </c>
      <c r="Y2564" s="147">
        <f t="shared" si="514"/>
        <v>3.9999999999995595E-4</v>
      </c>
      <c r="Z2564" s="122">
        <f t="shared" si="515"/>
        <v>8.8754449677853557</v>
      </c>
      <c r="AA2564" s="122">
        <f t="shared" si="516"/>
        <v>0.61929999999999996</v>
      </c>
      <c r="AB2564" s="122">
        <f t="shared" si="513"/>
        <v>2.3759247020962724E-3</v>
      </c>
      <c r="AC2564" s="122">
        <f t="shared" si="517"/>
        <v>3.4214115855940732</v>
      </c>
      <c r="AD2564" s="122">
        <f t="shared" ref="AD2564:AD2627" si="523">2*$AB$1*PI()*((AC2564+$X$2/2)*(2*AC2564-$Z$1)+(AC2564+$X$2/2)^2-($X$1/2)^2)*AB2564</f>
        <v>-137.34738864302713</v>
      </c>
      <c r="AE2564" s="122">
        <f t="shared" ref="AE2564:AE2627" si="524">-AD2564*0.000000001*$Z$2</f>
        <v>2.3118863335259897E-4</v>
      </c>
      <c r="AF2564" s="122">
        <f t="shared" si="518"/>
        <v>0.33659878346247368</v>
      </c>
      <c r="AG2564" s="122">
        <f t="shared" si="519"/>
        <v>0.57797158338156107</v>
      </c>
      <c r="AH2564" s="87">
        <f t="shared" si="520"/>
        <v>0.41266430225180928</v>
      </c>
      <c r="AI2564" s="122">
        <f t="shared" si="521"/>
        <v>1.0973957280454765</v>
      </c>
    </row>
    <row r="2565" spans="1:35" x14ac:dyDescent="0.25">
      <c r="A2565" s="90">
        <v>1.0244</v>
      </c>
      <c r="B2565" s="160">
        <v>17.579940975453646</v>
      </c>
      <c r="E2565" s="147">
        <f t="shared" si="522"/>
        <v>6.8325254948649822E-3</v>
      </c>
      <c r="F2565" s="160"/>
      <c r="W2565" s="146">
        <f t="shared" ref="W2565:W2628" si="525">+X2565/1000000*101325</f>
        <v>0.54740886528904709</v>
      </c>
      <c r="X2565" s="164">
        <v>5.4025054556037215</v>
      </c>
      <c r="Y2565" s="147">
        <f t="shared" si="514"/>
        <v>3.9999999999995595E-4</v>
      </c>
      <c r="Z2565" s="122">
        <f t="shared" si="515"/>
        <v>8.8754449677853557</v>
      </c>
      <c r="AA2565" s="122">
        <f t="shared" si="516"/>
        <v>0.61929999999999996</v>
      </c>
      <c r="AB2565" s="122">
        <f t="shared" ref="AB2565:AB2628" si="526">IF(OR(AC2564&gt;=($X$1-$X$2)/2,AC2564&gt;=$Z$1/2),0,Z2565*W2565^AA2565*Y2565)</f>
        <v>2.4444808592033623E-3</v>
      </c>
      <c r="AC2565" s="122">
        <f t="shared" si="517"/>
        <v>3.4238560664532764</v>
      </c>
      <c r="AD2565" s="122">
        <f t="shared" si="523"/>
        <v>-141.30644826485872</v>
      </c>
      <c r="AE2565" s="122">
        <f t="shared" si="524"/>
        <v>2.3785268129974694E-4</v>
      </c>
      <c r="AF2565" s="122">
        <f t="shared" si="518"/>
        <v>0.3368366361437734</v>
      </c>
      <c r="AG2565" s="122">
        <f t="shared" si="519"/>
        <v>0.59463170324943282</v>
      </c>
      <c r="AH2565" s="87">
        <f t="shared" si="520"/>
        <v>0.41242644957050956</v>
      </c>
      <c r="AI2565" s="122">
        <f t="shared" si="521"/>
        <v>1.0481296046771524</v>
      </c>
    </row>
    <row r="2566" spans="1:35" x14ac:dyDescent="0.25">
      <c r="A2566" s="90">
        <v>1.0247999999999999</v>
      </c>
      <c r="B2566" s="160">
        <v>17.579940975453646</v>
      </c>
      <c r="E2566" s="147">
        <f t="shared" si="522"/>
        <v>7.0319763901806834E-3</v>
      </c>
      <c r="F2566" s="160"/>
      <c r="W2566" s="146">
        <f t="shared" si="525"/>
        <v>0.54740886528904709</v>
      </c>
      <c r="X2566" s="164">
        <v>5.4025054556037215</v>
      </c>
      <c r="Y2566" s="147">
        <f t="shared" ref="Y2566:Y2629" si="527">+A2566-A2565</f>
        <v>3.9999999999995595E-4</v>
      </c>
      <c r="Z2566" s="122">
        <f t="shared" ref="Z2566:Z2629" si="528">IF(AND(W2566&lt;=$S$56,W2566&gt;$Q$56),$T$56,IF(AND(W2566&lt;=$S$57,W2566&gt;$Q$57),$T$57,IF(AND(W2566&lt;=$S$58,W2566&gt;$Q$58),$T$58,IF(AND(W2566&lt;=$S$59,W2566&gt;$Q$59),$T$59,IF(AND(W2566&lt;=$S$60,W2566&gt;$Q$60),$T$60,"Valor no encontrado para Po")))))</f>
        <v>8.8754449677853557</v>
      </c>
      <c r="AA2566" s="122">
        <f t="shared" ref="AA2566:AA2629" si="529">IF(AND(W2566&lt;=$S$56,W2566&gt;$Q$56),$U$56,IF(AND(W2566&lt;=$S$57,W2566&gt;$Q$57),$U$57,IF(AND(W2566&lt;=$S$58,W2566&gt;$Q$58),$U$58,IF(AND(W2566&lt;=$S$59,W2566&gt;$Q$59),$U$59,IF(AND(W2566&lt;=$S$60,W2566&gt;$Q$60),$U$60,"Valor no encontrado para Po")))))</f>
        <v>0.61929999999999996</v>
      </c>
      <c r="AB2566" s="122">
        <f t="shared" si="526"/>
        <v>2.4444808592033623E-3</v>
      </c>
      <c r="AC2566" s="122">
        <f t="shared" ref="AC2566:AC2629" si="530">+AC2565+AB2566</f>
        <v>3.4263005473124797</v>
      </c>
      <c r="AD2566" s="122">
        <f t="shared" si="523"/>
        <v>-141.30241162181395</v>
      </c>
      <c r="AE2566" s="122">
        <f t="shared" si="524"/>
        <v>2.3784588666027058E-4</v>
      </c>
      <c r="AF2566" s="122">
        <f t="shared" ref="AF2566:AF2629" si="531">+AF2565+AE2566</f>
        <v>0.33707448203043366</v>
      </c>
      <c r="AG2566" s="122">
        <f t="shared" ref="AG2566:AG2629" si="532">+AE2566/Y2566</f>
        <v>0.59461471665074195</v>
      </c>
      <c r="AH2566" s="87">
        <f t="shared" ref="AH2566:AH2629" si="533">+AH2565-AE2566</f>
        <v>0.4121886036838493</v>
      </c>
      <c r="AI2566" s="122">
        <f t="shared" si="521"/>
        <v>1.0481296046771524</v>
      </c>
    </row>
    <row r="2567" spans="1:35" x14ac:dyDescent="0.25">
      <c r="A2567" s="90">
        <v>1.0251999999999999</v>
      </c>
      <c r="B2567" s="160">
        <v>16.582686498875024</v>
      </c>
      <c r="E2567" s="147">
        <f t="shared" si="522"/>
        <v>6.8325254948649822E-3</v>
      </c>
      <c r="F2567" s="160"/>
      <c r="W2567" s="146">
        <f t="shared" si="525"/>
        <v>0.52283367149065574</v>
      </c>
      <c r="X2567" s="164">
        <v>5.1599671501668469</v>
      </c>
      <c r="Y2567" s="147">
        <f t="shared" si="527"/>
        <v>3.9999999999995595E-4</v>
      </c>
      <c r="Z2567" s="122">
        <f t="shared" si="528"/>
        <v>8.8754449677853557</v>
      </c>
      <c r="AA2567" s="122">
        <f t="shared" si="529"/>
        <v>0.61929999999999996</v>
      </c>
      <c r="AB2567" s="122">
        <f t="shared" si="526"/>
        <v>2.3759247020962728E-3</v>
      </c>
      <c r="AC2567" s="122">
        <f t="shared" si="530"/>
        <v>3.4286764720145761</v>
      </c>
      <c r="AD2567" s="122">
        <f t="shared" si="523"/>
        <v>-137.3357285302414</v>
      </c>
      <c r="AE2567" s="122">
        <f t="shared" si="524"/>
        <v>2.3116900658308914E-4</v>
      </c>
      <c r="AF2567" s="122">
        <f t="shared" si="531"/>
        <v>0.33730565103701676</v>
      </c>
      <c r="AG2567" s="122">
        <f t="shared" si="532"/>
        <v>0.57792251645778647</v>
      </c>
      <c r="AH2567" s="87">
        <f t="shared" si="533"/>
        <v>0.4119574346772662</v>
      </c>
      <c r="AI2567" s="122">
        <f t="shared" si="521"/>
        <v>1.0973957280454762</v>
      </c>
    </row>
    <row r="2568" spans="1:35" x14ac:dyDescent="0.25">
      <c r="A2568" s="90">
        <v>1.0256000000000001</v>
      </c>
      <c r="B2568" s="160">
        <v>17.579940975453646</v>
      </c>
      <c r="E2568" s="147">
        <f t="shared" si="522"/>
        <v>6.8325254948687752E-3</v>
      </c>
      <c r="F2568" s="160"/>
      <c r="W2568" s="146">
        <f t="shared" si="525"/>
        <v>0.54740886528904731</v>
      </c>
      <c r="X2568" s="164">
        <v>5.4025054556037242</v>
      </c>
      <c r="Y2568" s="147">
        <f t="shared" si="527"/>
        <v>4.0000000000017799E-4</v>
      </c>
      <c r="Z2568" s="122">
        <f t="shared" si="528"/>
        <v>8.8754449677853557</v>
      </c>
      <c r="AA2568" s="122">
        <f t="shared" si="529"/>
        <v>0.61929999999999996</v>
      </c>
      <c r="AB2568" s="122">
        <f t="shared" si="526"/>
        <v>2.4444808592047201E-3</v>
      </c>
      <c r="AC2568" s="122">
        <f t="shared" si="530"/>
        <v>3.4311209528737807</v>
      </c>
      <c r="AD2568" s="122">
        <f t="shared" si="523"/>
        <v>-141.29444024928736</v>
      </c>
      <c r="AE2568" s="122">
        <f t="shared" si="524"/>
        <v>2.3783246892631458E-4</v>
      </c>
      <c r="AF2568" s="122">
        <f t="shared" si="531"/>
        <v>0.3375434835059431</v>
      </c>
      <c r="AG2568" s="122">
        <f t="shared" si="532"/>
        <v>0.59458117231552188</v>
      </c>
      <c r="AH2568" s="87">
        <f t="shared" si="533"/>
        <v>0.41171960220833986</v>
      </c>
      <c r="AI2568" s="122">
        <f t="shared" si="521"/>
        <v>1.048129604677152</v>
      </c>
    </row>
    <row r="2569" spans="1:35" x14ac:dyDescent="0.25">
      <c r="A2569" s="90">
        <v>1.026</v>
      </c>
      <c r="B2569" s="160">
        <v>17.579940975453646</v>
      </c>
      <c r="E2569" s="147">
        <f t="shared" si="522"/>
        <v>7.0319763901806834E-3</v>
      </c>
      <c r="F2569" s="160"/>
      <c r="W2569" s="146">
        <f t="shared" si="525"/>
        <v>0.54740886528904731</v>
      </c>
      <c r="X2569" s="164">
        <v>5.4025054556037242</v>
      </c>
      <c r="Y2569" s="147">
        <f t="shared" si="527"/>
        <v>3.9999999999995595E-4</v>
      </c>
      <c r="Z2569" s="122">
        <f t="shared" si="528"/>
        <v>8.8754449677853557</v>
      </c>
      <c r="AA2569" s="122">
        <f t="shared" si="529"/>
        <v>0.61929999999999996</v>
      </c>
      <c r="AB2569" s="122">
        <f t="shared" si="526"/>
        <v>2.4444808592033631E-3</v>
      </c>
      <c r="AC2569" s="122">
        <f t="shared" si="530"/>
        <v>3.433565433732984</v>
      </c>
      <c r="AD2569" s="122">
        <f t="shared" si="523"/>
        <v>-141.29039215020993</v>
      </c>
      <c r="AE2569" s="122">
        <f t="shared" si="524"/>
        <v>2.3782565500358451E-4</v>
      </c>
      <c r="AF2569" s="122">
        <f t="shared" si="531"/>
        <v>0.33778130916094667</v>
      </c>
      <c r="AG2569" s="122">
        <f t="shared" si="532"/>
        <v>0.59456413750902681</v>
      </c>
      <c r="AH2569" s="87">
        <f t="shared" si="533"/>
        <v>0.41148177655333629</v>
      </c>
      <c r="AI2569" s="122">
        <f t="shared" si="521"/>
        <v>1.048129604677152</v>
      </c>
    </row>
    <row r="2570" spans="1:35" x14ac:dyDescent="0.25">
      <c r="A2570" s="90">
        <v>1.0264</v>
      </c>
      <c r="B2570" s="160">
        <v>17.579940975453646</v>
      </c>
      <c r="E2570" s="147">
        <f t="shared" si="522"/>
        <v>7.0319763901806834E-3</v>
      </c>
      <c r="F2570" s="160"/>
      <c r="W2570" s="146">
        <f t="shared" si="525"/>
        <v>0.54740886528904731</v>
      </c>
      <c r="X2570" s="164">
        <v>5.4025054556037242</v>
      </c>
      <c r="Y2570" s="147">
        <f t="shared" si="527"/>
        <v>3.9999999999995595E-4</v>
      </c>
      <c r="Z2570" s="122">
        <f t="shared" si="528"/>
        <v>8.8754449677853557</v>
      </c>
      <c r="AA2570" s="122">
        <f t="shared" si="529"/>
        <v>0.61929999999999996</v>
      </c>
      <c r="AB2570" s="122">
        <f t="shared" si="526"/>
        <v>2.4444808592033631E-3</v>
      </c>
      <c r="AC2570" s="122">
        <f t="shared" si="530"/>
        <v>3.4360099145921872</v>
      </c>
      <c r="AD2570" s="122">
        <f t="shared" si="523"/>
        <v>-141.28634019652429</v>
      </c>
      <c r="AE2570" s="122">
        <f t="shared" si="524"/>
        <v>2.378188345926233E-4</v>
      </c>
      <c r="AF2570" s="122">
        <f t="shared" si="531"/>
        <v>0.33801912799553929</v>
      </c>
      <c r="AG2570" s="122">
        <f t="shared" si="532"/>
        <v>0.59454708648162369</v>
      </c>
      <c r="AH2570" s="87">
        <f t="shared" si="533"/>
        <v>0.41124395771874367</v>
      </c>
      <c r="AI2570" s="122">
        <f t="shared" si="521"/>
        <v>1.048129604677152</v>
      </c>
    </row>
    <row r="2571" spans="1:35" x14ac:dyDescent="0.25">
      <c r="A2571" s="90">
        <v>1.0267999999999999</v>
      </c>
      <c r="B2571" s="160">
        <v>17.579940975453646</v>
      </c>
      <c r="E2571" s="147">
        <f t="shared" si="522"/>
        <v>7.0319763901806834E-3</v>
      </c>
      <c r="F2571" s="160"/>
      <c r="W2571" s="146">
        <f t="shared" si="525"/>
        <v>0.54740886528904731</v>
      </c>
      <c r="X2571" s="164">
        <v>5.4025054556037242</v>
      </c>
      <c r="Y2571" s="147">
        <f t="shared" si="527"/>
        <v>3.9999999999995595E-4</v>
      </c>
      <c r="Z2571" s="122">
        <f t="shared" si="528"/>
        <v>8.8754449677853557</v>
      </c>
      <c r="AA2571" s="122">
        <f t="shared" si="529"/>
        <v>0.61929999999999996</v>
      </c>
      <c r="AB2571" s="122">
        <f t="shared" si="526"/>
        <v>2.4444808592033631E-3</v>
      </c>
      <c r="AC2571" s="122">
        <f t="shared" si="530"/>
        <v>3.4384543954513904</v>
      </c>
      <c r="AD2571" s="122">
        <f t="shared" si="523"/>
        <v>-141.28228438815194</v>
      </c>
      <c r="AE2571" s="122">
        <f t="shared" si="524"/>
        <v>2.3781200769329886E-4</v>
      </c>
      <c r="AF2571" s="122">
        <f t="shared" si="531"/>
        <v>0.33825694000323259</v>
      </c>
      <c r="AG2571" s="122">
        <f t="shared" si="532"/>
        <v>0.59453001923331261</v>
      </c>
      <c r="AH2571" s="87">
        <f t="shared" si="533"/>
        <v>0.41100614571105037</v>
      </c>
      <c r="AI2571" s="122">
        <f t="shared" si="521"/>
        <v>1.048129604677152</v>
      </c>
    </row>
    <row r="2572" spans="1:35" x14ac:dyDescent="0.25">
      <c r="A2572" s="90">
        <v>1.0271999999999999</v>
      </c>
      <c r="B2572" s="160">
        <v>17.579940975453646</v>
      </c>
      <c r="E2572" s="147">
        <f t="shared" si="522"/>
        <v>7.0319763901806834E-3</v>
      </c>
      <c r="F2572" s="160"/>
      <c r="W2572" s="146">
        <f t="shared" si="525"/>
        <v>0.54740886528904731</v>
      </c>
      <c r="X2572" s="164">
        <v>5.4025054556037242</v>
      </c>
      <c r="Y2572" s="147">
        <f t="shared" si="527"/>
        <v>3.9999999999995595E-4</v>
      </c>
      <c r="Z2572" s="122">
        <f t="shared" si="528"/>
        <v>8.8754449677853557</v>
      </c>
      <c r="AA2572" s="122">
        <f t="shared" si="529"/>
        <v>0.61929999999999996</v>
      </c>
      <c r="AB2572" s="122">
        <f t="shared" si="526"/>
        <v>2.4444808592033631E-3</v>
      </c>
      <c r="AC2572" s="122">
        <f t="shared" si="530"/>
        <v>3.4408988763105937</v>
      </c>
      <c r="AD2572" s="122">
        <f t="shared" si="523"/>
        <v>-141.27822472509294</v>
      </c>
      <c r="AE2572" s="122">
        <f t="shared" si="524"/>
        <v>2.3780517430561121E-4</v>
      </c>
      <c r="AF2572" s="122">
        <f t="shared" si="531"/>
        <v>0.33849474517753819</v>
      </c>
      <c r="AG2572" s="122">
        <f t="shared" si="532"/>
        <v>0.59451293576409348</v>
      </c>
      <c r="AH2572" s="87">
        <f t="shared" si="533"/>
        <v>0.41076834053674477</v>
      </c>
      <c r="AI2572" s="122">
        <f t="shared" si="521"/>
        <v>1.048129604677152</v>
      </c>
    </row>
    <row r="2573" spans="1:35" x14ac:dyDescent="0.25">
      <c r="A2573" s="90">
        <v>1.0276000000000001</v>
      </c>
      <c r="B2573" s="160">
        <v>16.582686498875024</v>
      </c>
      <c r="E2573" s="147">
        <f t="shared" si="522"/>
        <v>6.8325254948687752E-3</v>
      </c>
      <c r="F2573" s="160"/>
      <c r="W2573" s="146">
        <f t="shared" si="525"/>
        <v>0.52283367149065574</v>
      </c>
      <c r="X2573" s="164">
        <v>5.1599671501668469</v>
      </c>
      <c r="Y2573" s="147">
        <f t="shared" si="527"/>
        <v>4.0000000000017799E-4</v>
      </c>
      <c r="Z2573" s="122">
        <f t="shared" si="528"/>
        <v>8.8754449677853557</v>
      </c>
      <c r="AA2573" s="122">
        <f t="shared" si="529"/>
        <v>0.61929999999999996</v>
      </c>
      <c r="AB2573" s="122">
        <f t="shared" si="526"/>
        <v>2.3759247020975916E-3</v>
      </c>
      <c r="AC2573" s="122">
        <f t="shared" si="530"/>
        <v>3.4432748010126915</v>
      </c>
      <c r="AD2573" s="122">
        <f t="shared" si="523"/>
        <v>-137.31219821504152</v>
      </c>
      <c r="AE2573" s="122">
        <f t="shared" si="524"/>
        <v>2.3112939941278063E-4</v>
      </c>
      <c r="AF2573" s="122">
        <f t="shared" si="531"/>
        <v>0.33872587457695097</v>
      </c>
      <c r="AG2573" s="122">
        <f t="shared" si="532"/>
        <v>0.57782349853169446</v>
      </c>
      <c r="AH2573" s="87">
        <f t="shared" si="533"/>
        <v>0.41053721113733199</v>
      </c>
      <c r="AI2573" s="122">
        <f t="shared" si="521"/>
        <v>1.0973957280454762</v>
      </c>
    </row>
    <row r="2574" spans="1:35" x14ac:dyDescent="0.25">
      <c r="A2574" s="90">
        <v>1.028</v>
      </c>
      <c r="B2574" s="160">
        <v>17.579940975453646</v>
      </c>
      <c r="E2574" s="147">
        <f t="shared" si="522"/>
        <v>6.8325254948649822E-3</v>
      </c>
      <c r="F2574" s="160"/>
      <c r="W2574" s="146">
        <f t="shared" si="525"/>
        <v>0.54740886528904709</v>
      </c>
      <c r="X2574" s="164">
        <v>5.4025054556037215</v>
      </c>
      <c r="Y2574" s="147">
        <f t="shared" si="527"/>
        <v>3.9999999999995595E-4</v>
      </c>
      <c r="Z2574" s="122">
        <f t="shared" si="528"/>
        <v>8.8754449677853557</v>
      </c>
      <c r="AA2574" s="122">
        <f t="shared" si="529"/>
        <v>0.61929999999999996</v>
      </c>
      <c r="AB2574" s="122">
        <f t="shared" si="526"/>
        <v>2.4444808592033623E-3</v>
      </c>
      <c r="AC2574" s="122">
        <f t="shared" si="530"/>
        <v>3.4457192818718947</v>
      </c>
      <c r="AD2574" s="122">
        <f t="shared" si="523"/>
        <v>-141.2702079580622</v>
      </c>
      <c r="AE2574" s="122">
        <f t="shared" si="524"/>
        <v>2.3779168016180511E-4</v>
      </c>
      <c r="AF2574" s="122">
        <f t="shared" si="531"/>
        <v>0.33896366625711277</v>
      </c>
      <c r="AG2574" s="122">
        <f t="shared" si="532"/>
        <v>0.59447920040457825</v>
      </c>
      <c r="AH2574" s="87">
        <f t="shared" si="533"/>
        <v>0.41029941945717019</v>
      </c>
      <c r="AI2574" s="122">
        <f t="shared" si="521"/>
        <v>1.0481296046771524</v>
      </c>
    </row>
    <row r="2575" spans="1:35" x14ac:dyDescent="0.25">
      <c r="A2575" s="90">
        <v>1.0284</v>
      </c>
      <c r="B2575" s="160">
        <v>17.579940975453646</v>
      </c>
      <c r="E2575" s="147">
        <f t="shared" si="522"/>
        <v>7.0319763901806834E-3</v>
      </c>
      <c r="F2575" s="160"/>
      <c r="W2575" s="146">
        <f t="shared" si="525"/>
        <v>0.54740886528904709</v>
      </c>
      <c r="X2575" s="164">
        <v>5.4025054556037215</v>
      </c>
      <c r="Y2575" s="147">
        <f t="shared" si="527"/>
        <v>3.9999999999995595E-4</v>
      </c>
      <c r="Z2575" s="122">
        <f t="shared" si="528"/>
        <v>8.8754449677853557</v>
      </c>
      <c r="AA2575" s="122">
        <f t="shared" si="529"/>
        <v>0.61929999999999996</v>
      </c>
      <c r="AB2575" s="122">
        <f t="shared" si="526"/>
        <v>2.4444808592033623E-3</v>
      </c>
      <c r="AC2575" s="122">
        <f t="shared" si="530"/>
        <v>3.4481637627310979</v>
      </c>
      <c r="AD2575" s="122">
        <f t="shared" si="523"/>
        <v>-141.26613683904895</v>
      </c>
      <c r="AE2575" s="122">
        <f t="shared" si="524"/>
        <v>2.3778482749099578E-4</v>
      </c>
      <c r="AF2575" s="122">
        <f t="shared" si="531"/>
        <v>0.33920145108460376</v>
      </c>
      <c r="AG2575" s="122">
        <f t="shared" si="532"/>
        <v>0.59446206872755492</v>
      </c>
      <c r="AH2575" s="87">
        <f t="shared" si="533"/>
        <v>0.41006163462967921</v>
      </c>
      <c r="AI2575" s="122">
        <f t="shared" si="521"/>
        <v>1.0481296046771524</v>
      </c>
    </row>
    <row r="2576" spans="1:35" x14ac:dyDescent="0.25">
      <c r="A2576" s="90">
        <v>1.0287999999999999</v>
      </c>
      <c r="B2576" s="160">
        <v>17.579940975453646</v>
      </c>
      <c r="E2576" s="147">
        <f t="shared" si="522"/>
        <v>7.0319763901806834E-3</v>
      </c>
      <c r="F2576" s="160"/>
      <c r="W2576" s="146">
        <f t="shared" si="525"/>
        <v>0.54740886528904709</v>
      </c>
      <c r="X2576" s="164">
        <v>5.4025054556037215</v>
      </c>
      <c r="Y2576" s="147">
        <f t="shared" si="527"/>
        <v>3.9999999999995595E-4</v>
      </c>
      <c r="Z2576" s="122">
        <f t="shared" si="528"/>
        <v>8.8754449677853557</v>
      </c>
      <c r="AA2576" s="122">
        <f t="shared" si="529"/>
        <v>0.61929999999999996</v>
      </c>
      <c r="AB2576" s="122">
        <f t="shared" si="526"/>
        <v>2.4444808592033623E-3</v>
      </c>
      <c r="AC2576" s="122">
        <f t="shared" si="530"/>
        <v>3.4506082435903012</v>
      </c>
      <c r="AD2576" s="122">
        <f t="shared" si="523"/>
        <v>-141.26206186534907</v>
      </c>
      <c r="AE2576" s="122">
        <f t="shared" si="524"/>
        <v>2.3777796833182333E-4</v>
      </c>
      <c r="AF2576" s="122">
        <f t="shared" si="531"/>
        <v>0.33943922905293555</v>
      </c>
      <c r="AG2576" s="122">
        <f t="shared" si="532"/>
        <v>0.59444492082962375</v>
      </c>
      <c r="AH2576" s="87">
        <f t="shared" si="533"/>
        <v>0.40982385666134741</v>
      </c>
      <c r="AI2576" s="122">
        <f t="shared" si="521"/>
        <v>1.0481296046771524</v>
      </c>
    </row>
    <row r="2577" spans="1:35" x14ac:dyDescent="0.25">
      <c r="A2577" s="90">
        <v>1.0291999999999999</v>
      </c>
      <c r="B2577" s="160">
        <v>16.582686498875024</v>
      </c>
      <c r="E2577" s="147">
        <f t="shared" si="522"/>
        <v>6.8325254948649822E-3</v>
      </c>
      <c r="F2577" s="160"/>
      <c r="W2577" s="146">
        <f t="shared" si="525"/>
        <v>0.52283367149065574</v>
      </c>
      <c r="X2577" s="164">
        <v>5.1599671501668469</v>
      </c>
      <c r="Y2577" s="147">
        <f t="shared" si="527"/>
        <v>3.9999999999995595E-4</v>
      </c>
      <c r="Z2577" s="122">
        <f t="shared" si="528"/>
        <v>8.8754449677853557</v>
      </c>
      <c r="AA2577" s="122">
        <f t="shared" si="529"/>
        <v>0.61929999999999996</v>
      </c>
      <c r="AB2577" s="122">
        <f t="shared" si="526"/>
        <v>2.3759247020962728E-3</v>
      </c>
      <c r="AC2577" s="122">
        <f t="shared" si="530"/>
        <v>3.4529841682923976</v>
      </c>
      <c r="AD2577" s="122">
        <f t="shared" si="523"/>
        <v>-137.29647418329378</v>
      </c>
      <c r="AE2577" s="122">
        <f t="shared" si="524"/>
        <v>2.3110293209187654E-4</v>
      </c>
      <c r="AF2577" s="122">
        <f t="shared" si="531"/>
        <v>0.33967033198502744</v>
      </c>
      <c r="AG2577" s="122">
        <f t="shared" si="532"/>
        <v>0.57775733022975495</v>
      </c>
      <c r="AH2577" s="87">
        <f t="shared" si="533"/>
        <v>0.40959275372925552</v>
      </c>
      <c r="AI2577" s="122">
        <f t="shared" si="521"/>
        <v>1.0973957280454762</v>
      </c>
    </row>
    <row r="2578" spans="1:35" x14ac:dyDescent="0.25">
      <c r="A2578" s="90">
        <v>1.0296000000000001</v>
      </c>
      <c r="B2578" s="160">
        <v>17.579940975453646</v>
      </c>
      <c r="E2578" s="147">
        <f t="shared" si="522"/>
        <v>6.8325254948687752E-3</v>
      </c>
      <c r="F2578" s="160"/>
      <c r="W2578" s="146">
        <f t="shared" si="525"/>
        <v>0.54740886528904731</v>
      </c>
      <c r="X2578" s="164">
        <v>5.4025054556037242</v>
      </c>
      <c r="Y2578" s="147">
        <f t="shared" si="527"/>
        <v>4.0000000000017799E-4</v>
      </c>
      <c r="Z2578" s="122">
        <f t="shared" si="528"/>
        <v>8.8754449677853557</v>
      </c>
      <c r="AA2578" s="122">
        <f t="shared" si="529"/>
        <v>0.61929999999999996</v>
      </c>
      <c r="AB2578" s="122">
        <f t="shared" si="526"/>
        <v>2.4444808592047201E-3</v>
      </c>
      <c r="AC2578" s="122">
        <f t="shared" si="530"/>
        <v>3.4554286491516022</v>
      </c>
      <c r="AD2578" s="122">
        <f t="shared" si="523"/>
        <v>-141.25401490650628</v>
      </c>
      <c r="AE2578" s="122">
        <f t="shared" si="524"/>
        <v>2.3776442336794827E-4</v>
      </c>
      <c r="AF2578" s="122">
        <f t="shared" si="531"/>
        <v>0.33990809640839537</v>
      </c>
      <c r="AG2578" s="122">
        <f t="shared" si="532"/>
        <v>0.59441105841960618</v>
      </c>
      <c r="AH2578" s="87">
        <f t="shared" si="533"/>
        <v>0.4093549893058876</v>
      </c>
      <c r="AI2578" s="122">
        <f t="shared" si="521"/>
        <v>1.048129604677152</v>
      </c>
    </row>
    <row r="2579" spans="1:35" x14ac:dyDescent="0.25">
      <c r="A2579" s="90">
        <v>1.03</v>
      </c>
      <c r="B2579" s="160">
        <v>17.579940975453646</v>
      </c>
      <c r="E2579" s="147">
        <f t="shared" si="522"/>
        <v>7.0319763901806834E-3</v>
      </c>
      <c r="F2579" s="160"/>
      <c r="W2579" s="146">
        <f t="shared" si="525"/>
        <v>0.54740886528904731</v>
      </c>
      <c r="X2579" s="164">
        <v>5.4025054556037242</v>
      </c>
      <c r="Y2579" s="147">
        <f t="shared" si="527"/>
        <v>3.9999999999995595E-4</v>
      </c>
      <c r="Z2579" s="122">
        <f t="shared" si="528"/>
        <v>8.8754449677853557</v>
      </c>
      <c r="AA2579" s="122">
        <f t="shared" si="529"/>
        <v>0.61929999999999996</v>
      </c>
      <c r="AB2579" s="122">
        <f t="shared" si="526"/>
        <v>2.4444808592033631E-3</v>
      </c>
      <c r="AC2579" s="122">
        <f t="shared" si="530"/>
        <v>3.4578731300108054</v>
      </c>
      <c r="AD2579" s="122">
        <f t="shared" si="523"/>
        <v>-141.24992847677373</v>
      </c>
      <c r="AE2579" s="122">
        <f t="shared" si="524"/>
        <v>2.3775754492552214E-4</v>
      </c>
      <c r="AF2579" s="122">
        <f t="shared" si="531"/>
        <v>0.34014585395332086</v>
      </c>
      <c r="AG2579" s="122">
        <f t="shared" si="532"/>
        <v>0.59439386231387081</v>
      </c>
      <c r="AH2579" s="87">
        <f t="shared" si="533"/>
        <v>0.4091172317609621</v>
      </c>
      <c r="AI2579" s="122">
        <f t="shared" ref="AI2579:AI2642" si="534">B2565*9.81/(W2579*1000000*$AF$1)</f>
        <v>1.1111623310312191</v>
      </c>
    </row>
    <row r="2580" spans="1:35" x14ac:dyDescent="0.25">
      <c r="A2580" s="90">
        <v>1.0304</v>
      </c>
      <c r="B2580" s="160">
        <v>17.579940975453646</v>
      </c>
      <c r="E2580" s="147">
        <f t="shared" si="522"/>
        <v>7.0319763901806834E-3</v>
      </c>
      <c r="F2580" s="160"/>
      <c r="W2580" s="146">
        <f t="shared" si="525"/>
        <v>0.54740886528904731</v>
      </c>
      <c r="X2580" s="164">
        <v>5.4025054556037242</v>
      </c>
      <c r="Y2580" s="147">
        <f t="shared" si="527"/>
        <v>3.9999999999995595E-4</v>
      </c>
      <c r="Z2580" s="122">
        <f t="shared" si="528"/>
        <v>8.8754449677853557</v>
      </c>
      <c r="AA2580" s="122">
        <f t="shared" si="529"/>
        <v>0.61929999999999996</v>
      </c>
      <c r="AB2580" s="122">
        <f t="shared" si="526"/>
        <v>2.4444808592033631E-3</v>
      </c>
      <c r="AC2580" s="122">
        <f t="shared" si="530"/>
        <v>3.4603176108700087</v>
      </c>
      <c r="AD2580" s="122">
        <f t="shared" si="523"/>
        <v>-141.24583819243296</v>
      </c>
      <c r="AE2580" s="122">
        <f t="shared" si="524"/>
        <v>2.3775065999486481E-4</v>
      </c>
      <c r="AF2580" s="122">
        <f t="shared" si="531"/>
        <v>0.34038360461331574</v>
      </c>
      <c r="AG2580" s="122">
        <f t="shared" si="532"/>
        <v>0.5943766499872275</v>
      </c>
      <c r="AH2580" s="87">
        <f t="shared" si="533"/>
        <v>0.40887948110096722</v>
      </c>
      <c r="AI2580" s="122">
        <f t="shared" si="534"/>
        <v>1.1111623310312191</v>
      </c>
    </row>
    <row r="2581" spans="1:35" x14ac:dyDescent="0.25">
      <c r="A2581" s="90">
        <v>1.0307999999999999</v>
      </c>
      <c r="B2581" s="160">
        <v>17.579940975453646</v>
      </c>
      <c r="E2581" s="147">
        <f t="shared" si="522"/>
        <v>7.0319763901806834E-3</v>
      </c>
      <c r="F2581" s="160"/>
      <c r="W2581" s="146">
        <f t="shared" si="525"/>
        <v>0.54740886528904731</v>
      </c>
      <c r="X2581" s="164">
        <v>5.4025054556037242</v>
      </c>
      <c r="Y2581" s="147">
        <f t="shared" si="527"/>
        <v>3.9999999999995595E-4</v>
      </c>
      <c r="Z2581" s="122">
        <f t="shared" si="528"/>
        <v>8.8754449677853557</v>
      </c>
      <c r="AA2581" s="122">
        <f t="shared" si="529"/>
        <v>0.61929999999999996</v>
      </c>
      <c r="AB2581" s="122">
        <f t="shared" si="526"/>
        <v>2.4444808592033631E-3</v>
      </c>
      <c r="AC2581" s="122">
        <f t="shared" si="530"/>
        <v>3.4627620917292119</v>
      </c>
      <c r="AD2581" s="122">
        <f t="shared" si="523"/>
        <v>-141.24174405340554</v>
      </c>
      <c r="AE2581" s="122">
        <f t="shared" si="524"/>
        <v>2.3774376857584436E-4</v>
      </c>
      <c r="AF2581" s="122">
        <f t="shared" si="531"/>
        <v>0.34062134838189156</v>
      </c>
      <c r="AG2581" s="122">
        <f t="shared" si="532"/>
        <v>0.59435942143967635</v>
      </c>
      <c r="AH2581" s="87">
        <f t="shared" si="533"/>
        <v>0.4086417373323914</v>
      </c>
      <c r="AI2581" s="122">
        <f t="shared" si="534"/>
        <v>1.048129604677152</v>
      </c>
    </row>
    <row r="2582" spans="1:35" x14ac:dyDescent="0.25">
      <c r="A2582" s="90">
        <v>1.0311999999999999</v>
      </c>
      <c r="B2582" s="160">
        <v>16.582686498875024</v>
      </c>
      <c r="E2582" s="147">
        <f t="shared" si="522"/>
        <v>6.8325254948649822E-3</v>
      </c>
      <c r="F2582" s="160"/>
      <c r="W2582" s="146">
        <f t="shared" si="525"/>
        <v>0.52283367149065574</v>
      </c>
      <c r="X2582" s="164">
        <v>5.1599671501668469</v>
      </c>
      <c r="Y2582" s="147">
        <f t="shared" si="527"/>
        <v>3.9999999999995595E-4</v>
      </c>
      <c r="Z2582" s="122">
        <f t="shared" si="528"/>
        <v>8.8754449677853557</v>
      </c>
      <c r="AA2582" s="122">
        <f t="shared" si="529"/>
        <v>0.61929999999999996</v>
      </c>
      <c r="AB2582" s="122">
        <f t="shared" si="526"/>
        <v>2.3759247020962728E-3</v>
      </c>
      <c r="AC2582" s="122">
        <f t="shared" si="530"/>
        <v>3.4651380164313084</v>
      </c>
      <c r="AD2582" s="122">
        <f t="shared" si="523"/>
        <v>-137.27670808472521</v>
      </c>
      <c r="AE2582" s="122">
        <f t="shared" si="524"/>
        <v>2.3106966100197869E-4</v>
      </c>
      <c r="AF2582" s="122">
        <f t="shared" si="531"/>
        <v>0.34085241804289357</v>
      </c>
      <c r="AG2582" s="122">
        <f t="shared" si="532"/>
        <v>0.57767415250501031</v>
      </c>
      <c r="AH2582" s="87">
        <f t="shared" si="533"/>
        <v>0.40841066767138939</v>
      </c>
      <c r="AI2582" s="122">
        <f t="shared" si="534"/>
        <v>1.1633912350126889</v>
      </c>
    </row>
    <row r="2583" spans="1:35" x14ac:dyDescent="0.25">
      <c r="A2583" s="90">
        <v>1.0316000000000001</v>
      </c>
      <c r="B2583" s="160">
        <v>17.579940975453646</v>
      </c>
      <c r="E2583" s="147">
        <f t="shared" si="522"/>
        <v>6.8325254948687752E-3</v>
      </c>
      <c r="F2583" s="160"/>
      <c r="W2583" s="146">
        <f t="shared" si="525"/>
        <v>0.54740886528904709</v>
      </c>
      <c r="X2583" s="164">
        <v>5.4025054556037215</v>
      </c>
      <c r="Y2583" s="147">
        <f t="shared" si="527"/>
        <v>4.0000000000017799E-4</v>
      </c>
      <c r="Z2583" s="122">
        <f t="shared" si="528"/>
        <v>8.8754449677853557</v>
      </c>
      <c r="AA2583" s="122">
        <f t="shared" si="529"/>
        <v>0.61929999999999996</v>
      </c>
      <c r="AB2583" s="122">
        <f t="shared" si="526"/>
        <v>2.4444808592047193E-3</v>
      </c>
      <c r="AC2583" s="122">
        <f t="shared" si="530"/>
        <v>3.4675824972905129</v>
      </c>
      <c r="AD2583" s="122">
        <f t="shared" si="523"/>
        <v>-141.23365930140454</v>
      </c>
      <c r="AE2583" s="122">
        <f t="shared" si="524"/>
        <v>2.3773015999700958E-4</v>
      </c>
      <c r="AF2583" s="122">
        <f t="shared" si="531"/>
        <v>0.34109014820289058</v>
      </c>
      <c r="AG2583" s="122">
        <f t="shared" si="532"/>
        <v>0.59432539999225953</v>
      </c>
      <c r="AH2583" s="87">
        <f t="shared" si="533"/>
        <v>0.40817293751139239</v>
      </c>
      <c r="AI2583" s="122">
        <f t="shared" si="534"/>
        <v>1.1111623310312195</v>
      </c>
    </row>
    <row r="2584" spans="1:35" x14ac:dyDescent="0.25">
      <c r="A2584" s="90">
        <v>1.032</v>
      </c>
      <c r="B2584" s="160">
        <v>16.582686498875024</v>
      </c>
      <c r="E2584" s="147">
        <f t="shared" si="522"/>
        <v>6.8325254948649822E-3</v>
      </c>
      <c r="F2584" s="160"/>
      <c r="W2584" s="146">
        <f t="shared" si="525"/>
        <v>0.52283367149065574</v>
      </c>
      <c r="X2584" s="164">
        <v>5.1599671501668469</v>
      </c>
      <c r="Y2584" s="147">
        <f t="shared" si="527"/>
        <v>3.9999999999995595E-4</v>
      </c>
      <c r="Z2584" s="122">
        <f t="shared" si="528"/>
        <v>8.8754449677853557</v>
      </c>
      <c r="AA2584" s="122">
        <f t="shared" si="529"/>
        <v>0.61929999999999996</v>
      </c>
      <c r="AB2584" s="122">
        <f t="shared" si="526"/>
        <v>2.3759247020962728E-3</v>
      </c>
      <c r="AC2584" s="122">
        <f t="shared" si="530"/>
        <v>3.4699584219926094</v>
      </c>
      <c r="AD2584" s="122">
        <f t="shared" si="523"/>
        <v>-137.26884289091782</v>
      </c>
      <c r="AE2584" s="122">
        <f t="shared" si="524"/>
        <v>2.3105642199230145E-4</v>
      </c>
      <c r="AF2584" s="122">
        <f t="shared" si="531"/>
        <v>0.34132120462488286</v>
      </c>
      <c r="AG2584" s="122">
        <f t="shared" si="532"/>
        <v>0.57764105498081719</v>
      </c>
      <c r="AH2584" s="87">
        <f t="shared" si="533"/>
        <v>0.4079418810894001</v>
      </c>
      <c r="AI2584" s="122">
        <f t="shared" si="534"/>
        <v>1.1633912350126889</v>
      </c>
    </row>
    <row r="2585" spans="1:35" x14ac:dyDescent="0.25">
      <c r="A2585" s="90">
        <v>1.0324</v>
      </c>
      <c r="B2585" s="160">
        <v>16.582686498875024</v>
      </c>
      <c r="E2585" s="147">
        <f t="shared" si="522"/>
        <v>6.6330745995492792E-3</v>
      </c>
      <c r="F2585" s="160"/>
      <c r="W2585" s="146">
        <f t="shared" si="525"/>
        <v>0.52283367149065574</v>
      </c>
      <c r="X2585" s="164">
        <v>5.1599671501668469</v>
      </c>
      <c r="Y2585" s="147">
        <f t="shared" si="527"/>
        <v>3.9999999999995595E-4</v>
      </c>
      <c r="Z2585" s="122">
        <f t="shared" si="528"/>
        <v>8.8754449677853557</v>
      </c>
      <c r="AA2585" s="122">
        <f t="shared" si="529"/>
        <v>0.61929999999999996</v>
      </c>
      <c r="AB2585" s="122">
        <f t="shared" si="526"/>
        <v>2.3759247020962728E-3</v>
      </c>
      <c r="AC2585" s="122">
        <f t="shared" si="530"/>
        <v>3.4723343466947059</v>
      </c>
      <c r="AD2585" s="122">
        <f t="shared" si="523"/>
        <v>-137.26496086355883</v>
      </c>
      <c r="AE2585" s="122">
        <f t="shared" si="524"/>
        <v>2.3104988760814878E-4</v>
      </c>
      <c r="AF2585" s="122">
        <f t="shared" si="531"/>
        <v>0.34155225451249099</v>
      </c>
      <c r="AG2585" s="122">
        <f t="shared" si="532"/>
        <v>0.57762471902043555</v>
      </c>
      <c r="AH2585" s="87">
        <f t="shared" si="533"/>
        <v>0.40771083120179197</v>
      </c>
      <c r="AI2585" s="122">
        <f t="shared" si="534"/>
        <v>1.1633912350126889</v>
      </c>
    </row>
    <row r="2586" spans="1:35" x14ac:dyDescent="0.25">
      <c r="A2586" s="90">
        <v>1.0327999999999999</v>
      </c>
      <c r="B2586" s="160">
        <v>16.582686498875024</v>
      </c>
      <c r="E2586" s="147">
        <f t="shared" si="522"/>
        <v>6.6330745995492792E-3</v>
      </c>
      <c r="F2586" s="160"/>
      <c r="W2586" s="146">
        <f t="shared" si="525"/>
        <v>0.52283367149065574</v>
      </c>
      <c r="X2586" s="164">
        <v>5.1599671501668469</v>
      </c>
      <c r="Y2586" s="147">
        <f t="shared" si="527"/>
        <v>3.9999999999995595E-4</v>
      </c>
      <c r="Z2586" s="122">
        <f t="shared" si="528"/>
        <v>8.8754449677853557</v>
      </c>
      <c r="AA2586" s="122">
        <f t="shared" si="529"/>
        <v>0.61929999999999996</v>
      </c>
      <c r="AB2586" s="122">
        <f t="shared" si="526"/>
        <v>2.3759247020962728E-3</v>
      </c>
      <c r="AC2586" s="122">
        <f t="shared" si="530"/>
        <v>3.4747102713968023</v>
      </c>
      <c r="AD2586" s="122">
        <f t="shared" si="523"/>
        <v>-137.26107529681994</v>
      </c>
      <c r="AE2586" s="122">
        <f t="shared" si="524"/>
        <v>2.3104334726636985E-4</v>
      </c>
      <c r="AF2586" s="122">
        <f t="shared" si="531"/>
        <v>0.34178329785975736</v>
      </c>
      <c r="AG2586" s="122">
        <f t="shared" si="532"/>
        <v>0.57760836816598826</v>
      </c>
      <c r="AH2586" s="87">
        <f t="shared" si="533"/>
        <v>0.4074797878545256</v>
      </c>
      <c r="AI2586" s="122">
        <f t="shared" si="534"/>
        <v>1.1633912350126889</v>
      </c>
    </row>
    <row r="2587" spans="1:35" x14ac:dyDescent="0.25">
      <c r="A2587" s="90">
        <v>1.0331999999999999</v>
      </c>
      <c r="B2587" s="160">
        <v>16.582686498875024</v>
      </c>
      <c r="E2587" s="147">
        <f t="shared" si="522"/>
        <v>6.6330745995492792E-3</v>
      </c>
      <c r="F2587" s="160"/>
      <c r="W2587" s="146">
        <f t="shared" si="525"/>
        <v>0.52283367149065574</v>
      </c>
      <c r="X2587" s="164">
        <v>5.1599671501668469</v>
      </c>
      <c r="Y2587" s="147">
        <f t="shared" si="527"/>
        <v>3.9999999999995595E-4</v>
      </c>
      <c r="Z2587" s="122">
        <f t="shared" si="528"/>
        <v>8.8754449677853557</v>
      </c>
      <c r="AA2587" s="122">
        <f t="shared" si="529"/>
        <v>0.61929999999999996</v>
      </c>
      <c r="AB2587" s="122">
        <f t="shared" si="526"/>
        <v>2.3759247020962728E-3</v>
      </c>
      <c r="AC2587" s="122">
        <f t="shared" si="530"/>
        <v>3.4770861960988988</v>
      </c>
      <c r="AD2587" s="122">
        <f t="shared" si="523"/>
        <v>-137.25718619070122</v>
      </c>
      <c r="AE2587" s="122">
        <f t="shared" si="524"/>
        <v>2.3103680096696487E-4</v>
      </c>
      <c r="AF2587" s="122">
        <f t="shared" si="531"/>
        <v>0.34201433466072434</v>
      </c>
      <c r="AG2587" s="122">
        <f t="shared" si="532"/>
        <v>0.57759200241747577</v>
      </c>
      <c r="AH2587" s="87">
        <f t="shared" si="533"/>
        <v>0.40724875105355862</v>
      </c>
      <c r="AI2587" s="122">
        <f t="shared" si="534"/>
        <v>1.0973957280454762</v>
      </c>
    </row>
    <row r="2588" spans="1:35" x14ac:dyDescent="0.25">
      <c r="A2588" s="90">
        <v>1.0336000000000001</v>
      </c>
      <c r="B2588" s="160">
        <v>16.582686498875024</v>
      </c>
      <c r="E2588" s="147">
        <f t="shared" si="522"/>
        <v>6.6330745995529612E-3</v>
      </c>
      <c r="F2588" s="160"/>
      <c r="W2588" s="146">
        <f t="shared" si="525"/>
        <v>0.52283367149065574</v>
      </c>
      <c r="X2588" s="164">
        <v>5.1599671501668469</v>
      </c>
      <c r="Y2588" s="147">
        <f t="shared" si="527"/>
        <v>4.0000000000017799E-4</v>
      </c>
      <c r="Z2588" s="122">
        <f t="shared" si="528"/>
        <v>8.8754449677853557</v>
      </c>
      <c r="AA2588" s="122">
        <f t="shared" si="529"/>
        <v>0.61929999999999996</v>
      </c>
      <c r="AB2588" s="122">
        <f t="shared" si="526"/>
        <v>2.3759247020975916E-3</v>
      </c>
      <c r="AC2588" s="122">
        <f t="shared" si="530"/>
        <v>3.4794621208009966</v>
      </c>
      <c r="AD2588" s="122">
        <f t="shared" si="523"/>
        <v>-137.25329354527875</v>
      </c>
      <c r="AE2588" s="122">
        <f t="shared" si="524"/>
        <v>2.3103024871006187E-4</v>
      </c>
      <c r="AF2588" s="122">
        <f t="shared" si="531"/>
        <v>0.34224536490943441</v>
      </c>
      <c r="AG2588" s="122">
        <f t="shared" si="532"/>
        <v>0.57757562177489763</v>
      </c>
      <c r="AH2588" s="87">
        <f t="shared" si="533"/>
        <v>0.40701772080484855</v>
      </c>
      <c r="AI2588" s="122">
        <f t="shared" si="534"/>
        <v>1.1633912350126889</v>
      </c>
    </row>
    <row r="2589" spans="1:35" x14ac:dyDescent="0.25">
      <c r="A2589" s="90">
        <v>1.034</v>
      </c>
      <c r="B2589" s="160">
        <v>16.582686498875024</v>
      </c>
      <c r="E2589" s="147">
        <f t="shared" si="522"/>
        <v>6.6330745995492792E-3</v>
      </c>
      <c r="F2589" s="160"/>
      <c r="W2589" s="146">
        <f t="shared" si="525"/>
        <v>0.52283367149065574</v>
      </c>
      <c r="X2589" s="164">
        <v>5.1599671501668469</v>
      </c>
      <c r="Y2589" s="147">
        <f t="shared" si="527"/>
        <v>3.9999999999995595E-4</v>
      </c>
      <c r="Z2589" s="122">
        <f t="shared" si="528"/>
        <v>8.8754449677853557</v>
      </c>
      <c r="AA2589" s="122">
        <f t="shared" si="529"/>
        <v>0.61929999999999996</v>
      </c>
      <c r="AB2589" s="122">
        <f t="shared" si="526"/>
        <v>2.3759247020962728E-3</v>
      </c>
      <c r="AC2589" s="122">
        <f t="shared" si="530"/>
        <v>3.4818380455030931</v>
      </c>
      <c r="AD2589" s="122">
        <f t="shared" si="523"/>
        <v>-137.24939736032408</v>
      </c>
      <c r="AE2589" s="122">
        <f t="shared" si="524"/>
        <v>2.3102369049527629E-4</v>
      </c>
      <c r="AF2589" s="122">
        <f t="shared" si="531"/>
        <v>0.34247638859992968</v>
      </c>
      <c r="AG2589" s="122">
        <f t="shared" si="532"/>
        <v>0.57755922623825429</v>
      </c>
      <c r="AH2589" s="87">
        <f t="shared" si="533"/>
        <v>0.40678669711435328</v>
      </c>
      <c r="AI2589" s="122">
        <f t="shared" si="534"/>
        <v>1.1633912350126889</v>
      </c>
    </row>
    <row r="2590" spans="1:35" x14ac:dyDescent="0.25">
      <c r="A2590" s="90">
        <v>1.0344</v>
      </c>
      <c r="B2590" s="160">
        <v>16.582686498875024</v>
      </c>
      <c r="E2590" s="147">
        <f t="shared" si="522"/>
        <v>6.6330745995492792E-3</v>
      </c>
      <c r="F2590" s="160"/>
      <c r="W2590" s="146">
        <f t="shared" si="525"/>
        <v>0.52283367149065574</v>
      </c>
      <c r="X2590" s="164">
        <v>5.1599671501668469</v>
      </c>
      <c r="Y2590" s="147">
        <f t="shared" si="527"/>
        <v>3.9999999999995595E-4</v>
      </c>
      <c r="Z2590" s="122">
        <f t="shared" si="528"/>
        <v>8.8754449677853557</v>
      </c>
      <c r="AA2590" s="122">
        <f t="shared" si="529"/>
        <v>0.61929999999999996</v>
      </c>
      <c r="AB2590" s="122">
        <f t="shared" si="526"/>
        <v>2.3759247020962728E-3</v>
      </c>
      <c r="AC2590" s="122">
        <f t="shared" si="530"/>
        <v>3.4842139702051895</v>
      </c>
      <c r="AD2590" s="122">
        <f t="shared" si="523"/>
        <v>-137.24549763606569</v>
      </c>
      <c r="AE2590" s="122">
        <f t="shared" si="524"/>
        <v>2.3101712632299273E-4</v>
      </c>
      <c r="AF2590" s="122">
        <f t="shared" si="531"/>
        <v>0.34270740572625269</v>
      </c>
      <c r="AG2590" s="122">
        <f t="shared" si="532"/>
        <v>0.57754281580754541</v>
      </c>
      <c r="AH2590" s="87">
        <f t="shared" si="533"/>
        <v>0.40655567998803027</v>
      </c>
      <c r="AI2590" s="122">
        <f t="shared" si="534"/>
        <v>1.1633912350126889</v>
      </c>
    </row>
    <row r="2591" spans="1:35" x14ac:dyDescent="0.25">
      <c r="A2591" s="90">
        <v>1.0347999999999999</v>
      </c>
      <c r="B2591" s="160">
        <v>16.582686498875024</v>
      </c>
      <c r="E2591" s="147">
        <f t="shared" si="522"/>
        <v>6.6330745995492792E-3</v>
      </c>
      <c r="F2591" s="160"/>
      <c r="W2591" s="146">
        <f t="shared" si="525"/>
        <v>0.52283367149065574</v>
      </c>
      <c r="X2591" s="164">
        <v>5.1599671501668469</v>
      </c>
      <c r="Y2591" s="147">
        <f t="shared" si="527"/>
        <v>3.9999999999995595E-4</v>
      </c>
      <c r="Z2591" s="122">
        <f t="shared" si="528"/>
        <v>8.8754449677853557</v>
      </c>
      <c r="AA2591" s="122">
        <f t="shared" si="529"/>
        <v>0.61929999999999996</v>
      </c>
      <c r="AB2591" s="122">
        <f t="shared" si="526"/>
        <v>2.3759247020962728E-3</v>
      </c>
      <c r="AC2591" s="122">
        <f t="shared" si="530"/>
        <v>3.486589894907286</v>
      </c>
      <c r="AD2591" s="122">
        <f t="shared" si="523"/>
        <v>-137.24159437242744</v>
      </c>
      <c r="AE2591" s="122">
        <f t="shared" si="524"/>
        <v>2.3101055619308307E-4</v>
      </c>
      <c r="AF2591" s="122">
        <f t="shared" si="531"/>
        <v>0.34293841628244576</v>
      </c>
      <c r="AG2591" s="122">
        <f t="shared" si="532"/>
        <v>0.57752639048277132</v>
      </c>
      <c r="AH2591" s="87">
        <f t="shared" si="533"/>
        <v>0.4063246694318372</v>
      </c>
      <c r="AI2591" s="122">
        <f t="shared" si="534"/>
        <v>1.0973957280454762</v>
      </c>
    </row>
    <row r="2592" spans="1:35" x14ac:dyDescent="0.25">
      <c r="A2592" s="90">
        <v>1.0351999999999999</v>
      </c>
      <c r="B2592" s="160">
        <v>16.582686498875024</v>
      </c>
      <c r="E2592" s="147">
        <f t="shared" si="522"/>
        <v>6.6330745995492792E-3</v>
      </c>
      <c r="F2592" s="160"/>
      <c r="W2592" s="146">
        <f t="shared" si="525"/>
        <v>0.52283367149065574</v>
      </c>
      <c r="X2592" s="164">
        <v>5.1599671501668469</v>
      </c>
      <c r="Y2592" s="147">
        <f t="shared" si="527"/>
        <v>3.9999999999995595E-4</v>
      </c>
      <c r="Z2592" s="122">
        <f t="shared" si="528"/>
        <v>8.8754449677853557</v>
      </c>
      <c r="AA2592" s="122">
        <f t="shared" si="529"/>
        <v>0.61929999999999996</v>
      </c>
      <c r="AB2592" s="122">
        <f t="shared" si="526"/>
        <v>2.3759247020962728E-3</v>
      </c>
      <c r="AC2592" s="122">
        <f t="shared" si="530"/>
        <v>3.4889658196093825</v>
      </c>
      <c r="AD2592" s="122">
        <f t="shared" si="523"/>
        <v>-137.2376875694093</v>
      </c>
      <c r="AE2592" s="122">
        <f t="shared" si="524"/>
        <v>2.3100398010554715E-4</v>
      </c>
      <c r="AF2592" s="122">
        <f t="shared" si="531"/>
        <v>0.34316942026255132</v>
      </c>
      <c r="AG2592" s="122">
        <f t="shared" si="532"/>
        <v>0.57750995026393148</v>
      </c>
      <c r="AH2592" s="87">
        <f t="shared" si="533"/>
        <v>0.40609366545173164</v>
      </c>
      <c r="AI2592" s="122">
        <f t="shared" si="534"/>
        <v>1.1633912350126889</v>
      </c>
    </row>
    <row r="2593" spans="1:35" x14ac:dyDescent="0.25">
      <c r="A2593" s="90">
        <v>1.0356000000000001</v>
      </c>
      <c r="B2593" s="160">
        <v>17.579940975453646</v>
      </c>
      <c r="E2593" s="147">
        <f t="shared" si="522"/>
        <v>6.8325254948687752E-3</v>
      </c>
      <c r="F2593" s="160"/>
      <c r="W2593" s="146">
        <f t="shared" si="525"/>
        <v>0.54740886528904731</v>
      </c>
      <c r="X2593" s="164">
        <v>5.4025054556037242</v>
      </c>
      <c r="Y2593" s="147">
        <f t="shared" si="527"/>
        <v>4.0000000000017799E-4</v>
      </c>
      <c r="Z2593" s="122">
        <f t="shared" si="528"/>
        <v>8.8754449677853557</v>
      </c>
      <c r="AA2593" s="122">
        <f t="shared" si="529"/>
        <v>0.61929999999999996</v>
      </c>
      <c r="AB2593" s="122">
        <f t="shared" si="526"/>
        <v>2.4444808592047201E-3</v>
      </c>
      <c r="AC2593" s="122">
        <f t="shared" si="530"/>
        <v>3.491410300468587</v>
      </c>
      <c r="AD2593" s="122">
        <f t="shared" si="523"/>
        <v>-141.19347529409416</v>
      </c>
      <c r="AE2593" s="122">
        <f t="shared" si="524"/>
        <v>2.3766252066418711E-4</v>
      </c>
      <c r="AF2593" s="122">
        <f t="shared" si="531"/>
        <v>0.34340708278321552</v>
      </c>
      <c r="AG2593" s="122">
        <f t="shared" si="532"/>
        <v>0.59415630166020339</v>
      </c>
      <c r="AH2593" s="87">
        <f t="shared" si="533"/>
        <v>0.40585600293106744</v>
      </c>
      <c r="AI2593" s="122">
        <f t="shared" si="534"/>
        <v>1.1111623310312191</v>
      </c>
    </row>
    <row r="2594" spans="1:35" x14ac:dyDescent="0.25">
      <c r="A2594" s="90">
        <v>1.036</v>
      </c>
      <c r="B2594" s="160">
        <v>16.582686498875024</v>
      </c>
      <c r="E2594" s="147">
        <f t="shared" si="522"/>
        <v>6.8325254948649822E-3</v>
      </c>
      <c r="F2594" s="160"/>
      <c r="W2594" s="146">
        <f t="shared" si="525"/>
        <v>0.52283367149065574</v>
      </c>
      <c r="X2594" s="164">
        <v>5.1599671501668469</v>
      </c>
      <c r="Y2594" s="147">
        <f t="shared" si="527"/>
        <v>3.9999999999995595E-4</v>
      </c>
      <c r="Z2594" s="122">
        <f t="shared" si="528"/>
        <v>8.8754449677853557</v>
      </c>
      <c r="AA2594" s="122">
        <f t="shared" si="529"/>
        <v>0.61929999999999996</v>
      </c>
      <c r="AB2594" s="122">
        <f t="shared" si="526"/>
        <v>2.3759247020962728E-3</v>
      </c>
      <c r="AC2594" s="122">
        <f t="shared" si="530"/>
        <v>3.4937862251706835</v>
      </c>
      <c r="AD2594" s="122">
        <f t="shared" si="523"/>
        <v>-137.22975035953246</v>
      </c>
      <c r="AE2594" s="122">
        <f t="shared" si="524"/>
        <v>2.309906198755334E-4</v>
      </c>
      <c r="AF2594" s="122">
        <f t="shared" si="531"/>
        <v>0.34363807340309105</v>
      </c>
      <c r="AG2594" s="122">
        <f t="shared" si="532"/>
        <v>0.57747654968889706</v>
      </c>
      <c r="AH2594" s="87">
        <f t="shared" si="533"/>
        <v>0.40562501231119191</v>
      </c>
      <c r="AI2594" s="122">
        <f t="shared" si="534"/>
        <v>1.1633912350126889</v>
      </c>
    </row>
    <row r="2595" spans="1:35" x14ac:dyDescent="0.25">
      <c r="A2595" s="90">
        <v>1.0364</v>
      </c>
      <c r="B2595" s="160">
        <v>16.582686498875024</v>
      </c>
      <c r="E2595" s="147">
        <f t="shared" si="522"/>
        <v>6.6330745995492792E-3</v>
      </c>
      <c r="F2595" s="160"/>
      <c r="W2595" s="146">
        <f t="shared" si="525"/>
        <v>0.52283367149065574</v>
      </c>
      <c r="X2595" s="164">
        <v>5.1599671501668469</v>
      </c>
      <c r="Y2595" s="147">
        <f t="shared" si="527"/>
        <v>3.9999999999995595E-4</v>
      </c>
      <c r="Z2595" s="122">
        <f t="shared" si="528"/>
        <v>8.8754449677853557</v>
      </c>
      <c r="AA2595" s="122">
        <f t="shared" si="529"/>
        <v>0.61929999999999996</v>
      </c>
      <c r="AB2595" s="122">
        <f t="shared" si="526"/>
        <v>2.3759247020962728E-3</v>
      </c>
      <c r="AC2595" s="122">
        <f t="shared" si="530"/>
        <v>3.49616214987278</v>
      </c>
      <c r="AD2595" s="122">
        <f t="shared" si="523"/>
        <v>-137.2258328362476</v>
      </c>
      <c r="AE2595" s="122">
        <f t="shared" si="524"/>
        <v>2.3098402574321463E-4</v>
      </c>
      <c r="AF2595" s="122">
        <f t="shared" si="531"/>
        <v>0.34386905742883428</v>
      </c>
      <c r="AG2595" s="122">
        <f t="shared" si="532"/>
        <v>0.57746006435810016</v>
      </c>
      <c r="AH2595" s="87">
        <f t="shared" si="533"/>
        <v>0.40539402828544868</v>
      </c>
      <c r="AI2595" s="122">
        <f t="shared" si="534"/>
        <v>1.1633912350126889</v>
      </c>
    </row>
    <row r="2596" spans="1:35" x14ac:dyDescent="0.25">
      <c r="A2596" s="90">
        <v>1.0367999999999999</v>
      </c>
      <c r="B2596" s="160">
        <v>16.582686498875024</v>
      </c>
      <c r="E2596" s="147">
        <f t="shared" si="522"/>
        <v>6.6330745995492792E-3</v>
      </c>
      <c r="F2596" s="160"/>
      <c r="W2596" s="146">
        <f t="shared" si="525"/>
        <v>0.52283367149065574</v>
      </c>
      <c r="X2596" s="164">
        <v>5.1599671501668469</v>
      </c>
      <c r="Y2596" s="147">
        <f t="shared" si="527"/>
        <v>3.9999999999995595E-4</v>
      </c>
      <c r="Z2596" s="122">
        <f t="shared" si="528"/>
        <v>8.8754449677853557</v>
      </c>
      <c r="AA2596" s="122">
        <f t="shared" si="529"/>
        <v>0.61929999999999996</v>
      </c>
      <c r="AB2596" s="122">
        <f t="shared" si="526"/>
        <v>2.3759247020962728E-3</v>
      </c>
      <c r="AC2596" s="122">
        <f t="shared" si="530"/>
        <v>3.4985380745748764</v>
      </c>
      <c r="AD2596" s="122">
        <f t="shared" si="523"/>
        <v>-137.22191177358289</v>
      </c>
      <c r="AE2596" s="122">
        <f t="shared" si="524"/>
        <v>2.3097742565326968E-4</v>
      </c>
      <c r="AF2596" s="122">
        <f t="shared" si="531"/>
        <v>0.34410003485448754</v>
      </c>
      <c r="AG2596" s="122">
        <f t="shared" si="532"/>
        <v>0.57744356413323783</v>
      </c>
      <c r="AH2596" s="87">
        <f t="shared" si="533"/>
        <v>0.40516305085979543</v>
      </c>
      <c r="AI2596" s="122">
        <f t="shared" si="534"/>
        <v>1.0973957280454762</v>
      </c>
    </row>
    <row r="2597" spans="1:35" x14ac:dyDescent="0.25">
      <c r="A2597" s="90">
        <v>1.0371999999999999</v>
      </c>
      <c r="B2597" s="160">
        <v>16.582686498875024</v>
      </c>
      <c r="E2597" s="147">
        <f t="shared" si="522"/>
        <v>6.6330745995492792E-3</v>
      </c>
      <c r="F2597" s="160"/>
      <c r="W2597" s="146">
        <f t="shared" si="525"/>
        <v>0.52283367149065574</v>
      </c>
      <c r="X2597" s="164">
        <v>5.1599671501668469</v>
      </c>
      <c r="Y2597" s="147">
        <f t="shared" si="527"/>
        <v>3.9999999999995595E-4</v>
      </c>
      <c r="Z2597" s="122">
        <f t="shared" si="528"/>
        <v>8.8754449677853557</v>
      </c>
      <c r="AA2597" s="122">
        <f t="shared" si="529"/>
        <v>0.61929999999999996</v>
      </c>
      <c r="AB2597" s="122">
        <f t="shared" si="526"/>
        <v>2.3759247020962728E-3</v>
      </c>
      <c r="AC2597" s="122">
        <f t="shared" si="530"/>
        <v>3.5009139992769729</v>
      </c>
      <c r="AD2597" s="122">
        <f t="shared" si="523"/>
        <v>-137.21798717153828</v>
      </c>
      <c r="AE2597" s="122">
        <f t="shared" si="524"/>
        <v>2.3097081960569857E-4</v>
      </c>
      <c r="AF2597" s="122">
        <f t="shared" si="531"/>
        <v>0.34433100567409325</v>
      </c>
      <c r="AG2597" s="122">
        <f t="shared" si="532"/>
        <v>0.57742704901430997</v>
      </c>
      <c r="AH2597" s="87">
        <f t="shared" si="533"/>
        <v>0.40493208004018971</v>
      </c>
      <c r="AI2597" s="122">
        <f t="shared" si="534"/>
        <v>1.1633912350126889</v>
      </c>
    </row>
    <row r="2598" spans="1:35" x14ac:dyDescent="0.25">
      <c r="A2598" s="90">
        <v>1.0376000000000001</v>
      </c>
      <c r="B2598" s="160">
        <v>17.579940975453646</v>
      </c>
      <c r="E2598" s="147">
        <f t="shared" si="522"/>
        <v>6.8325254948687752E-3</v>
      </c>
      <c r="F2598" s="160"/>
      <c r="W2598" s="146">
        <f t="shared" si="525"/>
        <v>0.54740886528904709</v>
      </c>
      <c r="X2598" s="164">
        <v>5.4025054556037215</v>
      </c>
      <c r="Y2598" s="147">
        <f t="shared" si="527"/>
        <v>4.0000000000017799E-4</v>
      </c>
      <c r="Z2598" s="122">
        <f t="shared" si="528"/>
        <v>8.8754449677853557</v>
      </c>
      <c r="AA2598" s="122">
        <f t="shared" si="529"/>
        <v>0.61929999999999996</v>
      </c>
      <c r="AB2598" s="122">
        <f t="shared" si="526"/>
        <v>2.4444808592047193E-3</v>
      </c>
      <c r="AC2598" s="122">
        <f t="shared" si="530"/>
        <v>3.5033584801361775</v>
      </c>
      <c r="AD2598" s="122">
        <f t="shared" si="523"/>
        <v>-141.17318760976909</v>
      </c>
      <c r="AE2598" s="122">
        <f t="shared" si="524"/>
        <v>2.3762837162022391E-4</v>
      </c>
      <c r="AF2598" s="122">
        <f t="shared" si="531"/>
        <v>0.34456863404571347</v>
      </c>
      <c r="AG2598" s="122">
        <f t="shared" si="532"/>
        <v>0.59407092905029546</v>
      </c>
      <c r="AH2598" s="87">
        <f t="shared" si="533"/>
        <v>0.40469445166856949</v>
      </c>
      <c r="AI2598" s="122">
        <f t="shared" si="534"/>
        <v>1.0481296046771524</v>
      </c>
    </row>
    <row r="2599" spans="1:35" x14ac:dyDescent="0.25">
      <c r="A2599" s="90">
        <v>1.038</v>
      </c>
      <c r="B2599" s="160">
        <v>17.579940975453646</v>
      </c>
      <c r="E2599" s="147">
        <f t="shared" si="522"/>
        <v>7.0319763901806834E-3</v>
      </c>
      <c r="F2599" s="160"/>
      <c r="W2599" s="146">
        <f t="shared" si="525"/>
        <v>0.54740886528904709</v>
      </c>
      <c r="X2599" s="164">
        <v>5.4025054556037215</v>
      </c>
      <c r="Y2599" s="147">
        <f t="shared" si="527"/>
        <v>3.9999999999995595E-4</v>
      </c>
      <c r="Z2599" s="122">
        <f t="shared" si="528"/>
        <v>8.8754449677853557</v>
      </c>
      <c r="AA2599" s="122">
        <f t="shared" si="529"/>
        <v>0.61929999999999996</v>
      </c>
      <c r="AB2599" s="122">
        <f t="shared" si="526"/>
        <v>2.4444808592033623E-3</v>
      </c>
      <c r="AC2599" s="122">
        <f t="shared" si="530"/>
        <v>3.5058029609953807</v>
      </c>
      <c r="AD2599" s="122">
        <f t="shared" si="523"/>
        <v>-141.16902559978413</v>
      </c>
      <c r="AE2599" s="122">
        <f t="shared" si="524"/>
        <v>2.3762136595808551E-4</v>
      </c>
      <c r="AF2599" s="122">
        <f t="shared" si="531"/>
        <v>0.34480625541167154</v>
      </c>
      <c r="AG2599" s="122">
        <f t="shared" si="532"/>
        <v>0.59405341489527919</v>
      </c>
      <c r="AH2599" s="87">
        <f t="shared" si="533"/>
        <v>0.40445683030261143</v>
      </c>
      <c r="AI2599" s="122">
        <f t="shared" si="534"/>
        <v>1.0481296046771524</v>
      </c>
    </row>
    <row r="2600" spans="1:35" x14ac:dyDescent="0.25">
      <c r="A2600" s="90">
        <v>1.0384</v>
      </c>
      <c r="B2600" s="160">
        <v>17.579940975453646</v>
      </c>
      <c r="E2600" s="147">
        <f t="shared" si="522"/>
        <v>7.0319763901806834E-3</v>
      </c>
      <c r="F2600" s="160"/>
      <c r="W2600" s="146">
        <f t="shared" si="525"/>
        <v>0.54740886528904709</v>
      </c>
      <c r="X2600" s="164">
        <v>5.4025054556037215</v>
      </c>
      <c r="Y2600" s="147">
        <f t="shared" si="527"/>
        <v>3.9999999999995595E-4</v>
      </c>
      <c r="Z2600" s="122">
        <f t="shared" si="528"/>
        <v>8.8754449677853557</v>
      </c>
      <c r="AA2600" s="122">
        <f t="shared" si="529"/>
        <v>0.61929999999999996</v>
      </c>
      <c r="AB2600" s="122">
        <f t="shared" si="526"/>
        <v>2.4444808592033623E-3</v>
      </c>
      <c r="AC2600" s="122">
        <f t="shared" si="530"/>
        <v>3.5082474418545839</v>
      </c>
      <c r="AD2600" s="122">
        <f t="shared" si="523"/>
        <v>-141.16485973519093</v>
      </c>
      <c r="AE2600" s="122">
        <f t="shared" si="524"/>
        <v>2.3761435380771593E-4</v>
      </c>
      <c r="AF2600" s="122">
        <f t="shared" si="531"/>
        <v>0.34504386976547924</v>
      </c>
      <c r="AG2600" s="122">
        <f t="shared" si="532"/>
        <v>0.5940358845193553</v>
      </c>
      <c r="AH2600" s="87">
        <f t="shared" si="533"/>
        <v>0.40421921594880372</v>
      </c>
      <c r="AI2600" s="122">
        <f t="shared" si="534"/>
        <v>1.0481296046771524</v>
      </c>
    </row>
    <row r="2601" spans="1:35" x14ac:dyDescent="0.25">
      <c r="A2601" s="90">
        <v>1.0387999999999999</v>
      </c>
      <c r="B2601" s="160">
        <v>16.582686498875024</v>
      </c>
      <c r="E2601" s="147">
        <f t="shared" si="522"/>
        <v>6.8325254948649822E-3</v>
      </c>
      <c r="F2601" s="160"/>
      <c r="W2601" s="146">
        <f t="shared" si="525"/>
        <v>0.52283367149065574</v>
      </c>
      <c r="X2601" s="164">
        <v>5.1599671501668469</v>
      </c>
      <c r="Y2601" s="147">
        <f t="shared" si="527"/>
        <v>3.9999999999995595E-4</v>
      </c>
      <c r="Z2601" s="122">
        <f t="shared" si="528"/>
        <v>8.8754449677853557</v>
      </c>
      <c r="AA2601" s="122">
        <f t="shared" si="529"/>
        <v>0.61929999999999996</v>
      </c>
      <c r="AB2601" s="122">
        <f t="shared" si="526"/>
        <v>2.3759247020962728E-3</v>
      </c>
      <c r="AC2601" s="122">
        <f t="shared" si="530"/>
        <v>3.5106233665566804</v>
      </c>
      <c r="AD2601" s="122">
        <f t="shared" si="523"/>
        <v>-137.20191225010828</v>
      </c>
      <c r="AE2601" s="122">
        <f t="shared" si="524"/>
        <v>2.3094376165320768E-4</v>
      </c>
      <c r="AF2601" s="122">
        <f t="shared" si="531"/>
        <v>0.34527481352713246</v>
      </c>
      <c r="AG2601" s="122">
        <f t="shared" si="532"/>
        <v>0.57735940413308284</v>
      </c>
      <c r="AH2601" s="87">
        <f t="shared" si="533"/>
        <v>0.4039882721871505</v>
      </c>
      <c r="AI2601" s="122">
        <f t="shared" si="534"/>
        <v>1.0973957280454762</v>
      </c>
    </row>
    <row r="2602" spans="1:35" x14ac:dyDescent="0.25">
      <c r="A2602" s="90">
        <v>1.0391999999999999</v>
      </c>
      <c r="B2602" s="160">
        <v>17.579940975453646</v>
      </c>
      <c r="E2602" s="147">
        <f t="shared" si="522"/>
        <v>6.8325254948649822E-3</v>
      </c>
      <c r="F2602" s="160"/>
      <c r="W2602" s="146">
        <f t="shared" si="525"/>
        <v>0.54740886528904731</v>
      </c>
      <c r="X2602" s="164">
        <v>5.4025054556037242</v>
      </c>
      <c r="Y2602" s="147">
        <f t="shared" si="527"/>
        <v>3.9999999999995595E-4</v>
      </c>
      <c r="Z2602" s="122">
        <f t="shared" si="528"/>
        <v>8.8754449677853557</v>
      </c>
      <c r="AA2602" s="122">
        <f t="shared" si="529"/>
        <v>0.61929999999999996</v>
      </c>
      <c r="AB2602" s="122">
        <f t="shared" si="526"/>
        <v>2.4444808592033631E-3</v>
      </c>
      <c r="AC2602" s="122">
        <f t="shared" si="530"/>
        <v>3.5130678474158836</v>
      </c>
      <c r="AD2602" s="122">
        <f t="shared" si="523"/>
        <v>-141.15663354354382</v>
      </c>
      <c r="AE2602" s="122">
        <f t="shared" si="524"/>
        <v>2.3760050715199588E-4</v>
      </c>
      <c r="AF2602" s="122">
        <f t="shared" si="531"/>
        <v>0.34551241403428445</v>
      </c>
      <c r="AG2602" s="122">
        <f t="shared" si="532"/>
        <v>0.59400126788005514</v>
      </c>
      <c r="AH2602" s="87">
        <f t="shared" si="533"/>
        <v>0.40375067167999851</v>
      </c>
      <c r="AI2602" s="122">
        <f t="shared" si="534"/>
        <v>1.048129604677152</v>
      </c>
    </row>
    <row r="2603" spans="1:35" x14ac:dyDescent="0.25">
      <c r="A2603" s="90">
        <v>1.0396000000000001</v>
      </c>
      <c r="B2603" s="160">
        <v>16.582686498875024</v>
      </c>
      <c r="E2603" s="147">
        <f t="shared" si="522"/>
        <v>6.8325254948687752E-3</v>
      </c>
      <c r="F2603" s="160"/>
      <c r="W2603" s="146">
        <f t="shared" si="525"/>
        <v>0.52283367149065574</v>
      </c>
      <c r="X2603" s="164">
        <v>5.1599671501668469</v>
      </c>
      <c r="Y2603" s="147">
        <f t="shared" si="527"/>
        <v>4.0000000000017799E-4</v>
      </c>
      <c r="Z2603" s="122">
        <f t="shared" si="528"/>
        <v>8.8754449677853557</v>
      </c>
      <c r="AA2603" s="122">
        <f t="shared" si="529"/>
        <v>0.61929999999999996</v>
      </c>
      <c r="AB2603" s="122">
        <f t="shared" si="526"/>
        <v>2.3759247020975916E-3</v>
      </c>
      <c r="AC2603" s="122">
        <f t="shared" si="530"/>
        <v>3.5154437721179814</v>
      </c>
      <c r="AD2603" s="122">
        <f t="shared" si="523"/>
        <v>-137.1939095835219</v>
      </c>
      <c r="AE2603" s="122">
        <f t="shared" si="524"/>
        <v>2.3093029124383505E-4</v>
      </c>
      <c r="AF2603" s="122">
        <f t="shared" si="531"/>
        <v>0.34574334432552828</v>
      </c>
      <c r="AG2603" s="122">
        <f t="shared" si="532"/>
        <v>0.57732572810933069</v>
      </c>
      <c r="AH2603" s="87">
        <f t="shared" si="533"/>
        <v>0.40351974138875468</v>
      </c>
      <c r="AI2603" s="122">
        <f t="shared" si="534"/>
        <v>1.0973957280454762</v>
      </c>
    </row>
    <row r="2604" spans="1:35" x14ac:dyDescent="0.25">
      <c r="A2604" s="90">
        <v>1.04</v>
      </c>
      <c r="B2604" s="160">
        <v>17.579940975453646</v>
      </c>
      <c r="E2604" s="147">
        <f t="shared" si="522"/>
        <v>6.8325254948649822E-3</v>
      </c>
      <c r="F2604" s="160"/>
      <c r="W2604" s="146">
        <f t="shared" si="525"/>
        <v>0.54740886528904709</v>
      </c>
      <c r="X2604" s="164">
        <v>5.4025054556037215</v>
      </c>
      <c r="Y2604" s="147">
        <f t="shared" si="527"/>
        <v>3.9999999999995595E-4</v>
      </c>
      <c r="Z2604" s="122">
        <f t="shared" si="528"/>
        <v>8.8754449677853557</v>
      </c>
      <c r="AA2604" s="122">
        <f t="shared" si="529"/>
        <v>0.61929999999999996</v>
      </c>
      <c r="AB2604" s="122">
        <f t="shared" si="526"/>
        <v>2.4444808592033623E-3</v>
      </c>
      <c r="AC2604" s="122">
        <f t="shared" si="530"/>
        <v>3.5178882529771847</v>
      </c>
      <c r="AD2604" s="122">
        <f t="shared" si="523"/>
        <v>-141.14839236254119</v>
      </c>
      <c r="AE2604" s="122">
        <f t="shared" si="524"/>
        <v>2.3758663526559138E-4</v>
      </c>
      <c r="AF2604" s="122">
        <f t="shared" si="531"/>
        <v>0.34598093096079385</v>
      </c>
      <c r="AG2604" s="122">
        <f t="shared" si="532"/>
        <v>0.59396658816404391</v>
      </c>
      <c r="AH2604" s="87">
        <f t="shared" si="533"/>
        <v>0.40328215475348911</v>
      </c>
      <c r="AI2604" s="122">
        <f t="shared" si="534"/>
        <v>1.0481296046771524</v>
      </c>
    </row>
    <row r="2605" spans="1:35" x14ac:dyDescent="0.25">
      <c r="A2605" s="90">
        <v>1.0404</v>
      </c>
      <c r="B2605" s="160">
        <v>16.582686498875024</v>
      </c>
      <c r="E2605" s="147">
        <f t="shared" si="522"/>
        <v>6.8325254948649822E-3</v>
      </c>
      <c r="F2605" s="160"/>
      <c r="W2605" s="146">
        <f t="shared" si="525"/>
        <v>0.52283367149065574</v>
      </c>
      <c r="X2605" s="164">
        <v>5.1599671501668469</v>
      </c>
      <c r="Y2605" s="147">
        <f t="shared" si="527"/>
        <v>3.9999999999995595E-4</v>
      </c>
      <c r="Z2605" s="122">
        <f t="shared" si="528"/>
        <v>8.8754449677853557</v>
      </c>
      <c r="AA2605" s="122">
        <f t="shared" si="529"/>
        <v>0.61929999999999996</v>
      </c>
      <c r="AB2605" s="122">
        <f t="shared" si="526"/>
        <v>2.3759247020962728E-3</v>
      </c>
      <c r="AC2605" s="122">
        <f t="shared" si="530"/>
        <v>3.5202641776792811</v>
      </c>
      <c r="AD2605" s="122">
        <f t="shared" si="523"/>
        <v>-137.18589234780853</v>
      </c>
      <c r="AE2605" s="122">
        <f t="shared" si="524"/>
        <v>2.3091679631112352E-4</v>
      </c>
      <c r="AF2605" s="122">
        <f t="shared" si="531"/>
        <v>0.34621184775710495</v>
      </c>
      <c r="AG2605" s="122">
        <f t="shared" si="532"/>
        <v>0.57729199077787241</v>
      </c>
      <c r="AH2605" s="87">
        <f t="shared" si="533"/>
        <v>0.40305123795717801</v>
      </c>
      <c r="AI2605" s="122">
        <f t="shared" si="534"/>
        <v>1.0973957280454762</v>
      </c>
    </row>
    <row r="2606" spans="1:35" x14ac:dyDescent="0.25">
      <c r="A2606" s="90">
        <v>1.0407999999999999</v>
      </c>
      <c r="B2606" s="160">
        <v>17.579940975453646</v>
      </c>
      <c r="E2606" s="147">
        <f t="shared" si="522"/>
        <v>6.8325254948649822E-3</v>
      </c>
      <c r="F2606" s="160"/>
      <c r="W2606" s="146">
        <f t="shared" si="525"/>
        <v>0.54740886528904731</v>
      </c>
      <c r="X2606" s="164">
        <v>5.4025054556037242</v>
      </c>
      <c r="Y2606" s="147">
        <f t="shared" si="527"/>
        <v>3.9999999999995595E-4</v>
      </c>
      <c r="Z2606" s="122">
        <f t="shared" si="528"/>
        <v>8.8754449677853557</v>
      </c>
      <c r="AA2606" s="122">
        <f t="shared" si="529"/>
        <v>0.61929999999999996</v>
      </c>
      <c r="AB2606" s="122">
        <f t="shared" si="526"/>
        <v>2.4444808592033631E-3</v>
      </c>
      <c r="AC2606" s="122">
        <f t="shared" si="530"/>
        <v>3.5227086585384844</v>
      </c>
      <c r="AD2606" s="122">
        <f t="shared" si="523"/>
        <v>-141.14013619218323</v>
      </c>
      <c r="AE2606" s="122">
        <f t="shared" si="524"/>
        <v>2.3757273814850282E-4</v>
      </c>
      <c r="AF2606" s="122">
        <f t="shared" si="531"/>
        <v>0.34644942049525346</v>
      </c>
      <c r="AG2606" s="122">
        <f t="shared" si="532"/>
        <v>0.59393184537132249</v>
      </c>
      <c r="AH2606" s="87">
        <f t="shared" si="533"/>
        <v>0.4028136652190295</v>
      </c>
      <c r="AI2606" s="122">
        <f t="shared" si="534"/>
        <v>1.048129604677152</v>
      </c>
    </row>
    <row r="2607" spans="1:35" x14ac:dyDescent="0.25">
      <c r="A2607" s="90">
        <v>1.0411999999999999</v>
      </c>
      <c r="B2607" s="160">
        <v>17.579940975453646</v>
      </c>
      <c r="E2607" s="147">
        <f t="shared" si="522"/>
        <v>7.0319763901806834E-3</v>
      </c>
      <c r="F2607" s="160"/>
      <c r="W2607" s="146">
        <f t="shared" si="525"/>
        <v>0.54740886528904731</v>
      </c>
      <c r="X2607" s="164">
        <v>5.4025054556037242</v>
      </c>
      <c r="Y2607" s="147">
        <f t="shared" si="527"/>
        <v>3.9999999999995595E-4</v>
      </c>
      <c r="Z2607" s="122">
        <f t="shared" si="528"/>
        <v>8.8754449677853557</v>
      </c>
      <c r="AA2607" s="122">
        <f t="shared" si="529"/>
        <v>0.61929999999999996</v>
      </c>
      <c r="AB2607" s="122">
        <f t="shared" si="526"/>
        <v>2.4444808592033631E-3</v>
      </c>
      <c r="AC2607" s="122">
        <f t="shared" si="530"/>
        <v>3.5251531393976876</v>
      </c>
      <c r="AD2607" s="122">
        <f t="shared" si="523"/>
        <v>-141.13594366910064</v>
      </c>
      <c r="AE2607" s="122">
        <f t="shared" si="524"/>
        <v>2.3756568112549468E-4</v>
      </c>
      <c r="AF2607" s="122">
        <f t="shared" si="531"/>
        <v>0.34668698617637894</v>
      </c>
      <c r="AG2607" s="122">
        <f t="shared" si="532"/>
        <v>0.59391420281380214</v>
      </c>
      <c r="AH2607" s="87">
        <f t="shared" si="533"/>
        <v>0.40257609953790402</v>
      </c>
      <c r="AI2607" s="122">
        <f t="shared" si="534"/>
        <v>1.1111623310312191</v>
      </c>
    </row>
    <row r="2608" spans="1:35" x14ac:dyDescent="0.25">
      <c r="A2608" s="90">
        <v>1.0416000000000001</v>
      </c>
      <c r="B2608" s="160">
        <v>17.579940975453646</v>
      </c>
      <c r="E2608" s="147">
        <f t="shared" si="522"/>
        <v>7.0319763901845874E-3</v>
      </c>
      <c r="F2608" s="160"/>
      <c r="W2608" s="146">
        <f t="shared" si="525"/>
        <v>0.54740886528904731</v>
      </c>
      <c r="X2608" s="164">
        <v>5.4025054556037242</v>
      </c>
      <c r="Y2608" s="147">
        <f t="shared" si="527"/>
        <v>4.0000000000017799E-4</v>
      </c>
      <c r="Z2608" s="122">
        <f t="shared" si="528"/>
        <v>8.8754449677853557</v>
      </c>
      <c r="AA2608" s="122">
        <f t="shared" si="529"/>
        <v>0.61929999999999996</v>
      </c>
      <c r="AB2608" s="122">
        <f t="shared" si="526"/>
        <v>2.4444808592047201E-3</v>
      </c>
      <c r="AC2608" s="122">
        <f t="shared" si="530"/>
        <v>3.5275976202568922</v>
      </c>
      <c r="AD2608" s="122">
        <f t="shared" si="523"/>
        <v>-141.13174729140974</v>
      </c>
      <c r="AE2608" s="122">
        <f t="shared" si="524"/>
        <v>2.3755861761425519E-4</v>
      </c>
      <c r="AF2608" s="122">
        <f t="shared" si="531"/>
        <v>0.34692454479399321</v>
      </c>
      <c r="AG2608" s="122">
        <f t="shared" si="532"/>
        <v>0.59389654403537373</v>
      </c>
      <c r="AH2608" s="87">
        <f t="shared" si="533"/>
        <v>0.40233854092028976</v>
      </c>
      <c r="AI2608" s="122">
        <f t="shared" si="534"/>
        <v>1.048129604677152</v>
      </c>
    </row>
    <row r="2609" spans="1:35" x14ac:dyDescent="0.25">
      <c r="A2609" s="90">
        <v>1.042</v>
      </c>
      <c r="B2609" s="160">
        <v>17.579940975453646</v>
      </c>
      <c r="E2609" s="147">
        <f t="shared" si="522"/>
        <v>7.0319763901806834E-3</v>
      </c>
      <c r="F2609" s="160"/>
      <c r="W2609" s="146">
        <f t="shared" si="525"/>
        <v>0.54740886528904731</v>
      </c>
      <c r="X2609" s="164">
        <v>5.4025054556037242</v>
      </c>
      <c r="Y2609" s="147">
        <f t="shared" si="527"/>
        <v>3.9999999999995595E-4</v>
      </c>
      <c r="Z2609" s="122">
        <f t="shared" si="528"/>
        <v>8.8754449677853557</v>
      </c>
      <c r="AA2609" s="122">
        <f t="shared" si="529"/>
        <v>0.61929999999999996</v>
      </c>
      <c r="AB2609" s="122">
        <f t="shared" si="526"/>
        <v>2.4444808592033631E-3</v>
      </c>
      <c r="AC2609" s="122">
        <f t="shared" si="530"/>
        <v>3.5300421011160954</v>
      </c>
      <c r="AD2609" s="122">
        <f t="shared" si="523"/>
        <v>-141.12754705887548</v>
      </c>
      <c r="AE2609" s="122">
        <f t="shared" si="524"/>
        <v>2.3755154761438875E-4</v>
      </c>
      <c r="AF2609" s="122">
        <f t="shared" si="531"/>
        <v>0.34716209634160761</v>
      </c>
      <c r="AG2609" s="122">
        <f t="shared" si="532"/>
        <v>0.59387886903603726</v>
      </c>
      <c r="AH2609" s="87">
        <f t="shared" si="533"/>
        <v>0.40210098937267535</v>
      </c>
      <c r="AI2609" s="122">
        <f t="shared" si="534"/>
        <v>1.048129604677152</v>
      </c>
    </row>
    <row r="2610" spans="1:35" x14ac:dyDescent="0.25">
      <c r="A2610" s="90">
        <v>1.0424</v>
      </c>
      <c r="B2610" s="160">
        <v>17.579940975453646</v>
      </c>
      <c r="E2610" s="147">
        <f t="shared" si="522"/>
        <v>7.0319763901806834E-3</v>
      </c>
      <c r="F2610" s="160"/>
      <c r="W2610" s="146">
        <f t="shared" si="525"/>
        <v>0.54740886528904731</v>
      </c>
      <c r="X2610" s="164">
        <v>5.4025054556037242</v>
      </c>
      <c r="Y2610" s="147">
        <f t="shared" si="527"/>
        <v>3.9999999999995595E-4</v>
      </c>
      <c r="Z2610" s="122">
        <f t="shared" si="528"/>
        <v>8.8754449677853557</v>
      </c>
      <c r="AA2610" s="122">
        <f t="shared" si="529"/>
        <v>0.61929999999999996</v>
      </c>
      <c r="AB2610" s="122">
        <f t="shared" si="526"/>
        <v>2.4444808592033631E-3</v>
      </c>
      <c r="AC2610" s="122">
        <f t="shared" si="530"/>
        <v>3.5324865819752986</v>
      </c>
      <c r="AD2610" s="122">
        <f t="shared" si="523"/>
        <v>-141.12334297173285</v>
      </c>
      <c r="AE2610" s="122">
        <f t="shared" si="524"/>
        <v>2.3754447112629093E-4</v>
      </c>
      <c r="AF2610" s="122">
        <f t="shared" si="531"/>
        <v>0.34739964081273389</v>
      </c>
      <c r="AG2610" s="122">
        <f t="shared" si="532"/>
        <v>0.59386117781579273</v>
      </c>
      <c r="AH2610" s="87">
        <f t="shared" si="533"/>
        <v>0.40186344490154907</v>
      </c>
      <c r="AI2610" s="122">
        <f t="shared" si="534"/>
        <v>1.048129604677152</v>
      </c>
    </row>
    <row r="2611" spans="1:35" x14ac:dyDescent="0.25">
      <c r="A2611" s="90">
        <v>1.0427999999999999</v>
      </c>
      <c r="B2611" s="160">
        <v>17.579940975453646</v>
      </c>
      <c r="E2611" s="147">
        <f t="shared" si="522"/>
        <v>7.0319763901806834E-3</v>
      </c>
      <c r="F2611" s="160"/>
      <c r="W2611" s="146">
        <f t="shared" si="525"/>
        <v>0.54740886528904731</v>
      </c>
      <c r="X2611" s="164">
        <v>5.4025054556037242</v>
      </c>
      <c r="Y2611" s="147">
        <f t="shared" si="527"/>
        <v>3.9999999999995595E-4</v>
      </c>
      <c r="Z2611" s="122">
        <f t="shared" si="528"/>
        <v>8.8754449677853557</v>
      </c>
      <c r="AA2611" s="122">
        <f t="shared" si="529"/>
        <v>0.61929999999999996</v>
      </c>
      <c r="AB2611" s="122">
        <f t="shared" si="526"/>
        <v>2.4444808592033631E-3</v>
      </c>
      <c r="AC2611" s="122">
        <f t="shared" si="530"/>
        <v>3.5349310628345019</v>
      </c>
      <c r="AD2611" s="122">
        <f t="shared" si="523"/>
        <v>-141.11913502990362</v>
      </c>
      <c r="AE2611" s="122">
        <f t="shared" si="524"/>
        <v>2.3753738814983003E-4</v>
      </c>
      <c r="AF2611" s="122">
        <f t="shared" si="531"/>
        <v>0.34763717820088375</v>
      </c>
      <c r="AG2611" s="122">
        <f t="shared" si="532"/>
        <v>0.59384347037464047</v>
      </c>
      <c r="AH2611" s="87">
        <f t="shared" si="533"/>
        <v>0.40162590751339922</v>
      </c>
      <c r="AI2611" s="122">
        <f t="shared" si="534"/>
        <v>1.048129604677152</v>
      </c>
    </row>
    <row r="2612" spans="1:35" x14ac:dyDescent="0.25">
      <c r="A2612" s="90">
        <v>1.0431999999999999</v>
      </c>
      <c r="B2612" s="160">
        <v>17.579940975453646</v>
      </c>
      <c r="E2612" s="147">
        <f t="shared" si="522"/>
        <v>7.0319763901806834E-3</v>
      </c>
      <c r="F2612" s="160"/>
      <c r="W2612" s="146">
        <f t="shared" si="525"/>
        <v>0.54740886528904731</v>
      </c>
      <c r="X2612" s="164">
        <v>5.4025054556037242</v>
      </c>
      <c r="Y2612" s="147">
        <f t="shared" si="527"/>
        <v>3.9999999999995595E-4</v>
      </c>
      <c r="Z2612" s="122">
        <f t="shared" si="528"/>
        <v>8.8754449677853557</v>
      </c>
      <c r="AA2612" s="122">
        <f t="shared" si="529"/>
        <v>0.61929999999999996</v>
      </c>
      <c r="AB2612" s="122">
        <f t="shared" si="526"/>
        <v>2.4444808592033631E-3</v>
      </c>
      <c r="AC2612" s="122">
        <f t="shared" si="530"/>
        <v>3.5373755436937051</v>
      </c>
      <c r="AD2612" s="122">
        <f t="shared" si="523"/>
        <v>-141.11492323338769</v>
      </c>
      <c r="AE2612" s="122">
        <f t="shared" si="524"/>
        <v>2.3753029868500583E-4</v>
      </c>
      <c r="AF2612" s="122">
        <f t="shared" si="531"/>
        <v>0.34787470849956875</v>
      </c>
      <c r="AG2612" s="122">
        <f t="shared" si="532"/>
        <v>0.59382574671257993</v>
      </c>
      <c r="AH2612" s="87">
        <f t="shared" si="533"/>
        <v>0.40138837721471421</v>
      </c>
      <c r="AI2612" s="122">
        <f t="shared" si="534"/>
        <v>1.1111623310312191</v>
      </c>
    </row>
    <row r="2613" spans="1:35" x14ac:dyDescent="0.25">
      <c r="A2613" s="90">
        <v>1.0436000000000001</v>
      </c>
      <c r="B2613" s="160">
        <v>17.579940975453646</v>
      </c>
      <c r="E2613" s="147">
        <f t="shared" si="522"/>
        <v>7.0319763901845874E-3</v>
      </c>
      <c r="F2613" s="160"/>
      <c r="W2613" s="146">
        <f t="shared" si="525"/>
        <v>0.54740886528904731</v>
      </c>
      <c r="X2613" s="164">
        <v>5.4025054556037242</v>
      </c>
      <c r="Y2613" s="147">
        <f t="shared" si="527"/>
        <v>4.0000000000017799E-4</v>
      </c>
      <c r="Z2613" s="122">
        <f t="shared" si="528"/>
        <v>8.8754449677853557</v>
      </c>
      <c r="AA2613" s="122">
        <f t="shared" si="529"/>
        <v>0.61929999999999996</v>
      </c>
      <c r="AB2613" s="122">
        <f t="shared" si="526"/>
        <v>2.4444808592047201E-3</v>
      </c>
      <c r="AC2613" s="122">
        <f t="shared" si="530"/>
        <v>3.5398200245529097</v>
      </c>
      <c r="AD2613" s="122">
        <f t="shared" si="523"/>
        <v>-141.11070758226342</v>
      </c>
      <c r="AE2613" s="122">
        <f t="shared" si="524"/>
        <v>2.375232027319503E-4</v>
      </c>
      <c r="AF2613" s="122">
        <f t="shared" si="531"/>
        <v>0.34811223170230071</v>
      </c>
      <c r="AG2613" s="122">
        <f t="shared" si="532"/>
        <v>0.59380800682961155</v>
      </c>
      <c r="AH2613" s="87">
        <f t="shared" si="533"/>
        <v>0.40115085401198225</v>
      </c>
      <c r="AI2613" s="122">
        <f t="shared" si="534"/>
        <v>1.1111623310312191</v>
      </c>
    </row>
    <row r="2614" spans="1:35" x14ac:dyDescent="0.25">
      <c r="A2614" s="90">
        <v>1.044</v>
      </c>
      <c r="B2614" s="160">
        <v>17.579940975453646</v>
      </c>
      <c r="E2614" s="147">
        <f t="shared" si="522"/>
        <v>7.0319763901806834E-3</v>
      </c>
      <c r="F2614" s="160"/>
      <c r="W2614" s="146">
        <f t="shared" si="525"/>
        <v>0.54740886528904731</v>
      </c>
      <c r="X2614" s="164">
        <v>5.4025054556037242</v>
      </c>
      <c r="Y2614" s="147">
        <f t="shared" si="527"/>
        <v>3.9999999999995595E-4</v>
      </c>
      <c r="Z2614" s="122">
        <f t="shared" si="528"/>
        <v>8.8754449677853557</v>
      </c>
      <c r="AA2614" s="122">
        <f t="shared" si="529"/>
        <v>0.61929999999999996</v>
      </c>
      <c r="AB2614" s="122">
        <f t="shared" si="526"/>
        <v>2.4444808592033631E-3</v>
      </c>
      <c r="AC2614" s="122">
        <f t="shared" si="530"/>
        <v>3.5422645054121129</v>
      </c>
      <c r="AD2614" s="122">
        <f t="shared" si="523"/>
        <v>-141.10648807629582</v>
      </c>
      <c r="AE2614" s="122">
        <f t="shared" si="524"/>
        <v>2.3751610029026788E-4</v>
      </c>
      <c r="AF2614" s="122">
        <f t="shared" si="531"/>
        <v>0.34834974780259098</v>
      </c>
      <c r="AG2614" s="122">
        <f t="shared" si="532"/>
        <v>0.5937902507257351</v>
      </c>
      <c r="AH2614" s="87">
        <f t="shared" si="533"/>
        <v>0.40091333791169198</v>
      </c>
      <c r="AI2614" s="122">
        <f t="shared" si="534"/>
        <v>1.1111623310312191</v>
      </c>
    </row>
    <row r="2615" spans="1:35" x14ac:dyDescent="0.25">
      <c r="A2615" s="90">
        <v>1.0444</v>
      </c>
      <c r="B2615" s="160">
        <v>17.579940975453646</v>
      </c>
      <c r="E2615" s="147">
        <f t="shared" ref="E2615:E2678" si="535">+(B2614+B2615)/2*(A2615-A2614)</f>
        <v>7.0319763901806834E-3</v>
      </c>
      <c r="F2615" s="160"/>
      <c r="W2615" s="146">
        <f t="shared" si="525"/>
        <v>0.54740886528904731</v>
      </c>
      <c r="X2615" s="164">
        <v>5.4025054556037242</v>
      </c>
      <c r="Y2615" s="147">
        <f t="shared" si="527"/>
        <v>3.9999999999995595E-4</v>
      </c>
      <c r="Z2615" s="122">
        <f t="shared" si="528"/>
        <v>8.8754449677853557</v>
      </c>
      <c r="AA2615" s="122">
        <f t="shared" si="529"/>
        <v>0.61929999999999996</v>
      </c>
      <c r="AB2615" s="122">
        <f t="shared" si="526"/>
        <v>2.4444808592033631E-3</v>
      </c>
      <c r="AC2615" s="122">
        <f t="shared" si="530"/>
        <v>3.5447089862713161</v>
      </c>
      <c r="AD2615" s="122">
        <f t="shared" si="523"/>
        <v>-141.10226471571991</v>
      </c>
      <c r="AE2615" s="122">
        <f t="shared" si="524"/>
        <v>2.3750899136035412E-4</v>
      </c>
      <c r="AF2615" s="122">
        <f t="shared" si="531"/>
        <v>0.34858725679395136</v>
      </c>
      <c r="AG2615" s="122">
        <f t="shared" si="532"/>
        <v>0.59377247840095071</v>
      </c>
      <c r="AH2615" s="87">
        <f t="shared" si="533"/>
        <v>0.4006758289203316</v>
      </c>
      <c r="AI2615" s="122">
        <f t="shared" si="534"/>
        <v>1.048129604677152</v>
      </c>
    </row>
    <row r="2616" spans="1:35" x14ac:dyDescent="0.25">
      <c r="A2616" s="90">
        <v>1.0448</v>
      </c>
      <c r="B2616" s="160">
        <v>17.579940975453646</v>
      </c>
      <c r="E2616" s="147">
        <f t="shared" si="535"/>
        <v>7.0319763901806834E-3</v>
      </c>
      <c r="F2616" s="160"/>
      <c r="W2616" s="146">
        <f t="shared" si="525"/>
        <v>0.54740886528904731</v>
      </c>
      <c r="X2616" s="164">
        <v>5.4025054556037242</v>
      </c>
      <c r="Y2616" s="147">
        <f t="shared" si="527"/>
        <v>3.9999999999995595E-4</v>
      </c>
      <c r="Z2616" s="122">
        <f t="shared" si="528"/>
        <v>8.8754449677853557</v>
      </c>
      <c r="AA2616" s="122">
        <f t="shared" si="529"/>
        <v>0.61929999999999996</v>
      </c>
      <c r="AB2616" s="122">
        <f t="shared" si="526"/>
        <v>2.4444808592033631E-3</v>
      </c>
      <c r="AC2616" s="122">
        <f t="shared" si="530"/>
        <v>3.5471534671305194</v>
      </c>
      <c r="AD2616" s="122">
        <f t="shared" si="523"/>
        <v>-141.09803750045734</v>
      </c>
      <c r="AE2616" s="122">
        <f t="shared" si="524"/>
        <v>2.3750187594207722E-4</v>
      </c>
      <c r="AF2616" s="122">
        <f t="shared" si="531"/>
        <v>0.34882475866989343</v>
      </c>
      <c r="AG2616" s="122">
        <f t="shared" si="532"/>
        <v>0.59375468985525848</v>
      </c>
      <c r="AH2616" s="87">
        <f t="shared" si="533"/>
        <v>0.40043832704438953</v>
      </c>
      <c r="AI2616" s="122">
        <f t="shared" si="534"/>
        <v>1.1111623310312191</v>
      </c>
    </row>
    <row r="2617" spans="1:35" x14ac:dyDescent="0.25">
      <c r="A2617" s="90">
        <v>1.0451999999999999</v>
      </c>
      <c r="B2617" s="160">
        <v>17.579940975453646</v>
      </c>
      <c r="E2617" s="147">
        <f t="shared" si="535"/>
        <v>7.0319763901806834E-3</v>
      </c>
      <c r="F2617" s="160"/>
      <c r="W2617" s="146">
        <f t="shared" si="525"/>
        <v>0.54740886528904731</v>
      </c>
      <c r="X2617" s="164">
        <v>5.4025054556037242</v>
      </c>
      <c r="Y2617" s="147">
        <f t="shared" si="527"/>
        <v>3.9999999999995595E-4</v>
      </c>
      <c r="Z2617" s="122">
        <f t="shared" si="528"/>
        <v>8.8754449677853557</v>
      </c>
      <c r="AA2617" s="122">
        <f t="shared" si="529"/>
        <v>0.61929999999999996</v>
      </c>
      <c r="AB2617" s="122">
        <f t="shared" si="526"/>
        <v>2.4444808592033631E-3</v>
      </c>
      <c r="AC2617" s="122">
        <f t="shared" si="530"/>
        <v>3.5495979479897226</v>
      </c>
      <c r="AD2617" s="122">
        <f t="shared" si="523"/>
        <v>-141.09380643050807</v>
      </c>
      <c r="AE2617" s="122">
        <f t="shared" si="524"/>
        <v>2.3749475403543699E-4</v>
      </c>
      <c r="AF2617" s="122">
        <f t="shared" si="531"/>
        <v>0.34906225342392888</v>
      </c>
      <c r="AG2617" s="122">
        <f t="shared" si="532"/>
        <v>0.59373688508865785</v>
      </c>
      <c r="AH2617" s="87">
        <f t="shared" si="533"/>
        <v>0.40020083229035408</v>
      </c>
      <c r="AI2617" s="122">
        <f t="shared" si="534"/>
        <v>1.048129604677152</v>
      </c>
    </row>
    <row r="2618" spans="1:35" x14ac:dyDescent="0.25">
      <c r="A2618" s="90">
        <v>1.0456000000000001</v>
      </c>
      <c r="B2618" s="160">
        <v>17.579940975453646</v>
      </c>
      <c r="E2618" s="147">
        <f t="shared" si="535"/>
        <v>7.0319763901845874E-3</v>
      </c>
      <c r="F2618" s="160"/>
      <c r="W2618" s="146">
        <f t="shared" si="525"/>
        <v>0.54740886528904731</v>
      </c>
      <c r="X2618" s="164">
        <v>5.4025054556037242</v>
      </c>
      <c r="Y2618" s="147">
        <f t="shared" si="527"/>
        <v>4.0000000000017799E-4</v>
      </c>
      <c r="Z2618" s="122">
        <f t="shared" si="528"/>
        <v>8.8754449677853557</v>
      </c>
      <c r="AA2618" s="122">
        <f t="shared" si="529"/>
        <v>0.61929999999999996</v>
      </c>
      <c r="AB2618" s="122">
        <f t="shared" si="526"/>
        <v>2.4444808592047201E-3</v>
      </c>
      <c r="AC2618" s="122">
        <f t="shared" si="530"/>
        <v>3.5520424288489272</v>
      </c>
      <c r="AD2618" s="122">
        <f t="shared" si="523"/>
        <v>-141.0895715059504</v>
      </c>
      <c r="AE2618" s="122">
        <f t="shared" si="524"/>
        <v>2.3748762564056533E-4</v>
      </c>
      <c r="AF2618" s="122">
        <f t="shared" si="531"/>
        <v>0.34929974104956946</v>
      </c>
      <c r="AG2618" s="122">
        <f t="shared" si="532"/>
        <v>0.59371906410114916</v>
      </c>
      <c r="AH2618" s="87">
        <f t="shared" si="533"/>
        <v>0.3999633446647135</v>
      </c>
      <c r="AI2618" s="122">
        <f t="shared" si="534"/>
        <v>1.1111623310312191</v>
      </c>
    </row>
    <row r="2619" spans="1:35" x14ac:dyDescent="0.25">
      <c r="A2619" s="90">
        <v>1.046</v>
      </c>
      <c r="B2619" s="160">
        <v>17.579940975453646</v>
      </c>
      <c r="E2619" s="147">
        <f t="shared" si="535"/>
        <v>7.0319763901806834E-3</v>
      </c>
      <c r="F2619" s="160"/>
      <c r="W2619" s="146">
        <f t="shared" si="525"/>
        <v>0.54740886528904731</v>
      </c>
      <c r="X2619" s="164">
        <v>5.4025054556037242</v>
      </c>
      <c r="Y2619" s="147">
        <f t="shared" si="527"/>
        <v>3.9999999999995595E-4</v>
      </c>
      <c r="Z2619" s="122">
        <f t="shared" si="528"/>
        <v>8.8754449677853557</v>
      </c>
      <c r="AA2619" s="122">
        <f t="shared" si="529"/>
        <v>0.61929999999999996</v>
      </c>
      <c r="AB2619" s="122">
        <f t="shared" si="526"/>
        <v>2.4444808592033631E-3</v>
      </c>
      <c r="AC2619" s="122">
        <f t="shared" si="530"/>
        <v>3.5544869097081304</v>
      </c>
      <c r="AD2619" s="122">
        <f t="shared" si="523"/>
        <v>-141.08533272654952</v>
      </c>
      <c r="AE2619" s="122">
        <f t="shared" si="524"/>
        <v>2.3748049075706697E-4</v>
      </c>
      <c r="AF2619" s="122">
        <f t="shared" si="531"/>
        <v>0.34953722154032651</v>
      </c>
      <c r="AG2619" s="122">
        <f t="shared" si="532"/>
        <v>0.59370122689273275</v>
      </c>
      <c r="AH2619" s="87">
        <f t="shared" si="533"/>
        <v>0.39972586417395645</v>
      </c>
      <c r="AI2619" s="122">
        <f t="shared" si="534"/>
        <v>1.048129604677152</v>
      </c>
    </row>
    <row r="2620" spans="1:35" x14ac:dyDescent="0.25">
      <c r="A2620" s="90">
        <v>1.0464</v>
      </c>
      <c r="B2620" s="160">
        <v>17.579940975453646</v>
      </c>
      <c r="E2620" s="147">
        <f t="shared" si="535"/>
        <v>7.0319763901806834E-3</v>
      </c>
      <c r="F2620" s="160"/>
      <c r="W2620" s="146">
        <f t="shared" si="525"/>
        <v>0.54740886528904731</v>
      </c>
      <c r="X2620" s="164">
        <v>5.4025054556037242</v>
      </c>
      <c r="Y2620" s="147">
        <f t="shared" si="527"/>
        <v>3.9999999999995595E-4</v>
      </c>
      <c r="Z2620" s="122">
        <f t="shared" si="528"/>
        <v>8.8754449677853557</v>
      </c>
      <c r="AA2620" s="122">
        <f t="shared" si="529"/>
        <v>0.61929999999999996</v>
      </c>
      <c r="AB2620" s="122">
        <f t="shared" si="526"/>
        <v>2.4444808592033631E-3</v>
      </c>
      <c r="AC2620" s="122">
        <f t="shared" si="530"/>
        <v>3.5569313905673337</v>
      </c>
      <c r="AD2620" s="122">
        <f t="shared" si="523"/>
        <v>-141.08109009254025</v>
      </c>
      <c r="AE2620" s="122">
        <f t="shared" si="524"/>
        <v>2.3747334938533716E-4</v>
      </c>
      <c r="AF2620" s="122">
        <f t="shared" si="531"/>
        <v>0.34977469488971186</v>
      </c>
      <c r="AG2620" s="122">
        <f t="shared" si="532"/>
        <v>0.59368337346340827</v>
      </c>
      <c r="AH2620" s="87">
        <f t="shared" si="533"/>
        <v>0.3994883908245711</v>
      </c>
      <c r="AI2620" s="122">
        <f t="shared" si="534"/>
        <v>1.1111623310312191</v>
      </c>
    </row>
    <row r="2621" spans="1:35" x14ac:dyDescent="0.25">
      <c r="A2621" s="90">
        <v>1.0468</v>
      </c>
      <c r="B2621" s="160">
        <v>17.579940975453646</v>
      </c>
      <c r="E2621" s="147">
        <f t="shared" si="535"/>
        <v>7.0319763901806834E-3</v>
      </c>
      <c r="F2621" s="160"/>
      <c r="W2621" s="146">
        <f t="shared" si="525"/>
        <v>0.54740886528904731</v>
      </c>
      <c r="X2621" s="164">
        <v>5.4025054556037242</v>
      </c>
      <c r="Y2621" s="147">
        <f t="shared" si="527"/>
        <v>3.9999999999995595E-4</v>
      </c>
      <c r="Z2621" s="122">
        <f t="shared" si="528"/>
        <v>8.8754449677853557</v>
      </c>
      <c r="AA2621" s="122">
        <f t="shared" si="529"/>
        <v>0.61929999999999996</v>
      </c>
      <c r="AB2621" s="122">
        <f t="shared" si="526"/>
        <v>2.4444808592033631E-3</v>
      </c>
      <c r="AC2621" s="122">
        <f t="shared" si="530"/>
        <v>3.5593758714265369</v>
      </c>
      <c r="AD2621" s="122">
        <f t="shared" si="523"/>
        <v>-141.07684360384431</v>
      </c>
      <c r="AE2621" s="122">
        <f t="shared" si="524"/>
        <v>2.3746620152524412E-4</v>
      </c>
      <c r="AF2621" s="122">
        <f t="shared" si="531"/>
        <v>0.35001216109123712</v>
      </c>
      <c r="AG2621" s="122">
        <f t="shared" si="532"/>
        <v>0.59366550381317562</v>
      </c>
      <c r="AH2621" s="87">
        <f t="shared" si="533"/>
        <v>0.39925092462304584</v>
      </c>
      <c r="AI2621" s="122">
        <f t="shared" si="534"/>
        <v>1.1111623310312191</v>
      </c>
    </row>
    <row r="2622" spans="1:35" x14ac:dyDescent="0.25">
      <c r="A2622" s="90">
        <v>1.0471999999999999</v>
      </c>
      <c r="B2622" s="160">
        <v>17.579940975453646</v>
      </c>
      <c r="E2622" s="147">
        <f t="shared" si="535"/>
        <v>7.0319763901806834E-3</v>
      </c>
      <c r="F2622" s="160"/>
      <c r="W2622" s="146">
        <f t="shared" si="525"/>
        <v>0.54740886528904731</v>
      </c>
      <c r="X2622" s="164">
        <v>5.4025054556037242</v>
      </c>
      <c r="Y2622" s="147">
        <f t="shared" si="527"/>
        <v>3.9999999999995595E-4</v>
      </c>
      <c r="Z2622" s="122">
        <f t="shared" si="528"/>
        <v>8.8754449677853557</v>
      </c>
      <c r="AA2622" s="122">
        <f t="shared" si="529"/>
        <v>0.61929999999999996</v>
      </c>
      <c r="AB2622" s="122">
        <f t="shared" si="526"/>
        <v>2.4444808592033631E-3</v>
      </c>
      <c r="AC2622" s="122">
        <f t="shared" si="530"/>
        <v>3.5618203522857401</v>
      </c>
      <c r="AD2622" s="122">
        <f t="shared" si="523"/>
        <v>-141.0725932604617</v>
      </c>
      <c r="AE2622" s="122">
        <f t="shared" si="524"/>
        <v>2.3745904717678793E-4</v>
      </c>
      <c r="AF2622" s="122">
        <f t="shared" si="531"/>
        <v>0.35024962013841393</v>
      </c>
      <c r="AG2622" s="122">
        <f t="shared" si="532"/>
        <v>0.59364761794203524</v>
      </c>
      <c r="AH2622" s="87">
        <f t="shared" si="533"/>
        <v>0.39901346557586903</v>
      </c>
      <c r="AI2622" s="122">
        <f t="shared" si="534"/>
        <v>1.1111623310312191</v>
      </c>
    </row>
    <row r="2623" spans="1:35" x14ac:dyDescent="0.25">
      <c r="A2623" s="90">
        <v>1.0476000000000001</v>
      </c>
      <c r="B2623" s="160">
        <v>17.579940975453646</v>
      </c>
      <c r="E2623" s="147">
        <f t="shared" si="535"/>
        <v>7.0319763901845874E-3</v>
      </c>
      <c r="F2623" s="160"/>
      <c r="W2623" s="146">
        <f t="shared" si="525"/>
        <v>0.54740886528904731</v>
      </c>
      <c r="X2623" s="164">
        <v>5.4025054556037242</v>
      </c>
      <c r="Y2623" s="147">
        <f t="shared" si="527"/>
        <v>4.0000000000017799E-4</v>
      </c>
      <c r="Z2623" s="122">
        <f t="shared" si="528"/>
        <v>8.8754449677853557</v>
      </c>
      <c r="AA2623" s="122">
        <f t="shared" si="529"/>
        <v>0.61929999999999996</v>
      </c>
      <c r="AB2623" s="122">
        <f t="shared" si="526"/>
        <v>2.4444808592047201E-3</v>
      </c>
      <c r="AC2623" s="122">
        <f t="shared" si="530"/>
        <v>3.5642648331449447</v>
      </c>
      <c r="AD2623" s="122">
        <f t="shared" si="523"/>
        <v>-141.06833906247076</v>
      </c>
      <c r="AE2623" s="122">
        <f t="shared" si="524"/>
        <v>2.3745188634010031E-4</v>
      </c>
      <c r="AF2623" s="122">
        <f t="shared" si="531"/>
        <v>0.35048707202475404</v>
      </c>
      <c r="AG2623" s="122">
        <f t="shared" si="532"/>
        <v>0.59362971584998658</v>
      </c>
      <c r="AH2623" s="87">
        <f t="shared" si="533"/>
        <v>0.39877601368952892</v>
      </c>
      <c r="AI2623" s="122">
        <f t="shared" si="534"/>
        <v>1.1111623310312191</v>
      </c>
    </row>
    <row r="2624" spans="1:35" x14ac:dyDescent="0.25">
      <c r="A2624" s="90">
        <v>1.048</v>
      </c>
      <c r="B2624" s="160">
        <v>17.579940975453646</v>
      </c>
      <c r="E2624" s="147">
        <f t="shared" si="535"/>
        <v>7.0319763901806834E-3</v>
      </c>
      <c r="F2624" s="160"/>
      <c r="W2624" s="146">
        <f t="shared" si="525"/>
        <v>0.54740886528904731</v>
      </c>
      <c r="X2624" s="164">
        <v>5.4025054556037242</v>
      </c>
      <c r="Y2624" s="147">
        <f t="shared" si="527"/>
        <v>3.9999999999995595E-4</v>
      </c>
      <c r="Z2624" s="122">
        <f t="shared" si="528"/>
        <v>8.8754449677853557</v>
      </c>
      <c r="AA2624" s="122">
        <f t="shared" si="529"/>
        <v>0.61929999999999996</v>
      </c>
      <c r="AB2624" s="122">
        <f t="shared" si="526"/>
        <v>2.4444808592033631E-3</v>
      </c>
      <c r="AC2624" s="122">
        <f t="shared" si="530"/>
        <v>3.5667093140041479</v>
      </c>
      <c r="AD2624" s="122">
        <f t="shared" si="523"/>
        <v>-141.06408100963651</v>
      </c>
      <c r="AE2624" s="122">
        <f t="shared" si="524"/>
        <v>2.3744471901478587E-4</v>
      </c>
      <c r="AF2624" s="122">
        <f t="shared" si="531"/>
        <v>0.35072451674376881</v>
      </c>
      <c r="AG2624" s="122">
        <f t="shared" si="532"/>
        <v>0.59361179753703008</v>
      </c>
      <c r="AH2624" s="87">
        <f t="shared" si="533"/>
        <v>0.39853856897051415</v>
      </c>
      <c r="AI2624" s="122">
        <f t="shared" si="534"/>
        <v>1.1111623310312191</v>
      </c>
    </row>
    <row r="2625" spans="1:35" x14ac:dyDescent="0.25">
      <c r="A2625" s="90">
        <v>1.0484</v>
      </c>
      <c r="B2625" s="160">
        <v>17.579940975453646</v>
      </c>
      <c r="E2625" s="147">
        <f t="shared" si="535"/>
        <v>7.0319763901806834E-3</v>
      </c>
      <c r="F2625" s="160"/>
      <c r="W2625" s="146">
        <f t="shared" si="525"/>
        <v>0.54740886528904731</v>
      </c>
      <c r="X2625" s="164">
        <v>5.4025054556037242</v>
      </c>
      <c r="Y2625" s="147">
        <f t="shared" si="527"/>
        <v>3.9999999999995595E-4</v>
      </c>
      <c r="Z2625" s="122">
        <f t="shared" si="528"/>
        <v>8.8754449677853557</v>
      </c>
      <c r="AA2625" s="122">
        <f t="shared" si="529"/>
        <v>0.61929999999999996</v>
      </c>
      <c r="AB2625" s="122">
        <f t="shared" si="526"/>
        <v>2.4444808592033631E-3</v>
      </c>
      <c r="AC2625" s="122">
        <f t="shared" si="530"/>
        <v>3.5691537948633512</v>
      </c>
      <c r="AD2625" s="122">
        <f t="shared" si="523"/>
        <v>-141.05981910219387</v>
      </c>
      <c r="AE2625" s="122">
        <f t="shared" si="524"/>
        <v>2.3743754520124004E-4</v>
      </c>
      <c r="AF2625" s="122">
        <f t="shared" si="531"/>
        <v>0.35096195428897003</v>
      </c>
      <c r="AG2625" s="122">
        <f t="shared" si="532"/>
        <v>0.59359386300316552</v>
      </c>
      <c r="AH2625" s="87">
        <f t="shared" si="533"/>
        <v>0.39830113142531293</v>
      </c>
      <c r="AI2625" s="122">
        <f t="shared" si="534"/>
        <v>1.1111623310312191</v>
      </c>
    </row>
    <row r="2626" spans="1:35" x14ac:dyDescent="0.25">
      <c r="A2626" s="90">
        <v>1.0488</v>
      </c>
      <c r="B2626" s="160">
        <v>17.579940975453646</v>
      </c>
      <c r="E2626" s="147">
        <f t="shared" si="535"/>
        <v>7.0319763901806834E-3</v>
      </c>
      <c r="F2626" s="160"/>
      <c r="W2626" s="146">
        <f t="shared" si="525"/>
        <v>0.54740886528904731</v>
      </c>
      <c r="X2626" s="164">
        <v>5.4025054556037242</v>
      </c>
      <c r="Y2626" s="147">
        <f t="shared" si="527"/>
        <v>3.9999999999995595E-4</v>
      </c>
      <c r="Z2626" s="122">
        <f t="shared" si="528"/>
        <v>8.8754449677853557</v>
      </c>
      <c r="AA2626" s="122">
        <f t="shared" si="529"/>
        <v>0.61929999999999996</v>
      </c>
      <c r="AB2626" s="122">
        <f t="shared" si="526"/>
        <v>2.4444808592033631E-3</v>
      </c>
      <c r="AC2626" s="122">
        <f t="shared" si="530"/>
        <v>3.5715982757225544</v>
      </c>
      <c r="AD2626" s="122">
        <f t="shared" si="523"/>
        <v>-141.05555334006462</v>
      </c>
      <c r="AE2626" s="122">
        <f t="shared" si="524"/>
        <v>2.3743036489933103E-4</v>
      </c>
      <c r="AF2626" s="122">
        <f t="shared" si="531"/>
        <v>0.35119938465386935</v>
      </c>
      <c r="AG2626" s="122">
        <f t="shared" si="532"/>
        <v>0.5935759122483929</v>
      </c>
      <c r="AH2626" s="87">
        <f t="shared" si="533"/>
        <v>0.39806370106041361</v>
      </c>
      <c r="AI2626" s="122">
        <f t="shared" si="534"/>
        <v>1.1111623310312191</v>
      </c>
    </row>
    <row r="2627" spans="1:35" x14ac:dyDescent="0.25">
      <c r="A2627" s="90">
        <v>1.0491999999999999</v>
      </c>
      <c r="B2627" s="160">
        <v>17.579940975453646</v>
      </c>
      <c r="E2627" s="147">
        <f t="shared" si="535"/>
        <v>7.0319763901806834E-3</v>
      </c>
      <c r="F2627" s="160"/>
      <c r="W2627" s="146">
        <f t="shared" si="525"/>
        <v>0.54740886528904731</v>
      </c>
      <c r="X2627" s="164">
        <v>5.4025054556037242</v>
      </c>
      <c r="Y2627" s="147">
        <f t="shared" si="527"/>
        <v>3.9999999999995595E-4</v>
      </c>
      <c r="Z2627" s="122">
        <f t="shared" si="528"/>
        <v>8.8754449677853557</v>
      </c>
      <c r="AA2627" s="122">
        <f t="shared" si="529"/>
        <v>0.61929999999999996</v>
      </c>
      <c r="AB2627" s="122">
        <f t="shared" si="526"/>
        <v>2.4444808592033631E-3</v>
      </c>
      <c r="AC2627" s="122">
        <f t="shared" si="530"/>
        <v>3.5740427565817576</v>
      </c>
      <c r="AD2627" s="122">
        <f t="shared" si="523"/>
        <v>-141.05128372324867</v>
      </c>
      <c r="AE2627" s="122">
        <f t="shared" si="524"/>
        <v>2.3742317810905881E-4</v>
      </c>
      <c r="AF2627" s="122">
        <f t="shared" si="531"/>
        <v>0.35143680783197839</v>
      </c>
      <c r="AG2627" s="122">
        <f t="shared" si="532"/>
        <v>0.59355794527271244</v>
      </c>
      <c r="AH2627" s="87">
        <f t="shared" si="533"/>
        <v>0.39782627788230457</v>
      </c>
      <c r="AI2627" s="122">
        <f t="shared" si="534"/>
        <v>1.1111623310312191</v>
      </c>
    </row>
    <row r="2628" spans="1:35" x14ac:dyDescent="0.25">
      <c r="A2628" s="90">
        <v>1.0496000000000001</v>
      </c>
      <c r="B2628" s="160">
        <v>17.579940975453646</v>
      </c>
      <c r="E2628" s="147">
        <f t="shared" si="535"/>
        <v>7.0319763901845874E-3</v>
      </c>
      <c r="F2628" s="160"/>
      <c r="W2628" s="146">
        <f t="shared" si="525"/>
        <v>0.54740886528904731</v>
      </c>
      <c r="X2628" s="164">
        <v>5.4025054556037242</v>
      </c>
      <c r="Y2628" s="147">
        <f t="shared" si="527"/>
        <v>4.0000000000017799E-4</v>
      </c>
      <c r="Z2628" s="122">
        <f t="shared" si="528"/>
        <v>8.8754449677853557</v>
      </c>
      <c r="AA2628" s="122">
        <f t="shared" si="529"/>
        <v>0.61929999999999996</v>
      </c>
      <c r="AB2628" s="122">
        <f t="shared" si="526"/>
        <v>2.4444808592047201E-3</v>
      </c>
      <c r="AC2628" s="122">
        <f t="shared" si="530"/>
        <v>3.5764872374409622</v>
      </c>
      <c r="AD2628" s="122">
        <f t="shared" ref="AD2628:AD2691" si="536">2*$AB$1*PI()*((AC2628+$X$2/2)*(2*AC2628-$Z$1)+(AC2628+$X$2/2)^2-($X$1/2)^2)*AB2628</f>
        <v>-141.04701025182436</v>
      </c>
      <c r="AE2628" s="122">
        <f t="shared" ref="AE2628:AE2691" si="537">-AD2628*0.000000001*$Z$2</f>
        <v>2.3741598483055512E-4</v>
      </c>
      <c r="AF2628" s="122">
        <f t="shared" si="531"/>
        <v>0.35167422381680896</v>
      </c>
      <c r="AG2628" s="122">
        <f t="shared" si="532"/>
        <v>0.59353996207612369</v>
      </c>
      <c r="AH2628" s="87">
        <f t="shared" si="533"/>
        <v>0.397588861897474</v>
      </c>
      <c r="AI2628" s="122">
        <f t="shared" si="534"/>
        <v>1.1111623310312191</v>
      </c>
    </row>
    <row r="2629" spans="1:35" x14ac:dyDescent="0.25">
      <c r="A2629" s="90">
        <v>1.05</v>
      </c>
      <c r="B2629" s="160">
        <v>17.579940975453646</v>
      </c>
      <c r="E2629" s="147">
        <f t="shared" si="535"/>
        <v>7.0319763901806834E-3</v>
      </c>
      <c r="F2629" s="160"/>
      <c r="W2629" s="146">
        <f t="shared" ref="W2629:W2692" si="538">+X2629/1000000*101325</f>
        <v>0.54740886528904731</v>
      </c>
      <c r="X2629" s="164">
        <v>5.4025054556037242</v>
      </c>
      <c r="Y2629" s="147">
        <f t="shared" si="527"/>
        <v>3.9999999999995595E-4</v>
      </c>
      <c r="Z2629" s="122">
        <f t="shared" si="528"/>
        <v>8.8754449677853557</v>
      </c>
      <c r="AA2629" s="122">
        <f t="shared" si="529"/>
        <v>0.61929999999999996</v>
      </c>
      <c r="AB2629" s="122">
        <f t="shared" ref="AB2629:AB2692" si="539">IF(OR(AC2628&gt;=($X$1-$X$2)/2,AC2628&gt;=$Z$1/2),0,Z2629*W2629^AA2629*Y2629)</f>
        <v>2.4444808592033631E-3</v>
      </c>
      <c r="AC2629" s="122">
        <f t="shared" si="530"/>
        <v>3.5789317183001654</v>
      </c>
      <c r="AD2629" s="122">
        <f t="shared" si="536"/>
        <v>-141.04273292555678</v>
      </c>
      <c r="AE2629" s="122">
        <f t="shared" si="537"/>
        <v>2.3740878506342466E-4</v>
      </c>
      <c r="AF2629" s="122">
        <f t="shared" si="531"/>
        <v>0.35191163260187236</v>
      </c>
      <c r="AG2629" s="122">
        <f t="shared" si="532"/>
        <v>0.593521962658627</v>
      </c>
      <c r="AH2629" s="87">
        <f t="shared" si="533"/>
        <v>0.3973514531124106</v>
      </c>
      <c r="AI2629" s="122">
        <f t="shared" si="534"/>
        <v>1.1111623310312191</v>
      </c>
    </row>
    <row r="2630" spans="1:35" x14ac:dyDescent="0.25">
      <c r="A2630" s="90">
        <v>1.0504</v>
      </c>
      <c r="B2630" s="160">
        <v>18.577195452032264</v>
      </c>
      <c r="E2630" s="147">
        <f t="shared" si="535"/>
        <v>7.2314272854963856E-3</v>
      </c>
      <c r="F2630" s="160"/>
      <c r="W2630" s="146">
        <f t="shared" si="538"/>
        <v>0.57198405908743832</v>
      </c>
      <c r="X2630" s="164">
        <v>5.6450437610405961</v>
      </c>
      <c r="Y2630" s="147">
        <f t="shared" ref="Y2630:Y2693" si="540">+A2630-A2629</f>
        <v>3.9999999999995595E-4</v>
      </c>
      <c r="Z2630" s="122">
        <f t="shared" ref="Z2630:Z2693" si="541">IF(AND(W2630&lt;=$S$56,W2630&gt;$Q$56),$T$56,IF(AND(W2630&lt;=$S$57,W2630&gt;$Q$57),$T$57,IF(AND(W2630&lt;=$S$58,W2630&gt;$Q$58),$T$58,IF(AND(W2630&lt;=$S$59,W2630&gt;$Q$59),$T$59,IF(AND(W2630&lt;=$S$60,W2630&gt;$Q$60),$T$60,"Valor no encontrado para Po")))))</f>
        <v>8.8754449677853557</v>
      </c>
      <c r="AA2630" s="122">
        <f t="shared" ref="AA2630:AA2693" si="542">IF(AND(W2630&lt;=$S$56,W2630&gt;$Q$56),$U$56,IF(AND(W2630&lt;=$S$57,W2630&gt;$Q$57),$U$57,IF(AND(W2630&lt;=$S$58,W2630&gt;$Q$58),$U$58,IF(AND(W2630&lt;=$S$59,W2630&gt;$Q$59),$U$59,IF(AND(W2630&lt;=$S$60,W2630&gt;$Q$60),$U$60,"Valor no encontrado para Po")))))</f>
        <v>0.61929999999999996</v>
      </c>
      <c r="AB2630" s="122">
        <f t="shared" si="539"/>
        <v>2.511874816553438E-3</v>
      </c>
      <c r="AC2630" s="122">
        <f t="shared" ref="AC2630:AC2693" si="543">+AC2629+AB2630</f>
        <v>3.581443593116719</v>
      </c>
      <c r="AD2630" s="122">
        <f t="shared" si="536"/>
        <v>-144.92673859639964</v>
      </c>
      <c r="AE2630" s="122">
        <f t="shared" si="537"/>
        <v>2.43946499189972E-4</v>
      </c>
      <c r="AF2630" s="122">
        <f t="shared" ref="AF2630:AF2693" si="544">+AF2629+AE2630</f>
        <v>0.35215557910106232</v>
      </c>
      <c r="AG2630" s="122">
        <f t="shared" ref="AG2630:AG2693" si="545">+AE2630/Y2630</f>
        <v>0.60986624797499722</v>
      </c>
      <c r="AH2630" s="87">
        <f t="shared" ref="AH2630:AH2693" si="546">+AH2629-AE2630</f>
        <v>0.39710750661322064</v>
      </c>
      <c r="AI2630" s="122">
        <f t="shared" si="534"/>
        <v>1.063421438269049</v>
      </c>
    </row>
    <row r="2631" spans="1:35" x14ac:dyDescent="0.25">
      <c r="A2631" s="90">
        <v>1.0508</v>
      </c>
      <c r="B2631" s="160">
        <v>17.579940975453646</v>
      </c>
      <c r="E2631" s="147">
        <f t="shared" si="535"/>
        <v>7.2314272854963856E-3</v>
      </c>
      <c r="F2631" s="160"/>
      <c r="W2631" s="146">
        <f t="shared" si="538"/>
        <v>0.54740886528904742</v>
      </c>
      <c r="X2631" s="164">
        <v>5.4025054556037251</v>
      </c>
      <c r="Y2631" s="147">
        <f t="shared" si="540"/>
        <v>3.9999999999995595E-4</v>
      </c>
      <c r="Z2631" s="122">
        <f t="shared" si="541"/>
        <v>8.8754449677853557</v>
      </c>
      <c r="AA2631" s="122">
        <f t="shared" si="542"/>
        <v>0.61929999999999996</v>
      </c>
      <c r="AB2631" s="122">
        <f t="shared" si="539"/>
        <v>2.4444808592033636E-3</v>
      </c>
      <c r="AC2631" s="122">
        <f t="shared" si="543"/>
        <v>3.5838880739759222</v>
      </c>
      <c r="AD2631" s="122">
        <f t="shared" si="536"/>
        <v>-141.03404851675228</v>
      </c>
      <c r="AE2631" s="122">
        <f t="shared" si="537"/>
        <v>2.373941671182069E-4</v>
      </c>
      <c r="AF2631" s="122">
        <f t="shared" si="544"/>
        <v>0.35239297326818053</v>
      </c>
      <c r="AG2631" s="122">
        <f t="shared" si="545"/>
        <v>0.59348541779558261</v>
      </c>
      <c r="AH2631" s="87">
        <f t="shared" si="546"/>
        <v>0.39687011244610243</v>
      </c>
      <c r="AI2631" s="122">
        <f t="shared" si="534"/>
        <v>1.1111623310312186</v>
      </c>
    </row>
    <row r="2632" spans="1:35" x14ac:dyDescent="0.25">
      <c r="A2632" s="90">
        <v>1.0511999999999999</v>
      </c>
      <c r="B2632" s="160">
        <v>17.579940975453646</v>
      </c>
      <c r="E2632" s="147">
        <f t="shared" si="535"/>
        <v>7.0319763901806834E-3</v>
      </c>
      <c r="F2632" s="160"/>
      <c r="W2632" s="146">
        <f t="shared" si="538"/>
        <v>0.54740886528904742</v>
      </c>
      <c r="X2632" s="164">
        <v>5.4025054556037251</v>
      </c>
      <c r="Y2632" s="147">
        <f t="shared" si="540"/>
        <v>3.9999999999995595E-4</v>
      </c>
      <c r="Z2632" s="122">
        <f t="shared" si="541"/>
        <v>8.8754449677853557</v>
      </c>
      <c r="AA2632" s="122">
        <f t="shared" si="542"/>
        <v>0.61929999999999996</v>
      </c>
      <c r="AB2632" s="122">
        <f t="shared" si="539"/>
        <v>2.4444808592033636E-3</v>
      </c>
      <c r="AC2632" s="122">
        <f t="shared" si="543"/>
        <v>3.5863325548351255</v>
      </c>
      <c r="AD2632" s="122">
        <f t="shared" si="536"/>
        <v>-141.02975952022987</v>
      </c>
      <c r="AE2632" s="122">
        <f t="shared" si="537"/>
        <v>2.3738694770723546E-4</v>
      </c>
      <c r="AF2632" s="122">
        <f t="shared" si="544"/>
        <v>0.35263036021588778</v>
      </c>
      <c r="AG2632" s="122">
        <f t="shared" si="545"/>
        <v>0.59346736926815402</v>
      </c>
      <c r="AH2632" s="87">
        <f t="shared" si="546"/>
        <v>0.39663272549839518</v>
      </c>
      <c r="AI2632" s="122">
        <f t="shared" si="534"/>
        <v>1.1111623310312186</v>
      </c>
    </row>
    <row r="2633" spans="1:35" x14ac:dyDescent="0.25">
      <c r="A2633" s="90">
        <v>1.0516000000000001</v>
      </c>
      <c r="B2633" s="160">
        <v>17.579940975453646</v>
      </c>
      <c r="E2633" s="147">
        <f t="shared" si="535"/>
        <v>7.0319763901845874E-3</v>
      </c>
      <c r="F2633" s="160"/>
      <c r="W2633" s="146">
        <f t="shared" si="538"/>
        <v>0.54740886528904742</v>
      </c>
      <c r="X2633" s="164">
        <v>5.4025054556037251</v>
      </c>
      <c r="Y2633" s="147">
        <f t="shared" si="540"/>
        <v>4.0000000000017799E-4</v>
      </c>
      <c r="Z2633" s="122">
        <f t="shared" si="541"/>
        <v>8.8754449677853557</v>
      </c>
      <c r="AA2633" s="122">
        <f t="shared" si="542"/>
        <v>0.61929999999999996</v>
      </c>
      <c r="AB2633" s="122">
        <f t="shared" si="539"/>
        <v>2.4444808592047206E-3</v>
      </c>
      <c r="AC2633" s="122">
        <f t="shared" si="543"/>
        <v>3.58877703569433</v>
      </c>
      <c r="AD2633" s="122">
        <f t="shared" si="536"/>
        <v>-141.0254666690991</v>
      </c>
      <c r="AE2633" s="122">
        <f t="shared" si="537"/>
        <v>2.3737972180803263E-4</v>
      </c>
      <c r="AF2633" s="122">
        <f t="shared" si="544"/>
        <v>0.35286773993769582</v>
      </c>
      <c r="AG2633" s="122">
        <f t="shared" si="545"/>
        <v>0.59344930451981748</v>
      </c>
      <c r="AH2633" s="87">
        <f t="shared" si="546"/>
        <v>0.39639534577658714</v>
      </c>
      <c r="AI2633" s="122">
        <f t="shared" si="534"/>
        <v>1.1111623310312186</v>
      </c>
    </row>
    <row r="2634" spans="1:35" x14ac:dyDescent="0.25">
      <c r="A2634" s="90">
        <v>1.052</v>
      </c>
      <c r="B2634" s="160">
        <v>17.579940975453646</v>
      </c>
      <c r="E2634" s="147">
        <f t="shared" si="535"/>
        <v>7.0319763901806834E-3</v>
      </c>
      <c r="F2634" s="160"/>
      <c r="W2634" s="146">
        <f t="shared" si="538"/>
        <v>0.54740886528904742</v>
      </c>
      <c r="X2634" s="164">
        <v>5.4025054556037251</v>
      </c>
      <c r="Y2634" s="147">
        <f t="shared" si="540"/>
        <v>3.9999999999995595E-4</v>
      </c>
      <c r="Z2634" s="122">
        <f t="shared" si="541"/>
        <v>8.8754449677853557</v>
      </c>
      <c r="AA2634" s="122">
        <f t="shared" si="542"/>
        <v>0.61929999999999996</v>
      </c>
      <c r="AB2634" s="122">
        <f t="shared" si="539"/>
        <v>2.4444808592033636E-3</v>
      </c>
      <c r="AC2634" s="122">
        <f t="shared" si="543"/>
        <v>3.5912215165535333</v>
      </c>
      <c r="AD2634" s="122">
        <f t="shared" si="536"/>
        <v>-141.02116996312509</v>
      </c>
      <c r="AE2634" s="122">
        <f t="shared" si="537"/>
        <v>2.37372489420203E-4</v>
      </c>
      <c r="AF2634" s="122">
        <f t="shared" si="544"/>
        <v>0.35310511242711601</v>
      </c>
      <c r="AG2634" s="122">
        <f t="shared" si="545"/>
        <v>0.59343122355057287</v>
      </c>
      <c r="AH2634" s="87">
        <f t="shared" si="546"/>
        <v>0.39615797328716695</v>
      </c>
      <c r="AI2634" s="122">
        <f t="shared" si="534"/>
        <v>1.1111623310312186</v>
      </c>
    </row>
    <row r="2635" spans="1:35" x14ac:dyDescent="0.25">
      <c r="A2635" s="90">
        <v>1.0524</v>
      </c>
      <c r="B2635" s="160">
        <v>17.579940975453646</v>
      </c>
      <c r="E2635" s="147">
        <f t="shared" si="535"/>
        <v>7.0319763901806834E-3</v>
      </c>
      <c r="F2635" s="160"/>
      <c r="W2635" s="146">
        <f t="shared" si="538"/>
        <v>0.54740886528904742</v>
      </c>
      <c r="X2635" s="164">
        <v>5.4025054556037251</v>
      </c>
      <c r="Y2635" s="147">
        <f t="shared" si="540"/>
        <v>3.9999999999995595E-4</v>
      </c>
      <c r="Z2635" s="122">
        <f t="shared" si="541"/>
        <v>8.8754449677853557</v>
      </c>
      <c r="AA2635" s="122">
        <f t="shared" si="542"/>
        <v>0.61929999999999996</v>
      </c>
      <c r="AB2635" s="122">
        <f t="shared" si="539"/>
        <v>2.4444808592033636E-3</v>
      </c>
      <c r="AC2635" s="122">
        <f t="shared" si="543"/>
        <v>3.5936659974127365</v>
      </c>
      <c r="AD2635" s="122">
        <f t="shared" si="536"/>
        <v>-141.01686940254268</v>
      </c>
      <c r="AE2635" s="122">
        <f t="shared" si="537"/>
        <v>2.3736525054414195E-4</v>
      </c>
      <c r="AF2635" s="122">
        <f t="shared" si="544"/>
        <v>0.35334247767766014</v>
      </c>
      <c r="AG2635" s="122">
        <f t="shared" si="545"/>
        <v>0.59341312636042021</v>
      </c>
      <c r="AH2635" s="87">
        <f t="shared" si="546"/>
        <v>0.39592060803662282</v>
      </c>
      <c r="AI2635" s="122">
        <f t="shared" si="534"/>
        <v>1.1111623310312186</v>
      </c>
    </row>
    <row r="2636" spans="1:35" x14ac:dyDescent="0.25">
      <c r="A2636" s="90">
        <v>1.0528</v>
      </c>
      <c r="B2636" s="160">
        <v>17.579940975453646</v>
      </c>
      <c r="E2636" s="147">
        <f t="shared" si="535"/>
        <v>7.0319763901806834E-3</v>
      </c>
      <c r="F2636" s="160"/>
      <c r="W2636" s="146">
        <f t="shared" si="538"/>
        <v>0.54740886528904742</v>
      </c>
      <c r="X2636" s="164">
        <v>5.4025054556037251</v>
      </c>
      <c r="Y2636" s="147">
        <f t="shared" si="540"/>
        <v>3.9999999999995595E-4</v>
      </c>
      <c r="Z2636" s="122">
        <f t="shared" si="541"/>
        <v>8.8754449677853557</v>
      </c>
      <c r="AA2636" s="122">
        <f t="shared" si="542"/>
        <v>0.61929999999999996</v>
      </c>
      <c r="AB2636" s="122">
        <f t="shared" si="539"/>
        <v>2.4444808592033636E-3</v>
      </c>
      <c r="AC2636" s="122">
        <f t="shared" si="543"/>
        <v>3.5961104782719397</v>
      </c>
      <c r="AD2636" s="122">
        <f t="shared" si="536"/>
        <v>-141.01256498727363</v>
      </c>
      <c r="AE2636" s="122">
        <f t="shared" si="537"/>
        <v>2.3735800517971775E-4</v>
      </c>
      <c r="AF2636" s="122">
        <f t="shared" si="544"/>
        <v>0.35357983568283985</v>
      </c>
      <c r="AG2636" s="122">
        <f t="shared" si="545"/>
        <v>0.5933950129493597</v>
      </c>
      <c r="AH2636" s="87">
        <f t="shared" si="546"/>
        <v>0.39568325003144311</v>
      </c>
      <c r="AI2636" s="122">
        <f t="shared" si="534"/>
        <v>1.1111623310312186</v>
      </c>
    </row>
    <row r="2637" spans="1:35" x14ac:dyDescent="0.25">
      <c r="A2637" s="90">
        <v>1.0531999999999999</v>
      </c>
      <c r="B2637" s="160">
        <v>18.577195452032264</v>
      </c>
      <c r="E2637" s="147">
        <f t="shared" si="535"/>
        <v>7.2314272854963856E-3</v>
      </c>
      <c r="F2637" s="160"/>
      <c r="W2637" s="146">
        <f t="shared" si="538"/>
        <v>0.57198405908743877</v>
      </c>
      <c r="X2637" s="164">
        <v>5.6450437610405997</v>
      </c>
      <c r="Y2637" s="147">
        <f t="shared" si="540"/>
        <v>3.9999999999995595E-4</v>
      </c>
      <c r="Z2637" s="122">
        <f t="shared" si="541"/>
        <v>8.8754449677853557</v>
      </c>
      <c r="AA2637" s="122">
        <f t="shared" si="542"/>
        <v>0.61929999999999996</v>
      </c>
      <c r="AB2637" s="122">
        <f t="shared" si="539"/>
        <v>2.5118748165534389E-3</v>
      </c>
      <c r="AC2637" s="122">
        <f t="shared" si="543"/>
        <v>3.5986223530884933</v>
      </c>
      <c r="AD2637" s="122">
        <f t="shared" si="536"/>
        <v>-144.89571032939344</v>
      </c>
      <c r="AE2637" s="122">
        <f t="shared" si="537"/>
        <v>2.4389427116645196E-4</v>
      </c>
      <c r="AF2637" s="122">
        <f t="shared" si="544"/>
        <v>0.35382372995400629</v>
      </c>
      <c r="AG2637" s="122">
        <f t="shared" si="545"/>
        <v>0.60973567791619709</v>
      </c>
      <c r="AH2637" s="87">
        <f t="shared" si="546"/>
        <v>0.39543935576027667</v>
      </c>
      <c r="AI2637" s="122">
        <f t="shared" si="534"/>
        <v>1.0634214382690483</v>
      </c>
    </row>
    <row r="2638" spans="1:35" x14ac:dyDescent="0.25">
      <c r="A2638" s="90">
        <v>1.0536000000000001</v>
      </c>
      <c r="B2638" s="160">
        <v>18.577195452032264</v>
      </c>
      <c r="E2638" s="147">
        <f t="shared" si="535"/>
        <v>7.430878180816212E-3</v>
      </c>
      <c r="F2638" s="160"/>
      <c r="W2638" s="146">
        <f t="shared" si="538"/>
        <v>0.57198405908743877</v>
      </c>
      <c r="X2638" s="164">
        <v>5.6450437610405997</v>
      </c>
      <c r="Y2638" s="147">
        <f t="shared" si="540"/>
        <v>4.0000000000017799E-4</v>
      </c>
      <c r="Z2638" s="122">
        <f t="shared" si="541"/>
        <v>8.8754449677853557</v>
      </c>
      <c r="AA2638" s="122">
        <f t="shared" si="542"/>
        <v>0.61929999999999996</v>
      </c>
      <c r="AB2638" s="122">
        <f t="shared" si="539"/>
        <v>2.5118748165548332E-3</v>
      </c>
      <c r="AC2638" s="122">
        <f t="shared" si="543"/>
        <v>3.6011342279050482</v>
      </c>
      <c r="AD2638" s="122">
        <f t="shared" si="536"/>
        <v>-144.89115698966836</v>
      </c>
      <c r="AE2638" s="122">
        <f t="shared" si="537"/>
        <v>2.4388660680239941E-4</v>
      </c>
      <c r="AF2638" s="122">
        <f t="shared" si="544"/>
        <v>0.35406761656080871</v>
      </c>
      <c r="AG2638" s="122">
        <f t="shared" si="545"/>
        <v>0.60971651700572727</v>
      </c>
      <c r="AH2638" s="87">
        <f t="shared" si="546"/>
        <v>0.39519546915347425</v>
      </c>
      <c r="AI2638" s="122">
        <f t="shared" si="534"/>
        <v>1.0634214382690483</v>
      </c>
    </row>
    <row r="2639" spans="1:35" x14ac:dyDescent="0.25">
      <c r="A2639" s="90">
        <v>1.054</v>
      </c>
      <c r="B2639" s="160">
        <v>18.577195452032264</v>
      </c>
      <c r="E2639" s="147">
        <f t="shared" si="535"/>
        <v>7.4308781808120868E-3</v>
      </c>
      <c r="F2639" s="160"/>
      <c r="W2639" s="146">
        <f t="shared" si="538"/>
        <v>0.57198405908743877</v>
      </c>
      <c r="X2639" s="164">
        <v>5.6450437610405997</v>
      </c>
      <c r="Y2639" s="147">
        <f t="shared" si="540"/>
        <v>3.9999999999995595E-4</v>
      </c>
      <c r="Z2639" s="122">
        <f t="shared" si="541"/>
        <v>8.8754449677853557</v>
      </c>
      <c r="AA2639" s="122">
        <f t="shared" si="542"/>
        <v>0.61929999999999996</v>
      </c>
      <c r="AB2639" s="122">
        <f t="shared" si="539"/>
        <v>2.5118748165534389E-3</v>
      </c>
      <c r="AC2639" s="122">
        <f t="shared" si="543"/>
        <v>3.6036461027216018</v>
      </c>
      <c r="AD2639" s="122">
        <f t="shared" si="536"/>
        <v>-144.88659946740586</v>
      </c>
      <c r="AE2639" s="122">
        <f t="shared" si="537"/>
        <v>2.4387893539813211E-4</v>
      </c>
      <c r="AF2639" s="122">
        <f t="shared" si="544"/>
        <v>0.35431149549620683</v>
      </c>
      <c r="AG2639" s="122">
        <f t="shared" si="545"/>
        <v>0.60969733849539742</v>
      </c>
      <c r="AH2639" s="87">
        <f t="shared" si="546"/>
        <v>0.39495159021807613</v>
      </c>
      <c r="AI2639" s="122">
        <f t="shared" si="534"/>
        <v>1.0634214382690483</v>
      </c>
    </row>
    <row r="2640" spans="1:35" x14ac:dyDescent="0.25">
      <c r="A2640" s="90">
        <v>1.0544</v>
      </c>
      <c r="B2640" s="160">
        <v>17.579940975453646</v>
      </c>
      <c r="E2640" s="147">
        <f t="shared" si="535"/>
        <v>7.2314272854963856E-3</v>
      </c>
      <c r="F2640" s="160"/>
      <c r="W2640" s="146">
        <f t="shared" si="538"/>
        <v>0.54740886528904709</v>
      </c>
      <c r="X2640" s="164">
        <v>5.4025054556037215</v>
      </c>
      <c r="Y2640" s="147">
        <f t="shared" si="540"/>
        <v>3.9999999999995595E-4</v>
      </c>
      <c r="Z2640" s="122">
        <f t="shared" si="541"/>
        <v>8.8754449677853557</v>
      </c>
      <c r="AA2640" s="122">
        <f t="shared" si="542"/>
        <v>0.61929999999999996</v>
      </c>
      <c r="AB2640" s="122">
        <f t="shared" si="539"/>
        <v>2.4444808592033623E-3</v>
      </c>
      <c r="AC2640" s="122">
        <f t="shared" si="543"/>
        <v>3.606090583580805</v>
      </c>
      <c r="AD2640" s="122">
        <f t="shared" si="536"/>
        <v>-140.99495131527905</v>
      </c>
      <c r="AE2640" s="122">
        <f t="shared" si="537"/>
        <v>2.3732835714055967E-4</v>
      </c>
      <c r="AF2640" s="122">
        <f t="shared" si="544"/>
        <v>0.35454882385334741</v>
      </c>
      <c r="AG2640" s="122">
        <f t="shared" si="545"/>
        <v>0.5933208928514645</v>
      </c>
      <c r="AH2640" s="87">
        <f t="shared" si="546"/>
        <v>0.39471426186093556</v>
      </c>
      <c r="AI2640" s="122">
        <f t="shared" si="534"/>
        <v>1.1111623310312195</v>
      </c>
    </row>
    <row r="2641" spans="1:35" x14ac:dyDescent="0.25">
      <c r="A2641" s="90">
        <v>1.0548</v>
      </c>
      <c r="B2641" s="160">
        <v>18.577195452032264</v>
      </c>
      <c r="E2641" s="147">
        <f t="shared" si="535"/>
        <v>7.2314272854963856E-3</v>
      </c>
      <c r="F2641" s="160"/>
      <c r="W2641" s="146">
        <f t="shared" si="538"/>
        <v>0.57198405908743877</v>
      </c>
      <c r="X2641" s="164">
        <v>5.6450437610405997</v>
      </c>
      <c r="Y2641" s="147">
        <f t="shared" si="540"/>
        <v>3.9999999999995595E-4</v>
      </c>
      <c r="Z2641" s="122">
        <f t="shared" si="541"/>
        <v>8.8754449677853557</v>
      </c>
      <c r="AA2641" s="122">
        <f t="shared" si="542"/>
        <v>0.61929999999999996</v>
      </c>
      <c r="AB2641" s="122">
        <f t="shared" si="539"/>
        <v>2.5118748165534389E-3</v>
      </c>
      <c r="AC2641" s="122">
        <f t="shared" si="543"/>
        <v>3.6086024583973586</v>
      </c>
      <c r="AD2641" s="122">
        <f t="shared" si="536"/>
        <v>-144.87759443390712</v>
      </c>
      <c r="AE2641" s="122">
        <f t="shared" si="537"/>
        <v>2.438637777645692E-4</v>
      </c>
      <c r="AF2641" s="122">
        <f t="shared" si="544"/>
        <v>0.35479268763111199</v>
      </c>
      <c r="AG2641" s="122">
        <f t="shared" si="545"/>
        <v>0.60965944441149011</v>
      </c>
      <c r="AH2641" s="87">
        <f t="shared" si="546"/>
        <v>0.39447039808317097</v>
      </c>
      <c r="AI2641" s="122">
        <f t="shared" si="534"/>
        <v>1.0634214382690483</v>
      </c>
    </row>
    <row r="2642" spans="1:35" x14ac:dyDescent="0.25">
      <c r="A2642" s="90">
        <v>1.0551999999999999</v>
      </c>
      <c r="B2642" s="160">
        <v>18.577195452032264</v>
      </c>
      <c r="E2642" s="147">
        <f t="shared" si="535"/>
        <v>7.4308781808120868E-3</v>
      </c>
      <c r="F2642" s="160"/>
      <c r="W2642" s="146">
        <f t="shared" si="538"/>
        <v>0.57198405908743877</v>
      </c>
      <c r="X2642" s="164">
        <v>5.6450437610405997</v>
      </c>
      <c r="Y2642" s="147">
        <f t="shared" si="540"/>
        <v>3.9999999999995595E-4</v>
      </c>
      <c r="Z2642" s="122">
        <f t="shared" si="541"/>
        <v>8.8754449677853557</v>
      </c>
      <c r="AA2642" s="122">
        <f t="shared" si="542"/>
        <v>0.61929999999999996</v>
      </c>
      <c r="AB2642" s="122">
        <f t="shared" si="539"/>
        <v>2.5118748165534389E-3</v>
      </c>
      <c r="AC2642" s="122">
        <f t="shared" si="543"/>
        <v>3.6111143332139122</v>
      </c>
      <c r="AD2642" s="122">
        <f t="shared" si="536"/>
        <v>-144.87302447680904</v>
      </c>
      <c r="AE2642" s="122">
        <f t="shared" si="537"/>
        <v>2.438560854294879E-4</v>
      </c>
      <c r="AF2642" s="122">
        <f t="shared" si="544"/>
        <v>0.35503654371654148</v>
      </c>
      <c r="AG2642" s="122">
        <f t="shared" si="545"/>
        <v>0.60964021357378684</v>
      </c>
      <c r="AH2642" s="87">
        <f t="shared" si="546"/>
        <v>0.39422654199774149</v>
      </c>
      <c r="AI2642" s="122">
        <f t="shared" si="534"/>
        <v>1.0634214382690483</v>
      </c>
    </row>
    <row r="2643" spans="1:35" x14ac:dyDescent="0.25">
      <c r="A2643" s="90">
        <v>1.0556000000000001</v>
      </c>
      <c r="B2643" s="160">
        <v>18.577195452032264</v>
      </c>
      <c r="E2643" s="147">
        <f t="shared" si="535"/>
        <v>7.430878180816212E-3</v>
      </c>
      <c r="F2643" s="160"/>
      <c r="W2643" s="146">
        <f t="shared" si="538"/>
        <v>0.57198405908743877</v>
      </c>
      <c r="X2643" s="164">
        <v>5.6450437610405997</v>
      </c>
      <c r="Y2643" s="147">
        <f t="shared" si="540"/>
        <v>4.0000000000017799E-4</v>
      </c>
      <c r="Z2643" s="122">
        <f t="shared" si="541"/>
        <v>8.8754449677853557</v>
      </c>
      <c r="AA2643" s="122">
        <f t="shared" si="542"/>
        <v>0.61929999999999996</v>
      </c>
      <c r="AB2643" s="122">
        <f t="shared" si="539"/>
        <v>2.5118748165548332E-3</v>
      </c>
      <c r="AC2643" s="122">
        <f t="shared" si="543"/>
        <v>3.6136262080304671</v>
      </c>
      <c r="AD2643" s="122">
        <f t="shared" si="536"/>
        <v>-144.86845033741483</v>
      </c>
      <c r="AE2643" s="122">
        <f t="shared" si="537"/>
        <v>2.4384838605459803E-4</v>
      </c>
      <c r="AF2643" s="122">
        <f t="shared" si="544"/>
        <v>0.3552803921025961</v>
      </c>
      <c r="AG2643" s="122">
        <f t="shared" si="545"/>
        <v>0.60962096513622377</v>
      </c>
      <c r="AH2643" s="87">
        <f t="shared" si="546"/>
        <v>0.39398269361168686</v>
      </c>
      <c r="AI2643" s="122">
        <f t="shared" ref="AI2643:AI2706" si="547">B2629*9.81/(W2643*1000000*$AF$1)</f>
        <v>1.0634214382690483</v>
      </c>
    </row>
    <row r="2644" spans="1:35" x14ac:dyDescent="0.25">
      <c r="A2644" s="90">
        <v>1.056</v>
      </c>
      <c r="B2644" s="160">
        <v>18.577195452032264</v>
      </c>
      <c r="E2644" s="147">
        <f t="shared" si="535"/>
        <v>7.4308781808120868E-3</v>
      </c>
      <c r="F2644" s="160"/>
      <c r="W2644" s="146">
        <f t="shared" si="538"/>
        <v>0.57198405908743877</v>
      </c>
      <c r="X2644" s="164">
        <v>5.6450437610405997</v>
      </c>
      <c r="Y2644" s="147">
        <f t="shared" si="540"/>
        <v>3.9999999999995595E-4</v>
      </c>
      <c r="Z2644" s="122">
        <f t="shared" si="541"/>
        <v>8.8754449677853557</v>
      </c>
      <c r="AA2644" s="122">
        <f t="shared" si="542"/>
        <v>0.61929999999999996</v>
      </c>
      <c r="AB2644" s="122">
        <f t="shared" si="539"/>
        <v>2.5118748165534389E-3</v>
      </c>
      <c r="AC2644" s="122">
        <f t="shared" si="543"/>
        <v>3.6161380828470207</v>
      </c>
      <c r="AD2644" s="122">
        <f t="shared" si="536"/>
        <v>-144.8638720154832</v>
      </c>
      <c r="AE2644" s="122">
        <f t="shared" si="537"/>
        <v>2.4384067963949336E-4</v>
      </c>
      <c r="AF2644" s="122">
        <f t="shared" si="544"/>
        <v>0.35552423278223561</v>
      </c>
      <c r="AG2644" s="122">
        <f t="shared" si="545"/>
        <v>0.60960169909880058</v>
      </c>
      <c r="AH2644" s="87">
        <f t="shared" si="546"/>
        <v>0.39373885293204736</v>
      </c>
      <c r="AI2644" s="122">
        <f t="shared" si="547"/>
        <v>1.1237459746986205</v>
      </c>
    </row>
    <row r="2645" spans="1:35" x14ac:dyDescent="0.25">
      <c r="A2645" s="90">
        <v>1.0564</v>
      </c>
      <c r="B2645" s="160">
        <v>18.577195452032264</v>
      </c>
      <c r="E2645" s="147">
        <f t="shared" si="535"/>
        <v>7.4308781808120868E-3</v>
      </c>
      <c r="F2645" s="160"/>
      <c r="W2645" s="146">
        <f t="shared" si="538"/>
        <v>0.57198405908743877</v>
      </c>
      <c r="X2645" s="164">
        <v>5.6450437610405997</v>
      </c>
      <c r="Y2645" s="147">
        <f t="shared" si="540"/>
        <v>3.9999999999995595E-4</v>
      </c>
      <c r="Z2645" s="122">
        <f t="shared" si="541"/>
        <v>8.8754449677853557</v>
      </c>
      <c r="AA2645" s="122">
        <f t="shared" si="542"/>
        <v>0.61929999999999996</v>
      </c>
      <c r="AB2645" s="122">
        <f t="shared" si="539"/>
        <v>2.5118748165534389E-3</v>
      </c>
      <c r="AC2645" s="122">
        <f t="shared" si="543"/>
        <v>3.6186499576635742</v>
      </c>
      <c r="AD2645" s="122">
        <f t="shared" si="536"/>
        <v>-144.85928951125538</v>
      </c>
      <c r="AE2645" s="122">
        <f t="shared" si="537"/>
        <v>2.4383296618458005E-4</v>
      </c>
      <c r="AF2645" s="122">
        <f t="shared" si="544"/>
        <v>0.35576806574842018</v>
      </c>
      <c r="AG2645" s="122">
        <f t="shared" si="545"/>
        <v>0.60958241546151726</v>
      </c>
      <c r="AH2645" s="87">
        <f t="shared" si="546"/>
        <v>0.39349501996586278</v>
      </c>
      <c r="AI2645" s="122">
        <f t="shared" si="547"/>
        <v>1.0634214382690483</v>
      </c>
    </row>
    <row r="2646" spans="1:35" x14ac:dyDescent="0.25">
      <c r="A2646" s="90">
        <v>1.0568</v>
      </c>
      <c r="B2646" s="160">
        <v>18.577195452032264</v>
      </c>
      <c r="E2646" s="147">
        <f t="shared" si="535"/>
        <v>7.4308781808120868E-3</v>
      </c>
      <c r="F2646" s="160"/>
      <c r="W2646" s="146">
        <f t="shared" si="538"/>
        <v>0.57198405908743877</v>
      </c>
      <c r="X2646" s="164">
        <v>5.6450437610405997</v>
      </c>
      <c r="Y2646" s="147">
        <f t="shared" si="540"/>
        <v>3.9999999999995595E-4</v>
      </c>
      <c r="Z2646" s="122">
        <f t="shared" si="541"/>
        <v>8.8754449677853557</v>
      </c>
      <c r="AA2646" s="122">
        <f t="shared" si="542"/>
        <v>0.61929999999999996</v>
      </c>
      <c r="AB2646" s="122">
        <f t="shared" si="539"/>
        <v>2.5118748165534389E-3</v>
      </c>
      <c r="AC2646" s="122">
        <f t="shared" si="543"/>
        <v>3.6211618324801278</v>
      </c>
      <c r="AD2646" s="122">
        <f t="shared" si="536"/>
        <v>-144.85470282465096</v>
      </c>
      <c r="AE2646" s="122">
        <f t="shared" si="537"/>
        <v>2.4382524568972264E-4</v>
      </c>
      <c r="AF2646" s="122">
        <f t="shared" si="544"/>
        <v>0.3560118909941099</v>
      </c>
      <c r="AG2646" s="122">
        <f t="shared" si="545"/>
        <v>0.6095631142243737</v>
      </c>
      <c r="AH2646" s="87">
        <f t="shared" si="546"/>
        <v>0.39325119472017306</v>
      </c>
      <c r="AI2646" s="122">
        <f t="shared" si="547"/>
        <v>1.0634214382690483</v>
      </c>
    </row>
    <row r="2647" spans="1:35" x14ac:dyDescent="0.25">
      <c r="A2647" s="90">
        <v>1.0571999999999999</v>
      </c>
      <c r="B2647" s="160">
        <v>18.577195452032264</v>
      </c>
      <c r="E2647" s="147">
        <f t="shared" si="535"/>
        <v>7.4308781808120868E-3</v>
      </c>
      <c r="F2647" s="160"/>
      <c r="W2647" s="146">
        <f t="shared" si="538"/>
        <v>0.57198405908743877</v>
      </c>
      <c r="X2647" s="164">
        <v>5.6450437610405997</v>
      </c>
      <c r="Y2647" s="147">
        <f t="shared" si="540"/>
        <v>3.9999999999995595E-4</v>
      </c>
      <c r="Z2647" s="122">
        <f t="shared" si="541"/>
        <v>8.8754449677853557</v>
      </c>
      <c r="AA2647" s="122">
        <f t="shared" si="542"/>
        <v>0.61929999999999996</v>
      </c>
      <c r="AB2647" s="122">
        <f t="shared" si="539"/>
        <v>2.5118748165534389E-3</v>
      </c>
      <c r="AC2647" s="122">
        <f t="shared" si="543"/>
        <v>3.6236737072966814</v>
      </c>
      <c r="AD2647" s="122">
        <f t="shared" si="536"/>
        <v>-144.85011195567</v>
      </c>
      <c r="AE2647" s="122">
        <f t="shared" si="537"/>
        <v>2.4381751815492133E-4</v>
      </c>
      <c r="AF2647" s="122">
        <f t="shared" si="544"/>
        <v>0.35625570851226485</v>
      </c>
      <c r="AG2647" s="122">
        <f t="shared" si="545"/>
        <v>0.60954379538737047</v>
      </c>
      <c r="AH2647" s="87">
        <f t="shared" si="546"/>
        <v>0.39300737720201812</v>
      </c>
      <c r="AI2647" s="122">
        <f t="shared" si="547"/>
        <v>1.0634214382690483</v>
      </c>
    </row>
    <row r="2648" spans="1:35" x14ac:dyDescent="0.25">
      <c r="A2648" s="90">
        <v>1.0576000000000001</v>
      </c>
      <c r="B2648" s="160">
        <v>18.577195452032264</v>
      </c>
      <c r="E2648" s="147">
        <f t="shared" si="535"/>
        <v>7.430878180816212E-3</v>
      </c>
      <c r="F2648" s="160"/>
      <c r="W2648" s="146">
        <f t="shared" si="538"/>
        <v>0.57198405908743877</v>
      </c>
      <c r="X2648" s="164">
        <v>5.6450437610405997</v>
      </c>
      <c r="Y2648" s="147">
        <f t="shared" si="540"/>
        <v>4.0000000000017799E-4</v>
      </c>
      <c r="Z2648" s="122">
        <f t="shared" si="541"/>
        <v>8.8754449677853557</v>
      </c>
      <c r="AA2648" s="122">
        <f t="shared" si="542"/>
        <v>0.61929999999999996</v>
      </c>
      <c r="AB2648" s="122">
        <f t="shared" si="539"/>
        <v>2.5118748165548332E-3</v>
      </c>
      <c r="AC2648" s="122">
        <f t="shared" si="543"/>
        <v>3.6261855821132363</v>
      </c>
      <c r="AD2648" s="122">
        <f t="shared" si="536"/>
        <v>-144.84551690439284</v>
      </c>
      <c r="AE2648" s="122">
        <f t="shared" si="537"/>
        <v>2.4380978358031128E-4</v>
      </c>
      <c r="AF2648" s="122">
        <f t="shared" si="544"/>
        <v>0.35649951829584514</v>
      </c>
      <c r="AG2648" s="122">
        <f t="shared" si="545"/>
        <v>0.609524458950507</v>
      </c>
      <c r="AH2648" s="87">
        <f t="shared" si="546"/>
        <v>0.39276356741843782</v>
      </c>
      <c r="AI2648" s="122">
        <f t="shared" si="547"/>
        <v>1.0634214382690483</v>
      </c>
    </row>
    <row r="2649" spans="1:35" x14ac:dyDescent="0.25">
      <c r="A2649" s="90">
        <v>1.0580000000000001</v>
      </c>
      <c r="B2649" s="160">
        <v>18.577195452032264</v>
      </c>
      <c r="E2649" s="147">
        <f t="shared" si="535"/>
        <v>7.4308781808120868E-3</v>
      </c>
      <c r="F2649" s="160"/>
      <c r="W2649" s="146">
        <f t="shared" si="538"/>
        <v>0.57198405908743877</v>
      </c>
      <c r="X2649" s="164">
        <v>5.6450437610405997</v>
      </c>
      <c r="Y2649" s="147">
        <f t="shared" si="540"/>
        <v>3.9999999999995595E-4</v>
      </c>
      <c r="Z2649" s="122">
        <f t="shared" si="541"/>
        <v>8.8754449677853557</v>
      </c>
      <c r="AA2649" s="122">
        <f t="shared" si="542"/>
        <v>0.61929999999999996</v>
      </c>
      <c r="AB2649" s="122">
        <f t="shared" si="539"/>
        <v>2.5118748165534389E-3</v>
      </c>
      <c r="AC2649" s="122">
        <f t="shared" si="543"/>
        <v>3.6286974569297898</v>
      </c>
      <c r="AD2649" s="122">
        <f t="shared" si="536"/>
        <v>-144.84091767057831</v>
      </c>
      <c r="AE2649" s="122">
        <f t="shared" si="537"/>
        <v>2.4380204196548661E-4</v>
      </c>
      <c r="AF2649" s="122">
        <f t="shared" si="544"/>
        <v>0.35674332033781064</v>
      </c>
      <c r="AG2649" s="122">
        <f t="shared" si="545"/>
        <v>0.60950510491378362</v>
      </c>
      <c r="AH2649" s="87">
        <f t="shared" si="546"/>
        <v>0.39251976537647232</v>
      </c>
      <c r="AI2649" s="122">
        <f t="shared" si="547"/>
        <v>1.0634214382690483</v>
      </c>
    </row>
    <row r="2650" spans="1:35" x14ac:dyDescent="0.25">
      <c r="A2650" s="90">
        <v>1.0584</v>
      </c>
      <c r="B2650" s="160">
        <v>18.577195452032264</v>
      </c>
      <c r="E2650" s="147">
        <f t="shared" si="535"/>
        <v>7.4308781808120868E-3</v>
      </c>
      <c r="F2650" s="160"/>
      <c r="W2650" s="146">
        <f t="shared" si="538"/>
        <v>0.57198405908743877</v>
      </c>
      <c r="X2650" s="164">
        <v>5.6450437610405997</v>
      </c>
      <c r="Y2650" s="147">
        <f t="shared" si="540"/>
        <v>3.9999999999995595E-4</v>
      </c>
      <c r="Z2650" s="122">
        <f t="shared" si="541"/>
        <v>8.8754449677853557</v>
      </c>
      <c r="AA2650" s="122">
        <f t="shared" si="542"/>
        <v>0.61929999999999996</v>
      </c>
      <c r="AB2650" s="122">
        <f t="shared" si="539"/>
        <v>2.5118748165534389E-3</v>
      </c>
      <c r="AC2650" s="122">
        <f t="shared" si="543"/>
        <v>3.6312093317463434</v>
      </c>
      <c r="AD2650" s="122">
        <f t="shared" si="536"/>
        <v>-144.8363142544676</v>
      </c>
      <c r="AE2650" s="122">
        <f t="shared" si="537"/>
        <v>2.4379429331085326E-4</v>
      </c>
      <c r="AF2650" s="122">
        <f t="shared" si="544"/>
        <v>0.35698711463112148</v>
      </c>
      <c r="AG2650" s="122">
        <f t="shared" si="545"/>
        <v>0.60948573327720024</v>
      </c>
      <c r="AH2650" s="87">
        <f t="shared" si="546"/>
        <v>0.39227597108316148</v>
      </c>
      <c r="AI2650" s="122">
        <f t="shared" si="547"/>
        <v>1.0634214382690483</v>
      </c>
    </row>
    <row r="2651" spans="1:35" x14ac:dyDescent="0.25">
      <c r="A2651" s="90">
        <v>1.0588</v>
      </c>
      <c r="B2651" s="160">
        <v>18.577195452032264</v>
      </c>
      <c r="E2651" s="147">
        <f t="shared" si="535"/>
        <v>7.4308781808120868E-3</v>
      </c>
      <c r="F2651" s="160"/>
      <c r="W2651" s="146">
        <f t="shared" si="538"/>
        <v>0.57198405908743877</v>
      </c>
      <c r="X2651" s="164">
        <v>5.6450437610405997</v>
      </c>
      <c r="Y2651" s="147">
        <f t="shared" si="540"/>
        <v>3.9999999999995595E-4</v>
      </c>
      <c r="Z2651" s="122">
        <f t="shared" si="541"/>
        <v>8.8754449677853557</v>
      </c>
      <c r="AA2651" s="122">
        <f t="shared" si="542"/>
        <v>0.61929999999999996</v>
      </c>
      <c r="AB2651" s="122">
        <f t="shared" si="539"/>
        <v>2.5118748165534389E-3</v>
      </c>
      <c r="AC2651" s="122">
        <f t="shared" si="543"/>
        <v>3.633721206562897</v>
      </c>
      <c r="AD2651" s="122">
        <f t="shared" si="536"/>
        <v>-144.8317066559803</v>
      </c>
      <c r="AE2651" s="122">
        <f t="shared" si="537"/>
        <v>2.4378653761627587E-4</v>
      </c>
      <c r="AF2651" s="122">
        <f t="shared" si="544"/>
        <v>0.35723090116873774</v>
      </c>
      <c r="AG2651" s="122">
        <f t="shared" si="545"/>
        <v>0.60946634404075684</v>
      </c>
      <c r="AH2651" s="87">
        <f t="shared" si="546"/>
        <v>0.39203218454554523</v>
      </c>
      <c r="AI2651" s="122">
        <f t="shared" si="547"/>
        <v>1.1237459746986205</v>
      </c>
    </row>
    <row r="2652" spans="1:35" x14ac:dyDescent="0.25">
      <c r="A2652" s="90">
        <v>1.0591999999999999</v>
      </c>
      <c r="B2652" s="160">
        <v>18.577195452032264</v>
      </c>
      <c r="E2652" s="147">
        <f t="shared" si="535"/>
        <v>7.4308781808120868E-3</v>
      </c>
      <c r="F2652" s="160"/>
      <c r="W2652" s="146">
        <f t="shared" si="538"/>
        <v>0.57198405908743877</v>
      </c>
      <c r="X2652" s="164">
        <v>5.6450437610405997</v>
      </c>
      <c r="Y2652" s="147">
        <f t="shared" si="540"/>
        <v>3.9999999999995595E-4</v>
      </c>
      <c r="Z2652" s="122">
        <f t="shared" si="541"/>
        <v>8.8754449677853557</v>
      </c>
      <c r="AA2652" s="122">
        <f t="shared" si="542"/>
        <v>0.61929999999999996</v>
      </c>
      <c r="AB2652" s="122">
        <f t="shared" si="539"/>
        <v>2.5118748165534389E-3</v>
      </c>
      <c r="AC2652" s="122">
        <f t="shared" si="543"/>
        <v>3.6362330813794506</v>
      </c>
      <c r="AD2652" s="122">
        <f t="shared" si="536"/>
        <v>-144.82709487511642</v>
      </c>
      <c r="AE2652" s="122">
        <f t="shared" si="537"/>
        <v>2.4377877488175449E-4</v>
      </c>
      <c r="AF2652" s="122">
        <f t="shared" si="544"/>
        <v>0.35747467994361948</v>
      </c>
      <c r="AG2652" s="122">
        <f t="shared" si="545"/>
        <v>0.60944693720445331</v>
      </c>
      <c r="AH2652" s="87">
        <f t="shared" si="546"/>
        <v>0.39178840577066348</v>
      </c>
      <c r="AI2652" s="122">
        <f t="shared" si="547"/>
        <v>1.1237459746986205</v>
      </c>
    </row>
    <row r="2653" spans="1:35" x14ac:dyDescent="0.25">
      <c r="A2653" s="90">
        <v>1.0596000000000001</v>
      </c>
      <c r="B2653" s="160">
        <v>18.577195452032264</v>
      </c>
      <c r="E2653" s="147">
        <f t="shared" si="535"/>
        <v>7.430878180816212E-3</v>
      </c>
      <c r="F2653" s="160"/>
      <c r="W2653" s="146">
        <f t="shared" si="538"/>
        <v>0.57198405908743877</v>
      </c>
      <c r="X2653" s="164">
        <v>5.6450437610405997</v>
      </c>
      <c r="Y2653" s="147">
        <f t="shared" si="540"/>
        <v>4.0000000000017799E-4</v>
      </c>
      <c r="Z2653" s="122">
        <f t="shared" si="541"/>
        <v>8.8754449677853557</v>
      </c>
      <c r="AA2653" s="122">
        <f t="shared" si="542"/>
        <v>0.61929999999999996</v>
      </c>
      <c r="AB2653" s="122">
        <f t="shared" si="539"/>
        <v>2.5118748165548332E-3</v>
      </c>
      <c r="AC2653" s="122">
        <f t="shared" si="543"/>
        <v>3.6387449561960055</v>
      </c>
      <c r="AD2653" s="122">
        <f t="shared" si="536"/>
        <v>-144.82247891195632</v>
      </c>
      <c r="AE2653" s="122">
        <f t="shared" si="537"/>
        <v>2.4377100510742438E-4</v>
      </c>
      <c r="AF2653" s="122">
        <f t="shared" si="544"/>
        <v>0.3577184509487269</v>
      </c>
      <c r="AG2653" s="122">
        <f t="shared" si="545"/>
        <v>0.60942751276828977</v>
      </c>
      <c r="AH2653" s="87">
        <f t="shared" si="546"/>
        <v>0.39154463476555607</v>
      </c>
      <c r="AI2653" s="122">
        <f t="shared" si="547"/>
        <v>1.1237459746986205</v>
      </c>
    </row>
    <row r="2654" spans="1:35" x14ac:dyDescent="0.25">
      <c r="A2654" s="90">
        <v>1.06</v>
      </c>
      <c r="B2654" s="160">
        <v>18.577195452032264</v>
      </c>
      <c r="E2654" s="147">
        <f t="shared" si="535"/>
        <v>7.4308781808120868E-3</v>
      </c>
      <c r="F2654" s="160"/>
      <c r="W2654" s="146">
        <f t="shared" si="538"/>
        <v>0.57198405908743877</v>
      </c>
      <c r="X2654" s="164">
        <v>5.6450437610405997</v>
      </c>
      <c r="Y2654" s="147">
        <f t="shared" si="540"/>
        <v>3.9999999999995595E-4</v>
      </c>
      <c r="Z2654" s="122">
        <f t="shared" si="541"/>
        <v>8.8754449677853557</v>
      </c>
      <c r="AA2654" s="122">
        <f t="shared" si="542"/>
        <v>0.61929999999999996</v>
      </c>
      <c r="AB2654" s="122">
        <f t="shared" si="539"/>
        <v>2.5118748165534389E-3</v>
      </c>
      <c r="AC2654" s="122">
        <f t="shared" si="543"/>
        <v>3.641256831012559</v>
      </c>
      <c r="AD2654" s="122">
        <f t="shared" si="536"/>
        <v>-144.81785876625889</v>
      </c>
      <c r="AE2654" s="122">
        <f t="shared" si="537"/>
        <v>2.4376322829287967E-4</v>
      </c>
      <c r="AF2654" s="122">
        <f t="shared" si="544"/>
        <v>0.35796221417701979</v>
      </c>
      <c r="AG2654" s="122">
        <f t="shared" si="545"/>
        <v>0.60940807073226633</v>
      </c>
      <c r="AH2654" s="87">
        <f t="shared" si="546"/>
        <v>0.39130087153726317</v>
      </c>
      <c r="AI2654" s="122">
        <f t="shared" si="547"/>
        <v>1.0634214382690483</v>
      </c>
    </row>
    <row r="2655" spans="1:35" x14ac:dyDescent="0.25">
      <c r="A2655" s="90">
        <v>1.0604</v>
      </c>
      <c r="B2655" s="160">
        <v>18.577195452032264</v>
      </c>
      <c r="E2655" s="147">
        <f t="shared" si="535"/>
        <v>7.4308781808120868E-3</v>
      </c>
      <c r="F2655" s="160"/>
      <c r="W2655" s="146">
        <f t="shared" si="538"/>
        <v>0.57198405908743877</v>
      </c>
      <c r="X2655" s="164">
        <v>5.6450437610405997</v>
      </c>
      <c r="Y2655" s="147">
        <f t="shared" si="540"/>
        <v>3.9999999999995595E-4</v>
      </c>
      <c r="Z2655" s="122">
        <f t="shared" si="541"/>
        <v>8.8754449677853557</v>
      </c>
      <c r="AA2655" s="122">
        <f t="shared" si="542"/>
        <v>0.61929999999999996</v>
      </c>
      <c r="AB2655" s="122">
        <f t="shared" si="539"/>
        <v>2.5118748165534389E-3</v>
      </c>
      <c r="AC2655" s="122">
        <f t="shared" si="543"/>
        <v>3.6437687058291126</v>
      </c>
      <c r="AD2655" s="122">
        <f t="shared" si="536"/>
        <v>-144.81323443826525</v>
      </c>
      <c r="AE2655" s="122">
        <f t="shared" si="537"/>
        <v>2.437554444385262E-4</v>
      </c>
      <c r="AF2655" s="122">
        <f t="shared" si="544"/>
        <v>0.35820596962145834</v>
      </c>
      <c r="AG2655" s="122">
        <f t="shared" si="545"/>
        <v>0.60938861109638265</v>
      </c>
      <c r="AH2655" s="87">
        <f t="shared" si="546"/>
        <v>0.39105711609282462</v>
      </c>
      <c r="AI2655" s="122">
        <f t="shared" si="547"/>
        <v>1.1237459746986205</v>
      </c>
    </row>
    <row r="2656" spans="1:35" x14ac:dyDescent="0.25">
      <c r="A2656" s="90">
        <v>1.0608</v>
      </c>
      <c r="B2656" s="160">
        <v>18.577195452032264</v>
      </c>
      <c r="E2656" s="147">
        <f t="shared" si="535"/>
        <v>7.4308781808120868E-3</v>
      </c>
      <c r="F2656" s="160"/>
      <c r="W2656" s="146">
        <f t="shared" si="538"/>
        <v>0.57198405908743877</v>
      </c>
      <c r="X2656" s="164">
        <v>5.6450437610405997</v>
      </c>
      <c r="Y2656" s="147">
        <f t="shared" si="540"/>
        <v>3.9999999999995595E-4</v>
      </c>
      <c r="Z2656" s="122">
        <f t="shared" si="541"/>
        <v>8.8754449677853557</v>
      </c>
      <c r="AA2656" s="122">
        <f t="shared" si="542"/>
        <v>0.61929999999999996</v>
      </c>
      <c r="AB2656" s="122">
        <f t="shared" si="539"/>
        <v>2.5118748165534389E-3</v>
      </c>
      <c r="AC2656" s="122">
        <f t="shared" si="543"/>
        <v>3.6462805806456662</v>
      </c>
      <c r="AD2656" s="122">
        <f t="shared" si="536"/>
        <v>-144.80860592789503</v>
      </c>
      <c r="AE2656" s="122">
        <f t="shared" si="537"/>
        <v>2.4374765354422871E-4</v>
      </c>
      <c r="AF2656" s="122">
        <f t="shared" si="544"/>
        <v>0.35844971727500258</v>
      </c>
      <c r="AG2656" s="122">
        <f t="shared" si="545"/>
        <v>0.60936913386063885</v>
      </c>
      <c r="AH2656" s="87">
        <f t="shared" si="546"/>
        <v>0.39081336843928038</v>
      </c>
      <c r="AI2656" s="122">
        <f t="shared" si="547"/>
        <v>1.1237459746986205</v>
      </c>
    </row>
    <row r="2657" spans="1:35" x14ac:dyDescent="0.25">
      <c r="A2657" s="90">
        <v>1.0611999999999999</v>
      </c>
      <c r="B2657" s="160">
        <v>18.577195452032264</v>
      </c>
      <c r="E2657" s="147">
        <f t="shared" si="535"/>
        <v>7.4308781808120868E-3</v>
      </c>
      <c r="F2657" s="160"/>
      <c r="W2657" s="146">
        <f t="shared" si="538"/>
        <v>0.57198405908743877</v>
      </c>
      <c r="X2657" s="164">
        <v>5.6450437610405997</v>
      </c>
      <c r="Y2657" s="147">
        <f t="shared" si="540"/>
        <v>3.9999999999995595E-4</v>
      </c>
      <c r="Z2657" s="122">
        <f t="shared" si="541"/>
        <v>8.8754449677853557</v>
      </c>
      <c r="AA2657" s="122">
        <f t="shared" si="542"/>
        <v>0.61929999999999996</v>
      </c>
      <c r="AB2657" s="122">
        <f t="shared" si="539"/>
        <v>2.5118748165534389E-3</v>
      </c>
      <c r="AC2657" s="122">
        <f t="shared" si="543"/>
        <v>3.6487924554622198</v>
      </c>
      <c r="AD2657" s="122">
        <f t="shared" si="536"/>
        <v>-144.80397323514825</v>
      </c>
      <c r="AE2657" s="122">
        <f t="shared" si="537"/>
        <v>2.4373985560998733E-4</v>
      </c>
      <c r="AF2657" s="122">
        <f t="shared" si="544"/>
        <v>0.35869345713061257</v>
      </c>
      <c r="AG2657" s="122">
        <f t="shared" si="545"/>
        <v>0.60934963902503547</v>
      </c>
      <c r="AH2657" s="87">
        <f t="shared" si="546"/>
        <v>0.39056962858367039</v>
      </c>
      <c r="AI2657" s="122">
        <f t="shared" si="547"/>
        <v>1.1237459746986205</v>
      </c>
    </row>
    <row r="2658" spans="1:35" x14ac:dyDescent="0.25">
      <c r="A2658" s="90">
        <v>1.0616000000000001</v>
      </c>
      <c r="B2658" s="160">
        <v>18.577195452032264</v>
      </c>
      <c r="E2658" s="147">
        <f t="shared" si="535"/>
        <v>7.430878180816212E-3</v>
      </c>
      <c r="F2658" s="160"/>
      <c r="W2658" s="146">
        <f t="shared" si="538"/>
        <v>0.57198405908743877</v>
      </c>
      <c r="X2658" s="164">
        <v>5.6450437610405997</v>
      </c>
      <c r="Y2658" s="147">
        <f t="shared" si="540"/>
        <v>4.0000000000017799E-4</v>
      </c>
      <c r="Z2658" s="122">
        <f t="shared" si="541"/>
        <v>8.8754449677853557</v>
      </c>
      <c r="AA2658" s="122">
        <f t="shared" si="542"/>
        <v>0.61929999999999996</v>
      </c>
      <c r="AB2658" s="122">
        <f t="shared" si="539"/>
        <v>2.5118748165548332E-3</v>
      </c>
      <c r="AC2658" s="122">
        <f t="shared" si="543"/>
        <v>3.6513043302787747</v>
      </c>
      <c r="AD2658" s="122">
        <f t="shared" si="536"/>
        <v>-144.79933636010523</v>
      </c>
      <c r="AE2658" s="122">
        <f t="shared" si="537"/>
        <v>2.4373205063593707E-4</v>
      </c>
      <c r="AF2658" s="122">
        <f t="shared" si="544"/>
        <v>0.35893718918124851</v>
      </c>
      <c r="AG2658" s="122">
        <f t="shared" si="545"/>
        <v>0.60933012658957153</v>
      </c>
      <c r="AH2658" s="87">
        <f t="shared" si="546"/>
        <v>0.39032589653303446</v>
      </c>
      <c r="AI2658" s="122">
        <f t="shared" si="547"/>
        <v>1.1237459746986205</v>
      </c>
    </row>
    <row r="2659" spans="1:35" x14ac:dyDescent="0.25">
      <c r="A2659" s="90">
        <v>1.0620000000000001</v>
      </c>
      <c r="B2659" s="160">
        <v>18.577195452032264</v>
      </c>
      <c r="E2659" s="147">
        <f t="shared" si="535"/>
        <v>7.4308781808120868E-3</v>
      </c>
      <c r="F2659" s="160"/>
      <c r="W2659" s="146">
        <f t="shared" si="538"/>
        <v>0.57198405908743877</v>
      </c>
      <c r="X2659" s="164">
        <v>5.6450437610405997</v>
      </c>
      <c r="Y2659" s="147">
        <f t="shared" si="540"/>
        <v>3.9999999999995595E-4</v>
      </c>
      <c r="Z2659" s="122">
        <f t="shared" si="541"/>
        <v>8.8754449677853557</v>
      </c>
      <c r="AA2659" s="122">
        <f t="shared" si="542"/>
        <v>0.61929999999999996</v>
      </c>
      <c r="AB2659" s="122">
        <f t="shared" si="539"/>
        <v>2.5118748165534389E-3</v>
      </c>
      <c r="AC2659" s="122">
        <f t="shared" si="543"/>
        <v>3.6538162050953282</v>
      </c>
      <c r="AD2659" s="122">
        <f t="shared" si="536"/>
        <v>-144.79469530252493</v>
      </c>
      <c r="AE2659" s="122">
        <f t="shared" si="537"/>
        <v>2.4372423862167237E-4</v>
      </c>
      <c r="AF2659" s="122">
        <f t="shared" si="544"/>
        <v>0.35918091341987018</v>
      </c>
      <c r="AG2659" s="122">
        <f t="shared" si="545"/>
        <v>0.60931059655424802</v>
      </c>
      <c r="AH2659" s="87">
        <f t="shared" si="546"/>
        <v>0.39008217229441278</v>
      </c>
      <c r="AI2659" s="122">
        <f t="shared" si="547"/>
        <v>1.1237459746986205</v>
      </c>
    </row>
    <row r="2660" spans="1:35" x14ac:dyDescent="0.25">
      <c r="A2660" s="90">
        <v>1.0624</v>
      </c>
      <c r="B2660" s="160">
        <v>18.577195452032264</v>
      </c>
      <c r="E2660" s="147">
        <f t="shared" si="535"/>
        <v>7.4308781808120868E-3</v>
      </c>
      <c r="F2660" s="160"/>
      <c r="W2660" s="146">
        <f t="shared" si="538"/>
        <v>0.57198405908743877</v>
      </c>
      <c r="X2660" s="164">
        <v>5.6450437610405997</v>
      </c>
      <c r="Y2660" s="147">
        <f t="shared" si="540"/>
        <v>3.9999999999995595E-4</v>
      </c>
      <c r="Z2660" s="122">
        <f t="shared" si="541"/>
        <v>8.8754449677853557</v>
      </c>
      <c r="AA2660" s="122">
        <f t="shared" si="542"/>
        <v>0.61929999999999996</v>
      </c>
      <c r="AB2660" s="122">
        <f t="shared" si="539"/>
        <v>2.5118748165534389E-3</v>
      </c>
      <c r="AC2660" s="122">
        <f t="shared" si="543"/>
        <v>3.6563280799118818</v>
      </c>
      <c r="AD2660" s="122">
        <f t="shared" si="536"/>
        <v>-144.79005006264836</v>
      </c>
      <c r="AE2660" s="122">
        <f t="shared" si="537"/>
        <v>2.4371641956759884E-4</v>
      </c>
      <c r="AF2660" s="122">
        <f t="shared" si="544"/>
        <v>0.35942462983943779</v>
      </c>
      <c r="AG2660" s="122">
        <f t="shared" si="545"/>
        <v>0.60929104891906416</v>
      </c>
      <c r="AH2660" s="87">
        <f t="shared" si="546"/>
        <v>0.38983845587484517</v>
      </c>
      <c r="AI2660" s="122">
        <f t="shared" si="547"/>
        <v>1.1237459746986205</v>
      </c>
    </row>
    <row r="2661" spans="1:35" x14ac:dyDescent="0.25">
      <c r="A2661" s="90">
        <v>1.0628</v>
      </c>
      <c r="B2661" s="160">
        <v>18.577195452032264</v>
      </c>
      <c r="E2661" s="147">
        <f t="shared" si="535"/>
        <v>7.4308781808120868E-3</v>
      </c>
      <c r="F2661" s="160"/>
      <c r="W2661" s="146">
        <f t="shared" si="538"/>
        <v>0.57198405908743877</v>
      </c>
      <c r="X2661" s="164">
        <v>5.6450437610405997</v>
      </c>
      <c r="Y2661" s="147">
        <f t="shared" si="540"/>
        <v>3.9999999999995595E-4</v>
      </c>
      <c r="Z2661" s="122">
        <f t="shared" si="541"/>
        <v>8.8754449677853557</v>
      </c>
      <c r="AA2661" s="122">
        <f t="shared" si="542"/>
        <v>0.61929999999999996</v>
      </c>
      <c r="AB2661" s="122">
        <f t="shared" si="539"/>
        <v>2.5118748165534389E-3</v>
      </c>
      <c r="AC2661" s="122">
        <f t="shared" si="543"/>
        <v>3.6588399547284354</v>
      </c>
      <c r="AD2661" s="122">
        <f t="shared" si="536"/>
        <v>-144.78540064039524</v>
      </c>
      <c r="AE2661" s="122">
        <f t="shared" si="537"/>
        <v>2.4370859347358132E-4</v>
      </c>
      <c r="AF2661" s="122">
        <f t="shared" si="544"/>
        <v>0.35966833843291135</v>
      </c>
      <c r="AG2661" s="122">
        <f t="shared" si="545"/>
        <v>0.6092714836840204</v>
      </c>
      <c r="AH2661" s="87">
        <f t="shared" si="546"/>
        <v>0.38959474728137161</v>
      </c>
      <c r="AI2661" s="122">
        <f t="shared" si="547"/>
        <v>1.1237459746986205</v>
      </c>
    </row>
    <row r="2662" spans="1:35" x14ac:dyDescent="0.25">
      <c r="A2662" s="90">
        <v>1.0631999999999999</v>
      </c>
      <c r="B2662" s="160">
        <v>18.577195452032264</v>
      </c>
      <c r="E2662" s="147">
        <f t="shared" si="535"/>
        <v>7.4308781808120868E-3</v>
      </c>
      <c r="F2662" s="160"/>
      <c r="W2662" s="146">
        <f t="shared" si="538"/>
        <v>0.57198405908743877</v>
      </c>
      <c r="X2662" s="164">
        <v>5.6450437610405997</v>
      </c>
      <c r="Y2662" s="147">
        <f t="shared" si="540"/>
        <v>3.9999999999995595E-4</v>
      </c>
      <c r="Z2662" s="122">
        <f t="shared" si="541"/>
        <v>8.8754449677853557</v>
      </c>
      <c r="AA2662" s="122">
        <f t="shared" si="542"/>
        <v>0.61929999999999996</v>
      </c>
      <c r="AB2662" s="122">
        <f t="shared" si="539"/>
        <v>2.5118748165534389E-3</v>
      </c>
      <c r="AC2662" s="122">
        <f t="shared" si="543"/>
        <v>3.6613518295449889</v>
      </c>
      <c r="AD2662" s="122">
        <f t="shared" si="536"/>
        <v>-144.78074703576556</v>
      </c>
      <c r="AE2662" s="122">
        <f t="shared" si="537"/>
        <v>2.4370076033961984E-4</v>
      </c>
      <c r="AF2662" s="122">
        <f t="shared" si="544"/>
        <v>0.35991203919325099</v>
      </c>
      <c r="AG2662" s="122">
        <f t="shared" si="545"/>
        <v>0.60925190084911673</v>
      </c>
      <c r="AH2662" s="87">
        <f t="shared" si="546"/>
        <v>0.38935104652103197</v>
      </c>
      <c r="AI2662" s="122">
        <f t="shared" si="547"/>
        <v>1.1237459746986205</v>
      </c>
    </row>
    <row r="2663" spans="1:35" x14ac:dyDescent="0.25">
      <c r="A2663" s="90">
        <v>1.0636000000000001</v>
      </c>
      <c r="B2663" s="160">
        <v>18.577195452032264</v>
      </c>
      <c r="E2663" s="147">
        <f t="shared" si="535"/>
        <v>7.430878180816212E-3</v>
      </c>
      <c r="F2663" s="160"/>
      <c r="W2663" s="146">
        <f t="shared" si="538"/>
        <v>0.57198405908743877</v>
      </c>
      <c r="X2663" s="164">
        <v>5.6450437610405997</v>
      </c>
      <c r="Y2663" s="147">
        <f t="shared" si="540"/>
        <v>4.0000000000017799E-4</v>
      </c>
      <c r="Z2663" s="122">
        <f t="shared" si="541"/>
        <v>8.8754449677853557</v>
      </c>
      <c r="AA2663" s="122">
        <f t="shared" si="542"/>
        <v>0.61929999999999996</v>
      </c>
      <c r="AB2663" s="122">
        <f t="shared" si="539"/>
        <v>2.5118748165548332E-3</v>
      </c>
      <c r="AC2663" s="122">
        <f t="shared" si="543"/>
        <v>3.6638637043615438</v>
      </c>
      <c r="AD2663" s="122">
        <f t="shared" si="536"/>
        <v>-144.77608924883961</v>
      </c>
      <c r="AE2663" s="122">
        <f t="shared" si="537"/>
        <v>2.4369292016584957E-4</v>
      </c>
      <c r="AF2663" s="122">
        <f t="shared" si="544"/>
        <v>0.36015573211341684</v>
      </c>
      <c r="AG2663" s="122">
        <f t="shared" si="545"/>
        <v>0.60923230041435283</v>
      </c>
      <c r="AH2663" s="87">
        <f t="shared" si="546"/>
        <v>0.38910735360086612</v>
      </c>
      <c r="AI2663" s="122">
        <f t="shared" si="547"/>
        <v>1.1237459746986205</v>
      </c>
    </row>
    <row r="2664" spans="1:35" x14ac:dyDescent="0.25">
      <c r="A2664" s="90">
        <v>1.0640000000000001</v>
      </c>
      <c r="B2664" s="160">
        <v>18.577195452032264</v>
      </c>
      <c r="E2664" s="147">
        <f t="shared" si="535"/>
        <v>7.4308781808120868E-3</v>
      </c>
      <c r="F2664" s="160"/>
      <c r="W2664" s="146">
        <f t="shared" si="538"/>
        <v>0.57198405908743877</v>
      </c>
      <c r="X2664" s="164">
        <v>5.6450437610405997</v>
      </c>
      <c r="Y2664" s="147">
        <f t="shared" si="540"/>
        <v>3.9999999999995595E-4</v>
      </c>
      <c r="Z2664" s="122">
        <f t="shared" si="541"/>
        <v>8.8754449677853557</v>
      </c>
      <c r="AA2664" s="122">
        <f t="shared" si="542"/>
        <v>0.61929999999999996</v>
      </c>
      <c r="AB2664" s="122">
        <f t="shared" si="539"/>
        <v>2.5118748165534389E-3</v>
      </c>
      <c r="AC2664" s="122">
        <f t="shared" si="543"/>
        <v>3.6663755791780974</v>
      </c>
      <c r="AD2664" s="122">
        <f t="shared" si="536"/>
        <v>-144.77142727937638</v>
      </c>
      <c r="AE2664" s="122">
        <f t="shared" si="537"/>
        <v>2.4368507295186476E-4</v>
      </c>
      <c r="AF2664" s="122">
        <f t="shared" si="544"/>
        <v>0.3603994171863687</v>
      </c>
      <c r="AG2664" s="122">
        <f t="shared" si="545"/>
        <v>0.60921268237972903</v>
      </c>
      <c r="AH2664" s="87">
        <f t="shared" si="546"/>
        <v>0.38886366852791426</v>
      </c>
      <c r="AI2664" s="122">
        <f t="shared" si="547"/>
        <v>1.1237459746986205</v>
      </c>
    </row>
    <row r="2665" spans="1:35" x14ac:dyDescent="0.25">
      <c r="A2665" s="90">
        <v>1.0644</v>
      </c>
      <c r="B2665" s="160">
        <v>18.577195452032264</v>
      </c>
      <c r="E2665" s="147">
        <f t="shared" si="535"/>
        <v>7.4308781808120868E-3</v>
      </c>
      <c r="F2665" s="160"/>
      <c r="W2665" s="146">
        <f t="shared" si="538"/>
        <v>0.57198405908743877</v>
      </c>
      <c r="X2665" s="164">
        <v>5.6450437610405997</v>
      </c>
      <c r="Y2665" s="147">
        <f t="shared" si="540"/>
        <v>3.9999999999995595E-4</v>
      </c>
      <c r="Z2665" s="122">
        <f t="shared" si="541"/>
        <v>8.8754449677853557</v>
      </c>
      <c r="AA2665" s="122">
        <f t="shared" si="542"/>
        <v>0.61929999999999996</v>
      </c>
      <c r="AB2665" s="122">
        <f t="shared" si="539"/>
        <v>2.5118748165534389E-3</v>
      </c>
      <c r="AC2665" s="122">
        <f t="shared" si="543"/>
        <v>3.668887453994651</v>
      </c>
      <c r="AD2665" s="122">
        <f t="shared" si="536"/>
        <v>-144.76676112761695</v>
      </c>
      <c r="AE2665" s="122">
        <f t="shared" si="537"/>
        <v>2.4367721869807124E-4</v>
      </c>
      <c r="AF2665" s="122">
        <f t="shared" si="544"/>
        <v>0.36064309440506676</v>
      </c>
      <c r="AG2665" s="122">
        <f t="shared" si="545"/>
        <v>0.60919304674524521</v>
      </c>
      <c r="AH2665" s="87">
        <f t="shared" si="546"/>
        <v>0.38861999130921621</v>
      </c>
      <c r="AI2665" s="122">
        <f t="shared" si="547"/>
        <v>1.1237459746986205</v>
      </c>
    </row>
    <row r="2666" spans="1:35" x14ac:dyDescent="0.25">
      <c r="A2666" s="90">
        <v>1.0648</v>
      </c>
      <c r="B2666" s="160">
        <v>18.577195452032264</v>
      </c>
      <c r="E2666" s="147">
        <f t="shared" si="535"/>
        <v>7.4308781808120868E-3</v>
      </c>
      <c r="F2666" s="160"/>
      <c r="W2666" s="146">
        <f t="shared" si="538"/>
        <v>0.57198405908743877</v>
      </c>
      <c r="X2666" s="164">
        <v>5.6450437610405997</v>
      </c>
      <c r="Y2666" s="147">
        <f t="shared" si="540"/>
        <v>3.9999999999995595E-4</v>
      </c>
      <c r="Z2666" s="122">
        <f t="shared" si="541"/>
        <v>8.8754449677853557</v>
      </c>
      <c r="AA2666" s="122">
        <f t="shared" si="542"/>
        <v>0.61929999999999996</v>
      </c>
      <c r="AB2666" s="122">
        <f t="shared" si="539"/>
        <v>2.5118748165534389E-3</v>
      </c>
      <c r="AC2666" s="122">
        <f t="shared" si="543"/>
        <v>3.6713993288112046</v>
      </c>
      <c r="AD2666" s="122">
        <f t="shared" si="536"/>
        <v>-144.76209079348089</v>
      </c>
      <c r="AE2666" s="122">
        <f t="shared" si="537"/>
        <v>2.4366935740433365E-4</v>
      </c>
      <c r="AF2666" s="122">
        <f t="shared" si="544"/>
        <v>0.36088676376247109</v>
      </c>
      <c r="AG2666" s="122">
        <f t="shared" si="545"/>
        <v>0.60917339351090127</v>
      </c>
      <c r="AH2666" s="87">
        <f t="shared" si="546"/>
        <v>0.38837632195181188</v>
      </c>
      <c r="AI2666" s="122">
        <f t="shared" si="547"/>
        <v>1.1237459746986205</v>
      </c>
    </row>
    <row r="2667" spans="1:35" x14ac:dyDescent="0.25">
      <c r="A2667" s="90">
        <v>1.0651999999999999</v>
      </c>
      <c r="B2667" s="160">
        <v>18.577195452032264</v>
      </c>
      <c r="E2667" s="147">
        <f t="shared" si="535"/>
        <v>7.4308781808120868E-3</v>
      </c>
      <c r="F2667" s="160"/>
      <c r="W2667" s="146">
        <f t="shared" si="538"/>
        <v>0.57198405908743877</v>
      </c>
      <c r="X2667" s="164">
        <v>5.6450437610405997</v>
      </c>
      <c r="Y2667" s="147">
        <f t="shared" si="540"/>
        <v>3.9999999999995595E-4</v>
      </c>
      <c r="Z2667" s="122">
        <f t="shared" si="541"/>
        <v>8.8754449677853557</v>
      </c>
      <c r="AA2667" s="122">
        <f t="shared" si="542"/>
        <v>0.61929999999999996</v>
      </c>
      <c r="AB2667" s="122">
        <f t="shared" si="539"/>
        <v>2.5118748165534389E-3</v>
      </c>
      <c r="AC2667" s="122">
        <f t="shared" si="543"/>
        <v>3.6739112036277581</v>
      </c>
      <c r="AD2667" s="122">
        <f t="shared" si="536"/>
        <v>-144.75741627696829</v>
      </c>
      <c r="AE2667" s="122">
        <f t="shared" si="537"/>
        <v>2.4366148907065208E-4</v>
      </c>
      <c r="AF2667" s="122">
        <f t="shared" si="544"/>
        <v>0.36113042525154176</v>
      </c>
      <c r="AG2667" s="122">
        <f t="shared" si="545"/>
        <v>0.60915372267669732</v>
      </c>
      <c r="AH2667" s="87">
        <f t="shared" si="546"/>
        <v>0.3881326604627412</v>
      </c>
      <c r="AI2667" s="122">
        <f t="shared" si="547"/>
        <v>1.1237459746986205</v>
      </c>
    </row>
    <row r="2668" spans="1:35" x14ac:dyDescent="0.25">
      <c r="A2668" s="90">
        <v>1.0656000000000001</v>
      </c>
      <c r="B2668" s="160">
        <v>18.577195452032264</v>
      </c>
      <c r="E2668" s="147">
        <f t="shared" si="535"/>
        <v>7.430878180816212E-3</v>
      </c>
      <c r="F2668" s="160"/>
      <c r="W2668" s="146">
        <f t="shared" si="538"/>
        <v>0.57198405908743877</v>
      </c>
      <c r="X2668" s="164">
        <v>5.6450437610405997</v>
      </c>
      <c r="Y2668" s="147">
        <f t="shared" si="540"/>
        <v>4.0000000000017799E-4</v>
      </c>
      <c r="Z2668" s="122">
        <f t="shared" si="541"/>
        <v>8.8754449677853557</v>
      </c>
      <c r="AA2668" s="122">
        <f t="shared" si="542"/>
        <v>0.61929999999999996</v>
      </c>
      <c r="AB2668" s="122">
        <f t="shared" si="539"/>
        <v>2.5118748165548332E-3</v>
      </c>
      <c r="AC2668" s="122">
        <f t="shared" si="543"/>
        <v>3.676423078444313</v>
      </c>
      <c r="AD2668" s="122">
        <f t="shared" si="536"/>
        <v>-144.75273757815944</v>
      </c>
      <c r="AE2668" s="122">
        <f t="shared" si="537"/>
        <v>2.4365361369716181E-4</v>
      </c>
      <c r="AF2668" s="122">
        <f t="shared" si="544"/>
        <v>0.36137407886523892</v>
      </c>
      <c r="AG2668" s="122">
        <f t="shared" si="545"/>
        <v>0.60913403424263346</v>
      </c>
      <c r="AH2668" s="87">
        <f t="shared" si="546"/>
        <v>0.38788900684904404</v>
      </c>
      <c r="AI2668" s="122">
        <f t="shared" si="547"/>
        <v>1.1237459746986205</v>
      </c>
    </row>
    <row r="2669" spans="1:35" x14ac:dyDescent="0.25">
      <c r="A2669" s="90">
        <v>1.0660000000000001</v>
      </c>
      <c r="B2669" s="160">
        <v>18.577195452032264</v>
      </c>
      <c r="E2669" s="147">
        <f t="shared" si="535"/>
        <v>7.4308781808120868E-3</v>
      </c>
      <c r="F2669" s="160"/>
      <c r="W2669" s="146">
        <f t="shared" si="538"/>
        <v>0.57198405908743877</v>
      </c>
      <c r="X2669" s="164">
        <v>5.6450437610405997</v>
      </c>
      <c r="Y2669" s="147">
        <f t="shared" si="540"/>
        <v>3.9999999999995595E-4</v>
      </c>
      <c r="Z2669" s="122">
        <f t="shared" si="541"/>
        <v>8.8754449677853557</v>
      </c>
      <c r="AA2669" s="122">
        <f t="shared" si="542"/>
        <v>0.61929999999999996</v>
      </c>
      <c r="AB2669" s="122">
        <f t="shared" si="539"/>
        <v>2.5118748165534389E-3</v>
      </c>
      <c r="AC2669" s="122">
        <f t="shared" si="543"/>
        <v>3.6789349532608666</v>
      </c>
      <c r="AD2669" s="122">
        <f t="shared" si="536"/>
        <v>-144.74805469681328</v>
      </c>
      <c r="AE2669" s="122">
        <f t="shared" si="537"/>
        <v>2.436457312834569E-4</v>
      </c>
      <c r="AF2669" s="122">
        <f t="shared" si="544"/>
        <v>0.36161772459652236</v>
      </c>
      <c r="AG2669" s="122">
        <f t="shared" si="545"/>
        <v>0.60911432820870937</v>
      </c>
      <c r="AH2669" s="87">
        <f t="shared" si="546"/>
        <v>0.3876453611177606</v>
      </c>
      <c r="AI2669" s="122">
        <f t="shared" si="547"/>
        <v>1.1237459746986205</v>
      </c>
    </row>
    <row r="2670" spans="1:35" x14ac:dyDescent="0.25">
      <c r="A2670" s="90">
        <v>1.0664</v>
      </c>
      <c r="B2670" s="160">
        <v>18.577195452032264</v>
      </c>
      <c r="E2670" s="147">
        <f t="shared" si="535"/>
        <v>7.4308781808120868E-3</v>
      </c>
      <c r="F2670" s="160"/>
      <c r="W2670" s="146">
        <f t="shared" si="538"/>
        <v>0.57198405908743877</v>
      </c>
      <c r="X2670" s="164">
        <v>5.6450437610405997</v>
      </c>
      <c r="Y2670" s="147">
        <f t="shared" si="540"/>
        <v>3.9999999999995595E-4</v>
      </c>
      <c r="Z2670" s="122">
        <f t="shared" si="541"/>
        <v>8.8754449677853557</v>
      </c>
      <c r="AA2670" s="122">
        <f t="shared" si="542"/>
        <v>0.61929999999999996</v>
      </c>
      <c r="AB2670" s="122">
        <f t="shared" si="539"/>
        <v>2.5118748165534389E-3</v>
      </c>
      <c r="AC2670" s="122">
        <f t="shared" si="543"/>
        <v>3.6814468280774202</v>
      </c>
      <c r="AD2670" s="122">
        <f t="shared" si="536"/>
        <v>-144.74336763317095</v>
      </c>
      <c r="AE2670" s="122">
        <f t="shared" si="537"/>
        <v>2.4363784182994335E-4</v>
      </c>
      <c r="AF2670" s="122">
        <f t="shared" si="544"/>
        <v>0.36186136243835232</v>
      </c>
      <c r="AG2670" s="122">
        <f t="shared" si="545"/>
        <v>0.60909460457492548</v>
      </c>
      <c r="AH2670" s="87">
        <f t="shared" si="546"/>
        <v>0.38740172327593064</v>
      </c>
      <c r="AI2670" s="122">
        <f t="shared" si="547"/>
        <v>1.1237459746986205</v>
      </c>
    </row>
    <row r="2671" spans="1:35" x14ac:dyDescent="0.25">
      <c r="A2671" s="90">
        <v>1.0668</v>
      </c>
      <c r="B2671" s="160">
        <v>18.577195452032264</v>
      </c>
      <c r="E2671" s="147">
        <f t="shared" si="535"/>
        <v>7.4308781808120868E-3</v>
      </c>
      <c r="F2671" s="160"/>
      <c r="W2671" s="146">
        <f t="shared" si="538"/>
        <v>0.57198405908743877</v>
      </c>
      <c r="X2671" s="164">
        <v>5.6450437610405997</v>
      </c>
      <c r="Y2671" s="147">
        <f t="shared" si="540"/>
        <v>3.9999999999995595E-4</v>
      </c>
      <c r="Z2671" s="122">
        <f t="shared" si="541"/>
        <v>8.8754449677853557</v>
      </c>
      <c r="AA2671" s="122">
        <f t="shared" si="542"/>
        <v>0.61929999999999996</v>
      </c>
      <c r="AB2671" s="122">
        <f t="shared" si="539"/>
        <v>2.5118748165534389E-3</v>
      </c>
      <c r="AC2671" s="122">
        <f t="shared" si="543"/>
        <v>3.6839587028939738</v>
      </c>
      <c r="AD2671" s="122">
        <f t="shared" si="536"/>
        <v>-144.73867638715197</v>
      </c>
      <c r="AE2671" s="122">
        <f t="shared" si="537"/>
        <v>2.4362994533648564E-4</v>
      </c>
      <c r="AF2671" s="122">
        <f t="shared" si="544"/>
        <v>0.36210499238368882</v>
      </c>
      <c r="AG2671" s="122">
        <f t="shared" si="545"/>
        <v>0.60907486334128114</v>
      </c>
      <c r="AH2671" s="87">
        <f t="shared" si="546"/>
        <v>0.38715809333059414</v>
      </c>
      <c r="AI2671" s="122">
        <f t="shared" si="547"/>
        <v>1.1237459746986205</v>
      </c>
    </row>
    <row r="2672" spans="1:35" x14ac:dyDescent="0.25">
      <c r="A2672" s="90">
        <v>1.0671999999999999</v>
      </c>
      <c r="B2672" s="160">
        <v>18.577195452032264</v>
      </c>
      <c r="E2672" s="147">
        <f t="shared" si="535"/>
        <v>7.4308781808120868E-3</v>
      </c>
      <c r="F2672" s="160"/>
      <c r="W2672" s="146">
        <f t="shared" si="538"/>
        <v>0.57198405908743877</v>
      </c>
      <c r="X2672" s="164">
        <v>5.6450437610405997</v>
      </c>
      <c r="Y2672" s="147">
        <f t="shared" si="540"/>
        <v>3.9999999999995595E-4</v>
      </c>
      <c r="Z2672" s="122">
        <f t="shared" si="541"/>
        <v>8.8754449677853557</v>
      </c>
      <c r="AA2672" s="122">
        <f t="shared" si="542"/>
        <v>0.61929999999999996</v>
      </c>
      <c r="AB2672" s="122">
        <f t="shared" si="539"/>
        <v>2.5118748165534389E-3</v>
      </c>
      <c r="AC2672" s="122">
        <f t="shared" si="543"/>
        <v>3.6864705777105273</v>
      </c>
      <c r="AD2672" s="122">
        <f t="shared" si="536"/>
        <v>-144.73398095875646</v>
      </c>
      <c r="AE2672" s="122">
        <f t="shared" si="537"/>
        <v>2.4362204180308406E-4</v>
      </c>
      <c r="AF2672" s="122">
        <f t="shared" si="544"/>
        <v>0.36234861442549188</v>
      </c>
      <c r="AG2672" s="122">
        <f t="shared" si="545"/>
        <v>0.60905510450777722</v>
      </c>
      <c r="AH2672" s="87">
        <f t="shared" si="546"/>
        <v>0.38691447128879108</v>
      </c>
      <c r="AI2672" s="122">
        <f t="shared" si="547"/>
        <v>1.1237459746986205</v>
      </c>
    </row>
    <row r="2673" spans="1:35" x14ac:dyDescent="0.25">
      <c r="A2673" s="90">
        <v>1.0676000000000001</v>
      </c>
      <c r="B2673" s="160">
        <v>18.577195452032264</v>
      </c>
      <c r="E2673" s="147">
        <f t="shared" si="535"/>
        <v>7.430878180816212E-3</v>
      </c>
      <c r="F2673" s="160"/>
      <c r="W2673" s="146">
        <f t="shared" si="538"/>
        <v>0.57198405908743877</v>
      </c>
      <c r="X2673" s="164">
        <v>5.6450437610405997</v>
      </c>
      <c r="Y2673" s="147">
        <f t="shared" si="540"/>
        <v>4.0000000000017799E-4</v>
      </c>
      <c r="Z2673" s="122">
        <f t="shared" si="541"/>
        <v>8.8754449677853557</v>
      </c>
      <c r="AA2673" s="122">
        <f t="shared" si="542"/>
        <v>0.61929999999999996</v>
      </c>
      <c r="AB2673" s="122">
        <f t="shared" si="539"/>
        <v>2.5118748165548332E-3</v>
      </c>
      <c r="AC2673" s="122">
        <f t="shared" si="543"/>
        <v>3.6889824525270822</v>
      </c>
      <c r="AD2673" s="122">
        <f t="shared" si="536"/>
        <v>-144.72928134806469</v>
      </c>
      <c r="AE2673" s="122">
        <f t="shared" si="537"/>
        <v>2.4361413122987364E-4</v>
      </c>
      <c r="AF2673" s="122">
        <f t="shared" si="544"/>
        <v>0.36259222855672174</v>
      </c>
      <c r="AG2673" s="122">
        <f t="shared" si="545"/>
        <v>0.60903532807441307</v>
      </c>
      <c r="AH2673" s="87">
        <f t="shared" si="546"/>
        <v>0.38667085715756122</v>
      </c>
      <c r="AI2673" s="122">
        <f t="shared" si="547"/>
        <v>1.1237459746986205</v>
      </c>
    </row>
    <row r="2674" spans="1:35" x14ac:dyDescent="0.25">
      <c r="A2674" s="90">
        <v>1.0680000000000001</v>
      </c>
      <c r="B2674" s="160">
        <v>18.577195452032264</v>
      </c>
      <c r="E2674" s="147">
        <f t="shared" si="535"/>
        <v>7.4308781808120868E-3</v>
      </c>
      <c r="F2674" s="160"/>
      <c r="W2674" s="146">
        <f t="shared" si="538"/>
        <v>0.57198405908743877</v>
      </c>
      <c r="X2674" s="164">
        <v>5.6450437610405997</v>
      </c>
      <c r="Y2674" s="147">
        <f t="shared" si="540"/>
        <v>3.9999999999995595E-4</v>
      </c>
      <c r="Z2674" s="122">
        <f t="shared" si="541"/>
        <v>8.8754449677853557</v>
      </c>
      <c r="AA2674" s="122">
        <f t="shared" si="542"/>
        <v>0.61929999999999996</v>
      </c>
      <c r="AB2674" s="122">
        <f t="shared" si="539"/>
        <v>2.5118748165534389E-3</v>
      </c>
      <c r="AC2674" s="122">
        <f t="shared" si="543"/>
        <v>3.6914943273436358</v>
      </c>
      <c r="AD2674" s="122">
        <f t="shared" si="536"/>
        <v>-144.72457755483569</v>
      </c>
      <c r="AE2674" s="122">
        <f t="shared" si="537"/>
        <v>2.436062136164488E-4</v>
      </c>
      <c r="AF2674" s="122">
        <f t="shared" si="544"/>
        <v>0.36283583477033821</v>
      </c>
      <c r="AG2674" s="122">
        <f t="shared" si="545"/>
        <v>0.60901553404118902</v>
      </c>
      <c r="AH2674" s="87">
        <f t="shared" si="546"/>
        <v>0.38642725094394476</v>
      </c>
      <c r="AI2674" s="122">
        <f t="shared" si="547"/>
        <v>1.1237459746986205</v>
      </c>
    </row>
    <row r="2675" spans="1:35" x14ac:dyDescent="0.25">
      <c r="A2675" s="90">
        <v>1.0684</v>
      </c>
      <c r="B2675" s="160">
        <v>18.577195452032264</v>
      </c>
      <c r="E2675" s="147">
        <f t="shared" si="535"/>
        <v>7.4308781808120868E-3</v>
      </c>
      <c r="F2675" s="160"/>
      <c r="W2675" s="146">
        <f t="shared" si="538"/>
        <v>0.57198405908743877</v>
      </c>
      <c r="X2675" s="164">
        <v>5.6450437610405997</v>
      </c>
      <c r="Y2675" s="147">
        <f t="shared" si="540"/>
        <v>3.9999999999995595E-4</v>
      </c>
      <c r="Z2675" s="122">
        <f t="shared" si="541"/>
        <v>8.8754449677853557</v>
      </c>
      <c r="AA2675" s="122">
        <f t="shared" si="542"/>
        <v>0.61929999999999996</v>
      </c>
      <c r="AB2675" s="122">
        <f t="shared" si="539"/>
        <v>2.5118748165534389E-3</v>
      </c>
      <c r="AC2675" s="122">
        <f t="shared" si="543"/>
        <v>3.6940062021601894</v>
      </c>
      <c r="AD2675" s="122">
        <f t="shared" si="536"/>
        <v>-144.7198695793104</v>
      </c>
      <c r="AE2675" s="122">
        <f t="shared" si="537"/>
        <v>2.4359828896321513E-4</v>
      </c>
      <c r="AF2675" s="122">
        <f t="shared" si="544"/>
        <v>0.3630794330593014</v>
      </c>
      <c r="AG2675" s="122">
        <f t="shared" si="545"/>
        <v>0.60899572240810484</v>
      </c>
      <c r="AH2675" s="87">
        <f t="shared" si="546"/>
        <v>0.38618365265498156</v>
      </c>
      <c r="AI2675" s="122">
        <f t="shared" si="547"/>
        <v>1.1237459746986205</v>
      </c>
    </row>
    <row r="2676" spans="1:35" x14ac:dyDescent="0.25">
      <c r="A2676" s="90">
        <v>1.0688</v>
      </c>
      <c r="B2676" s="160">
        <v>18.577195452032264</v>
      </c>
      <c r="E2676" s="147">
        <f t="shared" si="535"/>
        <v>7.4308781808120868E-3</v>
      </c>
      <c r="F2676" s="160"/>
      <c r="W2676" s="146">
        <f t="shared" si="538"/>
        <v>0.57198405908743877</v>
      </c>
      <c r="X2676" s="164">
        <v>5.6450437610405997</v>
      </c>
      <c r="Y2676" s="147">
        <f t="shared" si="540"/>
        <v>3.9999999999995595E-4</v>
      </c>
      <c r="Z2676" s="122">
        <f t="shared" si="541"/>
        <v>8.8754449677853557</v>
      </c>
      <c r="AA2676" s="122">
        <f t="shared" si="542"/>
        <v>0.61929999999999996</v>
      </c>
      <c r="AB2676" s="122">
        <f t="shared" si="539"/>
        <v>2.5118748165534389E-3</v>
      </c>
      <c r="AC2676" s="122">
        <f t="shared" si="543"/>
        <v>3.696518076976743</v>
      </c>
      <c r="AD2676" s="122">
        <f t="shared" si="536"/>
        <v>-144.71515742140852</v>
      </c>
      <c r="AE2676" s="122">
        <f t="shared" si="537"/>
        <v>2.4359035727003738E-4</v>
      </c>
      <c r="AF2676" s="122">
        <f t="shared" si="544"/>
        <v>0.36332302341657147</v>
      </c>
      <c r="AG2676" s="122">
        <f t="shared" si="545"/>
        <v>0.60897589317516054</v>
      </c>
      <c r="AH2676" s="87">
        <f t="shared" si="546"/>
        <v>0.38594006229771149</v>
      </c>
      <c r="AI2676" s="122">
        <f t="shared" si="547"/>
        <v>1.1237459746986205</v>
      </c>
    </row>
    <row r="2677" spans="1:35" x14ac:dyDescent="0.25">
      <c r="A2677" s="90">
        <v>1.0691999999999999</v>
      </c>
      <c r="B2677" s="160">
        <v>18.577195452032264</v>
      </c>
      <c r="E2677" s="147">
        <f t="shared" si="535"/>
        <v>7.4308781808120868E-3</v>
      </c>
      <c r="F2677" s="160"/>
      <c r="W2677" s="146">
        <f t="shared" si="538"/>
        <v>0.57198405908743877</v>
      </c>
      <c r="X2677" s="164">
        <v>5.6450437610405997</v>
      </c>
      <c r="Y2677" s="147">
        <f t="shared" si="540"/>
        <v>3.9999999999995595E-4</v>
      </c>
      <c r="Z2677" s="122">
        <f t="shared" si="541"/>
        <v>8.8754449677853557</v>
      </c>
      <c r="AA2677" s="122">
        <f t="shared" si="542"/>
        <v>0.61929999999999996</v>
      </c>
      <c r="AB2677" s="122">
        <f t="shared" si="539"/>
        <v>2.5118748165534389E-3</v>
      </c>
      <c r="AC2677" s="122">
        <f t="shared" si="543"/>
        <v>3.6990299517932965</v>
      </c>
      <c r="AD2677" s="122">
        <f t="shared" si="536"/>
        <v>-144.71044108113009</v>
      </c>
      <c r="AE2677" s="122">
        <f t="shared" si="537"/>
        <v>2.4358241853691571E-4</v>
      </c>
      <c r="AF2677" s="122">
        <f t="shared" si="544"/>
        <v>0.36356660583510836</v>
      </c>
      <c r="AG2677" s="122">
        <f t="shared" si="545"/>
        <v>0.60895604634235634</v>
      </c>
      <c r="AH2677" s="87">
        <f t="shared" si="546"/>
        <v>0.3856964798791746</v>
      </c>
      <c r="AI2677" s="122">
        <f t="shared" si="547"/>
        <v>1.1237459746986205</v>
      </c>
    </row>
    <row r="2678" spans="1:35" x14ac:dyDescent="0.25">
      <c r="A2678" s="90">
        <v>1.0696000000000001</v>
      </c>
      <c r="B2678" s="160">
        <v>18.577195452032264</v>
      </c>
      <c r="E2678" s="147">
        <f t="shared" si="535"/>
        <v>7.430878180816212E-3</v>
      </c>
      <c r="F2678" s="160"/>
      <c r="W2678" s="146">
        <f t="shared" si="538"/>
        <v>0.57198405908743877</v>
      </c>
      <c r="X2678" s="164">
        <v>5.6450437610405997</v>
      </c>
      <c r="Y2678" s="147">
        <f t="shared" si="540"/>
        <v>4.0000000000017799E-4</v>
      </c>
      <c r="Z2678" s="122">
        <f t="shared" si="541"/>
        <v>8.8754449677853557</v>
      </c>
      <c r="AA2678" s="122">
        <f t="shared" si="542"/>
        <v>0.61929999999999996</v>
      </c>
      <c r="AB2678" s="122">
        <f t="shared" si="539"/>
        <v>2.5118748165548332E-3</v>
      </c>
      <c r="AC2678" s="122">
        <f t="shared" si="543"/>
        <v>3.7015418266098514</v>
      </c>
      <c r="AD2678" s="122">
        <f t="shared" si="536"/>
        <v>-144.70572055855541</v>
      </c>
      <c r="AE2678" s="122">
        <f t="shared" si="537"/>
        <v>2.4357447276398528E-4</v>
      </c>
      <c r="AF2678" s="122">
        <f t="shared" si="544"/>
        <v>0.36381018030787232</v>
      </c>
      <c r="AG2678" s="122">
        <f t="shared" si="545"/>
        <v>0.60893618190969223</v>
      </c>
      <c r="AH2678" s="87">
        <f t="shared" si="546"/>
        <v>0.38545290540641064</v>
      </c>
      <c r="AI2678" s="122">
        <f t="shared" si="547"/>
        <v>1.1237459746986205</v>
      </c>
    </row>
    <row r="2679" spans="1:35" x14ac:dyDescent="0.25">
      <c r="A2679" s="90">
        <v>1.07</v>
      </c>
      <c r="B2679" s="160">
        <v>18.577195452032264</v>
      </c>
      <c r="E2679" s="147">
        <f t="shared" ref="E2679:E2742" si="548">+(B2678+B2679)/2*(A2679-A2678)</f>
        <v>7.4308781808120868E-3</v>
      </c>
      <c r="F2679" s="160"/>
      <c r="W2679" s="146">
        <f t="shared" si="538"/>
        <v>0.57198405908743877</v>
      </c>
      <c r="X2679" s="164">
        <v>5.6450437610405997</v>
      </c>
      <c r="Y2679" s="147">
        <f t="shared" si="540"/>
        <v>3.9999999999995595E-4</v>
      </c>
      <c r="Z2679" s="122">
        <f t="shared" si="541"/>
        <v>8.8754449677853557</v>
      </c>
      <c r="AA2679" s="122">
        <f t="shared" si="542"/>
        <v>0.61929999999999996</v>
      </c>
      <c r="AB2679" s="122">
        <f t="shared" si="539"/>
        <v>2.5118748165534389E-3</v>
      </c>
      <c r="AC2679" s="122">
        <f t="shared" si="543"/>
        <v>3.704053701426405</v>
      </c>
      <c r="AD2679" s="122">
        <f t="shared" si="536"/>
        <v>-144.70099585344349</v>
      </c>
      <c r="AE2679" s="122">
        <f t="shared" si="537"/>
        <v>2.4356651995084035E-4</v>
      </c>
      <c r="AF2679" s="122">
        <f t="shared" si="544"/>
        <v>0.36405374682782315</v>
      </c>
      <c r="AG2679" s="122">
        <f t="shared" si="545"/>
        <v>0.60891629987716789</v>
      </c>
      <c r="AH2679" s="87">
        <f t="shared" si="546"/>
        <v>0.38520933888645981</v>
      </c>
      <c r="AI2679" s="122">
        <f t="shared" si="547"/>
        <v>1.1237459746986205</v>
      </c>
    </row>
    <row r="2680" spans="1:35" x14ac:dyDescent="0.25">
      <c r="A2680" s="90">
        <v>1.0704</v>
      </c>
      <c r="B2680" s="160">
        <v>18.577195452032264</v>
      </c>
      <c r="E2680" s="147">
        <f t="shared" si="548"/>
        <v>7.4308781808120868E-3</v>
      </c>
      <c r="F2680" s="160"/>
      <c r="W2680" s="146">
        <f t="shared" si="538"/>
        <v>0.57198405908743877</v>
      </c>
      <c r="X2680" s="164">
        <v>5.6450437610405997</v>
      </c>
      <c r="Y2680" s="147">
        <f t="shared" si="540"/>
        <v>3.9999999999995595E-4</v>
      </c>
      <c r="Z2680" s="122">
        <f t="shared" si="541"/>
        <v>8.8754449677853557</v>
      </c>
      <c r="AA2680" s="122">
        <f t="shared" si="542"/>
        <v>0.61929999999999996</v>
      </c>
      <c r="AB2680" s="122">
        <f t="shared" si="539"/>
        <v>2.5118748165534389E-3</v>
      </c>
      <c r="AC2680" s="122">
        <f t="shared" si="543"/>
        <v>3.7065655762429586</v>
      </c>
      <c r="AD2680" s="122">
        <f t="shared" si="536"/>
        <v>-144.6962669660353</v>
      </c>
      <c r="AE2680" s="122">
        <f t="shared" si="537"/>
        <v>2.4355856009788661E-4</v>
      </c>
      <c r="AF2680" s="122">
        <f t="shared" si="544"/>
        <v>0.36429730538792104</v>
      </c>
      <c r="AG2680" s="122">
        <f t="shared" si="545"/>
        <v>0.60889640024478353</v>
      </c>
      <c r="AH2680" s="87">
        <f t="shared" si="546"/>
        <v>0.38496578032636192</v>
      </c>
      <c r="AI2680" s="122">
        <f t="shared" si="547"/>
        <v>1.1237459746986205</v>
      </c>
    </row>
    <row r="2681" spans="1:35" x14ac:dyDescent="0.25">
      <c r="A2681" s="90">
        <v>1.0708</v>
      </c>
      <c r="B2681" s="160">
        <v>18.577195452032264</v>
      </c>
      <c r="E2681" s="147">
        <f t="shared" si="548"/>
        <v>7.4308781808120868E-3</v>
      </c>
      <c r="F2681" s="160"/>
      <c r="W2681" s="146">
        <f t="shared" si="538"/>
        <v>0.57198405908743877</v>
      </c>
      <c r="X2681" s="164">
        <v>5.6450437610405997</v>
      </c>
      <c r="Y2681" s="147">
        <f t="shared" si="540"/>
        <v>3.9999999999995595E-4</v>
      </c>
      <c r="Z2681" s="122">
        <f t="shared" si="541"/>
        <v>8.8754449677853557</v>
      </c>
      <c r="AA2681" s="122">
        <f t="shared" si="542"/>
        <v>0.61929999999999996</v>
      </c>
      <c r="AB2681" s="122">
        <f t="shared" si="539"/>
        <v>2.5118748165534389E-3</v>
      </c>
      <c r="AC2681" s="122">
        <f t="shared" si="543"/>
        <v>3.7090774510595121</v>
      </c>
      <c r="AD2681" s="122">
        <f t="shared" si="536"/>
        <v>-144.69153389625055</v>
      </c>
      <c r="AE2681" s="122">
        <f t="shared" si="537"/>
        <v>2.4355059320498888E-4</v>
      </c>
      <c r="AF2681" s="122">
        <f t="shared" si="544"/>
        <v>0.36454085598112601</v>
      </c>
      <c r="AG2681" s="122">
        <f t="shared" si="545"/>
        <v>0.60887648301253927</v>
      </c>
      <c r="AH2681" s="87">
        <f t="shared" si="546"/>
        <v>0.38472222973315695</v>
      </c>
      <c r="AI2681" s="122">
        <f t="shared" si="547"/>
        <v>1.1237459746986205</v>
      </c>
    </row>
    <row r="2682" spans="1:35" x14ac:dyDescent="0.25">
      <c r="A2682" s="90">
        <v>1.0711999999999999</v>
      </c>
      <c r="B2682" s="160">
        <v>18.577195452032264</v>
      </c>
      <c r="E2682" s="147">
        <f t="shared" si="548"/>
        <v>7.4308781808120868E-3</v>
      </c>
      <c r="F2682" s="160"/>
      <c r="W2682" s="146">
        <f t="shared" si="538"/>
        <v>0.57198405908743877</v>
      </c>
      <c r="X2682" s="164">
        <v>5.6450437610405997</v>
      </c>
      <c r="Y2682" s="147">
        <f t="shared" si="540"/>
        <v>3.9999999999995595E-4</v>
      </c>
      <c r="Z2682" s="122">
        <f t="shared" si="541"/>
        <v>8.8754449677853557</v>
      </c>
      <c r="AA2682" s="122">
        <f t="shared" si="542"/>
        <v>0.61929999999999996</v>
      </c>
      <c r="AB2682" s="122">
        <f t="shared" si="539"/>
        <v>2.5118748165534389E-3</v>
      </c>
      <c r="AC2682" s="122">
        <f t="shared" si="543"/>
        <v>3.7115893258760657</v>
      </c>
      <c r="AD2682" s="122">
        <f t="shared" si="536"/>
        <v>-144.68679664408921</v>
      </c>
      <c r="AE2682" s="122">
        <f t="shared" si="537"/>
        <v>2.435426192721472E-4</v>
      </c>
      <c r="AF2682" s="122">
        <f t="shared" si="544"/>
        <v>0.36478439860039819</v>
      </c>
      <c r="AG2682" s="122">
        <f t="shared" si="545"/>
        <v>0.60885654818043511</v>
      </c>
      <c r="AH2682" s="87">
        <f t="shared" si="546"/>
        <v>0.38447868711388478</v>
      </c>
      <c r="AI2682" s="122">
        <f t="shared" si="547"/>
        <v>1.1237459746986205</v>
      </c>
    </row>
    <row r="2683" spans="1:35" x14ac:dyDescent="0.25">
      <c r="A2683" s="90">
        <v>1.0716000000000001</v>
      </c>
      <c r="B2683" s="160">
        <v>18.577195452032264</v>
      </c>
      <c r="E2683" s="147">
        <f t="shared" si="548"/>
        <v>7.430878180816212E-3</v>
      </c>
      <c r="F2683" s="160"/>
      <c r="W2683" s="146">
        <f t="shared" si="538"/>
        <v>0.57198405908743877</v>
      </c>
      <c r="X2683" s="164">
        <v>5.6450437610405997</v>
      </c>
      <c r="Y2683" s="147">
        <f t="shared" si="540"/>
        <v>4.0000000000017799E-4</v>
      </c>
      <c r="Z2683" s="122">
        <f t="shared" si="541"/>
        <v>8.8754449677853557</v>
      </c>
      <c r="AA2683" s="122">
        <f t="shared" si="542"/>
        <v>0.61929999999999996</v>
      </c>
      <c r="AB2683" s="122">
        <f t="shared" si="539"/>
        <v>2.5118748165548332E-3</v>
      </c>
      <c r="AC2683" s="122">
        <f t="shared" si="543"/>
        <v>3.7141012006926206</v>
      </c>
      <c r="AD2683" s="122">
        <f t="shared" si="536"/>
        <v>-144.68205520963156</v>
      </c>
      <c r="AE2683" s="122">
        <f t="shared" si="537"/>
        <v>2.4353463829949651E-4</v>
      </c>
      <c r="AF2683" s="122">
        <f t="shared" si="544"/>
        <v>0.3650279332386977</v>
      </c>
      <c r="AG2683" s="122">
        <f t="shared" si="545"/>
        <v>0.60883659574847038</v>
      </c>
      <c r="AH2683" s="87">
        <f t="shared" si="546"/>
        <v>0.38423515247558526</v>
      </c>
      <c r="AI2683" s="122">
        <f t="shared" si="547"/>
        <v>1.1237459746986205</v>
      </c>
    </row>
    <row r="2684" spans="1:35" x14ac:dyDescent="0.25">
      <c r="A2684" s="90">
        <v>1.0720000000000001</v>
      </c>
      <c r="B2684" s="160">
        <v>18.577195452032264</v>
      </c>
      <c r="E2684" s="147">
        <f t="shared" si="548"/>
        <v>7.4308781808120868E-3</v>
      </c>
      <c r="F2684" s="160"/>
      <c r="W2684" s="146">
        <f t="shared" si="538"/>
        <v>0.57198405908743877</v>
      </c>
      <c r="X2684" s="164">
        <v>5.6450437610405997</v>
      </c>
      <c r="Y2684" s="147">
        <f t="shared" si="540"/>
        <v>3.9999999999995595E-4</v>
      </c>
      <c r="Z2684" s="122">
        <f t="shared" si="541"/>
        <v>8.8754449677853557</v>
      </c>
      <c r="AA2684" s="122">
        <f t="shared" si="542"/>
        <v>0.61929999999999996</v>
      </c>
      <c r="AB2684" s="122">
        <f t="shared" si="539"/>
        <v>2.5118748165534389E-3</v>
      </c>
      <c r="AC2684" s="122">
        <f t="shared" si="543"/>
        <v>3.7166130755091742</v>
      </c>
      <c r="AD2684" s="122">
        <f t="shared" si="536"/>
        <v>-144.67730959263676</v>
      </c>
      <c r="AE2684" s="122">
        <f t="shared" si="537"/>
        <v>2.4352665028663163E-4</v>
      </c>
      <c r="AF2684" s="122">
        <f t="shared" si="544"/>
        <v>0.36527145988898435</v>
      </c>
      <c r="AG2684" s="122">
        <f t="shared" si="545"/>
        <v>0.60881662571664608</v>
      </c>
      <c r="AH2684" s="87">
        <f t="shared" si="546"/>
        <v>0.38399162582529861</v>
      </c>
      <c r="AI2684" s="122">
        <f t="shared" si="547"/>
        <v>1.1237459746986205</v>
      </c>
    </row>
    <row r="2685" spans="1:35" x14ac:dyDescent="0.25">
      <c r="A2685" s="90">
        <v>1.0724</v>
      </c>
      <c r="B2685" s="160">
        <v>18.577195452032264</v>
      </c>
      <c r="E2685" s="147">
        <f t="shared" si="548"/>
        <v>7.4308781808120868E-3</v>
      </c>
      <c r="F2685" s="160"/>
      <c r="W2685" s="146">
        <f t="shared" si="538"/>
        <v>0.57198405908743877</v>
      </c>
      <c r="X2685" s="164">
        <v>5.6450437610405997</v>
      </c>
      <c r="Y2685" s="147">
        <f t="shared" si="540"/>
        <v>3.9999999999995595E-4</v>
      </c>
      <c r="Z2685" s="122">
        <f t="shared" si="541"/>
        <v>8.8754449677853557</v>
      </c>
      <c r="AA2685" s="122">
        <f t="shared" si="542"/>
        <v>0.61929999999999996</v>
      </c>
      <c r="AB2685" s="122">
        <f t="shared" si="539"/>
        <v>2.5118748165534389E-3</v>
      </c>
      <c r="AC2685" s="122">
        <f t="shared" si="543"/>
        <v>3.7191249503257278</v>
      </c>
      <c r="AD2685" s="122">
        <f t="shared" si="536"/>
        <v>-144.67255979334564</v>
      </c>
      <c r="AE2685" s="122">
        <f t="shared" si="537"/>
        <v>2.435186552339578E-4</v>
      </c>
      <c r="AF2685" s="122">
        <f t="shared" si="544"/>
        <v>0.36551497854421833</v>
      </c>
      <c r="AG2685" s="122">
        <f t="shared" si="545"/>
        <v>0.60879663808496154</v>
      </c>
      <c r="AH2685" s="87">
        <f t="shared" si="546"/>
        <v>0.38374810717006463</v>
      </c>
      <c r="AI2685" s="122">
        <f t="shared" si="547"/>
        <v>1.1237459746986205</v>
      </c>
    </row>
    <row r="2686" spans="1:35" x14ac:dyDescent="0.25">
      <c r="A2686" s="90">
        <v>1.0728</v>
      </c>
      <c r="B2686" s="160">
        <v>18.577195452032264</v>
      </c>
      <c r="E2686" s="147">
        <f t="shared" si="548"/>
        <v>7.4308781808120868E-3</v>
      </c>
      <c r="F2686" s="160"/>
      <c r="W2686" s="146">
        <f t="shared" si="538"/>
        <v>0.57198405908743877</v>
      </c>
      <c r="X2686" s="164">
        <v>5.6450437610405997</v>
      </c>
      <c r="Y2686" s="147">
        <f t="shared" si="540"/>
        <v>3.9999999999995595E-4</v>
      </c>
      <c r="Z2686" s="122">
        <f t="shared" si="541"/>
        <v>8.8754449677853557</v>
      </c>
      <c r="AA2686" s="122">
        <f t="shared" si="542"/>
        <v>0.61929999999999996</v>
      </c>
      <c r="AB2686" s="122">
        <f t="shared" si="539"/>
        <v>2.5118748165534389E-3</v>
      </c>
      <c r="AC2686" s="122">
        <f t="shared" si="543"/>
        <v>3.7216368251422813</v>
      </c>
      <c r="AD2686" s="122">
        <f t="shared" si="536"/>
        <v>-144.66780581167797</v>
      </c>
      <c r="AE2686" s="122">
        <f t="shared" si="537"/>
        <v>2.4351065314134001E-4</v>
      </c>
      <c r="AF2686" s="122">
        <f t="shared" si="544"/>
        <v>0.36575848919735965</v>
      </c>
      <c r="AG2686" s="122">
        <f t="shared" si="545"/>
        <v>0.6087766328534171</v>
      </c>
      <c r="AH2686" s="87">
        <f t="shared" si="546"/>
        <v>0.38350459651692331</v>
      </c>
      <c r="AI2686" s="122">
        <f t="shared" si="547"/>
        <v>1.1237459746986205</v>
      </c>
    </row>
    <row r="2687" spans="1:35" x14ac:dyDescent="0.25">
      <c r="A2687" s="90">
        <v>1.0731999999999999</v>
      </c>
      <c r="B2687" s="160">
        <v>18.577195452032264</v>
      </c>
      <c r="E2687" s="147">
        <f t="shared" si="548"/>
        <v>7.4308781808120868E-3</v>
      </c>
      <c r="F2687" s="160"/>
      <c r="W2687" s="146">
        <f t="shared" si="538"/>
        <v>0.57198405908743877</v>
      </c>
      <c r="X2687" s="164">
        <v>5.6450437610405997</v>
      </c>
      <c r="Y2687" s="147">
        <f t="shared" si="540"/>
        <v>3.9999999999995595E-4</v>
      </c>
      <c r="Z2687" s="122">
        <f t="shared" si="541"/>
        <v>8.8754449677853557</v>
      </c>
      <c r="AA2687" s="122">
        <f t="shared" si="542"/>
        <v>0.61929999999999996</v>
      </c>
      <c r="AB2687" s="122">
        <f t="shared" si="539"/>
        <v>2.5118748165534389E-3</v>
      </c>
      <c r="AC2687" s="122">
        <f t="shared" si="543"/>
        <v>3.7241486999588349</v>
      </c>
      <c r="AD2687" s="122">
        <f t="shared" si="536"/>
        <v>-144.66304764763373</v>
      </c>
      <c r="AE2687" s="122">
        <f t="shared" si="537"/>
        <v>2.4350264400877823E-4</v>
      </c>
      <c r="AF2687" s="122">
        <f t="shared" si="544"/>
        <v>0.36600199184136845</v>
      </c>
      <c r="AG2687" s="122">
        <f t="shared" si="545"/>
        <v>0.60875661002201265</v>
      </c>
      <c r="AH2687" s="87">
        <f t="shared" si="546"/>
        <v>0.38326109387291452</v>
      </c>
      <c r="AI2687" s="122">
        <f t="shared" si="547"/>
        <v>1.1237459746986205</v>
      </c>
    </row>
    <row r="2688" spans="1:35" x14ac:dyDescent="0.25">
      <c r="A2688" s="90">
        <v>1.0736000000000001</v>
      </c>
      <c r="B2688" s="160">
        <v>18.577195452032264</v>
      </c>
      <c r="E2688" s="147">
        <f t="shared" si="548"/>
        <v>7.430878180816212E-3</v>
      </c>
      <c r="F2688" s="160"/>
      <c r="W2688" s="146">
        <f t="shared" si="538"/>
        <v>0.57198405908743877</v>
      </c>
      <c r="X2688" s="164">
        <v>5.6450437610405997</v>
      </c>
      <c r="Y2688" s="147">
        <f t="shared" si="540"/>
        <v>4.0000000000017799E-4</v>
      </c>
      <c r="Z2688" s="122">
        <f t="shared" si="541"/>
        <v>8.8754449677853557</v>
      </c>
      <c r="AA2688" s="122">
        <f t="shared" si="542"/>
        <v>0.61929999999999996</v>
      </c>
      <c r="AB2688" s="122">
        <f t="shared" si="539"/>
        <v>2.5118748165548332E-3</v>
      </c>
      <c r="AC2688" s="122">
        <f t="shared" si="543"/>
        <v>3.7266605747753898</v>
      </c>
      <c r="AD2688" s="122">
        <f t="shared" si="536"/>
        <v>-144.65828530129318</v>
      </c>
      <c r="AE2688" s="122">
        <f t="shared" si="537"/>
        <v>2.4349462783640759E-4</v>
      </c>
      <c r="AF2688" s="122">
        <f t="shared" si="544"/>
        <v>0.36624548646920485</v>
      </c>
      <c r="AG2688" s="122">
        <f t="shared" si="545"/>
        <v>0.60873656959074807</v>
      </c>
      <c r="AH2688" s="87">
        <f t="shared" si="546"/>
        <v>0.38301759924507811</v>
      </c>
      <c r="AI2688" s="122">
        <f t="shared" si="547"/>
        <v>1.1237459746986205</v>
      </c>
    </row>
    <row r="2689" spans="1:35" x14ac:dyDescent="0.25">
      <c r="A2689" s="90">
        <v>1.0740000000000001</v>
      </c>
      <c r="B2689" s="160">
        <v>18.577195452032264</v>
      </c>
      <c r="E2689" s="147">
        <f t="shared" si="548"/>
        <v>7.4308781808120868E-3</v>
      </c>
      <c r="F2689" s="160"/>
      <c r="W2689" s="146">
        <f t="shared" si="538"/>
        <v>0.57198405908743877</v>
      </c>
      <c r="X2689" s="164">
        <v>5.6450437610405997</v>
      </c>
      <c r="Y2689" s="147">
        <f t="shared" si="540"/>
        <v>3.9999999999995595E-4</v>
      </c>
      <c r="Z2689" s="122">
        <f t="shared" si="541"/>
        <v>8.8754449677853557</v>
      </c>
      <c r="AA2689" s="122">
        <f t="shared" si="542"/>
        <v>0.61929999999999996</v>
      </c>
      <c r="AB2689" s="122">
        <f t="shared" si="539"/>
        <v>2.5118748165534389E-3</v>
      </c>
      <c r="AC2689" s="122">
        <f t="shared" si="543"/>
        <v>3.7291724495919434</v>
      </c>
      <c r="AD2689" s="122">
        <f t="shared" si="536"/>
        <v>-144.65351877241545</v>
      </c>
      <c r="AE2689" s="122">
        <f t="shared" si="537"/>
        <v>2.4348660462382256E-4</v>
      </c>
      <c r="AF2689" s="122">
        <f t="shared" si="544"/>
        <v>0.36648897307382866</v>
      </c>
      <c r="AG2689" s="122">
        <f t="shared" si="545"/>
        <v>0.60871651155962347</v>
      </c>
      <c r="AH2689" s="87">
        <f t="shared" si="546"/>
        <v>0.3827741126404543</v>
      </c>
      <c r="AI2689" s="122">
        <f t="shared" si="547"/>
        <v>1.1237459746986205</v>
      </c>
    </row>
    <row r="2690" spans="1:35" x14ac:dyDescent="0.25">
      <c r="A2690" s="90">
        <v>1.0744</v>
      </c>
      <c r="B2690" s="160">
        <v>18.577195452032264</v>
      </c>
      <c r="E2690" s="147">
        <f t="shared" si="548"/>
        <v>7.4308781808120868E-3</v>
      </c>
      <c r="F2690" s="160"/>
      <c r="W2690" s="146">
        <f t="shared" si="538"/>
        <v>0.57198405908743877</v>
      </c>
      <c r="X2690" s="164">
        <v>5.6450437610405997</v>
      </c>
      <c r="Y2690" s="147">
        <f t="shared" si="540"/>
        <v>3.9999999999995595E-4</v>
      </c>
      <c r="Z2690" s="122">
        <f t="shared" si="541"/>
        <v>8.8754449677853557</v>
      </c>
      <c r="AA2690" s="122">
        <f t="shared" si="542"/>
        <v>0.61929999999999996</v>
      </c>
      <c r="AB2690" s="122">
        <f t="shared" si="539"/>
        <v>2.5118748165534389E-3</v>
      </c>
      <c r="AC2690" s="122">
        <f t="shared" si="543"/>
        <v>3.731684324408497</v>
      </c>
      <c r="AD2690" s="122">
        <f t="shared" si="536"/>
        <v>-144.64874806124143</v>
      </c>
      <c r="AE2690" s="122">
        <f t="shared" si="537"/>
        <v>2.4347857437142872E-4</v>
      </c>
      <c r="AF2690" s="122">
        <f t="shared" si="544"/>
        <v>0.36673245164820006</v>
      </c>
      <c r="AG2690" s="122">
        <f t="shared" si="545"/>
        <v>0.60869643592863887</v>
      </c>
      <c r="AH2690" s="87">
        <f t="shared" si="546"/>
        <v>0.3825306340660829</v>
      </c>
      <c r="AI2690" s="122">
        <f t="shared" si="547"/>
        <v>1.1237459746986205</v>
      </c>
    </row>
    <row r="2691" spans="1:35" x14ac:dyDescent="0.25">
      <c r="A2691" s="90">
        <v>1.0748</v>
      </c>
      <c r="B2691" s="160">
        <v>18.577195452032264</v>
      </c>
      <c r="E2691" s="147">
        <f t="shared" si="548"/>
        <v>7.4308781808120868E-3</v>
      </c>
      <c r="F2691" s="160"/>
      <c r="W2691" s="146">
        <f t="shared" si="538"/>
        <v>0.57198405908743877</v>
      </c>
      <c r="X2691" s="164">
        <v>5.6450437610405997</v>
      </c>
      <c r="Y2691" s="147">
        <f t="shared" si="540"/>
        <v>3.9999999999995595E-4</v>
      </c>
      <c r="Z2691" s="122">
        <f t="shared" si="541"/>
        <v>8.8754449677853557</v>
      </c>
      <c r="AA2691" s="122">
        <f t="shared" si="542"/>
        <v>0.61929999999999996</v>
      </c>
      <c r="AB2691" s="122">
        <f t="shared" si="539"/>
        <v>2.5118748165534389E-3</v>
      </c>
      <c r="AC2691" s="122">
        <f t="shared" si="543"/>
        <v>3.7341961992250505</v>
      </c>
      <c r="AD2691" s="122">
        <f t="shared" si="536"/>
        <v>-144.64397316769086</v>
      </c>
      <c r="AE2691" s="122">
        <f t="shared" si="537"/>
        <v>2.4347053707909089E-4</v>
      </c>
      <c r="AF2691" s="122">
        <f t="shared" si="544"/>
        <v>0.36697592218527914</v>
      </c>
      <c r="AG2691" s="122">
        <f t="shared" si="545"/>
        <v>0.60867634269779425</v>
      </c>
      <c r="AH2691" s="87">
        <f t="shared" si="546"/>
        <v>0.38228716352900383</v>
      </c>
      <c r="AI2691" s="122">
        <f t="shared" si="547"/>
        <v>1.1237459746986205</v>
      </c>
    </row>
    <row r="2692" spans="1:35" x14ac:dyDescent="0.25">
      <c r="A2692" s="90">
        <v>1.0751999999999999</v>
      </c>
      <c r="B2692" s="160">
        <v>18.577195452032264</v>
      </c>
      <c r="E2692" s="147">
        <f t="shared" si="548"/>
        <v>7.4308781808120868E-3</v>
      </c>
      <c r="F2692" s="160"/>
      <c r="W2692" s="146">
        <f t="shared" si="538"/>
        <v>0.57198405908743877</v>
      </c>
      <c r="X2692" s="164">
        <v>5.6450437610405997</v>
      </c>
      <c r="Y2692" s="147">
        <f t="shared" si="540"/>
        <v>3.9999999999995595E-4</v>
      </c>
      <c r="Z2692" s="122">
        <f t="shared" si="541"/>
        <v>8.8754449677853557</v>
      </c>
      <c r="AA2692" s="122">
        <f t="shared" si="542"/>
        <v>0.61929999999999996</v>
      </c>
      <c r="AB2692" s="122">
        <f t="shared" si="539"/>
        <v>2.5118748165534389E-3</v>
      </c>
      <c r="AC2692" s="122">
        <f t="shared" si="543"/>
        <v>3.7367080740416041</v>
      </c>
      <c r="AD2692" s="122">
        <f t="shared" ref="AD2692:AD2755" si="549">2*$AB$1*PI()*((AC2692+$X$2/2)*(2*AC2692-$Z$1)+(AC2692+$X$2/2)^2-($X$1/2)^2)*AB2692</f>
        <v>-144.63919409176367</v>
      </c>
      <c r="AE2692" s="122">
        <f t="shared" ref="AE2692:AE2755" si="550">-AD2692*0.000000001*$Z$2</f>
        <v>2.4346249274680899E-4</v>
      </c>
      <c r="AF2692" s="122">
        <f t="shared" si="544"/>
        <v>0.36721938467802595</v>
      </c>
      <c r="AG2692" s="122">
        <f t="shared" si="545"/>
        <v>0.6086562318670895</v>
      </c>
      <c r="AH2692" s="87">
        <f t="shared" si="546"/>
        <v>0.38204370103625701</v>
      </c>
      <c r="AI2692" s="122">
        <f t="shared" si="547"/>
        <v>1.1237459746986205</v>
      </c>
    </row>
    <row r="2693" spans="1:35" x14ac:dyDescent="0.25">
      <c r="A2693" s="90">
        <v>1.0755999999999999</v>
      </c>
      <c r="B2693" s="160">
        <v>18.577195452032264</v>
      </c>
      <c r="E2693" s="147">
        <f t="shared" si="548"/>
        <v>7.4308781808120868E-3</v>
      </c>
      <c r="F2693" s="160"/>
      <c r="W2693" s="146">
        <f t="shared" ref="W2693:W2756" si="551">+X2693/1000000*101325</f>
        <v>0.57198405908743877</v>
      </c>
      <c r="X2693" s="164">
        <v>5.6450437610405997</v>
      </c>
      <c r="Y2693" s="147">
        <f t="shared" si="540"/>
        <v>3.9999999999995595E-4</v>
      </c>
      <c r="Z2693" s="122">
        <f t="shared" si="541"/>
        <v>8.8754449677853557</v>
      </c>
      <c r="AA2693" s="122">
        <f t="shared" si="542"/>
        <v>0.61929999999999996</v>
      </c>
      <c r="AB2693" s="122">
        <f t="shared" ref="AB2693:AB2756" si="552">IF(OR(AC2692&gt;=($X$1-$X$2)/2,AC2692&gt;=$Z$1/2),0,Z2693*W2693^AA2693*Y2693)</f>
        <v>2.5118748165534389E-3</v>
      </c>
      <c r="AC2693" s="122">
        <f t="shared" si="543"/>
        <v>3.7392199488581577</v>
      </c>
      <c r="AD2693" s="122">
        <f t="shared" si="549"/>
        <v>-144.63441083345995</v>
      </c>
      <c r="AE2693" s="122">
        <f t="shared" si="550"/>
        <v>2.4345444137458317E-4</v>
      </c>
      <c r="AF2693" s="122">
        <f t="shared" si="544"/>
        <v>0.36746283911940053</v>
      </c>
      <c r="AG2693" s="122">
        <f t="shared" si="545"/>
        <v>0.60863610343652497</v>
      </c>
      <c r="AH2693" s="87">
        <f t="shared" si="546"/>
        <v>0.38180024659488243</v>
      </c>
      <c r="AI2693" s="122">
        <f t="shared" si="547"/>
        <v>1.1237459746986205</v>
      </c>
    </row>
    <row r="2694" spans="1:35" x14ac:dyDescent="0.25">
      <c r="A2694" s="90">
        <v>1.0760000000000001</v>
      </c>
      <c r="B2694" s="160">
        <v>18.577195452032264</v>
      </c>
      <c r="E2694" s="147">
        <f t="shared" si="548"/>
        <v>7.430878180816212E-3</v>
      </c>
      <c r="F2694" s="160"/>
      <c r="W2694" s="146">
        <f t="shared" si="551"/>
        <v>0.57198405908743877</v>
      </c>
      <c r="X2694" s="164">
        <v>5.6450437610405997</v>
      </c>
      <c r="Y2694" s="147">
        <f t="shared" ref="Y2694:Y2757" si="553">+A2694-A2693</f>
        <v>4.0000000000017799E-4</v>
      </c>
      <c r="Z2694" s="122">
        <f t="shared" ref="Z2694:Z2757" si="554">IF(AND(W2694&lt;=$S$56,W2694&gt;$Q$56),$T$56,IF(AND(W2694&lt;=$S$57,W2694&gt;$Q$57),$T$57,IF(AND(W2694&lt;=$S$58,W2694&gt;$Q$58),$T$58,IF(AND(W2694&lt;=$S$59,W2694&gt;$Q$59),$T$59,IF(AND(W2694&lt;=$S$60,W2694&gt;$Q$60),$T$60,"Valor no encontrado para Po")))))</f>
        <v>8.8754449677853557</v>
      </c>
      <c r="AA2694" s="122">
        <f t="shared" ref="AA2694:AA2757" si="555">IF(AND(W2694&lt;=$S$56,W2694&gt;$Q$56),$U$56,IF(AND(W2694&lt;=$S$57,W2694&gt;$Q$57),$U$57,IF(AND(W2694&lt;=$S$58,W2694&gt;$Q$58),$U$58,IF(AND(W2694&lt;=$S$59,W2694&gt;$Q$59),$U$59,IF(AND(W2694&lt;=$S$60,W2694&gt;$Q$60),$U$60,"Valor no encontrado para Po")))))</f>
        <v>0.61929999999999996</v>
      </c>
      <c r="AB2694" s="122">
        <f t="shared" si="552"/>
        <v>2.5118748165548332E-3</v>
      </c>
      <c r="AC2694" s="122">
        <f t="shared" ref="AC2694:AC2757" si="556">+AC2693+AB2694</f>
        <v>3.7417318236747126</v>
      </c>
      <c r="AD2694" s="122">
        <f t="shared" si="549"/>
        <v>-144.62962339285991</v>
      </c>
      <c r="AE2694" s="122">
        <f t="shared" si="550"/>
        <v>2.4344638296254845E-4</v>
      </c>
      <c r="AF2694" s="122">
        <f t="shared" ref="AF2694:AF2757" si="557">+AF2693+AE2694</f>
        <v>0.36770628550236306</v>
      </c>
      <c r="AG2694" s="122">
        <f t="shared" ref="AG2694:AG2757" si="558">+AE2694/Y2694</f>
        <v>0.60861595740610031</v>
      </c>
      <c r="AH2694" s="87">
        <f t="shared" ref="AH2694:AH2757" si="559">+AH2693-AE2694</f>
        <v>0.3815568002119199</v>
      </c>
      <c r="AI2694" s="122">
        <f t="shared" si="547"/>
        <v>1.1237459746986205</v>
      </c>
    </row>
    <row r="2695" spans="1:35" x14ac:dyDescent="0.25">
      <c r="A2695" s="90">
        <v>1.0764</v>
      </c>
      <c r="B2695" s="160">
        <v>18.577195452032264</v>
      </c>
      <c r="E2695" s="147">
        <f t="shared" si="548"/>
        <v>7.4308781808120868E-3</v>
      </c>
      <c r="F2695" s="160"/>
      <c r="W2695" s="146">
        <f t="shared" si="551"/>
        <v>0.57198405908743877</v>
      </c>
      <c r="X2695" s="164">
        <v>5.6450437610405997</v>
      </c>
      <c r="Y2695" s="147">
        <f t="shared" si="553"/>
        <v>3.9999999999995595E-4</v>
      </c>
      <c r="Z2695" s="122">
        <f t="shared" si="554"/>
        <v>8.8754449677853557</v>
      </c>
      <c r="AA2695" s="122">
        <f t="shared" si="555"/>
        <v>0.61929999999999996</v>
      </c>
      <c r="AB2695" s="122">
        <f t="shared" si="552"/>
        <v>2.5118748165534389E-3</v>
      </c>
      <c r="AC2695" s="122">
        <f t="shared" si="556"/>
        <v>3.7442436984912661</v>
      </c>
      <c r="AD2695" s="122">
        <f t="shared" si="549"/>
        <v>-144.62483176972268</v>
      </c>
      <c r="AE2695" s="122">
        <f t="shared" si="550"/>
        <v>2.4343831751029937E-4</v>
      </c>
      <c r="AF2695" s="122">
        <f t="shared" si="557"/>
        <v>0.36794972381987334</v>
      </c>
      <c r="AG2695" s="122">
        <f t="shared" si="558"/>
        <v>0.60859579377581541</v>
      </c>
      <c r="AH2695" s="87">
        <f t="shared" si="559"/>
        <v>0.38131336189440962</v>
      </c>
      <c r="AI2695" s="122">
        <f t="shared" si="547"/>
        <v>1.1237459746986205</v>
      </c>
    </row>
    <row r="2696" spans="1:35" x14ac:dyDescent="0.25">
      <c r="A2696" s="90">
        <v>1.0768</v>
      </c>
      <c r="B2696" s="160">
        <v>19.574449928610889</v>
      </c>
      <c r="E2696" s="147">
        <f t="shared" si="548"/>
        <v>7.6303290761277906E-3</v>
      </c>
      <c r="F2696" s="160"/>
      <c r="W2696" s="146">
        <f t="shared" si="551"/>
        <v>0.59655925288583012</v>
      </c>
      <c r="X2696" s="164">
        <v>5.8875820664774743</v>
      </c>
      <c r="Y2696" s="147">
        <f t="shared" si="553"/>
        <v>3.9999999999995595E-4</v>
      </c>
      <c r="Z2696" s="122">
        <f t="shared" si="554"/>
        <v>8.8754449677853557</v>
      </c>
      <c r="AA2696" s="122">
        <f t="shared" si="555"/>
        <v>0.61929999999999996</v>
      </c>
      <c r="AB2696" s="122">
        <f t="shared" si="552"/>
        <v>2.5781749995255265E-3</v>
      </c>
      <c r="AC2696" s="122">
        <f t="shared" si="556"/>
        <v>3.7468218734907919</v>
      </c>
      <c r="AD2696" s="122">
        <f t="shared" si="549"/>
        <v>-148.43710848769075</v>
      </c>
      <c r="AE2696" s="122">
        <f t="shared" si="550"/>
        <v>2.4985529458643185E-4</v>
      </c>
      <c r="AF2696" s="122">
        <f t="shared" si="557"/>
        <v>0.36819957911445977</v>
      </c>
      <c r="AG2696" s="122">
        <f t="shared" si="558"/>
        <v>0.62463823646614847</v>
      </c>
      <c r="AH2696" s="87">
        <f t="shared" si="559"/>
        <v>0.38106350659982319</v>
      </c>
      <c r="AI2696" s="122">
        <f t="shared" si="547"/>
        <v>1.0774533810043843</v>
      </c>
    </row>
    <row r="2697" spans="1:35" x14ac:dyDescent="0.25">
      <c r="A2697" s="90">
        <v>1.0771999999999999</v>
      </c>
      <c r="B2697" s="160">
        <v>19.574449928610889</v>
      </c>
      <c r="E2697" s="147">
        <f t="shared" si="548"/>
        <v>7.8297799714434936E-3</v>
      </c>
      <c r="F2697" s="160"/>
      <c r="W2697" s="146">
        <f t="shared" si="551"/>
        <v>0.59655925288583012</v>
      </c>
      <c r="X2697" s="164">
        <v>5.8875820664774743</v>
      </c>
      <c r="Y2697" s="147">
        <f t="shared" si="553"/>
        <v>3.9999999999995595E-4</v>
      </c>
      <c r="Z2697" s="122">
        <f t="shared" si="554"/>
        <v>8.8754449677853557</v>
      </c>
      <c r="AA2697" s="122">
        <f t="shared" si="555"/>
        <v>0.61929999999999996</v>
      </c>
      <c r="AB2697" s="122">
        <f t="shared" si="552"/>
        <v>2.5781749995255265E-3</v>
      </c>
      <c r="AC2697" s="122">
        <f t="shared" si="556"/>
        <v>3.7494000484903176</v>
      </c>
      <c r="AD2697" s="122">
        <f t="shared" si="549"/>
        <v>-148.43205159289926</v>
      </c>
      <c r="AE2697" s="122">
        <f t="shared" si="550"/>
        <v>2.4984678261829468E-4</v>
      </c>
      <c r="AF2697" s="122">
        <f t="shared" si="557"/>
        <v>0.36844942589707808</v>
      </c>
      <c r="AG2697" s="122">
        <f t="shared" si="558"/>
        <v>0.62461695654580551</v>
      </c>
      <c r="AH2697" s="87">
        <f t="shared" si="559"/>
        <v>0.38081365981720489</v>
      </c>
      <c r="AI2697" s="122">
        <f t="shared" si="547"/>
        <v>1.0774533810043843</v>
      </c>
    </row>
    <row r="2698" spans="1:35" x14ac:dyDescent="0.25">
      <c r="A2698" s="90">
        <v>1.0775999999999999</v>
      </c>
      <c r="B2698" s="160">
        <v>18.577195452032264</v>
      </c>
      <c r="E2698" s="147">
        <f t="shared" si="548"/>
        <v>7.6303290761277906E-3</v>
      </c>
      <c r="F2698" s="160"/>
      <c r="W2698" s="146">
        <f t="shared" si="551"/>
        <v>0.57198405908743855</v>
      </c>
      <c r="X2698" s="164">
        <v>5.645043761040597</v>
      </c>
      <c r="Y2698" s="147">
        <f t="shared" si="553"/>
        <v>3.9999999999995595E-4</v>
      </c>
      <c r="Z2698" s="122">
        <f t="shared" si="554"/>
        <v>8.8754449677853557</v>
      </c>
      <c r="AA2698" s="122">
        <f t="shared" si="555"/>
        <v>0.61929999999999996</v>
      </c>
      <c r="AB2698" s="122">
        <f t="shared" si="552"/>
        <v>2.511874816553438E-3</v>
      </c>
      <c r="AC2698" s="122">
        <f t="shared" si="556"/>
        <v>3.7519119233068712</v>
      </c>
      <c r="AD2698" s="122">
        <f t="shared" si="549"/>
        <v>-144.61017808080774</v>
      </c>
      <c r="AE2698" s="122">
        <f t="shared" si="550"/>
        <v>2.4341365183338121E-4</v>
      </c>
      <c r="AF2698" s="122">
        <f t="shared" si="557"/>
        <v>0.36869283954891147</v>
      </c>
      <c r="AG2698" s="122">
        <f t="shared" si="558"/>
        <v>0.60853412958352004</v>
      </c>
      <c r="AH2698" s="87">
        <f t="shared" si="559"/>
        <v>0.3805702461653715</v>
      </c>
      <c r="AI2698" s="122">
        <f t="shared" si="547"/>
        <v>1.1237459746986209</v>
      </c>
    </row>
    <row r="2699" spans="1:35" x14ac:dyDescent="0.25">
      <c r="A2699" s="90">
        <v>1.0780000000000001</v>
      </c>
      <c r="B2699" s="160">
        <v>18.577195452032264</v>
      </c>
      <c r="E2699" s="147">
        <f t="shared" si="548"/>
        <v>7.430878180816212E-3</v>
      </c>
      <c r="F2699" s="160"/>
      <c r="W2699" s="146">
        <f t="shared" si="551"/>
        <v>0.57198405908743855</v>
      </c>
      <c r="X2699" s="164">
        <v>5.645043761040597</v>
      </c>
      <c r="Y2699" s="147">
        <f t="shared" si="553"/>
        <v>4.0000000000017799E-4</v>
      </c>
      <c r="Z2699" s="122">
        <f t="shared" si="554"/>
        <v>8.8754449677853557</v>
      </c>
      <c r="AA2699" s="122">
        <f t="shared" si="555"/>
        <v>0.61929999999999996</v>
      </c>
      <c r="AB2699" s="122">
        <f t="shared" si="552"/>
        <v>2.5118748165548327E-3</v>
      </c>
      <c r="AC2699" s="122">
        <f t="shared" si="556"/>
        <v>3.7544237981234261</v>
      </c>
      <c r="AD2699" s="122">
        <f t="shared" si="549"/>
        <v>-144.60536950753965</v>
      </c>
      <c r="AE2699" s="122">
        <f t="shared" si="550"/>
        <v>2.4340555784999203E-4</v>
      </c>
      <c r="AF2699" s="122">
        <f t="shared" si="557"/>
        <v>0.36893624510676148</v>
      </c>
      <c r="AG2699" s="122">
        <f t="shared" si="558"/>
        <v>0.60851389462470928</v>
      </c>
      <c r="AH2699" s="87">
        <f t="shared" si="559"/>
        <v>0.38032684060752148</v>
      </c>
      <c r="AI2699" s="122">
        <f t="shared" si="547"/>
        <v>1.1237459746986209</v>
      </c>
    </row>
    <row r="2700" spans="1:35" x14ac:dyDescent="0.25">
      <c r="A2700" s="90">
        <v>1.0784</v>
      </c>
      <c r="B2700" s="160">
        <v>18.577195452032264</v>
      </c>
      <c r="E2700" s="147">
        <f t="shared" si="548"/>
        <v>7.4308781808120868E-3</v>
      </c>
      <c r="F2700" s="160"/>
      <c r="W2700" s="146">
        <f t="shared" si="551"/>
        <v>0.57198405908743855</v>
      </c>
      <c r="X2700" s="164">
        <v>5.645043761040597</v>
      </c>
      <c r="Y2700" s="147">
        <f t="shared" si="553"/>
        <v>3.9999999999995595E-4</v>
      </c>
      <c r="Z2700" s="122">
        <f t="shared" si="554"/>
        <v>8.8754449677853557</v>
      </c>
      <c r="AA2700" s="122">
        <f t="shared" si="555"/>
        <v>0.61929999999999996</v>
      </c>
      <c r="AB2700" s="122">
        <f t="shared" si="552"/>
        <v>2.511874816553438E-3</v>
      </c>
      <c r="AC2700" s="122">
        <f t="shared" si="556"/>
        <v>3.7569356729399797</v>
      </c>
      <c r="AD2700" s="122">
        <f t="shared" si="549"/>
        <v>-144.60055675173436</v>
      </c>
      <c r="AE2700" s="122">
        <f t="shared" si="550"/>
        <v>2.4339745682638847E-4</v>
      </c>
      <c r="AF2700" s="122">
        <f t="shared" si="557"/>
        <v>0.36917964256358787</v>
      </c>
      <c r="AG2700" s="122">
        <f t="shared" si="558"/>
        <v>0.60849364206603818</v>
      </c>
      <c r="AH2700" s="87">
        <f t="shared" si="559"/>
        <v>0.38008344315069509</v>
      </c>
      <c r="AI2700" s="122">
        <f t="shared" si="547"/>
        <v>1.1237459746986209</v>
      </c>
    </row>
    <row r="2701" spans="1:35" x14ac:dyDescent="0.25">
      <c r="A2701" s="90">
        <v>1.0788</v>
      </c>
      <c r="B2701" s="160">
        <v>18.577195452032264</v>
      </c>
      <c r="E2701" s="147">
        <f t="shared" si="548"/>
        <v>7.4308781808120868E-3</v>
      </c>
      <c r="F2701" s="160"/>
      <c r="W2701" s="146">
        <f t="shared" si="551"/>
        <v>0.57198405908743855</v>
      </c>
      <c r="X2701" s="164">
        <v>5.645043761040597</v>
      </c>
      <c r="Y2701" s="147">
        <f t="shared" si="553"/>
        <v>3.9999999999995595E-4</v>
      </c>
      <c r="Z2701" s="122">
        <f t="shared" si="554"/>
        <v>8.8754449677853557</v>
      </c>
      <c r="AA2701" s="122">
        <f t="shared" si="555"/>
        <v>0.61929999999999996</v>
      </c>
      <c r="AB2701" s="122">
        <f t="shared" si="552"/>
        <v>2.511874816553438E-3</v>
      </c>
      <c r="AC2701" s="122">
        <f t="shared" si="556"/>
        <v>3.7594475477565332</v>
      </c>
      <c r="AD2701" s="122">
        <f t="shared" si="549"/>
        <v>-144.5957398136328</v>
      </c>
      <c r="AE2701" s="122">
        <f t="shared" si="550"/>
        <v>2.4338934876297607E-4</v>
      </c>
      <c r="AF2701" s="122">
        <f t="shared" si="557"/>
        <v>0.36942303191235087</v>
      </c>
      <c r="AG2701" s="122">
        <f t="shared" si="558"/>
        <v>0.60847337190750717</v>
      </c>
      <c r="AH2701" s="87">
        <f t="shared" si="559"/>
        <v>0.37984005380193209</v>
      </c>
      <c r="AI2701" s="122">
        <f t="shared" si="547"/>
        <v>1.1237459746986209</v>
      </c>
    </row>
    <row r="2702" spans="1:35" x14ac:dyDescent="0.25">
      <c r="A2702" s="90">
        <v>1.0791999999999999</v>
      </c>
      <c r="B2702" s="160">
        <v>18.577195452032264</v>
      </c>
      <c r="E2702" s="147">
        <f t="shared" si="548"/>
        <v>7.4308781808120868E-3</v>
      </c>
      <c r="F2702" s="160"/>
      <c r="W2702" s="146">
        <f t="shared" si="551"/>
        <v>0.57198405908743855</v>
      </c>
      <c r="X2702" s="164">
        <v>5.645043761040597</v>
      </c>
      <c r="Y2702" s="147">
        <f t="shared" si="553"/>
        <v>3.9999999999995595E-4</v>
      </c>
      <c r="Z2702" s="122">
        <f t="shared" si="554"/>
        <v>8.8754449677853557</v>
      </c>
      <c r="AA2702" s="122">
        <f t="shared" si="555"/>
        <v>0.61929999999999996</v>
      </c>
      <c r="AB2702" s="122">
        <f t="shared" si="552"/>
        <v>2.511874816553438E-3</v>
      </c>
      <c r="AC2702" s="122">
        <f t="shared" si="556"/>
        <v>3.7619594225730868</v>
      </c>
      <c r="AD2702" s="122">
        <f t="shared" si="549"/>
        <v>-144.59091869315466</v>
      </c>
      <c r="AE2702" s="122">
        <f t="shared" si="550"/>
        <v>2.4338123365961965E-4</v>
      </c>
      <c r="AF2702" s="122">
        <f t="shared" si="557"/>
        <v>0.36966641314601051</v>
      </c>
      <c r="AG2702" s="122">
        <f t="shared" si="558"/>
        <v>0.60845308414911614</v>
      </c>
      <c r="AH2702" s="87">
        <f t="shared" si="559"/>
        <v>0.37959667256827245</v>
      </c>
      <c r="AI2702" s="122">
        <f t="shared" si="547"/>
        <v>1.1237459746986209</v>
      </c>
    </row>
    <row r="2703" spans="1:35" x14ac:dyDescent="0.25">
      <c r="A2703" s="90">
        <v>1.0795999999999999</v>
      </c>
      <c r="B2703" s="160">
        <v>18.577195452032264</v>
      </c>
      <c r="E2703" s="147">
        <f t="shared" si="548"/>
        <v>7.4308781808120868E-3</v>
      </c>
      <c r="F2703" s="160"/>
      <c r="W2703" s="146">
        <f t="shared" si="551"/>
        <v>0.57198405908743855</v>
      </c>
      <c r="X2703" s="164">
        <v>5.645043761040597</v>
      </c>
      <c r="Y2703" s="147">
        <f t="shared" si="553"/>
        <v>3.9999999999995595E-4</v>
      </c>
      <c r="Z2703" s="122">
        <f t="shared" si="554"/>
        <v>8.8754449677853557</v>
      </c>
      <c r="AA2703" s="122">
        <f t="shared" si="555"/>
        <v>0.61929999999999996</v>
      </c>
      <c r="AB2703" s="122">
        <f t="shared" si="552"/>
        <v>2.511874816553438E-3</v>
      </c>
      <c r="AC2703" s="122">
        <f t="shared" si="556"/>
        <v>3.7644712973896404</v>
      </c>
      <c r="AD2703" s="122">
        <f t="shared" si="549"/>
        <v>-144.58609339029994</v>
      </c>
      <c r="AE2703" s="122">
        <f t="shared" si="550"/>
        <v>2.4337311151631925E-4</v>
      </c>
      <c r="AF2703" s="122">
        <f t="shared" si="557"/>
        <v>0.36990978625752685</v>
      </c>
      <c r="AG2703" s="122">
        <f t="shared" si="558"/>
        <v>0.6084327787908651</v>
      </c>
      <c r="AH2703" s="87">
        <f t="shared" si="559"/>
        <v>0.37935329945675611</v>
      </c>
      <c r="AI2703" s="122">
        <f t="shared" si="547"/>
        <v>1.1237459746986209</v>
      </c>
    </row>
    <row r="2704" spans="1:35" x14ac:dyDescent="0.25">
      <c r="A2704" s="90">
        <v>1.08</v>
      </c>
      <c r="B2704" s="160">
        <v>18.577195452032264</v>
      </c>
      <c r="E2704" s="147">
        <f t="shared" si="548"/>
        <v>7.430878180816212E-3</v>
      </c>
      <c r="F2704" s="160"/>
      <c r="W2704" s="146">
        <f t="shared" si="551"/>
        <v>0.57198405908743855</v>
      </c>
      <c r="X2704" s="164">
        <v>5.645043761040597</v>
      </c>
      <c r="Y2704" s="147">
        <f t="shared" si="553"/>
        <v>4.0000000000017799E-4</v>
      </c>
      <c r="Z2704" s="122">
        <f t="shared" si="554"/>
        <v>8.8754449677853557</v>
      </c>
      <c r="AA2704" s="122">
        <f t="shared" si="555"/>
        <v>0.61929999999999996</v>
      </c>
      <c r="AB2704" s="122">
        <f t="shared" si="552"/>
        <v>2.5118748165548327E-3</v>
      </c>
      <c r="AC2704" s="122">
        <f t="shared" si="556"/>
        <v>3.7669831722061953</v>
      </c>
      <c r="AD2704" s="122">
        <f t="shared" si="549"/>
        <v>-144.58126390514889</v>
      </c>
      <c r="AE2704" s="122">
        <f t="shared" si="550"/>
        <v>2.4336498233320993E-4</v>
      </c>
      <c r="AF2704" s="122">
        <f t="shared" si="557"/>
        <v>0.37015315123986003</v>
      </c>
      <c r="AG2704" s="122">
        <f t="shared" si="558"/>
        <v>0.60841245583275405</v>
      </c>
      <c r="AH2704" s="87">
        <f t="shared" si="559"/>
        <v>0.37910993447442293</v>
      </c>
      <c r="AI2704" s="122">
        <f t="shared" si="547"/>
        <v>1.1237459746986209</v>
      </c>
    </row>
    <row r="2705" spans="1:35" x14ac:dyDescent="0.25">
      <c r="A2705" s="90">
        <v>1.0804</v>
      </c>
      <c r="B2705" s="160">
        <v>18.577195452032264</v>
      </c>
      <c r="E2705" s="147">
        <f t="shared" si="548"/>
        <v>7.4308781808120868E-3</v>
      </c>
      <c r="F2705" s="160"/>
      <c r="W2705" s="146">
        <f t="shared" si="551"/>
        <v>0.57198405908743855</v>
      </c>
      <c r="X2705" s="164">
        <v>5.645043761040597</v>
      </c>
      <c r="Y2705" s="147">
        <f t="shared" si="553"/>
        <v>3.9999999999995595E-4</v>
      </c>
      <c r="Z2705" s="122">
        <f t="shared" si="554"/>
        <v>8.8754449677853557</v>
      </c>
      <c r="AA2705" s="122">
        <f t="shared" si="555"/>
        <v>0.61929999999999996</v>
      </c>
      <c r="AB2705" s="122">
        <f t="shared" si="552"/>
        <v>2.511874816553438E-3</v>
      </c>
      <c r="AC2705" s="122">
        <f t="shared" si="556"/>
        <v>3.7694950470227488</v>
      </c>
      <c r="AD2705" s="122">
        <f t="shared" si="549"/>
        <v>-144.57643023746076</v>
      </c>
      <c r="AE2705" s="122">
        <f t="shared" si="550"/>
        <v>2.4335684610988644E-4</v>
      </c>
      <c r="AF2705" s="122">
        <f t="shared" si="557"/>
        <v>0.37039650808596991</v>
      </c>
      <c r="AG2705" s="122">
        <f t="shared" si="558"/>
        <v>0.6083921152747831</v>
      </c>
      <c r="AH2705" s="87">
        <f t="shared" si="559"/>
        <v>0.37886657762831305</v>
      </c>
      <c r="AI2705" s="122">
        <f t="shared" si="547"/>
        <v>1.1237459746986209</v>
      </c>
    </row>
    <row r="2706" spans="1:35" x14ac:dyDescent="0.25">
      <c r="A2706" s="90">
        <v>1.0808</v>
      </c>
      <c r="B2706" s="160">
        <v>18.577195452032264</v>
      </c>
      <c r="E2706" s="147">
        <f t="shared" si="548"/>
        <v>7.4308781808120868E-3</v>
      </c>
      <c r="F2706" s="160"/>
      <c r="W2706" s="146">
        <f t="shared" si="551"/>
        <v>0.57198405908743855</v>
      </c>
      <c r="X2706" s="164">
        <v>5.645043761040597</v>
      </c>
      <c r="Y2706" s="147">
        <f t="shared" si="553"/>
        <v>3.9999999999995595E-4</v>
      </c>
      <c r="Z2706" s="122">
        <f t="shared" si="554"/>
        <v>8.8754449677853557</v>
      </c>
      <c r="AA2706" s="122">
        <f t="shared" si="555"/>
        <v>0.61929999999999996</v>
      </c>
      <c r="AB2706" s="122">
        <f t="shared" si="552"/>
        <v>2.511874816553438E-3</v>
      </c>
      <c r="AC2706" s="122">
        <f t="shared" si="556"/>
        <v>3.7720069218393024</v>
      </c>
      <c r="AD2706" s="122">
        <f t="shared" si="549"/>
        <v>-144.57159238747627</v>
      </c>
      <c r="AE2706" s="122">
        <f t="shared" si="550"/>
        <v>2.4334870284675397E-4</v>
      </c>
      <c r="AF2706" s="122">
        <f t="shared" si="557"/>
        <v>0.37063985678881667</v>
      </c>
      <c r="AG2706" s="122">
        <f t="shared" si="558"/>
        <v>0.60837175711695191</v>
      </c>
      <c r="AH2706" s="87">
        <f t="shared" si="559"/>
        <v>0.37862322892546629</v>
      </c>
      <c r="AI2706" s="122">
        <f t="shared" si="547"/>
        <v>1.1237459746986209</v>
      </c>
    </row>
    <row r="2707" spans="1:35" x14ac:dyDescent="0.25">
      <c r="A2707" s="90">
        <v>1.0811999999999999</v>
      </c>
      <c r="B2707" s="160">
        <v>18.577195452032264</v>
      </c>
      <c r="E2707" s="147">
        <f t="shared" si="548"/>
        <v>7.4308781808120868E-3</v>
      </c>
      <c r="F2707" s="160"/>
      <c r="W2707" s="146">
        <f t="shared" si="551"/>
        <v>0.57198405908743855</v>
      </c>
      <c r="X2707" s="164">
        <v>5.645043761040597</v>
      </c>
      <c r="Y2707" s="147">
        <f t="shared" si="553"/>
        <v>3.9999999999995595E-4</v>
      </c>
      <c r="Z2707" s="122">
        <f t="shared" si="554"/>
        <v>8.8754449677853557</v>
      </c>
      <c r="AA2707" s="122">
        <f t="shared" si="555"/>
        <v>0.61929999999999996</v>
      </c>
      <c r="AB2707" s="122">
        <f t="shared" si="552"/>
        <v>2.511874816553438E-3</v>
      </c>
      <c r="AC2707" s="122">
        <f t="shared" si="556"/>
        <v>3.774518796655856</v>
      </c>
      <c r="AD2707" s="122">
        <f t="shared" si="549"/>
        <v>-144.56675035511523</v>
      </c>
      <c r="AE2707" s="122">
        <f t="shared" si="550"/>
        <v>2.4334055254367754E-4</v>
      </c>
      <c r="AF2707" s="122">
        <f t="shared" si="557"/>
        <v>0.37088319734136033</v>
      </c>
      <c r="AG2707" s="122">
        <f t="shared" si="558"/>
        <v>0.60835138135926081</v>
      </c>
      <c r="AH2707" s="87">
        <f t="shared" si="559"/>
        <v>0.37837988837292263</v>
      </c>
      <c r="AI2707" s="122">
        <f t="shared" ref="AI2707:AI2770" si="560">B2693*9.81/(W2707*1000000*$AF$1)</f>
        <v>1.1237459746986209</v>
      </c>
    </row>
    <row r="2708" spans="1:35" x14ac:dyDescent="0.25">
      <c r="A2708" s="90">
        <v>1.0815999999999999</v>
      </c>
      <c r="B2708" s="160">
        <v>18.577195452032264</v>
      </c>
      <c r="E2708" s="147">
        <f t="shared" si="548"/>
        <v>7.4308781808120868E-3</v>
      </c>
      <c r="F2708" s="160"/>
      <c r="W2708" s="146">
        <f t="shared" si="551"/>
        <v>0.57198405908743855</v>
      </c>
      <c r="X2708" s="164">
        <v>5.645043761040597</v>
      </c>
      <c r="Y2708" s="147">
        <f t="shared" si="553"/>
        <v>3.9999999999995595E-4</v>
      </c>
      <c r="Z2708" s="122">
        <f t="shared" si="554"/>
        <v>8.8754449677853557</v>
      </c>
      <c r="AA2708" s="122">
        <f t="shared" si="555"/>
        <v>0.61929999999999996</v>
      </c>
      <c r="AB2708" s="122">
        <f t="shared" si="552"/>
        <v>2.511874816553438E-3</v>
      </c>
      <c r="AC2708" s="122">
        <f t="shared" si="556"/>
        <v>3.7770306714724096</v>
      </c>
      <c r="AD2708" s="122">
        <f t="shared" si="549"/>
        <v>-144.56190414037758</v>
      </c>
      <c r="AE2708" s="122">
        <f t="shared" si="550"/>
        <v>2.4333239520065702E-4</v>
      </c>
      <c r="AF2708" s="122">
        <f t="shared" si="557"/>
        <v>0.37112652973656096</v>
      </c>
      <c r="AG2708" s="122">
        <f t="shared" si="558"/>
        <v>0.60833098800170959</v>
      </c>
      <c r="AH2708" s="87">
        <f t="shared" si="559"/>
        <v>0.378136555977722</v>
      </c>
      <c r="AI2708" s="122">
        <f t="shared" si="560"/>
        <v>1.1237459746986209</v>
      </c>
    </row>
    <row r="2709" spans="1:35" x14ac:dyDescent="0.25">
      <c r="A2709" s="90">
        <v>1.0820000000000001</v>
      </c>
      <c r="B2709" s="160">
        <v>18.577195452032264</v>
      </c>
      <c r="E2709" s="147">
        <f t="shared" si="548"/>
        <v>7.430878180816212E-3</v>
      </c>
      <c r="F2709" s="160"/>
      <c r="W2709" s="146">
        <f t="shared" si="551"/>
        <v>0.57198405908743855</v>
      </c>
      <c r="X2709" s="164">
        <v>5.645043761040597</v>
      </c>
      <c r="Y2709" s="147">
        <f t="shared" si="553"/>
        <v>4.0000000000017799E-4</v>
      </c>
      <c r="Z2709" s="122">
        <f t="shared" si="554"/>
        <v>8.8754449677853557</v>
      </c>
      <c r="AA2709" s="122">
        <f t="shared" si="555"/>
        <v>0.61929999999999996</v>
      </c>
      <c r="AB2709" s="122">
        <f t="shared" si="552"/>
        <v>2.5118748165548327E-3</v>
      </c>
      <c r="AC2709" s="122">
        <f t="shared" si="556"/>
        <v>3.7795425462889645</v>
      </c>
      <c r="AD2709" s="122">
        <f t="shared" si="549"/>
        <v>-144.55705374334363</v>
      </c>
      <c r="AE2709" s="122">
        <f t="shared" si="550"/>
        <v>2.4332423081782766E-4</v>
      </c>
      <c r="AF2709" s="122">
        <f t="shared" si="557"/>
        <v>0.37136985396737882</v>
      </c>
      <c r="AG2709" s="122">
        <f t="shared" si="558"/>
        <v>0.60831057704429847</v>
      </c>
      <c r="AH2709" s="87">
        <f t="shared" si="559"/>
        <v>0.37789323174690415</v>
      </c>
      <c r="AI2709" s="122">
        <f t="shared" si="560"/>
        <v>1.1237459746986209</v>
      </c>
    </row>
    <row r="2710" spans="1:35" x14ac:dyDescent="0.25">
      <c r="A2710" s="90">
        <v>1.0824</v>
      </c>
      <c r="B2710" s="160">
        <v>18.577195452032264</v>
      </c>
      <c r="E2710" s="147">
        <f t="shared" si="548"/>
        <v>7.4308781808120868E-3</v>
      </c>
      <c r="F2710" s="160"/>
      <c r="W2710" s="146">
        <f t="shared" si="551"/>
        <v>0.57198405908743855</v>
      </c>
      <c r="X2710" s="164">
        <v>5.645043761040597</v>
      </c>
      <c r="Y2710" s="147">
        <f t="shared" si="553"/>
        <v>3.9999999999995595E-4</v>
      </c>
      <c r="Z2710" s="122">
        <f t="shared" si="554"/>
        <v>8.8754449677853557</v>
      </c>
      <c r="AA2710" s="122">
        <f t="shared" si="555"/>
        <v>0.61929999999999996</v>
      </c>
      <c r="AB2710" s="122">
        <f t="shared" si="552"/>
        <v>2.511874816553438E-3</v>
      </c>
      <c r="AC2710" s="122">
        <f t="shared" si="556"/>
        <v>3.782054421105518</v>
      </c>
      <c r="AD2710" s="122">
        <f t="shared" si="549"/>
        <v>-144.55219916377257</v>
      </c>
      <c r="AE2710" s="122">
        <f t="shared" si="550"/>
        <v>2.4331605939478403E-4</v>
      </c>
      <c r="AF2710" s="122">
        <f t="shared" si="557"/>
        <v>0.37161317002677358</v>
      </c>
      <c r="AG2710" s="122">
        <f t="shared" si="558"/>
        <v>0.608290148487027</v>
      </c>
      <c r="AH2710" s="87">
        <f t="shared" si="559"/>
        <v>0.37764991568750939</v>
      </c>
      <c r="AI2710" s="122">
        <f t="shared" si="560"/>
        <v>1.1840705111281935</v>
      </c>
    </row>
    <row r="2711" spans="1:35" x14ac:dyDescent="0.25">
      <c r="A2711" s="90">
        <v>1.0828</v>
      </c>
      <c r="B2711" s="160">
        <v>18.577195452032264</v>
      </c>
      <c r="E2711" s="147">
        <f t="shared" si="548"/>
        <v>7.4308781808120868E-3</v>
      </c>
      <c r="F2711" s="160"/>
      <c r="W2711" s="146">
        <f t="shared" si="551"/>
        <v>0.57198405908743855</v>
      </c>
      <c r="X2711" s="164">
        <v>5.645043761040597</v>
      </c>
      <c r="Y2711" s="147">
        <f t="shared" si="553"/>
        <v>3.9999999999995595E-4</v>
      </c>
      <c r="Z2711" s="122">
        <f t="shared" si="554"/>
        <v>8.8754449677853557</v>
      </c>
      <c r="AA2711" s="122">
        <f t="shared" si="555"/>
        <v>0.61929999999999996</v>
      </c>
      <c r="AB2711" s="122">
        <f t="shared" si="552"/>
        <v>2.511874816553438E-3</v>
      </c>
      <c r="AC2711" s="122">
        <f t="shared" si="556"/>
        <v>3.7845662959220716</v>
      </c>
      <c r="AD2711" s="122">
        <f t="shared" si="549"/>
        <v>-144.54734040190519</v>
      </c>
      <c r="AE2711" s="122">
        <f t="shared" si="550"/>
        <v>2.4330788093193155E-4</v>
      </c>
      <c r="AF2711" s="122">
        <f t="shared" si="557"/>
        <v>0.37185647790770548</v>
      </c>
      <c r="AG2711" s="122">
        <f t="shared" si="558"/>
        <v>0.60826970232989586</v>
      </c>
      <c r="AH2711" s="87">
        <f t="shared" si="559"/>
        <v>0.37740660780657748</v>
      </c>
      <c r="AI2711" s="122">
        <f t="shared" si="560"/>
        <v>1.1840705111281935</v>
      </c>
    </row>
    <row r="2712" spans="1:35" x14ac:dyDescent="0.25">
      <c r="A2712" s="90">
        <v>1.0831999999999999</v>
      </c>
      <c r="B2712" s="160">
        <v>18.577195452032264</v>
      </c>
      <c r="E2712" s="147">
        <f t="shared" si="548"/>
        <v>7.4308781808120868E-3</v>
      </c>
      <c r="F2712" s="160"/>
      <c r="W2712" s="146">
        <f t="shared" si="551"/>
        <v>0.57198405908743855</v>
      </c>
      <c r="X2712" s="164">
        <v>5.645043761040597</v>
      </c>
      <c r="Y2712" s="147">
        <f t="shared" si="553"/>
        <v>3.9999999999995595E-4</v>
      </c>
      <c r="Z2712" s="122">
        <f t="shared" si="554"/>
        <v>8.8754449677853557</v>
      </c>
      <c r="AA2712" s="122">
        <f t="shared" si="555"/>
        <v>0.61929999999999996</v>
      </c>
      <c r="AB2712" s="122">
        <f t="shared" si="552"/>
        <v>2.511874816553438E-3</v>
      </c>
      <c r="AC2712" s="122">
        <f t="shared" si="556"/>
        <v>3.7870781707386252</v>
      </c>
      <c r="AD2712" s="122">
        <f t="shared" si="549"/>
        <v>-144.54247745766122</v>
      </c>
      <c r="AE2712" s="122">
        <f t="shared" si="550"/>
        <v>2.4329969542913503E-4</v>
      </c>
      <c r="AF2712" s="122">
        <f t="shared" si="557"/>
        <v>0.37209977760313462</v>
      </c>
      <c r="AG2712" s="122">
        <f t="shared" si="558"/>
        <v>0.60824923857290458</v>
      </c>
      <c r="AH2712" s="87">
        <f t="shared" si="559"/>
        <v>0.37716330811114834</v>
      </c>
      <c r="AI2712" s="122">
        <f t="shared" si="560"/>
        <v>1.1237459746986209</v>
      </c>
    </row>
    <row r="2713" spans="1:35" x14ac:dyDescent="0.25">
      <c r="A2713" s="90">
        <v>1.0835999999999999</v>
      </c>
      <c r="B2713" s="160">
        <v>18.577195452032264</v>
      </c>
      <c r="E2713" s="147">
        <f t="shared" si="548"/>
        <v>7.4308781808120868E-3</v>
      </c>
      <c r="F2713" s="160"/>
      <c r="W2713" s="146">
        <f t="shared" si="551"/>
        <v>0.57198405908743855</v>
      </c>
      <c r="X2713" s="164">
        <v>5.645043761040597</v>
      </c>
      <c r="Y2713" s="147">
        <f t="shared" si="553"/>
        <v>3.9999999999995595E-4</v>
      </c>
      <c r="Z2713" s="122">
        <f t="shared" si="554"/>
        <v>8.8754449677853557</v>
      </c>
      <c r="AA2713" s="122">
        <f t="shared" si="555"/>
        <v>0.61929999999999996</v>
      </c>
      <c r="AB2713" s="122">
        <f t="shared" si="552"/>
        <v>2.511874816553438E-3</v>
      </c>
      <c r="AC2713" s="122">
        <f t="shared" si="556"/>
        <v>3.7895900455551788</v>
      </c>
      <c r="AD2713" s="122">
        <f t="shared" si="549"/>
        <v>-144.53761033104067</v>
      </c>
      <c r="AE2713" s="122">
        <f t="shared" si="550"/>
        <v>2.432915028863945E-4</v>
      </c>
      <c r="AF2713" s="122">
        <f t="shared" si="557"/>
        <v>0.372343069106021</v>
      </c>
      <c r="AG2713" s="122">
        <f t="shared" si="558"/>
        <v>0.60822875721605318</v>
      </c>
      <c r="AH2713" s="87">
        <f t="shared" si="559"/>
        <v>0.37692001660826197</v>
      </c>
      <c r="AI2713" s="122">
        <f t="shared" si="560"/>
        <v>1.1237459746986209</v>
      </c>
    </row>
    <row r="2714" spans="1:35" x14ac:dyDescent="0.25">
      <c r="A2714" s="90">
        <v>1.0840000000000001</v>
      </c>
      <c r="B2714" s="160">
        <v>18.577195452032264</v>
      </c>
      <c r="E2714" s="147">
        <f t="shared" si="548"/>
        <v>7.430878180816212E-3</v>
      </c>
      <c r="F2714" s="160"/>
      <c r="W2714" s="146">
        <f t="shared" si="551"/>
        <v>0.57198405908743855</v>
      </c>
      <c r="X2714" s="164">
        <v>5.645043761040597</v>
      </c>
      <c r="Y2714" s="147">
        <f t="shared" si="553"/>
        <v>4.0000000000017799E-4</v>
      </c>
      <c r="Z2714" s="122">
        <f t="shared" si="554"/>
        <v>8.8754449677853557</v>
      </c>
      <c r="AA2714" s="122">
        <f t="shared" si="555"/>
        <v>0.61929999999999996</v>
      </c>
      <c r="AB2714" s="122">
        <f t="shared" si="552"/>
        <v>2.5118748165548327E-3</v>
      </c>
      <c r="AC2714" s="122">
        <f t="shared" si="556"/>
        <v>3.7921019203717337</v>
      </c>
      <c r="AD2714" s="122">
        <f t="shared" si="549"/>
        <v>-144.53273902212379</v>
      </c>
      <c r="AE2714" s="122">
        <f t="shared" si="550"/>
        <v>2.4328330330384505E-4</v>
      </c>
      <c r="AF2714" s="122">
        <f t="shared" si="557"/>
        <v>0.37258635240932486</v>
      </c>
      <c r="AG2714" s="122">
        <f t="shared" si="558"/>
        <v>0.60820825825934199</v>
      </c>
      <c r="AH2714" s="87">
        <f t="shared" si="559"/>
        <v>0.3766767333049581</v>
      </c>
      <c r="AI2714" s="122">
        <f t="shared" si="560"/>
        <v>1.1237459746986209</v>
      </c>
    </row>
    <row r="2715" spans="1:35" x14ac:dyDescent="0.25">
      <c r="A2715" s="90">
        <v>1.0844</v>
      </c>
      <c r="B2715" s="160">
        <v>18.577195452032264</v>
      </c>
      <c r="E2715" s="147">
        <f t="shared" si="548"/>
        <v>7.4308781808120868E-3</v>
      </c>
      <c r="F2715" s="160"/>
      <c r="W2715" s="146">
        <f t="shared" si="551"/>
        <v>0.57198405908743855</v>
      </c>
      <c r="X2715" s="164">
        <v>5.645043761040597</v>
      </c>
      <c r="Y2715" s="147">
        <f t="shared" si="553"/>
        <v>3.9999999999995595E-4</v>
      </c>
      <c r="Z2715" s="122">
        <f t="shared" si="554"/>
        <v>8.8754449677853557</v>
      </c>
      <c r="AA2715" s="122">
        <f t="shared" si="555"/>
        <v>0.61929999999999996</v>
      </c>
      <c r="AB2715" s="122">
        <f t="shared" si="552"/>
        <v>2.511874816553438E-3</v>
      </c>
      <c r="AC2715" s="122">
        <f t="shared" si="556"/>
        <v>3.7946137951882872</v>
      </c>
      <c r="AD2715" s="122">
        <f t="shared" si="549"/>
        <v>-144.52786353066983</v>
      </c>
      <c r="AE2715" s="122">
        <f t="shared" si="550"/>
        <v>2.432750966810814E-4</v>
      </c>
      <c r="AF2715" s="122">
        <f t="shared" si="557"/>
        <v>0.37282962750600596</v>
      </c>
      <c r="AG2715" s="122">
        <f t="shared" si="558"/>
        <v>0.60818774170277046</v>
      </c>
      <c r="AH2715" s="87">
        <f t="shared" si="559"/>
        <v>0.37643345820827701</v>
      </c>
      <c r="AI2715" s="122">
        <f t="shared" si="560"/>
        <v>1.1237459746986209</v>
      </c>
    </row>
    <row r="2716" spans="1:35" x14ac:dyDescent="0.25">
      <c r="A2716" s="90">
        <v>1.0848</v>
      </c>
      <c r="B2716" s="160">
        <v>18.577195452032264</v>
      </c>
      <c r="E2716" s="147">
        <f t="shared" si="548"/>
        <v>7.4308781808120868E-3</v>
      </c>
      <c r="F2716" s="160"/>
      <c r="W2716" s="146">
        <f t="shared" si="551"/>
        <v>0.57198405908743855</v>
      </c>
      <c r="X2716" s="164">
        <v>5.645043761040597</v>
      </c>
      <c r="Y2716" s="147">
        <f t="shared" si="553"/>
        <v>3.9999999999995595E-4</v>
      </c>
      <c r="Z2716" s="122">
        <f t="shared" si="554"/>
        <v>8.8754449677853557</v>
      </c>
      <c r="AA2716" s="122">
        <f t="shared" si="555"/>
        <v>0.61929999999999996</v>
      </c>
      <c r="AB2716" s="122">
        <f t="shared" si="552"/>
        <v>2.511874816553438E-3</v>
      </c>
      <c r="AC2716" s="122">
        <f t="shared" si="556"/>
        <v>3.7971256700048408</v>
      </c>
      <c r="AD2716" s="122">
        <f t="shared" si="549"/>
        <v>-144.52298385691955</v>
      </c>
      <c r="AE2716" s="122">
        <f t="shared" si="550"/>
        <v>2.4326688301850886E-4</v>
      </c>
      <c r="AF2716" s="122">
        <f t="shared" si="557"/>
        <v>0.37307289438902447</v>
      </c>
      <c r="AG2716" s="122">
        <f t="shared" si="558"/>
        <v>0.60816720754633913</v>
      </c>
      <c r="AH2716" s="87">
        <f t="shared" si="559"/>
        <v>0.37619019132525849</v>
      </c>
      <c r="AI2716" s="122">
        <f t="shared" si="560"/>
        <v>1.1237459746986209</v>
      </c>
    </row>
    <row r="2717" spans="1:35" x14ac:dyDescent="0.25">
      <c r="A2717" s="90">
        <v>1.0851999999999999</v>
      </c>
      <c r="B2717" s="160">
        <v>18.577195452032264</v>
      </c>
      <c r="E2717" s="147">
        <f t="shared" si="548"/>
        <v>7.4308781808120868E-3</v>
      </c>
      <c r="F2717" s="160"/>
      <c r="W2717" s="146">
        <f t="shared" si="551"/>
        <v>0.57198405908743855</v>
      </c>
      <c r="X2717" s="164">
        <v>5.645043761040597</v>
      </c>
      <c r="Y2717" s="147">
        <f t="shared" si="553"/>
        <v>3.9999999999995595E-4</v>
      </c>
      <c r="Z2717" s="122">
        <f t="shared" si="554"/>
        <v>8.8754449677853557</v>
      </c>
      <c r="AA2717" s="122">
        <f t="shared" si="555"/>
        <v>0.61929999999999996</v>
      </c>
      <c r="AB2717" s="122">
        <f t="shared" si="552"/>
        <v>2.511874816553438E-3</v>
      </c>
      <c r="AC2717" s="122">
        <f t="shared" si="556"/>
        <v>3.7996375448213944</v>
      </c>
      <c r="AD2717" s="122">
        <f t="shared" si="549"/>
        <v>-144.51810000079266</v>
      </c>
      <c r="AE2717" s="122">
        <f t="shared" si="550"/>
        <v>2.4325866231599222E-4</v>
      </c>
      <c r="AF2717" s="122">
        <f t="shared" si="557"/>
        <v>0.37331615305134047</v>
      </c>
      <c r="AG2717" s="122">
        <f t="shared" si="558"/>
        <v>0.60814665579004756</v>
      </c>
      <c r="AH2717" s="87">
        <f t="shared" si="559"/>
        <v>0.37594693266294249</v>
      </c>
      <c r="AI2717" s="122">
        <f t="shared" si="560"/>
        <v>1.1237459746986209</v>
      </c>
    </row>
    <row r="2718" spans="1:35" x14ac:dyDescent="0.25">
      <c r="A2718" s="90">
        <v>1.0855999999999999</v>
      </c>
      <c r="B2718" s="160">
        <v>18.577195452032264</v>
      </c>
      <c r="E2718" s="147">
        <f t="shared" si="548"/>
        <v>7.4308781808120868E-3</v>
      </c>
      <c r="F2718" s="160"/>
      <c r="W2718" s="146">
        <f t="shared" si="551"/>
        <v>0.57198405908743855</v>
      </c>
      <c r="X2718" s="164">
        <v>5.645043761040597</v>
      </c>
      <c r="Y2718" s="147">
        <f t="shared" si="553"/>
        <v>3.9999999999995595E-4</v>
      </c>
      <c r="Z2718" s="122">
        <f t="shared" si="554"/>
        <v>8.8754449677853557</v>
      </c>
      <c r="AA2718" s="122">
        <f t="shared" si="555"/>
        <v>0.61929999999999996</v>
      </c>
      <c r="AB2718" s="122">
        <f t="shared" si="552"/>
        <v>2.511874816553438E-3</v>
      </c>
      <c r="AC2718" s="122">
        <f t="shared" si="556"/>
        <v>3.8021494196379479</v>
      </c>
      <c r="AD2718" s="122">
        <f t="shared" si="549"/>
        <v>-144.51321196228923</v>
      </c>
      <c r="AE2718" s="122">
        <f t="shared" si="550"/>
        <v>2.432504345735317E-4</v>
      </c>
      <c r="AF2718" s="122">
        <f t="shared" si="557"/>
        <v>0.37355940348591399</v>
      </c>
      <c r="AG2718" s="122">
        <f t="shared" si="558"/>
        <v>0.60812608643389621</v>
      </c>
      <c r="AH2718" s="87">
        <f t="shared" si="559"/>
        <v>0.37570368222836897</v>
      </c>
      <c r="AI2718" s="122">
        <f t="shared" si="560"/>
        <v>1.1237459746986209</v>
      </c>
    </row>
    <row r="2719" spans="1:35" x14ac:dyDescent="0.25">
      <c r="A2719" s="90">
        <v>1.0860000000000001</v>
      </c>
      <c r="B2719" s="160">
        <v>18.577195452032264</v>
      </c>
      <c r="E2719" s="147">
        <f t="shared" si="548"/>
        <v>7.430878180816212E-3</v>
      </c>
      <c r="F2719" s="160"/>
      <c r="W2719" s="146">
        <f t="shared" si="551"/>
        <v>0.57198405908743855</v>
      </c>
      <c r="X2719" s="164">
        <v>5.645043761040597</v>
      </c>
      <c r="Y2719" s="147">
        <f t="shared" si="553"/>
        <v>4.0000000000017799E-4</v>
      </c>
      <c r="Z2719" s="122">
        <f t="shared" si="554"/>
        <v>8.8754449677853557</v>
      </c>
      <c r="AA2719" s="122">
        <f t="shared" si="555"/>
        <v>0.61929999999999996</v>
      </c>
      <c r="AB2719" s="122">
        <f t="shared" si="552"/>
        <v>2.5118748165548327E-3</v>
      </c>
      <c r="AC2719" s="122">
        <f t="shared" si="556"/>
        <v>3.8046612944545029</v>
      </c>
      <c r="AD2719" s="122">
        <f t="shared" si="549"/>
        <v>-144.5083197414894</v>
      </c>
      <c r="AE2719" s="122">
        <f t="shared" si="550"/>
        <v>2.4324219979126213E-4</v>
      </c>
      <c r="AF2719" s="122">
        <f t="shared" si="557"/>
        <v>0.37380264568570526</v>
      </c>
      <c r="AG2719" s="122">
        <f t="shared" si="558"/>
        <v>0.60810549947788473</v>
      </c>
      <c r="AH2719" s="87">
        <f t="shared" si="559"/>
        <v>0.3754604400285777</v>
      </c>
      <c r="AI2719" s="122">
        <f t="shared" si="560"/>
        <v>1.1237459746986209</v>
      </c>
    </row>
    <row r="2720" spans="1:35" x14ac:dyDescent="0.25">
      <c r="A2720" s="90">
        <v>1.0864</v>
      </c>
      <c r="B2720" s="160">
        <v>19.574449928610889</v>
      </c>
      <c r="E2720" s="147">
        <f t="shared" si="548"/>
        <v>7.6303290761277906E-3</v>
      </c>
      <c r="F2720" s="160"/>
      <c r="W2720" s="146">
        <f t="shared" si="551"/>
        <v>0.59655925288583034</v>
      </c>
      <c r="X2720" s="164">
        <v>5.8875820664774769</v>
      </c>
      <c r="Y2720" s="147">
        <f t="shared" si="553"/>
        <v>3.9999999999995595E-4</v>
      </c>
      <c r="Z2720" s="122">
        <f t="shared" si="554"/>
        <v>8.8754449677853557</v>
      </c>
      <c r="AA2720" s="122">
        <f t="shared" si="555"/>
        <v>0.61929999999999996</v>
      </c>
      <c r="AB2720" s="122">
        <f t="shared" si="552"/>
        <v>2.5781749995255269E-3</v>
      </c>
      <c r="AC2720" s="122">
        <f t="shared" si="556"/>
        <v>3.8072394694540286</v>
      </c>
      <c r="AD2720" s="122">
        <f t="shared" si="549"/>
        <v>-148.31741518090232</v>
      </c>
      <c r="AE2720" s="122">
        <f t="shared" si="550"/>
        <v>2.4965382201173452E-4</v>
      </c>
      <c r="AF2720" s="122">
        <f t="shared" si="557"/>
        <v>0.37405229950771701</v>
      </c>
      <c r="AG2720" s="122">
        <f t="shared" si="558"/>
        <v>0.62413455502940507</v>
      </c>
      <c r="AH2720" s="87">
        <f t="shared" si="559"/>
        <v>0.37521078620656595</v>
      </c>
      <c r="AI2720" s="122">
        <f t="shared" si="560"/>
        <v>1.0774533810043838</v>
      </c>
    </row>
    <row r="2721" spans="1:35" x14ac:dyDescent="0.25">
      <c r="A2721" s="90">
        <v>1.0868</v>
      </c>
      <c r="B2721" s="160">
        <v>18.577195452032264</v>
      </c>
      <c r="E2721" s="147">
        <f t="shared" si="548"/>
        <v>7.6303290761277906E-3</v>
      </c>
      <c r="F2721" s="160"/>
      <c r="W2721" s="146">
        <f t="shared" si="551"/>
        <v>0.57198405908743888</v>
      </c>
      <c r="X2721" s="164">
        <v>5.6450437610406006</v>
      </c>
      <c r="Y2721" s="147">
        <f t="shared" si="553"/>
        <v>3.9999999999995595E-4</v>
      </c>
      <c r="Z2721" s="122">
        <f t="shared" si="554"/>
        <v>8.8754449677853557</v>
      </c>
      <c r="AA2721" s="122">
        <f t="shared" si="555"/>
        <v>0.61929999999999996</v>
      </c>
      <c r="AB2721" s="122">
        <f t="shared" si="552"/>
        <v>2.5118748165534393E-3</v>
      </c>
      <c r="AC2721" s="122">
        <f t="shared" si="556"/>
        <v>3.8097513442705822</v>
      </c>
      <c r="AD2721" s="122">
        <f t="shared" si="549"/>
        <v>-144.49839334637718</v>
      </c>
      <c r="AE2721" s="122">
        <f t="shared" si="550"/>
        <v>2.4322549128487705E-4</v>
      </c>
      <c r="AF2721" s="122">
        <f t="shared" si="557"/>
        <v>0.37429552499900187</v>
      </c>
      <c r="AG2721" s="122">
        <f t="shared" si="558"/>
        <v>0.60806372821225962</v>
      </c>
      <c r="AH2721" s="87">
        <f t="shared" si="559"/>
        <v>0.37496756071528109</v>
      </c>
      <c r="AI2721" s="122">
        <f t="shared" si="560"/>
        <v>1.1237459746986203</v>
      </c>
    </row>
    <row r="2722" spans="1:35" x14ac:dyDescent="0.25">
      <c r="A2722" s="90">
        <v>1.0871999999999999</v>
      </c>
      <c r="B2722" s="160">
        <v>18.577195452032264</v>
      </c>
      <c r="E2722" s="147">
        <f t="shared" si="548"/>
        <v>7.4308781808120868E-3</v>
      </c>
      <c r="F2722" s="160"/>
      <c r="W2722" s="146">
        <f t="shared" si="551"/>
        <v>0.57198405908743888</v>
      </c>
      <c r="X2722" s="164">
        <v>5.6450437610406006</v>
      </c>
      <c r="Y2722" s="147">
        <f t="shared" si="553"/>
        <v>3.9999999999995595E-4</v>
      </c>
      <c r="Z2722" s="122">
        <f t="shared" si="554"/>
        <v>8.8754449677853557</v>
      </c>
      <c r="AA2722" s="122">
        <f t="shared" si="555"/>
        <v>0.61929999999999996</v>
      </c>
      <c r="AB2722" s="122">
        <f t="shared" si="552"/>
        <v>2.5118748165534393E-3</v>
      </c>
      <c r="AC2722" s="122">
        <f t="shared" si="556"/>
        <v>3.8122632190871357</v>
      </c>
      <c r="AD2722" s="122">
        <f t="shared" si="549"/>
        <v>-144.49348846797483</v>
      </c>
      <c r="AE2722" s="122">
        <f t="shared" si="550"/>
        <v>2.4321723519682325E-4</v>
      </c>
      <c r="AF2722" s="122">
        <f t="shared" si="557"/>
        <v>0.3745387422341987</v>
      </c>
      <c r="AG2722" s="122">
        <f t="shared" si="558"/>
        <v>0.60804308799212514</v>
      </c>
      <c r="AH2722" s="87">
        <f t="shared" si="559"/>
        <v>0.37472434348008427</v>
      </c>
      <c r="AI2722" s="122">
        <f t="shared" si="560"/>
        <v>1.1237459746986203</v>
      </c>
    </row>
    <row r="2723" spans="1:35" x14ac:dyDescent="0.25">
      <c r="A2723" s="90">
        <v>1.0875999999999999</v>
      </c>
      <c r="B2723" s="160">
        <v>18.577195452032264</v>
      </c>
      <c r="E2723" s="147">
        <f t="shared" si="548"/>
        <v>7.4308781808120868E-3</v>
      </c>
      <c r="F2723" s="160"/>
      <c r="W2723" s="146">
        <f t="shared" si="551"/>
        <v>0.57198405908743888</v>
      </c>
      <c r="X2723" s="164">
        <v>5.6450437610406006</v>
      </c>
      <c r="Y2723" s="147">
        <f t="shared" si="553"/>
        <v>3.9999999999995595E-4</v>
      </c>
      <c r="Z2723" s="122">
        <f t="shared" si="554"/>
        <v>8.8754449677853557</v>
      </c>
      <c r="AA2723" s="122">
        <f t="shared" si="555"/>
        <v>0.61929999999999996</v>
      </c>
      <c r="AB2723" s="122">
        <f t="shared" si="552"/>
        <v>2.5118748165534393E-3</v>
      </c>
      <c r="AC2723" s="122">
        <f t="shared" si="556"/>
        <v>3.8147750939036893</v>
      </c>
      <c r="AD2723" s="122">
        <f t="shared" si="549"/>
        <v>-144.48857940719589</v>
      </c>
      <c r="AE2723" s="122">
        <f t="shared" si="550"/>
        <v>2.4320897206882538E-4</v>
      </c>
      <c r="AF2723" s="122">
        <f t="shared" si="557"/>
        <v>0.37478195120626751</v>
      </c>
      <c r="AG2723" s="122">
        <f t="shared" si="558"/>
        <v>0.60802243017213042</v>
      </c>
      <c r="AH2723" s="87">
        <f t="shared" si="559"/>
        <v>0.37448113450801546</v>
      </c>
      <c r="AI2723" s="122">
        <f t="shared" si="560"/>
        <v>1.1237459746986203</v>
      </c>
    </row>
    <row r="2724" spans="1:35" x14ac:dyDescent="0.25">
      <c r="A2724" s="90">
        <v>1.0880000000000001</v>
      </c>
      <c r="B2724" s="160">
        <v>18.577195452032264</v>
      </c>
      <c r="E2724" s="147">
        <f t="shared" si="548"/>
        <v>7.430878180816212E-3</v>
      </c>
      <c r="F2724" s="160"/>
      <c r="W2724" s="146">
        <f t="shared" si="551"/>
        <v>0.57198405908743888</v>
      </c>
      <c r="X2724" s="164">
        <v>5.6450437610406006</v>
      </c>
      <c r="Y2724" s="147">
        <f t="shared" si="553"/>
        <v>4.0000000000017799E-4</v>
      </c>
      <c r="Z2724" s="122">
        <f t="shared" si="554"/>
        <v>8.8754449677853557</v>
      </c>
      <c r="AA2724" s="122">
        <f t="shared" si="555"/>
        <v>0.61929999999999996</v>
      </c>
      <c r="AB2724" s="122">
        <f t="shared" si="552"/>
        <v>2.5118748165548336E-3</v>
      </c>
      <c r="AC2724" s="122">
        <f t="shared" si="556"/>
        <v>3.8172869687202442</v>
      </c>
      <c r="AD2724" s="122">
        <f t="shared" si="549"/>
        <v>-144.48366616412056</v>
      </c>
      <c r="AE2724" s="122">
        <f t="shared" si="550"/>
        <v>2.4320070190101851E-4</v>
      </c>
      <c r="AF2724" s="122">
        <f t="shared" si="557"/>
        <v>0.37502515190816854</v>
      </c>
      <c r="AG2724" s="122">
        <f t="shared" si="558"/>
        <v>0.60800175475227569</v>
      </c>
      <c r="AH2724" s="87">
        <f t="shared" si="559"/>
        <v>0.37423793380611442</v>
      </c>
      <c r="AI2724" s="122">
        <f t="shared" si="560"/>
        <v>1.1237459746986203</v>
      </c>
    </row>
    <row r="2725" spans="1:35" x14ac:dyDescent="0.25">
      <c r="A2725" s="90">
        <v>1.0884</v>
      </c>
      <c r="B2725" s="160">
        <v>18.577195452032264</v>
      </c>
      <c r="E2725" s="147">
        <f t="shared" si="548"/>
        <v>7.4308781808120868E-3</v>
      </c>
      <c r="F2725" s="160"/>
      <c r="W2725" s="146">
        <f t="shared" si="551"/>
        <v>0.57198405908743888</v>
      </c>
      <c r="X2725" s="164">
        <v>5.6450437610406006</v>
      </c>
      <c r="Y2725" s="147">
        <f t="shared" si="553"/>
        <v>3.9999999999995595E-4</v>
      </c>
      <c r="Z2725" s="122">
        <f t="shared" si="554"/>
        <v>8.8754449677853557</v>
      </c>
      <c r="AA2725" s="122">
        <f t="shared" si="555"/>
        <v>0.61929999999999996</v>
      </c>
      <c r="AB2725" s="122">
        <f t="shared" si="552"/>
        <v>2.5118748165534393E-3</v>
      </c>
      <c r="AC2725" s="122">
        <f t="shared" si="556"/>
        <v>3.8197988435367978</v>
      </c>
      <c r="AD2725" s="122">
        <f t="shared" si="549"/>
        <v>-144.47874873850824</v>
      </c>
      <c r="AE2725" s="122">
        <f t="shared" si="550"/>
        <v>2.4319242469299761E-4</v>
      </c>
      <c r="AF2725" s="122">
        <f t="shared" si="557"/>
        <v>0.37526834433286155</v>
      </c>
      <c r="AG2725" s="122">
        <f t="shared" si="558"/>
        <v>0.60798106173256095</v>
      </c>
      <c r="AH2725" s="87">
        <f t="shared" si="559"/>
        <v>0.37399474138142141</v>
      </c>
      <c r="AI2725" s="122">
        <f t="shared" si="560"/>
        <v>1.1237459746986203</v>
      </c>
    </row>
    <row r="2726" spans="1:35" x14ac:dyDescent="0.25">
      <c r="A2726" s="90">
        <v>1.0888</v>
      </c>
      <c r="B2726" s="160">
        <v>18.577195452032264</v>
      </c>
      <c r="E2726" s="147">
        <f t="shared" si="548"/>
        <v>7.4308781808120868E-3</v>
      </c>
      <c r="F2726" s="160"/>
      <c r="W2726" s="146">
        <f t="shared" si="551"/>
        <v>0.57198405908743888</v>
      </c>
      <c r="X2726" s="164">
        <v>5.6450437610406006</v>
      </c>
      <c r="Y2726" s="147">
        <f t="shared" si="553"/>
        <v>3.9999999999995595E-4</v>
      </c>
      <c r="Z2726" s="122">
        <f t="shared" si="554"/>
        <v>8.8754449677853557</v>
      </c>
      <c r="AA2726" s="122">
        <f t="shared" si="555"/>
        <v>0.61929999999999996</v>
      </c>
      <c r="AB2726" s="122">
        <f t="shared" si="552"/>
        <v>2.5118748165534393E-3</v>
      </c>
      <c r="AC2726" s="122">
        <f t="shared" si="556"/>
        <v>3.8223107183533513</v>
      </c>
      <c r="AD2726" s="122">
        <f t="shared" si="549"/>
        <v>-144.47382713059955</v>
      </c>
      <c r="AE2726" s="122">
        <f t="shared" si="550"/>
        <v>2.431841404451677E-4</v>
      </c>
      <c r="AF2726" s="122">
        <f t="shared" si="557"/>
        <v>0.37551152847330671</v>
      </c>
      <c r="AG2726" s="122">
        <f t="shared" si="558"/>
        <v>0.60796035111298619</v>
      </c>
      <c r="AH2726" s="87">
        <f t="shared" si="559"/>
        <v>0.37375155724097625</v>
      </c>
      <c r="AI2726" s="122">
        <f t="shared" si="560"/>
        <v>1.1237459746986203</v>
      </c>
    </row>
    <row r="2727" spans="1:35" x14ac:dyDescent="0.25">
      <c r="A2727" s="90">
        <v>1.0891999999999999</v>
      </c>
      <c r="B2727" s="160">
        <v>18.577195452032264</v>
      </c>
      <c r="E2727" s="147">
        <f t="shared" si="548"/>
        <v>7.4308781808120868E-3</v>
      </c>
      <c r="F2727" s="160"/>
      <c r="W2727" s="146">
        <f t="shared" si="551"/>
        <v>0.57198405908743888</v>
      </c>
      <c r="X2727" s="164">
        <v>5.6450437610406006</v>
      </c>
      <c r="Y2727" s="147">
        <f t="shared" si="553"/>
        <v>3.9999999999995595E-4</v>
      </c>
      <c r="Z2727" s="122">
        <f t="shared" si="554"/>
        <v>8.8754449677853557</v>
      </c>
      <c r="AA2727" s="122">
        <f t="shared" si="555"/>
        <v>0.61929999999999996</v>
      </c>
      <c r="AB2727" s="122">
        <f t="shared" si="552"/>
        <v>2.5118748165534393E-3</v>
      </c>
      <c r="AC2727" s="122">
        <f t="shared" si="556"/>
        <v>3.8248225931699049</v>
      </c>
      <c r="AD2727" s="122">
        <f t="shared" si="549"/>
        <v>-144.46890134031426</v>
      </c>
      <c r="AE2727" s="122">
        <f t="shared" si="550"/>
        <v>2.4317584915739378E-4</v>
      </c>
      <c r="AF2727" s="122">
        <f t="shared" si="557"/>
        <v>0.37575470432246411</v>
      </c>
      <c r="AG2727" s="122">
        <f t="shared" si="558"/>
        <v>0.60793962289355141</v>
      </c>
      <c r="AH2727" s="87">
        <f t="shared" si="559"/>
        <v>0.37350838139181886</v>
      </c>
      <c r="AI2727" s="122">
        <f t="shared" si="560"/>
        <v>1.1237459746986203</v>
      </c>
    </row>
    <row r="2728" spans="1:35" x14ac:dyDescent="0.25">
      <c r="A2728" s="90">
        <v>1.0895999999999999</v>
      </c>
      <c r="B2728" s="160">
        <v>18.577195452032264</v>
      </c>
      <c r="E2728" s="147">
        <f t="shared" si="548"/>
        <v>7.4308781808120868E-3</v>
      </c>
      <c r="F2728" s="160"/>
      <c r="W2728" s="146">
        <f t="shared" si="551"/>
        <v>0.57198405908743888</v>
      </c>
      <c r="X2728" s="164">
        <v>5.6450437610406006</v>
      </c>
      <c r="Y2728" s="147">
        <f t="shared" si="553"/>
        <v>3.9999999999995595E-4</v>
      </c>
      <c r="Z2728" s="122">
        <f t="shared" si="554"/>
        <v>8.8754449677853557</v>
      </c>
      <c r="AA2728" s="122">
        <f t="shared" si="555"/>
        <v>0.61929999999999996</v>
      </c>
      <c r="AB2728" s="122">
        <f t="shared" si="552"/>
        <v>2.5118748165534393E-3</v>
      </c>
      <c r="AC2728" s="122">
        <f t="shared" si="556"/>
        <v>3.8273344679864585</v>
      </c>
      <c r="AD2728" s="122">
        <f t="shared" si="549"/>
        <v>-144.46397136765239</v>
      </c>
      <c r="AE2728" s="122">
        <f t="shared" si="550"/>
        <v>2.4316755082967584E-4</v>
      </c>
      <c r="AF2728" s="122">
        <f t="shared" si="557"/>
        <v>0.37599787187329375</v>
      </c>
      <c r="AG2728" s="122">
        <f t="shared" si="558"/>
        <v>0.60791887707425651</v>
      </c>
      <c r="AH2728" s="87">
        <f t="shared" si="559"/>
        <v>0.37326521384098921</v>
      </c>
      <c r="AI2728" s="122">
        <f t="shared" si="560"/>
        <v>1.1237459746986203</v>
      </c>
    </row>
    <row r="2729" spans="1:35" x14ac:dyDescent="0.25">
      <c r="A2729" s="90">
        <v>1.0900000000000001</v>
      </c>
      <c r="B2729" s="160">
        <v>18.577195452032264</v>
      </c>
      <c r="E2729" s="147">
        <f t="shared" si="548"/>
        <v>7.430878180816212E-3</v>
      </c>
      <c r="F2729" s="160"/>
      <c r="W2729" s="146">
        <f t="shared" si="551"/>
        <v>0.57198405908743888</v>
      </c>
      <c r="X2729" s="164">
        <v>5.6450437610406006</v>
      </c>
      <c r="Y2729" s="147">
        <f t="shared" si="553"/>
        <v>4.0000000000017799E-4</v>
      </c>
      <c r="Z2729" s="122">
        <f t="shared" si="554"/>
        <v>8.8754449677853557</v>
      </c>
      <c r="AA2729" s="122">
        <f t="shared" si="555"/>
        <v>0.61929999999999996</v>
      </c>
      <c r="AB2729" s="122">
        <f t="shared" si="552"/>
        <v>2.5118748165548336E-3</v>
      </c>
      <c r="AC2729" s="122">
        <f t="shared" si="556"/>
        <v>3.8298463428030134</v>
      </c>
      <c r="AD2729" s="122">
        <f t="shared" si="549"/>
        <v>-144.45903721269417</v>
      </c>
      <c r="AE2729" s="122">
        <f t="shared" si="550"/>
        <v>2.4315924546214893E-4</v>
      </c>
      <c r="AF2729" s="122">
        <f t="shared" si="557"/>
        <v>0.3762410311187559</v>
      </c>
      <c r="AG2729" s="122">
        <f t="shared" si="558"/>
        <v>0.60789811365510182</v>
      </c>
      <c r="AH2729" s="87">
        <f t="shared" si="559"/>
        <v>0.37302205459552706</v>
      </c>
      <c r="AI2729" s="122">
        <f t="shared" si="560"/>
        <v>1.1237459746986203</v>
      </c>
    </row>
    <row r="2730" spans="1:35" x14ac:dyDescent="0.25">
      <c r="A2730" s="90">
        <v>1.0904</v>
      </c>
      <c r="B2730" s="160">
        <v>18.577195452032264</v>
      </c>
      <c r="E2730" s="147">
        <f t="shared" si="548"/>
        <v>7.4308781808120868E-3</v>
      </c>
      <c r="F2730" s="160"/>
      <c r="W2730" s="146">
        <f t="shared" si="551"/>
        <v>0.57198405908743888</v>
      </c>
      <c r="X2730" s="164">
        <v>5.6450437610406006</v>
      </c>
      <c r="Y2730" s="147">
        <f t="shared" si="553"/>
        <v>3.9999999999995595E-4</v>
      </c>
      <c r="Z2730" s="122">
        <f t="shared" si="554"/>
        <v>8.8754449677853557</v>
      </c>
      <c r="AA2730" s="122">
        <f t="shared" si="555"/>
        <v>0.61929999999999996</v>
      </c>
      <c r="AB2730" s="122">
        <f t="shared" si="552"/>
        <v>2.5118748165534393E-3</v>
      </c>
      <c r="AC2730" s="122">
        <f t="shared" si="556"/>
        <v>3.832358217619567</v>
      </c>
      <c r="AD2730" s="122">
        <f t="shared" si="549"/>
        <v>-144.45409887519895</v>
      </c>
      <c r="AE2730" s="122">
        <f t="shared" si="550"/>
        <v>2.4315093305440799E-4</v>
      </c>
      <c r="AF2730" s="122">
        <f t="shared" si="557"/>
        <v>0.37648418205181028</v>
      </c>
      <c r="AG2730" s="122">
        <f t="shared" si="558"/>
        <v>0.6078773326360869</v>
      </c>
      <c r="AH2730" s="87">
        <f t="shared" si="559"/>
        <v>0.37277890366247268</v>
      </c>
      <c r="AI2730" s="122">
        <f t="shared" si="560"/>
        <v>1.1237459746986203</v>
      </c>
    </row>
    <row r="2731" spans="1:35" x14ac:dyDescent="0.25">
      <c r="A2731" s="90">
        <v>1.0908</v>
      </c>
      <c r="B2731" s="160">
        <v>18.577195452032264</v>
      </c>
      <c r="E2731" s="147">
        <f t="shared" si="548"/>
        <v>7.4308781808120868E-3</v>
      </c>
      <c r="F2731" s="160"/>
      <c r="W2731" s="146">
        <f t="shared" si="551"/>
        <v>0.57198405908743888</v>
      </c>
      <c r="X2731" s="164">
        <v>5.6450437610406006</v>
      </c>
      <c r="Y2731" s="147">
        <f t="shared" si="553"/>
        <v>3.9999999999995595E-4</v>
      </c>
      <c r="Z2731" s="122">
        <f t="shared" si="554"/>
        <v>8.8754449677853557</v>
      </c>
      <c r="AA2731" s="122">
        <f t="shared" si="555"/>
        <v>0.61929999999999996</v>
      </c>
      <c r="AB2731" s="122">
        <f t="shared" si="552"/>
        <v>2.5118748165534393E-3</v>
      </c>
      <c r="AC2731" s="122">
        <f t="shared" si="556"/>
        <v>3.8348700924361205</v>
      </c>
      <c r="AD2731" s="122">
        <f t="shared" si="549"/>
        <v>-144.44915635540738</v>
      </c>
      <c r="AE2731" s="122">
        <f t="shared" si="550"/>
        <v>2.431426136068581E-4</v>
      </c>
      <c r="AF2731" s="122">
        <f t="shared" si="557"/>
        <v>0.37672732466541714</v>
      </c>
      <c r="AG2731" s="122">
        <f t="shared" si="558"/>
        <v>0.60785653401721218</v>
      </c>
      <c r="AH2731" s="87">
        <f t="shared" si="559"/>
        <v>0.37253576104886582</v>
      </c>
      <c r="AI2731" s="122">
        <f t="shared" si="560"/>
        <v>1.1237459746986203</v>
      </c>
    </row>
    <row r="2732" spans="1:35" x14ac:dyDescent="0.25">
      <c r="A2732" s="90">
        <v>1.0911999999999999</v>
      </c>
      <c r="B2732" s="160">
        <v>19.574449928610889</v>
      </c>
      <c r="E2732" s="147">
        <f t="shared" si="548"/>
        <v>7.6303290761277906E-3</v>
      </c>
      <c r="F2732" s="160"/>
      <c r="W2732" s="146">
        <f t="shared" si="551"/>
        <v>0.59655925288583012</v>
      </c>
      <c r="X2732" s="164">
        <v>5.8875820664774743</v>
      </c>
      <c r="Y2732" s="147">
        <f t="shared" si="553"/>
        <v>3.9999999999995595E-4</v>
      </c>
      <c r="Z2732" s="122">
        <f t="shared" si="554"/>
        <v>8.8754449677853557</v>
      </c>
      <c r="AA2732" s="122">
        <f t="shared" si="555"/>
        <v>0.61929999999999996</v>
      </c>
      <c r="AB2732" s="122">
        <f t="shared" si="552"/>
        <v>2.5781749995255265E-3</v>
      </c>
      <c r="AC2732" s="122">
        <f t="shared" si="556"/>
        <v>3.8374482674356463</v>
      </c>
      <c r="AD2732" s="122">
        <f t="shared" si="549"/>
        <v>-148.25663720585499</v>
      </c>
      <c r="AE2732" s="122">
        <f t="shared" si="550"/>
        <v>2.4955151808642547E-4</v>
      </c>
      <c r="AF2732" s="122">
        <f t="shared" si="557"/>
        <v>0.37697687618350356</v>
      </c>
      <c r="AG2732" s="122">
        <f t="shared" si="558"/>
        <v>0.62387879521613243</v>
      </c>
      <c r="AH2732" s="87">
        <f t="shared" si="559"/>
        <v>0.3722862095307794</v>
      </c>
      <c r="AI2732" s="122">
        <f t="shared" si="560"/>
        <v>1.0774533810043843</v>
      </c>
    </row>
    <row r="2733" spans="1:35" x14ac:dyDescent="0.25">
      <c r="A2733" s="90">
        <v>1.0915999999999999</v>
      </c>
      <c r="B2733" s="160">
        <v>18.577195452032264</v>
      </c>
      <c r="E2733" s="147">
        <f t="shared" si="548"/>
        <v>7.6303290761277906E-3</v>
      </c>
      <c r="F2733" s="160"/>
      <c r="W2733" s="146">
        <f t="shared" si="551"/>
        <v>0.57198405908743855</v>
      </c>
      <c r="X2733" s="164">
        <v>5.645043761040597</v>
      </c>
      <c r="Y2733" s="147">
        <f t="shared" si="553"/>
        <v>3.9999999999995595E-4</v>
      </c>
      <c r="Z2733" s="122">
        <f t="shared" si="554"/>
        <v>8.8754449677853557</v>
      </c>
      <c r="AA2733" s="122">
        <f t="shared" si="555"/>
        <v>0.61929999999999996</v>
      </c>
      <c r="AB2733" s="122">
        <f t="shared" si="552"/>
        <v>2.511874816553438E-3</v>
      </c>
      <c r="AC2733" s="122">
        <f t="shared" si="556"/>
        <v>3.8399601422521998</v>
      </c>
      <c r="AD2733" s="122">
        <f t="shared" si="549"/>
        <v>-144.43912803492739</v>
      </c>
      <c r="AE2733" s="122">
        <f t="shared" si="550"/>
        <v>2.4312573353560597E-4</v>
      </c>
      <c r="AF2733" s="122">
        <f t="shared" si="557"/>
        <v>0.37722000191703919</v>
      </c>
      <c r="AG2733" s="122">
        <f t="shared" si="558"/>
        <v>0.6078143338390819</v>
      </c>
      <c r="AH2733" s="87">
        <f t="shared" si="559"/>
        <v>0.37204308379724377</v>
      </c>
      <c r="AI2733" s="122">
        <f t="shared" si="560"/>
        <v>1.1237459746986209</v>
      </c>
    </row>
    <row r="2734" spans="1:35" x14ac:dyDescent="0.25">
      <c r="A2734" s="90">
        <v>1.0920000000000001</v>
      </c>
      <c r="B2734" s="160">
        <v>18.577195452032264</v>
      </c>
      <c r="E2734" s="147">
        <f t="shared" si="548"/>
        <v>7.430878180816212E-3</v>
      </c>
      <c r="F2734" s="160"/>
      <c r="W2734" s="146">
        <f t="shared" si="551"/>
        <v>0.57198405908743855</v>
      </c>
      <c r="X2734" s="164">
        <v>5.645043761040597</v>
      </c>
      <c r="Y2734" s="147">
        <f t="shared" si="553"/>
        <v>4.0000000000017799E-4</v>
      </c>
      <c r="Z2734" s="122">
        <f t="shared" si="554"/>
        <v>8.8754449677853557</v>
      </c>
      <c r="AA2734" s="122">
        <f t="shared" si="555"/>
        <v>0.61929999999999996</v>
      </c>
      <c r="AB2734" s="122">
        <f t="shared" si="552"/>
        <v>2.5118748165548327E-3</v>
      </c>
      <c r="AC2734" s="122">
        <f t="shared" si="556"/>
        <v>3.8424720170687547</v>
      </c>
      <c r="AD2734" s="122">
        <f t="shared" si="549"/>
        <v>-144.43417285769365</v>
      </c>
      <c r="AE2734" s="122">
        <f t="shared" si="550"/>
        <v>2.4311739278254176E-4</v>
      </c>
      <c r="AF2734" s="122">
        <f t="shared" si="557"/>
        <v>0.37746311930982174</v>
      </c>
      <c r="AG2734" s="122">
        <f t="shared" si="558"/>
        <v>0.60779348195608396</v>
      </c>
      <c r="AH2734" s="87">
        <f t="shared" si="559"/>
        <v>0.37179996640446122</v>
      </c>
      <c r="AI2734" s="122">
        <f t="shared" si="560"/>
        <v>1.1840705111281935</v>
      </c>
    </row>
    <row r="2735" spans="1:35" x14ac:dyDescent="0.25">
      <c r="A2735" s="90">
        <v>1.0924</v>
      </c>
      <c r="B2735" s="160">
        <v>18.577195452032264</v>
      </c>
      <c r="E2735" s="147">
        <f t="shared" si="548"/>
        <v>7.4308781808120868E-3</v>
      </c>
      <c r="F2735" s="160"/>
      <c r="W2735" s="146">
        <f t="shared" si="551"/>
        <v>0.57198405908743855</v>
      </c>
      <c r="X2735" s="164">
        <v>5.645043761040597</v>
      </c>
      <c r="Y2735" s="147">
        <f t="shared" si="553"/>
        <v>3.9999999999995595E-4</v>
      </c>
      <c r="Z2735" s="122">
        <f t="shared" si="554"/>
        <v>8.8754449677853557</v>
      </c>
      <c r="AA2735" s="122">
        <f t="shared" si="555"/>
        <v>0.61929999999999996</v>
      </c>
      <c r="AB2735" s="122">
        <f t="shared" si="552"/>
        <v>2.511874816553438E-3</v>
      </c>
      <c r="AC2735" s="122">
        <f t="shared" si="556"/>
        <v>3.8449838918853083</v>
      </c>
      <c r="AD2735" s="122">
        <f t="shared" si="549"/>
        <v>-144.42921349792297</v>
      </c>
      <c r="AE2735" s="122">
        <f t="shared" si="550"/>
        <v>2.4310904498926357E-4</v>
      </c>
      <c r="AF2735" s="122">
        <f t="shared" si="557"/>
        <v>0.37770622835481099</v>
      </c>
      <c r="AG2735" s="122">
        <f t="shared" si="558"/>
        <v>0.60777261247322589</v>
      </c>
      <c r="AH2735" s="87">
        <f t="shared" si="559"/>
        <v>0.37155685735947197</v>
      </c>
      <c r="AI2735" s="122">
        <f t="shared" si="560"/>
        <v>1.1237459746986209</v>
      </c>
    </row>
    <row r="2736" spans="1:35" x14ac:dyDescent="0.25">
      <c r="A2736" s="90">
        <v>1.0928</v>
      </c>
      <c r="B2736" s="160">
        <v>18.577195452032264</v>
      </c>
      <c r="E2736" s="147">
        <f t="shared" si="548"/>
        <v>7.4308781808120868E-3</v>
      </c>
      <c r="F2736" s="160"/>
      <c r="W2736" s="146">
        <f t="shared" si="551"/>
        <v>0.57198405908743855</v>
      </c>
      <c r="X2736" s="164">
        <v>5.645043761040597</v>
      </c>
      <c r="Y2736" s="147">
        <f t="shared" si="553"/>
        <v>3.9999999999995595E-4</v>
      </c>
      <c r="Z2736" s="122">
        <f t="shared" si="554"/>
        <v>8.8754449677853557</v>
      </c>
      <c r="AA2736" s="122">
        <f t="shared" si="555"/>
        <v>0.61929999999999996</v>
      </c>
      <c r="AB2736" s="122">
        <f t="shared" si="552"/>
        <v>2.511874816553438E-3</v>
      </c>
      <c r="AC2736" s="122">
        <f t="shared" si="556"/>
        <v>3.8474957667018619</v>
      </c>
      <c r="AD2736" s="122">
        <f t="shared" si="549"/>
        <v>-144.42424995585588</v>
      </c>
      <c r="AE2736" s="122">
        <f t="shared" si="550"/>
        <v>2.4310069015617638E-4</v>
      </c>
      <c r="AF2736" s="122">
        <f t="shared" si="557"/>
        <v>0.37794932904496714</v>
      </c>
      <c r="AG2736" s="122">
        <f t="shared" si="558"/>
        <v>0.60775172539050792</v>
      </c>
      <c r="AH2736" s="87">
        <f t="shared" si="559"/>
        <v>0.37131375666931582</v>
      </c>
      <c r="AI2736" s="122">
        <f t="shared" si="560"/>
        <v>1.1237459746986209</v>
      </c>
    </row>
    <row r="2737" spans="1:35" x14ac:dyDescent="0.25">
      <c r="A2737" s="90">
        <v>1.0931999999999999</v>
      </c>
      <c r="B2737" s="160">
        <v>18.577195452032264</v>
      </c>
      <c r="E2737" s="147">
        <f t="shared" si="548"/>
        <v>7.4308781808120868E-3</v>
      </c>
      <c r="F2737" s="160"/>
      <c r="W2737" s="146">
        <f t="shared" si="551"/>
        <v>0.57198405908743855</v>
      </c>
      <c r="X2737" s="164">
        <v>5.645043761040597</v>
      </c>
      <c r="Y2737" s="147">
        <f t="shared" si="553"/>
        <v>3.9999999999995595E-4</v>
      </c>
      <c r="Z2737" s="122">
        <f t="shared" si="554"/>
        <v>8.8754449677853557</v>
      </c>
      <c r="AA2737" s="122">
        <f t="shared" si="555"/>
        <v>0.61929999999999996</v>
      </c>
      <c r="AB2737" s="122">
        <f t="shared" si="552"/>
        <v>2.511874816553438E-3</v>
      </c>
      <c r="AC2737" s="122">
        <f t="shared" si="556"/>
        <v>3.8500076415184155</v>
      </c>
      <c r="AD2737" s="122">
        <f t="shared" si="549"/>
        <v>-144.41928223141221</v>
      </c>
      <c r="AE2737" s="122">
        <f t="shared" si="550"/>
        <v>2.4309232828314509E-4</v>
      </c>
      <c r="AF2737" s="122">
        <f t="shared" si="557"/>
        <v>0.37819242137325026</v>
      </c>
      <c r="AG2737" s="122">
        <f t="shared" si="558"/>
        <v>0.60773082070792961</v>
      </c>
      <c r="AH2737" s="87">
        <f t="shared" si="559"/>
        <v>0.3710706643410327</v>
      </c>
      <c r="AI2737" s="122">
        <f t="shared" si="560"/>
        <v>1.1237459746986209</v>
      </c>
    </row>
    <row r="2738" spans="1:35" x14ac:dyDescent="0.25">
      <c r="A2738" s="90">
        <v>1.0935999999999999</v>
      </c>
      <c r="B2738" s="160">
        <v>18.577195452032264</v>
      </c>
      <c r="E2738" s="147">
        <f t="shared" si="548"/>
        <v>7.4308781808120868E-3</v>
      </c>
      <c r="F2738" s="160"/>
      <c r="W2738" s="146">
        <f t="shared" si="551"/>
        <v>0.57198405908743855</v>
      </c>
      <c r="X2738" s="164">
        <v>5.645043761040597</v>
      </c>
      <c r="Y2738" s="147">
        <f t="shared" si="553"/>
        <v>3.9999999999995595E-4</v>
      </c>
      <c r="Z2738" s="122">
        <f t="shared" si="554"/>
        <v>8.8754449677853557</v>
      </c>
      <c r="AA2738" s="122">
        <f t="shared" si="555"/>
        <v>0.61929999999999996</v>
      </c>
      <c r="AB2738" s="122">
        <f t="shared" si="552"/>
        <v>2.511874816553438E-3</v>
      </c>
      <c r="AC2738" s="122">
        <f t="shared" si="556"/>
        <v>3.852519516334969</v>
      </c>
      <c r="AD2738" s="122">
        <f t="shared" si="549"/>
        <v>-144.41431032459195</v>
      </c>
      <c r="AE2738" s="122">
        <f t="shared" si="550"/>
        <v>2.4308395937016987E-4</v>
      </c>
      <c r="AF2738" s="122">
        <f t="shared" si="557"/>
        <v>0.37843550533262044</v>
      </c>
      <c r="AG2738" s="122">
        <f t="shared" si="558"/>
        <v>0.60770989842549161</v>
      </c>
      <c r="AH2738" s="87">
        <f t="shared" si="559"/>
        <v>0.37082758038166252</v>
      </c>
      <c r="AI2738" s="122">
        <f t="shared" si="560"/>
        <v>1.1237459746986209</v>
      </c>
    </row>
    <row r="2739" spans="1:35" x14ac:dyDescent="0.25">
      <c r="A2739" s="90">
        <v>1.0940000000000001</v>
      </c>
      <c r="B2739" s="160">
        <v>18.577195452032264</v>
      </c>
      <c r="E2739" s="147">
        <f t="shared" si="548"/>
        <v>7.430878180816212E-3</v>
      </c>
      <c r="F2739" s="160"/>
      <c r="W2739" s="146">
        <f t="shared" si="551"/>
        <v>0.57198405908743855</v>
      </c>
      <c r="X2739" s="164">
        <v>5.645043761040597</v>
      </c>
      <c r="Y2739" s="147">
        <f t="shared" si="553"/>
        <v>4.0000000000017799E-4</v>
      </c>
      <c r="Z2739" s="122">
        <f t="shared" si="554"/>
        <v>8.8754449677853557</v>
      </c>
      <c r="AA2739" s="122">
        <f t="shared" si="555"/>
        <v>0.61929999999999996</v>
      </c>
      <c r="AB2739" s="122">
        <f t="shared" si="552"/>
        <v>2.5118748165548327E-3</v>
      </c>
      <c r="AC2739" s="122">
        <f t="shared" si="556"/>
        <v>3.8550313911515239</v>
      </c>
      <c r="AD2739" s="122">
        <f t="shared" si="549"/>
        <v>-144.40933423547528</v>
      </c>
      <c r="AE2739" s="122">
        <f t="shared" si="550"/>
        <v>2.4307558341738554E-4</v>
      </c>
      <c r="AF2739" s="122">
        <f t="shared" si="557"/>
        <v>0.37867858091603784</v>
      </c>
      <c r="AG2739" s="122">
        <f t="shared" si="558"/>
        <v>0.60768895854319349</v>
      </c>
      <c r="AH2739" s="87">
        <f t="shared" si="559"/>
        <v>0.37058450479824512</v>
      </c>
      <c r="AI2739" s="122">
        <f t="shared" si="560"/>
        <v>1.1237459746986209</v>
      </c>
    </row>
    <row r="2740" spans="1:35" x14ac:dyDescent="0.25">
      <c r="A2740" s="90">
        <v>1.0944</v>
      </c>
      <c r="B2740" s="160">
        <v>18.577195452032264</v>
      </c>
      <c r="E2740" s="147">
        <f t="shared" si="548"/>
        <v>7.4308781808120868E-3</v>
      </c>
      <c r="F2740" s="160"/>
      <c r="W2740" s="146">
        <f t="shared" si="551"/>
        <v>0.57198405908743855</v>
      </c>
      <c r="X2740" s="164">
        <v>5.645043761040597</v>
      </c>
      <c r="Y2740" s="147">
        <f t="shared" si="553"/>
        <v>3.9999999999995595E-4</v>
      </c>
      <c r="Z2740" s="122">
        <f t="shared" si="554"/>
        <v>8.8754449677853557</v>
      </c>
      <c r="AA2740" s="122">
        <f t="shared" si="555"/>
        <v>0.61929999999999996</v>
      </c>
      <c r="AB2740" s="122">
        <f t="shared" si="552"/>
        <v>2.511874816553438E-3</v>
      </c>
      <c r="AC2740" s="122">
        <f t="shared" si="556"/>
        <v>3.8575432659680775</v>
      </c>
      <c r="AD2740" s="122">
        <f t="shared" si="549"/>
        <v>-144.40435396382171</v>
      </c>
      <c r="AE2740" s="122">
        <f t="shared" si="550"/>
        <v>2.4306720042438731E-4</v>
      </c>
      <c r="AF2740" s="122">
        <f t="shared" si="557"/>
        <v>0.37892164811646223</v>
      </c>
      <c r="AG2740" s="122">
        <f t="shared" si="558"/>
        <v>0.60766800106103525</v>
      </c>
      <c r="AH2740" s="87">
        <f t="shared" si="559"/>
        <v>0.37034143759782073</v>
      </c>
      <c r="AI2740" s="122">
        <f t="shared" si="560"/>
        <v>1.1237459746986209</v>
      </c>
    </row>
    <row r="2741" spans="1:35" x14ac:dyDescent="0.25">
      <c r="A2741" s="90">
        <v>1.0948</v>
      </c>
      <c r="B2741" s="160">
        <v>18.577195452032264</v>
      </c>
      <c r="E2741" s="147">
        <f t="shared" si="548"/>
        <v>7.4308781808120868E-3</v>
      </c>
      <c r="F2741" s="160"/>
      <c r="W2741" s="146">
        <f t="shared" si="551"/>
        <v>0.57198405908743855</v>
      </c>
      <c r="X2741" s="164">
        <v>5.645043761040597</v>
      </c>
      <c r="Y2741" s="147">
        <f t="shared" si="553"/>
        <v>3.9999999999995595E-4</v>
      </c>
      <c r="Z2741" s="122">
        <f t="shared" si="554"/>
        <v>8.8754449677853557</v>
      </c>
      <c r="AA2741" s="122">
        <f t="shared" si="555"/>
        <v>0.61929999999999996</v>
      </c>
      <c r="AB2741" s="122">
        <f t="shared" si="552"/>
        <v>2.511874816553438E-3</v>
      </c>
      <c r="AC2741" s="122">
        <f t="shared" si="556"/>
        <v>3.8600551407846311</v>
      </c>
      <c r="AD2741" s="122">
        <f t="shared" si="549"/>
        <v>-144.39936950987172</v>
      </c>
      <c r="AE2741" s="122">
        <f t="shared" si="550"/>
        <v>2.4305881039158008E-4</v>
      </c>
      <c r="AF2741" s="122">
        <f t="shared" si="557"/>
        <v>0.37916470692685383</v>
      </c>
      <c r="AG2741" s="122">
        <f t="shared" si="558"/>
        <v>0.6076470259790171</v>
      </c>
      <c r="AH2741" s="87">
        <f t="shared" si="559"/>
        <v>0.37009837878742913</v>
      </c>
      <c r="AI2741" s="122">
        <f t="shared" si="560"/>
        <v>1.1237459746986209</v>
      </c>
    </row>
    <row r="2742" spans="1:35" x14ac:dyDescent="0.25">
      <c r="A2742" s="90">
        <v>1.0952</v>
      </c>
      <c r="B2742" s="160">
        <v>18.577195452032264</v>
      </c>
      <c r="E2742" s="147">
        <f t="shared" si="548"/>
        <v>7.4308781808120868E-3</v>
      </c>
      <c r="F2742" s="160"/>
      <c r="W2742" s="146">
        <f t="shared" si="551"/>
        <v>0.57198405908743855</v>
      </c>
      <c r="X2742" s="164">
        <v>5.645043761040597</v>
      </c>
      <c r="Y2742" s="147">
        <f t="shared" si="553"/>
        <v>3.9999999999995595E-4</v>
      </c>
      <c r="Z2742" s="122">
        <f t="shared" si="554"/>
        <v>8.8754449677853557</v>
      </c>
      <c r="AA2742" s="122">
        <f t="shared" si="555"/>
        <v>0.61929999999999996</v>
      </c>
      <c r="AB2742" s="122">
        <f t="shared" si="552"/>
        <v>2.511874816553438E-3</v>
      </c>
      <c r="AC2742" s="122">
        <f t="shared" si="556"/>
        <v>3.8625670156011847</v>
      </c>
      <c r="AD2742" s="122">
        <f t="shared" si="549"/>
        <v>-144.39438087354512</v>
      </c>
      <c r="AE2742" s="122">
        <f t="shared" si="550"/>
        <v>2.4305041331882873E-4</v>
      </c>
      <c r="AF2742" s="122">
        <f t="shared" si="557"/>
        <v>0.37940775734017268</v>
      </c>
      <c r="AG2742" s="122">
        <f t="shared" si="558"/>
        <v>0.60762603329713871</v>
      </c>
      <c r="AH2742" s="87">
        <f t="shared" si="559"/>
        <v>0.36985532837411028</v>
      </c>
      <c r="AI2742" s="122">
        <f t="shared" si="560"/>
        <v>1.1237459746986209</v>
      </c>
    </row>
    <row r="2743" spans="1:35" x14ac:dyDescent="0.25">
      <c r="A2743" s="90">
        <v>1.0955999999999999</v>
      </c>
      <c r="B2743" s="160">
        <v>18.577195452032264</v>
      </c>
      <c r="E2743" s="147">
        <f t="shared" ref="E2743:E2806" si="561">+(B2742+B2743)/2*(A2743-A2742)</f>
        <v>7.4308781808120868E-3</v>
      </c>
      <c r="F2743" s="160"/>
      <c r="W2743" s="146">
        <f t="shared" si="551"/>
        <v>0.57198405908743855</v>
      </c>
      <c r="X2743" s="164">
        <v>5.645043761040597</v>
      </c>
      <c r="Y2743" s="147">
        <f t="shared" si="553"/>
        <v>3.9999999999995595E-4</v>
      </c>
      <c r="Z2743" s="122">
        <f t="shared" si="554"/>
        <v>8.8754449677853557</v>
      </c>
      <c r="AA2743" s="122">
        <f t="shared" si="555"/>
        <v>0.61929999999999996</v>
      </c>
      <c r="AB2743" s="122">
        <f t="shared" si="552"/>
        <v>2.511874816553438E-3</v>
      </c>
      <c r="AC2743" s="122">
        <f t="shared" si="556"/>
        <v>3.8650788904177382</v>
      </c>
      <c r="AD2743" s="122">
        <f t="shared" si="549"/>
        <v>-144.38938805484196</v>
      </c>
      <c r="AE2743" s="122">
        <f t="shared" si="550"/>
        <v>2.4304200920613345E-4</v>
      </c>
      <c r="AF2743" s="122">
        <f t="shared" si="557"/>
        <v>0.37965079934937879</v>
      </c>
      <c r="AG2743" s="122">
        <f t="shared" si="558"/>
        <v>0.60760502301540054</v>
      </c>
      <c r="AH2743" s="87">
        <f t="shared" si="559"/>
        <v>0.36961228636490417</v>
      </c>
      <c r="AI2743" s="122">
        <f t="shared" si="560"/>
        <v>1.1237459746986209</v>
      </c>
    </row>
    <row r="2744" spans="1:35" x14ac:dyDescent="0.25">
      <c r="A2744" s="90">
        <v>1.0960000000000001</v>
      </c>
      <c r="B2744" s="160">
        <v>18.577195452032264</v>
      </c>
      <c r="E2744" s="147">
        <f t="shared" si="561"/>
        <v>7.430878180816212E-3</v>
      </c>
      <c r="F2744" s="160"/>
      <c r="W2744" s="146">
        <f t="shared" si="551"/>
        <v>0.57198405908743855</v>
      </c>
      <c r="X2744" s="164">
        <v>5.645043761040597</v>
      </c>
      <c r="Y2744" s="147">
        <f t="shared" si="553"/>
        <v>4.0000000000017799E-4</v>
      </c>
      <c r="Z2744" s="122">
        <f t="shared" si="554"/>
        <v>8.8754449677853557</v>
      </c>
      <c r="AA2744" s="122">
        <f t="shared" si="555"/>
        <v>0.61929999999999996</v>
      </c>
      <c r="AB2744" s="122">
        <f t="shared" si="552"/>
        <v>2.5118748165548327E-3</v>
      </c>
      <c r="AC2744" s="122">
        <f t="shared" si="556"/>
        <v>3.8675907652342931</v>
      </c>
      <c r="AD2744" s="122">
        <f t="shared" si="549"/>
        <v>-144.38439105384236</v>
      </c>
      <c r="AE2744" s="122">
        <f t="shared" si="550"/>
        <v>2.4303359805362908E-4</v>
      </c>
      <c r="AF2744" s="122">
        <f t="shared" si="557"/>
        <v>0.3798938329474324</v>
      </c>
      <c r="AG2744" s="122">
        <f t="shared" si="558"/>
        <v>0.60758399513380235</v>
      </c>
      <c r="AH2744" s="87">
        <f t="shared" si="559"/>
        <v>0.36936925276685056</v>
      </c>
      <c r="AI2744" s="122">
        <f t="shared" si="560"/>
        <v>1.1237459746986209</v>
      </c>
    </row>
    <row r="2745" spans="1:35" x14ac:dyDescent="0.25">
      <c r="A2745" s="90">
        <v>1.0964</v>
      </c>
      <c r="B2745" s="160">
        <v>18.577195452032264</v>
      </c>
      <c r="E2745" s="147">
        <f t="shared" si="561"/>
        <v>7.4308781808120868E-3</v>
      </c>
      <c r="F2745" s="160"/>
      <c r="W2745" s="146">
        <f t="shared" si="551"/>
        <v>0.57198405908743855</v>
      </c>
      <c r="X2745" s="164">
        <v>5.645043761040597</v>
      </c>
      <c r="Y2745" s="147">
        <f t="shared" si="553"/>
        <v>3.9999999999995595E-4</v>
      </c>
      <c r="Z2745" s="122">
        <f t="shared" si="554"/>
        <v>8.8754449677853557</v>
      </c>
      <c r="AA2745" s="122">
        <f t="shared" si="555"/>
        <v>0.61929999999999996</v>
      </c>
      <c r="AB2745" s="122">
        <f t="shared" si="552"/>
        <v>2.511874816553438E-3</v>
      </c>
      <c r="AC2745" s="122">
        <f t="shared" si="556"/>
        <v>3.8701026400508467</v>
      </c>
      <c r="AD2745" s="122">
        <f t="shared" si="549"/>
        <v>-144.37938987030591</v>
      </c>
      <c r="AE2745" s="122">
        <f t="shared" si="550"/>
        <v>2.4302517986091087E-4</v>
      </c>
      <c r="AF2745" s="122">
        <f t="shared" si="557"/>
        <v>0.38013685812729331</v>
      </c>
      <c r="AG2745" s="122">
        <f t="shared" si="558"/>
        <v>0.60756294965234414</v>
      </c>
      <c r="AH2745" s="87">
        <f t="shared" si="559"/>
        <v>0.36912622758698965</v>
      </c>
      <c r="AI2745" s="122">
        <f t="shared" si="560"/>
        <v>1.1237459746986209</v>
      </c>
    </row>
    <row r="2746" spans="1:35" x14ac:dyDescent="0.25">
      <c r="A2746" s="90">
        <v>1.0968</v>
      </c>
      <c r="B2746" s="160">
        <v>18.577195452032264</v>
      </c>
      <c r="E2746" s="147">
        <f t="shared" si="561"/>
        <v>7.4308781808120868E-3</v>
      </c>
      <c r="F2746" s="160"/>
      <c r="W2746" s="146">
        <f t="shared" si="551"/>
        <v>0.57198405908743855</v>
      </c>
      <c r="X2746" s="164">
        <v>5.645043761040597</v>
      </c>
      <c r="Y2746" s="147">
        <f t="shared" si="553"/>
        <v>3.9999999999995595E-4</v>
      </c>
      <c r="Z2746" s="122">
        <f t="shared" si="554"/>
        <v>8.8754449677853557</v>
      </c>
      <c r="AA2746" s="122">
        <f t="shared" si="555"/>
        <v>0.61929999999999996</v>
      </c>
      <c r="AB2746" s="122">
        <f t="shared" si="552"/>
        <v>2.511874816553438E-3</v>
      </c>
      <c r="AC2746" s="122">
        <f t="shared" si="556"/>
        <v>3.8726145148674003</v>
      </c>
      <c r="AD2746" s="122">
        <f t="shared" si="549"/>
        <v>-144.37438450447297</v>
      </c>
      <c r="AE2746" s="122">
        <f t="shared" si="550"/>
        <v>2.4301675462838347E-4</v>
      </c>
      <c r="AF2746" s="122">
        <f t="shared" si="557"/>
        <v>0.38037987488192171</v>
      </c>
      <c r="AG2746" s="122">
        <f t="shared" si="558"/>
        <v>0.60754188657102559</v>
      </c>
      <c r="AH2746" s="87">
        <f t="shared" si="559"/>
        <v>0.36888321083236125</v>
      </c>
      <c r="AI2746" s="122">
        <f t="shared" si="560"/>
        <v>1.1840705111281935</v>
      </c>
    </row>
    <row r="2747" spans="1:35" x14ac:dyDescent="0.25">
      <c r="A2747" s="90">
        <v>1.0972</v>
      </c>
      <c r="B2747" s="160">
        <v>18.577195452032264</v>
      </c>
      <c r="E2747" s="147">
        <f t="shared" si="561"/>
        <v>7.4308781808120868E-3</v>
      </c>
      <c r="F2747" s="160"/>
      <c r="W2747" s="146">
        <f t="shared" si="551"/>
        <v>0.57198405908743855</v>
      </c>
      <c r="X2747" s="164">
        <v>5.645043761040597</v>
      </c>
      <c r="Y2747" s="147">
        <f t="shared" si="553"/>
        <v>3.9999999999995595E-4</v>
      </c>
      <c r="Z2747" s="122">
        <f t="shared" si="554"/>
        <v>8.8754449677853557</v>
      </c>
      <c r="AA2747" s="122">
        <f t="shared" si="555"/>
        <v>0.61929999999999996</v>
      </c>
      <c r="AB2747" s="122">
        <f t="shared" si="552"/>
        <v>2.511874816553438E-3</v>
      </c>
      <c r="AC2747" s="122">
        <f t="shared" si="556"/>
        <v>3.8751263896839538</v>
      </c>
      <c r="AD2747" s="122">
        <f t="shared" si="549"/>
        <v>-144.3693749562635</v>
      </c>
      <c r="AE2747" s="122">
        <f t="shared" si="550"/>
        <v>2.4300832235591213E-4</v>
      </c>
      <c r="AF2747" s="122">
        <f t="shared" si="557"/>
        <v>0.38062288320427762</v>
      </c>
      <c r="AG2747" s="122">
        <f t="shared" si="558"/>
        <v>0.60752080588984725</v>
      </c>
      <c r="AH2747" s="87">
        <f t="shared" si="559"/>
        <v>0.36864020251000534</v>
      </c>
      <c r="AI2747" s="122">
        <f t="shared" si="560"/>
        <v>1.1237459746986209</v>
      </c>
    </row>
    <row r="2748" spans="1:35" x14ac:dyDescent="0.25">
      <c r="A2748" s="90">
        <v>1.0975999999999999</v>
      </c>
      <c r="B2748" s="160">
        <v>18.577195452032264</v>
      </c>
      <c r="E2748" s="147">
        <f t="shared" si="561"/>
        <v>7.4308781808120868E-3</v>
      </c>
      <c r="F2748" s="160"/>
      <c r="W2748" s="146">
        <f t="shared" si="551"/>
        <v>0.57198405908743855</v>
      </c>
      <c r="X2748" s="164">
        <v>5.645043761040597</v>
      </c>
      <c r="Y2748" s="147">
        <f t="shared" si="553"/>
        <v>3.9999999999995595E-4</v>
      </c>
      <c r="Z2748" s="122">
        <f t="shared" si="554"/>
        <v>8.8754449677853557</v>
      </c>
      <c r="AA2748" s="122">
        <f t="shared" si="555"/>
        <v>0.61929999999999996</v>
      </c>
      <c r="AB2748" s="122">
        <f t="shared" si="552"/>
        <v>2.511874816553438E-3</v>
      </c>
      <c r="AC2748" s="122">
        <f t="shared" si="556"/>
        <v>3.8776382645005074</v>
      </c>
      <c r="AD2748" s="122">
        <f t="shared" si="549"/>
        <v>-144.36436122567744</v>
      </c>
      <c r="AE2748" s="122">
        <f t="shared" si="550"/>
        <v>2.4299988304349681E-4</v>
      </c>
      <c r="AF2748" s="122">
        <f t="shared" si="557"/>
        <v>0.38086588308732111</v>
      </c>
      <c r="AG2748" s="122">
        <f t="shared" si="558"/>
        <v>0.60749970760880889</v>
      </c>
      <c r="AH2748" s="87">
        <f t="shared" si="559"/>
        <v>0.36839720262696185</v>
      </c>
      <c r="AI2748" s="122">
        <f t="shared" si="560"/>
        <v>1.1237459746986209</v>
      </c>
    </row>
    <row r="2749" spans="1:35" x14ac:dyDescent="0.25">
      <c r="A2749" s="90">
        <v>1.0980000000000001</v>
      </c>
      <c r="B2749" s="160">
        <v>18.577195452032264</v>
      </c>
      <c r="E2749" s="147">
        <f t="shared" si="561"/>
        <v>7.430878180816212E-3</v>
      </c>
      <c r="F2749" s="160"/>
      <c r="W2749" s="146">
        <f t="shared" si="551"/>
        <v>0.57198405908743855</v>
      </c>
      <c r="X2749" s="164">
        <v>5.645043761040597</v>
      </c>
      <c r="Y2749" s="147">
        <f t="shared" si="553"/>
        <v>4.0000000000017799E-4</v>
      </c>
      <c r="Z2749" s="122">
        <f t="shared" si="554"/>
        <v>8.8754449677853557</v>
      </c>
      <c r="AA2749" s="122">
        <f t="shared" si="555"/>
        <v>0.61929999999999996</v>
      </c>
      <c r="AB2749" s="122">
        <f t="shared" si="552"/>
        <v>2.5118748165548327E-3</v>
      </c>
      <c r="AC2749" s="122">
        <f t="shared" si="556"/>
        <v>3.8801501393170623</v>
      </c>
      <c r="AD2749" s="122">
        <f t="shared" si="549"/>
        <v>-144.35934331279492</v>
      </c>
      <c r="AE2749" s="122">
        <f t="shared" si="550"/>
        <v>2.4299143669127233E-4</v>
      </c>
      <c r="AF2749" s="122">
        <f t="shared" si="557"/>
        <v>0.38110887452401238</v>
      </c>
      <c r="AG2749" s="122">
        <f t="shared" si="558"/>
        <v>0.60747859172791052</v>
      </c>
      <c r="AH2749" s="87">
        <f t="shared" si="559"/>
        <v>0.36815421119027059</v>
      </c>
      <c r="AI2749" s="122">
        <f t="shared" si="560"/>
        <v>1.1237459746986209</v>
      </c>
    </row>
    <row r="2750" spans="1:35" x14ac:dyDescent="0.25">
      <c r="A2750" s="90">
        <v>1.0984</v>
      </c>
      <c r="B2750" s="160">
        <v>18.577195452032264</v>
      </c>
      <c r="E2750" s="147">
        <f t="shared" si="561"/>
        <v>7.4308781808120868E-3</v>
      </c>
      <c r="F2750" s="160"/>
      <c r="W2750" s="146">
        <f t="shared" si="551"/>
        <v>0.57198405908743855</v>
      </c>
      <c r="X2750" s="164">
        <v>5.645043761040597</v>
      </c>
      <c r="Y2750" s="147">
        <f t="shared" si="553"/>
        <v>3.9999999999995595E-4</v>
      </c>
      <c r="Z2750" s="122">
        <f t="shared" si="554"/>
        <v>8.8754449677853557</v>
      </c>
      <c r="AA2750" s="122">
        <f t="shared" si="555"/>
        <v>0.61929999999999996</v>
      </c>
      <c r="AB2750" s="122">
        <f t="shared" si="552"/>
        <v>2.511874816553438E-3</v>
      </c>
      <c r="AC2750" s="122">
        <f t="shared" si="556"/>
        <v>3.8826620141336159</v>
      </c>
      <c r="AD2750" s="122">
        <f t="shared" si="549"/>
        <v>-144.35432121737554</v>
      </c>
      <c r="AE2750" s="122">
        <f t="shared" si="550"/>
        <v>2.4298298329883405E-4</v>
      </c>
      <c r="AF2750" s="122">
        <f t="shared" si="557"/>
        <v>0.38135185750731121</v>
      </c>
      <c r="AG2750" s="122">
        <f t="shared" si="558"/>
        <v>0.60745745824715203</v>
      </c>
      <c r="AH2750" s="87">
        <f t="shared" si="559"/>
        <v>0.36791122820697175</v>
      </c>
      <c r="AI2750" s="122">
        <f t="shared" si="560"/>
        <v>1.1237459746986209</v>
      </c>
    </row>
    <row r="2751" spans="1:35" x14ac:dyDescent="0.25">
      <c r="A2751" s="90">
        <v>1.0988</v>
      </c>
      <c r="B2751" s="160">
        <v>18.577195452032264</v>
      </c>
      <c r="E2751" s="147">
        <f t="shared" si="561"/>
        <v>7.4308781808120868E-3</v>
      </c>
      <c r="F2751" s="160"/>
      <c r="W2751" s="146">
        <f t="shared" si="551"/>
        <v>0.57198405908743855</v>
      </c>
      <c r="X2751" s="164">
        <v>5.645043761040597</v>
      </c>
      <c r="Y2751" s="147">
        <f t="shared" si="553"/>
        <v>3.9999999999995595E-4</v>
      </c>
      <c r="Z2751" s="122">
        <f t="shared" si="554"/>
        <v>8.8754449677853557</v>
      </c>
      <c r="AA2751" s="122">
        <f t="shared" si="555"/>
        <v>0.61929999999999996</v>
      </c>
      <c r="AB2751" s="122">
        <f t="shared" si="552"/>
        <v>2.511874816553438E-3</v>
      </c>
      <c r="AC2751" s="122">
        <f t="shared" si="556"/>
        <v>3.8851738889501695</v>
      </c>
      <c r="AD2751" s="122">
        <f t="shared" si="549"/>
        <v>-144.34929493965973</v>
      </c>
      <c r="AE2751" s="122">
        <f t="shared" si="550"/>
        <v>2.4297452286658667E-4</v>
      </c>
      <c r="AF2751" s="122">
        <f t="shared" si="557"/>
        <v>0.3815948320301778</v>
      </c>
      <c r="AG2751" s="122">
        <f t="shared" si="558"/>
        <v>0.60743630716653352</v>
      </c>
      <c r="AH2751" s="87">
        <f t="shared" si="559"/>
        <v>0.36766825368410516</v>
      </c>
      <c r="AI2751" s="122">
        <f t="shared" si="560"/>
        <v>1.1237459746986209</v>
      </c>
    </row>
    <row r="2752" spans="1:35" x14ac:dyDescent="0.25">
      <c r="A2752" s="90">
        <v>1.0992</v>
      </c>
      <c r="B2752" s="160">
        <v>18.577195452032264</v>
      </c>
      <c r="E2752" s="147">
        <f t="shared" si="561"/>
        <v>7.4308781808120868E-3</v>
      </c>
      <c r="F2752" s="160"/>
      <c r="W2752" s="146">
        <f t="shared" si="551"/>
        <v>0.57198405908743855</v>
      </c>
      <c r="X2752" s="164">
        <v>5.645043761040597</v>
      </c>
      <c r="Y2752" s="147">
        <f t="shared" si="553"/>
        <v>3.9999999999995595E-4</v>
      </c>
      <c r="Z2752" s="122">
        <f t="shared" si="554"/>
        <v>8.8754449677853557</v>
      </c>
      <c r="AA2752" s="122">
        <f t="shared" si="555"/>
        <v>0.61929999999999996</v>
      </c>
      <c r="AB2752" s="122">
        <f t="shared" si="552"/>
        <v>2.511874816553438E-3</v>
      </c>
      <c r="AC2752" s="122">
        <f t="shared" si="556"/>
        <v>3.887685763766723</v>
      </c>
      <c r="AD2752" s="122">
        <f t="shared" si="549"/>
        <v>-144.34426447956733</v>
      </c>
      <c r="AE2752" s="122">
        <f t="shared" si="550"/>
        <v>2.4296605539439527E-4</v>
      </c>
      <c r="AF2752" s="122">
        <f t="shared" si="557"/>
        <v>0.38183779808557222</v>
      </c>
      <c r="AG2752" s="122">
        <f t="shared" si="558"/>
        <v>0.60741513848605511</v>
      </c>
      <c r="AH2752" s="87">
        <f t="shared" si="559"/>
        <v>0.36742528762871074</v>
      </c>
      <c r="AI2752" s="122">
        <f t="shared" si="560"/>
        <v>1.1237459746986209</v>
      </c>
    </row>
    <row r="2753" spans="1:35" x14ac:dyDescent="0.25">
      <c r="A2753" s="90">
        <v>1.0995999999999999</v>
      </c>
      <c r="B2753" s="160">
        <v>18.577195452032264</v>
      </c>
      <c r="E2753" s="147">
        <f t="shared" si="561"/>
        <v>7.4308781808120868E-3</v>
      </c>
      <c r="F2753" s="160"/>
      <c r="W2753" s="146">
        <f t="shared" si="551"/>
        <v>0.57198405908743855</v>
      </c>
      <c r="X2753" s="164">
        <v>5.645043761040597</v>
      </c>
      <c r="Y2753" s="147">
        <f t="shared" si="553"/>
        <v>3.9999999999995595E-4</v>
      </c>
      <c r="Z2753" s="122">
        <f t="shared" si="554"/>
        <v>8.8754449677853557</v>
      </c>
      <c r="AA2753" s="122">
        <f t="shared" si="555"/>
        <v>0.61929999999999996</v>
      </c>
      <c r="AB2753" s="122">
        <f t="shared" si="552"/>
        <v>2.511874816553438E-3</v>
      </c>
      <c r="AC2753" s="122">
        <f t="shared" si="556"/>
        <v>3.8901976385832766</v>
      </c>
      <c r="AD2753" s="122">
        <f t="shared" si="549"/>
        <v>-144.33922983709832</v>
      </c>
      <c r="AE2753" s="122">
        <f t="shared" si="550"/>
        <v>2.429575808822598E-4</v>
      </c>
      <c r="AF2753" s="122">
        <f t="shared" si="557"/>
        <v>0.3820807556664545</v>
      </c>
      <c r="AG2753" s="122">
        <f t="shared" si="558"/>
        <v>0.60739395220571635</v>
      </c>
      <c r="AH2753" s="87">
        <f t="shared" si="559"/>
        <v>0.36718233004782846</v>
      </c>
      <c r="AI2753" s="122">
        <f t="shared" si="560"/>
        <v>1.1237459746986209</v>
      </c>
    </row>
    <row r="2754" spans="1:35" x14ac:dyDescent="0.25">
      <c r="A2754" s="90">
        <v>1.1000000000000001</v>
      </c>
      <c r="B2754" s="160">
        <v>18.577195452032264</v>
      </c>
      <c r="E2754" s="147">
        <f t="shared" si="561"/>
        <v>7.430878180816212E-3</v>
      </c>
      <c r="F2754" s="160"/>
      <c r="W2754" s="146">
        <f t="shared" si="551"/>
        <v>0.57198405908743855</v>
      </c>
      <c r="X2754" s="164">
        <v>5.645043761040597</v>
      </c>
      <c r="Y2754" s="147">
        <f t="shared" si="553"/>
        <v>4.0000000000017799E-4</v>
      </c>
      <c r="Z2754" s="122">
        <f t="shared" si="554"/>
        <v>8.8754449677853557</v>
      </c>
      <c r="AA2754" s="122">
        <f t="shared" si="555"/>
        <v>0.61929999999999996</v>
      </c>
      <c r="AB2754" s="122">
        <f t="shared" si="552"/>
        <v>2.5118748165548327E-3</v>
      </c>
      <c r="AC2754" s="122">
        <f t="shared" si="556"/>
        <v>3.8927095133998315</v>
      </c>
      <c r="AD2754" s="122">
        <f t="shared" si="549"/>
        <v>-144.33419101233292</v>
      </c>
      <c r="AE2754" s="122">
        <f t="shared" si="550"/>
        <v>2.4294909933031533E-4</v>
      </c>
      <c r="AF2754" s="122">
        <f t="shared" si="557"/>
        <v>0.38232370476578481</v>
      </c>
      <c r="AG2754" s="122">
        <f t="shared" si="558"/>
        <v>0.60737274832551802</v>
      </c>
      <c r="AH2754" s="87">
        <f t="shared" si="559"/>
        <v>0.36693938094849815</v>
      </c>
      <c r="AI2754" s="122">
        <f t="shared" si="560"/>
        <v>1.1237459746986209</v>
      </c>
    </row>
    <row r="2755" spans="1:35" x14ac:dyDescent="0.25">
      <c r="A2755" s="90">
        <v>1.1004</v>
      </c>
      <c r="B2755" s="160">
        <v>18.577195452032264</v>
      </c>
      <c r="E2755" s="147">
        <f t="shared" si="561"/>
        <v>7.4308781808120868E-3</v>
      </c>
      <c r="F2755" s="160"/>
      <c r="W2755" s="146">
        <f t="shared" si="551"/>
        <v>0.57198405908743855</v>
      </c>
      <c r="X2755" s="164">
        <v>5.645043761040597</v>
      </c>
      <c r="Y2755" s="147">
        <f t="shared" si="553"/>
        <v>3.9999999999995595E-4</v>
      </c>
      <c r="Z2755" s="122">
        <f t="shared" si="554"/>
        <v>8.8754449677853557</v>
      </c>
      <c r="AA2755" s="122">
        <f t="shared" si="555"/>
        <v>0.61929999999999996</v>
      </c>
      <c r="AB2755" s="122">
        <f t="shared" si="552"/>
        <v>2.511874816553438E-3</v>
      </c>
      <c r="AC2755" s="122">
        <f t="shared" si="556"/>
        <v>3.8952213882163851</v>
      </c>
      <c r="AD2755" s="122">
        <f t="shared" si="549"/>
        <v>-144.32914800503062</v>
      </c>
      <c r="AE2755" s="122">
        <f t="shared" si="550"/>
        <v>2.4294061073815696E-4</v>
      </c>
      <c r="AF2755" s="122">
        <f t="shared" si="557"/>
        <v>0.38256664537652296</v>
      </c>
      <c r="AG2755" s="122">
        <f t="shared" si="558"/>
        <v>0.60735152684545934</v>
      </c>
      <c r="AH2755" s="87">
        <f t="shared" si="559"/>
        <v>0.36669644033776</v>
      </c>
      <c r="AI2755" s="122">
        <f t="shared" si="560"/>
        <v>1.1237459746986209</v>
      </c>
    </row>
    <row r="2756" spans="1:35" x14ac:dyDescent="0.25">
      <c r="A2756" s="90">
        <v>1.1008</v>
      </c>
      <c r="B2756" s="160">
        <v>18.577195452032264</v>
      </c>
      <c r="E2756" s="147">
        <f t="shared" si="561"/>
        <v>7.4308781808120868E-3</v>
      </c>
      <c r="F2756" s="160"/>
      <c r="W2756" s="146">
        <f t="shared" si="551"/>
        <v>0.57198405908743855</v>
      </c>
      <c r="X2756" s="164">
        <v>5.645043761040597</v>
      </c>
      <c r="Y2756" s="147">
        <f t="shared" si="553"/>
        <v>3.9999999999995595E-4</v>
      </c>
      <c r="Z2756" s="122">
        <f t="shared" si="554"/>
        <v>8.8754449677853557</v>
      </c>
      <c r="AA2756" s="122">
        <f t="shared" si="555"/>
        <v>0.61929999999999996</v>
      </c>
      <c r="AB2756" s="122">
        <f t="shared" si="552"/>
        <v>2.511874816553438E-3</v>
      </c>
      <c r="AC2756" s="122">
        <f t="shared" si="556"/>
        <v>3.8977332630329387</v>
      </c>
      <c r="AD2756" s="122">
        <f t="shared" ref="AD2756:AD2819" si="562">2*$AB$1*PI()*((AC2756+$X$2/2)*(2*AC2756-$Z$1)+(AC2756+$X$2/2)^2-($X$1/2)^2)*AB2756</f>
        <v>-144.3241008154319</v>
      </c>
      <c r="AE2756" s="122">
        <f t="shared" ref="AE2756:AE2819" si="563">-AD2756*0.000000001*$Z$2</f>
        <v>2.4293211510618951E-4</v>
      </c>
      <c r="AF2756" s="122">
        <f t="shared" si="557"/>
        <v>0.38280957749162914</v>
      </c>
      <c r="AG2756" s="122">
        <f t="shared" si="558"/>
        <v>0.60733028776554066</v>
      </c>
      <c r="AH2756" s="87">
        <f t="shared" si="559"/>
        <v>0.36645350822265382</v>
      </c>
      <c r="AI2756" s="122">
        <f t="shared" si="560"/>
        <v>1.1237459746986209</v>
      </c>
    </row>
    <row r="2757" spans="1:35" x14ac:dyDescent="0.25">
      <c r="A2757" s="90">
        <v>1.1012</v>
      </c>
      <c r="B2757" s="160">
        <v>18.577195452032264</v>
      </c>
      <c r="E2757" s="147">
        <f t="shared" si="561"/>
        <v>7.4308781808120868E-3</v>
      </c>
      <c r="F2757" s="160"/>
      <c r="W2757" s="146">
        <f t="shared" ref="W2757:W2820" si="564">+X2757/1000000*101325</f>
        <v>0.57198405908743855</v>
      </c>
      <c r="X2757" s="164">
        <v>5.645043761040597</v>
      </c>
      <c r="Y2757" s="147">
        <f t="shared" si="553"/>
        <v>3.9999999999995595E-4</v>
      </c>
      <c r="Z2757" s="122">
        <f t="shared" si="554"/>
        <v>8.8754449677853557</v>
      </c>
      <c r="AA2757" s="122">
        <f t="shared" si="555"/>
        <v>0.61929999999999996</v>
      </c>
      <c r="AB2757" s="122">
        <f t="shared" ref="AB2757:AB2820" si="565">IF(OR(AC2756&gt;=($X$1-$X$2)/2,AC2756&gt;=$Z$1/2),0,Z2757*W2757^AA2757*Y2757)</f>
        <v>2.511874816553438E-3</v>
      </c>
      <c r="AC2757" s="122">
        <f t="shared" si="556"/>
        <v>3.9002451378494922</v>
      </c>
      <c r="AD2757" s="122">
        <f t="shared" si="562"/>
        <v>-144.31904944345658</v>
      </c>
      <c r="AE2757" s="122">
        <f t="shared" si="563"/>
        <v>2.4292361243427805E-4</v>
      </c>
      <c r="AF2757" s="122">
        <f t="shared" si="557"/>
        <v>0.38305250110406341</v>
      </c>
      <c r="AG2757" s="122">
        <f t="shared" si="558"/>
        <v>0.60730903108576195</v>
      </c>
      <c r="AH2757" s="87">
        <f t="shared" si="559"/>
        <v>0.36621058461021955</v>
      </c>
      <c r="AI2757" s="122">
        <f t="shared" si="560"/>
        <v>1.1237459746986209</v>
      </c>
    </row>
    <row r="2758" spans="1:35" x14ac:dyDescent="0.25">
      <c r="A2758" s="90">
        <v>1.1015999999999999</v>
      </c>
      <c r="B2758" s="160">
        <v>18.577195452032264</v>
      </c>
      <c r="E2758" s="147">
        <f t="shared" si="561"/>
        <v>7.4308781808120868E-3</v>
      </c>
      <c r="F2758" s="160"/>
      <c r="W2758" s="146">
        <f t="shared" si="564"/>
        <v>0.57198405908743855</v>
      </c>
      <c r="X2758" s="164">
        <v>5.645043761040597</v>
      </c>
      <c r="Y2758" s="147">
        <f t="shared" ref="Y2758:Y2821" si="566">+A2758-A2757</f>
        <v>3.9999999999995595E-4</v>
      </c>
      <c r="Z2758" s="122">
        <f t="shared" ref="Z2758:Z2821" si="567">IF(AND(W2758&lt;=$S$56,W2758&gt;$Q$56),$T$56,IF(AND(W2758&lt;=$S$57,W2758&gt;$Q$57),$T$57,IF(AND(W2758&lt;=$S$58,W2758&gt;$Q$58),$T$58,IF(AND(W2758&lt;=$S$59,W2758&gt;$Q$59),$T$59,IF(AND(W2758&lt;=$S$60,W2758&gt;$Q$60),$T$60,"Valor no encontrado para Po")))))</f>
        <v>8.8754449677853557</v>
      </c>
      <c r="AA2758" s="122">
        <f t="shared" ref="AA2758:AA2821" si="568">IF(AND(W2758&lt;=$S$56,W2758&gt;$Q$56),$U$56,IF(AND(W2758&lt;=$S$57,W2758&gt;$Q$57),$U$57,IF(AND(W2758&lt;=$S$58,W2758&gt;$Q$58),$U$58,IF(AND(W2758&lt;=$S$59,W2758&gt;$Q$59),$U$59,IF(AND(W2758&lt;=$S$60,W2758&gt;$Q$60),$U$60,"Valor no encontrado para Po")))))</f>
        <v>0.61929999999999996</v>
      </c>
      <c r="AB2758" s="122">
        <f t="shared" si="565"/>
        <v>2.511874816553438E-3</v>
      </c>
      <c r="AC2758" s="122">
        <f t="shared" ref="AC2758:AC2821" si="569">+AC2757+AB2758</f>
        <v>3.9027570126660458</v>
      </c>
      <c r="AD2758" s="122">
        <f t="shared" si="562"/>
        <v>-144.31399388910469</v>
      </c>
      <c r="AE2758" s="122">
        <f t="shared" si="563"/>
        <v>2.429151027224226E-4</v>
      </c>
      <c r="AF2758" s="122">
        <f t="shared" ref="AF2758:AF2821" si="570">+AF2757+AE2758</f>
        <v>0.38329541620678581</v>
      </c>
      <c r="AG2758" s="122">
        <f t="shared" ref="AG2758:AG2821" si="571">+AE2758/Y2758</f>
        <v>0.60728775680612335</v>
      </c>
      <c r="AH2758" s="87">
        <f t="shared" ref="AH2758:AH2821" si="572">+AH2757-AE2758</f>
        <v>0.36596766950749715</v>
      </c>
      <c r="AI2758" s="122">
        <f t="shared" si="560"/>
        <v>1.1237459746986209</v>
      </c>
    </row>
    <row r="2759" spans="1:35" x14ac:dyDescent="0.25">
      <c r="A2759" s="90">
        <v>1.1020000000000001</v>
      </c>
      <c r="B2759" s="160">
        <v>18.577195452032264</v>
      </c>
      <c r="E2759" s="147">
        <f t="shared" si="561"/>
        <v>7.430878180816212E-3</v>
      </c>
      <c r="F2759" s="160"/>
      <c r="W2759" s="146">
        <f t="shared" si="564"/>
        <v>0.57198405908743855</v>
      </c>
      <c r="X2759" s="164">
        <v>5.645043761040597</v>
      </c>
      <c r="Y2759" s="147">
        <f t="shared" si="566"/>
        <v>4.0000000000017799E-4</v>
      </c>
      <c r="Z2759" s="122">
        <f t="shared" si="567"/>
        <v>8.8754449677853557</v>
      </c>
      <c r="AA2759" s="122">
        <f t="shared" si="568"/>
        <v>0.61929999999999996</v>
      </c>
      <c r="AB2759" s="122">
        <f t="shared" si="565"/>
        <v>2.5118748165548327E-3</v>
      </c>
      <c r="AC2759" s="122">
        <f t="shared" si="569"/>
        <v>3.9052688874826007</v>
      </c>
      <c r="AD2759" s="122">
        <f t="shared" si="562"/>
        <v>-144.30893415245632</v>
      </c>
      <c r="AE2759" s="122">
        <f t="shared" si="563"/>
        <v>2.429065859707579E-4</v>
      </c>
      <c r="AF2759" s="122">
        <f t="shared" si="570"/>
        <v>0.38353832279275657</v>
      </c>
      <c r="AG2759" s="122">
        <f t="shared" si="571"/>
        <v>0.60726646492662451</v>
      </c>
      <c r="AH2759" s="87">
        <f t="shared" si="572"/>
        <v>0.36572476292152639</v>
      </c>
      <c r="AI2759" s="122">
        <f t="shared" si="560"/>
        <v>1.1237459746986209</v>
      </c>
    </row>
    <row r="2760" spans="1:35" x14ac:dyDescent="0.25">
      <c r="A2760" s="90">
        <v>1.1024</v>
      </c>
      <c r="B2760" s="160">
        <v>18.577195452032264</v>
      </c>
      <c r="E2760" s="147">
        <f t="shared" si="561"/>
        <v>7.4308781808120868E-3</v>
      </c>
      <c r="F2760" s="160"/>
      <c r="W2760" s="146">
        <f t="shared" si="564"/>
        <v>0.57198405908743855</v>
      </c>
      <c r="X2760" s="164">
        <v>5.645043761040597</v>
      </c>
      <c r="Y2760" s="147">
        <f t="shared" si="566"/>
        <v>3.9999999999995595E-4</v>
      </c>
      <c r="Z2760" s="122">
        <f t="shared" si="567"/>
        <v>8.8754449677853557</v>
      </c>
      <c r="AA2760" s="122">
        <f t="shared" si="568"/>
        <v>0.61929999999999996</v>
      </c>
      <c r="AB2760" s="122">
        <f t="shared" si="565"/>
        <v>2.511874816553438E-3</v>
      </c>
      <c r="AC2760" s="122">
        <f t="shared" si="569"/>
        <v>3.9077807622991543</v>
      </c>
      <c r="AD2760" s="122">
        <f t="shared" si="562"/>
        <v>-144.30387023327114</v>
      </c>
      <c r="AE2760" s="122">
        <f t="shared" si="563"/>
        <v>2.4289806217887958E-4</v>
      </c>
      <c r="AF2760" s="122">
        <f t="shared" si="570"/>
        <v>0.38378122085493543</v>
      </c>
      <c r="AG2760" s="122">
        <f t="shared" si="571"/>
        <v>0.60724515544726587</v>
      </c>
      <c r="AH2760" s="87">
        <f t="shared" si="572"/>
        <v>0.36548186485934753</v>
      </c>
      <c r="AI2760" s="122">
        <f t="shared" si="560"/>
        <v>1.1237459746986209</v>
      </c>
    </row>
    <row r="2761" spans="1:35" x14ac:dyDescent="0.25">
      <c r="A2761" s="90">
        <v>1.1028</v>
      </c>
      <c r="B2761" s="160">
        <v>19.574449928610889</v>
      </c>
      <c r="E2761" s="147">
        <f t="shared" si="561"/>
        <v>7.6303290761277906E-3</v>
      </c>
      <c r="F2761" s="160"/>
      <c r="W2761" s="146">
        <f t="shared" si="564"/>
        <v>0.59655925288583034</v>
      </c>
      <c r="X2761" s="164">
        <v>5.8875820664774769</v>
      </c>
      <c r="Y2761" s="147">
        <f t="shared" si="566"/>
        <v>3.9999999999995595E-4</v>
      </c>
      <c r="Z2761" s="122">
        <f t="shared" si="567"/>
        <v>8.8754449677853557</v>
      </c>
      <c r="AA2761" s="122">
        <f t="shared" si="568"/>
        <v>0.61929999999999996</v>
      </c>
      <c r="AB2761" s="122">
        <f t="shared" si="565"/>
        <v>2.5781749995255269E-3</v>
      </c>
      <c r="AC2761" s="122">
        <f t="shared" si="569"/>
        <v>3.91035893729868</v>
      </c>
      <c r="AD2761" s="122">
        <f t="shared" si="562"/>
        <v>-148.10738840758052</v>
      </c>
      <c r="AE2761" s="122">
        <f t="shared" si="563"/>
        <v>2.493002965230343E-4</v>
      </c>
      <c r="AF2761" s="122">
        <f t="shared" si="570"/>
        <v>0.38403052115145847</v>
      </c>
      <c r="AG2761" s="122">
        <f t="shared" si="571"/>
        <v>0.62325074130765445</v>
      </c>
      <c r="AH2761" s="87">
        <f t="shared" si="572"/>
        <v>0.36523256456282449</v>
      </c>
      <c r="AI2761" s="122">
        <f t="shared" si="560"/>
        <v>1.0774533810043838</v>
      </c>
    </row>
    <row r="2762" spans="1:35" x14ac:dyDescent="0.25">
      <c r="A2762" s="90">
        <v>1.1032</v>
      </c>
      <c r="B2762" s="160">
        <v>18.577195452032264</v>
      </c>
      <c r="E2762" s="147">
        <f t="shared" si="561"/>
        <v>7.6303290761277906E-3</v>
      </c>
      <c r="F2762" s="160"/>
      <c r="W2762" s="146">
        <f t="shared" si="564"/>
        <v>0.57198405908743888</v>
      </c>
      <c r="X2762" s="164">
        <v>5.6450437610406006</v>
      </c>
      <c r="Y2762" s="147">
        <f t="shared" si="566"/>
        <v>3.9999999999995595E-4</v>
      </c>
      <c r="Z2762" s="122">
        <f t="shared" si="567"/>
        <v>8.8754449677853557</v>
      </c>
      <c r="AA2762" s="122">
        <f t="shared" si="568"/>
        <v>0.61929999999999996</v>
      </c>
      <c r="AB2762" s="122">
        <f t="shared" si="565"/>
        <v>2.5118748165534393E-3</v>
      </c>
      <c r="AC2762" s="122">
        <f t="shared" si="569"/>
        <v>3.9128708121152336</v>
      </c>
      <c r="AD2762" s="122">
        <f t="shared" si="562"/>
        <v>-144.29359590986593</v>
      </c>
      <c r="AE2762" s="122">
        <f t="shared" si="563"/>
        <v>2.4288076802563688E-4</v>
      </c>
      <c r="AF2762" s="122">
        <f t="shared" si="570"/>
        <v>0.38427340191948411</v>
      </c>
      <c r="AG2762" s="122">
        <f t="shared" si="571"/>
        <v>0.60720192006415907</v>
      </c>
      <c r="AH2762" s="87">
        <f t="shared" si="572"/>
        <v>0.36498968379479885</v>
      </c>
      <c r="AI2762" s="122">
        <f t="shared" si="560"/>
        <v>1.1237459746986203</v>
      </c>
    </row>
    <row r="2763" spans="1:35" x14ac:dyDescent="0.25">
      <c r="A2763" s="90">
        <v>1.1035999999999999</v>
      </c>
      <c r="B2763" s="160">
        <v>19.574449928610889</v>
      </c>
      <c r="E2763" s="147">
        <f t="shared" si="561"/>
        <v>7.6303290761277906E-3</v>
      </c>
      <c r="F2763" s="160"/>
      <c r="W2763" s="146">
        <f t="shared" si="564"/>
        <v>0.59655925288583012</v>
      </c>
      <c r="X2763" s="164">
        <v>5.8875820664774743</v>
      </c>
      <c r="Y2763" s="147">
        <f t="shared" si="566"/>
        <v>3.9999999999995595E-4</v>
      </c>
      <c r="Z2763" s="122">
        <f t="shared" si="567"/>
        <v>8.8754449677853557</v>
      </c>
      <c r="AA2763" s="122">
        <f t="shared" si="568"/>
        <v>0.61929999999999996</v>
      </c>
      <c r="AB2763" s="122">
        <f t="shared" si="565"/>
        <v>2.5781749995255265E-3</v>
      </c>
      <c r="AC2763" s="122">
        <f t="shared" si="569"/>
        <v>3.9154489871147593</v>
      </c>
      <c r="AD2763" s="122">
        <f t="shared" si="562"/>
        <v>-148.09683396804002</v>
      </c>
      <c r="AE2763" s="122">
        <f t="shared" si="563"/>
        <v>2.492825308670777E-4</v>
      </c>
      <c r="AF2763" s="122">
        <f t="shared" si="570"/>
        <v>0.3845226844503512</v>
      </c>
      <c r="AG2763" s="122">
        <f t="shared" si="571"/>
        <v>0.62320632716776292</v>
      </c>
      <c r="AH2763" s="87">
        <f t="shared" si="572"/>
        <v>0.36474040126393176</v>
      </c>
      <c r="AI2763" s="122">
        <f t="shared" si="560"/>
        <v>1.0774533810043843</v>
      </c>
    </row>
    <row r="2764" spans="1:35" x14ac:dyDescent="0.25">
      <c r="A2764" s="90">
        <v>1.1040000000000001</v>
      </c>
      <c r="B2764" s="160">
        <v>19.574449928610889</v>
      </c>
      <c r="E2764" s="147">
        <f t="shared" si="561"/>
        <v>7.8297799714478391E-3</v>
      </c>
      <c r="F2764" s="160"/>
      <c r="W2764" s="146">
        <f t="shared" si="564"/>
        <v>0.59655925288583012</v>
      </c>
      <c r="X2764" s="164">
        <v>5.8875820664774743</v>
      </c>
      <c r="Y2764" s="147">
        <f t="shared" si="566"/>
        <v>4.0000000000017799E-4</v>
      </c>
      <c r="Z2764" s="122">
        <f t="shared" si="567"/>
        <v>8.8754449677853557</v>
      </c>
      <c r="AA2764" s="122">
        <f t="shared" si="568"/>
        <v>0.61929999999999996</v>
      </c>
      <c r="AB2764" s="122">
        <f t="shared" si="565"/>
        <v>2.5781749995269576E-3</v>
      </c>
      <c r="AC2764" s="122">
        <f t="shared" si="569"/>
        <v>3.9180271621142864</v>
      </c>
      <c r="AD2764" s="122">
        <f t="shared" si="562"/>
        <v>-148.09148128478611</v>
      </c>
      <c r="AE2764" s="122">
        <f t="shared" si="563"/>
        <v>2.4927352101593699E-4</v>
      </c>
      <c r="AF2764" s="122">
        <f t="shared" si="570"/>
        <v>0.38477195797136715</v>
      </c>
      <c r="AG2764" s="122">
        <f t="shared" si="571"/>
        <v>0.62318380253956518</v>
      </c>
      <c r="AH2764" s="87">
        <f t="shared" si="572"/>
        <v>0.36449112774291581</v>
      </c>
      <c r="AI2764" s="122">
        <f t="shared" si="560"/>
        <v>1.0774533810043843</v>
      </c>
    </row>
    <row r="2765" spans="1:35" x14ac:dyDescent="0.25">
      <c r="A2765" s="90">
        <v>1.1044</v>
      </c>
      <c r="B2765" s="160">
        <v>19.574449928610889</v>
      </c>
      <c r="E2765" s="147">
        <f t="shared" si="561"/>
        <v>7.8297799714434936E-3</v>
      </c>
      <c r="F2765" s="160"/>
      <c r="W2765" s="146">
        <f t="shared" si="564"/>
        <v>0.59655925288583012</v>
      </c>
      <c r="X2765" s="164">
        <v>5.8875820664774743</v>
      </c>
      <c r="Y2765" s="147">
        <f t="shared" si="566"/>
        <v>3.9999999999995595E-4</v>
      </c>
      <c r="Z2765" s="122">
        <f t="shared" si="567"/>
        <v>8.8754449677853557</v>
      </c>
      <c r="AA2765" s="122">
        <f t="shared" si="568"/>
        <v>0.61929999999999996</v>
      </c>
      <c r="AB2765" s="122">
        <f t="shared" si="565"/>
        <v>2.5781749995255265E-3</v>
      </c>
      <c r="AC2765" s="122">
        <f t="shared" si="569"/>
        <v>3.9206053371138121</v>
      </c>
      <c r="AD2765" s="122">
        <f t="shared" si="562"/>
        <v>-148.0861240789952</v>
      </c>
      <c r="AE2765" s="122">
        <f t="shared" si="563"/>
        <v>2.4926450355228057E-4</v>
      </c>
      <c r="AF2765" s="122">
        <f t="shared" si="570"/>
        <v>0.38502122247491943</v>
      </c>
      <c r="AG2765" s="122">
        <f t="shared" si="571"/>
        <v>0.62316125888077001</v>
      </c>
      <c r="AH2765" s="87">
        <f t="shared" si="572"/>
        <v>0.36424186323936353</v>
      </c>
      <c r="AI2765" s="122">
        <f t="shared" si="560"/>
        <v>1.0774533810043843</v>
      </c>
    </row>
    <row r="2766" spans="1:35" x14ac:dyDescent="0.25">
      <c r="A2766" s="90">
        <v>1.1048</v>
      </c>
      <c r="B2766" s="160">
        <v>18.577195452032264</v>
      </c>
      <c r="E2766" s="147">
        <f t="shared" si="561"/>
        <v>7.6303290761277906E-3</v>
      </c>
      <c r="F2766" s="160"/>
      <c r="W2766" s="146">
        <f t="shared" si="564"/>
        <v>0.57198405908743855</v>
      </c>
      <c r="X2766" s="164">
        <v>5.645043761040597</v>
      </c>
      <c r="Y2766" s="147">
        <f t="shared" si="566"/>
        <v>3.9999999999995595E-4</v>
      </c>
      <c r="Z2766" s="122">
        <f t="shared" si="567"/>
        <v>8.8754449677853557</v>
      </c>
      <c r="AA2766" s="122">
        <f t="shared" si="568"/>
        <v>0.61929999999999996</v>
      </c>
      <c r="AB2766" s="122">
        <f t="shared" si="565"/>
        <v>2.511874816553438E-3</v>
      </c>
      <c r="AC2766" s="122">
        <f t="shared" si="569"/>
        <v>3.9231172119303657</v>
      </c>
      <c r="AD2766" s="122">
        <f t="shared" si="562"/>
        <v>-144.27286135270688</v>
      </c>
      <c r="AE2766" s="122">
        <f t="shared" si="563"/>
        <v>2.4284586678739617E-4</v>
      </c>
      <c r="AF2766" s="122">
        <f t="shared" si="570"/>
        <v>0.38526406834170684</v>
      </c>
      <c r="AG2766" s="122">
        <f t="shared" si="571"/>
        <v>0.60711466696855731</v>
      </c>
      <c r="AH2766" s="87">
        <f t="shared" si="572"/>
        <v>0.36399901737257612</v>
      </c>
      <c r="AI2766" s="122">
        <f t="shared" si="560"/>
        <v>1.1237459746986209</v>
      </c>
    </row>
    <row r="2767" spans="1:35" x14ac:dyDescent="0.25">
      <c r="A2767" s="90">
        <v>1.1052</v>
      </c>
      <c r="B2767" s="160">
        <v>18.577195452032264</v>
      </c>
      <c r="E2767" s="147">
        <f t="shared" si="561"/>
        <v>7.4308781808120868E-3</v>
      </c>
      <c r="F2767" s="160"/>
      <c r="W2767" s="146">
        <f t="shared" si="564"/>
        <v>0.57198405908743855</v>
      </c>
      <c r="X2767" s="164">
        <v>5.645043761040597</v>
      </c>
      <c r="Y2767" s="147">
        <f t="shared" si="566"/>
        <v>3.9999999999995595E-4</v>
      </c>
      <c r="Z2767" s="122">
        <f t="shared" si="567"/>
        <v>8.8754449677853557</v>
      </c>
      <c r="AA2767" s="122">
        <f t="shared" si="568"/>
        <v>0.61929999999999996</v>
      </c>
      <c r="AB2767" s="122">
        <f t="shared" si="565"/>
        <v>2.511874816553438E-3</v>
      </c>
      <c r="AC2767" s="122">
        <f t="shared" si="569"/>
        <v>3.9256290867469192</v>
      </c>
      <c r="AD2767" s="122">
        <f t="shared" si="562"/>
        <v>-144.26776771539545</v>
      </c>
      <c r="AE2767" s="122">
        <f t="shared" si="563"/>
        <v>2.4283729297277574E-4</v>
      </c>
      <c r="AF2767" s="122">
        <f t="shared" si="570"/>
        <v>0.3855069056346796</v>
      </c>
      <c r="AG2767" s="122">
        <f t="shared" si="571"/>
        <v>0.60709323243200619</v>
      </c>
      <c r="AH2767" s="87">
        <f t="shared" si="572"/>
        <v>0.36375618007960336</v>
      </c>
      <c r="AI2767" s="122">
        <f t="shared" si="560"/>
        <v>1.1237459746986209</v>
      </c>
    </row>
    <row r="2768" spans="1:35" x14ac:dyDescent="0.25">
      <c r="A2768" s="90">
        <v>1.1055999999999999</v>
      </c>
      <c r="B2768" s="160">
        <v>19.574449928610889</v>
      </c>
      <c r="E2768" s="147">
        <f t="shared" si="561"/>
        <v>7.6303290761277906E-3</v>
      </c>
      <c r="F2768" s="160"/>
      <c r="W2768" s="146">
        <f t="shared" si="564"/>
        <v>0.59655925288583034</v>
      </c>
      <c r="X2768" s="164">
        <v>5.8875820664774769</v>
      </c>
      <c r="Y2768" s="147">
        <f t="shared" si="566"/>
        <v>3.9999999999995595E-4</v>
      </c>
      <c r="Z2768" s="122">
        <f t="shared" si="567"/>
        <v>8.8754449677853557</v>
      </c>
      <c r="AA2768" s="122">
        <f t="shared" si="568"/>
        <v>0.61929999999999996</v>
      </c>
      <c r="AB2768" s="122">
        <f t="shared" si="565"/>
        <v>2.5781749995255269E-3</v>
      </c>
      <c r="AC2768" s="122">
        <f t="shared" si="569"/>
        <v>3.928207261746445</v>
      </c>
      <c r="AD2768" s="122">
        <f t="shared" si="562"/>
        <v>-148.07030166684868</v>
      </c>
      <c r="AE2768" s="122">
        <f t="shared" si="563"/>
        <v>2.4923787063354337E-4</v>
      </c>
      <c r="AF2768" s="122">
        <f t="shared" si="570"/>
        <v>0.38575614350531312</v>
      </c>
      <c r="AG2768" s="122">
        <f t="shared" si="571"/>
        <v>0.62309467658392703</v>
      </c>
      <c r="AH2768" s="87">
        <f t="shared" si="572"/>
        <v>0.36350694220896984</v>
      </c>
      <c r="AI2768" s="122">
        <f t="shared" si="560"/>
        <v>1.0774533810043838</v>
      </c>
    </row>
    <row r="2769" spans="1:35" x14ac:dyDescent="0.25">
      <c r="A2769" s="90">
        <v>1.1060000000000001</v>
      </c>
      <c r="B2769" s="160">
        <v>19.574449928610889</v>
      </c>
      <c r="E2769" s="147">
        <f t="shared" si="561"/>
        <v>7.8297799714478391E-3</v>
      </c>
      <c r="F2769" s="160"/>
      <c r="W2769" s="146">
        <f t="shared" si="564"/>
        <v>0.59655925288583034</v>
      </c>
      <c r="X2769" s="164">
        <v>5.8875820664774769</v>
      </c>
      <c r="Y2769" s="147">
        <f t="shared" si="566"/>
        <v>4.0000000000017799E-4</v>
      </c>
      <c r="Z2769" s="122">
        <f t="shared" si="567"/>
        <v>8.8754449677853557</v>
      </c>
      <c r="AA2769" s="122">
        <f t="shared" si="568"/>
        <v>0.61929999999999996</v>
      </c>
      <c r="AB2769" s="122">
        <f t="shared" si="565"/>
        <v>2.5781749995269581E-3</v>
      </c>
      <c r="AC2769" s="122">
        <f t="shared" si="569"/>
        <v>3.930785436745972</v>
      </c>
      <c r="AD2769" s="122">
        <f t="shared" si="562"/>
        <v>-148.06492660432602</v>
      </c>
      <c r="AE2769" s="122">
        <f t="shared" si="563"/>
        <v>2.492288231127199E-4</v>
      </c>
      <c r="AF2769" s="122">
        <f t="shared" si="570"/>
        <v>0.38600537232842586</v>
      </c>
      <c r="AG2769" s="122">
        <f t="shared" si="571"/>
        <v>0.62307205778152253</v>
      </c>
      <c r="AH2769" s="87">
        <f t="shared" si="572"/>
        <v>0.36325771338585711</v>
      </c>
      <c r="AI2769" s="122">
        <f t="shared" si="560"/>
        <v>1.0774533810043838</v>
      </c>
    </row>
    <row r="2770" spans="1:35" x14ac:dyDescent="0.25">
      <c r="A2770" s="90">
        <v>1.1064000000000001</v>
      </c>
      <c r="B2770" s="160">
        <v>19.574449928610889</v>
      </c>
      <c r="E2770" s="147">
        <f t="shared" si="561"/>
        <v>7.8297799714434936E-3</v>
      </c>
      <c r="F2770" s="160"/>
      <c r="W2770" s="146">
        <f t="shared" si="564"/>
        <v>0.59655925288583034</v>
      </c>
      <c r="X2770" s="164">
        <v>5.8875820664774769</v>
      </c>
      <c r="Y2770" s="147">
        <f t="shared" si="566"/>
        <v>3.9999999999995595E-4</v>
      </c>
      <c r="Z2770" s="122">
        <f t="shared" si="567"/>
        <v>8.8754449677853557</v>
      </c>
      <c r="AA2770" s="122">
        <f t="shared" si="568"/>
        <v>0.61929999999999996</v>
      </c>
      <c r="AB2770" s="122">
        <f t="shared" si="565"/>
        <v>2.5781749995255269E-3</v>
      </c>
      <c r="AC2770" s="122">
        <f t="shared" si="569"/>
        <v>3.9333636117454978</v>
      </c>
      <c r="AD2770" s="122">
        <f t="shared" si="562"/>
        <v>-148.05954701926643</v>
      </c>
      <c r="AE2770" s="122">
        <f t="shared" si="563"/>
        <v>2.4921976797938089E-4</v>
      </c>
      <c r="AF2770" s="122">
        <f t="shared" si="570"/>
        <v>0.38625459209640522</v>
      </c>
      <c r="AG2770" s="122">
        <f t="shared" si="571"/>
        <v>0.62304941994852081</v>
      </c>
      <c r="AH2770" s="87">
        <f t="shared" si="572"/>
        <v>0.36300849361787774</v>
      </c>
      <c r="AI2770" s="122">
        <f t="shared" si="560"/>
        <v>1.0774533810043838</v>
      </c>
    </row>
    <row r="2771" spans="1:35" x14ac:dyDescent="0.25">
      <c r="A2771" s="90">
        <v>1.1068</v>
      </c>
      <c r="B2771" s="160">
        <v>19.574449928610889</v>
      </c>
      <c r="E2771" s="147">
        <f t="shared" si="561"/>
        <v>7.8297799714434936E-3</v>
      </c>
      <c r="F2771" s="160"/>
      <c r="W2771" s="146">
        <f t="shared" si="564"/>
        <v>0.59655925288583034</v>
      </c>
      <c r="X2771" s="164">
        <v>5.8875820664774769</v>
      </c>
      <c r="Y2771" s="147">
        <f t="shared" si="566"/>
        <v>3.9999999999995595E-4</v>
      </c>
      <c r="Z2771" s="122">
        <f t="shared" si="567"/>
        <v>8.8754449677853557</v>
      </c>
      <c r="AA2771" s="122">
        <f t="shared" si="568"/>
        <v>0.61929999999999996</v>
      </c>
      <c r="AB2771" s="122">
        <f t="shared" si="565"/>
        <v>2.5781749995255269E-3</v>
      </c>
      <c r="AC2771" s="122">
        <f t="shared" si="569"/>
        <v>3.9359417867450235</v>
      </c>
      <c r="AD2771" s="122">
        <f t="shared" si="562"/>
        <v>-148.05416291191645</v>
      </c>
      <c r="AE2771" s="122">
        <f t="shared" si="563"/>
        <v>2.4921070523394127E-4</v>
      </c>
      <c r="AF2771" s="122">
        <f t="shared" si="570"/>
        <v>0.38650380280163915</v>
      </c>
      <c r="AG2771" s="122">
        <f t="shared" si="571"/>
        <v>0.62302676308492178</v>
      </c>
      <c r="AH2771" s="87">
        <f t="shared" si="572"/>
        <v>0.36275928291264381</v>
      </c>
      <c r="AI2771" s="122">
        <f t="shared" ref="AI2771:AI2834" si="573">B2757*9.81/(W2771*1000000*$AF$1)</f>
        <v>1.0774533810043838</v>
      </c>
    </row>
    <row r="2772" spans="1:35" x14ac:dyDescent="0.25">
      <c r="A2772" s="90">
        <v>1.1072</v>
      </c>
      <c r="B2772" s="160">
        <v>19.574449928610889</v>
      </c>
      <c r="E2772" s="147">
        <f t="shared" si="561"/>
        <v>7.8297799714434936E-3</v>
      </c>
      <c r="F2772" s="160"/>
      <c r="W2772" s="146">
        <f t="shared" si="564"/>
        <v>0.59655925288583034</v>
      </c>
      <c r="X2772" s="164">
        <v>5.8875820664774769</v>
      </c>
      <c r="Y2772" s="147">
        <f t="shared" si="566"/>
        <v>3.9999999999995595E-4</v>
      </c>
      <c r="Z2772" s="122">
        <f t="shared" si="567"/>
        <v>8.8754449677853557</v>
      </c>
      <c r="AA2772" s="122">
        <f t="shared" si="568"/>
        <v>0.61929999999999996</v>
      </c>
      <c r="AB2772" s="122">
        <f t="shared" si="565"/>
        <v>2.5781749995255269E-3</v>
      </c>
      <c r="AC2772" s="122">
        <f t="shared" si="569"/>
        <v>3.9385199617445492</v>
      </c>
      <c r="AD2772" s="122">
        <f t="shared" si="562"/>
        <v>-148.04877428219396</v>
      </c>
      <c r="AE2772" s="122">
        <f t="shared" si="563"/>
        <v>2.4920163487626289E-4</v>
      </c>
      <c r="AF2772" s="122">
        <f t="shared" si="570"/>
        <v>0.38675300443651539</v>
      </c>
      <c r="AG2772" s="122">
        <f t="shared" si="571"/>
        <v>0.62300408719072586</v>
      </c>
      <c r="AH2772" s="87">
        <f t="shared" si="572"/>
        <v>0.36251008127776757</v>
      </c>
      <c r="AI2772" s="122">
        <f t="shared" si="573"/>
        <v>1.0774533810043838</v>
      </c>
    </row>
    <row r="2773" spans="1:35" x14ac:dyDescent="0.25">
      <c r="A2773" s="90">
        <v>1.1075999999999999</v>
      </c>
      <c r="B2773" s="160">
        <v>19.574449928610889</v>
      </c>
      <c r="E2773" s="147">
        <f t="shared" si="561"/>
        <v>7.8297799714434936E-3</v>
      </c>
      <c r="F2773" s="160"/>
      <c r="W2773" s="146">
        <f t="shared" si="564"/>
        <v>0.59655925288583034</v>
      </c>
      <c r="X2773" s="164">
        <v>5.8875820664774769</v>
      </c>
      <c r="Y2773" s="147">
        <f t="shared" si="566"/>
        <v>3.9999999999995595E-4</v>
      </c>
      <c r="Z2773" s="122">
        <f t="shared" si="567"/>
        <v>8.8754449677853557</v>
      </c>
      <c r="AA2773" s="122">
        <f t="shared" si="568"/>
        <v>0.61929999999999996</v>
      </c>
      <c r="AB2773" s="122">
        <f t="shared" si="565"/>
        <v>2.5781749995255269E-3</v>
      </c>
      <c r="AC2773" s="122">
        <f t="shared" si="569"/>
        <v>3.9410981367440749</v>
      </c>
      <c r="AD2773" s="122">
        <f t="shared" si="562"/>
        <v>-148.04338113009888</v>
      </c>
      <c r="AE2773" s="122">
        <f t="shared" si="563"/>
        <v>2.4919255690634555E-4</v>
      </c>
      <c r="AF2773" s="122">
        <f t="shared" si="570"/>
        <v>0.38700219699342175</v>
      </c>
      <c r="AG2773" s="122">
        <f t="shared" si="571"/>
        <v>0.62298139226593252</v>
      </c>
      <c r="AH2773" s="87">
        <f t="shared" si="572"/>
        <v>0.36226088872086121</v>
      </c>
      <c r="AI2773" s="122">
        <f t="shared" si="573"/>
        <v>1.0774533810043838</v>
      </c>
    </row>
    <row r="2774" spans="1:35" x14ac:dyDescent="0.25">
      <c r="A2774" s="90">
        <v>1.1080000000000001</v>
      </c>
      <c r="B2774" s="160">
        <v>19.574449928610889</v>
      </c>
      <c r="E2774" s="147">
        <f t="shared" si="561"/>
        <v>7.8297799714478391E-3</v>
      </c>
      <c r="F2774" s="160"/>
      <c r="W2774" s="146">
        <f t="shared" si="564"/>
        <v>0.59655925288583034</v>
      </c>
      <c r="X2774" s="164">
        <v>5.8875820664774769</v>
      </c>
      <c r="Y2774" s="147">
        <f t="shared" si="566"/>
        <v>4.0000000000017799E-4</v>
      </c>
      <c r="Z2774" s="122">
        <f t="shared" si="567"/>
        <v>8.8754449677853557</v>
      </c>
      <c r="AA2774" s="122">
        <f t="shared" si="568"/>
        <v>0.61929999999999996</v>
      </c>
      <c r="AB2774" s="122">
        <f t="shared" si="565"/>
        <v>2.5781749995269581E-3</v>
      </c>
      <c r="AC2774" s="122">
        <f t="shared" si="569"/>
        <v>3.943676311743602</v>
      </c>
      <c r="AD2774" s="122">
        <f t="shared" si="562"/>
        <v>-148.03798345571343</v>
      </c>
      <c r="AE2774" s="122">
        <f t="shared" si="563"/>
        <v>2.491834713243277E-4</v>
      </c>
      <c r="AF2774" s="122">
        <f t="shared" si="570"/>
        <v>0.38725138046474611</v>
      </c>
      <c r="AG2774" s="122">
        <f t="shared" si="571"/>
        <v>0.62295867831054208</v>
      </c>
      <c r="AH2774" s="87">
        <f t="shared" si="572"/>
        <v>0.36201170524953685</v>
      </c>
      <c r="AI2774" s="122">
        <f t="shared" si="573"/>
        <v>1.0774533810043838</v>
      </c>
    </row>
    <row r="2775" spans="1:35" x14ac:dyDescent="0.25">
      <c r="A2775" s="90">
        <v>1.1084000000000001</v>
      </c>
      <c r="B2775" s="160">
        <v>19.574449928610889</v>
      </c>
      <c r="E2775" s="147">
        <f t="shared" si="561"/>
        <v>7.8297799714434936E-3</v>
      </c>
      <c r="F2775" s="160"/>
      <c r="W2775" s="146">
        <f t="shared" si="564"/>
        <v>0.59655925288583034</v>
      </c>
      <c r="X2775" s="164">
        <v>5.8875820664774769</v>
      </c>
      <c r="Y2775" s="147">
        <f t="shared" si="566"/>
        <v>3.9999999999995595E-4</v>
      </c>
      <c r="Z2775" s="122">
        <f t="shared" si="567"/>
        <v>8.8754449677853557</v>
      </c>
      <c r="AA2775" s="122">
        <f t="shared" si="568"/>
        <v>0.61929999999999996</v>
      </c>
      <c r="AB2775" s="122">
        <f t="shared" si="565"/>
        <v>2.5781749995255269E-3</v>
      </c>
      <c r="AC2775" s="122">
        <f t="shared" si="569"/>
        <v>3.9462544867431277</v>
      </c>
      <c r="AD2775" s="122">
        <f t="shared" si="562"/>
        <v>-148.03258125879105</v>
      </c>
      <c r="AE2775" s="122">
        <f t="shared" si="563"/>
        <v>2.491743781297943E-4</v>
      </c>
      <c r="AF2775" s="122">
        <f t="shared" si="570"/>
        <v>0.38750055484287588</v>
      </c>
      <c r="AG2775" s="122">
        <f t="shared" si="571"/>
        <v>0.62293594532455432</v>
      </c>
      <c r="AH2775" s="87">
        <f t="shared" si="572"/>
        <v>0.36176253087140708</v>
      </c>
      <c r="AI2775" s="122">
        <f t="shared" si="573"/>
        <v>1.1352928546905938</v>
      </c>
    </row>
    <row r="2776" spans="1:35" x14ac:dyDescent="0.25">
      <c r="A2776" s="90">
        <v>1.1088</v>
      </c>
      <c r="B2776" s="160">
        <v>19.574449928610889</v>
      </c>
      <c r="E2776" s="147">
        <f t="shared" si="561"/>
        <v>7.8297799714434936E-3</v>
      </c>
      <c r="F2776" s="160"/>
      <c r="W2776" s="146">
        <f t="shared" si="564"/>
        <v>0.59655925288583034</v>
      </c>
      <c r="X2776" s="164">
        <v>5.8875820664774769</v>
      </c>
      <c r="Y2776" s="147">
        <f t="shared" si="566"/>
        <v>3.9999999999995595E-4</v>
      </c>
      <c r="Z2776" s="122">
        <f t="shared" si="567"/>
        <v>8.8754449677853557</v>
      </c>
      <c r="AA2776" s="122">
        <f t="shared" si="568"/>
        <v>0.61929999999999996</v>
      </c>
      <c r="AB2776" s="122">
        <f t="shared" si="565"/>
        <v>2.5781749995255269E-3</v>
      </c>
      <c r="AC2776" s="122">
        <f t="shared" si="569"/>
        <v>3.9488326617426535</v>
      </c>
      <c r="AD2776" s="122">
        <f t="shared" si="562"/>
        <v>-148.02717453957831</v>
      </c>
      <c r="AE2776" s="122">
        <f t="shared" si="563"/>
        <v>2.491652773231604E-4</v>
      </c>
      <c r="AF2776" s="122">
        <f t="shared" si="570"/>
        <v>0.38774972012019904</v>
      </c>
      <c r="AG2776" s="122">
        <f t="shared" si="571"/>
        <v>0.62291319330796957</v>
      </c>
      <c r="AH2776" s="87">
        <f t="shared" si="572"/>
        <v>0.36151336559408392</v>
      </c>
      <c r="AI2776" s="122">
        <f t="shared" si="573"/>
        <v>1.0774533810043838</v>
      </c>
    </row>
    <row r="2777" spans="1:35" x14ac:dyDescent="0.25">
      <c r="A2777" s="90">
        <v>1.1092</v>
      </c>
      <c r="B2777" s="160">
        <v>19.574449928610889</v>
      </c>
      <c r="E2777" s="147">
        <f t="shared" si="561"/>
        <v>7.8297799714434936E-3</v>
      </c>
      <c r="F2777" s="160"/>
      <c r="W2777" s="146">
        <f t="shared" si="564"/>
        <v>0.59655925288583034</v>
      </c>
      <c r="X2777" s="164">
        <v>5.8875820664774769</v>
      </c>
      <c r="Y2777" s="147">
        <f t="shared" si="566"/>
        <v>3.9999999999995595E-4</v>
      </c>
      <c r="Z2777" s="122">
        <f t="shared" si="567"/>
        <v>8.8754449677853557</v>
      </c>
      <c r="AA2777" s="122">
        <f t="shared" si="568"/>
        <v>0.61929999999999996</v>
      </c>
      <c r="AB2777" s="122">
        <f t="shared" si="565"/>
        <v>2.5781749995255269E-3</v>
      </c>
      <c r="AC2777" s="122">
        <f t="shared" si="569"/>
        <v>3.9514108367421792</v>
      </c>
      <c r="AD2777" s="122">
        <f t="shared" si="562"/>
        <v>-148.021763297993</v>
      </c>
      <c r="AE2777" s="122">
        <f t="shared" si="563"/>
        <v>2.4915616890428753E-4</v>
      </c>
      <c r="AF2777" s="122">
        <f t="shared" si="570"/>
        <v>0.38799887628910334</v>
      </c>
      <c r="AG2777" s="122">
        <f t="shared" si="571"/>
        <v>0.62289042226078739</v>
      </c>
      <c r="AH2777" s="87">
        <f t="shared" si="572"/>
        <v>0.36126420942517962</v>
      </c>
      <c r="AI2777" s="122">
        <f t="shared" si="573"/>
        <v>1.1352928546905938</v>
      </c>
    </row>
    <row r="2778" spans="1:35" x14ac:dyDescent="0.25">
      <c r="A2778" s="90">
        <v>1.1095999999999999</v>
      </c>
      <c r="B2778" s="160">
        <v>19.574449928610889</v>
      </c>
      <c r="E2778" s="147">
        <f t="shared" si="561"/>
        <v>7.8297799714434936E-3</v>
      </c>
      <c r="F2778" s="160"/>
      <c r="W2778" s="146">
        <f t="shared" si="564"/>
        <v>0.59655925288583034</v>
      </c>
      <c r="X2778" s="164">
        <v>5.8875820664774769</v>
      </c>
      <c r="Y2778" s="147">
        <f t="shared" si="566"/>
        <v>3.9999999999995595E-4</v>
      </c>
      <c r="Z2778" s="122">
        <f t="shared" si="567"/>
        <v>8.8754449677853557</v>
      </c>
      <c r="AA2778" s="122">
        <f t="shared" si="568"/>
        <v>0.61929999999999996</v>
      </c>
      <c r="AB2778" s="122">
        <f t="shared" si="565"/>
        <v>2.5781749995255269E-3</v>
      </c>
      <c r="AC2778" s="122">
        <f t="shared" si="569"/>
        <v>3.9539890117417049</v>
      </c>
      <c r="AD2778" s="122">
        <f t="shared" si="562"/>
        <v>-148.01634753403516</v>
      </c>
      <c r="AE2778" s="122">
        <f t="shared" si="563"/>
        <v>2.4914705287317591E-4</v>
      </c>
      <c r="AF2778" s="122">
        <f t="shared" si="570"/>
        <v>0.3882480233419765</v>
      </c>
      <c r="AG2778" s="122">
        <f t="shared" si="571"/>
        <v>0.62286763218300834</v>
      </c>
      <c r="AH2778" s="87">
        <f t="shared" si="572"/>
        <v>0.36101506237230646</v>
      </c>
      <c r="AI2778" s="122">
        <f t="shared" si="573"/>
        <v>1.1352928546905938</v>
      </c>
    </row>
    <row r="2779" spans="1:35" x14ac:dyDescent="0.25">
      <c r="A2779" s="90">
        <v>1.1100000000000001</v>
      </c>
      <c r="B2779" s="160">
        <v>18.577195452032264</v>
      </c>
      <c r="E2779" s="147">
        <f t="shared" si="561"/>
        <v>7.630329076132026E-3</v>
      </c>
      <c r="F2779" s="160"/>
      <c r="W2779" s="146">
        <f t="shared" si="564"/>
        <v>0.57198405908743888</v>
      </c>
      <c r="X2779" s="164">
        <v>5.6450437610406006</v>
      </c>
      <c r="Y2779" s="147">
        <f t="shared" si="566"/>
        <v>4.0000000000017799E-4</v>
      </c>
      <c r="Z2779" s="122">
        <f t="shared" si="567"/>
        <v>8.8754449677853557</v>
      </c>
      <c r="AA2779" s="122">
        <f t="shared" si="568"/>
        <v>0.61929999999999996</v>
      </c>
      <c r="AB2779" s="122">
        <f t="shared" si="565"/>
        <v>2.5118748165548336E-3</v>
      </c>
      <c r="AC2779" s="122">
        <f t="shared" si="569"/>
        <v>3.9565008865582598</v>
      </c>
      <c r="AD2779" s="122">
        <f t="shared" si="562"/>
        <v>-144.20482359176907</v>
      </c>
      <c r="AE2779" s="122">
        <f t="shared" si="563"/>
        <v>2.427313428992976E-4</v>
      </c>
      <c r="AF2779" s="122">
        <f t="shared" si="570"/>
        <v>0.38849075468487582</v>
      </c>
      <c r="AG2779" s="122">
        <f t="shared" si="571"/>
        <v>0.60682835724797402</v>
      </c>
      <c r="AH2779" s="87">
        <f t="shared" si="572"/>
        <v>0.36077233102940715</v>
      </c>
      <c r="AI2779" s="122">
        <f t="shared" si="573"/>
        <v>1.1840705111281928</v>
      </c>
    </row>
    <row r="2780" spans="1:35" x14ac:dyDescent="0.25">
      <c r="A2780" s="90">
        <v>1.1104000000000001</v>
      </c>
      <c r="B2780" s="160">
        <v>19.574449928610889</v>
      </c>
      <c r="E2780" s="147">
        <f t="shared" si="561"/>
        <v>7.6303290761277906E-3</v>
      </c>
      <c r="F2780" s="160"/>
      <c r="W2780" s="146">
        <f t="shared" si="564"/>
        <v>0.59655925288583012</v>
      </c>
      <c r="X2780" s="164">
        <v>5.8875820664774743</v>
      </c>
      <c r="Y2780" s="147">
        <f t="shared" si="566"/>
        <v>3.9999999999995595E-4</v>
      </c>
      <c r="Z2780" s="122">
        <f t="shared" si="567"/>
        <v>8.8754449677853557</v>
      </c>
      <c r="AA2780" s="122">
        <f t="shared" si="568"/>
        <v>0.61929999999999996</v>
      </c>
      <c r="AB2780" s="122">
        <f t="shared" si="565"/>
        <v>2.5781749995255265E-3</v>
      </c>
      <c r="AC2780" s="122">
        <f t="shared" si="569"/>
        <v>3.9590790615577856</v>
      </c>
      <c r="AD2780" s="122">
        <f t="shared" si="562"/>
        <v>-148.0056419996877</v>
      </c>
      <c r="AE2780" s="122">
        <f t="shared" si="563"/>
        <v>2.4912903288838007E-4</v>
      </c>
      <c r="AF2780" s="122">
        <f t="shared" si="570"/>
        <v>0.38873988371776419</v>
      </c>
      <c r="AG2780" s="122">
        <f t="shared" si="571"/>
        <v>0.62282258222101872</v>
      </c>
      <c r="AH2780" s="87">
        <f t="shared" si="572"/>
        <v>0.36052320199651877</v>
      </c>
      <c r="AI2780" s="122">
        <f t="shared" si="573"/>
        <v>1.0774533810043843</v>
      </c>
    </row>
    <row r="2781" spans="1:35" x14ac:dyDescent="0.25">
      <c r="A2781" s="90">
        <v>1.1108</v>
      </c>
      <c r="B2781" s="160">
        <v>19.574449928610889</v>
      </c>
      <c r="E2781" s="147">
        <f t="shared" si="561"/>
        <v>7.8297799714434936E-3</v>
      </c>
      <c r="F2781" s="160"/>
      <c r="W2781" s="146">
        <f t="shared" si="564"/>
        <v>0.59655925288583012</v>
      </c>
      <c r="X2781" s="164">
        <v>5.8875820664774743</v>
      </c>
      <c r="Y2781" s="147">
        <f t="shared" si="566"/>
        <v>3.9999999999995595E-4</v>
      </c>
      <c r="Z2781" s="122">
        <f t="shared" si="567"/>
        <v>8.8754449677853557</v>
      </c>
      <c r="AA2781" s="122">
        <f t="shared" si="568"/>
        <v>0.61929999999999996</v>
      </c>
      <c r="AB2781" s="122">
        <f t="shared" si="565"/>
        <v>2.5781749995255265E-3</v>
      </c>
      <c r="AC2781" s="122">
        <f t="shared" si="569"/>
        <v>3.9616572365573113</v>
      </c>
      <c r="AD2781" s="122">
        <f t="shared" si="562"/>
        <v>-148.00021278490919</v>
      </c>
      <c r="AE2781" s="122">
        <f t="shared" si="563"/>
        <v>2.4911989421630757E-4</v>
      </c>
      <c r="AF2781" s="122">
        <f t="shared" si="570"/>
        <v>0.38898900361198052</v>
      </c>
      <c r="AG2781" s="122">
        <f t="shared" si="571"/>
        <v>0.62279973554083756</v>
      </c>
      <c r="AH2781" s="87">
        <f t="shared" si="572"/>
        <v>0.36027408210230244</v>
      </c>
      <c r="AI2781" s="122">
        <f t="shared" si="573"/>
        <v>1.0774533810043843</v>
      </c>
    </row>
    <row r="2782" spans="1:35" x14ac:dyDescent="0.25">
      <c r="A2782" s="90">
        <v>1.1112</v>
      </c>
      <c r="B2782" s="160">
        <v>19.574449928610889</v>
      </c>
      <c r="E2782" s="147">
        <f t="shared" si="561"/>
        <v>7.8297799714434936E-3</v>
      </c>
      <c r="F2782" s="160"/>
      <c r="W2782" s="146">
        <f t="shared" si="564"/>
        <v>0.59655925288583012</v>
      </c>
      <c r="X2782" s="164">
        <v>5.8875820664774743</v>
      </c>
      <c r="Y2782" s="147">
        <f t="shared" si="566"/>
        <v>3.9999999999995595E-4</v>
      </c>
      <c r="Z2782" s="122">
        <f t="shared" si="567"/>
        <v>8.8754449677853557</v>
      </c>
      <c r="AA2782" s="122">
        <f t="shared" si="568"/>
        <v>0.61929999999999996</v>
      </c>
      <c r="AB2782" s="122">
        <f t="shared" si="565"/>
        <v>2.5781749995255265E-3</v>
      </c>
      <c r="AC2782" s="122">
        <f t="shared" si="569"/>
        <v>3.964235411556837</v>
      </c>
      <c r="AD2782" s="122">
        <f t="shared" si="562"/>
        <v>-147.99477904775813</v>
      </c>
      <c r="AE2782" s="122">
        <f t="shared" si="563"/>
        <v>2.4911074793199621E-4</v>
      </c>
      <c r="AF2782" s="122">
        <f t="shared" si="570"/>
        <v>0.38923811435991251</v>
      </c>
      <c r="AG2782" s="122">
        <f t="shared" si="571"/>
        <v>0.62277686983005909</v>
      </c>
      <c r="AH2782" s="87">
        <f t="shared" si="572"/>
        <v>0.36002497135437045</v>
      </c>
      <c r="AI2782" s="122">
        <f t="shared" si="573"/>
        <v>1.1352928546905943</v>
      </c>
    </row>
    <row r="2783" spans="1:35" x14ac:dyDescent="0.25">
      <c r="A2783" s="90">
        <v>1.1115999999999999</v>
      </c>
      <c r="B2783" s="160">
        <v>19.574449928610889</v>
      </c>
      <c r="E2783" s="147">
        <f t="shared" si="561"/>
        <v>7.8297799714434936E-3</v>
      </c>
      <c r="F2783" s="160"/>
      <c r="W2783" s="146">
        <f t="shared" si="564"/>
        <v>0.59655925288583012</v>
      </c>
      <c r="X2783" s="164">
        <v>5.8875820664774743</v>
      </c>
      <c r="Y2783" s="147">
        <f t="shared" si="566"/>
        <v>3.9999999999995595E-4</v>
      </c>
      <c r="Z2783" s="122">
        <f t="shared" si="567"/>
        <v>8.8754449677853557</v>
      </c>
      <c r="AA2783" s="122">
        <f t="shared" si="568"/>
        <v>0.61929999999999996</v>
      </c>
      <c r="AB2783" s="122">
        <f t="shared" si="565"/>
        <v>2.5781749995255265E-3</v>
      </c>
      <c r="AC2783" s="122">
        <f t="shared" si="569"/>
        <v>3.9668135865563627</v>
      </c>
      <c r="AD2783" s="122">
        <f t="shared" si="562"/>
        <v>-147.98934078823456</v>
      </c>
      <c r="AE2783" s="122">
        <f t="shared" si="563"/>
        <v>2.4910159403544605E-4</v>
      </c>
      <c r="AF2783" s="122">
        <f t="shared" si="570"/>
        <v>0.38948721595394797</v>
      </c>
      <c r="AG2783" s="122">
        <f t="shared" si="571"/>
        <v>0.62275398508868374</v>
      </c>
      <c r="AH2783" s="87">
        <f t="shared" si="572"/>
        <v>0.35977586976033499</v>
      </c>
      <c r="AI2783" s="122">
        <f t="shared" si="573"/>
        <v>1.1352928546905943</v>
      </c>
    </row>
    <row r="2784" spans="1:35" x14ac:dyDescent="0.25">
      <c r="A2784" s="90">
        <v>1.1120000000000001</v>
      </c>
      <c r="B2784" s="160">
        <v>19.574449928610889</v>
      </c>
      <c r="E2784" s="147">
        <f t="shared" si="561"/>
        <v>7.8297799714478391E-3</v>
      </c>
      <c r="F2784" s="160"/>
      <c r="W2784" s="146">
        <f t="shared" si="564"/>
        <v>0.59655925288583012</v>
      </c>
      <c r="X2784" s="164">
        <v>5.8875820664774743</v>
      </c>
      <c r="Y2784" s="147">
        <f t="shared" si="566"/>
        <v>4.0000000000017799E-4</v>
      </c>
      <c r="Z2784" s="122">
        <f t="shared" si="567"/>
        <v>8.8754449677853557</v>
      </c>
      <c r="AA2784" s="122">
        <f t="shared" si="568"/>
        <v>0.61929999999999996</v>
      </c>
      <c r="AB2784" s="122">
        <f t="shared" si="565"/>
        <v>2.5781749995269576E-3</v>
      </c>
      <c r="AC2784" s="122">
        <f t="shared" si="569"/>
        <v>3.9693917615558898</v>
      </c>
      <c r="AD2784" s="122">
        <f t="shared" si="562"/>
        <v>-147.98389800642056</v>
      </c>
      <c r="AE2784" s="122">
        <f t="shared" si="563"/>
        <v>2.4909243252679527E-4</v>
      </c>
      <c r="AF2784" s="122">
        <f t="shared" si="570"/>
        <v>0.38973630838647477</v>
      </c>
      <c r="AG2784" s="122">
        <f t="shared" si="571"/>
        <v>0.62273108131671107</v>
      </c>
      <c r="AH2784" s="87">
        <f t="shared" si="572"/>
        <v>0.35952677732780819</v>
      </c>
      <c r="AI2784" s="122">
        <f t="shared" si="573"/>
        <v>1.1352928546905943</v>
      </c>
    </row>
    <row r="2785" spans="1:35" x14ac:dyDescent="0.25">
      <c r="A2785" s="90">
        <v>1.1124000000000001</v>
      </c>
      <c r="B2785" s="160">
        <v>19.574449928610889</v>
      </c>
      <c r="E2785" s="147">
        <f t="shared" si="561"/>
        <v>7.8297799714434936E-3</v>
      </c>
      <c r="F2785" s="160"/>
      <c r="W2785" s="146">
        <f t="shared" si="564"/>
        <v>0.59655925288583012</v>
      </c>
      <c r="X2785" s="164">
        <v>5.8875820664774743</v>
      </c>
      <c r="Y2785" s="147">
        <f t="shared" si="566"/>
        <v>3.9999999999995595E-4</v>
      </c>
      <c r="Z2785" s="122">
        <f t="shared" si="567"/>
        <v>8.8754449677853557</v>
      </c>
      <c r="AA2785" s="122">
        <f t="shared" si="568"/>
        <v>0.61929999999999996</v>
      </c>
      <c r="AB2785" s="122">
        <f t="shared" si="565"/>
        <v>2.5781749995255265E-3</v>
      </c>
      <c r="AC2785" s="122">
        <f t="shared" si="569"/>
        <v>3.9719699365554155</v>
      </c>
      <c r="AD2785" s="122">
        <f t="shared" si="562"/>
        <v>-147.97845070206969</v>
      </c>
      <c r="AE2785" s="122">
        <f t="shared" si="563"/>
        <v>2.4908326340562906E-4</v>
      </c>
      <c r="AF2785" s="122">
        <f t="shared" si="570"/>
        <v>0.38998539164988039</v>
      </c>
      <c r="AG2785" s="122">
        <f t="shared" si="571"/>
        <v>0.62270815851414119</v>
      </c>
      <c r="AH2785" s="87">
        <f t="shared" si="572"/>
        <v>0.35927769406440258</v>
      </c>
      <c r="AI2785" s="122">
        <f t="shared" si="573"/>
        <v>1.1352928546905943</v>
      </c>
    </row>
    <row r="2786" spans="1:35" x14ac:dyDescent="0.25">
      <c r="A2786" s="90">
        <v>1.1128</v>
      </c>
      <c r="B2786" s="160">
        <v>19.574449928610889</v>
      </c>
      <c r="E2786" s="147">
        <f t="shared" si="561"/>
        <v>7.8297799714434936E-3</v>
      </c>
      <c r="F2786" s="160"/>
      <c r="W2786" s="146">
        <f t="shared" si="564"/>
        <v>0.59655925288583012</v>
      </c>
      <c r="X2786" s="164">
        <v>5.8875820664774743</v>
      </c>
      <c r="Y2786" s="147">
        <f t="shared" si="566"/>
        <v>3.9999999999995595E-4</v>
      </c>
      <c r="Z2786" s="122">
        <f t="shared" si="567"/>
        <v>8.8754449677853557</v>
      </c>
      <c r="AA2786" s="122">
        <f t="shared" si="568"/>
        <v>0.61929999999999996</v>
      </c>
      <c r="AB2786" s="122">
        <f t="shared" si="565"/>
        <v>2.5781749995255265E-3</v>
      </c>
      <c r="AC2786" s="122">
        <f t="shared" si="569"/>
        <v>3.9745481115549413</v>
      </c>
      <c r="AD2786" s="122">
        <f t="shared" si="562"/>
        <v>-147.97299887542843</v>
      </c>
      <c r="AE2786" s="122">
        <f t="shared" si="563"/>
        <v>2.4907408667236227E-4</v>
      </c>
      <c r="AF2786" s="122">
        <f t="shared" si="570"/>
        <v>0.39023446573655274</v>
      </c>
      <c r="AG2786" s="122">
        <f t="shared" si="571"/>
        <v>0.62268521668097432</v>
      </c>
      <c r="AH2786" s="87">
        <f t="shared" si="572"/>
        <v>0.35902861997773022</v>
      </c>
      <c r="AI2786" s="122">
        <f t="shared" si="573"/>
        <v>1.1352928546905943</v>
      </c>
    </row>
    <row r="2787" spans="1:35" x14ac:dyDescent="0.25">
      <c r="A2787" s="90">
        <v>1.1132</v>
      </c>
      <c r="B2787" s="160">
        <v>19.574449928610889</v>
      </c>
      <c r="E2787" s="147">
        <f t="shared" si="561"/>
        <v>7.8297799714434936E-3</v>
      </c>
      <c r="F2787" s="160"/>
      <c r="W2787" s="146">
        <f t="shared" si="564"/>
        <v>0.59655925288583012</v>
      </c>
      <c r="X2787" s="164">
        <v>5.8875820664774743</v>
      </c>
      <c r="Y2787" s="147">
        <f t="shared" si="566"/>
        <v>3.9999999999995595E-4</v>
      </c>
      <c r="Z2787" s="122">
        <f t="shared" si="567"/>
        <v>8.8754449677853557</v>
      </c>
      <c r="AA2787" s="122">
        <f t="shared" si="568"/>
        <v>0.61929999999999996</v>
      </c>
      <c r="AB2787" s="122">
        <f t="shared" si="565"/>
        <v>2.5781749995255265E-3</v>
      </c>
      <c r="AC2787" s="122">
        <f t="shared" si="569"/>
        <v>3.977126286554467</v>
      </c>
      <c r="AD2787" s="122">
        <f t="shared" si="562"/>
        <v>-147.9675425264146</v>
      </c>
      <c r="AE2787" s="122">
        <f t="shared" si="563"/>
        <v>2.4906490232685658E-4</v>
      </c>
      <c r="AF2787" s="122">
        <f t="shared" si="570"/>
        <v>0.39048353063887958</v>
      </c>
      <c r="AG2787" s="122">
        <f t="shared" si="571"/>
        <v>0.62266225581721002</v>
      </c>
      <c r="AH2787" s="87">
        <f t="shared" si="572"/>
        <v>0.35877955507540338</v>
      </c>
      <c r="AI2787" s="122">
        <f t="shared" si="573"/>
        <v>1.1352928546905943</v>
      </c>
    </row>
    <row r="2788" spans="1:35" x14ac:dyDescent="0.25">
      <c r="A2788" s="90">
        <v>1.1135999999999999</v>
      </c>
      <c r="B2788" s="160">
        <v>19.574449928610889</v>
      </c>
      <c r="E2788" s="147">
        <f t="shared" si="561"/>
        <v>7.8297799714434936E-3</v>
      </c>
      <c r="F2788" s="160"/>
      <c r="W2788" s="146">
        <f t="shared" si="564"/>
        <v>0.59655925288583012</v>
      </c>
      <c r="X2788" s="164">
        <v>5.8875820664774743</v>
      </c>
      <c r="Y2788" s="147">
        <f t="shared" si="566"/>
        <v>3.9999999999995595E-4</v>
      </c>
      <c r="Z2788" s="122">
        <f t="shared" si="567"/>
        <v>8.8754449677853557</v>
      </c>
      <c r="AA2788" s="122">
        <f t="shared" si="568"/>
        <v>0.61929999999999996</v>
      </c>
      <c r="AB2788" s="122">
        <f t="shared" si="565"/>
        <v>2.5781749995255265E-3</v>
      </c>
      <c r="AC2788" s="122">
        <f t="shared" si="569"/>
        <v>3.9797044615539927</v>
      </c>
      <c r="AD2788" s="122">
        <f t="shared" si="562"/>
        <v>-147.96208165502821</v>
      </c>
      <c r="AE2788" s="122">
        <f t="shared" si="563"/>
        <v>2.4905571036911198E-4</v>
      </c>
      <c r="AF2788" s="122">
        <f t="shared" si="570"/>
        <v>0.39073258634924868</v>
      </c>
      <c r="AG2788" s="122">
        <f t="shared" si="571"/>
        <v>0.62263927592284851</v>
      </c>
      <c r="AH2788" s="87">
        <f t="shared" si="572"/>
        <v>0.35853049936503428</v>
      </c>
      <c r="AI2788" s="122">
        <f t="shared" si="573"/>
        <v>1.1352928546905943</v>
      </c>
    </row>
    <row r="2789" spans="1:35" x14ac:dyDescent="0.25">
      <c r="A2789" s="90">
        <v>1.1140000000000001</v>
      </c>
      <c r="B2789" s="160">
        <v>19.574449928610889</v>
      </c>
      <c r="E2789" s="147">
        <f t="shared" si="561"/>
        <v>7.8297799714478391E-3</v>
      </c>
      <c r="F2789" s="160"/>
      <c r="W2789" s="146">
        <f t="shared" si="564"/>
        <v>0.59655925288583012</v>
      </c>
      <c r="X2789" s="164">
        <v>5.8875820664774743</v>
      </c>
      <c r="Y2789" s="147">
        <f t="shared" si="566"/>
        <v>4.0000000000017799E-4</v>
      </c>
      <c r="Z2789" s="122">
        <f t="shared" si="567"/>
        <v>8.8754449677853557</v>
      </c>
      <c r="AA2789" s="122">
        <f t="shared" si="568"/>
        <v>0.61929999999999996</v>
      </c>
      <c r="AB2789" s="122">
        <f t="shared" si="565"/>
        <v>2.5781749995269576E-3</v>
      </c>
      <c r="AC2789" s="122">
        <f t="shared" si="569"/>
        <v>3.9822826365535198</v>
      </c>
      <c r="AD2789" s="122">
        <f t="shared" si="562"/>
        <v>-147.95661626135143</v>
      </c>
      <c r="AE2789" s="122">
        <f t="shared" si="563"/>
        <v>2.4904651079926687E-4</v>
      </c>
      <c r="AF2789" s="122">
        <f t="shared" si="570"/>
        <v>0.39098163286004795</v>
      </c>
      <c r="AG2789" s="122">
        <f t="shared" si="571"/>
        <v>0.62261627699789013</v>
      </c>
      <c r="AH2789" s="87">
        <f t="shared" si="572"/>
        <v>0.35828145285423502</v>
      </c>
      <c r="AI2789" s="122">
        <f t="shared" si="573"/>
        <v>1.1352928546905943</v>
      </c>
    </row>
    <row r="2790" spans="1:35" x14ac:dyDescent="0.25">
      <c r="A2790" s="90">
        <v>1.1144000000000001</v>
      </c>
      <c r="B2790" s="160">
        <v>19.574449928610889</v>
      </c>
      <c r="E2790" s="147">
        <f t="shared" si="561"/>
        <v>7.8297799714434936E-3</v>
      </c>
      <c r="F2790" s="160"/>
      <c r="W2790" s="146">
        <f t="shared" si="564"/>
        <v>0.59655925288583012</v>
      </c>
      <c r="X2790" s="164">
        <v>5.8875820664774743</v>
      </c>
      <c r="Y2790" s="147">
        <f t="shared" si="566"/>
        <v>3.9999999999995595E-4</v>
      </c>
      <c r="Z2790" s="122">
        <f t="shared" si="567"/>
        <v>8.8754449677853557</v>
      </c>
      <c r="AA2790" s="122">
        <f t="shared" si="568"/>
        <v>0.61929999999999996</v>
      </c>
      <c r="AB2790" s="122">
        <f t="shared" si="565"/>
        <v>2.5781749995255265E-3</v>
      </c>
      <c r="AC2790" s="122">
        <f t="shared" si="569"/>
        <v>3.9848608115530455</v>
      </c>
      <c r="AD2790" s="122">
        <f t="shared" si="562"/>
        <v>-147.95114634513777</v>
      </c>
      <c r="AE2790" s="122">
        <f t="shared" si="563"/>
        <v>2.4903730361690627E-4</v>
      </c>
      <c r="AF2790" s="122">
        <f t="shared" si="570"/>
        <v>0.39123067016366486</v>
      </c>
      <c r="AG2790" s="122">
        <f t="shared" si="571"/>
        <v>0.6225932590423342</v>
      </c>
      <c r="AH2790" s="87">
        <f t="shared" si="572"/>
        <v>0.3580324155506181</v>
      </c>
      <c r="AI2790" s="122">
        <f t="shared" si="573"/>
        <v>1.1352928546905943</v>
      </c>
    </row>
    <row r="2791" spans="1:35" x14ac:dyDescent="0.25">
      <c r="A2791" s="90">
        <v>1.1148</v>
      </c>
      <c r="B2791" s="160">
        <v>18.577195452032264</v>
      </c>
      <c r="E2791" s="147">
        <f t="shared" si="561"/>
        <v>7.6303290761277906E-3</v>
      </c>
      <c r="F2791" s="160"/>
      <c r="W2791" s="146">
        <f t="shared" si="564"/>
        <v>0.57198405908743855</v>
      </c>
      <c r="X2791" s="164">
        <v>5.645043761040597</v>
      </c>
      <c r="Y2791" s="147">
        <f t="shared" si="566"/>
        <v>3.9999999999995595E-4</v>
      </c>
      <c r="Z2791" s="122">
        <f t="shared" si="567"/>
        <v>8.8754449677853557</v>
      </c>
      <c r="AA2791" s="122">
        <f t="shared" si="568"/>
        <v>0.61929999999999996</v>
      </c>
      <c r="AB2791" s="122">
        <f t="shared" si="565"/>
        <v>2.511874816553438E-3</v>
      </c>
      <c r="AC2791" s="122">
        <f t="shared" si="569"/>
        <v>3.9873726863695991</v>
      </c>
      <c r="AD2791" s="122">
        <f t="shared" si="562"/>
        <v>-144.14124770954717</v>
      </c>
      <c r="AE2791" s="122">
        <f t="shared" si="563"/>
        <v>2.4262432942441265E-4</v>
      </c>
      <c r="AF2791" s="122">
        <f t="shared" si="570"/>
        <v>0.39147329449308926</v>
      </c>
      <c r="AG2791" s="122">
        <f t="shared" si="571"/>
        <v>0.60656082356109842</v>
      </c>
      <c r="AH2791" s="87">
        <f t="shared" si="572"/>
        <v>0.3577897912211937</v>
      </c>
      <c r="AI2791" s="122">
        <f t="shared" si="573"/>
        <v>1.1840705111281935</v>
      </c>
    </row>
    <row r="2792" spans="1:35" x14ac:dyDescent="0.25">
      <c r="A2792" s="90">
        <v>1.1152</v>
      </c>
      <c r="B2792" s="160">
        <v>19.574449928610889</v>
      </c>
      <c r="E2792" s="147">
        <f t="shared" si="561"/>
        <v>7.6303290761277906E-3</v>
      </c>
      <c r="F2792" s="160"/>
      <c r="W2792" s="146">
        <f t="shared" si="564"/>
        <v>0.59655925288583034</v>
      </c>
      <c r="X2792" s="164">
        <v>5.8875820664774769</v>
      </c>
      <c r="Y2792" s="147">
        <f t="shared" si="566"/>
        <v>3.9999999999995595E-4</v>
      </c>
      <c r="Z2792" s="122">
        <f t="shared" si="567"/>
        <v>8.8754449677853557</v>
      </c>
      <c r="AA2792" s="122">
        <f t="shared" si="568"/>
        <v>0.61929999999999996</v>
      </c>
      <c r="AB2792" s="122">
        <f t="shared" si="565"/>
        <v>2.5781749995255269E-3</v>
      </c>
      <c r="AC2792" s="122">
        <f t="shared" si="569"/>
        <v>3.9899508613691248</v>
      </c>
      <c r="AD2792" s="122">
        <f t="shared" si="562"/>
        <v>-147.94033389901691</v>
      </c>
      <c r="AE2792" s="122">
        <f t="shared" si="563"/>
        <v>2.4901910367392536E-4</v>
      </c>
      <c r="AF2792" s="122">
        <f t="shared" si="570"/>
        <v>0.39172231359676318</v>
      </c>
      <c r="AG2792" s="122">
        <f t="shared" si="571"/>
        <v>0.62254775918488192</v>
      </c>
      <c r="AH2792" s="87">
        <f t="shared" si="572"/>
        <v>0.35754077211751978</v>
      </c>
      <c r="AI2792" s="122">
        <f t="shared" si="573"/>
        <v>1.1352928546905938</v>
      </c>
    </row>
    <row r="2793" spans="1:35" x14ac:dyDescent="0.25">
      <c r="A2793" s="90">
        <v>1.1155999999999999</v>
      </c>
      <c r="B2793" s="160">
        <v>19.574449928610889</v>
      </c>
      <c r="E2793" s="147">
        <f t="shared" si="561"/>
        <v>7.8297799714434936E-3</v>
      </c>
      <c r="F2793" s="160"/>
      <c r="W2793" s="146">
        <f t="shared" si="564"/>
        <v>0.59655925288583034</v>
      </c>
      <c r="X2793" s="164">
        <v>5.8875820664774769</v>
      </c>
      <c r="Y2793" s="147">
        <f t="shared" si="566"/>
        <v>3.9999999999995595E-4</v>
      </c>
      <c r="Z2793" s="122">
        <f t="shared" si="567"/>
        <v>8.8754449677853557</v>
      </c>
      <c r="AA2793" s="122">
        <f t="shared" si="568"/>
        <v>0.61929999999999996</v>
      </c>
      <c r="AB2793" s="122">
        <f t="shared" si="565"/>
        <v>2.5781749995255269E-3</v>
      </c>
      <c r="AC2793" s="122">
        <f t="shared" si="569"/>
        <v>3.9925290363686505</v>
      </c>
      <c r="AD2793" s="122">
        <f t="shared" si="562"/>
        <v>-147.93485053206481</v>
      </c>
      <c r="AE2793" s="122">
        <f t="shared" si="563"/>
        <v>2.4900987385074232E-4</v>
      </c>
      <c r="AF2793" s="122">
        <f t="shared" si="570"/>
        <v>0.39197132347061392</v>
      </c>
      <c r="AG2793" s="122">
        <f t="shared" si="571"/>
        <v>0.62252468462692434</v>
      </c>
      <c r="AH2793" s="87">
        <f t="shared" si="572"/>
        <v>0.35729176224366904</v>
      </c>
      <c r="AI2793" s="122">
        <f t="shared" si="573"/>
        <v>1.0774533810043838</v>
      </c>
    </row>
    <row r="2794" spans="1:35" x14ac:dyDescent="0.25">
      <c r="A2794" s="90">
        <v>1.1160000000000001</v>
      </c>
      <c r="B2794" s="160">
        <v>19.574449928610889</v>
      </c>
      <c r="E2794" s="147">
        <f t="shared" si="561"/>
        <v>7.8297799714478391E-3</v>
      </c>
      <c r="F2794" s="160"/>
      <c r="W2794" s="146">
        <f t="shared" si="564"/>
        <v>0.59655925288583034</v>
      </c>
      <c r="X2794" s="164">
        <v>5.8875820664774769</v>
      </c>
      <c r="Y2794" s="147">
        <f t="shared" si="566"/>
        <v>4.0000000000017799E-4</v>
      </c>
      <c r="Z2794" s="122">
        <f t="shared" si="567"/>
        <v>8.8754449677853557</v>
      </c>
      <c r="AA2794" s="122">
        <f t="shared" si="568"/>
        <v>0.61929999999999996</v>
      </c>
      <c r="AB2794" s="122">
        <f t="shared" si="565"/>
        <v>2.5781749995269581E-3</v>
      </c>
      <c r="AC2794" s="122">
        <f t="shared" si="569"/>
        <v>3.9951072113681776</v>
      </c>
      <c r="AD2794" s="122">
        <f t="shared" si="562"/>
        <v>-147.92936264282224</v>
      </c>
      <c r="AE2794" s="122">
        <f t="shared" si="563"/>
        <v>2.4900063641545856E-4</v>
      </c>
      <c r="AF2794" s="122">
        <f t="shared" si="570"/>
        <v>0.39222032410702939</v>
      </c>
      <c r="AG2794" s="122">
        <f t="shared" si="571"/>
        <v>0.62250159103836944</v>
      </c>
      <c r="AH2794" s="87">
        <f t="shared" si="572"/>
        <v>0.35704276160725357</v>
      </c>
      <c r="AI2794" s="122">
        <f t="shared" si="573"/>
        <v>1.1352928546905938</v>
      </c>
    </row>
    <row r="2795" spans="1:35" x14ac:dyDescent="0.25">
      <c r="A2795" s="90">
        <v>1.1164000000000001</v>
      </c>
      <c r="B2795" s="160">
        <v>19.574449928610889</v>
      </c>
      <c r="E2795" s="147">
        <f t="shared" si="561"/>
        <v>7.8297799714434936E-3</v>
      </c>
      <c r="F2795" s="160"/>
      <c r="W2795" s="146">
        <f t="shared" si="564"/>
        <v>0.59655925288583034</v>
      </c>
      <c r="X2795" s="164">
        <v>5.8875820664774769</v>
      </c>
      <c r="Y2795" s="147">
        <f t="shared" si="566"/>
        <v>3.9999999999995595E-4</v>
      </c>
      <c r="Z2795" s="122">
        <f t="shared" si="567"/>
        <v>8.8754449677853557</v>
      </c>
      <c r="AA2795" s="122">
        <f t="shared" si="568"/>
        <v>0.61929999999999996</v>
      </c>
      <c r="AB2795" s="122">
        <f t="shared" si="565"/>
        <v>2.5781749995255269E-3</v>
      </c>
      <c r="AC2795" s="122">
        <f t="shared" si="569"/>
        <v>3.9976853863677033</v>
      </c>
      <c r="AD2795" s="122">
        <f t="shared" si="562"/>
        <v>-147.92387023104291</v>
      </c>
      <c r="AE2795" s="122">
        <f t="shared" si="563"/>
        <v>2.4899139136765958E-4</v>
      </c>
      <c r="AF2795" s="122">
        <f t="shared" si="570"/>
        <v>0.39246931549839703</v>
      </c>
      <c r="AG2795" s="122">
        <f t="shared" si="571"/>
        <v>0.62247847841921755</v>
      </c>
      <c r="AH2795" s="87">
        <f t="shared" si="572"/>
        <v>0.35679377021588593</v>
      </c>
      <c r="AI2795" s="122">
        <f t="shared" si="573"/>
        <v>1.1352928546905938</v>
      </c>
    </row>
    <row r="2796" spans="1:35" x14ac:dyDescent="0.25">
      <c r="A2796" s="90">
        <v>1.1168</v>
      </c>
      <c r="B2796" s="160">
        <v>19.574449928610889</v>
      </c>
      <c r="E2796" s="147">
        <f t="shared" si="561"/>
        <v>7.8297799714434936E-3</v>
      </c>
      <c r="F2796" s="160"/>
      <c r="W2796" s="146">
        <f t="shared" si="564"/>
        <v>0.59655925288583034</v>
      </c>
      <c r="X2796" s="164">
        <v>5.8875820664774769</v>
      </c>
      <c r="Y2796" s="147">
        <f t="shared" si="566"/>
        <v>3.9999999999995595E-4</v>
      </c>
      <c r="Z2796" s="122">
        <f t="shared" si="567"/>
        <v>8.8754449677853557</v>
      </c>
      <c r="AA2796" s="122">
        <f t="shared" si="568"/>
        <v>0.61929999999999996</v>
      </c>
      <c r="AB2796" s="122">
        <f t="shared" si="565"/>
        <v>2.5781749995255269E-3</v>
      </c>
      <c r="AC2796" s="122">
        <f t="shared" si="569"/>
        <v>4.0002635613672286</v>
      </c>
      <c r="AD2796" s="122">
        <f t="shared" si="562"/>
        <v>-147.91837329697313</v>
      </c>
      <c r="AE2796" s="122">
        <f t="shared" si="563"/>
        <v>2.4898213870775987E-4</v>
      </c>
      <c r="AF2796" s="122">
        <f t="shared" si="570"/>
        <v>0.39271829763710481</v>
      </c>
      <c r="AG2796" s="122">
        <f t="shared" si="571"/>
        <v>0.62245534676946823</v>
      </c>
      <c r="AH2796" s="87">
        <f t="shared" si="572"/>
        <v>0.35654478807717815</v>
      </c>
      <c r="AI2796" s="122">
        <f t="shared" si="573"/>
        <v>1.1352928546905938</v>
      </c>
    </row>
    <row r="2797" spans="1:35" x14ac:dyDescent="0.25">
      <c r="A2797" s="90">
        <v>1.1172</v>
      </c>
      <c r="B2797" s="160">
        <v>19.574449928610889</v>
      </c>
      <c r="E2797" s="147">
        <f t="shared" si="561"/>
        <v>7.8297799714434936E-3</v>
      </c>
      <c r="F2797" s="160"/>
      <c r="W2797" s="146">
        <f t="shared" si="564"/>
        <v>0.59655925288583034</v>
      </c>
      <c r="X2797" s="164">
        <v>5.8875820664774769</v>
      </c>
      <c r="Y2797" s="147">
        <f t="shared" si="566"/>
        <v>3.9999999999995595E-4</v>
      </c>
      <c r="Z2797" s="122">
        <f t="shared" si="567"/>
        <v>8.8754449677853557</v>
      </c>
      <c r="AA2797" s="122">
        <f t="shared" si="568"/>
        <v>0.61929999999999996</v>
      </c>
      <c r="AB2797" s="122">
        <f t="shared" si="565"/>
        <v>2.5781749995255269E-3</v>
      </c>
      <c r="AC2797" s="122">
        <f t="shared" si="569"/>
        <v>4.0028417363667543</v>
      </c>
      <c r="AD2797" s="122">
        <f t="shared" si="562"/>
        <v>-147.91287184053078</v>
      </c>
      <c r="AE2797" s="122">
        <f t="shared" si="563"/>
        <v>2.4897287843562131E-4</v>
      </c>
      <c r="AF2797" s="122">
        <f t="shared" si="570"/>
        <v>0.39296727051554042</v>
      </c>
      <c r="AG2797" s="122">
        <f t="shared" si="571"/>
        <v>0.62243219608912181</v>
      </c>
      <c r="AH2797" s="87">
        <f t="shared" si="572"/>
        <v>0.35629581519874254</v>
      </c>
      <c r="AI2797" s="122">
        <f t="shared" si="573"/>
        <v>1.1352928546905938</v>
      </c>
    </row>
    <row r="2798" spans="1:35" x14ac:dyDescent="0.25">
      <c r="A2798" s="90">
        <v>1.1175999999999999</v>
      </c>
      <c r="B2798" s="160">
        <v>19.574449928610889</v>
      </c>
      <c r="E2798" s="147">
        <f t="shared" si="561"/>
        <v>7.8297799714434936E-3</v>
      </c>
      <c r="F2798" s="160"/>
      <c r="W2798" s="146">
        <f t="shared" si="564"/>
        <v>0.59655925288583034</v>
      </c>
      <c r="X2798" s="164">
        <v>5.8875820664774769</v>
      </c>
      <c r="Y2798" s="147">
        <f t="shared" si="566"/>
        <v>3.9999999999995595E-4</v>
      </c>
      <c r="Z2798" s="122">
        <f t="shared" si="567"/>
        <v>8.8754449677853557</v>
      </c>
      <c r="AA2798" s="122">
        <f t="shared" si="568"/>
        <v>0.61929999999999996</v>
      </c>
      <c r="AB2798" s="122">
        <f t="shared" si="565"/>
        <v>2.5781749995255269E-3</v>
      </c>
      <c r="AC2798" s="122">
        <f t="shared" si="569"/>
        <v>4.0054199113662801</v>
      </c>
      <c r="AD2798" s="122">
        <f t="shared" si="562"/>
        <v>-147.90736586171585</v>
      </c>
      <c r="AE2798" s="122">
        <f t="shared" si="563"/>
        <v>2.4896361055124383E-4</v>
      </c>
      <c r="AF2798" s="122">
        <f t="shared" si="570"/>
        <v>0.39321623412609169</v>
      </c>
      <c r="AG2798" s="122">
        <f t="shared" si="571"/>
        <v>0.62240902637817819</v>
      </c>
      <c r="AH2798" s="87">
        <f t="shared" si="572"/>
        <v>0.35604685158819127</v>
      </c>
      <c r="AI2798" s="122">
        <f t="shared" si="573"/>
        <v>1.1352928546905938</v>
      </c>
    </row>
    <row r="2799" spans="1:35" x14ac:dyDescent="0.25">
      <c r="A2799" s="90">
        <v>1.1180000000000001</v>
      </c>
      <c r="B2799" s="160">
        <v>19.574449928610889</v>
      </c>
      <c r="E2799" s="147">
        <f t="shared" si="561"/>
        <v>7.8297799714478391E-3</v>
      </c>
      <c r="F2799" s="160"/>
      <c r="W2799" s="146">
        <f t="shared" si="564"/>
        <v>0.59655925288583034</v>
      </c>
      <c r="X2799" s="164">
        <v>5.8875820664774769</v>
      </c>
      <c r="Y2799" s="147">
        <f t="shared" si="566"/>
        <v>4.0000000000017799E-4</v>
      </c>
      <c r="Z2799" s="122">
        <f t="shared" si="567"/>
        <v>8.8754449677853557</v>
      </c>
      <c r="AA2799" s="122">
        <f t="shared" si="568"/>
        <v>0.61929999999999996</v>
      </c>
      <c r="AB2799" s="122">
        <f t="shared" si="565"/>
        <v>2.5781749995269581E-3</v>
      </c>
      <c r="AC2799" s="122">
        <f t="shared" si="569"/>
        <v>4.0079980863658067</v>
      </c>
      <c r="AD2799" s="122">
        <f t="shared" si="562"/>
        <v>-147.90185536061048</v>
      </c>
      <c r="AE2799" s="122">
        <f t="shared" si="563"/>
        <v>2.4895433505476569E-4</v>
      </c>
      <c r="AF2799" s="122">
        <f t="shared" si="570"/>
        <v>0.39346518846114648</v>
      </c>
      <c r="AG2799" s="122">
        <f t="shared" si="571"/>
        <v>0.62238583763663724</v>
      </c>
      <c r="AH2799" s="87">
        <f t="shared" si="572"/>
        <v>0.35579789725313649</v>
      </c>
      <c r="AI2799" s="122">
        <f t="shared" si="573"/>
        <v>1.1352928546905938</v>
      </c>
    </row>
    <row r="2800" spans="1:35" x14ac:dyDescent="0.25">
      <c r="A2800" s="90">
        <v>1.1184000000000001</v>
      </c>
      <c r="B2800" s="160">
        <v>19.574449928610889</v>
      </c>
      <c r="E2800" s="147">
        <f t="shared" si="561"/>
        <v>7.8297799714434936E-3</v>
      </c>
      <c r="F2800" s="160"/>
      <c r="W2800" s="146">
        <f t="shared" si="564"/>
        <v>0.59655925288583034</v>
      </c>
      <c r="X2800" s="164">
        <v>5.8875820664774769</v>
      </c>
      <c r="Y2800" s="147">
        <f t="shared" si="566"/>
        <v>3.9999999999995595E-4</v>
      </c>
      <c r="Z2800" s="122">
        <f t="shared" si="567"/>
        <v>8.8754449677853557</v>
      </c>
      <c r="AA2800" s="122">
        <f t="shared" si="568"/>
        <v>0.61929999999999996</v>
      </c>
      <c r="AB2800" s="122">
        <f t="shared" si="565"/>
        <v>2.5781749995255269E-3</v>
      </c>
      <c r="AC2800" s="122">
        <f t="shared" si="569"/>
        <v>4.0105762613653324</v>
      </c>
      <c r="AD2800" s="122">
        <f t="shared" si="562"/>
        <v>-147.89634033696836</v>
      </c>
      <c r="AE2800" s="122">
        <f t="shared" si="563"/>
        <v>2.4894505194577232E-4</v>
      </c>
      <c r="AF2800" s="122">
        <f t="shared" si="570"/>
        <v>0.39371413351309226</v>
      </c>
      <c r="AG2800" s="122">
        <f t="shared" si="571"/>
        <v>0.62236262986449931</v>
      </c>
      <c r="AH2800" s="87">
        <f t="shared" si="572"/>
        <v>0.3555489522011907</v>
      </c>
      <c r="AI2800" s="122">
        <f t="shared" si="573"/>
        <v>1.1352928546905938</v>
      </c>
    </row>
    <row r="2801" spans="1:35" x14ac:dyDescent="0.25">
      <c r="A2801" s="90">
        <v>1.1188</v>
      </c>
      <c r="B2801" s="160">
        <v>19.574449928610889</v>
      </c>
      <c r="E2801" s="147">
        <f t="shared" si="561"/>
        <v>7.8297799714434936E-3</v>
      </c>
      <c r="F2801" s="160"/>
      <c r="W2801" s="146">
        <f t="shared" si="564"/>
        <v>0.59655925288583034</v>
      </c>
      <c r="X2801" s="164">
        <v>5.8875820664774769</v>
      </c>
      <c r="Y2801" s="147">
        <f t="shared" si="566"/>
        <v>3.9999999999995595E-4</v>
      </c>
      <c r="Z2801" s="122">
        <f t="shared" si="567"/>
        <v>8.8754449677853557</v>
      </c>
      <c r="AA2801" s="122">
        <f t="shared" si="568"/>
        <v>0.61929999999999996</v>
      </c>
      <c r="AB2801" s="122">
        <f t="shared" si="565"/>
        <v>2.5781749995255269E-3</v>
      </c>
      <c r="AC2801" s="122">
        <f t="shared" si="569"/>
        <v>4.0131544363648581</v>
      </c>
      <c r="AD2801" s="122">
        <f t="shared" si="562"/>
        <v>-147.89082079103579</v>
      </c>
      <c r="AE2801" s="122">
        <f t="shared" si="563"/>
        <v>2.4893576122467828E-4</v>
      </c>
      <c r="AF2801" s="122">
        <f t="shared" si="570"/>
        <v>0.39396306927431696</v>
      </c>
      <c r="AG2801" s="122">
        <f t="shared" si="571"/>
        <v>0.62233940306176427</v>
      </c>
      <c r="AH2801" s="87">
        <f t="shared" si="572"/>
        <v>0.355300016439966</v>
      </c>
      <c r="AI2801" s="122">
        <f t="shared" si="573"/>
        <v>1.1352928546905938</v>
      </c>
    </row>
    <row r="2802" spans="1:35" x14ac:dyDescent="0.25">
      <c r="A2802" s="90">
        <v>1.1192</v>
      </c>
      <c r="B2802" s="160">
        <v>19.574449928610889</v>
      </c>
      <c r="E2802" s="147">
        <f t="shared" si="561"/>
        <v>7.8297799714434936E-3</v>
      </c>
      <c r="F2802" s="160"/>
      <c r="W2802" s="146">
        <f t="shared" si="564"/>
        <v>0.59655925288583034</v>
      </c>
      <c r="X2802" s="164">
        <v>5.8875820664774769</v>
      </c>
      <c r="Y2802" s="147">
        <f t="shared" si="566"/>
        <v>3.9999999999995595E-4</v>
      </c>
      <c r="Z2802" s="122">
        <f t="shared" si="567"/>
        <v>8.8754449677853557</v>
      </c>
      <c r="AA2802" s="122">
        <f t="shared" si="568"/>
        <v>0.61929999999999996</v>
      </c>
      <c r="AB2802" s="122">
        <f t="shared" si="565"/>
        <v>2.5781749995255269E-3</v>
      </c>
      <c r="AC2802" s="122">
        <f t="shared" si="569"/>
        <v>4.0157326113643839</v>
      </c>
      <c r="AD2802" s="122">
        <f t="shared" si="562"/>
        <v>-147.88529672273069</v>
      </c>
      <c r="AE2802" s="122">
        <f t="shared" si="563"/>
        <v>2.4892646289134543E-4</v>
      </c>
      <c r="AF2802" s="122">
        <f t="shared" si="570"/>
        <v>0.39421199573720828</v>
      </c>
      <c r="AG2802" s="122">
        <f t="shared" si="571"/>
        <v>0.62231615722843214</v>
      </c>
      <c r="AH2802" s="87">
        <f t="shared" si="572"/>
        <v>0.35505108997707469</v>
      </c>
      <c r="AI2802" s="122">
        <f t="shared" si="573"/>
        <v>1.1352928546905938</v>
      </c>
    </row>
    <row r="2803" spans="1:35" x14ac:dyDescent="0.25">
      <c r="A2803" s="90">
        <v>1.1195999999999999</v>
      </c>
      <c r="B2803" s="160">
        <v>19.574449928610889</v>
      </c>
      <c r="E2803" s="147">
        <f t="shared" si="561"/>
        <v>7.8297799714434936E-3</v>
      </c>
      <c r="F2803" s="160"/>
      <c r="W2803" s="146">
        <f t="shared" si="564"/>
        <v>0.59655925288583034</v>
      </c>
      <c r="X2803" s="164">
        <v>5.8875820664774769</v>
      </c>
      <c r="Y2803" s="147">
        <f t="shared" si="566"/>
        <v>3.9999999999995595E-4</v>
      </c>
      <c r="Z2803" s="122">
        <f t="shared" si="567"/>
        <v>8.8754449677853557</v>
      </c>
      <c r="AA2803" s="122">
        <f t="shared" si="568"/>
        <v>0.61929999999999996</v>
      </c>
      <c r="AB2803" s="122">
        <f t="shared" si="565"/>
        <v>2.5781749995255269E-3</v>
      </c>
      <c r="AC2803" s="122">
        <f t="shared" si="569"/>
        <v>4.0183107863639096</v>
      </c>
      <c r="AD2803" s="122">
        <f t="shared" si="562"/>
        <v>-147.87976813205299</v>
      </c>
      <c r="AE2803" s="122">
        <f t="shared" si="563"/>
        <v>2.4891715694577357E-4</v>
      </c>
      <c r="AF2803" s="122">
        <f t="shared" si="570"/>
        <v>0.39446091289415403</v>
      </c>
      <c r="AG2803" s="122">
        <f t="shared" si="571"/>
        <v>0.62229289236450247</v>
      </c>
      <c r="AH2803" s="87">
        <f t="shared" si="572"/>
        <v>0.35480217282012894</v>
      </c>
      <c r="AI2803" s="122">
        <f t="shared" si="573"/>
        <v>1.1352928546905938</v>
      </c>
    </row>
    <row r="2804" spans="1:35" x14ac:dyDescent="0.25">
      <c r="A2804" s="90">
        <v>1.1200000000000001</v>
      </c>
      <c r="B2804" s="160">
        <v>19.574449928610889</v>
      </c>
      <c r="E2804" s="147">
        <f t="shared" si="561"/>
        <v>7.8297799714478391E-3</v>
      </c>
      <c r="F2804" s="160"/>
      <c r="W2804" s="146">
        <f t="shared" si="564"/>
        <v>0.59655925288583034</v>
      </c>
      <c r="X2804" s="164">
        <v>5.8875820664774769</v>
      </c>
      <c r="Y2804" s="147">
        <f t="shared" si="566"/>
        <v>4.0000000000017799E-4</v>
      </c>
      <c r="Z2804" s="122">
        <f t="shared" si="567"/>
        <v>8.8754449677853557</v>
      </c>
      <c r="AA2804" s="122">
        <f t="shared" si="568"/>
        <v>0.61929999999999996</v>
      </c>
      <c r="AB2804" s="122">
        <f t="shared" si="565"/>
        <v>2.5781749995269581E-3</v>
      </c>
      <c r="AC2804" s="122">
        <f t="shared" si="569"/>
        <v>4.0208889613634362</v>
      </c>
      <c r="AD2804" s="122">
        <f t="shared" si="562"/>
        <v>-147.87423501908484</v>
      </c>
      <c r="AE2804" s="122">
        <f t="shared" si="563"/>
        <v>2.4890784338810109E-4</v>
      </c>
      <c r="AF2804" s="122">
        <f t="shared" si="570"/>
        <v>0.39470982073754213</v>
      </c>
      <c r="AG2804" s="122">
        <f t="shared" si="571"/>
        <v>0.62226960846997581</v>
      </c>
      <c r="AH2804" s="87">
        <f t="shared" si="572"/>
        <v>0.35455326497674083</v>
      </c>
      <c r="AI2804" s="122">
        <f t="shared" si="573"/>
        <v>1.1352928546905938</v>
      </c>
    </row>
    <row r="2805" spans="1:35" x14ac:dyDescent="0.25">
      <c r="A2805" s="90">
        <v>1.1204000000000001</v>
      </c>
      <c r="B2805" s="160">
        <v>19.574449928610889</v>
      </c>
      <c r="E2805" s="147">
        <f t="shared" si="561"/>
        <v>7.8297799714434936E-3</v>
      </c>
      <c r="F2805" s="160"/>
      <c r="W2805" s="146">
        <f t="shared" si="564"/>
        <v>0.59655925288583034</v>
      </c>
      <c r="X2805" s="164">
        <v>5.8875820664774769</v>
      </c>
      <c r="Y2805" s="147">
        <f t="shared" si="566"/>
        <v>3.9999999999995595E-4</v>
      </c>
      <c r="Z2805" s="122">
        <f t="shared" si="567"/>
        <v>8.8754449677853557</v>
      </c>
      <c r="AA2805" s="122">
        <f t="shared" si="568"/>
        <v>0.61929999999999996</v>
      </c>
      <c r="AB2805" s="122">
        <f t="shared" si="565"/>
        <v>2.5781749995255269E-3</v>
      </c>
      <c r="AC2805" s="122">
        <f t="shared" si="569"/>
        <v>4.0234671363629619</v>
      </c>
      <c r="AD2805" s="122">
        <f t="shared" si="562"/>
        <v>-147.86869738357993</v>
      </c>
      <c r="AE2805" s="122">
        <f t="shared" si="563"/>
        <v>2.4889852221791334E-4</v>
      </c>
      <c r="AF2805" s="122">
        <f t="shared" si="570"/>
        <v>0.39495871925976006</v>
      </c>
      <c r="AG2805" s="122">
        <f t="shared" si="571"/>
        <v>0.62224630554485183</v>
      </c>
      <c r="AH2805" s="87">
        <f t="shared" si="572"/>
        <v>0.3543043664545229</v>
      </c>
      <c r="AI2805" s="122">
        <f t="shared" si="573"/>
        <v>1.0774533810043838</v>
      </c>
    </row>
    <row r="2806" spans="1:35" x14ac:dyDescent="0.25">
      <c r="A2806" s="90">
        <v>1.1208</v>
      </c>
      <c r="B2806" s="160">
        <v>18.577195452032264</v>
      </c>
      <c r="E2806" s="147">
        <f t="shared" si="561"/>
        <v>7.6303290761277906E-3</v>
      </c>
      <c r="F2806" s="160"/>
      <c r="W2806" s="146">
        <f t="shared" si="564"/>
        <v>0.57198405908743888</v>
      </c>
      <c r="X2806" s="164">
        <v>5.6450437610406006</v>
      </c>
      <c r="Y2806" s="147">
        <f t="shared" si="566"/>
        <v>3.9999999999995595E-4</v>
      </c>
      <c r="Z2806" s="122">
        <f t="shared" si="567"/>
        <v>8.8754449677853557</v>
      </c>
      <c r="AA2806" s="122">
        <f t="shared" si="568"/>
        <v>0.61929999999999996</v>
      </c>
      <c r="AB2806" s="122">
        <f t="shared" si="565"/>
        <v>2.5118748165534393E-3</v>
      </c>
      <c r="AC2806" s="122">
        <f t="shared" si="569"/>
        <v>4.0259790111795155</v>
      </c>
      <c r="AD2806" s="122">
        <f t="shared" si="562"/>
        <v>-144.06085471905331</v>
      </c>
      <c r="AE2806" s="122">
        <f t="shared" si="563"/>
        <v>2.4248900871837642E-4</v>
      </c>
      <c r="AF2806" s="122">
        <f t="shared" si="570"/>
        <v>0.39520120826847843</v>
      </c>
      <c r="AG2806" s="122">
        <f t="shared" si="571"/>
        <v>0.60622252179600777</v>
      </c>
      <c r="AH2806" s="87">
        <f t="shared" si="572"/>
        <v>0.35406187744580453</v>
      </c>
      <c r="AI2806" s="122">
        <f t="shared" si="573"/>
        <v>1.1840705111281928</v>
      </c>
    </row>
    <row r="2807" spans="1:35" x14ac:dyDescent="0.25">
      <c r="A2807" s="90">
        <v>1.1212</v>
      </c>
      <c r="B2807" s="160">
        <v>18.577195452032264</v>
      </c>
      <c r="E2807" s="147">
        <f t="shared" ref="E2807:E2870" si="574">+(B2806+B2807)/2*(A2807-A2806)</f>
        <v>7.4308781808120868E-3</v>
      </c>
      <c r="F2807" s="160"/>
      <c r="W2807" s="146">
        <f t="shared" si="564"/>
        <v>0.57198405908743888</v>
      </c>
      <c r="X2807" s="164">
        <v>5.6450437610406006</v>
      </c>
      <c r="Y2807" s="147">
        <f t="shared" si="566"/>
        <v>3.9999999999995595E-4</v>
      </c>
      <c r="Z2807" s="122">
        <f t="shared" si="567"/>
        <v>8.8754449677853557</v>
      </c>
      <c r="AA2807" s="122">
        <f t="shared" si="568"/>
        <v>0.61929999999999996</v>
      </c>
      <c r="AB2807" s="122">
        <f t="shared" si="565"/>
        <v>2.5118748165534393E-3</v>
      </c>
      <c r="AC2807" s="122">
        <f t="shared" si="569"/>
        <v>4.0284908859960691</v>
      </c>
      <c r="AD2807" s="122">
        <f t="shared" si="562"/>
        <v>-144.0555898125458</v>
      </c>
      <c r="AE2807" s="122">
        <f t="shared" si="563"/>
        <v>2.4248014661657584E-4</v>
      </c>
      <c r="AF2807" s="122">
        <f t="shared" si="570"/>
        <v>0.39544368841509503</v>
      </c>
      <c r="AG2807" s="122">
        <f t="shared" si="571"/>
        <v>0.60620036654150633</v>
      </c>
      <c r="AH2807" s="87">
        <f t="shared" si="572"/>
        <v>0.35381939729918793</v>
      </c>
      <c r="AI2807" s="122">
        <f t="shared" si="573"/>
        <v>1.1840705111281928</v>
      </c>
    </row>
    <row r="2808" spans="1:35" x14ac:dyDescent="0.25">
      <c r="A2808" s="90">
        <v>1.1215999999999999</v>
      </c>
      <c r="B2808" s="160">
        <v>18.577195452032264</v>
      </c>
      <c r="E2808" s="147">
        <f t="shared" si="574"/>
        <v>7.4308781808120868E-3</v>
      </c>
      <c r="F2808" s="160"/>
      <c r="W2808" s="146">
        <f t="shared" si="564"/>
        <v>0.57198405908743888</v>
      </c>
      <c r="X2808" s="164">
        <v>5.6450437610406006</v>
      </c>
      <c r="Y2808" s="147">
        <f t="shared" si="566"/>
        <v>3.9999999999995595E-4</v>
      </c>
      <c r="Z2808" s="122">
        <f t="shared" si="567"/>
        <v>8.8754449677853557</v>
      </c>
      <c r="AA2808" s="122">
        <f t="shared" si="568"/>
        <v>0.61929999999999996</v>
      </c>
      <c r="AB2808" s="122">
        <f t="shared" si="565"/>
        <v>2.5118748165534393E-3</v>
      </c>
      <c r="AC2808" s="122">
        <f t="shared" si="569"/>
        <v>4.0310027608126227</v>
      </c>
      <c r="AD2808" s="122">
        <f t="shared" si="562"/>
        <v>-144.05032072366177</v>
      </c>
      <c r="AE2808" s="122">
        <f t="shared" si="563"/>
        <v>2.4247127747483132E-4</v>
      </c>
      <c r="AF2808" s="122">
        <f t="shared" si="570"/>
        <v>0.39568615969256987</v>
      </c>
      <c r="AG2808" s="122">
        <f t="shared" si="571"/>
        <v>0.60617819368714509</v>
      </c>
      <c r="AH2808" s="87">
        <f t="shared" si="572"/>
        <v>0.35357692602171309</v>
      </c>
      <c r="AI2808" s="122">
        <f t="shared" si="573"/>
        <v>1.1840705111281928</v>
      </c>
    </row>
    <row r="2809" spans="1:35" x14ac:dyDescent="0.25">
      <c r="A2809" s="90">
        <v>1.1220000000000001</v>
      </c>
      <c r="B2809" s="160">
        <v>19.574449928610889</v>
      </c>
      <c r="E2809" s="147">
        <f t="shared" si="574"/>
        <v>7.630329076132026E-3</v>
      </c>
      <c r="F2809" s="160"/>
      <c r="W2809" s="146">
        <f t="shared" si="564"/>
        <v>0.59655925288583012</v>
      </c>
      <c r="X2809" s="164">
        <v>5.8875820664774743</v>
      </c>
      <c r="Y2809" s="147">
        <f t="shared" si="566"/>
        <v>4.0000000000017799E-4</v>
      </c>
      <c r="Z2809" s="122">
        <f t="shared" si="567"/>
        <v>8.8754449677853557</v>
      </c>
      <c r="AA2809" s="122">
        <f t="shared" si="568"/>
        <v>0.61929999999999996</v>
      </c>
      <c r="AB2809" s="122">
        <f t="shared" si="565"/>
        <v>2.5781749995269576E-3</v>
      </c>
      <c r="AC2809" s="122">
        <f t="shared" si="569"/>
        <v>4.0335809358121493</v>
      </c>
      <c r="AD2809" s="122">
        <f t="shared" si="562"/>
        <v>-147.84693039122959</v>
      </c>
      <c r="AE2809" s="122">
        <f t="shared" si="563"/>
        <v>2.4886188314334932E-4</v>
      </c>
      <c r="AF2809" s="122">
        <f t="shared" si="570"/>
        <v>0.3959350215757132</v>
      </c>
      <c r="AG2809" s="122">
        <f t="shared" si="571"/>
        <v>0.62215470785809646</v>
      </c>
      <c r="AH2809" s="87">
        <f t="shared" si="572"/>
        <v>0.35332806413856976</v>
      </c>
      <c r="AI2809" s="122">
        <f t="shared" si="573"/>
        <v>1.1352928546905943</v>
      </c>
    </row>
    <row r="2810" spans="1:35" x14ac:dyDescent="0.25">
      <c r="A2810" s="90">
        <v>1.1224000000000001</v>
      </c>
      <c r="B2810" s="160">
        <v>19.574449928610889</v>
      </c>
      <c r="E2810" s="147">
        <f t="shared" si="574"/>
        <v>7.8297799714434936E-3</v>
      </c>
      <c r="F2810" s="160"/>
      <c r="W2810" s="146">
        <f t="shared" si="564"/>
        <v>0.59655925288583012</v>
      </c>
      <c r="X2810" s="164">
        <v>5.8875820664774743</v>
      </c>
      <c r="Y2810" s="147">
        <f t="shared" si="566"/>
        <v>3.9999999999995595E-4</v>
      </c>
      <c r="Z2810" s="122">
        <f t="shared" si="567"/>
        <v>8.8754449677853557</v>
      </c>
      <c r="AA2810" s="122">
        <f t="shared" si="568"/>
        <v>0.61929999999999996</v>
      </c>
      <c r="AB2810" s="122">
        <f t="shared" si="565"/>
        <v>2.5781749995255265E-3</v>
      </c>
      <c r="AC2810" s="122">
        <f t="shared" si="569"/>
        <v>4.036159110811675</v>
      </c>
      <c r="AD2810" s="122">
        <f t="shared" si="562"/>
        <v>-147.84137049275304</v>
      </c>
      <c r="AE2810" s="122">
        <f t="shared" si="563"/>
        <v>2.4885252449923477E-4</v>
      </c>
      <c r="AF2810" s="122">
        <f t="shared" si="570"/>
        <v>0.39618387410021244</v>
      </c>
      <c r="AG2810" s="122">
        <f t="shared" si="571"/>
        <v>0.62213131124815546</v>
      </c>
      <c r="AH2810" s="87">
        <f t="shared" si="572"/>
        <v>0.35307921161407052</v>
      </c>
      <c r="AI2810" s="122">
        <f t="shared" si="573"/>
        <v>1.1352928546905943</v>
      </c>
    </row>
    <row r="2811" spans="1:35" x14ac:dyDescent="0.25">
      <c r="A2811" s="90">
        <v>1.1228</v>
      </c>
      <c r="B2811" s="160">
        <v>19.574449928610889</v>
      </c>
      <c r="E2811" s="147">
        <f t="shared" si="574"/>
        <v>7.8297799714434936E-3</v>
      </c>
      <c r="F2811" s="160"/>
      <c r="W2811" s="146">
        <f t="shared" si="564"/>
        <v>0.59655925288583012</v>
      </c>
      <c r="X2811" s="164">
        <v>5.8875820664774743</v>
      </c>
      <c r="Y2811" s="147">
        <f t="shared" si="566"/>
        <v>3.9999999999995595E-4</v>
      </c>
      <c r="Z2811" s="122">
        <f t="shared" si="567"/>
        <v>8.8754449677853557</v>
      </c>
      <c r="AA2811" s="122">
        <f t="shared" si="568"/>
        <v>0.61929999999999996</v>
      </c>
      <c r="AB2811" s="122">
        <f t="shared" si="565"/>
        <v>2.5781749995255265E-3</v>
      </c>
      <c r="AC2811" s="122">
        <f t="shared" si="569"/>
        <v>4.0387372858112007</v>
      </c>
      <c r="AD2811" s="122">
        <f t="shared" si="562"/>
        <v>-147.83580607198601</v>
      </c>
      <c r="AE2811" s="122">
        <f t="shared" si="563"/>
        <v>2.4884315824301949E-4</v>
      </c>
      <c r="AF2811" s="122">
        <f t="shared" si="570"/>
        <v>0.39643271725845547</v>
      </c>
      <c r="AG2811" s="122">
        <f t="shared" si="571"/>
        <v>0.62210789560761726</v>
      </c>
      <c r="AH2811" s="87">
        <f t="shared" si="572"/>
        <v>0.35283036845582749</v>
      </c>
      <c r="AI2811" s="122">
        <f t="shared" si="573"/>
        <v>1.1352928546905943</v>
      </c>
    </row>
    <row r="2812" spans="1:35" x14ac:dyDescent="0.25">
      <c r="A2812" s="90">
        <v>1.1232</v>
      </c>
      <c r="B2812" s="160">
        <v>18.577195452032264</v>
      </c>
      <c r="E2812" s="147">
        <f t="shared" si="574"/>
        <v>7.6303290761277906E-3</v>
      </c>
      <c r="F2812" s="160"/>
      <c r="W2812" s="146">
        <f t="shared" si="564"/>
        <v>0.57198405908743855</v>
      </c>
      <c r="X2812" s="164">
        <v>5.645043761040597</v>
      </c>
      <c r="Y2812" s="147">
        <f t="shared" si="566"/>
        <v>3.9999999999995595E-4</v>
      </c>
      <c r="Z2812" s="122">
        <f t="shared" si="567"/>
        <v>8.8754449677853557</v>
      </c>
      <c r="AA2812" s="122">
        <f t="shared" si="568"/>
        <v>0.61929999999999996</v>
      </c>
      <c r="AB2812" s="122">
        <f t="shared" si="565"/>
        <v>2.511874816553438E-3</v>
      </c>
      <c r="AC2812" s="122">
        <f t="shared" si="569"/>
        <v>4.0412491606277543</v>
      </c>
      <c r="AD2812" s="122">
        <f t="shared" si="562"/>
        <v>-144.02878381288204</v>
      </c>
      <c r="AE2812" s="122">
        <f t="shared" si="563"/>
        <v>2.424350256827951E-4</v>
      </c>
      <c r="AF2812" s="122">
        <f t="shared" si="570"/>
        <v>0.39667515228413824</v>
      </c>
      <c r="AG2812" s="122">
        <f t="shared" si="571"/>
        <v>0.60608756420705445</v>
      </c>
      <c r="AH2812" s="87">
        <f t="shared" si="572"/>
        <v>0.35258793343014472</v>
      </c>
      <c r="AI2812" s="122">
        <f t="shared" si="573"/>
        <v>1.1840705111281935</v>
      </c>
    </row>
    <row r="2813" spans="1:35" x14ac:dyDescent="0.25">
      <c r="A2813" s="90">
        <v>1.1235999999999999</v>
      </c>
      <c r="B2813" s="160">
        <v>19.574449928610889</v>
      </c>
      <c r="E2813" s="147">
        <f t="shared" si="574"/>
        <v>7.6303290761277906E-3</v>
      </c>
      <c r="F2813" s="160"/>
      <c r="W2813" s="146">
        <f t="shared" si="564"/>
        <v>0.59655925288583034</v>
      </c>
      <c r="X2813" s="164">
        <v>5.8875820664774769</v>
      </c>
      <c r="Y2813" s="147">
        <f t="shared" si="566"/>
        <v>3.9999999999995595E-4</v>
      </c>
      <c r="Z2813" s="122">
        <f t="shared" si="567"/>
        <v>8.8754449677853557</v>
      </c>
      <c r="AA2813" s="122">
        <f t="shared" si="568"/>
        <v>0.61929999999999996</v>
      </c>
      <c r="AB2813" s="122">
        <f t="shared" si="565"/>
        <v>2.5781749995255269E-3</v>
      </c>
      <c r="AC2813" s="122">
        <f t="shared" si="569"/>
        <v>4.04382733562728</v>
      </c>
      <c r="AD2813" s="122">
        <f t="shared" si="562"/>
        <v>-147.82480704686927</v>
      </c>
      <c r="AE2813" s="122">
        <f t="shared" si="563"/>
        <v>2.488246442427893E-4</v>
      </c>
      <c r="AF2813" s="122">
        <f t="shared" si="570"/>
        <v>0.39692397692838105</v>
      </c>
      <c r="AG2813" s="122">
        <f t="shared" si="571"/>
        <v>0.62206161060704179</v>
      </c>
      <c r="AH2813" s="87">
        <f t="shared" si="572"/>
        <v>0.35233910878590191</v>
      </c>
      <c r="AI2813" s="122">
        <f t="shared" si="573"/>
        <v>1.1352928546905938</v>
      </c>
    </row>
    <row r="2814" spans="1:35" x14ac:dyDescent="0.25">
      <c r="A2814" s="90">
        <v>1.1240000000000001</v>
      </c>
      <c r="B2814" s="160">
        <v>19.574449928610889</v>
      </c>
      <c r="E2814" s="147">
        <f t="shared" si="574"/>
        <v>7.8297799714478391E-3</v>
      </c>
      <c r="F2814" s="160"/>
      <c r="W2814" s="146">
        <f t="shared" si="564"/>
        <v>0.59655925288583034</v>
      </c>
      <c r="X2814" s="164">
        <v>5.8875820664774769</v>
      </c>
      <c r="Y2814" s="147">
        <f t="shared" si="566"/>
        <v>4.0000000000017799E-4</v>
      </c>
      <c r="Z2814" s="122">
        <f t="shared" si="567"/>
        <v>8.8754449677853557</v>
      </c>
      <c r="AA2814" s="122">
        <f t="shared" si="568"/>
        <v>0.61929999999999996</v>
      </c>
      <c r="AB2814" s="122">
        <f t="shared" si="565"/>
        <v>2.5781749995269581E-3</v>
      </c>
      <c r="AC2814" s="122">
        <f t="shared" si="569"/>
        <v>4.0464055106268066</v>
      </c>
      <c r="AD2814" s="122">
        <f t="shared" si="562"/>
        <v>-147.81922917536366</v>
      </c>
      <c r="AE2814" s="122">
        <f t="shared" si="563"/>
        <v>2.4881525534575137E-4</v>
      </c>
      <c r="AF2814" s="122">
        <f t="shared" si="570"/>
        <v>0.39717279218372681</v>
      </c>
      <c r="AG2814" s="122">
        <f t="shared" si="571"/>
        <v>0.6220381383641016</v>
      </c>
      <c r="AH2814" s="87">
        <f t="shared" si="572"/>
        <v>0.35209029353055615</v>
      </c>
      <c r="AI2814" s="122">
        <f t="shared" si="573"/>
        <v>1.1352928546905938</v>
      </c>
    </row>
    <row r="2815" spans="1:35" x14ac:dyDescent="0.25">
      <c r="A2815" s="90">
        <v>1.1244000000000001</v>
      </c>
      <c r="B2815" s="160">
        <v>19.574449928610889</v>
      </c>
      <c r="E2815" s="147">
        <f t="shared" si="574"/>
        <v>7.8297799714434936E-3</v>
      </c>
      <c r="F2815" s="160"/>
      <c r="W2815" s="146">
        <f t="shared" si="564"/>
        <v>0.59655925288583034</v>
      </c>
      <c r="X2815" s="164">
        <v>5.8875820664774769</v>
      </c>
      <c r="Y2815" s="147">
        <f t="shared" si="566"/>
        <v>3.9999999999995595E-4</v>
      </c>
      <c r="Z2815" s="122">
        <f t="shared" si="567"/>
        <v>8.8754449677853557</v>
      </c>
      <c r="AA2815" s="122">
        <f t="shared" si="568"/>
        <v>0.61929999999999996</v>
      </c>
      <c r="AB2815" s="122">
        <f t="shared" si="565"/>
        <v>2.5781749995255269E-3</v>
      </c>
      <c r="AC2815" s="122">
        <f t="shared" si="569"/>
        <v>4.0489836856263324</v>
      </c>
      <c r="AD2815" s="122">
        <f t="shared" si="562"/>
        <v>-147.81364678132144</v>
      </c>
      <c r="AE2815" s="122">
        <f t="shared" si="563"/>
        <v>2.4880585883619845E-4</v>
      </c>
      <c r="AF2815" s="122">
        <f t="shared" si="570"/>
        <v>0.397421598042563</v>
      </c>
      <c r="AG2815" s="122">
        <f t="shared" si="571"/>
        <v>0.62201464709056464</v>
      </c>
      <c r="AH2815" s="87">
        <f t="shared" si="572"/>
        <v>0.35184148767171997</v>
      </c>
      <c r="AI2815" s="122">
        <f t="shared" si="573"/>
        <v>1.1352928546905938</v>
      </c>
    </row>
    <row r="2816" spans="1:35" x14ac:dyDescent="0.25">
      <c r="A2816" s="90">
        <v>1.1248</v>
      </c>
      <c r="B2816" s="160">
        <v>19.574449928610889</v>
      </c>
      <c r="E2816" s="147">
        <f t="shared" si="574"/>
        <v>7.8297799714434936E-3</v>
      </c>
      <c r="F2816" s="160"/>
      <c r="W2816" s="146">
        <f t="shared" si="564"/>
        <v>0.59655925288583034</v>
      </c>
      <c r="X2816" s="164">
        <v>5.8875820664774769</v>
      </c>
      <c r="Y2816" s="147">
        <f t="shared" si="566"/>
        <v>3.9999999999995595E-4</v>
      </c>
      <c r="Z2816" s="122">
        <f t="shared" si="567"/>
        <v>8.8754449677853557</v>
      </c>
      <c r="AA2816" s="122">
        <f t="shared" si="568"/>
        <v>0.61929999999999996</v>
      </c>
      <c r="AB2816" s="122">
        <f t="shared" si="565"/>
        <v>2.5781749995255269E-3</v>
      </c>
      <c r="AC2816" s="122">
        <f t="shared" si="569"/>
        <v>4.0515618606258581</v>
      </c>
      <c r="AD2816" s="122">
        <f t="shared" si="562"/>
        <v>-147.80805986498871</v>
      </c>
      <c r="AE2816" s="122">
        <f t="shared" si="563"/>
        <v>2.4879645471454474E-4</v>
      </c>
      <c r="AF2816" s="122">
        <f t="shared" si="570"/>
        <v>0.39767039449727754</v>
      </c>
      <c r="AG2816" s="122">
        <f t="shared" si="571"/>
        <v>0.62199113678643037</v>
      </c>
      <c r="AH2816" s="87">
        <f t="shared" si="572"/>
        <v>0.35159269121700543</v>
      </c>
      <c r="AI2816" s="122">
        <f t="shared" si="573"/>
        <v>1.1352928546905938</v>
      </c>
    </row>
    <row r="2817" spans="1:35" x14ac:dyDescent="0.25">
      <c r="A2817" s="90">
        <v>1.1252</v>
      </c>
      <c r="B2817" s="160">
        <v>19.574449928610889</v>
      </c>
      <c r="E2817" s="147">
        <f t="shared" si="574"/>
        <v>7.8297799714434936E-3</v>
      </c>
      <c r="F2817" s="160"/>
      <c r="W2817" s="146">
        <f t="shared" si="564"/>
        <v>0.59655925288583034</v>
      </c>
      <c r="X2817" s="164">
        <v>5.8875820664774769</v>
      </c>
      <c r="Y2817" s="147">
        <f t="shared" si="566"/>
        <v>3.9999999999995595E-4</v>
      </c>
      <c r="Z2817" s="122">
        <f t="shared" si="567"/>
        <v>8.8754449677853557</v>
      </c>
      <c r="AA2817" s="122">
        <f t="shared" si="568"/>
        <v>0.61929999999999996</v>
      </c>
      <c r="AB2817" s="122">
        <f t="shared" si="565"/>
        <v>2.5781749995255269E-3</v>
      </c>
      <c r="AC2817" s="122">
        <f t="shared" si="569"/>
        <v>4.0541400356253838</v>
      </c>
      <c r="AD2817" s="122">
        <f t="shared" si="562"/>
        <v>-147.80246842628338</v>
      </c>
      <c r="AE2817" s="122">
        <f t="shared" si="563"/>
        <v>2.4878704298065207E-4</v>
      </c>
      <c r="AF2817" s="122">
        <f t="shared" si="570"/>
        <v>0.39791918154025818</v>
      </c>
      <c r="AG2817" s="122">
        <f t="shared" si="571"/>
        <v>0.62196760745169866</v>
      </c>
      <c r="AH2817" s="87">
        <f t="shared" si="572"/>
        <v>0.35134390417402478</v>
      </c>
      <c r="AI2817" s="122">
        <f t="shared" si="573"/>
        <v>1.1352928546905938</v>
      </c>
    </row>
    <row r="2818" spans="1:35" x14ac:dyDescent="0.25">
      <c r="A2818" s="90">
        <v>1.1255999999999999</v>
      </c>
      <c r="B2818" s="160">
        <v>19.574449928610889</v>
      </c>
      <c r="E2818" s="147">
        <f t="shared" si="574"/>
        <v>7.8297799714434936E-3</v>
      </c>
      <c r="F2818" s="160"/>
      <c r="W2818" s="146">
        <f t="shared" si="564"/>
        <v>0.59655925288583034</v>
      </c>
      <c r="X2818" s="164">
        <v>5.8875820664774769</v>
      </c>
      <c r="Y2818" s="147">
        <f t="shared" si="566"/>
        <v>3.9999999999995595E-4</v>
      </c>
      <c r="Z2818" s="122">
        <f t="shared" si="567"/>
        <v>8.8754449677853557</v>
      </c>
      <c r="AA2818" s="122">
        <f t="shared" si="568"/>
        <v>0.61929999999999996</v>
      </c>
      <c r="AB2818" s="122">
        <f t="shared" si="565"/>
        <v>2.5781749995255269E-3</v>
      </c>
      <c r="AC2818" s="122">
        <f t="shared" si="569"/>
        <v>4.0567182106249096</v>
      </c>
      <c r="AD2818" s="122">
        <f t="shared" si="562"/>
        <v>-147.79687246520552</v>
      </c>
      <c r="AE2818" s="122">
        <f t="shared" si="563"/>
        <v>2.4877762363452054E-4</v>
      </c>
      <c r="AF2818" s="122">
        <f t="shared" si="570"/>
        <v>0.39816795916389269</v>
      </c>
      <c r="AG2818" s="122">
        <f t="shared" si="571"/>
        <v>0.62194405908636985</v>
      </c>
      <c r="AH2818" s="87">
        <f t="shared" si="572"/>
        <v>0.35109512655039027</v>
      </c>
      <c r="AI2818" s="122">
        <f t="shared" si="573"/>
        <v>1.1352928546905938</v>
      </c>
    </row>
    <row r="2819" spans="1:35" x14ac:dyDescent="0.25">
      <c r="A2819" s="90">
        <v>1.1259999999999999</v>
      </c>
      <c r="B2819" s="160">
        <v>19.574449928610889</v>
      </c>
      <c r="E2819" s="147">
        <f t="shared" si="574"/>
        <v>7.8297799714434936E-3</v>
      </c>
      <c r="F2819" s="160"/>
      <c r="W2819" s="146">
        <f t="shared" si="564"/>
        <v>0.59655925288583034</v>
      </c>
      <c r="X2819" s="164">
        <v>5.8875820664774769</v>
      </c>
      <c r="Y2819" s="147">
        <f t="shared" si="566"/>
        <v>3.9999999999995595E-4</v>
      </c>
      <c r="Z2819" s="122">
        <f t="shared" si="567"/>
        <v>8.8754449677853557</v>
      </c>
      <c r="AA2819" s="122">
        <f t="shared" si="568"/>
        <v>0.61929999999999996</v>
      </c>
      <c r="AB2819" s="122">
        <f t="shared" si="565"/>
        <v>2.5781749995255269E-3</v>
      </c>
      <c r="AC2819" s="122">
        <f t="shared" si="569"/>
        <v>4.0592963856244353</v>
      </c>
      <c r="AD2819" s="122">
        <f t="shared" si="562"/>
        <v>-147.7912719817551</v>
      </c>
      <c r="AE2819" s="122">
        <f t="shared" si="563"/>
        <v>2.4876819667615021E-4</v>
      </c>
      <c r="AF2819" s="122">
        <f t="shared" si="570"/>
        <v>0.39841672736056882</v>
      </c>
      <c r="AG2819" s="122">
        <f t="shared" si="571"/>
        <v>0.62192049169044405</v>
      </c>
      <c r="AH2819" s="87">
        <f t="shared" si="572"/>
        <v>0.35084635835371414</v>
      </c>
      <c r="AI2819" s="122">
        <f t="shared" si="573"/>
        <v>1.1352928546905938</v>
      </c>
    </row>
    <row r="2820" spans="1:35" x14ac:dyDescent="0.25">
      <c r="A2820" s="90">
        <v>1.1264000000000001</v>
      </c>
      <c r="B2820" s="160">
        <v>19.574449928610889</v>
      </c>
      <c r="E2820" s="147">
        <f t="shared" si="574"/>
        <v>7.8297799714478391E-3</v>
      </c>
      <c r="F2820" s="160"/>
      <c r="W2820" s="146">
        <f t="shared" si="564"/>
        <v>0.59655925288583034</v>
      </c>
      <c r="X2820" s="164">
        <v>5.8875820664774769</v>
      </c>
      <c r="Y2820" s="147">
        <f t="shared" si="566"/>
        <v>4.0000000000017799E-4</v>
      </c>
      <c r="Z2820" s="122">
        <f t="shared" si="567"/>
        <v>8.8754449677853557</v>
      </c>
      <c r="AA2820" s="122">
        <f t="shared" si="568"/>
        <v>0.61929999999999996</v>
      </c>
      <c r="AB2820" s="122">
        <f t="shared" si="565"/>
        <v>2.5781749995269581E-3</v>
      </c>
      <c r="AC2820" s="122">
        <f t="shared" si="569"/>
        <v>4.0618745606239619</v>
      </c>
      <c r="AD2820" s="122">
        <f t="shared" ref="AD2820:AD2883" si="575">2*$AB$1*PI()*((AC2820+$X$2/2)*(2*AC2820-$Z$1)+(AC2820+$X$2/2)^2-($X$1/2)^2)*AB2820</f>
        <v>-147.78566697601414</v>
      </c>
      <c r="AE2820" s="122">
        <f t="shared" ref="AE2820:AE2883" si="576">-AD2820*0.000000001*$Z$2</f>
        <v>2.4875876210567904E-4</v>
      </c>
      <c r="AF2820" s="122">
        <f t="shared" si="570"/>
        <v>0.3986654861226745</v>
      </c>
      <c r="AG2820" s="122">
        <f t="shared" si="571"/>
        <v>0.62189690526392083</v>
      </c>
      <c r="AH2820" s="87">
        <f t="shared" si="572"/>
        <v>0.35059759959160847</v>
      </c>
      <c r="AI2820" s="122">
        <f t="shared" si="573"/>
        <v>1.0774533810043838</v>
      </c>
    </row>
    <row r="2821" spans="1:35" x14ac:dyDescent="0.25">
      <c r="A2821" s="90">
        <v>1.1268</v>
      </c>
      <c r="B2821" s="160">
        <v>19.574449928610889</v>
      </c>
      <c r="E2821" s="147">
        <f t="shared" si="574"/>
        <v>7.8297799714434936E-3</v>
      </c>
      <c r="F2821" s="160"/>
      <c r="W2821" s="146">
        <f t="shared" ref="W2821:W2884" si="577">+X2821/1000000*101325</f>
        <v>0.59655925288583034</v>
      </c>
      <c r="X2821" s="164">
        <v>5.8875820664774769</v>
      </c>
      <c r="Y2821" s="147">
        <f t="shared" si="566"/>
        <v>3.9999999999995595E-4</v>
      </c>
      <c r="Z2821" s="122">
        <f t="shared" si="567"/>
        <v>8.8754449677853557</v>
      </c>
      <c r="AA2821" s="122">
        <f t="shared" si="568"/>
        <v>0.61929999999999996</v>
      </c>
      <c r="AB2821" s="122">
        <f t="shared" ref="AB2821:AB2884" si="578">IF(OR(AC2820&gt;=($X$1-$X$2)/2,AC2820&gt;=$Z$1/2),0,Z2821*W2821^AA2821*Y2821)</f>
        <v>2.5781749995255269E-3</v>
      </c>
      <c r="AC2821" s="122">
        <f t="shared" si="569"/>
        <v>4.0644527356234876</v>
      </c>
      <c r="AD2821" s="122">
        <f t="shared" si="575"/>
        <v>-147.78005744773657</v>
      </c>
      <c r="AE2821" s="122">
        <f t="shared" si="576"/>
        <v>2.4874931992269282E-4</v>
      </c>
      <c r="AF2821" s="122">
        <f t="shared" si="570"/>
        <v>0.39891423544259719</v>
      </c>
      <c r="AG2821" s="122">
        <f t="shared" si="571"/>
        <v>0.62187329980680051</v>
      </c>
      <c r="AH2821" s="87">
        <f t="shared" si="572"/>
        <v>0.35034885027168577</v>
      </c>
      <c r="AI2821" s="122">
        <f t="shared" si="573"/>
        <v>1.0774533810043838</v>
      </c>
    </row>
    <row r="2822" spans="1:35" x14ac:dyDescent="0.25">
      <c r="A2822" s="90">
        <v>1.1272</v>
      </c>
      <c r="B2822" s="160">
        <v>19.574449928610889</v>
      </c>
      <c r="E2822" s="147">
        <f t="shared" si="574"/>
        <v>7.8297799714434936E-3</v>
      </c>
      <c r="F2822" s="160"/>
      <c r="W2822" s="146">
        <f t="shared" si="577"/>
        <v>0.59655925288583034</v>
      </c>
      <c r="X2822" s="164">
        <v>5.8875820664774769</v>
      </c>
      <c r="Y2822" s="147">
        <f t="shared" ref="Y2822:Y2885" si="579">+A2822-A2821</f>
        <v>3.9999999999995595E-4</v>
      </c>
      <c r="Z2822" s="122">
        <f t="shared" ref="Z2822:Z2885" si="580">IF(AND(W2822&lt;=$S$56,W2822&gt;$Q$56),$T$56,IF(AND(W2822&lt;=$S$57,W2822&gt;$Q$57),$T$57,IF(AND(W2822&lt;=$S$58,W2822&gt;$Q$58),$T$58,IF(AND(W2822&lt;=$S$59,W2822&gt;$Q$59),$T$59,IF(AND(W2822&lt;=$S$60,W2822&gt;$Q$60),$T$60,"Valor no encontrado para Po")))))</f>
        <v>8.8754449677853557</v>
      </c>
      <c r="AA2822" s="122">
        <f t="shared" ref="AA2822:AA2885" si="581">IF(AND(W2822&lt;=$S$56,W2822&gt;$Q$56),$U$56,IF(AND(W2822&lt;=$S$57,W2822&gt;$Q$57),$U$57,IF(AND(W2822&lt;=$S$58,W2822&gt;$Q$58),$U$58,IF(AND(W2822&lt;=$S$59,W2822&gt;$Q$59),$U$59,IF(AND(W2822&lt;=$S$60,W2822&gt;$Q$60),$U$60,"Valor no encontrado para Po")))))</f>
        <v>0.61929999999999996</v>
      </c>
      <c r="AB2822" s="122">
        <f t="shared" si="578"/>
        <v>2.5781749995255269E-3</v>
      </c>
      <c r="AC2822" s="122">
        <f t="shared" ref="AC2822:AC2885" si="582">+AC2821+AB2822</f>
        <v>4.0670309106230134</v>
      </c>
      <c r="AD2822" s="122">
        <f t="shared" si="575"/>
        <v>-147.77444339716848</v>
      </c>
      <c r="AE2822" s="122">
        <f t="shared" si="576"/>
        <v>2.4873987012760581E-4</v>
      </c>
      <c r="AF2822" s="122">
        <f t="shared" ref="AF2822:AF2885" si="583">+AF2821+AE2822</f>
        <v>0.39916297531272477</v>
      </c>
      <c r="AG2822" s="122">
        <f t="shared" ref="AG2822:AG2885" si="584">+AE2822/Y2822</f>
        <v>0.62184967531908297</v>
      </c>
      <c r="AH2822" s="87">
        <f t="shared" ref="AH2822:AH2885" si="585">+AH2821-AE2822</f>
        <v>0.3501001104015582</v>
      </c>
      <c r="AI2822" s="122">
        <f t="shared" si="573"/>
        <v>1.0774533810043838</v>
      </c>
    </row>
    <row r="2823" spans="1:35" x14ac:dyDescent="0.25">
      <c r="A2823" s="90">
        <v>1.1275999999999999</v>
      </c>
      <c r="B2823" s="160">
        <v>19.574449928610889</v>
      </c>
      <c r="E2823" s="147">
        <f t="shared" si="574"/>
        <v>7.8297799714434936E-3</v>
      </c>
      <c r="F2823" s="160"/>
      <c r="W2823" s="146">
        <f t="shared" si="577"/>
        <v>0.59655925288583034</v>
      </c>
      <c r="X2823" s="164">
        <v>5.8875820664774769</v>
      </c>
      <c r="Y2823" s="147">
        <f t="shared" si="579"/>
        <v>3.9999999999995595E-4</v>
      </c>
      <c r="Z2823" s="122">
        <f t="shared" si="580"/>
        <v>8.8754449677853557</v>
      </c>
      <c r="AA2823" s="122">
        <f t="shared" si="581"/>
        <v>0.61929999999999996</v>
      </c>
      <c r="AB2823" s="122">
        <f t="shared" si="578"/>
        <v>2.5781749995255269E-3</v>
      </c>
      <c r="AC2823" s="122">
        <f t="shared" si="582"/>
        <v>4.0696090856225391</v>
      </c>
      <c r="AD2823" s="122">
        <f t="shared" si="575"/>
        <v>-147.76882482422783</v>
      </c>
      <c r="AE2823" s="122">
        <f t="shared" si="576"/>
        <v>2.4873041272028E-4</v>
      </c>
      <c r="AF2823" s="122">
        <f t="shared" si="583"/>
        <v>0.39941170572544504</v>
      </c>
      <c r="AG2823" s="122">
        <f t="shared" si="584"/>
        <v>0.62182603180076845</v>
      </c>
      <c r="AH2823" s="87">
        <f t="shared" si="585"/>
        <v>0.34985137998883792</v>
      </c>
      <c r="AI2823" s="122">
        <f t="shared" si="573"/>
        <v>1.1352928546905938</v>
      </c>
    </row>
    <row r="2824" spans="1:35" x14ac:dyDescent="0.25">
      <c r="A2824" s="90">
        <v>1.1279999999999999</v>
      </c>
      <c r="B2824" s="160">
        <v>19.574449928610889</v>
      </c>
      <c r="E2824" s="147">
        <f t="shared" si="574"/>
        <v>7.8297799714434936E-3</v>
      </c>
      <c r="F2824" s="160"/>
      <c r="W2824" s="146">
        <f t="shared" si="577"/>
        <v>0.59655925288583034</v>
      </c>
      <c r="X2824" s="164">
        <v>5.8875820664774769</v>
      </c>
      <c r="Y2824" s="147">
        <f t="shared" si="579"/>
        <v>3.9999999999995595E-4</v>
      </c>
      <c r="Z2824" s="122">
        <f t="shared" si="580"/>
        <v>8.8754449677853557</v>
      </c>
      <c r="AA2824" s="122">
        <f t="shared" si="581"/>
        <v>0.61929999999999996</v>
      </c>
      <c r="AB2824" s="122">
        <f t="shared" si="578"/>
        <v>2.5781749995255269E-3</v>
      </c>
      <c r="AC2824" s="122">
        <f t="shared" si="582"/>
        <v>4.0721872606220648</v>
      </c>
      <c r="AD2824" s="122">
        <f t="shared" si="575"/>
        <v>-147.76320172891465</v>
      </c>
      <c r="AE2824" s="122">
        <f t="shared" si="576"/>
        <v>2.4872094770071528E-4</v>
      </c>
      <c r="AF2824" s="122">
        <f t="shared" si="583"/>
        <v>0.39966042667314577</v>
      </c>
      <c r="AG2824" s="122">
        <f t="shared" si="584"/>
        <v>0.62180236925185672</v>
      </c>
      <c r="AH2824" s="87">
        <f t="shared" si="585"/>
        <v>0.34960265904113719</v>
      </c>
      <c r="AI2824" s="122">
        <f t="shared" si="573"/>
        <v>1.1352928546905938</v>
      </c>
    </row>
    <row r="2825" spans="1:35" x14ac:dyDescent="0.25">
      <c r="A2825" s="90">
        <v>1.1284000000000001</v>
      </c>
      <c r="B2825" s="160">
        <v>19.574449928610889</v>
      </c>
      <c r="E2825" s="147">
        <f t="shared" si="574"/>
        <v>7.8297799714478391E-3</v>
      </c>
      <c r="F2825" s="160"/>
      <c r="W2825" s="146">
        <f t="shared" si="577"/>
        <v>0.59655925288583034</v>
      </c>
      <c r="X2825" s="164">
        <v>5.8875820664774769</v>
      </c>
      <c r="Y2825" s="147">
        <f t="shared" si="579"/>
        <v>4.0000000000017799E-4</v>
      </c>
      <c r="Z2825" s="122">
        <f t="shared" si="580"/>
        <v>8.8754449677853557</v>
      </c>
      <c r="AA2825" s="122">
        <f t="shared" si="581"/>
        <v>0.61929999999999996</v>
      </c>
      <c r="AB2825" s="122">
        <f t="shared" si="578"/>
        <v>2.5781749995269581E-3</v>
      </c>
      <c r="AC2825" s="122">
        <f t="shared" si="582"/>
        <v>4.0747654356215914</v>
      </c>
      <c r="AD2825" s="122">
        <f t="shared" si="575"/>
        <v>-147.7575741113109</v>
      </c>
      <c r="AE2825" s="122">
        <f t="shared" si="576"/>
        <v>2.4871147506904973E-4</v>
      </c>
      <c r="AF2825" s="122">
        <f t="shared" si="583"/>
        <v>0.39990913814821483</v>
      </c>
      <c r="AG2825" s="122">
        <f t="shared" si="584"/>
        <v>0.62177868767234767</v>
      </c>
      <c r="AH2825" s="87">
        <f t="shared" si="585"/>
        <v>0.34935394756606813</v>
      </c>
      <c r="AI2825" s="122">
        <f t="shared" si="573"/>
        <v>1.1352928546905938</v>
      </c>
    </row>
    <row r="2826" spans="1:35" x14ac:dyDescent="0.25">
      <c r="A2826" s="90">
        <v>1.1288</v>
      </c>
      <c r="B2826" s="160">
        <v>19.574449928610889</v>
      </c>
      <c r="E2826" s="147">
        <f t="shared" si="574"/>
        <v>7.8297799714434936E-3</v>
      </c>
      <c r="F2826" s="160"/>
      <c r="W2826" s="146">
        <f t="shared" si="577"/>
        <v>0.59655925288583034</v>
      </c>
      <c r="X2826" s="164">
        <v>5.8875820664774769</v>
      </c>
      <c r="Y2826" s="147">
        <f t="shared" si="579"/>
        <v>3.9999999999995595E-4</v>
      </c>
      <c r="Z2826" s="122">
        <f t="shared" si="580"/>
        <v>8.8754449677853557</v>
      </c>
      <c r="AA2826" s="122">
        <f t="shared" si="581"/>
        <v>0.61929999999999996</v>
      </c>
      <c r="AB2826" s="122">
        <f t="shared" si="578"/>
        <v>2.5781749995255269E-3</v>
      </c>
      <c r="AC2826" s="122">
        <f t="shared" si="582"/>
        <v>4.0773436106211172</v>
      </c>
      <c r="AD2826" s="122">
        <f t="shared" si="575"/>
        <v>-147.75194197117054</v>
      </c>
      <c r="AE2826" s="122">
        <f t="shared" si="576"/>
        <v>2.4870199482486917E-4</v>
      </c>
      <c r="AF2826" s="122">
        <f t="shared" si="583"/>
        <v>0.40015784014303968</v>
      </c>
      <c r="AG2826" s="122">
        <f t="shared" si="584"/>
        <v>0.62175498706224142</v>
      </c>
      <c r="AH2826" s="87">
        <f t="shared" si="585"/>
        <v>0.34910524557124328</v>
      </c>
      <c r="AI2826" s="122">
        <f t="shared" si="573"/>
        <v>1.0774533810043838</v>
      </c>
    </row>
    <row r="2827" spans="1:35" x14ac:dyDescent="0.25">
      <c r="A2827" s="90">
        <v>1.1292</v>
      </c>
      <c r="B2827" s="160">
        <v>19.574449928610889</v>
      </c>
      <c r="E2827" s="147">
        <f t="shared" si="574"/>
        <v>7.8297799714434936E-3</v>
      </c>
      <c r="F2827" s="160"/>
      <c r="W2827" s="146">
        <f t="shared" si="577"/>
        <v>0.59655925288583034</v>
      </c>
      <c r="X2827" s="164">
        <v>5.8875820664774769</v>
      </c>
      <c r="Y2827" s="147">
        <f t="shared" si="579"/>
        <v>3.9999999999995595E-4</v>
      </c>
      <c r="Z2827" s="122">
        <f t="shared" si="580"/>
        <v>8.8754449677853557</v>
      </c>
      <c r="AA2827" s="122">
        <f t="shared" si="581"/>
        <v>0.61929999999999996</v>
      </c>
      <c r="AB2827" s="122">
        <f t="shared" si="578"/>
        <v>2.5781749995255269E-3</v>
      </c>
      <c r="AC2827" s="122">
        <f t="shared" si="582"/>
        <v>4.0799217856206429</v>
      </c>
      <c r="AD2827" s="122">
        <f t="shared" si="575"/>
        <v>-147.74630530873969</v>
      </c>
      <c r="AE2827" s="122">
        <f t="shared" si="576"/>
        <v>2.4869250696858783E-4</v>
      </c>
      <c r="AF2827" s="122">
        <f t="shared" si="583"/>
        <v>0.40040653265000825</v>
      </c>
      <c r="AG2827" s="122">
        <f t="shared" si="584"/>
        <v>0.62173126742153806</v>
      </c>
      <c r="AH2827" s="87">
        <f t="shared" si="585"/>
        <v>0.34885655306427471</v>
      </c>
      <c r="AI2827" s="122">
        <f t="shared" si="573"/>
        <v>1.1352928546905938</v>
      </c>
    </row>
    <row r="2828" spans="1:35" x14ac:dyDescent="0.25">
      <c r="A2828" s="90">
        <v>1.1295999999999999</v>
      </c>
      <c r="B2828" s="160">
        <v>19.574449928610889</v>
      </c>
      <c r="E2828" s="147">
        <f t="shared" si="574"/>
        <v>7.8297799714434936E-3</v>
      </c>
      <c r="F2828" s="160"/>
      <c r="W2828" s="146">
        <f t="shared" si="577"/>
        <v>0.59655925288583034</v>
      </c>
      <c r="X2828" s="164">
        <v>5.8875820664774769</v>
      </c>
      <c r="Y2828" s="147">
        <f t="shared" si="579"/>
        <v>3.9999999999995595E-4</v>
      </c>
      <c r="Z2828" s="122">
        <f t="shared" si="580"/>
        <v>8.8754449677853557</v>
      </c>
      <c r="AA2828" s="122">
        <f t="shared" si="581"/>
        <v>0.61929999999999996</v>
      </c>
      <c r="AB2828" s="122">
        <f t="shared" si="578"/>
        <v>2.5781749995255269E-3</v>
      </c>
      <c r="AC2828" s="122">
        <f t="shared" si="582"/>
        <v>4.0824999606201686</v>
      </c>
      <c r="AD2828" s="122">
        <f t="shared" si="575"/>
        <v>-147.74066412393623</v>
      </c>
      <c r="AE2828" s="122">
        <f t="shared" si="576"/>
        <v>2.4868301150006759E-4</v>
      </c>
      <c r="AF2828" s="122">
        <f t="shared" si="583"/>
        <v>0.4006552156615083</v>
      </c>
      <c r="AG2828" s="122">
        <f t="shared" si="584"/>
        <v>0.62170752875023738</v>
      </c>
      <c r="AH2828" s="87">
        <f t="shared" si="585"/>
        <v>0.34860787005277466</v>
      </c>
      <c r="AI2828" s="122">
        <f t="shared" si="573"/>
        <v>1.1352928546905938</v>
      </c>
    </row>
    <row r="2829" spans="1:35" x14ac:dyDescent="0.25">
      <c r="A2829" s="90">
        <v>1.1299999999999999</v>
      </c>
      <c r="B2829" s="160">
        <v>19.574449928610889</v>
      </c>
      <c r="E2829" s="147">
        <f t="shared" si="574"/>
        <v>7.8297799714434936E-3</v>
      </c>
      <c r="F2829" s="160"/>
      <c r="W2829" s="146">
        <f t="shared" si="577"/>
        <v>0.59655925288583034</v>
      </c>
      <c r="X2829" s="164">
        <v>5.8875820664774769</v>
      </c>
      <c r="Y2829" s="147">
        <f t="shared" si="579"/>
        <v>3.9999999999995595E-4</v>
      </c>
      <c r="Z2829" s="122">
        <f t="shared" si="580"/>
        <v>8.8754449677853557</v>
      </c>
      <c r="AA2829" s="122">
        <f t="shared" si="581"/>
        <v>0.61929999999999996</v>
      </c>
      <c r="AB2829" s="122">
        <f t="shared" si="578"/>
        <v>2.5781749995255269E-3</v>
      </c>
      <c r="AC2829" s="122">
        <f t="shared" si="582"/>
        <v>4.0850781356196944</v>
      </c>
      <c r="AD2829" s="122">
        <f t="shared" si="575"/>
        <v>-147.73501841676025</v>
      </c>
      <c r="AE2829" s="122">
        <f t="shared" si="576"/>
        <v>2.4867350841930848E-4</v>
      </c>
      <c r="AF2829" s="122">
        <f t="shared" si="583"/>
        <v>0.40090388916992759</v>
      </c>
      <c r="AG2829" s="122">
        <f t="shared" si="584"/>
        <v>0.62168377104833972</v>
      </c>
      <c r="AH2829" s="87">
        <f t="shared" si="585"/>
        <v>0.34835919654435538</v>
      </c>
      <c r="AI2829" s="122">
        <f t="shared" si="573"/>
        <v>1.1352928546905938</v>
      </c>
    </row>
    <row r="2830" spans="1:35" x14ac:dyDescent="0.25">
      <c r="A2830" s="90">
        <v>1.1304000000000001</v>
      </c>
      <c r="B2830" s="160">
        <v>19.574449928610889</v>
      </c>
      <c r="E2830" s="147">
        <f t="shared" si="574"/>
        <v>7.8297799714478391E-3</v>
      </c>
      <c r="F2830" s="160"/>
      <c r="W2830" s="146">
        <f t="shared" si="577"/>
        <v>0.59655925288583034</v>
      </c>
      <c r="X2830" s="164">
        <v>5.8875820664774769</v>
      </c>
      <c r="Y2830" s="147">
        <f t="shared" si="579"/>
        <v>4.0000000000017799E-4</v>
      </c>
      <c r="Z2830" s="122">
        <f t="shared" si="580"/>
        <v>8.8754449677853557</v>
      </c>
      <c r="AA2830" s="122">
        <f t="shared" si="581"/>
        <v>0.61929999999999996</v>
      </c>
      <c r="AB2830" s="122">
        <f t="shared" si="578"/>
        <v>2.5781749995269581E-3</v>
      </c>
      <c r="AC2830" s="122">
        <f t="shared" si="582"/>
        <v>4.087656310619221</v>
      </c>
      <c r="AD2830" s="122">
        <f t="shared" si="575"/>
        <v>-147.72936818729372</v>
      </c>
      <c r="AE2830" s="122">
        <f t="shared" si="576"/>
        <v>2.4866399772644854E-4</v>
      </c>
      <c r="AF2830" s="122">
        <f t="shared" si="583"/>
        <v>0.40115255316765402</v>
      </c>
      <c r="AG2830" s="122">
        <f t="shared" si="584"/>
        <v>0.62165999431584473</v>
      </c>
      <c r="AH2830" s="87">
        <f t="shared" si="585"/>
        <v>0.34811053254662894</v>
      </c>
      <c r="AI2830" s="122">
        <f t="shared" si="573"/>
        <v>1.1352928546905938</v>
      </c>
    </row>
    <row r="2831" spans="1:35" x14ac:dyDescent="0.25">
      <c r="A2831" s="90">
        <v>1.1308</v>
      </c>
      <c r="B2831" s="160">
        <v>19.574449928610889</v>
      </c>
      <c r="E2831" s="147">
        <f t="shared" si="574"/>
        <v>7.8297799714434936E-3</v>
      </c>
      <c r="F2831" s="160"/>
      <c r="W2831" s="146">
        <f t="shared" si="577"/>
        <v>0.59655925288583034</v>
      </c>
      <c r="X2831" s="164">
        <v>5.8875820664774769</v>
      </c>
      <c r="Y2831" s="147">
        <f t="shared" si="579"/>
        <v>3.9999999999995595E-4</v>
      </c>
      <c r="Z2831" s="122">
        <f t="shared" si="580"/>
        <v>8.8754449677853557</v>
      </c>
      <c r="AA2831" s="122">
        <f t="shared" si="581"/>
        <v>0.61929999999999996</v>
      </c>
      <c r="AB2831" s="122">
        <f t="shared" si="578"/>
        <v>2.5781749995255269E-3</v>
      </c>
      <c r="AC2831" s="122">
        <f t="shared" si="582"/>
        <v>4.0902344856187467</v>
      </c>
      <c r="AD2831" s="122">
        <f t="shared" si="575"/>
        <v>-147.72371343529059</v>
      </c>
      <c r="AE2831" s="122">
        <f t="shared" si="576"/>
        <v>2.4865447942107365E-4</v>
      </c>
      <c r="AF2831" s="122">
        <f t="shared" si="583"/>
        <v>0.4014012076470751</v>
      </c>
      <c r="AG2831" s="122">
        <f t="shared" si="584"/>
        <v>0.62163619855275254</v>
      </c>
      <c r="AH2831" s="87">
        <f t="shared" si="585"/>
        <v>0.34786187806720786</v>
      </c>
      <c r="AI2831" s="122">
        <f t="shared" si="573"/>
        <v>1.1352928546905938</v>
      </c>
    </row>
    <row r="2832" spans="1:35" x14ac:dyDescent="0.25">
      <c r="A2832" s="90">
        <v>1.1312</v>
      </c>
      <c r="B2832" s="160">
        <v>19.574449928610889</v>
      </c>
      <c r="E2832" s="147">
        <f t="shared" si="574"/>
        <v>7.8297799714434936E-3</v>
      </c>
      <c r="F2832" s="160"/>
      <c r="W2832" s="146">
        <f t="shared" si="577"/>
        <v>0.59655925288583034</v>
      </c>
      <c r="X2832" s="164">
        <v>5.8875820664774769</v>
      </c>
      <c r="Y2832" s="147">
        <f t="shared" si="579"/>
        <v>3.9999999999995595E-4</v>
      </c>
      <c r="Z2832" s="122">
        <f t="shared" si="580"/>
        <v>8.8754449677853557</v>
      </c>
      <c r="AA2832" s="122">
        <f t="shared" si="581"/>
        <v>0.61929999999999996</v>
      </c>
      <c r="AB2832" s="122">
        <f t="shared" si="578"/>
        <v>2.5781749995255269E-3</v>
      </c>
      <c r="AC2832" s="122">
        <f t="shared" si="582"/>
        <v>4.0928126606182724</v>
      </c>
      <c r="AD2832" s="122">
        <f t="shared" si="575"/>
        <v>-147.71805416099696</v>
      </c>
      <c r="AE2832" s="122">
        <f t="shared" si="576"/>
        <v>2.4864495350359798E-4</v>
      </c>
      <c r="AF2832" s="122">
        <f t="shared" si="583"/>
        <v>0.40164985260057867</v>
      </c>
      <c r="AG2832" s="122">
        <f t="shared" si="584"/>
        <v>0.62161238375906336</v>
      </c>
      <c r="AH2832" s="87">
        <f t="shared" si="585"/>
        <v>0.34761323311370429</v>
      </c>
      <c r="AI2832" s="122">
        <f t="shared" si="573"/>
        <v>1.1352928546905938</v>
      </c>
    </row>
    <row r="2833" spans="1:35" x14ac:dyDescent="0.25">
      <c r="A2833" s="90">
        <v>1.1315999999999999</v>
      </c>
      <c r="B2833" s="160">
        <v>19.574449928610889</v>
      </c>
      <c r="E2833" s="147">
        <f t="shared" si="574"/>
        <v>7.8297799714434936E-3</v>
      </c>
      <c r="F2833" s="160"/>
      <c r="W2833" s="146">
        <f t="shared" si="577"/>
        <v>0.59655925288583034</v>
      </c>
      <c r="X2833" s="164">
        <v>5.8875820664774769</v>
      </c>
      <c r="Y2833" s="147">
        <f t="shared" si="579"/>
        <v>3.9999999999995595E-4</v>
      </c>
      <c r="Z2833" s="122">
        <f t="shared" si="580"/>
        <v>8.8754449677853557</v>
      </c>
      <c r="AA2833" s="122">
        <f t="shared" si="581"/>
        <v>0.61929999999999996</v>
      </c>
      <c r="AB2833" s="122">
        <f t="shared" si="578"/>
        <v>2.5781749995255269E-3</v>
      </c>
      <c r="AC2833" s="122">
        <f t="shared" si="582"/>
        <v>4.0953908356177982</v>
      </c>
      <c r="AD2833" s="122">
        <f t="shared" si="575"/>
        <v>-147.71239036433076</v>
      </c>
      <c r="AE2833" s="122">
        <f t="shared" si="576"/>
        <v>2.486354199738834E-4</v>
      </c>
      <c r="AF2833" s="122">
        <f t="shared" si="583"/>
        <v>0.40189848802055256</v>
      </c>
      <c r="AG2833" s="122">
        <f t="shared" si="584"/>
        <v>0.62158854993477697</v>
      </c>
      <c r="AH2833" s="87">
        <f t="shared" si="585"/>
        <v>0.3473645976937304</v>
      </c>
      <c r="AI2833" s="122">
        <f t="shared" si="573"/>
        <v>1.1352928546905938</v>
      </c>
    </row>
    <row r="2834" spans="1:35" x14ac:dyDescent="0.25">
      <c r="A2834" s="90">
        <v>1.1319999999999999</v>
      </c>
      <c r="B2834" s="160">
        <v>19.574449928610889</v>
      </c>
      <c r="E2834" s="147">
        <f t="shared" si="574"/>
        <v>7.8297799714434936E-3</v>
      </c>
      <c r="F2834" s="160"/>
      <c r="W2834" s="146">
        <f t="shared" si="577"/>
        <v>0.59655925288583034</v>
      </c>
      <c r="X2834" s="164">
        <v>5.8875820664774769</v>
      </c>
      <c r="Y2834" s="147">
        <f t="shared" si="579"/>
        <v>3.9999999999995595E-4</v>
      </c>
      <c r="Z2834" s="122">
        <f t="shared" si="580"/>
        <v>8.8754449677853557</v>
      </c>
      <c r="AA2834" s="122">
        <f t="shared" si="581"/>
        <v>0.61929999999999996</v>
      </c>
      <c r="AB2834" s="122">
        <f t="shared" si="578"/>
        <v>2.5781749995255269E-3</v>
      </c>
      <c r="AC2834" s="122">
        <f t="shared" si="582"/>
        <v>4.0979690106173239</v>
      </c>
      <c r="AD2834" s="122">
        <f t="shared" si="575"/>
        <v>-147.70672204529197</v>
      </c>
      <c r="AE2834" s="122">
        <f t="shared" si="576"/>
        <v>2.486258788319299E-4</v>
      </c>
      <c r="AF2834" s="122">
        <f t="shared" si="583"/>
        <v>0.40214711389938451</v>
      </c>
      <c r="AG2834" s="122">
        <f t="shared" si="584"/>
        <v>0.62156469707989326</v>
      </c>
      <c r="AH2834" s="87">
        <f t="shared" si="585"/>
        <v>0.34711597181489845</v>
      </c>
      <c r="AI2834" s="122">
        <f t="shared" si="573"/>
        <v>1.1352928546905938</v>
      </c>
    </row>
    <row r="2835" spans="1:35" x14ac:dyDescent="0.25">
      <c r="A2835" s="90">
        <v>1.1324000000000001</v>
      </c>
      <c r="B2835" s="160">
        <v>19.574449928610889</v>
      </c>
      <c r="E2835" s="147">
        <f t="shared" si="574"/>
        <v>7.8297799714478391E-3</v>
      </c>
      <c r="F2835" s="160"/>
      <c r="W2835" s="146">
        <f t="shared" si="577"/>
        <v>0.59655925288583034</v>
      </c>
      <c r="X2835" s="164">
        <v>5.8875820664774769</v>
      </c>
      <c r="Y2835" s="147">
        <f t="shared" si="579"/>
        <v>4.0000000000017799E-4</v>
      </c>
      <c r="Z2835" s="122">
        <f t="shared" si="580"/>
        <v>8.8754449677853557</v>
      </c>
      <c r="AA2835" s="122">
        <f t="shared" si="581"/>
        <v>0.61929999999999996</v>
      </c>
      <c r="AB2835" s="122">
        <f t="shared" si="578"/>
        <v>2.5781749995269581E-3</v>
      </c>
      <c r="AC2835" s="122">
        <f t="shared" si="582"/>
        <v>4.1005471856168505</v>
      </c>
      <c r="AD2835" s="122">
        <f t="shared" si="575"/>
        <v>-147.70104920396264</v>
      </c>
      <c r="AE2835" s="122">
        <f t="shared" si="576"/>
        <v>2.4861633007787563E-4</v>
      </c>
      <c r="AF2835" s="122">
        <f t="shared" si="583"/>
        <v>0.4023957302294624</v>
      </c>
      <c r="AG2835" s="122">
        <f t="shared" si="584"/>
        <v>0.62154082519441245</v>
      </c>
      <c r="AH2835" s="87">
        <f t="shared" si="585"/>
        <v>0.34686735548482056</v>
      </c>
      <c r="AI2835" s="122">
        <f t="shared" ref="AI2835:AI2898" si="586">B2821*9.81/(W2835*1000000*$AF$1)</f>
        <v>1.1352928546905938</v>
      </c>
    </row>
    <row r="2836" spans="1:35" x14ac:dyDescent="0.25">
      <c r="A2836" s="90">
        <v>1.1328</v>
      </c>
      <c r="B2836" s="160">
        <v>19.574449928610889</v>
      </c>
      <c r="E2836" s="147">
        <f t="shared" si="574"/>
        <v>7.8297799714434936E-3</v>
      </c>
      <c r="F2836" s="160"/>
      <c r="W2836" s="146">
        <f t="shared" si="577"/>
        <v>0.59655925288583034</v>
      </c>
      <c r="X2836" s="164">
        <v>5.8875820664774769</v>
      </c>
      <c r="Y2836" s="147">
        <f t="shared" si="579"/>
        <v>3.9999999999995595E-4</v>
      </c>
      <c r="Z2836" s="122">
        <f t="shared" si="580"/>
        <v>8.8754449677853557</v>
      </c>
      <c r="AA2836" s="122">
        <f t="shared" si="581"/>
        <v>0.61929999999999996</v>
      </c>
      <c r="AB2836" s="122">
        <f t="shared" si="578"/>
        <v>2.5781749995255269E-3</v>
      </c>
      <c r="AC2836" s="122">
        <f t="shared" si="582"/>
        <v>4.1031253606163762</v>
      </c>
      <c r="AD2836" s="122">
        <f t="shared" si="575"/>
        <v>-147.69537184009673</v>
      </c>
      <c r="AE2836" s="122">
        <f t="shared" si="576"/>
        <v>2.486067737113063E-4</v>
      </c>
      <c r="AF2836" s="122">
        <f t="shared" si="583"/>
        <v>0.4026443370031737</v>
      </c>
      <c r="AG2836" s="122">
        <f t="shared" si="584"/>
        <v>0.62151693427833421</v>
      </c>
      <c r="AH2836" s="87">
        <f t="shared" si="585"/>
        <v>0.34661874871110926</v>
      </c>
      <c r="AI2836" s="122">
        <f t="shared" si="586"/>
        <v>1.1352928546905938</v>
      </c>
    </row>
    <row r="2837" spans="1:35" x14ac:dyDescent="0.25">
      <c r="A2837" s="90">
        <v>1.1332</v>
      </c>
      <c r="B2837" s="160">
        <v>19.574449928610889</v>
      </c>
      <c r="E2837" s="147">
        <f t="shared" si="574"/>
        <v>7.8297799714434936E-3</v>
      </c>
      <c r="F2837" s="160"/>
      <c r="W2837" s="146">
        <f t="shared" si="577"/>
        <v>0.59655925288583034</v>
      </c>
      <c r="X2837" s="164">
        <v>5.8875820664774769</v>
      </c>
      <c r="Y2837" s="147">
        <f t="shared" si="579"/>
        <v>3.9999999999995595E-4</v>
      </c>
      <c r="Z2837" s="122">
        <f t="shared" si="580"/>
        <v>8.8754449677853557</v>
      </c>
      <c r="AA2837" s="122">
        <f t="shared" si="581"/>
        <v>0.61929999999999996</v>
      </c>
      <c r="AB2837" s="122">
        <f t="shared" si="578"/>
        <v>2.5781749995255269E-3</v>
      </c>
      <c r="AC2837" s="122">
        <f t="shared" si="582"/>
        <v>4.105703535615902</v>
      </c>
      <c r="AD2837" s="122">
        <f t="shared" si="575"/>
        <v>-147.68968995394036</v>
      </c>
      <c r="AE2837" s="122">
        <f t="shared" si="576"/>
        <v>2.485972097326364E-4</v>
      </c>
      <c r="AF2837" s="122">
        <f t="shared" si="583"/>
        <v>0.40289293421290634</v>
      </c>
      <c r="AG2837" s="122">
        <f t="shared" si="584"/>
        <v>0.62149302433165943</v>
      </c>
      <c r="AH2837" s="87">
        <f t="shared" si="585"/>
        <v>0.34637015150137662</v>
      </c>
      <c r="AI2837" s="122">
        <f t="shared" si="586"/>
        <v>1.1352928546905938</v>
      </c>
    </row>
    <row r="2838" spans="1:35" x14ac:dyDescent="0.25">
      <c r="A2838" s="90">
        <v>1.1335999999999999</v>
      </c>
      <c r="B2838" s="160">
        <v>18.577195452032264</v>
      </c>
      <c r="E2838" s="147">
        <f t="shared" si="574"/>
        <v>7.6303290761277906E-3</v>
      </c>
      <c r="F2838" s="160"/>
      <c r="W2838" s="146">
        <f t="shared" si="577"/>
        <v>0.57198405908743888</v>
      </c>
      <c r="X2838" s="164">
        <v>5.6450437610406006</v>
      </c>
      <c r="Y2838" s="147">
        <f t="shared" si="579"/>
        <v>3.9999999999995595E-4</v>
      </c>
      <c r="Z2838" s="122">
        <f t="shared" si="580"/>
        <v>8.8754449677853557</v>
      </c>
      <c r="AA2838" s="122">
        <f t="shared" si="581"/>
        <v>0.61929999999999996</v>
      </c>
      <c r="AB2838" s="122">
        <f t="shared" si="578"/>
        <v>2.5118748165534393E-3</v>
      </c>
      <c r="AC2838" s="122">
        <f t="shared" si="582"/>
        <v>4.1082154104324555</v>
      </c>
      <c r="AD2838" s="122">
        <f t="shared" si="575"/>
        <v>-143.88631370595337</v>
      </c>
      <c r="AE2838" s="122">
        <f t="shared" si="576"/>
        <v>2.4219521428455994E-4</v>
      </c>
      <c r="AF2838" s="122">
        <f t="shared" si="583"/>
        <v>0.40313512942719087</v>
      </c>
      <c r="AG2838" s="122">
        <f t="shared" si="584"/>
        <v>0.60548803571146659</v>
      </c>
      <c r="AH2838" s="87">
        <f t="shared" si="585"/>
        <v>0.34612795628709209</v>
      </c>
      <c r="AI2838" s="122">
        <f t="shared" si="586"/>
        <v>1.1840705111281928</v>
      </c>
    </row>
    <row r="2839" spans="1:35" x14ac:dyDescent="0.25">
      <c r="A2839" s="90">
        <v>1.1339999999999999</v>
      </c>
      <c r="B2839" s="160">
        <v>19.574449928610889</v>
      </c>
      <c r="E2839" s="147">
        <f t="shared" si="574"/>
        <v>7.6303290761277906E-3</v>
      </c>
      <c r="F2839" s="160"/>
      <c r="W2839" s="146">
        <f t="shared" si="577"/>
        <v>0.59655925288583012</v>
      </c>
      <c r="X2839" s="164">
        <v>5.8875820664774743</v>
      </c>
      <c r="Y2839" s="147">
        <f t="shared" si="579"/>
        <v>3.9999999999995595E-4</v>
      </c>
      <c r="Z2839" s="122">
        <f t="shared" si="580"/>
        <v>8.8754449677853557</v>
      </c>
      <c r="AA2839" s="122">
        <f t="shared" si="581"/>
        <v>0.61929999999999996</v>
      </c>
      <c r="AB2839" s="122">
        <f t="shared" si="578"/>
        <v>2.5781749995255265E-3</v>
      </c>
      <c r="AC2839" s="122">
        <f t="shared" si="582"/>
        <v>4.1107935854319813</v>
      </c>
      <c r="AD2839" s="122">
        <f t="shared" si="575"/>
        <v>-147.67845901877709</v>
      </c>
      <c r="AE2839" s="122">
        <f t="shared" si="576"/>
        <v>2.4857830537211437E-4</v>
      </c>
      <c r="AF2839" s="122">
        <f t="shared" si="583"/>
        <v>0.40338370773256299</v>
      </c>
      <c r="AG2839" s="122">
        <f t="shared" si="584"/>
        <v>0.6214457634303544</v>
      </c>
      <c r="AH2839" s="87">
        <f t="shared" si="585"/>
        <v>0.34587937798171997</v>
      </c>
      <c r="AI2839" s="122">
        <f t="shared" si="586"/>
        <v>1.1352928546905943</v>
      </c>
    </row>
    <row r="2840" spans="1:35" x14ac:dyDescent="0.25">
      <c r="A2840" s="90">
        <v>1.1344000000000001</v>
      </c>
      <c r="B2840" s="160">
        <v>18.577195452032264</v>
      </c>
      <c r="E2840" s="147">
        <f t="shared" si="574"/>
        <v>7.630329076132026E-3</v>
      </c>
      <c r="F2840" s="160"/>
      <c r="W2840" s="146">
        <f t="shared" si="577"/>
        <v>0.57198405908743855</v>
      </c>
      <c r="X2840" s="164">
        <v>5.645043761040597</v>
      </c>
      <c r="Y2840" s="147">
        <f t="shared" si="579"/>
        <v>4.0000000000017799E-4</v>
      </c>
      <c r="Z2840" s="122">
        <f t="shared" si="580"/>
        <v>8.8754449677853557</v>
      </c>
      <c r="AA2840" s="122">
        <f t="shared" si="581"/>
        <v>0.61929999999999996</v>
      </c>
      <c r="AB2840" s="122">
        <f t="shared" si="578"/>
        <v>2.5118748165548327E-3</v>
      </c>
      <c r="AC2840" s="122">
        <f t="shared" si="582"/>
        <v>4.1133054602485357</v>
      </c>
      <c r="AD2840" s="122">
        <f t="shared" si="575"/>
        <v>-143.87536310973272</v>
      </c>
      <c r="AE2840" s="122">
        <f t="shared" si="576"/>
        <v>2.4217678180179006E-4</v>
      </c>
      <c r="AF2840" s="122">
        <f t="shared" si="583"/>
        <v>0.40362588451436476</v>
      </c>
      <c r="AG2840" s="122">
        <f t="shared" si="584"/>
        <v>0.60544195450420579</v>
      </c>
      <c r="AH2840" s="87">
        <f t="shared" si="585"/>
        <v>0.3456372011999182</v>
      </c>
      <c r="AI2840" s="122">
        <f t="shared" si="586"/>
        <v>1.1840705111281935</v>
      </c>
    </row>
    <row r="2841" spans="1:35" x14ac:dyDescent="0.25">
      <c r="A2841" s="90">
        <v>1.1348</v>
      </c>
      <c r="B2841" s="160">
        <v>19.574449928610889</v>
      </c>
      <c r="E2841" s="147">
        <f t="shared" si="574"/>
        <v>7.6303290761277906E-3</v>
      </c>
      <c r="F2841" s="160"/>
      <c r="W2841" s="146">
        <f t="shared" si="577"/>
        <v>0.59655925288583034</v>
      </c>
      <c r="X2841" s="164">
        <v>5.8875820664774769</v>
      </c>
      <c r="Y2841" s="147">
        <f t="shared" si="579"/>
        <v>3.9999999999995595E-4</v>
      </c>
      <c r="Z2841" s="122">
        <f t="shared" si="580"/>
        <v>8.8754449677853557</v>
      </c>
      <c r="AA2841" s="122">
        <f t="shared" si="581"/>
        <v>0.61929999999999996</v>
      </c>
      <c r="AB2841" s="122">
        <f t="shared" si="578"/>
        <v>2.5781749995255269E-3</v>
      </c>
      <c r="AC2841" s="122">
        <f t="shared" si="582"/>
        <v>4.1158836352480614</v>
      </c>
      <c r="AD2841" s="122">
        <f t="shared" si="575"/>
        <v>-147.66721045632116</v>
      </c>
      <c r="AE2841" s="122">
        <f t="shared" si="576"/>
        <v>2.485593713406263E-4</v>
      </c>
      <c r="AF2841" s="122">
        <f t="shared" si="583"/>
        <v>0.40387444388570537</v>
      </c>
      <c r="AG2841" s="122">
        <f t="shared" si="584"/>
        <v>0.62139842835163417</v>
      </c>
      <c r="AH2841" s="87">
        <f t="shared" si="585"/>
        <v>0.34538864182857759</v>
      </c>
      <c r="AI2841" s="122">
        <f t="shared" si="586"/>
        <v>1.1352928546905938</v>
      </c>
    </row>
    <row r="2842" spans="1:35" x14ac:dyDescent="0.25">
      <c r="A2842" s="90">
        <v>1.1352</v>
      </c>
      <c r="B2842" s="160">
        <v>18.577195452032264</v>
      </c>
      <c r="E2842" s="147">
        <f t="shared" si="574"/>
        <v>7.6303290761277906E-3</v>
      </c>
      <c r="F2842" s="160"/>
      <c r="W2842" s="146">
        <f t="shared" si="577"/>
        <v>0.57198405908743888</v>
      </c>
      <c r="X2842" s="164">
        <v>5.6450437610406006</v>
      </c>
      <c r="Y2842" s="147">
        <f t="shared" si="579"/>
        <v>3.9999999999995595E-4</v>
      </c>
      <c r="Z2842" s="122">
        <f t="shared" si="580"/>
        <v>8.8754449677853557</v>
      </c>
      <c r="AA2842" s="122">
        <f t="shared" si="581"/>
        <v>0.61929999999999996</v>
      </c>
      <c r="AB2842" s="122">
        <f t="shared" si="578"/>
        <v>2.5118748165534393E-3</v>
      </c>
      <c r="AC2842" s="122">
        <f t="shared" si="582"/>
        <v>4.118395510064615</v>
      </c>
      <c r="AD2842" s="122">
        <f t="shared" si="575"/>
        <v>-143.86439533936203</v>
      </c>
      <c r="AE2842" s="122">
        <f t="shared" si="576"/>
        <v>2.42158320410802E-4</v>
      </c>
      <c r="AF2842" s="122">
        <f t="shared" si="583"/>
        <v>0.40411660220611617</v>
      </c>
      <c r="AG2842" s="122">
        <f t="shared" si="584"/>
        <v>0.60539580102707169</v>
      </c>
      <c r="AH2842" s="87">
        <f t="shared" si="585"/>
        <v>0.34514648350816679</v>
      </c>
      <c r="AI2842" s="122">
        <f t="shared" si="586"/>
        <v>1.1840705111281928</v>
      </c>
    </row>
    <row r="2843" spans="1:35" x14ac:dyDescent="0.25">
      <c r="A2843" s="90">
        <v>1.1355999999999999</v>
      </c>
      <c r="B2843" s="160">
        <v>18.577195452032264</v>
      </c>
      <c r="E2843" s="147">
        <f t="shared" si="574"/>
        <v>7.4308781808120868E-3</v>
      </c>
      <c r="F2843" s="160"/>
      <c r="W2843" s="146">
        <f t="shared" si="577"/>
        <v>0.57198405908743888</v>
      </c>
      <c r="X2843" s="164">
        <v>5.6450437610406006</v>
      </c>
      <c r="Y2843" s="147">
        <f t="shared" si="579"/>
        <v>3.9999999999995595E-4</v>
      </c>
      <c r="Z2843" s="122">
        <f t="shared" si="580"/>
        <v>8.8754449677853557</v>
      </c>
      <c r="AA2843" s="122">
        <f t="shared" si="581"/>
        <v>0.61929999999999996</v>
      </c>
      <c r="AB2843" s="122">
        <f t="shared" si="578"/>
        <v>2.5118748165534393E-3</v>
      </c>
      <c r="AC2843" s="122">
        <f t="shared" si="582"/>
        <v>4.1209073848811686</v>
      </c>
      <c r="AD2843" s="122">
        <f t="shared" si="575"/>
        <v>-143.85897655552034</v>
      </c>
      <c r="AE2843" s="122">
        <f t="shared" si="576"/>
        <v>2.4214919929650076E-4</v>
      </c>
      <c r="AF2843" s="122">
        <f t="shared" si="583"/>
        <v>0.40435875140541266</v>
      </c>
      <c r="AG2843" s="122">
        <f t="shared" si="584"/>
        <v>0.60537299824131852</v>
      </c>
      <c r="AH2843" s="87">
        <f t="shared" si="585"/>
        <v>0.3449043343088703</v>
      </c>
      <c r="AI2843" s="122">
        <f t="shared" si="586"/>
        <v>1.1840705111281928</v>
      </c>
    </row>
    <row r="2844" spans="1:35" x14ac:dyDescent="0.25">
      <c r="A2844" s="90">
        <v>1.1359999999999999</v>
      </c>
      <c r="B2844" s="160">
        <v>18.577195452032264</v>
      </c>
      <c r="E2844" s="147">
        <f t="shared" si="574"/>
        <v>7.4308781808120868E-3</v>
      </c>
      <c r="F2844" s="160"/>
      <c r="W2844" s="146">
        <f t="shared" si="577"/>
        <v>0.57198405908743888</v>
      </c>
      <c r="X2844" s="164">
        <v>5.6450437610406006</v>
      </c>
      <c r="Y2844" s="147">
        <f t="shared" si="579"/>
        <v>3.9999999999995595E-4</v>
      </c>
      <c r="Z2844" s="122">
        <f t="shared" si="580"/>
        <v>8.8754449677853557</v>
      </c>
      <c r="AA2844" s="122">
        <f t="shared" si="581"/>
        <v>0.61929999999999996</v>
      </c>
      <c r="AB2844" s="122">
        <f t="shared" si="578"/>
        <v>2.5118748165534393E-3</v>
      </c>
      <c r="AC2844" s="122">
        <f t="shared" si="582"/>
        <v>4.1234192596977222</v>
      </c>
      <c r="AD2844" s="122">
        <f t="shared" si="575"/>
        <v>-143.85355358930201</v>
      </c>
      <c r="AE2844" s="122">
        <f t="shared" si="576"/>
        <v>2.421400711422554E-4</v>
      </c>
      <c r="AF2844" s="122">
        <f t="shared" si="583"/>
        <v>0.40460089147655492</v>
      </c>
      <c r="AG2844" s="122">
        <f t="shared" si="584"/>
        <v>0.60535017785570522</v>
      </c>
      <c r="AH2844" s="87">
        <f t="shared" si="585"/>
        <v>0.34466219423772804</v>
      </c>
      <c r="AI2844" s="122">
        <f t="shared" si="586"/>
        <v>1.1840705111281928</v>
      </c>
    </row>
    <row r="2845" spans="1:35" x14ac:dyDescent="0.25">
      <c r="A2845" s="90">
        <v>1.1364000000000001</v>
      </c>
      <c r="B2845" s="160">
        <v>18.577195452032264</v>
      </c>
      <c r="E2845" s="147">
        <f t="shared" si="574"/>
        <v>7.430878180816212E-3</v>
      </c>
      <c r="F2845" s="160"/>
      <c r="W2845" s="146">
        <f t="shared" si="577"/>
        <v>0.57198405908743888</v>
      </c>
      <c r="X2845" s="164">
        <v>5.6450437610406006</v>
      </c>
      <c r="Y2845" s="147">
        <f t="shared" si="579"/>
        <v>4.0000000000017799E-4</v>
      </c>
      <c r="Z2845" s="122">
        <f t="shared" si="580"/>
        <v>8.8754449677853557</v>
      </c>
      <c r="AA2845" s="122">
        <f t="shared" si="581"/>
        <v>0.61929999999999996</v>
      </c>
      <c r="AB2845" s="122">
        <f t="shared" si="578"/>
        <v>2.5118748165548336E-3</v>
      </c>
      <c r="AC2845" s="122">
        <f t="shared" si="582"/>
        <v>4.1259311345142766</v>
      </c>
      <c r="AD2845" s="122">
        <f t="shared" si="575"/>
        <v>-143.84812644078698</v>
      </c>
      <c r="AE2845" s="122">
        <f t="shared" si="576"/>
        <v>2.4213093594820044E-4</v>
      </c>
      <c r="AF2845" s="122">
        <f t="shared" si="583"/>
        <v>0.40484302241250314</v>
      </c>
      <c r="AG2845" s="122">
        <f t="shared" si="584"/>
        <v>0.6053273398702318</v>
      </c>
      <c r="AH2845" s="87">
        <f t="shared" si="585"/>
        <v>0.34442006330177982</v>
      </c>
      <c r="AI2845" s="122">
        <f t="shared" si="586"/>
        <v>1.1840705111281928</v>
      </c>
    </row>
    <row r="2846" spans="1:35" x14ac:dyDescent="0.25">
      <c r="A2846" s="90">
        <v>1.1368</v>
      </c>
      <c r="B2846" s="160">
        <v>19.574449928610889</v>
      </c>
      <c r="E2846" s="147">
        <f t="shared" si="574"/>
        <v>7.6303290761277906E-3</v>
      </c>
      <c r="F2846" s="160"/>
      <c r="W2846" s="146">
        <f t="shared" si="577"/>
        <v>0.59655925288583012</v>
      </c>
      <c r="X2846" s="164">
        <v>5.8875820664774743</v>
      </c>
      <c r="Y2846" s="147">
        <f t="shared" si="579"/>
        <v>3.9999999999995595E-4</v>
      </c>
      <c r="Z2846" s="122">
        <f t="shared" si="580"/>
        <v>8.8754449677853557</v>
      </c>
      <c r="AA2846" s="122">
        <f t="shared" si="581"/>
        <v>0.61929999999999996</v>
      </c>
      <c r="AB2846" s="122">
        <f t="shared" si="578"/>
        <v>2.5781749995255265E-3</v>
      </c>
      <c r="AC2846" s="122">
        <f t="shared" si="582"/>
        <v>4.1285093095138024</v>
      </c>
      <c r="AD2846" s="122">
        <f t="shared" si="575"/>
        <v>-147.6392327369868</v>
      </c>
      <c r="AE2846" s="122">
        <f t="shared" si="576"/>
        <v>2.4851227812130018E-4</v>
      </c>
      <c r="AF2846" s="122">
        <f t="shared" si="583"/>
        <v>0.40509153469062442</v>
      </c>
      <c r="AG2846" s="122">
        <f t="shared" si="584"/>
        <v>0.62128069530331886</v>
      </c>
      <c r="AH2846" s="87">
        <f t="shared" si="585"/>
        <v>0.34417155102365854</v>
      </c>
      <c r="AI2846" s="122">
        <f t="shared" si="586"/>
        <v>1.1352928546905943</v>
      </c>
    </row>
    <row r="2847" spans="1:35" x14ac:dyDescent="0.25">
      <c r="A2847" s="90">
        <v>1.1372</v>
      </c>
      <c r="B2847" s="160">
        <v>19.574449928610889</v>
      </c>
      <c r="E2847" s="147">
        <f t="shared" si="574"/>
        <v>7.8297799714434936E-3</v>
      </c>
      <c r="F2847" s="160"/>
      <c r="W2847" s="146">
        <f t="shared" si="577"/>
        <v>0.59655925288583012</v>
      </c>
      <c r="X2847" s="164">
        <v>5.8875820664774743</v>
      </c>
      <c r="Y2847" s="147">
        <f t="shared" si="579"/>
        <v>3.9999999999995595E-4</v>
      </c>
      <c r="Z2847" s="122">
        <f t="shared" si="580"/>
        <v>8.8754449677853557</v>
      </c>
      <c r="AA2847" s="122">
        <f t="shared" si="581"/>
        <v>0.61929999999999996</v>
      </c>
      <c r="AB2847" s="122">
        <f t="shared" si="578"/>
        <v>2.5781749995255265E-3</v>
      </c>
      <c r="AC2847" s="122">
        <f t="shared" si="582"/>
        <v>4.1310874845133281</v>
      </c>
      <c r="AD2847" s="122">
        <f t="shared" si="575"/>
        <v>-147.63350632488704</v>
      </c>
      <c r="AE2847" s="122">
        <f t="shared" si="576"/>
        <v>2.4850263919477648E-4</v>
      </c>
      <c r="AF2847" s="122">
        <f t="shared" si="583"/>
        <v>0.40534003732981921</v>
      </c>
      <c r="AG2847" s="122">
        <f t="shared" si="584"/>
        <v>0.62125659798700961</v>
      </c>
      <c r="AH2847" s="87">
        <f t="shared" si="585"/>
        <v>0.34392304838446375</v>
      </c>
      <c r="AI2847" s="122">
        <f t="shared" si="586"/>
        <v>1.1352928546905943</v>
      </c>
    </row>
    <row r="2848" spans="1:35" x14ac:dyDescent="0.25">
      <c r="A2848" s="90">
        <v>1.1375999999999999</v>
      </c>
      <c r="B2848" s="160">
        <v>18.577195452032264</v>
      </c>
      <c r="E2848" s="147">
        <f t="shared" si="574"/>
        <v>7.6303290761277906E-3</v>
      </c>
      <c r="F2848" s="160"/>
      <c r="W2848" s="146">
        <f t="shared" si="577"/>
        <v>0.57198405908743855</v>
      </c>
      <c r="X2848" s="164">
        <v>5.645043761040597</v>
      </c>
      <c r="Y2848" s="147">
        <f t="shared" si="579"/>
        <v>3.9999999999995595E-4</v>
      </c>
      <c r="Z2848" s="122">
        <f t="shared" si="580"/>
        <v>8.8754449677853557</v>
      </c>
      <c r="AA2848" s="122">
        <f t="shared" si="581"/>
        <v>0.61929999999999996</v>
      </c>
      <c r="AB2848" s="122">
        <f t="shared" si="578"/>
        <v>2.511874816553438E-3</v>
      </c>
      <c r="AC2848" s="122">
        <f t="shared" si="582"/>
        <v>4.1335993593298817</v>
      </c>
      <c r="AD2848" s="122">
        <f t="shared" si="575"/>
        <v>-143.83153262616605</v>
      </c>
      <c r="AE2848" s="122">
        <f t="shared" si="576"/>
        <v>2.4210300457387863E-4</v>
      </c>
      <c r="AF2848" s="122">
        <f t="shared" si="583"/>
        <v>0.4055821403343931</v>
      </c>
      <c r="AG2848" s="122">
        <f t="shared" si="584"/>
        <v>0.60525751143476325</v>
      </c>
      <c r="AH2848" s="87">
        <f t="shared" si="585"/>
        <v>0.34368094537988986</v>
      </c>
      <c r="AI2848" s="122">
        <f t="shared" si="586"/>
        <v>1.1840705111281935</v>
      </c>
    </row>
    <row r="2849" spans="1:35" x14ac:dyDescent="0.25">
      <c r="A2849" s="90">
        <v>1.1379999999999999</v>
      </c>
      <c r="B2849" s="160">
        <v>18.577195452032264</v>
      </c>
      <c r="E2849" s="147">
        <f t="shared" si="574"/>
        <v>7.4308781808120868E-3</v>
      </c>
      <c r="F2849" s="160"/>
      <c r="W2849" s="146">
        <f t="shared" si="577"/>
        <v>0.57198405908743855</v>
      </c>
      <c r="X2849" s="164">
        <v>5.645043761040597</v>
      </c>
      <c r="Y2849" s="147">
        <f t="shared" si="579"/>
        <v>3.9999999999995595E-4</v>
      </c>
      <c r="Z2849" s="122">
        <f t="shared" si="580"/>
        <v>8.8754449677853557</v>
      </c>
      <c r="AA2849" s="122">
        <f t="shared" si="581"/>
        <v>0.61929999999999996</v>
      </c>
      <c r="AB2849" s="122">
        <f t="shared" si="578"/>
        <v>2.511874816553438E-3</v>
      </c>
      <c r="AC2849" s="122">
        <f t="shared" si="582"/>
        <v>4.1361112341464352</v>
      </c>
      <c r="AD2849" s="122">
        <f t="shared" si="575"/>
        <v>-143.82608852727967</v>
      </c>
      <c r="AE2849" s="122">
        <f t="shared" si="576"/>
        <v>2.4209384084827878E-4</v>
      </c>
      <c r="AF2849" s="122">
        <f t="shared" si="583"/>
        <v>0.40582423417524138</v>
      </c>
      <c r="AG2849" s="122">
        <f t="shared" si="584"/>
        <v>0.60523460212076363</v>
      </c>
      <c r="AH2849" s="87">
        <f t="shared" si="585"/>
        <v>0.34343885153904158</v>
      </c>
      <c r="AI2849" s="122">
        <f t="shared" si="586"/>
        <v>1.1840705111281935</v>
      </c>
    </row>
    <row r="2850" spans="1:35" x14ac:dyDescent="0.25">
      <c r="A2850" s="90">
        <v>1.1384000000000001</v>
      </c>
      <c r="B2850" s="160">
        <v>19.574449928610889</v>
      </c>
      <c r="E2850" s="147">
        <f t="shared" si="574"/>
        <v>7.630329076132026E-3</v>
      </c>
      <c r="F2850" s="160"/>
      <c r="W2850" s="146">
        <f t="shared" si="577"/>
        <v>0.59655925288583034</v>
      </c>
      <c r="X2850" s="164">
        <v>5.8875820664774769</v>
      </c>
      <c r="Y2850" s="147">
        <f t="shared" si="579"/>
        <v>4.0000000000017799E-4</v>
      </c>
      <c r="Z2850" s="122">
        <f t="shared" si="580"/>
        <v>8.8754449677853557</v>
      </c>
      <c r="AA2850" s="122">
        <f t="shared" si="581"/>
        <v>0.61929999999999996</v>
      </c>
      <c r="AB2850" s="122">
        <f t="shared" si="578"/>
        <v>2.5781749995269581E-3</v>
      </c>
      <c r="AC2850" s="122">
        <f t="shared" si="582"/>
        <v>4.1386894091459618</v>
      </c>
      <c r="AD2850" s="122">
        <f t="shared" si="575"/>
        <v>-147.61659528262507</v>
      </c>
      <c r="AE2850" s="122">
        <f t="shared" si="576"/>
        <v>2.484741738501657E-4</v>
      </c>
      <c r="AF2850" s="122">
        <f t="shared" si="583"/>
        <v>0.40607270834909154</v>
      </c>
      <c r="AG2850" s="122">
        <f t="shared" si="584"/>
        <v>0.62118543462513787</v>
      </c>
      <c r="AH2850" s="87">
        <f t="shared" si="585"/>
        <v>0.34319037736519142</v>
      </c>
      <c r="AI2850" s="122">
        <f t="shared" si="586"/>
        <v>1.1352928546905938</v>
      </c>
    </row>
    <row r="2851" spans="1:35" x14ac:dyDescent="0.25">
      <c r="A2851" s="90">
        <v>1.1388</v>
      </c>
      <c r="B2851" s="160">
        <v>18.577195452032264</v>
      </c>
      <c r="E2851" s="147">
        <f t="shared" si="574"/>
        <v>7.6303290761277906E-3</v>
      </c>
      <c r="F2851" s="160"/>
      <c r="W2851" s="146">
        <f t="shared" si="577"/>
        <v>0.57198405908743888</v>
      </c>
      <c r="X2851" s="164">
        <v>5.6450437610406006</v>
      </c>
      <c r="Y2851" s="147">
        <f t="shared" si="579"/>
        <v>3.9999999999995595E-4</v>
      </c>
      <c r="Z2851" s="122">
        <f t="shared" si="580"/>
        <v>8.8754449677853557</v>
      </c>
      <c r="AA2851" s="122">
        <f t="shared" si="581"/>
        <v>0.61929999999999996</v>
      </c>
      <c r="AB2851" s="122">
        <f t="shared" si="578"/>
        <v>2.5118748165534393E-3</v>
      </c>
      <c r="AC2851" s="122">
        <f t="shared" si="582"/>
        <v>4.1412012839625154</v>
      </c>
      <c r="AD2851" s="122">
        <f t="shared" si="575"/>
        <v>-143.81504380958043</v>
      </c>
      <c r="AE2851" s="122">
        <f t="shared" si="576"/>
        <v>2.4207524993646108E-4</v>
      </c>
      <c r="AF2851" s="122">
        <f t="shared" si="583"/>
        <v>0.40631478359902801</v>
      </c>
      <c r="AG2851" s="122">
        <f t="shared" si="584"/>
        <v>0.60518812484121931</v>
      </c>
      <c r="AH2851" s="87">
        <f t="shared" si="585"/>
        <v>0.34294830211525495</v>
      </c>
      <c r="AI2851" s="122">
        <f t="shared" si="586"/>
        <v>1.1840705111281928</v>
      </c>
    </row>
    <row r="2852" spans="1:35" x14ac:dyDescent="0.25">
      <c r="A2852" s="90">
        <v>1.1392</v>
      </c>
      <c r="B2852" s="160">
        <v>19.574449928610889</v>
      </c>
      <c r="E2852" s="147">
        <f t="shared" si="574"/>
        <v>7.6303290761277906E-3</v>
      </c>
      <c r="F2852" s="160"/>
      <c r="W2852" s="146">
        <f t="shared" si="577"/>
        <v>0.59655925288583012</v>
      </c>
      <c r="X2852" s="164">
        <v>5.8875820664774743</v>
      </c>
      <c r="Y2852" s="147">
        <f t="shared" si="579"/>
        <v>3.9999999999995595E-4</v>
      </c>
      <c r="Z2852" s="122">
        <f t="shared" si="580"/>
        <v>8.8754449677853557</v>
      </c>
      <c r="AA2852" s="122">
        <f t="shared" si="581"/>
        <v>0.61929999999999996</v>
      </c>
      <c r="AB2852" s="122">
        <f t="shared" si="578"/>
        <v>2.5781749995255265E-3</v>
      </c>
      <c r="AC2852" s="122">
        <f t="shared" si="582"/>
        <v>4.1437794589620411</v>
      </c>
      <c r="AD2852" s="122">
        <f t="shared" si="575"/>
        <v>-147.60525011438216</v>
      </c>
      <c r="AE2852" s="122">
        <f t="shared" si="576"/>
        <v>2.4845507720794232E-4</v>
      </c>
      <c r="AF2852" s="122">
        <f t="shared" si="583"/>
        <v>0.40656323867623595</v>
      </c>
      <c r="AG2852" s="122">
        <f t="shared" si="584"/>
        <v>0.62113769301992416</v>
      </c>
      <c r="AH2852" s="87">
        <f t="shared" si="585"/>
        <v>0.34269984703804701</v>
      </c>
      <c r="AI2852" s="122">
        <f t="shared" si="586"/>
        <v>1.0774533810043843</v>
      </c>
    </row>
    <row r="2853" spans="1:35" x14ac:dyDescent="0.25">
      <c r="A2853" s="90">
        <v>1.1395999999999999</v>
      </c>
      <c r="B2853" s="160">
        <v>19.574449928610889</v>
      </c>
      <c r="E2853" s="147">
        <f t="shared" si="574"/>
        <v>7.8297799714434936E-3</v>
      </c>
      <c r="F2853" s="160"/>
      <c r="W2853" s="146">
        <f t="shared" si="577"/>
        <v>0.59655925288583012</v>
      </c>
      <c r="X2853" s="164">
        <v>5.8875820664774743</v>
      </c>
      <c r="Y2853" s="147">
        <f t="shared" si="579"/>
        <v>3.9999999999995595E-4</v>
      </c>
      <c r="Z2853" s="122">
        <f t="shared" si="580"/>
        <v>8.8754449677853557</v>
      </c>
      <c r="AA2853" s="122">
        <f t="shared" si="581"/>
        <v>0.61929999999999996</v>
      </c>
      <c r="AB2853" s="122">
        <f t="shared" si="578"/>
        <v>2.5781749995255265E-3</v>
      </c>
      <c r="AC2853" s="122">
        <f t="shared" si="582"/>
        <v>4.1463576339615669</v>
      </c>
      <c r="AD2853" s="122">
        <f t="shared" si="575"/>
        <v>-147.59949691693819</v>
      </c>
      <c r="AE2853" s="122">
        <f t="shared" si="576"/>
        <v>2.4844539319525286E-4</v>
      </c>
      <c r="AF2853" s="122">
        <f t="shared" si="583"/>
        <v>0.40681168406943119</v>
      </c>
      <c r="AG2853" s="122">
        <f t="shared" si="584"/>
        <v>0.62111348298820057</v>
      </c>
      <c r="AH2853" s="87">
        <f t="shared" si="585"/>
        <v>0.34245140164485177</v>
      </c>
      <c r="AI2853" s="122">
        <f t="shared" si="586"/>
        <v>1.1352928546905943</v>
      </c>
    </row>
    <row r="2854" spans="1:35" x14ac:dyDescent="0.25">
      <c r="A2854" s="90">
        <v>1.1399999999999999</v>
      </c>
      <c r="B2854" s="160">
        <v>19.574449928610889</v>
      </c>
      <c r="E2854" s="147">
        <f t="shared" si="574"/>
        <v>7.8297799714434936E-3</v>
      </c>
      <c r="F2854" s="160"/>
      <c r="W2854" s="146">
        <f t="shared" si="577"/>
        <v>0.59655925288583012</v>
      </c>
      <c r="X2854" s="164">
        <v>5.8875820664774743</v>
      </c>
      <c r="Y2854" s="147">
        <f t="shared" si="579"/>
        <v>3.9999999999995595E-4</v>
      </c>
      <c r="Z2854" s="122">
        <f t="shared" si="580"/>
        <v>8.8754449677853557</v>
      </c>
      <c r="AA2854" s="122">
        <f t="shared" si="581"/>
        <v>0.61929999999999996</v>
      </c>
      <c r="AB2854" s="122">
        <f t="shared" si="578"/>
        <v>2.5781749995255265E-3</v>
      </c>
      <c r="AC2854" s="122">
        <f t="shared" si="582"/>
        <v>4.1489358089610926</v>
      </c>
      <c r="AD2854" s="122">
        <f t="shared" si="575"/>
        <v>-147.59373919712166</v>
      </c>
      <c r="AE2854" s="122">
        <f t="shared" si="576"/>
        <v>2.4843570157032454E-4</v>
      </c>
      <c r="AF2854" s="122">
        <f t="shared" si="583"/>
        <v>0.40706011977100154</v>
      </c>
      <c r="AG2854" s="122">
        <f t="shared" si="584"/>
        <v>0.62108925392587977</v>
      </c>
      <c r="AH2854" s="87">
        <f t="shared" si="585"/>
        <v>0.34220296594328142</v>
      </c>
      <c r="AI2854" s="122">
        <f t="shared" si="586"/>
        <v>1.0774533810043843</v>
      </c>
    </row>
    <row r="2855" spans="1:35" x14ac:dyDescent="0.25">
      <c r="A2855" s="90">
        <v>1.1404000000000001</v>
      </c>
      <c r="B2855" s="160">
        <v>19.574449928610889</v>
      </c>
      <c r="E2855" s="147">
        <f t="shared" si="574"/>
        <v>7.8297799714478391E-3</v>
      </c>
      <c r="F2855" s="160"/>
      <c r="W2855" s="146">
        <f t="shared" si="577"/>
        <v>0.59655925288583012</v>
      </c>
      <c r="X2855" s="164">
        <v>5.8875820664774743</v>
      </c>
      <c r="Y2855" s="147">
        <f t="shared" si="579"/>
        <v>4.0000000000017799E-4</v>
      </c>
      <c r="Z2855" s="122">
        <f t="shared" si="580"/>
        <v>8.8754449677853557</v>
      </c>
      <c r="AA2855" s="122">
        <f t="shared" si="581"/>
        <v>0.61929999999999996</v>
      </c>
      <c r="AB2855" s="122">
        <f t="shared" si="578"/>
        <v>2.5781749995269576E-3</v>
      </c>
      <c r="AC2855" s="122">
        <f t="shared" si="582"/>
        <v>4.1515139839606192</v>
      </c>
      <c r="AD2855" s="122">
        <f t="shared" si="575"/>
        <v>-147.58797695501451</v>
      </c>
      <c r="AE2855" s="122">
        <f t="shared" si="576"/>
        <v>2.4842600233329528E-4</v>
      </c>
      <c r="AF2855" s="122">
        <f t="shared" si="583"/>
        <v>0.40730854577333481</v>
      </c>
      <c r="AG2855" s="122">
        <f t="shared" si="584"/>
        <v>0.62106500583296187</v>
      </c>
      <c r="AH2855" s="87">
        <f t="shared" si="585"/>
        <v>0.34195453994094815</v>
      </c>
      <c r="AI2855" s="122">
        <f t="shared" si="586"/>
        <v>1.1352928546905943</v>
      </c>
    </row>
    <row r="2856" spans="1:35" x14ac:dyDescent="0.25">
      <c r="A2856" s="90">
        <v>1.1408</v>
      </c>
      <c r="B2856" s="160">
        <v>19.574449928610889</v>
      </c>
      <c r="E2856" s="147">
        <f t="shared" si="574"/>
        <v>7.8297799714434936E-3</v>
      </c>
      <c r="F2856" s="160"/>
      <c r="W2856" s="146">
        <f t="shared" si="577"/>
        <v>0.59655925288583012</v>
      </c>
      <c r="X2856" s="164">
        <v>5.8875820664774743</v>
      </c>
      <c r="Y2856" s="147">
        <f t="shared" si="579"/>
        <v>3.9999999999995595E-4</v>
      </c>
      <c r="Z2856" s="122">
        <f t="shared" si="580"/>
        <v>8.8754449677853557</v>
      </c>
      <c r="AA2856" s="122">
        <f t="shared" si="581"/>
        <v>0.61929999999999996</v>
      </c>
      <c r="AB2856" s="122">
        <f t="shared" si="578"/>
        <v>2.5781749995255265E-3</v>
      </c>
      <c r="AC2856" s="122">
        <f t="shared" si="582"/>
        <v>4.1540921589601449</v>
      </c>
      <c r="AD2856" s="122">
        <f t="shared" si="575"/>
        <v>-147.58221019037097</v>
      </c>
      <c r="AE2856" s="122">
        <f t="shared" si="576"/>
        <v>2.484162954837514E-4</v>
      </c>
      <c r="AF2856" s="122">
        <f t="shared" si="583"/>
        <v>0.40755696206881858</v>
      </c>
      <c r="AG2856" s="122">
        <f t="shared" si="584"/>
        <v>0.62104073870944687</v>
      </c>
      <c r="AH2856" s="87">
        <f t="shared" si="585"/>
        <v>0.34170612364546438</v>
      </c>
      <c r="AI2856" s="122">
        <f t="shared" si="586"/>
        <v>1.0774533810043843</v>
      </c>
    </row>
    <row r="2857" spans="1:35" x14ac:dyDescent="0.25">
      <c r="A2857" s="90">
        <v>1.1412</v>
      </c>
      <c r="B2857" s="160">
        <v>19.574449928610889</v>
      </c>
      <c r="E2857" s="147">
        <f t="shared" si="574"/>
        <v>7.8297799714434936E-3</v>
      </c>
      <c r="F2857" s="160"/>
      <c r="W2857" s="146">
        <f t="shared" si="577"/>
        <v>0.59655925288583012</v>
      </c>
      <c r="X2857" s="164">
        <v>5.8875820664774743</v>
      </c>
      <c r="Y2857" s="147">
        <f t="shared" si="579"/>
        <v>3.9999999999995595E-4</v>
      </c>
      <c r="Z2857" s="122">
        <f t="shared" si="580"/>
        <v>8.8754449677853557</v>
      </c>
      <c r="AA2857" s="122">
        <f t="shared" si="581"/>
        <v>0.61929999999999996</v>
      </c>
      <c r="AB2857" s="122">
        <f t="shared" si="578"/>
        <v>2.5781749995255265E-3</v>
      </c>
      <c r="AC2857" s="122">
        <f t="shared" si="582"/>
        <v>4.1566703339596707</v>
      </c>
      <c r="AD2857" s="122">
        <f t="shared" si="575"/>
        <v>-147.57643890343675</v>
      </c>
      <c r="AE2857" s="122">
        <f t="shared" si="576"/>
        <v>2.4840658102210646E-4</v>
      </c>
      <c r="AF2857" s="122">
        <f t="shared" si="583"/>
        <v>0.40780536864984068</v>
      </c>
      <c r="AG2857" s="122">
        <f t="shared" si="584"/>
        <v>0.62101645255533455</v>
      </c>
      <c r="AH2857" s="87">
        <f t="shared" si="585"/>
        <v>0.34145771706444228</v>
      </c>
      <c r="AI2857" s="122">
        <f t="shared" si="586"/>
        <v>1.0774533810043843</v>
      </c>
    </row>
    <row r="2858" spans="1:35" x14ac:dyDescent="0.25">
      <c r="A2858" s="90">
        <v>1.1415999999999999</v>
      </c>
      <c r="B2858" s="160">
        <v>19.574449928610889</v>
      </c>
      <c r="E2858" s="147">
        <f t="shared" si="574"/>
        <v>7.8297799714434936E-3</v>
      </c>
      <c r="F2858" s="160"/>
      <c r="W2858" s="146">
        <f t="shared" si="577"/>
        <v>0.59655925288583012</v>
      </c>
      <c r="X2858" s="164">
        <v>5.8875820664774743</v>
      </c>
      <c r="Y2858" s="147">
        <f t="shared" si="579"/>
        <v>3.9999999999995595E-4</v>
      </c>
      <c r="Z2858" s="122">
        <f t="shared" si="580"/>
        <v>8.8754449677853557</v>
      </c>
      <c r="AA2858" s="122">
        <f t="shared" si="581"/>
        <v>0.61929999999999996</v>
      </c>
      <c r="AB2858" s="122">
        <f t="shared" si="578"/>
        <v>2.5781749995255265E-3</v>
      </c>
      <c r="AC2858" s="122">
        <f t="shared" si="582"/>
        <v>4.1592485089591964</v>
      </c>
      <c r="AD2858" s="122">
        <f t="shared" si="575"/>
        <v>-147.57066309413003</v>
      </c>
      <c r="AE2858" s="122">
        <f t="shared" si="576"/>
        <v>2.4839685894822273E-4</v>
      </c>
      <c r="AF2858" s="122">
        <f t="shared" si="583"/>
        <v>0.40805376550878891</v>
      </c>
      <c r="AG2858" s="122">
        <f t="shared" si="584"/>
        <v>0.62099214737062525</v>
      </c>
      <c r="AH2858" s="87">
        <f t="shared" si="585"/>
        <v>0.34120932020549405</v>
      </c>
      <c r="AI2858" s="122">
        <f t="shared" si="586"/>
        <v>1.0774533810043843</v>
      </c>
    </row>
    <row r="2859" spans="1:35" x14ac:dyDescent="0.25">
      <c r="A2859" s="90">
        <v>1.1419999999999999</v>
      </c>
      <c r="B2859" s="160">
        <v>19.574449928610889</v>
      </c>
      <c r="E2859" s="147">
        <f t="shared" si="574"/>
        <v>7.8297799714434936E-3</v>
      </c>
      <c r="F2859" s="160"/>
      <c r="W2859" s="146">
        <f t="shared" si="577"/>
        <v>0.59655925288583012</v>
      </c>
      <c r="X2859" s="164">
        <v>5.8875820664774743</v>
      </c>
      <c r="Y2859" s="147">
        <f t="shared" si="579"/>
        <v>3.9999999999995595E-4</v>
      </c>
      <c r="Z2859" s="122">
        <f t="shared" si="580"/>
        <v>8.8754449677853557</v>
      </c>
      <c r="AA2859" s="122">
        <f t="shared" si="581"/>
        <v>0.61929999999999996</v>
      </c>
      <c r="AB2859" s="122">
        <f t="shared" si="578"/>
        <v>2.5781749995255265E-3</v>
      </c>
      <c r="AC2859" s="122">
        <f t="shared" si="582"/>
        <v>4.1618266839587221</v>
      </c>
      <c r="AD2859" s="122">
        <f t="shared" si="575"/>
        <v>-147.56488276245074</v>
      </c>
      <c r="AE2859" s="122">
        <f t="shared" si="576"/>
        <v>2.4838712926210003E-4</v>
      </c>
      <c r="AF2859" s="122">
        <f t="shared" si="583"/>
        <v>0.40830215263805103</v>
      </c>
      <c r="AG2859" s="122">
        <f t="shared" si="584"/>
        <v>0.6209678231553184</v>
      </c>
      <c r="AH2859" s="87">
        <f t="shared" si="585"/>
        <v>0.34096093307623193</v>
      </c>
      <c r="AI2859" s="122">
        <f t="shared" si="586"/>
        <v>1.0774533810043843</v>
      </c>
    </row>
    <row r="2860" spans="1:35" x14ac:dyDescent="0.25">
      <c r="A2860" s="90">
        <v>1.1424000000000001</v>
      </c>
      <c r="B2860" s="160">
        <v>19.574449928610889</v>
      </c>
      <c r="E2860" s="147">
        <f t="shared" si="574"/>
        <v>7.8297799714478391E-3</v>
      </c>
      <c r="F2860" s="160"/>
      <c r="W2860" s="146">
        <f t="shared" si="577"/>
        <v>0.59655925288583012</v>
      </c>
      <c r="X2860" s="164">
        <v>5.8875820664774743</v>
      </c>
      <c r="Y2860" s="147">
        <f t="shared" si="579"/>
        <v>4.0000000000017799E-4</v>
      </c>
      <c r="Z2860" s="122">
        <f t="shared" si="580"/>
        <v>8.8754449677853557</v>
      </c>
      <c r="AA2860" s="122">
        <f t="shared" si="581"/>
        <v>0.61929999999999996</v>
      </c>
      <c r="AB2860" s="122">
        <f t="shared" si="578"/>
        <v>2.5781749995269576E-3</v>
      </c>
      <c r="AC2860" s="122">
        <f t="shared" si="582"/>
        <v>4.1644048589582487</v>
      </c>
      <c r="AD2860" s="122">
        <f t="shared" si="575"/>
        <v>-147.55909790848077</v>
      </c>
      <c r="AE2860" s="122">
        <f t="shared" si="576"/>
        <v>2.4837739196387638E-4</v>
      </c>
      <c r="AF2860" s="122">
        <f t="shared" si="583"/>
        <v>0.4085505300300149</v>
      </c>
      <c r="AG2860" s="122">
        <f t="shared" si="584"/>
        <v>0.62094347990941468</v>
      </c>
      <c r="AH2860" s="87">
        <f t="shared" si="585"/>
        <v>0.34071255568426806</v>
      </c>
      <c r="AI2860" s="122">
        <f t="shared" si="586"/>
        <v>1.1352928546905943</v>
      </c>
    </row>
    <row r="2861" spans="1:35" x14ac:dyDescent="0.25">
      <c r="A2861" s="90">
        <v>1.1428</v>
      </c>
      <c r="B2861" s="160">
        <v>19.574449928610889</v>
      </c>
      <c r="E2861" s="147">
        <f t="shared" si="574"/>
        <v>7.8297799714434936E-3</v>
      </c>
      <c r="F2861" s="160"/>
      <c r="W2861" s="146">
        <f t="shared" si="577"/>
        <v>0.59655925288583012</v>
      </c>
      <c r="X2861" s="164">
        <v>5.8875820664774743</v>
      </c>
      <c r="Y2861" s="147">
        <f t="shared" si="579"/>
        <v>3.9999999999995595E-4</v>
      </c>
      <c r="Z2861" s="122">
        <f t="shared" si="580"/>
        <v>8.8754449677853557</v>
      </c>
      <c r="AA2861" s="122">
        <f t="shared" si="581"/>
        <v>0.61929999999999996</v>
      </c>
      <c r="AB2861" s="122">
        <f t="shared" si="578"/>
        <v>2.5781749995255265E-3</v>
      </c>
      <c r="AC2861" s="122">
        <f t="shared" si="582"/>
        <v>4.1669830339577745</v>
      </c>
      <c r="AD2861" s="122">
        <f t="shared" si="575"/>
        <v>-147.55330853197447</v>
      </c>
      <c r="AE2861" s="122">
        <f t="shared" si="576"/>
        <v>2.4836764705313811E-4</v>
      </c>
      <c r="AF2861" s="122">
        <f t="shared" si="583"/>
        <v>0.40879889767706806</v>
      </c>
      <c r="AG2861" s="122">
        <f t="shared" si="584"/>
        <v>0.62091911763291363</v>
      </c>
      <c r="AH2861" s="87">
        <f t="shared" si="585"/>
        <v>0.3404641880372149</v>
      </c>
      <c r="AI2861" s="122">
        <f t="shared" si="586"/>
        <v>1.1352928546905943</v>
      </c>
    </row>
    <row r="2862" spans="1:35" x14ac:dyDescent="0.25">
      <c r="A2862" s="90">
        <v>1.1432</v>
      </c>
      <c r="B2862" s="160">
        <v>19.574449928610889</v>
      </c>
      <c r="E2862" s="147">
        <f t="shared" si="574"/>
        <v>7.8297799714434936E-3</v>
      </c>
      <c r="F2862" s="160"/>
      <c r="W2862" s="146">
        <f t="shared" si="577"/>
        <v>0.59655925288583012</v>
      </c>
      <c r="X2862" s="164">
        <v>5.8875820664774743</v>
      </c>
      <c r="Y2862" s="147">
        <f t="shared" si="579"/>
        <v>3.9999999999995595E-4</v>
      </c>
      <c r="Z2862" s="122">
        <f t="shared" si="580"/>
        <v>8.8754449677853557</v>
      </c>
      <c r="AA2862" s="122">
        <f t="shared" si="581"/>
        <v>0.61929999999999996</v>
      </c>
      <c r="AB2862" s="122">
        <f t="shared" si="578"/>
        <v>2.5781749995255265E-3</v>
      </c>
      <c r="AC2862" s="122">
        <f t="shared" si="582"/>
        <v>4.1695612089573002</v>
      </c>
      <c r="AD2862" s="122">
        <f t="shared" si="575"/>
        <v>-147.54751463317749</v>
      </c>
      <c r="AE2862" s="122">
        <f t="shared" si="576"/>
        <v>2.4835789453029884E-4</v>
      </c>
      <c r="AF2862" s="122">
        <f t="shared" si="583"/>
        <v>0.40904725557159838</v>
      </c>
      <c r="AG2862" s="122">
        <f t="shared" si="584"/>
        <v>0.62089473632581549</v>
      </c>
      <c r="AH2862" s="87">
        <f t="shared" si="585"/>
        <v>0.34021583014268458</v>
      </c>
      <c r="AI2862" s="122">
        <f t="shared" si="586"/>
        <v>1.0774533810043843</v>
      </c>
    </row>
    <row r="2863" spans="1:35" x14ac:dyDescent="0.25">
      <c r="A2863" s="90">
        <v>1.1435999999999999</v>
      </c>
      <c r="B2863" s="160">
        <v>19.574449928610889</v>
      </c>
      <c r="E2863" s="147">
        <f t="shared" si="574"/>
        <v>7.8297799714434936E-3</v>
      </c>
      <c r="F2863" s="160"/>
      <c r="W2863" s="146">
        <f t="shared" si="577"/>
        <v>0.59655925288583012</v>
      </c>
      <c r="X2863" s="164">
        <v>5.8875820664774743</v>
      </c>
      <c r="Y2863" s="147">
        <f t="shared" si="579"/>
        <v>3.9999999999995595E-4</v>
      </c>
      <c r="Z2863" s="122">
        <f t="shared" si="580"/>
        <v>8.8754449677853557</v>
      </c>
      <c r="AA2863" s="122">
        <f t="shared" si="581"/>
        <v>0.61929999999999996</v>
      </c>
      <c r="AB2863" s="122">
        <f t="shared" si="578"/>
        <v>2.5781749995255265E-3</v>
      </c>
      <c r="AC2863" s="122">
        <f t="shared" si="582"/>
        <v>4.1721393839568259</v>
      </c>
      <c r="AD2863" s="122">
        <f t="shared" si="575"/>
        <v>-147.54171621200797</v>
      </c>
      <c r="AE2863" s="122">
        <f t="shared" si="576"/>
        <v>2.4834813439522072E-4</v>
      </c>
      <c r="AF2863" s="122">
        <f t="shared" si="583"/>
        <v>0.4092956037059936</v>
      </c>
      <c r="AG2863" s="122">
        <f t="shared" si="584"/>
        <v>0.62087033598812014</v>
      </c>
      <c r="AH2863" s="87">
        <f t="shared" si="585"/>
        <v>0.33996748200828936</v>
      </c>
      <c r="AI2863" s="122">
        <f t="shared" si="586"/>
        <v>1.0774533810043843</v>
      </c>
    </row>
    <row r="2864" spans="1:35" x14ac:dyDescent="0.25">
      <c r="A2864" s="90">
        <v>1.1439999999999999</v>
      </c>
      <c r="B2864" s="160">
        <v>19.574449928610889</v>
      </c>
      <c r="E2864" s="147">
        <f t="shared" si="574"/>
        <v>7.8297799714434936E-3</v>
      </c>
      <c r="F2864" s="160"/>
      <c r="W2864" s="146">
        <f t="shared" si="577"/>
        <v>0.59655925288583012</v>
      </c>
      <c r="X2864" s="164">
        <v>5.8875820664774743</v>
      </c>
      <c r="Y2864" s="147">
        <f t="shared" si="579"/>
        <v>3.9999999999995595E-4</v>
      </c>
      <c r="Z2864" s="122">
        <f t="shared" si="580"/>
        <v>8.8754449677853557</v>
      </c>
      <c r="AA2864" s="122">
        <f t="shared" si="581"/>
        <v>0.61929999999999996</v>
      </c>
      <c r="AB2864" s="122">
        <f t="shared" si="578"/>
        <v>2.5781749995255265E-3</v>
      </c>
      <c r="AC2864" s="122">
        <f t="shared" si="582"/>
        <v>4.1747175589563517</v>
      </c>
      <c r="AD2864" s="122">
        <f t="shared" si="575"/>
        <v>-147.53591326846586</v>
      </c>
      <c r="AE2864" s="122">
        <f t="shared" si="576"/>
        <v>2.4833836664790368E-4</v>
      </c>
      <c r="AF2864" s="122">
        <f t="shared" si="583"/>
        <v>0.4095439420726415</v>
      </c>
      <c r="AG2864" s="122">
        <f t="shared" si="584"/>
        <v>0.62084591661982758</v>
      </c>
      <c r="AH2864" s="87">
        <f t="shared" si="585"/>
        <v>0.33971914364164146</v>
      </c>
      <c r="AI2864" s="122">
        <f t="shared" si="586"/>
        <v>1.1352928546905943</v>
      </c>
    </row>
    <row r="2865" spans="1:35" x14ac:dyDescent="0.25">
      <c r="A2865" s="90">
        <v>1.1444000000000001</v>
      </c>
      <c r="B2865" s="160">
        <v>19.574449928610889</v>
      </c>
      <c r="E2865" s="147">
        <f t="shared" si="574"/>
        <v>7.8297799714478391E-3</v>
      </c>
      <c r="F2865" s="160"/>
      <c r="W2865" s="146">
        <f t="shared" si="577"/>
        <v>0.59655925288583012</v>
      </c>
      <c r="X2865" s="164">
        <v>5.8875820664774743</v>
      </c>
      <c r="Y2865" s="147">
        <f t="shared" si="579"/>
        <v>4.0000000000017799E-4</v>
      </c>
      <c r="Z2865" s="122">
        <f t="shared" si="580"/>
        <v>8.8754449677853557</v>
      </c>
      <c r="AA2865" s="122">
        <f t="shared" si="581"/>
        <v>0.61929999999999996</v>
      </c>
      <c r="AB2865" s="122">
        <f t="shared" si="578"/>
        <v>2.5781749995269576E-3</v>
      </c>
      <c r="AC2865" s="122">
        <f t="shared" si="582"/>
        <v>4.1772957339558783</v>
      </c>
      <c r="AD2865" s="122">
        <f t="shared" si="575"/>
        <v>-147.53010580263313</v>
      </c>
      <c r="AE2865" s="122">
        <f t="shared" si="576"/>
        <v>2.4832859128848565E-4</v>
      </c>
      <c r="AF2865" s="122">
        <f t="shared" si="583"/>
        <v>0.40979227066392998</v>
      </c>
      <c r="AG2865" s="122">
        <f t="shared" si="584"/>
        <v>0.62082147822093792</v>
      </c>
      <c r="AH2865" s="87">
        <f t="shared" si="585"/>
        <v>0.33947081505035298</v>
      </c>
      <c r="AI2865" s="122">
        <f t="shared" si="586"/>
        <v>1.0774533810043843</v>
      </c>
    </row>
    <row r="2866" spans="1:35" x14ac:dyDescent="0.25">
      <c r="A2866" s="90">
        <v>1.1448</v>
      </c>
      <c r="B2866" s="160">
        <v>19.574449928610889</v>
      </c>
      <c r="E2866" s="147">
        <f t="shared" si="574"/>
        <v>7.8297799714434936E-3</v>
      </c>
      <c r="F2866" s="160"/>
      <c r="W2866" s="146">
        <f t="shared" si="577"/>
        <v>0.59655925288583012</v>
      </c>
      <c r="X2866" s="164">
        <v>5.8875820664774743</v>
      </c>
      <c r="Y2866" s="147">
        <f t="shared" si="579"/>
        <v>3.9999999999995595E-4</v>
      </c>
      <c r="Z2866" s="122">
        <f t="shared" si="580"/>
        <v>8.8754449677853557</v>
      </c>
      <c r="AA2866" s="122">
        <f t="shared" si="581"/>
        <v>0.61929999999999996</v>
      </c>
      <c r="AB2866" s="122">
        <f t="shared" si="578"/>
        <v>2.5781749995255265E-3</v>
      </c>
      <c r="AC2866" s="122">
        <f t="shared" si="582"/>
        <v>4.179873908955404</v>
      </c>
      <c r="AD2866" s="122">
        <f t="shared" si="575"/>
        <v>-147.52429381426401</v>
      </c>
      <c r="AE2866" s="122">
        <f t="shared" si="576"/>
        <v>2.4831880831655299E-4</v>
      </c>
      <c r="AF2866" s="122">
        <f t="shared" si="583"/>
        <v>0.41004058947224653</v>
      </c>
      <c r="AG2866" s="122">
        <f t="shared" si="584"/>
        <v>0.62079702079145083</v>
      </c>
      <c r="AH2866" s="87">
        <f t="shared" si="585"/>
        <v>0.33922249624203643</v>
      </c>
      <c r="AI2866" s="122">
        <f t="shared" si="586"/>
        <v>1.1352928546905943</v>
      </c>
    </row>
    <row r="2867" spans="1:35" x14ac:dyDescent="0.25">
      <c r="A2867" s="90">
        <v>1.1452</v>
      </c>
      <c r="B2867" s="160">
        <v>19.574449928610889</v>
      </c>
      <c r="E2867" s="147">
        <f t="shared" si="574"/>
        <v>7.8297799714434936E-3</v>
      </c>
      <c r="F2867" s="160"/>
      <c r="W2867" s="146">
        <f t="shared" si="577"/>
        <v>0.59655925288583012</v>
      </c>
      <c r="X2867" s="164">
        <v>5.8875820664774743</v>
      </c>
      <c r="Y2867" s="147">
        <f t="shared" si="579"/>
        <v>3.9999999999995595E-4</v>
      </c>
      <c r="Z2867" s="122">
        <f t="shared" si="580"/>
        <v>8.8754449677853557</v>
      </c>
      <c r="AA2867" s="122">
        <f t="shared" si="581"/>
        <v>0.61929999999999996</v>
      </c>
      <c r="AB2867" s="122">
        <f t="shared" si="578"/>
        <v>2.5781749995255265E-3</v>
      </c>
      <c r="AC2867" s="122">
        <f t="shared" si="582"/>
        <v>4.1824520839549297</v>
      </c>
      <c r="AD2867" s="122">
        <f t="shared" si="575"/>
        <v>-147.51847730360427</v>
      </c>
      <c r="AE2867" s="122">
        <f t="shared" si="576"/>
        <v>2.4830901773251944E-4</v>
      </c>
      <c r="AF2867" s="122">
        <f t="shared" si="583"/>
        <v>0.41028889848997907</v>
      </c>
      <c r="AG2867" s="122">
        <f t="shared" si="584"/>
        <v>0.62077254433136697</v>
      </c>
      <c r="AH2867" s="87">
        <f t="shared" si="585"/>
        <v>0.33897418722430389</v>
      </c>
      <c r="AI2867" s="122">
        <f t="shared" si="586"/>
        <v>1.1352928546905943</v>
      </c>
    </row>
    <row r="2868" spans="1:35" x14ac:dyDescent="0.25">
      <c r="A2868" s="90">
        <v>1.1456</v>
      </c>
      <c r="B2868" s="160">
        <v>19.574449928610889</v>
      </c>
      <c r="E2868" s="147">
        <f t="shared" si="574"/>
        <v>7.8297799714434936E-3</v>
      </c>
      <c r="F2868" s="160"/>
      <c r="W2868" s="146">
        <f t="shared" si="577"/>
        <v>0.59655925288583012</v>
      </c>
      <c r="X2868" s="164">
        <v>5.8875820664774743</v>
      </c>
      <c r="Y2868" s="147">
        <f t="shared" si="579"/>
        <v>3.9999999999995595E-4</v>
      </c>
      <c r="Z2868" s="122">
        <f t="shared" si="580"/>
        <v>8.8754449677853557</v>
      </c>
      <c r="AA2868" s="122">
        <f t="shared" si="581"/>
        <v>0.61929999999999996</v>
      </c>
      <c r="AB2868" s="122">
        <f t="shared" si="578"/>
        <v>2.5781749995255265E-3</v>
      </c>
      <c r="AC2868" s="122">
        <f t="shared" si="582"/>
        <v>4.1850302589544555</v>
      </c>
      <c r="AD2868" s="122">
        <f t="shared" si="575"/>
        <v>-147.51265627057197</v>
      </c>
      <c r="AE2868" s="122">
        <f t="shared" si="576"/>
        <v>2.4829921953624693E-4</v>
      </c>
      <c r="AF2868" s="122">
        <f t="shared" si="583"/>
        <v>0.4105371977095153</v>
      </c>
      <c r="AG2868" s="122">
        <f t="shared" si="584"/>
        <v>0.62074804884068568</v>
      </c>
      <c r="AH2868" s="87">
        <f t="shared" si="585"/>
        <v>0.33872588800476766</v>
      </c>
      <c r="AI2868" s="122">
        <f t="shared" si="586"/>
        <v>1.1352928546905943</v>
      </c>
    </row>
    <row r="2869" spans="1:35" x14ac:dyDescent="0.25">
      <c r="A2869" s="90">
        <v>1.1459999999999999</v>
      </c>
      <c r="B2869" s="160">
        <v>19.574449928610889</v>
      </c>
      <c r="E2869" s="147">
        <f t="shared" si="574"/>
        <v>7.8297799714434936E-3</v>
      </c>
      <c r="F2869" s="160"/>
      <c r="W2869" s="146">
        <f t="shared" si="577"/>
        <v>0.59655925288583012</v>
      </c>
      <c r="X2869" s="164">
        <v>5.8875820664774743</v>
      </c>
      <c r="Y2869" s="147">
        <f t="shared" si="579"/>
        <v>3.9999999999995595E-4</v>
      </c>
      <c r="Z2869" s="122">
        <f t="shared" si="580"/>
        <v>8.8754449677853557</v>
      </c>
      <c r="AA2869" s="122">
        <f t="shared" si="581"/>
        <v>0.61929999999999996</v>
      </c>
      <c r="AB2869" s="122">
        <f t="shared" si="578"/>
        <v>2.5781749995255265E-3</v>
      </c>
      <c r="AC2869" s="122">
        <f t="shared" si="582"/>
        <v>4.1876084339539812</v>
      </c>
      <c r="AD2869" s="122">
        <f t="shared" si="575"/>
        <v>-147.5068307151671</v>
      </c>
      <c r="AE2869" s="122">
        <f t="shared" si="576"/>
        <v>2.4828941372773556E-4</v>
      </c>
      <c r="AF2869" s="122">
        <f t="shared" si="583"/>
        <v>0.41078548712324303</v>
      </c>
      <c r="AG2869" s="122">
        <f t="shared" si="584"/>
        <v>0.6207235343194073</v>
      </c>
      <c r="AH2869" s="87">
        <f t="shared" si="585"/>
        <v>0.33847759859103993</v>
      </c>
      <c r="AI2869" s="122">
        <f t="shared" si="586"/>
        <v>1.1352928546905943</v>
      </c>
    </row>
    <row r="2870" spans="1:35" x14ac:dyDescent="0.25">
      <c r="A2870" s="90">
        <v>1.1464000000000001</v>
      </c>
      <c r="B2870" s="160">
        <v>19.574449928610889</v>
      </c>
      <c r="E2870" s="147">
        <f t="shared" si="574"/>
        <v>7.8297799714478391E-3</v>
      </c>
      <c r="F2870" s="160"/>
      <c r="W2870" s="146">
        <f t="shared" si="577"/>
        <v>0.59655925288583012</v>
      </c>
      <c r="X2870" s="164">
        <v>5.8875820664774743</v>
      </c>
      <c r="Y2870" s="147">
        <f t="shared" si="579"/>
        <v>4.0000000000017799E-4</v>
      </c>
      <c r="Z2870" s="122">
        <f t="shared" si="580"/>
        <v>8.8754449677853557</v>
      </c>
      <c r="AA2870" s="122">
        <f t="shared" si="581"/>
        <v>0.61929999999999996</v>
      </c>
      <c r="AB2870" s="122">
        <f t="shared" si="578"/>
        <v>2.5781749995269576E-3</v>
      </c>
      <c r="AC2870" s="122">
        <f t="shared" si="582"/>
        <v>4.1901866089535078</v>
      </c>
      <c r="AD2870" s="122">
        <f t="shared" si="575"/>
        <v>-147.50100063747155</v>
      </c>
      <c r="AE2870" s="122">
        <f t="shared" si="576"/>
        <v>2.4827960030712309E-4</v>
      </c>
      <c r="AF2870" s="122">
        <f t="shared" si="583"/>
        <v>0.41103376672355013</v>
      </c>
      <c r="AG2870" s="122">
        <f t="shared" si="584"/>
        <v>0.62069900076753148</v>
      </c>
      <c r="AH2870" s="87">
        <f t="shared" si="585"/>
        <v>0.33822931899073283</v>
      </c>
      <c r="AI2870" s="122">
        <f t="shared" si="586"/>
        <v>1.1352928546905943</v>
      </c>
    </row>
    <row r="2871" spans="1:35" x14ac:dyDescent="0.25">
      <c r="A2871" s="90">
        <v>1.1468</v>
      </c>
      <c r="B2871" s="160">
        <v>19.574449928610889</v>
      </c>
      <c r="E2871" s="147">
        <f t="shared" ref="E2871:E2934" si="587">+(B2870+B2871)/2*(A2871-A2870)</f>
        <v>7.8297799714434936E-3</v>
      </c>
      <c r="F2871" s="160"/>
      <c r="W2871" s="146">
        <f t="shared" si="577"/>
        <v>0.59655925288583012</v>
      </c>
      <c r="X2871" s="164">
        <v>5.8875820664774743</v>
      </c>
      <c r="Y2871" s="147">
        <f t="shared" si="579"/>
        <v>3.9999999999995595E-4</v>
      </c>
      <c r="Z2871" s="122">
        <f t="shared" si="580"/>
        <v>8.8754449677853557</v>
      </c>
      <c r="AA2871" s="122">
        <f t="shared" si="581"/>
        <v>0.61929999999999996</v>
      </c>
      <c r="AB2871" s="122">
        <f t="shared" si="578"/>
        <v>2.5781749995255265E-3</v>
      </c>
      <c r="AC2871" s="122">
        <f t="shared" si="582"/>
        <v>4.1927647839530335</v>
      </c>
      <c r="AD2871" s="122">
        <f t="shared" si="575"/>
        <v>-147.49516603723967</v>
      </c>
      <c r="AE2871" s="122">
        <f t="shared" si="576"/>
        <v>2.482697792739961E-4</v>
      </c>
      <c r="AF2871" s="122">
        <f t="shared" si="583"/>
        <v>0.41128203650282413</v>
      </c>
      <c r="AG2871" s="122">
        <f t="shared" si="584"/>
        <v>0.62067444818505857</v>
      </c>
      <c r="AH2871" s="87">
        <f t="shared" si="585"/>
        <v>0.33798104921145883</v>
      </c>
      <c r="AI2871" s="122">
        <f t="shared" si="586"/>
        <v>1.1352928546905943</v>
      </c>
    </row>
    <row r="2872" spans="1:35" x14ac:dyDescent="0.25">
      <c r="A2872" s="90">
        <v>1.1472</v>
      </c>
      <c r="B2872" s="160">
        <v>19.574449928610889</v>
      </c>
      <c r="E2872" s="147">
        <f t="shared" si="587"/>
        <v>7.8297799714434936E-3</v>
      </c>
      <c r="F2872" s="160"/>
      <c r="W2872" s="146">
        <f t="shared" si="577"/>
        <v>0.59655925288583012</v>
      </c>
      <c r="X2872" s="164">
        <v>5.8875820664774743</v>
      </c>
      <c r="Y2872" s="147">
        <f t="shared" si="579"/>
        <v>3.9999999999995595E-4</v>
      </c>
      <c r="Z2872" s="122">
        <f t="shared" si="580"/>
        <v>8.8754449677853557</v>
      </c>
      <c r="AA2872" s="122">
        <f t="shared" si="581"/>
        <v>0.61929999999999996</v>
      </c>
      <c r="AB2872" s="122">
        <f t="shared" si="578"/>
        <v>2.5781749995255265E-3</v>
      </c>
      <c r="AC2872" s="122">
        <f t="shared" si="582"/>
        <v>4.1953429589525593</v>
      </c>
      <c r="AD2872" s="122">
        <f t="shared" si="575"/>
        <v>-147.48932691471717</v>
      </c>
      <c r="AE2872" s="122">
        <f t="shared" si="576"/>
        <v>2.4825995062876822E-4</v>
      </c>
      <c r="AF2872" s="122">
        <f t="shared" si="583"/>
        <v>0.4115302964534529</v>
      </c>
      <c r="AG2872" s="122">
        <f t="shared" si="584"/>
        <v>0.62064987657198889</v>
      </c>
      <c r="AH2872" s="87">
        <f t="shared" si="585"/>
        <v>0.33773278926083006</v>
      </c>
      <c r="AI2872" s="122">
        <f t="shared" si="586"/>
        <v>1.1352928546905943</v>
      </c>
    </row>
    <row r="2873" spans="1:35" x14ac:dyDescent="0.25">
      <c r="A2873" s="90">
        <v>1.1476</v>
      </c>
      <c r="B2873" s="160">
        <v>19.574449928610889</v>
      </c>
      <c r="E2873" s="147">
        <f t="shared" si="587"/>
        <v>7.8297799714434936E-3</v>
      </c>
      <c r="F2873" s="160"/>
      <c r="W2873" s="146">
        <f t="shared" si="577"/>
        <v>0.59655925288583012</v>
      </c>
      <c r="X2873" s="164">
        <v>5.8875820664774743</v>
      </c>
      <c r="Y2873" s="147">
        <f t="shared" si="579"/>
        <v>3.9999999999995595E-4</v>
      </c>
      <c r="Z2873" s="122">
        <f t="shared" si="580"/>
        <v>8.8754449677853557</v>
      </c>
      <c r="AA2873" s="122">
        <f t="shared" si="581"/>
        <v>0.61929999999999996</v>
      </c>
      <c r="AB2873" s="122">
        <f t="shared" si="578"/>
        <v>2.5781749995255265E-3</v>
      </c>
      <c r="AC2873" s="122">
        <f t="shared" si="582"/>
        <v>4.197921133952085</v>
      </c>
      <c r="AD2873" s="122">
        <f t="shared" si="575"/>
        <v>-147.48348326982205</v>
      </c>
      <c r="AE2873" s="122">
        <f t="shared" si="576"/>
        <v>2.4825011437130126E-4</v>
      </c>
      <c r="AF2873" s="122">
        <f t="shared" si="583"/>
        <v>0.4117785465678242</v>
      </c>
      <c r="AG2873" s="122">
        <f t="shared" si="584"/>
        <v>0.62062528592832156</v>
      </c>
      <c r="AH2873" s="87">
        <f t="shared" si="585"/>
        <v>0.33748453914645876</v>
      </c>
      <c r="AI2873" s="122">
        <f t="shared" si="586"/>
        <v>1.1352928546905943</v>
      </c>
    </row>
    <row r="2874" spans="1:35" x14ac:dyDescent="0.25">
      <c r="A2874" s="90">
        <v>1.1479999999999999</v>
      </c>
      <c r="B2874" s="160">
        <v>18.577195452032264</v>
      </c>
      <c r="E2874" s="147">
        <f t="shared" si="587"/>
        <v>7.6303290761277906E-3</v>
      </c>
      <c r="F2874" s="160"/>
      <c r="W2874" s="146">
        <f t="shared" si="577"/>
        <v>0.57198405908743855</v>
      </c>
      <c r="X2874" s="164">
        <v>5.645043761040597</v>
      </c>
      <c r="Y2874" s="147">
        <f t="shared" si="579"/>
        <v>3.9999999999995595E-4</v>
      </c>
      <c r="Z2874" s="122">
        <f t="shared" si="580"/>
        <v>8.8754449677853557</v>
      </c>
      <c r="AA2874" s="122">
        <f t="shared" si="581"/>
        <v>0.61929999999999996</v>
      </c>
      <c r="AB2874" s="122">
        <f t="shared" si="578"/>
        <v>2.511874816553438E-3</v>
      </c>
      <c r="AC2874" s="122">
        <f t="shared" si="582"/>
        <v>4.2004330087686386</v>
      </c>
      <c r="AD2874" s="122">
        <f t="shared" si="575"/>
        <v>-143.68525627354509</v>
      </c>
      <c r="AE2874" s="122">
        <f t="shared" si="576"/>
        <v>2.4185678635023155E-4</v>
      </c>
      <c r="AF2874" s="122">
        <f t="shared" si="583"/>
        <v>0.41202040335417445</v>
      </c>
      <c r="AG2874" s="122">
        <f t="shared" si="584"/>
        <v>0.60464196587564545</v>
      </c>
      <c r="AH2874" s="87">
        <f t="shared" si="585"/>
        <v>0.33724268236010851</v>
      </c>
      <c r="AI2874" s="122">
        <f t="shared" si="586"/>
        <v>1.1840705111281935</v>
      </c>
    </row>
    <row r="2875" spans="1:35" x14ac:dyDescent="0.25">
      <c r="A2875" s="90">
        <v>1.1484000000000001</v>
      </c>
      <c r="B2875" s="160">
        <v>18.577195452032264</v>
      </c>
      <c r="E2875" s="147">
        <f t="shared" si="587"/>
        <v>7.430878180816212E-3</v>
      </c>
      <c r="F2875" s="160"/>
      <c r="W2875" s="146">
        <f t="shared" si="577"/>
        <v>0.57198405908743855</v>
      </c>
      <c r="X2875" s="164">
        <v>5.645043761040597</v>
      </c>
      <c r="Y2875" s="147">
        <f t="shared" si="579"/>
        <v>4.0000000000017799E-4</v>
      </c>
      <c r="Z2875" s="122">
        <f t="shared" si="580"/>
        <v>8.8754449677853557</v>
      </c>
      <c r="AA2875" s="122">
        <f t="shared" si="581"/>
        <v>0.61929999999999996</v>
      </c>
      <c r="AB2875" s="122">
        <f t="shared" si="578"/>
        <v>2.5118748165548327E-3</v>
      </c>
      <c r="AC2875" s="122">
        <f t="shared" si="582"/>
        <v>4.202944883585193</v>
      </c>
      <c r="AD2875" s="122">
        <f t="shared" si="575"/>
        <v>-143.6797008939181</v>
      </c>
      <c r="AE2875" s="122">
        <f t="shared" si="576"/>
        <v>2.4184743531242584E-4</v>
      </c>
      <c r="AF2875" s="122">
        <f t="shared" si="583"/>
        <v>0.41226225078948686</v>
      </c>
      <c r="AG2875" s="122">
        <f t="shared" si="584"/>
        <v>0.60461858828079551</v>
      </c>
      <c r="AH2875" s="87">
        <f t="shared" si="585"/>
        <v>0.3370008349247961</v>
      </c>
      <c r="AI2875" s="122">
        <f t="shared" si="586"/>
        <v>1.1840705111281935</v>
      </c>
    </row>
    <row r="2876" spans="1:35" x14ac:dyDescent="0.25">
      <c r="A2876" s="90">
        <v>1.1488</v>
      </c>
      <c r="B2876" s="160">
        <v>19.574449928610889</v>
      </c>
      <c r="E2876" s="147">
        <f t="shared" si="587"/>
        <v>7.6303290761277906E-3</v>
      </c>
      <c r="F2876" s="160"/>
      <c r="W2876" s="146">
        <f t="shared" si="577"/>
        <v>0.59655925288583034</v>
      </c>
      <c r="X2876" s="164">
        <v>5.8875820664774769</v>
      </c>
      <c r="Y2876" s="147">
        <f t="shared" si="579"/>
        <v>3.9999999999995595E-4</v>
      </c>
      <c r="Z2876" s="122">
        <f t="shared" si="580"/>
        <v>8.8754449677853557</v>
      </c>
      <c r="AA2876" s="122">
        <f t="shared" si="581"/>
        <v>0.61929999999999996</v>
      </c>
      <c r="AB2876" s="122">
        <f t="shared" si="578"/>
        <v>2.5781749995255269E-3</v>
      </c>
      <c r="AC2876" s="122">
        <f t="shared" si="582"/>
        <v>4.2055230585847188</v>
      </c>
      <c r="AD2876" s="122">
        <f t="shared" si="575"/>
        <v>-147.46622655859423</v>
      </c>
      <c r="AE2876" s="122">
        <f t="shared" si="576"/>
        <v>2.4822106718282297E-4</v>
      </c>
      <c r="AF2876" s="122">
        <f t="shared" si="583"/>
        <v>0.41251047185666967</v>
      </c>
      <c r="AG2876" s="122">
        <f t="shared" si="584"/>
        <v>0.62055266795712571</v>
      </c>
      <c r="AH2876" s="87">
        <f t="shared" si="585"/>
        <v>0.33675261385761329</v>
      </c>
      <c r="AI2876" s="122">
        <f t="shared" si="586"/>
        <v>1.1352928546905938</v>
      </c>
    </row>
    <row r="2877" spans="1:35" x14ac:dyDescent="0.25">
      <c r="A2877" s="90">
        <v>1.1492</v>
      </c>
      <c r="B2877" s="160">
        <v>19.574449928610889</v>
      </c>
      <c r="E2877" s="147">
        <f t="shared" si="587"/>
        <v>7.8297799714434936E-3</v>
      </c>
      <c r="F2877" s="160"/>
      <c r="W2877" s="146">
        <f t="shared" si="577"/>
        <v>0.59655925288583034</v>
      </c>
      <c r="X2877" s="164">
        <v>5.8875820664774769</v>
      </c>
      <c r="Y2877" s="147">
        <f t="shared" si="579"/>
        <v>3.9999999999995595E-4</v>
      </c>
      <c r="Z2877" s="122">
        <f t="shared" si="580"/>
        <v>8.8754449677853557</v>
      </c>
      <c r="AA2877" s="122">
        <f t="shared" si="581"/>
        <v>0.61929999999999996</v>
      </c>
      <c r="AB2877" s="122">
        <f t="shared" si="578"/>
        <v>2.5781749995255269E-3</v>
      </c>
      <c r="AC2877" s="122">
        <f t="shared" si="582"/>
        <v>4.2081012335842445</v>
      </c>
      <c r="AD2877" s="122">
        <f t="shared" si="575"/>
        <v>-147.460365056803</v>
      </c>
      <c r="AE2877" s="122">
        <f t="shared" si="576"/>
        <v>2.4821120086791228E-4</v>
      </c>
      <c r="AF2877" s="122">
        <f t="shared" si="583"/>
        <v>0.4127586830575376</v>
      </c>
      <c r="AG2877" s="122">
        <f t="shared" si="584"/>
        <v>0.62052800216984905</v>
      </c>
      <c r="AH2877" s="87">
        <f t="shared" si="585"/>
        <v>0.33650440265674536</v>
      </c>
      <c r="AI2877" s="122">
        <f t="shared" si="586"/>
        <v>1.1352928546905938</v>
      </c>
    </row>
    <row r="2878" spans="1:35" x14ac:dyDescent="0.25">
      <c r="A2878" s="90">
        <v>1.1496</v>
      </c>
      <c r="B2878" s="160">
        <v>18.577195452032264</v>
      </c>
      <c r="E2878" s="147">
        <f t="shared" si="587"/>
        <v>7.6303290761277906E-3</v>
      </c>
      <c r="F2878" s="160"/>
      <c r="W2878" s="146">
        <f t="shared" si="577"/>
        <v>0.57198405908743888</v>
      </c>
      <c r="X2878" s="164">
        <v>5.6450437610406006</v>
      </c>
      <c r="Y2878" s="147">
        <f t="shared" si="579"/>
        <v>3.9999999999995595E-4</v>
      </c>
      <c r="Z2878" s="122">
        <f t="shared" si="580"/>
        <v>8.8754449677853557</v>
      </c>
      <c r="AA2878" s="122">
        <f t="shared" si="581"/>
        <v>0.61929999999999996</v>
      </c>
      <c r="AB2878" s="122">
        <f t="shared" si="578"/>
        <v>2.5118748165534393E-3</v>
      </c>
      <c r="AC2878" s="122">
        <f t="shared" si="582"/>
        <v>4.2106131084007981</v>
      </c>
      <c r="AD2878" s="122">
        <f t="shared" si="575"/>
        <v>-143.66271561671823</v>
      </c>
      <c r="AE2878" s="122">
        <f t="shared" si="576"/>
        <v>2.4181884501259015E-4</v>
      </c>
      <c r="AF2878" s="122">
        <f t="shared" si="583"/>
        <v>0.41300050190255017</v>
      </c>
      <c r="AG2878" s="122">
        <f t="shared" si="584"/>
        <v>0.60454711253154192</v>
      </c>
      <c r="AH2878" s="87">
        <f t="shared" si="585"/>
        <v>0.3362625838117328</v>
      </c>
      <c r="AI2878" s="122">
        <f t="shared" si="586"/>
        <v>1.1840705111281928</v>
      </c>
    </row>
    <row r="2879" spans="1:35" x14ac:dyDescent="0.25">
      <c r="A2879" s="90">
        <v>1.1499999999999999</v>
      </c>
      <c r="B2879" s="160">
        <v>18.577195452032264</v>
      </c>
      <c r="E2879" s="147">
        <f t="shared" si="587"/>
        <v>7.4308781808120868E-3</v>
      </c>
      <c r="F2879" s="160"/>
      <c r="W2879" s="146">
        <f t="shared" si="577"/>
        <v>0.57198405908743888</v>
      </c>
      <c r="X2879" s="164">
        <v>5.6450437610406006</v>
      </c>
      <c r="Y2879" s="147">
        <f t="shared" si="579"/>
        <v>3.9999999999995595E-4</v>
      </c>
      <c r="Z2879" s="122">
        <f t="shared" si="580"/>
        <v>8.8754449677853557</v>
      </c>
      <c r="AA2879" s="122">
        <f t="shared" si="581"/>
        <v>0.61929999999999996</v>
      </c>
      <c r="AB2879" s="122">
        <f t="shared" si="578"/>
        <v>2.5118748165534393E-3</v>
      </c>
      <c r="AC2879" s="122">
        <f t="shared" si="582"/>
        <v>4.2131249832173516</v>
      </c>
      <c r="AD2879" s="122">
        <f t="shared" si="575"/>
        <v>-143.65714328671999</v>
      </c>
      <c r="AE2879" s="122">
        <f t="shared" si="576"/>
        <v>2.418094654432397E-4</v>
      </c>
      <c r="AF2879" s="122">
        <f t="shared" si="583"/>
        <v>0.41324231136799339</v>
      </c>
      <c r="AG2879" s="122">
        <f t="shared" si="584"/>
        <v>0.60452366360816578</v>
      </c>
      <c r="AH2879" s="87">
        <f t="shared" si="585"/>
        <v>0.33602077434628957</v>
      </c>
      <c r="AI2879" s="122">
        <f t="shared" si="586"/>
        <v>1.1840705111281928</v>
      </c>
    </row>
    <row r="2880" spans="1:35" x14ac:dyDescent="0.25">
      <c r="A2880" s="90">
        <v>1.1504000000000001</v>
      </c>
      <c r="B2880" s="160">
        <v>18.577195452032264</v>
      </c>
      <c r="E2880" s="147">
        <f t="shared" si="587"/>
        <v>7.430878180816212E-3</v>
      </c>
      <c r="F2880" s="160"/>
      <c r="W2880" s="146">
        <f t="shared" si="577"/>
        <v>0.57198405908743888</v>
      </c>
      <c r="X2880" s="164">
        <v>5.6450437610406006</v>
      </c>
      <c r="Y2880" s="147">
        <f t="shared" si="579"/>
        <v>4.0000000000017799E-4</v>
      </c>
      <c r="Z2880" s="122">
        <f t="shared" si="580"/>
        <v>8.8754449677853557</v>
      </c>
      <c r="AA2880" s="122">
        <f t="shared" si="581"/>
        <v>0.61929999999999996</v>
      </c>
      <c r="AB2880" s="122">
        <f t="shared" si="578"/>
        <v>2.5118748165548336E-3</v>
      </c>
      <c r="AC2880" s="122">
        <f t="shared" si="582"/>
        <v>4.2156368580339061</v>
      </c>
      <c r="AD2880" s="122">
        <f t="shared" si="575"/>
        <v>-143.65156677442488</v>
      </c>
      <c r="AE2880" s="122">
        <f t="shared" si="576"/>
        <v>2.418000788340794E-4</v>
      </c>
      <c r="AF2880" s="122">
        <f t="shared" si="583"/>
        <v>0.41348411144682745</v>
      </c>
      <c r="AG2880" s="122">
        <f t="shared" si="584"/>
        <v>0.60450019708492952</v>
      </c>
      <c r="AH2880" s="87">
        <f t="shared" si="585"/>
        <v>0.33577897426745551</v>
      </c>
      <c r="AI2880" s="122">
        <f t="shared" si="586"/>
        <v>1.1840705111281928</v>
      </c>
    </row>
    <row r="2881" spans="1:35" x14ac:dyDescent="0.25">
      <c r="A2881" s="90">
        <v>1.1508</v>
      </c>
      <c r="B2881" s="160">
        <v>18.577195452032264</v>
      </c>
      <c r="E2881" s="147">
        <f t="shared" si="587"/>
        <v>7.4308781808120868E-3</v>
      </c>
      <c r="F2881" s="160"/>
      <c r="W2881" s="146">
        <f t="shared" si="577"/>
        <v>0.57198405908743888</v>
      </c>
      <c r="X2881" s="164">
        <v>5.6450437610406006</v>
      </c>
      <c r="Y2881" s="147">
        <f t="shared" si="579"/>
        <v>3.9999999999995595E-4</v>
      </c>
      <c r="Z2881" s="122">
        <f t="shared" si="580"/>
        <v>8.8754449677853557</v>
      </c>
      <c r="AA2881" s="122">
        <f t="shared" si="581"/>
        <v>0.61929999999999996</v>
      </c>
      <c r="AB2881" s="122">
        <f t="shared" si="578"/>
        <v>2.5118748165534393E-3</v>
      </c>
      <c r="AC2881" s="122">
        <f t="shared" si="582"/>
        <v>4.2181487328504597</v>
      </c>
      <c r="AD2881" s="122">
        <f t="shared" si="575"/>
        <v>-143.64598607959377</v>
      </c>
      <c r="AE2881" s="122">
        <f t="shared" si="576"/>
        <v>2.4179068518470672E-4</v>
      </c>
      <c r="AF2881" s="122">
        <f t="shared" si="583"/>
        <v>0.41372590213201216</v>
      </c>
      <c r="AG2881" s="122">
        <f t="shared" si="584"/>
        <v>0.60447671296183336</v>
      </c>
      <c r="AH2881" s="87">
        <f t="shared" si="585"/>
        <v>0.3355371835822708</v>
      </c>
      <c r="AI2881" s="122">
        <f t="shared" si="586"/>
        <v>1.1840705111281928</v>
      </c>
    </row>
    <row r="2882" spans="1:35" x14ac:dyDescent="0.25">
      <c r="A2882" s="90">
        <v>1.1512</v>
      </c>
      <c r="B2882" s="160">
        <v>18.577195452032264</v>
      </c>
      <c r="E2882" s="147">
        <f t="shared" si="587"/>
        <v>7.4308781808120868E-3</v>
      </c>
      <c r="F2882" s="160"/>
      <c r="W2882" s="146">
        <f t="shared" si="577"/>
        <v>0.57198405908743888</v>
      </c>
      <c r="X2882" s="164">
        <v>5.6450437610406006</v>
      </c>
      <c r="Y2882" s="147">
        <f t="shared" si="579"/>
        <v>3.9999999999995595E-4</v>
      </c>
      <c r="Z2882" s="122">
        <f t="shared" si="580"/>
        <v>8.8754449677853557</v>
      </c>
      <c r="AA2882" s="122">
        <f t="shared" si="581"/>
        <v>0.61929999999999996</v>
      </c>
      <c r="AB2882" s="122">
        <f t="shared" si="578"/>
        <v>2.5118748165534393E-3</v>
      </c>
      <c r="AC2882" s="122">
        <f t="shared" si="582"/>
        <v>4.2206606076670132</v>
      </c>
      <c r="AD2882" s="122">
        <f t="shared" si="575"/>
        <v>-143.64040120246577</v>
      </c>
      <c r="AE2882" s="122">
        <f t="shared" si="576"/>
        <v>2.4178128449552422E-4</v>
      </c>
      <c r="AF2882" s="122">
        <f t="shared" si="583"/>
        <v>0.41396768341650769</v>
      </c>
      <c r="AG2882" s="122">
        <f t="shared" si="584"/>
        <v>0.60445321123887708</v>
      </c>
      <c r="AH2882" s="87">
        <f t="shared" si="585"/>
        <v>0.33529540229777527</v>
      </c>
      <c r="AI2882" s="122">
        <f t="shared" si="586"/>
        <v>1.1840705111281928</v>
      </c>
    </row>
    <row r="2883" spans="1:35" x14ac:dyDescent="0.25">
      <c r="A2883" s="90">
        <v>1.1516</v>
      </c>
      <c r="B2883" s="160">
        <v>19.574449928610889</v>
      </c>
      <c r="E2883" s="147">
        <f t="shared" si="587"/>
        <v>7.6303290761277906E-3</v>
      </c>
      <c r="F2883" s="160"/>
      <c r="W2883" s="146">
        <f t="shared" si="577"/>
        <v>0.59655925288583012</v>
      </c>
      <c r="X2883" s="164">
        <v>5.8875820664774743</v>
      </c>
      <c r="Y2883" s="147">
        <f t="shared" si="579"/>
        <v>3.9999999999995595E-4</v>
      </c>
      <c r="Z2883" s="122">
        <f t="shared" si="580"/>
        <v>8.8754449677853557</v>
      </c>
      <c r="AA2883" s="122">
        <f t="shared" si="581"/>
        <v>0.61929999999999996</v>
      </c>
      <c r="AB2883" s="122">
        <f t="shared" si="578"/>
        <v>2.5781749995255265E-3</v>
      </c>
      <c r="AC2883" s="122">
        <f t="shared" si="582"/>
        <v>4.223238782666539</v>
      </c>
      <c r="AD2883" s="122">
        <f t="shared" si="575"/>
        <v>-147.42585848852326</v>
      </c>
      <c r="AE2883" s="122">
        <f t="shared" si="576"/>
        <v>2.4815311802817944E-4</v>
      </c>
      <c r="AF2883" s="122">
        <f t="shared" si="583"/>
        <v>0.41421583653453586</v>
      </c>
      <c r="AG2883" s="122">
        <f t="shared" si="584"/>
        <v>0.62038279507051697</v>
      </c>
      <c r="AH2883" s="87">
        <f t="shared" si="585"/>
        <v>0.3350472491797471</v>
      </c>
      <c r="AI2883" s="122">
        <f t="shared" si="586"/>
        <v>1.1352928546905943</v>
      </c>
    </row>
    <row r="2884" spans="1:35" x14ac:dyDescent="0.25">
      <c r="A2884" s="90">
        <v>1.1519999999999999</v>
      </c>
      <c r="B2884" s="160">
        <v>19.574449928610889</v>
      </c>
      <c r="E2884" s="147">
        <f t="shared" si="587"/>
        <v>7.8297799714434936E-3</v>
      </c>
      <c r="F2884" s="160"/>
      <c r="W2884" s="146">
        <f t="shared" si="577"/>
        <v>0.59655925288583012</v>
      </c>
      <c r="X2884" s="164">
        <v>5.8875820664774743</v>
      </c>
      <c r="Y2884" s="147">
        <f t="shared" si="579"/>
        <v>3.9999999999995595E-4</v>
      </c>
      <c r="Z2884" s="122">
        <f t="shared" si="580"/>
        <v>8.8754449677853557</v>
      </c>
      <c r="AA2884" s="122">
        <f t="shared" si="581"/>
        <v>0.61929999999999996</v>
      </c>
      <c r="AB2884" s="122">
        <f t="shared" si="578"/>
        <v>2.5781749995255265E-3</v>
      </c>
      <c r="AC2884" s="122">
        <f t="shared" si="582"/>
        <v>4.2258169576660647</v>
      </c>
      <c r="AD2884" s="122">
        <f t="shared" ref="AD2884:AD2947" si="588">2*$AB$1*PI()*((AC2884+$X$2/2)*(2*AC2884-$Z$1)+(AC2884+$X$2/2)^2-($X$1/2)^2)*AB2884</f>
        <v>-147.41996591160932</v>
      </c>
      <c r="AE2884" s="122">
        <f t="shared" ref="AE2884:AE2947" si="589">-AD2884*0.000000001*$Z$2</f>
        <v>2.4814319940637584E-4</v>
      </c>
      <c r="AF2884" s="122">
        <f t="shared" si="583"/>
        <v>0.41446397973394222</v>
      </c>
      <c r="AG2884" s="122">
        <f t="shared" si="584"/>
        <v>0.62035799851600792</v>
      </c>
      <c r="AH2884" s="87">
        <f t="shared" si="585"/>
        <v>0.33479910598034074</v>
      </c>
      <c r="AI2884" s="122">
        <f t="shared" si="586"/>
        <v>1.1352928546905943</v>
      </c>
    </row>
    <row r="2885" spans="1:35" x14ac:dyDescent="0.25">
      <c r="A2885" s="90">
        <v>1.1524000000000001</v>
      </c>
      <c r="B2885" s="160">
        <v>19.574449928610889</v>
      </c>
      <c r="E2885" s="147">
        <f t="shared" si="587"/>
        <v>7.8297799714478391E-3</v>
      </c>
      <c r="F2885" s="160"/>
      <c r="W2885" s="146">
        <f t="shared" ref="W2885:W2948" si="590">+X2885/1000000*101325</f>
        <v>0.59655925288583012</v>
      </c>
      <c r="X2885" s="164">
        <v>5.8875820664774743</v>
      </c>
      <c r="Y2885" s="147">
        <f t="shared" si="579"/>
        <v>4.0000000000017799E-4</v>
      </c>
      <c r="Z2885" s="122">
        <f t="shared" si="580"/>
        <v>8.8754449677853557</v>
      </c>
      <c r="AA2885" s="122">
        <f t="shared" si="581"/>
        <v>0.61929999999999996</v>
      </c>
      <c r="AB2885" s="122">
        <f t="shared" ref="AB2885:AB2948" si="591">IF(OR(AC2884&gt;=($X$1-$X$2)/2,AC2884&gt;=$Z$1/2),0,Z2885*W2885^AA2885*Y2885)</f>
        <v>2.5781749995269576E-3</v>
      </c>
      <c r="AC2885" s="122">
        <f t="shared" si="582"/>
        <v>4.2283951326655913</v>
      </c>
      <c r="AD2885" s="122">
        <f t="shared" si="588"/>
        <v>-147.41406881240468</v>
      </c>
      <c r="AE2885" s="122">
        <f t="shared" si="589"/>
        <v>2.4813327317247118E-4</v>
      </c>
      <c r="AF2885" s="122">
        <f t="shared" si="583"/>
        <v>0.41471211300711469</v>
      </c>
      <c r="AG2885" s="122">
        <f t="shared" si="584"/>
        <v>0.62033318293090189</v>
      </c>
      <c r="AH2885" s="87">
        <f t="shared" si="585"/>
        <v>0.33455097270716827</v>
      </c>
      <c r="AI2885" s="122">
        <f t="shared" si="586"/>
        <v>1.1352928546905943</v>
      </c>
    </row>
    <row r="2886" spans="1:35" x14ac:dyDescent="0.25">
      <c r="A2886" s="90">
        <v>1.1528</v>
      </c>
      <c r="B2886" s="160">
        <v>19.574449928610889</v>
      </c>
      <c r="E2886" s="147">
        <f t="shared" si="587"/>
        <v>7.8297799714434936E-3</v>
      </c>
      <c r="F2886" s="160"/>
      <c r="W2886" s="146">
        <f t="shared" si="590"/>
        <v>0.59655925288583012</v>
      </c>
      <c r="X2886" s="164">
        <v>5.8875820664774743</v>
      </c>
      <c r="Y2886" s="147">
        <f t="shared" ref="Y2886:Y2949" si="592">+A2886-A2885</f>
        <v>3.9999999999995595E-4</v>
      </c>
      <c r="Z2886" s="122">
        <f t="shared" ref="Z2886:Z2949" si="593">IF(AND(W2886&lt;=$S$56,W2886&gt;$Q$56),$T$56,IF(AND(W2886&lt;=$S$57,W2886&gt;$Q$57),$T$57,IF(AND(W2886&lt;=$S$58,W2886&gt;$Q$58),$T$58,IF(AND(W2886&lt;=$S$59,W2886&gt;$Q$59),$T$59,IF(AND(W2886&lt;=$S$60,W2886&gt;$Q$60),$T$60,"Valor no encontrado para Po")))))</f>
        <v>8.8754449677853557</v>
      </c>
      <c r="AA2886" s="122">
        <f t="shared" ref="AA2886:AA2949" si="594">IF(AND(W2886&lt;=$S$56,W2886&gt;$Q$56),$U$56,IF(AND(W2886&lt;=$S$57,W2886&gt;$Q$57),$U$57,IF(AND(W2886&lt;=$S$58,W2886&gt;$Q$58),$U$58,IF(AND(W2886&lt;=$S$59,W2886&gt;$Q$59),$U$59,IF(AND(W2886&lt;=$S$60,W2886&gt;$Q$60),$U$60,"Valor no encontrado para Po")))))</f>
        <v>0.61929999999999996</v>
      </c>
      <c r="AB2886" s="122">
        <f t="shared" si="591"/>
        <v>2.5781749995255265E-3</v>
      </c>
      <c r="AC2886" s="122">
        <f t="shared" ref="AC2886:AC2949" si="595">+AC2885+AB2886</f>
        <v>4.230973307665117</v>
      </c>
      <c r="AD2886" s="122">
        <f t="shared" si="588"/>
        <v>-147.40816719066385</v>
      </c>
      <c r="AE2886" s="122">
        <f t="shared" si="589"/>
        <v>2.4812333932605222E-4</v>
      </c>
      <c r="AF2886" s="122">
        <f t="shared" ref="AF2886:AF2949" si="596">+AF2885+AE2886</f>
        <v>0.41496023634644075</v>
      </c>
      <c r="AG2886" s="122">
        <f t="shared" ref="AG2886:AG2949" si="597">+AE2886/Y2886</f>
        <v>0.62030834831519888</v>
      </c>
      <c r="AH2886" s="87">
        <f t="shared" ref="AH2886:AH2949" si="598">+AH2885-AE2886</f>
        <v>0.33430284936784221</v>
      </c>
      <c r="AI2886" s="122">
        <f t="shared" si="586"/>
        <v>1.1352928546905943</v>
      </c>
    </row>
    <row r="2887" spans="1:35" x14ac:dyDescent="0.25">
      <c r="A2887" s="90">
        <v>1.1532</v>
      </c>
      <c r="B2887" s="160">
        <v>19.574449928610889</v>
      </c>
      <c r="E2887" s="147">
        <f t="shared" si="587"/>
        <v>7.8297799714434936E-3</v>
      </c>
      <c r="F2887" s="160"/>
      <c r="W2887" s="146">
        <f t="shared" si="590"/>
        <v>0.59655925288583012</v>
      </c>
      <c r="X2887" s="164">
        <v>5.8875820664774743</v>
      </c>
      <c r="Y2887" s="147">
        <f t="shared" si="592"/>
        <v>3.9999999999995595E-4</v>
      </c>
      <c r="Z2887" s="122">
        <f t="shared" si="593"/>
        <v>8.8754449677853557</v>
      </c>
      <c r="AA2887" s="122">
        <f t="shared" si="594"/>
        <v>0.61929999999999996</v>
      </c>
      <c r="AB2887" s="122">
        <f t="shared" si="591"/>
        <v>2.5781749995255265E-3</v>
      </c>
      <c r="AC2887" s="122">
        <f t="shared" si="595"/>
        <v>4.2335514826646428</v>
      </c>
      <c r="AD2887" s="122">
        <f t="shared" si="588"/>
        <v>-147.40226104663225</v>
      </c>
      <c r="AE2887" s="122">
        <f t="shared" si="589"/>
        <v>2.4811339786753205E-4</v>
      </c>
      <c r="AF2887" s="122">
        <f t="shared" si="596"/>
        <v>0.41520834974430826</v>
      </c>
      <c r="AG2887" s="122">
        <f t="shared" si="597"/>
        <v>0.62028349466889843</v>
      </c>
      <c r="AH2887" s="87">
        <f t="shared" si="598"/>
        <v>0.3340547359699747</v>
      </c>
      <c r="AI2887" s="122">
        <f t="shared" si="586"/>
        <v>1.1352928546905943</v>
      </c>
    </row>
    <row r="2888" spans="1:35" x14ac:dyDescent="0.25">
      <c r="A2888" s="90">
        <v>1.1536</v>
      </c>
      <c r="B2888" s="160">
        <v>19.574449928610889</v>
      </c>
      <c r="E2888" s="147">
        <f t="shared" si="587"/>
        <v>7.8297799714434936E-3</v>
      </c>
      <c r="F2888" s="160"/>
      <c r="W2888" s="146">
        <f t="shared" si="590"/>
        <v>0.59655925288583012</v>
      </c>
      <c r="X2888" s="164">
        <v>5.8875820664774743</v>
      </c>
      <c r="Y2888" s="147">
        <f t="shared" si="592"/>
        <v>3.9999999999995595E-4</v>
      </c>
      <c r="Z2888" s="122">
        <f t="shared" si="593"/>
        <v>8.8754449677853557</v>
      </c>
      <c r="AA2888" s="122">
        <f t="shared" si="594"/>
        <v>0.61929999999999996</v>
      </c>
      <c r="AB2888" s="122">
        <f t="shared" si="591"/>
        <v>2.5781749995255265E-3</v>
      </c>
      <c r="AC2888" s="122">
        <f t="shared" si="595"/>
        <v>4.2361296576641685</v>
      </c>
      <c r="AD2888" s="122">
        <f t="shared" si="588"/>
        <v>-147.39635038022811</v>
      </c>
      <c r="AE2888" s="122">
        <f t="shared" si="589"/>
        <v>2.4810344879677303E-4</v>
      </c>
      <c r="AF2888" s="122">
        <f t="shared" si="596"/>
        <v>0.41545645319310504</v>
      </c>
      <c r="AG2888" s="122">
        <f t="shared" si="597"/>
        <v>0.62025862199200088</v>
      </c>
      <c r="AH2888" s="87">
        <f t="shared" si="598"/>
        <v>0.33380663252117793</v>
      </c>
      <c r="AI2888" s="122">
        <f t="shared" si="586"/>
        <v>1.0774533810043843</v>
      </c>
    </row>
    <row r="2889" spans="1:35" x14ac:dyDescent="0.25">
      <c r="A2889" s="90">
        <v>1.1539999999999999</v>
      </c>
      <c r="B2889" s="160">
        <v>19.574449928610889</v>
      </c>
      <c r="E2889" s="147">
        <f t="shared" si="587"/>
        <v>7.8297799714434936E-3</v>
      </c>
      <c r="F2889" s="160"/>
      <c r="W2889" s="146">
        <f t="shared" si="590"/>
        <v>0.59655925288583012</v>
      </c>
      <c r="X2889" s="164">
        <v>5.8875820664774743</v>
      </c>
      <c r="Y2889" s="147">
        <f t="shared" si="592"/>
        <v>3.9999999999995595E-4</v>
      </c>
      <c r="Z2889" s="122">
        <f t="shared" si="593"/>
        <v>8.8754449677853557</v>
      </c>
      <c r="AA2889" s="122">
        <f t="shared" si="594"/>
        <v>0.61929999999999996</v>
      </c>
      <c r="AB2889" s="122">
        <f t="shared" si="591"/>
        <v>2.5781749995255265E-3</v>
      </c>
      <c r="AC2889" s="122">
        <f t="shared" si="595"/>
        <v>4.2387078326636942</v>
      </c>
      <c r="AD2889" s="122">
        <f t="shared" si="588"/>
        <v>-147.39043519145139</v>
      </c>
      <c r="AE2889" s="122">
        <f t="shared" si="589"/>
        <v>2.4809349211377509E-4</v>
      </c>
      <c r="AF2889" s="122">
        <f t="shared" si="596"/>
        <v>0.41570454668521883</v>
      </c>
      <c r="AG2889" s="122">
        <f t="shared" si="597"/>
        <v>0.62023373028450601</v>
      </c>
      <c r="AH2889" s="87">
        <f t="shared" si="598"/>
        <v>0.33355853902906413</v>
      </c>
      <c r="AI2889" s="122">
        <f t="shared" si="586"/>
        <v>1.0774533810043843</v>
      </c>
    </row>
    <row r="2890" spans="1:35" x14ac:dyDescent="0.25">
      <c r="A2890" s="90">
        <v>1.1544000000000001</v>
      </c>
      <c r="B2890" s="160">
        <v>19.574449928610889</v>
      </c>
      <c r="E2890" s="147">
        <f t="shared" si="587"/>
        <v>7.8297799714478391E-3</v>
      </c>
      <c r="F2890" s="160"/>
      <c r="W2890" s="146">
        <f t="shared" si="590"/>
        <v>0.59655925288583012</v>
      </c>
      <c r="X2890" s="164">
        <v>5.8875820664774743</v>
      </c>
      <c r="Y2890" s="147">
        <f t="shared" si="592"/>
        <v>4.0000000000017799E-4</v>
      </c>
      <c r="Z2890" s="122">
        <f t="shared" si="593"/>
        <v>8.8754449677853557</v>
      </c>
      <c r="AA2890" s="122">
        <f t="shared" si="594"/>
        <v>0.61929999999999996</v>
      </c>
      <c r="AB2890" s="122">
        <f t="shared" si="591"/>
        <v>2.5781749995269576E-3</v>
      </c>
      <c r="AC2890" s="122">
        <f t="shared" si="595"/>
        <v>4.2412860076632208</v>
      </c>
      <c r="AD2890" s="122">
        <f t="shared" si="588"/>
        <v>-147.38451548038395</v>
      </c>
      <c r="AE2890" s="122">
        <f t="shared" si="589"/>
        <v>2.4808352781867604E-4</v>
      </c>
      <c r="AF2890" s="122">
        <f t="shared" si="596"/>
        <v>0.41595263021303752</v>
      </c>
      <c r="AG2890" s="122">
        <f t="shared" si="597"/>
        <v>0.62020881954641416</v>
      </c>
      <c r="AH2890" s="87">
        <f t="shared" si="598"/>
        <v>0.33331045550124544</v>
      </c>
      <c r="AI2890" s="122">
        <f t="shared" si="586"/>
        <v>1.1352928546905943</v>
      </c>
    </row>
    <row r="2891" spans="1:35" x14ac:dyDescent="0.25">
      <c r="A2891" s="90">
        <v>1.1548</v>
      </c>
      <c r="B2891" s="160">
        <v>19.574449928610889</v>
      </c>
      <c r="E2891" s="147">
        <f t="shared" si="587"/>
        <v>7.8297799714434936E-3</v>
      </c>
      <c r="F2891" s="160"/>
      <c r="W2891" s="146">
        <f t="shared" si="590"/>
        <v>0.59655925288583012</v>
      </c>
      <c r="X2891" s="164">
        <v>5.8875820664774743</v>
      </c>
      <c r="Y2891" s="147">
        <f t="shared" si="592"/>
        <v>3.9999999999995595E-4</v>
      </c>
      <c r="Z2891" s="122">
        <f t="shared" si="593"/>
        <v>8.8754449677853557</v>
      </c>
      <c r="AA2891" s="122">
        <f t="shared" si="594"/>
        <v>0.61929999999999996</v>
      </c>
      <c r="AB2891" s="122">
        <f t="shared" si="591"/>
        <v>2.5781749995255265E-3</v>
      </c>
      <c r="AC2891" s="122">
        <f t="shared" si="595"/>
        <v>4.2438641826627466</v>
      </c>
      <c r="AD2891" s="122">
        <f t="shared" si="588"/>
        <v>-147.3785912467803</v>
      </c>
      <c r="AE2891" s="122">
        <f t="shared" si="589"/>
        <v>2.4807355591106265E-4</v>
      </c>
      <c r="AF2891" s="122">
        <f t="shared" si="596"/>
        <v>0.41620070376894858</v>
      </c>
      <c r="AG2891" s="122">
        <f t="shared" si="597"/>
        <v>0.62018388977772487</v>
      </c>
      <c r="AH2891" s="87">
        <f t="shared" si="598"/>
        <v>0.33306238194533438</v>
      </c>
      <c r="AI2891" s="122">
        <f t="shared" si="586"/>
        <v>1.1352928546905943</v>
      </c>
    </row>
    <row r="2892" spans="1:35" x14ac:dyDescent="0.25">
      <c r="A2892" s="90">
        <v>1.1552</v>
      </c>
      <c r="B2892" s="160">
        <v>19.574449928610889</v>
      </c>
      <c r="E2892" s="147">
        <f t="shared" si="587"/>
        <v>7.8297799714434936E-3</v>
      </c>
      <c r="F2892" s="160"/>
      <c r="W2892" s="146">
        <f t="shared" si="590"/>
        <v>0.59655925288583012</v>
      </c>
      <c r="X2892" s="164">
        <v>5.8875820664774743</v>
      </c>
      <c r="Y2892" s="147">
        <f t="shared" si="592"/>
        <v>3.9999999999995595E-4</v>
      </c>
      <c r="Z2892" s="122">
        <f t="shared" si="593"/>
        <v>8.8754449677853557</v>
      </c>
      <c r="AA2892" s="122">
        <f t="shared" si="594"/>
        <v>0.61929999999999996</v>
      </c>
      <c r="AB2892" s="122">
        <f t="shared" si="591"/>
        <v>2.5781749995255265E-3</v>
      </c>
      <c r="AC2892" s="122">
        <f t="shared" si="595"/>
        <v>4.2464423576622723</v>
      </c>
      <c r="AD2892" s="122">
        <f t="shared" si="588"/>
        <v>-147.37266249088597</v>
      </c>
      <c r="AE2892" s="122">
        <f t="shared" si="589"/>
        <v>2.480635763913482E-4</v>
      </c>
      <c r="AF2892" s="122">
        <f t="shared" si="596"/>
        <v>0.41644876734533992</v>
      </c>
      <c r="AG2892" s="122">
        <f t="shared" si="597"/>
        <v>0.62015894097843882</v>
      </c>
      <c r="AH2892" s="87">
        <f t="shared" si="598"/>
        <v>0.33281431836894304</v>
      </c>
      <c r="AI2892" s="122">
        <f t="shared" si="586"/>
        <v>1.0774533810043843</v>
      </c>
    </row>
    <row r="2893" spans="1:35" x14ac:dyDescent="0.25">
      <c r="A2893" s="90">
        <v>1.1556</v>
      </c>
      <c r="B2893" s="160">
        <v>19.574449928610889</v>
      </c>
      <c r="E2893" s="147">
        <f t="shared" si="587"/>
        <v>7.8297799714434936E-3</v>
      </c>
      <c r="F2893" s="160"/>
      <c r="W2893" s="146">
        <f t="shared" si="590"/>
        <v>0.59655925288583012</v>
      </c>
      <c r="X2893" s="164">
        <v>5.8875820664774743</v>
      </c>
      <c r="Y2893" s="147">
        <f t="shared" si="592"/>
        <v>3.9999999999995595E-4</v>
      </c>
      <c r="Z2893" s="122">
        <f t="shared" si="593"/>
        <v>8.8754449677853557</v>
      </c>
      <c r="AA2893" s="122">
        <f t="shared" si="594"/>
        <v>0.61929999999999996</v>
      </c>
      <c r="AB2893" s="122">
        <f t="shared" si="591"/>
        <v>2.5781749995255265E-3</v>
      </c>
      <c r="AC2893" s="122">
        <f t="shared" si="595"/>
        <v>4.249020532661798</v>
      </c>
      <c r="AD2893" s="122">
        <f t="shared" si="588"/>
        <v>-147.36672921261902</v>
      </c>
      <c r="AE2893" s="122">
        <f t="shared" si="589"/>
        <v>2.4805358925939478E-4</v>
      </c>
      <c r="AF2893" s="122">
        <f t="shared" si="596"/>
        <v>0.41669682093459931</v>
      </c>
      <c r="AG2893" s="122">
        <f t="shared" si="597"/>
        <v>0.62013397314855523</v>
      </c>
      <c r="AH2893" s="87">
        <f t="shared" si="598"/>
        <v>0.33256626477968365</v>
      </c>
      <c r="AI2893" s="122">
        <f t="shared" si="586"/>
        <v>1.0774533810043843</v>
      </c>
    </row>
    <row r="2894" spans="1:35" x14ac:dyDescent="0.25">
      <c r="A2894" s="90">
        <v>1.1559999999999999</v>
      </c>
      <c r="B2894" s="160">
        <v>19.574449928610889</v>
      </c>
      <c r="E2894" s="147">
        <f t="shared" si="587"/>
        <v>7.8297799714434936E-3</v>
      </c>
      <c r="F2894" s="160"/>
      <c r="W2894" s="146">
        <f t="shared" si="590"/>
        <v>0.59655925288583012</v>
      </c>
      <c r="X2894" s="164">
        <v>5.8875820664774743</v>
      </c>
      <c r="Y2894" s="147">
        <f t="shared" si="592"/>
        <v>3.9999999999995595E-4</v>
      </c>
      <c r="Z2894" s="122">
        <f t="shared" si="593"/>
        <v>8.8754449677853557</v>
      </c>
      <c r="AA2894" s="122">
        <f t="shared" si="594"/>
        <v>0.61929999999999996</v>
      </c>
      <c r="AB2894" s="122">
        <f t="shared" si="591"/>
        <v>2.5781749995255265E-3</v>
      </c>
      <c r="AC2894" s="122">
        <f t="shared" si="595"/>
        <v>4.2515987076613238</v>
      </c>
      <c r="AD2894" s="122">
        <f t="shared" si="588"/>
        <v>-147.36079141197953</v>
      </c>
      <c r="AE2894" s="122">
        <f t="shared" si="589"/>
        <v>2.4804359451520251E-4</v>
      </c>
      <c r="AF2894" s="122">
        <f t="shared" si="596"/>
        <v>0.4169448645291145</v>
      </c>
      <c r="AG2894" s="122">
        <f t="shared" si="597"/>
        <v>0.62010898628807454</v>
      </c>
      <c r="AH2894" s="87">
        <f t="shared" si="598"/>
        <v>0.33231822118516846</v>
      </c>
      <c r="AI2894" s="122">
        <f t="shared" si="586"/>
        <v>1.0774533810043843</v>
      </c>
    </row>
    <row r="2895" spans="1:35" x14ac:dyDescent="0.25">
      <c r="A2895" s="90">
        <v>1.1564000000000001</v>
      </c>
      <c r="B2895" s="160">
        <v>19.574449928610889</v>
      </c>
      <c r="E2895" s="147">
        <f t="shared" si="587"/>
        <v>7.8297799714478391E-3</v>
      </c>
      <c r="F2895" s="160"/>
      <c r="W2895" s="146">
        <f t="shared" si="590"/>
        <v>0.59655925288583012</v>
      </c>
      <c r="X2895" s="164">
        <v>5.8875820664774743</v>
      </c>
      <c r="Y2895" s="147">
        <f t="shared" si="592"/>
        <v>4.0000000000017799E-4</v>
      </c>
      <c r="Z2895" s="122">
        <f t="shared" si="593"/>
        <v>8.8754449677853557</v>
      </c>
      <c r="AA2895" s="122">
        <f t="shared" si="594"/>
        <v>0.61929999999999996</v>
      </c>
      <c r="AB2895" s="122">
        <f t="shared" si="591"/>
        <v>2.5781749995269576E-3</v>
      </c>
      <c r="AC2895" s="122">
        <f t="shared" si="595"/>
        <v>4.2541768826608504</v>
      </c>
      <c r="AD2895" s="122">
        <f t="shared" si="588"/>
        <v>-147.35484908904928</v>
      </c>
      <c r="AE2895" s="122">
        <f t="shared" si="589"/>
        <v>2.4803359215890903E-4</v>
      </c>
      <c r="AF2895" s="122">
        <f t="shared" si="596"/>
        <v>0.41719289812127341</v>
      </c>
      <c r="AG2895" s="122">
        <f t="shared" si="597"/>
        <v>0.62008398039699664</v>
      </c>
      <c r="AH2895" s="87">
        <f t="shared" si="598"/>
        <v>0.33207018759300955</v>
      </c>
      <c r="AI2895" s="122">
        <f t="shared" si="586"/>
        <v>1.0774533810043843</v>
      </c>
    </row>
    <row r="2896" spans="1:35" x14ac:dyDescent="0.25">
      <c r="A2896" s="90">
        <v>1.1568000000000001</v>
      </c>
      <c r="B2896" s="160">
        <v>19.574449928610889</v>
      </c>
      <c r="E2896" s="147">
        <f t="shared" si="587"/>
        <v>7.8297799714434936E-3</v>
      </c>
      <c r="F2896" s="160"/>
      <c r="W2896" s="146">
        <f t="shared" si="590"/>
        <v>0.59655925288583012</v>
      </c>
      <c r="X2896" s="164">
        <v>5.8875820664774743</v>
      </c>
      <c r="Y2896" s="147">
        <f t="shared" si="592"/>
        <v>3.9999999999995595E-4</v>
      </c>
      <c r="Z2896" s="122">
        <f t="shared" si="593"/>
        <v>8.8754449677853557</v>
      </c>
      <c r="AA2896" s="122">
        <f t="shared" si="594"/>
        <v>0.61929999999999996</v>
      </c>
      <c r="AB2896" s="122">
        <f t="shared" si="591"/>
        <v>2.5781749995255265E-3</v>
      </c>
      <c r="AC2896" s="122">
        <f t="shared" si="595"/>
        <v>4.2567550576603761</v>
      </c>
      <c r="AD2896" s="122">
        <f t="shared" si="588"/>
        <v>-147.34890224358293</v>
      </c>
      <c r="AE2896" s="122">
        <f t="shared" si="589"/>
        <v>2.4802358219010141E-4</v>
      </c>
      <c r="AF2896" s="122">
        <f t="shared" si="596"/>
        <v>0.41744092170346353</v>
      </c>
      <c r="AG2896" s="122">
        <f t="shared" si="597"/>
        <v>0.62005895547532175</v>
      </c>
      <c r="AH2896" s="87">
        <f t="shared" si="598"/>
        <v>0.33182216401081943</v>
      </c>
      <c r="AI2896" s="122">
        <f t="shared" si="586"/>
        <v>1.0774533810043843</v>
      </c>
    </row>
    <row r="2897" spans="1:35" x14ac:dyDescent="0.25">
      <c r="A2897" s="90">
        <v>1.1572</v>
      </c>
      <c r="B2897" s="160">
        <v>19.574449928610889</v>
      </c>
      <c r="E2897" s="147">
        <f t="shared" si="587"/>
        <v>7.8297799714434936E-3</v>
      </c>
      <c r="F2897" s="160"/>
      <c r="W2897" s="146">
        <f t="shared" si="590"/>
        <v>0.59655925288583012</v>
      </c>
      <c r="X2897" s="164">
        <v>5.8875820664774743</v>
      </c>
      <c r="Y2897" s="147">
        <f t="shared" si="592"/>
        <v>3.9999999999995595E-4</v>
      </c>
      <c r="Z2897" s="122">
        <f t="shared" si="593"/>
        <v>8.8754449677853557</v>
      </c>
      <c r="AA2897" s="122">
        <f t="shared" si="594"/>
        <v>0.61929999999999996</v>
      </c>
      <c r="AB2897" s="122">
        <f t="shared" si="591"/>
        <v>2.5781749995255265E-3</v>
      </c>
      <c r="AC2897" s="122">
        <f t="shared" si="595"/>
        <v>4.2593332326599018</v>
      </c>
      <c r="AD2897" s="122">
        <f t="shared" si="588"/>
        <v>-147.34295087582575</v>
      </c>
      <c r="AE2897" s="122">
        <f t="shared" si="589"/>
        <v>2.4801356460919251E-4</v>
      </c>
      <c r="AF2897" s="122">
        <f t="shared" si="596"/>
        <v>0.41768893526807271</v>
      </c>
      <c r="AG2897" s="122">
        <f t="shared" si="597"/>
        <v>0.62003391152304954</v>
      </c>
      <c r="AH2897" s="87">
        <f t="shared" si="598"/>
        <v>0.33157415044621025</v>
      </c>
      <c r="AI2897" s="122">
        <f t="shared" si="586"/>
        <v>1.1352928546905943</v>
      </c>
    </row>
    <row r="2898" spans="1:35" x14ac:dyDescent="0.25">
      <c r="A2898" s="90">
        <v>1.1576</v>
      </c>
      <c r="B2898" s="160">
        <v>19.574449928610889</v>
      </c>
      <c r="E2898" s="147">
        <f t="shared" si="587"/>
        <v>7.8297799714434936E-3</v>
      </c>
      <c r="F2898" s="160"/>
      <c r="W2898" s="146">
        <f t="shared" si="590"/>
        <v>0.59655925288583012</v>
      </c>
      <c r="X2898" s="164">
        <v>5.8875820664774743</v>
      </c>
      <c r="Y2898" s="147">
        <f t="shared" si="592"/>
        <v>3.9999999999995595E-4</v>
      </c>
      <c r="Z2898" s="122">
        <f t="shared" si="593"/>
        <v>8.8754449677853557</v>
      </c>
      <c r="AA2898" s="122">
        <f t="shared" si="594"/>
        <v>0.61929999999999996</v>
      </c>
      <c r="AB2898" s="122">
        <f t="shared" si="591"/>
        <v>2.5781749995255265E-3</v>
      </c>
      <c r="AC2898" s="122">
        <f t="shared" si="595"/>
        <v>4.2619114076594276</v>
      </c>
      <c r="AD2898" s="122">
        <f t="shared" si="588"/>
        <v>-147.33699498569604</v>
      </c>
      <c r="AE2898" s="122">
        <f t="shared" si="589"/>
        <v>2.4800353941604471E-4</v>
      </c>
      <c r="AF2898" s="122">
        <f t="shared" si="596"/>
        <v>0.41793693880748878</v>
      </c>
      <c r="AG2898" s="122">
        <f t="shared" si="597"/>
        <v>0.62000884854018001</v>
      </c>
      <c r="AH2898" s="87">
        <f t="shared" si="598"/>
        <v>0.33132614690679418</v>
      </c>
      <c r="AI2898" s="122">
        <f t="shared" si="586"/>
        <v>1.1352928546905943</v>
      </c>
    </row>
    <row r="2899" spans="1:35" x14ac:dyDescent="0.25">
      <c r="A2899" s="90">
        <v>1.1579999999999999</v>
      </c>
      <c r="B2899" s="160">
        <v>19.574449928610889</v>
      </c>
      <c r="E2899" s="147">
        <f t="shared" si="587"/>
        <v>7.8297799714434936E-3</v>
      </c>
      <c r="F2899" s="160"/>
      <c r="W2899" s="146">
        <f t="shared" si="590"/>
        <v>0.59655925288583012</v>
      </c>
      <c r="X2899" s="164">
        <v>5.8875820664774743</v>
      </c>
      <c r="Y2899" s="147">
        <f t="shared" si="592"/>
        <v>3.9999999999995595E-4</v>
      </c>
      <c r="Z2899" s="122">
        <f t="shared" si="593"/>
        <v>8.8754449677853557</v>
      </c>
      <c r="AA2899" s="122">
        <f t="shared" si="594"/>
        <v>0.61929999999999996</v>
      </c>
      <c r="AB2899" s="122">
        <f t="shared" si="591"/>
        <v>2.5781749995255265E-3</v>
      </c>
      <c r="AC2899" s="122">
        <f t="shared" si="595"/>
        <v>4.2644895826589533</v>
      </c>
      <c r="AD2899" s="122">
        <f t="shared" si="588"/>
        <v>-147.33103457319376</v>
      </c>
      <c r="AE2899" s="122">
        <f t="shared" si="589"/>
        <v>2.4799350661065806E-4</v>
      </c>
      <c r="AF2899" s="122">
        <f t="shared" si="596"/>
        <v>0.41818493231409942</v>
      </c>
      <c r="AG2899" s="122">
        <f t="shared" si="597"/>
        <v>0.61998376652671339</v>
      </c>
      <c r="AH2899" s="87">
        <f t="shared" si="598"/>
        <v>0.33107815340018354</v>
      </c>
      <c r="AI2899" s="122">
        <f t="shared" ref="AI2899:AI2962" si="599">B2885*9.81/(W2899*1000000*$AF$1)</f>
        <v>1.1352928546905943</v>
      </c>
    </row>
    <row r="2900" spans="1:35" x14ac:dyDescent="0.25">
      <c r="A2900" s="90">
        <v>1.1584000000000001</v>
      </c>
      <c r="B2900" s="160">
        <v>19.574449928610889</v>
      </c>
      <c r="E2900" s="147">
        <f t="shared" si="587"/>
        <v>7.8297799714478391E-3</v>
      </c>
      <c r="F2900" s="160"/>
      <c r="W2900" s="146">
        <f t="shared" si="590"/>
        <v>0.59655925288583012</v>
      </c>
      <c r="X2900" s="164">
        <v>5.8875820664774743</v>
      </c>
      <c r="Y2900" s="147">
        <f t="shared" si="592"/>
        <v>4.0000000000017799E-4</v>
      </c>
      <c r="Z2900" s="122">
        <f t="shared" si="593"/>
        <v>8.8754449677853557</v>
      </c>
      <c r="AA2900" s="122">
        <f t="shared" si="594"/>
        <v>0.61929999999999996</v>
      </c>
      <c r="AB2900" s="122">
        <f t="shared" si="591"/>
        <v>2.5781749995269576E-3</v>
      </c>
      <c r="AC2900" s="122">
        <f t="shared" si="595"/>
        <v>4.2670677576584799</v>
      </c>
      <c r="AD2900" s="122">
        <f t="shared" si="588"/>
        <v>-147.32506963840072</v>
      </c>
      <c r="AE2900" s="122">
        <f t="shared" si="589"/>
        <v>2.4798346619317024E-4</v>
      </c>
      <c r="AF2900" s="122">
        <f t="shared" si="596"/>
        <v>0.41843291578029257</v>
      </c>
      <c r="AG2900" s="122">
        <f t="shared" si="597"/>
        <v>0.61995866548264977</v>
      </c>
      <c r="AH2900" s="87">
        <f t="shared" si="598"/>
        <v>0.33083016993399039</v>
      </c>
      <c r="AI2900" s="122">
        <f t="shared" si="599"/>
        <v>1.1352928546905943</v>
      </c>
    </row>
    <row r="2901" spans="1:35" x14ac:dyDescent="0.25">
      <c r="A2901" s="90">
        <v>1.1588000000000001</v>
      </c>
      <c r="B2901" s="160">
        <v>19.574449928610889</v>
      </c>
      <c r="E2901" s="147">
        <f t="shared" si="587"/>
        <v>7.8297799714434936E-3</v>
      </c>
      <c r="F2901" s="160"/>
      <c r="W2901" s="146">
        <f t="shared" si="590"/>
        <v>0.59655925288583012</v>
      </c>
      <c r="X2901" s="164">
        <v>5.8875820664774743</v>
      </c>
      <c r="Y2901" s="147">
        <f t="shared" si="592"/>
        <v>3.9999999999995595E-4</v>
      </c>
      <c r="Z2901" s="122">
        <f t="shared" si="593"/>
        <v>8.8754449677853557</v>
      </c>
      <c r="AA2901" s="122">
        <f t="shared" si="594"/>
        <v>0.61929999999999996</v>
      </c>
      <c r="AB2901" s="122">
        <f t="shared" si="591"/>
        <v>2.5781749995255265E-3</v>
      </c>
      <c r="AC2901" s="122">
        <f t="shared" si="595"/>
        <v>4.2696459326580056</v>
      </c>
      <c r="AD2901" s="122">
        <f t="shared" si="588"/>
        <v>-147.31910018107158</v>
      </c>
      <c r="AE2901" s="122">
        <f t="shared" si="589"/>
        <v>2.4797341816316823E-4</v>
      </c>
      <c r="AF2901" s="122">
        <f t="shared" si="596"/>
        <v>0.41868088919845575</v>
      </c>
      <c r="AG2901" s="122">
        <f t="shared" si="597"/>
        <v>0.61993354540798884</v>
      </c>
      <c r="AH2901" s="87">
        <f t="shared" si="598"/>
        <v>0.33058219651582721</v>
      </c>
      <c r="AI2901" s="122">
        <f t="shared" si="599"/>
        <v>1.1352928546905943</v>
      </c>
    </row>
    <row r="2902" spans="1:35" x14ac:dyDescent="0.25">
      <c r="A2902" s="90">
        <v>1.1592</v>
      </c>
      <c r="B2902" s="160">
        <v>19.574449928610889</v>
      </c>
      <c r="E2902" s="147">
        <f t="shared" si="587"/>
        <v>7.8297799714434936E-3</v>
      </c>
      <c r="F2902" s="160"/>
      <c r="W2902" s="146">
        <f t="shared" si="590"/>
        <v>0.59655925288583012</v>
      </c>
      <c r="X2902" s="164">
        <v>5.8875820664774743</v>
      </c>
      <c r="Y2902" s="147">
        <f t="shared" si="592"/>
        <v>3.9999999999995595E-4</v>
      </c>
      <c r="Z2902" s="122">
        <f t="shared" si="593"/>
        <v>8.8754449677853557</v>
      </c>
      <c r="AA2902" s="122">
        <f t="shared" si="594"/>
        <v>0.61929999999999996</v>
      </c>
      <c r="AB2902" s="122">
        <f t="shared" si="591"/>
        <v>2.5781749995255265E-3</v>
      </c>
      <c r="AC2902" s="122">
        <f t="shared" si="595"/>
        <v>4.2722241076575314</v>
      </c>
      <c r="AD2902" s="122">
        <f t="shared" si="588"/>
        <v>-147.31312620145164</v>
      </c>
      <c r="AE2902" s="122">
        <f t="shared" si="589"/>
        <v>2.47963362521065E-4</v>
      </c>
      <c r="AF2902" s="122">
        <f t="shared" si="596"/>
        <v>0.41892885256097684</v>
      </c>
      <c r="AG2902" s="122">
        <f t="shared" si="597"/>
        <v>0.61990840630273081</v>
      </c>
      <c r="AH2902" s="87">
        <f t="shared" si="598"/>
        <v>0.33033423315330612</v>
      </c>
      <c r="AI2902" s="122">
        <f t="shared" si="599"/>
        <v>1.1352928546905943</v>
      </c>
    </row>
    <row r="2903" spans="1:35" x14ac:dyDescent="0.25">
      <c r="A2903" s="90">
        <v>1.1596</v>
      </c>
      <c r="B2903" s="160">
        <v>19.574449928610889</v>
      </c>
      <c r="E2903" s="147">
        <f t="shared" si="587"/>
        <v>7.8297799714434936E-3</v>
      </c>
      <c r="F2903" s="160"/>
      <c r="W2903" s="146">
        <f t="shared" si="590"/>
        <v>0.59655925288583012</v>
      </c>
      <c r="X2903" s="164">
        <v>5.8875820664774743</v>
      </c>
      <c r="Y2903" s="147">
        <f t="shared" si="592"/>
        <v>3.9999999999995595E-4</v>
      </c>
      <c r="Z2903" s="122">
        <f t="shared" si="593"/>
        <v>8.8754449677853557</v>
      </c>
      <c r="AA2903" s="122">
        <f t="shared" si="594"/>
        <v>0.61929999999999996</v>
      </c>
      <c r="AB2903" s="122">
        <f t="shared" si="591"/>
        <v>2.5781749995255265E-3</v>
      </c>
      <c r="AC2903" s="122">
        <f t="shared" si="595"/>
        <v>4.2748022826570571</v>
      </c>
      <c r="AD2903" s="122">
        <f t="shared" si="588"/>
        <v>-147.30714769945914</v>
      </c>
      <c r="AE2903" s="122">
        <f t="shared" si="589"/>
        <v>2.4795329926672287E-4</v>
      </c>
      <c r="AF2903" s="122">
        <f t="shared" si="596"/>
        <v>0.41917680586024358</v>
      </c>
      <c r="AG2903" s="122">
        <f t="shared" si="597"/>
        <v>0.61988324816687546</v>
      </c>
      <c r="AH2903" s="87">
        <f t="shared" si="598"/>
        <v>0.33008627985403938</v>
      </c>
      <c r="AI2903" s="122">
        <f t="shared" si="599"/>
        <v>1.1352928546905943</v>
      </c>
    </row>
    <row r="2904" spans="1:35" x14ac:dyDescent="0.25">
      <c r="A2904" s="90">
        <v>1.1599999999999999</v>
      </c>
      <c r="B2904" s="160">
        <v>19.574449928610889</v>
      </c>
      <c r="E2904" s="147">
        <f t="shared" si="587"/>
        <v>7.8297799714434936E-3</v>
      </c>
      <c r="F2904" s="160"/>
      <c r="W2904" s="146">
        <f t="shared" si="590"/>
        <v>0.59655925288583012</v>
      </c>
      <c r="X2904" s="164">
        <v>5.8875820664774743</v>
      </c>
      <c r="Y2904" s="147">
        <f t="shared" si="592"/>
        <v>3.9999999999995595E-4</v>
      </c>
      <c r="Z2904" s="122">
        <f t="shared" si="593"/>
        <v>8.8754449677853557</v>
      </c>
      <c r="AA2904" s="122">
        <f t="shared" si="594"/>
        <v>0.61929999999999996</v>
      </c>
      <c r="AB2904" s="122">
        <f t="shared" si="591"/>
        <v>2.5781749995255265E-3</v>
      </c>
      <c r="AC2904" s="122">
        <f t="shared" si="595"/>
        <v>4.2773804576565828</v>
      </c>
      <c r="AD2904" s="122">
        <f t="shared" si="588"/>
        <v>-147.30116467509407</v>
      </c>
      <c r="AE2904" s="122">
        <f t="shared" si="589"/>
        <v>2.4794322840014188E-4</v>
      </c>
      <c r="AF2904" s="122">
        <f t="shared" si="596"/>
        <v>0.41942474908864374</v>
      </c>
      <c r="AG2904" s="122">
        <f t="shared" si="597"/>
        <v>0.61985807100042301</v>
      </c>
      <c r="AH2904" s="87">
        <f t="shared" si="598"/>
        <v>0.32983833662563922</v>
      </c>
      <c r="AI2904" s="122">
        <f t="shared" si="599"/>
        <v>1.1352928546905943</v>
      </c>
    </row>
    <row r="2905" spans="1:35" x14ac:dyDescent="0.25">
      <c r="A2905" s="90">
        <v>1.1604000000000001</v>
      </c>
      <c r="B2905" s="160">
        <v>19.574449928610889</v>
      </c>
      <c r="E2905" s="147">
        <f t="shared" si="587"/>
        <v>7.8297799714478391E-3</v>
      </c>
      <c r="F2905" s="160"/>
      <c r="W2905" s="146">
        <f t="shared" si="590"/>
        <v>0.59655925288583012</v>
      </c>
      <c r="X2905" s="164">
        <v>5.8875820664774743</v>
      </c>
      <c r="Y2905" s="147">
        <f t="shared" si="592"/>
        <v>4.0000000000017799E-4</v>
      </c>
      <c r="Z2905" s="122">
        <f t="shared" si="593"/>
        <v>8.8754449677853557</v>
      </c>
      <c r="AA2905" s="122">
        <f t="shared" si="594"/>
        <v>0.61929999999999996</v>
      </c>
      <c r="AB2905" s="122">
        <f t="shared" si="591"/>
        <v>2.5781749995269576E-3</v>
      </c>
      <c r="AC2905" s="122">
        <f t="shared" si="595"/>
        <v>4.2799586326561094</v>
      </c>
      <c r="AD2905" s="122">
        <f t="shared" si="588"/>
        <v>-147.29517712843827</v>
      </c>
      <c r="AE2905" s="122">
        <f t="shared" si="589"/>
        <v>2.4793314992145967E-4</v>
      </c>
      <c r="AF2905" s="122">
        <f t="shared" si="596"/>
        <v>0.41967268223856519</v>
      </c>
      <c r="AG2905" s="122">
        <f t="shared" si="597"/>
        <v>0.61983287480337335</v>
      </c>
      <c r="AH2905" s="87">
        <f t="shared" si="598"/>
        <v>0.32959040347571777</v>
      </c>
      <c r="AI2905" s="122">
        <f t="shared" si="599"/>
        <v>1.1352928546905943</v>
      </c>
    </row>
    <row r="2906" spans="1:35" x14ac:dyDescent="0.25">
      <c r="A2906" s="90">
        <v>1.1608000000000001</v>
      </c>
      <c r="B2906" s="160">
        <v>19.574449928610889</v>
      </c>
      <c r="E2906" s="147">
        <f t="shared" si="587"/>
        <v>7.8297799714434936E-3</v>
      </c>
      <c r="F2906" s="160"/>
      <c r="W2906" s="146">
        <f t="shared" si="590"/>
        <v>0.59655925288583012</v>
      </c>
      <c r="X2906" s="164">
        <v>5.8875820664774743</v>
      </c>
      <c r="Y2906" s="147">
        <f t="shared" si="592"/>
        <v>3.9999999999995595E-4</v>
      </c>
      <c r="Z2906" s="122">
        <f t="shared" si="593"/>
        <v>8.8754449677853557</v>
      </c>
      <c r="AA2906" s="122">
        <f t="shared" si="594"/>
        <v>0.61929999999999996</v>
      </c>
      <c r="AB2906" s="122">
        <f t="shared" si="591"/>
        <v>2.5781749995255265E-3</v>
      </c>
      <c r="AC2906" s="122">
        <f t="shared" si="595"/>
        <v>4.2825368076556352</v>
      </c>
      <c r="AD2906" s="122">
        <f t="shared" si="588"/>
        <v>-147.28918505924634</v>
      </c>
      <c r="AE2906" s="122">
        <f t="shared" si="589"/>
        <v>2.4792306383026333E-4</v>
      </c>
      <c r="AF2906" s="122">
        <f t="shared" si="596"/>
        <v>0.41992060530239544</v>
      </c>
      <c r="AG2906" s="122">
        <f t="shared" si="597"/>
        <v>0.61980765957572659</v>
      </c>
      <c r="AH2906" s="87">
        <f t="shared" si="598"/>
        <v>0.32934248041188752</v>
      </c>
      <c r="AI2906" s="122">
        <f t="shared" si="599"/>
        <v>1.1352928546905943</v>
      </c>
    </row>
    <row r="2907" spans="1:35" x14ac:dyDescent="0.25">
      <c r="A2907" s="90">
        <v>1.1612</v>
      </c>
      <c r="B2907" s="160">
        <v>19.574449928610889</v>
      </c>
      <c r="E2907" s="147">
        <f t="shared" si="587"/>
        <v>7.8297799714434936E-3</v>
      </c>
      <c r="F2907" s="160"/>
      <c r="W2907" s="146">
        <f t="shared" si="590"/>
        <v>0.59655925288583012</v>
      </c>
      <c r="X2907" s="164">
        <v>5.8875820664774743</v>
      </c>
      <c r="Y2907" s="147">
        <f t="shared" si="592"/>
        <v>3.9999999999995595E-4</v>
      </c>
      <c r="Z2907" s="122">
        <f t="shared" si="593"/>
        <v>8.8754449677853557</v>
      </c>
      <c r="AA2907" s="122">
        <f t="shared" si="594"/>
        <v>0.61929999999999996</v>
      </c>
      <c r="AB2907" s="122">
        <f t="shared" si="591"/>
        <v>2.5781749995255265E-3</v>
      </c>
      <c r="AC2907" s="122">
        <f t="shared" si="595"/>
        <v>4.2851149826551609</v>
      </c>
      <c r="AD2907" s="122">
        <f t="shared" si="588"/>
        <v>-147.28318846776361</v>
      </c>
      <c r="AE2907" s="122">
        <f t="shared" si="589"/>
        <v>2.4791297012696572E-4</v>
      </c>
      <c r="AF2907" s="122">
        <f t="shared" si="596"/>
        <v>0.42016851827252238</v>
      </c>
      <c r="AG2907" s="122">
        <f t="shared" si="597"/>
        <v>0.61978242531748251</v>
      </c>
      <c r="AH2907" s="87">
        <f t="shared" si="598"/>
        <v>0.32909456744176058</v>
      </c>
      <c r="AI2907" s="122">
        <f t="shared" si="599"/>
        <v>1.1352928546905943</v>
      </c>
    </row>
    <row r="2908" spans="1:35" x14ac:dyDescent="0.25">
      <c r="A2908" s="90">
        <v>1.1616</v>
      </c>
      <c r="B2908" s="160">
        <v>19.574449928610889</v>
      </c>
      <c r="E2908" s="147">
        <f t="shared" si="587"/>
        <v>7.8297799714434936E-3</v>
      </c>
      <c r="F2908" s="160"/>
      <c r="W2908" s="146">
        <f t="shared" si="590"/>
        <v>0.59655925288583012</v>
      </c>
      <c r="X2908" s="164">
        <v>5.8875820664774743</v>
      </c>
      <c r="Y2908" s="147">
        <f t="shared" si="592"/>
        <v>3.9999999999995595E-4</v>
      </c>
      <c r="Z2908" s="122">
        <f t="shared" si="593"/>
        <v>8.8754449677853557</v>
      </c>
      <c r="AA2908" s="122">
        <f t="shared" si="594"/>
        <v>0.61929999999999996</v>
      </c>
      <c r="AB2908" s="122">
        <f t="shared" si="591"/>
        <v>2.5781749995255265E-3</v>
      </c>
      <c r="AC2908" s="122">
        <f t="shared" si="595"/>
        <v>4.2876931576546866</v>
      </c>
      <c r="AD2908" s="122">
        <f t="shared" si="588"/>
        <v>-147.27718735390832</v>
      </c>
      <c r="AE2908" s="122">
        <f t="shared" si="589"/>
        <v>2.479028688114292E-4</v>
      </c>
      <c r="AF2908" s="122">
        <f t="shared" si="596"/>
        <v>0.42041642114133382</v>
      </c>
      <c r="AG2908" s="122">
        <f t="shared" si="597"/>
        <v>0.61975717202864122</v>
      </c>
      <c r="AH2908" s="87">
        <f t="shared" si="598"/>
        <v>0.32884666457294914</v>
      </c>
      <c r="AI2908" s="122">
        <f t="shared" si="599"/>
        <v>1.1352928546905943</v>
      </c>
    </row>
    <row r="2909" spans="1:35" x14ac:dyDescent="0.25">
      <c r="A2909" s="90">
        <v>1.1619999999999999</v>
      </c>
      <c r="B2909" s="160">
        <v>19.574449928610889</v>
      </c>
      <c r="E2909" s="147">
        <f t="shared" si="587"/>
        <v>7.8297799714434936E-3</v>
      </c>
      <c r="F2909" s="160"/>
      <c r="W2909" s="146">
        <f t="shared" si="590"/>
        <v>0.59655925288583012</v>
      </c>
      <c r="X2909" s="164">
        <v>5.8875820664774743</v>
      </c>
      <c r="Y2909" s="147">
        <f t="shared" si="592"/>
        <v>3.9999999999995595E-4</v>
      </c>
      <c r="Z2909" s="122">
        <f t="shared" si="593"/>
        <v>8.8754449677853557</v>
      </c>
      <c r="AA2909" s="122">
        <f t="shared" si="594"/>
        <v>0.61929999999999996</v>
      </c>
      <c r="AB2909" s="122">
        <f t="shared" si="591"/>
        <v>2.5781749995255265E-3</v>
      </c>
      <c r="AC2909" s="122">
        <f t="shared" si="595"/>
        <v>4.2902713326542123</v>
      </c>
      <c r="AD2909" s="122">
        <f t="shared" si="588"/>
        <v>-147.27118171768049</v>
      </c>
      <c r="AE2909" s="122">
        <f t="shared" si="589"/>
        <v>2.4789275988365382E-4</v>
      </c>
      <c r="AF2909" s="122">
        <f t="shared" si="596"/>
        <v>0.42066431390121745</v>
      </c>
      <c r="AG2909" s="122">
        <f t="shared" si="597"/>
        <v>0.61973189970920284</v>
      </c>
      <c r="AH2909" s="87">
        <f t="shared" si="598"/>
        <v>0.32859877181306552</v>
      </c>
      <c r="AI2909" s="122">
        <f t="shared" si="599"/>
        <v>1.1352928546905943</v>
      </c>
    </row>
    <row r="2910" spans="1:35" x14ac:dyDescent="0.25">
      <c r="A2910" s="90">
        <v>1.1624000000000001</v>
      </c>
      <c r="B2910" s="160">
        <v>19.574449928610889</v>
      </c>
      <c r="E2910" s="147">
        <f t="shared" si="587"/>
        <v>7.8297799714478391E-3</v>
      </c>
      <c r="F2910" s="160"/>
      <c r="W2910" s="146">
        <f t="shared" si="590"/>
        <v>0.59655925288583012</v>
      </c>
      <c r="X2910" s="164">
        <v>5.8875820664774743</v>
      </c>
      <c r="Y2910" s="147">
        <f t="shared" si="592"/>
        <v>4.0000000000017799E-4</v>
      </c>
      <c r="Z2910" s="122">
        <f t="shared" si="593"/>
        <v>8.8754449677853557</v>
      </c>
      <c r="AA2910" s="122">
        <f t="shared" si="594"/>
        <v>0.61929999999999996</v>
      </c>
      <c r="AB2910" s="122">
        <f t="shared" si="591"/>
        <v>2.5781749995269576E-3</v>
      </c>
      <c r="AC2910" s="122">
        <f t="shared" si="595"/>
        <v>4.292849507653739</v>
      </c>
      <c r="AD2910" s="122">
        <f t="shared" si="588"/>
        <v>-147.26517155916184</v>
      </c>
      <c r="AE2910" s="122">
        <f t="shared" si="589"/>
        <v>2.4788264334377717E-4</v>
      </c>
      <c r="AF2910" s="122">
        <f t="shared" si="596"/>
        <v>0.42091219654456125</v>
      </c>
      <c r="AG2910" s="122">
        <f t="shared" si="597"/>
        <v>0.61970660835916713</v>
      </c>
      <c r="AH2910" s="87">
        <f t="shared" si="598"/>
        <v>0.32835088916972172</v>
      </c>
      <c r="AI2910" s="122">
        <f t="shared" si="599"/>
        <v>1.1352928546905943</v>
      </c>
    </row>
    <row r="2911" spans="1:35" x14ac:dyDescent="0.25">
      <c r="A2911" s="90">
        <v>1.1628000000000001</v>
      </c>
      <c r="B2911" s="160">
        <v>19.574449928610889</v>
      </c>
      <c r="E2911" s="147">
        <f t="shared" si="587"/>
        <v>7.8297799714434936E-3</v>
      </c>
      <c r="F2911" s="160"/>
      <c r="W2911" s="146">
        <f t="shared" si="590"/>
        <v>0.59655925288583012</v>
      </c>
      <c r="X2911" s="164">
        <v>5.8875820664774743</v>
      </c>
      <c r="Y2911" s="147">
        <f t="shared" si="592"/>
        <v>3.9999999999995595E-4</v>
      </c>
      <c r="Z2911" s="122">
        <f t="shared" si="593"/>
        <v>8.8754449677853557</v>
      </c>
      <c r="AA2911" s="122">
        <f t="shared" si="594"/>
        <v>0.61929999999999996</v>
      </c>
      <c r="AB2911" s="122">
        <f t="shared" si="591"/>
        <v>2.5781749995255265E-3</v>
      </c>
      <c r="AC2911" s="122">
        <f t="shared" si="595"/>
        <v>4.2954276826532647</v>
      </c>
      <c r="AD2911" s="122">
        <f t="shared" si="588"/>
        <v>-147.25915687810715</v>
      </c>
      <c r="AE2911" s="122">
        <f t="shared" si="589"/>
        <v>2.4787251919138655E-4</v>
      </c>
      <c r="AF2911" s="122">
        <f t="shared" si="596"/>
        <v>0.42116006906375264</v>
      </c>
      <c r="AG2911" s="122">
        <f t="shared" si="597"/>
        <v>0.61968129797853466</v>
      </c>
      <c r="AH2911" s="87">
        <f t="shared" si="598"/>
        <v>0.32810301665053032</v>
      </c>
      <c r="AI2911" s="122">
        <f t="shared" si="599"/>
        <v>1.1352928546905943</v>
      </c>
    </row>
    <row r="2912" spans="1:35" x14ac:dyDescent="0.25">
      <c r="A2912" s="90">
        <v>1.1632</v>
      </c>
      <c r="B2912" s="160">
        <v>18.577195452032264</v>
      </c>
      <c r="E2912" s="147">
        <f t="shared" si="587"/>
        <v>7.6303290761277906E-3</v>
      </c>
      <c r="F2912" s="160"/>
      <c r="W2912" s="146">
        <f t="shared" si="590"/>
        <v>0.57198405908743855</v>
      </c>
      <c r="X2912" s="164">
        <v>5.645043761040597</v>
      </c>
      <c r="Y2912" s="147">
        <f t="shared" si="592"/>
        <v>3.9999999999995595E-4</v>
      </c>
      <c r="Z2912" s="122">
        <f t="shared" si="593"/>
        <v>8.8754449677853557</v>
      </c>
      <c r="AA2912" s="122">
        <f t="shared" si="594"/>
        <v>0.61929999999999996</v>
      </c>
      <c r="AB2912" s="122">
        <f t="shared" si="591"/>
        <v>2.511874816553438E-3</v>
      </c>
      <c r="AC2912" s="122">
        <f t="shared" si="595"/>
        <v>4.2979395574698183</v>
      </c>
      <c r="AD2912" s="122">
        <f t="shared" si="588"/>
        <v>-143.46653629245546</v>
      </c>
      <c r="AE2912" s="122">
        <f t="shared" si="589"/>
        <v>2.4148862810554562E-4</v>
      </c>
      <c r="AF2912" s="122">
        <f t="shared" si="596"/>
        <v>0.42140155769185816</v>
      </c>
      <c r="AG2912" s="122">
        <f t="shared" si="597"/>
        <v>0.60372157026393058</v>
      </c>
      <c r="AH2912" s="87">
        <f t="shared" si="598"/>
        <v>0.3278615280224248</v>
      </c>
      <c r="AI2912" s="122">
        <f t="shared" si="599"/>
        <v>1.1840705111281935</v>
      </c>
    </row>
    <row r="2913" spans="1:35" x14ac:dyDescent="0.25">
      <c r="A2913" s="90">
        <v>1.1636</v>
      </c>
      <c r="B2913" s="160">
        <v>19.574449928610889</v>
      </c>
      <c r="E2913" s="147">
        <f t="shared" si="587"/>
        <v>7.6303290761277906E-3</v>
      </c>
      <c r="F2913" s="160"/>
      <c r="W2913" s="146">
        <f t="shared" si="590"/>
        <v>0.59655925288583034</v>
      </c>
      <c r="X2913" s="164">
        <v>5.8875820664774769</v>
      </c>
      <c r="Y2913" s="147">
        <f t="shared" si="592"/>
        <v>3.9999999999995595E-4</v>
      </c>
      <c r="Z2913" s="122">
        <f t="shared" si="593"/>
        <v>8.8754449677853557</v>
      </c>
      <c r="AA2913" s="122">
        <f t="shared" si="594"/>
        <v>0.61929999999999996</v>
      </c>
      <c r="AB2913" s="122">
        <f t="shared" si="591"/>
        <v>2.5781749995255269E-3</v>
      </c>
      <c r="AC2913" s="122">
        <f t="shared" si="595"/>
        <v>4.300517732469344</v>
      </c>
      <c r="AD2913" s="122">
        <f t="shared" si="588"/>
        <v>-147.24726891144113</v>
      </c>
      <c r="AE2913" s="122">
        <f t="shared" si="589"/>
        <v>2.4785250888908653E-4</v>
      </c>
      <c r="AF2913" s="122">
        <f t="shared" si="596"/>
        <v>0.42164941020074725</v>
      </c>
      <c r="AG2913" s="122">
        <f t="shared" si="597"/>
        <v>0.61963127222278458</v>
      </c>
      <c r="AH2913" s="87">
        <f t="shared" si="598"/>
        <v>0.32761367551353571</v>
      </c>
      <c r="AI2913" s="122">
        <f t="shared" si="599"/>
        <v>1.1352928546905938</v>
      </c>
    </row>
    <row r="2914" spans="1:35" x14ac:dyDescent="0.25">
      <c r="A2914" s="90">
        <v>1.1639999999999999</v>
      </c>
      <c r="B2914" s="160">
        <v>19.574449928610889</v>
      </c>
      <c r="E2914" s="147">
        <f t="shared" si="587"/>
        <v>7.8297799714434936E-3</v>
      </c>
      <c r="F2914" s="160"/>
      <c r="W2914" s="146">
        <f t="shared" si="590"/>
        <v>0.59655925288583034</v>
      </c>
      <c r="X2914" s="164">
        <v>5.8875820664774769</v>
      </c>
      <c r="Y2914" s="147">
        <f t="shared" si="592"/>
        <v>3.9999999999995595E-4</v>
      </c>
      <c r="Z2914" s="122">
        <f t="shared" si="593"/>
        <v>8.8754449677853557</v>
      </c>
      <c r="AA2914" s="122">
        <f t="shared" si="594"/>
        <v>0.61929999999999996</v>
      </c>
      <c r="AB2914" s="122">
        <f t="shared" si="591"/>
        <v>2.5781749995255269E-3</v>
      </c>
      <c r="AC2914" s="122">
        <f t="shared" si="595"/>
        <v>4.3030959074688697</v>
      </c>
      <c r="AD2914" s="122">
        <f t="shared" si="588"/>
        <v>-147.24124077964754</v>
      </c>
      <c r="AE2914" s="122">
        <f t="shared" si="589"/>
        <v>2.4784236209587267E-4</v>
      </c>
      <c r="AF2914" s="122">
        <f t="shared" si="596"/>
        <v>0.42189725256284311</v>
      </c>
      <c r="AG2914" s="122">
        <f t="shared" si="597"/>
        <v>0.6196059052397499</v>
      </c>
      <c r="AH2914" s="87">
        <f t="shared" si="598"/>
        <v>0.32736583315143986</v>
      </c>
      <c r="AI2914" s="122">
        <f t="shared" si="599"/>
        <v>1.1352928546905938</v>
      </c>
    </row>
    <row r="2915" spans="1:35" x14ac:dyDescent="0.25">
      <c r="A2915" s="90">
        <v>1.1644000000000001</v>
      </c>
      <c r="B2915" s="160">
        <v>19.574449928610889</v>
      </c>
      <c r="E2915" s="147">
        <f t="shared" si="587"/>
        <v>7.8297799714478391E-3</v>
      </c>
      <c r="F2915" s="160"/>
      <c r="W2915" s="146">
        <f t="shared" si="590"/>
        <v>0.59655925288583034</v>
      </c>
      <c r="X2915" s="164">
        <v>5.8875820664774769</v>
      </c>
      <c r="Y2915" s="147">
        <f t="shared" si="592"/>
        <v>4.0000000000017799E-4</v>
      </c>
      <c r="Z2915" s="122">
        <f t="shared" si="593"/>
        <v>8.8754449677853557</v>
      </c>
      <c r="AA2915" s="122">
        <f t="shared" si="594"/>
        <v>0.61929999999999996</v>
      </c>
      <c r="AB2915" s="122">
        <f t="shared" si="591"/>
        <v>2.5781749995269581E-3</v>
      </c>
      <c r="AC2915" s="122">
        <f t="shared" si="595"/>
        <v>4.3056740824683963</v>
      </c>
      <c r="AD2915" s="122">
        <f t="shared" si="588"/>
        <v>-147.23520812556313</v>
      </c>
      <c r="AE2915" s="122">
        <f t="shared" si="589"/>
        <v>2.4783220769055748E-4</v>
      </c>
      <c r="AF2915" s="122">
        <f t="shared" si="596"/>
        <v>0.42214508477053364</v>
      </c>
      <c r="AG2915" s="122">
        <f t="shared" si="597"/>
        <v>0.61958051922611801</v>
      </c>
      <c r="AH2915" s="87">
        <f t="shared" si="598"/>
        <v>0.32711800094374932</v>
      </c>
      <c r="AI2915" s="122">
        <f t="shared" si="599"/>
        <v>1.1352928546905938</v>
      </c>
    </row>
    <row r="2916" spans="1:35" x14ac:dyDescent="0.25">
      <c r="A2916" s="90">
        <v>1.1648000000000001</v>
      </c>
      <c r="B2916" s="160">
        <v>19.574449928610889</v>
      </c>
      <c r="E2916" s="147">
        <f t="shared" si="587"/>
        <v>7.8297799714434936E-3</v>
      </c>
      <c r="F2916" s="160"/>
      <c r="W2916" s="146">
        <f t="shared" si="590"/>
        <v>0.59655925288583034</v>
      </c>
      <c r="X2916" s="164">
        <v>5.8875820664774769</v>
      </c>
      <c r="Y2916" s="147">
        <f t="shared" si="592"/>
        <v>3.9999999999995595E-4</v>
      </c>
      <c r="Z2916" s="122">
        <f t="shared" si="593"/>
        <v>8.8754449677853557</v>
      </c>
      <c r="AA2916" s="122">
        <f t="shared" si="594"/>
        <v>0.61929999999999996</v>
      </c>
      <c r="AB2916" s="122">
        <f t="shared" si="591"/>
        <v>2.5781749995255269E-3</v>
      </c>
      <c r="AC2916" s="122">
        <f t="shared" si="595"/>
        <v>4.3082522574679221</v>
      </c>
      <c r="AD2916" s="122">
        <f t="shared" si="588"/>
        <v>-147.22917094894271</v>
      </c>
      <c r="AE2916" s="122">
        <f t="shared" si="589"/>
        <v>2.4782204567272827E-4</v>
      </c>
      <c r="AF2916" s="122">
        <f t="shared" si="596"/>
        <v>0.42239290681620639</v>
      </c>
      <c r="AG2916" s="122">
        <f t="shared" si="597"/>
        <v>0.61955511418188891</v>
      </c>
      <c r="AH2916" s="87">
        <f t="shared" si="598"/>
        <v>0.32687017889807657</v>
      </c>
      <c r="AI2916" s="122">
        <f t="shared" si="599"/>
        <v>1.1352928546905938</v>
      </c>
    </row>
    <row r="2917" spans="1:35" x14ac:dyDescent="0.25">
      <c r="A2917" s="90">
        <v>1.1652</v>
      </c>
      <c r="B2917" s="160">
        <v>19.574449928610889</v>
      </c>
      <c r="E2917" s="147">
        <f t="shared" si="587"/>
        <v>7.8297799714434936E-3</v>
      </c>
      <c r="F2917" s="160"/>
      <c r="W2917" s="146">
        <f t="shared" si="590"/>
        <v>0.59655925288583034</v>
      </c>
      <c r="X2917" s="164">
        <v>5.8875820664774769</v>
      </c>
      <c r="Y2917" s="147">
        <f t="shared" si="592"/>
        <v>3.9999999999995595E-4</v>
      </c>
      <c r="Z2917" s="122">
        <f t="shared" si="593"/>
        <v>8.8754449677853557</v>
      </c>
      <c r="AA2917" s="122">
        <f t="shared" si="594"/>
        <v>0.61929999999999996</v>
      </c>
      <c r="AB2917" s="122">
        <f t="shared" si="591"/>
        <v>2.5781749995255269E-3</v>
      </c>
      <c r="AC2917" s="122">
        <f t="shared" si="595"/>
        <v>4.3108304324674478</v>
      </c>
      <c r="AD2917" s="122">
        <f t="shared" si="588"/>
        <v>-147.22312925003149</v>
      </c>
      <c r="AE2917" s="122">
        <f t="shared" si="589"/>
        <v>2.4781187604279784E-4</v>
      </c>
      <c r="AF2917" s="122">
        <f t="shared" si="596"/>
        <v>0.42264071869224917</v>
      </c>
      <c r="AG2917" s="122">
        <f t="shared" si="597"/>
        <v>0.61952969010706282</v>
      </c>
      <c r="AH2917" s="87">
        <f t="shared" si="598"/>
        <v>0.32662236702203379</v>
      </c>
      <c r="AI2917" s="122">
        <f t="shared" si="599"/>
        <v>1.1352928546905938</v>
      </c>
    </row>
    <row r="2918" spans="1:35" x14ac:dyDescent="0.25">
      <c r="A2918" s="90">
        <v>1.1656</v>
      </c>
      <c r="B2918" s="160">
        <v>19.574449928610889</v>
      </c>
      <c r="E2918" s="147">
        <f t="shared" si="587"/>
        <v>7.8297799714434936E-3</v>
      </c>
      <c r="F2918" s="160"/>
      <c r="W2918" s="146">
        <f t="shared" si="590"/>
        <v>0.59655925288583034</v>
      </c>
      <c r="X2918" s="164">
        <v>5.8875820664774769</v>
      </c>
      <c r="Y2918" s="147">
        <f t="shared" si="592"/>
        <v>3.9999999999995595E-4</v>
      </c>
      <c r="Z2918" s="122">
        <f t="shared" si="593"/>
        <v>8.8754449677853557</v>
      </c>
      <c r="AA2918" s="122">
        <f t="shared" si="594"/>
        <v>0.61929999999999996</v>
      </c>
      <c r="AB2918" s="122">
        <f t="shared" si="591"/>
        <v>2.5781749995255269E-3</v>
      </c>
      <c r="AC2918" s="122">
        <f t="shared" si="595"/>
        <v>4.3134086074669735</v>
      </c>
      <c r="AD2918" s="122">
        <f t="shared" si="588"/>
        <v>-147.21708302874768</v>
      </c>
      <c r="AE2918" s="122">
        <f t="shared" si="589"/>
        <v>2.4780169880062844E-4</v>
      </c>
      <c r="AF2918" s="122">
        <f t="shared" si="596"/>
        <v>0.42288852039104979</v>
      </c>
      <c r="AG2918" s="122">
        <f t="shared" si="597"/>
        <v>0.61950424700163931</v>
      </c>
      <c r="AH2918" s="87">
        <f t="shared" si="598"/>
        <v>0.32637456532323317</v>
      </c>
      <c r="AI2918" s="122">
        <f t="shared" si="599"/>
        <v>1.1352928546905938</v>
      </c>
    </row>
    <row r="2919" spans="1:35" x14ac:dyDescent="0.25">
      <c r="A2919" s="90">
        <v>1.1659999999999999</v>
      </c>
      <c r="B2919" s="160">
        <v>19.574449928610889</v>
      </c>
      <c r="E2919" s="147">
        <f t="shared" si="587"/>
        <v>7.8297799714434936E-3</v>
      </c>
      <c r="F2919" s="160"/>
      <c r="W2919" s="146">
        <f t="shared" si="590"/>
        <v>0.59655925288583034</v>
      </c>
      <c r="X2919" s="164">
        <v>5.8875820664774769</v>
      </c>
      <c r="Y2919" s="147">
        <f t="shared" si="592"/>
        <v>3.9999999999995595E-4</v>
      </c>
      <c r="Z2919" s="122">
        <f t="shared" si="593"/>
        <v>8.8754449677853557</v>
      </c>
      <c r="AA2919" s="122">
        <f t="shared" si="594"/>
        <v>0.61929999999999996</v>
      </c>
      <c r="AB2919" s="122">
        <f t="shared" si="591"/>
        <v>2.5781749995255269E-3</v>
      </c>
      <c r="AC2919" s="122">
        <f t="shared" si="595"/>
        <v>4.3159867824664992</v>
      </c>
      <c r="AD2919" s="122">
        <f t="shared" si="588"/>
        <v>-147.21103228509133</v>
      </c>
      <c r="AE2919" s="122">
        <f t="shared" si="589"/>
        <v>2.4779151394622024E-4</v>
      </c>
      <c r="AF2919" s="122">
        <f t="shared" si="596"/>
        <v>0.42313631190499601</v>
      </c>
      <c r="AG2919" s="122">
        <f t="shared" si="597"/>
        <v>0.6194787848656188</v>
      </c>
      <c r="AH2919" s="87">
        <f t="shared" si="598"/>
        <v>0.32612677380928695</v>
      </c>
      <c r="AI2919" s="122">
        <f t="shared" si="599"/>
        <v>1.1352928546905938</v>
      </c>
    </row>
    <row r="2920" spans="1:35" x14ac:dyDescent="0.25">
      <c r="A2920" s="90">
        <v>1.1664000000000001</v>
      </c>
      <c r="B2920" s="160">
        <v>19.574449928610889</v>
      </c>
      <c r="E2920" s="147">
        <f t="shared" si="587"/>
        <v>7.8297799714478391E-3</v>
      </c>
      <c r="F2920" s="160"/>
      <c r="W2920" s="146">
        <f t="shared" si="590"/>
        <v>0.59655925288583034</v>
      </c>
      <c r="X2920" s="164">
        <v>5.8875820664774769</v>
      </c>
      <c r="Y2920" s="147">
        <f t="shared" si="592"/>
        <v>4.0000000000017799E-4</v>
      </c>
      <c r="Z2920" s="122">
        <f t="shared" si="593"/>
        <v>8.8754449677853557</v>
      </c>
      <c r="AA2920" s="122">
        <f t="shared" si="594"/>
        <v>0.61929999999999996</v>
      </c>
      <c r="AB2920" s="122">
        <f t="shared" si="591"/>
        <v>2.5781749995269581E-3</v>
      </c>
      <c r="AC2920" s="122">
        <f t="shared" si="595"/>
        <v>4.3185649574660259</v>
      </c>
      <c r="AD2920" s="122">
        <f t="shared" si="588"/>
        <v>-147.20497701914411</v>
      </c>
      <c r="AE2920" s="122">
        <f t="shared" si="589"/>
        <v>2.4778132147971067E-4</v>
      </c>
      <c r="AF2920" s="122">
        <f t="shared" si="596"/>
        <v>0.42338409322647574</v>
      </c>
      <c r="AG2920" s="122">
        <f t="shared" si="597"/>
        <v>0.61945330369900098</v>
      </c>
      <c r="AH2920" s="87">
        <f t="shared" si="598"/>
        <v>0.32587899248780722</v>
      </c>
      <c r="AI2920" s="122">
        <f t="shared" si="599"/>
        <v>1.1352928546905938</v>
      </c>
    </row>
    <row r="2921" spans="1:35" x14ac:dyDescent="0.25">
      <c r="A2921" s="90">
        <v>1.1668000000000001</v>
      </c>
      <c r="B2921" s="160">
        <v>19.574449928610889</v>
      </c>
      <c r="E2921" s="147">
        <f t="shared" si="587"/>
        <v>7.8297799714434936E-3</v>
      </c>
      <c r="F2921" s="160"/>
      <c r="W2921" s="146">
        <f t="shared" si="590"/>
        <v>0.59655925288583034</v>
      </c>
      <c r="X2921" s="164">
        <v>5.8875820664774769</v>
      </c>
      <c r="Y2921" s="147">
        <f t="shared" si="592"/>
        <v>3.9999999999995595E-4</v>
      </c>
      <c r="Z2921" s="122">
        <f t="shared" si="593"/>
        <v>8.8754449677853557</v>
      </c>
      <c r="AA2921" s="122">
        <f t="shared" si="594"/>
        <v>0.61929999999999996</v>
      </c>
      <c r="AB2921" s="122">
        <f t="shared" si="591"/>
        <v>2.5781749995255269E-3</v>
      </c>
      <c r="AC2921" s="122">
        <f t="shared" si="595"/>
        <v>4.3211431324655516</v>
      </c>
      <c r="AD2921" s="122">
        <f t="shared" si="588"/>
        <v>-147.19891723066095</v>
      </c>
      <c r="AE2921" s="122">
        <f t="shared" si="589"/>
        <v>2.4777112140068712E-4</v>
      </c>
      <c r="AF2921" s="122">
        <f t="shared" si="596"/>
        <v>0.42363186434787642</v>
      </c>
      <c r="AG2921" s="122">
        <f t="shared" si="597"/>
        <v>0.61942780350178606</v>
      </c>
      <c r="AH2921" s="87">
        <f t="shared" si="598"/>
        <v>0.32563122136640654</v>
      </c>
      <c r="AI2921" s="122">
        <f t="shared" si="599"/>
        <v>1.1352928546905938</v>
      </c>
    </row>
    <row r="2922" spans="1:35" x14ac:dyDescent="0.25">
      <c r="A2922" s="90">
        <v>1.1672</v>
      </c>
      <c r="B2922" s="160">
        <v>19.574449928610889</v>
      </c>
      <c r="E2922" s="147">
        <f t="shared" si="587"/>
        <v>7.8297799714434936E-3</v>
      </c>
      <c r="F2922" s="160"/>
      <c r="W2922" s="146">
        <f t="shared" si="590"/>
        <v>0.59655925288583034</v>
      </c>
      <c r="X2922" s="164">
        <v>5.8875820664774769</v>
      </c>
      <c r="Y2922" s="147">
        <f t="shared" si="592"/>
        <v>3.9999999999995595E-4</v>
      </c>
      <c r="Z2922" s="122">
        <f t="shared" si="593"/>
        <v>8.8754449677853557</v>
      </c>
      <c r="AA2922" s="122">
        <f t="shared" si="594"/>
        <v>0.61929999999999996</v>
      </c>
      <c r="AB2922" s="122">
        <f t="shared" si="591"/>
        <v>2.5781749995255269E-3</v>
      </c>
      <c r="AC2922" s="122">
        <f t="shared" si="595"/>
        <v>4.3237213074650773</v>
      </c>
      <c r="AD2922" s="122">
        <f t="shared" si="588"/>
        <v>-147.19285291988692</v>
      </c>
      <c r="AE2922" s="122">
        <f t="shared" si="589"/>
        <v>2.477609137095623E-4</v>
      </c>
      <c r="AF2922" s="122">
        <f t="shared" si="596"/>
        <v>0.42387962526158596</v>
      </c>
      <c r="AG2922" s="122">
        <f t="shared" si="597"/>
        <v>0.61940228427397392</v>
      </c>
      <c r="AH2922" s="87">
        <f t="shared" si="598"/>
        <v>0.325383460452697</v>
      </c>
      <c r="AI2922" s="122">
        <f t="shared" si="599"/>
        <v>1.1352928546905938</v>
      </c>
    </row>
    <row r="2923" spans="1:35" x14ac:dyDescent="0.25">
      <c r="A2923" s="90">
        <v>1.1676</v>
      </c>
      <c r="B2923" s="160">
        <v>19.574449928610889</v>
      </c>
      <c r="E2923" s="147">
        <f t="shared" si="587"/>
        <v>7.8297799714434936E-3</v>
      </c>
      <c r="F2923" s="160"/>
      <c r="W2923" s="146">
        <f t="shared" si="590"/>
        <v>0.59655925288583034</v>
      </c>
      <c r="X2923" s="164">
        <v>5.8875820664774769</v>
      </c>
      <c r="Y2923" s="147">
        <f t="shared" si="592"/>
        <v>3.9999999999995595E-4</v>
      </c>
      <c r="Z2923" s="122">
        <f t="shared" si="593"/>
        <v>8.8754449677853557</v>
      </c>
      <c r="AA2923" s="122">
        <f t="shared" si="594"/>
        <v>0.61929999999999996</v>
      </c>
      <c r="AB2923" s="122">
        <f t="shared" si="591"/>
        <v>2.5781749995255269E-3</v>
      </c>
      <c r="AC2923" s="122">
        <f t="shared" si="595"/>
        <v>4.3262994824646031</v>
      </c>
      <c r="AD2923" s="122">
        <f t="shared" si="588"/>
        <v>-147.18678408674035</v>
      </c>
      <c r="AE2923" s="122">
        <f t="shared" si="589"/>
        <v>2.4775069840619857E-4</v>
      </c>
      <c r="AF2923" s="122">
        <f t="shared" si="596"/>
        <v>0.42412737595999217</v>
      </c>
      <c r="AG2923" s="122">
        <f t="shared" si="597"/>
        <v>0.61937674601556469</v>
      </c>
      <c r="AH2923" s="87">
        <f t="shared" si="598"/>
        <v>0.32513570975429079</v>
      </c>
      <c r="AI2923" s="122">
        <f t="shared" si="599"/>
        <v>1.1352928546905938</v>
      </c>
    </row>
    <row r="2924" spans="1:35" x14ac:dyDescent="0.25">
      <c r="A2924" s="90">
        <v>1.1679999999999999</v>
      </c>
      <c r="B2924" s="160">
        <v>19.574449928610889</v>
      </c>
      <c r="E2924" s="147">
        <f t="shared" si="587"/>
        <v>7.8297799714434936E-3</v>
      </c>
      <c r="F2924" s="160"/>
      <c r="W2924" s="146">
        <f t="shared" si="590"/>
        <v>0.59655925288583034</v>
      </c>
      <c r="X2924" s="164">
        <v>5.8875820664774769</v>
      </c>
      <c r="Y2924" s="147">
        <f t="shared" si="592"/>
        <v>3.9999999999995595E-4</v>
      </c>
      <c r="Z2924" s="122">
        <f t="shared" si="593"/>
        <v>8.8754449677853557</v>
      </c>
      <c r="AA2924" s="122">
        <f t="shared" si="594"/>
        <v>0.61929999999999996</v>
      </c>
      <c r="AB2924" s="122">
        <f t="shared" si="591"/>
        <v>2.5781749995255269E-3</v>
      </c>
      <c r="AC2924" s="122">
        <f t="shared" si="595"/>
        <v>4.3288776574641288</v>
      </c>
      <c r="AD2924" s="122">
        <f t="shared" si="588"/>
        <v>-147.18071073122118</v>
      </c>
      <c r="AE2924" s="122">
        <f t="shared" si="589"/>
        <v>2.4774047549059594E-4</v>
      </c>
      <c r="AF2924" s="122">
        <f t="shared" si="596"/>
        <v>0.42437511643548276</v>
      </c>
      <c r="AG2924" s="122">
        <f t="shared" si="597"/>
        <v>0.61935118872655803</v>
      </c>
      <c r="AH2924" s="87">
        <f t="shared" si="598"/>
        <v>0.3248879692788002</v>
      </c>
      <c r="AI2924" s="122">
        <f t="shared" si="599"/>
        <v>1.1352928546905938</v>
      </c>
    </row>
    <row r="2925" spans="1:35" x14ac:dyDescent="0.25">
      <c r="A2925" s="90">
        <v>1.1684000000000001</v>
      </c>
      <c r="B2925" s="160">
        <v>19.574449928610889</v>
      </c>
      <c r="E2925" s="147">
        <f t="shared" si="587"/>
        <v>7.8297799714478391E-3</v>
      </c>
      <c r="F2925" s="160"/>
      <c r="W2925" s="146">
        <f t="shared" si="590"/>
        <v>0.59655925288583034</v>
      </c>
      <c r="X2925" s="164">
        <v>5.8875820664774769</v>
      </c>
      <c r="Y2925" s="147">
        <f t="shared" si="592"/>
        <v>4.0000000000017799E-4</v>
      </c>
      <c r="Z2925" s="122">
        <f t="shared" si="593"/>
        <v>8.8754449677853557</v>
      </c>
      <c r="AA2925" s="122">
        <f t="shared" si="594"/>
        <v>0.61929999999999996</v>
      </c>
      <c r="AB2925" s="122">
        <f t="shared" si="591"/>
        <v>2.5781749995269581E-3</v>
      </c>
      <c r="AC2925" s="122">
        <f t="shared" si="595"/>
        <v>4.3314558324636554</v>
      </c>
      <c r="AD2925" s="122">
        <f t="shared" si="588"/>
        <v>-147.1746328534112</v>
      </c>
      <c r="AE2925" s="122">
        <f t="shared" si="589"/>
        <v>2.4773024496289208E-4</v>
      </c>
      <c r="AF2925" s="122">
        <f t="shared" si="596"/>
        <v>0.42462284668044564</v>
      </c>
      <c r="AG2925" s="122">
        <f t="shared" si="597"/>
        <v>0.61932561240695461</v>
      </c>
      <c r="AH2925" s="87">
        <f t="shared" si="598"/>
        <v>0.32464023903383732</v>
      </c>
      <c r="AI2925" s="122">
        <f t="shared" si="599"/>
        <v>1.1352928546905938</v>
      </c>
    </row>
    <row r="2926" spans="1:35" x14ac:dyDescent="0.25">
      <c r="A2926" s="90">
        <v>1.1688000000000001</v>
      </c>
      <c r="B2926" s="160">
        <v>19.574449928610889</v>
      </c>
      <c r="E2926" s="147">
        <f t="shared" si="587"/>
        <v>7.8297799714434936E-3</v>
      </c>
      <c r="F2926" s="160"/>
      <c r="W2926" s="146">
        <f t="shared" si="590"/>
        <v>0.59655925288583034</v>
      </c>
      <c r="X2926" s="164">
        <v>5.8875820664774769</v>
      </c>
      <c r="Y2926" s="147">
        <f t="shared" si="592"/>
        <v>3.9999999999995595E-4</v>
      </c>
      <c r="Z2926" s="122">
        <f t="shared" si="593"/>
        <v>8.8754449677853557</v>
      </c>
      <c r="AA2926" s="122">
        <f t="shared" si="594"/>
        <v>0.61929999999999996</v>
      </c>
      <c r="AB2926" s="122">
        <f t="shared" si="591"/>
        <v>2.5781749995255269E-3</v>
      </c>
      <c r="AC2926" s="122">
        <f t="shared" si="595"/>
        <v>4.3340340074631811</v>
      </c>
      <c r="AD2926" s="122">
        <f t="shared" si="588"/>
        <v>-147.16855045306522</v>
      </c>
      <c r="AE2926" s="122">
        <f t="shared" si="589"/>
        <v>2.4772000682267415E-4</v>
      </c>
      <c r="AF2926" s="122">
        <f t="shared" si="596"/>
        <v>0.4248705666872683</v>
      </c>
      <c r="AG2926" s="122">
        <f t="shared" si="597"/>
        <v>0.61930001705675353</v>
      </c>
      <c r="AH2926" s="87">
        <f t="shared" si="598"/>
        <v>0.32439251902701466</v>
      </c>
      <c r="AI2926" s="122">
        <f t="shared" si="599"/>
        <v>1.0774533810043838</v>
      </c>
    </row>
    <row r="2927" spans="1:35" x14ac:dyDescent="0.25">
      <c r="A2927" s="90">
        <v>1.1692</v>
      </c>
      <c r="B2927" s="160">
        <v>19.574449928610889</v>
      </c>
      <c r="E2927" s="147">
        <f t="shared" si="587"/>
        <v>7.8297799714434936E-3</v>
      </c>
      <c r="F2927" s="160"/>
      <c r="W2927" s="146">
        <f t="shared" si="590"/>
        <v>0.59655925288583034</v>
      </c>
      <c r="X2927" s="164">
        <v>5.8875820664774769</v>
      </c>
      <c r="Y2927" s="147">
        <f t="shared" si="592"/>
        <v>3.9999999999995595E-4</v>
      </c>
      <c r="Z2927" s="122">
        <f t="shared" si="593"/>
        <v>8.8754449677853557</v>
      </c>
      <c r="AA2927" s="122">
        <f t="shared" si="594"/>
        <v>0.61929999999999996</v>
      </c>
      <c r="AB2927" s="122">
        <f t="shared" si="591"/>
        <v>2.5781749995255269E-3</v>
      </c>
      <c r="AC2927" s="122">
        <f t="shared" si="595"/>
        <v>4.3366121824627069</v>
      </c>
      <c r="AD2927" s="122">
        <f t="shared" si="588"/>
        <v>-147.16246353042843</v>
      </c>
      <c r="AE2927" s="122">
        <f t="shared" si="589"/>
        <v>2.4770976107035494E-4</v>
      </c>
      <c r="AF2927" s="122">
        <f t="shared" si="596"/>
        <v>0.42511827644833866</v>
      </c>
      <c r="AG2927" s="122">
        <f t="shared" si="597"/>
        <v>0.61927440267595557</v>
      </c>
      <c r="AH2927" s="87">
        <f t="shared" si="598"/>
        <v>0.3241448092659443</v>
      </c>
      <c r="AI2927" s="122">
        <f t="shared" si="599"/>
        <v>1.1352928546905938</v>
      </c>
    </row>
    <row r="2928" spans="1:35" x14ac:dyDescent="0.25">
      <c r="A2928" s="90">
        <v>1.1696</v>
      </c>
      <c r="B2928" s="160">
        <v>19.574449928610889</v>
      </c>
      <c r="E2928" s="147">
        <f t="shared" si="587"/>
        <v>7.8297799714434936E-3</v>
      </c>
      <c r="F2928" s="160"/>
      <c r="W2928" s="146">
        <f t="shared" si="590"/>
        <v>0.59655925288583034</v>
      </c>
      <c r="X2928" s="164">
        <v>5.8875820664774769</v>
      </c>
      <c r="Y2928" s="147">
        <f t="shared" si="592"/>
        <v>3.9999999999995595E-4</v>
      </c>
      <c r="Z2928" s="122">
        <f t="shared" si="593"/>
        <v>8.8754449677853557</v>
      </c>
      <c r="AA2928" s="122">
        <f t="shared" si="594"/>
        <v>0.61929999999999996</v>
      </c>
      <c r="AB2928" s="122">
        <f t="shared" si="591"/>
        <v>2.5781749995255269E-3</v>
      </c>
      <c r="AC2928" s="122">
        <f t="shared" si="595"/>
        <v>4.3391903574622326</v>
      </c>
      <c r="AD2928" s="122">
        <f t="shared" si="588"/>
        <v>-147.15637208541906</v>
      </c>
      <c r="AE2928" s="122">
        <f t="shared" si="589"/>
        <v>2.4769950770579683E-4</v>
      </c>
      <c r="AF2928" s="122">
        <f t="shared" si="596"/>
        <v>0.42536597595604447</v>
      </c>
      <c r="AG2928" s="122">
        <f t="shared" si="597"/>
        <v>0.61924876926456029</v>
      </c>
      <c r="AH2928" s="87">
        <f t="shared" si="598"/>
        <v>0.32389710975823849</v>
      </c>
      <c r="AI2928" s="122">
        <f t="shared" si="599"/>
        <v>1.1352928546905938</v>
      </c>
    </row>
    <row r="2929" spans="1:35" x14ac:dyDescent="0.25">
      <c r="A2929" s="90">
        <v>1.17</v>
      </c>
      <c r="B2929" s="160">
        <v>19.574449928610889</v>
      </c>
      <c r="E2929" s="147">
        <f t="shared" si="587"/>
        <v>7.8297799714434936E-3</v>
      </c>
      <c r="F2929" s="160"/>
      <c r="W2929" s="146">
        <f t="shared" si="590"/>
        <v>0.59655925288583034</v>
      </c>
      <c r="X2929" s="164">
        <v>5.8875820664774769</v>
      </c>
      <c r="Y2929" s="147">
        <f t="shared" si="592"/>
        <v>3.9999999999995595E-4</v>
      </c>
      <c r="Z2929" s="122">
        <f t="shared" si="593"/>
        <v>8.8754449677853557</v>
      </c>
      <c r="AA2929" s="122">
        <f t="shared" si="594"/>
        <v>0.61929999999999996</v>
      </c>
      <c r="AB2929" s="122">
        <f t="shared" si="591"/>
        <v>2.5781749995255269E-3</v>
      </c>
      <c r="AC2929" s="122">
        <f t="shared" si="595"/>
        <v>4.3417685324617583</v>
      </c>
      <c r="AD2929" s="122">
        <f t="shared" si="588"/>
        <v>-147.15027611803714</v>
      </c>
      <c r="AE2929" s="122">
        <f t="shared" si="589"/>
        <v>2.4768924672899991E-4</v>
      </c>
      <c r="AF2929" s="122">
        <f t="shared" si="596"/>
        <v>0.42561366520277349</v>
      </c>
      <c r="AG2929" s="122">
        <f t="shared" si="597"/>
        <v>0.61922311682256792</v>
      </c>
      <c r="AH2929" s="87">
        <f t="shared" si="598"/>
        <v>0.32364942051150947</v>
      </c>
      <c r="AI2929" s="122">
        <f t="shared" si="599"/>
        <v>1.1352928546905938</v>
      </c>
    </row>
    <row r="2930" spans="1:35" x14ac:dyDescent="0.25">
      <c r="A2930" s="90">
        <v>1.1704000000000001</v>
      </c>
      <c r="B2930" s="160">
        <v>19.574449928610889</v>
      </c>
      <c r="E2930" s="147">
        <f t="shared" si="587"/>
        <v>7.8297799714478391E-3</v>
      </c>
      <c r="F2930" s="160"/>
      <c r="W2930" s="146">
        <f t="shared" si="590"/>
        <v>0.59655925288583034</v>
      </c>
      <c r="X2930" s="164">
        <v>5.8875820664774769</v>
      </c>
      <c r="Y2930" s="147">
        <f t="shared" si="592"/>
        <v>4.0000000000017799E-4</v>
      </c>
      <c r="Z2930" s="122">
        <f t="shared" si="593"/>
        <v>8.8754449677853557</v>
      </c>
      <c r="AA2930" s="122">
        <f t="shared" si="594"/>
        <v>0.61929999999999996</v>
      </c>
      <c r="AB2930" s="122">
        <f t="shared" si="591"/>
        <v>2.5781749995269581E-3</v>
      </c>
      <c r="AC2930" s="122">
        <f t="shared" si="595"/>
        <v>4.3443467074612849</v>
      </c>
      <c r="AD2930" s="122">
        <f t="shared" si="588"/>
        <v>-147.14417562836437</v>
      </c>
      <c r="AE2930" s="122">
        <f t="shared" si="589"/>
        <v>2.4767897814010161E-4</v>
      </c>
      <c r="AF2930" s="122">
        <f t="shared" si="596"/>
        <v>0.42586134418091359</v>
      </c>
      <c r="AG2930" s="122">
        <f t="shared" si="597"/>
        <v>0.61919744534997845</v>
      </c>
      <c r="AH2930" s="87">
        <f t="shared" si="598"/>
        <v>0.32340174153336937</v>
      </c>
      <c r="AI2930" s="122">
        <f t="shared" si="599"/>
        <v>1.1352928546905938</v>
      </c>
    </row>
    <row r="2931" spans="1:35" x14ac:dyDescent="0.25">
      <c r="A2931" s="90">
        <v>1.1708000000000001</v>
      </c>
      <c r="B2931" s="160">
        <v>19.574449928610889</v>
      </c>
      <c r="E2931" s="147">
        <f t="shared" si="587"/>
        <v>7.8297799714434936E-3</v>
      </c>
      <c r="F2931" s="160"/>
      <c r="W2931" s="146">
        <f t="shared" si="590"/>
        <v>0.59655925288583034</v>
      </c>
      <c r="X2931" s="164">
        <v>5.8875820664774769</v>
      </c>
      <c r="Y2931" s="147">
        <f t="shared" si="592"/>
        <v>3.9999999999995595E-4</v>
      </c>
      <c r="Z2931" s="122">
        <f t="shared" si="593"/>
        <v>8.8754449677853557</v>
      </c>
      <c r="AA2931" s="122">
        <f t="shared" si="594"/>
        <v>0.61929999999999996</v>
      </c>
      <c r="AB2931" s="122">
        <f t="shared" si="591"/>
        <v>2.5781749995255269E-3</v>
      </c>
      <c r="AC2931" s="122">
        <f t="shared" si="595"/>
        <v>4.3469248824608107</v>
      </c>
      <c r="AD2931" s="122">
        <f t="shared" si="588"/>
        <v>-147.13807061615563</v>
      </c>
      <c r="AE2931" s="122">
        <f t="shared" si="589"/>
        <v>2.476687019386894E-4</v>
      </c>
      <c r="AF2931" s="122">
        <f t="shared" si="596"/>
        <v>0.4261090128828523</v>
      </c>
      <c r="AG2931" s="122">
        <f t="shared" si="597"/>
        <v>0.61917175484679166</v>
      </c>
      <c r="AH2931" s="87">
        <f t="shared" si="598"/>
        <v>0.32315407283143066</v>
      </c>
      <c r="AI2931" s="122">
        <f t="shared" si="599"/>
        <v>1.1352928546905938</v>
      </c>
    </row>
    <row r="2932" spans="1:35" x14ac:dyDescent="0.25">
      <c r="A2932" s="90">
        <v>1.1712</v>
      </c>
      <c r="B2932" s="160">
        <v>19.574449928610889</v>
      </c>
      <c r="E2932" s="147">
        <f t="shared" si="587"/>
        <v>7.8297799714434936E-3</v>
      </c>
      <c r="F2932" s="160"/>
      <c r="W2932" s="146">
        <f t="shared" si="590"/>
        <v>0.59655925288583034</v>
      </c>
      <c r="X2932" s="164">
        <v>5.8875820664774769</v>
      </c>
      <c r="Y2932" s="147">
        <f t="shared" si="592"/>
        <v>3.9999999999995595E-4</v>
      </c>
      <c r="Z2932" s="122">
        <f t="shared" si="593"/>
        <v>8.8754449677853557</v>
      </c>
      <c r="AA2932" s="122">
        <f t="shared" si="594"/>
        <v>0.61929999999999996</v>
      </c>
      <c r="AB2932" s="122">
        <f t="shared" si="591"/>
        <v>2.5781749995255269E-3</v>
      </c>
      <c r="AC2932" s="122">
        <f t="shared" si="595"/>
        <v>4.3495030574603364</v>
      </c>
      <c r="AD2932" s="122">
        <f t="shared" si="588"/>
        <v>-147.13196108165604</v>
      </c>
      <c r="AE2932" s="122">
        <f t="shared" si="589"/>
        <v>2.4765841812517581E-4</v>
      </c>
      <c r="AF2932" s="122">
        <f t="shared" si="596"/>
        <v>0.42635667130097749</v>
      </c>
      <c r="AG2932" s="122">
        <f t="shared" si="597"/>
        <v>0.61914604531300765</v>
      </c>
      <c r="AH2932" s="87">
        <f t="shared" si="598"/>
        <v>0.32290641441330548</v>
      </c>
      <c r="AI2932" s="122">
        <f t="shared" si="599"/>
        <v>1.1352928546905938</v>
      </c>
    </row>
    <row r="2933" spans="1:35" x14ac:dyDescent="0.25">
      <c r="A2933" s="90">
        <v>1.1716</v>
      </c>
      <c r="B2933" s="160">
        <v>19.574449928610889</v>
      </c>
      <c r="E2933" s="147">
        <f t="shared" si="587"/>
        <v>7.8297799714434936E-3</v>
      </c>
      <c r="F2933" s="160"/>
      <c r="W2933" s="146">
        <f t="shared" si="590"/>
        <v>0.59655925288583034</v>
      </c>
      <c r="X2933" s="164">
        <v>5.8875820664774769</v>
      </c>
      <c r="Y2933" s="147">
        <f t="shared" si="592"/>
        <v>3.9999999999995595E-4</v>
      </c>
      <c r="Z2933" s="122">
        <f t="shared" si="593"/>
        <v>8.8754449677853557</v>
      </c>
      <c r="AA2933" s="122">
        <f t="shared" si="594"/>
        <v>0.61929999999999996</v>
      </c>
      <c r="AB2933" s="122">
        <f t="shared" si="591"/>
        <v>2.5781749995255269E-3</v>
      </c>
      <c r="AC2933" s="122">
        <f t="shared" si="595"/>
        <v>4.3520812324598621</v>
      </c>
      <c r="AD2933" s="122">
        <f t="shared" si="588"/>
        <v>-147.12584702478387</v>
      </c>
      <c r="AE2933" s="122">
        <f t="shared" si="589"/>
        <v>2.4764812669942336E-4</v>
      </c>
      <c r="AF2933" s="122">
        <f t="shared" si="596"/>
        <v>0.4266043194276769</v>
      </c>
      <c r="AG2933" s="122">
        <f t="shared" si="597"/>
        <v>0.61912031674862655</v>
      </c>
      <c r="AH2933" s="87">
        <f t="shared" si="598"/>
        <v>0.32265876628660606</v>
      </c>
      <c r="AI2933" s="122">
        <f t="shared" si="599"/>
        <v>1.1352928546905938</v>
      </c>
    </row>
    <row r="2934" spans="1:35" x14ac:dyDescent="0.25">
      <c r="A2934" s="90">
        <v>1.1719999999999999</v>
      </c>
      <c r="B2934" s="160">
        <v>19.574449928610889</v>
      </c>
      <c r="E2934" s="147">
        <f t="shared" si="587"/>
        <v>7.8297799714434936E-3</v>
      </c>
      <c r="F2934" s="160"/>
      <c r="W2934" s="146">
        <f t="shared" si="590"/>
        <v>0.59655925288583034</v>
      </c>
      <c r="X2934" s="164">
        <v>5.8875820664774769</v>
      </c>
      <c r="Y2934" s="147">
        <f t="shared" si="592"/>
        <v>3.9999999999995595E-4</v>
      </c>
      <c r="Z2934" s="122">
        <f t="shared" si="593"/>
        <v>8.8754449677853557</v>
      </c>
      <c r="AA2934" s="122">
        <f t="shared" si="594"/>
        <v>0.61929999999999996</v>
      </c>
      <c r="AB2934" s="122">
        <f t="shared" si="591"/>
        <v>2.5781749995255269E-3</v>
      </c>
      <c r="AC2934" s="122">
        <f t="shared" si="595"/>
        <v>4.3546594074593878</v>
      </c>
      <c r="AD2934" s="122">
        <f t="shared" si="588"/>
        <v>-147.11972844553918</v>
      </c>
      <c r="AE2934" s="122">
        <f t="shared" si="589"/>
        <v>2.4763782766143205E-4</v>
      </c>
      <c r="AF2934" s="122">
        <f t="shared" si="596"/>
        <v>0.42685195725533831</v>
      </c>
      <c r="AG2934" s="122">
        <f t="shared" si="597"/>
        <v>0.61909456915364836</v>
      </c>
      <c r="AH2934" s="87">
        <f t="shared" si="598"/>
        <v>0.32241112845894465</v>
      </c>
      <c r="AI2934" s="122">
        <f t="shared" si="599"/>
        <v>1.1352928546905938</v>
      </c>
    </row>
    <row r="2935" spans="1:35" x14ac:dyDescent="0.25">
      <c r="A2935" s="90">
        <v>1.1724000000000001</v>
      </c>
      <c r="B2935" s="160">
        <v>19.574449928610889</v>
      </c>
      <c r="E2935" s="147">
        <f t="shared" ref="E2935:E2998" si="600">+(B2934+B2935)/2*(A2935-A2934)</f>
        <v>7.8297799714478391E-3</v>
      </c>
      <c r="F2935" s="160"/>
      <c r="W2935" s="146">
        <f t="shared" si="590"/>
        <v>0.59655925288583034</v>
      </c>
      <c r="X2935" s="164">
        <v>5.8875820664774769</v>
      </c>
      <c r="Y2935" s="147">
        <f t="shared" si="592"/>
        <v>4.0000000000017799E-4</v>
      </c>
      <c r="Z2935" s="122">
        <f t="shared" si="593"/>
        <v>8.8754449677853557</v>
      </c>
      <c r="AA2935" s="122">
        <f t="shared" si="594"/>
        <v>0.61929999999999996</v>
      </c>
      <c r="AB2935" s="122">
        <f t="shared" si="591"/>
        <v>2.5781749995269581E-3</v>
      </c>
      <c r="AC2935" s="122">
        <f t="shared" si="595"/>
        <v>4.3572375824589145</v>
      </c>
      <c r="AD2935" s="122">
        <f t="shared" si="588"/>
        <v>-147.11360534400356</v>
      </c>
      <c r="AE2935" s="122">
        <f t="shared" si="589"/>
        <v>2.4762752101133926E-4</v>
      </c>
      <c r="AF2935" s="122">
        <f t="shared" si="596"/>
        <v>0.42709958477634963</v>
      </c>
      <c r="AG2935" s="122">
        <f t="shared" si="597"/>
        <v>0.61906880252807273</v>
      </c>
      <c r="AH2935" s="87">
        <f t="shared" si="598"/>
        <v>0.32216350093793333</v>
      </c>
      <c r="AI2935" s="122">
        <f t="shared" si="599"/>
        <v>1.1352928546905938</v>
      </c>
    </row>
    <row r="2936" spans="1:35" x14ac:dyDescent="0.25">
      <c r="A2936" s="90">
        <v>1.1728000000000001</v>
      </c>
      <c r="B2936" s="160">
        <v>19.574449928610889</v>
      </c>
      <c r="E2936" s="147">
        <f t="shared" si="600"/>
        <v>7.8297799714434936E-3</v>
      </c>
      <c r="F2936" s="160"/>
      <c r="W2936" s="146">
        <f t="shared" si="590"/>
        <v>0.59655925288583034</v>
      </c>
      <c r="X2936" s="164">
        <v>5.8875820664774769</v>
      </c>
      <c r="Y2936" s="147">
        <f t="shared" si="592"/>
        <v>3.9999999999995595E-4</v>
      </c>
      <c r="Z2936" s="122">
        <f t="shared" si="593"/>
        <v>8.8754449677853557</v>
      </c>
      <c r="AA2936" s="122">
        <f t="shared" si="594"/>
        <v>0.61929999999999996</v>
      </c>
      <c r="AB2936" s="122">
        <f t="shared" si="591"/>
        <v>2.5781749995255269E-3</v>
      </c>
      <c r="AC2936" s="122">
        <f t="shared" si="595"/>
        <v>4.3598157574584402</v>
      </c>
      <c r="AD2936" s="122">
        <f t="shared" si="588"/>
        <v>-147.10747771993212</v>
      </c>
      <c r="AE2936" s="122">
        <f t="shared" si="589"/>
        <v>2.4761720674873282E-4</v>
      </c>
      <c r="AF2936" s="122">
        <f t="shared" si="596"/>
        <v>0.42734720198309833</v>
      </c>
      <c r="AG2936" s="122">
        <f t="shared" si="597"/>
        <v>0.61904301687190022</v>
      </c>
      <c r="AH2936" s="87">
        <f t="shared" si="598"/>
        <v>0.32191588373118463</v>
      </c>
      <c r="AI2936" s="122">
        <f t="shared" si="599"/>
        <v>1.1352928546905938</v>
      </c>
    </row>
    <row r="2937" spans="1:35" x14ac:dyDescent="0.25">
      <c r="A2937" s="90">
        <v>1.1732</v>
      </c>
      <c r="B2937" s="160">
        <v>19.574449928610889</v>
      </c>
      <c r="E2937" s="147">
        <f t="shared" si="600"/>
        <v>7.8297799714434936E-3</v>
      </c>
      <c r="F2937" s="160"/>
      <c r="W2937" s="146">
        <f t="shared" si="590"/>
        <v>0.59655925288583034</v>
      </c>
      <c r="X2937" s="164">
        <v>5.8875820664774769</v>
      </c>
      <c r="Y2937" s="147">
        <f t="shared" si="592"/>
        <v>3.9999999999995595E-4</v>
      </c>
      <c r="Z2937" s="122">
        <f t="shared" si="593"/>
        <v>8.8754449677853557</v>
      </c>
      <c r="AA2937" s="122">
        <f t="shared" si="594"/>
        <v>0.61929999999999996</v>
      </c>
      <c r="AB2937" s="122">
        <f t="shared" si="591"/>
        <v>2.5781749995255269E-3</v>
      </c>
      <c r="AC2937" s="122">
        <f t="shared" si="595"/>
        <v>4.3623939324579659</v>
      </c>
      <c r="AD2937" s="122">
        <f t="shared" si="588"/>
        <v>-147.10134557356972</v>
      </c>
      <c r="AE2937" s="122">
        <f t="shared" si="589"/>
        <v>2.4760688487402484E-4</v>
      </c>
      <c r="AF2937" s="122">
        <f t="shared" si="596"/>
        <v>0.42759480886797235</v>
      </c>
      <c r="AG2937" s="122">
        <f t="shared" si="597"/>
        <v>0.61901721218513028</v>
      </c>
      <c r="AH2937" s="87">
        <f t="shared" si="598"/>
        <v>0.32166827684631061</v>
      </c>
      <c r="AI2937" s="122">
        <f t="shared" si="599"/>
        <v>1.1352928546905938</v>
      </c>
    </row>
    <row r="2938" spans="1:35" x14ac:dyDescent="0.25">
      <c r="A2938" s="90">
        <v>1.1736</v>
      </c>
      <c r="B2938" s="160">
        <v>19.574449928610889</v>
      </c>
      <c r="E2938" s="147">
        <f t="shared" si="600"/>
        <v>7.8297799714434936E-3</v>
      </c>
      <c r="F2938" s="160"/>
      <c r="W2938" s="146">
        <f t="shared" si="590"/>
        <v>0.59655925288583034</v>
      </c>
      <c r="X2938" s="164">
        <v>5.8875820664774769</v>
      </c>
      <c r="Y2938" s="147">
        <f t="shared" si="592"/>
        <v>3.9999999999995595E-4</v>
      </c>
      <c r="Z2938" s="122">
        <f t="shared" si="593"/>
        <v>8.8754449677853557</v>
      </c>
      <c r="AA2938" s="122">
        <f t="shared" si="594"/>
        <v>0.61929999999999996</v>
      </c>
      <c r="AB2938" s="122">
        <f t="shared" si="591"/>
        <v>2.5781749995255269E-3</v>
      </c>
      <c r="AC2938" s="122">
        <f t="shared" si="595"/>
        <v>4.3649721074574916</v>
      </c>
      <c r="AD2938" s="122">
        <f t="shared" si="588"/>
        <v>-147.09520890483478</v>
      </c>
      <c r="AE2938" s="122">
        <f t="shared" si="589"/>
        <v>2.4759655538707801E-4</v>
      </c>
      <c r="AF2938" s="122">
        <f t="shared" si="596"/>
        <v>0.42784240542335944</v>
      </c>
      <c r="AG2938" s="122">
        <f t="shared" si="597"/>
        <v>0.61899138846776314</v>
      </c>
      <c r="AH2938" s="87">
        <f t="shared" si="598"/>
        <v>0.32142068029092352</v>
      </c>
      <c r="AI2938" s="122">
        <f t="shared" si="599"/>
        <v>1.1352928546905938</v>
      </c>
    </row>
    <row r="2939" spans="1:35" x14ac:dyDescent="0.25">
      <c r="A2939" s="90">
        <v>1.1739999999999999</v>
      </c>
      <c r="B2939" s="160">
        <v>19.574449928610889</v>
      </c>
      <c r="E2939" s="147">
        <f t="shared" si="600"/>
        <v>7.8297799714434936E-3</v>
      </c>
      <c r="F2939" s="160"/>
      <c r="W2939" s="146">
        <f t="shared" si="590"/>
        <v>0.59655925288583034</v>
      </c>
      <c r="X2939" s="164">
        <v>5.8875820664774769</v>
      </c>
      <c r="Y2939" s="147">
        <f t="shared" si="592"/>
        <v>3.9999999999995595E-4</v>
      </c>
      <c r="Z2939" s="122">
        <f t="shared" si="593"/>
        <v>8.8754449677853557</v>
      </c>
      <c r="AA2939" s="122">
        <f t="shared" si="594"/>
        <v>0.61929999999999996</v>
      </c>
      <c r="AB2939" s="122">
        <f t="shared" si="591"/>
        <v>2.5781749995255269E-3</v>
      </c>
      <c r="AC2939" s="122">
        <f t="shared" si="595"/>
        <v>4.3675502824570174</v>
      </c>
      <c r="AD2939" s="122">
        <f t="shared" si="588"/>
        <v>-147.0890677137273</v>
      </c>
      <c r="AE2939" s="122">
        <f t="shared" si="589"/>
        <v>2.4758621828789237E-4</v>
      </c>
      <c r="AF2939" s="122">
        <f t="shared" si="596"/>
        <v>0.42808999164164735</v>
      </c>
      <c r="AG2939" s="122">
        <f t="shared" si="597"/>
        <v>0.61896554571979912</v>
      </c>
      <c r="AH2939" s="87">
        <f t="shared" si="598"/>
        <v>0.32117309407263561</v>
      </c>
      <c r="AI2939" s="122">
        <f t="shared" si="599"/>
        <v>1.1352928546905938</v>
      </c>
    </row>
    <row r="2940" spans="1:35" x14ac:dyDescent="0.25">
      <c r="A2940" s="90">
        <v>1.1744000000000001</v>
      </c>
      <c r="B2940" s="160">
        <v>19.574449928610889</v>
      </c>
      <c r="E2940" s="147">
        <f t="shared" si="600"/>
        <v>7.8297799714478391E-3</v>
      </c>
      <c r="F2940" s="160"/>
      <c r="W2940" s="146">
        <f t="shared" si="590"/>
        <v>0.59655925288583034</v>
      </c>
      <c r="X2940" s="164">
        <v>5.8875820664774769</v>
      </c>
      <c r="Y2940" s="147">
        <f t="shared" si="592"/>
        <v>4.0000000000017799E-4</v>
      </c>
      <c r="Z2940" s="122">
        <f t="shared" si="593"/>
        <v>8.8754449677853557</v>
      </c>
      <c r="AA2940" s="122">
        <f t="shared" si="594"/>
        <v>0.61929999999999996</v>
      </c>
      <c r="AB2940" s="122">
        <f t="shared" si="591"/>
        <v>2.5781749995269581E-3</v>
      </c>
      <c r="AC2940" s="122">
        <f t="shared" si="595"/>
        <v>4.370128457456544</v>
      </c>
      <c r="AD2940" s="122">
        <f t="shared" si="588"/>
        <v>-147.08292200032889</v>
      </c>
      <c r="AE2940" s="122">
        <f t="shared" si="589"/>
        <v>2.4757587357660519E-4</v>
      </c>
      <c r="AF2940" s="122">
        <f t="shared" si="596"/>
        <v>0.42833756751522395</v>
      </c>
      <c r="AG2940" s="122">
        <f t="shared" si="597"/>
        <v>0.61893968394123755</v>
      </c>
      <c r="AH2940" s="87">
        <f t="shared" si="598"/>
        <v>0.32092551819905901</v>
      </c>
      <c r="AI2940" s="122">
        <f t="shared" si="599"/>
        <v>1.1352928546905938</v>
      </c>
    </row>
    <row r="2941" spans="1:35" x14ac:dyDescent="0.25">
      <c r="A2941" s="90">
        <v>1.1748000000000001</v>
      </c>
      <c r="B2941" s="160">
        <v>19.574449928610889</v>
      </c>
      <c r="E2941" s="147">
        <f t="shared" si="600"/>
        <v>7.8297799714434936E-3</v>
      </c>
      <c r="F2941" s="160"/>
      <c r="W2941" s="146">
        <f t="shared" si="590"/>
        <v>0.59655925288583034</v>
      </c>
      <c r="X2941" s="164">
        <v>5.8875820664774769</v>
      </c>
      <c r="Y2941" s="147">
        <f t="shared" si="592"/>
        <v>3.9999999999995595E-4</v>
      </c>
      <c r="Z2941" s="122">
        <f t="shared" si="593"/>
        <v>8.8754449677853557</v>
      </c>
      <c r="AA2941" s="122">
        <f t="shared" si="594"/>
        <v>0.61929999999999996</v>
      </c>
      <c r="AB2941" s="122">
        <f t="shared" si="591"/>
        <v>2.5781749995255269E-3</v>
      </c>
      <c r="AC2941" s="122">
        <f t="shared" si="595"/>
        <v>4.3727066324560697</v>
      </c>
      <c r="AD2941" s="122">
        <f t="shared" si="588"/>
        <v>-147.07677176439466</v>
      </c>
      <c r="AE2941" s="122">
        <f t="shared" si="589"/>
        <v>2.4756552125280437E-4</v>
      </c>
      <c r="AF2941" s="122">
        <f t="shared" si="596"/>
        <v>0.42858513303647677</v>
      </c>
      <c r="AG2941" s="122">
        <f t="shared" si="597"/>
        <v>0.61891380313207911</v>
      </c>
      <c r="AH2941" s="87">
        <f t="shared" si="598"/>
        <v>0.32067795267780619</v>
      </c>
      <c r="AI2941" s="122">
        <f t="shared" si="599"/>
        <v>1.1352928546905938</v>
      </c>
    </row>
    <row r="2942" spans="1:35" x14ac:dyDescent="0.25">
      <c r="A2942" s="90">
        <v>1.1752</v>
      </c>
      <c r="B2942" s="160">
        <v>19.574449928610889</v>
      </c>
      <c r="E2942" s="147">
        <f t="shared" si="600"/>
        <v>7.8297799714434936E-3</v>
      </c>
      <c r="F2942" s="160"/>
      <c r="W2942" s="146">
        <f t="shared" si="590"/>
        <v>0.59655925288583034</v>
      </c>
      <c r="X2942" s="164">
        <v>5.8875820664774769</v>
      </c>
      <c r="Y2942" s="147">
        <f t="shared" si="592"/>
        <v>3.9999999999995595E-4</v>
      </c>
      <c r="Z2942" s="122">
        <f t="shared" si="593"/>
        <v>8.8754449677853557</v>
      </c>
      <c r="AA2942" s="122">
        <f t="shared" si="594"/>
        <v>0.61929999999999996</v>
      </c>
      <c r="AB2942" s="122">
        <f t="shared" si="591"/>
        <v>2.5781749995255269E-3</v>
      </c>
      <c r="AC2942" s="122">
        <f t="shared" si="595"/>
        <v>4.3752848074555954</v>
      </c>
      <c r="AD2942" s="122">
        <f t="shared" si="588"/>
        <v>-147.0706170061695</v>
      </c>
      <c r="AE2942" s="122">
        <f t="shared" si="589"/>
        <v>2.4755516131690211E-4</v>
      </c>
      <c r="AF2942" s="122">
        <f t="shared" si="596"/>
        <v>0.42883268819779369</v>
      </c>
      <c r="AG2942" s="122">
        <f t="shared" si="597"/>
        <v>0.61888790329232346</v>
      </c>
      <c r="AH2942" s="87">
        <f t="shared" si="598"/>
        <v>0.32043039751648927</v>
      </c>
      <c r="AI2942" s="122">
        <f t="shared" si="599"/>
        <v>1.1352928546905938</v>
      </c>
    </row>
    <row r="2943" spans="1:35" x14ac:dyDescent="0.25">
      <c r="A2943" s="90">
        <v>1.1756</v>
      </c>
      <c r="B2943" s="160">
        <v>19.574449928610889</v>
      </c>
      <c r="E2943" s="147">
        <f t="shared" si="600"/>
        <v>7.8297799714434936E-3</v>
      </c>
      <c r="F2943" s="160"/>
      <c r="W2943" s="146">
        <f t="shared" si="590"/>
        <v>0.59655925288583034</v>
      </c>
      <c r="X2943" s="164">
        <v>5.8875820664774769</v>
      </c>
      <c r="Y2943" s="147">
        <f t="shared" si="592"/>
        <v>3.9999999999995595E-4</v>
      </c>
      <c r="Z2943" s="122">
        <f t="shared" si="593"/>
        <v>8.8754449677853557</v>
      </c>
      <c r="AA2943" s="122">
        <f t="shared" si="594"/>
        <v>0.61929999999999996</v>
      </c>
      <c r="AB2943" s="122">
        <f t="shared" si="591"/>
        <v>2.5781749995255269E-3</v>
      </c>
      <c r="AC2943" s="122">
        <f t="shared" si="595"/>
        <v>4.3778629824551212</v>
      </c>
      <c r="AD2943" s="122">
        <f t="shared" si="588"/>
        <v>-147.06445772557177</v>
      </c>
      <c r="AE2943" s="122">
        <f t="shared" si="589"/>
        <v>2.4754479376876089E-4</v>
      </c>
      <c r="AF2943" s="122">
        <f t="shared" si="596"/>
        <v>0.42908023299156245</v>
      </c>
      <c r="AG2943" s="122">
        <f t="shared" si="597"/>
        <v>0.61886198442197038</v>
      </c>
      <c r="AH2943" s="87">
        <f t="shared" si="598"/>
        <v>0.32018285272272051</v>
      </c>
      <c r="AI2943" s="122">
        <f t="shared" si="599"/>
        <v>1.1352928546905938</v>
      </c>
    </row>
    <row r="2944" spans="1:35" x14ac:dyDescent="0.25">
      <c r="A2944" s="90">
        <v>1.1759999999999999</v>
      </c>
      <c r="B2944" s="160">
        <v>19.574449928610889</v>
      </c>
      <c r="E2944" s="147">
        <f t="shared" si="600"/>
        <v>7.8297799714434936E-3</v>
      </c>
      <c r="F2944" s="160"/>
      <c r="W2944" s="146">
        <f t="shared" si="590"/>
        <v>0.59655925288583034</v>
      </c>
      <c r="X2944" s="164">
        <v>5.8875820664774769</v>
      </c>
      <c r="Y2944" s="147">
        <f t="shared" si="592"/>
        <v>3.9999999999995595E-4</v>
      </c>
      <c r="Z2944" s="122">
        <f t="shared" si="593"/>
        <v>8.8754449677853557</v>
      </c>
      <c r="AA2944" s="122">
        <f t="shared" si="594"/>
        <v>0.61929999999999996</v>
      </c>
      <c r="AB2944" s="122">
        <f t="shared" si="591"/>
        <v>2.5781749995255269E-3</v>
      </c>
      <c r="AC2944" s="122">
        <f t="shared" si="595"/>
        <v>4.3804411574546469</v>
      </c>
      <c r="AD2944" s="122">
        <f t="shared" si="588"/>
        <v>-147.05829392260151</v>
      </c>
      <c r="AE2944" s="122">
        <f t="shared" si="589"/>
        <v>2.4753441860838086E-4</v>
      </c>
      <c r="AF2944" s="122">
        <f t="shared" si="596"/>
        <v>0.42932776741017081</v>
      </c>
      <c r="AG2944" s="122">
        <f t="shared" si="597"/>
        <v>0.61883604652102031</v>
      </c>
      <c r="AH2944" s="87">
        <f t="shared" si="598"/>
        <v>0.31993531830411215</v>
      </c>
      <c r="AI2944" s="122">
        <f t="shared" si="599"/>
        <v>1.1352928546905938</v>
      </c>
    </row>
    <row r="2945" spans="1:35" x14ac:dyDescent="0.25">
      <c r="A2945" s="90">
        <v>1.1763999999999999</v>
      </c>
      <c r="B2945" s="160">
        <v>19.574449928610889</v>
      </c>
      <c r="E2945" s="147">
        <f t="shared" si="600"/>
        <v>7.8297799714434936E-3</v>
      </c>
      <c r="F2945" s="160"/>
      <c r="W2945" s="146">
        <f t="shared" si="590"/>
        <v>0.59655925288583034</v>
      </c>
      <c r="X2945" s="164">
        <v>5.8875820664774769</v>
      </c>
      <c r="Y2945" s="147">
        <f t="shared" si="592"/>
        <v>3.9999999999995595E-4</v>
      </c>
      <c r="Z2945" s="122">
        <f t="shared" si="593"/>
        <v>8.8754449677853557</v>
      </c>
      <c r="AA2945" s="122">
        <f t="shared" si="594"/>
        <v>0.61929999999999996</v>
      </c>
      <c r="AB2945" s="122">
        <f t="shared" si="591"/>
        <v>2.5781749995255269E-3</v>
      </c>
      <c r="AC2945" s="122">
        <f t="shared" si="595"/>
        <v>4.3830193324541726</v>
      </c>
      <c r="AD2945" s="122">
        <f t="shared" si="588"/>
        <v>-147.05212559725871</v>
      </c>
      <c r="AE2945" s="122">
        <f t="shared" si="589"/>
        <v>2.4752403583576198E-4</v>
      </c>
      <c r="AF2945" s="122">
        <f t="shared" si="596"/>
        <v>0.42957529144600659</v>
      </c>
      <c r="AG2945" s="122">
        <f t="shared" si="597"/>
        <v>0.61881008958947314</v>
      </c>
      <c r="AH2945" s="87">
        <f t="shared" si="598"/>
        <v>0.31968779426827637</v>
      </c>
      <c r="AI2945" s="122">
        <f t="shared" si="599"/>
        <v>1.1352928546905938</v>
      </c>
    </row>
    <row r="2946" spans="1:35" x14ac:dyDescent="0.25">
      <c r="A2946" s="90">
        <v>1.1768000000000001</v>
      </c>
      <c r="B2946" s="160">
        <v>19.574449928610889</v>
      </c>
      <c r="E2946" s="147">
        <f t="shared" si="600"/>
        <v>7.8297799714478391E-3</v>
      </c>
      <c r="F2946" s="160"/>
      <c r="W2946" s="146">
        <f t="shared" si="590"/>
        <v>0.59655925288583034</v>
      </c>
      <c r="X2946" s="164">
        <v>5.8875820664774769</v>
      </c>
      <c r="Y2946" s="147">
        <f t="shared" si="592"/>
        <v>4.0000000000017799E-4</v>
      </c>
      <c r="Z2946" s="122">
        <f t="shared" si="593"/>
        <v>8.8754449677853557</v>
      </c>
      <c r="AA2946" s="122">
        <f t="shared" si="594"/>
        <v>0.61929999999999996</v>
      </c>
      <c r="AB2946" s="122">
        <f t="shared" si="591"/>
        <v>2.5781749995269581E-3</v>
      </c>
      <c r="AC2946" s="122">
        <f t="shared" si="595"/>
        <v>4.3855975074536993</v>
      </c>
      <c r="AD2946" s="122">
        <f t="shared" si="588"/>
        <v>-147.04595274962492</v>
      </c>
      <c r="AE2946" s="122">
        <f t="shared" si="589"/>
        <v>2.475136454510415E-4</v>
      </c>
      <c r="AF2946" s="122">
        <f t="shared" si="596"/>
        <v>0.42982280509145765</v>
      </c>
      <c r="AG2946" s="122">
        <f t="shared" si="597"/>
        <v>0.61878411362732844</v>
      </c>
      <c r="AH2946" s="87">
        <f t="shared" si="598"/>
        <v>0.31944028062282531</v>
      </c>
      <c r="AI2946" s="122">
        <f t="shared" si="599"/>
        <v>1.1352928546905938</v>
      </c>
    </row>
    <row r="2947" spans="1:35" x14ac:dyDescent="0.25">
      <c r="A2947" s="90">
        <v>1.1772</v>
      </c>
      <c r="B2947" s="160">
        <v>19.574449928610889</v>
      </c>
      <c r="E2947" s="147">
        <f t="shared" si="600"/>
        <v>7.8297799714434936E-3</v>
      </c>
      <c r="F2947" s="160"/>
      <c r="W2947" s="146">
        <f t="shared" si="590"/>
        <v>0.59655925288583034</v>
      </c>
      <c r="X2947" s="164">
        <v>5.8875820664774769</v>
      </c>
      <c r="Y2947" s="147">
        <f t="shared" si="592"/>
        <v>3.9999999999995595E-4</v>
      </c>
      <c r="Z2947" s="122">
        <f t="shared" si="593"/>
        <v>8.8754449677853557</v>
      </c>
      <c r="AA2947" s="122">
        <f t="shared" si="594"/>
        <v>0.61929999999999996</v>
      </c>
      <c r="AB2947" s="122">
        <f t="shared" si="591"/>
        <v>2.5781749995255269E-3</v>
      </c>
      <c r="AC2947" s="122">
        <f t="shared" si="595"/>
        <v>4.388175682453225</v>
      </c>
      <c r="AD2947" s="122">
        <f t="shared" si="588"/>
        <v>-147.03977537945536</v>
      </c>
      <c r="AE2947" s="122">
        <f t="shared" si="589"/>
        <v>2.4750324745380754E-4</v>
      </c>
      <c r="AF2947" s="122">
        <f t="shared" si="596"/>
        <v>0.43007030833891147</v>
      </c>
      <c r="AG2947" s="122">
        <f t="shared" si="597"/>
        <v>0.61875811863458696</v>
      </c>
      <c r="AH2947" s="87">
        <f t="shared" si="598"/>
        <v>0.31919277737537149</v>
      </c>
      <c r="AI2947" s="122">
        <f t="shared" si="599"/>
        <v>1.1352928546905938</v>
      </c>
    </row>
    <row r="2948" spans="1:35" x14ac:dyDescent="0.25">
      <c r="A2948" s="90">
        <v>1.1776</v>
      </c>
      <c r="B2948" s="160">
        <v>19.574449928610889</v>
      </c>
      <c r="E2948" s="147">
        <f t="shared" si="600"/>
        <v>7.8297799714434936E-3</v>
      </c>
      <c r="F2948" s="160"/>
      <c r="W2948" s="146">
        <f t="shared" si="590"/>
        <v>0.59655925288583034</v>
      </c>
      <c r="X2948" s="164">
        <v>5.8875820664774769</v>
      </c>
      <c r="Y2948" s="147">
        <f t="shared" si="592"/>
        <v>3.9999999999995595E-4</v>
      </c>
      <c r="Z2948" s="122">
        <f t="shared" si="593"/>
        <v>8.8754449677853557</v>
      </c>
      <c r="AA2948" s="122">
        <f t="shared" si="594"/>
        <v>0.61929999999999996</v>
      </c>
      <c r="AB2948" s="122">
        <f t="shared" si="591"/>
        <v>2.5781749995255269E-3</v>
      </c>
      <c r="AC2948" s="122">
        <f t="shared" si="595"/>
        <v>4.3907538574527507</v>
      </c>
      <c r="AD2948" s="122">
        <f t="shared" ref="AD2948:AD3011" si="601">2*$AB$1*PI()*((AC2948+$X$2/2)*(2*AC2948-$Z$1)+(AC2948+$X$2/2)^2-($X$1/2)^2)*AB2948</f>
        <v>-147.03359348699485</v>
      </c>
      <c r="AE2948" s="122">
        <f t="shared" ref="AE2948:AE3011" si="602">-AD2948*0.000000001*$Z$2</f>
        <v>2.4749284184447193E-4</v>
      </c>
      <c r="AF2948" s="122">
        <f t="shared" si="596"/>
        <v>0.43031780118075597</v>
      </c>
      <c r="AG2948" s="122">
        <f t="shared" si="597"/>
        <v>0.61873210461124795</v>
      </c>
      <c r="AH2948" s="87">
        <f t="shared" si="598"/>
        <v>0.318945284533527</v>
      </c>
      <c r="AI2948" s="122">
        <f t="shared" si="599"/>
        <v>1.1352928546905938</v>
      </c>
    </row>
    <row r="2949" spans="1:35" x14ac:dyDescent="0.25">
      <c r="A2949" s="90">
        <v>1.1779999999999999</v>
      </c>
      <c r="B2949" s="160">
        <v>19.574449928610889</v>
      </c>
      <c r="E2949" s="147">
        <f t="shared" si="600"/>
        <v>7.8297799714434936E-3</v>
      </c>
      <c r="F2949" s="160"/>
      <c r="W2949" s="146">
        <f t="shared" ref="W2949:W3012" si="603">+X2949/1000000*101325</f>
        <v>0.59655925288583034</v>
      </c>
      <c r="X2949" s="164">
        <v>5.8875820664774769</v>
      </c>
      <c r="Y2949" s="147">
        <f t="shared" si="592"/>
        <v>3.9999999999995595E-4</v>
      </c>
      <c r="Z2949" s="122">
        <f t="shared" si="593"/>
        <v>8.8754449677853557</v>
      </c>
      <c r="AA2949" s="122">
        <f t="shared" si="594"/>
        <v>0.61929999999999996</v>
      </c>
      <c r="AB2949" s="122">
        <f t="shared" ref="AB2949:AB3012" si="604">IF(OR(AC2948&gt;=($X$1-$X$2)/2,AC2948&gt;=$Z$1/2),0,Z2949*W2949^AA2949*Y2949)</f>
        <v>2.5781749995255269E-3</v>
      </c>
      <c r="AC2949" s="122">
        <f t="shared" si="595"/>
        <v>4.3933320324522764</v>
      </c>
      <c r="AD2949" s="122">
        <f t="shared" si="601"/>
        <v>-147.02740707216182</v>
      </c>
      <c r="AE2949" s="122">
        <f t="shared" si="602"/>
        <v>2.4748242862289758E-4</v>
      </c>
      <c r="AF2949" s="122">
        <f t="shared" si="596"/>
        <v>0.43056528360937885</v>
      </c>
      <c r="AG2949" s="122">
        <f t="shared" si="597"/>
        <v>0.61870607155731205</v>
      </c>
      <c r="AH2949" s="87">
        <f t="shared" si="598"/>
        <v>0.31869780210490412</v>
      </c>
      <c r="AI2949" s="122">
        <f t="shared" si="599"/>
        <v>1.1352928546905938</v>
      </c>
    </row>
    <row r="2950" spans="1:35" x14ac:dyDescent="0.25">
      <c r="A2950" s="90">
        <v>1.1783999999999999</v>
      </c>
      <c r="B2950" s="160">
        <v>19.574449928610889</v>
      </c>
      <c r="E2950" s="147">
        <f t="shared" si="600"/>
        <v>7.8297799714434936E-3</v>
      </c>
      <c r="F2950" s="160"/>
      <c r="W2950" s="146">
        <f t="shared" si="603"/>
        <v>0.59655925288583034</v>
      </c>
      <c r="X2950" s="164">
        <v>5.8875820664774769</v>
      </c>
      <c r="Y2950" s="147">
        <f t="shared" ref="Y2950:Y3013" si="605">+A2950-A2949</f>
        <v>3.9999999999995595E-4</v>
      </c>
      <c r="Z2950" s="122">
        <f t="shared" ref="Z2950:Z3013" si="606">IF(AND(W2950&lt;=$S$56,W2950&gt;$Q$56),$T$56,IF(AND(W2950&lt;=$S$57,W2950&gt;$Q$57),$T$57,IF(AND(W2950&lt;=$S$58,W2950&gt;$Q$58),$T$58,IF(AND(W2950&lt;=$S$59,W2950&gt;$Q$59),$T$59,IF(AND(W2950&lt;=$S$60,W2950&gt;$Q$60),$T$60,"Valor no encontrado para Po")))))</f>
        <v>8.8754449677853557</v>
      </c>
      <c r="AA2950" s="122">
        <f t="shared" ref="AA2950:AA3013" si="607">IF(AND(W2950&lt;=$S$56,W2950&gt;$Q$56),$U$56,IF(AND(W2950&lt;=$S$57,W2950&gt;$Q$57),$U$57,IF(AND(W2950&lt;=$S$58,W2950&gt;$Q$58),$U$58,IF(AND(W2950&lt;=$S$59,W2950&gt;$Q$59),$U$59,IF(AND(W2950&lt;=$S$60,W2950&gt;$Q$60),$U$60,"Valor no encontrado para Po")))))</f>
        <v>0.61929999999999996</v>
      </c>
      <c r="AB2950" s="122">
        <f t="shared" si="604"/>
        <v>2.5781749995255269E-3</v>
      </c>
      <c r="AC2950" s="122">
        <f t="shared" ref="AC2950:AC3013" si="608">+AC2949+AB2950</f>
        <v>4.3959102074518022</v>
      </c>
      <c r="AD2950" s="122">
        <f t="shared" si="601"/>
        <v>-147.02121613495621</v>
      </c>
      <c r="AE2950" s="122">
        <f t="shared" si="602"/>
        <v>2.4747200778908431E-4</v>
      </c>
      <c r="AF2950" s="122">
        <f t="shared" ref="AF2950:AF3013" si="609">+AF2949+AE2950</f>
        <v>0.43081275561716792</v>
      </c>
      <c r="AG2950" s="122">
        <f t="shared" ref="AG2950:AG3013" si="610">+AE2950/Y2950</f>
        <v>0.61868001947277895</v>
      </c>
      <c r="AH2950" s="87">
        <f t="shared" ref="AH2950:AH3013" si="611">+AH2949-AE2950</f>
        <v>0.31845033009711504</v>
      </c>
      <c r="AI2950" s="122">
        <f t="shared" si="599"/>
        <v>1.1352928546905938</v>
      </c>
    </row>
    <row r="2951" spans="1:35" x14ac:dyDescent="0.25">
      <c r="A2951" s="90">
        <v>1.1788000000000001</v>
      </c>
      <c r="B2951" s="160">
        <v>19.574449928610889</v>
      </c>
      <c r="E2951" s="147">
        <f t="shared" si="600"/>
        <v>7.8297799714478391E-3</v>
      </c>
      <c r="F2951" s="160"/>
      <c r="W2951" s="146">
        <f t="shared" si="603"/>
        <v>0.59655925288583034</v>
      </c>
      <c r="X2951" s="164">
        <v>5.8875820664774769</v>
      </c>
      <c r="Y2951" s="147">
        <f t="shared" si="605"/>
        <v>4.0000000000017799E-4</v>
      </c>
      <c r="Z2951" s="122">
        <f t="shared" si="606"/>
        <v>8.8754449677853557</v>
      </c>
      <c r="AA2951" s="122">
        <f t="shared" si="607"/>
        <v>0.61929999999999996</v>
      </c>
      <c r="AB2951" s="122">
        <f t="shared" si="604"/>
        <v>2.5781749995269581E-3</v>
      </c>
      <c r="AC2951" s="122">
        <f t="shared" si="608"/>
        <v>4.3984883824513288</v>
      </c>
      <c r="AD2951" s="122">
        <f t="shared" si="601"/>
        <v>-147.01502067545962</v>
      </c>
      <c r="AE2951" s="122">
        <f t="shared" si="602"/>
        <v>2.4746157934316945E-4</v>
      </c>
      <c r="AF2951" s="122">
        <f t="shared" si="609"/>
        <v>0.43106021719651111</v>
      </c>
      <c r="AG2951" s="122">
        <f t="shared" si="610"/>
        <v>0.61865394835764831</v>
      </c>
      <c r="AH2951" s="87">
        <f t="shared" si="611"/>
        <v>0.31820286851777185</v>
      </c>
      <c r="AI2951" s="122">
        <f t="shared" si="599"/>
        <v>1.1352928546905938</v>
      </c>
    </row>
    <row r="2952" spans="1:35" x14ac:dyDescent="0.25">
      <c r="A2952" s="90">
        <v>1.1792</v>
      </c>
      <c r="B2952" s="160">
        <v>18.577195452032264</v>
      </c>
      <c r="E2952" s="147">
        <f t="shared" si="600"/>
        <v>7.6303290761277906E-3</v>
      </c>
      <c r="F2952" s="160"/>
      <c r="W2952" s="146">
        <f t="shared" si="603"/>
        <v>0.57198405908743888</v>
      </c>
      <c r="X2952" s="164">
        <v>5.6450437610406006</v>
      </c>
      <c r="Y2952" s="147">
        <f t="shared" si="605"/>
        <v>3.9999999999995595E-4</v>
      </c>
      <c r="Z2952" s="122">
        <f t="shared" si="606"/>
        <v>8.8754449677853557</v>
      </c>
      <c r="AA2952" s="122">
        <f t="shared" si="607"/>
        <v>0.61929999999999996</v>
      </c>
      <c r="AB2952" s="122">
        <f t="shared" si="604"/>
        <v>2.5118748165534393E-3</v>
      </c>
      <c r="AC2952" s="122">
        <f t="shared" si="608"/>
        <v>4.4010002572678824</v>
      </c>
      <c r="AD2952" s="122">
        <f t="shared" si="601"/>
        <v>-143.22850668028767</v>
      </c>
      <c r="AE2952" s="122">
        <f t="shared" si="602"/>
        <v>2.4108796711534984E-4</v>
      </c>
      <c r="AF2952" s="122">
        <f t="shared" si="609"/>
        <v>0.43130130516362647</v>
      </c>
      <c r="AG2952" s="122">
        <f t="shared" si="610"/>
        <v>0.60271991778844103</v>
      </c>
      <c r="AH2952" s="87">
        <f t="shared" si="611"/>
        <v>0.31796178055065649</v>
      </c>
      <c r="AI2952" s="122">
        <f t="shared" si="599"/>
        <v>1.1840705111281928</v>
      </c>
    </row>
    <row r="2953" spans="1:35" x14ac:dyDescent="0.25">
      <c r="A2953" s="90">
        <v>1.1796</v>
      </c>
      <c r="B2953" s="160">
        <v>19.574449928610889</v>
      </c>
      <c r="E2953" s="147">
        <f t="shared" si="600"/>
        <v>7.6303290761277906E-3</v>
      </c>
      <c r="F2953" s="160"/>
      <c r="W2953" s="146">
        <f t="shared" si="603"/>
        <v>0.59655925288583012</v>
      </c>
      <c r="X2953" s="164">
        <v>5.8875820664774743</v>
      </c>
      <c r="Y2953" s="147">
        <f t="shared" si="605"/>
        <v>3.9999999999995595E-4</v>
      </c>
      <c r="Z2953" s="122">
        <f t="shared" si="606"/>
        <v>8.8754449677853557</v>
      </c>
      <c r="AA2953" s="122">
        <f t="shared" si="607"/>
        <v>0.61929999999999996</v>
      </c>
      <c r="AB2953" s="122">
        <f t="shared" si="604"/>
        <v>2.5781749995255265E-3</v>
      </c>
      <c r="AC2953" s="122">
        <f t="shared" si="608"/>
        <v>4.4035784322674081</v>
      </c>
      <c r="AD2953" s="122">
        <f t="shared" si="601"/>
        <v>-147.0027758003925</v>
      </c>
      <c r="AE2953" s="122">
        <f t="shared" si="602"/>
        <v>2.4744096827833368E-4</v>
      </c>
      <c r="AF2953" s="122">
        <f t="shared" si="609"/>
        <v>0.4315487461319048</v>
      </c>
      <c r="AG2953" s="122">
        <f t="shared" si="610"/>
        <v>0.61860242069590232</v>
      </c>
      <c r="AH2953" s="87">
        <f t="shared" si="611"/>
        <v>0.31771433958237816</v>
      </c>
      <c r="AI2953" s="122">
        <f t="shared" si="599"/>
        <v>1.1352928546905943</v>
      </c>
    </row>
    <row r="2954" spans="1:35" x14ac:dyDescent="0.25">
      <c r="A2954" s="90">
        <v>1.18</v>
      </c>
      <c r="B2954" s="160">
        <v>19.574449928610889</v>
      </c>
      <c r="E2954" s="147">
        <f t="shared" si="600"/>
        <v>7.8297799714434936E-3</v>
      </c>
      <c r="F2954" s="160"/>
      <c r="W2954" s="146">
        <f t="shared" si="603"/>
        <v>0.59655925288583012</v>
      </c>
      <c r="X2954" s="164">
        <v>5.8875820664774743</v>
      </c>
      <c r="Y2954" s="147">
        <f t="shared" si="605"/>
        <v>3.9999999999995595E-4</v>
      </c>
      <c r="Z2954" s="122">
        <f t="shared" si="606"/>
        <v>8.8754449677853557</v>
      </c>
      <c r="AA2954" s="122">
        <f t="shared" si="607"/>
        <v>0.61929999999999996</v>
      </c>
      <c r="AB2954" s="122">
        <f t="shared" si="604"/>
        <v>2.5781749995255265E-3</v>
      </c>
      <c r="AC2954" s="122">
        <f t="shared" si="608"/>
        <v>4.4061566072669338</v>
      </c>
      <c r="AD2954" s="122">
        <f t="shared" si="601"/>
        <v>-146.99656688999372</v>
      </c>
      <c r="AE2954" s="122">
        <f t="shared" si="602"/>
        <v>2.4743051719132084E-4</v>
      </c>
      <c r="AF2954" s="122">
        <f t="shared" si="609"/>
        <v>0.43179617664909614</v>
      </c>
      <c r="AG2954" s="122">
        <f t="shared" si="610"/>
        <v>0.61857629297837025</v>
      </c>
      <c r="AH2954" s="87">
        <f t="shared" si="611"/>
        <v>0.31746690906518682</v>
      </c>
      <c r="AI2954" s="122">
        <f t="shared" si="599"/>
        <v>1.1352928546905943</v>
      </c>
    </row>
    <row r="2955" spans="1:35" x14ac:dyDescent="0.25">
      <c r="A2955" s="90">
        <v>1.1803999999999999</v>
      </c>
      <c r="B2955" s="160">
        <v>19.574449928610889</v>
      </c>
      <c r="E2955" s="147">
        <f t="shared" si="600"/>
        <v>7.8297799714434936E-3</v>
      </c>
      <c r="F2955" s="160"/>
      <c r="W2955" s="146">
        <f t="shared" si="603"/>
        <v>0.59655925288583012</v>
      </c>
      <c r="X2955" s="164">
        <v>5.8875820664774743</v>
      </c>
      <c r="Y2955" s="147">
        <f t="shared" si="605"/>
        <v>3.9999999999995595E-4</v>
      </c>
      <c r="Z2955" s="122">
        <f t="shared" si="606"/>
        <v>8.8754449677853557</v>
      </c>
      <c r="AA2955" s="122">
        <f t="shared" si="607"/>
        <v>0.61929999999999996</v>
      </c>
      <c r="AB2955" s="122">
        <f t="shared" si="604"/>
        <v>2.5781749995255265E-3</v>
      </c>
      <c r="AC2955" s="122">
        <f t="shared" si="608"/>
        <v>4.4087347822664595</v>
      </c>
      <c r="AD2955" s="122">
        <f t="shared" si="601"/>
        <v>-146.99035345722237</v>
      </c>
      <c r="AE2955" s="122">
        <f t="shared" si="602"/>
        <v>2.4742005849206903E-4</v>
      </c>
      <c r="AF2955" s="122">
        <f t="shared" si="609"/>
        <v>0.43204359670758818</v>
      </c>
      <c r="AG2955" s="122">
        <f t="shared" si="610"/>
        <v>0.61855014623024074</v>
      </c>
      <c r="AH2955" s="87">
        <f t="shared" si="611"/>
        <v>0.31721948900669478</v>
      </c>
      <c r="AI2955" s="122">
        <f t="shared" si="599"/>
        <v>1.1352928546905943</v>
      </c>
    </row>
    <row r="2956" spans="1:35" x14ac:dyDescent="0.25">
      <c r="A2956" s="90">
        <v>1.1808000000000001</v>
      </c>
      <c r="B2956" s="160">
        <v>19.574449928610889</v>
      </c>
      <c r="E2956" s="147">
        <f t="shared" si="600"/>
        <v>7.8297799714478391E-3</v>
      </c>
      <c r="F2956" s="160"/>
      <c r="W2956" s="146">
        <f t="shared" si="603"/>
        <v>0.59655925288583012</v>
      </c>
      <c r="X2956" s="164">
        <v>5.8875820664774743</v>
      </c>
      <c r="Y2956" s="147">
        <f t="shared" si="605"/>
        <v>4.0000000000017799E-4</v>
      </c>
      <c r="Z2956" s="122">
        <f t="shared" si="606"/>
        <v>8.8754449677853557</v>
      </c>
      <c r="AA2956" s="122">
        <f t="shared" si="607"/>
        <v>0.61929999999999996</v>
      </c>
      <c r="AB2956" s="122">
        <f t="shared" si="604"/>
        <v>2.5781749995269576E-3</v>
      </c>
      <c r="AC2956" s="122">
        <f t="shared" si="608"/>
        <v>4.4113129572659862</v>
      </c>
      <c r="AD2956" s="122">
        <f t="shared" si="601"/>
        <v>-146.98413550216003</v>
      </c>
      <c r="AE2956" s="122">
        <f t="shared" si="602"/>
        <v>2.4740959218071568E-4</v>
      </c>
      <c r="AF2956" s="122">
        <f t="shared" si="609"/>
        <v>0.43229100629976891</v>
      </c>
      <c r="AG2956" s="122">
        <f t="shared" si="610"/>
        <v>0.61852398045151402</v>
      </c>
      <c r="AH2956" s="87">
        <f t="shared" si="611"/>
        <v>0.31697207941451405</v>
      </c>
      <c r="AI2956" s="122">
        <f t="shared" si="599"/>
        <v>1.1352928546905943</v>
      </c>
    </row>
    <row r="2957" spans="1:35" x14ac:dyDescent="0.25">
      <c r="A2957" s="90">
        <v>1.1812</v>
      </c>
      <c r="B2957" s="160">
        <v>19.574449928610889</v>
      </c>
      <c r="E2957" s="147">
        <f t="shared" si="600"/>
        <v>7.8297799714434936E-3</v>
      </c>
      <c r="F2957" s="160"/>
      <c r="W2957" s="146">
        <f t="shared" si="603"/>
        <v>0.59655925288583012</v>
      </c>
      <c r="X2957" s="164">
        <v>5.8875820664774743</v>
      </c>
      <c r="Y2957" s="147">
        <f t="shared" si="605"/>
        <v>3.9999999999995595E-4</v>
      </c>
      <c r="Z2957" s="122">
        <f t="shared" si="606"/>
        <v>8.8754449677853557</v>
      </c>
      <c r="AA2957" s="122">
        <f t="shared" si="607"/>
        <v>0.61929999999999996</v>
      </c>
      <c r="AB2957" s="122">
        <f t="shared" si="604"/>
        <v>2.5781749995255265E-3</v>
      </c>
      <c r="AC2957" s="122">
        <f t="shared" si="608"/>
        <v>4.4138911322655119</v>
      </c>
      <c r="AD2957" s="122">
        <f t="shared" si="601"/>
        <v>-146.97791302456196</v>
      </c>
      <c r="AE2957" s="122">
        <f t="shared" si="602"/>
        <v>2.4739911825684874E-4</v>
      </c>
      <c r="AF2957" s="122">
        <f t="shared" si="609"/>
        <v>0.43253840541802574</v>
      </c>
      <c r="AG2957" s="122">
        <f t="shared" si="610"/>
        <v>0.61849779564218998</v>
      </c>
      <c r="AH2957" s="87">
        <f t="shared" si="611"/>
        <v>0.31672468029625722</v>
      </c>
      <c r="AI2957" s="122">
        <f t="shared" si="599"/>
        <v>1.1352928546905943</v>
      </c>
    </row>
    <row r="2958" spans="1:35" x14ac:dyDescent="0.25">
      <c r="A2958" s="90">
        <v>1.1816</v>
      </c>
      <c r="B2958" s="160">
        <v>19.574449928610889</v>
      </c>
      <c r="E2958" s="147">
        <f t="shared" si="600"/>
        <v>7.8297799714434936E-3</v>
      </c>
      <c r="F2958" s="160"/>
      <c r="W2958" s="146">
        <f t="shared" si="603"/>
        <v>0.59655925288583012</v>
      </c>
      <c r="X2958" s="164">
        <v>5.8875820664774743</v>
      </c>
      <c r="Y2958" s="147">
        <f t="shared" si="605"/>
        <v>3.9999999999995595E-4</v>
      </c>
      <c r="Z2958" s="122">
        <f t="shared" si="606"/>
        <v>8.8754449677853557</v>
      </c>
      <c r="AA2958" s="122">
        <f t="shared" si="607"/>
        <v>0.61929999999999996</v>
      </c>
      <c r="AB2958" s="122">
        <f t="shared" si="604"/>
        <v>2.5781749995255265E-3</v>
      </c>
      <c r="AC2958" s="122">
        <f t="shared" si="608"/>
        <v>4.4164693072650376</v>
      </c>
      <c r="AD2958" s="122">
        <f t="shared" si="601"/>
        <v>-146.97168602467298</v>
      </c>
      <c r="AE2958" s="122">
        <f t="shared" si="602"/>
        <v>2.4738863672088042E-4</v>
      </c>
      <c r="AF2958" s="122">
        <f t="shared" si="609"/>
        <v>0.4327857940547466</v>
      </c>
      <c r="AG2958" s="122">
        <f t="shared" si="610"/>
        <v>0.61847159180226918</v>
      </c>
      <c r="AH2958" s="87">
        <f t="shared" si="611"/>
        <v>0.31647729165953636</v>
      </c>
      <c r="AI2958" s="122">
        <f t="shared" si="599"/>
        <v>1.1352928546905943</v>
      </c>
    </row>
    <row r="2959" spans="1:35" x14ac:dyDescent="0.25">
      <c r="A2959" s="90">
        <v>1.1819999999999999</v>
      </c>
      <c r="B2959" s="160">
        <v>19.574449928610889</v>
      </c>
      <c r="E2959" s="147">
        <f t="shared" si="600"/>
        <v>7.8297799714434936E-3</v>
      </c>
      <c r="F2959" s="160"/>
      <c r="W2959" s="146">
        <f t="shared" si="603"/>
        <v>0.59655925288583012</v>
      </c>
      <c r="X2959" s="164">
        <v>5.8875820664774743</v>
      </c>
      <c r="Y2959" s="147">
        <f t="shared" si="605"/>
        <v>3.9999999999995595E-4</v>
      </c>
      <c r="Z2959" s="122">
        <f t="shared" si="606"/>
        <v>8.8754449677853557</v>
      </c>
      <c r="AA2959" s="122">
        <f t="shared" si="607"/>
        <v>0.61929999999999996</v>
      </c>
      <c r="AB2959" s="122">
        <f t="shared" si="604"/>
        <v>2.5781749995255265E-3</v>
      </c>
      <c r="AC2959" s="122">
        <f t="shared" si="608"/>
        <v>4.4190474822645633</v>
      </c>
      <c r="AD2959" s="122">
        <f t="shared" si="601"/>
        <v>-146.9654545024114</v>
      </c>
      <c r="AE2959" s="122">
        <f t="shared" si="602"/>
        <v>2.4737814757267313E-4</v>
      </c>
      <c r="AF2959" s="122">
        <f t="shared" si="609"/>
        <v>0.43303317220231929</v>
      </c>
      <c r="AG2959" s="122">
        <f t="shared" si="610"/>
        <v>0.61844536893175095</v>
      </c>
      <c r="AH2959" s="87">
        <f t="shared" si="611"/>
        <v>0.31622991351196367</v>
      </c>
      <c r="AI2959" s="122">
        <f t="shared" si="599"/>
        <v>1.1352928546905943</v>
      </c>
    </row>
    <row r="2960" spans="1:35" x14ac:dyDescent="0.25">
      <c r="A2960" s="90">
        <v>1.1823999999999999</v>
      </c>
      <c r="B2960" s="160">
        <v>19.574449928610889</v>
      </c>
      <c r="E2960" s="147">
        <f t="shared" si="600"/>
        <v>7.8297799714434936E-3</v>
      </c>
      <c r="F2960" s="160"/>
      <c r="W2960" s="146">
        <f t="shared" si="603"/>
        <v>0.59655925288583012</v>
      </c>
      <c r="X2960" s="164">
        <v>5.8875820664774743</v>
      </c>
      <c r="Y2960" s="147">
        <f t="shared" si="605"/>
        <v>3.9999999999995595E-4</v>
      </c>
      <c r="Z2960" s="122">
        <f t="shared" si="606"/>
        <v>8.8754449677853557</v>
      </c>
      <c r="AA2960" s="122">
        <f t="shared" si="607"/>
        <v>0.61929999999999996</v>
      </c>
      <c r="AB2960" s="122">
        <f t="shared" si="604"/>
        <v>2.5781749995255265E-3</v>
      </c>
      <c r="AC2960" s="122">
        <f t="shared" si="608"/>
        <v>4.4216256572640891</v>
      </c>
      <c r="AD2960" s="122">
        <f t="shared" si="601"/>
        <v>-146.95921845777727</v>
      </c>
      <c r="AE2960" s="122">
        <f t="shared" si="602"/>
        <v>2.4736765081222694E-4</v>
      </c>
      <c r="AF2960" s="122">
        <f t="shared" si="609"/>
        <v>0.43328053985313153</v>
      </c>
      <c r="AG2960" s="122">
        <f t="shared" si="610"/>
        <v>0.6184191270306354</v>
      </c>
      <c r="AH2960" s="87">
        <f t="shared" si="611"/>
        <v>0.31598254586115143</v>
      </c>
      <c r="AI2960" s="122">
        <f t="shared" si="599"/>
        <v>1.1352928546905943</v>
      </c>
    </row>
    <row r="2961" spans="1:35" x14ac:dyDescent="0.25">
      <c r="A2961" s="90">
        <v>1.1828000000000001</v>
      </c>
      <c r="B2961" s="160">
        <v>19.574449928610889</v>
      </c>
      <c r="E2961" s="147">
        <f t="shared" si="600"/>
        <v>7.8297799714478391E-3</v>
      </c>
      <c r="F2961" s="160"/>
      <c r="W2961" s="146">
        <f t="shared" si="603"/>
        <v>0.59655925288583012</v>
      </c>
      <c r="X2961" s="164">
        <v>5.8875820664774743</v>
      </c>
      <c r="Y2961" s="147">
        <f t="shared" si="605"/>
        <v>4.0000000000017799E-4</v>
      </c>
      <c r="Z2961" s="122">
        <f t="shared" si="606"/>
        <v>8.8754449677853557</v>
      </c>
      <c r="AA2961" s="122">
        <f t="shared" si="607"/>
        <v>0.61929999999999996</v>
      </c>
      <c r="AB2961" s="122">
        <f t="shared" si="604"/>
        <v>2.5781749995269576E-3</v>
      </c>
      <c r="AC2961" s="122">
        <f t="shared" si="608"/>
        <v>4.4242038322636157</v>
      </c>
      <c r="AD2961" s="122">
        <f t="shared" si="601"/>
        <v>-146.95297789085214</v>
      </c>
      <c r="AE2961" s="122">
        <f t="shared" si="602"/>
        <v>2.4735714643967925E-4</v>
      </c>
      <c r="AF2961" s="122">
        <f t="shared" si="609"/>
        <v>0.43352789699957123</v>
      </c>
      <c r="AG2961" s="122">
        <f t="shared" si="610"/>
        <v>0.61839286609892297</v>
      </c>
      <c r="AH2961" s="87">
        <f t="shared" si="611"/>
        <v>0.31573518871471173</v>
      </c>
      <c r="AI2961" s="122">
        <f t="shared" si="599"/>
        <v>1.1352928546905943</v>
      </c>
    </row>
    <row r="2962" spans="1:35" x14ac:dyDescent="0.25">
      <c r="A2962" s="90">
        <v>1.1832</v>
      </c>
      <c r="B2962" s="160">
        <v>19.574449928610889</v>
      </c>
      <c r="E2962" s="147">
        <f t="shared" si="600"/>
        <v>7.8297799714434936E-3</v>
      </c>
      <c r="F2962" s="160"/>
      <c r="W2962" s="146">
        <f t="shared" si="603"/>
        <v>0.59655925288583012</v>
      </c>
      <c r="X2962" s="164">
        <v>5.8875820664774743</v>
      </c>
      <c r="Y2962" s="147">
        <f t="shared" si="605"/>
        <v>3.9999999999995595E-4</v>
      </c>
      <c r="Z2962" s="122">
        <f t="shared" si="606"/>
        <v>8.8754449677853557</v>
      </c>
      <c r="AA2962" s="122">
        <f t="shared" si="607"/>
        <v>0.61929999999999996</v>
      </c>
      <c r="AB2962" s="122">
        <f t="shared" si="604"/>
        <v>2.5781749995255265E-3</v>
      </c>
      <c r="AC2962" s="122">
        <f t="shared" si="608"/>
        <v>4.4267820072631414</v>
      </c>
      <c r="AD2962" s="122">
        <f t="shared" si="601"/>
        <v>-146.94673280139131</v>
      </c>
      <c r="AE2962" s="122">
        <f t="shared" si="602"/>
        <v>2.4734663445461798E-4</v>
      </c>
      <c r="AF2962" s="122">
        <f t="shared" si="609"/>
        <v>0.43377524363402586</v>
      </c>
      <c r="AG2962" s="122">
        <f t="shared" si="610"/>
        <v>0.61836658613661311</v>
      </c>
      <c r="AH2962" s="87">
        <f t="shared" si="611"/>
        <v>0.3154878420802571</v>
      </c>
      <c r="AI2962" s="122">
        <f t="shared" si="599"/>
        <v>1.1352928546905943</v>
      </c>
    </row>
    <row r="2963" spans="1:35" x14ac:dyDescent="0.25">
      <c r="A2963" s="90">
        <v>1.1836</v>
      </c>
      <c r="B2963" s="160">
        <v>19.574449928610889</v>
      </c>
      <c r="E2963" s="147">
        <f t="shared" si="600"/>
        <v>7.8297799714434936E-3</v>
      </c>
      <c r="F2963" s="160"/>
      <c r="W2963" s="146">
        <f t="shared" si="603"/>
        <v>0.59655925288583012</v>
      </c>
      <c r="X2963" s="164">
        <v>5.8875820664774743</v>
      </c>
      <c r="Y2963" s="147">
        <f t="shared" si="605"/>
        <v>3.9999999999995595E-4</v>
      </c>
      <c r="Z2963" s="122">
        <f t="shared" si="606"/>
        <v>8.8754449677853557</v>
      </c>
      <c r="AA2963" s="122">
        <f t="shared" si="607"/>
        <v>0.61929999999999996</v>
      </c>
      <c r="AB2963" s="122">
        <f t="shared" si="604"/>
        <v>2.5781749995255265E-3</v>
      </c>
      <c r="AC2963" s="122">
        <f t="shared" si="608"/>
        <v>4.4293601822626671</v>
      </c>
      <c r="AD2963" s="122">
        <f t="shared" si="601"/>
        <v>-146.94048318963948</v>
      </c>
      <c r="AE2963" s="122">
        <f t="shared" si="602"/>
        <v>2.4733611485745516E-4</v>
      </c>
      <c r="AF2963" s="122">
        <f t="shared" si="609"/>
        <v>0.43402257974888331</v>
      </c>
      <c r="AG2963" s="122">
        <f t="shared" si="610"/>
        <v>0.61834028714370604</v>
      </c>
      <c r="AH2963" s="87">
        <f t="shared" si="611"/>
        <v>0.31524050596539965</v>
      </c>
      <c r="AI2963" s="122">
        <f t="shared" ref="AI2963:AI3026" si="612">B2949*9.81/(W2963*1000000*$AF$1)</f>
        <v>1.1352928546905943</v>
      </c>
    </row>
    <row r="2964" spans="1:35" x14ac:dyDescent="0.25">
      <c r="A2964" s="90">
        <v>1.1839999999999999</v>
      </c>
      <c r="B2964" s="160">
        <v>19.574449928610889</v>
      </c>
      <c r="E2964" s="147">
        <f t="shared" si="600"/>
        <v>7.8297799714434936E-3</v>
      </c>
      <c r="F2964" s="160"/>
      <c r="W2964" s="146">
        <f t="shared" si="603"/>
        <v>0.59655925288583012</v>
      </c>
      <c r="X2964" s="164">
        <v>5.8875820664774743</v>
      </c>
      <c r="Y2964" s="147">
        <f t="shared" si="605"/>
        <v>3.9999999999995595E-4</v>
      </c>
      <c r="Z2964" s="122">
        <f t="shared" si="606"/>
        <v>8.8754449677853557</v>
      </c>
      <c r="AA2964" s="122">
        <f t="shared" si="607"/>
        <v>0.61929999999999996</v>
      </c>
      <c r="AB2964" s="122">
        <f t="shared" si="604"/>
        <v>2.5781749995255265E-3</v>
      </c>
      <c r="AC2964" s="122">
        <f t="shared" si="608"/>
        <v>4.4319383572621929</v>
      </c>
      <c r="AD2964" s="122">
        <f t="shared" si="601"/>
        <v>-146.93422905551515</v>
      </c>
      <c r="AE2964" s="122">
        <f t="shared" si="602"/>
        <v>2.4732558764805354E-4</v>
      </c>
      <c r="AF2964" s="122">
        <f t="shared" si="609"/>
        <v>0.43426990533653137</v>
      </c>
      <c r="AG2964" s="122">
        <f t="shared" si="610"/>
        <v>0.61831396912020198</v>
      </c>
      <c r="AH2964" s="87">
        <f t="shared" si="611"/>
        <v>0.31499318037775159</v>
      </c>
      <c r="AI2964" s="122">
        <f t="shared" si="612"/>
        <v>1.1352928546905943</v>
      </c>
    </row>
    <row r="2965" spans="1:35" x14ac:dyDescent="0.25">
      <c r="A2965" s="90">
        <v>1.1843999999999999</v>
      </c>
      <c r="B2965" s="160">
        <v>19.574449928610889</v>
      </c>
      <c r="E2965" s="147">
        <f t="shared" si="600"/>
        <v>7.8297799714434936E-3</v>
      </c>
      <c r="F2965" s="160"/>
      <c r="W2965" s="146">
        <f t="shared" si="603"/>
        <v>0.59655925288583012</v>
      </c>
      <c r="X2965" s="164">
        <v>5.8875820664774743</v>
      </c>
      <c r="Y2965" s="147">
        <f t="shared" si="605"/>
        <v>3.9999999999995595E-4</v>
      </c>
      <c r="Z2965" s="122">
        <f t="shared" si="606"/>
        <v>8.8754449677853557</v>
      </c>
      <c r="AA2965" s="122">
        <f t="shared" si="607"/>
        <v>0.61929999999999996</v>
      </c>
      <c r="AB2965" s="122">
        <f t="shared" si="604"/>
        <v>2.5781749995255265E-3</v>
      </c>
      <c r="AC2965" s="122">
        <f t="shared" si="608"/>
        <v>4.4345165322617186</v>
      </c>
      <c r="AD2965" s="122">
        <f t="shared" si="601"/>
        <v>-146.92797039901822</v>
      </c>
      <c r="AE2965" s="122">
        <f t="shared" si="602"/>
        <v>2.4731505282641307E-4</v>
      </c>
      <c r="AF2965" s="122">
        <f t="shared" si="609"/>
        <v>0.43451722038935781</v>
      </c>
      <c r="AG2965" s="122">
        <f t="shared" si="610"/>
        <v>0.61828763206610082</v>
      </c>
      <c r="AH2965" s="87">
        <f t="shared" si="611"/>
        <v>0.31474586532492516</v>
      </c>
      <c r="AI2965" s="122">
        <f t="shared" si="612"/>
        <v>1.1352928546905943</v>
      </c>
    </row>
    <row r="2966" spans="1:35" x14ac:dyDescent="0.25">
      <c r="A2966" s="90">
        <v>1.1848000000000001</v>
      </c>
      <c r="B2966" s="160">
        <v>19.574449928610889</v>
      </c>
      <c r="E2966" s="147">
        <f t="shared" si="600"/>
        <v>7.8297799714478391E-3</v>
      </c>
      <c r="F2966" s="160"/>
      <c r="W2966" s="146">
        <f t="shared" si="603"/>
        <v>0.59655925288583012</v>
      </c>
      <c r="X2966" s="164">
        <v>5.8875820664774743</v>
      </c>
      <c r="Y2966" s="147">
        <f t="shared" si="605"/>
        <v>4.0000000000017799E-4</v>
      </c>
      <c r="Z2966" s="122">
        <f t="shared" si="606"/>
        <v>8.8754449677853557</v>
      </c>
      <c r="AA2966" s="122">
        <f t="shared" si="607"/>
        <v>0.61929999999999996</v>
      </c>
      <c r="AB2966" s="122">
        <f t="shared" si="604"/>
        <v>2.5781749995269576E-3</v>
      </c>
      <c r="AC2966" s="122">
        <f t="shared" si="608"/>
        <v>4.4370947072612452</v>
      </c>
      <c r="AD2966" s="122">
        <f t="shared" si="601"/>
        <v>-146.92170722023033</v>
      </c>
      <c r="AE2966" s="122">
        <f t="shared" si="602"/>
        <v>2.4730451039267095E-4</v>
      </c>
      <c r="AF2966" s="122">
        <f t="shared" si="609"/>
        <v>0.43476452489975048</v>
      </c>
      <c r="AG2966" s="122">
        <f t="shared" si="610"/>
        <v>0.61826127598140224</v>
      </c>
      <c r="AH2966" s="87">
        <f t="shared" si="611"/>
        <v>0.31449856081453248</v>
      </c>
      <c r="AI2966" s="122">
        <f t="shared" si="612"/>
        <v>1.0774533810043843</v>
      </c>
    </row>
    <row r="2967" spans="1:35" x14ac:dyDescent="0.25">
      <c r="A2967" s="90">
        <v>1.1852</v>
      </c>
      <c r="B2967" s="160">
        <v>19.574449928610889</v>
      </c>
      <c r="E2967" s="147">
        <f t="shared" si="600"/>
        <v>7.8297799714434936E-3</v>
      </c>
      <c r="F2967" s="160"/>
      <c r="W2967" s="146">
        <f t="shared" si="603"/>
        <v>0.59655925288583012</v>
      </c>
      <c r="X2967" s="164">
        <v>5.8875820664774743</v>
      </c>
      <c r="Y2967" s="147">
        <f t="shared" si="605"/>
        <v>3.9999999999995595E-4</v>
      </c>
      <c r="Z2967" s="122">
        <f t="shared" si="606"/>
        <v>8.8754449677853557</v>
      </c>
      <c r="AA2967" s="122">
        <f t="shared" si="607"/>
        <v>0.61929999999999996</v>
      </c>
      <c r="AB2967" s="122">
        <f t="shared" si="604"/>
        <v>2.5781749995255265E-3</v>
      </c>
      <c r="AC2967" s="122">
        <f t="shared" si="608"/>
        <v>4.4396728822607709</v>
      </c>
      <c r="AD2967" s="122">
        <f t="shared" si="601"/>
        <v>-146.91543951890677</v>
      </c>
      <c r="AE2967" s="122">
        <f t="shared" si="602"/>
        <v>2.4729396034641545E-4</v>
      </c>
      <c r="AF2967" s="122">
        <f t="shared" si="609"/>
        <v>0.43501181886009688</v>
      </c>
      <c r="AG2967" s="122">
        <f t="shared" si="610"/>
        <v>0.61823490086610666</v>
      </c>
      <c r="AH2967" s="87">
        <f t="shared" si="611"/>
        <v>0.31425126685418608</v>
      </c>
      <c r="AI2967" s="122">
        <f t="shared" si="612"/>
        <v>1.1352928546905943</v>
      </c>
    </row>
    <row r="2968" spans="1:35" x14ac:dyDescent="0.25">
      <c r="A2968" s="90">
        <v>1.1856</v>
      </c>
      <c r="B2968" s="160">
        <v>19.574449928610889</v>
      </c>
      <c r="E2968" s="147">
        <f t="shared" si="600"/>
        <v>7.8297799714434936E-3</v>
      </c>
      <c r="F2968" s="160"/>
      <c r="W2968" s="146">
        <f t="shared" si="603"/>
        <v>0.59655925288583012</v>
      </c>
      <c r="X2968" s="164">
        <v>5.8875820664774743</v>
      </c>
      <c r="Y2968" s="147">
        <f t="shared" si="605"/>
        <v>3.9999999999995595E-4</v>
      </c>
      <c r="Z2968" s="122">
        <f t="shared" si="606"/>
        <v>8.8754449677853557</v>
      </c>
      <c r="AA2968" s="122">
        <f t="shared" si="607"/>
        <v>0.61929999999999996</v>
      </c>
      <c r="AB2968" s="122">
        <f t="shared" si="604"/>
        <v>2.5781749995255265E-3</v>
      </c>
      <c r="AC2968" s="122">
        <f t="shared" si="608"/>
        <v>4.4422510572602967</v>
      </c>
      <c r="AD2968" s="122">
        <f t="shared" si="601"/>
        <v>-146.90916729529215</v>
      </c>
      <c r="AE2968" s="122">
        <f t="shared" si="602"/>
        <v>2.4728340268805824E-4</v>
      </c>
      <c r="AF2968" s="122">
        <f t="shared" si="609"/>
        <v>0.43525910226278491</v>
      </c>
      <c r="AG2968" s="122">
        <f t="shared" si="610"/>
        <v>0.61820850672021366</v>
      </c>
      <c r="AH2968" s="87">
        <f t="shared" si="611"/>
        <v>0.31400398345149805</v>
      </c>
      <c r="AI2968" s="122">
        <f t="shared" si="612"/>
        <v>1.1352928546905943</v>
      </c>
    </row>
    <row r="2969" spans="1:35" x14ac:dyDescent="0.25">
      <c r="A2969" s="90">
        <v>1.1859999999999999</v>
      </c>
      <c r="B2969" s="160">
        <v>19.574449928610889</v>
      </c>
      <c r="E2969" s="147">
        <f t="shared" si="600"/>
        <v>7.8297799714434936E-3</v>
      </c>
      <c r="F2969" s="160"/>
      <c r="W2969" s="146">
        <f t="shared" si="603"/>
        <v>0.59655925288583012</v>
      </c>
      <c r="X2969" s="164">
        <v>5.8875820664774743</v>
      </c>
      <c r="Y2969" s="147">
        <f t="shared" si="605"/>
        <v>3.9999999999995595E-4</v>
      </c>
      <c r="Z2969" s="122">
        <f t="shared" si="606"/>
        <v>8.8754449677853557</v>
      </c>
      <c r="AA2969" s="122">
        <f t="shared" si="607"/>
        <v>0.61929999999999996</v>
      </c>
      <c r="AB2969" s="122">
        <f t="shared" si="604"/>
        <v>2.5781749995255265E-3</v>
      </c>
      <c r="AC2969" s="122">
        <f t="shared" si="608"/>
        <v>4.4448292322598224</v>
      </c>
      <c r="AD2969" s="122">
        <f t="shared" si="601"/>
        <v>-146.90289054930497</v>
      </c>
      <c r="AE2969" s="122">
        <f t="shared" si="602"/>
        <v>2.4727283741746218E-4</v>
      </c>
      <c r="AF2969" s="122">
        <f t="shared" si="609"/>
        <v>0.4355063751002024</v>
      </c>
      <c r="AG2969" s="122">
        <f t="shared" si="610"/>
        <v>0.61818209354372355</v>
      </c>
      <c r="AH2969" s="87">
        <f t="shared" si="611"/>
        <v>0.31375671061408056</v>
      </c>
      <c r="AI2969" s="122">
        <f t="shared" si="612"/>
        <v>1.1352928546905943</v>
      </c>
    </row>
    <row r="2970" spans="1:35" x14ac:dyDescent="0.25">
      <c r="A2970" s="90">
        <v>1.1863999999999999</v>
      </c>
      <c r="B2970" s="160">
        <v>19.574449928610889</v>
      </c>
      <c r="E2970" s="147">
        <f t="shared" si="600"/>
        <v>7.8297799714434936E-3</v>
      </c>
      <c r="F2970" s="160"/>
      <c r="W2970" s="146">
        <f t="shared" si="603"/>
        <v>0.59655925288583012</v>
      </c>
      <c r="X2970" s="164">
        <v>5.8875820664774743</v>
      </c>
      <c r="Y2970" s="147">
        <f t="shared" si="605"/>
        <v>3.9999999999995595E-4</v>
      </c>
      <c r="Z2970" s="122">
        <f t="shared" si="606"/>
        <v>8.8754449677853557</v>
      </c>
      <c r="AA2970" s="122">
        <f t="shared" si="607"/>
        <v>0.61929999999999996</v>
      </c>
      <c r="AB2970" s="122">
        <f t="shared" si="604"/>
        <v>2.5781749995255265E-3</v>
      </c>
      <c r="AC2970" s="122">
        <f t="shared" si="608"/>
        <v>4.4474074072593481</v>
      </c>
      <c r="AD2970" s="122">
        <f t="shared" si="601"/>
        <v>-146.89660928094528</v>
      </c>
      <c r="AE2970" s="122">
        <f t="shared" si="602"/>
        <v>2.4726226453462732E-4</v>
      </c>
      <c r="AF2970" s="122">
        <f t="shared" si="609"/>
        <v>0.43575363736473705</v>
      </c>
      <c r="AG2970" s="122">
        <f t="shared" si="610"/>
        <v>0.61815566133663635</v>
      </c>
      <c r="AH2970" s="87">
        <f t="shared" si="611"/>
        <v>0.31350944834954592</v>
      </c>
      <c r="AI2970" s="122">
        <f t="shared" si="612"/>
        <v>1.1352928546905943</v>
      </c>
    </row>
    <row r="2971" spans="1:35" x14ac:dyDescent="0.25">
      <c r="A2971" s="90">
        <v>1.1868000000000001</v>
      </c>
      <c r="B2971" s="160">
        <v>19.574449928610889</v>
      </c>
      <c r="E2971" s="147">
        <f t="shared" si="600"/>
        <v>7.8297799714478391E-3</v>
      </c>
      <c r="F2971" s="160"/>
      <c r="W2971" s="146">
        <f t="shared" si="603"/>
        <v>0.59655925288583012</v>
      </c>
      <c r="X2971" s="164">
        <v>5.8875820664774743</v>
      </c>
      <c r="Y2971" s="147">
        <f t="shared" si="605"/>
        <v>4.0000000000017799E-4</v>
      </c>
      <c r="Z2971" s="122">
        <f t="shared" si="606"/>
        <v>8.8754449677853557</v>
      </c>
      <c r="AA2971" s="122">
        <f t="shared" si="607"/>
        <v>0.61929999999999996</v>
      </c>
      <c r="AB2971" s="122">
        <f t="shared" si="604"/>
        <v>2.5781749995269576E-3</v>
      </c>
      <c r="AC2971" s="122">
        <f t="shared" si="608"/>
        <v>4.4499855822588748</v>
      </c>
      <c r="AD2971" s="122">
        <f t="shared" si="601"/>
        <v>-146.89032349029458</v>
      </c>
      <c r="AE2971" s="122">
        <f t="shared" si="602"/>
        <v>2.4725168403969087E-4</v>
      </c>
      <c r="AF2971" s="122">
        <f t="shared" si="609"/>
        <v>0.43600088904877676</v>
      </c>
      <c r="AG2971" s="122">
        <f t="shared" si="610"/>
        <v>0.61812921009895216</v>
      </c>
      <c r="AH2971" s="87">
        <f t="shared" si="611"/>
        <v>0.3132621966655062</v>
      </c>
      <c r="AI2971" s="122">
        <f t="shared" si="612"/>
        <v>1.1352928546905943</v>
      </c>
    </row>
    <row r="2972" spans="1:35" x14ac:dyDescent="0.25">
      <c r="A2972" s="90">
        <v>1.1872</v>
      </c>
      <c r="B2972" s="160">
        <v>19.574449928610889</v>
      </c>
      <c r="E2972" s="147">
        <f t="shared" si="600"/>
        <v>7.8297799714434936E-3</v>
      </c>
      <c r="F2972" s="160"/>
      <c r="W2972" s="146">
        <f t="shared" si="603"/>
        <v>0.59655925288583012</v>
      </c>
      <c r="X2972" s="164">
        <v>5.8875820664774743</v>
      </c>
      <c r="Y2972" s="147">
        <f t="shared" si="605"/>
        <v>3.9999999999995595E-4</v>
      </c>
      <c r="Z2972" s="122">
        <f t="shared" si="606"/>
        <v>8.8754449677853557</v>
      </c>
      <c r="AA2972" s="122">
        <f t="shared" si="607"/>
        <v>0.61929999999999996</v>
      </c>
      <c r="AB2972" s="122">
        <f t="shared" si="604"/>
        <v>2.5781749995255265E-3</v>
      </c>
      <c r="AC2972" s="122">
        <f t="shared" si="608"/>
        <v>4.4525637572584005</v>
      </c>
      <c r="AD2972" s="122">
        <f t="shared" si="601"/>
        <v>-146.88403317710822</v>
      </c>
      <c r="AE2972" s="122">
        <f t="shared" si="602"/>
        <v>2.4724109593224098E-4</v>
      </c>
      <c r="AF2972" s="122">
        <f t="shared" si="609"/>
        <v>0.43624813014470898</v>
      </c>
      <c r="AG2972" s="122">
        <f t="shared" si="610"/>
        <v>0.61810273983067054</v>
      </c>
      <c r="AH2972" s="87">
        <f t="shared" si="611"/>
        <v>0.31301495556957398</v>
      </c>
      <c r="AI2972" s="122">
        <f t="shared" si="612"/>
        <v>1.1352928546905943</v>
      </c>
    </row>
    <row r="2973" spans="1:35" x14ac:dyDescent="0.25">
      <c r="A2973" s="90">
        <v>1.1876</v>
      </c>
      <c r="B2973" s="160">
        <v>19.574449928610889</v>
      </c>
      <c r="E2973" s="147">
        <f t="shared" si="600"/>
        <v>7.8297799714434936E-3</v>
      </c>
      <c r="F2973" s="160"/>
      <c r="W2973" s="146">
        <f t="shared" si="603"/>
        <v>0.59655925288583012</v>
      </c>
      <c r="X2973" s="164">
        <v>5.8875820664774743</v>
      </c>
      <c r="Y2973" s="147">
        <f t="shared" si="605"/>
        <v>3.9999999999995595E-4</v>
      </c>
      <c r="Z2973" s="122">
        <f t="shared" si="606"/>
        <v>8.8754449677853557</v>
      </c>
      <c r="AA2973" s="122">
        <f t="shared" si="607"/>
        <v>0.61929999999999996</v>
      </c>
      <c r="AB2973" s="122">
        <f t="shared" si="604"/>
        <v>2.5781749995255265E-3</v>
      </c>
      <c r="AC2973" s="122">
        <f t="shared" si="608"/>
        <v>4.4551419322579262</v>
      </c>
      <c r="AD2973" s="122">
        <f t="shared" si="601"/>
        <v>-146.87773834163087</v>
      </c>
      <c r="AE2973" s="122">
        <f t="shared" si="602"/>
        <v>2.472305002126895E-4</v>
      </c>
      <c r="AF2973" s="122">
        <f t="shared" si="609"/>
        <v>0.43649536064492167</v>
      </c>
      <c r="AG2973" s="122">
        <f t="shared" si="610"/>
        <v>0.61807625053179183</v>
      </c>
      <c r="AH2973" s="87">
        <f t="shared" si="611"/>
        <v>0.31276772506936129</v>
      </c>
      <c r="AI2973" s="122">
        <f t="shared" si="612"/>
        <v>1.1352928546905943</v>
      </c>
    </row>
    <row r="2974" spans="1:35" x14ac:dyDescent="0.25">
      <c r="A2974" s="90">
        <v>1.1879999999999999</v>
      </c>
      <c r="B2974" s="160">
        <v>19.574449928610889</v>
      </c>
      <c r="E2974" s="147">
        <f t="shared" si="600"/>
        <v>7.8297799714434936E-3</v>
      </c>
      <c r="F2974" s="160"/>
      <c r="W2974" s="146">
        <f t="shared" si="603"/>
        <v>0.59655925288583012</v>
      </c>
      <c r="X2974" s="164">
        <v>5.8875820664774743</v>
      </c>
      <c r="Y2974" s="147">
        <f t="shared" si="605"/>
        <v>3.9999999999995595E-4</v>
      </c>
      <c r="Z2974" s="122">
        <f t="shared" si="606"/>
        <v>8.8754449677853557</v>
      </c>
      <c r="AA2974" s="122">
        <f t="shared" si="607"/>
        <v>0.61929999999999996</v>
      </c>
      <c r="AB2974" s="122">
        <f t="shared" si="604"/>
        <v>2.5781749995255265E-3</v>
      </c>
      <c r="AC2974" s="122">
        <f t="shared" si="608"/>
        <v>4.4577201072574519</v>
      </c>
      <c r="AD2974" s="122">
        <f t="shared" si="601"/>
        <v>-146.87143898378096</v>
      </c>
      <c r="AE2974" s="122">
        <f t="shared" si="602"/>
        <v>2.4721989688089916E-4</v>
      </c>
      <c r="AF2974" s="122">
        <f t="shared" si="609"/>
        <v>0.43674258054180259</v>
      </c>
      <c r="AG2974" s="122">
        <f t="shared" si="610"/>
        <v>0.61804974220231601</v>
      </c>
      <c r="AH2974" s="87">
        <f t="shared" si="611"/>
        <v>0.31252050517248037</v>
      </c>
      <c r="AI2974" s="122">
        <f t="shared" si="612"/>
        <v>1.1352928546905943</v>
      </c>
    </row>
    <row r="2975" spans="1:35" x14ac:dyDescent="0.25">
      <c r="A2975" s="90">
        <v>1.1883999999999999</v>
      </c>
      <c r="B2975" s="160">
        <v>19.574449928610889</v>
      </c>
      <c r="E2975" s="147">
        <f t="shared" si="600"/>
        <v>7.8297799714434936E-3</v>
      </c>
      <c r="F2975" s="160"/>
      <c r="W2975" s="146">
        <f t="shared" si="603"/>
        <v>0.59655925288583012</v>
      </c>
      <c r="X2975" s="164">
        <v>5.8875820664774743</v>
      </c>
      <c r="Y2975" s="147">
        <f t="shared" si="605"/>
        <v>3.9999999999995595E-4</v>
      </c>
      <c r="Z2975" s="122">
        <f t="shared" si="606"/>
        <v>8.8754449677853557</v>
      </c>
      <c r="AA2975" s="122">
        <f t="shared" si="607"/>
        <v>0.61929999999999996</v>
      </c>
      <c r="AB2975" s="122">
        <f t="shared" si="604"/>
        <v>2.5781749995255265E-3</v>
      </c>
      <c r="AC2975" s="122">
        <f t="shared" si="608"/>
        <v>4.4602982822569777</v>
      </c>
      <c r="AD2975" s="122">
        <f t="shared" si="601"/>
        <v>-146.86513510355846</v>
      </c>
      <c r="AE2975" s="122">
        <f t="shared" si="602"/>
        <v>2.4720928593686986E-4</v>
      </c>
      <c r="AF2975" s="122">
        <f t="shared" si="609"/>
        <v>0.43698978982773945</v>
      </c>
      <c r="AG2975" s="122">
        <f t="shared" si="610"/>
        <v>0.61802321484224265</v>
      </c>
      <c r="AH2975" s="87">
        <f t="shared" si="611"/>
        <v>0.31227329588654351</v>
      </c>
      <c r="AI2975" s="122">
        <f t="shared" si="612"/>
        <v>1.1352928546905943</v>
      </c>
    </row>
    <row r="2976" spans="1:35" x14ac:dyDescent="0.25">
      <c r="A2976" s="90">
        <v>1.1888000000000001</v>
      </c>
      <c r="B2976" s="160">
        <v>19.574449928610889</v>
      </c>
      <c r="E2976" s="147">
        <f t="shared" si="600"/>
        <v>7.8297799714478391E-3</v>
      </c>
      <c r="F2976" s="160"/>
      <c r="W2976" s="146">
        <f t="shared" si="603"/>
        <v>0.59655925288583012</v>
      </c>
      <c r="X2976" s="164">
        <v>5.8875820664774743</v>
      </c>
      <c r="Y2976" s="147">
        <f t="shared" si="605"/>
        <v>4.0000000000017799E-4</v>
      </c>
      <c r="Z2976" s="122">
        <f t="shared" si="606"/>
        <v>8.8754449677853557</v>
      </c>
      <c r="AA2976" s="122">
        <f t="shared" si="607"/>
        <v>0.61929999999999996</v>
      </c>
      <c r="AB2976" s="122">
        <f t="shared" si="604"/>
        <v>2.5781749995269576E-3</v>
      </c>
      <c r="AC2976" s="122">
        <f t="shared" si="608"/>
        <v>4.4628764572565043</v>
      </c>
      <c r="AD2976" s="122">
        <f t="shared" si="601"/>
        <v>-146.85882670104493</v>
      </c>
      <c r="AE2976" s="122">
        <f t="shared" si="602"/>
        <v>2.4719866738073896E-4</v>
      </c>
      <c r="AF2976" s="122">
        <f t="shared" si="609"/>
        <v>0.43723698849512022</v>
      </c>
      <c r="AG2976" s="122">
        <f t="shared" si="610"/>
        <v>0.61799666845157242</v>
      </c>
      <c r="AH2976" s="87">
        <f t="shared" si="611"/>
        <v>0.31202609721916275</v>
      </c>
      <c r="AI2976" s="122">
        <f t="shared" si="612"/>
        <v>1.1352928546905943</v>
      </c>
    </row>
    <row r="2977" spans="1:35" x14ac:dyDescent="0.25">
      <c r="A2977" s="90">
        <v>1.1892</v>
      </c>
      <c r="B2977" s="160">
        <v>19.574449928610889</v>
      </c>
      <c r="E2977" s="147">
        <f t="shared" si="600"/>
        <v>7.8297799714434936E-3</v>
      </c>
      <c r="F2977" s="160"/>
      <c r="W2977" s="146">
        <f t="shared" si="603"/>
        <v>0.59655925288583012</v>
      </c>
      <c r="X2977" s="164">
        <v>5.8875820664774743</v>
      </c>
      <c r="Y2977" s="147">
        <f t="shared" si="605"/>
        <v>3.9999999999995595E-4</v>
      </c>
      <c r="Z2977" s="122">
        <f t="shared" si="606"/>
        <v>8.8754449677853557</v>
      </c>
      <c r="AA2977" s="122">
        <f t="shared" si="607"/>
        <v>0.61929999999999996</v>
      </c>
      <c r="AB2977" s="122">
        <f t="shared" si="604"/>
        <v>2.5781749995255265E-3</v>
      </c>
      <c r="AC2977" s="122">
        <f t="shared" si="608"/>
        <v>4.46545463225603</v>
      </c>
      <c r="AD2977" s="122">
        <f t="shared" si="601"/>
        <v>-146.85251377599582</v>
      </c>
      <c r="AE2977" s="122">
        <f t="shared" si="602"/>
        <v>2.4718804121209474E-4</v>
      </c>
      <c r="AF2977" s="122">
        <f t="shared" si="609"/>
        <v>0.43748417653633231</v>
      </c>
      <c r="AG2977" s="122">
        <f t="shared" si="610"/>
        <v>0.61797010303030486</v>
      </c>
      <c r="AH2977" s="87">
        <f t="shared" si="611"/>
        <v>0.31177890917795065</v>
      </c>
      <c r="AI2977" s="122">
        <f t="shared" si="612"/>
        <v>1.1352928546905943</v>
      </c>
    </row>
    <row r="2978" spans="1:35" x14ac:dyDescent="0.25">
      <c r="A2978" s="90">
        <v>1.1896</v>
      </c>
      <c r="B2978" s="160">
        <v>19.574449928610889</v>
      </c>
      <c r="E2978" s="147">
        <f t="shared" si="600"/>
        <v>7.8297799714434936E-3</v>
      </c>
      <c r="F2978" s="160"/>
      <c r="W2978" s="146">
        <f t="shared" si="603"/>
        <v>0.59655925288583012</v>
      </c>
      <c r="X2978" s="164">
        <v>5.8875820664774743</v>
      </c>
      <c r="Y2978" s="147">
        <f t="shared" si="605"/>
        <v>3.9999999999995595E-4</v>
      </c>
      <c r="Z2978" s="122">
        <f t="shared" si="606"/>
        <v>8.8754449677853557</v>
      </c>
      <c r="AA2978" s="122">
        <f t="shared" si="607"/>
        <v>0.61929999999999996</v>
      </c>
      <c r="AB2978" s="122">
        <f t="shared" si="604"/>
        <v>2.5781749995255265E-3</v>
      </c>
      <c r="AC2978" s="122">
        <f t="shared" si="608"/>
        <v>4.4680328072555557</v>
      </c>
      <c r="AD2978" s="122">
        <f t="shared" si="601"/>
        <v>-146.84619632865565</v>
      </c>
      <c r="AE2978" s="122">
        <f t="shared" si="602"/>
        <v>2.4717740743134887E-4</v>
      </c>
      <c r="AF2978" s="122">
        <f t="shared" si="609"/>
        <v>0.43773135394376367</v>
      </c>
      <c r="AG2978" s="122">
        <f t="shared" si="610"/>
        <v>0.61794351857844021</v>
      </c>
      <c r="AH2978" s="87">
        <f t="shared" si="611"/>
        <v>0.31153173177051929</v>
      </c>
      <c r="AI2978" s="122">
        <f t="shared" si="612"/>
        <v>1.1352928546905943</v>
      </c>
    </row>
    <row r="2979" spans="1:35" x14ac:dyDescent="0.25">
      <c r="A2979" s="90">
        <v>1.19</v>
      </c>
      <c r="B2979" s="160">
        <v>20.571704405189507</v>
      </c>
      <c r="E2979" s="147">
        <f t="shared" si="600"/>
        <v>8.0292308667591957E-3</v>
      </c>
      <c r="F2979" s="160"/>
      <c r="W2979" s="146">
        <f t="shared" si="603"/>
        <v>0.62113444668422146</v>
      </c>
      <c r="X2979" s="164">
        <v>6.1301203719143498</v>
      </c>
      <c r="Y2979" s="147">
        <f t="shared" si="605"/>
        <v>3.9999999999995595E-4</v>
      </c>
      <c r="Z2979" s="122">
        <f t="shared" si="606"/>
        <v>8.8754449677853557</v>
      </c>
      <c r="AA2979" s="122">
        <f t="shared" si="607"/>
        <v>0.61929999999999996</v>
      </c>
      <c r="AB2979" s="122">
        <f t="shared" si="604"/>
        <v>2.6434431697010198E-3</v>
      </c>
      <c r="AC2979" s="122">
        <f t="shared" si="608"/>
        <v>4.4706762504252566</v>
      </c>
      <c r="AD2979" s="122">
        <f t="shared" si="601"/>
        <v>-150.55705674012236</v>
      </c>
      <c r="AE2979" s="122">
        <f t="shared" si="602"/>
        <v>2.5342367651272905E-4</v>
      </c>
      <c r="AF2979" s="122">
        <f t="shared" si="609"/>
        <v>0.43798477762027638</v>
      </c>
      <c r="AG2979" s="122">
        <f t="shared" si="610"/>
        <v>0.63355919128189242</v>
      </c>
      <c r="AH2979" s="87">
        <f t="shared" si="611"/>
        <v>0.31127830809400658</v>
      </c>
      <c r="AI2979" s="122">
        <f t="shared" si="612"/>
        <v>1.0903749756856733</v>
      </c>
    </row>
    <row r="2980" spans="1:35" x14ac:dyDescent="0.25">
      <c r="A2980" s="90">
        <v>1.1903999999999999</v>
      </c>
      <c r="B2980" s="160">
        <v>19.574449928610889</v>
      </c>
      <c r="E2980" s="147">
        <f t="shared" si="600"/>
        <v>8.0292308667591957E-3</v>
      </c>
      <c r="F2980" s="160"/>
      <c r="W2980" s="146">
        <f t="shared" si="603"/>
        <v>0.59655925288583056</v>
      </c>
      <c r="X2980" s="164">
        <v>5.8875820664774796</v>
      </c>
      <c r="Y2980" s="147">
        <f t="shared" si="605"/>
        <v>3.9999999999995595E-4</v>
      </c>
      <c r="Z2980" s="122">
        <f t="shared" si="606"/>
        <v>8.8754449677853557</v>
      </c>
      <c r="AA2980" s="122">
        <f t="shared" si="607"/>
        <v>0.61929999999999996</v>
      </c>
      <c r="AB2980" s="122">
        <f t="shared" si="604"/>
        <v>2.5781749995255274E-3</v>
      </c>
      <c r="AC2980" s="122">
        <f t="shared" si="608"/>
        <v>4.4732544254247824</v>
      </c>
      <c r="AD2980" s="122">
        <f t="shared" si="601"/>
        <v>-146.83338764891997</v>
      </c>
      <c r="AE2980" s="122">
        <f t="shared" si="602"/>
        <v>2.4715584734788168E-4</v>
      </c>
      <c r="AF2980" s="122">
        <f t="shared" si="609"/>
        <v>0.43823193346762424</v>
      </c>
      <c r="AG2980" s="122">
        <f t="shared" si="610"/>
        <v>0.6178896183697723</v>
      </c>
      <c r="AH2980" s="87">
        <f t="shared" si="611"/>
        <v>0.31103115224665873</v>
      </c>
      <c r="AI2980" s="122">
        <f t="shared" si="612"/>
        <v>1.1352928546905932</v>
      </c>
    </row>
    <row r="2981" spans="1:35" x14ac:dyDescent="0.25">
      <c r="A2981" s="90">
        <v>1.1908000000000001</v>
      </c>
      <c r="B2981" s="160">
        <v>19.574449928610889</v>
      </c>
      <c r="E2981" s="147">
        <f t="shared" si="600"/>
        <v>7.8297799714478391E-3</v>
      </c>
      <c r="F2981" s="160"/>
      <c r="W2981" s="146">
        <f t="shared" si="603"/>
        <v>0.59655925288583056</v>
      </c>
      <c r="X2981" s="164">
        <v>5.8875820664774796</v>
      </c>
      <c r="Y2981" s="147">
        <f t="shared" si="605"/>
        <v>4.0000000000017799E-4</v>
      </c>
      <c r="Z2981" s="122">
        <f t="shared" si="606"/>
        <v>8.8754449677853557</v>
      </c>
      <c r="AA2981" s="122">
        <f t="shared" si="607"/>
        <v>0.61929999999999996</v>
      </c>
      <c r="AB2981" s="122">
        <f t="shared" si="604"/>
        <v>2.5781749995269585E-3</v>
      </c>
      <c r="AC2981" s="122">
        <f t="shared" si="608"/>
        <v>4.475832600424309</v>
      </c>
      <c r="AD2981" s="122">
        <f t="shared" si="601"/>
        <v>-146.82705652005683</v>
      </c>
      <c r="AE2981" s="122">
        <f t="shared" si="602"/>
        <v>2.4714519053784754E-4</v>
      </c>
      <c r="AF2981" s="122">
        <f t="shared" si="609"/>
        <v>0.4384790786581621</v>
      </c>
      <c r="AG2981" s="122">
        <f t="shared" si="610"/>
        <v>0.61786297634434395</v>
      </c>
      <c r="AH2981" s="87">
        <f t="shared" si="611"/>
        <v>0.31078400705612086</v>
      </c>
      <c r="AI2981" s="122">
        <f t="shared" si="612"/>
        <v>1.1352928546905932</v>
      </c>
    </row>
    <row r="2982" spans="1:35" x14ac:dyDescent="0.25">
      <c r="A2982" s="90">
        <v>1.1912</v>
      </c>
      <c r="B2982" s="160">
        <v>19.574449928610889</v>
      </c>
      <c r="E2982" s="147">
        <f t="shared" si="600"/>
        <v>7.8297799714434936E-3</v>
      </c>
      <c r="F2982" s="160"/>
      <c r="W2982" s="146">
        <f t="shared" si="603"/>
        <v>0.59655925288583056</v>
      </c>
      <c r="X2982" s="164">
        <v>5.8875820664774796</v>
      </c>
      <c r="Y2982" s="147">
        <f t="shared" si="605"/>
        <v>3.9999999999995595E-4</v>
      </c>
      <c r="Z2982" s="122">
        <f t="shared" si="606"/>
        <v>8.8754449677853557</v>
      </c>
      <c r="AA2982" s="122">
        <f t="shared" si="607"/>
        <v>0.61929999999999996</v>
      </c>
      <c r="AB2982" s="122">
        <f t="shared" si="604"/>
        <v>2.5781749995255274E-3</v>
      </c>
      <c r="AC2982" s="122">
        <f t="shared" si="608"/>
        <v>4.4784107754238347</v>
      </c>
      <c r="AD2982" s="122">
        <f t="shared" si="601"/>
        <v>-146.82072086865813</v>
      </c>
      <c r="AE2982" s="122">
        <f t="shared" si="602"/>
        <v>2.4713452611530023E-4</v>
      </c>
      <c r="AF2982" s="122">
        <f t="shared" si="609"/>
        <v>0.4387262131842774</v>
      </c>
      <c r="AG2982" s="122">
        <f t="shared" si="610"/>
        <v>0.61783631528831862</v>
      </c>
      <c r="AH2982" s="87">
        <f t="shared" si="611"/>
        <v>0.31053687253000556</v>
      </c>
      <c r="AI2982" s="122">
        <f t="shared" si="612"/>
        <v>1.1352928546905932</v>
      </c>
    </row>
    <row r="2983" spans="1:35" x14ac:dyDescent="0.25">
      <c r="A2983" s="90">
        <v>1.1916</v>
      </c>
      <c r="B2983" s="160">
        <v>19.574449928610889</v>
      </c>
      <c r="E2983" s="147">
        <f t="shared" si="600"/>
        <v>7.8297799714434936E-3</v>
      </c>
      <c r="F2983" s="160"/>
      <c r="W2983" s="146">
        <f t="shared" si="603"/>
        <v>0.59655925288583056</v>
      </c>
      <c r="X2983" s="164">
        <v>5.8875820664774796</v>
      </c>
      <c r="Y2983" s="147">
        <f t="shared" si="605"/>
        <v>3.9999999999995595E-4</v>
      </c>
      <c r="Z2983" s="122">
        <f t="shared" si="606"/>
        <v>8.8754449677853557</v>
      </c>
      <c r="AA2983" s="122">
        <f t="shared" si="607"/>
        <v>0.61929999999999996</v>
      </c>
      <c r="AB2983" s="122">
        <f t="shared" si="604"/>
        <v>2.5781749995255274E-3</v>
      </c>
      <c r="AC2983" s="122">
        <f t="shared" si="608"/>
        <v>4.4809889504233604</v>
      </c>
      <c r="AD2983" s="122">
        <f t="shared" si="601"/>
        <v>-146.81438069496843</v>
      </c>
      <c r="AE2983" s="122">
        <f t="shared" si="602"/>
        <v>2.4712385408065128E-4</v>
      </c>
      <c r="AF2983" s="122">
        <f t="shared" si="609"/>
        <v>0.43897333703835806</v>
      </c>
      <c r="AG2983" s="122">
        <f t="shared" si="610"/>
        <v>0.61780963520169629</v>
      </c>
      <c r="AH2983" s="87">
        <f t="shared" si="611"/>
        <v>0.3102897486759249</v>
      </c>
      <c r="AI2983" s="122">
        <f t="shared" si="612"/>
        <v>1.1352928546905932</v>
      </c>
    </row>
    <row r="2984" spans="1:35" x14ac:dyDescent="0.25">
      <c r="A2984" s="90">
        <v>1.1919999999999999</v>
      </c>
      <c r="B2984" s="160">
        <v>19.574449928610889</v>
      </c>
      <c r="E2984" s="147">
        <f t="shared" si="600"/>
        <v>7.8297799714434936E-3</v>
      </c>
      <c r="F2984" s="160"/>
      <c r="W2984" s="146">
        <f t="shared" si="603"/>
        <v>0.59655925288583056</v>
      </c>
      <c r="X2984" s="164">
        <v>5.8875820664774796</v>
      </c>
      <c r="Y2984" s="147">
        <f t="shared" si="605"/>
        <v>3.9999999999995595E-4</v>
      </c>
      <c r="Z2984" s="122">
        <f t="shared" si="606"/>
        <v>8.8754449677853557</v>
      </c>
      <c r="AA2984" s="122">
        <f t="shared" si="607"/>
        <v>0.61929999999999996</v>
      </c>
      <c r="AB2984" s="122">
        <f t="shared" si="604"/>
        <v>2.5781749995255274E-3</v>
      </c>
      <c r="AC2984" s="122">
        <f t="shared" si="608"/>
        <v>4.4835671254228862</v>
      </c>
      <c r="AD2984" s="122">
        <f t="shared" si="601"/>
        <v>-146.80803599890612</v>
      </c>
      <c r="AE2984" s="122">
        <f t="shared" si="602"/>
        <v>2.4711317443376342E-4</v>
      </c>
      <c r="AF2984" s="122">
        <f t="shared" si="609"/>
        <v>0.43922045021279182</v>
      </c>
      <c r="AG2984" s="122">
        <f t="shared" si="610"/>
        <v>0.61778293608447654</v>
      </c>
      <c r="AH2984" s="87">
        <f t="shared" si="611"/>
        <v>0.31004263550149114</v>
      </c>
      <c r="AI2984" s="122">
        <f t="shared" si="612"/>
        <v>1.1352928546905932</v>
      </c>
    </row>
    <row r="2985" spans="1:35" x14ac:dyDescent="0.25">
      <c r="A2985" s="90">
        <v>1.1923999999999999</v>
      </c>
      <c r="B2985" s="160">
        <v>19.574449928610889</v>
      </c>
      <c r="E2985" s="147">
        <f t="shared" si="600"/>
        <v>7.8297799714434936E-3</v>
      </c>
      <c r="F2985" s="160"/>
      <c r="W2985" s="146">
        <f t="shared" si="603"/>
        <v>0.59655925288583056</v>
      </c>
      <c r="X2985" s="164">
        <v>5.8875820664774796</v>
      </c>
      <c r="Y2985" s="147">
        <f t="shared" si="605"/>
        <v>3.9999999999995595E-4</v>
      </c>
      <c r="Z2985" s="122">
        <f t="shared" si="606"/>
        <v>8.8754449677853557</v>
      </c>
      <c r="AA2985" s="122">
        <f t="shared" si="607"/>
        <v>0.61929999999999996</v>
      </c>
      <c r="AB2985" s="122">
        <f t="shared" si="604"/>
        <v>2.5781749995255274E-3</v>
      </c>
      <c r="AC2985" s="122">
        <f t="shared" si="608"/>
        <v>4.4861453004224119</v>
      </c>
      <c r="AD2985" s="122">
        <f t="shared" si="601"/>
        <v>-146.8016867804713</v>
      </c>
      <c r="AE2985" s="122">
        <f t="shared" si="602"/>
        <v>2.471024871746367E-4</v>
      </c>
      <c r="AF2985" s="122">
        <f t="shared" si="609"/>
        <v>0.43946755269996646</v>
      </c>
      <c r="AG2985" s="122">
        <f t="shared" si="610"/>
        <v>0.6177562179366598</v>
      </c>
      <c r="AH2985" s="87">
        <f t="shared" si="611"/>
        <v>0.3097955330143165</v>
      </c>
      <c r="AI2985" s="122">
        <f t="shared" si="612"/>
        <v>1.1352928546905932</v>
      </c>
    </row>
    <row r="2986" spans="1:35" x14ac:dyDescent="0.25">
      <c r="A2986" s="90">
        <v>1.1928000000000001</v>
      </c>
      <c r="B2986" s="160">
        <v>19.574449928610889</v>
      </c>
      <c r="E2986" s="147">
        <f t="shared" si="600"/>
        <v>7.8297799714478391E-3</v>
      </c>
      <c r="F2986" s="160"/>
      <c r="W2986" s="146">
        <f t="shared" si="603"/>
        <v>0.59655925288583056</v>
      </c>
      <c r="X2986" s="164">
        <v>5.8875820664774796</v>
      </c>
      <c r="Y2986" s="147">
        <f t="shared" si="605"/>
        <v>4.0000000000017799E-4</v>
      </c>
      <c r="Z2986" s="122">
        <f t="shared" si="606"/>
        <v>8.8754449677853557</v>
      </c>
      <c r="AA2986" s="122">
        <f t="shared" si="607"/>
        <v>0.61929999999999996</v>
      </c>
      <c r="AB2986" s="122">
        <f t="shared" si="604"/>
        <v>2.5781749995269585E-3</v>
      </c>
      <c r="AC2986" s="122">
        <f t="shared" si="608"/>
        <v>4.4887234754219385</v>
      </c>
      <c r="AD2986" s="122">
        <f t="shared" si="601"/>
        <v>-146.7953330397454</v>
      </c>
      <c r="AE2986" s="122">
        <f t="shared" si="602"/>
        <v>2.4709179230340828E-4</v>
      </c>
      <c r="AF2986" s="122">
        <f t="shared" si="609"/>
        <v>0.43971464449226988</v>
      </c>
      <c r="AG2986" s="122">
        <f t="shared" si="610"/>
        <v>0.61772948075824585</v>
      </c>
      <c r="AH2986" s="87">
        <f t="shared" si="611"/>
        <v>0.30954844122201308</v>
      </c>
      <c r="AI2986" s="122">
        <f t="shared" si="612"/>
        <v>1.1352928546905932</v>
      </c>
    </row>
    <row r="2987" spans="1:35" x14ac:dyDescent="0.25">
      <c r="A2987" s="90">
        <v>1.1932</v>
      </c>
      <c r="B2987" s="160">
        <v>19.574449928610889</v>
      </c>
      <c r="E2987" s="147">
        <f t="shared" si="600"/>
        <v>7.8297799714434936E-3</v>
      </c>
      <c r="F2987" s="160"/>
      <c r="W2987" s="146">
        <f t="shared" si="603"/>
        <v>0.59655925288583056</v>
      </c>
      <c r="X2987" s="164">
        <v>5.8875820664774796</v>
      </c>
      <c r="Y2987" s="147">
        <f t="shared" si="605"/>
        <v>3.9999999999995595E-4</v>
      </c>
      <c r="Z2987" s="122">
        <f t="shared" si="606"/>
        <v>8.8754449677853557</v>
      </c>
      <c r="AA2987" s="122">
        <f t="shared" si="607"/>
        <v>0.61929999999999996</v>
      </c>
      <c r="AB2987" s="122">
        <f t="shared" si="604"/>
        <v>2.5781749995255274E-3</v>
      </c>
      <c r="AC2987" s="122">
        <f t="shared" si="608"/>
        <v>4.4913016504214642</v>
      </c>
      <c r="AD2987" s="122">
        <f t="shared" si="601"/>
        <v>-146.78897477648394</v>
      </c>
      <c r="AE2987" s="122">
        <f t="shared" si="602"/>
        <v>2.4708108981966664E-4</v>
      </c>
      <c r="AF2987" s="122">
        <f t="shared" si="609"/>
        <v>0.43996172558208957</v>
      </c>
      <c r="AG2987" s="122">
        <f t="shared" si="610"/>
        <v>0.61770272454923458</v>
      </c>
      <c r="AH2987" s="87">
        <f t="shared" si="611"/>
        <v>0.30930136013219339</v>
      </c>
      <c r="AI2987" s="122">
        <f t="shared" si="612"/>
        <v>1.1352928546905932</v>
      </c>
    </row>
    <row r="2988" spans="1:35" x14ac:dyDescent="0.25">
      <c r="A2988" s="90">
        <v>1.1936</v>
      </c>
      <c r="B2988" s="160">
        <v>19.574449928610889</v>
      </c>
      <c r="E2988" s="147">
        <f t="shared" si="600"/>
        <v>7.8297799714434936E-3</v>
      </c>
      <c r="F2988" s="160"/>
      <c r="W2988" s="146">
        <f t="shared" si="603"/>
        <v>0.59655925288583056</v>
      </c>
      <c r="X2988" s="164">
        <v>5.8875820664774796</v>
      </c>
      <c r="Y2988" s="147">
        <f t="shared" si="605"/>
        <v>3.9999999999995595E-4</v>
      </c>
      <c r="Z2988" s="122">
        <f t="shared" si="606"/>
        <v>8.8754449677853557</v>
      </c>
      <c r="AA2988" s="122">
        <f t="shared" si="607"/>
        <v>0.61929999999999996</v>
      </c>
      <c r="AB2988" s="122">
        <f t="shared" si="604"/>
        <v>2.5781749995255274E-3</v>
      </c>
      <c r="AC2988" s="122">
        <f t="shared" si="608"/>
        <v>4.49387982542099</v>
      </c>
      <c r="AD2988" s="122">
        <f t="shared" si="601"/>
        <v>-146.78261199093146</v>
      </c>
      <c r="AE2988" s="122">
        <f t="shared" si="602"/>
        <v>2.470703797238233E-4</v>
      </c>
      <c r="AF2988" s="122">
        <f t="shared" si="609"/>
        <v>0.44020879596181339</v>
      </c>
      <c r="AG2988" s="122">
        <f t="shared" si="610"/>
        <v>0.61767594930962633</v>
      </c>
      <c r="AH2988" s="87">
        <f t="shared" si="611"/>
        <v>0.30905428975246957</v>
      </c>
      <c r="AI2988" s="122">
        <f t="shared" si="612"/>
        <v>1.1352928546905932</v>
      </c>
    </row>
    <row r="2989" spans="1:35" x14ac:dyDescent="0.25">
      <c r="A2989" s="90">
        <v>1.194</v>
      </c>
      <c r="B2989" s="160">
        <v>19.574449928610889</v>
      </c>
      <c r="E2989" s="147">
        <f t="shared" si="600"/>
        <v>7.8297799714434936E-3</v>
      </c>
      <c r="F2989" s="160"/>
      <c r="W2989" s="146">
        <f t="shared" si="603"/>
        <v>0.59655925288583056</v>
      </c>
      <c r="X2989" s="164">
        <v>5.8875820664774796</v>
      </c>
      <c r="Y2989" s="147">
        <f t="shared" si="605"/>
        <v>3.9999999999995595E-4</v>
      </c>
      <c r="Z2989" s="122">
        <f t="shared" si="606"/>
        <v>8.8754449677853557</v>
      </c>
      <c r="AA2989" s="122">
        <f t="shared" si="607"/>
        <v>0.61929999999999996</v>
      </c>
      <c r="AB2989" s="122">
        <f t="shared" si="604"/>
        <v>2.5781749995255274E-3</v>
      </c>
      <c r="AC2989" s="122">
        <f t="shared" si="608"/>
        <v>4.4964580004205157</v>
      </c>
      <c r="AD2989" s="122">
        <f t="shared" si="601"/>
        <v>-146.77624468300638</v>
      </c>
      <c r="AE2989" s="122">
        <f t="shared" si="602"/>
        <v>2.4705966201574105E-4</v>
      </c>
      <c r="AF2989" s="122">
        <f t="shared" si="609"/>
        <v>0.44045585562382911</v>
      </c>
      <c r="AG2989" s="122">
        <f t="shared" si="610"/>
        <v>0.61764915503942064</v>
      </c>
      <c r="AH2989" s="87">
        <f t="shared" si="611"/>
        <v>0.30880723009045385</v>
      </c>
      <c r="AI2989" s="122">
        <f t="shared" si="612"/>
        <v>1.1352928546905932</v>
      </c>
    </row>
    <row r="2990" spans="1:35" x14ac:dyDescent="0.25">
      <c r="A2990" s="90">
        <v>1.1943999999999999</v>
      </c>
      <c r="B2990" s="160">
        <v>19.574449928610889</v>
      </c>
      <c r="E2990" s="147">
        <f t="shared" si="600"/>
        <v>7.8297799714434936E-3</v>
      </c>
      <c r="F2990" s="160"/>
      <c r="W2990" s="146">
        <f t="shared" si="603"/>
        <v>0.59655925288583056</v>
      </c>
      <c r="X2990" s="164">
        <v>5.8875820664774796</v>
      </c>
      <c r="Y2990" s="147">
        <f t="shared" si="605"/>
        <v>3.9999999999995595E-4</v>
      </c>
      <c r="Z2990" s="122">
        <f t="shared" si="606"/>
        <v>8.8754449677853557</v>
      </c>
      <c r="AA2990" s="122">
        <f t="shared" si="607"/>
        <v>0.61929999999999996</v>
      </c>
      <c r="AB2990" s="122">
        <f t="shared" si="604"/>
        <v>2.5781749995255274E-3</v>
      </c>
      <c r="AC2990" s="122">
        <f t="shared" si="608"/>
        <v>4.4990361754200414</v>
      </c>
      <c r="AD2990" s="122">
        <f t="shared" si="601"/>
        <v>-146.76987285270874</v>
      </c>
      <c r="AE2990" s="122">
        <f t="shared" si="602"/>
        <v>2.4704893669541994E-4</v>
      </c>
      <c r="AF2990" s="122">
        <f t="shared" si="609"/>
        <v>0.44070290456052452</v>
      </c>
      <c r="AG2990" s="122">
        <f t="shared" si="610"/>
        <v>0.61762234173861785</v>
      </c>
      <c r="AH2990" s="87">
        <f t="shared" si="611"/>
        <v>0.30856018115375844</v>
      </c>
      <c r="AI2990" s="122">
        <f t="shared" si="612"/>
        <v>1.1352928546905932</v>
      </c>
    </row>
    <row r="2991" spans="1:35" x14ac:dyDescent="0.25">
      <c r="A2991" s="90">
        <v>1.1948000000000001</v>
      </c>
      <c r="B2991" s="160">
        <v>19.574449928610889</v>
      </c>
      <c r="E2991" s="147">
        <f t="shared" si="600"/>
        <v>7.8297799714478391E-3</v>
      </c>
      <c r="F2991" s="160"/>
      <c r="W2991" s="146">
        <f t="shared" si="603"/>
        <v>0.59655925288583056</v>
      </c>
      <c r="X2991" s="164">
        <v>5.8875820664774796</v>
      </c>
      <c r="Y2991" s="147">
        <f t="shared" si="605"/>
        <v>4.0000000000017799E-4</v>
      </c>
      <c r="Z2991" s="122">
        <f t="shared" si="606"/>
        <v>8.8754449677853557</v>
      </c>
      <c r="AA2991" s="122">
        <f t="shared" si="607"/>
        <v>0.61929999999999996</v>
      </c>
      <c r="AB2991" s="122">
        <f t="shared" si="604"/>
        <v>2.5781749995269585E-3</v>
      </c>
      <c r="AC2991" s="122">
        <f t="shared" si="608"/>
        <v>4.501614350419568</v>
      </c>
      <c r="AD2991" s="122">
        <f t="shared" si="601"/>
        <v>-146.76349650012</v>
      </c>
      <c r="AE2991" s="122">
        <f t="shared" si="602"/>
        <v>2.4703820376299708E-4</v>
      </c>
      <c r="AF2991" s="122">
        <f t="shared" si="609"/>
        <v>0.44094994276428751</v>
      </c>
      <c r="AG2991" s="122">
        <f t="shared" si="610"/>
        <v>0.61759550940721786</v>
      </c>
      <c r="AH2991" s="87">
        <f t="shared" si="611"/>
        <v>0.30831314294999546</v>
      </c>
      <c r="AI2991" s="122">
        <f t="shared" si="612"/>
        <v>1.1352928546905932</v>
      </c>
    </row>
    <row r="2992" spans="1:35" x14ac:dyDescent="0.25">
      <c r="A2992" s="90">
        <v>1.1952</v>
      </c>
      <c r="B2992" s="160">
        <v>19.574449928610889</v>
      </c>
      <c r="E2992" s="147">
        <f t="shared" si="600"/>
        <v>7.8297799714434936E-3</v>
      </c>
      <c r="F2992" s="160"/>
      <c r="W2992" s="146">
        <f t="shared" si="603"/>
        <v>0.59655925288583056</v>
      </c>
      <c r="X2992" s="164">
        <v>5.8875820664774796</v>
      </c>
      <c r="Y2992" s="147">
        <f t="shared" si="605"/>
        <v>3.9999999999995595E-4</v>
      </c>
      <c r="Z2992" s="122">
        <f t="shared" si="606"/>
        <v>8.8754449677853557</v>
      </c>
      <c r="AA2992" s="122">
        <f t="shared" si="607"/>
        <v>0.61929999999999996</v>
      </c>
      <c r="AB2992" s="122">
        <f t="shared" si="604"/>
        <v>2.5781749995255274E-3</v>
      </c>
      <c r="AC2992" s="122">
        <f t="shared" si="608"/>
        <v>4.5041925254190938</v>
      </c>
      <c r="AD2992" s="122">
        <f t="shared" si="601"/>
        <v>-146.75711562499581</v>
      </c>
      <c r="AE2992" s="122">
        <f t="shared" si="602"/>
        <v>2.4702746321806111E-4</v>
      </c>
      <c r="AF2992" s="122">
        <f t="shared" si="609"/>
        <v>0.44119697022750559</v>
      </c>
      <c r="AG2992" s="122">
        <f t="shared" si="610"/>
        <v>0.61756865804522076</v>
      </c>
      <c r="AH2992" s="87">
        <f t="shared" si="611"/>
        <v>0.30806611548677737</v>
      </c>
      <c r="AI2992" s="122">
        <f t="shared" si="612"/>
        <v>1.1352928546905932</v>
      </c>
    </row>
    <row r="2993" spans="1:35" x14ac:dyDescent="0.25">
      <c r="A2993" s="90">
        <v>1.1956</v>
      </c>
      <c r="B2993" s="160">
        <v>19.574449928610889</v>
      </c>
      <c r="E2993" s="147">
        <f t="shared" si="600"/>
        <v>7.8297799714434936E-3</v>
      </c>
      <c r="F2993" s="160"/>
      <c r="W2993" s="146">
        <f t="shared" si="603"/>
        <v>0.59655925288583056</v>
      </c>
      <c r="X2993" s="164">
        <v>5.8875820664774796</v>
      </c>
      <c r="Y2993" s="147">
        <f t="shared" si="605"/>
        <v>3.9999999999995595E-4</v>
      </c>
      <c r="Z2993" s="122">
        <f t="shared" si="606"/>
        <v>8.8754449677853557</v>
      </c>
      <c r="AA2993" s="122">
        <f t="shared" si="607"/>
        <v>0.61929999999999996</v>
      </c>
      <c r="AB2993" s="122">
        <f t="shared" si="604"/>
        <v>2.5781749995255274E-3</v>
      </c>
      <c r="AC2993" s="122">
        <f t="shared" si="608"/>
        <v>4.5067707004186195</v>
      </c>
      <c r="AD2993" s="122">
        <f t="shared" si="601"/>
        <v>-146.75073022758053</v>
      </c>
      <c r="AE2993" s="122">
        <f t="shared" si="602"/>
        <v>2.4701671506102344E-4</v>
      </c>
      <c r="AF2993" s="122">
        <f t="shared" si="609"/>
        <v>0.44144398694256659</v>
      </c>
      <c r="AG2993" s="122">
        <f t="shared" si="610"/>
        <v>0.61754178765262657</v>
      </c>
      <c r="AH2993" s="87">
        <f t="shared" si="611"/>
        <v>0.30781909877171637</v>
      </c>
      <c r="AI2993" s="122">
        <f t="shared" si="612"/>
        <v>1.1931323283768025</v>
      </c>
    </row>
    <row r="2994" spans="1:35" x14ac:dyDescent="0.25">
      <c r="A2994" s="90">
        <v>1.196</v>
      </c>
      <c r="B2994" s="160">
        <v>20.571704405189507</v>
      </c>
      <c r="E2994" s="147">
        <f t="shared" si="600"/>
        <v>8.0292308667591957E-3</v>
      </c>
      <c r="F2994" s="160"/>
      <c r="W2994" s="146">
        <f t="shared" si="603"/>
        <v>0.62113444668422135</v>
      </c>
      <c r="X2994" s="164">
        <v>6.1301203719143489</v>
      </c>
      <c r="Y2994" s="147">
        <f t="shared" si="605"/>
        <v>3.9999999999995595E-4</v>
      </c>
      <c r="Z2994" s="122">
        <f t="shared" si="606"/>
        <v>8.8754449677853557</v>
      </c>
      <c r="AA2994" s="122">
        <f t="shared" si="607"/>
        <v>0.61929999999999996</v>
      </c>
      <c r="AB2994" s="122">
        <f t="shared" si="604"/>
        <v>2.6434431697010194E-3</v>
      </c>
      <c r="AC2994" s="122">
        <f t="shared" si="608"/>
        <v>4.5094141435883204</v>
      </c>
      <c r="AD2994" s="122">
        <f t="shared" si="601"/>
        <v>-150.45910241883499</v>
      </c>
      <c r="AE2994" s="122">
        <f t="shared" si="602"/>
        <v>2.5325879587034372E-4</v>
      </c>
      <c r="AF2994" s="122">
        <f t="shared" si="609"/>
        <v>0.44169724573843694</v>
      </c>
      <c r="AG2994" s="122">
        <f t="shared" si="610"/>
        <v>0.63314698967592897</v>
      </c>
      <c r="AH2994" s="87">
        <f t="shared" si="611"/>
        <v>0.30756583997584602</v>
      </c>
      <c r="AI2994" s="122">
        <f t="shared" si="612"/>
        <v>1.0903749756856735</v>
      </c>
    </row>
    <row r="2995" spans="1:35" x14ac:dyDescent="0.25">
      <c r="A2995" s="90">
        <v>1.1963999999999999</v>
      </c>
      <c r="B2995" s="160">
        <v>20.571704405189507</v>
      </c>
      <c r="E2995" s="147">
        <f t="shared" si="600"/>
        <v>8.2286817620748961E-3</v>
      </c>
      <c r="F2995" s="160"/>
      <c r="W2995" s="146">
        <f t="shared" si="603"/>
        <v>0.62113444668422135</v>
      </c>
      <c r="X2995" s="164">
        <v>6.1301203719143489</v>
      </c>
      <c r="Y2995" s="147">
        <f t="shared" si="605"/>
        <v>3.9999999999995595E-4</v>
      </c>
      <c r="Z2995" s="122">
        <f t="shared" si="606"/>
        <v>8.8754449677853557</v>
      </c>
      <c r="AA2995" s="122">
        <f t="shared" si="607"/>
        <v>0.61929999999999996</v>
      </c>
      <c r="AB2995" s="122">
        <f t="shared" si="604"/>
        <v>2.6434431697010194E-3</v>
      </c>
      <c r="AC2995" s="122">
        <f t="shared" si="608"/>
        <v>4.5120575867580213</v>
      </c>
      <c r="AD2995" s="122">
        <f t="shared" si="601"/>
        <v>-150.45237993916555</v>
      </c>
      <c r="AE2995" s="122">
        <f t="shared" si="602"/>
        <v>2.5324748032293606E-4</v>
      </c>
      <c r="AF2995" s="122">
        <f t="shared" si="609"/>
        <v>0.4419504932187599</v>
      </c>
      <c r="AG2995" s="122">
        <f t="shared" si="610"/>
        <v>0.63311870080740984</v>
      </c>
      <c r="AH2995" s="87">
        <f t="shared" si="611"/>
        <v>0.30731259249552306</v>
      </c>
      <c r="AI2995" s="122">
        <f t="shared" si="612"/>
        <v>1.0903749756856735</v>
      </c>
    </row>
    <row r="2996" spans="1:35" x14ac:dyDescent="0.25">
      <c r="A2996" s="90">
        <v>1.1968000000000001</v>
      </c>
      <c r="B2996" s="160">
        <v>20.571704405189507</v>
      </c>
      <c r="E2996" s="147">
        <f t="shared" si="600"/>
        <v>8.2286817620794653E-3</v>
      </c>
      <c r="F2996" s="160"/>
      <c r="W2996" s="146">
        <f t="shared" si="603"/>
        <v>0.62113444668422135</v>
      </c>
      <c r="X2996" s="164">
        <v>6.1301203719143489</v>
      </c>
      <c r="Y2996" s="147">
        <f t="shared" si="605"/>
        <v>4.0000000000017799E-4</v>
      </c>
      <c r="Z2996" s="122">
        <f t="shared" si="606"/>
        <v>8.8754449677853557</v>
      </c>
      <c r="AA2996" s="122">
        <f t="shared" si="607"/>
        <v>0.61929999999999996</v>
      </c>
      <c r="AB2996" s="122">
        <f t="shared" si="604"/>
        <v>2.643443169702487E-3</v>
      </c>
      <c r="AC2996" s="122">
        <f t="shared" si="608"/>
        <v>4.5147010299277239</v>
      </c>
      <c r="AD2996" s="122">
        <f t="shared" si="601"/>
        <v>-150.44565258497843</v>
      </c>
      <c r="AE2996" s="122">
        <f t="shared" si="602"/>
        <v>2.5323615657054467E-4</v>
      </c>
      <c r="AF2996" s="122">
        <f t="shared" si="609"/>
        <v>0.44220372937533042</v>
      </c>
      <c r="AG2996" s="122">
        <f t="shared" si="610"/>
        <v>0.63309039142607992</v>
      </c>
      <c r="AH2996" s="87">
        <f t="shared" si="611"/>
        <v>0.30705935633895254</v>
      </c>
      <c r="AI2996" s="122">
        <f t="shared" si="612"/>
        <v>1.0903749756856735</v>
      </c>
    </row>
    <row r="2997" spans="1:35" x14ac:dyDescent="0.25">
      <c r="A2997" s="90">
        <v>1.1972</v>
      </c>
      <c r="B2997" s="160">
        <v>20.571704405189507</v>
      </c>
      <c r="E2997" s="147">
        <f t="shared" si="600"/>
        <v>8.2286817620748961E-3</v>
      </c>
      <c r="F2997" s="160"/>
      <c r="W2997" s="146">
        <f t="shared" si="603"/>
        <v>0.62113444668422135</v>
      </c>
      <c r="X2997" s="164">
        <v>6.1301203719143489</v>
      </c>
      <c r="Y2997" s="147">
        <f t="shared" si="605"/>
        <v>3.9999999999995595E-4</v>
      </c>
      <c r="Z2997" s="122">
        <f t="shared" si="606"/>
        <v>8.8754449677853557</v>
      </c>
      <c r="AA2997" s="122">
        <f t="shared" si="607"/>
        <v>0.61929999999999996</v>
      </c>
      <c r="AB2997" s="122">
        <f t="shared" si="604"/>
        <v>2.6434431697010194E-3</v>
      </c>
      <c r="AC2997" s="122">
        <f t="shared" si="608"/>
        <v>4.5173444730974248</v>
      </c>
      <c r="AD2997" s="122">
        <f t="shared" si="601"/>
        <v>-150.43892035602306</v>
      </c>
      <c r="AE2997" s="122">
        <f t="shared" si="602"/>
        <v>2.532248246127478E-4</v>
      </c>
      <c r="AF2997" s="122">
        <f t="shared" si="609"/>
        <v>0.44245695419994319</v>
      </c>
      <c r="AG2997" s="122">
        <f t="shared" si="610"/>
        <v>0.63306206153193922</v>
      </c>
      <c r="AH2997" s="87">
        <f t="shared" si="611"/>
        <v>0.30680613151433977</v>
      </c>
      <c r="AI2997" s="122">
        <f t="shared" si="612"/>
        <v>1.0903749756856735</v>
      </c>
    </row>
    <row r="2998" spans="1:35" x14ac:dyDescent="0.25">
      <c r="A2998" s="90">
        <v>1.1976</v>
      </c>
      <c r="B2998" s="160">
        <v>20.571704405189507</v>
      </c>
      <c r="E2998" s="147">
        <f t="shared" si="600"/>
        <v>8.2286817620748961E-3</v>
      </c>
      <c r="F2998" s="160"/>
      <c r="W2998" s="146">
        <f t="shared" si="603"/>
        <v>0.62113444668422135</v>
      </c>
      <c r="X2998" s="164">
        <v>6.1301203719143489</v>
      </c>
      <c r="Y2998" s="147">
        <f t="shared" si="605"/>
        <v>3.9999999999995595E-4</v>
      </c>
      <c r="Z2998" s="122">
        <f t="shared" si="606"/>
        <v>8.8754449677853557</v>
      </c>
      <c r="AA2998" s="122">
        <f t="shared" si="607"/>
        <v>0.61929999999999996</v>
      </c>
      <c r="AB2998" s="122">
        <f t="shared" si="604"/>
        <v>2.6434431697010194E-3</v>
      </c>
      <c r="AC2998" s="122">
        <f t="shared" si="608"/>
        <v>4.5199879162671257</v>
      </c>
      <c r="AD2998" s="122">
        <f t="shared" si="601"/>
        <v>-150.43218325254995</v>
      </c>
      <c r="AE2998" s="122">
        <f t="shared" si="602"/>
        <v>2.5321348444996714E-4</v>
      </c>
      <c r="AF2998" s="122">
        <f t="shared" si="609"/>
        <v>0.44271016768439314</v>
      </c>
      <c r="AG2998" s="122">
        <f t="shared" si="610"/>
        <v>0.63303371112498752</v>
      </c>
      <c r="AH2998" s="87">
        <f t="shared" si="611"/>
        <v>0.30655291802988982</v>
      </c>
      <c r="AI2998" s="122">
        <f t="shared" si="612"/>
        <v>1.0903749756856735</v>
      </c>
    </row>
    <row r="2999" spans="1:35" x14ac:dyDescent="0.25">
      <c r="A2999" s="90">
        <v>1.198</v>
      </c>
      <c r="B2999" s="160">
        <v>20.571704405189507</v>
      </c>
      <c r="E2999" s="147">
        <f t="shared" ref="E2999:E3062" si="613">+(B2998+B2999)/2*(A2999-A2998)</f>
        <v>8.2286817620748961E-3</v>
      </c>
      <c r="F2999" s="160"/>
      <c r="W2999" s="146">
        <f t="shared" si="603"/>
        <v>0.62113444668422135</v>
      </c>
      <c r="X2999" s="164">
        <v>6.1301203719143489</v>
      </c>
      <c r="Y2999" s="147">
        <f t="shared" si="605"/>
        <v>3.9999999999995595E-4</v>
      </c>
      <c r="Z2999" s="122">
        <f t="shared" si="606"/>
        <v>8.8754449677853557</v>
      </c>
      <c r="AA2999" s="122">
        <f t="shared" si="607"/>
        <v>0.61929999999999996</v>
      </c>
      <c r="AB2999" s="122">
        <f t="shared" si="604"/>
        <v>2.6434431697010194E-3</v>
      </c>
      <c r="AC2999" s="122">
        <f t="shared" si="608"/>
        <v>4.5226313594368266</v>
      </c>
      <c r="AD2999" s="122">
        <f t="shared" si="601"/>
        <v>-150.42544127447565</v>
      </c>
      <c r="AE2999" s="122">
        <f t="shared" si="602"/>
        <v>2.5320213608206235E-4</v>
      </c>
      <c r="AF2999" s="122">
        <f t="shared" si="609"/>
        <v>0.44296336982047518</v>
      </c>
      <c r="AG2999" s="122">
        <f t="shared" si="610"/>
        <v>0.63300534020522559</v>
      </c>
      <c r="AH2999" s="87">
        <f t="shared" si="611"/>
        <v>0.30629971589380778</v>
      </c>
      <c r="AI2999" s="122">
        <f t="shared" si="612"/>
        <v>1.0903749756856735</v>
      </c>
    </row>
    <row r="3000" spans="1:35" x14ac:dyDescent="0.25">
      <c r="A3000" s="90">
        <v>1.1983999999999999</v>
      </c>
      <c r="B3000" s="160">
        <v>20.571704405189507</v>
      </c>
      <c r="E3000" s="147">
        <f t="shared" si="613"/>
        <v>8.2286817620748961E-3</v>
      </c>
      <c r="F3000" s="160"/>
      <c r="W3000" s="146">
        <f t="shared" si="603"/>
        <v>0.62113444668422135</v>
      </c>
      <c r="X3000" s="164">
        <v>6.1301203719143489</v>
      </c>
      <c r="Y3000" s="147">
        <f t="shared" si="605"/>
        <v>3.9999999999995595E-4</v>
      </c>
      <c r="Z3000" s="122">
        <f t="shared" si="606"/>
        <v>8.8754449677853557</v>
      </c>
      <c r="AA3000" s="122">
        <f t="shared" si="607"/>
        <v>0.61929999999999996</v>
      </c>
      <c r="AB3000" s="122">
        <f t="shared" si="604"/>
        <v>2.6434431697010194E-3</v>
      </c>
      <c r="AC3000" s="122">
        <f t="shared" si="608"/>
        <v>4.5252748026065275</v>
      </c>
      <c r="AD3000" s="122">
        <f t="shared" si="601"/>
        <v>-150.41869442180013</v>
      </c>
      <c r="AE3000" s="122">
        <f t="shared" si="602"/>
        <v>2.531907795090332E-4</v>
      </c>
      <c r="AF3000" s="122">
        <f t="shared" si="609"/>
        <v>0.44321656059998421</v>
      </c>
      <c r="AG3000" s="122">
        <f t="shared" si="610"/>
        <v>0.63297694877265276</v>
      </c>
      <c r="AH3000" s="87">
        <f t="shared" si="611"/>
        <v>0.30604652511429875</v>
      </c>
      <c r="AI3000" s="122">
        <f t="shared" si="612"/>
        <v>1.0903749756856735</v>
      </c>
    </row>
    <row r="3001" spans="1:35" x14ac:dyDescent="0.25">
      <c r="A3001" s="90">
        <v>1.1988000000000001</v>
      </c>
      <c r="B3001" s="160">
        <v>20.571704405189507</v>
      </c>
      <c r="E3001" s="147">
        <f t="shared" si="613"/>
        <v>8.2286817620794653E-3</v>
      </c>
      <c r="F3001" s="160"/>
      <c r="W3001" s="146">
        <f t="shared" si="603"/>
        <v>0.62113444668422135</v>
      </c>
      <c r="X3001" s="164">
        <v>6.1301203719143489</v>
      </c>
      <c r="Y3001" s="147">
        <f t="shared" si="605"/>
        <v>4.0000000000017799E-4</v>
      </c>
      <c r="Z3001" s="122">
        <f t="shared" si="606"/>
        <v>8.8754449677853557</v>
      </c>
      <c r="AA3001" s="122">
        <f t="shared" si="607"/>
        <v>0.61929999999999996</v>
      </c>
      <c r="AB3001" s="122">
        <f t="shared" si="604"/>
        <v>2.643443169702487E-3</v>
      </c>
      <c r="AC3001" s="122">
        <f t="shared" si="608"/>
        <v>4.5279182457762301</v>
      </c>
      <c r="AD3001" s="122">
        <f t="shared" si="601"/>
        <v>-150.41194269460684</v>
      </c>
      <c r="AE3001" s="122">
        <f t="shared" si="602"/>
        <v>2.5317941473102022E-4</v>
      </c>
      <c r="AF3001" s="122">
        <f t="shared" si="609"/>
        <v>0.44346974001471523</v>
      </c>
      <c r="AG3001" s="122">
        <f t="shared" si="610"/>
        <v>0.63294853682726893</v>
      </c>
      <c r="AH3001" s="87">
        <f t="shared" si="611"/>
        <v>0.30579334569956773</v>
      </c>
      <c r="AI3001" s="122">
        <f t="shared" si="612"/>
        <v>1.0903749756856735</v>
      </c>
    </row>
    <row r="3002" spans="1:35" x14ac:dyDescent="0.25">
      <c r="A3002" s="90">
        <v>1.1992</v>
      </c>
      <c r="B3002" s="160">
        <v>20.571704405189507</v>
      </c>
      <c r="E3002" s="147">
        <f t="shared" si="613"/>
        <v>8.2286817620748961E-3</v>
      </c>
      <c r="F3002" s="160"/>
      <c r="W3002" s="146">
        <f t="shared" si="603"/>
        <v>0.62113444668422135</v>
      </c>
      <c r="X3002" s="164">
        <v>6.1301203719143489</v>
      </c>
      <c r="Y3002" s="147">
        <f t="shared" si="605"/>
        <v>3.9999999999995595E-4</v>
      </c>
      <c r="Z3002" s="122">
        <f t="shared" si="606"/>
        <v>8.8754449677853557</v>
      </c>
      <c r="AA3002" s="122">
        <f t="shared" si="607"/>
        <v>0.61929999999999996</v>
      </c>
      <c r="AB3002" s="122">
        <f t="shared" si="604"/>
        <v>2.6434431697010194E-3</v>
      </c>
      <c r="AC3002" s="122">
        <f t="shared" si="608"/>
        <v>4.530561688945931</v>
      </c>
      <c r="AD3002" s="122">
        <f t="shared" si="601"/>
        <v>-150.40518609264538</v>
      </c>
      <c r="AE3002" s="122">
        <f t="shared" si="602"/>
        <v>2.5316804174760197E-4</v>
      </c>
      <c r="AF3002" s="122">
        <f t="shared" si="609"/>
        <v>0.44372290805646281</v>
      </c>
      <c r="AG3002" s="122">
        <f t="shared" si="610"/>
        <v>0.63292010436907464</v>
      </c>
      <c r="AH3002" s="87">
        <f t="shared" si="611"/>
        <v>0.30554017765782016</v>
      </c>
      <c r="AI3002" s="122">
        <f t="shared" si="612"/>
        <v>1.0903749756856735</v>
      </c>
    </row>
    <row r="3003" spans="1:35" x14ac:dyDescent="0.25">
      <c r="A3003" s="90">
        <v>1.1996</v>
      </c>
      <c r="B3003" s="160">
        <v>20.571704405189507</v>
      </c>
      <c r="E3003" s="147">
        <f t="shared" si="613"/>
        <v>8.2286817620748961E-3</v>
      </c>
      <c r="F3003" s="160"/>
      <c r="W3003" s="146">
        <f t="shared" si="603"/>
        <v>0.62113444668422135</v>
      </c>
      <c r="X3003" s="164">
        <v>6.1301203719143489</v>
      </c>
      <c r="Y3003" s="147">
        <f t="shared" si="605"/>
        <v>3.9999999999995595E-4</v>
      </c>
      <c r="Z3003" s="122">
        <f t="shared" si="606"/>
        <v>8.8754449677853557</v>
      </c>
      <c r="AA3003" s="122">
        <f t="shared" si="607"/>
        <v>0.61929999999999996</v>
      </c>
      <c r="AB3003" s="122">
        <f t="shared" si="604"/>
        <v>2.6434431697010194E-3</v>
      </c>
      <c r="AC3003" s="122">
        <f t="shared" si="608"/>
        <v>4.5332051321156319</v>
      </c>
      <c r="AD3003" s="122">
        <f t="shared" si="601"/>
        <v>-150.39842461616618</v>
      </c>
      <c r="AE3003" s="122">
        <f t="shared" si="602"/>
        <v>2.5315666055919999E-4</v>
      </c>
      <c r="AF3003" s="122">
        <f t="shared" si="609"/>
        <v>0.443976064717022</v>
      </c>
      <c r="AG3003" s="122">
        <f t="shared" si="610"/>
        <v>0.63289165139806969</v>
      </c>
      <c r="AH3003" s="87">
        <f t="shared" si="611"/>
        <v>0.30528702099726096</v>
      </c>
      <c r="AI3003" s="122">
        <f t="shared" si="612"/>
        <v>1.0903749756856735</v>
      </c>
    </row>
    <row r="3004" spans="1:35" x14ac:dyDescent="0.25">
      <c r="A3004" s="90">
        <v>1.2</v>
      </c>
      <c r="B3004" s="160">
        <v>20.571704405189507</v>
      </c>
      <c r="E3004" s="147">
        <f t="shared" si="613"/>
        <v>8.2286817620748961E-3</v>
      </c>
      <c r="F3004" s="160"/>
      <c r="W3004" s="146">
        <f t="shared" si="603"/>
        <v>0.62113444668422135</v>
      </c>
      <c r="X3004" s="164">
        <v>6.1301203719143489</v>
      </c>
      <c r="Y3004" s="147">
        <f t="shared" si="605"/>
        <v>3.9999999999995595E-4</v>
      </c>
      <c r="Z3004" s="122">
        <f t="shared" si="606"/>
        <v>8.8754449677853557</v>
      </c>
      <c r="AA3004" s="122">
        <f t="shared" si="607"/>
        <v>0.61929999999999996</v>
      </c>
      <c r="AB3004" s="122">
        <f t="shared" si="604"/>
        <v>2.6434431697010194E-3</v>
      </c>
      <c r="AC3004" s="122">
        <f t="shared" si="608"/>
        <v>4.5358485752853328</v>
      </c>
      <c r="AD3004" s="122">
        <f t="shared" si="601"/>
        <v>-150.39165826508574</v>
      </c>
      <c r="AE3004" s="122">
        <f t="shared" si="602"/>
        <v>2.5314527116567366E-4</v>
      </c>
      <c r="AF3004" s="122">
        <f t="shared" si="609"/>
        <v>0.44422920998818766</v>
      </c>
      <c r="AG3004" s="122">
        <f t="shared" si="610"/>
        <v>0.63286317791425384</v>
      </c>
      <c r="AH3004" s="87">
        <f t="shared" si="611"/>
        <v>0.3050338757260953</v>
      </c>
      <c r="AI3004" s="122">
        <f t="shared" si="612"/>
        <v>1.0903749756856735</v>
      </c>
    </row>
    <row r="3005" spans="1:35" x14ac:dyDescent="0.25">
      <c r="A3005" s="90">
        <v>1.2003999999999999</v>
      </c>
      <c r="B3005" s="160">
        <v>20.571704405189507</v>
      </c>
      <c r="E3005" s="147">
        <f t="shared" si="613"/>
        <v>8.2286817620748961E-3</v>
      </c>
      <c r="F3005" s="160"/>
      <c r="W3005" s="146">
        <f t="shared" si="603"/>
        <v>0.62113444668422135</v>
      </c>
      <c r="X3005" s="164">
        <v>6.1301203719143489</v>
      </c>
      <c r="Y3005" s="147">
        <f t="shared" si="605"/>
        <v>3.9999999999995595E-4</v>
      </c>
      <c r="Z3005" s="122">
        <f t="shared" si="606"/>
        <v>8.8754449677853557</v>
      </c>
      <c r="AA3005" s="122">
        <f t="shared" si="607"/>
        <v>0.61929999999999996</v>
      </c>
      <c r="AB3005" s="122">
        <f t="shared" si="604"/>
        <v>2.6434431697010194E-3</v>
      </c>
      <c r="AC3005" s="122">
        <f t="shared" si="608"/>
        <v>4.5384920184550337</v>
      </c>
      <c r="AD3005" s="122">
        <f t="shared" si="601"/>
        <v>-150.38488703940411</v>
      </c>
      <c r="AE3005" s="122">
        <f t="shared" si="602"/>
        <v>2.5313387356702308E-4</v>
      </c>
      <c r="AF3005" s="122">
        <f t="shared" si="609"/>
        <v>0.44448234386175467</v>
      </c>
      <c r="AG3005" s="122">
        <f t="shared" si="610"/>
        <v>0.63283468391762743</v>
      </c>
      <c r="AH3005" s="87">
        <f t="shared" si="611"/>
        <v>0.30478074185252829</v>
      </c>
      <c r="AI3005" s="122">
        <f t="shared" si="612"/>
        <v>1.0903749756856735</v>
      </c>
    </row>
    <row r="3006" spans="1:35" x14ac:dyDescent="0.25">
      <c r="A3006" s="90">
        <v>1.2008000000000001</v>
      </c>
      <c r="B3006" s="160">
        <v>20.571704405189507</v>
      </c>
      <c r="E3006" s="147">
        <f t="shared" si="613"/>
        <v>8.2286817620794653E-3</v>
      </c>
      <c r="F3006" s="160"/>
      <c r="W3006" s="146">
        <f t="shared" si="603"/>
        <v>0.62113444668422135</v>
      </c>
      <c r="X3006" s="164">
        <v>6.1301203719143489</v>
      </c>
      <c r="Y3006" s="147">
        <f t="shared" si="605"/>
        <v>4.0000000000017799E-4</v>
      </c>
      <c r="Z3006" s="122">
        <f t="shared" si="606"/>
        <v>8.8754449677853557</v>
      </c>
      <c r="AA3006" s="122">
        <f t="shared" si="607"/>
        <v>0.61929999999999996</v>
      </c>
      <c r="AB3006" s="122">
        <f t="shared" si="604"/>
        <v>2.643443169702487E-3</v>
      </c>
      <c r="AC3006" s="122">
        <f t="shared" si="608"/>
        <v>4.5411354616247364</v>
      </c>
      <c r="AD3006" s="122">
        <f t="shared" si="601"/>
        <v>-150.3781109392047</v>
      </c>
      <c r="AE3006" s="122">
        <f t="shared" si="602"/>
        <v>2.5312246776338867E-4</v>
      </c>
      <c r="AF3006" s="122">
        <f t="shared" si="609"/>
        <v>0.44473546632951805</v>
      </c>
      <c r="AG3006" s="122">
        <f t="shared" si="610"/>
        <v>0.63280616940819012</v>
      </c>
      <c r="AH3006" s="87">
        <f t="shared" si="611"/>
        <v>0.30452761938476491</v>
      </c>
      <c r="AI3006" s="122">
        <f t="shared" si="612"/>
        <v>1.0903749756856735</v>
      </c>
    </row>
    <row r="3007" spans="1:35" x14ac:dyDescent="0.25">
      <c r="A3007" s="90">
        <v>1.2012</v>
      </c>
      <c r="B3007" s="160">
        <v>20.571704405189507</v>
      </c>
      <c r="E3007" s="147">
        <f t="shared" si="613"/>
        <v>8.2286817620748961E-3</v>
      </c>
      <c r="F3007" s="160"/>
      <c r="W3007" s="146">
        <f t="shared" si="603"/>
        <v>0.62113444668422135</v>
      </c>
      <c r="X3007" s="164">
        <v>6.1301203719143489</v>
      </c>
      <c r="Y3007" s="147">
        <f t="shared" si="605"/>
        <v>3.9999999999995595E-4</v>
      </c>
      <c r="Z3007" s="122">
        <f t="shared" si="606"/>
        <v>8.8754449677853557</v>
      </c>
      <c r="AA3007" s="122">
        <f t="shared" si="607"/>
        <v>0.61929999999999996</v>
      </c>
      <c r="AB3007" s="122">
        <f t="shared" si="604"/>
        <v>2.6434431697010194E-3</v>
      </c>
      <c r="AC3007" s="122">
        <f t="shared" si="608"/>
        <v>4.5437789047944372</v>
      </c>
      <c r="AD3007" s="122">
        <f t="shared" si="601"/>
        <v>-150.37132996423708</v>
      </c>
      <c r="AE3007" s="122">
        <f t="shared" si="602"/>
        <v>2.5311105375434883E-4</v>
      </c>
      <c r="AF3007" s="122">
        <f t="shared" si="609"/>
        <v>0.44498857738327241</v>
      </c>
      <c r="AG3007" s="122">
        <f t="shared" si="610"/>
        <v>0.63277763438594181</v>
      </c>
      <c r="AH3007" s="87">
        <f t="shared" si="611"/>
        <v>0.30427450833101055</v>
      </c>
      <c r="AI3007" s="122">
        <f t="shared" si="612"/>
        <v>1.0903749756856735</v>
      </c>
    </row>
    <row r="3008" spans="1:35" x14ac:dyDescent="0.25">
      <c r="A3008" s="90">
        <v>1.2016</v>
      </c>
      <c r="B3008" s="160">
        <v>20.571704405189507</v>
      </c>
      <c r="E3008" s="147">
        <f t="shared" si="613"/>
        <v>8.2286817620748961E-3</v>
      </c>
      <c r="F3008" s="160"/>
      <c r="W3008" s="146">
        <f t="shared" si="603"/>
        <v>0.62113444668422135</v>
      </c>
      <c r="X3008" s="164">
        <v>6.1301203719143489</v>
      </c>
      <c r="Y3008" s="147">
        <f t="shared" si="605"/>
        <v>3.9999999999995595E-4</v>
      </c>
      <c r="Z3008" s="122">
        <f t="shared" si="606"/>
        <v>8.8754449677853557</v>
      </c>
      <c r="AA3008" s="122">
        <f t="shared" si="607"/>
        <v>0.61929999999999996</v>
      </c>
      <c r="AB3008" s="122">
        <f t="shared" si="604"/>
        <v>2.6434431697010194E-3</v>
      </c>
      <c r="AC3008" s="122">
        <f t="shared" si="608"/>
        <v>4.5464223479641381</v>
      </c>
      <c r="AD3008" s="122">
        <f t="shared" si="601"/>
        <v>-150.36454411475177</v>
      </c>
      <c r="AE3008" s="122">
        <f t="shared" si="602"/>
        <v>2.5309963154032542E-4</v>
      </c>
      <c r="AF3008" s="122">
        <f t="shared" si="609"/>
        <v>0.44524167701481271</v>
      </c>
      <c r="AG3008" s="122">
        <f t="shared" si="610"/>
        <v>0.63274907885088327</v>
      </c>
      <c r="AH3008" s="87">
        <f t="shared" si="611"/>
        <v>0.30402140869947025</v>
      </c>
      <c r="AI3008" s="122">
        <f t="shared" si="612"/>
        <v>1.1459260297187408</v>
      </c>
    </row>
    <row r="3009" spans="1:35" x14ac:dyDescent="0.25">
      <c r="A3009" s="90">
        <v>1.202</v>
      </c>
      <c r="B3009" s="160">
        <v>20.571704405189507</v>
      </c>
      <c r="E3009" s="147">
        <f t="shared" si="613"/>
        <v>8.2286817620748961E-3</v>
      </c>
      <c r="F3009" s="160"/>
      <c r="W3009" s="146">
        <f t="shared" si="603"/>
        <v>0.62113444668422135</v>
      </c>
      <c r="X3009" s="164">
        <v>6.1301203719143489</v>
      </c>
      <c r="Y3009" s="147">
        <f t="shared" si="605"/>
        <v>3.9999999999995595E-4</v>
      </c>
      <c r="Z3009" s="122">
        <f t="shared" si="606"/>
        <v>8.8754449677853557</v>
      </c>
      <c r="AA3009" s="122">
        <f t="shared" si="607"/>
        <v>0.61929999999999996</v>
      </c>
      <c r="AB3009" s="122">
        <f t="shared" si="604"/>
        <v>2.6434431697010194E-3</v>
      </c>
      <c r="AC3009" s="122">
        <f t="shared" si="608"/>
        <v>4.549065791133839</v>
      </c>
      <c r="AD3009" s="122">
        <f t="shared" si="601"/>
        <v>-150.35775339066524</v>
      </c>
      <c r="AE3009" s="122">
        <f t="shared" si="602"/>
        <v>2.5308820112117765E-4</v>
      </c>
      <c r="AF3009" s="122">
        <f t="shared" si="609"/>
        <v>0.4454947652159339</v>
      </c>
      <c r="AG3009" s="122">
        <f t="shared" si="610"/>
        <v>0.63272050280301384</v>
      </c>
      <c r="AH3009" s="87">
        <f t="shared" si="611"/>
        <v>0.30376832049834906</v>
      </c>
      <c r="AI3009" s="122">
        <f t="shared" si="612"/>
        <v>1.1459260297187408</v>
      </c>
    </row>
    <row r="3010" spans="1:35" x14ac:dyDescent="0.25">
      <c r="A3010" s="90">
        <v>1.2023999999999999</v>
      </c>
      <c r="B3010" s="160">
        <v>20.571704405189507</v>
      </c>
      <c r="E3010" s="147">
        <f t="shared" si="613"/>
        <v>8.2286817620748961E-3</v>
      </c>
      <c r="F3010" s="160"/>
      <c r="W3010" s="146">
        <f t="shared" si="603"/>
        <v>0.62113444668422135</v>
      </c>
      <c r="X3010" s="164">
        <v>6.1301203719143489</v>
      </c>
      <c r="Y3010" s="147">
        <f t="shared" si="605"/>
        <v>3.9999999999995595E-4</v>
      </c>
      <c r="Z3010" s="122">
        <f t="shared" si="606"/>
        <v>8.8754449677853557</v>
      </c>
      <c r="AA3010" s="122">
        <f t="shared" si="607"/>
        <v>0.61929999999999996</v>
      </c>
      <c r="AB3010" s="122">
        <f t="shared" si="604"/>
        <v>2.6434431697010194E-3</v>
      </c>
      <c r="AC3010" s="122">
        <f t="shared" si="608"/>
        <v>4.5517092343035399</v>
      </c>
      <c r="AD3010" s="122">
        <f t="shared" si="601"/>
        <v>-150.35095779197746</v>
      </c>
      <c r="AE3010" s="122">
        <f t="shared" si="602"/>
        <v>2.5307676249690554E-4</v>
      </c>
      <c r="AF3010" s="122">
        <f t="shared" si="609"/>
        <v>0.44574784197843081</v>
      </c>
      <c r="AG3010" s="122">
        <f t="shared" si="610"/>
        <v>0.63269190624233351</v>
      </c>
      <c r="AH3010" s="87">
        <f t="shared" si="611"/>
        <v>0.30351524373585215</v>
      </c>
      <c r="AI3010" s="122">
        <f t="shared" si="612"/>
        <v>1.1459260297187408</v>
      </c>
    </row>
    <row r="3011" spans="1:35" x14ac:dyDescent="0.25">
      <c r="A3011" s="90">
        <v>1.2028000000000001</v>
      </c>
      <c r="B3011" s="160">
        <v>20.571704405189507</v>
      </c>
      <c r="E3011" s="147">
        <f t="shared" si="613"/>
        <v>8.2286817620794653E-3</v>
      </c>
      <c r="F3011" s="160"/>
      <c r="W3011" s="146">
        <f t="shared" si="603"/>
        <v>0.62113444668422135</v>
      </c>
      <c r="X3011" s="164">
        <v>6.1301203719143489</v>
      </c>
      <c r="Y3011" s="147">
        <f t="shared" si="605"/>
        <v>4.0000000000017799E-4</v>
      </c>
      <c r="Z3011" s="122">
        <f t="shared" si="606"/>
        <v>8.8754449677853557</v>
      </c>
      <c r="AA3011" s="122">
        <f t="shared" si="607"/>
        <v>0.61929999999999996</v>
      </c>
      <c r="AB3011" s="122">
        <f t="shared" si="604"/>
        <v>2.643443169702487E-3</v>
      </c>
      <c r="AC3011" s="122">
        <f t="shared" si="608"/>
        <v>4.5543526774732426</v>
      </c>
      <c r="AD3011" s="122">
        <f t="shared" si="601"/>
        <v>-150.34415731877192</v>
      </c>
      <c r="AE3011" s="122">
        <f t="shared" si="602"/>
        <v>2.5306531566764964E-4</v>
      </c>
      <c r="AF3011" s="122">
        <f t="shared" si="609"/>
        <v>0.44600090729409847</v>
      </c>
      <c r="AG3011" s="122">
        <f t="shared" si="610"/>
        <v>0.63266328916884262</v>
      </c>
      <c r="AH3011" s="87">
        <f t="shared" si="611"/>
        <v>0.30326217842018449</v>
      </c>
      <c r="AI3011" s="122">
        <f t="shared" si="612"/>
        <v>1.1459260297187408</v>
      </c>
    </row>
    <row r="3012" spans="1:35" x14ac:dyDescent="0.25">
      <c r="A3012" s="90">
        <v>1.2032</v>
      </c>
      <c r="B3012" s="160">
        <v>20.571704405189507</v>
      </c>
      <c r="E3012" s="147">
        <f t="shared" si="613"/>
        <v>8.2286817620748961E-3</v>
      </c>
      <c r="F3012" s="160"/>
      <c r="W3012" s="146">
        <f t="shared" si="603"/>
        <v>0.62113444668422135</v>
      </c>
      <c r="X3012" s="164">
        <v>6.1301203719143489</v>
      </c>
      <c r="Y3012" s="147">
        <f t="shared" si="605"/>
        <v>3.9999999999995595E-4</v>
      </c>
      <c r="Z3012" s="122">
        <f t="shared" si="606"/>
        <v>8.8754449677853557</v>
      </c>
      <c r="AA3012" s="122">
        <f t="shared" si="607"/>
        <v>0.61929999999999996</v>
      </c>
      <c r="AB3012" s="122">
        <f t="shared" si="604"/>
        <v>2.6434431697010194E-3</v>
      </c>
      <c r="AC3012" s="122">
        <f t="shared" si="608"/>
        <v>4.5569961206429435</v>
      </c>
      <c r="AD3012" s="122">
        <f t="shared" ref="AD3012:AD3075" si="614">2*$AB$1*PI()*((AC3012+$X$2/2)*(2*AC3012-$Z$1)+(AC3012+$X$2/2)^2-($X$1/2)^2)*AB3012</f>
        <v>-150.33735197079827</v>
      </c>
      <c r="AE3012" s="122">
        <f t="shared" ref="AE3012:AE3075" si="615">-AD3012*0.000000001*$Z$2</f>
        <v>2.5305386063298859E-4</v>
      </c>
      <c r="AF3012" s="122">
        <f t="shared" si="609"/>
        <v>0.44625396115473148</v>
      </c>
      <c r="AG3012" s="122">
        <f t="shared" si="610"/>
        <v>0.63263465158254117</v>
      </c>
      <c r="AH3012" s="87">
        <f t="shared" si="611"/>
        <v>0.30300912455955148</v>
      </c>
      <c r="AI3012" s="122">
        <f t="shared" si="612"/>
        <v>1.1459260297187408</v>
      </c>
    </row>
    <row r="3013" spans="1:35" x14ac:dyDescent="0.25">
      <c r="A3013" s="90">
        <v>1.2036</v>
      </c>
      <c r="B3013" s="160">
        <v>20.571704405189507</v>
      </c>
      <c r="E3013" s="147">
        <f t="shared" si="613"/>
        <v>8.2286817620748961E-3</v>
      </c>
      <c r="F3013" s="160"/>
      <c r="W3013" s="146">
        <f t="shared" ref="W3013:W3076" si="616">+X3013/1000000*101325</f>
        <v>0.62113444668422135</v>
      </c>
      <c r="X3013" s="164">
        <v>6.1301203719143489</v>
      </c>
      <c r="Y3013" s="147">
        <f t="shared" si="605"/>
        <v>3.9999999999995595E-4</v>
      </c>
      <c r="Z3013" s="122">
        <f t="shared" si="606"/>
        <v>8.8754449677853557</v>
      </c>
      <c r="AA3013" s="122">
        <f t="shared" si="607"/>
        <v>0.61929999999999996</v>
      </c>
      <c r="AB3013" s="122">
        <f t="shared" ref="AB3013:AB3076" si="617">IF(OR(AC3012&gt;=($X$1-$X$2)/2,AC3012&gt;=$Z$1/2),0,Z3013*W3013^AA3013*Y3013)</f>
        <v>2.6434431697010194E-3</v>
      </c>
      <c r="AC3013" s="122">
        <f t="shared" si="608"/>
        <v>4.5596395638126443</v>
      </c>
      <c r="AD3013" s="122">
        <f t="shared" si="614"/>
        <v>-150.33054174830681</v>
      </c>
      <c r="AE3013" s="122">
        <f t="shared" si="615"/>
        <v>2.5304239739334353E-4</v>
      </c>
      <c r="AF3013" s="122">
        <f t="shared" si="609"/>
        <v>0.4465070035521248</v>
      </c>
      <c r="AG3013" s="122">
        <f t="shared" si="610"/>
        <v>0.6326059934834285</v>
      </c>
      <c r="AH3013" s="87">
        <f t="shared" si="611"/>
        <v>0.30275608216215816</v>
      </c>
      <c r="AI3013" s="122">
        <f t="shared" si="612"/>
        <v>1.1459260297187408</v>
      </c>
    </row>
    <row r="3014" spans="1:35" x14ac:dyDescent="0.25">
      <c r="A3014" s="90">
        <v>1.204</v>
      </c>
      <c r="B3014" s="160">
        <v>20.571704405189507</v>
      </c>
      <c r="E3014" s="147">
        <f t="shared" si="613"/>
        <v>8.2286817620748961E-3</v>
      </c>
      <c r="F3014" s="160"/>
      <c r="W3014" s="146">
        <f t="shared" si="616"/>
        <v>0.62113444668422135</v>
      </c>
      <c r="X3014" s="164">
        <v>6.1301203719143489</v>
      </c>
      <c r="Y3014" s="147">
        <f t="shared" ref="Y3014:Y3077" si="618">+A3014-A3013</f>
        <v>3.9999999999995595E-4</v>
      </c>
      <c r="Z3014" s="122">
        <f t="shared" ref="Z3014:Z3077" si="619">IF(AND(W3014&lt;=$S$56,W3014&gt;$Q$56),$T$56,IF(AND(W3014&lt;=$S$57,W3014&gt;$Q$57),$T$57,IF(AND(W3014&lt;=$S$58,W3014&gt;$Q$58),$T$58,IF(AND(W3014&lt;=$S$59,W3014&gt;$Q$59),$T$59,IF(AND(W3014&lt;=$S$60,W3014&gt;$Q$60),$T$60,"Valor no encontrado para Po")))))</f>
        <v>8.8754449677853557</v>
      </c>
      <c r="AA3014" s="122">
        <f t="shared" ref="AA3014:AA3077" si="620">IF(AND(W3014&lt;=$S$56,W3014&gt;$Q$56),$U$56,IF(AND(W3014&lt;=$S$57,W3014&gt;$Q$57),$U$57,IF(AND(W3014&lt;=$S$58,W3014&gt;$Q$58),$U$58,IF(AND(W3014&lt;=$S$59,W3014&gt;$Q$59),$U$59,IF(AND(W3014&lt;=$S$60,W3014&gt;$Q$60),$U$60,"Valor no encontrado para Po")))))</f>
        <v>0.61929999999999996</v>
      </c>
      <c r="AB3014" s="122">
        <f t="shared" si="617"/>
        <v>2.6434431697010194E-3</v>
      </c>
      <c r="AC3014" s="122">
        <f t="shared" ref="AC3014:AC3077" si="621">+AC3013+AB3014</f>
        <v>4.5622830069823452</v>
      </c>
      <c r="AD3014" s="122">
        <f t="shared" si="614"/>
        <v>-150.32372665121417</v>
      </c>
      <c r="AE3014" s="122">
        <f t="shared" si="615"/>
        <v>2.5303092594857439E-4</v>
      </c>
      <c r="AF3014" s="122">
        <f t="shared" ref="AF3014:AF3077" si="622">+AF3013+AE3014</f>
        <v>0.44676003447807339</v>
      </c>
      <c r="AG3014" s="122">
        <f t="shared" ref="AG3014:AG3077" si="623">+AE3014/Y3014</f>
        <v>0.63257731487150559</v>
      </c>
      <c r="AH3014" s="87">
        <f t="shared" ref="AH3014:AH3077" si="624">+AH3013-AE3014</f>
        <v>0.30250305123620957</v>
      </c>
      <c r="AI3014" s="122">
        <f t="shared" si="612"/>
        <v>1.1459260297187408</v>
      </c>
    </row>
    <row r="3015" spans="1:35" x14ac:dyDescent="0.25">
      <c r="A3015" s="90">
        <v>1.2043999999999999</v>
      </c>
      <c r="B3015" s="160">
        <v>20.571704405189507</v>
      </c>
      <c r="E3015" s="147">
        <f t="shared" si="613"/>
        <v>8.2286817620748961E-3</v>
      </c>
      <c r="F3015" s="160"/>
      <c r="W3015" s="146">
        <f t="shared" si="616"/>
        <v>0.62113444668422135</v>
      </c>
      <c r="X3015" s="164">
        <v>6.1301203719143489</v>
      </c>
      <c r="Y3015" s="147">
        <f t="shared" si="618"/>
        <v>3.9999999999995595E-4</v>
      </c>
      <c r="Z3015" s="122">
        <f t="shared" si="619"/>
        <v>8.8754449677853557</v>
      </c>
      <c r="AA3015" s="122">
        <f t="shared" si="620"/>
        <v>0.61929999999999996</v>
      </c>
      <c r="AB3015" s="122">
        <f t="shared" si="617"/>
        <v>2.6434431697010194E-3</v>
      </c>
      <c r="AC3015" s="122">
        <f t="shared" si="621"/>
        <v>4.5649264501520461</v>
      </c>
      <c r="AD3015" s="122">
        <f t="shared" si="614"/>
        <v>-150.31690667952029</v>
      </c>
      <c r="AE3015" s="122">
        <f t="shared" si="615"/>
        <v>2.5301944629868084E-4</v>
      </c>
      <c r="AF3015" s="122">
        <f t="shared" si="622"/>
        <v>0.44701305392437207</v>
      </c>
      <c r="AG3015" s="122">
        <f t="shared" si="623"/>
        <v>0.63254861574677179</v>
      </c>
      <c r="AH3015" s="87">
        <f t="shared" si="624"/>
        <v>0.30225003178991089</v>
      </c>
      <c r="AI3015" s="122">
        <f t="shared" si="612"/>
        <v>1.1459260297187408</v>
      </c>
    </row>
    <row r="3016" spans="1:35" x14ac:dyDescent="0.25">
      <c r="A3016" s="90">
        <v>1.2048000000000001</v>
      </c>
      <c r="B3016" s="160">
        <v>20.571704405189507</v>
      </c>
      <c r="E3016" s="147">
        <f t="shared" si="613"/>
        <v>8.2286817620794653E-3</v>
      </c>
      <c r="F3016" s="160"/>
      <c r="W3016" s="146">
        <f t="shared" si="616"/>
        <v>0.62113444668422135</v>
      </c>
      <c r="X3016" s="164">
        <v>6.1301203719143489</v>
      </c>
      <c r="Y3016" s="147">
        <f t="shared" si="618"/>
        <v>4.0000000000017799E-4</v>
      </c>
      <c r="Z3016" s="122">
        <f t="shared" si="619"/>
        <v>8.8754449677853557</v>
      </c>
      <c r="AA3016" s="122">
        <f t="shared" si="620"/>
        <v>0.61929999999999996</v>
      </c>
      <c r="AB3016" s="122">
        <f t="shared" si="617"/>
        <v>2.643443169702487E-3</v>
      </c>
      <c r="AC3016" s="122">
        <f t="shared" si="621"/>
        <v>4.5675698933217488</v>
      </c>
      <c r="AD3016" s="122">
        <f t="shared" si="614"/>
        <v>-150.3100818333086</v>
      </c>
      <c r="AE3016" s="122">
        <f t="shared" si="615"/>
        <v>2.5300795844380341E-4</v>
      </c>
      <c r="AF3016" s="122">
        <f t="shared" si="622"/>
        <v>0.44726606188281587</v>
      </c>
      <c r="AG3016" s="122">
        <f t="shared" si="623"/>
        <v>0.6325198961092271</v>
      </c>
      <c r="AH3016" s="87">
        <f t="shared" si="624"/>
        <v>0.30199702383146709</v>
      </c>
      <c r="AI3016" s="122">
        <f t="shared" si="612"/>
        <v>1.1459260297187408</v>
      </c>
    </row>
    <row r="3017" spans="1:35" x14ac:dyDescent="0.25">
      <c r="A3017" s="90">
        <v>1.2052</v>
      </c>
      <c r="B3017" s="160">
        <v>20.571704405189507</v>
      </c>
      <c r="E3017" s="147">
        <f t="shared" si="613"/>
        <v>8.2286817620748961E-3</v>
      </c>
      <c r="F3017" s="160"/>
      <c r="W3017" s="146">
        <f t="shared" si="616"/>
        <v>0.62113444668422135</v>
      </c>
      <c r="X3017" s="164">
        <v>6.1301203719143489</v>
      </c>
      <c r="Y3017" s="147">
        <f t="shared" si="618"/>
        <v>3.9999999999995595E-4</v>
      </c>
      <c r="Z3017" s="122">
        <f t="shared" si="619"/>
        <v>8.8754449677853557</v>
      </c>
      <c r="AA3017" s="122">
        <f t="shared" si="620"/>
        <v>0.61929999999999996</v>
      </c>
      <c r="AB3017" s="122">
        <f t="shared" si="617"/>
        <v>2.6434431697010194E-3</v>
      </c>
      <c r="AC3017" s="122">
        <f t="shared" si="621"/>
        <v>4.5702133364914497</v>
      </c>
      <c r="AD3017" s="122">
        <f t="shared" si="614"/>
        <v>-150.30325211232886</v>
      </c>
      <c r="AE3017" s="122">
        <f t="shared" si="615"/>
        <v>2.5299646238352097E-4</v>
      </c>
      <c r="AF3017" s="122">
        <f t="shared" si="622"/>
        <v>0.44751905834519939</v>
      </c>
      <c r="AG3017" s="122">
        <f t="shared" si="623"/>
        <v>0.63249115595887206</v>
      </c>
      <c r="AH3017" s="87">
        <f t="shared" si="624"/>
        <v>0.30174402736908357</v>
      </c>
      <c r="AI3017" s="122">
        <f t="shared" si="612"/>
        <v>1.1459260297187408</v>
      </c>
    </row>
    <row r="3018" spans="1:35" x14ac:dyDescent="0.25">
      <c r="A3018" s="90">
        <v>1.2056</v>
      </c>
      <c r="B3018" s="160">
        <v>20.571704405189507</v>
      </c>
      <c r="E3018" s="147">
        <f t="shared" si="613"/>
        <v>8.2286817620748961E-3</v>
      </c>
      <c r="F3018" s="160"/>
      <c r="W3018" s="146">
        <f t="shared" si="616"/>
        <v>0.62113444668422135</v>
      </c>
      <c r="X3018" s="164">
        <v>6.1301203719143489</v>
      </c>
      <c r="Y3018" s="147">
        <f t="shared" si="618"/>
        <v>3.9999999999995595E-4</v>
      </c>
      <c r="Z3018" s="122">
        <f t="shared" si="619"/>
        <v>8.8754449677853557</v>
      </c>
      <c r="AA3018" s="122">
        <f t="shared" si="620"/>
        <v>0.61929999999999996</v>
      </c>
      <c r="AB3018" s="122">
        <f t="shared" si="617"/>
        <v>2.6434431697010194E-3</v>
      </c>
      <c r="AC3018" s="122">
        <f t="shared" si="621"/>
        <v>4.5728567796611506</v>
      </c>
      <c r="AD3018" s="122">
        <f t="shared" si="614"/>
        <v>-150.2964175168313</v>
      </c>
      <c r="AE3018" s="122">
        <f t="shared" si="615"/>
        <v>2.5298495811825448E-4</v>
      </c>
      <c r="AF3018" s="122">
        <f t="shared" si="622"/>
        <v>0.44777204330331766</v>
      </c>
      <c r="AG3018" s="122">
        <f t="shared" si="623"/>
        <v>0.63246239529570591</v>
      </c>
      <c r="AH3018" s="87">
        <f t="shared" si="624"/>
        <v>0.3014910424109653</v>
      </c>
      <c r="AI3018" s="122">
        <f t="shared" si="612"/>
        <v>1.1459260297187408</v>
      </c>
    </row>
    <row r="3019" spans="1:35" x14ac:dyDescent="0.25">
      <c r="A3019" s="90">
        <v>1.206</v>
      </c>
      <c r="B3019" s="160">
        <v>20.571704405189507</v>
      </c>
      <c r="E3019" s="147">
        <f t="shared" si="613"/>
        <v>8.2286817620748961E-3</v>
      </c>
      <c r="F3019" s="160"/>
      <c r="W3019" s="146">
        <f t="shared" si="616"/>
        <v>0.62113444668422135</v>
      </c>
      <c r="X3019" s="164">
        <v>6.1301203719143489</v>
      </c>
      <c r="Y3019" s="147">
        <f t="shared" si="618"/>
        <v>3.9999999999995595E-4</v>
      </c>
      <c r="Z3019" s="122">
        <f t="shared" si="619"/>
        <v>8.8754449677853557</v>
      </c>
      <c r="AA3019" s="122">
        <f t="shared" si="620"/>
        <v>0.61929999999999996</v>
      </c>
      <c r="AB3019" s="122">
        <f t="shared" si="617"/>
        <v>2.6434431697010194E-3</v>
      </c>
      <c r="AC3019" s="122">
        <f t="shared" si="621"/>
        <v>4.5755002228308514</v>
      </c>
      <c r="AD3019" s="122">
        <f t="shared" si="614"/>
        <v>-150.28957804673252</v>
      </c>
      <c r="AE3019" s="122">
        <f t="shared" si="615"/>
        <v>2.529734456478638E-4</v>
      </c>
      <c r="AF3019" s="122">
        <f t="shared" si="622"/>
        <v>0.4480250167489655</v>
      </c>
      <c r="AG3019" s="122">
        <f t="shared" si="623"/>
        <v>0.6324336141197292</v>
      </c>
      <c r="AH3019" s="87">
        <f t="shared" si="624"/>
        <v>0.30123806896531746</v>
      </c>
      <c r="AI3019" s="122">
        <f t="shared" si="612"/>
        <v>1.1459260297187408</v>
      </c>
    </row>
    <row r="3020" spans="1:35" x14ac:dyDescent="0.25">
      <c r="A3020" s="90">
        <v>1.2063999999999999</v>
      </c>
      <c r="B3020" s="160">
        <v>20.571704405189507</v>
      </c>
      <c r="E3020" s="147">
        <f t="shared" si="613"/>
        <v>8.2286817620748961E-3</v>
      </c>
      <c r="F3020" s="160"/>
      <c r="W3020" s="146">
        <f t="shared" si="616"/>
        <v>0.62113444668422135</v>
      </c>
      <c r="X3020" s="164">
        <v>6.1301203719143489</v>
      </c>
      <c r="Y3020" s="147">
        <f t="shared" si="618"/>
        <v>3.9999999999995595E-4</v>
      </c>
      <c r="Z3020" s="122">
        <f t="shared" si="619"/>
        <v>8.8754449677853557</v>
      </c>
      <c r="AA3020" s="122">
        <f t="shared" si="620"/>
        <v>0.61929999999999996</v>
      </c>
      <c r="AB3020" s="122">
        <f t="shared" si="617"/>
        <v>2.6434431697010194E-3</v>
      </c>
      <c r="AC3020" s="122">
        <f t="shared" si="621"/>
        <v>4.5781436660005523</v>
      </c>
      <c r="AD3020" s="122">
        <f t="shared" si="614"/>
        <v>-150.28273370203252</v>
      </c>
      <c r="AE3020" s="122">
        <f t="shared" si="615"/>
        <v>2.5296192497234883E-4</v>
      </c>
      <c r="AF3020" s="122">
        <f t="shared" si="622"/>
        <v>0.44827797867393787</v>
      </c>
      <c r="AG3020" s="122">
        <f t="shared" si="623"/>
        <v>0.63240481243094171</v>
      </c>
      <c r="AH3020" s="87">
        <f t="shared" si="624"/>
        <v>0.30098510704034509</v>
      </c>
      <c r="AI3020" s="122">
        <f t="shared" si="612"/>
        <v>1.1459260297187408</v>
      </c>
    </row>
    <row r="3021" spans="1:35" x14ac:dyDescent="0.25">
      <c r="A3021" s="90">
        <v>1.2068000000000001</v>
      </c>
      <c r="B3021" s="160">
        <v>20.571704405189507</v>
      </c>
      <c r="E3021" s="147">
        <f t="shared" si="613"/>
        <v>8.2286817620794653E-3</v>
      </c>
      <c r="F3021" s="160"/>
      <c r="W3021" s="146">
        <f t="shared" si="616"/>
        <v>0.62113444668422135</v>
      </c>
      <c r="X3021" s="164">
        <v>6.1301203719143489</v>
      </c>
      <c r="Y3021" s="147">
        <f t="shared" si="618"/>
        <v>4.0000000000017799E-4</v>
      </c>
      <c r="Z3021" s="122">
        <f t="shared" si="619"/>
        <v>8.8754449677853557</v>
      </c>
      <c r="AA3021" s="122">
        <f t="shared" si="620"/>
        <v>0.61929999999999996</v>
      </c>
      <c r="AB3021" s="122">
        <f t="shared" si="617"/>
        <v>2.643443169702487E-3</v>
      </c>
      <c r="AC3021" s="122">
        <f t="shared" si="621"/>
        <v>4.580787109170255</v>
      </c>
      <c r="AD3021" s="122">
        <f t="shared" si="614"/>
        <v>-150.27588448281472</v>
      </c>
      <c r="AE3021" s="122">
        <f t="shared" si="615"/>
        <v>2.5295039609184996E-4</v>
      </c>
      <c r="AF3021" s="122">
        <f t="shared" si="622"/>
        <v>0.44853092907002973</v>
      </c>
      <c r="AG3021" s="122">
        <f t="shared" si="623"/>
        <v>0.63237599022934354</v>
      </c>
      <c r="AH3021" s="87">
        <f t="shared" si="624"/>
        <v>0.30073215664425323</v>
      </c>
      <c r="AI3021" s="122">
        <f t="shared" si="612"/>
        <v>1.1459260297187408</v>
      </c>
    </row>
    <row r="3022" spans="1:35" x14ac:dyDescent="0.25">
      <c r="A3022" s="90">
        <v>1.2072000000000001</v>
      </c>
      <c r="B3022" s="160">
        <v>19.574449928610889</v>
      </c>
      <c r="E3022" s="147">
        <f t="shared" si="613"/>
        <v>8.0292308667591957E-3</v>
      </c>
      <c r="F3022" s="160"/>
      <c r="W3022" s="146">
        <f t="shared" si="616"/>
        <v>0.59655925288583023</v>
      </c>
      <c r="X3022" s="164">
        <v>5.8875820664774761</v>
      </c>
      <c r="Y3022" s="147">
        <f t="shared" si="618"/>
        <v>3.9999999999995595E-4</v>
      </c>
      <c r="Z3022" s="122">
        <f t="shared" si="619"/>
        <v>8.8754449677853557</v>
      </c>
      <c r="AA3022" s="122">
        <f t="shared" si="620"/>
        <v>0.61929999999999996</v>
      </c>
      <c r="AB3022" s="122">
        <f t="shared" si="617"/>
        <v>2.5781749995255269E-3</v>
      </c>
      <c r="AC3022" s="122">
        <f t="shared" si="621"/>
        <v>4.5833652841697807</v>
      </c>
      <c r="AD3022" s="122">
        <f t="shared" si="614"/>
        <v>-146.55896455503799</v>
      </c>
      <c r="AE3022" s="122">
        <f t="shared" si="615"/>
        <v>2.4669392738957901E-4</v>
      </c>
      <c r="AF3022" s="122">
        <f t="shared" si="622"/>
        <v>0.4487776229974193</v>
      </c>
      <c r="AG3022" s="122">
        <f t="shared" si="623"/>
        <v>0.61673481847401546</v>
      </c>
      <c r="AH3022" s="87">
        <f t="shared" si="624"/>
        <v>0.30048546271686366</v>
      </c>
      <c r="AI3022" s="122">
        <f t="shared" si="612"/>
        <v>1.1931323283768034</v>
      </c>
    </row>
    <row r="3023" spans="1:35" x14ac:dyDescent="0.25">
      <c r="A3023" s="90">
        <v>1.2076</v>
      </c>
      <c r="B3023" s="160">
        <v>20.571704405189507</v>
      </c>
      <c r="E3023" s="147">
        <f t="shared" si="613"/>
        <v>8.0292308667591957E-3</v>
      </c>
      <c r="F3023" s="160"/>
      <c r="W3023" s="146">
        <f t="shared" si="616"/>
        <v>0.62113444668422169</v>
      </c>
      <c r="X3023" s="164">
        <v>6.1301203719143524</v>
      </c>
      <c r="Y3023" s="147">
        <f t="shared" si="618"/>
        <v>3.9999999999995595E-4</v>
      </c>
      <c r="Z3023" s="122">
        <f t="shared" si="619"/>
        <v>8.8754449677853557</v>
      </c>
      <c r="AA3023" s="122">
        <f t="shared" si="620"/>
        <v>0.61929999999999996</v>
      </c>
      <c r="AB3023" s="122">
        <f t="shared" si="617"/>
        <v>2.6434431697010203E-3</v>
      </c>
      <c r="AC3023" s="122">
        <f t="shared" si="621"/>
        <v>4.5860087273394816</v>
      </c>
      <c r="AD3023" s="122">
        <f t="shared" si="614"/>
        <v>-150.26234083099351</v>
      </c>
      <c r="AE3023" s="122">
        <f t="shared" si="615"/>
        <v>2.5292759887388984E-4</v>
      </c>
      <c r="AF3023" s="122">
        <f t="shared" si="622"/>
        <v>0.44903055059629321</v>
      </c>
      <c r="AG3023" s="122">
        <f t="shared" si="623"/>
        <v>0.63231899718479423</v>
      </c>
      <c r="AH3023" s="87">
        <f t="shared" si="624"/>
        <v>0.30023253511798975</v>
      </c>
      <c r="AI3023" s="122">
        <f t="shared" si="612"/>
        <v>1.1459260297187404</v>
      </c>
    </row>
    <row r="3024" spans="1:35" x14ac:dyDescent="0.25">
      <c r="A3024" s="90">
        <v>1.208</v>
      </c>
      <c r="B3024" s="160">
        <v>20.571704405189507</v>
      </c>
      <c r="E3024" s="147">
        <f t="shared" si="613"/>
        <v>8.2286817620748961E-3</v>
      </c>
      <c r="F3024" s="160"/>
      <c r="W3024" s="146">
        <f t="shared" si="616"/>
        <v>0.62113444668422169</v>
      </c>
      <c r="X3024" s="164">
        <v>6.1301203719143524</v>
      </c>
      <c r="Y3024" s="147">
        <f t="shared" si="618"/>
        <v>3.9999999999995595E-4</v>
      </c>
      <c r="Z3024" s="122">
        <f t="shared" si="619"/>
        <v>8.8754449677853557</v>
      </c>
      <c r="AA3024" s="122">
        <f t="shared" si="620"/>
        <v>0.61929999999999996</v>
      </c>
      <c r="AB3024" s="122">
        <f t="shared" si="617"/>
        <v>2.6434431697010203E-3</v>
      </c>
      <c r="AC3024" s="122">
        <f t="shared" si="621"/>
        <v>4.5886521705091825</v>
      </c>
      <c r="AD3024" s="122">
        <f t="shared" si="614"/>
        <v>-150.2554771082454</v>
      </c>
      <c r="AE3024" s="122">
        <f t="shared" si="615"/>
        <v>2.5291604558046703E-4</v>
      </c>
      <c r="AF3024" s="122">
        <f t="shared" si="622"/>
        <v>0.44928346664187369</v>
      </c>
      <c r="AG3024" s="122">
        <f t="shared" si="623"/>
        <v>0.63229011395123724</v>
      </c>
      <c r="AH3024" s="87">
        <f t="shared" si="624"/>
        <v>0.29997961907240928</v>
      </c>
      <c r="AI3024" s="122">
        <f t="shared" si="612"/>
        <v>1.1459260297187404</v>
      </c>
    </row>
    <row r="3025" spans="1:35" x14ac:dyDescent="0.25">
      <c r="A3025" s="90">
        <v>1.2083999999999999</v>
      </c>
      <c r="B3025" s="160">
        <v>20.571704405189507</v>
      </c>
      <c r="E3025" s="147">
        <f t="shared" si="613"/>
        <v>8.2286817620748961E-3</v>
      </c>
      <c r="F3025" s="160"/>
      <c r="W3025" s="146">
        <f t="shared" si="616"/>
        <v>0.62113444668422169</v>
      </c>
      <c r="X3025" s="164">
        <v>6.1301203719143524</v>
      </c>
      <c r="Y3025" s="147">
        <f t="shared" si="618"/>
        <v>3.9999999999995595E-4</v>
      </c>
      <c r="Z3025" s="122">
        <f t="shared" si="619"/>
        <v>8.8754449677853557</v>
      </c>
      <c r="AA3025" s="122">
        <f t="shared" si="620"/>
        <v>0.61929999999999996</v>
      </c>
      <c r="AB3025" s="122">
        <f t="shared" si="617"/>
        <v>2.6434431697010203E-3</v>
      </c>
      <c r="AC3025" s="122">
        <f t="shared" si="621"/>
        <v>4.5912956136788834</v>
      </c>
      <c r="AD3025" s="122">
        <f t="shared" si="614"/>
        <v>-150.24860851089605</v>
      </c>
      <c r="AE3025" s="122">
        <f t="shared" si="615"/>
        <v>2.5290448408191998E-4</v>
      </c>
      <c r="AF3025" s="122">
        <f t="shared" si="622"/>
        <v>0.44953637112595562</v>
      </c>
      <c r="AG3025" s="122">
        <f t="shared" si="623"/>
        <v>0.63226121020486958</v>
      </c>
      <c r="AH3025" s="87">
        <f t="shared" si="624"/>
        <v>0.29972671458832734</v>
      </c>
      <c r="AI3025" s="122">
        <f t="shared" si="612"/>
        <v>1.1459260297187404</v>
      </c>
    </row>
    <row r="3026" spans="1:35" x14ac:dyDescent="0.25">
      <c r="A3026" s="90">
        <v>1.2088000000000001</v>
      </c>
      <c r="B3026" s="160">
        <v>20.571704405189507</v>
      </c>
      <c r="E3026" s="147">
        <f t="shared" si="613"/>
        <v>8.2286817620794653E-3</v>
      </c>
      <c r="F3026" s="160"/>
      <c r="W3026" s="146">
        <f t="shared" si="616"/>
        <v>0.62113444668422169</v>
      </c>
      <c r="X3026" s="164">
        <v>6.1301203719143524</v>
      </c>
      <c r="Y3026" s="147">
        <f t="shared" si="618"/>
        <v>4.0000000000017799E-4</v>
      </c>
      <c r="Z3026" s="122">
        <f t="shared" si="619"/>
        <v>8.8754449677853557</v>
      </c>
      <c r="AA3026" s="122">
        <f t="shared" si="620"/>
        <v>0.61929999999999996</v>
      </c>
      <c r="AB3026" s="122">
        <f t="shared" si="617"/>
        <v>2.6434431697024878E-3</v>
      </c>
      <c r="AC3026" s="122">
        <f t="shared" si="621"/>
        <v>4.5939390568485861</v>
      </c>
      <c r="AD3026" s="122">
        <f t="shared" si="614"/>
        <v>-150.2417350390289</v>
      </c>
      <c r="AE3026" s="122">
        <f t="shared" si="615"/>
        <v>2.5289291437838898E-4</v>
      </c>
      <c r="AF3026" s="122">
        <f t="shared" si="622"/>
        <v>0.44978926404033404</v>
      </c>
      <c r="AG3026" s="122">
        <f t="shared" si="623"/>
        <v>0.63223228594569114</v>
      </c>
      <c r="AH3026" s="87">
        <f t="shared" si="624"/>
        <v>0.29947382167394893</v>
      </c>
      <c r="AI3026" s="122">
        <f t="shared" si="612"/>
        <v>1.1459260297187404</v>
      </c>
    </row>
    <row r="3027" spans="1:35" x14ac:dyDescent="0.25">
      <c r="A3027" s="90">
        <v>1.2092000000000001</v>
      </c>
      <c r="B3027" s="160">
        <v>20.571704405189507</v>
      </c>
      <c r="E3027" s="147">
        <f t="shared" si="613"/>
        <v>8.2286817620748961E-3</v>
      </c>
      <c r="F3027" s="160"/>
      <c r="W3027" s="146">
        <f t="shared" si="616"/>
        <v>0.62113444668422169</v>
      </c>
      <c r="X3027" s="164">
        <v>6.1301203719143524</v>
      </c>
      <c r="Y3027" s="147">
        <f t="shared" si="618"/>
        <v>3.9999999999995595E-4</v>
      </c>
      <c r="Z3027" s="122">
        <f t="shared" si="619"/>
        <v>8.8754449677853557</v>
      </c>
      <c r="AA3027" s="122">
        <f t="shared" si="620"/>
        <v>0.61929999999999996</v>
      </c>
      <c r="AB3027" s="122">
        <f t="shared" si="617"/>
        <v>2.6434431697010203E-3</v>
      </c>
      <c r="AC3027" s="122">
        <f t="shared" si="621"/>
        <v>4.5965825000182869</v>
      </c>
      <c r="AD3027" s="122">
        <f t="shared" si="614"/>
        <v>-150.23485669239372</v>
      </c>
      <c r="AE3027" s="122">
        <f t="shared" si="615"/>
        <v>2.5288133646945288E-4</v>
      </c>
      <c r="AF3027" s="122">
        <f t="shared" si="622"/>
        <v>0.45004214537680348</v>
      </c>
      <c r="AG3027" s="122">
        <f t="shared" si="623"/>
        <v>0.6322033411737018</v>
      </c>
      <c r="AH3027" s="87">
        <f t="shared" si="624"/>
        <v>0.29922094033747948</v>
      </c>
      <c r="AI3027" s="122">
        <f t="shared" ref="AI3027:AI3090" si="625">B3013*9.81/(W3027*1000000*$AF$1)</f>
        <v>1.1459260297187404</v>
      </c>
    </row>
    <row r="3028" spans="1:35" x14ac:dyDescent="0.25">
      <c r="A3028" s="90">
        <v>1.2096</v>
      </c>
      <c r="B3028" s="160">
        <v>20.571704405189507</v>
      </c>
      <c r="E3028" s="147">
        <f t="shared" si="613"/>
        <v>8.2286817620748961E-3</v>
      </c>
      <c r="F3028" s="160"/>
      <c r="W3028" s="146">
        <f t="shared" si="616"/>
        <v>0.62113444668422169</v>
      </c>
      <c r="X3028" s="164">
        <v>6.1301203719143524</v>
      </c>
      <c r="Y3028" s="147">
        <f t="shared" si="618"/>
        <v>3.9999999999995595E-4</v>
      </c>
      <c r="Z3028" s="122">
        <f t="shared" si="619"/>
        <v>8.8754449677853557</v>
      </c>
      <c r="AA3028" s="122">
        <f t="shared" si="620"/>
        <v>0.61929999999999996</v>
      </c>
      <c r="AB3028" s="122">
        <f t="shared" si="617"/>
        <v>2.6434431697010203E-3</v>
      </c>
      <c r="AC3028" s="122">
        <f t="shared" si="621"/>
        <v>4.5992259431879878</v>
      </c>
      <c r="AD3028" s="122">
        <f t="shared" si="614"/>
        <v>-150.22797347124069</v>
      </c>
      <c r="AE3028" s="122">
        <f t="shared" si="615"/>
        <v>2.5286975035553288E-4</v>
      </c>
      <c r="AF3028" s="122">
        <f t="shared" si="622"/>
        <v>0.45029501512715903</v>
      </c>
      <c r="AG3028" s="122">
        <f t="shared" si="623"/>
        <v>0.6321743758889018</v>
      </c>
      <c r="AH3028" s="87">
        <f t="shared" si="624"/>
        <v>0.29896807058712394</v>
      </c>
      <c r="AI3028" s="122">
        <f t="shared" si="625"/>
        <v>1.1459260297187404</v>
      </c>
    </row>
    <row r="3029" spans="1:35" x14ac:dyDescent="0.25">
      <c r="A3029" s="90">
        <v>1.21</v>
      </c>
      <c r="B3029" s="160">
        <v>20.571704405189507</v>
      </c>
      <c r="E3029" s="147">
        <f t="shared" si="613"/>
        <v>8.2286817620748961E-3</v>
      </c>
      <c r="F3029" s="160"/>
      <c r="W3029" s="146">
        <f t="shared" si="616"/>
        <v>0.62113444668422169</v>
      </c>
      <c r="X3029" s="164">
        <v>6.1301203719143524</v>
      </c>
      <c r="Y3029" s="147">
        <f t="shared" si="618"/>
        <v>3.9999999999995595E-4</v>
      </c>
      <c r="Z3029" s="122">
        <f t="shared" si="619"/>
        <v>8.8754449677853557</v>
      </c>
      <c r="AA3029" s="122">
        <f t="shared" si="620"/>
        <v>0.61929999999999996</v>
      </c>
      <c r="AB3029" s="122">
        <f t="shared" si="617"/>
        <v>2.6434431697010203E-3</v>
      </c>
      <c r="AC3029" s="122">
        <f t="shared" si="621"/>
        <v>4.6018693863576887</v>
      </c>
      <c r="AD3029" s="122">
        <f t="shared" si="614"/>
        <v>-150.2210853754865</v>
      </c>
      <c r="AE3029" s="122">
        <f t="shared" si="615"/>
        <v>2.528581560364887E-4</v>
      </c>
      <c r="AF3029" s="122">
        <f t="shared" si="622"/>
        <v>0.45054787328319551</v>
      </c>
      <c r="AG3029" s="122">
        <f t="shared" si="623"/>
        <v>0.63214539009129134</v>
      </c>
      <c r="AH3029" s="87">
        <f t="shared" si="624"/>
        <v>0.29871521243108745</v>
      </c>
      <c r="AI3029" s="122">
        <f t="shared" si="625"/>
        <v>1.1459260297187404</v>
      </c>
    </row>
    <row r="3030" spans="1:35" x14ac:dyDescent="0.25">
      <c r="A3030" s="90">
        <v>1.2103999999999999</v>
      </c>
      <c r="B3030" s="160">
        <v>20.571704405189507</v>
      </c>
      <c r="E3030" s="147">
        <f t="shared" si="613"/>
        <v>8.2286817620748961E-3</v>
      </c>
      <c r="F3030" s="160"/>
      <c r="W3030" s="146">
        <f t="shared" si="616"/>
        <v>0.62113444668422169</v>
      </c>
      <c r="X3030" s="164">
        <v>6.1301203719143524</v>
      </c>
      <c r="Y3030" s="147">
        <f t="shared" si="618"/>
        <v>3.9999999999995595E-4</v>
      </c>
      <c r="Z3030" s="122">
        <f t="shared" si="619"/>
        <v>8.8754449677853557</v>
      </c>
      <c r="AA3030" s="122">
        <f t="shared" si="620"/>
        <v>0.61929999999999996</v>
      </c>
      <c r="AB3030" s="122">
        <f t="shared" si="617"/>
        <v>2.6434431697010203E-3</v>
      </c>
      <c r="AC3030" s="122">
        <f t="shared" si="621"/>
        <v>4.6045128295273896</v>
      </c>
      <c r="AD3030" s="122">
        <f t="shared" si="614"/>
        <v>-150.21419240513103</v>
      </c>
      <c r="AE3030" s="122">
        <f t="shared" si="615"/>
        <v>2.5284655351232016E-4</v>
      </c>
      <c r="AF3030" s="122">
        <f t="shared" si="622"/>
        <v>0.45080071983670783</v>
      </c>
      <c r="AG3030" s="122">
        <f t="shared" si="623"/>
        <v>0.63211638378086998</v>
      </c>
      <c r="AH3030" s="87">
        <f t="shared" si="624"/>
        <v>0.29846236587757513</v>
      </c>
      <c r="AI3030" s="122">
        <f t="shared" si="625"/>
        <v>1.1459260297187404</v>
      </c>
    </row>
    <row r="3031" spans="1:35" x14ac:dyDescent="0.25">
      <c r="A3031" s="90">
        <v>1.2108000000000001</v>
      </c>
      <c r="B3031" s="160">
        <v>20.571704405189507</v>
      </c>
      <c r="E3031" s="147">
        <f t="shared" si="613"/>
        <v>8.2286817620794653E-3</v>
      </c>
      <c r="F3031" s="160"/>
      <c r="W3031" s="146">
        <f t="shared" si="616"/>
        <v>0.62113444668422169</v>
      </c>
      <c r="X3031" s="164">
        <v>6.1301203719143524</v>
      </c>
      <c r="Y3031" s="147">
        <f t="shared" si="618"/>
        <v>4.0000000000017799E-4</v>
      </c>
      <c r="Z3031" s="122">
        <f t="shared" si="619"/>
        <v>8.8754449677853557</v>
      </c>
      <c r="AA3031" s="122">
        <f t="shared" si="620"/>
        <v>0.61929999999999996</v>
      </c>
      <c r="AB3031" s="122">
        <f t="shared" si="617"/>
        <v>2.6434431697024878E-3</v>
      </c>
      <c r="AC3031" s="122">
        <f t="shared" si="621"/>
        <v>4.6071562726970923</v>
      </c>
      <c r="AD3031" s="122">
        <f t="shared" si="614"/>
        <v>-150.20729456025776</v>
      </c>
      <c r="AE3031" s="122">
        <f t="shared" si="615"/>
        <v>2.5283494278316768E-4</v>
      </c>
      <c r="AF3031" s="122">
        <f t="shared" si="622"/>
        <v>0.45105355477949099</v>
      </c>
      <c r="AG3031" s="122">
        <f t="shared" si="623"/>
        <v>0.63208735695763796</v>
      </c>
      <c r="AH3031" s="87">
        <f t="shared" si="624"/>
        <v>0.29820953093479197</v>
      </c>
      <c r="AI3031" s="122">
        <f t="shared" si="625"/>
        <v>1.1459260297187404</v>
      </c>
    </row>
    <row r="3032" spans="1:35" x14ac:dyDescent="0.25">
      <c r="A3032" s="90">
        <v>1.2112000000000001</v>
      </c>
      <c r="B3032" s="160">
        <v>20.571704405189507</v>
      </c>
      <c r="E3032" s="147">
        <f t="shared" si="613"/>
        <v>8.2286817620748961E-3</v>
      </c>
      <c r="F3032" s="160"/>
      <c r="W3032" s="146">
        <f t="shared" si="616"/>
        <v>0.62113444668422169</v>
      </c>
      <c r="X3032" s="164">
        <v>6.1301203719143524</v>
      </c>
      <c r="Y3032" s="147">
        <f t="shared" si="618"/>
        <v>3.9999999999995595E-4</v>
      </c>
      <c r="Z3032" s="122">
        <f t="shared" si="619"/>
        <v>8.8754449677853557</v>
      </c>
      <c r="AA3032" s="122">
        <f t="shared" si="620"/>
        <v>0.61929999999999996</v>
      </c>
      <c r="AB3032" s="122">
        <f t="shared" si="617"/>
        <v>2.6434431697010203E-3</v>
      </c>
      <c r="AC3032" s="122">
        <f t="shared" si="621"/>
        <v>4.6097997158667932</v>
      </c>
      <c r="AD3032" s="122">
        <f t="shared" si="614"/>
        <v>-150.20039184061645</v>
      </c>
      <c r="AE3032" s="122">
        <f t="shared" si="615"/>
        <v>2.528233238486102E-4</v>
      </c>
      <c r="AF3032" s="122">
        <f t="shared" si="622"/>
        <v>0.45130637810333962</v>
      </c>
      <c r="AG3032" s="122">
        <f t="shared" si="623"/>
        <v>0.63205830962159515</v>
      </c>
      <c r="AH3032" s="87">
        <f t="shared" si="624"/>
        <v>0.29795670761094334</v>
      </c>
      <c r="AI3032" s="122">
        <f t="shared" si="625"/>
        <v>1.1459260297187404</v>
      </c>
    </row>
    <row r="3033" spans="1:35" x14ac:dyDescent="0.25">
      <c r="A3033" s="90">
        <v>1.2116</v>
      </c>
      <c r="B3033" s="160">
        <v>20.571704405189507</v>
      </c>
      <c r="E3033" s="147">
        <f t="shared" si="613"/>
        <v>8.2286817620748961E-3</v>
      </c>
      <c r="F3033" s="160"/>
      <c r="W3033" s="146">
        <f t="shared" si="616"/>
        <v>0.62113444668422169</v>
      </c>
      <c r="X3033" s="164">
        <v>6.1301203719143524</v>
      </c>
      <c r="Y3033" s="147">
        <f t="shared" si="618"/>
        <v>3.9999999999995595E-4</v>
      </c>
      <c r="Z3033" s="122">
        <f t="shared" si="619"/>
        <v>8.8754449677853557</v>
      </c>
      <c r="AA3033" s="122">
        <f t="shared" si="620"/>
        <v>0.61929999999999996</v>
      </c>
      <c r="AB3033" s="122">
        <f t="shared" si="617"/>
        <v>2.6434431697010203E-3</v>
      </c>
      <c r="AC3033" s="122">
        <f t="shared" si="621"/>
        <v>4.612443159036494</v>
      </c>
      <c r="AD3033" s="122">
        <f t="shared" si="614"/>
        <v>-150.19348424645733</v>
      </c>
      <c r="AE3033" s="122">
        <f t="shared" si="615"/>
        <v>2.5281169670906878E-4</v>
      </c>
      <c r="AF3033" s="122">
        <f t="shared" si="622"/>
        <v>0.45155918980004867</v>
      </c>
      <c r="AG3033" s="122">
        <f t="shared" si="623"/>
        <v>0.63202924177274156</v>
      </c>
      <c r="AH3033" s="87">
        <f t="shared" si="624"/>
        <v>0.2977038959142343</v>
      </c>
      <c r="AI3033" s="122">
        <f t="shared" si="625"/>
        <v>1.1459260297187404</v>
      </c>
    </row>
    <row r="3034" spans="1:35" x14ac:dyDescent="0.25">
      <c r="A3034" s="90">
        <v>1.212</v>
      </c>
      <c r="B3034" s="160">
        <v>20.571704405189507</v>
      </c>
      <c r="E3034" s="147">
        <f t="shared" si="613"/>
        <v>8.2286817620748961E-3</v>
      </c>
      <c r="F3034" s="160"/>
      <c r="W3034" s="146">
        <f t="shared" si="616"/>
        <v>0.62113444668422169</v>
      </c>
      <c r="X3034" s="164">
        <v>6.1301203719143524</v>
      </c>
      <c r="Y3034" s="147">
        <f t="shared" si="618"/>
        <v>3.9999999999995595E-4</v>
      </c>
      <c r="Z3034" s="122">
        <f t="shared" si="619"/>
        <v>8.8754449677853557</v>
      </c>
      <c r="AA3034" s="122">
        <f t="shared" si="620"/>
        <v>0.61929999999999996</v>
      </c>
      <c r="AB3034" s="122">
        <f t="shared" si="617"/>
        <v>2.6434431697010203E-3</v>
      </c>
      <c r="AC3034" s="122">
        <f t="shared" si="621"/>
        <v>4.6150866022061949</v>
      </c>
      <c r="AD3034" s="122">
        <f t="shared" si="614"/>
        <v>-150.186571777697</v>
      </c>
      <c r="AE3034" s="122">
        <f t="shared" si="615"/>
        <v>2.5280006136440305E-4</v>
      </c>
      <c r="AF3034" s="122">
        <f t="shared" si="622"/>
        <v>0.45181198986141308</v>
      </c>
      <c r="AG3034" s="122">
        <f t="shared" si="623"/>
        <v>0.63200015341107729</v>
      </c>
      <c r="AH3034" s="87">
        <f t="shared" si="624"/>
        <v>0.29745109585286988</v>
      </c>
      <c r="AI3034" s="122">
        <f t="shared" si="625"/>
        <v>1.1459260297187404</v>
      </c>
    </row>
    <row r="3035" spans="1:35" x14ac:dyDescent="0.25">
      <c r="A3035" s="90">
        <v>1.2123999999999999</v>
      </c>
      <c r="B3035" s="160">
        <v>20.571704405189507</v>
      </c>
      <c r="E3035" s="147">
        <f t="shared" si="613"/>
        <v>8.2286817620748961E-3</v>
      </c>
      <c r="F3035" s="160"/>
      <c r="W3035" s="146">
        <f t="shared" si="616"/>
        <v>0.62113444668422169</v>
      </c>
      <c r="X3035" s="164">
        <v>6.1301203719143524</v>
      </c>
      <c r="Y3035" s="147">
        <f t="shared" si="618"/>
        <v>3.9999999999995595E-4</v>
      </c>
      <c r="Z3035" s="122">
        <f t="shared" si="619"/>
        <v>8.8754449677853557</v>
      </c>
      <c r="AA3035" s="122">
        <f t="shared" si="620"/>
        <v>0.61929999999999996</v>
      </c>
      <c r="AB3035" s="122">
        <f t="shared" si="617"/>
        <v>2.6434431697010203E-3</v>
      </c>
      <c r="AC3035" s="122">
        <f t="shared" si="621"/>
        <v>4.6177300453758958</v>
      </c>
      <c r="AD3035" s="122">
        <f t="shared" si="614"/>
        <v>-150.17965443433539</v>
      </c>
      <c r="AE3035" s="122">
        <f t="shared" si="615"/>
        <v>2.5278841781461298E-4</v>
      </c>
      <c r="AF3035" s="122">
        <f t="shared" si="622"/>
        <v>0.4520647782792277</v>
      </c>
      <c r="AG3035" s="122">
        <f t="shared" si="623"/>
        <v>0.63197104453660202</v>
      </c>
      <c r="AH3035" s="87">
        <f t="shared" si="624"/>
        <v>0.29719830743505526</v>
      </c>
      <c r="AI3035" s="122">
        <f t="shared" si="625"/>
        <v>1.1459260297187404</v>
      </c>
    </row>
    <row r="3036" spans="1:35" x14ac:dyDescent="0.25">
      <c r="A3036" s="90">
        <v>1.2128000000000001</v>
      </c>
      <c r="B3036" s="160">
        <v>20.571704405189507</v>
      </c>
      <c r="E3036" s="147">
        <f t="shared" si="613"/>
        <v>8.2286817620794653E-3</v>
      </c>
      <c r="F3036" s="160"/>
      <c r="W3036" s="146">
        <f t="shared" si="616"/>
        <v>0.62113444668422169</v>
      </c>
      <c r="X3036" s="164">
        <v>6.1301203719143524</v>
      </c>
      <c r="Y3036" s="147">
        <f t="shared" si="618"/>
        <v>4.0000000000017799E-4</v>
      </c>
      <c r="Z3036" s="122">
        <f t="shared" si="619"/>
        <v>8.8754449677853557</v>
      </c>
      <c r="AA3036" s="122">
        <f t="shared" si="620"/>
        <v>0.61929999999999996</v>
      </c>
      <c r="AB3036" s="122">
        <f t="shared" si="617"/>
        <v>2.6434431697024878E-3</v>
      </c>
      <c r="AC3036" s="122">
        <f t="shared" si="621"/>
        <v>4.6203734885455985</v>
      </c>
      <c r="AD3036" s="122">
        <f t="shared" si="614"/>
        <v>-150.17273221645598</v>
      </c>
      <c r="AE3036" s="122">
        <f t="shared" si="615"/>
        <v>2.5277676605983912E-4</v>
      </c>
      <c r="AF3036" s="122">
        <f t="shared" si="622"/>
        <v>0.45231755504528753</v>
      </c>
      <c r="AG3036" s="122">
        <f t="shared" si="623"/>
        <v>0.63194191514931664</v>
      </c>
      <c r="AH3036" s="87">
        <f t="shared" si="624"/>
        <v>0.29694553066899543</v>
      </c>
      <c r="AI3036" s="122">
        <f t="shared" si="625"/>
        <v>1.0903749756856729</v>
      </c>
    </row>
    <row r="3037" spans="1:35" x14ac:dyDescent="0.25">
      <c r="A3037" s="90">
        <v>1.2132000000000001</v>
      </c>
      <c r="B3037" s="160">
        <v>20.571704405189507</v>
      </c>
      <c r="E3037" s="147">
        <f t="shared" si="613"/>
        <v>8.2286817620748961E-3</v>
      </c>
      <c r="F3037" s="160"/>
      <c r="W3037" s="146">
        <f t="shared" si="616"/>
        <v>0.62113444668422169</v>
      </c>
      <c r="X3037" s="164">
        <v>6.1301203719143524</v>
      </c>
      <c r="Y3037" s="147">
        <f t="shared" si="618"/>
        <v>3.9999999999995595E-4</v>
      </c>
      <c r="Z3037" s="122">
        <f t="shared" si="619"/>
        <v>8.8754449677853557</v>
      </c>
      <c r="AA3037" s="122">
        <f t="shared" si="620"/>
        <v>0.61929999999999996</v>
      </c>
      <c r="AB3037" s="122">
        <f t="shared" si="617"/>
        <v>2.6434431697010203E-3</v>
      </c>
      <c r="AC3037" s="122">
        <f t="shared" si="621"/>
        <v>4.6230169317152994</v>
      </c>
      <c r="AD3037" s="122">
        <f t="shared" si="614"/>
        <v>-150.16580512380858</v>
      </c>
      <c r="AE3037" s="122">
        <f t="shared" si="615"/>
        <v>2.5276510609966015E-4</v>
      </c>
      <c r="AF3037" s="122">
        <f t="shared" si="622"/>
        <v>0.45257032015138721</v>
      </c>
      <c r="AG3037" s="122">
        <f t="shared" si="623"/>
        <v>0.63191276524922002</v>
      </c>
      <c r="AH3037" s="87">
        <f t="shared" si="624"/>
        <v>0.29669276556289575</v>
      </c>
      <c r="AI3037" s="122">
        <f t="shared" si="625"/>
        <v>1.1459260297187404</v>
      </c>
    </row>
    <row r="3038" spans="1:35" x14ac:dyDescent="0.25">
      <c r="A3038" s="90">
        <v>1.2136</v>
      </c>
      <c r="B3038" s="160">
        <v>20.571704405189507</v>
      </c>
      <c r="E3038" s="147">
        <f t="shared" si="613"/>
        <v>8.2286817620748961E-3</v>
      </c>
      <c r="F3038" s="160"/>
      <c r="W3038" s="146">
        <f t="shared" si="616"/>
        <v>0.62113444668422169</v>
      </c>
      <c r="X3038" s="164">
        <v>6.1301203719143524</v>
      </c>
      <c r="Y3038" s="147">
        <f t="shared" si="618"/>
        <v>3.9999999999995595E-4</v>
      </c>
      <c r="Z3038" s="122">
        <f t="shared" si="619"/>
        <v>8.8754449677853557</v>
      </c>
      <c r="AA3038" s="122">
        <f t="shared" si="620"/>
        <v>0.61929999999999996</v>
      </c>
      <c r="AB3038" s="122">
        <f t="shared" si="617"/>
        <v>2.6434431697010203E-3</v>
      </c>
      <c r="AC3038" s="122">
        <f t="shared" si="621"/>
        <v>4.6256603748850003</v>
      </c>
      <c r="AD3038" s="122">
        <f t="shared" si="614"/>
        <v>-150.15887315664335</v>
      </c>
      <c r="AE3038" s="122">
        <f t="shared" si="615"/>
        <v>2.527534379344973E-4</v>
      </c>
      <c r="AF3038" s="122">
        <f t="shared" si="622"/>
        <v>0.45282307358932172</v>
      </c>
      <c r="AG3038" s="122">
        <f t="shared" si="623"/>
        <v>0.63188359483631285</v>
      </c>
      <c r="AH3038" s="87">
        <f t="shared" si="624"/>
        <v>0.29644001212496124</v>
      </c>
      <c r="AI3038" s="122">
        <f t="shared" si="625"/>
        <v>1.1459260297187404</v>
      </c>
    </row>
    <row r="3039" spans="1:35" x14ac:dyDescent="0.25">
      <c r="A3039" s="90">
        <v>1.214</v>
      </c>
      <c r="B3039" s="160">
        <v>20.571704405189507</v>
      </c>
      <c r="E3039" s="147">
        <f t="shared" si="613"/>
        <v>8.2286817620748961E-3</v>
      </c>
      <c r="F3039" s="160"/>
      <c r="W3039" s="146">
        <f t="shared" si="616"/>
        <v>0.62113444668422169</v>
      </c>
      <c r="X3039" s="164">
        <v>6.1301203719143524</v>
      </c>
      <c r="Y3039" s="147">
        <f t="shared" si="618"/>
        <v>3.9999999999995595E-4</v>
      </c>
      <c r="Z3039" s="122">
        <f t="shared" si="619"/>
        <v>8.8754449677853557</v>
      </c>
      <c r="AA3039" s="122">
        <f t="shared" si="620"/>
        <v>0.61929999999999996</v>
      </c>
      <c r="AB3039" s="122">
        <f t="shared" si="617"/>
        <v>2.6434431697010203E-3</v>
      </c>
      <c r="AC3039" s="122">
        <f t="shared" si="621"/>
        <v>4.6283038180547011</v>
      </c>
      <c r="AD3039" s="122">
        <f t="shared" si="614"/>
        <v>-150.15193631487693</v>
      </c>
      <c r="AE3039" s="122">
        <f t="shared" si="615"/>
        <v>2.527417615642102E-4</v>
      </c>
      <c r="AF3039" s="122">
        <f t="shared" si="622"/>
        <v>0.45307581535088592</v>
      </c>
      <c r="AG3039" s="122">
        <f t="shared" si="623"/>
        <v>0.63185440391059511</v>
      </c>
      <c r="AH3039" s="87">
        <f t="shared" si="624"/>
        <v>0.29618727036339704</v>
      </c>
      <c r="AI3039" s="122">
        <f t="shared" si="625"/>
        <v>1.1459260297187404</v>
      </c>
    </row>
    <row r="3040" spans="1:35" x14ac:dyDescent="0.25">
      <c r="A3040" s="90">
        <v>1.2143999999999999</v>
      </c>
      <c r="B3040" s="160">
        <v>20.571704405189507</v>
      </c>
      <c r="E3040" s="147">
        <f t="shared" si="613"/>
        <v>8.2286817620748961E-3</v>
      </c>
      <c r="F3040" s="160"/>
      <c r="W3040" s="146">
        <f t="shared" si="616"/>
        <v>0.62113444668422169</v>
      </c>
      <c r="X3040" s="164">
        <v>6.1301203719143524</v>
      </c>
      <c r="Y3040" s="147">
        <f t="shared" si="618"/>
        <v>3.9999999999995595E-4</v>
      </c>
      <c r="Z3040" s="122">
        <f t="shared" si="619"/>
        <v>8.8754449677853557</v>
      </c>
      <c r="AA3040" s="122">
        <f t="shared" si="620"/>
        <v>0.61929999999999996</v>
      </c>
      <c r="AB3040" s="122">
        <f t="shared" si="617"/>
        <v>2.6434431697010203E-3</v>
      </c>
      <c r="AC3040" s="122">
        <f t="shared" si="621"/>
        <v>4.630947261224402</v>
      </c>
      <c r="AD3040" s="122">
        <f t="shared" si="614"/>
        <v>-150.14499459850921</v>
      </c>
      <c r="AE3040" s="122">
        <f t="shared" si="615"/>
        <v>2.5273007698879864E-4</v>
      </c>
      <c r="AF3040" s="122">
        <f t="shared" si="622"/>
        <v>0.45332854542787471</v>
      </c>
      <c r="AG3040" s="122">
        <f t="shared" si="623"/>
        <v>0.63182519247206614</v>
      </c>
      <c r="AH3040" s="87">
        <f t="shared" si="624"/>
        <v>0.29593454028640825</v>
      </c>
      <c r="AI3040" s="122">
        <f t="shared" si="625"/>
        <v>1.1459260297187404</v>
      </c>
    </row>
    <row r="3041" spans="1:35" x14ac:dyDescent="0.25">
      <c r="A3041" s="90">
        <v>1.2148000000000001</v>
      </c>
      <c r="B3041" s="160">
        <v>20.571704405189507</v>
      </c>
      <c r="E3041" s="147">
        <f t="shared" si="613"/>
        <v>8.2286817620794653E-3</v>
      </c>
      <c r="F3041" s="160"/>
      <c r="W3041" s="146">
        <f t="shared" si="616"/>
        <v>0.62113444668422169</v>
      </c>
      <c r="X3041" s="164">
        <v>6.1301203719143524</v>
      </c>
      <c r="Y3041" s="147">
        <f t="shared" si="618"/>
        <v>4.0000000000017799E-4</v>
      </c>
      <c r="Z3041" s="122">
        <f t="shared" si="619"/>
        <v>8.8754449677853557</v>
      </c>
      <c r="AA3041" s="122">
        <f t="shared" si="620"/>
        <v>0.61929999999999996</v>
      </c>
      <c r="AB3041" s="122">
        <f t="shared" si="617"/>
        <v>2.6434431697024878E-3</v>
      </c>
      <c r="AC3041" s="122">
        <f t="shared" si="621"/>
        <v>4.6335907043941047</v>
      </c>
      <c r="AD3041" s="122">
        <f t="shared" si="614"/>
        <v>-150.13804800762369</v>
      </c>
      <c r="AE3041" s="122">
        <f t="shared" si="615"/>
        <v>2.5271838420840329E-4</v>
      </c>
      <c r="AF3041" s="122">
        <f t="shared" si="622"/>
        <v>0.45358126381208314</v>
      </c>
      <c r="AG3041" s="122">
        <f t="shared" si="623"/>
        <v>0.63179596052072706</v>
      </c>
      <c r="AH3041" s="87">
        <f t="shared" si="624"/>
        <v>0.29568182190219983</v>
      </c>
      <c r="AI3041" s="122">
        <f t="shared" si="625"/>
        <v>1.1459260297187404</v>
      </c>
    </row>
    <row r="3042" spans="1:35" x14ac:dyDescent="0.25">
      <c r="A3042" s="90">
        <v>1.2152000000000001</v>
      </c>
      <c r="B3042" s="160">
        <v>20.571704405189507</v>
      </c>
      <c r="E3042" s="147">
        <f t="shared" si="613"/>
        <v>8.2286817620748961E-3</v>
      </c>
      <c r="F3042" s="160"/>
      <c r="W3042" s="146">
        <f t="shared" si="616"/>
        <v>0.62113444668422169</v>
      </c>
      <c r="X3042" s="164">
        <v>6.1301203719143524</v>
      </c>
      <c r="Y3042" s="147">
        <f t="shared" si="618"/>
        <v>3.9999999999995595E-4</v>
      </c>
      <c r="Z3042" s="122">
        <f t="shared" si="619"/>
        <v>8.8754449677853557</v>
      </c>
      <c r="AA3042" s="122">
        <f t="shared" si="620"/>
        <v>0.61929999999999996</v>
      </c>
      <c r="AB3042" s="122">
        <f t="shared" si="617"/>
        <v>2.6434431697010203E-3</v>
      </c>
      <c r="AC3042" s="122">
        <f t="shared" si="621"/>
        <v>4.6362341475638056</v>
      </c>
      <c r="AD3042" s="122">
        <f t="shared" si="614"/>
        <v>-150.13109654197021</v>
      </c>
      <c r="AE3042" s="122">
        <f t="shared" si="615"/>
        <v>2.527066832226029E-4</v>
      </c>
      <c r="AF3042" s="122">
        <f t="shared" si="622"/>
        <v>0.45383397049530572</v>
      </c>
      <c r="AG3042" s="122">
        <f t="shared" si="623"/>
        <v>0.63176670805657686</v>
      </c>
      <c r="AH3042" s="87">
        <f t="shared" si="624"/>
        <v>0.29542911521897725</v>
      </c>
      <c r="AI3042" s="122">
        <f t="shared" si="625"/>
        <v>1.1459260297187404</v>
      </c>
    </row>
    <row r="3043" spans="1:35" x14ac:dyDescent="0.25">
      <c r="A3043" s="90">
        <v>1.2156</v>
      </c>
      <c r="B3043" s="160">
        <v>20.571704405189507</v>
      </c>
      <c r="E3043" s="147">
        <f t="shared" si="613"/>
        <v>8.2286817620748961E-3</v>
      </c>
      <c r="F3043" s="160"/>
      <c r="W3043" s="146">
        <f t="shared" si="616"/>
        <v>0.62113444668422169</v>
      </c>
      <c r="X3043" s="164">
        <v>6.1301203719143524</v>
      </c>
      <c r="Y3043" s="147">
        <f t="shared" si="618"/>
        <v>3.9999999999995595E-4</v>
      </c>
      <c r="Z3043" s="122">
        <f t="shared" si="619"/>
        <v>8.8754449677853557</v>
      </c>
      <c r="AA3043" s="122">
        <f t="shared" si="620"/>
        <v>0.61929999999999996</v>
      </c>
      <c r="AB3043" s="122">
        <f t="shared" si="617"/>
        <v>2.6434431697010203E-3</v>
      </c>
      <c r="AC3043" s="122">
        <f t="shared" si="621"/>
        <v>4.6388775907335065</v>
      </c>
      <c r="AD3043" s="122">
        <f t="shared" si="614"/>
        <v>-150.12414020179884</v>
      </c>
      <c r="AE3043" s="122">
        <f t="shared" si="615"/>
        <v>2.5269497403181856E-4</v>
      </c>
      <c r="AF3043" s="122">
        <f t="shared" si="622"/>
        <v>0.45408666546933751</v>
      </c>
      <c r="AG3043" s="122">
        <f t="shared" si="623"/>
        <v>0.63173743507961599</v>
      </c>
      <c r="AH3043" s="87">
        <f t="shared" si="624"/>
        <v>0.29517642024494545</v>
      </c>
      <c r="AI3043" s="122">
        <f t="shared" si="625"/>
        <v>1.1459260297187404</v>
      </c>
    </row>
    <row r="3044" spans="1:35" x14ac:dyDescent="0.25">
      <c r="A3044" s="90">
        <v>1.216</v>
      </c>
      <c r="B3044" s="160">
        <v>20.571704405189507</v>
      </c>
      <c r="E3044" s="147">
        <f t="shared" si="613"/>
        <v>8.2286817620748961E-3</v>
      </c>
      <c r="F3044" s="160"/>
      <c r="W3044" s="146">
        <f t="shared" si="616"/>
        <v>0.62113444668422169</v>
      </c>
      <c r="X3044" s="164">
        <v>6.1301203719143524</v>
      </c>
      <c r="Y3044" s="147">
        <f t="shared" si="618"/>
        <v>3.9999999999995595E-4</v>
      </c>
      <c r="Z3044" s="122">
        <f t="shared" si="619"/>
        <v>8.8754449677853557</v>
      </c>
      <c r="AA3044" s="122">
        <f t="shared" si="620"/>
        <v>0.61929999999999996</v>
      </c>
      <c r="AB3044" s="122">
        <f t="shared" si="617"/>
        <v>2.6434431697010203E-3</v>
      </c>
      <c r="AC3044" s="122">
        <f t="shared" si="621"/>
        <v>4.6415210339032074</v>
      </c>
      <c r="AD3044" s="122">
        <f t="shared" si="614"/>
        <v>-150.11717898702628</v>
      </c>
      <c r="AE3044" s="122">
        <f t="shared" si="615"/>
        <v>2.5268325663590997E-4</v>
      </c>
      <c r="AF3044" s="122">
        <f t="shared" si="622"/>
        <v>0.45433934872597342</v>
      </c>
      <c r="AG3044" s="122">
        <f t="shared" si="623"/>
        <v>0.63170814158984445</v>
      </c>
      <c r="AH3044" s="87">
        <f t="shared" si="624"/>
        <v>0.29492373698830954</v>
      </c>
      <c r="AI3044" s="122">
        <f t="shared" si="625"/>
        <v>1.1459260297187404</v>
      </c>
    </row>
    <row r="3045" spans="1:35" x14ac:dyDescent="0.25">
      <c r="A3045" s="90">
        <v>1.2163999999999999</v>
      </c>
      <c r="B3045" s="160">
        <v>20.571704405189507</v>
      </c>
      <c r="E3045" s="147">
        <f t="shared" si="613"/>
        <v>8.2286817620748961E-3</v>
      </c>
      <c r="F3045" s="160"/>
      <c r="W3045" s="146">
        <f t="shared" si="616"/>
        <v>0.62113444668422169</v>
      </c>
      <c r="X3045" s="164">
        <v>6.1301203719143524</v>
      </c>
      <c r="Y3045" s="147">
        <f t="shared" si="618"/>
        <v>3.9999999999995595E-4</v>
      </c>
      <c r="Z3045" s="122">
        <f t="shared" si="619"/>
        <v>8.8754449677853557</v>
      </c>
      <c r="AA3045" s="122">
        <f t="shared" si="620"/>
        <v>0.61929999999999996</v>
      </c>
      <c r="AB3045" s="122">
        <f t="shared" si="617"/>
        <v>2.6434431697010203E-3</v>
      </c>
      <c r="AC3045" s="122">
        <f t="shared" si="621"/>
        <v>4.6441644770729082</v>
      </c>
      <c r="AD3045" s="122">
        <f t="shared" si="614"/>
        <v>-150.11021289765247</v>
      </c>
      <c r="AE3045" s="122">
        <f t="shared" si="615"/>
        <v>2.5267153103487704E-4</v>
      </c>
      <c r="AF3045" s="122">
        <f t="shared" si="622"/>
        <v>0.45459202025700829</v>
      </c>
      <c r="AG3045" s="122">
        <f t="shared" si="623"/>
        <v>0.63167882758726213</v>
      </c>
      <c r="AH3045" s="87">
        <f t="shared" si="624"/>
        <v>0.29467106545727467</v>
      </c>
      <c r="AI3045" s="122">
        <f t="shared" si="625"/>
        <v>1.1459260297187404</v>
      </c>
    </row>
    <row r="3046" spans="1:35" x14ac:dyDescent="0.25">
      <c r="A3046" s="90">
        <v>1.2168000000000001</v>
      </c>
      <c r="B3046" s="160">
        <v>20.571704405189507</v>
      </c>
      <c r="E3046" s="147">
        <f t="shared" si="613"/>
        <v>8.2286817620794653E-3</v>
      </c>
      <c r="F3046" s="160"/>
      <c r="W3046" s="146">
        <f t="shared" si="616"/>
        <v>0.62113444668422169</v>
      </c>
      <c r="X3046" s="164">
        <v>6.1301203719143524</v>
      </c>
      <c r="Y3046" s="147">
        <f t="shared" si="618"/>
        <v>4.0000000000017799E-4</v>
      </c>
      <c r="Z3046" s="122">
        <f t="shared" si="619"/>
        <v>8.8754449677853557</v>
      </c>
      <c r="AA3046" s="122">
        <f t="shared" si="620"/>
        <v>0.61929999999999996</v>
      </c>
      <c r="AB3046" s="122">
        <f t="shared" si="617"/>
        <v>2.6434431697024878E-3</v>
      </c>
      <c r="AC3046" s="122">
        <f t="shared" si="621"/>
        <v>4.6468079202426109</v>
      </c>
      <c r="AD3046" s="122">
        <f t="shared" si="614"/>
        <v>-150.10324193376078</v>
      </c>
      <c r="AE3046" s="122">
        <f t="shared" si="615"/>
        <v>2.526597972288601E-4</v>
      </c>
      <c r="AF3046" s="122">
        <f t="shared" si="622"/>
        <v>0.45484468005423717</v>
      </c>
      <c r="AG3046" s="122">
        <f t="shared" si="623"/>
        <v>0.63164949307186913</v>
      </c>
      <c r="AH3046" s="87">
        <f t="shared" si="624"/>
        <v>0.29441840566004579</v>
      </c>
      <c r="AI3046" s="122">
        <f t="shared" si="625"/>
        <v>1.1459260297187404</v>
      </c>
    </row>
    <row r="3047" spans="1:35" x14ac:dyDescent="0.25">
      <c r="A3047" s="90">
        <v>1.2172000000000001</v>
      </c>
      <c r="B3047" s="160">
        <v>20.571704405189507</v>
      </c>
      <c r="E3047" s="147">
        <f t="shared" si="613"/>
        <v>8.2286817620748961E-3</v>
      </c>
      <c r="F3047" s="160"/>
      <c r="W3047" s="146">
        <f t="shared" si="616"/>
        <v>0.62113444668422169</v>
      </c>
      <c r="X3047" s="164">
        <v>6.1301203719143524</v>
      </c>
      <c r="Y3047" s="147">
        <f t="shared" si="618"/>
        <v>3.9999999999995595E-4</v>
      </c>
      <c r="Z3047" s="122">
        <f t="shared" si="619"/>
        <v>8.8754449677853557</v>
      </c>
      <c r="AA3047" s="122">
        <f t="shared" si="620"/>
        <v>0.61929999999999996</v>
      </c>
      <c r="AB3047" s="122">
        <f t="shared" si="617"/>
        <v>2.6434431697010203E-3</v>
      </c>
      <c r="AC3047" s="122">
        <f t="shared" si="621"/>
        <v>4.6494513634123118</v>
      </c>
      <c r="AD3047" s="122">
        <f t="shared" si="614"/>
        <v>-150.09626609510121</v>
      </c>
      <c r="AE3047" s="122">
        <f t="shared" si="615"/>
        <v>2.5264805521743833E-4</v>
      </c>
      <c r="AF3047" s="122">
        <f t="shared" si="622"/>
        <v>0.45509732810945464</v>
      </c>
      <c r="AG3047" s="122">
        <f t="shared" si="623"/>
        <v>0.63162013804366535</v>
      </c>
      <c r="AH3047" s="87">
        <f t="shared" si="624"/>
        <v>0.29416575760482833</v>
      </c>
      <c r="AI3047" s="122">
        <f t="shared" si="625"/>
        <v>1.1459260297187404</v>
      </c>
    </row>
    <row r="3048" spans="1:35" x14ac:dyDescent="0.25">
      <c r="A3048" s="90">
        <v>1.2176</v>
      </c>
      <c r="B3048" s="160">
        <v>20.571704405189507</v>
      </c>
      <c r="E3048" s="147">
        <f t="shared" si="613"/>
        <v>8.2286817620748961E-3</v>
      </c>
      <c r="F3048" s="160"/>
      <c r="W3048" s="146">
        <f t="shared" si="616"/>
        <v>0.62113444668422169</v>
      </c>
      <c r="X3048" s="164">
        <v>6.1301203719143524</v>
      </c>
      <c r="Y3048" s="147">
        <f t="shared" si="618"/>
        <v>3.9999999999995595E-4</v>
      </c>
      <c r="Z3048" s="122">
        <f t="shared" si="619"/>
        <v>8.8754449677853557</v>
      </c>
      <c r="AA3048" s="122">
        <f t="shared" si="620"/>
        <v>0.61929999999999996</v>
      </c>
      <c r="AB3048" s="122">
        <f t="shared" si="617"/>
        <v>2.6434431697010203E-3</v>
      </c>
      <c r="AC3048" s="122">
        <f t="shared" si="621"/>
        <v>4.6520948065820127</v>
      </c>
      <c r="AD3048" s="122">
        <f t="shared" si="614"/>
        <v>-150.08928538192373</v>
      </c>
      <c r="AE3048" s="122">
        <f t="shared" si="615"/>
        <v>2.5263630500103255E-4</v>
      </c>
      <c r="AF3048" s="122">
        <f t="shared" si="622"/>
        <v>0.45534996441445569</v>
      </c>
      <c r="AG3048" s="122">
        <f t="shared" si="623"/>
        <v>0.63159076250265089</v>
      </c>
      <c r="AH3048" s="87">
        <f t="shared" si="624"/>
        <v>0.29391312129982727</v>
      </c>
      <c r="AI3048" s="122">
        <f t="shared" si="625"/>
        <v>1.1459260297187404</v>
      </c>
    </row>
    <row r="3049" spans="1:35" x14ac:dyDescent="0.25">
      <c r="A3049" s="90">
        <v>1.218</v>
      </c>
      <c r="B3049" s="160">
        <v>20.571704405189507</v>
      </c>
      <c r="E3049" s="147">
        <f t="shared" si="613"/>
        <v>8.2286817620748961E-3</v>
      </c>
      <c r="F3049" s="160"/>
      <c r="W3049" s="146">
        <f t="shared" si="616"/>
        <v>0.62113444668422169</v>
      </c>
      <c r="X3049" s="164">
        <v>6.1301203719143524</v>
      </c>
      <c r="Y3049" s="147">
        <f t="shared" si="618"/>
        <v>3.9999999999995595E-4</v>
      </c>
      <c r="Z3049" s="122">
        <f t="shared" si="619"/>
        <v>8.8754449677853557</v>
      </c>
      <c r="AA3049" s="122">
        <f t="shared" si="620"/>
        <v>0.61929999999999996</v>
      </c>
      <c r="AB3049" s="122">
        <f t="shared" si="617"/>
        <v>2.6434431697010203E-3</v>
      </c>
      <c r="AC3049" s="122">
        <f t="shared" si="621"/>
        <v>4.6547382497517136</v>
      </c>
      <c r="AD3049" s="122">
        <f t="shared" si="614"/>
        <v>-150.08229979414503</v>
      </c>
      <c r="AE3049" s="122">
        <f t="shared" si="615"/>
        <v>2.5262454657950243E-4</v>
      </c>
      <c r="AF3049" s="122">
        <f t="shared" si="622"/>
        <v>0.45560258896103517</v>
      </c>
      <c r="AG3049" s="122">
        <f t="shared" si="623"/>
        <v>0.63156136644882566</v>
      </c>
      <c r="AH3049" s="87">
        <f t="shared" si="624"/>
        <v>0.29366049675324779</v>
      </c>
      <c r="AI3049" s="122">
        <f t="shared" si="625"/>
        <v>1.1459260297187404</v>
      </c>
    </row>
    <row r="3050" spans="1:35" x14ac:dyDescent="0.25">
      <c r="A3050" s="90">
        <v>1.2183999999999999</v>
      </c>
      <c r="B3050" s="160">
        <v>20.571704405189507</v>
      </c>
      <c r="E3050" s="147">
        <f t="shared" si="613"/>
        <v>8.2286817620748961E-3</v>
      </c>
      <c r="F3050" s="160"/>
      <c r="W3050" s="146">
        <f t="shared" si="616"/>
        <v>0.62113444668422169</v>
      </c>
      <c r="X3050" s="164">
        <v>6.1301203719143524</v>
      </c>
      <c r="Y3050" s="147">
        <f t="shared" si="618"/>
        <v>3.9999999999995595E-4</v>
      </c>
      <c r="Z3050" s="122">
        <f t="shared" si="619"/>
        <v>8.8754449677853557</v>
      </c>
      <c r="AA3050" s="122">
        <f t="shared" si="620"/>
        <v>0.61929999999999996</v>
      </c>
      <c r="AB3050" s="122">
        <f t="shared" si="617"/>
        <v>2.6434431697010203E-3</v>
      </c>
      <c r="AC3050" s="122">
        <f t="shared" si="621"/>
        <v>4.6573816929214145</v>
      </c>
      <c r="AD3050" s="122">
        <f t="shared" si="614"/>
        <v>-150.07530933176514</v>
      </c>
      <c r="AE3050" s="122">
        <f t="shared" si="615"/>
        <v>2.5261277995284812E-4</v>
      </c>
      <c r="AF3050" s="122">
        <f t="shared" si="622"/>
        <v>0.45585520174098804</v>
      </c>
      <c r="AG3050" s="122">
        <f t="shared" si="623"/>
        <v>0.63153194988218986</v>
      </c>
      <c r="AH3050" s="87">
        <f t="shared" si="624"/>
        <v>0.29340788397329493</v>
      </c>
      <c r="AI3050" s="122">
        <f t="shared" si="625"/>
        <v>1.1459260297187404</v>
      </c>
    </row>
    <row r="3051" spans="1:35" x14ac:dyDescent="0.25">
      <c r="A3051" s="90">
        <v>1.2188000000000001</v>
      </c>
      <c r="B3051" s="160">
        <v>20.571704405189507</v>
      </c>
      <c r="E3051" s="147">
        <f t="shared" si="613"/>
        <v>8.2286817620794653E-3</v>
      </c>
      <c r="F3051" s="160"/>
      <c r="W3051" s="146">
        <f t="shared" si="616"/>
        <v>0.62113444668422169</v>
      </c>
      <c r="X3051" s="164">
        <v>6.1301203719143524</v>
      </c>
      <c r="Y3051" s="147">
        <f t="shared" si="618"/>
        <v>4.0000000000017799E-4</v>
      </c>
      <c r="Z3051" s="122">
        <f t="shared" si="619"/>
        <v>8.8754449677853557</v>
      </c>
      <c r="AA3051" s="122">
        <f t="shared" si="620"/>
        <v>0.61929999999999996</v>
      </c>
      <c r="AB3051" s="122">
        <f t="shared" si="617"/>
        <v>2.6434431697024878E-3</v>
      </c>
      <c r="AC3051" s="122">
        <f t="shared" si="621"/>
        <v>4.6600251360911171</v>
      </c>
      <c r="AD3051" s="122">
        <f t="shared" si="614"/>
        <v>-150.06831399486728</v>
      </c>
      <c r="AE3051" s="122">
        <f t="shared" si="615"/>
        <v>2.5260100512120964E-4</v>
      </c>
      <c r="AF3051" s="122">
        <f t="shared" si="622"/>
        <v>0.45610780274610924</v>
      </c>
      <c r="AG3051" s="122">
        <f t="shared" si="623"/>
        <v>0.63150251280274305</v>
      </c>
      <c r="AH3051" s="87">
        <f t="shared" si="624"/>
        <v>0.29315528296817372</v>
      </c>
      <c r="AI3051" s="122">
        <f t="shared" si="625"/>
        <v>1.1459260297187404</v>
      </c>
    </row>
    <row r="3052" spans="1:35" x14ac:dyDescent="0.25">
      <c r="A3052" s="90">
        <v>1.2192000000000001</v>
      </c>
      <c r="B3052" s="160">
        <v>20.571704405189507</v>
      </c>
      <c r="E3052" s="147">
        <f t="shared" si="613"/>
        <v>8.2286817620748961E-3</v>
      </c>
      <c r="F3052" s="160"/>
      <c r="W3052" s="146">
        <f t="shared" si="616"/>
        <v>0.62113444668422169</v>
      </c>
      <c r="X3052" s="164">
        <v>6.1301203719143524</v>
      </c>
      <c r="Y3052" s="147">
        <f t="shared" si="618"/>
        <v>3.9999999999995595E-4</v>
      </c>
      <c r="Z3052" s="122">
        <f t="shared" si="619"/>
        <v>8.8754449677853557</v>
      </c>
      <c r="AA3052" s="122">
        <f t="shared" si="620"/>
        <v>0.61929999999999996</v>
      </c>
      <c r="AB3052" s="122">
        <f t="shared" si="617"/>
        <v>2.6434431697010203E-3</v>
      </c>
      <c r="AC3052" s="122">
        <f t="shared" si="621"/>
        <v>4.662668579260818</v>
      </c>
      <c r="AD3052" s="122">
        <f t="shared" si="614"/>
        <v>-150.06131378320163</v>
      </c>
      <c r="AE3052" s="122">
        <f t="shared" si="615"/>
        <v>2.5258922208416649E-4</v>
      </c>
      <c r="AF3052" s="122">
        <f t="shared" si="622"/>
        <v>0.45636039196819339</v>
      </c>
      <c r="AG3052" s="122">
        <f t="shared" si="623"/>
        <v>0.6314730552104858</v>
      </c>
      <c r="AH3052" s="87">
        <f t="shared" si="624"/>
        <v>0.29290269374608957</v>
      </c>
      <c r="AI3052" s="122">
        <f t="shared" si="625"/>
        <v>1.1459260297187404</v>
      </c>
    </row>
    <row r="3053" spans="1:35" x14ac:dyDescent="0.25">
      <c r="A3053" s="90">
        <v>1.2196</v>
      </c>
      <c r="B3053" s="160">
        <v>20.571704405189507</v>
      </c>
      <c r="E3053" s="147">
        <f t="shared" si="613"/>
        <v>8.2286817620748961E-3</v>
      </c>
      <c r="F3053" s="160"/>
      <c r="W3053" s="146">
        <f t="shared" si="616"/>
        <v>0.62113444668422169</v>
      </c>
      <c r="X3053" s="164">
        <v>6.1301203719143524</v>
      </c>
      <c r="Y3053" s="147">
        <f t="shared" si="618"/>
        <v>3.9999999999995595E-4</v>
      </c>
      <c r="Z3053" s="122">
        <f t="shared" si="619"/>
        <v>8.8754449677853557</v>
      </c>
      <c r="AA3053" s="122">
        <f t="shared" si="620"/>
        <v>0.61929999999999996</v>
      </c>
      <c r="AB3053" s="122">
        <f t="shared" si="617"/>
        <v>2.6434431697010203E-3</v>
      </c>
      <c r="AC3053" s="122">
        <f t="shared" si="621"/>
        <v>4.6653120224305189</v>
      </c>
      <c r="AD3053" s="122">
        <f t="shared" si="614"/>
        <v>-150.05430869701806</v>
      </c>
      <c r="AE3053" s="122">
        <f t="shared" si="615"/>
        <v>2.5257743084213929E-4</v>
      </c>
      <c r="AF3053" s="122">
        <f t="shared" si="622"/>
        <v>0.45661296939903551</v>
      </c>
      <c r="AG3053" s="122">
        <f t="shared" si="623"/>
        <v>0.63144357710541776</v>
      </c>
      <c r="AH3053" s="87">
        <f t="shared" si="624"/>
        <v>0.29265011631524745</v>
      </c>
      <c r="AI3053" s="122">
        <f t="shared" si="625"/>
        <v>1.1459260297187404</v>
      </c>
    </row>
    <row r="3054" spans="1:35" x14ac:dyDescent="0.25">
      <c r="A3054" s="90">
        <v>1.22</v>
      </c>
      <c r="B3054" s="160">
        <v>20.571704405189507</v>
      </c>
      <c r="E3054" s="147">
        <f t="shared" si="613"/>
        <v>8.2286817620748961E-3</v>
      </c>
      <c r="F3054" s="160"/>
      <c r="W3054" s="146">
        <f t="shared" si="616"/>
        <v>0.62113444668422169</v>
      </c>
      <c r="X3054" s="164">
        <v>6.1301203719143524</v>
      </c>
      <c r="Y3054" s="147">
        <f t="shared" si="618"/>
        <v>3.9999999999995595E-4</v>
      </c>
      <c r="Z3054" s="122">
        <f t="shared" si="619"/>
        <v>8.8754449677853557</v>
      </c>
      <c r="AA3054" s="122">
        <f t="shared" si="620"/>
        <v>0.61929999999999996</v>
      </c>
      <c r="AB3054" s="122">
        <f t="shared" si="617"/>
        <v>2.6434431697010203E-3</v>
      </c>
      <c r="AC3054" s="122">
        <f t="shared" si="621"/>
        <v>4.6679554656002198</v>
      </c>
      <c r="AD3054" s="122">
        <f t="shared" si="614"/>
        <v>-150.04729873623324</v>
      </c>
      <c r="AE3054" s="122">
        <f t="shared" si="615"/>
        <v>2.5256563139498773E-4</v>
      </c>
      <c r="AF3054" s="122">
        <f t="shared" si="622"/>
        <v>0.45686553503043048</v>
      </c>
      <c r="AG3054" s="122">
        <f t="shared" si="623"/>
        <v>0.63141407848753883</v>
      </c>
      <c r="AH3054" s="87">
        <f t="shared" si="624"/>
        <v>0.29239755068385248</v>
      </c>
      <c r="AI3054" s="122">
        <f t="shared" si="625"/>
        <v>1.1459260297187404</v>
      </c>
    </row>
    <row r="3055" spans="1:35" x14ac:dyDescent="0.25">
      <c r="A3055" s="90">
        <v>1.2203999999999999</v>
      </c>
      <c r="B3055" s="160">
        <v>20.571704405189507</v>
      </c>
      <c r="E3055" s="147">
        <f t="shared" si="613"/>
        <v>8.2286817620748961E-3</v>
      </c>
      <c r="F3055" s="160"/>
      <c r="W3055" s="146">
        <f t="shared" si="616"/>
        <v>0.62113444668422169</v>
      </c>
      <c r="X3055" s="164">
        <v>6.1301203719143524</v>
      </c>
      <c r="Y3055" s="147">
        <f t="shared" si="618"/>
        <v>3.9999999999995595E-4</v>
      </c>
      <c r="Z3055" s="122">
        <f t="shared" si="619"/>
        <v>8.8754449677853557</v>
      </c>
      <c r="AA3055" s="122">
        <f t="shared" si="620"/>
        <v>0.61929999999999996</v>
      </c>
      <c r="AB3055" s="122">
        <f t="shared" si="617"/>
        <v>2.6434431697010203E-3</v>
      </c>
      <c r="AC3055" s="122">
        <f t="shared" si="621"/>
        <v>4.6705989087699207</v>
      </c>
      <c r="AD3055" s="122">
        <f t="shared" si="614"/>
        <v>-150.04028390084719</v>
      </c>
      <c r="AE3055" s="122">
        <f t="shared" si="615"/>
        <v>2.5255382374271188E-4</v>
      </c>
      <c r="AF3055" s="122">
        <f t="shared" si="622"/>
        <v>0.45711808885417321</v>
      </c>
      <c r="AG3055" s="122">
        <f t="shared" si="623"/>
        <v>0.63138455935684923</v>
      </c>
      <c r="AH3055" s="87">
        <f t="shared" si="624"/>
        <v>0.29214499686010975</v>
      </c>
      <c r="AI3055" s="122">
        <f t="shared" si="625"/>
        <v>1.1459260297187404</v>
      </c>
    </row>
    <row r="3056" spans="1:35" x14ac:dyDescent="0.25">
      <c r="A3056" s="90">
        <v>1.2208000000000001</v>
      </c>
      <c r="B3056" s="160">
        <v>20.571704405189507</v>
      </c>
      <c r="E3056" s="147">
        <f t="shared" si="613"/>
        <v>8.2286817620794653E-3</v>
      </c>
      <c r="F3056" s="160"/>
      <c r="W3056" s="146">
        <f t="shared" si="616"/>
        <v>0.62113444668422169</v>
      </c>
      <c r="X3056" s="164">
        <v>6.1301203719143524</v>
      </c>
      <c r="Y3056" s="147">
        <f t="shared" si="618"/>
        <v>4.0000000000017799E-4</v>
      </c>
      <c r="Z3056" s="122">
        <f t="shared" si="619"/>
        <v>8.8754449677853557</v>
      </c>
      <c r="AA3056" s="122">
        <f t="shared" si="620"/>
        <v>0.61929999999999996</v>
      </c>
      <c r="AB3056" s="122">
        <f t="shared" si="617"/>
        <v>2.6434431697024878E-3</v>
      </c>
      <c r="AC3056" s="122">
        <f t="shared" si="621"/>
        <v>4.6732423519396233</v>
      </c>
      <c r="AD3056" s="122">
        <f t="shared" si="614"/>
        <v>-150.03326419094327</v>
      </c>
      <c r="AE3056" s="122">
        <f t="shared" si="615"/>
        <v>2.5254200788545203E-4</v>
      </c>
      <c r="AF3056" s="122">
        <f t="shared" si="622"/>
        <v>0.45737063086205865</v>
      </c>
      <c r="AG3056" s="122">
        <f t="shared" si="623"/>
        <v>0.63135501971334917</v>
      </c>
      <c r="AH3056" s="87">
        <f t="shared" si="624"/>
        <v>0.29189245485222431</v>
      </c>
      <c r="AI3056" s="122">
        <f t="shared" si="625"/>
        <v>1.1459260297187404</v>
      </c>
    </row>
    <row r="3057" spans="1:35" x14ac:dyDescent="0.25">
      <c r="A3057" s="90">
        <v>1.2212000000000001</v>
      </c>
      <c r="B3057" s="160">
        <v>20.571704405189507</v>
      </c>
      <c r="E3057" s="147">
        <f t="shared" si="613"/>
        <v>8.2286817620748961E-3</v>
      </c>
      <c r="F3057" s="160"/>
      <c r="W3057" s="146">
        <f t="shared" si="616"/>
        <v>0.62113444668422169</v>
      </c>
      <c r="X3057" s="164">
        <v>6.1301203719143524</v>
      </c>
      <c r="Y3057" s="147">
        <f t="shared" si="618"/>
        <v>3.9999999999995595E-4</v>
      </c>
      <c r="Z3057" s="122">
        <f t="shared" si="619"/>
        <v>8.8754449677853557</v>
      </c>
      <c r="AA3057" s="122">
        <f t="shared" si="620"/>
        <v>0.61929999999999996</v>
      </c>
      <c r="AB3057" s="122">
        <f t="shared" si="617"/>
        <v>2.6434431697010203E-3</v>
      </c>
      <c r="AC3057" s="122">
        <f t="shared" si="621"/>
        <v>4.6758857951093242</v>
      </c>
      <c r="AD3057" s="122">
        <f t="shared" si="614"/>
        <v>-150.02623960627147</v>
      </c>
      <c r="AE3057" s="122">
        <f t="shared" si="615"/>
        <v>2.5253018382278734E-4</v>
      </c>
      <c r="AF3057" s="122">
        <f t="shared" si="622"/>
        <v>0.45762316104588141</v>
      </c>
      <c r="AG3057" s="122">
        <f t="shared" si="623"/>
        <v>0.63132545955703789</v>
      </c>
      <c r="AH3057" s="87">
        <f t="shared" si="624"/>
        <v>0.29163992466840155</v>
      </c>
      <c r="AI3057" s="122">
        <f t="shared" si="625"/>
        <v>1.1459260297187404</v>
      </c>
    </row>
    <row r="3058" spans="1:35" x14ac:dyDescent="0.25">
      <c r="A3058" s="90">
        <v>1.2216</v>
      </c>
      <c r="B3058" s="160">
        <v>20.571704405189507</v>
      </c>
      <c r="E3058" s="147">
        <f t="shared" si="613"/>
        <v>8.2286817620748961E-3</v>
      </c>
      <c r="F3058" s="160"/>
      <c r="W3058" s="146">
        <f t="shared" si="616"/>
        <v>0.62113444668422169</v>
      </c>
      <c r="X3058" s="164">
        <v>6.1301203719143524</v>
      </c>
      <c r="Y3058" s="147">
        <f t="shared" si="618"/>
        <v>3.9999999999995595E-4</v>
      </c>
      <c r="Z3058" s="122">
        <f t="shared" si="619"/>
        <v>8.8754449677853557</v>
      </c>
      <c r="AA3058" s="122">
        <f t="shared" si="620"/>
        <v>0.61929999999999996</v>
      </c>
      <c r="AB3058" s="122">
        <f t="shared" si="617"/>
        <v>2.6434431697010203E-3</v>
      </c>
      <c r="AC3058" s="122">
        <f t="shared" si="621"/>
        <v>4.6785292382790251</v>
      </c>
      <c r="AD3058" s="122">
        <f t="shared" si="614"/>
        <v>-150.01921014708179</v>
      </c>
      <c r="AE3058" s="122">
        <f t="shared" si="615"/>
        <v>2.5251835155513865E-4</v>
      </c>
      <c r="AF3058" s="122">
        <f t="shared" si="622"/>
        <v>0.45787567939743656</v>
      </c>
      <c r="AG3058" s="122">
        <f t="shared" si="623"/>
        <v>0.63129587888791616</v>
      </c>
      <c r="AH3058" s="87">
        <f t="shared" si="624"/>
        <v>0.2913874063168464</v>
      </c>
      <c r="AI3058" s="122">
        <f t="shared" si="625"/>
        <v>1.1459260297187404</v>
      </c>
    </row>
    <row r="3059" spans="1:35" x14ac:dyDescent="0.25">
      <c r="A3059" s="90">
        <v>1.222</v>
      </c>
      <c r="B3059" s="160">
        <v>20.571704405189507</v>
      </c>
      <c r="E3059" s="147">
        <f t="shared" si="613"/>
        <v>8.2286817620748961E-3</v>
      </c>
      <c r="F3059" s="160"/>
      <c r="W3059" s="146">
        <f t="shared" si="616"/>
        <v>0.62113444668422169</v>
      </c>
      <c r="X3059" s="164">
        <v>6.1301203719143524</v>
      </c>
      <c r="Y3059" s="147">
        <f t="shared" si="618"/>
        <v>3.9999999999995595E-4</v>
      </c>
      <c r="Z3059" s="122">
        <f t="shared" si="619"/>
        <v>8.8754449677853557</v>
      </c>
      <c r="AA3059" s="122">
        <f t="shared" si="620"/>
        <v>0.61929999999999996</v>
      </c>
      <c r="AB3059" s="122">
        <f t="shared" si="617"/>
        <v>2.6434431697010203E-3</v>
      </c>
      <c r="AC3059" s="122">
        <f t="shared" si="621"/>
        <v>4.681172681448726</v>
      </c>
      <c r="AD3059" s="122">
        <f t="shared" si="614"/>
        <v>-150.01217581329087</v>
      </c>
      <c r="AE3059" s="122">
        <f t="shared" si="615"/>
        <v>2.5250651108236566E-4</v>
      </c>
      <c r="AF3059" s="122">
        <f t="shared" si="622"/>
        <v>0.45812818590851895</v>
      </c>
      <c r="AG3059" s="122">
        <f t="shared" si="623"/>
        <v>0.63126627770598365</v>
      </c>
      <c r="AH3059" s="87">
        <f t="shared" si="624"/>
        <v>0.29113489980576401</v>
      </c>
      <c r="AI3059" s="122">
        <f t="shared" si="625"/>
        <v>1.1459260297187404</v>
      </c>
    </row>
    <row r="3060" spans="1:35" x14ac:dyDescent="0.25">
      <c r="A3060" s="90">
        <v>1.2223999999999999</v>
      </c>
      <c r="B3060" s="160">
        <v>20.571704405189507</v>
      </c>
      <c r="E3060" s="147">
        <f t="shared" si="613"/>
        <v>8.2286817620748961E-3</v>
      </c>
      <c r="F3060" s="160"/>
      <c r="W3060" s="146">
        <f t="shared" si="616"/>
        <v>0.62113444668422169</v>
      </c>
      <c r="X3060" s="164">
        <v>6.1301203719143524</v>
      </c>
      <c r="Y3060" s="147">
        <f t="shared" si="618"/>
        <v>3.9999999999995595E-4</v>
      </c>
      <c r="Z3060" s="122">
        <f t="shared" si="619"/>
        <v>8.8754449677853557</v>
      </c>
      <c r="AA3060" s="122">
        <f t="shared" si="620"/>
        <v>0.61929999999999996</v>
      </c>
      <c r="AB3060" s="122">
        <f t="shared" si="617"/>
        <v>2.6434431697010203E-3</v>
      </c>
      <c r="AC3060" s="122">
        <f t="shared" si="621"/>
        <v>4.6838161246184269</v>
      </c>
      <c r="AD3060" s="122">
        <f t="shared" si="614"/>
        <v>-150.00513660489872</v>
      </c>
      <c r="AE3060" s="122">
        <f t="shared" si="615"/>
        <v>2.5249466240446838E-4</v>
      </c>
      <c r="AF3060" s="122">
        <f t="shared" si="622"/>
        <v>0.4583806805709234</v>
      </c>
      <c r="AG3060" s="122">
        <f t="shared" si="623"/>
        <v>0.63123665601124046</v>
      </c>
      <c r="AH3060" s="87">
        <f t="shared" si="624"/>
        <v>0.29088240514335956</v>
      </c>
      <c r="AI3060" s="122">
        <f t="shared" si="625"/>
        <v>1.1459260297187404</v>
      </c>
    </row>
    <row r="3061" spans="1:35" x14ac:dyDescent="0.25">
      <c r="A3061" s="90">
        <v>1.2228000000000001</v>
      </c>
      <c r="B3061" s="160">
        <v>20.571704405189507</v>
      </c>
      <c r="E3061" s="147">
        <f t="shared" si="613"/>
        <v>8.2286817620794653E-3</v>
      </c>
      <c r="F3061" s="160"/>
      <c r="W3061" s="146">
        <f t="shared" si="616"/>
        <v>0.62113444668422169</v>
      </c>
      <c r="X3061" s="164">
        <v>6.1301203719143524</v>
      </c>
      <c r="Y3061" s="147">
        <f t="shared" si="618"/>
        <v>4.0000000000017799E-4</v>
      </c>
      <c r="Z3061" s="122">
        <f t="shared" si="619"/>
        <v>8.8754449677853557</v>
      </c>
      <c r="AA3061" s="122">
        <f t="shared" si="620"/>
        <v>0.61929999999999996</v>
      </c>
      <c r="AB3061" s="122">
        <f t="shared" si="617"/>
        <v>2.6434431697024878E-3</v>
      </c>
      <c r="AC3061" s="122">
        <f t="shared" si="621"/>
        <v>4.6864595677881296</v>
      </c>
      <c r="AD3061" s="122">
        <f t="shared" si="614"/>
        <v>-149.99809252198861</v>
      </c>
      <c r="AE3061" s="122">
        <f t="shared" si="615"/>
        <v>2.5248280552158693E-4</v>
      </c>
      <c r="AF3061" s="122">
        <f t="shared" si="622"/>
        <v>0.458633163376445</v>
      </c>
      <c r="AG3061" s="122">
        <f t="shared" si="623"/>
        <v>0.63120701380368649</v>
      </c>
      <c r="AH3061" s="87">
        <f t="shared" si="624"/>
        <v>0.29062992233783796</v>
      </c>
      <c r="AI3061" s="122">
        <f t="shared" si="625"/>
        <v>1.1459260297187404</v>
      </c>
    </row>
    <row r="3062" spans="1:35" x14ac:dyDescent="0.25">
      <c r="A3062" s="90">
        <v>1.2232000000000001</v>
      </c>
      <c r="B3062" s="160">
        <v>20.571704405189507</v>
      </c>
      <c r="E3062" s="147">
        <f t="shared" si="613"/>
        <v>8.2286817620748961E-3</v>
      </c>
      <c r="F3062" s="160"/>
      <c r="W3062" s="146">
        <f t="shared" si="616"/>
        <v>0.62113444668422169</v>
      </c>
      <c r="X3062" s="164">
        <v>6.1301203719143524</v>
      </c>
      <c r="Y3062" s="147">
        <f t="shared" si="618"/>
        <v>3.9999999999995595E-4</v>
      </c>
      <c r="Z3062" s="122">
        <f t="shared" si="619"/>
        <v>8.8754449677853557</v>
      </c>
      <c r="AA3062" s="122">
        <f t="shared" si="620"/>
        <v>0.61929999999999996</v>
      </c>
      <c r="AB3062" s="122">
        <f t="shared" si="617"/>
        <v>2.6434431697010203E-3</v>
      </c>
      <c r="AC3062" s="122">
        <f t="shared" si="621"/>
        <v>4.6891030109578304</v>
      </c>
      <c r="AD3062" s="122">
        <f t="shared" si="614"/>
        <v>-149.99104356431076</v>
      </c>
      <c r="AE3062" s="122">
        <f t="shared" si="615"/>
        <v>2.5247094043330098E-4</v>
      </c>
      <c r="AF3062" s="122">
        <f t="shared" si="622"/>
        <v>0.45888563431687829</v>
      </c>
      <c r="AG3062" s="122">
        <f t="shared" si="623"/>
        <v>0.63117735108332196</v>
      </c>
      <c r="AH3062" s="87">
        <f t="shared" si="624"/>
        <v>0.29037745139740467</v>
      </c>
      <c r="AI3062" s="122">
        <f t="shared" si="625"/>
        <v>1.1459260297187404</v>
      </c>
    </row>
    <row r="3063" spans="1:35" x14ac:dyDescent="0.25">
      <c r="A3063" s="90">
        <v>1.2236</v>
      </c>
      <c r="B3063" s="160">
        <v>20.571704405189507</v>
      </c>
      <c r="E3063" s="147">
        <f t="shared" ref="E3063:E3126" si="626">+(B3062+B3063)/2*(A3063-A3062)</f>
        <v>8.2286817620748961E-3</v>
      </c>
      <c r="F3063" s="160"/>
      <c r="W3063" s="146">
        <f t="shared" si="616"/>
        <v>0.62113444668422169</v>
      </c>
      <c r="X3063" s="164">
        <v>6.1301203719143524</v>
      </c>
      <c r="Y3063" s="147">
        <f t="shared" si="618"/>
        <v>3.9999999999995595E-4</v>
      </c>
      <c r="Z3063" s="122">
        <f t="shared" si="619"/>
        <v>8.8754449677853557</v>
      </c>
      <c r="AA3063" s="122">
        <f t="shared" si="620"/>
        <v>0.61929999999999996</v>
      </c>
      <c r="AB3063" s="122">
        <f t="shared" si="617"/>
        <v>2.6434431697010203E-3</v>
      </c>
      <c r="AC3063" s="122">
        <f t="shared" si="621"/>
        <v>4.6917464541275313</v>
      </c>
      <c r="AD3063" s="122">
        <f t="shared" si="614"/>
        <v>-149.98398973211494</v>
      </c>
      <c r="AE3063" s="122">
        <f t="shared" si="615"/>
        <v>2.5245906714003075E-4</v>
      </c>
      <c r="AF3063" s="122">
        <f t="shared" si="622"/>
        <v>0.45913809338401834</v>
      </c>
      <c r="AG3063" s="122">
        <f t="shared" si="623"/>
        <v>0.63114766785014642</v>
      </c>
      <c r="AH3063" s="87">
        <f t="shared" si="624"/>
        <v>0.29012499233026462</v>
      </c>
      <c r="AI3063" s="122">
        <f t="shared" si="625"/>
        <v>1.1459260297187404</v>
      </c>
    </row>
    <row r="3064" spans="1:35" x14ac:dyDescent="0.25">
      <c r="A3064" s="90">
        <v>1.224</v>
      </c>
      <c r="B3064" s="160">
        <v>20.571704405189507</v>
      </c>
      <c r="E3064" s="147">
        <f t="shared" si="626"/>
        <v>8.2286817620748961E-3</v>
      </c>
      <c r="F3064" s="160"/>
      <c r="W3064" s="146">
        <f t="shared" si="616"/>
        <v>0.62113444668422169</v>
      </c>
      <c r="X3064" s="164">
        <v>6.1301203719143524</v>
      </c>
      <c r="Y3064" s="147">
        <f t="shared" si="618"/>
        <v>3.9999999999995595E-4</v>
      </c>
      <c r="Z3064" s="122">
        <f t="shared" si="619"/>
        <v>8.8754449677853557</v>
      </c>
      <c r="AA3064" s="122">
        <f t="shared" si="620"/>
        <v>0.61929999999999996</v>
      </c>
      <c r="AB3064" s="122">
        <f t="shared" si="617"/>
        <v>2.6434431697010203E-3</v>
      </c>
      <c r="AC3064" s="122">
        <f t="shared" si="621"/>
        <v>4.6943898972972322</v>
      </c>
      <c r="AD3064" s="122">
        <f t="shared" si="614"/>
        <v>-149.9769310253179</v>
      </c>
      <c r="AE3064" s="122">
        <f t="shared" si="615"/>
        <v>2.5244718564163633E-4</v>
      </c>
      <c r="AF3064" s="122">
        <f t="shared" si="622"/>
        <v>0.45939054056966</v>
      </c>
      <c r="AG3064" s="122">
        <f t="shared" si="623"/>
        <v>0.63111796410416032</v>
      </c>
      <c r="AH3064" s="87">
        <f t="shared" si="624"/>
        <v>0.28987254514462296</v>
      </c>
      <c r="AI3064" s="122">
        <f t="shared" si="625"/>
        <v>1.1459260297187404</v>
      </c>
    </row>
    <row r="3065" spans="1:35" x14ac:dyDescent="0.25">
      <c r="A3065" s="90">
        <v>1.2243999999999999</v>
      </c>
      <c r="B3065" s="160">
        <v>20.571704405189507</v>
      </c>
      <c r="E3065" s="147">
        <f t="shared" si="626"/>
        <v>8.2286817620748961E-3</v>
      </c>
      <c r="F3065" s="160"/>
      <c r="W3065" s="146">
        <f t="shared" si="616"/>
        <v>0.62113444668422169</v>
      </c>
      <c r="X3065" s="164">
        <v>6.1301203719143524</v>
      </c>
      <c r="Y3065" s="147">
        <f t="shared" si="618"/>
        <v>3.9999999999995595E-4</v>
      </c>
      <c r="Z3065" s="122">
        <f t="shared" si="619"/>
        <v>8.8754449677853557</v>
      </c>
      <c r="AA3065" s="122">
        <f t="shared" si="620"/>
        <v>0.61929999999999996</v>
      </c>
      <c r="AB3065" s="122">
        <f t="shared" si="617"/>
        <v>2.6434431697010203E-3</v>
      </c>
      <c r="AC3065" s="122">
        <f t="shared" si="621"/>
        <v>4.6970333404669331</v>
      </c>
      <c r="AD3065" s="122">
        <f t="shared" si="614"/>
        <v>-149.96986744391964</v>
      </c>
      <c r="AE3065" s="122">
        <f t="shared" si="615"/>
        <v>2.5243529593811762E-4</v>
      </c>
      <c r="AF3065" s="122">
        <f t="shared" si="622"/>
        <v>0.4596429758655981</v>
      </c>
      <c r="AG3065" s="122">
        <f t="shared" si="623"/>
        <v>0.63108823984536355</v>
      </c>
      <c r="AH3065" s="87">
        <f t="shared" si="624"/>
        <v>0.28962010984868486</v>
      </c>
      <c r="AI3065" s="122">
        <f t="shared" si="625"/>
        <v>1.1459260297187404</v>
      </c>
    </row>
    <row r="3066" spans="1:35" x14ac:dyDescent="0.25">
      <c r="A3066" s="90">
        <v>1.2248000000000001</v>
      </c>
      <c r="B3066" s="160">
        <v>21.568958881768129</v>
      </c>
      <c r="E3066" s="147">
        <f t="shared" si="626"/>
        <v>8.4281326573952767E-3</v>
      </c>
      <c r="F3066" s="160"/>
      <c r="W3066" s="146">
        <f t="shared" si="616"/>
        <v>0.64570964048261315</v>
      </c>
      <c r="X3066" s="164">
        <v>6.372658677351227</v>
      </c>
      <c r="Y3066" s="147">
        <f t="shared" si="618"/>
        <v>4.0000000000017799E-4</v>
      </c>
      <c r="Z3066" s="122">
        <f t="shared" si="619"/>
        <v>8.8754449677853557</v>
      </c>
      <c r="AA3066" s="122">
        <f t="shared" si="620"/>
        <v>0.61929999999999996</v>
      </c>
      <c r="AB3066" s="122">
        <f t="shared" si="617"/>
        <v>2.7077353104023195E-3</v>
      </c>
      <c r="AC3066" s="122">
        <f t="shared" si="621"/>
        <v>4.699741075777335</v>
      </c>
      <c r="AD3066" s="122">
        <f t="shared" si="614"/>
        <v>-153.60992248944424</v>
      </c>
      <c r="AE3066" s="122">
        <f t="shared" si="615"/>
        <v>2.5856238258765171E-4</v>
      </c>
      <c r="AF3066" s="122">
        <f t="shared" si="622"/>
        <v>0.45990153824818575</v>
      </c>
      <c r="AG3066" s="122">
        <f t="shared" si="623"/>
        <v>0.64640595646884169</v>
      </c>
      <c r="AH3066" s="87">
        <f t="shared" si="624"/>
        <v>0.28936154746609721</v>
      </c>
      <c r="AI3066" s="122">
        <f t="shared" si="625"/>
        <v>1.1023129991963665</v>
      </c>
    </row>
    <row r="3067" spans="1:35" x14ac:dyDescent="0.25">
      <c r="A3067" s="90">
        <v>1.2252000000000001</v>
      </c>
      <c r="B3067" s="160">
        <v>20.571704405189507</v>
      </c>
      <c r="E3067" s="147">
        <f t="shared" si="626"/>
        <v>8.4281326573905982E-3</v>
      </c>
      <c r="F3067" s="160"/>
      <c r="W3067" s="146">
        <f t="shared" si="616"/>
        <v>0.62113444668422146</v>
      </c>
      <c r="X3067" s="164">
        <v>6.1301203719143498</v>
      </c>
      <c r="Y3067" s="147">
        <f t="shared" si="618"/>
        <v>3.9999999999995595E-4</v>
      </c>
      <c r="Z3067" s="122">
        <f t="shared" si="619"/>
        <v>8.8754449677853557</v>
      </c>
      <c r="AA3067" s="122">
        <f t="shared" si="620"/>
        <v>0.61929999999999996</v>
      </c>
      <c r="AB3067" s="122">
        <f t="shared" si="617"/>
        <v>2.6434431697010198E-3</v>
      </c>
      <c r="AC3067" s="122">
        <f t="shared" si="621"/>
        <v>4.7023845189470359</v>
      </c>
      <c r="AD3067" s="122">
        <f t="shared" si="614"/>
        <v>-149.9555535635586</v>
      </c>
      <c r="AE3067" s="122">
        <f t="shared" si="615"/>
        <v>2.524112022405866E-4</v>
      </c>
      <c r="AF3067" s="122">
        <f t="shared" si="622"/>
        <v>0.46015394945042631</v>
      </c>
      <c r="AG3067" s="122">
        <f t="shared" si="623"/>
        <v>0.63102800560153605</v>
      </c>
      <c r="AH3067" s="87">
        <f t="shared" si="624"/>
        <v>0.28910913626385665</v>
      </c>
      <c r="AI3067" s="122">
        <f t="shared" si="625"/>
        <v>1.1459260297187408</v>
      </c>
    </row>
    <row r="3068" spans="1:35" x14ac:dyDescent="0.25">
      <c r="A3068" s="90">
        <v>1.2256</v>
      </c>
      <c r="B3068" s="160">
        <v>20.571704405189507</v>
      </c>
      <c r="E3068" s="147">
        <f t="shared" si="626"/>
        <v>8.2286817620748961E-3</v>
      </c>
      <c r="F3068" s="160"/>
      <c r="W3068" s="146">
        <f t="shared" si="616"/>
        <v>0.62113444668422146</v>
      </c>
      <c r="X3068" s="164">
        <v>6.1301203719143498</v>
      </c>
      <c r="Y3068" s="147">
        <f t="shared" si="618"/>
        <v>3.9999999999995595E-4</v>
      </c>
      <c r="Z3068" s="122">
        <f t="shared" si="619"/>
        <v>8.8754449677853557</v>
      </c>
      <c r="AA3068" s="122">
        <f t="shared" si="620"/>
        <v>0.61929999999999996</v>
      </c>
      <c r="AB3068" s="122">
        <f t="shared" si="617"/>
        <v>2.6434431697010198E-3</v>
      </c>
      <c r="AC3068" s="122">
        <f t="shared" si="621"/>
        <v>4.7050279621167368</v>
      </c>
      <c r="AD3068" s="122">
        <f t="shared" si="614"/>
        <v>-149.94847523979971</v>
      </c>
      <c r="AE3068" s="122">
        <f t="shared" si="615"/>
        <v>2.5239928772213512E-4</v>
      </c>
      <c r="AF3068" s="122">
        <f t="shared" si="622"/>
        <v>0.46040634873814845</v>
      </c>
      <c r="AG3068" s="122">
        <f t="shared" si="623"/>
        <v>0.63099821930540734</v>
      </c>
      <c r="AH3068" s="87">
        <f t="shared" si="624"/>
        <v>0.28885673697613451</v>
      </c>
      <c r="AI3068" s="122">
        <f t="shared" si="625"/>
        <v>1.1459260297187408</v>
      </c>
    </row>
    <row r="3069" spans="1:35" x14ac:dyDescent="0.25">
      <c r="A3069" s="90">
        <v>1.226</v>
      </c>
      <c r="B3069" s="160">
        <v>20.571704405189507</v>
      </c>
      <c r="E3069" s="147">
        <f t="shared" si="626"/>
        <v>8.2286817620748961E-3</v>
      </c>
      <c r="F3069" s="160"/>
      <c r="W3069" s="146">
        <f t="shared" si="616"/>
        <v>0.62113444668422146</v>
      </c>
      <c r="X3069" s="164">
        <v>6.1301203719143498</v>
      </c>
      <c r="Y3069" s="147">
        <f t="shared" si="618"/>
        <v>3.9999999999995595E-4</v>
      </c>
      <c r="Z3069" s="122">
        <f t="shared" si="619"/>
        <v>8.8754449677853557</v>
      </c>
      <c r="AA3069" s="122">
        <f t="shared" si="620"/>
        <v>0.61929999999999996</v>
      </c>
      <c r="AB3069" s="122">
        <f t="shared" si="617"/>
        <v>2.6434431697010198E-3</v>
      </c>
      <c r="AC3069" s="122">
        <f t="shared" si="621"/>
        <v>4.7076714052864377</v>
      </c>
      <c r="AD3069" s="122">
        <f t="shared" si="614"/>
        <v>-149.94139204143963</v>
      </c>
      <c r="AE3069" s="122">
        <f t="shared" si="615"/>
        <v>2.5238736499855945E-4</v>
      </c>
      <c r="AF3069" s="122">
        <f t="shared" si="622"/>
        <v>0.460658736103147</v>
      </c>
      <c r="AG3069" s="122">
        <f t="shared" si="623"/>
        <v>0.63096841249646807</v>
      </c>
      <c r="AH3069" s="87">
        <f t="shared" si="624"/>
        <v>0.28860434961113596</v>
      </c>
      <c r="AI3069" s="122">
        <f t="shared" si="625"/>
        <v>1.1459260297187408</v>
      </c>
    </row>
    <row r="3070" spans="1:35" x14ac:dyDescent="0.25">
      <c r="A3070" s="90">
        <v>1.2263999999999999</v>
      </c>
      <c r="B3070" s="160">
        <v>20.571704405189507</v>
      </c>
      <c r="E3070" s="147">
        <f t="shared" si="626"/>
        <v>8.2286817620748961E-3</v>
      </c>
      <c r="F3070" s="160"/>
      <c r="W3070" s="146">
        <f t="shared" si="616"/>
        <v>0.62113444668422146</v>
      </c>
      <c r="X3070" s="164">
        <v>6.1301203719143498</v>
      </c>
      <c r="Y3070" s="147">
        <f t="shared" si="618"/>
        <v>3.9999999999995595E-4</v>
      </c>
      <c r="Z3070" s="122">
        <f t="shared" si="619"/>
        <v>8.8754449677853557</v>
      </c>
      <c r="AA3070" s="122">
        <f t="shared" si="620"/>
        <v>0.61929999999999996</v>
      </c>
      <c r="AB3070" s="122">
        <f t="shared" si="617"/>
        <v>2.6434431697010198E-3</v>
      </c>
      <c r="AC3070" s="122">
        <f t="shared" si="621"/>
        <v>4.7103148484561386</v>
      </c>
      <c r="AD3070" s="122">
        <f t="shared" si="614"/>
        <v>-149.93430396847828</v>
      </c>
      <c r="AE3070" s="122">
        <f t="shared" si="615"/>
        <v>2.5237543406985942E-4</v>
      </c>
      <c r="AF3070" s="122">
        <f t="shared" si="622"/>
        <v>0.46091111153721687</v>
      </c>
      <c r="AG3070" s="122">
        <f t="shared" si="623"/>
        <v>0.63093858517471801</v>
      </c>
      <c r="AH3070" s="87">
        <f t="shared" si="624"/>
        <v>0.28835197417706609</v>
      </c>
      <c r="AI3070" s="122">
        <f t="shared" si="625"/>
        <v>1.1459260297187408</v>
      </c>
    </row>
    <row r="3071" spans="1:35" x14ac:dyDescent="0.25">
      <c r="A3071" s="90">
        <v>1.2267999999999999</v>
      </c>
      <c r="B3071" s="160">
        <v>20.571704405189507</v>
      </c>
      <c r="E3071" s="147">
        <f t="shared" si="626"/>
        <v>8.2286817620748961E-3</v>
      </c>
      <c r="F3071" s="160"/>
      <c r="W3071" s="146">
        <f t="shared" si="616"/>
        <v>0.62113444668422146</v>
      </c>
      <c r="X3071" s="164">
        <v>6.1301203719143498</v>
      </c>
      <c r="Y3071" s="147">
        <f t="shared" si="618"/>
        <v>3.9999999999995595E-4</v>
      </c>
      <c r="Z3071" s="122">
        <f t="shared" si="619"/>
        <v>8.8754449677853557</v>
      </c>
      <c r="AA3071" s="122">
        <f t="shared" si="620"/>
        <v>0.61929999999999996</v>
      </c>
      <c r="AB3071" s="122">
        <f t="shared" si="617"/>
        <v>2.6434431697010198E-3</v>
      </c>
      <c r="AC3071" s="122">
        <f t="shared" si="621"/>
        <v>4.7129582916258395</v>
      </c>
      <c r="AD3071" s="122">
        <f t="shared" si="614"/>
        <v>-149.92721102091573</v>
      </c>
      <c r="AE3071" s="122">
        <f t="shared" si="615"/>
        <v>2.523634949360351E-4</v>
      </c>
      <c r="AF3071" s="122">
        <f t="shared" si="622"/>
        <v>0.46116347503215288</v>
      </c>
      <c r="AG3071" s="122">
        <f t="shared" si="623"/>
        <v>0.63090873734015729</v>
      </c>
      <c r="AH3071" s="87">
        <f t="shared" si="624"/>
        <v>0.28809961068213008</v>
      </c>
      <c r="AI3071" s="122">
        <f t="shared" si="625"/>
        <v>1.1459260297187408</v>
      </c>
    </row>
    <row r="3072" spans="1:35" x14ac:dyDescent="0.25">
      <c r="A3072" s="90">
        <v>1.2272000000000001</v>
      </c>
      <c r="B3072" s="160">
        <v>20.571704405189507</v>
      </c>
      <c r="E3072" s="147">
        <f t="shared" si="626"/>
        <v>8.2286817620794653E-3</v>
      </c>
      <c r="F3072" s="160"/>
      <c r="W3072" s="146">
        <f t="shared" si="616"/>
        <v>0.62113444668422146</v>
      </c>
      <c r="X3072" s="164">
        <v>6.1301203719143498</v>
      </c>
      <c r="Y3072" s="147">
        <f t="shared" si="618"/>
        <v>4.0000000000017799E-4</v>
      </c>
      <c r="Z3072" s="122">
        <f t="shared" si="619"/>
        <v>8.8754449677853557</v>
      </c>
      <c r="AA3072" s="122">
        <f t="shared" si="620"/>
        <v>0.61929999999999996</v>
      </c>
      <c r="AB3072" s="122">
        <f t="shared" si="617"/>
        <v>2.6434431697024874E-3</v>
      </c>
      <c r="AC3072" s="122">
        <f t="shared" si="621"/>
        <v>4.7156017347955421</v>
      </c>
      <c r="AD3072" s="122">
        <f t="shared" si="614"/>
        <v>-149.9201131988352</v>
      </c>
      <c r="AE3072" s="122">
        <f t="shared" si="615"/>
        <v>2.5235154759722662E-4</v>
      </c>
      <c r="AF3072" s="122">
        <f t="shared" si="622"/>
        <v>0.46141582657975011</v>
      </c>
      <c r="AG3072" s="122">
        <f t="shared" si="623"/>
        <v>0.63087886899278578</v>
      </c>
      <c r="AH3072" s="87">
        <f t="shared" si="624"/>
        <v>0.28784725913453285</v>
      </c>
      <c r="AI3072" s="122">
        <f t="shared" si="625"/>
        <v>1.1459260297187408</v>
      </c>
    </row>
    <row r="3073" spans="1:35" x14ac:dyDescent="0.25">
      <c r="A3073" s="90">
        <v>1.2276</v>
      </c>
      <c r="B3073" s="160">
        <v>20.571704405189507</v>
      </c>
      <c r="E3073" s="147">
        <f t="shared" si="626"/>
        <v>8.2286817620748961E-3</v>
      </c>
      <c r="F3073" s="160"/>
      <c r="W3073" s="146">
        <f t="shared" si="616"/>
        <v>0.62113444668422146</v>
      </c>
      <c r="X3073" s="164">
        <v>6.1301203719143498</v>
      </c>
      <c r="Y3073" s="147">
        <f t="shared" si="618"/>
        <v>3.9999999999995595E-4</v>
      </c>
      <c r="Z3073" s="122">
        <f t="shared" si="619"/>
        <v>8.8754449677853557</v>
      </c>
      <c r="AA3073" s="122">
        <f t="shared" si="620"/>
        <v>0.61929999999999996</v>
      </c>
      <c r="AB3073" s="122">
        <f t="shared" si="617"/>
        <v>2.6434431697010198E-3</v>
      </c>
      <c r="AC3073" s="122">
        <f t="shared" si="621"/>
        <v>4.718245177965243</v>
      </c>
      <c r="AD3073" s="122">
        <f t="shared" si="614"/>
        <v>-149.91301050198697</v>
      </c>
      <c r="AE3073" s="122">
        <f t="shared" si="615"/>
        <v>2.5233959205301363E-4</v>
      </c>
      <c r="AF3073" s="122">
        <f t="shared" si="622"/>
        <v>0.46166816617180312</v>
      </c>
      <c r="AG3073" s="122">
        <f t="shared" si="623"/>
        <v>0.6308489801326036</v>
      </c>
      <c r="AH3073" s="87">
        <f t="shared" si="624"/>
        <v>0.28759491954247984</v>
      </c>
      <c r="AI3073" s="122">
        <f t="shared" si="625"/>
        <v>1.1459260297187408</v>
      </c>
    </row>
    <row r="3074" spans="1:35" x14ac:dyDescent="0.25">
      <c r="A3074" s="90">
        <v>1.228</v>
      </c>
      <c r="B3074" s="160">
        <v>20.571704405189507</v>
      </c>
      <c r="E3074" s="147">
        <f t="shared" si="626"/>
        <v>8.2286817620748961E-3</v>
      </c>
      <c r="F3074" s="160"/>
      <c r="W3074" s="146">
        <f t="shared" si="616"/>
        <v>0.62113444668422146</v>
      </c>
      <c r="X3074" s="164">
        <v>6.1301203719143498</v>
      </c>
      <c r="Y3074" s="147">
        <f t="shared" si="618"/>
        <v>3.9999999999995595E-4</v>
      </c>
      <c r="Z3074" s="122">
        <f t="shared" si="619"/>
        <v>8.8754449677853557</v>
      </c>
      <c r="AA3074" s="122">
        <f t="shared" si="620"/>
        <v>0.61929999999999996</v>
      </c>
      <c r="AB3074" s="122">
        <f t="shared" si="617"/>
        <v>2.6434431697010198E-3</v>
      </c>
      <c r="AC3074" s="122">
        <f t="shared" si="621"/>
        <v>4.7208886211349439</v>
      </c>
      <c r="AD3074" s="122">
        <f t="shared" si="614"/>
        <v>-149.90590293062078</v>
      </c>
      <c r="AE3074" s="122">
        <f t="shared" si="615"/>
        <v>2.5232762830381647E-4</v>
      </c>
      <c r="AF3074" s="122">
        <f t="shared" si="622"/>
        <v>0.46192049380010691</v>
      </c>
      <c r="AG3074" s="122">
        <f t="shared" si="623"/>
        <v>0.63081907075961063</v>
      </c>
      <c r="AH3074" s="87">
        <f t="shared" si="624"/>
        <v>0.28734259191417605</v>
      </c>
      <c r="AI3074" s="122">
        <f t="shared" si="625"/>
        <v>1.1459260297187408</v>
      </c>
    </row>
    <row r="3075" spans="1:35" x14ac:dyDescent="0.25">
      <c r="A3075" s="90">
        <v>1.2283999999999999</v>
      </c>
      <c r="B3075" s="160">
        <v>20.571704405189507</v>
      </c>
      <c r="E3075" s="147">
        <f t="shared" si="626"/>
        <v>8.2286817620748961E-3</v>
      </c>
      <c r="F3075" s="160"/>
      <c r="W3075" s="146">
        <f t="shared" si="616"/>
        <v>0.62113444668422146</v>
      </c>
      <c r="X3075" s="164">
        <v>6.1301203719143498</v>
      </c>
      <c r="Y3075" s="147">
        <f t="shared" si="618"/>
        <v>3.9999999999995595E-4</v>
      </c>
      <c r="Z3075" s="122">
        <f t="shared" si="619"/>
        <v>8.8754449677853557</v>
      </c>
      <c r="AA3075" s="122">
        <f t="shared" si="620"/>
        <v>0.61929999999999996</v>
      </c>
      <c r="AB3075" s="122">
        <f t="shared" si="617"/>
        <v>2.6434431697010198E-3</v>
      </c>
      <c r="AC3075" s="122">
        <f t="shared" si="621"/>
        <v>4.7235320643046448</v>
      </c>
      <c r="AD3075" s="122">
        <f t="shared" si="614"/>
        <v>-149.89879048465332</v>
      </c>
      <c r="AE3075" s="122">
        <f t="shared" si="615"/>
        <v>2.5231565634949496E-4</v>
      </c>
      <c r="AF3075" s="122">
        <f t="shared" si="622"/>
        <v>0.46217280945645639</v>
      </c>
      <c r="AG3075" s="122">
        <f t="shared" si="623"/>
        <v>0.63078914087380689</v>
      </c>
      <c r="AH3075" s="87">
        <f t="shared" si="624"/>
        <v>0.28709027625782657</v>
      </c>
      <c r="AI3075" s="122">
        <f t="shared" si="625"/>
        <v>1.1459260297187408</v>
      </c>
    </row>
    <row r="3076" spans="1:35" x14ac:dyDescent="0.25">
      <c r="A3076" s="90">
        <v>1.2287999999999999</v>
      </c>
      <c r="B3076" s="160">
        <v>20.571704405189507</v>
      </c>
      <c r="E3076" s="147">
        <f t="shared" si="626"/>
        <v>8.2286817620748961E-3</v>
      </c>
      <c r="F3076" s="160"/>
      <c r="W3076" s="146">
        <f t="shared" si="616"/>
        <v>0.62113444668422146</v>
      </c>
      <c r="X3076" s="164">
        <v>6.1301203719143498</v>
      </c>
      <c r="Y3076" s="147">
        <f t="shared" si="618"/>
        <v>3.9999999999995595E-4</v>
      </c>
      <c r="Z3076" s="122">
        <f t="shared" si="619"/>
        <v>8.8754449677853557</v>
      </c>
      <c r="AA3076" s="122">
        <f t="shared" si="620"/>
        <v>0.61929999999999996</v>
      </c>
      <c r="AB3076" s="122">
        <f t="shared" si="617"/>
        <v>2.6434431697010198E-3</v>
      </c>
      <c r="AC3076" s="122">
        <f t="shared" si="621"/>
        <v>4.7261755074743457</v>
      </c>
      <c r="AD3076" s="122">
        <f t="shared" ref="AD3076:AD3139" si="627">2*$AB$1*PI()*((AC3076+$X$2/2)*(2*AC3076-$Z$1)+(AC3076+$X$2/2)^2-($X$1/2)^2)*AB3076</f>
        <v>-149.89167316408466</v>
      </c>
      <c r="AE3076" s="122">
        <f t="shared" ref="AE3076:AE3139" si="628">-AD3076*0.000000001*$Z$2</f>
        <v>2.5230367619004927E-4</v>
      </c>
      <c r="AF3076" s="122">
        <f t="shared" si="622"/>
        <v>0.46242511313264645</v>
      </c>
      <c r="AG3076" s="122">
        <f t="shared" si="623"/>
        <v>0.63075919047519269</v>
      </c>
      <c r="AH3076" s="87">
        <f t="shared" si="624"/>
        <v>0.28683797258163651</v>
      </c>
      <c r="AI3076" s="122">
        <f t="shared" si="625"/>
        <v>1.1459260297187408</v>
      </c>
    </row>
    <row r="3077" spans="1:35" x14ac:dyDescent="0.25">
      <c r="A3077" s="90">
        <v>1.2292000000000001</v>
      </c>
      <c r="B3077" s="160">
        <v>20.571704405189507</v>
      </c>
      <c r="E3077" s="147">
        <f t="shared" si="626"/>
        <v>8.2286817620794653E-3</v>
      </c>
      <c r="F3077" s="160"/>
      <c r="W3077" s="146">
        <f t="shared" ref="W3077:W3140" si="629">+X3077/1000000*101325</f>
        <v>0.62113444668422146</v>
      </c>
      <c r="X3077" s="164">
        <v>6.1301203719143498</v>
      </c>
      <c r="Y3077" s="147">
        <f t="shared" si="618"/>
        <v>4.0000000000017799E-4</v>
      </c>
      <c r="Z3077" s="122">
        <f t="shared" si="619"/>
        <v>8.8754449677853557</v>
      </c>
      <c r="AA3077" s="122">
        <f t="shared" si="620"/>
        <v>0.61929999999999996</v>
      </c>
      <c r="AB3077" s="122">
        <f t="shared" ref="AB3077:AB3140" si="630">IF(OR(AC3076&gt;=($X$1-$X$2)/2,AC3076&gt;=$Z$1/2),0,Z3077*W3077^AA3077*Y3077)</f>
        <v>2.6434431697024874E-3</v>
      </c>
      <c r="AC3077" s="122">
        <f t="shared" si="621"/>
        <v>4.7288189506440483</v>
      </c>
      <c r="AD3077" s="122">
        <f t="shared" si="627"/>
        <v>-149.88455096899798</v>
      </c>
      <c r="AE3077" s="122">
        <f t="shared" si="628"/>
        <v>2.5229168782561924E-4</v>
      </c>
      <c r="AF3077" s="122">
        <f t="shared" si="622"/>
        <v>0.46267740482047209</v>
      </c>
      <c r="AG3077" s="122">
        <f t="shared" si="623"/>
        <v>0.63072921956376748</v>
      </c>
      <c r="AH3077" s="87">
        <f t="shared" si="624"/>
        <v>0.28658568089381087</v>
      </c>
      <c r="AI3077" s="122">
        <f t="shared" si="625"/>
        <v>1.1459260297187408</v>
      </c>
    </row>
    <row r="3078" spans="1:35" x14ac:dyDescent="0.25">
      <c r="A3078" s="90">
        <v>1.2296</v>
      </c>
      <c r="B3078" s="160">
        <v>20.571704405189507</v>
      </c>
      <c r="E3078" s="147">
        <f t="shared" si="626"/>
        <v>8.2286817620748961E-3</v>
      </c>
      <c r="F3078" s="160"/>
      <c r="W3078" s="146">
        <f t="shared" si="629"/>
        <v>0.62113444668422146</v>
      </c>
      <c r="X3078" s="164">
        <v>6.1301203719143498</v>
      </c>
      <c r="Y3078" s="147">
        <f t="shared" ref="Y3078:Y3141" si="631">+A3078-A3077</f>
        <v>3.9999999999995595E-4</v>
      </c>
      <c r="Z3078" s="122">
        <f t="shared" ref="Z3078:Z3141" si="632">IF(AND(W3078&lt;=$S$56,W3078&gt;$Q$56),$T$56,IF(AND(W3078&lt;=$S$57,W3078&gt;$Q$57),$T$57,IF(AND(W3078&lt;=$S$58,W3078&gt;$Q$58),$T$58,IF(AND(W3078&lt;=$S$59,W3078&gt;$Q$59),$T$59,IF(AND(W3078&lt;=$S$60,W3078&gt;$Q$60),$T$60,"Valor no encontrado para Po")))))</f>
        <v>8.8754449677853557</v>
      </c>
      <c r="AA3078" s="122">
        <f t="shared" ref="AA3078:AA3141" si="633">IF(AND(W3078&lt;=$S$56,W3078&gt;$Q$56),$U$56,IF(AND(W3078&lt;=$S$57,W3078&gt;$Q$57),$U$57,IF(AND(W3078&lt;=$S$58,W3078&gt;$Q$58),$U$58,IF(AND(W3078&lt;=$S$59,W3078&gt;$Q$59),$U$59,IF(AND(W3078&lt;=$S$60,W3078&gt;$Q$60),$U$60,"Valor no encontrado para Po")))))</f>
        <v>0.61929999999999996</v>
      </c>
      <c r="AB3078" s="122">
        <f t="shared" si="630"/>
        <v>2.6434431697010198E-3</v>
      </c>
      <c r="AC3078" s="122">
        <f t="shared" ref="AC3078:AC3141" si="634">+AC3077+AB3078</f>
        <v>4.7314623938137492</v>
      </c>
      <c r="AD3078" s="122">
        <f t="shared" si="627"/>
        <v>-149.87742389914368</v>
      </c>
      <c r="AE3078" s="122">
        <f t="shared" si="628"/>
        <v>2.5227969125578493E-4</v>
      </c>
      <c r="AF3078" s="122">
        <f t="shared" ref="AF3078:AF3141" si="635">+AF3077+AE3078</f>
        <v>0.46292968451172789</v>
      </c>
      <c r="AG3078" s="122">
        <f t="shared" ref="AG3078:AG3141" si="636">+AE3078/Y3078</f>
        <v>0.63069922813953183</v>
      </c>
      <c r="AH3078" s="87">
        <f t="shared" ref="AH3078:AH3141" si="637">+AH3077-AE3078</f>
        <v>0.28633340120255507</v>
      </c>
      <c r="AI3078" s="122">
        <f t="shared" si="625"/>
        <v>1.1459260297187408</v>
      </c>
    </row>
    <row r="3079" spans="1:35" x14ac:dyDescent="0.25">
      <c r="A3079" s="90">
        <v>1.23</v>
      </c>
      <c r="B3079" s="160">
        <v>20.571704405189507</v>
      </c>
      <c r="E3079" s="147">
        <f t="shared" si="626"/>
        <v>8.2286817620748961E-3</v>
      </c>
      <c r="F3079" s="160"/>
      <c r="W3079" s="146">
        <f t="shared" si="629"/>
        <v>0.62113444668422146</v>
      </c>
      <c r="X3079" s="164">
        <v>6.1301203719143498</v>
      </c>
      <c r="Y3079" s="147">
        <f t="shared" si="631"/>
        <v>3.9999999999995595E-4</v>
      </c>
      <c r="Z3079" s="122">
        <f t="shared" si="632"/>
        <v>8.8754449677853557</v>
      </c>
      <c r="AA3079" s="122">
        <f t="shared" si="633"/>
        <v>0.61929999999999996</v>
      </c>
      <c r="AB3079" s="122">
        <f t="shared" si="630"/>
        <v>2.6434431697010198E-3</v>
      </c>
      <c r="AC3079" s="122">
        <f t="shared" si="634"/>
        <v>4.7341058369834501</v>
      </c>
      <c r="AD3079" s="122">
        <f t="shared" si="627"/>
        <v>-149.87029195477135</v>
      </c>
      <c r="AE3079" s="122">
        <f t="shared" si="628"/>
        <v>2.5226768648096629E-4</v>
      </c>
      <c r="AF3079" s="122">
        <f t="shared" si="635"/>
        <v>0.46318195219820885</v>
      </c>
      <c r="AG3079" s="122">
        <f t="shared" si="636"/>
        <v>0.63066921620248517</v>
      </c>
      <c r="AH3079" s="87">
        <f t="shared" si="637"/>
        <v>0.28608113351607412</v>
      </c>
      <c r="AI3079" s="122">
        <f t="shared" si="625"/>
        <v>1.1459260297187408</v>
      </c>
    </row>
    <row r="3080" spans="1:35" x14ac:dyDescent="0.25">
      <c r="A3080" s="90">
        <v>1.2303999999999999</v>
      </c>
      <c r="B3080" s="160">
        <v>20.571704405189507</v>
      </c>
      <c r="E3080" s="147">
        <f t="shared" si="626"/>
        <v>8.2286817620748961E-3</v>
      </c>
      <c r="F3080" s="160"/>
      <c r="W3080" s="146">
        <f t="shared" si="629"/>
        <v>0.62113444668422146</v>
      </c>
      <c r="X3080" s="164">
        <v>6.1301203719143498</v>
      </c>
      <c r="Y3080" s="147">
        <f t="shared" si="631"/>
        <v>3.9999999999995595E-4</v>
      </c>
      <c r="Z3080" s="122">
        <f t="shared" si="632"/>
        <v>8.8754449677853557</v>
      </c>
      <c r="AA3080" s="122">
        <f t="shared" si="633"/>
        <v>0.61929999999999996</v>
      </c>
      <c r="AB3080" s="122">
        <f t="shared" si="630"/>
        <v>2.6434431697010198E-3</v>
      </c>
      <c r="AC3080" s="122">
        <f t="shared" si="634"/>
        <v>4.736749280153151</v>
      </c>
      <c r="AD3080" s="122">
        <f t="shared" si="627"/>
        <v>-149.8631551357978</v>
      </c>
      <c r="AE3080" s="122">
        <f t="shared" si="628"/>
        <v>2.5225567350102335E-4</v>
      </c>
      <c r="AF3080" s="122">
        <f t="shared" si="635"/>
        <v>0.46343420787170986</v>
      </c>
      <c r="AG3080" s="122">
        <f t="shared" si="636"/>
        <v>0.63063918375262784</v>
      </c>
      <c r="AH3080" s="87">
        <f t="shared" si="637"/>
        <v>0.2858288778425731</v>
      </c>
      <c r="AI3080" s="122">
        <f t="shared" si="625"/>
        <v>1.2014770837518087</v>
      </c>
    </row>
    <row r="3081" spans="1:35" x14ac:dyDescent="0.25">
      <c r="A3081" s="90">
        <v>1.2307999999999999</v>
      </c>
      <c r="B3081" s="160">
        <v>20.571704405189507</v>
      </c>
      <c r="E3081" s="147">
        <f t="shared" si="626"/>
        <v>8.2286817620748961E-3</v>
      </c>
      <c r="F3081" s="160"/>
      <c r="W3081" s="146">
        <f t="shared" si="629"/>
        <v>0.62113444668422146</v>
      </c>
      <c r="X3081" s="164">
        <v>6.1301203719143498</v>
      </c>
      <c r="Y3081" s="147">
        <f t="shared" si="631"/>
        <v>3.9999999999995595E-4</v>
      </c>
      <c r="Z3081" s="122">
        <f t="shared" si="632"/>
        <v>8.8754449677853557</v>
      </c>
      <c r="AA3081" s="122">
        <f t="shared" si="633"/>
        <v>0.61929999999999996</v>
      </c>
      <c r="AB3081" s="122">
        <f t="shared" si="630"/>
        <v>2.6434431697010198E-3</v>
      </c>
      <c r="AC3081" s="122">
        <f t="shared" si="634"/>
        <v>4.7393927233228519</v>
      </c>
      <c r="AD3081" s="122">
        <f t="shared" si="627"/>
        <v>-149.85601344222303</v>
      </c>
      <c r="AE3081" s="122">
        <f t="shared" si="628"/>
        <v>2.5224365231595616E-4</v>
      </c>
      <c r="AF3081" s="122">
        <f t="shared" si="635"/>
        <v>0.46368645152402582</v>
      </c>
      <c r="AG3081" s="122">
        <f t="shared" si="636"/>
        <v>0.63060913078995984</v>
      </c>
      <c r="AH3081" s="87">
        <f t="shared" si="637"/>
        <v>0.28557663419025714</v>
      </c>
      <c r="AI3081" s="122">
        <f t="shared" si="625"/>
        <v>1.1459260297187408</v>
      </c>
    </row>
    <row r="3082" spans="1:35" x14ac:dyDescent="0.25">
      <c r="A3082" s="90">
        <v>1.2312000000000001</v>
      </c>
      <c r="B3082" s="160">
        <v>21.568958881768129</v>
      </c>
      <c r="E3082" s="147">
        <f t="shared" si="626"/>
        <v>8.4281326573952767E-3</v>
      </c>
      <c r="F3082" s="160"/>
      <c r="W3082" s="146">
        <f t="shared" si="629"/>
        <v>0.64570964048261326</v>
      </c>
      <c r="X3082" s="164">
        <v>6.3726586773512288</v>
      </c>
      <c r="Y3082" s="147">
        <f t="shared" si="631"/>
        <v>4.0000000000017799E-4</v>
      </c>
      <c r="Z3082" s="122">
        <f t="shared" si="632"/>
        <v>8.8754449677853557</v>
      </c>
      <c r="AA3082" s="122">
        <f t="shared" si="633"/>
        <v>0.61929999999999996</v>
      </c>
      <c r="AB3082" s="122">
        <f t="shared" si="630"/>
        <v>2.7077353104023199E-3</v>
      </c>
      <c r="AC3082" s="122">
        <f t="shared" si="634"/>
        <v>4.7421004586332538</v>
      </c>
      <c r="AD3082" s="122">
        <f t="shared" si="627"/>
        <v>-153.49321744528069</v>
      </c>
      <c r="AE3082" s="122">
        <f t="shared" si="628"/>
        <v>2.5836593997645907E-4</v>
      </c>
      <c r="AF3082" s="122">
        <f t="shared" si="635"/>
        <v>0.46394481746400229</v>
      </c>
      <c r="AG3082" s="122">
        <f t="shared" si="636"/>
        <v>0.64591484994086024</v>
      </c>
      <c r="AH3082" s="87">
        <f t="shared" si="637"/>
        <v>0.28531826825028067</v>
      </c>
      <c r="AI3082" s="122">
        <f t="shared" si="625"/>
        <v>1.1023129991963663</v>
      </c>
    </row>
    <row r="3083" spans="1:35" x14ac:dyDescent="0.25">
      <c r="A3083" s="90">
        <v>1.2316</v>
      </c>
      <c r="B3083" s="160">
        <v>20.571704405189507</v>
      </c>
      <c r="E3083" s="147">
        <f t="shared" si="626"/>
        <v>8.4281326573905982E-3</v>
      </c>
      <c r="F3083" s="160"/>
      <c r="W3083" s="146">
        <f t="shared" si="629"/>
        <v>0.62113444668422169</v>
      </c>
      <c r="X3083" s="164">
        <v>6.1301203719143524</v>
      </c>
      <c r="Y3083" s="147">
        <f t="shared" si="631"/>
        <v>3.9999999999995595E-4</v>
      </c>
      <c r="Z3083" s="122">
        <f t="shared" si="632"/>
        <v>8.8754449677853557</v>
      </c>
      <c r="AA3083" s="122">
        <f t="shared" si="633"/>
        <v>0.61929999999999996</v>
      </c>
      <c r="AB3083" s="122">
        <f t="shared" si="630"/>
        <v>2.6434431697010203E-3</v>
      </c>
      <c r="AC3083" s="122">
        <f t="shared" si="634"/>
        <v>4.7447439018029547</v>
      </c>
      <c r="AD3083" s="122">
        <f t="shared" si="627"/>
        <v>-149.8415414377144</v>
      </c>
      <c r="AE3083" s="122">
        <f t="shared" si="628"/>
        <v>2.5221929245751782E-4</v>
      </c>
      <c r="AF3083" s="122">
        <f t="shared" si="635"/>
        <v>0.46419703675645979</v>
      </c>
      <c r="AG3083" s="122">
        <f t="shared" si="636"/>
        <v>0.63054823114386394</v>
      </c>
      <c r="AH3083" s="87">
        <f t="shared" si="637"/>
        <v>0.28506604895782317</v>
      </c>
      <c r="AI3083" s="122">
        <f t="shared" si="625"/>
        <v>1.1459260297187404</v>
      </c>
    </row>
    <row r="3084" spans="1:35" x14ac:dyDescent="0.25">
      <c r="A3084" s="90">
        <v>1.232</v>
      </c>
      <c r="B3084" s="160">
        <v>20.571704405189507</v>
      </c>
      <c r="E3084" s="147">
        <f t="shared" si="626"/>
        <v>8.2286817620748961E-3</v>
      </c>
      <c r="F3084" s="160"/>
      <c r="W3084" s="146">
        <f t="shared" si="629"/>
        <v>0.62113444668422169</v>
      </c>
      <c r="X3084" s="164">
        <v>6.1301203719143524</v>
      </c>
      <c r="Y3084" s="147">
        <f t="shared" si="631"/>
        <v>3.9999999999995595E-4</v>
      </c>
      <c r="Z3084" s="122">
        <f t="shared" si="632"/>
        <v>8.8754449677853557</v>
      </c>
      <c r="AA3084" s="122">
        <f t="shared" si="633"/>
        <v>0.61929999999999996</v>
      </c>
      <c r="AB3084" s="122">
        <f t="shared" si="630"/>
        <v>2.6434431697010203E-3</v>
      </c>
      <c r="AC3084" s="122">
        <f t="shared" si="634"/>
        <v>4.7473873449726556</v>
      </c>
      <c r="AD3084" s="122">
        <f t="shared" si="627"/>
        <v>-149.834385001779</v>
      </c>
      <c r="AE3084" s="122">
        <f t="shared" si="628"/>
        <v>2.5220724645751792E-4</v>
      </c>
      <c r="AF3084" s="122">
        <f t="shared" si="635"/>
        <v>0.46444924400291732</v>
      </c>
      <c r="AG3084" s="122">
        <f t="shared" si="636"/>
        <v>0.63051811614386422</v>
      </c>
      <c r="AH3084" s="87">
        <f t="shared" si="637"/>
        <v>0.28481384171136565</v>
      </c>
      <c r="AI3084" s="122">
        <f t="shared" si="625"/>
        <v>1.1459260297187404</v>
      </c>
    </row>
    <row r="3085" spans="1:35" x14ac:dyDescent="0.25">
      <c r="A3085" s="90">
        <v>1.2323999999999999</v>
      </c>
      <c r="B3085" s="160">
        <v>20.571704405189507</v>
      </c>
      <c r="E3085" s="147">
        <f t="shared" si="626"/>
        <v>8.2286817620748961E-3</v>
      </c>
      <c r="F3085" s="160"/>
      <c r="W3085" s="146">
        <f t="shared" si="629"/>
        <v>0.62113444668422169</v>
      </c>
      <c r="X3085" s="164">
        <v>6.1301203719143524</v>
      </c>
      <c r="Y3085" s="147">
        <f t="shared" si="631"/>
        <v>3.9999999999995595E-4</v>
      </c>
      <c r="Z3085" s="122">
        <f t="shared" si="632"/>
        <v>8.8754449677853557</v>
      </c>
      <c r="AA3085" s="122">
        <f t="shared" si="633"/>
        <v>0.61929999999999996</v>
      </c>
      <c r="AB3085" s="122">
        <f t="shared" si="630"/>
        <v>2.6434431697010203E-3</v>
      </c>
      <c r="AC3085" s="122">
        <f t="shared" si="634"/>
        <v>4.7500307881423565</v>
      </c>
      <c r="AD3085" s="122">
        <f t="shared" si="627"/>
        <v>-149.82722369124238</v>
      </c>
      <c r="AE3085" s="122">
        <f t="shared" si="628"/>
        <v>2.5219519225239367E-4</v>
      </c>
      <c r="AF3085" s="122">
        <f t="shared" si="635"/>
        <v>0.46470143919516971</v>
      </c>
      <c r="AG3085" s="122">
        <f t="shared" si="636"/>
        <v>0.6304879806310536</v>
      </c>
      <c r="AH3085" s="87">
        <f t="shared" si="637"/>
        <v>0.28456164651911325</v>
      </c>
      <c r="AI3085" s="122">
        <f t="shared" si="625"/>
        <v>1.1459260297187404</v>
      </c>
    </row>
    <row r="3086" spans="1:35" x14ac:dyDescent="0.25">
      <c r="A3086" s="90">
        <v>1.2327999999999999</v>
      </c>
      <c r="B3086" s="160">
        <v>20.571704405189507</v>
      </c>
      <c r="E3086" s="147">
        <f t="shared" si="626"/>
        <v>8.2286817620748961E-3</v>
      </c>
      <c r="F3086" s="160"/>
      <c r="W3086" s="146">
        <f t="shared" si="629"/>
        <v>0.62113444668422169</v>
      </c>
      <c r="X3086" s="164">
        <v>6.1301203719143524</v>
      </c>
      <c r="Y3086" s="147">
        <f t="shared" si="631"/>
        <v>3.9999999999995595E-4</v>
      </c>
      <c r="Z3086" s="122">
        <f t="shared" si="632"/>
        <v>8.8754449677853557</v>
      </c>
      <c r="AA3086" s="122">
        <f t="shared" si="633"/>
        <v>0.61929999999999996</v>
      </c>
      <c r="AB3086" s="122">
        <f t="shared" si="630"/>
        <v>2.6434431697010203E-3</v>
      </c>
      <c r="AC3086" s="122">
        <f t="shared" si="634"/>
        <v>4.7526742313120574</v>
      </c>
      <c r="AD3086" s="122">
        <f t="shared" si="627"/>
        <v>-149.82005750610458</v>
      </c>
      <c r="AE3086" s="122">
        <f t="shared" si="628"/>
        <v>2.5218312984214529E-4</v>
      </c>
      <c r="AF3086" s="122">
        <f t="shared" si="635"/>
        <v>0.46495362232501186</v>
      </c>
      <c r="AG3086" s="122">
        <f t="shared" si="636"/>
        <v>0.63045782460543265</v>
      </c>
      <c r="AH3086" s="87">
        <f t="shared" si="637"/>
        <v>0.2843094633892711</v>
      </c>
      <c r="AI3086" s="122">
        <f t="shared" si="625"/>
        <v>1.1459260297187404</v>
      </c>
    </row>
    <row r="3087" spans="1:35" x14ac:dyDescent="0.25">
      <c r="A3087" s="90">
        <v>1.2332000000000001</v>
      </c>
      <c r="B3087" s="160">
        <v>20.571704405189507</v>
      </c>
      <c r="E3087" s="147">
        <f t="shared" si="626"/>
        <v>8.2286817620794653E-3</v>
      </c>
      <c r="F3087" s="160"/>
      <c r="W3087" s="146">
        <f t="shared" si="629"/>
        <v>0.62113444668422169</v>
      </c>
      <c r="X3087" s="164">
        <v>6.1301203719143524</v>
      </c>
      <c r="Y3087" s="147">
        <f t="shared" si="631"/>
        <v>4.0000000000017799E-4</v>
      </c>
      <c r="Z3087" s="122">
        <f t="shared" si="632"/>
        <v>8.8754449677853557</v>
      </c>
      <c r="AA3087" s="122">
        <f t="shared" si="633"/>
        <v>0.61929999999999996</v>
      </c>
      <c r="AB3087" s="122">
        <f t="shared" si="630"/>
        <v>2.6434431697024878E-3</v>
      </c>
      <c r="AC3087" s="122">
        <f t="shared" si="634"/>
        <v>4.75531767448176</v>
      </c>
      <c r="AD3087" s="122">
        <f t="shared" si="627"/>
        <v>-149.81288644644866</v>
      </c>
      <c r="AE3087" s="122">
        <f t="shared" si="628"/>
        <v>2.5217105922691247E-4</v>
      </c>
      <c r="AF3087" s="122">
        <f t="shared" si="635"/>
        <v>0.46520579338423879</v>
      </c>
      <c r="AG3087" s="122">
        <f t="shared" si="636"/>
        <v>0.63042764806700069</v>
      </c>
      <c r="AH3087" s="87">
        <f t="shared" si="637"/>
        <v>0.28405729233004418</v>
      </c>
      <c r="AI3087" s="122">
        <f t="shared" si="625"/>
        <v>1.1459260297187404</v>
      </c>
    </row>
    <row r="3088" spans="1:35" x14ac:dyDescent="0.25">
      <c r="A3088" s="90">
        <v>1.2336</v>
      </c>
      <c r="B3088" s="160">
        <v>20.571704405189507</v>
      </c>
      <c r="E3088" s="147">
        <f t="shared" si="626"/>
        <v>8.2286817620748961E-3</v>
      </c>
      <c r="F3088" s="160"/>
      <c r="W3088" s="146">
        <f t="shared" si="629"/>
        <v>0.62113444668422169</v>
      </c>
      <c r="X3088" s="164">
        <v>6.1301203719143524</v>
      </c>
      <c r="Y3088" s="147">
        <f t="shared" si="631"/>
        <v>3.9999999999995595E-4</v>
      </c>
      <c r="Z3088" s="122">
        <f t="shared" si="632"/>
        <v>8.8754449677853557</v>
      </c>
      <c r="AA3088" s="122">
        <f t="shared" si="633"/>
        <v>0.61929999999999996</v>
      </c>
      <c r="AB3088" s="122">
        <f t="shared" si="630"/>
        <v>2.6434431697010203E-3</v>
      </c>
      <c r="AC3088" s="122">
        <f t="shared" si="634"/>
        <v>4.7579611176514609</v>
      </c>
      <c r="AD3088" s="122">
        <f t="shared" si="627"/>
        <v>-149.8057105120252</v>
      </c>
      <c r="AE3088" s="122">
        <f t="shared" si="628"/>
        <v>2.5215898040627542E-4</v>
      </c>
      <c r="AF3088" s="122">
        <f t="shared" si="635"/>
        <v>0.46545795236464504</v>
      </c>
      <c r="AG3088" s="122">
        <f t="shared" si="636"/>
        <v>0.63039745101575795</v>
      </c>
      <c r="AH3088" s="87">
        <f t="shared" si="637"/>
        <v>0.28380513334963792</v>
      </c>
      <c r="AI3088" s="122">
        <f t="shared" si="625"/>
        <v>1.1459260297187404</v>
      </c>
    </row>
    <row r="3089" spans="1:35" x14ac:dyDescent="0.25">
      <c r="A3089" s="90">
        <v>1.234</v>
      </c>
      <c r="B3089" s="160">
        <v>20.571704405189507</v>
      </c>
      <c r="E3089" s="147">
        <f t="shared" si="626"/>
        <v>8.2286817620748961E-3</v>
      </c>
      <c r="F3089" s="160"/>
      <c r="W3089" s="146">
        <f t="shared" si="629"/>
        <v>0.62113444668422169</v>
      </c>
      <c r="X3089" s="164">
        <v>6.1301203719143524</v>
      </c>
      <c r="Y3089" s="147">
        <f t="shared" si="631"/>
        <v>3.9999999999995595E-4</v>
      </c>
      <c r="Z3089" s="122">
        <f t="shared" si="632"/>
        <v>8.8754449677853557</v>
      </c>
      <c r="AA3089" s="122">
        <f t="shared" si="633"/>
        <v>0.61929999999999996</v>
      </c>
      <c r="AB3089" s="122">
        <f t="shared" si="630"/>
        <v>2.6434431697010203E-3</v>
      </c>
      <c r="AC3089" s="122">
        <f t="shared" si="634"/>
        <v>4.7606045608211618</v>
      </c>
      <c r="AD3089" s="122">
        <f t="shared" si="627"/>
        <v>-149.79852970308372</v>
      </c>
      <c r="AE3089" s="122">
        <f t="shared" si="628"/>
        <v>2.5214689338065414E-4</v>
      </c>
      <c r="AF3089" s="122">
        <f t="shared" si="635"/>
        <v>0.4657100992580257</v>
      </c>
      <c r="AG3089" s="122">
        <f t="shared" si="636"/>
        <v>0.63036723345170476</v>
      </c>
      <c r="AH3089" s="87">
        <f t="shared" si="637"/>
        <v>0.28355298645625726</v>
      </c>
      <c r="AI3089" s="122">
        <f t="shared" si="625"/>
        <v>1.1459260297187404</v>
      </c>
    </row>
    <row r="3090" spans="1:35" x14ac:dyDescent="0.25">
      <c r="A3090" s="90">
        <v>1.2343999999999999</v>
      </c>
      <c r="B3090" s="160">
        <v>20.571704405189507</v>
      </c>
      <c r="E3090" s="147">
        <f t="shared" si="626"/>
        <v>8.2286817620748961E-3</v>
      </c>
      <c r="F3090" s="160"/>
      <c r="W3090" s="146">
        <f t="shared" si="629"/>
        <v>0.62113444668422169</v>
      </c>
      <c r="X3090" s="164">
        <v>6.1301203719143524</v>
      </c>
      <c r="Y3090" s="147">
        <f t="shared" si="631"/>
        <v>3.9999999999995595E-4</v>
      </c>
      <c r="Z3090" s="122">
        <f t="shared" si="632"/>
        <v>8.8754449677853557</v>
      </c>
      <c r="AA3090" s="122">
        <f t="shared" si="633"/>
        <v>0.61929999999999996</v>
      </c>
      <c r="AB3090" s="122">
        <f t="shared" si="630"/>
        <v>2.6434431697010203E-3</v>
      </c>
      <c r="AC3090" s="122">
        <f t="shared" si="634"/>
        <v>4.7632480039908627</v>
      </c>
      <c r="AD3090" s="122">
        <f t="shared" si="627"/>
        <v>-149.79134401954099</v>
      </c>
      <c r="AE3090" s="122">
        <f t="shared" si="628"/>
        <v>2.5213479814990847E-4</v>
      </c>
      <c r="AF3090" s="122">
        <f t="shared" si="635"/>
        <v>0.46596223405617559</v>
      </c>
      <c r="AG3090" s="122">
        <f t="shared" si="636"/>
        <v>0.63033699537484056</v>
      </c>
      <c r="AH3090" s="87">
        <f t="shared" si="637"/>
        <v>0.28330085165810737</v>
      </c>
      <c r="AI3090" s="122">
        <f t="shared" si="625"/>
        <v>1.1459260297187404</v>
      </c>
    </row>
    <row r="3091" spans="1:35" x14ac:dyDescent="0.25">
      <c r="A3091" s="90">
        <v>1.2347999999999999</v>
      </c>
      <c r="B3091" s="160">
        <v>20.571704405189507</v>
      </c>
      <c r="E3091" s="147">
        <f t="shared" si="626"/>
        <v>8.2286817620748961E-3</v>
      </c>
      <c r="F3091" s="160"/>
      <c r="W3091" s="146">
        <f t="shared" si="629"/>
        <v>0.62113444668422169</v>
      </c>
      <c r="X3091" s="164">
        <v>6.1301203719143524</v>
      </c>
      <c r="Y3091" s="147">
        <f t="shared" si="631"/>
        <v>3.9999999999995595E-4</v>
      </c>
      <c r="Z3091" s="122">
        <f t="shared" si="632"/>
        <v>8.8754449677853557</v>
      </c>
      <c r="AA3091" s="122">
        <f t="shared" si="633"/>
        <v>0.61929999999999996</v>
      </c>
      <c r="AB3091" s="122">
        <f t="shared" si="630"/>
        <v>2.6434431697010203E-3</v>
      </c>
      <c r="AC3091" s="122">
        <f t="shared" si="634"/>
        <v>4.7658914471605636</v>
      </c>
      <c r="AD3091" s="122">
        <f t="shared" si="627"/>
        <v>-149.78415346139701</v>
      </c>
      <c r="AE3091" s="122">
        <f t="shared" si="628"/>
        <v>2.5212269471403849E-4</v>
      </c>
      <c r="AF3091" s="122">
        <f t="shared" si="635"/>
        <v>0.46621435675088962</v>
      </c>
      <c r="AG3091" s="122">
        <f t="shared" si="636"/>
        <v>0.63030673678516569</v>
      </c>
      <c r="AH3091" s="87">
        <f t="shared" si="637"/>
        <v>0.28304872896339334</v>
      </c>
      <c r="AI3091" s="122">
        <f t="shared" ref="AI3091:AI3154" si="638">B3077*9.81/(W3091*1000000*$AF$1)</f>
        <v>1.1459260297187404</v>
      </c>
    </row>
    <row r="3092" spans="1:35" x14ac:dyDescent="0.25">
      <c r="A3092" s="90">
        <v>1.2352000000000001</v>
      </c>
      <c r="B3092" s="160">
        <v>20.571704405189507</v>
      </c>
      <c r="E3092" s="147">
        <f t="shared" si="626"/>
        <v>8.2286817620794653E-3</v>
      </c>
      <c r="F3092" s="160"/>
      <c r="W3092" s="146">
        <f t="shared" si="629"/>
        <v>0.62113444668422169</v>
      </c>
      <c r="X3092" s="164">
        <v>6.1301203719143524</v>
      </c>
      <c r="Y3092" s="147">
        <f t="shared" si="631"/>
        <v>4.0000000000017799E-4</v>
      </c>
      <c r="Z3092" s="122">
        <f t="shared" si="632"/>
        <v>8.8754449677853557</v>
      </c>
      <c r="AA3092" s="122">
        <f t="shared" si="633"/>
        <v>0.61929999999999996</v>
      </c>
      <c r="AB3092" s="122">
        <f t="shared" si="630"/>
        <v>2.6434431697024878E-3</v>
      </c>
      <c r="AC3092" s="122">
        <f t="shared" si="634"/>
        <v>4.7685348903302662</v>
      </c>
      <c r="AD3092" s="122">
        <f t="shared" si="627"/>
        <v>-149.77695802873498</v>
      </c>
      <c r="AE3092" s="122">
        <f t="shared" si="628"/>
        <v>2.5211058307318424E-4</v>
      </c>
      <c r="AF3092" s="122">
        <f t="shared" si="635"/>
        <v>0.4664664673339628</v>
      </c>
      <c r="AG3092" s="122">
        <f t="shared" si="636"/>
        <v>0.63027645768268015</v>
      </c>
      <c r="AH3092" s="87">
        <f t="shared" si="637"/>
        <v>0.28279661838032016</v>
      </c>
      <c r="AI3092" s="122">
        <f t="shared" si="638"/>
        <v>1.1459260297187404</v>
      </c>
    </row>
    <row r="3093" spans="1:35" x14ac:dyDescent="0.25">
      <c r="A3093" s="90">
        <v>1.2356</v>
      </c>
      <c r="B3093" s="160">
        <v>20.571704405189507</v>
      </c>
      <c r="E3093" s="147">
        <f t="shared" si="626"/>
        <v>8.2286817620748961E-3</v>
      </c>
      <c r="F3093" s="160"/>
      <c r="W3093" s="146">
        <f t="shared" si="629"/>
        <v>0.62113444668422169</v>
      </c>
      <c r="X3093" s="164">
        <v>6.1301203719143524</v>
      </c>
      <c r="Y3093" s="147">
        <f t="shared" si="631"/>
        <v>3.9999999999995595E-4</v>
      </c>
      <c r="Z3093" s="122">
        <f t="shared" si="632"/>
        <v>8.8754449677853557</v>
      </c>
      <c r="AA3093" s="122">
        <f t="shared" si="633"/>
        <v>0.61929999999999996</v>
      </c>
      <c r="AB3093" s="122">
        <f t="shared" si="630"/>
        <v>2.6434431697010203E-3</v>
      </c>
      <c r="AC3093" s="122">
        <f t="shared" si="634"/>
        <v>4.7711783334999671</v>
      </c>
      <c r="AD3093" s="122">
        <f t="shared" si="627"/>
        <v>-149.76975772130544</v>
      </c>
      <c r="AE3093" s="122">
        <f t="shared" si="628"/>
        <v>2.5209846322692581E-4</v>
      </c>
      <c r="AF3093" s="122">
        <f t="shared" si="635"/>
        <v>0.46671856579718973</v>
      </c>
      <c r="AG3093" s="122">
        <f t="shared" si="636"/>
        <v>0.63024615806738393</v>
      </c>
      <c r="AH3093" s="87">
        <f t="shared" si="637"/>
        <v>0.28254451991709323</v>
      </c>
      <c r="AI3093" s="122">
        <f t="shared" si="638"/>
        <v>1.1459260297187404</v>
      </c>
    </row>
    <row r="3094" spans="1:35" x14ac:dyDescent="0.25">
      <c r="A3094" s="90">
        <v>1.236</v>
      </c>
      <c r="B3094" s="160">
        <v>20.571704405189507</v>
      </c>
      <c r="E3094" s="147">
        <f t="shared" si="626"/>
        <v>8.2286817620748961E-3</v>
      </c>
      <c r="F3094" s="160"/>
      <c r="W3094" s="146">
        <f t="shared" si="629"/>
        <v>0.62113444668422169</v>
      </c>
      <c r="X3094" s="164">
        <v>6.1301203719143524</v>
      </c>
      <c r="Y3094" s="147">
        <f t="shared" si="631"/>
        <v>3.9999999999995595E-4</v>
      </c>
      <c r="Z3094" s="122">
        <f t="shared" si="632"/>
        <v>8.8754449677853557</v>
      </c>
      <c r="AA3094" s="122">
        <f t="shared" si="633"/>
        <v>0.61929999999999996</v>
      </c>
      <c r="AB3094" s="122">
        <f t="shared" si="630"/>
        <v>2.6434431697010203E-3</v>
      </c>
      <c r="AC3094" s="122">
        <f t="shared" si="634"/>
        <v>4.773821776669668</v>
      </c>
      <c r="AD3094" s="122">
        <f t="shared" si="627"/>
        <v>-149.76255253935781</v>
      </c>
      <c r="AE3094" s="122">
        <f t="shared" si="628"/>
        <v>2.52086335175683E-4</v>
      </c>
      <c r="AF3094" s="122">
        <f t="shared" si="635"/>
        <v>0.46697065213236544</v>
      </c>
      <c r="AG3094" s="122">
        <f t="shared" si="636"/>
        <v>0.63021583793927693</v>
      </c>
      <c r="AH3094" s="87">
        <f t="shared" si="637"/>
        <v>0.28229243358191752</v>
      </c>
      <c r="AI3094" s="122">
        <f t="shared" si="638"/>
        <v>1.1459260297187404</v>
      </c>
    </row>
    <row r="3095" spans="1:35" x14ac:dyDescent="0.25">
      <c r="A3095" s="90">
        <v>1.2363999999999999</v>
      </c>
      <c r="B3095" s="160">
        <v>20.571704405189507</v>
      </c>
      <c r="E3095" s="147">
        <f t="shared" si="626"/>
        <v>8.2286817620748961E-3</v>
      </c>
      <c r="F3095" s="160"/>
      <c r="W3095" s="146">
        <f t="shared" si="629"/>
        <v>0.62113444668422169</v>
      </c>
      <c r="X3095" s="164">
        <v>6.1301203719143524</v>
      </c>
      <c r="Y3095" s="147">
        <f t="shared" si="631"/>
        <v>3.9999999999995595E-4</v>
      </c>
      <c r="Z3095" s="122">
        <f t="shared" si="632"/>
        <v>8.8754449677853557</v>
      </c>
      <c r="AA3095" s="122">
        <f t="shared" si="633"/>
        <v>0.61929999999999996</v>
      </c>
      <c r="AB3095" s="122">
        <f t="shared" si="630"/>
        <v>2.6434431697010203E-3</v>
      </c>
      <c r="AC3095" s="122">
        <f t="shared" si="634"/>
        <v>4.7764652198393689</v>
      </c>
      <c r="AD3095" s="122">
        <f t="shared" si="627"/>
        <v>-149.75534248280894</v>
      </c>
      <c r="AE3095" s="122">
        <f t="shared" si="628"/>
        <v>2.5207419891931583E-4</v>
      </c>
      <c r="AF3095" s="122">
        <f t="shared" si="635"/>
        <v>0.46722272633128475</v>
      </c>
      <c r="AG3095" s="122">
        <f t="shared" si="636"/>
        <v>0.63018549729835893</v>
      </c>
      <c r="AH3095" s="87">
        <f t="shared" si="637"/>
        <v>0.28204035938299821</v>
      </c>
      <c r="AI3095" s="122">
        <f t="shared" si="638"/>
        <v>1.1459260297187404</v>
      </c>
    </row>
    <row r="3096" spans="1:35" x14ac:dyDescent="0.25">
      <c r="A3096" s="90">
        <v>1.2367999999999999</v>
      </c>
      <c r="B3096" s="160">
        <v>21.568958881768129</v>
      </c>
      <c r="E3096" s="147">
        <f t="shared" si="626"/>
        <v>8.4281326573905982E-3</v>
      </c>
      <c r="F3096" s="160"/>
      <c r="W3096" s="146">
        <f t="shared" si="629"/>
        <v>0.64570964048261315</v>
      </c>
      <c r="X3096" s="164">
        <v>6.372658677351227</v>
      </c>
      <c r="Y3096" s="147">
        <f t="shared" si="631"/>
        <v>3.9999999999995595E-4</v>
      </c>
      <c r="Z3096" s="122">
        <f t="shared" si="632"/>
        <v>8.8754449677853557</v>
      </c>
      <c r="AA3096" s="122">
        <f t="shared" si="633"/>
        <v>0.61929999999999996</v>
      </c>
      <c r="AB3096" s="122">
        <f t="shared" si="630"/>
        <v>2.7077353104008163E-3</v>
      </c>
      <c r="AC3096" s="122">
        <f t="shared" si="634"/>
        <v>4.7791729551497699</v>
      </c>
      <c r="AD3096" s="122">
        <f t="shared" si="627"/>
        <v>-153.39002630206741</v>
      </c>
      <c r="AE3096" s="122">
        <f t="shared" si="628"/>
        <v>2.5819224450536731E-4</v>
      </c>
      <c r="AF3096" s="122">
        <f t="shared" si="635"/>
        <v>0.46748091857579011</v>
      </c>
      <c r="AG3096" s="122">
        <f t="shared" si="636"/>
        <v>0.64548061126348932</v>
      </c>
      <c r="AH3096" s="87">
        <f t="shared" si="637"/>
        <v>0.28178216713849286</v>
      </c>
      <c r="AI3096" s="122">
        <f t="shared" si="638"/>
        <v>1.1557498244290914</v>
      </c>
    </row>
    <row r="3097" spans="1:35" x14ac:dyDescent="0.25">
      <c r="A3097" s="90">
        <v>1.2372000000000001</v>
      </c>
      <c r="B3097" s="160">
        <v>20.571704405189507</v>
      </c>
      <c r="E3097" s="147">
        <f t="shared" si="626"/>
        <v>8.4281326573952767E-3</v>
      </c>
      <c r="F3097" s="160"/>
      <c r="W3097" s="146">
        <f t="shared" si="629"/>
        <v>0.62113444668422146</v>
      </c>
      <c r="X3097" s="164">
        <v>6.1301203719143498</v>
      </c>
      <c r="Y3097" s="147">
        <f t="shared" si="631"/>
        <v>4.0000000000017799E-4</v>
      </c>
      <c r="Z3097" s="122">
        <f t="shared" si="632"/>
        <v>8.8754449677853557</v>
      </c>
      <c r="AA3097" s="122">
        <f t="shared" si="633"/>
        <v>0.61929999999999996</v>
      </c>
      <c r="AB3097" s="122">
        <f t="shared" si="630"/>
        <v>2.6434431697024874E-3</v>
      </c>
      <c r="AC3097" s="122">
        <f t="shared" si="634"/>
        <v>4.7818163983194726</v>
      </c>
      <c r="AD3097" s="122">
        <f t="shared" si="627"/>
        <v>-149.74073208975457</v>
      </c>
      <c r="AE3097" s="122">
        <f t="shared" si="628"/>
        <v>2.5204960611972674E-4</v>
      </c>
      <c r="AF3097" s="122">
        <f t="shared" si="635"/>
        <v>0.46773296818190985</v>
      </c>
      <c r="AG3097" s="122">
        <f t="shared" si="636"/>
        <v>0.6301240152990365</v>
      </c>
      <c r="AH3097" s="87">
        <f t="shared" si="637"/>
        <v>0.28153011753237311</v>
      </c>
      <c r="AI3097" s="122">
        <f t="shared" si="638"/>
        <v>1.1459260297187408</v>
      </c>
    </row>
    <row r="3098" spans="1:35" x14ac:dyDescent="0.25">
      <c r="A3098" s="90">
        <v>1.2376</v>
      </c>
      <c r="B3098" s="160">
        <v>20.571704405189507</v>
      </c>
      <c r="E3098" s="147">
        <f t="shared" si="626"/>
        <v>8.2286817620748961E-3</v>
      </c>
      <c r="F3098" s="160"/>
      <c r="W3098" s="146">
        <f t="shared" si="629"/>
        <v>0.62113444668422146</v>
      </c>
      <c r="X3098" s="164">
        <v>6.1301203719143498</v>
      </c>
      <c r="Y3098" s="147">
        <f t="shared" si="631"/>
        <v>3.9999999999995595E-4</v>
      </c>
      <c r="Z3098" s="122">
        <f t="shared" si="632"/>
        <v>8.8754449677853557</v>
      </c>
      <c r="AA3098" s="122">
        <f t="shared" si="633"/>
        <v>0.61929999999999996</v>
      </c>
      <c r="AB3098" s="122">
        <f t="shared" si="630"/>
        <v>2.6434431697010198E-3</v>
      </c>
      <c r="AC3098" s="122">
        <f t="shared" si="634"/>
        <v>4.7844598414891735</v>
      </c>
      <c r="AD3098" s="122">
        <f t="shared" si="627"/>
        <v>-149.73350729076202</v>
      </c>
      <c r="AE3098" s="122">
        <f t="shared" si="628"/>
        <v>2.5203744504828711E-4</v>
      </c>
      <c r="AF3098" s="122">
        <f t="shared" si="635"/>
        <v>0.46798500562695816</v>
      </c>
      <c r="AG3098" s="122">
        <f t="shared" si="636"/>
        <v>0.63009361262078711</v>
      </c>
      <c r="AH3098" s="87">
        <f t="shared" si="637"/>
        <v>0.2812780800873248</v>
      </c>
      <c r="AI3098" s="122">
        <f t="shared" si="638"/>
        <v>1.1459260297187408</v>
      </c>
    </row>
    <row r="3099" spans="1:35" x14ac:dyDescent="0.25">
      <c r="A3099" s="90">
        <v>1.238</v>
      </c>
      <c r="B3099" s="160">
        <v>20.571704405189507</v>
      </c>
      <c r="E3099" s="147">
        <f t="shared" si="626"/>
        <v>8.2286817620748961E-3</v>
      </c>
      <c r="F3099" s="160"/>
      <c r="W3099" s="146">
        <f t="shared" si="629"/>
        <v>0.62113444668422146</v>
      </c>
      <c r="X3099" s="164">
        <v>6.1301203719143498</v>
      </c>
      <c r="Y3099" s="147">
        <f t="shared" si="631"/>
        <v>3.9999999999995595E-4</v>
      </c>
      <c r="Z3099" s="122">
        <f t="shared" si="632"/>
        <v>8.8754449677853557</v>
      </c>
      <c r="AA3099" s="122">
        <f t="shared" si="633"/>
        <v>0.61929999999999996</v>
      </c>
      <c r="AB3099" s="122">
        <f t="shared" si="630"/>
        <v>2.6434431697010198E-3</v>
      </c>
      <c r="AC3099" s="122">
        <f t="shared" si="634"/>
        <v>4.7871032846588744</v>
      </c>
      <c r="AD3099" s="122">
        <f t="shared" si="627"/>
        <v>-149.72627761725136</v>
      </c>
      <c r="AE3099" s="122">
        <f t="shared" si="628"/>
        <v>2.5202527577186304E-4</v>
      </c>
      <c r="AF3099" s="122">
        <f t="shared" si="635"/>
        <v>0.46823703090273</v>
      </c>
      <c r="AG3099" s="122">
        <f t="shared" si="636"/>
        <v>0.63006318942972694</v>
      </c>
      <c r="AH3099" s="87">
        <f t="shared" si="637"/>
        <v>0.28102605481155296</v>
      </c>
      <c r="AI3099" s="122">
        <f t="shared" si="638"/>
        <v>1.1459260297187408</v>
      </c>
    </row>
    <row r="3100" spans="1:35" x14ac:dyDescent="0.25">
      <c r="A3100" s="90">
        <v>1.2383999999999999</v>
      </c>
      <c r="B3100" s="160">
        <v>20.571704405189507</v>
      </c>
      <c r="E3100" s="147">
        <f t="shared" si="626"/>
        <v>8.2286817620748961E-3</v>
      </c>
      <c r="F3100" s="160"/>
      <c r="W3100" s="146">
        <f t="shared" si="629"/>
        <v>0.62113444668422146</v>
      </c>
      <c r="X3100" s="164">
        <v>6.1301203719143498</v>
      </c>
      <c r="Y3100" s="147">
        <f t="shared" si="631"/>
        <v>3.9999999999995595E-4</v>
      </c>
      <c r="Z3100" s="122">
        <f t="shared" si="632"/>
        <v>8.8754449677853557</v>
      </c>
      <c r="AA3100" s="122">
        <f t="shared" si="633"/>
        <v>0.61929999999999996</v>
      </c>
      <c r="AB3100" s="122">
        <f t="shared" si="630"/>
        <v>2.6434431697010198E-3</v>
      </c>
      <c r="AC3100" s="122">
        <f t="shared" si="634"/>
        <v>4.7897467278285752</v>
      </c>
      <c r="AD3100" s="122">
        <f t="shared" si="627"/>
        <v>-149.71904306913942</v>
      </c>
      <c r="AE3100" s="122">
        <f t="shared" si="628"/>
        <v>2.5201309829031468E-4</v>
      </c>
      <c r="AF3100" s="122">
        <f t="shared" si="635"/>
        <v>0.46848904400102032</v>
      </c>
      <c r="AG3100" s="122">
        <f t="shared" si="636"/>
        <v>0.6300327457258561</v>
      </c>
      <c r="AH3100" s="87">
        <f t="shared" si="637"/>
        <v>0.28077404171326265</v>
      </c>
      <c r="AI3100" s="122">
        <f t="shared" si="638"/>
        <v>1.1459260297187408</v>
      </c>
    </row>
    <row r="3101" spans="1:35" x14ac:dyDescent="0.25">
      <c r="A3101" s="90">
        <v>1.2387999999999999</v>
      </c>
      <c r="B3101" s="160">
        <v>20.571704405189507</v>
      </c>
      <c r="E3101" s="147">
        <f t="shared" si="626"/>
        <v>8.2286817620748961E-3</v>
      </c>
      <c r="F3101" s="160"/>
      <c r="W3101" s="146">
        <f t="shared" si="629"/>
        <v>0.62113444668422146</v>
      </c>
      <c r="X3101" s="164">
        <v>6.1301203719143498</v>
      </c>
      <c r="Y3101" s="147">
        <f t="shared" si="631"/>
        <v>3.9999999999995595E-4</v>
      </c>
      <c r="Z3101" s="122">
        <f t="shared" si="632"/>
        <v>8.8754449677853557</v>
      </c>
      <c r="AA3101" s="122">
        <f t="shared" si="633"/>
        <v>0.61929999999999996</v>
      </c>
      <c r="AB3101" s="122">
        <f t="shared" si="630"/>
        <v>2.6434431697010198E-3</v>
      </c>
      <c r="AC3101" s="122">
        <f t="shared" si="634"/>
        <v>4.7923901709982761</v>
      </c>
      <c r="AD3101" s="122">
        <f t="shared" si="627"/>
        <v>-149.71180364642629</v>
      </c>
      <c r="AE3101" s="122">
        <f t="shared" si="628"/>
        <v>2.5200091260364202E-4</v>
      </c>
      <c r="AF3101" s="122">
        <f t="shared" si="635"/>
        <v>0.46874104491362395</v>
      </c>
      <c r="AG3101" s="122">
        <f t="shared" si="636"/>
        <v>0.63000228150917448</v>
      </c>
      <c r="AH3101" s="87">
        <f t="shared" si="637"/>
        <v>0.28052204080065901</v>
      </c>
      <c r="AI3101" s="122">
        <f t="shared" si="638"/>
        <v>1.1459260297187408</v>
      </c>
    </row>
    <row r="3102" spans="1:35" x14ac:dyDescent="0.25">
      <c r="A3102" s="90">
        <v>1.2392000000000001</v>
      </c>
      <c r="B3102" s="160">
        <v>20.571704405189507</v>
      </c>
      <c r="E3102" s="147">
        <f t="shared" si="626"/>
        <v>8.2286817620794653E-3</v>
      </c>
      <c r="F3102" s="160"/>
      <c r="W3102" s="146">
        <f t="shared" si="629"/>
        <v>0.62113444668422146</v>
      </c>
      <c r="X3102" s="164">
        <v>6.1301203719143498</v>
      </c>
      <c r="Y3102" s="147">
        <f t="shared" si="631"/>
        <v>4.0000000000017799E-4</v>
      </c>
      <c r="Z3102" s="122">
        <f t="shared" si="632"/>
        <v>8.8754449677853557</v>
      </c>
      <c r="AA3102" s="122">
        <f t="shared" si="633"/>
        <v>0.61929999999999996</v>
      </c>
      <c r="AB3102" s="122">
        <f t="shared" si="630"/>
        <v>2.6434431697024874E-3</v>
      </c>
      <c r="AC3102" s="122">
        <f t="shared" si="634"/>
        <v>4.7950336141679788</v>
      </c>
      <c r="AD3102" s="122">
        <f t="shared" si="627"/>
        <v>-149.70455934919505</v>
      </c>
      <c r="AE3102" s="122">
        <f t="shared" si="628"/>
        <v>2.5198871871198503E-4</v>
      </c>
      <c r="AF3102" s="122">
        <f t="shared" si="635"/>
        <v>0.46899303363233591</v>
      </c>
      <c r="AG3102" s="122">
        <f t="shared" si="636"/>
        <v>0.62997179677968229</v>
      </c>
      <c r="AH3102" s="87">
        <f t="shared" si="637"/>
        <v>0.28027005208194705</v>
      </c>
      <c r="AI3102" s="122">
        <f t="shared" si="638"/>
        <v>1.1459260297187408</v>
      </c>
    </row>
    <row r="3103" spans="1:35" x14ac:dyDescent="0.25">
      <c r="A3103" s="90">
        <v>1.2396</v>
      </c>
      <c r="B3103" s="160">
        <v>20.571704405189507</v>
      </c>
      <c r="E3103" s="147">
        <f t="shared" si="626"/>
        <v>8.2286817620748961E-3</v>
      </c>
      <c r="F3103" s="160"/>
      <c r="W3103" s="146">
        <f t="shared" si="629"/>
        <v>0.62113444668422146</v>
      </c>
      <c r="X3103" s="164">
        <v>6.1301203719143498</v>
      </c>
      <c r="Y3103" s="147">
        <f t="shared" si="631"/>
        <v>3.9999999999995595E-4</v>
      </c>
      <c r="Z3103" s="122">
        <f t="shared" si="632"/>
        <v>8.8754449677853557</v>
      </c>
      <c r="AA3103" s="122">
        <f t="shared" si="633"/>
        <v>0.61929999999999996</v>
      </c>
      <c r="AB3103" s="122">
        <f t="shared" si="630"/>
        <v>2.6434431697010198E-3</v>
      </c>
      <c r="AC3103" s="122">
        <f t="shared" si="634"/>
        <v>4.7976770573376797</v>
      </c>
      <c r="AD3103" s="122">
        <f t="shared" si="627"/>
        <v>-149.69731017719636</v>
      </c>
      <c r="AE3103" s="122">
        <f t="shared" si="628"/>
        <v>2.5197651661492386E-4</v>
      </c>
      <c r="AF3103" s="122">
        <f t="shared" si="635"/>
        <v>0.46924501014895081</v>
      </c>
      <c r="AG3103" s="122">
        <f t="shared" si="636"/>
        <v>0.62994129153737899</v>
      </c>
      <c r="AH3103" s="87">
        <f t="shared" si="637"/>
        <v>0.28001807556533215</v>
      </c>
      <c r="AI3103" s="122">
        <f t="shared" si="638"/>
        <v>1.1459260297187408</v>
      </c>
    </row>
    <row r="3104" spans="1:35" x14ac:dyDescent="0.25">
      <c r="A3104" s="90">
        <v>1.24</v>
      </c>
      <c r="B3104" s="160">
        <v>20.571704405189507</v>
      </c>
      <c r="E3104" s="147">
        <f t="shared" si="626"/>
        <v>8.2286817620748961E-3</v>
      </c>
      <c r="F3104" s="160"/>
      <c r="W3104" s="146">
        <f t="shared" si="629"/>
        <v>0.62113444668422146</v>
      </c>
      <c r="X3104" s="164">
        <v>6.1301203719143498</v>
      </c>
      <c r="Y3104" s="147">
        <f t="shared" si="631"/>
        <v>3.9999999999995595E-4</v>
      </c>
      <c r="Z3104" s="122">
        <f t="shared" si="632"/>
        <v>8.8754449677853557</v>
      </c>
      <c r="AA3104" s="122">
        <f t="shared" si="633"/>
        <v>0.61929999999999996</v>
      </c>
      <c r="AB3104" s="122">
        <f t="shared" si="630"/>
        <v>2.6434431697010198E-3</v>
      </c>
      <c r="AC3104" s="122">
        <f t="shared" si="634"/>
        <v>4.8003205005073806</v>
      </c>
      <c r="AD3104" s="122">
        <f t="shared" si="627"/>
        <v>-149.69005613067955</v>
      </c>
      <c r="AE3104" s="122">
        <f t="shared" si="628"/>
        <v>2.519643063128783E-4</v>
      </c>
      <c r="AF3104" s="122">
        <f t="shared" si="635"/>
        <v>0.46949697445526367</v>
      </c>
      <c r="AG3104" s="122">
        <f t="shared" si="636"/>
        <v>0.62991076578226513</v>
      </c>
      <c r="AH3104" s="87">
        <f t="shared" si="637"/>
        <v>0.27976611125901929</v>
      </c>
      <c r="AI3104" s="122">
        <f t="shared" si="638"/>
        <v>1.1459260297187408</v>
      </c>
    </row>
    <row r="3105" spans="1:35" x14ac:dyDescent="0.25">
      <c r="A3105" s="90">
        <v>1.2403999999999999</v>
      </c>
      <c r="B3105" s="160">
        <v>20.571704405189507</v>
      </c>
      <c r="E3105" s="147">
        <f t="shared" si="626"/>
        <v>8.2286817620748961E-3</v>
      </c>
      <c r="F3105" s="160"/>
      <c r="W3105" s="146">
        <f t="shared" si="629"/>
        <v>0.62113444668422146</v>
      </c>
      <c r="X3105" s="164">
        <v>6.1301203719143498</v>
      </c>
      <c r="Y3105" s="147">
        <f t="shared" si="631"/>
        <v>3.9999999999995595E-4</v>
      </c>
      <c r="Z3105" s="122">
        <f t="shared" si="632"/>
        <v>8.8754449677853557</v>
      </c>
      <c r="AA3105" s="122">
        <f t="shared" si="633"/>
        <v>0.61929999999999996</v>
      </c>
      <c r="AB3105" s="122">
        <f t="shared" si="630"/>
        <v>2.6434431697010198E-3</v>
      </c>
      <c r="AC3105" s="122">
        <f t="shared" si="634"/>
        <v>4.8029639436770815</v>
      </c>
      <c r="AD3105" s="122">
        <f t="shared" si="627"/>
        <v>-149.68279720956153</v>
      </c>
      <c r="AE3105" s="122">
        <f t="shared" si="628"/>
        <v>2.5195208780570851E-4</v>
      </c>
      <c r="AF3105" s="122">
        <f t="shared" si="635"/>
        <v>0.46974892654306938</v>
      </c>
      <c r="AG3105" s="122">
        <f t="shared" si="636"/>
        <v>0.62988021951434059</v>
      </c>
      <c r="AH3105" s="87">
        <f t="shared" si="637"/>
        <v>0.27951415917121358</v>
      </c>
      <c r="AI3105" s="122">
        <f t="shared" si="638"/>
        <v>1.1459260297187408</v>
      </c>
    </row>
    <row r="3106" spans="1:35" x14ac:dyDescent="0.25">
      <c r="A3106" s="90">
        <v>1.2407999999999999</v>
      </c>
      <c r="B3106" s="160">
        <v>20.571704405189507</v>
      </c>
      <c r="E3106" s="147">
        <f t="shared" si="626"/>
        <v>8.2286817620748961E-3</v>
      </c>
      <c r="F3106" s="160"/>
      <c r="W3106" s="146">
        <f t="shared" si="629"/>
        <v>0.62113444668422146</v>
      </c>
      <c r="X3106" s="164">
        <v>6.1301203719143498</v>
      </c>
      <c r="Y3106" s="147">
        <f t="shared" si="631"/>
        <v>3.9999999999995595E-4</v>
      </c>
      <c r="Z3106" s="122">
        <f t="shared" si="632"/>
        <v>8.8754449677853557</v>
      </c>
      <c r="AA3106" s="122">
        <f t="shared" si="633"/>
        <v>0.61929999999999996</v>
      </c>
      <c r="AB3106" s="122">
        <f t="shared" si="630"/>
        <v>2.6434431697010198E-3</v>
      </c>
      <c r="AC3106" s="122">
        <f t="shared" si="634"/>
        <v>4.8056073868467823</v>
      </c>
      <c r="AD3106" s="122">
        <f t="shared" si="627"/>
        <v>-149.67553341384229</v>
      </c>
      <c r="AE3106" s="122">
        <f t="shared" si="628"/>
        <v>2.5193986109341442E-4</v>
      </c>
      <c r="AF3106" s="122">
        <f t="shared" si="635"/>
        <v>0.47000086640416278</v>
      </c>
      <c r="AG3106" s="122">
        <f t="shared" si="636"/>
        <v>0.62984965273360538</v>
      </c>
      <c r="AH3106" s="87">
        <f t="shared" si="637"/>
        <v>0.27926221931012019</v>
      </c>
      <c r="AI3106" s="122">
        <f t="shared" si="638"/>
        <v>1.1459260297187408</v>
      </c>
    </row>
    <row r="3107" spans="1:35" x14ac:dyDescent="0.25">
      <c r="A3107" s="90">
        <v>1.2412000000000001</v>
      </c>
      <c r="B3107" s="160">
        <v>20.571704405189507</v>
      </c>
      <c r="E3107" s="147">
        <f t="shared" si="626"/>
        <v>8.2286817620794653E-3</v>
      </c>
      <c r="F3107" s="160"/>
      <c r="W3107" s="146">
        <f t="shared" si="629"/>
        <v>0.62113444668422146</v>
      </c>
      <c r="X3107" s="164">
        <v>6.1301203719143498</v>
      </c>
      <c r="Y3107" s="147">
        <f t="shared" si="631"/>
        <v>4.0000000000017799E-4</v>
      </c>
      <c r="Z3107" s="122">
        <f t="shared" si="632"/>
        <v>8.8754449677853557</v>
      </c>
      <c r="AA3107" s="122">
        <f t="shared" si="633"/>
        <v>0.61929999999999996</v>
      </c>
      <c r="AB3107" s="122">
        <f t="shared" si="630"/>
        <v>2.6434431697024874E-3</v>
      </c>
      <c r="AC3107" s="122">
        <f t="shared" si="634"/>
        <v>4.808250830016485</v>
      </c>
      <c r="AD3107" s="122">
        <f t="shared" si="627"/>
        <v>-149.66826474360488</v>
      </c>
      <c r="AE3107" s="122">
        <f t="shared" si="628"/>
        <v>2.5192762617613583E-4</v>
      </c>
      <c r="AF3107" s="122">
        <f t="shared" si="635"/>
        <v>0.47025279403033893</v>
      </c>
      <c r="AG3107" s="122">
        <f t="shared" si="636"/>
        <v>0.62981906544005928</v>
      </c>
      <c r="AH3107" s="87">
        <f t="shared" si="637"/>
        <v>0.27901029168394403</v>
      </c>
      <c r="AI3107" s="122">
        <f t="shared" si="638"/>
        <v>1.1459260297187408</v>
      </c>
    </row>
    <row r="3108" spans="1:35" x14ac:dyDescent="0.25">
      <c r="A3108" s="90">
        <v>1.2416</v>
      </c>
      <c r="B3108" s="160">
        <v>20.571704405189507</v>
      </c>
      <c r="E3108" s="147">
        <f t="shared" si="626"/>
        <v>8.2286817620748961E-3</v>
      </c>
      <c r="F3108" s="160"/>
      <c r="W3108" s="146">
        <f t="shared" si="629"/>
        <v>0.62113444668422146</v>
      </c>
      <c r="X3108" s="164">
        <v>6.1301203719143498</v>
      </c>
      <c r="Y3108" s="147">
        <f t="shared" si="631"/>
        <v>3.9999999999995595E-4</v>
      </c>
      <c r="Z3108" s="122">
        <f t="shared" si="632"/>
        <v>8.8754449677853557</v>
      </c>
      <c r="AA3108" s="122">
        <f t="shared" si="633"/>
        <v>0.61929999999999996</v>
      </c>
      <c r="AB3108" s="122">
        <f t="shared" si="630"/>
        <v>2.6434431697010198E-3</v>
      </c>
      <c r="AC3108" s="122">
        <f t="shared" si="634"/>
        <v>4.8108942731861859</v>
      </c>
      <c r="AD3108" s="122">
        <f t="shared" si="627"/>
        <v>-149.66099119860013</v>
      </c>
      <c r="AE3108" s="122">
        <f t="shared" si="628"/>
        <v>2.5191538305345334E-4</v>
      </c>
      <c r="AF3108" s="122">
        <f t="shared" si="635"/>
        <v>0.4705047094133924</v>
      </c>
      <c r="AG3108" s="122">
        <f t="shared" si="636"/>
        <v>0.62978845763370273</v>
      </c>
      <c r="AH3108" s="87">
        <f t="shared" si="637"/>
        <v>0.27875837630089056</v>
      </c>
      <c r="AI3108" s="122">
        <f t="shared" si="638"/>
        <v>1.1459260297187408</v>
      </c>
    </row>
    <row r="3109" spans="1:35" x14ac:dyDescent="0.25">
      <c r="A3109" s="90">
        <v>1.242</v>
      </c>
      <c r="B3109" s="160">
        <v>20.571704405189507</v>
      </c>
      <c r="E3109" s="147">
        <f t="shared" si="626"/>
        <v>8.2286817620748961E-3</v>
      </c>
      <c r="F3109" s="160"/>
      <c r="W3109" s="146">
        <f t="shared" si="629"/>
        <v>0.62113444668422146</v>
      </c>
      <c r="X3109" s="164">
        <v>6.1301203719143498</v>
      </c>
      <c r="Y3109" s="147">
        <f t="shared" si="631"/>
        <v>3.9999999999995595E-4</v>
      </c>
      <c r="Z3109" s="122">
        <f t="shared" si="632"/>
        <v>8.8754449677853557</v>
      </c>
      <c r="AA3109" s="122">
        <f t="shared" si="633"/>
        <v>0.61929999999999996</v>
      </c>
      <c r="AB3109" s="122">
        <f t="shared" si="630"/>
        <v>2.6434431697010198E-3</v>
      </c>
      <c r="AC3109" s="122">
        <f t="shared" si="634"/>
        <v>4.8135377163558868</v>
      </c>
      <c r="AD3109" s="122">
        <f t="shared" si="627"/>
        <v>-149.65371277907724</v>
      </c>
      <c r="AE3109" s="122">
        <f t="shared" si="628"/>
        <v>2.5190313172578641E-4</v>
      </c>
      <c r="AF3109" s="122">
        <f t="shared" si="635"/>
        <v>0.47075661254511819</v>
      </c>
      <c r="AG3109" s="122">
        <f t="shared" si="636"/>
        <v>0.62975782931453539</v>
      </c>
      <c r="AH3109" s="87">
        <f t="shared" si="637"/>
        <v>0.27850647316916477</v>
      </c>
      <c r="AI3109" s="122">
        <f t="shared" si="638"/>
        <v>1.1459260297187408</v>
      </c>
    </row>
    <row r="3110" spans="1:35" x14ac:dyDescent="0.25">
      <c r="A3110" s="90">
        <v>1.2423999999999999</v>
      </c>
      <c r="B3110" s="160">
        <v>20.571704405189507</v>
      </c>
      <c r="E3110" s="147">
        <f t="shared" si="626"/>
        <v>8.2286817620748961E-3</v>
      </c>
      <c r="F3110" s="160"/>
      <c r="W3110" s="146">
        <f t="shared" si="629"/>
        <v>0.62113444668422146</v>
      </c>
      <c r="X3110" s="164">
        <v>6.1301203719143498</v>
      </c>
      <c r="Y3110" s="147">
        <f t="shared" si="631"/>
        <v>3.9999999999995595E-4</v>
      </c>
      <c r="Z3110" s="122">
        <f t="shared" si="632"/>
        <v>8.8754449677853557</v>
      </c>
      <c r="AA3110" s="122">
        <f t="shared" si="633"/>
        <v>0.61929999999999996</v>
      </c>
      <c r="AB3110" s="122">
        <f t="shared" si="630"/>
        <v>2.6434431697010198E-3</v>
      </c>
      <c r="AC3110" s="122">
        <f t="shared" si="634"/>
        <v>4.8161811595255877</v>
      </c>
      <c r="AD3110" s="122">
        <f t="shared" si="627"/>
        <v>-149.64642948495307</v>
      </c>
      <c r="AE3110" s="122">
        <f t="shared" si="628"/>
        <v>2.5189087219299508E-4</v>
      </c>
      <c r="AF3110" s="122">
        <f t="shared" si="635"/>
        <v>0.47100850341731121</v>
      </c>
      <c r="AG3110" s="122">
        <f t="shared" si="636"/>
        <v>0.62972718048255705</v>
      </c>
      <c r="AH3110" s="87">
        <f t="shared" si="637"/>
        <v>0.27825458229697175</v>
      </c>
      <c r="AI3110" s="122">
        <f t="shared" si="638"/>
        <v>1.2014770837518087</v>
      </c>
    </row>
    <row r="3111" spans="1:35" x14ac:dyDescent="0.25">
      <c r="A3111" s="90">
        <v>1.2427999999999999</v>
      </c>
      <c r="B3111" s="160">
        <v>20.571704405189507</v>
      </c>
      <c r="E3111" s="147">
        <f t="shared" si="626"/>
        <v>8.2286817620748961E-3</v>
      </c>
      <c r="F3111" s="160"/>
      <c r="W3111" s="146">
        <f t="shared" si="629"/>
        <v>0.62113444668422146</v>
      </c>
      <c r="X3111" s="164">
        <v>6.1301203719143498</v>
      </c>
      <c r="Y3111" s="147">
        <f t="shared" si="631"/>
        <v>3.9999999999995595E-4</v>
      </c>
      <c r="Z3111" s="122">
        <f t="shared" si="632"/>
        <v>8.8754449677853557</v>
      </c>
      <c r="AA3111" s="122">
        <f t="shared" si="633"/>
        <v>0.61929999999999996</v>
      </c>
      <c r="AB3111" s="122">
        <f t="shared" si="630"/>
        <v>2.6434431697010198E-3</v>
      </c>
      <c r="AC3111" s="122">
        <f t="shared" si="634"/>
        <v>4.8188246026952886</v>
      </c>
      <c r="AD3111" s="122">
        <f t="shared" si="627"/>
        <v>-149.63914131622772</v>
      </c>
      <c r="AE3111" s="122">
        <f t="shared" si="628"/>
        <v>2.518786044550795E-4</v>
      </c>
      <c r="AF3111" s="122">
        <f t="shared" si="635"/>
        <v>0.47126038202176629</v>
      </c>
      <c r="AG3111" s="122">
        <f t="shared" si="636"/>
        <v>0.62969651113776814</v>
      </c>
      <c r="AH3111" s="87">
        <f t="shared" si="637"/>
        <v>0.27800270369251667</v>
      </c>
      <c r="AI3111" s="122">
        <f t="shared" si="638"/>
        <v>1.1459260297187408</v>
      </c>
    </row>
    <row r="3112" spans="1:35" x14ac:dyDescent="0.25">
      <c r="A3112" s="90">
        <v>1.2432000000000001</v>
      </c>
      <c r="B3112" s="160">
        <v>20.571704405189507</v>
      </c>
      <c r="E3112" s="147">
        <f t="shared" si="626"/>
        <v>8.2286817620794653E-3</v>
      </c>
      <c r="F3112" s="160"/>
      <c r="W3112" s="146">
        <f t="shared" si="629"/>
        <v>0.62113444668422146</v>
      </c>
      <c r="X3112" s="164">
        <v>6.1301203719143498</v>
      </c>
      <c r="Y3112" s="147">
        <f t="shared" si="631"/>
        <v>4.0000000000017799E-4</v>
      </c>
      <c r="Z3112" s="122">
        <f t="shared" si="632"/>
        <v>8.8754449677853557</v>
      </c>
      <c r="AA3112" s="122">
        <f t="shared" si="633"/>
        <v>0.61929999999999996</v>
      </c>
      <c r="AB3112" s="122">
        <f t="shared" si="630"/>
        <v>2.6434431697024874E-3</v>
      </c>
      <c r="AC3112" s="122">
        <f t="shared" si="634"/>
        <v>4.8214680458649912</v>
      </c>
      <c r="AD3112" s="122">
        <f t="shared" si="627"/>
        <v>-149.63184827298417</v>
      </c>
      <c r="AE3112" s="122">
        <f t="shared" si="628"/>
        <v>2.5186632851217949E-4</v>
      </c>
      <c r="AF3112" s="122">
        <f t="shared" si="635"/>
        <v>0.4715122483502785</v>
      </c>
      <c r="AG3112" s="122">
        <f t="shared" si="636"/>
        <v>0.62966582128016857</v>
      </c>
      <c r="AH3112" s="87">
        <f t="shared" si="637"/>
        <v>0.27775083736400447</v>
      </c>
      <c r="AI3112" s="122">
        <f t="shared" si="638"/>
        <v>1.1459260297187408</v>
      </c>
    </row>
    <row r="3113" spans="1:35" x14ac:dyDescent="0.25">
      <c r="A3113" s="90">
        <v>1.2436</v>
      </c>
      <c r="B3113" s="160">
        <v>20.571704405189507</v>
      </c>
      <c r="E3113" s="147">
        <f t="shared" si="626"/>
        <v>8.2286817620748961E-3</v>
      </c>
      <c r="F3113" s="160"/>
      <c r="W3113" s="146">
        <f t="shared" si="629"/>
        <v>0.62113444668422146</v>
      </c>
      <c r="X3113" s="164">
        <v>6.1301203719143498</v>
      </c>
      <c r="Y3113" s="147">
        <f t="shared" si="631"/>
        <v>3.9999999999995595E-4</v>
      </c>
      <c r="Z3113" s="122">
        <f t="shared" si="632"/>
        <v>8.8754449677853557</v>
      </c>
      <c r="AA3113" s="122">
        <f t="shared" si="633"/>
        <v>0.61929999999999996</v>
      </c>
      <c r="AB3113" s="122">
        <f t="shared" si="630"/>
        <v>2.6434431697010198E-3</v>
      </c>
      <c r="AC3113" s="122">
        <f t="shared" si="634"/>
        <v>4.8241114890346921</v>
      </c>
      <c r="AD3113" s="122">
        <f t="shared" si="627"/>
        <v>-149.62455035497331</v>
      </c>
      <c r="AE3113" s="122">
        <f t="shared" si="628"/>
        <v>2.5185404436387551E-4</v>
      </c>
      <c r="AF3113" s="122">
        <f t="shared" si="635"/>
        <v>0.47176410239464239</v>
      </c>
      <c r="AG3113" s="122">
        <f t="shared" si="636"/>
        <v>0.6296351109097581</v>
      </c>
      <c r="AH3113" s="87">
        <f t="shared" si="637"/>
        <v>0.27749898331964057</v>
      </c>
      <c r="AI3113" s="122">
        <f t="shared" si="638"/>
        <v>1.1459260297187408</v>
      </c>
    </row>
    <row r="3114" spans="1:35" x14ac:dyDescent="0.25">
      <c r="A3114" s="90">
        <v>1.244</v>
      </c>
      <c r="B3114" s="160">
        <v>20.571704405189507</v>
      </c>
      <c r="E3114" s="147">
        <f t="shared" si="626"/>
        <v>8.2286817620748961E-3</v>
      </c>
      <c r="F3114" s="160"/>
      <c r="W3114" s="146">
        <f t="shared" si="629"/>
        <v>0.62113444668422146</v>
      </c>
      <c r="X3114" s="164">
        <v>6.1301203719143498</v>
      </c>
      <c r="Y3114" s="147">
        <f t="shared" si="631"/>
        <v>3.9999999999995595E-4</v>
      </c>
      <c r="Z3114" s="122">
        <f t="shared" si="632"/>
        <v>8.8754449677853557</v>
      </c>
      <c r="AA3114" s="122">
        <f t="shared" si="633"/>
        <v>0.61929999999999996</v>
      </c>
      <c r="AB3114" s="122">
        <f t="shared" si="630"/>
        <v>2.6434431697010198E-3</v>
      </c>
      <c r="AC3114" s="122">
        <f t="shared" si="634"/>
        <v>4.826754932204393</v>
      </c>
      <c r="AD3114" s="122">
        <f t="shared" si="627"/>
        <v>-149.61724756244433</v>
      </c>
      <c r="AE3114" s="122">
        <f t="shared" si="628"/>
        <v>2.5184175201058715E-4</v>
      </c>
      <c r="AF3114" s="122">
        <f t="shared" si="635"/>
        <v>0.47201594414665299</v>
      </c>
      <c r="AG3114" s="122">
        <f t="shared" si="636"/>
        <v>0.62960438002653718</v>
      </c>
      <c r="AH3114" s="87">
        <f t="shared" si="637"/>
        <v>0.27724714156762997</v>
      </c>
      <c r="AI3114" s="122">
        <f t="shared" si="638"/>
        <v>1.1459260297187408</v>
      </c>
    </row>
    <row r="3115" spans="1:35" x14ac:dyDescent="0.25">
      <c r="A3115" s="90">
        <v>1.2444</v>
      </c>
      <c r="B3115" s="160">
        <v>20.571704405189507</v>
      </c>
      <c r="E3115" s="147">
        <f t="shared" si="626"/>
        <v>8.2286817620748961E-3</v>
      </c>
      <c r="F3115" s="160"/>
      <c r="W3115" s="146">
        <f t="shared" si="629"/>
        <v>0.62113444668422146</v>
      </c>
      <c r="X3115" s="164">
        <v>6.1301203719143498</v>
      </c>
      <c r="Y3115" s="147">
        <f t="shared" si="631"/>
        <v>3.9999999999995595E-4</v>
      </c>
      <c r="Z3115" s="122">
        <f t="shared" si="632"/>
        <v>8.8754449677853557</v>
      </c>
      <c r="AA3115" s="122">
        <f t="shared" si="633"/>
        <v>0.61929999999999996</v>
      </c>
      <c r="AB3115" s="122">
        <f t="shared" si="630"/>
        <v>2.6434431697010198E-3</v>
      </c>
      <c r="AC3115" s="122">
        <f t="shared" si="634"/>
        <v>4.8293983753740939</v>
      </c>
      <c r="AD3115" s="122">
        <f t="shared" si="627"/>
        <v>-149.60993989531406</v>
      </c>
      <c r="AE3115" s="122">
        <f t="shared" si="628"/>
        <v>2.5182945145217438E-4</v>
      </c>
      <c r="AF3115" s="122">
        <f t="shared" si="635"/>
        <v>0.47226777359810518</v>
      </c>
      <c r="AG3115" s="122">
        <f t="shared" si="636"/>
        <v>0.62957362863050526</v>
      </c>
      <c r="AH3115" s="87">
        <f t="shared" si="637"/>
        <v>0.27699531211617778</v>
      </c>
      <c r="AI3115" s="122">
        <f t="shared" si="638"/>
        <v>1.1459260297187408</v>
      </c>
    </row>
    <row r="3116" spans="1:35" x14ac:dyDescent="0.25">
      <c r="A3116" s="90">
        <v>1.2447999999999999</v>
      </c>
      <c r="B3116" s="160">
        <v>20.571704405189507</v>
      </c>
      <c r="E3116" s="147">
        <f t="shared" si="626"/>
        <v>8.2286817620748961E-3</v>
      </c>
      <c r="F3116" s="160"/>
      <c r="W3116" s="146">
        <f t="shared" si="629"/>
        <v>0.62113444668422146</v>
      </c>
      <c r="X3116" s="164">
        <v>6.1301203719143498</v>
      </c>
      <c r="Y3116" s="147">
        <f t="shared" si="631"/>
        <v>3.9999999999995595E-4</v>
      </c>
      <c r="Z3116" s="122">
        <f t="shared" si="632"/>
        <v>8.8754449677853557</v>
      </c>
      <c r="AA3116" s="122">
        <f t="shared" si="633"/>
        <v>0.61929999999999996</v>
      </c>
      <c r="AB3116" s="122">
        <f t="shared" si="630"/>
        <v>2.6434431697010198E-3</v>
      </c>
      <c r="AC3116" s="122">
        <f t="shared" si="634"/>
        <v>4.8320418185437948</v>
      </c>
      <c r="AD3116" s="122">
        <f t="shared" si="627"/>
        <v>-149.60262735358256</v>
      </c>
      <c r="AE3116" s="122">
        <f t="shared" si="628"/>
        <v>2.5181714268863732E-4</v>
      </c>
      <c r="AF3116" s="122">
        <f t="shared" si="635"/>
        <v>0.4725195907407938</v>
      </c>
      <c r="AG3116" s="122">
        <f t="shared" si="636"/>
        <v>0.62954285672166266</v>
      </c>
      <c r="AH3116" s="87">
        <f t="shared" si="637"/>
        <v>0.27674349497348916</v>
      </c>
      <c r="AI3116" s="122">
        <f t="shared" si="638"/>
        <v>1.1459260297187408</v>
      </c>
    </row>
    <row r="3117" spans="1:35" x14ac:dyDescent="0.25">
      <c r="A3117" s="90">
        <v>1.2452000000000001</v>
      </c>
      <c r="B3117" s="160">
        <v>20.571704405189507</v>
      </c>
      <c r="E3117" s="147">
        <f t="shared" si="626"/>
        <v>8.2286817620794653E-3</v>
      </c>
      <c r="F3117" s="160"/>
      <c r="W3117" s="146">
        <f t="shared" si="629"/>
        <v>0.62113444668422146</v>
      </c>
      <c r="X3117" s="164">
        <v>6.1301203719143498</v>
      </c>
      <c r="Y3117" s="147">
        <f t="shared" si="631"/>
        <v>4.0000000000017799E-4</v>
      </c>
      <c r="Z3117" s="122">
        <f t="shared" si="632"/>
        <v>8.8754449677853557</v>
      </c>
      <c r="AA3117" s="122">
        <f t="shared" si="633"/>
        <v>0.61929999999999996</v>
      </c>
      <c r="AB3117" s="122">
        <f t="shared" si="630"/>
        <v>2.6434431697024874E-3</v>
      </c>
      <c r="AC3117" s="122">
        <f t="shared" si="634"/>
        <v>4.8346852617134974</v>
      </c>
      <c r="AD3117" s="122">
        <f t="shared" si="627"/>
        <v>-149.59530993733293</v>
      </c>
      <c r="AE3117" s="122">
        <f t="shared" si="628"/>
        <v>2.5180482572011582E-4</v>
      </c>
      <c r="AF3117" s="122">
        <f t="shared" si="635"/>
        <v>0.47277139556651393</v>
      </c>
      <c r="AG3117" s="122">
        <f t="shared" si="636"/>
        <v>0.62951206430000939</v>
      </c>
      <c r="AH3117" s="87">
        <f t="shared" si="637"/>
        <v>0.27649169014776903</v>
      </c>
      <c r="AI3117" s="122">
        <f t="shared" si="638"/>
        <v>1.1459260297187408</v>
      </c>
    </row>
    <row r="3118" spans="1:35" x14ac:dyDescent="0.25">
      <c r="A3118" s="90">
        <v>1.2456</v>
      </c>
      <c r="B3118" s="160">
        <v>20.571704405189507</v>
      </c>
      <c r="E3118" s="147">
        <f t="shared" si="626"/>
        <v>8.2286817620748961E-3</v>
      </c>
      <c r="F3118" s="160"/>
      <c r="W3118" s="146">
        <f t="shared" si="629"/>
        <v>0.62113444668422146</v>
      </c>
      <c r="X3118" s="164">
        <v>6.1301203719143498</v>
      </c>
      <c r="Y3118" s="147">
        <f t="shared" si="631"/>
        <v>3.9999999999995595E-4</v>
      </c>
      <c r="Z3118" s="122">
        <f t="shared" si="632"/>
        <v>8.8754449677853557</v>
      </c>
      <c r="AA3118" s="122">
        <f t="shared" si="633"/>
        <v>0.61929999999999996</v>
      </c>
      <c r="AB3118" s="122">
        <f t="shared" si="630"/>
        <v>2.6434431697010198E-3</v>
      </c>
      <c r="AC3118" s="122">
        <f t="shared" si="634"/>
        <v>4.8373287048831983</v>
      </c>
      <c r="AD3118" s="122">
        <f t="shared" si="627"/>
        <v>-149.58798764631592</v>
      </c>
      <c r="AE3118" s="122">
        <f t="shared" si="628"/>
        <v>2.5179250054619041E-4</v>
      </c>
      <c r="AF3118" s="122">
        <f t="shared" si="635"/>
        <v>0.47302318806706012</v>
      </c>
      <c r="AG3118" s="122">
        <f t="shared" si="636"/>
        <v>0.62948125136554534</v>
      </c>
      <c r="AH3118" s="87">
        <f t="shared" si="637"/>
        <v>0.27623989764722284</v>
      </c>
      <c r="AI3118" s="122">
        <f t="shared" si="638"/>
        <v>1.1459260297187408</v>
      </c>
    </row>
    <row r="3119" spans="1:35" x14ac:dyDescent="0.25">
      <c r="A3119" s="90">
        <v>1.246</v>
      </c>
      <c r="B3119" s="160">
        <v>20.571704405189507</v>
      </c>
      <c r="E3119" s="147">
        <f t="shared" si="626"/>
        <v>8.2286817620748961E-3</v>
      </c>
      <c r="F3119" s="160"/>
      <c r="W3119" s="146">
        <f t="shared" si="629"/>
        <v>0.62113444668422146</v>
      </c>
      <c r="X3119" s="164">
        <v>6.1301203719143498</v>
      </c>
      <c r="Y3119" s="147">
        <f t="shared" si="631"/>
        <v>3.9999999999995595E-4</v>
      </c>
      <c r="Z3119" s="122">
        <f t="shared" si="632"/>
        <v>8.8754449677853557</v>
      </c>
      <c r="AA3119" s="122">
        <f t="shared" si="633"/>
        <v>0.61929999999999996</v>
      </c>
      <c r="AB3119" s="122">
        <f t="shared" si="630"/>
        <v>2.6434431697010198E-3</v>
      </c>
      <c r="AC3119" s="122">
        <f t="shared" si="634"/>
        <v>4.8399721480528992</v>
      </c>
      <c r="AD3119" s="122">
        <f t="shared" si="627"/>
        <v>-149.58066048078081</v>
      </c>
      <c r="AE3119" s="122">
        <f t="shared" si="628"/>
        <v>2.5178016716728057E-4</v>
      </c>
      <c r="AF3119" s="122">
        <f t="shared" si="635"/>
        <v>0.47327496823422738</v>
      </c>
      <c r="AG3119" s="122">
        <f t="shared" si="636"/>
        <v>0.62945041791827072</v>
      </c>
      <c r="AH3119" s="87">
        <f t="shared" si="637"/>
        <v>0.27598811748005558</v>
      </c>
      <c r="AI3119" s="122">
        <f t="shared" si="638"/>
        <v>1.1459260297187408</v>
      </c>
    </row>
    <row r="3120" spans="1:35" x14ac:dyDescent="0.25">
      <c r="A3120" s="90">
        <v>1.2464</v>
      </c>
      <c r="B3120" s="160">
        <v>21.568958881768129</v>
      </c>
      <c r="E3120" s="147">
        <f t="shared" si="626"/>
        <v>8.4281326573905982E-3</v>
      </c>
      <c r="F3120" s="160"/>
      <c r="W3120" s="146">
        <f t="shared" si="629"/>
        <v>0.64570964048261326</v>
      </c>
      <c r="X3120" s="164">
        <v>6.3726586773512288</v>
      </c>
      <c r="Y3120" s="147">
        <f t="shared" si="631"/>
        <v>3.9999999999995595E-4</v>
      </c>
      <c r="Z3120" s="122">
        <f t="shared" si="632"/>
        <v>8.8754449677853557</v>
      </c>
      <c r="AA3120" s="122">
        <f t="shared" si="633"/>
        <v>0.61929999999999996</v>
      </c>
      <c r="AB3120" s="122">
        <f t="shared" si="630"/>
        <v>2.7077353104008172E-3</v>
      </c>
      <c r="AC3120" s="122">
        <f t="shared" si="634"/>
        <v>4.8426798833633002</v>
      </c>
      <c r="AD3120" s="122">
        <f t="shared" si="627"/>
        <v>-153.2109729209117</v>
      </c>
      <c r="AE3120" s="122">
        <f t="shared" si="628"/>
        <v>2.5789085467265533E-4</v>
      </c>
      <c r="AF3120" s="122">
        <f t="shared" si="635"/>
        <v>0.47353285908890003</v>
      </c>
      <c r="AG3120" s="122">
        <f t="shared" si="636"/>
        <v>0.64472713668170933</v>
      </c>
      <c r="AH3120" s="87">
        <f t="shared" si="637"/>
        <v>0.27573022662538293</v>
      </c>
      <c r="AI3120" s="122">
        <f t="shared" si="638"/>
        <v>1.1023129991963663</v>
      </c>
    </row>
    <row r="3121" spans="1:35" x14ac:dyDescent="0.25">
      <c r="A3121" s="90">
        <v>1.2467999999999999</v>
      </c>
      <c r="B3121" s="160">
        <v>20.571704405189507</v>
      </c>
      <c r="E3121" s="147">
        <f t="shared" si="626"/>
        <v>8.4281326573905982E-3</v>
      </c>
      <c r="F3121" s="160"/>
      <c r="W3121" s="146">
        <f t="shared" si="629"/>
        <v>0.62113444668422169</v>
      </c>
      <c r="X3121" s="164">
        <v>6.1301203719143524</v>
      </c>
      <c r="Y3121" s="147">
        <f t="shared" si="631"/>
        <v>3.9999999999995595E-4</v>
      </c>
      <c r="Z3121" s="122">
        <f t="shared" si="632"/>
        <v>8.8754449677853557</v>
      </c>
      <c r="AA3121" s="122">
        <f t="shared" si="633"/>
        <v>0.61929999999999996</v>
      </c>
      <c r="AB3121" s="122">
        <f t="shared" si="630"/>
        <v>2.6434431697010203E-3</v>
      </c>
      <c r="AC3121" s="122">
        <f t="shared" si="634"/>
        <v>4.8453233265330011</v>
      </c>
      <c r="AD3121" s="122">
        <f t="shared" si="627"/>
        <v>-149.56581302142055</v>
      </c>
      <c r="AE3121" s="122">
        <f t="shared" si="628"/>
        <v>2.5175517532817704E-4</v>
      </c>
      <c r="AF3121" s="122">
        <f t="shared" si="635"/>
        <v>0.47378461426422819</v>
      </c>
      <c r="AG3121" s="122">
        <f t="shared" si="636"/>
        <v>0.62938793832051187</v>
      </c>
      <c r="AH3121" s="87">
        <f t="shared" si="637"/>
        <v>0.27547847145005477</v>
      </c>
      <c r="AI3121" s="122">
        <f t="shared" si="638"/>
        <v>1.1459260297187404</v>
      </c>
    </row>
    <row r="3122" spans="1:35" x14ac:dyDescent="0.25">
      <c r="A3122" s="90">
        <v>1.2472000000000001</v>
      </c>
      <c r="B3122" s="160">
        <v>20.571704405189507</v>
      </c>
      <c r="E3122" s="147">
        <f t="shared" si="626"/>
        <v>8.2286817620794653E-3</v>
      </c>
      <c r="F3122" s="160"/>
      <c r="W3122" s="146">
        <f t="shared" si="629"/>
        <v>0.62113444668422169</v>
      </c>
      <c r="X3122" s="164">
        <v>6.1301203719143524</v>
      </c>
      <c r="Y3122" s="147">
        <f t="shared" si="631"/>
        <v>4.0000000000017799E-4</v>
      </c>
      <c r="Z3122" s="122">
        <f t="shared" si="632"/>
        <v>8.8754449677853557</v>
      </c>
      <c r="AA3122" s="122">
        <f t="shared" si="633"/>
        <v>0.61929999999999996</v>
      </c>
      <c r="AB3122" s="122">
        <f t="shared" si="630"/>
        <v>2.6434431697024878E-3</v>
      </c>
      <c r="AC3122" s="122">
        <f t="shared" si="634"/>
        <v>4.8479667697027038</v>
      </c>
      <c r="AD3122" s="122">
        <f t="shared" si="627"/>
        <v>-149.55847111360785</v>
      </c>
      <c r="AE3122" s="122">
        <f t="shared" si="628"/>
        <v>2.5174281713447429E-4</v>
      </c>
      <c r="AF3122" s="122">
        <f t="shared" si="635"/>
        <v>0.47403635708136266</v>
      </c>
      <c r="AG3122" s="122">
        <f t="shared" si="636"/>
        <v>0.62935704283590566</v>
      </c>
      <c r="AH3122" s="87">
        <f t="shared" si="637"/>
        <v>0.2752267286329203</v>
      </c>
      <c r="AI3122" s="122">
        <f t="shared" si="638"/>
        <v>1.1459260297187404</v>
      </c>
    </row>
    <row r="3123" spans="1:35" x14ac:dyDescent="0.25">
      <c r="A3123" s="90">
        <v>1.2476</v>
      </c>
      <c r="B3123" s="160">
        <v>20.571704405189507</v>
      </c>
      <c r="E3123" s="147">
        <f t="shared" si="626"/>
        <v>8.2286817620748961E-3</v>
      </c>
      <c r="F3123" s="160"/>
      <c r="W3123" s="146">
        <f t="shared" si="629"/>
        <v>0.62113444668422169</v>
      </c>
      <c r="X3123" s="164">
        <v>6.1301203719143524</v>
      </c>
      <c r="Y3123" s="147">
        <f t="shared" si="631"/>
        <v>3.9999999999995595E-4</v>
      </c>
      <c r="Z3123" s="122">
        <f t="shared" si="632"/>
        <v>8.8754449677853557</v>
      </c>
      <c r="AA3123" s="122">
        <f t="shared" si="633"/>
        <v>0.61929999999999996</v>
      </c>
      <c r="AB3123" s="122">
        <f t="shared" si="630"/>
        <v>2.6434431697010203E-3</v>
      </c>
      <c r="AC3123" s="122">
        <f t="shared" si="634"/>
        <v>4.8506102128724047</v>
      </c>
      <c r="AD3123" s="122">
        <f t="shared" si="627"/>
        <v>-149.55112433102781</v>
      </c>
      <c r="AE3123" s="122">
        <f t="shared" si="628"/>
        <v>2.5173045073536763E-4</v>
      </c>
      <c r="AF3123" s="122">
        <f t="shared" si="635"/>
        <v>0.474288087532098</v>
      </c>
      <c r="AG3123" s="122">
        <f t="shared" si="636"/>
        <v>0.62932612683848843</v>
      </c>
      <c r="AH3123" s="87">
        <f t="shared" si="637"/>
        <v>0.27497499818218496</v>
      </c>
      <c r="AI3123" s="122">
        <f t="shared" si="638"/>
        <v>1.1459260297187404</v>
      </c>
    </row>
    <row r="3124" spans="1:35" x14ac:dyDescent="0.25">
      <c r="A3124" s="90">
        <v>1.248</v>
      </c>
      <c r="B3124" s="160">
        <v>20.571704405189507</v>
      </c>
      <c r="E3124" s="147">
        <f t="shared" si="626"/>
        <v>8.2286817620748961E-3</v>
      </c>
      <c r="F3124" s="160"/>
      <c r="W3124" s="146">
        <f t="shared" si="629"/>
        <v>0.62113444668422169</v>
      </c>
      <c r="X3124" s="164">
        <v>6.1301203719143524</v>
      </c>
      <c r="Y3124" s="147">
        <f t="shared" si="631"/>
        <v>3.9999999999995595E-4</v>
      </c>
      <c r="Z3124" s="122">
        <f t="shared" si="632"/>
        <v>8.8754449677853557</v>
      </c>
      <c r="AA3124" s="122">
        <f t="shared" si="633"/>
        <v>0.61929999999999996</v>
      </c>
      <c r="AB3124" s="122">
        <f t="shared" si="630"/>
        <v>2.6434431697010203E-3</v>
      </c>
      <c r="AC3124" s="122">
        <f t="shared" si="634"/>
        <v>4.8532536560421056</v>
      </c>
      <c r="AD3124" s="122">
        <f t="shared" si="627"/>
        <v>-149.5437726739296</v>
      </c>
      <c r="AE3124" s="122">
        <f t="shared" si="628"/>
        <v>2.5171807613127647E-4</v>
      </c>
      <c r="AF3124" s="122">
        <f t="shared" si="635"/>
        <v>0.47453980560822928</v>
      </c>
      <c r="AG3124" s="122">
        <f t="shared" si="636"/>
        <v>0.62929519032826053</v>
      </c>
      <c r="AH3124" s="87">
        <f t="shared" si="637"/>
        <v>0.27472328010605368</v>
      </c>
      <c r="AI3124" s="122">
        <f t="shared" si="638"/>
        <v>1.1459260297187404</v>
      </c>
    </row>
    <row r="3125" spans="1:35" x14ac:dyDescent="0.25">
      <c r="A3125" s="90">
        <v>1.2484</v>
      </c>
      <c r="B3125" s="160">
        <v>20.571704405189507</v>
      </c>
      <c r="E3125" s="147">
        <f t="shared" si="626"/>
        <v>8.2286817620748961E-3</v>
      </c>
      <c r="F3125" s="160"/>
      <c r="W3125" s="146">
        <f t="shared" si="629"/>
        <v>0.62113444668422169</v>
      </c>
      <c r="X3125" s="164">
        <v>6.1301203719143524</v>
      </c>
      <c r="Y3125" s="147">
        <f t="shared" si="631"/>
        <v>3.9999999999995595E-4</v>
      </c>
      <c r="Z3125" s="122">
        <f t="shared" si="632"/>
        <v>8.8754449677853557</v>
      </c>
      <c r="AA3125" s="122">
        <f t="shared" si="633"/>
        <v>0.61929999999999996</v>
      </c>
      <c r="AB3125" s="122">
        <f t="shared" si="630"/>
        <v>2.6434431697010203E-3</v>
      </c>
      <c r="AC3125" s="122">
        <f t="shared" si="634"/>
        <v>4.8558970992118065</v>
      </c>
      <c r="AD3125" s="122">
        <f t="shared" si="627"/>
        <v>-149.53641614223019</v>
      </c>
      <c r="AE3125" s="122">
        <f t="shared" si="628"/>
        <v>2.5170569332206102E-4</v>
      </c>
      <c r="AF3125" s="122">
        <f t="shared" si="635"/>
        <v>0.47479151130155134</v>
      </c>
      <c r="AG3125" s="122">
        <f t="shared" si="636"/>
        <v>0.62926423330522185</v>
      </c>
      <c r="AH3125" s="87">
        <f t="shared" si="637"/>
        <v>0.27447157441273162</v>
      </c>
      <c r="AI3125" s="122">
        <f t="shared" si="638"/>
        <v>1.1459260297187404</v>
      </c>
    </row>
    <row r="3126" spans="1:35" x14ac:dyDescent="0.25">
      <c r="A3126" s="90">
        <v>1.2487999999999999</v>
      </c>
      <c r="B3126" s="160">
        <v>20.571704405189507</v>
      </c>
      <c r="E3126" s="147">
        <f t="shared" si="626"/>
        <v>8.2286817620748961E-3</v>
      </c>
      <c r="F3126" s="160"/>
      <c r="W3126" s="146">
        <f t="shared" si="629"/>
        <v>0.62113444668422169</v>
      </c>
      <c r="X3126" s="164">
        <v>6.1301203719143524</v>
      </c>
      <c r="Y3126" s="147">
        <f t="shared" si="631"/>
        <v>3.9999999999995595E-4</v>
      </c>
      <c r="Z3126" s="122">
        <f t="shared" si="632"/>
        <v>8.8754449677853557</v>
      </c>
      <c r="AA3126" s="122">
        <f t="shared" si="633"/>
        <v>0.61929999999999996</v>
      </c>
      <c r="AB3126" s="122">
        <f t="shared" si="630"/>
        <v>2.6434431697010203E-3</v>
      </c>
      <c r="AC3126" s="122">
        <f t="shared" si="634"/>
        <v>4.8585405423815073</v>
      </c>
      <c r="AD3126" s="122">
        <f t="shared" si="627"/>
        <v>-149.52905473592952</v>
      </c>
      <c r="AE3126" s="122">
        <f t="shared" si="628"/>
        <v>2.5169330230772127E-4</v>
      </c>
      <c r="AF3126" s="122">
        <f t="shared" si="635"/>
        <v>0.47504320460385907</v>
      </c>
      <c r="AG3126" s="122">
        <f t="shared" si="636"/>
        <v>0.6292332557693725</v>
      </c>
      <c r="AH3126" s="87">
        <f t="shared" si="637"/>
        <v>0.27421988111042389</v>
      </c>
      <c r="AI3126" s="122">
        <f t="shared" si="638"/>
        <v>1.1459260297187404</v>
      </c>
    </row>
    <row r="3127" spans="1:35" x14ac:dyDescent="0.25">
      <c r="A3127" s="90">
        <v>1.2492000000000001</v>
      </c>
      <c r="B3127" s="160">
        <v>20.571704405189507</v>
      </c>
      <c r="E3127" s="147">
        <f t="shared" ref="E3127:E3190" si="639">+(B3126+B3127)/2*(A3127-A3126)</f>
        <v>8.2286817620794653E-3</v>
      </c>
      <c r="F3127" s="160"/>
      <c r="W3127" s="146">
        <f t="shared" si="629"/>
        <v>0.62113444668422169</v>
      </c>
      <c r="X3127" s="164">
        <v>6.1301203719143524</v>
      </c>
      <c r="Y3127" s="147">
        <f t="shared" si="631"/>
        <v>4.0000000000017799E-4</v>
      </c>
      <c r="Z3127" s="122">
        <f t="shared" si="632"/>
        <v>8.8754449677853557</v>
      </c>
      <c r="AA3127" s="122">
        <f t="shared" si="633"/>
        <v>0.61929999999999996</v>
      </c>
      <c r="AB3127" s="122">
        <f t="shared" si="630"/>
        <v>2.6434431697024878E-3</v>
      </c>
      <c r="AC3127" s="122">
        <f t="shared" si="634"/>
        <v>4.86118398555121</v>
      </c>
      <c r="AD3127" s="122">
        <f t="shared" si="627"/>
        <v>-149.52168845511068</v>
      </c>
      <c r="AE3127" s="122">
        <f t="shared" si="628"/>
        <v>2.5168090308839698E-4</v>
      </c>
      <c r="AF3127" s="122">
        <f t="shared" si="635"/>
        <v>0.47529488550694748</v>
      </c>
      <c r="AG3127" s="122">
        <f t="shared" si="636"/>
        <v>0.62920225772071248</v>
      </c>
      <c r="AH3127" s="87">
        <f t="shared" si="637"/>
        <v>0.27396820020733548</v>
      </c>
      <c r="AI3127" s="122">
        <f t="shared" si="638"/>
        <v>1.1459260297187404</v>
      </c>
    </row>
    <row r="3128" spans="1:35" x14ac:dyDescent="0.25">
      <c r="A3128" s="90">
        <v>1.2496</v>
      </c>
      <c r="B3128" s="160">
        <v>20.571704405189507</v>
      </c>
      <c r="E3128" s="147">
        <f t="shared" si="639"/>
        <v>8.2286817620748961E-3</v>
      </c>
      <c r="F3128" s="160"/>
      <c r="W3128" s="146">
        <f t="shared" si="629"/>
        <v>0.62113444668422169</v>
      </c>
      <c r="X3128" s="164">
        <v>6.1301203719143524</v>
      </c>
      <c r="Y3128" s="147">
        <f t="shared" si="631"/>
        <v>3.9999999999995595E-4</v>
      </c>
      <c r="Z3128" s="122">
        <f t="shared" si="632"/>
        <v>8.8754449677853557</v>
      </c>
      <c r="AA3128" s="122">
        <f t="shared" si="633"/>
        <v>0.61929999999999996</v>
      </c>
      <c r="AB3128" s="122">
        <f t="shared" si="630"/>
        <v>2.6434431697010203E-3</v>
      </c>
      <c r="AC3128" s="122">
        <f t="shared" si="634"/>
        <v>4.8638274287209109</v>
      </c>
      <c r="AD3128" s="122">
        <f t="shared" si="627"/>
        <v>-149.51431729952458</v>
      </c>
      <c r="AE3128" s="122">
        <f t="shared" si="628"/>
        <v>2.5166849566366899E-4</v>
      </c>
      <c r="AF3128" s="122">
        <f t="shared" si="635"/>
        <v>0.47554655400261114</v>
      </c>
      <c r="AG3128" s="122">
        <f t="shared" si="636"/>
        <v>0.62917123915924178</v>
      </c>
      <c r="AH3128" s="87">
        <f t="shared" si="637"/>
        <v>0.27371653171167182</v>
      </c>
      <c r="AI3128" s="122">
        <f t="shared" si="638"/>
        <v>1.1459260297187404</v>
      </c>
    </row>
    <row r="3129" spans="1:35" x14ac:dyDescent="0.25">
      <c r="A3129" s="90">
        <v>1.25</v>
      </c>
      <c r="B3129" s="160">
        <v>20.571704405189507</v>
      </c>
      <c r="E3129" s="147">
        <f t="shared" si="639"/>
        <v>8.2286817620748961E-3</v>
      </c>
      <c r="F3129" s="160"/>
      <c r="W3129" s="146">
        <f t="shared" si="629"/>
        <v>0.62113444668422169</v>
      </c>
      <c r="X3129" s="164">
        <v>6.1301203719143524</v>
      </c>
      <c r="Y3129" s="147">
        <f t="shared" si="631"/>
        <v>3.9999999999995595E-4</v>
      </c>
      <c r="Z3129" s="122">
        <f t="shared" si="632"/>
        <v>8.8754449677853557</v>
      </c>
      <c r="AA3129" s="122">
        <f t="shared" si="633"/>
        <v>0.61929999999999996</v>
      </c>
      <c r="AB3129" s="122">
        <f t="shared" si="630"/>
        <v>2.6434431697010203E-3</v>
      </c>
      <c r="AC3129" s="122">
        <f t="shared" si="634"/>
        <v>4.8664708718906118</v>
      </c>
      <c r="AD3129" s="122">
        <f t="shared" si="627"/>
        <v>-149.50694126942025</v>
      </c>
      <c r="AE3129" s="122">
        <f t="shared" si="628"/>
        <v>2.5165608003395635E-4</v>
      </c>
      <c r="AF3129" s="122">
        <f t="shared" si="635"/>
        <v>0.47579821008264511</v>
      </c>
      <c r="AG3129" s="122">
        <f t="shared" si="636"/>
        <v>0.62914020008496019</v>
      </c>
      <c r="AH3129" s="87">
        <f t="shared" si="637"/>
        <v>0.27346487563163785</v>
      </c>
      <c r="AI3129" s="122">
        <f t="shared" si="638"/>
        <v>1.1459260297187404</v>
      </c>
    </row>
    <row r="3130" spans="1:35" x14ac:dyDescent="0.25">
      <c r="A3130" s="90">
        <v>1.2504</v>
      </c>
      <c r="B3130" s="160">
        <v>20.571704405189507</v>
      </c>
      <c r="E3130" s="147">
        <f t="shared" si="639"/>
        <v>8.2286817620748961E-3</v>
      </c>
      <c r="F3130" s="160"/>
      <c r="W3130" s="146">
        <f t="shared" si="629"/>
        <v>0.62113444668422169</v>
      </c>
      <c r="X3130" s="164">
        <v>6.1301203719143524</v>
      </c>
      <c r="Y3130" s="147">
        <f t="shared" si="631"/>
        <v>3.9999999999995595E-4</v>
      </c>
      <c r="Z3130" s="122">
        <f t="shared" si="632"/>
        <v>8.8754449677853557</v>
      </c>
      <c r="AA3130" s="122">
        <f t="shared" si="633"/>
        <v>0.61929999999999996</v>
      </c>
      <c r="AB3130" s="122">
        <f t="shared" si="630"/>
        <v>2.6434431697010203E-3</v>
      </c>
      <c r="AC3130" s="122">
        <f t="shared" si="634"/>
        <v>4.8691143150603127</v>
      </c>
      <c r="AD3130" s="122">
        <f t="shared" si="627"/>
        <v>-149.49956036471471</v>
      </c>
      <c r="AE3130" s="122">
        <f t="shared" si="628"/>
        <v>2.5164365619911947E-4</v>
      </c>
      <c r="AF3130" s="122">
        <f t="shared" si="635"/>
        <v>0.47604985373884423</v>
      </c>
      <c r="AG3130" s="122">
        <f t="shared" si="636"/>
        <v>0.62910914049786792</v>
      </c>
      <c r="AH3130" s="87">
        <f t="shared" si="637"/>
        <v>0.27321323197543873</v>
      </c>
      <c r="AI3130" s="122">
        <f t="shared" si="638"/>
        <v>1.1459260297187404</v>
      </c>
    </row>
    <row r="3131" spans="1:35" x14ac:dyDescent="0.25">
      <c r="A3131" s="90">
        <v>1.2507999999999999</v>
      </c>
      <c r="B3131" s="160">
        <v>20.571704405189507</v>
      </c>
      <c r="E3131" s="147">
        <f t="shared" si="639"/>
        <v>8.2286817620748961E-3</v>
      </c>
      <c r="F3131" s="160"/>
      <c r="W3131" s="146">
        <f t="shared" si="629"/>
        <v>0.62113444668422169</v>
      </c>
      <c r="X3131" s="164">
        <v>6.1301203719143524</v>
      </c>
      <c r="Y3131" s="147">
        <f t="shared" si="631"/>
        <v>3.9999999999995595E-4</v>
      </c>
      <c r="Z3131" s="122">
        <f t="shared" si="632"/>
        <v>8.8754449677853557</v>
      </c>
      <c r="AA3131" s="122">
        <f t="shared" si="633"/>
        <v>0.61929999999999996</v>
      </c>
      <c r="AB3131" s="122">
        <f t="shared" si="630"/>
        <v>2.6434431697010203E-3</v>
      </c>
      <c r="AC3131" s="122">
        <f t="shared" si="634"/>
        <v>4.8717577582300136</v>
      </c>
      <c r="AD3131" s="122">
        <f t="shared" si="627"/>
        <v>-149.49217458540792</v>
      </c>
      <c r="AE3131" s="122">
        <f t="shared" si="628"/>
        <v>2.5163122415915824E-4</v>
      </c>
      <c r="AF3131" s="122">
        <f t="shared" si="635"/>
        <v>0.4763014849630034</v>
      </c>
      <c r="AG3131" s="122">
        <f t="shared" si="636"/>
        <v>0.62907806039796488</v>
      </c>
      <c r="AH3131" s="87">
        <f t="shared" si="637"/>
        <v>0.27296160075127957</v>
      </c>
      <c r="AI3131" s="122">
        <f t="shared" si="638"/>
        <v>1.1459260297187404</v>
      </c>
    </row>
    <row r="3132" spans="1:35" x14ac:dyDescent="0.25">
      <c r="A3132" s="90">
        <v>1.2512000000000001</v>
      </c>
      <c r="B3132" s="160">
        <v>20.571704405189507</v>
      </c>
      <c r="E3132" s="147">
        <f t="shared" si="639"/>
        <v>8.2286817620794653E-3</v>
      </c>
      <c r="F3132" s="160"/>
      <c r="W3132" s="146">
        <f t="shared" si="629"/>
        <v>0.62113444668422169</v>
      </c>
      <c r="X3132" s="164">
        <v>6.1301203719143524</v>
      </c>
      <c r="Y3132" s="147">
        <f t="shared" si="631"/>
        <v>4.0000000000017799E-4</v>
      </c>
      <c r="Z3132" s="122">
        <f t="shared" si="632"/>
        <v>8.8754449677853557</v>
      </c>
      <c r="AA3132" s="122">
        <f t="shared" si="633"/>
        <v>0.61929999999999996</v>
      </c>
      <c r="AB3132" s="122">
        <f t="shared" si="630"/>
        <v>2.6434431697024878E-3</v>
      </c>
      <c r="AC3132" s="122">
        <f t="shared" si="634"/>
        <v>4.8744012013997162</v>
      </c>
      <c r="AD3132" s="122">
        <f t="shared" si="627"/>
        <v>-149.48478393158291</v>
      </c>
      <c r="AE3132" s="122">
        <f t="shared" si="628"/>
        <v>2.5161878391421246E-4</v>
      </c>
      <c r="AF3132" s="122">
        <f t="shared" si="635"/>
        <v>0.47655310374691762</v>
      </c>
      <c r="AG3132" s="122">
        <f t="shared" si="636"/>
        <v>0.62904695978525127</v>
      </c>
      <c r="AH3132" s="87">
        <f t="shared" si="637"/>
        <v>0.27270998196736534</v>
      </c>
      <c r="AI3132" s="122">
        <f t="shared" si="638"/>
        <v>1.1459260297187404</v>
      </c>
    </row>
    <row r="3133" spans="1:35" x14ac:dyDescent="0.25">
      <c r="A3133" s="90">
        <v>1.2516</v>
      </c>
      <c r="B3133" s="160">
        <v>20.571704405189507</v>
      </c>
      <c r="E3133" s="147">
        <f t="shared" si="639"/>
        <v>8.2286817620748961E-3</v>
      </c>
      <c r="F3133" s="160"/>
      <c r="W3133" s="146">
        <f t="shared" si="629"/>
        <v>0.62113444668422169</v>
      </c>
      <c r="X3133" s="164">
        <v>6.1301203719143524</v>
      </c>
      <c r="Y3133" s="147">
        <f t="shared" si="631"/>
        <v>3.9999999999995595E-4</v>
      </c>
      <c r="Z3133" s="122">
        <f t="shared" si="632"/>
        <v>8.8754449677853557</v>
      </c>
      <c r="AA3133" s="122">
        <f t="shared" si="633"/>
        <v>0.61929999999999996</v>
      </c>
      <c r="AB3133" s="122">
        <f t="shared" si="630"/>
        <v>2.6434431697010203E-3</v>
      </c>
      <c r="AC3133" s="122">
        <f t="shared" si="634"/>
        <v>4.8770446445694171</v>
      </c>
      <c r="AD3133" s="122">
        <f t="shared" si="627"/>
        <v>-149.47738840299073</v>
      </c>
      <c r="AE3133" s="122">
        <f t="shared" si="628"/>
        <v>2.5160633546386299E-4</v>
      </c>
      <c r="AF3133" s="122">
        <f t="shared" si="635"/>
        <v>0.47680471008238146</v>
      </c>
      <c r="AG3133" s="122">
        <f t="shared" si="636"/>
        <v>0.62901583865972677</v>
      </c>
      <c r="AH3133" s="87">
        <f t="shared" si="637"/>
        <v>0.27245837563190151</v>
      </c>
      <c r="AI3133" s="122">
        <f t="shared" si="638"/>
        <v>1.1459260297187404</v>
      </c>
    </row>
    <row r="3134" spans="1:35" x14ac:dyDescent="0.25">
      <c r="A3134" s="90">
        <v>1.252</v>
      </c>
      <c r="B3134" s="160">
        <v>20.571704405189507</v>
      </c>
      <c r="E3134" s="147">
        <f t="shared" si="639"/>
        <v>8.2286817620748961E-3</v>
      </c>
      <c r="F3134" s="160"/>
      <c r="W3134" s="146">
        <f t="shared" si="629"/>
        <v>0.62113444668422169</v>
      </c>
      <c r="X3134" s="164">
        <v>6.1301203719143524</v>
      </c>
      <c r="Y3134" s="147">
        <f t="shared" si="631"/>
        <v>3.9999999999995595E-4</v>
      </c>
      <c r="Z3134" s="122">
        <f t="shared" si="632"/>
        <v>8.8754449677853557</v>
      </c>
      <c r="AA3134" s="122">
        <f t="shared" si="633"/>
        <v>0.61929999999999996</v>
      </c>
      <c r="AB3134" s="122">
        <f t="shared" si="630"/>
        <v>2.6434431697010203E-3</v>
      </c>
      <c r="AC3134" s="122">
        <f t="shared" si="634"/>
        <v>4.879688087739118</v>
      </c>
      <c r="AD3134" s="122">
        <f t="shared" si="627"/>
        <v>-149.46998799988029</v>
      </c>
      <c r="AE3134" s="122">
        <f t="shared" si="628"/>
        <v>2.5159387880852892E-4</v>
      </c>
      <c r="AF3134" s="122">
        <f t="shared" si="635"/>
        <v>0.47705630396118998</v>
      </c>
      <c r="AG3134" s="122">
        <f t="shared" si="636"/>
        <v>0.62898469702139159</v>
      </c>
      <c r="AH3134" s="87">
        <f t="shared" si="637"/>
        <v>0.27220678175309299</v>
      </c>
      <c r="AI3134" s="122">
        <f t="shared" si="638"/>
        <v>1.2014770837518083</v>
      </c>
    </row>
    <row r="3135" spans="1:35" x14ac:dyDescent="0.25">
      <c r="A3135" s="90">
        <v>1.2524</v>
      </c>
      <c r="B3135" s="160">
        <v>20.571704405189507</v>
      </c>
      <c r="E3135" s="147">
        <f t="shared" si="639"/>
        <v>8.2286817620748961E-3</v>
      </c>
      <c r="F3135" s="160"/>
      <c r="W3135" s="146">
        <f t="shared" si="629"/>
        <v>0.62113444668422169</v>
      </c>
      <c r="X3135" s="164">
        <v>6.1301203719143524</v>
      </c>
      <c r="Y3135" s="147">
        <f t="shared" si="631"/>
        <v>3.9999999999995595E-4</v>
      </c>
      <c r="Z3135" s="122">
        <f t="shared" si="632"/>
        <v>8.8754449677853557</v>
      </c>
      <c r="AA3135" s="122">
        <f t="shared" si="633"/>
        <v>0.61929999999999996</v>
      </c>
      <c r="AB3135" s="122">
        <f t="shared" si="630"/>
        <v>2.6434431697010203E-3</v>
      </c>
      <c r="AC3135" s="122">
        <f t="shared" si="634"/>
        <v>4.8823315309088189</v>
      </c>
      <c r="AD3135" s="122">
        <f t="shared" si="627"/>
        <v>-149.46258272216861</v>
      </c>
      <c r="AE3135" s="122">
        <f t="shared" si="628"/>
        <v>2.515814139480705E-4</v>
      </c>
      <c r="AF3135" s="122">
        <f t="shared" si="635"/>
        <v>0.47730788537513802</v>
      </c>
      <c r="AG3135" s="122">
        <f t="shared" si="636"/>
        <v>0.62895353487024552</v>
      </c>
      <c r="AH3135" s="87">
        <f t="shared" si="637"/>
        <v>0.27195520033914494</v>
      </c>
      <c r="AI3135" s="122">
        <f t="shared" si="638"/>
        <v>1.1459260297187404</v>
      </c>
    </row>
    <row r="3136" spans="1:35" x14ac:dyDescent="0.25">
      <c r="A3136" s="90">
        <v>1.2527999999999999</v>
      </c>
      <c r="B3136" s="160">
        <v>19.574449928610889</v>
      </c>
      <c r="E3136" s="147">
        <f t="shared" si="639"/>
        <v>8.0292308667591957E-3</v>
      </c>
      <c r="F3136" s="160"/>
      <c r="W3136" s="146">
        <f t="shared" si="629"/>
        <v>0.59655925288583</v>
      </c>
      <c r="X3136" s="164">
        <v>5.8875820664774734</v>
      </c>
      <c r="Y3136" s="147">
        <f t="shared" si="631"/>
        <v>3.9999999999995595E-4</v>
      </c>
      <c r="Z3136" s="122">
        <f t="shared" si="632"/>
        <v>8.8754449677853557</v>
      </c>
      <c r="AA3136" s="122">
        <f t="shared" si="633"/>
        <v>0.61929999999999996</v>
      </c>
      <c r="AB3136" s="122">
        <f t="shared" si="630"/>
        <v>2.5781749995255256E-3</v>
      </c>
      <c r="AC3136" s="122">
        <f t="shared" si="634"/>
        <v>4.8849097059083446</v>
      </c>
      <c r="AD3136" s="122">
        <f t="shared" si="627"/>
        <v>-145.76521475580893</v>
      </c>
      <c r="AE3136" s="122">
        <f t="shared" si="628"/>
        <v>2.4535785589145534E-4</v>
      </c>
      <c r="AF3136" s="122">
        <f t="shared" si="635"/>
        <v>0.47755324323102949</v>
      </c>
      <c r="AG3136" s="122">
        <f t="shared" si="636"/>
        <v>0.61339463972870589</v>
      </c>
      <c r="AH3136" s="87">
        <f t="shared" si="637"/>
        <v>0.27170984248325347</v>
      </c>
      <c r="AI3136" s="122">
        <f t="shared" si="638"/>
        <v>1.1931323283768036</v>
      </c>
    </row>
    <row r="3137" spans="1:35" x14ac:dyDescent="0.25">
      <c r="A3137" s="90">
        <v>1.2532000000000001</v>
      </c>
      <c r="B3137" s="160">
        <v>19.574449928610889</v>
      </c>
      <c r="E3137" s="147">
        <f t="shared" si="639"/>
        <v>7.8297799714478391E-3</v>
      </c>
      <c r="F3137" s="160"/>
      <c r="W3137" s="146">
        <f t="shared" si="629"/>
        <v>0.59655925288583</v>
      </c>
      <c r="X3137" s="164">
        <v>5.8875820664774734</v>
      </c>
      <c r="Y3137" s="147">
        <f t="shared" si="631"/>
        <v>4.0000000000017799E-4</v>
      </c>
      <c r="Z3137" s="122">
        <f t="shared" si="632"/>
        <v>8.8754449677853557</v>
      </c>
      <c r="AA3137" s="122">
        <f t="shared" si="633"/>
        <v>0.61929999999999996</v>
      </c>
      <c r="AB3137" s="122">
        <f t="shared" si="630"/>
        <v>2.5781749995269568E-3</v>
      </c>
      <c r="AC3137" s="122">
        <f t="shared" si="634"/>
        <v>4.8874878809078712</v>
      </c>
      <c r="AD3137" s="122">
        <f t="shared" si="627"/>
        <v>-145.75816154308993</v>
      </c>
      <c r="AE3137" s="122">
        <f t="shared" si="628"/>
        <v>2.4534598364091341E-4</v>
      </c>
      <c r="AF3137" s="122">
        <f t="shared" si="635"/>
        <v>0.47779858921467039</v>
      </c>
      <c r="AG3137" s="122">
        <f t="shared" si="636"/>
        <v>0.61336495910201061</v>
      </c>
      <c r="AH3137" s="87">
        <f t="shared" si="637"/>
        <v>0.27146449649961257</v>
      </c>
      <c r="AI3137" s="122">
        <f t="shared" si="638"/>
        <v>1.1931323283768036</v>
      </c>
    </row>
    <row r="3138" spans="1:35" x14ac:dyDescent="0.25">
      <c r="A3138" s="90">
        <v>1.2536</v>
      </c>
      <c r="B3138" s="160">
        <v>19.574449928610889</v>
      </c>
      <c r="E3138" s="147">
        <f t="shared" si="639"/>
        <v>7.8297799714434936E-3</v>
      </c>
      <c r="F3138" s="160"/>
      <c r="W3138" s="146">
        <f t="shared" si="629"/>
        <v>0.59655925288583</v>
      </c>
      <c r="X3138" s="164">
        <v>5.8875820664774734</v>
      </c>
      <c r="Y3138" s="147">
        <f t="shared" si="631"/>
        <v>3.9999999999995595E-4</v>
      </c>
      <c r="Z3138" s="122">
        <f t="shared" si="632"/>
        <v>8.8754449677853557</v>
      </c>
      <c r="AA3138" s="122">
        <f t="shared" si="633"/>
        <v>0.61929999999999996</v>
      </c>
      <c r="AB3138" s="122">
        <f t="shared" si="630"/>
        <v>2.5781749995255256E-3</v>
      </c>
      <c r="AC3138" s="122">
        <f t="shared" si="634"/>
        <v>4.890066055907397</v>
      </c>
      <c r="AD3138" s="122">
        <f t="shared" si="627"/>
        <v>-145.75110380783659</v>
      </c>
      <c r="AE3138" s="122">
        <f t="shared" si="628"/>
        <v>2.4533410377786027E-4</v>
      </c>
      <c r="AF3138" s="122">
        <f t="shared" si="635"/>
        <v>0.47804392331844825</v>
      </c>
      <c r="AG3138" s="122">
        <f t="shared" si="636"/>
        <v>0.61333525944471823</v>
      </c>
      <c r="AH3138" s="87">
        <f t="shared" si="637"/>
        <v>0.27121916239583471</v>
      </c>
      <c r="AI3138" s="122">
        <f t="shared" si="638"/>
        <v>1.1931323283768036</v>
      </c>
    </row>
    <row r="3139" spans="1:35" x14ac:dyDescent="0.25">
      <c r="A3139" s="90">
        <v>1.254</v>
      </c>
      <c r="B3139" s="160">
        <v>19.574449928610889</v>
      </c>
      <c r="E3139" s="147">
        <f t="shared" si="639"/>
        <v>7.8297799714434936E-3</v>
      </c>
      <c r="F3139" s="160"/>
      <c r="W3139" s="146">
        <f t="shared" si="629"/>
        <v>0.59655925288583</v>
      </c>
      <c r="X3139" s="164">
        <v>5.8875820664774734</v>
      </c>
      <c r="Y3139" s="147">
        <f t="shared" si="631"/>
        <v>3.9999999999995595E-4</v>
      </c>
      <c r="Z3139" s="122">
        <f t="shared" si="632"/>
        <v>8.8754449677853557</v>
      </c>
      <c r="AA3139" s="122">
        <f t="shared" si="633"/>
        <v>0.61929999999999996</v>
      </c>
      <c r="AB3139" s="122">
        <f t="shared" si="630"/>
        <v>2.5781749995255256E-3</v>
      </c>
      <c r="AC3139" s="122">
        <f t="shared" si="634"/>
        <v>4.8926442309069227</v>
      </c>
      <c r="AD3139" s="122">
        <f t="shared" si="627"/>
        <v>-145.74404155029157</v>
      </c>
      <c r="AE3139" s="122">
        <f t="shared" si="628"/>
        <v>2.4532221630270439E-4</v>
      </c>
      <c r="AF3139" s="122">
        <f t="shared" si="635"/>
        <v>0.47828924553475094</v>
      </c>
      <c r="AG3139" s="122">
        <f t="shared" si="636"/>
        <v>0.61330554075682853</v>
      </c>
      <c r="AH3139" s="87">
        <f t="shared" si="637"/>
        <v>0.27097384017953202</v>
      </c>
      <c r="AI3139" s="122">
        <f t="shared" si="638"/>
        <v>1.1931323283768036</v>
      </c>
    </row>
    <row r="3140" spans="1:35" x14ac:dyDescent="0.25">
      <c r="A3140" s="90">
        <v>1.2544</v>
      </c>
      <c r="B3140" s="160">
        <v>20.571704405189507</v>
      </c>
      <c r="E3140" s="147">
        <f t="shared" si="639"/>
        <v>8.0292308667591957E-3</v>
      </c>
      <c r="F3140" s="160"/>
      <c r="W3140" s="146">
        <f t="shared" si="629"/>
        <v>0.62113444668422135</v>
      </c>
      <c r="X3140" s="164">
        <v>6.1301203719143489</v>
      </c>
      <c r="Y3140" s="147">
        <f t="shared" si="631"/>
        <v>3.9999999999995595E-4</v>
      </c>
      <c r="Z3140" s="122">
        <f t="shared" si="632"/>
        <v>8.8754449677853557</v>
      </c>
      <c r="AA3140" s="122">
        <f t="shared" si="633"/>
        <v>0.61929999999999996</v>
      </c>
      <c r="AB3140" s="122">
        <f t="shared" si="630"/>
        <v>2.6434431697010194E-3</v>
      </c>
      <c r="AC3140" s="122">
        <f t="shared" si="634"/>
        <v>4.8952876740766236</v>
      </c>
      <c r="AD3140" s="122">
        <f t="shared" ref="AD3140:AD3203" si="640">2*$AB$1*PI()*((AC3140+$X$2/2)*(2*AC3140-$Z$1)+(AC3140+$X$2/2)^2-($X$1/2)^2)*AB3140</f>
        <v>-149.42621720135611</v>
      </c>
      <c r="AE3140" s="122">
        <f t="shared" ref="AE3140:AE3203" si="641">-AD3140*0.000000001*$Z$2</f>
        <v>2.5152020204487484E-4</v>
      </c>
      <c r="AF3140" s="122">
        <f t="shared" si="635"/>
        <v>0.47854076573679583</v>
      </c>
      <c r="AG3140" s="122">
        <f t="shared" si="636"/>
        <v>0.62880050511225638</v>
      </c>
      <c r="AH3140" s="87">
        <f t="shared" si="637"/>
        <v>0.27072231997748714</v>
      </c>
      <c r="AI3140" s="122">
        <f t="shared" si="638"/>
        <v>1.1459260297187408</v>
      </c>
    </row>
    <row r="3141" spans="1:35" x14ac:dyDescent="0.25">
      <c r="A3141" s="90">
        <v>1.2547999999999999</v>
      </c>
      <c r="B3141" s="160">
        <v>19.574449928610889</v>
      </c>
      <c r="E3141" s="147">
        <f t="shared" si="639"/>
        <v>8.0292308667591957E-3</v>
      </c>
      <c r="F3141" s="160"/>
      <c r="W3141" s="146">
        <f t="shared" ref="W3141:W3204" si="642">+X3141/1000000*101325</f>
        <v>0.59655925288583023</v>
      </c>
      <c r="X3141" s="164">
        <v>5.8875820664774761</v>
      </c>
      <c r="Y3141" s="147">
        <f t="shared" si="631"/>
        <v>3.9999999999995595E-4</v>
      </c>
      <c r="Z3141" s="122">
        <f t="shared" si="632"/>
        <v>8.8754449677853557</v>
      </c>
      <c r="AA3141" s="122">
        <f t="shared" si="633"/>
        <v>0.61929999999999996</v>
      </c>
      <c r="AB3141" s="122">
        <f t="shared" ref="AB3141:AB3204" si="643">IF(OR(AC3140&gt;=($X$1-$X$2)/2,AC3140&gt;=$Z$1/2),0,Z3141*W3141^AA3141*Y3141)</f>
        <v>2.5781749995255269E-3</v>
      </c>
      <c r="AC3141" s="122">
        <f t="shared" si="634"/>
        <v>4.8978658490761493</v>
      </c>
      <c r="AD3141" s="122">
        <f t="shared" si="640"/>
        <v>-145.72972439479335</v>
      </c>
      <c r="AE3141" s="122">
        <f t="shared" si="641"/>
        <v>2.4529811709233108E-4</v>
      </c>
      <c r="AF3141" s="122">
        <f t="shared" si="635"/>
        <v>0.47878606385388817</v>
      </c>
      <c r="AG3141" s="122">
        <f t="shared" si="636"/>
        <v>0.61324529273089523</v>
      </c>
      <c r="AH3141" s="87">
        <f t="shared" si="637"/>
        <v>0.2704770218603948</v>
      </c>
      <c r="AI3141" s="122">
        <f t="shared" si="638"/>
        <v>1.1931323283768034</v>
      </c>
    </row>
    <row r="3142" spans="1:35" x14ac:dyDescent="0.25">
      <c r="A3142" s="90">
        <v>1.2552000000000001</v>
      </c>
      <c r="B3142" s="160">
        <v>19.574449928610889</v>
      </c>
      <c r="E3142" s="147">
        <f t="shared" si="639"/>
        <v>7.8297799714478391E-3</v>
      </c>
      <c r="F3142" s="160"/>
      <c r="W3142" s="146">
        <f t="shared" si="642"/>
        <v>0.59655925288583023</v>
      </c>
      <c r="X3142" s="164">
        <v>5.8875820664774761</v>
      </c>
      <c r="Y3142" s="147">
        <f t="shared" ref="Y3142:Y3205" si="644">+A3142-A3141</f>
        <v>4.0000000000017799E-4</v>
      </c>
      <c r="Z3142" s="122">
        <f t="shared" ref="Z3142:Z3205" si="645">IF(AND(W3142&lt;=$S$56,W3142&gt;$Q$56),$T$56,IF(AND(W3142&lt;=$S$57,W3142&gt;$Q$57),$T$57,IF(AND(W3142&lt;=$S$58,W3142&gt;$Q$58),$T$58,IF(AND(W3142&lt;=$S$59,W3142&gt;$Q$59),$T$59,IF(AND(W3142&lt;=$S$60,W3142&gt;$Q$60),$T$60,"Valor no encontrado para Po")))))</f>
        <v>8.8754449677853557</v>
      </c>
      <c r="AA3142" s="122">
        <f t="shared" ref="AA3142:AA3205" si="646">IF(AND(W3142&lt;=$S$56,W3142&gt;$Q$56),$U$56,IF(AND(W3142&lt;=$S$57,W3142&gt;$Q$57),$U$57,IF(AND(W3142&lt;=$S$58,W3142&gt;$Q$58),$U$58,IF(AND(W3142&lt;=$S$59,W3142&gt;$Q$59),$U$59,IF(AND(W3142&lt;=$S$60,W3142&gt;$Q$60),$U$60,"Valor no encontrado para Po")))))</f>
        <v>0.61929999999999996</v>
      </c>
      <c r="AB3142" s="122">
        <f t="shared" si="643"/>
        <v>2.5781749995269581E-3</v>
      </c>
      <c r="AC3142" s="122">
        <f t="shared" ref="AC3142:AC3205" si="647">+AC3141+AB3142</f>
        <v>4.9004440240756759</v>
      </c>
      <c r="AD3142" s="122">
        <f t="shared" si="640"/>
        <v>-145.72264845572479</v>
      </c>
      <c r="AE3142" s="122">
        <f t="shared" si="641"/>
        <v>2.4528620658788606E-4</v>
      </c>
      <c r="AF3142" s="122">
        <f t="shared" ref="AF3142:AF3205" si="648">+AF3141+AE3142</f>
        <v>0.47903135006047604</v>
      </c>
      <c r="AG3142" s="122">
        <f t="shared" ref="AG3142:AG3205" si="649">+AE3142/Y3142</f>
        <v>0.61321551646944228</v>
      </c>
      <c r="AH3142" s="87">
        <f t="shared" ref="AH3142:AH3205" si="650">+AH3141-AE3142</f>
        <v>0.27023173565380693</v>
      </c>
      <c r="AI3142" s="122">
        <f t="shared" si="638"/>
        <v>1.1931323283768034</v>
      </c>
    </row>
    <row r="3143" spans="1:35" x14ac:dyDescent="0.25">
      <c r="A3143" s="90">
        <v>1.2556</v>
      </c>
      <c r="B3143" s="160">
        <v>19.574449928610889</v>
      </c>
      <c r="E3143" s="147">
        <f t="shared" si="639"/>
        <v>7.8297799714434936E-3</v>
      </c>
      <c r="F3143" s="160"/>
      <c r="W3143" s="146">
        <f t="shared" si="642"/>
        <v>0.59655925288583023</v>
      </c>
      <c r="X3143" s="164">
        <v>5.8875820664774761</v>
      </c>
      <c r="Y3143" s="147">
        <f t="shared" si="644"/>
        <v>3.9999999999995595E-4</v>
      </c>
      <c r="Z3143" s="122">
        <f t="shared" si="645"/>
        <v>8.8754449677853557</v>
      </c>
      <c r="AA3143" s="122">
        <f t="shared" si="646"/>
        <v>0.61929999999999996</v>
      </c>
      <c r="AB3143" s="122">
        <f t="shared" si="643"/>
        <v>2.5781749995255269E-3</v>
      </c>
      <c r="AC3143" s="122">
        <f t="shared" si="647"/>
        <v>4.9030221990752016</v>
      </c>
      <c r="AD3143" s="122">
        <f t="shared" si="640"/>
        <v>-145.71556799412187</v>
      </c>
      <c r="AE3143" s="122">
        <f t="shared" si="641"/>
        <v>2.4527428847092984E-4</v>
      </c>
      <c r="AF3143" s="122">
        <f t="shared" si="648"/>
        <v>0.47927662434894697</v>
      </c>
      <c r="AG3143" s="122">
        <f t="shared" si="649"/>
        <v>0.61318572117739212</v>
      </c>
      <c r="AH3143" s="87">
        <f t="shared" si="650"/>
        <v>0.26998646136533599</v>
      </c>
      <c r="AI3143" s="122">
        <f t="shared" si="638"/>
        <v>1.1931323283768034</v>
      </c>
    </row>
    <row r="3144" spans="1:35" x14ac:dyDescent="0.25">
      <c r="A3144" s="90">
        <v>1.256</v>
      </c>
      <c r="B3144" s="160">
        <v>19.574449928610889</v>
      </c>
      <c r="E3144" s="147">
        <f t="shared" si="639"/>
        <v>7.8297799714434936E-3</v>
      </c>
      <c r="F3144" s="160"/>
      <c r="W3144" s="146">
        <f t="shared" si="642"/>
        <v>0.59655925288583023</v>
      </c>
      <c r="X3144" s="164">
        <v>5.8875820664774761</v>
      </c>
      <c r="Y3144" s="147">
        <f t="shared" si="644"/>
        <v>3.9999999999995595E-4</v>
      </c>
      <c r="Z3144" s="122">
        <f t="shared" si="645"/>
        <v>8.8754449677853557</v>
      </c>
      <c r="AA3144" s="122">
        <f t="shared" si="646"/>
        <v>0.61929999999999996</v>
      </c>
      <c r="AB3144" s="122">
        <f t="shared" si="643"/>
        <v>2.5781749995255269E-3</v>
      </c>
      <c r="AC3144" s="122">
        <f t="shared" si="647"/>
        <v>4.9056003740747274</v>
      </c>
      <c r="AD3144" s="122">
        <f t="shared" si="640"/>
        <v>-145.7084830102273</v>
      </c>
      <c r="AE3144" s="122">
        <f t="shared" si="641"/>
        <v>2.4526236274187088E-4</v>
      </c>
      <c r="AF3144" s="122">
        <f t="shared" si="648"/>
        <v>0.47952188671168883</v>
      </c>
      <c r="AG3144" s="122">
        <f t="shared" si="649"/>
        <v>0.61315590685474475</v>
      </c>
      <c r="AH3144" s="87">
        <f t="shared" si="650"/>
        <v>0.26974119900259413</v>
      </c>
      <c r="AI3144" s="122">
        <f t="shared" si="638"/>
        <v>1.1931323283768034</v>
      </c>
    </row>
    <row r="3145" spans="1:35" x14ac:dyDescent="0.25">
      <c r="A3145" s="90">
        <v>1.2564</v>
      </c>
      <c r="B3145" s="160">
        <v>19.574449928610889</v>
      </c>
      <c r="E3145" s="147">
        <f t="shared" si="639"/>
        <v>7.8297799714434936E-3</v>
      </c>
      <c r="F3145" s="160"/>
      <c r="W3145" s="146">
        <f t="shared" si="642"/>
        <v>0.59655925288583023</v>
      </c>
      <c r="X3145" s="164">
        <v>5.8875820664774761</v>
      </c>
      <c r="Y3145" s="147">
        <f t="shared" si="644"/>
        <v>3.9999999999995595E-4</v>
      </c>
      <c r="Z3145" s="122">
        <f t="shared" si="645"/>
        <v>8.8754449677853557</v>
      </c>
      <c r="AA3145" s="122">
        <f t="shared" si="646"/>
        <v>0.61929999999999996</v>
      </c>
      <c r="AB3145" s="122">
        <f t="shared" si="643"/>
        <v>2.5781749995255269E-3</v>
      </c>
      <c r="AC3145" s="122">
        <f t="shared" si="647"/>
        <v>4.9081785490742531</v>
      </c>
      <c r="AD3145" s="122">
        <f t="shared" si="640"/>
        <v>-145.70139350396013</v>
      </c>
      <c r="AE3145" s="122">
        <f t="shared" si="641"/>
        <v>2.4525042940057296E-4</v>
      </c>
      <c r="AF3145" s="122">
        <f t="shared" si="648"/>
        <v>0.47976713714108937</v>
      </c>
      <c r="AG3145" s="122">
        <f t="shared" si="649"/>
        <v>0.61312607350149995</v>
      </c>
      <c r="AH3145" s="87">
        <f t="shared" si="650"/>
        <v>0.26949594857319359</v>
      </c>
      <c r="AI3145" s="122">
        <f t="shared" si="638"/>
        <v>1.1931323283768034</v>
      </c>
    </row>
    <row r="3146" spans="1:35" x14ac:dyDescent="0.25">
      <c r="A3146" s="90">
        <v>1.2567999999999999</v>
      </c>
      <c r="B3146" s="160">
        <v>19.574449928610889</v>
      </c>
      <c r="E3146" s="147">
        <f t="shared" si="639"/>
        <v>7.8297799714434936E-3</v>
      </c>
      <c r="F3146" s="160"/>
      <c r="W3146" s="146">
        <f t="shared" si="642"/>
        <v>0.59655925288583023</v>
      </c>
      <c r="X3146" s="164">
        <v>5.8875820664774761</v>
      </c>
      <c r="Y3146" s="147">
        <f t="shared" si="644"/>
        <v>3.9999999999995595E-4</v>
      </c>
      <c r="Z3146" s="122">
        <f t="shared" si="645"/>
        <v>8.8754449677853557</v>
      </c>
      <c r="AA3146" s="122">
        <f t="shared" si="646"/>
        <v>0.61929999999999996</v>
      </c>
      <c r="AB3146" s="122">
        <f t="shared" si="643"/>
        <v>2.5781749995255269E-3</v>
      </c>
      <c r="AC3146" s="122">
        <f t="shared" si="647"/>
        <v>4.9107567240737788</v>
      </c>
      <c r="AD3146" s="122">
        <f t="shared" si="640"/>
        <v>-145.69429947532043</v>
      </c>
      <c r="AE3146" s="122">
        <f t="shared" si="641"/>
        <v>2.4523848844703623E-4</v>
      </c>
      <c r="AF3146" s="122">
        <f t="shared" si="648"/>
        <v>0.48001237562953641</v>
      </c>
      <c r="AG3146" s="122">
        <f t="shared" si="649"/>
        <v>0.61309622111765816</v>
      </c>
      <c r="AH3146" s="87">
        <f t="shared" si="650"/>
        <v>0.26925071008474655</v>
      </c>
      <c r="AI3146" s="122">
        <f t="shared" si="638"/>
        <v>1.1931323283768034</v>
      </c>
    </row>
    <row r="3147" spans="1:35" x14ac:dyDescent="0.25">
      <c r="A3147" s="90">
        <v>1.2572000000000001</v>
      </c>
      <c r="B3147" s="160">
        <v>19.574449928610889</v>
      </c>
      <c r="E3147" s="147">
        <f t="shared" si="639"/>
        <v>7.8297799714478391E-3</v>
      </c>
      <c r="F3147" s="160"/>
      <c r="W3147" s="146">
        <f t="shared" si="642"/>
        <v>0.59655925288583023</v>
      </c>
      <c r="X3147" s="164">
        <v>5.8875820664774761</v>
      </c>
      <c r="Y3147" s="147">
        <f t="shared" si="644"/>
        <v>4.0000000000017799E-4</v>
      </c>
      <c r="Z3147" s="122">
        <f t="shared" si="645"/>
        <v>8.8754449677853557</v>
      </c>
      <c r="AA3147" s="122">
        <f t="shared" si="646"/>
        <v>0.61929999999999996</v>
      </c>
      <c r="AB3147" s="122">
        <f t="shared" si="643"/>
        <v>2.5781749995269581E-3</v>
      </c>
      <c r="AC3147" s="122">
        <f t="shared" si="647"/>
        <v>4.9133348990733055</v>
      </c>
      <c r="AD3147" s="122">
        <f t="shared" si="640"/>
        <v>-145.68720092438909</v>
      </c>
      <c r="AE3147" s="122">
        <f t="shared" si="641"/>
        <v>2.4522653988139683E-4</v>
      </c>
      <c r="AF3147" s="122">
        <f t="shared" si="648"/>
        <v>0.48025760216941782</v>
      </c>
      <c r="AG3147" s="122">
        <f t="shared" si="649"/>
        <v>0.61306634970321927</v>
      </c>
      <c r="AH3147" s="87">
        <f t="shared" si="650"/>
        <v>0.26900548354486514</v>
      </c>
      <c r="AI3147" s="122">
        <f t="shared" si="638"/>
        <v>1.1931323283768034</v>
      </c>
    </row>
    <row r="3148" spans="1:35" x14ac:dyDescent="0.25">
      <c r="A3148" s="90">
        <v>1.2576000000000001</v>
      </c>
      <c r="B3148" s="160">
        <v>19.574449928610889</v>
      </c>
      <c r="E3148" s="147">
        <f t="shared" si="639"/>
        <v>7.8297799714434936E-3</v>
      </c>
      <c r="F3148" s="160"/>
      <c r="W3148" s="146">
        <f t="shared" si="642"/>
        <v>0.59655925288583023</v>
      </c>
      <c r="X3148" s="164">
        <v>5.8875820664774761</v>
      </c>
      <c r="Y3148" s="147">
        <f t="shared" si="644"/>
        <v>3.9999999999995595E-4</v>
      </c>
      <c r="Z3148" s="122">
        <f t="shared" si="645"/>
        <v>8.8754449677853557</v>
      </c>
      <c r="AA3148" s="122">
        <f t="shared" si="646"/>
        <v>0.61929999999999996</v>
      </c>
      <c r="AB3148" s="122">
        <f t="shared" si="643"/>
        <v>2.5781749995255269E-3</v>
      </c>
      <c r="AC3148" s="122">
        <f t="shared" si="647"/>
        <v>4.9159130740728312</v>
      </c>
      <c r="AD3148" s="122">
        <f t="shared" si="640"/>
        <v>-145.6800978509234</v>
      </c>
      <c r="AE3148" s="122">
        <f t="shared" si="641"/>
        <v>2.4521458370324627E-4</v>
      </c>
      <c r="AF3148" s="122">
        <f t="shared" si="648"/>
        <v>0.48050281675312106</v>
      </c>
      <c r="AG3148" s="122">
        <f t="shared" si="649"/>
        <v>0.61303645925818318</v>
      </c>
      <c r="AH3148" s="87">
        <f t="shared" si="650"/>
        <v>0.2687602689611619</v>
      </c>
      <c r="AI3148" s="122">
        <f t="shared" si="638"/>
        <v>1.1931323283768034</v>
      </c>
    </row>
    <row r="3149" spans="1:35" x14ac:dyDescent="0.25">
      <c r="A3149" s="90">
        <v>1.258</v>
      </c>
      <c r="B3149" s="160">
        <v>20.571704405189507</v>
      </c>
      <c r="E3149" s="147">
        <f t="shared" si="639"/>
        <v>8.0292308667591957E-3</v>
      </c>
      <c r="F3149" s="160"/>
      <c r="W3149" s="146">
        <f t="shared" si="642"/>
        <v>0.62113444668422169</v>
      </c>
      <c r="X3149" s="164">
        <v>6.1301203719143524</v>
      </c>
      <c r="Y3149" s="147">
        <f t="shared" si="644"/>
        <v>3.9999999999995595E-4</v>
      </c>
      <c r="Z3149" s="122">
        <f t="shared" si="645"/>
        <v>8.8754449677853557</v>
      </c>
      <c r="AA3149" s="122">
        <f t="shared" si="646"/>
        <v>0.61929999999999996</v>
      </c>
      <c r="AB3149" s="122">
        <f t="shared" si="643"/>
        <v>2.6434431697010203E-3</v>
      </c>
      <c r="AC3149" s="122">
        <f t="shared" si="647"/>
        <v>4.9185565172425321</v>
      </c>
      <c r="AD3149" s="122">
        <f t="shared" si="640"/>
        <v>-149.36061181726086</v>
      </c>
      <c r="AE3149" s="122">
        <f t="shared" si="641"/>
        <v>2.5140977243103652E-4</v>
      </c>
      <c r="AF3149" s="122">
        <f t="shared" si="648"/>
        <v>0.48075422652555211</v>
      </c>
      <c r="AG3149" s="122">
        <f t="shared" si="649"/>
        <v>0.62852443107766054</v>
      </c>
      <c r="AH3149" s="87">
        <f t="shared" si="650"/>
        <v>0.26850885918873085</v>
      </c>
      <c r="AI3149" s="122">
        <f t="shared" si="638"/>
        <v>1.1459260297187404</v>
      </c>
    </row>
    <row r="3150" spans="1:35" x14ac:dyDescent="0.25">
      <c r="A3150" s="90">
        <v>1.2584</v>
      </c>
      <c r="B3150" s="160">
        <v>19.574449928610889</v>
      </c>
      <c r="E3150" s="147">
        <f t="shared" si="639"/>
        <v>8.0292308667591957E-3</v>
      </c>
      <c r="F3150" s="160"/>
      <c r="W3150" s="146">
        <f t="shared" si="642"/>
        <v>0.59655925288583</v>
      </c>
      <c r="X3150" s="164">
        <v>5.8875820664774734</v>
      </c>
      <c r="Y3150" s="147">
        <f t="shared" si="644"/>
        <v>3.9999999999995595E-4</v>
      </c>
      <c r="Z3150" s="122">
        <f t="shared" si="645"/>
        <v>8.8754449677853557</v>
      </c>
      <c r="AA3150" s="122">
        <f t="shared" si="646"/>
        <v>0.61929999999999996</v>
      </c>
      <c r="AB3150" s="122">
        <f t="shared" si="643"/>
        <v>2.5781749995255256E-3</v>
      </c>
      <c r="AC3150" s="122">
        <f t="shared" si="647"/>
        <v>4.9211346922420578</v>
      </c>
      <c r="AD3150" s="122">
        <f t="shared" si="640"/>
        <v>-145.66569803046605</v>
      </c>
      <c r="AE3150" s="122">
        <f t="shared" si="641"/>
        <v>2.4519034534789818E-4</v>
      </c>
      <c r="AF3150" s="122">
        <f t="shared" si="648"/>
        <v>0.48099941687090003</v>
      </c>
      <c r="AG3150" s="122">
        <f t="shared" si="649"/>
        <v>0.61297586336981291</v>
      </c>
      <c r="AH3150" s="87">
        <f t="shared" si="650"/>
        <v>0.26826366884338293</v>
      </c>
      <c r="AI3150" s="122">
        <f t="shared" si="638"/>
        <v>1.1352928546905945</v>
      </c>
    </row>
    <row r="3151" spans="1:35" x14ac:dyDescent="0.25">
      <c r="A3151" s="90">
        <v>1.2587999999999999</v>
      </c>
      <c r="B3151" s="160">
        <v>20.571704405189507</v>
      </c>
      <c r="E3151" s="147">
        <f t="shared" si="639"/>
        <v>8.0292308667591957E-3</v>
      </c>
      <c r="F3151" s="160"/>
      <c r="W3151" s="146">
        <f t="shared" si="642"/>
        <v>0.62113444668422135</v>
      </c>
      <c r="X3151" s="164">
        <v>6.1301203719143489</v>
      </c>
      <c r="Y3151" s="147">
        <f t="shared" si="644"/>
        <v>3.9999999999995595E-4</v>
      </c>
      <c r="Z3151" s="122">
        <f t="shared" si="645"/>
        <v>8.8754449677853557</v>
      </c>
      <c r="AA3151" s="122">
        <f t="shared" si="646"/>
        <v>0.61929999999999996</v>
      </c>
      <c r="AB3151" s="122">
        <f t="shared" si="643"/>
        <v>2.6434431697010194E-3</v>
      </c>
      <c r="AC3151" s="122">
        <f t="shared" si="647"/>
        <v>4.9237781354117587</v>
      </c>
      <c r="AD3151" s="122">
        <f t="shared" si="640"/>
        <v>-149.34583782717522</v>
      </c>
      <c r="AE3151" s="122">
        <f t="shared" si="641"/>
        <v>2.5138490425836275E-4</v>
      </c>
      <c r="AF3151" s="122">
        <f t="shared" si="648"/>
        <v>0.48125080177515839</v>
      </c>
      <c r="AG3151" s="122">
        <f t="shared" si="649"/>
        <v>0.6284622606459761</v>
      </c>
      <c r="AH3151" s="87">
        <f t="shared" si="650"/>
        <v>0.26801228393912457</v>
      </c>
      <c r="AI3151" s="122">
        <f t="shared" si="638"/>
        <v>1.0903749756856735</v>
      </c>
    </row>
    <row r="3152" spans="1:35" x14ac:dyDescent="0.25">
      <c r="A3152" s="90">
        <v>1.2592000000000001</v>
      </c>
      <c r="B3152" s="160">
        <v>20.571704405189507</v>
      </c>
      <c r="E3152" s="147">
        <f t="shared" si="639"/>
        <v>8.2286817620794653E-3</v>
      </c>
      <c r="F3152" s="160"/>
      <c r="W3152" s="146">
        <f t="shared" si="642"/>
        <v>0.62113444668422135</v>
      </c>
      <c r="X3152" s="164">
        <v>6.1301203719143489</v>
      </c>
      <c r="Y3152" s="147">
        <f t="shared" si="644"/>
        <v>4.0000000000017799E-4</v>
      </c>
      <c r="Z3152" s="122">
        <f t="shared" si="645"/>
        <v>8.8754449677853557</v>
      </c>
      <c r="AA3152" s="122">
        <f t="shared" si="646"/>
        <v>0.61929999999999996</v>
      </c>
      <c r="AB3152" s="122">
        <f t="shared" si="643"/>
        <v>2.643443169702487E-3</v>
      </c>
      <c r="AC3152" s="122">
        <f t="shared" si="647"/>
        <v>4.9264215785814613</v>
      </c>
      <c r="AD3152" s="122">
        <f t="shared" si="640"/>
        <v>-149.33835124596379</v>
      </c>
      <c r="AE3152" s="122">
        <f t="shared" si="641"/>
        <v>2.5137230254459265E-4</v>
      </c>
      <c r="AF3152" s="122">
        <f t="shared" si="648"/>
        <v>0.48150217407770296</v>
      </c>
      <c r="AG3152" s="122">
        <f t="shared" si="649"/>
        <v>0.62843075636120205</v>
      </c>
      <c r="AH3152" s="87">
        <f t="shared" si="650"/>
        <v>0.26776091163658</v>
      </c>
      <c r="AI3152" s="122">
        <f t="shared" si="638"/>
        <v>1.0903749756856735</v>
      </c>
    </row>
    <row r="3153" spans="1:35" x14ac:dyDescent="0.25">
      <c r="A3153" s="90">
        <v>1.2596000000000001</v>
      </c>
      <c r="B3153" s="160">
        <v>20.571704405189507</v>
      </c>
      <c r="E3153" s="147">
        <f t="shared" si="639"/>
        <v>8.2286817620748961E-3</v>
      </c>
      <c r="F3153" s="160"/>
      <c r="W3153" s="146">
        <f t="shared" si="642"/>
        <v>0.62113444668422135</v>
      </c>
      <c r="X3153" s="164">
        <v>6.1301203719143489</v>
      </c>
      <c r="Y3153" s="147">
        <f t="shared" si="644"/>
        <v>3.9999999999995595E-4</v>
      </c>
      <c r="Z3153" s="122">
        <f t="shared" si="645"/>
        <v>8.8754449677853557</v>
      </c>
      <c r="AA3153" s="122">
        <f t="shared" si="646"/>
        <v>0.61929999999999996</v>
      </c>
      <c r="AB3153" s="122">
        <f t="shared" si="643"/>
        <v>2.6434431697010194E-3</v>
      </c>
      <c r="AC3153" s="122">
        <f t="shared" si="647"/>
        <v>4.9290650217511622</v>
      </c>
      <c r="AD3153" s="122">
        <f t="shared" si="640"/>
        <v>-149.33085978998531</v>
      </c>
      <c r="AE3153" s="122">
        <f t="shared" si="641"/>
        <v>2.5135969262541909E-4</v>
      </c>
      <c r="AF3153" s="122">
        <f t="shared" si="648"/>
        <v>0.48175353377032837</v>
      </c>
      <c r="AG3153" s="122">
        <f t="shared" si="649"/>
        <v>0.62839923156361688</v>
      </c>
      <c r="AH3153" s="87">
        <f t="shared" si="650"/>
        <v>0.26750955194395459</v>
      </c>
      <c r="AI3153" s="122">
        <f t="shared" si="638"/>
        <v>1.0903749756856735</v>
      </c>
    </row>
    <row r="3154" spans="1:35" x14ac:dyDescent="0.25">
      <c r="A3154" s="90">
        <v>1.26</v>
      </c>
      <c r="B3154" s="160">
        <v>20.571704405189507</v>
      </c>
      <c r="E3154" s="147">
        <f t="shared" si="639"/>
        <v>8.2286817620748961E-3</v>
      </c>
      <c r="F3154" s="160"/>
      <c r="W3154" s="146">
        <f t="shared" si="642"/>
        <v>0.62113444668422135</v>
      </c>
      <c r="X3154" s="164">
        <v>6.1301203719143489</v>
      </c>
      <c r="Y3154" s="147">
        <f t="shared" si="644"/>
        <v>3.9999999999995595E-4</v>
      </c>
      <c r="Z3154" s="122">
        <f t="shared" si="645"/>
        <v>8.8754449677853557</v>
      </c>
      <c r="AA3154" s="122">
        <f t="shared" si="646"/>
        <v>0.61929999999999996</v>
      </c>
      <c r="AB3154" s="122">
        <f t="shared" si="643"/>
        <v>2.6434431697010194E-3</v>
      </c>
      <c r="AC3154" s="122">
        <f t="shared" si="647"/>
        <v>4.9317084649208631</v>
      </c>
      <c r="AD3154" s="122">
        <f t="shared" si="640"/>
        <v>-149.32336345948852</v>
      </c>
      <c r="AE3154" s="122">
        <f t="shared" si="641"/>
        <v>2.5134707450126081E-4</v>
      </c>
      <c r="AF3154" s="122">
        <f t="shared" si="648"/>
        <v>0.48200488084482962</v>
      </c>
      <c r="AG3154" s="122">
        <f t="shared" si="649"/>
        <v>0.62836768625322126</v>
      </c>
      <c r="AH3154" s="87">
        <f t="shared" si="650"/>
        <v>0.26725820486945334</v>
      </c>
      <c r="AI3154" s="122">
        <f t="shared" si="638"/>
        <v>1.1459260297187408</v>
      </c>
    </row>
    <row r="3155" spans="1:35" x14ac:dyDescent="0.25">
      <c r="A3155" s="90">
        <v>1.2604</v>
      </c>
      <c r="B3155" s="160">
        <v>20.571704405189507</v>
      </c>
      <c r="E3155" s="147">
        <f t="shared" si="639"/>
        <v>8.2286817620748961E-3</v>
      </c>
      <c r="F3155" s="160"/>
      <c r="W3155" s="146">
        <f t="shared" si="642"/>
        <v>0.62113444668422135</v>
      </c>
      <c r="X3155" s="164">
        <v>6.1301203719143489</v>
      </c>
      <c r="Y3155" s="147">
        <f t="shared" si="644"/>
        <v>3.9999999999995595E-4</v>
      </c>
      <c r="Z3155" s="122">
        <f t="shared" si="645"/>
        <v>8.8754449677853557</v>
      </c>
      <c r="AA3155" s="122">
        <f t="shared" si="646"/>
        <v>0.61929999999999996</v>
      </c>
      <c r="AB3155" s="122">
        <f t="shared" si="643"/>
        <v>2.6434431697010194E-3</v>
      </c>
      <c r="AC3155" s="122">
        <f t="shared" si="647"/>
        <v>4.934351908090564</v>
      </c>
      <c r="AD3155" s="122">
        <f t="shared" si="640"/>
        <v>-149.31586225439051</v>
      </c>
      <c r="AE3155" s="122">
        <f t="shared" si="641"/>
        <v>2.5133444817197829E-4</v>
      </c>
      <c r="AF3155" s="122">
        <f t="shared" si="648"/>
        <v>0.48225621529300161</v>
      </c>
      <c r="AG3155" s="122">
        <f t="shared" si="649"/>
        <v>0.62833612043001497</v>
      </c>
      <c r="AH3155" s="87">
        <f t="shared" si="650"/>
        <v>0.26700687042128135</v>
      </c>
      <c r="AI3155" s="122">
        <f t="shared" ref="AI3155:AI3218" si="651">B3141*9.81/(W3155*1000000*$AF$1)</f>
        <v>1.0903749756856735</v>
      </c>
    </row>
    <row r="3156" spans="1:35" x14ac:dyDescent="0.25">
      <c r="A3156" s="90">
        <v>1.2607999999999999</v>
      </c>
      <c r="B3156" s="160">
        <v>20.571704405189507</v>
      </c>
      <c r="E3156" s="147">
        <f t="shared" si="639"/>
        <v>8.2286817620748961E-3</v>
      </c>
      <c r="F3156" s="160"/>
      <c r="W3156" s="146">
        <f t="shared" si="642"/>
        <v>0.62113444668422135</v>
      </c>
      <c r="X3156" s="164">
        <v>6.1301203719143489</v>
      </c>
      <c r="Y3156" s="147">
        <f t="shared" si="644"/>
        <v>3.9999999999995595E-4</v>
      </c>
      <c r="Z3156" s="122">
        <f t="shared" si="645"/>
        <v>8.8754449677853557</v>
      </c>
      <c r="AA3156" s="122">
        <f t="shared" si="646"/>
        <v>0.61929999999999996</v>
      </c>
      <c r="AB3156" s="122">
        <f t="shared" si="643"/>
        <v>2.6434431697010194E-3</v>
      </c>
      <c r="AC3156" s="122">
        <f t="shared" si="647"/>
        <v>4.9369953512602649</v>
      </c>
      <c r="AD3156" s="122">
        <f t="shared" si="640"/>
        <v>-149.30835617469126</v>
      </c>
      <c r="AE3156" s="122">
        <f t="shared" si="641"/>
        <v>2.5132181363757137E-4</v>
      </c>
      <c r="AF3156" s="122">
        <f t="shared" si="648"/>
        <v>0.48250753710663918</v>
      </c>
      <c r="AG3156" s="122">
        <f t="shared" si="649"/>
        <v>0.62830453409399767</v>
      </c>
      <c r="AH3156" s="87">
        <f t="shared" si="650"/>
        <v>0.26675554860764378</v>
      </c>
      <c r="AI3156" s="122">
        <f t="shared" si="651"/>
        <v>1.0903749756856735</v>
      </c>
    </row>
    <row r="3157" spans="1:35" x14ac:dyDescent="0.25">
      <c r="A3157" s="90">
        <v>1.2612000000000001</v>
      </c>
      <c r="B3157" s="160">
        <v>20.571704405189507</v>
      </c>
      <c r="E3157" s="147">
        <f t="shared" si="639"/>
        <v>8.2286817620794653E-3</v>
      </c>
      <c r="F3157" s="160"/>
      <c r="W3157" s="146">
        <f t="shared" si="642"/>
        <v>0.62113444668422135</v>
      </c>
      <c r="X3157" s="164">
        <v>6.1301203719143489</v>
      </c>
      <c r="Y3157" s="147">
        <f t="shared" si="644"/>
        <v>4.0000000000017799E-4</v>
      </c>
      <c r="Z3157" s="122">
        <f t="shared" si="645"/>
        <v>8.8754449677853557</v>
      </c>
      <c r="AA3157" s="122">
        <f t="shared" si="646"/>
        <v>0.61929999999999996</v>
      </c>
      <c r="AB3157" s="122">
        <f t="shared" si="643"/>
        <v>2.643443169702487E-3</v>
      </c>
      <c r="AC3157" s="122">
        <f t="shared" si="647"/>
        <v>4.9396387944299676</v>
      </c>
      <c r="AD3157" s="122">
        <f t="shared" si="640"/>
        <v>-149.30084522047369</v>
      </c>
      <c r="AE3157" s="122">
        <f t="shared" si="641"/>
        <v>2.5130917089817974E-4</v>
      </c>
      <c r="AF3157" s="122">
        <f t="shared" si="648"/>
        <v>0.48275884627753735</v>
      </c>
      <c r="AG3157" s="122">
        <f t="shared" si="649"/>
        <v>0.62827292724516981</v>
      </c>
      <c r="AH3157" s="87">
        <f t="shared" si="650"/>
        <v>0.26650423943674562</v>
      </c>
      <c r="AI3157" s="122">
        <f t="shared" si="651"/>
        <v>1.0903749756856735</v>
      </c>
    </row>
    <row r="3158" spans="1:35" x14ac:dyDescent="0.25">
      <c r="A3158" s="90">
        <v>1.2616000000000001</v>
      </c>
      <c r="B3158" s="160">
        <v>20.571704405189507</v>
      </c>
      <c r="E3158" s="147">
        <f t="shared" si="639"/>
        <v>8.2286817620748961E-3</v>
      </c>
      <c r="F3158" s="160"/>
      <c r="W3158" s="146">
        <f t="shared" si="642"/>
        <v>0.62113444668422135</v>
      </c>
      <c r="X3158" s="164">
        <v>6.1301203719143489</v>
      </c>
      <c r="Y3158" s="147">
        <f t="shared" si="644"/>
        <v>3.9999999999995595E-4</v>
      </c>
      <c r="Z3158" s="122">
        <f t="shared" si="645"/>
        <v>8.8754449677853557</v>
      </c>
      <c r="AA3158" s="122">
        <f t="shared" si="646"/>
        <v>0.61929999999999996</v>
      </c>
      <c r="AB3158" s="122">
        <f t="shared" si="643"/>
        <v>2.6434431697010194E-3</v>
      </c>
      <c r="AC3158" s="122">
        <f t="shared" si="647"/>
        <v>4.9422822375996684</v>
      </c>
      <c r="AD3158" s="122">
        <f t="shared" si="640"/>
        <v>-149.29332939148915</v>
      </c>
      <c r="AE3158" s="122">
        <f t="shared" si="641"/>
        <v>2.5129651995338485E-4</v>
      </c>
      <c r="AF3158" s="122">
        <f t="shared" si="648"/>
        <v>0.48301014279749072</v>
      </c>
      <c r="AG3158" s="122">
        <f t="shared" si="649"/>
        <v>0.62824129988353128</v>
      </c>
      <c r="AH3158" s="87">
        <f t="shared" si="650"/>
        <v>0.26625294291679225</v>
      </c>
      <c r="AI3158" s="122">
        <f t="shared" si="651"/>
        <v>1.0903749756856735</v>
      </c>
    </row>
    <row r="3159" spans="1:35" x14ac:dyDescent="0.25">
      <c r="A3159" s="90">
        <v>1.262</v>
      </c>
      <c r="B3159" s="160">
        <v>20.571704405189507</v>
      </c>
      <c r="E3159" s="147">
        <f t="shared" si="639"/>
        <v>8.2286817620748961E-3</v>
      </c>
      <c r="F3159" s="160"/>
      <c r="W3159" s="146">
        <f t="shared" si="642"/>
        <v>0.62113444668422135</v>
      </c>
      <c r="X3159" s="164">
        <v>6.1301203719143489</v>
      </c>
      <c r="Y3159" s="147">
        <f t="shared" si="644"/>
        <v>3.9999999999995595E-4</v>
      </c>
      <c r="Z3159" s="122">
        <f t="shared" si="645"/>
        <v>8.8754449677853557</v>
      </c>
      <c r="AA3159" s="122">
        <f t="shared" si="646"/>
        <v>0.61929999999999996</v>
      </c>
      <c r="AB3159" s="122">
        <f t="shared" si="643"/>
        <v>2.6434431697010194E-3</v>
      </c>
      <c r="AC3159" s="122">
        <f t="shared" si="647"/>
        <v>4.9449256807693693</v>
      </c>
      <c r="AD3159" s="122">
        <f t="shared" si="640"/>
        <v>-149.28580868798625</v>
      </c>
      <c r="AE3159" s="122">
        <f t="shared" si="641"/>
        <v>2.5128386080360514E-4</v>
      </c>
      <c r="AF3159" s="122">
        <f t="shared" si="648"/>
        <v>0.4832614266582943</v>
      </c>
      <c r="AG3159" s="122">
        <f t="shared" si="649"/>
        <v>0.62820965200908208</v>
      </c>
      <c r="AH3159" s="87">
        <f t="shared" si="650"/>
        <v>0.26600165905598866</v>
      </c>
      <c r="AI3159" s="122">
        <f t="shared" si="651"/>
        <v>1.0903749756856735</v>
      </c>
    </row>
    <row r="3160" spans="1:35" x14ac:dyDescent="0.25">
      <c r="A3160" s="90">
        <v>1.2624</v>
      </c>
      <c r="B3160" s="160">
        <v>20.571704405189507</v>
      </c>
      <c r="E3160" s="147">
        <f t="shared" si="639"/>
        <v>8.2286817620748961E-3</v>
      </c>
      <c r="F3160" s="160"/>
      <c r="W3160" s="146">
        <f t="shared" si="642"/>
        <v>0.62113444668422135</v>
      </c>
      <c r="X3160" s="164">
        <v>6.1301203719143489</v>
      </c>
      <c r="Y3160" s="147">
        <f t="shared" si="644"/>
        <v>3.9999999999995595E-4</v>
      </c>
      <c r="Z3160" s="122">
        <f t="shared" si="645"/>
        <v>8.8754449677853557</v>
      </c>
      <c r="AA3160" s="122">
        <f t="shared" si="646"/>
        <v>0.61929999999999996</v>
      </c>
      <c r="AB3160" s="122">
        <f t="shared" si="643"/>
        <v>2.6434431697010194E-3</v>
      </c>
      <c r="AC3160" s="122">
        <f t="shared" si="647"/>
        <v>4.9475691239390702</v>
      </c>
      <c r="AD3160" s="122">
        <f t="shared" si="640"/>
        <v>-149.2782831098821</v>
      </c>
      <c r="AE3160" s="122">
        <f t="shared" si="641"/>
        <v>2.5127119344870108E-4</v>
      </c>
      <c r="AF3160" s="122">
        <f t="shared" si="648"/>
        <v>0.483512697851743</v>
      </c>
      <c r="AG3160" s="122">
        <f t="shared" si="649"/>
        <v>0.62817798362182187</v>
      </c>
      <c r="AH3160" s="87">
        <f t="shared" si="650"/>
        <v>0.26575038786253996</v>
      </c>
      <c r="AI3160" s="122">
        <f t="shared" si="651"/>
        <v>1.0903749756856735</v>
      </c>
    </row>
    <row r="3161" spans="1:35" x14ac:dyDescent="0.25">
      <c r="A3161" s="90">
        <v>1.2627999999999999</v>
      </c>
      <c r="B3161" s="160">
        <v>20.571704405189507</v>
      </c>
      <c r="E3161" s="147">
        <f t="shared" si="639"/>
        <v>8.2286817620748961E-3</v>
      </c>
      <c r="F3161" s="160"/>
      <c r="W3161" s="146">
        <f t="shared" si="642"/>
        <v>0.62113444668422135</v>
      </c>
      <c r="X3161" s="164">
        <v>6.1301203719143489</v>
      </c>
      <c r="Y3161" s="147">
        <f t="shared" si="644"/>
        <v>3.9999999999995595E-4</v>
      </c>
      <c r="Z3161" s="122">
        <f t="shared" si="645"/>
        <v>8.8754449677853557</v>
      </c>
      <c r="AA3161" s="122">
        <f t="shared" si="646"/>
        <v>0.61929999999999996</v>
      </c>
      <c r="AB3161" s="122">
        <f t="shared" si="643"/>
        <v>2.6434431697010194E-3</v>
      </c>
      <c r="AC3161" s="122">
        <f t="shared" si="647"/>
        <v>4.9502125671087711</v>
      </c>
      <c r="AD3161" s="122">
        <f t="shared" si="640"/>
        <v>-149.27075265717679</v>
      </c>
      <c r="AE3161" s="122">
        <f t="shared" si="641"/>
        <v>2.5125851788867284E-4</v>
      </c>
      <c r="AF3161" s="122">
        <f t="shared" si="648"/>
        <v>0.48376395636963165</v>
      </c>
      <c r="AG3161" s="122">
        <f t="shared" si="649"/>
        <v>0.62814629472175132</v>
      </c>
      <c r="AH3161" s="87">
        <f t="shared" si="650"/>
        <v>0.26549912934465131</v>
      </c>
      <c r="AI3161" s="122">
        <f t="shared" si="651"/>
        <v>1.0903749756856735</v>
      </c>
    </row>
    <row r="3162" spans="1:35" x14ac:dyDescent="0.25">
      <c r="A3162" s="90">
        <v>1.2632000000000001</v>
      </c>
      <c r="B3162" s="160">
        <v>20.571704405189507</v>
      </c>
      <c r="E3162" s="147">
        <f t="shared" si="639"/>
        <v>8.2286817620794653E-3</v>
      </c>
      <c r="F3162" s="160"/>
      <c r="W3162" s="146">
        <f t="shared" si="642"/>
        <v>0.62113444668422135</v>
      </c>
      <c r="X3162" s="164">
        <v>6.1301203719143489</v>
      </c>
      <c r="Y3162" s="147">
        <f t="shared" si="644"/>
        <v>4.0000000000017799E-4</v>
      </c>
      <c r="Z3162" s="122">
        <f t="shared" si="645"/>
        <v>8.8754449677853557</v>
      </c>
      <c r="AA3162" s="122">
        <f t="shared" si="646"/>
        <v>0.61929999999999996</v>
      </c>
      <c r="AB3162" s="122">
        <f t="shared" si="643"/>
        <v>2.643443169702487E-3</v>
      </c>
      <c r="AC3162" s="122">
        <f t="shared" si="647"/>
        <v>4.9528560102784738</v>
      </c>
      <c r="AD3162" s="122">
        <f t="shared" si="640"/>
        <v>-149.26321732995302</v>
      </c>
      <c r="AE3162" s="122">
        <f t="shared" si="641"/>
        <v>2.5124583412365961E-4</v>
      </c>
      <c r="AF3162" s="122">
        <f t="shared" si="648"/>
        <v>0.48401520220375532</v>
      </c>
      <c r="AG3162" s="122">
        <f t="shared" si="649"/>
        <v>0.62811458530886954</v>
      </c>
      <c r="AH3162" s="87">
        <f t="shared" si="650"/>
        <v>0.26524788351052764</v>
      </c>
      <c r="AI3162" s="122">
        <f t="shared" si="651"/>
        <v>1.0903749756856735</v>
      </c>
    </row>
    <row r="3163" spans="1:35" x14ac:dyDescent="0.25">
      <c r="A3163" s="90">
        <v>1.2636000000000001</v>
      </c>
      <c r="B3163" s="160">
        <v>20.571704405189507</v>
      </c>
      <c r="E3163" s="147">
        <f t="shared" si="639"/>
        <v>8.2286817620748961E-3</v>
      </c>
      <c r="F3163" s="160"/>
      <c r="W3163" s="146">
        <f t="shared" si="642"/>
        <v>0.62113444668422135</v>
      </c>
      <c r="X3163" s="164">
        <v>6.1301203719143489</v>
      </c>
      <c r="Y3163" s="147">
        <f t="shared" si="644"/>
        <v>3.9999999999995595E-4</v>
      </c>
      <c r="Z3163" s="122">
        <f t="shared" si="645"/>
        <v>8.8754449677853557</v>
      </c>
      <c r="AA3163" s="122">
        <f t="shared" si="646"/>
        <v>0.61929999999999996</v>
      </c>
      <c r="AB3163" s="122">
        <f t="shared" si="643"/>
        <v>2.6434431697010194E-3</v>
      </c>
      <c r="AC3163" s="122">
        <f t="shared" si="647"/>
        <v>4.9554994534481747</v>
      </c>
      <c r="AD3163" s="122">
        <f t="shared" si="640"/>
        <v>-149.25567712796237</v>
      </c>
      <c r="AE3163" s="122">
        <f t="shared" si="641"/>
        <v>2.5123314215324324E-4</v>
      </c>
      <c r="AF3163" s="122">
        <f t="shared" si="648"/>
        <v>0.48426643534590857</v>
      </c>
      <c r="AG3163" s="122">
        <f t="shared" si="649"/>
        <v>0.62808285538317721</v>
      </c>
      <c r="AH3163" s="87">
        <f t="shared" si="650"/>
        <v>0.26499665036837439</v>
      </c>
      <c r="AI3163" s="122">
        <f t="shared" si="651"/>
        <v>1.1459260297187408</v>
      </c>
    </row>
    <row r="3164" spans="1:35" x14ac:dyDescent="0.25">
      <c r="A3164" s="90">
        <v>1.264</v>
      </c>
      <c r="B3164" s="160">
        <v>20.571704405189507</v>
      </c>
      <c r="E3164" s="147">
        <f t="shared" si="639"/>
        <v>8.2286817620748961E-3</v>
      </c>
      <c r="F3164" s="160"/>
      <c r="W3164" s="146">
        <f t="shared" si="642"/>
        <v>0.62113444668422135</v>
      </c>
      <c r="X3164" s="164">
        <v>6.1301203719143489</v>
      </c>
      <c r="Y3164" s="147">
        <f t="shared" si="644"/>
        <v>3.9999999999995595E-4</v>
      </c>
      <c r="Z3164" s="122">
        <f t="shared" si="645"/>
        <v>8.8754449677853557</v>
      </c>
      <c r="AA3164" s="122">
        <f t="shared" si="646"/>
        <v>0.61929999999999996</v>
      </c>
      <c r="AB3164" s="122">
        <f t="shared" si="643"/>
        <v>2.6434431697010194E-3</v>
      </c>
      <c r="AC3164" s="122">
        <f t="shared" si="647"/>
        <v>4.9581428966178756</v>
      </c>
      <c r="AD3164" s="122">
        <f t="shared" si="640"/>
        <v>-149.24813205145335</v>
      </c>
      <c r="AE3164" s="122">
        <f t="shared" si="641"/>
        <v>2.5122044197784204E-4</v>
      </c>
      <c r="AF3164" s="122">
        <f t="shared" si="648"/>
        <v>0.48451765578788641</v>
      </c>
      <c r="AG3164" s="122">
        <f t="shared" si="649"/>
        <v>0.62805110494467431</v>
      </c>
      <c r="AH3164" s="87">
        <f t="shared" si="650"/>
        <v>0.26474542992639655</v>
      </c>
      <c r="AI3164" s="122">
        <f t="shared" si="651"/>
        <v>1.0903749756856735</v>
      </c>
    </row>
    <row r="3165" spans="1:35" x14ac:dyDescent="0.25">
      <c r="A3165" s="90">
        <v>1.2644</v>
      </c>
      <c r="B3165" s="160">
        <v>20.571704405189507</v>
      </c>
      <c r="E3165" s="147">
        <f t="shared" si="639"/>
        <v>8.2286817620748961E-3</v>
      </c>
      <c r="F3165" s="160"/>
      <c r="W3165" s="146">
        <f t="shared" si="642"/>
        <v>0.62113444668422135</v>
      </c>
      <c r="X3165" s="164">
        <v>6.1301203719143489</v>
      </c>
      <c r="Y3165" s="147">
        <f t="shared" si="644"/>
        <v>3.9999999999995595E-4</v>
      </c>
      <c r="Z3165" s="122">
        <f t="shared" si="645"/>
        <v>8.8754449677853557</v>
      </c>
      <c r="AA3165" s="122">
        <f t="shared" si="646"/>
        <v>0.61929999999999996</v>
      </c>
      <c r="AB3165" s="122">
        <f t="shared" si="643"/>
        <v>2.6434431697010194E-3</v>
      </c>
      <c r="AC3165" s="122">
        <f t="shared" si="647"/>
        <v>4.9607863397875764</v>
      </c>
      <c r="AD3165" s="122">
        <f t="shared" si="640"/>
        <v>-149.24058210034309</v>
      </c>
      <c r="AE3165" s="122">
        <f t="shared" si="641"/>
        <v>2.5120773359731656E-4</v>
      </c>
      <c r="AF3165" s="122">
        <f t="shared" si="648"/>
        <v>0.48476886352148374</v>
      </c>
      <c r="AG3165" s="122">
        <f t="shared" si="649"/>
        <v>0.62801933399336052</v>
      </c>
      <c r="AH3165" s="87">
        <f t="shared" si="650"/>
        <v>0.26449422219279922</v>
      </c>
      <c r="AI3165" s="122">
        <f t="shared" si="651"/>
        <v>1.1459260297187408</v>
      </c>
    </row>
    <row r="3166" spans="1:35" x14ac:dyDescent="0.25">
      <c r="A3166" s="90">
        <v>1.2647999999999999</v>
      </c>
      <c r="B3166" s="160">
        <v>20.571704405189507</v>
      </c>
      <c r="E3166" s="147">
        <f t="shared" si="639"/>
        <v>8.2286817620748961E-3</v>
      </c>
      <c r="F3166" s="160"/>
      <c r="W3166" s="146">
        <f t="shared" si="642"/>
        <v>0.62113444668422135</v>
      </c>
      <c r="X3166" s="164">
        <v>6.1301203719143489</v>
      </c>
      <c r="Y3166" s="147">
        <f t="shared" si="644"/>
        <v>3.9999999999995595E-4</v>
      </c>
      <c r="Z3166" s="122">
        <f t="shared" si="645"/>
        <v>8.8754449677853557</v>
      </c>
      <c r="AA3166" s="122">
        <f t="shared" si="646"/>
        <v>0.61929999999999996</v>
      </c>
      <c r="AB3166" s="122">
        <f t="shared" si="643"/>
        <v>2.6434431697010194E-3</v>
      </c>
      <c r="AC3166" s="122">
        <f t="shared" si="647"/>
        <v>4.9634297829572773</v>
      </c>
      <c r="AD3166" s="122">
        <f t="shared" si="640"/>
        <v>-149.23302727463164</v>
      </c>
      <c r="AE3166" s="122">
        <f t="shared" si="641"/>
        <v>2.5119501701166682E-4</v>
      </c>
      <c r="AF3166" s="122">
        <f t="shared" si="648"/>
        <v>0.48502005853849539</v>
      </c>
      <c r="AG3166" s="122">
        <f t="shared" si="649"/>
        <v>0.62798754252923628</v>
      </c>
      <c r="AH3166" s="87">
        <f t="shared" si="650"/>
        <v>0.26424302717578757</v>
      </c>
      <c r="AI3166" s="122">
        <f t="shared" si="651"/>
        <v>1.1459260297187408</v>
      </c>
    </row>
    <row r="3167" spans="1:35" x14ac:dyDescent="0.25">
      <c r="A3167" s="90">
        <v>1.2652000000000001</v>
      </c>
      <c r="B3167" s="160">
        <v>20.571704405189507</v>
      </c>
      <c r="E3167" s="147">
        <f t="shared" si="639"/>
        <v>8.2286817620794653E-3</v>
      </c>
      <c r="F3167" s="160"/>
      <c r="W3167" s="146">
        <f t="shared" si="642"/>
        <v>0.62113444668422135</v>
      </c>
      <c r="X3167" s="164">
        <v>6.1301203719143489</v>
      </c>
      <c r="Y3167" s="147">
        <f t="shared" si="644"/>
        <v>4.0000000000017799E-4</v>
      </c>
      <c r="Z3167" s="122">
        <f t="shared" si="645"/>
        <v>8.8754449677853557</v>
      </c>
      <c r="AA3167" s="122">
        <f t="shared" si="646"/>
        <v>0.61929999999999996</v>
      </c>
      <c r="AB3167" s="122">
        <f t="shared" si="643"/>
        <v>2.643443169702487E-3</v>
      </c>
      <c r="AC3167" s="122">
        <f t="shared" si="647"/>
        <v>4.96607322612698</v>
      </c>
      <c r="AD3167" s="122">
        <f t="shared" si="640"/>
        <v>-149.22546757440179</v>
      </c>
      <c r="AE3167" s="122">
        <f t="shared" si="641"/>
        <v>2.5118229222103222E-4</v>
      </c>
      <c r="AF3167" s="122">
        <f t="shared" si="648"/>
        <v>0.48527124083071643</v>
      </c>
      <c r="AG3167" s="122">
        <f t="shared" si="649"/>
        <v>0.62795573055230114</v>
      </c>
      <c r="AH3167" s="87">
        <f t="shared" si="650"/>
        <v>0.26399184488356653</v>
      </c>
      <c r="AI3167" s="122">
        <f t="shared" si="651"/>
        <v>1.1459260297187408</v>
      </c>
    </row>
    <row r="3168" spans="1:35" x14ac:dyDescent="0.25">
      <c r="A3168" s="90">
        <v>1.2656000000000001</v>
      </c>
      <c r="B3168" s="160">
        <v>20.571704405189507</v>
      </c>
      <c r="E3168" s="147">
        <f t="shared" si="639"/>
        <v>8.2286817620748961E-3</v>
      </c>
      <c r="F3168" s="160"/>
      <c r="W3168" s="146">
        <f t="shared" si="642"/>
        <v>0.62113444668422135</v>
      </c>
      <c r="X3168" s="164">
        <v>6.1301203719143489</v>
      </c>
      <c r="Y3168" s="147">
        <f t="shared" si="644"/>
        <v>3.9999999999995595E-4</v>
      </c>
      <c r="Z3168" s="122">
        <f t="shared" si="645"/>
        <v>8.8754449677853557</v>
      </c>
      <c r="AA3168" s="122">
        <f t="shared" si="646"/>
        <v>0.61929999999999996</v>
      </c>
      <c r="AB3168" s="122">
        <f t="shared" si="643"/>
        <v>2.6434431697010194E-3</v>
      </c>
      <c r="AC3168" s="122">
        <f t="shared" si="647"/>
        <v>4.9687166692966809</v>
      </c>
      <c r="AD3168" s="122">
        <f t="shared" si="640"/>
        <v>-149.21790299940503</v>
      </c>
      <c r="AE3168" s="122">
        <f t="shared" si="641"/>
        <v>2.5116955922499442E-4</v>
      </c>
      <c r="AF3168" s="122">
        <f t="shared" si="648"/>
        <v>0.48552241038994143</v>
      </c>
      <c r="AG3168" s="122">
        <f t="shared" si="649"/>
        <v>0.62792389806255522</v>
      </c>
      <c r="AH3168" s="87">
        <f t="shared" si="650"/>
        <v>0.26374067532434153</v>
      </c>
      <c r="AI3168" s="122">
        <f t="shared" si="651"/>
        <v>1.1459260297187408</v>
      </c>
    </row>
    <row r="3169" spans="1:35" x14ac:dyDescent="0.25">
      <c r="A3169" s="90">
        <v>1.266</v>
      </c>
      <c r="B3169" s="160">
        <v>20.571704405189507</v>
      </c>
      <c r="E3169" s="147">
        <f t="shared" si="639"/>
        <v>8.2286817620748961E-3</v>
      </c>
      <c r="F3169" s="160"/>
      <c r="W3169" s="146">
        <f t="shared" si="642"/>
        <v>0.62113444668422135</v>
      </c>
      <c r="X3169" s="164">
        <v>6.1301203719143489</v>
      </c>
      <c r="Y3169" s="147">
        <f t="shared" si="644"/>
        <v>3.9999999999995595E-4</v>
      </c>
      <c r="Z3169" s="122">
        <f t="shared" si="645"/>
        <v>8.8754449677853557</v>
      </c>
      <c r="AA3169" s="122">
        <f t="shared" si="646"/>
        <v>0.61929999999999996</v>
      </c>
      <c r="AB3169" s="122">
        <f t="shared" si="643"/>
        <v>2.6434431697010194E-3</v>
      </c>
      <c r="AC3169" s="122">
        <f t="shared" si="647"/>
        <v>4.9713601124663818</v>
      </c>
      <c r="AD3169" s="122">
        <f t="shared" si="640"/>
        <v>-149.2103335498899</v>
      </c>
      <c r="AE3169" s="122">
        <f t="shared" si="641"/>
        <v>2.5115681802397179E-4</v>
      </c>
      <c r="AF3169" s="122">
        <f t="shared" si="648"/>
        <v>0.48577356720796538</v>
      </c>
      <c r="AG3169" s="122">
        <f t="shared" si="649"/>
        <v>0.62789204505999863</v>
      </c>
      <c r="AH3169" s="87">
        <f t="shared" si="650"/>
        <v>0.26348951850631758</v>
      </c>
      <c r="AI3169" s="122">
        <f t="shared" si="651"/>
        <v>1.1459260297187408</v>
      </c>
    </row>
    <row r="3170" spans="1:35" x14ac:dyDescent="0.25">
      <c r="A3170" s="90">
        <v>1.2664</v>
      </c>
      <c r="B3170" s="160">
        <v>20.571704405189507</v>
      </c>
      <c r="E3170" s="147">
        <f t="shared" si="639"/>
        <v>8.2286817620748961E-3</v>
      </c>
      <c r="F3170" s="160"/>
      <c r="W3170" s="146">
        <f t="shared" si="642"/>
        <v>0.62113444668422135</v>
      </c>
      <c r="X3170" s="164">
        <v>6.1301203719143489</v>
      </c>
      <c r="Y3170" s="147">
        <f t="shared" si="644"/>
        <v>3.9999999999995595E-4</v>
      </c>
      <c r="Z3170" s="122">
        <f t="shared" si="645"/>
        <v>8.8754449677853557</v>
      </c>
      <c r="AA3170" s="122">
        <f t="shared" si="646"/>
        <v>0.61929999999999996</v>
      </c>
      <c r="AB3170" s="122">
        <f t="shared" si="643"/>
        <v>2.6434431697010194E-3</v>
      </c>
      <c r="AC3170" s="122">
        <f t="shared" si="647"/>
        <v>4.9740035556360827</v>
      </c>
      <c r="AD3170" s="122">
        <f t="shared" si="640"/>
        <v>-149.20275922577355</v>
      </c>
      <c r="AE3170" s="122">
        <f t="shared" si="641"/>
        <v>2.5114406861782482E-4</v>
      </c>
      <c r="AF3170" s="122">
        <f t="shared" si="648"/>
        <v>0.4860247112765832</v>
      </c>
      <c r="AG3170" s="122">
        <f t="shared" si="649"/>
        <v>0.62786017154463125</v>
      </c>
      <c r="AH3170" s="87">
        <f t="shared" si="650"/>
        <v>0.26323837443769976</v>
      </c>
      <c r="AI3170" s="122">
        <f t="shared" si="651"/>
        <v>1.1459260297187408</v>
      </c>
    </row>
    <row r="3171" spans="1:35" x14ac:dyDescent="0.25">
      <c r="A3171" s="90">
        <v>1.2667999999999999</v>
      </c>
      <c r="B3171" s="160">
        <v>20.571704405189507</v>
      </c>
      <c r="E3171" s="147">
        <f t="shared" si="639"/>
        <v>8.2286817620748961E-3</v>
      </c>
      <c r="F3171" s="160"/>
      <c r="W3171" s="146">
        <f t="shared" si="642"/>
        <v>0.62113444668422135</v>
      </c>
      <c r="X3171" s="164">
        <v>6.1301203719143489</v>
      </c>
      <c r="Y3171" s="147">
        <f t="shared" si="644"/>
        <v>3.9999999999995595E-4</v>
      </c>
      <c r="Z3171" s="122">
        <f t="shared" si="645"/>
        <v>8.8754449677853557</v>
      </c>
      <c r="AA3171" s="122">
        <f t="shared" si="646"/>
        <v>0.61929999999999996</v>
      </c>
      <c r="AB3171" s="122">
        <f t="shared" si="643"/>
        <v>2.6434431697010194E-3</v>
      </c>
      <c r="AC3171" s="122">
        <f t="shared" si="647"/>
        <v>4.9766469988057835</v>
      </c>
      <c r="AD3171" s="122">
        <f t="shared" si="640"/>
        <v>-149.19518002705595</v>
      </c>
      <c r="AE3171" s="122">
        <f t="shared" si="641"/>
        <v>2.511313110065536E-4</v>
      </c>
      <c r="AF3171" s="122">
        <f t="shared" si="648"/>
        <v>0.48627584258758977</v>
      </c>
      <c r="AG3171" s="122">
        <f t="shared" si="649"/>
        <v>0.6278282775164532</v>
      </c>
      <c r="AH3171" s="87">
        <f t="shared" si="650"/>
        <v>0.26298724312669319</v>
      </c>
      <c r="AI3171" s="122">
        <f t="shared" si="651"/>
        <v>1.1459260297187408</v>
      </c>
    </row>
    <row r="3172" spans="1:35" x14ac:dyDescent="0.25">
      <c r="A3172" s="90">
        <v>1.2672000000000001</v>
      </c>
      <c r="B3172" s="160">
        <v>19.574449928610889</v>
      </c>
      <c r="E3172" s="147">
        <f t="shared" si="639"/>
        <v>8.0292308667636522E-3</v>
      </c>
      <c r="F3172" s="160"/>
      <c r="W3172" s="146">
        <f t="shared" si="642"/>
        <v>0.59655925288583023</v>
      </c>
      <c r="X3172" s="164">
        <v>5.8875820664774761</v>
      </c>
      <c r="Y3172" s="147">
        <f t="shared" si="644"/>
        <v>4.0000000000017799E-4</v>
      </c>
      <c r="Z3172" s="122">
        <f t="shared" si="645"/>
        <v>8.8754449677853557</v>
      </c>
      <c r="AA3172" s="122">
        <f t="shared" si="646"/>
        <v>0.61929999999999996</v>
      </c>
      <c r="AB3172" s="122">
        <f t="shared" si="643"/>
        <v>2.5781749995269581E-3</v>
      </c>
      <c r="AC3172" s="122">
        <f t="shared" si="647"/>
        <v>4.9792251738053102</v>
      </c>
      <c r="AD3172" s="122">
        <f t="shared" si="640"/>
        <v>-145.5042489523457</v>
      </c>
      <c r="AE3172" s="122">
        <f t="shared" si="641"/>
        <v>2.4491858778413636E-4</v>
      </c>
      <c r="AF3172" s="122">
        <f t="shared" si="648"/>
        <v>0.48652076117537391</v>
      </c>
      <c r="AG3172" s="122">
        <f t="shared" si="649"/>
        <v>0.61229646946006844</v>
      </c>
      <c r="AH3172" s="87">
        <f t="shared" si="650"/>
        <v>0.26274232453890906</v>
      </c>
      <c r="AI3172" s="122">
        <f t="shared" si="651"/>
        <v>1.1931323283768034</v>
      </c>
    </row>
    <row r="3173" spans="1:35" x14ac:dyDescent="0.25">
      <c r="A3173" s="90">
        <v>1.2676000000000001</v>
      </c>
      <c r="B3173" s="160">
        <v>20.571704405189507</v>
      </c>
      <c r="E3173" s="147">
        <f t="shared" si="639"/>
        <v>8.0292308667591957E-3</v>
      </c>
      <c r="F3173" s="160"/>
      <c r="W3173" s="146">
        <f t="shared" si="642"/>
        <v>0.62113444668422169</v>
      </c>
      <c r="X3173" s="164">
        <v>6.1301203719143524</v>
      </c>
      <c r="Y3173" s="147">
        <f t="shared" si="644"/>
        <v>3.9999999999995595E-4</v>
      </c>
      <c r="Z3173" s="122">
        <f t="shared" si="645"/>
        <v>8.8754449677853557</v>
      </c>
      <c r="AA3173" s="122">
        <f t="shared" si="646"/>
        <v>0.61929999999999996</v>
      </c>
      <c r="AB3173" s="122">
        <f t="shared" si="643"/>
        <v>2.6434431697010203E-3</v>
      </c>
      <c r="AC3173" s="122">
        <f t="shared" si="647"/>
        <v>4.981868616975011</v>
      </c>
      <c r="AD3173" s="122">
        <f t="shared" si="640"/>
        <v>-149.18019444010758</v>
      </c>
      <c r="AE3173" s="122">
        <f t="shared" si="641"/>
        <v>2.5110608666555371E-4</v>
      </c>
      <c r="AF3173" s="122">
        <f t="shared" si="648"/>
        <v>0.48677186726203947</v>
      </c>
      <c r="AG3173" s="122">
        <f t="shared" si="649"/>
        <v>0.62776521666395346</v>
      </c>
      <c r="AH3173" s="87">
        <f t="shared" si="650"/>
        <v>0.26249121845224349</v>
      </c>
      <c r="AI3173" s="122">
        <f t="shared" si="651"/>
        <v>1.1459260297187404</v>
      </c>
    </row>
    <row r="3174" spans="1:35" x14ac:dyDescent="0.25">
      <c r="A3174" s="90">
        <v>1.268</v>
      </c>
      <c r="B3174" s="160">
        <v>19.574449928610889</v>
      </c>
      <c r="E3174" s="147">
        <f t="shared" si="639"/>
        <v>8.0292308667591957E-3</v>
      </c>
      <c r="F3174" s="160"/>
      <c r="W3174" s="146">
        <f t="shared" si="642"/>
        <v>0.59655925288583</v>
      </c>
      <c r="X3174" s="164">
        <v>5.8875820664774734</v>
      </c>
      <c r="Y3174" s="147">
        <f t="shared" si="644"/>
        <v>3.9999999999995595E-4</v>
      </c>
      <c r="Z3174" s="122">
        <f t="shared" si="645"/>
        <v>8.8754449677853557</v>
      </c>
      <c r="AA3174" s="122">
        <f t="shared" si="646"/>
        <v>0.61929999999999996</v>
      </c>
      <c r="AB3174" s="122">
        <f t="shared" si="643"/>
        <v>2.5781749995255256E-3</v>
      </c>
      <c r="AC3174" s="122">
        <f t="shared" si="647"/>
        <v>4.9844467919745368</v>
      </c>
      <c r="AD3174" s="122">
        <f t="shared" si="640"/>
        <v>-145.48962420906037</v>
      </c>
      <c r="AE3174" s="122">
        <f t="shared" si="641"/>
        <v>2.4489397082966296E-4</v>
      </c>
      <c r="AF3174" s="122">
        <f t="shared" si="648"/>
        <v>0.48701676123286913</v>
      </c>
      <c r="AG3174" s="122">
        <f t="shared" si="649"/>
        <v>0.61223492707422478</v>
      </c>
      <c r="AH3174" s="87">
        <f t="shared" si="650"/>
        <v>0.26224632448141383</v>
      </c>
      <c r="AI3174" s="122">
        <f t="shared" si="651"/>
        <v>1.1931323283768036</v>
      </c>
    </row>
    <row r="3175" spans="1:35" x14ac:dyDescent="0.25">
      <c r="A3175" s="90">
        <v>1.2684</v>
      </c>
      <c r="B3175" s="160">
        <v>20.571704405189507</v>
      </c>
      <c r="E3175" s="147">
        <f t="shared" si="639"/>
        <v>8.0292308667591957E-3</v>
      </c>
      <c r="F3175" s="160"/>
      <c r="W3175" s="146">
        <f t="shared" si="642"/>
        <v>0.62113444668422135</v>
      </c>
      <c r="X3175" s="164">
        <v>6.1301203719143489</v>
      </c>
      <c r="Y3175" s="147">
        <f t="shared" si="644"/>
        <v>3.9999999999995595E-4</v>
      </c>
      <c r="Z3175" s="122">
        <f t="shared" si="645"/>
        <v>8.8754449677853557</v>
      </c>
      <c r="AA3175" s="122">
        <f t="shared" si="646"/>
        <v>0.61929999999999996</v>
      </c>
      <c r="AB3175" s="122">
        <f t="shared" si="643"/>
        <v>2.6434431697010194E-3</v>
      </c>
      <c r="AC3175" s="122">
        <f t="shared" si="647"/>
        <v>4.9870902351442377</v>
      </c>
      <c r="AD3175" s="122">
        <f t="shared" si="640"/>
        <v>-149.16518983320964</v>
      </c>
      <c r="AE3175" s="122">
        <f t="shared" si="641"/>
        <v>2.5108083030941182E-4</v>
      </c>
      <c r="AF3175" s="122">
        <f t="shared" si="648"/>
        <v>0.48726784206317852</v>
      </c>
      <c r="AG3175" s="122">
        <f t="shared" si="649"/>
        <v>0.62770207577359871</v>
      </c>
      <c r="AH3175" s="87">
        <f t="shared" si="650"/>
        <v>0.26199524365110444</v>
      </c>
      <c r="AI3175" s="122">
        <f t="shared" si="651"/>
        <v>1.1459260297187408</v>
      </c>
    </row>
    <row r="3176" spans="1:35" x14ac:dyDescent="0.25">
      <c r="A3176" s="90">
        <v>1.2687999999999999</v>
      </c>
      <c r="B3176" s="160">
        <v>19.574449928610889</v>
      </c>
      <c r="E3176" s="147">
        <f t="shared" si="639"/>
        <v>8.0292308667591957E-3</v>
      </c>
      <c r="F3176" s="160"/>
      <c r="W3176" s="146">
        <f t="shared" si="642"/>
        <v>0.59655925288583023</v>
      </c>
      <c r="X3176" s="164">
        <v>5.8875820664774761</v>
      </c>
      <c r="Y3176" s="147">
        <f t="shared" si="644"/>
        <v>3.9999999999995595E-4</v>
      </c>
      <c r="Z3176" s="122">
        <f t="shared" si="645"/>
        <v>8.8754449677853557</v>
      </c>
      <c r="AA3176" s="122">
        <f t="shared" si="646"/>
        <v>0.61929999999999996</v>
      </c>
      <c r="AB3176" s="122">
        <f t="shared" si="643"/>
        <v>2.5781749995255269E-3</v>
      </c>
      <c r="AC3176" s="122">
        <f t="shared" si="647"/>
        <v>4.9896684101437634</v>
      </c>
      <c r="AD3176" s="122">
        <f t="shared" si="640"/>
        <v>-145.47498091552018</v>
      </c>
      <c r="AE3176" s="122">
        <f t="shared" si="641"/>
        <v>2.4486932265065651E-4</v>
      </c>
      <c r="AF3176" s="122">
        <f t="shared" si="648"/>
        <v>0.48751271138582919</v>
      </c>
      <c r="AG3176" s="122">
        <f t="shared" si="649"/>
        <v>0.61217330662670866</v>
      </c>
      <c r="AH3176" s="87">
        <f t="shared" si="650"/>
        <v>0.26175037432845377</v>
      </c>
      <c r="AI3176" s="122">
        <f t="shared" si="651"/>
        <v>1.1931323283768034</v>
      </c>
    </row>
    <row r="3177" spans="1:35" x14ac:dyDescent="0.25">
      <c r="A3177" s="90">
        <v>1.2692000000000001</v>
      </c>
      <c r="B3177" s="160">
        <v>19.574449928610889</v>
      </c>
      <c r="E3177" s="147">
        <f t="shared" si="639"/>
        <v>7.8297799714478391E-3</v>
      </c>
      <c r="F3177" s="160"/>
      <c r="W3177" s="146">
        <f t="shared" si="642"/>
        <v>0.59655925288583023</v>
      </c>
      <c r="X3177" s="164">
        <v>5.8875820664774761</v>
      </c>
      <c r="Y3177" s="147">
        <f t="shared" si="644"/>
        <v>4.0000000000017799E-4</v>
      </c>
      <c r="Z3177" s="122">
        <f t="shared" si="645"/>
        <v>8.8754449677853557</v>
      </c>
      <c r="AA3177" s="122">
        <f t="shared" si="646"/>
        <v>0.61929999999999996</v>
      </c>
      <c r="AB3177" s="122">
        <f t="shared" si="643"/>
        <v>2.5781749995269581E-3</v>
      </c>
      <c r="AC3177" s="122">
        <f t="shared" si="647"/>
        <v>4.99224658514329</v>
      </c>
      <c r="AD3177" s="122">
        <f t="shared" si="640"/>
        <v>-145.46774394572901</v>
      </c>
      <c r="AE3177" s="122">
        <f t="shared" si="641"/>
        <v>2.448571410928405E-4</v>
      </c>
      <c r="AF3177" s="122">
        <f t="shared" si="648"/>
        <v>0.48775756852692204</v>
      </c>
      <c r="AG3177" s="122">
        <f t="shared" si="649"/>
        <v>0.61214285273182889</v>
      </c>
      <c r="AH3177" s="87">
        <f t="shared" si="650"/>
        <v>0.26150551718736093</v>
      </c>
      <c r="AI3177" s="122">
        <f t="shared" si="651"/>
        <v>1.1931323283768034</v>
      </c>
    </row>
    <row r="3178" spans="1:35" x14ac:dyDescent="0.25">
      <c r="A3178" s="90">
        <v>1.2696000000000001</v>
      </c>
      <c r="B3178" s="160">
        <v>20.571704405189507</v>
      </c>
      <c r="E3178" s="147">
        <f t="shared" si="639"/>
        <v>8.0292308667591957E-3</v>
      </c>
      <c r="F3178" s="160"/>
      <c r="W3178" s="146">
        <f t="shared" si="642"/>
        <v>0.62113444668422169</v>
      </c>
      <c r="X3178" s="164">
        <v>6.1301203719143524</v>
      </c>
      <c r="Y3178" s="147">
        <f t="shared" si="644"/>
        <v>3.9999999999995595E-4</v>
      </c>
      <c r="Z3178" s="122">
        <f t="shared" si="645"/>
        <v>8.8754449677853557</v>
      </c>
      <c r="AA3178" s="122">
        <f t="shared" si="646"/>
        <v>0.61929999999999996</v>
      </c>
      <c r="AB3178" s="122">
        <f t="shared" si="643"/>
        <v>2.6434431697010203E-3</v>
      </c>
      <c r="AC3178" s="122">
        <f t="shared" si="647"/>
        <v>4.9948900283129909</v>
      </c>
      <c r="AD3178" s="122">
        <f t="shared" si="640"/>
        <v>-149.14274127366576</v>
      </c>
      <c r="AE3178" s="122">
        <f t="shared" si="641"/>
        <v>2.5104304399361095E-4</v>
      </c>
      <c r="AF3178" s="122">
        <f t="shared" si="648"/>
        <v>0.48800861157091563</v>
      </c>
      <c r="AG3178" s="122">
        <f t="shared" si="649"/>
        <v>0.62760760998409648</v>
      </c>
      <c r="AH3178" s="87">
        <f t="shared" si="650"/>
        <v>0.26125447414336733</v>
      </c>
      <c r="AI3178" s="122">
        <f t="shared" si="651"/>
        <v>1.1459260297187404</v>
      </c>
    </row>
    <row r="3179" spans="1:35" x14ac:dyDescent="0.25">
      <c r="A3179" s="90">
        <v>1.27</v>
      </c>
      <c r="B3179" s="160">
        <v>19.574449928610889</v>
      </c>
      <c r="E3179" s="147">
        <f t="shared" si="639"/>
        <v>8.0292308667591957E-3</v>
      </c>
      <c r="F3179" s="160"/>
      <c r="W3179" s="146">
        <f t="shared" si="642"/>
        <v>0.59655925288583</v>
      </c>
      <c r="X3179" s="164">
        <v>5.8875820664774734</v>
      </c>
      <c r="Y3179" s="147">
        <f t="shared" si="644"/>
        <v>3.9999999999995595E-4</v>
      </c>
      <c r="Z3179" s="122">
        <f t="shared" si="645"/>
        <v>8.8754449677853557</v>
      </c>
      <c r="AA3179" s="122">
        <f t="shared" si="646"/>
        <v>0.61929999999999996</v>
      </c>
      <c r="AB3179" s="122">
        <f t="shared" si="643"/>
        <v>2.5781749995255256E-3</v>
      </c>
      <c r="AC3179" s="122">
        <f t="shared" si="647"/>
        <v>4.9974682033125166</v>
      </c>
      <c r="AD3179" s="122">
        <f t="shared" si="640"/>
        <v>-145.45307294254033</v>
      </c>
      <c r="AE3179" s="122">
        <f t="shared" si="641"/>
        <v>2.4483244627184235E-4</v>
      </c>
      <c r="AF3179" s="122">
        <f t="shared" si="648"/>
        <v>0.48825344401718745</v>
      </c>
      <c r="AG3179" s="122">
        <f t="shared" si="649"/>
        <v>0.61208111567967327</v>
      </c>
      <c r="AH3179" s="87">
        <f t="shared" si="650"/>
        <v>0.26100964169709551</v>
      </c>
      <c r="AI3179" s="122">
        <f t="shared" si="651"/>
        <v>1.1931323283768036</v>
      </c>
    </row>
    <row r="3180" spans="1:35" x14ac:dyDescent="0.25">
      <c r="A3180" s="90">
        <v>1.2704</v>
      </c>
      <c r="B3180" s="160">
        <v>19.574449928610889</v>
      </c>
      <c r="E3180" s="147">
        <f t="shared" si="639"/>
        <v>7.8297799714434936E-3</v>
      </c>
      <c r="F3180" s="160"/>
      <c r="W3180" s="146">
        <f t="shared" si="642"/>
        <v>0.59655925288583</v>
      </c>
      <c r="X3180" s="164">
        <v>5.8875820664774734</v>
      </c>
      <c r="Y3180" s="147">
        <f t="shared" si="644"/>
        <v>3.9999999999995595E-4</v>
      </c>
      <c r="Z3180" s="122">
        <f t="shared" si="645"/>
        <v>8.8754449677853557</v>
      </c>
      <c r="AA3180" s="122">
        <f t="shared" si="646"/>
        <v>0.61929999999999996</v>
      </c>
      <c r="AB3180" s="122">
        <f t="shared" si="643"/>
        <v>2.5781749995255256E-3</v>
      </c>
      <c r="AC3180" s="122">
        <f t="shared" si="647"/>
        <v>5.0000463783120423</v>
      </c>
      <c r="AD3180" s="122">
        <f t="shared" si="640"/>
        <v>-145.44582229106393</v>
      </c>
      <c r="AE3180" s="122">
        <f t="shared" si="641"/>
        <v>2.4482024168446501E-4</v>
      </c>
      <c r="AF3180" s="122">
        <f t="shared" si="648"/>
        <v>0.48849826425887194</v>
      </c>
      <c r="AG3180" s="122">
        <f t="shared" si="649"/>
        <v>0.61205060421122992</v>
      </c>
      <c r="AH3180" s="87">
        <f t="shared" si="650"/>
        <v>0.26076482145541102</v>
      </c>
      <c r="AI3180" s="122">
        <f t="shared" si="651"/>
        <v>1.1931323283768036</v>
      </c>
    </row>
    <row r="3181" spans="1:35" x14ac:dyDescent="0.25">
      <c r="A3181" s="90">
        <v>1.2707999999999999</v>
      </c>
      <c r="B3181" s="160">
        <v>19.574449928610889</v>
      </c>
      <c r="E3181" s="147">
        <f t="shared" si="639"/>
        <v>7.8297799714434936E-3</v>
      </c>
      <c r="F3181" s="160"/>
      <c r="W3181" s="146">
        <f t="shared" si="642"/>
        <v>0.59655925288583</v>
      </c>
      <c r="X3181" s="164">
        <v>5.8875820664774734</v>
      </c>
      <c r="Y3181" s="147">
        <f t="shared" si="644"/>
        <v>3.9999999999995595E-4</v>
      </c>
      <c r="Z3181" s="122">
        <f t="shared" si="645"/>
        <v>8.8754449677853557</v>
      </c>
      <c r="AA3181" s="122">
        <f t="shared" si="646"/>
        <v>0.61929999999999996</v>
      </c>
      <c r="AB3181" s="122">
        <f t="shared" si="643"/>
        <v>2.5781749995255256E-3</v>
      </c>
      <c r="AC3181" s="122">
        <f t="shared" si="647"/>
        <v>5.0026245533115681</v>
      </c>
      <c r="AD3181" s="122">
        <f t="shared" si="640"/>
        <v>-145.438567117215</v>
      </c>
      <c r="AE3181" s="122">
        <f t="shared" si="641"/>
        <v>2.4480802948484881E-4</v>
      </c>
      <c r="AF3181" s="122">
        <f t="shared" si="648"/>
        <v>0.48874307228835678</v>
      </c>
      <c r="AG3181" s="122">
        <f t="shared" si="649"/>
        <v>0.61202007371218947</v>
      </c>
      <c r="AH3181" s="87">
        <f t="shared" si="650"/>
        <v>0.26052001342592618</v>
      </c>
      <c r="AI3181" s="122">
        <f t="shared" si="651"/>
        <v>1.1931323283768036</v>
      </c>
    </row>
    <row r="3182" spans="1:35" x14ac:dyDescent="0.25">
      <c r="A3182" s="90">
        <v>1.2712000000000001</v>
      </c>
      <c r="B3182" s="160">
        <v>19.574449928610889</v>
      </c>
      <c r="E3182" s="147">
        <f t="shared" si="639"/>
        <v>7.8297799714478391E-3</v>
      </c>
      <c r="F3182" s="160"/>
      <c r="W3182" s="146">
        <f t="shared" si="642"/>
        <v>0.59655925288583</v>
      </c>
      <c r="X3182" s="164">
        <v>5.8875820664774734</v>
      </c>
      <c r="Y3182" s="147">
        <f t="shared" si="644"/>
        <v>4.0000000000017799E-4</v>
      </c>
      <c r="Z3182" s="122">
        <f t="shared" si="645"/>
        <v>8.8754449677853557</v>
      </c>
      <c r="AA3182" s="122">
        <f t="shared" si="646"/>
        <v>0.61929999999999996</v>
      </c>
      <c r="AB3182" s="122">
        <f t="shared" si="643"/>
        <v>2.5781749995269568E-3</v>
      </c>
      <c r="AC3182" s="122">
        <f t="shared" si="647"/>
        <v>5.0052027283110947</v>
      </c>
      <c r="AD3182" s="122">
        <f t="shared" si="640"/>
        <v>-145.43130742107425</v>
      </c>
      <c r="AE3182" s="122">
        <f t="shared" si="641"/>
        <v>2.4479580967312967E-4</v>
      </c>
      <c r="AF3182" s="122">
        <f t="shared" si="648"/>
        <v>0.48898786809802991</v>
      </c>
      <c r="AG3182" s="122">
        <f t="shared" si="649"/>
        <v>0.61198952418255181</v>
      </c>
      <c r="AH3182" s="87">
        <f t="shared" si="650"/>
        <v>0.26027521761625305</v>
      </c>
      <c r="AI3182" s="122">
        <f t="shared" si="651"/>
        <v>1.1931323283768036</v>
      </c>
    </row>
    <row r="3183" spans="1:35" x14ac:dyDescent="0.25">
      <c r="A3183" s="90">
        <v>1.2716000000000001</v>
      </c>
      <c r="B3183" s="160">
        <v>20.571704405189507</v>
      </c>
      <c r="E3183" s="147">
        <f t="shared" si="639"/>
        <v>8.0292308667591957E-3</v>
      </c>
      <c r="F3183" s="160"/>
      <c r="W3183" s="146">
        <f t="shared" si="642"/>
        <v>0.62113444668422135</v>
      </c>
      <c r="X3183" s="164">
        <v>6.1301203719143489</v>
      </c>
      <c r="Y3183" s="147">
        <f t="shared" si="644"/>
        <v>3.9999999999995595E-4</v>
      </c>
      <c r="Z3183" s="122">
        <f t="shared" si="645"/>
        <v>8.8754449677853557</v>
      </c>
      <c r="AA3183" s="122">
        <f t="shared" si="646"/>
        <v>0.61929999999999996</v>
      </c>
      <c r="AB3183" s="122">
        <f t="shared" si="643"/>
        <v>2.6434431697010194E-3</v>
      </c>
      <c r="AC3183" s="122">
        <f t="shared" si="647"/>
        <v>5.0078461714807956</v>
      </c>
      <c r="AD3183" s="122">
        <f t="shared" si="640"/>
        <v>-149.10535844320796</v>
      </c>
      <c r="AE3183" s="122">
        <f t="shared" si="641"/>
        <v>2.509801197140176E-4</v>
      </c>
      <c r="AF3183" s="122">
        <f t="shared" si="648"/>
        <v>0.48923884821774394</v>
      </c>
      <c r="AG3183" s="122">
        <f t="shared" si="649"/>
        <v>0.62745029928511309</v>
      </c>
      <c r="AH3183" s="87">
        <f t="shared" si="650"/>
        <v>0.26002423749653902</v>
      </c>
      <c r="AI3183" s="122">
        <f t="shared" si="651"/>
        <v>1.1459260297187408</v>
      </c>
    </row>
    <row r="3184" spans="1:35" x14ac:dyDescent="0.25">
      <c r="A3184" s="90">
        <v>1.272</v>
      </c>
      <c r="B3184" s="160">
        <v>20.571704405189507</v>
      </c>
      <c r="E3184" s="147">
        <f t="shared" si="639"/>
        <v>8.2286817620748961E-3</v>
      </c>
      <c r="F3184" s="160"/>
      <c r="W3184" s="146">
        <f t="shared" si="642"/>
        <v>0.62113444668422135</v>
      </c>
      <c r="X3184" s="164">
        <v>6.1301203719143489</v>
      </c>
      <c r="Y3184" s="147">
        <f t="shared" si="644"/>
        <v>3.9999999999995595E-4</v>
      </c>
      <c r="Z3184" s="122">
        <f t="shared" si="645"/>
        <v>8.8754449677853557</v>
      </c>
      <c r="AA3184" s="122">
        <f t="shared" si="646"/>
        <v>0.61929999999999996</v>
      </c>
      <c r="AB3184" s="122">
        <f t="shared" si="643"/>
        <v>2.6434431697010194E-3</v>
      </c>
      <c r="AC3184" s="122">
        <f t="shared" si="647"/>
        <v>5.0104896146504965</v>
      </c>
      <c r="AD3184" s="122">
        <f t="shared" si="640"/>
        <v>-149.09771683752868</v>
      </c>
      <c r="AE3184" s="122">
        <f t="shared" si="641"/>
        <v>2.5096725705684537E-4</v>
      </c>
      <c r="AF3184" s="122">
        <f t="shared" si="648"/>
        <v>0.4894898154748008</v>
      </c>
      <c r="AG3184" s="122">
        <f t="shared" si="649"/>
        <v>0.62741814264218254</v>
      </c>
      <c r="AH3184" s="87">
        <f t="shared" si="650"/>
        <v>0.25977327023948216</v>
      </c>
      <c r="AI3184" s="122">
        <f t="shared" si="651"/>
        <v>1.1459260297187408</v>
      </c>
    </row>
    <row r="3185" spans="1:35" x14ac:dyDescent="0.25">
      <c r="A3185" s="90">
        <v>1.2724</v>
      </c>
      <c r="B3185" s="160">
        <v>20.571704405189507</v>
      </c>
      <c r="E3185" s="147">
        <f t="shared" si="639"/>
        <v>8.2286817620748961E-3</v>
      </c>
      <c r="F3185" s="160"/>
      <c r="W3185" s="146">
        <f t="shared" si="642"/>
        <v>0.62113444668422135</v>
      </c>
      <c r="X3185" s="164">
        <v>6.1301203719143489</v>
      </c>
      <c r="Y3185" s="147">
        <f t="shared" si="644"/>
        <v>3.9999999999995595E-4</v>
      </c>
      <c r="Z3185" s="122">
        <f t="shared" si="645"/>
        <v>8.8754449677853557</v>
      </c>
      <c r="AA3185" s="122">
        <f t="shared" si="646"/>
        <v>0.61929999999999996</v>
      </c>
      <c r="AB3185" s="122">
        <f t="shared" si="643"/>
        <v>2.6434431697010194E-3</v>
      </c>
      <c r="AC3185" s="122">
        <f t="shared" si="647"/>
        <v>5.0131330578201974</v>
      </c>
      <c r="AD3185" s="122">
        <f t="shared" si="640"/>
        <v>-149.09007035724818</v>
      </c>
      <c r="AE3185" s="122">
        <f t="shared" si="641"/>
        <v>2.5095438619454895E-4</v>
      </c>
      <c r="AF3185" s="122">
        <f t="shared" si="648"/>
        <v>0.48974076986099535</v>
      </c>
      <c r="AG3185" s="122">
        <f t="shared" si="649"/>
        <v>0.62738596548644143</v>
      </c>
      <c r="AH3185" s="87">
        <f t="shared" si="650"/>
        <v>0.25952231585328761</v>
      </c>
      <c r="AI3185" s="122">
        <f t="shared" si="651"/>
        <v>1.1459260297187408</v>
      </c>
    </row>
    <row r="3186" spans="1:35" x14ac:dyDescent="0.25">
      <c r="A3186" s="90">
        <v>1.2727999999999999</v>
      </c>
      <c r="B3186" s="160">
        <v>19.574449928610889</v>
      </c>
      <c r="E3186" s="147">
        <f t="shared" si="639"/>
        <v>8.0292308667591957E-3</v>
      </c>
      <c r="F3186" s="160"/>
      <c r="W3186" s="146">
        <f t="shared" si="642"/>
        <v>0.59655925288583023</v>
      </c>
      <c r="X3186" s="164">
        <v>5.8875820664774761</v>
      </c>
      <c r="Y3186" s="147">
        <f t="shared" si="644"/>
        <v>3.9999999999995595E-4</v>
      </c>
      <c r="Z3186" s="122">
        <f t="shared" si="645"/>
        <v>8.8754449677853557</v>
      </c>
      <c r="AA3186" s="122">
        <f t="shared" si="646"/>
        <v>0.61929999999999996</v>
      </c>
      <c r="AB3186" s="122">
        <f t="shared" si="643"/>
        <v>2.5781749995255269E-3</v>
      </c>
      <c r="AC3186" s="122">
        <f t="shared" si="647"/>
        <v>5.0157112328197231</v>
      </c>
      <c r="AD3186" s="122">
        <f t="shared" si="640"/>
        <v>-145.40167050203061</v>
      </c>
      <c r="AE3186" s="122">
        <f t="shared" si="641"/>
        <v>2.4474592362230498E-4</v>
      </c>
      <c r="AF3186" s="122">
        <f t="shared" si="648"/>
        <v>0.48998551578461763</v>
      </c>
      <c r="AG3186" s="122">
        <f t="shared" si="649"/>
        <v>0.61186480905582985</v>
      </c>
      <c r="AH3186" s="87">
        <f t="shared" si="650"/>
        <v>0.25927756992966533</v>
      </c>
      <c r="AI3186" s="122">
        <f t="shared" si="651"/>
        <v>1.135292854690594</v>
      </c>
    </row>
    <row r="3187" spans="1:35" x14ac:dyDescent="0.25">
      <c r="A3187" s="90">
        <v>1.2732000000000001</v>
      </c>
      <c r="B3187" s="160">
        <v>20.571704405189507</v>
      </c>
      <c r="E3187" s="147">
        <f t="shared" si="639"/>
        <v>8.0292308667636522E-3</v>
      </c>
      <c r="F3187" s="160"/>
      <c r="W3187" s="146">
        <f t="shared" si="642"/>
        <v>0.62113444668422169</v>
      </c>
      <c r="X3187" s="164">
        <v>6.1301203719143524</v>
      </c>
      <c r="Y3187" s="147">
        <f t="shared" si="644"/>
        <v>4.0000000000017799E-4</v>
      </c>
      <c r="Z3187" s="122">
        <f t="shared" si="645"/>
        <v>8.8754449677853557</v>
      </c>
      <c r="AA3187" s="122">
        <f t="shared" si="646"/>
        <v>0.61929999999999996</v>
      </c>
      <c r="AB3187" s="122">
        <f t="shared" si="643"/>
        <v>2.6434431697024878E-3</v>
      </c>
      <c r="AC3187" s="122">
        <f t="shared" si="647"/>
        <v>5.0183546759894258</v>
      </c>
      <c r="AD3187" s="122">
        <f t="shared" si="640"/>
        <v>-149.07495186847822</v>
      </c>
      <c r="AE3187" s="122">
        <f t="shared" si="641"/>
        <v>2.5092893814787246E-4</v>
      </c>
      <c r="AF3187" s="122">
        <f t="shared" si="648"/>
        <v>0.49023644472276551</v>
      </c>
      <c r="AG3187" s="122">
        <f t="shared" si="649"/>
        <v>0.62732234536940201</v>
      </c>
      <c r="AH3187" s="87">
        <f t="shared" si="650"/>
        <v>0.25902664099151745</v>
      </c>
      <c r="AI3187" s="122">
        <f t="shared" si="651"/>
        <v>1.1459260297187404</v>
      </c>
    </row>
    <row r="3188" spans="1:35" x14ac:dyDescent="0.25">
      <c r="A3188" s="90">
        <v>1.2736000000000001</v>
      </c>
      <c r="B3188" s="160">
        <v>20.571704405189507</v>
      </c>
      <c r="E3188" s="147">
        <f t="shared" si="639"/>
        <v>8.2286817620748961E-3</v>
      </c>
      <c r="F3188" s="160"/>
      <c r="W3188" s="146">
        <f t="shared" si="642"/>
        <v>0.62113444668422169</v>
      </c>
      <c r="X3188" s="164">
        <v>6.1301203719143524</v>
      </c>
      <c r="Y3188" s="147">
        <f t="shared" si="644"/>
        <v>3.9999999999995595E-4</v>
      </c>
      <c r="Z3188" s="122">
        <f t="shared" si="645"/>
        <v>8.8754449677853557</v>
      </c>
      <c r="AA3188" s="122">
        <f t="shared" si="646"/>
        <v>0.61929999999999996</v>
      </c>
      <c r="AB3188" s="122">
        <f t="shared" si="643"/>
        <v>2.6434431697010203E-3</v>
      </c>
      <c r="AC3188" s="122">
        <f t="shared" si="647"/>
        <v>5.0209981191591266</v>
      </c>
      <c r="AD3188" s="122">
        <f t="shared" si="640"/>
        <v>-149.06729088466807</v>
      </c>
      <c r="AE3188" s="122">
        <f t="shared" si="641"/>
        <v>2.5091604287265314E-4</v>
      </c>
      <c r="AF3188" s="122">
        <f t="shared" si="648"/>
        <v>0.49048736076563815</v>
      </c>
      <c r="AG3188" s="122">
        <f t="shared" si="649"/>
        <v>0.62729010718170197</v>
      </c>
      <c r="AH3188" s="87">
        <f t="shared" si="650"/>
        <v>0.25877572494864481</v>
      </c>
      <c r="AI3188" s="122">
        <f t="shared" si="651"/>
        <v>1.0903749756856729</v>
      </c>
    </row>
    <row r="3189" spans="1:35" x14ac:dyDescent="0.25">
      <c r="A3189" s="90">
        <v>1.274</v>
      </c>
      <c r="B3189" s="160">
        <v>20.571704405189507</v>
      </c>
      <c r="E3189" s="147">
        <f t="shared" si="639"/>
        <v>8.2286817620748961E-3</v>
      </c>
      <c r="F3189" s="160"/>
      <c r="W3189" s="146">
        <f t="shared" si="642"/>
        <v>0.62113444668422169</v>
      </c>
      <c r="X3189" s="164">
        <v>6.1301203719143524</v>
      </c>
      <c r="Y3189" s="147">
        <f t="shared" si="644"/>
        <v>3.9999999999995595E-4</v>
      </c>
      <c r="Z3189" s="122">
        <f t="shared" si="645"/>
        <v>8.8754449677853557</v>
      </c>
      <c r="AA3189" s="122">
        <f t="shared" si="646"/>
        <v>0.61929999999999996</v>
      </c>
      <c r="AB3189" s="122">
        <f t="shared" si="643"/>
        <v>2.6434431697010203E-3</v>
      </c>
      <c r="AC3189" s="122">
        <f t="shared" si="647"/>
        <v>5.0236415623288275</v>
      </c>
      <c r="AD3189" s="122">
        <f t="shared" si="640"/>
        <v>-149.05962502633952</v>
      </c>
      <c r="AE3189" s="122">
        <f t="shared" si="641"/>
        <v>2.5090313939244888E-4</v>
      </c>
      <c r="AF3189" s="122">
        <f t="shared" si="648"/>
        <v>0.49073826390503061</v>
      </c>
      <c r="AG3189" s="122">
        <f t="shared" si="649"/>
        <v>0.62725784848119126</v>
      </c>
      <c r="AH3189" s="87">
        <f t="shared" si="650"/>
        <v>0.25852482180925235</v>
      </c>
      <c r="AI3189" s="122">
        <f t="shared" si="651"/>
        <v>1.1459260297187404</v>
      </c>
    </row>
    <row r="3190" spans="1:35" x14ac:dyDescent="0.25">
      <c r="A3190" s="90">
        <v>1.2744</v>
      </c>
      <c r="B3190" s="160">
        <v>20.571704405189507</v>
      </c>
      <c r="E3190" s="147">
        <f t="shared" si="639"/>
        <v>8.2286817620748961E-3</v>
      </c>
      <c r="F3190" s="160"/>
      <c r="W3190" s="146">
        <f t="shared" si="642"/>
        <v>0.62113444668422169</v>
      </c>
      <c r="X3190" s="164">
        <v>6.1301203719143524</v>
      </c>
      <c r="Y3190" s="147">
        <f t="shared" si="644"/>
        <v>3.9999999999995595E-4</v>
      </c>
      <c r="Z3190" s="122">
        <f t="shared" si="645"/>
        <v>8.8754449677853557</v>
      </c>
      <c r="AA3190" s="122">
        <f t="shared" si="646"/>
        <v>0.61929999999999996</v>
      </c>
      <c r="AB3190" s="122">
        <f t="shared" si="643"/>
        <v>2.6434431697010203E-3</v>
      </c>
      <c r="AC3190" s="122">
        <f t="shared" si="647"/>
        <v>5.0262850054985284</v>
      </c>
      <c r="AD3190" s="122">
        <f t="shared" si="640"/>
        <v>-149.05195429340966</v>
      </c>
      <c r="AE3190" s="122">
        <f t="shared" si="641"/>
        <v>2.5089022770712028E-4</v>
      </c>
      <c r="AF3190" s="122">
        <f t="shared" si="648"/>
        <v>0.49098915413273775</v>
      </c>
      <c r="AG3190" s="122">
        <f t="shared" si="649"/>
        <v>0.62722556926786976</v>
      </c>
      <c r="AH3190" s="87">
        <f t="shared" si="650"/>
        <v>0.25827393158154521</v>
      </c>
      <c r="AI3190" s="122">
        <f t="shared" si="651"/>
        <v>1.0903749756856729</v>
      </c>
    </row>
    <row r="3191" spans="1:35" x14ac:dyDescent="0.25">
      <c r="A3191" s="90">
        <v>1.2747999999999999</v>
      </c>
      <c r="B3191" s="160">
        <v>20.571704405189507</v>
      </c>
      <c r="E3191" s="147">
        <f t="shared" ref="E3191:E3254" si="652">+(B3190+B3191)/2*(A3191-A3190)</f>
        <v>8.2286817620748961E-3</v>
      </c>
      <c r="F3191" s="160"/>
      <c r="W3191" s="146">
        <f t="shared" si="642"/>
        <v>0.62113444668422169</v>
      </c>
      <c r="X3191" s="164">
        <v>6.1301203719143524</v>
      </c>
      <c r="Y3191" s="147">
        <f t="shared" si="644"/>
        <v>3.9999999999995595E-4</v>
      </c>
      <c r="Z3191" s="122">
        <f t="shared" si="645"/>
        <v>8.8754449677853557</v>
      </c>
      <c r="AA3191" s="122">
        <f t="shared" si="646"/>
        <v>0.61929999999999996</v>
      </c>
      <c r="AB3191" s="122">
        <f t="shared" si="643"/>
        <v>2.6434431697010203E-3</v>
      </c>
      <c r="AC3191" s="122">
        <f t="shared" si="647"/>
        <v>5.0289284486682293</v>
      </c>
      <c r="AD3191" s="122">
        <f t="shared" si="640"/>
        <v>-149.0442786858786</v>
      </c>
      <c r="AE3191" s="122">
        <f t="shared" si="641"/>
        <v>2.5087730781666738E-4</v>
      </c>
      <c r="AF3191" s="122">
        <f t="shared" si="648"/>
        <v>0.49124003144055439</v>
      </c>
      <c r="AG3191" s="122">
        <f t="shared" si="649"/>
        <v>0.62719326954173749</v>
      </c>
      <c r="AH3191" s="87">
        <f t="shared" si="650"/>
        <v>0.25802305427372857</v>
      </c>
      <c r="AI3191" s="122">
        <f t="shared" si="651"/>
        <v>1.0903749756856729</v>
      </c>
    </row>
    <row r="3192" spans="1:35" x14ac:dyDescent="0.25">
      <c r="A3192" s="90">
        <v>1.2751999999999999</v>
      </c>
      <c r="B3192" s="160">
        <v>20.571704405189507</v>
      </c>
      <c r="E3192" s="147">
        <f t="shared" si="652"/>
        <v>8.2286817620748961E-3</v>
      </c>
      <c r="F3192" s="160"/>
      <c r="W3192" s="146">
        <f t="shared" si="642"/>
        <v>0.62113444668422169</v>
      </c>
      <c r="X3192" s="164">
        <v>6.1301203719143524</v>
      </c>
      <c r="Y3192" s="147">
        <f t="shared" si="644"/>
        <v>3.9999999999995595E-4</v>
      </c>
      <c r="Z3192" s="122">
        <f t="shared" si="645"/>
        <v>8.8754449677853557</v>
      </c>
      <c r="AA3192" s="122">
        <f t="shared" si="646"/>
        <v>0.61929999999999996</v>
      </c>
      <c r="AB3192" s="122">
        <f t="shared" si="643"/>
        <v>2.6434431697010203E-3</v>
      </c>
      <c r="AC3192" s="122">
        <f t="shared" si="647"/>
        <v>5.0315718918379302</v>
      </c>
      <c r="AD3192" s="122">
        <f t="shared" si="640"/>
        <v>-149.03659820374637</v>
      </c>
      <c r="AE3192" s="122">
        <f t="shared" si="641"/>
        <v>2.5086437972109035E-4</v>
      </c>
      <c r="AF3192" s="122">
        <f t="shared" si="648"/>
        <v>0.4914908958202755</v>
      </c>
      <c r="AG3192" s="122">
        <f t="shared" si="649"/>
        <v>0.62716094930279498</v>
      </c>
      <c r="AH3192" s="87">
        <f t="shared" si="650"/>
        <v>0.25777218989400746</v>
      </c>
      <c r="AI3192" s="122">
        <f t="shared" si="651"/>
        <v>1.1459260297187404</v>
      </c>
    </row>
    <row r="3193" spans="1:35" x14ac:dyDescent="0.25">
      <c r="A3193" s="90">
        <v>1.2756000000000001</v>
      </c>
      <c r="B3193" s="160">
        <v>20.571704405189507</v>
      </c>
      <c r="E3193" s="147">
        <f t="shared" si="652"/>
        <v>8.2286817620794653E-3</v>
      </c>
      <c r="F3193" s="160"/>
      <c r="W3193" s="146">
        <f t="shared" si="642"/>
        <v>0.62113444668422169</v>
      </c>
      <c r="X3193" s="164">
        <v>6.1301203719143524</v>
      </c>
      <c r="Y3193" s="147">
        <f t="shared" si="644"/>
        <v>4.0000000000017799E-4</v>
      </c>
      <c r="Z3193" s="122">
        <f t="shared" si="645"/>
        <v>8.8754449677853557</v>
      </c>
      <c r="AA3193" s="122">
        <f t="shared" si="646"/>
        <v>0.61929999999999996</v>
      </c>
      <c r="AB3193" s="122">
        <f t="shared" si="643"/>
        <v>2.6434431697024878E-3</v>
      </c>
      <c r="AC3193" s="122">
        <f t="shared" si="647"/>
        <v>5.0342153350076329</v>
      </c>
      <c r="AD3193" s="122">
        <f t="shared" si="640"/>
        <v>-149.0289128470956</v>
      </c>
      <c r="AE3193" s="122">
        <f t="shared" si="641"/>
        <v>2.5085144342052812E-4</v>
      </c>
      <c r="AF3193" s="122">
        <f t="shared" si="648"/>
        <v>0.49174174726369602</v>
      </c>
      <c r="AG3193" s="122">
        <f t="shared" si="649"/>
        <v>0.62712860855104124</v>
      </c>
      <c r="AH3193" s="87">
        <f t="shared" si="650"/>
        <v>0.25752133845058695</v>
      </c>
      <c r="AI3193" s="122">
        <f t="shared" si="651"/>
        <v>1.0903749756856729</v>
      </c>
    </row>
    <row r="3194" spans="1:35" x14ac:dyDescent="0.25">
      <c r="A3194" s="90">
        <v>1.276</v>
      </c>
      <c r="B3194" s="160">
        <v>20.571704405189507</v>
      </c>
      <c r="E3194" s="147">
        <f t="shared" si="652"/>
        <v>8.2286817620748961E-3</v>
      </c>
      <c r="F3194" s="160"/>
      <c r="W3194" s="146">
        <f t="shared" si="642"/>
        <v>0.62113444668422169</v>
      </c>
      <c r="X3194" s="164">
        <v>6.1301203719143524</v>
      </c>
      <c r="Y3194" s="147">
        <f t="shared" si="644"/>
        <v>3.9999999999995595E-4</v>
      </c>
      <c r="Z3194" s="122">
        <f t="shared" si="645"/>
        <v>8.8754449677853557</v>
      </c>
      <c r="AA3194" s="122">
        <f t="shared" si="646"/>
        <v>0.61929999999999996</v>
      </c>
      <c r="AB3194" s="122">
        <f t="shared" si="643"/>
        <v>2.6434431697010203E-3</v>
      </c>
      <c r="AC3194" s="122">
        <f t="shared" si="647"/>
        <v>5.0368587781773337</v>
      </c>
      <c r="AD3194" s="122">
        <f t="shared" si="640"/>
        <v>-149.02122261567814</v>
      </c>
      <c r="AE3194" s="122">
        <f t="shared" si="641"/>
        <v>2.5083849891456317E-4</v>
      </c>
      <c r="AF3194" s="122">
        <f t="shared" si="648"/>
        <v>0.49199258576261057</v>
      </c>
      <c r="AG3194" s="122">
        <f t="shared" si="649"/>
        <v>0.62709624728647695</v>
      </c>
      <c r="AH3194" s="87">
        <f t="shared" si="650"/>
        <v>0.25727049995167239</v>
      </c>
      <c r="AI3194" s="122">
        <f t="shared" si="651"/>
        <v>1.0903749756856729</v>
      </c>
    </row>
    <row r="3195" spans="1:35" x14ac:dyDescent="0.25">
      <c r="A3195" s="90">
        <v>1.2764</v>
      </c>
      <c r="B3195" s="160">
        <v>20.571704405189507</v>
      </c>
      <c r="E3195" s="147">
        <f t="shared" si="652"/>
        <v>8.2286817620748961E-3</v>
      </c>
      <c r="F3195" s="160"/>
      <c r="W3195" s="146">
        <f t="shared" si="642"/>
        <v>0.62113444668422169</v>
      </c>
      <c r="X3195" s="164">
        <v>6.1301203719143524</v>
      </c>
      <c r="Y3195" s="147">
        <f t="shared" si="644"/>
        <v>3.9999999999995595E-4</v>
      </c>
      <c r="Z3195" s="122">
        <f t="shared" si="645"/>
        <v>8.8754449677853557</v>
      </c>
      <c r="AA3195" s="122">
        <f t="shared" si="646"/>
        <v>0.61929999999999996</v>
      </c>
      <c r="AB3195" s="122">
        <f t="shared" si="643"/>
        <v>2.6434431697010203E-3</v>
      </c>
      <c r="AC3195" s="122">
        <f t="shared" si="647"/>
        <v>5.0395022213470346</v>
      </c>
      <c r="AD3195" s="122">
        <f t="shared" si="640"/>
        <v>-149.0135275097422</v>
      </c>
      <c r="AE3195" s="122">
        <f t="shared" si="641"/>
        <v>2.5082554620361314E-4</v>
      </c>
      <c r="AF3195" s="122">
        <f t="shared" si="648"/>
        <v>0.49224341130881416</v>
      </c>
      <c r="AG3195" s="122">
        <f t="shared" si="649"/>
        <v>0.62706386550910187</v>
      </c>
      <c r="AH3195" s="87">
        <f t="shared" si="650"/>
        <v>0.2570196744054688</v>
      </c>
      <c r="AI3195" s="122">
        <f t="shared" si="651"/>
        <v>1.0903749756856729</v>
      </c>
    </row>
    <row r="3196" spans="1:35" x14ac:dyDescent="0.25">
      <c r="A3196" s="90">
        <v>1.2767999999999999</v>
      </c>
      <c r="B3196" s="160">
        <v>20.571704405189507</v>
      </c>
      <c r="E3196" s="147">
        <f t="shared" si="652"/>
        <v>8.2286817620748961E-3</v>
      </c>
      <c r="F3196" s="160"/>
      <c r="W3196" s="146">
        <f t="shared" si="642"/>
        <v>0.62113444668422169</v>
      </c>
      <c r="X3196" s="164">
        <v>6.1301203719143524</v>
      </c>
      <c r="Y3196" s="147">
        <f t="shared" si="644"/>
        <v>3.9999999999995595E-4</v>
      </c>
      <c r="Z3196" s="122">
        <f t="shared" si="645"/>
        <v>8.8754449677853557</v>
      </c>
      <c r="AA3196" s="122">
        <f t="shared" si="646"/>
        <v>0.61929999999999996</v>
      </c>
      <c r="AB3196" s="122">
        <f t="shared" si="643"/>
        <v>2.6434431697010203E-3</v>
      </c>
      <c r="AC3196" s="122">
        <f t="shared" si="647"/>
        <v>5.0421456645167355</v>
      </c>
      <c r="AD3196" s="122">
        <f t="shared" si="640"/>
        <v>-149.00582752920508</v>
      </c>
      <c r="AE3196" s="122">
        <f t="shared" si="641"/>
        <v>2.5081258528753886E-4</v>
      </c>
      <c r="AF3196" s="122">
        <f t="shared" si="648"/>
        <v>0.49249422389410169</v>
      </c>
      <c r="AG3196" s="122">
        <f t="shared" si="649"/>
        <v>0.62703146321891623</v>
      </c>
      <c r="AH3196" s="87">
        <f t="shared" si="650"/>
        <v>0.25676886182018127</v>
      </c>
      <c r="AI3196" s="122">
        <f t="shared" si="651"/>
        <v>1.0903749756856729</v>
      </c>
    </row>
    <row r="3197" spans="1:35" x14ac:dyDescent="0.25">
      <c r="A3197" s="90">
        <v>1.2771999999999999</v>
      </c>
      <c r="B3197" s="160">
        <v>20.571704405189507</v>
      </c>
      <c r="E3197" s="147">
        <f t="shared" si="652"/>
        <v>8.2286817620748961E-3</v>
      </c>
      <c r="F3197" s="160"/>
      <c r="W3197" s="146">
        <f t="shared" si="642"/>
        <v>0.62113444668422169</v>
      </c>
      <c r="X3197" s="164">
        <v>6.1301203719143524</v>
      </c>
      <c r="Y3197" s="147">
        <f t="shared" si="644"/>
        <v>3.9999999999995595E-4</v>
      </c>
      <c r="Z3197" s="122">
        <f t="shared" si="645"/>
        <v>8.8754449677853557</v>
      </c>
      <c r="AA3197" s="122">
        <f t="shared" si="646"/>
        <v>0.61929999999999996</v>
      </c>
      <c r="AB3197" s="122">
        <f t="shared" si="643"/>
        <v>2.6434431697010203E-3</v>
      </c>
      <c r="AC3197" s="122">
        <f t="shared" si="647"/>
        <v>5.0447891076864364</v>
      </c>
      <c r="AD3197" s="122">
        <f t="shared" si="640"/>
        <v>-148.99812267406668</v>
      </c>
      <c r="AE3197" s="122">
        <f t="shared" si="641"/>
        <v>2.5079961616634024E-4</v>
      </c>
      <c r="AF3197" s="122">
        <f t="shared" si="648"/>
        <v>0.49274502351026805</v>
      </c>
      <c r="AG3197" s="122">
        <f t="shared" si="649"/>
        <v>0.6269990404159197</v>
      </c>
      <c r="AH3197" s="87">
        <f t="shared" si="650"/>
        <v>0.25651806220401491</v>
      </c>
      <c r="AI3197" s="122">
        <f t="shared" si="651"/>
        <v>1.1459260297187404</v>
      </c>
    </row>
    <row r="3198" spans="1:35" x14ac:dyDescent="0.25">
      <c r="A3198" s="90">
        <v>1.2776000000000001</v>
      </c>
      <c r="B3198" s="160">
        <v>20.571704405189507</v>
      </c>
      <c r="E3198" s="147">
        <f t="shared" si="652"/>
        <v>8.2286817620794653E-3</v>
      </c>
      <c r="F3198" s="160"/>
      <c r="W3198" s="146">
        <f t="shared" si="642"/>
        <v>0.62113444668422169</v>
      </c>
      <c r="X3198" s="164">
        <v>6.1301203719143524</v>
      </c>
      <c r="Y3198" s="147">
        <f t="shared" si="644"/>
        <v>4.0000000000017799E-4</v>
      </c>
      <c r="Z3198" s="122">
        <f t="shared" si="645"/>
        <v>8.8754449677853557</v>
      </c>
      <c r="AA3198" s="122">
        <f t="shared" si="646"/>
        <v>0.61929999999999996</v>
      </c>
      <c r="AB3198" s="122">
        <f t="shared" si="643"/>
        <v>2.6434431697024878E-3</v>
      </c>
      <c r="AC3198" s="122">
        <f t="shared" si="647"/>
        <v>5.0474325508561391</v>
      </c>
      <c r="AD3198" s="122">
        <f t="shared" si="640"/>
        <v>-148.9904129444098</v>
      </c>
      <c r="AE3198" s="122">
        <f t="shared" si="641"/>
        <v>2.5078663884015663E-4</v>
      </c>
      <c r="AF3198" s="122">
        <f t="shared" si="648"/>
        <v>0.4929958101491082</v>
      </c>
      <c r="AG3198" s="122">
        <f t="shared" si="649"/>
        <v>0.6269665971001126</v>
      </c>
      <c r="AH3198" s="87">
        <f t="shared" si="650"/>
        <v>0.25626727556517476</v>
      </c>
      <c r="AI3198" s="122">
        <f t="shared" si="651"/>
        <v>1.1459260297187404</v>
      </c>
    </row>
    <row r="3199" spans="1:35" x14ac:dyDescent="0.25">
      <c r="A3199" s="90">
        <v>1.278</v>
      </c>
      <c r="B3199" s="160">
        <v>20.571704405189507</v>
      </c>
      <c r="E3199" s="147">
        <f t="shared" si="652"/>
        <v>8.2286817620748961E-3</v>
      </c>
      <c r="F3199" s="160"/>
      <c r="W3199" s="146">
        <f t="shared" si="642"/>
        <v>0.62113444668422169</v>
      </c>
      <c r="X3199" s="164">
        <v>6.1301203719143524</v>
      </c>
      <c r="Y3199" s="147">
        <f t="shared" si="644"/>
        <v>3.9999999999995595E-4</v>
      </c>
      <c r="Z3199" s="122">
        <f t="shared" si="645"/>
        <v>8.8754449677853557</v>
      </c>
      <c r="AA3199" s="122">
        <f t="shared" si="646"/>
        <v>0.61929999999999996</v>
      </c>
      <c r="AB3199" s="122">
        <f t="shared" si="643"/>
        <v>2.6434431697010203E-3</v>
      </c>
      <c r="AC3199" s="122">
        <f t="shared" si="647"/>
        <v>5.05007599402584</v>
      </c>
      <c r="AD3199" s="122">
        <f t="shared" si="640"/>
        <v>-148.98269833998623</v>
      </c>
      <c r="AE3199" s="122">
        <f t="shared" si="641"/>
        <v>2.5077365330857014E-4</v>
      </c>
      <c r="AF3199" s="122">
        <f t="shared" si="648"/>
        <v>0.49324658380241676</v>
      </c>
      <c r="AG3199" s="122">
        <f t="shared" si="649"/>
        <v>0.62693413327149439</v>
      </c>
      <c r="AH3199" s="87">
        <f t="shared" si="650"/>
        <v>0.2560165019118662</v>
      </c>
      <c r="AI3199" s="122">
        <f t="shared" si="651"/>
        <v>1.1459260297187404</v>
      </c>
    </row>
    <row r="3200" spans="1:35" x14ac:dyDescent="0.25">
      <c r="A3200" s="90">
        <v>1.2784</v>
      </c>
      <c r="B3200" s="160">
        <v>20.571704405189507</v>
      </c>
      <c r="E3200" s="147">
        <f t="shared" si="652"/>
        <v>8.2286817620748961E-3</v>
      </c>
      <c r="F3200" s="160"/>
      <c r="W3200" s="146">
        <f t="shared" si="642"/>
        <v>0.62113444668422169</v>
      </c>
      <c r="X3200" s="164">
        <v>6.1301203719143524</v>
      </c>
      <c r="Y3200" s="147">
        <f t="shared" si="644"/>
        <v>3.9999999999995595E-4</v>
      </c>
      <c r="Z3200" s="122">
        <f t="shared" si="645"/>
        <v>8.8754449677853557</v>
      </c>
      <c r="AA3200" s="122">
        <f t="shared" si="646"/>
        <v>0.61929999999999996</v>
      </c>
      <c r="AB3200" s="122">
        <f t="shared" si="643"/>
        <v>2.6434431697010203E-3</v>
      </c>
      <c r="AC3200" s="122">
        <f t="shared" si="647"/>
        <v>5.0527194371955408</v>
      </c>
      <c r="AD3200" s="122">
        <f t="shared" si="640"/>
        <v>-148.97497886104418</v>
      </c>
      <c r="AE3200" s="122">
        <f t="shared" si="641"/>
        <v>2.5076065957199868E-4</v>
      </c>
      <c r="AF3200" s="122">
        <f t="shared" si="648"/>
        <v>0.49349734446198879</v>
      </c>
      <c r="AG3200" s="122">
        <f t="shared" si="649"/>
        <v>0.62690164893006572</v>
      </c>
      <c r="AH3200" s="87">
        <f t="shared" si="650"/>
        <v>0.25576574125229418</v>
      </c>
      <c r="AI3200" s="122">
        <f t="shared" si="651"/>
        <v>1.0903749756856729</v>
      </c>
    </row>
    <row r="3201" spans="1:35" x14ac:dyDescent="0.25">
      <c r="A3201" s="90">
        <v>1.2787999999999999</v>
      </c>
      <c r="B3201" s="160">
        <v>20.571704405189507</v>
      </c>
      <c r="E3201" s="147">
        <f t="shared" si="652"/>
        <v>8.2286817620748961E-3</v>
      </c>
      <c r="F3201" s="160"/>
      <c r="W3201" s="146">
        <f t="shared" si="642"/>
        <v>0.62113444668422169</v>
      </c>
      <c r="X3201" s="164">
        <v>6.1301203719143524</v>
      </c>
      <c r="Y3201" s="147">
        <f t="shared" si="644"/>
        <v>3.9999999999995595E-4</v>
      </c>
      <c r="Z3201" s="122">
        <f t="shared" si="645"/>
        <v>8.8754449677853557</v>
      </c>
      <c r="AA3201" s="122">
        <f t="shared" si="646"/>
        <v>0.61929999999999996</v>
      </c>
      <c r="AB3201" s="122">
        <f t="shared" si="643"/>
        <v>2.6434431697010203E-3</v>
      </c>
      <c r="AC3201" s="122">
        <f t="shared" si="647"/>
        <v>5.0553628803652417</v>
      </c>
      <c r="AD3201" s="122">
        <f t="shared" si="640"/>
        <v>-148.96725450750091</v>
      </c>
      <c r="AE3201" s="122">
        <f t="shared" si="641"/>
        <v>2.5074765763030292E-4</v>
      </c>
      <c r="AF3201" s="122">
        <f t="shared" si="648"/>
        <v>0.49374809211961906</v>
      </c>
      <c r="AG3201" s="122">
        <f t="shared" si="649"/>
        <v>0.62686914407582639</v>
      </c>
      <c r="AH3201" s="87">
        <f t="shared" si="650"/>
        <v>0.2555149935946639</v>
      </c>
      <c r="AI3201" s="122">
        <f t="shared" si="651"/>
        <v>1.1459260297187404</v>
      </c>
    </row>
    <row r="3202" spans="1:35" x14ac:dyDescent="0.25">
      <c r="A3202" s="90">
        <v>1.2791999999999999</v>
      </c>
      <c r="B3202" s="160">
        <v>20.571704405189507</v>
      </c>
      <c r="E3202" s="147">
        <f t="shared" si="652"/>
        <v>8.2286817620748961E-3</v>
      </c>
      <c r="F3202" s="160"/>
      <c r="W3202" s="146">
        <f t="shared" si="642"/>
        <v>0.62113444668422169</v>
      </c>
      <c r="X3202" s="164">
        <v>6.1301203719143524</v>
      </c>
      <c r="Y3202" s="147">
        <f t="shared" si="644"/>
        <v>3.9999999999995595E-4</v>
      </c>
      <c r="Z3202" s="122">
        <f t="shared" si="645"/>
        <v>8.8754449677853557</v>
      </c>
      <c r="AA3202" s="122">
        <f t="shared" si="646"/>
        <v>0.61929999999999996</v>
      </c>
      <c r="AB3202" s="122">
        <f t="shared" si="643"/>
        <v>2.6434431697010203E-3</v>
      </c>
      <c r="AC3202" s="122">
        <f t="shared" si="647"/>
        <v>5.0580063235349426</v>
      </c>
      <c r="AD3202" s="122">
        <f t="shared" si="640"/>
        <v>-148.95952527935643</v>
      </c>
      <c r="AE3202" s="122">
        <f t="shared" si="641"/>
        <v>2.5073464748348291E-4</v>
      </c>
      <c r="AF3202" s="122">
        <f t="shared" si="648"/>
        <v>0.49399882676710255</v>
      </c>
      <c r="AG3202" s="122">
        <f t="shared" si="649"/>
        <v>0.62683661870877627</v>
      </c>
      <c r="AH3202" s="87">
        <f t="shared" si="650"/>
        <v>0.25526425894718041</v>
      </c>
      <c r="AI3202" s="122">
        <f t="shared" si="651"/>
        <v>1.1459260297187404</v>
      </c>
    </row>
    <row r="3203" spans="1:35" x14ac:dyDescent="0.25">
      <c r="A3203" s="90">
        <v>1.2796000000000001</v>
      </c>
      <c r="B3203" s="160">
        <v>20.571704405189507</v>
      </c>
      <c r="E3203" s="147">
        <f t="shared" si="652"/>
        <v>8.2286817620794653E-3</v>
      </c>
      <c r="F3203" s="160"/>
      <c r="W3203" s="146">
        <f t="shared" si="642"/>
        <v>0.62113444668422169</v>
      </c>
      <c r="X3203" s="164">
        <v>6.1301203719143524</v>
      </c>
      <c r="Y3203" s="147">
        <f t="shared" si="644"/>
        <v>4.0000000000017799E-4</v>
      </c>
      <c r="Z3203" s="122">
        <f t="shared" si="645"/>
        <v>8.8754449677853557</v>
      </c>
      <c r="AA3203" s="122">
        <f t="shared" si="646"/>
        <v>0.61929999999999996</v>
      </c>
      <c r="AB3203" s="122">
        <f t="shared" si="643"/>
        <v>2.6434431697024878E-3</v>
      </c>
      <c r="AC3203" s="122">
        <f t="shared" si="647"/>
        <v>5.0606497667046453</v>
      </c>
      <c r="AD3203" s="122">
        <f t="shared" si="640"/>
        <v>-148.9517911766934</v>
      </c>
      <c r="AE3203" s="122">
        <f t="shared" si="641"/>
        <v>2.5072162913167772E-4</v>
      </c>
      <c r="AF3203" s="122">
        <f t="shared" si="648"/>
        <v>0.49424954839623425</v>
      </c>
      <c r="AG3203" s="122">
        <f t="shared" si="649"/>
        <v>0.62680407282891537</v>
      </c>
      <c r="AH3203" s="87">
        <f t="shared" si="650"/>
        <v>0.25501353731804871</v>
      </c>
      <c r="AI3203" s="122">
        <f t="shared" si="651"/>
        <v>1.1459260297187404</v>
      </c>
    </row>
    <row r="3204" spans="1:35" x14ac:dyDescent="0.25">
      <c r="A3204" s="90">
        <v>1.28</v>
      </c>
      <c r="B3204" s="160">
        <v>20.571704405189507</v>
      </c>
      <c r="E3204" s="147">
        <f t="shared" si="652"/>
        <v>8.2286817620748961E-3</v>
      </c>
      <c r="F3204" s="160"/>
      <c r="W3204" s="146">
        <f t="shared" si="642"/>
        <v>0.62113444668422169</v>
      </c>
      <c r="X3204" s="164">
        <v>6.1301203719143524</v>
      </c>
      <c r="Y3204" s="147">
        <f t="shared" si="644"/>
        <v>3.9999999999995595E-4</v>
      </c>
      <c r="Z3204" s="122">
        <f t="shared" si="645"/>
        <v>8.8754449677853557</v>
      </c>
      <c r="AA3204" s="122">
        <f t="shared" si="646"/>
        <v>0.61929999999999996</v>
      </c>
      <c r="AB3204" s="122">
        <f t="shared" si="643"/>
        <v>2.6434431697010203E-3</v>
      </c>
      <c r="AC3204" s="122">
        <f t="shared" si="647"/>
        <v>5.0632932098743462</v>
      </c>
      <c r="AD3204" s="122">
        <f t="shared" ref="AD3204:AD3267" si="653">2*$AB$1*PI()*((AC3204+$X$2/2)*(2*AC3204-$Z$1)+(AC3204+$X$2/2)^2-($X$1/2)^2)*AB3204</f>
        <v>-148.94405219926375</v>
      </c>
      <c r="AE3204" s="122">
        <f t="shared" ref="AE3204:AE3267" si="654">-AD3204*0.000000001*$Z$2</f>
        <v>2.5070860257446985E-4</v>
      </c>
      <c r="AF3204" s="122">
        <f t="shared" si="648"/>
        <v>0.49450025699880873</v>
      </c>
      <c r="AG3204" s="122">
        <f t="shared" si="649"/>
        <v>0.62677150643624369</v>
      </c>
      <c r="AH3204" s="87">
        <f t="shared" si="650"/>
        <v>0.25476282871547423</v>
      </c>
      <c r="AI3204" s="122">
        <f t="shared" si="651"/>
        <v>1.1459260297187404</v>
      </c>
    </row>
    <row r="3205" spans="1:35" x14ac:dyDescent="0.25">
      <c r="A3205" s="90">
        <v>1.2804</v>
      </c>
      <c r="B3205" s="160">
        <v>20.571704405189507</v>
      </c>
      <c r="E3205" s="147">
        <f t="shared" si="652"/>
        <v>8.2286817620748961E-3</v>
      </c>
      <c r="F3205" s="160"/>
      <c r="W3205" s="146">
        <f t="shared" ref="W3205:W3268" si="655">+X3205/1000000*101325</f>
        <v>0.62113444668422169</v>
      </c>
      <c r="X3205" s="164">
        <v>6.1301203719143524</v>
      </c>
      <c r="Y3205" s="147">
        <f t="shared" si="644"/>
        <v>3.9999999999995595E-4</v>
      </c>
      <c r="Z3205" s="122">
        <f t="shared" si="645"/>
        <v>8.8754449677853557</v>
      </c>
      <c r="AA3205" s="122">
        <f t="shared" si="646"/>
        <v>0.61929999999999996</v>
      </c>
      <c r="AB3205" s="122">
        <f t="shared" ref="AB3205:AB3268" si="656">IF(OR(AC3204&gt;=($X$1-$X$2)/2,AC3204&gt;=$Z$1/2),0,Z3205*W3205^AA3205*Y3205)</f>
        <v>2.6434431697010203E-3</v>
      </c>
      <c r="AC3205" s="122">
        <f t="shared" si="647"/>
        <v>5.0659366530440471</v>
      </c>
      <c r="AD3205" s="122">
        <f t="shared" si="653"/>
        <v>-148.93630834731559</v>
      </c>
      <c r="AE3205" s="122">
        <f t="shared" si="654"/>
        <v>2.5069556781227696E-4</v>
      </c>
      <c r="AF3205" s="122">
        <f t="shared" si="648"/>
        <v>0.49475095256662099</v>
      </c>
      <c r="AG3205" s="122">
        <f t="shared" si="649"/>
        <v>0.62673891953076144</v>
      </c>
      <c r="AH3205" s="87">
        <f t="shared" si="650"/>
        <v>0.25451213314766197</v>
      </c>
      <c r="AI3205" s="122">
        <f t="shared" si="651"/>
        <v>1.1459260297187404</v>
      </c>
    </row>
    <row r="3206" spans="1:35" x14ac:dyDescent="0.25">
      <c r="A3206" s="90">
        <v>1.2807999999999999</v>
      </c>
      <c r="B3206" s="160">
        <v>20.571704405189507</v>
      </c>
      <c r="E3206" s="147">
        <f t="shared" si="652"/>
        <v>8.2286817620748961E-3</v>
      </c>
      <c r="F3206" s="160"/>
      <c r="W3206" s="146">
        <f t="shared" si="655"/>
        <v>0.62113444668422169</v>
      </c>
      <c r="X3206" s="164">
        <v>6.1301203719143524</v>
      </c>
      <c r="Y3206" s="147">
        <f t="shared" ref="Y3206:Y3269" si="657">+A3206-A3205</f>
        <v>3.9999999999995595E-4</v>
      </c>
      <c r="Z3206" s="122">
        <f t="shared" ref="Z3206:Z3269" si="658">IF(AND(W3206&lt;=$S$56,W3206&gt;$Q$56),$T$56,IF(AND(W3206&lt;=$S$57,W3206&gt;$Q$57),$T$57,IF(AND(W3206&lt;=$S$58,W3206&gt;$Q$58),$T$58,IF(AND(W3206&lt;=$S$59,W3206&gt;$Q$59),$T$59,IF(AND(W3206&lt;=$S$60,W3206&gt;$Q$60),$T$60,"Valor no encontrado para Po")))))</f>
        <v>8.8754449677853557</v>
      </c>
      <c r="AA3206" s="122">
        <f t="shared" ref="AA3206:AA3269" si="659">IF(AND(W3206&lt;=$S$56,W3206&gt;$Q$56),$U$56,IF(AND(W3206&lt;=$S$57,W3206&gt;$Q$57),$U$57,IF(AND(W3206&lt;=$S$58,W3206&gt;$Q$58),$U$58,IF(AND(W3206&lt;=$S$59,W3206&gt;$Q$59),$U$59,IF(AND(W3206&lt;=$S$60,W3206&gt;$Q$60),$U$60,"Valor no encontrado para Po")))))</f>
        <v>0.61929999999999996</v>
      </c>
      <c r="AB3206" s="122">
        <f t="shared" si="656"/>
        <v>2.6434431697010203E-3</v>
      </c>
      <c r="AC3206" s="122">
        <f t="shared" ref="AC3206:AC3269" si="660">+AC3205+AB3206</f>
        <v>5.0685800962137479</v>
      </c>
      <c r="AD3206" s="122">
        <f t="shared" si="653"/>
        <v>-148.92855962076621</v>
      </c>
      <c r="AE3206" s="122">
        <f t="shared" si="654"/>
        <v>2.5068252484495977E-4</v>
      </c>
      <c r="AF3206" s="122">
        <f t="shared" ref="AF3206:AF3269" si="661">+AF3205+AE3206</f>
        <v>0.49500163509146594</v>
      </c>
      <c r="AG3206" s="122">
        <f t="shared" ref="AG3206:AG3269" si="662">+AE3206/Y3206</f>
        <v>0.62670631211246841</v>
      </c>
      <c r="AH3206" s="87">
        <f t="shared" ref="AH3206:AH3269" si="663">+AH3205-AE3206</f>
        <v>0.25426145062281702</v>
      </c>
      <c r="AI3206" s="122">
        <f t="shared" si="651"/>
        <v>1.1459260297187404</v>
      </c>
    </row>
    <row r="3207" spans="1:35" x14ac:dyDescent="0.25">
      <c r="A3207" s="90">
        <v>1.2811999999999999</v>
      </c>
      <c r="B3207" s="160">
        <v>20.571704405189507</v>
      </c>
      <c r="E3207" s="147">
        <f t="shared" si="652"/>
        <v>8.2286817620748961E-3</v>
      </c>
      <c r="F3207" s="160"/>
      <c r="W3207" s="146">
        <f t="shared" si="655"/>
        <v>0.62113444668422169</v>
      </c>
      <c r="X3207" s="164">
        <v>6.1301203719143524</v>
      </c>
      <c r="Y3207" s="147">
        <f t="shared" si="657"/>
        <v>3.9999999999995595E-4</v>
      </c>
      <c r="Z3207" s="122">
        <f t="shared" si="658"/>
        <v>8.8754449677853557</v>
      </c>
      <c r="AA3207" s="122">
        <f t="shared" si="659"/>
        <v>0.61929999999999996</v>
      </c>
      <c r="AB3207" s="122">
        <f t="shared" si="656"/>
        <v>2.6434431697010203E-3</v>
      </c>
      <c r="AC3207" s="122">
        <f t="shared" si="660"/>
        <v>5.0712235393834488</v>
      </c>
      <c r="AD3207" s="122">
        <f t="shared" si="653"/>
        <v>-148.92080601961558</v>
      </c>
      <c r="AE3207" s="122">
        <f t="shared" si="654"/>
        <v>2.5066947367251822E-4</v>
      </c>
      <c r="AF3207" s="122">
        <f t="shared" si="661"/>
        <v>0.49525230456513847</v>
      </c>
      <c r="AG3207" s="122">
        <f t="shared" si="662"/>
        <v>0.6266736841813646</v>
      </c>
      <c r="AH3207" s="87">
        <f t="shared" si="663"/>
        <v>0.25401078114914449</v>
      </c>
      <c r="AI3207" s="122">
        <f t="shared" si="651"/>
        <v>1.1459260297187404</v>
      </c>
    </row>
    <row r="3208" spans="1:35" x14ac:dyDescent="0.25">
      <c r="A3208" s="90">
        <v>1.2816000000000001</v>
      </c>
      <c r="B3208" s="160">
        <v>20.571704405189507</v>
      </c>
      <c r="E3208" s="147">
        <f t="shared" si="652"/>
        <v>8.2286817620794653E-3</v>
      </c>
      <c r="F3208" s="160"/>
      <c r="W3208" s="146">
        <f t="shared" si="655"/>
        <v>0.62113444668422169</v>
      </c>
      <c r="X3208" s="164">
        <v>6.1301203719143524</v>
      </c>
      <c r="Y3208" s="147">
        <f t="shared" si="657"/>
        <v>4.0000000000017799E-4</v>
      </c>
      <c r="Z3208" s="122">
        <f t="shared" si="658"/>
        <v>8.8754449677853557</v>
      </c>
      <c r="AA3208" s="122">
        <f t="shared" si="659"/>
        <v>0.61929999999999996</v>
      </c>
      <c r="AB3208" s="122">
        <f t="shared" si="656"/>
        <v>2.6434431697024878E-3</v>
      </c>
      <c r="AC3208" s="122">
        <f t="shared" si="660"/>
        <v>5.0738669825531515</v>
      </c>
      <c r="AD3208" s="122">
        <f t="shared" si="653"/>
        <v>-148.91304754394642</v>
      </c>
      <c r="AE3208" s="122">
        <f t="shared" si="654"/>
        <v>2.5065641429509159E-4</v>
      </c>
      <c r="AF3208" s="122">
        <f t="shared" si="661"/>
        <v>0.49550296097943358</v>
      </c>
      <c r="AG3208" s="122">
        <f t="shared" si="662"/>
        <v>0.62664103573745011</v>
      </c>
      <c r="AH3208" s="87">
        <f t="shared" si="663"/>
        <v>0.25376012473484938</v>
      </c>
      <c r="AI3208" s="122">
        <f t="shared" si="651"/>
        <v>1.1459260297187404</v>
      </c>
    </row>
    <row r="3209" spans="1:35" x14ac:dyDescent="0.25">
      <c r="A3209" s="90">
        <v>1.282</v>
      </c>
      <c r="B3209" s="160">
        <v>20.571704405189507</v>
      </c>
      <c r="E3209" s="147">
        <f t="shared" si="652"/>
        <v>8.2286817620748961E-3</v>
      </c>
      <c r="F3209" s="160"/>
      <c r="W3209" s="146">
        <f t="shared" si="655"/>
        <v>0.62113444668422169</v>
      </c>
      <c r="X3209" s="164">
        <v>6.1301203719143524</v>
      </c>
      <c r="Y3209" s="147">
        <f t="shared" si="657"/>
        <v>3.9999999999995595E-4</v>
      </c>
      <c r="Z3209" s="122">
        <f t="shared" si="658"/>
        <v>8.8754449677853557</v>
      </c>
      <c r="AA3209" s="122">
        <f t="shared" si="659"/>
        <v>0.61929999999999996</v>
      </c>
      <c r="AB3209" s="122">
        <f t="shared" si="656"/>
        <v>2.6434431697010203E-3</v>
      </c>
      <c r="AC3209" s="122">
        <f t="shared" si="660"/>
        <v>5.0765104257228524</v>
      </c>
      <c r="AD3209" s="122">
        <f t="shared" si="653"/>
        <v>-148.90528419351068</v>
      </c>
      <c r="AE3209" s="122">
        <f t="shared" si="654"/>
        <v>2.506433467122623E-4</v>
      </c>
      <c r="AF3209" s="122">
        <f t="shared" si="661"/>
        <v>0.49575360432614585</v>
      </c>
      <c r="AG3209" s="122">
        <f t="shared" si="662"/>
        <v>0.62660836678072473</v>
      </c>
      <c r="AH3209" s="87">
        <f t="shared" si="663"/>
        <v>0.25350948138813711</v>
      </c>
      <c r="AI3209" s="122">
        <f t="shared" si="651"/>
        <v>1.1459260297187404</v>
      </c>
    </row>
    <row r="3210" spans="1:35" x14ac:dyDescent="0.25">
      <c r="A3210" s="90">
        <v>1.2824</v>
      </c>
      <c r="B3210" s="160">
        <v>20.571704405189507</v>
      </c>
      <c r="E3210" s="147">
        <f t="shared" si="652"/>
        <v>8.2286817620748961E-3</v>
      </c>
      <c r="F3210" s="160"/>
      <c r="W3210" s="146">
        <f t="shared" si="655"/>
        <v>0.62113444668422169</v>
      </c>
      <c r="X3210" s="164">
        <v>6.1301203719143524</v>
      </c>
      <c r="Y3210" s="147">
        <f t="shared" si="657"/>
        <v>3.9999999999995595E-4</v>
      </c>
      <c r="Z3210" s="122">
        <f t="shared" si="658"/>
        <v>8.8754449677853557</v>
      </c>
      <c r="AA3210" s="122">
        <f t="shared" si="659"/>
        <v>0.61929999999999996</v>
      </c>
      <c r="AB3210" s="122">
        <f t="shared" si="656"/>
        <v>2.6434431697010203E-3</v>
      </c>
      <c r="AC3210" s="122">
        <f t="shared" si="660"/>
        <v>5.0791538688925533</v>
      </c>
      <c r="AD3210" s="122">
        <f t="shared" si="653"/>
        <v>-148.89751596855638</v>
      </c>
      <c r="AE3210" s="122">
        <f t="shared" si="654"/>
        <v>2.5063027092444792E-4</v>
      </c>
      <c r="AF3210" s="122">
        <f t="shared" si="661"/>
        <v>0.49600423459707027</v>
      </c>
      <c r="AG3210" s="122">
        <f t="shared" si="662"/>
        <v>0.62657567731118879</v>
      </c>
      <c r="AH3210" s="87">
        <f t="shared" si="663"/>
        <v>0.25325885111721269</v>
      </c>
      <c r="AI3210" s="122">
        <f t="shared" si="651"/>
        <v>1.1459260297187404</v>
      </c>
    </row>
    <row r="3211" spans="1:35" x14ac:dyDescent="0.25">
      <c r="A3211" s="90">
        <v>1.2827999999999999</v>
      </c>
      <c r="B3211" s="160">
        <v>20.571704405189507</v>
      </c>
      <c r="E3211" s="147">
        <f t="shared" si="652"/>
        <v>8.2286817620748961E-3</v>
      </c>
      <c r="F3211" s="160"/>
      <c r="W3211" s="146">
        <f t="shared" si="655"/>
        <v>0.62113444668422169</v>
      </c>
      <c r="X3211" s="164">
        <v>6.1301203719143524</v>
      </c>
      <c r="Y3211" s="147">
        <f t="shared" si="657"/>
        <v>3.9999999999995595E-4</v>
      </c>
      <c r="Z3211" s="122">
        <f t="shared" si="658"/>
        <v>8.8754449677853557</v>
      </c>
      <c r="AA3211" s="122">
        <f t="shared" si="659"/>
        <v>0.61929999999999996</v>
      </c>
      <c r="AB3211" s="122">
        <f t="shared" si="656"/>
        <v>2.6434431697010203E-3</v>
      </c>
      <c r="AC3211" s="122">
        <f t="shared" si="660"/>
        <v>5.0817973120622542</v>
      </c>
      <c r="AD3211" s="122">
        <f t="shared" si="653"/>
        <v>-148.88974286900088</v>
      </c>
      <c r="AE3211" s="122">
        <f t="shared" si="654"/>
        <v>2.5061718693150924E-4</v>
      </c>
      <c r="AF3211" s="122">
        <f t="shared" si="661"/>
        <v>0.4962548517840018</v>
      </c>
      <c r="AG3211" s="122">
        <f t="shared" si="662"/>
        <v>0.62654296732884207</v>
      </c>
      <c r="AH3211" s="87">
        <f t="shared" si="663"/>
        <v>0.25300823393028116</v>
      </c>
      <c r="AI3211" s="122">
        <f t="shared" si="651"/>
        <v>1.1459260297187404</v>
      </c>
    </row>
    <row r="3212" spans="1:35" x14ac:dyDescent="0.25">
      <c r="A3212" s="90">
        <v>1.2831999999999999</v>
      </c>
      <c r="B3212" s="160">
        <v>20.571704405189507</v>
      </c>
      <c r="E3212" s="147">
        <f t="shared" si="652"/>
        <v>8.2286817620748961E-3</v>
      </c>
      <c r="F3212" s="160"/>
      <c r="W3212" s="146">
        <f t="shared" si="655"/>
        <v>0.62113444668422169</v>
      </c>
      <c r="X3212" s="164">
        <v>6.1301203719143524</v>
      </c>
      <c r="Y3212" s="147">
        <f t="shared" si="657"/>
        <v>3.9999999999995595E-4</v>
      </c>
      <c r="Z3212" s="122">
        <f t="shared" si="658"/>
        <v>8.8754449677853557</v>
      </c>
      <c r="AA3212" s="122">
        <f t="shared" si="659"/>
        <v>0.61929999999999996</v>
      </c>
      <c r="AB3212" s="122">
        <f t="shared" si="656"/>
        <v>2.6434431697010203E-3</v>
      </c>
      <c r="AC3212" s="122">
        <f t="shared" si="660"/>
        <v>5.084440755231955</v>
      </c>
      <c r="AD3212" s="122">
        <f t="shared" si="653"/>
        <v>-148.88196489484417</v>
      </c>
      <c r="AE3212" s="122">
        <f t="shared" si="654"/>
        <v>2.5060409473344632E-4</v>
      </c>
      <c r="AF3212" s="122">
        <f t="shared" si="661"/>
        <v>0.49650545587873524</v>
      </c>
      <c r="AG3212" s="122">
        <f t="shared" si="662"/>
        <v>0.62651023683368479</v>
      </c>
      <c r="AH3212" s="87">
        <f t="shared" si="663"/>
        <v>0.25275762983554773</v>
      </c>
      <c r="AI3212" s="122">
        <f t="shared" si="651"/>
        <v>1.1459260297187404</v>
      </c>
    </row>
    <row r="3213" spans="1:35" x14ac:dyDescent="0.25">
      <c r="A3213" s="90">
        <v>1.2836000000000001</v>
      </c>
      <c r="B3213" s="160">
        <v>20.571704405189507</v>
      </c>
      <c r="E3213" s="147">
        <f t="shared" si="652"/>
        <v>8.2286817620794653E-3</v>
      </c>
      <c r="F3213" s="160"/>
      <c r="W3213" s="146">
        <f t="shared" si="655"/>
        <v>0.62113444668422169</v>
      </c>
      <c r="X3213" s="164">
        <v>6.1301203719143524</v>
      </c>
      <c r="Y3213" s="147">
        <f t="shared" si="657"/>
        <v>4.0000000000017799E-4</v>
      </c>
      <c r="Z3213" s="122">
        <f t="shared" si="658"/>
        <v>8.8754449677853557</v>
      </c>
      <c r="AA3213" s="122">
        <f t="shared" si="659"/>
        <v>0.61929999999999996</v>
      </c>
      <c r="AB3213" s="122">
        <f t="shared" si="656"/>
        <v>2.6434431697024878E-3</v>
      </c>
      <c r="AC3213" s="122">
        <f t="shared" si="660"/>
        <v>5.0870841984016577</v>
      </c>
      <c r="AD3213" s="122">
        <f t="shared" si="653"/>
        <v>-148.87418204616887</v>
      </c>
      <c r="AE3213" s="122">
        <f t="shared" si="654"/>
        <v>2.5059099433039815E-4</v>
      </c>
      <c r="AF3213" s="122">
        <f t="shared" si="661"/>
        <v>0.49675604687306563</v>
      </c>
      <c r="AG3213" s="122">
        <f t="shared" si="662"/>
        <v>0.62647748582571661</v>
      </c>
      <c r="AH3213" s="87">
        <f t="shared" si="663"/>
        <v>0.25250703884121734</v>
      </c>
      <c r="AI3213" s="122">
        <f t="shared" si="651"/>
        <v>1.1459260297187404</v>
      </c>
    </row>
    <row r="3214" spans="1:35" x14ac:dyDescent="0.25">
      <c r="A3214" s="90">
        <v>1.284</v>
      </c>
      <c r="B3214" s="160">
        <v>20.571704405189507</v>
      </c>
      <c r="E3214" s="147">
        <f t="shared" si="652"/>
        <v>8.2286817620748961E-3</v>
      </c>
      <c r="F3214" s="160"/>
      <c r="W3214" s="146">
        <f t="shared" si="655"/>
        <v>0.62113444668422169</v>
      </c>
      <c r="X3214" s="164">
        <v>6.1301203719143524</v>
      </c>
      <c r="Y3214" s="147">
        <f t="shared" si="657"/>
        <v>3.9999999999995595E-4</v>
      </c>
      <c r="Z3214" s="122">
        <f t="shared" si="658"/>
        <v>8.8754449677853557</v>
      </c>
      <c r="AA3214" s="122">
        <f t="shared" si="659"/>
        <v>0.61929999999999996</v>
      </c>
      <c r="AB3214" s="122">
        <f t="shared" si="656"/>
        <v>2.6434431697010203E-3</v>
      </c>
      <c r="AC3214" s="122">
        <f t="shared" si="660"/>
        <v>5.0897276415713586</v>
      </c>
      <c r="AD3214" s="122">
        <f t="shared" si="653"/>
        <v>-148.86639432272702</v>
      </c>
      <c r="AE3214" s="122">
        <f t="shared" si="654"/>
        <v>2.5057788572194743E-4</v>
      </c>
      <c r="AF3214" s="122">
        <f t="shared" si="661"/>
        <v>0.4970066247587876</v>
      </c>
      <c r="AG3214" s="122">
        <f t="shared" si="662"/>
        <v>0.62644471430493753</v>
      </c>
      <c r="AH3214" s="87">
        <f t="shared" si="663"/>
        <v>0.25225646095549537</v>
      </c>
      <c r="AI3214" s="122">
        <f t="shared" si="651"/>
        <v>1.1459260297187404</v>
      </c>
    </row>
    <row r="3215" spans="1:35" x14ac:dyDescent="0.25">
      <c r="A3215" s="90">
        <v>1.2844</v>
      </c>
      <c r="B3215" s="160">
        <v>20.571704405189507</v>
      </c>
      <c r="E3215" s="147">
        <f t="shared" si="652"/>
        <v>8.2286817620748961E-3</v>
      </c>
      <c r="F3215" s="160"/>
      <c r="W3215" s="146">
        <f t="shared" si="655"/>
        <v>0.62113444668422169</v>
      </c>
      <c r="X3215" s="164">
        <v>6.1301203719143524</v>
      </c>
      <c r="Y3215" s="147">
        <f t="shared" si="657"/>
        <v>3.9999999999995595E-4</v>
      </c>
      <c r="Z3215" s="122">
        <f t="shared" si="658"/>
        <v>8.8754449677853557</v>
      </c>
      <c r="AA3215" s="122">
        <f t="shared" si="659"/>
        <v>0.61929999999999996</v>
      </c>
      <c r="AB3215" s="122">
        <f t="shared" si="656"/>
        <v>2.6434431697010203E-3</v>
      </c>
      <c r="AC3215" s="122">
        <f t="shared" si="660"/>
        <v>5.0923710847410595</v>
      </c>
      <c r="AD3215" s="122">
        <f t="shared" si="653"/>
        <v>-148.85860172476663</v>
      </c>
      <c r="AE3215" s="122">
        <f t="shared" si="654"/>
        <v>2.5056476890851162E-4</v>
      </c>
      <c r="AF3215" s="122">
        <f t="shared" si="661"/>
        <v>0.4972571895276961</v>
      </c>
      <c r="AG3215" s="122">
        <f t="shared" si="662"/>
        <v>0.62641192227134801</v>
      </c>
      <c r="AH3215" s="87">
        <f t="shared" si="663"/>
        <v>0.25200589618658686</v>
      </c>
      <c r="AI3215" s="122">
        <f t="shared" si="651"/>
        <v>1.1459260297187404</v>
      </c>
    </row>
    <row r="3216" spans="1:35" x14ac:dyDescent="0.25">
      <c r="A3216" s="90">
        <v>1.2847999999999999</v>
      </c>
      <c r="B3216" s="160">
        <v>20.571704405189507</v>
      </c>
      <c r="E3216" s="147">
        <f t="shared" si="652"/>
        <v>8.2286817620748961E-3</v>
      </c>
      <c r="F3216" s="160"/>
      <c r="W3216" s="146">
        <f t="shared" si="655"/>
        <v>0.62113444668422169</v>
      </c>
      <c r="X3216" s="164">
        <v>6.1301203719143524</v>
      </c>
      <c r="Y3216" s="147">
        <f t="shared" si="657"/>
        <v>3.9999999999995595E-4</v>
      </c>
      <c r="Z3216" s="122">
        <f t="shared" si="658"/>
        <v>8.8754449677853557</v>
      </c>
      <c r="AA3216" s="122">
        <f t="shared" si="659"/>
        <v>0.61929999999999996</v>
      </c>
      <c r="AB3216" s="122">
        <f t="shared" si="656"/>
        <v>2.6434431697010203E-3</v>
      </c>
      <c r="AC3216" s="122">
        <f t="shared" si="660"/>
        <v>5.0950145279107604</v>
      </c>
      <c r="AD3216" s="122">
        <f t="shared" si="653"/>
        <v>-148.85080425220499</v>
      </c>
      <c r="AE3216" s="122">
        <f t="shared" si="654"/>
        <v>2.5055164388995146E-4</v>
      </c>
      <c r="AF3216" s="122">
        <f t="shared" si="661"/>
        <v>0.49750774117158603</v>
      </c>
      <c r="AG3216" s="122">
        <f t="shared" si="662"/>
        <v>0.62637910972494759</v>
      </c>
      <c r="AH3216" s="87">
        <f t="shared" si="663"/>
        <v>0.25175534454269693</v>
      </c>
      <c r="AI3216" s="122">
        <f t="shared" si="651"/>
        <v>1.1459260297187404</v>
      </c>
    </row>
    <row r="3217" spans="1:35" x14ac:dyDescent="0.25">
      <c r="A3217" s="90">
        <v>1.2851999999999999</v>
      </c>
      <c r="B3217" s="160">
        <v>20.571704405189507</v>
      </c>
      <c r="E3217" s="147">
        <f t="shared" si="652"/>
        <v>8.2286817620748961E-3</v>
      </c>
      <c r="F3217" s="160"/>
      <c r="W3217" s="146">
        <f t="shared" si="655"/>
        <v>0.62113444668422169</v>
      </c>
      <c r="X3217" s="164">
        <v>6.1301203719143524</v>
      </c>
      <c r="Y3217" s="147">
        <f t="shared" si="657"/>
        <v>3.9999999999995595E-4</v>
      </c>
      <c r="Z3217" s="122">
        <f t="shared" si="658"/>
        <v>8.8754449677853557</v>
      </c>
      <c r="AA3217" s="122">
        <f t="shared" si="659"/>
        <v>0.61929999999999996</v>
      </c>
      <c r="AB3217" s="122">
        <f t="shared" si="656"/>
        <v>2.6434431697010203E-3</v>
      </c>
      <c r="AC3217" s="122">
        <f t="shared" si="660"/>
        <v>5.0976579710804613</v>
      </c>
      <c r="AD3217" s="122">
        <f t="shared" si="653"/>
        <v>-148.84300190504217</v>
      </c>
      <c r="AE3217" s="122">
        <f t="shared" si="654"/>
        <v>2.505385106662671E-4</v>
      </c>
      <c r="AF3217" s="122">
        <f t="shared" si="661"/>
        <v>0.49775827968225228</v>
      </c>
      <c r="AG3217" s="122">
        <f t="shared" si="662"/>
        <v>0.62634627666573672</v>
      </c>
      <c r="AH3217" s="87">
        <f t="shared" si="663"/>
        <v>0.25150480603203068</v>
      </c>
      <c r="AI3217" s="122">
        <f t="shared" si="651"/>
        <v>1.1459260297187404</v>
      </c>
    </row>
    <row r="3218" spans="1:35" x14ac:dyDescent="0.25">
      <c r="A3218" s="90">
        <v>1.2856000000000001</v>
      </c>
      <c r="B3218" s="160">
        <v>20.571704405189507</v>
      </c>
      <c r="E3218" s="147">
        <f t="shared" si="652"/>
        <v>8.2286817620794653E-3</v>
      </c>
      <c r="F3218" s="160"/>
      <c r="W3218" s="146">
        <f t="shared" si="655"/>
        <v>0.62113444668422169</v>
      </c>
      <c r="X3218" s="164">
        <v>6.1301203719143524</v>
      </c>
      <c r="Y3218" s="147">
        <f t="shared" si="657"/>
        <v>4.0000000000017799E-4</v>
      </c>
      <c r="Z3218" s="122">
        <f t="shared" si="658"/>
        <v>8.8754449677853557</v>
      </c>
      <c r="AA3218" s="122">
        <f t="shared" si="659"/>
        <v>0.61929999999999996</v>
      </c>
      <c r="AB3218" s="122">
        <f t="shared" si="656"/>
        <v>2.6434431697024878E-3</v>
      </c>
      <c r="AC3218" s="122">
        <f t="shared" si="660"/>
        <v>5.1003014142501639</v>
      </c>
      <c r="AD3218" s="122">
        <f t="shared" si="653"/>
        <v>-148.83519468336073</v>
      </c>
      <c r="AE3218" s="122">
        <f t="shared" si="654"/>
        <v>2.5052536923759745E-4</v>
      </c>
      <c r="AF3218" s="122">
        <f t="shared" si="661"/>
        <v>0.49800880505148987</v>
      </c>
      <c r="AG3218" s="122">
        <f t="shared" si="662"/>
        <v>0.62631342309371496</v>
      </c>
      <c r="AH3218" s="87">
        <f t="shared" si="663"/>
        <v>0.25125428066279309</v>
      </c>
      <c r="AI3218" s="122">
        <f t="shared" si="651"/>
        <v>1.1459260297187404</v>
      </c>
    </row>
    <row r="3219" spans="1:35" x14ac:dyDescent="0.25">
      <c r="A3219" s="90">
        <v>1.286</v>
      </c>
      <c r="B3219" s="160">
        <v>20.571704405189507</v>
      </c>
      <c r="E3219" s="147">
        <f t="shared" si="652"/>
        <v>8.2286817620748961E-3</v>
      </c>
      <c r="F3219" s="160"/>
      <c r="W3219" s="146">
        <f t="shared" si="655"/>
        <v>0.62113444668422169</v>
      </c>
      <c r="X3219" s="164">
        <v>6.1301203719143524</v>
      </c>
      <c r="Y3219" s="147">
        <f t="shared" si="657"/>
        <v>3.9999999999995595E-4</v>
      </c>
      <c r="Z3219" s="122">
        <f t="shared" si="658"/>
        <v>8.8754449677853557</v>
      </c>
      <c r="AA3219" s="122">
        <f t="shared" si="659"/>
        <v>0.61929999999999996</v>
      </c>
      <c r="AB3219" s="122">
        <f t="shared" si="656"/>
        <v>2.6434431697010203E-3</v>
      </c>
      <c r="AC3219" s="122">
        <f t="shared" si="660"/>
        <v>5.1029448574198648</v>
      </c>
      <c r="AD3219" s="122">
        <f t="shared" si="653"/>
        <v>-148.82738258691282</v>
      </c>
      <c r="AE3219" s="122">
        <f t="shared" si="654"/>
        <v>2.5051221960352535E-4</v>
      </c>
      <c r="AF3219" s="122">
        <f t="shared" si="661"/>
        <v>0.4982593172710934</v>
      </c>
      <c r="AG3219" s="122">
        <f t="shared" si="662"/>
        <v>0.6262805490088823</v>
      </c>
      <c r="AH3219" s="87">
        <f t="shared" si="663"/>
        <v>0.25100376844318956</v>
      </c>
      <c r="AI3219" s="122">
        <f t="shared" ref="AI3219:AI3282" si="664">B3205*9.81/(W3219*1000000*$AF$1)</f>
        <v>1.1459260297187404</v>
      </c>
    </row>
    <row r="3220" spans="1:35" x14ac:dyDescent="0.25">
      <c r="A3220" s="90">
        <v>1.2864</v>
      </c>
      <c r="B3220" s="160">
        <v>20.571704405189507</v>
      </c>
      <c r="E3220" s="147">
        <f t="shared" si="652"/>
        <v>8.2286817620748961E-3</v>
      </c>
      <c r="F3220" s="160"/>
      <c r="W3220" s="146">
        <f t="shared" si="655"/>
        <v>0.62113444668422169</v>
      </c>
      <c r="X3220" s="164">
        <v>6.1301203719143524</v>
      </c>
      <c r="Y3220" s="147">
        <f t="shared" si="657"/>
        <v>3.9999999999995595E-4</v>
      </c>
      <c r="Z3220" s="122">
        <f t="shared" si="658"/>
        <v>8.8754449677853557</v>
      </c>
      <c r="AA3220" s="122">
        <f t="shared" si="659"/>
        <v>0.61929999999999996</v>
      </c>
      <c r="AB3220" s="122">
        <f t="shared" si="656"/>
        <v>2.6434431697010203E-3</v>
      </c>
      <c r="AC3220" s="122">
        <f t="shared" si="660"/>
        <v>5.1055883005895657</v>
      </c>
      <c r="AD3220" s="122">
        <f t="shared" si="653"/>
        <v>-148.81956561594629</v>
      </c>
      <c r="AE3220" s="122">
        <f t="shared" si="654"/>
        <v>2.5049906176446805E-4</v>
      </c>
      <c r="AF3220" s="122">
        <f t="shared" si="661"/>
        <v>0.49850981633285785</v>
      </c>
      <c r="AG3220" s="122">
        <f t="shared" si="662"/>
        <v>0.62624765441123909</v>
      </c>
      <c r="AH3220" s="87">
        <f t="shared" si="663"/>
        <v>0.25075326938142511</v>
      </c>
      <c r="AI3220" s="122">
        <f t="shared" si="664"/>
        <v>1.1459260297187404</v>
      </c>
    </row>
    <row r="3221" spans="1:35" x14ac:dyDescent="0.25">
      <c r="A3221" s="90">
        <v>1.2867999999999999</v>
      </c>
      <c r="B3221" s="160">
        <v>20.571704405189507</v>
      </c>
      <c r="E3221" s="147">
        <f t="shared" si="652"/>
        <v>8.2286817620748961E-3</v>
      </c>
      <c r="F3221" s="160"/>
      <c r="W3221" s="146">
        <f t="shared" si="655"/>
        <v>0.62113444668422169</v>
      </c>
      <c r="X3221" s="164">
        <v>6.1301203719143524</v>
      </c>
      <c r="Y3221" s="147">
        <f t="shared" si="657"/>
        <v>3.9999999999995595E-4</v>
      </c>
      <c r="Z3221" s="122">
        <f t="shared" si="658"/>
        <v>8.8754449677853557</v>
      </c>
      <c r="AA3221" s="122">
        <f t="shared" si="659"/>
        <v>0.61929999999999996</v>
      </c>
      <c r="AB3221" s="122">
        <f t="shared" si="656"/>
        <v>2.6434431697010203E-3</v>
      </c>
      <c r="AC3221" s="122">
        <f t="shared" si="660"/>
        <v>5.1082317437592666</v>
      </c>
      <c r="AD3221" s="122">
        <f t="shared" si="653"/>
        <v>-148.81174377037857</v>
      </c>
      <c r="AE3221" s="122">
        <f t="shared" si="654"/>
        <v>2.5048589572028646E-4</v>
      </c>
      <c r="AF3221" s="122">
        <f t="shared" si="661"/>
        <v>0.49876030222857815</v>
      </c>
      <c r="AG3221" s="122">
        <f t="shared" si="662"/>
        <v>0.62621473930078508</v>
      </c>
      <c r="AH3221" s="87">
        <f t="shared" si="663"/>
        <v>0.25050278348570482</v>
      </c>
      <c r="AI3221" s="122">
        <f t="shared" si="664"/>
        <v>1.1459260297187404</v>
      </c>
    </row>
    <row r="3222" spans="1:35" x14ac:dyDescent="0.25">
      <c r="A3222" s="90">
        <v>1.2871999999999999</v>
      </c>
      <c r="B3222" s="160">
        <v>20.571704405189507</v>
      </c>
      <c r="E3222" s="147">
        <f t="shared" si="652"/>
        <v>8.2286817620748961E-3</v>
      </c>
      <c r="F3222" s="160"/>
      <c r="W3222" s="146">
        <f t="shared" si="655"/>
        <v>0.62113444668422169</v>
      </c>
      <c r="X3222" s="164">
        <v>6.1301203719143524</v>
      </c>
      <c r="Y3222" s="147">
        <f t="shared" si="657"/>
        <v>3.9999999999995595E-4</v>
      </c>
      <c r="Z3222" s="122">
        <f t="shared" si="658"/>
        <v>8.8754449677853557</v>
      </c>
      <c r="AA3222" s="122">
        <f t="shared" si="659"/>
        <v>0.61929999999999996</v>
      </c>
      <c r="AB3222" s="122">
        <f t="shared" si="656"/>
        <v>2.6434431697010203E-3</v>
      </c>
      <c r="AC3222" s="122">
        <f t="shared" si="660"/>
        <v>5.1108751869289675</v>
      </c>
      <c r="AD3222" s="122">
        <f t="shared" si="653"/>
        <v>-148.80391705020961</v>
      </c>
      <c r="AE3222" s="122">
        <f t="shared" si="654"/>
        <v>2.5047272147098057E-4</v>
      </c>
      <c r="AF3222" s="122">
        <f t="shared" si="661"/>
        <v>0.49901077495004914</v>
      </c>
      <c r="AG3222" s="122">
        <f t="shared" si="662"/>
        <v>0.62618180367752041</v>
      </c>
      <c r="AH3222" s="87">
        <f t="shared" si="663"/>
        <v>0.25025231076423382</v>
      </c>
      <c r="AI3222" s="122">
        <f t="shared" si="664"/>
        <v>1.1459260297187404</v>
      </c>
    </row>
    <row r="3223" spans="1:35" x14ac:dyDescent="0.25">
      <c r="A3223" s="90">
        <v>1.2876000000000001</v>
      </c>
      <c r="B3223" s="160">
        <v>20.571704405189507</v>
      </c>
      <c r="E3223" s="147">
        <f t="shared" si="652"/>
        <v>8.2286817620794653E-3</v>
      </c>
      <c r="F3223" s="160"/>
      <c r="W3223" s="146">
        <f t="shared" si="655"/>
        <v>0.62113444668422169</v>
      </c>
      <c r="X3223" s="164">
        <v>6.1301203719143524</v>
      </c>
      <c r="Y3223" s="147">
        <f t="shared" si="657"/>
        <v>4.0000000000017799E-4</v>
      </c>
      <c r="Z3223" s="122">
        <f t="shared" si="658"/>
        <v>8.8754449677853557</v>
      </c>
      <c r="AA3223" s="122">
        <f t="shared" si="659"/>
        <v>0.61929999999999996</v>
      </c>
      <c r="AB3223" s="122">
        <f t="shared" si="656"/>
        <v>2.6434431697024878E-3</v>
      </c>
      <c r="AC3223" s="122">
        <f t="shared" si="660"/>
        <v>5.1135186300986701</v>
      </c>
      <c r="AD3223" s="122">
        <f t="shared" si="653"/>
        <v>-148.79608545552202</v>
      </c>
      <c r="AE3223" s="122">
        <f t="shared" si="654"/>
        <v>2.5045953901668943E-4</v>
      </c>
      <c r="AF3223" s="122">
        <f t="shared" si="661"/>
        <v>0.49926123448906584</v>
      </c>
      <c r="AG3223" s="122">
        <f t="shared" si="662"/>
        <v>0.62614884754144495</v>
      </c>
      <c r="AH3223" s="87">
        <f t="shared" si="663"/>
        <v>0.25000185122521712</v>
      </c>
      <c r="AI3223" s="122">
        <f t="shared" si="664"/>
        <v>1.1459260297187404</v>
      </c>
    </row>
    <row r="3224" spans="1:35" x14ac:dyDescent="0.25">
      <c r="A3224" s="90">
        <v>1.288</v>
      </c>
      <c r="B3224" s="160">
        <v>20.571704405189507</v>
      </c>
      <c r="E3224" s="147">
        <f t="shared" si="652"/>
        <v>8.2286817620748961E-3</v>
      </c>
      <c r="F3224" s="160"/>
      <c r="W3224" s="146">
        <f t="shared" si="655"/>
        <v>0.62113444668422169</v>
      </c>
      <c r="X3224" s="164">
        <v>6.1301203719143524</v>
      </c>
      <c r="Y3224" s="147">
        <f t="shared" si="657"/>
        <v>3.9999999999995595E-4</v>
      </c>
      <c r="Z3224" s="122">
        <f t="shared" si="658"/>
        <v>8.8754449677853557</v>
      </c>
      <c r="AA3224" s="122">
        <f t="shared" si="659"/>
        <v>0.61929999999999996</v>
      </c>
      <c r="AB3224" s="122">
        <f t="shared" si="656"/>
        <v>2.6434431697010203E-3</v>
      </c>
      <c r="AC3224" s="122">
        <f t="shared" si="660"/>
        <v>5.116162073268371</v>
      </c>
      <c r="AD3224" s="122">
        <f t="shared" si="653"/>
        <v>-148.788248986068</v>
      </c>
      <c r="AE3224" s="122">
        <f t="shared" si="654"/>
        <v>2.504463483569959E-4</v>
      </c>
      <c r="AF3224" s="122">
        <f t="shared" si="661"/>
        <v>0.49951168083742281</v>
      </c>
      <c r="AG3224" s="122">
        <f t="shared" si="662"/>
        <v>0.62611587089255871</v>
      </c>
      <c r="AH3224" s="87">
        <f t="shared" si="663"/>
        <v>0.24975140487686012</v>
      </c>
      <c r="AI3224" s="122">
        <f t="shared" si="664"/>
        <v>1.1459260297187404</v>
      </c>
    </row>
    <row r="3225" spans="1:35" x14ac:dyDescent="0.25">
      <c r="A3225" s="90">
        <v>1.2884</v>
      </c>
      <c r="B3225" s="160">
        <v>20.571704405189507</v>
      </c>
      <c r="E3225" s="147">
        <f t="shared" si="652"/>
        <v>8.2286817620748961E-3</v>
      </c>
      <c r="F3225" s="160"/>
      <c r="W3225" s="146">
        <f t="shared" si="655"/>
        <v>0.62113444668422169</v>
      </c>
      <c r="X3225" s="164">
        <v>6.1301203719143524</v>
      </c>
      <c r="Y3225" s="147">
        <f t="shared" si="657"/>
        <v>3.9999999999995595E-4</v>
      </c>
      <c r="Z3225" s="122">
        <f t="shared" si="658"/>
        <v>8.8754449677853557</v>
      </c>
      <c r="AA3225" s="122">
        <f t="shared" si="659"/>
        <v>0.61929999999999996</v>
      </c>
      <c r="AB3225" s="122">
        <f t="shared" si="656"/>
        <v>2.6434431697010203E-3</v>
      </c>
      <c r="AC3225" s="122">
        <f t="shared" si="660"/>
        <v>5.1188055164380719</v>
      </c>
      <c r="AD3225" s="122">
        <f t="shared" si="653"/>
        <v>-148.78040764209535</v>
      </c>
      <c r="AE3225" s="122">
        <f t="shared" si="654"/>
        <v>2.5043314949231717E-4</v>
      </c>
      <c r="AF3225" s="122">
        <f t="shared" si="661"/>
        <v>0.49976211398691511</v>
      </c>
      <c r="AG3225" s="122">
        <f t="shared" si="662"/>
        <v>0.62608287373086191</v>
      </c>
      <c r="AH3225" s="87">
        <f t="shared" si="663"/>
        <v>0.24950097172736779</v>
      </c>
      <c r="AI3225" s="122">
        <f t="shared" si="664"/>
        <v>1.1459260297187404</v>
      </c>
    </row>
    <row r="3226" spans="1:35" x14ac:dyDescent="0.25">
      <c r="A3226" s="90">
        <v>1.2887999999999999</v>
      </c>
      <c r="B3226" s="160">
        <v>20.571704405189507</v>
      </c>
      <c r="E3226" s="147">
        <f t="shared" si="652"/>
        <v>8.2286817620748961E-3</v>
      </c>
      <c r="F3226" s="160"/>
      <c r="W3226" s="146">
        <f t="shared" si="655"/>
        <v>0.62113444668422169</v>
      </c>
      <c r="X3226" s="164">
        <v>6.1301203719143524</v>
      </c>
      <c r="Y3226" s="147">
        <f t="shared" si="657"/>
        <v>3.9999999999995595E-4</v>
      </c>
      <c r="Z3226" s="122">
        <f t="shared" si="658"/>
        <v>8.8754449677853557</v>
      </c>
      <c r="AA3226" s="122">
        <f t="shared" si="659"/>
        <v>0.61929999999999996</v>
      </c>
      <c r="AB3226" s="122">
        <f t="shared" si="656"/>
        <v>2.6434431697010203E-3</v>
      </c>
      <c r="AC3226" s="122">
        <f t="shared" si="660"/>
        <v>5.1214489596077728</v>
      </c>
      <c r="AD3226" s="122">
        <f t="shared" si="653"/>
        <v>-148.77256142352152</v>
      </c>
      <c r="AE3226" s="122">
        <f t="shared" si="654"/>
        <v>2.5041994242251415E-4</v>
      </c>
      <c r="AF3226" s="122">
        <f t="shared" si="661"/>
        <v>0.50001253392933764</v>
      </c>
      <c r="AG3226" s="122">
        <f t="shared" si="662"/>
        <v>0.62604985605635433</v>
      </c>
      <c r="AH3226" s="87">
        <f t="shared" si="663"/>
        <v>0.24925055178494529</v>
      </c>
      <c r="AI3226" s="122">
        <f t="shared" si="664"/>
        <v>1.1459260297187404</v>
      </c>
    </row>
    <row r="3227" spans="1:35" x14ac:dyDescent="0.25">
      <c r="A3227" s="90">
        <v>1.2891999999999999</v>
      </c>
      <c r="B3227" s="160">
        <v>20.571704405189507</v>
      </c>
      <c r="E3227" s="147">
        <f t="shared" si="652"/>
        <v>8.2286817620748961E-3</v>
      </c>
      <c r="F3227" s="160"/>
      <c r="W3227" s="146">
        <f t="shared" si="655"/>
        <v>0.62113444668422169</v>
      </c>
      <c r="X3227" s="164">
        <v>6.1301203719143524</v>
      </c>
      <c r="Y3227" s="147">
        <f t="shared" si="657"/>
        <v>3.9999999999995595E-4</v>
      </c>
      <c r="Z3227" s="122">
        <f t="shared" si="658"/>
        <v>8.8754449677853557</v>
      </c>
      <c r="AA3227" s="122">
        <f t="shared" si="659"/>
        <v>0.61929999999999996</v>
      </c>
      <c r="AB3227" s="122">
        <f t="shared" si="656"/>
        <v>2.6434431697010203E-3</v>
      </c>
      <c r="AC3227" s="122">
        <f t="shared" si="660"/>
        <v>5.1240924027774737</v>
      </c>
      <c r="AD3227" s="122">
        <f t="shared" si="653"/>
        <v>-148.76471033034645</v>
      </c>
      <c r="AE3227" s="122">
        <f t="shared" si="654"/>
        <v>2.5040672714758677E-4</v>
      </c>
      <c r="AF3227" s="122">
        <f t="shared" si="661"/>
        <v>0.50026294065648524</v>
      </c>
      <c r="AG3227" s="122">
        <f t="shared" si="662"/>
        <v>0.62601681786903585</v>
      </c>
      <c r="AH3227" s="87">
        <f t="shared" si="663"/>
        <v>0.24900014505779772</v>
      </c>
      <c r="AI3227" s="122">
        <f t="shared" si="664"/>
        <v>1.1459260297187404</v>
      </c>
    </row>
    <row r="3228" spans="1:35" x14ac:dyDescent="0.25">
      <c r="A3228" s="90">
        <v>1.2896000000000001</v>
      </c>
      <c r="B3228" s="160">
        <v>20.571704405189507</v>
      </c>
      <c r="E3228" s="147">
        <f t="shared" si="652"/>
        <v>8.2286817620794653E-3</v>
      </c>
      <c r="F3228" s="160"/>
      <c r="W3228" s="146">
        <f t="shared" si="655"/>
        <v>0.62113444668422169</v>
      </c>
      <c r="X3228" s="164">
        <v>6.1301203719143524</v>
      </c>
      <c r="Y3228" s="147">
        <f t="shared" si="657"/>
        <v>4.0000000000017799E-4</v>
      </c>
      <c r="Z3228" s="122">
        <f t="shared" si="658"/>
        <v>8.8754449677853557</v>
      </c>
      <c r="AA3228" s="122">
        <f t="shared" si="659"/>
        <v>0.61929999999999996</v>
      </c>
      <c r="AB3228" s="122">
        <f t="shared" si="656"/>
        <v>2.6434431697024878E-3</v>
      </c>
      <c r="AC3228" s="122">
        <f t="shared" si="660"/>
        <v>5.1267358459471764</v>
      </c>
      <c r="AD3228" s="122">
        <f t="shared" si="653"/>
        <v>-148.75685436265272</v>
      </c>
      <c r="AE3228" s="122">
        <f t="shared" si="654"/>
        <v>2.5039350366767415E-4</v>
      </c>
      <c r="AF3228" s="122">
        <f t="shared" si="661"/>
        <v>0.50051333416015287</v>
      </c>
      <c r="AG3228" s="122">
        <f t="shared" si="662"/>
        <v>0.62598375916890681</v>
      </c>
      <c r="AH3228" s="87">
        <f t="shared" si="663"/>
        <v>0.24874975155413004</v>
      </c>
      <c r="AI3228" s="122">
        <f t="shared" si="664"/>
        <v>1.1459260297187404</v>
      </c>
    </row>
    <row r="3229" spans="1:35" x14ac:dyDescent="0.25">
      <c r="A3229" s="90">
        <v>1.29</v>
      </c>
      <c r="B3229" s="160">
        <v>20.571704405189507</v>
      </c>
      <c r="E3229" s="147">
        <f t="shared" si="652"/>
        <v>8.2286817620748961E-3</v>
      </c>
      <c r="F3229" s="160"/>
      <c r="W3229" s="146">
        <f t="shared" si="655"/>
        <v>0.62113444668422169</v>
      </c>
      <c r="X3229" s="164">
        <v>6.1301203719143524</v>
      </c>
      <c r="Y3229" s="147">
        <f t="shared" si="657"/>
        <v>3.9999999999995595E-4</v>
      </c>
      <c r="Z3229" s="122">
        <f t="shared" si="658"/>
        <v>8.8754449677853557</v>
      </c>
      <c r="AA3229" s="122">
        <f t="shared" si="659"/>
        <v>0.61929999999999996</v>
      </c>
      <c r="AB3229" s="122">
        <f t="shared" si="656"/>
        <v>2.6434431697010203E-3</v>
      </c>
      <c r="AC3229" s="122">
        <f t="shared" si="660"/>
        <v>5.1293792891168772</v>
      </c>
      <c r="AD3229" s="122">
        <f t="shared" si="653"/>
        <v>-148.74899352019261</v>
      </c>
      <c r="AE3229" s="122">
        <f t="shared" si="654"/>
        <v>2.5038027198235919E-4</v>
      </c>
      <c r="AF3229" s="122">
        <f t="shared" si="661"/>
        <v>0.50076371443213519</v>
      </c>
      <c r="AG3229" s="122">
        <f t="shared" si="662"/>
        <v>0.62595067995596687</v>
      </c>
      <c r="AH3229" s="87">
        <f t="shared" si="663"/>
        <v>0.24849937128214769</v>
      </c>
      <c r="AI3229" s="122">
        <f t="shared" si="664"/>
        <v>1.1459260297187404</v>
      </c>
    </row>
    <row r="3230" spans="1:35" x14ac:dyDescent="0.25">
      <c r="A3230" s="90">
        <v>1.2904</v>
      </c>
      <c r="B3230" s="160">
        <v>20.571704405189507</v>
      </c>
      <c r="E3230" s="147">
        <f t="shared" si="652"/>
        <v>8.2286817620748961E-3</v>
      </c>
      <c r="F3230" s="160"/>
      <c r="W3230" s="146">
        <f t="shared" si="655"/>
        <v>0.62113444668422169</v>
      </c>
      <c r="X3230" s="164">
        <v>6.1301203719143524</v>
      </c>
      <c r="Y3230" s="147">
        <f t="shared" si="657"/>
        <v>3.9999999999995595E-4</v>
      </c>
      <c r="Z3230" s="122">
        <f t="shared" si="658"/>
        <v>8.8754449677853557</v>
      </c>
      <c r="AA3230" s="122">
        <f t="shared" si="659"/>
        <v>0.61929999999999996</v>
      </c>
      <c r="AB3230" s="122">
        <f t="shared" si="656"/>
        <v>2.6434431697010203E-3</v>
      </c>
      <c r="AC3230" s="122">
        <f t="shared" si="660"/>
        <v>5.1320227322865781</v>
      </c>
      <c r="AD3230" s="122">
        <f t="shared" si="653"/>
        <v>-148.74112780321389</v>
      </c>
      <c r="AE3230" s="122">
        <f t="shared" si="654"/>
        <v>2.5036703209205903E-4</v>
      </c>
      <c r="AF3230" s="122">
        <f t="shared" si="661"/>
        <v>0.50101408146422721</v>
      </c>
      <c r="AG3230" s="122">
        <f t="shared" si="662"/>
        <v>0.62591758023021649</v>
      </c>
      <c r="AH3230" s="87">
        <f t="shared" si="663"/>
        <v>0.24824900425005564</v>
      </c>
      <c r="AI3230" s="122">
        <f t="shared" si="664"/>
        <v>1.1459260297187404</v>
      </c>
    </row>
    <row r="3231" spans="1:35" x14ac:dyDescent="0.25">
      <c r="A3231" s="90">
        <v>1.2907999999999999</v>
      </c>
      <c r="B3231" s="160">
        <v>20.571704405189507</v>
      </c>
      <c r="E3231" s="147">
        <f t="shared" si="652"/>
        <v>8.2286817620748961E-3</v>
      </c>
      <c r="F3231" s="160"/>
      <c r="W3231" s="146">
        <f t="shared" si="655"/>
        <v>0.62113444668422169</v>
      </c>
      <c r="X3231" s="164">
        <v>6.1301203719143524</v>
      </c>
      <c r="Y3231" s="147">
        <f t="shared" si="657"/>
        <v>3.9999999999995595E-4</v>
      </c>
      <c r="Z3231" s="122">
        <f t="shared" si="658"/>
        <v>8.8754449677853557</v>
      </c>
      <c r="AA3231" s="122">
        <f t="shared" si="659"/>
        <v>0.61929999999999996</v>
      </c>
      <c r="AB3231" s="122">
        <f t="shared" si="656"/>
        <v>2.6434431697010203E-3</v>
      </c>
      <c r="AC3231" s="122">
        <f t="shared" si="660"/>
        <v>5.134666175456279</v>
      </c>
      <c r="AD3231" s="122">
        <f t="shared" si="653"/>
        <v>-148.73325721163391</v>
      </c>
      <c r="AE3231" s="122">
        <f t="shared" si="654"/>
        <v>2.5035378399663452E-4</v>
      </c>
      <c r="AF3231" s="122">
        <f t="shared" si="661"/>
        <v>0.50126443524822384</v>
      </c>
      <c r="AG3231" s="122">
        <f t="shared" si="662"/>
        <v>0.62588445999165521</v>
      </c>
      <c r="AH3231" s="87">
        <f t="shared" si="663"/>
        <v>0.24799865046605901</v>
      </c>
      <c r="AI3231" s="122">
        <f t="shared" si="664"/>
        <v>1.1459260297187404</v>
      </c>
    </row>
    <row r="3232" spans="1:35" x14ac:dyDescent="0.25">
      <c r="A3232" s="90">
        <v>1.2911999999999999</v>
      </c>
      <c r="B3232" s="160">
        <v>20.571704405189507</v>
      </c>
      <c r="E3232" s="147">
        <f t="shared" si="652"/>
        <v>8.2286817620748961E-3</v>
      </c>
      <c r="F3232" s="160"/>
      <c r="W3232" s="146">
        <f t="shared" si="655"/>
        <v>0.62113444668422169</v>
      </c>
      <c r="X3232" s="164">
        <v>6.1301203719143524</v>
      </c>
      <c r="Y3232" s="147">
        <f t="shared" si="657"/>
        <v>3.9999999999995595E-4</v>
      </c>
      <c r="Z3232" s="122">
        <f t="shared" si="658"/>
        <v>8.8754449677853557</v>
      </c>
      <c r="AA3232" s="122">
        <f t="shared" si="659"/>
        <v>0.61929999999999996</v>
      </c>
      <c r="AB3232" s="122">
        <f t="shared" si="656"/>
        <v>2.6434431697010203E-3</v>
      </c>
      <c r="AC3232" s="122">
        <f t="shared" si="660"/>
        <v>5.1373096186259799</v>
      </c>
      <c r="AD3232" s="122">
        <f t="shared" si="653"/>
        <v>-148.72538174545272</v>
      </c>
      <c r="AE3232" s="122">
        <f t="shared" si="654"/>
        <v>2.5034052769608577E-4</v>
      </c>
      <c r="AF3232" s="122">
        <f t="shared" si="661"/>
        <v>0.50151477577591996</v>
      </c>
      <c r="AG3232" s="122">
        <f t="shared" si="662"/>
        <v>0.62585131924028337</v>
      </c>
      <c r="AH3232" s="87">
        <f t="shared" si="663"/>
        <v>0.24774830993836292</v>
      </c>
      <c r="AI3232" s="122">
        <f t="shared" si="664"/>
        <v>1.1459260297187404</v>
      </c>
    </row>
    <row r="3233" spans="1:35" x14ac:dyDescent="0.25">
      <c r="A3233" s="90">
        <v>1.2916000000000001</v>
      </c>
      <c r="B3233" s="160">
        <v>21.568958881768129</v>
      </c>
      <c r="E3233" s="147">
        <f t="shared" si="652"/>
        <v>8.4281326573952767E-3</v>
      </c>
      <c r="F3233" s="160"/>
      <c r="W3233" s="146">
        <f t="shared" si="655"/>
        <v>0.64570964048261315</v>
      </c>
      <c r="X3233" s="164">
        <v>6.372658677351227</v>
      </c>
      <c r="Y3233" s="147">
        <f t="shared" si="657"/>
        <v>4.0000000000017799E-4</v>
      </c>
      <c r="Z3233" s="122">
        <f t="shared" si="658"/>
        <v>8.8754449677853557</v>
      </c>
      <c r="AA3233" s="122">
        <f t="shared" si="659"/>
        <v>0.61929999999999996</v>
      </c>
      <c r="AB3233" s="122">
        <f t="shared" si="656"/>
        <v>2.7077353104023195E-3</v>
      </c>
      <c r="AC3233" s="122">
        <f t="shared" si="660"/>
        <v>5.1400173539363818</v>
      </c>
      <c r="AD3233" s="122">
        <f t="shared" si="653"/>
        <v>-152.33431734532527</v>
      </c>
      <c r="AE3233" s="122">
        <f t="shared" si="654"/>
        <v>2.564152328465461E-4</v>
      </c>
      <c r="AF3233" s="122">
        <f t="shared" si="661"/>
        <v>0.50177119100876655</v>
      </c>
      <c r="AG3233" s="122">
        <f t="shared" si="662"/>
        <v>0.64103808211608004</v>
      </c>
      <c r="AH3233" s="87">
        <f t="shared" si="663"/>
        <v>0.24749189470551636</v>
      </c>
      <c r="AI3233" s="122">
        <f t="shared" si="664"/>
        <v>1.1023129991963665</v>
      </c>
    </row>
    <row r="3234" spans="1:35" x14ac:dyDescent="0.25">
      <c r="A3234" s="90">
        <v>1.292</v>
      </c>
      <c r="B3234" s="160">
        <v>20.571704405189507</v>
      </c>
      <c r="E3234" s="147">
        <f t="shared" si="652"/>
        <v>8.4281326573905982E-3</v>
      </c>
      <c r="F3234" s="160"/>
      <c r="W3234" s="146">
        <f t="shared" si="655"/>
        <v>0.62113444668422146</v>
      </c>
      <c r="X3234" s="164">
        <v>6.1301203719143498</v>
      </c>
      <c r="Y3234" s="147">
        <f t="shared" si="657"/>
        <v>3.9999999999995595E-4</v>
      </c>
      <c r="Z3234" s="122">
        <f t="shared" si="658"/>
        <v>8.8754449677853557</v>
      </c>
      <c r="AA3234" s="122">
        <f t="shared" si="659"/>
        <v>0.61929999999999996</v>
      </c>
      <c r="AB3234" s="122">
        <f t="shared" si="656"/>
        <v>2.6434431697010198E-3</v>
      </c>
      <c r="AC3234" s="122">
        <f t="shared" si="660"/>
        <v>5.1426607971060827</v>
      </c>
      <c r="AD3234" s="122">
        <f t="shared" si="653"/>
        <v>-148.70942434938135</v>
      </c>
      <c r="AE3234" s="122">
        <f t="shared" si="654"/>
        <v>2.5031366756699225E-4</v>
      </c>
      <c r="AF3234" s="122">
        <f t="shared" si="661"/>
        <v>0.50202150467633355</v>
      </c>
      <c r="AG3234" s="122">
        <f t="shared" si="662"/>
        <v>0.62578416891754951</v>
      </c>
      <c r="AH3234" s="87">
        <f t="shared" si="663"/>
        <v>0.24724158103794935</v>
      </c>
      <c r="AI3234" s="122">
        <f t="shared" si="664"/>
        <v>1.1459260297187408</v>
      </c>
    </row>
    <row r="3235" spans="1:35" x14ac:dyDescent="0.25">
      <c r="A3235" s="90">
        <v>1.2924</v>
      </c>
      <c r="B3235" s="160">
        <v>21.568958881768129</v>
      </c>
      <c r="E3235" s="147">
        <f t="shared" si="652"/>
        <v>8.4281326573905982E-3</v>
      </c>
      <c r="F3235" s="160"/>
      <c r="W3235" s="146">
        <f t="shared" si="655"/>
        <v>0.64570964048261326</v>
      </c>
      <c r="X3235" s="164">
        <v>6.3726586773512288</v>
      </c>
      <c r="Y3235" s="147">
        <f t="shared" si="657"/>
        <v>3.9999999999995595E-4</v>
      </c>
      <c r="Z3235" s="122">
        <f t="shared" si="658"/>
        <v>8.8754449677853557</v>
      </c>
      <c r="AA3235" s="122">
        <f t="shared" si="659"/>
        <v>0.61929999999999996</v>
      </c>
      <c r="AB3235" s="122">
        <f t="shared" si="656"/>
        <v>2.7077353104008172E-3</v>
      </c>
      <c r="AC3235" s="122">
        <f t="shared" si="660"/>
        <v>5.1453685324164837</v>
      </c>
      <c r="AD3235" s="122">
        <f t="shared" si="653"/>
        <v>-152.31796148995704</v>
      </c>
      <c r="AE3235" s="122">
        <f t="shared" si="654"/>
        <v>2.5638770201478252E-4</v>
      </c>
      <c r="AF3235" s="122">
        <f t="shared" si="661"/>
        <v>0.5022778923783483</v>
      </c>
      <c r="AG3235" s="122">
        <f t="shared" si="662"/>
        <v>0.64096925503702695</v>
      </c>
      <c r="AH3235" s="87">
        <f t="shared" si="663"/>
        <v>0.24698519333593458</v>
      </c>
      <c r="AI3235" s="122">
        <f t="shared" si="664"/>
        <v>1.1023129991963663</v>
      </c>
    </row>
    <row r="3236" spans="1:35" x14ac:dyDescent="0.25">
      <c r="A3236" s="90">
        <v>1.2927999999999999</v>
      </c>
      <c r="B3236" s="160">
        <v>21.568958881768129</v>
      </c>
      <c r="E3236" s="147">
        <f t="shared" si="652"/>
        <v>8.627583552706302E-3</v>
      </c>
      <c r="F3236" s="160"/>
      <c r="W3236" s="146">
        <f t="shared" si="655"/>
        <v>0.64570964048261326</v>
      </c>
      <c r="X3236" s="164">
        <v>6.3726586773512288</v>
      </c>
      <c r="Y3236" s="147">
        <f t="shared" si="657"/>
        <v>3.9999999999995595E-4</v>
      </c>
      <c r="Z3236" s="122">
        <f t="shared" si="658"/>
        <v>8.8754449677853557</v>
      </c>
      <c r="AA3236" s="122">
        <f t="shared" si="659"/>
        <v>0.61929999999999996</v>
      </c>
      <c r="AB3236" s="122">
        <f t="shared" si="656"/>
        <v>2.7077353104008172E-3</v>
      </c>
      <c r="AC3236" s="122">
        <f t="shared" si="660"/>
        <v>5.1480762677268848</v>
      </c>
      <c r="AD3236" s="122">
        <f t="shared" si="653"/>
        <v>-152.3096775116899</v>
      </c>
      <c r="AE3236" s="122">
        <f t="shared" si="654"/>
        <v>2.5637375809030587E-4</v>
      </c>
      <c r="AF3236" s="122">
        <f t="shared" si="661"/>
        <v>0.50253426613643859</v>
      </c>
      <c r="AG3236" s="122">
        <f t="shared" si="662"/>
        <v>0.64093439522583529</v>
      </c>
      <c r="AH3236" s="87">
        <f t="shared" si="663"/>
        <v>0.24672881957784426</v>
      </c>
      <c r="AI3236" s="122">
        <f t="shared" si="664"/>
        <v>1.1023129991963663</v>
      </c>
    </row>
    <row r="3237" spans="1:35" x14ac:dyDescent="0.25">
      <c r="A3237" s="90">
        <v>1.2931999999999999</v>
      </c>
      <c r="B3237" s="160">
        <v>21.568958881768129</v>
      </c>
      <c r="E3237" s="147">
        <f t="shared" si="652"/>
        <v>8.627583552706302E-3</v>
      </c>
      <c r="F3237" s="160"/>
      <c r="W3237" s="146">
        <f t="shared" si="655"/>
        <v>0.64570964048261326</v>
      </c>
      <c r="X3237" s="164">
        <v>6.3726586773512288</v>
      </c>
      <c r="Y3237" s="147">
        <f t="shared" si="657"/>
        <v>3.9999999999995595E-4</v>
      </c>
      <c r="Z3237" s="122">
        <f t="shared" si="658"/>
        <v>8.8754449677853557</v>
      </c>
      <c r="AA3237" s="122">
        <f t="shared" si="659"/>
        <v>0.61929999999999996</v>
      </c>
      <c r="AB3237" s="122">
        <f t="shared" si="656"/>
        <v>2.7077353104008172E-3</v>
      </c>
      <c r="AC3237" s="122">
        <f t="shared" si="660"/>
        <v>5.1507840030372858</v>
      </c>
      <c r="AD3237" s="122">
        <f t="shared" si="653"/>
        <v>-152.30138829443018</v>
      </c>
      <c r="AE3237" s="122">
        <f t="shared" si="654"/>
        <v>2.5635980534734681E-4</v>
      </c>
      <c r="AF3237" s="122">
        <f t="shared" si="661"/>
        <v>0.50279062594178592</v>
      </c>
      <c r="AG3237" s="122">
        <f t="shared" si="662"/>
        <v>0.64089951336843765</v>
      </c>
      <c r="AH3237" s="87">
        <f t="shared" si="663"/>
        <v>0.2464724597724969</v>
      </c>
      <c r="AI3237" s="122">
        <f t="shared" si="664"/>
        <v>1.1023129991963663</v>
      </c>
    </row>
    <row r="3238" spans="1:35" x14ac:dyDescent="0.25">
      <c r="A3238" s="90">
        <v>1.2936000000000001</v>
      </c>
      <c r="B3238" s="160">
        <v>21.568958881768129</v>
      </c>
      <c r="E3238" s="147">
        <f t="shared" si="652"/>
        <v>8.6275835527110899E-3</v>
      </c>
      <c r="F3238" s="160"/>
      <c r="W3238" s="146">
        <f t="shared" si="655"/>
        <v>0.64570964048261326</v>
      </c>
      <c r="X3238" s="164">
        <v>6.3726586773512288</v>
      </c>
      <c r="Y3238" s="147">
        <f t="shared" si="657"/>
        <v>4.0000000000017799E-4</v>
      </c>
      <c r="Z3238" s="122">
        <f t="shared" si="658"/>
        <v>8.8754449677853557</v>
      </c>
      <c r="AA3238" s="122">
        <f t="shared" si="659"/>
        <v>0.61929999999999996</v>
      </c>
      <c r="AB3238" s="122">
        <f t="shared" si="656"/>
        <v>2.7077353104023199E-3</v>
      </c>
      <c r="AC3238" s="122">
        <f t="shared" si="660"/>
        <v>5.1534917383476877</v>
      </c>
      <c r="AD3238" s="122">
        <f t="shared" si="653"/>
        <v>-152.29309383826239</v>
      </c>
      <c r="AE3238" s="122">
        <f t="shared" si="654"/>
        <v>2.5634584378604749E-4</v>
      </c>
      <c r="AF3238" s="122">
        <f t="shared" si="661"/>
        <v>0.50304697178557201</v>
      </c>
      <c r="AG3238" s="122">
        <f t="shared" si="662"/>
        <v>0.64086460946483359</v>
      </c>
      <c r="AH3238" s="87">
        <f t="shared" si="663"/>
        <v>0.24621611392871084</v>
      </c>
      <c r="AI3238" s="122">
        <f t="shared" si="664"/>
        <v>1.1023129991963663</v>
      </c>
    </row>
    <row r="3239" spans="1:35" x14ac:dyDescent="0.25">
      <c r="A3239" s="90">
        <v>1.294</v>
      </c>
      <c r="B3239" s="160">
        <v>21.568958881768129</v>
      </c>
      <c r="E3239" s="147">
        <f t="shared" si="652"/>
        <v>8.627583552706302E-3</v>
      </c>
      <c r="F3239" s="160"/>
      <c r="W3239" s="146">
        <f t="shared" si="655"/>
        <v>0.64570964048261326</v>
      </c>
      <c r="X3239" s="164">
        <v>6.3726586773512288</v>
      </c>
      <c r="Y3239" s="147">
        <f t="shared" si="657"/>
        <v>3.9999999999995595E-4</v>
      </c>
      <c r="Z3239" s="122">
        <f t="shared" si="658"/>
        <v>8.8754449677853557</v>
      </c>
      <c r="AA3239" s="122">
        <f t="shared" si="659"/>
        <v>0.61929999999999996</v>
      </c>
      <c r="AB3239" s="122">
        <f t="shared" si="656"/>
        <v>2.7077353104008172E-3</v>
      </c>
      <c r="AC3239" s="122">
        <f t="shared" si="660"/>
        <v>5.1561994736580887</v>
      </c>
      <c r="AD3239" s="122">
        <f t="shared" si="653"/>
        <v>-152.28479414293292</v>
      </c>
      <c r="AE3239" s="122">
        <f t="shared" si="654"/>
        <v>2.5633187340598116E-4</v>
      </c>
      <c r="AF3239" s="122">
        <f t="shared" si="661"/>
        <v>0.50330330365897802</v>
      </c>
      <c r="AG3239" s="122">
        <f t="shared" si="662"/>
        <v>0.64082968351502345</v>
      </c>
      <c r="AH3239" s="87">
        <f t="shared" si="663"/>
        <v>0.24595978205530486</v>
      </c>
      <c r="AI3239" s="122">
        <f t="shared" si="664"/>
        <v>1.1023129991963663</v>
      </c>
    </row>
    <row r="3240" spans="1:35" x14ac:dyDescent="0.25">
      <c r="A3240" s="90">
        <v>1.2944</v>
      </c>
      <c r="B3240" s="160">
        <v>21.568958881768129</v>
      </c>
      <c r="E3240" s="147">
        <f t="shared" si="652"/>
        <v>8.627583552706302E-3</v>
      </c>
      <c r="F3240" s="160"/>
      <c r="W3240" s="146">
        <f t="shared" si="655"/>
        <v>0.64570964048261326</v>
      </c>
      <c r="X3240" s="164">
        <v>6.3726586773512288</v>
      </c>
      <c r="Y3240" s="147">
        <f t="shared" si="657"/>
        <v>3.9999999999995595E-4</v>
      </c>
      <c r="Z3240" s="122">
        <f t="shared" si="658"/>
        <v>8.8754449677853557</v>
      </c>
      <c r="AA3240" s="122">
        <f t="shared" si="659"/>
        <v>0.61929999999999996</v>
      </c>
      <c r="AB3240" s="122">
        <f t="shared" si="656"/>
        <v>2.7077353104008172E-3</v>
      </c>
      <c r="AC3240" s="122">
        <f t="shared" si="660"/>
        <v>5.1589072089684898</v>
      </c>
      <c r="AD3240" s="122">
        <f t="shared" si="653"/>
        <v>-152.27648920869544</v>
      </c>
      <c r="AE3240" s="122">
        <f t="shared" si="654"/>
        <v>2.5631789420757473E-4</v>
      </c>
      <c r="AF3240" s="122">
        <f t="shared" si="661"/>
        <v>0.50355962155318557</v>
      </c>
      <c r="AG3240" s="122">
        <f t="shared" si="662"/>
        <v>0.64079473551900745</v>
      </c>
      <c r="AH3240" s="87">
        <f t="shared" si="663"/>
        <v>0.24570346416109728</v>
      </c>
      <c r="AI3240" s="122">
        <f t="shared" si="664"/>
        <v>1.1023129991963663</v>
      </c>
    </row>
    <row r="3241" spans="1:35" x14ac:dyDescent="0.25">
      <c r="A3241" s="90">
        <v>1.2948</v>
      </c>
      <c r="B3241" s="160">
        <v>21.568958881768129</v>
      </c>
      <c r="E3241" s="147">
        <f t="shared" si="652"/>
        <v>8.627583552706302E-3</v>
      </c>
      <c r="F3241" s="160"/>
      <c r="W3241" s="146">
        <f t="shared" si="655"/>
        <v>0.64570964048261326</v>
      </c>
      <c r="X3241" s="164">
        <v>6.3726586773512288</v>
      </c>
      <c r="Y3241" s="147">
        <f t="shared" si="657"/>
        <v>3.9999999999995595E-4</v>
      </c>
      <c r="Z3241" s="122">
        <f t="shared" si="658"/>
        <v>8.8754449677853557</v>
      </c>
      <c r="AA3241" s="122">
        <f t="shared" si="659"/>
        <v>0.61929999999999996</v>
      </c>
      <c r="AB3241" s="122">
        <f t="shared" si="656"/>
        <v>2.7077353104008172E-3</v>
      </c>
      <c r="AC3241" s="122">
        <f t="shared" si="660"/>
        <v>5.1616149442788908</v>
      </c>
      <c r="AD3241" s="122">
        <f t="shared" si="653"/>
        <v>-152.26817903546535</v>
      </c>
      <c r="AE3241" s="122">
        <f t="shared" si="654"/>
        <v>2.5630390619068585E-4</v>
      </c>
      <c r="AF3241" s="122">
        <f t="shared" si="661"/>
        <v>0.50381592545937626</v>
      </c>
      <c r="AG3241" s="122">
        <f t="shared" si="662"/>
        <v>0.64075976547678515</v>
      </c>
      <c r="AH3241" s="87">
        <f t="shared" si="663"/>
        <v>0.24544716025490659</v>
      </c>
      <c r="AI3241" s="122">
        <f t="shared" si="664"/>
        <v>1.1023129991963663</v>
      </c>
    </row>
    <row r="3242" spans="1:35" x14ac:dyDescent="0.25">
      <c r="A3242" s="90">
        <v>1.2951999999999999</v>
      </c>
      <c r="B3242" s="160">
        <v>21.568958881768129</v>
      </c>
      <c r="E3242" s="147">
        <f t="shared" si="652"/>
        <v>8.627583552706302E-3</v>
      </c>
      <c r="F3242" s="160"/>
      <c r="W3242" s="146">
        <f t="shared" si="655"/>
        <v>0.64570964048261326</v>
      </c>
      <c r="X3242" s="164">
        <v>6.3726586773512288</v>
      </c>
      <c r="Y3242" s="147">
        <f t="shared" si="657"/>
        <v>3.9999999999995595E-4</v>
      </c>
      <c r="Z3242" s="122">
        <f t="shared" si="658"/>
        <v>8.8754449677853557</v>
      </c>
      <c r="AA3242" s="122">
        <f t="shared" si="659"/>
        <v>0.61929999999999996</v>
      </c>
      <c r="AB3242" s="122">
        <f t="shared" si="656"/>
        <v>2.7077353104008172E-3</v>
      </c>
      <c r="AC3242" s="122">
        <f t="shared" si="660"/>
        <v>5.1643226795892918</v>
      </c>
      <c r="AD3242" s="122">
        <f t="shared" si="653"/>
        <v>-152.25986362324267</v>
      </c>
      <c r="AE3242" s="122">
        <f t="shared" si="654"/>
        <v>2.5628990935531445E-4</v>
      </c>
      <c r="AF3242" s="122">
        <f t="shared" si="661"/>
        <v>0.50407221536873159</v>
      </c>
      <c r="AG3242" s="122">
        <f t="shared" si="662"/>
        <v>0.64072477338835665</v>
      </c>
      <c r="AH3242" s="87">
        <f t="shared" si="663"/>
        <v>0.24519087034555129</v>
      </c>
      <c r="AI3242" s="122">
        <f t="shared" si="664"/>
        <v>1.1023129991963663</v>
      </c>
    </row>
    <row r="3243" spans="1:35" x14ac:dyDescent="0.25">
      <c r="A3243" s="90">
        <v>1.2956000000000001</v>
      </c>
      <c r="B3243" s="160">
        <v>21.568958881768129</v>
      </c>
      <c r="E3243" s="147">
        <f t="shared" si="652"/>
        <v>8.6275835527110899E-3</v>
      </c>
      <c r="F3243" s="160"/>
      <c r="W3243" s="146">
        <f t="shared" si="655"/>
        <v>0.64570964048261326</v>
      </c>
      <c r="X3243" s="164">
        <v>6.3726586773512288</v>
      </c>
      <c r="Y3243" s="147">
        <f t="shared" si="657"/>
        <v>4.0000000000017799E-4</v>
      </c>
      <c r="Z3243" s="122">
        <f t="shared" si="658"/>
        <v>8.8754449677853557</v>
      </c>
      <c r="AA3243" s="122">
        <f t="shared" si="659"/>
        <v>0.61929999999999996</v>
      </c>
      <c r="AB3243" s="122">
        <f t="shared" si="656"/>
        <v>2.7077353104023199E-3</v>
      </c>
      <c r="AC3243" s="122">
        <f t="shared" si="660"/>
        <v>5.1670304148996937</v>
      </c>
      <c r="AD3243" s="122">
        <f t="shared" si="653"/>
        <v>-152.25154297211188</v>
      </c>
      <c r="AE3243" s="122">
        <f t="shared" si="654"/>
        <v>2.5627590370160279E-4</v>
      </c>
      <c r="AF3243" s="122">
        <f t="shared" si="661"/>
        <v>0.50432849127243318</v>
      </c>
      <c r="AG3243" s="122">
        <f t="shared" si="662"/>
        <v>0.64068975925372185</v>
      </c>
      <c r="AH3243" s="87">
        <f t="shared" si="663"/>
        <v>0.24493459444184967</v>
      </c>
      <c r="AI3243" s="122">
        <f t="shared" si="664"/>
        <v>1.1023129991963663</v>
      </c>
    </row>
    <row r="3244" spans="1:35" x14ac:dyDescent="0.25">
      <c r="A3244" s="90">
        <v>1.296</v>
      </c>
      <c r="B3244" s="160">
        <v>21.568958881768129</v>
      </c>
      <c r="E3244" s="147">
        <f t="shared" si="652"/>
        <v>8.627583552706302E-3</v>
      </c>
      <c r="F3244" s="160"/>
      <c r="W3244" s="146">
        <f t="shared" si="655"/>
        <v>0.64570964048261326</v>
      </c>
      <c r="X3244" s="164">
        <v>6.3726586773512288</v>
      </c>
      <c r="Y3244" s="147">
        <f t="shared" si="657"/>
        <v>3.9999999999995595E-4</v>
      </c>
      <c r="Z3244" s="122">
        <f t="shared" si="658"/>
        <v>8.8754449677853557</v>
      </c>
      <c r="AA3244" s="122">
        <f t="shared" si="659"/>
        <v>0.61929999999999996</v>
      </c>
      <c r="AB3244" s="122">
        <f t="shared" si="656"/>
        <v>2.7077353104008172E-3</v>
      </c>
      <c r="AC3244" s="122">
        <f t="shared" si="660"/>
        <v>5.1697381502100948</v>
      </c>
      <c r="AD3244" s="122">
        <f t="shared" si="653"/>
        <v>-152.24321708181955</v>
      </c>
      <c r="AE3244" s="122">
        <f t="shared" si="654"/>
        <v>2.5626188922912434E-4</v>
      </c>
      <c r="AF3244" s="122">
        <f t="shared" si="661"/>
        <v>0.50458475316166229</v>
      </c>
      <c r="AG3244" s="122">
        <f t="shared" si="662"/>
        <v>0.6406547230728814</v>
      </c>
      <c r="AH3244" s="87">
        <f t="shared" si="663"/>
        <v>0.24467833255262056</v>
      </c>
      <c r="AI3244" s="122">
        <f t="shared" si="664"/>
        <v>1.1023129991963663</v>
      </c>
    </row>
    <row r="3245" spans="1:35" x14ac:dyDescent="0.25">
      <c r="A3245" s="90">
        <v>1.2964</v>
      </c>
      <c r="B3245" s="160">
        <v>21.568958881768129</v>
      </c>
      <c r="E3245" s="147">
        <f t="shared" si="652"/>
        <v>8.627583552706302E-3</v>
      </c>
      <c r="F3245" s="160"/>
      <c r="W3245" s="146">
        <f t="shared" si="655"/>
        <v>0.64570964048261326</v>
      </c>
      <c r="X3245" s="164">
        <v>6.3726586773512288</v>
      </c>
      <c r="Y3245" s="147">
        <f t="shared" si="657"/>
        <v>3.9999999999995595E-4</v>
      </c>
      <c r="Z3245" s="122">
        <f t="shared" si="658"/>
        <v>8.8754449677853557</v>
      </c>
      <c r="AA3245" s="122">
        <f t="shared" si="659"/>
        <v>0.61929999999999996</v>
      </c>
      <c r="AB3245" s="122">
        <f t="shared" si="656"/>
        <v>2.7077353104008172E-3</v>
      </c>
      <c r="AC3245" s="122">
        <f t="shared" si="660"/>
        <v>5.1724458855204958</v>
      </c>
      <c r="AD3245" s="122">
        <f t="shared" si="653"/>
        <v>-152.23488595261912</v>
      </c>
      <c r="AE3245" s="122">
        <f t="shared" si="654"/>
        <v>2.5624786593830568E-4</v>
      </c>
      <c r="AF3245" s="122">
        <f t="shared" si="661"/>
        <v>0.50484100102760054</v>
      </c>
      <c r="AG3245" s="122">
        <f t="shared" si="662"/>
        <v>0.64061966484583477</v>
      </c>
      <c r="AH3245" s="87">
        <f t="shared" si="663"/>
        <v>0.24442208468668225</v>
      </c>
      <c r="AI3245" s="122">
        <f t="shared" si="664"/>
        <v>1.1023129991963663</v>
      </c>
    </row>
    <row r="3246" spans="1:35" x14ac:dyDescent="0.25">
      <c r="A3246" s="90">
        <v>1.2968</v>
      </c>
      <c r="B3246" s="160">
        <v>21.568958881768129</v>
      </c>
      <c r="E3246" s="147">
        <f t="shared" si="652"/>
        <v>8.627583552706302E-3</v>
      </c>
      <c r="F3246" s="160"/>
      <c r="W3246" s="146">
        <f t="shared" si="655"/>
        <v>0.64570964048261326</v>
      </c>
      <c r="X3246" s="164">
        <v>6.3726586773512288</v>
      </c>
      <c r="Y3246" s="147">
        <f t="shared" si="657"/>
        <v>3.9999999999995595E-4</v>
      </c>
      <c r="Z3246" s="122">
        <f t="shared" si="658"/>
        <v>8.8754449677853557</v>
      </c>
      <c r="AA3246" s="122">
        <f t="shared" si="659"/>
        <v>0.61929999999999996</v>
      </c>
      <c r="AB3246" s="122">
        <f t="shared" si="656"/>
        <v>2.7077353104008172E-3</v>
      </c>
      <c r="AC3246" s="122">
        <f t="shared" si="660"/>
        <v>5.1751536208308968</v>
      </c>
      <c r="AD3246" s="122">
        <f t="shared" si="653"/>
        <v>-152.2265495844261</v>
      </c>
      <c r="AE3246" s="122">
        <f t="shared" si="654"/>
        <v>2.5623383382900451E-4</v>
      </c>
      <c r="AF3246" s="122">
        <f t="shared" si="661"/>
        <v>0.50509723486142954</v>
      </c>
      <c r="AG3246" s="122">
        <f t="shared" si="662"/>
        <v>0.64058458457258183</v>
      </c>
      <c r="AH3246" s="87">
        <f t="shared" si="663"/>
        <v>0.24416585085285325</v>
      </c>
      <c r="AI3246" s="122">
        <f t="shared" si="664"/>
        <v>1.1023129991963663</v>
      </c>
    </row>
    <row r="3247" spans="1:35" x14ac:dyDescent="0.25">
      <c r="A3247" s="90">
        <v>1.2971999999999999</v>
      </c>
      <c r="B3247" s="160">
        <v>21.568958881768129</v>
      </c>
      <c r="E3247" s="147">
        <f t="shared" si="652"/>
        <v>8.627583552706302E-3</v>
      </c>
      <c r="F3247" s="160"/>
      <c r="W3247" s="146">
        <f t="shared" si="655"/>
        <v>0.64570964048261326</v>
      </c>
      <c r="X3247" s="164">
        <v>6.3726586773512288</v>
      </c>
      <c r="Y3247" s="147">
        <f t="shared" si="657"/>
        <v>3.9999999999995595E-4</v>
      </c>
      <c r="Z3247" s="122">
        <f t="shared" si="658"/>
        <v>8.8754449677853557</v>
      </c>
      <c r="AA3247" s="122">
        <f t="shared" si="659"/>
        <v>0.61929999999999996</v>
      </c>
      <c r="AB3247" s="122">
        <f t="shared" si="656"/>
        <v>2.7077353104008172E-3</v>
      </c>
      <c r="AC3247" s="122">
        <f t="shared" si="660"/>
        <v>5.1778613561412978</v>
      </c>
      <c r="AD3247" s="122">
        <f t="shared" si="653"/>
        <v>-152.21820797724047</v>
      </c>
      <c r="AE3247" s="122">
        <f t="shared" si="654"/>
        <v>2.5621979290122083E-4</v>
      </c>
      <c r="AF3247" s="122">
        <f t="shared" si="661"/>
        <v>0.50535345465433079</v>
      </c>
      <c r="AG3247" s="122">
        <f t="shared" si="662"/>
        <v>0.64054948225312258</v>
      </c>
      <c r="AH3247" s="87">
        <f t="shared" si="663"/>
        <v>0.24390963105995203</v>
      </c>
      <c r="AI3247" s="122">
        <f t="shared" si="664"/>
        <v>1.1557498244290911</v>
      </c>
    </row>
    <row r="3248" spans="1:35" x14ac:dyDescent="0.25">
      <c r="A3248" s="90">
        <v>1.2976000000000001</v>
      </c>
      <c r="B3248" s="160">
        <v>21.568958881768129</v>
      </c>
      <c r="E3248" s="147">
        <f t="shared" si="652"/>
        <v>8.6275835527110899E-3</v>
      </c>
      <c r="F3248" s="160"/>
      <c r="W3248" s="146">
        <f t="shared" si="655"/>
        <v>0.64570964048261326</v>
      </c>
      <c r="X3248" s="164">
        <v>6.3726586773512288</v>
      </c>
      <c r="Y3248" s="147">
        <f t="shared" si="657"/>
        <v>4.0000000000017799E-4</v>
      </c>
      <c r="Z3248" s="122">
        <f t="shared" si="658"/>
        <v>8.8754449677853557</v>
      </c>
      <c r="AA3248" s="122">
        <f t="shared" si="659"/>
        <v>0.61929999999999996</v>
      </c>
      <c r="AB3248" s="122">
        <f t="shared" si="656"/>
        <v>2.7077353104023199E-3</v>
      </c>
      <c r="AC3248" s="122">
        <f t="shared" si="660"/>
        <v>5.1805690914516997</v>
      </c>
      <c r="AD3248" s="122">
        <f t="shared" si="653"/>
        <v>-152.20986113114674</v>
      </c>
      <c r="AE3248" s="122">
        <f t="shared" si="654"/>
        <v>2.5620574315509694E-4</v>
      </c>
      <c r="AF3248" s="122">
        <f t="shared" si="661"/>
        <v>0.50560966039748589</v>
      </c>
      <c r="AG3248" s="122">
        <f t="shared" si="662"/>
        <v>0.64051435788745736</v>
      </c>
      <c r="AH3248" s="87">
        <f t="shared" si="663"/>
        <v>0.24365342531679693</v>
      </c>
      <c r="AI3248" s="122">
        <f t="shared" si="664"/>
        <v>1.1023129991963663</v>
      </c>
    </row>
    <row r="3249" spans="1:35" x14ac:dyDescent="0.25">
      <c r="A3249" s="90">
        <v>1.298</v>
      </c>
      <c r="B3249" s="160">
        <v>21.568958881768129</v>
      </c>
      <c r="E3249" s="147">
        <f t="shared" si="652"/>
        <v>8.627583552706302E-3</v>
      </c>
      <c r="F3249" s="160"/>
      <c r="W3249" s="146">
        <f t="shared" si="655"/>
        <v>0.64570964048261326</v>
      </c>
      <c r="X3249" s="164">
        <v>6.3726586773512288</v>
      </c>
      <c r="Y3249" s="147">
        <f t="shared" si="657"/>
        <v>3.9999999999995595E-4</v>
      </c>
      <c r="Z3249" s="122">
        <f t="shared" si="658"/>
        <v>8.8754449677853557</v>
      </c>
      <c r="AA3249" s="122">
        <f t="shared" si="659"/>
        <v>0.61929999999999996</v>
      </c>
      <c r="AB3249" s="122">
        <f t="shared" si="656"/>
        <v>2.7077353104008172E-3</v>
      </c>
      <c r="AC3249" s="122">
        <f t="shared" si="660"/>
        <v>5.1832768267621008</v>
      </c>
      <c r="AD3249" s="122">
        <f t="shared" si="653"/>
        <v>-152.20150904589147</v>
      </c>
      <c r="AE3249" s="122">
        <f t="shared" si="654"/>
        <v>2.5619168459020621E-4</v>
      </c>
      <c r="AF3249" s="122">
        <f t="shared" si="661"/>
        <v>0.50586585208207613</v>
      </c>
      <c r="AG3249" s="122">
        <f t="shared" si="662"/>
        <v>0.64047921147558606</v>
      </c>
      <c r="AH3249" s="87">
        <f t="shared" si="663"/>
        <v>0.24339723363220672</v>
      </c>
      <c r="AI3249" s="122">
        <f t="shared" si="664"/>
        <v>1.1557498244290911</v>
      </c>
    </row>
    <row r="3250" spans="1:35" x14ac:dyDescent="0.25">
      <c r="A3250" s="90">
        <v>1.2984</v>
      </c>
      <c r="B3250" s="160">
        <v>21.568958881768129</v>
      </c>
      <c r="E3250" s="147">
        <f t="shared" si="652"/>
        <v>8.627583552706302E-3</v>
      </c>
      <c r="F3250" s="160"/>
      <c r="W3250" s="146">
        <f t="shared" si="655"/>
        <v>0.64570964048261326</v>
      </c>
      <c r="X3250" s="164">
        <v>6.3726586773512288</v>
      </c>
      <c r="Y3250" s="147">
        <f t="shared" si="657"/>
        <v>3.9999999999995595E-4</v>
      </c>
      <c r="Z3250" s="122">
        <f t="shared" si="658"/>
        <v>8.8754449677853557</v>
      </c>
      <c r="AA3250" s="122">
        <f t="shared" si="659"/>
        <v>0.61929999999999996</v>
      </c>
      <c r="AB3250" s="122">
        <f t="shared" si="656"/>
        <v>2.7077353104008172E-3</v>
      </c>
      <c r="AC3250" s="122">
        <f t="shared" si="660"/>
        <v>5.1859845620725018</v>
      </c>
      <c r="AD3250" s="122">
        <f t="shared" si="653"/>
        <v>-152.19315172172807</v>
      </c>
      <c r="AE3250" s="122">
        <f t="shared" si="654"/>
        <v>2.5617761720697521E-4</v>
      </c>
      <c r="AF3250" s="122">
        <f t="shared" si="661"/>
        <v>0.5061220296992831</v>
      </c>
      <c r="AG3250" s="122">
        <f t="shared" si="662"/>
        <v>0.64044404301750857</v>
      </c>
      <c r="AH3250" s="87">
        <f t="shared" si="663"/>
        <v>0.24314105601499975</v>
      </c>
      <c r="AI3250" s="122">
        <f t="shared" si="664"/>
        <v>1.1557498244290911</v>
      </c>
    </row>
    <row r="3251" spans="1:35" x14ac:dyDescent="0.25">
      <c r="A3251" s="90">
        <v>1.2988</v>
      </c>
      <c r="B3251" s="160">
        <v>21.568958881768129</v>
      </c>
      <c r="E3251" s="147">
        <f t="shared" si="652"/>
        <v>8.627583552706302E-3</v>
      </c>
      <c r="F3251" s="160"/>
      <c r="W3251" s="146">
        <f t="shared" si="655"/>
        <v>0.64570964048261326</v>
      </c>
      <c r="X3251" s="164">
        <v>6.3726586773512288</v>
      </c>
      <c r="Y3251" s="147">
        <f t="shared" si="657"/>
        <v>3.9999999999995595E-4</v>
      </c>
      <c r="Z3251" s="122">
        <f t="shared" si="658"/>
        <v>8.8754449677853557</v>
      </c>
      <c r="AA3251" s="122">
        <f t="shared" si="659"/>
        <v>0.61929999999999996</v>
      </c>
      <c r="AB3251" s="122">
        <f t="shared" si="656"/>
        <v>2.7077353104008172E-3</v>
      </c>
      <c r="AC3251" s="122">
        <f t="shared" si="660"/>
        <v>5.1886922973829028</v>
      </c>
      <c r="AD3251" s="122">
        <f t="shared" si="653"/>
        <v>-152.1847891585721</v>
      </c>
      <c r="AE3251" s="122">
        <f t="shared" si="654"/>
        <v>2.5616354100526176E-4</v>
      </c>
      <c r="AF3251" s="122">
        <f t="shared" si="661"/>
        <v>0.50637819324028832</v>
      </c>
      <c r="AG3251" s="122">
        <f t="shared" si="662"/>
        <v>0.64040885251322488</v>
      </c>
      <c r="AH3251" s="87">
        <f t="shared" si="663"/>
        <v>0.24288489247399447</v>
      </c>
      <c r="AI3251" s="122">
        <f t="shared" si="664"/>
        <v>1.1557498244290911</v>
      </c>
    </row>
    <row r="3252" spans="1:35" x14ac:dyDescent="0.25">
      <c r="A3252" s="90">
        <v>1.2991999999999999</v>
      </c>
      <c r="B3252" s="160">
        <v>21.568958881768129</v>
      </c>
      <c r="E3252" s="147">
        <f t="shared" si="652"/>
        <v>8.627583552706302E-3</v>
      </c>
      <c r="F3252" s="160"/>
      <c r="W3252" s="146">
        <f t="shared" si="655"/>
        <v>0.64570964048261326</v>
      </c>
      <c r="X3252" s="164">
        <v>6.3726586773512288</v>
      </c>
      <c r="Y3252" s="147">
        <f t="shared" si="657"/>
        <v>3.9999999999995595E-4</v>
      </c>
      <c r="Z3252" s="122">
        <f t="shared" si="658"/>
        <v>8.8754449677853557</v>
      </c>
      <c r="AA3252" s="122">
        <f t="shared" si="659"/>
        <v>0.61929999999999996</v>
      </c>
      <c r="AB3252" s="122">
        <f t="shared" si="656"/>
        <v>2.7077353104008172E-3</v>
      </c>
      <c r="AC3252" s="122">
        <f t="shared" si="660"/>
        <v>5.1914000326933039</v>
      </c>
      <c r="AD3252" s="122">
        <f t="shared" si="653"/>
        <v>-152.1764213564235</v>
      </c>
      <c r="AE3252" s="122">
        <f t="shared" si="654"/>
        <v>2.5614945598506579E-4</v>
      </c>
      <c r="AF3252" s="122">
        <f t="shared" si="661"/>
        <v>0.50663434269627339</v>
      </c>
      <c r="AG3252" s="122">
        <f t="shared" si="662"/>
        <v>0.640373639962735</v>
      </c>
      <c r="AH3252" s="87">
        <f t="shared" si="663"/>
        <v>0.24262874301800941</v>
      </c>
      <c r="AI3252" s="122">
        <f t="shared" si="664"/>
        <v>1.1557498244290911</v>
      </c>
    </row>
    <row r="3253" spans="1:35" x14ac:dyDescent="0.25">
      <c r="A3253" s="90">
        <v>1.2996000000000001</v>
      </c>
      <c r="B3253" s="160">
        <v>21.568958881768129</v>
      </c>
      <c r="E3253" s="147">
        <f t="shared" si="652"/>
        <v>8.6275835527110899E-3</v>
      </c>
      <c r="F3253" s="160"/>
      <c r="W3253" s="146">
        <f t="shared" si="655"/>
        <v>0.64570964048261326</v>
      </c>
      <c r="X3253" s="164">
        <v>6.3726586773512288</v>
      </c>
      <c r="Y3253" s="147">
        <f t="shared" si="657"/>
        <v>4.0000000000017799E-4</v>
      </c>
      <c r="Z3253" s="122">
        <f t="shared" si="658"/>
        <v>8.8754449677853557</v>
      </c>
      <c r="AA3253" s="122">
        <f t="shared" si="659"/>
        <v>0.61929999999999996</v>
      </c>
      <c r="AB3253" s="122">
        <f t="shared" si="656"/>
        <v>2.7077353104023199E-3</v>
      </c>
      <c r="AC3253" s="122">
        <f t="shared" si="660"/>
        <v>5.1941077680037058</v>
      </c>
      <c r="AD3253" s="122">
        <f t="shared" si="653"/>
        <v>-152.16804831536683</v>
      </c>
      <c r="AE3253" s="122">
        <f t="shared" si="654"/>
        <v>2.5613536214652962E-4</v>
      </c>
      <c r="AF3253" s="122">
        <f t="shared" si="661"/>
        <v>0.50689047805841991</v>
      </c>
      <c r="AG3253" s="122">
        <f t="shared" si="662"/>
        <v>0.64033840536603914</v>
      </c>
      <c r="AH3253" s="87">
        <f t="shared" si="663"/>
        <v>0.24237260765586288</v>
      </c>
      <c r="AI3253" s="122">
        <f t="shared" si="664"/>
        <v>1.1557498244290911</v>
      </c>
    </row>
    <row r="3254" spans="1:35" x14ac:dyDescent="0.25">
      <c r="A3254" s="90">
        <v>1.3</v>
      </c>
      <c r="B3254" s="160">
        <v>21.568958881768129</v>
      </c>
      <c r="E3254" s="147">
        <f t="shared" si="652"/>
        <v>8.627583552706302E-3</v>
      </c>
      <c r="F3254" s="160"/>
      <c r="W3254" s="146">
        <f t="shared" si="655"/>
        <v>0.64570964048261326</v>
      </c>
      <c r="X3254" s="164">
        <v>6.3726586773512288</v>
      </c>
      <c r="Y3254" s="147">
        <f t="shared" si="657"/>
        <v>3.9999999999995595E-4</v>
      </c>
      <c r="Z3254" s="122">
        <f t="shared" si="658"/>
        <v>8.8754449677853557</v>
      </c>
      <c r="AA3254" s="122">
        <f t="shared" si="659"/>
        <v>0.61929999999999996</v>
      </c>
      <c r="AB3254" s="122">
        <f t="shared" si="656"/>
        <v>2.7077353104008172E-3</v>
      </c>
      <c r="AC3254" s="122">
        <f t="shared" si="660"/>
        <v>5.1968155033141068</v>
      </c>
      <c r="AD3254" s="122">
        <f t="shared" si="653"/>
        <v>-152.15967003514862</v>
      </c>
      <c r="AE3254" s="122">
        <f t="shared" si="654"/>
        <v>2.5612125948922665E-4</v>
      </c>
      <c r="AF3254" s="122">
        <f t="shared" si="661"/>
        <v>0.50714659931790917</v>
      </c>
      <c r="AG3254" s="122">
        <f t="shared" si="662"/>
        <v>0.64030314872313709</v>
      </c>
      <c r="AH3254" s="87">
        <f t="shared" si="663"/>
        <v>0.24211648639637365</v>
      </c>
      <c r="AI3254" s="122">
        <f t="shared" si="664"/>
        <v>1.1557498244290911</v>
      </c>
    </row>
    <row r="3255" spans="1:35" x14ac:dyDescent="0.25">
      <c r="A3255" s="90">
        <v>1.3004</v>
      </c>
      <c r="B3255" s="160">
        <v>21.568958881768129</v>
      </c>
      <c r="E3255" s="147">
        <f t="shared" ref="E3255:E3318" si="665">+(B3254+B3255)/2*(A3255-A3254)</f>
        <v>8.627583552706302E-3</v>
      </c>
      <c r="F3255" s="160"/>
      <c r="W3255" s="146">
        <f t="shared" si="655"/>
        <v>0.64570964048261326</v>
      </c>
      <c r="X3255" s="164">
        <v>6.3726586773512288</v>
      </c>
      <c r="Y3255" s="147">
        <f t="shared" si="657"/>
        <v>3.9999999999995595E-4</v>
      </c>
      <c r="Z3255" s="122">
        <f t="shared" si="658"/>
        <v>8.8754449677853557</v>
      </c>
      <c r="AA3255" s="122">
        <f t="shared" si="659"/>
        <v>0.61929999999999996</v>
      </c>
      <c r="AB3255" s="122">
        <f t="shared" si="656"/>
        <v>2.7077353104008172E-3</v>
      </c>
      <c r="AC3255" s="122">
        <f t="shared" si="660"/>
        <v>5.1995232386245078</v>
      </c>
      <c r="AD3255" s="122">
        <f t="shared" si="653"/>
        <v>-152.15128651602231</v>
      </c>
      <c r="AE3255" s="122">
        <f t="shared" si="654"/>
        <v>2.5610714801358342E-4</v>
      </c>
      <c r="AF3255" s="122">
        <f t="shared" si="661"/>
        <v>0.50740270646592278</v>
      </c>
      <c r="AG3255" s="122">
        <f t="shared" si="662"/>
        <v>0.64026787003402907</v>
      </c>
      <c r="AH3255" s="87">
        <f t="shared" si="663"/>
        <v>0.24186037924836007</v>
      </c>
      <c r="AI3255" s="122">
        <f t="shared" si="664"/>
        <v>1.1557498244290911</v>
      </c>
    </row>
    <row r="3256" spans="1:35" x14ac:dyDescent="0.25">
      <c r="A3256" s="90">
        <v>1.3008</v>
      </c>
      <c r="B3256" s="160">
        <v>21.568958881768129</v>
      </c>
      <c r="E3256" s="147">
        <f t="shared" si="665"/>
        <v>8.627583552706302E-3</v>
      </c>
      <c r="F3256" s="160"/>
      <c r="W3256" s="146">
        <f t="shared" si="655"/>
        <v>0.64570964048261326</v>
      </c>
      <c r="X3256" s="164">
        <v>6.3726586773512288</v>
      </c>
      <c r="Y3256" s="147">
        <f t="shared" si="657"/>
        <v>3.9999999999995595E-4</v>
      </c>
      <c r="Z3256" s="122">
        <f t="shared" si="658"/>
        <v>8.8754449677853557</v>
      </c>
      <c r="AA3256" s="122">
        <f t="shared" si="659"/>
        <v>0.61929999999999996</v>
      </c>
      <c r="AB3256" s="122">
        <f t="shared" si="656"/>
        <v>2.7077353104008172E-3</v>
      </c>
      <c r="AC3256" s="122">
        <f t="shared" si="660"/>
        <v>5.2022309739349089</v>
      </c>
      <c r="AD3256" s="122">
        <f t="shared" si="653"/>
        <v>-152.14289775790337</v>
      </c>
      <c r="AE3256" s="122">
        <f t="shared" si="654"/>
        <v>2.5609302771945769E-4</v>
      </c>
      <c r="AF3256" s="122">
        <f t="shared" si="661"/>
        <v>0.50765879949364223</v>
      </c>
      <c r="AG3256" s="122">
        <f t="shared" si="662"/>
        <v>0.64023256929871475</v>
      </c>
      <c r="AH3256" s="87">
        <f t="shared" si="663"/>
        <v>0.24160428622064062</v>
      </c>
      <c r="AI3256" s="122">
        <f t="shared" si="664"/>
        <v>1.1557498244290911</v>
      </c>
    </row>
    <row r="3257" spans="1:35" x14ac:dyDescent="0.25">
      <c r="A3257" s="90">
        <v>1.3011999999999999</v>
      </c>
      <c r="B3257" s="160">
        <v>21.568958881768129</v>
      </c>
      <c r="E3257" s="147">
        <f t="shared" si="665"/>
        <v>8.627583552706302E-3</v>
      </c>
      <c r="F3257" s="160"/>
      <c r="W3257" s="146">
        <f t="shared" si="655"/>
        <v>0.64570964048261326</v>
      </c>
      <c r="X3257" s="164">
        <v>6.3726586773512288</v>
      </c>
      <c r="Y3257" s="147">
        <f t="shared" si="657"/>
        <v>3.9999999999995595E-4</v>
      </c>
      <c r="Z3257" s="122">
        <f t="shared" si="658"/>
        <v>8.8754449677853557</v>
      </c>
      <c r="AA3257" s="122">
        <f t="shared" si="659"/>
        <v>0.61929999999999996</v>
      </c>
      <c r="AB3257" s="122">
        <f t="shared" si="656"/>
        <v>2.7077353104008172E-3</v>
      </c>
      <c r="AC3257" s="122">
        <f t="shared" si="660"/>
        <v>5.2049387092453099</v>
      </c>
      <c r="AD3257" s="122">
        <f t="shared" si="653"/>
        <v>-152.13450376079189</v>
      </c>
      <c r="AE3257" s="122">
        <f t="shared" si="654"/>
        <v>2.5607889860684955E-4</v>
      </c>
      <c r="AF3257" s="122">
        <f t="shared" si="661"/>
        <v>0.50791487839224914</v>
      </c>
      <c r="AG3257" s="122">
        <f t="shared" si="662"/>
        <v>0.64019724651719434</v>
      </c>
      <c r="AH3257" s="87">
        <f t="shared" si="663"/>
        <v>0.24134820732203377</v>
      </c>
      <c r="AI3257" s="122">
        <f t="shared" si="664"/>
        <v>1.1557498244290911</v>
      </c>
    </row>
    <row r="3258" spans="1:35" x14ac:dyDescent="0.25">
      <c r="A3258" s="90">
        <v>1.3016000000000001</v>
      </c>
      <c r="B3258" s="160">
        <v>21.568958881768129</v>
      </c>
      <c r="E3258" s="147">
        <f t="shared" si="665"/>
        <v>8.6275835527110899E-3</v>
      </c>
      <c r="F3258" s="160"/>
      <c r="W3258" s="146">
        <f t="shared" si="655"/>
        <v>0.64570964048261326</v>
      </c>
      <c r="X3258" s="164">
        <v>6.3726586773512288</v>
      </c>
      <c r="Y3258" s="147">
        <f t="shared" si="657"/>
        <v>4.0000000000017799E-4</v>
      </c>
      <c r="Z3258" s="122">
        <f t="shared" si="658"/>
        <v>8.8754449677853557</v>
      </c>
      <c r="AA3258" s="122">
        <f t="shared" si="659"/>
        <v>0.61929999999999996</v>
      </c>
      <c r="AB3258" s="122">
        <f t="shared" si="656"/>
        <v>2.7077353104023199E-3</v>
      </c>
      <c r="AC3258" s="122">
        <f t="shared" si="660"/>
        <v>5.2076464445557118</v>
      </c>
      <c r="AD3258" s="122">
        <f t="shared" si="653"/>
        <v>-152.12610452477219</v>
      </c>
      <c r="AE3258" s="122">
        <f t="shared" si="654"/>
        <v>2.5606476067590098E-4</v>
      </c>
      <c r="AF3258" s="122">
        <f t="shared" si="661"/>
        <v>0.50817094315292499</v>
      </c>
      <c r="AG3258" s="122">
        <f t="shared" si="662"/>
        <v>0.64016190168946763</v>
      </c>
      <c r="AH3258" s="87">
        <f t="shared" si="663"/>
        <v>0.24109214256135786</v>
      </c>
      <c r="AI3258" s="122">
        <f t="shared" si="664"/>
        <v>1.1557498244290911</v>
      </c>
    </row>
    <row r="3259" spans="1:35" x14ac:dyDescent="0.25">
      <c r="A3259" s="90">
        <v>1.302</v>
      </c>
      <c r="B3259" s="160">
        <v>21.568958881768129</v>
      </c>
      <c r="E3259" s="147">
        <f t="shared" si="665"/>
        <v>8.627583552706302E-3</v>
      </c>
      <c r="F3259" s="160"/>
      <c r="W3259" s="146">
        <f t="shared" si="655"/>
        <v>0.64570964048261326</v>
      </c>
      <c r="X3259" s="164">
        <v>6.3726586773512288</v>
      </c>
      <c r="Y3259" s="147">
        <f t="shared" si="657"/>
        <v>3.9999999999995595E-4</v>
      </c>
      <c r="Z3259" s="122">
        <f t="shared" si="658"/>
        <v>8.8754449677853557</v>
      </c>
      <c r="AA3259" s="122">
        <f t="shared" si="659"/>
        <v>0.61929999999999996</v>
      </c>
      <c r="AB3259" s="122">
        <f t="shared" si="656"/>
        <v>2.7077353104008172E-3</v>
      </c>
      <c r="AC3259" s="122">
        <f t="shared" si="660"/>
        <v>5.2103541798661128</v>
      </c>
      <c r="AD3259" s="122">
        <f t="shared" si="653"/>
        <v>-152.11770004959109</v>
      </c>
      <c r="AE3259" s="122">
        <f t="shared" si="654"/>
        <v>2.5605061392618584E-4</v>
      </c>
      <c r="AF3259" s="122">
        <f t="shared" si="661"/>
        <v>0.50842699376685119</v>
      </c>
      <c r="AG3259" s="122">
        <f t="shared" si="662"/>
        <v>0.64012653481553505</v>
      </c>
      <c r="AH3259" s="87">
        <f t="shared" si="663"/>
        <v>0.24083609194743166</v>
      </c>
      <c r="AI3259" s="122">
        <f t="shared" si="664"/>
        <v>1.1557498244290911</v>
      </c>
    </row>
    <row r="3260" spans="1:35" x14ac:dyDescent="0.25">
      <c r="A3260" s="90">
        <v>1.3024</v>
      </c>
      <c r="B3260" s="160">
        <v>21.568958881768129</v>
      </c>
      <c r="E3260" s="147">
        <f t="shared" si="665"/>
        <v>8.627583552706302E-3</v>
      </c>
      <c r="F3260" s="160"/>
      <c r="W3260" s="146">
        <f t="shared" si="655"/>
        <v>0.64570964048261326</v>
      </c>
      <c r="X3260" s="164">
        <v>6.3726586773512288</v>
      </c>
      <c r="Y3260" s="147">
        <f t="shared" si="657"/>
        <v>3.9999999999995595E-4</v>
      </c>
      <c r="Z3260" s="122">
        <f t="shared" si="658"/>
        <v>8.8754449677853557</v>
      </c>
      <c r="AA3260" s="122">
        <f t="shared" si="659"/>
        <v>0.61929999999999996</v>
      </c>
      <c r="AB3260" s="122">
        <f t="shared" si="656"/>
        <v>2.7077353104008172E-3</v>
      </c>
      <c r="AC3260" s="122">
        <f t="shared" si="660"/>
        <v>5.2130619151765138</v>
      </c>
      <c r="AD3260" s="122">
        <f t="shared" si="653"/>
        <v>-152.10929033550181</v>
      </c>
      <c r="AE3260" s="122">
        <f t="shared" si="654"/>
        <v>2.5603645835813033E-4</v>
      </c>
      <c r="AF3260" s="122">
        <f t="shared" si="661"/>
        <v>0.50868303022520933</v>
      </c>
      <c r="AG3260" s="122">
        <f t="shared" si="662"/>
        <v>0.64009114589539629</v>
      </c>
      <c r="AH3260" s="87">
        <f t="shared" si="663"/>
        <v>0.24058005548907355</v>
      </c>
      <c r="AI3260" s="122">
        <f t="shared" si="664"/>
        <v>1.1557498244290911</v>
      </c>
    </row>
    <row r="3261" spans="1:35" x14ac:dyDescent="0.25">
      <c r="A3261" s="90">
        <v>1.3028</v>
      </c>
      <c r="B3261" s="160">
        <v>21.568958881768129</v>
      </c>
      <c r="E3261" s="147">
        <f t="shared" si="665"/>
        <v>8.627583552706302E-3</v>
      </c>
      <c r="F3261" s="160"/>
      <c r="W3261" s="146">
        <f t="shared" si="655"/>
        <v>0.64570964048261326</v>
      </c>
      <c r="X3261" s="164">
        <v>6.3726586773512288</v>
      </c>
      <c r="Y3261" s="147">
        <f t="shared" si="657"/>
        <v>3.9999999999995595E-4</v>
      </c>
      <c r="Z3261" s="122">
        <f t="shared" si="658"/>
        <v>8.8754449677853557</v>
      </c>
      <c r="AA3261" s="122">
        <f t="shared" si="659"/>
        <v>0.61929999999999996</v>
      </c>
      <c r="AB3261" s="122">
        <f t="shared" si="656"/>
        <v>2.7077353104008172E-3</v>
      </c>
      <c r="AC3261" s="122">
        <f t="shared" si="660"/>
        <v>5.2157696504869149</v>
      </c>
      <c r="AD3261" s="122">
        <f t="shared" si="653"/>
        <v>-152.10087538241996</v>
      </c>
      <c r="AE3261" s="122">
        <f t="shared" si="654"/>
        <v>2.560222939715923E-4</v>
      </c>
      <c r="AF3261" s="122">
        <f t="shared" si="661"/>
        <v>0.50893905251918092</v>
      </c>
      <c r="AG3261" s="122">
        <f t="shared" si="662"/>
        <v>0.64005573492905121</v>
      </c>
      <c r="AH3261" s="87">
        <f t="shared" si="663"/>
        <v>0.24032403319510195</v>
      </c>
      <c r="AI3261" s="122">
        <f t="shared" si="664"/>
        <v>1.1557498244290911</v>
      </c>
    </row>
    <row r="3262" spans="1:35" x14ac:dyDescent="0.25">
      <c r="A3262" s="90">
        <v>1.3031999999999999</v>
      </c>
      <c r="B3262" s="160">
        <v>21.568958881768129</v>
      </c>
      <c r="E3262" s="147">
        <f t="shared" si="665"/>
        <v>8.627583552706302E-3</v>
      </c>
      <c r="F3262" s="160"/>
      <c r="W3262" s="146">
        <f t="shared" si="655"/>
        <v>0.64570964048261326</v>
      </c>
      <c r="X3262" s="164">
        <v>6.3726586773512288</v>
      </c>
      <c r="Y3262" s="147">
        <f t="shared" si="657"/>
        <v>3.9999999999995595E-4</v>
      </c>
      <c r="Z3262" s="122">
        <f t="shared" si="658"/>
        <v>8.8754449677853557</v>
      </c>
      <c r="AA3262" s="122">
        <f t="shared" si="659"/>
        <v>0.61929999999999996</v>
      </c>
      <c r="AB3262" s="122">
        <f t="shared" si="656"/>
        <v>2.7077353104008172E-3</v>
      </c>
      <c r="AC3262" s="122">
        <f t="shared" si="660"/>
        <v>5.2184773857973159</v>
      </c>
      <c r="AD3262" s="122">
        <f t="shared" si="653"/>
        <v>-152.0924551903455</v>
      </c>
      <c r="AE3262" s="122">
        <f t="shared" si="654"/>
        <v>2.5600812076657188E-4</v>
      </c>
      <c r="AF3262" s="122">
        <f t="shared" si="661"/>
        <v>0.50919506063994746</v>
      </c>
      <c r="AG3262" s="122">
        <f t="shared" si="662"/>
        <v>0.64002030191650017</v>
      </c>
      <c r="AH3262" s="87">
        <f t="shared" si="663"/>
        <v>0.24006802507433539</v>
      </c>
      <c r="AI3262" s="122">
        <f t="shared" si="664"/>
        <v>1.1557498244290911</v>
      </c>
    </row>
    <row r="3263" spans="1:35" x14ac:dyDescent="0.25">
      <c r="A3263" s="90">
        <v>1.3036000000000001</v>
      </c>
      <c r="B3263" s="160">
        <v>21.568958881768129</v>
      </c>
      <c r="E3263" s="147">
        <f t="shared" si="665"/>
        <v>8.6275835527110899E-3</v>
      </c>
      <c r="F3263" s="160"/>
      <c r="W3263" s="146">
        <f t="shared" si="655"/>
        <v>0.64570964048261326</v>
      </c>
      <c r="X3263" s="164">
        <v>6.3726586773512288</v>
      </c>
      <c r="Y3263" s="147">
        <f t="shared" si="657"/>
        <v>4.0000000000017799E-4</v>
      </c>
      <c r="Z3263" s="122">
        <f t="shared" si="658"/>
        <v>8.8754449677853557</v>
      </c>
      <c r="AA3263" s="122">
        <f t="shared" si="659"/>
        <v>0.61929999999999996</v>
      </c>
      <c r="AB3263" s="122">
        <f t="shared" si="656"/>
        <v>2.7077353104023199E-3</v>
      </c>
      <c r="AC3263" s="122">
        <f t="shared" si="660"/>
        <v>5.2211851211077178</v>
      </c>
      <c r="AD3263" s="122">
        <f t="shared" si="653"/>
        <v>-152.08402975936283</v>
      </c>
      <c r="AE3263" s="122">
        <f t="shared" si="654"/>
        <v>2.5599393874321103E-4</v>
      </c>
      <c r="AF3263" s="122">
        <f t="shared" si="661"/>
        <v>0.50945105457869067</v>
      </c>
      <c r="AG3263" s="122">
        <f t="shared" si="662"/>
        <v>0.63998484685774282</v>
      </c>
      <c r="AH3263" s="87">
        <f t="shared" si="663"/>
        <v>0.23981203113559219</v>
      </c>
      <c r="AI3263" s="122">
        <f t="shared" si="664"/>
        <v>1.1557498244290911</v>
      </c>
    </row>
    <row r="3264" spans="1:35" x14ac:dyDescent="0.25">
      <c r="A3264" s="90">
        <v>1.304</v>
      </c>
      <c r="B3264" s="160">
        <v>21.568958881768129</v>
      </c>
      <c r="E3264" s="147">
        <f t="shared" si="665"/>
        <v>8.627583552706302E-3</v>
      </c>
      <c r="F3264" s="160"/>
      <c r="W3264" s="146">
        <f t="shared" si="655"/>
        <v>0.64570964048261326</v>
      </c>
      <c r="X3264" s="164">
        <v>6.3726586773512288</v>
      </c>
      <c r="Y3264" s="147">
        <f t="shared" si="657"/>
        <v>3.9999999999995595E-4</v>
      </c>
      <c r="Z3264" s="122">
        <f t="shared" si="658"/>
        <v>8.8754449677853557</v>
      </c>
      <c r="AA3264" s="122">
        <f t="shared" si="659"/>
        <v>0.61929999999999996</v>
      </c>
      <c r="AB3264" s="122">
        <f t="shared" si="656"/>
        <v>2.7077353104008172E-3</v>
      </c>
      <c r="AC3264" s="122">
        <f t="shared" si="660"/>
        <v>5.2238928564181188</v>
      </c>
      <c r="AD3264" s="122">
        <f t="shared" si="653"/>
        <v>-152.07559908921883</v>
      </c>
      <c r="AE3264" s="122">
        <f t="shared" si="654"/>
        <v>2.5597974790108366E-4</v>
      </c>
      <c r="AF3264" s="122">
        <f t="shared" si="661"/>
        <v>0.5097070343265917</v>
      </c>
      <c r="AG3264" s="122">
        <f t="shared" si="662"/>
        <v>0.63994936975277961</v>
      </c>
      <c r="AH3264" s="87">
        <f t="shared" si="663"/>
        <v>0.23955605138769109</v>
      </c>
      <c r="AI3264" s="122">
        <f t="shared" si="664"/>
        <v>1.1557498244290911</v>
      </c>
    </row>
    <row r="3265" spans="1:35" x14ac:dyDescent="0.25">
      <c r="A3265" s="90">
        <v>1.3044</v>
      </c>
      <c r="B3265" s="160">
        <v>21.568958881768129</v>
      </c>
      <c r="E3265" s="147">
        <f t="shared" si="665"/>
        <v>8.627583552706302E-3</v>
      </c>
      <c r="F3265" s="160"/>
      <c r="W3265" s="146">
        <f t="shared" si="655"/>
        <v>0.64570964048261326</v>
      </c>
      <c r="X3265" s="164">
        <v>6.3726586773512288</v>
      </c>
      <c r="Y3265" s="147">
        <f t="shared" si="657"/>
        <v>3.9999999999995595E-4</v>
      </c>
      <c r="Z3265" s="122">
        <f t="shared" si="658"/>
        <v>8.8754449677853557</v>
      </c>
      <c r="AA3265" s="122">
        <f t="shared" si="659"/>
        <v>0.61929999999999996</v>
      </c>
      <c r="AB3265" s="122">
        <f t="shared" si="656"/>
        <v>2.7077353104008172E-3</v>
      </c>
      <c r="AC3265" s="122">
        <f t="shared" si="660"/>
        <v>5.2266005917285199</v>
      </c>
      <c r="AD3265" s="122">
        <f t="shared" si="653"/>
        <v>-152.0671631801666</v>
      </c>
      <c r="AE3265" s="122">
        <f t="shared" si="654"/>
        <v>2.5596554824061586E-4</v>
      </c>
      <c r="AF3265" s="122">
        <f t="shared" si="661"/>
        <v>0.50996299987483229</v>
      </c>
      <c r="AG3265" s="122">
        <f t="shared" si="662"/>
        <v>0.63991387060161009</v>
      </c>
      <c r="AH3265" s="87">
        <f t="shared" si="663"/>
        <v>0.23930008583945048</v>
      </c>
      <c r="AI3265" s="122">
        <f t="shared" si="664"/>
        <v>1.1557498244290911</v>
      </c>
    </row>
    <row r="3266" spans="1:35" x14ac:dyDescent="0.25">
      <c r="A3266" s="90">
        <v>1.3048</v>
      </c>
      <c r="B3266" s="160">
        <v>21.568958881768129</v>
      </c>
      <c r="E3266" s="147">
        <f t="shared" si="665"/>
        <v>8.627583552706302E-3</v>
      </c>
      <c r="F3266" s="160"/>
      <c r="W3266" s="146">
        <f t="shared" si="655"/>
        <v>0.64570964048261326</v>
      </c>
      <c r="X3266" s="164">
        <v>6.3726586773512288</v>
      </c>
      <c r="Y3266" s="147">
        <f t="shared" si="657"/>
        <v>3.9999999999995595E-4</v>
      </c>
      <c r="Z3266" s="122">
        <f t="shared" si="658"/>
        <v>8.8754449677853557</v>
      </c>
      <c r="AA3266" s="122">
        <f t="shared" si="659"/>
        <v>0.61929999999999996</v>
      </c>
      <c r="AB3266" s="122">
        <f t="shared" si="656"/>
        <v>2.7077353104008172E-3</v>
      </c>
      <c r="AC3266" s="122">
        <f t="shared" si="660"/>
        <v>5.2293083270389209</v>
      </c>
      <c r="AD3266" s="122">
        <f t="shared" si="653"/>
        <v>-152.05872203212181</v>
      </c>
      <c r="AE3266" s="122">
        <f t="shared" si="654"/>
        <v>2.5595133976166561E-4</v>
      </c>
      <c r="AF3266" s="122">
        <f t="shared" si="661"/>
        <v>0.51021895121459393</v>
      </c>
      <c r="AG3266" s="122">
        <f t="shared" si="662"/>
        <v>0.63987834940423449</v>
      </c>
      <c r="AH3266" s="87">
        <f t="shared" si="663"/>
        <v>0.23904413449968881</v>
      </c>
      <c r="AI3266" s="122">
        <f t="shared" si="664"/>
        <v>1.1557498244290911</v>
      </c>
    </row>
    <row r="3267" spans="1:35" x14ac:dyDescent="0.25">
      <c r="A3267" s="90">
        <v>1.3051999999999999</v>
      </c>
      <c r="B3267" s="160">
        <v>21.568958881768129</v>
      </c>
      <c r="E3267" s="147">
        <f t="shared" si="665"/>
        <v>8.627583552706302E-3</v>
      </c>
      <c r="F3267" s="160"/>
      <c r="W3267" s="146">
        <f t="shared" si="655"/>
        <v>0.64570964048261326</v>
      </c>
      <c r="X3267" s="164">
        <v>6.3726586773512288</v>
      </c>
      <c r="Y3267" s="147">
        <f t="shared" si="657"/>
        <v>3.9999999999995595E-4</v>
      </c>
      <c r="Z3267" s="122">
        <f t="shared" si="658"/>
        <v>8.8754449677853557</v>
      </c>
      <c r="AA3267" s="122">
        <f t="shared" si="659"/>
        <v>0.61929999999999996</v>
      </c>
      <c r="AB3267" s="122">
        <f t="shared" si="656"/>
        <v>2.7077353104008172E-3</v>
      </c>
      <c r="AC3267" s="122">
        <f t="shared" si="660"/>
        <v>5.2320160623493219</v>
      </c>
      <c r="AD3267" s="122">
        <f t="shared" si="653"/>
        <v>-152.05027564508441</v>
      </c>
      <c r="AE3267" s="122">
        <f t="shared" si="654"/>
        <v>2.559371224642329E-4</v>
      </c>
      <c r="AF3267" s="122">
        <f t="shared" si="661"/>
        <v>0.51047488833705812</v>
      </c>
      <c r="AG3267" s="122">
        <f t="shared" si="662"/>
        <v>0.6398428061606527</v>
      </c>
      <c r="AH3267" s="87">
        <f t="shared" si="663"/>
        <v>0.23878819737722456</v>
      </c>
      <c r="AI3267" s="122">
        <f t="shared" si="664"/>
        <v>1.1557498244290911</v>
      </c>
    </row>
    <row r="3268" spans="1:35" x14ac:dyDescent="0.25">
      <c r="A3268" s="90">
        <v>1.3056000000000001</v>
      </c>
      <c r="B3268" s="160">
        <v>21.568958881768129</v>
      </c>
      <c r="E3268" s="147">
        <f t="shared" si="665"/>
        <v>8.6275835527110899E-3</v>
      </c>
      <c r="F3268" s="160"/>
      <c r="W3268" s="146">
        <f t="shared" si="655"/>
        <v>0.64570964048261326</v>
      </c>
      <c r="X3268" s="164">
        <v>6.3726586773512288</v>
      </c>
      <c r="Y3268" s="147">
        <f t="shared" si="657"/>
        <v>4.0000000000017799E-4</v>
      </c>
      <c r="Z3268" s="122">
        <f t="shared" si="658"/>
        <v>8.8754449677853557</v>
      </c>
      <c r="AA3268" s="122">
        <f t="shared" si="659"/>
        <v>0.61929999999999996</v>
      </c>
      <c r="AB3268" s="122">
        <f t="shared" si="656"/>
        <v>2.7077353104023199E-3</v>
      </c>
      <c r="AC3268" s="122">
        <f t="shared" si="660"/>
        <v>5.2347237976597238</v>
      </c>
      <c r="AD3268" s="122">
        <f t="shared" ref="AD3268:AD3331" si="666">2*$AB$1*PI()*((AC3268+$X$2/2)*(2*AC3268-$Z$1)+(AC3268+$X$2/2)^2-($X$1/2)^2)*AB3268</f>
        <v>-152.0418240191388</v>
      </c>
      <c r="AE3268" s="122">
        <f t="shared" ref="AE3268:AE3331" si="667">-AD3268*0.000000001*$Z$2</f>
        <v>2.5592289634845982E-4</v>
      </c>
      <c r="AF3268" s="122">
        <f t="shared" si="661"/>
        <v>0.51073081123340658</v>
      </c>
      <c r="AG3268" s="122">
        <f t="shared" si="662"/>
        <v>0.63980724087086482</v>
      </c>
      <c r="AH3268" s="87">
        <f t="shared" si="663"/>
        <v>0.23853227448087611</v>
      </c>
      <c r="AI3268" s="122">
        <f t="shared" si="664"/>
        <v>1.1557498244290911</v>
      </c>
    </row>
    <row r="3269" spans="1:35" x14ac:dyDescent="0.25">
      <c r="A3269" s="90">
        <v>1.306</v>
      </c>
      <c r="B3269" s="160">
        <v>21.568958881768129</v>
      </c>
      <c r="E3269" s="147">
        <f t="shared" si="665"/>
        <v>8.627583552706302E-3</v>
      </c>
      <c r="F3269" s="160"/>
      <c r="W3269" s="146">
        <f t="shared" ref="W3269:W3332" si="668">+X3269/1000000*101325</f>
        <v>0.64570964048261326</v>
      </c>
      <c r="X3269" s="164">
        <v>6.3726586773512288</v>
      </c>
      <c r="Y3269" s="147">
        <f t="shared" si="657"/>
        <v>3.9999999999995595E-4</v>
      </c>
      <c r="Z3269" s="122">
        <f t="shared" si="658"/>
        <v>8.8754449677853557</v>
      </c>
      <c r="AA3269" s="122">
        <f t="shared" si="659"/>
        <v>0.61929999999999996</v>
      </c>
      <c r="AB3269" s="122">
        <f t="shared" ref="AB3269:AB3332" si="669">IF(OR(AC3268&gt;=($X$1-$X$2)/2,AC3268&gt;=$Z$1/2),0,Z3269*W3269^AA3269*Y3269)</f>
        <v>2.7077353104008172E-3</v>
      </c>
      <c r="AC3269" s="122">
        <f t="shared" si="660"/>
        <v>5.2374315329701249</v>
      </c>
      <c r="AD3269" s="122">
        <f t="shared" si="666"/>
        <v>-152.03336715403185</v>
      </c>
      <c r="AE3269" s="122">
        <f t="shared" si="667"/>
        <v>2.5590866141392016E-4</v>
      </c>
      <c r="AF3269" s="122">
        <f t="shared" si="661"/>
        <v>0.51098671989482047</v>
      </c>
      <c r="AG3269" s="122">
        <f t="shared" si="662"/>
        <v>0.63977165353487087</v>
      </c>
      <c r="AH3269" s="87">
        <f t="shared" si="663"/>
        <v>0.23827636581946218</v>
      </c>
      <c r="AI3269" s="122">
        <f t="shared" si="664"/>
        <v>1.1557498244290911</v>
      </c>
    </row>
    <row r="3270" spans="1:35" x14ac:dyDescent="0.25">
      <c r="A3270" s="90">
        <v>1.3064</v>
      </c>
      <c r="B3270" s="160">
        <v>21.568958881768129</v>
      </c>
      <c r="E3270" s="147">
        <f t="shared" si="665"/>
        <v>8.627583552706302E-3</v>
      </c>
      <c r="F3270" s="160"/>
      <c r="W3270" s="146">
        <f t="shared" si="668"/>
        <v>0.64570964048261326</v>
      </c>
      <c r="X3270" s="164">
        <v>6.3726586773512288</v>
      </c>
      <c r="Y3270" s="147">
        <f t="shared" ref="Y3270:Y3333" si="670">+A3270-A3269</f>
        <v>3.9999999999995595E-4</v>
      </c>
      <c r="Z3270" s="122">
        <f t="shared" ref="Z3270:Z3333" si="671">IF(AND(W3270&lt;=$S$56,W3270&gt;$Q$56),$T$56,IF(AND(W3270&lt;=$S$57,W3270&gt;$Q$57),$T$57,IF(AND(W3270&lt;=$S$58,W3270&gt;$Q$58),$T$58,IF(AND(W3270&lt;=$S$59,W3270&gt;$Q$59),$T$59,IF(AND(W3270&lt;=$S$60,W3270&gt;$Q$60),$T$60,"Valor no encontrado para Po")))))</f>
        <v>8.8754449677853557</v>
      </c>
      <c r="AA3270" s="122">
        <f t="shared" ref="AA3270:AA3333" si="672">IF(AND(W3270&lt;=$S$56,W3270&gt;$Q$56),$U$56,IF(AND(W3270&lt;=$S$57,W3270&gt;$Q$57),$U$57,IF(AND(W3270&lt;=$S$58,W3270&gt;$Q$58),$U$58,IF(AND(W3270&lt;=$S$59,W3270&gt;$Q$59),$U$59,IF(AND(W3270&lt;=$S$60,W3270&gt;$Q$60),$U$60,"Valor no encontrado para Po")))))</f>
        <v>0.61929999999999996</v>
      </c>
      <c r="AB3270" s="122">
        <f t="shared" si="669"/>
        <v>2.7077353104008172E-3</v>
      </c>
      <c r="AC3270" s="122">
        <f t="shared" ref="AC3270:AC3333" si="673">+AC3269+AB3270</f>
        <v>5.2401392682805259</v>
      </c>
      <c r="AD3270" s="122">
        <f t="shared" si="666"/>
        <v>-152.02490505001668</v>
      </c>
      <c r="AE3270" s="122">
        <f t="shared" si="667"/>
        <v>2.5589441766104008E-4</v>
      </c>
      <c r="AF3270" s="122">
        <f t="shared" ref="AF3270:AF3333" si="674">+AF3269+AE3270</f>
        <v>0.51124261431248152</v>
      </c>
      <c r="AG3270" s="122">
        <f t="shared" ref="AG3270:AG3333" si="675">+AE3270/Y3270</f>
        <v>0.63973604415267071</v>
      </c>
      <c r="AH3270" s="87">
        <f t="shared" ref="AH3270:AH3333" si="676">+AH3269-AE3270</f>
        <v>0.23802047140180113</v>
      </c>
      <c r="AI3270" s="122">
        <f t="shared" si="664"/>
        <v>1.1557498244290911</v>
      </c>
    </row>
    <row r="3271" spans="1:35" x14ac:dyDescent="0.25">
      <c r="A3271" s="90">
        <v>1.3068</v>
      </c>
      <c r="B3271" s="160">
        <v>21.568958881768129</v>
      </c>
      <c r="E3271" s="147">
        <f t="shared" si="665"/>
        <v>8.627583552706302E-3</v>
      </c>
      <c r="F3271" s="160"/>
      <c r="W3271" s="146">
        <f t="shared" si="668"/>
        <v>0.64570964048261326</v>
      </c>
      <c r="X3271" s="164">
        <v>6.3726586773512288</v>
      </c>
      <c r="Y3271" s="147">
        <f t="shared" si="670"/>
        <v>3.9999999999995595E-4</v>
      </c>
      <c r="Z3271" s="122">
        <f t="shared" si="671"/>
        <v>8.8754449677853557</v>
      </c>
      <c r="AA3271" s="122">
        <f t="shared" si="672"/>
        <v>0.61929999999999996</v>
      </c>
      <c r="AB3271" s="122">
        <f t="shared" si="669"/>
        <v>2.7077353104008172E-3</v>
      </c>
      <c r="AC3271" s="122">
        <f t="shared" si="673"/>
        <v>5.2428470035909269</v>
      </c>
      <c r="AD3271" s="122">
        <f t="shared" si="666"/>
        <v>-152.01643770700895</v>
      </c>
      <c r="AE3271" s="122">
        <f t="shared" si="667"/>
        <v>2.558801650896776E-4</v>
      </c>
      <c r="AF3271" s="122">
        <f t="shared" si="674"/>
        <v>0.51149849447757123</v>
      </c>
      <c r="AG3271" s="122">
        <f t="shared" si="675"/>
        <v>0.63970041272426448</v>
      </c>
      <c r="AH3271" s="87">
        <f t="shared" si="676"/>
        <v>0.23776459123671145</v>
      </c>
      <c r="AI3271" s="122">
        <f t="shared" si="664"/>
        <v>1.1557498244290911</v>
      </c>
    </row>
    <row r="3272" spans="1:35" x14ac:dyDescent="0.25">
      <c r="A3272" s="90">
        <v>1.3071999999999999</v>
      </c>
      <c r="B3272" s="160">
        <v>21.568958881768129</v>
      </c>
      <c r="E3272" s="147">
        <f t="shared" si="665"/>
        <v>8.627583552706302E-3</v>
      </c>
      <c r="F3272" s="160"/>
      <c r="W3272" s="146">
        <f t="shared" si="668"/>
        <v>0.64570964048261326</v>
      </c>
      <c r="X3272" s="164">
        <v>6.3726586773512288</v>
      </c>
      <c r="Y3272" s="147">
        <f t="shared" si="670"/>
        <v>3.9999999999995595E-4</v>
      </c>
      <c r="Z3272" s="122">
        <f t="shared" si="671"/>
        <v>8.8754449677853557</v>
      </c>
      <c r="AA3272" s="122">
        <f t="shared" si="672"/>
        <v>0.61929999999999996</v>
      </c>
      <c r="AB3272" s="122">
        <f t="shared" si="669"/>
        <v>2.7077353104008172E-3</v>
      </c>
      <c r="AC3272" s="122">
        <f t="shared" si="673"/>
        <v>5.245554738901328</v>
      </c>
      <c r="AD3272" s="122">
        <f t="shared" si="666"/>
        <v>-152.00796512500858</v>
      </c>
      <c r="AE3272" s="122">
        <f t="shared" si="667"/>
        <v>2.5586590369983255E-4</v>
      </c>
      <c r="AF3272" s="122">
        <f t="shared" si="674"/>
        <v>0.51175436038127109</v>
      </c>
      <c r="AG3272" s="122">
        <f t="shared" si="675"/>
        <v>0.63966475924965183</v>
      </c>
      <c r="AH3272" s="87">
        <f t="shared" si="676"/>
        <v>0.23750872533301162</v>
      </c>
      <c r="AI3272" s="122">
        <f t="shared" si="664"/>
        <v>1.1557498244290911</v>
      </c>
    </row>
    <row r="3273" spans="1:35" x14ac:dyDescent="0.25">
      <c r="A3273" s="90">
        <v>1.3076000000000001</v>
      </c>
      <c r="B3273" s="160">
        <v>21.568958881768129</v>
      </c>
      <c r="E3273" s="147">
        <f t="shared" si="665"/>
        <v>8.6275835527110899E-3</v>
      </c>
      <c r="F3273" s="160"/>
      <c r="W3273" s="146">
        <f t="shared" si="668"/>
        <v>0.64570964048261326</v>
      </c>
      <c r="X3273" s="164">
        <v>6.3726586773512288</v>
      </c>
      <c r="Y3273" s="147">
        <f t="shared" si="670"/>
        <v>4.0000000000017799E-4</v>
      </c>
      <c r="Z3273" s="122">
        <f t="shared" si="671"/>
        <v>8.8754449677853557</v>
      </c>
      <c r="AA3273" s="122">
        <f t="shared" si="672"/>
        <v>0.61929999999999996</v>
      </c>
      <c r="AB3273" s="122">
        <f t="shared" si="669"/>
        <v>2.7077353104023199E-3</v>
      </c>
      <c r="AC3273" s="122">
        <f t="shared" si="673"/>
        <v>5.2482624742117299</v>
      </c>
      <c r="AD3273" s="122">
        <f t="shared" si="666"/>
        <v>-151.99948730409997</v>
      </c>
      <c r="AE3273" s="122">
        <f t="shared" si="667"/>
        <v>2.5585163349164708E-4</v>
      </c>
      <c r="AF3273" s="122">
        <f t="shared" si="674"/>
        <v>0.51201021201476271</v>
      </c>
      <c r="AG3273" s="122">
        <f t="shared" si="675"/>
        <v>0.63962908372883309</v>
      </c>
      <c r="AH3273" s="87">
        <f t="shared" si="676"/>
        <v>0.23725287369951997</v>
      </c>
      <c r="AI3273" s="122">
        <f t="shared" si="664"/>
        <v>1.1557498244290911</v>
      </c>
    </row>
    <row r="3274" spans="1:35" x14ac:dyDescent="0.25">
      <c r="A3274" s="90">
        <v>1.3080000000000001</v>
      </c>
      <c r="B3274" s="160">
        <v>21.568958881768129</v>
      </c>
      <c r="E3274" s="147">
        <f t="shared" si="665"/>
        <v>8.627583552706302E-3</v>
      </c>
      <c r="F3274" s="160"/>
      <c r="W3274" s="146">
        <f t="shared" si="668"/>
        <v>0.64570964048261326</v>
      </c>
      <c r="X3274" s="164">
        <v>6.3726586773512288</v>
      </c>
      <c r="Y3274" s="147">
        <f t="shared" si="670"/>
        <v>3.9999999999995595E-4</v>
      </c>
      <c r="Z3274" s="122">
        <f t="shared" si="671"/>
        <v>8.8754449677853557</v>
      </c>
      <c r="AA3274" s="122">
        <f t="shared" si="672"/>
        <v>0.61929999999999996</v>
      </c>
      <c r="AB3274" s="122">
        <f t="shared" si="669"/>
        <v>2.7077353104008172E-3</v>
      </c>
      <c r="AC3274" s="122">
        <f t="shared" si="673"/>
        <v>5.2509702095221309</v>
      </c>
      <c r="AD3274" s="122">
        <f t="shared" si="666"/>
        <v>-151.99100424403014</v>
      </c>
      <c r="AE3274" s="122">
        <f t="shared" si="667"/>
        <v>2.558373544646953E-4</v>
      </c>
      <c r="AF3274" s="122">
        <f t="shared" si="674"/>
        <v>0.51226604936922737</v>
      </c>
      <c r="AG3274" s="122">
        <f t="shared" si="675"/>
        <v>0.63959338616180872</v>
      </c>
      <c r="AH3274" s="87">
        <f t="shared" si="676"/>
        <v>0.23699703634505528</v>
      </c>
      <c r="AI3274" s="122">
        <f t="shared" si="664"/>
        <v>1.1557498244290911</v>
      </c>
    </row>
    <row r="3275" spans="1:35" x14ac:dyDescent="0.25">
      <c r="A3275" s="90">
        <v>1.3084</v>
      </c>
      <c r="B3275" s="160">
        <v>21.568958881768129</v>
      </c>
      <c r="E3275" s="147">
        <f t="shared" si="665"/>
        <v>8.627583552706302E-3</v>
      </c>
      <c r="F3275" s="160"/>
      <c r="W3275" s="146">
        <f t="shared" si="668"/>
        <v>0.64570964048261326</v>
      </c>
      <c r="X3275" s="164">
        <v>6.3726586773512288</v>
      </c>
      <c r="Y3275" s="147">
        <f t="shared" si="670"/>
        <v>3.9999999999995595E-4</v>
      </c>
      <c r="Z3275" s="122">
        <f t="shared" si="671"/>
        <v>8.8754449677853557</v>
      </c>
      <c r="AA3275" s="122">
        <f t="shared" si="672"/>
        <v>0.61929999999999996</v>
      </c>
      <c r="AB3275" s="122">
        <f t="shared" si="669"/>
        <v>2.7077353104008172E-3</v>
      </c>
      <c r="AC3275" s="122">
        <f t="shared" si="673"/>
        <v>5.2536779448325319</v>
      </c>
      <c r="AD3275" s="122">
        <f t="shared" si="666"/>
        <v>-151.98251594505203</v>
      </c>
      <c r="AE3275" s="122">
        <f t="shared" si="667"/>
        <v>2.5582306661940294E-4</v>
      </c>
      <c r="AF3275" s="122">
        <f t="shared" si="674"/>
        <v>0.51252187243584679</v>
      </c>
      <c r="AG3275" s="122">
        <f t="shared" si="675"/>
        <v>0.63955766654857782</v>
      </c>
      <c r="AH3275" s="87">
        <f t="shared" si="676"/>
        <v>0.23674121327843589</v>
      </c>
      <c r="AI3275" s="122">
        <f t="shared" si="664"/>
        <v>1.1557498244290911</v>
      </c>
    </row>
    <row r="3276" spans="1:35" x14ac:dyDescent="0.25">
      <c r="A3276" s="90">
        <v>1.3088</v>
      </c>
      <c r="B3276" s="160">
        <v>21.568958881768129</v>
      </c>
      <c r="E3276" s="147">
        <f t="shared" si="665"/>
        <v>8.627583552706302E-3</v>
      </c>
      <c r="F3276" s="160"/>
      <c r="W3276" s="146">
        <f t="shared" si="668"/>
        <v>0.64570964048261326</v>
      </c>
      <c r="X3276" s="164">
        <v>6.3726586773512288</v>
      </c>
      <c r="Y3276" s="147">
        <f t="shared" si="670"/>
        <v>3.9999999999995595E-4</v>
      </c>
      <c r="Z3276" s="122">
        <f t="shared" si="671"/>
        <v>8.8754449677853557</v>
      </c>
      <c r="AA3276" s="122">
        <f t="shared" si="672"/>
        <v>0.61929999999999996</v>
      </c>
      <c r="AB3276" s="122">
        <f t="shared" si="669"/>
        <v>2.7077353104008172E-3</v>
      </c>
      <c r="AC3276" s="122">
        <f t="shared" si="673"/>
        <v>5.2563856801429329</v>
      </c>
      <c r="AD3276" s="122">
        <f t="shared" si="666"/>
        <v>-151.97402240708135</v>
      </c>
      <c r="AE3276" s="122">
        <f t="shared" si="667"/>
        <v>2.5580876995562823E-4</v>
      </c>
      <c r="AF3276" s="122">
        <f t="shared" si="674"/>
        <v>0.51277768120580247</v>
      </c>
      <c r="AG3276" s="122">
        <f t="shared" si="675"/>
        <v>0.63952192488914095</v>
      </c>
      <c r="AH3276" s="87">
        <f t="shared" si="676"/>
        <v>0.23648540450848027</v>
      </c>
      <c r="AI3276" s="122">
        <f t="shared" si="664"/>
        <v>1.1557498244290911</v>
      </c>
    </row>
    <row r="3277" spans="1:35" x14ac:dyDescent="0.25">
      <c r="A3277" s="90">
        <v>1.3091999999999999</v>
      </c>
      <c r="B3277" s="160">
        <v>21.568958881768129</v>
      </c>
      <c r="E3277" s="147">
        <f t="shared" si="665"/>
        <v>8.627583552706302E-3</v>
      </c>
      <c r="F3277" s="160"/>
      <c r="W3277" s="146">
        <f t="shared" si="668"/>
        <v>0.64570964048261326</v>
      </c>
      <c r="X3277" s="164">
        <v>6.3726586773512288</v>
      </c>
      <c r="Y3277" s="147">
        <f t="shared" si="670"/>
        <v>3.9999999999995595E-4</v>
      </c>
      <c r="Z3277" s="122">
        <f t="shared" si="671"/>
        <v>8.8754449677853557</v>
      </c>
      <c r="AA3277" s="122">
        <f t="shared" si="672"/>
        <v>0.61929999999999996</v>
      </c>
      <c r="AB3277" s="122">
        <f t="shared" si="669"/>
        <v>2.7077353104008172E-3</v>
      </c>
      <c r="AC3277" s="122">
        <f t="shared" si="673"/>
        <v>5.259093415453334</v>
      </c>
      <c r="AD3277" s="122">
        <f t="shared" si="666"/>
        <v>-151.9655236301181</v>
      </c>
      <c r="AE3277" s="122">
        <f t="shared" si="667"/>
        <v>2.55794464473371E-4</v>
      </c>
      <c r="AF3277" s="122">
        <f t="shared" si="674"/>
        <v>0.5130334756702758</v>
      </c>
      <c r="AG3277" s="122">
        <f t="shared" si="675"/>
        <v>0.63948616118349799</v>
      </c>
      <c r="AH3277" s="87">
        <f t="shared" si="676"/>
        <v>0.23622961004400689</v>
      </c>
      <c r="AI3277" s="122">
        <f t="shared" si="664"/>
        <v>1.1557498244290911</v>
      </c>
    </row>
    <row r="3278" spans="1:35" x14ac:dyDescent="0.25">
      <c r="A3278" s="90">
        <v>1.3096000000000001</v>
      </c>
      <c r="B3278" s="160">
        <v>21.568958881768129</v>
      </c>
      <c r="E3278" s="147">
        <f t="shared" si="665"/>
        <v>8.6275835527110899E-3</v>
      </c>
      <c r="F3278" s="160"/>
      <c r="W3278" s="146">
        <f t="shared" si="668"/>
        <v>0.64570964048261326</v>
      </c>
      <c r="X3278" s="164">
        <v>6.3726586773512288</v>
      </c>
      <c r="Y3278" s="147">
        <f t="shared" si="670"/>
        <v>4.0000000000017799E-4</v>
      </c>
      <c r="Z3278" s="122">
        <f t="shared" si="671"/>
        <v>8.8754449677853557</v>
      </c>
      <c r="AA3278" s="122">
        <f t="shared" si="672"/>
        <v>0.61929999999999996</v>
      </c>
      <c r="AB3278" s="122">
        <f t="shared" si="669"/>
        <v>2.7077353104023199E-3</v>
      </c>
      <c r="AC3278" s="122">
        <f t="shared" si="673"/>
        <v>5.2618011507637359</v>
      </c>
      <c r="AD3278" s="122">
        <f t="shared" si="666"/>
        <v>-151.95701961424652</v>
      </c>
      <c r="AE3278" s="122">
        <f t="shared" si="667"/>
        <v>2.5578015017277324E-4</v>
      </c>
      <c r="AF3278" s="122">
        <f t="shared" si="674"/>
        <v>0.5132892558204486</v>
      </c>
      <c r="AG3278" s="122">
        <f t="shared" si="675"/>
        <v>0.63945037543164862</v>
      </c>
      <c r="AH3278" s="87">
        <f t="shared" si="676"/>
        <v>0.23597382989383411</v>
      </c>
      <c r="AI3278" s="122">
        <f t="shared" si="664"/>
        <v>1.1557498244290911</v>
      </c>
    </row>
    <row r="3279" spans="1:35" x14ac:dyDescent="0.25">
      <c r="A3279" s="90">
        <v>1.31</v>
      </c>
      <c r="B3279" s="160">
        <v>21.568958881768129</v>
      </c>
      <c r="E3279" s="147">
        <f t="shared" si="665"/>
        <v>8.627583552706302E-3</v>
      </c>
      <c r="F3279" s="160"/>
      <c r="W3279" s="146">
        <f t="shared" si="668"/>
        <v>0.64570964048261326</v>
      </c>
      <c r="X3279" s="164">
        <v>6.3726586773512288</v>
      </c>
      <c r="Y3279" s="147">
        <f t="shared" si="670"/>
        <v>3.9999999999995595E-4</v>
      </c>
      <c r="Z3279" s="122">
        <f t="shared" si="671"/>
        <v>8.8754449677853557</v>
      </c>
      <c r="AA3279" s="122">
        <f t="shared" si="672"/>
        <v>0.61929999999999996</v>
      </c>
      <c r="AB3279" s="122">
        <f t="shared" si="669"/>
        <v>2.7077353104008172E-3</v>
      </c>
      <c r="AC3279" s="122">
        <f t="shared" si="673"/>
        <v>5.2645088860741369</v>
      </c>
      <c r="AD3279" s="122">
        <f t="shared" si="666"/>
        <v>-151.94851035921371</v>
      </c>
      <c r="AE3279" s="122">
        <f t="shared" si="667"/>
        <v>2.5576582705340913E-4</v>
      </c>
      <c r="AF3279" s="122">
        <f t="shared" si="674"/>
        <v>0.51354502164750204</v>
      </c>
      <c r="AG3279" s="122">
        <f t="shared" si="675"/>
        <v>0.63941456763359328</v>
      </c>
      <c r="AH3279" s="87">
        <f t="shared" si="676"/>
        <v>0.2357180640667807</v>
      </c>
      <c r="AI3279" s="122">
        <f t="shared" si="664"/>
        <v>1.1557498244290911</v>
      </c>
    </row>
    <row r="3280" spans="1:35" x14ac:dyDescent="0.25">
      <c r="A3280" s="90">
        <v>1.3104</v>
      </c>
      <c r="B3280" s="160">
        <v>21.568958881768129</v>
      </c>
      <c r="E3280" s="147">
        <f t="shared" si="665"/>
        <v>8.627583552706302E-3</v>
      </c>
      <c r="F3280" s="160"/>
      <c r="W3280" s="146">
        <f t="shared" si="668"/>
        <v>0.64570964048261326</v>
      </c>
      <c r="X3280" s="164">
        <v>6.3726586773512288</v>
      </c>
      <c r="Y3280" s="147">
        <f t="shared" si="670"/>
        <v>3.9999999999995595E-4</v>
      </c>
      <c r="Z3280" s="122">
        <f t="shared" si="671"/>
        <v>8.8754449677853557</v>
      </c>
      <c r="AA3280" s="122">
        <f t="shared" si="672"/>
        <v>0.61929999999999996</v>
      </c>
      <c r="AB3280" s="122">
        <f t="shared" si="669"/>
        <v>2.7077353104008172E-3</v>
      </c>
      <c r="AC3280" s="122">
        <f t="shared" si="673"/>
        <v>5.2672166213845379</v>
      </c>
      <c r="AD3280" s="122">
        <f t="shared" si="666"/>
        <v>-151.93999586527266</v>
      </c>
      <c r="AE3280" s="122">
        <f t="shared" si="667"/>
        <v>2.5575149511570454E-4</v>
      </c>
      <c r="AF3280" s="122">
        <f t="shared" si="674"/>
        <v>0.51380077314261774</v>
      </c>
      <c r="AG3280" s="122">
        <f t="shared" si="675"/>
        <v>0.63937873778933174</v>
      </c>
      <c r="AH3280" s="87">
        <f t="shared" si="676"/>
        <v>0.235462312571665</v>
      </c>
      <c r="AI3280" s="122">
        <f t="shared" si="664"/>
        <v>1.1557498244290911</v>
      </c>
    </row>
    <row r="3281" spans="1:35" x14ac:dyDescent="0.25">
      <c r="A3281" s="90">
        <v>1.3108</v>
      </c>
      <c r="B3281" s="160">
        <v>21.568958881768129</v>
      </c>
      <c r="E3281" s="147">
        <f t="shared" si="665"/>
        <v>8.627583552706302E-3</v>
      </c>
      <c r="F3281" s="160"/>
      <c r="W3281" s="146">
        <f t="shared" si="668"/>
        <v>0.64570964048261326</v>
      </c>
      <c r="X3281" s="164">
        <v>6.3726586773512288</v>
      </c>
      <c r="Y3281" s="147">
        <f t="shared" si="670"/>
        <v>3.9999999999995595E-4</v>
      </c>
      <c r="Z3281" s="122">
        <f t="shared" si="671"/>
        <v>8.8754449677853557</v>
      </c>
      <c r="AA3281" s="122">
        <f t="shared" si="672"/>
        <v>0.61929999999999996</v>
      </c>
      <c r="AB3281" s="122">
        <f t="shared" si="669"/>
        <v>2.7077353104008172E-3</v>
      </c>
      <c r="AC3281" s="122">
        <f t="shared" si="673"/>
        <v>5.269924356694939</v>
      </c>
      <c r="AD3281" s="122">
        <f t="shared" si="666"/>
        <v>-151.93147613233901</v>
      </c>
      <c r="AE3281" s="122">
        <f t="shared" si="667"/>
        <v>2.5573715435951743E-4</v>
      </c>
      <c r="AF3281" s="122">
        <f t="shared" si="674"/>
        <v>0.5140565102969773</v>
      </c>
      <c r="AG3281" s="122">
        <f t="shared" si="675"/>
        <v>0.63934288589886401</v>
      </c>
      <c r="AH3281" s="87">
        <f t="shared" si="676"/>
        <v>0.23520657541730547</v>
      </c>
      <c r="AI3281" s="122">
        <f t="shared" si="664"/>
        <v>1.1557498244290911</v>
      </c>
    </row>
    <row r="3282" spans="1:35" x14ac:dyDescent="0.25">
      <c r="A3282" s="90">
        <v>1.3111999999999999</v>
      </c>
      <c r="B3282" s="160">
        <v>21.568958881768129</v>
      </c>
      <c r="E3282" s="147">
        <f t="shared" si="665"/>
        <v>8.627583552706302E-3</v>
      </c>
      <c r="F3282" s="160"/>
      <c r="W3282" s="146">
        <f t="shared" si="668"/>
        <v>0.64570964048261326</v>
      </c>
      <c r="X3282" s="164">
        <v>6.3726586773512288</v>
      </c>
      <c r="Y3282" s="147">
        <f t="shared" si="670"/>
        <v>3.9999999999995595E-4</v>
      </c>
      <c r="Z3282" s="122">
        <f t="shared" si="671"/>
        <v>8.8754449677853557</v>
      </c>
      <c r="AA3282" s="122">
        <f t="shared" si="672"/>
        <v>0.61929999999999996</v>
      </c>
      <c r="AB3282" s="122">
        <f t="shared" si="669"/>
        <v>2.7077353104008172E-3</v>
      </c>
      <c r="AC3282" s="122">
        <f t="shared" si="673"/>
        <v>5.27263209200534</v>
      </c>
      <c r="AD3282" s="122">
        <f t="shared" si="666"/>
        <v>-151.92295116041277</v>
      </c>
      <c r="AE3282" s="122">
        <f t="shared" si="667"/>
        <v>2.5572280478484792E-4</v>
      </c>
      <c r="AF3282" s="122">
        <f t="shared" si="674"/>
        <v>0.51431223310176211</v>
      </c>
      <c r="AG3282" s="122">
        <f t="shared" si="675"/>
        <v>0.6393070119621902</v>
      </c>
      <c r="AH3282" s="87">
        <f t="shared" si="676"/>
        <v>0.23495085261252063</v>
      </c>
      <c r="AI3282" s="122">
        <f t="shared" si="664"/>
        <v>1.1557498244290911</v>
      </c>
    </row>
    <row r="3283" spans="1:35" x14ac:dyDescent="0.25">
      <c r="A3283" s="90">
        <v>1.3116000000000001</v>
      </c>
      <c r="B3283" s="160">
        <v>21.568958881768129</v>
      </c>
      <c r="E3283" s="147">
        <f t="shared" si="665"/>
        <v>8.6275835527110899E-3</v>
      </c>
      <c r="F3283" s="160"/>
      <c r="W3283" s="146">
        <f t="shared" si="668"/>
        <v>0.64570964048261326</v>
      </c>
      <c r="X3283" s="164">
        <v>6.3726586773512288</v>
      </c>
      <c r="Y3283" s="147">
        <f t="shared" si="670"/>
        <v>4.0000000000017799E-4</v>
      </c>
      <c r="Z3283" s="122">
        <f t="shared" si="671"/>
        <v>8.8754449677853557</v>
      </c>
      <c r="AA3283" s="122">
        <f t="shared" si="672"/>
        <v>0.61929999999999996</v>
      </c>
      <c r="AB3283" s="122">
        <f t="shared" si="669"/>
        <v>2.7077353104023199E-3</v>
      </c>
      <c r="AC3283" s="122">
        <f t="shared" si="673"/>
        <v>5.2753398273157419</v>
      </c>
      <c r="AD3283" s="122">
        <f t="shared" si="666"/>
        <v>-151.91442094957827</v>
      </c>
      <c r="AE3283" s="122">
        <f t="shared" si="667"/>
        <v>2.5570844639183793E-4</v>
      </c>
      <c r="AF3283" s="122">
        <f t="shared" si="674"/>
        <v>0.514567941548154</v>
      </c>
      <c r="AG3283" s="122">
        <f t="shared" si="675"/>
        <v>0.63927111597931041</v>
      </c>
      <c r="AH3283" s="87">
        <f t="shared" si="676"/>
        <v>0.2346951441661288</v>
      </c>
      <c r="AI3283" s="122">
        <f t="shared" ref="AI3283:AI3346" si="677">B3269*9.81/(W3283*1000000*$AF$1)</f>
        <v>1.1557498244290911</v>
      </c>
    </row>
    <row r="3284" spans="1:35" x14ac:dyDescent="0.25">
      <c r="A3284" s="90">
        <v>1.3120000000000001</v>
      </c>
      <c r="B3284" s="160">
        <v>21.568958881768129</v>
      </c>
      <c r="E3284" s="147">
        <f t="shared" si="665"/>
        <v>8.627583552706302E-3</v>
      </c>
      <c r="F3284" s="160"/>
      <c r="W3284" s="146">
        <f t="shared" si="668"/>
        <v>0.64570964048261326</v>
      </c>
      <c r="X3284" s="164">
        <v>6.3726586773512288</v>
      </c>
      <c r="Y3284" s="147">
        <f t="shared" si="670"/>
        <v>3.9999999999995595E-4</v>
      </c>
      <c r="Z3284" s="122">
        <f t="shared" si="671"/>
        <v>8.8754449677853557</v>
      </c>
      <c r="AA3284" s="122">
        <f t="shared" si="672"/>
        <v>0.61929999999999996</v>
      </c>
      <c r="AB3284" s="122">
        <f t="shared" si="669"/>
        <v>2.7077353104008172E-3</v>
      </c>
      <c r="AC3284" s="122">
        <f t="shared" si="673"/>
        <v>5.2780475626261429</v>
      </c>
      <c r="AD3284" s="122">
        <f t="shared" si="666"/>
        <v>-151.90588549958258</v>
      </c>
      <c r="AE3284" s="122">
        <f t="shared" si="667"/>
        <v>2.5569407918006165E-4</v>
      </c>
      <c r="AF3284" s="122">
        <f t="shared" si="674"/>
        <v>0.51482363562733402</v>
      </c>
      <c r="AG3284" s="122">
        <f t="shared" si="675"/>
        <v>0.63923519795022454</v>
      </c>
      <c r="AH3284" s="87">
        <f t="shared" si="676"/>
        <v>0.23443945008694875</v>
      </c>
      <c r="AI3284" s="122">
        <f t="shared" si="677"/>
        <v>1.1557498244290911</v>
      </c>
    </row>
    <row r="3285" spans="1:35" x14ac:dyDescent="0.25">
      <c r="A3285" s="90">
        <v>1.3124</v>
      </c>
      <c r="B3285" s="160">
        <v>21.568958881768129</v>
      </c>
      <c r="E3285" s="147">
        <f t="shared" si="665"/>
        <v>8.627583552706302E-3</v>
      </c>
      <c r="F3285" s="160"/>
      <c r="W3285" s="146">
        <f t="shared" si="668"/>
        <v>0.64570964048261326</v>
      </c>
      <c r="X3285" s="164">
        <v>6.3726586773512288</v>
      </c>
      <c r="Y3285" s="147">
        <f t="shared" si="670"/>
        <v>3.9999999999995595E-4</v>
      </c>
      <c r="Z3285" s="122">
        <f t="shared" si="671"/>
        <v>8.8754449677853557</v>
      </c>
      <c r="AA3285" s="122">
        <f t="shared" si="672"/>
        <v>0.61929999999999996</v>
      </c>
      <c r="AB3285" s="122">
        <f t="shared" si="669"/>
        <v>2.7077353104008172E-3</v>
      </c>
      <c r="AC3285" s="122">
        <f t="shared" si="673"/>
        <v>5.280755297936544</v>
      </c>
      <c r="AD3285" s="122">
        <f t="shared" si="666"/>
        <v>-151.89734481067859</v>
      </c>
      <c r="AE3285" s="122">
        <f t="shared" si="667"/>
        <v>2.5567970314994477E-4</v>
      </c>
      <c r="AF3285" s="122">
        <f t="shared" si="674"/>
        <v>0.51507931533048401</v>
      </c>
      <c r="AG3285" s="122">
        <f t="shared" si="675"/>
        <v>0.63919925787493237</v>
      </c>
      <c r="AH3285" s="87">
        <f t="shared" si="676"/>
        <v>0.23418377038379881</v>
      </c>
      <c r="AI3285" s="122">
        <f t="shared" si="677"/>
        <v>1.1557498244290911</v>
      </c>
    </row>
    <row r="3286" spans="1:35" x14ac:dyDescent="0.25">
      <c r="A3286" s="90">
        <v>1.3128</v>
      </c>
      <c r="B3286" s="160">
        <v>21.568958881768129</v>
      </c>
      <c r="E3286" s="147">
        <f t="shared" si="665"/>
        <v>8.627583552706302E-3</v>
      </c>
      <c r="F3286" s="160"/>
      <c r="W3286" s="146">
        <f t="shared" si="668"/>
        <v>0.64570964048261326</v>
      </c>
      <c r="X3286" s="164">
        <v>6.3726586773512288</v>
      </c>
      <c r="Y3286" s="147">
        <f t="shared" si="670"/>
        <v>3.9999999999995595E-4</v>
      </c>
      <c r="Z3286" s="122">
        <f t="shared" si="671"/>
        <v>8.8754449677853557</v>
      </c>
      <c r="AA3286" s="122">
        <f t="shared" si="672"/>
        <v>0.61929999999999996</v>
      </c>
      <c r="AB3286" s="122">
        <f t="shared" si="669"/>
        <v>2.7077353104008172E-3</v>
      </c>
      <c r="AC3286" s="122">
        <f t="shared" si="673"/>
        <v>5.283463033246945</v>
      </c>
      <c r="AD3286" s="122">
        <f t="shared" si="666"/>
        <v>-151.888798882782</v>
      </c>
      <c r="AE3286" s="122">
        <f t="shared" si="667"/>
        <v>2.5566531830134543E-4</v>
      </c>
      <c r="AF3286" s="122">
        <f t="shared" si="674"/>
        <v>0.51533498064878536</v>
      </c>
      <c r="AG3286" s="122">
        <f t="shared" si="675"/>
        <v>0.639163295753434</v>
      </c>
      <c r="AH3286" s="87">
        <f t="shared" si="676"/>
        <v>0.23392810506549747</v>
      </c>
      <c r="AI3286" s="122">
        <f t="shared" si="677"/>
        <v>1.1557498244290911</v>
      </c>
    </row>
    <row r="3287" spans="1:35" x14ac:dyDescent="0.25">
      <c r="A3287" s="90">
        <v>1.3131999999999999</v>
      </c>
      <c r="B3287" s="160">
        <v>21.568958881768129</v>
      </c>
      <c r="E3287" s="147">
        <f t="shared" si="665"/>
        <v>8.627583552706302E-3</v>
      </c>
      <c r="F3287" s="160"/>
      <c r="W3287" s="146">
        <f t="shared" si="668"/>
        <v>0.64570964048261326</v>
      </c>
      <c r="X3287" s="164">
        <v>6.3726586773512288</v>
      </c>
      <c r="Y3287" s="147">
        <f t="shared" si="670"/>
        <v>3.9999999999995595E-4</v>
      </c>
      <c r="Z3287" s="122">
        <f t="shared" si="671"/>
        <v>8.8754449677853557</v>
      </c>
      <c r="AA3287" s="122">
        <f t="shared" si="672"/>
        <v>0.61929999999999996</v>
      </c>
      <c r="AB3287" s="122">
        <f t="shared" si="669"/>
        <v>2.7077353104008172E-3</v>
      </c>
      <c r="AC3287" s="122">
        <f t="shared" si="673"/>
        <v>5.286170768557346</v>
      </c>
      <c r="AD3287" s="122">
        <f t="shared" si="666"/>
        <v>-151.88024771589284</v>
      </c>
      <c r="AE3287" s="122">
        <f t="shared" si="667"/>
        <v>2.5565092463426369E-4</v>
      </c>
      <c r="AF3287" s="122">
        <f t="shared" si="674"/>
        <v>0.51559063157341967</v>
      </c>
      <c r="AG3287" s="122">
        <f t="shared" si="675"/>
        <v>0.63912731158572966</v>
      </c>
      <c r="AH3287" s="87">
        <f t="shared" si="676"/>
        <v>0.23367245414086321</v>
      </c>
      <c r="AI3287" s="122">
        <f t="shared" si="677"/>
        <v>1.1557498244290911</v>
      </c>
    </row>
    <row r="3288" spans="1:35" x14ac:dyDescent="0.25">
      <c r="A3288" s="90">
        <v>1.3136000000000001</v>
      </c>
      <c r="B3288" s="160">
        <v>21.568958881768129</v>
      </c>
      <c r="E3288" s="147">
        <f t="shared" si="665"/>
        <v>8.6275835527110899E-3</v>
      </c>
      <c r="F3288" s="160"/>
      <c r="W3288" s="146">
        <f t="shared" si="668"/>
        <v>0.64570964048261326</v>
      </c>
      <c r="X3288" s="164">
        <v>6.3726586773512288</v>
      </c>
      <c r="Y3288" s="147">
        <f t="shared" si="670"/>
        <v>4.0000000000017799E-4</v>
      </c>
      <c r="Z3288" s="122">
        <f t="shared" si="671"/>
        <v>8.8754449677853557</v>
      </c>
      <c r="AA3288" s="122">
        <f t="shared" si="672"/>
        <v>0.61929999999999996</v>
      </c>
      <c r="AB3288" s="122">
        <f t="shared" si="669"/>
        <v>2.7077353104023199E-3</v>
      </c>
      <c r="AC3288" s="122">
        <f t="shared" si="673"/>
        <v>5.2888785038677479</v>
      </c>
      <c r="AD3288" s="122">
        <f t="shared" si="666"/>
        <v>-151.87169131009537</v>
      </c>
      <c r="AE3288" s="122">
        <f t="shared" si="667"/>
        <v>2.5563652214884137E-4</v>
      </c>
      <c r="AF3288" s="122">
        <f t="shared" si="674"/>
        <v>0.51584626809556855</v>
      </c>
      <c r="AG3288" s="122">
        <f t="shared" si="675"/>
        <v>0.63909130537181902</v>
      </c>
      <c r="AH3288" s="87">
        <f t="shared" si="676"/>
        <v>0.23341681761871438</v>
      </c>
      <c r="AI3288" s="122">
        <f t="shared" si="677"/>
        <v>1.1557498244290911</v>
      </c>
    </row>
    <row r="3289" spans="1:35" x14ac:dyDescent="0.25">
      <c r="A3289" s="90">
        <v>1.3140000000000001</v>
      </c>
      <c r="B3289" s="160">
        <v>22.566213358346751</v>
      </c>
      <c r="E3289" s="147">
        <f t="shared" si="665"/>
        <v>8.8270344480220041E-3</v>
      </c>
      <c r="F3289" s="160"/>
      <c r="W3289" s="146">
        <f t="shared" si="668"/>
        <v>0.67028483428100449</v>
      </c>
      <c r="X3289" s="164">
        <v>6.6151969827881025</v>
      </c>
      <c r="Y3289" s="147">
        <f t="shared" si="670"/>
        <v>3.9999999999995595E-4</v>
      </c>
      <c r="Z3289" s="122">
        <f t="shared" si="671"/>
        <v>8.8754449677853557</v>
      </c>
      <c r="AA3289" s="122">
        <f t="shared" si="672"/>
        <v>0.61929999999999996</v>
      </c>
      <c r="AB3289" s="122">
        <f t="shared" si="669"/>
        <v>2.7711023654757999E-3</v>
      </c>
      <c r="AC3289" s="122">
        <f t="shared" si="673"/>
        <v>5.2916496062332241</v>
      </c>
      <c r="AD3289" s="122">
        <f t="shared" si="666"/>
        <v>-155.41686103171108</v>
      </c>
      <c r="AE3289" s="122">
        <f t="shared" si="667"/>
        <v>2.6160389401547028E-4</v>
      </c>
      <c r="AF3289" s="122">
        <f t="shared" si="674"/>
        <v>0.51610787198958397</v>
      </c>
      <c r="AG3289" s="122">
        <f t="shared" si="675"/>
        <v>0.65400973503874771</v>
      </c>
      <c r="AH3289" s="87">
        <f t="shared" si="676"/>
        <v>0.23315521372469891</v>
      </c>
      <c r="AI3289" s="122">
        <f t="shared" si="677"/>
        <v>1.1133756359271709</v>
      </c>
    </row>
    <row r="3290" spans="1:35" x14ac:dyDescent="0.25">
      <c r="A3290" s="90">
        <v>1.3144</v>
      </c>
      <c r="B3290" s="160">
        <v>21.568958881768129</v>
      </c>
      <c r="E3290" s="147">
        <f t="shared" si="665"/>
        <v>8.8270344480220041E-3</v>
      </c>
      <c r="F3290" s="160"/>
      <c r="W3290" s="146">
        <f t="shared" si="668"/>
        <v>0.64570964048261348</v>
      </c>
      <c r="X3290" s="164">
        <v>6.3726586773512306</v>
      </c>
      <c r="Y3290" s="147">
        <f t="shared" si="670"/>
        <v>3.9999999999995595E-4</v>
      </c>
      <c r="Z3290" s="122">
        <f t="shared" si="671"/>
        <v>8.8754449677853557</v>
      </c>
      <c r="AA3290" s="122">
        <f t="shared" si="672"/>
        <v>0.61929999999999996</v>
      </c>
      <c r="AB3290" s="122">
        <f t="shared" si="669"/>
        <v>2.7077353104008176E-3</v>
      </c>
      <c r="AC3290" s="122">
        <f t="shared" si="673"/>
        <v>5.2943573415436251</v>
      </c>
      <c r="AD3290" s="122">
        <f t="shared" si="666"/>
        <v>-151.8543622343131</v>
      </c>
      <c r="AE3290" s="122">
        <f t="shared" si="667"/>
        <v>2.5560735315344256E-4</v>
      </c>
      <c r="AF3290" s="122">
        <f t="shared" si="674"/>
        <v>0.51636347934273741</v>
      </c>
      <c r="AG3290" s="122">
        <f t="shared" si="675"/>
        <v>0.63901838288367674</v>
      </c>
      <c r="AH3290" s="87">
        <f t="shared" si="676"/>
        <v>0.23289960637154547</v>
      </c>
      <c r="AI3290" s="122">
        <f t="shared" si="677"/>
        <v>1.1557498244290907</v>
      </c>
    </row>
    <row r="3291" spans="1:35" x14ac:dyDescent="0.25">
      <c r="A3291" s="90">
        <v>1.3148</v>
      </c>
      <c r="B3291" s="160">
        <v>21.568958881768129</v>
      </c>
      <c r="E3291" s="147">
        <f t="shared" si="665"/>
        <v>8.627583552706302E-3</v>
      </c>
      <c r="F3291" s="160"/>
      <c r="W3291" s="146">
        <f t="shared" si="668"/>
        <v>0.64570964048261348</v>
      </c>
      <c r="X3291" s="164">
        <v>6.3726586773512306</v>
      </c>
      <c r="Y3291" s="147">
        <f t="shared" si="670"/>
        <v>3.9999999999995595E-4</v>
      </c>
      <c r="Z3291" s="122">
        <f t="shared" si="671"/>
        <v>8.8754449677853557</v>
      </c>
      <c r="AA3291" s="122">
        <f t="shared" si="672"/>
        <v>0.61929999999999996</v>
      </c>
      <c r="AB3291" s="122">
        <f t="shared" si="669"/>
        <v>2.7077353104008176E-3</v>
      </c>
      <c r="AC3291" s="122">
        <f t="shared" si="673"/>
        <v>5.2970650768540262</v>
      </c>
      <c r="AD3291" s="122">
        <f t="shared" si="666"/>
        <v>-151.84578998884942</v>
      </c>
      <c r="AE3291" s="122">
        <f t="shared" si="667"/>
        <v>2.5559292400605875E-4</v>
      </c>
      <c r="AF3291" s="122">
        <f t="shared" si="674"/>
        <v>0.51661907226674342</v>
      </c>
      <c r="AG3291" s="122">
        <f t="shared" si="675"/>
        <v>0.63898231001521721</v>
      </c>
      <c r="AH3291" s="87">
        <f t="shared" si="676"/>
        <v>0.23264401344753941</v>
      </c>
      <c r="AI3291" s="122">
        <f t="shared" si="677"/>
        <v>1.1557498244290907</v>
      </c>
    </row>
    <row r="3292" spans="1:35" x14ac:dyDescent="0.25">
      <c r="A3292" s="90">
        <v>1.3151999999999999</v>
      </c>
      <c r="B3292" s="160">
        <v>21.568958881768129</v>
      </c>
      <c r="E3292" s="147">
        <f t="shared" si="665"/>
        <v>8.627583552706302E-3</v>
      </c>
      <c r="F3292" s="160"/>
      <c r="W3292" s="146">
        <f t="shared" si="668"/>
        <v>0.64570964048261348</v>
      </c>
      <c r="X3292" s="164">
        <v>6.3726586773512306</v>
      </c>
      <c r="Y3292" s="147">
        <f t="shared" si="670"/>
        <v>3.9999999999995595E-4</v>
      </c>
      <c r="Z3292" s="122">
        <f t="shared" si="671"/>
        <v>8.8754449677853557</v>
      </c>
      <c r="AA3292" s="122">
        <f t="shared" si="672"/>
        <v>0.61929999999999996</v>
      </c>
      <c r="AB3292" s="122">
        <f t="shared" si="669"/>
        <v>2.7077353104008176E-3</v>
      </c>
      <c r="AC3292" s="122">
        <f t="shared" si="673"/>
        <v>5.2997728121644272</v>
      </c>
      <c r="AD3292" s="122">
        <f t="shared" si="666"/>
        <v>-151.83721250439316</v>
      </c>
      <c r="AE3292" s="122">
        <f t="shared" si="667"/>
        <v>2.5557848604019253E-4</v>
      </c>
      <c r="AF3292" s="122">
        <f t="shared" si="674"/>
        <v>0.5168746507527836</v>
      </c>
      <c r="AG3292" s="122">
        <f t="shared" si="675"/>
        <v>0.63894621510055172</v>
      </c>
      <c r="AH3292" s="87">
        <f t="shared" si="676"/>
        <v>0.23238843496149922</v>
      </c>
      <c r="AI3292" s="122">
        <f t="shared" si="677"/>
        <v>1.1557498244290907</v>
      </c>
    </row>
    <row r="3293" spans="1:35" x14ac:dyDescent="0.25">
      <c r="A3293" s="90">
        <v>1.3156000000000001</v>
      </c>
      <c r="B3293" s="160">
        <v>21.568958881768129</v>
      </c>
      <c r="E3293" s="147">
        <f t="shared" si="665"/>
        <v>8.6275835527110899E-3</v>
      </c>
      <c r="F3293" s="160"/>
      <c r="W3293" s="146">
        <f t="shared" si="668"/>
        <v>0.64570964048261348</v>
      </c>
      <c r="X3293" s="164">
        <v>6.3726586773512306</v>
      </c>
      <c r="Y3293" s="147">
        <f t="shared" si="670"/>
        <v>4.0000000000017799E-4</v>
      </c>
      <c r="Z3293" s="122">
        <f t="shared" si="671"/>
        <v>8.8754449677853557</v>
      </c>
      <c r="AA3293" s="122">
        <f t="shared" si="672"/>
        <v>0.61929999999999996</v>
      </c>
      <c r="AB3293" s="122">
        <f t="shared" si="669"/>
        <v>2.7077353104023208E-3</v>
      </c>
      <c r="AC3293" s="122">
        <f t="shared" si="673"/>
        <v>5.3024805474748291</v>
      </c>
      <c r="AD3293" s="122">
        <f t="shared" si="666"/>
        <v>-151.82862978102861</v>
      </c>
      <c r="AE3293" s="122">
        <f t="shared" si="667"/>
        <v>2.5556403925598573E-4</v>
      </c>
      <c r="AF3293" s="122">
        <f t="shared" si="674"/>
        <v>0.51713021479203958</v>
      </c>
      <c r="AG3293" s="122">
        <f t="shared" si="675"/>
        <v>0.63891009813968003</v>
      </c>
      <c r="AH3293" s="87">
        <f t="shared" si="676"/>
        <v>0.23213287092224325</v>
      </c>
      <c r="AI3293" s="122">
        <f t="shared" si="677"/>
        <v>1.1557498244290907</v>
      </c>
    </row>
    <row r="3294" spans="1:35" x14ac:dyDescent="0.25">
      <c r="A3294" s="90">
        <v>1.3160000000000001</v>
      </c>
      <c r="B3294" s="160">
        <v>21.568958881768129</v>
      </c>
      <c r="E3294" s="147">
        <f t="shared" si="665"/>
        <v>8.627583552706302E-3</v>
      </c>
      <c r="F3294" s="160"/>
      <c r="W3294" s="146">
        <f t="shared" si="668"/>
        <v>0.64570964048261348</v>
      </c>
      <c r="X3294" s="164">
        <v>6.3726586773512306</v>
      </c>
      <c r="Y3294" s="147">
        <f t="shared" si="670"/>
        <v>3.9999999999995595E-4</v>
      </c>
      <c r="Z3294" s="122">
        <f t="shared" si="671"/>
        <v>8.8754449677853557</v>
      </c>
      <c r="AA3294" s="122">
        <f t="shared" si="672"/>
        <v>0.61929999999999996</v>
      </c>
      <c r="AB3294" s="122">
        <f t="shared" si="669"/>
        <v>2.7077353104008176E-3</v>
      </c>
      <c r="AC3294" s="122">
        <f t="shared" si="673"/>
        <v>5.3051882827852301</v>
      </c>
      <c r="AD3294" s="122">
        <f t="shared" si="666"/>
        <v>-151.82004181850292</v>
      </c>
      <c r="AE3294" s="122">
        <f t="shared" si="667"/>
        <v>2.5554958365301274E-4</v>
      </c>
      <c r="AF3294" s="122">
        <f t="shared" si="674"/>
        <v>0.51738576437569261</v>
      </c>
      <c r="AG3294" s="122">
        <f t="shared" si="675"/>
        <v>0.63887395913260225</v>
      </c>
      <c r="AH3294" s="87">
        <f t="shared" si="676"/>
        <v>0.23187732133859024</v>
      </c>
      <c r="AI3294" s="122">
        <f t="shared" si="677"/>
        <v>1.1557498244290907</v>
      </c>
    </row>
    <row r="3295" spans="1:35" x14ac:dyDescent="0.25">
      <c r="A3295" s="90">
        <v>1.3164</v>
      </c>
      <c r="B3295" s="160">
        <v>21.568958881768129</v>
      </c>
      <c r="E3295" s="147">
        <f t="shared" si="665"/>
        <v>8.627583552706302E-3</v>
      </c>
      <c r="F3295" s="160"/>
      <c r="W3295" s="146">
        <f t="shared" si="668"/>
        <v>0.64570964048261348</v>
      </c>
      <c r="X3295" s="164">
        <v>6.3726586773512306</v>
      </c>
      <c r="Y3295" s="147">
        <f t="shared" si="670"/>
        <v>3.9999999999995595E-4</v>
      </c>
      <c r="Z3295" s="122">
        <f t="shared" si="671"/>
        <v>8.8754449677853557</v>
      </c>
      <c r="AA3295" s="122">
        <f t="shared" si="672"/>
        <v>0.61929999999999996</v>
      </c>
      <c r="AB3295" s="122">
        <f t="shared" si="669"/>
        <v>2.7077353104008176E-3</v>
      </c>
      <c r="AC3295" s="122">
        <f t="shared" si="673"/>
        <v>5.3078960180956312</v>
      </c>
      <c r="AD3295" s="122">
        <f t="shared" si="666"/>
        <v>-151.81144861706892</v>
      </c>
      <c r="AE3295" s="122">
        <f t="shared" si="667"/>
        <v>2.5553511923169915E-4</v>
      </c>
      <c r="AF3295" s="122">
        <f t="shared" si="674"/>
        <v>0.51764129949492432</v>
      </c>
      <c r="AG3295" s="122">
        <f t="shared" si="675"/>
        <v>0.63883779807931829</v>
      </c>
      <c r="AH3295" s="87">
        <f t="shared" si="676"/>
        <v>0.23162178621935853</v>
      </c>
      <c r="AI3295" s="122">
        <f t="shared" si="677"/>
        <v>1.1557498244290907</v>
      </c>
    </row>
    <row r="3296" spans="1:35" x14ac:dyDescent="0.25">
      <c r="A3296" s="90">
        <v>1.3168</v>
      </c>
      <c r="B3296" s="160">
        <v>21.568958881768129</v>
      </c>
      <c r="E3296" s="147">
        <f t="shared" si="665"/>
        <v>8.627583552706302E-3</v>
      </c>
      <c r="F3296" s="160"/>
      <c r="W3296" s="146">
        <f t="shared" si="668"/>
        <v>0.64570964048261348</v>
      </c>
      <c r="X3296" s="164">
        <v>6.3726586773512306</v>
      </c>
      <c r="Y3296" s="147">
        <f t="shared" si="670"/>
        <v>3.9999999999995595E-4</v>
      </c>
      <c r="Z3296" s="122">
        <f t="shared" si="671"/>
        <v>8.8754449677853557</v>
      </c>
      <c r="AA3296" s="122">
        <f t="shared" si="672"/>
        <v>0.61929999999999996</v>
      </c>
      <c r="AB3296" s="122">
        <f t="shared" si="669"/>
        <v>2.7077353104008176E-3</v>
      </c>
      <c r="AC3296" s="122">
        <f t="shared" si="673"/>
        <v>5.3106037534060322</v>
      </c>
      <c r="AD3296" s="122">
        <f t="shared" si="666"/>
        <v>-151.80285017664229</v>
      </c>
      <c r="AE3296" s="122">
        <f t="shared" si="667"/>
        <v>2.5552064599190311E-4</v>
      </c>
      <c r="AF3296" s="122">
        <f t="shared" si="674"/>
        <v>0.5178968201409162</v>
      </c>
      <c r="AG3296" s="122">
        <f t="shared" si="675"/>
        <v>0.63880161497982813</v>
      </c>
      <c r="AH3296" s="87">
        <f t="shared" si="676"/>
        <v>0.23136626557336662</v>
      </c>
      <c r="AI3296" s="122">
        <f t="shared" si="677"/>
        <v>1.1557498244290907</v>
      </c>
    </row>
    <row r="3297" spans="1:35" x14ac:dyDescent="0.25">
      <c r="A3297" s="90">
        <v>1.3171999999999999</v>
      </c>
      <c r="B3297" s="160">
        <v>21.568958881768129</v>
      </c>
      <c r="E3297" s="147">
        <f t="shared" si="665"/>
        <v>8.627583552706302E-3</v>
      </c>
      <c r="F3297" s="160"/>
      <c r="W3297" s="146">
        <f t="shared" si="668"/>
        <v>0.64570964048261348</v>
      </c>
      <c r="X3297" s="164">
        <v>6.3726586773512306</v>
      </c>
      <c r="Y3297" s="147">
        <f t="shared" si="670"/>
        <v>3.9999999999995595E-4</v>
      </c>
      <c r="Z3297" s="122">
        <f t="shared" si="671"/>
        <v>8.8754449677853557</v>
      </c>
      <c r="AA3297" s="122">
        <f t="shared" si="672"/>
        <v>0.61929999999999996</v>
      </c>
      <c r="AB3297" s="122">
        <f t="shared" si="669"/>
        <v>2.7077353104008176E-3</v>
      </c>
      <c r="AC3297" s="122">
        <f t="shared" si="673"/>
        <v>5.3133114887164332</v>
      </c>
      <c r="AD3297" s="122">
        <f t="shared" si="666"/>
        <v>-151.79424649722313</v>
      </c>
      <c r="AE3297" s="122">
        <f t="shared" si="667"/>
        <v>2.5550616393362467E-4</v>
      </c>
      <c r="AF3297" s="122">
        <f t="shared" si="674"/>
        <v>0.51815232630484986</v>
      </c>
      <c r="AG3297" s="122">
        <f t="shared" si="675"/>
        <v>0.63876540983413199</v>
      </c>
      <c r="AH3297" s="87">
        <f t="shared" si="676"/>
        <v>0.23111075940943299</v>
      </c>
      <c r="AI3297" s="122">
        <f t="shared" si="677"/>
        <v>1.1557498244290907</v>
      </c>
    </row>
    <row r="3298" spans="1:35" x14ac:dyDescent="0.25">
      <c r="A3298" s="90">
        <v>1.3176000000000001</v>
      </c>
      <c r="B3298" s="160">
        <v>21.568958881768129</v>
      </c>
      <c r="E3298" s="147">
        <f t="shared" si="665"/>
        <v>8.6275835527110899E-3</v>
      </c>
      <c r="F3298" s="160"/>
      <c r="W3298" s="146">
        <f t="shared" si="668"/>
        <v>0.64570964048261348</v>
      </c>
      <c r="X3298" s="164">
        <v>6.3726586773512306</v>
      </c>
      <c r="Y3298" s="147">
        <f t="shared" si="670"/>
        <v>4.0000000000017799E-4</v>
      </c>
      <c r="Z3298" s="122">
        <f t="shared" si="671"/>
        <v>8.8754449677853557</v>
      </c>
      <c r="AA3298" s="122">
        <f t="shared" si="672"/>
        <v>0.61929999999999996</v>
      </c>
      <c r="AB3298" s="122">
        <f t="shared" si="669"/>
        <v>2.7077353104023208E-3</v>
      </c>
      <c r="AC3298" s="122">
        <f t="shared" si="673"/>
        <v>5.3160192240268351</v>
      </c>
      <c r="AD3298" s="122">
        <f t="shared" si="666"/>
        <v>-151.7856375788956</v>
      </c>
      <c r="AE3298" s="122">
        <f t="shared" si="667"/>
        <v>2.5549167305700553E-4</v>
      </c>
      <c r="AF3298" s="122">
        <f t="shared" si="674"/>
        <v>0.51840781797790692</v>
      </c>
      <c r="AG3298" s="122">
        <f t="shared" si="675"/>
        <v>0.63872918264222955</v>
      </c>
      <c r="AH3298" s="87">
        <f t="shared" si="676"/>
        <v>0.23085526773637599</v>
      </c>
      <c r="AI3298" s="122">
        <f t="shared" si="677"/>
        <v>1.1557498244290907</v>
      </c>
    </row>
    <row r="3299" spans="1:35" x14ac:dyDescent="0.25">
      <c r="A3299" s="90">
        <v>1.3180000000000001</v>
      </c>
      <c r="B3299" s="160">
        <v>21.568958881768129</v>
      </c>
      <c r="E3299" s="147">
        <f t="shared" si="665"/>
        <v>8.627583552706302E-3</v>
      </c>
      <c r="F3299" s="160"/>
      <c r="W3299" s="146">
        <f t="shared" si="668"/>
        <v>0.64570964048261348</v>
      </c>
      <c r="X3299" s="164">
        <v>6.3726586773512306</v>
      </c>
      <c r="Y3299" s="147">
        <f t="shared" si="670"/>
        <v>3.9999999999995595E-4</v>
      </c>
      <c r="Z3299" s="122">
        <f t="shared" si="671"/>
        <v>8.8754449677853557</v>
      </c>
      <c r="AA3299" s="122">
        <f t="shared" si="672"/>
        <v>0.61929999999999996</v>
      </c>
      <c r="AB3299" s="122">
        <f t="shared" si="669"/>
        <v>2.7077353104008176E-3</v>
      </c>
      <c r="AC3299" s="122">
        <f t="shared" si="673"/>
        <v>5.3187269593372362</v>
      </c>
      <c r="AD3299" s="122">
        <f t="shared" si="666"/>
        <v>-151.77702342140697</v>
      </c>
      <c r="AE3299" s="122">
        <f t="shared" si="667"/>
        <v>2.554771733616203E-4</v>
      </c>
      <c r="AF3299" s="122">
        <f t="shared" si="674"/>
        <v>0.51866329515126852</v>
      </c>
      <c r="AG3299" s="122">
        <f t="shared" si="675"/>
        <v>0.63869293340412114</v>
      </c>
      <c r="AH3299" s="87">
        <f t="shared" si="676"/>
        <v>0.23059979056301438</v>
      </c>
      <c r="AI3299" s="122">
        <f t="shared" si="677"/>
        <v>1.1557498244290907</v>
      </c>
    </row>
    <row r="3300" spans="1:35" x14ac:dyDescent="0.25">
      <c r="A3300" s="90">
        <v>1.3184</v>
      </c>
      <c r="B3300" s="160">
        <v>21.568958881768129</v>
      </c>
      <c r="E3300" s="147">
        <f t="shared" si="665"/>
        <v>8.627583552706302E-3</v>
      </c>
      <c r="F3300" s="160"/>
      <c r="W3300" s="146">
        <f t="shared" si="668"/>
        <v>0.64570964048261348</v>
      </c>
      <c r="X3300" s="164">
        <v>6.3726586773512306</v>
      </c>
      <c r="Y3300" s="147">
        <f t="shared" si="670"/>
        <v>3.9999999999995595E-4</v>
      </c>
      <c r="Z3300" s="122">
        <f t="shared" si="671"/>
        <v>8.8754449677853557</v>
      </c>
      <c r="AA3300" s="122">
        <f t="shared" si="672"/>
        <v>0.61929999999999996</v>
      </c>
      <c r="AB3300" s="122">
        <f t="shared" si="669"/>
        <v>2.7077353104008176E-3</v>
      </c>
      <c r="AC3300" s="122">
        <f t="shared" si="673"/>
        <v>5.3214346946476372</v>
      </c>
      <c r="AD3300" s="122">
        <f t="shared" si="666"/>
        <v>-151.76840402501</v>
      </c>
      <c r="AE3300" s="122">
        <f t="shared" si="667"/>
        <v>2.5546266484789443E-4</v>
      </c>
      <c r="AF3300" s="122">
        <f t="shared" si="674"/>
        <v>0.5189187578161164</v>
      </c>
      <c r="AG3300" s="122">
        <f t="shared" si="675"/>
        <v>0.63865666211980643</v>
      </c>
      <c r="AH3300" s="87">
        <f t="shared" si="676"/>
        <v>0.2303443278981665</v>
      </c>
      <c r="AI3300" s="122">
        <f t="shared" si="677"/>
        <v>1.1557498244290907</v>
      </c>
    </row>
    <row r="3301" spans="1:35" x14ac:dyDescent="0.25">
      <c r="A3301" s="90">
        <v>1.3188</v>
      </c>
      <c r="B3301" s="160">
        <v>21.568958881768129</v>
      </c>
      <c r="E3301" s="147">
        <f t="shared" si="665"/>
        <v>8.627583552706302E-3</v>
      </c>
      <c r="F3301" s="160"/>
      <c r="W3301" s="146">
        <f t="shared" si="668"/>
        <v>0.64570964048261348</v>
      </c>
      <c r="X3301" s="164">
        <v>6.3726586773512306</v>
      </c>
      <c r="Y3301" s="147">
        <f t="shared" si="670"/>
        <v>3.9999999999995595E-4</v>
      </c>
      <c r="Z3301" s="122">
        <f t="shared" si="671"/>
        <v>8.8754449677853557</v>
      </c>
      <c r="AA3301" s="122">
        <f t="shared" si="672"/>
        <v>0.61929999999999996</v>
      </c>
      <c r="AB3301" s="122">
        <f t="shared" si="669"/>
        <v>2.7077353104008176E-3</v>
      </c>
      <c r="AC3301" s="122">
        <f t="shared" si="673"/>
        <v>5.3241424299580382</v>
      </c>
      <c r="AD3301" s="122">
        <f t="shared" si="666"/>
        <v>-151.75977938962046</v>
      </c>
      <c r="AE3301" s="122">
        <f t="shared" si="667"/>
        <v>2.5544814751568611E-4</v>
      </c>
      <c r="AF3301" s="122">
        <f t="shared" si="674"/>
        <v>0.51917420596363206</v>
      </c>
      <c r="AG3301" s="122">
        <f t="shared" si="675"/>
        <v>0.63862036878928563</v>
      </c>
      <c r="AH3301" s="87">
        <f t="shared" si="676"/>
        <v>0.23008887975065082</v>
      </c>
      <c r="AI3301" s="122">
        <f t="shared" si="677"/>
        <v>1.1557498244290907</v>
      </c>
    </row>
    <row r="3302" spans="1:35" x14ac:dyDescent="0.25">
      <c r="A3302" s="90">
        <v>1.3191999999999999</v>
      </c>
      <c r="B3302" s="160">
        <v>21.568958881768129</v>
      </c>
      <c r="E3302" s="147">
        <f t="shared" si="665"/>
        <v>8.627583552706302E-3</v>
      </c>
      <c r="F3302" s="160"/>
      <c r="W3302" s="146">
        <f t="shared" si="668"/>
        <v>0.64570964048261348</v>
      </c>
      <c r="X3302" s="164">
        <v>6.3726586773512306</v>
      </c>
      <c r="Y3302" s="147">
        <f t="shared" si="670"/>
        <v>3.9999999999995595E-4</v>
      </c>
      <c r="Z3302" s="122">
        <f t="shared" si="671"/>
        <v>8.8754449677853557</v>
      </c>
      <c r="AA3302" s="122">
        <f t="shared" si="672"/>
        <v>0.61929999999999996</v>
      </c>
      <c r="AB3302" s="122">
        <f t="shared" si="669"/>
        <v>2.7077353104008176E-3</v>
      </c>
      <c r="AC3302" s="122">
        <f t="shared" si="673"/>
        <v>5.3268501652684392</v>
      </c>
      <c r="AD3302" s="122">
        <f t="shared" si="666"/>
        <v>-151.75114951523832</v>
      </c>
      <c r="AE3302" s="122">
        <f t="shared" si="667"/>
        <v>2.5543362136499538E-4</v>
      </c>
      <c r="AF3302" s="122">
        <f t="shared" si="674"/>
        <v>0.5194296395849971</v>
      </c>
      <c r="AG3302" s="122">
        <f t="shared" si="675"/>
        <v>0.63858405341255875</v>
      </c>
      <c r="AH3302" s="87">
        <f t="shared" si="676"/>
        <v>0.22983344612928583</v>
      </c>
      <c r="AI3302" s="122">
        <f t="shared" si="677"/>
        <v>1.1557498244290907</v>
      </c>
    </row>
    <row r="3303" spans="1:35" x14ac:dyDescent="0.25">
      <c r="A3303" s="90">
        <v>1.3196000000000001</v>
      </c>
      <c r="B3303" s="160">
        <v>21.568958881768129</v>
      </c>
      <c r="E3303" s="147">
        <f t="shared" si="665"/>
        <v>8.6275835527110899E-3</v>
      </c>
      <c r="F3303" s="160"/>
      <c r="W3303" s="146">
        <f t="shared" si="668"/>
        <v>0.64570964048261348</v>
      </c>
      <c r="X3303" s="164">
        <v>6.3726586773512306</v>
      </c>
      <c r="Y3303" s="147">
        <f t="shared" si="670"/>
        <v>4.0000000000017799E-4</v>
      </c>
      <c r="Z3303" s="122">
        <f t="shared" si="671"/>
        <v>8.8754449677853557</v>
      </c>
      <c r="AA3303" s="122">
        <f t="shared" si="672"/>
        <v>0.61929999999999996</v>
      </c>
      <c r="AB3303" s="122">
        <f t="shared" si="669"/>
        <v>2.7077353104023208E-3</v>
      </c>
      <c r="AC3303" s="122">
        <f t="shared" si="673"/>
        <v>5.3295579005788412</v>
      </c>
      <c r="AD3303" s="122">
        <f t="shared" si="666"/>
        <v>-151.74251440194783</v>
      </c>
      <c r="AE3303" s="122">
        <f t="shared" si="667"/>
        <v>2.5541908639596395E-4</v>
      </c>
      <c r="AF3303" s="122">
        <f t="shared" si="674"/>
        <v>0.51968505867139303</v>
      </c>
      <c r="AG3303" s="122">
        <f t="shared" si="675"/>
        <v>0.63854771598962579</v>
      </c>
      <c r="AH3303" s="87">
        <f t="shared" si="676"/>
        <v>0.22957802704288988</v>
      </c>
      <c r="AI3303" s="122">
        <f t="shared" si="677"/>
        <v>1.2091866496618153</v>
      </c>
    </row>
    <row r="3304" spans="1:35" x14ac:dyDescent="0.25">
      <c r="A3304" s="90">
        <v>1.32</v>
      </c>
      <c r="B3304" s="160">
        <v>21.568958881768129</v>
      </c>
      <c r="E3304" s="147">
        <f t="shared" si="665"/>
        <v>8.627583552706302E-3</v>
      </c>
      <c r="F3304" s="160"/>
      <c r="W3304" s="146">
        <f t="shared" si="668"/>
        <v>0.64570964048261348</v>
      </c>
      <c r="X3304" s="164">
        <v>6.3726586773512306</v>
      </c>
      <c r="Y3304" s="147">
        <f t="shared" si="670"/>
        <v>3.9999999999995595E-4</v>
      </c>
      <c r="Z3304" s="122">
        <f t="shared" si="671"/>
        <v>8.8754449677853557</v>
      </c>
      <c r="AA3304" s="122">
        <f t="shared" si="672"/>
        <v>0.61929999999999996</v>
      </c>
      <c r="AB3304" s="122">
        <f t="shared" si="669"/>
        <v>2.7077353104008176E-3</v>
      </c>
      <c r="AC3304" s="122">
        <f t="shared" si="673"/>
        <v>5.3322656358892422</v>
      </c>
      <c r="AD3304" s="122">
        <f t="shared" si="666"/>
        <v>-151.73387404949628</v>
      </c>
      <c r="AE3304" s="122">
        <f t="shared" si="667"/>
        <v>2.554045426081665E-4</v>
      </c>
      <c r="AF3304" s="122">
        <f t="shared" si="674"/>
        <v>0.51994046321400123</v>
      </c>
      <c r="AG3304" s="122">
        <f t="shared" si="675"/>
        <v>0.63851135652048652</v>
      </c>
      <c r="AH3304" s="87">
        <f t="shared" si="676"/>
        <v>0.22932262250028171</v>
      </c>
      <c r="AI3304" s="122">
        <f t="shared" si="677"/>
        <v>1.1557498244290907</v>
      </c>
    </row>
    <row r="3305" spans="1:35" x14ac:dyDescent="0.25">
      <c r="A3305" s="90">
        <v>1.3204</v>
      </c>
      <c r="B3305" s="160">
        <v>21.568958881768129</v>
      </c>
      <c r="E3305" s="147">
        <f t="shared" si="665"/>
        <v>8.627583552706302E-3</v>
      </c>
      <c r="F3305" s="160"/>
      <c r="W3305" s="146">
        <f t="shared" si="668"/>
        <v>0.64570964048261348</v>
      </c>
      <c r="X3305" s="164">
        <v>6.3726586773512306</v>
      </c>
      <c r="Y3305" s="147">
        <f t="shared" si="670"/>
        <v>3.9999999999995595E-4</v>
      </c>
      <c r="Z3305" s="122">
        <f t="shared" si="671"/>
        <v>8.8754449677853557</v>
      </c>
      <c r="AA3305" s="122">
        <f t="shared" si="672"/>
        <v>0.61929999999999996</v>
      </c>
      <c r="AB3305" s="122">
        <f t="shared" si="669"/>
        <v>2.7077353104008176E-3</v>
      </c>
      <c r="AC3305" s="122">
        <f t="shared" si="673"/>
        <v>5.3349733711996432</v>
      </c>
      <c r="AD3305" s="122">
        <f t="shared" si="666"/>
        <v>-151.72522845813637</v>
      </c>
      <c r="AE3305" s="122">
        <f t="shared" si="667"/>
        <v>2.5538999000202834E-4</v>
      </c>
      <c r="AF3305" s="122">
        <f t="shared" si="674"/>
        <v>0.5201958532040033</v>
      </c>
      <c r="AG3305" s="122">
        <f t="shared" si="675"/>
        <v>0.63847497500514117</v>
      </c>
      <c r="AH3305" s="87">
        <f t="shared" si="676"/>
        <v>0.22906723251027969</v>
      </c>
      <c r="AI3305" s="122">
        <f t="shared" si="677"/>
        <v>1.1557498244290907</v>
      </c>
    </row>
    <row r="3306" spans="1:35" x14ac:dyDescent="0.25">
      <c r="A3306" s="90">
        <v>1.3208</v>
      </c>
      <c r="B3306" s="160">
        <v>21.568958881768129</v>
      </c>
      <c r="E3306" s="147">
        <f t="shared" si="665"/>
        <v>8.627583552706302E-3</v>
      </c>
      <c r="F3306" s="160"/>
      <c r="W3306" s="146">
        <f t="shared" si="668"/>
        <v>0.64570964048261348</v>
      </c>
      <c r="X3306" s="164">
        <v>6.3726586773512306</v>
      </c>
      <c r="Y3306" s="147">
        <f t="shared" si="670"/>
        <v>3.9999999999995595E-4</v>
      </c>
      <c r="Z3306" s="122">
        <f t="shared" si="671"/>
        <v>8.8754449677853557</v>
      </c>
      <c r="AA3306" s="122">
        <f t="shared" si="672"/>
        <v>0.61929999999999996</v>
      </c>
      <c r="AB3306" s="122">
        <f t="shared" si="669"/>
        <v>2.7077353104008176E-3</v>
      </c>
      <c r="AC3306" s="122">
        <f t="shared" si="673"/>
        <v>5.3376811065100442</v>
      </c>
      <c r="AD3306" s="122">
        <f t="shared" si="666"/>
        <v>-151.71657762778389</v>
      </c>
      <c r="AE3306" s="122">
        <f t="shared" si="667"/>
        <v>2.5537542857740784E-4</v>
      </c>
      <c r="AF3306" s="122">
        <f t="shared" si="674"/>
        <v>0.52045122863258075</v>
      </c>
      <c r="AG3306" s="122">
        <f t="shared" si="675"/>
        <v>0.63843857144358995</v>
      </c>
      <c r="AH3306" s="87">
        <f t="shared" si="676"/>
        <v>0.22881185708170229</v>
      </c>
      <c r="AI3306" s="122">
        <f t="shared" si="677"/>
        <v>1.1557498244290907</v>
      </c>
    </row>
    <row r="3307" spans="1:35" x14ac:dyDescent="0.25">
      <c r="A3307" s="90">
        <v>1.3211999999999999</v>
      </c>
      <c r="B3307" s="160">
        <v>21.568958881768129</v>
      </c>
      <c r="E3307" s="147">
        <f t="shared" si="665"/>
        <v>8.627583552706302E-3</v>
      </c>
      <c r="F3307" s="160"/>
      <c r="W3307" s="146">
        <f t="shared" si="668"/>
        <v>0.64570964048261348</v>
      </c>
      <c r="X3307" s="164">
        <v>6.3726586773512306</v>
      </c>
      <c r="Y3307" s="147">
        <f t="shared" si="670"/>
        <v>3.9999999999995595E-4</v>
      </c>
      <c r="Z3307" s="122">
        <f t="shared" si="671"/>
        <v>8.8754449677853557</v>
      </c>
      <c r="AA3307" s="122">
        <f t="shared" si="672"/>
        <v>0.61929999999999996</v>
      </c>
      <c r="AB3307" s="122">
        <f t="shared" si="669"/>
        <v>2.7077353104008176E-3</v>
      </c>
      <c r="AC3307" s="122">
        <f t="shared" si="673"/>
        <v>5.3403888418204453</v>
      </c>
      <c r="AD3307" s="122">
        <f t="shared" si="666"/>
        <v>-151.70792155843878</v>
      </c>
      <c r="AE3307" s="122">
        <f t="shared" si="667"/>
        <v>2.5536085833430472E-4</v>
      </c>
      <c r="AF3307" s="122">
        <f t="shared" si="674"/>
        <v>0.52070658949091508</v>
      </c>
      <c r="AG3307" s="122">
        <f t="shared" si="675"/>
        <v>0.6384021458358321</v>
      </c>
      <c r="AH3307" s="87">
        <f t="shared" si="676"/>
        <v>0.22855649622336799</v>
      </c>
      <c r="AI3307" s="122">
        <f t="shared" si="677"/>
        <v>1.1557498244290907</v>
      </c>
    </row>
    <row r="3308" spans="1:35" x14ac:dyDescent="0.25">
      <c r="A3308" s="90">
        <v>1.3216000000000001</v>
      </c>
      <c r="B3308" s="160">
        <v>21.568958881768129</v>
      </c>
      <c r="E3308" s="147">
        <f t="shared" si="665"/>
        <v>8.6275835527110899E-3</v>
      </c>
      <c r="F3308" s="160"/>
      <c r="W3308" s="146">
        <f t="shared" si="668"/>
        <v>0.64570964048261348</v>
      </c>
      <c r="X3308" s="164">
        <v>6.3726586773512306</v>
      </c>
      <c r="Y3308" s="147">
        <f t="shared" si="670"/>
        <v>4.0000000000017799E-4</v>
      </c>
      <c r="Z3308" s="122">
        <f t="shared" si="671"/>
        <v>8.8754449677853557</v>
      </c>
      <c r="AA3308" s="122">
        <f t="shared" si="672"/>
        <v>0.61929999999999996</v>
      </c>
      <c r="AB3308" s="122">
        <f t="shared" si="669"/>
        <v>2.7077353104023208E-3</v>
      </c>
      <c r="AC3308" s="122">
        <f t="shared" si="673"/>
        <v>5.3430965771308472</v>
      </c>
      <c r="AD3308" s="122">
        <f t="shared" si="666"/>
        <v>-151.69926025018535</v>
      </c>
      <c r="AE3308" s="122">
        <f t="shared" si="667"/>
        <v>2.5534627927286101E-4</v>
      </c>
      <c r="AF3308" s="122">
        <f t="shared" si="674"/>
        <v>0.5209619357701879</v>
      </c>
      <c r="AG3308" s="122">
        <f t="shared" si="675"/>
        <v>0.6383656981818685</v>
      </c>
      <c r="AH3308" s="87">
        <f t="shared" si="676"/>
        <v>0.22830114994409512</v>
      </c>
      <c r="AI3308" s="122">
        <f t="shared" si="677"/>
        <v>1.1557498244290907</v>
      </c>
    </row>
    <row r="3309" spans="1:35" x14ac:dyDescent="0.25">
      <c r="A3309" s="90">
        <v>1.3220000000000001</v>
      </c>
      <c r="B3309" s="160">
        <v>21.568958881768129</v>
      </c>
      <c r="E3309" s="147">
        <f t="shared" si="665"/>
        <v>8.627583552706302E-3</v>
      </c>
      <c r="F3309" s="160"/>
      <c r="W3309" s="146">
        <f t="shared" si="668"/>
        <v>0.64570964048261348</v>
      </c>
      <c r="X3309" s="164">
        <v>6.3726586773512306</v>
      </c>
      <c r="Y3309" s="147">
        <f t="shared" si="670"/>
        <v>3.9999999999995595E-4</v>
      </c>
      <c r="Z3309" s="122">
        <f t="shared" si="671"/>
        <v>8.8754449677853557</v>
      </c>
      <c r="AA3309" s="122">
        <f t="shared" si="672"/>
        <v>0.61929999999999996</v>
      </c>
      <c r="AB3309" s="122">
        <f t="shared" si="669"/>
        <v>2.7077353104008176E-3</v>
      </c>
      <c r="AC3309" s="122">
        <f t="shared" si="673"/>
        <v>5.3458043124412482</v>
      </c>
      <c r="AD3309" s="122">
        <f t="shared" si="666"/>
        <v>-151.69059370277088</v>
      </c>
      <c r="AE3309" s="122">
        <f t="shared" si="667"/>
        <v>2.5533169139265138E-4</v>
      </c>
      <c r="AF3309" s="122">
        <f t="shared" si="674"/>
        <v>0.52121726746158059</v>
      </c>
      <c r="AG3309" s="122">
        <f t="shared" si="675"/>
        <v>0.63832922848169871</v>
      </c>
      <c r="AH3309" s="87">
        <f t="shared" si="676"/>
        <v>0.22804581825270245</v>
      </c>
      <c r="AI3309" s="122">
        <f t="shared" si="677"/>
        <v>1.1557498244290907</v>
      </c>
    </row>
    <row r="3310" spans="1:35" x14ac:dyDescent="0.25">
      <c r="A3310" s="90">
        <v>1.3224</v>
      </c>
      <c r="B3310" s="160">
        <v>21.568958881768129</v>
      </c>
      <c r="E3310" s="147">
        <f t="shared" si="665"/>
        <v>8.627583552706302E-3</v>
      </c>
      <c r="F3310" s="160"/>
      <c r="W3310" s="146">
        <f t="shared" si="668"/>
        <v>0.64570964048261348</v>
      </c>
      <c r="X3310" s="164">
        <v>6.3726586773512306</v>
      </c>
      <c r="Y3310" s="147">
        <f t="shared" si="670"/>
        <v>3.9999999999995595E-4</v>
      </c>
      <c r="Z3310" s="122">
        <f t="shared" si="671"/>
        <v>8.8754449677853557</v>
      </c>
      <c r="AA3310" s="122">
        <f t="shared" si="672"/>
        <v>0.61929999999999996</v>
      </c>
      <c r="AB3310" s="122">
        <f t="shared" si="669"/>
        <v>2.7077353104008176E-3</v>
      </c>
      <c r="AC3310" s="122">
        <f t="shared" si="673"/>
        <v>5.3485120477516492</v>
      </c>
      <c r="AD3310" s="122">
        <f t="shared" si="666"/>
        <v>-151.681921916448</v>
      </c>
      <c r="AE3310" s="122">
        <f t="shared" si="667"/>
        <v>2.5531709469410094E-4</v>
      </c>
      <c r="AF3310" s="122">
        <f t="shared" si="674"/>
        <v>0.52147258455627465</v>
      </c>
      <c r="AG3310" s="122">
        <f t="shared" si="675"/>
        <v>0.63829273673532261</v>
      </c>
      <c r="AH3310" s="87">
        <f t="shared" si="676"/>
        <v>0.22779050115800836</v>
      </c>
      <c r="AI3310" s="122">
        <f t="shared" si="677"/>
        <v>1.1557498244290907</v>
      </c>
    </row>
    <row r="3311" spans="1:35" x14ac:dyDescent="0.25">
      <c r="A3311" s="90">
        <v>1.3228</v>
      </c>
      <c r="B3311" s="160">
        <v>21.568958881768129</v>
      </c>
      <c r="E3311" s="147">
        <f t="shared" si="665"/>
        <v>8.627583552706302E-3</v>
      </c>
      <c r="F3311" s="160"/>
      <c r="W3311" s="146">
        <f t="shared" si="668"/>
        <v>0.64570964048261348</v>
      </c>
      <c r="X3311" s="164">
        <v>6.3726586773512306</v>
      </c>
      <c r="Y3311" s="147">
        <f t="shared" si="670"/>
        <v>3.9999999999995595E-4</v>
      </c>
      <c r="Z3311" s="122">
        <f t="shared" si="671"/>
        <v>8.8754449677853557</v>
      </c>
      <c r="AA3311" s="122">
        <f t="shared" si="672"/>
        <v>0.61929999999999996</v>
      </c>
      <c r="AB3311" s="122">
        <f t="shared" si="669"/>
        <v>2.7077353104008176E-3</v>
      </c>
      <c r="AC3311" s="122">
        <f t="shared" si="673"/>
        <v>5.3512197830620503</v>
      </c>
      <c r="AD3311" s="122">
        <f t="shared" si="666"/>
        <v>-151.67324489113264</v>
      </c>
      <c r="AE3311" s="122">
        <f t="shared" si="667"/>
        <v>2.5530248917706821E-4</v>
      </c>
      <c r="AF3311" s="122">
        <f t="shared" si="674"/>
        <v>0.5217278870454517</v>
      </c>
      <c r="AG3311" s="122">
        <f t="shared" si="675"/>
        <v>0.63825622294274087</v>
      </c>
      <c r="AH3311" s="87">
        <f t="shared" si="676"/>
        <v>0.22753519866883129</v>
      </c>
      <c r="AI3311" s="122">
        <f t="shared" si="677"/>
        <v>1.1557498244290907</v>
      </c>
    </row>
    <row r="3312" spans="1:35" x14ac:dyDescent="0.25">
      <c r="A3312" s="90">
        <v>1.3231999999999999</v>
      </c>
      <c r="B3312" s="160">
        <v>21.568958881768129</v>
      </c>
      <c r="E3312" s="147">
        <f t="shared" si="665"/>
        <v>8.627583552706302E-3</v>
      </c>
      <c r="F3312" s="160"/>
      <c r="W3312" s="146">
        <f t="shared" si="668"/>
        <v>0.64570964048261348</v>
      </c>
      <c r="X3312" s="164">
        <v>6.3726586773512306</v>
      </c>
      <c r="Y3312" s="147">
        <f t="shared" si="670"/>
        <v>3.9999999999995595E-4</v>
      </c>
      <c r="Z3312" s="122">
        <f t="shared" si="671"/>
        <v>8.8754449677853557</v>
      </c>
      <c r="AA3312" s="122">
        <f t="shared" si="672"/>
        <v>0.61929999999999996</v>
      </c>
      <c r="AB3312" s="122">
        <f t="shared" si="669"/>
        <v>2.7077353104008176E-3</v>
      </c>
      <c r="AC3312" s="122">
        <f t="shared" si="673"/>
        <v>5.3539275183724513</v>
      </c>
      <c r="AD3312" s="122">
        <f t="shared" si="666"/>
        <v>-151.66456262682459</v>
      </c>
      <c r="AE3312" s="122">
        <f t="shared" si="667"/>
        <v>2.5528787484155292E-4</v>
      </c>
      <c r="AF3312" s="122">
        <f t="shared" si="674"/>
        <v>0.52198317492029322</v>
      </c>
      <c r="AG3312" s="122">
        <f t="shared" si="675"/>
        <v>0.6382196871039526</v>
      </c>
      <c r="AH3312" s="87">
        <f t="shared" si="676"/>
        <v>0.22727991079398974</v>
      </c>
      <c r="AI3312" s="122">
        <f t="shared" si="677"/>
        <v>1.1557498244290907</v>
      </c>
    </row>
    <row r="3313" spans="1:35" x14ac:dyDescent="0.25">
      <c r="A3313" s="90">
        <v>1.3236000000000001</v>
      </c>
      <c r="B3313" s="160">
        <v>21.568958881768129</v>
      </c>
      <c r="E3313" s="147">
        <f t="shared" si="665"/>
        <v>8.6275835527110899E-3</v>
      </c>
      <c r="F3313" s="160"/>
      <c r="W3313" s="146">
        <f t="shared" si="668"/>
        <v>0.64570964048261348</v>
      </c>
      <c r="X3313" s="164">
        <v>6.3726586773512306</v>
      </c>
      <c r="Y3313" s="147">
        <f t="shared" si="670"/>
        <v>4.0000000000017799E-4</v>
      </c>
      <c r="Z3313" s="122">
        <f t="shared" si="671"/>
        <v>8.8754449677853557</v>
      </c>
      <c r="AA3313" s="122">
        <f t="shared" si="672"/>
        <v>0.61929999999999996</v>
      </c>
      <c r="AB3313" s="122">
        <f t="shared" si="669"/>
        <v>2.7077353104023208E-3</v>
      </c>
      <c r="AC3313" s="122">
        <f t="shared" si="673"/>
        <v>5.3566352536828532</v>
      </c>
      <c r="AD3313" s="122">
        <f t="shared" si="666"/>
        <v>-151.65587512360815</v>
      </c>
      <c r="AE3313" s="122">
        <f t="shared" si="667"/>
        <v>2.5527325168769687E-4</v>
      </c>
      <c r="AF3313" s="122">
        <f t="shared" si="674"/>
        <v>0.52223844817198095</v>
      </c>
      <c r="AG3313" s="122">
        <f t="shared" si="675"/>
        <v>0.63818312921895815</v>
      </c>
      <c r="AH3313" s="87">
        <f t="shared" si="676"/>
        <v>0.22702463754230204</v>
      </c>
      <c r="AI3313" s="122">
        <f t="shared" si="677"/>
        <v>1.1557498244290907</v>
      </c>
    </row>
    <row r="3314" spans="1:35" x14ac:dyDescent="0.25">
      <c r="A3314" s="90">
        <v>1.3240000000000001</v>
      </c>
      <c r="B3314" s="160">
        <v>21.568958881768129</v>
      </c>
      <c r="E3314" s="147">
        <f t="shared" si="665"/>
        <v>8.627583552706302E-3</v>
      </c>
      <c r="F3314" s="160"/>
      <c r="W3314" s="146">
        <f t="shared" si="668"/>
        <v>0.64570964048261348</v>
      </c>
      <c r="X3314" s="164">
        <v>6.3726586773512306</v>
      </c>
      <c r="Y3314" s="147">
        <f t="shared" si="670"/>
        <v>3.9999999999995595E-4</v>
      </c>
      <c r="Z3314" s="122">
        <f t="shared" si="671"/>
        <v>8.8754449677853557</v>
      </c>
      <c r="AA3314" s="122">
        <f t="shared" si="672"/>
        <v>0.61929999999999996</v>
      </c>
      <c r="AB3314" s="122">
        <f t="shared" si="669"/>
        <v>2.7077353104008176E-3</v>
      </c>
      <c r="AC3314" s="122">
        <f t="shared" si="673"/>
        <v>5.3593429889932542</v>
      </c>
      <c r="AD3314" s="122">
        <f t="shared" si="666"/>
        <v>-151.64718238123078</v>
      </c>
      <c r="AE3314" s="122">
        <f t="shared" si="667"/>
        <v>2.5525861971507495E-4</v>
      </c>
      <c r="AF3314" s="122">
        <f t="shared" si="674"/>
        <v>0.52249370679169604</v>
      </c>
      <c r="AG3314" s="122">
        <f t="shared" si="675"/>
        <v>0.63814654928775771</v>
      </c>
      <c r="AH3314" s="87">
        <f t="shared" si="676"/>
        <v>0.22676937892258697</v>
      </c>
      <c r="AI3314" s="122">
        <f t="shared" si="677"/>
        <v>1.1557498244290907</v>
      </c>
    </row>
    <row r="3315" spans="1:35" x14ac:dyDescent="0.25">
      <c r="A3315" s="90">
        <v>1.3244</v>
      </c>
      <c r="B3315" s="160">
        <v>21.568958881768129</v>
      </c>
      <c r="E3315" s="147">
        <f t="shared" si="665"/>
        <v>8.627583552706302E-3</v>
      </c>
      <c r="F3315" s="160"/>
      <c r="W3315" s="146">
        <f t="shared" si="668"/>
        <v>0.64570964048261348</v>
      </c>
      <c r="X3315" s="164">
        <v>6.3726586773512306</v>
      </c>
      <c r="Y3315" s="147">
        <f t="shared" si="670"/>
        <v>3.9999999999995595E-4</v>
      </c>
      <c r="Z3315" s="122">
        <f t="shared" si="671"/>
        <v>8.8754449677853557</v>
      </c>
      <c r="AA3315" s="122">
        <f t="shared" si="672"/>
        <v>0.61929999999999996</v>
      </c>
      <c r="AB3315" s="122">
        <f t="shared" si="669"/>
        <v>2.7077353104008176E-3</v>
      </c>
      <c r="AC3315" s="122">
        <f t="shared" si="673"/>
        <v>5.3620507243036553</v>
      </c>
      <c r="AD3315" s="122">
        <f t="shared" si="666"/>
        <v>-151.63848439994499</v>
      </c>
      <c r="AE3315" s="122">
        <f t="shared" si="667"/>
        <v>2.5524397892411229E-4</v>
      </c>
      <c r="AF3315" s="122">
        <f t="shared" si="674"/>
        <v>0.52274895077062011</v>
      </c>
      <c r="AG3315" s="122">
        <f t="shared" si="675"/>
        <v>0.63810994731035098</v>
      </c>
      <c r="AH3315" s="87">
        <f t="shared" si="676"/>
        <v>0.22651413494366285</v>
      </c>
      <c r="AI3315" s="122">
        <f t="shared" si="677"/>
        <v>1.1557498244290907</v>
      </c>
    </row>
    <row r="3316" spans="1:35" x14ac:dyDescent="0.25">
      <c r="A3316" s="90">
        <v>1.3248</v>
      </c>
      <c r="B3316" s="160">
        <v>21.568958881768129</v>
      </c>
      <c r="E3316" s="147">
        <f t="shared" si="665"/>
        <v>8.627583552706302E-3</v>
      </c>
      <c r="F3316" s="160"/>
      <c r="W3316" s="146">
        <f t="shared" si="668"/>
        <v>0.64570964048261348</v>
      </c>
      <c r="X3316" s="164">
        <v>6.3726586773512306</v>
      </c>
      <c r="Y3316" s="147">
        <f t="shared" si="670"/>
        <v>3.9999999999995595E-4</v>
      </c>
      <c r="Z3316" s="122">
        <f t="shared" si="671"/>
        <v>8.8754449677853557</v>
      </c>
      <c r="AA3316" s="122">
        <f t="shared" si="672"/>
        <v>0.61929999999999996</v>
      </c>
      <c r="AB3316" s="122">
        <f t="shared" si="669"/>
        <v>2.7077353104008176E-3</v>
      </c>
      <c r="AC3316" s="122">
        <f t="shared" si="673"/>
        <v>5.3647584596140563</v>
      </c>
      <c r="AD3316" s="122">
        <f t="shared" si="666"/>
        <v>-151.62978117966659</v>
      </c>
      <c r="AE3316" s="122">
        <f t="shared" si="667"/>
        <v>2.5522932931466716E-4</v>
      </c>
      <c r="AF3316" s="122">
        <f t="shared" si="674"/>
        <v>0.52300418009993477</v>
      </c>
      <c r="AG3316" s="122">
        <f t="shared" si="675"/>
        <v>0.63807332328673816</v>
      </c>
      <c r="AH3316" s="87">
        <f t="shared" si="676"/>
        <v>0.22625890561434819</v>
      </c>
      <c r="AI3316" s="122">
        <f t="shared" si="677"/>
        <v>1.1557498244290907</v>
      </c>
    </row>
    <row r="3317" spans="1:35" x14ac:dyDescent="0.25">
      <c r="A3317" s="90">
        <v>1.3251999999999999</v>
      </c>
      <c r="B3317" s="160">
        <v>21.568958881768129</v>
      </c>
      <c r="E3317" s="147">
        <f t="shared" si="665"/>
        <v>8.627583552706302E-3</v>
      </c>
      <c r="F3317" s="160"/>
      <c r="W3317" s="146">
        <f t="shared" si="668"/>
        <v>0.64570964048261348</v>
      </c>
      <c r="X3317" s="164">
        <v>6.3726586773512306</v>
      </c>
      <c r="Y3317" s="147">
        <f t="shared" si="670"/>
        <v>3.9999999999995595E-4</v>
      </c>
      <c r="Z3317" s="122">
        <f t="shared" si="671"/>
        <v>8.8754449677853557</v>
      </c>
      <c r="AA3317" s="122">
        <f t="shared" si="672"/>
        <v>0.61929999999999996</v>
      </c>
      <c r="AB3317" s="122">
        <f t="shared" si="669"/>
        <v>2.7077353104008176E-3</v>
      </c>
      <c r="AC3317" s="122">
        <f t="shared" si="673"/>
        <v>5.3674661949244573</v>
      </c>
      <c r="AD3317" s="122">
        <f t="shared" si="666"/>
        <v>-151.62107272039563</v>
      </c>
      <c r="AE3317" s="122">
        <f t="shared" si="667"/>
        <v>2.5521467088673964E-4</v>
      </c>
      <c r="AF3317" s="122">
        <f t="shared" si="674"/>
        <v>0.52325939477082151</v>
      </c>
      <c r="AG3317" s="122">
        <f t="shared" si="675"/>
        <v>0.63803667721691937</v>
      </c>
      <c r="AH3317" s="87">
        <f t="shared" si="676"/>
        <v>0.22600369094346145</v>
      </c>
      <c r="AI3317" s="122">
        <f t="shared" si="677"/>
        <v>1.1557498244290907</v>
      </c>
    </row>
    <row r="3318" spans="1:35" x14ac:dyDescent="0.25">
      <c r="A3318" s="90">
        <v>1.3255999999999999</v>
      </c>
      <c r="B3318" s="160">
        <v>20.571704405189507</v>
      </c>
      <c r="E3318" s="147">
        <f t="shared" si="665"/>
        <v>8.4281326573905982E-3</v>
      </c>
      <c r="F3318" s="160"/>
      <c r="W3318" s="146">
        <f t="shared" si="668"/>
        <v>0.62113444668422124</v>
      </c>
      <c r="X3318" s="164">
        <v>6.130120371914348</v>
      </c>
      <c r="Y3318" s="147">
        <f t="shared" si="670"/>
        <v>3.9999999999995595E-4</v>
      </c>
      <c r="Z3318" s="122">
        <f t="shared" si="671"/>
        <v>8.8754449677853557</v>
      </c>
      <c r="AA3318" s="122">
        <f t="shared" si="672"/>
        <v>0.61929999999999996</v>
      </c>
      <c r="AB3318" s="122">
        <f t="shared" si="669"/>
        <v>2.6434431697010194E-3</v>
      </c>
      <c r="AC3318" s="122">
        <f t="shared" si="673"/>
        <v>5.3701096380941582</v>
      </c>
      <c r="AD3318" s="122">
        <f t="shared" si="666"/>
        <v>-148.01269549532216</v>
      </c>
      <c r="AE3318" s="122">
        <f t="shared" si="667"/>
        <v>2.4914090561513666E-4</v>
      </c>
      <c r="AF3318" s="122">
        <f t="shared" si="674"/>
        <v>0.52350853567643663</v>
      </c>
      <c r="AG3318" s="122">
        <f t="shared" si="675"/>
        <v>0.62285226403791027</v>
      </c>
      <c r="AH3318" s="87">
        <f t="shared" si="676"/>
        <v>0.22575455003784631</v>
      </c>
      <c r="AI3318" s="122">
        <f t="shared" si="677"/>
        <v>1.2014770837518092</v>
      </c>
    </row>
    <row r="3319" spans="1:35" x14ac:dyDescent="0.25">
      <c r="A3319" s="90">
        <v>1.3260000000000001</v>
      </c>
      <c r="B3319" s="160">
        <v>20.571704405189507</v>
      </c>
      <c r="E3319" s="147">
        <f t="shared" ref="E3319:E3382" si="678">+(B3318+B3319)/2*(A3319-A3318)</f>
        <v>8.2286817620794653E-3</v>
      </c>
      <c r="F3319" s="160"/>
      <c r="W3319" s="146">
        <f t="shared" si="668"/>
        <v>0.62113444668422124</v>
      </c>
      <c r="X3319" s="164">
        <v>6.130120371914348</v>
      </c>
      <c r="Y3319" s="147">
        <f t="shared" si="670"/>
        <v>4.0000000000017799E-4</v>
      </c>
      <c r="Z3319" s="122">
        <f t="shared" si="671"/>
        <v>8.8754449677853557</v>
      </c>
      <c r="AA3319" s="122">
        <f t="shared" si="672"/>
        <v>0.61929999999999996</v>
      </c>
      <c r="AB3319" s="122">
        <f t="shared" si="669"/>
        <v>2.6434431697024865E-3</v>
      </c>
      <c r="AC3319" s="122">
        <f t="shared" si="673"/>
        <v>5.3727530812638609</v>
      </c>
      <c r="AD3319" s="122">
        <f t="shared" si="666"/>
        <v>-148.00438586328221</v>
      </c>
      <c r="AE3319" s="122">
        <f t="shared" si="667"/>
        <v>2.4912691850920062E-4</v>
      </c>
      <c r="AF3319" s="122">
        <f t="shared" si="674"/>
        <v>0.52375766259494583</v>
      </c>
      <c r="AG3319" s="122">
        <f t="shared" si="675"/>
        <v>0.62281729627272442</v>
      </c>
      <c r="AH3319" s="87">
        <f t="shared" si="676"/>
        <v>0.22550542311933711</v>
      </c>
      <c r="AI3319" s="122">
        <f t="shared" si="677"/>
        <v>1.2014770837518092</v>
      </c>
    </row>
    <row r="3320" spans="1:35" x14ac:dyDescent="0.25">
      <c r="A3320" s="90">
        <v>1.3264</v>
      </c>
      <c r="B3320" s="160">
        <v>21.568958881768129</v>
      </c>
      <c r="E3320" s="147">
        <f t="shared" si="678"/>
        <v>8.4281326573905982E-3</v>
      </c>
      <c r="F3320" s="160"/>
      <c r="W3320" s="146">
        <f t="shared" si="668"/>
        <v>0.64570964048261303</v>
      </c>
      <c r="X3320" s="164">
        <v>6.3726586773512262</v>
      </c>
      <c r="Y3320" s="147">
        <f t="shared" si="670"/>
        <v>3.9999999999995595E-4</v>
      </c>
      <c r="Z3320" s="122">
        <f t="shared" si="671"/>
        <v>8.8754449677853557</v>
      </c>
      <c r="AA3320" s="122">
        <f t="shared" si="672"/>
        <v>0.61929999999999996</v>
      </c>
      <c r="AB3320" s="122">
        <f t="shared" si="669"/>
        <v>2.7077353104008163E-3</v>
      </c>
      <c r="AC3320" s="122">
        <f t="shared" si="673"/>
        <v>5.3754608165742619</v>
      </c>
      <c r="AD3320" s="122">
        <f t="shared" si="666"/>
        <v>-151.59533031869165</v>
      </c>
      <c r="AE3320" s="122">
        <f t="shared" si="667"/>
        <v>2.5517134024370409E-4</v>
      </c>
      <c r="AF3320" s="122">
        <f t="shared" si="674"/>
        <v>0.52401283393518949</v>
      </c>
      <c r="AG3320" s="122">
        <f t="shared" si="675"/>
        <v>0.63792835060933051</v>
      </c>
      <c r="AH3320" s="87">
        <f t="shared" si="676"/>
        <v>0.22525025177909341</v>
      </c>
      <c r="AI3320" s="122">
        <f t="shared" si="677"/>
        <v>1.1557498244290914</v>
      </c>
    </row>
    <row r="3321" spans="1:35" x14ac:dyDescent="0.25">
      <c r="A3321" s="90">
        <v>1.3268</v>
      </c>
      <c r="B3321" s="160">
        <v>21.568958881768129</v>
      </c>
      <c r="E3321" s="147">
        <f t="shared" si="678"/>
        <v>8.627583552706302E-3</v>
      </c>
      <c r="F3321" s="160"/>
      <c r="W3321" s="146">
        <f t="shared" si="668"/>
        <v>0.64570964048261303</v>
      </c>
      <c r="X3321" s="164">
        <v>6.3726586773512262</v>
      </c>
      <c r="Y3321" s="147">
        <f t="shared" si="670"/>
        <v>3.9999999999995595E-4</v>
      </c>
      <c r="Z3321" s="122">
        <f t="shared" si="671"/>
        <v>8.8754449677853557</v>
      </c>
      <c r="AA3321" s="122">
        <f t="shared" si="672"/>
        <v>0.61929999999999996</v>
      </c>
      <c r="AB3321" s="122">
        <f t="shared" si="669"/>
        <v>2.7077353104008163E-3</v>
      </c>
      <c r="AC3321" s="122">
        <f t="shared" si="673"/>
        <v>5.3781685518846629</v>
      </c>
      <c r="AD3321" s="122">
        <f t="shared" si="666"/>
        <v>-151.58660115223833</v>
      </c>
      <c r="AE3321" s="122">
        <f t="shared" si="667"/>
        <v>2.5515664696061668E-4</v>
      </c>
      <c r="AF3321" s="122">
        <f t="shared" si="674"/>
        <v>0.52426799058215012</v>
      </c>
      <c r="AG3321" s="122">
        <f t="shared" si="675"/>
        <v>0.63789161740161193</v>
      </c>
      <c r="AH3321" s="87">
        <f t="shared" si="676"/>
        <v>0.22499509513213278</v>
      </c>
      <c r="AI3321" s="122">
        <f t="shared" si="677"/>
        <v>1.1557498244290914</v>
      </c>
    </row>
    <row r="3322" spans="1:35" x14ac:dyDescent="0.25">
      <c r="A3322" s="90">
        <v>1.3271999999999999</v>
      </c>
      <c r="B3322" s="160">
        <v>21.568958881768129</v>
      </c>
      <c r="E3322" s="147">
        <f t="shared" si="678"/>
        <v>8.627583552706302E-3</v>
      </c>
      <c r="F3322" s="160"/>
      <c r="W3322" s="146">
        <f t="shared" si="668"/>
        <v>0.64570964048261303</v>
      </c>
      <c r="X3322" s="164">
        <v>6.3726586773512262</v>
      </c>
      <c r="Y3322" s="147">
        <f t="shared" si="670"/>
        <v>3.9999999999995595E-4</v>
      </c>
      <c r="Z3322" s="122">
        <f t="shared" si="671"/>
        <v>8.8754449677853557</v>
      </c>
      <c r="AA3322" s="122">
        <f t="shared" si="672"/>
        <v>0.61929999999999996</v>
      </c>
      <c r="AB3322" s="122">
        <f t="shared" si="669"/>
        <v>2.7077353104008163E-3</v>
      </c>
      <c r="AC3322" s="122">
        <f t="shared" si="673"/>
        <v>5.3808762871950639</v>
      </c>
      <c r="AD3322" s="122">
        <f t="shared" si="666"/>
        <v>-151.57786674679244</v>
      </c>
      <c r="AE3322" s="122">
        <f t="shared" si="667"/>
        <v>2.5514194485904681E-4</v>
      </c>
      <c r="AF3322" s="122">
        <f t="shared" si="674"/>
        <v>0.52452313252700922</v>
      </c>
      <c r="AG3322" s="122">
        <f t="shared" si="675"/>
        <v>0.63785486214768727</v>
      </c>
      <c r="AH3322" s="87">
        <f t="shared" si="676"/>
        <v>0.22473995318727374</v>
      </c>
      <c r="AI3322" s="122">
        <f t="shared" si="677"/>
        <v>1.1557498244290914</v>
      </c>
    </row>
    <row r="3323" spans="1:35" x14ac:dyDescent="0.25">
      <c r="A3323" s="90">
        <v>1.3275999999999999</v>
      </c>
      <c r="B3323" s="160">
        <v>21.568958881768129</v>
      </c>
      <c r="E3323" s="147">
        <f t="shared" si="678"/>
        <v>8.627583552706302E-3</v>
      </c>
      <c r="F3323" s="160"/>
      <c r="W3323" s="146">
        <f t="shared" si="668"/>
        <v>0.64570964048261303</v>
      </c>
      <c r="X3323" s="164">
        <v>6.3726586773512262</v>
      </c>
      <c r="Y3323" s="147">
        <f t="shared" si="670"/>
        <v>3.9999999999995595E-4</v>
      </c>
      <c r="Z3323" s="122">
        <f t="shared" si="671"/>
        <v>8.8754449677853557</v>
      </c>
      <c r="AA3323" s="122">
        <f t="shared" si="672"/>
        <v>0.61929999999999996</v>
      </c>
      <c r="AB3323" s="122">
        <f t="shared" si="669"/>
        <v>2.7077353104008163E-3</v>
      </c>
      <c r="AC3323" s="122">
        <f t="shared" si="673"/>
        <v>5.383584022505465</v>
      </c>
      <c r="AD3323" s="122">
        <f t="shared" si="666"/>
        <v>-151.56912710235397</v>
      </c>
      <c r="AE3323" s="122">
        <f t="shared" si="667"/>
        <v>2.5512723393899454E-4</v>
      </c>
      <c r="AF3323" s="122">
        <f t="shared" si="674"/>
        <v>0.52477825976094816</v>
      </c>
      <c r="AG3323" s="122">
        <f t="shared" si="675"/>
        <v>0.63781808484755664</v>
      </c>
      <c r="AH3323" s="87">
        <f t="shared" si="676"/>
        <v>0.22448482595333474</v>
      </c>
      <c r="AI3323" s="122">
        <f t="shared" si="677"/>
        <v>1.1557498244290914</v>
      </c>
    </row>
    <row r="3324" spans="1:35" x14ac:dyDescent="0.25">
      <c r="A3324" s="90">
        <v>1.3280000000000001</v>
      </c>
      <c r="B3324" s="160">
        <v>21.568958881768129</v>
      </c>
      <c r="E3324" s="147">
        <f t="shared" si="678"/>
        <v>8.6275835527110899E-3</v>
      </c>
      <c r="F3324" s="160"/>
      <c r="W3324" s="146">
        <f t="shared" si="668"/>
        <v>0.64570964048261303</v>
      </c>
      <c r="X3324" s="164">
        <v>6.3726586773512262</v>
      </c>
      <c r="Y3324" s="147">
        <f t="shared" si="670"/>
        <v>4.0000000000017799E-4</v>
      </c>
      <c r="Z3324" s="122">
        <f t="shared" si="671"/>
        <v>8.8754449677853557</v>
      </c>
      <c r="AA3324" s="122">
        <f t="shared" si="672"/>
        <v>0.61929999999999996</v>
      </c>
      <c r="AB3324" s="122">
        <f t="shared" si="669"/>
        <v>2.7077353104023195E-3</v>
      </c>
      <c r="AC3324" s="122">
        <f t="shared" si="673"/>
        <v>5.3862917578158669</v>
      </c>
      <c r="AD3324" s="122">
        <f t="shared" si="666"/>
        <v>-151.56038221900704</v>
      </c>
      <c r="AE3324" s="122">
        <f t="shared" si="667"/>
        <v>2.5511251420060136E-4</v>
      </c>
      <c r="AF3324" s="122">
        <f t="shared" si="674"/>
        <v>0.52503337227514879</v>
      </c>
      <c r="AG3324" s="122">
        <f t="shared" si="675"/>
        <v>0.6377812855012196</v>
      </c>
      <c r="AH3324" s="87">
        <f t="shared" si="676"/>
        <v>0.22422971343913414</v>
      </c>
      <c r="AI3324" s="122">
        <f t="shared" si="677"/>
        <v>1.1557498244290914</v>
      </c>
    </row>
    <row r="3325" spans="1:35" x14ac:dyDescent="0.25">
      <c r="A3325" s="90">
        <v>1.3284</v>
      </c>
      <c r="B3325" s="160">
        <v>21.568958881768129</v>
      </c>
      <c r="E3325" s="147">
        <f t="shared" si="678"/>
        <v>8.627583552706302E-3</v>
      </c>
      <c r="F3325" s="160"/>
      <c r="W3325" s="146">
        <f t="shared" si="668"/>
        <v>0.64570964048261303</v>
      </c>
      <c r="X3325" s="164">
        <v>6.3726586773512262</v>
      </c>
      <c r="Y3325" s="147">
        <f t="shared" si="670"/>
        <v>3.9999999999995595E-4</v>
      </c>
      <c r="Z3325" s="122">
        <f t="shared" si="671"/>
        <v>8.8754449677853557</v>
      </c>
      <c r="AA3325" s="122">
        <f t="shared" si="672"/>
        <v>0.61929999999999996</v>
      </c>
      <c r="AB3325" s="122">
        <f t="shared" si="669"/>
        <v>2.7077353104008163E-3</v>
      </c>
      <c r="AC3325" s="122">
        <f t="shared" si="673"/>
        <v>5.3889994931262679</v>
      </c>
      <c r="AD3325" s="122">
        <f t="shared" si="666"/>
        <v>-151.55163209649925</v>
      </c>
      <c r="AE3325" s="122">
        <f t="shared" si="667"/>
        <v>2.5509778564344258E-4</v>
      </c>
      <c r="AF3325" s="122">
        <f t="shared" si="674"/>
        <v>0.52528847006079227</v>
      </c>
      <c r="AG3325" s="122">
        <f t="shared" si="675"/>
        <v>0.63774446410867669</v>
      </c>
      <c r="AH3325" s="87">
        <f t="shared" si="676"/>
        <v>0.22397461565349069</v>
      </c>
      <c r="AI3325" s="122">
        <f t="shared" si="677"/>
        <v>1.1557498244290914</v>
      </c>
    </row>
    <row r="3326" spans="1:35" x14ac:dyDescent="0.25">
      <c r="A3326" s="90">
        <v>1.3288</v>
      </c>
      <c r="B3326" s="160">
        <v>21.568958881768129</v>
      </c>
      <c r="E3326" s="147">
        <f t="shared" si="678"/>
        <v>8.627583552706302E-3</v>
      </c>
      <c r="F3326" s="160"/>
      <c r="W3326" s="146">
        <f t="shared" si="668"/>
        <v>0.64570964048261303</v>
      </c>
      <c r="X3326" s="164">
        <v>6.3726586773512262</v>
      </c>
      <c r="Y3326" s="147">
        <f t="shared" si="670"/>
        <v>3.9999999999995595E-4</v>
      </c>
      <c r="Z3326" s="122">
        <f t="shared" si="671"/>
        <v>8.8754449677853557</v>
      </c>
      <c r="AA3326" s="122">
        <f t="shared" si="672"/>
        <v>0.61929999999999996</v>
      </c>
      <c r="AB3326" s="122">
        <f t="shared" si="669"/>
        <v>2.7077353104008163E-3</v>
      </c>
      <c r="AC3326" s="122">
        <f t="shared" si="673"/>
        <v>5.3917072284366689</v>
      </c>
      <c r="AD3326" s="122">
        <f t="shared" si="666"/>
        <v>-151.54287673508298</v>
      </c>
      <c r="AE3326" s="122">
        <f t="shared" si="667"/>
        <v>2.5508304826794284E-4</v>
      </c>
      <c r="AF3326" s="122">
        <f t="shared" si="674"/>
        <v>0.5255435531090602</v>
      </c>
      <c r="AG3326" s="122">
        <f t="shared" si="675"/>
        <v>0.63770762066992737</v>
      </c>
      <c r="AH3326" s="87">
        <f t="shared" si="676"/>
        <v>0.22371953260522276</v>
      </c>
      <c r="AI3326" s="122">
        <f t="shared" si="677"/>
        <v>1.1557498244290914</v>
      </c>
    </row>
    <row r="3327" spans="1:35" x14ac:dyDescent="0.25">
      <c r="A3327" s="90">
        <v>1.3291999999999999</v>
      </c>
      <c r="B3327" s="160">
        <v>21.568958881768129</v>
      </c>
      <c r="E3327" s="147">
        <f t="shared" si="678"/>
        <v>8.627583552706302E-3</v>
      </c>
      <c r="F3327" s="160"/>
      <c r="W3327" s="146">
        <f t="shared" si="668"/>
        <v>0.64570964048261303</v>
      </c>
      <c r="X3327" s="164">
        <v>6.3726586773512262</v>
      </c>
      <c r="Y3327" s="147">
        <f t="shared" si="670"/>
        <v>3.9999999999995595E-4</v>
      </c>
      <c r="Z3327" s="122">
        <f t="shared" si="671"/>
        <v>8.8754449677853557</v>
      </c>
      <c r="AA3327" s="122">
        <f t="shared" si="672"/>
        <v>0.61929999999999996</v>
      </c>
      <c r="AB3327" s="122">
        <f t="shared" si="669"/>
        <v>2.7077353104008163E-3</v>
      </c>
      <c r="AC3327" s="122">
        <f t="shared" si="673"/>
        <v>5.39441496374707</v>
      </c>
      <c r="AD3327" s="122">
        <f t="shared" si="666"/>
        <v>-151.53411613467415</v>
      </c>
      <c r="AE3327" s="122">
        <f t="shared" si="667"/>
        <v>2.5506830207396079E-4</v>
      </c>
      <c r="AF3327" s="122">
        <f t="shared" si="674"/>
        <v>0.5257986214111342</v>
      </c>
      <c r="AG3327" s="122">
        <f t="shared" si="675"/>
        <v>0.63767075518497218</v>
      </c>
      <c r="AH3327" s="87">
        <f t="shared" si="676"/>
        <v>0.22346446430314879</v>
      </c>
      <c r="AI3327" s="122">
        <f t="shared" si="677"/>
        <v>1.1557498244290914</v>
      </c>
    </row>
    <row r="3328" spans="1:35" x14ac:dyDescent="0.25">
      <c r="A3328" s="90">
        <v>1.3295999999999999</v>
      </c>
      <c r="B3328" s="160">
        <v>21.568958881768129</v>
      </c>
      <c r="E3328" s="147">
        <f t="shared" si="678"/>
        <v>8.627583552706302E-3</v>
      </c>
      <c r="F3328" s="160"/>
      <c r="W3328" s="146">
        <f t="shared" si="668"/>
        <v>0.64570964048261303</v>
      </c>
      <c r="X3328" s="164">
        <v>6.3726586773512262</v>
      </c>
      <c r="Y3328" s="147">
        <f t="shared" si="670"/>
        <v>3.9999999999995595E-4</v>
      </c>
      <c r="Z3328" s="122">
        <f t="shared" si="671"/>
        <v>8.8754449677853557</v>
      </c>
      <c r="AA3328" s="122">
        <f t="shared" si="672"/>
        <v>0.61929999999999996</v>
      </c>
      <c r="AB3328" s="122">
        <f t="shared" si="669"/>
        <v>2.7077353104008163E-3</v>
      </c>
      <c r="AC3328" s="122">
        <f t="shared" si="673"/>
        <v>5.397122699057471</v>
      </c>
      <c r="AD3328" s="122">
        <f t="shared" si="666"/>
        <v>-151.52535029527272</v>
      </c>
      <c r="AE3328" s="122">
        <f t="shared" si="667"/>
        <v>2.5505354706149619E-4</v>
      </c>
      <c r="AF3328" s="122">
        <f t="shared" si="674"/>
        <v>0.52605367495819566</v>
      </c>
      <c r="AG3328" s="122">
        <f t="shared" si="675"/>
        <v>0.63763386765381069</v>
      </c>
      <c r="AH3328" s="87">
        <f t="shared" si="676"/>
        <v>0.2232094107560873</v>
      </c>
      <c r="AI3328" s="122">
        <f t="shared" si="677"/>
        <v>1.1557498244290914</v>
      </c>
    </row>
    <row r="3329" spans="1:35" x14ac:dyDescent="0.25">
      <c r="A3329" s="90">
        <v>1.33</v>
      </c>
      <c r="B3329" s="160">
        <v>21.568958881768129</v>
      </c>
      <c r="E3329" s="147">
        <f t="shared" si="678"/>
        <v>8.6275835527110899E-3</v>
      </c>
      <c r="F3329" s="160"/>
      <c r="W3329" s="146">
        <f t="shared" si="668"/>
        <v>0.64570964048261303</v>
      </c>
      <c r="X3329" s="164">
        <v>6.3726586773512262</v>
      </c>
      <c r="Y3329" s="147">
        <f t="shared" si="670"/>
        <v>4.0000000000017799E-4</v>
      </c>
      <c r="Z3329" s="122">
        <f t="shared" si="671"/>
        <v>8.8754449677853557</v>
      </c>
      <c r="AA3329" s="122">
        <f t="shared" si="672"/>
        <v>0.61929999999999996</v>
      </c>
      <c r="AB3329" s="122">
        <f t="shared" si="669"/>
        <v>2.7077353104023195E-3</v>
      </c>
      <c r="AC3329" s="122">
        <f t="shared" si="673"/>
        <v>5.3998304343678729</v>
      </c>
      <c r="AD3329" s="122">
        <f t="shared" si="666"/>
        <v>-151.51657921696278</v>
      </c>
      <c r="AE3329" s="122">
        <f t="shared" si="667"/>
        <v>2.5503878323069067E-4</v>
      </c>
      <c r="AF3329" s="122">
        <f t="shared" si="674"/>
        <v>0.5263087137414264</v>
      </c>
      <c r="AG3329" s="122">
        <f t="shared" si="675"/>
        <v>0.6375969580764429</v>
      </c>
      <c r="AH3329" s="87">
        <f t="shared" si="676"/>
        <v>0.22295437197285661</v>
      </c>
      <c r="AI3329" s="122">
        <f t="shared" si="677"/>
        <v>1.1557498244290914</v>
      </c>
    </row>
    <row r="3330" spans="1:35" x14ac:dyDescent="0.25">
      <c r="A3330" s="90">
        <v>1.3304</v>
      </c>
      <c r="B3330" s="160">
        <v>21.568958881768129</v>
      </c>
      <c r="E3330" s="147">
        <f t="shared" si="678"/>
        <v>8.627583552706302E-3</v>
      </c>
      <c r="F3330" s="160"/>
      <c r="W3330" s="146">
        <f t="shared" si="668"/>
        <v>0.64570964048261303</v>
      </c>
      <c r="X3330" s="164">
        <v>6.3726586773512262</v>
      </c>
      <c r="Y3330" s="147">
        <f t="shared" si="670"/>
        <v>3.9999999999995595E-4</v>
      </c>
      <c r="Z3330" s="122">
        <f t="shared" si="671"/>
        <v>8.8754449677853557</v>
      </c>
      <c r="AA3330" s="122">
        <f t="shared" si="672"/>
        <v>0.61929999999999996</v>
      </c>
      <c r="AB3330" s="122">
        <f t="shared" si="669"/>
        <v>2.7077353104008163E-3</v>
      </c>
      <c r="AC3330" s="122">
        <f t="shared" si="673"/>
        <v>5.4025381696782739</v>
      </c>
      <c r="AD3330" s="122">
        <f t="shared" si="666"/>
        <v>-151.50780289949208</v>
      </c>
      <c r="AE3330" s="122">
        <f t="shared" si="667"/>
        <v>2.5502401058111966E-4</v>
      </c>
      <c r="AF3330" s="122">
        <f t="shared" si="674"/>
        <v>0.52656373775200749</v>
      </c>
      <c r="AG3330" s="122">
        <f t="shared" si="675"/>
        <v>0.63756002645286936</v>
      </c>
      <c r="AH3330" s="87">
        <f t="shared" si="676"/>
        <v>0.2226993479622755</v>
      </c>
      <c r="AI3330" s="122">
        <f t="shared" si="677"/>
        <v>1.1557498244290914</v>
      </c>
    </row>
    <row r="3331" spans="1:35" x14ac:dyDescent="0.25">
      <c r="A3331" s="90">
        <v>1.3308</v>
      </c>
      <c r="B3331" s="160">
        <v>21.568958881768129</v>
      </c>
      <c r="E3331" s="147">
        <f t="shared" si="678"/>
        <v>8.627583552706302E-3</v>
      </c>
      <c r="F3331" s="160"/>
      <c r="W3331" s="146">
        <f t="shared" si="668"/>
        <v>0.64570964048261303</v>
      </c>
      <c r="X3331" s="164">
        <v>6.3726586773512262</v>
      </c>
      <c r="Y3331" s="147">
        <f t="shared" si="670"/>
        <v>3.9999999999995595E-4</v>
      </c>
      <c r="Z3331" s="122">
        <f t="shared" si="671"/>
        <v>8.8754449677853557</v>
      </c>
      <c r="AA3331" s="122">
        <f t="shared" si="672"/>
        <v>0.61929999999999996</v>
      </c>
      <c r="AB3331" s="122">
        <f t="shared" si="669"/>
        <v>2.7077353104008163E-3</v>
      </c>
      <c r="AC3331" s="122">
        <f t="shared" si="673"/>
        <v>5.405245904988675</v>
      </c>
      <c r="AD3331" s="122">
        <f t="shared" si="666"/>
        <v>-151.4990213431129</v>
      </c>
      <c r="AE3331" s="122">
        <f t="shared" si="667"/>
        <v>2.5500922911320773E-4</v>
      </c>
      <c r="AF3331" s="122">
        <f t="shared" si="674"/>
        <v>0.52681874698112074</v>
      </c>
      <c r="AG3331" s="122">
        <f t="shared" si="675"/>
        <v>0.63752307278308951</v>
      </c>
      <c r="AH3331" s="87">
        <f t="shared" si="676"/>
        <v>0.2224443387331623</v>
      </c>
      <c r="AI3331" s="122">
        <f t="shared" si="677"/>
        <v>1.1557498244290914</v>
      </c>
    </row>
    <row r="3332" spans="1:35" x14ac:dyDescent="0.25">
      <c r="A3332" s="90">
        <v>1.3311999999999999</v>
      </c>
      <c r="B3332" s="160">
        <v>21.568958881768129</v>
      </c>
      <c r="E3332" s="147">
        <f t="shared" si="678"/>
        <v>8.627583552706302E-3</v>
      </c>
      <c r="F3332" s="160"/>
      <c r="W3332" s="146">
        <f t="shared" si="668"/>
        <v>0.64570964048261303</v>
      </c>
      <c r="X3332" s="164">
        <v>6.3726586773512262</v>
      </c>
      <c r="Y3332" s="147">
        <f t="shared" si="670"/>
        <v>3.9999999999995595E-4</v>
      </c>
      <c r="Z3332" s="122">
        <f t="shared" si="671"/>
        <v>8.8754449677853557</v>
      </c>
      <c r="AA3332" s="122">
        <f t="shared" si="672"/>
        <v>0.61929999999999996</v>
      </c>
      <c r="AB3332" s="122">
        <f t="shared" si="669"/>
        <v>2.7077353104008163E-3</v>
      </c>
      <c r="AC3332" s="122">
        <f t="shared" si="673"/>
        <v>5.407953640299076</v>
      </c>
      <c r="AD3332" s="122">
        <f t="shared" ref="AD3332:AD3395" si="679">2*$AB$1*PI()*((AC3332+$X$2/2)*(2*AC3332-$Z$1)+(AC3332+$X$2/2)^2-($X$1/2)^2)*AB3332</f>
        <v>-151.4902345477411</v>
      </c>
      <c r="AE3332" s="122">
        <f t="shared" ref="AE3332:AE3395" si="680">-AD3332*0.000000001*$Z$2</f>
        <v>2.549944388268133E-4</v>
      </c>
      <c r="AF3332" s="122">
        <f t="shared" si="674"/>
        <v>0.52707374141994756</v>
      </c>
      <c r="AG3332" s="122">
        <f t="shared" si="675"/>
        <v>0.63748609706710346</v>
      </c>
      <c r="AH3332" s="87">
        <f t="shared" si="676"/>
        <v>0.22218934429433548</v>
      </c>
      <c r="AI3332" s="122">
        <f t="shared" si="677"/>
        <v>1.1023129991963667</v>
      </c>
    </row>
    <row r="3333" spans="1:35" x14ac:dyDescent="0.25">
      <c r="A3333" s="90">
        <v>1.3315999999999999</v>
      </c>
      <c r="B3333" s="160">
        <v>21.568958881768129</v>
      </c>
      <c r="E3333" s="147">
        <f t="shared" si="678"/>
        <v>8.627583552706302E-3</v>
      </c>
      <c r="F3333" s="160"/>
      <c r="W3333" s="146">
        <f t="shared" ref="W3333:W3396" si="681">+X3333/1000000*101325</f>
        <v>0.64570964048261303</v>
      </c>
      <c r="X3333" s="164">
        <v>6.3726586773512262</v>
      </c>
      <c r="Y3333" s="147">
        <f t="shared" si="670"/>
        <v>3.9999999999995595E-4</v>
      </c>
      <c r="Z3333" s="122">
        <f t="shared" si="671"/>
        <v>8.8754449677853557</v>
      </c>
      <c r="AA3333" s="122">
        <f t="shared" si="672"/>
        <v>0.61929999999999996</v>
      </c>
      <c r="AB3333" s="122">
        <f t="shared" ref="AB3333:AB3396" si="682">IF(OR(AC3332&gt;=($X$1-$X$2)/2,AC3332&gt;=$Z$1/2),0,Z3333*W3333^AA3333*Y3333)</f>
        <v>2.7077353104008163E-3</v>
      </c>
      <c r="AC3333" s="122">
        <f t="shared" si="673"/>
        <v>5.410661375609477</v>
      </c>
      <c r="AD3333" s="122">
        <f t="shared" si="679"/>
        <v>-151.48144251337678</v>
      </c>
      <c r="AE3333" s="122">
        <f t="shared" si="680"/>
        <v>2.5497963972193657E-4</v>
      </c>
      <c r="AF3333" s="122">
        <f t="shared" si="674"/>
        <v>0.52732872105966955</v>
      </c>
      <c r="AG3333" s="122">
        <f t="shared" si="675"/>
        <v>0.63744909930491167</v>
      </c>
      <c r="AH3333" s="87">
        <f t="shared" si="676"/>
        <v>0.22193436465461355</v>
      </c>
      <c r="AI3333" s="122">
        <f t="shared" si="677"/>
        <v>1.1023129991963667</v>
      </c>
    </row>
    <row r="3334" spans="1:35" x14ac:dyDescent="0.25">
      <c r="A3334" s="90">
        <v>1.3320000000000001</v>
      </c>
      <c r="B3334" s="160">
        <v>21.568958881768129</v>
      </c>
      <c r="E3334" s="147">
        <f t="shared" si="678"/>
        <v>8.6275835527110899E-3</v>
      </c>
      <c r="F3334" s="160"/>
      <c r="W3334" s="146">
        <f t="shared" si="681"/>
        <v>0.64570964048261303</v>
      </c>
      <c r="X3334" s="164">
        <v>6.3726586773512262</v>
      </c>
      <c r="Y3334" s="147">
        <f t="shared" ref="Y3334:Y3397" si="683">+A3334-A3333</f>
        <v>4.0000000000017799E-4</v>
      </c>
      <c r="Z3334" s="122">
        <f t="shared" ref="Z3334:Z3397" si="684">IF(AND(W3334&lt;=$S$56,W3334&gt;$Q$56),$T$56,IF(AND(W3334&lt;=$S$57,W3334&gt;$Q$57),$T$57,IF(AND(W3334&lt;=$S$58,W3334&gt;$Q$58),$T$58,IF(AND(W3334&lt;=$S$59,W3334&gt;$Q$59),$T$59,IF(AND(W3334&lt;=$S$60,W3334&gt;$Q$60),$T$60,"Valor no encontrado para Po")))))</f>
        <v>8.8754449677853557</v>
      </c>
      <c r="AA3334" s="122">
        <f t="shared" ref="AA3334:AA3397" si="685">IF(AND(W3334&lt;=$S$56,W3334&gt;$Q$56),$U$56,IF(AND(W3334&lt;=$S$57,W3334&gt;$Q$57),$U$57,IF(AND(W3334&lt;=$S$58,W3334&gt;$Q$58),$U$58,IF(AND(W3334&lt;=$S$59,W3334&gt;$Q$59),$U$59,IF(AND(W3334&lt;=$S$60,W3334&gt;$Q$60),$U$60,"Valor no encontrado para Po")))))</f>
        <v>0.61929999999999996</v>
      </c>
      <c r="AB3334" s="122">
        <f t="shared" si="682"/>
        <v>2.7077353104023195E-3</v>
      </c>
      <c r="AC3334" s="122">
        <f t="shared" ref="AC3334:AC3397" si="686">+AC3333+AB3334</f>
        <v>5.4133691109198789</v>
      </c>
      <c r="AD3334" s="122">
        <f t="shared" si="679"/>
        <v>-151.47264524010387</v>
      </c>
      <c r="AE3334" s="122">
        <f t="shared" si="680"/>
        <v>2.5496483179871876E-4</v>
      </c>
      <c r="AF3334" s="122">
        <f t="shared" ref="AF3334:AF3397" si="687">+AF3333+AE3334</f>
        <v>0.52758368589146831</v>
      </c>
      <c r="AG3334" s="122">
        <f t="shared" ref="AG3334:AG3397" si="688">+AE3334/Y3334</f>
        <v>0.63741207949651324</v>
      </c>
      <c r="AH3334" s="87">
        <f t="shared" ref="AH3334:AH3397" si="689">+AH3333-AE3334</f>
        <v>0.22167939982281484</v>
      </c>
      <c r="AI3334" s="122">
        <f t="shared" si="677"/>
        <v>1.1557498244290914</v>
      </c>
    </row>
    <row r="3335" spans="1:35" x14ac:dyDescent="0.25">
      <c r="A3335" s="90">
        <v>1.3324</v>
      </c>
      <c r="B3335" s="160">
        <v>21.568958881768129</v>
      </c>
      <c r="E3335" s="147">
        <f t="shared" si="678"/>
        <v>8.627583552706302E-3</v>
      </c>
      <c r="F3335" s="160"/>
      <c r="W3335" s="146">
        <f t="shared" si="681"/>
        <v>0.64570964048261303</v>
      </c>
      <c r="X3335" s="164">
        <v>6.3726586773512262</v>
      </c>
      <c r="Y3335" s="147">
        <f t="shared" si="683"/>
        <v>3.9999999999995595E-4</v>
      </c>
      <c r="Z3335" s="122">
        <f t="shared" si="684"/>
        <v>8.8754449677853557</v>
      </c>
      <c r="AA3335" s="122">
        <f t="shared" si="685"/>
        <v>0.61929999999999996</v>
      </c>
      <c r="AB3335" s="122">
        <f t="shared" si="682"/>
        <v>2.7077353104008163E-3</v>
      </c>
      <c r="AC3335" s="122">
        <f t="shared" si="686"/>
        <v>5.41607684623028</v>
      </c>
      <c r="AD3335" s="122">
        <f t="shared" si="679"/>
        <v>-151.46384272767025</v>
      </c>
      <c r="AE3335" s="122">
        <f t="shared" si="680"/>
        <v>2.5495001505673553E-4</v>
      </c>
      <c r="AF3335" s="122">
        <f t="shared" si="687"/>
        <v>0.52783863590652502</v>
      </c>
      <c r="AG3335" s="122">
        <f t="shared" si="688"/>
        <v>0.63737503764190906</v>
      </c>
      <c r="AH3335" s="87">
        <f t="shared" si="689"/>
        <v>0.22142444980775811</v>
      </c>
      <c r="AI3335" s="122">
        <f t="shared" si="677"/>
        <v>1.1557498244290914</v>
      </c>
    </row>
    <row r="3336" spans="1:35" x14ac:dyDescent="0.25">
      <c r="A3336" s="90">
        <v>1.3328</v>
      </c>
      <c r="B3336" s="160">
        <v>21.568958881768129</v>
      </c>
      <c r="E3336" s="147">
        <f t="shared" si="678"/>
        <v>8.627583552706302E-3</v>
      </c>
      <c r="F3336" s="160"/>
      <c r="W3336" s="146">
        <f t="shared" si="681"/>
        <v>0.64570964048261303</v>
      </c>
      <c r="X3336" s="164">
        <v>6.3726586773512262</v>
      </c>
      <c r="Y3336" s="147">
        <f t="shared" si="683"/>
        <v>3.9999999999995595E-4</v>
      </c>
      <c r="Z3336" s="122">
        <f t="shared" si="684"/>
        <v>8.8754449677853557</v>
      </c>
      <c r="AA3336" s="122">
        <f t="shared" si="685"/>
        <v>0.61929999999999996</v>
      </c>
      <c r="AB3336" s="122">
        <f t="shared" si="682"/>
        <v>2.7077353104008163E-3</v>
      </c>
      <c r="AC3336" s="122">
        <f t="shared" si="686"/>
        <v>5.418784581540681</v>
      </c>
      <c r="AD3336" s="122">
        <f t="shared" si="679"/>
        <v>-151.45503497632808</v>
      </c>
      <c r="AE3336" s="122">
        <f t="shared" si="680"/>
        <v>2.5493518949641126E-4</v>
      </c>
      <c r="AF3336" s="122">
        <f t="shared" si="687"/>
        <v>0.5280935710960214</v>
      </c>
      <c r="AG3336" s="122">
        <f t="shared" si="688"/>
        <v>0.63733797374109835</v>
      </c>
      <c r="AH3336" s="87">
        <f t="shared" si="689"/>
        <v>0.2211695146182617</v>
      </c>
      <c r="AI3336" s="122">
        <f t="shared" si="677"/>
        <v>1.1557498244290914</v>
      </c>
    </row>
    <row r="3337" spans="1:35" x14ac:dyDescent="0.25">
      <c r="A3337" s="90">
        <v>1.3331999999999999</v>
      </c>
      <c r="B3337" s="160">
        <v>21.568958881768129</v>
      </c>
      <c r="E3337" s="147">
        <f t="shared" si="678"/>
        <v>8.627583552706302E-3</v>
      </c>
      <c r="F3337" s="160"/>
      <c r="W3337" s="146">
        <f t="shared" si="681"/>
        <v>0.64570964048261303</v>
      </c>
      <c r="X3337" s="164">
        <v>6.3726586773512262</v>
      </c>
      <c r="Y3337" s="147">
        <f t="shared" si="683"/>
        <v>3.9999999999995595E-4</v>
      </c>
      <c r="Z3337" s="122">
        <f t="shared" si="684"/>
        <v>8.8754449677853557</v>
      </c>
      <c r="AA3337" s="122">
        <f t="shared" si="685"/>
        <v>0.61929999999999996</v>
      </c>
      <c r="AB3337" s="122">
        <f t="shared" si="682"/>
        <v>2.7077353104008163E-3</v>
      </c>
      <c r="AC3337" s="122">
        <f t="shared" si="686"/>
        <v>5.421492316851082</v>
      </c>
      <c r="AD3337" s="122">
        <f t="shared" si="679"/>
        <v>-151.44622198599336</v>
      </c>
      <c r="AE3337" s="122">
        <f t="shared" si="680"/>
        <v>2.549203551176046E-4</v>
      </c>
      <c r="AF3337" s="122">
        <f t="shared" si="687"/>
        <v>0.52834849145113905</v>
      </c>
      <c r="AG3337" s="122">
        <f t="shared" si="688"/>
        <v>0.63730088779408167</v>
      </c>
      <c r="AH3337" s="87">
        <f t="shared" si="689"/>
        <v>0.22091459426314411</v>
      </c>
      <c r="AI3337" s="122">
        <f t="shared" si="677"/>
        <v>1.1557498244290914</v>
      </c>
    </row>
    <row r="3338" spans="1:35" x14ac:dyDescent="0.25">
      <c r="A3338" s="90">
        <v>1.3335999999999999</v>
      </c>
      <c r="B3338" s="160">
        <v>21.568958881768129</v>
      </c>
      <c r="E3338" s="147">
        <f t="shared" si="678"/>
        <v>8.627583552706302E-3</v>
      </c>
      <c r="F3338" s="160"/>
      <c r="W3338" s="146">
        <f t="shared" si="681"/>
        <v>0.64570964048261303</v>
      </c>
      <c r="X3338" s="164">
        <v>6.3726586773512262</v>
      </c>
      <c r="Y3338" s="147">
        <f t="shared" si="683"/>
        <v>3.9999999999995595E-4</v>
      </c>
      <c r="Z3338" s="122">
        <f t="shared" si="684"/>
        <v>8.8754449677853557</v>
      </c>
      <c r="AA3338" s="122">
        <f t="shared" si="685"/>
        <v>0.61929999999999996</v>
      </c>
      <c r="AB3338" s="122">
        <f t="shared" si="682"/>
        <v>2.7077353104008163E-3</v>
      </c>
      <c r="AC3338" s="122">
        <f t="shared" si="686"/>
        <v>5.424200052161483</v>
      </c>
      <c r="AD3338" s="122">
        <f t="shared" si="679"/>
        <v>-151.43740375666604</v>
      </c>
      <c r="AE3338" s="122">
        <f t="shared" si="680"/>
        <v>2.5490551192031553E-4</v>
      </c>
      <c r="AF3338" s="122">
        <f t="shared" si="687"/>
        <v>0.52860339696305936</v>
      </c>
      <c r="AG3338" s="122">
        <f t="shared" si="688"/>
        <v>0.63726377980085902</v>
      </c>
      <c r="AH3338" s="87">
        <f t="shared" si="689"/>
        <v>0.2206596887512238</v>
      </c>
      <c r="AI3338" s="122">
        <f t="shared" si="677"/>
        <v>1.1557498244290914</v>
      </c>
    </row>
    <row r="3339" spans="1:35" x14ac:dyDescent="0.25">
      <c r="A3339" s="90">
        <v>1.3340000000000001</v>
      </c>
      <c r="B3339" s="160">
        <v>21.568958881768129</v>
      </c>
      <c r="E3339" s="147">
        <f t="shared" si="678"/>
        <v>8.6275835527110899E-3</v>
      </c>
      <c r="F3339" s="160"/>
      <c r="W3339" s="146">
        <f t="shared" si="681"/>
        <v>0.64570964048261303</v>
      </c>
      <c r="X3339" s="164">
        <v>6.3726586773512262</v>
      </c>
      <c r="Y3339" s="147">
        <f t="shared" si="683"/>
        <v>4.0000000000017799E-4</v>
      </c>
      <c r="Z3339" s="122">
        <f t="shared" si="684"/>
        <v>8.8754449677853557</v>
      </c>
      <c r="AA3339" s="122">
        <f t="shared" si="685"/>
        <v>0.61929999999999996</v>
      </c>
      <c r="AB3339" s="122">
        <f t="shared" si="682"/>
        <v>2.7077353104023195E-3</v>
      </c>
      <c r="AC3339" s="122">
        <f t="shared" si="686"/>
        <v>5.426907787471885</v>
      </c>
      <c r="AD3339" s="122">
        <f t="shared" si="679"/>
        <v>-151.4285802884302</v>
      </c>
      <c r="AE3339" s="122">
        <f t="shared" si="680"/>
        <v>2.5489065990468544E-4</v>
      </c>
      <c r="AF3339" s="122">
        <f t="shared" si="687"/>
        <v>0.52885828762296405</v>
      </c>
      <c r="AG3339" s="122">
        <f t="shared" si="688"/>
        <v>0.63722664976143006</v>
      </c>
      <c r="AH3339" s="87">
        <f t="shared" si="689"/>
        <v>0.2204047980913191</v>
      </c>
      <c r="AI3339" s="122">
        <f t="shared" si="677"/>
        <v>1.1557498244290914</v>
      </c>
    </row>
    <row r="3340" spans="1:35" x14ac:dyDescent="0.25">
      <c r="A3340" s="90">
        <v>1.3344</v>
      </c>
      <c r="B3340" s="160">
        <v>21.568958881768129</v>
      </c>
      <c r="E3340" s="147">
        <f t="shared" si="678"/>
        <v>8.627583552706302E-3</v>
      </c>
      <c r="F3340" s="160"/>
      <c r="W3340" s="146">
        <f t="shared" si="681"/>
        <v>0.64570964048261303</v>
      </c>
      <c r="X3340" s="164">
        <v>6.3726586773512262</v>
      </c>
      <c r="Y3340" s="147">
        <f t="shared" si="683"/>
        <v>3.9999999999995595E-4</v>
      </c>
      <c r="Z3340" s="122">
        <f t="shared" si="684"/>
        <v>8.8754449677853557</v>
      </c>
      <c r="AA3340" s="122">
        <f t="shared" si="685"/>
        <v>0.61929999999999996</v>
      </c>
      <c r="AB3340" s="122">
        <f t="shared" si="682"/>
        <v>2.7077353104008163E-3</v>
      </c>
      <c r="AC3340" s="122">
        <f t="shared" si="686"/>
        <v>5.429615522782286</v>
      </c>
      <c r="AD3340" s="122">
        <f t="shared" si="679"/>
        <v>-151.41975158103367</v>
      </c>
      <c r="AE3340" s="122">
        <f t="shared" si="680"/>
        <v>2.5487579907028997E-4</v>
      </c>
      <c r="AF3340" s="122">
        <f t="shared" si="687"/>
        <v>0.52911316342203429</v>
      </c>
      <c r="AG3340" s="122">
        <f t="shared" si="688"/>
        <v>0.63718949767579514</v>
      </c>
      <c r="AH3340" s="87">
        <f t="shared" si="689"/>
        <v>0.22014992229224881</v>
      </c>
      <c r="AI3340" s="122">
        <f t="shared" si="677"/>
        <v>1.1557498244290914</v>
      </c>
    </row>
    <row r="3341" spans="1:35" x14ac:dyDescent="0.25">
      <c r="A3341" s="90">
        <v>1.3348</v>
      </c>
      <c r="B3341" s="160">
        <v>21.568958881768129</v>
      </c>
      <c r="E3341" s="147">
        <f t="shared" si="678"/>
        <v>8.627583552706302E-3</v>
      </c>
      <c r="F3341" s="160"/>
      <c r="W3341" s="146">
        <f t="shared" si="681"/>
        <v>0.64570964048261303</v>
      </c>
      <c r="X3341" s="164">
        <v>6.3726586773512262</v>
      </c>
      <c r="Y3341" s="147">
        <f t="shared" si="683"/>
        <v>3.9999999999995595E-4</v>
      </c>
      <c r="Z3341" s="122">
        <f t="shared" si="684"/>
        <v>8.8754449677853557</v>
      </c>
      <c r="AA3341" s="122">
        <f t="shared" si="685"/>
        <v>0.61929999999999996</v>
      </c>
      <c r="AB3341" s="122">
        <f t="shared" si="682"/>
        <v>2.7077353104008163E-3</v>
      </c>
      <c r="AC3341" s="122">
        <f t="shared" si="686"/>
        <v>5.432323258092687</v>
      </c>
      <c r="AD3341" s="122">
        <f t="shared" si="679"/>
        <v>-151.41091763472858</v>
      </c>
      <c r="AE3341" s="122">
        <f t="shared" si="680"/>
        <v>2.5486092941755348E-4</v>
      </c>
      <c r="AF3341" s="122">
        <f t="shared" si="687"/>
        <v>0.5293680243514518</v>
      </c>
      <c r="AG3341" s="122">
        <f t="shared" si="688"/>
        <v>0.6371523235439539</v>
      </c>
      <c r="AH3341" s="87">
        <f t="shared" si="689"/>
        <v>0.21989506136283124</v>
      </c>
      <c r="AI3341" s="122">
        <f t="shared" si="677"/>
        <v>1.1557498244290914</v>
      </c>
    </row>
    <row r="3342" spans="1:35" x14ac:dyDescent="0.25">
      <c r="A3342" s="90">
        <v>1.3351999999999999</v>
      </c>
      <c r="B3342" s="160">
        <v>20.571704405189507</v>
      </c>
      <c r="E3342" s="147">
        <f t="shared" si="678"/>
        <v>8.4281326573905982E-3</v>
      </c>
      <c r="F3342" s="160"/>
      <c r="W3342" s="146">
        <f t="shared" si="681"/>
        <v>0.62113444668422146</v>
      </c>
      <c r="X3342" s="164">
        <v>6.1301203719143498</v>
      </c>
      <c r="Y3342" s="147">
        <f t="shared" si="683"/>
        <v>3.9999999999995595E-4</v>
      </c>
      <c r="Z3342" s="122">
        <f t="shared" si="684"/>
        <v>8.8754449677853557</v>
      </c>
      <c r="AA3342" s="122">
        <f t="shared" si="685"/>
        <v>0.61929999999999996</v>
      </c>
      <c r="AB3342" s="122">
        <f t="shared" si="682"/>
        <v>2.6434431697010198E-3</v>
      </c>
      <c r="AC3342" s="122">
        <f t="shared" si="686"/>
        <v>5.4349667012623879</v>
      </c>
      <c r="AD3342" s="122">
        <f t="shared" si="679"/>
        <v>-147.80741070798572</v>
      </c>
      <c r="AE3342" s="122">
        <f t="shared" si="680"/>
        <v>2.4879536202744064E-4</v>
      </c>
      <c r="AF3342" s="122">
        <f t="shared" si="687"/>
        <v>0.52961681971347929</v>
      </c>
      <c r="AG3342" s="122">
        <f t="shared" si="688"/>
        <v>0.62198840506867015</v>
      </c>
      <c r="AH3342" s="87">
        <f t="shared" si="689"/>
        <v>0.21964626600080381</v>
      </c>
      <c r="AI3342" s="122">
        <f t="shared" si="677"/>
        <v>1.2014770837518087</v>
      </c>
    </row>
    <row r="3343" spans="1:35" x14ac:dyDescent="0.25">
      <c r="A3343" s="90">
        <v>1.3355999999999999</v>
      </c>
      <c r="B3343" s="160">
        <v>21.568958881768129</v>
      </c>
      <c r="E3343" s="147">
        <f t="shared" si="678"/>
        <v>8.4281326573905982E-3</v>
      </c>
      <c r="F3343" s="160"/>
      <c r="W3343" s="146">
        <f t="shared" si="681"/>
        <v>0.64570964048261326</v>
      </c>
      <c r="X3343" s="164">
        <v>6.3726586773512288</v>
      </c>
      <c r="Y3343" s="147">
        <f t="shared" si="683"/>
        <v>3.9999999999995595E-4</v>
      </c>
      <c r="Z3343" s="122">
        <f t="shared" si="684"/>
        <v>8.8754449677853557</v>
      </c>
      <c r="AA3343" s="122">
        <f t="shared" si="685"/>
        <v>0.61929999999999996</v>
      </c>
      <c r="AB3343" s="122">
        <f t="shared" si="682"/>
        <v>2.7077353104008172E-3</v>
      </c>
      <c r="AC3343" s="122">
        <f t="shared" si="686"/>
        <v>5.4376744365727889</v>
      </c>
      <c r="AD3343" s="122">
        <f t="shared" si="679"/>
        <v>-151.39344408680475</v>
      </c>
      <c r="AE3343" s="122">
        <f t="shared" si="680"/>
        <v>2.5483151724085145E-4</v>
      </c>
      <c r="AF3343" s="122">
        <f t="shared" si="687"/>
        <v>0.52987165123072011</v>
      </c>
      <c r="AG3343" s="122">
        <f t="shared" si="688"/>
        <v>0.63707879310219884</v>
      </c>
      <c r="AH3343" s="87">
        <f t="shared" si="689"/>
        <v>0.21939143448356296</v>
      </c>
      <c r="AI3343" s="122">
        <f t="shared" si="677"/>
        <v>1.1557498244290911</v>
      </c>
    </row>
    <row r="3344" spans="1:35" x14ac:dyDescent="0.25">
      <c r="A3344" s="90">
        <v>1.3360000000000001</v>
      </c>
      <c r="B3344" s="160">
        <v>21.568958881768129</v>
      </c>
      <c r="E3344" s="147">
        <f t="shared" si="678"/>
        <v>8.6275835527110899E-3</v>
      </c>
      <c r="F3344" s="160"/>
      <c r="W3344" s="146">
        <f t="shared" si="681"/>
        <v>0.64570964048261326</v>
      </c>
      <c r="X3344" s="164">
        <v>6.3726586773512288</v>
      </c>
      <c r="Y3344" s="147">
        <f t="shared" si="683"/>
        <v>4.0000000000017799E-4</v>
      </c>
      <c r="Z3344" s="122">
        <f t="shared" si="684"/>
        <v>8.8754449677853557</v>
      </c>
      <c r="AA3344" s="122">
        <f t="shared" si="685"/>
        <v>0.61929999999999996</v>
      </c>
      <c r="AB3344" s="122">
        <f t="shared" si="682"/>
        <v>2.7077353104023199E-3</v>
      </c>
      <c r="AC3344" s="122">
        <f t="shared" si="686"/>
        <v>5.4403821718831908</v>
      </c>
      <c r="AD3344" s="122">
        <f t="shared" si="679"/>
        <v>-151.38459454799991</v>
      </c>
      <c r="AE3344" s="122">
        <f t="shared" si="680"/>
        <v>2.54816621342194E-4</v>
      </c>
      <c r="AF3344" s="122">
        <f t="shared" si="687"/>
        <v>0.5301264678520623</v>
      </c>
      <c r="AG3344" s="122">
        <f t="shared" si="688"/>
        <v>0.63704155335520152</v>
      </c>
      <c r="AH3344" s="87">
        <f t="shared" si="689"/>
        <v>0.21913661786222077</v>
      </c>
      <c r="AI3344" s="122">
        <f t="shared" si="677"/>
        <v>1.1557498244290911</v>
      </c>
    </row>
    <row r="3345" spans="1:35" x14ac:dyDescent="0.25">
      <c r="A3345" s="90">
        <v>1.3364</v>
      </c>
      <c r="B3345" s="160">
        <v>20.571704405189507</v>
      </c>
      <c r="E3345" s="147">
        <f t="shared" si="678"/>
        <v>8.4281326573905982E-3</v>
      </c>
      <c r="F3345" s="160"/>
      <c r="W3345" s="146">
        <f t="shared" si="681"/>
        <v>0.62113444668422169</v>
      </c>
      <c r="X3345" s="164">
        <v>6.1301203719143524</v>
      </c>
      <c r="Y3345" s="147">
        <f t="shared" si="683"/>
        <v>3.9999999999995595E-4</v>
      </c>
      <c r="Z3345" s="122">
        <f t="shared" si="684"/>
        <v>8.8754449677853557</v>
      </c>
      <c r="AA3345" s="122">
        <f t="shared" si="685"/>
        <v>0.61929999999999996</v>
      </c>
      <c r="AB3345" s="122">
        <f t="shared" si="682"/>
        <v>2.6434431697010203E-3</v>
      </c>
      <c r="AC3345" s="122">
        <f t="shared" si="686"/>
        <v>5.4430256150528917</v>
      </c>
      <c r="AD3345" s="122">
        <f t="shared" si="679"/>
        <v>-147.78169777245458</v>
      </c>
      <c r="AE3345" s="122">
        <f t="shared" si="680"/>
        <v>2.4875208098304902E-4</v>
      </c>
      <c r="AF3345" s="122">
        <f t="shared" si="687"/>
        <v>0.53037521993304537</v>
      </c>
      <c r="AG3345" s="122">
        <f t="shared" si="688"/>
        <v>0.62188020245769104</v>
      </c>
      <c r="AH3345" s="87">
        <f t="shared" si="689"/>
        <v>0.21888786578123773</v>
      </c>
      <c r="AI3345" s="122">
        <f t="shared" si="677"/>
        <v>1.2014770837518083</v>
      </c>
    </row>
    <row r="3346" spans="1:35" x14ac:dyDescent="0.25">
      <c r="A3346" s="90">
        <v>1.3368</v>
      </c>
      <c r="B3346" s="160">
        <v>21.568958881768129</v>
      </c>
      <c r="E3346" s="147">
        <f t="shared" si="678"/>
        <v>8.4281326573905982E-3</v>
      </c>
      <c r="F3346" s="160"/>
      <c r="W3346" s="146">
        <f t="shared" si="681"/>
        <v>0.64570964048261315</v>
      </c>
      <c r="X3346" s="164">
        <v>6.372658677351227</v>
      </c>
      <c r="Y3346" s="147">
        <f t="shared" si="683"/>
        <v>3.9999999999995595E-4</v>
      </c>
      <c r="Z3346" s="122">
        <f t="shared" si="684"/>
        <v>8.8754449677853557</v>
      </c>
      <c r="AA3346" s="122">
        <f t="shared" si="685"/>
        <v>0.61929999999999996</v>
      </c>
      <c r="AB3346" s="122">
        <f t="shared" si="682"/>
        <v>2.7077353104008163E-3</v>
      </c>
      <c r="AC3346" s="122">
        <f t="shared" si="686"/>
        <v>5.4457333503632928</v>
      </c>
      <c r="AD3346" s="122">
        <f t="shared" si="679"/>
        <v>-151.36709018505286</v>
      </c>
      <c r="AE3346" s="122">
        <f t="shared" si="680"/>
        <v>2.5478715729640894E-4</v>
      </c>
      <c r="AF3346" s="122">
        <f t="shared" si="687"/>
        <v>0.5306300070903418</v>
      </c>
      <c r="AG3346" s="122">
        <f t="shared" si="688"/>
        <v>0.63696789324109249</v>
      </c>
      <c r="AH3346" s="87">
        <f t="shared" si="689"/>
        <v>0.21863307862394132</v>
      </c>
      <c r="AI3346" s="122">
        <f t="shared" si="677"/>
        <v>1.1557498244290914</v>
      </c>
    </row>
    <row r="3347" spans="1:35" x14ac:dyDescent="0.25">
      <c r="A3347" s="90">
        <v>1.3371999999999999</v>
      </c>
      <c r="B3347" s="160">
        <v>21.568958881768129</v>
      </c>
      <c r="E3347" s="147">
        <f t="shared" si="678"/>
        <v>8.627583552706302E-3</v>
      </c>
      <c r="F3347" s="160"/>
      <c r="W3347" s="146">
        <f t="shared" si="681"/>
        <v>0.64570964048261315</v>
      </c>
      <c r="X3347" s="164">
        <v>6.372658677351227</v>
      </c>
      <c r="Y3347" s="147">
        <f t="shared" si="683"/>
        <v>3.9999999999995595E-4</v>
      </c>
      <c r="Z3347" s="122">
        <f t="shared" si="684"/>
        <v>8.8754449677853557</v>
      </c>
      <c r="AA3347" s="122">
        <f t="shared" si="685"/>
        <v>0.61929999999999996</v>
      </c>
      <c r="AB3347" s="122">
        <f t="shared" si="682"/>
        <v>2.7077353104008163E-3</v>
      </c>
      <c r="AC3347" s="122">
        <f t="shared" si="686"/>
        <v>5.4484410856736938</v>
      </c>
      <c r="AD3347" s="122">
        <f t="shared" si="679"/>
        <v>-151.35822505358033</v>
      </c>
      <c r="AE3347" s="122">
        <f t="shared" si="680"/>
        <v>2.5477223515154782E-4</v>
      </c>
      <c r="AF3347" s="122">
        <f t="shared" si="687"/>
        <v>0.53088477932549338</v>
      </c>
      <c r="AG3347" s="122">
        <f t="shared" si="688"/>
        <v>0.63693058787893964</v>
      </c>
      <c r="AH3347" s="87">
        <f t="shared" si="689"/>
        <v>0.21837830638878977</v>
      </c>
      <c r="AI3347" s="122">
        <f t="shared" ref="AI3347:AI3410" si="690">B3333*9.81/(W3347*1000000*$AF$1)</f>
        <v>1.1557498244290914</v>
      </c>
    </row>
    <row r="3348" spans="1:35" x14ac:dyDescent="0.25">
      <c r="A3348" s="90">
        <v>1.3375999999999999</v>
      </c>
      <c r="B3348" s="160">
        <v>21.568958881768129</v>
      </c>
      <c r="E3348" s="147">
        <f t="shared" si="678"/>
        <v>8.627583552706302E-3</v>
      </c>
      <c r="F3348" s="160"/>
      <c r="W3348" s="146">
        <f t="shared" si="681"/>
        <v>0.64570964048261315</v>
      </c>
      <c r="X3348" s="164">
        <v>6.372658677351227</v>
      </c>
      <c r="Y3348" s="147">
        <f t="shared" si="683"/>
        <v>3.9999999999995595E-4</v>
      </c>
      <c r="Z3348" s="122">
        <f t="shared" si="684"/>
        <v>8.8754449677853557</v>
      </c>
      <c r="AA3348" s="122">
        <f t="shared" si="685"/>
        <v>0.61929999999999996</v>
      </c>
      <c r="AB3348" s="122">
        <f t="shared" si="682"/>
        <v>2.7077353104008163E-3</v>
      </c>
      <c r="AC3348" s="122">
        <f t="shared" si="686"/>
        <v>5.4511488209840948</v>
      </c>
      <c r="AD3348" s="122">
        <f t="shared" si="679"/>
        <v>-151.34935468311511</v>
      </c>
      <c r="AE3348" s="122">
        <f t="shared" si="680"/>
        <v>2.5475730418820413E-4</v>
      </c>
      <c r="AF3348" s="122">
        <f t="shared" si="687"/>
        <v>0.53113953662968161</v>
      </c>
      <c r="AG3348" s="122">
        <f t="shared" si="688"/>
        <v>0.63689326047058048</v>
      </c>
      <c r="AH3348" s="87">
        <f t="shared" si="689"/>
        <v>0.21812354908460158</v>
      </c>
      <c r="AI3348" s="122">
        <f t="shared" si="690"/>
        <v>1.1557498244290914</v>
      </c>
    </row>
    <row r="3349" spans="1:35" x14ac:dyDescent="0.25">
      <c r="A3349" s="90">
        <v>1.3380000000000001</v>
      </c>
      <c r="B3349" s="160">
        <v>21.568958881768129</v>
      </c>
      <c r="E3349" s="147">
        <f t="shared" si="678"/>
        <v>8.6275835527110899E-3</v>
      </c>
      <c r="F3349" s="160"/>
      <c r="W3349" s="146">
        <f t="shared" si="681"/>
        <v>0.64570964048261315</v>
      </c>
      <c r="X3349" s="164">
        <v>6.372658677351227</v>
      </c>
      <c r="Y3349" s="147">
        <f t="shared" si="683"/>
        <v>4.0000000000017799E-4</v>
      </c>
      <c r="Z3349" s="122">
        <f t="shared" si="684"/>
        <v>8.8754449677853557</v>
      </c>
      <c r="AA3349" s="122">
        <f t="shared" si="685"/>
        <v>0.61929999999999996</v>
      </c>
      <c r="AB3349" s="122">
        <f t="shared" si="682"/>
        <v>2.7077353104023195E-3</v>
      </c>
      <c r="AC3349" s="122">
        <f t="shared" si="686"/>
        <v>5.4538565562944967</v>
      </c>
      <c r="AD3349" s="122">
        <f t="shared" si="679"/>
        <v>-151.34047907374136</v>
      </c>
      <c r="AE3349" s="122">
        <f t="shared" si="680"/>
        <v>2.5474236440651947E-4</v>
      </c>
      <c r="AF3349" s="122">
        <f t="shared" si="687"/>
        <v>0.53139427899408809</v>
      </c>
      <c r="AG3349" s="122">
        <f t="shared" si="688"/>
        <v>0.63685591101601524</v>
      </c>
      <c r="AH3349" s="87">
        <f t="shared" si="689"/>
        <v>0.21786880672019507</v>
      </c>
      <c r="AI3349" s="122">
        <f t="shared" si="690"/>
        <v>1.1557498244290914</v>
      </c>
    </row>
    <row r="3350" spans="1:35" x14ac:dyDescent="0.25">
      <c r="A3350" s="90">
        <v>1.3384</v>
      </c>
      <c r="B3350" s="160">
        <v>21.568958881768129</v>
      </c>
      <c r="E3350" s="147">
        <f t="shared" si="678"/>
        <v>8.627583552706302E-3</v>
      </c>
      <c r="F3350" s="160"/>
      <c r="W3350" s="146">
        <f t="shared" si="681"/>
        <v>0.64570964048261315</v>
      </c>
      <c r="X3350" s="164">
        <v>6.372658677351227</v>
      </c>
      <c r="Y3350" s="147">
        <f t="shared" si="683"/>
        <v>3.9999999999995595E-4</v>
      </c>
      <c r="Z3350" s="122">
        <f t="shared" si="684"/>
        <v>8.8754449677853557</v>
      </c>
      <c r="AA3350" s="122">
        <f t="shared" si="685"/>
        <v>0.61929999999999996</v>
      </c>
      <c r="AB3350" s="122">
        <f t="shared" si="682"/>
        <v>2.7077353104008163E-3</v>
      </c>
      <c r="AC3350" s="122">
        <f t="shared" si="686"/>
        <v>5.4565642916048978</v>
      </c>
      <c r="AD3350" s="122">
        <f t="shared" si="679"/>
        <v>-151.33159822520696</v>
      </c>
      <c r="AE3350" s="122">
        <f t="shared" si="680"/>
        <v>2.5472741580606943E-4</v>
      </c>
      <c r="AF3350" s="122">
        <f t="shared" si="687"/>
        <v>0.53164900640989421</v>
      </c>
      <c r="AG3350" s="122">
        <f t="shared" si="688"/>
        <v>0.6368185395152437</v>
      </c>
      <c r="AH3350" s="87">
        <f t="shared" si="689"/>
        <v>0.217614079304389</v>
      </c>
      <c r="AI3350" s="122">
        <f t="shared" si="690"/>
        <v>1.1557498244290914</v>
      </c>
    </row>
    <row r="3351" spans="1:35" x14ac:dyDescent="0.25">
      <c r="A3351" s="90">
        <v>1.3388</v>
      </c>
      <c r="B3351" s="160">
        <v>21.568958881768129</v>
      </c>
      <c r="E3351" s="147">
        <f t="shared" si="678"/>
        <v>8.627583552706302E-3</v>
      </c>
      <c r="F3351" s="160"/>
      <c r="W3351" s="146">
        <f t="shared" si="681"/>
        <v>0.64570964048261315</v>
      </c>
      <c r="X3351" s="164">
        <v>6.372658677351227</v>
      </c>
      <c r="Y3351" s="147">
        <f t="shared" si="683"/>
        <v>3.9999999999995595E-4</v>
      </c>
      <c r="Z3351" s="122">
        <f t="shared" si="684"/>
        <v>8.8754449677853557</v>
      </c>
      <c r="AA3351" s="122">
        <f t="shared" si="685"/>
        <v>0.61929999999999996</v>
      </c>
      <c r="AB3351" s="122">
        <f t="shared" si="682"/>
        <v>2.7077353104008163E-3</v>
      </c>
      <c r="AC3351" s="122">
        <f t="shared" si="686"/>
        <v>5.4592720269152988</v>
      </c>
      <c r="AD3351" s="122">
        <f t="shared" si="679"/>
        <v>-151.322712137764</v>
      </c>
      <c r="AE3351" s="122">
        <f t="shared" si="680"/>
        <v>2.5471245838727837E-4</v>
      </c>
      <c r="AF3351" s="122">
        <f t="shared" si="687"/>
        <v>0.53190371886828147</v>
      </c>
      <c r="AG3351" s="122">
        <f t="shared" si="688"/>
        <v>0.63678114596826607</v>
      </c>
      <c r="AH3351" s="87">
        <f t="shared" si="689"/>
        <v>0.21735936684600171</v>
      </c>
      <c r="AI3351" s="122">
        <f t="shared" si="690"/>
        <v>1.1557498244290914</v>
      </c>
    </row>
    <row r="3352" spans="1:35" x14ac:dyDescent="0.25">
      <c r="A3352" s="90">
        <v>1.3391999999999999</v>
      </c>
      <c r="B3352" s="160">
        <v>21.568958881768129</v>
      </c>
      <c r="E3352" s="147">
        <f t="shared" si="678"/>
        <v>8.627583552706302E-3</v>
      </c>
      <c r="F3352" s="160"/>
      <c r="W3352" s="146">
        <f t="shared" si="681"/>
        <v>0.64570964048261315</v>
      </c>
      <c r="X3352" s="164">
        <v>6.372658677351227</v>
      </c>
      <c r="Y3352" s="147">
        <f t="shared" si="683"/>
        <v>3.9999999999995595E-4</v>
      </c>
      <c r="Z3352" s="122">
        <f t="shared" si="684"/>
        <v>8.8754449677853557</v>
      </c>
      <c r="AA3352" s="122">
        <f t="shared" si="685"/>
        <v>0.61929999999999996</v>
      </c>
      <c r="AB3352" s="122">
        <f t="shared" si="682"/>
        <v>2.7077353104008163E-3</v>
      </c>
      <c r="AC3352" s="122">
        <f t="shared" si="686"/>
        <v>5.4619797622256998</v>
      </c>
      <c r="AD3352" s="122">
        <f t="shared" si="679"/>
        <v>-151.31382081132847</v>
      </c>
      <c r="AE3352" s="122">
        <f t="shared" si="680"/>
        <v>2.546974921500049E-4</v>
      </c>
      <c r="AF3352" s="122">
        <f t="shared" si="687"/>
        <v>0.53215841636043149</v>
      </c>
      <c r="AG3352" s="122">
        <f t="shared" si="688"/>
        <v>0.63674373037508236</v>
      </c>
      <c r="AH3352" s="87">
        <f t="shared" si="689"/>
        <v>0.2171046693538517</v>
      </c>
      <c r="AI3352" s="122">
        <f t="shared" si="690"/>
        <v>1.1557498244290914</v>
      </c>
    </row>
    <row r="3353" spans="1:35" x14ac:dyDescent="0.25">
      <c r="A3353" s="90">
        <v>1.3395999999999999</v>
      </c>
      <c r="B3353" s="160">
        <v>21.568958881768129</v>
      </c>
      <c r="E3353" s="147">
        <f t="shared" si="678"/>
        <v>8.627583552706302E-3</v>
      </c>
      <c r="F3353" s="160"/>
      <c r="W3353" s="146">
        <f t="shared" si="681"/>
        <v>0.64570964048261315</v>
      </c>
      <c r="X3353" s="164">
        <v>6.372658677351227</v>
      </c>
      <c r="Y3353" s="147">
        <f t="shared" si="683"/>
        <v>3.9999999999995595E-4</v>
      </c>
      <c r="Z3353" s="122">
        <f t="shared" si="684"/>
        <v>8.8754449677853557</v>
      </c>
      <c r="AA3353" s="122">
        <f t="shared" si="685"/>
        <v>0.61929999999999996</v>
      </c>
      <c r="AB3353" s="122">
        <f t="shared" si="682"/>
        <v>2.7077353104008163E-3</v>
      </c>
      <c r="AC3353" s="122">
        <f t="shared" si="686"/>
        <v>5.4646874975361008</v>
      </c>
      <c r="AD3353" s="122">
        <f t="shared" si="679"/>
        <v>-151.30492424590034</v>
      </c>
      <c r="AE3353" s="122">
        <f t="shared" si="680"/>
        <v>2.5468251709424898E-4</v>
      </c>
      <c r="AF3353" s="122">
        <f t="shared" si="687"/>
        <v>0.53241309887752575</v>
      </c>
      <c r="AG3353" s="122">
        <f t="shared" si="688"/>
        <v>0.63670629273569257</v>
      </c>
      <c r="AH3353" s="87">
        <f t="shared" si="689"/>
        <v>0.21684998683675744</v>
      </c>
      <c r="AI3353" s="122">
        <f t="shared" si="690"/>
        <v>1.1557498244290914</v>
      </c>
    </row>
    <row r="3354" spans="1:35" x14ac:dyDescent="0.25">
      <c r="A3354" s="90">
        <v>1.34</v>
      </c>
      <c r="B3354" s="160">
        <v>21.568958881768129</v>
      </c>
      <c r="E3354" s="147">
        <f t="shared" si="678"/>
        <v>8.6275835527110899E-3</v>
      </c>
      <c r="F3354" s="160"/>
      <c r="W3354" s="146">
        <f t="shared" si="681"/>
        <v>0.64570964048261315</v>
      </c>
      <c r="X3354" s="164">
        <v>6.372658677351227</v>
      </c>
      <c r="Y3354" s="147">
        <f t="shared" si="683"/>
        <v>4.0000000000017799E-4</v>
      </c>
      <c r="Z3354" s="122">
        <f t="shared" si="684"/>
        <v>8.8754449677853557</v>
      </c>
      <c r="AA3354" s="122">
        <f t="shared" si="685"/>
        <v>0.61929999999999996</v>
      </c>
      <c r="AB3354" s="122">
        <f t="shared" si="682"/>
        <v>2.7077353104023195E-3</v>
      </c>
      <c r="AC3354" s="122">
        <f t="shared" si="686"/>
        <v>5.4673952328465028</v>
      </c>
      <c r="AD3354" s="122">
        <f t="shared" si="679"/>
        <v>-151.29602244156362</v>
      </c>
      <c r="AE3354" s="122">
        <f t="shared" si="680"/>
        <v>2.5466753322015199E-4</v>
      </c>
      <c r="AF3354" s="122">
        <f t="shared" si="687"/>
        <v>0.53266776641074587</v>
      </c>
      <c r="AG3354" s="122">
        <f t="shared" si="688"/>
        <v>0.63666883305009669</v>
      </c>
      <c r="AH3354" s="87">
        <f t="shared" si="689"/>
        <v>0.21659531930353729</v>
      </c>
      <c r="AI3354" s="122">
        <f t="shared" si="690"/>
        <v>1.1557498244290914</v>
      </c>
    </row>
    <row r="3355" spans="1:35" x14ac:dyDescent="0.25">
      <c r="A3355" s="90">
        <v>1.3404</v>
      </c>
      <c r="B3355" s="160">
        <v>21.568958881768129</v>
      </c>
      <c r="E3355" s="147">
        <f t="shared" si="678"/>
        <v>8.627583552706302E-3</v>
      </c>
      <c r="F3355" s="160"/>
      <c r="W3355" s="146">
        <f t="shared" si="681"/>
        <v>0.64570964048261315</v>
      </c>
      <c r="X3355" s="164">
        <v>6.372658677351227</v>
      </c>
      <c r="Y3355" s="147">
        <f t="shared" si="683"/>
        <v>3.9999999999995595E-4</v>
      </c>
      <c r="Z3355" s="122">
        <f t="shared" si="684"/>
        <v>8.8754449677853557</v>
      </c>
      <c r="AA3355" s="122">
        <f t="shared" si="685"/>
        <v>0.61929999999999996</v>
      </c>
      <c r="AB3355" s="122">
        <f t="shared" si="682"/>
        <v>2.7077353104008163E-3</v>
      </c>
      <c r="AC3355" s="122">
        <f t="shared" si="686"/>
        <v>5.4701029681569038</v>
      </c>
      <c r="AD3355" s="122">
        <f t="shared" si="679"/>
        <v>-151.28711539806633</v>
      </c>
      <c r="AE3355" s="122">
        <f t="shared" si="680"/>
        <v>2.5465254052728977E-4</v>
      </c>
      <c r="AF3355" s="122">
        <f t="shared" si="687"/>
        <v>0.53292241895127312</v>
      </c>
      <c r="AG3355" s="122">
        <f t="shared" si="688"/>
        <v>0.63663135131829451</v>
      </c>
      <c r="AH3355" s="87">
        <f t="shared" si="689"/>
        <v>0.21634066676301</v>
      </c>
      <c r="AI3355" s="122">
        <f t="shared" si="690"/>
        <v>1.1557498244290914</v>
      </c>
    </row>
    <row r="3356" spans="1:35" x14ac:dyDescent="0.25">
      <c r="A3356" s="90">
        <v>1.3408</v>
      </c>
      <c r="B3356" s="160">
        <v>21.568958881768129</v>
      </c>
      <c r="E3356" s="147">
        <f t="shared" si="678"/>
        <v>8.627583552706302E-3</v>
      </c>
      <c r="F3356" s="160"/>
      <c r="W3356" s="146">
        <f t="shared" si="681"/>
        <v>0.64570964048261315</v>
      </c>
      <c r="X3356" s="164">
        <v>6.372658677351227</v>
      </c>
      <c r="Y3356" s="147">
        <f t="shared" si="683"/>
        <v>3.9999999999995595E-4</v>
      </c>
      <c r="Z3356" s="122">
        <f t="shared" si="684"/>
        <v>8.8754449677853557</v>
      </c>
      <c r="AA3356" s="122">
        <f t="shared" si="685"/>
        <v>0.61929999999999996</v>
      </c>
      <c r="AB3356" s="122">
        <f t="shared" si="682"/>
        <v>2.7077353104008163E-3</v>
      </c>
      <c r="AC3356" s="122">
        <f t="shared" si="686"/>
        <v>5.4728107034673048</v>
      </c>
      <c r="AD3356" s="122">
        <f t="shared" si="679"/>
        <v>-151.2782031156604</v>
      </c>
      <c r="AE3356" s="122">
        <f t="shared" si="680"/>
        <v>2.5463753901608643E-4</v>
      </c>
      <c r="AF3356" s="122">
        <f t="shared" si="687"/>
        <v>0.53317705649028924</v>
      </c>
      <c r="AG3356" s="122">
        <f t="shared" si="688"/>
        <v>0.63659384754028614</v>
      </c>
      <c r="AH3356" s="87">
        <f t="shared" si="689"/>
        <v>0.21608602922399392</v>
      </c>
      <c r="AI3356" s="122">
        <f t="shared" si="690"/>
        <v>1.1023129991963665</v>
      </c>
    </row>
    <row r="3357" spans="1:35" x14ac:dyDescent="0.25">
      <c r="A3357" s="90">
        <v>1.3411999999999999</v>
      </c>
      <c r="B3357" s="160">
        <v>21.568958881768129</v>
      </c>
      <c r="E3357" s="147">
        <f t="shared" si="678"/>
        <v>8.627583552706302E-3</v>
      </c>
      <c r="F3357" s="160"/>
      <c r="W3357" s="146">
        <f t="shared" si="681"/>
        <v>0.64570964048261315</v>
      </c>
      <c r="X3357" s="164">
        <v>6.372658677351227</v>
      </c>
      <c r="Y3357" s="147">
        <f t="shared" si="683"/>
        <v>3.9999999999995595E-4</v>
      </c>
      <c r="Z3357" s="122">
        <f t="shared" si="684"/>
        <v>8.8754449677853557</v>
      </c>
      <c r="AA3357" s="122">
        <f t="shared" si="685"/>
        <v>0.61929999999999996</v>
      </c>
      <c r="AB3357" s="122">
        <f t="shared" si="682"/>
        <v>2.7077353104008163E-3</v>
      </c>
      <c r="AC3357" s="122">
        <f t="shared" si="686"/>
        <v>5.4755184387777058</v>
      </c>
      <c r="AD3357" s="122">
        <f t="shared" si="679"/>
        <v>-151.26928559426193</v>
      </c>
      <c r="AE3357" s="122">
        <f t="shared" si="680"/>
        <v>2.5462252868640068E-4</v>
      </c>
      <c r="AF3357" s="122">
        <f t="shared" si="687"/>
        <v>0.53343167901897559</v>
      </c>
      <c r="AG3357" s="122">
        <f t="shared" si="688"/>
        <v>0.63655632171607179</v>
      </c>
      <c r="AH3357" s="87">
        <f t="shared" si="689"/>
        <v>0.21583140669530751</v>
      </c>
      <c r="AI3357" s="122">
        <f t="shared" si="690"/>
        <v>1.1557498244290914</v>
      </c>
    </row>
    <row r="3358" spans="1:35" x14ac:dyDescent="0.25">
      <c r="A3358" s="90">
        <v>1.3415999999999999</v>
      </c>
      <c r="B3358" s="160">
        <v>21.568958881768129</v>
      </c>
      <c r="E3358" s="147">
        <f t="shared" si="678"/>
        <v>8.627583552706302E-3</v>
      </c>
      <c r="F3358" s="160"/>
      <c r="W3358" s="146">
        <f t="shared" si="681"/>
        <v>0.64570964048261315</v>
      </c>
      <c r="X3358" s="164">
        <v>6.372658677351227</v>
      </c>
      <c r="Y3358" s="147">
        <f t="shared" si="683"/>
        <v>3.9999999999995595E-4</v>
      </c>
      <c r="Z3358" s="122">
        <f t="shared" si="684"/>
        <v>8.8754449677853557</v>
      </c>
      <c r="AA3358" s="122">
        <f t="shared" si="685"/>
        <v>0.61929999999999996</v>
      </c>
      <c r="AB3358" s="122">
        <f t="shared" si="682"/>
        <v>2.7077353104008163E-3</v>
      </c>
      <c r="AC3358" s="122">
        <f t="shared" si="686"/>
        <v>5.4782261740881069</v>
      </c>
      <c r="AD3358" s="122">
        <f t="shared" si="679"/>
        <v>-151.26036283387089</v>
      </c>
      <c r="AE3358" s="122">
        <f t="shared" si="680"/>
        <v>2.5460750953823253E-4</v>
      </c>
      <c r="AF3358" s="122">
        <f t="shared" si="687"/>
        <v>0.5336862865285138</v>
      </c>
      <c r="AG3358" s="122">
        <f t="shared" si="688"/>
        <v>0.63651877384565136</v>
      </c>
      <c r="AH3358" s="87">
        <f t="shared" si="689"/>
        <v>0.21557679918576927</v>
      </c>
      <c r="AI3358" s="122">
        <f t="shared" si="690"/>
        <v>1.1557498244290914</v>
      </c>
    </row>
    <row r="3359" spans="1:35" x14ac:dyDescent="0.25">
      <c r="A3359" s="90">
        <v>1.3420000000000001</v>
      </c>
      <c r="B3359" s="160">
        <v>21.568958881768129</v>
      </c>
      <c r="E3359" s="147">
        <f t="shared" si="678"/>
        <v>8.6275835527110899E-3</v>
      </c>
      <c r="F3359" s="160"/>
      <c r="W3359" s="146">
        <f t="shared" si="681"/>
        <v>0.64570964048261315</v>
      </c>
      <c r="X3359" s="164">
        <v>6.372658677351227</v>
      </c>
      <c r="Y3359" s="147">
        <f t="shared" si="683"/>
        <v>4.0000000000017799E-4</v>
      </c>
      <c r="Z3359" s="122">
        <f t="shared" si="684"/>
        <v>8.8754449677853557</v>
      </c>
      <c r="AA3359" s="122">
        <f t="shared" si="685"/>
        <v>0.61929999999999996</v>
      </c>
      <c r="AB3359" s="122">
        <f t="shared" si="682"/>
        <v>2.7077353104023195E-3</v>
      </c>
      <c r="AC3359" s="122">
        <f t="shared" si="686"/>
        <v>5.4809339093985088</v>
      </c>
      <c r="AD3359" s="122">
        <f t="shared" si="679"/>
        <v>-151.25143483457114</v>
      </c>
      <c r="AE3359" s="122">
        <f t="shared" si="680"/>
        <v>2.5459248157172314E-4</v>
      </c>
      <c r="AF3359" s="122">
        <f t="shared" si="687"/>
        <v>0.53394087901008547</v>
      </c>
      <c r="AG3359" s="122">
        <f t="shared" si="688"/>
        <v>0.63648120392902463</v>
      </c>
      <c r="AH3359" s="87">
        <f t="shared" si="689"/>
        <v>0.21532220670419755</v>
      </c>
      <c r="AI3359" s="122">
        <f t="shared" si="690"/>
        <v>1.1023129991963665</v>
      </c>
    </row>
    <row r="3360" spans="1:35" x14ac:dyDescent="0.25">
      <c r="A3360" s="90">
        <v>1.3424</v>
      </c>
      <c r="B3360" s="160">
        <v>21.568958881768129</v>
      </c>
      <c r="E3360" s="147">
        <f t="shared" si="678"/>
        <v>8.627583552706302E-3</v>
      </c>
      <c r="F3360" s="160"/>
      <c r="W3360" s="146">
        <f t="shared" si="681"/>
        <v>0.64570964048261315</v>
      </c>
      <c r="X3360" s="164">
        <v>6.372658677351227</v>
      </c>
      <c r="Y3360" s="147">
        <f t="shared" si="683"/>
        <v>3.9999999999995595E-4</v>
      </c>
      <c r="Z3360" s="122">
        <f t="shared" si="684"/>
        <v>8.8754449677853557</v>
      </c>
      <c r="AA3360" s="122">
        <f t="shared" si="685"/>
        <v>0.61929999999999996</v>
      </c>
      <c r="AB3360" s="122">
        <f t="shared" si="682"/>
        <v>2.7077353104008163E-3</v>
      </c>
      <c r="AC3360" s="122">
        <f t="shared" si="686"/>
        <v>5.4836416447089098</v>
      </c>
      <c r="AD3360" s="122">
        <f t="shared" si="679"/>
        <v>-151.24250159611094</v>
      </c>
      <c r="AE3360" s="122">
        <f t="shared" si="680"/>
        <v>2.5457744478644869E-4</v>
      </c>
      <c r="AF3360" s="122">
        <f t="shared" si="687"/>
        <v>0.53419545645487188</v>
      </c>
      <c r="AG3360" s="122">
        <f t="shared" si="688"/>
        <v>0.63644361196619181</v>
      </c>
      <c r="AH3360" s="87">
        <f t="shared" si="689"/>
        <v>0.21506762925941111</v>
      </c>
      <c r="AI3360" s="122">
        <f t="shared" si="690"/>
        <v>1.1557498244290914</v>
      </c>
    </row>
    <row r="3361" spans="1:35" x14ac:dyDescent="0.25">
      <c r="A3361" s="90">
        <v>1.3428</v>
      </c>
      <c r="B3361" s="160">
        <v>21.568958881768129</v>
      </c>
      <c r="E3361" s="147">
        <f t="shared" si="678"/>
        <v>8.627583552706302E-3</v>
      </c>
      <c r="F3361" s="160"/>
      <c r="W3361" s="146">
        <f t="shared" si="681"/>
        <v>0.64570964048261315</v>
      </c>
      <c r="X3361" s="164">
        <v>6.372658677351227</v>
      </c>
      <c r="Y3361" s="147">
        <f t="shared" si="683"/>
        <v>3.9999999999995595E-4</v>
      </c>
      <c r="Z3361" s="122">
        <f t="shared" si="684"/>
        <v>8.8754449677853557</v>
      </c>
      <c r="AA3361" s="122">
        <f t="shared" si="685"/>
        <v>0.61929999999999996</v>
      </c>
      <c r="AB3361" s="122">
        <f t="shared" si="682"/>
        <v>2.7077353104008163E-3</v>
      </c>
      <c r="AC3361" s="122">
        <f t="shared" si="686"/>
        <v>5.4863493800193108</v>
      </c>
      <c r="AD3361" s="122">
        <f t="shared" si="679"/>
        <v>-151.2335631187421</v>
      </c>
      <c r="AE3361" s="122">
        <f t="shared" si="680"/>
        <v>2.5456239918283317E-4</v>
      </c>
      <c r="AF3361" s="122">
        <f t="shared" si="687"/>
        <v>0.53445001885405474</v>
      </c>
      <c r="AG3361" s="122">
        <f t="shared" si="688"/>
        <v>0.63640599795715302</v>
      </c>
      <c r="AH3361" s="87">
        <f t="shared" si="689"/>
        <v>0.21481306686022827</v>
      </c>
      <c r="AI3361" s="122">
        <f t="shared" si="690"/>
        <v>1.1557498244290914</v>
      </c>
    </row>
    <row r="3362" spans="1:35" x14ac:dyDescent="0.25">
      <c r="A3362" s="90">
        <v>1.3431999999999999</v>
      </c>
      <c r="B3362" s="160">
        <v>21.568958881768129</v>
      </c>
      <c r="E3362" s="147">
        <f t="shared" si="678"/>
        <v>8.627583552706302E-3</v>
      </c>
      <c r="F3362" s="160"/>
      <c r="W3362" s="146">
        <f t="shared" si="681"/>
        <v>0.64570964048261315</v>
      </c>
      <c r="X3362" s="164">
        <v>6.372658677351227</v>
      </c>
      <c r="Y3362" s="147">
        <f t="shared" si="683"/>
        <v>3.9999999999995595E-4</v>
      </c>
      <c r="Z3362" s="122">
        <f t="shared" si="684"/>
        <v>8.8754449677853557</v>
      </c>
      <c r="AA3362" s="122">
        <f t="shared" si="685"/>
        <v>0.61929999999999996</v>
      </c>
      <c r="AB3362" s="122">
        <f t="shared" si="682"/>
        <v>2.7077353104008163E-3</v>
      </c>
      <c r="AC3362" s="122">
        <f t="shared" si="686"/>
        <v>5.4890571153297119</v>
      </c>
      <c r="AD3362" s="122">
        <f t="shared" si="679"/>
        <v>-151.22461940238065</v>
      </c>
      <c r="AE3362" s="122">
        <f t="shared" si="680"/>
        <v>2.5454734476073514E-4</v>
      </c>
      <c r="AF3362" s="122">
        <f t="shared" si="687"/>
        <v>0.53470456619881546</v>
      </c>
      <c r="AG3362" s="122">
        <f t="shared" si="688"/>
        <v>0.63636836190190793</v>
      </c>
      <c r="AH3362" s="87">
        <f t="shared" si="689"/>
        <v>0.21455851951546753</v>
      </c>
      <c r="AI3362" s="122">
        <f t="shared" si="690"/>
        <v>1.1557498244290914</v>
      </c>
    </row>
    <row r="3363" spans="1:35" x14ac:dyDescent="0.25">
      <c r="A3363" s="90">
        <v>1.3435999999999999</v>
      </c>
      <c r="B3363" s="160">
        <v>21.568958881768129</v>
      </c>
      <c r="E3363" s="147">
        <f t="shared" si="678"/>
        <v>8.627583552706302E-3</v>
      </c>
      <c r="F3363" s="160"/>
      <c r="W3363" s="146">
        <f t="shared" si="681"/>
        <v>0.64570964048261315</v>
      </c>
      <c r="X3363" s="164">
        <v>6.372658677351227</v>
      </c>
      <c r="Y3363" s="147">
        <f t="shared" si="683"/>
        <v>3.9999999999995595E-4</v>
      </c>
      <c r="Z3363" s="122">
        <f t="shared" si="684"/>
        <v>8.8754449677853557</v>
      </c>
      <c r="AA3363" s="122">
        <f t="shared" si="685"/>
        <v>0.61929999999999996</v>
      </c>
      <c r="AB3363" s="122">
        <f t="shared" si="682"/>
        <v>2.7077353104008163E-3</v>
      </c>
      <c r="AC3363" s="122">
        <f t="shared" si="686"/>
        <v>5.4917648506401129</v>
      </c>
      <c r="AD3363" s="122">
        <f t="shared" si="679"/>
        <v>-151.21567044702667</v>
      </c>
      <c r="AE3363" s="122">
        <f t="shared" si="680"/>
        <v>2.545322815201547E-4</v>
      </c>
      <c r="AF3363" s="122">
        <f t="shared" si="687"/>
        <v>0.53495909848033563</v>
      </c>
      <c r="AG3363" s="122">
        <f t="shared" si="688"/>
        <v>0.63633070380045686</v>
      </c>
      <c r="AH3363" s="87">
        <f t="shared" si="689"/>
        <v>0.21430398723394739</v>
      </c>
      <c r="AI3363" s="122">
        <f t="shared" si="690"/>
        <v>1.1557498244290914</v>
      </c>
    </row>
    <row r="3364" spans="1:35" x14ac:dyDescent="0.25">
      <c r="A3364" s="90">
        <v>1.3440000000000001</v>
      </c>
      <c r="B3364" s="160">
        <v>21.568958881768129</v>
      </c>
      <c r="E3364" s="147">
        <f t="shared" si="678"/>
        <v>8.6275835527110899E-3</v>
      </c>
      <c r="F3364" s="160"/>
      <c r="W3364" s="146">
        <f t="shared" si="681"/>
        <v>0.64570964048261315</v>
      </c>
      <c r="X3364" s="164">
        <v>6.372658677351227</v>
      </c>
      <c r="Y3364" s="147">
        <f t="shared" si="683"/>
        <v>4.0000000000017799E-4</v>
      </c>
      <c r="Z3364" s="122">
        <f t="shared" si="684"/>
        <v>8.8754449677853557</v>
      </c>
      <c r="AA3364" s="122">
        <f t="shared" si="685"/>
        <v>0.61929999999999996</v>
      </c>
      <c r="AB3364" s="122">
        <f t="shared" si="682"/>
        <v>2.7077353104023195E-3</v>
      </c>
      <c r="AC3364" s="122">
        <f t="shared" si="686"/>
        <v>5.4944725859505148</v>
      </c>
      <c r="AD3364" s="122">
        <f t="shared" si="679"/>
        <v>-151.20671625276401</v>
      </c>
      <c r="AE3364" s="122">
        <f t="shared" si="680"/>
        <v>2.5451720946123308E-4</v>
      </c>
      <c r="AF3364" s="122">
        <f t="shared" si="687"/>
        <v>0.53521361568979686</v>
      </c>
      <c r="AG3364" s="122">
        <f t="shared" si="688"/>
        <v>0.63629302365279961</v>
      </c>
      <c r="AH3364" s="87">
        <f t="shared" si="689"/>
        <v>0.21404947002448615</v>
      </c>
      <c r="AI3364" s="122">
        <f t="shared" si="690"/>
        <v>1.1557498244290914</v>
      </c>
    </row>
    <row r="3365" spans="1:35" x14ac:dyDescent="0.25">
      <c r="A3365" s="90">
        <v>1.3444</v>
      </c>
      <c r="B3365" s="160">
        <v>21.568958881768129</v>
      </c>
      <c r="E3365" s="147">
        <f t="shared" si="678"/>
        <v>8.627583552706302E-3</v>
      </c>
      <c r="F3365" s="160"/>
      <c r="W3365" s="146">
        <f t="shared" si="681"/>
        <v>0.64570964048261315</v>
      </c>
      <c r="X3365" s="164">
        <v>6.372658677351227</v>
      </c>
      <c r="Y3365" s="147">
        <f t="shared" si="683"/>
        <v>3.9999999999995595E-4</v>
      </c>
      <c r="Z3365" s="122">
        <f t="shared" si="684"/>
        <v>8.8754449677853557</v>
      </c>
      <c r="AA3365" s="122">
        <f t="shared" si="685"/>
        <v>0.61929999999999996</v>
      </c>
      <c r="AB3365" s="122">
        <f t="shared" si="682"/>
        <v>2.7077353104008163E-3</v>
      </c>
      <c r="AC3365" s="122">
        <f t="shared" si="686"/>
        <v>5.4971803212609158</v>
      </c>
      <c r="AD3365" s="122">
        <f t="shared" si="679"/>
        <v>-151.19775681934084</v>
      </c>
      <c r="AE3365" s="122">
        <f t="shared" si="680"/>
        <v>2.5450212858354635E-4</v>
      </c>
      <c r="AF3365" s="122">
        <f t="shared" si="687"/>
        <v>0.53546811781838044</v>
      </c>
      <c r="AG3365" s="122">
        <f t="shared" si="688"/>
        <v>0.63625532145893593</v>
      </c>
      <c r="AH3365" s="87">
        <f t="shared" si="689"/>
        <v>0.2137949678959026</v>
      </c>
      <c r="AI3365" s="122">
        <f t="shared" si="690"/>
        <v>1.1557498244290914</v>
      </c>
    </row>
    <row r="3366" spans="1:35" x14ac:dyDescent="0.25">
      <c r="A3366" s="90">
        <v>1.3448</v>
      </c>
      <c r="B3366" s="160">
        <v>20.571704405189507</v>
      </c>
      <c r="E3366" s="147">
        <f t="shared" si="678"/>
        <v>8.4281326573905982E-3</v>
      </c>
      <c r="F3366" s="160"/>
      <c r="W3366" s="146">
        <f t="shared" si="681"/>
        <v>0.62113444668422146</v>
      </c>
      <c r="X3366" s="164">
        <v>6.1301203719143498</v>
      </c>
      <c r="Y3366" s="147">
        <f t="shared" si="683"/>
        <v>3.9999999999995595E-4</v>
      </c>
      <c r="Z3366" s="122">
        <f t="shared" si="684"/>
        <v>8.8754449677853557</v>
      </c>
      <c r="AA3366" s="122">
        <f t="shared" si="685"/>
        <v>0.61929999999999996</v>
      </c>
      <c r="AB3366" s="122">
        <f t="shared" si="682"/>
        <v>2.6434431697010198E-3</v>
      </c>
      <c r="AC3366" s="122">
        <f t="shared" si="686"/>
        <v>5.4998237644306167</v>
      </c>
      <c r="AD3366" s="122">
        <f t="shared" si="679"/>
        <v>-147.59919155861255</v>
      </c>
      <c r="AE3366" s="122">
        <f t="shared" si="680"/>
        <v>2.4844487920387172E-4</v>
      </c>
      <c r="AF3366" s="122">
        <f t="shared" si="687"/>
        <v>0.53571656269758428</v>
      </c>
      <c r="AG3366" s="122">
        <f t="shared" si="688"/>
        <v>0.62111219800974771</v>
      </c>
      <c r="AH3366" s="87">
        <f t="shared" si="689"/>
        <v>0.21354652301669874</v>
      </c>
      <c r="AI3366" s="122">
        <f t="shared" si="690"/>
        <v>1.2014770837518087</v>
      </c>
    </row>
    <row r="3367" spans="1:35" x14ac:dyDescent="0.25">
      <c r="A3367" s="90">
        <v>1.3452</v>
      </c>
      <c r="B3367" s="160">
        <v>21.568958881768129</v>
      </c>
      <c r="E3367" s="147">
        <f t="shared" si="678"/>
        <v>8.4281326573905982E-3</v>
      </c>
      <c r="F3367" s="160"/>
      <c r="W3367" s="146">
        <f t="shared" si="681"/>
        <v>0.64570964048261326</v>
      </c>
      <c r="X3367" s="164">
        <v>6.3726586773512288</v>
      </c>
      <c r="Y3367" s="147">
        <f t="shared" si="683"/>
        <v>3.9999999999995595E-4</v>
      </c>
      <c r="Z3367" s="122">
        <f t="shared" si="684"/>
        <v>8.8754449677853557</v>
      </c>
      <c r="AA3367" s="122">
        <f t="shared" si="685"/>
        <v>0.61929999999999996</v>
      </c>
      <c r="AB3367" s="122">
        <f t="shared" si="682"/>
        <v>2.7077353104008172E-3</v>
      </c>
      <c r="AC3367" s="122">
        <f t="shared" si="686"/>
        <v>5.5025314997410177</v>
      </c>
      <c r="AD3367" s="122">
        <f t="shared" si="679"/>
        <v>-151.18003527689777</v>
      </c>
      <c r="AE3367" s="122">
        <f t="shared" si="680"/>
        <v>2.544722989725229E-4</v>
      </c>
      <c r="AF3367" s="122">
        <f t="shared" si="687"/>
        <v>0.53597103499655685</v>
      </c>
      <c r="AG3367" s="122">
        <f t="shared" si="688"/>
        <v>0.63618074743137731</v>
      </c>
      <c r="AH3367" s="87">
        <f t="shared" si="689"/>
        <v>0.21329205071772622</v>
      </c>
      <c r="AI3367" s="122">
        <f t="shared" si="690"/>
        <v>1.1557498244290911</v>
      </c>
    </row>
    <row r="3368" spans="1:35" x14ac:dyDescent="0.25">
      <c r="A3368" s="90">
        <v>1.3455999999999999</v>
      </c>
      <c r="B3368" s="160">
        <v>21.568958881768129</v>
      </c>
      <c r="E3368" s="147">
        <f t="shared" si="678"/>
        <v>8.627583552706302E-3</v>
      </c>
      <c r="F3368" s="160"/>
      <c r="W3368" s="146">
        <f t="shared" si="681"/>
        <v>0.64570964048261326</v>
      </c>
      <c r="X3368" s="164">
        <v>6.3726586773512288</v>
      </c>
      <c r="Y3368" s="147">
        <f t="shared" si="683"/>
        <v>3.9999999999995595E-4</v>
      </c>
      <c r="Z3368" s="122">
        <f t="shared" si="684"/>
        <v>8.8754449677853557</v>
      </c>
      <c r="AA3368" s="122">
        <f t="shared" si="685"/>
        <v>0.61929999999999996</v>
      </c>
      <c r="AB3368" s="122">
        <f t="shared" si="682"/>
        <v>2.7077353104008172E-3</v>
      </c>
      <c r="AC3368" s="122">
        <f t="shared" si="686"/>
        <v>5.5052392350514188</v>
      </c>
      <c r="AD3368" s="122">
        <f t="shared" si="679"/>
        <v>-151.17106025097482</v>
      </c>
      <c r="AE3368" s="122">
        <f t="shared" si="680"/>
        <v>2.5445719184891515E-4</v>
      </c>
      <c r="AF3368" s="122">
        <f t="shared" si="687"/>
        <v>0.53622549218840576</v>
      </c>
      <c r="AG3368" s="122">
        <f t="shared" si="688"/>
        <v>0.636142979622358</v>
      </c>
      <c r="AH3368" s="87">
        <f t="shared" si="689"/>
        <v>0.21303759352587731</v>
      </c>
      <c r="AI3368" s="122">
        <f t="shared" si="690"/>
        <v>1.1557498244290911</v>
      </c>
    </row>
    <row r="3369" spans="1:35" x14ac:dyDescent="0.25">
      <c r="A3369" s="90">
        <v>1.3460000000000001</v>
      </c>
      <c r="B3369" s="160">
        <v>21.568958881768129</v>
      </c>
      <c r="E3369" s="147">
        <f t="shared" si="678"/>
        <v>8.6275835527110899E-3</v>
      </c>
      <c r="F3369" s="160"/>
      <c r="W3369" s="146">
        <f t="shared" si="681"/>
        <v>0.64570964048261326</v>
      </c>
      <c r="X3369" s="164">
        <v>6.3726586773512288</v>
      </c>
      <c r="Y3369" s="147">
        <f t="shared" si="683"/>
        <v>4.0000000000017799E-4</v>
      </c>
      <c r="Z3369" s="122">
        <f t="shared" si="684"/>
        <v>8.8754449677853557</v>
      </c>
      <c r="AA3369" s="122">
        <f t="shared" si="685"/>
        <v>0.61929999999999996</v>
      </c>
      <c r="AB3369" s="122">
        <f t="shared" si="682"/>
        <v>2.7077353104023199E-3</v>
      </c>
      <c r="AC3369" s="122">
        <f t="shared" si="686"/>
        <v>5.5079469703618207</v>
      </c>
      <c r="AD3369" s="122">
        <f t="shared" si="679"/>
        <v>-151.16207998614317</v>
      </c>
      <c r="AE3369" s="122">
        <f t="shared" si="680"/>
        <v>2.5444207590696617E-4</v>
      </c>
      <c r="AF3369" s="122">
        <f t="shared" si="687"/>
        <v>0.53647993426431273</v>
      </c>
      <c r="AG3369" s="122">
        <f t="shared" si="688"/>
        <v>0.63610518976713237</v>
      </c>
      <c r="AH3369" s="87">
        <f t="shared" si="689"/>
        <v>0.21278315144997034</v>
      </c>
      <c r="AI3369" s="122">
        <f t="shared" si="690"/>
        <v>1.1557498244290911</v>
      </c>
    </row>
    <row r="3370" spans="1:35" x14ac:dyDescent="0.25">
      <c r="A3370" s="90">
        <v>1.3464</v>
      </c>
      <c r="B3370" s="160">
        <v>20.571704405189507</v>
      </c>
      <c r="E3370" s="147">
        <f t="shared" si="678"/>
        <v>8.4281326573905982E-3</v>
      </c>
      <c r="F3370" s="160"/>
      <c r="W3370" s="146">
        <f t="shared" si="681"/>
        <v>0.62113444668422169</v>
      </c>
      <c r="X3370" s="164">
        <v>6.1301203719143524</v>
      </c>
      <c r="Y3370" s="147">
        <f t="shared" si="683"/>
        <v>3.9999999999995595E-4</v>
      </c>
      <c r="Z3370" s="122">
        <f t="shared" si="684"/>
        <v>8.8754449677853557</v>
      </c>
      <c r="AA3370" s="122">
        <f t="shared" si="685"/>
        <v>0.61929999999999996</v>
      </c>
      <c r="AB3370" s="122">
        <f t="shared" si="682"/>
        <v>2.6434431697010203E-3</v>
      </c>
      <c r="AC3370" s="122">
        <f t="shared" si="686"/>
        <v>5.5105904135315216</v>
      </c>
      <c r="AD3370" s="122">
        <f t="shared" si="679"/>
        <v>-147.56434197768263</v>
      </c>
      <c r="AE3370" s="122">
        <f t="shared" si="680"/>
        <v>2.4838621899148837E-4</v>
      </c>
      <c r="AF3370" s="122">
        <f t="shared" si="687"/>
        <v>0.53672832048330421</v>
      </c>
      <c r="AG3370" s="122">
        <f t="shared" si="688"/>
        <v>0.62096554747878929</v>
      </c>
      <c r="AH3370" s="87">
        <f t="shared" si="689"/>
        <v>0.21253476523097886</v>
      </c>
      <c r="AI3370" s="122">
        <f t="shared" si="690"/>
        <v>1.2014770837518083</v>
      </c>
    </row>
    <row r="3371" spans="1:35" x14ac:dyDescent="0.25">
      <c r="A3371" s="90">
        <v>1.3468</v>
      </c>
      <c r="B3371" s="160">
        <v>20.571704405189507</v>
      </c>
      <c r="E3371" s="147">
        <f t="shared" si="678"/>
        <v>8.2286817620748961E-3</v>
      </c>
      <c r="F3371" s="160"/>
      <c r="W3371" s="146">
        <f t="shared" si="681"/>
        <v>0.62113444668422169</v>
      </c>
      <c r="X3371" s="164">
        <v>6.1301203719143524</v>
      </c>
      <c r="Y3371" s="147">
        <f t="shared" si="683"/>
        <v>3.9999999999995595E-4</v>
      </c>
      <c r="Z3371" s="122">
        <f t="shared" si="684"/>
        <v>8.8754449677853557</v>
      </c>
      <c r="AA3371" s="122">
        <f t="shared" si="685"/>
        <v>0.61929999999999996</v>
      </c>
      <c r="AB3371" s="122">
        <f t="shared" si="682"/>
        <v>2.6434431697010203E-3</v>
      </c>
      <c r="AC3371" s="122">
        <f t="shared" si="686"/>
        <v>5.5132338567012225</v>
      </c>
      <c r="AD3371" s="122">
        <f t="shared" si="679"/>
        <v>-147.55577329412048</v>
      </c>
      <c r="AE3371" s="122">
        <f t="shared" si="680"/>
        <v>2.4837179583964006E-4</v>
      </c>
      <c r="AF3371" s="122">
        <f t="shared" si="687"/>
        <v>0.5369766922791438</v>
      </c>
      <c r="AG3371" s="122">
        <f t="shared" si="688"/>
        <v>0.62092948959916849</v>
      </c>
      <c r="AH3371" s="87">
        <f t="shared" si="689"/>
        <v>0.21228639343513922</v>
      </c>
      <c r="AI3371" s="122">
        <f t="shared" si="690"/>
        <v>1.2014770837518083</v>
      </c>
    </row>
    <row r="3372" spans="1:35" x14ac:dyDescent="0.25">
      <c r="A3372" s="90">
        <v>1.3472</v>
      </c>
      <c r="B3372" s="160">
        <v>20.571704405189507</v>
      </c>
      <c r="E3372" s="147">
        <f t="shared" si="678"/>
        <v>8.2286817620748961E-3</v>
      </c>
      <c r="F3372" s="160"/>
      <c r="W3372" s="146">
        <f t="shared" si="681"/>
        <v>0.62113444668422169</v>
      </c>
      <c r="X3372" s="164">
        <v>6.1301203719143524</v>
      </c>
      <c r="Y3372" s="147">
        <f t="shared" si="683"/>
        <v>3.9999999999995595E-4</v>
      </c>
      <c r="Z3372" s="122">
        <f t="shared" si="684"/>
        <v>8.8754449677853557</v>
      </c>
      <c r="AA3372" s="122">
        <f t="shared" si="685"/>
        <v>0.61929999999999996</v>
      </c>
      <c r="AB3372" s="122">
        <f t="shared" si="682"/>
        <v>2.6434431697010203E-3</v>
      </c>
      <c r="AC3372" s="122">
        <f t="shared" si="686"/>
        <v>5.5158772998709233</v>
      </c>
      <c r="AD3372" s="122">
        <f t="shared" si="679"/>
        <v>-147.54719973595718</v>
      </c>
      <c r="AE3372" s="122">
        <f t="shared" si="680"/>
        <v>2.4835736448266762E-4</v>
      </c>
      <c r="AF3372" s="122">
        <f t="shared" si="687"/>
        <v>0.5372250496436265</v>
      </c>
      <c r="AG3372" s="122">
        <f t="shared" si="688"/>
        <v>0.62089341120673747</v>
      </c>
      <c r="AH3372" s="87">
        <f t="shared" si="689"/>
        <v>0.21203803607065655</v>
      </c>
      <c r="AI3372" s="122">
        <f t="shared" si="690"/>
        <v>1.2014770837518083</v>
      </c>
    </row>
    <row r="3373" spans="1:35" x14ac:dyDescent="0.25">
      <c r="A3373" s="90">
        <v>1.3475999999999999</v>
      </c>
      <c r="B3373" s="160">
        <v>21.568958881768129</v>
      </c>
      <c r="E3373" s="147">
        <f t="shared" si="678"/>
        <v>8.4281326573905982E-3</v>
      </c>
      <c r="F3373" s="160"/>
      <c r="W3373" s="146">
        <f t="shared" si="681"/>
        <v>0.64570964048261315</v>
      </c>
      <c r="X3373" s="164">
        <v>6.372658677351227</v>
      </c>
      <c r="Y3373" s="147">
        <f t="shared" si="683"/>
        <v>3.9999999999995595E-4</v>
      </c>
      <c r="Z3373" s="122">
        <f t="shared" si="684"/>
        <v>8.8754449677853557</v>
      </c>
      <c r="AA3373" s="122">
        <f t="shared" si="685"/>
        <v>0.61929999999999996</v>
      </c>
      <c r="AB3373" s="122">
        <f t="shared" si="682"/>
        <v>2.7077353104008163E-3</v>
      </c>
      <c r="AC3373" s="122">
        <f t="shared" si="686"/>
        <v>5.5185850351813244</v>
      </c>
      <c r="AD3373" s="122">
        <f t="shared" si="679"/>
        <v>-151.12674788148095</v>
      </c>
      <c r="AE3373" s="122">
        <f t="shared" si="680"/>
        <v>2.5438260349128336E-4</v>
      </c>
      <c r="AF3373" s="122">
        <f t="shared" si="687"/>
        <v>0.53747943224711781</v>
      </c>
      <c r="AG3373" s="122">
        <f t="shared" si="688"/>
        <v>0.63595650872827847</v>
      </c>
      <c r="AH3373" s="87">
        <f t="shared" si="689"/>
        <v>0.21178365346716527</v>
      </c>
      <c r="AI3373" s="122">
        <f t="shared" si="690"/>
        <v>1.1557498244290914</v>
      </c>
    </row>
    <row r="3374" spans="1:35" x14ac:dyDescent="0.25">
      <c r="A3374" s="90">
        <v>1.3480000000000001</v>
      </c>
      <c r="B3374" s="160">
        <v>20.571704405189507</v>
      </c>
      <c r="E3374" s="147">
        <f t="shared" si="678"/>
        <v>8.4281326573952767E-3</v>
      </c>
      <c r="F3374" s="160"/>
      <c r="W3374" s="146">
        <f t="shared" si="681"/>
        <v>0.62113444668422146</v>
      </c>
      <c r="X3374" s="164">
        <v>6.1301203719143498</v>
      </c>
      <c r="Y3374" s="147">
        <f t="shared" si="683"/>
        <v>4.0000000000017799E-4</v>
      </c>
      <c r="Z3374" s="122">
        <f t="shared" si="684"/>
        <v>8.8754449677853557</v>
      </c>
      <c r="AA3374" s="122">
        <f t="shared" si="685"/>
        <v>0.61929999999999996</v>
      </c>
      <c r="AB3374" s="122">
        <f t="shared" si="682"/>
        <v>2.6434431697024874E-3</v>
      </c>
      <c r="AC3374" s="122">
        <f t="shared" si="686"/>
        <v>5.521228478351027</v>
      </c>
      <c r="AD3374" s="122">
        <f t="shared" si="679"/>
        <v>-147.52982917745496</v>
      </c>
      <c r="AE3374" s="122">
        <f t="shared" si="680"/>
        <v>2.483281256618908E-4</v>
      </c>
      <c r="AF3374" s="122">
        <f t="shared" si="687"/>
        <v>0.5377277603727797</v>
      </c>
      <c r="AG3374" s="122">
        <f t="shared" si="688"/>
        <v>0.62082031415445071</v>
      </c>
      <c r="AH3374" s="87">
        <f t="shared" si="689"/>
        <v>0.21153532534150338</v>
      </c>
      <c r="AI3374" s="122">
        <f t="shared" si="690"/>
        <v>1.2014770837518087</v>
      </c>
    </row>
    <row r="3375" spans="1:35" x14ac:dyDescent="0.25">
      <c r="A3375" s="90">
        <v>1.3484</v>
      </c>
      <c r="B3375" s="160">
        <v>20.571704405189507</v>
      </c>
      <c r="E3375" s="147">
        <f t="shared" si="678"/>
        <v>8.2286817620748961E-3</v>
      </c>
      <c r="F3375" s="160"/>
      <c r="W3375" s="146">
        <f t="shared" si="681"/>
        <v>0.62113444668422146</v>
      </c>
      <c r="X3375" s="164">
        <v>6.1301203719143498</v>
      </c>
      <c r="Y3375" s="147">
        <f t="shared" si="683"/>
        <v>3.9999999999995595E-4</v>
      </c>
      <c r="Z3375" s="122">
        <f t="shared" si="684"/>
        <v>8.8754449677853557</v>
      </c>
      <c r="AA3375" s="122">
        <f t="shared" si="685"/>
        <v>0.61929999999999996</v>
      </c>
      <c r="AB3375" s="122">
        <f t="shared" si="682"/>
        <v>2.6434431697010198E-3</v>
      </c>
      <c r="AC3375" s="122">
        <f t="shared" si="686"/>
        <v>5.5238719215207279</v>
      </c>
      <c r="AD3375" s="122">
        <f t="shared" si="679"/>
        <v>-147.52124087684911</v>
      </c>
      <c r="AE3375" s="122">
        <f t="shared" si="680"/>
        <v>2.4831366948984773E-4</v>
      </c>
      <c r="AF3375" s="122">
        <f t="shared" si="687"/>
        <v>0.53797607404226955</v>
      </c>
      <c r="AG3375" s="122">
        <f t="shared" si="688"/>
        <v>0.62078417372468775</v>
      </c>
      <c r="AH3375" s="87">
        <f t="shared" si="689"/>
        <v>0.21128701167201352</v>
      </c>
      <c r="AI3375" s="122">
        <f t="shared" si="690"/>
        <v>1.2014770837518087</v>
      </c>
    </row>
    <row r="3376" spans="1:35" x14ac:dyDescent="0.25">
      <c r="A3376" s="90">
        <v>1.3488</v>
      </c>
      <c r="B3376" s="160">
        <v>20.571704405189507</v>
      </c>
      <c r="E3376" s="147">
        <f t="shared" si="678"/>
        <v>8.2286817620748961E-3</v>
      </c>
      <c r="F3376" s="160"/>
      <c r="W3376" s="146">
        <f t="shared" si="681"/>
        <v>0.62113444668422146</v>
      </c>
      <c r="X3376" s="164">
        <v>6.1301203719143498</v>
      </c>
      <c r="Y3376" s="147">
        <f t="shared" si="683"/>
        <v>3.9999999999995595E-4</v>
      </c>
      <c r="Z3376" s="122">
        <f t="shared" si="684"/>
        <v>8.8754449677853557</v>
      </c>
      <c r="AA3376" s="122">
        <f t="shared" si="685"/>
        <v>0.61929999999999996</v>
      </c>
      <c r="AB3376" s="122">
        <f t="shared" si="682"/>
        <v>2.6434431697010198E-3</v>
      </c>
      <c r="AC3376" s="122">
        <f t="shared" si="686"/>
        <v>5.5265153646904288</v>
      </c>
      <c r="AD3376" s="122">
        <f t="shared" si="679"/>
        <v>-147.51264770172395</v>
      </c>
      <c r="AE3376" s="122">
        <f t="shared" si="680"/>
        <v>2.4829920511281828E-4</v>
      </c>
      <c r="AF3376" s="122">
        <f t="shared" si="687"/>
        <v>0.53822437324738237</v>
      </c>
      <c r="AG3376" s="122">
        <f t="shared" si="688"/>
        <v>0.62074801278211411</v>
      </c>
      <c r="AH3376" s="87">
        <f t="shared" si="689"/>
        <v>0.2110387124669007</v>
      </c>
      <c r="AI3376" s="122">
        <f t="shared" si="690"/>
        <v>1.2014770837518087</v>
      </c>
    </row>
    <row r="3377" spans="1:35" x14ac:dyDescent="0.25">
      <c r="A3377" s="90">
        <v>1.3492</v>
      </c>
      <c r="B3377" s="160">
        <v>20.571704405189507</v>
      </c>
      <c r="E3377" s="147">
        <f t="shared" si="678"/>
        <v>8.2286817620748961E-3</v>
      </c>
      <c r="F3377" s="160"/>
      <c r="W3377" s="146">
        <f t="shared" si="681"/>
        <v>0.62113444668422146</v>
      </c>
      <c r="X3377" s="164">
        <v>6.1301203719143498</v>
      </c>
      <c r="Y3377" s="147">
        <f t="shared" si="683"/>
        <v>3.9999999999995595E-4</v>
      </c>
      <c r="Z3377" s="122">
        <f t="shared" si="684"/>
        <v>8.8754449677853557</v>
      </c>
      <c r="AA3377" s="122">
        <f t="shared" si="685"/>
        <v>0.61929999999999996</v>
      </c>
      <c r="AB3377" s="122">
        <f t="shared" si="682"/>
        <v>2.6434431697010198E-3</v>
      </c>
      <c r="AC3377" s="122">
        <f t="shared" si="686"/>
        <v>5.5291588078601297</v>
      </c>
      <c r="AD3377" s="122">
        <f t="shared" si="679"/>
        <v>-147.50404965199752</v>
      </c>
      <c r="AE3377" s="122">
        <f t="shared" si="680"/>
        <v>2.4828473253066442E-4</v>
      </c>
      <c r="AF3377" s="122">
        <f t="shared" si="687"/>
        <v>0.53847265797991306</v>
      </c>
      <c r="AG3377" s="122">
        <f t="shared" si="688"/>
        <v>0.62071183132672936</v>
      </c>
      <c r="AH3377" s="87">
        <f t="shared" si="689"/>
        <v>0.21079042773437004</v>
      </c>
      <c r="AI3377" s="122">
        <f t="shared" si="690"/>
        <v>1.2014770837518087</v>
      </c>
    </row>
    <row r="3378" spans="1:35" x14ac:dyDescent="0.25">
      <c r="A3378" s="90">
        <v>1.3495999999999999</v>
      </c>
      <c r="B3378" s="160">
        <v>20.571704405189507</v>
      </c>
      <c r="E3378" s="147">
        <f t="shared" si="678"/>
        <v>8.2286817620748961E-3</v>
      </c>
      <c r="F3378" s="160"/>
      <c r="W3378" s="146">
        <f t="shared" si="681"/>
        <v>0.62113444668422146</v>
      </c>
      <c r="X3378" s="164">
        <v>6.1301203719143498</v>
      </c>
      <c r="Y3378" s="147">
        <f t="shared" si="683"/>
        <v>3.9999999999995595E-4</v>
      </c>
      <c r="Z3378" s="122">
        <f t="shared" si="684"/>
        <v>8.8754449677853557</v>
      </c>
      <c r="AA3378" s="122">
        <f t="shared" si="685"/>
        <v>0.61929999999999996</v>
      </c>
      <c r="AB3378" s="122">
        <f t="shared" si="682"/>
        <v>2.6434431697010198E-3</v>
      </c>
      <c r="AC3378" s="122">
        <f t="shared" si="686"/>
        <v>5.5318022510298306</v>
      </c>
      <c r="AD3378" s="122">
        <f t="shared" si="679"/>
        <v>-147.49544672766993</v>
      </c>
      <c r="AE3378" s="122">
        <f t="shared" si="680"/>
        <v>2.4827025174338637E-4</v>
      </c>
      <c r="AF3378" s="122">
        <f t="shared" si="687"/>
        <v>0.5387209282316564</v>
      </c>
      <c r="AG3378" s="122">
        <f t="shared" si="688"/>
        <v>0.62067562935853426</v>
      </c>
      <c r="AH3378" s="87">
        <f t="shared" si="689"/>
        <v>0.21054215748262664</v>
      </c>
      <c r="AI3378" s="122">
        <f t="shared" si="690"/>
        <v>1.2014770837518087</v>
      </c>
    </row>
    <row r="3379" spans="1:35" x14ac:dyDescent="0.25">
      <c r="A3379" s="90">
        <v>1.35</v>
      </c>
      <c r="B3379" s="160">
        <v>20.571704405189507</v>
      </c>
      <c r="E3379" s="147">
        <f t="shared" si="678"/>
        <v>8.2286817620794653E-3</v>
      </c>
      <c r="F3379" s="160"/>
      <c r="W3379" s="146">
        <f t="shared" si="681"/>
        <v>0.62113444668422146</v>
      </c>
      <c r="X3379" s="164">
        <v>6.1301203719143498</v>
      </c>
      <c r="Y3379" s="147">
        <f t="shared" si="683"/>
        <v>4.0000000000017799E-4</v>
      </c>
      <c r="Z3379" s="122">
        <f t="shared" si="684"/>
        <v>8.8754449677853557</v>
      </c>
      <c r="AA3379" s="122">
        <f t="shared" si="685"/>
        <v>0.61929999999999996</v>
      </c>
      <c r="AB3379" s="122">
        <f t="shared" si="682"/>
        <v>2.6434431697024874E-3</v>
      </c>
      <c r="AC3379" s="122">
        <f t="shared" si="686"/>
        <v>5.5344456941995332</v>
      </c>
      <c r="AD3379" s="122">
        <f t="shared" si="679"/>
        <v>-147.48683892882295</v>
      </c>
      <c r="AE3379" s="122">
        <f t="shared" si="680"/>
        <v>2.4825576275112183E-4</v>
      </c>
      <c r="AF3379" s="122">
        <f t="shared" si="687"/>
        <v>0.53896918399440752</v>
      </c>
      <c r="AG3379" s="122">
        <f t="shared" si="688"/>
        <v>0.62063940687752839</v>
      </c>
      <c r="AH3379" s="87">
        <f t="shared" si="689"/>
        <v>0.21029390171987553</v>
      </c>
      <c r="AI3379" s="122">
        <f t="shared" si="690"/>
        <v>1.2014770837518087</v>
      </c>
    </row>
    <row r="3380" spans="1:35" x14ac:dyDescent="0.25">
      <c r="A3380" s="90">
        <v>1.3504</v>
      </c>
      <c r="B3380" s="160">
        <v>20.571704405189507</v>
      </c>
      <c r="E3380" s="147">
        <f t="shared" si="678"/>
        <v>8.2286817620748961E-3</v>
      </c>
      <c r="F3380" s="160"/>
      <c r="W3380" s="146">
        <f t="shared" si="681"/>
        <v>0.62113444668422146</v>
      </c>
      <c r="X3380" s="164">
        <v>6.1301203719143498</v>
      </c>
      <c r="Y3380" s="147">
        <f t="shared" si="683"/>
        <v>3.9999999999995595E-4</v>
      </c>
      <c r="Z3380" s="122">
        <f t="shared" si="684"/>
        <v>8.8754449677853557</v>
      </c>
      <c r="AA3380" s="122">
        <f t="shared" si="685"/>
        <v>0.61929999999999996</v>
      </c>
      <c r="AB3380" s="122">
        <f t="shared" si="682"/>
        <v>2.6434431697010198E-3</v>
      </c>
      <c r="AC3380" s="122">
        <f t="shared" si="686"/>
        <v>5.5370891373692341</v>
      </c>
      <c r="AD3380" s="122">
        <f t="shared" si="679"/>
        <v>-147.47822625521101</v>
      </c>
      <c r="AE3380" s="122">
        <f t="shared" si="680"/>
        <v>2.4824126555345738E-4</v>
      </c>
      <c r="AF3380" s="122">
        <f t="shared" si="687"/>
        <v>0.53921742525996097</v>
      </c>
      <c r="AG3380" s="122">
        <f t="shared" si="688"/>
        <v>0.62060316388371184</v>
      </c>
      <c r="AH3380" s="87">
        <f t="shared" si="689"/>
        <v>0.21004566045432208</v>
      </c>
      <c r="AI3380" s="122">
        <f t="shared" si="690"/>
        <v>1.1459260297187408</v>
      </c>
    </row>
    <row r="3381" spans="1:35" x14ac:dyDescent="0.25">
      <c r="A3381" s="90">
        <v>1.3508</v>
      </c>
      <c r="B3381" s="160">
        <v>20.571704405189507</v>
      </c>
      <c r="E3381" s="147">
        <f t="shared" si="678"/>
        <v>8.2286817620748961E-3</v>
      </c>
      <c r="F3381" s="160"/>
      <c r="W3381" s="146">
        <f t="shared" si="681"/>
        <v>0.62113444668422146</v>
      </c>
      <c r="X3381" s="164">
        <v>6.1301203719143498</v>
      </c>
      <c r="Y3381" s="147">
        <f t="shared" si="683"/>
        <v>3.9999999999995595E-4</v>
      </c>
      <c r="Z3381" s="122">
        <f t="shared" si="684"/>
        <v>8.8754449677853557</v>
      </c>
      <c r="AA3381" s="122">
        <f t="shared" si="685"/>
        <v>0.61929999999999996</v>
      </c>
      <c r="AB3381" s="122">
        <f t="shared" si="682"/>
        <v>2.6434431697010198E-3</v>
      </c>
      <c r="AC3381" s="122">
        <f t="shared" si="686"/>
        <v>5.539732580538935</v>
      </c>
      <c r="AD3381" s="122">
        <f t="shared" si="679"/>
        <v>-147.46960870707971</v>
      </c>
      <c r="AE3381" s="122">
        <f t="shared" si="680"/>
        <v>2.4822676015080639E-4</v>
      </c>
      <c r="AF3381" s="122">
        <f t="shared" si="687"/>
        <v>0.53946565202011176</v>
      </c>
      <c r="AG3381" s="122">
        <f t="shared" si="688"/>
        <v>0.62056690037708429</v>
      </c>
      <c r="AH3381" s="87">
        <f t="shared" si="689"/>
        <v>0.20979743369417128</v>
      </c>
      <c r="AI3381" s="122">
        <f t="shared" si="690"/>
        <v>1.2014770837518087</v>
      </c>
    </row>
    <row r="3382" spans="1:35" x14ac:dyDescent="0.25">
      <c r="A3382" s="90">
        <v>1.3512</v>
      </c>
      <c r="B3382" s="160">
        <v>20.571704405189507</v>
      </c>
      <c r="E3382" s="147">
        <f t="shared" si="678"/>
        <v>8.2286817620748961E-3</v>
      </c>
      <c r="F3382" s="160"/>
      <c r="W3382" s="146">
        <f t="shared" si="681"/>
        <v>0.62113444668422146</v>
      </c>
      <c r="X3382" s="164">
        <v>6.1301203719143498</v>
      </c>
      <c r="Y3382" s="147">
        <f t="shared" si="683"/>
        <v>3.9999999999995595E-4</v>
      </c>
      <c r="Z3382" s="122">
        <f t="shared" si="684"/>
        <v>8.8754449677853557</v>
      </c>
      <c r="AA3382" s="122">
        <f t="shared" si="685"/>
        <v>0.61929999999999996</v>
      </c>
      <c r="AB3382" s="122">
        <f t="shared" si="682"/>
        <v>2.6434431697010198E-3</v>
      </c>
      <c r="AC3382" s="122">
        <f t="shared" si="686"/>
        <v>5.5423760237086359</v>
      </c>
      <c r="AD3382" s="122">
        <f t="shared" si="679"/>
        <v>-147.4609862843472</v>
      </c>
      <c r="AE3382" s="122">
        <f t="shared" si="680"/>
        <v>2.4821224654303115E-4</v>
      </c>
      <c r="AF3382" s="122">
        <f t="shared" si="687"/>
        <v>0.5397138642666548</v>
      </c>
      <c r="AG3382" s="122">
        <f t="shared" si="688"/>
        <v>0.62053061635764617</v>
      </c>
      <c r="AH3382" s="87">
        <f t="shared" si="689"/>
        <v>0.20954922144762825</v>
      </c>
      <c r="AI3382" s="122">
        <f t="shared" si="690"/>
        <v>1.2014770837518087</v>
      </c>
    </row>
    <row r="3383" spans="1:35" x14ac:dyDescent="0.25">
      <c r="A3383" s="90">
        <v>1.3515999999999999</v>
      </c>
      <c r="B3383" s="160">
        <v>20.571704405189507</v>
      </c>
      <c r="E3383" s="147">
        <f t="shared" ref="E3383:E3446" si="691">+(B3382+B3383)/2*(A3383-A3382)</f>
        <v>8.2286817620748961E-3</v>
      </c>
      <c r="F3383" s="160"/>
      <c r="W3383" s="146">
        <f t="shared" si="681"/>
        <v>0.62113444668422146</v>
      </c>
      <c r="X3383" s="164">
        <v>6.1301203719143498</v>
      </c>
      <c r="Y3383" s="147">
        <f t="shared" si="683"/>
        <v>3.9999999999995595E-4</v>
      </c>
      <c r="Z3383" s="122">
        <f t="shared" si="684"/>
        <v>8.8754449677853557</v>
      </c>
      <c r="AA3383" s="122">
        <f t="shared" si="685"/>
        <v>0.61929999999999996</v>
      </c>
      <c r="AB3383" s="122">
        <f t="shared" si="682"/>
        <v>2.6434431697010198E-3</v>
      </c>
      <c r="AC3383" s="122">
        <f t="shared" si="686"/>
        <v>5.5450194668783368</v>
      </c>
      <c r="AD3383" s="122">
        <f t="shared" si="679"/>
        <v>-147.45235898701347</v>
      </c>
      <c r="AE3383" s="122">
        <f t="shared" si="680"/>
        <v>2.4819772473013162E-4</v>
      </c>
      <c r="AF3383" s="122">
        <f t="shared" si="687"/>
        <v>0.53996206199138497</v>
      </c>
      <c r="AG3383" s="122">
        <f t="shared" si="688"/>
        <v>0.62049431182539738</v>
      </c>
      <c r="AH3383" s="87">
        <f t="shared" si="689"/>
        <v>0.20930102372289811</v>
      </c>
      <c r="AI3383" s="122">
        <f t="shared" si="690"/>
        <v>1.2014770837518087</v>
      </c>
    </row>
    <row r="3384" spans="1:35" x14ac:dyDescent="0.25">
      <c r="A3384" s="90">
        <v>1.3520000000000001</v>
      </c>
      <c r="B3384" s="160">
        <v>20.571704405189507</v>
      </c>
      <c r="E3384" s="147">
        <f t="shared" si="691"/>
        <v>8.2286817620794653E-3</v>
      </c>
      <c r="F3384" s="160"/>
      <c r="W3384" s="146">
        <f t="shared" si="681"/>
        <v>0.62113444668422146</v>
      </c>
      <c r="X3384" s="164">
        <v>6.1301203719143498</v>
      </c>
      <c r="Y3384" s="147">
        <f t="shared" si="683"/>
        <v>4.0000000000017799E-4</v>
      </c>
      <c r="Z3384" s="122">
        <f t="shared" si="684"/>
        <v>8.8754449677853557</v>
      </c>
      <c r="AA3384" s="122">
        <f t="shared" si="685"/>
        <v>0.61929999999999996</v>
      </c>
      <c r="AB3384" s="122">
        <f t="shared" si="682"/>
        <v>2.6434431697024874E-3</v>
      </c>
      <c r="AC3384" s="122">
        <f t="shared" si="686"/>
        <v>5.5476629100480395</v>
      </c>
      <c r="AD3384" s="122">
        <f t="shared" si="679"/>
        <v>-147.44372681516037</v>
      </c>
      <c r="AE3384" s="122">
        <f t="shared" si="680"/>
        <v>2.4818319471224564E-4</v>
      </c>
      <c r="AF3384" s="122">
        <f t="shared" si="687"/>
        <v>0.54021024518609717</v>
      </c>
      <c r="AG3384" s="122">
        <f t="shared" si="688"/>
        <v>0.62045798678033803</v>
      </c>
      <c r="AH3384" s="87">
        <f t="shared" si="689"/>
        <v>0.20905284052818585</v>
      </c>
      <c r="AI3384" s="122">
        <f t="shared" si="690"/>
        <v>1.1459260297187408</v>
      </c>
    </row>
    <row r="3385" spans="1:35" x14ac:dyDescent="0.25">
      <c r="A3385" s="90">
        <v>1.3524</v>
      </c>
      <c r="B3385" s="160">
        <v>20.571704405189507</v>
      </c>
      <c r="E3385" s="147">
        <f t="shared" si="691"/>
        <v>8.2286817620748961E-3</v>
      </c>
      <c r="F3385" s="160"/>
      <c r="W3385" s="146">
        <f t="shared" si="681"/>
        <v>0.62113444668422146</v>
      </c>
      <c r="X3385" s="164">
        <v>6.1301203719143498</v>
      </c>
      <c r="Y3385" s="147">
        <f t="shared" si="683"/>
        <v>3.9999999999995595E-4</v>
      </c>
      <c r="Z3385" s="122">
        <f t="shared" si="684"/>
        <v>8.8754449677853557</v>
      </c>
      <c r="AA3385" s="122">
        <f t="shared" si="685"/>
        <v>0.61929999999999996</v>
      </c>
      <c r="AB3385" s="122">
        <f t="shared" si="682"/>
        <v>2.6434431697010198E-3</v>
      </c>
      <c r="AC3385" s="122">
        <f t="shared" si="686"/>
        <v>5.5503063532177404</v>
      </c>
      <c r="AD3385" s="122">
        <f t="shared" si="679"/>
        <v>-147.4350897685423</v>
      </c>
      <c r="AE3385" s="122">
        <f t="shared" si="680"/>
        <v>2.4816865648895966E-4</v>
      </c>
      <c r="AF3385" s="122">
        <f t="shared" si="687"/>
        <v>0.54045841384258608</v>
      </c>
      <c r="AG3385" s="122">
        <f t="shared" si="688"/>
        <v>0.62042164122246746</v>
      </c>
      <c r="AH3385" s="87">
        <f t="shared" si="689"/>
        <v>0.20880467187169688</v>
      </c>
      <c r="AI3385" s="122">
        <f t="shared" si="690"/>
        <v>1.1459260297187408</v>
      </c>
    </row>
    <row r="3386" spans="1:35" x14ac:dyDescent="0.25">
      <c r="A3386" s="90">
        <v>1.3528</v>
      </c>
      <c r="B3386" s="160">
        <v>20.571704405189507</v>
      </c>
      <c r="E3386" s="147">
        <f t="shared" si="691"/>
        <v>8.2286817620748961E-3</v>
      </c>
      <c r="F3386" s="160"/>
      <c r="W3386" s="146">
        <f t="shared" si="681"/>
        <v>0.62113444668422146</v>
      </c>
      <c r="X3386" s="164">
        <v>6.1301203719143498</v>
      </c>
      <c r="Y3386" s="147">
        <f t="shared" si="683"/>
        <v>3.9999999999995595E-4</v>
      </c>
      <c r="Z3386" s="122">
        <f t="shared" si="684"/>
        <v>8.8754449677853557</v>
      </c>
      <c r="AA3386" s="122">
        <f t="shared" si="685"/>
        <v>0.61929999999999996</v>
      </c>
      <c r="AB3386" s="122">
        <f t="shared" si="682"/>
        <v>2.6434431697010198E-3</v>
      </c>
      <c r="AC3386" s="122">
        <f t="shared" si="686"/>
        <v>5.5529497963874412</v>
      </c>
      <c r="AD3386" s="122">
        <f t="shared" si="679"/>
        <v>-147.42644784740492</v>
      </c>
      <c r="AE3386" s="122">
        <f t="shared" si="680"/>
        <v>2.4815411006068729E-4</v>
      </c>
      <c r="AF3386" s="122">
        <f t="shared" si="687"/>
        <v>0.54070656795264682</v>
      </c>
      <c r="AG3386" s="122">
        <f t="shared" si="688"/>
        <v>0.62038527515178654</v>
      </c>
      <c r="AH3386" s="87">
        <f t="shared" si="689"/>
        <v>0.2085565177616362</v>
      </c>
      <c r="AI3386" s="122">
        <f t="shared" si="690"/>
        <v>1.1459260297187408</v>
      </c>
    </row>
    <row r="3387" spans="1:35" x14ac:dyDescent="0.25">
      <c r="A3387" s="90">
        <v>1.3532</v>
      </c>
      <c r="B3387" s="160">
        <v>20.571704405189507</v>
      </c>
      <c r="E3387" s="147">
        <f t="shared" si="691"/>
        <v>8.2286817620748961E-3</v>
      </c>
      <c r="F3387" s="160"/>
      <c r="W3387" s="146">
        <f t="shared" si="681"/>
        <v>0.62113444668422146</v>
      </c>
      <c r="X3387" s="164">
        <v>6.1301203719143498</v>
      </c>
      <c r="Y3387" s="147">
        <f t="shared" si="683"/>
        <v>3.9999999999995595E-4</v>
      </c>
      <c r="Z3387" s="122">
        <f t="shared" si="684"/>
        <v>8.8754449677853557</v>
      </c>
      <c r="AA3387" s="122">
        <f t="shared" si="685"/>
        <v>0.61929999999999996</v>
      </c>
      <c r="AB3387" s="122">
        <f t="shared" si="682"/>
        <v>2.6434431697010198E-3</v>
      </c>
      <c r="AC3387" s="122">
        <f t="shared" si="686"/>
        <v>5.5555932395571421</v>
      </c>
      <c r="AD3387" s="122">
        <f t="shared" si="679"/>
        <v>-147.41780105166626</v>
      </c>
      <c r="AE3387" s="122">
        <f t="shared" si="680"/>
        <v>2.4813955542729056E-4</v>
      </c>
      <c r="AF3387" s="122">
        <f t="shared" si="687"/>
        <v>0.54095470750807406</v>
      </c>
      <c r="AG3387" s="122">
        <f t="shared" si="688"/>
        <v>0.62034888856829473</v>
      </c>
      <c r="AH3387" s="87">
        <f t="shared" si="689"/>
        <v>0.2083083782062089</v>
      </c>
      <c r="AI3387" s="122">
        <f t="shared" si="690"/>
        <v>1.2014770837518087</v>
      </c>
    </row>
    <row r="3388" spans="1:35" x14ac:dyDescent="0.25">
      <c r="A3388" s="90">
        <v>1.3535999999999999</v>
      </c>
      <c r="B3388" s="160">
        <v>21.568958881768129</v>
      </c>
      <c r="E3388" s="147">
        <f t="shared" si="691"/>
        <v>8.4281326573905982E-3</v>
      </c>
      <c r="F3388" s="160"/>
      <c r="W3388" s="146">
        <f t="shared" si="681"/>
        <v>0.64570964048261326</v>
      </c>
      <c r="X3388" s="164">
        <v>6.3726586773512288</v>
      </c>
      <c r="Y3388" s="147">
        <f t="shared" si="683"/>
        <v>3.9999999999995595E-4</v>
      </c>
      <c r="Z3388" s="122">
        <f t="shared" si="684"/>
        <v>8.8754449677853557</v>
      </c>
      <c r="AA3388" s="122">
        <f t="shared" si="685"/>
        <v>0.61929999999999996</v>
      </c>
      <c r="AB3388" s="122">
        <f t="shared" si="682"/>
        <v>2.7077353104008172E-3</v>
      </c>
      <c r="AC3388" s="122">
        <f t="shared" si="686"/>
        <v>5.5583009748675432</v>
      </c>
      <c r="AD3388" s="122">
        <f t="shared" si="679"/>
        <v>-150.99412520145484</v>
      </c>
      <c r="AE3388" s="122">
        <f t="shared" si="680"/>
        <v>2.5415936767697535E-4</v>
      </c>
      <c r="AF3388" s="122">
        <f t="shared" si="687"/>
        <v>0.54120886687575098</v>
      </c>
      <c r="AG3388" s="122">
        <f t="shared" si="688"/>
        <v>0.63539841919250839</v>
      </c>
      <c r="AH3388" s="87">
        <f t="shared" si="689"/>
        <v>0.20805421883853192</v>
      </c>
      <c r="AI3388" s="122">
        <f t="shared" si="690"/>
        <v>1.1023129991963663</v>
      </c>
    </row>
    <row r="3389" spans="1:35" x14ac:dyDescent="0.25">
      <c r="A3389" s="90">
        <v>1.3540000000000001</v>
      </c>
      <c r="B3389" s="160">
        <v>20.571704405189507</v>
      </c>
      <c r="E3389" s="147">
        <f t="shared" si="691"/>
        <v>8.4281326573952767E-3</v>
      </c>
      <c r="F3389" s="160"/>
      <c r="W3389" s="146">
        <f t="shared" si="681"/>
        <v>0.62113444668422169</v>
      </c>
      <c r="X3389" s="164">
        <v>6.1301203719143524</v>
      </c>
      <c r="Y3389" s="147">
        <f t="shared" si="683"/>
        <v>4.0000000000017799E-4</v>
      </c>
      <c r="Z3389" s="122">
        <f t="shared" si="684"/>
        <v>8.8754449677853557</v>
      </c>
      <c r="AA3389" s="122">
        <f t="shared" si="685"/>
        <v>0.61929999999999996</v>
      </c>
      <c r="AB3389" s="122">
        <f t="shared" si="682"/>
        <v>2.6434431697024878E-3</v>
      </c>
      <c r="AC3389" s="122">
        <f t="shared" si="686"/>
        <v>5.5609444180372458</v>
      </c>
      <c r="AD3389" s="122">
        <f t="shared" si="679"/>
        <v>-147.40028223677581</v>
      </c>
      <c r="AE3389" s="122">
        <f t="shared" si="680"/>
        <v>2.4811006705541472E-4</v>
      </c>
      <c r="AF3389" s="122">
        <f t="shared" si="687"/>
        <v>0.54145697694280637</v>
      </c>
      <c r="AG3389" s="122">
        <f t="shared" si="688"/>
        <v>0.62027516763826085</v>
      </c>
      <c r="AH3389" s="87">
        <f t="shared" si="689"/>
        <v>0.20780610877147651</v>
      </c>
      <c r="AI3389" s="122">
        <f t="shared" si="690"/>
        <v>1.1459260297187404</v>
      </c>
    </row>
    <row r="3390" spans="1:35" x14ac:dyDescent="0.25">
      <c r="A3390" s="90">
        <v>1.3544</v>
      </c>
      <c r="B3390" s="160">
        <v>20.571704405189507</v>
      </c>
      <c r="E3390" s="147">
        <f t="shared" si="691"/>
        <v>8.2286817620748961E-3</v>
      </c>
      <c r="F3390" s="160"/>
      <c r="W3390" s="146">
        <f t="shared" si="681"/>
        <v>0.62113444668422169</v>
      </c>
      <c r="X3390" s="164">
        <v>6.1301203719143524</v>
      </c>
      <c r="Y3390" s="147">
        <f t="shared" si="683"/>
        <v>3.9999999999995595E-4</v>
      </c>
      <c r="Z3390" s="122">
        <f t="shared" si="684"/>
        <v>8.8754449677853557</v>
      </c>
      <c r="AA3390" s="122">
        <f t="shared" si="685"/>
        <v>0.61929999999999996</v>
      </c>
      <c r="AB3390" s="122">
        <f t="shared" si="682"/>
        <v>2.6434431697010203E-3</v>
      </c>
      <c r="AC3390" s="122">
        <f t="shared" si="686"/>
        <v>5.5635878612069467</v>
      </c>
      <c r="AD3390" s="122">
        <f t="shared" si="679"/>
        <v>-147.39162069859475</v>
      </c>
      <c r="AE3390" s="122">
        <f t="shared" si="680"/>
        <v>2.4809548760694765E-4</v>
      </c>
      <c r="AF3390" s="122">
        <f t="shared" si="687"/>
        <v>0.54170507243041333</v>
      </c>
      <c r="AG3390" s="122">
        <f t="shared" si="688"/>
        <v>0.62023871901743743</v>
      </c>
      <c r="AH3390" s="87">
        <f t="shared" si="689"/>
        <v>0.20755801328386955</v>
      </c>
      <c r="AI3390" s="122">
        <f t="shared" si="690"/>
        <v>1.1459260297187404</v>
      </c>
    </row>
    <row r="3391" spans="1:35" x14ac:dyDescent="0.25">
      <c r="A3391" s="90">
        <v>1.3548</v>
      </c>
      <c r="B3391" s="160">
        <v>20.571704405189507</v>
      </c>
      <c r="E3391" s="147">
        <f t="shared" si="691"/>
        <v>8.2286817620748961E-3</v>
      </c>
      <c r="F3391" s="160"/>
      <c r="W3391" s="146">
        <f t="shared" si="681"/>
        <v>0.62113444668422169</v>
      </c>
      <c r="X3391" s="164">
        <v>6.1301203719143524</v>
      </c>
      <c r="Y3391" s="147">
        <f t="shared" si="683"/>
        <v>3.9999999999995595E-4</v>
      </c>
      <c r="Z3391" s="122">
        <f t="shared" si="684"/>
        <v>8.8754449677853557</v>
      </c>
      <c r="AA3391" s="122">
        <f t="shared" si="685"/>
        <v>0.61929999999999996</v>
      </c>
      <c r="AB3391" s="122">
        <f t="shared" si="682"/>
        <v>2.6434431697010203E-3</v>
      </c>
      <c r="AC3391" s="122">
        <f t="shared" si="686"/>
        <v>5.5662313043766476</v>
      </c>
      <c r="AD3391" s="122">
        <f t="shared" si="679"/>
        <v>-147.38295428589427</v>
      </c>
      <c r="AE3391" s="122">
        <f t="shared" si="680"/>
        <v>2.4808089995349391E-4</v>
      </c>
      <c r="AF3391" s="122">
        <f t="shared" si="687"/>
        <v>0.54195315333036687</v>
      </c>
      <c r="AG3391" s="122">
        <f t="shared" si="688"/>
        <v>0.62020224988380313</v>
      </c>
      <c r="AH3391" s="87">
        <f t="shared" si="689"/>
        <v>0.20730993238391607</v>
      </c>
      <c r="AI3391" s="122">
        <f t="shared" si="690"/>
        <v>1.1459260297187404</v>
      </c>
    </row>
    <row r="3392" spans="1:35" x14ac:dyDescent="0.25">
      <c r="A3392" s="90">
        <v>1.3552</v>
      </c>
      <c r="B3392" s="160">
        <v>21.568958881768129</v>
      </c>
      <c r="E3392" s="147">
        <f t="shared" si="691"/>
        <v>8.4281326573905982E-3</v>
      </c>
      <c r="F3392" s="160"/>
      <c r="W3392" s="146">
        <f t="shared" si="681"/>
        <v>0.64570964048261315</v>
      </c>
      <c r="X3392" s="164">
        <v>6.372658677351227</v>
      </c>
      <c r="Y3392" s="147">
        <f t="shared" si="683"/>
        <v>3.9999999999995595E-4</v>
      </c>
      <c r="Z3392" s="122">
        <f t="shared" si="684"/>
        <v>8.8754449677853557</v>
      </c>
      <c r="AA3392" s="122">
        <f t="shared" si="685"/>
        <v>0.61929999999999996</v>
      </c>
      <c r="AB3392" s="122">
        <f t="shared" si="682"/>
        <v>2.7077353104008163E-3</v>
      </c>
      <c r="AC3392" s="122">
        <f t="shared" si="686"/>
        <v>5.5689390396870486</v>
      </c>
      <c r="AD3392" s="122">
        <f t="shared" si="679"/>
        <v>-150.95841033205738</v>
      </c>
      <c r="AE3392" s="122">
        <f t="shared" si="680"/>
        <v>2.5409925097633811E-4</v>
      </c>
      <c r="AF3392" s="122">
        <f t="shared" si="687"/>
        <v>0.54220725258134317</v>
      </c>
      <c r="AG3392" s="122">
        <f t="shared" si="688"/>
        <v>0.63524812744091519</v>
      </c>
      <c r="AH3392" s="87">
        <f t="shared" si="689"/>
        <v>0.20705583313293974</v>
      </c>
      <c r="AI3392" s="122">
        <f t="shared" si="690"/>
        <v>1.1023129991963665</v>
      </c>
    </row>
    <row r="3393" spans="1:35" x14ac:dyDescent="0.25">
      <c r="A3393" s="90">
        <v>1.3555999999999999</v>
      </c>
      <c r="B3393" s="160">
        <v>21.568958881768129</v>
      </c>
      <c r="E3393" s="147">
        <f t="shared" si="691"/>
        <v>8.627583552706302E-3</v>
      </c>
      <c r="F3393" s="160"/>
      <c r="W3393" s="146">
        <f t="shared" si="681"/>
        <v>0.64570964048261315</v>
      </c>
      <c r="X3393" s="164">
        <v>6.372658677351227</v>
      </c>
      <c r="Y3393" s="147">
        <f t="shared" si="683"/>
        <v>3.9999999999995595E-4</v>
      </c>
      <c r="Z3393" s="122">
        <f t="shared" si="684"/>
        <v>8.8754449677853557</v>
      </c>
      <c r="AA3393" s="122">
        <f t="shared" si="685"/>
        <v>0.61929999999999996</v>
      </c>
      <c r="AB3393" s="122">
        <f t="shared" si="682"/>
        <v>2.7077353104008163E-3</v>
      </c>
      <c r="AC3393" s="122">
        <f t="shared" si="686"/>
        <v>5.5716467749974496</v>
      </c>
      <c r="AD3393" s="122">
        <f t="shared" si="679"/>
        <v>-150.94930681919985</v>
      </c>
      <c r="AE3393" s="122">
        <f t="shared" si="680"/>
        <v>2.5408392757836866E-4</v>
      </c>
      <c r="AF3393" s="122">
        <f t="shared" si="687"/>
        <v>0.54246133650892159</v>
      </c>
      <c r="AG3393" s="122">
        <f t="shared" si="688"/>
        <v>0.6352098189459916</v>
      </c>
      <c r="AH3393" s="87">
        <f t="shared" si="689"/>
        <v>0.20680174920536137</v>
      </c>
      <c r="AI3393" s="122">
        <f t="shared" si="690"/>
        <v>1.1023129991963665</v>
      </c>
    </row>
    <row r="3394" spans="1:35" x14ac:dyDescent="0.25">
      <c r="A3394" s="90">
        <v>1.3560000000000001</v>
      </c>
      <c r="B3394" s="160">
        <v>21.568958881768129</v>
      </c>
      <c r="E3394" s="147">
        <f t="shared" si="691"/>
        <v>8.6275835527110899E-3</v>
      </c>
      <c r="F3394" s="160"/>
      <c r="W3394" s="146">
        <f t="shared" si="681"/>
        <v>0.64570964048261315</v>
      </c>
      <c r="X3394" s="164">
        <v>6.372658677351227</v>
      </c>
      <c r="Y3394" s="147">
        <f t="shared" si="683"/>
        <v>4.0000000000017799E-4</v>
      </c>
      <c r="Z3394" s="122">
        <f t="shared" si="684"/>
        <v>8.8754449677853557</v>
      </c>
      <c r="AA3394" s="122">
        <f t="shared" si="685"/>
        <v>0.61929999999999996</v>
      </c>
      <c r="AB3394" s="122">
        <f t="shared" si="682"/>
        <v>2.7077353104023195E-3</v>
      </c>
      <c r="AC3394" s="122">
        <f t="shared" si="686"/>
        <v>5.5743545103078516</v>
      </c>
      <c r="AD3394" s="122">
        <f t="shared" si="679"/>
        <v>-150.94019806743353</v>
      </c>
      <c r="AE3394" s="122">
        <f t="shared" si="680"/>
        <v>2.5406859536205781E-4</v>
      </c>
      <c r="AF3394" s="122">
        <f t="shared" si="687"/>
        <v>0.54271540510428362</v>
      </c>
      <c r="AG3394" s="122">
        <f t="shared" si="688"/>
        <v>0.63517148840486193</v>
      </c>
      <c r="AH3394" s="87">
        <f t="shared" si="689"/>
        <v>0.20654768060999931</v>
      </c>
      <c r="AI3394" s="122">
        <f t="shared" si="690"/>
        <v>1.1023129991963665</v>
      </c>
    </row>
    <row r="3395" spans="1:35" x14ac:dyDescent="0.25">
      <c r="A3395" s="90">
        <v>1.3564000000000001</v>
      </c>
      <c r="B3395" s="160">
        <v>20.571704405189507</v>
      </c>
      <c r="E3395" s="147">
        <f t="shared" si="691"/>
        <v>8.4281326573905982E-3</v>
      </c>
      <c r="F3395" s="160"/>
      <c r="W3395" s="146">
        <f t="shared" si="681"/>
        <v>0.62113444668422146</v>
      </c>
      <c r="X3395" s="164">
        <v>6.1301203719143498</v>
      </c>
      <c r="Y3395" s="147">
        <f t="shared" si="683"/>
        <v>3.9999999999995595E-4</v>
      </c>
      <c r="Z3395" s="122">
        <f t="shared" si="684"/>
        <v>8.8754449677853557</v>
      </c>
      <c r="AA3395" s="122">
        <f t="shared" si="685"/>
        <v>0.61929999999999996</v>
      </c>
      <c r="AB3395" s="122">
        <f t="shared" si="682"/>
        <v>2.6434431697010198E-3</v>
      </c>
      <c r="AC3395" s="122">
        <f t="shared" si="686"/>
        <v>5.5769979534775524</v>
      </c>
      <c r="AD3395" s="122">
        <f t="shared" si="679"/>
        <v>-147.3476059386802</v>
      </c>
      <c r="AE3395" s="122">
        <f t="shared" si="680"/>
        <v>2.480214001976964E-4</v>
      </c>
      <c r="AF3395" s="122">
        <f t="shared" si="687"/>
        <v>0.54296342650448137</v>
      </c>
      <c r="AG3395" s="122">
        <f t="shared" si="688"/>
        <v>0.6200535004943093</v>
      </c>
      <c r="AH3395" s="87">
        <f t="shared" si="689"/>
        <v>0.20629965920980162</v>
      </c>
      <c r="AI3395" s="122">
        <f t="shared" si="690"/>
        <v>1.1459260297187408</v>
      </c>
    </row>
    <row r="3396" spans="1:35" x14ac:dyDescent="0.25">
      <c r="A3396" s="90">
        <v>1.3568</v>
      </c>
      <c r="B3396" s="160">
        <v>21.568958881768129</v>
      </c>
      <c r="E3396" s="147">
        <f t="shared" si="691"/>
        <v>8.4281326573905982E-3</v>
      </c>
      <c r="F3396" s="160"/>
      <c r="W3396" s="146">
        <f t="shared" si="681"/>
        <v>0.64570964048261326</v>
      </c>
      <c r="X3396" s="164">
        <v>6.3726586773512288</v>
      </c>
      <c r="Y3396" s="147">
        <f t="shared" si="683"/>
        <v>3.9999999999995595E-4</v>
      </c>
      <c r="Z3396" s="122">
        <f t="shared" si="684"/>
        <v>8.8754449677853557</v>
      </c>
      <c r="AA3396" s="122">
        <f t="shared" si="685"/>
        <v>0.61929999999999996</v>
      </c>
      <c r="AB3396" s="122">
        <f t="shared" si="682"/>
        <v>2.7077353104008172E-3</v>
      </c>
      <c r="AC3396" s="122">
        <f t="shared" si="686"/>
        <v>5.5797056887879535</v>
      </c>
      <c r="AD3396" s="122">
        <f t="shared" ref="AD3396:AD3459" si="692">2*$AB$1*PI()*((AC3396+$X$2/2)*(2*AC3396-$Z$1)+(AC3396+$X$2/2)^2-($X$1/2)^2)*AB3396</f>
        <v>-150.92218143328563</v>
      </c>
      <c r="AE3396" s="122">
        <f t="shared" ref="AE3396:AE3459" si="693">-AD3396*0.000000001*$Z$2</f>
        <v>2.5403826904084114E-4</v>
      </c>
      <c r="AF3396" s="122">
        <f t="shared" si="687"/>
        <v>0.54321746477352217</v>
      </c>
      <c r="AG3396" s="122">
        <f t="shared" si="688"/>
        <v>0.63509567260217281</v>
      </c>
      <c r="AH3396" s="87">
        <f t="shared" si="689"/>
        <v>0.20604562094076079</v>
      </c>
      <c r="AI3396" s="122">
        <f t="shared" si="690"/>
        <v>1.1023129991963663</v>
      </c>
    </row>
    <row r="3397" spans="1:35" x14ac:dyDescent="0.25">
      <c r="A3397" s="90">
        <v>1.3572</v>
      </c>
      <c r="B3397" s="160">
        <v>20.571704405189507</v>
      </c>
      <c r="E3397" s="147">
        <f t="shared" si="691"/>
        <v>8.4281326573905982E-3</v>
      </c>
      <c r="F3397" s="160"/>
      <c r="W3397" s="146">
        <f t="shared" ref="W3397:W3460" si="694">+X3397/1000000*101325</f>
        <v>0.62113444668422169</v>
      </c>
      <c r="X3397" s="164">
        <v>6.1301203719143524</v>
      </c>
      <c r="Y3397" s="147">
        <f t="shared" si="683"/>
        <v>3.9999999999995595E-4</v>
      </c>
      <c r="Z3397" s="122">
        <f t="shared" si="684"/>
        <v>8.8754449677853557</v>
      </c>
      <c r="AA3397" s="122">
        <f t="shared" si="685"/>
        <v>0.61929999999999996</v>
      </c>
      <c r="AB3397" s="122">
        <f t="shared" ref="AB3397:AB3460" si="695">IF(OR(AC3396&gt;=($X$1-$X$2)/2,AC3396&gt;=$Z$1/2),0,Z3397*W3397^AA3397*Y3397)</f>
        <v>2.6434431697010203E-3</v>
      </c>
      <c r="AC3397" s="122">
        <f t="shared" si="686"/>
        <v>5.5823491319576544</v>
      </c>
      <c r="AD3397" s="122">
        <f t="shared" si="692"/>
        <v>-147.33000722164331</v>
      </c>
      <c r="AE3397" s="122">
        <f t="shared" si="693"/>
        <v>2.4799177733132293E-4</v>
      </c>
      <c r="AF3397" s="122">
        <f t="shared" si="687"/>
        <v>0.54346545655085354</v>
      </c>
      <c r="AG3397" s="122">
        <f t="shared" si="688"/>
        <v>0.61997944332837562</v>
      </c>
      <c r="AH3397" s="87">
        <f t="shared" si="689"/>
        <v>0.20579762916342947</v>
      </c>
      <c r="AI3397" s="122">
        <f t="shared" si="690"/>
        <v>1.1459260297187404</v>
      </c>
    </row>
    <row r="3398" spans="1:35" x14ac:dyDescent="0.25">
      <c r="A3398" s="90">
        <v>1.3575999999999999</v>
      </c>
      <c r="B3398" s="160">
        <v>20.571704405189507</v>
      </c>
      <c r="E3398" s="147">
        <f t="shared" si="691"/>
        <v>8.2286817620748961E-3</v>
      </c>
      <c r="F3398" s="160"/>
      <c r="W3398" s="146">
        <f t="shared" si="694"/>
        <v>0.62113444668422169</v>
      </c>
      <c r="X3398" s="164">
        <v>6.1301203719143524</v>
      </c>
      <c r="Y3398" s="147">
        <f t="shared" ref="Y3398:Y3461" si="696">+A3398-A3397</f>
        <v>3.9999999999995595E-4</v>
      </c>
      <c r="Z3398" s="122">
        <f t="shared" ref="Z3398:Z3461" si="697">IF(AND(W3398&lt;=$S$56,W3398&gt;$Q$56),$T$56,IF(AND(W3398&lt;=$S$57,W3398&gt;$Q$57),$T$57,IF(AND(W3398&lt;=$S$58,W3398&gt;$Q$58),$T$58,IF(AND(W3398&lt;=$S$59,W3398&gt;$Q$59),$T$59,IF(AND(W3398&lt;=$S$60,W3398&gt;$Q$60),$T$60,"Valor no encontrado para Po")))))</f>
        <v>8.8754449677853557</v>
      </c>
      <c r="AA3398" s="122">
        <f t="shared" ref="AA3398:AA3461" si="698">IF(AND(W3398&lt;=$S$56,W3398&gt;$Q$56),$U$56,IF(AND(W3398&lt;=$S$57,W3398&gt;$Q$57),$U$57,IF(AND(W3398&lt;=$S$58,W3398&gt;$Q$58),$U$58,IF(AND(W3398&lt;=$S$59,W3398&gt;$Q$59),$U$59,IF(AND(W3398&lt;=$S$60,W3398&gt;$Q$60),$U$60,"Valor no encontrado para Po")))))</f>
        <v>0.61929999999999996</v>
      </c>
      <c r="AB3398" s="122">
        <f t="shared" si="695"/>
        <v>2.6434431697010203E-3</v>
      </c>
      <c r="AC3398" s="122">
        <f t="shared" ref="AC3398:AC3461" si="699">+AC3397+AB3398</f>
        <v>5.5849925751273553</v>
      </c>
      <c r="AD3398" s="122">
        <f t="shared" si="692"/>
        <v>-147.32130621250653</v>
      </c>
      <c r="AE3398" s="122">
        <f t="shared" si="693"/>
        <v>2.4797713144376004E-4</v>
      </c>
      <c r="AF3398" s="122">
        <f t="shared" ref="AF3398:AF3461" si="700">+AF3397+AE3398</f>
        <v>0.5437134336822973</v>
      </c>
      <c r="AG3398" s="122">
        <f t="shared" ref="AG3398:AG3461" si="701">+AE3398/Y3398</f>
        <v>0.61994282860946837</v>
      </c>
      <c r="AH3398" s="87">
        <f t="shared" ref="AH3398:AH3461" si="702">+AH3397-AE3398</f>
        <v>0.20554965203198572</v>
      </c>
      <c r="AI3398" s="122">
        <f t="shared" si="690"/>
        <v>1.1459260297187404</v>
      </c>
    </row>
    <row r="3399" spans="1:35" x14ac:dyDescent="0.25">
      <c r="A3399" s="90">
        <v>1.3580000000000001</v>
      </c>
      <c r="B3399" s="160">
        <v>20.571704405189507</v>
      </c>
      <c r="E3399" s="147">
        <f t="shared" si="691"/>
        <v>8.2286817620794653E-3</v>
      </c>
      <c r="F3399" s="160"/>
      <c r="W3399" s="146">
        <f t="shared" si="694"/>
        <v>0.62113444668422169</v>
      </c>
      <c r="X3399" s="164">
        <v>6.1301203719143524</v>
      </c>
      <c r="Y3399" s="147">
        <f t="shared" si="696"/>
        <v>4.0000000000017799E-4</v>
      </c>
      <c r="Z3399" s="122">
        <f t="shared" si="697"/>
        <v>8.8754449677853557</v>
      </c>
      <c r="AA3399" s="122">
        <f t="shared" si="698"/>
        <v>0.61929999999999996</v>
      </c>
      <c r="AB3399" s="122">
        <f t="shared" si="695"/>
        <v>2.6434431697024878E-3</v>
      </c>
      <c r="AC3399" s="122">
        <f t="shared" si="699"/>
        <v>5.5876360182970579</v>
      </c>
      <c r="AD3399" s="122">
        <f t="shared" si="692"/>
        <v>-147.31260032885027</v>
      </c>
      <c r="AE3399" s="122">
        <f t="shared" si="693"/>
        <v>2.4796247735121043E-4</v>
      </c>
      <c r="AF3399" s="122">
        <f t="shared" si="700"/>
        <v>0.54396139615964856</v>
      </c>
      <c r="AG3399" s="122">
        <f t="shared" si="701"/>
        <v>0.61990619337775021</v>
      </c>
      <c r="AH3399" s="87">
        <f t="shared" si="702"/>
        <v>0.20530168955463451</v>
      </c>
      <c r="AI3399" s="122">
        <f t="shared" si="690"/>
        <v>1.1459260297187404</v>
      </c>
    </row>
    <row r="3400" spans="1:35" x14ac:dyDescent="0.25">
      <c r="A3400" s="90">
        <v>1.3584000000000001</v>
      </c>
      <c r="B3400" s="160">
        <v>21.568958881768129</v>
      </c>
      <c r="E3400" s="147">
        <f t="shared" si="691"/>
        <v>8.4281326573905982E-3</v>
      </c>
      <c r="F3400" s="160"/>
      <c r="W3400" s="146">
        <f t="shared" si="694"/>
        <v>0.64570964048261315</v>
      </c>
      <c r="X3400" s="164">
        <v>6.372658677351227</v>
      </c>
      <c r="Y3400" s="147">
        <f t="shared" si="696"/>
        <v>3.9999999999995595E-4</v>
      </c>
      <c r="Z3400" s="122">
        <f t="shared" si="697"/>
        <v>8.8754449677853557</v>
      </c>
      <c r="AA3400" s="122">
        <f t="shared" si="698"/>
        <v>0.61929999999999996</v>
      </c>
      <c r="AB3400" s="122">
        <f t="shared" si="695"/>
        <v>2.7077353104008163E-3</v>
      </c>
      <c r="AC3400" s="122">
        <f t="shared" si="699"/>
        <v>5.5903437536074589</v>
      </c>
      <c r="AD3400" s="122">
        <f t="shared" si="692"/>
        <v>-150.88630385644248</v>
      </c>
      <c r="AE3400" s="122">
        <f t="shared" si="693"/>
        <v>2.5397787846450531E-4</v>
      </c>
      <c r="AF3400" s="122">
        <f t="shared" si="700"/>
        <v>0.54421537403811304</v>
      </c>
      <c r="AG3400" s="122">
        <f t="shared" si="701"/>
        <v>0.6349446961613332</v>
      </c>
      <c r="AH3400" s="87">
        <f t="shared" si="702"/>
        <v>0.20504771167617</v>
      </c>
      <c r="AI3400" s="122">
        <f t="shared" si="690"/>
        <v>1.1023129991963665</v>
      </c>
    </row>
    <row r="3401" spans="1:35" x14ac:dyDescent="0.25">
      <c r="A3401" s="90">
        <v>1.3588</v>
      </c>
      <c r="B3401" s="160">
        <v>21.568958881768129</v>
      </c>
      <c r="E3401" s="147">
        <f t="shared" si="691"/>
        <v>8.627583552706302E-3</v>
      </c>
      <c r="F3401" s="160"/>
      <c r="W3401" s="146">
        <f t="shared" si="694"/>
        <v>0.64570964048261315</v>
      </c>
      <c r="X3401" s="164">
        <v>6.372658677351227</v>
      </c>
      <c r="Y3401" s="147">
        <f t="shared" si="696"/>
        <v>3.9999999999995595E-4</v>
      </c>
      <c r="Z3401" s="122">
        <f t="shared" si="697"/>
        <v>8.8754449677853557</v>
      </c>
      <c r="AA3401" s="122">
        <f t="shared" si="698"/>
        <v>0.61929999999999996</v>
      </c>
      <c r="AB3401" s="122">
        <f t="shared" si="695"/>
        <v>2.7077353104008163E-3</v>
      </c>
      <c r="AC3401" s="122">
        <f t="shared" si="699"/>
        <v>5.59305148891786</v>
      </c>
      <c r="AD3401" s="122">
        <f t="shared" si="692"/>
        <v>-150.87715892922026</v>
      </c>
      <c r="AE3401" s="122">
        <f t="shared" si="693"/>
        <v>2.5396248535621615E-4</v>
      </c>
      <c r="AF3401" s="122">
        <f t="shared" si="700"/>
        <v>0.54446933652346929</v>
      </c>
      <c r="AG3401" s="122">
        <f t="shared" si="701"/>
        <v>0.63490621339061026</v>
      </c>
      <c r="AH3401" s="87">
        <f t="shared" si="702"/>
        <v>0.20479374919081378</v>
      </c>
      <c r="AI3401" s="122">
        <f t="shared" si="690"/>
        <v>1.1023129991963665</v>
      </c>
    </row>
    <row r="3402" spans="1:35" x14ac:dyDescent="0.25">
      <c r="A3402" s="90">
        <v>1.3592</v>
      </c>
      <c r="B3402" s="160">
        <v>20.571704405189507</v>
      </c>
      <c r="E3402" s="147">
        <f t="shared" si="691"/>
        <v>8.4281326573905982E-3</v>
      </c>
      <c r="F3402" s="160"/>
      <c r="W3402" s="146">
        <f t="shared" si="694"/>
        <v>0.62113444668422146</v>
      </c>
      <c r="X3402" s="164">
        <v>6.1301203719143498</v>
      </c>
      <c r="Y3402" s="147">
        <f t="shared" si="696"/>
        <v>3.9999999999995595E-4</v>
      </c>
      <c r="Z3402" s="122">
        <f t="shared" si="697"/>
        <v>8.8754449677853557</v>
      </c>
      <c r="AA3402" s="122">
        <f t="shared" si="698"/>
        <v>0.61929999999999996</v>
      </c>
      <c r="AB3402" s="122">
        <f t="shared" si="695"/>
        <v>2.6434431697010198E-3</v>
      </c>
      <c r="AC3402" s="122">
        <f t="shared" si="699"/>
        <v>5.5956949320875609</v>
      </c>
      <c r="AD3402" s="122">
        <f t="shared" si="692"/>
        <v>-147.28602911636554</v>
      </c>
      <c r="AE3402" s="122">
        <f t="shared" si="693"/>
        <v>2.4791775162062642E-4</v>
      </c>
      <c r="AF3402" s="122">
        <f t="shared" si="700"/>
        <v>0.54471725427508988</v>
      </c>
      <c r="AG3402" s="122">
        <f t="shared" si="701"/>
        <v>0.61979437905163426</v>
      </c>
      <c r="AH3402" s="87">
        <f t="shared" si="702"/>
        <v>0.20454583143919317</v>
      </c>
      <c r="AI3402" s="122">
        <f t="shared" si="690"/>
        <v>1.2014770837518087</v>
      </c>
    </row>
    <row r="3403" spans="1:35" x14ac:dyDescent="0.25">
      <c r="A3403" s="90">
        <v>1.3595999999999999</v>
      </c>
      <c r="B3403" s="160">
        <v>20.571704405189507</v>
      </c>
      <c r="E3403" s="147">
        <f t="shared" si="691"/>
        <v>8.2286817620748961E-3</v>
      </c>
      <c r="F3403" s="160"/>
      <c r="W3403" s="146">
        <f t="shared" si="694"/>
        <v>0.62113444668422146</v>
      </c>
      <c r="X3403" s="164">
        <v>6.1301203719143498</v>
      </c>
      <c r="Y3403" s="147">
        <f t="shared" si="696"/>
        <v>3.9999999999995595E-4</v>
      </c>
      <c r="Z3403" s="122">
        <f t="shared" si="697"/>
        <v>8.8754449677853557</v>
      </c>
      <c r="AA3403" s="122">
        <f t="shared" si="698"/>
        <v>0.61929999999999996</v>
      </c>
      <c r="AB3403" s="122">
        <f t="shared" si="695"/>
        <v>2.6434431697010198E-3</v>
      </c>
      <c r="AC3403" s="122">
        <f t="shared" si="699"/>
        <v>5.5983383752572617</v>
      </c>
      <c r="AD3403" s="122">
        <f t="shared" si="692"/>
        <v>-147.2773034971087</v>
      </c>
      <c r="AE3403" s="122">
        <f t="shared" si="693"/>
        <v>2.4790306430832245E-4</v>
      </c>
      <c r="AF3403" s="122">
        <f t="shared" si="700"/>
        <v>0.54496515733939821</v>
      </c>
      <c r="AG3403" s="122">
        <f t="shared" si="701"/>
        <v>0.61975766077087435</v>
      </c>
      <c r="AH3403" s="87">
        <f t="shared" si="702"/>
        <v>0.20429792837488484</v>
      </c>
      <c r="AI3403" s="122">
        <f t="shared" si="690"/>
        <v>1.1459260297187408</v>
      </c>
    </row>
    <row r="3404" spans="1:35" x14ac:dyDescent="0.25">
      <c r="A3404" s="90">
        <v>1.36</v>
      </c>
      <c r="B3404" s="160">
        <v>20.571704405189507</v>
      </c>
      <c r="E3404" s="147">
        <f t="shared" si="691"/>
        <v>8.2286817620794653E-3</v>
      </c>
      <c r="F3404" s="160"/>
      <c r="W3404" s="146">
        <f t="shared" si="694"/>
        <v>0.62113444668422146</v>
      </c>
      <c r="X3404" s="164">
        <v>6.1301203719143498</v>
      </c>
      <c r="Y3404" s="147">
        <f t="shared" si="696"/>
        <v>4.0000000000017799E-4</v>
      </c>
      <c r="Z3404" s="122">
        <f t="shared" si="697"/>
        <v>8.8754449677853557</v>
      </c>
      <c r="AA3404" s="122">
        <f t="shared" si="698"/>
        <v>0.61929999999999996</v>
      </c>
      <c r="AB3404" s="122">
        <f t="shared" si="695"/>
        <v>2.6434431697024874E-3</v>
      </c>
      <c r="AC3404" s="122">
        <f t="shared" si="699"/>
        <v>5.6009818184269644</v>
      </c>
      <c r="AD3404" s="122">
        <f t="shared" si="692"/>
        <v>-147.26857300333242</v>
      </c>
      <c r="AE3404" s="122">
        <f t="shared" si="693"/>
        <v>2.4788836879103171E-4</v>
      </c>
      <c r="AF3404" s="122">
        <f t="shared" si="700"/>
        <v>0.54521304570818929</v>
      </c>
      <c r="AG3404" s="122">
        <f t="shared" si="701"/>
        <v>0.61972092197730355</v>
      </c>
      <c r="AH3404" s="87">
        <f t="shared" si="702"/>
        <v>0.20405004000609381</v>
      </c>
      <c r="AI3404" s="122">
        <f t="shared" si="690"/>
        <v>1.1459260297187408</v>
      </c>
    </row>
    <row r="3405" spans="1:35" x14ac:dyDescent="0.25">
      <c r="A3405" s="90">
        <v>1.3604000000000001</v>
      </c>
      <c r="B3405" s="160">
        <v>20.571704405189507</v>
      </c>
      <c r="E3405" s="147">
        <f t="shared" si="691"/>
        <v>8.2286817620748961E-3</v>
      </c>
      <c r="F3405" s="160"/>
      <c r="W3405" s="146">
        <f t="shared" si="694"/>
        <v>0.62113444668422146</v>
      </c>
      <c r="X3405" s="164">
        <v>6.1301203719143498</v>
      </c>
      <c r="Y3405" s="147">
        <f t="shared" si="696"/>
        <v>3.9999999999995595E-4</v>
      </c>
      <c r="Z3405" s="122">
        <f t="shared" si="697"/>
        <v>8.8754449677853557</v>
      </c>
      <c r="AA3405" s="122">
        <f t="shared" si="698"/>
        <v>0.61929999999999996</v>
      </c>
      <c r="AB3405" s="122">
        <f t="shared" si="695"/>
        <v>2.6434431697010198E-3</v>
      </c>
      <c r="AC3405" s="122">
        <f t="shared" si="699"/>
        <v>5.6036252615966653</v>
      </c>
      <c r="AD3405" s="122">
        <f t="shared" si="692"/>
        <v>-147.25983763479141</v>
      </c>
      <c r="AE3405" s="122">
        <f t="shared" si="693"/>
        <v>2.4787366506834156E-4</v>
      </c>
      <c r="AF3405" s="122">
        <f t="shared" si="700"/>
        <v>0.54546091937325758</v>
      </c>
      <c r="AG3405" s="122">
        <f t="shared" si="701"/>
        <v>0.61968416267092219</v>
      </c>
      <c r="AH3405" s="87">
        <f t="shared" si="702"/>
        <v>0.20380216634102546</v>
      </c>
      <c r="AI3405" s="122">
        <f t="shared" si="690"/>
        <v>1.1459260297187408</v>
      </c>
    </row>
    <row r="3406" spans="1:35" x14ac:dyDescent="0.25">
      <c r="A3406" s="90">
        <v>1.3608</v>
      </c>
      <c r="B3406" s="160">
        <v>20.571704405189507</v>
      </c>
      <c r="E3406" s="147">
        <f t="shared" si="691"/>
        <v>8.2286817620748961E-3</v>
      </c>
      <c r="F3406" s="160"/>
      <c r="W3406" s="146">
        <f t="shared" si="694"/>
        <v>0.62113444668422146</v>
      </c>
      <c r="X3406" s="164">
        <v>6.1301203719143498</v>
      </c>
      <c r="Y3406" s="147">
        <f t="shared" si="696"/>
        <v>3.9999999999995595E-4</v>
      </c>
      <c r="Z3406" s="122">
        <f t="shared" si="697"/>
        <v>8.8754449677853557</v>
      </c>
      <c r="AA3406" s="122">
        <f t="shared" si="698"/>
        <v>0.61929999999999996</v>
      </c>
      <c r="AB3406" s="122">
        <f t="shared" si="695"/>
        <v>2.6434431697010198E-3</v>
      </c>
      <c r="AC3406" s="122">
        <f t="shared" si="699"/>
        <v>5.6062687047663662</v>
      </c>
      <c r="AD3406" s="122">
        <f t="shared" si="692"/>
        <v>-147.25109739173089</v>
      </c>
      <c r="AE3406" s="122">
        <f t="shared" si="693"/>
        <v>2.4785895314066465E-4</v>
      </c>
      <c r="AF3406" s="122">
        <f t="shared" si="700"/>
        <v>0.54570877832639819</v>
      </c>
      <c r="AG3406" s="122">
        <f t="shared" si="701"/>
        <v>0.61964738285172982</v>
      </c>
      <c r="AH3406" s="87">
        <f t="shared" si="702"/>
        <v>0.2035543073878848</v>
      </c>
      <c r="AI3406" s="122">
        <f t="shared" si="690"/>
        <v>1.2014770837518087</v>
      </c>
    </row>
    <row r="3407" spans="1:35" x14ac:dyDescent="0.25">
      <c r="A3407" s="90">
        <v>1.3612</v>
      </c>
      <c r="B3407" s="160">
        <v>20.571704405189507</v>
      </c>
      <c r="E3407" s="147">
        <f t="shared" si="691"/>
        <v>8.2286817620748961E-3</v>
      </c>
      <c r="F3407" s="160"/>
      <c r="W3407" s="146">
        <f t="shared" si="694"/>
        <v>0.62113444668422146</v>
      </c>
      <c r="X3407" s="164">
        <v>6.1301203719143498</v>
      </c>
      <c r="Y3407" s="147">
        <f t="shared" si="696"/>
        <v>3.9999999999995595E-4</v>
      </c>
      <c r="Z3407" s="122">
        <f t="shared" si="697"/>
        <v>8.8754449677853557</v>
      </c>
      <c r="AA3407" s="122">
        <f t="shared" si="698"/>
        <v>0.61929999999999996</v>
      </c>
      <c r="AB3407" s="122">
        <f t="shared" si="695"/>
        <v>2.6434431697010198E-3</v>
      </c>
      <c r="AC3407" s="122">
        <f t="shared" si="699"/>
        <v>5.6089121479360671</v>
      </c>
      <c r="AD3407" s="122">
        <f t="shared" si="692"/>
        <v>-147.24235227406922</v>
      </c>
      <c r="AE3407" s="122">
        <f t="shared" si="693"/>
        <v>2.4784423300786354E-4</v>
      </c>
      <c r="AF3407" s="122">
        <f t="shared" si="700"/>
        <v>0.54595662255940602</v>
      </c>
      <c r="AG3407" s="122">
        <f t="shared" si="701"/>
        <v>0.61961058251972712</v>
      </c>
      <c r="AH3407" s="87">
        <f t="shared" si="702"/>
        <v>0.20330646315487694</v>
      </c>
      <c r="AI3407" s="122">
        <f t="shared" si="690"/>
        <v>1.2014770837518087</v>
      </c>
    </row>
    <row r="3408" spans="1:35" x14ac:dyDescent="0.25">
      <c r="A3408" s="90">
        <v>1.3615999999999999</v>
      </c>
      <c r="B3408" s="160">
        <v>20.571704405189507</v>
      </c>
      <c r="E3408" s="147">
        <f t="shared" si="691"/>
        <v>8.2286817620748961E-3</v>
      </c>
      <c r="F3408" s="160"/>
      <c r="W3408" s="146">
        <f t="shared" si="694"/>
        <v>0.62113444668422146</v>
      </c>
      <c r="X3408" s="164">
        <v>6.1301203719143498</v>
      </c>
      <c r="Y3408" s="147">
        <f t="shared" si="696"/>
        <v>3.9999999999995595E-4</v>
      </c>
      <c r="Z3408" s="122">
        <f t="shared" si="697"/>
        <v>8.8754449677853557</v>
      </c>
      <c r="AA3408" s="122">
        <f t="shared" si="698"/>
        <v>0.61929999999999996</v>
      </c>
      <c r="AB3408" s="122">
        <f t="shared" si="695"/>
        <v>2.6434431697010198E-3</v>
      </c>
      <c r="AC3408" s="122">
        <f t="shared" si="699"/>
        <v>5.611555591105768</v>
      </c>
      <c r="AD3408" s="122">
        <f t="shared" si="692"/>
        <v>-147.2336022818063</v>
      </c>
      <c r="AE3408" s="122">
        <f t="shared" si="693"/>
        <v>2.4782950466993808E-4</v>
      </c>
      <c r="AF3408" s="122">
        <f t="shared" si="700"/>
        <v>0.54620445206407597</v>
      </c>
      <c r="AG3408" s="122">
        <f t="shared" si="701"/>
        <v>0.6195737616749134</v>
      </c>
      <c r="AH3408" s="87">
        <f t="shared" si="702"/>
        <v>0.20305863365020699</v>
      </c>
      <c r="AI3408" s="122">
        <f t="shared" si="690"/>
        <v>1.2014770837518087</v>
      </c>
    </row>
    <row r="3409" spans="1:35" x14ac:dyDescent="0.25">
      <c r="A3409" s="90">
        <v>1.3620000000000001</v>
      </c>
      <c r="B3409" s="160">
        <v>20.571704405189507</v>
      </c>
      <c r="E3409" s="147">
        <f t="shared" si="691"/>
        <v>8.2286817620794653E-3</v>
      </c>
      <c r="F3409" s="160"/>
      <c r="W3409" s="146">
        <f t="shared" si="694"/>
        <v>0.62113444668422146</v>
      </c>
      <c r="X3409" s="164">
        <v>6.1301203719143498</v>
      </c>
      <c r="Y3409" s="147">
        <f t="shared" si="696"/>
        <v>4.0000000000017799E-4</v>
      </c>
      <c r="Z3409" s="122">
        <f t="shared" si="697"/>
        <v>8.8754449677853557</v>
      </c>
      <c r="AA3409" s="122">
        <f t="shared" si="698"/>
        <v>0.61929999999999996</v>
      </c>
      <c r="AB3409" s="122">
        <f t="shared" si="695"/>
        <v>2.6434431697024874E-3</v>
      </c>
      <c r="AC3409" s="122">
        <f t="shared" si="699"/>
        <v>5.6141990342754706</v>
      </c>
      <c r="AD3409" s="122">
        <f t="shared" si="692"/>
        <v>-147.22484741502387</v>
      </c>
      <c r="AE3409" s="122">
        <f t="shared" si="693"/>
        <v>2.4781476812702592E-4</v>
      </c>
      <c r="AF3409" s="122">
        <f t="shared" si="700"/>
        <v>0.54645226683220305</v>
      </c>
      <c r="AG3409" s="122">
        <f t="shared" si="701"/>
        <v>0.61953692031728913</v>
      </c>
      <c r="AH3409" s="87">
        <f t="shared" si="702"/>
        <v>0.20281081888207997</v>
      </c>
      <c r="AI3409" s="122">
        <f t="shared" si="690"/>
        <v>1.1459260297187408</v>
      </c>
    </row>
    <row r="3410" spans="1:35" x14ac:dyDescent="0.25">
      <c r="A3410" s="90">
        <v>1.3624000000000001</v>
      </c>
      <c r="B3410" s="160">
        <v>20.571704405189507</v>
      </c>
      <c r="E3410" s="147">
        <f t="shared" si="691"/>
        <v>8.2286817620748961E-3</v>
      </c>
      <c r="F3410" s="160"/>
      <c r="W3410" s="146">
        <f t="shared" si="694"/>
        <v>0.62113444668422146</v>
      </c>
      <c r="X3410" s="164">
        <v>6.1301203719143498</v>
      </c>
      <c r="Y3410" s="147">
        <f t="shared" si="696"/>
        <v>3.9999999999995595E-4</v>
      </c>
      <c r="Z3410" s="122">
        <f t="shared" si="697"/>
        <v>8.8754449677853557</v>
      </c>
      <c r="AA3410" s="122">
        <f t="shared" si="698"/>
        <v>0.61929999999999996</v>
      </c>
      <c r="AB3410" s="122">
        <f t="shared" si="695"/>
        <v>2.6434431697010198E-3</v>
      </c>
      <c r="AC3410" s="122">
        <f t="shared" si="699"/>
        <v>5.6168424774451715</v>
      </c>
      <c r="AD3410" s="122">
        <f t="shared" si="692"/>
        <v>-147.21608767347675</v>
      </c>
      <c r="AE3410" s="122">
        <f t="shared" si="693"/>
        <v>2.4780002337871428E-4</v>
      </c>
      <c r="AF3410" s="122">
        <f t="shared" si="700"/>
        <v>0.54670006685558181</v>
      </c>
      <c r="AG3410" s="122">
        <f t="shared" si="701"/>
        <v>0.61950005844685396</v>
      </c>
      <c r="AH3410" s="87">
        <f t="shared" si="702"/>
        <v>0.20256301885870126</v>
      </c>
      <c r="AI3410" s="122">
        <f t="shared" si="690"/>
        <v>1.2014770837518087</v>
      </c>
    </row>
    <row r="3411" spans="1:35" x14ac:dyDescent="0.25">
      <c r="A3411" s="90">
        <v>1.3628</v>
      </c>
      <c r="B3411" s="160">
        <v>20.571704405189507</v>
      </c>
      <c r="E3411" s="147">
        <f t="shared" si="691"/>
        <v>8.2286817620748961E-3</v>
      </c>
      <c r="F3411" s="160"/>
      <c r="W3411" s="146">
        <f t="shared" si="694"/>
        <v>0.62113444668422146</v>
      </c>
      <c r="X3411" s="164">
        <v>6.1301203719143498</v>
      </c>
      <c r="Y3411" s="147">
        <f t="shared" si="696"/>
        <v>3.9999999999995595E-4</v>
      </c>
      <c r="Z3411" s="122">
        <f t="shared" si="697"/>
        <v>8.8754449677853557</v>
      </c>
      <c r="AA3411" s="122">
        <f t="shared" si="698"/>
        <v>0.61929999999999996</v>
      </c>
      <c r="AB3411" s="122">
        <f t="shared" si="695"/>
        <v>2.6434431697010198E-3</v>
      </c>
      <c r="AC3411" s="122">
        <f t="shared" si="699"/>
        <v>5.6194859206148724</v>
      </c>
      <c r="AD3411" s="122">
        <f t="shared" si="692"/>
        <v>-147.20732305741012</v>
      </c>
      <c r="AE3411" s="122">
        <f t="shared" si="693"/>
        <v>2.4778527042541593E-4</v>
      </c>
      <c r="AF3411" s="122">
        <f t="shared" si="700"/>
        <v>0.54694785212600727</v>
      </c>
      <c r="AG3411" s="122">
        <f t="shared" si="701"/>
        <v>0.61946317606360801</v>
      </c>
      <c r="AH3411" s="87">
        <f t="shared" si="702"/>
        <v>0.20231523358827586</v>
      </c>
      <c r="AI3411" s="122">
        <f t="shared" ref="AI3411:AI3474" si="703">B3397*9.81/(W3411*1000000*$AF$1)</f>
        <v>1.1459260297187408</v>
      </c>
    </row>
    <row r="3412" spans="1:35" x14ac:dyDescent="0.25">
      <c r="A3412" s="90">
        <v>1.3632</v>
      </c>
      <c r="B3412" s="160">
        <v>20.571704405189507</v>
      </c>
      <c r="E3412" s="147">
        <f t="shared" si="691"/>
        <v>8.2286817620748961E-3</v>
      </c>
      <c r="F3412" s="160"/>
      <c r="W3412" s="146">
        <f t="shared" si="694"/>
        <v>0.62113444668422146</v>
      </c>
      <c r="X3412" s="164">
        <v>6.1301203719143498</v>
      </c>
      <c r="Y3412" s="147">
        <f t="shared" si="696"/>
        <v>3.9999999999995595E-4</v>
      </c>
      <c r="Z3412" s="122">
        <f t="shared" si="697"/>
        <v>8.8754449677853557</v>
      </c>
      <c r="AA3412" s="122">
        <f t="shared" si="698"/>
        <v>0.61929999999999996</v>
      </c>
      <c r="AB3412" s="122">
        <f t="shared" si="695"/>
        <v>2.6434431697010198E-3</v>
      </c>
      <c r="AC3412" s="122">
        <f t="shared" si="699"/>
        <v>5.6221293637845733</v>
      </c>
      <c r="AD3412" s="122">
        <f t="shared" si="692"/>
        <v>-147.19855356674231</v>
      </c>
      <c r="AE3412" s="122">
        <f t="shared" si="693"/>
        <v>2.4777050926699329E-4</v>
      </c>
      <c r="AF3412" s="122">
        <f t="shared" si="700"/>
        <v>0.54719562263527421</v>
      </c>
      <c r="AG3412" s="122">
        <f t="shared" si="701"/>
        <v>0.61942627316755139</v>
      </c>
      <c r="AH3412" s="87">
        <f t="shared" si="702"/>
        <v>0.20206746307900886</v>
      </c>
      <c r="AI3412" s="122">
        <f t="shared" si="703"/>
        <v>1.1459260297187408</v>
      </c>
    </row>
    <row r="3413" spans="1:35" x14ac:dyDescent="0.25">
      <c r="A3413" s="90">
        <v>1.3635999999999999</v>
      </c>
      <c r="B3413" s="160">
        <v>20.571704405189507</v>
      </c>
      <c r="E3413" s="147">
        <f t="shared" si="691"/>
        <v>8.2286817620748961E-3</v>
      </c>
      <c r="F3413" s="160"/>
      <c r="W3413" s="146">
        <f t="shared" si="694"/>
        <v>0.62113444668422146</v>
      </c>
      <c r="X3413" s="164">
        <v>6.1301203719143498</v>
      </c>
      <c r="Y3413" s="147">
        <f t="shared" si="696"/>
        <v>3.9999999999995595E-4</v>
      </c>
      <c r="Z3413" s="122">
        <f t="shared" si="697"/>
        <v>8.8754449677853557</v>
      </c>
      <c r="AA3413" s="122">
        <f t="shared" si="698"/>
        <v>0.61929999999999996</v>
      </c>
      <c r="AB3413" s="122">
        <f t="shared" si="695"/>
        <v>2.6434431697010198E-3</v>
      </c>
      <c r="AC3413" s="122">
        <f t="shared" si="699"/>
        <v>5.6247728069542742</v>
      </c>
      <c r="AD3413" s="122">
        <f t="shared" si="692"/>
        <v>-147.18977920147327</v>
      </c>
      <c r="AE3413" s="122">
        <f t="shared" si="693"/>
        <v>2.477557399034464E-4</v>
      </c>
      <c r="AF3413" s="122">
        <f t="shared" si="700"/>
        <v>0.54744337837517765</v>
      </c>
      <c r="AG3413" s="122">
        <f t="shared" si="701"/>
        <v>0.6193893497586842</v>
      </c>
      <c r="AH3413" s="87">
        <f t="shared" si="702"/>
        <v>0.2018197073391054</v>
      </c>
      <c r="AI3413" s="122">
        <f t="shared" si="703"/>
        <v>1.1459260297187408</v>
      </c>
    </row>
    <row r="3414" spans="1:35" x14ac:dyDescent="0.25">
      <c r="A3414" s="90">
        <v>1.3640000000000001</v>
      </c>
      <c r="B3414" s="160">
        <v>20.571704405189507</v>
      </c>
      <c r="E3414" s="147">
        <f t="shared" si="691"/>
        <v>8.2286817620794653E-3</v>
      </c>
      <c r="F3414" s="160"/>
      <c r="W3414" s="146">
        <f t="shared" si="694"/>
        <v>0.62113444668422146</v>
      </c>
      <c r="X3414" s="164">
        <v>6.1301203719143498</v>
      </c>
      <c r="Y3414" s="147">
        <f t="shared" si="696"/>
        <v>4.0000000000017799E-4</v>
      </c>
      <c r="Z3414" s="122">
        <f t="shared" si="697"/>
        <v>8.8754449677853557</v>
      </c>
      <c r="AA3414" s="122">
        <f t="shared" si="698"/>
        <v>0.61929999999999996</v>
      </c>
      <c r="AB3414" s="122">
        <f t="shared" si="695"/>
        <v>2.6434431697024874E-3</v>
      </c>
      <c r="AC3414" s="122">
        <f t="shared" si="699"/>
        <v>5.6274162501239768</v>
      </c>
      <c r="AD3414" s="122">
        <f t="shared" si="692"/>
        <v>-147.18099996168473</v>
      </c>
      <c r="AE3414" s="122">
        <f t="shared" si="693"/>
        <v>2.477409623349128E-4</v>
      </c>
      <c r="AF3414" s="122">
        <f t="shared" si="700"/>
        <v>0.54769111933751258</v>
      </c>
      <c r="AG3414" s="122">
        <f t="shared" si="701"/>
        <v>0.61935240583700646</v>
      </c>
      <c r="AH3414" s="87">
        <f t="shared" si="702"/>
        <v>0.20157196637677049</v>
      </c>
      <c r="AI3414" s="122">
        <f t="shared" si="703"/>
        <v>1.2014770837518087</v>
      </c>
    </row>
    <row r="3415" spans="1:35" x14ac:dyDescent="0.25">
      <c r="A3415" s="90">
        <v>1.3644000000000001</v>
      </c>
      <c r="B3415" s="160">
        <v>20.571704405189507</v>
      </c>
      <c r="E3415" s="147">
        <f t="shared" si="691"/>
        <v>8.2286817620748961E-3</v>
      </c>
      <c r="F3415" s="160"/>
      <c r="W3415" s="146">
        <f t="shared" si="694"/>
        <v>0.62113444668422146</v>
      </c>
      <c r="X3415" s="164">
        <v>6.1301203719143498</v>
      </c>
      <c r="Y3415" s="147">
        <f t="shared" si="696"/>
        <v>3.9999999999995595E-4</v>
      </c>
      <c r="Z3415" s="122">
        <f t="shared" si="697"/>
        <v>8.8754449677853557</v>
      </c>
      <c r="AA3415" s="122">
        <f t="shared" si="698"/>
        <v>0.61929999999999996</v>
      </c>
      <c r="AB3415" s="122">
        <f t="shared" si="695"/>
        <v>2.6434431697010198E-3</v>
      </c>
      <c r="AC3415" s="122">
        <f t="shared" si="699"/>
        <v>5.6300596932936777</v>
      </c>
      <c r="AD3415" s="122">
        <f t="shared" si="692"/>
        <v>-147.1722158471315</v>
      </c>
      <c r="AE3415" s="122">
        <f t="shared" si="693"/>
        <v>2.4772617656097968E-4</v>
      </c>
      <c r="AF3415" s="122">
        <f t="shared" si="700"/>
        <v>0.54793884551407357</v>
      </c>
      <c r="AG3415" s="122">
        <f t="shared" si="701"/>
        <v>0.61931544140251737</v>
      </c>
      <c r="AH3415" s="87">
        <f t="shared" si="702"/>
        <v>0.2013242402002095</v>
      </c>
      <c r="AI3415" s="122">
        <f t="shared" si="703"/>
        <v>1.2014770837518087</v>
      </c>
    </row>
    <row r="3416" spans="1:35" x14ac:dyDescent="0.25">
      <c r="A3416" s="90">
        <v>1.3648</v>
      </c>
      <c r="B3416" s="160">
        <v>20.571704405189507</v>
      </c>
      <c r="E3416" s="147">
        <f t="shared" si="691"/>
        <v>8.2286817620748961E-3</v>
      </c>
      <c r="F3416" s="160"/>
      <c r="W3416" s="146">
        <f t="shared" si="694"/>
        <v>0.62113444668422146</v>
      </c>
      <c r="X3416" s="164">
        <v>6.1301203719143498</v>
      </c>
      <c r="Y3416" s="147">
        <f t="shared" si="696"/>
        <v>3.9999999999995595E-4</v>
      </c>
      <c r="Z3416" s="122">
        <f t="shared" si="697"/>
        <v>8.8754449677853557</v>
      </c>
      <c r="AA3416" s="122">
        <f t="shared" si="698"/>
        <v>0.61929999999999996</v>
      </c>
      <c r="AB3416" s="122">
        <f t="shared" si="695"/>
        <v>2.6434431697010198E-3</v>
      </c>
      <c r="AC3416" s="122">
        <f t="shared" si="699"/>
        <v>5.6327031364633786</v>
      </c>
      <c r="AD3416" s="122">
        <f t="shared" si="692"/>
        <v>-147.16342685805876</v>
      </c>
      <c r="AE3416" s="122">
        <f t="shared" si="693"/>
        <v>2.477113825820599E-4</v>
      </c>
      <c r="AF3416" s="122">
        <f t="shared" si="700"/>
        <v>0.54818655689665563</v>
      </c>
      <c r="AG3416" s="122">
        <f t="shared" si="701"/>
        <v>0.61927845645521795</v>
      </c>
      <c r="AH3416" s="87">
        <f t="shared" si="702"/>
        <v>0.20107652881762744</v>
      </c>
      <c r="AI3416" s="122">
        <f t="shared" si="703"/>
        <v>1.1459260297187408</v>
      </c>
    </row>
    <row r="3417" spans="1:35" x14ac:dyDescent="0.25">
      <c r="A3417" s="90">
        <v>1.3652</v>
      </c>
      <c r="B3417" s="160">
        <v>20.571704405189507</v>
      </c>
      <c r="E3417" s="147">
        <f t="shared" si="691"/>
        <v>8.2286817620748961E-3</v>
      </c>
      <c r="F3417" s="160"/>
      <c r="W3417" s="146">
        <f t="shared" si="694"/>
        <v>0.62113444668422146</v>
      </c>
      <c r="X3417" s="164">
        <v>6.1301203719143498</v>
      </c>
      <c r="Y3417" s="147">
        <f t="shared" si="696"/>
        <v>3.9999999999995595E-4</v>
      </c>
      <c r="Z3417" s="122">
        <f t="shared" si="697"/>
        <v>8.8754449677853557</v>
      </c>
      <c r="AA3417" s="122">
        <f t="shared" si="698"/>
        <v>0.61929999999999996</v>
      </c>
      <c r="AB3417" s="122">
        <f t="shared" si="695"/>
        <v>2.6434431697010198E-3</v>
      </c>
      <c r="AC3417" s="122">
        <f t="shared" si="699"/>
        <v>5.6353465796330795</v>
      </c>
      <c r="AD3417" s="122">
        <f t="shared" si="692"/>
        <v>-147.15463299438483</v>
      </c>
      <c r="AE3417" s="122">
        <f t="shared" si="693"/>
        <v>2.4769658039801583E-4</v>
      </c>
      <c r="AF3417" s="122">
        <f t="shared" si="700"/>
        <v>0.54843425347705366</v>
      </c>
      <c r="AG3417" s="122">
        <f t="shared" si="701"/>
        <v>0.61924145099510775</v>
      </c>
      <c r="AH3417" s="87">
        <f t="shared" si="702"/>
        <v>0.20082883223722942</v>
      </c>
      <c r="AI3417" s="122">
        <f t="shared" si="703"/>
        <v>1.1459260297187408</v>
      </c>
    </row>
    <row r="3418" spans="1:35" x14ac:dyDescent="0.25">
      <c r="A3418" s="90">
        <v>1.3655999999999999</v>
      </c>
      <c r="B3418" s="160">
        <v>20.571704405189507</v>
      </c>
      <c r="E3418" s="147">
        <f t="shared" si="691"/>
        <v>8.2286817620748961E-3</v>
      </c>
      <c r="F3418" s="160"/>
      <c r="W3418" s="146">
        <f t="shared" si="694"/>
        <v>0.62113444668422146</v>
      </c>
      <c r="X3418" s="164">
        <v>6.1301203719143498</v>
      </c>
      <c r="Y3418" s="147">
        <f t="shared" si="696"/>
        <v>3.9999999999995595E-4</v>
      </c>
      <c r="Z3418" s="122">
        <f t="shared" si="697"/>
        <v>8.8754449677853557</v>
      </c>
      <c r="AA3418" s="122">
        <f t="shared" si="698"/>
        <v>0.61929999999999996</v>
      </c>
      <c r="AB3418" s="122">
        <f t="shared" si="695"/>
        <v>2.6434431697010198E-3</v>
      </c>
      <c r="AC3418" s="122">
        <f t="shared" si="699"/>
        <v>5.6379900228027804</v>
      </c>
      <c r="AD3418" s="122">
        <f t="shared" si="692"/>
        <v>-147.14583425610971</v>
      </c>
      <c r="AE3418" s="122">
        <f t="shared" si="693"/>
        <v>2.4768177000884757E-4</v>
      </c>
      <c r="AF3418" s="122">
        <f t="shared" si="700"/>
        <v>0.54868193524706255</v>
      </c>
      <c r="AG3418" s="122">
        <f t="shared" si="701"/>
        <v>0.61920442502218709</v>
      </c>
      <c r="AH3418" s="87">
        <f t="shared" si="702"/>
        <v>0.20058115046722058</v>
      </c>
      <c r="AI3418" s="122">
        <f t="shared" si="703"/>
        <v>1.1459260297187408</v>
      </c>
    </row>
    <row r="3419" spans="1:35" x14ac:dyDescent="0.25">
      <c r="A3419" s="90">
        <v>1.3660000000000001</v>
      </c>
      <c r="B3419" s="160">
        <v>20.571704405189507</v>
      </c>
      <c r="E3419" s="147">
        <f t="shared" si="691"/>
        <v>8.2286817620794653E-3</v>
      </c>
      <c r="F3419" s="160"/>
      <c r="W3419" s="146">
        <f t="shared" si="694"/>
        <v>0.62113444668422146</v>
      </c>
      <c r="X3419" s="164">
        <v>6.1301203719143498</v>
      </c>
      <c r="Y3419" s="147">
        <f t="shared" si="696"/>
        <v>4.0000000000017799E-4</v>
      </c>
      <c r="Z3419" s="122">
        <f t="shared" si="697"/>
        <v>8.8754449677853557</v>
      </c>
      <c r="AA3419" s="122">
        <f t="shared" si="698"/>
        <v>0.61929999999999996</v>
      </c>
      <c r="AB3419" s="122">
        <f t="shared" si="695"/>
        <v>2.6434431697024874E-3</v>
      </c>
      <c r="AC3419" s="122">
        <f t="shared" si="699"/>
        <v>5.6406334659724831</v>
      </c>
      <c r="AD3419" s="122">
        <f t="shared" si="692"/>
        <v>-147.137030643315</v>
      </c>
      <c r="AE3419" s="122">
        <f t="shared" si="693"/>
        <v>2.4766695141469237E-4</v>
      </c>
      <c r="AF3419" s="122">
        <f t="shared" si="700"/>
        <v>0.5489296021984772</v>
      </c>
      <c r="AG3419" s="122">
        <f t="shared" si="701"/>
        <v>0.61916737853645543</v>
      </c>
      <c r="AH3419" s="87">
        <f t="shared" si="702"/>
        <v>0.20033348351580588</v>
      </c>
      <c r="AI3419" s="122">
        <f t="shared" si="703"/>
        <v>1.1459260297187408</v>
      </c>
    </row>
    <row r="3420" spans="1:35" x14ac:dyDescent="0.25">
      <c r="A3420" s="90">
        <v>1.3664000000000001</v>
      </c>
      <c r="B3420" s="160">
        <v>20.571704405189507</v>
      </c>
      <c r="E3420" s="147">
        <f t="shared" si="691"/>
        <v>8.2286817620748961E-3</v>
      </c>
      <c r="F3420" s="160"/>
      <c r="W3420" s="146">
        <f t="shared" si="694"/>
        <v>0.62113444668422146</v>
      </c>
      <c r="X3420" s="164">
        <v>6.1301203719143498</v>
      </c>
      <c r="Y3420" s="147">
        <f t="shared" si="696"/>
        <v>3.9999999999995595E-4</v>
      </c>
      <c r="Z3420" s="122">
        <f t="shared" si="697"/>
        <v>8.8754449677853557</v>
      </c>
      <c r="AA3420" s="122">
        <f t="shared" si="698"/>
        <v>0.61929999999999996</v>
      </c>
      <c r="AB3420" s="122">
        <f t="shared" si="695"/>
        <v>2.6434431697010198E-3</v>
      </c>
      <c r="AC3420" s="122">
        <f t="shared" si="699"/>
        <v>5.6432769091421839</v>
      </c>
      <c r="AD3420" s="122">
        <f t="shared" si="692"/>
        <v>-147.12822215575568</v>
      </c>
      <c r="AE3420" s="122">
        <f t="shared" si="693"/>
        <v>2.4765212461513788E-4</v>
      </c>
      <c r="AF3420" s="122">
        <f t="shared" si="700"/>
        <v>0.54917725432309228</v>
      </c>
      <c r="AG3420" s="122">
        <f t="shared" si="701"/>
        <v>0.61913031153791287</v>
      </c>
      <c r="AH3420" s="87">
        <f t="shared" si="702"/>
        <v>0.20008583139119074</v>
      </c>
      <c r="AI3420" s="122">
        <f t="shared" si="703"/>
        <v>1.1459260297187408</v>
      </c>
    </row>
    <row r="3421" spans="1:35" x14ac:dyDescent="0.25">
      <c r="A3421" s="90">
        <v>1.3668</v>
      </c>
      <c r="B3421" s="160">
        <v>21.568958881768129</v>
      </c>
      <c r="E3421" s="147">
        <f t="shared" si="691"/>
        <v>8.4281326573905982E-3</v>
      </c>
      <c r="F3421" s="160"/>
      <c r="W3421" s="146">
        <f t="shared" si="694"/>
        <v>0.64570964048261326</v>
      </c>
      <c r="X3421" s="164">
        <v>6.3726586773512288</v>
      </c>
      <c r="Y3421" s="147">
        <f t="shared" si="696"/>
        <v>3.9999999999995595E-4</v>
      </c>
      <c r="Z3421" s="122">
        <f t="shared" si="697"/>
        <v>8.8754449677853557</v>
      </c>
      <c r="AA3421" s="122">
        <f t="shared" si="698"/>
        <v>0.61929999999999996</v>
      </c>
      <c r="AB3421" s="122">
        <f t="shared" si="695"/>
        <v>2.7077353104008172E-3</v>
      </c>
      <c r="AC3421" s="122">
        <f t="shared" si="699"/>
        <v>5.645984644452585</v>
      </c>
      <c r="AD3421" s="122">
        <f t="shared" si="692"/>
        <v>-150.6973336996104</v>
      </c>
      <c r="AE3421" s="122">
        <f t="shared" si="693"/>
        <v>2.5365979631722851E-4</v>
      </c>
      <c r="AF3421" s="122">
        <f t="shared" si="700"/>
        <v>0.54943091411940947</v>
      </c>
      <c r="AG3421" s="122">
        <f t="shared" si="701"/>
        <v>0.63414949079314109</v>
      </c>
      <c r="AH3421" s="87">
        <f t="shared" si="702"/>
        <v>0.19983217159487351</v>
      </c>
      <c r="AI3421" s="122">
        <f t="shared" si="703"/>
        <v>1.1023129991963663</v>
      </c>
    </row>
    <row r="3422" spans="1:35" x14ac:dyDescent="0.25">
      <c r="A3422" s="90">
        <v>1.3672</v>
      </c>
      <c r="B3422" s="160">
        <v>20.571704405189507</v>
      </c>
      <c r="E3422" s="147">
        <f t="shared" si="691"/>
        <v>8.4281326573905982E-3</v>
      </c>
      <c r="F3422" s="160"/>
      <c r="W3422" s="146">
        <f t="shared" si="694"/>
        <v>0.62113444668422169</v>
      </c>
      <c r="X3422" s="164">
        <v>6.1301203719143524</v>
      </c>
      <c r="Y3422" s="147">
        <f t="shared" si="696"/>
        <v>3.9999999999995595E-4</v>
      </c>
      <c r="Z3422" s="122">
        <f t="shared" si="697"/>
        <v>8.8754449677853557</v>
      </c>
      <c r="AA3422" s="122">
        <f t="shared" si="698"/>
        <v>0.61929999999999996</v>
      </c>
      <c r="AB3422" s="122">
        <f t="shared" si="695"/>
        <v>2.6434431697010203E-3</v>
      </c>
      <c r="AC3422" s="122">
        <f t="shared" si="699"/>
        <v>5.6486280876222859</v>
      </c>
      <c r="AD3422" s="122">
        <f t="shared" si="692"/>
        <v>-147.11037602474195</v>
      </c>
      <c r="AE3422" s="122">
        <f t="shared" si="693"/>
        <v>2.4762208529163516E-4</v>
      </c>
      <c r="AF3422" s="122">
        <f t="shared" si="700"/>
        <v>0.54967853620470108</v>
      </c>
      <c r="AG3422" s="122">
        <f t="shared" si="701"/>
        <v>0.61905521322915613</v>
      </c>
      <c r="AH3422" s="87">
        <f t="shared" si="702"/>
        <v>0.19958454950958188</v>
      </c>
      <c r="AI3422" s="122">
        <f t="shared" si="703"/>
        <v>1.1459260297187404</v>
      </c>
    </row>
    <row r="3423" spans="1:35" x14ac:dyDescent="0.25">
      <c r="A3423" s="90">
        <v>1.3675999999999999</v>
      </c>
      <c r="B3423" s="160">
        <v>20.571704405189507</v>
      </c>
      <c r="E3423" s="147">
        <f t="shared" si="691"/>
        <v>8.2286817620748961E-3</v>
      </c>
      <c r="F3423" s="160"/>
      <c r="W3423" s="146">
        <f t="shared" si="694"/>
        <v>0.62113444668422169</v>
      </c>
      <c r="X3423" s="164">
        <v>6.1301203719143524</v>
      </c>
      <c r="Y3423" s="147">
        <f t="shared" si="696"/>
        <v>3.9999999999995595E-4</v>
      </c>
      <c r="Z3423" s="122">
        <f t="shared" si="697"/>
        <v>8.8754449677853557</v>
      </c>
      <c r="AA3423" s="122">
        <f t="shared" si="698"/>
        <v>0.61929999999999996</v>
      </c>
      <c r="AB3423" s="122">
        <f t="shared" si="695"/>
        <v>2.6434431697010203E-3</v>
      </c>
      <c r="AC3423" s="122">
        <f t="shared" si="699"/>
        <v>5.6512715307919867</v>
      </c>
      <c r="AD3423" s="122">
        <f t="shared" si="692"/>
        <v>-147.10155279490374</v>
      </c>
      <c r="AE3423" s="122">
        <f t="shared" si="693"/>
        <v>2.4760723367728559E-4</v>
      </c>
      <c r="AF3423" s="122">
        <f t="shared" si="700"/>
        <v>0.54992614343837842</v>
      </c>
      <c r="AG3423" s="122">
        <f t="shared" si="701"/>
        <v>0.61901808419328219</v>
      </c>
      <c r="AH3423" s="87">
        <f t="shared" si="702"/>
        <v>0.19933694227590459</v>
      </c>
      <c r="AI3423" s="122">
        <f t="shared" si="703"/>
        <v>1.1459260297187404</v>
      </c>
    </row>
    <row r="3424" spans="1:35" x14ac:dyDescent="0.25">
      <c r="A3424" s="90">
        <v>1.3680000000000001</v>
      </c>
      <c r="B3424" s="160">
        <v>20.571704405189507</v>
      </c>
      <c r="E3424" s="147">
        <f t="shared" si="691"/>
        <v>8.2286817620794653E-3</v>
      </c>
      <c r="F3424" s="160"/>
      <c r="W3424" s="146">
        <f t="shared" si="694"/>
        <v>0.62113444668422169</v>
      </c>
      <c r="X3424" s="164">
        <v>6.1301203719143524</v>
      </c>
      <c r="Y3424" s="147">
        <f t="shared" si="696"/>
        <v>4.0000000000017799E-4</v>
      </c>
      <c r="Z3424" s="122">
        <f t="shared" si="697"/>
        <v>8.8754449677853557</v>
      </c>
      <c r="AA3424" s="122">
        <f t="shared" si="698"/>
        <v>0.61929999999999996</v>
      </c>
      <c r="AB3424" s="122">
        <f t="shared" si="695"/>
        <v>2.6434431697024878E-3</v>
      </c>
      <c r="AC3424" s="122">
        <f t="shared" si="699"/>
        <v>5.6539149739616894</v>
      </c>
      <c r="AD3424" s="122">
        <f t="shared" si="692"/>
        <v>-147.09272469054594</v>
      </c>
      <c r="AE3424" s="122">
        <f t="shared" si="693"/>
        <v>2.4759237385794909E-4</v>
      </c>
      <c r="AF3424" s="122">
        <f t="shared" si="700"/>
        <v>0.55017373581223639</v>
      </c>
      <c r="AG3424" s="122">
        <f t="shared" si="701"/>
        <v>0.61898093464459725</v>
      </c>
      <c r="AH3424" s="87">
        <f t="shared" si="702"/>
        <v>0.19908934990204666</v>
      </c>
      <c r="AI3424" s="122">
        <f t="shared" si="703"/>
        <v>1.1459260297187404</v>
      </c>
    </row>
    <row r="3425" spans="1:35" x14ac:dyDescent="0.25">
      <c r="A3425" s="90">
        <v>1.3684000000000001</v>
      </c>
      <c r="B3425" s="160">
        <v>20.571704405189507</v>
      </c>
      <c r="E3425" s="147">
        <f t="shared" si="691"/>
        <v>8.2286817620748961E-3</v>
      </c>
      <c r="F3425" s="160"/>
      <c r="W3425" s="146">
        <f t="shared" si="694"/>
        <v>0.62113444668422169</v>
      </c>
      <c r="X3425" s="164">
        <v>6.1301203719143524</v>
      </c>
      <c r="Y3425" s="147">
        <f t="shared" si="696"/>
        <v>3.9999999999995595E-4</v>
      </c>
      <c r="Z3425" s="122">
        <f t="shared" si="697"/>
        <v>8.8754449677853557</v>
      </c>
      <c r="AA3425" s="122">
        <f t="shared" si="698"/>
        <v>0.61929999999999996</v>
      </c>
      <c r="AB3425" s="122">
        <f t="shared" si="695"/>
        <v>2.6434431697010203E-3</v>
      </c>
      <c r="AC3425" s="122">
        <f t="shared" si="699"/>
        <v>5.6565584171313903</v>
      </c>
      <c r="AD3425" s="122">
        <f t="shared" si="692"/>
        <v>-147.0838917114236</v>
      </c>
      <c r="AE3425" s="122">
        <f t="shared" si="693"/>
        <v>2.4757750583321339E-4</v>
      </c>
      <c r="AF3425" s="122">
        <f t="shared" si="700"/>
        <v>0.55042131331806965</v>
      </c>
      <c r="AG3425" s="122">
        <f t="shared" si="701"/>
        <v>0.61894376458310163</v>
      </c>
      <c r="AH3425" s="87">
        <f t="shared" si="702"/>
        <v>0.19884177239621345</v>
      </c>
      <c r="AI3425" s="122">
        <f t="shared" si="703"/>
        <v>1.1459260297187404</v>
      </c>
    </row>
    <row r="3426" spans="1:35" x14ac:dyDescent="0.25">
      <c r="A3426" s="90">
        <v>1.3688</v>
      </c>
      <c r="B3426" s="160">
        <v>20.571704405189507</v>
      </c>
      <c r="E3426" s="147">
        <f t="shared" si="691"/>
        <v>8.2286817620748961E-3</v>
      </c>
      <c r="F3426" s="160"/>
      <c r="W3426" s="146">
        <f t="shared" si="694"/>
        <v>0.62113444668422169</v>
      </c>
      <c r="X3426" s="164">
        <v>6.1301203719143524</v>
      </c>
      <c r="Y3426" s="147">
        <f t="shared" si="696"/>
        <v>3.9999999999995595E-4</v>
      </c>
      <c r="Z3426" s="122">
        <f t="shared" si="697"/>
        <v>8.8754449677853557</v>
      </c>
      <c r="AA3426" s="122">
        <f t="shared" si="698"/>
        <v>0.61929999999999996</v>
      </c>
      <c r="AB3426" s="122">
        <f t="shared" si="695"/>
        <v>2.6434431697010203E-3</v>
      </c>
      <c r="AC3426" s="122">
        <f t="shared" si="699"/>
        <v>5.6592018603010912</v>
      </c>
      <c r="AD3426" s="122">
        <f t="shared" si="692"/>
        <v>-147.07505385778171</v>
      </c>
      <c r="AE3426" s="122">
        <f t="shared" si="693"/>
        <v>2.4756262960349092E-4</v>
      </c>
      <c r="AF3426" s="122">
        <f t="shared" si="700"/>
        <v>0.55066887594767311</v>
      </c>
      <c r="AG3426" s="122">
        <f t="shared" si="701"/>
        <v>0.61890657400879545</v>
      </c>
      <c r="AH3426" s="87">
        <f t="shared" si="702"/>
        <v>0.19859420976660996</v>
      </c>
      <c r="AI3426" s="122">
        <f t="shared" si="703"/>
        <v>1.1459260297187404</v>
      </c>
    </row>
    <row r="3427" spans="1:35" x14ac:dyDescent="0.25">
      <c r="A3427" s="90">
        <v>1.3692</v>
      </c>
      <c r="B3427" s="160">
        <v>20.571704405189507</v>
      </c>
      <c r="E3427" s="147">
        <f t="shared" si="691"/>
        <v>8.2286817620748961E-3</v>
      </c>
      <c r="F3427" s="160"/>
      <c r="W3427" s="146">
        <f t="shared" si="694"/>
        <v>0.62113444668422169</v>
      </c>
      <c r="X3427" s="164">
        <v>6.1301203719143524</v>
      </c>
      <c r="Y3427" s="147">
        <f t="shared" si="696"/>
        <v>3.9999999999995595E-4</v>
      </c>
      <c r="Z3427" s="122">
        <f t="shared" si="697"/>
        <v>8.8754449677853557</v>
      </c>
      <c r="AA3427" s="122">
        <f t="shared" si="698"/>
        <v>0.61929999999999996</v>
      </c>
      <c r="AB3427" s="122">
        <f t="shared" si="695"/>
        <v>2.6434431697010203E-3</v>
      </c>
      <c r="AC3427" s="122">
        <f t="shared" si="699"/>
        <v>5.6618453034707921</v>
      </c>
      <c r="AD3427" s="122">
        <f t="shared" si="692"/>
        <v>-147.06621112953863</v>
      </c>
      <c r="AE3427" s="122">
        <f t="shared" si="693"/>
        <v>2.4754774516864416E-4</v>
      </c>
      <c r="AF3427" s="122">
        <f t="shared" si="700"/>
        <v>0.55091642369284177</v>
      </c>
      <c r="AG3427" s="122">
        <f t="shared" si="701"/>
        <v>0.6188693629216786</v>
      </c>
      <c r="AH3427" s="87">
        <f t="shared" si="702"/>
        <v>0.19834666202144133</v>
      </c>
      <c r="AI3427" s="122">
        <f t="shared" si="703"/>
        <v>1.1459260297187404</v>
      </c>
    </row>
    <row r="3428" spans="1:35" x14ac:dyDescent="0.25">
      <c r="A3428" s="90">
        <v>1.3695999999999999</v>
      </c>
      <c r="B3428" s="160">
        <v>21.568958881768129</v>
      </c>
      <c r="E3428" s="147">
        <f t="shared" si="691"/>
        <v>8.4281326573905982E-3</v>
      </c>
      <c r="F3428" s="160"/>
      <c r="W3428" s="146">
        <f t="shared" si="694"/>
        <v>0.64570964048261315</v>
      </c>
      <c r="X3428" s="164">
        <v>6.372658677351227</v>
      </c>
      <c r="Y3428" s="147">
        <f t="shared" si="696"/>
        <v>3.9999999999995595E-4</v>
      </c>
      <c r="Z3428" s="122">
        <f t="shared" si="697"/>
        <v>8.8754449677853557</v>
      </c>
      <c r="AA3428" s="122">
        <f t="shared" si="698"/>
        <v>0.61929999999999996</v>
      </c>
      <c r="AB3428" s="122">
        <f t="shared" si="695"/>
        <v>2.7077353104008163E-3</v>
      </c>
      <c r="AC3428" s="122">
        <f t="shared" si="699"/>
        <v>5.6645530387811931</v>
      </c>
      <c r="AD3428" s="122">
        <f t="shared" si="692"/>
        <v>-150.63377855413526</v>
      </c>
      <c r="AE3428" s="122">
        <f t="shared" si="693"/>
        <v>2.535528177472674E-4</v>
      </c>
      <c r="AF3428" s="122">
        <f t="shared" si="700"/>
        <v>0.55116997651058908</v>
      </c>
      <c r="AG3428" s="122">
        <f t="shared" si="701"/>
        <v>0.63388204436823836</v>
      </c>
      <c r="AH3428" s="87">
        <f t="shared" si="702"/>
        <v>0.19809310920369405</v>
      </c>
      <c r="AI3428" s="122">
        <f t="shared" si="703"/>
        <v>1.1023129991963665</v>
      </c>
    </row>
    <row r="3429" spans="1:35" x14ac:dyDescent="0.25">
      <c r="A3429" s="90">
        <v>1.37</v>
      </c>
      <c r="B3429" s="160">
        <v>21.568958881768129</v>
      </c>
      <c r="E3429" s="147">
        <f t="shared" si="691"/>
        <v>8.6275835527110899E-3</v>
      </c>
      <c r="F3429" s="160"/>
      <c r="W3429" s="146">
        <f t="shared" si="694"/>
        <v>0.64570964048261315</v>
      </c>
      <c r="X3429" s="164">
        <v>6.372658677351227</v>
      </c>
      <c r="Y3429" s="147">
        <f t="shared" si="696"/>
        <v>4.0000000000017799E-4</v>
      </c>
      <c r="Z3429" s="122">
        <f t="shared" si="697"/>
        <v>8.8754449677853557</v>
      </c>
      <c r="AA3429" s="122">
        <f t="shared" si="698"/>
        <v>0.61929999999999996</v>
      </c>
      <c r="AB3429" s="122">
        <f t="shared" si="695"/>
        <v>2.7077353104023195E-3</v>
      </c>
      <c r="AC3429" s="122">
        <f t="shared" si="699"/>
        <v>5.667260774091595</v>
      </c>
      <c r="AD3429" s="122">
        <f t="shared" si="692"/>
        <v>-150.62449004505439</v>
      </c>
      <c r="AE3429" s="122">
        <f t="shared" si="693"/>
        <v>2.5353718295623487E-4</v>
      </c>
      <c r="AF3429" s="122">
        <f t="shared" si="700"/>
        <v>0.55142351369354536</v>
      </c>
      <c r="AG3429" s="122">
        <f t="shared" si="701"/>
        <v>0.63384295739030516</v>
      </c>
      <c r="AH3429" s="87">
        <f t="shared" si="702"/>
        <v>0.19783957202073782</v>
      </c>
      <c r="AI3429" s="122">
        <f t="shared" si="703"/>
        <v>1.1023129991963665</v>
      </c>
    </row>
    <row r="3430" spans="1:35" x14ac:dyDescent="0.25">
      <c r="A3430" s="90">
        <v>1.3704000000000001</v>
      </c>
      <c r="B3430" s="160">
        <v>20.571704405189507</v>
      </c>
      <c r="E3430" s="147">
        <f t="shared" si="691"/>
        <v>8.4281326573905982E-3</v>
      </c>
      <c r="F3430" s="160"/>
      <c r="W3430" s="146">
        <f t="shared" si="694"/>
        <v>0.62113444668422146</v>
      </c>
      <c r="X3430" s="164">
        <v>6.1301203719143498</v>
      </c>
      <c r="Y3430" s="147">
        <f t="shared" si="696"/>
        <v>3.9999999999995595E-4</v>
      </c>
      <c r="Z3430" s="122">
        <f t="shared" si="697"/>
        <v>8.8754449677853557</v>
      </c>
      <c r="AA3430" s="122">
        <f t="shared" si="698"/>
        <v>0.61929999999999996</v>
      </c>
      <c r="AB3430" s="122">
        <f t="shared" si="695"/>
        <v>2.6434431697010198E-3</v>
      </c>
      <c r="AC3430" s="122">
        <f t="shared" si="699"/>
        <v>5.6699042172612959</v>
      </c>
      <c r="AD3430" s="122">
        <f t="shared" si="692"/>
        <v>-147.03922272713066</v>
      </c>
      <c r="AE3430" s="122">
        <f t="shared" si="693"/>
        <v>2.4750231720724856E-4</v>
      </c>
      <c r="AF3430" s="122">
        <f t="shared" si="700"/>
        <v>0.55167101601075264</v>
      </c>
      <c r="AG3430" s="122">
        <f t="shared" si="701"/>
        <v>0.6187557930181895</v>
      </c>
      <c r="AH3430" s="87">
        <f t="shared" si="702"/>
        <v>0.19759206970353058</v>
      </c>
      <c r="AI3430" s="122">
        <f t="shared" si="703"/>
        <v>1.1459260297187408</v>
      </c>
    </row>
    <row r="3431" spans="1:35" x14ac:dyDescent="0.25">
      <c r="A3431" s="90">
        <v>1.3708</v>
      </c>
      <c r="B3431" s="160">
        <v>21.568958881768129</v>
      </c>
      <c r="E3431" s="147">
        <f t="shared" si="691"/>
        <v>8.4281326573905982E-3</v>
      </c>
      <c r="F3431" s="160"/>
      <c r="W3431" s="146">
        <f t="shared" si="694"/>
        <v>0.64570964048261326</v>
      </c>
      <c r="X3431" s="164">
        <v>6.3726586773512288</v>
      </c>
      <c r="Y3431" s="147">
        <f t="shared" si="696"/>
        <v>3.9999999999995595E-4</v>
      </c>
      <c r="Z3431" s="122">
        <f t="shared" si="697"/>
        <v>8.8754449677853557</v>
      </c>
      <c r="AA3431" s="122">
        <f t="shared" si="698"/>
        <v>0.61929999999999996</v>
      </c>
      <c r="AB3431" s="122">
        <f t="shared" si="695"/>
        <v>2.7077353104008172E-3</v>
      </c>
      <c r="AC3431" s="122">
        <f t="shared" si="699"/>
        <v>5.6726119525716969</v>
      </c>
      <c r="AD3431" s="122">
        <f t="shared" si="692"/>
        <v>-150.60611816441391</v>
      </c>
      <c r="AE3431" s="122">
        <f t="shared" si="693"/>
        <v>2.5350625866987352E-4</v>
      </c>
      <c r="AF3431" s="122">
        <f t="shared" si="700"/>
        <v>0.55192452226942246</v>
      </c>
      <c r="AG3431" s="122">
        <f t="shared" si="701"/>
        <v>0.63376564667475355</v>
      </c>
      <c r="AH3431" s="87">
        <f t="shared" si="702"/>
        <v>0.1973385634448607</v>
      </c>
      <c r="AI3431" s="122">
        <f t="shared" si="703"/>
        <v>1.1023129991963663</v>
      </c>
    </row>
    <row r="3432" spans="1:35" x14ac:dyDescent="0.25">
      <c r="A3432" s="90">
        <v>1.3712</v>
      </c>
      <c r="B3432" s="160">
        <v>21.568958881768129</v>
      </c>
      <c r="E3432" s="147">
        <f t="shared" si="691"/>
        <v>8.627583552706302E-3</v>
      </c>
      <c r="F3432" s="160"/>
      <c r="W3432" s="146">
        <f t="shared" si="694"/>
        <v>0.64570964048261326</v>
      </c>
      <c r="X3432" s="164">
        <v>6.3726586773512288</v>
      </c>
      <c r="Y3432" s="147">
        <f t="shared" si="696"/>
        <v>3.9999999999995595E-4</v>
      </c>
      <c r="Z3432" s="122">
        <f t="shared" si="697"/>
        <v>8.8754449677853557</v>
      </c>
      <c r="AA3432" s="122">
        <f t="shared" si="698"/>
        <v>0.61929999999999996</v>
      </c>
      <c r="AB3432" s="122">
        <f t="shared" si="695"/>
        <v>2.7077353104008172E-3</v>
      </c>
      <c r="AC3432" s="122">
        <f t="shared" si="699"/>
        <v>5.675319687882098</v>
      </c>
      <c r="AD3432" s="122">
        <f t="shared" si="692"/>
        <v>-150.59681406266569</v>
      </c>
      <c r="AE3432" s="122">
        <f t="shared" si="693"/>
        <v>2.5349059763263792E-4</v>
      </c>
      <c r="AF3432" s="122">
        <f t="shared" si="700"/>
        <v>0.55217801286705515</v>
      </c>
      <c r="AG3432" s="122">
        <f t="shared" si="701"/>
        <v>0.63372649408166459</v>
      </c>
      <c r="AH3432" s="87">
        <f t="shared" si="702"/>
        <v>0.19708507284722807</v>
      </c>
      <c r="AI3432" s="122">
        <f t="shared" si="703"/>
        <v>1.1023129991963663</v>
      </c>
    </row>
    <row r="3433" spans="1:35" x14ac:dyDescent="0.25">
      <c r="A3433" s="90">
        <v>1.3715999999999999</v>
      </c>
      <c r="B3433" s="160">
        <v>21.568958881768129</v>
      </c>
      <c r="E3433" s="147">
        <f t="shared" si="691"/>
        <v>8.627583552706302E-3</v>
      </c>
      <c r="F3433" s="160"/>
      <c r="W3433" s="146">
        <f t="shared" si="694"/>
        <v>0.64570964048261326</v>
      </c>
      <c r="X3433" s="164">
        <v>6.3726586773512288</v>
      </c>
      <c r="Y3433" s="147">
        <f t="shared" si="696"/>
        <v>3.9999999999995595E-4</v>
      </c>
      <c r="Z3433" s="122">
        <f t="shared" si="697"/>
        <v>8.8754449677853557</v>
      </c>
      <c r="AA3433" s="122">
        <f t="shared" si="698"/>
        <v>0.61929999999999996</v>
      </c>
      <c r="AB3433" s="122">
        <f t="shared" si="695"/>
        <v>2.7077353104008172E-3</v>
      </c>
      <c r="AC3433" s="122">
        <f t="shared" si="699"/>
        <v>5.678027423192499</v>
      </c>
      <c r="AD3433" s="122">
        <f t="shared" si="692"/>
        <v>-150.58750472192486</v>
      </c>
      <c r="AE3433" s="122">
        <f t="shared" si="693"/>
        <v>2.5347492777691986E-4</v>
      </c>
      <c r="AF3433" s="122">
        <f t="shared" si="700"/>
        <v>0.55243148779483209</v>
      </c>
      <c r="AG3433" s="122">
        <f t="shared" si="701"/>
        <v>0.63368731944236945</v>
      </c>
      <c r="AH3433" s="87">
        <f t="shared" si="702"/>
        <v>0.19683159791945115</v>
      </c>
      <c r="AI3433" s="122">
        <f t="shared" si="703"/>
        <v>1.1023129991963663</v>
      </c>
    </row>
    <row r="3434" spans="1:35" x14ac:dyDescent="0.25">
      <c r="A3434" s="90">
        <v>1.3720000000000001</v>
      </c>
      <c r="B3434" s="160">
        <v>21.568958881768129</v>
      </c>
      <c r="E3434" s="147">
        <f t="shared" si="691"/>
        <v>8.6275835527110899E-3</v>
      </c>
      <c r="F3434" s="160"/>
      <c r="W3434" s="146">
        <f t="shared" si="694"/>
        <v>0.64570964048261326</v>
      </c>
      <c r="X3434" s="164">
        <v>6.3726586773512288</v>
      </c>
      <c r="Y3434" s="147">
        <f t="shared" si="696"/>
        <v>4.0000000000017799E-4</v>
      </c>
      <c r="Z3434" s="122">
        <f t="shared" si="697"/>
        <v>8.8754449677853557</v>
      </c>
      <c r="AA3434" s="122">
        <f t="shared" si="698"/>
        <v>0.61929999999999996</v>
      </c>
      <c r="AB3434" s="122">
        <f t="shared" si="695"/>
        <v>2.7077353104023199E-3</v>
      </c>
      <c r="AC3434" s="122">
        <f t="shared" si="699"/>
        <v>5.6807351585029009</v>
      </c>
      <c r="AD3434" s="122">
        <f t="shared" si="692"/>
        <v>-150.57819014227505</v>
      </c>
      <c r="AE3434" s="122">
        <f t="shared" si="693"/>
        <v>2.5345924910286013E-4</v>
      </c>
      <c r="AF3434" s="122">
        <f t="shared" si="700"/>
        <v>0.55268494704393489</v>
      </c>
      <c r="AG3434" s="122">
        <f t="shared" si="701"/>
        <v>0.63364812275686833</v>
      </c>
      <c r="AH3434" s="87">
        <f t="shared" si="702"/>
        <v>0.19657813867034829</v>
      </c>
      <c r="AI3434" s="122">
        <f t="shared" si="703"/>
        <v>1.1023129991963663</v>
      </c>
    </row>
    <row r="3435" spans="1:35" x14ac:dyDescent="0.25">
      <c r="A3435" s="90">
        <v>1.3724000000000001</v>
      </c>
      <c r="B3435" s="160">
        <v>21.568958881768129</v>
      </c>
      <c r="E3435" s="147">
        <f t="shared" si="691"/>
        <v>8.627583552706302E-3</v>
      </c>
      <c r="F3435" s="160"/>
      <c r="W3435" s="146">
        <f t="shared" si="694"/>
        <v>0.64570964048261326</v>
      </c>
      <c r="X3435" s="164">
        <v>6.3726586773512288</v>
      </c>
      <c r="Y3435" s="147">
        <f t="shared" si="696"/>
        <v>3.9999999999995595E-4</v>
      </c>
      <c r="Z3435" s="122">
        <f t="shared" si="697"/>
        <v>8.8754449677853557</v>
      </c>
      <c r="AA3435" s="122">
        <f t="shared" si="698"/>
        <v>0.61929999999999996</v>
      </c>
      <c r="AB3435" s="122">
        <f t="shared" si="695"/>
        <v>2.7077353104008172E-3</v>
      </c>
      <c r="AC3435" s="122">
        <f t="shared" si="699"/>
        <v>5.6834428938133019</v>
      </c>
      <c r="AD3435" s="122">
        <f t="shared" si="692"/>
        <v>-150.56887032346546</v>
      </c>
      <c r="AE3435" s="122">
        <f t="shared" si="693"/>
        <v>2.5344356161003653E-4</v>
      </c>
      <c r="AF3435" s="122">
        <f t="shared" si="700"/>
        <v>0.55293839060554495</v>
      </c>
      <c r="AG3435" s="122">
        <f t="shared" si="701"/>
        <v>0.63360890402516112</v>
      </c>
      <c r="AH3435" s="87">
        <f t="shared" si="702"/>
        <v>0.19632469510873826</v>
      </c>
      <c r="AI3435" s="122">
        <f t="shared" si="703"/>
        <v>1.1557498244290911</v>
      </c>
    </row>
    <row r="3436" spans="1:35" x14ac:dyDescent="0.25">
      <c r="A3436" s="90">
        <v>1.3728</v>
      </c>
      <c r="B3436" s="160">
        <v>21.568958881768129</v>
      </c>
      <c r="E3436" s="147">
        <f t="shared" si="691"/>
        <v>8.627583552706302E-3</v>
      </c>
      <c r="F3436" s="160"/>
      <c r="W3436" s="146">
        <f t="shared" si="694"/>
        <v>0.64570964048261326</v>
      </c>
      <c r="X3436" s="164">
        <v>6.3726586773512288</v>
      </c>
      <c r="Y3436" s="147">
        <f t="shared" si="696"/>
        <v>3.9999999999995595E-4</v>
      </c>
      <c r="Z3436" s="122">
        <f t="shared" si="697"/>
        <v>8.8754449677853557</v>
      </c>
      <c r="AA3436" s="122">
        <f t="shared" si="698"/>
        <v>0.61929999999999996</v>
      </c>
      <c r="AB3436" s="122">
        <f t="shared" si="695"/>
        <v>2.7077353104008172E-3</v>
      </c>
      <c r="AC3436" s="122">
        <f t="shared" si="699"/>
        <v>5.6861506291237029</v>
      </c>
      <c r="AD3436" s="122">
        <f t="shared" si="692"/>
        <v>-150.55954526574689</v>
      </c>
      <c r="AE3436" s="122">
        <f t="shared" si="693"/>
        <v>2.5342786529887115E-4</v>
      </c>
      <c r="AF3436" s="122">
        <f t="shared" si="700"/>
        <v>0.55319181847084387</v>
      </c>
      <c r="AG3436" s="122">
        <f t="shared" si="701"/>
        <v>0.63356966324724762</v>
      </c>
      <c r="AH3436" s="87">
        <f t="shared" si="702"/>
        <v>0.1960712672434394</v>
      </c>
      <c r="AI3436" s="122">
        <f t="shared" si="703"/>
        <v>1.1023129991963663</v>
      </c>
    </row>
    <row r="3437" spans="1:35" x14ac:dyDescent="0.25">
      <c r="A3437" s="90">
        <v>1.3732</v>
      </c>
      <c r="B3437" s="160">
        <v>21.568958881768129</v>
      </c>
      <c r="E3437" s="147">
        <f t="shared" si="691"/>
        <v>8.627583552706302E-3</v>
      </c>
      <c r="F3437" s="160"/>
      <c r="W3437" s="146">
        <f t="shared" si="694"/>
        <v>0.64570964048261326</v>
      </c>
      <c r="X3437" s="164">
        <v>6.3726586773512288</v>
      </c>
      <c r="Y3437" s="147">
        <f t="shared" si="696"/>
        <v>3.9999999999995595E-4</v>
      </c>
      <c r="Z3437" s="122">
        <f t="shared" si="697"/>
        <v>8.8754449677853557</v>
      </c>
      <c r="AA3437" s="122">
        <f t="shared" si="698"/>
        <v>0.61929999999999996</v>
      </c>
      <c r="AB3437" s="122">
        <f t="shared" si="695"/>
        <v>2.7077353104008172E-3</v>
      </c>
      <c r="AC3437" s="122">
        <f t="shared" si="699"/>
        <v>5.688858364434104</v>
      </c>
      <c r="AD3437" s="122">
        <f t="shared" si="692"/>
        <v>-150.55021496903575</v>
      </c>
      <c r="AE3437" s="122">
        <f t="shared" si="693"/>
        <v>2.5341216016922338E-4</v>
      </c>
      <c r="AF3437" s="122">
        <f t="shared" si="700"/>
        <v>0.55344523063101314</v>
      </c>
      <c r="AG3437" s="122">
        <f t="shared" si="701"/>
        <v>0.63353040042312825</v>
      </c>
      <c r="AH3437" s="87">
        <f t="shared" si="702"/>
        <v>0.19581785508327018</v>
      </c>
      <c r="AI3437" s="122">
        <f t="shared" si="703"/>
        <v>1.1023129991963663</v>
      </c>
    </row>
    <row r="3438" spans="1:35" x14ac:dyDescent="0.25">
      <c r="A3438" s="90">
        <v>1.3735999999999999</v>
      </c>
      <c r="B3438" s="160">
        <v>21.568958881768129</v>
      </c>
      <c r="E3438" s="147">
        <f t="shared" si="691"/>
        <v>8.627583552706302E-3</v>
      </c>
      <c r="F3438" s="160"/>
      <c r="W3438" s="146">
        <f t="shared" si="694"/>
        <v>0.64570964048261326</v>
      </c>
      <c r="X3438" s="164">
        <v>6.3726586773512288</v>
      </c>
      <c r="Y3438" s="147">
        <f t="shared" si="696"/>
        <v>3.9999999999995595E-4</v>
      </c>
      <c r="Z3438" s="122">
        <f t="shared" si="697"/>
        <v>8.8754449677853557</v>
      </c>
      <c r="AA3438" s="122">
        <f t="shared" si="698"/>
        <v>0.61929999999999996</v>
      </c>
      <c r="AB3438" s="122">
        <f t="shared" si="695"/>
        <v>2.7077353104008172E-3</v>
      </c>
      <c r="AC3438" s="122">
        <f t="shared" si="699"/>
        <v>5.691566099744505</v>
      </c>
      <c r="AD3438" s="122">
        <f t="shared" si="692"/>
        <v>-150.54087943333198</v>
      </c>
      <c r="AE3438" s="122">
        <f t="shared" si="693"/>
        <v>2.5339644622109303E-4</v>
      </c>
      <c r="AF3438" s="122">
        <f t="shared" si="700"/>
        <v>0.55369862707723427</v>
      </c>
      <c r="AG3438" s="122">
        <f t="shared" si="701"/>
        <v>0.63349111555280235</v>
      </c>
      <c r="AH3438" s="87">
        <f t="shared" si="702"/>
        <v>0.19556445863704908</v>
      </c>
      <c r="AI3438" s="122">
        <f t="shared" si="703"/>
        <v>1.1023129991963663</v>
      </c>
    </row>
    <row r="3439" spans="1:35" x14ac:dyDescent="0.25">
      <c r="A3439" s="90">
        <v>1.3740000000000001</v>
      </c>
      <c r="B3439" s="160">
        <v>20.571704405189507</v>
      </c>
      <c r="E3439" s="147">
        <f t="shared" si="691"/>
        <v>8.4281326573952767E-3</v>
      </c>
      <c r="F3439" s="160"/>
      <c r="W3439" s="146">
        <f t="shared" si="694"/>
        <v>0.62113444668422169</v>
      </c>
      <c r="X3439" s="164">
        <v>6.1301203719143524</v>
      </c>
      <c r="Y3439" s="147">
        <f t="shared" si="696"/>
        <v>4.0000000000017799E-4</v>
      </c>
      <c r="Z3439" s="122">
        <f t="shared" si="697"/>
        <v>8.8754449677853557</v>
      </c>
      <c r="AA3439" s="122">
        <f t="shared" si="698"/>
        <v>0.61929999999999996</v>
      </c>
      <c r="AB3439" s="122">
        <f t="shared" si="695"/>
        <v>2.6434431697024878E-3</v>
      </c>
      <c r="AC3439" s="122">
        <f t="shared" si="699"/>
        <v>5.6942095429142077</v>
      </c>
      <c r="AD3439" s="122">
        <f t="shared" si="692"/>
        <v>-146.95755253598747</v>
      </c>
      <c r="AE3439" s="122">
        <f t="shared" si="693"/>
        <v>2.473648466658529E-4</v>
      </c>
      <c r="AF3439" s="122">
        <f t="shared" si="700"/>
        <v>0.55394599192390015</v>
      </c>
      <c r="AG3439" s="122">
        <f t="shared" si="701"/>
        <v>0.61841211666435714</v>
      </c>
      <c r="AH3439" s="87">
        <f t="shared" si="702"/>
        <v>0.19531709379038323</v>
      </c>
      <c r="AI3439" s="122">
        <f t="shared" si="703"/>
        <v>1.1459260297187404</v>
      </c>
    </row>
    <row r="3440" spans="1:35" x14ac:dyDescent="0.25">
      <c r="A3440" s="90">
        <v>1.3744000000000001</v>
      </c>
      <c r="B3440" s="160">
        <v>21.568958881768129</v>
      </c>
      <c r="E3440" s="147">
        <f t="shared" si="691"/>
        <v>8.4281326573905982E-3</v>
      </c>
      <c r="F3440" s="160"/>
      <c r="W3440" s="146">
        <f t="shared" si="694"/>
        <v>0.64570964048261315</v>
      </c>
      <c r="X3440" s="164">
        <v>6.372658677351227</v>
      </c>
      <c r="Y3440" s="147">
        <f t="shared" si="696"/>
        <v>3.9999999999995595E-4</v>
      </c>
      <c r="Z3440" s="122">
        <f t="shared" si="697"/>
        <v>8.8754449677853557</v>
      </c>
      <c r="AA3440" s="122">
        <f t="shared" si="698"/>
        <v>0.61929999999999996</v>
      </c>
      <c r="AB3440" s="122">
        <f t="shared" si="695"/>
        <v>2.7077353104008163E-3</v>
      </c>
      <c r="AC3440" s="122">
        <f t="shared" si="699"/>
        <v>5.6969172782246087</v>
      </c>
      <c r="AD3440" s="122">
        <f t="shared" si="692"/>
        <v>-150.5224146162889</v>
      </c>
      <c r="AE3440" s="122">
        <f t="shared" si="693"/>
        <v>2.5336536550045127E-4</v>
      </c>
      <c r="AF3440" s="122">
        <f t="shared" si="700"/>
        <v>0.55419935728940062</v>
      </c>
      <c r="AG3440" s="122">
        <f t="shared" si="701"/>
        <v>0.63341341375119797</v>
      </c>
      <c r="AH3440" s="87">
        <f t="shared" si="702"/>
        <v>0.19506372842488279</v>
      </c>
      <c r="AI3440" s="122">
        <f t="shared" si="703"/>
        <v>1.1023129991963665</v>
      </c>
    </row>
    <row r="3441" spans="1:35" x14ac:dyDescent="0.25">
      <c r="A3441" s="90">
        <v>1.3748</v>
      </c>
      <c r="B3441" s="160">
        <v>21.568958881768129</v>
      </c>
      <c r="E3441" s="147">
        <f t="shared" si="691"/>
        <v>8.627583552706302E-3</v>
      </c>
      <c r="F3441" s="160"/>
      <c r="W3441" s="146">
        <f t="shared" si="694"/>
        <v>0.64570964048261315</v>
      </c>
      <c r="X3441" s="164">
        <v>6.372658677351227</v>
      </c>
      <c r="Y3441" s="147">
        <f t="shared" si="696"/>
        <v>3.9999999999995595E-4</v>
      </c>
      <c r="Z3441" s="122">
        <f t="shared" si="697"/>
        <v>8.8754449677853557</v>
      </c>
      <c r="AA3441" s="122">
        <f t="shared" si="698"/>
        <v>0.61929999999999996</v>
      </c>
      <c r="AB3441" s="122">
        <f t="shared" si="695"/>
        <v>2.7077353104008163E-3</v>
      </c>
      <c r="AC3441" s="122">
        <f t="shared" si="699"/>
        <v>5.6996250135350097</v>
      </c>
      <c r="AD3441" s="122">
        <f t="shared" si="692"/>
        <v>-150.51306348800139</v>
      </c>
      <c r="AE3441" s="122">
        <f t="shared" si="693"/>
        <v>2.5334962530625859E-4</v>
      </c>
      <c r="AF3441" s="122">
        <f t="shared" si="700"/>
        <v>0.55445270691470683</v>
      </c>
      <c r="AG3441" s="122">
        <f t="shared" si="701"/>
        <v>0.63337406326571621</v>
      </c>
      <c r="AH3441" s="87">
        <f t="shared" si="702"/>
        <v>0.19481037879957652</v>
      </c>
      <c r="AI3441" s="122">
        <f t="shared" si="703"/>
        <v>1.1023129991963665</v>
      </c>
    </row>
    <row r="3442" spans="1:35" x14ac:dyDescent="0.25">
      <c r="A3442" s="90">
        <v>1.3752</v>
      </c>
      <c r="B3442" s="160">
        <v>21.568958881768129</v>
      </c>
      <c r="E3442" s="147">
        <f t="shared" si="691"/>
        <v>8.627583552706302E-3</v>
      </c>
      <c r="F3442" s="160"/>
      <c r="W3442" s="146">
        <f t="shared" si="694"/>
        <v>0.64570964048261315</v>
      </c>
      <c r="X3442" s="164">
        <v>6.372658677351227</v>
      </c>
      <c r="Y3442" s="147">
        <f t="shared" si="696"/>
        <v>3.9999999999995595E-4</v>
      </c>
      <c r="Z3442" s="122">
        <f t="shared" si="697"/>
        <v>8.8754449677853557</v>
      </c>
      <c r="AA3442" s="122">
        <f t="shared" si="698"/>
        <v>0.61929999999999996</v>
      </c>
      <c r="AB3442" s="122">
        <f t="shared" si="695"/>
        <v>2.7077353104008163E-3</v>
      </c>
      <c r="AC3442" s="122">
        <f t="shared" si="699"/>
        <v>5.7023327488454107</v>
      </c>
      <c r="AD3442" s="122">
        <f t="shared" si="692"/>
        <v>-150.50370712072129</v>
      </c>
      <c r="AE3442" s="122">
        <f t="shared" si="693"/>
        <v>2.5333387629358349E-4</v>
      </c>
      <c r="AF3442" s="122">
        <f t="shared" si="700"/>
        <v>0.55470604079100039</v>
      </c>
      <c r="AG3442" s="122">
        <f t="shared" si="701"/>
        <v>0.63333469073402848</v>
      </c>
      <c r="AH3442" s="87">
        <f t="shared" si="702"/>
        <v>0.19455704492328293</v>
      </c>
      <c r="AI3442" s="122">
        <f t="shared" si="703"/>
        <v>1.1557498244290914</v>
      </c>
    </row>
    <row r="3443" spans="1:35" x14ac:dyDescent="0.25">
      <c r="A3443" s="90">
        <v>1.3755999999999999</v>
      </c>
      <c r="B3443" s="160">
        <v>21.568958881768129</v>
      </c>
      <c r="E3443" s="147">
        <f t="shared" si="691"/>
        <v>8.627583552706302E-3</v>
      </c>
      <c r="F3443" s="160"/>
      <c r="W3443" s="146">
        <f t="shared" si="694"/>
        <v>0.64570964048261315</v>
      </c>
      <c r="X3443" s="164">
        <v>6.372658677351227</v>
      </c>
      <c r="Y3443" s="147">
        <f t="shared" si="696"/>
        <v>3.9999999999995595E-4</v>
      </c>
      <c r="Z3443" s="122">
        <f t="shared" si="697"/>
        <v>8.8754449677853557</v>
      </c>
      <c r="AA3443" s="122">
        <f t="shared" si="698"/>
        <v>0.61929999999999996</v>
      </c>
      <c r="AB3443" s="122">
        <f t="shared" si="695"/>
        <v>2.7077353104008163E-3</v>
      </c>
      <c r="AC3443" s="122">
        <f t="shared" si="699"/>
        <v>5.7050404841558118</v>
      </c>
      <c r="AD3443" s="122">
        <f t="shared" si="692"/>
        <v>-150.49434551444858</v>
      </c>
      <c r="AE3443" s="122">
        <f t="shared" si="693"/>
        <v>2.5331811846242589E-4</v>
      </c>
      <c r="AF3443" s="122">
        <f t="shared" si="700"/>
        <v>0.5549593589094628</v>
      </c>
      <c r="AG3443" s="122">
        <f t="shared" si="701"/>
        <v>0.63329529615613445</v>
      </c>
      <c r="AH3443" s="87">
        <f t="shared" si="702"/>
        <v>0.1943037268048205</v>
      </c>
      <c r="AI3443" s="122">
        <f t="shared" si="703"/>
        <v>1.1557498244290914</v>
      </c>
    </row>
    <row r="3444" spans="1:35" x14ac:dyDescent="0.25">
      <c r="A3444" s="90">
        <v>1.3759999999999999</v>
      </c>
      <c r="B3444" s="160">
        <v>21.568958881768129</v>
      </c>
      <c r="E3444" s="147">
        <f t="shared" si="691"/>
        <v>8.627583552706302E-3</v>
      </c>
      <c r="F3444" s="160"/>
      <c r="W3444" s="146">
        <f t="shared" si="694"/>
        <v>0.64570964048261315</v>
      </c>
      <c r="X3444" s="164">
        <v>6.372658677351227</v>
      </c>
      <c r="Y3444" s="147">
        <f t="shared" si="696"/>
        <v>3.9999999999995595E-4</v>
      </c>
      <c r="Z3444" s="122">
        <f t="shared" si="697"/>
        <v>8.8754449677853557</v>
      </c>
      <c r="AA3444" s="122">
        <f t="shared" si="698"/>
        <v>0.61929999999999996</v>
      </c>
      <c r="AB3444" s="122">
        <f t="shared" si="695"/>
        <v>2.7077353104008163E-3</v>
      </c>
      <c r="AC3444" s="122">
        <f t="shared" si="699"/>
        <v>5.7077482194662128</v>
      </c>
      <c r="AD3444" s="122">
        <f t="shared" si="692"/>
        <v>-150.48497866918331</v>
      </c>
      <c r="AE3444" s="122">
        <f t="shared" si="693"/>
        <v>2.5330235181278589E-4</v>
      </c>
      <c r="AF3444" s="122">
        <f t="shared" si="700"/>
        <v>0.55521266126127555</v>
      </c>
      <c r="AG3444" s="122">
        <f t="shared" si="701"/>
        <v>0.63325587953203444</v>
      </c>
      <c r="AH3444" s="87">
        <f t="shared" si="702"/>
        <v>0.19405042445300771</v>
      </c>
      <c r="AI3444" s="122">
        <f t="shared" si="703"/>
        <v>1.1023129991963665</v>
      </c>
    </row>
    <row r="3445" spans="1:35" x14ac:dyDescent="0.25">
      <c r="A3445" s="90">
        <v>1.3764000000000001</v>
      </c>
      <c r="B3445" s="160">
        <v>21.568958881768129</v>
      </c>
      <c r="E3445" s="147">
        <f t="shared" si="691"/>
        <v>8.6275835527110899E-3</v>
      </c>
      <c r="F3445" s="160"/>
      <c r="W3445" s="146">
        <f t="shared" si="694"/>
        <v>0.64570964048261315</v>
      </c>
      <c r="X3445" s="164">
        <v>6.372658677351227</v>
      </c>
      <c r="Y3445" s="147">
        <f t="shared" si="696"/>
        <v>4.0000000000017799E-4</v>
      </c>
      <c r="Z3445" s="122">
        <f t="shared" si="697"/>
        <v>8.8754449677853557</v>
      </c>
      <c r="AA3445" s="122">
        <f t="shared" si="698"/>
        <v>0.61929999999999996</v>
      </c>
      <c r="AB3445" s="122">
        <f t="shared" si="695"/>
        <v>2.7077353104023195E-3</v>
      </c>
      <c r="AC3445" s="122">
        <f t="shared" si="699"/>
        <v>5.7104559547766147</v>
      </c>
      <c r="AD3445" s="122">
        <f t="shared" si="692"/>
        <v>-150.47560658500896</v>
      </c>
      <c r="AE3445" s="122">
        <f t="shared" si="693"/>
        <v>2.5328657634480405E-4</v>
      </c>
      <c r="AF3445" s="122">
        <f t="shared" si="700"/>
        <v>0.55546594783762038</v>
      </c>
      <c r="AG3445" s="122">
        <f t="shared" si="701"/>
        <v>0.63321644086172835</v>
      </c>
      <c r="AH3445" s="87">
        <f t="shared" si="702"/>
        <v>0.19379713787666292</v>
      </c>
      <c r="AI3445" s="122">
        <f t="shared" si="703"/>
        <v>1.1557498244290914</v>
      </c>
    </row>
    <row r="3446" spans="1:35" x14ac:dyDescent="0.25">
      <c r="A3446" s="90">
        <v>1.3768</v>
      </c>
      <c r="B3446" s="160">
        <v>21.568958881768129</v>
      </c>
      <c r="E3446" s="147">
        <f t="shared" si="691"/>
        <v>8.627583552706302E-3</v>
      </c>
      <c r="F3446" s="160"/>
      <c r="W3446" s="146">
        <f t="shared" si="694"/>
        <v>0.64570964048261315</v>
      </c>
      <c r="X3446" s="164">
        <v>6.372658677351227</v>
      </c>
      <c r="Y3446" s="147">
        <f t="shared" si="696"/>
        <v>3.9999999999995595E-4</v>
      </c>
      <c r="Z3446" s="122">
        <f t="shared" si="697"/>
        <v>8.8754449677853557</v>
      </c>
      <c r="AA3446" s="122">
        <f t="shared" si="698"/>
        <v>0.61929999999999996</v>
      </c>
      <c r="AB3446" s="122">
        <f t="shared" si="695"/>
        <v>2.7077353104008163E-3</v>
      </c>
      <c r="AC3446" s="122">
        <f t="shared" si="699"/>
        <v>5.7131636900870157</v>
      </c>
      <c r="AD3446" s="122">
        <f t="shared" si="692"/>
        <v>-150.46622926167498</v>
      </c>
      <c r="AE3446" s="122">
        <f t="shared" si="693"/>
        <v>2.5327079205805856E-4</v>
      </c>
      <c r="AF3446" s="122">
        <f t="shared" si="700"/>
        <v>0.55571921862967844</v>
      </c>
      <c r="AG3446" s="122">
        <f t="shared" si="701"/>
        <v>0.63317698014521617</v>
      </c>
      <c r="AH3446" s="87">
        <f t="shared" si="702"/>
        <v>0.19354386708460486</v>
      </c>
      <c r="AI3446" s="122">
        <f t="shared" si="703"/>
        <v>1.1557498244290914</v>
      </c>
    </row>
    <row r="3447" spans="1:35" x14ac:dyDescent="0.25">
      <c r="A3447" s="90">
        <v>1.3772</v>
      </c>
      <c r="B3447" s="160">
        <v>21.568958881768129</v>
      </c>
      <c r="E3447" s="147">
        <f t="shared" ref="E3447:E3510" si="704">+(B3446+B3447)/2*(A3447-A3446)</f>
        <v>8.627583552706302E-3</v>
      </c>
      <c r="F3447" s="160"/>
      <c r="W3447" s="146">
        <f t="shared" si="694"/>
        <v>0.64570964048261315</v>
      </c>
      <c r="X3447" s="164">
        <v>6.372658677351227</v>
      </c>
      <c r="Y3447" s="147">
        <f t="shared" si="696"/>
        <v>3.9999999999995595E-4</v>
      </c>
      <c r="Z3447" s="122">
        <f t="shared" si="697"/>
        <v>8.8754449677853557</v>
      </c>
      <c r="AA3447" s="122">
        <f t="shared" si="698"/>
        <v>0.61929999999999996</v>
      </c>
      <c r="AB3447" s="122">
        <f t="shared" si="695"/>
        <v>2.7077353104008163E-3</v>
      </c>
      <c r="AC3447" s="122">
        <f t="shared" si="699"/>
        <v>5.7158714253974168</v>
      </c>
      <c r="AD3447" s="122">
        <f t="shared" si="692"/>
        <v>-150.45684669943194</v>
      </c>
      <c r="AE3447" s="122">
        <f t="shared" si="693"/>
        <v>2.5325499895297119E-4</v>
      </c>
      <c r="AF3447" s="122">
        <f t="shared" si="700"/>
        <v>0.55597247362863145</v>
      </c>
      <c r="AG3447" s="122">
        <f t="shared" si="701"/>
        <v>0.63313749738249769</v>
      </c>
      <c r="AH3447" s="87">
        <f t="shared" si="702"/>
        <v>0.19329061208565188</v>
      </c>
      <c r="AI3447" s="122">
        <f t="shared" si="703"/>
        <v>1.1557498244290914</v>
      </c>
    </row>
    <row r="3448" spans="1:35" x14ac:dyDescent="0.25">
      <c r="A3448" s="90">
        <v>1.3775999999999999</v>
      </c>
      <c r="B3448" s="160">
        <v>21.568958881768129</v>
      </c>
      <c r="E3448" s="147">
        <f t="shared" si="704"/>
        <v>8.627583552706302E-3</v>
      </c>
      <c r="F3448" s="160"/>
      <c r="W3448" s="146">
        <f t="shared" si="694"/>
        <v>0.64570964048261315</v>
      </c>
      <c r="X3448" s="164">
        <v>6.372658677351227</v>
      </c>
      <c r="Y3448" s="147">
        <f t="shared" si="696"/>
        <v>3.9999999999995595E-4</v>
      </c>
      <c r="Z3448" s="122">
        <f t="shared" si="697"/>
        <v>8.8754449677853557</v>
      </c>
      <c r="AA3448" s="122">
        <f t="shared" si="698"/>
        <v>0.61929999999999996</v>
      </c>
      <c r="AB3448" s="122">
        <f t="shared" si="695"/>
        <v>2.7077353104008163E-3</v>
      </c>
      <c r="AC3448" s="122">
        <f t="shared" si="699"/>
        <v>5.7185791607078178</v>
      </c>
      <c r="AD3448" s="122">
        <f t="shared" si="692"/>
        <v>-150.44745889819629</v>
      </c>
      <c r="AE3448" s="122">
        <f t="shared" si="693"/>
        <v>2.532391970294013E-4</v>
      </c>
      <c r="AF3448" s="122">
        <f t="shared" si="700"/>
        <v>0.5562257128256608</v>
      </c>
      <c r="AG3448" s="122">
        <f t="shared" si="701"/>
        <v>0.63309799257357302</v>
      </c>
      <c r="AH3448" s="87">
        <f t="shared" si="702"/>
        <v>0.19303737288862247</v>
      </c>
      <c r="AI3448" s="122">
        <f t="shared" si="703"/>
        <v>1.1557498244290914</v>
      </c>
    </row>
    <row r="3449" spans="1:35" x14ac:dyDescent="0.25">
      <c r="A3449" s="90">
        <v>1.3779999999999999</v>
      </c>
      <c r="B3449" s="160">
        <v>21.568958881768129</v>
      </c>
      <c r="E3449" s="147">
        <f t="shared" si="704"/>
        <v>8.627583552706302E-3</v>
      </c>
      <c r="F3449" s="160"/>
      <c r="W3449" s="146">
        <f t="shared" si="694"/>
        <v>0.64570964048261315</v>
      </c>
      <c r="X3449" s="164">
        <v>6.372658677351227</v>
      </c>
      <c r="Y3449" s="147">
        <f t="shared" si="696"/>
        <v>3.9999999999995595E-4</v>
      </c>
      <c r="Z3449" s="122">
        <f t="shared" si="697"/>
        <v>8.8754449677853557</v>
      </c>
      <c r="AA3449" s="122">
        <f t="shared" si="698"/>
        <v>0.61929999999999996</v>
      </c>
      <c r="AB3449" s="122">
        <f t="shared" si="695"/>
        <v>2.7077353104008163E-3</v>
      </c>
      <c r="AC3449" s="122">
        <f t="shared" si="699"/>
        <v>5.7212868960182188</v>
      </c>
      <c r="AD3449" s="122">
        <f t="shared" si="692"/>
        <v>-150.4380658579681</v>
      </c>
      <c r="AE3449" s="122">
        <f t="shared" si="693"/>
        <v>2.5322338628734907E-4</v>
      </c>
      <c r="AF3449" s="122">
        <f t="shared" si="700"/>
        <v>0.55647893621194811</v>
      </c>
      <c r="AG3449" s="122">
        <f t="shared" si="701"/>
        <v>0.63305846571844238</v>
      </c>
      <c r="AH3449" s="87">
        <f t="shared" si="702"/>
        <v>0.19278414950233511</v>
      </c>
      <c r="AI3449" s="122">
        <f t="shared" si="703"/>
        <v>1.1557498244290914</v>
      </c>
    </row>
    <row r="3450" spans="1:35" x14ac:dyDescent="0.25">
      <c r="A3450" s="90">
        <v>1.3784000000000001</v>
      </c>
      <c r="B3450" s="160">
        <v>21.568958881768129</v>
      </c>
      <c r="E3450" s="147">
        <f t="shared" si="704"/>
        <v>8.6275835527110899E-3</v>
      </c>
      <c r="F3450" s="160"/>
      <c r="W3450" s="146">
        <f t="shared" si="694"/>
        <v>0.64570964048261315</v>
      </c>
      <c r="X3450" s="164">
        <v>6.372658677351227</v>
      </c>
      <c r="Y3450" s="147">
        <f t="shared" si="696"/>
        <v>4.0000000000017799E-4</v>
      </c>
      <c r="Z3450" s="122">
        <f t="shared" si="697"/>
        <v>8.8754449677853557</v>
      </c>
      <c r="AA3450" s="122">
        <f t="shared" si="698"/>
        <v>0.61929999999999996</v>
      </c>
      <c r="AB3450" s="122">
        <f t="shared" si="695"/>
        <v>2.7077353104023195E-3</v>
      </c>
      <c r="AC3450" s="122">
        <f t="shared" si="699"/>
        <v>5.7239946313286207</v>
      </c>
      <c r="AD3450" s="122">
        <f t="shared" si="692"/>
        <v>-150.42866757883073</v>
      </c>
      <c r="AE3450" s="122">
        <f t="shared" si="693"/>
        <v>2.5320756672695478E-4</v>
      </c>
      <c r="AF3450" s="122">
        <f t="shared" si="700"/>
        <v>0.55673214377867508</v>
      </c>
      <c r="AG3450" s="122">
        <f t="shared" si="701"/>
        <v>0.63301891681710531</v>
      </c>
      <c r="AH3450" s="87">
        <f t="shared" si="702"/>
        <v>0.19253094193560816</v>
      </c>
      <c r="AI3450" s="122">
        <f t="shared" si="703"/>
        <v>1.1557498244290914</v>
      </c>
    </row>
    <row r="3451" spans="1:35" x14ac:dyDescent="0.25">
      <c r="A3451" s="90">
        <v>1.3788</v>
      </c>
      <c r="B3451" s="160">
        <v>21.568958881768129</v>
      </c>
      <c r="E3451" s="147">
        <f t="shared" si="704"/>
        <v>8.627583552706302E-3</v>
      </c>
      <c r="F3451" s="160"/>
      <c r="W3451" s="146">
        <f t="shared" si="694"/>
        <v>0.64570964048261315</v>
      </c>
      <c r="X3451" s="164">
        <v>6.372658677351227</v>
      </c>
      <c r="Y3451" s="147">
        <f t="shared" si="696"/>
        <v>3.9999999999995595E-4</v>
      </c>
      <c r="Z3451" s="122">
        <f t="shared" si="697"/>
        <v>8.8754449677853557</v>
      </c>
      <c r="AA3451" s="122">
        <f t="shared" si="698"/>
        <v>0.61929999999999996</v>
      </c>
      <c r="AB3451" s="122">
        <f t="shared" si="695"/>
        <v>2.7077353104008163E-3</v>
      </c>
      <c r="AC3451" s="122">
        <f t="shared" si="699"/>
        <v>5.7267023666390218</v>
      </c>
      <c r="AD3451" s="122">
        <f t="shared" si="692"/>
        <v>-150.41926406053383</v>
      </c>
      <c r="AE3451" s="122">
        <f t="shared" si="693"/>
        <v>2.5319173834779707E-4</v>
      </c>
      <c r="AF3451" s="122">
        <f t="shared" si="700"/>
        <v>0.55698533551702289</v>
      </c>
      <c r="AG3451" s="122">
        <f t="shared" si="701"/>
        <v>0.63297934586956239</v>
      </c>
      <c r="AH3451" s="87">
        <f t="shared" si="702"/>
        <v>0.19227775019726037</v>
      </c>
      <c r="AI3451" s="122">
        <f t="shared" si="703"/>
        <v>1.1557498244290914</v>
      </c>
    </row>
    <row r="3452" spans="1:35" x14ac:dyDescent="0.25">
      <c r="A3452" s="90">
        <v>1.3792</v>
      </c>
      <c r="B3452" s="160">
        <v>21.568958881768129</v>
      </c>
      <c r="E3452" s="147">
        <f t="shared" si="704"/>
        <v>8.627583552706302E-3</v>
      </c>
      <c r="F3452" s="160"/>
      <c r="W3452" s="146">
        <f t="shared" si="694"/>
        <v>0.64570964048261315</v>
      </c>
      <c r="X3452" s="164">
        <v>6.372658677351227</v>
      </c>
      <c r="Y3452" s="147">
        <f t="shared" si="696"/>
        <v>3.9999999999995595E-4</v>
      </c>
      <c r="Z3452" s="122">
        <f t="shared" si="697"/>
        <v>8.8754449677853557</v>
      </c>
      <c r="AA3452" s="122">
        <f t="shared" si="698"/>
        <v>0.61929999999999996</v>
      </c>
      <c r="AB3452" s="122">
        <f t="shared" si="695"/>
        <v>2.7077353104008163E-3</v>
      </c>
      <c r="AC3452" s="122">
        <f t="shared" si="699"/>
        <v>5.7294101019494228</v>
      </c>
      <c r="AD3452" s="122">
        <f t="shared" si="692"/>
        <v>-150.40985530332784</v>
      </c>
      <c r="AE3452" s="122">
        <f t="shared" si="693"/>
        <v>2.5317590115029746E-4</v>
      </c>
      <c r="AF3452" s="122">
        <f t="shared" si="700"/>
        <v>0.55723851141817315</v>
      </c>
      <c r="AG3452" s="122">
        <f t="shared" si="701"/>
        <v>0.63293975287581339</v>
      </c>
      <c r="AH3452" s="87">
        <f t="shared" si="702"/>
        <v>0.19202457429611008</v>
      </c>
      <c r="AI3452" s="122">
        <f t="shared" si="703"/>
        <v>1.1557498244290914</v>
      </c>
    </row>
    <row r="3453" spans="1:35" x14ac:dyDescent="0.25">
      <c r="A3453" s="90">
        <v>1.3795999999999999</v>
      </c>
      <c r="B3453" s="160">
        <v>21.568958881768129</v>
      </c>
      <c r="E3453" s="147">
        <f t="shared" si="704"/>
        <v>8.627583552706302E-3</v>
      </c>
      <c r="F3453" s="160"/>
      <c r="W3453" s="146">
        <f t="shared" si="694"/>
        <v>0.64570964048261315</v>
      </c>
      <c r="X3453" s="164">
        <v>6.372658677351227</v>
      </c>
      <c r="Y3453" s="147">
        <f t="shared" si="696"/>
        <v>3.9999999999995595E-4</v>
      </c>
      <c r="Z3453" s="122">
        <f t="shared" si="697"/>
        <v>8.8754449677853557</v>
      </c>
      <c r="AA3453" s="122">
        <f t="shared" si="698"/>
        <v>0.61929999999999996</v>
      </c>
      <c r="AB3453" s="122">
        <f t="shared" si="695"/>
        <v>2.7077353104008163E-3</v>
      </c>
      <c r="AC3453" s="122">
        <f t="shared" si="699"/>
        <v>5.7321178372598238</v>
      </c>
      <c r="AD3453" s="122">
        <f t="shared" si="692"/>
        <v>-150.40044130712926</v>
      </c>
      <c r="AE3453" s="122">
        <f t="shared" si="693"/>
        <v>2.5316005513431535E-4</v>
      </c>
      <c r="AF3453" s="122">
        <f t="shared" si="700"/>
        <v>0.55749167147330747</v>
      </c>
      <c r="AG3453" s="122">
        <f t="shared" si="701"/>
        <v>0.63290013783585808</v>
      </c>
      <c r="AH3453" s="87">
        <f t="shared" si="702"/>
        <v>0.19177141424097577</v>
      </c>
      <c r="AI3453" s="122">
        <f t="shared" si="703"/>
        <v>1.1023129991963665</v>
      </c>
    </row>
    <row r="3454" spans="1:35" x14ac:dyDescent="0.25">
      <c r="A3454" s="90">
        <v>1.38</v>
      </c>
      <c r="B3454" s="160">
        <v>21.568958881768129</v>
      </c>
      <c r="E3454" s="147">
        <f t="shared" si="704"/>
        <v>8.627583552706302E-3</v>
      </c>
      <c r="F3454" s="160"/>
      <c r="W3454" s="146">
        <f t="shared" si="694"/>
        <v>0.64570964048261315</v>
      </c>
      <c r="X3454" s="164">
        <v>6.372658677351227</v>
      </c>
      <c r="Y3454" s="147">
        <f t="shared" si="696"/>
        <v>3.9999999999995595E-4</v>
      </c>
      <c r="Z3454" s="122">
        <f t="shared" si="697"/>
        <v>8.8754449677853557</v>
      </c>
      <c r="AA3454" s="122">
        <f t="shared" si="698"/>
        <v>0.61929999999999996</v>
      </c>
      <c r="AB3454" s="122">
        <f t="shared" si="695"/>
        <v>2.7077353104008163E-3</v>
      </c>
      <c r="AC3454" s="122">
        <f t="shared" si="699"/>
        <v>5.7348255725702248</v>
      </c>
      <c r="AD3454" s="122">
        <f t="shared" si="692"/>
        <v>-150.3910220719381</v>
      </c>
      <c r="AE3454" s="122">
        <f t="shared" si="693"/>
        <v>2.5314420029985078E-4</v>
      </c>
      <c r="AF3454" s="122">
        <f t="shared" si="700"/>
        <v>0.55774481567360734</v>
      </c>
      <c r="AG3454" s="122">
        <f t="shared" si="701"/>
        <v>0.63286050074969669</v>
      </c>
      <c r="AH3454" s="87">
        <f t="shared" si="702"/>
        <v>0.19151827004067593</v>
      </c>
      <c r="AI3454" s="122">
        <f t="shared" si="703"/>
        <v>1.1557498244290914</v>
      </c>
    </row>
    <row r="3455" spans="1:35" x14ac:dyDescent="0.25">
      <c r="A3455" s="90">
        <v>1.3804000000000001</v>
      </c>
      <c r="B3455" s="160">
        <v>21.568958881768129</v>
      </c>
      <c r="E3455" s="147">
        <f t="shared" si="704"/>
        <v>8.6275835527110899E-3</v>
      </c>
      <c r="F3455" s="160"/>
      <c r="W3455" s="146">
        <f t="shared" si="694"/>
        <v>0.64570964048261315</v>
      </c>
      <c r="X3455" s="164">
        <v>6.372658677351227</v>
      </c>
      <c r="Y3455" s="147">
        <f t="shared" si="696"/>
        <v>4.0000000000017799E-4</v>
      </c>
      <c r="Z3455" s="122">
        <f t="shared" si="697"/>
        <v>8.8754449677853557</v>
      </c>
      <c r="AA3455" s="122">
        <f t="shared" si="698"/>
        <v>0.61929999999999996</v>
      </c>
      <c r="AB3455" s="122">
        <f t="shared" si="695"/>
        <v>2.7077353104023195E-3</v>
      </c>
      <c r="AC3455" s="122">
        <f t="shared" si="699"/>
        <v>5.7375333078806268</v>
      </c>
      <c r="AD3455" s="122">
        <f t="shared" si="692"/>
        <v>-150.38159759783781</v>
      </c>
      <c r="AE3455" s="122">
        <f t="shared" si="693"/>
        <v>2.5312833664704431E-4</v>
      </c>
      <c r="AF3455" s="122">
        <f t="shared" si="700"/>
        <v>0.55799794401025438</v>
      </c>
      <c r="AG3455" s="122">
        <f t="shared" si="701"/>
        <v>0.63282084161732921</v>
      </c>
      <c r="AH3455" s="87">
        <f t="shared" si="702"/>
        <v>0.19126514170402889</v>
      </c>
      <c r="AI3455" s="122">
        <f t="shared" si="703"/>
        <v>1.1557498244290914</v>
      </c>
    </row>
    <row r="3456" spans="1:35" x14ac:dyDescent="0.25">
      <c r="A3456" s="90">
        <v>1.3808</v>
      </c>
      <c r="B3456" s="160">
        <v>21.568958881768129</v>
      </c>
      <c r="E3456" s="147">
        <f t="shared" si="704"/>
        <v>8.627583552706302E-3</v>
      </c>
      <c r="F3456" s="160"/>
      <c r="W3456" s="146">
        <f t="shared" si="694"/>
        <v>0.64570964048261315</v>
      </c>
      <c r="X3456" s="164">
        <v>6.372658677351227</v>
      </c>
      <c r="Y3456" s="147">
        <f t="shared" si="696"/>
        <v>3.9999999999995595E-4</v>
      </c>
      <c r="Z3456" s="122">
        <f t="shared" si="697"/>
        <v>8.8754449677853557</v>
      </c>
      <c r="AA3456" s="122">
        <f t="shared" si="698"/>
        <v>0.61929999999999996</v>
      </c>
      <c r="AB3456" s="122">
        <f t="shared" si="695"/>
        <v>2.7077353104008163E-3</v>
      </c>
      <c r="AC3456" s="122">
        <f t="shared" si="699"/>
        <v>5.7402410431910278</v>
      </c>
      <c r="AD3456" s="122">
        <f t="shared" si="692"/>
        <v>-150.37216788457798</v>
      </c>
      <c r="AE3456" s="122">
        <f t="shared" si="693"/>
        <v>2.5311246417547431E-4</v>
      </c>
      <c r="AF3456" s="122">
        <f t="shared" si="700"/>
        <v>0.55825105647442985</v>
      </c>
      <c r="AG3456" s="122">
        <f t="shared" si="701"/>
        <v>0.63278116043875543</v>
      </c>
      <c r="AH3456" s="87">
        <f t="shared" si="702"/>
        <v>0.19101202923985341</v>
      </c>
      <c r="AI3456" s="122">
        <f t="shared" si="703"/>
        <v>1.1557498244290914</v>
      </c>
    </row>
    <row r="3457" spans="1:35" x14ac:dyDescent="0.25">
      <c r="A3457" s="90">
        <v>1.3812</v>
      </c>
      <c r="B3457" s="160">
        <v>21.568958881768129</v>
      </c>
      <c r="E3457" s="147">
        <f t="shared" si="704"/>
        <v>8.627583552706302E-3</v>
      </c>
      <c r="F3457" s="160"/>
      <c r="W3457" s="146">
        <f t="shared" si="694"/>
        <v>0.64570964048261315</v>
      </c>
      <c r="X3457" s="164">
        <v>6.372658677351227</v>
      </c>
      <c r="Y3457" s="147">
        <f t="shared" si="696"/>
        <v>3.9999999999995595E-4</v>
      </c>
      <c r="Z3457" s="122">
        <f t="shared" si="697"/>
        <v>8.8754449677853557</v>
      </c>
      <c r="AA3457" s="122">
        <f t="shared" si="698"/>
        <v>0.61929999999999996</v>
      </c>
      <c r="AB3457" s="122">
        <f t="shared" si="695"/>
        <v>2.7077353104008163E-3</v>
      </c>
      <c r="AC3457" s="122">
        <f t="shared" si="699"/>
        <v>5.7429487785014288</v>
      </c>
      <c r="AD3457" s="122">
        <f t="shared" si="692"/>
        <v>-150.36273293240907</v>
      </c>
      <c r="AE3457" s="122">
        <f t="shared" si="693"/>
        <v>2.5309658288556248E-4</v>
      </c>
      <c r="AF3457" s="122">
        <f t="shared" si="700"/>
        <v>0.55850415305731538</v>
      </c>
      <c r="AG3457" s="122">
        <f t="shared" si="701"/>
        <v>0.6327414572139759</v>
      </c>
      <c r="AH3457" s="87">
        <f t="shared" si="702"/>
        <v>0.19075893265696786</v>
      </c>
      <c r="AI3457" s="122">
        <f t="shared" si="703"/>
        <v>1.1557498244290914</v>
      </c>
    </row>
    <row r="3458" spans="1:35" x14ac:dyDescent="0.25">
      <c r="A3458" s="90">
        <v>1.3815999999999999</v>
      </c>
      <c r="B3458" s="160">
        <v>21.568958881768129</v>
      </c>
      <c r="E3458" s="147">
        <f t="shared" si="704"/>
        <v>8.627583552706302E-3</v>
      </c>
      <c r="F3458" s="160"/>
      <c r="W3458" s="146">
        <f t="shared" si="694"/>
        <v>0.64570964048261315</v>
      </c>
      <c r="X3458" s="164">
        <v>6.372658677351227</v>
      </c>
      <c r="Y3458" s="147">
        <f t="shared" si="696"/>
        <v>3.9999999999995595E-4</v>
      </c>
      <c r="Z3458" s="122">
        <f t="shared" si="697"/>
        <v>8.8754449677853557</v>
      </c>
      <c r="AA3458" s="122">
        <f t="shared" si="698"/>
        <v>0.61929999999999996</v>
      </c>
      <c r="AB3458" s="122">
        <f t="shared" si="695"/>
        <v>2.7077353104008163E-3</v>
      </c>
      <c r="AC3458" s="122">
        <f t="shared" si="699"/>
        <v>5.7456565138118298</v>
      </c>
      <c r="AD3458" s="122">
        <f t="shared" si="692"/>
        <v>-150.35329274124751</v>
      </c>
      <c r="AE3458" s="122">
        <f t="shared" si="693"/>
        <v>2.5308069277716808E-4</v>
      </c>
      <c r="AF3458" s="122">
        <f t="shared" si="700"/>
        <v>0.55875723375009256</v>
      </c>
      <c r="AG3458" s="122">
        <f t="shared" si="701"/>
        <v>0.63270173194298984</v>
      </c>
      <c r="AH3458" s="87">
        <f t="shared" si="702"/>
        <v>0.1905058519641907</v>
      </c>
      <c r="AI3458" s="122">
        <f t="shared" si="703"/>
        <v>1.1557498244290914</v>
      </c>
    </row>
    <row r="3459" spans="1:35" x14ac:dyDescent="0.25">
      <c r="A3459" s="90">
        <v>1.3819999999999999</v>
      </c>
      <c r="B3459" s="160">
        <v>21.568958881768129</v>
      </c>
      <c r="E3459" s="147">
        <f t="shared" si="704"/>
        <v>8.627583552706302E-3</v>
      </c>
      <c r="F3459" s="160"/>
      <c r="W3459" s="146">
        <f t="shared" si="694"/>
        <v>0.64570964048261315</v>
      </c>
      <c r="X3459" s="164">
        <v>6.372658677351227</v>
      </c>
      <c r="Y3459" s="147">
        <f t="shared" si="696"/>
        <v>3.9999999999995595E-4</v>
      </c>
      <c r="Z3459" s="122">
        <f t="shared" si="697"/>
        <v>8.8754449677853557</v>
      </c>
      <c r="AA3459" s="122">
        <f t="shared" si="698"/>
        <v>0.61929999999999996</v>
      </c>
      <c r="AB3459" s="122">
        <f t="shared" si="695"/>
        <v>2.7077353104008163E-3</v>
      </c>
      <c r="AC3459" s="122">
        <f t="shared" si="699"/>
        <v>5.7483642491222309</v>
      </c>
      <c r="AD3459" s="122">
        <f t="shared" si="692"/>
        <v>-150.34384731109341</v>
      </c>
      <c r="AE3459" s="122">
        <f t="shared" si="693"/>
        <v>2.5306479385029128E-4</v>
      </c>
      <c r="AF3459" s="122">
        <f t="shared" si="700"/>
        <v>0.55901029854394291</v>
      </c>
      <c r="AG3459" s="122">
        <f t="shared" si="701"/>
        <v>0.63266198462579792</v>
      </c>
      <c r="AH3459" s="87">
        <f t="shared" si="702"/>
        <v>0.19025278717034041</v>
      </c>
      <c r="AI3459" s="122">
        <f t="shared" si="703"/>
        <v>1.1557498244290914</v>
      </c>
    </row>
    <row r="3460" spans="1:35" x14ac:dyDescent="0.25">
      <c r="A3460" s="90">
        <v>1.3824000000000001</v>
      </c>
      <c r="B3460" s="160">
        <v>21.568958881768129</v>
      </c>
      <c r="E3460" s="147">
        <f t="shared" si="704"/>
        <v>8.6275835527110899E-3</v>
      </c>
      <c r="F3460" s="160"/>
      <c r="W3460" s="146">
        <f t="shared" si="694"/>
        <v>0.64570964048261315</v>
      </c>
      <c r="X3460" s="164">
        <v>6.372658677351227</v>
      </c>
      <c r="Y3460" s="147">
        <f t="shared" si="696"/>
        <v>4.0000000000017799E-4</v>
      </c>
      <c r="Z3460" s="122">
        <f t="shared" si="697"/>
        <v>8.8754449677853557</v>
      </c>
      <c r="AA3460" s="122">
        <f t="shared" si="698"/>
        <v>0.61929999999999996</v>
      </c>
      <c r="AB3460" s="122">
        <f t="shared" si="695"/>
        <v>2.7077353104023195E-3</v>
      </c>
      <c r="AC3460" s="122">
        <f t="shared" si="699"/>
        <v>5.7510719844326328</v>
      </c>
      <c r="AD3460" s="122">
        <f t="shared" ref="AD3460:AD3523" si="705">2*$AB$1*PI()*((AC3460+$X$2/2)*(2*AC3460-$Z$1)+(AC3460+$X$2/2)^2-($X$1/2)^2)*AB3460</f>
        <v>-150.33439664203016</v>
      </c>
      <c r="AE3460" s="122">
        <f t="shared" ref="AE3460:AE3523" si="706">-AD3460*0.000000001*$Z$2</f>
        <v>2.5304888610507248E-4</v>
      </c>
      <c r="AF3460" s="122">
        <f t="shared" si="700"/>
        <v>0.55926334743004802</v>
      </c>
      <c r="AG3460" s="122">
        <f t="shared" si="701"/>
        <v>0.6326222152623997</v>
      </c>
      <c r="AH3460" s="87">
        <f t="shared" si="702"/>
        <v>0.18999973828423533</v>
      </c>
      <c r="AI3460" s="122">
        <f t="shared" si="703"/>
        <v>1.1557498244290914</v>
      </c>
    </row>
    <row r="3461" spans="1:35" x14ac:dyDescent="0.25">
      <c r="A3461" s="90">
        <v>1.3828</v>
      </c>
      <c r="B3461" s="160">
        <v>21.568958881768129</v>
      </c>
      <c r="E3461" s="147">
        <f t="shared" si="704"/>
        <v>8.627583552706302E-3</v>
      </c>
      <c r="F3461" s="160"/>
      <c r="W3461" s="146">
        <f t="shared" ref="W3461:W3524" si="707">+X3461/1000000*101325</f>
        <v>0.64570964048261315</v>
      </c>
      <c r="X3461" s="164">
        <v>6.372658677351227</v>
      </c>
      <c r="Y3461" s="147">
        <f t="shared" si="696"/>
        <v>3.9999999999995595E-4</v>
      </c>
      <c r="Z3461" s="122">
        <f t="shared" si="697"/>
        <v>8.8754449677853557</v>
      </c>
      <c r="AA3461" s="122">
        <f t="shared" si="698"/>
        <v>0.61929999999999996</v>
      </c>
      <c r="AB3461" s="122">
        <f t="shared" ref="AB3461:AB3524" si="708">IF(OR(AC3460&gt;=($X$1-$X$2)/2,AC3460&gt;=$Z$1/2),0,Z3461*W3461^AA3461*Y3461)</f>
        <v>2.7077353104008163E-3</v>
      </c>
      <c r="AC3461" s="122">
        <f t="shared" si="699"/>
        <v>5.7537797197430338</v>
      </c>
      <c r="AD3461" s="122">
        <f t="shared" si="705"/>
        <v>-150.32494073380741</v>
      </c>
      <c r="AE3461" s="122">
        <f t="shared" si="706"/>
        <v>2.5303296954109025E-4</v>
      </c>
      <c r="AF3461" s="122">
        <f t="shared" si="700"/>
        <v>0.55951638039958906</v>
      </c>
      <c r="AG3461" s="122">
        <f t="shared" si="701"/>
        <v>0.63258242385279528</v>
      </c>
      <c r="AH3461" s="87">
        <f t="shared" si="702"/>
        <v>0.18974670531469423</v>
      </c>
      <c r="AI3461" s="122">
        <f t="shared" si="703"/>
        <v>1.1557498244290914</v>
      </c>
    </row>
    <row r="3462" spans="1:35" x14ac:dyDescent="0.25">
      <c r="A3462" s="90">
        <v>1.3832</v>
      </c>
      <c r="B3462" s="160">
        <v>21.568958881768129</v>
      </c>
      <c r="E3462" s="147">
        <f t="shared" si="704"/>
        <v>8.627583552706302E-3</v>
      </c>
      <c r="F3462" s="160"/>
      <c r="W3462" s="146">
        <f t="shared" si="707"/>
        <v>0.64570964048261315</v>
      </c>
      <c r="X3462" s="164">
        <v>6.372658677351227</v>
      </c>
      <c r="Y3462" s="147">
        <f t="shared" ref="Y3462:Y3525" si="709">+A3462-A3461</f>
        <v>3.9999999999995595E-4</v>
      </c>
      <c r="Z3462" s="122">
        <f t="shared" ref="Z3462:Z3525" si="710">IF(AND(W3462&lt;=$S$56,W3462&gt;$Q$56),$T$56,IF(AND(W3462&lt;=$S$57,W3462&gt;$Q$57),$T$57,IF(AND(W3462&lt;=$S$58,W3462&gt;$Q$58),$T$58,IF(AND(W3462&lt;=$S$59,W3462&gt;$Q$59),$T$59,IF(AND(W3462&lt;=$S$60,W3462&gt;$Q$60),$T$60,"Valor no encontrado para Po")))))</f>
        <v>8.8754449677853557</v>
      </c>
      <c r="AA3462" s="122">
        <f t="shared" ref="AA3462:AA3525" si="711">IF(AND(W3462&lt;=$S$56,W3462&gt;$Q$56),$U$56,IF(AND(W3462&lt;=$S$57,W3462&gt;$Q$57),$U$57,IF(AND(W3462&lt;=$S$58,W3462&gt;$Q$58),$U$58,IF(AND(W3462&lt;=$S$59,W3462&gt;$Q$59),$U$59,IF(AND(W3462&lt;=$S$60,W3462&gt;$Q$60),$U$60,"Valor no encontrado para Po")))))</f>
        <v>0.61929999999999996</v>
      </c>
      <c r="AB3462" s="122">
        <f t="shared" si="708"/>
        <v>2.7077353104008163E-3</v>
      </c>
      <c r="AC3462" s="122">
        <f t="shared" ref="AC3462:AC3525" si="712">+AC3461+AB3462</f>
        <v>5.7564874550534348</v>
      </c>
      <c r="AD3462" s="122">
        <f t="shared" si="705"/>
        <v>-150.31547958667554</v>
      </c>
      <c r="AE3462" s="122">
        <f t="shared" si="706"/>
        <v>2.5301704415876613E-4</v>
      </c>
      <c r="AF3462" s="122">
        <f t="shared" ref="AF3462:AF3525" si="713">+AF3461+AE3462</f>
        <v>0.55976939744374787</v>
      </c>
      <c r="AG3462" s="122">
        <f t="shared" ref="AG3462:AG3525" si="714">+AE3462/Y3462</f>
        <v>0.63254261039698501</v>
      </c>
      <c r="AH3462" s="87">
        <f t="shared" ref="AH3462:AH3525" si="715">+AH3461-AE3462</f>
        <v>0.18949368827053548</v>
      </c>
      <c r="AI3462" s="122">
        <f t="shared" si="703"/>
        <v>1.1557498244290914</v>
      </c>
    </row>
    <row r="3463" spans="1:35" x14ac:dyDescent="0.25">
      <c r="A3463" s="90">
        <v>1.3835999999999999</v>
      </c>
      <c r="B3463" s="160">
        <v>21.568958881768129</v>
      </c>
      <c r="E3463" s="147">
        <f t="shared" si="704"/>
        <v>8.627583552706302E-3</v>
      </c>
      <c r="F3463" s="160"/>
      <c r="W3463" s="146">
        <f t="shared" si="707"/>
        <v>0.64570964048261315</v>
      </c>
      <c r="X3463" s="164">
        <v>6.372658677351227</v>
      </c>
      <c r="Y3463" s="147">
        <f t="shared" si="709"/>
        <v>3.9999999999995595E-4</v>
      </c>
      <c r="Z3463" s="122">
        <f t="shared" si="710"/>
        <v>8.8754449677853557</v>
      </c>
      <c r="AA3463" s="122">
        <f t="shared" si="711"/>
        <v>0.61929999999999996</v>
      </c>
      <c r="AB3463" s="122">
        <f t="shared" si="708"/>
        <v>2.7077353104008163E-3</v>
      </c>
      <c r="AC3463" s="122">
        <f t="shared" si="712"/>
        <v>5.7591951903638359</v>
      </c>
      <c r="AD3463" s="122">
        <f t="shared" si="705"/>
        <v>-150.30601320055106</v>
      </c>
      <c r="AE3463" s="122">
        <f t="shared" si="706"/>
        <v>2.530011099579595E-4</v>
      </c>
      <c r="AF3463" s="122">
        <f t="shared" si="713"/>
        <v>0.56002239855370584</v>
      </c>
      <c r="AG3463" s="122">
        <f t="shared" si="714"/>
        <v>0.63250277489496842</v>
      </c>
      <c r="AH3463" s="87">
        <f t="shared" si="715"/>
        <v>0.18924068716057751</v>
      </c>
      <c r="AI3463" s="122">
        <f t="shared" si="703"/>
        <v>1.1557498244290914</v>
      </c>
    </row>
    <row r="3464" spans="1:35" x14ac:dyDescent="0.25">
      <c r="A3464" s="90">
        <v>1.3839999999999999</v>
      </c>
      <c r="B3464" s="160">
        <v>21.568958881768129</v>
      </c>
      <c r="E3464" s="147">
        <f t="shared" si="704"/>
        <v>8.627583552706302E-3</v>
      </c>
      <c r="F3464" s="160"/>
      <c r="W3464" s="146">
        <f t="shared" si="707"/>
        <v>0.64570964048261315</v>
      </c>
      <c r="X3464" s="164">
        <v>6.372658677351227</v>
      </c>
      <c r="Y3464" s="147">
        <f t="shared" si="709"/>
        <v>3.9999999999995595E-4</v>
      </c>
      <c r="Z3464" s="122">
        <f t="shared" si="710"/>
        <v>8.8754449677853557</v>
      </c>
      <c r="AA3464" s="122">
        <f t="shared" si="711"/>
        <v>0.61929999999999996</v>
      </c>
      <c r="AB3464" s="122">
        <f t="shared" si="708"/>
        <v>2.7077353104008163E-3</v>
      </c>
      <c r="AC3464" s="122">
        <f t="shared" si="712"/>
        <v>5.7619029256742369</v>
      </c>
      <c r="AD3464" s="122">
        <f t="shared" si="705"/>
        <v>-150.29654157543399</v>
      </c>
      <c r="AE3464" s="122">
        <f t="shared" si="706"/>
        <v>2.5298516693867036E-4</v>
      </c>
      <c r="AF3464" s="122">
        <f t="shared" si="713"/>
        <v>0.56027538372064456</v>
      </c>
      <c r="AG3464" s="122">
        <f t="shared" si="714"/>
        <v>0.63246291734674553</v>
      </c>
      <c r="AH3464" s="87">
        <f t="shared" si="715"/>
        <v>0.18898770199363885</v>
      </c>
      <c r="AI3464" s="122">
        <f t="shared" si="703"/>
        <v>1.1557498244290914</v>
      </c>
    </row>
    <row r="3465" spans="1:35" x14ac:dyDescent="0.25">
      <c r="A3465" s="90">
        <v>1.3844000000000001</v>
      </c>
      <c r="B3465" s="160">
        <v>21.568958881768129</v>
      </c>
      <c r="E3465" s="147">
        <f t="shared" si="704"/>
        <v>8.6275835527110899E-3</v>
      </c>
      <c r="F3465" s="160"/>
      <c r="W3465" s="146">
        <f t="shared" si="707"/>
        <v>0.64570964048261315</v>
      </c>
      <c r="X3465" s="164">
        <v>6.372658677351227</v>
      </c>
      <c r="Y3465" s="147">
        <f t="shared" si="709"/>
        <v>4.0000000000017799E-4</v>
      </c>
      <c r="Z3465" s="122">
        <f t="shared" si="710"/>
        <v>8.8754449677853557</v>
      </c>
      <c r="AA3465" s="122">
        <f t="shared" si="711"/>
        <v>0.61929999999999996</v>
      </c>
      <c r="AB3465" s="122">
        <f t="shared" si="708"/>
        <v>2.7077353104023195E-3</v>
      </c>
      <c r="AC3465" s="122">
        <f t="shared" si="712"/>
        <v>5.7646106609846388</v>
      </c>
      <c r="AD3465" s="122">
        <f t="shared" si="705"/>
        <v>-150.28706471140777</v>
      </c>
      <c r="AE3465" s="122">
        <f t="shared" si="706"/>
        <v>2.5296921510103922E-4</v>
      </c>
      <c r="AF3465" s="122">
        <f t="shared" si="713"/>
        <v>0.56052835293574554</v>
      </c>
      <c r="AG3465" s="122">
        <f t="shared" si="714"/>
        <v>0.63242303775231667</v>
      </c>
      <c r="AH3465" s="87">
        <f t="shared" si="715"/>
        <v>0.18873473277853781</v>
      </c>
      <c r="AI3465" s="122">
        <f t="shared" si="703"/>
        <v>1.1557498244290914</v>
      </c>
    </row>
    <row r="3466" spans="1:35" x14ac:dyDescent="0.25">
      <c r="A3466" s="90">
        <v>1.3848</v>
      </c>
      <c r="B3466" s="160">
        <v>21.568958881768129</v>
      </c>
      <c r="E3466" s="147">
        <f t="shared" si="704"/>
        <v>8.627583552706302E-3</v>
      </c>
      <c r="F3466" s="160"/>
      <c r="W3466" s="146">
        <f t="shared" si="707"/>
        <v>0.64570964048261315</v>
      </c>
      <c r="X3466" s="164">
        <v>6.372658677351227</v>
      </c>
      <c r="Y3466" s="147">
        <f t="shared" si="709"/>
        <v>3.9999999999995595E-4</v>
      </c>
      <c r="Z3466" s="122">
        <f t="shared" si="710"/>
        <v>8.8754449677853557</v>
      </c>
      <c r="AA3466" s="122">
        <f t="shared" si="711"/>
        <v>0.61929999999999996</v>
      </c>
      <c r="AB3466" s="122">
        <f t="shared" si="708"/>
        <v>2.7077353104008163E-3</v>
      </c>
      <c r="AC3466" s="122">
        <f t="shared" si="712"/>
        <v>5.7673183962950398</v>
      </c>
      <c r="AD3466" s="122">
        <f t="shared" si="705"/>
        <v>-150.27758260822213</v>
      </c>
      <c r="AE3466" s="122">
        <f t="shared" si="706"/>
        <v>2.5295325444464487E-4</v>
      </c>
      <c r="AF3466" s="122">
        <f t="shared" si="713"/>
        <v>0.56078130619019018</v>
      </c>
      <c r="AG3466" s="122">
        <f t="shared" si="714"/>
        <v>0.63238313611168184</v>
      </c>
      <c r="AH3466" s="87">
        <f t="shared" si="715"/>
        <v>0.18848177952409317</v>
      </c>
      <c r="AI3466" s="122">
        <f t="shared" si="703"/>
        <v>1.1557498244290914</v>
      </c>
    </row>
    <row r="3467" spans="1:35" x14ac:dyDescent="0.25">
      <c r="A3467" s="90">
        <v>1.3852</v>
      </c>
      <c r="B3467" s="160">
        <v>21.568958881768129</v>
      </c>
      <c r="E3467" s="147">
        <f t="shared" si="704"/>
        <v>8.627583552706302E-3</v>
      </c>
      <c r="F3467" s="160"/>
      <c r="W3467" s="146">
        <f t="shared" si="707"/>
        <v>0.64570964048261315</v>
      </c>
      <c r="X3467" s="164">
        <v>6.372658677351227</v>
      </c>
      <c r="Y3467" s="147">
        <f t="shared" si="709"/>
        <v>3.9999999999995595E-4</v>
      </c>
      <c r="Z3467" s="122">
        <f t="shared" si="710"/>
        <v>8.8754449677853557</v>
      </c>
      <c r="AA3467" s="122">
        <f t="shared" si="711"/>
        <v>0.61929999999999996</v>
      </c>
      <c r="AB3467" s="122">
        <f t="shared" si="708"/>
        <v>2.7077353104008163E-3</v>
      </c>
      <c r="AC3467" s="122">
        <f t="shared" si="712"/>
        <v>5.7700261316054409</v>
      </c>
      <c r="AD3467" s="122">
        <f t="shared" si="705"/>
        <v>-150.26809526612732</v>
      </c>
      <c r="AE3467" s="122">
        <f t="shared" si="706"/>
        <v>2.5293728496990846E-4</v>
      </c>
      <c r="AF3467" s="122">
        <f t="shared" si="713"/>
        <v>0.56103424347516007</v>
      </c>
      <c r="AG3467" s="122">
        <f t="shared" si="714"/>
        <v>0.63234321242484082</v>
      </c>
      <c r="AH3467" s="87">
        <f t="shared" si="715"/>
        <v>0.18822884223912326</v>
      </c>
      <c r="AI3467" s="122">
        <f t="shared" si="703"/>
        <v>1.1557498244290914</v>
      </c>
    </row>
    <row r="3468" spans="1:35" x14ac:dyDescent="0.25">
      <c r="A3468" s="90">
        <v>1.3855999999999999</v>
      </c>
      <c r="B3468" s="160">
        <v>21.568958881768129</v>
      </c>
      <c r="E3468" s="147">
        <f t="shared" si="704"/>
        <v>8.627583552706302E-3</v>
      </c>
      <c r="F3468" s="160"/>
      <c r="W3468" s="146">
        <f t="shared" si="707"/>
        <v>0.64570964048261315</v>
      </c>
      <c r="X3468" s="164">
        <v>6.372658677351227</v>
      </c>
      <c r="Y3468" s="147">
        <f t="shared" si="709"/>
        <v>3.9999999999995595E-4</v>
      </c>
      <c r="Z3468" s="122">
        <f t="shared" si="710"/>
        <v>8.8754449677853557</v>
      </c>
      <c r="AA3468" s="122">
        <f t="shared" si="711"/>
        <v>0.61929999999999996</v>
      </c>
      <c r="AB3468" s="122">
        <f t="shared" si="708"/>
        <v>2.7077353104008163E-3</v>
      </c>
      <c r="AC3468" s="122">
        <f t="shared" si="712"/>
        <v>5.7727338669158419</v>
      </c>
      <c r="AD3468" s="122">
        <f t="shared" si="705"/>
        <v>-150.25860268503988</v>
      </c>
      <c r="AE3468" s="122">
        <f t="shared" si="706"/>
        <v>2.529213066766895E-4</v>
      </c>
      <c r="AF3468" s="122">
        <f t="shared" si="713"/>
        <v>0.56128716478183671</v>
      </c>
      <c r="AG3468" s="122">
        <f t="shared" si="714"/>
        <v>0.63230326669179338</v>
      </c>
      <c r="AH3468" s="87">
        <f t="shared" si="715"/>
        <v>0.18797592093244656</v>
      </c>
      <c r="AI3468" s="122">
        <f t="shared" si="703"/>
        <v>1.1557498244290914</v>
      </c>
    </row>
    <row r="3469" spans="1:35" x14ac:dyDescent="0.25">
      <c r="A3469" s="90">
        <v>1.3859999999999999</v>
      </c>
      <c r="B3469" s="160">
        <v>21.568958881768129</v>
      </c>
      <c r="E3469" s="147">
        <f t="shared" si="704"/>
        <v>8.627583552706302E-3</v>
      </c>
      <c r="F3469" s="160"/>
      <c r="W3469" s="146">
        <f t="shared" si="707"/>
        <v>0.64570964048261315</v>
      </c>
      <c r="X3469" s="164">
        <v>6.372658677351227</v>
      </c>
      <c r="Y3469" s="147">
        <f t="shared" si="709"/>
        <v>3.9999999999995595E-4</v>
      </c>
      <c r="Z3469" s="122">
        <f t="shared" si="710"/>
        <v>8.8754449677853557</v>
      </c>
      <c r="AA3469" s="122">
        <f t="shared" si="711"/>
        <v>0.61929999999999996</v>
      </c>
      <c r="AB3469" s="122">
        <f t="shared" si="708"/>
        <v>2.7077353104008163E-3</v>
      </c>
      <c r="AC3469" s="122">
        <f t="shared" si="712"/>
        <v>5.7754416022262429</v>
      </c>
      <c r="AD3469" s="122">
        <f t="shared" si="705"/>
        <v>-150.24910486495989</v>
      </c>
      <c r="AE3469" s="122">
        <f t="shared" si="706"/>
        <v>2.5290531956498818E-4</v>
      </c>
      <c r="AF3469" s="122">
        <f t="shared" si="713"/>
        <v>0.56154007010140172</v>
      </c>
      <c r="AG3469" s="122">
        <f t="shared" si="714"/>
        <v>0.63226329891254007</v>
      </c>
      <c r="AH3469" s="87">
        <f t="shared" si="715"/>
        <v>0.18772301561288157</v>
      </c>
      <c r="AI3469" s="122">
        <f t="shared" si="703"/>
        <v>1.1557498244290914</v>
      </c>
    </row>
    <row r="3470" spans="1:35" x14ac:dyDescent="0.25">
      <c r="A3470" s="90">
        <v>1.3864000000000001</v>
      </c>
      <c r="B3470" s="160">
        <v>21.568958881768129</v>
      </c>
      <c r="E3470" s="147">
        <f t="shared" si="704"/>
        <v>8.6275835527110899E-3</v>
      </c>
      <c r="F3470" s="160"/>
      <c r="W3470" s="146">
        <f t="shared" si="707"/>
        <v>0.64570964048261315</v>
      </c>
      <c r="X3470" s="164">
        <v>6.372658677351227</v>
      </c>
      <c r="Y3470" s="147">
        <f t="shared" si="709"/>
        <v>4.0000000000017799E-4</v>
      </c>
      <c r="Z3470" s="122">
        <f t="shared" si="710"/>
        <v>8.8754449677853557</v>
      </c>
      <c r="AA3470" s="122">
        <f t="shared" si="711"/>
        <v>0.61929999999999996</v>
      </c>
      <c r="AB3470" s="122">
        <f t="shared" si="708"/>
        <v>2.7077353104023195E-3</v>
      </c>
      <c r="AC3470" s="122">
        <f t="shared" si="712"/>
        <v>5.7781493375366448</v>
      </c>
      <c r="AD3470" s="122">
        <f t="shared" si="705"/>
        <v>-150.23960180597069</v>
      </c>
      <c r="AE3470" s="122">
        <f t="shared" si="706"/>
        <v>2.5288932363494475E-4</v>
      </c>
      <c r="AF3470" s="122">
        <f t="shared" si="713"/>
        <v>0.56179295942503671</v>
      </c>
      <c r="AG3470" s="122">
        <f t="shared" si="714"/>
        <v>0.63222330908708058</v>
      </c>
      <c r="AH3470" s="87">
        <f t="shared" si="715"/>
        <v>0.18747012628924661</v>
      </c>
      <c r="AI3470" s="122">
        <f t="shared" si="703"/>
        <v>1.1557498244290914</v>
      </c>
    </row>
    <row r="3471" spans="1:35" x14ac:dyDescent="0.25">
      <c r="A3471" s="90">
        <v>1.3868</v>
      </c>
      <c r="B3471" s="160">
        <v>21.568958881768129</v>
      </c>
      <c r="E3471" s="147">
        <f t="shared" si="704"/>
        <v>8.627583552706302E-3</v>
      </c>
      <c r="F3471" s="160"/>
      <c r="W3471" s="146">
        <f t="shared" si="707"/>
        <v>0.64570964048261315</v>
      </c>
      <c r="X3471" s="164">
        <v>6.372658677351227</v>
      </c>
      <c r="Y3471" s="147">
        <f t="shared" si="709"/>
        <v>3.9999999999995595E-4</v>
      </c>
      <c r="Z3471" s="122">
        <f t="shared" si="710"/>
        <v>8.8754449677853557</v>
      </c>
      <c r="AA3471" s="122">
        <f t="shared" si="711"/>
        <v>0.61929999999999996</v>
      </c>
      <c r="AB3471" s="122">
        <f t="shared" si="708"/>
        <v>2.7077353104008163E-3</v>
      </c>
      <c r="AC3471" s="122">
        <f t="shared" si="712"/>
        <v>5.7808570728470459</v>
      </c>
      <c r="AD3471" s="122">
        <f t="shared" si="705"/>
        <v>-150.23009350782212</v>
      </c>
      <c r="AE3471" s="122">
        <f t="shared" si="706"/>
        <v>2.5287331888613812E-4</v>
      </c>
      <c r="AF3471" s="122">
        <f t="shared" si="713"/>
        <v>0.56204583274392284</v>
      </c>
      <c r="AG3471" s="122">
        <f t="shared" si="714"/>
        <v>0.63218329721541489</v>
      </c>
      <c r="AH3471" s="87">
        <f t="shared" si="715"/>
        <v>0.18721725297036049</v>
      </c>
      <c r="AI3471" s="122">
        <f t="shared" si="703"/>
        <v>1.1557498244290914</v>
      </c>
    </row>
    <row r="3472" spans="1:35" x14ac:dyDescent="0.25">
      <c r="A3472" s="90">
        <v>1.3872</v>
      </c>
      <c r="B3472" s="160">
        <v>21.568958881768129</v>
      </c>
      <c r="E3472" s="147">
        <f t="shared" si="704"/>
        <v>8.627583552706302E-3</v>
      </c>
      <c r="F3472" s="160"/>
      <c r="W3472" s="146">
        <f t="shared" si="707"/>
        <v>0.64570964048261315</v>
      </c>
      <c r="X3472" s="164">
        <v>6.372658677351227</v>
      </c>
      <c r="Y3472" s="147">
        <f t="shared" si="709"/>
        <v>3.9999999999995595E-4</v>
      </c>
      <c r="Z3472" s="122">
        <f t="shared" si="710"/>
        <v>8.8754449677853557</v>
      </c>
      <c r="AA3472" s="122">
        <f t="shared" si="711"/>
        <v>0.61929999999999996</v>
      </c>
      <c r="AB3472" s="122">
        <f t="shared" si="708"/>
        <v>2.7077353104008163E-3</v>
      </c>
      <c r="AC3472" s="122">
        <f t="shared" si="712"/>
        <v>5.7835648081574469</v>
      </c>
      <c r="AD3472" s="122">
        <f t="shared" si="705"/>
        <v>-150.22057997076433</v>
      </c>
      <c r="AE3472" s="122">
        <f t="shared" si="706"/>
        <v>2.5285730531898938E-4</v>
      </c>
      <c r="AF3472" s="122">
        <f t="shared" si="713"/>
        <v>0.56229869004924182</v>
      </c>
      <c r="AG3472" s="122">
        <f t="shared" si="714"/>
        <v>0.63214326329754311</v>
      </c>
      <c r="AH3472" s="87">
        <f t="shared" si="715"/>
        <v>0.1869643956650415</v>
      </c>
      <c r="AI3472" s="122">
        <f t="shared" si="703"/>
        <v>1.1557498244290914</v>
      </c>
    </row>
    <row r="3473" spans="1:35" x14ac:dyDescent="0.25">
      <c r="A3473" s="90">
        <v>1.3875999999999999</v>
      </c>
      <c r="B3473" s="160">
        <v>21.568958881768129</v>
      </c>
      <c r="E3473" s="147">
        <f t="shared" si="704"/>
        <v>8.627583552706302E-3</v>
      </c>
      <c r="F3473" s="160"/>
      <c r="W3473" s="146">
        <f t="shared" si="707"/>
        <v>0.64570964048261315</v>
      </c>
      <c r="X3473" s="164">
        <v>6.372658677351227</v>
      </c>
      <c r="Y3473" s="147">
        <f t="shared" si="709"/>
        <v>3.9999999999995595E-4</v>
      </c>
      <c r="Z3473" s="122">
        <f t="shared" si="710"/>
        <v>8.8754449677853557</v>
      </c>
      <c r="AA3473" s="122">
        <f t="shared" si="711"/>
        <v>0.61929999999999996</v>
      </c>
      <c r="AB3473" s="122">
        <f t="shared" si="708"/>
        <v>2.7077353104008163E-3</v>
      </c>
      <c r="AC3473" s="122">
        <f t="shared" si="712"/>
        <v>5.7862725434678479</v>
      </c>
      <c r="AD3473" s="122">
        <f t="shared" si="705"/>
        <v>-150.21106119471398</v>
      </c>
      <c r="AE3473" s="122">
        <f t="shared" si="706"/>
        <v>2.5284128293335823E-4</v>
      </c>
      <c r="AF3473" s="122">
        <f t="shared" si="713"/>
        <v>0.56255153133217517</v>
      </c>
      <c r="AG3473" s="122">
        <f t="shared" si="714"/>
        <v>0.63210320733346526</v>
      </c>
      <c r="AH3473" s="87">
        <f t="shared" si="715"/>
        <v>0.18671155438210815</v>
      </c>
      <c r="AI3473" s="122">
        <f t="shared" si="703"/>
        <v>1.1557498244290914</v>
      </c>
    </row>
    <row r="3474" spans="1:35" x14ac:dyDescent="0.25">
      <c r="A3474" s="90">
        <v>1.3879999999999999</v>
      </c>
      <c r="B3474" s="160">
        <v>21.568958881768129</v>
      </c>
      <c r="E3474" s="147">
        <f t="shared" si="704"/>
        <v>8.627583552706302E-3</v>
      </c>
      <c r="F3474" s="160"/>
      <c r="W3474" s="146">
        <f t="shared" si="707"/>
        <v>0.64570964048261315</v>
      </c>
      <c r="X3474" s="164">
        <v>6.372658677351227</v>
      </c>
      <c r="Y3474" s="147">
        <f t="shared" si="709"/>
        <v>3.9999999999995595E-4</v>
      </c>
      <c r="Z3474" s="122">
        <f t="shared" si="710"/>
        <v>8.8754449677853557</v>
      </c>
      <c r="AA3474" s="122">
        <f t="shared" si="711"/>
        <v>0.61929999999999996</v>
      </c>
      <c r="AB3474" s="122">
        <f t="shared" si="708"/>
        <v>2.7077353104008163E-3</v>
      </c>
      <c r="AC3474" s="122">
        <f t="shared" si="712"/>
        <v>5.7889802787782489</v>
      </c>
      <c r="AD3474" s="122">
        <f t="shared" si="705"/>
        <v>-150.20153717967099</v>
      </c>
      <c r="AE3474" s="122">
        <f t="shared" si="706"/>
        <v>2.5282525172924458E-4</v>
      </c>
      <c r="AF3474" s="122">
        <f t="shared" si="713"/>
        <v>0.56280435658390437</v>
      </c>
      <c r="AG3474" s="122">
        <f t="shared" si="714"/>
        <v>0.63206312932318109</v>
      </c>
      <c r="AH3474" s="87">
        <f t="shared" si="715"/>
        <v>0.18645872913037892</v>
      </c>
      <c r="AI3474" s="122">
        <f t="shared" si="703"/>
        <v>1.1557498244290914</v>
      </c>
    </row>
    <row r="3475" spans="1:35" x14ac:dyDescent="0.25">
      <c r="A3475" s="90">
        <v>1.3884000000000001</v>
      </c>
      <c r="B3475" s="160">
        <v>21.568958881768129</v>
      </c>
      <c r="E3475" s="147">
        <f t="shared" si="704"/>
        <v>8.6275835527110899E-3</v>
      </c>
      <c r="F3475" s="160"/>
      <c r="W3475" s="146">
        <f t="shared" si="707"/>
        <v>0.64570964048261315</v>
      </c>
      <c r="X3475" s="164">
        <v>6.372658677351227</v>
      </c>
      <c r="Y3475" s="147">
        <f t="shared" si="709"/>
        <v>4.0000000000017799E-4</v>
      </c>
      <c r="Z3475" s="122">
        <f t="shared" si="710"/>
        <v>8.8754449677853557</v>
      </c>
      <c r="AA3475" s="122">
        <f t="shared" si="711"/>
        <v>0.61929999999999996</v>
      </c>
      <c r="AB3475" s="122">
        <f t="shared" si="708"/>
        <v>2.7077353104023195E-3</v>
      </c>
      <c r="AC3475" s="122">
        <f t="shared" si="712"/>
        <v>5.7916880140886509</v>
      </c>
      <c r="AD3475" s="122">
        <f t="shared" si="705"/>
        <v>-150.19200792571888</v>
      </c>
      <c r="AE3475" s="122">
        <f t="shared" si="706"/>
        <v>2.5280921170678892E-4</v>
      </c>
      <c r="AF3475" s="122">
        <f t="shared" si="713"/>
        <v>0.56305716579561116</v>
      </c>
      <c r="AG3475" s="122">
        <f t="shared" si="714"/>
        <v>0.63202302926669107</v>
      </c>
      <c r="AH3475" s="87">
        <f t="shared" si="715"/>
        <v>0.18620591991867214</v>
      </c>
      <c r="AI3475" s="122">
        <f t="shared" ref="AI3475:AI3538" si="716">B3461*9.81/(W3475*1000000*$AF$1)</f>
        <v>1.1557498244290914</v>
      </c>
    </row>
    <row r="3476" spans="1:35" x14ac:dyDescent="0.25">
      <c r="A3476" s="90">
        <v>1.3888</v>
      </c>
      <c r="B3476" s="160">
        <v>21.568958881768129</v>
      </c>
      <c r="E3476" s="147">
        <f t="shared" si="704"/>
        <v>8.627583552706302E-3</v>
      </c>
      <c r="F3476" s="160"/>
      <c r="W3476" s="146">
        <f t="shared" si="707"/>
        <v>0.64570964048261315</v>
      </c>
      <c r="X3476" s="164">
        <v>6.372658677351227</v>
      </c>
      <c r="Y3476" s="147">
        <f t="shared" si="709"/>
        <v>3.9999999999995595E-4</v>
      </c>
      <c r="Z3476" s="122">
        <f t="shared" si="710"/>
        <v>8.8754449677853557</v>
      </c>
      <c r="AA3476" s="122">
        <f t="shared" si="711"/>
        <v>0.61929999999999996</v>
      </c>
      <c r="AB3476" s="122">
        <f t="shared" si="708"/>
        <v>2.7077353104008163E-3</v>
      </c>
      <c r="AC3476" s="122">
        <f t="shared" si="712"/>
        <v>5.7943957493990519</v>
      </c>
      <c r="AD3476" s="122">
        <f t="shared" si="705"/>
        <v>-150.1824734326074</v>
      </c>
      <c r="AE3476" s="122">
        <f t="shared" si="706"/>
        <v>2.5279316286557006E-4</v>
      </c>
      <c r="AF3476" s="122">
        <f t="shared" si="713"/>
        <v>0.56330995895847669</v>
      </c>
      <c r="AG3476" s="122">
        <f t="shared" si="714"/>
        <v>0.63198290716399474</v>
      </c>
      <c r="AH3476" s="87">
        <f t="shared" si="715"/>
        <v>0.18595312675580655</v>
      </c>
      <c r="AI3476" s="122">
        <f t="shared" si="716"/>
        <v>1.1557498244290914</v>
      </c>
    </row>
    <row r="3477" spans="1:35" x14ac:dyDescent="0.25">
      <c r="A3477" s="90">
        <v>1.3892</v>
      </c>
      <c r="B3477" s="160">
        <v>21.568958881768129</v>
      </c>
      <c r="E3477" s="147">
        <f t="shared" si="704"/>
        <v>8.627583552706302E-3</v>
      </c>
      <c r="F3477" s="160"/>
      <c r="W3477" s="146">
        <f t="shared" si="707"/>
        <v>0.64570964048261315</v>
      </c>
      <c r="X3477" s="164">
        <v>6.372658677351227</v>
      </c>
      <c r="Y3477" s="147">
        <f t="shared" si="709"/>
        <v>3.9999999999995595E-4</v>
      </c>
      <c r="Z3477" s="122">
        <f t="shared" si="710"/>
        <v>8.8754449677853557</v>
      </c>
      <c r="AA3477" s="122">
        <f t="shared" si="711"/>
        <v>0.61929999999999996</v>
      </c>
      <c r="AB3477" s="122">
        <f t="shared" si="708"/>
        <v>2.7077353104008163E-3</v>
      </c>
      <c r="AC3477" s="122">
        <f t="shared" si="712"/>
        <v>5.7971034847094529</v>
      </c>
      <c r="AD3477" s="122">
        <f t="shared" si="705"/>
        <v>-150.17293370058667</v>
      </c>
      <c r="AE3477" s="122">
        <f t="shared" si="706"/>
        <v>2.5277710520600903E-4</v>
      </c>
      <c r="AF3477" s="122">
        <f t="shared" si="713"/>
        <v>0.56356273606368268</v>
      </c>
      <c r="AG3477" s="122">
        <f t="shared" si="714"/>
        <v>0.63194276301509222</v>
      </c>
      <c r="AH3477" s="87">
        <f t="shared" si="715"/>
        <v>0.18570034965060053</v>
      </c>
      <c r="AI3477" s="122">
        <f t="shared" si="716"/>
        <v>1.1557498244290914</v>
      </c>
    </row>
    <row r="3478" spans="1:35" x14ac:dyDescent="0.25">
      <c r="A3478" s="90">
        <v>1.3895999999999999</v>
      </c>
      <c r="B3478" s="160">
        <v>21.568958881768129</v>
      </c>
      <c r="E3478" s="147">
        <f t="shared" si="704"/>
        <v>8.627583552706302E-3</v>
      </c>
      <c r="F3478" s="160"/>
      <c r="W3478" s="146">
        <f t="shared" si="707"/>
        <v>0.64570964048261315</v>
      </c>
      <c r="X3478" s="164">
        <v>6.372658677351227</v>
      </c>
      <c r="Y3478" s="147">
        <f t="shared" si="709"/>
        <v>3.9999999999995595E-4</v>
      </c>
      <c r="Z3478" s="122">
        <f t="shared" si="710"/>
        <v>8.8754449677853557</v>
      </c>
      <c r="AA3478" s="122">
        <f t="shared" si="711"/>
        <v>0.61929999999999996</v>
      </c>
      <c r="AB3478" s="122">
        <f t="shared" si="708"/>
        <v>2.7077353104008163E-3</v>
      </c>
      <c r="AC3478" s="122">
        <f t="shared" si="712"/>
        <v>5.7998112200198539</v>
      </c>
      <c r="AD3478" s="122">
        <f t="shared" si="705"/>
        <v>-150.16338872957334</v>
      </c>
      <c r="AE3478" s="122">
        <f t="shared" si="706"/>
        <v>2.5276103872796561E-4</v>
      </c>
      <c r="AF3478" s="122">
        <f t="shared" si="713"/>
        <v>0.56381549710241063</v>
      </c>
      <c r="AG3478" s="122">
        <f t="shared" si="714"/>
        <v>0.63190259681998362</v>
      </c>
      <c r="AH3478" s="87">
        <f t="shared" si="715"/>
        <v>0.18544758861187258</v>
      </c>
      <c r="AI3478" s="122">
        <f t="shared" si="716"/>
        <v>1.1557498244290914</v>
      </c>
    </row>
    <row r="3479" spans="1:35" x14ac:dyDescent="0.25">
      <c r="A3479" s="90">
        <v>1.39</v>
      </c>
      <c r="B3479" s="160">
        <v>21.568958881768129</v>
      </c>
      <c r="E3479" s="147">
        <f t="shared" si="704"/>
        <v>8.627583552706302E-3</v>
      </c>
      <c r="F3479" s="160"/>
      <c r="W3479" s="146">
        <f t="shared" si="707"/>
        <v>0.64570964048261315</v>
      </c>
      <c r="X3479" s="164">
        <v>6.372658677351227</v>
      </c>
      <c r="Y3479" s="147">
        <f t="shared" si="709"/>
        <v>3.9999999999995595E-4</v>
      </c>
      <c r="Z3479" s="122">
        <f t="shared" si="710"/>
        <v>8.8754449677853557</v>
      </c>
      <c r="AA3479" s="122">
        <f t="shared" si="711"/>
        <v>0.61929999999999996</v>
      </c>
      <c r="AB3479" s="122">
        <f t="shared" si="708"/>
        <v>2.7077353104008163E-3</v>
      </c>
      <c r="AC3479" s="122">
        <f t="shared" si="712"/>
        <v>5.802518955330255</v>
      </c>
      <c r="AD3479" s="122">
        <f t="shared" si="705"/>
        <v>-150.15383851956747</v>
      </c>
      <c r="AE3479" s="122">
        <f t="shared" si="706"/>
        <v>2.5274496343143972E-4</v>
      </c>
      <c r="AF3479" s="122">
        <f t="shared" si="713"/>
        <v>0.56406824206584205</v>
      </c>
      <c r="AG3479" s="122">
        <f t="shared" si="714"/>
        <v>0.63186240857866893</v>
      </c>
      <c r="AH3479" s="87">
        <f t="shared" si="715"/>
        <v>0.18519484364844113</v>
      </c>
      <c r="AI3479" s="122">
        <f t="shared" si="716"/>
        <v>1.1557498244290914</v>
      </c>
    </row>
    <row r="3480" spans="1:35" x14ac:dyDescent="0.25">
      <c r="A3480" s="90">
        <v>1.3904000000000001</v>
      </c>
      <c r="B3480" s="160">
        <v>21.568958881768129</v>
      </c>
      <c r="E3480" s="147">
        <f t="shared" si="704"/>
        <v>8.6275835527110899E-3</v>
      </c>
      <c r="F3480" s="160"/>
      <c r="W3480" s="146">
        <f t="shared" si="707"/>
        <v>0.64570964048261315</v>
      </c>
      <c r="X3480" s="164">
        <v>6.372658677351227</v>
      </c>
      <c r="Y3480" s="147">
        <f t="shared" si="709"/>
        <v>4.0000000000017799E-4</v>
      </c>
      <c r="Z3480" s="122">
        <f t="shared" si="710"/>
        <v>8.8754449677853557</v>
      </c>
      <c r="AA3480" s="122">
        <f t="shared" si="711"/>
        <v>0.61929999999999996</v>
      </c>
      <c r="AB3480" s="122">
        <f t="shared" si="708"/>
        <v>2.7077353104023195E-3</v>
      </c>
      <c r="AC3480" s="122">
        <f t="shared" si="712"/>
        <v>5.8052266906406569</v>
      </c>
      <c r="AD3480" s="122">
        <f t="shared" si="705"/>
        <v>-150.14428307065234</v>
      </c>
      <c r="AE3480" s="122">
        <f t="shared" si="706"/>
        <v>2.5272887931657167E-4</v>
      </c>
      <c r="AF3480" s="122">
        <f t="shared" si="713"/>
        <v>0.56432097094515865</v>
      </c>
      <c r="AG3480" s="122">
        <f t="shared" si="714"/>
        <v>0.63182219829114805</v>
      </c>
      <c r="AH3480" s="87">
        <f t="shared" si="715"/>
        <v>0.18494211476912456</v>
      </c>
      <c r="AI3480" s="122">
        <f t="shared" si="716"/>
        <v>1.1557498244290914</v>
      </c>
    </row>
    <row r="3481" spans="1:35" x14ac:dyDescent="0.25">
      <c r="A3481" s="90">
        <v>1.3908</v>
      </c>
      <c r="B3481" s="160">
        <v>21.568958881768129</v>
      </c>
      <c r="E3481" s="147">
        <f t="shared" si="704"/>
        <v>8.627583552706302E-3</v>
      </c>
      <c r="F3481" s="160"/>
      <c r="W3481" s="146">
        <f t="shared" si="707"/>
        <v>0.64570964048261315</v>
      </c>
      <c r="X3481" s="164">
        <v>6.372658677351227</v>
      </c>
      <c r="Y3481" s="147">
        <f t="shared" si="709"/>
        <v>3.9999999999995595E-4</v>
      </c>
      <c r="Z3481" s="122">
        <f t="shared" si="710"/>
        <v>8.8754449677853557</v>
      </c>
      <c r="AA3481" s="122">
        <f t="shared" si="711"/>
        <v>0.61929999999999996</v>
      </c>
      <c r="AB3481" s="122">
        <f t="shared" si="708"/>
        <v>2.7077353104008163E-3</v>
      </c>
      <c r="AC3481" s="122">
        <f t="shared" si="712"/>
        <v>5.8079344259510579</v>
      </c>
      <c r="AD3481" s="122">
        <f t="shared" si="705"/>
        <v>-150.13472238257793</v>
      </c>
      <c r="AE3481" s="122">
        <f t="shared" si="706"/>
        <v>2.5271278638294063E-4</v>
      </c>
      <c r="AF3481" s="122">
        <f t="shared" si="713"/>
        <v>0.5645736837315416</v>
      </c>
      <c r="AG3481" s="122">
        <f t="shared" si="714"/>
        <v>0.6317819659574212</v>
      </c>
      <c r="AH3481" s="87">
        <f t="shared" si="715"/>
        <v>0.18468940198274161</v>
      </c>
      <c r="AI3481" s="122">
        <f t="shared" si="716"/>
        <v>1.1557498244290914</v>
      </c>
    </row>
    <row r="3482" spans="1:35" x14ac:dyDescent="0.25">
      <c r="A3482" s="90">
        <v>1.3912</v>
      </c>
      <c r="B3482" s="160">
        <v>21.568958881768129</v>
      </c>
      <c r="E3482" s="147">
        <f t="shared" si="704"/>
        <v>8.627583552706302E-3</v>
      </c>
      <c r="F3482" s="160"/>
      <c r="W3482" s="146">
        <f t="shared" si="707"/>
        <v>0.64570964048261315</v>
      </c>
      <c r="X3482" s="164">
        <v>6.372658677351227</v>
      </c>
      <c r="Y3482" s="147">
        <f t="shared" si="709"/>
        <v>3.9999999999995595E-4</v>
      </c>
      <c r="Z3482" s="122">
        <f t="shared" si="710"/>
        <v>8.8754449677853557</v>
      </c>
      <c r="AA3482" s="122">
        <f t="shared" si="711"/>
        <v>0.61929999999999996</v>
      </c>
      <c r="AB3482" s="122">
        <f t="shared" si="708"/>
        <v>2.7077353104008163E-3</v>
      </c>
      <c r="AC3482" s="122">
        <f t="shared" si="712"/>
        <v>5.8106421612614589</v>
      </c>
      <c r="AD3482" s="122">
        <f t="shared" si="705"/>
        <v>-150.12515645559427</v>
      </c>
      <c r="AE3482" s="122">
        <f t="shared" si="706"/>
        <v>2.5269668463096738E-4</v>
      </c>
      <c r="AF3482" s="122">
        <f t="shared" si="713"/>
        <v>0.56482638041617261</v>
      </c>
      <c r="AG3482" s="122">
        <f t="shared" si="714"/>
        <v>0.63174171157748804</v>
      </c>
      <c r="AH3482" s="87">
        <f t="shared" si="715"/>
        <v>0.18443670529811065</v>
      </c>
      <c r="AI3482" s="122">
        <f t="shared" si="716"/>
        <v>1.1557498244290914</v>
      </c>
    </row>
    <row r="3483" spans="1:35" x14ac:dyDescent="0.25">
      <c r="A3483" s="90">
        <v>1.3915999999999999</v>
      </c>
      <c r="B3483" s="160">
        <v>21.568958881768129</v>
      </c>
      <c r="E3483" s="147">
        <f t="shared" si="704"/>
        <v>8.627583552706302E-3</v>
      </c>
      <c r="F3483" s="160"/>
      <c r="W3483" s="146">
        <f t="shared" si="707"/>
        <v>0.64570964048261315</v>
      </c>
      <c r="X3483" s="164">
        <v>6.372658677351227</v>
      </c>
      <c r="Y3483" s="147">
        <f t="shared" si="709"/>
        <v>3.9999999999995595E-4</v>
      </c>
      <c r="Z3483" s="122">
        <f t="shared" si="710"/>
        <v>8.8754449677853557</v>
      </c>
      <c r="AA3483" s="122">
        <f t="shared" si="711"/>
        <v>0.61929999999999996</v>
      </c>
      <c r="AB3483" s="122">
        <f t="shared" si="708"/>
        <v>2.7077353104008163E-3</v>
      </c>
      <c r="AC3483" s="122">
        <f t="shared" si="712"/>
        <v>5.81334989657186</v>
      </c>
      <c r="AD3483" s="122">
        <f t="shared" si="705"/>
        <v>-150.115585289618</v>
      </c>
      <c r="AE3483" s="122">
        <f t="shared" si="706"/>
        <v>2.5268057406051166E-4</v>
      </c>
      <c r="AF3483" s="122">
        <f t="shared" si="713"/>
        <v>0.56507906099023308</v>
      </c>
      <c r="AG3483" s="122">
        <f t="shared" si="714"/>
        <v>0.63170143515134869</v>
      </c>
      <c r="AH3483" s="87">
        <f t="shared" si="715"/>
        <v>0.18418402472405015</v>
      </c>
      <c r="AI3483" s="122">
        <f t="shared" si="716"/>
        <v>1.1557498244290914</v>
      </c>
    </row>
    <row r="3484" spans="1:35" x14ac:dyDescent="0.25">
      <c r="A3484" s="90">
        <v>1.3919999999999999</v>
      </c>
      <c r="B3484" s="160">
        <v>21.568958881768129</v>
      </c>
      <c r="E3484" s="147">
        <f t="shared" si="704"/>
        <v>8.627583552706302E-3</v>
      </c>
      <c r="F3484" s="160"/>
      <c r="W3484" s="146">
        <f t="shared" si="707"/>
        <v>0.64570964048261315</v>
      </c>
      <c r="X3484" s="164">
        <v>6.372658677351227</v>
      </c>
      <c r="Y3484" s="147">
        <f t="shared" si="709"/>
        <v>3.9999999999995595E-4</v>
      </c>
      <c r="Z3484" s="122">
        <f t="shared" si="710"/>
        <v>8.8754449677853557</v>
      </c>
      <c r="AA3484" s="122">
        <f t="shared" si="711"/>
        <v>0.61929999999999996</v>
      </c>
      <c r="AB3484" s="122">
        <f t="shared" si="708"/>
        <v>2.7077353104008163E-3</v>
      </c>
      <c r="AC3484" s="122">
        <f t="shared" si="712"/>
        <v>5.816057631882261</v>
      </c>
      <c r="AD3484" s="122">
        <f t="shared" si="705"/>
        <v>-150.10600888464919</v>
      </c>
      <c r="AE3484" s="122">
        <f t="shared" si="706"/>
        <v>2.5266445467157355E-4</v>
      </c>
      <c r="AF3484" s="122">
        <f t="shared" si="713"/>
        <v>0.56533172544490462</v>
      </c>
      <c r="AG3484" s="122">
        <f t="shared" si="714"/>
        <v>0.63166113667900348</v>
      </c>
      <c r="AH3484" s="87">
        <f t="shared" si="715"/>
        <v>0.18393136026937859</v>
      </c>
      <c r="AI3484" s="122">
        <f t="shared" si="716"/>
        <v>1.1557498244290914</v>
      </c>
    </row>
    <row r="3485" spans="1:35" x14ac:dyDescent="0.25">
      <c r="A3485" s="90">
        <v>1.3924000000000001</v>
      </c>
      <c r="B3485" s="160">
        <v>22.566213358346751</v>
      </c>
      <c r="E3485" s="147">
        <f t="shared" si="704"/>
        <v>8.8270344480269047E-3</v>
      </c>
      <c r="F3485" s="160"/>
      <c r="W3485" s="146">
        <f t="shared" si="707"/>
        <v>0.67028483428100427</v>
      </c>
      <c r="X3485" s="164">
        <v>6.6151969827881008</v>
      </c>
      <c r="Y3485" s="147">
        <f t="shared" si="709"/>
        <v>4.0000000000017799E-4</v>
      </c>
      <c r="Z3485" s="122">
        <f t="shared" si="710"/>
        <v>8.8754449677853557</v>
      </c>
      <c r="AA3485" s="122">
        <f t="shared" si="711"/>
        <v>0.61929999999999996</v>
      </c>
      <c r="AB3485" s="122">
        <f t="shared" si="708"/>
        <v>2.7711023654773373E-3</v>
      </c>
      <c r="AC3485" s="122">
        <f t="shared" si="712"/>
        <v>5.8188287342477381</v>
      </c>
      <c r="AD3485" s="122">
        <f t="shared" si="705"/>
        <v>-153.60878939510306</v>
      </c>
      <c r="AE3485" s="122">
        <f t="shared" si="706"/>
        <v>2.5856047531780998E-4</v>
      </c>
      <c r="AF3485" s="122">
        <f t="shared" si="713"/>
        <v>0.56559028592022242</v>
      </c>
      <c r="AG3485" s="122">
        <f t="shared" si="714"/>
        <v>0.64640118829423732</v>
      </c>
      <c r="AH3485" s="87">
        <f t="shared" si="715"/>
        <v>0.18367279979406079</v>
      </c>
      <c r="AI3485" s="122">
        <f t="shared" si="716"/>
        <v>1.1133756359271714</v>
      </c>
    </row>
    <row r="3486" spans="1:35" x14ac:dyDescent="0.25">
      <c r="A3486" s="90">
        <v>1.3928</v>
      </c>
      <c r="B3486" s="160">
        <v>22.566213358346751</v>
      </c>
      <c r="E3486" s="147">
        <f t="shared" si="704"/>
        <v>9.0264853433377062E-3</v>
      </c>
      <c r="F3486" s="160"/>
      <c r="W3486" s="146">
        <f t="shared" si="707"/>
        <v>0.67028483428100427</v>
      </c>
      <c r="X3486" s="164">
        <v>6.6151969827881008</v>
      </c>
      <c r="Y3486" s="147">
        <f t="shared" si="709"/>
        <v>3.9999999999995595E-4</v>
      </c>
      <c r="Z3486" s="122">
        <f t="shared" si="710"/>
        <v>8.8754449677853557</v>
      </c>
      <c r="AA3486" s="122">
        <f t="shared" si="711"/>
        <v>0.61929999999999996</v>
      </c>
      <c r="AB3486" s="122">
        <f t="shared" si="708"/>
        <v>2.771102365475799E-3</v>
      </c>
      <c r="AC3486" s="122">
        <f t="shared" si="712"/>
        <v>5.8215998366132142</v>
      </c>
      <c r="AD3486" s="122">
        <f t="shared" si="705"/>
        <v>-153.59874836009877</v>
      </c>
      <c r="AE3486" s="122">
        <f t="shared" si="706"/>
        <v>2.5854357384496061E-4</v>
      </c>
      <c r="AF3486" s="122">
        <f t="shared" si="713"/>
        <v>0.56584882949406734</v>
      </c>
      <c r="AG3486" s="122">
        <f t="shared" si="714"/>
        <v>0.64635893461247274</v>
      </c>
      <c r="AH3486" s="87">
        <f t="shared" si="715"/>
        <v>0.18341425622021582</v>
      </c>
      <c r="AI3486" s="122">
        <f t="shared" si="716"/>
        <v>1.1133756359271714</v>
      </c>
    </row>
    <row r="3487" spans="1:35" x14ac:dyDescent="0.25">
      <c r="A3487" s="90">
        <v>1.3932</v>
      </c>
      <c r="B3487" s="160">
        <v>22.566213358346751</v>
      </c>
      <c r="E3487" s="147">
        <f t="shared" si="704"/>
        <v>9.0264853433377062E-3</v>
      </c>
      <c r="F3487" s="160"/>
      <c r="W3487" s="146">
        <f t="shared" si="707"/>
        <v>0.67028483428100427</v>
      </c>
      <c r="X3487" s="164">
        <v>6.6151969827881008</v>
      </c>
      <c r="Y3487" s="147">
        <f t="shared" si="709"/>
        <v>3.9999999999995595E-4</v>
      </c>
      <c r="Z3487" s="122">
        <f t="shared" si="710"/>
        <v>8.8754449677853557</v>
      </c>
      <c r="AA3487" s="122">
        <f t="shared" si="711"/>
        <v>0.61929999999999996</v>
      </c>
      <c r="AB3487" s="122">
        <f t="shared" si="708"/>
        <v>2.771102365475799E-3</v>
      </c>
      <c r="AC3487" s="122">
        <f t="shared" si="712"/>
        <v>5.8243709389786904</v>
      </c>
      <c r="AD3487" s="122">
        <f t="shared" si="705"/>
        <v>-153.58870170969996</v>
      </c>
      <c r="AE3487" s="122">
        <f t="shared" si="706"/>
        <v>2.5852666292005389E-4</v>
      </c>
      <c r="AF3487" s="122">
        <f t="shared" si="713"/>
        <v>0.56610735615698737</v>
      </c>
      <c r="AG3487" s="122">
        <f t="shared" si="714"/>
        <v>0.64631665730020593</v>
      </c>
      <c r="AH3487" s="87">
        <f t="shared" si="715"/>
        <v>0.18315572955729575</v>
      </c>
      <c r="AI3487" s="122">
        <f t="shared" si="716"/>
        <v>1.1133756359271714</v>
      </c>
    </row>
    <row r="3488" spans="1:35" x14ac:dyDescent="0.25">
      <c r="A3488" s="90">
        <v>1.3935999999999999</v>
      </c>
      <c r="B3488" s="160">
        <v>21.568958881768129</v>
      </c>
      <c r="E3488" s="147">
        <f t="shared" si="704"/>
        <v>8.8270344480220041E-3</v>
      </c>
      <c r="F3488" s="160"/>
      <c r="W3488" s="146">
        <f t="shared" si="707"/>
        <v>0.64570964048261281</v>
      </c>
      <c r="X3488" s="164">
        <v>6.3726586773512244</v>
      </c>
      <c r="Y3488" s="147">
        <f t="shared" si="709"/>
        <v>3.9999999999995595E-4</v>
      </c>
      <c r="Z3488" s="122">
        <f t="shared" si="710"/>
        <v>8.8754449677853557</v>
      </c>
      <c r="AA3488" s="122">
        <f t="shared" si="711"/>
        <v>0.61929999999999996</v>
      </c>
      <c r="AB3488" s="122">
        <f t="shared" si="708"/>
        <v>2.7077353104008155E-3</v>
      </c>
      <c r="AC3488" s="122">
        <f t="shared" si="712"/>
        <v>5.8270786742890914</v>
      </c>
      <c r="AD3488" s="122">
        <f t="shared" si="705"/>
        <v>-150.06697687897366</v>
      </c>
      <c r="AE3488" s="122">
        <f t="shared" si="706"/>
        <v>2.5259875443410789E-4</v>
      </c>
      <c r="AF3488" s="122">
        <f t="shared" si="713"/>
        <v>0.56635995491142144</v>
      </c>
      <c r="AG3488" s="122">
        <f t="shared" si="714"/>
        <v>0.63149688608533927</v>
      </c>
      <c r="AH3488" s="87">
        <f t="shared" si="715"/>
        <v>0.18290313080286164</v>
      </c>
      <c r="AI3488" s="122">
        <f t="shared" si="716"/>
        <v>1.155749824429092</v>
      </c>
    </row>
    <row r="3489" spans="1:35" x14ac:dyDescent="0.25">
      <c r="A3489" s="90">
        <v>1.3939999999999999</v>
      </c>
      <c r="B3489" s="160">
        <v>21.568958881768129</v>
      </c>
      <c r="E3489" s="147">
        <f t="shared" si="704"/>
        <v>8.627583552706302E-3</v>
      </c>
      <c r="F3489" s="160"/>
      <c r="W3489" s="146">
        <f t="shared" si="707"/>
        <v>0.64570964048261281</v>
      </c>
      <c r="X3489" s="164">
        <v>6.3726586773512244</v>
      </c>
      <c r="Y3489" s="147">
        <f t="shared" si="709"/>
        <v>3.9999999999995595E-4</v>
      </c>
      <c r="Z3489" s="122">
        <f t="shared" si="710"/>
        <v>8.8754449677853557</v>
      </c>
      <c r="AA3489" s="122">
        <f t="shared" si="711"/>
        <v>0.61929999999999996</v>
      </c>
      <c r="AB3489" s="122">
        <f t="shared" si="708"/>
        <v>2.7077353104008155E-3</v>
      </c>
      <c r="AC3489" s="122">
        <f t="shared" si="712"/>
        <v>5.8297864095994925</v>
      </c>
      <c r="AD3489" s="122">
        <f t="shared" si="705"/>
        <v>-150.05737391122952</v>
      </c>
      <c r="AE3489" s="122">
        <f t="shared" si="706"/>
        <v>2.5258259033364097E-4</v>
      </c>
      <c r="AF3489" s="122">
        <f t="shared" si="713"/>
        <v>0.56661253750175511</v>
      </c>
      <c r="AG3489" s="122">
        <f t="shared" si="714"/>
        <v>0.63145647583417197</v>
      </c>
      <c r="AH3489" s="87">
        <f t="shared" si="715"/>
        <v>0.18265054821252799</v>
      </c>
      <c r="AI3489" s="122">
        <f t="shared" si="716"/>
        <v>1.155749824429092</v>
      </c>
    </row>
    <row r="3490" spans="1:35" x14ac:dyDescent="0.25">
      <c r="A3490" s="90">
        <v>1.3944000000000001</v>
      </c>
      <c r="B3490" s="160">
        <v>22.566213358346751</v>
      </c>
      <c r="E3490" s="147">
        <f t="shared" si="704"/>
        <v>8.8270344480269047E-3</v>
      </c>
      <c r="F3490" s="160"/>
      <c r="W3490" s="146">
        <f t="shared" si="707"/>
        <v>0.67028483428100449</v>
      </c>
      <c r="X3490" s="164">
        <v>6.6151969827881025</v>
      </c>
      <c r="Y3490" s="147">
        <f t="shared" si="709"/>
        <v>4.0000000000017799E-4</v>
      </c>
      <c r="Z3490" s="122">
        <f t="shared" si="710"/>
        <v>8.8754449677853557</v>
      </c>
      <c r="AA3490" s="122">
        <f t="shared" si="711"/>
        <v>0.61929999999999996</v>
      </c>
      <c r="AB3490" s="122">
        <f t="shared" si="708"/>
        <v>2.7711023654773382E-3</v>
      </c>
      <c r="AC3490" s="122">
        <f t="shared" si="712"/>
        <v>5.8325575119649695</v>
      </c>
      <c r="AD3490" s="122">
        <f t="shared" si="705"/>
        <v>-153.55898843408039</v>
      </c>
      <c r="AE3490" s="122">
        <f t="shared" si="706"/>
        <v>2.5847664834277806E-4</v>
      </c>
      <c r="AF3490" s="122">
        <f t="shared" si="713"/>
        <v>0.56687101415009788</v>
      </c>
      <c r="AG3490" s="122">
        <f t="shared" si="714"/>
        <v>0.6461916208566576</v>
      </c>
      <c r="AH3490" s="87">
        <f t="shared" si="715"/>
        <v>0.18239207156418522</v>
      </c>
      <c r="AI3490" s="122">
        <f t="shared" si="716"/>
        <v>1.1133756359271709</v>
      </c>
    </row>
    <row r="3491" spans="1:35" x14ac:dyDescent="0.25">
      <c r="A3491" s="90">
        <v>1.3948</v>
      </c>
      <c r="B3491" s="160">
        <v>22.566213358346751</v>
      </c>
      <c r="E3491" s="147">
        <f t="shared" si="704"/>
        <v>9.0264853433377062E-3</v>
      </c>
      <c r="F3491" s="160"/>
      <c r="W3491" s="146">
        <f t="shared" si="707"/>
        <v>0.67028483428100449</v>
      </c>
      <c r="X3491" s="164">
        <v>6.6151969827881025</v>
      </c>
      <c r="Y3491" s="147">
        <f t="shared" si="709"/>
        <v>3.9999999999995595E-4</v>
      </c>
      <c r="Z3491" s="122">
        <f t="shared" si="710"/>
        <v>8.8754449677853557</v>
      </c>
      <c r="AA3491" s="122">
        <f t="shared" si="711"/>
        <v>0.61929999999999996</v>
      </c>
      <c r="AB3491" s="122">
        <f t="shared" si="708"/>
        <v>2.7711023654757999E-3</v>
      </c>
      <c r="AC3491" s="122">
        <f t="shared" si="712"/>
        <v>5.8353286143304457</v>
      </c>
      <c r="AD3491" s="122">
        <f t="shared" si="705"/>
        <v>-153.54891957849668</v>
      </c>
      <c r="AE3491" s="122">
        <f t="shared" si="706"/>
        <v>2.5845970004121353E-4</v>
      </c>
      <c r="AF3491" s="122">
        <f t="shared" si="713"/>
        <v>0.56712947385013912</v>
      </c>
      <c r="AG3491" s="122">
        <f t="shared" si="714"/>
        <v>0.64614925010310498</v>
      </c>
      <c r="AH3491" s="87">
        <f t="shared" si="715"/>
        <v>0.18213361186414401</v>
      </c>
      <c r="AI3491" s="122">
        <f t="shared" si="716"/>
        <v>1.1133756359271709</v>
      </c>
    </row>
    <row r="3492" spans="1:35" x14ac:dyDescent="0.25">
      <c r="A3492" s="90">
        <v>1.3952</v>
      </c>
      <c r="B3492" s="160">
        <v>21.568958881768129</v>
      </c>
      <c r="E3492" s="147">
        <f t="shared" si="704"/>
        <v>8.8270344480220041E-3</v>
      </c>
      <c r="F3492" s="160"/>
      <c r="W3492" s="146">
        <f t="shared" si="707"/>
        <v>0.64570964048261348</v>
      </c>
      <c r="X3492" s="164">
        <v>6.3726586773512306</v>
      </c>
      <c r="Y3492" s="147">
        <f t="shared" si="709"/>
        <v>3.9999999999995595E-4</v>
      </c>
      <c r="Z3492" s="122">
        <f t="shared" si="710"/>
        <v>8.8754449677853557</v>
      </c>
      <c r="AA3492" s="122">
        <f t="shared" si="711"/>
        <v>0.61929999999999996</v>
      </c>
      <c r="AB3492" s="122">
        <f t="shared" si="708"/>
        <v>2.7077353104008176E-3</v>
      </c>
      <c r="AC3492" s="122">
        <f t="shared" si="712"/>
        <v>5.8380363496408467</v>
      </c>
      <c r="AD3492" s="122">
        <f t="shared" si="705"/>
        <v>-150.02808324827967</v>
      </c>
      <c r="AE3492" s="122">
        <f t="shared" si="706"/>
        <v>2.5253328711496114E-4</v>
      </c>
      <c r="AF3492" s="122">
        <f t="shared" si="713"/>
        <v>0.56738200713725406</v>
      </c>
      <c r="AG3492" s="122">
        <f t="shared" si="714"/>
        <v>0.63133321778747242</v>
      </c>
      <c r="AH3492" s="87">
        <f t="shared" si="715"/>
        <v>0.18188107857702904</v>
      </c>
      <c r="AI3492" s="122">
        <f t="shared" si="716"/>
        <v>1.1557498244290907</v>
      </c>
    </row>
    <row r="3493" spans="1:35" x14ac:dyDescent="0.25">
      <c r="A3493" s="90">
        <v>1.3956</v>
      </c>
      <c r="B3493" s="160">
        <v>22.566213358346751</v>
      </c>
      <c r="E3493" s="147">
        <f t="shared" si="704"/>
        <v>8.8270344480220041E-3</v>
      </c>
      <c r="F3493" s="160"/>
      <c r="W3493" s="146">
        <f t="shared" si="707"/>
        <v>0.67028483428100449</v>
      </c>
      <c r="X3493" s="164">
        <v>6.6151969827881025</v>
      </c>
      <c r="Y3493" s="147">
        <f t="shared" si="709"/>
        <v>3.9999999999995595E-4</v>
      </c>
      <c r="Z3493" s="122">
        <f t="shared" si="710"/>
        <v>8.8754449677853557</v>
      </c>
      <c r="AA3493" s="122">
        <f t="shared" si="711"/>
        <v>0.61929999999999996</v>
      </c>
      <c r="AB3493" s="122">
        <f t="shared" si="708"/>
        <v>2.7711023654757999E-3</v>
      </c>
      <c r="AC3493" s="122">
        <f t="shared" si="712"/>
        <v>5.8408074520063229</v>
      </c>
      <c r="AD3493" s="122">
        <f t="shared" si="705"/>
        <v>-153.52899558607015</v>
      </c>
      <c r="AE3493" s="122">
        <f t="shared" si="706"/>
        <v>2.5842616317804109E-4</v>
      </c>
      <c r="AF3493" s="122">
        <f t="shared" si="713"/>
        <v>0.56764043330043212</v>
      </c>
      <c r="AG3493" s="122">
        <f t="shared" si="714"/>
        <v>0.64606540794517386</v>
      </c>
      <c r="AH3493" s="87">
        <f t="shared" si="715"/>
        <v>0.181622652413851</v>
      </c>
      <c r="AI3493" s="122">
        <f t="shared" si="716"/>
        <v>1.1133756359271709</v>
      </c>
    </row>
    <row r="3494" spans="1:35" x14ac:dyDescent="0.25">
      <c r="A3494" s="90">
        <v>1.3959999999999999</v>
      </c>
      <c r="B3494" s="160">
        <v>22.566213358346751</v>
      </c>
      <c r="E3494" s="147">
        <f t="shared" si="704"/>
        <v>9.0264853433377062E-3</v>
      </c>
      <c r="F3494" s="160"/>
      <c r="W3494" s="146">
        <f t="shared" si="707"/>
        <v>0.67028483428100449</v>
      </c>
      <c r="X3494" s="164">
        <v>6.6151969827881025</v>
      </c>
      <c r="Y3494" s="147">
        <f t="shared" si="709"/>
        <v>3.9999999999995595E-4</v>
      </c>
      <c r="Z3494" s="122">
        <f t="shared" si="710"/>
        <v>8.8754449677853557</v>
      </c>
      <c r="AA3494" s="122">
        <f t="shared" si="711"/>
        <v>0.61929999999999996</v>
      </c>
      <c r="AB3494" s="122">
        <f t="shared" si="708"/>
        <v>2.7711023654757999E-3</v>
      </c>
      <c r="AC3494" s="122">
        <f t="shared" si="712"/>
        <v>5.8435785543717991</v>
      </c>
      <c r="AD3494" s="122">
        <f t="shared" si="705"/>
        <v>-153.51891001254216</v>
      </c>
      <c r="AE3494" s="122">
        <f t="shared" si="706"/>
        <v>2.584091867361622E-4</v>
      </c>
      <c r="AF3494" s="122">
        <f t="shared" si="713"/>
        <v>0.56789884248716826</v>
      </c>
      <c r="AG3494" s="122">
        <f t="shared" si="714"/>
        <v>0.64602296684047666</v>
      </c>
      <c r="AH3494" s="87">
        <f t="shared" si="715"/>
        <v>0.18136424322711484</v>
      </c>
      <c r="AI3494" s="122">
        <f t="shared" si="716"/>
        <v>1.1133756359271709</v>
      </c>
    </row>
    <row r="3495" spans="1:35" x14ac:dyDescent="0.25">
      <c r="A3495" s="90">
        <v>1.3964000000000001</v>
      </c>
      <c r="B3495" s="160">
        <v>21.568958881768129</v>
      </c>
      <c r="E3495" s="147">
        <f t="shared" si="704"/>
        <v>8.8270344480269047E-3</v>
      </c>
      <c r="F3495" s="160"/>
      <c r="W3495" s="146">
        <f t="shared" si="707"/>
        <v>0.64570964048261348</v>
      </c>
      <c r="X3495" s="164">
        <v>6.3726586773512306</v>
      </c>
      <c r="Y3495" s="147">
        <f t="shared" si="709"/>
        <v>4.0000000000017799E-4</v>
      </c>
      <c r="Z3495" s="122">
        <f t="shared" si="710"/>
        <v>8.8754449677853557</v>
      </c>
      <c r="AA3495" s="122">
        <f t="shared" si="711"/>
        <v>0.61929999999999996</v>
      </c>
      <c r="AB3495" s="122">
        <f t="shared" si="708"/>
        <v>2.7077353104023208E-3</v>
      </c>
      <c r="AC3495" s="122">
        <f t="shared" si="712"/>
        <v>5.846286289682201</v>
      </c>
      <c r="AD3495" s="122">
        <f t="shared" si="705"/>
        <v>-149.99874395175331</v>
      </c>
      <c r="AE3495" s="122">
        <f t="shared" si="706"/>
        <v>2.5248390203429471E-4</v>
      </c>
      <c r="AF3495" s="122">
        <f t="shared" si="713"/>
        <v>0.56815132638920252</v>
      </c>
      <c r="AG3495" s="122">
        <f t="shared" si="714"/>
        <v>0.63120975508545596</v>
      </c>
      <c r="AH3495" s="87">
        <f t="shared" si="715"/>
        <v>0.18111175932508053</v>
      </c>
      <c r="AI3495" s="122">
        <f t="shared" si="716"/>
        <v>1.1557498244290907</v>
      </c>
    </row>
    <row r="3496" spans="1:35" x14ac:dyDescent="0.25">
      <c r="A3496" s="90">
        <v>1.3968</v>
      </c>
      <c r="B3496" s="160">
        <v>21.568958881768129</v>
      </c>
      <c r="E3496" s="147">
        <f t="shared" si="704"/>
        <v>8.627583552706302E-3</v>
      </c>
      <c r="F3496" s="160"/>
      <c r="W3496" s="146">
        <f t="shared" si="707"/>
        <v>0.64570964048261348</v>
      </c>
      <c r="X3496" s="164">
        <v>6.3726586773512306</v>
      </c>
      <c r="Y3496" s="147">
        <f t="shared" si="709"/>
        <v>3.9999999999995595E-4</v>
      </c>
      <c r="Z3496" s="122">
        <f t="shared" si="710"/>
        <v>8.8754449677853557</v>
      </c>
      <c r="AA3496" s="122">
        <f t="shared" si="711"/>
        <v>0.61929999999999996</v>
      </c>
      <c r="AB3496" s="122">
        <f t="shared" si="708"/>
        <v>2.7077353104008176E-3</v>
      </c>
      <c r="AC3496" s="122">
        <f t="shared" si="712"/>
        <v>5.848994024992602</v>
      </c>
      <c r="AD3496" s="122">
        <f t="shared" si="705"/>
        <v>-149.98910382056121</v>
      </c>
      <c r="AE3496" s="122">
        <f t="shared" si="706"/>
        <v>2.5246767537882164E-4</v>
      </c>
      <c r="AF3496" s="122">
        <f t="shared" si="713"/>
        <v>0.5684037940645813</v>
      </c>
      <c r="AG3496" s="122">
        <f t="shared" si="714"/>
        <v>0.63116918844712366</v>
      </c>
      <c r="AH3496" s="87">
        <f t="shared" si="715"/>
        <v>0.18085929164970171</v>
      </c>
      <c r="AI3496" s="122">
        <f t="shared" si="716"/>
        <v>1.1557498244290907</v>
      </c>
    </row>
    <row r="3497" spans="1:35" x14ac:dyDescent="0.25">
      <c r="A3497" s="90">
        <v>1.3972</v>
      </c>
      <c r="B3497" s="160">
        <v>22.566213358346751</v>
      </c>
      <c r="E3497" s="147">
        <f t="shared" si="704"/>
        <v>8.8270344480220041E-3</v>
      </c>
      <c r="F3497" s="160"/>
      <c r="W3497" s="146">
        <f t="shared" si="707"/>
        <v>0.67028483428100449</v>
      </c>
      <c r="X3497" s="164">
        <v>6.6151969827881025</v>
      </c>
      <c r="Y3497" s="147">
        <f t="shared" si="709"/>
        <v>3.9999999999995595E-4</v>
      </c>
      <c r="Z3497" s="122">
        <f t="shared" si="710"/>
        <v>8.8754449677853557</v>
      </c>
      <c r="AA3497" s="122">
        <f t="shared" si="711"/>
        <v>0.61929999999999996</v>
      </c>
      <c r="AB3497" s="122">
        <f t="shared" si="708"/>
        <v>2.7711023654757999E-3</v>
      </c>
      <c r="AC3497" s="122">
        <f t="shared" si="712"/>
        <v>5.8517651273580782</v>
      </c>
      <c r="AD3497" s="122">
        <f t="shared" si="705"/>
        <v>-153.48908174756727</v>
      </c>
      <c r="AE3497" s="122">
        <f t="shared" si="706"/>
        <v>2.5835897860419148E-4</v>
      </c>
      <c r="AF3497" s="122">
        <f t="shared" si="713"/>
        <v>0.56866215304318546</v>
      </c>
      <c r="AG3497" s="122">
        <f t="shared" si="714"/>
        <v>0.64589744651054981</v>
      </c>
      <c r="AH3497" s="87">
        <f t="shared" si="715"/>
        <v>0.18060093267109753</v>
      </c>
      <c r="AI3497" s="122">
        <f t="shared" si="716"/>
        <v>1.1133756359271709</v>
      </c>
    </row>
    <row r="3498" spans="1:35" x14ac:dyDescent="0.25">
      <c r="A3498" s="90">
        <v>1.3976</v>
      </c>
      <c r="B3498" s="160">
        <v>22.566213358346751</v>
      </c>
      <c r="E3498" s="147">
        <f t="shared" si="704"/>
        <v>9.0264853433377062E-3</v>
      </c>
      <c r="F3498" s="160"/>
      <c r="W3498" s="146">
        <f t="shared" si="707"/>
        <v>0.67028483428100449</v>
      </c>
      <c r="X3498" s="164">
        <v>6.6151969827881025</v>
      </c>
      <c r="Y3498" s="147">
        <f t="shared" si="709"/>
        <v>3.9999999999995595E-4</v>
      </c>
      <c r="Z3498" s="122">
        <f t="shared" si="710"/>
        <v>8.8754449677853557</v>
      </c>
      <c r="AA3498" s="122">
        <f t="shared" si="711"/>
        <v>0.61929999999999996</v>
      </c>
      <c r="AB3498" s="122">
        <f t="shared" si="708"/>
        <v>2.7711023654757999E-3</v>
      </c>
      <c r="AC3498" s="122">
        <f t="shared" si="712"/>
        <v>5.8545362297235544</v>
      </c>
      <c r="AD3498" s="122">
        <f t="shared" si="705"/>
        <v>-153.47897396893967</v>
      </c>
      <c r="AE3498" s="122">
        <f t="shared" si="706"/>
        <v>2.5834196478579833E-4</v>
      </c>
      <c r="AF3498" s="122">
        <f t="shared" si="713"/>
        <v>0.56892049500797126</v>
      </c>
      <c r="AG3498" s="122">
        <f t="shared" si="714"/>
        <v>0.6458549119645669</v>
      </c>
      <c r="AH3498" s="87">
        <f t="shared" si="715"/>
        <v>0.18034259070631173</v>
      </c>
      <c r="AI3498" s="122">
        <f t="shared" si="716"/>
        <v>1.1133756359271709</v>
      </c>
    </row>
    <row r="3499" spans="1:35" x14ac:dyDescent="0.25">
      <c r="A3499" s="90">
        <v>1.3979999999999999</v>
      </c>
      <c r="B3499" s="160">
        <v>21.568958881768129</v>
      </c>
      <c r="E3499" s="147">
        <f t="shared" si="704"/>
        <v>8.8270344480220041E-3</v>
      </c>
      <c r="F3499" s="160"/>
      <c r="W3499" s="146">
        <f t="shared" si="707"/>
        <v>0.64570964048261348</v>
      </c>
      <c r="X3499" s="164">
        <v>6.3726586773512306</v>
      </c>
      <c r="Y3499" s="147">
        <f t="shared" si="709"/>
        <v>3.9999999999995595E-4</v>
      </c>
      <c r="Z3499" s="122">
        <f t="shared" si="710"/>
        <v>8.8754449677853557</v>
      </c>
      <c r="AA3499" s="122">
        <f t="shared" si="711"/>
        <v>0.61929999999999996</v>
      </c>
      <c r="AB3499" s="122">
        <f t="shared" si="708"/>
        <v>2.7077353104008176E-3</v>
      </c>
      <c r="AC3499" s="122">
        <f t="shared" si="712"/>
        <v>5.8572439650339554</v>
      </c>
      <c r="AD3499" s="122">
        <f t="shared" si="705"/>
        <v>-149.95969992810583</v>
      </c>
      <c r="AE3499" s="122">
        <f t="shared" si="706"/>
        <v>2.5241818156769666E-4</v>
      </c>
      <c r="AF3499" s="122">
        <f t="shared" si="713"/>
        <v>0.569172913189539</v>
      </c>
      <c r="AG3499" s="122">
        <f t="shared" si="714"/>
        <v>0.63104545391931111</v>
      </c>
      <c r="AH3499" s="87">
        <f t="shared" si="715"/>
        <v>0.18009017252474402</v>
      </c>
      <c r="AI3499" s="122">
        <f t="shared" si="716"/>
        <v>1.2091866496618153</v>
      </c>
    </row>
    <row r="3500" spans="1:35" x14ac:dyDescent="0.25">
      <c r="A3500" s="90">
        <v>1.3984000000000001</v>
      </c>
      <c r="B3500" s="160">
        <v>21.568958881768129</v>
      </c>
      <c r="E3500" s="147">
        <f t="shared" si="704"/>
        <v>8.6275835527110899E-3</v>
      </c>
      <c r="F3500" s="160"/>
      <c r="W3500" s="146">
        <f t="shared" si="707"/>
        <v>0.64570964048261348</v>
      </c>
      <c r="X3500" s="164">
        <v>6.3726586773512306</v>
      </c>
      <c r="Y3500" s="147">
        <f t="shared" si="709"/>
        <v>4.0000000000017799E-4</v>
      </c>
      <c r="Z3500" s="122">
        <f t="shared" si="710"/>
        <v>8.8754449677853557</v>
      </c>
      <c r="AA3500" s="122">
        <f t="shared" si="711"/>
        <v>0.61929999999999996</v>
      </c>
      <c r="AB3500" s="122">
        <f t="shared" si="708"/>
        <v>2.7077353104023208E-3</v>
      </c>
      <c r="AC3500" s="122">
        <f t="shared" si="712"/>
        <v>5.8599517003443573</v>
      </c>
      <c r="AD3500" s="122">
        <f t="shared" si="705"/>
        <v>-149.95003859590165</v>
      </c>
      <c r="AE3500" s="122">
        <f t="shared" si="706"/>
        <v>2.5240191922582965E-4</v>
      </c>
      <c r="AF3500" s="122">
        <f t="shared" si="713"/>
        <v>0.56942531510876482</v>
      </c>
      <c r="AG3500" s="122">
        <f t="shared" si="714"/>
        <v>0.63100479806429333</v>
      </c>
      <c r="AH3500" s="87">
        <f t="shared" si="715"/>
        <v>0.1798377706055182</v>
      </c>
      <c r="AI3500" s="122">
        <f t="shared" si="716"/>
        <v>1.2091866496618153</v>
      </c>
    </row>
    <row r="3501" spans="1:35" x14ac:dyDescent="0.25">
      <c r="A3501" s="90">
        <v>1.3988</v>
      </c>
      <c r="B3501" s="160">
        <v>21.568958881768129</v>
      </c>
      <c r="E3501" s="147">
        <f t="shared" si="704"/>
        <v>8.627583552706302E-3</v>
      </c>
      <c r="F3501" s="160"/>
      <c r="W3501" s="146">
        <f t="shared" si="707"/>
        <v>0.64570964048261348</v>
      </c>
      <c r="X3501" s="164">
        <v>6.3726586773512306</v>
      </c>
      <c r="Y3501" s="147">
        <f t="shared" si="709"/>
        <v>3.9999999999995595E-4</v>
      </c>
      <c r="Z3501" s="122">
        <f t="shared" si="710"/>
        <v>8.8754449677853557</v>
      </c>
      <c r="AA3501" s="122">
        <f t="shared" si="711"/>
        <v>0.61929999999999996</v>
      </c>
      <c r="AB3501" s="122">
        <f t="shared" si="708"/>
        <v>2.7077353104008176E-3</v>
      </c>
      <c r="AC3501" s="122">
        <f t="shared" si="712"/>
        <v>5.8626594356547583</v>
      </c>
      <c r="AD3501" s="122">
        <f t="shared" si="705"/>
        <v>-149.94037202453839</v>
      </c>
      <c r="AE3501" s="122">
        <f t="shared" si="706"/>
        <v>2.5238564806519996E-4</v>
      </c>
      <c r="AF3501" s="122">
        <f t="shared" si="713"/>
        <v>0.56967770075683</v>
      </c>
      <c r="AG3501" s="122">
        <f t="shared" si="714"/>
        <v>0.63096412016306935</v>
      </c>
      <c r="AH3501" s="87">
        <f t="shared" si="715"/>
        <v>0.17958538495745299</v>
      </c>
      <c r="AI3501" s="122">
        <f t="shared" si="716"/>
        <v>1.2091866496618153</v>
      </c>
    </row>
    <row r="3502" spans="1:35" x14ac:dyDescent="0.25">
      <c r="A3502" s="90">
        <v>1.3992</v>
      </c>
      <c r="B3502" s="160">
        <v>21.568958881768129</v>
      </c>
      <c r="E3502" s="147">
        <f t="shared" si="704"/>
        <v>8.627583552706302E-3</v>
      </c>
      <c r="F3502" s="160"/>
      <c r="W3502" s="146">
        <f t="shared" si="707"/>
        <v>0.64570964048261348</v>
      </c>
      <c r="X3502" s="164">
        <v>6.3726586773512306</v>
      </c>
      <c r="Y3502" s="147">
        <f t="shared" si="709"/>
        <v>3.9999999999995595E-4</v>
      </c>
      <c r="Z3502" s="122">
        <f t="shared" si="710"/>
        <v>8.8754449677853557</v>
      </c>
      <c r="AA3502" s="122">
        <f t="shared" si="711"/>
        <v>0.61929999999999996</v>
      </c>
      <c r="AB3502" s="122">
        <f t="shared" si="708"/>
        <v>2.7077353104008176E-3</v>
      </c>
      <c r="AC3502" s="122">
        <f t="shared" si="712"/>
        <v>5.8653671709651594</v>
      </c>
      <c r="AD3502" s="122">
        <f t="shared" si="705"/>
        <v>-149.93070021426578</v>
      </c>
      <c r="AE3502" s="122">
        <f t="shared" si="706"/>
        <v>2.5236936808622796E-4</v>
      </c>
      <c r="AF3502" s="122">
        <f t="shared" si="713"/>
        <v>0.56993007012491625</v>
      </c>
      <c r="AG3502" s="122">
        <f t="shared" si="714"/>
        <v>0.63092342021563941</v>
      </c>
      <c r="AH3502" s="87">
        <f t="shared" si="715"/>
        <v>0.17933301558936676</v>
      </c>
      <c r="AI3502" s="122">
        <f t="shared" si="716"/>
        <v>1.1557498244290907</v>
      </c>
    </row>
    <row r="3503" spans="1:35" x14ac:dyDescent="0.25">
      <c r="A3503" s="90">
        <v>1.3996</v>
      </c>
      <c r="B3503" s="160">
        <v>21.568958881768129</v>
      </c>
      <c r="E3503" s="147">
        <f t="shared" si="704"/>
        <v>8.627583552706302E-3</v>
      </c>
      <c r="F3503" s="160"/>
      <c r="W3503" s="146">
        <f t="shared" si="707"/>
        <v>0.64570964048261348</v>
      </c>
      <c r="X3503" s="164">
        <v>6.3726586773512306</v>
      </c>
      <c r="Y3503" s="147">
        <f t="shared" si="709"/>
        <v>3.9999999999995595E-4</v>
      </c>
      <c r="Z3503" s="122">
        <f t="shared" si="710"/>
        <v>8.8754449677853557</v>
      </c>
      <c r="AA3503" s="122">
        <f t="shared" si="711"/>
        <v>0.61929999999999996</v>
      </c>
      <c r="AB3503" s="122">
        <f t="shared" si="708"/>
        <v>2.7077353104008176E-3</v>
      </c>
      <c r="AC3503" s="122">
        <f t="shared" si="712"/>
        <v>5.8680749062755604</v>
      </c>
      <c r="AD3503" s="122">
        <f t="shared" si="705"/>
        <v>-149.92102316500061</v>
      </c>
      <c r="AE3503" s="122">
        <f t="shared" si="706"/>
        <v>2.5235307928877355E-4</v>
      </c>
      <c r="AF3503" s="122">
        <f t="shared" si="713"/>
        <v>0.57018242320420498</v>
      </c>
      <c r="AG3503" s="122">
        <f t="shared" si="714"/>
        <v>0.63088269822200338</v>
      </c>
      <c r="AH3503" s="87">
        <f t="shared" si="715"/>
        <v>0.17908066251007798</v>
      </c>
      <c r="AI3503" s="122">
        <f t="shared" si="716"/>
        <v>1.1557498244290907</v>
      </c>
    </row>
    <row r="3504" spans="1:35" x14ac:dyDescent="0.25">
      <c r="A3504" s="90">
        <v>1.4</v>
      </c>
      <c r="B3504" s="160">
        <v>21.568958881768129</v>
      </c>
      <c r="E3504" s="147">
        <f t="shared" si="704"/>
        <v>8.627583552706302E-3</v>
      </c>
      <c r="F3504" s="160"/>
      <c r="W3504" s="146">
        <f t="shared" si="707"/>
        <v>0.64570964048261348</v>
      </c>
      <c r="X3504" s="164">
        <v>6.3726586773512306</v>
      </c>
      <c r="Y3504" s="147">
        <f t="shared" si="709"/>
        <v>3.9999999999995595E-4</v>
      </c>
      <c r="Z3504" s="122">
        <f t="shared" si="710"/>
        <v>8.8754449677853557</v>
      </c>
      <c r="AA3504" s="122">
        <f t="shared" si="711"/>
        <v>0.61929999999999996</v>
      </c>
      <c r="AB3504" s="122">
        <f t="shared" si="708"/>
        <v>2.7077353104008176E-3</v>
      </c>
      <c r="AC3504" s="122">
        <f t="shared" si="712"/>
        <v>5.8707826415859614</v>
      </c>
      <c r="AD3504" s="122">
        <f t="shared" si="705"/>
        <v>-149.91134087674283</v>
      </c>
      <c r="AE3504" s="122">
        <f t="shared" si="706"/>
        <v>2.5233678167283662E-4</v>
      </c>
      <c r="AF3504" s="122">
        <f t="shared" si="713"/>
        <v>0.57043475998587778</v>
      </c>
      <c r="AG3504" s="122">
        <f t="shared" si="714"/>
        <v>0.63084195418216105</v>
      </c>
      <c r="AH3504" s="87">
        <f t="shared" si="715"/>
        <v>0.17882832572840515</v>
      </c>
      <c r="AI3504" s="122">
        <f t="shared" si="716"/>
        <v>1.2091866496618153</v>
      </c>
    </row>
    <row r="3505" spans="1:35" x14ac:dyDescent="0.25">
      <c r="A3505" s="90">
        <v>1.4004000000000001</v>
      </c>
      <c r="B3505" s="160">
        <v>22.566213358346751</v>
      </c>
      <c r="E3505" s="147">
        <f t="shared" si="704"/>
        <v>8.8270344480269047E-3</v>
      </c>
      <c r="F3505" s="160"/>
      <c r="W3505" s="146">
        <f t="shared" si="707"/>
        <v>0.67028483428100449</v>
      </c>
      <c r="X3505" s="164">
        <v>6.6151969827881025</v>
      </c>
      <c r="Y3505" s="147">
        <f t="shared" si="709"/>
        <v>4.0000000000017799E-4</v>
      </c>
      <c r="Z3505" s="122">
        <f t="shared" si="710"/>
        <v>8.8754449677853557</v>
      </c>
      <c r="AA3505" s="122">
        <f t="shared" si="711"/>
        <v>0.61929999999999996</v>
      </c>
      <c r="AB3505" s="122">
        <f t="shared" si="708"/>
        <v>2.7711023654773382E-3</v>
      </c>
      <c r="AC3505" s="122">
        <f t="shared" si="712"/>
        <v>5.8735537439514385</v>
      </c>
      <c r="AD3505" s="122">
        <f t="shared" si="705"/>
        <v>-153.40945482385416</v>
      </c>
      <c r="AE3505" s="122">
        <f t="shared" si="706"/>
        <v>2.5822494737248638E-4</v>
      </c>
      <c r="AF3505" s="122">
        <f t="shared" si="713"/>
        <v>0.57069298493325027</v>
      </c>
      <c r="AG3505" s="122">
        <f t="shared" si="714"/>
        <v>0.64556236843092873</v>
      </c>
      <c r="AH3505" s="87">
        <f t="shared" si="715"/>
        <v>0.17857010078103266</v>
      </c>
      <c r="AI3505" s="122">
        <f t="shared" si="716"/>
        <v>1.1648532637129272</v>
      </c>
    </row>
    <row r="3506" spans="1:35" x14ac:dyDescent="0.25">
      <c r="A3506" s="90">
        <v>1.4008</v>
      </c>
      <c r="B3506" s="160">
        <v>22.566213358346751</v>
      </c>
      <c r="E3506" s="147">
        <f t="shared" si="704"/>
        <v>9.0264853433377062E-3</v>
      </c>
      <c r="F3506" s="160"/>
      <c r="W3506" s="146">
        <f t="shared" si="707"/>
        <v>0.67028483428100449</v>
      </c>
      <c r="X3506" s="164">
        <v>6.6151969827881025</v>
      </c>
      <c r="Y3506" s="147">
        <f t="shared" si="709"/>
        <v>3.9999999999995595E-4</v>
      </c>
      <c r="Z3506" s="122">
        <f t="shared" si="710"/>
        <v>8.8754449677853557</v>
      </c>
      <c r="AA3506" s="122">
        <f t="shared" si="711"/>
        <v>0.61929999999999996</v>
      </c>
      <c r="AB3506" s="122">
        <f t="shared" si="708"/>
        <v>2.7711023654757999E-3</v>
      </c>
      <c r="AC3506" s="122">
        <f t="shared" si="712"/>
        <v>5.8763248463169147</v>
      </c>
      <c r="AD3506" s="122">
        <f t="shared" si="705"/>
        <v>-153.39930289176147</v>
      </c>
      <c r="AE3506" s="122">
        <f t="shared" si="706"/>
        <v>2.5820785923320985E-4</v>
      </c>
      <c r="AF3506" s="122">
        <f t="shared" si="713"/>
        <v>0.57095119279248352</v>
      </c>
      <c r="AG3506" s="122">
        <f t="shared" si="714"/>
        <v>0.6455196480830957</v>
      </c>
      <c r="AH3506" s="87">
        <f t="shared" si="715"/>
        <v>0.17831189292179944</v>
      </c>
      <c r="AI3506" s="122">
        <f t="shared" si="716"/>
        <v>1.1133756359271709</v>
      </c>
    </row>
    <row r="3507" spans="1:35" x14ac:dyDescent="0.25">
      <c r="A3507" s="90">
        <v>1.4012</v>
      </c>
      <c r="B3507" s="160">
        <v>21.568958881768129</v>
      </c>
      <c r="E3507" s="147">
        <f t="shared" si="704"/>
        <v>8.8270344480220041E-3</v>
      </c>
      <c r="F3507" s="160"/>
      <c r="W3507" s="146">
        <f t="shared" si="707"/>
        <v>0.64570964048261348</v>
      </c>
      <c r="X3507" s="164">
        <v>6.3726586773512306</v>
      </c>
      <c r="Y3507" s="147">
        <f t="shared" si="709"/>
        <v>3.9999999999995595E-4</v>
      </c>
      <c r="Z3507" s="122">
        <f t="shared" si="710"/>
        <v>8.8754449677853557</v>
      </c>
      <c r="AA3507" s="122">
        <f t="shared" si="711"/>
        <v>0.61929999999999996</v>
      </c>
      <c r="AB3507" s="122">
        <f t="shared" si="708"/>
        <v>2.7077353104008176E-3</v>
      </c>
      <c r="AC3507" s="122">
        <f t="shared" si="712"/>
        <v>5.8790325816273157</v>
      </c>
      <c r="AD3507" s="122">
        <f t="shared" si="705"/>
        <v>-149.8818085396976</v>
      </c>
      <c r="AE3507" s="122">
        <f t="shared" si="706"/>
        <v>2.5228707165862632E-4</v>
      </c>
      <c r="AF3507" s="122">
        <f t="shared" si="713"/>
        <v>0.57120347986414211</v>
      </c>
      <c r="AG3507" s="122">
        <f t="shared" si="714"/>
        <v>0.63071767914663524</v>
      </c>
      <c r="AH3507" s="87">
        <f t="shared" si="715"/>
        <v>0.17805960585014083</v>
      </c>
      <c r="AI3507" s="122">
        <f t="shared" si="716"/>
        <v>1.2091866496618153</v>
      </c>
    </row>
    <row r="3508" spans="1:35" x14ac:dyDescent="0.25">
      <c r="A3508" s="90">
        <v>1.4016</v>
      </c>
      <c r="B3508" s="160">
        <v>21.568958881768129</v>
      </c>
      <c r="E3508" s="147">
        <f t="shared" si="704"/>
        <v>8.627583552706302E-3</v>
      </c>
      <c r="F3508" s="160"/>
      <c r="W3508" s="146">
        <f t="shared" si="707"/>
        <v>0.64570964048261348</v>
      </c>
      <c r="X3508" s="164">
        <v>6.3726586773512306</v>
      </c>
      <c r="Y3508" s="147">
        <f t="shared" si="709"/>
        <v>3.9999999999995595E-4</v>
      </c>
      <c r="Z3508" s="122">
        <f t="shared" si="710"/>
        <v>8.8754449677853557</v>
      </c>
      <c r="AA3508" s="122">
        <f t="shared" si="711"/>
        <v>0.61929999999999996</v>
      </c>
      <c r="AB3508" s="122">
        <f t="shared" si="708"/>
        <v>2.7077353104008176E-3</v>
      </c>
      <c r="AC3508" s="122">
        <f t="shared" si="712"/>
        <v>5.8817403169377167</v>
      </c>
      <c r="AD3508" s="122">
        <f t="shared" si="705"/>
        <v>-149.87210505026121</v>
      </c>
      <c r="AE3508" s="122">
        <f t="shared" si="706"/>
        <v>2.5227073835601524E-4</v>
      </c>
      <c r="AF3508" s="122">
        <f t="shared" si="713"/>
        <v>0.57145575060249809</v>
      </c>
      <c r="AG3508" s="122">
        <f t="shared" si="714"/>
        <v>0.63067684589010753</v>
      </c>
      <c r="AH3508" s="87">
        <f t="shared" si="715"/>
        <v>0.17780733511178481</v>
      </c>
      <c r="AI3508" s="122">
        <f t="shared" si="716"/>
        <v>1.2091866496618153</v>
      </c>
    </row>
    <row r="3509" spans="1:35" x14ac:dyDescent="0.25">
      <c r="A3509" s="90">
        <v>1.4019999999999999</v>
      </c>
      <c r="B3509" s="160">
        <v>21.568958881768129</v>
      </c>
      <c r="E3509" s="147">
        <f t="shared" si="704"/>
        <v>8.627583552706302E-3</v>
      </c>
      <c r="F3509" s="160"/>
      <c r="W3509" s="146">
        <f t="shared" si="707"/>
        <v>0.64570964048261348</v>
      </c>
      <c r="X3509" s="164">
        <v>6.3726586773512306</v>
      </c>
      <c r="Y3509" s="147">
        <f t="shared" si="709"/>
        <v>3.9999999999995595E-4</v>
      </c>
      <c r="Z3509" s="122">
        <f t="shared" si="710"/>
        <v>8.8754449677853557</v>
      </c>
      <c r="AA3509" s="122">
        <f t="shared" si="711"/>
        <v>0.61929999999999996</v>
      </c>
      <c r="AB3509" s="122">
        <f t="shared" si="708"/>
        <v>2.7077353104008176E-3</v>
      </c>
      <c r="AC3509" s="122">
        <f t="shared" si="712"/>
        <v>5.8844480522481177</v>
      </c>
      <c r="AD3509" s="122">
        <f t="shared" si="705"/>
        <v>-149.86239632183222</v>
      </c>
      <c r="AE3509" s="122">
        <f t="shared" si="706"/>
        <v>2.5225439623492165E-4</v>
      </c>
      <c r="AF3509" s="122">
        <f t="shared" si="713"/>
        <v>0.57170800499873298</v>
      </c>
      <c r="AG3509" s="122">
        <f t="shared" si="714"/>
        <v>0.63063599058737363</v>
      </c>
      <c r="AH3509" s="87">
        <f t="shared" si="715"/>
        <v>0.1775550807155499</v>
      </c>
      <c r="AI3509" s="122">
        <f t="shared" si="716"/>
        <v>1.1557498244290907</v>
      </c>
    </row>
    <row r="3510" spans="1:35" x14ac:dyDescent="0.25">
      <c r="A3510" s="90">
        <v>1.4024000000000001</v>
      </c>
      <c r="B3510" s="160">
        <v>22.566213358346751</v>
      </c>
      <c r="E3510" s="147">
        <f t="shared" si="704"/>
        <v>8.8270344480269047E-3</v>
      </c>
      <c r="F3510" s="160"/>
      <c r="W3510" s="146">
        <f t="shared" si="707"/>
        <v>0.67028483428100449</v>
      </c>
      <c r="X3510" s="164">
        <v>6.6151969827881025</v>
      </c>
      <c r="Y3510" s="147">
        <f t="shared" si="709"/>
        <v>4.0000000000017799E-4</v>
      </c>
      <c r="Z3510" s="122">
        <f t="shared" si="710"/>
        <v>8.8754449677853557</v>
      </c>
      <c r="AA3510" s="122">
        <f t="shared" si="711"/>
        <v>0.61929999999999996</v>
      </c>
      <c r="AB3510" s="122">
        <f t="shared" si="708"/>
        <v>2.7711023654773382E-3</v>
      </c>
      <c r="AC3510" s="122">
        <f t="shared" si="712"/>
        <v>5.8872191546135948</v>
      </c>
      <c r="AD3510" s="122">
        <f t="shared" si="705"/>
        <v>-153.35933716485167</v>
      </c>
      <c r="AE3510" s="122">
        <f t="shared" si="706"/>
        <v>2.5814058731871256E-4</v>
      </c>
      <c r="AF3510" s="122">
        <f t="shared" si="713"/>
        <v>0.57196614558605174</v>
      </c>
      <c r="AG3510" s="122">
        <f t="shared" si="714"/>
        <v>0.64535146829649426</v>
      </c>
      <c r="AH3510" s="87">
        <f t="shared" si="715"/>
        <v>0.17729694012823119</v>
      </c>
      <c r="AI3510" s="122">
        <f t="shared" si="716"/>
        <v>1.1133756359271709</v>
      </c>
    </row>
    <row r="3511" spans="1:35" x14ac:dyDescent="0.25">
      <c r="A3511" s="90">
        <v>1.4028</v>
      </c>
      <c r="B3511" s="160">
        <v>22.566213358346751</v>
      </c>
      <c r="E3511" s="147">
        <f t="shared" ref="E3511:E3574" si="717">+(B3510+B3511)/2*(A3511-A3510)</f>
        <v>9.0264853433377062E-3</v>
      </c>
      <c r="F3511" s="160"/>
      <c r="W3511" s="146">
        <f t="shared" si="707"/>
        <v>0.67028483428100449</v>
      </c>
      <c r="X3511" s="164">
        <v>6.6151969827881025</v>
      </c>
      <c r="Y3511" s="147">
        <f t="shared" si="709"/>
        <v>3.9999999999995595E-4</v>
      </c>
      <c r="Z3511" s="122">
        <f t="shared" si="710"/>
        <v>8.8754449677853557</v>
      </c>
      <c r="AA3511" s="122">
        <f t="shared" si="711"/>
        <v>0.61929999999999996</v>
      </c>
      <c r="AB3511" s="122">
        <f t="shared" si="708"/>
        <v>2.7711023654757999E-3</v>
      </c>
      <c r="AC3511" s="122">
        <f t="shared" si="712"/>
        <v>5.889990256979071</v>
      </c>
      <c r="AD3511" s="122">
        <f t="shared" si="705"/>
        <v>-153.34915754058935</v>
      </c>
      <c r="AE3511" s="122">
        <f t="shared" si="706"/>
        <v>2.5812345256686546E-4</v>
      </c>
      <c r="AF3511" s="122">
        <f t="shared" si="713"/>
        <v>0.57222426903861856</v>
      </c>
      <c r="AG3511" s="122">
        <f t="shared" si="714"/>
        <v>0.64530863141723471</v>
      </c>
      <c r="AH3511" s="87">
        <f t="shared" si="715"/>
        <v>0.17703881667566432</v>
      </c>
      <c r="AI3511" s="122">
        <f t="shared" si="716"/>
        <v>1.1648532637129272</v>
      </c>
    </row>
    <row r="3512" spans="1:35" x14ac:dyDescent="0.25">
      <c r="A3512" s="90">
        <v>1.4032</v>
      </c>
      <c r="B3512" s="160">
        <v>21.568958881768129</v>
      </c>
      <c r="E3512" s="147">
        <f t="shared" si="717"/>
        <v>8.8270344480220041E-3</v>
      </c>
      <c r="F3512" s="160"/>
      <c r="W3512" s="146">
        <f t="shared" si="707"/>
        <v>0.64570964048261348</v>
      </c>
      <c r="X3512" s="164">
        <v>6.3726586773512306</v>
      </c>
      <c r="Y3512" s="147">
        <f t="shared" si="709"/>
        <v>3.9999999999995595E-4</v>
      </c>
      <c r="Z3512" s="122">
        <f t="shared" si="710"/>
        <v>8.8754449677853557</v>
      </c>
      <c r="AA3512" s="122">
        <f t="shared" si="711"/>
        <v>0.61929999999999996</v>
      </c>
      <c r="AB3512" s="122">
        <f t="shared" si="708"/>
        <v>2.7077353104008176E-3</v>
      </c>
      <c r="AC3512" s="122">
        <f t="shared" si="712"/>
        <v>5.892697992289472</v>
      </c>
      <c r="AD3512" s="122">
        <f t="shared" si="705"/>
        <v>-149.83278342675527</v>
      </c>
      <c r="AE3512" s="122">
        <f t="shared" si="706"/>
        <v>2.5220455062220128E-4</v>
      </c>
      <c r="AF3512" s="122">
        <f t="shared" si="713"/>
        <v>0.57247647358924081</v>
      </c>
      <c r="AG3512" s="122">
        <f t="shared" si="714"/>
        <v>0.63051137655557266</v>
      </c>
      <c r="AH3512" s="87">
        <f t="shared" si="715"/>
        <v>0.17678661212504213</v>
      </c>
      <c r="AI3512" s="122">
        <f t="shared" si="716"/>
        <v>1.2091866496618153</v>
      </c>
    </row>
    <row r="3513" spans="1:35" x14ac:dyDescent="0.25">
      <c r="A3513" s="90">
        <v>1.4036</v>
      </c>
      <c r="B3513" s="160">
        <v>21.568958881768129</v>
      </c>
      <c r="E3513" s="147">
        <f t="shared" si="717"/>
        <v>8.627583552706302E-3</v>
      </c>
      <c r="F3513" s="160"/>
      <c r="W3513" s="146">
        <f t="shared" si="707"/>
        <v>0.64570964048261348</v>
      </c>
      <c r="X3513" s="164">
        <v>6.3726586773512306</v>
      </c>
      <c r="Y3513" s="147">
        <f t="shared" si="709"/>
        <v>3.9999999999995595E-4</v>
      </c>
      <c r="Z3513" s="122">
        <f t="shared" si="710"/>
        <v>8.8754449677853557</v>
      </c>
      <c r="AA3513" s="122">
        <f t="shared" si="711"/>
        <v>0.61929999999999996</v>
      </c>
      <c r="AB3513" s="122">
        <f t="shared" si="708"/>
        <v>2.7077353104008176E-3</v>
      </c>
      <c r="AC3513" s="122">
        <f t="shared" si="712"/>
        <v>5.895405727599873</v>
      </c>
      <c r="AD3513" s="122">
        <f t="shared" si="705"/>
        <v>-149.82305349714767</v>
      </c>
      <c r="AE3513" s="122">
        <f t="shared" si="706"/>
        <v>2.5218817281443353E-4</v>
      </c>
      <c r="AF3513" s="122">
        <f t="shared" si="713"/>
        <v>0.57272866176205528</v>
      </c>
      <c r="AG3513" s="122">
        <f t="shared" si="714"/>
        <v>0.63047043203615327</v>
      </c>
      <c r="AH3513" s="87">
        <f t="shared" si="715"/>
        <v>0.17653442395222768</v>
      </c>
      <c r="AI3513" s="122">
        <f t="shared" si="716"/>
        <v>1.1557498244290907</v>
      </c>
    </row>
    <row r="3514" spans="1:35" x14ac:dyDescent="0.25">
      <c r="A3514" s="90">
        <v>1.4039999999999999</v>
      </c>
      <c r="B3514" s="160">
        <v>21.568958881768129</v>
      </c>
      <c r="E3514" s="147">
        <f t="shared" si="717"/>
        <v>8.627583552706302E-3</v>
      </c>
      <c r="F3514" s="160"/>
      <c r="W3514" s="146">
        <f t="shared" si="707"/>
        <v>0.64570964048261348</v>
      </c>
      <c r="X3514" s="164">
        <v>6.3726586773512306</v>
      </c>
      <c r="Y3514" s="147">
        <f t="shared" si="709"/>
        <v>3.9999999999995595E-4</v>
      </c>
      <c r="Z3514" s="122">
        <f t="shared" si="710"/>
        <v>8.8754449677853557</v>
      </c>
      <c r="AA3514" s="122">
        <f t="shared" si="711"/>
        <v>0.61929999999999996</v>
      </c>
      <c r="AB3514" s="122">
        <f t="shared" si="708"/>
        <v>2.7077353104008176E-3</v>
      </c>
      <c r="AC3514" s="122">
        <f t="shared" si="712"/>
        <v>5.8981134629102741</v>
      </c>
      <c r="AD3514" s="122">
        <f t="shared" si="705"/>
        <v>-149.8133183285475</v>
      </c>
      <c r="AE3514" s="122">
        <f t="shared" si="706"/>
        <v>2.5217178618818333E-4</v>
      </c>
      <c r="AF3514" s="122">
        <f t="shared" si="713"/>
        <v>0.57298083354824347</v>
      </c>
      <c r="AG3514" s="122">
        <f t="shared" si="714"/>
        <v>0.63042946547052781</v>
      </c>
      <c r="AH3514" s="87">
        <f t="shared" si="715"/>
        <v>0.17628225216603949</v>
      </c>
      <c r="AI3514" s="122">
        <f t="shared" si="716"/>
        <v>1.1557498244290907</v>
      </c>
    </row>
    <row r="3515" spans="1:35" x14ac:dyDescent="0.25">
      <c r="A3515" s="90">
        <v>1.4044000000000001</v>
      </c>
      <c r="B3515" s="160">
        <v>22.566213358346751</v>
      </c>
      <c r="E3515" s="147">
        <f t="shared" si="717"/>
        <v>8.8270344480269047E-3</v>
      </c>
      <c r="F3515" s="160"/>
      <c r="W3515" s="146">
        <f t="shared" si="707"/>
        <v>0.67028483428100449</v>
      </c>
      <c r="X3515" s="164">
        <v>6.6151969827881025</v>
      </c>
      <c r="Y3515" s="147">
        <f t="shared" si="709"/>
        <v>4.0000000000017799E-4</v>
      </c>
      <c r="Z3515" s="122">
        <f t="shared" si="710"/>
        <v>8.8754449677853557</v>
      </c>
      <c r="AA3515" s="122">
        <f t="shared" si="711"/>
        <v>0.61929999999999996</v>
      </c>
      <c r="AB3515" s="122">
        <f t="shared" si="708"/>
        <v>2.7711023654773382E-3</v>
      </c>
      <c r="AC3515" s="122">
        <f t="shared" si="712"/>
        <v>5.9008845652757511</v>
      </c>
      <c r="AD3515" s="122">
        <f t="shared" si="705"/>
        <v>-153.30908294471897</v>
      </c>
      <c r="AE3515" s="122">
        <f t="shared" si="706"/>
        <v>2.5805599739976714E-4</v>
      </c>
      <c r="AF3515" s="122">
        <f t="shared" si="713"/>
        <v>0.57323888954564328</v>
      </c>
      <c r="AG3515" s="122">
        <f t="shared" si="714"/>
        <v>0.64513999349913076</v>
      </c>
      <c r="AH3515" s="87">
        <f t="shared" si="715"/>
        <v>0.17602419616863971</v>
      </c>
      <c r="AI3515" s="122">
        <f t="shared" si="716"/>
        <v>1.1133756359271709</v>
      </c>
    </row>
    <row r="3516" spans="1:35" x14ac:dyDescent="0.25">
      <c r="A3516" s="90">
        <v>1.4048</v>
      </c>
      <c r="B3516" s="160">
        <v>22.566213358346751</v>
      </c>
      <c r="E3516" s="147">
        <f t="shared" si="717"/>
        <v>9.0264853433377062E-3</v>
      </c>
      <c r="F3516" s="160"/>
      <c r="W3516" s="146">
        <f t="shared" si="707"/>
        <v>0.67028483428100449</v>
      </c>
      <c r="X3516" s="164">
        <v>6.6151969827881025</v>
      </c>
      <c r="Y3516" s="147">
        <f t="shared" si="709"/>
        <v>3.9999999999995595E-4</v>
      </c>
      <c r="Z3516" s="122">
        <f t="shared" si="710"/>
        <v>8.8754449677853557</v>
      </c>
      <c r="AA3516" s="122">
        <f t="shared" si="711"/>
        <v>0.61929999999999996</v>
      </c>
      <c r="AB3516" s="122">
        <f t="shared" si="708"/>
        <v>2.7711023654757999E-3</v>
      </c>
      <c r="AC3516" s="122">
        <f t="shared" si="712"/>
        <v>5.9036556676412273</v>
      </c>
      <c r="AD3516" s="122">
        <f t="shared" si="705"/>
        <v>-153.29887562828696</v>
      </c>
      <c r="AE3516" s="122">
        <f t="shared" si="706"/>
        <v>2.580388160353493E-4</v>
      </c>
      <c r="AF3516" s="122">
        <f t="shared" si="713"/>
        <v>0.57349692836167865</v>
      </c>
      <c r="AG3516" s="122">
        <f t="shared" si="714"/>
        <v>0.64509704008844426</v>
      </c>
      <c r="AH3516" s="87">
        <f t="shared" si="715"/>
        <v>0.17576615735260437</v>
      </c>
      <c r="AI3516" s="122">
        <f t="shared" si="716"/>
        <v>1.1133756359271709</v>
      </c>
    </row>
    <row r="3517" spans="1:35" x14ac:dyDescent="0.25">
      <c r="A3517" s="90">
        <v>1.4052</v>
      </c>
      <c r="B3517" s="160">
        <v>22.566213358346751</v>
      </c>
      <c r="E3517" s="147">
        <f t="shared" si="717"/>
        <v>9.0264853433377062E-3</v>
      </c>
      <c r="F3517" s="160"/>
      <c r="W3517" s="146">
        <f t="shared" si="707"/>
        <v>0.67028483428100449</v>
      </c>
      <c r="X3517" s="164">
        <v>6.6151969827881025</v>
      </c>
      <c r="Y3517" s="147">
        <f t="shared" si="709"/>
        <v>3.9999999999995595E-4</v>
      </c>
      <c r="Z3517" s="122">
        <f t="shared" si="710"/>
        <v>8.8754449677853557</v>
      </c>
      <c r="AA3517" s="122">
        <f t="shared" si="711"/>
        <v>0.61929999999999996</v>
      </c>
      <c r="AB3517" s="122">
        <f t="shared" si="708"/>
        <v>2.7711023654757999E-3</v>
      </c>
      <c r="AC3517" s="122">
        <f t="shared" si="712"/>
        <v>5.9064267700067035</v>
      </c>
      <c r="AD3517" s="122">
        <f t="shared" si="705"/>
        <v>-153.28866269646031</v>
      </c>
      <c r="AE3517" s="122">
        <f t="shared" si="706"/>
        <v>2.58021625218874E-4</v>
      </c>
      <c r="AF3517" s="122">
        <f t="shared" si="713"/>
        <v>0.57375494998689758</v>
      </c>
      <c r="AG3517" s="122">
        <f t="shared" si="714"/>
        <v>0.6450540630472561</v>
      </c>
      <c r="AH3517" s="87">
        <f t="shared" si="715"/>
        <v>0.17550813572738549</v>
      </c>
      <c r="AI3517" s="122">
        <f t="shared" si="716"/>
        <v>1.1133756359271709</v>
      </c>
    </row>
    <row r="3518" spans="1:35" x14ac:dyDescent="0.25">
      <c r="A3518" s="90">
        <v>1.4056</v>
      </c>
      <c r="B3518" s="160">
        <v>22.566213358346751</v>
      </c>
      <c r="E3518" s="147">
        <f t="shared" si="717"/>
        <v>9.0264853433377062E-3</v>
      </c>
      <c r="F3518" s="160"/>
      <c r="W3518" s="146">
        <f t="shared" si="707"/>
        <v>0.67028483428100449</v>
      </c>
      <c r="X3518" s="164">
        <v>6.6151969827881025</v>
      </c>
      <c r="Y3518" s="147">
        <f t="shared" si="709"/>
        <v>3.9999999999995595E-4</v>
      </c>
      <c r="Z3518" s="122">
        <f t="shared" si="710"/>
        <v>8.8754449677853557</v>
      </c>
      <c r="AA3518" s="122">
        <f t="shared" si="711"/>
        <v>0.61929999999999996</v>
      </c>
      <c r="AB3518" s="122">
        <f t="shared" si="708"/>
        <v>2.7711023654757999E-3</v>
      </c>
      <c r="AC3518" s="122">
        <f t="shared" si="712"/>
        <v>5.9091978723721796</v>
      </c>
      <c r="AD3518" s="122">
        <f t="shared" si="705"/>
        <v>-153.27844414915393</v>
      </c>
      <c r="AE3518" s="122">
        <f t="shared" si="706"/>
        <v>2.5800442495019796E-4</v>
      </c>
      <c r="AF3518" s="122">
        <f t="shared" si="713"/>
        <v>0.57401295441184774</v>
      </c>
      <c r="AG3518" s="122">
        <f t="shared" si="714"/>
        <v>0.64501106237556594</v>
      </c>
      <c r="AH3518" s="87">
        <f t="shared" si="715"/>
        <v>0.1752501313024353</v>
      </c>
      <c r="AI3518" s="122">
        <f t="shared" si="716"/>
        <v>1.1133756359271709</v>
      </c>
    </row>
    <row r="3519" spans="1:35" x14ac:dyDescent="0.25">
      <c r="A3519" s="90">
        <v>1.4059999999999999</v>
      </c>
      <c r="B3519" s="160">
        <v>21.568958881768129</v>
      </c>
      <c r="E3519" s="147">
        <f t="shared" si="717"/>
        <v>8.8270344480220041E-3</v>
      </c>
      <c r="F3519" s="160"/>
      <c r="W3519" s="146">
        <f t="shared" si="707"/>
        <v>0.64570964048261348</v>
      </c>
      <c r="X3519" s="164">
        <v>6.3726586773512306</v>
      </c>
      <c r="Y3519" s="147">
        <f t="shared" si="709"/>
        <v>3.9999999999995595E-4</v>
      </c>
      <c r="Z3519" s="122">
        <f t="shared" si="710"/>
        <v>8.8754449677853557</v>
      </c>
      <c r="AA3519" s="122">
        <f t="shared" si="711"/>
        <v>0.61929999999999996</v>
      </c>
      <c r="AB3519" s="122">
        <f t="shared" si="708"/>
        <v>2.7077353104008176E-3</v>
      </c>
      <c r="AC3519" s="122">
        <f t="shared" si="712"/>
        <v>5.9119056076825807</v>
      </c>
      <c r="AD3519" s="122">
        <f t="shared" si="705"/>
        <v>-149.76364988164258</v>
      </c>
      <c r="AE3519" s="122">
        <f t="shared" si="706"/>
        <v>2.5208818226622937E-4</v>
      </c>
      <c r="AF3519" s="122">
        <f t="shared" si="713"/>
        <v>0.57426504259411393</v>
      </c>
      <c r="AG3519" s="122">
        <f t="shared" si="714"/>
        <v>0.63022045566564289</v>
      </c>
      <c r="AH3519" s="87">
        <f t="shared" si="715"/>
        <v>0.17499804312016906</v>
      </c>
      <c r="AI3519" s="122">
        <f t="shared" si="716"/>
        <v>1.2091866496618153</v>
      </c>
    </row>
    <row r="3520" spans="1:35" x14ac:dyDescent="0.25">
      <c r="A3520" s="90">
        <v>1.4064000000000001</v>
      </c>
      <c r="B3520" s="160">
        <v>21.568958881768129</v>
      </c>
      <c r="E3520" s="147">
        <f t="shared" si="717"/>
        <v>8.6275835527110899E-3</v>
      </c>
      <c r="F3520" s="160"/>
      <c r="W3520" s="146">
        <f t="shared" si="707"/>
        <v>0.64570964048261348</v>
      </c>
      <c r="X3520" s="164">
        <v>6.3726586773512306</v>
      </c>
      <c r="Y3520" s="147">
        <f t="shared" si="709"/>
        <v>4.0000000000017799E-4</v>
      </c>
      <c r="Z3520" s="122">
        <f t="shared" si="710"/>
        <v>8.8754449677853557</v>
      </c>
      <c r="AA3520" s="122">
        <f t="shared" si="711"/>
        <v>0.61929999999999996</v>
      </c>
      <c r="AB3520" s="122">
        <f t="shared" si="708"/>
        <v>2.7077353104023208E-3</v>
      </c>
      <c r="AC3520" s="122">
        <f t="shared" si="712"/>
        <v>5.9146133429929826</v>
      </c>
      <c r="AD3520" s="122">
        <f t="shared" si="705"/>
        <v>-149.75388278875349</v>
      </c>
      <c r="AE3520" s="122">
        <f t="shared" si="706"/>
        <v>2.5207174190373569E-4</v>
      </c>
      <c r="AF3520" s="122">
        <f t="shared" si="713"/>
        <v>0.57451711433601771</v>
      </c>
      <c r="AG3520" s="122">
        <f t="shared" si="714"/>
        <v>0.63017935475905884</v>
      </c>
      <c r="AH3520" s="87">
        <f t="shared" si="715"/>
        <v>0.17474597137826534</v>
      </c>
      <c r="AI3520" s="122">
        <f t="shared" si="716"/>
        <v>1.2091866496618153</v>
      </c>
    </row>
    <row r="3521" spans="1:35" x14ac:dyDescent="0.25">
      <c r="A3521" s="90">
        <v>1.4068000000000001</v>
      </c>
      <c r="B3521" s="160">
        <v>22.566213358346751</v>
      </c>
      <c r="E3521" s="147">
        <f t="shared" si="717"/>
        <v>8.8270344480220041E-3</v>
      </c>
      <c r="F3521" s="160"/>
      <c r="W3521" s="146">
        <f t="shared" si="707"/>
        <v>0.67028483428100449</v>
      </c>
      <c r="X3521" s="164">
        <v>6.6151969827881025</v>
      </c>
      <c r="Y3521" s="147">
        <f t="shared" si="709"/>
        <v>3.9999999999995595E-4</v>
      </c>
      <c r="Z3521" s="122">
        <f t="shared" si="710"/>
        <v>8.8754449677853557</v>
      </c>
      <c r="AA3521" s="122">
        <f t="shared" si="711"/>
        <v>0.61929999999999996</v>
      </c>
      <c r="AB3521" s="122">
        <f t="shared" si="708"/>
        <v>2.7711023654757999E-3</v>
      </c>
      <c r="AC3521" s="122">
        <f t="shared" si="712"/>
        <v>5.9173844453584588</v>
      </c>
      <c r="AD3521" s="122">
        <f t="shared" si="705"/>
        <v>-153.24822304429136</v>
      </c>
      <c r="AE3521" s="122">
        <f t="shared" si="706"/>
        <v>2.579535555743721E-4</v>
      </c>
      <c r="AF3521" s="122">
        <f t="shared" si="713"/>
        <v>0.57477506789159205</v>
      </c>
      <c r="AG3521" s="122">
        <f t="shared" si="714"/>
        <v>0.64488388893600124</v>
      </c>
      <c r="AH3521" s="87">
        <f t="shared" si="715"/>
        <v>0.17448801782269097</v>
      </c>
      <c r="AI3521" s="122">
        <f t="shared" si="716"/>
        <v>1.1133756359271709</v>
      </c>
    </row>
    <row r="3522" spans="1:35" x14ac:dyDescent="0.25">
      <c r="A3522" s="90">
        <v>1.4072</v>
      </c>
      <c r="B3522" s="160">
        <v>21.568958881768129</v>
      </c>
      <c r="E3522" s="147">
        <f t="shared" si="717"/>
        <v>8.8270344480220041E-3</v>
      </c>
      <c r="F3522" s="160"/>
      <c r="W3522" s="146">
        <f t="shared" si="707"/>
        <v>0.64570964048261348</v>
      </c>
      <c r="X3522" s="164">
        <v>6.3726586773512306</v>
      </c>
      <c r="Y3522" s="147">
        <f t="shared" si="709"/>
        <v>3.9999999999995595E-4</v>
      </c>
      <c r="Z3522" s="122">
        <f t="shared" si="710"/>
        <v>8.8754449677853557</v>
      </c>
      <c r="AA3522" s="122">
        <f t="shared" si="711"/>
        <v>0.61929999999999996</v>
      </c>
      <c r="AB3522" s="122">
        <f t="shared" si="708"/>
        <v>2.7077353104008176E-3</v>
      </c>
      <c r="AC3522" s="122">
        <f t="shared" si="712"/>
        <v>5.9200921806688598</v>
      </c>
      <c r="AD3522" s="122">
        <f t="shared" si="705"/>
        <v>-149.73410400600889</v>
      </c>
      <c r="AE3522" s="122">
        <f t="shared" si="706"/>
        <v>2.5203844946332393E-4</v>
      </c>
      <c r="AF3522" s="122">
        <f t="shared" si="713"/>
        <v>0.57502710634105536</v>
      </c>
      <c r="AG3522" s="122">
        <f t="shared" si="714"/>
        <v>0.63009612365837919</v>
      </c>
      <c r="AH3522" s="87">
        <f t="shared" si="715"/>
        <v>0.17423597937322763</v>
      </c>
      <c r="AI3522" s="122">
        <f t="shared" si="716"/>
        <v>1.1557498244290907</v>
      </c>
    </row>
    <row r="3523" spans="1:35" x14ac:dyDescent="0.25">
      <c r="A3523" s="90">
        <v>1.4076</v>
      </c>
      <c r="B3523" s="160">
        <v>22.566213358346751</v>
      </c>
      <c r="E3523" s="147">
        <f t="shared" si="717"/>
        <v>8.8270344480220041E-3</v>
      </c>
      <c r="F3523" s="160"/>
      <c r="W3523" s="146">
        <f t="shared" si="707"/>
        <v>0.67028483428100449</v>
      </c>
      <c r="X3523" s="164">
        <v>6.6151969827881025</v>
      </c>
      <c r="Y3523" s="147">
        <f t="shared" si="709"/>
        <v>3.9999999999995595E-4</v>
      </c>
      <c r="Z3523" s="122">
        <f t="shared" si="710"/>
        <v>8.8754449677853557</v>
      </c>
      <c r="AA3523" s="122">
        <f t="shared" si="711"/>
        <v>0.61929999999999996</v>
      </c>
      <c r="AB3523" s="122">
        <f t="shared" si="708"/>
        <v>2.7711023654757999E-3</v>
      </c>
      <c r="AC3523" s="122">
        <f t="shared" si="712"/>
        <v>5.922863283034336</v>
      </c>
      <c r="AD3523" s="122">
        <f t="shared" si="705"/>
        <v>-153.22797029138201</v>
      </c>
      <c r="AE3523" s="122">
        <f t="shared" si="706"/>
        <v>2.5791946532836884E-4</v>
      </c>
      <c r="AF3523" s="122">
        <f t="shared" si="713"/>
        <v>0.57528502580638374</v>
      </c>
      <c r="AG3523" s="122">
        <f t="shared" si="714"/>
        <v>0.64479866332099312</v>
      </c>
      <c r="AH3523" s="87">
        <f t="shared" si="715"/>
        <v>0.17397805990789925</v>
      </c>
      <c r="AI3523" s="122">
        <f t="shared" si="716"/>
        <v>1.1133756359271709</v>
      </c>
    </row>
    <row r="3524" spans="1:35" x14ac:dyDescent="0.25">
      <c r="A3524" s="90">
        <v>1.4079999999999999</v>
      </c>
      <c r="B3524" s="160">
        <v>21.568958881768129</v>
      </c>
      <c r="E3524" s="147">
        <f t="shared" si="717"/>
        <v>8.8270344480220041E-3</v>
      </c>
      <c r="F3524" s="160"/>
      <c r="W3524" s="146">
        <f t="shared" si="707"/>
        <v>0.64570964048261348</v>
      </c>
      <c r="X3524" s="164">
        <v>6.3726586773512306</v>
      </c>
      <c r="Y3524" s="147">
        <f t="shared" si="709"/>
        <v>3.9999999999995595E-4</v>
      </c>
      <c r="Z3524" s="122">
        <f t="shared" si="710"/>
        <v>8.8754449677853557</v>
      </c>
      <c r="AA3524" s="122">
        <f t="shared" si="711"/>
        <v>0.61929999999999996</v>
      </c>
      <c r="AB3524" s="122">
        <f t="shared" si="708"/>
        <v>2.7077353104008176E-3</v>
      </c>
      <c r="AC3524" s="122">
        <f t="shared" si="712"/>
        <v>5.925571018344737</v>
      </c>
      <c r="AD3524" s="122">
        <f t="shared" ref="AD3524:AD3587" si="718">2*$AB$1*PI()*((AC3524+$X$2/2)*(2*AC3524-$Z$1)+(AC3524+$X$2/2)^2-($X$1/2)^2)*AB3524</f>
        <v>-149.71430377409135</v>
      </c>
      <c r="AE3524" s="122">
        <f t="shared" ref="AE3524:AE3587" si="719">-AD3524*0.000000001*$Z$2</f>
        <v>2.5200512091880407E-4</v>
      </c>
      <c r="AF3524" s="122">
        <f t="shared" si="713"/>
        <v>0.57553703092730257</v>
      </c>
      <c r="AG3524" s="122">
        <f t="shared" si="714"/>
        <v>0.63001280229707957</v>
      </c>
      <c r="AH3524" s="87">
        <f t="shared" si="715"/>
        <v>0.17372605478698044</v>
      </c>
      <c r="AI3524" s="122">
        <f t="shared" si="716"/>
        <v>1.2091866496618153</v>
      </c>
    </row>
    <row r="3525" spans="1:35" x14ac:dyDescent="0.25">
      <c r="A3525" s="90">
        <v>1.4084000000000001</v>
      </c>
      <c r="B3525" s="160">
        <v>21.568958881768129</v>
      </c>
      <c r="E3525" s="147">
        <f t="shared" si="717"/>
        <v>8.6275835527110899E-3</v>
      </c>
      <c r="F3525" s="160"/>
      <c r="W3525" s="146">
        <f t="shared" ref="W3525:W3588" si="720">+X3525/1000000*101325</f>
        <v>0.64570964048261348</v>
      </c>
      <c r="X3525" s="164">
        <v>6.3726586773512306</v>
      </c>
      <c r="Y3525" s="147">
        <f t="shared" si="709"/>
        <v>4.0000000000017799E-4</v>
      </c>
      <c r="Z3525" s="122">
        <f t="shared" si="710"/>
        <v>8.8754449677853557</v>
      </c>
      <c r="AA3525" s="122">
        <f t="shared" si="711"/>
        <v>0.61929999999999996</v>
      </c>
      <c r="AB3525" s="122">
        <f t="shared" ref="AB3525:AB3588" si="721">IF(OR(AC3524&gt;=($X$1-$X$2)/2,AC3524&gt;=$Z$1/2),0,Z3525*W3525^AA3525*Y3525)</f>
        <v>2.7077353104023208E-3</v>
      </c>
      <c r="AC3525" s="122">
        <f t="shared" si="712"/>
        <v>5.9282787536551389</v>
      </c>
      <c r="AD3525" s="122">
        <f t="shared" si="718"/>
        <v>-149.70451024103102</v>
      </c>
      <c r="AE3525" s="122">
        <f t="shared" si="719"/>
        <v>2.5198863605115367E-4</v>
      </c>
      <c r="AF3525" s="122">
        <f t="shared" si="713"/>
        <v>0.57578901956335371</v>
      </c>
      <c r="AG3525" s="122">
        <f t="shared" si="714"/>
        <v>0.62997159012760384</v>
      </c>
      <c r="AH3525" s="87">
        <f t="shared" si="715"/>
        <v>0.17347406615092928</v>
      </c>
      <c r="AI3525" s="122">
        <f t="shared" si="716"/>
        <v>1.2091866496618153</v>
      </c>
    </row>
    <row r="3526" spans="1:35" x14ac:dyDescent="0.25">
      <c r="A3526" s="90">
        <v>1.4088000000000001</v>
      </c>
      <c r="B3526" s="160">
        <v>21.568958881768129</v>
      </c>
      <c r="E3526" s="147">
        <f t="shared" si="717"/>
        <v>8.627583552706302E-3</v>
      </c>
      <c r="F3526" s="160"/>
      <c r="W3526" s="146">
        <f t="shared" si="720"/>
        <v>0.64570964048261348</v>
      </c>
      <c r="X3526" s="164">
        <v>6.3726586773512306</v>
      </c>
      <c r="Y3526" s="147">
        <f t="shared" ref="Y3526:Y3589" si="722">+A3526-A3525</f>
        <v>3.9999999999995595E-4</v>
      </c>
      <c r="Z3526" s="122">
        <f t="shared" ref="Z3526:Z3589" si="723">IF(AND(W3526&lt;=$S$56,W3526&gt;$Q$56),$T$56,IF(AND(W3526&lt;=$S$57,W3526&gt;$Q$57),$T$57,IF(AND(W3526&lt;=$S$58,W3526&gt;$Q$58),$T$58,IF(AND(W3526&lt;=$S$59,W3526&gt;$Q$59),$T$59,IF(AND(W3526&lt;=$S$60,W3526&gt;$Q$60),$T$60,"Valor no encontrado para Po")))))</f>
        <v>8.8754449677853557</v>
      </c>
      <c r="AA3526" s="122">
        <f t="shared" ref="AA3526:AA3589" si="724">IF(AND(W3526&lt;=$S$56,W3526&gt;$Q$56),$U$56,IF(AND(W3526&lt;=$S$57,W3526&gt;$Q$57),$U$57,IF(AND(W3526&lt;=$S$58,W3526&gt;$Q$58),$U$58,IF(AND(W3526&lt;=$S$59,W3526&gt;$Q$59),$U$59,IF(AND(W3526&lt;=$S$60,W3526&gt;$Q$60),$U$60,"Valor no encontrado para Po")))))</f>
        <v>0.61929999999999996</v>
      </c>
      <c r="AB3526" s="122">
        <f t="shared" si="721"/>
        <v>2.7077353104008176E-3</v>
      </c>
      <c r="AC3526" s="122">
        <f t="shared" ref="AC3526:AC3589" si="725">+AC3525+AB3526</f>
        <v>5.9309864889655399</v>
      </c>
      <c r="AD3526" s="122">
        <f t="shared" si="718"/>
        <v>-149.69471146881187</v>
      </c>
      <c r="AE3526" s="122">
        <f t="shared" si="719"/>
        <v>2.5197214236474097E-4</v>
      </c>
      <c r="AF3526" s="122">
        <f t="shared" ref="AF3526:AF3589" si="726">+AF3525+AE3526</f>
        <v>0.57604099170571843</v>
      </c>
      <c r="AG3526" s="122">
        <f t="shared" ref="AG3526:AG3589" si="727">+AE3526/Y3526</f>
        <v>0.62993035591192181</v>
      </c>
      <c r="AH3526" s="87">
        <f t="shared" ref="AH3526:AH3589" si="728">+AH3525-AE3526</f>
        <v>0.17322209400856453</v>
      </c>
      <c r="AI3526" s="122">
        <f t="shared" si="716"/>
        <v>1.1557498244290907</v>
      </c>
    </row>
    <row r="3527" spans="1:35" x14ac:dyDescent="0.25">
      <c r="A3527" s="90">
        <v>1.4092</v>
      </c>
      <c r="B3527" s="160">
        <v>21.568958881768129</v>
      </c>
      <c r="E3527" s="147">
        <f t="shared" si="717"/>
        <v>8.627583552706302E-3</v>
      </c>
      <c r="F3527" s="160"/>
      <c r="W3527" s="146">
        <f t="shared" si="720"/>
        <v>0.64570964048261348</v>
      </c>
      <c r="X3527" s="164">
        <v>6.3726586773512306</v>
      </c>
      <c r="Y3527" s="147">
        <f t="shared" si="722"/>
        <v>3.9999999999995595E-4</v>
      </c>
      <c r="Z3527" s="122">
        <f t="shared" si="723"/>
        <v>8.8754449677853557</v>
      </c>
      <c r="AA3527" s="122">
        <f t="shared" si="724"/>
        <v>0.61929999999999996</v>
      </c>
      <c r="AB3527" s="122">
        <f t="shared" si="721"/>
        <v>2.7077353104008176E-3</v>
      </c>
      <c r="AC3527" s="122">
        <f t="shared" si="725"/>
        <v>5.933694224275941</v>
      </c>
      <c r="AD3527" s="122">
        <f t="shared" si="718"/>
        <v>-149.68490745768327</v>
      </c>
      <c r="AE3527" s="122">
        <f t="shared" si="719"/>
        <v>2.5195563985998579E-4</v>
      </c>
      <c r="AF3527" s="122">
        <f t="shared" si="726"/>
        <v>0.57629294734557845</v>
      </c>
      <c r="AG3527" s="122">
        <f t="shared" si="727"/>
        <v>0.62988909965003381</v>
      </c>
      <c r="AH3527" s="87">
        <f t="shared" si="728"/>
        <v>0.17297013836870453</v>
      </c>
      <c r="AI3527" s="122">
        <f t="shared" si="716"/>
        <v>1.1557498244290907</v>
      </c>
    </row>
    <row r="3528" spans="1:35" x14ac:dyDescent="0.25">
      <c r="A3528" s="90">
        <v>1.4096</v>
      </c>
      <c r="B3528" s="160">
        <v>21.568958881768129</v>
      </c>
      <c r="E3528" s="147">
        <f t="shared" si="717"/>
        <v>8.627583552706302E-3</v>
      </c>
      <c r="F3528" s="160"/>
      <c r="W3528" s="146">
        <f t="shared" si="720"/>
        <v>0.64570964048261348</v>
      </c>
      <c r="X3528" s="164">
        <v>6.3726586773512306</v>
      </c>
      <c r="Y3528" s="147">
        <f t="shared" si="722"/>
        <v>3.9999999999995595E-4</v>
      </c>
      <c r="Z3528" s="122">
        <f t="shared" si="723"/>
        <v>8.8754449677853557</v>
      </c>
      <c r="AA3528" s="122">
        <f t="shared" si="724"/>
        <v>0.61929999999999996</v>
      </c>
      <c r="AB3528" s="122">
        <f t="shared" si="721"/>
        <v>2.7077353104008176E-3</v>
      </c>
      <c r="AC3528" s="122">
        <f t="shared" si="725"/>
        <v>5.936401959586342</v>
      </c>
      <c r="AD3528" s="122">
        <f t="shared" si="718"/>
        <v>-149.67509820756206</v>
      </c>
      <c r="AE3528" s="122">
        <f t="shared" si="719"/>
        <v>2.519391285367481E-4</v>
      </c>
      <c r="AF3528" s="122">
        <f t="shared" si="726"/>
        <v>0.57654488647411517</v>
      </c>
      <c r="AG3528" s="122">
        <f t="shared" si="727"/>
        <v>0.62984782134193962</v>
      </c>
      <c r="AH3528" s="87">
        <f t="shared" si="728"/>
        <v>0.17271819924016779</v>
      </c>
      <c r="AI3528" s="122">
        <f t="shared" si="716"/>
        <v>1.1557498244290907</v>
      </c>
    </row>
    <row r="3529" spans="1:35" x14ac:dyDescent="0.25">
      <c r="A3529" s="90">
        <v>1.41</v>
      </c>
      <c r="B3529" s="160">
        <v>22.566213358346751</v>
      </c>
      <c r="E3529" s="147">
        <f t="shared" si="717"/>
        <v>8.8270344480220041E-3</v>
      </c>
      <c r="F3529" s="160"/>
      <c r="W3529" s="146">
        <f t="shared" si="720"/>
        <v>0.67028483428100449</v>
      </c>
      <c r="X3529" s="164">
        <v>6.6151969827881025</v>
      </c>
      <c r="Y3529" s="147">
        <f t="shared" si="722"/>
        <v>3.9999999999995595E-4</v>
      </c>
      <c r="Z3529" s="122">
        <f t="shared" si="723"/>
        <v>8.8754449677853557</v>
      </c>
      <c r="AA3529" s="122">
        <f t="shared" si="724"/>
        <v>0.61929999999999996</v>
      </c>
      <c r="AB3529" s="122">
        <f t="shared" si="721"/>
        <v>2.7711023654757999E-3</v>
      </c>
      <c r="AC3529" s="122">
        <f t="shared" si="725"/>
        <v>5.9391730619518182</v>
      </c>
      <c r="AD3529" s="122">
        <f t="shared" si="718"/>
        <v>-153.16755057460833</v>
      </c>
      <c r="AE3529" s="122">
        <f t="shared" si="719"/>
        <v>2.578177644377552E-4</v>
      </c>
      <c r="AF3529" s="122">
        <f t="shared" si="726"/>
        <v>0.57680270423855295</v>
      </c>
      <c r="AG3529" s="122">
        <f t="shared" si="727"/>
        <v>0.64454441109445904</v>
      </c>
      <c r="AH3529" s="87">
        <f t="shared" si="728"/>
        <v>0.17246038147573003</v>
      </c>
      <c r="AI3529" s="122">
        <f t="shared" si="716"/>
        <v>1.1648532637129272</v>
      </c>
    </row>
    <row r="3530" spans="1:35" x14ac:dyDescent="0.25">
      <c r="A3530" s="90">
        <v>1.4104000000000001</v>
      </c>
      <c r="B3530" s="160">
        <v>21.568958881768129</v>
      </c>
      <c r="E3530" s="147">
        <f t="shared" si="717"/>
        <v>8.8270344480269047E-3</v>
      </c>
      <c r="F3530" s="160"/>
      <c r="W3530" s="146">
        <f t="shared" si="720"/>
        <v>0.64570964048261348</v>
      </c>
      <c r="X3530" s="164">
        <v>6.3726586773512306</v>
      </c>
      <c r="Y3530" s="147">
        <f t="shared" si="722"/>
        <v>4.0000000000017799E-4</v>
      </c>
      <c r="Z3530" s="122">
        <f t="shared" si="723"/>
        <v>8.8754449677853557</v>
      </c>
      <c r="AA3530" s="122">
        <f t="shared" si="724"/>
        <v>0.61929999999999996</v>
      </c>
      <c r="AB3530" s="122">
        <f t="shared" si="721"/>
        <v>2.7077353104023208E-3</v>
      </c>
      <c r="AC3530" s="122">
        <f t="shared" si="725"/>
        <v>5.9418807972622201</v>
      </c>
      <c r="AD3530" s="122">
        <f t="shared" si="718"/>
        <v>-149.65523412411429</v>
      </c>
      <c r="AE3530" s="122">
        <f t="shared" si="719"/>
        <v>2.5190569251477157E-4</v>
      </c>
      <c r="AF3530" s="122">
        <f t="shared" si="726"/>
        <v>0.57705460993106772</v>
      </c>
      <c r="AG3530" s="122">
        <f t="shared" si="727"/>
        <v>0.62976423128664871</v>
      </c>
      <c r="AH3530" s="87">
        <f t="shared" si="728"/>
        <v>0.17220847578321527</v>
      </c>
      <c r="AI3530" s="122">
        <f t="shared" si="716"/>
        <v>1.2091866496618153</v>
      </c>
    </row>
    <row r="3531" spans="1:35" x14ac:dyDescent="0.25">
      <c r="A3531" s="90">
        <v>1.4108000000000001</v>
      </c>
      <c r="B3531" s="160">
        <v>21.568958881768129</v>
      </c>
      <c r="E3531" s="147">
        <f t="shared" si="717"/>
        <v>8.627583552706302E-3</v>
      </c>
      <c r="F3531" s="160"/>
      <c r="W3531" s="146">
        <f t="shared" si="720"/>
        <v>0.64570964048261348</v>
      </c>
      <c r="X3531" s="164">
        <v>6.3726586773512306</v>
      </c>
      <c r="Y3531" s="147">
        <f t="shared" si="722"/>
        <v>3.9999999999995595E-4</v>
      </c>
      <c r="Z3531" s="122">
        <f t="shared" si="723"/>
        <v>8.8754449677853557</v>
      </c>
      <c r="AA3531" s="122">
        <f t="shared" si="724"/>
        <v>0.61929999999999996</v>
      </c>
      <c r="AB3531" s="122">
        <f t="shared" si="721"/>
        <v>2.7077353104008176E-3</v>
      </c>
      <c r="AC3531" s="122">
        <f t="shared" si="725"/>
        <v>5.9445885325726211</v>
      </c>
      <c r="AD3531" s="122">
        <f t="shared" si="718"/>
        <v>-149.64540903432808</v>
      </c>
      <c r="AE3531" s="122">
        <f t="shared" si="719"/>
        <v>2.518891545295744E-4</v>
      </c>
      <c r="AF3531" s="122">
        <f t="shared" si="726"/>
        <v>0.57730649908559728</v>
      </c>
      <c r="AG3531" s="122">
        <f t="shared" si="727"/>
        <v>0.6297228863240053</v>
      </c>
      <c r="AH3531" s="87">
        <f t="shared" si="728"/>
        <v>0.17195658662868571</v>
      </c>
      <c r="AI3531" s="122">
        <f t="shared" si="716"/>
        <v>1.2091866496618153</v>
      </c>
    </row>
    <row r="3532" spans="1:35" x14ac:dyDescent="0.25">
      <c r="A3532" s="90">
        <v>1.4112</v>
      </c>
      <c r="B3532" s="160">
        <v>21.568958881768129</v>
      </c>
      <c r="E3532" s="147">
        <f t="shared" si="717"/>
        <v>8.627583552706302E-3</v>
      </c>
      <c r="F3532" s="160"/>
      <c r="W3532" s="146">
        <f t="shared" si="720"/>
        <v>0.64570964048261348</v>
      </c>
      <c r="X3532" s="164">
        <v>6.3726586773512306</v>
      </c>
      <c r="Y3532" s="147">
        <f t="shared" si="722"/>
        <v>3.9999999999995595E-4</v>
      </c>
      <c r="Z3532" s="122">
        <f t="shared" si="723"/>
        <v>8.8754449677853557</v>
      </c>
      <c r="AA3532" s="122">
        <f t="shared" si="724"/>
        <v>0.61929999999999996</v>
      </c>
      <c r="AB3532" s="122">
        <f t="shared" si="721"/>
        <v>2.7077353104008176E-3</v>
      </c>
      <c r="AC3532" s="122">
        <f t="shared" si="725"/>
        <v>5.9472962678830221</v>
      </c>
      <c r="AD3532" s="122">
        <f t="shared" si="718"/>
        <v>-149.63557870563241</v>
      </c>
      <c r="AE3532" s="122">
        <f t="shared" si="719"/>
        <v>2.518726077260348E-4</v>
      </c>
      <c r="AF3532" s="122">
        <f t="shared" si="726"/>
        <v>0.57755837169332336</v>
      </c>
      <c r="AG3532" s="122">
        <f t="shared" si="727"/>
        <v>0.62968151931515637</v>
      </c>
      <c r="AH3532" s="87">
        <f t="shared" si="728"/>
        <v>0.17170471402095969</v>
      </c>
      <c r="AI3532" s="122">
        <f t="shared" si="716"/>
        <v>1.2091866496618153</v>
      </c>
    </row>
    <row r="3533" spans="1:35" x14ac:dyDescent="0.25">
      <c r="A3533" s="90">
        <v>1.4116</v>
      </c>
      <c r="B3533" s="160">
        <v>21.568958881768129</v>
      </c>
      <c r="E3533" s="147">
        <f t="shared" si="717"/>
        <v>8.627583552706302E-3</v>
      </c>
      <c r="F3533" s="160"/>
      <c r="W3533" s="146">
        <f t="shared" si="720"/>
        <v>0.64570964048261348</v>
      </c>
      <c r="X3533" s="164">
        <v>6.3726586773512306</v>
      </c>
      <c r="Y3533" s="147">
        <f t="shared" si="722"/>
        <v>3.9999999999995595E-4</v>
      </c>
      <c r="Z3533" s="122">
        <f t="shared" si="723"/>
        <v>8.8754449677853557</v>
      </c>
      <c r="AA3533" s="122">
        <f t="shared" si="724"/>
        <v>0.61929999999999996</v>
      </c>
      <c r="AB3533" s="122">
        <f t="shared" si="721"/>
        <v>2.7077353104008176E-3</v>
      </c>
      <c r="AC3533" s="122">
        <f t="shared" si="725"/>
        <v>5.9500040031934232</v>
      </c>
      <c r="AD3533" s="122">
        <f t="shared" si="718"/>
        <v>-149.62574313794411</v>
      </c>
      <c r="AE3533" s="122">
        <f t="shared" si="719"/>
        <v>2.5185605210401263E-4</v>
      </c>
      <c r="AF3533" s="122">
        <f t="shared" si="726"/>
        <v>0.57781022774542734</v>
      </c>
      <c r="AG3533" s="122">
        <f t="shared" si="727"/>
        <v>0.62964013026010091</v>
      </c>
      <c r="AH3533" s="87">
        <f t="shared" si="728"/>
        <v>0.17145285796885568</v>
      </c>
      <c r="AI3533" s="122">
        <f t="shared" si="716"/>
        <v>1.1557498244290907</v>
      </c>
    </row>
    <row r="3534" spans="1:35" x14ac:dyDescent="0.25">
      <c r="A3534" s="90">
        <v>1.4119999999999999</v>
      </c>
      <c r="B3534" s="160">
        <v>21.568958881768129</v>
      </c>
      <c r="E3534" s="147">
        <f t="shared" si="717"/>
        <v>8.627583552706302E-3</v>
      </c>
      <c r="F3534" s="160"/>
      <c r="W3534" s="146">
        <f t="shared" si="720"/>
        <v>0.64570964048261348</v>
      </c>
      <c r="X3534" s="164">
        <v>6.3726586773512306</v>
      </c>
      <c r="Y3534" s="147">
        <f t="shared" si="722"/>
        <v>3.9999999999995595E-4</v>
      </c>
      <c r="Z3534" s="122">
        <f t="shared" si="723"/>
        <v>8.8754449677853557</v>
      </c>
      <c r="AA3534" s="122">
        <f t="shared" si="724"/>
        <v>0.61929999999999996</v>
      </c>
      <c r="AB3534" s="122">
        <f t="shared" si="721"/>
        <v>2.7077353104008176E-3</v>
      </c>
      <c r="AC3534" s="122">
        <f t="shared" si="725"/>
        <v>5.9527117385038242</v>
      </c>
      <c r="AD3534" s="122">
        <f t="shared" si="718"/>
        <v>-149.61590233126321</v>
      </c>
      <c r="AE3534" s="122">
        <f t="shared" si="719"/>
        <v>2.51839487663508E-4</v>
      </c>
      <c r="AF3534" s="122">
        <f t="shared" si="726"/>
        <v>0.57806206723309084</v>
      </c>
      <c r="AG3534" s="122">
        <f t="shared" si="727"/>
        <v>0.62959871915883936</v>
      </c>
      <c r="AH3534" s="87">
        <f t="shared" si="728"/>
        <v>0.17120101848119218</v>
      </c>
      <c r="AI3534" s="122">
        <f t="shared" si="716"/>
        <v>1.1557498244290907</v>
      </c>
    </row>
    <row r="3535" spans="1:35" x14ac:dyDescent="0.25">
      <c r="A3535" s="90">
        <v>1.4124000000000001</v>
      </c>
      <c r="B3535" s="160">
        <v>21.568958881768129</v>
      </c>
      <c r="E3535" s="147">
        <f t="shared" si="717"/>
        <v>8.6275835527110899E-3</v>
      </c>
      <c r="F3535" s="160"/>
      <c r="W3535" s="146">
        <f t="shared" si="720"/>
        <v>0.64570964048261348</v>
      </c>
      <c r="X3535" s="164">
        <v>6.3726586773512306</v>
      </c>
      <c r="Y3535" s="147">
        <f t="shared" si="722"/>
        <v>4.0000000000017799E-4</v>
      </c>
      <c r="Z3535" s="122">
        <f t="shared" si="723"/>
        <v>8.8754449677853557</v>
      </c>
      <c r="AA3535" s="122">
        <f t="shared" si="724"/>
        <v>0.61929999999999996</v>
      </c>
      <c r="AB3535" s="122">
        <f t="shared" si="721"/>
        <v>2.7077353104023208E-3</v>
      </c>
      <c r="AC3535" s="122">
        <f t="shared" si="725"/>
        <v>5.9554194738142261</v>
      </c>
      <c r="AD3535" s="122">
        <f t="shared" si="718"/>
        <v>-149.60605628567279</v>
      </c>
      <c r="AE3535" s="122">
        <f t="shared" si="719"/>
        <v>2.5182291440466073E-4</v>
      </c>
      <c r="AF3535" s="122">
        <f t="shared" si="726"/>
        <v>0.57831389014749546</v>
      </c>
      <c r="AG3535" s="122">
        <f t="shared" si="727"/>
        <v>0.62955728601137173</v>
      </c>
      <c r="AH3535" s="87">
        <f t="shared" si="728"/>
        <v>0.17094919556678753</v>
      </c>
      <c r="AI3535" s="122">
        <f t="shared" si="716"/>
        <v>1.2091866496618153</v>
      </c>
    </row>
    <row r="3536" spans="1:35" x14ac:dyDescent="0.25">
      <c r="A3536" s="90">
        <v>1.4128000000000001</v>
      </c>
      <c r="B3536" s="160">
        <v>21.568958881768129</v>
      </c>
      <c r="E3536" s="147">
        <f t="shared" si="717"/>
        <v>8.627583552706302E-3</v>
      </c>
      <c r="F3536" s="160"/>
      <c r="W3536" s="146">
        <f t="shared" si="720"/>
        <v>0.64570964048261348</v>
      </c>
      <c r="X3536" s="164">
        <v>6.3726586773512306</v>
      </c>
      <c r="Y3536" s="147">
        <f t="shared" si="722"/>
        <v>3.9999999999995595E-4</v>
      </c>
      <c r="Z3536" s="122">
        <f t="shared" si="723"/>
        <v>8.8754449677853557</v>
      </c>
      <c r="AA3536" s="122">
        <f t="shared" si="724"/>
        <v>0.61929999999999996</v>
      </c>
      <c r="AB3536" s="122">
        <f t="shared" si="721"/>
        <v>2.7077353104008176E-3</v>
      </c>
      <c r="AC3536" s="122">
        <f t="shared" si="725"/>
        <v>5.9581272091246271</v>
      </c>
      <c r="AD3536" s="122">
        <f t="shared" si="718"/>
        <v>-149.59620500092373</v>
      </c>
      <c r="AE3536" s="122">
        <f t="shared" si="719"/>
        <v>2.5180633232705149E-4</v>
      </c>
      <c r="AF3536" s="122">
        <f t="shared" si="726"/>
        <v>0.57856569647982248</v>
      </c>
      <c r="AG3536" s="122">
        <f t="shared" si="727"/>
        <v>0.62951583081769802</v>
      </c>
      <c r="AH3536" s="87">
        <f t="shared" si="728"/>
        <v>0.17069738923446048</v>
      </c>
      <c r="AI3536" s="122">
        <f t="shared" si="716"/>
        <v>1.1557498244290907</v>
      </c>
    </row>
    <row r="3537" spans="1:35" x14ac:dyDescent="0.25">
      <c r="A3537" s="90">
        <v>1.4132</v>
      </c>
      <c r="B3537" s="160">
        <v>21.568958881768129</v>
      </c>
      <c r="E3537" s="147">
        <f t="shared" si="717"/>
        <v>8.627583552706302E-3</v>
      </c>
      <c r="F3537" s="160"/>
      <c r="W3537" s="146">
        <f t="shared" si="720"/>
        <v>0.64570964048261348</v>
      </c>
      <c r="X3537" s="164">
        <v>6.3726586773512306</v>
      </c>
      <c r="Y3537" s="147">
        <f t="shared" si="722"/>
        <v>3.9999999999995595E-4</v>
      </c>
      <c r="Z3537" s="122">
        <f t="shared" si="723"/>
        <v>8.8754449677853557</v>
      </c>
      <c r="AA3537" s="122">
        <f t="shared" si="724"/>
        <v>0.61929999999999996</v>
      </c>
      <c r="AB3537" s="122">
        <f t="shared" si="721"/>
        <v>2.7077353104008176E-3</v>
      </c>
      <c r="AC3537" s="122">
        <f t="shared" si="725"/>
        <v>5.9608349444350281</v>
      </c>
      <c r="AD3537" s="122">
        <f t="shared" si="718"/>
        <v>-149.58634847726509</v>
      </c>
      <c r="AE3537" s="122">
        <f t="shared" si="719"/>
        <v>2.5178974143109955E-4</v>
      </c>
      <c r="AF3537" s="122">
        <f t="shared" si="726"/>
        <v>0.57881748622125362</v>
      </c>
      <c r="AG3537" s="122">
        <f t="shared" si="727"/>
        <v>0.62947435357781822</v>
      </c>
      <c r="AH3537" s="87">
        <f t="shared" si="728"/>
        <v>0.17044559949302937</v>
      </c>
      <c r="AI3537" s="122">
        <f t="shared" si="716"/>
        <v>1.2091866496618153</v>
      </c>
    </row>
    <row r="3538" spans="1:35" x14ac:dyDescent="0.25">
      <c r="A3538" s="90">
        <v>1.4136</v>
      </c>
      <c r="B3538" s="160">
        <v>20.571704405189507</v>
      </c>
      <c r="E3538" s="147">
        <f t="shared" si="717"/>
        <v>8.4281326573905982E-3</v>
      </c>
      <c r="F3538" s="160"/>
      <c r="W3538" s="146">
        <f t="shared" si="720"/>
        <v>0.62113444668422124</v>
      </c>
      <c r="X3538" s="164">
        <v>6.130120371914348</v>
      </c>
      <c r="Y3538" s="147">
        <f t="shared" si="722"/>
        <v>3.9999999999995595E-4</v>
      </c>
      <c r="Z3538" s="122">
        <f t="shared" si="723"/>
        <v>8.8754449677853557</v>
      </c>
      <c r="AA3538" s="122">
        <f t="shared" si="724"/>
        <v>0.61929999999999996</v>
      </c>
      <c r="AB3538" s="122">
        <f t="shared" si="721"/>
        <v>2.6434431697010194E-3</v>
      </c>
      <c r="AC3538" s="122">
        <f t="shared" si="725"/>
        <v>5.963478387604729</v>
      </c>
      <c r="AD3538" s="122">
        <f t="shared" si="718"/>
        <v>-146.0251893066355</v>
      </c>
      <c r="AE3538" s="122">
        <f t="shared" si="719"/>
        <v>2.4579545548257872E-4</v>
      </c>
      <c r="AF3538" s="122">
        <f t="shared" si="726"/>
        <v>0.57906328167673615</v>
      </c>
      <c r="AG3538" s="122">
        <f t="shared" si="727"/>
        <v>0.61448863870651449</v>
      </c>
      <c r="AH3538" s="87">
        <f t="shared" si="728"/>
        <v>0.17019980403754678</v>
      </c>
      <c r="AI3538" s="122">
        <f t="shared" si="716"/>
        <v>1.2014770837518092</v>
      </c>
    </row>
    <row r="3539" spans="1:35" x14ac:dyDescent="0.25">
      <c r="A3539" s="90">
        <v>1.4139999999999999</v>
      </c>
      <c r="B3539" s="160">
        <v>21.568958881768129</v>
      </c>
      <c r="E3539" s="147">
        <f t="shared" si="717"/>
        <v>8.4281326573905982E-3</v>
      </c>
      <c r="F3539" s="160"/>
      <c r="W3539" s="146">
        <f t="shared" si="720"/>
        <v>0.64570964048261303</v>
      </c>
      <c r="X3539" s="164">
        <v>6.3726586773512262</v>
      </c>
      <c r="Y3539" s="147">
        <f t="shared" si="722"/>
        <v>3.9999999999995595E-4</v>
      </c>
      <c r="Z3539" s="122">
        <f t="shared" si="723"/>
        <v>8.8754449677853557</v>
      </c>
      <c r="AA3539" s="122">
        <f t="shared" si="724"/>
        <v>0.61929999999999996</v>
      </c>
      <c r="AB3539" s="122">
        <f t="shared" si="721"/>
        <v>2.7077353104008163E-3</v>
      </c>
      <c r="AC3539" s="122">
        <f t="shared" si="725"/>
        <v>5.9661861229151301</v>
      </c>
      <c r="AD3539" s="122">
        <f t="shared" si="718"/>
        <v>-149.56685405458742</v>
      </c>
      <c r="AE3539" s="122">
        <f t="shared" si="719"/>
        <v>2.5175692763695776E-4</v>
      </c>
      <c r="AF3539" s="122">
        <f t="shared" si="726"/>
        <v>0.57931503860437306</v>
      </c>
      <c r="AG3539" s="122">
        <f t="shared" si="727"/>
        <v>0.62939231909246374</v>
      </c>
      <c r="AH3539" s="87">
        <f t="shared" si="728"/>
        <v>0.16994804710990982</v>
      </c>
      <c r="AI3539" s="122">
        <f t="shared" ref="AI3539:AI3602" si="729">B3525*9.81/(W3539*1000000*$AF$1)</f>
        <v>1.1557498244290914</v>
      </c>
    </row>
    <row r="3540" spans="1:35" x14ac:dyDescent="0.25">
      <c r="A3540" s="90">
        <v>1.4144000000000001</v>
      </c>
      <c r="B3540" s="160">
        <v>21.568958881768129</v>
      </c>
      <c r="E3540" s="147">
        <f t="shared" si="717"/>
        <v>8.6275835527110899E-3</v>
      </c>
      <c r="F3540" s="160"/>
      <c r="W3540" s="146">
        <f t="shared" si="720"/>
        <v>0.64570964048261303</v>
      </c>
      <c r="X3540" s="164">
        <v>6.3726586773512262</v>
      </c>
      <c r="Y3540" s="147">
        <f t="shared" si="722"/>
        <v>4.0000000000017799E-4</v>
      </c>
      <c r="Z3540" s="122">
        <f t="shared" si="723"/>
        <v>8.8754449677853557</v>
      </c>
      <c r="AA3540" s="122">
        <f t="shared" si="724"/>
        <v>0.61929999999999996</v>
      </c>
      <c r="AB3540" s="122">
        <f t="shared" si="721"/>
        <v>2.7077353104023195E-3</v>
      </c>
      <c r="AC3540" s="122">
        <f t="shared" si="725"/>
        <v>5.968893858225532</v>
      </c>
      <c r="AD3540" s="122">
        <f t="shared" si="718"/>
        <v>-149.55698193842801</v>
      </c>
      <c r="AE3540" s="122">
        <f t="shared" si="719"/>
        <v>2.5174031049508307E-4</v>
      </c>
      <c r="AF3540" s="122">
        <f t="shared" si="726"/>
        <v>0.57956677891486819</v>
      </c>
      <c r="AG3540" s="122">
        <f t="shared" si="727"/>
        <v>0.62935077623742763</v>
      </c>
      <c r="AH3540" s="87">
        <f t="shared" si="728"/>
        <v>0.16969630679941475</v>
      </c>
      <c r="AI3540" s="122">
        <f t="shared" si="729"/>
        <v>1.1557498244290914</v>
      </c>
    </row>
    <row r="3541" spans="1:35" x14ac:dyDescent="0.25">
      <c r="A3541" s="90">
        <v>1.4148000000000001</v>
      </c>
      <c r="B3541" s="160">
        <v>21.568958881768129</v>
      </c>
      <c r="E3541" s="147">
        <f t="shared" si="717"/>
        <v>8.627583552706302E-3</v>
      </c>
      <c r="F3541" s="160"/>
      <c r="W3541" s="146">
        <f t="shared" si="720"/>
        <v>0.64570964048261303</v>
      </c>
      <c r="X3541" s="164">
        <v>6.3726586773512262</v>
      </c>
      <c r="Y3541" s="147">
        <f t="shared" si="722"/>
        <v>3.9999999999995595E-4</v>
      </c>
      <c r="Z3541" s="122">
        <f t="shared" si="723"/>
        <v>8.8754449677853557</v>
      </c>
      <c r="AA3541" s="122">
        <f t="shared" si="724"/>
        <v>0.61929999999999996</v>
      </c>
      <c r="AB3541" s="122">
        <f t="shared" si="721"/>
        <v>2.7077353104008163E-3</v>
      </c>
      <c r="AC3541" s="122">
        <f t="shared" si="725"/>
        <v>5.971601593535933</v>
      </c>
      <c r="AD3541" s="122">
        <f t="shared" si="718"/>
        <v>-149.54710458310998</v>
      </c>
      <c r="AE3541" s="122">
        <f t="shared" si="719"/>
        <v>2.5172368453444652E-4</v>
      </c>
      <c r="AF3541" s="122">
        <f t="shared" si="726"/>
        <v>0.5798185025994026</v>
      </c>
      <c r="AG3541" s="122">
        <f t="shared" si="727"/>
        <v>0.62930921133618556</v>
      </c>
      <c r="AH3541" s="87">
        <f t="shared" si="728"/>
        <v>0.16944458311488031</v>
      </c>
      <c r="AI3541" s="122">
        <f t="shared" si="729"/>
        <v>1.1557498244290914</v>
      </c>
    </row>
    <row r="3542" spans="1:35" x14ac:dyDescent="0.25">
      <c r="A3542" s="90">
        <v>1.4152</v>
      </c>
      <c r="B3542" s="160">
        <v>21.568958881768129</v>
      </c>
      <c r="E3542" s="147">
        <f t="shared" si="717"/>
        <v>8.627583552706302E-3</v>
      </c>
      <c r="F3542" s="160"/>
      <c r="W3542" s="146">
        <f t="shared" si="720"/>
        <v>0.64570964048261303</v>
      </c>
      <c r="X3542" s="164">
        <v>6.3726586773512262</v>
      </c>
      <c r="Y3542" s="147">
        <f t="shared" si="722"/>
        <v>3.9999999999995595E-4</v>
      </c>
      <c r="Z3542" s="122">
        <f t="shared" si="723"/>
        <v>8.8754449677853557</v>
      </c>
      <c r="AA3542" s="122">
        <f t="shared" si="724"/>
        <v>0.61929999999999996</v>
      </c>
      <c r="AB3542" s="122">
        <f t="shared" si="721"/>
        <v>2.7077353104008163E-3</v>
      </c>
      <c r="AC3542" s="122">
        <f t="shared" si="725"/>
        <v>5.974309328846334</v>
      </c>
      <c r="AD3542" s="122">
        <f t="shared" si="718"/>
        <v>-149.53722198888241</v>
      </c>
      <c r="AE3542" s="122">
        <f t="shared" si="719"/>
        <v>2.5170704975546726E-4</v>
      </c>
      <c r="AF3542" s="122">
        <f t="shared" si="726"/>
        <v>0.58007020964915801</v>
      </c>
      <c r="AG3542" s="122">
        <f t="shared" si="727"/>
        <v>0.62926762438873751</v>
      </c>
      <c r="AH3542" s="87">
        <f t="shared" si="728"/>
        <v>0.16919287606512484</v>
      </c>
      <c r="AI3542" s="122">
        <f t="shared" si="729"/>
        <v>1.1557498244290914</v>
      </c>
    </row>
    <row r="3543" spans="1:35" x14ac:dyDescent="0.25">
      <c r="A3543" s="90">
        <v>1.4156</v>
      </c>
      <c r="B3543" s="160">
        <v>21.568958881768129</v>
      </c>
      <c r="E3543" s="147">
        <f t="shared" si="717"/>
        <v>8.627583552706302E-3</v>
      </c>
      <c r="F3543" s="160"/>
      <c r="W3543" s="146">
        <f t="shared" si="720"/>
        <v>0.64570964048261303</v>
      </c>
      <c r="X3543" s="164">
        <v>6.3726586773512262</v>
      </c>
      <c r="Y3543" s="147">
        <f t="shared" si="722"/>
        <v>3.9999999999995595E-4</v>
      </c>
      <c r="Z3543" s="122">
        <f t="shared" si="723"/>
        <v>8.8754449677853557</v>
      </c>
      <c r="AA3543" s="122">
        <f t="shared" si="724"/>
        <v>0.61929999999999996</v>
      </c>
      <c r="AB3543" s="122">
        <f t="shared" si="721"/>
        <v>2.7077353104008163E-3</v>
      </c>
      <c r="AC3543" s="122">
        <f t="shared" si="725"/>
        <v>5.9770170641567351</v>
      </c>
      <c r="AD3543" s="122">
        <f t="shared" si="718"/>
        <v>-149.52733415566226</v>
      </c>
      <c r="AE3543" s="122">
        <f t="shared" si="719"/>
        <v>2.5169040615800566E-4</v>
      </c>
      <c r="AF3543" s="122">
        <f t="shared" si="726"/>
        <v>0.58032190005531603</v>
      </c>
      <c r="AG3543" s="122">
        <f t="shared" si="727"/>
        <v>0.62922601539508349</v>
      </c>
      <c r="AH3543" s="87">
        <f t="shared" si="728"/>
        <v>0.16894118565896685</v>
      </c>
      <c r="AI3543" s="122">
        <f t="shared" si="729"/>
        <v>1.209186649661816</v>
      </c>
    </row>
    <row r="3544" spans="1:35" x14ac:dyDescent="0.25">
      <c r="A3544" s="90">
        <v>1.4159999999999999</v>
      </c>
      <c r="B3544" s="160">
        <v>21.568958881768129</v>
      </c>
      <c r="E3544" s="147">
        <f t="shared" si="717"/>
        <v>8.627583552706302E-3</v>
      </c>
      <c r="F3544" s="160"/>
      <c r="W3544" s="146">
        <f t="shared" si="720"/>
        <v>0.64570964048261303</v>
      </c>
      <c r="X3544" s="164">
        <v>6.3726586773512262</v>
      </c>
      <c r="Y3544" s="147">
        <f t="shared" si="722"/>
        <v>3.9999999999995595E-4</v>
      </c>
      <c r="Z3544" s="122">
        <f t="shared" si="723"/>
        <v>8.8754449677853557</v>
      </c>
      <c r="AA3544" s="122">
        <f t="shared" si="724"/>
        <v>0.61929999999999996</v>
      </c>
      <c r="AB3544" s="122">
        <f t="shared" si="721"/>
        <v>2.7077353104008163E-3</v>
      </c>
      <c r="AC3544" s="122">
        <f t="shared" si="725"/>
        <v>5.9797247994671361</v>
      </c>
      <c r="AD3544" s="122">
        <f t="shared" si="718"/>
        <v>-149.51744108344951</v>
      </c>
      <c r="AE3544" s="122">
        <f t="shared" si="719"/>
        <v>2.516737537420615E-4</v>
      </c>
      <c r="AF3544" s="122">
        <f t="shared" si="726"/>
        <v>0.58057357380905805</v>
      </c>
      <c r="AG3544" s="122">
        <f t="shared" si="727"/>
        <v>0.62918438435522306</v>
      </c>
      <c r="AH3544" s="87">
        <f t="shared" si="728"/>
        <v>0.1686895119052248</v>
      </c>
      <c r="AI3544" s="122">
        <f t="shared" si="729"/>
        <v>1.1557498244290914</v>
      </c>
    </row>
    <row r="3545" spans="1:35" x14ac:dyDescent="0.25">
      <c r="A3545" s="90">
        <v>1.4164000000000001</v>
      </c>
      <c r="B3545" s="160">
        <v>21.568958881768129</v>
      </c>
      <c r="E3545" s="147">
        <f t="shared" si="717"/>
        <v>8.6275835527110899E-3</v>
      </c>
      <c r="F3545" s="160"/>
      <c r="W3545" s="146">
        <f t="shared" si="720"/>
        <v>0.64570964048261303</v>
      </c>
      <c r="X3545" s="164">
        <v>6.3726586773512262</v>
      </c>
      <c r="Y3545" s="147">
        <f t="shared" si="722"/>
        <v>4.0000000000017799E-4</v>
      </c>
      <c r="Z3545" s="122">
        <f t="shared" si="723"/>
        <v>8.8754449677853557</v>
      </c>
      <c r="AA3545" s="122">
        <f t="shared" si="724"/>
        <v>0.61929999999999996</v>
      </c>
      <c r="AB3545" s="122">
        <f t="shared" si="721"/>
        <v>2.7077353104023195E-3</v>
      </c>
      <c r="AC3545" s="122">
        <f t="shared" si="725"/>
        <v>5.982432534777538</v>
      </c>
      <c r="AD3545" s="122">
        <f t="shared" si="718"/>
        <v>-149.50754277232716</v>
      </c>
      <c r="AE3545" s="122">
        <f t="shared" si="719"/>
        <v>2.5165709250777457E-4</v>
      </c>
      <c r="AF3545" s="122">
        <f t="shared" si="726"/>
        <v>0.58082523090156579</v>
      </c>
      <c r="AG3545" s="122">
        <f t="shared" si="727"/>
        <v>0.62914273126915643</v>
      </c>
      <c r="AH3545" s="87">
        <f t="shared" si="728"/>
        <v>0.16843785481271703</v>
      </c>
      <c r="AI3545" s="122">
        <f t="shared" si="729"/>
        <v>1.1557498244290914</v>
      </c>
    </row>
    <row r="3546" spans="1:35" x14ac:dyDescent="0.25">
      <c r="A3546" s="90">
        <v>1.4168000000000001</v>
      </c>
      <c r="B3546" s="160">
        <v>21.568958881768129</v>
      </c>
      <c r="E3546" s="147">
        <f t="shared" si="717"/>
        <v>8.627583552706302E-3</v>
      </c>
      <c r="F3546" s="160"/>
      <c r="W3546" s="146">
        <f t="shared" si="720"/>
        <v>0.64570964048261303</v>
      </c>
      <c r="X3546" s="164">
        <v>6.3726586773512262</v>
      </c>
      <c r="Y3546" s="147">
        <f t="shared" si="722"/>
        <v>3.9999999999995595E-4</v>
      </c>
      <c r="Z3546" s="122">
        <f t="shared" si="723"/>
        <v>8.8754449677853557</v>
      </c>
      <c r="AA3546" s="122">
        <f t="shared" si="724"/>
        <v>0.61929999999999996</v>
      </c>
      <c r="AB3546" s="122">
        <f t="shared" si="721"/>
        <v>2.7077353104008163E-3</v>
      </c>
      <c r="AC3546" s="122">
        <f t="shared" si="725"/>
        <v>5.985140270087939</v>
      </c>
      <c r="AD3546" s="122">
        <f t="shared" si="718"/>
        <v>-149.49763922204625</v>
      </c>
      <c r="AE3546" s="122">
        <f t="shared" si="719"/>
        <v>2.516404224547259E-4</v>
      </c>
      <c r="AF3546" s="122">
        <f t="shared" si="726"/>
        <v>0.58107687132402053</v>
      </c>
      <c r="AG3546" s="122">
        <f t="shared" si="727"/>
        <v>0.62910105613688405</v>
      </c>
      <c r="AH3546" s="87">
        <f t="shared" si="728"/>
        <v>0.1681862143902623</v>
      </c>
      <c r="AI3546" s="122">
        <f t="shared" si="729"/>
        <v>1.1557498244290914</v>
      </c>
    </row>
    <row r="3547" spans="1:35" x14ac:dyDescent="0.25">
      <c r="A3547" s="90">
        <v>1.4172</v>
      </c>
      <c r="B3547" s="160">
        <v>20.571704405189507</v>
      </c>
      <c r="E3547" s="147">
        <f t="shared" si="717"/>
        <v>8.4281326573905982E-3</v>
      </c>
      <c r="F3547" s="160"/>
      <c r="W3547" s="146">
        <f t="shared" si="720"/>
        <v>0.62113444668422146</v>
      </c>
      <c r="X3547" s="164">
        <v>6.1301203719143498</v>
      </c>
      <c r="Y3547" s="147">
        <f t="shared" si="722"/>
        <v>3.9999999999995595E-4</v>
      </c>
      <c r="Z3547" s="122">
        <f t="shared" si="723"/>
        <v>8.8754449677853557</v>
      </c>
      <c r="AA3547" s="122">
        <f t="shared" si="724"/>
        <v>0.61929999999999996</v>
      </c>
      <c r="AB3547" s="122">
        <f t="shared" si="721"/>
        <v>2.6434431697010198E-3</v>
      </c>
      <c r="AC3547" s="122">
        <f t="shared" si="725"/>
        <v>5.9877837132576399</v>
      </c>
      <c r="AD3547" s="122">
        <f t="shared" si="718"/>
        <v>-145.93854153340914</v>
      </c>
      <c r="AE3547" s="122">
        <f t="shared" si="719"/>
        <v>2.4564960647537759E-4</v>
      </c>
      <c r="AF3547" s="122">
        <f t="shared" si="726"/>
        <v>0.58132252093049586</v>
      </c>
      <c r="AG3547" s="122">
        <f t="shared" si="727"/>
        <v>0.61412401618851165</v>
      </c>
      <c r="AH3547" s="87">
        <f t="shared" si="728"/>
        <v>0.16794056478378691</v>
      </c>
      <c r="AI3547" s="122">
        <f t="shared" si="729"/>
        <v>1.2014770837518087</v>
      </c>
    </row>
    <row r="3548" spans="1:35" x14ac:dyDescent="0.25">
      <c r="A3548" s="90">
        <v>1.4176</v>
      </c>
      <c r="B3548" s="160">
        <v>21.568958881768129</v>
      </c>
      <c r="E3548" s="147">
        <f t="shared" si="717"/>
        <v>8.4281326573905982E-3</v>
      </c>
      <c r="F3548" s="160"/>
      <c r="W3548" s="146">
        <f t="shared" si="720"/>
        <v>0.64570964048261326</v>
      </c>
      <c r="X3548" s="164">
        <v>6.3726586773512288</v>
      </c>
      <c r="Y3548" s="147">
        <f t="shared" si="722"/>
        <v>3.9999999999995595E-4</v>
      </c>
      <c r="Z3548" s="122">
        <f t="shared" si="723"/>
        <v>8.8754449677853557</v>
      </c>
      <c r="AA3548" s="122">
        <f t="shared" si="724"/>
        <v>0.61929999999999996</v>
      </c>
      <c r="AB3548" s="122">
        <f t="shared" si="721"/>
        <v>2.7077353104008172E-3</v>
      </c>
      <c r="AC3548" s="122">
        <f t="shared" si="725"/>
        <v>5.9904914485680409</v>
      </c>
      <c r="AD3548" s="122">
        <f t="shared" si="718"/>
        <v>-149.47805186288258</v>
      </c>
      <c r="AE3548" s="122">
        <f t="shared" si="719"/>
        <v>2.516074522261633E-4</v>
      </c>
      <c r="AF3548" s="122">
        <f t="shared" si="726"/>
        <v>0.58157412838272204</v>
      </c>
      <c r="AG3548" s="122">
        <f t="shared" si="727"/>
        <v>0.62901863056547758</v>
      </c>
      <c r="AH3548" s="87">
        <f t="shared" si="728"/>
        <v>0.16768895733156075</v>
      </c>
      <c r="AI3548" s="122">
        <f t="shared" si="729"/>
        <v>1.1557498244290911</v>
      </c>
    </row>
    <row r="3549" spans="1:35" x14ac:dyDescent="0.25">
      <c r="A3549" s="90">
        <v>1.4179999999999999</v>
      </c>
      <c r="B3549" s="160">
        <v>21.568958881768129</v>
      </c>
      <c r="E3549" s="147">
        <f t="shared" si="717"/>
        <v>8.627583552706302E-3</v>
      </c>
      <c r="F3549" s="160"/>
      <c r="W3549" s="146">
        <f t="shared" si="720"/>
        <v>0.64570964048261326</v>
      </c>
      <c r="X3549" s="164">
        <v>6.3726586773512288</v>
      </c>
      <c r="Y3549" s="147">
        <f t="shared" si="722"/>
        <v>3.9999999999995595E-4</v>
      </c>
      <c r="Z3549" s="122">
        <f t="shared" si="723"/>
        <v>8.8754449677853557</v>
      </c>
      <c r="AA3549" s="122">
        <f t="shared" si="724"/>
        <v>0.61929999999999996</v>
      </c>
      <c r="AB3549" s="122">
        <f t="shared" si="721"/>
        <v>2.7077353104008172E-3</v>
      </c>
      <c r="AC3549" s="122">
        <f t="shared" si="725"/>
        <v>5.993199183878442</v>
      </c>
      <c r="AD3549" s="122">
        <f t="shared" si="718"/>
        <v>-149.46813272010087</v>
      </c>
      <c r="AE3549" s="122">
        <f t="shared" si="719"/>
        <v>2.5159075592719182E-4</v>
      </c>
      <c r="AF3549" s="122">
        <f t="shared" si="726"/>
        <v>0.58182571913864922</v>
      </c>
      <c r="AG3549" s="122">
        <f t="shared" si="727"/>
        <v>0.62897688981804878</v>
      </c>
      <c r="AH3549" s="87">
        <f t="shared" si="728"/>
        <v>0.16743736657563357</v>
      </c>
      <c r="AI3549" s="122">
        <f t="shared" si="729"/>
        <v>1.1557498244290911</v>
      </c>
    </row>
    <row r="3550" spans="1:35" x14ac:dyDescent="0.25">
      <c r="A3550" s="90">
        <v>1.4184000000000001</v>
      </c>
      <c r="B3550" s="160">
        <v>21.568958881768129</v>
      </c>
      <c r="E3550" s="147">
        <f t="shared" si="717"/>
        <v>8.6275835527110899E-3</v>
      </c>
      <c r="F3550" s="160"/>
      <c r="W3550" s="146">
        <f t="shared" si="720"/>
        <v>0.64570964048261326</v>
      </c>
      <c r="X3550" s="164">
        <v>6.3726586773512288</v>
      </c>
      <c r="Y3550" s="147">
        <f t="shared" si="722"/>
        <v>4.0000000000017799E-4</v>
      </c>
      <c r="Z3550" s="122">
        <f t="shared" si="723"/>
        <v>8.8754449677853557</v>
      </c>
      <c r="AA3550" s="122">
        <f t="shared" si="724"/>
        <v>0.61929999999999996</v>
      </c>
      <c r="AB3550" s="122">
        <f t="shared" si="721"/>
        <v>2.7077353104023199E-3</v>
      </c>
      <c r="AC3550" s="122">
        <f t="shared" si="725"/>
        <v>5.9959069191888439</v>
      </c>
      <c r="AD3550" s="122">
        <f t="shared" si="718"/>
        <v>-149.45820833840955</v>
      </c>
      <c r="AE3550" s="122">
        <f t="shared" si="719"/>
        <v>2.5157405080987764E-4</v>
      </c>
      <c r="AF3550" s="122">
        <f t="shared" si="726"/>
        <v>0.58207729318945911</v>
      </c>
      <c r="AG3550" s="122">
        <f t="shared" si="727"/>
        <v>0.62893512702441423</v>
      </c>
      <c r="AH3550" s="87">
        <f t="shared" si="728"/>
        <v>0.16718579252482368</v>
      </c>
      <c r="AI3550" s="122">
        <f t="shared" si="729"/>
        <v>1.1557498244290911</v>
      </c>
    </row>
    <row r="3551" spans="1:35" x14ac:dyDescent="0.25">
      <c r="A3551" s="90">
        <v>1.4188000000000001</v>
      </c>
      <c r="B3551" s="160">
        <v>21.568958881768129</v>
      </c>
      <c r="E3551" s="147">
        <f t="shared" si="717"/>
        <v>8.627583552706302E-3</v>
      </c>
      <c r="F3551" s="160"/>
      <c r="W3551" s="146">
        <f t="shared" si="720"/>
        <v>0.64570964048261326</v>
      </c>
      <c r="X3551" s="164">
        <v>6.3726586773512288</v>
      </c>
      <c r="Y3551" s="147">
        <f t="shared" si="722"/>
        <v>3.9999999999995595E-4</v>
      </c>
      <c r="Z3551" s="122">
        <f t="shared" si="723"/>
        <v>8.8754449677853557</v>
      </c>
      <c r="AA3551" s="122">
        <f t="shared" si="724"/>
        <v>0.61929999999999996</v>
      </c>
      <c r="AB3551" s="122">
        <f t="shared" si="721"/>
        <v>2.7077353104008172E-3</v>
      </c>
      <c r="AC3551" s="122">
        <f t="shared" si="725"/>
        <v>5.9986146544992449</v>
      </c>
      <c r="AD3551" s="122">
        <f t="shared" si="718"/>
        <v>-149.44827871755973</v>
      </c>
      <c r="AE3551" s="122">
        <f t="shared" si="719"/>
        <v>2.5155733687380166E-4</v>
      </c>
      <c r="AF3551" s="122">
        <f t="shared" si="726"/>
        <v>0.58232885052633288</v>
      </c>
      <c r="AG3551" s="122">
        <f t="shared" si="727"/>
        <v>0.62889334218457338</v>
      </c>
      <c r="AH3551" s="87">
        <f t="shared" si="728"/>
        <v>0.16693423518794989</v>
      </c>
      <c r="AI3551" s="122">
        <f t="shared" si="729"/>
        <v>1.1557498244290911</v>
      </c>
    </row>
    <row r="3552" spans="1:35" x14ac:dyDescent="0.25">
      <c r="A3552" s="90">
        <v>1.4192</v>
      </c>
      <c r="B3552" s="160">
        <v>21.568958881768129</v>
      </c>
      <c r="E3552" s="147">
        <f t="shared" si="717"/>
        <v>8.627583552706302E-3</v>
      </c>
      <c r="F3552" s="160"/>
      <c r="W3552" s="146">
        <f t="shared" si="720"/>
        <v>0.64570964048261326</v>
      </c>
      <c r="X3552" s="164">
        <v>6.3726586773512288</v>
      </c>
      <c r="Y3552" s="147">
        <f t="shared" si="722"/>
        <v>3.9999999999995595E-4</v>
      </c>
      <c r="Z3552" s="122">
        <f t="shared" si="723"/>
        <v>8.8754449677853557</v>
      </c>
      <c r="AA3552" s="122">
        <f t="shared" si="724"/>
        <v>0.61929999999999996</v>
      </c>
      <c r="AB3552" s="122">
        <f t="shared" si="721"/>
        <v>2.7077353104008172E-3</v>
      </c>
      <c r="AC3552" s="122">
        <f t="shared" si="725"/>
        <v>6.0013223898096459</v>
      </c>
      <c r="AD3552" s="122">
        <f t="shared" si="718"/>
        <v>-149.43834385780028</v>
      </c>
      <c r="AE3552" s="122">
        <f t="shared" si="719"/>
        <v>2.5154061411938286E-4</v>
      </c>
      <c r="AF3552" s="122">
        <f t="shared" si="726"/>
        <v>0.58258039114045224</v>
      </c>
      <c r="AG3552" s="122">
        <f t="shared" si="727"/>
        <v>0.62885153529852644</v>
      </c>
      <c r="AH3552" s="87">
        <f t="shared" si="728"/>
        <v>0.1666826945738305</v>
      </c>
      <c r="AI3552" s="122">
        <f t="shared" si="729"/>
        <v>1.1023129991963663</v>
      </c>
    </row>
    <row r="3553" spans="1:35" x14ac:dyDescent="0.25">
      <c r="A3553" s="90">
        <v>1.4196</v>
      </c>
      <c r="B3553" s="160">
        <v>22.566213358346751</v>
      </c>
      <c r="E3553" s="147">
        <f t="shared" si="717"/>
        <v>8.8270344480220041E-3</v>
      </c>
      <c r="F3553" s="160"/>
      <c r="W3553" s="146">
        <f t="shared" si="720"/>
        <v>0.67028483428100449</v>
      </c>
      <c r="X3553" s="164">
        <v>6.6151969827881025</v>
      </c>
      <c r="Y3553" s="147">
        <f t="shared" si="722"/>
        <v>3.9999999999995595E-4</v>
      </c>
      <c r="Z3553" s="122">
        <f t="shared" si="723"/>
        <v>8.8754449677853557</v>
      </c>
      <c r="AA3553" s="122">
        <f t="shared" si="724"/>
        <v>0.61929999999999996</v>
      </c>
      <c r="AB3553" s="122">
        <f t="shared" si="721"/>
        <v>2.7711023654757999E-3</v>
      </c>
      <c r="AC3553" s="122">
        <f t="shared" si="725"/>
        <v>6.0040934921751221</v>
      </c>
      <c r="AD3553" s="122">
        <f t="shared" si="718"/>
        <v>-152.92512408665399</v>
      </c>
      <c r="AE3553" s="122">
        <f t="shared" si="719"/>
        <v>2.5740970244988374E-4</v>
      </c>
      <c r="AF3553" s="122">
        <f t="shared" si="726"/>
        <v>0.58283780084290215</v>
      </c>
      <c r="AG3553" s="122">
        <f t="shared" si="727"/>
        <v>0.64352425612478026</v>
      </c>
      <c r="AH3553" s="87">
        <f t="shared" si="728"/>
        <v>0.16642528487138061</v>
      </c>
      <c r="AI3553" s="122">
        <f t="shared" si="729"/>
        <v>1.1133756359271709</v>
      </c>
    </row>
    <row r="3554" spans="1:35" x14ac:dyDescent="0.25">
      <c r="A3554" s="90">
        <v>1.42</v>
      </c>
      <c r="B3554" s="160">
        <v>22.566213358346751</v>
      </c>
      <c r="E3554" s="147">
        <f t="shared" si="717"/>
        <v>9.0264853433377062E-3</v>
      </c>
      <c r="F3554" s="160"/>
      <c r="W3554" s="146">
        <f t="shared" si="720"/>
        <v>0.67028483428100449</v>
      </c>
      <c r="X3554" s="164">
        <v>6.6151969827881025</v>
      </c>
      <c r="Y3554" s="147">
        <f t="shared" si="722"/>
        <v>3.9999999999995595E-4</v>
      </c>
      <c r="Z3554" s="122">
        <f t="shared" si="723"/>
        <v>8.8754449677853557</v>
      </c>
      <c r="AA3554" s="122">
        <f t="shared" si="724"/>
        <v>0.61929999999999996</v>
      </c>
      <c r="AB3554" s="122">
        <f t="shared" si="721"/>
        <v>2.7711023654757999E-3</v>
      </c>
      <c r="AC3554" s="122">
        <f t="shared" si="725"/>
        <v>6.0068645945405983</v>
      </c>
      <c r="AD3554" s="122">
        <f t="shared" si="718"/>
        <v>-152.91470762334563</v>
      </c>
      <c r="AE3554" s="122">
        <f t="shared" si="719"/>
        <v>2.5739216904105503E-4</v>
      </c>
      <c r="AF3554" s="122">
        <f t="shared" si="726"/>
        <v>0.58309519301194324</v>
      </c>
      <c r="AG3554" s="122">
        <f t="shared" si="727"/>
        <v>0.64348042260270844</v>
      </c>
      <c r="AH3554" s="87">
        <f t="shared" si="728"/>
        <v>0.16616789270233956</v>
      </c>
      <c r="AI3554" s="122">
        <f t="shared" si="729"/>
        <v>1.1133756359271709</v>
      </c>
    </row>
    <row r="3555" spans="1:35" x14ac:dyDescent="0.25">
      <c r="A3555" s="90">
        <v>1.4204000000000001</v>
      </c>
      <c r="B3555" s="160">
        <v>21.568958881768129</v>
      </c>
      <c r="E3555" s="147">
        <f t="shared" si="717"/>
        <v>8.8270344480269047E-3</v>
      </c>
      <c r="F3555" s="160"/>
      <c r="W3555" s="146">
        <f t="shared" si="720"/>
        <v>0.64570964048261348</v>
      </c>
      <c r="X3555" s="164">
        <v>6.3726586773512306</v>
      </c>
      <c r="Y3555" s="147">
        <f t="shared" si="722"/>
        <v>4.0000000000017799E-4</v>
      </c>
      <c r="Z3555" s="122">
        <f t="shared" si="723"/>
        <v>8.8754449677853557</v>
      </c>
      <c r="AA3555" s="122">
        <f t="shared" si="724"/>
        <v>0.61929999999999996</v>
      </c>
      <c r="AB3555" s="122">
        <f t="shared" si="721"/>
        <v>2.7077353104023208E-3</v>
      </c>
      <c r="AC3555" s="122">
        <f t="shared" si="725"/>
        <v>6.0095723298510002</v>
      </c>
      <c r="AD3555" s="122">
        <f t="shared" si="718"/>
        <v>-149.40804198485827</v>
      </c>
      <c r="AE3555" s="122">
        <f t="shared" si="719"/>
        <v>2.5148960879148622E-4</v>
      </c>
      <c r="AF3555" s="122">
        <f t="shared" si="726"/>
        <v>0.58334668262073475</v>
      </c>
      <c r="AG3555" s="122">
        <f t="shared" si="727"/>
        <v>0.6287240219784358</v>
      </c>
      <c r="AH3555" s="87">
        <f t="shared" si="728"/>
        <v>0.16591640309354808</v>
      </c>
      <c r="AI3555" s="122">
        <f t="shared" si="729"/>
        <v>1.1557498244290907</v>
      </c>
    </row>
    <row r="3556" spans="1:35" x14ac:dyDescent="0.25">
      <c r="A3556" s="90">
        <v>1.4208000000000001</v>
      </c>
      <c r="B3556" s="160">
        <v>21.568958881768129</v>
      </c>
      <c r="E3556" s="147">
        <f t="shared" si="717"/>
        <v>8.627583552706302E-3</v>
      </c>
      <c r="F3556" s="160"/>
      <c r="W3556" s="146">
        <f t="shared" si="720"/>
        <v>0.64570964048261348</v>
      </c>
      <c r="X3556" s="164">
        <v>6.3726586773512306</v>
      </c>
      <c r="Y3556" s="147">
        <f t="shared" si="722"/>
        <v>3.9999999999995595E-4</v>
      </c>
      <c r="Z3556" s="122">
        <f t="shared" si="723"/>
        <v>8.8754449677853557</v>
      </c>
      <c r="AA3556" s="122">
        <f t="shared" si="724"/>
        <v>0.61929999999999996</v>
      </c>
      <c r="AB3556" s="122">
        <f t="shared" si="721"/>
        <v>2.7077353104008176E-3</v>
      </c>
      <c r="AC3556" s="122">
        <f t="shared" si="725"/>
        <v>6.0122800651614012</v>
      </c>
      <c r="AD3556" s="122">
        <f t="shared" si="718"/>
        <v>-149.39808592383727</v>
      </c>
      <c r="AE3556" s="122">
        <f t="shared" si="719"/>
        <v>2.5147285035025368E-4</v>
      </c>
      <c r="AF3556" s="122">
        <f t="shared" si="726"/>
        <v>0.58359815547108496</v>
      </c>
      <c r="AG3556" s="122">
        <f t="shared" si="727"/>
        <v>0.62868212587570349</v>
      </c>
      <c r="AH3556" s="87">
        <f t="shared" si="728"/>
        <v>0.16566493024319781</v>
      </c>
      <c r="AI3556" s="122">
        <f t="shared" si="729"/>
        <v>1.1557498244290907</v>
      </c>
    </row>
    <row r="3557" spans="1:35" x14ac:dyDescent="0.25">
      <c r="A3557" s="90">
        <v>1.4212</v>
      </c>
      <c r="B3557" s="160">
        <v>21.568958881768129</v>
      </c>
      <c r="E3557" s="147">
        <f t="shared" si="717"/>
        <v>8.627583552706302E-3</v>
      </c>
      <c r="F3557" s="160"/>
      <c r="W3557" s="146">
        <f t="shared" si="720"/>
        <v>0.64570964048261348</v>
      </c>
      <c r="X3557" s="164">
        <v>6.3726586773512306</v>
      </c>
      <c r="Y3557" s="147">
        <f t="shared" si="722"/>
        <v>3.9999999999995595E-4</v>
      </c>
      <c r="Z3557" s="122">
        <f t="shared" si="723"/>
        <v>8.8754449677853557</v>
      </c>
      <c r="AA3557" s="122">
        <f t="shared" si="724"/>
        <v>0.61929999999999996</v>
      </c>
      <c r="AB3557" s="122">
        <f t="shared" si="721"/>
        <v>2.7077353104008176E-3</v>
      </c>
      <c r="AC3557" s="122">
        <f t="shared" si="725"/>
        <v>6.0149878004718023</v>
      </c>
      <c r="AD3557" s="122">
        <f t="shared" si="718"/>
        <v>-149.38812462390658</v>
      </c>
      <c r="AE3557" s="122">
        <f t="shared" si="719"/>
        <v>2.5145608309067816E-4</v>
      </c>
      <c r="AF3557" s="122">
        <f t="shared" si="726"/>
        <v>0.58384961155417558</v>
      </c>
      <c r="AG3557" s="122">
        <f t="shared" si="727"/>
        <v>0.62864020772676465</v>
      </c>
      <c r="AH3557" s="87">
        <f t="shared" si="728"/>
        <v>0.16541347416010713</v>
      </c>
      <c r="AI3557" s="122">
        <f t="shared" si="729"/>
        <v>1.1557498244290907</v>
      </c>
    </row>
    <row r="3558" spans="1:35" x14ac:dyDescent="0.25">
      <c r="A3558" s="90">
        <v>1.4216</v>
      </c>
      <c r="B3558" s="160">
        <v>22.566213358346751</v>
      </c>
      <c r="E3558" s="147">
        <f t="shared" si="717"/>
        <v>8.8270344480220041E-3</v>
      </c>
      <c r="F3558" s="160"/>
      <c r="W3558" s="146">
        <f t="shared" si="720"/>
        <v>0.67028483428100449</v>
      </c>
      <c r="X3558" s="164">
        <v>6.6151969827881025</v>
      </c>
      <c r="Y3558" s="147">
        <f t="shared" si="722"/>
        <v>3.9999999999995595E-4</v>
      </c>
      <c r="Z3558" s="122">
        <f t="shared" si="723"/>
        <v>8.8754449677853557</v>
      </c>
      <c r="AA3558" s="122">
        <f t="shared" si="724"/>
        <v>0.61929999999999996</v>
      </c>
      <c r="AB3558" s="122">
        <f t="shared" si="721"/>
        <v>2.7711023654757999E-3</v>
      </c>
      <c r="AC3558" s="122">
        <f t="shared" si="725"/>
        <v>6.0177589028372784</v>
      </c>
      <c r="AD3558" s="122">
        <f t="shared" si="718"/>
        <v>-152.87370191833276</v>
      </c>
      <c r="AE3558" s="122">
        <f t="shared" si="719"/>
        <v>2.5732314659370278E-4</v>
      </c>
      <c r="AF3558" s="122">
        <f t="shared" si="726"/>
        <v>0.58410693470076924</v>
      </c>
      <c r="AG3558" s="122">
        <f t="shared" si="727"/>
        <v>0.64330786648432781</v>
      </c>
      <c r="AH3558" s="87">
        <f t="shared" si="728"/>
        <v>0.16515615101351341</v>
      </c>
      <c r="AI3558" s="122">
        <f t="shared" si="729"/>
        <v>1.1133756359271709</v>
      </c>
    </row>
    <row r="3559" spans="1:35" x14ac:dyDescent="0.25">
      <c r="A3559" s="90">
        <v>1.4219999999999999</v>
      </c>
      <c r="B3559" s="160">
        <v>22.566213358346751</v>
      </c>
      <c r="E3559" s="147">
        <f t="shared" si="717"/>
        <v>9.0264853433377062E-3</v>
      </c>
      <c r="F3559" s="160"/>
      <c r="W3559" s="146">
        <f t="shared" si="720"/>
        <v>0.67028483428100449</v>
      </c>
      <c r="X3559" s="164">
        <v>6.6151969827881025</v>
      </c>
      <c r="Y3559" s="147">
        <f t="shared" si="722"/>
        <v>3.9999999999995595E-4</v>
      </c>
      <c r="Z3559" s="122">
        <f t="shared" si="723"/>
        <v>8.8754449677853557</v>
      </c>
      <c r="AA3559" s="122">
        <f t="shared" si="724"/>
        <v>0.61929999999999996</v>
      </c>
      <c r="AB3559" s="122">
        <f t="shared" si="721"/>
        <v>2.7711023654757999E-3</v>
      </c>
      <c r="AC3559" s="122">
        <f t="shared" si="725"/>
        <v>6.0205300052027546</v>
      </c>
      <c r="AD3559" s="122">
        <f t="shared" si="718"/>
        <v>-152.86325776285469</v>
      </c>
      <c r="AE3559" s="122">
        <f t="shared" si="719"/>
        <v>2.5730556657230333E-4</v>
      </c>
      <c r="AF3559" s="122">
        <f t="shared" si="726"/>
        <v>0.58436424026734157</v>
      </c>
      <c r="AG3559" s="122">
        <f t="shared" si="727"/>
        <v>0.64326391643082914</v>
      </c>
      <c r="AH3559" s="87">
        <f t="shared" si="728"/>
        <v>0.16489884544694111</v>
      </c>
      <c r="AI3559" s="122">
        <f t="shared" si="729"/>
        <v>1.1133756359271709</v>
      </c>
    </row>
    <row r="3560" spans="1:35" x14ac:dyDescent="0.25">
      <c r="A3560" s="90">
        <v>1.4224000000000001</v>
      </c>
      <c r="B3560" s="160">
        <v>21.568958881768129</v>
      </c>
      <c r="E3560" s="147">
        <f t="shared" si="717"/>
        <v>8.8270344480269047E-3</v>
      </c>
      <c r="F3560" s="160"/>
      <c r="W3560" s="146">
        <f t="shared" si="720"/>
        <v>0.64570964048261348</v>
      </c>
      <c r="X3560" s="164">
        <v>6.3726586773512306</v>
      </c>
      <c r="Y3560" s="147">
        <f t="shared" si="722"/>
        <v>4.0000000000017799E-4</v>
      </c>
      <c r="Z3560" s="122">
        <f t="shared" si="723"/>
        <v>8.8754449677853557</v>
      </c>
      <c r="AA3560" s="122">
        <f t="shared" si="724"/>
        <v>0.61929999999999996</v>
      </c>
      <c r="AB3560" s="122">
        <f t="shared" si="721"/>
        <v>2.7077353104023208E-3</v>
      </c>
      <c r="AC3560" s="122">
        <f t="shared" si="725"/>
        <v>6.0232377405131565</v>
      </c>
      <c r="AD3560" s="122">
        <f t="shared" si="718"/>
        <v>-149.35774219293279</v>
      </c>
      <c r="AE3560" s="122">
        <f t="shared" si="719"/>
        <v>2.5140494216427134E-4</v>
      </c>
      <c r="AF3560" s="122">
        <f t="shared" si="726"/>
        <v>0.58461564520950582</v>
      </c>
      <c r="AG3560" s="122">
        <f t="shared" si="727"/>
        <v>0.62851235541039874</v>
      </c>
      <c r="AH3560" s="87">
        <f t="shared" si="728"/>
        <v>0.16464744050477684</v>
      </c>
      <c r="AI3560" s="122">
        <f t="shared" si="729"/>
        <v>1.1557498244290907</v>
      </c>
    </row>
    <row r="3561" spans="1:35" x14ac:dyDescent="0.25">
      <c r="A3561" s="90">
        <v>1.4228000000000001</v>
      </c>
      <c r="B3561" s="160">
        <v>21.568958881768129</v>
      </c>
      <c r="E3561" s="147">
        <f t="shared" si="717"/>
        <v>8.627583552706302E-3</v>
      </c>
      <c r="F3561" s="160"/>
      <c r="W3561" s="146">
        <f t="shared" si="720"/>
        <v>0.64570964048261348</v>
      </c>
      <c r="X3561" s="164">
        <v>6.3726586773512306</v>
      </c>
      <c r="Y3561" s="147">
        <f t="shared" si="722"/>
        <v>3.9999999999995595E-4</v>
      </c>
      <c r="Z3561" s="122">
        <f t="shared" si="723"/>
        <v>8.8754449677853557</v>
      </c>
      <c r="AA3561" s="122">
        <f t="shared" si="724"/>
        <v>0.61929999999999996</v>
      </c>
      <c r="AB3561" s="122">
        <f t="shared" si="721"/>
        <v>2.7077353104008176E-3</v>
      </c>
      <c r="AC3561" s="122">
        <f t="shared" si="725"/>
        <v>6.0259454758235576</v>
      </c>
      <c r="AD3561" s="122">
        <f t="shared" si="718"/>
        <v>-149.34775969174061</v>
      </c>
      <c r="AE3561" s="122">
        <f t="shared" si="719"/>
        <v>2.5138813921788219E-4</v>
      </c>
      <c r="AF3561" s="122">
        <f t="shared" si="726"/>
        <v>0.5848670333487237</v>
      </c>
      <c r="AG3561" s="122">
        <f t="shared" si="727"/>
        <v>0.62847034804477464</v>
      </c>
      <c r="AH3561" s="87">
        <f t="shared" si="728"/>
        <v>0.16439605236555896</v>
      </c>
      <c r="AI3561" s="122">
        <f t="shared" si="729"/>
        <v>1.1023129991963661</v>
      </c>
    </row>
    <row r="3562" spans="1:35" x14ac:dyDescent="0.25">
      <c r="A3562" s="90">
        <v>1.4232</v>
      </c>
      <c r="B3562" s="160">
        <v>21.568958881768129</v>
      </c>
      <c r="E3562" s="147">
        <f t="shared" si="717"/>
        <v>8.627583552706302E-3</v>
      </c>
      <c r="F3562" s="160"/>
      <c r="W3562" s="146">
        <f t="shared" si="720"/>
        <v>0.64570964048261348</v>
      </c>
      <c r="X3562" s="164">
        <v>6.3726586773512306</v>
      </c>
      <c r="Y3562" s="147">
        <f t="shared" si="722"/>
        <v>3.9999999999995595E-4</v>
      </c>
      <c r="Z3562" s="122">
        <f t="shared" si="723"/>
        <v>8.8754449677853557</v>
      </c>
      <c r="AA3562" s="122">
        <f t="shared" si="724"/>
        <v>0.61929999999999996</v>
      </c>
      <c r="AB3562" s="122">
        <f t="shared" si="721"/>
        <v>2.7077353104008176E-3</v>
      </c>
      <c r="AC3562" s="122">
        <f t="shared" si="725"/>
        <v>6.0286532111339586</v>
      </c>
      <c r="AD3562" s="122">
        <f t="shared" si="718"/>
        <v>-149.33777195163873</v>
      </c>
      <c r="AE3562" s="122">
        <f t="shared" si="719"/>
        <v>2.5137132745315011E-4</v>
      </c>
      <c r="AF3562" s="122">
        <f t="shared" si="726"/>
        <v>0.58511840467617682</v>
      </c>
      <c r="AG3562" s="122">
        <f t="shared" si="727"/>
        <v>0.62842831863294446</v>
      </c>
      <c r="AH3562" s="87">
        <f t="shared" si="728"/>
        <v>0.16414468103810581</v>
      </c>
      <c r="AI3562" s="122">
        <f t="shared" si="729"/>
        <v>1.1557498244290907</v>
      </c>
    </row>
    <row r="3563" spans="1:35" x14ac:dyDescent="0.25">
      <c r="A3563" s="90">
        <v>1.4236</v>
      </c>
      <c r="B3563" s="160">
        <v>21.568958881768129</v>
      </c>
      <c r="E3563" s="147">
        <f t="shared" si="717"/>
        <v>8.627583552706302E-3</v>
      </c>
      <c r="F3563" s="160"/>
      <c r="W3563" s="146">
        <f t="shared" si="720"/>
        <v>0.64570964048261348</v>
      </c>
      <c r="X3563" s="164">
        <v>6.3726586773512306</v>
      </c>
      <c r="Y3563" s="147">
        <f t="shared" si="722"/>
        <v>3.9999999999995595E-4</v>
      </c>
      <c r="Z3563" s="122">
        <f t="shared" si="723"/>
        <v>8.8754449677853557</v>
      </c>
      <c r="AA3563" s="122">
        <f t="shared" si="724"/>
        <v>0.61929999999999996</v>
      </c>
      <c r="AB3563" s="122">
        <f t="shared" si="721"/>
        <v>2.7077353104008176E-3</v>
      </c>
      <c r="AC3563" s="122">
        <f t="shared" si="725"/>
        <v>6.0313609464443596</v>
      </c>
      <c r="AD3563" s="122">
        <f t="shared" si="718"/>
        <v>-149.32777897254428</v>
      </c>
      <c r="AE3563" s="122">
        <f t="shared" si="719"/>
        <v>2.5135450686993558E-4</v>
      </c>
      <c r="AF3563" s="122">
        <f t="shared" si="726"/>
        <v>0.58536975918304679</v>
      </c>
      <c r="AG3563" s="122">
        <f t="shared" si="727"/>
        <v>0.6283862671749082</v>
      </c>
      <c r="AH3563" s="87">
        <f t="shared" si="728"/>
        <v>0.16389332653123587</v>
      </c>
      <c r="AI3563" s="122">
        <f t="shared" si="729"/>
        <v>1.1557498244290907</v>
      </c>
    </row>
    <row r="3564" spans="1:35" x14ac:dyDescent="0.25">
      <c r="A3564" s="90">
        <v>1.4239999999999999</v>
      </c>
      <c r="B3564" s="160">
        <v>21.568958881768129</v>
      </c>
      <c r="E3564" s="147">
        <f t="shared" si="717"/>
        <v>8.627583552706302E-3</v>
      </c>
      <c r="F3564" s="160"/>
      <c r="W3564" s="146">
        <f t="shared" si="720"/>
        <v>0.64570964048261348</v>
      </c>
      <c r="X3564" s="164">
        <v>6.3726586773512306</v>
      </c>
      <c r="Y3564" s="147">
        <f t="shared" si="722"/>
        <v>3.9999999999995595E-4</v>
      </c>
      <c r="Z3564" s="122">
        <f t="shared" si="723"/>
        <v>8.8754449677853557</v>
      </c>
      <c r="AA3564" s="122">
        <f t="shared" si="724"/>
        <v>0.61929999999999996</v>
      </c>
      <c r="AB3564" s="122">
        <f t="shared" si="721"/>
        <v>2.7077353104008176E-3</v>
      </c>
      <c r="AC3564" s="122">
        <f t="shared" si="725"/>
        <v>6.0340686817547606</v>
      </c>
      <c r="AD3564" s="122">
        <f t="shared" si="718"/>
        <v>-149.31778075445723</v>
      </c>
      <c r="AE3564" s="122">
        <f t="shared" si="719"/>
        <v>2.5133767746823859E-4</v>
      </c>
      <c r="AF3564" s="122">
        <f t="shared" si="726"/>
        <v>0.585621096860515</v>
      </c>
      <c r="AG3564" s="122">
        <f t="shared" si="727"/>
        <v>0.62834419367066574</v>
      </c>
      <c r="AH3564" s="87">
        <f t="shared" si="728"/>
        <v>0.16364198885376763</v>
      </c>
      <c r="AI3564" s="122">
        <f t="shared" si="729"/>
        <v>1.1557498244290907</v>
      </c>
    </row>
    <row r="3565" spans="1:35" x14ac:dyDescent="0.25">
      <c r="A3565" s="90">
        <v>1.4244000000000001</v>
      </c>
      <c r="B3565" s="160">
        <v>21.568958881768129</v>
      </c>
      <c r="E3565" s="147">
        <f t="shared" si="717"/>
        <v>8.6275835527110899E-3</v>
      </c>
      <c r="F3565" s="160"/>
      <c r="W3565" s="146">
        <f t="shared" si="720"/>
        <v>0.64570964048261348</v>
      </c>
      <c r="X3565" s="164">
        <v>6.3726586773512306</v>
      </c>
      <c r="Y3565" s="147">
        <f t="shared" si="722"/>
        <v>4.0000000000017799E-4</v>
      </c>
      <c r="Z3565" s="122">
        <f t="shared" si="723"/>
        <v>8.8754449677853557</v>
      </c>
      <c r="AA3565" s="122">
        <f t="shared" si="724"/>
        <v>0.61929999999999996</v>
      </c>
      <c r="AB3565" s="122">
        <f t="shared" si="721"/>
        <v>2.7077353104023208E-3</v>
      </c>
      <c r="AC3565" s="122">
        <f t="shared" si="725"/>
        <v>6.0367764170651625</v>
      </c>
      <c r="AD3565" s="122">
        <f t="shared" si="718"/>
        <v>-149.30777729746049</v>
      </c>
      <c r="AE3565" s="122">
        <f t="shared" si="719"/>
        <v>2.5132083924819869E-4</v>
      </c>
      <c r="AF3565" s="122">
        <f t="shared" si="726"/>
        <v>0.58587241769976317</v>
      </c>
      <c r="AG3565" s="122">
        <f t="shared" si="727"/>
        <v>0.62830209812021709</v>
      </c>
      <c r="AH3565" s="87">
        <f t="shared" si="728"/>
        <v>0.16339066801451943</v>
      </c>
      <c r="AI3565" s="122">
        <f t="shared" si="729"/>
        <v>1.1557498244290907</v>
      </c>
    </row>
    <row r="3566" spans="1:35" x14ac:dyDescent="0.25">
      <c r="A3566" s="90">
        <v>1.4248000000000001</v>
      </c>
      <c r="B3566" s="160">
        <v>21.568958881768129</v>
      </c>
      <c r="E3566" s="147">
        <f t="shared" si="717"/>
        <v>8.627583552706302E-3</v>
      </c>
      <c r="F3566" s="160"/>
      <c r="W3566" s="146">
        <f t="shared" si="720"/>
        <v>0.64570964048261348</v>
      </c>
      <c r="X3566" s="164">
        <v>6.3726586773512306</v>
      </c>
      <c r="Y3566" s="147">
        <f t="shared" si="722"/>
        <v>3.9999999999995595E-4</v>
      </c>
      <c r="Z3566" s="122">
        <f t="shared" si="723"/>
        <v>8.8754449677853557</v>
      </c>
      <c r="AA3566" s="122">
        <f t="shared" si="724"/>
        <v>0.61929999999999996</v>
      </c>
      <c r="AB3566" s="122">
        <f t="shared" si="721"/>
        <v>2.7077353104008176E-3</v>
      </c>
      <c r="AC3566" s="122">
        <f t="shared" si="725"/>
        <v>6.0394841523755636</v>
      </c>
      <c r="AD3566" s="122">
        <f t="shared" si="718"/>
        <v>-149.29776860130542</v>
      </c>
      <c r="AE3566" s="122">
        <f t="shared" si="719"/>
        <v>2.5130399220939736E-4</v>
      </c>
      <c r="AF3566" s="122">
        <f t="shared" si="726"/>
        <v>0.58612372169197258</v>
      </c>
      <c r="AG3566" s="122">
        <f t="shared" si="727"/>
        <v>0.62825998052356258</v>
      </c>
      <c r="AH3566" s="87">
        <f t="shared" si="728"/>
        <v>0.16313936402231002</v>
      </c>
      <c r="AI3566" s="122">
        <f t="shared" si="729"/>
        <v>1.1557498244290907</v>
      </c>
    </row>
    <row r="3567" spans="1:35" x14ac:dyDescent="0.25">
      <c r="A3567" s="90">
        <v>1.4252</v>
      </c>
      <c r="B3567" s="160">
        <v>21.568958881768129</v>
      </c>
      <c r="E3567" s="147">
        <f t="shared" si="717"/>
        <v>8.627583552706302E-3</v>
      </c>
      <c r="F3567" s="160"/>
      <c r="W3567" s="146">
        <f t="shared" si="720"/>
        <v>0.64570964048261348</v>
      </c>
      <c r="X3567" s="164">
        <v>6.3726586773512306</v>
      </c>
      <c r="Y3567" s="147">
        <f t="shared" si="722"/>
        <v>3.9999999999995595E-4</v>
      </c>
      <c r="Z3567" s="122">
        <f t="shared" si="723"/>
        <v>8.8754449677853557</v>
      </c>
      <c r="AA3567" s="122">
        <f t="shared" si="724"/>
        <v>0.61929999999999996</v>
      </c>
      <c r="AB3567" s="122">
        <f t="shared" si="721"/>
        <v>2.7077353104008176E-3</v>
      </c>
      <c r="AC3567" s="122">
        <f t="shared" si="725"/>
        <v>6.0421918876859646</v>
      </c>
      <c r="AD3567" s="122">
        <f t="shared" si="718"/>
        <v>-149.28775466624063</v>
      </c>
      <c r="AE3567" s="122">
        <f t="shared" si="719"/>
        <v>2.5128713635225305E-4</v>
      </c>
      <c r="AF3567" s="122">
        <f t="shared" si="726"/>
        <v>0.58637500882832483</v>
      </c>
      <c r="AG3567" s="122">
        <f t="shared" si="727"/>
        <v>0.62821784088070176</v>
      </c>
      <c r="AH3567" s="87">
        <f t="shared" si="728"/>
        <v>0.16288807688595777</v>
      </c>
      <c r="AI3567" s="122">
        <f t="shared" si="729"/>
        <v>1.2091866496618153</v>
      </c>
    </row>
    <row r="3568" spans="1:35" x14ac:dyDescent="0.25">
      <c r="A3568" s="90">
        <v>1.4256</v>
      </c>
      <c r="B3568" s="160">
        <v>21.568958881768129</v>
      </c>
      <c r="E3568" s="147">
        <f t="shared" si="717"/>
        <v>8.627583552706302E-3</v>
      </c>
      <c r="F3568" s="160"/>
      <c r="W3568" s="146">
        <f t="shared" si="720"/>
        <v>0.64570964048261348</v>
      </c>
      <c r="X3568" s="164">
        <v>6.3726586773512306</v>
      </c>
      <c r="Y3568" s="147">
        <f t="shared" si="722"/>
        <v>3.9999999999995595E-4</v>
      </c>
      <c r="Z3568" s="122">
        <f t="shared" si="723"/>
        <v>8.8754449677853557</v>
      </c>
      <c r="AA3568" s="122">
        <f t="shared" si="724"/>
        <v>0.61929999999999996</v>
      </c>
      <c r="AB3568" s="122">
        <f t="shared" si="721"/>
        <v>2.7077353104008176E-3</v>
      </c>
      <c r="AC3568" s="122">
        <f t="shared" si="725"/>
        <v>6.0448996229963656</v>
      </c>
      <c r="AD3568" s="122">
        <f t="shared" si="718"/>
        <v>-149.27773549218321</v>
      </c>
      <c r="AE3568" s="122">
        <f t="shared" si="719"/>
        <v>2.5127027167662623E-4</v>
      </c>
      <c r="AF3568" s="122">
        <f t="shared" si="726"/>
        <v>0.58662627910000142</v>
      </c>
      <c r="AG3568" s="122">
        <f t="shared" si="727"/>
        <v>0.62817567919163475</v>
      </c>
      <c r="AH3568" s="87">
        <f t="shared" si="728"/>
        <v>0.16263680661428115</v>
      </c>
      <c r="AI3568" s="122">
        <f t="shared" si="729"/>
        <v>1.2091866496618153</v>
      </c>
    </row>
    <row r="3569" spans="1:35" x14ac:dyDescent="0.25">
      <c r="A3569" s="90">
        <v>1.4259999999999999</v>
      </c>
      <c r="B3569" s="160">
        <v>21.568958881768129</v>
      </c>
      <c r="E3569" s="147">
        <f t="shared" si="717"/>
        <v>8.627583552706302E-3</v>
      </c>
      <c r="F3569" s="160"/>
      <c r="W3569" s="146">
        <f t="shared" si="720"/>
        <v>0.64570964048261348</v>
      </c>
      <c r="X3569" s="164">
        <v>6.3726586773512306</v>
      </c>
      <c r="Y3569" s="147">
        <f t="shared" si="722"/>
        <v>3.9999999999995595E-4</v>
      </c>
      <c r="Z3569" s="122">
        <f t="shared" si="723"/>
        <v>8.8754449677853557</v>
      </c>
      <c r="AA3569" s="122">
        <f t="shared" si="724"/>
        <v>0.61929999999999996</v>
      </c>
      <c r="AB3569" s="122">
        <f t="shared" si="721"/>
        <v>2.7077353104008176E-3</v>
      </c>
      <c r="AC3569" s="122">
        <f t="shared" si="725"/>
        <v>6.0476073583067667</v>
      </c>
      <c r="AD3569" s="122">
        <f t="shared" si="718"/>
        <v>-149.26771107913322</v>
      </c>
      <c r="AE3569" s="122">
        <f t="shared" si="719"/>
        <v>2.5125339818251696E-4</v>
      </c>
      <c r="AF3569" s="122">
        <f t="shared" si="726"/>
        <v>0.58687753249818397</v>
      </c>
      <c r="AG3569" s="122">
        <f t="shared" si="727"/>
        <v>0.62813349545636155</v>
      </c>
      <c r="AH3569" s="87">
        <f t="shared" si="728"/>
        <v>0.16238555321609863</v>
      </c>
      <c r="AI3569" s="122">
        <f t="shared" si="729"/>
        <v>1.1557498244290907</v>
      </c>
    </row>
    <row r="3570" spans="1:35" x14ac:dyDescent="0.25">
      <c r="A3570" s="90">
        <v>1.4263999999999999</v>
      </c>
      <c r="B3570" s="160">
        <v>21.568958881768129</v>
      </c>
      <c r="E3570" s="147">
        <f t="shared" si="717"/>
        <v>8.627583552706302E-3</v>
      </c>
      <c r="F3570" s="160"/>
      <c r="W3570" s="146">
        <f t="shared" si="720"/>
        <v>0.64570964048261348</v>
      </c>
      <c r="X3570" s="164">
        <v>6.3726586773512306</v>
      </c>
      <c r="Y3570" s="147">
        <f t="shared" si="722"/>
        <v>3.9999999999995595E-4</v>
      </c>
      <c r="Z3570" s="122">
        <f t="shared" si="723"/>
        <v>8.8754449677853557</v>
      </c>
      <c r="AA3570" s="122">
        <f t="shared" si="724"/>
        <v>0.61929999999999996</v>
      </c>
      <c r="AB3570" s="122">
        <f t="shared" si="721"/>
        <v>2.7077353104008176E-3</v>
      </c>
      <c r="AC3570" s="122">
        <f t="shared" si="725"/>
        <v>6.0503150936171677</v>
      </c>
      <c r="AD3570" s="122">
        <f t="shared" si="718"/>
        <v>-149.25768142709063</v>
      </c>
      <c r="AE3570" s="122">
        <f t="shared" si="719"/>
        <v>2.5123651586992523E-4</v>
      </c>
      <c r="AF3570" s="122">
        <f t="shared" si="726"/>
        <v>0.58712876901405386</v>
      </c>
      <c r="AG3570" s="122">
        <f t="shared" si="727"/>
        <v>0.62809128967488226</v>
      </c>
      <c r="AH3570" s="87">
        <f t="shared" si="728"/>
        <v>0.16213431670022871</v>
      </c>
      <c r="AI3570" s="122">
        <f t="shared" si="729"/>
        <v>1.1557498244290907</v>
      </c>
    </row>
    <row r="3571" spans="1:35" x14ac:dyDescent="0.25">
      <c r="A3571" s="90">
        <v>1.4268000000000001</v>
      </c>
      <c r="B3571" s="160">
        <v>21.568958881768129</v>
      </c>
      <c r="E3571" s="147">
        <f t="shared" si="717"/>
        <v>8.6275835527110899E-3</v>
      </c>
      <c r="F3571" s="160"/>
      <c r="W3571" s="146">
        <f t="shared" si="720"/>
        <v>0.64570964048261348</v>
      </c>
      <c r="X3571" s="164">
        <v>6.3726586773512306</v>
      </c>
      <c r="Y3571" s="147">
        <f t="shared" si="722"/>
        <v>4.0000000000017799E-4</v>
      </c>
      <c r="Z3571" s="122">
        <f t="shared" si="723"/>
        <v>8.8754449677853557</v>
      </c>
      <c r="AA3571" s="122">
        <f t="shared" si="724"/>
        <v>0.61929999999999996</v>
      </c>
      <c r="AB3571" s="122">
        <f t="shared" si="721"/>
        <v>2.7077353104023208E-3</v>
      </c>
      <c r="AC3571" s="122">
        <f t="shared" si="725"/>
        <v>6.0530228289275696</v>
      </c>
      <c r="AD3571" s="122">
        <f t="shared" si="718"/>
        <v>-149.24764653613832</v>
      </c>
      <c r="AE3571" s="122">
        <f t="shared" si="719"/>
        <v>2.5121962473899053E-4</v>
      </c>
      <c r="AF3571" s="122">
        <f t="shared" si="726"/>
        <v>0.58737998863879282</v>
      </c>
      <c r="AG3571" s="122">
        <f t="shared" si="727"/>
        <v>0.62804906184719689</v>
      </c>
      <c r="AH3571" s="87">
        <f t="shared" si="728"/>
        <v>0.16188309707548973</v>
      </c>
      <c r="AI3571" s="122">
        <f t="shared" si="729"/>
        <v>1.1557498244290907</v>
      </c>
    </row>
    <row r="3572" spans="1:35" x14ac:dyDescent="0.25">
      <c r="A3572" s="90">
        <v>1.4272</v>
      </c>
      <c r="B3572" s="160">
        <v>21.568958881768129</v>
      </c>
      <c r="E3572" s="147">
        <f t="shared" si="717"/>
        <v>8.627583552706302E-3</v>
      </c>
      <c r="F3572" s="160"/>
      <c r="W3572" s="146">
        <f t="shared" si="720"/>
        <v>0.64570964048261348</v>
      </c>
      <c r="X3572" s="164">
        <v>6.3726586773512306</v>
      </c>
      <c r="Y3572" s="147">
        <f t="shared" si="722"/>
        <v>3.9999999999995595E-4</v>
      </c>
      <c r="Z3572" s="122">
        <f t="shared" si="723"/>
        <v>8.8754449677853557</v>
      </c>
      <c r="AA3572" s="122">
        <f t="shared" si="724"/>
        <v>0.61929999999999996</v>
      </c>
      <c r="AB3572" s="122">
        <f t="shared" si="721"/>
        <v>2.7077353104008176E-3</v>
      </c>
      <c r="AC3572" s="122">
        <f t="shared" si="725"/>
        <v>6.0557305642379706</v>
      </c>
      <c r="AD3572" s="122">
        <f t="shared" si="718"/>
        <v>-149.23760640602771</v>
      </c>
      <c r="AE3572" s="122">
        <f t="shared" si="719"/>
        <v>2.5120272478929446E-4</v>
      </c>
      <c r="AF3572" s="122">
        <f t="shared" si="726"/>
        <v>0.58763119136358211</v>
      </c>
      <c r="AG3572" s="122">
        <f t="shared" si="727"/>
        <v>0.62800681197330532</v>
      </c>
      <c r="AH3572" s="87">
        <f t="shared" si="728"/>
        <v>0.16163189435070044</v>
      </c>
      <c r="AI3572" s="122">
        <f t="shared" si="729"/>
        <v>1.2091866496618153</v>
      </c>
    </row>
    <row r="3573" spans="1:35" x14ac:dyDescent="0.25">
      <c r="A3573" s="90">
        <v>1.4276</v>
      </c>
      <c r="B3573" s="160">
        <v>21.568958881768129</v>
      </c>
      <c r="E3573" s="147">
        <f t="shared" si="717"/>
        <v>8.627583552706302E-3</v>
      </c>
      <c r="F3573" s="160"/>
      <c r="W3573" s="146">
        <f t="shared" si="720"/>
        <v>0.64570964048261348</v>
      </c>
      <c r="X3573" s="164">
        <v>6.3726586773512306</v>
      </c>
      <c r="Y3573" s="147">
        <f t="shared" si="722"/>
        <v>3.9999999999995595E-4</v>
      </c>
      <c r="Z3573" s="122">
        <f t="shared" si="723"/>
        <v>8.8754449677853557</v>
      </c>
      <c r="AA3573" s="122">
        <f t="shared" si="724"/>
        <v>0.61929999999999996</v>
      </c>
      <c r="AB3573" s="122">
        <f t="shared" si="721"/>
        <v>2.7077353104008176E-3</v>
      </c>
      <c r="AC3573" s="122">
        <f t="shared" si="725"/>
        <v>6.0584382995483717</v>
      </c>
      <c r="AD3573" s="122">
        <f t="shared" si="718"/>
        <v>-149.22756103700738</v>
      </c>
      <c r="AE3573" s="122">
        <f t="shared" si="719"/>
        <v>2.5118581602125541E-4</v>
      </c>
      <c r="AF3573" s="122">
        <f t="shared" si="726"/>
        <v>0.58788237717960334</v>
      </c>
      <c r="AG3573" s="122">
        <f t="shared" si="727"/>
        <v>0.62796454005320768</v>
      </c>
      <c r="AH3573" s="87">
        <f t="shared" si="728"/>
        <v>0.16138070853467917</v>
      </c>
      <c r="AI3573" s="122">
        <f t="shared" si="729"/>
        <v>1.2091866496618153</v>
      </c>
    </row>
    <row r="3574" spans="1:35" x14ac:dyDescent="0.25">
      <c r="A3574" s="90">
        <v>1.4279999999999999</v>
      </c>
      <c r="B3574" s="160">
        <v>21.568958881768129</v>
      </c>
      <c r="E3574" s="147">
        <f t="shared" si="717"/>
        <v>8.627583552706302E-3</v>
      </c>
      <c r="F3574" s="160"/>
      <c r="W3574" s="146">
        <f t="shared" si="720"/>
        <v>0.64570964048261348</v>
      </c>
      <c r="X3574" s="164">
        <v>6.3726586773512306</v>
      </c>
      <c r="Y3574" s="147">
        <f t="shared" si="722"/>
        <v>3.9999999999995595E-4</v>
      </c>
      <c r="Z3574" s="122">
        <f t="shared" si="723"/>
        <v>8.8754449677853557</v>
      </c>
      <c r="AA3574" s="122">
        <f t="shared" si="724"/>
        <v>0.61929999999999996</v>
      </c>
      <c r="AB3574" s="122">
        <f t="shared" si="721"/>
        <v>2.7077353104008176E-3</v>
      </c>
      <c r="AC3574" s="122">
        <f t="shared" si="725"/>
        <v>6.0611460348587727</v>
      </c>
      <c r="AD3574" s="122">
        <f t="shared" si="718"/>
        <v>-149.21751042899444</v>
      </c>
      <c r="AE3574" s="122">
        <f t="shared" si="719"/>
        <v>2.5116889843473391E-4</v>
      </c>
      <c r="AF3574" s="122">
        <f t="shared" si="726"/>
        <v>0.58813354607803803</v>
      </c>
      <c r="AG3574" s="122">
        <f t="shared" si="727"/>
        <v>0.62792224608690395</v>
      </c>
      <c r="AH3574" s="87">
        <f t="shared" si="728"/>
        <v>0.16112953963624443</v>
      </c>
      <c r="AI3574" s="122">
        <f t="shared" si="729"/>
        <v>1.1557498244290907</v>
      </c>
    </row>
    <row r="3575" spans="1:35" x14ac:dyDescent="0.25">
      <c r="A3575" s="90">
        <v>1.4283999999999999</v>
      </c>
      <c r="B3575" s="160">
        <v>21.568958881768129</v>
      </c>
      <c r="E3575" s="147">
        <f t="shared" ref="E3575:E3638" si="730">+(B3574+B3575)/2*(A3575-A3574)</f>
        <v>8.627583552706302E-3</v>
      </c>
      <c r="F3575" s="160"/>
      <c r="W3575" s="146">
        <f t="shared" si="720"/>
        <v>0.64570964048261348</v>
      </c>
      <c r="X3575" s="164">
        <v>6.3726586773512306</v>
      </c>
      <c r="Y3575" s="147">
        <f t="shared" si="722"/>
        <v>3.9999999999995595E-4</v>
      </c>
      <c r="Z3575" s="122">
        <f t="shared" si="723"/>
        <v>8.8754449677853557</v>
      </c>
      <c r="AA3575" s="122">
        <f t="shared" si="724"/>
        <v>0.61929999999999996</v>
      </c>
      <c r="AB3575" s="122">
        <f t="shared" si="721"/>
        <v>2.7077353104008176E-3</v>
      </c>
      <c r="AC3575" s="122">
        <f t="shared" si="725"/>
        <v>6.0638537701691737</v>
      </c>
      <c r="AD3575" s="122">
        <f t="shared" si="718"/>
        <v>-149.20745458198894</v>
      </c>
      <c r="AE3575" s="122">
        <f t="shared" si="719"/>
        <v>2.5115197202973E-4</v>
      </c>
      <c r="AF3575" s="122">
        <f t="shared" si="726"/>
        <v>0.58838469805006777</v>
      </c>
      <c r="AG3575" s="122">
        <f t="shared" si="727"/>
        <v>0.62787993007439413</v>
      </c>
      <c r="AH3575" s="87">
        <f t="shared" si="728"/>
        <v>0.16087838766421469</v>
      </c>
      <c r="AI3575" s="122">
        <f t="shared" si="729"/>
        <v>1.1557498244290907</v>
      </c>
    </row>
    <row r="3576" spans="1:35" x14ac:dyDescent="0.25">
      <c r="A3576" s="90">
        <v>1.4288000000000001</v>
      </c>
      <c r="B3576" s="160">
        <v>21.568958881768129</v>
      </c>
      <c r="E3576" s="147">
        <f t="shared" si="730"/>
        <v>8.6275835527110899E-3</v>
      </c>
      <c r="F3576" s="160"/>
      <c r="W3576" s="146">
        <f t="shared" si="720"/>
        <v>0.64570964048261348</v>
      </c>
      <c r="X3576" s="164">
        <v>6.3726586773512306</v>
      </c>
      <c r="Y3576" s="147">
        <f t="shared" si="722"/>
        <v>4.0000000000017799E-4</v>
      </c>
      <c r="Z3576" s="122">
        <f t="shared" si="723"/>
        <v>8.8754449677853557</v>
      </c>
      <c r="AA3576" s="122">
        <f t="shared" si="724"/>
        <v>0.61929999999999996</v>
      </c>
      <c r="AB3576" s="122">
        <f t="shared" si="721"/>
        <v>2.7077353104023208E-3</v>
      </c>
      <c r="AC3576" s="122">
        <f t="shared" si="725"/>
        <v>6.0665615054795756</v>
      </c>
      <c r="AD3576" s="122">
        <f t="shared" si="718"/>
        <v>-149.19739349607363</v>
      </c>
      <c r="AE3576" s="122">
        <f t="shared" si="719"/>
        <v>2.5113503680638291E-4</v>
      </c>
      <c r="AF3576" s="122">
        <f t="shared" si="726"/>
        <v>0.58863583308687417</v>
      </c>
      <c r="AG3576" s="122">
        <f t="shared" si="727"/>
        <v>0.6278375920156779</v>
      </c>
      <c r="AH3576" s="87">
        <f t="shared" si="728"/>
        <v>0.16062725262740832</v>
      </c>
      <c r="AI3576" s="122">
        <f t="shared" si="729"/>
        <v>1.1557498244290907</v>
      </c>
    </row>
    <row r="3577" spans="1:35" x14ac:dyDescent="0.25">
      <c r="A3577" s="90">
        <v>1.4292</v>
      </c>
      <c r="B3577" s="160">
        <v>21.568958881768129</v>
      </c>
      <c r="E3577" s="147">
        <f t="shared" si="730"/>
        <v>8.627583552706302E-3</v>
      </c>
      <c r="F3577" s="160"/>
      <c r="W3577" s="146">
        <f t="shared" si="720"/>
        <v>0.64570964048261348</v>
      </c>
      <c r="X3577" s="164">
        <v>6.3726586773512306</v>
      </c>
      <c r="Y3577" s="147">
        <f t="shared" si="722"/>
        <v>3.9999999999995595E-4</v>
      </c>
      <c r="Z3577" s="122">
        <f t="shared" si="723"/>
        <v>8.8754449677853557</v>
      </c>
      <c r="AA3577" s="122">
        <f t="shared" si="724"/>
        <v>0.61929999999999996</v>
      </c>
      <c r="AB3577" s="122">
        <f t="shared" si="721"/>
        <v>2.7077353104008176E-3</v>
      </c>
      <c r="AC3577" s="122">
        <f t="shared" si="725"/>
        <v>6.0692692407899766</v>
      </c>
      <c r="AD3577" s="122">
        <f t="shared" si="718"/>
        <v>-149.18732717100013</v>
      </c>
      <c r="AE3577" s="122">
        <f t="shared" si="719"/>
        <v>2.5111809276427471E-4</v>
      </c>
      <c r="AF3577" s="122">
        <f t="shared" si="726"/>
        <v>0.58888695117963841</v>
      </c>
      <c r="AG3577" s="122">
        <f t="shared" si="727"/>
        <v>0.62779523191075592</v>
      </c>
      <c r="AH3577" s="87">
        <f t="shared" si="728"/>
        <v>0.16037613453464405</v>
      </c>
      <c r="AI3577" s="122">
        <f t="shared" si="729"/>
        <v>1.1557498244290907</v>
      </c>
    </row>
    <row r="3578" spans="1:35" x14ac:dyDescent="0.25">
      <c r="A3578" s="90">
        <v>1.4296</v>
      </c>
      <c r="B3578" s="160">
        <v>21.568958881768129</v>
      </c>
      <c r="E3578" s="147">
        <f t="shared" si="730"/>
        <v>8.627583552706302E-3</v>
      </c>
      <c r="F3578" s="160"/>
      <c r="W3578" s="146">
        <f t="shared" si="720"/>
        <v>0.64570964048261348</v>
      </c>
      <c r="X3578" s="164">
        <v>6.3726586773512306</v>
      </c>
      <c r="Y3578" s="147">
        <f t="shared" si="722"/>
        <v>3.9999999999995595E-4</v>
      </c>
      <c r="Z3578" s="122">
        <f t="shared" si="723"/>
        <v>8.8754449677853557</v>
      </c>
      <c r="AA3578" s="122">
        <f t="shared" si="724"/>
        <v>0.61929999999999996</v>
      </c>
      <c r="AB3578" s="122">
        <f t="shared" si="721"/>
        <v>2.7077353104008176E-3</v>
      </c>
      <c r="AC3578" s="122">
        <f t="shared" si="725"/>
        <v>6.0719769761003777</v>
      </c>
      <c r="AD3578" s="122">
        <f t="shared" si="718"/>
        <v>-149.17725560701683</v>
      </c>
      <c r="AE3578" s="122">
        <f t="shared" si="719"/>
        <v>2.5110113990382333E-4</v>
      </c>
      <c r="AF3578" s="122">
        <f t="shared" si="726"/>
        <v>0.58913805231954219</v>
      </c>
      <c r="AG3578" s="122">
        <f t="shared" si="727"/>
        <v>0.62775284975962742</v>
      </c>
      <c r="AH3578" s="87">
        <f t="shared" si="728"/>
        <v>0.16012503339474024</v>
      </c>
      <c r="AI3578" s="122">
        <f t="shared" si="729"/>
        <v>1.1557498244290907</v>
      </c>
    </row>
    <row r="3579" spans="1:35" x14ac:dyDescent="0.25">
      <c r="A3579" s="90">
        <v>1.43</v>
      </c>
      <c r="B3579" s="160">
        <v>22.566213358346751</v>
      </c>
      <c r="E3579" s="147">
        <f t="shared" si="730"/>
        <v>8.8270344480220041E-3</v>
      </c>
      <c r="F3579" s="160"/>
      <c r="W3579" s="146">
        <f t="shared" si="720"/>
        <v>0.67028483428100449</v>
      </c>
      <c r="X3579" s="164">
        <v>6.6151969827881025</v>
      </c>
      <c r="Y3579" s="147">
        <f t="shared" si="722"/>
        <v>3.9999999999995595E-4</v>
      </c>
      <c r="Z3579" s="122">
        <f t="shared" si="723"/>
        <v>8.8754449677853557</v>
      </c>
      <c r="AA3579" s="122">
        <f t="shared" si="724"/>
        <v>0.61929999999999996</v>
      </c>
      <c r="AB3579" s="122">
        <f t="shared" si="721"/>
        <v>2.7711023654757999E-3</v>
      </c>
      <c r="AC3579" s="122">
        <f t="shared" si="725"/>
        <v>6.0747480784658539</v>
      </c>
      <c r="AD3579" s="122">
        <f t="shared" si="718"/>
        <v>-152.65778261009666</v>
      </c>
      <c r="AE3579" s="122">
        <f t="shared" si="719"/>
        <v>2.5695970255389447E-4</v>
      </c>
      <c r="AF3579" s="122">
        <f t="shared" si="726"/>
        <v>0.5893950120220961</v>
      </c>
      <c r="AG3579" s="122">
        <f t="shared" si="727"/>
        <v>0.64239925638480688</v>
      </c>
      <c r="AH3579" s="87">
        <f t="shared" si="728"/>
        <v>0.15986807369218634</v>
      </c>
      <c r="AI3579" s="122">
        <f t="shared" si="729"/>
        <v>1.1133756359271709</v>
      </c>
    </row>
    <row r="3580" spans="1:35" x14ac:dyDescent="0.25">
      <c r="A3580" s="90">
        <v>1.4303999999999999</v>
      </c>
      <c r="B3580" s="160">
        <v>21.568958881768129</v>
      </c>
      <c r="E3580" s="147">
        <f t="shared" si="730"/>
        <v>8.8270344480220041E-3</v>
      </c>
      <c r="F3580" s="160"/>
      <c r="W3580" s="146">
        <f t="shared" si="720"/>
        <v>0.64570964048261348</v>
      </c>
      <c r="X3580" s="164">
        <v>6.3726586773512306</v>
      </c>
      <c r="Y3580" s="147">
        <f t="shared" si="722"/>
        <v>3.9999999999995595E-4</v>
      </c>
      <c r="Z3580" s="122">
        <f t="shared" si="723"/>
        <v>8.8754449677853557</v>
      </c>
      <c r="AA3580" s="122">
        <f t="shared" si="724"/>
        <v>0.61929999999999996</v>
      </c>
      <c r="AB3580" s="122">
        <f t="shared" si="721"/>
        <v>2.7077353104008176E-3</v>
      </c>
      <c r="AC3580" s="122">
        <f t="shared" si="725"/>
        <v>6.0774558137762549</v>
      </c>
      <c r="AD3580" s="122">
        <f t="shared" si="718"/>
        <v>-149.1568607570315</v>
      </c>
      <c r="AE3580" s="122">
        <f t="shared" si="719"/>
        <v>2.5106681047432251E-4</v>
      </c>
      <c r="AF3580" s="122">
        <f t="shared" si="726"/>
        <v>0.58964607883257047</v>
      </c>
      <c r="AG3580" s="122">
        <f t="shared" si="727"/>
        <v>0.62766702618587544</v>
      </c>
      <c r="AH3580" s="87">
        <f t="shared" si="728"/>
        <v>0.15961700688171201</v>
      </c>
      <c r="AI3580" s="122">
        <f t="shared" si="729"/>
        <v>1.1557498244290907</v>
      </c>
    </row>
    <row r="3581" spans="1:35" x14ac:dyDescent="0.25">
      <c r="A3581" s="90">
        <v>1.4308000000000001</v>
      </c>
      <c r="B3581" s="160">
        <v>21.568958881768129</v>
      </c>
      <c r="E3581" s="147">
        <f t="shared" si="730"/>
        <v>8.6275835527110899E-3</v>
      </c>
      <c r="F3581" s="160"/>
      <c r="W3581" s="146">
        <f t="shared" si="720"/>
        <v>0.64570964048261348</v>
      </c>
      <c r="X3581" s="164">
        <v>6.3726586773512306</v>
      </c>
      <c r="Y3581" s="147">
        <f t="shared" si="722"/>
        <v>4.0000000000017799E-4</v>
      </c>
      <c r="Z3581" s="122">
        <f t="shared" si="723"/>
        <v>8.8754449677853557</v>
      </c>
      <c r="AA3581" s="122">
        <f t="shared" si="724"/>
        <v>0.61929999999999996</v>
      </c>
      <c r="AB3581" s="122">
        <f t="shared" si="721"/>
        <v>2.7077353104023208E-3</v>
      </c>
      <c r="AC3581" s="122">
        <f t="shared" si="725"/>
        <v>6.0801635490866568</v>
      </c>
      <c r="AD3581" s="122">
        <f t="shared" si="718"/>
        <v>-149.14677335354912</v>
      </c>
      <c r="AE3581" s="122">
        <f t="shared" si="719"/>
        <v>2.51049830952191E-4</v>
      </c>
      <c r="AF3581" s="122">
        <f t="shared" si="726"/>
        <v>0.58989712866352262</v>
      </c>
      <c r="AG3581" s="122">
        <f t="shared" si="727"/>
        <v>0.62762457738019817</v>
      </c>
      <c r="AH3581" s="87">
        <f t="shared" si="728"/>
        <v>0.15936595705075982</v>
      </c>
      <c r="AI3581" s="122">
        <f t="shared" si="729"/>
        <v>1.1557498244290907</v>
      </c>
    </row>
    <row r="3582" spans="1:35" x14ac:dyDescent="0.25">
      <c r="A3582" s="90">
        <v>1.4312</v>
      </c>
      <c r="B3582" s="160">
        <v>21.568958881768129</v>
      </c>
      <c r="E3582" s="147">
        <f t="shared" si="730"/>
        <v>8.627583552706302E-3</v>
      </c>
      <c r="F3582" s="160"/>
      <c r="W3582" s="146">
        <f t="shared" si="720"/>
        <v>0.64570964048261348</v>
      </c>
      <c r="X3582" s="164">
        <v>6.3726586773512306</v>
      </c>
      <c r="Y3582" s="147">
        <f t="shared" si="722"/>
        <v>3.9999999999995595E-4</v>
      </c>
      <c r="Z3582" s="122">
        <f t="shared" si="723"/>
        <v>8.8754449677853557</v>
      </c>
      <c r="AA3582" s="122">
        <f t="shared" si="724"/>
        <v>0.61929999999999996</v>
      </c>
      <c r="AB3582" s="122">
        <f t="shared" si="721"/>
        <v>2.7077353104008176E-3</v>
      </c>
      <c r="AC3582" s="122">
        <f t="shared" si="725"/>
        <v>6.0828712843970578</v>
      </c>
      <c r="AD3582" s="122">
        <f t="shared" si="718"/>
        <v>-149.13668071090854</v>
      </c>
      <c r="AE3582" s="122">
        <f t="shared" si="719"/>
        <v>2.5103284261129833E-4</v>
      </c>
      <c r="AF3582" s="122">
        <f t="shared" si="726"/>
        <v>0.59014816150613392</v>
      </c>
      <c r="AG3582" s="122">
        <f t="shared" si="727"/>
        <v>0.62758210652831492</v>
      </c>
      <c r="AH3582" s="87">
        <f t="shared" si="728"/>
        <v>0.15911492420814852</v>
      </c>
      <c r="AI3582" s="122">
        <f t="shared" si="729"/>
        <v>1.1557498244290907</v>
      </c>
    </row>
    <row r="3583" spans="1:35" x14ac:dyDescent="0.25">
      <c r="A3583" s="90">
        <v>1.4316</v>
      </c>
      <c r="B3583" s="160">
        <v>21.568958881768129</v>
      </c>
      <c r="E3583" s="147">
        <f t="shared" si="730"/>
        <v>8.627583552706302E-3</v>
      </c>
      <c r="F3583" s="160"/>
      <c r="W3583" s="146">
        <f t="shared" si="720"/>
        <v>0.64570964048261348</v>
      </c>
      <c r="X3583" s="164">
        <v>6.3726586773512306</v>
      </c>
      <c r="Y3583" s="147">
        <f t="shared" si="722"/>
        <v>3.9999999999995595E-4</v>
      </c>
      <c r="Z3583" s="122">
        <f t="shared" si="723"/>
        <v>8.8754449677853557</v>
      </c>
      <c r="AA3583" s="122">
        <f t="shared" si="724"/>
        <v>0.61929999999999996</v>
      </c>
      <c r="AB3583" s="122">
        <f t="shared" si="721"/>
        <v>2.7077353104008176E-3</v>
      </c>
      <c r="AC3583" s="122">
        <f t="shared" si="725"/>
        <v>6.0855790197074588</v>
      </c>
      <c r="AD3583" s="122">
        <f t="shared" si="718"/>
        <v>-149.12658282935817</v>
      </c>
      <c r="AE3583" s="122">
        <f t="shared" si="719"/>
        <v>2.5101584545206252E-4</v>
      </c>
      <c r="AF3583" s="122">
        <f t="shared" si="726"/>
        <v>0.59039917735158598</v>
      </c>
      <c r="AG3583" s="122">
        <f t="shared" si="727"/>
        <v>0.62753961363022537</v>
      </c>
      <c r="AH3583" s="87">
        <f t="shared" si="728"/>
        <v>0.15886390836269645</v>
      </c>
      <c r="AI3583" s="122">
        <f t="shared" si="729"/>
        <v>1.1557498244290907</v>
      </c>
    </row>
    <row r="3584" spans="1:35" x14ac:dyDescent="0.25">
      <c r="A3584" s="90">
        <v>1.4319999999999999</v>
      </c>
      <c r="B3584" s="160">
        <v>22.566213358346751</v>
      </c>
      <c r="E3584" s="147">
        <f t="shared" si="730"/>
        <v>8.8270344480220041E-3</v>
      </c>
      <c r="F3584" s="160"/>
      <c r="W3584" s="146">
        <f t="shared" si="720"/>
        <v>0.67028483428100449</v>
      </c>
      <c r="X3584" s="164">
        <v>6.6151969827881025</v>
      </c>
      <c r="Y3584" s="147">
        <f t="shared" si="722"/>
        <v>3.9999999999995595E-4</v>
      </c>
      <c r="Z3584" s="122">
        <f t="shared" si="723"/>
        <v>8.8754449677853557</v>
      </c>
      <c r="AA3584" s="122">
        <f t="shared" si="724"/>
        <v>0.61929999999999996</v>
      </c>
      <c r="AB3584" s="122">
        <f t="shared" si="721"/>
        <v>2.7711023654757999E-3</v>
      </c>
      <c r="AC3584" s="122">
        <f t="shared" si="725"/>
        <v>6.088350122072935</v>
      </c>
      <c r="AD3584" s="122">
        <f t="shared" si="718"/>
        <v>-152.60589641248285</v>
      </c>
      <c r="AE3584" s="122">
        <f t="shared" si="719"/>
        <v>2.5687236562499681E-4</v>
      </c>
      <c r="AF3584" s="122">
        <f t="shared" si="726"/>
        <v>0.59065604971721097</v>
      </c>
      <c r="AG3584" s="122">
        <f t="shared" si="727"/>
        <v>0.64218091406256272</v>
      </c>
      <c r="AH3584" s="87">
        <f t="shared" si="728"/>
        <v>0.15860703599707146</v>
      </c>
      <c r="AI3584" s="122">
        <f t="shared" si="729"/>
        <v>1.1133756359271709</v>
      </c>
    </row>
    <row r="3585" spans="1:35" x14ac:dyDescent="0.25">
      <c r="A3585" s="90">
        <v>1.4323999999999999</v>
      </c>
      <c r="B3585" s="160">
        <v>21.568958881768129</v>
      </c>
      <c r="E3585" s="147">
        <f t="shared" si="730"/>
        <v>8.8270344480220041E-3</v>
      </c>
      <c r="F3585" s="160"/>
      <c r="W3585" s="146">
        <f t="shared" si="720"/>
        <v>0.64570964048261348</v>
      </c>
      <c r="X3585" s="164">
        <v>6.3726586773512306</v>
      </c>
      <c r="Y3585" s="147">
        <f t="shared" si="722"/>
        <v>3.9999999999995595E-4</v>
      </c>
      <c r="Z3585" s="122">
        <f t="shared" si="723"/>
        <v>8.8754449677853557</v>
      </c>
      <c r="AA3585" s="122">
        <f t="shared" si="724"/>
        <v>0.61929999999999996</v>
      </c>
      <c r="AB3585" s="122">
        <f t="shared" si="721"/>
        <v>2.7077353104008176E-3</v>
      </c>
      <c r="AC3585" s="122">
        <f t="shared" si="725"/>
        <v>6.091057857383336</v>
      </c>
      <c r="AD3585" s="122">
        <f t="shared" si="718"/>
        <v>-149.10613472834882</v>
      </c>
      <c r="AE3585" s="122">
        <f t="shared" si="719"/>
        <v>2.5098142638830227E-4</v>
      </c>
      <c r="AF3585" s="122">
        <f t="shared" si="726"/>
        <v>0.59090703114359933</v>
      </c>
      <c r="AG3585" s="122">
        <f t="shared" si="727"/>
        <v>0.6274535659708248</v>
      </c>
      <c r="AH3585" s="87">
        <f t="shared" si="728"/>
        <v>0.15835605457068316</v>
      </c>
      <c r="AI3585" s="122">
        <f t="shared" si="729"/>
        <v>1.1557498244290907</v>
      </c>
    </row>
    <row r="3586" spans="1:35" x14ac:dyDescent="0.25">
      <c r="A3586" s="90">
        <v>1.4328000000000001</v>
      </c>
      <c r="B3586" s="160">
        <v>21.568958881768129</v>
      </c>
      <c r="E3586" s="147">
        <f t="shared" si="730"/>
        <v>8.6275835527110899E-3</v>
      </c>
      <c r="F3586" s="160"/>
      <c r="W3586" s="146">
        <f t="shared" si="720"/>
        <v>0.64570964048261348</v>
      </c>
      <c r="X3586" s="164">
        <v>6.3726586773512306</v>
      </c>
      <c r="Y3586" s="147">
        <f t="shared" si="722"/>
        <v>4.0000000000017799E-4</v>
      </c>
      <c r="Z3586" s="122">
        <f t="shared" si="723"/>
        <v>8.8754449677853557</v>
      </c>
      <c r="AA3586" s="122">
        <f t="shared" si="724"/>
        <v>0.61929999999999996</v>
      </c>
      <c r="AB3586" s="122">
        <f t="shared" si="721"/>
        <v>2.7077353104023208E-3</v>
      </c>
      <c r="AC3586" s="122">
        <f t="shared" si="725"/>
        <v>6.093765592693738</v>
      </c>
      <c r="AD3586" s="122">
        <f t="shared" si="718"/>
        <v>-149.09602100729933</v>
      </c>
      <c r="AE3586" s="122">
        <f t="shared" si="719"/>
        <v>2.5096440256738622E-4</v>
      </c>
      <c r="AF3586" s="122">
        <f t="shared" si="726"/>
        <v>0.59115799554616666</v>
      </c>
      <c r="AG3586" s="122">
        <f t="shared" si="727"/>
        <v>0.62741100641818637</v>
      </c>
      <c r="AH3586" s="87">
        <f t="shared" si="728"/>
        <v>0.15810509016811577</v>
      </c>
      <c r="AI3586" s="122">
        <f t="shared" si="729"/>
        <v>1.1557498244290907</v>
      </c>
    </row>
    <row r="3587" spans="1:35" x14ac:dyDescent="0.25">
      <c r="A3587" s="90">
        <v>1.4332</v>
      </c>
      <c r="B3587" s="160">
        <v>21.568958881768129</v>
      </c>
      <c r="E3587" s="147">
        <f t="shared" si="730"/>
        <v>8.627583552706302E-3</v>
      </c>
      <c r="F3587" s="160"/>
      <c r="W3587" s="146">
        <f t="shared" si="720"/>
        <v>0.64570964048261348</v>
      </c>
      <c r="X3587" s="164">
        <v>6.3726586773512306</v>
      </c>
      <c r="Y3587" s="147">
        <f t="shared" si="722"/>
        <v>3.9999999999995595E-4</v>
      </c>
      <c r="Z3587" s="122">
        <f t="shared" si="723"/>
        <v>8.8754449677853557</v>
      </c>
      <c r="AA3587" s="122">
        <f t="shared" si="724"/>
        <v>0.61929999999999996</v>
      </c>
      <c r="AB3587" s="122">
        <f t="shared" si="721"/>
        <v>2.7077353104008176E-3</v>
      </c>
      <c r="AC3587" s="122">
        <f t="shared" si="725"/>
        <v>6.096473328004139</v>
      </c>
      <c r="AD3587" s="122">
        <f t="shared" si="718"/>
        <v>-149.08590204709171</v>
      </c>
      <c r="AE3587" s="122">
        <f t="shared" si="719"/>
        <v>2.5094736992770919E-4</v>
      </c>
      <c r="AF3587" s="122">
        <f t="shared" si="726"/>
        <v>0.59140894291609436</v>
      </c>
      <c r="AG3587" s="122">
        <f t="shared" si="727"/>
        <v>0.62736842481934207</v>
      </c>
      <c r="AH3587" s="87">
        <f t="shared" si="728"/>
        <v>0.15785414279818807</v>
      </c>
      <c r="AI3587" s="122">
        <f t="shared" si="729"/>
        <v>1.1557498244290907</v>
      </c>
    </row>
    <row r="3588" spans="1:35" x14ac:dyDescent="0.25">
      <c r="A3588" s="90">
        <v>1.4336</v>
      </c>
      <c r="B3588" s="160">
        <v>21.568958881768129</v>
      </c>
      <c r="E3588" s="147">
        <f t="shared" si="730"/>
        <v>8.627583552706302E-3</v>
      </c>
      <c r="F3588" s="160"/>
      <c r="W3588" s="146">
        <f t="shared" si="720"/>
        <v>0.64570964048261348</v>
      </c>
      <c r="X3588" s="164">
        <v>6.3726586773512306</v>
      </c>
      <c r="Y3588" s="147">
        <f t="shared" si="722"/>
        <v>3.9999999999995595E-4</v>
      </c>
      <c r="Z3588" s="122">
        <f t="shared" si="723"/>
        <v>8.8754449677853557</v>
      </c>
      <c r="AA3588" s="122">
        <f t="shared" si="724"/>
        <v>0.61929999999999996</v>
      </c>
      <c r="AB3588" s="122">
        <f t="shared" si="721"/>
        <v>2.7077353104008176E-3</v>
      </c>
      <c r="AC3588" s="122">
        <f t="shared" si="725"/>
        <v>6.09918106331454</v>
      </c>
      <c r="AD3588" s="122">
        <f t="shared" ref="AD3588:AD3651" si="731">2*$AB$1*PI()*((AC3588+$X$2/2)*(2*AC3588-$Z$1)+(AC3588+$X$2/2)^2-($X$1/2)^2)*AB3588</f>
        <v>-149.07577784797428</v>
      </c>
      <c r="AE3588" s="122">
        <f t="shared" ref="AE3588:AE3651" si="732">-AD3588*0.000000001*$Z$2</f>
        <v>2.5093032846968891E-4</v>
      </c>
      <c r="AF3588" s="122">
        <f t="shared" si="726"/>
        <v>0.59165987324456404</v>
      </c>
      <c r="AG3588" s="122">
        <f t="shared" si="727"/>
        <v>0.62732582117429136</v>
      </c>
      <c r="AH3588" s="87">
        <f t="shared" si="728"/>
        <v>0.1576032124697184</v>
      </c>
      <c r="AI3588" s="122">
        <f t="shared" si="729"/>
        <v>1.1557498244290907</v>
      </c>
    </row>
    <row r="3589" spans="1:35" x14ac:dyDescent="0.25">
      <c r="A3589" s="90">
        <v>1.4339999999999999</v>
      </c>
      <c r="B3589" s="160">
        <v>21.568958881768129</v>
      </c>
      <c r="E3589" s="147">
        <f t="shared" si="730"/>
        <v>8.627583552706302E-3</v>
      </c>
      <c r="F3589" s="160"/>
      <c r="W3589" s="146">
        <f t="shared" ref="W3589:W3652" si="733">+X3589/1000000*101325</f>
        <v>0.64570964048261348</v>
      </c>
      <c r="X3589" s="164">
        <v>6.3726586773512306</v>
      </c>
      <c r="Y3589" s="147">
        <f t="shared" si="722"/>
        <v>3.9999999999995595E-4</v>
      </c>
      <c r="Z3589" s="122">
        <f t="shared" si="723"/>
        <v>8.8754449677853557</v>
      </c>
      <c r="AA3589" s="122">
        <f t="shared" si="724"/>
        <v>0.61929999999999996</v>
      </c>
      <c r="AB3589" s="122">
        <f t="shared" ref="AB3589:AB3652" si="734">IF(OR(AC3588&gt;=($X$1-$X$2)/2,AC3588&gt;=$Z$1/2),0,Z3589*W3589^AA3589*Y3589)</f>
        <v>2.7077353104008176E-3</v>
      </c>
      <c r="AC3589" s="122">
        <f t="shared" si="725"/>
        <v>6.101888798624941</v>
      </c>
      <c r="AD3589" s="122">
        <f t="shared" si="731"/>
        <v>-149.06564840986425</v>
      </c>
      <c r="AE3589" s="122">
        <f t="shared" si="732"/>
        <v>2.5091327819318622E-4</v>
      </c>
      <c r="AF3589" s="122">
        <f t="shared" si="726"/>
        <v>0.59191078652275719</v>
      </c>
      <c r="AG3589" s="122">
        <f t="shared" si="727"/>
        <v>0.62728319548303468</v>
      </c>
      <c r="AH3589" s="87">
        <f t="shared" si="728"/>
        <v>0.15735229919152521</v>
      </c>
      <c r="AI3589" s="122">
        <f t="shared" si="729"/>
        <v>1.1557498244290907</v>
      </c>
    </row>
    <row r="3590" spans="1:35" x14ac:dyDescent="0.25">
      <c r="A3590" s="90">
        <v>1.4343999999999999</v>
      </c>
      <c r="B3590" s="160">
        <v>21.568958881768129</v>
      </c>
      <c r="E3590" s="147">
        <f t="shared" si="730"/>
        <v>8.627583552706302E-3</v>
      </c>
      <c r="F3590" s="160"/>
      <c r="W3590" s="146">
        <f t="shared" si="733"/>
        <v>0.64570964048261348</v>
      </c>
      <c r="X3590" s="164">
        <v>6.3726586773512306</v>
      </c>
      <c r="Y3590" s="147">
        <f t="shared" ref="Y3590:Y3653" si="735">+A3590-A3589</f>
        <v>3.9999999999995595E-4</v>
      </c>
      <c r="Z3590" s="122">
        <f t="shared" ref="Z3590:Z3653" si="736">IF(AND(W3590&lt;=$S$56,W3590&gt;$Q$56),$T$56,IF(AND(W3590&lt;=$S$57,W3590&gt;$Q$57),$T$57,IF(AND(W3590&lt;=$S$58,W3590&gt;$Q$58),$T$58,IF(AND(W3590&lt;=$S$59,W3590&gt;$Q$59),$T$59,IF(AND(W3590&lt;=$S$60,W3590&gt;$Q$60),$T$60,"Valor no encontrado para Po")))))</f>
        <v>8.8754449677853557</v>
      </c>
      <c r="AA3590" s="122">
        <f t="shared" ref="AA3590:AA3653" si="737">IF(AND(W3590&lt;=$S$56,W3590&gt;$Q$56),$U$56,IF(AND(W3590&lt;=$S$57,W3590&gt;$Q$57),$U$57,IF(AND(W3590&lt;=$S$58,W3590&gt;$Q$58),$U$58,IF(AND(W3590&lt;=$S$59,W3590&gt;$Q$59),$U$59,IF(AND(W3590&lt;=$S$60,W3590&gt;$Q$60),$U$60,"Valor no encontrado para Po")))))</f>
        <v>0.61929999999999996</v>
      </c>
      <c r="AB3590" s="122">
        <f t="shared" si="734"/>
        <v>2.7077353104008176E-3</v>
      </c>
      <c r="AC3590" s="122">
        <f t="shared" ref="AC3590:AC3653" si="738">+AC3589+AB3590</f>
        <v>6.1045965339353421</v>
      </c>
      <c r="AD3590" s="122">
        <f t="shared" si="731"/>
        <v>-149.05551373276165</v>
      </c>
      <c r="AE3590" s="122">
        <f t="shared" si="732"/>
        <v>2.5089621909820108E-4</v>
      </c>
      <c r="AF3590" s="122">
        <f t="shared" ref="AF3590:AF3653" si="739">+AF3589+AE3590</f>
        <v>0.59216168274185543</v>
      </c>
      <c r="AG3590" s="122">
        <f t="shared" ref="AG3590:AG3653" si="740">+AE3590/Y3590</f>
        <v>0.62724054774557181</v>
      </c>
      <c r="AH3590" s="87">
        <f t="shared" ref="AH3590:AH3653" si="741">+AH3589-AE3590</f>
        <v>0.157101402972427</v>
      </c>
      <c r="AI3590" s="122">
        <f t="shared" si="729"/>
        <v>1.1557498244290907</v>
      </c>
    </row>
    <row r="3591" spans="1:35" x14ac:dyDescent="0.25">
      <c r="A3591" s="90">
        <v>1.4348000000000001</v>
      </c>
      <c r="B3591" s="160">
        <v>22.566213358346751</v>
      </c>
      <c r="E3591" s="147">
        <f t="shared" si="730"/>
        <v>8.8270344480269047E-3</v>
      </c>
      <c r="F3591" s="160"/>
      <c r="W3591" s="146">
        <f t="shared" si="733"/>
        <v>0.67028483428100449</v>
      </c>
      <c r="X3591" s="164">
        <v>6.6151969827881025</v>
      </c>
      <c r="Y3591" s="147">
        <f t="shared" si="735"/>
        <v>4.0000000000017799E-4</v>
      </c>
      <c r="Z3591" s="122">
        <f t="shared" si="736"/>
        <v>8.8754449677853557</v>
      </c>
      <c r="AA3591" s="122">
        <f t="shared" si="737"/>
        <v>0.61929999999999996</v>
      </c>
      <c r="AB3591" s="122">
        <f t="shared" si="734"/>
        <v>2.7711023654773382E-3</v>
      </c>
      <c r="AC3591" s="122">
        <f t="shared" si="738"/>
        <v>6.1073676363008191</v>
      </c>
      <c r="AD3591" s="122">
        <f t="shared" si="731"/>
        <v>-152.53312560244925</v>
      </c>
      <c r="AE3591" s="122">
        <f t="shared" si="732"/>
        <v>2.56749874878825E-4</v>
      </c>
      <c r="AF3591" s="122">
        <f t="shared" si="739"/>
        <v>0.59241843261673421</v>
      </c>
      <c r="AG3591" s="122">
        <f t="shared" si="740"/>
        <v>0.64187468719677687</v>
      </c>
      <c r="AH3591" s="87">
        <f t="shared" si="741"/>
        <v>0.15684465309754816</v>
      </c>
      <c r="AI3591" s="122">
        <f t="shared" si="729"/>
        <v>1.1133756359271709</v>
      </c>
    </row>
    <row r="3592" spans="1:35" x14ac:dyDescent="0.25">
      <c r="A3592" s="90">
        <v>1.4352</v>
      </c>
      <c r="B3592" s="160">
        <v>21.568958881768129</v>
      </c>
      <c r="E3592" s="147">
        <f t="shared" si="730"/>
        <v>8.8270344480220041E-3</v>
      </c>
      <c r="F3592" s="160"/>
      <c r="W3592" s="146">
        <f t="shared" si="733"/>
        <v>0.64570964048261348</v>
      </c>
      <c r="X3592" s="164">
        <v>6.3726586773512306</v>
      </c>
      <c r="Y3592" s="147">
        <f t="shared" si="735"/>
        <v>3.9999999999995595E-4</v>
      </c>
      <c r="Z3592" s="122">
        <f t="shared" si="736"/>
        <v>8.8754449677853557</v>
      </c>
      <c r="AA3592" s="122">
        <f t="shared" si="737"/>
        <v>0.61929999999999996</v>
      </c>
      <c r="AB3592" s="122">
        <f t="shared" si="734"/>
        <v>2.7077353104008176E-3</v>
      </c>
      <c r="AC3592" s="122">
        <f t="shared" si="738"/>
        <v>6.1100753716112202</v>
      </c>
      <c r="AD3592" s="122">
        <f t="shared" si="731"/>
        <v>-149.03499117954965</v>
      </c>
      <c r="AE3592" s="122">
        <f t="shared" si="732"/>
        <v>2.5086167471350719E-4</v>
      </c>
      <c r="AF3592" s="122">
        <f t="shared" si="739"/>
        <v>0.59266929429144777</v>
      </c>
      <c r="AG3592" s="122">
        <f t="shared" si="740"/>
        <v>0.62715418678383705</v>
      </c>
      <c r="AH3592" s="87">
        <f t="shared" si="741"/>
        <v>0.15659379142283467</v>
      </c>
      <c r="AI3592" s="122">
        <f t="shared" si="729"/>
        <v>1.1557498244290907</v>
      </c>
    </row>
    <row r="3593" spans="1:35" x14ac:dyDescent="0.25">
      <c r="A3593" s="90">
        <v>1.4356</v>
      </c>
      <c r="B3593" s="160">
        <v>21.568958881768129</v>
      </c>
      <c r="E3593" s="147">
        <f t="shared" si="730"/>
        <v>8.627583552706302E-3</v>
      </c>
      <c r="F3593" s="160"/>
      <c r="W3593" s="146">
        <f t="shared" si="733"/>
        <v>0.64570964048261348</v>
      </c>
      <c r="X3593" s="164">
        <v>6.3726586773512306</v>
      </c>
      <c r="Y3593" s="147">
        <f t="shared" si="735"/>
        <v>3.9999999999995595E-4</v>
      </c>
      <c r="Z3593" s="122">
        <f t="shared" si="736"/>
        <v>8.8754449677853557</v>
      </c>
      <c r="AA3593" s="122">
        <f t="shared" si="737"/>
        <v>0.61929999999999996</v>
      </c>
      <c r="AB3593" s="122">
        <f t="shared" si="734"/>
        <v>2.7077353104008176E-3</v>
      </c>
      <c r="AC3593" s="122">
        <f t="shared" si="738"/>
        <v>6.1127831069216212</v>
      </c>
      <c r="AD3593" s="122">
        <f t="shared" si="731"/>
        <v>-149.02484066286516</v>
      </c>
      <c r="AE3593" s="122">
        <f t="shared" si="732"/>
        <v>2.5084458895670254E-4</v>
      </c>
      <c r="AF3593" s="122">
        <f t="shared" si="739"/>
        <v>0.59292013888040451</v>
      </c>
      <c r="AG3593" s="122">
        <f t="shared" si="740"/>
        <v>0.62711147239182541</v>
      </c>
      <c r="AH3593" s="87">
        <f t="shared" si="741"/>
        <v>0.15634294683387798</v>
      </c>
      <c r="AI3593" s="122">
        <f t="shared" si="729"/>
        <v>1.2091866496618153</v>
      </c>
    </row>
    <row r="3594" spans="1:35" x14ac:dyDescent="0.25">
      <c r="A3594" s="90">
        <v>1.4359999999999999</v>
      </c>
      <c r="B3594" s="160">
        <v>21.568958881768129</v>
      </c>
      <c r="E3594" s="147">
        <f t="shared" si="730"/>
        <v>8.627583552706302E-3</v>
      </c>
      <c r="F3594" s="160"/>
      <c r="W3594" s="146">
        <f t="shared" si="733"/>
        <v>0.64570964048261348</v>
      </c>
      <c r="X3594" s="164">
        <v>6.3726586773512306</v>
      </c>
      <c r="Y3594" s="147">
        <f t="shared" si="735"/>
        <v>3.9999999999995595E-4</v>
      </c>
      <c r="Z3594" s="122">
        <f t="shared" si="736"/>
        <v>8.8754449677853557</v>
      </c>
      <c r="AA3594" s="122">
        <f t="shared" si="737"/>
        <v>0.61929999999999996</v>
      </c>
      <c r="AB3594" s="122">
        <f t="shared" si="734"/>
        <v>2.7077353104008176E-3</v>
      </c>
      <c r="AC3594" s="122">
        <f t="shared" si="738"/>
        <v>6.1154908422320222</v>
      </c>
      <c r="AD3594" s="122">
        <f t="shared" si="731"/>
        <v>-149.01468490718804</v>
      </c>
      <c r="AE3594" s="122">
        <f t="shared" si="732"/>
        <v>2.5082749438141532E-4</v>
      </c>
      <c r="AF3594" s="122">
        <f t="shared" si="739"/>
        <v>0.59317096637478595</v>
      </c>
      <c r="AG3594" s="122">
        <f t="shared" si="740"/>
        <v>0.62706873595360735</v>
      </c>
      <c r="AH3594" s="87">
        <f t="shared" si="741"/>
        <v>0.15609211933949657</v>
      </c>
      <c r="AI3594" s="122">
        <f t="shared" si="729"/>
        <v>1.1557498244290907</v>
      </c>
    </row>
    <row r="3595" spans="1:35" x14ac:dyDescent="0.25">
      <c r="A3595" s="90">
        <v>1.4363999999999999</v>
      </c>
      <c r="B3595" s="160">
        <v>21.568958881768129</v>
      </c>
      <c r="E3595" s="147">
        <f t="shared" si="730"/>
        <v>8.627583552706302E-3</v>
      </c>
      <c r="F3595" s="160"/>
      <c r="W3595" s="146">
        <f t="shared" si="733"/>
        <v>0.64570964048261348</v>
      </c>
      <c r="X3595" s="164">
        <v>6.3726586773512306</v>
      </c>
      <c r="Y3595" s="147">
        <f t="shared" si="735"/>
        <v>3.9999999999995595E-4</v>
      </c>
      <c r="Z3595" s="122">
        <f t="shared" si="736"/>
        <v>8.8754449677853557</v>
      </c>
      <c r="AA3595" s="122">
        <f t="shared" si="737"/>
        <v>0.61929999999999996</v>
      </c>
      <c r="AB3595" s="122">
        <f t="shared" si="734"/>
        <v>2.7077353104008176E-3</v>
      </c>
      <c r="AC3595" s="122">
        <f t="shared" si="738"/>
        <v>6.1181985775424232</v>
      </c>
      <c r="AD3595" s="122">
        <f t="shared" si="731"/>
        <v>-149.00452391251835</v>
      </c>
      <c r="AE3595" s="122">
        <f t="shared" si="732"/>
        <v>2.5081039098764576E-4</v>
      </c>
      <c r="AF3595" s="122">
        <f t="shared" si="739"/>
        <v>0.59342177676577357</v>
      </c>
      <c r="AG3595" s="122">
        <f t="shared" si="740"/>
        <v>0.62702597746918343</v>
      </c>
      <c r="AH3595" s="87">
        <f t="shared" si="741"/>
        <v>0.15584130894850892</v>
      </c>
      <c r="AI3595" s="122">
        <f t="shared" si="729"/>
        <v>1.1557498244290907</v>
      </c>
    </row>
    <row r="3596" spans="1:35" x14ac:dyDescent="0.25">
      <c r="A3596" s="90">
        <v>1.4368000000000001</v>
      </c>
      <c r="B3596" s="160">
        <v>21.568958881768129</v>
      </c>
      <c r="E3596" s="147">
        <f t="shared" si="730"/>
        <v>8.6275835527110899E-3</v>
      </c>
      <c r="F3596" s="160"/>
      <c r="W3596" s="146">
        <f t="shared" si="733"/>
        <v>0.64570964048261348</v>
      </c>
      <c r="X3596" s="164">
        <v>6.3726586773512306</v>
      </c>
      <c r="Y3596" s="147">
        <f t="shared" si="735"/>
        <v>4.0000000000017799E-4</v>
      </c>
      <c r="Z3596" s="122">
        <f t="shared" si="736"/>
        <v>8.8754449677853557</v>
      </c>
      <c r="AA3596" s="122">
        <f t="shared" si="737"/>
        <v>0.61929999999999996</v>
      </c>
      <c r="AB3596" s="122">
        <f t="shared" si="734"/>
        <v>2.7077353104023208E-3</v>
      </c>
      <c r="AC3596" s="122">
        <f t="shared" si="738"/>
        <v>6.1209063128528252</v>
      </c>
      <c r="AD3596" s="122">
        <f t="shared" si="731"/>
        <v>-148.99435767893883</v>
      </c>
      <c r="AE3596" s="122">
        <f t="shared" si="732"/>
        <v>2.5079327877553295E-4</v>
      </c>
      <c r="AF3596" s="122">
        <f t="shared" si="739"/>
        <v>0.5936725700445491</v>
      </c>
      <c r="AG3596" s="122">
        <f t="shared" si="740"/>
        <v>0.62698319693855342</v>
      </c>
      <c r="AH3596" s="87">
        <f t="shared" si="741"/>
        <v>0.15559051566973339</v>
      </c>
      <c r="AI3596" s="122">
        <f t="shared" si="729"/>
        <v>1.1557498244290907</v>
      </c>
    </row>
    <row r="3597" spans="1:35" x14ac:dyDescent="0.25">
      <c r="A3597" s="90">
        <v>1.4372</v>
      </c>
      <c r="B3597" s="160">
        <v>21.568958881768129</v>
      </c>
      <c r="E3597" s="147">
        <f t="shared" si="730"/>
        <v>8.627583552706302E-3</v>
      </c>
      <c r="F3597" s="160"/>
      <c r="W3597" s="146">
        <f t="shared" si="733"/>
        <v>0.64570964048261348</v>
      </c>
      <c r="X3597" s="164">
        <v>6.3726586773512306</v>
      </c>
      <c r="Y3597" s="147">
        <f t="shared" si="735"/>
        <v>3.9999999999995595E-4</v>
      </c>
      <c r="Z3597" s="122">
        <f t="shared" si="736"/>
        <v>8.8754449677853557</v>
      </c>
      <c r="AA3597" s="122">
        <f t="shared" si="737"/>
        <v>0.61929999999999996</v>
      </c>
      <c r="AB3597" s="122">
        <f t="shared" si="734"/>
        <v>2.7077353104008176E-3</v>
      </c>
      <c r="AC3597" s="122">
        <f t="shared" si="738"/>
        <v>6.1236140481632262</v>
      </c>
      <c r="AD3597" s="122">
        <f t="shared" si="731"/>
        <v>-148.98418620620123</v>
      </c>
      <c r="AE3597" s="122">
        <f t="shared" si="732"/>
        <v>2.5077615774465921E-4</v>
      </c>
      <c r="AF3597" s="122">
        <f t="shared" si="739"/>
        <v>0.59392334620229381</v>
      </c>
      <c r="AG3597" s="122">
        <f t="shared" si="740"/>
        <v>0.62694039436171711</v>
      </c>
      <c r="AH3597" s="87">
        <f t="shared" si="741"/>
        <v>0.15533973951198873</v>
      </c>
      <c r="AI3597" s="122">
        <f t="shared" si="729"/>
        <v>1.1557498244290907</v>
      </c>
    </row>
    <row r="3598" spans="1:35" x14ac:dyDescent="0.25">
      <c r="A3598" s="90">
        <v>1.4376</v>
      </c>
      <c r="B3598" s="160">
        <v>21.568958881768129</v>
      </c>
      <c r="E3598" s="147">
        <f t="shared" si="730"/>
        <v>8.627583552706302E-3</v>
      </c>
      <c r="F3598" s="160"/>
      <c r="W3598" s="146">
        <f t="shared" si="733"/>
        <v>0.64570964048261348</v>
      </c>
      <c r="X3598" s="164">
        <v>6.3726586773512306</v>
      </c>
      <c r="Y3598" s="147">
        <f t="shared" si="735"/>
        <v>3.9999999999995595E-4</v>
      </c>
      <c r="Z3598" s="122">
        <f t="shared" si="736"/>
        <v>8.8754449677853557</v>
      </c>
      <c r="AA3598" s="122">
        <f t="shared" si="737"/>
        <v>0.61929999999999996</v>
      </c>
      <c r="AB3598" s="122">
        <f t="shared" si="734"/>
        <v>2.7077353104008176E-3</v>
      </c>
      <c r="AC3598" s="122">
        <f t="shared" si="738"/>
        <v>6.1263217834736272</v>
      </c>
      <c r="AD3598" s="122">
        <f t="shared" si="731"/>
        <v>-148.97400949455377</v>
      </c>
      <c r="AE3598" s="122">
        <f t="shared" si="732"/>
        <v>2.5075902789544222E-4</v>
      </c>
      <c r="AF3598" s="122">
        <f t="shared" si="739"/>
        <v>0.59417410523018921</v>
      </c>
      <c r="AG3598" s="122">
        <f t="shared" si="740"/>
        <v>0.62689756973867461</v>
      </c>
      <c r="AH3598" s="87">
        <f t="shared" si="741"/>
        <v>0.15508898048409328</v>
      </c>
      <c r="AI3598" s="122">
        <f t="shared" si="729"/>
        <v>1.2091866496618153</v>
      </c>
    </row>
    <row r="3599" spans="1:35" x14ac:dyDescent="0.25">
      <c r="A3599" s="90">
        <v>1.4379999999999999</v>
      </c>
      <c r="B3599" s="160">
        <v>21.568958881768129</v>
      </c>
      <c r="E3599" s="147">
        <f t="shared" si="730"/>
        <v>8.627583552706302E-3</v>
      </c>
      <c r="F3599" s="160"/>
      <c r="W3599" s="146">
        <f t="shared" si="733"/>
        <v>0.64570964048261348</v>
      </c>
      <c r="X3599" s="164">
        <v>6.3726586773512306</v>
      </c>
      <c r="Y3599" s="147">
        <f t="shared" si="735"/>
        <v>3.9999999999995595E-4</v>
      </c>
      <c r="Z3599" s="122">
        <f t="shared" si="736"/>
        <v>8.8754449677853557</v>
      </c>
      <c r="AA3599" s="122">
        <f t="shared" si="737"/>
        <v>0.61929999999999996</v>
      </c>
      <c r="AB3599" s="122">
        <f t="shared" si="734"/>
        <v>2.7077353104008176E-3</v>
      </c>
      <c r="AC3599" s="122">
        <f t="shared" si="738"/>
        <v>6.1290295187840282</v>
      </c>
      <c r="AD3599" s="122">
        <f t="shared" si="731"/>
        <v>-148.96382754391377</v>
      </c>
      <c r="AE3599" s="122">
        <f t="shared" si="732"/>
        <v>2.5074188922774289E-4</v>
      </c>
      <c r="AF3599" s="122">
        <f t="shared" si="739"/>
        <v>0.5944248471194169</v>
      </c>
      <c r="AG3599" s="122">
        <f t="shared" si="740"/>
        <v>0.62685472306942625</v>
      </c>
      <c r="AH3599" s="87">
        <f t="shared" si="741"/>
        <v>0.15483823859486553</v>
      </c>
      <c r="AI3599" s="122">
        <f t="shared" si="729"/>
        <v>1.1557498244290907</v>
      </c>
    </row>
    <row r="3600" spans="1:35" x14ac:dyDescent="0.25">
      <c r="A3600" s="90">
        <v>1.4383999999999999</v>
      </c>
      <c r="B3600" s="160">
        <v>21.568958881768129</v>
      </c>
      <c r="E3600" s="147">
        <f t="shared" si="730"/>
        <v>8.627583552706302E-3</v>
      </c>
      <c r="F3600" s="160"/>
      <c r="W3600" s="146">
        <f t="shared" si="733"/>
        <v>0.64570964048261348</v>
      </c>
      <c r="X3600" s="164">
        <v>6.3726586773512306</v>
      </c>
      <c r="Y3600" s="147">
        <f t="shared" si="735"/>
        <v>3.9999999999995595E-4</v>
      </c>
      <c r="Z3600" s="122">
        <f t="shared" si="736"/>
        <v>8.8754449677853557</v>
      </c>
      <c r="AA3600" s="122">
        <f t="shared" si="737"/>
        <v>0.61929999999999996</v>
      </c>
      <c r="AB3600" s="122">
        <f t="shared" si="734"/>
        <v>2.7077353104008176E-3</v>
      </c>
      <c r="AC3600" s="122">
        <f t="shared" si="738"/>
        <v>6.1317372540944293</v>
      </c>
      <c r="AD3600" s="122">
        <f t="shared" si="731"/>
        <v>-148.95364035428111</v>
      </c>
      <c r="AE3600" s="122">
        <f t="shared" si="732"/>
        <v>2.5072474174156099E-4</v>
      </c>
      <c r="AF3600" s="122">
        <f t="shared" si="739"/>
        <v>0.59467557186115849</v>
      </c>
      <c r="AG3600" s="122">
        <f t="shared" si="740"/>
        <v>0.62681185435397146</v>
      </c>
      <c r="AH3600" s="87">
        <f t="shared" si="741"/>
        <v>0.15458751385312397</v>
      </c>
      <c r="AI3600" s="122">
        <f t="shared" si="729"/>
        <v>1.1557498244290907</v>
      </c>
    </row>
    <row r="3601" spans="1:35" x14ac:dyDescent="0.25">
      <c r="A3601" s="90">
        <v>1.4388000000000001</v>
      </c>
      <c r="B3601" s="160">
        <v>21.568958881768129</v>
      </c>
      <c r="E3601" s="147">
        <f t="shared" si="730"/>
        <v>8.6275835527110899E-3</v>
      </c>
      <c r="F3601" s="160"/>
      <c r="W3601" s="146">
        <f t="shared" si="733"/>
        <v>0.64570964048261348</v>
      </c>
      <c r="X3601" s="164">
        <v>6.3726586773512306</v>
      </c>
      <c r="Y3601" s="147">
        <f t="shared" si="735"/>
        <v>4.0000000000017799E-4</v>
      </c>
      <c r="Z3601" s="122">
        <f t="shared" si="736"/>
        <v>8.8754449677853557</v>
      </c>
      <c r="AA3601" s="122">
        <f t="shared" si="737"/>
        <v>0.61929999999999996</v>
      </c>
      <c r="AB3601" s="122">
        <f t="shared" si="734"/>
        <v>2.7077353104023208E-3</v>
      </c>
      <c r="AC3601" s="122">
        <f t="shared" si="738"/>
        <v>6.1344449894048312</v>
      </c>
      <c r="AD3601" s="122">
        <f t="shared" si="731"/>
        <v>-148.94344792573858</v>
      </c>
      <c r="AE3601" s="122">
        <f t="shared" si="732"/>
        <v>2.5070758543703584E-4</v>
      </c>
      <c r="AF3601" s="122">
        <f t="shared" si="739"/>
        <v>0.59492627944659549</v>
      </c>
      <c r="AG3601" s="122">
        <f t="shared" si="740"/>
        <v>0.62676896359231071</v>
      </c>
      <c r="AH3601" s="87">
        <f t="shared" si="741"/>
        <v>0.15433680626768692</v>
      </c>
      <c r="AI3601" s="122">
        <f t="shared" si="729"/>
        <v>1.1557498244290907</v>
      </c>
    </row>
    <row r="3602" spans="1:35" x14ac:dyDescent="0.25">
      <c r="A3602" s="90">
        <v>1.4392</v>
      </c>
      <c r="B3602" s="160">
        <v>21.568958881768129</v>
      </c>
      <c r="E3602" s="147">
        <f t="shared" si="730"/>
        <v>8.627583552706302E-3</v>
      </c>
      <c r="F3602" s="160"/>
      <c r="W3602" s="146">
        <f t="shared" si="733"/>
        <v>0.64570964048261348</v>
      </c>
      <c r="X3602" s="164">
        <v>6.3726586773512306</v>
      </c>
      <c r="Y3602" s="147">
        <f t="shared" si="735"/>
        <v>3.9999999999995595E-4</v>
      </c>
      <c r="Z3602" s="122">
        <f t="shared" si="736"/>
        <v>8.8754449677853557</v>
      </c>
      <c r="AA3602" s="122">
        <f t="shared" si="737"/>
        <v>0.61929999999999996</v>
      </c>
      <c r="AB3602" s="122">
        <f t="shared" si="734"/>
        <v>2.7077353104008176E-3</v>
      </c>
      <c r="AC3602" s="122">
        <f t="shared" si="738"/>
        <v>6.1371527247152322</v>
      </c>
      <c r="AD3602" s="122">
        <f t="shared" si="731"/>
        <v>-148.9332502580381</v>
      </c>
      <c r="AE3602" s="122">
        <f t="shared" si="732"/>
        <v>2.5069042031374992E-4</v>
      </c>
      <c r="AF3602" s="122">
        <f t="shared" si="739"/>
        <v>0.59517696986690927</v>
      </c>
      <c r="AG3602" s="122">
        <f t="shared" si="740"/>
        <v>0.62672605078444388</v>
      </c>
      <c r="AH3602" s="87">
        <f t="shared" si="741"/>
        <v>0.15408611584737317</v>
      </c>
      <c r="AI3602" s="122">
        <f t="shared" si="729"/>
        <v>1.1557498244290907</v>
      </c>
    </row>
    <row r="3603" spans="1:35" x14ac:dyDescent="0.25">
      <c r="A3603" s="90">
        <v>1.4396</v>
      </c>
      <c r="B3603" s="160">
        <v>21.568958881768129</v>
      </c>
      <c r="E3603" s="147">
        <f t="shared" si="730"/>
        <v>8.627583552706302E-3</v>
      </c>
      <c r="F3603" s="160"/>
      <c r="W3603" s="146">
        <f t="shared" si="733"/>
        <v>0.64570964048261348</v>
      </c>
      <c r="X3603" s="164">
        <v>6.3726586773512306</v>
      </c>
      <c r="Y3603" s="147">
        <f t="shared" si="735"/>
        <v>3.9999999999995595E-4</v>
      </c>
      <c r="Z3603" s="122">
        <f t="shared" si="736"/>
        <v>8.8754449677853557</v>
      </c>
      <c r="AA3603" s="122">
        <f t="shared" si="737"/>
        <v>0.61929999999999996</v>
      </c>
      <c r="AB3603" s="122">
        <f t="shared" si="734"/>
        <v>2.7077353104008176E-3</v>
      </c>
      <c r="AC3603" s="122">
        <f t="shared" si="738"/>
        <v>6.1398604600256332</v>
      </c>
      <c r="AD3603" s="122">
        <f t="shared" si="731"/>
        <v>-148.92304735142767</v>
      </c>
      <c r="AE3603" s="122">
        <f t="shared" si="732"/>
        <v>2.5067324637212065E-4</v>
      </c>
      <c r="AF3603" s="122">
        <f t="shared" si="739"/>
        <v>0.59542764311328134</v>
      </c>
      <c r="AG3603" s="122">
        <f t="shared" si="740"/>
        <v>0.62668311593037063</v>
      </c>
      <c r="AH3603" s="87">
        <f t="shared" si="741"/>
        <v>0.15383544260100104</v>
      </c>
      <c r="AI3603" s="122">
        <f t="shared" ref="AI3603:AI3666" si="742">B3589*9.81/(W3603*1000000*$AF$1)</f>
        <v>1.1557498244290907</v>
      </c>
    </row>
    <row r="3604" spans="1:35" x14ac:dyDescent="0.25">
      <c r="A3604" s="90">
        <v>1.44</v>
      </c>
      <c r="B3604" s="160">
        <v>21.568958881768129</v>
      </c>
      <c r="E3604" s="147">
        <f t="shared" si="730"/>
        <v>8.627583552706302E-3</v>
      </c>
      <c r="F3604" s="160"/>
      <c r="W3604" s="146">
        <f t="shared" si="733"/>
        <v>0.64570964048261348</v>
      </c>
      <c r="X3604" s="164">
        <v>6.3726586773512306</v>
      </c>
      <c r="Y3604" s="147">
        <f t="shared" si="735"/>
        <v>3.9999999999995595E-4</v>
      </c>
      <c r="Z3604" s="122">
        <f t="shared" si="736"/>
        <v>8.8754449677853557</v>
      </c>
      <c r="AA3604" s="122">
        <f t="shared" si="737"/>
        <v>0.61929999999999996</v>
      </c>
      <c r="AB3604" s="122">
        <f t="shared" si="734"/>
        <v>2.7077353104008176E-3</v>
      </c>
      <c r="AC3604" s="122">
        <f t="shared" si="738"/>
        <v>6.1425681953360343</v>
      </c>
      <c r="AD3604" s="122">
        <f t="shared" si="731"/>
        <v>-148.9128392058247</v>
      </c>
      <c r="AE3604" s="122">
        <f t="shared" si="732"/>
        <v>2.5065606361200898E-4</v>
      </c>
      <c r="AF3604" s="122">
        <f t="shared" si="739"/>
        <v>0.5956782991768933</v>
      </c>
      <c r="AG3604" s="122">
        <f t="shared" si="740"/>
        <v>0.6266401590300914</v>
      </c>
      <c r="AH3604" s="87">
        <f t="shared" si="741"/>
        <v>0.15358478653738902</v>
      </c>
      <c r="AI3604" s="122">
        <f t="shared" si="742"/>
        <v>1.1557498244290907</v>
      </c>
    </row>
    <row r="3605" spans="1:35" x14ac:dyDescent="0.25">
      <c r="A3605" s="90">
        <v>1.4403999999999999</v>
      </c>
      <c r="B3605" s="160">
        <v>21.568958881768129</v>
      </c>
      <c r="E3605" s="147">
        <f t="shared" si="730"/>
        <v>8.627583552706302E-3</v>
      </c>
      <c r="F3605" s="160"/>
      <c r="W3605" s="146">
        <f t="shared" si="733"/>
        <v>0.64570964048261348</v>
      </c>
      <c r="X3605" s="164">
        <v>6.3726586773512306</v>
      </c>
      <c r="Y3605" s="147">
        <f t="shared" si="735"/>
        <v>3.9999999999995595E-4</v>
      </c>
      <c r="Z3605" s="122">
        <f t="shared" si="736"/>
        <v>8.8754449677853557</v>
      </c>
      <c r="AA3605" s="122">
        <f t="shared" si="737"/>
        <v>0.61929999999999996</v>
      </c>
      <c r="AB3605" s="122">
        <f t="shared" si="734"/>
        <v>2.7077353104008176E-3</v>
      </c>
      <c r="AC3605" s="122">
        <f t="shared" si="738"/>
        <v>6.1452759306464353</v>
      </c>
      <c r="AD3605" s="122">
        <f t="shared" si="731"/>
        <v>-148.90262582122915</v>
      </c>
      <c r="AE3605" s="122">
        <f t="shared" si="732"/>
        <v>2.506388720334149E-4</v>
      </c>
      <c r="AF3605" s="122">
        <f t="shared" si="739"/>
        <v>0.59592893804892666</v>
      </c>
      <c r="AG3605" s="122">
        <f t="shared" si="740"/>
        <v>0.62659718008360621</v>
      </c>
      <c r="AH3605" s="87">
        <f t="shared" si="741"/>
        <v>0.15333414766535561</v>
      </c>
      <c r="AI3605" s="122">
        <f t="shared" si="742"/>
        <v>1.2091866496618153</v>
      </c>
    </row>
    <row r="3606" spans="1:35" x14ac:dyDescent="0.25">
      <c r="A3606" s="90">
        <v>1.4408000000000001</v>
      </c>
      <c r="B3606" s="160">
        <v>21.568958881768129</v>
      </c>
      <c r="E3606" s="147">
        <f t="shared" si="730"/>
        <v>8.6275835527110899E-3</v>
      </c>
      <c r="F3606" s="160"/>
      <c r="W3606" s="146">
        <f t="shared" si="733"/>
        <v>0.64570964048261348</v>
      </c>
      <c r="X3606" s="164">
        <v>6.3726586773512306</v>
      </c>
      <c r="Y3606" s="147">
        <f t="shared" si="735"/>
        <v>4.0000000000017799E-4</v>
      </c>
      <c r="Z3606" s="122">
        <f t="shared" si="736"/>
        <v>8.8754449677853557</v>
      </c>
      <c r="AA3606" s="122">
        <f t="shared" si="737"/>
        <v>0.61929999999999996</v>
      </c>
      <c r="AB3606" s="122">
        <f t="shared" si="734"/>
        <v>2.7077353104023208E-3</v>
      </c>
      <c r="AC3606" s="122">
        <f t="shared" si="738"/>
        <v>6.1479836659568372</v>
      </c>
      <c r="AD3606" s="122">
        <f t="shared" si="731"/>
        <v>-148.89240719772363</v>
      </c>
      <c r="AE3606" s="122">
        <f t="shared" si="732"/>
        <v>2.5062167163647742E-4</v>
      </c>
      <c r="AF3606" s="122">
        <f t="shared" si="739"/>
        <v>0.59617955972056313</v>
      </c>
      <c r="AG3606" s="122">
        <f t="shared" si="740"/>
        <v>0.62655417909091471</v>
      </c>
      <c r="AH3606" s="87">
        <f t="shared" si="741"/>
        <v>0.15308352599371913</v>
      </c>
      <c r="AI3606" s="122">
        <f t="shared" si="742"/>
        <v>1.1557498244290907</v>
      </c>
    </row>
    <row r="3607" spans="1:35" x14ac:dyDescent="0.25">
      <c r="A3607" s="90">
        <v>1.4412</v>
      </c>
      <c r="B3607" s="160">
        <v>21.568958881768129</v>
      </c>
      <c r="E3607" s="147">
        <f t="shared" si="730"/>
        <v>8.627583552706302E-3</v>
      </c>
      <c r="F3607" s="160"/>
      <c r="W3607" s="146">
        <f t="shared" si="733"/>
        <v>0.64570964048261348</v>
      </c>
      <c r="X3607" s="164">
        <v>6.3726586773512306</v>
      </c>
      <c r="Y3607" s="147">
        <f t="shared" si="735"/>
        <v>3.9999999999995595E-4</v>
      </c>
      <c r="Z3607" s="122">
        <f t="shared" si="736"/>
        <v>8.8754449677853557</v>
      </c>
      <c r="AA3607" s="122">
        <f t="shared" si="737"/>
        <v>0.61929999999999996</v>
      </c>
      <c r="AB3607" s="122">
        <f t="shared" si="734"/>
        <v>2.7077353104008176E-3</v>
      </c>
      <c r="AC3607" s="122">
        <f t="shared" si="738"/>
        <v>6.1506914012672382</v>
      </c>
      <c r="AD3607" s="122">
        <f t="shared" si="731"/>
        <v>-148.8821833350602</v>
      </c>
      <c r="AE3607" s="122">
        <f t="shared" si="732"/>
        <v>2.5060446242077921E-4</v>
      </c>
      <c r="AF3607" s="122">
        <f t="shared" si="739"/>
        <v>0.59643016418298389</v>
      </c>
      <c r="AG3607" s="122">
        <f t="shared" si="740"/>
        <v>0.62651115605201702</v>
      </c>
      <c r="AH3607" s="87">
        <f t="shared" si="741"/>
        <v>0.15283292153129835</v>
      </c>
      <c r="AI3607" s="122">
        <f t="shared" si="742"/>
        <v>1.1557498244290907</v>
      </c>
    </row>
    <row r="3608" spans="1:35" x14ac:dyDescent="0.25">
      <c r="A3608" s="90">
        <v>1.4416</v>
      </c>
      <c r="B3608" s="160">
        <v>21.568958881768129</v>
      </c>
      <c r="E3608" s="147">
        <f t="shared" si="730"/>
        <v>8.627583552706302E-3</v>
      </c>
      <c r="F3608" s="160"/>
      <c r="W3608" s="146">
        <f t="shared" si="733"/>
        <v>0.64570964048261348</v>
      </c>
      <c r="X3608" s="164">
        <v>6.3726586773512306</v>
      </c>
      <c r="Y3608" s="147">
        <f t="shared" si="735"/>
        <v>3.9999999999995595E-4</v>
      </c>
      <c r="Z3608" s="122">
        <f t="shared" si="736"/>
        <v>8.8754449677853557</v>
      </c>
      <c r="AA3608" s="122">
        <f t="shared" si="737"/>
        <v>0.61929999999999996</v>
      </c>
      <c r="AB3608" s="122">
        <f t="shared" si="734"/>
        <v>2.7077353104008176E-3</v>
      </c>
      <c r="AC3608" s="122">
        <f t="shared" si="738"/>
        <v>6.1533991365776393</v>
      </c>
      <c r="AD3608" s="122">
        <f t="shared" si="731"/>
        <v>-148.87195423348686</v>
      </c>
      <c r="AE3608" s="122">
        <f t="shared" si="732"/>
        <v>2.5058724438673771E-4</v>
      </c>
      <c r="AF3608" s="122">
        <f t="shared" si="739"/>
        <v>0.59668075142737065</v>
      </c>
      <c r="AG3608" s="122">
        <f t="shared" si="740"/>
        <v>0.62646811096691324</v>
      </c>
      <c r="AH3608" s="87">
        <f t="shared" si="741"/>
        <v>0.15258233428691162</v>
      </c>
      <c r="AI3608" s="122">
        <f t="shared" si="742"/>
        <v>1.1557498244290907</v>
      </c>
    </row>
    <row r="3609" spans="1:35" x14ac:dyDescent="0.25">
      <c r="A3609" s="90">
        <v>1.4419999999999999</v>
      </c>
      <c r="B3609" s="160">
        <v>21.568958881768129</v>
      </c>
      <c r="E3609" s="147">
        <f t="shared" si="730"/>
        <v>8.627583552706302E-3</v>
      </c>
      <c r="F3609" s="160"/>
      <c r="W3609" s="146">
        <f t="shared" si="733"/>
        <v>0.64570964048261348</v>
      </c>
      <c r="X3609" s="164">
        <v>6.3726586773512306</v>
      </c>
      <c r="Y3609" s="147">
        <f t="shared" si="735"/>
        <v>3.9999999999995595E-4</v>
      </c>
      <c r="Z3609" s="122">
        <f t="shared" si="736"/>
        <v>8.8754449677853557</v>
      </c>
      <c r="AA3609" s="122">
        <f t="shared" si="737"/>
        <v>0.61929999999999996</v>
      </c>
      <c r="AB3609" s="122">
        <f t="shared" si="734"/>
        <v>2.7077353104008176E-3</v>
      </c>
      <c r="AC3609" s="122">
        <f t="shared" si="738"/>
        <v>6.1561068718880403</v>
      </c>
      <c r="AD3609" s="122">
        <f t="shared" si="731"/>
        <v>-148.86171989292095</v>
      </c>
      <c r="AE3609" s="122">
        <f t="shared" si="732"/>
        <v>2.5057001753421381E-4</v>
      </c>
      <c r="AF3609" s="122">
        <f t="shared" si="739"/>
        <v>0.59693132144490491</v>
      </c>
      <c r="AG3609" s="122">
        <f t="shared" si="740"/>
        <v>0.62642504383560349</v>
      </c>
      <c r="AH3609" s="87">
        <f t="shared" si="741"/>
        <v>0.15233176426937742</v>
      </c>
      <c r="AI3609" s="122">
        <f t="shared" si="742"/>
        <v>1.1557498244290907</v>
      </c>
    </row>
    <row r="3610" spans="1:35" x14ac:dyDescent="0.25">
      <c r="A3610" s="90">
        <v>1.4423999999999999</v>
      </c>
      <c r="B3610" s="160">
        <v>21.568958881768129</v>
      </c>
      <c r="E3610" s="147">
        <f t="shared" si="730"/>
        <v>8.627583552706302E-3</v>
      </c>
      <c r="F3610" s="160"/>
      <c r="W3610" s="146">
        <f t="shared" si="733"/>
        <v>0.64570964048261348</v>
      </c>
      <c r="X3610" s="164">
        <v>6.3726586773512306</v>
      </c>
      <c r="Y3610" s="147">
        <f t="shared" si="735"/>
        <v>3.9999999999995595E-4</v>
      </c>
      <c r="Z3610" s="122">
        <f t="shared" si="736"/>
        <v>8.8754449677853557</v>
      </c>
      <c r="AA3610" s="122">
        <f t="shared" si="737"/>
        <v>0.61929999999999996</v>
      </c>
      <c r="AB3610" s="122">
        <f t="shared" si="734"/>
        <v>2.7077353104008176E-3</v>
      </c>
      <c r="AC3610" s="122">
        <f t="shared" si="738"/>
        <v>6.1588146071984413</v>
      </c>
      <c r="AD3610" s="122">
        <f t="shared" si="731"/>
        <v>-148.85148031336243</v>
      </c>
      <c r="AE3610" s="122">
        <f t="shared" si="732"/>
        <v>2.5055278186320745E-4</v>
      </c>
      <c r="AF3610" s="122">
        <f t="shared" si="739"/>
        <v>0.59718187422676816</v>
      </c>
      <c r="AG3610" s="122">
        <f t="shared" si="740"/>
        <v>0.62638195465808766</v>
      </c>
      <c r="AH3610" s="87">
        <f t="shared" si="741"/>
        <v>0.15208121148751422</v>
      </c>
      <c r="AI3610" s="122">
        <f t="shared" si="742"/>
        <v>1.1557498244290907</v>
      </c>
    </row>
    <row r="3611" spans="1:35" x14ac:dyDescent="0.25">
      <c r="A3611" s="90">
        <v>1.4428000000000001</v>
      </c>
      <c r="B3611" s="160">
        <v>21.568958881768129</v>
      </c>
      <c r="E3611" s="147">
        <f t="shared" si="730"/>
        <v>8.6275835527110899E-3</v>
      </c>
      <c r="F3611" s="160"/>
      <c r="W3611" s="146">
        <f t="shared" si="733"/>
        <v>0.64570964048261348</v>
      </c>
      <c r="X3611" s="164">
        <v>6.3726586773512306</v>
      </c>
      <c r="Y3611" s="147">
        <f t="shared" si="735"/>
        <v>4.0000000000017799E-4</v>
      </c>
      <c r="Z3611" s="122">
        <f t="shared" si="736"/>
        <v>8.8754449677853557</v>
      </c>
      <c r="AA3611" s="122">
        <f t="shared" si="737"/>
        <v>0.61929999999999996</v>
      </c>
      <c r="AB3611" s="122">
        <f t="shared" si="734"/>
        <v>2.7077353104023208E-3</v>
      </c>
      <c r="AC3611" s="122">
        <f t="shared" si="738"/>
        <v>6.1615223425088432</v>
      </c>
      <c r="AD3611" s="122">
        <f t="shared" si="731"/>
        <v>-148.84123549489394</v>
      </c>
      <c r="AE3611" s="122">
        <f t="shared" si="732"/>
        <v>2.5053553737385762E-4</v>
      </c>
      <c r="AF3611" s="122">
        <f t="shared" si="739"/>
        <v>0.59743240976414203</v>
      </c>
      <c r="AG3611" s="122">
        <f t="shared" si="740"/>
        <v>0.6263388434343653</v>
      </c>
      <c r="AH3611" s="87">
        <f t="shared" si="741"/>
        <v>0.15183067595014035</v>
      </c>
      <c r="AI3611" s="122">
        <f t="shared" si="742"/>
        <v>1.1557498244290907</v>
      </c>
    </row>
    <row r="3612" spans="1:35" x14ac:dyDescent="0.25">
      <c r="A3612" s="90">
        <v>1.4432</v>
      </c>
      <c r="B3612" s="160">
        <v>21.568958881768129</v>
      </c>
      <c r="E3612" s="147">
        <f t="shared" si="730"/>
        <v>8.627583552706302E-3</v>
      </c>
      <c r="F3612" s="160"/>
      <c r="W3612" s="146">
        <f t="shared" si="733"/>
        <v>0.64570964048261348</v>
      </c>
      <c r="X3612" s="164">
        <v>6.3726586773512306</v>
      </c>
      <c r="Y3612" s="147">
        <f t="shared" si="735"/>
        <v>3.9999999999995595E-4</v>
      </c>
      <c r="Z3612" s="122">
        <f t="shared" si="736"/>
        <v>8.8754449677853557</v>
      </c>
      <c r="AA3612" s="122">
        <f t="shared" si="737"/>
        <v>0.61929999999999996</v>
      </c>
      <c r="AB3612" s="122">
        <f t="shared" si="734"/>
        <v>2.7077353104008176E-3</v>
      </c>
      <c r="AC3612" s="122">
        <f t="shared" si="738"/>
        <v>6.1642300778192443</v>
      </c>
      <c r="AD3612" s="122">
        <f t="shared" si="731"/>
        <v>-148.83098543726763</v>
      </c>
      <c r="AE3612" s="122">
        <f t="shared" si="732"/>
        <v>2.505182840657473E-4</v>
      </c>
      <c r="AF3612" s="122">
        <f t="shared" si="739"/>
        <v>0.59768292804820777</v>
      </c>
      <c r="AG3612" s="122">
        <f t="shared" si="740"/>
        <v>0.62629571016443719</v>
      </c>
      <c r="AH3612" s="87">
        <f t="shared" si="741"/>
        <v>0.15158015766607461</v>
      </c>
      <c r="AI3612" s="122">
        <f t="shared" si="742"/>
        <v>1.1557498244290907</v>
      </c>
    </row>
    <row r="3613" spans="1:35" x14ac:dyDescent="0.25">
      <c r="A3613" s="90">
        <v>1.4436</v>
      </c>
      <c r="B3613" s="160">
        <v>21.568958881768129</v>
      </c>
      <c r="E3613" s="147">
        <f t="shared" si="730"/>
        <v>8.627583552706302E-3</v>
      </c>
      <c r="F3613" s="160"/>
      <c r="W3613" s="146">
        <f t="shared" si="733"/>
        <v>0.64570964048261348</v>
      </c>
      <c r="X3613" s="164">
        <v>6.3726586773512306</v>
      </c>
      <c r="Y3613" s="147">
        <f t="shared" si="735"/>
        <v>3.9999999999995595E-4</v>
      </c>
      <c r="Z3613" s="122">
        <f t="shared" si="736"/>
        <v>8.8754449677853557</v>
      </c>
      <c r="AA3613" s="122">
        <f t="shared" si="737"/>
        <v>0.61929999999999996</v>
      </c>
      <c r="AB3613" s="122">
        <f t="shared" si="734"/>
        <v>2.7077353104008176E-3</v>
      </c>
      <c r="AC3613" s="122">
        <f t="shared" si="738"/>
        <v>6.1669378131296453</v>
      </c>
      <c r="AD3613" s="122">
        <f t="shared" si="731"/>
        <v>-148.82073014073134</v>
      </c>
      <c r="AE3613" s="122">
        <f t="shared" si="732"/>
        <v>2.5050102193929351E-4</v>
      </c>
      <c r="AF3613" s="122">
        <f t="shared" si="739"/>
        <v>0.59793342907014702</v>
      </c>
      <c r="AG3613" s="122">
        <f t="shared" si="740"/>
        <v>0.62625255484830278</v>
      </c>
      <c r="AH3613" s="87">
        <f t="shared" si="741"/>
        <v>0.15132965664413531</v>
      </c>
      <c r="AI3613" s="122">
        <f t="shared" si="742"/>
        <v>1.1557498244290907</v>
      </c>
    </row>
    <row r="3614" spans="1:35" x14ac:dyDescent="0.25">
      <c r="A3614" s="90">
        <v>1.444</v>
      </c>
      <c r="B3614" s="160">
        <v>21.568958881768129</v>
      </c>
      <c r="E3614" s="147">
        <f t="shared" si="730"/>
        <v>8.627583552706302E-3</v>
      </c>
      <c r="F3614" s="160"/>
      <c r="W3614" s="146">
        <f t="shared" si="733"/>
        <v>0.64570964048261348</v>
      </c>
      <c r="X3614" s="164">
        <v>6.3726586773512306</v>
      </c>
      <c r="Y3614" s="147">
        <f t="shared" si="735"/>
        <v>3.9999999999995595E-4</v>
      </c>
      <c r="Z3614" s="122">
        <f t="shared" si="736"/>
        <v>8.8754449677853557</v>
      </c>
      <c r="AA3614" s="122">
        <f t="shared" si="737"/>
        <v>0.61929999999999996</v>
      </c>
      <c r="AB3614" s="122">
        <f t="shared" si="734"/>
        <v>2.7077353104008176E-3</v>
      </c>
      <c r="AC3614" s="122">
        <f t="shared" si="738"/>
        <v>6.1696455484400463</v>
      </c>
      <c r="AD3614" s="122">
        <f t="shared" si="731"/>
        <v>-148.81046960520246</v>
      </c>
      <c r="AE3614" s="122">
        <f t="shared" si="732"/>
        <v>2.5048375099435727E-4</v>
      </c>
      <c r="AF3614" s="122">
        <f t="shared" si="739"/>
        <v>0.59818391282114136</v>
      </c>
      <c r="AG3614" s="122">
        <f t="shared" si="740"/>
        <v>0.62620937748596217</v>
      </c>
      <c r="AH3614" s="87">
        <f t="shared" si="741"/>
        <v>0.15107917289314096</v>
      </c>
      <c r="AI3614" s="122">
        <f t="shared" si="742"/>
        <v>1.1557498244290907</v>
      </c>
    </row>
    <row r="3615" spans="1:35" x14ac:dyDescent="0.25">
      <c r="A3615" s="90">
        <v>1.4443999999999999</v>
      </c>
      <c r="B3615" s="160">
        <v>21.568958881768129</v>
      </c>
      <c r="E3615" s="147">
        <f t="shared" si="730"/>
        <v>8.627583552706302E-3</v>
      </c>
      <c r="F3615" s="160"/>
      <c r="W3615" s="146">
        <f t="shared" si="733"/>
        <v>0.64570964048261348</v>
      </c>
      <c r="X3615" s="164">
        <v>6.3726586773512306</v>
      </c>
      <c r="Y3615" s="147">
        <f t="shared" si="735"/>
        <v>3.9999999999995595E-4</v>
      </c>
      <c r="Z3615" s="122">
        <f t="shared" si="736"/>
        <v>8.8754449677853557</v>
      </c>
      <c r="AA3615" s="122">
        <f t="shared" si="737"/>
        <v>0.61929999999999996</v>
      </c>
      <c r="AB3615" s="122">
        <f t="shared" si="734"/>
        <v>2.7077353104008176E-3</v>
      </c>
      <c r="AC3615" s="122">
        <f t="shared" si="738"/>
        <v>6.1723532837504473</v>
      </c>
      <c r="AD3615" s="122">
        <f t="shared" si="731"/>
        <v>-148.800203830681</v>
      </c>
      <c r="AE3615" s="122">
        <f t="shared" si="732"/>
        <v>2.5046647123093863E-4</v>
      </c>
      <c r="AF3615" s="122">
        <f t="shared" si="739"/>
        <v>0.59843437929237231</v>
      </c>
      <c r="AG3615" s="122">
        <f t="shared" si="740"/>
        <v>0.62616617807741548</v>
      </c>
      <c r="AH3615" s="87">
        <f t="shared" si="741"/>
        <v>0.15082870642191001</v>
      </c>
      <c r="AI3615" s="122">
        <f t="shared" si="742"/>
        <v>1.1557498244290907</v>
      </c>
    </row>
    <row r="3616" spans="1:35" x14ac:dyDescent="0.25">
      <c r="A3616" s="90">
        <v>1.4448000000000001</v>
      </c>
      <c r="B3616" s="160">
        <v>22.566213358346751</v>
      </c>
      <c r="E3616" s="147">
        <f t="shared" si="730"/>
        <v>8.8270344480269047E-3</v>
      </c>
      <c r="F3616" s="160"/>
      <c r="W3616" s="146">
        <f t="shared" si="733"/>
        <v>0.67028483428100449</v>
      </c>
      <c r="X3616" s="164">
        <v>6.6151969827881025</v>
      </c>
      <c r="Y3616" s="147">
        <f t="shared" si="735"/>
        <v>4.0000000000017799E-4</v>
      </c>
      <c r="Z3616" s="122">
        <f t="shared" si="736"/>
        <v>8.8754449677853557</v>
      </c>
      <c r="AA3616" s="122">
        <f t="shared" si="737"/>
        <v>0.61929999999999996</v>
      </c>
      <c r="AB3616" s="122">
        <f t="shared" si="734"/>
        <v>2.7711023654773382E-3</v>
      </c>
      <c r="AC3616" s="122">
        <f t="shared" si="738"/>
        <v>6.1751243861159244</v>
      </c>
      <c r="AD3616" s="122">
        <f t="shared" si="731"/>
        <v>-152.27170357316163</v>
      </c>
      <c r="AE3616" s="122">
        <f t="shared" si="732"/>
        <v>2.5630983883389989E-4</v>
      </c>
      <c r="AF3616" s="122">
        <f t="shared" si="739"/>
        <v>0.59869068913120616</v>
      </c>
      <c r="AG3616" s="122">
        <f t="shared" si="740"/>
        <v>0.6407745970844646</v>
      </c>
      <c r="AH3616" s="87">
        <f t="shared" si="741"/>
        <v>0.15057239658307611</v>
      </c>
      <c r="AI3616" s="122">
        <f t="shared" si="742"/>
        <v>1.1133756359271709</v>
      </c>
    </row>
    <row r="3617" spans="1:35" x14ac:dyDescent="0.25">
      <c r="A3617" s="90">
        <v>1.4452</v>
      </c>
      <c r="B3617" s="160">
        <v>21.568958881768129</v>
      </c>
      <c r="E3617" s="147">
        <f t="shared" si="730"/>
        <v>8.8270344480220041E-3</v>
      </c>
      <c r="F3617" s="160"/>
      <c r="W3617" s="146">
        <f t="shared" si="733"/>
        <v>0.64570964048261348</v>
      </c>
      <c r="X3617" s="164">
        <v>6.3726586773512306</v>
      </c>
      <c r="Y3617" s="147">
        <f t="shared" si="735"/>
        <v>3.9999999999995595E-4</v>
      </c>
      <c r="Z3617" s="122">
        <f t="shared" si="736"/>
        <v>8.8754449677853557</v>
      </c>
      <c r="AA3617" s="122">
        <f t="shared" si="737"/>
        <v>0.61929999999999996</v>
      </c>
      <c r="AB3617" s="122">
        <f t="shared" si="734"/>
        <v>2.7077353104008176E-3</v>
      </c>
      <c r="AC3617" s="122">
        <f t="shared" si="738"/>
        <v>6.1778321214263254</v>
      </c>
      <c r="AD3617" s="122">
        <f t="shared" si="731"/>
        <v>-148.77941601465889</v>
      </c>
      <c r="AE3617" s="122">
        <f t="shared" si="732"/>
        <v>2.5043148034524347E-4</v>
      </c>
      <c r="AF3617" s="122">
        <f t="shared" si="739"/>
        <v>0.59894112061155136</v>
      </c>
      <c r="AG3617" s="122">
        <f t="shared" si="740"/>
        <v>0.62607870086317763</v>
      </c>
      <c r="AH3617" s="87">
        <f t="shared" si="741"/>
        <v>0.15032196510273088</v>
      </c>
      <c r="AI3617" s="122">
        <f t="shared" si="742"/>
        <v>1.1557498244290907</v>
      </c>
    </row>
    <row r="3618" spans="1:35" x14ac:dyDescent="0.25">
      <c r="A3618" s="90">
        <v>1.4456</v>
      </c>
      <c r="B3618" s="160">
        <v>21.568958881768129</v>
      </c>
      <c r="E3618" s="147">
        <f t="shared" si="730"/>
        <v>8.627583552706302E-3</v>
      </c>
      <c r="F3618" s="160"/>
      <c r="W3618" s="146">
        <f t="shared" si="733"/>
        <v>0.64570964048261348</v>
      </c>
      <c r="X3618" s="164">
        <v>6.3726586773512306</v>
      </c>
      <c r="Y3618" s="147">
        <f t="shared" si="735"/>
        <v>3.9999999999995595E-4</v>
      </c>
      <c r="Z3618" s="122">
        <f t="shared" si="736"/>
        <v>8.8754449677853557</v>
      </c>
      <c r="AA3618" s="122">
        <f t="shared" si="737"/>
        <v>0.61929999999999996</v>
      </c>
      <c r="AB3618" s="122">
        <f t="shared" si="734"/>
        <v>2.7077353104008176E-3</v>
      </c>
      <c r="AC3618" s="122">
        <f t="shared" si="738"/>
        <v>6.1805398567367265</v>
      </c>
      <c r="AD3618" s="122">
        <f t="shared" si="731"/>
        <v>-148.76913440055552</v>
      </c>
      <c r="AE3618" s="122">
        <f t="shared" si="732"/>
        <v>2.5041417392000521E-4</v>
      </c>
      <c r="AF3618" s="122">
        <f t="shared" si="739"/>
        <v>0.59919153478547138</v>
      </c>
      <c r="AG3618" s="122">
        <f t="shared" si="740"/>
        <v>0.62603543480008195</v>
      </c>
      <c r="AH3618" s="87">
        <f t="shared" si="741"/>
        <v>0.15007155092881089</v>
      </c>
      <c r="AI3618" s="122">
        <f t="shared" si="742"/>
        <v>1.1557498244290907</v>
      </c>
    </row>
    <row r="3619" spans="1:35" x14ac:dyDescent="0.25">
      <c r="A3619" s="90">
        <v>1.446</v>
      </c>
      <c r="B3619" s="160">
        <v>21.568958881768129</v>
      </c>
      <c r="E3619" s="147">
        <f t="shared" si="730"/>
        <v>8.627583552706302E-3</v>
      </c>
      <c r="F3619" s="160"/>
      <c r="W3619" s="146">
        <f t="shared" si="733"/>
        <v>0.64570964048261348</v>
      </c>
      <c r="X3619" s="164">
        <v>6.3726586773512306</v>
      </c>
      <c r="Y3619" s="147">
        <f t="shared" si="735"/>
        <v>3.9999999999995595E-4</v>
      </c>
      <c r="Z3619" s="122">
        <f t="shared" si="736"/>
        <v>8.8754449677853557</v>
      </c>
      <c r="AA3619" s="122">
        <f t="shared" si="737"/>
        <v>0.61929999999999996</v>
      </c>
      <c r="AB3619" s="122">
        <f t="shared" si="734"/>
        <v>2.7077353104008176E-3</v>
      </c>
      <c r="AC3619" s="122">
        <f t="shared" si="738"/>
        <v>6.1832475920471275</v>
      </c>
      <c r="AD3619" s="122">
        <f t="shared" si="731"/>
        <v>-148.7588475474596</v>
      </c>
      <c r="AE3619" s="122">
        <f t="shared" si="732"/>
        <v>2.503968586762846E-4</v>
      </c>
      <c r="AF3619" s="122">
        <f t="shared" si="739"/>
        <v>0.59944193164414772</v>
      </c>
      <c r="AG3619" s="122">
        <f t="shared" si="740"/>
        <v>0.6259921466907804</v>
      </c>
      <c r="AH3619" s="87">
        <f t="shared" si="741"/>
        <v>0.1498211540701346</v>
      </c>
      <c r="AI3619" s="122">
        <f t="shared" si="742"/>
        <v>1.1557498244290907</v>
      </c>
    </row>
    <row r="3620" spans="1:35" x14ac:dyDescent="0.25">
      <c r="A3620" s="90">
        <v>1.4463999999999999</v>
      </c>
      <c r="B3620" s="160">
        <v>21.568958881768129</v>
      </c>
      <c r="E3620" s="147">
        <f t="shared" si="730"/>
        <v>8.627583552706302E-3</v>
      </c>
      <c r="F3620" s="160"/>
      <c r="W3620" s="146">
        <f t="shared" si="733"/>
        <v>0.64570964048261348</v>
      </c>
      <c r="X3620" s="164">
        <v>6.3726586773512306</v>
      </c>
      <c r="Y3620" s="147">
        <f t="shared" si="735"/>
        <v>3.9999999999995595E-4</v>
      </c>
      <c r="Z3620" s="122">
        <f t="shared" si="736"/>
        <v>8.8754449677853557</v>
      </c>
      <c r="AA3620" s="122">
        <f t="shared" si="737"/>
        <v>0.61929999999999996</v>
      </c>
      <c r="AB3620" s="122">
        <f t="shared" si="734"/>
        <v>2.7077353104008176E-3</v>
      </c>
      <c r="AC3620" s="122">
        <f t="shared" si="738"/>
        <v>6.1859553273575285</v>
      </c>
      <c r="AD3620" s="122">
        <f t="shared" si="731"/>
        <v>-148.74855545537102</v>
      </c>
      <c r="AE3620" s="122">
        <f t="shared" si="732"/>
        <v>2.5037953461408142E-4</v>
      </c>
      <c r="AF3620" s="122">
        <f t="shared" si="739"/>
        <v>0.59969231117876176</v>
      </c>
      <c r="AG3620" s="122">
        <f t="shared" si="740"/>
        <v>0.62594883653527245</v>
      </c>
      <c r="AH3620" s="87">
        <f t="shared" si="741"/>
        <v>0.14957077453552053</v>
      </c>
      <c r="AI3620" s="122">
        <f t="shared" si="742"/>
        <v>1.1557498244290907</v>
      </c>
    </row>
    <row r="3621" spans="1:35" x14ac:dyDescent="0.25">
      <c r="A3621" s="90">
        <v>1.4468000000000001</v>
      </c>
      <c r="B3621" s="160">
        <v>21.568958881768129</v>
      </c>
      <c r="E3621" s="147">
        <f t="shared" si="730"/>
        <v>8.6275835527110899E-3</v>
      </c>
      <c r="F3621" s="160"/>
      <c r="W3621" s="146">
        <f t="shared" si="733"/>
        <v>0.64570964048261348</v>
      </c>
      <c r="X3621" s="164">
        <v>6.3726586773512306</v>
      </c>
      <c r="Y3621" s="147">
        <f t="shared" si="735"/>
        <v>4.0000000000017799E-4</v>
      </c>
      <c r="Z3621" s="122">
        <f t="shared" si="736"/>
        <v>8.8754449677853557</v>
      </c>
      <c r="AA3621" s="122">
        <f t="shared" si="737"/>
        <v>0.61929999999999996</v>
      </c>
      <c r="AB3621" s="122">
        <f t="shared" si="734"/>
        <v>2.7077353104023208E-3</v>
      </c>
      <c r="AC3621" s="122">
        <f t="shared" si="738"/>
        <v>6.1886630626679304</v>
      </c>
      <c r="AD3621" s="122">
        <f t="shared" si="731"/>
        <v>-148.73825812437246</v>
      </c>
      <c r="AE3621" s="122">
        <f t="shared" si="732"/>
        <v>2.5036220173353484E-4</v>
      </c>
      <c r="AF3621" s="122">
        <f t="shared" si="739"/>
        <v>0.59994267338049534</v>
      </c>
      <c r="AG3621" s="122">
        <f t="shared" si="740"/>
        <v>0.62590550433355863</v>
      </c>
      <c r="AH3621" s="87">
        <f t="shared" si="741"/>
        <v>0.14932041233378701</v>
      </c>
      <c r="AI3621" s="122">
        <f t="shared" si="742"/>
        <v>1.1557498244290907</v>
      </c>
    </row>
    <row r="3622" spans="1:35" x14ac:dyDescent="0.25">
      <c r="A3622" s="90">
        <v>1.4472</v>
      </c>
      <c r="B3622" s="160">
        <v>22.566213358346751</v>
      </c>
      <c r="E3622" s="147">
        <f t="shared" si="730"/>
        <v>8.8270344480220041E-3</v>
      </c>
      <c r="F3622" s="160"/>
      <c r="W3622" s="146">
        <f t="shared" si="733"/>
        <v>0.67028483428100449</v>
      </c>
      <c r="X3622" s="164">
        <v>6.6151969827881025</v>
      </c>
      <c r="Y3622" s="147">
        <f t="shared" si="735"/>
        <v>3.9999999999995595E-4</v>
      </c>
      <c r="Z3622" s="122">
        <f t="shared" si="736"/>
        <v>8.8754449677853557</v>
      </c>
      <c r="AA3622" s="122">
        <f t="shared" si="737"/>
        <v>0.61929999999999996</v>
      </c>
      <c r="AB3622" s="122">
        <f t="shared" si="734"/>
        <v>2.7711023654757999E-3</v>
      </c>
      <c r="AC3622" s="122">
        <f t="shared" si="738"/>
        <v>6.1914341650334066</v>
      </c>
      <c r="AD3622" s="122">
        <f t="shared" si="731"/>
        <v>-152.20827514794587</v>
      </c>
      <c r="AE3622" s="122">
        <f t="shared" si="732"/>
        <v>2.5620307356456193E-4</v>
      </c>
      <c r="AF3622" s="122">
        <f t="shared" si="739"/>
        <v>0.60019887645405989</v>
      </c>
      <c r="AG3622" s="122">
        <f t="shared" si="740"/>
        <v>0.64050768391147539</v>
      </c>
      <c r="AH3622" s="87">
        <f t="shared" si="741"/>
        <v>0.14906420926022246</v>
      </c>
      <c r="AI3622" s="122">
        <f t="shared" si="742"/>
        <v>1.1133756359271709</v>
      </c>
    </row>
    <row r="3623" spans="1:35" x14ac:dyDescent="0.25">
      <c r="A3623" s="90">
        <v>1.4476</v>
      </c>
      <c r="B3623" s="160">
        <v>22.566213358346751</v>
      </c>
      <c r="E3623" s="147">
        <f t="shared" si="730"/>
        <v>9.0264853433377062E-3</v>
      </c>
      <c r="F3623" s="160"/>
      <c r="W3623" s="146">
        <f t="shared" si="733"/>
        <v>0.67028483428100449</v>
      </c>
      <c r="X3623" s="164">
        <v>6.6151969827881025</v>
      </c>
      <c r="Y3623" s="147">
        <f t="shared" si="735"/>
        <v>3.9999999999995595E-4</v>
      </c>
      <c r="Z3623" s="122">
        <f t="shared" si="736"/>
        <v>8.8754449677853557</v>
      </c>
      <c r="AA3623" s="122">
        <f t="shared" si="737"/>
        <v>0.61929999999999996</v>
      </c>
      <c r="AB3623" s="122">
        <f t="shared" si="734"/>
        <v>2.7711023654757999E-3</v>
      </c>
      <c r="AC3623" s="122">
        <f t="shared" si="738"/>
        <v>6.1942052673988828</v>
      </c>
      <c r="AD3623" s="122">
        <f t="shared" si="731"/>
        <v>-152.19747904952581</v>
      </c>
      <c r="AE3623" s="122">
        <f t="shared" si="732"/>
        <v>2.5618490113868669E-4</v>
      </c>
      <c r="AF3623" s="122">
        <f t="shared" si="739"/>
        <v>0.60045506135519855</v>
      </c>
      <c r="AG3623" s="122">
        <f t="shared" si="740"/>
        <v>0.64046225284678726</v>
      </c>
      <c r="AH3623" s="87">
        <f t="shared" si="741"/>
        <v>0.14880802435908377</v>
      </c>
      <c r="AI3623" s="122">
        <f t="shared" si="742"/>
        <v>1.1133756359271709</v>
      </c>
    </row>
    <row r="3624" spans="1:35" x14ac:dyDescent="0.25">
      <c r="A3624" s="90">
        <v>1.448</v>
      </c>
      <c r="B3624" s="160">
        <v>21.568958881768129</v>
      </c>
      <c r="E3624" s="147">
        <f t="shared" si="730"/>
        <v>8.8270344480220041E-3</v>
      </c>
      <c r="F3624" s="160"/>
      <c r="W3624" s="146">
        <f t="shared" si="733"/>
        <v>0.64570964048261348</v>
      </c>
      <c r="X3624" s="164">
        <v>6.3726586773512306</v>
      </c>
      <c r="Y3624" s="147">
        <f t="shared" si="735"/>
        <v>3.9999999999995595E-4</v>
      </c>
      <c r="Z3624" s="122">
        <f t="shared" si="736"/>
        <v>8.8754449677853557</v>
      </c>
      <c r="AA3624" s="122">
        <f t="shared" si="737"/>
        <v>0.61929999999999996</v>
      </c>
      <c r="AB3624" s="122">
        <f t="shared" si="734"/>
        <v>2.7077353104008176E-3</v>
      </c>
      <c r="AC3624" s="122">
        <f t="shared" si="738"/>
        <v>6.1969130027092838</v>
      </c>
      <c r="AD3624" s="122">
        <f t="shared" si="731"/>
        <v>-148.70685187202264</v>
      </c>
      <c r="AE3624" s="122">
        <f t="shared" si="732"/>
        <v>2.5030933746992401E-4</v>
      </c>
      <c r="AF3624" s="122">
        <f t="shared" si="739"/>
        <v>0.60070537069266849</v>
      </c>
      <c r="AG3624" s="122">
        <f t="shared" si="740"/>
        <v>0.62577334367487891</v>
      </c>
      <c r="AH3624" s="87">
        <f t="shared" si="741"/>
        <v>0.14855771502161386</v>
      </c>
      <c r="AI3624" s="122">
        <f t="shared" si="742"/>
        <v>1.1557498244290907</v>
      </c>
    </row>
    <row r="3625" spans="1:35" x14ac:dyDescent="0.25">
      <c r="A3625" s="90">
        <v>1.4483999999999999</v>
      </c>
      <c r="B3625" s="160">
        <v>21.568958881768129</v>
      </c>
      <c r="E3625" s="147">
        <f t="shared" si="730"/>
        <v>8.627583552706302E-3</v>
      </c>
      <c r="F3625" s="160"/>
      <c r="W3625" s="146">
        <f t="shared" si="733"/>
        <v>0.64570964048261348</v>
      </c>
      <c r="X3625" s="164">
        <v>6.3726586773512306</v>
      </c>
      <c r="Y3625" s="147">
        <f t="shared" si="735"/>
        <v>3.9999999999995595E-4</v>
      </c>
      <c r="Z3625" s="122">
        <f t="shared" si="736"/>
        <v>8.8754449677853557</v>
      </c>
      <c r="AA3625" s="122">
        <f t="shared" si="737"/>
        <v>0.61929999999999996</v>
      </c>
      <c r="AB3625" s="122">
        <f t="shared" si="734"/>
        <v>2.7077353104008176E-3</v>
      </c>
      <c r="AC3625" s="122">
        <f t="shared" si="738"/>
        <v>6.1996207380196848</v>
      </c>
      <c r="AD3625" s="122">
        <f t="shared" si="731"/>
        <v>-148.69653333976291</v>
      </c>
      <c r="AE3625" s="122">
        <f t="shared" si="732"/>
        <v>2.5029196890256428E-4</v>
      </c>
      <c r="AF3625" s="122">
        <f t="shared" si="739"/>
        <v>0.60095566266157108</v>
      </c>
      <c r="AG3625" s="122">
        <f t="shared" si="740"/>
        <v>0.62572992225647961</v>
      </c>
      <c r="AH3625" s="87">
        <f t="shared" si="741"/>
        <v>0.1483074230527113</v>
      </c>
      <c r="AI3625" s="122">
        <f t="shared" si="742"/>
        <v>1.1557498244290907</v>
      </c>
    </row>
    <row r="3626" spans="1:35" x14ac:dyDescent="0.25">
      <c r="A3626" s="90">
        <v>1.4488000000000001</v>
      </c>
      <c r="B3626" s="160">
        <v>21.568958881768129</v>
      </c>
      <c r="E3626" s="147">
        <f t="shared" si="730"/>
        <v>8.6275835527110899E-3</v>
      </c>
      <c r="F3626" s="160"/>
      <c r="W3626" s="146">
        <f t="shared" si="733"/>
        <v>0.64570964048261348</v>
      </c>
      <c r="X3626" s="164">
        <v>6.3726586773512306</v>
      </c>
      <c r="Y3626" s="147">
        <f t="shared" si="735"/>
        <v>4.0000000000017799E-4</v>
      </c>
      <c r="Z3626" s="122">
        <f t="shared" si="736"/>
        <v>8.8754449677853557</v>
      </c>
      <c r="AA3626" s="122">
        <f t="shared" si="737"/>
        <v>0.61929999999999996</v>
      </c>
      <c r="AB3626" s="122">
        <f t="shared" si="734"/>
        <v>2.7077353104023208E-3</v>
      </c>
      <c r="AC3626" s="122">
        <f t="shared" si="738"/>
        <v>6.2023284733300867</v>
      </c>
      <c r="AD3626" s="122">
        <f t="shared" si="731"/>
        <v>-148.68620956859311</v>
      </c>
      <c r="AE3626" s="122">
        <f t="shared" si="732"/>
        <v>2.5027459151686097E-4</v>
      </c>
      <c r="AF3626" s="122">
        <f t="shared" si="739"/>
        <v>0.60120593725308791</v>
      </c>
      <c r="AG3626" s="122">
        <f t="shared" si="740"/>
        <v>0.625686478791874</v>
      </c>
      <c r="AH3626" s="87">
        <f t="shared" si="741"/>
        <v>0.14805714846119444</v>
      </c>
      <c r="AI3626" s="122">
        <f t="shared" si="742"/>
        <v>1.1557498244290907</v>
      </c>
    </row>
    <row r="3627" spans="1:35" x14ac:dyDescent="0.25">
      <c r="A3627" s="90">
        <v>1.4492</v>
      </c>
      <c r="B3627" s="160">
        <v>22.566213358346751</v>
      </c>
      <c r="E3627" s="147">
        <f t="shared" si="730"/>
        <v>8.8270344480220041E-3</v>
      </c>
      <c r="F3627" s="160"/>
      <c r="W3627" s="146">
        <f t="shared" si="733"/>
        <v>0.67028483428100449</v>
      </c>
      <c r="X3627" s="164">
        <v>6.6151969827881025</v>
      </c>
      <c r="Y3627" s="147">
        <f t="shared" si="735"/>
        <v>3.9999999999995595E-4</v>
      </c>
      <c r="Z3627" s="122">
        <f t="shared" si="736"/>
        <v>8.8754449677853557</v>
      </c>
      <c r="AA3627" s="122">
        <f t="shared" si="737"/>
        <v>0.61929999999999996</v>
      </c>
      <c r="AB3627" s="122">
        <f t="shared" si="734"/>
        <v>2.7711023654757999E-3</v>
      </c>
      <c r="AC3627" s="122">
        <f t="shared" si="738"/>
        <v>6.2050995756955629</v>
      </c>
      <c r="AD3627" s="122">
        <f t="shared" si="731"/>
        <v>-152.15498084752028</v>
      </c>
      <c r="AE3627" s="122">
        <f t="shared" si="732"/>
        <v>2.5611336646053464E-4</v>
      </c>
      <c r="AF3627" s="122">
        <f t="shared" si="739"/>
        <v>0.60146205061954849</v>
      </c>
      <c r="AG3627" s="122">
        <f t="shared" si="740"/>
        <v>0.64028341615140716</v>
      </c>
      <c r="AH3627" s="87">
        <f t="shared" si="741"/>
        <v>0.14780103509473391</v>
      </c>
      <c r="AI3627" s="122">
        <f t="shared" si="742"/>
        <v>1.1133756359271709</v>
      </c>
    </row>
    <row r="3628" spans="1:35" x14ac:dyDescent="0.25">
      <c r="A3628" s="90">
        <v>1.4496</v>
      </c>
      <c r="B3628" s="160">
        <v>21.568958881768129</v>
      </c>
      <c r="E3628" s="147">
        <f t="shared" si="730"/>
        <v>8.8270344480220041E-3</v>
      </c>
      <c r="F3628" s="160"/>
      <c r="W3628" s="146">
        <f t="shared" si="733"/>
        <v>0.64570964048261348</v>
      </c>
      <c r="X3628" s="164">
        <v>6.3726586773512306</v>
      </c>
      <c r="Y3628" s="147">
        <f t="shared" si="735"/>
        <v>3.9999999999995595E-4</v>
      </c>
      <c r="Z3628" s="122">
        <f t="shared" si="736"/>
        <v>8.8754449677853557</v>
      </c>
      <c r="AA3628" s="122">
        <f t="shared" si="737"/>
        <v>0.61929999999999996</v>
      </c>
      <c r="AB3628" s="122">
        <f t="shared" si="734"/>
        <v>2.7077353104008176E-3</v>
      </c>
      <c r="AC3628" s="122">
        <f t="shared" si="738"/>
        <v>6.2078073110059639</v>
      </c>
      <c r="AD3628" s="122">
        <f t="shared" si="731"/>
        <v>-148.66530440177362</v>
      </c>
      <c r="AE3628" s="122">
        <f t="shared" si="732"/>
        <v>2.5023940310159694E-4</v>
      </c>
      <c r="AF3628" s="122">
        <f t="shared" si="739"/>
        <v>0.60171229002265014</v>
      </c>
      <c r="AG3628" s="122">
        <f t="shared" si="740"/>
        <v>0.62559850775406123</v>
      </c>
      <c r="AH3628" s="87">
        <f t="shared" si="741"/>
        <v>0.14755079569163232</v>
      </c>
      <c r="AI3628" s="122">
        <f t="shared" si="742"/>
        <v>1.1557498244290907</v>
      </c>
    </row>
    <row r="3629" spans="1:35" x14ac:dyDescent="0.25">
      <c r="A3629" s="90">
        <v>1.45</v>
      </c>
      <c r="B3629" s="160">
        <v>21.568958881768129</v>
      </c>
      <c r="E3629" s="147">
        <f t="shared" si="730"/>
        <v>8.627583552706302E-3</v>
      </c>
      <c r="F3629" s="160"/>
      <c r="W3629" s="146">
        <f t="shared" si="733"/>
        <v>0.64570964048261348</v>
      </c>
      <c r="X3629" s="164">
        <v>6.3726586773512306</v>
      </c>
      <c r="Y3629" s="147">
        <f t="shared" si="735"/>
        <v>3.9999999999995595E-4</v>
      </c>
      <c r="Z3629" s="122">
        <f t="shared" si="736"/>
        <v>8.8754449677853557</v>
      </c>
      <c r="AA3629" s="122">
        <f t="shared" si="737"/>
        <v>0.61929999999999996</v>
      </c>
      <c r="AB3629" s="122">
        <f t="shared" si="734"/>
        <v>2.7077353104008176E-3</v>
      </c>
      <c r="AC3629" s="122">
        <f t="shared" si="738"/>
        <v>6.210515046316365</v>
      </c>
      <c r="AD3629" s="122">
        <f t="shared" si="731"/>
        <v>-148.6549647909394</v>
      </c>
      <c r="AE3629" s="122">
        <f t="shared" si="732"/>
        <v>2.5022199905393514E-4</v>
      </c>
      <c r="AF3629" s="122">
        <f t="shared" si="739"/>
        <v>0.60196251202170403</v>
      </c>
      <c r="AG3629" s="122">
        <f t="shared" si="740"/>
        <v>0.62555499763490674</v>
      </c>
      <c r="AH3629" s="87">
        <f t="shared" si="741"/>
        <v>0.14730057369257837</v>
      </c>
      <c r="AI3629" s="122">
        <f t="shared" si="742"/>
        <v>1.1557498244290907</v>
      </c>
    </row>
    <row r="3630" spans="1:35" x14ac:dyDescent="0.25">
      <c r="A3630" s="90">
        <v>1.4503999999999999</v>
      </c>
      <c r="B3630" s="160">
        <v>19.574449928610889</v>
      </c>
      <c r="E3630" s="147">
        <f t="shared" si="730"/>
        <v>8.2286817620748961E-3</v>
      </c>
      <c r="F3630" s="160"/>
      <c r="W3630" s="146">
        <f t="shared" si="733"/>
        <v>0.59655925288582967</v>
      </c>
      <c r="X3630" s="164">
        <v>5.8875820664774698</v>
      </c>
      <c r="Y3630" s="147">
        <f t="shared" si="735"/>
        <v>3.9999999999995595E-4</v>
      </c>
      <c r="Z3630" s="122">
        <f t="shared" si="736"/>
        <v>8.8754449677853557</v>
      </c>
      <c r="AA3630" s="122">
        <f t="shared" si="737"/>
        <v>0.61929999999999996</v>
      </c>
      <c r="AB3630" s="122">
        <f t="shared" si="734"/>
        <v>2.5781749995255248E-3</v>
      </c>
      <c r="AC3630" s="122">
        <f t="shared" si="738"/>
        <v>6.2130932213158907</v>
      </c>
      <c r="AD3630" s="122">
        <f t="shared" si="731"/>
        <v>-141.53271109389138</v>
      </c>
      <c r="AE3630" s="122">
        <f t="shared" si="732"/>
        <v>2.3823353596862245E-4</v>
      </c>
      <c r="AF3630" s="122">
        <f t="shared" si="739"/>
        <v>0.60220074555767267</v>
      </c>
      <c r="AG3630" s="122">
        <f t="shared" si="740"/>
        <v>0.59558383992162167</v>
      </c>
      <c r="AH3630" s="87">
        <f t="shared" si="741"/>
        <v>0.14706234015660974</v>
      </c>
      <c r="AI3630" s="122">
        <f t="shared" si="742"/>
        <v>1.3088112757492241</v>
      </c>
    </row>
    <row r="3631" spans="1:35" x14ac:dyDescent="0.25">
      <c r="A3631" s="90">
        <v>1.4508000000000001</v>
      </c>
      <c r="B3631" s="160">
        <v>21.568958881768129</v>
      </c>
      <c r="E3631" s="147">
        <f t="shared" si="730"/>
        <v>8.2286817620794653E-3</v>
      </c>
      <c r="F3631" s="160"/>
      <c r="W3631" s="146">
        <f t="shared" si="733"/>
        <v>0.64570964048261226</v>
      </c>
      <c r="X3631" s="164">
        <v>6.372658677351219</v>
      </c>
      <c r="Y3631" s="147">
        <f t="shared" si="735"/>
        <v>4.0000000000017799E-4</v>
      </c>
      <c r="Z3631" s="122">
        <f t="shared" si="736"/>
        <v>8.8754449677853557</v>
      </c>
      <c r="AA3631" s="122">
        <f t="shared" si="737"/>
        <v>0.61929999999999996</v>
      </c>
      <c r="AB3631" s="122">
        <f t="shared" si="734"/>
        <v>2.7077353104023177E-3</v>
      </c>
      <c r="AC3631" s="122">
        <f t="shared" si="738"/>
        <v>6.2158009566262926</v>
      </c>
      <c r="AD3631" s="122">
        <f t="shared" si="731"/>
        <v>-148.63476520502829</v>
      </c>
      <c r="AE3631" s="122">
        <f t="shared" si="732"/>
        <v>2.5018799830075578E-4</v>
      </c>
      <c r="AF3631" s="122">
        <f t="shared" si="739"/>
        <v>0.60245093355597346</v>
      </c>
      <c r="AG3631" s="122">
        <f t="shared" si="740"/>
        <v>0.62546999575161111</v>
      </c>
      <c r="AH3631" s="87">
        <f t="shared" si="741"/>
        <v>0.14681215215830898</v>
      </c>
      <c r="AI3631" s="122">
        <f t="shared" si="742"/>
        <v>1.1557498244290927</v>
      </c>
    </row>
    <row r="3632" spans="1:35" x14ac:dyDescent="0.25">
      <c r="A3632" s="90">
        <v>1.4512</v>
      </c>
      <c r="B3632" s="160">
        <v>21.568958881768129</v>
      </c>
      <c r="E3632" s="147">
        <f t="shared" si="730"/>
        <v>8.627583552706302E-3</v>
      </c>
      <c r="F3632" s="160"/>
      <c r="W3632" s="146">
        <f t="shared" si="733"/>
        <v>0.64570964048261226</v>
      </c>
      <c r="X3632" s="164">
        <v>6.372658677351219</v>
      </c>
      <c r="Y3632" s="147">
        <f t="shared" si="735"/>
        <v>3.9999999999995595E-4</v>
      </c>
      <c r="Z3632" s="122">
        <f t="shared" si="736"/>
        <v>8.8754449677853557</v>
      </c>
      <c r="AA3632" s="122">
        <f t="shared" si="737"/>
        <v>0.61929999999999996</v>
      </c>
      <c r="AB3632" s="122">
        <f t="shared" si="734"/>
        <v>2.7077353104008146E-3</v>
      </c>
      <c r="AC3632" s="122">
        <f t="shared" si="738"/>
        <v>6.2185086919366936</v>
      </c>
      <c r="AD3632" s="122">
        <f t="shared" si="731"/>
        <v>-148.62441012781022</v>
      </c>
      <c r="AE3632" s="122">
        <f t="shared" si="732"/>
        <v>2.5017056821945643E-4</v>
      </c>
      <c r="AF3632" s="122">
        <f t="shared" si="739"/>
        <v>0.60270110412419287</v>
      </c>
      <c r="AG3632" s="122">
        <f t="shared" si="740"/>
        <v>0.62542642054871</v>
      </c>
      <c r="AH3632" s="87">
        <f t="shared" si="741"/>
        <v>0.14656198159008951</v>
      </c>
      <c r="AI3632" s="122">
        <f t="shared" si="742"/>
        <v>1.1557498244290927</v>
      </c>
    </row>
    <row r="3633" spans="1:35" x14ac:dyDescent="0.25">
      <c r="A3633" s="90">
        <v>1.4516</v>
      </c>
      <c r="B3633" s="160">
        <v>21.568958881768129</v>
      </c>
      <c r="E3633" s="147">
        <f t="shared" si="730"/>
        <v>8.627583552706302E-3</v>
      </c>
      <c r="F3633" s="160"/>
      <c r="W3633" s="146">
        <f t="shared" si="733"/>
        <v>0.64570964048261226</v>
      </c>
      <c r="X3633" s="164">
        <v>6.372658677351219</v>
      </c>
      <c r="Y3633" s="147">
        <f t="shared" si="735"/>
        <v>3.9999999999995595E-4</v>
      </c>
      <c r="Z3633" s="122">
        <f t="shared" si="736"/>
        <v>8.8754449677853557</v>
      </c>
      <c r="AA3633" s="122">
        <f t="shared" si="737"/>
        <v>0.61929999999999996</v>
      </c>
      <c r="AB3633" s="122">
        <f t="shared" si="734"/>
        <v>2.7077353104008146E-3</v>
      </c>
      <c r="AC3633" s="122">
        <f t="shared" si="738"/>
        <v>6.2212164272470947</v>
      </c>
      <c r="AD3633" s="122">
        <f t="shared" si="731"/>
        <v>-148.61404981168209</v>
      </c>
      <c r="AE3633" s="122">
        <f t="shared" si="732"/>
        <v>2.5015312931981351E-4</v>
      </c>
      <c r="AF3633" s="122">
        <f t="shared" si="739"/>
        <v>0.60295125725351273</v>
      </c>
      <c r="AG3633" s="122">
        <f t="shared" si="740"/>
        <v>0.62538282329960271</v>
      </c>
      <c r="AH3633" s="87">
        <f t="shared" si="741"/>
        <v>0.14631182846076971</v>
      </c>
      <c r="AI3633" s="122">
        <f t="shared" si="742"/>
        <v>1.1557498244290927</v>
      </c>
    </row>
    <row r="3634" spans="1:35" x14ac:dyDescent="0.25">
      <c r="A3634" s="90">
        <v>1.452</v>
      </c>
      <c r="B3634" s="160">
        <v>21.568958881768129</v>
      </c>
      <c r="E3634" s="147">
        <f t="shared" si="730"/>
        <v>8.627583552706302E-3</v>
      </c>
      <c r="F3634" s="160"/>
      <c r="W3634" s="146">
        <f t="shared" si="733"/>
        <v>0.64570964048261226</v>
      </c>
      <c r="X3634" s="164">
        <v>6.372658677351219</v>
      </c>
      <c r="Y3634" s="147">
        <f t="shared" si="735"/>
        <v>3.9999999999995595E-4</v>
      </c>
      <c r="Z3634" s="122">
        <f t="shared" si="736"/>
        <v>8.8754449677853557</v>
      </c>
      <c r="AA3634" s="122">
        <f t="shared" si="737"/>
        <v>0.61929999999999996</v>
      </c>
      <c r="AB3634" s="122">
        <f t="shared" si="734"/>
        <v>2.7077353104008146E-3</v>
      </c>
      <c r="AC3634" s="122">
        <f t="shared" si="738"/>
        <v>6.2239241625574957</v>
      </c>
      <c r="AD3634" s="122">
        <f t="shared" si="731"/>
        <v>-148.60368425656142</v>
      </c>
      <c r="AE3634" s="122">
        <f t="shared" si="732"/>
        <v>2.5013568160168819E-4</v>
      </c>
      <c r="AF3634" s="122">
        <f t="shared" si="739"/>
        <v>0.60320139293511443</v>
      </c>
      <c r="AG3634" s="122">
        <f t="shared" si="740"/>
        <v>0.62533920400428933</v>
      </c>
      <c r="AH3634" s="87">
        <f t="shared" si="741"/>
        <v>0.14606169277916803</v>
      </c>
      <c r="AI3634" s="122">
        <f t="shared" si="742"/>
        <v>1.1557498244290927</v>
      </c>
    </row>
    <row r="3635" spans="1:35" x14ac:dyDescent="0.25">
      <c r="A3635" s="90">
        <v>1.4523999999999999</v>
      </c>
      <c r="B3635" s="160">
        <v>21.568958881768129</v>
      </c>
      <c r="E3635" s="147">
        <f t="shared" si="730"/>
        <v>8.627583552706302E-3</v>
      </c>
      <c r="F3635" s="160"/>
      <c r="W3635" s="146">
        <f t="shared" si="733"/>
        <v>0.64570964048261226</v>
      </c>
      <c r="X3635" s="164">
        <v>6.372658677351219</v>
      </c>
      <c r="Y3635" s="147">
        <f t="shared" si="735"/>
        <v>3.9999999999995595E-4</v>
      </c>
      <c r="Z3635" s="122">
        <f t="shared" si="736"/>
        <v>8.8754449677853557</v>
      </c>
      <c r="AA3635" s="122">
        <f t="shared" si="737"/>
        <v>0.61929999999999996</v>
      </c>
      <c r="AB3635" s="122">
        <f t="shared" si="734"/>
        <v>2.7077353104008146E-3</v>
      </c>
      <c r="AC3635" s="122">
        <f t="shared" si="738"/>
        <v>6.2266318978678967</v>
      </c>
      <c r="AD3635" s="122">
        <f t="shared" si="731"/>
        <v>-148.59331346244809</v>
      </c>
      <c r="AE3635" s="122">
        <f t="shared" si="732"/>
        <v>2.5011822506508036E-4</v>
      </c>
      <c r="AF3635" s="122">
        <f t="shared" si="739"/>
        <v>0.60345151116017948</v>
      </c>
      <c r="AG3635" s="122">
        <f t="shared" si="740"/>
        <v>0.62529556266276975</v>
      </c>
      <c r="AH3635" s="87">
        <f t="shared" si="741"/>
        <v>0.14581157455410296</v>
      </c>
      <c r="AI3635" s="122">
        <f t="shared" si="742"/>
        <v>1.1557498244290927</v>
      </c>
    </row>
    <row r="3636" spans="1:35" x14ac:dyDescent="0.25">
      <c r="A3636" s="90">
        <v>1.4528000000000001</v>
      </c>
      <c r="B3636" s="160">
        <v>21.568958881768129</v>
      </c>
      <c r="E3636" s="147">
        <f t="shared" si="730"/>
        <v>8.6275835527110899E-3</v>
      </c>
      <c r="F3636" s="160"/>
      <c r="W3636" s="146">
        <f t="shared" si="733"/>
        <v>0.64570964048261226</v>
      </c>
      <c r="X3636" s="164">
        <v>6.372658677351219</v>
      </c>
      <c r="Y3636" s="147">
        <f t="shared" si="735"/>
        <v>4.0000000000017799E-4</v>
      </c>
      <c r="Z3636" s="122">
        <f t="shared" si="736"/>
        <v>8.8754449677853557</v>
      </c>
      <c r="AA3636" s="122">
        <f t="shared" si="737"/>
        <v>0.61929999999999996</v>
      </c>
      <c r="AB3636" s="122">
        <f t="shared" si="734"/>
        <v>2.7077353104023177E-3</v>
      </c>
      <c r="AC3636" s="122">
        <f t="shared" si="738"/>
        <v>6.2293396331782986</v>
      </c>
      <c r="AD3636" s="122">
        <f t="shared" si="731"/>
        <v>-148.5829374294247</v>
      </c>
      <c r="AE3636" s="122">
        <f t="shared" si="732"/>
        <v>2.5010075971012896E-4</v>
      </c>
      <c r="AF3636" s="122">
        <f t="shared" si="739"/>
        <v>0.60370161191988958</v>
      </c>
      <c r="AG3636" s="122">
        <f t="shared" si="740"/>
        <v>0.62525189927504421</v>
      </c>
      <c r="AH3636" s="87">
        <f t="shared" si="741"/>
        <v>0.14556147379439283</v>
      </c>
      <c r="AI3636" s="122">
        <f t="shared" si="742"/>
        <v>1.2091866496618173</v>
      </c>
    </row>
    <row r="3637" spans="1:35" x14ac:dyDescent="0.25">
      <c r="A3637" s="90">
        <v>1.4532</v>
      </c>
      <c r="B3637" s="160">
        <v>21.568958881768129</v>
      </c>
      <c r="E3637" s="147">
        <f t="shared" si="730"/>
        <v>8.627583552706302E-3</v>
      </c>
      <c r="F3637" s="160"/>
      <c r="W3637" s="146">
        <f t="shared" si="733"/>
        <v>0.64570964048261226</v>
      </c>
      <c r="X3637" s="164">
        <v>6.372658677351219</v>
      </c>
      <c r="Y3637" s="147">
        <f t="shared" si="735"/>
        <v>3.9999999999995595E-4</v>
      </c>
      <c r="Z3637" s="122">
        <f t="shared" si="736"/>
        <v>8.8754449677853557</v>
      </c>
      <c r="AA3637" s="122">
        <f t="shared" si="737"/>
        <v>0.61929999999999996</v>
      </c>
      <c r="AB3637" s="122">
        <f t="shared" si="734"/>
        <v>2.7077353104008146E-3</v>
      </c>
      <c r="AC3637" s="122">
        <f t="shared" si="738"/>
        <v>6.2320473684886997</v>
      </c>
      <c r="AD3637" s="122">
        <f t="shared" si="731"/>
        <v>-148.57255615724375</v>
      </c>
      <c r="AE3637" s="122">
        <f t="shared" si="732"/>
        <v>2.5008328553641738E-4</v>
      </c>
      <c r="AF3637" s="122">
        <f t="shared" si="739"/>
        <v>0.60395169520542602</v>
      </c>
      <c r="AG3637" s="122">
        <f t="shared" si="740"/>
        <v>0.62520821384111236</v>
      </c>
      <c r="AH3637" s="87">
        <f t="shared" si="741"/>
        <v>0.14531139050885641</v>
      </c>
      <c r="AI3637" s="122">
        <f t="shared" si="742"/>
        <v>1.2091866496618173</v>
      </c>
    </row>
    <row r="3638" spans="1:35" x14ac:dyDescent="0.25">
      <c r="A3638" s="90">
        <v>1.4536</v>
      </c>
      <c r="B3638" s="160">
        <v>21.568958881768129</v>
      </c>
      <c r="E3638" s="147">
        <f t="shared" si="730"/>
        <v>8.627583552706302E-3</v>
      </c>
      <c r="F3638" s="160"/>
      <c r="W3638" s="146">
        <f t="shared" si="733"/>
        <v>0.64570964048261226</v>
      </c>
      <c r="X3638" s="164">
        <v>6.372658677351219</v>
      </c>
      <c r="Y3638" s="147">
        <f t="shared" si="735"/>
        <v>3.9999999999995595E-4</v>
      </c>
      <c r="Z3638" s="122">
        <f t="shared" si="736"/>
        <v>8.8754449677853557</v>
      </c>
      <c r="AA3638" s="122">
        <f t="shared" si="737"/>
        <v>0.61929999999999996</v>
      </c>
      <c r="AB3638" s="122">
        <f t="shared" si="734"/>
        <v>2.7077353104008146E-3</v>
      </c>
      <c r="AC3638" s="122">
        <f t="shared" si="738"/>
        <v>6.2347551037991007</v>
      </c>
      <c r="AD3638" s="122">
        <f t="shared" si="731"/>
        <v>-148.56216964615268</v>
      </c>
      <c r="AE3638" s="122">
        <f t="shared" si="732"/>
        <v>2.5006580254436218E-4</v>
      </c>
      <c r="AF3638" s="122">
        <f t="shared" si="739"/>
        <v>0.60420176100797041</v>
      </c>
      <c r="AG3638" s="122">
        <f t="shared" si="740"/>
        <v>0.62516450636097431</v>
      </c>
      <c r="AH3638" s="87">
        <f t="shared" si="741"/>
        <v>0.14506132470631206</v>
      </c>
      <c r="AI3638" s="122">
        <f t="shared" si="742"/>
        <v>1.1557498244290927</v>
      </c>
    </row>
    <row r="3639" spans="1:35" x14ac:dyDescent="0.25">
      <c r="A3639" s="90">
        <v>1.454</v>
      </c>
      <c r="B3639" s="160">
        <v>21.568958881768129</v>
      </c>
      <c r="E3639" s="147">
        <f t="shared" ref="E3639:E3702" si="743">+(B3638+B3639)/2*(A3639-A3638)</f>
        <v>8.627583552706302E-3</v>
      </c>
      <c r="F3639" s="160"/>
      <c r="W3639" s="146">
        <f t="shared" si="733"/>
        <v>0.64570964048261226</v>
      </c>
      <c r="X3639" s="164">
        <v>6.372658677351219</v>
      </c>
      <c r="Y3639" s="147">
        <f t="shared" si="735"/>
        <v>3.9999999999995595E-4</v>
      </c>
      <c r="Z3639" s="122">
        <f t="shared" si="736"/>
        <v>8.8754449677853557</v>
      </c>
      <c r="AA3639" s="122">
        <f t="shared" si="737"/>
        <v>0.61929999999999996</v>
      </c>
      <c r="AB3639" s="122">
        <f t="shared" si="734"/>
        <v>2.7077353104008146E-3</v>
      </c>
      <c r="AC3639" s="122">
        <f t="shared" si="738"/>
        <v>6.2374628391095017</v>
      </c>
      <c r="AD3639" s="122">
        <f t="shared" si="731"/>
        <v>-148.55177789606904</v>
      </c>
      <c r="AE3639" s="122">
        <f t="shared" si="732"/>
        <v>2.5004831073382458E-4</v>
      </c>
      <c r="AF3639" s="122">
        <f t="shared" si="739"/>
        <v>0.60445180931870424</v>
      </c>
      <c r="AG3639" s="122">
        <f t="shared" si="740"/>
        <v>0.6251207768346303</v>
      </c>
      <c r="AH3639" s="87">
        <f t="shared" si="741"/>
        <v>0.14481127639557823</v>
      </c>
      <c r="AI3639" s="122">
        <f t="shared" si="742"/>
        <v>1.1557498244290927</v>
      </c>
    </row>
    <row r="3640" spans="1:35" x14ac:dyDescent="0.25">
      <c r="A3640" s="90">
        <v>1.4543999999999999</v>
      </c>
      <c r="B3640" s="160">
        <v>21.568958881768129</v>
      </c>
      <c r="E3640" s="147">
        <f t="shared" si="743"/>
        <v>8.627583552706302E-3</v>
      </c>
      <c r="F3640" s="160"/>
      <c r="W3640" s="146">
        <f t="shared" si="733"/>
        <v>0.64570964048261226</v>
      </c>
      <c r="X3640" s="164">
        <v>6.372658677351219</v>
      </c>
      <c r="Y3640" s="147">
        <f t="shared" si="735"/>
        <v>3.9999999999995595E-4</v>
      </c>
      <c r="Z3640" s="122">
        <f t="shared" si="736"/>
        <v>8.8754449677853557</v>
      </c>
      <c r="AA3640" s="122">
        <f t="shared" si="737"/>
        <v>0.61929999999999996</v>
      </c>
      <c r="AB3640" s="122">
        <f t="shared" si="734"/>
        <v>2.7077353104008146E-3</v>
      </c>
      <c r="AC3640" s="122">
        <f t="shared" si="738"/>
        <v>6.2401705744199027</v>
      </c>
      <c r="AD3640" s="122">
        <f t="shared" si="731"/>
        <v>-148.5413809069928</v>
      </c>
      <c r="AE3640" s="122">
        <f t="shared" si="732"/>
        <v>2.5003081010480452E-4</v>
      </c>
      <c r="AF3640" s="122">
        <f t="shared" si="739"/>
        <v>0.60470184012880901</v>
      </c>
      <c r="AG3640" s="122">
        <f t="shared" si="740"/>
        <v>0.62507702526208009</v>
      </c>
      <c r="AH3640" s="87">
        <f t="shared" si="741"/>
        <v>0.14456124558547342</v>
      </c>
      <c r="AI3640" s="122">
        <f t="shared" si="742"/>
        <v>1.1557498244290927</v>
      </c>
    </row>
    <row r="3641" spans="1:35" x14ac:dyDescent="0.25">
      <c r="A3641" s="90">
        <v>1.4548000000000001</v>
      </c>
      <c r="B3641" s="160">
        <v>21.568958881768129</v>
      </c>
      <c r="E3641" s="147">
        <f t="shared" si="743"/>
        <v>8.6275835527110899E-3</v>
      </c>
      <c r="F3641" s="160"/>
      <c r="W3641" s="146">
        <f t="shared" si="733"/>
        <v>0.64570964048261226</v>
      </c>
      <c r="X3641" s="164">
        <v>6.372658677351219</v>
      </c>
      <c r="Y3641" s="147">
        <f t="shared" si="735"/>
        <v>4.0000000000017799E-4</v>
      </c>
      <c r="Z3641" s="122">
        <f t="shared" si="736"/>
        <v>8.8754449677853557</v>
      </c>
      <c r="AA3641" s="122">
        <f t="shared" si="737"/>
        <v>0.61929999999999996</v>
      </c>
      <c r="AB3641" s="122">
        <f t="shared" si="734"/>
        <v>2.7077353104023177E-3</v>
      </c>
      <c r="AC3641" s="122">
        <f t="shared" si="738"/>
        <v>6.2428783097303047</v>
      </c>
      <c r="AD3641" s="122">
        <f t="shared" si="731"/>
        <v>-148.53097867900644</v>
      </c>
      <c r="AE3641" s="122">
        <f t="shared" si="732"/>
        <v>2.5001330065744083E-4</v>
      </c>
      <c r="AF3641" s="122">
        <f t="shared" si="739"/>
        <v>0.60495185342946645</v>
      </c>
      <c r="AG3641" s="122">
        <f t="shared" si="740"/>
        <v>0.62503325164332391</v>
      </c>
      <c r="AH3641" s="87">
        <f t="shared" si="741"/>
        <v>0.14431123228481599</v>
      </c>
      <c r="AI3641" s="122">
        <f t="shared" si="742"/>
        <v>1.2091866496618173</v>
      </c>
    </row>
    <row r="3642" spans="1:35" x14ac:dyDescent="0.25">
      <c r="A3642" s="90">
        <v>1.4552</v>
      </c>
      <c r="B3642" s="160">
        <v>21.568958881768129</v>
      </c>
      <c r="E3642" s="147">
        <f t="shared" si="743"/>
        <v>8.627583552706302E-3</v>
      </c>
      <c r="F3642" s="160"/>
      <c r="W3642" s="146">
        <f t="shared" si="733"/>
        <v>0.64570964048261226</v>
      </c>
      <c r="X3642" s="164">
        <v>6.372658677351219</v>
      </c>
      <c r="Y3642" s="147">
        <f t="shared" si="735"/>
        <v>3.9999999999995595E-4</v>
      </c>
      <c r="Z3642" s="122">
        <f t="shared" si="736"/>
        <v>8.8754449677853557</v>
      </c>
      <c r="AA3642" s="122">
        <f t="shared" si="737"/>
        <v>0.61929999999999996</v>
      </c>
      <c r="AB3642" s="122">
        <f t="shared" si="734"/>
        <v>2.7077353104008146E-3</v>
      </c>
      <c r="AC3642" s="122">
        <f t="shared" si="738"/>
        <v>6.2455860450407057</v>
      </c>
      <c r="AD3642" s="122">
        <f t="shared" si="731"/>
        <v>-148.52057121186255</v>
      </c>
      <c r="AE3642" s="122">
        <f t="shared" si="732"/>
        <v>2.4999578239131697E-4</v>
      </c>
      <c r="AF3642" s="122">
        <f t="shared" si="739"/>
        <v>0.60520184921185771</v>
      </c>
      <c r="AG3642" s="122">
        <f t="shared" si="740"/>
        <v>0.62498945597836131</v>
      </c>
      <c r="AH3642" s="87">
        <f t="shared" si="741"/>
        <v>0.14406123650242467</v>
      </c>
      <c r="AI3642" s="122">
        <f t="shared" si="742"/>
        <v>1.1557498244290927</v>
      </c>
    </row>
    <row r="3643" spans="1:35" x14ac:dyDescent="0.25">
      <c r="A3643" s="90">
        <v>1.4556</v>
      </c>
      <c r="B3643" s="160">
        <v>21.568958881768129</v>
      </c>
      <c r="E3643" s="147">
        <f t="shared" si="743"/>
        <v>8.627583552706302E-3</v>
      </c>
      <c r="F3643" s="160"/>
      <c r="W3643" s="146">
        <f t="shared" si="733"/>
        <v>0.64570964048261226</v>
      </c>
      <c r="X3643" s="164">
        <v>6.372658677351219</v>
      </c>
      <c r="Y3643" s="147">
        <f t="shared" si="735"/>
        <v>3.9999999999995595E-4</v>
      </c>
      <c r="Z3643" s="122">
        <f t="shared" si="736"/>
        <v>8.8754449677853557</v>
      </c>
      <c r="AA3643" s="122">
        <f t="shared" si="737"/>
        <v>0.61929999999999996</v>
      </c>
      <c r="AB3643" s="122">
        <f t="shared" si="734"/>
        <v>2.7077353104008146E-3</v>
      </c>
      <c r="AC3643" s="122">
        <f t="shared" si="738"/>
        <v>6.2482937803511067</v>
      </c>
      <c r="AD3643" s="122">
        <f t="shared" si="731"/>
        <v>-148.51015850580853</v>
      </c>
      <c r="AE3643" s="122">
        <f t="shared" si="732"/>
        <v>2.4997825530684954E-4</v>
      </c>
      <c r="AF3643" s="122">
        <f t="shared" si="739"/>
        <v>0.60545182746716453</v>
      </c>
      <c r="AG3643" s="122">
        <f t="shared" si="740"/>
        <v>0.62494563826719263</v>
      </c>
      <c r="AH3643" s="87">
        <f t="shared" si="741"/>
        <v>0.14381125824711782</v>
      </c>
      <c r="AI3643" s="122">
        <f t="shared" si="742"/>
        <v>1.1557498244290927</v>
      </c>
    </row>
    <row r="3644" spans="1:35" x14ac:dyDescent="0.25">
      <c r="A3644" s="90">
        <v>1.456</v>
      </c>
      <c r="B3644" s="160">
        <v>21.568958881768129</v>
      </c>
      <c r="E3644" s="147">
        <f t="shared" si="743"/>
        <v>8.627583552706302E-3</v>
      </c>
      <c r="F3644" s="160"/>
      <c r="W3644" s="146">
        <f t="shared" si="733"/>
        <v>0.64570964048261226</v>
      </c>
      <c r="X3644" s="164">
        <v>6.372658677351219</v>
      </c>
      <c r="Y3644" s="147">
        <f t="shared" si="735"/>
        <v>3.9999999999995595E-4</v>
      </c>
      <c r="Z3644" s="122">
        <f t="shared" si="736"/>
        <v>8.8754449677853557</v>
      </c>
      <c r="AA3644" s="122">
        <f t="shared" si="737"/>
        <v>0.61929999999999996</v>
      </c>
      <c r="AB3644" s="122">
        <f t="shared" si="734"/>
        <v>2.7077353104008146E-3</v>
      </c>
      <c r="AC3644" s="122">
        <f t="shared" si="738"/>
        <v>6.2510015156615077</v>
      </c>
      <c r="AD3644" s="122">
        <f t="shared" si="731"/>
        <v>-148.49974056076198</v>
      </c>
      <c r="AE3644" s="122">
        <f t="shared" si="732"/>
        <v>2.499607194038997E-4</v>
      </c>
      <c r="AF3644" s="122">
        <f t="shared" si="739"/>
        <v>0.60570178818656839</v>
      </c>
      <c r="AG3644" s="122">
        <f t="shared" si="740"/>
        <v>0.62490179850981808</v>
      </c>
      <c r="AH3644" s="87">
        <f t="shared" si="741"/>
        <v>0.14356129752771393</v>
      </c>
      <c r="AI3644" s="122">
        <f t="shared" si="742"/>
        <v>1.0488761739636434</v>
      </c>
    </row>
    <row r="3645" spans="1:35" x14ac:dyDescent="0.25">
      <c r="A3645" s="90">
        <v>1.4563999999999999</v>
      </c>
      <c r="B3645" s="160">
        <v>21.568958881768129</v>
      </c>
      <c r="E3645" s="147">
        <f t="shared" si="743"/>
        <v>8.627583552706302E-3</v>
      </c>
      <c r="F3645" s="160"/>
      <c r="W3645" s="146">
        <f t="shared" si="733"/>
        <v>0.64570964048261226</v>
      </c>
      <c r="X3645" s="164">
        <v>6.372658677351219</v>
      </c>
      <c r="Y3645" s="147">
        <f t="shared" si="735"/>
        <v>3.9999999999995595E-4</v>
      </c>
      <c r="Z3645" s="122">
        <f t="shared" si="736"/>
        <v>8.8754449677853557</v>
      </c>
      <c r="AA3645" s="122">
        <f t="shared" si="737"/>
        <v>0.61929999999999996</v>
      </c>
      <c r="AB3645" s="122">
        <f t="shared" si="734"/>
        <v>2.7077353104008146E-3</v>
      </c>
      <c r="AC3645" s="122">
        <f t="shared" si="738"/>
        <v>6.2537092509719088</v>
      </c>
      <c r="AD3645" s="122">
        <f t="shared" si="731"/>
        <v>-148.48931737672277</v>
      </c>
      <c r="AE3645" s="122">
        <f t="shared" si="732"/>
        <v>2.4994317468246736E-4</v>
      </c>
      <c r="AF3645" s="122">
        <f t="shared" si="739"/>
        <v>0.60595173136125091</v>
      </c>
      <c r="AG3645" s="122">
        <f t="shared" si="740"/>
        <v>0.62485793670623724</v>
      </c>
      <c r="AH3645" s="87">
        <f t="shared" si="741"/>
        <v>0.14331135435303147</v>
      </c>
      <c r="AI3645" s="122">
        <f t="shared" si="742"/>
        <v>1.1557498244290927</v>
      </c>
    </row>
    <row r="3646" spans="1:35" x14ac:dyDescent="0.25">
      <c r="A3646" s="90">
        <v>1.4568000000000001</v>
      </c>
      <c r="B3646" s="160">
        <v>21.568958881768129</v>
      </c>
      <c r="E3646" s="147">
        <f t="shared" si="743"/>
        <v>8.6275835527110899E-3</v>
      </c>
      <c r="F3646" s="160"/>
      <c r="W3646" s="146">
        <f t="shared" si="733"/>
        <v>0.64570964048261226</v>
      </c>
      <c r="X3646" s="164">
        <v>6.372658677351219</v>
      </c>
      <c r="Y3646" s="147">
        <f t="shared" si="735"/>
        <v>4.0000000000017799E-4</v>
      </c>
      <c r="Z3646" s="122">
        <f t="shared" si="736"/>
        <v>8.8754449677853557</v>
      </c>
      <c r="AA3646" s="122">
        <f t="shared" si="737"/>
        <v>0.61929999999999996</v>
      </c>
      <c r="AB3646" s="122">
        <f t="shared" si="734"/>
        <v>2.7077353104023177E-3</v>
      </c>
      <c r="AC3646" s="122">
        <f t="shared" si="738"/>
        <v>6.2564169862823107</v>
      </c>
      <c r="AD3646" s="122">
        <f t="shared" si="731"/>
        <v>-148.47888895377343</v>
      </c>
      <c r="AE3646" s="122">
        <f t="shared" si="732"/>
        <v>2.4992562114269134E-4</v>
      </c>
      <c r="AF3646" s="122">
        <f t="shared" si="739"/>
        <v>0.60620165698239359</v>
      </c>
      <c r="AG3646" s="122">
        <f t="shared" si="740"/>
        <v>0.62481405285645031</v>
      </c>
      <c r="AH3646" s="87">
        <f t="shared" si="741"/>
        <v>0.14306142873188876</v>
      </c>
      <c r="AI3646" s="122">
        <f t="shared" si="742"/>
        <v>1.1557498244290927</v>
      </c>
    </row>
    <row r="3647" spans="1:35" x14ac:dyDescent="0.25">
      <c r="A3647" s="90">
        <v>1.4572000000000001</v>
      </c>
      <c r="B3647" s="160">
        <v>21.568958881768129</v>
      </c>
      <c r="E3647" s="147">
        <f t="shared" si="743"/>
        <v>8.627583552706302E-3</v>
      </c>
      <c r="F3647" s="160"/>
      <c r="W3647" s="146">
        <f t="shared" si="733"/>
        <v>0.64570964048261226</v>
      </c>
      <c r="X3647" s="164">
        <v>6.372658677351219</v>
      </c>
      <c r="Y3647" s="147">
        <f t="shared" si="735"/>
        <v>3.9999999999995595E-4</v>
      </c>
      <c r="Z3647" s="122">
        <f t="shared" si="736"/>
        <v>8.8754449677853557</v>
      </c>
      <c r="AA3647" s="122">
        <f t="shared" si="737"/>
        <v>0.61929999999999996</v>
      </c>
      <c r="AB3647" s="122">
        <f t="shared" si="734"/>
        <v>2.7077353104008146E-3</v>
      </c>
      <c r="AC3647" s="122">
        <f t="shared" si="738"/>
        <v>6.2591247215927117</v>
      </c>
      <c r="AD3647" s="122">
        <f t="shared" si="731"/>
        <v>-148.46845529166666</v>
      </c>
      <c r="AE3647" s="122">
        <f t="shared" si="732"/>
        <v>2.4990805878415535E-4</v>
      </c>
      <c r="AF3647" s="122">
        <f t="shared" si="739"/>
        <v>0.6064515650411777</v>
      </c>
      <c r="AG3647" s="122">
        <f t="shared" si="740"/>
        <v>0.62477014696045718</v>
      </c>
      <c r="AH3647" s="87">
        <f t="shared" si="741"/>
        <v>0.1428115206731046</v>
      </c>
      <c r="AI3647" s="122">
        <f t="shared" si="742"/>
        <v>1.1557498244290927</v>
      </c>
    </row>
    <row r="3648" spans="1:35" x14ac:dyDescent="0.25">
      <c r="A3648" s="90">
        <v>1.4576</v>
      </c>
      <c r="B3648" s="160">
        <v>21.568958881768129</v>
      </c>
      <c r="E3648" s="147">
        <f t="shared" si="743"/>
        <v>8.627583552706302E-3</v>
      </c>
      <c r="F3648" s="160"/>
      <c r="W3648" s="146">
        <f t="shared" si="733"/>
        <v>0.64570964048261226</v>
      </c>
      <c r="X3648" s="164">
        <v>6.372658677351219</v>
      </c>
      <c r="Y3648" s="147">
        <f t="shared" si="735"/>
        <v>3.9999999999995595E-4</v>
      </c>
      <c r="Z3648" s="122">
        <f t="shared" si="736"/>
        <v>8.8754449677853557</v>
      </c>
      <c r="AA3648" s="122">
        <f t="shared" si="737"/>
        <v>0.61929999999999996</v>
      </c>
      <c r="AB3648" s="122">
        <f t="shared" si="734"/>
        <v>2.7077353104008146E-3</v>
      </c>
      <c r="AC3648" s="122">
        <f t="shared" si="738"/>
        <v>6.2618324569031127</v>
      </c>
      <c r="AD3648" s="122">
        <f t="shared" si="731"/>
        <v>-148.45801639064968</v>
      </c>
      <c r="AE3648" s="122">
        <f t="shared" si="732"/>
        <v>2.4989048760727558E-4</v>
      </c>
      <c r="AF3648" s="122">
        <f t="shared" si="739"/>
        <v>0.60670145552878496</v>
      </c>
      <c r="AG3648" s="122">
        <f t="shared" si="740"/>
        <v>0.62472621901825776</v>
      </c>
      <c r="AH3648" s="87">
        <f t="shared" si="741"/>
        <v>0.14256163018549733</v>
      </c>
      <c r="AI3648" s="122">
        <f t="shared" si="742"/>
        <v>1.1557498244290927</v>
      </c>
    </row>
    <row r="3649" spans="1:35" x14ac:dyDescent="0.25">
      <c r="A3649" s="90">
        <v>1.458</v>
      </c>
      <c r="B3649" s="160">
        <v>21.568958881768129</v>
      </c>
      <c r="E3649" s="147">
        <f t="shared" si="743"/>
        <v>8.627583552706302E-3</v>
      </c>
      <c r="F3649" s="160"/>
      <c r="W3649" s="146">
        <f t="shared" si="733"/>
        <v>0.64570964048261226</v>
      </c>
      <c r="X3649" s="164">
        <v>6.372658677351219</v>
      </c>
      <c r="Y3649" s="147">
        <f t="shared" si="735"/>
        <v>3.9999999999995595E-4</v>
      </c>
      <c r="Z3649" s="122">
        <f t="shared" si="736"/>
        <v>8.8754449677853557</v>
      </c>
      <c r="AA3649" s="122">
        <f t="shared" si="737"/>
        <v>0.61929999999999996</v>
      </c>
      <c r="AB3649" s="122">
        <f t="shared" si="734"/>
        <v>2.7077353104008146E-3</v>
      </c>
      <c r="AC3649" s="122">
        <f t="shared" si="738"/>
        <v>6.2645401922135138</v>
      </c>
      <c r="AD3649" s="122">
        <f t="shared" si="731"/>
        <v>-148.44757225064015</v>
      </c>
      <c r="AE3649" s="122">
        <f t="shared" si="732"/>
        <v>2.4987290761191346E-4</v>
      </c>
      <c r="AF3649" s="122">
        <f t="shared" si="739"/>
        <v>0.60695132843639688</v>
      </c>
      <c r="AG3649" s="122">
        <f t="shared" si="740"/>
        <v>0.62468226902985247</v>
      </c>
      <c r="AH3649" s="87">
        <f t="shared" si="741"/>
        <v>0.14231175727788542</v>
      </c>
      <c r="AI3649" s="122">
        <f t="shared" si="742"/>
        <v>1.1557498244290927</v>
      </c>
    </row>
    <row r="3650" spans="1:35" x14ac:dyDescent="0.25">
      <c r="A3650" s="90">
        <v>1.4583999999999999</v>
      </c>
      <c r="B3650" s="160">
        <v>21.568958881768129</v>
      </c>
      <c r="E3650" s="147">
        <f t="shared" si="743"/>
        <v>8.627583552706302E-3</v>
      </c>
      <c r="F3650" s="160"/>
      <c r="W3650" s="146">
        <f t="shared" si="733"/>
        <v>0.64570964048261226</v>
      </c>
      <c r="X3650" s="164">
        <v>6.372658677351219</v>
      </c>
      <c r="Y3650" s="147">
        <f t="shared" si="735"/>
        <v>3.9999999999995595E-4</v>
      </c>
      <c r="Z3650" s="122">
        <f t="shared" si="736"/>
        <v>8.8754449677853557</v>
      </c>
      <c r="AA3650" s="122">
        <f t="shared" si="737"/>
        <v>0.61929999999999996</v>
      </c>
      <c r="AB3650" s="122">
        <f t="shared" si="734"/>
        <v>2.7077353104008146E-3</v>
      </c>
      <c r="AC3650" s="122">
        <f t="shared" si="738"/>
        <v>6.2672479275239148</v>
      </c>
      <c r="AD3650" s="122">
        <f t="shared" si="731"/>
        <v>-148.43712287163802</v>
      </c>
      <c r="AE3650" s="122">
        <f t="shared" si="732"/>
        <v>2.4985531879806883E-4</v>
      </c>
      <c r="AF3650" s="122">
        <f t="shared" si="739"/>
        <v>0.60720118375519494</v>
      </c>
      <c r="AG3650" s="122">
        <f t="shared" si="740"/>
        <v>0.62463829699524087</v>
      </c>
      <c r="AH3650" s="87">
        <f t="shared" si="741"/>
        <v>0.14206190195908736</v>
      </c>
      <c r="AI3650" s="122">
        <f t="shared" si="742"/>
        <v>1.1557498244290927</v>
      </c>
    </row>
    <row r="3651" spans="1:35" x14ac:dyDescent="0.25">
      <c r="A3651" s="90">
        <v>1.4588000000000001</v>
      </c>
      <c r="B3651" s="160">
        <v>21.568958881768129</v>
      </c>
      <c r="E3651" s="147">
        <f t="shared" si="743"/>
        <v>8.6275835527110899E-3</v>
      </c>
      <c r="F3651" s="160"/>
      <c r="W3651" s="146">
        <f t="shared" si="733"/>
        <v>0.64570964048261226</v>
      </c>
      <c r="X3651" s="164">
        <v>6.372658677351219</v>
      </c>
      <c r="Y3651" s="147">
        <f t="shared" si="735"/>
        <v>4.0000000000017799E-4</v>
      </c>
      <c r="Z3651" s="122">
        <f t="shared" si="736"/>
        <v>8.8754449677853557</v>
      </c>
      <c r="AA3651" s="122">
        <f t="shared" si="737"/>
        <v>0.61929999999999996</v>
      </c>
      <c r="AB3651" s="122">
        <f t="shared" si="734"/>
        <v>2.7077353104023177E-3</v>
      </c>
      <c r="AC3651" s="122">
        <f t="shared" si="738"/>
        <v>6.2699556628343167</v>
      </c>
      <c r="AD3651" s="122">
        <f t="shared" si="731"/>
        <v>-148.42666825372569</v>
      </c>
      <c r="AE3651" s="122">
        <f t="shared" si="732"/>
        <v>2.4983772116588047E-4</v>
      </c>
      <c r="AF3651" s="122">
        <f t="shared" si="739"/>
        <v>0.60745102147636088</v>
      </c>
      <c r="AG3651" s="122">
        <f t="shared" si="740"/>
        <v>0.62459430291442319</v>
      </c>
      <c r="AH3651" s="87">
        <f t="shared" si="741"/>
        <v>0.14181206423792148</v>
      </c>
      <c r="AI3651" s="122">
        <f t="shared" si="742"/>
        <v>1.1557498244290927</v>
      </c>
    </row>
    <row r="3652" spans="1:35" x14ac:dyDescent="0.25">
      <c r="A3652" s="90">
        <v>1.4592000000000001</v>
      </c>
      <c r="B3652" s="160">
        <v>21.568958881768129</v>
      </c>
      <c r="E3652" s="147">
        <f t="shared" si="743"/>
        <v>8.627583552706302E-3</v>
      </c>
      <c r="F3652" s="160"/>
      <c r="W3652" s="146">
        <f t="shared" si="733"/>
        <v>0.64570964048261226</v>
      </c>
      <c r="X3652" s="164">
        <v>6.372658677351219</v>
      </c>
      <c r="Y3652" s="147">
        <f t="shared" si="735"/>
        <v>3.9999999999995595E-4</v>
      </c>
      <c r="Z3652" s="122">
        <f t="shared" si="736"/>
        <v>8.8754449677853557</v>
      </c>
      <c r="AA3652" s="122">
        <f t="shared" si="737"/>
        <v>0.61929999999999996</v>
      </c>
      <c r="AB3652" s="122">
        <f t="shared" si="734"/>
        <v>2.7077353104008146E-3</v>
      </c>
      <c r="AC3652" s="122">
        <f t="shared" si="738"/>
        <v>6.2726633981447177</v>
      </c>
      <c r="AD3652" s="122">
        <f t="shared" ref="AD3652:AD3715" si="744">2*$AB$1*PI()*((AC3652+$X$2/2)*(2*AC3652-$Z$1)+(AC3652+$X$2/2)^2-($X$1/2)^2)*AB3652</f>
        <v>-148.41620839665597</v>
      </c>
      <c r="AE3652" s="122">
        <f t="shared" ref="AE3652:AE3715" si="745">-AD3652*0.000000001*$Z$2</f>
        <v>2.498201147149322E-4</v>
      </c>
      <c r="AF3652" s="122">
        <f t="shared" si="739"/>
        <v>0.60770084159107585</v>
      </c>
      <c r="AG3652" s="122">
        <f t="shared" si="740"/>
        <v>0.62455028678739932</v>
      </c>
      <c r="AH3652" s="87">
        <f t="shared" si="741"/>
        <v>0.14156224412320653</v>
      </c>
      <c r="AI3652" s="122">
        <f t="shared" si="742"/>
        <v>1.1557498244290927</v>
      </c>
    </row>
    <row r="3653" spans="1:35" x14ac:dyDescent="0.25">
      <c r="A3653" s="90">
        <v>1.4596</v>
      </c>
      <c r="B3653" s="160">
        <v>21.568958881768129</v>
      </c>
      <c r="E3653" s="147">
        <f t="shared" si="743"/>
        <v>8.627583552706302E-3</v>
      </c>
      <c r="F3653" s="160"/>
      <c r="W3653" s="146">
        <f t="shared" ref="W3653:W3716" si="746">+X3653/1000000*101325</f>
        <v>0.64570964048261226</v>
      </c>
      <c r="X3653" s="164">
        <v>6.372658677351219</v>
      </c>
      <c r="Y3653" s="147">
        <f t="shared" si="735"/>
        <v>3.9999999999995595E-4</v>
      </c>
      <c r="Z3653" s="122">
        <f t="shared" si="736"/>
        <v>8.8754449677853557</v>
      </c>
      <c r="AA3653" s="122">
        <f t="shared" si="737"/>
        <v>0.61929999999999996</v>
      </c>
      <c r="AB3653" s="122">
        <f t="shared" ref="AB3653:AB3716" si="747">IF(OR(AC3652&gt;=($X$1-$X$2)/2,AC3652&gt;=$Z$1/2),0,Z3653*W3653^AA3653*Y3653)</f>
        <v>2.7077353104008146E-3</v>
      </c>
      <c r="AC3653" s="122">
        <f t="shared" si="738"/>
        <v>6.2753711334551188</v>
      </c>
      <c r="AD3653" s="122">
        <f t="shared" si="744"/>
        <v>-148.40574330067608</v>
      </c>
      <c r="AE3653" s="122">
        <f t="shared" si="745"/>
        <v>2.4980249944564026E-4</v>
      </c>
      <c r="AF3653" s="122">
        <f t="shared" si="739"/>
        <v>0.60795064409052146</v>
      </c>
      <c r="AG3653" s="122">
        <f t="shared" si="740"/>
        <v>0.62450624861416948</v>
      </c>
      <c r="AH3653" s="87">
        <f t="shared" si="741"/>
        <v>0.14131244162376089</v>
      </c>
      <c r="AI3653" s="122">
        <f t="shared" si="742"/>
        <v>1.1557498244290927</v>
      </c>
    </row>
    <row r="3654" spans="1:35" x14ac:dyDescent="0.25">
      <c r="A3654" s="90">
        <v>1.46</v>
      </c>
      <c r="B3654" s="160">
        <v>22.566213358346751</v>
      </c>
      <c r="E3654" s="147">
        <f t="shared" si="743"/>
        <v>8.8270344480220041E-3</v>
      </c>
      <c r="F3654" s="160"/>
      <c r="W3654" s="146">
        <f t="shared" si="746"/>
        <v>0.67028483428100472</v>
      </c>
      <c r="X3654" s="164">
        <v>6.6151969827881052</v>
      </c>
      <c r="Y3654" s="147">
        <f t="shared" ref="Y3654:Y3717" si="748">+A3654-A3653</f>
        <v>3.9999999999995595E-4</v>
      </c>
      <c r="Z3654" s="122">
        <f t="shared" ref="Z3654:Z3717" si="749">IF(AND(W3654&lt;=$S$56,W3654&gt;$Q$56),$T$56,IF(AND(W3654&lt;=$S$57,W3654&gt;$Q$57),$T$57,IF(AND(W3654&lt;=$S$58,W3654&gt;$Q$58),$T$58,IF(AND(W3654&lt;=$S$59,W3654&gt;$Q$59),$T$59,IF(AND(W3654&lt;=$S$60,W3654&gt;$Q$60),$T$60,"Valor no encontrado para Po")))))</f>
        <v>8.8754449677853557</v>
      </c>
      <c r="AA3654" s="122">
        <f t="shared" ref="AA3654:AA3717" si="750">IF(AND(W3654&lt;=$S$56,W3654&gt;$Q$56),$U$56,IF(AND(W3654&lt;=$S$57,W3654&gt;$Q$57),$U$57,IF(AND(W3654&lt;=$S$58,W3654&gt;$Q$58),$U$58,IF(AND(W3654&lt;=$S$59,W3654&gt;$Q$59),$U$59,IF(AND(W3654&lt;=$S$60,W3654&gt;$Q$60),$U$60,"Valor no encontrado para Po")))))</f>
        <v>0.61929999999999996</v>
      </c>
      <c r="AB3654" s="122">
        <f t="shared" si="747"/>
        <v>2.7711023654758003E-3</v>
      </c>
      <c r="AC3654" s="122">
        <f t="shared" ref="AC3654:AC3717" si="751">+AC3653+AB3654</f>
        <v>6.2781422358205949</v>
      </c>
      <c r="AD3654" s="122">
        <f t="shared" si="744"/>
        <v>-151.86780302573015</v>
      </c>
      <c r="AE3654" s="122">
        <f t="shared" si="745"/>
        <v>2.5562997723264485E-4</v>
      </c>
      <c r="AF3654" s="122">
        <f t="shared" ref="AF3654:AF3717" si="752">+AF3653+AE3654</f>
        <v>0.60820627406775407</v>
      </c>
      <c r="AG3654" s="122">
        <f t="shared" ref="AG3654:AG3717" si="753">+AE3654/Y3654</f>
        <v>0.63907494308168256</v>
      </c>
      <c r="AH3654" s="87">
        <f t="shared" ref="AH3654:AH3717" si="754">+AH3653-AE3654</f>
        <v>0.14105681164652825</v>
      </c>
      <c r="AI3654" s="122">
        <f t="shared" si="742"/>
        <v>1.1133756359271705</v>
      </c>
    </row>
    <row r="3655" spans="1:35" x14ac:dyDescent="0.25">
      <c r="A3655" s="90">
        <v>1.4603999999999999</v>
      </c>
      <c r="B3655" s="160">
        <v>22.566213358346751</v>
      </c>
      <c r="E3655" s="147">
        <f t="shared" si="743"/>
        <v>9.0264853433377062E-3</v>
      </c>
      <c r="F3655" s="160"/>
      <c r="W3655" s="146">
        <f t="shared" si="746"/>
        <v>0.67028483428100472</v>
      </c>
      <c r="X3655" s="164">
        <v>6.6151969827881052</v>
      </c>
      <c r="Y3655" s="147">
        <f t="shared" si="748"/>
        <v>3.9999999999995595E-4</v>
      </c>
      <c r="Z3655" s="122">
        <f t="shared" si="749"/>
        <v>8.8754449677853557</v>
      </c>
      <c r="AA3655" s="122">
        <f t="shared" si="750"/>
        <v>0.61929999999999996</v>
      </c>
      <c r="AB3655" s="122">
        <f t="shared" si="747"/>
        <v>2.7711023654758003E-3</v>
      </c>
      <c r="AC3655" s="122">
        <f t="shared" si="751"/>
        <v>6.2809133381860711</v>
      </c>
      <c r="AD3655" s="122">
        <f t="shared" si="744"/>
        <v>-151.85683121838565</v>
      </c>
      <c r="AE3655" s="122">
        <f t="shared" si="745"/>
        <v>2.5561150904646057E-4</v>
      </c>
      <c r="AF3655" s="122">
        <f t="shared" si="752"/>
        <v>0.60846188557680048</v>
      </c>
      <c r="AG3655" s="122">
        <f t="shared" si="753"/>
        <v>0.63902877261622182</v>
      </c>
      <c r="AH3655" s="87">
        <f t="shared" si="754"/>
        <v>0.14080120013748179</v>
      </c>
      <c r="AI3655" s="122">
        <f t="shared" si="742"/>
        <v>1.1133756359271705</v>
      </c>
    </row>
    <row r="3656" spans="1:35" x14ac:dyDescent="0.25">
      <c r="A3656" s="90">
        <v>1.4608000000000001</v>
      </c>
      <c r="B3656" s="160">
        <v>21.568958881768129</v>
      </c>
      <c r="E3656" s="147">
        <f t="shared" si="743"/>
        <v>8.8270344480269047E-3</v>
      </c>
      <c r="F3656" s="160"/>
      <c r="W3656" s="146">
        <f t="shared" si="746"/>
        <v>0.64570964048261303</v>
      </c>
      <c r="X3656" s="164">
        <v>6.3726586773512262</v>
      </c>
      <c r="Y3656" s="147">
        <f t="shared" si="748"/>
        <v>4.0000000000017799E-4</v>
      </c>
      <c r="Z3656" s="122">
        <f t="shared" si="749"/>
        <v>8.8754449677853557</v>
      </c>
      <c r="AA3656" s="122">
        <f t="shared" si="750"/>
        <v>0.61929999999999996</v>
      </c>
      <c r="AB3656" s="122">
        <f t="shared" si="747"/>
        <v>2.7077353104023195E-3</v>
      </c>
      <c r="AC3656" s="122">
        <f t="shared" si="751"/>
        <v>6.283621073496473</v>
      </c>
      <c r="AD3656" s="122">
        <f t="shared" si="744"/>
        <v>-148.37382590164819</v>
      </c>
      <c r="AE3656" s="122">
        <f t="shared" si="745"/>
        <v>2.4974877479943961E-4</v>
      </c>
      <c r="AF3656" s="122">
        <f t="shared" si="752"/>
        <v>0.60871163435159992</v>
      </c>
      <c r="AG3656" s="122">
        <f t="shared" si="753"/>
        <v>0.62437193699832116</v>
      </c>
      <c r="AH3656" s="87">
        <f t="shared" si="754"/>
        <v>0.14055145136268235</v>
      </c>
      <c r="AI3656" s="122">
        <f t="shared" si="742"/>
        <v>1.1557498244290914</v>
      </c>
    </row>
    <row r="3657" spans="1:35" x14ac:dyDescent="0.25">
      <c r="A3657" s="90">
        <v>1.4612000000000001</v>
      </c>
      <c r="B3657" s="160">
        <v>21.568958881768129</v>
      </c>
      <c r="E3657" s="147">
        <f t="shared" si="743"/>
        <v>8.627583552706302E-3</v>
      </c>
      <c r="F3657" s="160"/>
      <c r="W3657" s="146">
        <f t="shared" si="746"/>
        <v>0.64570964048261303</v>
      </c>
      <c r="X3657" s="164">
        <v>6.3726586773512262</v>
      </c>
      <c r="Y3657" s="147">
        <f t="shared" si="748"/>
        <v>3.9999999999995595E-4</v>
      </c>
      <c r="Z3657" s="122">
        <f t="shared" si="749"/>
        <v>8.8754449677853557</v>
      </c>
      <c r="AA3657" s="122">
        <f t="shared" si="750"/>
        <v>0.61929999999999996</v>
      </c>
      <c r="AB3657" s="122">
        <f t="shared" si="747"/>
        <v>2.7077353104008163E-3</v>
      </c>
      <c r="AC3657" s="122">
        <f t="shared" si="751"/>
        <v>6.2863288088068741</v>
      </c>
      <c r="AD3657" s="122">
        <f t="shared" si="744"/>
        <v>-148.36333960440732</v>
      </c>
      <c r="AE3657" s="122">
        <f t="shared" si="745"/>
        <v>2.4973112384333484E-4</v>
      </c>
      <c r="AF3657" s="122">
        <f t="shared" si="752"/>
        <v>0.60896136547544322</v>
      </c>
      <c r="AG3657" s="122">
        <f t="shared" si="753"/>
        <v>0.62432780960840584</v>
      </c>
      <c r="AH3657" s="87">
        <f t="shared" si="754"/>
        <v>0.14030172023883902</v>
      </c>
      <c r="AI3657" s="122">
        <f t="shared" si="742"/>
        <v>1.1557498244290914</v>
      </c>
    </row>
    <row r="3658" spans="1:35" x14ac:dyDescent="0.25">
      <c r="A3658" s="90">
        <v>1.4616</v>
      </c>
      <c r="B3658" s="160">
        <v>22.566213358346751</v>
      </c>
      <c r="E3658" s="147">
        <f t="shared" si="743"/>
        <v>8.8270344480220041E-3</v>
      </c>
      <c r="F3658" s="160"/>
      <c r="W3658" s="146">
        <f t="shared" si="746"/>
        <v>0.67028483428100449</v>
      </c>
      <c r="X3658" s="164">
        <v>6.6151969827881025</v>
      </c>
      <c r="Y3658" s="147">
        <f t="shared" si="748"/>
        <v>3.9999999999995595E-4</v>
      </c>
      <c r="Z3658" s="122">
        <f t="shared" si="749"/>
        <v>8.8754449677853557</v>
      </c>
      <c r="AA3658" s="122">
        <f t="shared" si="750"/>
        <v>0.61929999999999996</v>
      </c>
      <c r="AB3658" s="122">
        <f t="shared" si="747"/>
        <v>2.7711023654757999E-3</v>
      </c>
      <c r="AC3658" s="122">
        <f t="shared" si="751"/>
        <v>6.2890999111723502</v>
      </c>
      <c r="AD3658" s="122">
        <f t="shared" si="744"/>
        <v>-151.82438478314327</v>
      </c>
      <c r="AE3658" s="122">
        <f t="shared" si="745"/>
        <v>2.5555689390528485E-4</v>
      </c>
      <c r="AF3658" s="122">
        <f t="shared" si="752"/>
        <v>0.60921692236934855</v>
      </c>
      <c r="AG3658" s="122">
        <f t="shared" si="753"/>
        <v>0.6388922347632825</v>
      </c>
      <c r="AH3658" s="87">
        <f t="shared" si="754"/>
        <v>0.14004616334493375</v>
      </c>
      <c r="AI3658" s="122">
        <f t="shared" si="742"/>
        <v>1.1133756359271709</v>
      </c>
    </row>
    <row r="3659" spans="1:35" x14ac:dyDescent="0.25">
      <c r="A3659" s="90">
        <v>1.462</v>
      </c>
      <c r="B3659" s="160">
        <v>22.566213358346751</v>
      </c>
      <c r="E3659" s="147">
        <f t="shared" si="743"/>
        <v>9.0264853433377062E-3</v>
      </c>
      <c r="F3659" s="160"/>
      <c r="W3659" s="146">
        <f t="shared" si="746"/>
        <v>0.67028483428100449</v>
      </c>
      <c r="X3659" s="164">
        <v>6.6151969827881025</v>
      </c>
      <c r="Y3659" s="147">
        <f t="shared" si="748"/>
        <v>3.9999999999995595E-4</v>
      </c>
      <c r="Z3659" s="122">
        <f t="shared" si="749"/>
        <v>8.8754449677853557</v>
      </c>
      <c r="AA3659" s="122">
        <f t="shared" si="750"/>
        <v>0.61929999999999996</v>
      </c>
      <c r="AB3659" s="122">
        <f t="shared" si="747"/>
        <v>2.7711023654757999E-3</v>
      </c>
      <c r="AC3659" s="122">
        <f t="shared" si="751"/>
        <v>6.2918710135378264</v>
      </c>
      <c r="AD3659" s="122">
        <f t="shared" si="744"/>
        <v>-151.81339077069919</v>
      </c>
      <c r="AE3659" s="122">
        <f t="shared" si="745"/>
        <v>2.5553838834258642E-4</v>
      </c>
      <c r="AF3659" s="122">
        <f t="shared" si="752"/>
        <v>0.60947246075769113</v>
      </c>
      <c r="AG3659" s="122">
        <f t="shared" si="753"/>
        <v>0.63884597085653638</v>
      </c>
      <c r="AH3659" s="87">
        <f t="shared" si="754"/>
        <v>0.13979062495659117</v>
      </c>
      <c r="AI3659" s="122">
        <f t="shared" si="742"/>
        <v>1.1133756359271709</v>
      </c>
    </row>
    <row r="3660" spans="1:35" x14ac:dyDescent="0.25">
      <c r="A3660" s="90">
        <v>1.4623999999999999</v>
      </c>
      <c r="B3660" s="160">
        <v>22.566213358346751</v>
      </c>
      <c r="E3660" s="147">
        <f t="shared" si="743"/>
        <v>9.0264853433377062E-3</v>
      </c>
      <c r="F3660" s="160"/>
      <c r="W3660" s="146">
        <f t="shared" si="746"/>
        <v>0.67028483428100449</v>
      </c>
      <c r="X3660" s="164">
        <v>6.6151969827881025</v>
      </c>
      <c r="Y3660" s="147">
        <f t="shared" si="748"/>
        <v>3.9999999999995595E-4</v>
      </c>
      <c r="Z3660" s="122">
        <f t="shared" si="749"/>
        <v>8.8754449677853557</v>
      </c>
      <c r="AA3660" s="122">
        <f t="shared" si="750"/>
        <v>0.61929999999999996</v>
      </c>
      <c r="AB3660" s="122">
        <f t="shared" si="747"/>
        <v>2.7711023654757999E-3</v>
      </c>
      <c r="AC3660" s="122">
        <f t="shared" si="751"/>
        <v>6.2946421159033026</v>
      </c>
      <c r="AD3660" s="122">
        <f t="shared" si="744"/>
        <v>-151.80239114277526</v>
      </c>
      <c r="AE3660" s="122">
        <f t="shared" si="745"/>
        <v>2.5551987332768697E-4</v>
      </c>
      <c r="AF3660" s="122">
        <f t="shared" si="752"/>
        <v>0.60972798063101885</v>
      </c>
      <c r="AG3660" s="122">
        <f t="shared" si="753"/>
        <v>0.63879968331928783</v>
      </c>
      <c r="AH3660" s="87">
        <f t="shared" si="754"/>
        <v>0.13953510508326347</v>
      </c>
      <c r="AI3660" s="122">
        <f t="shared" si="742"/>
        <v>1.1133756359271709</v>
      </c>
    </row>
    <row r="3661" spans="1:35" x14ac:dyDescent="0.25">
      <c r="A3661" s="90">
        <v>1.4628000000000001</v>
      </c>
      <c r="B3661" s="160">
        <v>21.568958881768129</v>
      </c>
      <c r="E3661" s="147">
        <f t="shared" si="743"/>
        <v>8.8270344480269047E-3</v>
      </c>
      <c r="F3661" s="160"/>
      <c r="W3661" s="146">
        <f t="shared" si="746"/>
        <v>0.64570964048261348</v>
      </c>
      <c r="X3661" s="164">
        <v>6.3726586773512306</v>
      </c>
      <c r="Y3661" s="147">
        <f t="shared" si="748"/>
        <v>4.0000000000017799E-4</v>
      </c>
      <c r="Z3661" s="122">
        <f t="shared" si="749"/>
        <v>8.8754449677853557</v>
      </c>
      <c r="AA3661" s="122">
        <f t="shared" si="750"/>
        <v>0.61929999999999996</v>
      </c>
      <c r="AB3661" s="122">
        <f t="shared" si="747"/>
        <v>2.7077353104023208E-3</v>
      </c>
      <c r="AC3661" s="122">
        <f t="shared" si="751"/>
        <v>6.2973498512137045</v>
      </c>
      <c r="AD3661" s="122">
        <f t="shared" si="744"/>
        <v>-148.32060414952602</v>
      </c>
      <c r="AE3661" s="122">
        <f t="shared" si="745"/>
        <v>2.4965918981162643E-4</v>
      </c>
      <c r="AF3661" s="122">
        <f t="shared" si="752"/>
        <v>0.60997763982083053</v>
      </c>
      <c r="AG3661" s="122">
        <f t="shared" si="753"/>
        <v>0.62414797452878834</v>
      </c>
      <c r="AH3661" s="87">
        <f t="shared" si="754"/>
        <v>0.13928544589345185</v>
      </c>
      <c r="AI3661" s="122">
        <f t="shared" si="742"/>
        <v>1.1557498244290907</v>
      </c>
    </row>
    <row r="3662" spans="1:35" x14ac:dyDescent="0.25">
      <c r="A3662" s="90">
        <v>1.4632000000000001</v>
      </c>
      <c r="B3662" s="160">
        <v>21.568958881768129</v>
      </c>
      <c r="E3662" s="147">
        <f t="shared" si="743"/>
        <v>8.627583552706302E-3</v>
      </c>
      <c r="F3662" s="160"/>
      <c r="W3662" s="146">
        <f t="shared" si="746"/>
        <v>0.64570964048261348</v>
      </c>
      <c r="X3662" s="164">
        <v>6.3726586773512306</v>
      </c>
      <c r="Y3662" s="147">
        <f t="shared" si="748"/>
        <v>3.9999999999995595E-4</v>
      </c>
      <c r="Z3662" s="122">
        <f t="shared" si="749"/>
        <v>8.8754449677853557</v>
      </c>
      <c r="AA3662" s="122">
        <f t="shared" si="750"/>
        <v>0.61929999999999996</v>
      </c>
      <c r="AB3662" s="122">
        <f t="shared" si="747"/>
        <v>2.7077353104008176E-3</v>
      </c>
      <c r="AC3662" s="122">
        <f t="shared" si="751"/>
        <v>6.3000575865241055</v>
      </c>
      <c r="AD3662" s="122">
        <f t="shared" si="744"/>
        <v>-148.31009128950987</v>
      </c>
      <c r="AE3662" s="122">
        <f t="shared" si="745"/>
        <v>2.4964149414399291E-4</v>
      </c>
      <c r="AF3662" s="122">
        <f t="shared" si="752"/>
        <v>0.6102272813149745</v>
      </c>
      <c r="AG3662" s="122">
        <f t="shared" si="753"/>
        <v>0.62410373536005104</v>
      </c>
      <c r="AH3662" s="87">
        <f t="shared" si="754"/>
        <v>0.13903580439930785</v>
      </c>
      <c r="AI3662" s="122">
        <f t="shared" si="742"/>
        <v>1.1557498244290907</v>
      </c>
    </row>
    <row r="3663" spans="1:35" x14ac:dyDescent="0.25">
      <c r="A3663" s="90">
        <v>1.4636</v>
      </c>
      <c r="B3663" s="160">
        <v>22.566213358346751</v>
      </c>
      <c r="E3663" s="147">
        <f t="shared" si="743"/>
        <v>8.8270344480220041E-3</v>
      </c>
      <c r="F3663" s="160"/>
      <c r="W3663" s="146">
        <f t="shared" si="746"/>
        <v>0.67028483428100449</v>
      </c>
      <c r="X3663" s="164">
        <v>6.6151969827881025</v>
      </c>
      <c r="Y3663" s="147">
        <f t="shared" si="748"/>
        <v>3.9999999999995595E-4</v>
      </c>
      <c r="Z3663" s="122">
        <f t="shared" si="749"/>
        <v>8.8754449677853557</v>
      </c>
      <c r="AA3663" s="122">
        <f t="shared" si="750"/>
        <v>0.61929999999999996</v>
      </c>
      <c r="AB3663" s="122">
        <f t="shared" si="747"/>
        <v>2.7711023654757999E-3</v>
      </c>
      <c r="AC3663" s="122">
        <f t="shared" si="751"/>
        <v>6.3028286888895817</v>
      </c>
      <c r="AD3663" s="122">
        <f t="shared" si="744"/>
        <v>-151.76986251814628</v>
      </c>
      <c r="AE3663" s="122">
        <f t="shared" si="745"/>
        <v>2.5546511984203931E-4</v>
      </c>
      <c r="AF3663" s="122">
        <f t="shared" si="752"/>
        <v>0.61048274643481659</v>
      </c>
      <c r="AG3663" s="122">
        <f t="shared" si="753"/>
        <v>0.63866279960516859</v>
      </c>
      <c r="AH3663" s="87">
        <f t="shared" si="754"/>
        <v>0.13878033927946581</v>
      </c>
      <c r="AI3663" s="122">
        <f t="shared" si="742"/>
        <v>1.1133756359271709</v>
      </c>
    </row>
    <row r="3664" spans="1:35" x14ac:dyDescent="0.25">
      <c r="A3664" s="90">
        <v>1.464</v>
      </c>
      <c r="B3664" s="160">
        <v>22.566213358346751</v>
      </c>
      <c r="E3664" s="147">
        <f t="shared" si="743"/>
        <v>9.0264853433377062E-3</v>
      </c>
      <c r="F3664" s="160"/>
      <c r="W3664" s="146">
        <f t="shared" si="746"/>
        <v>0.67028483428100449</v>
      </c>
      <c r="X3664" s="164">
        <v>6.6151969827881025</v>
      </c>
      <c r="Y3664" s="147">
        <f t="shared" si="748"/>
        <v>3.9999999999995595E-4</v>
      </c>
      <c r="Z3664" s="122">
        <f t="shared" si="749"/>
        <v>8.8754449677853557</v>
      </c>
      <c r="AA3664" s="122">
        <f t="shared" si="750"/>
        <v>0.61929999999999996</v>
      </c>
      <c r="AB3664" s="122">
        <f t="shared" si="747"/>
        <v>2.7711023654757999E-3</v>
      </c>
      <c r="AC3664" s="122">
        <f t="shared" si="751"/>
        <v>6.3055997912550579</v>
      </c>
      <c r="AD3664" s="122">
        <f t="shared" si="744"/>
        <v>-151.75884068512281</v>
      </c>
      <c r="AE3664" s="122">
        <f t="shared" si="745"/>
        <v>2.5544656745062571E-4</v>
      </c>
      <c r="AF3664" s="122">
        <f t="shared" si="752"/>
        <v>0.61073819300226717</v>
      </c>
      <c r="AG3664" s="122">
        <f t="shared" si="753"/>
        <v>0.63861641862663465</v>
      </c>
      <c r="AH3664" s="87">
        <f t="shared" si="754"/>
        <v>0.13852489271201518</v>
      </c>
      <c r="AI3664" s="122">
        <f t="shared" si="742"/>
        <v>1.1133756359271709</v>
      </c>
    </row>
    <row r="3665" spans="1:35" x14ac:dyDescent="0.25">
      <c r="A3665" s="90">
        <v>1.4643999999999999</v>
      </c>
      <c r="B3665" s="160">
        <v>22.566213358346751</v>
      </c>
      <c r="E3665" s="147">
        <f t="shared" si="743"/>
        <v>9.0264853433377062E-3</v>
      </c>
      <c r="F3665" s="160"/>
      <c r="W3665" s="146">
        <f t="shared" si="746"/>
        <v>0.67028483428100449</v>
      </c>
      <c r="X3665" s="164">
        <v>6.6151969827881025</v>
      </c>
      <c r="Y3665" s="147">
        <f t="shared" si="748"/>
        <v>3.9999999999995595E-4</v>
      </c>
      <c r="Z3665" s="122">
        <f t="shared" si="749"/>
        <v>8.8754449677853557</v>
      </c>
      <c r="AA3665" s="122">
        <f t="shared" si="750"/>
        <v>0.61929999999999996</v>
      </c>
      <c r="AB3665" s="122">
        <f t="shared" si="747"/>
        <v>2.7711023654757999E-3</v>
      </c>
      <c r="AC3665" s="122">
        <f t="shared" si="751"/>
        <v>6.308370893620534</v>
      </c>
      <c r="AD3665" s="122">
        <f t="shared" si="744"/>
        <v>-151.74781323661958</v>
      </c>
      <c r="AE3665" s="122">
        <f t="shared" si="745"/>
        <v>2.5542800560701136E-4</v>
      </c>
      <c r="AF3665" s="122">
        <f t="shared" si="752"/>
        <v>0.61099362100787413</v>
      </c>
      <c r="AG3665" s="122">
        <f t="shared" si="753"/>
        <v>0.63857001401759872</v>
      </c>
      <c r="AH3665" s="87">
        <f t="shared" si="754"/>
        <v>0.13826946470640816</v>
      </c>
      <c r="AI3665" s="122">
        <f t="shared" si="742"/>
        <v>1.1133756359271709</v>
      </c>
    </row>
    <row r="3666" spans="1:35" x14ac:dyDescent="0.25">
      <c r="A3666" s="90">
        <v>1.4648000000000001</v>
      </c>
      <c r="B3666" s="160">
        <v>22.566213358346751</v>
      </c>
      <c r="E3666" s="147">
        <f t="shared" si="743"/>
        <v>9.0264853433427161E-3</v>
      </c>
      <c r="F3666" s="160"/>
      <c r="W3666" s="146">
        <f t="shared" si="746"/>
        <v>0.67028483428100449</v>
      </c>
      <c r="X3666" s="164">
        <v>6.6151969827881025</v>
      </c>
      <c r="Y3666" s="147">
        <f t="shared" si="748"/>
        <v>4.0000000000017799E-4</v>
      </c>
      <c r="Z3666" s="122">
        <f t="shared" si="749"/>
        <v>8.8754449677853557</v>
      </c>
      <c r="AA3666" s="122">
        <f t="shared" si="750"/>
        <v>0.61929999999999996</v>
      </c>
      <c r="AB3666" s="122">
        <f t="shared" si="747"/>
        <v>2.7711023654773382E-3</v>
      </c>
      <c r="AC3666" s="122">
        <f t="shared" si="751"/>
        <v>6.3111419959860111</v>
      </c>
      <c r="AD3666" s="122">
        <f t="shared" si="744"/>
        <v>-151.73678017272078</v>
      </c>
      <c r="AE3666" s="122">
        <f t="shared" si="745"/>
        <v>2.5540943431133804E-4</v>
      </c>
      <c r="AF3666" s="122">
        <f t="shared" si="752"/>
        <v>0.61124903044218548</v>
      </c>
      <c r="AG3666" s="122">
        <f t="shared" si="753"/>
        <v>0.63852358577806101</v>
      </c>
      <c r="AH3666" s="87">
        <f t="shared" si="754"/>
        <v>0.13801405527209681</v>
      </c>
      <c r="AI3666" s="122">
        <f t="shared" si="742"/>
        <v>1.1133756359271709</v>
      </c>
    </row>
    <row r="3667" spans="1:35" x14ac:dyDescent="0.25">
      <c r="A3667" s="90">
        <v>1.4652000000000001</v>
      </c>
      <c r="B3667" s="160">
        <v>21.568958881768129</v>
      </c>
      <c r="E3667" s="147">
        <f t="shared" si="743"/>
        <v>8.8270344480220041E-3</v>
      </c>
      <c r="F3667" s="160"/>
      <c r="W3667" s="146">
        <f t="shared" si="746"/>
        <v>0.64570964048261348</v>
      </c>
      <c r="X3667" s="164">
        <v>6.3726586773512306</v>
      </c>
      <c r="Y3667" s="147">
        <f t="shared" si="748"/>
        <v>3.9999999999995595E-4</v>
      </c>
      <c r="Z3667" s="122">
        <f t="shared" si="749"/>
        <v>8.8754449677853557</v>
      </c>
      <c r="AA3667" s="122">
        <f t="shared" si="750"/>
        <v>0.61929999999999996</v>
      </c>
      <c r="AB3667" s="122">
        <f t="shared" si="747"/>
        <v>2.7077353104008176E-3</v>
      </c>
      <c r="AC3667" s="122">
        <f t="shared" si="751"/>
        <v>6.3138497312964121</v>
      </c>
      <c r="AD3667" s="122">
        <f t="shared" si="744"/>
        <v>-148.25646158707872</v>
      </c>
      <c r="AE3667" s="122">
        <f t="shared" si="745"/>
        <v>2.4955122247785746E-4</v>
      </c>
      <c r="AF3667" s="122">
        <f t="shared" si="752"/>
        <v>0.61149858166466331</v>
      </c>
      <c r="AG3667" s="122">
        <f t="shared" si="753"/>
        <v>0.62387805619471237</v>
      </c>
      <c r="AH3667" s="87">
        <f t="shared" si="754"/>
        <v>0.13776450404961896</v>
      </c>
      <c r="AI3667" s="122">
        <f t="shared" ref="AI3667:AI3730" si="755">B3653*9.81/(W3667*1000000*$AF$1)</f>
        <v>1.1557498244290907</v>
      </c>
    </row>
    <row r="3668" spans="1:35" x14ac:dyDescent="0.25">
      <c r="A3668" s="90">
        <v>1.4656</v>
      </c>
      <c r="B3668" s="160">
        <v>21.568958881768129</v>
      </c>
      <c r="E3668" s="147">
        <f t="shared" si="743"/>
        <v>8.627583552706302E-3</v>
      </c>
      <c r="F3668" s="160"/>
      <c r="W3668" s="146">
        <f t="shared" si="746"/>
        <v>0.64570964048261348</v>
      </c>
      <c r="X3668" s="164">
        <v>6.3726586773512306</v>
      </c>
      <c r="Y3668" s="147">
        <f t="shared" si="748"/>
        <v>3.9999999999995595E-4</v>
      </c>
      <c r="Z3668" s="122">
        <f t="shared" si="749"/>
        <v>8.8754449677853557</v>
      </c>
      <c r="AA3668" s="122">
        <f t="shared" si="750"/>
        <v>0.61929999999999996</v>
      </c>
      <c r="AB3668" s="122">
        <f t="shared" si="747"/>
        <v>2.7077353104008176E-3</v>
      </c>
      <c r="AC3668" s="122">
        <f t="shared" si="751"/>
        <v>6.3165574666068132</v>
      </c>
      <c r="AD3668" s="122">
        <f t="shared" si="744"/>
        <v>-148.24591680277283</v>
      </c>
      <c r="AE3668" s="122">
        <f t="shared" si="745"/>
        <v>2.49533473073979E-4</v>
      </c>
      <c r="AF3668" s="122">
        <f t="shared" si="752"/>
        <v>0.6117481151377373</v>
      </c>
      <c r="AG3668" s="122">
        <f t="shared" si="753"/>
        <v>0.62383368268501616</v>
      </c>
      <c r="AH3668" s="87">
        <f t="shared" si="754"/>
        <v>0.13751497057654499</v>
      </c>
      <c r="AI3668" s="122">
        <f t="shared" si="755"/>
        <v>1.2091866496618153</v>
      </c>
    </row>
    <row r="3669" spans="1:35" x14ac:dyDescent="0.25">
      <c r="A3669" s="90">
        <v>1.466</v>
      </c>
      <c r="B3669" s="160">
        <v>21.568958881768129</v>
      </c>
      <c r="E3669" s="147">
        <f t="shared" si="743"/>
        <v>8.627583552706302E-3</v>
      </c>
      <c r="F3669" s="160"/>
      <c r="W3669" s="146">
        <f t="shared" si="746"/>
        <v>0.64570964048261348</v>
      </c>
      <c r="X3669" s="164">
        <v>6.3726586773512306</v>
      </c>
      <c r="Y3669" s="147">
        <f t="shared" si="748"/>
        <v>3.9999999999995595E-4</v>
      </c>
      <c r="Z3669" s="122">
        <f t="shared" si="749"/>
        <v>8.8754449677853557</v>
      </c>
      <c r="AA3669" s="122">
        <f t="shared" si="750"/>
        <v>0.61929999999999996</v>
      </c>
      <c r="AB3669" s="122">
        <f t="shared" si="747"/>
        <v>2.7077353104008176E-3</v>
      </c>
      <c r="AC3669" s="122">
        <f t="shared" si="751"/>
        <v>6.3192652019172142</v>
      </c>
      <c r="AD3669" s="122">
        <f t="shared" si="744"/>
        <v>-148.23536677947433</v>
      </c>
      <c r="AE3669" s="122">
        <f t="shared" si="745"/>
        <v>2.4951571485161807E-4</v>
      </c>
      <c r="AF3669" s="122">
        <f t="shared" si="752"/>
        <v>0.61199763085258896</v>
      </c>
      <c r="AG3669" s="122">
        <f t="shared" si="753"/>
        <v>0.62378928712911386</v>
      </c>
      <c r="AH3669" s="87">
        <f t="shared" si="754"/>
        <v>0.13726545486169336</v>
      </c>
      <c r="AI3669" s="122">
        <f t="shared" si="755"/>
        <v>1.2091866496618153</v>
      </c>
    </row>
    <row r="3670" spans="1:35" x14ac:dyDescent="0.25">
      <c r="A3670" s="90">
        <v>1.4663999999999999</v>
      </c>
      <c r="B3670" s="160">
        <v>21.568958881768129</v>
      </c>
      <c r="E3670" s="147">
        <f t="shared" si="743"/>
        <v>8.627583552706302E-3</v>
      </c>
      <c r="F3670" s="160"/>
      <c r="W3670" s="146">
        <f t="shared" si="746"/>
        <v>0.64570964048261348</v>
      </c>
      <c r="X3670" s="164">
        <v>6.3726586773512306</v>
      </c>
      <c r="Y3670" s="147">
        <f t="shared" si="748"/>
        <v>3.9999999999995595E-4</v>
      </c>
      <c r="Z3670" s="122">
        <f t="shared" si="749"/>
        <v>8.8754449677853557</v>
      </c>
      <c r="AA3670" s="122">
        <f t="shared" si="750"/>
        <v>0.61929999999999996</v>
      </c>
      <c r="AB3670" s="122">
        <f t="shared" si="747"/>
        <v>2.7077353104008176E-3</v>
      </c>
      <c r="AC3670" s="122">
        <f t="shared" si="751"/>
        <v>6.3219729372276152</v>
      </c>
      <c r="AD3670" s="122">
        <f t="shared" si="744"/>
        <v>-148.22481151718324</v>
      </c>
      <c r="AE3670" s="122">
        <f t="shared" si="745"/>
        <v>2.4949794781077464E-4</v>
      </c>
      <c r="AF3670" s="122">
        <f t="shared" si="752"/>
        <v>0.61224712880039978</v>
      </c>
      <c r="AG3670" s="122">
        <f t="shared" si="753"/>
        <v>0.62374486952700525</v>
      </c>
      <c r="AH3670" s="87">
        <f t="shared" si="754"/>
        <v>0.1370159569138826</v>
      </c>
      <c r="AI3670" s="122">
        <f t="shared" si="755"/>
        <v>1.1557498244290907</v>
      </c>
    </row>
    <row r="3671" spans="1:35" x14ac:dyDescent="0.25">
      <c r="A3671" s="90">
        <v>1.4668000000000001</v>
      </c>
      <c r="B3671" s="160">
        <v>22.566213358346751</v>
      </c>
      <c r="E3671" s="147">
        <f t="shared" si="743"/>
        <v>8.8270344480269047E-3</v>
      </c>
      <c r="F3671" s="160"/>
      <c r="W3671" s="146">
        <f t="shared" si="746"/>
        <v>0.67028483428100449</v>
      </c>
      <c r="X3671" s="164">
        <v>6.6151969827881025</v>
      </c>
      <c r="Y3671" s="147">
        <f t="shared" si="748"/>
        <v>4.0000000000017799E-4</v>
      </c>
      <c r="Z3671" s="122">
        <f t="shared" si="749"/>
        <v>8.8754449677853557</v>
      </c>
      <c r="AA3671" s="122">
        <f t="shared" si="750"/>
        <v>0.61929999999999996</v>
      </c>
      <c r="AB3671" s="122">
        <f t="shared" si="747"/>
        <v>2.7711023654773382E-3</v>
      </c>
      <c r="AC3671" s="122">
        <f t="shared" si="751"/>
        <v>6.3247440395930923</v>
      </c>
      <c r="AD3671" s="122">
        <f t="shared" si="744"/>
        <v>-151.68254259852566</v>
      </c>
      <c r="AE3671" s="122">
        <f t="shared" si="745"/>
        <v>2.5531813945106862E-4</v>
      </c>
      <c r="AF3671" s="122">
        <f t="shared" si="752"/>
        <v>0.6125024469398509</v>
      </c>
      <c r="AG3671" s="122">
        <f t="shared" si="753"/>
        <v>0.63829534862738757</v>
      </c>
      <c r="AH3671" s="87">
        <f t="shared" si="754"/>
        <v>0.13676063877443154</v>
      </c>
      <c r="AI3671" s="122">
        <f t="shared" si="755"/>
        <v>1.1133756359271709</v>
      </c>
    </row>
    <row r="3672" spans="1:35" x14ac:dyDescent="0.25">
      <c r="A3672" s="90">
        <v>1.4672000000000001</v>
      </c>
      <c r="B3672" s="160">
        <v>22.566213358346751</v>
      </c>
      <c r="E3672" s="147">
        <f t="shared" si="743"/>
        <v>9.0264853433377062E-3</v>
      </c>
      <c r="F3672" s="160"/>
      <c r="W3672" s="146">
        <f t="shared" si="746"/>
        <v>0.67028483428100449</v>
      </c>
      <c r="X3672" s="164">
        <v>6.6151969827881025</v>
      </c>
      <c r="Y3672" s="147">
        <f t="shared" si="748"/>
        <v>3.9999999999995595E-4</v>
      </c>
      <c r="Z3672" s="122">
        <f t="shared" si="749"/>
        <v>8.8754449677853557</v>
      </c>
      <c r="AA3672" s="122">
        <f t="shared" si="750"/>
        <v>0.61929999999999996</v>
      </c>
      <c r="AB3672" s="122">
        <f t="shared" si="747"/>
        <v>2.7711023654757999E-3</v>
      </c>
      <c r="AC3672" s="122">
        <f t="shared" si="751"/>
        <v>6.3275151419585685</v>
      </c>
      <c r="AD3672" s="122">
        <f t="shared" si="744"/>
        <v>-151.67147635521872</v>
      </c>
      <c r="AE3672" s="122">
        <f t="shared" si="745"/>
        <v>2.5529951230648468E-4</v>
      </c>
      <c r="AF3672" s="122">
        <f t="shared" si="752"/>
        <v>0.61275774645215741</v>
      </c>
      <c r="AG3672" s="122">
        <f t="shared" si="753"/>
        <v>0.638248780766282</v>
      </c>
      <c r="AH3672" s="87">
        <f t="shared" si="754"/>
        <v>0.13650533926212505</v>
      </c>
      <c r="AI3672" s="122">
        <f t="shared" si="755"/>
        <v>1.1648532637129272</v>
      </c>
    </row>
    <row r="3673" spans="1:35" x14ac:dyDescent="0.25">
      <c r="A3673" s="90">
        <v>1.4676</v>
      </c>
      <c r="B3673" s="160">
        <v>22.566213358346751</v>
      </c>
      <c r="E3673" s="147">
        <f t="shared" si="743"/>
        <v>9.0264853433377062E-3</v>
      </c>
      <c r="F3673" s="160"/>
      <c r="W3673" s="146">
        <f t="shared" si="746"/>
        <v>0.67028483428100449</v>
      </c>
      <c r="X3673" s="164">
        <v>6.6151969827881025</v>
      </c>
      <c r="Y3673" s="147">
        <f t="shared" si="748"/>
        <v>3.9999999999995595E-4</v>
      </c>
      <c r="Z3673" s="122">
        <f t="shared" si="749"/>
        <v>8.8754449677853557</v>
      </c>
      <c r="AA3673" s="122">
        <f t="shared" si="750"/>
        <v>0.61929999999999996</v>
      </c>
      <c r="AB3673" s="122">
        <f t="shared" si="747"/>
        <v>2.7711023654757999E-3</v>
      </c>
      <c r="AC3673" s="122">
        <f t="shared" si="751"/>
        <v>6.3302862443240446</v>
      </c>
      <c r="AD3673" s="122">
        <f t="shared" si="744"/>
        <v>-151.66040449651615</v>
      </c>
      <c r="AE3673" s="122">
        <f t="shared" si="745"/>
        <v>2.5528087570984165E-4</v>
      </c>
      <c r="AF3673" s="122">
        <f t="shared" si="752"/>
        <v>0.61301302732786722</v>
      </c>
      <c r="AG3673" s="122">
        <f t="shared" si="753"/>
        <v>0.63820218927467443</v>
      </c>
      <c r="AH3673" s="87">
        <f t="shared" si="754"/>
        <v>0.13625005838641521</v>
      </c>
      <c r="AI3673" s="122">
        <f t="shared" si="755"/>
        <v>1.1648532637129272</v>
      </c>
    </row>
    <row r="3674" spans="1:35" x14ac:dyDescent="0.25">
      <c r="A3674" s="90">
        <v>1.468</v>
      </c>
      <c r="B3674" s="160">
        <v>21.568958881768129</v>
      </c>
      <c r="E3674" s="147">
        <f t="shared" si="743"/>
        <v>8.8270344480220041E-3</v>
      </c>
      <c r="F3674" s="160"/>
      <c r="W3674" s="146">
        <f t="shared" si="746"/>
        <v>0.64570964048261348</v>
      </c>
      <c r="X3674" s="164">
        <v>6.3726586773512306</v>
      </c>
      <c r="Y3674" s="147">
        <f t="shared" si="748"/>
        <v>3.9999999999995595E-4</v>
      </c>
      <c r="Z3674" s="122">
        <f t="shared" si="749"/>
        <v>8.8754449677853557</v>
      </c>
      <c r="AA3674" s="122">
        <f t="shared" si="750"/>
        <v>0.61929999999999996</v>
      </c>
      <c r="AB3674" s="122">
        <f t="shared" si="747"/>
        <v>2.7077353104008176E-3</v>
      </c>
      <c r="AC3674" s="122">
        <f t="shared" si="751"/>
        <v>6.3329939796344457</v>
      </c>
      <c r="AD3674" s="122">
        <f t="shared" si="744"/>
        <v>-148.1817953598748</v>
      </c>
      <c r="AE3674" s="122">
        <f t="shared" si="745"/>
        <v>2.4942554128948237E-4</v>
      </c>
      <c r="AF3674" s="122">
        <f t="shared" si="752"/>
        <v>0.6132624528691567</v>
      </c>
      <c r="AG3674" s="122">
        <f t="shared" si="753"/>
        <v>0.62356385322377461</v>
      </c>
      <c r="AH3674" s="87">
        <f t="shared" si="754"/>
        <v>0.13600063284512573</v>
      </c>
      <c r="AI3674" s="122">
        <f t="shared" si="755"/>
        <v>1.2091866496618153</v>
      </c>
    </row>
    <row r="3675" spans="1:35" x14ac:dyDescent="0.25">
      <c r="A3675" s="90">
        <v>1.4683999999999999</v>
      </c>
      <c r="B3675" s="160">
        <v>22.566213358346751</v>
      </c>
      <c r="E3675" s="147">
        <f t="shared" si="743"/>
        <v>8.8270344480220041E-3</v>
      </c>
      <c r="F3675" s="160"/>
      <c r="W3675" s="146">
        <f t="shared" si="746"/>
        <v>0.67028483428100449</v>
      </c>
      <c r="X3675" s="164">
        <v>6.6151969827881025</v>
      </c>
      <c r="Y3675" s="147">
        <f t="shared" si="748"/>
        <v>3.9999999999995595E-4</v>
      </c>
      <c r="Z3675" s="122">
        <f t="shared" si="749"/>
        <v>8.8754449677853557</v>
      </c>
      <c r="AA3675" s="122">
        <f t="shared" si="750"/>
        <v>0.61929999999999996</v>
      </c>
      <c r="AB3675" s="122">
        <f t="shared" si="747"/>
        <v>2.7711023654757999E-3</v>
      </c>
      <c r="AC3675" s="122">
        <f t="shared" si="751"/>
        <v>6.3357650819999218</v>
      </c>
      <c r="AD3675" s="122">
        <f t="shared" si="744"/>
        <v>-151.63849743344886</v>
      </c>
      <c r="AE3675" s="122">
        <f t="shared" si="745"/>
        <v>2.5524400086262877E-4</v>
      </c>
      <c r="AF3675" s="122">
        <f t="shared" si="752"/>
        <v>0.61351769687001934</v>
      </c>
      <c r="AG3675" s="122">
        <f t="shared" si="753"/>
        <v>0.63811000215664226</v>
      </c>
      <c r="AH3675" s="87">
        <f t="shared" si="754"/>
        <v>0.1357453888442631</v>
      </c>
      <c r="AI3675" s="122">
        <f t="shared" si="755"/>
        <v>1.1133756359271709</v>
      </c>
    </row>
    <row r="3676" spans="1:35" x14ac:dyDescent="0.25">
      <c r="A3676" s="90">
        <v>1.4688000000000001</v>
      </c>
      <c r="B3676" s="160">
        <v>21.568958881768129</v>
      </c>
      <c r="E3676" s="147">
        <f t="shared" si="743"/>
        <v>8.8270344480269047E-3</v>
      </c>
      <c r="F3676" s="160"/>
      <c r="W3676" s="146">
        <f t="shared" si="746"/>
        <v>0.64570964048261348</v>
      </c>
      <c r="X3676" s="164">
        <v>6.3726586773512306</v>
      </c>
      <c r="Y3676" s="147">
        <f t="shared" si="748"/>
        <v>4.0000000000017799E-4</v>
      </c>
      <c r="Z3676" s="122">
        <f t="shared" si="749"/>
        <v>8.8754449677853557</v>
      </c>
      <c r="AA3676" s="122">
        <f t="shared" si="750"/>
        <v>0.61929999999999996</v>
      </c>
      <c r="AB3676" s="122">
        <f t="shared" si="747"/>
        <v>2.7077353104023208E-3</v>
      </c>
      <c r="AC3676" s="122">
        <f t="shared" si="751"/>
        <v>6.3384728173103237</v>
      </c>
      <c r="AD3676" s="122">
        <f t="shared" si="744"/>
        <v>-148.16037864714556</v>
      </c>
      <c r="AE3676" s="122">
        <f t="shared" si="745"/>
        <v>2.493894918196257E-4</v>
      </c>
      <c r="AF3676" s="122">
        <f t="shared" si="752"/>
        <v>0.61376708636183896</v>
      </c>
      <c r="AG3676" s="122">
        <f t="shared" si="753"/>
        <v>0.62347372954878677</v>
      </c>
      <c r="AH3676" s="87">
        <f t="shared" si="754"/>
        <v>0.13549599935244347</v>
      </c>
      <c r="AI3676" s="122">
        <f t="shared" si="755"/>
        <v>1.1557498244290907</v>
      </c>
    </row>
    <row r="3677" spans="1:35" x14ac:dyDescent="0.25">
      <c r="A3677" s="90">
        <v>1.4692000000000001</v>
      </c>
      <c r="B3677" s="160">
        <v>21.568958881768129</v>
      </c>
      <c r="E3677" s="147">
        <f t="shared" si="743"/>
        <v>8.627583552706302E-3</v>
      </c>
      <c r="F3677" s="160"/>
      <c r="W3677" s="146">
        <f t="shared" si="746"/>
        <v>0.64570964048261348</v>
      </c>
      <c r="X3677" s="164">
        <v>6.3726586773512306</v>
      </c>
      <c r="Y3677" s="147">
        <f t="shared" si="748"/>
        <v>3.9999999999995595E-4</v>
      </c>
      <c r="Z3677" s="122">
        <f t="shared" si="749"/>
        <v>8.8754449677853557</v>
      </c>
      <c r="AA3677" s="122">
        <f t="shared" si="750"/>
        <v>0.61929999999999996</v>
      </c>
      <c r="AB3677" s="122">
        <f t="shared" si="747"/>
        <v>2.7077353104008176E-3</v>
      </c>
      <c r="AC3677" s="122">
        <f t="shared" si="751"/>
        <v>6.3411805526207248</v>
      </c>
      <c r="AD3677" s="122">
        <f t="shared" si="744"/>
        <v>-148.14978622140757</v>
      </c>
      <c r="AE3677" s="122">
        <f t="shared" si="745"/>
        <v>2.4937166222377795E-4</v>
      </c>
      <c r="AF3677" s="122">
        <f t="shared" si="752"/>
        <v>0.61401645802406279</v>
      </c>
      <c r="AG3677" s="122">
        <f t="shared" si="753"/>
        <v>0.6234291555595135</v>
      </c>
      <c r="AH3677" s="87">
        <f t="shared" si="754"/>
        <v>0.1352466276902197</v>
      </c>
      <c r="AI3677" s="122">
        <f t="shared" si="755"/>
        <v>1.2091866496618153</v>
      </c>
    </row>
    <row r="3678" spans="1:35" x14ac:dyDescent="0.25">
      <c r="A3678" s="90">
        <v>1.4696</v>
      </c>
      <c r="B3678" s="160">
        <v>22.566213358346751</v>
      </c>
      <c r="E3678" s="147">
        <f t="shared" si="743"/>
        <v>8.8270344480220041E-3</v>
      </c>
      <c r="F3678" s="160"/>
      <c r="W3678" s="146">
        <f t="shared" si="746"/>
        <v>0.67028483428100449</v>
      </c>
      <c r="X3678" s="164">
        <v>6.6151969827881025</v>
      </c>
      <c r="Y3678" s="147">
        <f t="shared" si="748"/>
        <v>3.9999999999995595E-4</v>
      </c>
      <c r="Z3678" s="122">
        <f t="shared" si="749"/>
        <v>8.8754449677853557</v>
      </c>
      <c r="AA3678" s="122">
        <f t="shared" si="750"/>
        <v>0.61929999999999996</v>
      </c>
      <c r="AB3678" s="122">
        <f t="shared" si="747"/>
        <v>2.7711023654757999E-3</v>
      </c>
      <c r="AC3678" s="122">
        <f t="shared" si="751"/>
        <v>6.3439516549862009</v>
      </c>
      <c r="AD3678" s="122">
        <f t="shared" si="744"/>
        <v>-151.60572262001639</v>
      </c>
      <c r="AE3678" s="122">
        <f t="shared" si="745"/>
        <v>2.5518883298211281E-4</v>
      </c>
      <c r="AF3678" s="122">
        <f t="shared" si="752"/>
        <v>0.61427164685704494</v>
      </c>
      <c r="AG3678" s="122">
        <f t="shared" si="753"/>
        <v>0.63797208245535231</v>
      </c>
      <c r="AH3678" s="87">
        <f t="shared" si="754"/>
        <v>0.13499143885723758</v>
      </c>
      <c r="AI3678" s="122">
        <f t="shared" si="755"/>
        <v>1.1648532637129272</v>
      </c>
    </row>
    <row r="3679" spans="1:35" x14ac:dyDescent="0.25">
      <c r="A3679" s="90">
        <v>1.47</v>
      </c>
      <c r="B3679" s="160">
        <v>22.566213358346751</v>
      </c>
      <c r="E3679" s="147">
        <f t="shared" si="743"/>
        <v>9.0264853433377062E-3</v>
      </c>
      <c r="F3679" s="160"/>
      <c r="W3679" s="146">
        <f t="shared" si="746"/>
        <v>0.67028483428100449</v>
      </c>
      <c r="X3679" s="164">
        <v>6.6151969827881025</v>
      </c>
      <c r="Y3679" s="147">
        <f t="shared" si="748"/>
        <v>3.9999999999995595E-4</v>
      </c>
      <c r="Z3679" s="122">
        <f t="shared" si="749"/>
        <v>8.8754449677853557</v>
      </c>
      <c r="AA3679" s="122">
        <f t="shared" si="750"/>
        <v>0.61929999999999996</v>
      </c>
      <c r="AB3679" s="122">
        <f t="shared" si="747"/>
        <v>2.7711023654757999E-3</v>
      </c>
      <c r="AC3679" s="122">
        <f t="shared" si="751"/>
        <v>6.3467227573516771</v>
      </c>
      <c r="AD3679" s="122">
        <f t="shared" si="744"/>
        <v>-151.59461745366445</v>
      </c>
      <c r="AE3679" s="122">
        <f t="shared" si="745"/>
        <v>2.551701403206984E-4</v>
      </c>
      <c r="AF3679" s="122">
        <f t="shared" si="752"/>
        <v>0.61452681699736567</v>
      </c>
      <c r="AG3679" s="122">
        <f t="shared" si="753"/>
        <v>0.63792535080181623</v>
      </c>
      <c r="AH3679" s="87">
        <f t="shared" si="754"/>
        <v>0.13473626871691688</v>
      </c>
      <c r="AI3679" s="122">
        <f t="shared" si="755"/>
        <v>1.1648532637129272</v>
      </c>
    </row>
    <row r="3680" spans="1:35" x14ac:dyDescent="0.25">
      <c r="A3680" s="90">
        <v>1.4703999999999999</v>
      </c>
      <c r="B3680" s="160">
        <v>21.568958881768129</v>
      </c>
      <c r="E3680" s="147">
        <f t="shared" si="743"/>
        <v>8.8270344480220041E-3</v>
      </c>
      <c r="F3680" s="160"/>
      <c r="W3680" s="146">
        <f t="shared" si="746"/>
        <v>0.64570964048261348</v>
      </c>
      <c r="X3680" s="164">
        <v>6.3726586773512306</v>
      </c>
      <c r="Y3680" s="147">
        <f t="shared" si="748"/>
        <v>3.9999999999995595E-4</v>
      </c>
      <c r="Z3680" s="122">
        <f t="shared" si="749"/>
        <v>8.8754449677853557</v>
      </c>
      <c r="AA3680" s="122">
        <f t="shared" si="750"/>
        <v>0.61929999999999996</v>
      </c>
      <c r="AB3680" s="122">
        <f t="shared" si="747"/>
        <v>2.7077353104008176E-3</v>
      </c>
      <c r="AC3680" s="122">
        <f t="shared" si="751"/>
        <v>6.3494304926620782</v>
      </c>
      <c r="AD3680" s="122">
        <f t="shared" si="744"/>
        <v>-148.11748087367204</v>
      </c>
      <c r="AE3680" s="122">
        <f t="shared" si="745"/>
        <v>2.4931728456675258E-4</v>
      </c>
      <c r="AF3680" s="122">
        <f t="shared" si="752"/>
        <v>0.61477613428193245</v>
      </c>
      <c r="AG3680" s="122">
        <f t="shared" si="753"/>
        <v>0.62329321141695004</v>
      </c>
      <c r="AH3680" s="87">
        <f t="shared" si="754"/>
        <v>0.13448695143235012</v>
      </c>
      <c r="AI3680" s="122">
        <f t="shared" si="755"/>
        <v>1.2091866496618153</v>
      </c>
    </row>
    <row r="3681" spans="1:35" x14ac:dyDescent="0.25">
      <c r="A3681" s="90">
        <v>1.4708000000000001</v>
      </c>
      <c r="B3681" s="160">
        <v>21.568958881768129</v>
      </c>
      <c r="E3681" s="147">
        <f t="shared" si="743"/>
        <v>8.6275835527110899E-3</v>
      </c>
      <c r="F3681" s="160"/>
      <c r="W3681" s="146">
        <f t="shared" si="746"/>
        <v>0.64570964048261348</v>
      </c>
      <c r="X3681" s="164">
        <v>6.3726586773512306</v>
      </c>
      <c r="Y3681" s="147">
        <f t="shared" si="748"/>
        <v>4.0000000000017799E-4</v>
      </c>
      <c r="Z3681" s="122">
        <f t="shared" si="749"/>
        <v>8.8754449677853557</v>
      </c>
      <c r="AA3681" s="122">
        <f t="shared" si="750"/>
        <v>0.61929999999999996</v>
      </c>
      <c r="AB3681" s="122">
        <f t="shared" si="747"/>
        <v>2.7077353104023208E-3</v>
      </c>
      <c r="AC3681" s="122">
        <f t="shared" si="751"/>
        <v>6.3521382279724801</v>
      </c>
      <c r="AD3681" s="122">
        <f t="shared" si="744"/>
        <v>-148.10686724691993</v>
      </c>
      <c r="AE3681" s="122">
        <f t="shared" si="745"/>
        <v>2.4929941928450748E-4</v>
      </c>
      <c r="AF3681" s="122">
        <f t="shared" si="752"/>
        <v>0.61502543370121698</v>
      </c>
      <c r="AG3681" s="122">
        <f t="shared" si="753"/>
        <v>0.6232485482109914</v>
      </c>
      <c r="AH3681" s="87">
        <f t="shared" si="754"/>
        <v>0.13423765201306562</v>
      </c>
      <c r="AI3681" s="122">
        <f t="shared" si="755"/>
        <v>1.1557498244290907</v>
      </c>
    </row>
    <row r="3682" spans="1:35" x14ac:dyDescent="0.25">
      <c r="A3682" s="90">
        <v>1.4712000000000001</v>
      </c>
      <c r="B3682" s="160">
        <v>22.566213358346751</v>
      </c>
      <c r="E3682" s="147">
        <f t="shared" si="743"/>
        <v>8.8270344480220041E-3</v>
      </c>
      <c r="F3682" s="160"/>
      <c r="W3682" s="146">
        <f t="shared" si="746"/>
        <v>0.67028483428100449</v>
      </c>
      <c r="X3682" s="164">
        <v>6.6151969827881025</v>
      </c>
      <c r="Y3682" s="147">
        <f t="shared" si="748"/>
        <v>3.9999999999995595E-4</v>
      </c>
      <c r="Z3682" s="122">
        <f t="shared" si="749"/>
        <v>8.8754449677853557</v>
      </c>
      <c r="AA3682" s="122">
        <f t="shared" si="750"/>
        <v>0.61929999999999996</v>
      </c>
      <c r="AB3682" s="122">
        <f t="shared" si="747"/>
        <v>2.7711023654757999E-3</v>
      </c>
      <c r="AC3682" s="122">
        <f t="shared" si="751"/>
        <v>6.3549093303379562</v>
      </c>
      <c r="AD3682" s="122">
        <f t="shared" si="744"/>
        <v>-151.56177704046524</v>
      </c>
      <c r="AE3682" s="122">
        <f t="shared" si="745"/>
        <v>2.5511486202002396E-4</v>
      </c>
      <c r="AF3682" s="122">
        <f t="shared" si="752"/>
        <v>0.615280548563237</v>
      </c>
      <c r="AG3682" s="122">
        <f t="shared" si="753"/>
        <v>0.63778715505013017</v>
      </c>
      <c r="AH3682" s="87">
        <f t="shared" si="754"/>
        <v>0.13398253715104561</v>
      </c>
      <c r="AI3682" s="122">
        <f t="shared" si="755"/>
        <v>1.1133756359271709</v>
      </c>
    </row>
    <row r="3683" spans="1:35" x14ac:dyDescent="0.25">
      <c r="A3683" s="90">
        <v>1.4716</v>
      </c>
      <c r="B3683" s="160">
        <v>22.566213358346751</v>
      </c>
      <c r="E3683" s="147">
        <f t="shared" si="743"/>
        <v>9.0264853433377062E-3</v>
      </c>
      <c r="F3683" s="160"/>
      <c r="W3683" s="146">
        <f t="shared" si="746"/>
        <v>0.67028483428100449</v>
      </c>
      <c r="X3683" s="164">
        <v>6.6151969827881025</v>
      </c>
      <c r="Y3683" s="147">
        <f t="shared" si="748"/>
        <v>3.9999999999995595E-4</v>
      </c>
      <c r="Z3683" s="122">
        <f t="shared" si="749"/>
        <v>8.8754449677853557</v>
      </c>
      <c r="AA3683" s="122">
        <f t="shared" si="750"/>
        <v>0.61929999999999996</v>
      </c>
      <c r="AB3683" s="122">
        <f t="shared" si="747"/>
        <v>2.7711023654757999E-3</v>
      </c>
      <c r="AC3683" s="122">
        <f t="shared" si="751"/>
        <v>6.3576804327034324</v>
      </c>
      <c r="AD3683" s="122">
        <f t="shared" si="744"/>
        <v>-151.55064966901364</v>
      </c>
      <c r="AE3683" s="122">
        <f t="shared" si="745"/>
        <v>2.5509613198209519E-4</v>
      </c>
      <c r="AF3683" s="122">
        <f t="shared" si="752"/>
        <v>0.61553564469521904</v>
      </c>
      <c r="AG3683" s="122">
        <f t="shared" si="753"/>
        <v>0.63774032995530816</v>
      </c>
      <c r="AH3683" s="87">
        <f t="shared" si="754"/>
        <v>0.1337274410190635</v>
      </c>
      <c r="AI3683" s="122">
        <f t="shared" si="755"/>
        <v>1.1133756359271709</v>
      </c>
    </row>
    <row r="3684" spans="1:35" x14ac:dyDescent="0.25">
      <c r="A3684" s="90">
        <v>1.472</v>
      </c>
      <c r="B3684" s="160">
        <v>22.566213358346751</v>
      </c>
      <c r="E3684" s="147">
        <f t="shared" si="743"/>
        <v>9.0264853433377062E-3</v>
      </c>
      <c r="F3684" s="160"/>
      <c r="W3684" s="146">
        <f t="shared" si="746"/>
        <v>0.67028483428100449</v>
      </c>
      <c r="X3684" s="164">
        <v>6.6151969827881025</v>
      </c>
      <c r="Y3684" s="147">
        <f t="shared" si="748"/>
        <v>3.9999999999995595E-4</v>
      </c>
      <c r="Z3684" s="122">
        <f t="shared" si="749"/>
        <v>8.8754449677853557</v>
      </c>
      <c r="AA3684" s="122">
        <f t="shared" si="750"/>
        <v>0.61929999999999996</v>
      </c>
      <c r="AB3684" s="122">
        <f t="shared" si="747"/>
        <v>2.7711023654757999E-3</v>
      </c>
      <c r="AC3684" s="122">
        <f t="shared" si="751"/>
        <v>6.3604515350689086</v>
      </c>
      <c r="AD3684" s="122">
        <f t="shared" si="744"/>
        <v>-151.53951668208228</v>
      </c>
      <c r="AE3684" s="122">
        <f t="shared" si="745"/>
        <v>2.5507739249196562E-4</v>
      </c>
      <c r="AF3684" s="122">
        <f t="shared" si="752"/>
        <v>0.61579072208771102</v>
      </c>
      <c r="AG3684" s="122">
        <f t="shared" si="753"/>
        <v>0.63769348122998426</v>
      </c>
      <c r="AH3684" s="87">
        <f t="shared" si="754"/>
        <v>0.13347236362657153</v>
      </c>
      <c r="AI3684" s="122">
        <f t="shared" si="755"/>
        <v>1.1133756359271709</v>
      </c>
    </row>
    <row r="3685" spans="1:35" x14ac:dyDescent="0.25">
      <c r="A3685" s="90">
        <v>1.4723999999999999</v>
      </c>
      <c r="B3685" s="160">
        <v>21.568958881768129</v>
      </c>
      <c r="E3685" s="147">
        <f t="shared" si="743"/>
        <v>8.8270344480220041E-3</v>
      </c>
      <c r="F3685" s="160"/>
      <c r="W3685" s="146">
        <f t="shared" si="746"/>
        <v>0.64570964048261348</v>
      </c>
      <c r="X3685" s="164">
        <v>6.3726586773512306</v>
      </c>
      <c r="Y3685" s="147">
        <f t="shared" si="748"/>
        <v>3.9999999999995595E-4</v>
      </c>
      <c r="Z3685" s="122">
        <f t="shared" si="749"/>
        <v>8.8754449677853557</v>
      </c>
      <c r="AA3685" s="122">
        <f t="shared" si="750"/>
        <v>0.61929999999999996</v>
      </c>
      <c r="AB3685" s="122">
        <f t="shared" si="747"/>
        <v>2.7077353104008176E-3</v>
      </c>
      <c r="AC3685" s="122">
        <f t="shared" si="751"/>
        <v>6.3631592703793096</v>
      </c>
      <c r="AD3685" s="122">
        <f t="shared" si="744"/>
        <v>-148.06361353377417</v>
      </c>
      <c r="AE3685" s="122">
        <f t="shared" si="745"/>
        <v>2.4922661289970187E-4</v>
      </c>
      <c r="AF3685" s="122">
        <f t="shared" si="752"/>
        <v>0.61603994870061074</v>
      </c>
      <c r="AG3685" s="122">
        <f t="shared" si="753"/>
        <v>0.62306653224932329</v>
      </c>
      <c r="AH3685" s="87">
        <f t="shared" si="754"/>
        <v>0.13322313701367183</v>
      </c>
      <c r="AI3685" s="122">
        <f t="shared" si="755"/>
        <v>1.2091866496618153</v>
      </c>
    </row>
    <row r="3686" spans="1:35" x14ac:dyDescent="0.25">
      <c r="A3686" s="90">
        <v>1.4728000000000001</v>
      </c>
      <c r="B3686" s="160">
        <v>21.568958881768129</v>
      </c>
      <c r="E3686" s="147">
        <f t="shared" si="743"/>
        <v>8.6275835527110899E-3</v>
      </c>
      <c r="F3686" s="160"/>
      <c r="W3686" s="146">
        <f t="shared" si="746"/>
        <v>0.64570964048261348</v>
      </c>
      <c r="X3686" s="164">
        <v>6.3726586773512306</v>
      </c>
      <c r="Y3686" s="147">
        <f t="shared" si="748"/>
        <v>4.0000000000017799E-4</v>
      </c>
      <c r="Z3686" s="122">
        <f t="shared" si="749"/>
        <v>8.8754449677853557</v>
      </c>
      <c r="AA3686" s="122">
        <f t="shared" si="750"/>
        <v>0.61929999999999996</v>
      </c>
      <c r="AB3686" s="122">
        <f t="shared" si="747"/>
        <v>2.7077353104023208E-3</v>
      </c>
      <c r="AC3686" s="122">
        <f t="shared" si="751"/>
        <v>6.3658670056897115</v>
      </c>
      <c r="AD3686" s="122">
        <f t="shared" si="744"/>
        <v>-148.05297334424668</v>
      </c>
      <c r="AE3686" s="122">
        <f t="shared" si="745"/>
        <v>2.4920870290592786E-4</v>
      </c>
      <c r="AF3686" s="122">
        <f t="shared" si="752"/>
        <v>0.61628915740351664</v>
      </c>
      <c r="AG3686" s="122">
        <f t="shared" si="753"/>
        <v>0.62302175726454245</v>
      </c>
      <c r="AH3686" s="87">
        <f t="shared" si="754"/>
        <v>0.1329739283107659</v>
      </c>
      <c r="AI3686" s="122">
        <f t="shared" si="755"/>
        <v>1.2091866496618153</v>
      </c>
    </row>
    <row r="3687" spans="1:35" x14ac:dyDescent="0.25">
      <c r="A3687" s="90">
        <v>1.4732000000000001</v>
      </c>
      <c r="B3687" s="160">
        <v>22.566213358346751</v>
      </c>
      <c r="E3687" s="147">
        <f t="shared" si="743"/>
        <v>8.8270344480220041E-3</v>
      </c>
      <c r="F3687" s="160"/>
      <c r="W3687" s="146">
        <f t="shared" si="746"/>
        <v>0.67028483428100449</v>
      </c>
      <c r="X3687" s="164">
        <v>6.6151969827881025</v>
      </c>
      <c r="Y3687" s="147">
        <f t="shared" si="748"/>
        <v>3.9999999999995595E-4</v>
      </c>
      <c r="Z3687" s="122">
        <f t="shared" si="749"/>
        <v>8.8754449677853557</v>
      </c>
      <c r="AA3687" s="122">
        <f t="shared" si="750"/>
        <v>0.61929999999999996</v>
      </c>
      <c r="AB3687" s="122">
        <f t="shared" si="747"/>
        <v>2.7711023654757999E-3</v>
      </c>
      <c r="AC3687" s="122">
        <f t="shared" si="751"/>
        <v>6.3686381080551877</v>
      </c>
      <c r="AD3687" s="122">
        <f t="shared" si="744"/>
        <v>-151.50659407949647</v>
      </c>
      <c r="AE3687" s="122">
        <f t="shared" si="745"/>
        <v>2.5502197584681917E-4</v>
      </c>
      <c r="AF3687" s="122">
        <f t="shared" si="752"/>
        <v>0.61654417937936346</v>
      </c>
      <c r="AG3687" s="122">
        <f t="shared" si="753"/>
        <v>0.63755493961711818</v>
      </c>
      <c r="AH3687" s="87">
        <f t="shared" si="754"/>
        <v>0.13271890633491909</v>
      </c>
      <c r="AI3687" s="122">
        <f t="shared" si="755"/>
        <v>1.1648532637129272</v>
      </c>
    </row>
    <row r="3688" spans="1:35" x14ac:dyDescent="0.25">
      <c r="A3688" s="90">
        <v>1.4736</v>
      </c>
      <c r="B3688" s="160">
        <v>22.566213358346751</v>
      </c>
      <c r="E3688" s="147">
        <f t="shared" si="743"/>
        <v>9.0264853433377062E-3</v>
      </c>
      <c r="F3688" s="160"/>
      <c r="W3688" s="146">
        <f t="shared" si="746"/>
        <v>0.67028483428100449</v>
      </c>
      <c r="X3688" s="164">
        <v>6.6151969827881025</v>
      </c>
      <c r="Y3688" s="147">
        <f t="shared" si="748"/>
        <v>3.9999999999995595E-4</v>
      </c>
      <c r="Z3688" s="122">
        <f t="shared" si="749"/>
        <v>8.8754449677853557</v>
      </c>
      <c r="AA3688" s="122">
        <f t="shared" si="750"/>
        <v>0.61929999999999996</v>
      </c>
      <c r="AB3688" s="122">
        <f t="shared" si="747"/>
        <v>2.7711023654757999E-3</v>
      </c>
      <c r="AC3688" s="122">
        <f t="shared" si="751"/>
        <v>6.3714092104206639</v>
      </c>
      <c r="AD3688" s="122">
        <f t="shared" si="744"/>
        <v>-151.4954388874655</v>
      </c>
      <c r="AE3688" s="122">
        <f t="shared" si="745"/>
        <v>2.5500319898017534E-4</v>
      </c>
      <c r="AF3688" s="122">
        <f t="shared" si="752"/>
        <v>0.61679918257834365</v>
      </c>
      <c r="AG3688" s="122">
        <f t="shared" si="753"/>
        <v>0.63750799745050857</v>
      </c>
      <c r="AH3688" s="87">
        <f t="shared" si="754"/>
        <v>0.13246390313593892</v>
      </c>
      <c r="AI3688" s="122">
        <f t="shared" si="755"/>
        <v>1.1133756359271709</v>
      </c>
    </row>
    <row r="3689" spans="1:35" x14ac:dyDescent="0.25">
      <c r="A3689" s="90">
        <v>1.474</v>
      </c>
      <c r="B3689" s="160">
        <v>22.566213358346751</v>
      </c>
      <c r="E3689" s="147">
        <f t="shared" si="743"/>
        <v>9.0264853433377062E-3</v>
      </c>
      <c r="F3689" s="160"/>
      <c r="W3689" s="146">
        <f t="shared" si="746"/>
        <v>0.67028483428100449</v>
      </c>
      <c r="X3689" s="164">
        <v>6.6151969827881025</v>
      </c>
      <c r="Y3689" s="147">
        <f t="shared" si="748"/>
        <v>3.9999999999995595E-4</v>
      </c>
      <c r="Z3689" s="122">
        <f t="shared" si="749"/>
        <v>8.8754449677853557</v>
      </c>
      <c r="AA3689" s="122">
        <f t="shared" si="750"/>
        <v>0.61929999999999996</v>
      </c>
      <c r="AB3689" s="122">
        <f t="shared" si="747"/>
        <v>2.7711023654757999E-3</v>
      </c>
      <c r="AC3689" s="122">
        <f t="shared" si="751"/>
        <v>6.3741803127861401</v>
      </c>
      <c r="AD3689" s="122">
        <f t="shared" si="744"/>
        <v>-151.48427807995472</v>
      </c>
      <c r="AE3689" s="122">
        <f t="shared" si="745"/>
        <v>2.5498441266133071E-4</v>
      </c>
      <c r="AF3689" s="122">
        <f t="shared" si="752"/>
        <v>0.61705416699100502</v>
      </c>
      <c r="AG3689" s="122">
        <f t="shared" si="753"/>
        <v>0.63746103165339696</v>
      </c>
      <c r="AH3689" s="87">
        <f t="shared" si="754"/>
        <v>0.13220891872327759</v>
      </c>
      <c r="AI3689" s="122">
        <f t="shared" si="755"/>
        <v>1.1648532637129272</v>
      </c>
    </row>
    <row r="3690" spans="1:35" x14ac:dyDescent="0.25">
      <c r="A3690" s="90">
        <v>1.4743999999999999</v>
      </c>
      <c r="B3690" s="160">
        <v>22.566213358346751</v>
      </c>
      <c r="E3690" s="147">
        <f t="shared" si="743"/>
        <v>9.0264853433377062E-3</v>
      </c>
      <c r="F3690" s="160"/>
      <c r="W3690" s="146">
        <f t="shared" si="746"/>
        <v>0.67028483428100449</v>
      </c>
      <c r="X3690" s="164">
        <v>6.6151969827881025</v>
      </c>
      <c r="Y3690" s="147">
        <f t="shared" si="748"/>
        <v>3.9999999999995595E-4</v>
      </c>
      <c r="Z3690" s="122">
        <f t="shared" si="749"/>
        <v>8.8754449677853557</v>
      </c>
      <c r="AA3690" s="122">
        <f t="shared" si="750"/>
        <v>0.61929999999999996</v>
      </c>
      <c r="AB3690" s="122">
        <f t="shared" si="747"/>
        <v>2.7711023654757999E-3</v>
      </c>
      <c r="AC3690" s="122">
        <f t="shared" si="751"/>
        <v>6.3769514151516162</v>
      </c>
      <c r="AD3690" s="122">
        <f t="shared" si="744"/>
        <v>-151.47311165696425</v>
      </c>
      <c r="AE3690" s="122">
        <f t="shared" si="745"/>
        <v>2.5496561689028539E-4</v>
      </c>
      <c r="AF3690" s="122">
        <f t="shared" si="752"/>
        <v>0.61730913260789533</v>
      </c>
      <c r="AG3690" s="122">
        <f t="shared" si="753"/>
        <v>0.63741404222578368</v>
      </c>
      <c r="AH3690" s="87">
        <f t="shared" si="754"/>
        <v>0.1319539531063873</v>
      </c>
      <c r="AI3690" s="122">
        <f t="shared" si="755"/>
        <v>1.1133756359271709</v>
      </c>
    </row>
    <row r="3691" spans="1:35" x14ac:dyDescent="0.25">
      <c r="A3691" s="90">
        <v>1.4748000000000001</v>
      </c>
      <c r="B3691" s="160">
        <v>22.566213358346751</v>
      </c>
      <c r="E3691" s="147">
        <f t="shared" si="743"/>
        <v>9.0264853433427161E-3</v>
      </c>
      <c r="F3691" s="160"/>
      <c r="W3691" s="146">
        <f t="shared" si="746"/>
        <v>0.67028483428100449</v>
      </c>
      <c r="X3691" s="164">
        <v>6.6151969827881025</v>
      </c>
      <c r="Y3691" s="147">
        <f t="shared" si="748"/>
        <v>4.0000000000017799E-4</v>
      </c>
      <c r="Z3691" s="122">
        <f t="shared" si="749"/>
        <v>8.8754449677853557</v>
      </c>
      <c r="AA3691" s="122">
        <f t="shared" si="750"/>
        <v>0.61929999999999996</v>
      </c>
      <c r="AB3691" s="122">
        <f t="shared" si="747"/>
        <v>2.7711023654773382E-3</v>
      </c>
      <c r="AC3691" s="122">
        <f t="shared" si="751"/>
        <v>6.3797225175170933</v>
      </c>
      <c r="AD3691" s="122">
        <f t="shared" si="744"/>
        <v>-151.46193961857804</v>
      </c>
      <c r="AE3691" s="122">
        <f t="shared" si="745"/>
        <v>2.5494681166718077E-4</v>
      </c>
      <c r="AF3691" s="122">
        <f t="shared" si="752"/>
        <v>0.61756407941956248</v>
      </c>
      <c r="AG3691" s="122">
        <f t="shared" si="753"/>
        <v>0.6373670291676683</v>
      </c>
      <c r="AH3691" s="87">
        <f t="shared" si="754"/>
        <v>0.13169900629472012</v>
      </c>
      <c r="AI3691" s="122">
        <f t="shared" si="755"/>
        <v>1.1133756359271709</v>
      </c>
    </row>
    <row r="3692" spans="1:35" x14ac:dyDescent="0.25">
      <c r="A3692" s="90">
        <v>1.4752000000000001</v>
      </c>
      <c r="B3692" s="160">
        <v>22.566213358346751</v>
      </c>
      <c r="E3692" s="147">
        <f t="shared" si="743"/>
        <v>9.0264853433377062E-3</v>
      </c>
      <c r="F3692" s="160"/>
      <c r="W3692" s="146">
        <f t="shared" si="746"/>
        <v>0.67028483428100449</v>
      </c>
      <c r="X3692" s="164">
        <v>6.6151969827881025</v>
      </c>
      <c r="Y3692" s="147">
        <f t="shared" si="748"/>
        <v>3.9999999999995595E-4</v>
      </c>
      <c r="Z3692" s="122">
        <f t="shared" si="749"/>
        <v>8.8754449677853557</v>
      </c>
      <c r="AA3692" s="122">
        <f t="shared" si="750"/>
        <v>0.61929999999999996</v>
      </c>
      <c r="AB3692" s="122">
        <f t="shared" si="747"/>
        <v>2.7711023654757999E-3</v>
      </c>
      <c r="AC3692" s="122">
        <f t="shared" si="751"/>
        <v>6.3824936198825695</v>
      </c>
      <c r="AD3692" s="122">
        <f t="shared" si="744"/>
        <v>-151.45076196454394</v>
      </c>
      <c r="AE3692" s="122">
        <f t="shared" si="745"/>
        <v>2.5492799699159237E-4</v>
      </c>
      <c r="AF3692" s="122">
        <f t="shared" si="752"/>
        <v>0.61781900741655404</v>
      </c>
      <c r="AG3692" s="122">
        <f t="shared" si="753"/>
        <v>0.63731999247905113</v>
      </c>
      <c r="AH3692" s="87">
        <f t="shared" si="754"/>
        <v>0.13144407829772853</v>
      </c>
      <c r="AI3692" s="122">
        <f t="shared" si="755"/>
        <v>1.1648532637129272</v>
      </c>
    </row>
    <row r="3693" spans="1:35" x14ac:dyDescent="0.25">
      <c r="A3693" s="90">
        <v>1.4756</v>
      </c>
      <c r="B3693" s="160">
        <v>22.566213358346751</v>
      </c>
      <c r="E3693" s="147">
        <f t="shared" si="743"/>
        <v>9.0264853433377062E-3</v>
      </c>
      <c r="F3693" s="160"/>
      <c r="W3693" s="146">
        <f t="shared" si="746"/>
        <v>0.67028483428100449</v>
      </c>
      <c r="X3693" s="164">
        <v>6.6151969827881025</v>
      </c>
      <c r="Y3693" s="147">
        <f t="shared" si="748"/>
        <v>3.9999999999995595E-4</v>
      </c>
      <c r="Z3693" s="122">
        <f t="shared" si="749"/>
        <v>8.8754449677853557</v>
      </c>
      <c r="AA3693" s="122">
        <f t="shared" si="750"/>
        <v>0.61929999999999996</v>
      </c>
      <c r="AB3693" s="122">
        <f t="shared" si="747"/>
        <v>2.7711023654757999E-3</v>
      </c>
      <c r="AC3693" s="122">
        <f t="shared" si="751"/>
        <v>6.3852647222480456</v>
      </c>
      <c r="AD3693" s="122">
        <f t="shared" si="744"/>
        <v>-151.43957869511419</v>
      </c>
      <c r="AE3693" s="122">
        <f t="shared" si="745"/>
        <v>2.5490917286394478E-4</v>
      </c>
      <c r="AF3693" s="122">
        <f t="shared" si="752"/>
        <v>0.61807391658941802</v>
      </c>
      <c r="AG3693" s="122">
        <f t="shared" si="753"/>
        <v>0.63727293215993208</v>
      </c>
      <c r="AH3693" s="87">
        <f t="shared" si="754"/>
        <v>0.13118916912486459</v>
      </c>
      <c r="AI3693" s="122">
        <f t="shared" si="755"/>
        <v>1.1648532637129272</v>
      </c>
    </row>
    <row r="3694" spans="1:35" x14ac:dyDescent="0.25">
      <c r="A3694" s="90">
        <v>1.476</v>
      </c>
      <c r="B3694" s="160">
        <v>22.566213358346751</v>
      </c>
      <c r="E3694" s="147">
        <f t="shared" si="743"/>
        <v>9.0264853433377062E-3</v>
      </c>
      <c r="F3694" s="160"/>
      <c r="W3694" s="146">
        <f t="shared" si="746"/>
        <v>0.67028483428100449</v>
      </c>
      <c r="X3694" s="164">
        <v>6.6151969827881025</v>
      </c>
      <c r="Y3694" s="147">
        <f t="shared" si="748"/>
        <v>3.9999999999995595E-4</v>
      </c>
      <c r="Z3694" s="122">
        <f t="shared" si="749"/>
        <v>8.8754449677853557</v>
      </c>
      <c r="AA3694" s="122">
        <f t="shared" si="750"/>
        <v>0.61929999999999996</v>
      </c>
      <c r="AB3694" s="122">
        <f t="shared" si="747"/>
        <v>2.7711023654757999E-3</v>
      </c>
      <c r="AC3694" s="122">
        <f t="shared" si="751"/>
        <v>6.3880358246135218</v>
      </c>
      <c r="AD3694" s="122">
        <f t="shared" si="744"/>
        <v>-151.42838981020469</v>
      </c>
      <c r="AE3694" s="122">
        <f t="shared" si="745"/>
        <v>2.548903392840965E-4</v>
      </c>
      <c r="AF3694" s="122">
        <f t="shared" si="752"/>
        <v>0.61832880692870207</v>
      </c>
      <c r="AG3694" s="122">
        <f t="shared" si="753"/>
        <v>0.63722584821031147</v>
      </c>
      <c r="AH3694" s="87">
        <f t="shared" si="754"/>
        <v>0.13093427878558048</v>
      </c>
      <c r="AI3694" s="122">
        <f t="shared" si="755"/>
        <v>1.1133756359271709</v>
      </c>
    </row>
    <row r="3695" spans="1:35" x14ac:dyDescent="0.25">
      <c r="A3695" s="90">
        <v>1.4763999999999999</v>
      </c>
      <c r="B3695" s="160">
        <v>22.566213358346751</v>
      </c>
      <c r="E3695" s="147">
        <f t="shared" si="743"/>
        <v>9.0264853433377062E-3</v>
      </c>
      <c r="F3695" s="160"/>
      <c r="W3695" s="146">
        <f t="shared" si="746"/>
        <v>0.67028483428100449</v>
      </c>
      <c r="X3695" s="164">
        <v>6.6151969827881025</v>
      </c>
      <c r="Y3695" s="147">
        <f t="shared" si="748"/>
        <v>3.9999999999995595E-4</v>
      </c>
      <c r="Z3695" s="122">
        <f t="shared" si="749"/>
        <v>8.8754449677853557</v>
      </c>
      <c r="AA3695" s="122">
        <f t="shared" si="750"/>
        <v>0.61929999999999996</v>
      </c>
      <c r="AB3695" s="122">
        <f t="shared" si="747"/>
        <v>2.7711023654757999E-3</v>
      </c>
      <c r="AC3695" s="122">
        <f t="shared" si="751"/>
        <v>6.390806926978998</v>
      </c>
      <c r="AD3695" s="122">
        <f t="shared" si="744"/>
        <v>-151.41719530981538</v>
      </c>
      <c r="AE3695" s="122">
        <f t="shared" si="745"/>
        <v>2.5487149625204731E-4</v>
      </c>
      <c r="AF3695" s="122">
        <f t="shared" si="752"/>
        <v>0.6185836784249541</v>
      </c>
      <c r="AG3695" s="122">
        <f t="shared" si="753"/>
        <v>0.63717874063018842</v>
      </c>
      <c r="AH3695" s="87">
        <f t="shared" si="754"/>
        <v>0.13067940728932842</v>
      </c>
      <c r="AI3695" s="122">
        <f t="shared" si="755"/>
        <v>1.1133756359271709</v>
      </c>
    </row>
    <row r="3696" spans="1:35" x14ac:dyDescent="0.25">
      <c r="A3696" s="90">
        <v>1.4767999999999999</v>
      </c>
      <c r="B3696" s="160">
        <v>22.566213358346751</v>
      </c>
      <c r="E3696" s="147">
        <f t="shared" si="743"/>
        <v>9.0264853433377062E-3</v>
      </c>
      <c r="F3696" s="160"/>
      <c r="W3696" s="146">
        <f t="shared" si="746"/>
        <v>0.67028483428100449</v>
      </c>
      <c r="X3696" s="164">
        <v>6.6151969827881025</v>
      </c>
      <c r="Y3696" s="147">
        <f t="shared" si="748"/>
        <v>3.9999999999995595E-4</v>
      </c>
      <c r="Z3696" s="122">
        <f t="shared" si="749"/>
        <v>8.8754449677853557</v>
      </c>
      <c r="AA3696" s="122">
        <f t="shared" si="750"/>
        <v>0.61929999999999996</v>
      </c>
      <c r="AB3696" s="122">
        <f t="shared" si="747"/>
        <v>2.7711023654757999E-3</v>
      </c>
      <c r="AC3696" s="122">
        <f t="shared" si="751"/>
        <v>6.3935780293444742</v>
      </c>
      <c r="AD3696" s="122">
        <f t="shared" si="744"/>
        <v>-151.40599519394638</v>
      </c>
      <c r="AE3696" s="122">
        <f t="shared" si="745"/>
        <v>2.548526437677975E-4</v>
      </c>
      <c r="AF3696" s="122">
        <f t="shared" si="752"/>
        <v>0.61883853106872189</v>
      </c>
      <c r="AG3696" s="122">
        <f t="shared" si="753"/>
        <v>0.63713160941956393</v>
      </c>
      <c r="AH3696" s="87">
        <f t="shared" si="754"/>
        <v>0.13042455464556063</v>
      </c>
      <c r="AI3696" s="122">
        <f t="shared" si="755"/>
        <v>1.1648532637129272</v>
      </c>
    </row>
    <row r="3697" spans="1:35" x14ac:dyDescent="0.25">
      <c r="A3697" s="90">
        <v>1.4772000000000001</v>
      </c>
      <c r="B3697" s="160">
        <v>22.566213358346751</v>
      </c>
      <c r="E3697" s="147">
        <f t="shared" si="743"/>
        <v>9.0264853433427161E-3</v>
      </c>
      <c r="F3697" s="160"/>
      <c r="W3697" s="146">
        <f t="shared" si="746"/>
        <v>0.67028483428100449</v>
      </c>
      <c r="X3697" s="164">
        <v>6.6151969827881025</v>
      </c>
      <c r="Y3697" s="147">
        <f t="shared" si="748"/>
        <v>4.0000000000017799E-4</v>
      </c>
      <c r="Z3697" s="122">
        <f t="shared" si="749"/>
        <v>8.8754449677853557</v>
      </c>
      <c r="AA3697" s="122">
        <f t="shared" si="750"/>
        <v>0.61929999999999996</v>
      </c>
      <c r="AB3697" s="122">
        <f t="shared" si="747"/>
        <v>2.7711023654773382E-3</v>
      </c>
      <c r="AC3697" s="122">
        <f t="shared" si="751"/>
        <v>6.3963491317099512</v>
      </c>
      <c r="AD3697" s="122">
        <f t="shared" si="744"/>
        <v>-151.39478946268162</v>
      </c>
      <c r="AE3697" s="122">
        <f t="shared" si="745"/>
        <v>2.5483378183148832E-4</v>
      </c>
      <c r="AF3697" s="122">
        <f t="shared" si="752"/>
        <v>0.61909336485055333</v>
      </c>
      <c r="AG3697" s="122">
        <f t="shared" si="753"/>
        <v>0.63708445457843732</v>
      </c>
      <c r="AH3697" s="87">
        <f t="shared" si="754"/>
        <v>0.13016972086372913</v>
      </c>
      <c r="AI3697" s="122">
        <f t="shared" si="755"/>
        <v>1.1648532637129272</v>
      </c>
    </row>
    <row r="3698" spans="1:35" x14ac:dyDescent="0.25">
      <c r="A3698" s="90">
        <v>1.4776</v>
      </c>
      <c r="B3698" s="160">
        <v>22.566213358346751</v>
      </c>
      <c r="E3698" s="147">
        <f t="shared" si="743"/>
        <v>9.0264853433377062E-3</v>
      </c>
      <c r="F3698" s="160"/>
      <c r="W3698" s="146">
        <f t="shared" si="746"/>
        <v>0.67028483428100449</v>
      </c>
      <c r="X3698" s="164">
        <v>6.6151969827881025</v>
      </c>
      <c r="Y3698" s="147">
        <f t="shared" si="748"/>
        <v>3.9999999999995595E-4</v>
      </c>
      <c r="Z3698" s="122">
        <f t="shared" si="749"/>
        <v>8.8754449677853557</v>
      </c>
      <c r="AA3698" s="122">
        <f t="shared" si="750"/>
        <v>0.61929999999999996</v>
      </c>
      <c r="AB3698" s="122">
        <f t="shared" si="747"/>
        <v>2.7711023654757999E-3</v>
      </c>
      <c r="AC3698" s="122">
        <f t="shared" si="751"/>
        <v>6.3991202340754274</v>
      </c>
      <c r="AD3698" s="122">
        <f t="shared" si="744"/>
        <v>-151.38357811576901</v>
      </c>
      <c r="AE3698" s="122">
        <f t="shared" si="745"/>
        <v>2.5481491044269548E-4</v>
      </c>
      <c r="AF3698" s="122">
        <f t="shared" si="752"/>
        <v>0.61934817976099599</v>
      </c>
      <c r="AG3698" s="122">
        <f t="shared" si="753"/>
        <v>0.63703727610680883</v>
      </c>
      <c r="AH3698" s="87">
        <f t="shared" si="754"/>
        <v>0.12991490595328645</v>
      </c>
      <c r="AI3698" s="122">
        <f t="shared" si="755"/>
        <v>1.1648532637129272</v>
      </c>
    </row>
    <row r="3699" spans="1:35" x14ac:dyDescent="0.25">
      <c r="A3699" s="90">
        <v>1.478</v>
      </c>
      <c r="B3699" s="160">
        <v>22.566213358346751</v>
      </c>
      <c r="E3699" s="147">
        <f t="shared" si="743"/>
        <v>9.0264853433377062E-3</v>
      </c>
      <c r="F3699" s="160"/>
      <c r="W3699" s="146">
        <f t="shared" si="746"/>
        <v>0.67028483428100449</v>
      </c>
      <c r="X3699" s="164">
        <v>6.6151969827881025</v>
      </c>
      <c r="Y3699" s="147">
        <f t="shared" si="748"/>
        <v>3.9999999999995595E-4</v>
      </c>
      <c r="Z3699" s="122">
        <f t="shared" si="749"/>
        <v>8.8754449677853557</v>
      </c>
      <c r="AA3699" s="122">
        <f t="shared" si="750"/>
        <v>0.61929999999999996</v>
      </c>
      <c r="AB3699" s="122">
        <f t="shared" si="747"/>
        <v>2.7711023654757999E-3</v>
      </c>
      <c r="AC3699" s="122">
        <f t="shared" si="751"/>
        <v>6.4018913364409036</v>
      </c>
      <c r="AD3699" s="122">
        <f t="shared" si="744"/>
        <v>-151.37236115346073</v>
      </c>
      <c r="AE3699" s="122">
        <f t="shared" si="745"/>
        <v>2.5479602960184339E-4</v>
      </c>
      <c r="AF3699" s="122">
        <f t="shared" si="752"/>
        <v>0.61960297579059787</v>
      </c>
      <c r="AG3699" s="122">
        <f t="shared" si="753"/>
        <v>0.63699007400467866</v>
      </c>
      <c r="AH3699" s="87">
        <f t="shared" si="754"/>
        <v>0.1296601099236846</v>
      </c>
      <c r="AI3699" s="122">
        <f t="shared" si="755"/>
        <v>1.1133756359271709</v>
      </c>
    </row>
    <row r="3700" spans="1:35" x14ac:dyDescent="0.25">
      <c r="A3700" s="90">
        <v>1.4783999999999999</v>
      </c>
      <c r="B3700" s="160">
        <v>22.566213358346751</v>
      </c>
      <c r="E3700" s="147">
        <f t="shared" si="743"/>
        <v>9.0264853433377062E-3</v>
      </c>
      <c r="F3700" s="160"/>
      <c r="W3700" s="146">
        <f t="shared" si="746"/>
        <v>0.67028483428100449</v>
      </c>
      <c r="X3700" s="164">
        <v>6.6151969827881025</v>
      </c>
      <c r="Y3700" s="147">
        <f t="shared" si="748"/>
        <v>3.9999999999995595E-4</v>
      </c>
      <c r="Z3700" s="122">
        <f t="shared" si="749"/>
        <v>8.8754449677853557</v>
      </c>
      <c r="AA3700" s="122">
        <f t="shared" si="750"/>
        <v>0.61929999999999996</v>
      </c>
      <c r="AB3700" s="122">
        <f t="shared" si="747"/>
        <v>2.7711023654757999E-3</v>
      </c>
      <c r="AC3700" s="122">
        <f t="shared" si="751"/>
        <v>6.4046624388063798</v>
      </c>
      <c r="AD3700" s="122">
        <f t="shared" si="744"/>
        <v>-151.36113857567267</v>
      </c>
      <c r="AE3700" s="122">
        <f t="shared" si="745"/>
        <v>2.547771393087905E-4</v>
      </c>
      <c r="AF3700" s="122">
        <f t="shared" si="752"/>
        <v>0.61985775292990664</v>
      </c>
      <c r="AG3700" s="122">
        <f t="shared" si="753"/>
        <v>0.63694284827204639</v>
      </c>
      <c r="AH3700" s="87">
        <f t="shared" si="754"/>
        <v>0.1294053327843758</v>
      </c>
      <c r="AI3700" s="122">
        <f t="shared" si="755"/>
        <v>1.1133756359271709</v>
      </c>
    </row>
    <row r="3701" spans="1:35" x14ac:dyDescent="0.25">
      <c r="A3701" s="90">
        <v>1.4787999999999999</v>
      </c>
      <c r="B3701" s="160">
        <v>22.566213358346751</v>
      </c>
      <c r="E3701" s="147">
        <f t="shared" si="743"/>
        <v>9.0264853433377062E-3</v>
      </c>
      <c r="F3701" s="160"/>
      <c r="W3701" s="146">
        <f t="shared" si="746"/>
        <v>0.67028483428100449</v>
      </c>
      <c r="X3701" s="164">
        <v>6.6151969827881025</v>
      </c>
      <c r="Y3701" s="147">
        <f t="shared" si="748"/>
        <v>3.9999999999995595E-4</v>
      </c>
      <c r="Z3701" s="122">
        <f t="shared" si="749"/>
        <v>8.8754449677853557</v>
      </c>
      <c r="AA3701" s="122">
        <f t="shared" si="750"/>
        <v>0.61929999999999996</v>
      </c>
      <c r="AB3701" s="122">
        <f t="shared" si="747"/>
        <v>2.7711023654757999E-3</v>
      </c>
      <c r="AC3701" s="122">
        <f t="shared" si="751"/>
        <v>6.4074335411718559</v>
      </c>
      <c r="AD3701" s="122">
        <f t="shared" si="744"/>
        <v>-151.34991038240486</v>
      </c>
      <c r="AE3701" s="122">
        <f t="shared" si="745"/>
        <v>2.5475823956353687E-4</v>
      </c>
      <c r="AF3701" s="122">
        <f t="shared" si="752"/>
        <v>0.62011251116947019</v>
      </c>
      <c r="AG3701" s="122">
        <f t="shared" si="753"/>
        <v>0.63689559890891234</v>
      </c>
      <c r="AH3701" s="87">
        <f t="shared" si="754"/>
        <v>0.12915057454481227</v>
      </c>
      <c r="AI3701" s="122">
        <f t="shared" si="755"/>
        <v>1.1648532637129272</v>
      </c>
    </row>
    <row r="3702" spans="1:35" x14ac:dyDescent="0.25">
      <c r="A3702" s="90">
        <v>1.4792000000000001</v>
      </c>
      <c r="B3702" s="160">
        <v>22.566213358346751</v>
      </c>
      <c r="E3702" s="147">
        <f t="shared" si="743"/>
        <v>9.0264853433427161E-3</v>
      </c>
      <c r="F3702" s="160"/>
      <c r="W3702" s="146">
        <f t="shared" si="746"/>
        <v>0.67028483428100449</v>
      </c>
      <c r="X3702" s="164">
        <v>6.6151969827881025</v>
      </c>
      <c r="Y3702" s="147">
        <f t="shared" si="748"/>
        <v>4.0000000000017799E-4</v>
      </c>
      <c r="Z3702" s="122">
        <f t="shared" si="749"/>
        <v>8.8754449677853557</v>
      </c>
      <c r="AA3702" s="122">
        <f t="shared" si="750"/>
        <v>0.61929999999999996</v>
      </c>
      <c r="AB3702" s="122">
        <f t="shared" si="747"/>
        <v>2.7711023654773382E-3</v>
      </c>
      <c r="AC3702" s="122">
        <f t="shared" si="751"/>
        <v>6.410204643537333</v>
      </c>
      <c r="AD3702" s="122">
        <f t="shared" si="744"/>
        <v>-151.33867657374125</v>
      </c>
      <c r="AE3702" s="122">
        <f t="shared" si="745"/>
        <v>2.5473933036622377E-4</v>
      </c>
      <c r="AF3702" s="122">
        <f t="shared" si="752"/>
        <v>0.62036725049983643</v>
      </c>
      <c r="AG3702" s="122">
        <f t="shared" si="753"/>
        <v>0.63684832591527607</v>
      </c>
      <c r="AH3702" s="87">
        <f t="shared" si="754"/>
        <v>0.12889583521444606</v>
      </c>
      <c r="AI3702" s="122">
        <f t="shared" si="755"/>
        <v>1.1648532637129272</v>
      </c>
    </row>
    <row r="3703" spans="1:35" x14ac:dyDescent="0.25">
      <c r="A3703" s="90">
        <v>1.4796</v>
      </c>
      <c r="B3703" s="160">
        <v>22.566213358346751</v>
      </c>
      <c r="E3703" s="147">
        <f t="shared" ref="E3703:E3766" si="756">+(B3702+B3703)/2*(A3703-A3702)</f>
        <v>9.0264853433377062E-3</v>
      </c>
      <c r="F3703" s="160"/>
      <c r="W3703" s="146">
        <f t="shared" si="746"/>
        <v>0.67028483428100449</v>
      </c>
      <c r="X3703" s="164">
        <v>6.6151969827881025</v>
      </c>
      <c r="Y3703" s="147">
        <f t="shared" si="748"/>
        <v>3.9999999999995595E-4</v>
      </c>
      <c r="Z3703" s="122">
        <f t="shared" si="749"/>
        <v>8.8754449677853557</v>
      </c>
      <c r="AA3703" s="122">
        <f t="shared" si="750"/>
        <v>0.61929999999999996</v>
      </c>
      <c r="AB3703" s="122">
        <f t="shared" si="747"/>
        <v>2.7711023654757999E-3</v>
      </c>
      <c r="AC3703" s="122">
        <f t="shared" si="751"/>
        <v>6.4129757459028092</v>
      </c>
      <c r="AD3703" s="122">
        <f t="shared" si="744"/>
        <v>-151.32743714942995</v>
      </c>
      <c r="AE3703" s="122">
        <f t="shared" si="745"/>
        <v>2.5472041171642734E-4</v>
      </c>
      <c r="AF3703" s="122">
        <f t="shared" si="752"/>
        <v>0.62062197091155291</v>
      </c>
      <c r="AG3703" s="122">
        <f t="shared" si="753"/>
        <v>0.63680102929113847</v>
      </c>
      <c r="AH3703" s="87">
        <f t="shared" si="754"/>
        <v>0.12864111480272963</v>
      </c>
      <c r="AI3703" s="122">
        <f t="shared" si="755"/>
        <v>1.1648532637129272</v>
      </c>
    </row>
    <row r="3704" spans="1:35" x14ac:dyDescent="0.25">
      <c r="A3704" s="90">
        <v>1.48</v>
      </c>
      <c r="B3704" s="160">
        <v>22.566213358346751</v>
      </c>
      <c r="E3704" s="147">
        <f t="shared" si="756"/>
        <v>9.0264853433377062E-3</v>
      </c>
      <c r="F3704" s="160"/>
      <c r="W3704" s="146">
        <f t="shared" si="746"/>
        <v>0.67028483428100449</v>
      </c>
      <c r="X3704" s="164">
        <v>6.6151969827881025</v>
      </c>
      <c r="Y3704" s="147">
        <f t="shared" si="748"/>
        <v>3.9999999999995595E-4</v>
      </c>
      <c r="Z3704" s="122">
        <f t="shared" si="749"/>
        <v>8.8754449677853557</v>
      </c>
      <c r="AA3704" s="122">
        <f t="shared" si="750"/>
        <v>0.61929999999999996</v>
      </c>
      <c r="AB3704" s="122">
        <f t="shared" si="747"/>
        <v>2.7711023654757999E-3</v>
      </c>
      <c r="AC3704" s="122">
        <f t="shared" si="751"/>
        <v>6.4157468482682853</v>
      </c>
      <c r="AD3704" s="122">
        <f t="shared" si="744"/>
        <v>-151.31619210972289</v>
      </c>
      <c r="AE3704" s="122">
        <f t="shared" si="745"/>
        <v>2.5470148361457148E-4</v>
      </c>
      <c r="AF3704" s="122">
        <f t="shared" si="752"/>
        <v>0.62087667239516753</v>
      </c>
      <c r="AG3704" s="122">
        <f t="shared" si="753"/>
        <v>0.63675370903649886</v>
      </c>
      <c r="AH3704" s="87">
        <f t="shared" si="754"/>
        <v>0.12838641331911507</v>
      </c>
      <c r="AI3704" s="122">
        <f t="shared" si="755"/>
        <v>1.1648532637129272</v>
      </c>
    </row>
    <row r="3705" spans="1:35" x14ac:dyDescent="0.25">
      <c r="A3705" s="90">
        <v>1.4803999999999999</v>
      </c>
      <c r="B3705" s="160">
        <v>22.566213358346751</v>
      </c>
      <c r="E3705" s="147">
        <f t="shared" si="756"/>
        <v>9.0264853433377062E-3</v>
      </c>
      <c r="F3705" s="160"/>
      <c r="W3705" s="146">
        <f t="shared" si="746"/>
        <v>0.67028483428100449</v>
      </c>
      <c r="X3705" s="164">
        <v>6.6151969827881025</v>
      </c>
      <c r="Y3705" s="147">
        <f t="shared" si="748"/>
        <v>3.9999999999995595E-4</v>
      </c>
      <c r="Z3705" s="122">
        <f t="shared" si="749"/>
        <v>8.8754449677853557</v>
      </c>
      <c r="AA3705" s="122">
        <f t="shared" si="750"/>
        <v>0.61929999999999996</v>
      </c>
      <c r="AB3705" s="122">
        <f t="shared" si="747"/>
        <v>2.7711023654757999E-3</v>
      </c>
      <c r="AC3705" s="122">
        <f t="shared" si="751"/>
        <v>6.4185179506337615</v>
      </c>
      <c r="AD3705" s="122">
        <f t="shared" si="744"/>
        <v>-151.30494145453602</v>
      </c>
      <c r="AE3705" s="122">
        <f t="shared" si="745"/>
        <v>2.5468254606051473E-4</v>
      </c>
      <c r="AF3705" s="122">
        <f t="shared" si="752"/>
        <v>0.62113135494122806</v>
      </c>
      <c r="AG3705" s="122">
        <f t="shared" si="753"/>
        <v>0.63670636515135692</v>
      </c>
      <c r="AH3705" s="87">
        <f t="shared" si="754"/>
        <v>0.12813173077305456</v>
      </c>
      <c r="AI3705" s="122">
        <f t="shared" si="755"/>
        <v>1.1648532637129272</v>
      </c>
    </row>
    <row r="3706" spans="1:35" x14ac:dyDescent="0.25">
      <c r="A3706" s="90">
        <v>1.4807999999999999</v>
      </c>
      <c r="B3706" s="160">
        <v>22.566213358346751</v>
      </c>
      <c r="E3706" s="147">
        <f t="shared" si="756"/>
        <v>9.0264853433377062E-3</v>
      </c>
      <c r="F3706" s="160"/>
      <c r="W3706" s="146">
        <f t="shared" si="746"/>
        <v>0.67028483428100449</v>
      </c>
      <c r="X3706" s="164">
        <v>6.6151969827881025</v>
      </c>
      <c r="Y3706" s="147">
        <f t="shared" si="748"/>
        <v>3.9999999999995595E-4</v>
      </c>
      <c r="Z3706" s="122">
        <f t="shared" si="749"/>
        <v>8.8754449677853557</v>
      </c>
      <c r="AA3706" s="122">
        <f t="shared" si="750"/>
        <v>0.61929999999999996</v>
      </c>
      <c r="AB3706" s="122">
        <f t="shared" si="747"/>
        <v>2.7711023654757999E-3</v>
      </c>
      <c r="AC3706" s="122">
        <f t="shared" si="751"/>
        <v>6.4212890529992377</v>
      </c>
      <c r="AD3706" s="122">
        <f t="shared" si="744"/>
        <v>-151.29368518386943</v>
      </c>
      <c r="AE3706" s="122">
        <f t="shared" si="745"/>
        <v>2.5466359905425734E-4</v>
      </c>
      <c r="AF3706" s="122">
        <f t="shared" si="752"/>
        <v>0.6213860185402823</v>
      </c>
      <c r="AG3706" s="122">
        <f t="shared" si="753"/>
        <v>0.63665899763571343</v>
      </c>
      <c r="AH3706" s="87">
        <f t="shared" si="754"/>
        <v>0.1278770671740003</v>
      </c>
      <c r="AI3706" s="122">
        <f t="shared" si="755"/>
        <v>1.1648532637129272</v>
      </c>
    </row>
    <row r="3707" spans="1:35" x14ac:dyDescent="0.25">
      <c r="A3707" s="90">
        <v>1.4812000000000001</v>
      </c>
      <c r="B3707" s="160">
        <v>22.566213358346751</v>
      </c>
      <c r="E3707" s="147">
        <f t="shared" si="756"/>
        <v>9.0264853433427161E-3</v>
      </c>
      <c r="F3707" s="160"/>
      <c r="W3707" s="146">
        <f t="shared" si="746"/>
        <v>0.67028483428100449</v>
      </c>
      <c r="X3707" s="164">
        <v>6.6151969827881025</v>
      </c>
      <c r="Y3707" s="147">
        <f t="shared" si="748"/>
        <v>4.0000000000017799E-4</v>
      </c>
      <c r="Z3707" s="122">
        <f t="shared" si="749"/>
        <v>8.8754449677853557</v>
      </c>
      <c r="AA3707" s="122">
        <f t="shared" si="750"/>
        <v>0.61929999999999996</v>
      </c>
      <c r="AB3707" s="122">
        <f t="shared" si="747"/>
        <v>2.7711023654773382E-3</v>
      </c>
      <c r="AC3707" s="122">
        <f t="shared" si="751"/>
        <v>6.4240601553647148</v>
      </c>
      <c r="AD3707" s="122">
        <f t="shared" si="744"/>
        <v>-151.28242329780704</v>
      </c>
      <c r="AE3707" s="122">
        <f t="shared" si="745"/>
        <v>2.5464464259594054E-4</v>
      </c>
      <c r="AF3707" s="122">
        <f t="shared" si="752"/>
        <v>0.62164066318287825</v>
      </c>
      <c r="AG3707" s="122">
        <f t="shared" si="753"/>
        <v>0.63661160648956805</v>
      </c>
      <c r="AH3707" s="87">
        <f t="shared" si="754"/>
        <v>0.12762242253140435</v>
      </c>
      <c r="AI3707" s="122">
        <f t="shared" si="755"/>
        <v>1.1648532637129272</v>
      </c>
    </row>
    <row r="3708" spans="1:35" x14ac:dyDescent="0.25">
      <c r="A3708" s="90">
        <v>1.4816</v>
      </c>
      <c r="B3708" s="160">
        <v>22.566213358346751</v>
      </c>
      <c r="E3708" s="147">
        <f t="shared" si="756"/>
        <v>9.0264853433377062E-3</v>
      </c>
      <c r="F3708" s="160"/>
      <c r="W3708" s="146">
        <f t="shared" si="746"/>
        <v>0.67028483428100449</v>
      </c>
      <c r="X3708" s="164">
        <v>6.6151969827881025</v>
      </c>
      <c r="Y3708" s="147">
        <f t="shared" si="748"/>
        <v>3.9999999999995595E-4</v>
      </c>
      <c r="Z3708" s="122">
        <f t="shared" si="749"/>
        <v>8.8754449677853557</v>
      </c>
      <c r="AA3708" s="122">
        <f t="shared" si="750"/>
        <v>0.61929999999999996</v>
      </c>
      <c r="AB3708" s="122">
        <f t="shared" si="747"/>
        <v>2.7711023654757999E-3</v>
      </c>
      <c r="AC3708" s="122">
        <f t="shared" si="751"/>
        <v>6.4268312577301909</v>
      </c>
      <c r="AD3708" s="122">
        <f t="shared" si="744"/>
        <v>-151.27115579609696</v>
      </c>
      <c r="AE3708" s="122">
        <f t="shared" si="745"/>
        <v>2.5462567668514029E-4</v>
      </c>
      <c r="AF3708" s="122">
        <f t="shared" si="752"/>
        <v>0.62189528885956336</v>
      </c>
      <c r="AG3708" s="122">
        <f t="shared" si="753"/>
        <v>0.63656419171292078</v>
      </c>
      <c r="AH3708" s="87">
        <f t="shared" si="754"/>
        <v>0.12736779685471922</v>
      </c>
      <c r="AI3708" s="122">
        <f t="shared" si="755"/>
        <v>1.1648532637129272</v>
      </c>
    </row>
    <row r="3709" spans="1:35" x14ac:dyDescent="0.25">
      <c r="A3709" s="90">
        <v>1.482</v>
      </c>
      <c r="B3709" s="160">
        <v>22.566213358346751</v>
      </c>
      <c r="E3709" s="147">
        <f t="shared" si="756"/>
        <v>9.0264853433377062E-3</v>
      </c>
      <c r="F3709" s="160"/>
      <c r="W3709" s="146">
        <f t="shared" si="746"/>
        <v>0.67028483428100449</v>
      </c>
      <c r="X3709" s="164">
        <v>6.6151969827881025</v>
      </c>
      <c r="Y3709" s="147">
        <f t="shared" si="748"/>
        <v>3.9999999999995595E-4</v>
      </c>
      <c r="Z3709" s="122">
        <f t="shared" si="749"/>
        <v>8.8754449677853557</v>
      </c>
      <c r="AA3709" s="122">
        <f t="shared" si="750"/>
        <v>0.61929999999999996</v>
      </c>
      <c r="AB3709" s="122">
        <f t="shared" si="747"/>
        <v>2.7711023654757999E-3</v>
      </c>
      <c r="AC3709" s="122">
        <f t="shared" si="751"/>
        <v>6.4296023600956671</v>
      </c>
      <c r="AD3709" s="122">
        <f t="shared" si="744"/>
        <v>-151.25988267899112</v>
      </c>
      <c r="AE3709" s="122">
        <f t="shared" si="745"/>
        <v>2.5460670132228068E-4</v>
      </c>
      <c r="AF3709" s="122">
        <f t="shared" si="752"/>
        <v>0.62214989556088562</v>
      </c>
      <c r="AG3709" s="122">
        <f t="shared" si="753"/>
        <v>0.63651675330577184</v>
      </c>
      <c r="AH3709" s="87">
        <f t="shared" si="754"/>
        <v>0.12711319015339695</v>
      </c>
      <c r="AI3709" s="122">
        <f t="shared" si="755"/>
        <v>1.1648532637129272</v>
      </c>
    </row>
    <row r="3710" spans="1:35" x14ac:dyDescent="0.25">
      <c r="A3710" s="90">
        <v>1.4823999999999999</v>
      </c>
      <c r="B3710" s="160">
        <v>22.566213358346751</v>
      </c>
      <c r="E3710" s="147">
        <f t="shared" si="756"/>
        <v>9.0264853433377062E-3</v>
      </c>
      <c r="F3710" s="160"/>
      <c r="W3710" s="146">
        <f t="shared" si="746"/>
        <v>0.67028483428100449</v>
      </c>
      <c r="X3710" s="164">
        <v>6.6151969827881025</v>
      </c>
      <c r="Y3710" s="147">
        <f t="shared" si="748"/>
        <v>3.9999999999995595E-4</v>
      </c>
      <c r="Z3710" s="122">
        <f t="shared" si="749"/>
        <v>8.8754449677853557</v>
      </c>
      <c r="AA3710" s="122">
        <f t="shared" si="750"/>
        <v>0.61929999999999996</v>
      </c>
      <c r="AB3710" s="122">
        <f t="shared" si="747"/>
        <v>2.7711023654757999E-3</v>
      </c>
      <c r="AC3710" s="122">
        <f t="shared" si="751"/>
        <v>6.4323734624611433</v>
      </c>
      <c r="AD3710" s="122">
        <f t="shared" si="744"/>
        <v>-151.2486039464055</v>
      </c>
      <c r="AE3710" s="122">
        <f t="shared" si="745"/>
        <v>2.5458771650722022E-4</v>
      </c>
      <c r="AF3710" s="122">
        <f t="shared" si="752"/>
        <v>0.62240448327739284</v>
      </c>
      <c r="AG3710" s="122">
        <f t="shared" si="753"/>
        <v>0.63646929126812068</v>
      </c>
      <c r="AH3710" s="87">
        <f t="shared" si="754"/>
        <v>0.12685860243688973</v>
      </c>
      <c r="AI3710" s="122">
        <f t="shared" si="755"/>
        <v>1.1648532637129272</v>
      </c>
    </row>
    <row r="3711" spans="1:35" x14ac:dyDescent="0.25">
      <c r="A3711" s="90">
        <v>1.4827999999999999</v>
      </c>
      <c r="B3711" s="160">
        <v>22.566213358346751</v>
      </c>
      <c r="E3711" s="147">
        <f t="shared" si="756"/>
        <v>9.0264853433377062E-3</v>
      </c>
      <c r="F3711" s="160"/>
      <c r="W3711" s="146">
        <f t="shared" si="746"/>
        <v>0.67028483428100449</v>
      </c>
      <c r="X3711" s="164">
        <v>6.6151969827881025</v>
      </c>
      <c r="Y3711" s="147">
        <f t="shared" si="748"/>
        <v>3.9999999999995595E-4</v>
      </c>
      <c r="Z3711" s="122">
        <f t="shared" si="749"/>
        <v>8.8754449677853557</v>
      </c>
      <c r="AA3711" s="122">
        <f t="shared" si="750"/>
        <v>0.61929999999999996</v>
      </c>
      <c r="AB3711" s="122">
        <f t="shared" si="747"/>
        <v>2.7711023654757999E-3</v>
      </c>
      <c r="AC3711" s="122">
        <f t="shared" si="751"/>
        <v>6.4351445648266195</v>
      </c>
      <c r="AD3711" s="122">
        <f t="shared" si="744"/>
        <v>-151.23731959834009</v>
      </c>
      <c r="AE3711" s="122">
        <f t="shared" si="745"/>
        <v>2.5456872223995908E-4</v>
      </c>
      <c r="AF3711" s="122">
        <f t="shared" si="752"/>
        <v>0.62265905199963278</v>
      </c>
      <c r="AG3711" s="122">
        <f t="shared" si="753"/>
        <v>0.63642180559996775</v>
      </c>
      <c r="AH3711" s="87">
        <f t="shared" si="754"/>
        <v>0.12660403371464976</v>
      </c>
      <c r="AI3711" s="122">
        <f t="shared" si="755"/>
        <v>1.1648532637129272</v>
      </c>
    </row>
    <row r="3712" spans="1:35" x14ac:dyDescent="0.25">
      <c r="A3712" s="90">
        <v>1.4832000000000001</v>
      </c>
      <c r="B3712" s="160">
        <v>22.566213358346751</v>
      </c>
      <c r="E3712" s="147">
        <f t="shared" si="756"/>
        <v>9.0264853433427161E-3</v>
      </c>
      <c r="F3712" s="160"/>
      <c r="W3712" s="146">
        <f t="shared" si="746"/>
        <v>0.67028483428100449</v>
      </c>
      <c r="X3712" s="164">
        <v>6.6151969827881025</v>
      </c>
      <c r="Y3712" s="147">
        <f t="shared" si="748"/>
        <v>4.0000000000017799E-4</v>
      </c>
      <c r="Z3712" s="122">
        <f t="shared" si="749"/>
        <v>8.8754449677853557</v>
      </c>
      <c r="AA3712" s="122">
        <f t="shared" si="750"/>
        <v>0.61929999999999996</v>
      </c>
      <c r="AB3712" s="122">
        <f t="shared" si="747"/>
        <v>2.7711023654773382E-3</v>
      </c>
      <c r="AC3712" s="122">
        <f t="shared" si="751"/>
        <v>6.4379156671920965</v>
      </c>
      <c r="AD3712" s="122">
        <f t="shared" si="744"/>
        <v>-151.2260296348789</v>
      </c>
      <c r="AE3712" s="122">
        <f t="shared" si="745"/>
        <v>2.5454971852063841E-4</v>
      </c>
      <c r="AF3712" s="122">
        <f t="shared" si="752"/>
        <v>0.62291360171815346</v>
      </c>
      <c r="AG3712" s="122">
        <f t="shared" si="753"/>
        <v>0.63637429630131281</v>
      </c>
      <c r="AH3712" s="87">
        <f t="shared" si="754"/>
        <v>0.12634948399612914</v>
      </c>
      <c r="AI3712" s="122">
        <f t="shared" si="755"/>
        <v>1.1648532637129272</v>
      </c>
    </row>
    <row r="3713" spans="1:35" x14ac:dyDescent="0.25">
      <c r="A3713" s="90">
        <v>1.4836</v>
      </c>
      <c r="B3713" s="160">
        <v>22.566213358346751</v>
      </c>
      <c r="E3713" s="147">
        <f t="shared" si="756"/>
        <v>9.0264853433377062E-3</v>
      </c>
      <c r="F3713" s="160"/>
      <c r="W3713" s="146">
        <f t="shared" si="746"/>
        <v>0.67028483428100449</v>
      </c>
      <c r="X3713" s="164">
        <v>6.6151969827881025</v>
      </c>
      <c r="Y3713" s="147">
        <f t="shared" si="748"/>
        <v>3.9999999999995595E-4</v>
      </c>
      <c r="Z3713" s="122">
        <f t="shared" si="749"/>
        <v>8.8754449677853557</v>
      </c>
      <c r="AA3713" s="122">
        <f t="shared" si="750"/>
        <v>0.61929999999999996</v>
      </c>
      <c r="AB3713" s="122">
        <f t="shared" si="747"/>
        <v>2.7711023654757999E-3</v>
      </c>
      <c r="AC3713" s="122">
        <f t="shared" si="751"/>
        <v>6.4406867695575727</v>
      </c>
      <c r="AD3713" s="122">
        <f t="shared" si="744"/>
        <v>-151.21473405577009</v>
      </c>
      <c r="AE3713" s="122">
        <f t="shared" si="745"/>
        <v>2.5453070534883451E-4</v>
      </c>
      <c r="AF3713" s="122">
        <f t="shared" si="752"/>
        <v>0.62316813242350233</v>
      </c>
      <c r="AG3713" s="122">
        <f t="shared" si="753"/>
        <v>0.63632676337215632</v>
      </c>
      <c r="AH3713" s="87">
        <f t="shared" si="754"/>
        <v>0.1260949532907803</v>
      </c>
      <c r="AI3713" s="122">
        <f t="shared" si="755"/>
        <v>1.1648532637129272</v>
      </c>
    </row>
    <row r="3714" spans="1:35" x14ac:dyDescent="0.25">
      <c r="A3714" s="90">
        <v>1.484</v>
      </c>
      <c r="B3714" s="160">
        <v>22.566213358346751</v>
      </c>
      <c r="E3714" s="147">
        <f t="shared" si="756"/>
        <v>9.0264853433377062E-3</v>
      </c>
      <c r="F3714" s="160"/>
      <c r="W3714" s="146">
        <f t="shared" si="746"/>
        <v>0.67028483428100449</v>
      </c>
      <c r="X3714" s="164">
        <v>6.6151969827881025</v>
      </c>
      <c r="Y3714" s="147">
        <f t="shared" si="748"/>
        <v>3.9999999999995595E-4</v>
      </c>
      <c r="Z3714" s="122">
        <f t="shared" si="749"/>
        <v>8.8754449677853557</v>
      </c>
      <c r="AA3714" s="122">
        <f t="shared" si="750"/>
        <v>0.61929999999999996</v>
      </c>
      <c r="AB3714" s="122">
        <f t="shared" si="747"/>
        <v>2.7711023654757999E-3</v>
      </c>
      <c r="AC3714" s="122">
        <f t="shared" si="751"/>
        <v>6.4434578719230489</v>
      </c>
      <c r="AD3714" s="122">
        <f t="shared" si="744"/>
        <v>-151.20343286126541</v>
      </c>
      <c r="AE3714" s="122">
        <f t="shared" si="745"/>
        <v>2.5451168272497098E-4</v>
      </c>
      <c r="AF3714" s="122">
        <f t="shared" si="752"/>
        <v>0.62342264410622727</v>
      </c>
      <c r="AG3714" s="122">
        <f t="shared" si="753"/>
        <v>0.6362792068124975</v>
      </c>
      <c r="AH3714" s="87">
        <f t="shared" si="754"/>
        <v>0.12584044160805533</v>
      </c>
      <c r="AI3714" s="122">
        <f t="shared" si="755"/>
        <v>1.1648532637129272</v>
      </c>
    </row>
    <row r="3715" spans="1:35" x14ac:dyDescent="0.25">
      <c r="A3715" s="90">
        <v>1.4843999999999999</v>
      </c>
      <c r="B3715" s="160">
        <v>22.566213358346751</v>
      </c>
      <c r="E3715" s="147">
        <f t="shared" si="756"/>
        <v>9.0264853433377062E-3</v>
      </c>
      <c r="F3715" s="160"/>
      <c r="W3715" s="146">
        <f t="shared" si="746"/>
        <v>0.67028483428100449</v>
      </c>
      <c r="X3715" s="164">
        <v>6.6151969827881025</v>
      </c>
      <c r="Y3715" s="147">
        <f t="shared" si="748"/>
        <v>3.9999999999995595E-4</v>
      </c>
      <c r="Z3715" s="122">
        <f t="shared" si="749"/>
        <v>8.8754449677853557</v>
      </c>
      <c r="AA3715" s="122">
        <f t="shared" si="750"/>
        <v>0.61929999999999996</v>
      </c>
      <c r="AB3715" s="122">
        <f t="shared" si="747"/>
        <v>2.7711023654757999E-3</v>
      </c>
      <c r="AC3715" s="122">
        <f t="shared" si="751"/>
        <v>6.446228974288525</v>
      </c>
      <c r="AD3715" s="122">
        <f t="shared" si="744"/>
        <v>-151.19212605128101</v>
      </c>
      <c r="AE3715" s="122">
        <f t="shared" si="745"/>
        <v>2.5449265064890676E-4</v>
      </c>
      <c r="AF3715" s="122">
        <f t="shared" si="752"/>
        <v>0.62367713675687619</v>
      </c>
      <c r="AG3715" s="122">
        <f t="shared" si="753"/>
        <v>0.63623162662233701</v>
      </c>
      <c r="AH3715" s="87">
        <f t="shared" si="754"/>
        <v>0.12558594895740641</v>
      </c>
      <c r="AI3715" s="122">
        <f t="shared" si="755"/>
        <v>1.1648532637129272</v>
      </c>
    </row>
    <row r="3716" spans="1:35" x14ac:dyDescent="0.25">
      <c r="A3716" s="90">
        <v>1.4847999999999999</v>
      </c>
      <c r="B3716" s="160">
        <v>22.566213358346751</v>
      </c>
      <c r="E3716" s="147">
        <f t="shared" si="756"/>
        <v>9.0264853433377062E-3</v>
      </c>
      <c r="F3716" s="160"/>
      <c r="W3716" s="146">
        <f t="shared" si="746"/>
        <v>0.67028483428100449</v>
      </c>
      <c r="X3716" s="164">
        <v>6.6151969827881025</v>
      </c>
      <c r="Y3716" s="147">
        <f t="shared" si="748"/>
        <v>3.9999999999995595E-4</v>
      </c>
      <c r="Z3716" s="122">
        <f t="shared" si="749"/>
        <v>8.8754449677853557</v>
      </c>
      <c r="AA3716" s="122">
        <f t="shared" si="750"/>
        <v>0.61929999999999996</v>
      </c>
      <c r="AB3716" s="122">
        <f t="shared" si="747"/>
        <v>2.7711023654757999E-3</v>
      </c>
      <c r="AC3716" s="122">
        <f t="shared" si="751"/>
        <v>6.4490000766540012</v>
      </c>
      <c r="AD3716" s="122">
        <f t="shared" ref="AD3716:AD3779" si="757">2*$AB$1*PI()*((AC3716+$X$2/2)*(2*AC3716-$Z$1)+(AC3716+$X$2/2)^2-($X$1/2)^2)*AB3716</f>
        <v>-151.18081362581685</v>
      </c>
      <c r="AE3716" s="122">
        <f t="shared" ref="AE3716:AE3779" si="758">-AD3716*0.000000001*$Z$2</f>
        <v>2.5447360912064185E-4</v>
      </c>
      <c r="AF3716" s="122">
        <f t="shared" si="752"/>
        <v>0.62393161036599687</v>
      </c>
      <c r="AG3716" s="122">
        <f t="shared" si="753"/>
        <v>0.63618402280167474</v>
      </c>
      <c r="AH3716" s="87">
        <f t="shared" si="754"/>
        <v>0.12533147534828576</v>
      </c>
      <c r="AI3716" s="122">
        <f t="shared" si="755"/>
        <v>1.1648532637129272</v>
      </c>
    </row>
    <row r="3717" spans="1:35" x14ac:dyDescent="0.25">
      <c r="A3717" s="90">
        <v>1.4852000000000001</v>
      </c>
      <c r="B3717" s="160">
        <v>22.566213358346751</v>
      </c>
      <c r="E3717" s="147">
        <f t="shared" si="756"/>
        <v>9.0264853433427161E-3</v>
      </c>
      <c r="F3717" s="160"/>
      <c r="W3717" s="146">
        <f t="shared" ref="W3717:W3780" si="759">+X3717/1000000*101325</f>
        <v>0.67028483428100449</v>
      </c>
      <c r="X3717" s="164">
        <v>6.6151969827881025</v>
      </c>
      <c r="Y3717" s="147">
        <f t="shared" si="748"/>
        <v>4.0000000000017799E-4</v>
      </c>
      <c r="Z3717" s="122">
        <f t="shared" si="749"/>
        <v>8.8754449677853557</v>
      </c>
      <c r="AA3717" s="122">
        <f t="shared" si="750"/>
        <v>0.61929999999999996</v>
      </c>
      <c r="AB3717" s="122">
        <f t="shared" ref="AB3717:AB3780" si="760">IF(OR(AC3716&gt;=($X$1-$X$2)/2,AC3716&gt;=$Z$1/2),0,Z3717*W3717^AA3717*Y3717)</f>
        <v>2.7711023654773382E-3</v>
      </c>
      <c r="AC3717" s="122">
        <f t="shared" si="751"/>
        <v>6.4517711790194783</v>
      </c>
      <c r="AD3717" s="122">
        <f t="shared" si="757"/>
        <v>-151.16949558495688</v>
      </c>
      <c r="AE3717" s="122">
        <f t="shared" si="758"/>
        <v>2.5445455814031748E-4</v>
      </c>
      <c r="AF3717" s="122">
        <f t="shared" si="752"/>
        <v>0.6241860649241372</v>
      </c>
      <c r="AG3717" s="122">
        <f t="shared" si="753"/>
        <v>0.63613639535051059</v>
      </c>
      <c r="AH3717" s="87">
        <f t="shared" si="754"/>
        <v>0.12507702079014543</v>
      </c>
      <c r="AI3717" s="122">
        <f t="shared" si="755"/>
        <v>1.1648532637129272</v>
      </c>
    </row>
    <row r="3718" spans="1:35" x14ac:dyDescent="0.25">
      <c r="A3718" s="90">
        <v>1.4856</v>
      </c>
      <c r="B3718" s="160">
        <v>22.566213358346751</v>
      </c>
      <c r="E3718" s="147">
        <f t="shared" si="756"/>
        <v>9.0264853433377062E-3</v>
      </c>
      <c r="F3718" s="160"/>
      <c r="W3718" s="146">
        <f t="shared" si="759"/>
        <v>0.67028483428100449</v>
      </c>
      <c r="X3718" s="164">
        <v>6.6151969827881025</v>
      </c>
      <c r="Y3718" s="147">
        <f t="shared" ref="Y3718:Y3781" si="761">+A3718-A3717</f>
        <v>3.9999999999995595E-4</v>
      </c>
      <c r="Z3718" s="122">
        <f t="shared" ref="Z3718:Z3781" si="762">IF(AND(W3718&lt;=$S$56,W3718&gt;$Q$56),$T$56,IF(AND(W3718&lt;=$S$57,W3718&gt;$Q$57),$T$57,IF(AND(W3718&lt;=$S$58,W3718&gt;$Q$58),$T$58,IF(AND(W3718&lt;=$S$59,W3718&gt;$Q$59),$T$59,IF(AND(W3718&lt;=$S$60,W3718&gt;$Q$60),$T$60,"Valor no encontrado para Po")))))</f>
        <v>8.8754449677853557</v>
      </c>
      <c r="AA3718" s="122">
        <f t="shared" ref="AA3718:AA3781" si="763">IF(AND(W3718&lt;=$S$56,W3718&gt;$Q$56),$U$56,IF(AND(W3718&lt;=$S$57,W3718&gt;$Q$57),$U$57,IF(AND(W3718&lt;=$S$58,W3718&gt;$Q$58),$U$58,IF(AND(W3718&lt;=$S$59,W3718&gt;$Q$59),$U$59,IF(AND(W3718&lt;=$S$60,W3718&gt;$Q$60),$U$60,"Valor no encontrado para Po")))))</f>
        <v>0.61929999999999996</v>
      </c>
      <c r="AB3718" s="122">
        <f t="shared" si="760"/>
        <v>2.7711023654757999E-3</v>
      </c>
      <c r="AC3718" s="122">
        <f t="shared" ref="AC3718:AC3781" si="764">+AC3717+AB3718</f>
        <v>6.4545422813849544</v>
      </c>
      <c r="AD3718" s="122">
        <f t="shared" si="757"/>
        <v>-151.15817192844926</v>
      </c>
      <c r="AE3718" s="122">
        <f t="shared" si="758"/>
        <v>2.5443549770750971E-4</v>
      </c>
      <c r="AF3718" s="122">
        <f t="shared" ref="AF3718:AF3781" si="765">+AF3717+AE3718</f>
        <v>0.62444050042184474</v>
      </c>
      <c r="AG3718" s="122">
        <f t="shared" ref="AG3718:AG3781" si="766">+AE3718/Y3718</f>
        <v>0.63608874426884432</v>
      </c>
      <c r="AH3718" s="87">
        <f t="shared" ref="AH3718:AH3781" si="767">+AH3717-AE3718</f>
        <v>0.12482258529243792</v>
      </c>
      <c r="AI3718" s="122">
        <f t="shared" si="755"/>
        <v>1.1648532637129272</v>
      </c>
    </row>
    <row r="3719" spans="1:35" x14ac:dyDescent="0.25">
      <c r="A3719" s="90">
        <v>1.486</v>
      </c>
      <c r="B3719" s="160">
        <v>22.566213358346751</v>
      </c>
      <c r="E3719" s="147">
        <f t="shared" si="756"/>
        <v>9.0264853433377062E-3</v>
      </c>
      <c r="F3719" s="160"/>
      <c r="W3719" s="146">
        <f t="shared" si="759"/>
        <v>0.67028483428100449</v>
      </c>
      <c r="X3719" s="164">
        <v>6.6151969827881025</v>
      </c>
      <c r="Y3719" s="147">
        <f t="shared" si="761"/>
        <v>3.9999999999995595E-4</v>
      </c>
      <c r="Z3719" s="122">
        <f t="shared" si="762"/>
        <v>8.8754449677853557</v>
      </c>
      <c r="AA3719" s="122">
        <f t="shared" si="763"/>
        <v>0.61929999999999996</v>
      </c>
      <c r="AB3719" s="122">
        <f t="shared" si="760"/>
        <v>2.7711023654757999E-3</v>
      </c>
      <c r="AC3719" s="122">
        <f t="shared" si="764"/>
        <v>6.4573133837504306</v>
      </c>
      <c r="AD3719" s="122">
        <f t="shared" si="757"/>
        <v>-151.14684265654583</v>
      </c>
      <c r="AE3719" s="122">
        <f t="shared" si="758"/>
        <v>2.5441642782264248E-4</v>
      </c>
      <c r="AF3719" s="122">
        <f t="shared" si="765"/>
        <v>0.62469491684966738</v>
      </c>
      <c r="AG3719" s="122">
        <f t="shared" si="766"/>
        <v>0.63604106955667628</v>
      </c>
      <c r="AH3719" s="87">
        <f t="shared" si="767"/>
        <v>0.12456816886461528</v>
      </c>
      <c r="AI3719" s="122">
        <f t="shared" si="755"/>
        <v>1.1648532637129272</v>
      </c>
    </row>
    <row r="3720" spans="1:35" x14ac:dyDescent="0.25">
      <c r="A3720" s="90">
        <v>1.4863999999999999</v>
      </c>
      <c r="B3720" s="160">
        <v>22.566213358346751</v>
      </c>
      <c r="E3720" s="147">
        <f t="shared" si="756"/>
        <v>9.0264853433377062E-3</v>
      </c>
      <c r="F3720" s="160"/>
      <c r="W3720" s="146">
        <f t="shared" si="759"/>
        <v>0.67028483428100449</v>
      </c>
      <c r="X3720" s="164">
        <v>6.6151969827881025</v>
      </c>
      <c r="Y3720" s="147">
        <f t="shared" si="761"/>
        <v>3.9999999999995595E-4</v>
      </c>
      <c r="Z3720" s="122">
        <f t="shared" si="762"/>
        <v>8.8754449677853557</v>
      </c>
      <c r="AA3720" s="122">
        <f t="shared" si="763"/>
        <v>0.61929999999999996</v>
      </c>
      <c r="AB3720" s="122">
        <f t="shared" si="760"/>
        <v>2.7711023654757999E-3</v>
      </c>
      <c r="AC3720" s="122">
        <f t="shared" si="764"/>
        <v>6.4600844861159068</v>
      </c>
      <c r="AD3720" s="122">
        <f t="shared" si="757"/>
        <v>-151.13550776916264</v>
      </c>
      <c r="AE3720" s="122">
        <f t="shared" si="758"/>
        <v>2.5439734848557456E-4</v>
      </c>
      <c r="AF3720" s="122">
        <f t="shared" si="765"/>
        <v>0.62494931419815292</v>
      </c>
      <c r="AG3720" s="122">
        <f t="shared" si="766"/>
        <v>0.63599337121400645</v>
      </c>
      <c r="AH3720" s="87">
        <f t="shared" si="767"/>
        <v>0.1243137715161297</v>
      </c>
      <c r="AI3720" s="122">
        <f t="shared" si="755"/>
        <v>1.1648532637129272</v>
      </c>
    </row>
    <row r="3721" spans="1:35" x14ac:dyDescent="0.25">
      <c r="A3721" s="90">
        <v>1.4867999999999999</v>
      </c>
      <c r="B3721" s="160">
        <v>22.566213358346751</v>
      </c>
      <c r="E3721" s="147">
        <f t="shared" si="756"/>
        <v>9.0264853433377062E-3</v>
      </c>
      <c r="F3721" s="160"/>
      <c r="W3721" s="146">
        <f t="shared" si="759"/>
        <v>0.67028483428100449</v>
      </c>
      <c r="X3721" s="164">
        <v>6.6151969827881025</v>
      </c>
      <c r="Y3721" s="147">
        <f t="shared" si="761"/>
        <v>3.9999999999995595E-4</v>
      </c>
      <c r="Z3721" s="122">
        <f t="shared" si="762"/>
        <v>8.8754449677853557</v>
      </c>
      <c r="AA3721" s="122">
        <f t="shared" si="763"/>
        <v>0.61929999999999996</v>
      </c>
      <c r="AB3721" s="122">
        <f t="shared" si="760"/>
        <v>2.7711023654757999E-3</v>
      </c>
      <c r="AC3721" s="122">
        <f t="shared" si="764"/>
        <v>6.462855588481383</v>
      </c>
      <c r="AD3721" s="122">
        <f t="shared" si="757"/>
        <v>-151.12416726629976</v>
      </c>
      <c r="AE3721" s="122">
        <f t="shared" si="758"/>
        <v>2.5437825969630589E-4</v>
      </c>
      <c r="AF3721" s="122">
        <f t="shared" si="765"/>
        <v>0.62520369245784924</v>
      </c>
      <c r="AG3721" s="122">
        <f t="shared" si="766"/>
        <v>0.63594564924083474</v>
      </c>
      <c r="AH3721" s="87">
        <f t="shared" si="767"/>
        <v>0.12405939325643339</v>
      </c>
      <c r="AI3721" s="122">
        <f t="shared" si="755"/>
        <v>1.1648532637129272</v>
      </c>
    </row>
    <row r="3722" spans="1:35" x14ac:dyDescent="0.25">
      <c r="A3722" s="90">
        <v>1.4872000000000001</v>
      </c>
      <c r="B3722" s="160">
        <v>22.566213358346751</v>
      </c>
      <c r="E3722" s="147">
        <f t="shared" si="756"/>
        <v>9.0264853433427161E-3</v>
      </c>
      <c r="F3722" s="160"/>
      <c r="W3722" s="146">
        <f t="shared" si="759"/>
        <v>0.67028483428100449</v>
      </c>
      <c r="X3722" s="164">
        <v>6.6151969827881025</v>
      </c>
      <c r="Y3722" s="147">
        <f t="shared" si="761"/>
        <v>4.0000000000017799E-4</v>
      </c>
      <c r="Z3722" s="122">
        <f t="shared" si="762"/>
        <v>8.8754449677853557</v>
      </c>
      <c r="AA3722" s="122">
        <f t="shared" si="763"/>
        <v>0.61929999999999996</v>
      </c>
      <c r="AB3722" s="122">
        <f t="shared" si="760"/>
        <v>2.7711023654773382E-3</v>
      </c>
      <c r="AC3722" s="122">
        <f t="shared" si="764"/>
        <v>6.46562669084686</v>
      </c>
      <c r="AD3722" s="122">
        <f t="shared" si="757"/>
        <v>-151.11282114804092</v>
      </c>
      <c r="AE3722" s="122">
        <f t="shared" si="758"/>
        <v>2.543591614549776E-4</v>
      </c>
      <c r="AF3722" s="122">
        <f t="shared" si="765"/>
        <v>0.62545805161930423</v>
      </c>
      <c r="AG3722" s="122">
        <f t="shared" si="766"/>
        <v>0.63589790363716103</v>
      </c>
      <c r="AH3722" s="87">
        <f t="shared" si="767"/>
        <v>0.12380503409497841</v>
      </c>
      <c r="AI3722" s="122">
        <f t="shared" si="755"/>
        <v>1.1648532637129272</v>
      </c>
    </row>
    <row r="3723" spans="1:35" x14ac:dyDescent="0.25">
      <c r="A3723" s="90">
        <v>1.4876</v>
      </c>
      <c r="B3723" s="160">
        <v>22.566213358346751</v>
      </c>
      <c r="E3723" s="147">
        <f t="shared" si="756"/>
        <v>9.0264853433377062E-3</v>
      </c>
      <c r="F3723" s="160"/>
      <c r="W3723" s="146">
        <f t="shared" si="759"/>
        <v>0.67028483428100449</v>
      </c>
      <c r="X3723" s="164">
        <v>6.6151969827881025</v>
      </c>
      <c r="Y3723" s="147">
        <f t="shared" si="761"/>
        <v>3.9999999999995595E-4</v>
      </c>
      <c r="Z3723" s="122">
        <f t="shared" si="762"/>
        <v>8.8754449677853557</v>
      </c>
      <c r="AA3723" s="122">
        <f t="shared" si="763"/>
        <v>0.61929999999999996</v>
      </c>
      <c r="AB3723" s="122">
        <f t="shared" si="760"/>
        <v>2.7711023654757999E-3</v>
      </c>
      <c r="AC3723" s="122">
        <f t="shared" si="764"/>
        <v>6.4683977932123362</v>
      </c>
      <c r="AD3723" s="122">
        <f t="shared" si="757"/>
        <v>-151.10146941413458</v>
      </c>
      <c r="AE3723" s="122">
        <f t="shared" si="758"/>
        <v>2.5434005376116618E-4</v>
      </c>
      <c r="AF3723" s="122">
        <f t="shared" si="765"/>
        <v>0.62571239167306536</v>
      </c>
      <c r="AG3723" s="122">
        <f t="shared" si="766"/>
        <v>0.63585013440298543</v>
      </c>
      <c r="AH3723" s="87">
        <f t="shared" si="767"/>
        <v>0.12355069404121724</v>
      </c>
      <c r="AI3723" s="122">
        <f t="shared" si="755"/>
        <v>1.1648532637129272</v>
      </c>
    </row>
    <row r="3724" spans="1:35" x14ac:dyDescent="0.25">
      <c r="A3724" s="90">
        <v>1.488</v>
      </c>
      <c r="B3724" s="160">
        <v>22.566213358346751</v>
      </c>
      <c r="E3724" s="147">
        <f t="shared" si="756"/>
        <v>9.0264853433377062E-3</v>
      </c>
      <c r="F3724" s="160"/>
      <c r="W3724" s="146">
        <f t="shared" si="759"/>
        <v>0.67028483428100449</v>
      </c>
      <c r="X3724" s="164">
        <v>6.6151969827881025</v>
      </c>
      <c r="Y3724" s="147">
        <f t="shared" si="761"/>
        <v>3.9999999999995595E-4</v>
      </c>
      <c r="Z3724" s="122">
        <f t="shared" si="762"/>
        <v>8.8754449677853557</v>
      </c>
      <c r="AA3724" s="122">
        <f t="shared" si="763"/>
        <v>0.61929999999999996</v>
      </c>
      <c r="AB3724" s="122">
        <f t="shared" si="760"/>
        <v>2.7711023654757999E-3</v>
      </c>
      <c r="AC3724" s="122">
        <f t="shared" si="764"/>
        <v>6.4711688955778124</v>
      </c>
      <c r="AD3724" s="122">
        <f t="shared" si="757"/>
        <v>-151.09011206483237</v>
      </c>
      <c r="AE3724" s="122">
        <f t="shared" si="758"/>
        <v>2.5432093661529519E-4</v>
      </c>
      <c r="AF3724" s="122">
        <f t="shared" si="765"/>
        <v>0.62596671260968062</v>
      </c>
      <c r="AG3724" s="122">
        <f t="shared" si="766"/>
        <v>0.63580234153830795</v>
      </c>
      <c r="AH3724" s="87">
        <f t="shared" si="767"/>
        <v>0.12329637310460194</v>
      </c>
      <c r="AI3724" s="122">
        <f t="shared" si="755"/>
        <v>1.1648532637129272</v>
      </c>
    </row>
    <row r="3725" spans="1:35" x14ac:dyDescent="0.25">
      <c r="A3725" s="90">
        <v>1.4883999999999999</v>
      </c>
      <c r="B3725" s="160">
        <v>22.566213358346751</v>
      </c>
      <c r="E3725" s="147">
        <f t="shared" si="756"/>
        <v>9.0264853433377062E-3</v>
      </c>
      <c r="F3725" s="160"/>
      <c r="W3725" s="146">
        <f t="shared" si="759"/>
        <v>0.67028483428100449</v>
      </c>
      <c r="X3725" s="164">
        <v>6.6151969827881025</v>
      </c>
      <c r="Y3725" s="147">
        <f t="shared" si="761"/>
        <v>3.9999999999995595E-4</v>
      </c>
      <c r="Z3725" s="122">
        <f t="shared" si="762"/>
        <v>8.8754449677853557</v>
      </c>
      <c r="AA3725" s="122">
        <f t="shared" si="763"/>
        <v>0.61929999999999996</v>
      </c>
      <c r="AB3725" s="122">
        <f t="shared" si="760"/>
        <v>2.7711023654757999E-3</v>
      </c>
      <c r="AC3725" s="122">
        <f t="shared" si="764"/>
        <v>6.4739399979432886</v>
      </c>
      <c r="AD3725" s="122">
        <f t="shared" si="757"/>
        <v>-151.07874910005043</v>
      </c>
      <c r="AE3725" s="122">
        <f t="shared" si="758"/>
        <v>2.5430181001722351E-4</v>
      </c>
      <c r="AF3725" s="122">
        <f t="shared" si="765"/>
        <v>0.6262210144196978</v>
      </c>
      <c r="AG3725" s="122">
        <f t="shared" si="766"/>
        <v>0.63575452504312879</v>
      </c>
      <c r="AH3725" s="87">
        <f t="shared" si="767"/>
        <v>0.12304207129458472</v>
      </c>
      <c r="AI3725" s="122">
        <f t="shared" si="755"/>
        <v>1.1648532637129272</v>
      </c>
    </row>
    <row r="3726" spans="1:35" x14ac:dyDescent="0.25">
      <c r="A3726" s="90">
        <v>1.4887999999999999</v>
      </c>
      <c r="B3726" s="160">
        <v>22.566213358346751</v>
      </c>
      <c r="E3726" s="147">
        <f t="shared" si="756"/>
        <v>9.0264853433377062E-3</v>
      </c>
      <c r="F3726" s="160"/>
      <c r="W3726" s="146">
        <f t="shared" si="759"/>
        <v>0.67028483428100449</v>
      </c>
      <c r="X3726" s="164">
        <v>6.6151969827881025</v>
      </c>
      <c r="Y3726" s="147">
        <f t="shared" si="761"/>
        <v>3.9999999999995595E-4</v>
      </c>
      <c r="Z3726" s="122">
        <f t="shared" si="762"/>
        <v>8.8754449677853557</v>
      </c>
      <c r="AA3726" s="122">
        <f t="shared" si="763"/>
        <v>0.61929999999999996</v>
      </c>
      <c r="AB3726" s="122">
        <f t="shared" si="760"/>
        <v>2.7711023654757999E-3</v>
      </c>
      <c r="AC3726" s="122">
        <f t="shared" si="764"/>
        <v>6.4767111003087647</v>
      </c>
      <c r="AD3726" s="122">
        <f t="shared" si="757"/>
        <v>-151.06738051978868</v>
      </c>
      <c r="AE3726" s="122">
        <f t="shared" si="758"/>
        <v>2.5428267396695098E-4</v>
      </c>
      <c r="AF3726" s="122">
        <f t="shared" si="765"/>
        <v>0.62647529709366478</v>
      </c>
      <c r="AG3726" s="122">
        <f t="shared" si="766"/>
        <v>0.63570668491744742</v>
      </c>
      <c r="AH3726" s="87">
        <f t="shared" si="767"/>
        <v>0.12278778862061777</v>
      </c>
      <c r="AI3726" s="122">
        <f t="shared" si="755"/>
        <v>1.1648532637129272</v>
      </c>
    </row>
    <row r="3727" spans="1:35" x14ac:dyDescent="0.25">
      <c r="A3727" s="90">
        <v>1.4892000000000001</v>
      </c>
      <c r="B3727" s="160">
        <v>22.566213358346751</v>
      </c>
      <c r="E3727" s="147">
        <f t="shared" si="756"/>
        <v>9.0264853433427161E-3</v>
      </c>
      <c r="F3727" s="160"/>
      <c r="W3727" s="146">
        <f t="shared" si="759"/>
        <v>0.67028483428100449</v>
      </c>
      <c r="X3727" s="164">
        <v>6.6151969827881025</v>
      </c>
      <c r="Y3727" s="147">
        <f t="shared" si="761"/>
        <v>4.0000000000017799E-4</v>
      </c>
      <c r="Z3727" s="122">
        <f t="shared" si="762"/>
        <v>8.8754449677853557</v>
      </c>
      <c r="AA3727" s="122">
        <f t="shared" si="763"/>
        <v>0.61929999999999996</v>
      </c>
      <c r="AB3727" s="122">
        <f t="shared" si="760"/>
        <v>2.7711023654773382E-3</v>
      </c>
      <c r="AC3727" s="122">
        <f t="shared" si="764"/>
        <v>6.4794822026742418</v>
      </c>
      <c r="AD3727" s="122">
        <f t="shared" si="757"/>
        <v>-151.05600632413106</v>
      </c>
      <c r="AE3727" s="122">
        <f t="shared" si="758"/>
        <v>2.5426352846461892E-4</v>
      </c>
      <c r="AF3727" s="122">
        <f t="shared" si="765"/>
        <v>0.62672956062212937</v>
      </c>
      <c r="AG3727" s="122">
        <f t="shared" si="766"/>
        <v>0.63565882116126449</v>
      </c>
      <c r="AH3727" s="87">
        <f t="shared" si="767"/>
        <v>0.12253352509215315</v>
      </c>
      <c r="AI3727" s="122">
        <f t="shared" si="755"/>
        <v>1.1648532637129272</v>
      </c>
    </row>
    <row r="3728" spans="1:35" x14ac:dyDescent="0.25">
      <c r="A3728" s="90">
        <v>1.4896</v>
      </c>
      <c r="B3728" s="160">
        <v>21.568958881768129</v>
      </c>
      <c r="E3728" s="147">
        <f t="shared" si="756"/>
        <v>8.8270344480220041E-3</v>
      </c>
      <c r="F3728" s="160"/>
      <c r="W3728" s="146">
        <f t="shared" si="759"/>
        <v>0.64570964048261348</v>
      </c>
      <c r="X3728" s="164">
        <v>6.3726586773512306</v>
      </c>
      <c r="Y3728" s="147">
        <f t="shared" si="761"/>
        <v>3.9999999999995595E-4</v>
      </c>
      <c r="Z3728" s="122">
        <f t="shared" si="762"/>
        <v>8.8754449677853557</v>
      </c>
      <c r="AA3728" s="122">
        <f t="shared" si="763"/>
        <v>0.61929999999999996</v>
      </c>
      <c r="AB3728" s="122">
        <f t="shared" si="760"/>
        <v>2.7077353104008176E-3</v>
      </c>
      <c r="AC3728" s="122">
        <f t="shared" si="764"/>
        <v>6.4821899379846428</v>
      </c>
      <c r="AD3728" s="122">
        <f t="shared" si="757"/>
        <v>-147.59092934853726</v>
      </c>
      <c r="AE3728" s="122">
        <f t="shared" si="758"/>
        <v>2.484309719204887E-4</v>
      </c>
      <c r="AF3728" s="122">
        <f t="shared" si="765"/>
        <v>0.62697799159404988</v>
      </c>
      <c r="AG3728" s="122">
        <f t="shared" si="766"/>
        <v>0.6210774298012901</v>
      </c>
      <c r="AH3728" s="87">
        <f t="shared" si="767"/>
        <v>0.12228509412023267</v>
      </c>
      <c r="AI3728" s="122">
        <f t="shared" si="755"/>
        <v>1.2091866496618153</v>
      </c>
    </row>
    <row r="3729" spans="1:35" x14ac:dyDescent="0.25">
      <c r="A3729" s="90">
        <v>1.49</v>
      </c>
      <c r="B3729" s="160">
        <v>22.566213358346751</v>
      </c>
      <c r="E3729" s="147">
        <f t="shared" si="756"/>
        <v>8.8270344480220041E-3</v>
      </c>
      <c r="F3729" s="160"/>
      <c r="W3729" s="146">
        <f t="shared" si="759"/>
        <v>0.67028483428100449</v>
      </c>
      <c r="X3729" s="164">
        <v>6.6151969827881025</v>
      </c>
      <c r="Y3729" s="147">
        <f t="shared" si="761"/>
        <v>3.9999999999995595E-4</v>
      </c>
      <c r="Z3729" s="122">
        <f t="shared" si="762"/>
        <v>8.8754449677853557</v>
      </c>
      <c r="AA3729" s="122">
        <f t="shared" si="763"/>
        <v>0.61929999999999996</v>
      </c>
      <c r="AB3729" s="122">
        <f t="shared" si="760"/>
        <v>2.7711023654757999E-3</v>
      </c>
      <c r="AC3729" s="122">
        <f t="shared" si="764"/>
        <v>6.484961040350119</v>
      </c>
      <c r="AD3729" s="122">
        <f t="shared" si="757"/>
        <v>-151.03350150047112</v>
      </c>
      <c r="AE3729" s="122">
        <f t="shared" si="758"/>
        <v>2.5422564744280126E-4</v>
      </c>
      <c r="AF3729" s="122">
        <f t="shared" si="765"/>
        <v>0.6272322172414927</v>
      </c>
      <c r="AG3729" s="122">
        <f t="shared" si="766"/>
        <v>0.63556411860707318</v>
      </c>
      <c r="AH3729" s="87">
        <f t="shared" si="767"/>
        <v>0.12203086847278986</v>
      </c>
      <c r="AI3729" s="122">
        <f t="shared" si="755"/>
        <v>1.1648532637129272</v>
      </c>
    </row>
    <row r="3730" spans="1:35" x14ac:dyDescent="0.25">
      <c r="A3730" s="90">
        <v>1.4903999999999999</v>
      </c>
      <c r="B3730" s="160">
        <v>22.566213358346751</v>
      </c>
      <c r="E3730" s="147">
        <f t="shared" si="756"/>
        <v>9.0264853433377062E-3</v>
      </c>
      <c r="F3730" s="160"/>
      <c r="W3730" s="146">
        <f t="shared" si="759"/>
        <v>0.67028483428100449</v>
      </c>
      <c r="X3730" s="164">
        <v>6.6151969827881025</v>
      </c>
      <c r="Y3730" s="147">
        <f t="shared" si="761"/>
        <v>3.9999999999995595E-4</v>
      </c>
      <c r="Z3730" s="122">
        <f t="shared" si="762"/>
        <v>8.8754449677853557</v>
      </c>
      <c r="AA3730" s="122">
        <f t="shared" si="763"/>
        <v>0.61929999999999996</v>
      </c>
      <c r="AB3730" s="122">
        <f t="shared" si="760"/>
        <v>2.7711023654757999E-3</v>
      </c>
      <c r="AC3730" s="122">
        <f t="shared" si="764"/>
        <v>6.4877321427155952</v>
      </c>
      <c r="AD3730" s="122">
        <f t="shared" si="757"/>
        <v>-151.02211058670005</v>
      </c>
      <c r="AE3730" s="122">
        <f t="shared" si="758"/>
        <v>2.5420647379987009E-4</v>
      </c>
      <c r="AF3730" s="122">
        <f t="shared" si="765"/>
        <v>0.62748642371529262</v>
      </c>
      <c r="AG3730" s="122">
        <f t="shared" si="766"/>
        <v>0.63551618449974523</v>
      </c>
      <c r="AH3730" s="87">
        <f t="shared" si="767"/>
        <v>0.12177666199899</v>
      </c>
      <c r="AI3730" s="122">
        <f t="shared" si="755"/>
        <v>1.1648532637129272</v>
      </c>
    </row>
    <row r="3731" spans="1:35" x14ac:dyDescent="0.25">
      <c r="A3731" s="90">
        <v>1.4907999999999999</v>
      </c>
      <c r="B3731" s="160">
        <v>22.566213358346751</v>
      </c>
      <c r="E3731" s="147">
        <f t="shared" si="756"/>
        <v>9.0264853433377062E-3</v>
      </c>
      <c r="F3731" s="160"/>
      <c r="W3731" s="146">
        <f t="shared" si="759"/>
        <v>0.67028483428100449</v>
      </c>
      <c r="X3731" s="164">
        <v>6.6151969827881025</v>
      </c>
      <c r="Y3731" s="147">
        <f t="shared" si="761"/>
        <v>3.9999999999995595E-4</v>
      </c>
      <c r="Z3731" s="122">
        <f t="shared" si="762"/>
        <v>8.8754449677853557</v>
      </c>
      <c r="AA3731" s="122">
        <f t="shared" si="763"/>
        <v>0.61929999999999996</v>
      </c>
      <c r="AB3731" s="122">
        <f t="shared" si="760"/>
        <v>2.7711023654757999E-3</v>
      </c>
      <c r="AC3731" s="122">
        <f t="shared" si="764"/>
        <v>6.4905032450810713</v>
      </c>
      <c r="AD3731" s="122">
        <f t="shared" si="757"/>
        <v>-151.01071405744923</v>
      </c>
      <c r="AE3731" s="122">
        <f t="shared" si="758"/>
        <v>2.5418729070473818E-4</v>
      </c>
      <c r="AF3731" s="122">
        <f t="shared" si="765"/>
        <v>0.62774061100599732</v>
      </c>
      <c r="AG3731" s="122">
        <f t="shared" si="766"/>
        <v>0.63546822676191539</v>
      </c>
      <c r="AH3731" s="87">
        <f t="shared" si="767"/>
        <v>0.12152247470828526</v>
      </c>
      <c r="AI3731" s="122">
        <f t="shared" ref="AI3731:AI3794" si="768">B3717*9.81/(W3731*1000000*$AF$1)</f>
        <v>1.1648532637129272</v>
      </c>
    </row>
    <row r="3732" spans="1:35" x14ac:dyDescent="0.25">
      <c r="A3732" s="90">
        <v>1.4912000000000001</v>
      </c>
      <c r="B3732" s="160">
        <v>22.566213358346751</v>
      </c>
      <c r="E3732" s="147">
        <f t="shared" si="756"/>
        <v>9.0264853433427161E-3</v>
      </c>
      <c r="F3732" s="160"/>
      <c r="W3732" s="146">
        <f t="shared" si="759"/>
        <v>0.67028483428100449</v>
      </c>
      <c r="X3732" s="164">
        <v>6.6151969827881025</v>
      </c>
      <c r="Y3732" s="147">
        <f t="shared" si="761"/>
        <v>4.0000000000017799E-4</v>
      </c>
      <c r="Z3732" s="122">
        <f t="shared" si="762"/>
        <v>8.8754449677853557</v>
      </c>
      <c r="AA3732" s="122">
        <f t="shared" si="763"/>
        <v>0.61929999999999996</v>
      </c>
      <c r="AB3732" s="122">
        <f t="shared" si="760"/>
        <v>2.7711023654773382E-3</v>
      </c>
      <c r="AC3732" s="122">
        <f t="shared" si="764"/>
        <v>6.4932743474465484</v>
      </c>
      <c r="AD3732" s="122">
        <f t="shared" si="757"/>
        <v>-150.99931191280251</v>
      </c>
      <c r="AE3732" s="122">
        <f t="shared" si="758"/>
        <v>2.5416809815754664E-4</v>
      </c>
      <c r="AF3732" s="122">
        <f t="shared" si="765"/>
        <v>0.62799477910415491</v>
      </c>
      <c r="AG3732" s="122">
        <f t="shared" si="766"/>
        <v>0.63542024539358388</v>
      </c>
      <c r="AH3732" s="87">
        <f t="shared" si="767"/>
        <v>0.1212683066101277</v>
      </c>
      <c r="AI3732" s="122">
        <f t="shared" si="768"/>
        <v>1.1648532637129272</v>
      </c>
    </row>
    <row r="3733" spans="1:35" x14ac:dyDescent="0.25">
      <c r="A3733" s="90">
        <v>1.4916</v>
      </c>
      <c r="B3733" s="160">
        <v>22.566213358346751</v>
      </c>
      <c r="E3733" s="147">
        <f t="shared" si="756"/>
        <v>9.0264853433377062E-3</v>
      </c>
      <c r="F3733" s="160"/>
      <c r="W3733" s="146">
        <f t="shared" si="759"/>
        <v>0.67028483428100449</v>
      </c>
      <c r="X3733" s="164">
        <v>6.6151969827881025</v>
      </c>
      <c r="Y3733" s="147">
        <f t="shared" si="761"/>
        <v>3.9999999999995595E-4</v>
      </c>
      <c r="Z3733" s="122">
        <f t="shared" si="762"/>
        <v>8.8754449677853557</v>
      </c>
      <c r="AA3733" s="122">
        <f t="shared" si="763"/>
        <v>0.61929999999999996</v>
      </c>
      <c r="AB3733" s="122">
        <f t="shared" si="760"/>
        <v>2.7711023654757999E-3</v>
      </c>
      <c r="AC3733" s="122">
        <f t="shared" si="764"/>
        <v>6.4960454498120246</v>
      </c>
      <c r="AD3733" s="122">
        <f t="shared" si="757"/>
        <v>-150.98790415250838</v>
      </c>
      <c r="AE3733" s="122">
        <f t="shared" si="758"/>
        <v>2.5414889615787219E-4</v>
      </c>
      <c r="AF3733" s="122">
        <f t="shared" si="765"/>
        <v>0.62824892800031273</v>
      </c>
      <c r="AG3733" s="122">
        <f t="shared" si="766"/>
        <v>0.63537224039475049</v>
      </c>
      <c r="AH3733" s="87">
        <f t="shared" si="767"/>
        <v>0.12101415771396984</v>
      </c>
      <c r="AI3733" s="122">
        <f t="shared" si="768"/>
        <v>1.1648532637129272</v>
      </c>
    </row>
    <row r="3734" spans="1:35" x14ac:dyDescent="0.25">
      <c r="A3734" s="90">
        <v>1.492</v>
      </c>
      <c r="B3734" s="160">
        <v>22.566213358346751</v>
      </c>
      <c r="E3734" s="147">
        <f t="shared" si="756"/>
        <v>9.0264853433377062E-3</v>
      </c>
      <c r="F3734" s="160"/>
      <c r="W3734" s="146">
        <f t="shared" si="759"/>
        <v>0.67028483428100449</v>
      </c>
      <c r="X3734" s="164">
        <v>6.6151969827881025</v>
      </c>
      <c r="Y3734" s="147">
        <f t="shared" si="761"/>
        <v>3.9999999999995595E-4</v>
      </c>
      <c r="Z3734" s="122">
        <f t="shared" si="762"/>
        <v>8.8754449677853557</v>
      </c>
      <c r="AA3734" s="122">
        <f t="shared" si="763"/>
        <v>0.61929999999999996</v>
      </c>
      <c r="AB3734" s="122">
        <f t="shared" si="760"/>
        <v>2.7711023654757999E-3</v>
      </c>
      <c r="AC3734" s="122">
        <f t="shared" si="764"/>
        <v>6.4988165521775008</v>
      </c>
      <c r="AD3734" s="122">
        <f t="shared" si="757"/>
        <v>-150.97649077681828</v>
      </c>
      <c r="AE3734" s="122">
        <f t="shared" si="758"/>
        <v>2.54129684706138E-4</v>
      </c>
      <c r="AF3734" s="122">
        <f t="shared" si="765"/>
        <v>0.62850305768501891</v>
      </c>
      <c r="AG3734" s="122">
        <f t="shared" si="766"/>
        <v>0.63532421176541498</v>
      </c>
      <c r="AH3734" s="87">
        <f t="shared" si="767"/>
        <v>0.12076002802926369</v>
      </c>
      <c r="AI3734" s="122">
        <f t="shared" si="768"/>
        <v>1.1648532637129272</v>
      </c>
    </row>
    <row r="3735" spans="1:35" x14ac:dyDescent="0.25">
      <c r="A3735" s="90">
        <v>1.4923999999999999</v>
      </c>
      <c r="B3735" s="160">
        <v>22.566213358346751</v>
      </c>
      <c r="E3735" s="147">
        <f t="shared" si="756"/>
        <v>9.0264853433377062E-3</v>
      </c>
      <c r="F3735" s="160"/>
      <c r="W3735" s="146">
        <f t="shared" si="759"/>
        <v>0.67028483428100449</v>
      </c>
      <c r="X3735" s="164">
        <v>6.6151969827881025</v>
      </c>
      <c r="Y3735" s="147">
        <f t="shared" si="761"/>
        <v>3.9999999999995595E-4</v>
      </c>
      <c r="Z3735" s="122">
        <f t="shared" si="762"/>
        <v>8.8754449677853557</v>
      </c>
      <c r="AA3735" s="122">
        <f t="shared" si="763"/>
        <v>0.61929999999999996</v>
      </c>
      <c r="AB3735" s="122">
        <f t="shared" si="760"/>
        <v>2.7711023654757999E-3</v>
      </c>
      <c r="AC3735" s="122">
        <f t="shared" si="764"/>
        <v>6.5015876545429769</v>
      </c>
      <c r="AD3735" s="122">
        <f t="shared" si="757"/>
        <v>-150.96507178564849</v>
      </c>
      <c r="AE3735" s="122">
        <f t="shared" si="758"/>
        <v>2.5411046380220312E-4</v>
      </c>
      <c r="AF3735" s="122">
        <f t="shared" si="765"/>
        <v>0.6287571681488211</v>
      </c>
      <c r="AG3735" s="122">
        <f t="shared" si="766"/>
        <v>0.63527615950557781</v>
      </c>
      <c r="AH3735" s="87">
        <f t="shared" si="767"/>
        <v>0.12050591756546149</v>
      </c>
      <c r="AI3735" s="122">
        <f t="shared" si="768"/>
        <v>1.1648532637129272</v>
      </c>
    </row>
    <row r="3736" spans="1:35" x14ac:dyDescent="0.25">
      <c r="A3736" s="90">
        <v>1.4927999999999999</v>
      </c>
      <c r="B3736" s="160">
        <v>22.566213358346751</v>
      </c>
      <c r="E3736" s="147">
        <f t="shared" si="756"/>
        <v>9.0264853433377062E-3</v>
      </c>
      <c r="F3736" s="160"/>
      <c r="W3736" s="146">
        <f t="shared" si="759"/>
        <v>0.67028483428100449</v>
      </c>
      <c r="X3736" s="164">
        <v>6.6151969827881025</v>
      </c>
      <c r="Y3736" s="147">
        <f t="shared" si="761"/>
        <v>3.9999999999995595E-4</v>
      </c>
      <c r="Z3736" s="122">
        <f t="shared" si="762"/>
        <v>8.8754449677853557</v>
      </c>
      <c r="AA3736" s="122">
        <f t="shared" si="763"/>
        <v>0.61929999999999996</v>
      </c>
      <c r="AB3736" s="122">
        <f t="shared" si="760"/>
        <v>2.7711023654757999E-3</v>
      </c>
      <c r="AC3736" s="122">
        <f t="shared" si="764"/>
        <v>6.5043587569084531</v>
      </c>
      <c r="AD3736" s="122">
        <f t="shared" si="757"/>
        <v>-150.95364717899889</v>
      </c>
      <c r="AE3736" s="122">
        <f t="shared" si="758"/>
        <v>2.5409123344606745E-4</v>
      </c>
      <c r="AF3736" s="122">
        <f t="shared" si="765"/>
        <v>0.62901125938226721</v>
      </c>
      <c r="AG3736" s="122">
        <f t="shared" si="766"/>
        <v>0.63522808361523864</v>
      </c>
      <c r="AH3736" s="87">
        <f t="shared" si="767"/>
        <v>0.12025182633201542</v>
      </c>
      <c r="AI3736" s="122">
        <f t="shared" si="768"/>
        <v>1.1648532637129272</v>
      </c>
    </row>
    <row r="3737" spans="1:35" x14ac:dyDescent="0.25">
      <c r="A3737" s="90">
        <v>1.4932000000000001</v>
      </c>
      <c r="B3737" s="160">
        <v>22.566213358346751</v>
      </c>
      <c r="E3737" s="147">
        <f t="shared" si="756"/>
        <v>9.0264853433427161E-3</v>
      </c>
      <c r="F3737" s="160"/>
      <c r="W3737" s="146">
        <f t="shared" si="759"/>
        <v>0.67028483428100449</v>
      </c>
      <c r="X3737" s="164">
        <v>6.6151969827881025</v>
      </c>
      <c r="Y3737" s="147">
        <f t="shared" si="761"/>
        <v>4.0000000000017799E-4</v>
      </c>
      <c r="Z3737" s="122">
        <f t="shared" si="762"/>
        <v>8.8754449677853557</v>
      </c>
      <c r="AA3737" s="122">
        <f t="shared" si="763"/>
        <v>0.61929999999999996</v>
      </c>
      <c r="AB3737" s="122">
        <f t="shared" si="760"/>
        <v>2.7711023654773382E-3</v>
      </c>
      <c r="AC3737" s="122">
        <f t="shared" si="764"/>
        <v>6.5071298592739302</v>
      </c>
      <c r="AD3737" s="122">
        <f t="shared" si="757"/>
        <v>-150.9422169569533</v>
      </c>
      <c r="AE3737" s="122">
        <f t="shared" si="758"/>
        <v>2.5407199363787199E-4</v>
      </c>
      <c r="AF3737" s="122">
        <f t="shared" si="765"/>
        <v>0.62926533137590512</v>
      </c>
      <c r="AG3737" s="122">
        <f t="shared" si="766"/>
        <v>0.63517998409439735</v>
      </c>
      <c r="AH3737" s="87">
        <f t="shared" si="767"/>
        <v>0.11999775433837755</v>
      </c>
      <c r="AI3737" s="122">
        <f t="shared" si="768"/>
        <v>1.1648532637129272</v>
      </c>
    </row>
    <row r="3738" spans="1:35" x14ac:dyDescent="0.25">
      <c r="A3738" s="90">
        <v>1.4936</v>
      </c>
      <c r="B3738" s="160">
        <v>22.566213358346751</v>
      </c>
      <c r="E3738" s="147">
        <f t="shared" si="756"/>
        <v>9.0264853433377062E-3</v>
      </c>
      <c r="F3738" s="160"/>
      <c r="W3738" s="146">
        <f t="shared" si="759"/>
        <v>0.67028483428100449</v>
      </c>
      <c r="X3738" s="164">
        <v>6.6151969827881025</v>
      </c>
      <c r="Y3738" s="147">
        <f t="shared" si="761"/>
        <v>3.9999999999995595E-4</v>
      </c>
      <c r="Z3738" s="122">
        <f t="shared" si="762"/>
        <v>8.8754449677853557</v>
      </c>
      <c r="AA3738" s="122">
        <f t="shared" si="763"/>
        <v>0.61929999999999996</v>
      </c>
      <c r="AB3738" s="122">
        <f t="shared" si="760"/>
        <v>2.7711023654757999E-3</v>
      </c>
      <c r="AC3738" s="122">
        <f t="shared" si="764"/>
        <v>6.5099009616394063</v>
      </c>
      <c r="AD3738" s="122">
        <f t="shared" si="757"/>
        <v>-150.93078111926044</v>
      </c>
      <c r="AE3738" s="122">
        <f t="shared" si="758"/>
        <v>2.5405274437719384E-4</v>
      </c>
      <c r="AF3738" s="122">
        <f t="shared" si="765"/>
        <v>0.6295193841202823</v>
      </c>
      <c r="AG3738" s="122">
        <f t="shared" si="766"/>
        <v>0.63513186094305452</v>
      </c>
      <c r="AH3738" s="87">
        <f t="shared" si="767"/>
        <v>0.11974370159400036</v>
      </c>
      <c r="AI3738" s="122">
        <f t="shared" si="768"/>
        <v>1.1648532637129272</v>
      </c>
    </row>
    <row r="3739" spans="1:35" x14ac:dyDescent="0.25">
      <c r="A3739" s="90">
        <v>1.494</v>
      </c>
      <c r="B3739" s="160">
        <v>22.566213358346751</v>
      </c>
      <c r="E3739" s="147">
        <f t="shared" si="756"/>
        <v>9.0264853433377062E-3</v>
      </c>
      <c r="F3739" s="160"/>
      <c r="W3739" s="146">
        <f t="shared" si="759"/>
        <v>0.67028483428100449</v>
      </c>
      <c r="X3739" s="164">
        <v>6.6151969827881025</v>
      </c>
      <c r="Y3739" s="147">
        <f t="shared" si="761"/>
        <v>3.9999999999995595E-4</v>
      </c>
      <c r="Z3739" s="122">
        <f t="shared" si="762"/>
        <v>8.8754449677853557</v>
      </c>
      <c r="AA3739" s="122">
        <f t="shared" si="763"/>
        <v>0.61929999999999996</v>
      </c>
      <c r="AB3739" s="122">
        <f t="shared" si="760"/>
        <v>2.7711023654757999E-3</v>
      </c>
      <c r="AC3739" s="122">
        <f t="shared" si="764"/>
        <v>6.5126720640048825</v>
      </c>
      <c r="AD3739" s="122">
        <f t="shared" si="757"/>
        <v>-150.9193396661716</v>
      </c>
      <c r="AE3739" s="122">
        <f t="shared" si="758"/>
        <v>2.5403348566445594E-4</v>
      </c>
      <c r="AF3739" s="122">
        <f t="shared" si="765"/>
        <v>0.62977341760594674</v>
      </c>
      <c r="AG3739" s="122">
        <f t="shared" si="766"/>
        <v>0.63508371416120979</v>
      </c>
      <c r="AH3739" s="87">
        <f t="shared" si="767"/>
        <v>0.1194896681083359</v>
      </c>
      <c r="AI3739" s="122">
        <f t="shared" si="768"/>
        <v>1.1648532637129272</v>
      </c>
    </row>
    <row r="3740" spans="1:35" x14ac:dyDescent="0.25">
      <c r="A3740" s="90">
        <v>1.4944</v>
      </c>
      <c r="B3740" s="160">
        <v>22.566213358346751</v>
      </c>
      <c r="E3740" s="147">
        <f t="shared" si="756"/>
        <v>9.0264853433377062E-3</v>
      </c>
      <c r="F3740" s="160"/>
      <c r="W3740" s="146">
        <f t="shared" si="759"/>
        <v>0.67028483428100449</v>
      </c>
      <c r="X3740" s="164">
        <v>6.6151969827881025</v>
      </c>
      <c r="Y3740" s="147">
        <f t="shared" si="761"/>
        <v>3.9999999999995595E-4</v>
      </c>
      <c r="Z3740" s="122">
        <f t="shared" si="762"/>
        <v>8.8754449677853557</v>
      </c>
      <c r="AA3740" s="122">
        <f t="shared" si="763"/>
        <v>0.61929999999999996</v>
      </c>
      <c r="AB3740" s="122">
        <f t="shared" si="760"/>
        <v>2.7711023654757999E-3</v>
      </c>
      <c r="AC3740" s="122">
        <f t="shared" si="764"/>
        <v>6.5154431663703587</v>
      </c>
      <c r="AD3740" s="122">
        <f t="shared" si="757"/>
        <v>-150.907892597603</v>
      </c>
      <c r="AE3740" s="122">
        <f t="shared" si="758"/>
        <v>2.5401421749951725E-4</v>
      </c>
      <c r="AF3740" s="122">
        <f t="shared" si="765"/>
        <v>0.63002743182344623</v>
      </c>
      <c r="AG3740" s="122">
        <f t="shared" si="766"/>
        <v>0.63503554374886306</v>
      </c>
      <c r="AH3740" s="87">
        <f t="shared" si="767"/>
        <v>0.11923565389083639</v>
      </c>
      <c r="AI3740" s="122">
        <f t="shared" si="768"/>
        <v>1.1648532637129272</v>
      </c>
    </row>
    <row r="3741" spans="1:35" x14ac:dyDescent="0.25">
      <c r="A3741" s="90">
        <v>1.4947999999999999</v>
      </c>
      <c r="B3741" s="160">
        <v>22.566213358346751</v>
      </c>
      <c r="E3741" s="147">
        <f t="shared" si="756"/>
        <v>9.0264853433377062E-3</v>
      </c>
      <c r="F3741" s="160"/>
      <c r="W3741" s="146">
        <f t="shared" si="759"/>
        <v>0.67028483428100449</v>
      </c>
      <c r="X3741" s="164">
        <v>6.6151969827881025</v>
      </c>
      <c r="Y3741" s="147">
        <f t="shared" si="761"/>
        <v>3.9999999999995595E-4</v>
      </c>
      <c r="Z3741" s="122">
        <f t="shared" si="762"/>
        <v>8.8754449677853557</v>
      </c>
      <c r="AA3741" s="122">
        <f t="shared" si="763"/>
        <v>0.61929999999999996</v>
      </c>
      <c r="AB3741" s="122">
        <f t="shared" si="760"/>
        <v>2.7711023654757999E-3</v>
      </c>
      <c r="AC3741" s="122">
        <f t="shared" si="764"/>
        <v>6.5182142687358349</v>
      </c>
      <c r="AD3741" s="122">
        <f t="shared" si="757"/>
        <v>-150.89643991355459</v>
      </c>
      <c r="AE3741" s="122">
        <f t="shared" si="758"/>
        <v>2.5399493988237777E-4</v>
      </c>
      <c r="AF3741" s="122">
        <f t="shared" si="765"/>
        <v>0.63028142676332866</v>
      </c>
      <c r="AG3741" s="122">
        <f t="shared" si="766"/>
        <v>0.63498734970601434</v>
      </c>
      <c r="AH3741" s="87">
        <f t="shared" si="767"/>
        <v>0.11898165895095401</v>
      </c>
      <c r="AI3741" s="122">
        <f t="shared" si="768"/>
        <v>1.1648532637129272</v>
      </c>
    </row>
    <row r="3742" spans="1:35" x14ac:dyDescent="0.25">
      <c r="A3742" s="90">
        <v>1.4952000000000001</v>
      </c>
      <c r="B3742" s="160">
        <v>23.812781454070024</v>
      </c>
      <c r="E3742" s="147">
        <f t="shared" si="756"/>
        <v>9.2757989624874838E-3</v>
      </c>
      <c r="F3742" s="160"/>
      <c r="W3742" s="146">
        <f t="shared" si="759"/>
        <v>0.70100382652899373</v>
      </c>
      <c r="X3742" s="164">
        <v>6.9183698645841964</v>
      </c>
      <c r="Y3742" s="147">
        <f t="shared" si="761"/>
        <v>4.0000000000017799E-4</v>
      </c>
      <c r="Z3742" s="122">
        <f t="shared" si="762"/>
        <v>8.8754449677853557</v>
      </c>
      <c r="AA3742" s="122">
        <f t="shared" si="763"/>
        <v>0.61929999999999996</v>
      </c>
      <c r="AB3742" s="122">
        <f t="shared" si="760"/>
        <v>2.8490807835248461E-3</v>
      </c>
      <c r="AC3742" s="122">
        <f t="shared" si="764"/>
        <v>6.52106334951936</v>
      </c>
      <c r="AD3742" s="122">
        <f t="shared" si="757"/>
        <v>-155.13053148822959</v>
      </c>
      <c r="AE3742" s="122">
        <f t="shared" si="758"/>
        <v>2.6112193264365269E-4</v>
      </c>
      <c r="AF3742" s="122">
        <f t="shared" si="765"/>
        <v>0.63054254869597226</v>
      </c>
      <c r="AG3742" s="122">
        <f t="shared" si="766"/>
        <v>0.65280483160884129</v>
      </c>
      <c r="AH3742" s="87">
        <f t="shared" si="767"/>
        <v>0.11872053701831037</v>
      </c>
      <c r="AI3742" s="122">
        <f t="shared" si="768"/>
        <v>1.0645859200443115</v>
      </c>
    </row>
    <row r="3743" spans="1:35" x14ac:dyDescent="0.25">
      <c r="A3743" s="90">
        <v>1.4956</v>
      </c>
      <c r="B3743" s="160">
        <v>22.566213358346751</v>
      </c>
      <c r="E3743" s="147">
        <f t="shared" si="756"/>
        <v>9.2757989624823334E-3</v>
      </c>
      <c r="F3743" s="160"/>
      <c r="W3743" s="146">
        <f t="shared" si="759"/>
        <v>0.6702848342810046</v>
      </c>
      <c r="X3743" s="164">
        <v>6.6151969827881034</v>
      </c>
      <c r="Y3743" s="147">
        <f t="shared" si="761"/>
        <v>3.9999999999995595E-4</v>
      </c>
      <c r="Z3743" s="122">
        <f t="shared" si="762"/>
        <v>8.8754449677853557</v>
      </c>
      <c r="AA3743" s="122">
        <f t="shared" si="763"/>
        <v>0.61929999999999996</v>
      </c>
      <c r="AB3743" s="122">
        <f t="shared" si="760"/>
        <v>2.7711023654758003E-3</v>
      </c>
      <c r="AC3743" s="122">
        <f t="shared" si="764"/>
        <v>6.5238344518848361</v>
      </c>
      <c r="AD3743" s="122">
        <f t="shared" si="757"/>
        <v>-150.87319502488279</v>
      </c>
      <c r="AE3743" s="122">
        <f t="shared" si="758"/>
        <v>2.5395581315344935E-4</v>
      </c>
      <c r="AF3743" s="122">
        <f t="shared" si="765"/>
        <v>0.63079650450912572</v>
      </c>
      <c r="AG3743" s="122">
        <f t="shared" si="766"/>
        <v>0.63488953288369332</v>
      </c>
      <c r="AH3743" s="87">
        <f t="shared" si="767"/>
        <v>0.11846658120515692</v>
      </c>
      <c r="AI3743" s="122">
        <f t="shared" si="768"/>
        <v>1.164853263712927</v>
      </c>
    </row>
    <row r="3744" spans="1:35" x14ac:dyDescent="0.25">
      <c r="A3744" s="90">
        <v>1.496</v>
      </c>
      <c r="B3744" s="160">
        <v>22.566213358346751</v>
      </c>
      <c r="E3744" s="147">
        <f t="shared" si="756"/>
        <v>9.0264853433377062E-3</v>
      </c>
      <c r="F3744" s="160"/>
      <c r="W3744" s="146">
        <f t="shared" si="759"/>
        <v>0.6702848342810046</v>
      </c>
      <c r="X3744" s="164">
        <v>6.6151969827881034</v>
      </c>
      <c r="Y3744" s="147">
        <f t="shared" si="761"/>
        <v>3.9999999999995595E-4</v>
      </c>
      <c r="Z3744" s="122">
        <f t="shared" si="762"/>
        <v>8.8754449677853557</v>
      </c>
      <c r="AA3744" s="122">
        <f t="shared" si="763"/>
        <v>0.61929999999999996</v>
      </c>
      <c r="AB3744" s="122">
        <f t="shared" si="760"/>
        <v>2.7711023654758003E-3</v>
      </c>
      <c r="AC3744" s="122">
        <f t="shared" si="764"/>
        <v>6.5266055542503123</v>
      </c>
      <c r="AD3744" s="122">
        <f t="shared" si="757"/>
        <v>-150.86172533637637</v>
      </c>
      <c r="AE3744" s="122">
        <f t="shared" si="758"/>
        <v>2.5393650691372407E-4</v>
      </c>
      <c r="AF3744" s="122">
        <f t="shared" si="765"/>
        <v>0.63105044101603947</v>
      </c>
      <c r="AG3744" s="122">
        <f t="shared" si="766"/>
        <v>0.63484126728438006</v>
      </c>
      <c r="AH3744" s="87">
        <f t="shared" si="767"/>
        <v>0.11821264469824319</v>
      </c>
      <c r="AI3744" s="122">
        <f t="shared" si="768"/>
        <v>1.164853263712927</v>
      </c>
    </row>
    <row r="3745" spans="1:35" x14ac:dyDescent="0.25">
      <c r="A3745" s="90">
        <v>1.4964</v>
      </c>
      <c r="B3745" s="160">
        <v>22.566213358346751</v>
      </c>
      <c r="E3745" s="147">
        <f t="shared" si="756"/>
        <v>9.0264853433377062E-3</v>
      </c>
      <c r="F3745" s="160"/>
      <c r="W3745" s="146">
        <f t="shared" si="759"/>
        <v>0.6702848342810046</v>
      </c>
      <c r="X3745" s="164">
        <v>6.6151969827881034</v>
      </c>
      <c r="Y3745" s="147">
        <f t="shared" si="761"/>
        <v>3.9999999999995595E-4</v>
      </c>
      <c r="Z3745" s="122">
        <f t="shared" si="762"/>
        <v>8.8754449677853557</v>
      </c>
      <c r="AA3745" s="122">
        <f t="shared" si="763"/>
        <v>0.61929999999999996</v>
      </c>
      <c r="AB3745" s="122">
        <f t="shared" si="760"/>
        <v>2.7711023654758003E-3</v>
      </c>
      <c r="AC3745" s="122">
        <f t="shared" si="764"/>
        <v>6.5293766566157885</v>
      </c>
      <c r="AD3745" s="122">
        <f t="shared" si="757"/>
        <v>-150.85025003239022</v>
      </c>
      <c r="AE3745" s="122">
        <f t="shared" si="758"/>
        <v>2.539171912217981E-4</v>
      </c>
      <c r="AF3745" s="122">
        <f t="shared" si="765"/>
        <v>0.63130435820726127</v>
      </c>
      <c r="AG3745" s="122">
        <f t="shared" si="766"/>
        <v>0.63479297805456514</v>
      </c>
      <c r="AH3745" s="87">
        <f t="shared" si="767"/>
        <v>0.1179587275070214</v>
      </c>
      <c r="AI3745" s="122">
        <f t="shared" si="768"/>
        <v>1.164853263712927</v>
      </c>
    </row>
    <row r="3746" spans="1:35" x14ac:dyDescent="0.25">
      <c r="A3746" s="90">
        <v>1.4967999999999999</v>
      </c>
      <c r="B3746" s="160">
        <v>22.566213358346751</v>
      </c>
      <c r="E3746" s="147">
        <f t="shared" si="756"/>
        <v>9.0264853433377062E-3</v>
      </c>
      <c r="F3746" s="160"/>
      <c r="W3746" s="146">
        <f t="shared" si="759"/>
        <v>0.6702848342810046</v>
      </c>
      <c r="X3746" s="164">
        <v>6.6151969827881034</v>
      </c>
      <c r="Y3746" s="147">
        <f t="shared" si="761"/>
        <v>3.9999999999995595E-4</v>
      </c>
      <c r="Z3746" s="122">
        <f t="shared" si="762"/>
        <v>8.8754449677853557</v>
      </c>
      <c r="AA3746" s="122">
        <f t="shared" si="763"/>
        <v>0.61929999999999996</v>
      </c>
      <c r="AB3746" s="122">
        <f t="shared" si="760"/>
        <v>2.7711023654758003E-3</v>
      </c>
      <c r="AC3746" s="122">
        <f t="shared" si="764"/>
        <v>6.5321477589812647</v>
      </c>
      <c r="AD3746" s="122">
        <f t="shared" si="757"/>
        <v>-150.83876911292427</v>
      </c>
      <c r="AE3746" s="122">
        <f t="shared" si="758"/>
        <v>2.5389786607767133E-4</v>
      </c>
      <c r="AF3746" s="122">
        <f t="shared" si="765"/>
        <v>0.63155825607333893</v>
      </c>
      <c r="AG3746" s="122">
        <f t="shared" si="766"/>
        <v>0.63474466519424821</v>
      </c>
      <c r="AH3746" s="87">
        <f t="shared" si="767"/>
        <v>0.11770482964094373</v>
      </c>
      <c r="AI3746" s="122">
        <f t="shared" si="768"/>
        <v>1.164853263712927</v>
      </c>
    </row>
    <row r="3747" spans="1:35" x14ac:dyDescent="0.25">
      <c r="A3747" s="90">
        <v>1.4972000000000001</v>
      </c>
      <c r="B3747" s="160">
        <v>22.566213358346751</v>
      </c>
      <c r="E3747" s="147">
        <f t="shared" si="756"/>
        <v>9.0264853433427161E-3</v>
      </c>
      <c r="F3747" s="160"/>
      <c r="W3747" s="146">
        <f t="shared" si="759"/>
        <v>0.6702848342810046</v>
      </c>
      <c r="X3747" s="164">
        <v>6.6151969827881034</v>
      </c>
      <c r="Y3747" s="147">
        <f t="shared" si="761"/>
        <v>4.0000000000017799E-4</v>
      </c>
      <c r="Z3747" s="122">
        <f t="shared" si="762"/>
        <v>8.8754449677853557</v>
      </c>
      <c r="AA3747" s="122">
        <f t="shared" si="763"/>
        <v>0.61929999999999996</v>
      </c>
      <c r="AB3747" s="122">
        <f t="shared" si="760"/>
        <v>2.7711023654773386E-3</v>
      </c>
      <c r="AC3747" s="122">
        <f t="shared" si="764"/>
        <v>6.5349188613467417</v>
      </c>
      <c r="AD3747" s="122">
        <f t="shared" si="757"/>
        <v>-150.82728257806227</v>
      </c>
      <c r="AE3747" s="122">
        <f t="shared" si="758"/>
        <v>2.5387853148148472E-4</v>
      </c>
      <c r="AF3747" s="122">
        <f t="shared" si="765"/>
        <v>0.63181213460482044</v>
      </c>
      <c r="AG3747" s="122">
        <f t="shared" si="766"/>
        <v>0.6346963287034294</v>
      </c>
      <c r="AH3747" s="87">
        <f t="shared" si="767"/>
        <v>0.11745095110946224</v>
      </c>
      <c r="AI3747" s="122">
        <f t="shared" si="768"/>
        <v>1.164853263712927</v>
      </c>
    </row>
    <row r="3748" spans="1:35" x14ac:dyDescent="0.25">
      <c r="A3748" s="90">
        <v>1.4976</v>
      </c>
      <c r="B3748" s="160">
        <v>22.566213358346751</v>
      </c>
      <c r="E3748" s="147">
        <f t="shared" si="756"/>
        <v>9.0264853433377062E-3</v>
      </c>
      <c r="F3748" s="160"/>
      <c r="W3748" s="146">
        <f t="shared" si="759"/>
        <v>0.6702848342810046</v>
      </c>
      <c r="X3748" s="164">
        <v>6.6151969827881034</v>
      </c>
      <c r="Y3748" s="147">
        <f t="shared" si="761"/>
        <v>3.9999999999995595E-4</v>
      </c>
      <c r="Z3748" s="122">
        <f t="shared" si="762"/>
        <v>8.8754449677853557</v>
      </c>
      <c r="AA3748" s="122">
        <f t="shared" si="763"/>
        <v>0.61929999999999996</v>
      </c>
      <c r="AB3748" s="122">
        <f t="shared" si="760"/>
        <v>2.7711023654758003E-3</v>
      </c>
      <c r="AC3748" s="122">
        <f t="shared" si="764"/>
        <v>6.5376899637122179</v>
      </c>
      <c r="AD3748" s="122">
        <f t="shared" si="757"/>
        <v>-150.81579042755311</v>
      </c>
      <c r="AE3748" s="122">
        <f t="shared" si="758"/>
        <v>2.5385918743281552E-4</v>
      </c>
      <c r="AF3748" s="122">
        <f t="shared" si="765"/>
        <v>0.63206599379225326</v>
      </c>
      <c r="AG3748" s="122">
        <f t="shared" si="766"/>
        <v>0.6346479685821087</v>
      </c>
      <c r="AH3748" s="87">
        <f t="shared" si="767"/>
        <v>0.11719709192202943</v>
      </c>
      <c r="AI3748" s="122">
        <f t="shared" si="768"/>
        <v>1.164853263712927</v>
      </c>
    </row>
    <row r="3749" spans="1:35" x14ac:dyDescent="0.25">
      <c r="A3749" s="90">
        <v>1.498</v>
      </c>
      <c r="B3749" s="160">
        <v>22.566213358346751</v>
      </c>
      <c r="E3749" s="147">
        <f t="shared" si="756"/>
        <v>9.0264853433377062E-3</v>
      </c>
      <c r="F3749" s="160"/>
      <c r="W3749" s="146">
        <f t="shared" si="759"/>
        <v>0.6702848342810046</v>
      </c>
      <c r="X3749" s="164">
        <v>6.6151969827881034</v>
      </c>
      <c r="Y3749" s="147">
        <f t="shared" si="761"/>
        <v>3.9999999999995595E-4</v>
      </c>
      <c r="Z3749" s="122">
        <f t="shared" si="762"/>
        <v>8.8754449677853557</v>
      </c>
      <c r="AA3749" s="122">
        <f t="shared" si="763"/>
        <v>0.61929999999999996</v>
      </c>
      <c r="AB3749" s="122">
        <f t="shared" si="760"/>
        <v>2.7711023654758003E-3</v>
      </c>
      <c r="AC3749" s="122">
        <f t="shared" si="764"/>
        <v>6.5404610660776941</v>
      </c>
      <c r="AD3749" s="122">
        <f t="shared" si="757"/>
        <v>-150.80429266164793</v>
      </c>
      <c r="AE3749" s="122">
        <f t="shared" si="758"/>
        <v>2.5383983393208653E-4</v>
      </c>
      <c r="AF3749" s="122">
        <f t="shared" si="765"/>
        <v>0.63231983362618538</v>
      </c>
      <c r="AG3749" s="122">
        <f t="shared" si="766"/>
        <v>0.63459958483028622</v>
      </c>
      <c r="AH3749" s="87">
        <f t="shared" si="767"/>
        <v>0.11694325208809735</v>
      </c>
      <c r="AI3749" s="122">
        <f t="shared" si="768"/>
        <v>1.164853263712927</v>
      </c>
    </row>
    <row r="3750" spans="1:35" x14ac:dyDescent="0.25">
      <c r="A3750" s="90">
        <v>1.4984</v>
      </c>
      <c r="B3750" s="160">
        <v>22.566213358346751</v>
      </c>
      <c r="E3750" s="147">
        <f t="shared" si="756"/>
        <v>9.0264853433377062E-3</v>
      </c>
      <c r="F3750" s="160"/>
      <c r="W3750" s="146">
        <f t="shared" si="759"/>
        <v>0.6702848342810046</v>
      </c>
      <c r="X3750" s="164">
        <v>6.6151969827881034</v>
      </c>
      <c r="Y3750" s="147">
        <f t="shared" si="761"/>
        <v>3.9999999999995595E-4</v>
      </c>
      <c r="Z3750" s="122">
        <f t="shared" si="762"/>
        <v>8.8754449677853557</v>
      </c>
      <c r="AA3750" s="122">
        <f t="shared" si="763"/>
        <v>0.61929999999999996</v>
      </c>
      <c r="AB3750" s="122">
        <f t="shared" si="760"/>
        <v>2.7711023654758003E-3</v>
      </c>
      <c r="AC3750" s="122">
        <f t="shared" si="764"/>
        <v>6.5432321684431702</v>
      </c>
      <c r="AD3750" s="122">
        <f t="shared" si="757"/>
        <v>-150.79278928026295</v>
      </c>
      <c r="AE3750" s="122">
        <f t="shared" si="758"/>
        <v>2.5382047097915675E-4</v>
      </c>
      <c r="AF3750" s="122">
        <f t="shared" si="765"/>
        <v>0.63257365409716448</v>
      </c>
      <c r="AG3750" s="122">
        <f t="shared" si="766"/>
        <v>0.63455117744796175</v>
      </c>
      <c r="AH3750" s="87">
        <f t="shared" si="767"/>
        <v>0.11668943161711819</v>
      </c>
      <c r="AI3750" s="122">
        <f t="shared" si="768"/>
        <v>1.164853263712927</v>
      </c>
    </row>
    <row r="3751" spans="1:35" x14ac:dyDescent="0.25">
      <c r="A3751" s="90">
        <v>1.4987999999999999</v>
      </c>
      <c r="B3751" s="160">
        <v>22.566213358346751</v>
      </c>
      <c r="E3751" s="147">
        <f t="shared" si="756"/>
        <v>9.0264853433377062E-3</v>
      </c>
      <c r="F3751" s="160"/>
      <c r="W3751" s="146">
        <f t="shared" si="759"/>
        <v>0.6702848342810046</v>
      </c>
      <c r="X3751" s="164">
        <v>6.6151969827881034</v>
      </c>
      <c r="Y3751" s="147">
        <f t="shared" si="761"/>
        <v>3.9999999999995595E-4</v>
      </c>
      <c r="Z3751" s="122">
        <f t="shared" si="762"/>
        <v>8.8754449677853557</v>
      </c>
      <c r="AA3751" s="122">
        <f t="shared" si="763"/>
        <v>0.61929999999999996</v>
      </c>
      <c r="AB3751" s="122">
        <f t="shared" si="760"/>
        <v>2.7711023654758003E-3</v>
      </c>
      <c r="AC3751" s="122">
        <f t="shared" si="764"/>
        <v>6.5460032708086464</v>
      </c>
      <c r="AD3751" s="122">
        <f t="shared" si="757"/>
        <v>-150.78128028339825</v>
      </c>
      <c r="AE3751" s="122">
        <f t="shared" si="758"/>
        <v>2.5380109857402623E-4</v>
      </c>
      <c r="AF3751" s="122">
        <f t="shared" si="765"/>
        <v>0.63282745519573846</v>
      </c>
      <c r="AG3751" s="122">
        <f t="shared" si="766"/>
        <v>0.63450274643513549</v>
      </c>
      <c r="AH3751" s="87">
        <f t="shared" si="767"/>
        <v>0.11643563051854416</v>
      </c>
      <c r="AI3751" s="122">
        <f t="shared" si="768"/>
        <v>1.164853263712927</v>
      </c>
    </row>
    <row r="3752" spans="1:35" x14ac:dyDescent="0.25">
      <c r="A3752" s="90">
        <v>1.4992000000000001</v>
      </c>
      <c r="B3752" s="160">
        <v>22.566213358346751</v>
      </c>
      <c r="E3752" s="147">
        <f t="shared" si="756"/>
        <v>9.0264853433427161E-3</v>
      </c>
      <c r="F3752" s="160"/>
      <c r="W3752" s="146">
        <f t="shared" si="759"/>
        <v>0.6702848342810046</v>
      </c>
      <c r="X3752" s="164">
        <v>6.6151969827881034</v>
      </c>
      <c r="Y3752" s="147">
        <f t="shared" si="761"/>
        <v>4.0000000000017799E-4</v>
      </c>
      <c r="Z3752" s="122">
        <f t="shared" si="762"/>
        <v>8.8754449677853557</v>
      </c>
      <c r="AA3752" s="122">
        <f t="shared" si="763"/>
        <v>0.61929999999999996</v>
      </c>
      <c r="AB3752" s="122">
        <f t="shared" si="760"/>
        <v>2.7711023654773386E-3</v>
      </c>
      <c r="AC3752" s="122">
        <f t="shared" si="764"/>
        <v>6.5487743731741235</v>
      </c>
      <c r="AD3752" s="122">
        <f t="shared" si="757"/>
        <v>-150.76976567113746</v>
      </c>
      <c r="AE3752" s="122">
        <f t="shared" si="758"/>
        <v>2.537817167168358E-4</v>
      </c>
      <c r="AF3752" s="122">
        <f t="shared" si="765"/>
        <v>0.63308123691245533</v>
      </c>
      <c r="AG3752" s="122">
        <f t="shared" si="766"/>
        <v>0.63445429179180712</v>
      </c>
      <c r="AH3752" s="87">
        <f t="shared" si="767"/>
        <v>0.11618184880182733</v>
      </c>
      <c r="AI3752" s="122">
        <f t="shared" si="768"/>
        <v>1.164853263712927</v>
      </c>
    </row>
    <row r="3753" spans="1:35" x14ac:dyDescent="0.25">
      <c r="A3753" s="90">
        <v>1.4996</v>
      </c>
      <c r="B3753" s="160">
        <v>22.566213358346751</v>
      </c>
      <c r="E3753" s="147">
        <f t="shared" si="756"/>
        <v>9.0264853433377062E-3</v>
      </c>
      <c r="F3753" s="160"/>
      <c r="W3753" s="146">
        <f t="shared" si="759"/>
        <v>0.6702848342810046</v>
      </c>
      <c r="X3753" s="164">
        <v>6.6151969827881034</v>
      </c>
      <c r="Y3753" s="147">
        <f t="shared" si="761"/>
        <v>3.9999999999995595E-4</v>
      </c>
      <c r="Z3753" s="122">
        <f t="shared" si="762"/>
        <v>8.8754449677853557</v>
      </c>
      <c r="AA3753" s="122">
        <f t="shared" si="763"/>
        <v>0.61929999999999996</v>
      </c>
      <c r="AB3753" s="122">
        <f t="shared" si="760"/>
        <v>2.7711023654758003E-3</v>
      </c>
      <c r="AC3753" s="122">
        <f t="shared" si="764"/>
        <v>6.5515454755395997</v>
      </c>
      <c r="AD3753" s="122">
        <f t="shared" si="757"/>
        <v>-150.75824544322955</v>
      </c>
      <c r="AE3753" s="122">
        <f t="shared" si="758"/>
        <v>2.537623254071629E-4</v>
      </c>
      <c r="AF3753" s="122">
        <f t="shared" si="765"/>
        <v>0.63333499923786252</v>
      </c>
      <c r="AG3753" s="122">
        <f t="shared" si="766"/>
        <v>0.63440581351797709</v>
      </c>
      <c r="AH3753" s="87">
        <f t="shared" si="767"/>
        <v>0.11592808647642017</v>
      </c>
      <c r="AI3753" s="122">
        <f t="shared" si="768"/>
        <v>1.164853263712927</v>
      </c>
    </row>
    <row r="3754" spans="1:35" x14ac:dyDescent="0.25">
      <c r="A3754" s="90">
        <v>1.5</v>
      </c>
      <c r="B3754" s="160">
        <v>22.566213358346751</v>
      </c>
      <c r="E3754" s="147">
        <f t="shared" si="756"/>
        <v>9.0264853433377062E-3</v>
      </c>
      <c r="F3754" s="160"/>
      <c r="W3754" s="146">
        <f t="shared" si="759"/>
        <v>0.6702848342810046</v>
      </c>
      <c r="X3754" s="164">
        <v>6.6151969827881034</v>
      </c>
      <c r="Y3754" s="147">
        <f t="shared" si="761"/>
        <v>3.9999999999995595E-4</v>
      </c>
      <c r="Z3754" s="122">
        <f t="shared" si="762"/>
        <v>8.8754449677853557</v>
      </c>
      <c r="AA3754" s="122">
        <f t="shared" si="763"/>
        <v>0.61929999999999996</v>
      </c>
      <c r="AB3754" s="122">
        <f t="shared" si="760"/>
        <v>2.7711023654758003E-3</v>
      </c>
      <c r="AC3754" s="122">
        <f t="shared" si="764"/>
        <v>6.5543165779050758</v>
      </c>
      <c r="AD3754" s="122">
        <f t="shared" si="757"/>
        <v>-150.74671959992554</v>
      </c>
      <c r="AE3754" s="122">
        <f t="shared" si="758"/>
        <v>2.5374292464543004E-4</v>
      </c>
      <c r="AF3754" s="122">
        <f t="shared" si="765"/>
        <v>0.63358874216250793</v>
      </c>
      <c r="AG3754" s="122">
        <f t="shared" si="766"/>
        <v>0.63435731161364495</v>
      </c>
      <c r="AH3754" s="87">
        <f t="shared" si="767"/>
        <v>0.11567434355177474</v>
      </c>
      <c r="AI3754" s="122">
        <f t="shared" si="768"/>
        <v>1.164853263712927</v>
      </c>
    </row>
    <row r="3755" spans="1:35" x14ac:dyDescent="0.25">
      <c r="A3755" s="90">
        <v>1.5004</v>
      </c>
      <c r="B3755" s="160">
        <v>22.566213358346751</v>
      </c>
      <c r="E3755" s="147">
        <f t="shared" si="756"/>
        <v>9.0264853433377062E-3</v>
      </c>
      <c r="F3755" s="160"/>
      <c r="W3755" s="146">
        <f t="shared" si="759"/>
        <v>0.6702848342810046</v>
      </c>
      <c r="X3755" s="164">
        <v>6.6151969827881034</v>
      </c>
      <c r="Y3755" s="147">
        <f t="shared" si="761"/>
        <v>3.9999999999995595E-4</v>
      </c>
      <c r="Z3755" s="122">
        <f t="shared" si="762"/>
        <v>8.8754449677853557</v>
      </c>
      <c r="AA3755" s="122">
        <f t="shared" si="763"/>
        <v>0.61929999999999996</v>
      </c>
      <c r="AB3755" s="122">
        <f t="shared" si="760"/>
        <v>2.7711023654758003E-3</v>
      </c>
      <c r="AC3755" s="122">
        <f t="shared" si="764"/>
        <v>6.557087680270552</v>
      </c>
      <c r="AD3755" s="122">
        <f t="shared" si="757"/>
        <v>-150.73518814114183</v>
      </c>
      <c r="AE3755" s="122">
        <f t="shared" si="758"/>
        <v>2.5372351443149656E-4</v>
      </c>
      <c r="AF3755" s="122">
        <f t="shared" si="765"/>
        <v>0.63384246567693947</v>
      </c>
      <c r="AG3755" s="122">
        <f t="shared" si="766"/>
        <v>0.63430878607881125</v>
      </c>
      <c r="AH3755" s="87">
        <f t="shared" si="767"/>
        <v>0.11542062003734324</v>
      </c>
      <c r="AI3755" s="122">
        <f t="shared" si="768"/>
        <v>1.164853263712927</v>
      </c>
    </row>
    <row r="3756" spans="1:35" x14ac:dyDescent="0.25">
      <c r="A3756" s="90">
        <v>1.5007999999999999</v>
      </c>
      <c r="B3756" s="160">
        <v>22.566213358346751</v>
      </c>
      <c r="E3756" s="147">
        <f t="shared" si="756"/>
        <v>9.0264853433377062E-3</v>
      </c>
      <c r="F3756" s="160"/>
      <c r="W3756" s="146">
        <f t="shared" si="759"/>
        <v>0.6702848342810046</v>
      </c>
      <c r="X3756" s="164">
        <v>6.6151969827881034</v>
      </c>
      <c r="Y3756" s="147">
        <f t="shared" si="761"/>
        <v>3.9999999999995595E-4</v>
      </c>
      <c r="Z3756" s="122">
        <f t="shared" si="762"/>
        <v>8.8754449677853557</v>
      </c>
      <c r="AA3756" s="122">
        <f t="shared" si="763"/>
        <v>0.61929999999999996</v>
      </c>
      <c r="AB3756" s="122">
        <f t="shared" si="760"/>
        <v>2.7711023654758003E-3</v>
      </c>
      <c r="AC3756" s="122">
        <f t="shared" si="764"/>
        <v>6.5598587826360282</v>
      </c>
      <c r="AD3756" s="122">
        <f t="shared" si="757"/>
        <v>-150.72365106687832</v>
      </c>
      <c r="AE3756" s="122">
        <f t="shared" si="758"/>
        <v>2.5370409476536227E-4</v>
      </c>
      <c r="AF3756" s="122">
        <f t="shared" si="765"/>
        <v>0.6340961697717048</v>
      </c>
      <c r="AG3756" s="122">
        <f t="shared" si="766"/>
        <v>0.63426023691347555</v>
      </c>
      <c r="AH3756" s="87">
        <f t="shared" si="767"/>
        <v>0.11516691594257789</v>
      </c>
      <c r="AI3756" s="122">
        <f t="shared" si="768"/>
        <v>1.229200298445122</v>
      </c>
    </row>
    <row r="3757" spans="1:35" x14ac:dyDescent="0.25">
      <c r="A3757" s="90">
        <v>1.5012000000000001</v>
      </c>
      <c r="B3757" s="160">
        <v>22.566213358346751</v>
      </c>
      <c r="E3757" s="147">
        <f t="shared" si="756"/>
        <v>9.0264853433427161E-3</v>
      </c>
      <c r="F3757" s="160"/>
      <c r="W3757" s="146">
        <f t="shared" si="759"/>
        <v>0.6702848342810046</v>
      </c>
      <c r="X3757" s="164">
        <v>6.6151969827881034</v>
      </c>
      <c r="Y3757" s="147">
        <f t="shared" si="761"/>
        <v>4.0000000000017799E-4</v>
      </c>
      <c r="Z3757" s="122">
        <f t="shared" si="762"/>
        <v>8.8754449677853557</v>
      </c>
      <c r="AA3757" s="122">
        <f t="shared" si="763"/>
        <v>0.61929999999999996</v>
      </c>
      <c r="AB3757" s="122">
        <f t="shared" si="760"/>
        <v>2.7711023654773386E-3</v>
      </c>
      <c r="AC3757" s="122">
        <f t="shared" si="764"/>
        <v>6.5626298850015052</v>
      </c>
      <c r="AD3757" s="122">
        <f t="shared" si="757"/>
        <v>-150.71210837721875</v>
      </c>
      <c r="AE3757" s="122">
        <f t="shared" si="758"/>
        <v>2.5368466564716809E-4</v>
      </c>
      <c r="AF3757" s="122">
        <f t="shared" si="765"/>
        <v>0.63434985443735192</v>
      </c>
      <c r="AG3757" s="122">
        <f t="shared" si="766"/>
        <v>0.63421166411763796</v>
      </c>
      <c r="AH3757" s="87">
        <f t="shared" si="767"/>
        <v>0.11491323127693072</v>
      </c>
      <c r="AI3757" s="122">
        <f t="shared" si="768"/>
        <v>1.164853263712927</v>
      </c>
    </row>
    <row r="3758" spans="1:35" x14ac:dyDescent="0.25">
      <c r="A3758" s="90">
        <v>1.5016</v>
      </c>
      <c r="B3758" s="160">
        <v>22.566213358346751</v>
      </c>
      <c r="E3758" s="147">
        <f t="shared" si="756"/>
        <v>9.0264853433377062E-3</v>
      </c>
      <c r="F3758" s="160"/>
      <c r="W3758" s="146">
        <f t="shared" si="759"/>
        <v>0.6702848342810046</v>
      </c>
      <c r="X3758" s="164">
        <v>6.6151969827881034</v>
      </c>
      <c r="Y3758" s="147">
        <f t="shared" si="761"/>
        <v>3.9999999999995595E-4</v>
      </c>
      <c r="Z3758" s="122">
        <f t="shared" si="762"/>
        <v>8.8754449677853557</v>
      </c>
      <c r="AA3758" s="122">
        <f t="shared" si="763"/>
        <v>0.61929999999999996</v>
      </c>
      <c r="AB3758" s="122">
        <f t="shared" si="760"/>
        <v>2.7711023654758003E-3</v>
      </c>
      <c r="AC3758" s="122">
        <f t="shared" si="764"/>
        <v>6.5654009873669814</v>
      </c>
      <c r="AD3758" s="122">
        <f t="shared" si="757"/>
        <v>-150.70056007191207</v>
      </c>
      <c r="AE3758" s="122">
        <f t="shared" si="758"/>
        <v>2.5366522707649138E-4</v>
      </c>
      <c r="AF3758" s="122">
        <f t="shared" si="765"/>
        <v>0.63460351966442841</v>
      </c>
      <c r="AG3758" s="122">
        <f t="shared" si="766"/>
        <v>0.63416306769129827</v>
      </c>
      <c r="AH3758" s="87">
        <f t="shared" si="767"/>
        <v>0.11465956604985422</v>
      </c>
      <c r="AI3758" s="122">
        <f t="shared" si="768"/>
        <v>1.164853263712927</v>
      </c>
    </row>
    <row r="3759" spans="1:35" x14ac:dyDescent="0.25">
      <c r="A3759" s="90">
        <v>1.502</v>
      </c>
      <c r="B3759" s="160">
        <v>22.566213358346751</v>
      </c>
      <c r="E3759" s="147">
        <f t="shared" si="756"/>
        <v>9.0264853433377062E-3</v>
      </c>
      <c r="F3759" s="160"/>
      <c r="W3759" s="146">
        <f t="shared" si="759"/>
        <v>0.6702848342810046</v>
      </c>
      <c r="X3759" s="164">
        <v>6.6151969827881034</v>
      </c>
      <c r="Y3759" s="147">
        <f t="shared" si="761"/>
        <v>3.9999999999995595E-4</v>
      </c>
      <c r="Z3759" s="122">
        <f t="shared" si="762"/>
        <v>8.8754449677853557</v>
      </c>
      <c r="AA3759" s="122">
        <f t="shared" si="763"/>
        <v>0.61929999999999996</v>
      </c>
      <c r="AB3759" s="122">
        <f t="shared" si="760"/>
        <v>2.7711023654758003E-3</v>
      </c>
      <c r="AC3759" s="122">
        <f t="shared" si="764"/>
        <v>6.5681720897324576</v>
      </c>
      <c r="AD3759" s="122">
        <f t="shared" si="757"/>
        <v>-150.6890061512093</v>
      </c>
      <c r="AE3759" s="122">
        <f t="shared" si="758"/>
        <v>2.5364577905375482E-4</v>
      </c>
      <c r="AF3759" s="122">
        <f t="shared" si="765"/>
        <v>0.63485716544348214</v>
      </c>
      <c r="AG3759" s="122">
        <f t="shared" si="766"/>
        <v>0.6341144476344569</v>
      </c>
      <c r="AH3759" s="87">
        <f t="shared" si="767"/>
        <v>0.11440592027080047</v>
      </c>
      <c r="AI3759" s="122">
        <f t="shared" si="768"/>
        <v>1.164853263712927</v>
      </c>
    </row>
    <row r="3760" spans="1:35" x14ac:dyDescent="0.25">
      <c r="A3760" s="90">
        <v>1.5024</v>
      </c>
      <c r="B3760" s="160">
        <v>22.566213358346751</v>
      </c>
      <c r="E3760" s="147">
        <f t="shared" si="756"/>
        <v>9.0264853433377062E-3</v>
      </c>
      <c r="F3760" s="160"/>
      <c r="W3760" s="146">
        <f t="shared" si="759"/>
        <v>0.6702848342810046</v>
      </c>
      <c r="X3760" s="164">
        <v>6.6151969827881034</v>
      </c>
      <c r="Y3760" s="147">
        <f t="shared" si="761"/>
        <v>3.9999999999995595E-4</v>
      </c>
      <c r="Z3760" s="122">
        <f t="shared" si="762"/>
        <v>8.8754449677853557</v>
      </c>
      <c r="AA3760" s="122">
        <f t="shared" si="763"/>
        <v>0.61929999999999996</v>
      </c>
      <c r="AB3760" s="122">
        <f t="shared" si="760"/>
        <v>2.7711023654758003E-3</v>
      </c>
      <c r="AC3760" s="122">
        <f t="shared" si="764"/>
        <v>6.5709431920979338</v>
      </c>
      <c r="AD3760" s="122">
        <f t="shared" si="757"/>
        <v>-150.67744661502678</v>
      </c>
      <c r="AE3760" s="122">
        <f t="shared" si="758"/>
        <v>2.5362632157881752E-4</v>
      </c>
      <c r="AF3760" s="122">
        <f t="shared" si="765"/>
        <v>0.63511079176506091</v>
      </c>
      <c r="AG3760" s="122">
        <f t="shared" si="766"/>
        <v>0.63406580394711365</v>
      </c>
      <c r="AH3760" s="87">
        <f t="shared" si="767"/>
        <v>0.11415229394922166</v>
      </c>
      <c r="AI3760" s="122">
        <f t="shared" si="768"/>
        <v>1.164853263712927</v>
      </c>
    </row>
    <row r="3761" spans="1:35" x14ac:dyDescent="0.25">
      <c r="A3761" s="90">
        <v>1.5027999999999999</v>
      </c>
      <c r="B3761" s="160">
        <v>22.566213358346751</v>
      </c>
      <c r="E3761" s="147">
        <f t="shared" si="756"/>
        <v>9.0264853433377062E-3</v>
      </c>
      <c r="F3761" s="160"/>
      <c r="W3761" s="146">
        <f t="shared" si="759"/>
        <v>0.6702848342810046</v>
      </c>
      <c r="X3761" s="164">
        <v>6.6151969827881034</v>
      </c>
      <c r="Y3761" s="147">
        <f t="shared" si="761"/>
        <v>3.9999999999995595E-4</v>
      </c>
      <c r="Z3761" s="122">
        <f t="shared" si="762"/>
        <v>8.8754449677853557</v>
      </c>
      <c r="AA3761" s="122">
        <f t="shared" si="763"/>
        <v>0.61929999999999996</v>
      </c>
      <c r="AB3761" s="122">
        <f t="shared" si="760"/>
        <v>2.7711023654758003E-3</v>
      </c>
      <c r="AC3761" s="122">
        <f t="shared" si="764"/>
        <v>6.5737142944634099</v>
      </c>
      <c r="AD3761" s="122">
        <f t="shared" si="757"/>
        <v>-150.66588146336451</v>
      </c>
      <c r="AE3761" s="122">
        <f t="shared" si="758"/>
        <v>2.5360685465167948E-4</v>
      </c>
      <c r="AF3761" s="122">
        <f t="shared" si="765"/>
        <v>0.63536439861971261</v>
      </c>
      <c r="AG3761" s="122">
        <f t="shared" si="766"/>
        <v>0.63401713662926851</v>
      </c>
      <c r="AH3761" s="87">
        <f t="shared" si="767"/>
        <v>0.11389868709456998</v>
      </c>
      <c r="AI3761" s="122">
        <f t="shared" si="768"/>
        <v>1.164853263712927</v>
      </c>
    </row>
    <row r="3762" spans="1:35" x14ac:dyDescent="0.25">
      <c r="A3762" s="90">
        <v>1.5032000000000001</v>
      </c>
      <c r="B3762" s="160">
        <v>22.566213358346751</v>
      </c>
      <c r="E3762" s="147">
        <f t="shared" si="756"/>
        <v>9.0264853433427161E-3</v>
      </c>
      <c r="F3762" s="160"/>
      <c r="W3762" s="146">
        <f t="shared" si="759"/>
        <v>0.6702848342810046</v>
      </c>
      <c r="X3762" s="164">
        <v>6.6151969827881034</v>
      </c>
      <c r="Y3762" s="147">
        <f t="shared" si="761"/>
        <v>4.0000000000017799E-4</v>
      </c>
      <c r="Z3762" s="122">
        <f t="shared" si="762"/>
        <v>8.8754449677853557</v>
      </c>
      <c r="AA3762" s="122">
        <f t="shared" si="763"/>
        <v>0.61929999999999996</v>
      </c>
      <c r="AB3762" s="122">
        <f t="shared" si="760"/>
        <v>2.7711023654773386E-3</v>
      </c>
      <c r="AC3762" s="122">
        <f t="shared" si="764"/>
        <v>6.576485396828887</v>
      </c>
      <c r="AD3762" s="122">
        <f t="shared" si="757"/>
        <v>-150.65431069630608</v>
      </c>
      <c r="AE3762" s="122">
        <f t="shared" si="758"/>
        <v>2.5358737827248137E-4</v>
      </c>
      <c r="AF3762" s="122">
        <f t="shared" si="765"/>
        <v>0.63561798599798514</v>
      </c>
      <c r="AG3762" s="122">
        <f t="shared" si="766"/>
        <v>0.63396844568092137</v>
      </c>
      <c r="AH3762" s="87">
        <f t="shared" si="767"/>
        <v>0.11364509971629749</v>
      </c>
      <c r="AI3762" s="122">
        <f t="shared" si="768"/>
        <v>1.164853263712927</v>
      </c>
    </row>
    <row r="3763" spans="1:35" x14ac:dyDescent="0.25">
      <c r="A3763" s="90">
        <v>1.5036</v>
      </c>
      <c r="B3763" s="160">
        <v>22.566213358346751</v>
      </c>
      <c r="E3763" s="147">
        <f t="shared" si="756"/>
        <v>9.0264853433377062E-3</v>
      </c>
      <c r="F3763" s="160"/>
      <c r="W3763" s="146">
        <f t="shared" si="759"/>
        <v>0.6702848342810046</v>
      </c>
      <c r="X3763" s="164">
        <v>6.6151969827881034</v>
      </c>
      <c r="Y3763" s="147">
        <f t="shared" si="761"/>
        <v>3.9999999999995595E-4</v>
      </c>
      <c r="Z3763" s="122">
        <f t="shared" si="762"/>
        <v>8.8754449677853557</v>
      </c>
      <c r="AA3763" s="122">
        <f t="shared" si="763"/>
        <v>0.61929999999999996</v>
      </c>
      <c r="AB3763" s="122">
        <f t="shared" si="760"/>
        <v>2.7711023654758003E-3</v>
      </c>
      <c r="AC3763" s="122">
        <f t="shared" si="764"/>
        <v>6.5792564991943632</v>
      </c>
      <c r="AD3763" s="122">
        <f t="shared" si="757"/>
        <v>-150.64273431360067</v>
      </c>
      <c r="AE3763" s="122">
        <f t="shared" si="758"/>
        <v>2.5356789244080106E-4</v>
      </c>
      <c r="AF3763" s="122">
        <f t="shared" si="765"/>
        <v>0.63587155389042593</v>
      </c>
      <c r="AG3763" s="122">
        <f t="shared" si="766"/>
        <v>0.63391973110207245</v>
      </c>
      <c r="AH3763" s="87">
        <f t="shared" si="767"/>
        <v>0.11339153182385669</v>
      </c>
      <c r="AI3763" s="122">
        <f t="shared" si="768"/>
        <v>1.164853263712927</v>
      </c>
    </row>
    <row r="3764" spans="1:35" x14ac:dyDescent="0.25">
      <c r="A3764" s="90">
        <v>1.504</v>
      </c>
      <c r="B3764" s="160">
        <v>22.566213358346751</v>
      </c>
      <c r="E3764" s="147">
        <f t="shared" si="756"/>
        <v>9.0264853433377062E-3</v>
      </c>
      <c r="F3764" s="160"/>
      <c r="W3764" s="146">
        <f t="shared" si="759"/>
        <v>0.6702848342810046</v>
      </c>
      <c r="X3764" s="164">
        <v>6.6151969827881034</v>
      </c>
      <c r="Y3764" s="147">
        <f t="shared" si="761"/>
        <v>3.9999999999995595E-4</v>
      </c>
      <c r="Z3764" s="122">
        <f t="shared" si="762"/>
        <v>8.8754449677853557</v>
      </c>
      <c r="AA3764" s="122">
        <f t="shared" si="763"/>
        <v>0.61929999999999996</v>
      </c>
      <c r="AB3764" s="122">
        <f t="shared" si="760"/>
        <v>2.7711023654758003E-3</v>
      </c>
      <c r="AC3764" s="122">
        <f t="shared" si="764"/>
        <v>6.5820276015598393</v>
      </c>
      <c r="AD3764" s="122">
        <f t="shared" si="757"/>
        <v>-150.63115231549909</v>
      </c>
      <c r="AE3764" s="122">
        <f t="shared" si="758"/>
        <v>2.5354839715706069E-4</v>
      </c>
      <c r="AF3764" s="122">
        <f t="shared" si="765"/>
        <v>0.63612510228758301</v>
      </c>
      <c r="AG3764" s="122">
        <f t="shared" si="766"/>
        <v>0.63387099289272153</v>
      </c>
      <c r="AH3764" s="87">
        <f t="shared" si="767"/>
        <v>0.11313798342669963</v>
      </c>
      <c r="AI3764" s="122">
        <f t="shared" si="768"/>
        <v>1.164853263712927</v>
      </c>
    </row>
    <row r="3765" spans="1:35" x14ac:dyDescent="0.25">
      <c r="A3765" s="90">
        <v>1.5044</v>
      </c>
      <c r="B3765" s="160">
        <v>22.566213358346751</v>
      </c>
      <c r="E3765" s="147">
        <f t="shared" si="756"/>
        <v>9.0264853433377062E-3</v>
      </c>
      <c r="F3765" s="160"/>
      <c r="W3765" s="146">
        <f t="shared" si="759"/>
        <v>0.6702848342810046</v>
      </c>
      <c r="X3765" s="164">
        <v>6.6151969827881034</v>
      </c>
      <c r="Y3765" s="147">
        <f t="shared" si="761"/>
        <v>3.9999999999995595E-4</v>
      </c>
      <c r="Z3765" s="122">
        <f t="shared" si="762"/>
        <v>8.8754449677853557</v>
      </c>
      <c r="AA3765" s="122">
        <f t="shared" si="763"/>
        <v>0.61929999999999996</v>
      </c>
      <c r="AB3765" s="122">
        <f t="shared" si="760"/>
        <v>2.7711023654758003E-3</v>
      </c>
      <c r="AC3765" s="122">
        <f t="shared" si="764"/>
        <v>6.5847987039253155</v>
      </c>
      <c r="AD3765" s="122">
        <f t="shared" si="757"/>
        <v>-150.61956470191785</v>
      </c>
      <c r="AE3765" s="122">
        <f t="shared" si="758"/>
        <v>2.5352889242111974E-4</v>
      </c>
      <c r="AF3765" s="122">
        <f t="shared" si="765"/>
        <v>0.63637863118000415</v>
      </c>
      <c r="AG3765" s="122">
        <f t="shared" si="766"/>
        <v>0.63382223105286917</v>
      </c>
      <c r="AH3765" s="87">
        <f t="shared" si="767"/>
        <v>0.11288445453427851</v>
      </c>
      <c r="AI3765" s="122">
        <f t="shared" si="768"/>
        <v>1.164853263712927</v>
      </c>
    </row>
    <row r="3766" spans="1:35" x14ac:dyDescent="0.25">
      <c r="A3766" s="90">
        <v>1.5047999999999999</v>
      </c>
      <c r="B3766" s="160">
        <v>22.566213358346751</v>
      </c>
      <c r="E3766" s="147">
        <f t="shared" si="756"/>
        <v>9.0264853433377062E-3</v>
      </c>
      <c r="F3766" s="160"/>
      <c r="W3766" s="146">
        <f t="shared" si="759"/>
        <v>0.6702848342810046</v>
      </c>
      <c r="X3766" s="164">
        <v>6.6151969827881034</v>
      </c>
      <c r="Y3766" s="147">
        <f t="shared" si="761"/>
        <v>3.9999999999995595E-4</v>
      </c>
      <c r="Z3766" s="122">
        <f t="shared" si="762"/>
        <v>8.8754449677853557</v>
      </c>
      <c r="AA3766" s="122">
        <f t="shared" si="763"/>
        <v>0.61929999999999996</v>
      </c>
      <c r="AB3766" s="122">
        <f t="shared" si="760"/>
        <v>2.7711023654758003E-3</v>
      </c>
      <c r="AC3766" s="122">
        <f t="shared" si="764"/>
        <v>6.5875698062907917</v>
      </c>
      <c r="AD3766" s="122">
        <f t="shared" si="757"/>
        <v>-150.60797147285678</v>
      </c>
      <c r="AE3766" s="122">
        <f t="shared" si="758"/>
        <v>2.5350937823297783E-4</v>
      </c>
      <c r="AF3766" s="122">
        <f t="shared" si="765"/>
        <v>0.63663214055823714</v>
      </c>
      <c r="AG3766" s="122">
        <f t="shared" si="766"/>
        <v>0.63377344558251436</v>
      </c>
      <c r="AH3766" s="87">
        <f t="shared" si="767"/>
        <v>0.11263094515604553</v>
      </c>
      <c r="AI3766" s="122">
        <f t="shared" si="768"/>
        <v>1.164853263712927</v>
      </c>
    </row>
    <row r="3767" spans="1:35" x14ac:dyDescent="0.25">
      <c r="A3767" s="90">
        <v>1.5052000000000001</v>
      </c>
      <c r="B3767" s="160">
        <v>22.566213358346751</v>
      </c>
      <c r="E3767" s="147">
        <f t="shared" ref="E3767:E3830" si="769">+(B3766+B3767)/2*(A3767-A3766)</f>
        <v>9.0264853433427161E-3</v>
      </c>
      <c r="F3767" s="160"/>
      <c r="W3767" s="146">
        <f t="shared" si="759"/>
        <v>0.6702848342810046</v>
      </c>
      <c r="X3767" s="164">
        <v>6.6151969827881034</v>
      </c>
      <c r="Y3767" s="147">
        <f t="shared" si="761"/>
        <v>4.0000000000017799E-4</v>
      </c>
      <c r="Z3767" s="122">
        <f t="shared" si="762"/>
        <v>8.8754449677853557</v>
      </c>
      <c r="AA3767" s="122">
        <f t="shared" si="763"/>
        <v>0.61929999999999996</v>
      </c>
      <c r="AB3767" s="122">
        <f t="shared" si="760"/>
        <v>2.7711023654773386E-3</v>
      </c>
      <c r="AC3767" s="122">
        <f t="shared" si="764"/>
        <v>6.5903409086562688</v>
      </c>
      <c r="AD3767" s="122">
        <f t="shared" si="757"/>
        <v>-150.59637262839954</v>
      </c>
      <c r="AE3767" s="122">
        <f t="shared" si="758"/>
        <v>2.5348985459277591E-4</v>
      </c>
      <c r="AF3767" s="122">
        <f t="shared" si="765"/>
        <v>0.63688563041282986</v>
      </c>
      <c r="AG3767" s="122">
        <f t="shared" si="766"/>
        <v>0.63372463648165778</v>
      </c>
      <c r="AH3767" s="87">
        <f t="shared" si="767"/>
        <v>0.11237745530145275</v>
      </c>
      <c r="AI3767" s="122">
        <f t="shared" si="768"/>
        <v>1.164853263712927</v>
      </c>
    </row>
    <row r="3768" spans="1:35" x14ac:dyDescent="0.25">
      <c r="A3768" s="90">
        <v>1.5056</v>
      </c>
      <c r="B3768" s="160">
        <v>22.566213358346751</v>
      </c>
      <c r="E3768" s="147">
        <f t="shared" si="769"/>
        <v>9.0264853433377062E-3</v>
      </c>
      <c r="F3768" s="160"/>
      <c r="W3768" s="146">
        <f t="shared" si="759"/>
        <v>0.6702848342810046</v>
      </c>
      <c r="X3768" s="164">
        <v>6.6151969827881034</v>
      </c>
      <c r="Y3768" s="147">
        <f t="shared" si="761"/>
        <v>3.9999999999995595E-4</v>
      </c>
      <c r="Z3768" s="122">
        <f t="shared" si="762"/>
        <v>8.8754449677853557</v>
      </c>
      <c r="AA3768" s="122">
        <f t="shared" si="763"/>
        <v>0.61929999999999996</v>
      </c>
      <c r="AB3768" s="122">
        <f t="shared" si="760"/>
        <v>2.7711023654758003E-3</v>
      </c>
      <c r="AC3768" s="122">
        <f t="shared" si="764"/>
        <v>6.5931120110217449</v>
      </c>
      <c r="AD3768" s="122">
        <f t="shared" si="757"/>
        <v>-150.58476816829537</v>
      </c>
      <c r="AE3768" s="122">
        <f t="shared" si="758"/>
        <v>2.534703215000919E-4</v>
      </c>
      <c r="AF3768" s="122">
        <f t="shared" si="765"/>
        <v>0.63713910073433</v>
      </c>
      <c r="AG3768" s="122">
        <f t="shared" si="766"/>
        <v>0.63367580375029953</v>
      </c>
      <c r="AH3768" s="87">
        <f t="shared" si="767"/>
        <v>0.11212398497995266</v>
      </c>
      <c r="AI3768" s="122">
        <f t="shared" si="768"/>
        <v>1.164853263712927</v>
      </c>
    </row>
    <row r="3769" spans="1:35" x14ac:dyDescent="0.25">
      <c r="A3769" s="90">
        <v>1.506</v>
      </c>
      <c r="B3769" s="160">
        <v>22.566213358346751</v>
      </c>
      <c r="E3769" s="147">
        <f t="shared" si="769"/>
        <v>9.0264853433377062E-3</v>
      </c>
      <c r="F3769" s="160"/>
      <c r="W3769" s="146">
        <f t="shared" si="759"/>
        <v>0.6702848342810046</v>
      </c>
      <c r="X3769" s="164">
        <v>6.6151969827881034</v>
      </c>
      <c r="Y3769" s="147">
        <f t="shared" si="761"/>
        <v>3.9999999999995595E-4</v>
      </c>
      <c r="Z3769" s="122">
        <f t="shared" si="762"/>
        <v>8.8754449677853557</v>
      </c>
      <c r="AA3769" s="122">
        <f t="shared" si="763"/>
        <v>0.61929999999999996</v>
      </c>
      <c r="AB3769" s="122">
        <f t="shared" si="760"/>
        <v>2.7711023654758003E-3</v>
      </c>
      <c r="AC3769" s="122">
        <f t="shared" si="764"/>
        <v>6.5958831133872211</v>
      </c>
      <c r="AD3769" s="122">
        <f t="shared" si="757"/>
        <v>-150.57315809279507</v>
      </c>
      <c r="AE3769" s="122">
        <f t="shared" si="758"/>
        <v>2.5345077895534782E-4</v>
      </c>
      <c r="AF3769" s="122">
        <f t="shared" si="765"/>
        <v>0.63739255151328533</v>
      </c>
      <c r="AG3769" s="122">
        <f t="shared" si="766"/>
        <v>0.63362694738843939</v>
      </c>
      <c r="AH3769" s="87">
        <f t="shared" si="767"/>
        <v>0.11187053420099731</v>
      </c>
      <c r="AI3769" s="122">
        <f t="shared" si="768"/>
        <v>1.164853263712927</v>
      </c>
    </row>
    <row r="3770" spans="1:35" x14ac:dyDescent="0.25">
      <c r="A3770" s="90">
        <v>1.5064</v>
      </c>
      <c r="B3770" s="160">
        <v>22.566213358346751</v>
      </c>
      <c r="E3770" s="147">
        <f t="shared" si="769"/>
        <v>9.0264853433377062E-3</v>
      </c>
      <c r="F3770" s="160"/>
      <c r="W3770" s="146">
        <f t="shared" si="759"/>
        <v>0.6702848342810046</v>
      </c>
      <c r="X3770" s="164">
        <v>6.6151969827881034</v>
      </c>
      <c r="Y3770" s="147">
        <f t="shared" si="761"/>
        <v>3.9999999999995595E-4</v>
      </c>
      <c r="Z3770" s="122">
        <f t="shared" si="762"/>
        <v>8.8754449677853557</v>
      </c>
      <c r="AA3770" s="122">
        <f t="shared" si="763"/>
        <v>0.61929999999999996</v>
      </c>
      <c r="AB3770" s="122">
        <f t="shared" si="760"/>
        <v>2.7711023654758003E-3</v>
      </c>
      <c r="AC3770" s="122">
        <f t="shared" si="764"/>
        <v>6.5986542157526973</v>
      </c>
      <c r="AD3770" s="122">
        <f t="shared" si="757"/>
        <v>-150.56154240181496</v>
      </c>
      <c r="AE3770" s="122">
        <f t="shared" si="758"/>
        <v>2.534312269584029E-4</v>
      </c>
      <c r="AF3770" s="122">
        <f t="shared" si="765"/>
        <v>0.63764598274024376</v>
      </c>
      <c r="AG3770" s="122">
        <f t="shared" si="766"/>
        <v>0.63357806739607703</v>
      </c>
      <c r="AH3770" s="87">
        <f t="shared" si="767"/>
        <v>0.1116171029740389</v>
      </c>
      <c r="AI3770" s="122">
        <f t="shared" si="768"/>
        <v>1.164853263712927</v>
      </c>
    </row>
    <row r="3771" spans="1:35" x14ac:dyDescent="0.25">
      <c r="A3771" s="90">
        <v>1.5067999999999999</v>
      </c>
      <c r="B3771" s="160">
        <v>22.566213358346751</v>
      </c>
      <c r="E3771" s="147">
        <f t="shared" si="769"/>
        <v>9.0264853433377062E-3</v>
      </c>
      <c r="F3771" s="160"/>
      <c r="W3771" s="146">
        <f t="shared" si="759"/>
        <v>0.6702848342810046</v>
      </c>
      <c r="X3771" s="164">
        <v>6.6151969827881034</v>
      </c>
      <c r="Y3771" s="147">
        <f t="shared" si="761"/>
        <v>3.9999999999995595E-4</v>
      </c>
      <c r="Z3771" s="122">
        <f t="shared" si="762"/>
        <v>8.8754449677853557</v>
      </c>
      <c r="AA3771" s="122">
        <f t="shared" si="763"/>
        <v>0.61929999999999996</v>
      </c>
      <c r="AB3771" s="122">
        <f t="shared" si="760"/>
        <v>2.7711023654758003E-3</v>
      </c>
      <c r="AC3771" s="122">
        <f t="shared" si="764"/>
        <v>6.6014253181181735</v>
      </c>
      <c r="AD3771" s="122">
        <f t="shared" si="757"/>
        <v>-150.54992109535513</v>
      </c>
      <c r="AE3771" s="122">
        <f t="shared" si="758"/>
        <v>2.5341166550925734E-4</v>
      </c>
      <c r="AF3771" s="122">
        <f t="shared" si="765"/>
        <v>0.63789939440575305</v>
      </c>
      <c r="AG3771" s="122">
        <f t="shared" si="766"/>
        <v>0.63352916377321311</v>
      </c>
      <c r="AH3771" s="87">
        <f t="shared" si="767"/>
        <v>0.11136369130852965</v>
      </c>
      <c r="AI3771" s="122">
        <f t="shared" si="768"/>
        <v>1.164853263712927</v>
      </c>
    </row>
    <row r="3772" spans="1:35" x14ac:dyDescent="0.25">
      <c r="A3772" s="90">
        <v>1.5072000000000001</v>
      </c>
      <c r="B3772" s="160">
        <v>22.566213358346751</v>
      </c>
      <c r="E3772" s="147">
        <f t="shared" si="769"/>
        <v>9.0264853433427161E-3</v>
      </c>
      <c r="F3772" s="160"/>
      <c r="W3772" s="146">
        <f t="shared" si="759"/>
        <v>0.6702848342810046</v>
      </c>
      <c r="X3772" s="164">
        <v>6.6151969827881034</v>
      </c>
      <c r="Y3772" s="147">
        <f t="shared" si="761"/>
        <v>4.0000000000017799E-4</v>
      </c>
      <c r="Z3772" s="122">
        <f t="shared" si="762"/>
        <v>8.8754449677853557</v>
      </c>
      <c r="AA3772" s="122">
        <f t="shared" si="763"/>
        <v>0.61929999999999996</v>
      </c>
      <c r="AB3772" s="122">
        <f t="shared" si="760"/>
        <v>2.7711023654773386E-3</v>
      </c>
      <c r="AC3772" s="122">
        <f t="shared" si="764"/>
        <v>6.6041964204836505</v>
      </c>
      <c r="AD3772" s="122">
        <f t="shared" si="757"/>
        <v>-150.53829417349908</v>
      </c>
      <c r="AE3772" s="122">
        <f t="shared" si="758"/>
        <v>2.5339209460805161E-4</v>
      </c>
      <c r="AF3772" s="122">
        <f t="shared" si="765"/>
        <v>0.63815278650036111</v>
      </c>
      <c r="AG3772" s="122">
        <f t="shared" si="766"/>
        <v>0.63348023651984708</v>
      </c>
      <c r="AH3772" s="87">
        <f t="shared" si="767"/>
        <v>0.1111102992139216</v>
      </c>
      <c r="AI3772" s="122">
        <f t="shared" si="768"/>
        <v>1.164853263712927</v>
      </c>
    </row>
    <row r="3773" spans="1:35" x14ac:dyDescent="0.25">
      <c r="A3773" s="90">
        <v>1.5076000000000001</v>
      </c>
      <c r="B3773" s="160">
        <v>22.566213358346751</v>
      </c>
      <c r="E3773" s="147">
        <f t="shared" si="769"/>
        <v>9.0264853433377062E-3</v>
      </c>
      <c r="F3773" s="160"/>
      <c r="W3773" s="146">
        <f t="shared" si="759"/>
        <v>0.6702848342810046</v>
      </c>
      <c r="X3773" s="164">
        <v>6.6151969827881034</v>
      </c>
      <c r="Y3773" s="147">
        <f t="shared" si="761"/>
        <v>3.9999999999995595E-4</v>
      </c>
      <c r="Z3773" s="122">
        <f t="shared" si="762"/>
        <v>8.8754449677853557</v>
      </c>
      <c r="AA3773" s="122">
        <f t="shared" si="763"/>
        <v>0.61929999999999996</v>
      </c>
      <c r="AB3773" s="122">
        <f t="shared" si="760"/>
        <v>2.7711023654758003E-3</v>
      </c>
      <c r="AC3773" s="122">
        <f t="shared" si="764"/>
        <v>6.6069675228491267</v>
      </c>
      <c r="AD3773" s="122">
        <f t="shared" si="757"/>
        <v>-150.52666163599616</v>
      </c>
      <c r="AE3773" s="122">
        <f t="shared" si="758"/>
        <v>2.5337251425436384E-4</v>
      </c>
      <c r="AF3773" s="122">
        <f t="shared" si="765"/>
        <v>0.6384061590146155</v>
      </c>
      <c r="AG3773" s="122">
        <f t="shared" si="766"/>
        <v>0.63343128563597939</v>
      </c>
      <c r="AH3773" s="87">
        <f t="shared" si="767"/>
        <v>0.11085692669966724</v>
      </c>
      <c r="AI3773" s="122">
        <f t="shared" si="768"/>
        <v>1.164853263712927</v>
      </c>
    </row>
    <row r="3774" spans="1:35" x14ac:dyDescent="0.25">
      <c r="A3774" s="90">
        <v>1.508</v>
      </c>
      <c r="B3774" s="160">
        <v>22.566213358346751</v>
      </c>
      <c r="E3774" s="147">
        <f t="shared" si="769"/>
        <v>9.0264853433377062E-3</v>
      </c>
      <c r="F3774" s="160"/>
      <c r="W3774" s="146">
        <f t="shared" si="759"/>
        <v>0.6702848342810046</v>
      </c>
      <c r="X3774" s="164">
        <v>6.6151969827881034</v>
      </c>
      <c r="Y3774" s="147">
        <f t="shared" si="761"/>
        <v>3.9999999999995595E-4</v>
      </c>
      <c r="Z3774" s="122">
        <f t="shared" si="762"/>
        <v>8.8754449677853557</v>
      </c>
      <c r="AA3774" s="122">
        <f t="shared" si="763"/>
        <v>0.61929999999999996</v>
      </c>
      <c r="AB3774" s="122">
        <f t="shared" si="760"/>
        <v>2.7711023654758003E-3</v>
      </c>
      <c r="AC3774" s="122">
        <f t="shared" si="764"/>
        <v>6.6097386252146029</v>
      </c>
      <c r="AD3774" s="122">
        <f t="shared" si="757"/>
        <v>-150.51502348309711</v>
      </c>
      <c r="AE3774" s="122">
        <f t="shared" si="758"/>
        <v>2.5335292444861606E-4</v>
      </c>
      <c r="AF3774" s="122">
        <f t="shared" si="765"/>
        <v>0.63865951193906412</v>
      </c>
      <c r="AG3774" s="122">
        <f t="shared" si="766"/>
        <v>0.63338231112160992</v>
      </c>
      <c r="AH3774" s="87">
        <f t="shared" si="767"/>
        <v>0.11060357377521862</v>
      </c>
      <c r="AI3774" s="122">
        <f t="shared" si="768"/>
        <v>1.164853263712927</v>
      </c>
    </row>
    <row r="3775" spans="1:35" x14ac:dyDescent="0.25">
      <c r="A3775" s="90">
        <v>1.5084</v>
      </c>
      <c r="B3775" s="160">
        <v>22.566213358346751</v>
      </c>
      <c r="E3775" s="147">
        <f t="shared" si="769"/>
        <v>9.0264853433377062E-3</v>
      </c>
      <c r="F3775" s="160"/>
      <c r="W3775" s="146">
        <f t="shared" si="759"/>
        <v>0.6702848342810046</v>
      </c>
      <c r="X3775" s="164">
        <v>6.6151969827881034</v>
      </c>
      <c r="Y3775" s="147">
        <f t="shared" si="761"/>
        <v>3.9999999999995595E-4</v>
      </c>
      <c r="Z3775" s="122">
        <f t="shared" si="762"/>
        <v>8.8754449677853557</v>
      </c>
      <c r="AA3775" s="122">
        <f t="shared" si="763"/>
        <v>0.61929999999999996</v>
      </c>
      <c r="AB3775" s="122">
        <f t="shared" si="760"/>
        <v>2.7711023654758003E-3</v>
      </c>
      <c r="AC3775" s="122">
        <f t="shared" si="764"/>
        <v>6.612509727580079</v>
      </c>
      <c r="AD3775" s="122">
        <f t="shared" si="757"/>
        <v>-150.50337971471822</v>
      </c>
      <c r="AE3775" s="122">
        <f t="shared" si="758"/>
        <v>2.5333332519066737E-4</v>
      </c>
      <c r="AF3775" s="122">
        <f t="shared" si="765"/>
        <v>0.63891284526425474</v>
      </c>
      <c r="AG3775" s="122">
        <f t="shared" si="766"/>
        <v>0.63333331297673823</v>
      </c>
      <c r="AH3775" s="87">
        <f t="shared" si="767"/>
        <v>0.11035024045002796</v>
      </c>
      <c r="AI3775" s="122">
        <f t="shared" si="768"/>
        <v>1.164853263712927</v>
      </c>
    </row>
    <row r="3776" spans="1:35" x14ac:dyDescent="0.25">
      <c r="A3776" s="90">
        <v>1.5087999999999999</v>
      </c>
      <c r="B3776" s="160">
        <v>22.566213358346751</v>
      </c>
      <c r="E3776" s="147">
        <f t="shared" si="769"/>
        <v>9.0264853433377062E-3</v>
      </c>
      <c r="F3776" s="160"/>
      <c r="W3776" s="146">
        <f t="shared" si="759"/>
        <v>0.6702848342810046</v>
      </c>
      <c r="X3776" s="164">
        <v>6.6151969827881034</v>
      </c>
      <c r="Y3776" s="147">
        <f t="shared" si="761"/>
        <v>3.9999999999995595E-4</v>
      </c>
      <c r="Z3776" s="122">
        <f t="shared" si="762"/>
        <v>8.8754449677853557</v>
      </c>
      <c r="AA3776" s="122">
        <f t="shared" si="763"/>
        <v>0.61929999999999996</v>
      </c>
      <c r="AB3776" s="122">
        <f t="shared" si="760"/>
        <v>2.7711023654758003E-3</v>
      </c>
      <c r="AC3776" s="122">
        <f t="shared" si="764"/>
        <v>6.6152808299455552</v>
      </c>
      <c r="AD3776" s="122">
        <f t="shared" si="757"/>
        <v>-150.49173033085958</v>
      </c>
      <c r="AE3776" s="122">
        <f t="shared" si="758"/>
        <v>2.53313716480518E-4</v>
      </c>
      <c r="AF3776" s="122">
        <f t="shared" si="765"/>
        <v>0.63916615898073526</v>
      </c>
      <c r="AG3776" s="122">
        <f t="shared" si="766"/>
        <v>0.63328429120136476</v>
      </c>
      <c r="AH3776" s="87">
        <f t="shared" si="767"/>
        <v>0.11009692673354744</v>
      </c>
      <c r="AI3776" s="122">
        <f t="shared" si="768"/>
        <v>1.164853263712927</v>
      </c>
    </row>
    <row r="3777" spans="1:35" x14ac:dyDescent="0.25">
      <c r="A3777" s="90">
        <v>1.5092000000000001</v>
      </c>
      <c r="B3777" s="160">
        <v>22.566213358346751</v>
      </c>
      <c r="E3777" s="147">
        <f t="shared" si="769"/>
        <v>9.0264853433427161E-3</v>
      </c>
      <c r="F3777" s="160"/>
      <c r="W3777" s="146">
        <f t="shared" si="759"/>
        <v>0.6702848342810046</v>
      </c>
      <c r="X3777" s="164">
        <v>6.6151969827881034</v>
      </c>
      <c r="Y3777" s="147">
        <f t="shared" si="761"/>
        <v>4.0000000000017799E-4</v>
      </c>
      <c r="Z3777" s="122">
        <f t="shared" si="762"/>
        <v>8.8754449677853557</v>
      </c>
      <c r="AA3777" s="122">
        <f t="shared" si="763"/>
        <v>0.61929999999999996</v>
      </c>
      <c r="AB3777" s="122">
        <f t="shared" si="760"/>
        <v>2.7711023654773386E-3</v>
      </c>
      <c r="AC3777" s="122">
        <f t="shared" si="764"/>
        <v>6.6180519323110323</v>
      </c>
      <c r="AD3777" s="122">
        <f t="shared" si="757"/>
        <v>-150.48007533160475</v>
      </c>
      <c r="AE3777" s="122">
        <f t="shared" si="758"/>
        <v>2.5329409831830851E-4</v>
      </c>
      <c r="AF3777" s="122">
        <f t="shared" si="765"/>
        <v>0.63941945307905357</v>
      </c>
      <c r="AG3777" s="122">
        <f t="shared" si="766"/>
        <v>0.63323524579548951</v>
      </c>
      <c r="AH3777" s="87">
        <f t="shared" si="767"/>
        <v>0.10984363263522913</v>
      </c>
      <c r="AI3777" s="122">
        <f t="shared" si="768"/>
        <v>1.164853263712927</v>
      </c>
    </row>
    <row r="3778" spans="1:35" x14ac:dyDescent="0.25">
      <c r="A3778" s="90">
        <v>1.5096000000000001</v>
      </c>
      <c r="B3778" s="160">
        <v>22.566213358346751</v>
      </c>
      <c r="E3778" s="147">
        <f t="shared" si="769"/>
        <v>9.0264853433377062E-3</v>
      </c>
      <c r="F3778" s="160"/>
      <c r="W3778" s="146">
        <f t="shared" si="759"/>
        <v>0.6702848342810046</v>
      </c>
      <c r="X3778" s="164">
        <v>6.6151969827881034</v>
      </c>
      <c r="Y3778" s="147">
        <f t="shared" si="761"/>
        <v>3.9999999999995595E-4</v>
      </c>
      <c r="Z3778" s="122">
        <f t="shared" si="762"/>
        <v>8.8754449677853557</v>
      </c>
      <c r="AA3778" s="122">
        <f t="shared" si="763"/>
        <v>0.61929999999999996</v>
      </c>
      <c r="AB3778" s="122">
        <f t="shared" si="760"/>
        <v>2.7711023654758003E-3</v>
      </c>
      <c r="AC3778" s="122">
        <f t="shared" si="764"/>
        <v>6.6208230346765085</v>
      </c>
      <c r="AD3778" s="122">
        <f t="shared" si="757"/>
        <v>-150.46841471670308</v>
      </c>
      <c r="AE3778" s="122">
        <f t="shared" si="758"/>
        <v>2.5327447070361704E-4</v>
      </c>
      <c r="AF3778" s="122">
        <f t="shared" si="765"/>
        <v>0.63967272754975724</v>
      </c>
      <c r="AG3778" s="122">
        <f t="shared" si="766"/>
        <v>0.63318617675911237</v>
      </c>
      <c r="AH3778" s="87">
        <f t="shared" si="767"/>
        <v>0.10959035816452552</v>
      </c>
      <c r="AI3778" s="122">
        <f t="shared" si="768"/>
        <v>1.164853263712927</v>
      </c>
    </row>
    <row r="3779" spans="1:35" x14ac:dyDescent="0.25">
      <c r="A3779" s="90">
        <v>1.51</v>
      </c>
      <c r="B3779" s="160">
        <v>22.566213358346751</v>
      </c>
      <c r="E3779" s="147">
        <f t="shared" si="769"/>
        <v>9.0264853433377062E-3</v>
      </c>
      <c r="F3779" s="160"/>
      <c r="W3779" s="146">
        <f t="shared" si="759"/>
        <v>0.6702848342810046</v>
      </c>
      <c r="X3779" s="164">
        <v>6.6151969827881034</v>
      </c>
      <c r="Y3779" s="147">
        <f t="shared" si="761"/>
        <v>3.9999999999995595E-4</v>
      </c>
      <c r="Z3779" s="122">
        <f t="shared" si="762"/>
        <v>8.8754449677853557</v>
      </c>
      <c r="AA3779" s="122">
        <f t="shared" si="763"/>
        <v>0.61929999999999996</v>
      </c>
      <c r="AB3779" s="122">
        <f t="shared" si="760"/>
        <v>2.7711023654758003E-3</v>
      </c>
      <c r="AC3779" s="122">
        <f t="shared" si="764"/>
        <v>6.6235941370419846</v>
      </c>
      <c r="AD3779" s="122">
        <f t="shared" si="757"/>
        <v>-150.45674848640519</v>
      </c>
      <c r="AE3779" s="122">
        <f t="shared" si="758"/>
        <v>2.5325483363686539E-4</v>
      </c>
      <c r="AF3779" s="122">
        <f t="shared" si="765"/>
        <v>0.63992598238339415</v>
      </c>
      <c r="AG3779" s="122">
        <f t="shared" si="766"/>
        <v>0.63313708409223324</v>
      </c>
      <c r="AH3779" s="87">
        <f t="shared" si="767"/>
        <v>0.10933710333088865</v>
      </c>
      <c r="AI3779" s="122">
        <f t="shared" si="768"/>
        <v>1.164853263712927</v>
      </c>
    </row>
    <row r="3780" spans="1:35" x14ac:dyDescent="0.25">
      <c r="A3780" s="90">
        <v>1.5104</v>
      </c>
      <c r="B3780" s="160">
        <v>22.566213358346751</v>
      </c>
      <c r="E3780" s="147">
        <f t="shared" si="769"/>
        <v>9.0264853433377062E-3</v>
      </c>
      <c r="F3780" s="160"/>
      <c r="W3780" s="146">
        <f t="shared" si="759"/>
        <v>0.6702848342810046</v>
      </c>
      <c r="X3780" s="164">
        <v>6.6151969827881034</v>
      </c>
      <c r="Y3780" s="147">
        <f t="shared" si="761"/>
        <v>3.9999999999995595E-4</v>
      </c>
      <c r="Z3780" s="122">
        <f t="shared" si="762"/>
        <v>8.8754449677853557</v>
      </c>
      <c r="AA3780" s="122">
        <f t="shared" si="763"/>
        <v>0.61929999999999996</v>
      </c>
      <c r="AB3780" s="122">
        <f t="shared" si="760"/>
        <v>2.7711023654758003E-3</v>
      </c>
      <c r="AC3780" s="122">
        <f t="shared" si="764"/>
        <v>6.6263652394074608</v>
      </c>
      <c r="AD3780" s="122">
        <f t="shared" ref="AD3780:AD3843" si="770">2*$AB$1*PI()*((AC3780+$X$2/2)*(2*AC3780-$Z$1)+(AC3780+$X$2/2)^2-($X$1/2)^2)*AB3780</f>
        <v>-150.44507664062755</v>
      </c>
      <c r="AE3780" s="122">
        <f t="shared" ref="AE3780:AE3843" si="771">-AD3780*0.000000001*$Z$2</f>
        <v>2.53235187117913E-4</v>
      </c>
      <c r="AF3780" s="122">
        <f t="shared" si="765"/>
        <v>0.6401792175705121</v>
      </c>
      <c r="AG3780" s="122">
        <f t="shared" si="766"/>
        <v>0.63308796779485221</v>
      </c>
      <c r="AH3780" s="87">
        <f t="shared" si="767"/>
        <v>0.10908386814377075</v>
      </c>
      <c r="AI3780" s="122">
        <f t="shared" si="768"/>
        <v>1.164853263712927</v>
      </c>
    </row>
    <row r="3781" spans="1:35" x14ac:dyDescent="0.25">
      <c r="A3781" s="90">
        <v>1.5107999999999999</v>
      </c>
      <c r="B3781" s="160">
        <v>22.566213358346751</v>
      </c>
      <c r="E3781" s="147">
        <f t="shared" si="769"/>
        <v>9.0264853433377062E-3</v>
      </c>
      <c r="F3781" s="160"/>
      <c r="W3781" s="146">
        <f t="shared" ref="W3781:W3844" si="772">+X3781/1000000*101325</f>
        <v>0.6702848342810046</v>
      </c>
      <c r="X3781" s="164">
        <v>6.6151969827881034</v>
      </c>
      <c r="Y3781" s="147">
        <f t="shared" si="761"/>
        <v>3.9999999999995595E-4</v>
      </c>
      <c r="Z3781" s="122">
        <f t="shared" si="762"/>
        <v>8.8754449677853557</v>
      </c>
      <c r="AA3781" s="122">
        <f t="shared" si="763"/>
        <v>0.61929999999999996</v>
      </c>
      <c r="AB3781" s="122">
        <f t="shared" ref="AB3781:AB3844" si="773">IF(OR(AC3780&gt;=($X$1-$X$2)/2,AC3780&gt;=$Z$1/2),0,Z3781*W3781^AA3781*Y3781)</f>
        <v>2.7711023654758003E-3</v>
      </c>
      <c r="AC3781" s="122">
        <f t="shared" si="764"/>
        <v>6.629136341772937</v>
      </c>
      <c r="AD3781" s="122">
        <f t="shared" si="770"/>
        <v>-150.43339917937016</v>
      </c>
      <c r="AE3781" s="122">
        <f t="shared" si="771"/>
        <v>2.5321553114675987E-4</v>
      </c>
      <c r="AF3781" s="122">
        <f t="shared" si="765"/>
        <v>0.64043243310165887</v>
      </c>
      <c r="AG3781" s="122">
        <f t="shared" si="766"/>
        <v>0.63303882786696941</v>
      </c>
      <c r="AH3781" s="87">
        <f t="shared" si="767"/>
        <v>0.10883065261262398</v>
      </c>
      <c r="AI3781" s="122">
        <f t="shared" si="768"/>
        <v>1.164853263712927</v>
      </c>
    </row>
    <row r="3782" spans="1:35" x14ac:dyDescent="0.25">
      <c r="A3782" s="90">
        <v>1.5112000000000001</v>
      </c>
      <c r="B3782" s="160">
        <v>22.566213358346751</v>
      </c>
      <c r="E3782" s="147">
        <f t="shared" si="769"/>
        <v>9.0264853433427161E-3</v>
      </c>
      <c r="F3782" s="160"/>
      <c r="W3782" s="146">
        <f t="shared" si="772"/>
        <v>0.6702848342810046</v>
      </c>
      <c r="X3782" s="164">
        <v>6.6151969827881034</v>
      </c>
      <c r="Y3782" s="147">
        <f t="shared" ref="Y3782:Y3845" si="774">+A3782-A3781</f>
        <v>4.0000000000017799E-4</v>
      </c>
      <c r="Z3782" s="122">
        <f t="shared" ref="Z3782:Z3845" si="775">IF(AND(W3782&lt;=$S$56,W3782&gt;$Q$56),$T$56,IF(AND(W3782&lt;=$S$57,W3782&gt;$Q$57),$T$57,IF(AND(W3782&lt;=$S$58,W3782&gt;$Q$58),$T$58,IF(AND(W3782&lt;=$S$59,W3782&gt;$Q$59),$T$59,IF(AND(W3782&lt;=$S$60,W3782&gt;$Q$60),$T$60,"Valor no encontrado para Po")))))</f>
        <v>8.8754449677853557</v>
      </c>
      <c r="AA3782" s="122">
        <f t="shared" ref="AA3782:AA3845" si="776">IF(AND(W3782&lt;=$S$56,W3782&gt;$Q$56),$U$56,IF(AND(W3782&lt;=$S$57,W3782&gt;$Q$57),$U$57,IF(AND(W3782&lt;=$S$58,W3782&gt;$Q$58),$U$58,IF(AND(W3782&lt;=$S$59,W3782&gt;$Q$59),$U$59,IF(AND(W3782&lt;=$S$60,W3782&gt;$Q$60),$U$60,"Valor no encontrado para Po")))))</f>
        <v>0.61929999999999996</v>
      </c>
      <c r="AB3782" s="122">
        <f t="shared" si="773"/>
        <v>2.7711023654773386E-3</v>
      </c>
      <c r="AC3782" s="122">
        <f t="shared" ref="AC3782:AC3845" si="777">+AC3781+AB3782</f>
        <v>6.631907444138414</v>
      </c>
      <c r="AD3782" s="122">
        <f t="shared" si="770"/>
        <v>-150.42171610271649</v>
      </c>
      <c r="AE3782" s="122">
        <f t="shared" si="771"/>
        <v>2.5319586572354651E-4</v>
      </c>
      <c r="AF3782" s="122">
        <f t="shared" ref="AF3782:AF3845" si="778">+AF3781+AE3782</f>
        <v>0.64068562896738246</v>
      </c>
      <c r="AG3782" s="122">
        <f t="shared" ref="AG3782:AG3845" si="779">+AE3782/Y3782</f>
        <v>0.63298966430858461</v>
      </c>
      <c r="AH3782" s="87">
        <f t="shared" ref="AH3782:AH3845" si="780">+AH3781-AE3782</f>
        <v>0.10857745674690043</v>
      </c>
      <c r="AI3782" s="122">
        <f t="shared" si="768"/>
        <v>1.164853263712927</v>
      </c>
    </row>
    <row r="3783" spans="1:35" x14ac:dyDescent="0.25">
      <c r="A3783" s="90">
        <v>1.5116000000000001</v>
      </c>
      <c r="B3783" s="160">
        <v>22.566213358346751</v>
      </c>
      <c r="E3783" s="147">
        <f t="shared" si="769"/>
        <v>9.0264853433377062E-3</v>
      </c>
      <c r="F3783" s="160"/>
      <c r="W3783" s="146">
        <f t="shared" si="772"/>
        <v>0.6702848342810046</v>
      </c>
      <c r="X3783" s="164">
        <v>6.6151969827881034</v>
      </c>
      <c r="Y3783" s="147">
        <f t="shared" si="774"/>
        <v>3.9999999999995595E-4</v>
      </c>
      <c r="Z3783" s="122">
        <f t="shared" si="775"/>
        <v>8.8754449677853557</v>
      </c>
      <c r="AA3783" s="122">
        <f t="shared" si="776"/>
        <v>0.61929999999999996</v>
      </c>
      <c r="AB3783" s="122">
        <f t="shared" si="773"/>
        <v>2.7711023654758003E-3</v>
      </c>
      <c r="AC3783" s="122">
        <f t="shared" si="777"/>
        <v>6.6346785465038902</v>
      </c>
      <c r="AD3783" s="122">
        <f t="shared" si="770"/>
        <v>-150.41002741041609</v>
      </c>
      <c r="AE3783" s="122">
        <f t="shared" si="771"/>
        <v>2.5317619084785133E-4</v>
      </c>
      <c r="AF3783" s="122">
        <f t="shared" si="778"/>
        <v>0.64093880515823032</v>
      </c>
      <c r="AG3783" s="122">
        <f t="shared" si="779"/>
        <v>0.63294047711969803</v>
      </c>
      <c r="AH3783" s="87">
        <f t="shared" si="780"/>
        <v>0.10832428055605259</v>
      </c>
      <c r="AI3783" s="122">
        <f t="shared" si="768"/>
        <v>1.164853263712927</v>
      </c>
    </row>
    <row r="3784" spans="1:35" x14ac:dyDescent="0.25">
      <c r="A3784" s="90">
        <v>1.512</v>
      </c>
      <c r="B3784" s="160">
        <v>22.566213358346751</v>
      </c>
      <c r="E3784" s="147">
        <f t="shared" si="769"/>
        <v>9.0264853433377062E-3</v>
      </c>
      <c r="F3784" s="160"/>
      <c r="W3784" s="146">
        <f t="shared" si="772"/>
        <v>0.6702848342810046</v>
      </c>
      <c r="X3784" s="164">
        <v>6.6151969827881034</v>
      </c>
      <c r="Y3784" s="147">
        <f t="shared" si="774"/>
        <v>3.9999999999995595E-4</v>
      </c>
      <c r="Z3784" s="122">
        <f t="shared" si="775"/>
        <v>8.8754449677853557</v>
      </c>
      <c r="AA3784" s="122">
        <f t="shared" si="776"/>
        <v>0.61929999999999996</v>
      </c>
      <c r="AB3784" s="122">
        <f t="shared" si="773"/>
        <v>2.7711023654758003E-3</v>
      </c>
      <c r="AC3784" s="122">
        <f t="shared" si="777"/>
        <v>6.6374496488693664</v>
      </c>
      <c r="AD3784" s="122">
        <f t="shared" si="770"/>
        <v>-150.39833310271939</v>
      </c>
      <c r="AE3784" s="122">
        <f t="shared" si="771"/>
        <v>2.5315650652009587E-4</v>
      </c>
      <c r="AF3784" s="122">
        <f t="shared" si="778"/>
        <v>0.64119196166475045</v>
      </c>
      <c r="AG3784" s="122">
        <f t="shared" si="779"/>
        <v>0.63289126630030934</v>
      </c>
      <c r="AH3784" s="87">
        <f t="shared" si="780"/>
        <v>0.10807112404953249</v>
      </c>
      <c r="AI3784" s="122">
        <f t="shared" si="768"/>
        <v>1.164853263712927</v>
      </c>
    </row>
    <row r="3785" spans="1:35" x14ac:dyDescent="0.25">
      <c r="A3785" s="90">
        <v>1.5124</v>
      </c>
      <c r="B3785" s="160">
        <v>22.566213358346751</v>
      </c>
      <c r="E3785" s="147">
        <f t="shared" si="769"/>
        <v>9.0264853433377062E-3</v>
      </c>
      <c r="F3785" s="160"/>
      <c r="W3785" s="146">
        <f t="shared" si="772"/>
        <v>0.6702848342810046</v>
      </c>
      <c r="X3785" s="164">
        <v>6.6151969827881034</v>
      </c>
      <c r="Y3785" s="147">
        <f t="shared" si="774"/>
        <v>3.9999999999995595E-4</v>
      </c>
      <c r="Z3785" s="122">
        <f t="shared" si="775"/>
        <v>8.8754449677853557</v>
      </c>
      <c r="AA3785" s="122">
        <f t="shared" si="776"/>
        <v>0.61929999999999996</v>
      </c>
      <c r="AB3785" s="122">
        <f t="shared" si="773"/>
        <v>2.7711023654758003E-3</v>
      </c>
      <c r="AC3785" s="122">
        <f t="shared" si="777"/>
        <v>6.6402207512348426</v>
      </c>
      <c r="AD3785" s="122">
        <f t="shared" si="770"/>
        <v>-150.38663317954297</v>
      </c>
      <c r="AE3785" s="122">
        <f t="shared" si="771"/>
        <v>2.5313681274013973E-4</v>
      </c>
      <c r="AF3785" s="122">
        <f t="shared" si="778"/>
        <v>0.64144509847749054</v>
      </c>
      <c r="AG3785" s="122">
        <f t="shared" si="779"/>
        <v>0.63284203185041898</v>
      </c>
      <c r="AH3785" s="87">
        <f t="shared" si="780"/>
        <v>0.10781798723679235</v>
      </c>
      <c r="AI3785" s="122">
        <f t="shared" si="768"/>
        <v>1.164853263712927</v>
      </c>
    </row>
    <row r="3786" spans="1:35" x14ac:dyDescent="0.25">
      <c r="A3786" s="90">
        <v>1.5127999999999999</v>
      </c>
      <c r="B3786" s="160">
        <v>22.566213358346751</v>
      </c>
      <c r="E3786" s="147">
        <f t="shared" si="769"/>
        <v>9.0264853433377062E-3</v>
      </c>
      <c r="F3786" s="160"/>
      <c r="W3786" s="146">
        <f t="shared" si="772"/>
        <v>0.6702848342810046</v>
      </c>
      <c r="X3786" s="164">
        <v>6.6151969827881034</v>
      </c>
      <c r="Y3786" s="147">
        <f t="shared" si="774"/>
        <v>3.9999999999995595E-4</v>
      </c>
      <c r="Z3786" s="122">
        <f t="shared" si="775"/>
        <v>8.8754449677853557</v>
      </c>
      <c r="AA3786" s="122">
        <f t="shared" si="776"/>
        <v>0.61929999999999996</v>
      </c>
      <c r="AB3786" s="122">
        <f t="shared" si="773"/>
        <v>2.7711023654758003E-3</v>
      </c>
      <c r="AC3786" s="122">
        <f t="shared" si="777"/>
        <v>6.6429918536003187</v>
      </c>
      <c r="AD3786" s="122">
        <f t="shared" si="770"/>
        <v>-150.3749276408868</v>
      </c>
      <c r="AE3786" s="122">
        <f t="shared" si="771"/>
        <v>2.5311710950798284E-4</v>
      </c>
      <c r="AF3786" s="122">
        <f t="shared" si="778"/>
        <v>0.64169821558699847</v>
      </c>
      <c r="AG3786" s="122">
        <f t="shared" si="779"/>
        <v>0.63279277377002674</v>
      </c>
      <c r="AH3786" s="87">
        <f t="shared" si="780"/>
        <v>0.10756487012728437</v>
      </c>
      <c r="AI3786" s="122">
        <f t="shared" si="768"/>
        <v>1.164853263712927</v>
      </c>
    </row>
    <row r="3787" spans="1:35" x14ac:dyDescent="0.25">
      <c r="A3787" s="90">
        <v>1.5132000000000001</v>
      </c>
      <c r="B3787" s="160">
        <v>21.568958881768129</v>
      </c>
      <c r="E3787" s="147">
        <f t="shared" si="769"/>
        <v>8.8270344480269047E-3</v>
      </c>
      <c r="F3787" s="160"/>
      <c r="W3787" s="146">
        <f t="shared" si="772"/>
        <v>0.64570964048261292</v>
      </c>
      <c r="X3787" s="164">
        <v>6.3726586773512253</v>
      </c>
      <c r="Y3787" s="147">
        <f t="shared" si="774"/>
        <v>4.0000000000017799E-4</v>
      </c>
      <c r="Z3787" s="122">
        <f t="shared" si="775"/>
        <v>8.8754449677853557</v>
      </c>
      <c r="AA3787" s="122">
        <f t="shared" si="776"/>
        <v>0.61929999999999996</v>
      </c>
      <c r="AB3787" s="122">
        <f t="shared" si="773"/>
        <v>2.707735310402319E-3</v>
      </c>
      <c r="AC3787" s="122">
        <f t="shared" si="777"/>
        <v>6.6456995889107207</v>
      </c>
      <c r="AD3787" s="122">
        <f t="shared" si="770"/>
        <v>-146.9251085924642</v>
      </c>
      <c r="AE3787" s="122">
        <f t="shared" si="771"/>
        <v>2.473102357188387E-4</v>
      </c>
      <c r="AF3787" s="122">
        <f t="shared" si="778"/>
        <v>0.64194552582271736</v>
      </c>
      <c r="AG3787" s="122">
        <f t="shared" si="779"/>
        <v>0.61827558929682158</v>
      </c>
      <c r="AH3787" s="87">
        <f t="shared" si="780"/>
        <v>0.10731755989156554</v>
      </c>
      <c r="AI3787" s="122">
        <f t="shared" si="768"/>
        <v>1.2091866496618162</v>
      </c>
    </row>
    <row r="3788" spans="1:35" x14ac:dyDescent="0.25">
      <c r="A3788" s="90">
        <v>1.5136000000000001</v>
      </c>
      <c r="B3788" s="160">
        <v>22.566213358346751</v>
      </c>
      <c r="E3788" s="147">
        <f t="shared" si="769"/>
        <v>8.8270344480220041E-3</v>
      </c>
      <c r="F3788" s="160"/>
      <c r="W3788" s="146">
        <f t="shared" si="772"/>
        <v>0.67028483428100472</v>
      </c>
      <c r="X3788" s="164">
        <v>6.6151969827881052</v>
      </c>
      <c r="Y3788" s="147">
        <f t="shared" si="774"/>
        <v>3.9999999999995595E-4</v>
      </c>
      <c r="Z3788" s="122">
        <f t="shared" si="775"/>
        <v>8.8754449677853557</v>
      </c>
      <c r="AA3788" s="122">
        <f t="shared" si="776"/>
        <v>0.61929999999999996</v>
      </c>
      <c r="AB3788" s="122">
        <f t="shared" si="773"/>
        <v>2.7711023654758003E-3</v>
      </c>
      <c r="AC3788" s="122">
        <f t="shared" si="777"/>
        <v>6.6484706912761968</v>
      </c>
      <c r="AD3788" s="122">
        <f t="shared" si="770"/>
        <v>-150.35176770833047</v>
      </c>
      <c r="AE3788" s="122">
        <f t="shared" si="771"/>
        <v>2.5307812578059542E-4</v>
      </c>
      <c r="AF3788" s="122">
        <f t="shared" si="778"/>
        <v>0.64219860394849793</v>
      </c>
      <c r="AG3788" s="122">
        <f t="shared" si="779"/>
        <v>0.63269531445155824</v>
      </c>
      <c r="AH3788" s="87">
        <f t="shared" si="780"/>
        <v>0.10706448176578494</v>
      </c>
      <c r="AI3788" s="122">
        <f t="shared" si="768"/>
        <v>1.1648532637129267</v>
      </c>
    </row>
    <row r="3789" spans="1:35" x14ac:dyDescent="0.25">
      <c r="A3789" s="90">
        <v>1.514</v>
      </c>
      <c r="B3789" s="160">
        <v>23.812781454070024</v>
      </c>
      <c r="E3789" s="147">
        <f t="shared" si="769"/>
        <v>9.2757989624823334E-3</v>
      </c>
      <c r="F3789" s="160"/>
      <c r="W3789" s="146">
        <f t="shared" si="772"/>
        <v>0.70100382652899373</v>
      </c>
      <c r="X3789" s="164">
        <v>6.9183698645841964</v>
      </c>
      <c r="Y3789" s="147">
        <f t="shared" si="774"/>
        <v>3.9999999999995595E-4</v>
      </c>
      <c r="Z3789" s="122">
        <f t="shared" si="775"/>
        <v>8.8754449677853557</v>
      </c>
      <c r="AA3789" s="122">
        <f t="shared" si="776"/>
        <v>0.61929999999999996</v>
      </c>
      <c r="AB3789" s="122">
        <f t="shared" si="773"/>
        <v>2.8490807835232649E-3</v>
      </c>
      <c r="AC3789" s="122">
        <f t="shared" si="777"/>
        <v>6.6513197720597201</v>
      </c>
      <c r="AD3789" s="122">
        <f t="shared" si="770"/>
        <v>-154.57025326457617</v>
      </c>
      <c r="AE3789" s="122">
        <f t="shared" si="771"/>
        <v>2.6017884986571715E-4</v>
      </c>
      <c r="AF3789" s="122">
        <f t="shared" si="778"/>
        <v>0.64245878279836366</v>
      </c>
      <c r="AG3789" s="122">
        <f t="shared" si="779"/>
        <v>0.6504471246643645</v>
      </c>
      <c r="AH3789" s="87">
        <f t="shared" si="780"/>
        <v>0.10680430291591922</v>
      </c>
      <c r="AI3789" s="122">
        <f t="shared" si="768"/>
        <v>1.1138077244107782</v>
      </c>
    </row>
    <row r="3790" spans="1:35" x14ac:dyDescent="0.25">
      <c r="A3790" s="90">
        <v>1.5144</v>
      </c>
      <c r="B3790" s="160">
        <v>22.566213358346751</v>
      </c>
      <c r="E3790" s="147">
        <f t="shared" si="769"/>
        <v>9.2757989624823334E-3</v>
      </c>
      <c r="F3790" s="160"/>
      <c r="W3790" s="146">
        <f t="shared" si="772"/>
        <v>0.6702848342810046</v>
      </c>
      <c r="X3790" s="164">
        <v>6.6151969827881034</v>
      </c>
      <c r="Y3790" s="147">
        <f t="shared" si="774"/>
        <v>3.9999999999995595E-4</v>
      </c>
      <c r="Z3790" s="122">
        <f t="shared" si="775"/>
        <v>8.8754449677853557</v>
      </c>
      <c r="AA3790" s="122">
        <f t="shared" si="776"/>
        <v>0.61929999999999996</v>
      </c>
      <c r="AB3790" s="122">
        <f t="shared" si="773"/>
        <v>2.7711023654758003E-3</v>
      </c>
      <c r="AC3790" s="122">
        <f t="shared" si="777"/>
        <v>6.6540908744251963</v>
      </c>
      <c r="AD3790" s="122">
        <f t="shared" si="770"/>
        <v>-150.32798747762729</v>
      </c>
      <c r="AE3790" s="122">
        <f t="shared" si="771"/>
        <v>2.5303809794248797E-4</v>
      </c>
      <c r="AF3790" s="122">
        <f t="shared" si="778"/>
        <v>0.64271182089630619</v>
      </c>
      <c r="AG3790" s="122">
        <f t="shared" si="779"/>
        <v>0.6325952448562896</v>
      </c>
      <c r="AH3790" s="87">
        <f t="shared" si="780"/>
        <v>0.10655126481797673</v>
      </c>
      <c r="AI3790" s="122">
        <f t="shared" si="768"/>
        <v>1.164853263712927</v>
      </c>
    </row>
    <row r="3791" spans="1:35" x14ac:dyDescent="0.25">
      <c r="A3791" s="90">
        <v>1.5147999999999999</v>
      </c>
      <c r="B3791" s="160">
        <v>22.566213358346751</v>
      </c>
      <c r="E3791" s="147">
        <f t="shared" si="769"/>
        <v>9.0264853433377062E-3</v>
      </c>
      <c r="F3791" s="160"/>
      <c r="W3791" s="146">
        <f t="shared" si="772"/>
        <v>0.6702848342810046</v>
      </c>
      <c r="X3791" s="164">
        <v>6.6151969827881034</v>
      </c>
      <c r="Y3791" s="147">
        <f t="shared" si="774"/>
        <v>3.9999999999995595E-4</v>
      </c>
      <c r="Z3791" s="122">
        <f t="shared" si="775"/>
        <v>8.8754449677853557</v>
      </c>
      <c r="AA3791" s="122">
        <f t="shared" si="776"/>
        <v>0.61929999999999996</v>
      </c>
      <c r="AB3791" s="122">
        <f t="shared" si="773"/>
        <v>2.7711023654758003E-3</v>
      </c>
      <c r="AC3791" s="122">
        <f t="shared" si="777"/>
        <v>6.6568619767906725</v>
      </c>
      <c r="AD3791" s="122">
        <f t="shared" si="770"/>
        <v>-150.31625383196325</v>
      </c>
      <c r="AE3791" s="122">
        <f t="shared" si="771"/>
        <v>2.5301834739948812E-4</v>
      </c>
      <c r="AF3791" s="122">
        <f t="shared" si="778"/>
        <v>0.64296483924370562</v>
      </c>
      <c r="AG3791" s="122">
        <f t="shared" si="779"/>
        <v>0.63254586849878991</v>
      </c>
      <c r="AH3791" s="87">
        <f t="shared" si="780"/>
        <v>0.10629824647057724</v>
      </c>
      <c r="AI3791" s="122">
        <f t="shared" si="768"/>
        <v>1.164853263712927</v>
      </c>
    </row>
    <row r="3792" spans="1:35" x14ac:dyDescent="0.25">
      <c r="A3792" s="90">
        <v>1.5152000000000001</v>
      </c>
      <c r="B3792" s="160">
        <v>22.566213358346751</v>
      </c>
      <c r="E3792" s="147">
        <f t="shared" si="769"/>
        <v>9.0264853433427161E-3</v>
      </c>
      <c r="F3792" s="160"/>
      <c r="W3792" s="146">
        <f t="shared" si="772"/>
        <v>0.6702848342810046</v>
      </c>
      <c r="X3792" s="164">
        <v>6.6151969827881034</v>
      </c>
      <c r="Y3792" s="147">
        <f t="shared" si="774"/>
        <v>4.0000000000017799E-4</v>
      </c>
      <c r="Z3792" s="122">
        <f t="shared" si="775"/>
        <v>8.8754449677853557</v>
      </c>
      <c r="AA3792" s="122">
        <f t="shared" si="776"/>
        <v>0.61929999999999996</v>
      </c>
      <c r="AB3792" s="122">
        <f t="shared" si="773"/>
        <v>2.7711023654773386E-3</v>
      </c>
      <c r="AC3792" s="122">
        <f t="shared" si="777"/>
        <v>6.6596330791561495</v>
      </c>
      <c r="AD3792" s="122">
        <f t="shared" si="770"/>
        <v>-150.30451457090288</v>
      </c>
      <c r="AE3792" s="122">
        <f t="shared" si="771"/>
        <v>2.5299858740442793E-4</v>
      </c>
      <c r="AF3792" s="122">
        <f t="shared" si="778"/>
        <v>0.64321783783111008</v>
      </c>
      <c r="AG3792" s="122">
        <f t="shared" si="779"/>
        <v>0.63249646851078833</v>
      </c>
      <c r="AH3792" s="87">
        <f t="shared" si="780"/>
        <v>0.10604524788317282</v>
      </c>
      <c r="AI3792" s="122">
        <f t="shared" si="768"/>
        <v>1.164853263712927</v>
      </c>
    </row>
    <row r="3793" spans="1:35" x14ac:dyDescent="0.25">
      <c r="A3793" s="90">
        <v>1.5156000000000001</v>
      </c>
      <c r="B3793" s="160">
        <v>21.568958881768129</v>
      </c>
      <c r="E3793" s="147">
        <f t="shared" si="769"/>
        <v>8.8270344480220041E-3</v>
      </c>
      <c r="F3793" s="160"/>
      <c r="W3793" s="146">
        <f t="shared" si="772"/>
        <v>0.64570964048261292</v>
      </c>
      <c r="X3793" s="164">
        <v>6.3726586773512253</v>
      </c>
      <c r="Y3793" s="147">
        <f t="shared" si="774"/>
        <v>3.9999999999995595E-4</v>
      </c>
      <c r="Z3793" s="122">
        <f t="shared" si="775"/>
        <v>8.8754449677853557</v>
      </c>
      <c r="AA3793" s="122">
        <f t="shared" si="776"/>
        <v>0.61929999999999996</v>
      </c>
      <c r="AB3793" s="122">
        <f t="shared" si="773"/>
        <v>2.7077353104008159E-3</v>
      </c>
      <c r="AC3793" s="122">
        <f t="shared" si="777"/>
        <v>6.6623408144665506</v>
      </c>
      <c r="AD3793" s="122">
        <f t="shared" si="770"/>
        <v>-146.8562734666753</v>
      </c>
      <c r="AE3793" s="122">
        <f t="shared" si="771"/>
        <v>2.4719436967424174E-4</v>
      </c>
      <c r="AF3793" s="122">
        <f t="shared" si="778"/>
        <v>0.64346503220078433</v>
      </c>
      <c r="AG3793" s="122">
        <f t="shared" si="779"/>
        <v>0.61798592418567244</v>
      </c>
      <c r="AH3793" s="87">
        <f t="shared" si="780"/>
        <v>0.10579805351349858</v>
      </c>
      <c r="AI3793" s="122">
        <f t="shared" si="768"/>
        <v>1.2091866496618162</v>
      </c>
    </row>
    <row r="3794" spans="1:35" x14ac:dyDescent="0.25">
      <c r="A3794" s="90">
        <v>1.516</v>
      </c>
      <c r="B3794" s="160">
        <v>22.566213358346751</v>
      </c>
      <c r="E3794" s="147">
        <f t="shared" si="769"/>
        <v>8.8270344480220041E-3</v>
      </c>
      <c r="F3794" s="160"/>
      <c r="W3794" s="146">
        <f t="shared" si="772"/>
        <v>0.67028483428100472</v>
      </c>
      <c r="X3794" s="164">
        <v>6.6151969827881052</v>
      </c>
      <c r="Y3794" s="147">
        <f t="shared" si="774"/>
        <v>3.9999999999995595E-4</v>
      </c>
      <c r="Z3794" s="122">
        <f t="shared" si="775"/>
        <v>8.8754449677853557</v>
      </c>
      <c r="AA3794" s="122">
        <f t="shared" si="776"/>
        <v>0.61929999999999996</v>
      </c>
      <c r="AB3794" s="122">
        <f t="shared" si="773"/>
        <v>2.7711023654758003E-3</v>
      </c>
      <c r="AC3794" s="122">
        <f t="shared" si="777"/>
        <v>6.6651119168320268</v>
      </c>
      <c r="AD3794" s="122">
        <f t="shared" si="770"/>
        <v>-150.28128796442311</v>
      </c>
      <c r="AE3794" s="122">
        <f t="shared" si="771"/>
        <v>2.5295949144881836E-4</v>
      </c>
      <c r="AF3794" s="122">
        <f t="shared" si="778"/>
        <v>0.64371799169223309</v>
      </c>
      <c r="AG3794" s="122">
        <f t="shared" si="779"/>
        <v>0.63239872862211555</v>
      </c>
      <c r="AH3794" s="87">
        <f t="shared" si="780"/>
        <v>0.10554509402204976</v>
      </c>
      <c r="AI3794" s="122">
        <f t="shared" si="768"/>
        <v>1.1648532637129267</v>
      </c>
    </row>
    <row r="3795" spans="1:35" x14ac:dyDescent="0.25">
      <c r="A3795" s="90">
        <v>1.5164</v>
      </c>
      <c r="B3795" s="160">
        <v>22.566213358346751</v>
      </c>
      <c r="E3795" s="147">
        <f t="shared" si="769"/>
        <v>9.0264853433377062E-3</v>
      </c>
      <c r="F3795" s="160"/>
      <c r="W3795" s="146">
        <f t="shared" si="772"/>
        <v>0.67028483428100472</v>
      </c>
      <c r="X3795" s="164">
        <v>6.6151969827881052</v>
      </c>
      <c r="Y3795" s="147">
        <f t="shared" si="774"/>
        <v>3.9999999999995595E-4</v>
      </c>
      <c r="Z3795" s="122">
        <f t="shared" si="775"/>
        <v>8.8754449677853557</v>
      </c>
      <c r="AA3795" s="122">
        <f t="shared" si="776"/>
        <v>0.61929999999999996</v>
      </c>
      <c r="AB3795" s="122">
        <f t="shared" si="773"/>
        <v>2.7711023654758003E-3</v>
      </c>
      <c r="AC3795" s="122">
        <f t="shared" si="777"/>
        <v>6.6678830191975029</v>
      </c>
      <c r="AD3795" s="122">
        <f t="shared" si="770"/>
        <v>-150.26953198524976</v>
      </c>
      <c r="AE3795" s="122">
        <f t="shared" si="771"/>
        <v>2.5293970331315992E-4</v>
      </c>
      <c r="AF3795" s="122">
        <f t="shared" si="778"/>
        <v>0.64397093139554629</v>
      </c>
      <c r="AG3795" s="122">
        <f t="shared" si="779"/>
        <v>0.6323492582829694</v>
      </c>
      <c r="AH3795" s="87">
        <f t="shared" si="780"/>
        <v>0.10529215431873659</v>
      </c>
      <c r="AI3795" s="122">
        <f t="shared" ref="AI3795:AI3858" si="781">B3781*9.81/(W3795*1000000*$AF$1)</f>
        <v>1.1648532637129267</v>
      </c>
    </row>
    <row r="3796" spans="1:35" x14ac:dyDescent="0.25">
      <c r="A3796" s="90">
        <v>1.5167999999999999</v>
      </c>
      <c r="B3796" s="160">
        <v>23.812781454070024</v>
      </c>
      <c r="E3796" s="147">
        <f t="shared" si="769"/>
        <v>9.2757989624823334E-3</v>
      </c>
      <c r="F3796" s="160"/>
      <c r="W3796" s="146">
        <f t="shared" si="772"/>
        <v>0.70100382652899373</v>
      </c>
      <c r="X3796" s="164">
        <v>6.9183698645841964</v>
      </c>
      <c r="Y3796" s="147">
        <f t="shared" si="774"/>
        <v>3.9999999999995595E-4</v>
      </c>
      <c r="Z3796" s="122">
        <f t="shared" si="775"/>
        <v>8.8754449677853557</v>
      </c>
      <c r="AA3796" s="122">
        <f t="shared" si="776"/>
        <v>0.61929999999999996</v>
      </c>
      <c r="AB3796" s="122">
        <f t="shared" si="773"/>
        <v>2.8490807835232649E-3</v>
      </c>
      <c r="AC3796" s="122">
        <f t="shared" si="777"/>
        <v>6.6707320999810262</v>
      </c>
      <c r="AD3796" s="122">
        <f t="shared" si="770"/>
        <v>-154.48566185714657</v>
      </c>
      <c r="AE3796" s="122">
        <f t="shared" si="771"/>
        <v>2.6003646221590282E-4</v>
      </c>
      <c r="AF3796" s="122">
        <f t="shared" si="778"/>
        <v>0.64423096785776224</v>
      </c>
      <c r="AG3796" s="122">
        <f t="shared" si="779"/>
        <v>0.65009115553982866</v>
      </c>
      <c r="AH3796" s="87">
        <f t="shared" si="780"/>
        <v>0.10503211785652068</v>
      </c>
      <c r="AI3796" s="122">
        <f t="shared" si="781"/>
        <v>1.1138077244107782</v>
      </c>
    </row>
    <row r="3797" spans="1:35" x14ac:dyDescent="0.25">
      <c r="A3797" s="90">
        <v>1.5172000000000001</v>
      </c>
      <c r="B3797" s="160">
        <v>22.566213358346751</v>
      </c>
      <c r="E3797" s="147">
        <f t="shared" si="769"/>
        <v>9.2757989624874838E-3</v>
      </c>
      <c r="F3797" s="160"/>
      <c r="W3797" s="146">
        <f t="shared" si="772"/>
        <v>0.6702848342810046</v>
      </c>
      <c r="X3797" s="164">
        <v>6.6151969827881034</v>
      </c>
      <c r="Y3797" s="147">
        <f t="shared" si="774"/>
        <v>4.0000000000017799E-4</v>
      </c>
      <c r="Z3797" s="122">
        <f t="shared" si="775"/>
        <v>8.8754449677853557</v>
      </c>
      <c r="AA3797" s="122">
        <f t="shared" si="776"/>
        <v>0.61929999999999996</v>
      </c>
      <c r="AB3797" s="122">
        <f t="shared" si="773"/>
        <v>2.7711023654773386E-3</v>
      </c>
      <c r="AC3797" s="122">
        <f t="shared" si="777"/>
        <v>6.6735032023465033</v>
      </c>
      <c r="AD3797" s="122">
        <f t="shared" si="770"/>
        <v>-150.24567197173056</v>
      </c>
      <c r="AE3797" s="122">
        <f t="shared" si="771"/>
        <v>2.5289954118141663E-4</v>
      </c>
      <c r="AF3797" s="122">
        <f t="shared" si="778"/>
        <v>0.6444838673989437</v>
      </c>
      <c r="AG3797" s="122">
        <f t="shared" si="779"/>
        <v>0.63224885295326028</v>
      </c>
      <c r="AH3797" s="87">
        <f t="shared" si="780"/>
        <v>0.10477921831533926</v>
      </c>
      <c r="AI3797" s="122">
        <f t="shared" si="781"/>
        <v>1.164853263712927</v>
      </c>
    </row>
    <row r="3798" spans="1:35" x14ac:dyDescent="0.25">
      <c r="A3798" s="90">
        <v>1.5176000000000001</v>
      </c>
      <c r="B3798" s="160">
        <v>22.566213358346751</v>
      </c>
      <c r="E3798" s="147">
        <f t="shared" si="769"/>
        <v>9.0264853433377062E-3</v>
      </c>
      <c r="F3798" s="160"/>
      <c r="W3798" s="146">
        <f t="shared" si="772"/>
        <v>0.6702848342810046</v>
      </c>
      <c r="X3798" s="164">
        <v>6.6151969827881034</v>
      </c>
      <c r="Y3798" s="147">
        <f t="shared" si="774"/>
        <v>3.9999999999995595E-4</v>
      </c>
      <c r="Z3798" s="122">
        <f t="shared" si="775"/>
        <v>8.8754449677853557</v>
      </c>
      <c r="AA3798" s="122">
        <f t="shared" si="776"/>
        <v>0.61929999999999996</v>
      </c>
      <c r="AB3798" s="122">
        <f t="shared" si="773"/>
        <v>2.7711023654758003E-3</v>
      </c>
      <c r="AC3798" s="122">
        <f t="shared" si="777"/>
        <v>6.6762743047119795</v>
      </c>
      <c r="AD3798" s="122">
        <f t="shared" si="770"/>
        <v>-150.23389898801571</v>
      </c>
      <c r="AE3798" s="122">
        <f t="shared" si="771"/>
        <v>2.5287972442303183E-4</v>
      </c>
      <c r="AF3798" s="122">
        <f t="shared" si="778"/>
        <v>0.6447367471233667</v>
      </c>
      <c r="AG3798" s="122">
        <f t="shared" si="779"/>
        <v>0.63219931105764926</v>
      </c>
      <c r="AH3798" s="87">
        <f t="shared" si="780"/>
        <v>0.10452633859091623</v>
      </c>
      <c r="AI3798" s="122">
        <f t="shared" si="781"/>
        <v>1.164853263712927</v>
      </c>
    </row>
    <row r="3799" spans="1:35" x14ac:dyDescent="0.25">
      <c r="A3799" s="90">
        <v>1.518</v>
      </c>
      <c r="B3799" s="160">
        <v>21.568958881768129</v>
      </c>
      <c r="E3799" s="147">
        <f t="shared" si="769"/>
        <v>8.8270344480220041E-3</v>
      </c>
      <c r="F3799" s="160"/>
      <c r="W3799" s="146">
        <f t="shared" si="772"/>
        <v>0.64570964048261292</v>
      </c>
      <c r="X3799" s="164">
        <v>6.3726586773512253</v>
      </c>
      <c r="Y3799" s="147">
        <f t="shared" si="774"/>
        <v>3.9999999999995595E-4</v>
      </c>
      <c r="Z3799" s="122">
        <f t="shared" si="775"/>
        <v>8.8754449677853557</v>
      </c>
      <c r="AA3799" s="122">
        <f t="shared" si="776"/>
        <v>0.61929999999999996</v>
      </c>
      <c r="AB3799" s="122">
        <f t="shared" si="773"/>
        <v>2.7077353104008159E-3</v>
      </c>
      <c r="AC3799" s="122">
        <f t="shared" si="777"/>
        <v>6.6789820400223805</v>
      </c>
      <c r="AD3799" s="122">
        <f t="shared" si="770"/>
        <v>-146.78724045910911</v>
      </c>
      <c r="AE3799" s="122">
        <f t="shared" si="771"/>
        <v>2.470781705471005E-4</v>
      </c>
      <c r="AF3799" s="122">
        <f t="shared" si="778"/>
        <v>0.64498382529391385</v>
      </c>
      <c r="AG3799" s="122">
        <f t="shared" si="779"/>
        <v>0.61769542636781927</v>
      </c>
      <c r="AH3799" s="87">
        <f t="shared" si="780"/>
        <v>0.10427926042036913</v>
      </c>
      <c r="AI3799" s="122">
        <f t="shared" si="781"/>
        <v>1.2091866496618162</v>
      </c>
    </row>
    <row r="3800" spans="1:35" x14ac:dyDescent="0.25">
      <c r="A3800" s="90">
        <v>1.5184</v>
      </c>
      <c r="B3800" s="160">
        <v>21.568958881768129</v>
      </c>
      <c r="E3800" s="147">
        <f t="shared" si="769"/>
        <v>8.627583552706302E-3</v>
      </c>
      <c r="F3800" s="160"/>
      <c r="W3800" s="146">
        <f t="shared" si="772"/>
        <v>0.64570964048261292</v>
      </c>
      <c r="X3800" s="164">
        <v>6.3726586773512253</v>
      </c>
      <c r="Y3800" s="147">
        <f t="shared" si="774"/>
        <v>3.9999999999995595E-4</v>
      </c>
      <c r="Z3800" s="122">
        <f t="shared" si="775"/>
        <v>8.8754449677853557</v>
      </c>
      <c r="AA3800" s="122">
        <f t="shared" si="776"/>
        <v>0.61929999999999996</v>
      </c>
      <c r="AB3800" s="122">
        <f t="shared" si="773"/>
        <v>2.7077353104008159E-3</v>
      </c>
      <c r="AC3800" s="122">
        <f t="shared" si="777"/>
        <v>6.6816897753327815</v>
      </c>
      <c r="AD3800" s="122">
        <f t="shared" si="770"/>
        <v>-146.77598920787051</v>
      </c>
      <c r="AE3800" s="122">
        <f t="shared" si="771"/>
        <v>2.4705923198974566E-4</v>
      </c>
      <c r="AF3800" s="122">
        <f t="shared" si="778"/>
        <v>0.6452308845259036</v>
      </c>
      <c r="AG3800" s="122">
        <f t="shared" si="779"/>
        <v>0.61764807997443216</v>
      </c>
      <c r="AH3800" s="87">
        <f t="shared" si="780"/>
        <v>0.10403220118837939</v>
      </c>
      <c r="AI3800" s="122">
        <f t="shared" si="781"/>
        <v>1.2091866496618162</v>
      </c>
    </row>
    <row r="3801" spans="1:35" x14ac:dyDescent="0.25">
      <c r="A3801" s="90">
        <v>1.5187999999999999</v>
      </c>
      <c r="B3801" s="160">
        <v>22.566213358346751</v>
      </c>
      <c r="E3801" s="147">
        <f t="shared" si="769"/>
        <v>8.8270344480220041E-3</v>
      </c>
      <c r="F3801" s="160"/>
      <c r="W3801" s="146">
        <f t="shared" si="772"/>
        <v>0.67028483428100472</v>
      </c>
      <c r="X3801" s="164">
        <v>6.6151969827881052</v>
      </c>
      <c r="Y3801" s="147">
        <f t="shared" si="774"/>
        <v>3.9999999999995595E-4</v>
      </c>
      <c r="Z3801" s="122">
        <f t="shared" si="775"/>
        <v>8.8754449677853557</v>
      </c>
      <c r="AA3801" s="122">
        <f t="shared" si="776"/>
        <v>0.61929999999999996</v>
      </c>
      <c r="AB3801" s="122">
        <f t="shared" si="773"/>
        <v>2.7711023654758003E-3</v>
      </c>
      <c r="AC3801" s="122">
        <f t="shared" si="777"/>
        <v>6.6844608776982577</v>
      </c>
      <c r="AD3801" s="122">
        <f t="shared" si="770"/>
        <v>-150.19908566505757</v>
      </c>
      <c r="AE3801" s="122">
        <f t="shared" si="771"/>
        <v>2.5282112524152085E-4</v>
      </c>
      <c r="AF3801" s="122">
        <f t="shared" si="778"/>
        <v>0.6454837056511451</v>
      </c>
      <c r="AG3801" s="122">
        <f t="shared" si="779"/>
        <v>0.63205281310387174</v>
      </c>
      <c r="AH3801" s="87">
        <f t="shared" si="780"/>
        <v>0.10377938006313786</v>
      </c>
      <c r="AI3801" s="122">
        <f t="shared" si="781"/>
        <v>1.1133756359271705</v>
      </c>
    </row>
    <row r="3802" spans="1:35" x14ac:dyDescent="0.25">
      <c r="A3802" s="90">
        <v>1.5192000000000001</v>
      </c>
      <c r="B3802" s="160">
        <v>22.566213358346751</v>
      </c>
      <c r="E3802" s="147">
        <f t="shared" si="769"/>
        <v>9.0264853433427161E-3</v>
      </c>
      <c r="F3802" s="160"/>
      <c r="W3802" s="146">
        <f t="shared" si="772"/>
        <v>0.67028483428100472</v>
      </c>
      <c r="X3802" s="164">
        <v>6.6151969827881052</v>
      </c>
      <c r="Y3802" s="147">
        <f t="shared" si="774"/>
        <v>4.0000000000017799E-4</v>
      </c>
      <c r="Z3802" s="122">
        <f t="shared" si="775"/>
        <v>8.8754449677853557</v>
      </c>
      <c r="AA3802" s="122">
        <f t="shared" si="776"/>
        <v>0.61929999999999996</v>
      </c>
      <c r="AB3802" s="122">
        <f t="shared" si="773"/>
        <v>2.7711023654773386E-3</v>
      </c>
      <c r="AC3802" s="122">
        <f t="shared" si="777"/>
        <v>6.6872319800637348</v>
      </c>
      <c r="AD3802" s="122">
        <f t="shared" si="770"/>
        <v>-150.18729047640988</v>
      </c>
      <c r="AE3802" s="122">
        <f t="shared" si="771"/>
        <v>2.5280127110690248E-4</v>
      </c>
      <c r="AF3802" s="122">
        <f t="shared" si="778"/>
        <v>0.64573650692225204</v>
      </c>
      <c r="AG3802" s="122">
        <f t="shared" si="779"/>
        <v>0.63200317776697501</v>
      </c>
      <c r="AH3802" s="87">
        <f t="shared" si="780"/>
        <v>0.10352657879203096</v>
      </c>
      <c r="AI3802" s="122">
        <f t="shared" si="781"/>
        <v>1.1648532637129267</v>
      </c>
    </row>
    <row r="3803" spans="1:35" x14ac:dyDescent="0.25">
      <c r="A3803" s="90">
        <v>1.5196000000000001</v>
      </c>
      <c r="B3803" s="160">
        <v>22.566213358346751</v>
      </c>
      <c r="E3803" s="147">
        <f t="shared" si="769"/>
        <v>9.0264853433377062E-3</v>
      </c>
      <c r="F3803" s="160"/>
      <c r="W3803" s="146">
        <f t="shared" si="772"/>
        <v>0.67028483428100472</v>
      </c>
      <c r="X3803" s="164">
        <v>6.6151969827881052</v>
      </c>
      <c r="Y3803" s="147">
        <f t="shared" si="774"/>
        <v>3.9999999999995595E-4</v>
      </c>
      <c r="Z3803" s="122">
        <f t="shared" si="775"/>
        <v>8.8754449677853557</v>
      </c>
      <c r="AA3803" s="122">
        <f t="shared" si="776"/>
        <v>0.61929999999999996</v>
      </c>
      <c r="AB3803" s="122">
        <f t="shared" si="773"/>
        <v>2.7711023654758003E-3</v>
      </c>
      <c r="AC3803" s="122">
        <f t="shared" si="777"/>
        <v>6.6900030824292109</v>
      </c>
      <c r="AD3803" s="122">
        <f t="shared" si="770"/>
        <v>-150.17548967211565</v>
      </c>
      <c r="AE3803" s="122">
        <f t="shared" si="771"/>
        <v>2.5278140751980262E-4</v>
      </c>
      <c r="AF3803" s="122">
        <f t="shared" si="778"/>
        <v>0.64598928832977187</v>
      </c>
      <c r="AG3803" s="122">
        <f t="shared" si="779"/>
        <v>0.63195351879957617</v>
      </c>
      <c r="AH3803" s="87">
        <f t="shared" si="780"/>
        <v>0.10327379738451116</v>
      </c>
      <c r="AI3803" s="122">
        <f t="shared" si="781"/>
        <v>1.2292002984451218</v>
      </c>
    </row>
    <row r="3804" spans="1:35" x14ac:dyDescent="0.25">
      <c r="A3804" s="90">
        <v>1.52</v>
      </c>
      <c r="B3804" s="160">
        <v>22.566213358346751</v>
      </c>
      <c r="E3804" s="147">
        <f t="shared" si="769"/>
        <v>9.0264853433377062E-3</v>
      </c>
      <c r="F3804" s="160"/>
      <c r="W3804" s="146">
        <f t="shared" si="772"/>
        <v>0.67028483428100472</v>
      </c>
      <c r="X3804" s="164">
        <v>6.6151969827881052</v>
      </c>
      <c r="Y3804" s="147">
        <f t="shared" si="774"/>
        <v>3.9999999999995595E-4</v>
      </c>
      <c r="Z3804" s="122">
        <f t="shared" si="775"/>
        <v>8.8754449677853557</v>
      </c>
      <c r="AA3804" s="122">
        <f t="shared" si="776"/>
        <v>0.61929999999999996</v>
      </c>
      <c r="AB3804" s="122">
        <f t="shared" si="773"/>
        <v>2.7711023654758003E-3</v>
      </c>
      <c r="AC3804" s="122">
        <f t="shared" si="777"/>
        <v>6.6927741847946871</v>
      </c>
      <c r="AD3804" s="122">
        <f t="shared" si="770"/>
        <v>-150.16368325242507</v>
      </c>
      <c r="AE3804" s="122">
        <f t="shared" si="771"/>
        <v>2.5276153448064247E-4</v>
      </c>
      <c r="AF3804" s="122">
        <f t="shared" si="778"/>
        <v>0.64624204986425249</v>
      </c>
      <c r="AG3804" s="122">
        <f t="shared" si="779"/>
        <v>0.63190383620167578</v>
      </c>
      <c r="AH3804" s="87">
        <f t="shared" si="780"/>
        <v>0.10302103585003052</v>
      </c>
      <c r="AI3804" s="122">
        <f t="shared" si="781"/>
        <v>1.1648532637129267</v>
      </c>
    </row>
    <row r="3805" spans="1:35" x14ac:dyDescent="0.25">
      <c r="A3805" s="90">
        <v>1.5204</v>
      </c>
      <c r="B3805" s="160">
        <v>21.568958881768129</v>
      </c>
      <c r="E3805" s="147">
        <f t="shared" si="769"/>
        <v>8.8270344480220041E-3</v>
      </c>
      <c r="F3805" s="160"/>
      <c r="W3805" s="146">
        <f t="shared" si="772"/>
        <v>0.64570964048261303</v>
      </c>
      <c r="X3805" s="164">
        <v>6.3726586773512262</v>
      </c>
      <c r="Y3805" s="147">
        <f t="shared" si="774"/>
        <v>3.9999999999995595E-4</v>
      </c>
      <c r="Z3805" s="122">
        <f t="shared" si="775"/>
        <v>8.8754449677853557</v>
      </c>
      <c r="AA3805" s="122">
        <f t="shared" si="776"/>
        <v>0.61929999999999996</v>
      </c>
      <c r="AB3805" s="122">
        <f t="shared" si="773"/>
        <v>2.7077353104008163E-3</v>
      </c>
      <c r="AC3805" s="122">
        <f t="shared" si="777"/>
        <v>6.6954819201050881</v>
      </c>
      <c r="AD3805" s="122">
        <f t="shared" si="770"/>
        <v>-146.71859842889143</v>
      </c>
      <c r="AE3805" s="122">
        <f t="shared" si="771"/>
        <v>2.4696262952871381E-4</v>
      </c>
      <c r="AF3805" s="122">
        <f t="shared" si="778"/>
        <v>0.64648901249378121</v>
      </c>
      <c r="AG3805" s="122">
        <f t="shared" si="779"/>
        <v>0.61740657382185249</v>
      </c>
      <c r="AH3805" s="87">
        <f t="shared" si="780"/>
        <v>0.1027740732205018</v>
      </c>
      <c r="AI3805" s="122">
        <f t="shared" si="781"/>
        <v>1.209186649661816</v>
      </c>
    </row>
    <row r="3806" spans="1:35" x14ac:dyDescent="0.25">
      <c r="A3806" s="90">
        <v>1.5207999999999999</v>
      </c>
      <c r="B3806" s="160">
        <v>22.566213358346751</v>
      </c>
      <c r="E3806" s="147">
        <f t="shared" si="769"/>
        <v>8.8270344480220041E-3</v>
      </c>
      <c r="F3806" s="160"/>
      <c r="W3806" s="146">
        <f t="shared" si="772"/>
        <v>0.67028483428100449</v>
      </c>
      <c r="X3806" s="164">
        <v>6.6151969827881025</v>
      </c>
      <c r="Y3806" s="147">
        <f t="shared" si="774"/>
        <v>3.9999999999995595E-4</v>
      </c>
      <c r="Z3806" s="122">
        <f t="shared" si="775"/>
        <v>8.8754449677853557</v>
      </c>
      <c r="AA3806" s="122">
        <f t="shared" si="776"/>
        <v>0.61929999999999996</v>
      </c>
      <c r="AB3806" s="122">
        <f t="shared" si="773"/>
        <v>2.7711023654757999E-3</v>
      </c>
      <c r="AC3806" s="122">
        <f t="shared" si="777"/>
        <v>6.6982530224705643</v>
      </c>
      <c r="AD3806" s="122">
        <f t="shared" si="770"/>
        <v>-150.14032386465595</v>
      </c>
      <c r="AE3806" s="122">
        <f t="shared" si="771"/>
        <v>2.5272221502224104E-4</v>
      </c>
      <c r="AF3806" s="122">
        <f t="shared" si="778"/>
        <v>0.64674173470880347</v>
      </c>
      <c r="AG3806" s="122">
        <f t="shared" si="779"/>
        <v>0.63180553755567215</v>
      </c>
      <c r="AH3806" s="87">
        <f t="shared" si="780"/>
        <v>0.10252135100547956</v>
      </c>
      <c r="AI3806" s="122">
        <f t="shared" si="781"/>
        <v>1.1648532637129272</v>
      </c>
    </row>
    <row r="3807" spans="1:35" x14ac:dyDescent="0.25">
      <c r="A3807" s="90">
        <v>1.5212000000000001</v>
      </c>
      <c r="B3807" s="160">
        <v>22.566213358346751</v>
      </c>
      <c r="E3807" s="147">
        <f t="shared" si="769"/>
        <v>9.0264853433427161E-3</v>
      </c>
      <c r="F3807" s="160"/>
      <c r="W3807" s="146">
        <f t="shared" si="772"/>
        <v>0.67028483428100449</v>
      </c>
      <c r="X3807" s="164">
        <v>6.6151969827881025</v>
      </c>
      <c r="Y3807" s="147">
        <f t="shared" si="774"/>
        <v>4.0000000000017799E-4</v>
      </c>
      <c r="Z3807" s="122">
        <f t="shared" si="775"/>
        <v>8.8754449677853557</v>
      </c>
      <c r="AA3807" s="122">
        <f t="shared" si="776"/>
        <v>0.61929999999999996</v>
      </c>
      <c r="AB3807" s="122">
        <f t="shared" si="773"/>
        <v>2.7711023654773382E-3</v>
      </c>
      <c r="AC3807" s="122">
        <f t="shared" si="777"/>
        <v>6.7010241248360414</v>
      </c>
      <c r="AD3807" s="122">
        <f t="shared" si="770"/>
        <v>-150.12850072701914</v>
      </c>
      <c r="AE3807" s="122">
        <f t="shared" si="771"/>
        <v>2.5270231384276319E-4</v>
      </c>
      <c r="AF3807" s="122">
        <f t="shared" si="778"/>
        <v>0.64699443702264625</v>
      </c>
      <c r="AG3807" s="122">
        <f t="shared" si="779"/>
        <v>0.63175578460662685</v>
      </c>
      <c r="AH3807" s="87">
        <f t="shared" si="780"/>
        <v>0.10226864869163679</v>
      </c>
      <c r="AI3807" s="122">
        <f t="shared" si="781"/>
        <v>1.1133756359271709</v>
      </c>
    </row>
    <row r="3808" spans="1:35" x14ac:dyDescent="0.25">
      <c r="A3808" s="90">
        <v>1.5216000000000001</v>
      </c>
      <c r="B3808" s="160">
        <v>22.566213358346751</v>
      </c>
      <c r="E3808" s="147">
        <f t="shared" si="769"/>
        <v>9.0264853433377062E-3</v>
      </c>
      <c r="F3808" s="160"/>
      <c r="W3808" s="146">
        <f t="shared" si="772"/>
        <v>0.67028483428100449</v>
      </c>
      <c r="X3808" s="164">
        <v>6.6151969827881025</v>
      </c>
      <c r="Y3808" s="147">
        <f t="shared" si="774"/>
        <v>3.9999999999995595E-4</v>
      </c>
      <c r="Z3808" s="122">
        <f t="shared" si="775"/>
        <v>8.8754449677853557</v>
      </c>
      <c r="AA3808" s="122">
        <f t="shared" si="776"/>
        <v>0.61929999999999996</v>
      </c>
      <c r="AB3808" s="122">
        <f t="shared" si="773"/>
        <v>2.7711023654757999E-3</v>
      </c>
      <c r="AC3808" s="122">
        <f t="shared" si="777"/>
        <v>6.7037952272015175</v>
      </c>
      <c r="AD3808" s="122">
        <f t="shared" si="770"/>
        <v>-150.11667197373592</v>
      </c>
      <c r="AE3808" s="122">
        <f t="shared" si="771"/>
        <v>2.5268240321080416E-4</v>
      </c>
      <c r="AF3808" s="122">
        <f t="shared" si="778"/>
        <v>0.64724711942585711</v>
      </c>
      <c r="AG3808" s="122">
        <f t="shared" si="779"/>
        <v>0.63170600802707999</v>
      </c>
      <c r="AH3808" s="87">
        <f t="shared" si="780"/>
        <v>0.10201596628842599</v>
      </c>
      <c r="AI3808" s="122">
        <f t="shared" si="781"/>
        <v>1.1648532637129272</v>
      </c>
    </row>
    <row r="3809" spans="1:35" x14ac:dyDescent="0.25">
      <c r="A3809" s="90">
        <v>1.522</v>
      </c>
      <c r="B3809" s="160">
        <v>22.566213358346751</v>
      </c>
      <c r="E3809" s="147">
        <f t="shared" si="769"/>
        <v>9.0264853433377062E-3</v>
      </c>
      <c r="F3809" s="160"/>
      <c r="W3809" s="146">
        <f t="shared" si="772"/>
        <v>0.67028483428100449</v>
      </c>
      <c r="X3809" s="164">
        <v>6.6151969827881025</v>
      </c>
      <c r="Y3809" s="147">
        <f t="shared" si="774"/>
        <v>3.9999999999995595E-4</v>
      </c>
      <c r="Z3809" s="122">
        <f t="shared" si="775"/>
        <v>8.8754449677853557</v>
      </c>
      <c r="AA3809" s="122">
        <f t="shared" si="776"/>
        <v>0.61929999999999996</v>
      </c>
      <c r="AB3809" s="122">
        <f t="shared" si="773"/>
        <v>2.7711023654757999E-3</v>
      </c>
      <c r="AC3809" s="122">
        <f t="shared" si="777"/>
        <v>6.7065663295669937</v>
      </c>
      <c r="AD3809" s="122">
        <f t="shared" si="770"/>
        <v>-150.10483760505628</v>
      </c>
      <c r="AE3809" s="122">
        <f t="shared" si="771"/>
        <v>2.5266248312678452E-4</v>
      </c>
      <c r="AF3809" s="122">
        <f t="shared" si="778"/>
        <v>0.64749978190898394</v>
      </c>
      <c r="AG3809" s="122">
        <f t="shared" si="779"/>
        <v>0.63165620781703091</v>
      </c>
      <c r="AH3809" s="87">
        <f t="shared" si="780"/>
        <v>0.1017633038052992</v>
      </c>
      <c r="AI3809" s="122">
        <f t="shared" si="781"/>
        <v>1.1648532637129272</v>
      </c>
    </row>
    <row r="3810" spans="1:35" x14ac:dyDescent="0.25">
      <c r="A3810" s="90">
        <v>1.5224</v>
      </c>
      <c r="B3810" s="160">
        <v>21.568958881768129</v>
      </c>
      <c r="E3810" s="147">
        <f t="shared" si="769"/>
        <v>8.8270344480220041E-3</v>
      </c>
      <c r="F3810" s="160"/>
      <c r="W3810" s="146">
        <f t="shared" si="772"/>
        <v>0.64570964048261348</v>
      </c>
      <c r="X3810" s="164">
        <v>6.3726586773512306</v>
      </c>
      <c r="Y3810" s="147">
        <f t="shared" si="774"/>
        <v>3.9999999999995595E-4</v>
      </c>
      <c r="Z3810" s="122">
        <f t="shared" si="775"/>
        <v>8.8754449677853557</v>
      </c>
      <c r="AA3810" s="122">
        <f t="shared" si="776"/>
        <v>0.61929999999999996</v>
      </c>
      <c r="AB3810" s="122">
        <f t="shared" si="773"/>
        <v>2.7077353104008176E-3</v>
      </c>
      <c r="AC3810" s="122">
        <f t="shared" si="777"/>
        <v>6.7092740648773947</v>
      </c>
      <c r="AD3810" s="122">
        <f t="shared" si="770"/>
        <v>-146.66107172502512</v>
      </c>
      <c r="AE3810" s="122">
        <f t="shared" si="771"/>
        <v>2.4686579827346006E-4</v>
      </c>
      <c r="AF3810" s="122">
        <f t="shared" si="778"/>
        <v>0.64774664770725743</v>
      </c>
      <c r="AG3810" s="122">
        <f t="shared" si="779"/>
        <v>0.61716449568371812</v>
      </c>
      <c r="AH3810" s="87">
        <f t="shared" si="780"/>
        <v>0.10151643800702574</v>
      </c>
      <c r="AI3810" s="122">
        <f t="shared" si="781"/>
        <v>1.2759826812027208</v>
      </c>
    </row>
    <row r="3811" spans="1:35" x14ac:dyDescent="0.25">
      <c r="A3811" s="90">
        <v>1.5227999999999999</v>
      </c>
      <c r="B3811" s="160">
        <v>21.568958881768129</v>
      </c>
      <c r="E3811" s="147">
        <f t="shared" si="769"/>
        <v>8.627583552706302E-3</v>
      </c>
      <c r="F3811" s="160"/>
      <c r="W3811" s="146">
        <f t="shared" si="772"/>
        <v>0.64570964048261348</v>
      </c>
      <c r="X3811" s="164">
        <v>6.3726586773512306</v>
      </c>
      <c r="Y3811" s="147">
        <f t="shared" si="774"/>
        <v>3.9999999999995595E-4</v>
      </c>
      <c r="Z3811" s="122">
        <f t="shared" si="775"/>
        <v>8.8754449677853557</v>
      </c>
      <c r="AA3811" s="122">
        <f t="shared" si="776"/>
        <v>0.61929999999999996</v>
      </c>
      <c r="AB3811" s="122">
        <f t="shared" si="773"/>
        <v>2.7077353104008176E-3</v>
      </c>
      <c r="AC3811" s="122">
        <f t="shared" si="777"/>
        <v>6.7119818001877958</v>
      </c>
      <c r="AD3811" s="122">
        <f t="shared" si="770"/>
        <v>-146.64976186403499</v>
      </c>
      <c r="AE3811" s="122">
        <f t="shared" si="771"/>
        <v>2.4684676106182066E-4</v>
      </c>
      <c r="AF3811" s="122">
        <f t="shared" si="778"/>
        <v>0.64799349446831922</v>
      </c>
      <c r="AG3811" s="122">
        <f t="shared" si="779"/>
        <v>0.6171169026546196</v>
      </c>
      <c r="AH3811" s="87">
        <f t="shared" si="780"/>
        <v>0.10126959124596392</v>
      </c>
      <c r="AI3811" s="122">
        <f t="shared" si="781"/>
        <v>1.2091866496618153</v>
      </c>
    </row>
    <row r="3812" spans="1:35" x14ac:dyDescent="0.25">
      <c r="A3812" s="90">
        <v>1.5232000000000001</v>
      </c>
      <c r="B3812" s="160">
        <v>22.566213358346751</v>
      </c>
      <c r="E3812" s="147">
        <f t="shared" si="769"/>
        <v>8.8270344480269047E-3</v>
      </c>
      <c r="F3812" s="160"/>
      <c r="W3812" s="146">
        <f t="shared" si="772"/>
        <v>0.67028483428100449</v>
      </c>
      <c r="X3812" s="164">
        <v>6.6151969827881025</v>
      </c>
      <c r="Y3812" s="147">
        <f t="shared" si="774"/>
        <v>4.0000000000017799E-4</v>
      </c>
      <c r="Z3812" s="122">
        <f t="shared" si="775"/>
        <v>8.8754449677853557</v>
      </c>
      <c r="AA3812" s="122">
        <f t="shared" si="776"/>
        <v>0.61929999999999996</v>
      </c>
      <c r="AB3812" s="122">
        <f t="shared" si="773"/>
        <v>2.7711023654773382E-3</v>
      </c>
      <c r="AC3812" s="122">
        <f t="shared" si="777"/>
        <v>6.7147529025532728</v>
      </c>
      <c r="AD3812" s="122">
        <f t="shared" si="770"/>
        <v>-150.0698429344319</v>
      </c>
      <c r="AE3812" s="122">
        <f t="shared" si="771"/>
        <v>2.5260357869360818E-4</v>
      </c>
      <c r="AF3812" s="122">
        <f t="shared" si="778"/>
        <v>0.64824609804701283</v>
      </c>
      <c r="AG3812" s="122">
        <f t="shared" si="779"/>
        <v>0.63150894673373947</v>
      </c>
      <c r="AH3812" s="87">
        <f t="shared" si="780"/>
        <v>0.10101698766727031</v>
      </c>
      <c r="AI3812" s="122">
        <f t="shared" si="781"/>
        <v>1.1648532637129272</v>
      </c>
    </row>
    <row r="3813" spans="1:35" x14ac:dyDescent="0.25">
      <c r="A3813" s="90">
        <v>1.5236000000000001</v>
      </c>
      <c r="B3813" s="160">
        <v>21.568958881768129</v>
      </c>
      <c r="E3813" s="147">
        <f t="shared" si="769"/>
        <v>8.8270344480220041E-3</v>
      </c>
      <c r="F3813" s="160"/>
      <c r="W3813" s="146">
        <f t="shared" si="772"/>
        <v>0.64570964048261348</v>
      </c>
      <c r="X3813" s="164">
        <v>6.3726586773512306</v>
      </c>
      <c r="Y3813" s="147">
        <f t="shared" si="774"/>
        <v>3.9999999999995595E-4</v>
      </c>
      <c r="Z3813" s="122">
        <f t="shared" si="775"/>
        <v>8.8754449677853557</v>
      </c>
      <c r="AA3813" s="122">
        <f t="shared" si="776"/>
        <v>0.61929999999999996</v>
      </c>
      <c r="AB3813" s="122">
        <f t="shared" si="773"/>
        <v>2.7077353104008176E-3</v>
      </c>
      <c r="AC3813" s="122">
        <f t="shared" si="777"/>
        <v>6.7174606378636739</v>
      </c>
      <c r="AD3813" s="122">
        <f t="shared" si="770"/>
        <v>-146.62686144111976</v>
      </c>
      <c r="AE3813" s="122">
        <f t="shared" si="771"/>
        <v>2.4680821415146961E-4</v>
      </c>
      <c r="AF3813" s="122">
        <f t="shared" si="778"/>
        <v>0.64849290626116429</v>
      </c>
      <c r="AG3813" s="122">
        <f t="shared" si="779"/>
        <v>0.61702053537874202</v>
      </c>
      <c r="AH3813" s="87">
        <f t="shared" si="780"/>
        <v>0.10077017945311884</v>
      </c>
      <c r="AI3813" s="122">
        <f t="shared" si="781"/>
        <v>1.1557498244290907</v>
      </c>
    </row>
    <row r="3814" spans="1:35" x14ac:dyDescent="0.25">
      <c r="A3814" s="90">
        <v>1.524</v>
      </c>
      <c r="B3814" s="160">
        <v>21.568958881768129</v>
      </c>
      <c r="E3814" s="147">
        <f t="shared" si="769"/>
        <v>8.627583552706302E-3</v>
      </c>
      <c r="F3814" s="160"/>
      <c r="W3814" s="146">
        <f t="shared" si="772"/>
        <v>0.64570964048261348</v>
      </c>
      <c r="X3814" s="164">
        <v>6.3726586773512306</v>
      </c>
      <c r="Y3814" s="147">
        <f t="shared" si="774"/>
        <v>3.9999999999995595E-4</v>
      </c>
      <c r="Z3814" s="122">
        <f t="shared" si="775"/>
        <v>8.8754449677853557</v>
      </c>
      <c r="AA3814" s="122">
        <f t="shared" si="776"/>
        <v>0.61929999999999996</v>
      </c>
      <c r="AB3814" s="122">
        <f t="shared" si="773"/>
        <v>2.7077353104008176E-3</v>
      </c>
      <c r="AC3814" s="122">
        <f t="shared" si="777"/>
        <v>6.7201683731740749</v>
      </c>
      <c r="AD3814" s="122">
        <f t="shared" si="770"/>
        <v>-146.61553574054773</v>
      </c>
      <c r="AE3814" s="122">
        <f t="shared" si="771"/>
        <v>2.4678915027801066E-4</v>
      </c>
      <c r="AF3814" s="122">
        <f t="shared" si="778"/>
        <v>0.64873969541144227</v>
      </c>
      <c r="AG3814" s="122">
        <f t="shared" si="779"/>
        <v>0.61697287569509462</v>
      </c>
      <c r="AH3814" s="87">
        <f t="shared" si="780"/>
        <v>0.10052339030284083</v>
      </c>
      <c r="AI3814" s="122">
        <f t="shared" si="781"/>
        <v>1.1557498244290907</v>
      </c>
    </row>
    <row r="3815" spans="1:35" x14ac:dyDescent="0.25">
      <c r="A3815" s="90">
        <v>1.5244</v>
      </c>
      <c r="B3815" s="160">
        <v>22.566213358346751</v>
      </c>
      <c r="E3815" s="147">
        <f t="shared" si="769"/>
        <v>8.8270344480220041E-3</v>
      </c>
      <c r="F3815" s="160"/>
      <c r="W3815" s="146">
        <f t="shared" si="772"/>
        <v>0.67028483428100449</v>
      </c>
      <c r="X3815" s="164">
        <v>6.6151969827881025</v>
      </c>
      <c r="Y3815" s="147">
        <f t="shared" si="774"/>
        <v>3.9999999999995595E-4</v>
      </c>
      <c r="Z3815" s="122">
        <f t="shared" si="775"/>
        <v>8.8754449677853557</v>
      </c>
      <c r="AA3815" s="122">
        <f t="shared" si="776"/>
        <v>0.61929999999999996</v>
      </c>
      <c r="AB3815" s="122">
        <f t="shared" si="773"/>
        <v>2.7711023654757999E-3</v>
      </c>
      <c r="AC3815" s="122">
        <f t="shared" si="777"/>
        <v>6.7229394755395511</v>
      </c>
      <c r="AD3815" s="122">
        <f t="shared" si="770"/>
        <v>-150.03479925349413</v>
      </c>
      <c r="AE3815" s="122">
        <f t="shared" si="771"/>
        <v>2.5254459176430656E-4</v>
      </c>
      <c r="AF3815" s="122">
        <f t="shared" si="778"/>
        <v>0.64899224000320654</v>
      </c>
      <c r="AG3815" s="122">
        <f t="shared" si="779"/>
        <v>0.63136147941083598</v>
      </c>
      <c r="AH3815" s="87">
        <f t="shared" si="780"/>
        <v>0.10027084571107651</v>
      </c>
      <c r="AI3815" s="122">
        <f t="shared" si="781"/>
        <v>1.1648532637129272</v>
      </c>
    </row>
    <row r="3816" spans="1:35" x14ac:dyDescent="0.25">
      <c r="A3816" s="90">
        <v>1.5247999999999999</v>
      </c>
      <c r="B3816" s="160">
        <v>22.566213358346751</v>
      </c>
      <c r="E3816" s="147">
        <f t="shared" si="769"/>
        <v>9.0264853433377062E-3</v>
      </c>
      <c r="F3816" s="160"/>
      <c r="W3816" s="146">
        <f t="shared" si="772"/>
        <v>0.67028483428100449</v>
      </c>
      <c r="X3816" s="164">
        <v>6.6151969827881025</v>
      </c>
      <c r="Y3816" s="147">
        <f t="shared" si="774"/>
        <v>3.9999999999995595E-4</v>
      </c>
      <c r="Z3816" s="122">
        <f t="shared" si="775"/>
        <v>8.8754449677853557</v>
      </c>
      <c r="AA3816" s="122">
        <f t="shared" si="776"/>
        <v>0.61929999999999996</v>
      </c>
      <c r="AB3816" s="122">
        <f t="shared" si="773"/>
        <v>2.7711023654757999E-3</v>
      </c>
      <c r="AC3816" s="122">
        <f t="shared" si="777"/>
        <v>6.7257105779050272</v>
      </c>
      <c r="AD3816" s="122">
        <f t="shared" si="770"/>
        <v>-150.02292609009496</v>
      </c>
      <c r="AE3816" s="122">
        <f t="shared" si="771"/>
        <v>2.5252460637945908E-4</v>
      </c>
      <c r="AF3816" s="122">
        <f t="shared" si="778"/>
        <v>0.64924476460958602</v>
      </c>
      <c r="AG3816" s="122">
        <f t="shared" si="779"/>
        <v>0.63131151594871726</v>
      </c>
      <c r="AH3816" s="87">
        <f t="shared" si="780"/>
        <v>0.10001832110469705</v>
      </c>
      <c r="AI3816" s="122">
        <f t="shared" si="781"/>
        <v>1.1648532637129272</v>
      </c>
    </row>
    <row r="3817" spans="1:35" x14ac:dyDescent="0.25">
      <c r="A3817" s="90">
        <v>1.5251999999999999</v>
      </c>
      <c r="B3817" s="160">
        <v>22.566213358346751</v>
      </c>
      <c r="E3817" s="147">
        <f t="shared" si="769"/>
        <v>9.0264853433377062E-3</v>
      </c>
      <c r="F3817" s="160"/>
      <c r="W3817" s="146">
        <f t="shared" si="772"/>
        <v>0.67028483428100449</v>
      </c>
      <c r="X3817" s="164">
        <v>6.6151969827881025</v>
      </c>
      <c r="Y3817" s="147">
        <f t="shared" si="774"/>
        <v>3.9999999999995595E-4</v>
      </c>
      <c r="Z3817" s="122">
        <f t="shared" si="775"/>
        <v>8.8754449677853557</v>
      </c>
      <c r="AA3817" s="122">
        <f t="shared" si="776"/>
        <v>0.61929999999999996</v>
      </c>
      <c r="AB3817" s="122">
        <f t="shared" si="773"/>
        <v>2.7711023654757999E-3</v>
      </c>
      <c r="AC3817" s="122">
        <f t="shared" si="777"/>
        <v>6.7284816802705034</v>
      </c>
      <c r="AD3817" s="122">
        <f t="shared" si="770"/>
        <v>-150.01104731121603</v>
      </c>
      <c r="AE3817" s="122">
        <f t="shared" si="771"/>
        <v>2.5250461154241086E-4</v>
      </c>
      <c r="AF3817" s="122">
        <f t="shared" si="778"/>
        <v>0.64949726922112838</v>
      </c>
      <c r="AG3817" s="122">
        <f t="shared" si="779"/>
        <v>0.63126152885609665</v>
      </c>
      <c r="AH3817" s="87">
        <f t="shared" si="780"/>
        <v>9.9765816493154635E-2</v>
      </c>
      <c r="AI3817" s="122">
        <f t="shared" si="781"/>
        <v>1.1648532637129272</v>
      </c>
    </row>
    <row r="3818" spans="1:35" x14ac:dyDescent="0.25">
      <c r="A3818" s="90">
        <v>1.5256000000000001</v>
      </c>
      <c r="B3818" s="160">
        <v>22.566213358346751</v>
      </c>
      <c r="E3818" s="147">
        <f t="shared" si="769"/>
        <v>9.0264853433427161E-3</v>
      </c>
      <c r="F3818" s="160"/>
      <c r="W3818" s="146">
        <f t="shared" si="772"/>
        <v>0.67028483428100449</v>
      </c>
      <c r="X3818" s="164">
        <v>6.6151969827881025</v>
      </c>
      <c r="Y3818" s="147">
        <f t="shared" si="774"/>
        <v>4.0000000000017799E-4</v>
      </c>
      <c r="Z3818" s="122">
        <f t="shared" si="775"/>
        <v>8.8754449677853557</v>
      </c>
      <c r="AA3818" s="122">
        <f t="shared" si="776"/>
        <v>0.61929999999999996</v>
      </c>
      <c r="AB3818" s="122">
        <f t="shared" si="773"/>
        <v>2.7711023654773382E-3</v>
      </c>
      <c r="AC3818" s="122">
        <f t="shared" si="777"/>
        <v>6.7312527826359805</v>
      </c>
      <c r="AD3818" s="122">
        <f t="shared" si="770"/>
        <v>-149.99916291694061</v>
      </c>
      <c r="AE3818" s="122">
        <f t="shared" si="771"/>
        <v>2.5248460725330204E-4</v>
      </c>
      <c r="AF3818" s="122">
        <f t="shared" si="778"/>
        <v>0.64974975382838174</v>
      </c>
      <c r="AG3818" s="122">
        <f t="shared" si="779"/>
        <v>0.63121151813297427</v>
      </c>
      <c r="AH3818" s="87">
        <f t="shared" si="780"/>
        <v>9.9513331885901335E-2</v>
      </c>
      <c r="AI3818" s="122">
        <f t="shared" si="781"/>
        <v>1.1648532637129272</v>
      </c>
    </row>
    <row r="3819" spans="1:35" x14ac:dyDescent="0.25">
      <c r="A3819" s="90">
        <v>1.526</v>
      </c>
      <c r="B3819" s="160">
        <v>22.566213358346751</v>
      </c>
      <c r="E3819" s="147">
        <f t="shared" si="769"/>
        <v>9.0264853433377062E-3</v>
      </c>
      <c r="F3819" s="160"/>
      <c r="W3819" s="146">
        <f t="shared" si="772"/>
        <v>0.67028483428100449</v>
      </c>
      <c r="X3819" s="164">
        <v>6.6151969827881025</v>
      </c>
      <c r="Y3819" s="147">
        <f t="shared" si="774"/>
        <v>3.9999999999995595E-4</v>
      </c>
      <c r="Z3819" s="122">
        <f t="shared" si="775"/>
        <v>8.8754449677853557</v>
      </c>
      <c r="AA3819" s="122">
        <f t="shared" si="776"/>
        <v>0.61929999999999996</v>
      </c>
      <c r="AB3819" s="122">
        <f t="shared" si="773"/>
        <v>2.7711023654757999E-3</v>
      </c>
      <c r="AC3819" s="122">
        <f t="shared" si="777"/>
        <v>6.7340238850014567</v>
      </c>
      <c r="AD3819" s="122">
        <f t="shared" si="770"/>
        <v>-149.98727290701888</v>
      </c>
      <c r="AE3819" s="122">
        <f t="shared" si="771"/>
        <v>2.5246459351171209E-4</v>
      </c>
      <c r="AF3819" s="122">
        <f t="shared" si="778"/>
        <v>0.65000221842189343</v>
      </c>
      <c r="AG3819" s="122">
        <f t="shared" si="779"/>
        <v>0.63116148377934977</v>
      </c>
      <c r="AH3819" s="87">
        <f t="shared" si="780"/>
        <v>9.9260867292389629E-2</v>
      </c>
      <c r="AI3819" s="122">
        <f t="shared" si="781"/>
        <v>1.1133756359271709</v>
      </c>
    </row>
    <row r="3820" spans="1:35" x14ac:dyDescent="0.25">
      <c r="A3820" s="90">
        <v>1.5264</v>
      </c>
      <c r="B3820" s="160">
        <v>22.566213358346751</v>
      </c>
      <c r="E3820" s="147">
        <f t="shared" si="769"/>
        <v>9.0264853433377062E-3</v>
      </c>
      <c r="F3820" s="160"/>
      <c r="W3820" s="146">
        <f t="shared" si="772"/>
        <v>0.67028483428100449</v>
      </c>
      <c r="X3820" s="164">
        <v>6.6151969827881025</v>
      </c>
      <c r="Y3820" s="147">
        <f t="shared" si="774"/>
        <v>3.9999999999995595E-4</v>
      </c>
      <c r="Z3820" s="122">
        <f t="shared" si="775"/>
        <v>8.8754449677853557</v>
      </c>
      <c r="AA3820" s="122">
        <f t="shared" si="776"/>
        <v>0.61929999999999996</v>
      </c>
      <c r="AB3820" s="122">
        <f t="shared" si="773"/>
        <v>2.7711023654757999E-3</v>
      </c>
      <c r="AC3820" s="122">
        <f t="shared" si="777"/>
        <v>6.7367949873669328</v>
      </c>
      <c r="AD3820" s="122">
        <f t="shared" si="770"/>
        <v>-149.97537728170073</v>
      </c>
      <c r="AE3820" s="122">
        <f t="shared" si="771"/>
        <v>2.5244457031806171E-4</v>
      </c>
      <c r="AF3820" s="122">
        <f t="shared" si="778"/>
        <v>0.65025466299221146</v>
      </c>
      <c r="AG3820" s="122">
        <f t="shared" si="779"/>
        <v>0.63111142579522372</v>
      </c>
      <c r="AH3820" s="87">
        <f t="shared" si="780"/>
        <v>9.9008422722071568E-2</v>
      </c>
      <c r="AI3820" s="122">
        <f t="shared" si="781"/>
        <v>1.1648532637129272</v>
      </c>
    </row>
    <row r="3821" spans="1:35" x14ac:dyDescent="0.25">
      <c r="A3821" s="90">
        <v>1.5267999999999999</v>
      </c>
      <c r="B3821" s="160">
        <v>22.566213358346751</v>
      </c>
      <c r="E3821" s="147">
        <f t="shared" si="769"/>
        <v>9.0264853433377062E-3</v>
      </c>
      <c r="F3821" s="160"/>
      <c r="W3821" s="146">
        <f t="shared" si="772"/>
        <v>0.67028483428100449</v>
      </c>
      <c r="X3821" s="164">
        <v>6.6151969827881025</v>
      </c>
      <c r="Y3821" s="147">
        <f t="shared" si="774"/>
        <v>3.9999999999995595E-4</v>
      </c>
      <c r="Z3821" s="122">
        <f t="shared" si="775"/>
        <v>8.8754449677853557</v>
      </c>
      <c r="AA3821" s="122">
        <f t="shared" si="776"/>
        <v>0.61929999999999996</v>
      </c>
      <c r="AB3821" s="122">
        <f t="shared" si="773"/>
        <v>2.7711023654757999E-3</v>
      </c>
      <c r="AC3821" s="122">
        <f t="shared" si="777"/>
        <v>6.739566089732409</v>
      </c>
      <c r="AD3821" s="122">
        <f t="shared" si="770"/>
        <v>-149.96347604090275</v>
      </c>
      <c r="AE3821" s="122">
        <f t="shared" si="771"/>
        <v>2.5242453767221042E-4</v>
      </c>
      <c r="AF3821" s="122">
        <f t="shared" si="778"/>
        <v>0.65050708752988362</v>
      </c>
      <c r="AG3821" s="122">
        <f t="shared" si="779"/>
        <v>0.63106134418059556</v>
      </c>
      <c r="AH3821" s="87">
        <f t="shared" si="780"/>
        <v>9.8755998184399355E-2</v>
      </c>
      <c r="AI3821" s="122">
        <f t="shared" si="781"/>
        <v>1.1648532637129272</v>
      </c>
    </row>
    <row r="3822" spans="1:35" x14ac:dyDescent="0.25">
      <c r="A3822" s="90">
        <v>1.5271999999999999</v>
      </c>
      <c r="B3822" s="160">
        <v>22.566213358346751</v>
      </c>
      <c r="E3822" s="147">
        <f t="shared" si="769"/>
        <v>9.0264853433377062E-3</v>
      </c>
      <c r="F3822" s="160"/>
      <c r="W3822" s="146">
        <f t="shared" si="772"/>
        <v>0.67028483428100449</v>
      </c>
      <c r="X3822" s="164">
        <v>6.6151969827881025</v>
      </c>
      <c r="Y3822" s="147">
        <f t="shared" si="774"/>
        <v>3.9999999999995595E-4</v>
      </c>
      <c r="Z3822" s="122">
        <f t="shared" si="775"/>
        <v>8.8754449677853557</v>
      </c>
      <c r="AA3822" s="122">
        <f t="shared" si="776"/>
        <v>0.61929999999999996</v>
      </c>
      <c r="AB3822" s="122">
        <f t="shared" si="773"/>
        <v>2.7711023654757999E-3</v>
      </c>
      <c r="AC3822" s="122">
        <f t="shared" si="777"/>
        <v>6.7423371920978852</v>
      </c>
      <c r="AD3822" s="122">
        <f t="shared" si="770"/>
        <v>-149.95156918462507</v>
      </c>
      <c r="AE3822" s="122">
        <f t="shared" si="771"/>
        <v>2.5240449557415844E-4</v>
      </c>
      <c r="AF3822" s="122">
        <f t="shared" si="778"/>
        <v>0.6507594920254578</v>
      </c>
      <c r="AG3822" s="122">
        <f t="shared" si="779"/>
        <v>0.63101123893546562</v>
      </c>
      <c r="AH3822" s="87">
        <f t="shared" si="780"/>
        <v>9.8503593688825192E-2</v>
      </c>
      <c r="AI3822" s="122">
        <f t="shared" si="781"/>
        <v>1.1648532637129272</v>
      </c>
    </row>
    <row r="3823" spans="1:35" x14ac:dyDescent="0.25">
      <c r="A3823" s="90">
        <v>1.5276000000000001</v>
      </c>
      <c r="B3823" s="160">
        <v>22.566213358346751</v>
      </c>
      <c r="E3823" s="147">
        <f t="shared" si="769"/>
        <v>9.0264853433427161E-3</v>
      </c>
      <c r="F3823" s="160"/>
      <c r="W3823" s="146">
        <f t="shared" si="772"/>
        <v>0.67028483428100449</v>
      </c>
      <c r="X3823" s="164">
        <v>6.6151969827881025</v>
      </c>
      <c r="Y3823" s="147">
        <f t="shared" si="774"/>
        <v>4.0000000000017799E-4</v>
      </c>
      <c r="Z3823" s="122">
        <f t="shared" si="775"/>
        <v>8.8754449677853557</v>
      </c>
      <c r="AA3823" s="122">
        <f t="shared" si="776"/>
        <v>0.61929999999999996</v>
      </c>
      <c r="AB3823" s="122">
        <f t="shared" si="773"/>
        <v>2.7711023654773382E-3</v>
      </c>
      <c r="AC3823" s="122">
        <f t="shared" si="777"/>
        <v>6.7451082944633622</v>
      </c>
      <c r="AD3823" s="122">
        <f t="shared" si="770"/>
        <v>-149.93965671295081</v>
      </c>
      <c r="AE3823" s="122">
        <f t="shared" si="771"/>
        <v>2.5238444402404575E-4</v>
      </c>
      <c r="AF3823" s="122">
        <f t="shared" si="778"/>
        <v>0.65101187646948189</v>
      </c>
      <c r="AG3823" s="122">
        <f t="shared" si="779"/>
        <v>0.63096111005983357</v>
      </c>
      <c r="AH3823" s="87">
        <f t="shared" si="780"/>
        <v>9.8251209244801144E-2</v>
      </c>
      <c r="AI3823" s="122">
        <f t="shared" si="781"/>
        <v>1.1648532637129272</v>
      </c>
    </row>
    <row r="3824" spans="1:35" x14ac:dyDescent="0.25">
      <c r="A3824" s="90">
        <v>1.528</v>
      </c>
      <c r="B3824" s="160">
        <v>22.566213358346751</v>
      </c>
      <c r="E3824" s="147">
        <f t="shared" si="769"/>
        <v>9.0264853433377062E-3</v>
      </c>
      <c r="F3824" s="160"/>
      <c r="W3824" s="146">
        <f t="shared" si="772"/>
        <v>0.67028483428100449</v>
      </c>
      <c r="X3824" s="164">
        <v>6.6151969827881025</v>
      </c>
      <c r="Y3824" s="147">
        <f t="shared" si="774"/>
        <v>3.9999999999995595E-4</v>
      </c>
      <c r="Z3824" s="122">
        <f t="shared" si="775"/>
        <v>8.8754449677853557</v>
      </c>
      <c r="AA3824" s="122">
        <f t="shared" si="776"/>
        <v>0.61929999999999996</v>
      </c>
      <c r="AB3824" s="122">
        <f t="shared" si="773"/>
        <v>2.7711023654757999E-3</v>
      </c>
      <c r="AC3824" s="122">
        <f t="shared" si="777"/>
        <v>6.7478793968288384</v>
      </c>
      <c r="AD3824" s="122">
        <f t="shared" si="770"/>
        <v>-149.92773862563038</v>
      </c>
      <c r="AE3824" s="122">
        <f t="shared" si="771"/>
        <v>2.5236438302145216E-4</v>
      </c>
      <c r="AF3824" s="122">
        <f t="shared" si="778"/>
        <v>0.65126424085250334</v>
      </c>
      <c r="AG3824" s="122">
        <f t="shared" si="779"/>
        <v>0.63091095755369986</v>
      </c>
      <c r="AH3824" s="87">
        <f t="shared" si="780"/>
        <v>9.7998844861779691E-2</v>
      </c>
      <c r="AI3824" s="122">
        <f t="shared" si="781"/>
        <v>1.1133756359271709</v>
      </c>
    </row>
    <row r="3825" spans="1:35" x14ac:dyDescent="0.25">
      <c r="A3825" s="90">
        <v>1.5284</v>
      </c>
      <c r="B3825" s="160">
        <v>22.566213358346751</v>
      </c>
      <c r="E3825" s="147">
        <f t="shared" si="769"/>
        <v>9.0264853433377062E-3</v>
      </c>
      <c r="F3825" s="160"/>
      <c r="W3825" s="146">
        <f t="shared" si="772"/>
        <v>0.67028483428100449</v>
      </c>
      <c r="X3825" s="164">
        <v>6.6151969827881025</v>
      </c>
      <c r="Y3825" s="147">
        <f t="shared" si="774"/>
        <v>3.9999999999995595E-4</v>
      </c>
      <c r="Z3825" s="122">
        <f t="shared" si="775"/>
        <v>8.8754449677853557</v>
      </c>
      <c r="AA3825" s="122">
        <f t="shared" si="776"/>
        <v>0.61929999999999996</v>
      </c>
      <c r="AB3825" s="122">
        <f t="shared" si="773"/>
        <v>2.7711023654757999E-3</v>
      </c>
      <c r="AC3825" s="122">
        <f t="shared" si="777"/>
        <v>6.7506504991943146</v>
      </c>
      <c r="AD3825" s="122">
        <f t="shared" si="770"/>
        <v>-149.91581492291343</v>
      </c>
      <c r="AE3825" s="122">
        <f t="shared" si="771"/>
        <v>2.5234431256679796E-4</v>
      </c>
      <c r="AF3825" s="122">
        <f t="shared" si="778"/>
        <v>0.65151658516507016</v>
      </c>
      <c r="AG3825" s="122">
        <f t="shared" si="779"/>
        <v>0.63086078141706436</v>
      </c>
      <c r="AH3825" s="87">
        <f t="shared" si="780"/>
        <v>9.7746500549212897E-2</v>
      </c>
      <c r="AI3825" s="122">
        <f t="shared" si="781"/>
        <v>1.1133756359271709</v>
      </c>
    </row>
    <row r="3826" spans="1:35" x14ac:dyDescent="0.25">
      <c r="A3826" s="90">
        <v>1.5287999999999999</v>
      </c>
      <c r="B3826" s="160">
        <v>21.568958881768129</v>
      </c>
      <c r="E3826" s="147">
        <f t="shared" si="769"/>
        <v>8.8270344480220041E-3</v>
      </c>
      <c r="F3826" s="160"/>
      <c r="W3826" s="146">
        <f t="shared" si="772"/>
        <v>0.64570964048261348</v>
      </c>
      <c r="X3826" s="164">
        <v>6.3726586773512306</v>
      </c>
      <c r="Y3826" s="147">
        <f t="shared" si="774"/>
        <v>3.9999999999995595E-4</v>
      </c>
      <c r="Z3826" s="122">
        <f t="shared" si="775"/>
        <v>8.8754449677853557</v>
      </c>
      <c r="AA3826" s="122">
        <f t="shared" si="776"/>
        <v>0.61929999999999996</v>
      </c>
      <c r="AB3826" s="122">
        <f t="shared" si="773"/>
        <v>2.7077353104008176E-3</v>
      </c>
      <c r="AC3826" s="122">
        <f t="shared" si="777"/>
        <v>6.7533582345047156</v>
      </c>
      <c r="AD3826" s="122">
        <f t="shared" si="770"/>
        <v>-146.47628614697373</v>
      </c>
      <c r="AE3826" s="122">
        <f t="shared" si="771"/>
        <v>2.465547597770238E-4</v>
      </c>
      <c r="AF3826" s="122">
        <f t="shared" si="778"/>
        <v>0.65176313992484713</v>
      </c>
      <c r="AG3826" s="122">
        <f t="shared" si="779"/>
        <v>0.61638689944262737</v>
      </c>
      <c r="AH3826" s="87">
        <f t="shared" si="780"/>
        <v>9.7499945789435868E-2</v>
      </c>
      <c r="AI3826" s="122">
        <f t="shared" si="781"/>
        <v>1.2091866496618153</v>
      </c>
    </row>
    <row r="3827" spans="1:35" x14ac:dyDescent="0.25">
      <c r="A3827" s="90">
        <v>1.5291999999999999</v>
      </c>
      <c r="B3827" s="160">
        <v>22.566213358346751</v>
      </c>
      <c r="E3827" s="147">
        <f t="shared" si="769"/>
        <v>8.8270344480220041E-3</v>
      </c>
      <c r="F3827" s="160"/>
      <c r="W3827" s="146">
        <f t="shared" si="772"/>
        <v>0.67028483428100449</v>
      </c>
      <c r="X3827" s="164">
        <v>6.6151969827881025</v>
      </c>
      <c r="Y3827" s="147">
        <f t="shared" si="774"/>
        <v>3.9999999999995595E-4</v>
      </c>
      <c r="Z3827" s="122">
        <f t="shared" si="775"/>
        <v>8.8754449677853557</v>
      </c>
      <c r="AA3827" s="122">
        <f t="shared" si="776"/>
        <v>0.61929999999999996</v>
      </c>
      <c r="AB3827" s="122">
        <f t="shared" si="773"/>
        <v>2.7711023654757999E-3</v>
      </c>
      <c r="AC3827" s="122">
        <f t="shared" si="777"/>
        <v>6.7561293368701918</v>
      </c>
      <c r="AD3827" s="122">
        <f t="shared" si="770"/>
        <v>-149.89222365101335</v>
      </c>
      <c r="AE3827" s="122">
        <f t="shared" si="771"/>
        <v>2.5230460279172681E-4</v>
      </c>
      <c r="AF3827" s="122">
        <f t="shared" si="778"/>
        <v>0.65201544452763882</v>
      </c>
      <c r="AG3827" s="122">
        <f t="shared" si="779"/>
        <v>0.63076150697938649</v>
      </c>
      <c r="AH3827" s="87">
        <f t="shared" si="780"/>
        <v>9.724764118664414E-2</v>
      </c>
      <c r="AI3827" s="122">
        <f t="shared" si="781"/>
        <v>1.1133756359271709</v>
      </c>
    </row>
    <row r="3828" spans="1:35" x14ac:dyDescent="0.25">
      <c r="A3828" s="90">
        <v>1.5296000000000001</v>
      </c>
      <c r="B3828" s="160">
        <v>22.566213358346751</v>
      </c>
      <c r="E3828" s="147">
        <f t="shared" si="769"/>
        <v>9.0264853433427161E-3</v>
      </c>
      <c r="F3828" s="160"/>
      <c r="W3828" s="146">
        <f t="shared" si="772"/>
        <v>0.67028483428100449</v>
      </c>
      <c r="X3828" s="164">
        <v>6.6151969827881025</v>
      </c>
      <c r="Y3828" s="147">
        <f t="shared" si="774"/>
        <v>4.0000000000017799E-4</v>
      </c>
      <c r="Z3828" s="122">
        <f t="shared" si="775"/>
        <v>8.8754449677853557</v>
      </c>
      <c r="AA3828" s="122">
        <f t="shared" si="776"/>
        <v>0.61929999999999996</v>
      </c>
      <c r="AB3828" s="122">
        <f t="shared" si="773"/>
        <v>2.7711023654773382E-3</v>
      </c>
      <c r="AC3828" s="122">
        <f t="shared" si="777"/>
        <v>6.7589004392356689</v>
      </c>
      <c r="AD3828" s="122">
        <f t="shared" si="770"/>
        <v>-149.88028323035002</v>
      </c>
      <c r="AE3828" s="122">
        <f t="shared" si="771"/>
        <v>2.5228450419675474E-4</v>
      </c>
      <c r="AF3828" s="122">
        <f t="shared" si="778"/>
        <v>0.65226772903183561</v>
      </c>
      <c r="AG3828" s="122">
        <f t="shared" si="779"/>
        <v>0.6307112604916062</v>
      </c>
      <c r="AH3828" s="87">
        <f t="shared" si="780"/>
        <v>9.6995356682447381E-2</v>
      </c>
      <c r="AI3828" s="122">
        <f t="shared" si="781"/>
        <v>1.1133756359271709</v>
      </c>
    </row>
    <row r="3829" spans="1:35" x14ac:dyDescent="0.25">
      <c r="A3829" s="90">
        <v>1.53</v>
      </c>
      <c r="B3829" s="160">
        <v>22.566213358346751</v>
      </c>
      <c r="E3829" s="147">
        <f t="shared" si="769"/>
        <v>9.0264853433377062E-3</v>
      </c>
      <c r="F3829" s="160"/>
      <c r="W3829" s="146">
        <f t="shared" si="772"/>
        <v>0.67028483428100449</v>
      </c>
      <c r="X3829" s="164">
        <v>6.6151969827881025</v>
      </c>
      <c r="Y3829" s="147">
        <f t="shared" si="774"/>
        <v>3.9999999999995595E-4</v>
      </c>
      <c r="Z3829" s="122">
        <f t="shared" si="775"/>
        <v>8.8754449677853557</v>
      </c>
      <c r="AA3829" s="122">
        <f t="shared" si="776"/>
        <v>0.61929999999999996</v>
      </c>
      <c r="AB3829" s="122">
        <f t="shared" si="773"/>
        <v>2.7711023654757999E-3</v>
      </c>
      <c r="AC3829" s="122">
        <f t="shared" si="777"/>
        <v>6.761671541601145</v>
      </c>
      <c r="AD3829" s="122">
        <f t="shared" si="770"/>
        <v>-149.86833719404049</v>
      </c>
      <c r="AE3829" s="122">
        <f t="shared" si="771"/>
        <v>2.5226439614930171E-4</v>
      </c>
      <c r="AF3829" s="122">
        <f t="shared" si="778"/>
        <v>0.65251999342798495</v>
      </c>
      <c r="AG3829" s="122">
        <f t="shared" si="779"/>
        <v>0.63066099037332379</v>
      </c>
      <c r="AH3829" s="87">
        <f t="shared" si="780"/>
        <v>9.6743092286298085E-2</v>
      </c>
      <c r="AI3829" s="122">
        <f t="shared" si="781"/>
        <v>1.1648532637129272</v>
      </c>
    </row>
    <row r="3830" spans="1:35" x14ac:dyDescent="0.25">
      <c r="A3830" s="90">
        <v>1.5304</v>
      </c>
      <c r="B3830" s="160">
        <v>22.566213358346751</v>
      </c>
      <c r="E3830" s="147">
        <f t="shared" si="769"/>
        <v>9.0264853433377062E-3</v>
      </c>
      <c r="F3830" s="160"/>
      <c r="W3830" s="146">
        <f t="shared" si="772"/>
        <v>0.67028483428100449</v>
      </c>
      <c r="X3830" s="164">
        <v>6.6151969827881025</v>
      </c>
      <c r="Y3830" s="147">
        <f t="shared" si="774"/>
        <v>3.9999999999995595E-4</v>
      </c>
      <c r="Z3830" s="122">
        <f t="shared" si="775"/>
        <v>8.8754449677853557</v>
      </c>
      <c r="AA3830" s="122">
        <f t="shared" si="776"/>
        <v>0.61929999999999996</v>
      </c>
      <c r="AB3830" s="122">
        <f t="shared" si="773"/>
        <v>2.7711023654757999E-3</v>
      </c>
      <c r="AC3830" s="122">
        <f t="shared" si="777"/>
        <v>6.7644426439666212</v>
      </c>
      <c r="AD3830" s="122">
        <f t="shared" si="770"/>
        <v>-149.85638554233446</v>
      </c>
      <c r="AE3830" s="122">
        <f t="shared" si="771"/>
        <v>2.5224427864978808E-4</v>
      </c>
      <c r="AF3830" s="122">
        <f t="shared" si="778"/>
        <v>0.65277223770663473</v>
      </c>
      <c r="AG3830" s="122">
        <f t="shared" si="779"/>
        <v>0.63061069662453961</v>
      </c>
      <c r="AH3830" s="87">
        <f t="shared" si="780"/>
        <v>9.6490848007648303E-2</v>
      </c>
      <c r="AI3830" s="122">
        <f t="shared" si="781"/>
        <v>1.1648532637129272</v>
      </c>
    </row>
    <row r="3831" spans="1:35" x14ac:dyDescent="0.25">
      <c r="A3831" s="90">
        <v>1.5307999999999999</v>
      </c>
      <c r="B3831" s="160">
        <v>22.566213358346751</v>
      </c>
      <c r="E3831" s="147">
        <f t="shared" ref="E3831:E3894" si="782">+(B3830+B3831)/2*(A3831-A3830)</f>
        <v>9.0264853433377062E-3</v>
      </c>
      <c r="F3831" s="160"/>
      <c r="W3831" s="146">
        <f t="shared" si="772"/>
        <v>0.67028483428100449</v>
      </c>
      <c r="X3831" s="164">
        <v>6.6151969827881025</v>
      </c>
      <c r="Y3831" s="147">
        <f t="shared" si="774"/>
        <v>3.9999999999995595E-4</v>
      </c>
      <c r="Z3831" s="122">
        <f t="shared" si="775"/>
        <v>8.8754449677853557</v>
      </c>
      <c r="AA3831" s="122">
        <f t="shared" si="776"/>
        <v>0.61929999999999996</v>
      </c>
      <c r="AB3831" s="122">
        <f t="shared" si="773"/>
        <v>2.7711023654757999E-3</v>
      </c>
      <c r="AC3831" s="122">
        <f t="shared" si="777"/>
        <v>6.7672137463320974</v>
      </c>
      <c r="AD3831" s="122">
        <f t="shared" si="770"/>
        <v>-149.84442827514866</v>
      </c>
      <c r="AE3831" s="122">
        <f t="shared" si="771"/>
        <v>2.5222415169807365E-4</v>
      </c>
      <c r="AF3831" s="122">
        <f t="shared" si="778"/>
        <v>0.65302446185833285</v>
      </c>
      <c r="AG3831" s="122">
        <f t="shared" si="779"/>
        <v>0.63056037924525354</v>
      </c>
      <c r="AH3831" s="87">
        <f t="shared" si="780"/>
        <v>9.6238623855950223E-2</v>
      </c>
      <c r="AI3831" s="122">
        <f t="shared" si="781"/>
        <v>1.1648532637129272</v>
      </c>
    </row>
    <row r="3832" spans="1:35" x14ac:dyDescent="0.25">
      <c r="A3832" s="90">
        <v>1.5311999999999999</v>
      </c>
      <c r="B3832" s="160">
        <v>21.568958881768129</v>
      </c>
      <c r="E3832" s="147">
        <f t="shared" si="782"/>
        <v>8.8270344480220041E-3</v>
      </c>
      <c r="F3832" s="160"/>
      <c r="W3832" s="146">
        <f t="shared" si="772"/>
        <v>0.64570964048261348</v>
      </c>
      <c r="X3832" s="164">
        <v>6.3726586773512306</v>
      </c>
      <c r="Y3832" s="147">
        <f t="shared" si="774"/>
        <v>3.9999999999995595E-4</v>
      </c>
      <c r="Z3832" s="122">
        <f t="shared" si="775"/>
        <v>8.8754449677853557</v>
      </c>
      <c r="AA3832" s="122">
        <f t="shared" si="776"/>
        <v>0.61929999999999996</v>
      </c>
      <c r="AB3832" s="122">
        <f t="shared" si="773"/>
        <v>2.7077353104008176E-3</v>
      </c>
      <c r="AC3832" s="122">
        <f t="shared" si="777"/>
        <v>6.7699214816424984</v>
      </c>
      <c r="AD3832" s="122">
        <f t="shared" si="770"/>
        <v>-146.40649985733512</v>
      </c>
      <c r="AE3832" s="122">
        <f t="shared" si="771"/>
        <v>2.4643729269528528E-4</v>
      </c>
      <c r="AF3832" s="122">
        <f t="shared" si="778"/>
        <v>0.65327089915102809</v>
      </c>
      <c r="AG3832" s="122">
        <f t="shared" si="779"/>
        <v>0.61609323173828101</v>
      </c>
      <c r="AH3832" s="87">
        <f t="shared" si="780"/>
        <v>9.5992186563254936E-2</v>
      </c>
      <c r="AI3832" s="122">
        <f t="shared" si="781"/>
        <v>1.2091866496618153</v>
      </c>
    </row>
    <row r="3833" spans="1:35" x14ac:dyDescent="0.25">
      <c r="A3833" s="90">
        <v>1.5316000000000001</v>
      </c>
      <c r="B3833" s="160">
        <v>22.566213358346751</v>
      </c>
      <c r="E3833" s="147">
        <f t="shared" si="782"/>
        <v>8.8270344480269047E-3</v>
      </c>
      <c r="F3833" s="160"/>
      <c r="W3833" s="146">
        <f t="shared" si="772"/>
        <v>0.67028483428100449</v>
      </c>
      <c r="X3833" s="164">
        <v>6.6151969827881025</v>
      </c>
      <c r="Y3833" s="147">
        <f t="shared" si="774"/>
        <v>4.0000000000017799E-4</v>
      </c>
      <c r="Z3833" s="122">
        <f t="shared" si="775"/>
        <v>8.8754449677853557</v>
      </c>
      <c r="AA3833" s="122">
        <f t="shared" si="776"/>
        <v>0.61929999999999996</v>
      </c>
      <c r="AB3833" s="122">
        <f t="shared" si="773"/>
        <v>2.7711023654773382E-3</v>
      </c>
      <c r="AC3833" s="122">
        <f t="shared" si="777"/>
        <v>6.7726925840079755</v>
      </c>
      <c r="AD3833" s="122">
        <f t="shared" si="770"/>
        <v>-149.82077064191591</v>
      </c>
      <c r="AE3833" s="122">
        <f t="shared" si="771"/>
        <v>2.5218433022094566E-4</v>
      </c>
      <c r="AF3833" s="122">
        <f t="shared" si="778"/>
        <v>0.65352308348124899</v>
      </c>
      <c r="AG3833" s="122">
        <f t="shared" si="779"/>
        <v>0.6304608255520836</v>
      </c>
      <c r="AH3833" s="87">
        <f t="shared" si="780"/>
        <v>9.5740002233033986E-2</v>
      </c>
      <c r="AI3833" s="122">
        <f t="shared" si="781"/>
        <v>1.1648532637129272</v>
      </c>
    </row>
    <row r="3834" spans="1:35" x14ac:dyDescent="0.25">
      <c r="A3834" s="90">
        <v>1.532</v>
      </c>
      <c r="B3834" s="160">
        <v>22.566213358346751</v>
      </c>
      <c r="E3834" s="147">
        <f t="shared" si="782"/>
        <v>9.0264853433377062E-3</v>
      </c>
      <c r="F3834" s="160"/>
      <c r="W3834" s="146">
        <f t="shared" si="772"/>
        <v>0.67028483428100449</v>
      </c>
      <c r="X3834" s="164">
        <v>6.6151969827881025</v>
      </c>
      <c r="Y3834" s="147">
        <f t="shared" si="774"/>
        <v>3.9999999999995595E-4</v>
      </c>
      <c r="Z3834" s="122">
        <f t="shared" si="775"/>
        <v>8.8754449677853557</v>
      </c>
      <c r="AA3834" s="122">
        <f t="shared" si="776"/>
        <v>0.61929999999999996</v>
      </c>
      <c r="AB3834" s="122">
        <f t="shared" si="773"/>
        <v>2.7711023654757999E-3</v>
      </c>
      <c r="AC3834" s="122">
        <f t="shared" si="777"/>
        <v>6.7754636863734516</v>
      </c>
      <c r="AD3834" s="122">
        <f t="shared" si="770"/>
        <v>-149.80879665661732</v>
      </c>
      <c r="AE3834" s="122">
        <f t="shared" si="771"/>
        <v>2.5216417512863331E-4</v>
      </c>
      <c r="AF3834" s="122">
        <f t="shared" si="778"/>
        <v>0.65377524765637762</v>
      </c>
      <c r="AG3834" s="122">
        <f t="shared" si="779"/>
        <v>0.63041043782165274</v>
      </c>
      <c r="AH3834" s="87">
        <f t="shared" si="780"/>
        <v>9.5487838057905353E-2</v>
      </c>
      <c r="AI3834" s="122">
        <f t="shared" si="781"/>
        <v>1.1648532637129272</v>
      </c>
    </row>
    <row r="3835" spans="1:35" x14ac:dyDescent="0.25">
      <c r="A3835" s="90">
        <v>1.5324</v>
      </c>
      <c r="B3835" s="160">
        <v>22.566213358346751</v>
      </c>
      <c r="E3835" s="147">
        <f t="shared" si="782"/>
        <v>9.0264853433377062E-3</v>
      </c>
      <c r="F3835" s="160"/>
      <c r="W3835" s="146">
        <f t="shared" si="772"/>
        <v>0.67028483428100449</v>
      </c>
      <c r="X3835" s="164">
        <v>6.6151969827881025</v>
      </c>
      <c r="Y3835" s="147">
        <f t="shared" si="774"/>
        <v>3.9999999999995595E-4</v>
      </c>
      <c r="Z3835" s="122">
        <f t="shared" si="775"/>
        <v>8.8754449677853557</v>
      </c>
      <c r="AA3835" s="122">
        <f t="shared" si="776"/>
        <v>0.61929999999999996</v>
      </c>
      <c r="AB3835" s="122">
        <f t="shared" si="773"/>
        <v>2.7711023654757999E-3</v>
      </c>
      <c r="AC3835" s="122">
        <f t="shared" si="777"/>
        <v>6.7782347887389278</v>
      </c>
      <c r="AD3835" s="122">
        <f t="shared" si="770"/>
        <v>-149.79681705592219</v>
      </c>
      <c r="AE3835" s="122">
        <f t="shared" si="771"/>
        <v>2.5214401058426024E-4</v>
      </c>
      <c r="AF3835" s="122">
        <f t="shared" si="778"/>
        <v>0.65402739166696189</v>
      </c>
      <c r="AG3835" s="122">
        <f t="shared" si="779"/>
        <v>0.63036002646071998</v>
      </c>
      <c r="AH3835" s="87">
        <f t="shared" si="780"/>
        <v>9.5235694047321087E-2</v>
      </c>
      <c r="AI3835" s="122">
        <f t="shared" si="781"/>
        <v>1.1648532637129272</v>
      </c>
    </row>
    <row r="3836" spans="1:35" x14ac:dyDescent="0.25">
      <c r="A3836" s="90">
        <v>1.5327999999999999</v>
      </c>
      <c r="B3836" s="160">
        <v>21.568958881768129</v>
      </c>
      <c r="E3836" s="147">
        <f t="shared" si="782"/>
        <v>8.8270344480220041E-3</v>
      </c>
      <c r="F3836" s="160"/>
      <c r="W3836" s="146">
        <f t="shared" si="772"/>
        <v>0.64570964048261348</v>
      </c>
      <c r="X3836" s="164">
        <v>6.3726586773512306</v>
      </c>
      <c r="Y3836" s="147">
        <f t="shared" si="774"/>
        <v>3.9999999999995595E-4</v>
      </c>
      <c r="Z3836" s="122">
        <f t="shared" si="775"/>
        <v>8.8754449677853557</v>
      </c>
      <c r="AA3836" s="122">
        <f t="shared" si="776"/>
        <v>0.61929999999999996</v>
      </c>
      <c r="AB3836" s="122">
        <f t="shared" si="773"/>
        <v>2.7077353104008176E-3</v>
      </c>
      <c r="AC3836" s="122">
        <f t="shared" si="777"/>
        <v>6.7809425240493288</v>
      </c>
      <c r="AD3836" s="122">
        <f t="shared" si="770"/>
        <v>-146.35995604449647</v>
      </c>
      <c r="AE3836" s="122">
        <f t="shared" si="771"/>
        <v>2.4635894828271588E-4</v>
      </c>
      <c r="AF3836" s="122">
        <f t="shared" si="778"/>
        <v>0.65427375061524462</v>
      </c>
      <c r="AG3836" s="122">
        <f t="shared" si="779"/>
        <v>0.61589737070685757</v>
      </c>
      <c r="AH3836" s="87">
        <f t="shared" si="780"/>
        <v>9.4989335099038369E-2</v>
      </c>
      <c r="AI3836" s="122">
        <f t="shared" si="781"/>
        <v>1.2091866496618153</v>
      </c>
    </row>
    <row r="3837" spans="1:35" x14ac:dyDescent="0.25">
      <c r="A3837" s="90">
        <v>1.5331999999999999</v>
      </c>
      <c r="B3837" s="160">
        <v>21.568958881768129</v>
      </c>
      <c r="E3837" s="147">
        <f t="shared" si="782"/>
        <v>8.627583552706302E-3</v>
      </c>
      <c r="F3837" s="160"/>
      <c r="W3837" s="146">
        <f t="shared" si="772"/>
        <v>0.64570964048261348</v>
      </c>
      <c r="X3837" s="164">
        <v>6.3726586773512306</v>
      </c>
      <c r="Y3837" s="147">
        <f t="shared" si="774"/>
        <v>3.9999999999995595E-4</v>
      </c>
      <c r="Z3837" s="122">
        <f t="shared" si="775"/>
        <v>8.8754449677853557</v>
      </c>
      <c r="AA3837" s="122">
        <f t="shared" si="776"/>
        <v>0.61929999999999996</v>
      </c>
      <c r="AB3837" s="122">
        <f t="shared" si="773"/>
        <v>2.7077353104008176E-3</v>
      </c>
      <c r="AC3837" s="122">
        <f t="shared" si="777"/>
        <v>6.7836502593597299</v>
      </c>
      <c r="AD3837" s="122">
        <f t="shared" si="770"/>
        <v>-146.34850751761644</v>
      </c>
      <c r="AE3837" s="122">
        <f t="shared" si="771"/>
        <v>2.4633967766308888E-4</v>
      </c>
      <c r="AF3837" s="122">
        <f t="shared" si="778"/>
        <v>0.6545200902929077</v>
      </c>
      <c r="AG3837" s="122">
        <f t="shared" si="779"/>
        <v>0.61584919415779005</v>
      </c>
      <c r="AH3837" s="87">
        <f t="shared" si="780"/>
        <v>9.4742995421375278E-2</v>
      </c>
      <c r="AI3837" s="122">
        <f t="shared" si="781"/>
        <v>1.2091866496618153</v>
      </c>
    </row>
    <row r="3838" spans="1:35" x14ac:dyDescent="0.25">
      <c r="A3838" s="90">
        <v>1.5336000000000001</v>
      </c>
      <c r="B3838" s="160">
        <v>21.568958881768129</v>
      </c>
      <c r="E3838" s="147">
        <f t="shared" si="782"/>
        <v>8.6275835527110899E-3</v>
      </c>
      <c r="F3838" s="160"/>
      <c r="W3838" s="146">
        <f t="shared" si="772"/>
        <v>0.64570964048261348</v>
      </c>
      <c r="X3838" s="164">
        <v>6.3726586773512306</v>
      </c>
      <c r="Y3838" s="147">
        <f t="shared" si="774"/>
        <v>4.0000000000017799E-4</v>
      </c>
      <c r="Z3838" s="122">
        <f t="shared" si="775"/>
        <v>8.8754449677853557</v>
      </c>
      <c r="AA3838" s="122">
        <f t="shared" si="776"/>
        <v>0.61929999999999996</v>
      </c>
      <c r="AB3838" s="122">
        <f t="shared" si="773"/>
        <v>2.7077353104023208E-3</v>
      </c>
      <c r="AC3838" s="122">
        <f t="shared" si="777"/>
        <v>6.7863579946701318</v>
      </c>
      <c r="AD3838" s="122">
        <f t="shared" si="770"/>
        <v>-146.33705375182507</v>
      </c>
      <c r="AE3838" s="122">
        <f t="shared" si="771"/>
        <v>2.4632039822511625E-4</v>
      </c>
      <c r="AF3838" s="122">
        <f t="shared" si="778"/>
        <v>0.65476641069113284</v>
      </c>
      <c r="AG3838" s="122">
        <f t="shared" si="779"/>
        <v>0.61580099556251666</v>
      </c>
      <c r="AH3838" s="87">
        <f t="shared" si="780"/>
        <v>9.4496675023150165E-2</v>
      </c>
      <c r="AI3838" s="122">
        <f t="shared" si="781"/>
        <v>1.2091866496618153</v>
      </c>
    </row>
    <row r="3839" spans="1:35" x14ac:dyDescent="0.25">
      <c r="A3839" s="90">
        <v>1.534</v>
      </c>
      <c r="B3839" s="160">
        <v>21.568958881768129</v>
      </c>
      <c r="E3839" s="147">
        <f t="shared" si="782"/>
        <v>8.627583552706302E-3</v>
      </c>
      <c r="F3839" s="160"/>
      <c r="W3839" s="146">
        <f t="shared" si="772"/>
        <v>0.64570964048261348</v>
      </c>
      <c r="X3839" s="164">
        <v>6.3726586773512306</v>
      </c>
      <c r="Y3839" s="147">
        <f t="shared" si="774"/>
        <v>3.9999999999995595E-4</v>
      </c>
      <c r="Z3839" s="122">
        <f t="shared" si="775"/>
        <v>8.8754449677853557</v>
      </c>
      <c r="AA3839" s="122">
        <f t="shared" si="776"/>
        <v>0.61929999999999996</v>
      </c>
      <c r="AB3839" s="122">
        <f t="shared" si="773"/>
        <v>2.7077353104008176E-3</v>
      </c>
      <c r="AC3839" s="122">
        <f t="shared" si="777"/>
        <v>6.7890657299805328</v>
      </c>
      <c r="AD3839" s="122">
        <f t="shared" si="770"/>
        <v>-146.32559474687858</v>
      </c>
      <c r="AE3839" s="122">
        <f t="shared" si="771"/>
        <v>2.4630110996838757E-4</v>
      </c>
      <c r="AF3839" s="122">
        <f t="shared" si="778"/>
        <v>0.65501271180110121</v>
      </c>
      <c r="AG3839" s="122">
        <f t="shared" si="779"/>
        <v>0.61575277492103675</v>
      </c>
      <c r="AH3839" s="87">
        <f t="shared" si="780"/>
        <v>9.4250373913181779E-2</v>
      </c>
      <c r="AI3839" s="122">
        <f t="shared" si="781"/>
        <v>1.2091866496618153</v>
      </c>
    </row>
    <row r="3840" spans="1:35" x14ac:dyDescent="0.25">
      <c r="A3840" s="90">
        <v>1.5344</v>
      </c>
      <c r="B3840" s="160">
        <v>22.566213358346751</v>
      </c>
      <c r="E3840" s="147">
        <f t="shared" si="782"/>
        <v>8.8270344480220041E-3</v>
      </c>
      <c r="F3840" s="160"/>
      <c r="W3840" s="146">
        <f t="shared" si="772"/>
        <v>0.67028483428100449</v>
      </c>
      <c r="X3840" s="164">
        <v>6.6151969827881025</v>
      </c>
      <c r="Y3840" s="147">
        <f t="shared" si="774"/>
        <v>3.9999999999995595E-4</v>
      </c>
      <c r="Z3840" s="122">
        <f t="shared" si="775"/>
        <v>8.8754449677853557</v>
      </c>
      <c r="AA3840" s="122">
        <f t="shared" si="776"/>
        <v>0.61929999999999996</v>
      </c>
      <c r="AB3840" s="122">
        <f t="shared" si="773"/>
        <v>2.7711023654757999E-3</v>
      </c>
      <c r="AC3840" s="122">
        <f t="shared" si="777"/>
        <v>6.791836832346009</v>
      </c>
      <c r="AD3840" s="122">
        <f t="shared" si="770"/>
        <v>-149.73793337633799</v>
      </c>
      <c r="AE3840" s="122">
        <f t="shared" si="771"/>
        <v>2.5204489521305195E-4</v>
      </c>
      <c r="AF3840" s="122">
        <f t="shared" si="778"/>
        <v>0.65526475669631423</v>
      </c>
      <c r="AG3840" s="122">
        <f t="shared" si="779"/>
        <v>0.63011223803269922</v>
      </c>
      <c r="AH3840" s="87">
        <f t="shared" si="780"/>
        <v>9.3998329017968729E-2</v>
      </c>
      <c r="AI3840" s="122">
        <f t="shared" si="781"/>
        <v>1.1133756359271709</v>
      </c>
    </row>
    <row r="3841" spans="1:35" x14ac:dyDescent="0.25">
      <c r="A3841" s="90">
        <v>1.5347999999999999</v>
      </c>
      <c r="B3841" s="160">
        <v>21.568958881768129</v>
      </c>
      <c r="E3841" s="147">
        <f t="shared" si="782"/>
        <v>8.8270344480220041E-3</v>
      </c>
      <c r="F3841" s="160"/>
      <c r="W3841" s="146">
        <f t="shared" si="772"/>
        <v>0.64570964048261348</v>
      </c>
      <c r="X3841" s="164">
        <v>6.3726586773512306</v>
      </c>
      <c r="Y3841" s="147">
        <f t="shared" si="774"/>
        <v>3.9999999999995595E-4</v>
      </c>
      <c r="Z3841" s="122">
        <f t="shared" si="775"/>
        <v>8.8754449677853557</v>
      </c>
      <c r="AA3841" s="122">
        <f t="shared" si="776"/>
        <v>0.61929999999999996</v>
      </c>
      <c r="AB3841" s="122">
        <f t="shared" si="773"/>
        <v>2.7077353104008176E-3</v>
      </c>
      <c r="AC3841" s="122">
        <f t="shared" si="777"/>
        <v>6.79454456765641</v>
      </c>
      <c r="AD3841" s="122">
        <f t="shared" si="770"/>
        <v>-146.30239254591331</v>
      </c>
      <c r="AE3841" s="122">
        <f t="shared" si="771"/>
        <v>2.4626205509311889E-4</v>
      </c>
      <c r="AF3841" s="122">
        <f t="shared" si="778"/>
        <v>0.65551101875140738</v>
      </c>
      <c r="AG3841" s="122">
        <f t="shared" si="779"/>
        <v>0.61565513773286507</v>
      </c>
      <c r="AH3841" s="87">
        <f t="shared" si="780"/>
        <v>9.3752066962875608E-2</v>
      </c>
      <c r="AI3841" s="122">
        <f t="shared" si="781"/>
        <v>1.2091866496618153</v>
      </c>
    </row>
    <row r="3842" spans="1:35" x14ac:dyDescent="0.25">
      <c r="A3842" s="90">
        <v>1.5351999999999999</v>
      </c>
      <c r="B3842" s="160">
        <v>21.568958881768129</v>
      </c>
      <c r="E3842" s="147">
        <f t="shared" si="782"/>
        <v>8.627583552706302E-3</v>
      </c>
      <c r="F3842" s="160"/>
      <c r="W3842" s="146">
        <f t="shared" si="772"/>
        <v>0.64570964048261348</v>
      </c>
      <c r="X3842" s="164">
        <v>6.3726586773512306</v>
      </c>
      <c r="Y3842" s="147">
        <f t="shared" si="774"/>
        <v>3.9999999999995595E-4</v>
      </c>
      <c r="Z3842" s="122">
        <f t="shared" si="775"/>
        <v>8.8754449677853557</v>
      </c>
      <c r="AA3842" s="122">
        <f t="shared" si="776"/>
        <v>0.61929999999999996</v>
      </c>
      <c r="AB3842" s="122">
        <f t="shared" si="773"/>
        <v>2.7077353104008176E-3</v>
      </c>
      <c r="AC3842" s="122">
        <f t="shared" si="777"/>
        <v>6.797252302966811</v>
      </c>
      <c r="AD3842" s="122">
        <f t="shared" si="770"/>
        <v>-146.29091770146619</v>
      </c>
      <c r="AE3842" s="122">
        <f t="shared" si="771"/>
        <v>2.4624274017470747E-4</v>
      </c>
      <c r="AF3842" s="122">
        <f t="shared" si="778"/>
        <v>0.65575726149158209</v>
      </c>
      <c r="AG3842" s="122">
        <f t="shared" si="779"/>
        <v>0.61560685043683649</v>
      </c>
      <c r="AH3842" s="87">
        <f t="shared" si="780"/>
        <v>9.3505824222700901E-2</v>
      </c>
      <c r="AI3842" s="122">
        <f t="shared" si="781"/>
        <v>1.2091866496618153</v>
      </c>
    </row>
    <row r="3843" spans="1:35" x14ac:dyDescent="0.25">
      <c r="A3843" s="90">
        <v>1.5356000000000001</v>
      </c>
      <c r="B3843" s="160">
        <v>21.568958881768129</v>
      </c>
      <c r="E3843" s="147">
        <f t="shared" si="782"/>
        <v>8.6275835527110899E-3</v>
      </c>
      <c r="F3843" s="160"/>
      <c r="W3843" s="146">
        <f t="shared" si="772"/>
        <v>0.64570964048261348</v>
      </c>
      <c r="X3843" s="164">
        <v>6.3726586773512306</v>
      </c>
      <c r="Y3843" s="147">
        <f t="shared" si="774"/>
        <v>4.0000000000017799E-4</v>
      </c>
      <c r="Z3843" s="122">
        <f t="shared" si="775"/>
        <v>8.8754449677853557</v>
      </c>
      <c r="AA3843" s="122">
        <f t="shared" si="776"/>
        <v>0.61929999999999996</v>
      </c>
      <c r="AB3843" s="122">
        <f t="shared" si="773"/>
        <v>2.7077353104023208E-3</v>
      </c>
      <c r="AC3843" s="122">
        <f t="shared" si="777"/>
        <v>6.799960038277213</v>
      </c>
      <c r="AD3843" s="122">
        <f t="shared" si="770"/>
        <v>-146.27943761810772</v>
      </c>
      <c r="AE3843" s="122">
        <f t="shared" si="771"/>
        <v>2.4622341643795032E-4</v>
      </c>
      <c r="AF3843" s="122">
        <f t="shared" si="778"/>
        <v>0.65600348490802007</v>
      </c>
      <c r="AG3843" s="122">
        <f t="shared" si="779"/>
        <v>0.61555854109460184</v>
      </c>
      <c r="AH3843" s="87">
        <f t="shared" si="780"/>
        <v>9.3259600806262957E-2</v>
      </c>
      <c r="AI3843" s="122">
        <f t="shared" si="781"/>
        <v>1.2091866496618153</v>
      </c>
    </row>
    <row r="3844" spans="1:35" x14ac:dyDescent="0.25">
      <c r="A3844" s="90">
        <v>1.536</v>
      </c>
      <c r="B3844" s="160">
        <v>21.568958881768129</v>
      </c>
      <c r="E3844" s="147">
        <f t="shared" si="782"/>
        <v>8.627583552706302E-3</v>
      </c>
      <c r="F3844" s="160"/>
      <c r="W3844" s="146">
        <f t="shared" si="772"/>
        <v>0.64570964048261348</v>
      </c>
      <c r="X3844" s="164">
        <v>6.3726586773512306</v>
      </c>
      <c r="Y3844" s="147">
        <f t="shared" si="774"/>
        <v>3.9999999999995595E-4</v>
      </c>
      <c r="Z3844" s="122">
        <f t="shared" si="775"/>
        <v>8.8754449677853557</v>
      </c>
      <c r="AA3844" s="122">
        <f t="shared" si="776"/>
        <v>0.61929999999999996</v>
      </c>
      <c r="AB3844" s="122">
        <f t="shared" si="773"/>
        <v>2.7077353104008176E-3</v>
      </c>
      <c r="AC3844" s="122">
        <f t="shared" si="777"/>
        <v>6.802667773587614</v>
      </c>
      <c r="AD3844" s="122">
        <f t="shared" ref="AD3844:AD3907" si="783">2*$AB$1*PI()*((AC3844+$X$2/2)*(2*AC3844-$Z$1)+(AC3844+$X$2/2)^2-($X$1/2)^2)*AB3844</f>
        <v>-146.26795229559423</v>
      </c>
      <c r="AE3844" s="122">
        <f t="shared" ref="AE3844:AE3907" si="784">-AD3844*0.000000001*$Z$2</f>
        <v>2.4620408388243732E-4</v>
      </c>
      <c r="AF3844" s="122">
        <f t="shared" si="778"/>
        <v>0.6562496889919025</v>
      </c>
      <c r="AG3844" s="122">
        <f t="shared" si="779"/>
        <v>0.6155102097061611</v>
      </c>
      <c r="AH3844" s="87">
        <f t="shared" si="780"/>
        <v>9.3013396722380515E-2</v>
      </c>
      <c r="AI3844" s="122">
        <f t="shared" si="781"/>
        <v>1.2091866496618153</v>
      </c>
    </row>
    <row r="3845" spans="1:35" x14ac:dyDescent="0.25">
      <c r="A3845" s="90">
        <v>1.5364</v>
      </c>
      <c r="B3845" s="160">
        <v>21.568958881768129</v>
      </c>
      <c r="E3845" s="147">
        <f t="shared" si="782"/>
        <v>8.627583552706302E-3</v>
      </c>
      <c r="F3845" s="160"/>
      <c r="W3845" s="146">
        <f t="shared" ref="W3845:W3908" si="785">+X3845/1000000*101325</f>
        <v>0.64570964048261348</v>
      </c>
      <c r="X3845" s="164">
        <v>6.3726586773512306</v>
      </c>
      <c r="Y3845" s="147">
        <f t="shared" si="774"/>
        <v>3.9999999999995595E-4</v>
      </c>
      <c r="Z3845" s="122">
        <f t="shared" si="775"/>
        <v>8.8754449677853557</v>
      </c>
      <c r="AA3845" s="122">
        <f t="shared" si="776"/>
        <v>0.61929999999999996</v>
      </c>
      <c r="AB3845" s="122">
        <f t="shared" ref="AB3845:AB3908" si="786">IF(OR(AC3844&gt;=($X$1-$X$2)/2,AC3844&gt;=$Z$1/2),0,Z3845*W3845^AA3845*Y3845)</f>
        <v>2.7077353104008176E-3</v>
      </c>
      <c r="AC3845" s="122">
        <f t="shared" si="777"/>
        <v>6.805375508898015</v>
      </c>
      <c r="AD3845" s="122">
        <f t="shared" si="783"/>
        <v>-146.25646173416933</v>
      </c>
      <c r="AE3845" s="122">
        <f t="shared" si="784"/>
        <v>2.4618474250857848E-4</v>
      </c>
      <c r="AF3845" s="122">
        <f t="shared" si="778"/>
        <v>0.6564958737344111</v>
      </c>
      <c r="AG3845" s="122">
        <f t="shared" si="779"/>
        <v>0.61546185627151395</v>
      </c>
      <c r="AH3845" s="87">
        <f t="shared" si="780"/>
        <v>9.2767211979871936E-2</v>
      </c>
      <c r="AI3845" s="122">
        <f t="shared" si="781"/>
        <v>1.2091866496618153</v>
      </c>
    </row>
    <row r="3846" spans="1:35" x14ac:dyDescent="0.25">
      <c r="A3846" s="90">
        <v>1.5367999999999999</v>
      </c>
      <c r="B3846" s="160">
        <v>21.568958881768129</v>
      </c>
      <c r="E3846" s="147">
        <f t="shared" si="782"/>
        <v>8.627583552706302E-3</v>
      </c>
      <c r="F3846" s="160"/>
      <c r="W3846" s="146">
        <f t="shared" si="785"/>
        <v>0.64570964048261348</v>
      </c>
      <c r="X3846" s="164">
        <v>6.3726586773512306</v>
      </c>
      <c r="Y3846" s="147">
        <f t="shared" ref="Y3846:Y3909" si="787">+A3846-A3845</f>
        <v>3.9999999999995595E-4</v>
      </c>
      <c r="Z3846" s="122">
        <f t="shared" ref="Z3846:Z3909" si="788">IF(AND(W3846&lt;=$S$56,W3846&gt;$Q$56),$T$56,IF(AND(W3846&lt;=$S$57,W3846&gt;$Q$57),$T$57,IF(AND(W3846&lt;=$S$58,W3846&gt;$Q$58),$T$58,IF(AND(W3846&lt;=$S$59,W3846&gt;$Q$59),$T$59,IF(AND(W3846&lt;=$S$60,W3846&gt;$Q$60),$T$60,"Valor no encontrado para Po")))))</f>
        <v>8.8754449677853557</v>
      </c>
      <c r="AA3846" s="122">
        <f t="shared" ref="AA3846:AA3909" si="789">IF(AND(W3846&lt;=$S$56,W3846&gt;$Q$56),$U$56,IF(AND(W3846&lt;=$S$57,W3846&gt;$Q$57),$U$57,IF(AND(W3846&lt;=$S$58,W3846&gt;$Q$58),$U$58,IF(AND(W3846&lt;=$S$59,W3846&gt;$Q$59),$U$59,IF(AND(W3846&lt;=$S$60,W3846&gt;$Q$60),$U$60,"Valor no encontrado para Po")))))</f>
        <v>0.61929999999999996</v>
      </c>
      <c r="AB3846" s="122">
        <f t="shared" si="786"/>
        <v>2.7077353104008176E-3</v>
      </c>
      <c r="AC3846" s="122">
        <f t="shared" ref="AC3846:AC3909" si="790">+AC3845+AB3846</f>
        <v>6.808083244208416</v>
      </c>
      <c r="AD3846" s="122">
        <f t="shared" si="783"/>
        <v>-146.2449659337519</v>
      </c>
      <c r="AE3846" s="122">
        <f t="shared" si="784"/>
        <v>2.4616539231623734E-4</v>
      </c>
      <c r="AF3846" s="122">
        <f t="shared" ref="AF3846:AF3909" si="791">+AF3845+AE3846</f>
        <v>0.65674203912672735</v>
      </c>
      <c r="AG3846" s="122">
        <f t="shared" ref="AG3846:AG3909" si="792">+AE3846/Y3846</f>
        <v>0.61541348079066116</v>
      </c>
      <c r="AH3846" s="87">
        <f t="shared" ref="AH3846:AH3909" si="793">+AH3845-AE3846</f>
        <v>9.2521046587555694E-2</v>
      </c>
      <c r="AI3846" s="122">
        <f t="shared" si="781"/>
        <v>1.1557498244290907</v>
      </c>
    </row>
    <row r="3847" spans="1:35" x14ac:dyDescent="0.25">
      <c r="A3847" s="90">
        <v>1.5371999999999999</v>
      </c>
      <c r="B3847" s="160">
        <v>21.568958881768129</v>
      </c>
      <c r="E3847" s="147">
        <f t="shared" si="782"/>
        <v>8.627583552706302E-3</v>
      </c>
      <c r="F3847" s="160"/>
      <c r="W3847" s="146">
        <f t="shared" si="785"/>
        <v>0.64570964048261348</v>
      </c>
      <c r="X3847" s="164">
        <v>6.3726586773512306</v>
      </c>
      <c r="Y3847" s="147">
        <f t="shared" si="787"/>
        <v>3.9999999999995595E-4</v>
      </c>
      <c r="Z3847" s="122">
        <f t="shared" si="788"/>
        <v>8.8754449677853557</v>
      </c>
      <c r="AA3847" s="122">
        <f t="shared" si="789"/>
        <v>0.61929999999999996</v>
      </c>
      <c r="AB3847" s="122">
        <f t="shared" si="786"/>
        <v>2.7077353104008176E-3</v>
      </c>
      <c r="AC3847" s="122">
        <f t="shared" si="790"/>
        <v>6.8107909795188171</v>
      </c>
      <c r="AD3847" s="122">
        <f t="shared" si="783"/>
        <v>-146.23346489434181</v>
      </c>
      <c r="AE3847" s="122">
        <f t="shared" si="784"/>
        <v>2.4614603330541359E-4</v>
      </c>
      <c r="AF3847" s="122">
        <f t="shared" si="791"/>
        <v>0.65698818516003277</v>
      </c>
      <c r="AG3847" s="122">
        <f t="shared" si="792"/>
        <v>0.61536508326360173</v>
      </c>
      <c r="AH3847" s="87">
        <f t="shared" si="793"/>
        <v>9.2274900554250278E-2</v>
      </c>
      <c r="AI3847" s="122">
        <f t="shared" si="781"/>
        <v>1.2091866496618153</v>
      </c>
    </row>
    <row r="3848" spans="1:35" x14ac:dyDescent="0.25">
      <c r="A3848" s="90">
        <v>1.5376000000000001</v>
      </c>
      <c r="B3848" s="160">
        <v>21.568958881768129</v>
      </c>
      <c r="E3848" s="147">
        <f t="shared" si="782"/>
        <v>8.6275835527110899E-3</v>
      </c>
      <c r="F3848" s="160"/>
      <c r="W3848" s="146">
        <f t="shared" si="785"/>
        <v>0.64570964048261348</v>
      </c>
      <c r="X3848" s="164">
        <v>6.3726586773512306</v>
      </c>
      <c r="Y3848" s="147">
        <f t="shared" si="787"/>
        <v>4.0000000000017799E-4</v>
      </c>
      <c r="Z3848" s="122">
        <f t="shared" si="788"/>
        <v>8.8754449677853557</v>
      </c>
      <c r="AA3848" s="122">
        <f t="shared" si="789"/>
        <v>0.61929999999999996</v>
      </c>
      <c r="AB3848" s="122">
        <f t="shared" si="786"/>
        <v>2.7077353104023208E-3</v>
      </c>
      <c r="AC3848" s="122">
        <f t="shared" si="790"/>
        <v>6.813498714829219</v>
      </c>
      <c r="AD3848" s="122">
        <f t="shared" si="783"/>
        <v>-146.22195861602034</v>
      </c>
      <c r="AE3848" s="122">
        <f t="shared" si="784"/>
        <v>2.4612666547624409E-4</v>
      </c>
      <c r="AF3848" s="122">
        <f t="shared" si="791"/>
        <v>0.65723431182550907</v>
      </c>
      <c r="AG3848" s="122">
        <f t="shared" si="792"/>
        <v>0.61531666369033644</v>
      </c>
      <c r="AH3848" s="87">
        <f t="shared" si="793"/>
        <v>9.2028773888774035E-2</v>
      </c>
      <c r="AI3848" s="122">
        <f t="shared" si="781"/>
        <v>1.2091866496618153</v>
      </c>
    </row>
    <row r="3849" spans="1:35" x14ac:dyDescent="0.25">
      <c r="A3849" s="90">
        <v>1.538</v>
      </c>
      <c r="B3849" s="160">
        <v>21.568958881768129</v>
      </c>
      <c r="E3849" s="147">
        <f t="shared" si="782"/>
        <v>8.627583552706302E-3</v>
      </c>
      <c r="F3849" s="160"/>
      <c r="W3849" s="146">
        <f t="shared" si="785"/>
        <v>0.64570964048261348</v>
      </c>
      <c r="X3849" s="164">
        <v>6.3726586773512306</v>
      </c>
      <c r="Y3849" s="147">
        <f t="shared" si="787"/>
        <v>3.9999999999995595E-4</v>
      </c>
      <c r="Z3849" s="122">
        <f t="shared" si="788"/>
        <v>8.8754449677853557</v>
      </c>
      <c r="AA3849" s="122">
        <f t="shared" si="789"/>
        <v>0.61929999999999996</v>
      </c>
      <c r="AB3849" s="122">
        <f t="shared" si="786"/>
        <v>2.7077353104008176E-3</v>
      </c>
      <c r="AC3849" s="122">
        <f t="shared" si="790"/>
        <v>6.81620645013962</v>
      </c>
      <c r="AD3849" s="122">
        <f t="shared" si="783"/>
        <v>-146.21044709854394</v>
      </c>
      <c r="AE3849" s="122">
        <f t="shared" si="784"/>
        <v>2.4610728882831887E-4</v>
      </c>
      <c r="AF3849" s="122">
        <f t="shared" si="791"/>
        <v>0.65748041911433741</v>
      </c>
      <c r="AG3849" s="122">
        <f t="shared" si="792"/>
        <v>0.61526822207086496</v>
      </c>
      <c r="AH3849" s="87">
        <f t="shared" si="793"/>
        <v>9.1782666599945717E-2</v>
      </c>
      <c r="AI3849" s="122">
        <f t="shared" si="781"/>
        <v>1.2091866496618153</v>
      </c>
    </row>
    <row r="3850" spans="1:35" x14ac:dyDescent="0.25">
      <c r="A3850" s="90">
        <v>1.5384</v>
      </c>
      <c r="B3850" s="160">
        <v>21.568958881768129</v>
      </c>
      <c r="E3850" s="147">
        <f t="shared" si="782"/>
        <v>8.627583552706302E-3</v>
      </c>
      <c r="F3850" s="160"/>
      <c r="W3850" s="146">
        <f t="shared" si="785"/>
        <v>0.64570964048261348</v>
      </c>
      <c r="X3850" s="164">
        <v>6.3726586773512306</v>
      </c>
      <c r="Y3850" s="147">
        <f t="shared" si="787"/>
        <v>3.9999999999995595E-4</v>
      </c>
      <c r="Z3850" s="122">
        <f t="shared" si="788"/>
        <v>8.8754449677853557</v>
      </c>
      <c r="AA3850" s="122">
        <f t="shared" si="789"/>
        <v>0.61929999999999996</v>
      </c>
      <c r="AB3850" s="122">
        <f t="shared" si="786"/>
        <v>2.7077353104008176E-3</v>
      </c>
      <c r="AC3850" s="122">
        <f t="shared" si="790"/>
        <v>6.818914185450021</v>
      </c>
      <c r="AD3850" s="122">
        <f t="shared" si="783"/>
        <v>-146.1989303421561</v>
      </c>
      <c r="AE3850" s="122">
        <f t="shared" si="784"/>
        <v>2.4608790336204779E-4</v>
      </c>
      <c r="AF3850" s="122">
        <f t="shared" si="791"/>
        <v>0.65772650701769941</v>
      </c>
      <c r="AG3850" s="122">
        <f t="shared" si="792"/>
        <v>0.61521975840518728</v>
      </c>
      <c r="AH3850" s="87">
        <f t="shared" si="793"/>
        <v>9.1536578696583673E-2</v>
      </c>
      <c r="AI3850" s="122">
        <f t="shared" si="781"/>
        <v>1.1557498244290907</v>
      </c>
    </row>
    <row r="3851" spans="1:35" x14ac:dyDescent="0.25">
      <c r="A3851" s="90">
        <v>1.5387999999999999</v>
      </c>
      <c r="B3851" s="160">
        <v>21.568958881768129</v>
      </c>
      <c r="E3851" s="147">
        <f t="shared" si="782"/>
        <v>8.627583552706302E-3</v>
      </c>
      <c r="F3851" s="160"/>
      <c r="W3851" s="146">
        <f t="shared" si="785"/>
        <v>0.64570964048261348</v>
      </c>
      <c r="X3851" s="164">
        <v>6.3726586773512306</v>
      </c>
      <c r="Y3851" s="147">
        <f t="shared" si="787"/>
        <v>3.9999999999995595E-4</v>
      </c>
      <c r="Z3851" s="122">
        <f t="shared" si="788"/>
        <v>8.8754449677853557</v>
      </c>
      <c r="AA3851" s="122">
        <f t="shared" si="789"/>
        <v>0.61929999999999996</v>
      </c>
      <c r="AB3851" s="122">
        <f t="shared" si="786"/>
        <v>2.7077353104008176E-3</v>
      </c>
      <c r="AC3851" s="122">
        <f t="shared" si="790"/>
        <v>6.8216219207604221</v>
      </c>
      <c r="AD3851" s="122">
        <f t="shared" si="783"/>
        <v>-146.18740834677567</v>
      </c>
      <c r="AE3851" s="122">
        <f t="shared" si="784"/>
        <v>2.4606850907729427E-4</v>
      </c>
      <c r="AF3851" s="122">
        <f t="shared" si="791"/>
        <v>0.65797257552677668</v>
      </c>
      <c r="AG3851" s="122">
        <f t="shared" si="792"/>
        <v>0.61517127269330341</v>
      </c>
      <c r="AH3851" s="87">
        <f t="shared" si="793"/>
        <v>9.1290510187506377E-2</v>
      </c>
      <c r="AI3851" s="122">
        <f t="shared" si="781"/>
        <v>1.1557498244290907</v>
      </c>
    </row>
    <row r="3852" spans="1:35" x14ac:dyDescent="0.25">
      <c r="A3852" s="90">
        <v>1.5391999999999999</v>
      </c>
      <c r="B3852" s="160">
        <v>20.571704405189507</v>
      </c>
      <c r="E3852" s="147">
        <f t="shared" si="782"/>
        <v>8.4281326573905982E-3</v>
      </c>
      <c r="F3852" s="160"/>
      <c r="W3852" s="146">
        <f t="shared" si="785"/>
        <v>0.62113444668422124</v>
      </c>
      <c r="X3852" s="164">
        <v>6.130120371914348</v>
      </c>
      <c r="Y3852" s="147">
        <f t="shared" si="787"/>
        <v>3.9999999999995595E-4</v>
      </c>
      <c r="Z3852" s="122">
        <f t="shared" si="788"/>
        <v>8.8754449677853557</v>
      </c>
      <c r="AA3852" s="122">
        <f t="shared" si="789"/>
        <v>0.61929999999999996</v>
      </c>
      <c r="AB3852" s="122">
        <f t="shared" si="786"/>
        <v>2.6434431697010194E-3</v>
      </c>
      <c r="AC3852" s="122">
        <f t="shared" si="790"/>
        <v>6.824265363930123</v>
      </c>
      <c r="AD3852" s="122">
        <f t="shared" si="783"/>
        <v>-142.70536587959728</v>
      </c>
      <c r="AE3852" s="122">
        <f t="shared" si="784"/>
        <v>2.4020739553726956E-4</v>
      </c>
      <c r="AF3852" s="122">
        <f t="shared" si="791"/>
        <v>0.658212782922314</v>
      </c>
      <c r="AG3852" s="122">
        <f t="shared" si="792"/>
        <v>0.60051848884323999</v>
      </c>
      <c r="AH3852" s="87">
        <f t="shared" si="793"/>
        <v>9.1050302791969101E-2</v>
      </c>
      <c r="AI3852" s="122">
        <f t="shared" si="781"/>
        <v>1.2014770837518092</v>
      </c>
    </row>
    <row r="3853" spans="1:35" x14ac:dyDescent="0.25">
      <c r="A3853" s="90">
        <v>1.5396000000000001</v>
      </c>
      <c r="B3853" s="160">
        <v>21.568958881768129</v>
      </c>
      <c r="E3853" s="147">
        <f t="shared" si="782"/>
        <v>8.4281326573952767E-3</v>
      </c>
      <c r="F3853" s="160"/>
      <c r="W3853" s="146">
        <f t="shared" si="785"/>
        <v>0.64570964048261303</v>
      </c>
      <c r="X3853" s="164">
        <v>6.3726586773512262</v>
      </c>
      <c r="Y3853" s="147">
        <f t="shared" si="787"/>
        <v>4.0000000000017799E-4</v>
      </c>
      <c r="Z3853" s="122">
        <f t="shared" si="788"/>
        <v>8.8754449677853557</v>
      </c>
      <c r="AA3853" s="122">
        <f t="shared" si="789"/>
        <v>0.61929999999999996</v>
      </c>
      <c r="AB3853" s="122">
        <f t="shared" si="786"/>
        <v>2.7077353104023195E-3</v>
      </c>
      <c r="AC3853" s="122">
        <f t="shared" si="790"/>
        <v>6.8269730992405249</v>
      </c>
      <c r="AD3853" s="122">
        <f t="shared" si="783"/>
        <v>-146.1646225254953</v>
      </c>
      <c r="AE3853" s="122">
        <f t="shared" si="784"/>
        <v>2.4603015506901156E-4</v>
      </c>
      <c r="AF3853" s="122">
        <f t="shared" si="791"/>
        <v>0.65845881307738297</v>
      </c>
      <c r="AG3853" s="122">
        <f t="shared" si="792"/>
        <v>0.61507538767225522</v>
      </c>
      <c r="AH3853" s="87">
        <f t="shared" si="793"/>
        <v>9.0804272636900094E-2</v>
      </c>
      <c r="AI3853" s="122">
        <f t="shared" si="781"/>
        <v>1.1557498244290914</v>
      </c>
    </row>
    <row r="3854" spans="1:35" x14ac:dyDescent="0.25">
      <c r="A3854" s="90">
        <v>1.54</v>
      </c>
      <c r="B3854" s="160">
        <v>22.566213358346751</v>
      </c>
      <c r="E3854" s="147">
        <f t="shared" si="782"/>
        <v>8.8270344480220041E-3</v>
      </c>
      <c r="F3854" s="160"/>
      <c r="W3854" s="146">
        <f t="shared" si="785"/>
        <v>0.67028483428100449</v>
      </c>
      <c r="X3854" s="164">
        <v>6.6151969827881025</v>
      </c>
      <c r="Y3854" s="147">
        <f t="shared" si="787"/>
        <v>3.9999999999995595E-4</v>
      </c>
      <c r="Z3854" s="122">
        <f t="shared" si="788"/>
        <v>8.8754449677853557</v>
      </c>
      <c r="AA3854" s="122">
        <f t="shared" si="789"/>
        <v>0.61929999999999996</v>
      </c>
      <c r="AB3854" s="122">
        <f t="shared" si="786"/>
        <v>2.7711023654757999E-3</v>
      </c>
      <c r="AC3854" s="122">
        <f t="shared" si="790"/>
        <v>6.829744201606001</v>
      </c>
      <c r="AD3854" s="122">
        <f t="shared" si="783"/>
        <v>-149.57311722818929</v>
      </c>
      <c r="AE3854" s="122">
        <f t="shared" si="784"/>
        <v>2.5176747006197043E-4</v>
      </c>
      <c r="AF3854" s="122">
        <f t="shared" si="791"/>
        <v>0.65871058054744491</v>
      </c>
      <c r="AG3854" s="122">
        <f t="shared" si="792"/>
        <v>0.62941867515499539</v>
      </c>
      <c r="AH3854" s="87">
        <f t="shared" si="793"/>
        <v>9.0552505166838118E-2</v>
      </c>
      <c r="AI3854" s="122">
        <f t="shared" si="781"/>
        <v>1.1648532637129272</v>
      </c>
    </row>
    <row r="3855" spans="1:35" x14ac:dyDescent="0.25">
      <c r="A3855" s="90">
        <v>1.5404</v>
      </c>
      <c r="B3855" s="160">
        <v>22.566213358346751</v>
      </c>
      <c r="E3855" s="147">
        <f t="shared" si="782"/>
        <v>9.0264853433377062E-3</v>
      </c>
      <c r="F3855" s="160"/>
      <c r="W3855" s="146">
        <f t="shared" si="785"/>
        <v>0.67028483428100449</v>
      </c>
      <c r="X3855" s="164">
        <v>6.6151969827881025</v>
      </c>
      <c r="Y3855" s="147">
        <f t="shared" si="787"/>
        <v>3.9999999999995595E-4</v>
      </c>
      <c r="Z3855" s="122">
        <f t="shared" si="788"/>
        <v>8.8754449677853557</v>
      </c>
      <c r="AA3855" s="122">
        <f t="shared" si="789"/>
        <v>0.61929999999999996</v>
      </c>
      <c r="AB3855" s="122">
        <f t="shared" si="786"/>
        <v>2.7711023654757999E-3</v>
      </c>
      <c r="AC3855" s="122">
        <f t="shared" si="790"/>
        <v>6.8325153039714772</v>
      </c>
      <c r="AD3855" s="122">
        <f t="shared" si="783"/>
        <v>-149.56102763114822</v>
      </c>
      <c r="AE3855" s="122">
        <f t="shared" si="784"/>
        <v>2.5174712036733613E-4</v>
      </c>
      <c r="AF3855" s="122">
        <f t="shared" si="791"/>
        <v>0.65896232766781226</v>
      </c>
      <c r="AG3855" s="122">
        <f t="shared" si="792"/>
        <v>0.6293678009184096</v>
      </c>
      <c r="AH3855" s="87">
        <f t="shared" si="793"/>
        <v>9.030075804647078E-2</v>
      </c>
      <c r="AI3855" s="122">
        <f t="shared" si="781"/>
        <v>1.1133756359271709</v>
      </c>
    </row>
    <row r="3856" spans="1:35" x14ac:dyDescent="0.25">
      <c r="A3856" s="90">
        <v>1.5407999999999999</v>
      </c>
      <c r="B3856" s="160">
        <v>21.568958881768129</v>
      </c>
      <c r="E3856" s="147">
        <f t="shared" si="782"/>
        <v>8.8270344480220041E-3</v>
      </c>
      <c r="F3856" s="160"/>
      <c r="W3856" s="146">
        <f t="shared" si="785"/>
        <v>0.64570964048261348</v>
      </c>
      <c r="X3856" s="164">
        <v>6.3726586773512306</v>
      </c>
      <c r="Y3856" s="147">
        <f t="shared" si="787"/>
        <v>3.9999999999995595E-4</v>
      </c>
      <c r="Z3856" s="122">
        <f t="shared" si="788"/>
        <v>8.8754449677853557</v>
      </c>
      <c r="AA3856" s="122">
        <f t="shared" si="789"/>
        <v>0.61929999999999996</v>
      </c>
      <c r="AB3856" s="122">
        <f t="shared" si="786"/>
        <v>2.7077353104008176E-3</v>
      </c>
      <c r="AC3856" s="122">
        <f t="shared" si="790"/>
        <v>6.8352230392818782</v>
      </c>
      <c r="AD3856" s="122">
        <f t="shared" si="783"/>
        <v>-146.12945341512057</v>
      </c>
      <c r="AE3856" s="122">
        <f t="shared" si="784"/>
        <v>2.4597095701185087E-4</v>
      </c>
      <c r="AF3856" s="122">
        <f t="shared" si="791"/>
        <v>0.65920829862482411</v>
      </c>
      <c r="AG3856" s="122">
        <f t="shared" si="792"/>
        <v>0.61492739252969486</v>
      </c>
      <c r="AH3856" s="87">
        <f t="shared" si="793"/>
        <v>9.0054787089458924E-2</v>
      </c>
      <c r="AI3856" s="122">
        <f t="shared" si="781"/>
        <v>1.1557498244290907</v>
      </c>
    </row>
    <row r="3857" spans="1:35" x14ac:dyDescent="0.25">
      <c r="A3857" s="90">
        <v>1.5411999999999999</v>
      </c>
      <c r="B3857" s="160">
        <v>21.568958881768129</v>
      </c>
      <c r="E3857" s="147">
        <f t="shared" si="782"/>
        <v>8.627583552706302E-3</v>
      </c>
      <c r="F3857" s="160"/>
      <c r="W3857" s="146">
        <f t="shared" si="785"/>
        <v>0.64570964048261348</v>
      </c>
      <c r="X3857" s="164">
        <v>6.3726586773512306</v>
      </c>
      <c r="Y3857" s="147">
        <f t="shared" si="787"/>
        <v>3.9999999999995595E-4</v>
      </c>
      <c r="Z3857" s="122">
        <f t="shared" si="788"/>
        <v>8.8754449677853557</v>
      </c>
      <c r="AA3857" s="122">
        <f t="shared" si="789"/>
        <v>0.61929999999999996</v>
      </c>
      <c r="AB3857" s="122">
        <f t="shared" si="786"/>
        <v>2.7077353104008176E-3</v>
      </c>
      <c r="AC3857" s="122">
        <f t="shared" si="790"/>
        <v>6.8379307745922793</v>
      </c>
      <c r="AD3857" s="122">
        <f t="shared" si="783"/>
        <v>-146.11789986497035</v>
      </c>
      <c r="AE3857" s="122">
        <f t="shared" si="784"/>
        <v>2.4595150961284325E-4</v>
      </c>
      <c r="AF3857" s="122">
        <f t="shared" si="791"/>
        <v>0.65945425013443693</v>
      </c>
      <c r="AG3857" s="122">
        <f t="shared" si="792"/>
        <v>0.61487877403217583</v>
      </c>
      <c r="AH3857" s="87">
        <f t="shared" si="793"/>
        <v>8.9808835579846077E-2</v>
      </c>
      <c r="AI3857" s="122">
        <f t="shared" si="781"/>
        <v>1.1557498244290907</v>
      </c>
    </row>
    <row r="3858" spans="1:35" x14ac:dyDescent="0.25">
      <c r="A3858" s="90">
        <v>1.5416000000000001</v>
      </c>
      <c r="B3858" s="160">
        <v>22.566213358346751</v>
      </c>
      <c r="E3858" s="147">
        <f t="shared" si="782"/>
        <v>8.8270344480269047E-3</v>
      </c>
      <c r="F3858" s="160"/>
      <c r="W3858" s="146">
        <f t="shared" si="785"/>
        <v>0.67028483428100449</v>
      </c>
      <c r="X3858" s="164">
        <v>6.6151969827881025</v>
      </c>
      <c r="Y3858" s="147">
        <f t="shared" si="787"/>
        <v>4.0000000000017799E-4</v>
      </c>
      <c r="Z3858" s="122">
        <f t="shared" si="788"/>
        <v>8.8754449677853557</v>
      </c>
      <c r="AA3858" s="122">
        <f t="shared" si="789"/>
        <v>0.61929999999999996</v>
      </c>
      <c r="AB3858" s="122">
        <f t="shared" si="786"/>
        <v>2.7711023654773382E-3</v>
      </c>
      <c r="AC3858" s="122">
        <f t="shared" si="790"/>
        <v>6.8407018769577563</v>
      </c>
      <c r="AD3858" s="122">
        <f t="shared" si="783"/>
        <v>-149.52527894810058</v>
      </c>
      <c r="AE3858" s="122">
        <f t="shared" si="784"/>
        <v>2.5168694675020665E-4</v>
      </c>
      <c r="AF3858" s="122">
        <f t="shared" si="791"/>
        <v>0.65970593708118708</v>
      </c>
      <c r="AG3858" s="122">
        <f t="shared" si="792"/>
        <v>0.62921736687523666</v>
      </c>
      <c r="AH3858" s="87">
        <f t="shared" si="793"/>
        <v>8.955714863309587E-2</v>
      </c>
      <c r="AI3858" s="122">
        <f t="shared" si="781"/>
        <v>1.1133756359271709</v>
      </c>
    </row>
    <row r="3859" spans="1:35" x14ac:dyDescent="0.25">
      <c r="A3859" s="90">
        <v>1.542</v>
      </c>
      <c r="B3859" s="160">
        <v>22.566213358346751</v>
      </c>
      <c r="E3859" s="147">
        <f t="shared" si="782"/>
        <v>9.0264853433377062E-3</v>
      </c>
      <c r="F3859" s="160"/>
      <c r="W3859" s="146">
        <f t="shared" si="785"/>
        <v>0.67028483428100449</v>
      </c>
      <c r="X3859" s="164">
        <v>6.6151969827881025</v>
      </c>
      <c r="Y3859" s="147">
        <f t="shared" si="787"/>
        <v>3.9999999999995595E-4</v>
      </c>
      <c r="Z3859" s="122">
        <f t="shared" si="788"/>
        <v>8.8754449677853557</v>
      </c>
      <c r="AA3859" s="122">
        <f t="shared" si="789"/>
        <v>0.61929999999999996</v>
      </c>
      <c r="AB3859" s="122">
        <f t="shared" si="786"/>
        <v>2.7711023654757999E-3</v>
      </c>
      <c r="AC3859" s="122">
        <f t="shared" si="790"/>
        <v>6.8434729793232325</v>
      </c>
      <c r="AD3859" s="122">
        <f t="shared" si="783"/>
        <v>-149.51316714587685</v>
      </c>
      <c r="AE3859" s="122">
        <f t="shared" si="784"/>
        <v>2.5166655967891828E-4</v>
      </c>
      <c r="AF3859" s="122">
        <f t="shared" si="791"/>
        <v>0.65995760364086598</v>
      </c>
      <c r="AG3859" s="122">
        <f t="shared" si="792"/>
        <v>0.62916639919736495</v>
      </c>
      <c r="AH3859" s="87">
        <f t="shared" si="793"/>
        <v>8.9305482073416959E-2</v>
      </c>
      <c r="AI3859" s="122">
        <f t="shared" ref="AI3859:AI3922" si="794">B3845*9.81/(W3859*1000000*$AF$1)</f>
        <v>1.1133756359271709</v>
      </c>
    </row>
    <row r="3860" spans="1:35" x14ac:dyDescent="0.25">
      <c r="A3860" s="90">
        <v>1.5424</v>
      </c>
      <c r="B3860" s="160">
        <v>22.566213358346751</v>
      </c>
      <c r="E3860" s="147">
        <f t="shared" si="782"/>
        <v>9.0264853433377062E-3</v>
      </c>
      <c r="F3860" s="160"/>
      <c r="W3860" s="146">
        <f t="shared" si="785"/>
        <v>0.67028483428100449</v>
      </c>
      <c r="X3860" s="164">
        <v>6.6151969827881025</v>
      </c>
      <c r="Y3860" s="147">
        <f t="shared" si="787"/>
        <v>3.9999999999995595E-4</v>
      </c>
      <c r="Z3860" s="122">
        <f t="shared" si="788"/>
        <v>8.8754449677853557</v>
      </c>
      <c r="AA3860" s="122">
        <f t="shared" si="789"/>
        <v>0.61929999999999996</v>
      </c>
      <c r="AB3860" s="122">
        <f t="shared" si="786"/>
        <v>2.7711023654757999E-3</v>
      </c>
      <c r="AC3860" s="122">
        <f t="shared" si="790"/>
        <v>6.8462440816887087</v>
      </c>
      <c r="AD3860" s="122">
        <f t="shared" si="783"/>
        <v>-149.50104972825636</v>
      </c>
      <c r="AE3860" s="122">
        <f t="shared" si="784"/>
        <v>2.5164616315556882E-4</v>
      </c>
      <c r="AF3860" s="122">
        <f t="shared" si="791"/>
        <v>0.66020924980402151</v>
      </c>
      <c r="AG3860" s="122">
        <f t="shared" si="792"/>
        <v>0.62911540788899134</v>
      </c>
      <c r="AH3860" s="87">
        <f t="shared" si="793"/>
        <v>8.9053835910261392E-2</v>
      </c>
      <c r="AI3860" s="122">
        <f t="shared" si="794"/>
        <v>1.1133756359271709</v>
      </c>
    </row>
    <row r="3861" spans="1:35" x14ac:dyDescent="0.25">
      <c r="A3861" s="90">
        <v>1.5427999999999999</v>
      </c>
      <c r="B3861" s="160">
        <v>22.566213358346751</v>
      </c>
      <c r="E3861" s="147">
        <f t="shared" si="782"/>
        <v>9.0264853433377062E-3</v>
      </c>
      <c r="F3861" s="160"/>
      <c r="W3861" s="146">
        <f t="shared" si="785"/>
        <v>0.67028483428100449</v>
      </c>
      <c r="X3861" s="164">
        <v>6.6151969827881025</v>
      </c>
      <c r="Y3861" s="147">
        <f t="shared" si="787"/>
        <v>3.9999999999995595E-4</v>
      </c>
      <c r="Z3861" s="122">
        <f t="shared" si="788"/>
        <v>8.8754449677853557</v>
      </c>
      <c r="AA3861" s="122">
        <f t="shared" si="789"/>
        <v>0.61929999999999996</v>
      </c>
      <c r="AB3861" s="122">
        <f t="shared" si="786"/>
        <v>2.7711023654757999E-3</v>
      </c>
      <c r="AC3861" s="122">
        <f t="shared" si="790"/>
        <v>6.8490151840541849</v>
      </c>
      <c r="AD3861" s="122">
        <f t="shared" si="783"/>
        <v>-149.48892669515615</v>
      </c>
      <c r="AE3861" s="122">
        <f t="shared" si="784"/>
        <v>2.5162575718001867E-4</v>
      </c>
      <c r="AF3861" s="122">
        <f t="shared" si="791"/>
        <v>0.66046087556120159</v>
      </c>
      <c r="AG3861" s="122">
        <f t="shared" si="792"/>
        <v>0.62906439295011596</v>
      </c>
      <c r="AH3861" s="87">
        <f t="shared" si="793"/>
        <v>8.8802210153081373E-2</v>
      </c>
      <c r="AI3861" s="122">
        <f t="shared" si="794"/>
        <v>1.1133756359271709</v>
      </c>
    </row>
    <row r="3862" spans="1:35" x14ac:dyDescent="0.25">
      <c r="A3862" s="90">
        <v>1.5431999999999999</v>
      </c>
      <c r="B3862" s="160">
        <v>21.568958881768129</v>
      </c>
      <c r="E3862" s="147">
        <f t="shared" si="782"/>
        <v>8.8270344480220041E-3</v>
      </c>
      <c r="F3862" s="160"/>
      <c r="W3862" s="146">
        <f t="shared" si="785"/>
        <v>0.64570964048261348</v>
      </c>
      <c r="X3862" s="164">
        <v>6.3726586773512306</v>
      </c>
      <c r="Y3862" s="147">
        <f t="shared" si="787"/>
        <v>3.9999999999995595E-4</v>
      </c>
      <c r="Z3862" s="122">
        <f t="shared" si="788"/>
        <v>8.8754449677853557</v>
      </c>
      <c r="AA3862" s="122">
        <f t="shared" si="789"/>
        <v>0.61929999999999996</v>
      </c>
      <c r="AB3862" s="122">
        <f t="shared" si="786"/>
        <v>2.7077353104008176E-3</v>
      </c>
      <c r="AC3862" s="122">
        <f t="shared" si="790"/>
        <v>6.8517229193645859</v>
      </c>
      <c r="AD3862" s="122">
        <f t="shared" si="783"/>
        <v>-146.05896929355399</v>
      </c>
      <c r="AE3862" s="122">
        <f t="shared" si="784"/>
        <v>2.4585231531142228E-4</v>
      </c>
      <c r="AF3862" s="122">
        <f t="shared" si="791"/>
        <v>0.66070672787651297</v>
      </c>
      <c r="AG3862" s="122">
        <f t="shared" si="792"/>
        <v>0.61463078827862339</v>
      </c>
      <c r="AH3862" s="87">
        <f t="shared" si="793"/>
        <v>8.8556357837769953E-2</v>
      </c>
      <c r="AI3862" s="122">
        <f t="shared" si="794"/>
        <v>1.1557498244290907</v>
      </c>
    </row>
    <row r="3863" spans="1:35" x14ac:dyDescent="0.25">
      <c r="A3863" s="90">
        <v>1.5436000000000001</v>
      </c>
      <c r="B3863" s="160">
        <v>22.566213358346751</v>
      </c>
      <c r="E3863" s="147">
        <f t="shared" si="782"/>
        <v>8.8270344480269047E-3</v>
      </c>
      <c r="F3863" s="160"/>
      <c r="W3863" s="146">
        <f t="shared" si="785"/>
        <v>0.67028483428100449</v>
      </c>
      <c r="X3863" s="164">
        <v>6.6151969827881025</v>
      </c>
      <c r="Y3863" s="147">
        <f t="shared" si="787"/>
        <v>4.0000000000017799E-4</v>
      </c>
      <c r="Z3863" s="122">
        <f t="shared" si="788"/>
        <v>8.8754449677853557</v>
      </c>
      <c r="AA3863" s="122">
        <f t="shared" si="789"/>
        <v>0.61929999999999996</v>
      </c>
      <c r="AB3863" s="122">
        <f t="shared" si="786"/>
        <v>2.7711023654773382E-3</v>
      </c>
      <c r="AC3863" s="122">
        <f t="shared" si="790"/>
        <v>6.8544940217300629</v>
      </c>
      <c r="AD3863" s="122">
        <f t="shared" si="783"/>
        <v>-149.46494132067892</v>
      </c>
      <c r="AE3863" s="122">
        <f t="shared" si="784"/>
        <v>2.5158538403568278E-4</v>
      </c>
      <c r="AF3863" s="122">
        <f t="shared" si="791"/>
        <v>0.66095831326054866</v>
      </c>
      <c r="AG3863" s="122">
        <f t="shared" si="792"/>
        <v>0.62896346008892712</v>
      </c>
      <c r="AH3863" s="87">
        <f t="shared" si="793"/>
        <v>8.8304772453734276E-2</v>
      </c>
      <c r="AI3863" s="122">
        <f t="shared" si="794"/>
        <v>1.1133756359271709</v>
      </c>
    </row>
    <row r="3864" spans="1:35" x14ac:dyDescent="0.25">
      <c r="A3864" s="90">
        <v>1.544</v>
      </c>
      <c r="B3864" s="160">
        <v>22.566213358346751</v>
      </c>
      <c r="E3864" s="147">
        <f t="shared" si="782"/>
        <v>9.0264853433377062E-3</v>
      </c>
      <c r="F3864" s="160"/>
      <c r="W3864" s="146">
        <f t="shared" si="785"/>
        <v>0.67028483428100449</v>
      </c>
      <c r="X3864" s="164">
        <v>6.6151969827881025</v>
      </c>
      <c r="Y3864" s="147">
        <f t="shared" si="787"/>
        <v>3.9999999999995595E-4</v>
      </c>
      <c r="Z3864" s="122">
        <f t="shared" si="788"/>
        <v>8.8754449677853557</v>
      </c>
      <c r="AA3864" s="122">
        <f t="shared" si="789"/>
        <v>0.61929999999999996</v>
      </c>
      <c r="AB3864" s="122">
        <f t="shared" si="786"/>
        <v>2.7711023654757999E-3</v>
      </c>
      <c r="AC3864" s="122">
        <f t="shared" si="790"/>
        <v>6.8572651240955391</v>
      </c>
      <c r="AD3864" s="122">
        <f t="shared" si="783"/>
        <v>-149.45280156946615</v>
      </c>
      <c r="AE3864" s="122">
        <f t="shared" si="784"/>
        <v>2.5156494991953503E-4</v>
      </c>
      <c r="AF3864" s="122">
        <f t="shared" si="791"/>
        <v>0.66120987821046817</v>
      </c>
      <c r="AG3864" s="122">
        <f t="shared" si="792"/>
        <v>0.62891237479890683</v>
      </c>
      <c r="AH3864" s="87">
        <f t="shared" si="793"/>
        <v>8.8053207503814734E-2</v>
      </c>
      <c r="AI3864" s="122">
        <f t="shared" si="794"/>
        <v>1.1133756359271709</v>
      </c>
    </row>
    <row r="3865" spans="1:35" x14ac:dyDescent="0.25">
      <c r="A3865" s="90">
        <v>1.5444</v>
      </c>
      <c r="B3865" s="160">
        <v>21.568958881768129</v>
      </c>
      <c r="E3865" s="147">
        <f t="shared" si="782"/>
        <v>8.8270344480220041E-3</v>
      </c>
      <c r="F3865" s="160"/>
      <c r="W3865" s="146">
        <f t="shared" si="785"/>
        <v>0.64570964048261348</v>
      </c>
      <c r="X3865" s="164">
        <v>6.3726586773512306</v>
      </c>
      <c r="Y3865" s="147">
        <f t="shared" si="787"/>
        <v>3.9999999999995595E-4</v>
      </c>
      <c r="Z3865" s="122">
        <f t="shared" si="788"/>
        <v>8.8754449677853557</v>
      </c>
      <c r="AA3865" s="122">
        <f t="shared" si="789"/>
        <v>0.61929999999999996</v>
      </c>
      <c r="AB3865" s="122">
        <f t="shared" si="786"/>
        <v>2.7077353104008176E-3</v>
      </c>
      <c r="AC3865" s="122">
        <f t="shared" si="790"/>
        <v>6.8599728594059401</v>
      </c>
      <c r="AD3865" s="122">
        <f t="shared" si="783"/>
        <v>-146.02365428228117</v>
      </c>
      <c r="AE3865" s="122">
        <f t="shared" si="784"/>
        <v>2.4579287166801803E-4</v>
      </c>
      <c r="AF3865" s="122">
        <f t="shared" si="791"/>
        <v>0.66145567108213621</v>
      </c>
      <c r="AG3865" s="122">
        <f t="shared" si="792"/>
        <v>0.61448217917011272</v>
      </c>
      <c r="AH3865" s="87">
        <f t="shared" si="793"/>
        <v>8.780741463214671E-2</v>
      </c>
      <c r="AI3865" s="122">
        <f t="shared" si="794"/>
        <v>1.1557498244290907</v>
      </c>
    </row>
    <row r="3866" spans="1:35" x14ac:dyDescent="0.25">
      <c r="A3866" s="90">
        <v>1.5448</v>
      </c>
      <c r="B3866" s="160">
        <v>22.566213358346751</v>
      </c>
      <c r="E3866" s="147">
        <f t="shared" si="782"/>
        <v>8.8270344480220041E-3</v>
      </c>
      <c r="F3866" s="160"/>
      <c r="W3866" s="146">
        <f t="shared" si="785"/>
        <v>0.67028483428100449</v>
      </c>
      <c r="X3866" s="164">
        <v>6.6151969827881025</v>
      </c>
      <c r="Y3866" s="147">
        <f t="shared" si="787"/>
        <v>3.9999999999995595E-4</v>
      </c>
      <c r="Z3866" s="122">
        <f t="shared" si="788"/>
        <v>8.8754449677853557</v>
      </c>
      <c r="AA3866" s="122">
        <f t="shared" si="789"/>
        <v>0.61929999999999996</v>
      </c>
      <c r="AB3866" s="122">
        <f t="shared" si="786"/>
        <v>2.7711023654757999E-3</v>
      </c>
      <c r="AC3866" s="122">
        <f t="shared" si="790"/>
        <v>6.8627439617714163</v>
      </c>
      <c r="AD3866" s="122">
        <f t="shared" si="783"/>
        <v>-149.42878314113955</v>
      </c>
      <c r="AE3866" s="122">
        <f t="shared" si="784"/>
        <v>2.5152452113763417E-4</v>
      </c>
      <c r="AF3866" s="122">
        <f t="shared" si="791"/>
        <v>0.66170719560327385</v>
      </c>
      <c r="AG3866" s="122">
        <f t="shared" si="792"/>
        <v>0.62881130284415465</v>
      </c>
      <c r="AH3866" s="87">
        <f t="shared" si="793"/>
        <v>8.7555890111009074E-2</v>
      </c>
      <c r="AI3866" s="122">
        <f t="shared" si="794"/>
        <v>1.0618980081414144</v>
      </c>
    </row>
    <row r="3867" spans="1:35" x14ac:dyDescent="0.25">
      <c r="A3867" s="90">
        <v>1.5451999999999999</v>
      </c>
      <c r="B3867" s="160">
        <v>21.568958881768129</v>
      </c>
      <c r="E3867" s="147">
        <f t="shared" si="782"/>
        <v>8.8270344480220041E-3</v>
      </c>
      <c r="F3867" s="160"/>
      <c r="W3867" s="146">
        <f t="shared" si="785"/>
        <v>0.64570964048261348</v>
      </c>
      <c r="X3867" s="164">
        <v>6.3726586773512306</v>
      </c>
      <c r="Y3867" s="147">
        <f t="shared" si="787"/>
        <v>3.9999999999995595E-4</v>
      </c>
      <c r="Z3867" s="122">
        <f t="shared" si="788"/>
        <v>8.8754449677853557</v>
      </c>
      <c r="AA3867" s="122">
        <f t="shared" si="789"/>
        <v>0.61929999999999996</v>
      </c>
      <c r="AB3867" s="122">
        <f t="shared" si="786"/>
        <v>2.7077353104008176E-3</v>
      </c>
      <c r="AC3867" s="122">
        <f t="shared" si="790"/>
        <v>6.8654516970818174</v>
      </c>
      <c r="AD3867" s="122">
        <f t="shared" si="783"/>
        <v>-146.0001744849958</v>
      </c>
      <c r="AE3867" s="122">
        <f t="shared" si="784"/>
        <v>2.4575334953148939E-4</v>
      </c>
      <c r="AF3867" s="122">
        <f t="shared" si="791"/>
        <v>0.66195294895280532</v>
      </c>
      <c r="AG3867" s="122">
        <f t="shared" si="792"/>
        <v>0.61438337382879116</v>
      </c>
      <c r="AH3867" s="87">
        <f t="shared" si="793"/>
        <v>8.7310136761477586E-2</v>
      </c>
      <c r="AI3867" s="122">
        <f t="shared" si="794"/>
        <v>1.1557498244290907</v>
      </c>
    </row>
    <row r="3868" spans="1:35" x14ac:dyDescent="0.25">
      <c r="A3868" s="90">
        <v>1.5456000000000001</v>
      </c>
      <c r="B3868" s="160">
        <v>21.568958881768129</v>
      </c>
      <c r="E3868" s="147">
        <f t="shared" si="782"/>
        <v>8.6275835527110899E-3</v>
      </c>
      <c r="F3868" s="160"/>
      <c r="W3868" s="146">
        <f t="shared" si="785"/>
        <v>0.64570964048261348</v>
      </c>
      <c r="X3868" s="164">
        <v>6.3726586773512306</v>
      </c>
      <c r="Y3868" s="147">
        <f t="shared" si="787"/>
        <v>4.0000000000017799E-4</v>
      </c>
      <c r="Z3868" s="122">
        <f t="shared" si="788"/>
        <v>8.8754449677853557</v>
      </c>
      <c r="AA3868" s="122">
        <f t="shared" si="789"/>
        <v>0.61929999999999996</v>
      </c>
      <c r="AB3868" s="122">
        <f t="shared" si="786"/>
        <v>2.7077353104023208E-3</v>
      </c>
      <c r="AC3868" s="122">
        <f t="shared" si="790"/>
        <v>6.8681594323922193</v>
      </c>
      <c r="AD3868" s="122">
        <f t="shared" si="783"/>
        <v>-145.98856244777926</v>
      </c>
      <c r="AE3868" s="122">
        <f t="shared" si="784"/>
        <v>2.4573380368470596E-4</v>
      </c>
      <c r="AF3868" s="122">
        <f t="shared" si="791"/>
        <v>0.66219868275649008</v>
      </c>
      <c r="AG3868" s="122">
        <f t="shared" si="792"/>
        <v>0.61433450921149158</v>
      </c>
      <c r="AH3868" s="87">
        <f t="shared" si="793"/>
        <v>8.7064402957792886E-2</v>
      </c>
      <c r="AI3868" s="122">
        <f t="shared" si="794"/>
        <v>1.2091866496618153</v>
      </c>
    </row>
    <row r="3869" spans="1:35" x14ac:dyDescent="0.25">
      <c r="A3869" s="90">
        <v>1.546</v>
      </c>
      <c r="B3869" s="160">
        <v>21.568958881768129</v>
      </c>
      <c r="E3869" s="147">
        <f t="shared" si="782"/>
        <v>8.627583552706302E-3</v>
      </c>
      <c r="F3869" s="160"/>
      <c r="W3869" s="146">
        <f t="shared" si="785"/>
        <v>0.64570964048261348</v>
      </c>
      <c r="X3869" s="164">
        <v>6.3726586773512306</v>
      </c>
      <c r="Y3869" s="147">
        <f t="shared" si="787"/>
        <v>3.9999999999995595E-4</v>
      </c>
      <c r="Z3869" s="122">
        <f t="shared" si="788"/>
        <v>8.8754449677853557</v>
      </c>
      <c r="AA3869" s="122">
        <f t="shared" si="789"/>
        <v>0.61929999999999996</v>
      </c>
      <c r="AB3869" s="122">
        <f t="shared" si="786"/>
        <v>2.7077353104008176E-3</v>
      </c>
      <c r="AC3869" s="122">
        <f t="shared" si="790"/>
        <v>6.8708671677026203</v>
      </c>
      <c r="AD3869" s="122">
        <f t="shared" si="783"/>
        <v>-145.97694517140806</v>
      </c>
      <c r="AE3869" s="122">
        <f t="shared" si="784"/>
        <v>2.4571424901916717E-4</v>
      </c>
      <c r="AF3869" s="122">
        <f t="shared" si="791"/>
        <v>0.66244439700550928</v>
      </c>
      <c r="AG3869" s="122">
        <f t="shared" si="792"/>
        <v>0.61428562254798558</v>
      </c>
      <c r="AH3869" s="87">
        <f t="shared" si="793"/>
        <v>8.6818688708773725E-2</v>
      </c>
      <c r="AI3869" s="122">
        <f t="shared" si="794"/>
        <v>1.2091866496618153</v>
      </c>
    </row>
    <row r="3870" spans="1:35" x14ac:dyDescent="0.25">
      <c r="A3870" s="90">
        <v>1.5464</v>
      </c>
      <c r="B3870" s="160">
        <v>21.568958881768129</v>
      </c>
      <c r="E3870" s="147">
        <f t="shared" si="782"/>
        <v>8.627583552706302E-3</v>
      </c>
      <c r="F3870" s="160"/>
      <c r="W3870" s="146">
        <f t="shared" si="785"/>
        <v>0.64570964048261348</v>
      </c>
      <c r="X3870" s="164">
        <v>6.3726586773512306</v>
      </c>
      <c r="Y3870" s="147">
        <f t="shared" si="787"/>
        <v>3.9999999999995595E-4</v>
      </c>
      <c r="Z3870" s="122">
        <f t="shared" si="788"/>
        <v>8.8754449677853557</v>
      </c>
      <c r="AA3870" s="122">
        <f t="shared" si="789"/>
        <v>0.61929999999999996</v>
      </c>
      <c r="AB3870" s="122">
        <f t="shared" si="786"/>
        <v>2.7077353104008176E-3</v>
      </c>
      <c r="AC3870" s="122">
        <f t="shared" si="790"/>
        <v>6.8735749030130213</v>
      </c>
      <c r="AD3870" s="122">
        <f t="shared" si="783"/>
        <v>-145.96532265612527</v>
      </c>
      <c r="AE3870" s="122">
        <f t="shared" si="784"/>
        <v>2.4569468553528226E-4</v>
      </c>
      <c r="AF3870" s="122">
        <f t="shared" si="791"/>
        <v>0.66269009169104454</v>
      </c>
      <c r="AG3870" s="122">
        <f t="shared" si="792"/>
        <v>0.61423671383827327</v>
      </c>
      <c r="AH3870" s="87">
        <f t="shared" si="793"/>
        <v>8.6572994023238439E-2</v>
      </c>
      <c r="AI3870" s="122">
        <f t="shared" si="794"/>
        <v>1.1557498244290907</v>
      </c>
    </row>
    <row r="3871" spans="1:35" x14ac:dyDescent="0.25">
      <c r="A3871" s="90">
        <v>1.5468</v>
      </c>
      <c r="B3871" s="160">
        <v>22.566213358346751</v>
      </c>
      <c r="E3871" s="147">
        <f t="shared" si="782"/>
        <v>8.8270344480220041E-3</v>
      </c>
      <c r="F3871" s="160"/>
      <c r="W3871" s="146">
        <f t="shared" si="785"/>
        <v>0.67028483428100449</v>
      </c>
      <c r="X3871" s="164">
        <v>6.6151969827881025</v>
      </c>
      <c r="Y3871" s="147">
        <f t="shared" si="787"/>
        <v>3.9999999999995595E-4</v>
      </c>
      <c r="Z3871" s="122">
        <f t="shared" si="788"/>
        <v>8.8754449677853557</v>
      </c>
      <c r="AA3871" s="122">
        <f t="shared" si="789"/>
        <v>0.61929999999999996</v>
      </c>
      <c r="AB3871" s="122">
        <f t="shared" si="786"/>
        <v>2.7711023654757999E-3</v>
      </c>
      <c r="AC3871" s="122">
        <f t="shared" si="790"/>
        <v>6.8763460053784975</v>
      </c>
      <c r="AD3871" s="122">
        <f t="shared" si="783"/>
        <v>-149.36905886086458</v>
      </c>
      <c r="AE3871" s="122">
        <f t="shared" si="784"/>
        <v>2.51423990833628E-4</v>
      </c>
      <c r="AF3871" s="122">
        <f t="shared" si="791"/>
        <v>0.6629415156818782</v>
      </c>
      <c r="AG3871" s="122">
        <f t="shared" si="792"/>
        <v>0.62855997708413924</v>
      </c>
      <c r="AH3871" s="87">
        <f t="shared" si="793"/>
        <v>8.6321570032404815E-2</v>
      </c>
      <c r="AI3871" s="122">
        <f t="shared" si="794"/>
        <v>1.1133756359271709</v>
      </c>
    </row>
    <row r="3872" spans="1:35" x14ac:dyDescent="0.25">
      <c r="A3872" s="90">
        <v>1.5471999999999999</v>
      </c>
      <c r="B3872" s="160">
        <v>21.568958881768129</v>
      </c>
      <c r="E3872" s="147">
        <f t="shared" si="782"/>
        <v>8.8270344480220041E-3</v>
      </c>
      <c r="F3872" s="160"/>
      <c r="W3872" s="146">
        <f t="shared" si="785"/>
        <v>0.64570964048261348</v>
      </c>
      <c r="X3872" s="164">
        <v>6.3726586773512306</v>
      </c>
      <c r="Y3872" s="147">
        <f t="shared" si="787"/>
        <v>3.9999999999995595E-4</v>
      </c>
      <c r="Z3872" s="122">
        <f t="shared" si="788"/>
        <v>8.8754449677853557</v>
      </c>
      <c r="AA3872" s="122">
        <f t="shared" si="789"/>
        <v>0.61929999999999996</v>
      </c>
      <c r="AB3872" s="122">
        <f t="shared" si="786"/>
        <v>2.7077353104008176E-3</v>
      </c>
      <c r="AC3872" s="122">
        <f t="shared" si="790"/>
        <v>6.8790537406888985</v>
      </c>
      <c r="AD3872" s="122">
        <f t="shared" si="783"/>
        <v>-145.94178960781588</v>
      </c>
      <c r="AE3872" s="122">
        <f t="shared" si="784"/>
        <v>2.4565507376449419E-4</v>
      </c>
      <c r="AF3872" s="122">
        <f t="shared" si="791"/>
        <v>0.66318717075564271</v>
      </c>
      <c r="AG3872" s="122">
        <f t="shared" si="792"/>
        <v>0.61413768441130312</v>
      </c>
      <c r="AH3872" s="87">
        <f t="shared" si="793"/>
        <v>8.6075914958640323E-2</v>
      </c>
      <c r="AI3872" s="122">
        <f t="shared" si="794"/>
        <v>1.2091866496618153</v>
      </c>
    </row>
    <row r="3873" spans="1:35" x14ac:dyDescent="0.25">
      <c r="A3873" s="90">
        <v>1.5476000000000001</v>
      </c>
      <c r="B3873" s="160">
        <v>21.568958881768129</v>
      </c>
      <c r="E3873" s="147">
        <f t="shared" si="782"/>
        <v>8.6275835527110899E-3</v>
      </c>
      <c r="F3873" s="160"/>
      <c r="W3873" s="146">
        <f t="shared" si="785"/>
        <v>0.64570964048261348</v>
      </c>
      <c r="X3873" s="164">
        <v>6.3726586773512306</v>
      </c>
      <c r="Y3873" s="147">
        <f t="shared" si="787"/>
        <v>4.0000000000017799E-4</v>
      </c>
      <c r="Z3873" s="122">
        <f t="shared" si="788"/>
        <v>8.8754449677853557</v>
      </c>
      <c r="AA3873" s="122">
        <f t="shared" si="789"/>
        <v>0.61929999999999996</v>
      </c>
      <c r="AB3873" s="122">
        <f t="shared" si="786"/>
        <v>2.7077353104023208E-3</v>
      </c>
      <c r="AC3873" s="122">
        <f t="shared" si="790"/>
        <v>6.8817614759993004</v>
      </c>
      <c r="AD3873" s="122">
        <f t="shared" si="783"/>
        <v>-145.93015125303222</v>
      </c>
      <c r="AE3873" s="122">
        <f t="shared" si="784"/>
        <v>2.4563548361892617E-4</v>
      </c>
      <c r="AF3873" s="122">
        <f t="shared" si="791"/>
        <v>0.6634328062392616</v>
      </c>
      <c r="AG3873" s="122">
        <f t="shared" si="792"/>
        <v>0.61408870904704216</v>
      </c>
      <c r="AH3873" s="87">
        <f t="shared" si="793"/>
        <v>8.5830279475021393E-2</v>
      </c>
      <c r="AI3873" s="122">
        <f t="shared" si="794"/>
        <v>1.2091866496618153</v>
      </c>
    </row>
    <row r="3874" spans="1:35" x14ac:dyDescent="0.25">
      <c r="A3874" s="90">
        <v>1.548</v>
      </c>
      <c r="B3874" s="160">
        <v>21.568958881768129</v>
      </c>
      <c r="E3874" s="147">
        <f t="shared" si="782"/>
        <v>8.627583552706302E-3</v>
      </c>
      <c r="F3874" s="160"/>
      <c r="W3874" s="146">
        <f t="shared" si="785"/>
        <v>0.64570964048261348</v>
      </c>
      <c r="X3874" s="164">
        <v>6.3726586773512306</v>
      </c>
      <c r="Y3874" s="147">
        <f t="shared" si="787"/>
        <v>3.9999999999995595E-4</v>
      </c>
      <c r="Z3874" s="122">
        <f t="shared" si="788"/>
        <v>8.8754449677853557</v>
      </c>
      <c r="AA3874" s="122">
        <f t="shared" si="789"/>
        <v>0.61929999999999996</v>
      </c>
      <c r="AB3874" s="122">
        <f t="shared" si="786"/>
        <v>2.7077353104008176E-3</v>
      </c>
      <c r="AC3874" s="122">
        <f t="shared" si="790"/>
        <v>6.8844692113097015</v>
      </c>
      <c r="AD3874" s="122">
        <f t="shared" si="783"/>
        <v>-145.91850765909399</v>
      </c>
      <c r="AE3874" s="122">
        <f t="shared" si="784"/>
        <v>2.4561588465460302E-4</v>
      </c>
      <c r="AF3874" s="122">
        <f t="shared" si="791"/>
        <v>0.66367842212391615</v>
      </c>
      <c r="AG3874" s="122">
        <f t="shared" si="792"/>
        <v>0.61403971163657511</v>
      </c>
      <c r="AH3874" s="87">
        <f t="shared" si="793"/>
        <v>8.5584663590366788E-2</v>
      </c>
      <c r="AI3874" s="122">
        <f t="shared" si="794"/>
        <v>1.2091866496618153</v>
      </c>
    </row>
    <row r="3875" spans="1:35" x14ac:dyDescent="0.25">
      <c r="A3875" s="90">
        <v>1.5484</v>
      </c>
      <c r="B3875" s="160">
        <v>21.568958881768129</v>
      </c>
      <c r="E3875" s="147">
        <f t="shared" si="782"/>
        <v>8.627583552706302E-3</v>
      </c>
      <c r="F3875" s="160"/>
      <c r="W3875" s="146">
        <f t="shared" si="785"/>
        <v>0.64570964048261348</v>
      </c>
      <c r="X3875" s="164">
        <v>6.3726586773512306</v>
      </c>
      <c r="Y3875" s="147">
        <f t="shared" si="787"/>
        <v>3.9999999999995595E-4</v>
      </c>
      <c r="Z3875" s="122">
        <f t="shared" si="788"/>
        <v>8.8754449677853557</v>
      </c>
      <c r="AA3875" s="122">
        <f t="shared" si="789"/>
        <v>0.61929999999999996</v>
      </c>
      <c r="AB3875" s="122">
        <f t="shared" si="786"/>
        <v>2.7077353104008176E-3</v>
      </c>
      <c r="AC3875" s="122">
        <f t="shared" si="790"/>
        <v>6.8871769466201025</v>
      </c>
      <c r="AD3875" s="122">
        <f t="shared" si="783"/>
        <v>-145.90685882624416</v>
      </c>
      <c r="AE3875" s="122">
        <f t="shared" si="784"/>
        <v>2.4559627687193374E-4</v>
      </c>
      <c r="AF3875" s="122">
        <f t="shared" si="791"/>
        <v>0.66392401840078807</v>
      </c>
      <c r="AG3875" s="122">
        <f t="shared" si="792"/>
        <v>0.61399069217990199</v>
      </c>
      <c r="AH3875" s="87">
        <f t="shared" si="793"/>
        <v>8.533906731349486E-2</v>
      </c>
      <c r="AI3875" s="122">
        <f t="shared" si="794"/>
        <v>1.2091866496618153</v>
      </c>
    </row>
    <row r="3876" spans="1:35" x14ac:dyDescent="0.25">
      <c r="A3876" s="90">
        <v>1.5488</v>
      </c>
      <c r="B3876" s="160">
        <v>21.568958881768129</v>
      </c>
      <c r="E3876" s="147">
        <f t="shared" si="782"/>
        <v>8.627583552706302E-3</v>
      </c>
      <c r="F3876" s="160"/>
      <c r="W3876" s="146">
        <f t="shared" si="785"/>
        <v>0.64570964048261348</v>
      </c>
      <c r="X3876" s="164">
        <v>6.3726586773512306</v>
      </c>
      <c r="Y3876" s="147">
        <f t="shared" si="787"/>
        <v>3.9999999999995595E-4</v>
      </c>
      <c r="Z3876" s="122">
        <f t="shared" si="788"/>
        <v>8.8754449677853557</v>
      </c>
      <c r="AA3876" s="122">
        <f t="shared" si="789"/>
        <v>0.61929999999999996</v>
      </c>
      <c r="AB3876" s="122">
        <f t="shared" si="786"/>
        <v>2.7077353104008176E-3</v>
      </c>
      <c r="AC3876" s="122">
        <f t="shared" si="790"/>
        <v>6.8898846819305035</v>
      </c>
      <c r="AD3876" s="122">
        <f t="shared" si="783"/>
        <v>-145.89520475440173</v>
      </c>
      <c r="AE3876" s="122">
        <f t="shared" si="784"/>
        <v>2.4557666027078201E-4</v>
      </c>
      <c r="AF3876" s="122">
        <f t="shared" si="791"/>
        <v>0.66416959506105888</v>
      </c>
      <c r="AG3876" s="122">
        <f t="shared" si="792"/>
        <v>0.61394165067702267</v>
      </c>
      <c r="AH3876" s="87">
        <f t="shared" si="793"/>
        <v>8.509349065322408E-2</v>
      </c>
      <c r="AI3876" s="122">
        <f t="shared" si="794"/>
        <v>1.1557498244290907</v>
      </c>
    </row>
    <row r="3877" spans="1:35" x14ac:dyDescent="0.25">
      <c r="A3877" s="90">
        <v>1.5491999999999999</v>
      </c>
      <c r="B3877" s="160">
        <v>21.568958881768129</v>
      </c>
      <c r="E3877" s="147">
        <f t="shared" si="782"/>
        <v>8.627583552706302E-3</v>
      </c>
      <c r="F3877" s="160"/>
      <c r="W3877" s="146">
        <f t="shared" si="785"/>
        <v>0.64570964048261348</v>
      </c>
      <c r="X3877" s="164">
        <v>6.3726586773512306</v>
      </c>
      <c r="Y3877" s="147">
        <f t="shared" si="787"/>
        <v>3.9999999999995595E-4</v>
      </c>
      <c r="Z3877" s="122">
        <f t="shared" si="788"/>
        <v>8.8754449677853557</v>
      </c>
      <c r="AA3877" s="122">
        <f t="shared" si="789"/>
        <v>0.61929999999999996</v>
      </c>
      <c r="AB3877" s="122">
        <f t="shared" si="786"/>
        <v>2.7077353104008176E-3</v>
      </c>
      <c r="AC3877" s="122">
        <f t="shared" si="790"/>
        <v>6.8925924172409045</v>
      </c>
      <c r="AD3877" s="122">
        <f t="shared" si="783"/>
        <v>-145.8835454435667</v>
      </c>
      <c r="AE3877" s="122">
        <f t="shared" si="784"/>
        <v>2.4555703485114777E-4</v>
      </c>
      <c r="AF3877" s="122">
        <f t="shared" si="791"/>
        <v>0.66441515209591007</v>
      </c>
      <c r="AG3877" s="122">
        <f t="shared" si="792"/>
        <v>0.61389258712793704</v>
      </c>
      <c r="AH3877" s="87">
        <f t="shared" si="793"/>
        <v>8.4847933618372937E-2</v>
      </c>
      <c r="AI3877" s="122">
        <f t="shared" si="794"/>
        <v>1.2091866496618153</v>
      </c>
    </row>
    <row r="3878" spans="1:35" x14ac:dyDescent="0.25">
      <c r="A3878" s="90">
        <v>1.5496000000000001</v>
      </c>
      <c r="B3878" s="160">
        <v>21.568958881768129</v>
      </c>
      <c r="E3878" s="147">
        <f t="shared" si="782"/>
        <v>8.6275835527110899E-3</v>
      </c>
      <c r="F3878" s="160"/>
      <c r="W3878" s="146">
        <f t="shared" si="785"/>
        <v>0.64570964048261348</v>
      </c>
      <c r="X3878" s="164">
        <v>6.3726586773512306</v>
      </c>
      <c r="Y3878" s="147">
        <f t="shared" si="787"/>
        <v>4.0000000000017799E-4</v>
      </c>
      <c r="Z3878" s="122">
        <f t="shared" si="788"/>
        <v>8.8754449677853557</v>
      </c>
      <c r="AA3878" s="122">
        <f t="shared" si="789"/>
        <v>0.61929999999999996</v>
      </c>
      <c r="AB3878" s="122">
        <f t="shared" si="786"/>
        <v>2.7077353104023208E-3</v>
      </c>
      <c r="AC3878" s="122">
        <f t="shared" si="790"/>
        <v>6.8953001525513065</v>
      </c>
      <c r="AD3878" s="122">
        <f t="shared" si="783"/>
        <v>-145.87188089382008</v>
      </c>
      <c r="AE3878" s="122">
        <f t="shared" si="784"/>
        <v>2.4553740061316747E-4</v>
      </c>
      <c r="AF3878" s="122">
        <f t="shared" si="791"/>
        <v>0.66466068949652324</v>
      </c>
      <c r="AG3878" s="122">
        <f t="shared" si="792"/>
        <v>0.61384350153264555</v>
      </c>
      <c r="AH3878" s="87">
        <f t="shared" si="793"/>
        <v>8.4602396217759765E-2</v>
      </c>
      <c r="AI3878" s="122">
        <f t="shared" si="794"/>
        <v>1.2091866496618153</v>
      </c>
    </row>
    <row r="3879" spans="1:35" x14ac:dyDescent="0.25">
      <c r="A3879" s="90">
        <v>1.55</v>
      </c>
      <c r="B3879" s="160">
        <v>21.568958881768129</v>
      </c>
      <c r="E3879" s="147">
        <f t="shared" si="782"/>
        <v>8.627583552706302E-3</v>
      </c>
      <c r="F3879" s="160"/>
      <c r="W3879" s="146">
        <f t="shared" si="785"/>
        <v>0.64570964048261348</v>
      </c>
      <c r="X3879" s="164">
        <v>6.3726586773512306</v>
      </c>
      <c r="Y3879" s="147">
        <f t="shared" si="787"/>
        <v>3.9999999999995595E-4</v>
      </c>
      <c r="Z3879" s="122">
        <f t="shared" si="788"/>
        <v>8.8754449677853557</v>
      </c>
      <c r="AA3879" s="122">
        <f t="shared" si="789"/>
        <v>0.61929999999999996</v>
      </c>
      <c r="AB3879" s="122">
        <f t="shared" si="786"/>
        <v>2.7077353104008176E-3</v>
      </c>
      <c r="AC3879" s="122">
        <f t="shared" si="790"/>
        <v>6.8980078878617075</v>
      </c>
      <c r="AD3879" s="122">
        <f t="shared" si="783"/>
        <v>-145.86021110491893</v>
      </c>
      <c r="AE3879" s="122">
        <f t="shared" si="784"/>
        <v>2.4551775755643208E-4</v>
      </c>
      <c r="AF3879" s="122">
        <f t="shared" si="791"/>
        <v>0.66490620725407967</v>
      </c>
      <c r="AG3879" s="122">
        <f t="shared" si="792"/>
        <v>0.61379439389114776</v>
      </c>
      <c r="AH3879" s="87">
        <f t="shared" si="793"/>
        <v>8.435687846020333E-2</v>
      </c>
      <c r="AI3879" s="122">
        <f t="shared" si="794"/>
        <v>1.1557498244290907</v>
      </c>
    </row>
    <row r="3880" spans="1:35" x14ac:dyDescent="0.25">
      <c r="A3880" s="90">
        <v>1.5504</v>
      </c>
      <c r="B3880" s="160">
        <v>21.568958881768129</v>
      </c>
      <c r="E3880" s="147">
        <f t="shared" si="782"/>
        <v>8.627583552706302E-3</v>
      </c>
      <c r="F3880" s="160"/>
      <c r="W3880" s="146">
        <f t="shared" si="785"/>
        <v>0.64570964048261348</v>
      </c>
      <c r="X3880" s="164">
        <v>6.3726586773512306</v>
      </c>
      <c r="Y3880" s="147">
        <f t="shared" si="787"/>
        <v>3.9999999999995595E-4</v>
      </c>
      <c r="Z3880" s="122">
        <f t="shared" si="788"/>
        <v>8.8754449677853557</v>
      </c>
      <c r="AA3880" s="122">
        <f t="shared" si="789"/>
        <v>0.61929999999999996</v>
      </c>
      <c r="AB3880" s="122">
        <f t="shared" si="786"/>
        <v>2.7077353104008176E-3</v>
      </c>
      <c r="AC3880" s="122">
        <f t="shared" si="790"/>
        <v>6.9007156231721085</v>
      </c>
      <c r="AD3880" s="122">
        <f t="shared" si="783"/>
        <v>-145.84853607710613</v>
      </c>
      <c r="AE3880" s="122">
        <f t="shared" si="784"/>
        <v>2.4549810568135047E-4</v>
      </c>
      <c r="AF3880" s="122">
        <f t="shared" si="791"/>
        <v>0.66515170535976098</v>
      </c>
      <c r="AG3880" s="122">
        <f t="shared" si="792"/>
        <v>0.61374526420344377</v>
      </c>
      <c r="AH3880" s="87">
        <f t="shared" si="793"/>
        <v>8.4111380354521981E-2</v>
      </c>
      <c r="AI3880" s="122">
        <f t="shared" si="794"/>
        <v>1.2091866496618153</v>
      </c>
    </row>
    <row r="3881" spans="1:35" x14ac:dyDescent="0.25">
      <c r="A3881" s="90">
        <v>1.5508</v>
      </c>
      <c r="B3881" s="160">
        <v>21.568958881768129</v>
      </c>
      <c r="E3881" s="147">
        <f t="shared" si="782"/>
        <v>8.627583552706302E-3</v>
      </c>
      <c r="F3881" s="160"/>
      <c r="W3881" s="146">
        <f t="shared" si="785"/>
        <v>0.64570964048261348</v>
      </c>
      <c r="X3881" s="164">
        <v>6.3726586773512306</v>
      </c>
      <c r="Y3881" s="147">
        <f t="shared" si="787"/>
        <v>3.9999999999995595E-4</v>
      </c>
      <c r="Z3881" s="122">
        <f t="shared" si="788"/>
        <v>8.8754449677853557</v>
      </c>
      <c r="AA3881" s="122">
        <f t="shared" si="789"/>
        <v>0.61929999999999996</v>
      </c>
      <c r="AB3881" s="122">
        <f t="shared" si="786"/>
        <v>2.7077353104008176E-3</v>
      </c>
      <c r="AC3881" s="122">
        <f t="shared" si="790"/>
        <v>6.9034233584825095</v>
      </c>
      <c r="AD3881" s="122">
        <f t="shared" si="783"/>
        <v>-145.83685581030079</v>
      </c>
      <c r="AE3881" s="122">
        <f t="shared" si="784"/>
        <v>2.4547844498778651E-4</v>
      </c>
      <c r="AF3881" s="122">
        <f t="shared" si="791"/>
        <v>0.66539718380474877</v>
      </c>
      <c r="AG3881" s="122">
        <f t="shared" si="792"/>
        <v>0.61369611246953382</v>
      </c>
      <c r="AH3881" s="87">
        <f t="shared" si="793"/>
        <v>8.3865901909534191E-2</v>
      </c>
      <c r="AI3881" s="122">
        <f t="shared" si="794"/>
        <v>1.1557498244290907</v>
      </c>
    </row>
    <row r="3882" spans="1:35" x14ac:dyDescent="0.25">
      <c r="A3882" s="90">
        <v>1.5511999999999999</v>
      </c>
      <c r="B3882" s="160">
        <v>21.568958881768129</v>
      </c>
      <c r="E3882" s="147">
        <f t="shared" si="782"/>
        <v>8.627583552706302E-3</v>
      </c>
      <c r="F3882" s="160"/>
      <c r="W3882" s="146">
        <f t="shared" si="785"/>
        <v>0.64570964048261348</v>
      </c>
      <c r="X3882" s="164">
        <v>6.3726586773512306</v>
      </c>
      <c r="Y3882" s="147">
        <f t="shared" si="787"/>
        <v>3.9999999999995595E-4</v>
      </c>
      <c r="Z3882" s="122">
        <f t="shared" si="788"/>
        <v>8.8754449677853557</v>
      </c>
      <c r="AA3882" s="122">
        <f t="shared" si="789"/>
        <v>0.61929999999999996</v>
      </c>
      <c r="AB3882" s="122">
        <f t="shared" si="786"/>
        <v>2.7077353104008176E-3</v>
      </c>
      <c r="AC3882" s="122">
        <f t="shared" si="790"/>
        <v>6.9061310937929106</v>
      </c>
      <c r="AD3882" s="122">
        <f t="shared" si="783"/>
        <v>-145.82517030450282</v>
      </c>
      <c r="AE3882" s="122">
        <f t="shared" si="784"/>
        <v>2.4545877547574004E-4</v>
      </c>
      <c r="AF3882" s="122">
        <f t="shared" si="791"/>
        <v>0.66564264258022454</v>
      </c>
      <c r="AG3882" s="122">
        <f t="shared" si="792"/>
        <v>0.61364693868941766</v>
      </c>
      <c r="AH3882" s="87">
        <f t="shared" si="793"/>
        <v>8.3620443134058448E-2</v>
      </c>
      <c r="AI3882" s="122">
        <f t="shared" si="794"/>
        <v>1.1557498244290907</v>
      </c>
    </row>
    <row r="3883" spans="1:35" x14ac:dyDescent="0.25">
      <c r="A3883" s="90">
        <v>1.5516000000000001</v>
      </c>
      <c r="B3883" s="160">
        <v>21.568958881768129</v>
      </c>
      <c r="E3883" s="147">
        <f t="shared" si="782"/>
        <v>8.6275835527110899E-3</v>
      </c>
      <c r="F3883" s="160"/>
      <c r="W3883" s="146">
        <f t="shared" si="785"/>
        <v>0.64570964048261348</v>
      </c>
      <c r="X3883" s="164">
        <v>6.3726586773512306</v>
      </c>
      <c r="Y3883" s="147">
        <f t="shared" si="787"/>
        <v>4.0000000000017799E-4</v>
      </c>
      <c r="Z3883" s="122">
        <f t="shared" si="788"/>
        <v>8.8754449677853557</v>
      </c>
      <c r="AA3883" s="122">
        <f t="shared" si="789"/>
        <v>0.61929999999999996</v>
      </c>
      <c r="AB3883" s="122">
        <f t="shared" si="786"/>
        <v>2.7077353104023208E-3</v>
      </c>
      <c r="AC3883" s="122">
        <f t="shared" si="790"/>
        <v>6.9088388291033125</v>
      </c>
      <c r="AD3883" s="122">
        <f t="shared" si="783"/>
        <v>-145.81347955979322</v>
      </c>
      <c r="AE3883" s="122">
        <f t="shared" si="784"/>
        <v>2.454390971453474E-4</v>
      </c>
      <c r="AF3883" s="122">
        <f t="shared" si="791"/>
        <v>0.6658880816773699</v>
      </c>
      <c r="AG3883" s="122">
        <f t="shared" si="792"/>
        <v>0.61359774286309543</v>
      </c>
      <c r="AH3883" s="87">
        <f t="shared" si="793"/>
        <v>8.33750040369131E-2</v>
      </c>
      <c r="AI3883" s="122">
        <f t="shared" si="794"/>
        <v>1.1557498244290907</v>
      </c>
    </row>
    <row r="3884" spans="1:35" x14ac:dyDescent="0.25">
      <c r="A3884" s="90">
        <v>1.552</v>
      </c>
      <c r="B3884" s="160">
        <v>21.568958881768129</v>
      </c>
      <c r="E3884" s="147">
        <f t="shared" si="782"/>
        <v>8.627583552706302E-3</v>
      </c>
      <c r="F3884" s="160"/>
      <c r="W3884" s="146">
        <f t="shared" si="785"/>
        <v>0.64570964048261348</v>
      </c>
      <c r="X3884" s="164">
        <v>6.3726586773512306</v>
      </c>
      <c r="Y3884" s="147">
        <f t="shared" si="787"/>
        <v>3.9999999999995595E-4</v>
      </c>
      <c r="Z3884" s="122">
        <f t="shared" si="788"/>
        <v>8.8754449677853557</v>
      </c>
      <c r="AA3884" s="122">
        <f t="shared" si="789"/>
        <v>0.61929999999999996</v>
      </c>
      <c r="AB3884" s="122">
        <f t="shared" si="786"/>
        <v>2.7077353104008176E-3</v>
      </c>
      <c r="AC3884" s="122">
        <f t="shared" si="790"/>
        <v>6.9115465644137135</v>
      </c>
      <c r="AD3884" s="122">
        <f t="shared" si="783"/>
        <v>-145.80178357592911</v>
      </c>
      <c r="AE3884" s="122">
        <f t="shared" si="784"/>
        <v>2.4541940999619973E-4</v>
      </c>
      <c r="AF3884" s="122">
        <f t="shared" si="791"/>
        <v>0.66613350108736613</v>
      </c>
      <c r="AG3884" s="122">
        <f t="shared" si="792"/>
        <v>0.61354852499056689</v>
      </c>
      <c r="AH3884" s="87">
        <f t="shared" si="793"/>
        <v>8.31295846269169E-2</v>
      </c>
      <c r="AI3884" s="122">
        <f t="shared" si="794"/>
        <v>1.1557498244290907</v>
      </c>
    </row>
    <row r="3885" spans="1:35" x14ac:dyDescent="0.25">
      <c r="A3885" s="90">
        <v>1.5524</v>
      </c>
      <c r="B3885" s="160">
        <v>21.568958881768129</v>
      </c>
      <c r="E3885" s="147">
        <f t="shared" si="782"/>
        <v>8.627583552706302E-3</v>
      </c>
      <c r="F3885" s="160"/>
      <c r="W3885" s="146">
        <f t="shared" si="785"/>
        <v>0.64570964048261348</v>
      </c>
      <c r="X3885" s="164">
        <v>6.3726586773512306</v>
      </c>
      <c r="Y3885" s="147">
        <f t="shared" si="787"/>
        <v>3.9999999999995595E-4</v>
      </c>
      <c r="Z3885" s="122">
        <f t="shared" si="788"/>
        <v>8.8754449677853557</v>
      </c>
      <c r="AA3885" s="122">
        <f t="shared" si="789"/>
        <v>0.61929999999999996</v>
      </c>
      <c r="AB3885" s="122">
        <f t="shared" si="786"/>
        <v>2.7077353104008176E-3</v>
      </c>
      <c r="AC3885" s="122">
        <f t="shared" si="790"/>
        <v>6.9142542997241145</v>
      </c>
      <c r="AD3885" s="122">
        <f t="shared" si="783"/>
        <v>-145.79008235315339</v>
      </c>
      <c r="AE3885" s="122">
        <f t="shared" si="784"/>
        <v>2.4539971402870594E-4</v>
      </c>
      <c r="AF3885" s="122">
        <f t="shared" si="791"/>
        <v>0.66637890080139484</v>
      </c>
      <c r="AG3885" s="122">
        <f t="shared" si="792"/>
        <v>0.61349928507183238</v>
      </c>
      <c r="AH3885" s="87">
        <f t="shared" si="793"/>
        <v>8.2884184912888195E-2</v>
      </c>
      <c r="AI3885" s="122">
        <f t="shared" si="794"/>
        <v>1.2091866496618153</v>
      </c>
    </row>
    <row r="3886" spans="1:35" x14ac:dyDescent="0.25">
      <c r="A3886" s="90">
        <v>1.5528</v>
      </c>
      <c r="B3886" s="160">
        <v>22.566213358346751</v>
      </c>
      <c r="E3886" s="147">
        <f t="shared" si="782"/>
        <v>8.8270344480220041E-3</v>
      </c>
      <c r="F3886" s="160"/>
      <c r="W3886" s="146">
        <f t="shared" si="785"/>
        <v>0.67028483428100449</v>
      </c>
      <c r="X3886" s="164">
        <v>6.6151969827881025</v>
      </c>
      <c r="Y3886" s="147">
        <f t="shared" si="787"/>
        <v>3.9999999999995595E-4</v>
      </c>
      <c r="Z3886" s="122">
        <f t="shared" si="788"/>
        <v>8.8754449677853557</v>
      </c>
      <c r="AA3886" s="122">
        <f t="shared" si="789"/>
        <v>0.61929999999999996</v>
      </c>
      <c r="AB3886" s="122">
        <f t="shared" si="786"/>
        <v>2.7711023654757999E-3</v>
      </c>
      <c r="AC3886" s="122">
        <f t="shared" si="790"/>
        <v>6.9170254020895907</v>
      </c>
      <c r="AD3886" s="122">
        <f t="shared" si="783"/>
        <v>-149.18963510887315</v>
      </c>
      <c r="AE3886" s="122">
        <f t="shared" si="784"/>
        <v>2.5112197757787036E-4</v>
      </c>
      <c r="AF3886" s="122">
        <f t="shared" si="791"/>
        <v>0.66663002277897265</v>
      </c>
      <c r="AG3886" s="122">
        <f t="shared" si="792"/>
        <v>0.62780494394474506</v>
      </c>
      <c r="AH3886" s="87">
        <f t="shared" si="793"/>
        <v>8.2633062935310322E-2</v>
      </c>
      <c r="AI3886" s="122">
        <f t="shared" si="794"/>
        <v>1.1133756359271709</v>
      </c>
    </row>
    <row r="3887" spans="1:35" x14ac:dyDescent="0.25">
      <c r="A3887" s="90">
        <v>1.5531999999999999</v>
      </c>
      <c r="B3887" s="160">
        <v>21.568958881768129</v>
      </c>
      <c r="E3887" s="147">
        <f t="shared" si="782"/>
        <v>8.8270344480220041E-3</v>
      </c>
      <c r="F3887" s="160"/>
      <c r="W3887" s="146">
        <f t="shared" si="785"/>
        <v>0.64570964048261348</v>
      </c>
      <c r="X3887" s="164">
        <v>6.3726586773512306</v>
      </c>
      <c r="Y3887" s="147">
        <f t="shared" si="787"/>
        <v>3.9999999999995595E-4</v>
      </c>
      <c r="Z3887" s="122">
        <f t="shared" si="788"/>
        <v>8.8754449677853557</v>
      </c>
      <c r="AA3887" s="122">
        <f t="shared" si="789"/>
        <v>0.61929999999999996</v>
      </c>
      <c r="AB3887" s="122">
        <f t="shared" si="786"/>
        <v>2.7077353104008176E-3</v>
      </c>
      <c r="AC3887" s="122">
        <f t="shared" si="790"/>
        <v>6.9197331373999917</v>
      </c>
      <c r="AD3887" s="122">
        <f t="shared" si="783"/>
        <v>-145.76639004792693</v>
      </c>
      <c r="AE3887" s="122">
        <f t="shared" si="784"/>
        <v>2.4535983419028749E-4</v>
      </c>
      <c r="AF3887" s="122">
        <f t="shared" si="791"/>
        <v>0.66687538261316293</v>
      </c>
      <c r="AG3887" s="122">
        <f t="shared" si="792"/>
        <v>0.61339958547578632</v>
      </c>
      <c r="AH3887" s="87">
        <f t="shared" si="793"/>
        <v>8.2387703101120036E-2</v>
      </c>
      <c r="AI3887" s="122">
        <f t="shared" si="794"/>
        <v>1.1557498244290907</v>
      </c>
    </row>
    <row r="3888" spans="1:35" x14ac:dyDescent="0.25">
      <c r="A3888" s="90">
        <v>1.5536000000000001</v>
      </c>
      <c r="B3888" s="160">
        <v>22.566213358346751</v>
      </c>
      <c r="E3888" s="147">
        <f t="shared" si="782"/>
        <v>8.8270344480269047E-3</v>
      </c>
      <c r="F3888" s="160"/>
      <c r="W3888" s="146">
        <f t="shared" si="785"/>
        <v>0.67028483428100449</v>
      </c>
      <c r="X3888" s="164">
        <v>6.6151969827881025</v>
      </c>
      <c r="Y3888" s="147">
        <f t="shared" si="787"/>
        <v>4.0000000000017799E-4</v>
      </c>
      <c r="Z3888" s="122">
        <f t="shared" si="788"/>
        <v>8.8754449677853557</v>
      </c>
      <c r="AA3888" s="122">
        <f t="shared" si="789"/>
        <v>0.61929999999999996</v>
      </c>
      <c r="AB3888" s="122">
        <f t="shared" si="786"/>
        <v>2.7711023654773382E-3</v>
      </c>
      <c r="AC3888" s="122">
        <f t="shared" si="790"/>
        <v>6.9225042397654688</v>
      </c>
      <c r="AD3888" s="122">
        <f t="shared" si="783"/>
        <v>-149.1653772483111</v>
      </c>
      <c r="AE3888" s="122">
        <f t="shared" si="784"/>
        <v>2.5108114577402751E-4</v>
      </c>
      <c r="AF3888" s="122">
        <f t="shared" si="791"/>
        <v>0.66712646375893692</v>
      </c>
      <c r="AG3888" s="122">
        <f t="shared" si="792"/>
        <v>0.62770286443478951</v>
      </c>
      <c r="AH3888" s="87">
        <f t="shared" si="793"/>
        <v>8.2136621955346004E-2</v>
      </c>
      <c r="AI3888" s="122">
        <f t="shared" si="794"/>
        <v>1.1133756359271709</v>
      </c>
    </row>
    <row r="3889" spans="1:35" x14ac:dyDescent="0.25">
      <c r="A3889" s="90">
        <v>1.554</v>
      </c>
      <c r="B3889" s="160">
        <v>22.566213358346751</v>
      </c>
      <c r="E3889" s="147">
        <f t="shared" si="782"/>
        <v>9.0264853433377062E-3</v>
      </c>
      <c r="F3889" s="160"/>
      <c r="W3889" s="146">
        <f t="shared" si="785"/>
        <v>0.67028483428100449</v>
      </c>
      <c r="X3889" s="164">
        <v>6.6151969827881025</v>
      </c>
      <c r="Y3889" s="147">
        <f t="shared" si="787"/>
        <v>3.9999999999995595E-4</v>
      </c>
      <c r="Z3889" s="122">
        <f t="shared" si="788"/>
        <v>8.8754449677853557</v>
      </c>
      <c r="AA3889" s="122">
        <f t="shared" si="789"/>
        <v>0.61929999999999996</v>
      </c>
      <c r="AB3889" s="122">
        <f t="shared" si="786"/>
        <v>2.7711023654757999E-3</v>
      </c>
      <c r="AC3889" s="122">
        <f t="shared" si="790"/>
        <v>6.925275342130945</v>
      </c>
      <c r="AD3889" s="122">
        <f t="shared" si="783"/>
        <v>-149.15309967829853</v>
      </c>
      <c r="AE3889" s="122">
        <f t="shared" si="784"/>
        <v>2.5106047967574823E-4</v>
      </c>
      <c r="AF3889" s="122">
        <f t="shared" si="791"/>
        <v>0.66737752423861263</v>
      </c>
      <c r="AG3889" s="122">
        <f t="shared" si="792"/>
        <v>0.62765119918943968</v>
      </c>
      <c r="AH3889" s="87">
        <f t="shared" si="793"/>
        <v>8.1885561475670249E-2</v>
      </c>
      <c r="AI3889" s="122">
        <f t="shared" si="794"/>
        <v>1.1133756359271709</v>
      </c>
    </row>
    <row r="3890" spans="1:35" x14ac:dyDescent="0.25">
      <c r="A3890" s="90">
        <v>1.5544</v>
      </c>
      <c r="B3890" s="160">
        <v>22.566213358346751</v>
      </c>
      <c r="E3890" s="147">
        <f t="shared" si="782"/>
        <v>9.0264853433377062E-3</v>
      </c>
      <c r="F3890" s="160"/>
      <c r="W3890" s="146">
        <f t="shared" si="785"/>
        <v>0.67028483428100449</v>
      </c>
      <c r="X3890" s="164">
        <v>6.6151969827881025</v>
      </c>
      <c r="Y3890" s="147">
        <f t="shared" si="787"/>
        <v>3.9999999999995595E-4</v>
      </c>
      <c r="Z3890" s="122">
        <f t="shared" si="788"/>
        <v>8.8754449677853557</v>
      </c>
      <c r="AA3890" s="122">
        <f t="shared" si="789"/>
        <v>0.61929999999999996</v>
      </c>
      <c r="AB3890" s="122">
        <f t="shared" si="786"/>
        <v>2.7711023654757999E-3</v>
      </c>
      <c r="AC3890" s="122">
        <f t="shared" si="790"/>
        <v>6.9280464444964212</v>
      </c>
      <c r="AD3890" s="122">
        <f t="shared" si="783"/>
        <v>-149.14081649288903</v>
      </c>
      <c r="AE3890" s="122">
        <f t="shared" si="784"/>
        <v>2.5103980412540764E-4</v>
      </c>
      <c r="AF3890" s="122">
        <f t="shared" si="791"/>
        <v>0.66762856404273807</v>
      </c>
      <c r="AG3890" s="122">
        <f t="shared" si="792"/>
        <v>0.62759951031358818</v>
      </c>
      <c r="AH3890" s="87">
        <f t="shared" si="793"/>
        <v>8.1634521671544835E-2</v>
      </c>
      <c r="AI3890" s="122">
        <f t="shared" si="794"/>
        <v>1.1133756359271709</v>
      </c>
    </row>
    <row r="3891" spans="1:35" x14ac:dyDescent="0.25">
      <c r="A3891" s="90">
        <v>1.5548</v>
      </c>
      <c r="B3891" s="160">
        <v>22.566213358346751</v>
      </c>
      <c r="E3891" s="147">
        <f t="shared" si="782"/>
        <v>9.0264853433377062E-3</v>
      </c>
      <c r="F3891" s="160"/>
      <c r="W3891" s="146">
        <f t="shared" si="785"/>
        <v>0.67028483428100449</v>
      </c>
      <c r="X3891" s="164">
        <v>6.6151969827881025</v>
      </c>
      <c r="Y3891" s="147">
        <f t="shared" si="787"/>
        <v>3.9999999999995595E-4</v>
      </c>
      <c r="Z3891" s="122">
        <f t="shared" si="788"/>
        <v>8.8754449677853557</v>
      </c>
      <c r="AA3891" s="122">
        <f t="shared" si="789"/>
        <v>0.61929999999999996</v>
      </c>
      <c r="AB3891" s="122">
        <f t="shared" si="786"/>
        <v>2.7711023654757999E-3</v>
      </c>
      <c r="AC3891" s="122">
        <f t="shared" si="790"/>
        <v>6.9308175468618973</v>
      </c>
      <c r="AD3891" s="122">
        <f t="shared" si="783"/>
        <v>-149.12852769199969</v>
      </c>
      <c r="AE3891" s="122">
        <f t="shared" si="784"/>
        <v>2.5101911912286614E-4</v>
      </c>
      <c r="AF3891" s="122">
        <f t="shared" si="791"/>
        <v>0.66787958316186091</v>
      </c>
      <c r="AG3891" s="122">
        <f t="shared" si="792"/>
        <v>0.62754779780723446</v>
      </c>
      <c r="AH3891" s="87">
        <f t="shared" si="793"/>
        <v>8.1383502552421966E-2</v>
      </c>
      <c r="AI3891" s="122">
        <f t="shared" si="794"/>
        <v>1.1133756359271709</v>
      </c>
    </row>
    <row r="3892" spans="1:35" x14ac:dyDescent="0.25">
      <c r="A3892" s="90">
        <v>1.5551999999999999</v>
      </c>
      <c r="B3892" s="160">
        <v>20.571704405189507</v>
      </c>
      <c r="E3892" s="147">
        <f t="shared" si="782"/>
        <v>8.627583552706302E-3</v>
      </c>
      <c r="F3892" s="160"/>
      <c r="W3892" s="146">
        <f t="shared" si="785"/>
        <v>0.62113444668422235</v>
      </c>
      <c r="X3892" s="164">
        <v>6.1301203719143587</v>
      </c>
      <c r="Y3892" s="147">
        <f t="shared" si="787"/>
        <v>3.9999999999995595E-4</v>
      </c>
      <c r="Z3892" s="122">
        <f t="shared" si="788"/>
        <v>8.8754449677853557</v>
      </c>
      <c r="AA3892" s="122">
        <f t="shared" si="789"/>
        <v>0.61929999999999996</v>
      </c>
      <c r="AB3892" s="122">
        <f t="shared" si="786"/>
        <v>2.6434431697010224E-3</v>
      </c>
      <c r="AC3892" s="122">
        <f t="shared" si="790"/>
        <v>6.9334609900315982</v>
      </c>
      <c r="AD3892" s="122">
        <f t="shared" si="783"/>
        <v>-142.24728424792991</v>
      </c>
      <c r="AE3892" s="122">
        <f t="shared" si="784"/>
        <v>2.3943633416191021E-4</v>
      </c>
      <c r="AF3892" s="122">
        <f t="shared" si="791"/>
        <v>0.66811901949602281</v>
      </c>
      <c r="AG3892" s="122">
        <f t="shared" si="792"/>
        <v>0.59859083540484148</v>
      </c>
      <c r="AH3892" s="87">
        <f t="shared" si="793"/>
        <v>8.114406621826005E-2</v>
      </c>
      <c r="AI3892" s="122">
        <f t="shared" si="794"/>
        <v>1.2014770837518072</v>
      </c>
    </row>
    <row r="3893" spans="1:35" x14ac:dyDescent="0.25">
      <c r="A3893" s="90">
        <v>1.5556000000000001</v>
      </c>
      <c r="B3893" s="160">
        <v>22.566213358346751</v>
      </c>
      <c r="E3893" s="147">
        <f t="shared" si="782"/>
        <v>8.6275835527110899E-3</v>
      </c>
      <c r="F3893" s="160"/>
      <c r="W3893" s="146">
        <f t="shared" si="785"/>
        <v>0.67028483428100438</v>
      </c>
      <c r="X3893" s="164">
        <v>6.6151969827881016</v>
      </c>
      <c r="Y3893" s="147">
        <f t="shared" si="787"/>
        <v>4.0000000000017799E-4</v>
      </c>
      <c r="Z3893" s="122">
        <f t="shared" si="788"/>
        <v>8.8754449677853557</v>
      </c>
      <c r="AA3893" s="122">
        <f t="shared" si="789"/>
        <v>0.61929999999999996</v>
      </c>
      <c r="AB3893" s="122">
        <f t="shared" si="786"/>
        <v>2.7711023654773382E-3</v>
      </c>
      <c r="AC3893" s="122">
        <f t="shared" si="790"/>
        <v>6.9362320923970753</v>
      </c>
      <c r="AD3893" s="122">
        <f t="shared" si="783"/>
        <v>-149.10450000535099</v>
      </c>
      <c r="AE3893" s="122">
        <f t="shared" si="784"/>
        <v>2.5097867475698613E-4</v>
      </c>
      <c r="AF3893" s="122">
        <f t="shared" si="791"/>
        <v>0.6683699981707798</v>
      </c>
      <c r="AG3893" s="122">
        <f t="shared" si="792"/>
        <v>0.62744668689218619</v>
      </c>
      <c r="AH3893" s="87">
        <f t="shared" si="793"/>
        <v>8.0893087543503064E-2</v>
      </c>
      <c r="AI3893" s="122">
        <f t="shared" si="794"/>
        <v>1.1133756359271711</v>
      </c>
    </row>
    <row r="3894" spans="1:35" x14ac:dyDescent="0.25">
      <c r="A3894" s="90">
        <v>1.556</v>
      </c>
      <c r="B3894" s="160">
        <v>22.566213358346751</v>
      </c>
      <c r="E3894" s="147">
        <f t="shared" si="782"/>
        <v>9.0264853433377062E-3</v>
      </c>
      <c r="F3894" s="160"/>
      <c r="W3894" s="146">
        <f t="shared" si="785"/>
        <v>0.67028483428100438</v>
      </c>
      <c r="X3894" s="164">
        <v>6.6151969827881016</v>
      </c>
      <c r="Y3894" s="147">
        <f t="shared" si="787"/>
        <v>3.9999999999995595E-4</v>
      </c>
      <c r="Z3894" s="122">
        <f t="shared" si="788"/>
        <v>8.8754449677853557</v>
      </c>
      <c r="AA3894" s="122">
        <f t="shared" si="789"/>
        <v>0.61929999999999996</v>
      </c>
      <c r="AB3894" s="122">
        <f t="shared" si="786"/>
        <v>2.7711023654757999E-3</v>
      </c>
      <c r="AC3894" s="122">
        <f t="shared" si="790"/>
        <v>6.9390031947625515</v>
      </c>
      <c r="AD3894" s="122">
        <f t="shared" si="783"/>
        <v>-149.09219461663363</v>
      </c>
      <c r="AE3894" s="122">
        <f t="shared" si="784"/>
        <v>2.5095796183314726E-4</v>
      </c>
      <c r="AF3894" s="122">
        <f t="shared" si="791"/>
        <v>0.66862095613261296</v>
      </c>
      <c r="AG3894" s="122">
        <f t="shared" si="792"/>
        <v>0.62739490458293723</v>
      </c>
      <c r="AH3894" s="87">
        <f t="shared" si="793"/>
        <v>8.0642129581669914E-2</v>
      </c>
      <c r="AI3894" s="122">
        <f t="shared" si="794"/>
        <v>1.1133756359271711</v>
      </c>
    </row>
    <row r="3895" spans="1:35" x14ac:dyDescent="0.25">
      <c r="A3895" s="90">
        <v>1.5564</v>
      </c>
      <c r="B3895" s="160">
        <v>21.568958881768129</v>
      </c>
      <c r="E3895" s="147">
        <f t="shared" ref="E3895:E3958" si="795">+(B3894+B3895)/2*(A3895-A3894)</f>
        <v>8.8270344480220041E-3</v>
      </c>
      <c r="F3895" s="160"/>
      <c r="W3895" s="146">
        <f t="shared" si="785"/>
        <v>0.64570964048261303</v>
      </c>
      <c r="X3895" s="164">
        <v>6.3726586773512262</v>
      </c>
      <c r="Y3895" s="147">
        <f t="shared" si="787"/>
        <v>3.9999999999995595E-4</v>
      </c>
      <c r="Z3895" s="122">
        <f t="shared" si="788"/>
        <v>8.8754449677853557</v>
      </c>
      <c r="AA3895" s="122">
        <f t="shared" si="789"/>
        <v>0.61929999999999996</v>
      </c>
      <c r="AB3895" s="122">
        <f t="shared" si="786"/>
        <v>2.7077353104008163E-3</v>
      </c>
      <c r="AC3895" s="122">
        <f t="shared" si="790"/>
        <v>6.9417109300729525</v>
      </c>
      <c r="AD3895" s="122">
        <f t="shared" si="783"/>
        <v>-145.67113521329881</v>
      </c>
      <c r="AE3895" s="122">
        <f t="shared" si="784"/>
        <v>2.4519949743211919E-4</v>
      </c>
      <c r="AF3895" s="122">
        <f t="shared" si="791"/>
        <v>0.66886615563004503</v>
      </c>
      <c r="AG3895" s="122">
        <f t="shared" si="792"/>
        <v>0.61299874358036543</v>
      </c>
      <c r="AH3895" s="87">
        <f t="shared" si="793"/>
        <v>8.0396930084237789E-2</v>
      </c>
      <c r="AI3895" s="122">
        <f t="shared" si="794"/>
        <v>1.1557498244290914</v>
      </c>
    </row>
    <row r="3896" spans="1:35" x14ac:dyDescent="0.25">
      <c r="A3896" s="90">
        <v>1.5568</v>
      </c>
      <c r="B3896" s="160">
        <v>22.566213358346751</v>
      </c>
      <c r="E3896" s="147">
        <f t="shared" si="795"/>
        <v>8.8270344480220041E-3</v>
      </c>
      <c r="F3896" s="160"/>
      <c r="W3896" s="146">
        <f t="shared" si="785"/>
        <v>0.67028483428100449</v>
      </c>
      <c r="X3896" s="164">
        <v>6.6151969827881025</v>
      </c>
      <c r="Y3896" s="147">
        <f t="shared" si="787"/>
        <v>3.9999999999995595E-4</v>
      </c>
      <c r="Z3896" s="122">
        <f t="shared" si="788"/>
        <v>8.8754449677853557</v>
      </c>
      <c r="AA3896" s="122">
        <f t="shared" si="789"/>
        <v>0.61929999999999996</v>
      </c>
      <c r="AB3896" s="122">
        <f t="shared" si="786"/>
        <v>2.7711023654757999E-3</v>
      </c>
      <c r="AC3896" s="122">
        <f t="shared" si="790"/>
        <v>6.9444820324384287</v>
      </c>
      <c r="AD3896" s="122">
        <f t="shared" si="783"/>
        <v>-149.0678487009458</v>
      </c>
      <c r="AE3896" s="122">
        <f t="shared" si="784"/>
        <v>2.5091698181138491E-4</v>
      </c>
      <c r="AF3896" s="122">
        <f t="shared" si="791"/>
        <v>0.66911707261185638</v>
      </c>
      <c r="AG3896" s="122">
        <f t="shared" si="792"/>
        <v>0.62729245452853133</v>
      </c>
      <c r="AH3896" s="87">
        <f t="shared" si="793"/>
        <v>8.0146013102426403E-2</v>
      </c>
      <c r="AI3896" s="122">
        <f t="shared" si="794"/>
        <v>1.1133756359271709</v>
      </c>
    </row>
    <row r="3897" spans="1:35" x14ac:dyDescent="0.25">
      <c r="A3897" s="90">
        <v>1.5571999999999999</v>
      </c>
      <c r="B3897" s="160">
        <v>22.566213358346751</v>
      </c>
      <c r="E3897" s="147">
        <f t="shared" si="795"/>
        <v>9.0264853433377062E-3</v>
      </c>
      <c r="F3897" s="160"/>
      <c r="W3897" s="146">
        <f t="shared" si="785"/>
        <v>0.67028483428100449</v>
      </c>
      <c r="X3897" s="164">
        <v>6.6151969827881025</v>
      </c>
      <c r="Y3897" s="147">
        <f t="shared" si="787"/>
        <v>3.9999999999995595E-4</v>
      </c>
      <c r="Z3897" s="122">
        <f t="shared" si="788"/>
        <v>8.8754449677853557</v>
      </c>
      <c r="AA3897" s="122">
        <f t="shared" si="789"/>
        <v>0.61929999999999996</v>
      </c>
      <c r="AB3897" s="122">
        <f t="shared" si="786"/>
        <v>2.7711023654757999E-3</v>
      </c>
      <c r="AC3897" s="122">
        <f t="shared" si="790"/>
        <v>6.9472531348039048</v>
      </c>
      <c r="AD3897" s="122">
        <f t="shared" si="783"/>
        <v>-149.05552659428173</v>
      </c>
      <c r="AE3897" s="122">
        <f t="shared" si="784"/>
        <v>2.5089624074722756E-4</v>
      </c>
      <c r="AF3897" s="122">
        <f t="shared" si="791"/>
        <v>0.66936796885260363</v>
      </c>
      <c r="AG3897" s="122">
        <f t="shared" si="792"/>
        <v>0.62724060186813801</v>
      </c>
      <c r="AH3897" s="87">
        <f t="shared" si="793"/>
        <v>7.9895116861679175E-2</v>
      </c>
      <c r="AI3897" s="122">
        <f t="shared" si="794"/>
        <v>1.1133756359271709</v>
      </c>
    </row>
    <row r="3898" spans="1:35" x14ac:dyDescent="0.25">
      <c r="A3898" s="90">
        <v>1.5576000000000001</v>
      </c>
      <c r="B3898" s="160">
        <v>22.566213358346751</v>
      </c>
      <c r="E3898" s="147">
        <f t="shared" si="795"/>
        <v>9.0264853433427161E-3</v>
      </c>
      <c r="F3898" s="160"/>
      <c r="W3898" s="146">
        <f t="shared" si="785"/>
        <v>0.67028483428100449</v>
      </c>
      <c r="X3898" s="164">
        <v>6.6151969827881025</v>
      </c>
      <c r="Y3898" s="147">
        <f t="shared" si="787"/>
        <v>4.0000000000017799E-4</v>
      </c>
      <c r="Z3898" s="122">
        <f t="shared" si="788"/>
        <v>8.8754449677853557</v>
      </c>
      <c r="AA3898" s="122">
        <f t="shared" si="789"/>
        <v>0.61929999999999996</v>
      </c>
      <c r="AB3898" s="122">
        <f t="shared" si="786"/>
        <v>2.7711023654773382E-3</v>
      </c>
      <c r="AC3898" s="122">
        <f t="shared" si="790"/>
        <v>6.9500242371693819</v>
      </c>
      <c r="AD3898" s="122">
        <f t="shared" si="783"/>
        <v>-149.04319887222059</v>
      </c>
      <c r="AE3898" s="122">
        <f t="shared" si="784"/>
        <v>2.5087549023100863E-4</v>
      </c>
      <c r="AF3898" s="122">
        <f t="shared" si="791"/>
        <v>0.6696188443428347</v>
      </c>
      <c r="AG3898" s="122">
        <f t="shared" si="792"/>
        <v>0.62718872557724248</v>
      </c>
      <c r="AH3898" s="87">
        <f t="shared" si="793"/>
        <v>7.9644241371448168E-2</v>
      </c>
      <c r="AI3898" s="122">
        <f t="shared" si="794"/>
        <v>1.1133756359271709</v>
      </c>
    </row>
    <row r="3899" spans="1:35" x14ac:dyDescent="0.25">
      <c r="A3899" s="90">
        <v>1.5580000000000001</v>
      </c>
      <c r="B3899" s="160">
        <v>22.566213358346751</v>
      </c>
      <c r="E3899" s="147">
        <f t="shared" si="795"/>
        <v>9.0264853433377062E-3</v>
      </c>
      <c r="F3899" s="160"/>
      <c r="W3899" s="146">
        <f t="shared" si="785"/>
        <v>0.67028483428100449</v>
      </c>
      <c r="X3899" s="164">
        <v>6.6151969827881025</v>
      </c>
      <c r="Y3899" s="147">
        <f t="shared" si="787"/>
        <v>3.9999999999995595E-4</v>
      </c>
      <c r="Z3899" s="122">
        <f t="shared" si="788"/>
        <v>8.8754449677853557</v>
      </c>
      <c r="AA3899" s="122">
        <f t="shared" si="789"/>
        <v>0.61929999999999996</v>
      </c>
      <c r="AB3899" s="122">
        <f t="shared" si="786"/>
        <v>2.7711023654757999E-3</v>
      </c>
      <c r="AC3899" s="122">
        <f t="shared" si="790"/>
        <v>6.9527953395348581</v>
      </c>
      <c r="AD3899" s="122">
        <f t="shared" si="783"/>
        <v>-149.03086553451425</v>
      </c>
      <c r="AE3899" s="122">
        <f t="shared" si="784"/>
        <v>2.5085473026231043E-4</v>
      </c>
      <c r="AF3899" s="122">
        <f t="shared" si="791"/>
        <v>0.66986969907309701</v>
      </c>
      <c r="AG3899" s="122">
        <f t="shared" si="792"/>
        <v>0.62713682565584516</v>
      </c>
      <c r="AH3899" s="87">
        <f t="shared" si="793"/>
        <v>7.9393386641185865E-2</v>
      </c>
      <c r="AI3899" s="122">
        <f t="shared" si="794"/>
        <v>1.1133756359271709</v>
      </c>
    </row>
    <row r="3900" spans="1:35" x14ac:dyDescent="0.25">
      <c r="A3900" s="90">
        <v>1.5584</v>
      </c>
      <c r="B3900" s="160">
        <v>22.566213358346751</v>
      </c>
      <c r="E3900" s="147">
        <f t="shared" si="795"/>
        <v>9.0264853433377062E-3</v>
      </c>
      <c r="F3900" s="160"/>
      <c r="W3900" s="146">
        <f t="shared" si="785"/>
        <v>0.67028483428100449</v>
      </c>
      <c r="X3900" s="164">
        <v>6.6151969827881025</v>
      </c>
      <c r="Y3900" s="147">
        <f t="shared" si="787"/>
        <v>3.9999999999995595E-4</v>
      </c>
      <c r="Z3900" s="122">
        <f t="shared" si="788"/>
        <v>8.8754449677853557</v>
      </c>
      <c r="AA3900" s="122">
        <f t="shared" si="789"/>
        <v>0.61929999999999996</v>
      </c>
      <c r="AB3900" s="122">
        <f t="shared" si="786"/>
        <v>2.7711023654757999E-3</v>
      </c>
      <c r="AC3900" s="122">
        <f t="shared" si="790"/>
        <v>6.9555664419003342</v>
      </c>
      <c r="AD3900" s="122">
        <f t="shared" si="783"/>
        <v>-149.0185265814109</v>
      </c>
      <c r="AE3900" s="122">
        <f t="shared" si="784"/>
        <v>2.508339608415508E-4</v>
      </c>
      <c r="AF3900" s="122">
        <f t="shared" si="791"/>
        <v>0.67012053303393859</v>
      </c>
      <c r="AG3900" s="122">
        <f t="shared" si="792"/>
        <v>0.62708490210394607</v>
      </c>
      <c r="AH3900" s="87">
        <f t="shared" si="793"/>
        <v>7.9142552680344314E-2</v>
      </c>
      <c r="AI3900" s="122">
        <f t="shared" si="794"/>
        <v>1.1648532637129272</v>
      </c>
    </row>
    <row r="3901" spans="1:35" x14ac:dyDescent="0.25">
      <c r="A3901" s="90">
        <v>1.5588</v>
      </c>
      <c r="B3901" s="160">
        <v>22.566213358346751</v>
      </c>
      <c r="E3901" s="147">
        <f t="shared" si="795"/>
        <v>9.0264853433377062E-3</v>
      </c>
      <c r="F3901" s="160"/>
      <c r="W3901" s="146">
        <f t="shared" si="785"/>
        <v>0.67028483428100449</v>
      </c>
      <c r="X3901" s="164">
        <v>6.6151969827881025</v>
      </c>
      <c r="Y3901" s="147">
        <f t="shared" si="787"/>
        <v>3.9999999999995595E-4</v>
      </c>
      <c r="Z3901" s="122">
        <f t="shared" si="788"/>
        <v>8.8754449677853557</v>
      </c>
      <c r="AA3901" s="122">
        <f t="shared" si="789"/>
        <v>0.61929999999999996</v>
      </c>
      <c r="AB3901" s="122">
        <f t="shared" si="786"/>
        <v>2.7711023654757999E-3</v>
      </c>
      <c r="AC3901" s="122">
        <f t="shared" si="790"/>
        <v>6.9583375442658104</v>
      </c>
      <c r="AD3901" s="122">
        <f t="shared" si="783"/>
        <v>-149.00618201282776</v>
      </c>
      <c r="AE3901" s="122">
        <f t="shared" si="784"/>
        <v>2.5081318196859033E-4</v>
      </c>
      <c r="AF3901" s="122">
        <f t="shared" si="791"/>
        <v>0.67037134621590722</v>
      </c>
      <c r="AG3901" s="122">
        <f t="shared" si="792"/>
        <v>0.62703295492154487</v>
      </c>
      <c r="AH3901" s="87">
        <f t="shared" si="793"/>
        <v>7.8891739498375718E-2</v>
      </c>
      <c r="AI3901" s="122">
        <f t="shared" si="794"/>
        <v>1.1133756359271709</v>
      </c>
    </row>
    <row r="3902" spans="1:35" x14ac:dyDescent="0.25">
      <c r="A3902" s="90">
        <v>1.5591999999999999</v>
      </c>
      <c r="B3902" s="160">
        <v>21.568958881768129</v>
      </c>
      <c r="E3902" s="147">
        <f t="shared" si="795"/>
        <v>8.8270344480220041E-3</v>
      </c>
      <c r="F3902" s="160"/>
      <c r="W3902" s="146">
        <f t="shared" si="785"/>
        <v>0.64570964048261348</v>
      </c>
      <c r="X3902" s="164">
        <v>6.3726586773512306</v>
      </c>
      <c r="Y3902" s="147">
        <f t="shared" si="787"/>
        <v>3.9999999999995595E-4</v>
      </c>
      <c r="Z3902" s="122">
        <f t="shared" si="788"/>
        <v>8.8754449677853557</v>
      </c>
      <c r="AA3902" s="122">
        <f t="shared" si="789"/>
        <v>0.61929999999999996</v>
      </c>
      <c r="AB3902" s="122">
        <f t="shared" si="786"/>
        <v>2.7077353104008176E-3</v>
      </c>
      <c r="AC3902" s="122">
        <f t="shared" si="790"/>
        <v>6.9610452795762114</v>
      </c>
      <c r="AD3902" s="122">
        <f t="shared" si="783"/>
        <v>-145.58705205911721</v>
      </c>
      <c r="AE3902" s="122">
        <f t="shared" si="784"/>
        <v>2.4505796529455709E-4</v>
      </c>
      <c r="AF3902" s="122">
        <f t="shared" si="791"/>
        <v>0.67061640418120172</v>
      </c>
      <c r="AG3902" s="122">
        <f t="shared" si="792"/>
        <v>0.6126449132364602</v>
      </c>
      <c r="AH3902" s="87">
        <f t="shared" si="793"/>
        <v>7.8646681533081159E-2</v>
      </c>
      <c r="AI3902" s="122">
        <f t="shared" si="794"/>
        <v>1.2091866496618153</v>
      </c>
    </row>
    <row r="3903" spans="1:35" x14ac:dyDescent="0.25">
      <c r="A3903" s="90">
        <v>1.5596000000000001</v>
      </c>
      <c r="B3903" s="160">
        <v>21.568958881768129</v>
      </c>
      <c r="E3903" s="147">
        <f t="shared" si="795"/>
        <v>8.6275835527110899E-3</v>
      </c>
      <c r="F3903" s="160"/>
      <c r="W3903" s="146">
        <f t="shared" si="785"/>
        <v>0.64570964048261348</v>
      </c>
      <c r="X3903" s="164">
        <v>6.3726586773512306</v>
      </c>
      <c r="Y3903" s="147">
        <f t="shared" si="787"/>
        <v>4.0000000000017799E-4</v>
      </c>
      <c r="Z3903" s="122">
        <f t="shared" si="788"/>
        <v>8.8754449677853557</v>
      </c>
      <c r="AA3903" s="122">
        <f t="shared" si="789"/>
        <v>0.61929999999999996</v>
      </c>
      <c r="AB3903" s="122">
        <f t="shared" si="786"/>
        <v>2.7077353104023208E-3</v>
      </c>
      <c r="AC3903" s="122">
        <f t="shared" si="790"/>
        <v>6.9637530148866134</v>
      </c>
      <c r="AD3903" s="122">
        <f t="shared" si="783"/>
        <v>-145.57525506509603</v>
      </c>
      <c r="AE3903" s="122">
        <f t="shared" si="784"/>
        <v>2.4503810812106169E-4</v>
      </c>
      <c r="AF3903" s="122">
        <f t="shared" si="791"/>
        <v>0.67086144228932276</v>
      </c>
      <c r="AG3903" s="122">
        <f t="shared" si="792"/>
        <v>0.61259527030238159</v>
      </c>
      <c r="AH3903" s="87">
        <f t="shared" si="793"/>
        <v>7.8401643424960102E-2</v>
      </c>
      <c r="AI3903" s="122">
        <f t="shared" si="794"/>
        <v>1.2091866496618153</v>
      </c>
    </row>
    <row r="3904" spans="1:35" x14ac:dyDescent="0.25">
      <c r="A3904" s="90">
        <v>1.56</v>
      </c>
      <c r="B3904" s="160">
        <v>21.568958881768129</v>
      </c>
      <c r="E3904" s="147">
        <f t="shared" si="795"/>
        <v>8.627583552706302E-3</v>
      </c>
      <c r="F3904" s="160"/>
      <c r="W3904" s="146">
        <f t="shared" si="785"/>
        <v>0.64570964048261348</v>
      </c>
      <c r="X3904" s="164">
        <v>6.3726586773512306</v>
      </c>
      <c r="Y3904" s="147">
        <f t="shared" si="787"/>
        <v>3.9999999999995595E-4</v>
      </c>
      <c r="Z3904" s="122">
        <f t="shared" si="788"/>
        <v>8.8754449677853557</v>
      </c>
      <c r="AA3904" s="122">
        <f t="shared" si="789"/>
        <v>0.61929999999999996</v>
      </c>
      <c r="AB3904" s="122">
        <f t="shared" si="786"/>
        <v>2.7077353104008176E-3</v>
      </c>
      <c r="AC3904" s="122">
        <f t="shared" si="790"/>
        <v>6.9664607501970144</v>
      </c>
      <c r="AD3904" s="122">
        <f t="shared" si="783"/>
        <v>-145.56345283192059</v>
      </c>
      <c r="AE3904" s="122">
        <f t="shared" si="784"/>
        <v>2.4501824212881169E-4</v>
      </c>
      <c r="AF3904" s="122">
        <f t="shared" si="791"/>
        <v>0.67110646053145162</v>
      </c>
      <c r="AG3904" s="122">
        <f t="shared" si="792"/>
        <v>0.61254560532209668</v>
      </c>
      <c r="AH3904" s="87">
        <f t="shared" si="793"/>
        <v>7.8156625182831285E-2</v>
      </c>
      <c r="AI3904" s="122">
        <f t="shared" si="794"/>
        <v>1.2091866496618153</v>
      </c>
    </row>
    <row r="3905" spans="1:35" x14ac:dyDescent="0.25">
      <c r="A3905" s="90">
        <v>1.5604</v>
      </c>
      <c r="B3905" s="160">
        <v>22.566213358346751</v>
      </c>
      <c r="E3905" s="147">
        <f t="shared" si="795"/>
        <v>8.8270344480220041E-3</v>
      </c>
      <c r="F3905" s="160"/>
      <c r="W3905" s="146">
        <f t="shared" si="785"/>
        <v>0.67028483428100449</v>
      </c>
      <c r="X3905" s="164">
        <v>6.6151969827881025</v>
      </c>
      <c r="Y3905" s="147">
        <f t="shared" si="787"/>
        <v>3.9999999999995595E-4</v>
      </c>
      <c r="Z3905" s="122">
        <f t="shared" si="788"/>
        <v>8.8754449677853557</v>
      </c>
      <c r="AA3905" s="122">
        <f t="shared" si="789"/>
        <v>0.61929999999999996</v>
      </c>
      <c r="AB3905" s="122">
        <f t="shared" si="786"/>
        <v>2.7711023654757999E-3</v>
      </c>
      <c r="AC3905" s="122">
        <f t="shared" si="790"/>
        <v>6.9692318525624906</v>
      </c>
      <c r="AD3905" s="122">
        <f t="shared" si="783"/>
        <v>-148.9575961572028</v>
      </c>
      <c r="AE3905" s="122">
        <f t="shared" si="784"/>
        <v>2.5073140030769988E-4</v>
      </c>
      <c r="AF3905" s="122">
        <f t="shared" si="791"/>
        <v>0.67135719193175936</v>
      </c>
      <c r="AG3905" s="122">
        <f t="shared" si="792"/>
        <v>0.62682850076931873</v>
      </c>
      <c r="AH3905" s="87">
        <f t="shared" si="793"/>
        <v>7.7905893782523591E-2</v>
      </c>
      <c r="AI3905" s="122">
        <f t="shared" si="794"/>
        <v>1.1648532637129272</v>
      </c>
    </row>
    <row r="3906" spans="1:35" x14ac:dyDescent="0.25">
      <c r="A3906" s="90">
        <v>1.5608</v>
      </c>
      <c r="B3906" s="160">
        <v>21.568958881768129</v>
      </c>
      <c r="E3906" s="147">
        <f t="shared" si="795"/>
        <v>8.8270344480220041E-3</v>
      </c>
      <c r="F3906" s="160"/>
      <c r="W3906" s="146">
        <f t="shared" si="785"/>
        <v>0.64570964048261348</v>
      </c>
      <c r="X3906" s="164">
        <v>6.3726586773512306</v>
      </c>
      <c r="Y3906" s="147">
        <f t="shared" si="787"/>
        <v>3.9999999999995595E-4</v>
      </c>
      <c r="Z3906" s="122">
        <f t="shared" si="788"/>
        <v>8.8754449677853557</v>
      </c>
      <c r="AA3906" s="122">
        <f t="shared" si="789"/>
        <v>0.61929999999999996</v>
      </c>
      <c r="AB3906" s="122">
        <f t="shared" si="786"/>
        <v>2.7077353104008176E-3</v>
      </c>
      <c r="AC3906" s="122">
        <f t="shared" si="790"/>
        <v>6.9719395878728916</v>
      </c>
      <c r="AD3906" s="122">
        <f t="shared" si="783"/>
        <v>-145.53955614218927</v>
      </c>
      <c r="AE3906" s="122">
        <f t="shared" si="784"/>
        <v>2.4497801826219712E-4</v>
      </c>
      <c r="AF3906" s="122">
        <f t="shared" si="791"/>
        <v>0.67160216995002153</v>
      </c>
      <c r="AG3906" s="122">
        <f t="shared" si="792"/>
        <v>0.61244504565556024</v>
      </c>
      <c r="AH3906" s="87">
        <f t="shared" si="793"/>
        <v>7.7660915764261401E-2</v>
      </c>
      <c r="AI3906" s="122">
        <f t="shared" si="794"/>
        <v>1.1023129991963661</v>
      </c>
    </row>
    <row r="3907" spans="1:35" x14ac:dyDescent="0.25">
      <c r="A3907" s="90">
        <v>1.5611999999999999</v>
      </c>
      <c r="B3907" s="160">
        <v>21.568958881768129</v>
      </c>
      <c r="E3907" s="147">
        <f t="shared" si="795"/>
        <v>8.627583552706302E-3</v>
      </c>
      <c r="F3907" s="160"/>
      <c r="W3907" s="146">
        <f t="shared" si="785"/>
        <v>0.64570964048261348</v>
      </c>
      <c r="X3907" s="164">
        <v>6.3726586773512306</v>
      </c>
      <c r="Y3907" s="147">
        <f t="shared" si="787"/>
        <v>3.9999999999995595E-4</v>
      </c>
      <c r="Z3907" s="122">
        <f t="shared" si="788"/>
        <v>8.8754449677853557</v>
      </c>
      <c r="AA3907" s="122">
        <f t="shared" si="789"/>
        <v>0.61929999999999996</v>
      </c>
      <c r="AB3907" s="122">
        <f t="shared" si="786"/>
        <v>2.7077353104008176E-3</v>
      </c>
      <c r="AC3907" s="122">
        <f t="shared" si="790"/>
        <v>6.9746473231832926</v>
      </c>
      <c r="AD3907" s="122">
        <f t="shared" si="783"/>
        <v>-145.52773806951282</v>
      </c>
      <c r="AE3907" s="122">
        <f t="shared" si="784"/>
        <v>2.4495812560826373E-4</v>
      </c>
      <c r="AF3907" s="122">
        <f t="shared" si="791"/>
        <v>0.67184712807562985</v>
      </c>
      <c r="AG3907" s="122">
        <f t="shared" si="792"/>
        <v>0.61239531402072678</v>
      </c>
      <c r="AH3907" s="87">
        <f t="shared" si="793"/>
        <v>7.7415957638653138E-2</v>
      </c>
      <c r="AI3907" s="122">
        <f t="shared" si="794"/>
        <v>1.2091866496618153</v>
      </c>
    </row>
    <row r="3908" spans="1:35" x14ac:dyDescent="0.25">
      <c r="A3908" s="90">
        <v>1.5616000000000001</v>
      </c>
      <c r="B3908" s="160">
        <v>21.568958881768129</v>
      </c>
      <c r="E3908" s="147">
        <f t="shared" si="795"/>
        <v>8.6275835527110899E-3</v>
      </c>
      <c r="F3908" s="160"/>
      <c r="W3908" s="146">
        <f t="shared" si="785"/>
        <v>0.64570964048261348</v>
      </c>
      <c r="X3908" s="164">
        <v>6.3726586773512306</v>
      </c>
      <c r="Y3908" s="147">
        <f t="shared" si="787"/>
        <v>4.0000000000017799E-4</v>
      </c>
      <c r="Z3908" s="122">
        <f t="shared" si="788"/>
        <v>8.8754449677853557</v>
      </c>
      <c r="AA3908" s="122">
        <f t="shared" si="789"/>
        <v>0.61929999999999996</v>
      </c>
      <c r="AB3908" s="122">
        <f t="shared" si="786"/>
        <v>2.7077353104023208E-3</v>
      </c>
      <c r="AC3908" s="122">
        <f t="shared" si="790"/>
        <v>6.9773550584936945</v>
      </c>
      <c r="AD3908" s="122">
        <f t="shared" ref="AD3908:AD3971" si="796">2*$AB$1*PI()*((AC3908+$X$2/2)*(2*AC3908-$Z$1)+(AC3908+$X$2/2)^2-($X$1/2)^2)*AB3908</f>
        <v>-145.51591475792449</v>
      </c>
      <c r="AE3908" s="122">
        <f t="shared" ref="AE3908:AE3971" si="797">-AD3908*0.000000001*$Z$2</f>
        <v>2.4493822413598374E-4</v>
      </c>
      <c r="AF3908" s="122">
        <f t="shared" si="791"/>
        <v>0.67209206629976581</v>
      </c>
      <c r="AG3908" s="122">
        <f t="shared" si="792"/>
        <v>0.6123455603396869</v>
      </c>
      <c r="AH3908" s="87">
        <f t="shared" si="793"/>
        <v>7.717101941451715E-2</v>
      </c>
      <c r="AI3908" s="122">
        <f t="shared" si="794"/>
        <v>1.2091866496618153</v>
      </c>
    </row>
    <row r="3909" spans="1:35" x14ac:dyDescent="0.25">
      <c r="A3909" s="90">
        <v>1.5620000000000001</v>
      </c>
      <c r="B3909" s="160">
        <v>21.568958881768129</v>
      </c>
      <c r="E3909" s="147">
        <f t="shared" si="795"/>
        <v>8.627583552706302E-3</v>
      </c>
      <c r="F3909" s="160"/>
      <c r="W3909" s="146">
        <f t="shared" ref="W3909:W3972" si="798">+X3909/1000000*101325</f>
        <v>0.64570964048261348</v>
      </c>
      <c r="X3909" s="164">
        <v>6.3726586773512306</v>
      </c>
      <c r="Y3909" s="147">
        <f t="shared" si="787"/>
        <v>3.9999999999995595E-4</v>
      </c>
      <c r="Z3909" s="122">
        <f t="shared" si="788"/>
        <v>8.8754449677853557</v>
      </c>
      <c r="AA3909" s="122">
        <f t="shared" si="789"/>
        <v>0.61929999999999996</v>
      </c>
      <c r="AB3909" s="122">
        <f t="shared" ref="AB3909:AB3972" si="799">IF(OR(AC3908&gt;=($X$1-$X$2)/2,AC3908&gt;=$Z$1/2),0,Z3909*W3909^AA3909*Y3909)</f>
        <v>2.7077353104008176E-3</v>
      </c>
      <c r="AC3909" s="122">
        <f t="shared" si="790"/>
        <v>6.9800627938040956</v>
      </c>
      <c r="AD3909" s="122">
        <f t="shared" si="796"/>
        <v>-145.50408620718207</v>
      </c>
      <c r="AE3909" s="122">
        <f t="shared" si="797"/>
        <v>2.4491831384494949E-4</v>
      </c>
      <c r="AF3909" s="122">
        <f t="shared" si="791"/>
        <v>0.6723369846136108</v>
      </c>
      <c r="AG3909" s="122">
        <f t="shared" si="792"/>
        <v>0.61229578461244116</v>
      </c>
      <c r="AH3909" s="87">
        <f t="shared" si="793"/>
        <v>7.6926101100672203E-2</v>
      </c>
      <c r="AI3909" s="122">
        <f t="shared" si="794"/>
        <v>1.1557498244290907</v>
      </c>
    </row>
    <row r="3910" spans="1:35" x14ac:dyDescent="0.25">
      <c r="A3910" s="90">
        <v>1.5624</v>
      </c>
      <c r="B3910" s="160">
        <v>21.568958881768129</v>
      </c>
      <c r="E3910" s="147">
        <f t="shared" si="795"/>
        <v>8.627583552706302E-3</v>
      </c>
      <c r="F3910" s="160"/>
      <c r="W3910" s="146">
        <f t="shared" si="798"/>
        <v>0.64570964048261348</v>
      </c>
      <c r="X3910" s="164">
        <v>6.3726586773512306</v>
      </c>
      <c r="Y3910" s="147">
        <f t="shared" ref="Y3910:Y3973" si="800">+A3910-A3909</f>
        <v>3.9999999999995595E-4</v>
      </c>
      <c r="Z3910" s="122">
        <f t="shared" ref="Z3910:Z3973" si="801">IF(AND(W3910&lt;=$S$56,W3910&gt;$Q$56),$T$56,IF(AND(W3910&lt;=$S$57,W3910&gt;$Q$57),$T$57,IF(AND(W3910&lt;=$S$58,W3910&gt;$Q$58),$T$58,IF(AND(W3910&lt;=$S$59,W3910&gt;$Q$59),$T$59,IF(AND(W3910&lt;=$S$60,W3910&gt;$Q$60),$T$60,"Valor no encontrado para Po")))))</f>
        <v>8.8754449677853557</v>
      </c>
      <c r="AA3910" s="122">
        <f t="shared" ref="AA3910:AA3973" si="802">IF(AND(W3910&lt;=$S$56,W3910&gt;$Q$56),$U$56,IF(AND(W3910&lt;=$S$57,W3910&gt;$Q$57),$U$57,IF(AND(W3910&lt;=$S$58,W3910&gt;$Q$58),$U$58,IF(AND(W3910&lt;=$S$59,W3910&gt;$Q$59),$U$59,IF(AND(W3910&lt;=$S$60,W3910&gt;$Q$60),$U$60,"Valor no encontrado para Po")))))</f>
        <v>0.61929999999999996</v>
      </c>
      <c r="AB3910" s="122">
        <f t="shared" si="799"/>
        <v>2.7077353104008176E-3</v>
      </c>
      <c r="AC3910" s="122">
        <f t="shared" ref="AC3910:AC3973" si="803">+AC3909+AB3910</f>
        <v>6.9827705291144966</v>
      </c>
      <c r="AD3910" s="122">
        <f t="shared" si="796"/>
        <v>-145.49225241752782</v>
      </c>
      <c r="AE3910" s="122">
        <f t="shared" si="797"/>
        <v>2.4489839473556868E-4</v>
      </c>
      <c r="AF3910" s="122">
        <f t="shared" ref="AF3910:AF3973" si="804">+AF3909+AE3910</f>
        <v>0.67258188300834632</v>
      </c>
      <c r="AG3910" s="122">
        <f t="shared" ref="AG3910:AG3973" si="805">+AE3910/Y3910</f>
        <v>0.61224598683898912</v>
      </c>
      <c r="AH3910" s="87">
        <f t="shared" ref="AH3910:AH3973" si="806">+AH3909-AE3910</f>
        <v>7.6681202705936632E-2</v>
      </c>
      <c r="AI3910" s="122">
        <f t="shared" si="794"/>
        <v>1.2091866496618153</v>
      </c>
    </row>
    <row r="3911" spans="1:35" x14ac:dyDescent="0.25">
      <c r="A3911" s="90">
        <v>1.5628</v>
      </c>
      <c r="B3911" s="160">
        <v>21.568958881768129</v>
      </c>
      <c r="E3911" s="147">
        <f t="shared" si="795"/>
        <v>8.627583552706302E-3</v>
      </c>
      <c r="F3911" s="160"/>
      <c r="W3911" s="146">
        <f t="shared" si="798"/>
        <v>0.64570964048261348</v>
      </c>
      <c r="X3911" s="164">
        <v>6.3726586773512306</v>
      </c>
      <c r="Y3911" s="147">
        <f t="shared" si="800"/>
        <v>3.9999999999995595E-4</v>
      </c>
      <c r="Z3911" s="122">
        <f t="shared" si="801"/>
        <v>8.8754449677853557</v>
      </c>
      <c r="AA3911" s="122">
        <f t="shared" si="802"/>
        <v>0.61929999999999996</v>
      </c>
      <c r="AB3911" s="122">
        <f t="shared" si="799"/>
        <v>2.7077353104008176E-3</v>
      </c>
      <c r="AC3911" s="122">
        <f t="shared" si="803"/>
        <v>6.9854782644248976</v>
      </c>
      <c r="AD3911" s="122">
        <f t="shared" si="796"/>
        <v>-145.48041338888098</v>
      </c>
      <c r="AE3911" s="122">
        <f t="shared" si="797"/>
        <v>2.4487846680770541E-4</v>
      </c>
      <c r="AF3911" s="122">
        <f t="shared" si="804"/>
        <v>0.67282676147515397</v>
      </c>
      <c r="AG3911" s="122">
        <f t="shared" si="805"/>
        <v>0.61219616701933099</v>
      </c>
      <c r="AH3911" s="87">
        <f t="shared" si="806"/>
        <v>7.6436324239128925E-2</v>
      </c>
      <c r="AI3911" s="122">
        <f t="shared" si="794"/>
        <v>1.2091866496618153</v>
      </c>
    </row>
    <row r="3912" spans="1:35" x14ac:dyDescent="0.25">
      <c r="A3912" s="90">
        <v>1.5631999999999999</v>
      </c>
      <c r="B3912" s="160">
        <v>21.568958881768129</v>
      </c>
      <c r="E3912" s="147">
        <f t="shared" si="795"/>
        <v>8.627583552706302E-3</v>
      </c>
      <c r="F3912" s="160"/>
      <c r="W3912" s="146">
        <f t="shared" si="798"/>
        <v>0.64570964048261348</v>
      </c>
      <c r="X3912" s="164">
        <v>6.3726586773512306</v>
      </c>
      <c r="Y3912" s="147">
        <f t="shared" si="800"/>
        <v>3.9999999999995595E-4</v>
      </c>
      <c r="Z3912" s="122">
        <f t="shared" si="801"/>
        <v>8.8754449677853557</v>
      </c>
      <c r="AA3912" s="122">
        <f t="shared" si="802"/>
        <v>0.61929999999999996</v>
      </c>
      <c r="AB3912" s="122">
        <f t="shared" si="799"/>
        <v>2.7077353104008176E-3</v>
      </c>
      <c r="AC3912" s="122">
        <f t="shared" si="803"/>
        <v>6.9881859997352986</v>
      </c>
      <c r="AD3912" s="122">
        <f t="shared" si="796"/>
        <v>-145.46856912124153</v>
      </c>
      <c r="AE3912" s="122">
        <f t="shared" si="797"/>
        <v>2.4485853006135964E-4</v>
      </c>
      <c r="AF3912" s="122">
        <f t="shared" si="804"/>
        <v>0.67307162000521537</v>
      </c>
      <c r="AG3912" s="122">
        <f t="shared" si="805"/>
        <v>0.61214632515346656</v>
      </c>
      <c r="AH3912" s="87">
        <f t="shared" si="806"/>
        <v>7.6191465709067568E-2</v>
      </c>
      <c r="AI3912" s="122">
        <f t="shared" si="794"/>
        <v>1.2091866496618153</v>
      </c>
    </row>
    <row r="3913" spans="1:35" x14ac:dyDescent="0.25">
      <c r="A3913" s="90">
        <v>1.5636000000000001</v>
      </c>
      <c r="B3913" s="160">
        <v>22.566213358346751</v>
      </c>
      <c r="E3913" s="147">
        <f t="shared" si="795"/>
        <v>8.8270344480269047E-3</v>
      </c>
      <c r="F3913" s="160"/>
      <c r="W3913" s="146">
        <f t="shared" si="798"/>
        <v>0.67028483428100449</v>
      </c>
      <c r="X3913" s="164">
        <v>6.6151969827881025</v>
      </c>
      <c r="Y3913" s="147">
        <f t="shared" si="800"/>
        <v>4.0000000000017799E-4</v>
      </c>
      <c r="Z3913" s="122">
        <f t="shared" si="801"/>
        <v>8.8754449677853557</v>
      </c>
      <c r="AA3913" s="122">
        <f t="shared" si="802"/>
        <v>0.61929999999999996</v>
      </c>
      <c r="AB3913" s="122">
        <f t="shared" si="799"/>
        <v>2.7711023654773382E-3</v>
      </c>
      <c r="AC3913" s="122">
        <f t="shared" si="803"/>
        <v>6.9909571021007757</v>
      </c>
      <c r="AD3913" s="122">
        <f t="shared" si="796"/>
        <v>-148.86044793084551</v>
      </c>
      <c r="AE3913" s="122">
        <f t="shared" si="797"/>
        <v>2.50567876516632E-4</v>
      </c>
      <c r="AF3913" s="122">
        <f t="shared" si="804"/>
        <v>0.67332218788173204</v>
      </c>
      <c r="AG3913" s="122">
        <f t="shared" si="805"/>
        <v>0.62641969129130126</v>
      </c>
      <c r="AH3913" s="87">
        <f t="shared" si="806"/>
        <v>7.5940897832550938E-2</v>
      </c>
      <c r="AI3913" s="122">
        <f t="shared" si="794"/>
        <v>1.1648532637129272</v>
      </c>
    </row>
    <row r="3914" spans="1:35" x14ac:dyDescent="0.25">
      <c r="A3914" s="90">
        <v>1.5640000000000001</v>
      </c>
      <c r="B3914" s="160">
        <v>21.568958881768129</v>
      </c>
      <c r="E3914" s="147">
        <f t="shared" si="795"/>
        <v>8.8270344480220041E-3</v>
      </c>
      <c r="F3914" s="160"/>
      <c r="W3914" s="146">
        <f t="shared" si="798"/>
        <v>0.64570964048261348</v>
      </c>
      <c r="X3914" s="164">
        <v>6.3726586773512306</v>
      </c>
      <c r="Y3914" s="147">
        <f t="shared" si="800"/>
        <v>3.9999999999995595E-4</v>
      </c>
      <c r="Z3914" s="122">
        <f t="shared" si="801"/>
        <v>8.8754449677853557</v>
      </c>
      <c r="AA3914" s="122">
        <f t="shared" si="802"/>
        <v>0.61929999999999996</v>
      </c>
      <c r="AB3914" s="122">
        <f t="shared" si="799"/>
        <v>2.7077353104008176E-3</v>
      </c>
      <c r="AC3914" s="122">
        <f t="shared" si="803"/>
        <v>6.9936648374111767</v>
      </c>
      <c r="AD3914" s="122">
        <f t="shared" si="796"/>
        <v>-145.44458737871827</v>
      </c>
      <c r="AE3914" s="122">
        <f t="shared" si="797"/>
        <v>2.4481816303047437E-4</v>
      </c>
      <c r="AF3914" s="122">
        <f t="shared" si="804"/>
        <v>0.6735670060447625</v>
      </c>
      <c r="AG3914" s="122">
        <f t="shared" si="805"/>
        <v>0.61204540757625336</v>
      </c>
      <c r="AH3914" s="87">
        <f t="shared" si="806"/>
        <v>7.5696079669520466E-2</v>
      </c>
      <c r="AI3914" s="122">
        <f t="shared" si="794"/>
        <v>1.2091866496618153</v>
      </c>
    </row>
    <row r="3915" spans="1:35" x14ac:dyDescent="0.25">
      <c r="A3915" s="90">
        <v>1.5644</v>
      </c>
      <c r="B3915" s="160">
        <v>21.568958881768129</v>
      </c>
      <c r="E3915" s="147">
        <f t="shared" si="795"/>
        <v>8.627583552706302E-3</v>
      </c>
      <c r="F3915" s="160"/>
      <c r="W3915" s="146">
        <f t="shared" si="798"/>
        <v>0.64570964048261348</v>
      </c>
      <c r="X3915" s="164">
        <v>6.3726586773512306</v>
      </c>
      <c r="Y3915" s="147">
        <f t="shared" si="800"/>
        <v>3.9999999999995595E-4</v>
      </c>
      <c r="Z3915" s="122">
        <f t="shared" si="801"/>
        <v>8.8754449677853557</v>
      </c>
      <c r="AA3915" s="122">
        <f t="shared" si="802"/>
        <v>0.61929999999999996</v>
      </c>
      <c r="AB3915" s="122">
        <f t="shared" si="799"/>
        <v>2.7077353104008176E-3</v>
      </c>
      <c r="AC3915" s="122">
        <f t="shared" si="803"/>
        <v>6.9963725727215778</v>
      </c>
      <c r="AD3915" s="122">
        <f t="shared" si="796"/>
        <v>-145.43272727149693</v>
      </c>
      <c r="AE3915" s="122">
        <f t="shared" si="797"/>
        <v>2.4479819962230909E-4</v>
      </c>
      <c r="AF3915" s="122">
        <f t="shared" si="804"/>
        <v>0.6738118042443848</v>
      </c>
      <c r="AG3915" s="122">
        <f t="shared" si="805"/>
        <v>0.61199549905584016</v>
      </c>
      <c r="AH3915" s="87">
        <f t="shared" si="806"/>
        <v>7.5451281469898157E-2</v>
      </c>
      <c r="AI3915" s="122">
        <f t="shared" si="794"/>
        <v>1.2091866496618153</v>
      </c>
    </row>
    <row r="3916" spans="1:35" x14ac:dyDescent="0.25">
      <c r="A3916" s="90">
        <v>1.5648</v>
      </c>
      <c r="B3916" s="160">
        <v>21.568958881768129</v>
      </c>
      <c r="E3916" s="147">
        <f t="shared" si="795"/>
        <v>8.627583552706302E-3</v>
      </c>
      <c r="F3916" s="160"/>
      <c r="W3916" s="146">
        <f t="shared" si="798"/>
        <v>0.64570964048261348</v>
      </c>
      <c r="X3916" s="164">
        <v>6.3726586773512306</v>
      </c>
      <c r="Y3916" s="147">
        <f t="shared" si="800"/>
        <v>3.9999999999995595E-4</v>
      </c>
      <c r="Z3916" s="122">
        <f t="shared" si="801"/>
        <v>8.8754449677853557</v>
      </c>
      <c r="AA3916" s="122">
        <f t="shared" si="802"/>
        <v>0.61929999999999996</v>
      </c>
      <c r="AB3916" s="122">
        <f t="shared" si="799"/>
        <v>2.7077353104008176E-3</v>
      </c>
      <c r="AC3916" s="122">
        <f t="shared" si="803"/>
        <v>6.9990803080319788</v>
      </c>
      <c r="AD3916" s="122">
        <f t="shared" si="796"/>
        <v>-145.42086192528305</v>
      </c>
      <c r="AE3916" s="122">
        <f t="shared" si="797"/>
        <v>2.447782273956614E-4</v>
      </c>
      <c r="AF3916" s="122">
        <f t="shared" si="804"/>
        <v>0.67405658247178046</v>
      </c>
      <c r="AG3916" s="122">
        <f t="shared" si="805"/>
        <v>0.61194556848922088</v>
      </c>
      <c r="AH3916" s="87">
        <f t="shared" si="806"/>
        <v>7.5206503242502498E-2</v>
      </c>
      <c r="AI3916" s="122">
        <f t="shared" si="794"/>
        <v>1.1557498244290907</v>
      </c>
    </row>
    <row r="3917" spans="1:35" x14ac:dyDescent="0.25">
      <c r="A3917" s="90">
        <v>1.5651999999999999</v>
      </c>
      <c r="B3917" s="160">
        <v>21.568958881768129</v>
      </c>
      <c r="E3917" s="147">
        <f t="shared" si="795"/>
        <v>8.627583552706302E-3</v>
      </c>
      <c r="F3917" s="160"/>
      <c r="W3917" s="146">
        <f t="shared" si="798"/>
        <v>0.64570964048261348</v>
      </c>
      <c r="X3917" s="164">
        <v>6.3726586773512306</v>
      </c>
      <c r="Y3917" s="147">
        <f t="shared" si="800"/>
        <v>3.9999999999995595E-4</v>
      </c>
      <c r="Z3917" s="122">
        <f t="shared" si="801"/>
        <v>8.8754449677853557</v>
      </c>
      <c r="AA3917" s="122">
        <f t="shared" si="802"/>
        <v>0.61929999999999996</v>
      </c>
      <c r="AB3917" s="122">
        <f t="shared" si="799"/>
        <v>2.7077353104008176E-3</v>
      </c>
      <c r="AC3917" s="122">
        <f t="shared" si="803"/>
        <v>7.0017880433423798</v>
      </c>
      <c r="AD3917" s="122">
        <f t="shared" si="796"/>
        <v>-145.40899134007651</v>
      </c>
      <c r="AE3917" s="122">
        <f t="shared" si="797"/>
        <v>2.4475824635053121E-4</v>
      </c>
      <c r="AF3917" s="122">
        <f t="shared" si="804"/>
        <v>0.67430134071813097</v>
      </c>
      <c r="AG3917" s="122">
        <f t="shared" si="805"/>
        <v>0.6118956158763954</v>
      </c>
      <c r="AH3917" s="87">
        <f t="shared" si="806"/>
        <v>7.4961744996151963E-2</v>
      </c>
      <c r="AI3917" s="122">
        <f t="shared" si="794"/>
        <v>1.1557498244290907</v>
      </c>
    </row>
    <row r="3918" spans="1:35" x14ac:dyDescent="0.25">
      <c r="A3918" s="90">
        <v>1.5656000000000001</v>
      </c>
      <c r="B3918" s="160">
        <v>21.568958881768129</v>
      </c>
      <c r="E3918" s="147">
        <f t="shared" si="795"/>
        <v>8.6275835527110899E-3</v>
      </c>
      <c r="F3918" s="160"/>
      <c r="W3918" s="146">
        <f t="shared" si="798"/>
        <v>0.64570964048261348</v>
      </c>
      <c r="X3918" s="164">
        <v>6.3726586773512306</v>
      </c>
      <c r="Y3918" s="147">
        <f t="shared" si="800"/>
        <v>4.0000000000017799E-4</v>
      </c>
      <c r="Z3918" s="122">
        <f t="shared" si="801"/>
        <v>8.8754449677853557</v>
      </c>
      <c r="AA3918" s="122">
        <f t="shared" si="802"/>
        <v>0.61929999999999996</v>
      </c>
      <c r="AB3918" s="122">
        <f t="shared" si="799"/>
        <v>2.7077353104023208E-3</v>
      </c>
      <c r="AC3918" s="122">
        <f t="shared" si="803"/>
        <v>7.0044957786527817</v>
      </c>
      <c r="AD3918" s="122">
        <f t="shared" si="796"/>
        <v>-145.39711551595815</v>
      </c>
      <c r="AE3918" s="122">
        <f t="shared" si="797"/>
        <v>2.4473825648705446E-4</v>
      </c>
      <c r="AF3918" s="122">
        <f t="shared" si="804"/>
        <v>0.67454607897461805</v>
      </c>
      <c r="AG3918" s="122">
        <f t="shared" si="805"/>
        <v>0.61184564121736384</v>
      </c>
      <c r="AH3918" s="87">
        <f t="shared" si="806"/>
        <v>7.4717006739664915E-2</v>
      </c>
      <c r="AI3918" s="122">
        <f t="shared" si="794"/>
        <v>1.1557498244290907</v>
      </c>
    </row>
    <row r="3919" spans="1:35" x14ac:dyDescent="0.25">
      <c r="A3919" s="90">
        <v>1.5660000000000001</v>
      </c>
      <c r="B3919" s="160">
        <v>22.566213358346751</v>
      </c>
      <c r="E3919" s="147">
        <f t="shared" si="795"/>
        <v>8.8270344480220041E-3</v>
      </c>
      <c r="F3919" s="160"/>
      <c r="W3919" s="146">
        <f t="shared" si="798"/>
        <v>0.67028483428100449</v>
      </c>
      <c r="X3919" s="164">
        <v>6.6151969827881025</v>
      </c>
      <c r="Y3919" s="147">
        <f t="shared" si="800"/>
        <v>3.9999999999995595E-4</v>
      </c>
      <c r="Z3919" s="122">
        <f t="shared" si="801"/>
        <v>8.8754449677853557</v>
      </c>
      <c r="AA3919" s="122">
        <f t="shared" si="802"/>
        <v>0.61929999999999996</v>
      </c>
      <c r="AB3919" s="122">
        <f t="shared" si="799"/>
        <v>2.7711023654757999E-3</v>
      </c>
      <c r="AC3919" s="122">
        <f t="shared" si="803"/>
        <v>7.0072668810182579</v>
      </c>
      <c r="AD3919" s="122">
        <f t="shared" si="796"/>
        <v>-148.78728910058297</v>
      </c>
      <c r="AE3919" s="122">
        <f t="shared" si="797"/>
        <v>2.5044473263924799E-4</v>
      </c>
      <c r="AF3919" s="122">
        <f t="shared" si="804"/>
        <v>0.67479652370725729</v>
      </c>
      <c r="AG3919" s="122">
        <f t="shared" si="805"/>
        <v>0.62611183159818895</v>
      </c>
      <c r="AH3919" s="87">
        <f t="shared" si="806"/>
        <v>7.4466562007025672E-2</v>
      </c>
      <c r="AI3919" s="122">
        <f t="shared" si="794"/>
        <v>1.1648532637129272</v>
      </c>
    </row>
    <row r="3920" spans="1:35" x14ac:dyDescent="0.25">
      <c r="A3920" s="90">
        <v>1.5664</v>
      </c>
      <c r="B3920" s="160">
        <v>22.566213358346751</v>
      </c>
      <c r="E3920" s="147">
        <f t="shared" si="795"/>
        <v>9.0264853433377062E-3</v>
      </c>
      <c r="F3920" s="160"/>
      <c r="W3920" s="146">
        <f t="shared" si="798"/>
        <v>0.67028483428100449</v>
      </c>
      <c r="X3920" s="164">
        <v>6.6151969827881025</v>
      </c>
      <c r="Y3920" s="147">
        <f t="shared" si="800"/>
        <v>3.9999999999995595E-4</v>
      </c>
      <c r="Z3920" s="122">
        <f t="shared" si="801"/>
        <v>8.8754449677853557</v>
      </c>
      <c r="AA3920" s="122">
        <f t="shared" si="802"/>
        <v>0.61929999999999996</v>
      </c>
      <c r="AB3920" s="122">
        <f t="shared" si="799"/>
        <v>2.7711023654757999E-3</v>
      </c>
      <c r="AC3920" s="122">
        <f t="shared" si="803"/>
        <v>7.0100379833837341</v>
      </c>
      <c r="AD3920" s="122">
        <f t="shared" si="796"/>
        <v>-148.77483976402993</v>
      </c>
      <c r="AE3920" s="122">
        <f t="shared" si="797"/>
        <v>2.5042377741663855E-4</v>
      </c>
      <c r="AF3920" s="122">
        <f t="shared" si="804"/>
        <v>0.67504694748467398</v>
      </c>
      <c r="AG3920" s="122">
        <f t="shared" si="805"/>
        <v>0.62605944354166532</v>
      </c>
      <c r="AH3920" s="87">
        <f t="shared" si="806"/>
        <v>7.4216138229609027E-2</v>
      </c>
      <c r="AI3920" s="122">
        <f t="shared" si="794"/>
        <v>1.1133756359271709</v>
      </c>
    </row>
    <row r="3921" spans="1:35" x14ac:dyDescent="0.25">
      <c r="A3921" s="90">
        <v>1.5668</v>
      </c>
      <c r="B3921" s="160">
        <v>22.566213358346751</v>
      </c>
      <c r="E3921" s="147">
        <f t="shared" si="795"/>
        <v>9.0264853433377062E-3</v>
      </c>
      <c r="F3921" s="160"/>
      <c r="W3921" s="146">
        <f t="shared" si="798"/>
        <v>0.67028483428100449</v>
      </c>
      <c r="X3921" s="164">
        <v>6.6151969827881025</v>
      </c>
      <c r="Y3921" s="147">
        <f t="shared" si="800"/>
        <v>3.9999999999995595E-4</v>
      </c>
      <c r="Z3921" s="122">
        <f t="shared" si="801"/>
        <v>8.8754449677853557</v>
      </c>
      <c r="AA3921" s="122">
        <f t="shared" si="802"/>
        <v>0.61929999999999996</v>
      </c>
      <c r="AB3921" s="122">
        <f t="shared" si="799"/>
        <v>2.7711023654757999E-3</v>
      </c>
      <c r="AC3921" s="122">
        <f t="shared" si="803"/>
        <v>7.0128090857492102</v>
      </c>
      <c r="AD3921" s="122">
        <f t="shared" si="796"/>
        <v>-148.76238481199712</v>
      </c>
      <c r="AE3921" s="122">
        <f t="shared" si="797"/>
        <v>2.5040281274182831E-4</v>
      </c>
      <c r="AF3921" s="122">
        <f t="shared" si="804"/>
        <v>0.67529735029741578</v>
      </c>
      <c r="AG3921" s="122">
        <f t="shared" si="805"/>
        <v>0.62600703185463968</v>
      </c>
      <c r="AH3921" s="87">
        <f t="shared" si="806"/>
        <v>7.3965735416867198E-2</v>
      </c>
      <c r="AI3921" s="122">
        <f t="shared" si="794"/>
        <v>1.1133756359271709</v>
      </c>
    </row>
    <row r="3922" spans="1:35" x14ac:dyDescent="0.25">
      <c r="A3922" s="90">
        <v>1.5671999999999999</v>
      </c>
      <c r="B3922" s="160">
        <v>21.568958881768129</v>
      </c>
      <c r="E3922" s="147">
        <f t="shared" si="795"/>
        <v>8.8270344480220041E-3</v>
      </c>
      <c r="F3922" s="160"/>
      <c r="W3922" s="146">
        <f t="shared" si="798"/>
        <v>0.64570964048261348</v>
      </c>
      <c r="X3922" s="164">
        <v>6.3726586773512306</v>
      </c>
      <c r="Y3922" s="147">
        <f t="shared" si="800"/>
        <v>3.9999999999995595E-4</v>
      </c>
      <c r="Z3922" s="122">
        <f t="shared" si="801"/>
        <v>8.8754449677853557</v>
      </c>
      <c r="AA3922" s="122">
        <f t="shared" si="802"/>
        <v>0.61929999999999996</v>
      </c>
      <c r="AB3922" s="122">
        <f t="shared" si="799"/>
        <v>2.7077353104008176E-3</v>
      </c>
      <c r="AC3922" s="122">
        <f t="shared" si="803"/>
        <v>7.0155168210596113</v>
      </c>
      <c r="AD3922" s="122">
        <f t="shared" si="796"/>
        <v>-145.34872439864097</v>
      </c>
      <c r="AE3922" s="122">
        <f t="shared" si="797"/>
        <v>2.4465680261749427E-4</v>
      </c>
      <c r="AF3922" s="122">
        <f t="shared" si="804"/>
        <v>0.67554200710003331</v>
      </c>
      <c r="AG3922" s="122">
        <f t="shared" si="805"/>
        <v>0.61164200654380307</v>
      </c>
      <c r="AH3922" s="87">
        <f t="shared" si="806"/>
        <v>7.3721078614249702E-2</v>
      </c>
      <c r="AI3922" s="122">
        <f t="shared" si="794"/>
        <v>1.1557498244290907</v>
      </c>
    </row>
    <row r="3923" spans="1:35" x14ac:dyDescent="0.25">
      <c r="A3923" s="90">
        <v>1.5676000000000001</v>
      </c>
      <c r="B3923" s="160">
        <v>22.566213358346751</v>
      </c>
      <c r="E3923" s="147">
        <f t="shared" si="795"/>
        <v>8.8270344480269047E-3</v>
      </c>
      <c r="F3923" s="160"/>
      <c r="W3923" s="146">
        <f t="shared" si="798"/>
        <v>0.67028483428100449</v>
      </c>
      <c r="X3923" s="164">
        <v>6.6151969827881025</v>
      </c>
      <c r="Y3923" s="147">
        <f t="shared" si="800"/>
        <v>4.0000000000017799E-4</v>
      </c>
      <c r="Z3923" s="122">
        <f t="shared" si="801"/>
        <v>8.8754449677853557</v>
      </c>
      <c r="AA3923" s="122">
        <f t="shared" si="802"/>
        <v>0.61929999999999996</v>
      </c>
      <c r="AB3923" s="122">
        <f t="shared" si="799"/>
        <v>2.7711023654773382E-3</v>
      </c>
      <c r="AC3923" s="122">
        <f t="shared" si="803"/>
        <v>7.0182879234250883</v>
      </c>
      <c r="AD3923" s="122">
        <f t="shared" si="796"/>
        <v>-148.73774318967543</v>
      </c>
      <c r="AE3923" s="122">
        <f t="shared" si="797"/>
        <v>2.5036133497479958E-4</v>
      </c>
      <c r="AF3923" s="122">
        <f t="shared" si="804"/>
        <v>0.67579236843500812</v>
      </c>
      <c r="AG3923" s="122">
        <f t="shared" si="805"/>
        <v>0.62590333743672044</v>
      </c>
      <c r="AH3923" s="87">
        <f t="shared" si="806"/>
        <v>7.34707172792749E-2</v>
      </c>
      <c r="AI3923" s="122">
        <f t="shared" ref="AI3923:AI3986" si="807">B3909*9.81/(W3923*1000000*$AF$1)</f>
        <v>1.1133756359271709</v>
      </c>
    </row>
    <row r="3924" spans="1:35" x14ac:dyDescent="0.25">
      <c r="A3924" s="90">
        <v>1.5680000000000001</v>
      </c>
      <c r="B3924" s="160">
        <v>22.566213358346751</v>
      </c>
      <c r="E3924" s="147">
        <f t="shared" si="795"/>
        <v>9.0264853433377062E-3</v>
      </c>
      <c r="F3924" s="160"/>
      <c r="W3924" s="146">
        <f t="shared" si="798"/>
        <v>0.67028483428100449</v>
      </c>
      <c r="X3924" s="164">
        <v>6.6151969827881025</v>
      </c>
      <c r="Y3924" s="147">
        <f t="shared" si="800"/>
        <v>3.9999999999995595E-4</v>
      </c>
      <c r="Z3924" s="122">
        <f t="shared" si="801"/>
        <v>8.8754449677853557</v>
      </c>
      <c r="AA3924" s="122">
        <f t="shared" si="802"/>
        <v>0.61929999999999996</v>
      </c>
      <c r="AB3924" s="122">
        <f t="shared" si="799"/>
        <v>2.7711023654757999E-3</v>
      </c>
      <c r="AC3924" s="122">
        <f t="shared" si="803"/>
        <v>7.0210590257905645</v>
      </c>
      <c r="AD3924" s="122">
        <f t="shared" si="796"/>
        <v>-148.72527151953051</v>
      </c>
      <c r="AE3924" s="122">
        <f t="shared" si="797"/>
        <v>2.503403421593925E-4</v>
      </c>
      <c r="AF3924" s="122">
        <f t="shared" si="804"/>
        <v>0.67604270877716754</v>
      </c>
      <c r="AG3924" s="122">
        <f t="shared" si="805"/>
        <v>0.62585085539855012</v>
      </c>
      <c r="AH3924" s="87">
        <f t="shared" si="806"/>
        <v>7.3220376937115514E-2</v>
      </c>
      <c r="AI3924" s="122">
        <f t="shared" si="807"/>
        <v>1.1133756359271709</v>
      </c>
    </row>
    <row r="3925" spans="1:35" x14ac:dyDescent="0.25">
      <c r="A3925" s="90">
        <v>1.5684</v>
      </c>
      <c r="B3925" s="160">
        <v>22.566213358346751</v>
      </c>
      <c r="E3925" s="147">
        <f t="shared" si="795"/>
        <v>9.0264853433377062E-3</v>
      </c>
      <c r="F3925" s="160"/>
      <c r="W3925" s="146">
        <f t="shared" si="798"/>
        <v>0.67028483428100449</v>
      </c>
      <c r="X3925" s="164">
        <v>6.6151969827881025</v>
      </c>
      <c r="Y3925" s="147">
        <f t="shared" si="800"/>
        <v>3.9999999999995595E-4</v>
      </c>
      <c r="Z3925" s="122">
        <f t="shared" si="801"/>
        <v>8.8754449677853557</v>
      </c>
      <c r="AA3925" s="122">
        <f t="shared" si="802"/>
        <v>0.61929999999999996</v>
      </c>
      <c r="AB3925" s="122">
        <f t="shared" si="799"/>
        <v>2.7711023654757999E-3</v>
      </c>
      <c r="AC3925" s="122">
        <f t="shared" si="803"/>
        <v>7.0238301281560407</v>
      </c>
      <c r="AD3925" s="122">
        <f t="shared" si="796"/>
        <v>-148.7127942339884</v>
      </c>
      <c r="AE3925" s="122">
        <f t="shared" si="797"/>
        <v>2.5031933989192362E-4</v>
      </c>
      <c r="AF3925" s="122">
        <f t="shared" si="804"/>
        <v>0.67629302811705949</v>
      </c>
      <c r="AG3925" s="122">
        <f t="shared" si="805"/>
        <v>0.62579834972987802</v>
      </c>
      <c r="AH3925" s="87">
        <f t="shared" si="806"/>
        <v>7.2970057597223595E-2</v>
      </c>
      <c r="AI3925" s="122">
        <f t="shared" si="807"/>
        <v>1.1133756359271709</v>
      </c>
    </row>
    <row r="3926" spans="1:35" x14ac:dyDescent="0.25">
      <c r="A3926" s="90">
        <v>1.5688</v>
      </c>
      <c r="B3926" s="160">
        <v>22.566213358346751</v>
      </c>
      <c r="E3926" s="147">
        <f t="shared" si="795"/>
        <v>9.0264853433377062E-3</v>
      </c>
      <c r="F3926" s="160"/>
      <c r="W3926" s="146">
        <f t="shared" si="798"/>
        <v>0.67028483428100449</v>
      </c>
      <c r="X3926" s="164">
        <v>6.6151969827881025</v>
      </c>
      <c r="Y3926" s="147">
        <f t="shared" si="800"/>
        <v>3.9999999999995595E-4</v>
      </c>
      <c r="Z3926" s="122">
        <f t="shared" si="801"/>
        <v>8.8754449677853557</v>
      </c>
      <c r="AA3926" s="122">
        <f t="shared" si="802"/>
        <v>0.61929999999999996</v>
      </c>
      <c r="AB3926" s="122">
        <f t="shared" si="799"/>
        <v>2.7711023654757999E-3</v>
      </c>
      <c r="AC3926" s="122">
        <f t="shared" si="803"/>
        <v>7.0266012305215169</v>
      </c>
      <c r="AD3926" s="122">
        <f t="shared" si="796"/>
        <v>-148.70031133296652</v>
      </c>
      <c r="AE3926" s="122">
        <f t="shared" si="797"/>
        <v>2.5029832817225395E-4</v>
      </c>
      <c r="AF3926" s="122">
        <f t="shared" si="804"/>
        <v>0.67654332644523174</v>
      </c>
      <c r="AG3926" s="122">
        <f t="shared" si="805"/>
        <v>0.62574582043070381</v>
      </c>
      <c r="AH3926" s="87">
        <f t="shared" si="806"/>
        <v>7.2719759269051346E-2</v>
      </c>
      <c r="AI3926" s="122">
        <f t="shared" si="807"/>
        <v>1.1133756359271709</v>
      </c>
    </row>
    <row r="3927" spans="1:35" x14ac:dyDescent="0.25">
      <c r="A3927" s="90">
        <v>1.5691999999999999</v>
      </c>
      <c r="B3927" s="160">
        <v>22.566213358346751</v>
      </c>
      <c r="E3927" s="147">
        <f t="shared" si="795"/>
        <v>9.0264853433377062E-3</v>
      </c>
      <c r="F3927" s="160"/>
      <c r="W3927" s="146">
        <f t="shared" si="798"/>
        <v>0.67028483428100449</v>
      </c>
      <c r="X3927" s="164">
        <v>6.6151969827881025</v>
      </c>
      <c r="Y3927" s="147">
        <f t="shared" si="800"/>
        <v>3.9999999999995595E-4</v>
      </c>
      <c r="Z3927" s="122">
        <f t="shared" si="801"/>
        <v>8.8754449677853557</v>
      </c>
      <c r="AA3927" s="122">
        <f t="shared" si="802"/>
        <v>0.61929999999999996</v>
      </c>
      <c r="AB3927" s="122">
        <f t="shared" si="799"/>
        <v>2.7711023654757999E-3</v>
      </c>
      <c r="AC3927" s="122">
        <f t="shared" si="803"/>
        <v>7.029372332886993</v>
      </c>
      <c r="AD3927" s="122">
        <f t="shared" si="796"/>
        <v>-148.68782281646489</v>
      </c>
      <c r="AE3927" s="122">
        <f t="shared" si="797"/>
        <v>2.5027730700038359E-4</v>
      </c>
      <c r="AF3927" s="122">
        <f t="shared" si="804"/>
        <v>0.67679360375223208</v>
      </c>
      <c r="AG3927" s="122">
        <f t="shared" si="805"/>
        <v>0.62569326750102783</v>
      </c>
      <c r="AH3927" s="87">
        <f t="shared" si="806"/>
        <v>7.2469481962050969E-2</v>
      </c>
      <c r="AI3927" s="122">
        <f t="shared" si="807"/>
        <v>1.1648532637129272</v>
      </c>
    </row>
    <row r="3928" spans="1:35" x14ac:dyDescent="0.25">
      <c r="A3928" s="90">
        <v>1.5696000000000001</v>
      </c>
      <c r="B3928" s="160">
        <v>22.566213358346751</v>
      </c>
      <c r="E3928" s="147">
        <f t="shared" si="795"/>
        <v>9.0264853433427161E-3</v>
      </c>
      <c r="F3928" s="160"/>
      <c r="W3928" s="146">
        <f t="shared" si="798"/>
        <v>0.67028483428100449</v>
      </c>
      <c r="X3928" s="164">
        <v>6.6151969827881025</v>
      </c>
      <c r="Y3928" s="147">
        <f t="shared" si="800"/>
        <v>4.0000000000017799E-4</v>
      </c>
      <c r="Z3928" s="122">
        <f t="shared" si="801"/>
        <v>8.8754449677853557</v>
      </c>
      <c r="AA3928" s="122">
        <f t="shared" si="802"/>
        <v>0.61929999999999996</v>
      </c>
      <c r="AB3928" s="122">
        <f t="shared" si="799"/>
        <v>2.7711023654773382E-3</v>
      </c>
      <c r="AC3928" s="122">
        <f t="shared" si="803"/>
        <v>7.0321434352524701</v>
      </c>
      <c r="AD3928" s="122">
        <f t="shared" si="796"/>
        <v>-148.67532868456601</v>
      </c>
      <c r="AE3928" s="122">
        <f t="shared" si="797"/>
        <v>2.5025627637645132E-4</v>
      </c>
      <c r="AF3928" s="122">
        <f t="shared" si="804"/>
        <v>0.6770438600286085</v>
      </c>
      <c r="AG3928" s="122">
        <f t="shared" si="805"/>
        <v>0.62564069094084995</v>
      </c>
      <c r="AH3928" s="87">
        <f t="shared" si="806"/>
        <v>7.2219225685674515E-2</v>
      </c>
      <c r="AI3928" s="122">
        <f t="shared" si="807"/>
        <v>1.1133756359271709</v>
      </c>
    </row>
    <row r="3929" spans="1:35" x14ac:dyDescent="0.25">
      <c r="A3929" s="90">
        <v>1.57</v>
      </c>
      <c r="B3929" s="160">
        <v>21.568958881768129</v>
      </c>
      <c r="E3929" s="147">
        <f t="shared" si="795"/>
        <v>8.8270344480220041E-3</v>
      </c>
      <c r="F3929" s="160"/>
      <c r="W3929" s="146">
        <f t="shared" si="798"/>
        <v>0.64570964048261348</v>
      </c>
      <c r="X3929" s="164">
        <v>6.3726586773512306</v>
      </c>
      <c r="Y3929" s="147">
        <f t="shared" si="800"/>
        <v>3.9999999999995595E-4</v>
      </c>
      <c r="Z3929" s="122">
        <f t="shared" si="801"/>
        <v>8.8754449677853557</v>
      </c>
      <c r="AA3929" s="122">
        <f t="shared" si="802"/>
        <v>0.61929999999999996</v>
      </c>
      <c r="AB3929" s="122">
        <f t="shared" si="799"/>
        <v>2.7077353104008176E-3</v>
      </c>
      <c r="AC3929" s="122">
        <f t="shared" si="803"/>
        <v>7.0348511705628711</v>
      </c>
      <c r="AD3929" s="122">
        <f t="shared" si="796"/>
        <v>-145.26362158310502</v>
      </c>
      <c r="AE3929" s="122">
        <f t="shared" si="797"/>
        <v>2.4451355414504351E-4</v>
      </c>
      <c r="AF3929" s="122">
        <f t="shared" si="804"/>
        <v>0.67728837358275351</v>
      </c>
      <c r="AG3929" s="122">
        <f t="shared" si="805"/>
        <v>0.61128388536267608</v>
      </c>
      <c r="AH3929" s="87">
        <f t="shared" si="806"/>
        <v>7.1974712131529478E-2</v>
      </c>
      <c r="AI3929" s="122">
        <f t="shared" si="807"/>
        <v>1.1557498244290907</v>
      </c>
    </row>
    <row r="3930" spans="1:35" x14ac:dyDescent="0.25">
      <c r="A3930" s="90">
        <v>1.5704</v>
      </c>
      <c r="B3930" s="160">
        <v>22.566213358346751</v>
      </c>
      <c r="E3930" s="147">
        <f t="shared" si="795"/>
        <v>8.8270344480220041E-3</v>
      </c>
      <c r="F3930" s="160"/>
      <c r="W3930" s="146">
        <f t="shared" si="798"/>
        <v>0.67028483428100449</v>
      </c>
      <c r="X3930" s="164">
        <v>6.6151969827881025</v>
      </c>
      <c r="Y3930" s="147">
        <f t="shared" si="800"/>
        <v>3.9999999999995595E-4</v>
      </c>
      <c r="Z3930" s="122">
        <f t="shared" si="801"/>
        <v>8.8754449677853557</v>
      </c>
      <c r="AA3930" s="122">
        <f t="shared" si="802"/>
        <v>0.61929999999999996</v>
      </c>
      <c r="AB3930" s="122">
        <f t="shared" si="799"/>
        <v>2.7711023654757999E-3</v>
      </c>
      <c r="AC3930" s="122">
        <f t="shared" si="803"/>
        <v>7.0376222729283473</v>
      </c>
      <c r="AD3930" s="122">
        <f t="shared" si="796"/>
        <v>-148.65060959811356</v>
      </c>
      <c r="AE3930" s="122">
        <f t="shared" si="797"/>
        <v>2.5021466821869068E-4</v>
      </c>
      <c r="AF3930" s="122">
        <f t="shared" si="804"/>
        <v>0.67753858825097224</v>
      </c>
      <c r="AG3930" s="122">
        <f t="shared" si="805"/>
        <v>0.62553667054679563</v>
      </c>
      <c r="AH3930" s="87">
        <f t="shared" si="806"/>
        <v>7.1724497463310791E-2</v>
      </c>
      <c r="AI3930" s="122">
        <f t="shared" si="807"/>
        <v>1.1133756359271709</v>
      </c>
    </row>
    <row r="3931" spans="1:35" x14ac:dyDescent="0.25">
      <c r="A3931" s="90">
        <v>1.5708</v>
      </c>
      <c r="B3931" s="160">
        <v>22.566213358346751</v>
      </c>
      <c r="E3931" s="147">
        <f t="shared" si="795"/>
        <v>9.0264853433377062E-3</v>
      </c>
      <c r="F3931" s="160"/>
      <c r="W3931" s="146">
        <f t="shared" si="798"/>
        <v>0.67028483428100449</v>
      </c>
      <c r="X3931" s="164">
        <v>6.6151969827881025</v>
      </c>
      <c r="Y3931" s="147">
        <f t="shared" si="800"/>
        <v>3.9999999999995595E-4</v>
      </c>
      <c r="Z3931" s="122">
        <f t="shared" si="801"/>
        <v>8.8754449677853557</v>
      </c>
      <c r="AA3931" s="122">
        <f t="shared" si="802"/>
        <v>0.61929999999999996</v>
      </c>
      <c r="AB3931" s="122">
        <f t="shared" si="799"/>
        <v>2.7711023654757999E-3</v>
      </c>
      <c r="AC3931" s="122">
        <f t="shared" si="803"/>
        <v>7.0403933752938235</v>
      </c>
      <c r="AD3931" s="122">
        <f t="shared" si="796"/>
        <v>-148.63809874810258</v>
      </c>
      <c r="AE3931" s="122">
        <f t="shared" si="797"/>
        <v>2.5019360945416162E-4</v>
      </c>
      <c r="AF3931" s="122">
        <f t="shared" si="804"/>
        <v>0.67778878186042635</v>
      </c>
      <c r="AG3931" s="122">
        <f t="shared" si="805"/>
        <v>0.62548402363547295</v>
      </c>
      <c r="AH3931" s="87">
        <f t="shared" si="806"/>
        <v>7.1474303853856627E-2</v>
      </c>
      <c r="AI3931" s="122">
        <f t="shared" si="807"/>
        <v>1.1133756359271709</v>
      </c>
    </row>
    <row r="3932" spans="1:35" x14ac:dyDescent="0.25">
      <c r="A3932" s="90">
        <v>1.5711999999999999</v>
      </c>
      <c r="B3932" s="160">
        <v>22.566213358346751</v>
      </c>
      <c r="E3932" s="147">
        <f t="shared" si="795"/>
        <v>9.0264853433377062E-3</v>
      </c>
      <c r="F3932" s="160"/>
      <c r="W3932" s="146">
        <f t="shared" si="798"/>
        <v>0.67028483428100449</v>
      </c>
      <c r="X3932" s="164">
        <v>6.6151969827881025</v>
      </c>
      <c r="Y3932" s="147">
        <f t="shared" si="800"/>
        <v>3.9999999999995595E-4</v>
      </c>
      <c r="Z3932" s="122">
        <f t="shared" si="801"/>
        <v>8.8754449677853557</v>
      </c>
      <c r="AA3932" s="122">
        <f t="shared" si="802"/>
        <v>0.61929999999999996</v>
      </c>
      <c r="AB3932" s="122">
        <f t="shared" si="799"/>
        <v>2.7711023654757999E-3</v>
      </c>
      <c r="AC3932" s="122">
        <f t="shared" si="803"/>
        <v>7.0431644776592996</v>
      </c>
      <c r="AD3932" s="122">
        <f t="shared" si="796"/>
        <v>-148.62558228261187</v>
      </c>
      <c r="AE3932" s="122">
        <f t="shared" si="797"/>
        <v>2.5017254123743183E-4</v>
      </c>
      <c r="AF3932" s="122">
        <f t="shared" si="804"/>
        <v>0.67803895440166373</v>
      </c>
      <c r="AG3932" s="122">
        <f t="shared" si="805"/>
        <v>0.6254313530936485</v>
      </c>
      <c r="AH3932" s="87">
        <f t="shared" si="806"/>
        <v>7.1224131312619191E-2</v>
      </c>
      <c r="AI3932" s="122">
        <f t="shared" si="807"/>
        <v>1.1133756359271709</v>
      </c>
    </row>
    <row r="3933" spans="1:35" x14ac:dyDescent="0.25">
      <c r="A3933" s="90">
        <v>1.5716000000000001</v>
      </c>
      <c r="B3933" s="160">
        <v>22.566213358346751</v>
      </c>
      <c r="E3933" s="147">
        <f t="shared" si="795"/>
        <v>9.0264853433427161E-3</v>
      </c>
      <c r="F3933" s="160"/>
      <c r="W3933" s="146">
        <f t="shared" si="798"/>
        <v>0.67028483428100449</v>
      </c>
      <c r="X3933" s="164">
        <v>6.6151969827881025</v>
      </c>
      <c r="Y3933" s="147">
        <f t="shared" si="800"/>
        <v>4.0000000000017799E-4</v>
      </c>
      <c r="Z3933" s="122">
        <f t="shared" si="801"/>
        <v>8.8754449677853557</v>
      </c>
      <c r="AA3933" s="122">
        <f t="shared" si="802"/>
        <v>0.61929999999999996</v>
      </c>
      <c r="AB3933" s="122">
        <f t="shared" si="799"/>
        <v>2.7711023654773382E-3</v>
      </c>
      <c r="AC3933" s="122">
        <f t="shared" si="803"/>
        <v>7.0459355800247767</v>
      </c>
      <c r="AD3933" s="122">
        <f t="shared" si="796"/>
        <v>-148.6130602017239</v>
      </c>
      <c r="AE3933" s="122">
        <f t="shared" si="797"/>
        <v>2.5015146356864018E-4</v>
      </c>
      <c r="AF3933" s="122">
        <f t="shared" si="804"/>
        <v>0.67828910586523239</v>
      </c>
      <c r="AG3933" s="122">
        <f t="shared" si="805"/>
        <v>0.62537865892132216</v>
      </c>
      <c r="AH3933" s="87">
        <f t="shared" si="806"/>
        <v>7.0973979849050545E-2</v>
      </c>
      <c r="AI3933" s="122">
        <f t="shared" si="807"/>
        <v>1.1648532637129272</v>
      </c>
    </row>
    <row r="3934" spans="1:35" x14ac:dyDescent="0.25">
      <c r="A3934" s="90">
        <v>1.5720000000000001</v>
      </c>
      <c r="B3934" s="160">
        <v>22.566213358346751</v>
      </c>
      <c r="E3934" s="147">
        <f t="shared" si="795"/>
        <v>9.0264853433377062E-3</v>
      </c>
      <c r="F3934" s="160"/>
      <c r="W3934" s="146">
        <f t="shared" si="798"/>
        <v>0.67028483428100449</v>
      </c>
      <c r="X3934" s="164">
        <v>6.6151969827881025</v>
      </c>
      <c r="Y3934" s="147">
        <f t="shared" si="800"/>
        <v>3.9999999999995595E-4</v>
      </c>
      <c r="Z3934" s="122">
        <f t="shared" si="801"/>
        <v>8.8754449677853557</v>
      </c>
      <c r="AA3934" s="122">
        <f t="shared" si="802"/>
        <v>0.61929999999999996</v>
      </c>
      <c r="AB3934" s="122">
        <f t="shared" si="799"/>
        <v>2.7711023654757999E-3</v>
      </c>
      <c r="AC3934" s="122">
        <f t="shared" si="803"/>
        <v>7.0487066823902529</v>
      </c>
      <c r="AD3934" s="122">
        <f t="shared" si="796"/>
        <v>-148.60053250519118</v>
      </c>
      <c r="AE3934" s="122">
        <f t="shared" si="797"/>
        <v>2.5013037644737001E-4</v>
      </c>
      <c r="AF3934" s="122">
        <f t="shared" si="804"/>
        <v>0.67853923624167978</v>
      </c>
      <c r="AG3934" s="122">
        <f t="shared" si="805"/>
        <v>0.62532594111849393</v>
      </c>
      <c r="AH3934" s="87">
        <f t="shared" si="806"/>
        <v>7.072384947260317E-2</v>
      </c>
      <c r="AI3934" s="122">
        <f t="shared" si="807"/>
        <v>1.1648532637129272</v>
      </c>
    </row>
    <row r="3935" spans="1:35" x14ac:dyDescent="0.25">
      <c r="A3935" s="90">
        <v>1.5724</v>
      </c>
      <c r="B3935" s="160">
        <v>21.568958881768129</v>
      </c>
      <c r="E3935" s="147">
        <f t="shared" si="795"/>
        <v>8.8270344480220041E-3</v>
      </c>
      <c r="F3935" s="160"/>
      <c r="W3935" s="146">
        <f t="shared" si="798"/>
        <v>0.64570964048261348</v>
      </c>
      <c r="X3935" s="164">
        <v>6.3726586773512306</v>
      </c>
      <c r="Y3935" s="147">
        <f t="shared" si="800"/>
        <v>3.9999999999995595E-4</v>
      </c>
      <c r="Z3935" s="122">
        <f t="shared" si="801"/>
        <v>8.8754449677853557</v>
      </c>
      <c r="AA3935" s="122">
        <f t="shared" si="802"/>
        <v>0.61929999999999996</v>
      </c>
      <c r="AB3935" s="122">
        <f t="shared" si="799"/>
        <v>2.7077353104008176E-3</v>
      </c>
      <c r="AC3935" s="122">
        <f t="shared" si="803"/>
        <v>7.0514144177006539</v>
      </c>
      <c r="AD3935" s="122">
        <f t="shared" si="796"/>
        <v>-145.19050372801286</v>
      </c>
      <c r="AE3935" s="122">
        <f t="shared" si="797"/>
        <v>2.4439047923870973E-4</v>
      </c>
      <c r="AF3935" s="122">
        <f t="shared" si="804"/>
        <v>0.67878362672091852</v>
      </c>
      <c r="AG3935" s="122">
        <f t="shared" si="805"/>
        <v>0.61097619809684167</v>
      </c>
      <c r="AH3935" s="87">
        <f t="shared" si="806"/>
        <v>7.0479458993364455E-2</v>
      </c>
      <c r="AI3935" s="122">
        <f t="shared" si="807"/>
        <v>1.2091866496618153</v>
      </c>
    </row>
    <row r="3936" spans="1:35" x14ac:dyDescent="0.25">
      <c r="A3936" s="90">
        <v>1.5728</v>
      </c>
      <c r="B3936" s="160">
        <v>22.566213358346751</v>
      </c>
      <c r="E3936" s="147">
        <f t="shared" si="795"/>
        <v>8.8270344480220041E-3</v>
      </c>
      <c r="F3936" s="160"/>
      <c r="W3936" s="146">
        <f t="shared" si="798"/>
        <v>0.67028483428100449</v>
      </c>
      <c r="X3936" s="164">
        <v>6.6151969827881025</v>
      </c>
      <c r="Y3936" s="147">
        <f t="shared" si="800"/>
        <v>3.9999999999995595E-4</v>
      </c>
      <c r="Z3936" s="122">
        <f t="shared" si="801"/>
        <v>8.8754449677853557</v>
      </c>
      <c r="AA3936" s="122">
        <f t="shared" si="802"/>
        <v>0.61929999999999996</v>
      </c>
      <c r="AB3936" s="122">
        <f t="shared" si="799"/>
        <v>2.7711023654757999E-3</v>
      </c>
      <c r="AC3936" s="122">
        <f t="shared" si="803"/>
        <v>7.0541855200661301</v>
      </c>
      <c r="AD3936" s="122">
        <f t="shared" si="796"/>
        <v>-148.57574705740538</v>
      </c>
      <c r="AE3936" s="122">
        <f t="shared" si="797"/>
        <v>2.5008865658755145E-4</v>
      </c>
      <c r="AF3936" s="122">
        <f t="shared" si="804"/>
        <v>0.67903371537750612</v>
      </c>
      <c r="AG3936" s="122">
        <f t="shared" si="805"/>
        <v>0.62522164146894754</v>
      </c>
      <c r="AH3936" s="87">
        <f t="shared" si="806"/>
        <v>7.0229370336776897E-2</v>
      </c>
      <c r="AI3936" s="122">
        <f t="shared" si="807"/>
        <v>1.1133756359271709</v>
      </c>
    </row>
    <row r="3937" spans="1:35" x14ac:dyDescent="0.25">
      <c r="A3937" s="90">
        <v>1.5731999999999999</v>
      </c>
      <c r="B3937" s="160">
        <v>22.566213358346751</v>
      </c>
      <c r="E3937" s="147">
        <f t="shared" si="795"/>
        <v>9.0264853433377062E-3</v>
      </c>
      <c r="F3937" s="160"/>
      <c r="W3937" s="146">
        <f t="shared" si="798"/>
        <v>0.67028483428100449</v>
      </c>
      <c r="X3937" s="164">
        <v>6.6151969827881025</v>
      </c>
      <c r="Y3937" s="147">
        <f t="shared" si="800"/>
        <v>3.9999999999995595E-4</v>
      </c>
      <c r="Z3937" s="122">
        <f t="shared" si="801"/>
        <v>8.8754449677853557</v>
      </c>
      <c r="AA3937" s="122">
        <f t="shared" si="802"/>
        <v>0.61929999999999996</v>
      </c>
      <c r="AB3937" s="122">
        <f t="shared" si="799"/>
        <v>2.7711023654757999E-3</v>
      </c>
      <c r="AC3937" s="122">
        <f t="shared" si="803"/>
        <v>7.0569566224316063</v>
      </c>
      <c r="AD3937" s="122">
        <f t="shared" si="796"/>
        <v>-148.56320264292557</v>
      </c>
      <c r="AE3937" s="122">
        <f t="shared" si="797"/>
        <v>2.5006754132596222E-4</v>
      </c>
      <c r="AF3937" s="122">
        <f t="shared" si="804"/>
        <v>0.67928378291883207</v>
      </c>
      <c r="AG3937" s="122">
        <f t="shared" si="805"/>
        <v>0.6251688533149744</v>
      </c>
      <c r="AH3937" s="87">
        <f t="shared" si="806"/>
        <v>6.9979302795450934E-2</v>
      </c>
      <c r="AI3937" s="122">
        <f t="shared" si="807"/>
        <v>1.1648532637129272</v>
      </c>
    </row>
    <row r="3938" spans="1:35" x14ac:dyDescent="0.25">
      <c r="A3938" s="90">
        <v>1.5736000000000001</v>
      </c>
      <c r="B3938" s="160">
        <v>22.566213358346751</v>
      </c>
      <c r="E3938" s="147">
        <f t="shared" si="795"/>
        <v>9.0264853433427161E-3</v>
      </c>
      <c r="F3938" s="160"/>
      <c r="W3938" s="146">
        <f t="shared" si="798"/>
        <v>0.67028483428100449</v>
      </c>
      <c r="X3938" s="164">
        <v>6.6151969827881025</v>
      </c>
      <c r="Y3938" s="147">
        <f t="shared" si="800"/>
        <v>4.0000000000017799E-4</v>
      </c>
      <c r="Z3938" s="122">
        <f t="shared" si="801"/>
        <v>8.8754449677853557</v>
      </c>
      <c r="AA3938" s="122">
        <f t="shared" si="802"/>
        <v>0.61929999999999996</v>
      </c>
      <c r="AB3938" s="122">
        <f t="shared" si="799"/>
        <v>2.7711023654773382E-3</v>
      </c>
      <c r="AC3938" s="122">
        <f t="shared" si="803"/>
        <v>7.0597277247970833</v>
      </c>
      <c r="AD3938" s="122">
        <f t="shared" si="796"/>
        <v>-148.55065261304853</v>
      </c>
      <c r="AE3938" s="122">
        <f t="shared" si="797"/>
        <v>2.5004641661231113E-4</v>
      </c>
      <c r="AF3938" s="122">
        <f t="shared" si="804"/>
        <v>0.67953382933544437</v>
      </c>
      <c r="AG3938" s="122">
        <f t="shared" si="805"/>
        <v>0.62511604153049971</v>
      </c>
      <c r="AH3938" s="87">
        <f t="shared" si="806"/>
        <v>6.9729256378838617E-2</v>
      </c>
      <c r="AI3938" s="122">
        <f t="shared" si="807"/>
        <v>1.1648532637129272</v>
      </c>
    </row>
    <row r="3939" spans="1:35" x14ac:dyDescent="0.25">
      <c r="A3939" s="90">
        <v>1.5740000000000001</v>
      </c>
      <c r="B3939" s="160">
        <v>22.566213358346751</v>
      </c>
      <c r="E3939" s="147">
        <f t="shared" si="795"/>
        <v>9.0264853433377062E-3</v>
      </c>
      <c r="F3939" s="160"/>
      <c r="W3939" s="146">
        <f t="shared" si="798"/>
        <v>0.67028483428100449</v>
      </c>
      <c r="X3939" s="164">
        <v>6.6151969827881025</v>
      </c>
      <c r="Y3939" s="147">
        <f t="shared" si="800"/>
        <v>3.9999999999995595E-4</v>
      </c>
      <c r="Z3939" s="122">
        <f t="shared" si="801"/>
        <v>8.8754449677853557</v>
      </c>
      <c r="AA3939" s="122">
        <f t="shared" si="802"/>
        <v>0.61929999999999996</v>
      </c>
      <c r="AB3939" s="122">
        <f t="shared" si="799"/>
        <v>2.7711023654757999E-3</v>
      </c>
      <c r="AC3939" s="122">
        <f t="shared" si="803"/>
        <v>7.0624988271625595</v>
      </c>
      <c r="AD3939" s="122">
        <f t="shared" si="796"/>
        <v>-148.53809696752671</v>
      </c>
      <c r="AE3939" s="122">
        <f t="shared" si="797"/>
        <v>2.5002528244618153E-4</v>
      </c>
      <c r="AF3939" s="122">
        <f t="shared" si="804"/>
        <v>0.67978385461789059</v>
      </c>
      <c r="AG3939" s="122">
        <f t="shared" si="805"/>
        <v>0.62506320611552268</v>
      </c>
      <c r="AH3939" s="87">
        <f t="shared" si="806"/>
        <v>6.9479231096392438E-2</v>
      </c>
      <c r="AI3939" s="122">
        <f t="shared" si="807"/>
        <v>1.1648532637129272</v>
      </c>
    </row>
    <row r="3940" spans="1:35" x14ac:dyDescent="0.25">
      <c r="A3940" s="90">
        <v>1.5744</v>
      </c>
      <c r="B3940" s="160">
        <v>22.566213358346751</v>
      </c>
      <c r="E3940" s="147">
        <f t="shared" si="795"/>
        <v>9.0264853433377062E-3</v>
      </c>
      <c r="F3940" s="160"/>
      <c r="W3940" s="146">
        <f t="shared" si="798"/>
        <v>0.67028483428100449</v>
      </c>
      <c r="X3940" s="164">
        <v>6.6151969827881025</v>
      </c>
      <c r="Y3940" s="147">
        <f t="shared" si="800"/>
        <v>3.9999999999995595E-4</v>
      </c>
      <c r="Z3940" s="122">
        <f t="shared" si="801"/>
        <v>8.8754449677853557</v>
      </c>
      <c r="AA3940" s="122">
        <f t="shared" si="802"/>
        <v>0.61929999999999996</v>
      </c>
      <c r="AB3940" s="122">
        <f t="shared" si="799"/>
        <v>2.7711023654757999E-3</v>
      </c>
      <c r="AC3940" s="122">
        <f t="shared" si="803"/>
        <v>7.0652699295280357</v>
      </c>
      <c r="AD3940" s="122">
        <f t="shared" si="796"/>
        <v>-148.52553570660768</v>
      </c>
      <c r="AE3940" s="122">
        <f t="shared" si="797"/>
        <v>2.5000413882799013E-4</v>
      </c>
      <c r="AF3940" s="122">
        <f t="shared" si="804"/>
        <v>0.68003385875671862</v>
      </c>
      <c r="AG3940" s="122">
        <f t="shared" si="805"/>
        <v>0.62501034707004421</v>
      </c>
      <c r="AH3940" s="87">
        <f t="shared" si="806"/>
        <v>6.9229226957564449E-2</v>
      </c>
      <c r="AI3940" s="122">
        <f t="shared" si="807"/>
        <v>1.1648532637129272</v>
      </c>
    </row>
    <row r="3941" spans="1:35" x14ac:dyDescent="0.25">
      <c r="A3941" s="90">
        <v>1.5748</v>
      </c>
      <c r="B3941" s="160">
        <v>22.566213358346751</v>
      </c>
      <c r="E3941" s="147">
        <f t="shared" si="795"/>
        <v>9.0264853433377062E-3</v>
      </c>
      <c r="F3941" s="160"/>
      <c r="W3941" s="146">
        <f t="shared" si="798"/>
        <v>0.67028483428100449</v>
      </c>
      <c r="X3941" s="164">
        <v>6.6151969827881025</v>
      </c>
      <c r="Y3941" s="147">
        <f t="shared" si="800"/>
        <v>3.9999999999995595E-4</v>
      </c>
      <c r="Z3941" s="122">
        <f t="shared" si="801"/>
        <v>8.8754449677853557</v>
      </c>
      <c r="AA3941" s="122">
        <f t="shared" si="802"/>
        <v>0.61929999999999996</v>
      </c>
      <c r="AB3941" s="122">
        <f t="shared" si="799"/>
        <v>2.7711023654757999E-3</v>
      </c>
      <c r="AC3941" s="122">
        <f t="shared" si="803"/>
        <v>7.0680410318935118</v>
      </c>
      <c r="AD3941" s="122">
        <f t="shared" si="796"/>
        <v>-148.51296883020885</v>
      </c>
      <c r="AE3941" s="122">
        <f t="shared" si="797"/>
        <v>2.4998298575759788E-4</v>
      </c>
      <c r="AF3941" s="122">
        <f t="shared" si="804"/>
        <v>0.68028384174247625</v>
      </c>
      <c r="AG3941" s="122">
        <f t="shared" si="805"/>
        <v>0.62495746439406352</v>
      </c>
      <c r="AH3941" s="87">
        <f t="shared" si="806"/>
        <v>6.8979243971806853E-2</v>
      </c>
      <c r="AI3941" s="122">
        <f t="shared" si="807"/>
        <v>1.1648532637129272</v>
      </c>
    </row>
    <row r="3942" spans="1:35" x14ac:dyDescent="0.25">
      <c r="A3942" s="90">
        <v>1.5751999999999999</v>
      </c>
      <c r="B3942" s="160">
        <v>21.568958881768129</v>
      </c>
      <c r="E3942" s="147">
        <f t="shared" si="795"/>
        <v>8.8270344480220041E-3</v>
      </c>
      <c r="F3942" s="160"/>
      <c r="W3942" s="146">
        <f t="shared" si="798"/>
        <v>0.64570964048261348</v>
      </c>
      <c r="X3942" s="164">
        <v>6.3726586773512306</v>
      </c>
      <c r="Y3942" s="147">
        <f t="shared" si="800"/>
        <v>3.9999999999995595E-4</v>
      </c>
      <c r="Z3942" s="122">
        <f t="shared" si="801"/>
        <v>8.8754449677853557</v>
      </c>
      <c r="AA3942" s="122">
        <f t="shared" si="802"/>
        <v>0.61929999999999996</v>
      </c>
      <c r="AB3942" s="122">
        <f t="shared" si="799"/>
        <v>2.7077353104008176E-3</v>
      </c>
      <c r="AC3942" s="122">
        <f t="shared" si="803"/>
        <v>7.0707487672039129</v>
      </c>
      <c r="AD3942" s="122">
        <f t="shared" si="796"/>
        <v>-145.1049049711433</v>
      </c>
      <c r="AE3942" s="122">
        <f t="shared" si="797"/>
        <v>2.4424639597791478E-4</v>
      </c>
      <c r="AF3942" s="122">
        <f t="shared" si="804"/>
        <v>0.68052808813845411</v>
      </c>
      <c r="AG3942" s="122">
        <f t="shared" si="805"/>
        <v>0.61061598994485422</v>
      </c>
      <c r="AH3942" s="87">
        <f t="shared" si="806"/>
        <v>6.8734997575828932E-2</v>
      </c>
      <c r="AI3942" s="122">
        <f t="shared" si="807"/>
        <v>1.2091866496618153</v>
      </c>
    </row>
    <row r="3943" spans="1:35" x14ac:dyDescent="0.25">
      <c r="A3943" s="90">
        <v>1.5755999999999999</v>
      </c>
      <c r="B3943" s="160">
        <v>21.568958881768129</v>
      </c>
      <c r="E3943" s="147">
        <f t="shared" si="795"/>
        <v>8.627583552706302E-3</v>
      </c>
      <c r="F3943" s="160"/>
      <c r="W3943" s="146">
        <f t="shared" si="798"/>
        <v>0.64570964048261348</v>
      </c>
      <c r="X3943" s="164">
        <v>6.3726586773512306</v>
      </c>
      <c r="Y3943" s="147">
        <f t="shared" si="800"/>
        <v>3.9999999999995595E-4</v>
      </c>
      <c r="Z3943" s="122">
        <f t="shared" si="801"/>
        <v>8.8754449677853557</v>
      </c>
      <c r="AA3943" s="122">
        <f t="shared" si="802"/>
        <v>0.61929999999999996</v>
      </c>
      <c r="AB3943" s="122">
        <f t="shared" si="799"/>
        <v>2.7077353104008176E-3</v>
      </c>
      <c r="AC3943" s="122">
        <f t="shared" si="803"/>
        <v>7.0734565025143139</v>
      </c>
      <c r="AD3943" s="122">
        <f t="shared" si="796"/>
        <v>-145.0928957200469</v>
      </c>
      <c r="AE3943" s="122">
        <f t="shared" si="797"/>
        <v>2.442261815247971E-4</v>
      </c>
      <c r="AF3943" s="122">
        <f t="shared" si="804"/>
        <v>0.68077231431997887</v>
      </c>
      <c r="AG3943" s="122">
        <f t="shared" si="805"/>
        <v>0.61056545381205996</v>
      </c>
      <c r="AH3943" s="87">
        <f t="shared" si="806"/>
        <v>6.8490771394304137E-2</v>
      </c>
      <c r="AI3943" s="122">
        <f t="shared" si="807"/>
        <v>1.1557498244290907</v>
      </c>
    </row>
    <row r="3944" spans="1:35" x14ac:dyDescent="0.25">
      <c r="A3944" s="90">
        <v>1.5760000000000001</v>
      </c>
      <c r="B3944" s="160">
        <v>22.566213358346751</v>
      </c>
      <c r="E3944" s="147">
        <f t="shared" si="795"/>
        <v>8.8270344480269047E-3</v>
      </c>
      <c r="F3944" s="160"/>
      <c r="W3944" s="146">
        <f t="shared" si="798"/>
        <v>0.67028483428100449</v>
      </c>
      <c r="X3944" s="164">
        <v>6.6151969827881025</v>
      </c>
      <c r="Y3944" s="147">
        <f t="shared" si="800"/>
        <v>4.0000000000017799E-4</v>
      </c>
      <c r="Z3944" s="122">
        <f t="shared" si="801"/>
        <v>8.8754449677853557</v>
      </c>
      <c r="AA3944" s="122">
        <f t="shared" si="802"/>
        <v>0.61929999999999996</v>
      </c>
      <c r="AB3944" s="122">
        <f t="shared" si="799"/>
        <v>2.7711023654773382E-3</v>
      </c>
      <c r="AC3944" s="122">
        <f t="shared" si="803"/>
        <v>7.076227604879791</v>
      </c>
      <c r="AD3944" s="122">
        <f t="shared" si="796"/>
        <v>-148.47581013707017</v>
      </c>
      <c r="AE3944" s="122">
        <f t="shared" si="797"/>
        <v>2.499204387549299E-4</v>
      </c>
      <c r="AF3944" s="122">
        <f t="shared" si="804"/>
        <v>0.6810222347587338</v>
      </c>
      <c r="AG3944" s="122">
        <f t="shared" si="805"/>
        <v>0.62480109688704677</v>
      </c>
      <c r="AH3944" s="87">
        <f t="shared" si="806"/>
        <v>6.8240850955549201E-2</v>
      </c>
      <c r="AI3944" s="122">
        <f t="shared" si="807"/>
        <v>1.1648532637129272</v>
      </c>
    </row>
    <row r="3945" spans="1:35" x14ac:dyDescent="0.25">
      <c r="A3945" s="90">
        <v>1.5764</v>
      </c>
      <c r="B3945" s="160">
        <v>22.566213358346751</v>
      </c>
      <c r="E3945" s="147">
        <f t="shared" si="795"/>
        <v>9.0264853433377062E-3</v>
      </c>
      <c r="F3945" s="160"/>
      <c r="W3945" s="146">
        <f t="shared" si="798"/>
        <v>0.67028483428100449</v>
      </c>
      <c r="X3945" s="164">
        <v>6.6151969827881025</v>
      </c>
      <c r="Y3945" s="147">
        <f t="shared" si="800"/>
        <v>3.9999999999995595E-4</v>
      </c>
      <c r="Z3945" s="122">
        <f t="shared" si="801"/>
        <v>8.8754449677853557</v>
      </c>
      <c r="AA3945" s="122">
        <f t="shared" si="802"/>
        <v>0.61929999999999996</v>
      </c>
      <c r="AB3945" s="122">
        <f t="shared" si="799"/>
        <v>2.7711023654757999E-3</v>
      </c>
      <c r="AC3945" s="122">
        <f t="shared" si="803"/>
        <v>7.0789987072452671</v>
      </c>
      <c r="AD3945" s="122">
        <f t="shared" si="796"/>
        <v>-148.46322105548933</v>
      </c>
      <c r="AE3945" s="122">
        <f t="shared" si="797"/>
        <v>2.4989924830788466E-4</v>
      </c>
      <c r="AF3945" s="122">
        <f t="shared" si="804"/>
        <v>0.68127213400704167</v>
      </c>
      <c r="AG3945" s="122">
        <f t="shared" si="805"/>
        <v>0.62474812076978048</v>
      </c>
      <c r="AH3945" s="87">
        <f t="shared" si="806"/>
        <v>6.7990951707241315E-2</v>
      </c>
      <c r="AI3945" s="122">
        <f t="shared" si="807"/>
        <v>1.1648532637129272</v>
      </c>
    </row>
    <row r="3946" spans="1:35" x14ac:dyDescent="0.25">
      <c r="A3946" s="90">
        <v>1.5768</v>
      </c>
      <c r="B3946" s="160">
        <v>22.566213358346751</v>
      </c>
      <c r="E3946" s="147">
        <f t="shared" si="795"/>
        <v>9.0264853433377062E-3</v>
      </c>
      <c r="F3946" s="160"/>
      <c r="W3946" s="146">
        <f t="shared" si="798"/>
        <v>0.67028483428100449</v>
      </c>
      <c r="X3946" s="164">
        <v>6.6151969827881025</v>
      </c>
      <c r="Y3946" s="147">
        <f t="shared" si="800"/>
        <v>3.9999999999995595E-4</v>
      </c>
      <c r="Z3946" s="122">
        <f t="shared" si="801"/>
        <v>8.8754449677853557</v>
      </c>
      <c r="AA3946" s="122">
        <f t="shared" si="802"/>
        <v>0.61929999999999996</v>
      </c>
      <c r="AB3946" s="122">
        <f t="shared" si="799"/>
        <v>2.7711023654757999E-3</v>
      </c>
      <c r="AC3946" s="122">
        <f t="shared" si="803"/>
        <v>7.0817698096107433</v>
      </c>
      <c r="AD3946" s="122">
        <f t="shared" si="796"/>
        <v>-148.4506263585111</v>
      </c>
      <c r="AE3946" s="122">
        <f t="shared" si="797"/>
        <v>2.4987804840877735E-4</v>
      </c>
      <c r="AF3946" s="122">
        <f t="shared" si="804"/>
        <v>0.68152201205545049</v>
      </c>
      <c r="AG3946" s="122">
        <f t="shared" si="805"/>
        <v>0.62469512102201219</v>
      </c>
      <c r="AH3946" s="87">
        <f t="shared" si="806"/>
        <v>6.7741073658832543E-2</v>
      </c>
      <c r="AI3946" s="122">
        <f t="shared" si="807"/>
        <v>1.1648532637129272</v>
      </c>
    </row>
    <row r="3947" spans="1:35" x14ac:dyDescent="0.25">
      <c r="A3947" s="90">
        <v>1.5771999999999999</v>
      </c>
      <c r="B3947" s="160">
        <v>22.566213358346751</v>
      </c>
      <c r="E3947" s="147">
        <f t="shared" si="795"/>
        <v>9.0264853433377062E-3</v>
      </c>
      <c r="F3947" s="160"/>
      <c r="W3947" s="146">
        <f t="shared" si="798"/>
        <v>0.67028483428100449</v>
      </c>
      <c r="X3947" s="164">
        <v>6.6151969827881025</v>
      </c>
      <c r="Y3947" s="147">
        <f t="shared" si="800"/>
        <v>3.9999999999995595E-4</v>
      </c>
      <c r="Z3947" s="122">
        <f t="shared" si="801"/>
        <v>8.8754449677853557</v>
      </c>
      <c r="AA3947" s="122">
        <f t="shared" si="802"/>
        <v>0.61929999999999996</v>
      </c>
      <c r="AB3947" s="122">
        <f t="shared" si="799"/>
        <v>2.7711023654757999E-3</v>
      </c>
      <c r="AC3947" s="122">
        <f t="shared" si="803"/>
        <v>7.0845409119762195</v>
      </c>
      <c r="AD3947" s="122">
        <f t="shared" si="796"/>
        <v>-148.43802604605312</v>
      </c>
      <c r="AE3947" s="122">
        <f t="shared" si="797"/>
        <v>2.4985683905746924E-4</v>
      </c>
      <c r="AF3947" s="122">
        <f t="shared" si="804"/>
        <v>0.68177186889450792</v>
      </c>
      <c r="AG3947" s="122">
        <f t="shared" si="805"/>
        <v>0.6246420976437419</v>
      </c>
      <c r="AH3947" s="87">
        <f t="shared" si="806"/>
        <v>6.7491216819775074E-2</v>
      </c>
      <c r="AI3947" s="122">
        <f t="shared" si="807"/>
        <v>1.1648532637129272</v>
      </c>
    </row>
    <row r="3948" spans="1:35" x14ac:dyDescent="0.25">
      <c r="A3948" s="90">
        <v>1.5775999999999999</v>
      </c>
      <c r="B3948" s="160">
        <v>22.566213358346751</v>
      </c>
      <c r="E3948" s="147">
        <f t="shared" si="795"/>
        <v>9.0264853433377062E-3</v>
      </c>
      <c r="F3948" s="160"/>
      <c r="W3948" s="146">
        <f t="shared" si="798"/>
        <v>0.67028483428100449</v>
      </c>
      <c r="X3948" s="164">
        <v>6.6151969827881025</v>
      </c>
      <c r="Y3948" s="147">
        <f t="shared" si="800"/>
        <v>3.9999999999995595E-4</v>
      </c>
      <c r="Z3948" s="122">
        <f t="shared" si="801"/>
        <v>8.8754449677853557</v>
      </c>
      <c r="AA3948" s="122">
        <f t="shared" si="802"/>
        <v>0.61929999999999996</v>
      </c>
      <c r="AB3948" s="122">
        <f t="shared" si="799"/>
        <v>2.7711023654757999E-3</v>
      </c>
      <c r="AC3948" s="122">
        <f t="shared" si="803"/>
        <v>7.0873120143416957</v>
      </c>
      <c r="AD3948" s="122">
        <f t="shared" si="796"/>
        <v>-148.4254201181154</v>
      </c>
      <c r="AE3948" s="122">
        <f t="shared" si="797"/>
        <v>2.4983562025396045E-4</v>
      </c>
      <c r="AF3948" s="122">
        <f t="shared" si="804"/>
        <v>0.68202170451476185</v>
      </c>
      <c r="AG3948" s="122">
        <f t="shared" si="805"/>
        <v>0.62458905063496994</v>
      </c>
      <c r="AH3948" s="87">
        <f t="shared" si="806"/>
        <v>6.7241381199521111E-2</v>
      </c>
      <c r="AI3948" s="122">
        <f t="shared" si="807"/>
        <v>1.1648532637129272</v>
      </c>
    </row>
    <row r="3949" spans="1:35" x14ac:dyDescent="0.25">
      <c r="A3949" s="90">
        <v>1.5780000000000001</v>
      </c>
      <c r="B3949" s="160">
        <v>22.566213358346751</v>
      </c>
      <c r="E3949" s="147">
        <f t="shared" si="795"/>
        <v>9.0264853433427161E-3</v>
      </c>
      <c r="F3949" s="160"/>
      <c r="W3949" s="146">
        <f t="shared" si="798"/>
        <v>0.67028483428100449</v>
      </c>
      <c r="X3949" s="164">
        <v>6.6151969827881025</v>
      </c>
      <c r="Y3949" s="147">
        <f t="shared" si="800"/>
        <v>4.0000000000017799E-4</v>
      </c>
      <c r="Z3949" s="122">
        <f t="shared" si="801"/>
        <v>8.8754449677853557</v>
      </c>
      <c r="AA3949" s="122">
        <f t="shared" si="802"/>
        <v>0.61929999999999996</v>
      </c>
      <c r="AB3949" s="122">
        <f t="shared" si="799"/>
        <v>2.7711023654773382E-3</v>
      </c>
      <c r="AC3949" s="122">
        <f t="shared" si="803"/>
        <v>7.0900831167071727</v>
      </c>
      <c r="AD3949" s="122">
        <f t="shared" si="796"/>
        <v>-148.41280857478029</v>
      </c>
      <c r="AE3949" s="122">
        <f t="shared" si="797"/>
        <v>2.4981439199838954E-4</v>
      </c>
      <c r="AF3949" s="122">
        <f t="shared" si="804"/>
        <v>0.68227151890676019</v>
      </c>
      <c r="AG3949" s="122">
        <f t="shared" si="805"/>
        <v>0.62453597999569599</v>
      </c>
      <c r="AH3949" s="87">
        <f t="shared" si="806"/>
        <v>6.6991566807522718E-2</v>
      </c>
      <c r="AI3949" s="122">
        <f t="shared" si="807"/>
        <v>1.1133756359271709</v>
      </c>
    </row>
    <row r="3950" spans="1:35" x14ac:dyDescent="0.25">
      <c r="A3950" s="90">
        <v>1.5784</v>
      </c>
      <c r="B3950" s="160">
        <v>21.568958881768129</v>
      </c>
      <c r="E3950" s="147">
        <f t="shared" si="795"/>
        <v>8.8270344480220041E-3</v>
      </c>
      <c r="F3950" s="160"/>
      <c r="W3950" s="146">
        <f t="shared" si="798"/>
        <v>0.64570964048261348</v>
      </c>
      <c r="X3950" s="164">
        <v>6.3726586773512306</v>
      </c>
      <c r="Y3950" s="147">
        <f t="shared" si="800"/>
        <v>3.9999999999995595E-4</v>
      </c>
      <c r="Z3950" s="122">
        <f t="shared" si="801"/>
        <v>8.8754449677853557</v>
      </c>
      <c r="AA3950" s="122">
        <f t="shared" si="802"/>
        <v>0.61929999999999996</v>
      </c>
      <c r="AB3950" s="122">
        <f t="shared" si="799"/>
        <v>2.7077353104008176E-3</v>
      </c>
      <c r="AC3950" s="122">
        <f t="shared" si="803"/>
        <v>7.0927908520175738</v>
      </c>
      <c r="AD3950" s="122">
        <f t="shared" si="796"/>
        <v>-145.00699244192904</v>
      </c>
      <c r="AE3950" s="122">
        <f t="shared" si="797"/>
        <v>2.4408158568162318E-4</v>
      </c>
      <c r="AF3950" s="122">
        <f t="shared" si="804"/>
        <v>0.68251560049244187</v>
      </c>
      <c r="AG3950" s="122">
        <f t="shared" si="805"/>
        <v>0.61020396420412515</v>
      </c>
      <c r="AH3950" s="87">
        <f t="shared" si="806"/>
        <v>6.6747485221841096E-2</v>
      </c>
      <c r="AI3950" s="122">
        <f t="shared" si="807"/>
        <v>1.2091866496618153</v>
      </c>
    </row>
    <row r="3951" spans="1:35" x14ac:dyDescent="0.25">
      <c r="A3951" s="90">
        <v>1.5788</v>
      </c>
      <c r="B3951" s="160">
        <v>22.566213358346751</v>
      </c>
      <c r="E3951" s="147">
        <f t="shared" si="795"/>
        <v>8.8270344480220041E-3</v>
      </c>
      <c r="F3951" s="160"/>
      <c r="W3951" s="146">
        <f t="shared" si="798"/>
        <v>0.67028483428100449</v>
      </c>
      <c r="X3951" s="164">
        <v>6.6151969827881025</v>
      </c>
      <c r="Y3951" s="147">
        <f t="shared" si="800"/>
        <v>3.9999999999995595E-4</v>
      </c>
      <c r="Z3951" s="122">
        <f t="shared" si="801"/>
        <v>8.8754449677853557</v>
      </c>
      <c r="AA3951" s="122">
        <f t="shared" si="802"/>
        <v>0.61929999999999996</v>
      </c>
      <c r="AB3951" s="122">
        <f t="shared" si="799"/>
        <v>2.7711023654757999E-3</v>
      </c>
      <c r="AC3951" s="122">
        <f t="shared" si="803"/>
        <v>7.0955619543830499</v>
      </c>
      <c r="AD3951" s="122">
        <f t="shared" si="796"/>
        <v>-148.38785735031402</v>
      </c>
      <c r="AE3951" s="122">
        <f t="shared" si="797"/>
        <v>2.4977239309661341E-4</v>
      </c>
      <c r="AF3951" s="122">
        <f t="shared" si="804"/>
        <v>0.68276537288553851</v>
      </c>
      <c r="AG3951" s="122">
        <f t="shared" si="805"/>
        <v>0.62443098274160236</v>
      </c>
      <c r="AH3951" s="87">
        <f t="shared" si="806"/>
        <v>6.6497712828744476E-2</v>
      </c>
      <c r="AI3951" s="122">
        <f t="shared" si="807"/>
        <v>1.1648532637129272</v>
      </c>
    </row>
    <row r="3952" spans="1:35" x14ac:dyDescent="0.25">
      <c r="A3952" s="90">
        <v>1.5791999999999999</v>
      </c>
      <c r="B3952" s="160">
        <v>22.566213358346751</v>
      </c>
      <c r="E3952" s="147">
        <f t="shared" si="795"/>
        <v>9.0264853433377062E-3</v>
      </c>
      <c r="F3952" s="160"/>
      <c r="W3952" s="146">
        <f t="shared" si="798"/>
        <v>0.67028483428100449</v>
      </c>
      <c r="X3952" s="164">
        <v>6.6151969827881025</v>
      </c>
      <c r="Y3952" s="147">
        <f t="shared" si="800"/>
        <v>3.9999999999995595E-4</v>
      </c>
      <c r="Z3952" s="122">
        <f t="shared" si="801"/>
        <v>8.8754449677853557</v>
      </c>
      <c r="AA3952" s="122">
        <f t="shared" si="802"/>
        <v>0.61929999999999996</v>
      </c>
      <c r="AB3952" s="122">
        <f t="shared" si="799"/>
        <v>2.7711023654757999E-3</v>
      </c>
      <c r="AC3952" s="122">
        <f t="shared" si="803"/>
        <v>7.0983330567485261</v>
      </c>
      <c r="AD3952" s="122">
        <f t="shared" si="796"/>
        <v>-148.37522908886697</v>
      </c>
      <c r="AE3952" s="122">
        <f t="shared" si="797"/>
        <v>2.4975113670044593E-4</v>
      </c>
      <c r="AF3952" s="122">
        <f t="shared" si="804"/>
        <v>0.68301512402223896</v>
      </c>
      <c r="AG3952" s="122">
        <f t="shared" si="805"/>
        <v>0.6243778417511836</v>
      </c>
      <c r="AH3952" s="87">
        <f t="shared" si="806"/>
        <v>6.6247961692044027E-2</v>
      </c>
      <c r="AI3952" s="122">
        <f t="shared" si="807"/>
        <v>1.1648532637129272</v>
      </c>
    </row>
    <row r="3953" spans="1:35" x14ac:dyDescent="0.25">
      <c r="A3953" s="90">
        <v>1.5795999999999999</v>
      </c>
      <c r="B3953" s="160">
        <v>22.566213358346751</v>
      </c>
      <c r="E3953" s="147">
        <f t="shared" si="795"/>
        <v>9.0264853433377062E-3</v>
      </c>
      <c r="F3953" s="160"/>
      <c r="W3953" s="146">
        <f t="shared" si="798"/>
        <v>0.67028483428100449</v>
      </c>
      <c r="X3953" s="164">
        <v>6.6151969827881025</v>
      </c>
      <c r="Y3953" s="147">
        <f t="shared" si="800"/>
        <v>3.9999999999995595E-4</v>
      </c>
      <c r="Z3953" s="122">
        <f t="shared" si="801"/>
        <v>8.8754449677853557</v>
      </c>
      <c r="AA3953" s="122">
        <f t="shared" si="802"/>
        <v>0.61929999999999996</v>
      </c>
      <c r="AB3953" s="122">
        <f t="shared" si="799"/>
        <v>2.7711023654757999E-3</v>
      </c>
      <c r="AC3953" s="122">
        <f t="shared" si="803"/>
        <v>7.1011041591140023</v>
      </c>
      <c r="AD3953" s="122">
        <f t="shared" si="796"/>
        <v>-148.36259521194017</v>
      </c>
      <c r="AE3953" s="122">
        <f t="shared" si="797"/>
        <v>2.4972987085207775E-4</v>
      </c>
      <c r="AF3953" s="122">
        <f t="shared" si="804"/>
        <v>0.683264853893091</v>
      </c>
      <c r="AG3953" s="122">
        <f t="shared" si="805"/>
        <v>0.62432467713026318</v>
      </c>
      <c r="AH3953" s="87">
        <f t="shared" si="806"/>
        <v>6.5998231821191952E-2</v>
      </c>
      <c r="AI3953" s="122">
        <f t="shared" si="807"/>
        <v>1.1648532637129272</v>
      </c>
    </row>
    <row r="3954" spans="1:35" x14ac:dyDescent="0.25">
      <c r="A3954" s="90">
        <v>1.58</v>
      </c>
      <c r="B3954" s="160">
        <v>22.566213358346751</v>
      </c>
      <c r="E3954" s="147">
        <f t="shared" si="795"/>
        <v>9.0264853433427161E-3</v>
      </c>
      <c r="F3954" s="160"/>
      <c r="W3954" s="146">
        <f t="shared" si="798"/>
        <v>0.67028483428100449</v>
      </c>
      <c r="X3954" s="164">
        <v>6.6151969827881025</v>
      </c>
      <c r="Y3954" s="147">
        <f t="shared" si="800"/>
        <v>4.0000000000017799E-4</v>
      </c>
      <c r="Z3954" s="122">
        <f t="shared" si="801"/>
        <v>8.8754449677853557</v>
      </c>
      <c r="AA3954" s="122">
        <f t="shared" si="802"/>
        <v>0.61929999999999996</v>
      </c>
      <c r="AB3954" s="122">
        <f t="shared" si="799"/>
        <v>2.7711023654773382E-3</v>
      </c>
      <c r="AC3954" s="122">
        <f t="shared" si="803"/>
        <v>7.1038752614794793</v>
      </c>
      <c r="AD3954" s="122">
        <f t="shared" si="796"/>
        <v>-148.34995571961593</v>
      </c>
      <c r="AE3954" s="122">
        <f t="shared" si="797"/>
        <v>2.4970859555164735E-4</v>
      </c>
      <c r="AF3954" s="122">
        <f t="shared" si="804"/>
        <v>0.68351456248864262</v>
      </c>
      <c r="AG3954" s="122">
        <f t="shared" si="805"/>
        <v>0.62427148887884054</v>
      </c>
      <c r="AH3954" s="87">
        <f t="shared" si="806"/>
        <v>6.5748523225640301E-2</v>
      </c>
      <c r="AI3954" s="122">
        <f t="shared" si="807"/>
        <v>1.1648532637129272</v>
      </c>
    </row>
    <row r="3955" spans="1:35" x14ac:dyDescent="0.25">
      <c r="A3955" s="90">
        <v>1.5804</v>
      </c>
      <c r="B3955" s="160">
        <v>22.566213358346751</v>
      </c>
      <c r="E3955" s="147">
        <f t="shared" si="795"/>
        <v>9.0264853433377062E-3</v>
      </c>
      <c r="F3955" s="160"/>
      <c r="W3955" s="146">
        <f t="shared" si="798"/>
        <v>0.67028483428100449</v>
      </c>
      <c r="X3955" s="164">
        <v>6.6151969827881025</v>
      </c>
      <c r="Y3955" s="147">
        <f t="shared" si="800"/>
        <v>3.9999999999995595E-4</v>
      </c>
      <c r="Z3955" s="122">
        <f t="shared" si="801"/>
        <v>8.8754449677853557</v>
      </c>
      <c r="AA3955" s="122">
        <f t="shared" si="802"/>
        <v>0.61929999999999996</v>
      </c>
      <c r="AB3955" s="122">
        <f t="shared" si="799"/>
        <v>2.7711023654757999E-3</v>
      </c>
      <c r="AC3955" s="122">
        <f t="shared" si="803"/>
        <v>7.1066463638449555</v>
      </c>
      <c r="AD3955" s="122">
        <f t="shared" si="796"/>
        <v>-148.33731061164724</v>
      </c>
      <c r="AE3955" s="122">
        <f t="shared" si="797"/>
        <v>2.4968731079873891E-4</v>
      </c>
      <c r="AF3955" s="122">
        <f t="shared" si="804"/>
        <v>0.68376424979944139</v>
      </c>
      <c r="AG3955" s="122">
        <f t="shared" si="805"/>
        <v>0.62421827699691601</v>
      </c>
      <c r="AH3955" s="87">
        <f t="shared" si="806"/>
        <v>6.5498835914841569E-2</v>
      </c>
      <c r="AI3955" s="122">
        <f t="shared" si="807"/>
        <v>1.1648532637129272</v>
      </c>
    </row>
    <row r="3956" spans="1:35" x14ac:dyDescent="0.25">
      <c r="A3956" s="90">
        <v>1.5808</v>
      </c>
      <c r="B3956" s="160">
        <v>22.566213358346751</v>
      </c>
      <c r="E3956" s="147">
        <f t="shared" si="795"/>
        <v>9.0264853433377062E-3</v>
      </c>
      <c r="F3956" s="160"/>
      <c r="W3956" s="146">
        <f t="shared" si="798"/>
        <v>0.67028483428100449</v>
      </c>
      <c r="X3956" s="164">
        <v>6.6151969827881025</v>
      </c>
      <c r="Y3956" s="147">
        <f t="shared" si="800"/>
        <v>3.9999999999995595E-4</v>
      </c>
      <c r="Z3956" s="122">
        <f t="shared" si="801"/>
        <v>8.8754449677853557</v>
      </c>
      <c r="AA3956" s="122">
        <f t="shared" si="802"/>
        <v>0.61929999999999996</v>
      </c>
      <c r="AB3956" s="122">
        <f t="shared" si="799"/>
        <v>2.7711023654757999E-3</v>
      </c>
      <c r="AC3956" s="122">
        <f t="shared" si="803"/>
        <v>7.1094174662104317</v>
      </c>
      <c r="AD3956" s="122">
        <f t="shared" si="796"/>
        <v>-148.32465988828119</v>
      </c>
      <c r="AE3956" s="122">
        <f t="shared" si="797"/>
        <v>2.4966601659376852E-4</v>
      </c>
      <c r="AF3956" s="122">
        <f t="shared" si="804"/>
        <v>0.68401391581603521</v>
      </c>
      <c r="AG3956" s="122">
        <f t="shared" si="805"/>
        <v>0.62416504148449004</v>
      </c>
      <c r="AH3956" s="87">
        <f t="shared" si="806"/>
        <v>6.5249169898247805E-2</v>
      </c>
      <c r="AI3956" s="122">
        <f t="shared" si="807"/>
        <v>1.1133756359271709</v>
      </c>
    </row>
    <row r="3957" spans="1:35" x14ac:dyDescent="0.25">
      <c r="A3957" s="90">
        <v>1.5811999999999999</v>
      </c>
      <c r="B3957" s="160">
        <v>22.566213358346751</v>
      </c>
      <c r="E3957" s="147">
        <f t="shared" si="795"/>
        <v>9.0264853433377062E-3</v>
      </c>
      <c r="F3957" s="160"/>
      <c r="W3957" s="146">
        <f t="shared" si="798"/>
        <v>0.67028483428100449</v>
      </c>
      <c r="X3957" s="164">
        <v>6.6151969827881025</v>
      </c>
      <c r="Y3957" s="147">
        <f t="shared" si="800"/>
        <v>3.9999999999995595E-4</v>
      </c>
      <c r="Z3957" s="122">
        <f t="shared" si="801"/>
        <v>8.8754449677853557</v>
      </c>
      <c r="AA3957" s="122">
        <f t="shared" si="802"/>
        <v>0.61929999999999996</v>
      </c>
      <c r="AB3957" s="122">
        <f t="shared" si="799"/>
        <v>2.7711023654757999E-3</v>
      </c>
      <c r="AC3957" s="122">
        <f t="shared" si="803"/>
        <v>7.1121885685759079</v>
      </c>
      <c r="AD3957" s="122">
        <f t="shared" si="796"/>
        <v>-148.31200354943536</v>
      </c>
      <c r="AE3957" s="122">
        <f t="shared" si="797"/>
        <v>2.4964471293659727E-4</v>
      </c>
      <c r="AF3957" s="122">
        <f t="shared" si="804"/>
        <v>0.68426356052897186</v>
      </c>
      <c r="AG3957" s="122">
        <f t="shared" si="805"/>
        <v>0.62411178234156195</v>
      </c>
      <c r="AH3957" s="87">
        <f t="shared" si="806"/>
        <v>6.4999525185311213E-2</v>
      </c>
      <c r="AI3957" s="122">
        <f t="shared" si="807"/>
        <v>1.1133756359271709</v>
      </c>
    </row>
    <row r="3958" spans="1:35" x14ac:dyDescent="0.25">
      <c r="A3958" s="90">
        <v>1.5815999999999999</v>
      </c>
      <c r="B3958" s="160">
        <v>22.566213358346751</v>
      </c>
      <c r="E3958" s="147">
        <f t="shared" si="795"/>
        <v>9.0264853433377062E-3</v>
      </c>
      <c r="F3958" s="160"/>
      <c r="W3958" s="146">
        <f t="shared" si="798"/>
        <v>0.67028483428100449</v>
      </c>
      <c r="X3958" s="164">
        <v>6.6151969827881025</v>
      </c>
      <c r="Y3958" s="147">
        <f t="shared" si="800"/>
        <v>3.9999999999995595E-4</v>
      </c>
      <c r="Z3958" s="122">
        <f t="shared" si="801"/>
        <v>8.8754449677853557</v>
      </c>
      <c r="AA3958" s="122">
        <f t="shared" si="802"/>
        <v>0.61929999999999996</v>
      </c>
      <c r="AB3958" s="122">
        <f t="shared" si="799"/>
        <v>2.7711023654757999E-3</v>
      </c>
      <c r="AC3958" s="122">
        <f t="shared" si="803"/>
        <v>7.114959670941384</v>
      </c>
      <c r="AD3958" s="122">
        <f t="shared" si="796"/>
        <v>-148.29934159510975</v>
      </c>
      <c r="AE3958" s="122">
        <f t="shared" si="797"/>
        <v>2.4962339982722529E-4</v>
      </c>
      <c r="AF3958" s="122">
        <f t="shared" si="804"/>
        <v>0.68451318392879912</v>
      </c>
      <c r="AG3958" s="122">
        <f t="shared" si="805"/>
        <v>0.62405849956813197</v>
      </c>
      <c r="AH3958" s="87">
        <f t="shared" si="806"/>
        <v>6.4749901785483982E-2</v>
      </c>
      <c r="AI3958" s="122">
        <f t="shared" si="807"/>
        <v>1.1648532637129272</v>
      </c>
    </row>
    <row r="3959" spans="1:35" x14ac:dyDescent="0.25">
      <c r="A3959" s="90">
        <v>1.5820000000000001</v>
      </c>
      <c r="B3959" s="160">
        <v>21.568958881768129</v>
      </c>
      <c r="E3959" s="147">
        <f t="shared" ref="E3959:E4022" si="808">+(B3958+B3959)/2*(A3959-A3958)</f>
        <v>8.8270344480269047E-3</v>
      </c>
      <c r="F3959" s="160"/>
      <c r="W3959" s="146">
        <f t="shared" si="798"/>
        <v>0.64570964048261348</v>
      </c>
      <c r="X3959" s="164">
        <v>6.3726586773512306</v>
      </c>
      <c r="Y3959" s="147">
        <f t="shared" si="800"/>
        <v>4.0000000000017799E-4</v>
      </c>
      <c r="Z3959" s="122">
        <f t="shared" si="801"/>
        <v>8.8754449677853557</v>
      </c>
      <c r="AA3959" s="122">
        <f t="shared" si="802"/>
        <v>0.61929999999999996</v>
      </c>
      <c r="AB3959" s="122">
        <f t="shared" si="799"/>
        <v>2.7077353104023208E-3</v>
      </c>
      <c r="AC3959" s="122">
        <f t="shared" si="803"/>
        <v>7.117667406251786</v>
      </c>
      <c r="AD3959" s="122">
        <f t="shared" si="796"/>
        <v>-144.89607199061209</v>
      </c>
      <c r="AE3959" s="122">
        <f t="shared" si="797"/>
        <v>2.4389487992912087E-4</v>
      </c>
      <c r="AF3959" s="122">
        <f t="shared" si="804"/>
        <v>0.68475707880872827</v>
      </c>
      <c r="AG3959" s="122">
        <f t="shared" si="805"/>
        <v>0.60973719982253083</v>
      </c>
      <c r="AH3959" s="87">
        <f t="shared" si="806"/>
        <v>6.4506006905554858E-2</v>
      </c>
      <c r="AI3959" s="122">
        <f t="shared" si="807"/>
        <v>1.2091866496618153</v>
      </c>
    </row>
    <row r="3960" spans="1:35" x14ac:dyDescent="0.25">
      <c r="A3960" s="90">
        <v>1.5824</v>
      </c>
      <c r="B3960" s="160">
        <v>22.566213358346751</v>
      </c>
      <c r="E3960" s="147">
        <f t="shared" si="808"/>
        <v>8.8270344480220041E-3</v>
      </c>
      <c r="F3960" s="160"/>
      <c r="W3960" s="146">
        <f t="shared" si="798"/>
        <v>0.67028483428100449</v>
      </c>
      <c r="X3960" s="164">
        <v>6.6151969827881025</v>
      </c>
      <c r="Y3960" s="147">
        <f t="shared" si="800"/>
        <v>3.9999999999995595E-4</v>
      </c>
      <c r="Z3960" s="122">
        <f t="shared" si="801"/>
        <v>8.8754449677853557</v>
      </c>
      <c r="AA3960" s="122">
        <f t="shared" si="802"/>
        <v>0.61929999999999996</v>
      </c>
      <c r="AB3960" s="122">
        <f t="shared" si="799"/>
        <v>2.7711023654757999E-3</v>
      </c>
      <c r="AC3960" s="122">
        <f t="shared" si="803"/>
        <v>7.1204385086172621</v>
      </c>
      <c r="AD3960" s="122">
        <f t="shared" si="796"/>
        <v>-148.2742907016605</v>
      </c>
      <c r="AE3960" s="122">
        <f t="shared" si="797"/>
        <v>2.4958123315861933E-4</v>
      </c>
      <c r="AF3960" s="122">
        <f t="shared" si="804"/>
        <v>0.68500666004188693</v>
      </c>
      <c r="AG3960" s="122">
        <f t="shared" si="805"/>
        <v>0.623953082896617</v>
      </c>
      <c r="AH3960" s="87">
        <f t="shared" si="806"/>
        <v>6.4256425672396242E-2</v>
      </c>
      <c r="AI3960" s="122">
        <f t="shared" si="807"/>
        <v>1.1648532637129272</v>
      </c>
    </row>
    <row r="3961" spans="1:35" x14ac:dyDescent="0.25">
      <c r="A3961" s="90">
        <v>1.5828</v>
      </c>
      <c r="B3961" s="160">
        <v>22.566213358346751</v>
      </c>
      <c r="E3961" s="147">
        <f t="shared" si="808"/>
        <v>9.0264853433377062E-3</v>
      </c>
      <c r="F3961" s="160"/>
      <c r="W3961" s="146">
        <f t="shared" si="798"/>
        <v>0.67028483428100449</v>
      </c>
      <c r="X3961" s="164">
        <v>6.6151969827881025</v>
      </c>
      <c r="Y3961" s="147">
        <f t="shared" si="800"/>
        <v>3.9999999999995595E-4</v>
      </c>
      <c r="Z3961" s="122">
        <f t="shared" si="801"/>
        <v>8.8754449677853557</v>
      </c>
      <c r="AA3961" s="122">
        <f t="shared" si="802"/>
        <v>0.61929999999999996</v>
      </c>
      <c r="AB3961" s="122">
        <f t="shared" si="799"/>
        <v>2.7711023654757999E-3</v>
      </c>
      <c r="AC3961" s="122">
        <f t="shared" si="803"/>
        <v>7.1232096109827383</v>
      </c>
      <c r="AD3961" s="122">
        <f t="shared" si="796"/>
        <v>-148.26161202930538</v>
      </c>
      <c r="AE3961" s="122">
        <f t="shared" si="797"/>
        <v>2.495598919087895E-4</v>
      </c>
      <c r="AF3961" s="122">
        <f t="shared" si="804"/>
        <v>0.68525621993379571</v>
      </c>
      <c r="AG3961" s="122">
        <f t="shared" si="805"/>
        <v>0.62389972977204244</v>
      </c>
      <c r="AH3961" s="87">
        <f t="shared" si="806"/>
        <v>6.4006865780487449E-2</v>
      </c>
      <c r="AI3961" s="122">
        <f t="shared" si="807"/>
        <v>1.1648532637129272</v>
      </c>
    </row>
    <row r="3962" spans="1:35" x14ac:dyDescent="0.25">
      <c r="A3962" s="90">
        <v>1.5831999999999999</v>
      </c>
      <c r="B3962" s="160">
        <v>22.566213358346751</v>
      </c>
      <c r="E3962" s="147">
        <f t="shared" si="808"/>
        <v>9.0264853433377062E-3</v>
      </c>
      <c r="F3962" s="160"/>
      <c r="W3962" s="146">
        <f t="shared" si="798"/>
        <v>0.67028483428100449</v>
      </c>
      <c r="X3962" s="164">
        <v>6.6151969827881025</v>
      </c>
      <c r="Y3962" s="147">
        <f t="shared" si="800"/>
        <v>3.9999999999995595E-4</v>
      </c>
      <c r="Z3962" s="122">
        <f t="shared" si="801"/>
        <v>8.8754449677853557</v>
      </c>
      <c r="AA3962" s="122">
        <f t="shared" si="802"/>
        <v>0.61929999999999996</v>
      </c>
      <c r="AB3962" s="122">
        <f t="shared" si="799"/>
        <v>2.7711023654757999E-3</v>
      </c>
      <c r="AC3962" s="122">
        <f t="shared" si="803"/>
        <v>7.1259807133482145</v>
      </c>
      <c r="AD3962" s="122">
        <f t="shared" si="796"/>
        <v>-148.24892774147045</v>
      </c>
      <c r="AE3962" s="122">
        <f t="shared" si="797"/>
        <v>2.4953854120675882E-4</v>
      </c>
      <c r="AF3962" s="122">
        <f t="shared" si="804"/>
        <v>0.6855057584750025</v>
      </c>
      <c r="AG3962" s="122">
        <f t="shared" si="805"/>
        <v>0.62384635301696578</v>
      </c>
      <c r="AH3962" s="87">
        <f t="shared" si="806"/>
        <v>6.3757327239280695E-2</v>
      </c>
      <c r="AI3962" s="122">
        <f t="shared" si="807"/>
        <v>1.1648532637129272</v>
      </c>
    </row>
    <row r="3963" spans="1:35" x14ac:dyDescent="0.25">
      <c r="A3963" s="90">
        <v>1.5835999999999999</v>
      </c>
      <c r="B3963" s="160">
        <v>21.568958881768129</v>
      </c>
      <c r="E3963" s="147">
        <f t="shared" si="808"/>
        <v>8.8270344480220041E-3</v>
      </c>
      <c r="F3963" s="160"/>
      <c r="W3963" s="146">
        <f t="shared" si="798"/>
        <v>0.64570964048261348</v>
      </c>
      <c r="X3963" s="164">
        <v>6.3726586773512306</v>
      </c>
      <c r="Y3963" s="147">
        <f t="shared" si="800"/>
        <v>3.9999999999995595E-4</v>
      </c>
      <c r="Z3963" s="122">
        <f t="shared" si="801"/>
        <v>8.8754449677853557</v>
      </c>
      <c r="AA3963" s="122">
        <f t="shared" si="802"/>
        <v>0.61929999999999996</v>
      </c>
      <c r="AB3963" s="122">
        <f t="shared" si="799"/>
        <v>2.7077353104008176E-3</v>
      </c>
      <c r="AC3963" s="122">
        <f t="shared" si="803"/>
        <v>7.1286884486586155</v>
      </c>
      <c r="AD3963" s="122">
        <f t="shared" si="796"/>
        <v>-144.84678963138151</v>
      </c>
      <c r="AE3963" s="122">
        <f t="shared" si="797"/>
        <v>2.438119258854257E-4</v>
      </c>
      <c r="AF3963" s="122">
        <f t="shared" si="804"/>
        <v>0.68574957040088791</v>
      </c>
      <c r="AG3963" s="122">
        <f t="shared" si="805"/>
        <v>0.60952981471363143</v>
      </c>
      <c r="AH3963" s="87">
        <f t="shared" si="806"/>
        <v>6.3513515313395275E-2</v>
      </c>
      <c r="AI3963" s="122">
        <f t="shared" si="807"/>
        <v>1.2091866496618153</v>
      </c>
    </row>
    <row r="3964" spans="1:35" x14ac:dyDescent="0.25">
      <c r="A3964" s="90">
        <v>1.5840000000000001</v>
      </c>
      <c r="B3964" s="160">
        <v>21.568958881768129</v>
      </c>
      <c r="E3964" s="147">
        <f t="shared" si="808"/>
        <v>8.6275835527110899E-3</v>
      </c>
      <c r="F3964" s="160"/>
      <c r="W3964" s="146">
        <f t="shared" si="798"/>
        <v>0.64570964048261348</v>
      </c>
      <c r="X3964" s="164">
        <v>6.3726586773512306</v>
      </c>
      <c r="Y3964" s="147">
        <f t="shared" si="800"/>
        <v>4.0000000000017799E-4</v>
      </c>
      <c r="Z3964" s="122">
        <f t="shared" si="801"/>
        <v>8.8754449677853557</v>
      </c>
      <c r="AA3964" s="122">
        <f t="shared" si="802"/>
        <v>0.61929999999999996</v>
      </c>
      <c r="AB3964" s="122">
        <f t="shared" si="799"/>
        <v>2.7077353104023208E-3</v>
      </c>
      <c r="AC3964" s="122">
        <f t="shared" si="803"/>
        <v>7.1313961839690174</v>
      </c>
      <c r="AD3964" s="122">
        <f t="shared" si="796"/>
        <v>-144.8346682772509</v>
      </c>
      <c r="AE3964" s="122">
        <f t="shared" si="797"/>
        <v>2.4379152273598453E-4</v>
      </c>
      <c r="AF3964" s="122">
        <f t="shared" si="804"/>
        <v>0.68599336192362392</v>
      </c>
      <c r="AG3964" s="122">
        <f t="shared" si="805"/>
        <v>0.60947880683969013</v>
      </c>
      <c r="AH3964" s="87">
        <f t="shared" si="806"/>
        <v>6.3269723790659288E-2</v>
      </c>
      <c r="AI3964" s="122">
        <f t="shared" si="807"/>
        <v>1.1557498244290907</v>
      </c>
    </row>
    <row r="3965" spans="1:35" x14ac:dyDescent="0.25">
      <c r="A3965" s="90">
        <v>1.5844</v>
      </c>
      <c r="B3965" s="160">
        <v>21.568958881768129</v>
      </c>
      <c r="E3965" s="147">
        <f t="shared" si="808"/>
        <v>8.627583552706302E-3</v>
      </c>
      <c r="F3965" s="160"/>
      <c r="W3965" s="146">
        <f t="shared" si="798"/>
        <v>0.64570964048261348</v>
      </c>
      <c r="X3965" s="164">
        <v>6.3726586773512306</v>
      </c>
      <c r="Y3965" s="147">
        <f t="shared" si="800"/>
        <v>3.9999999999995595E-4</v>
      </c>
      <c r="Z3965" s="122">
        <f t="shared" si="801"/>
        <v>8.8754449677853557</v>
      </c>
      <c r="AA3965" s="122">
        <f t="shared" si="802"/>
        <v>0.61929999999999996</v>
      </c>
      <c r="AB3965" s="122">
        <f t="shared" si="799"/>
        <v>2.7077353104008176E-3</v>
      </c>
      <c r="AC3965" s="122">
        <f t="shared" si="803"/>
        <v>7.1341039192794184</v>
      </c>
      <c r="AD3965" s="122">
        <f t="shared" si="796"/>
        <v>-144.82254168396693</v>
      </c>
      <c r="AE3965" s="122">
        <f t="shared" si="797"/>
        <v>2.4377111076779028E-4</v>
      </c>
      <c r="AF3965" s="122">
        <f t="shared" si="804"/>
        <v>0.68623713303439171</v>
      </c>
      <c r="AG3965" s="122">
        <f t="shared" si="805"/>
        <v>0.60942777691954286</v>
      </c>
      <c r="AH3965" s="87">
        <f t="shared" si="806"/>
        <v>6.30259526798915E-2</v>
      </c>
      <c r="AI3965" s="122">
        <f t="shared" si="807"/>
        <v>1.2091866496618153</v>
      </c>
    </row>
    <row r="3966" spans="1:35" x14ac:dyDescent="0.25">
      <c r="A3966" s="90">
        <v>1.5848</v>
      </c>
      <c r="B3966" s="160">
        <v>21.568958881768129</v>
      </c>
      <c r="E3966" s="147">
        <f t="shared" si="808"/>
        <v>8.627583552706302E-3</v>
      </c>
      <c r="F3966" s="160"/>
      <c r="W3966" s="146">
        <f t="shared" si="798"/>
        <v>0.64570964048261348</v>
      </c>
      <c r="X3966" s="164">
        <v>6.3726586773512306</v>
      </c>
      <c r="Y3966" s="147">
        <f t="shared" si="800"/>
        <v>3.9999999999995595E-4</v>
      </c>
      <c r="Z3966" s="122">
        <f t="shared" si="801"/>
        <v>8.8754449677853557</v>
      </c>
      <c r="AA3966" s="122">
        <f t="shared" si="802"/>
        <v>0.61929999999999996</v>
      </c>
      <c r="AB3966" s="122">
        <f t="shared" si="799"/>
        <v>2.7077353104008176E-3</v>
      </c>
      <c r="AC3966" s="122">
        <f t="shared" si="803"/>
        <v>7.1368116545898195</v>
      </c>
      <c r="AD3966" s="122">
        <f t="shared" si="796"/>
        <v>-144.81040985177077</v>
      </c>
      <c r="AE3966" s="122">
        <f t="shared" si="797"/>
        <v>2.4375068998124894E-4</v>
      </c>
      <c r="AF3966" s="122">
        <f t="shared" si="804"/>
        <v>0.68648088372437299</v>
      </c>
      <c r="AG3966" s="122">
        <f t="shared" si="805"/>
        <v>0.60937672495318951</v>
      </c>
      <c r="AH3966" s="87">
        <f t="shared" si="806"/>
        <v>6.2782201989910247E-2</v>
      </c>
      <c r="AI3966" s="122">
        <f t="shared" si="807"/>
        <v>1.2091866496618153</v>
      </c>
    </row>
    <row r="3967" spans="1:35" x14ac:dyDescent="0.25">
      <c r="A3967" s="90">
        <v>1.5851999999999999</v>
      </c>
      <c r="B3967" s="160">
        <v>22.566213358346751</v>
      </c>
      <c r="E3967" s="147">
        <f t="shared" si="808"/>
        <v>8.8270344480220041E-3</v>
      </c>
      <c r="F3967" s="160"/>
      <c r="W3967" s="146">
        <f t="shared" si="798"/>
        <v>0.67028483428100449</v>
      </c>
      <c r="X3967" s="164">
        <v>6.6151969827881025</v>
      </c>
      <c r="Y3967" s="147">
        <f t="shared" si="800"/>
        <v>3.9999999999995595E-4</v>
      </c>
      <c r="Z3967" s="122">
        <f t="shared" si="801"/>
        <v>8.8754449677853557</v>
      </c>
      <c r="AA3967" s="122">
        <f t="shared" si="802"/>
        <v>0.61929999999999996</v>
      </c>
      <c r="AB3967" s="122">
        <f t="shared" si="799"/>
        <v>2.7711023654757999E-3</v>
      </c>
      <c r="AC3967" s="122">
        <f t="shared" si="803"/>
        <v>7.1395827569552957</v>
      </c>
      <c r="AD3967" s="122">
        <f t="shared" si="796"/>
        <v>-148.18658508277241</v>
      </c>
      <c r="AE3967" s="122">
        <f t="shared" si="797"/>
        <v>2.494336035431719E-4</v>
      </c>
      <c r="AF3967" s="122">
        <f t="shared" si="804"/>
        <v>0.68673031732791612</v>
      </c>
      <c r="AG3967" s="122">
        <f t="shared" si="805"/>
        <v>0.62358400885799847</v>
      </c>
      <c r="AH3967" s="87">
        <f t="shared" si="806"/>
        <v>6.253276838636708E-2</v>
      </c>
      <c r="AI3967" s="122">
        <f t="shared" si="807"/>
        <v>1.1648532637129272</v>
      </c>
    </row>
    <row r="3968" spans="1:35" x14ac:dyDescent="0.25">
      <c r="A3968" s="90">
        <v>1.5855999999999999</v>
      </c>
      <c r="B3968" s="160">
        <v>22.566213358346751</v>
      </c>
      <c r="E3968" s="147">
        <f t="shared" si="808"/>
        <v>9.0264853433377062E-3</v>
      </c>
      <c r="F3968" s="160"/>
      <c r="W3968" s="146">
        <f t="shared" si="798"/>
        <v>0.67028483428100449</v>
      </c>
      <c r="X3968" s="164">
        <v>6.6151969827881025</v>
      </c>
      <c r="Y3968" s="147">
        <f t="shared" si="800"/>
        <v>3.9999999999995595E-4</v>
      </c>
      <c r="Z3968" s="122">
        <f t="shared" si="801"/>
        <v>8.8754449677853557</v>
      </c>
      <c r="AA3968" s="122">
        <f t="shared" si="802"/>
        <v>0.61929999999999996</v>
      </c>
      <c r="AB3968" s="122">
        <f t="shared" si="799"/>
        <v>2.7711023654757999E-3</v>
      </c>
      <c r="AC3968" s="122">
        <f t="shared" si="803"/>
        <v>7.1423538593207718</v>
      </c>
      <c r="AD3968" s="122">
        <f t="shared" si="796"/>
        <v>-148.17386761569773</v>
      </c>
      <c r="AE3968" s="122">
        <f t="shared" si="797"/>
        <v>2.4941219699251411E-4</v>
      </c>
      <c r="AF3968" s="122">
        <f t="shared" si="804"/>
        <v>0.6869797295249086</v>
      </c>
      <c r="AG3968" s="122">
        <f t="shared" si="805"/>
        <v>0.62353049248135395</v>
      </c>
      <c r="AH3968" s="87">
        <f t="shared" si="806"/>
        <v>6.2283356189374563E-2</v>
      </c>
      <c r="AI3968" s="122">
        <f t="shared" si="807"/>
        <v>1.1648532637129272</v>
      </c>
    </row>
    <row r="3969" spans="1:35" x14ac:dyDescent="0.25">
      <c r="A3969" s="90">
        <v>1.5860000000000001</v>
      </c>
      <c r="B3969" s="160">
        <v>22.566213358346751</v>
      </c>
      <c r="E3969" s="147">
        <f t="shared" si="808"/>
        <v>9.0264853433427161E-3</v>
      </c>
      <c r="F3969" s="160"/>
      <c r="W3969" s="146">
        <f t="shared" si="798"/>
        <v>0.67028483428100449</v>
      </c>
      <c r="X3969" s="164">
        <v>6.6151969827881025</v>
      </c>
      <c r="Y3969" s="147">
        <f t="shared" si="800"/>
        <v>4.0000000000017799E-4</v>
      </c>
      <c r="Z3969" s="122">
        <f t="shared" si="801"/>
        <v>8.8754449677853557</v>
      </c>
      <c r="AA3969" s="122">
        <f t="shared" si="802"/>
        <v>0.61929999999999996</v>
      </c>
      <c r="AB3969" s="122">
        <f t="shared" si="799"/>
        <v>2.7711023654773382E-3</v>
      </c>
      <c r="AC3969" s="122">
        <f t="shared" si="803"/>
        <v>7.1451249616862489</v>
      </c>
      <c r="AD3969" s="122">
        <f t="shared" si="796"/>
        <v>-148.16114453322555</v>
      </c>
      <c r="AE3969" s="122">
        <f t="shared" si="797"/>
        <v>2.4939078098979404E-4</v>
      </c>
      <c r="AF3969" s="122">
        <f t="shared" si="804"/>
        <v>0.68722912030589844</v>
      </c>
      <c r="AG3969" s="122">
        <f t="shared" si="805"/>
        <v>0.62347695247420765</v>
      </c>
      <c r="AH3969" s="87">
        <f t="shared" si="806"/>
        <v>6.2033965408384767E-2</v>
      </c>
      <c r="AI3969" s="122">
        <f t="shared" si="807"/>
        <v>1.1648532637129272</v>
      </c>
    </row>
    <row r="3970" spans="1:35" x14ac:dyDescent="0.25">
      <c r="A3970" s="90">
        <v>1.5864</v>
      </c>
      <c r="B3970" s="160">
        <v>21.568958881768129</v>
      </c>
      <c r="E3970" s="147">
        <f t="shared" si="808"/>
        <v>8.8270344480220041E-3</v>
      </c>
      <c r="F3970" s="160"/>
      <c r="W3970" s="146">
        <f t="shared" si="798"/>
        <v>0.64570964048261348</v>
      </c>
      <c r="X3970" s="164">
        <v>6.3726586773512306</v>
      </c>
      <c r="Y3970" s="147">
        <f t="shared" si="800"/>
        <v>3.9999999999995595E-4</v>
      </c>
      <c r="Z3970" s="122">
        <f t="shared" si="801"/>
        <v>8.8754449677853557</v>
      </c>
      <c r="AA3970" s="122">
        <f t="shared" si="802"/>
        <v>0.61929999999999996</v>
      </c>
      <c r="AB3970" s="122">
        <f t="shared" si="799"/>
        <v>2.7077353104008176E-3</v>
      </c>
      <c r="AC3970" s="122">
        <f t="shared" si="803"/>
        <v>7.1478326969966499</v>
      </c>
      <c r="AD3970" s="122">
        <f t="shared" si="796"/>
        <v>-144.76097672906891</v>
      </c>
      <c r="AE3970" s="122">
        <f t="shared" si="797"/>
        <v>2.4366748216643204E-4</v>
      </c>
      <c r="AF3970" s="122">
        <f t="shared" si="804"/>
        <v>0.68747278778806487</v>
      </c>
      <c r="AG3970" s="122">
        <f t="shared" si="805"/>
        <v>0.6091687054161472</v>
      </c>
      <c r="AH3970" s="87">
        <f t="shared" si="806"/>
        <v>6.1790297926218332E-2</v>
      </c>
      <c r="AI3970" s="122">
        <f t="shared" si="807"/>
        <v>1.2091866496618153</v>
      </c>
    </row>
    <row r="3971" spans="1:35" x14ac:dyDescent="0.25">
      <c r="A3971" s="90">
        <v>1.5868</v>
      </c>
      <c r="B3971" s="160">
        <v>21.568958881768129</v>
      </c>
      <c r="E3971" s="147">
        <f t="shared" si="808"/>
        <v>8.627583552706302E-3</v>
      </c>
      <c r="F3971" s="160"/>
      <c r="W3971" s="146">
        <f t="shared" si="798"/>
        <v>0.64570964048261348</v>
      </c>
      <c r="X3971" s="164">
        <v>6.3726586773512306</v>
      </c>
      <c r="Y3971" s="147">
        <f t="shared" si="800"/>
        <v>3.9999999999995595E-4</v>
      </c>
      <c r="Z3971" s="122">
        <f t="shared" si="801"/>
        <v>8.8754449677853557</v>
      </c>
      <c r="AA3971" s="122">
        <f t="shared" si="802"/>
        <v>0.61929999999999996</v>
      </c>
      <c r="AB3971" s="122">
        <f t="shared" si="799"/>
        <v>2.7077353104008176E-3</v>
      </c>
      <c r="AC3971" s="122">
        <f t="shared" si="803"/>
        <v>7.1505404323070509</v>
      </c>
      <c r="AD3971" s="122">
        <f t="shared" si="796"/>
        <v>-144.74881833409736</v>
      </c>
      <c r="AE3971" s="122">
        <f t="shared" si="797"/>
        <v>2.4364701666836175E-4</v>
      </c>
      <c r="AF3971" s="122">
        <f t="shared" si="804"/>
        <v>0.68771643480473321</v>
      </c>
      <c r="AG3971" s="122">
        <f t="shared" si="805"/>
        <v>0.60911754167097143</v>
      </c>
      <c r="AH3971" s="87">
        <f t="shared" si="806"/>
        <v>6.1546650909549971E-2</v>
      </c>
      <c r="AI3971" s="122">
        <f t="shared" si="807"/>
        <v>1.2091866496618153</v>
      </c>
    </row>
    <row r="3972" spans="1:35" x14ac:dyDescent="0.25">
      <c r="A3972" s="90">
        <v>1.5871999999999999</v>
      </c>
      <c r="B3972" s="160">
        <v>21.568958881768129</v>
      </c>
      <c r="E3972" s="147">
        <f t="shared" si="808"/>
        <v>8.627583552706302E-3</v>
      </c>
      <c r="F3972" s="160"/>
      <c r="W3972" s="146">
        <f t="shared" si="798"/>
        <v>0.64570964048261348</v>
      </c>
      <c r="X3972" s="164">
        <v>6.3726586773512306</v>
      </c>
      <c r="Y3972" s="147">
        <f t="shared" si="800"/>
        <v>3.9999999999995595E-4</v>
      </c>
      <c r="Z3972" s="122">
        <f t="shared" si="801"/>
        <v>8.8754449677853557</v>
      </c>
      <c r="AA3972" s="122">
        <f t="shared" si="802"/>
        <v>0.61929999999999996</v>
      </c>
      <c r="AB3972" s="122">
        <f t="shared" si="799"/>
        <v>2.7077353104008176E-3</v>
      </c>
      <c r="AC3972" s="122">
        <f t="shared" si="803"/>
        <v>7.153248167617452</v>
      </c>
      <c r="AD3972" s="122">
        <f t="shared" ref="AD3972:AD4035" si="809">2*$AB$1*PI()*((AC3972+$X$2/2)*(2*AC3972-$Z$1)+(AC3972+$X$2/2)^2-($X$1/2)^2)*AB3972</f>
        <v>-144.7366547001333</v>
      </c>
      <c r="AE3972" s="122">
        <f t="shared" ref="AE3972:AE4035" si="810">-AD3972*0.000000001*$Z$2</f>
        <v>2.4362654235180915E-4</v>
      </c>
      <c r="AF3972" s="122">
        <f t="shared" si="804"/>
        <v>0.68796006134708498</v>
      </c>
      <c r="AG3972" s="122">
        <f t="shared" si="805"/>
        <v>0.6090663558795899</v>
      </c>
      <c r="AH3972" s="87">
        <f t="shared" si="806"/>
        <v>6.1303024367198165E-2</v>
      </c>
      <c r="AI3972" s="122">
        <f t="shared" si="807"/>
        <v>1.2091866496618153</v>
      </c>
    </row>
    <row r="3973" spans="1:35" x14ac:dyDescent="0.25">
      <c r="A3973" s="90">
        <v>1.5875999999999999</v>
      </c>
      <c r="B3973" s="160">
        <v>22.566213358346751</v>
      </c>
      <c r="E3973" s="147">
        <f t="shared" si="808"/>
        <v>8.8270344480220041E-3</v>
      </c>
      <c r="F3973" s="160"/>
      <c r="W3973" s="146">
        <f t="shared" ref="W3973:W4036" si="811">+X3973/1000000*101325</f>
        <v>0.67028483428100449</v>
      </c>
      <c r="X3973" s="164">
        <v>6.6151969827881025</v>
      </c>
      <c r="Y3973" s="147">
        <f t="shared" si="800"/>
        <v>3.9999999999995595E-4</v>
      </c>
      <c r="Z3973" s="122">
        <f t="shared" si="801"/>
        <v>8.8754449677853557</v>
      </c>
      <c r="AA3973" s="122">
        <f t="shared" si="802"/>
        <v>0.61929999999999996</v>
      </c>
      <c r="AB3973" s="122">
        <f t="shared" ref="AB3973:AB4036" si="812">IF(OR(AC3972&gt;=($X$1-$X$2)/2,AC3972&gt;=$Z$1/2),0,Z3973*W3973^AA3973*Y3973)</f>
        <v>2.7711023654757999E-3</v>
      </c>
      <c r="AC3973" s="122">
        <f t="shared" si="803"/>
        <v>7.1560192699829281</v>
      </c>
      <c r="AD3973" s="122">
        <f t="shared" si="809"/>
        <v>-148.11107058817552</v>
      </c>
      <c r="AE3973" s="122">
        <f t="shared" si="810"/>
        <v>2.4930649451709831E-4</v>
      </c>
      <c r="AF3973" s="122">
        <f t="shared" si="804"/>
        <v>0.68820936784160203</v>
      </c>
      <c r="AG3973" s="122">
        <f t="shared" si="805"/>
        <v>0.62326623629281441</v>
      </c>
      <c r="AH3973" s="87">
        <f t="shared" si="806"/>
        <v>6.1053717872681067E-2</v>
      </c>
      <c r="AI3973" s="122">
        <f t="shared" si="807"/>
        <v>1.1133756359271709</v>
      </c>
    </row>
    <row r="3974" spans="1:35" x14ac:dyDescent="0.25">
      <c r="A3974" s="90">
        <v>1.5880000000000001</v>
      </c>
      <c r="B3974" s="160">
        <v>22.566213358346751</v>
      </c>
      <c r="E3974" s="147">
        <f t="shared" si="808"/>
        <v>9.0264853433427161E-3</v>
      </c>
      <c r="F3974" s="160"/>
      <c r="W3974" s="146">
        <f t="shared" si="811"/>
        <v>0.67028483428100449</v>
      </c>
      <c r="X3974" s="164">
        <v>6.6151969827881025</v>
      </c>
      <c r="Y3974" s="147">
        <f t="shared" ref="Y3974:Y4037" si="813">+A3974-A3973</f>
        <v>4.0000000000017799E-4</v>
      </c>
      <c r="Z3974" s="122">
        <f t="shared" ref="Z3974:Z4037" si="814">IF(AND(W3974&lt;=$S$56,W3974&gt;$Q$56),$T$56,IF(AND(W3974&lt;=$S$57,W3974&gt;$Q$57),$T$57,IF(AND(W3974&lt;=$S$58,W3974&gt;$Q$58),$T$58,IF(AND(W3974&lt;=$S$59,W3974&gt;$Q$59),$T$59,IF(AND(W3974&lt;=$S$60,W3974&gt;$Q$60),$T$60,"Valor no encontrado para Po")))))</f>
        <v>8.8754449677853557</v>
      </c>
      <c r="AA3974" s="122">
        <f t="shared" ref="AA3974:AA4037" si="815">IF(AND(W3974&lt;=$S$56,W3974&gt;$Q$56),$U$56,IF(AND(W3974&lt;=$S$57,W3974&gt;$Q$57),$U$57,IF(AND(W3974&lt;=$S$58,W3974&gt;$Q$58),$U$58,IF(AND(W3974&lt;=$S$59,W3974&gt;$Q$59),$U$59,IF(AND(W3974&lt;=$S$60,W3974&gt;$Q$60),$U$60,"Valor no encontrado para Po")))))</f>
        <v>0.61929999999999996</v>
      </c>
      <c r="AB3974" s="122">
        <f t="shared" si="812"/>
        <v>2.7711023654773382E-3</v>
      </c>
      <c r="AC3974" s="122">
        <f t="shared" ref="AC3974:AC4037" si="816">+AC3973+AB3974</f>
        <v>7.1587903723484052</v>
      </c>
      <c r="AD3974" s="122">
        <f t="shared" si="809"/>
        <v>-148.09831981353361</v>
      </c>
      <c r="AE3974" s="122">
        <f t="shared" si="810"/>
        <v>2.4928503190180744E-4</v>
      </c>
      <c r="AF3974" s="122">
        <f t="shared" ref="AF3974:AF4037" si="817">+AF3973+AE3974</f>
        <v>0.68845865287350383</v>
      </c>
      <c r="AG3974" s="122">
        <f t="shared" ref="AG3974:AG4037" si="818">+AE3974/Y3974</f>
        <v>0.62321257975424127</v>
      </c>
      <c r="AH3974" s="87">
        <f t="shared" ref="AH3974:AH4037" si="819">+AH3973-AE3974</f>
        <v>6.0804432840779257E-2</v>
      </c>
      <c r="AI3974" s="122">
        <f t="shared" si="807"/>
        <v>1.1648532637129272</v>
      </c>
    </row>
    <row r="3975" spans="1:35" x14ac:dyDescent="0.25">
      <c r="A3975" s="90">
        <v>1.5884</v>
      </c>
      <c r="B3975" s="160">
        <v>22.566213358346751</v>
      </c>
      <c r="E3975" s="147">
        <f t="shared" si="808"/>
        <v>9.0264853433377062E-3</v>
      </c>
      <c r="F3975" s="160"/>
      <c r="W3975" s="146">
        <f t="shared" si="811"/>
        <v>0.67028483428100449</v>
      </c>
      <c r="X3975" s="164">
        <v>6.6151969827881025</v>
      </c>
      <c r="Y3975" s="147">
        <f t="shared" si="813"/>
        <v>3.9999999999995595E-4</v>
      </c>
      <c r="Z3975" s="122">
        <f t="shared" si="814"/>
        <v>8.8754449677853557</v>
      </c>
      <c r="AA3975" s="122">
        <f t="shared" si="815"/>
        <v>0.61929999999999996</v>
      </c>
      <c r="AB3975" s="122">
        <f t="shared" si="812"/>
        <v>2.7711023654757999E-3</v>
      </c>
      <c r="AC3975" s="122">
        <f t="shared" si="816"/>
        <v>7.1615614747138814</v>
      </c>
      <c r="AD3975" s="122">
        <f t="shared" si="809"/>
        <v>-148.08556342324752</v>
      </c>
      <c r="AE3975" s="122">
        <f t="shared" si="810"/>
        <v>2.492635598340391E-4</v>
      </c>
      <c r="AF3975" s="122">
        <f t="shared" si="817"/>
        <v>0.68870791643333784</v>
      </c>
      <c r="AG3975" s="122">
        <f t="shared" si="818"/>
        <v>0.62315889958516635</v>
      </c>
      <c r="AH3975" s="87">
        <f t="shared" si="819"/>
        <v>6.0555169280945217E-2</v>
      </c>
      <c r="AI3975" s="122">
        <f t="shared" si="807"/>
        <v>1.1648532637129272</v>
      </c>
    </row>
    <row r="3976" spans="1:35" x14ac:dyDescent="0.25">
      <c r="A3976" s="90">
        <v>1.5888</v>
      </c>
      <c r="B3976" s="160">
        <v>22.566213358346751</v>
      </c>
      <c r="E3976" s="147">
        <f t="shared" si="808"/>
        <v>9.0264853433377062E-3</v>
      </c>
      <c r="F3976" s="160"/>
      <c r="W3976" s="146">
        <f t="shared" si="811"/>
        <v>0.67028483428100449</v>
      </c>
      <c r="X3976" s="164">
        <v>6.6151969827881025</v>
      </c>
      <c r="Y3976" s="147">
        <f t="shared" si="813"/>
        <v>3.9999999999995595E-4</v>
      </c>
      <c r="Z3976" s="122">
        <f t="shared" si="814"/>
        <v>8.8754449677853557</v>
      </c>
      <c r="AA3976" s="122">
        <f t="shared" si="815"/>
        <v>0.61929999999999996</v>
      </c>
      <c r="AB3976" s="122">
        <f t="shared" si="812"/>
        <v>2.7711023654757999E-3</v>
      </c>
      <c r="AC3976" s="122">
        <f t="shared" si="816"/>
        <v>7.1643325770793576</v>
      </c>
      <c r="AD3976" s="122">
        <f t="shared" si="809"/>
        <v>-148.07280141756394</v>
      </c>
      <c r="AE3976" s="122">
        <f t="shared" si="810"/>
        <v>2.4924207831420841E-4</v>
      </c>
      <c r="AF3976" s="122">
        <f t="shared" si="817"/>
        <v>0.68895715851165207</v>
      </c>
      <c r="AG3976" s="122">
        <f t="shared" si="818"/>
        <v>0.62310519578558965</v>
      </c>
      <c r="AH3976" s="87">
        <f t="shared" si="819"/>
        <v>6.0305927202631011E-2</v>
      </c>
      <c r="AI3976" s="122">
        <f t="shared" si="807"/>
        <v>1.1648532637129272</v>
      </c>
    </row>
    <row r="3977" spans="1:35" x14ac:dyDescent="0.25">
      <c r="A3977" s="90">
        <v>1.5891999999999999</v>
      </c>
      <c r="B3977" s="160">
        <v>22.566213358346751</v>
      </c>
      <c r="E3977" s="147">
        <f t="shared" si="808"/>
        <v>9.0264853433377062E-3</v>
      </c>
      <c r="F3977" s="160"/>
      <c r="W3977" s="146">
        <f t="shared" si="811"/>
        <v>0.67028483428100449</v>
      </c>
      <c r="X3977" s="164">
        <v>6.6151969827881025</v>
      </c>
      <c r="Y3977" s="147">
        <f t="shared" si="813"/>
        <v>3.9999999999995595E-4</v>
      </c>
      <c r="Z3977" s="122">
        <f t="shared" si="814"/>
        <v>8.8754449677853557</v>
      </c>
      <c r="AA3977" s="122">
        <f t="shared" si="815"/>
        <v>0.61929999999999996</v>
      </c>
      <c r="AB3977" s="122">
        <f t="shared" si="812"/>
        <v>2.7711023654757999E-3</v>
      </c>
      <c r="AC3977" s="122">
        <f t="shared" si="816"/>
        <v>7.1671036794448337</v>
      </c>
      <c r="AD3977" s="122">
        <f t="shared" si="809"/>
        <v>-148.06003379640055</v>
      </c>
      <c r="AE3977" s="122">
        <f t="shared" si="810"/>
        <v>2.4922058734217688E-4</v>
      </c>
      <c r="AF3977" s="122">
        <f t="shared" si="817"/>
        <v>0.68920637909899429</v>
      </c>
      <c r="AG3977" s="122">
        <f t="shared" si="818"/>
        <v>0.62305146835551084</v>
      </c>
      <c r="AH3977" s="87">
        <f t="shared" si="819"/>
        <v>6.0056706615288835E-2</v>
      </c>
      <c r="AI3977" s="122">
        <f t="shared" si="807"/>
        <v>1.1133756359271709</v>
      </c>
    </row>
    <row r="3978" spans="1:35" x14ac:dyDescent="0.25">
      <c r="A3978" s="90">
        <v>1.5895999999999999</v>
      </c>
      <c r="B3978" s="160">
        <v>22.566213358346751</v>
      </c>
      <c r="E3978" s="147">
        <f t="shared" si="808"/>
        <v>9.0264853433377062E-3</v>
      </c>
      <c r="F3978" s="160"/>
      <c r="W3978" s="146">
        <f t="shared" si="811"/>
        <v>0.67028483428100449</v>
      </c>
      <c r="X3978" s="164">
        <v>6.6151969827881025</v>
      </c>
      <c r="Y3978" s="147">
        <f t="shared" si="813"/>
        <v>3.9999999999995595E-4</v>
      </c>
      <c r="Z3978" s="122">
        <f t="shared" si="814"/>
        <v>8.8754449677853557</v>
      </c>
      <c r="AA3978" s="122">
        <f t="shared" si="815"/>
        <v>0.61929999999999996</v>
      </c>
      <c r="AB3978" s="122">
        <f t="shared" si="812"/>
        <v>2.7711023654757999E-3</v>
      </c>
      <c r="AC3978" s="122">
        <f t="shared" si="816"/>
        <v>7.1698747818103099</v>
      </c>
      <c r="AD3978" s="122">
        <f t="shared" si="809"/>
        <v>-148.04726055975738</v>
      </c>
      <c r="AE3978" s="122">
        <f t="shared" si="810"/>
        <v>2.4919908691794455E-4</v>
      </c>
      <c r="AF3978" s="122">
        <f t="shared" si="817"/>
        <v>0.68945557818591219</v>
      </c>
      <c r="AG3978" s="122">
        <f t="shared" si="818"/>
        <v>0.62299771729493003</v>
      </c>
      <c r="AH3978" s="87">
        <f t="shared" si="819"/>
        <v>5.9807507528370892E-2</v>
      </c>
      <c r="AI3978" s="122">
        <f t="shared" si="807"/>
        <v>1.1133756359271709</v>
      </c>
    </row>
    <row r="3979" spans="1:35" x14ac:dyDescent="0.25">
      <c r="A3979" s="90">
        <v>1.59</v>
      </c>
      <c r="B3979" s="160">
        <v>22.566213358346751</v>
      </c>
      <c r="E3979" s="147">
        <f t="shared" si="808"/>
        <v>9.0264853433427161E-3</v>
      </c>
      <c r="F3979" s="160"/>
      <c r="W3979" s="146">
        <f t="shared" si="811"/>
        <v>0.67028483428100449</v>
      </c>
      <c r="X3979" s="164">
        <v>6.6151969827881025</v>
      </c>
      <c r="Y3979" s="147">
        <f t="shared" si="813"/>
        <v>4.0000000000017799E-4</v>
      </c>
      <c r="Z3979" s="122">
        <f t="shared" si="814"/>
        <v>8.8754449677853557</v>
      </c>
      <c r="AA3979" s="122">
        <f t="shared" si="815"/>
        <v>0.61929999999999996</v>
      </c>
      <c r="AB3979" s="122">
        <f t="shared" si="812"/>
        <v>2.7711023654773382E-3</v>
      </c>
      <c r="AC3979" s="122">
        <f t="shared" si="816"/>
        <v>7.172645884175787</v>
      </c>
      <c r="AD3979" s="122">
        <f t="shared" si="809"/>
        <v>-148.03448170771668</v>
      </c>
      <c r="AE3979" s="122">
        <f t="shared" si="810"/>
        <v>2.4917757704164993E-4</v>
      </c>
      <c r="AF3979" s="122">
        <f t="shared" si="817"/>
        <v>0.68970475576295387</v>
      </c>
      <c r="AG3979" s="122">
        <f t="shared" si="818"/>
        <v>0.62294394260384767</v>
      </c>
      <c r="AH3979" s="87">
        <f t="shared" si="819"/>
        <v>5.9558329951329245E-2</v>
      </c>
      <c r="AI3979" s="122">
        <f t="shared" si="807"/>
        <v>1.1133756359271709</v>
      </c>
    </row>
    <row r="3980" spans="1:35" x14ac:dyDescent="0.25">
      <c r="A3980" s="90">
        <v>1.5904</v>
      </c>
      <c r="B3980" s="160">
        <v>22.566213358346751</v>
      </c>
      <c r="E3980" s="147">
        <f t="shared" si="808"/>
        <v>9.0264853433377062E-3</v>
      </c>
      <c r="F3980" s="160"/>
      <c r="W3980" s="146">
        <f t="shared" si="811"/>
        <v>0.67028483428100449</v>
      </c>
      <c r="X3980" s="164">
        <v>6.6151969827881025</v>
      </c>
      <c r="Y3980" s="147">
        <f t="shared" si="813"/>
        <v>3.9999999999995595E-4</v>
      </c>
      <c r="Z3980" s="122">
        <f t="shared" si="814"/>
        <v>8.8754449677853557</v>
      </c>
      <c r="AA3980" s="122">
        <f t="shared" si="815"/>
        <v>0.61929999999999996</v>
      </c>
      <c r="AB3980" s="122">
        <f t="shared" si="812"/>
        <v>2.7711023654757999E-3</v>
      </c>
      <c r="AC3980" s="122">
        <f t="shared" si="816"/>
        <v>7.1754169865412631</v>
      </c>
      <c r="AD3980" s="122">
        <f t="shared" si="809"/>
        <v>-148.02169724003184</v>
      </c>
      <c r="AE3980" s="122">
        <f t="shared" si="810"/>
        <v>2.4915605771287782E-4</v>
      </c>
      <c r="AF3980" s="122">
        <f t="shared" si="817"/>
        <v>0.68995391182066679</v>
      </c>
      <c r="AG3980" s="122">
        <f t="shared" si="818"/>
        <v>0.62289014428226319</v>
      </c>
      <c r="AH3980" s="87">
        <f t="shared" si="819"/>
        <v>5.9309173893616368E-2</v>
      </c>
      <c r="AI3980" s="122">
        <f t="shared" si="807"/>
        <v>1.1133756359271709</v>
      </c>
    </row>
    <row r="3981" spans="1:35" x14ac:dyDescent="0.25">
      <c r="A3981" s="90">
        <v>1.5908</v>
      </c>
      <c r="B3981" s="160">
        <v>22.566213358346751</v>
      </c>
      <c r="E3981" s="147">
        <f t="shared" si="808"/>
        <v>9.0264853433377062E-3</v>
      </c>
      <c r="F3981" s="160"/>
      <c r="W3981" s="146">
        <f t="shared" si="811"/>
        <v>0.67028483428100449</v>
      </c>
      <c r="X3981" s="164">
        <v>6.6151969827881025</v>
      </c>
      <c r="Y3981" s="147">
        <f t="shared" si="813"/>
        <v>3.9999999999995595E-4</v>
      </c>
      <c r="Z3981" s="122">
        <f t="shared" si="814"/>
        <v>8.8754449677853557</v>
      </c>
      <c r="AA3981" s="122">
        <f t="shared" si="815"/>
        <v>0.61929999999999996</v>
      </c>
      <c r="AB3981" s="122">
        <f t="shared" si="812"/>
        <v>2.7711023654757999E-3</v>
      </c>
      <c r="AC3981" s="122">
        <f t="shared" si="816"/>
        <v>7.1781880889067393</v>
      </c>
      <c r="AD3981" s="122">
        <f t="shared" si="809"/>
        <v>-148.00890715694942</v>
      </c>
      <c r="AE3981" s="122">
        <f t="shared" si="810"/>
        <v>2.4913452893204332E-4</v>
      </c>
      <c r="AF3981" s="122">
        <f t="shared" si="817"/>
        <v>0.69020304634959884</v>
      </c>
      <c r="AG3981" s="122">
        <f t="shared" si="818"/>
        <v>0.62283632233017694</v>
      </c>
      <c r="AH3981" s="87">
        <f t="shared" si="819"/>
        <v>5.9060039364684326E-2</v>
      </c>
      <c r="AI3981" s="122">
        <f t="shared" si="807"/>
        <v>1.1648532637129272</v>
      </c>
    </row>
    <row r="3982" spans="1:35" x14ac:dyDescent="0.25">
      <c r="A3982" s="90">
        <v>1.5911999999999999</v>
      </c>
      <c r="B3982" s="160">
        <v>22.566213358346751</v>
      </c>
      <c r="E3982" s="147">
        <f t="shared" si="808"/>
        <v>9.0264853433377062E-3</v>
      </c>
      <c r="F3982" s="160"/>
      <c r="W3982" s="146">
        <f t="shared" si="811"/>
        <v>0.67028483428100449</v>
      </c>
      <c r="X3982" s="164">
        <v>6.6151969827881025</v>
      </c>
      <c r="Y3982" s="147">
        <f t="shared" si="813"/>
        <v>3.9999999999995595E-4</v>
      </c>
      <c r="Z3982" s="122">
        <f t="shared" si="814"/>
        <v>8.8754449677853557</v>
      </c>
      <c r="AA3982" s="122">
        <f t="shared" si="815"/>
        <v>0.61929999999999996</v>
      </c>
      <c r="AB3982" s="122">
        <f t="shared" si="812"/>
        <v>2.7711023654757999E-3</v>
      </c>
      <c r="AC3982" s="122">
        <f t="shared" si="816"/>
        <v>7.1809591912722155</v>
      </c>
      <c r="AD3982" s="122">
        <f t="shared" si="809"/>
        <v>-147.99611145838728</v>
      </c>
      <c r="AE3982" s="122">
        <f t="shared" si="810"/>
        <v>2.4911299069900808E-4</v>
      </c>
      <c r="AF3982" s="122">
        <f t="shared" si="817"/>
        <v>0.6904521593402978</v>
      </c>
      <c r="AG3982" s="122">
        <f t="shared" si="818"/>
        <v>0.6227824767475888</v>
      </c>
      <c r="AH3982" s="87">
        <f t="shared" si="819"/>
        <v>5.8810926373985321E-2</v>
      </c>
      <c r="AI3982" s="122">
        <f t="shared" si="807"/>
        <v>1.1648532637129272</v>
      </c>
    </row>
    <row r="3983" spans="1:35" x14ac:dyDescent="0.25">
      <c r="A3983" s="90">
        <v>1.5915999999999999</v>
      </c>
      <c r="B3983" s="160">
        <v>22.566213358346751</v>
      </c>
      <c r="E3983" s="147">
        <f t="shared" si="808"/>
        <v>9.0264853433377062E-3</v>
      </c>
      <c r="F3983" s="160"/>
      <c r="W3983" s="146">
        <f t="shared" si="811"/>
        <v>0.67028483428100449</v>
      </c>
      <c r="X3983" s="164">
        <v>6.6151969827881025</v>
      </c>
      <c r="Y3983" s="147">
        <f t="shared" si="813"/>
        <v>3.9999999999995595E-4</v>
      </c>
      <c r="Z3983" s="122">
        <f t="shared" si="814"/>
        <v>8.8754449677853557</v>
      </c>
      <c r="AA3983" s="122">
        <f t="shared" si="815"/>
        <v>0.61929999999999996</v>
      </c>
      <c r="AB3983" s="122">
        <f t="shared" si="812"/>
        <v>2.7711023654757999E-3</v>
      </c>
      <c r="AC3983" s="122">
        <f t="shared" si="816"/>
        <v>7.1837302936376917</v>
      </c>
      <c r="AD3983" s="122">
        <f t="shared" si="809"/>
        <v>-147.98331014434535</v>
      </c>
      <c r="AE3983" s="122">
        <f t="shared" si="810"/>
        <v>2.4909144301377205E-4</v>
      </c>
      <c r="AF3983" s="122">
        <f t="shared" si="817"/>
        <v>0.69070125078331157</v>
      </c>
      <c r="AG3983" s="122">
        <f t="shared" si="818"/>
        <v>0.62272860753449866</v>
      </c>
      <c r="AH3983" s="87">
        <f t="shared" si="819"/>
        <v>5.856183493097155E-2</v>
      </c>
      <c r="AI3983" s="122">
        <f t="shared" si="807"/>
        <v>1.1648532637129272</v>
      </c>
    </row>
    <row r="3984" spans="1:35" x14ac:dyDescent="0.25">
      <c r="A3984" s="90">
        <v>1.5920000000000001</v>
      </c>
      <c r="B3984" s="160">
        <v>21.568958881768129</v>
      </c>
      <c r="E3984" s="147">
        <f t="shared" si="808"/>
        <v>8.8270344480269047E-3</v>
      </c>
      <c r="F3984" s="160"/>
      <c r="W3984" s="146">
        <f t="shared" si="811"/>
        <v>0.64570964048261348</v>
      </c>
      <c r="X3984" s="164">
        <v>6.3726586773512306</v>
      </c>
      <c r="Y3984" s="147">
        <f t="shared" si="813"/>
        <v>4.0000000000017799E-4</v>
      </c>
      <c r="Z3984" s="122">
        <f t="shared" si="814"/>
        <v>8.8754449677853557</v>
      </c>
      <c r="AA3984" s="122">
        <f t="shared" si="815"/>
        <v>0.61929999999999996</v>
      </c>
      <c r="AB3984" s="122">
        <f t="shared" si="812"/>
        <v>2.7077353104023208E-3</v>
      </c>
      <c r="AC3984" s="122">
        <f t="shared" si="816"/>
        <v>7.1864380289480936</v>
      </c>
      <c r="AD3984" s="122">
        <f t="shared" si="809"/>
        <v>-144.58713420128925</v>
      </c>
      <c r="AE3984" s="122">
        <f t="shared" si="810"/>
        <v>2.4337486345112178E-4</v>
      </c>
      <c r="AF3984" s="122">
        <f t="shared" si="817"/>
        <v>0.69094462564676273</v>
      </c>
      <c r="AG3984" s="122">
        <f t="shared" si="818"/>
        <v>0.60843715862753367</v>
      </c>
      <c r="AH3984" s="87">
        <f t="shared" si="819"/>
        <v>5.8318460067520429E-2</v>
      </c>
      <c r="AI3984" s="122">
        <f t="shared" si="807"/>
        <v>1.1557498244290907</v>
      </c>
    </row>
    <row r="3985" spans="1:35" x14ac:dyDescent="0.25">
      <c r="A3985" s="90">
        <v>1.5924</v>
      </c>
      <c r="B3985" s="160">
        <v>22.566213358346751</v>
      </c>
      <c r="E3985" s="147">
        <f t="shared" si="808"/>
        <v>8.8270344480220041E-3</v>
      </c>
      <c r="F3985" s="160"/>
      <c r="W3985" s="146">
        <f t="shared" si="811"/>
        <v>0.67028483428100449</v>
      </c>
      <c r="X3985" s="164">
        <v>6.6151969827881025</v>
      </c>
      <c r="Y3985" s="147">
        <f t="shared" si="813"/>
        <v>3.9999999999995595E-4</v>
      </c>
      <c r="Z3985" s="122">
        <f t="shared" si="814"/>
        <v>8.8754449677853557</v>
      </c>
      <c r="AA3985" s="122">
        <f t="shared" si="815"/>
        <v>0.61929999999999996</v>
      </c>
      <c r="AB3985" s="122">
        <f t="shared" si="812"/>
        <v>2.7711023654757999E-3</v>
      </c>
      <c r="AC3985" s="122">
        <f t="shared" si="816"/>
        <v>7.1892091313135698</v>
      </c>
      <c r="AD3985" s="122">
        <f t="shared" si="809"/>
        <v>-147.95798371821505</v>
      </c>
      <c r="AE3985" s="122">
        <f t="shared" si="810"/>
        <v>2.4904881255750623E-4</v>
      </c>
      <c r="AF3985" s="122">
        <f t="shared" si="817"/>
        <v>0.69119367445932023</v>
      </c>
      <c r="AG3985" s="122">
        <f t="shared" si="818"/>
        <v>0.6226220313938341</v>
      </c>
      <c r="AH3985" s="87">
        <f t="shared" si="819"/>
        <v>5.806941125496292E-2</v>
      </c>
      <c r="AI3985" s="122">
        <f t="shared" si="807"/>
        <v>1.1133756359271709</v>
      </c>
    </row>
    <row r="3986" spans="1:35" x14ac:dyDescent="0.25">
      <c r="A3986" s="90">
        <v>1.5928</v>
      </c>
      <c r="B3986" s="160">
        <v>22.566213358346751</v>
      </c>
      <c r="E3986" s="147">
        <f t="shared" si="808"/>
        <v>9.0264853433377062E-3</v>
      </c>
      <c r="F3986" s="160"/>
      <c r="W3986" s="146">
        <f t="shared" si="811"/>
        <v>0.67028483428100449</v>
      </c>
      <c r="X3986" s="164">
        <v>6.6151969827881025</v>
      </c>
      <c r="Y3986" s="147">
        <f t="shared" si="813"/>
        <v>3.9999999999995595E-4</v>
      </c>
      <c r="Z3986" s="122">
        <f t="shared" si="814"/>
        <v>8.8754449677853557</v>
      </c>
      <c r="AA3986" s="122">
        <f t="shared" si="815"/>
        <v>0.61929999999999996</v>
      </c>
      <c r="AB3986" s="122">
        <f t="shared" si="812"/>
        <v>2.7711023654757999E-3</v>
      </c>
      <c r="AC3986" s="122">
        <f t="shared" si="816"/>
        <v>7.1919802336790459</v>
      </c>
      <c r="AD3986" s="122">
        <f t="shared" si="809"/>
        <v>-147.94516568614355</v>
      </c>
      <c r="AE3986" s="122">
        <f t="shared" si="810"/>
        <v>2.4902723673181235E-4</v>
      </c>
      <c r="AF3986" s="122">
        <f t="shared" si="817"/>
        <v>0.69144270169605204</v>
      </c>
      <c r="AG3986" s="122">
        <f t="shared" si="818"/>
        <v>0.62256809182959949</v>
      </c>
      <c r="AH3986" s="87">
        <f t="shared" si="819"/>
        <v>5.7820384018231107E-2</v>
      </c>
      <c r="AI3986" s="122">
        <f t="shared" si="807"/>
        <v>1.1133756359271709</v>
      </c>
    </row>
    <row r="3987" spans="1:35" x14ac:dyDescent="0.25">
      <c r="A3987" s="90">
        <v>1.5931999999999999</v>
      </c>
      <c r="B3987" s="160">
        <v>22.566213358346751</v>
      </c>
      <c r="E3987" s="147">
        <f t="shared" si="808"/>
        <v>9.0264853433377062E-3</v>
      </c>
      <c r="F3987" s="160"/>
      <c r="W3987" s="146">
        <f t="shared" si="811"/>
        <v>0.67028483428100449</v>
      </c>
      <c r="X3987" s="164">
        <v>6.6151969827881025</v>
      </c>
      <c r="Y3987" s="147">
        <f t="shared" si="813"/>
        <v>3.9999999999995595E-4</v>
      </c>
      <c r="Z3987" s="122">
        <f t="shared" si="814"/>
        <v>8.8754449677853557</v>
      </c>
      <c r="AA3987" s="122">
        <f t="shared" si="815"/>
        <v>0.61929999999999996</v>
      </c>
      <c r="AB3987" s="122">
        <f t="shared" si="812"/>
        <v>2.7711023654757999E-3</v>
      </c>
      <c r="AC3987" s="122">
        <f t="shared" si="816"/>
        <v>7.1947513360445221</v>
      </c>
      <c r="AD3987" s="122">
        <f t="shared" si="809"/>
        <v>-147.93234203859231</v>
      </c>
      <c r="AE3987" s="122">
        <f t="shared" si="810"/>
        <v>2.4900565145391767E-4</v>
      </c>
      <c r="AF3987" s="122">
        <f t="shared" si="817"/>
        <v>0.69169170734750596</v>
      </c>
      <c r="AG3987" s="122">
        <f t="shared" si="818"/>
        <v>0.62251412863486277</v>
      </c>
      <c r="AH3987" s="87">
        <f t="shared" si="819"/>
        <v>5.7571378366777191E-2</v>
      </c>
      <c r="AI3987" s="122">
        <f t="shared" ref="AI3987:AI4050" si="820">B3973*9.81/(W3987*1000000*$AF$1)</f>
        <v>1.1648532637129272</v>
      </c>
    </row>
    <row r="3988" spans="1:35" x14ac:dyDescent="0.25">
      <c r="A3988" s="90">
        <v>1.5935999999999999</v>
      </c>
      <c r="B3988" s="160">
        <v>22.566213358346751</v>
      </c>
      <c r="E3988" s="147">
        <f t="shared" si="808"/>
        <v>9.0264853433377062E-3</v>
      </c>
      <c r="F3988" s="160"/>
      <c r="W3988" s="146">
        <f t="shared" si="811"/>
        <v>0.67028483428100449</v>
      </c>
      <c r="X3988" s="164">
        <v>6.6151969827881025</v>
      </c>
      <c r="Y3988" s="147">
        <f t="shared" si="813"/>
        <v>3.9999999999995595E-4</v>
      </c>
      <c r="Z3988" s="122">
        <f t="shared" si="814"/>
        <v>8.8754449677853557</v>
      </c>
      <c r="AA3988" s="122">
        <f t="shared" si="815"/>
        <v>0.61929999999999996</v>
      </c>
      <c r="AB3988" s="122">
        <f t="shared" si="812"/>
        <v>2.7711023654757999E-3</v>
      </c>
      <c r="AC3988" s="122">
        <f t="shared" si="816"/>
        <v>7.1975224384099983</v>
      </c>
      <c r="AD3988" s="122">
        <f t="shared" si="809"/>
        <v>-147.91951277556132</v>
      </c>
      <c r="AE3988" s="122">
        <f t="shared" si="810"/>
        <v>2.4898405672382225E-4</v>
      </c>
      <c r="AF3988" s="122">
        <f t="shared" si="817"/>
        <v>0.69194069140422976</v>
      </c>
      <c r="AG3988" s="122">
        <f t="shared" si="818"/>
        <v>0.62246014180962417</v>
      </c>
      <c r="AH3988" s="87">
        <f t="shared" si="819"/>
        <v>5.7322394310053371E-2</v>
      </c>
      <c r="AI3988" s="122">
        <f t="shared" si="820"/>
        <v>1.1648532637129272</v>
      </c>
    </row>
    <row r="3989" spans="1:35" x14ac:dyDescent="0.25">
      <c r="A3989" s="90">
        <v>1.5940000000000001</v>
      </c>
      <c r="B3989" s="160">
        <v>22.566213358346751</v>
      </c>
      <c r="E3989" s="147">
        <f t="shared" si="808"/>
        <v>9.0264853433427161E-3</v>
      </c>
      <c r="F3989" s="160"/>
      <c r="W3989" s="146">
        <f t="shared" si="811"/>
        <v>0.67028483428100449</v>
      </c>
      <c r="X3989" s="164">
        <v>6.6151969827881025</v>
      </c>
      <c r="Y3989" s="147">
        <f t="shared" si="813"/>
        <v>4.0000000000017799E-4</v>
      </c>
      <c r="Z3989" s="122">
        <f t="shared" si="814"/>
        <v>8.8754449677853557</v>
      </c>
      <c r="AA3989" s="122">
        <f t="shared" si="815"/>
        <v>0.61929999999999996</v>
      </c>
      <c r="AB3989" s="122">
        <f t="shared" si="812"/>
        <v>2.7711023654773382E-3</v>
      </c>
      <c r="AC3989" s="122">
        <f t="shared" si="816"/>
        <v>7.2002935407754753</v>
      </c>
      <c r="AD3989" s="122">
        <f t="shared" si="809"/>
        <v>-147.90667789713262</v>
      </c>
      <c r="AE3989" s="122">
        <f t="shared" si="810"/>
        <v>2.4896245254166417E-4</v>
      </c>
      <c r="AF3989" s="122">
        <f t="shared" si="817"/>
        <v>0.69218965385677145</v>
      </c>
      <c r="AG3989" s="122">
        <f t="shared" si="818"/>
        <v>0.62240613135388345</v>
      </c>
      <c r="AH3989" s="87">
        <f t="shared" si="819"/>
        <v>5.7073431857511708E-2</v>
      </c>
      <c r="AI3989" s="122">
        <f t="shared" si="820"/>
        <v>1.1648532637129272</v>
      </c>
    </row>
    <row r="3990" spans="1:35" x14ac:dyDescent="0.25">
      <c r="A3990" s="90">
        <v>1.5944</v>
      </c>
      <c r="B3990" s="160">
        <v>22.566213358346751</v>
      </c>
      <c r="E3990" s="147">
        <f t="shared" si="808"/>
        <v>9.0264853433377062E-3</v>
      </c>
      <c r="F3990" s="160"/>
      <c r="W3990" s="146">
        <f t="shared" si="811"/>
        <v>0.67028483428100449</v>
      </c>
      <c r="X3990" s="164">
        <v>6.6151969827881025</v>
      </c>
      <c r="Y3990" s="147">
        <f t="shared" si="813"/>
        <v>3.9999999999995595E-4</v>
      </c>
      <c r="Z3990" s="122">
        <f t="shared" si="814"/>
        <v>8.8754449677853557</v>
      </c>
      <c r="AA3990" s="122">
        <f t="shared" si="815"/>
        <v>0.61929999999999996</v>
      </c>
      <c r="AB3990" s="122">
        <f t="shared" si="812"/>
        <v>2.7711023654757999E-3</v>
      </c>
      <c r="AC3990" s="122">
        <f t="shared" si="816"/>
        <v>7.2030646431409515</v>
      </c>
      <c r="AD3990" s="122">
        <f t="shared" si="809"/>
        <v>-147.89383740306002</v>
      </c>
      <c r="AE3990" s="122">
        <f t="shared" si="810"/>
        <v>2.4894083890702903E-4</v>
      </c>
      <c r="AF3990" s="122">
        <f t="shared" si="817"/>
        <v>0.69243859469567848</v>
      </c>
      <c r="AG3990" s="122">
        <f t="shared" si="818"/>
        <v>0.62235209726764118</v>
      </c>
      <c r="AH3990" s="87">
        <f t="shared" si="819"/>
        <v>5.6824491018604678E-2</v>
      </c>
      <c r="AI3990" s="122">
        <f t="shared" si="820"/>
        <v>1.1648532637129272</v>
      </c>
    </row>
    <row r="3991" spans="1:35" x14ac:dyDescent="0.25">
      <c r="A3991" s="90">
        <v>1.5948</v>
      </c>
      <c r="B3991" s="160">
        <v>22.566213358346751</v>
      </c>
      <c r="E3991" s="147">
        <f t="shared" si="808"/>
        <v>9.0264853433377062E-3</v>
      </c>
      <c r="F3991" s="160"/>
      <c r="W3991" s="146">
        <f t="shared" si="811"/>
        <v>0.67028483428100449</v>
      </c>
      <c r="X3991" s="164">
        <v>6.6151969827881025</v>
      </c>
      <c r="Y3991" s="147">
        <f t="shared" si="813"/>
        <v>3.9999999999995595E-4</v>
      </c>
      <c r="Z3991" s="122">
        <f t="shared" si="814"/>
        <v>8.8754449677853557</v>
      </c>
      <c r="AA3991" s="122">
        <f t="shared" si="815"/>
        <v>0.61929999999999996</v>
      </c>
      <c r="AB3991" s="122">
        <f t="shared" si="812"/>
        <v>2.7711023654757999E-3</v>
      </c>
      <c r="AC3991" s="122">
        <f t="shared" si="816"/>
        <v>7.2058357455064277</v>
      </c>
      <c r="AD3991" s="122">
        <f t="shared" si="809"/>
        <v>-147.88099129358977</v>
      </c>
      <c r="AE3991" s="122">
        <f t="shared" si="810"/>
        <v>2.4891921582033145E-4</v>
      </c>
      <c r="AF3991" s="122">
        <f t="shared" si="817"/>
        <v>0.69268751391149885</v>
      </c>
      <c r="AG3991" s="122">
        <f t="shared" si="818"/>
        <v>0.62229803955089713</v>
      </c>
      <c r="AH3991" s="87">
        <f t="shared" si="819"/>
        <v>5.6575571802784344E-2</v>
      </c>
      <c r="AI3991" s="122">
        <f t="shared" si="820"/>
        <v>1.1648532637129272</v>
      </c>
    </row>
    <row r="3992" spans="1:35" x14ac:dyDescent="0.25">
      <c r="A3992" s="90">
        <v>1.5952</v>
      </c>
      <c r="B3992" s="160">
        <v>22.566213358346751</v>
      </c>
      <c r="E3992" s="147">
        <f t="shared" si="808"/>
        <v>9.0264853433377062E-3</v>
      </c>
      <c r="F3992" s="160"/>
      <c r="W3992" s="146">
        <f t="shared" si="811"/>
        <v>0.67028483428100449</v>
      </c>
      <c r="X3992" s="164">
        <v>6.6151969827881025</v>
      </c>
      <c r="Y3992" s="147">
        <f t="shared" si="813"/>
        <v>3.9999999999995595E-4</v>
      </c>
      <c r="Z3992" s="122">
        <f t="shared" si="814"/>
        <v>8.8754449677853557</v>
      </c>
      <c r="AA3992" s="122">
        <f t="shared" si="815"/>
        <v>0.61929999999999996</v>
      </c>
      <c r="AB3992" s="122">
        <f t="shared" si="812"/>
        <v>2.7711023654757999E-3</v>
      </c>
      <c r="AC3992" s="122">
        <f t="shared" si="816"/>
        <v>7.2086068478719039</v>
      </c>
      <c r="AD3992" s="122">
        <f t="shared" si="809"/>
        <v>-147.86813956863972</v>
      </c>
      <c r="AE3992" s="122">
        <f t="shared" si="810"/>
        <v>2.488975832814329E-4</v>
      </c>
      <c r="AF3992" s="122">
        <f t="shared" si="817"/>
        <v>0.69293641149478025</v>
      </c>
      <c r="AG3992" s="122">
        <f t="shared" si="818"/>
        <v>0.62224395820365075</v>
      </c>
      <c r="AH3992" s="87">
        <f t="shared" si="819"/>
        <v>5.6326674219502909E-2</v>
      </c>
      <c r="AI3992" s="122">
        <f t="shared" si="820"/>
        <v>1.1648532637129272</v>
      </c>
    </row>
    <row r="3993" spans="1:35" x14ac:dyDescent="0.25">
      <c r="A3993" s="90">
        <v>1.5955999999999999</v>
      </c>
      <c r="B3993" s="160">
        <v>22.566213358346751</v>
      </c>
      <c r="E3993" s="147">
        <f t="shared" si="808"/>
        <v>9.0264853433377062E-3</v>
      </c>
      <c r="F3993" s="160"/>
      <c r="W3993" s="146">
        <f t="shared" si="811"/>
        <v>0.67028483428100449</v>
      </c>
      <c r="X3993" s="164">
        <v>6.6151969827881025</v>
      </c>
      <c r="Y3993" s="147">
        <f t="shared" si="813"/>
        <v>3.9999999999995595E-4</v>
      </c>
      <c r="Z3993" s="122">
        <f t="shared" si="814"/>
        <v>8.8754449677853557</v>
      </c>
      <c r="AA3993" s="122">
        <f t="shared" si="815"/>
        <v>0.61929999999999996</v>
      </c>
      <c r="AB3993" s="122">
        <f t="shared" si="812"/>
        <v>2.7711023654757999E-3</v>
      </c>
      <c r="AC3993" s="122">
        <f t="shared" si="816"/>
        <v>7.21137795023738</v>
      </c>
      <c r="AD3993" s="122">
        <f t="shared" si="809"/>
        <v>-147.85528222820994</v>
      </c>
      <c r="AE3993" s="122">
        <f t="shared" si="810"/>
        <v>2.4887594129033373E-4</v>
      </c>
      <c r="AF3993" s="122">
        <f t="shared" si="817"/>
        <v>0.69318528743607055</v>
      </c>
      <c r="AG3993" s="122">
        <f t="shared" si="818"/>
        <v>0.62218985322590281</v>
      </c>
      <c r="AH3993" s="87">
        <f t="shared" si="819"/>
        <v>5.6077798278212576E-2</v>
      </c>
      <c r="AI3993" s="122">
        <f t="shared" si="820"/>
        <v>1.1648532637129272</v>
      </c>
    </row>
    <row r="3994" spans="1:35" x14ac:dyDescent="0.25">
      <c r="A3994" s="90">
        <v>1.5960000000000001</v>
      </c>
      <c r="B3994" s="160">
        <v>22.566213358346751</v>
      </c>
      <c r="E3994" s="147">
        <f t="shared" si="808"/>
        <v>9.0264853433427161E-3</v>
      </c>
      <c r="F3994" s="160"/>
      <c r="W3994" s="146">
        <f t="shared" si="811"/>
        <v>0.67028483428100449</v>
      </c>
      <c r="X3994" s="164">
        <v>6.6151969827881025</v>
      </c>
      <c r="Y3994" s="147">
        <f t="shared" si="813"/>
        <v>4.0000000000017799E-4</v>
      </c>
      <c r="Z3994" s="122">
        <f t="shared" si="814"/>
        <v>8.8754449677853557</v>
      </c>
      <c r="AA3994" s="122">
        <f t="shared" si="815"/>
        <v>0.61929999999999996</v>
      </c>
      <c r="AB3994" s="122">
        <f t="shared" si="812"/>
        <v>2.7711023654773382E-3</v>
      </c>
      <c r="AC3994" s="122">
        <f t="shared" si="816"/>
        <v>7.2141490526028571</v>
      </c>
      <c r="AD3994" s="122">
        <f t="shared" si="809"/>
        <v>-147.84241927238247</v>
      </c>
      <c r="AE3994" s="122">
        <f t="shared" si="810"/>
        <v>2.4885428984717188E-4</v>
      </c>
      <c r="AF3994" s="122">
        <f t="shared" si="817"/>
        <v>0.69343414172591777</v>
      </c>
      <c r="AG3994" s="122">
        <f t="shared" si="818"/>
        <v>0.62213572461765287</v>
      </c>
      <c r="AH3994" s="87">
        <f t="shared" si="819"/>
        <v>5.5828943988365402E-2</v>
      </c>
      <c r="AI3994" s="122">
        <f t="shared" si="820"/>
        <v>1.1648532637129272</v>
      </c>
    </row>
    <row r="3995" spans="1:35" x14ac:dyDescent="0.25">
      <c r="A3995" s="90">
        <v>1.5964</v>
      </c>
      <c r="B3995" s="160">
        <v>22.566213358346751</v>
      </c>
      <c r="E3995" s="147">
        <f t="shared" si="808"/>
        <v>9.0264853433377062E-3</v>
      </c>
      <c r="F3995" s="160"/>
      <c r="W3995" s="146">
        <f t="shared" si="811"/>
        <v>0.67028483428100449</v>
      </c>
      <c r="X3995" s="164">
        <v>6.6151969827881025</v>
      </c>
      <c r="Y3995" s="147">
        <f t="shared" si="813"/>
        <v>3.9999999999995595E-4</v>
      </c>
      <c r="Z3995" s="122">
        <f t="shared" si="814"/>
        <v>8.8754449677853557</v>
      </c>
      <c r="AA3995" s="122">
        <f t="shared" si="815"/>
        <v>0.61929999999999996</v>
      </c>
      <c r="AB3995" s="122">
        <f t="shared" si="812"/>
        <v>2.7711023654757999E-3</v>
      </c>
      <c r="AC3995" s="122">
        <f t="shared" si="816"/>
        <v>7.2169201549683333</v>
      </c>
      <c r="AD3995" s="122">
        <f t="shared" si="809"/>
        <v>-147.82955070091111</v>
      </c>
      <c r="AE3995" s="122">
        <f t="shared" si="810"/>
        <v>2.4883262895153305E-4</v>
      </c>
      <c r="AF3995" s="122">
        <f t="shared" si="817"/>
        <v>0.69368297435486925</v>
      </c>
      <c r="AG3995" s="122">
        <f t="shared" si="818"/>
        <v>0.62208157237890116</v>
      </c>
      <c r="AH3995" s="87">
        <f t="shared" si="819"/>
        <v>5.5580111359413868E-2</v>
      </c>
      <c r="AI3995" s="122">
        <f t="shared" si="820"/>
        <v>1.1648532637129272</v>
      </c>
    </row>
    <row r="3996" spans="1:35" x14ac:dyDescent="0.25">
      <c r="A3996" s="90">
        <v>1.5968</v>
      </c>
      <c r="B3996" s="160">
        <v>22.566213358346751</v>
      </c>
      <c r="E3996" s="147">
        <f t="shared" si="808"/>
        <v>9.0264853433377062E-3</v>
      </c>
      <c r="F3996" s="160"/>
      <c r="W3996" s="146">
        <f t="shared" si="811"/>
        <v>0.67028483428100449</v>
      </c>
      <c r="X3996" s="164">
        <v>6.6151969827881025</v>
      </c>
      <c r="Y3996" s="147">
        <f t="shared" si="813"/>
        <v>3.9999999999995595E-4</v>
      </c>
      <c r="Z3996" s="122">
        <f t="shared" si="814"/>
        <v>8.8754449677853557</v>
      </c>
      <c r="AA3996" s="122">
        <f t="shared" si="815"/>
        <v>0.61929999999999996</v>
      </c>
      <c r="AB3996" s="122">
        <f t="shared" si="812"/>
        <v>2.7711023654757999E-3</v>
      </c>
      <c r="AC3996" s="122">
        <f t="shared" si="816"/>
        <v>7.2196912573338095</v>
      </c>
      <c r="AD3996" s="122">
        <f t="shared" si="809"/>
        <v>-147.81667651404203</v>
      </c>
      <c r="AE3996" s="122">
        <f t="shared" si="810"/>
        <v>2.4881095860383154E-4</v>
      </c>
      <c r="AF3996" s="122">
        <f t="shared" si="817"/>
        <v>0.6939317853134731</v>
      </c>
      <c r="AG3996" s="122">
        <f t="shared" si="818"/>
        <v>0.62202739650964733</v>
      </c>
      <c r="AH3996" s="87">
        <f t="shared" si="819"/>
        <v>5.5331300400810038E-2</v>
      </c>
      <c r="AI3996" s="122">
        <f t="shared" si="820"/>
        <v>1.1648532637129272</v>
      </c>
    </row>
    <row r="3997" spans="1:35" x14ac:dyDescent="0.25">
      <c r="A3997" s="90">
        <v>1.5972</v>
      </c>
      <c r="B3997" s="160">
        <v>22.566213358346751</v>
      </c>
      <c r="E3997" s="147">
        <f t="shared" si="808"/>
        <v>9.0264853433377062E-3</v>
      </c>
      <c r="F3997" s="160"/>
      <c r="W3997" s="146">
        <f t="shared" si="811"/>
        <v>0.67028483428100449</v>
      </c>
      <c r="X3997" s="164">
        <v>6.6151969827881025</v>
      </c>
      <c r="Y3997" s="147">
        <f t="shared" si="813"/>
        <v>3.9999999999995595E-4</v>
      </c>
      <c r="Z3997" s="122">
        <f t="shared" si="814"/>
        <v>8.8754449677853557</v>
      </c>
      <c r="AA3997" s="122">
        <f t="shared" si="815"/>
        <v>0.61929999999999996</v>
      </c>
      <c r="AB3997" s="122">
        <f t="shared" si="812"/>
        <v>2.7711023654757999E-3</v>
      </c>
      <c r="AC3997" s="122">
        <f t="shared" si="816"/>
        <v>7.2224623596992856</v>
      </c>
      <c r="AD3997" s="122">
        <f t="shared" si="809"/>
        <v>-147.80379671169325</v>
      </c>
      <c r="AE3997" s="122">
        <f t="shared" si="810"/>
        <v>2.487892788039294E-4</v>
      </c>
      <c r="AF3997" s="122">
        <f t="shared" si="817"/>
        <v>0.694180574592277</v>
      </c>
      <c r="AG3997" s="122">
        <f t="shared" si="818"/>
        <v>0.62197319700989195</v>
      </c>
      <c r="AH3997" s="87">
        <f t="shared" si="819"/>
        <v>5.5082511122006107E-2</v>
      </c>
      <c r="AI3997" s="122">
        <f t="shared" si="820"/>
        <v>1.1648532637129272</v>
      </c>
    </row>
    <row r="3998" spans="1:35" x14ac:dyDescent="0.25">
      <c r="A3998" s="90">
        <v>1.5975999999999999</v>
      </c>
      <c r="B3998" s="160">
        <v>22.566213358346751</v>
      </c>
      <c r="E3998" s="147">
        <f t="shared" si="808"/>
        <v>9.0264853433377062E-3</v>
      </c>
      <c r="F3998" s="160"/>
      <c r="W3998" s="146">
        <f t="shared" si="811"/>
        <v>0.67028483428100449</v>
      </c>
      <c r="X3998" s="164">
        <v>6.6151969827881025</v>
      </c>
      <c r="Y3998" s="147">
        <f t="shared" si="813"/>
        <v>3.9999999999995595E-4</v>
      </c>
      <c r="Z3998" s="122">
        <f t="shared" si="814"/>
        <v>8.8754449677853557</v>
      </c>
      <c r="AA3998" s="122">
        <f t="shared" si="815"/>
        <v>0.61929999999999996</v>
      </c>
      <c r="AB3998" s="122">
        <f t="shared" si="812"/>
        <v>2.7711023654757999E-3</v>
      </c>
      <c r="AC3998" s="122">
        <f t="shared" si="816"/>
        <v>7.2252334620647618</v>
      </c>
      <c r="AD3998" s="122">
        <f t="shared" si="809"/>
        <v>-147.79091129386467</v>
      </c>
      <c r="AE3998" s="122">
        <f t="shared" si="810"/>
        <v>2.4876758955182641E-4</v>
      </c>
      <c r="AF3998" s="122">
        <f t="shared" si="817"/>
        <v>0.69442934218182883</v>
      </c>
      <c r="AG3998" s="122">
        <f t="shared" si="818"/>
        <v>0.62191897387963457</v>
      </c>
      <c r="AH3998" s="87">
        <f t="shared" si="819"/>
        <v>5.4833743532454279E-2</v>
      </c>
      <c r="AI3998" s="122">
        <f t="shared" si="820"/>
        <v>1.1133756359271709</v>
      </c>
    </row>
    <row r="3999" spans="1:35" x14ac:dyDescent="0.25">
      <c r="A3999" s="90">
        <v>1.5980000000000001</v>
      </c>
      <c r="B3999" s="160">
        <v>21.568958881768129</v>
      </c>
      <c r="E3999" s="147">
        <f t="shared" si="808"/>
        <v>8.8270344480269047E-3</v>
      </c>
      <c r="F3999" s="160"/>
      <c r="W3999" s="146">
        <f t="shared" si="811"/>
        <v>0.64570964048261348</v>
      </c>
      <c r="X3999" s="164">
        <v>6.3726586773512306</v>
      </c>
      <c r="Y3999" s="147">
        <f t="shared" si="813"/>
        <v>4.0000000000017799E-4</v>
      </c>
      <c r="Z3999" s="122">
        <f t="shared" si="814"/>
        <v>8.8754449677853557</v>
      </c>
      <c r="AA3999" s="122">
        <f t="shared" si="815"/>
        <v>0.61929999999999996</v>
      </c>
      <c r="AB3999" s="122">
        <f t="shared" si="812"/>
        <v>2.7077353104023208E-3</v>
      </c>
      <c r="AC3999" s="122">
        <f t="shared" si="816"/>
        <v>7.2279411973751637</v>
      </c>
      <c r="AD3999" s="122">
        <f t="shared" si="809"/>
        <v>-144.39905465183907</v>
      </c>
      <c r="AE3999" s="122">
        <f t="shared" si="810"/>
        <v>2.4305828040991107E-4</v>
      </c>
      <c r="AF3999" s="122">
        <f t="shared" si="817"/>
        <v>0.69467240046223877</v>
      </c>
      <c r="AG3999" s="122">
        <f t="shared" si="818"/>
        <v>0.60764570102450732</v>
      </c>
      <c r="AH3999" s="87">
        <f t="shared" si="819"/>
        <v>5.4590685252044371E-2</v>
      </c>
      <c r="AI3999" s="122">
        <f t="shared" si="820"/>
        <v>1.2091866496618153</v>
      </c>
    </row>
    <row r="4000" spans="1:35" x14ac:dyDescent="0.25">
      <c r="A4000" s="90">
        <v>1.5984</v>
      </c>
      <c r="B4000" s="160">
        <v>21.568958881768129</v>
      </c>
      <c r="E4000" s="147">
        <f t="shared" si="808"/>
        <v>8.627583552706302E-3</v>
      </c>
      <c r="F4000" s="160"/>
      <c r="W4000" s="146">
        <f t="shared" si="811"/>
        <v>0.64570964048261348</v>
      </c>
      <c r="X4000" s="164">
        <v>6.3726586773512306</v>
      </c>
      <c r="Y4000" s="147">
        <f t="shared" si="813"/>
        <v>3.9999999999995595E-4</v>
      </c>
      <c r="Z4000" s="122">
        <f t="shared" si="814"/>
        <v>8.8754449677853557</v>
      </c>
      <c r="AA4000" s="122">
        <f t="shared" si="815"/>
        <v>0.61929999999999996</v>
      </c>
      <c r="AB4000" s="122">
        <f t="shared" si="812"/>
        <v>2.7077353104008176E-3</v>
      </c>
      <c r="AC4000" s="122">
        <f t="shared" si="816"/>
        <v>7.2306489326855647</v>
      </c>
      <c r="AD4000" s="122">
        <f t="shared" si="809"/>
        <v>-144.38674126089907</v>
      </c>
      <c r="AE4000" s="122">
        <f t="shared" si="810"/>
        <v>2.4303755401641004E-4</v>
      </c>
      <c r="AF4000" s="122">
        <f t="shared" si="817"/>
        <v>0.69491543801625522</v>
      </c>
      <c r="AG4000" s="122">
        <f t="shared" si="818"/>
        <v>0.60759388504109202</v>
      </c>
      <c r="AH4000" s="87">
        <f t="shared" si="819"/>
        <v>5.4347647698027961E-2</v>
      </c>
      <c r="AI4000" s="122">
        <f t="shared" si="820"/>
        <v>1.2091866496618153</v>
      </c>
    </row>
    <row r="4001" spans="1:35" x14ac:dyDescent="0.25">
      <c r="A4001" s="90">
        <v>1.5988</v>
      </c>
      <c r="B4001" s="160">
        <v>21.568958881768129</v>
      </c>
      <c r="E4001" s="147">
        <f t="shared" si="808"/>
        <v>8.627583552706302E-3</v>
      </c>
      <c r="F4001" s="160"/>
      <c r="W4001" s="146">
        <f t="shared" si="811"/>
        <v>0.64570964048261348</v>
      </c>
      <c r="X4001" s="164">
        <v>6.3726586773512306</v>
      </c>
      <c r="Y4001" s="147">
        <f t="shared" si="813"/>
        <v>3.9999999999995595E-4</v>
      </c>
      <c r="Z4001" s="122">
        <f t="shared" si="814"/>
        <v>8.8754449677853557</v>
      </c>
      <c r="AA4001" s="122">
        <f t="shared" si="815"/>
        <v>0.61929999999999996</v>
      </c>
      <c r="AB4001" s="122">
        <f t="shared" si="812"/>
        <v>2.7077353104008176E-3</v>
      </c>
      <c r="AC4001" s="122">
        <f t="shared" si="816"/>
        <v>7.2333566679959658</v>
      </c>
      <c r="AD4001" s="122">
        <f t="shared" si="809"/>
        <v>-144.37442263104666</v>
      </c>
      <c r="AE4001" s="122">
        <f t="shared" si="810"/>
        <v>2.4301681880456149E-4</v>
      </c>
      <c r="AF4001" s="122">
        <f t="shared" si="817"/>
        <v>0.69515845483505978</v>
      </c>
      <c r="AG4001" s="122">
        <f t="shared" si="818"/>
        <v>0.60754204701147063</v>
      </c>
      <c r="AH4001" s="87">
        <f t="shared" si="819"/>
        <v>5.4104630879223396E-2</v>
      </c>
      <c r="AI4001" s="122">
        <f t="shared" si="820"/>
        <v>1.2091866496618153</v>
      </c>
    </row>
    <row r="4002" spans="1:35" x14ac:dyDescent="0.25">
      <c r="A4002" s="90">
        <v>1.5992</v>
      </c>
      <c r="B4002" s="160">
        <v>22.566213358346751</v>
      </c>
      <c r="E4002" s="147">
        <f t="shared" si="808"/>
        <v>8.8270344480220041E-3</v>
      </c>
      <c r="F4002" s="160"/>
      <c r="W4002" s="146">
        <f t="shared" si="811"/>
        <v>0.67028483428100449</v>
      </c>
      <c r="X4002" s="164">
        <v>6.6151969827881025</v>
      </c>
      <c r="Y4002" s="147">
        <f t="shared" si="813"/>
        <v>3.9999999999995595E-4</v>
      </c>
      <c r="Z4002" s="122">
        <f t="shared" si="814"/>
        <v>8.8754449677853557</v>
      </c>
      <c r="AA4002" s="122">
        <f t="shared" si="815"/>
        <v>0.61929999999999996</v>
      </c>
      <c r="AB4002" s="122">
        <f t="shared" si="812"/>
        <v>2.7711023654757999E-3</v>
      </c>
      <c r="AC4002" s="122">
        <f t="shared" si="816"/>
        <v>7.2361277703614419</v>
      </c>
      <c r="AD4002" s="122">
        <f t="shared" si="809"/>
        <v>-147.74019914420765</v>
      </c>
      <c r="AE4002" s="122">
        <f t="shared" si="810"/>
        <v>2.486822288275388E-4</v>
      </c>
      <c r="AF4002" s="122">
        <f t="shared" si="817"/>
        <v>0.69540713706388735</v>
      </c>
      <c r="AG4002" s="122">
        <f t="shared" si="818"/>
        <v>0.62170557206891552</v>
      </c>
      <c r="AH4002" s="87">
        <f t="shared" si="819"/>
        <v>5.3855948650395856E-2</v>
      </c>
      <c r="AI4002" s="122">
        <f t="shared" si="820"/>
        <v>1.1648532637129272</v>
      </c>
    </row>
    <row r="4003" spans="1:35" x14ac:dyDescent="0.25">
      <c r="A4003" s="90">
        <v>1.5995999999999999</v>
      </c>
      <c r="B4003" s="160">
        <v>21.568958881768129</v>
      </c>
      <c r="E4003" s="147">
        <f t="shared" si="808"/>
        <v>8.8270344480220041E-3</v>
      </c>
      <c r="F4003" s="160"/>
      <c r="W4003" s="146">
        <f t="shared" si="811"/>
        <v>0.64570964048261348</v>
      </c>
      <c r="X4003" s="164">
        <v>6.3726586773512306</v>
      </c>
      <c r="Y4003" s="147">
        <f t="shared" si="813"/>
        <v>3.9999999999995595E-4</v>
      </c>
      <c r="Z4003" s="122">
        <f t="shared" si="814"/>
        <v>8.8754449677853557</v>
      </c>
      <c r="AA4003" s="122">
        <f t="shared" si="815"/>
        <v>0.61929999999999996</v>
      </c>
      <c r="AB4003" s="122">
        <f t="shared" si="812"/>
        <v>2.7077353104008176E-3</v>
      </c>
      <c r="AC4003" s="122">
        <f t="shared" si="816"/>
        <v>7.238835505671843</v>
      </c>
      <c r="AD4003" s="122">
        <f t="shared" si="809"/>
        <v>-144.34948106296198</v>
      </c>
      <c r="AE4003" s="122">
        <f t="shared" si="810"/>
        <v>2.4297483615679414E-4</v>
      </c>
      <c r="AF4003" s="122">
        <f t="shared" si="817"/>
        <v>0.69565011190004411</v>
      </c>
      <c r="AG4003" s="122">
        <f t="shared" si="818"/>
        <v>0.60743709039205229</v>
      </c>
      <c r="AH4003" s="87">
        <f t="shared" si="819"/>
        <v>5.3612973814239059E-2</v>
      </c>
      <c r="AI4003" s="122">
        <f t="shared" si="820"/>
        <v>1.2091866496618153</v>
      </c>
    </row>
    <row r="4004" spans="1:35" x14ac:dyDescent="0.25">
      <c r="A4004" s="90">
        <v>1.6</v>
      </c>
      <c r="B4004" s="160">
        <v>21.568958881768129</v>
      </c>
      <c r="E4004" s="147">
        <f t="shared" si="808"/>
        <v>8.6275835527110899E-3</v>
      </c>
      <c r="F4004" s="160"/>
      <c r="W4004" s="146">
        <f t="shared" si="811"/>
        <v>0.64570964048261348</v>
      </c>
      <c r="X4004" s="164">
        <v>6.3726586773512306</v>
      </c>
      <c r="Y4004" s="147">
        <f t="shared" si="813"/>
        <v>4.0000000000017799E-4</v>
      </c>
      <c r="Z4004" s="122">
        <f t="shared" si="814"/>
        <v>8.8754449677853557</v>
      </c>
      <c r="AA4004" s="122">
        <f t="shared" si="815"/>
        <v>0.61929999999999996</v>
      </c>
      <c r="AB4004" s="122">
        <f t="shared" si="812"/>
        <v>2.7077353104023208E-3</v>
      </c>
      <c r="AC4004" s="122">
        <f t="shared" si="816"/>
        <v>7.2415432409822449</v>
      </c>
      <c r="AD4004" s="122">
        <f t="shared" si="809"/>
        <v>-144.3371465936078</v>
      </c>
      <c r="AE4004" s="122">
        <f t="shared" si="810"/>
        <v>2.4295407428326094E-4</v>
      </c>
      <c r="AF4004" s="122">
        <f t="shared" si="817"/>
        <v>0.69589306597432732</v>
      </c>
      <c r="AG4004" s="122">
        <f t="shared" si="818"/>
        <v>0.60738518570788214</v>
      </c>
      <c r="AH4004" s="87">
        <f t="shared" si="819"/>
        <v>5.3370019739955796E-2</v>
      </c>
      <c r="AI4004" s="122">
        <f t="shared" si="820"/>
        <v>1.2091866496618153</v>
      </c>
    </row>
    <row r="4005" spans="1:35" x14ac:dyDescent="0.25">
      <c r="A4005" s="90">
        <v>1.6004</v>
      </c>
      <c r="B4005" s="160">
        <v>21.568958881768129</v>
      </c>
      <c r="E4005" s="147">
        <f t="shared" si="808"/>
        <v>8.627583552706302E-3</v>
      </c>
      <c r="F4005" s="160"/>
      <c r="W4005" s="146">
        <f t="shared" si="811"/>
        <v>0.64570964048261348</v>
      </c>
      <c r="X4005" s="164">
        <v>6.3726586773512306</v>
      </c>
      <c r="Y4005" s="147">
        <f t="shared" si="813"/>
        <v>3.9999999999995595E-4</v>
      </c>
      <c r="Z4005" s="122">
        <f t="shared" si="814"/>
        <v>8.8754449677853557</v>
      </c>
      <c r="AA4005" s="122">
        <f t="shared" si="815"/>
        <v>0.61929999999999996</v>
      </c>
      <c r="AB4005" s="122">
        <f t="shared" si="812"/>
        <v>2.7077353104008176E-3</v>
      </c>
      <c r="AC4005" s="122">
        <f t="shared" si="816"/>
        <v>7.2442509762926459</v>
      </c>
      <c r="AD4005" s="122">
        <f t="shared" si="809"/>
        <v>-144.32480688510077</v>
      </c>
      <c r="AE4005" s="122">
        <f t="shared" si="810"/>
        <v>2.4293330359097552E-4</v>
      </c>
      <c r="AF4005" s="122">
        <f t="shared" si="817"/>
        <v>0.69613599927791825</v>
      </c>
      <c r="AG4005" s="122">
        <f t="shared" si="818"/>
        <v>0.60733325897750567</v>
      </c>
      <c r="AH4005" s="87">
        <f t="shared" si="819"/>
        <v>5.3127086436364823E-2</v>
      </c>
      <c r="AI4005" s="122">
        <f t="shared" si="820"/>
        <v>1.2091866496618153</v>
      </c>
    </row>
    <row r="4006" spans="1:35" x14ac:dyDescent="0.25">
      <c r="A4006" s="90">
        <v>1.6008</v>
      </c>
      <c r="B4006" s="160">
        <v>21.568958881768129</v>
      </c>
      <c r="E4006" s="147">
        <f t="shared" si="808"/>
        <v>8.627583552706302E-3</v>
      </c>
      <c r="F4006" s="160"/>
      <c r="W4006" s="146">
        <f t="shared" si="811"/>
        <v>0.64570964048261348</v>
      </c>
      <c r="X4006" s="164">
        <v>6.3726586773512306</v>
      </c>
      <c r="Y4006" s="147">
        <f t="shared" si="813"/>
        <v>3.9999999999995595E-4</v>
      </c>
      <c r="Z4006" s="122">
        <f t="shared" si="814"/>
        <v>8.8754449677853557</v>
      </c>
      <c r="AA4006" s="122">
        <f t="shared" si="815"/>
        <v>0.61929999999999996</v>
      </c>
      <c r="AB4006" s="122">
        <f t="shared" si="812"/>
        <v>2.7077353104008176E-3</v>
      </c>
      <c r="AC4006" s="122">
        <f t="shared" si="816"/>
        <v>7.2469587116030469</v>
      </c>
      <c r="AD4006" s="122">
        <f t="shared" si="809"/>
        <v>-144.31246193768129</v>
      </c>
      <c r="AE4006" s="122">
        <f t="shared" si="810"/>
        <v>2.4291252408034254E-4</v>
      </c>
      <c r="AF4006" s="122">
        <f t="shared" si="817"/>
        <v>0.69637891180199862</v>
      </c>
      <c r="AG4006" s="122">
        <f t="shared" si="818"/>
        <v>0.60728131020092324</v>
      </c>
      <c r="AH4006" s="87">
        <f t="shared" si="819"/>
        <v>5.2884173912284484E-2</v>
      </c>
      <c r="AI4006" s="122">
        <f t="shared" si="820"/>
        <v>1.2091866496618153</v>
      </c>
    </row>
    <row r="4007" spans="1:35" x14ac:dyDescent="0.25">
      <c r="A4007" s="90">
        <v>1.6012</v>
      </c>
      <c r="B4007" s="160">
        <v>21.568958881768129</v>
      </c>
      <c r="E4007" s="147">
        <f t="shared" si="808"/>
        <v>8.627583552706302E-3</v>
      </c>
      <c r="F4007" s="160"/>
      <c r="W4007" s="146">
        <f t="shared" si="811"/>
        <v>0.64570964048261348</v>
      </c>
      <c r="X4007" s="164">
        <v>6.3726586773512306</v>
      </c>
      <c r="Y4007" s="147">
        <f t="shared" si="813"/>
        <v>3.9999999999995595E-4</v>
      </c>
      <c r="Z4007" s="122">
        <f t="shared" si="814"/>
        <v>8.8754449677853557</v>
      </c>
      <c r="AA4007" s="122">
        <f t="shared" si="815"/>
        <v>0.61929999999999996</v>
      </c>
      <c r="AB4007" s="122">
        <f t="shared" si="812"/>
        <v>2.7077353104008176E-3</v>
      </c>
      <c r="AC4007" s="122">
        <f t="shared" si="816"/>
        <v>7.249666446913448</v>
      </c>
      <c r="AD4007" s="122">
        <f t="shared" si="809"/>
        <v>-144.30011175126924</v>
      </c>
      <c r="AE4007" s="122">
        <f t="shared" si="810"/>
        <v>2.4289173575122713E-4</v>
      </c>
      <c r="AF4007" s="122">
        <f t="shared" si="817"/>
        <v>0.69662180353774983</v>
      </c>
      <c r="AG4007" s="122">
        <f t="shared" si="818"/>
        <v>0.60722933937813472</v>
      </c>
      <c r="AH4007" s="87">
        <f t="shared" si="819"/>
        <v>5.2641282176533258E-2</v>
      </c>
      <c r="AI4007" s="122">
        <f t="shared" si="820"/>
        <v>1.2091866496618153</v>
      </c>
    </row>
    <row r="4008" spans="1:35" x14ac:dyDescent="0.25">
      <c r="A4008" s="90">
        <v>1.6015999999999999</v>
      </c>
      <c r="B4008" s="160">
        <v>21.568958881768129</v>
      </c>
      <c r="E4008" s="147">
        <f t="shared" si="808"/>
        <v>8.627583552706302E-3</v>
      </c>
      <c r="F4008" s="160"/>
      <c r="W4008" s="146">
        <f t="shared" si="811"/>
        <v>0.64570964048261348</v>
      </c>
      <c r="X4008" s="164">
        <v>6.3726586773512306</v>
      </c>
      <c r="Y4008" s="147">
        <f t="shared" si="813"/>
        <v>3.9999999999995595E-4</v>
      </c>
      <c r="Z4008" s="122">
        <f t="shared" si="814"/>
        <v>8.8754449677853557</v>
      </c>
      <c r="AA4008" s="122">
        <f t="shared" si="815"/>
        <v>0.61929999999999996</v>
      </c>
      <c r="AB4008" s="122">
        <f t="shared" si="812"/>
        <v>2.7077353104008176E-3</v>
      </c>
      <c r="AC4008" s="122">
        <f t="shared" si="816"/>
        <v>7.252374182223849</v>
      </c>
      <c r="AD4008" s="122">
        <f t="shared" si="809"/>
        <v>-144.28775632586454</v>
      </c>
      <c r="AE4008" s="122">
        <f t="shared" si="810"/>
        <v>2.4287093860362918E-4</v>
      </c>
      <c r="AF4008" s="122">
        <f t="shared" si="817"/>
        <v>0.69686467447635347</v>
      </c>
      <c r="AG4008" s="122">
        <f t="shared" si="818"/>
        <v>0.60717734650913979</v>
      </c>
      <c r="AH4008" s="87">
        <f t="shared" si="819"/>
        <v>5.2398411237929626E-2</v>
      </c>
      <c r="AI4008" s="122">
        <f t="shared" si="820"/>
        <v>1.2091866496618153</v>
      </c>
    </row>
    <row r="4009" spans="1:35" x14ac:dyDescent="0.25">
      <c r="A4009" s="90">
        <v>1.6020000000000001</v>
      </c>
      <c r="B4009" s="160">
        <v>21.568958881768129</v>
      </c>
      <c r="E4009" s="147">
        <f t="shared" si="808"/>
        <v>8.6275835527110899E-3</v>
      </c>
      <c r="F4009" s="160"/>
      <c r="W4009" s="146">
        <f t="shared" si="811"/>
        <v>0.64570964048261348</v>
      </c>
      <c r="X4009" s="164">
        <v>6.3726586773512306</v>
      </c>
      <c r="Y4009" s="147">
        <f t="shared" si="813"/>
        <v>4.0000000000017799E-4</v>
      </c>
      <c r="Z4009" s="122">
        <f t="shared" si="814"/>
        <v>8.8754449677853557</v>
      </c>
      <c r="AA4009" s="122">
        <f t="shared" si="815"/>
        <v>0.61929999999999996</v>
      </c>
      <c r="AB4009" s="122">
        <f t="shared" si="812"/>
        <v>2.7077353104023208E-3</v>
      </c>
      <c r="AC4009" s="122">
        <f t="shared" si="816"/>
        <v>7.2550819175342509</v>
      </c>
      <c r="AD4009" s="122">
        <f t="shared" si="809"/>
        <v>-144.27539566154738</v>
      </c>
      <c r="AE4009" s="122">
        <f t="shared" si="810"/>
        <v>2.4285013263768365E-4</v>
      </c>
      <c r="AF4009" s="122">
        <f t="shared" si="817"/>
        <v>0.69710752460899117</v>
      </c>
      <c r="AG4009" s="122">
        <f t="shared" si="818"/>
        <v>0.607125331593939</v>
      </c>
      <c r="AH4009" s="87">
        <f t="shared" si="819"/>
        <v>5.2155561105291945E-2</v>
      </c>
      <c r="AI4009" s="122">
        <f t="shared" si="820"/>
        <v>1.2091866496618153</v>
      </c>
    </row>
    <row r="4010" spans="1:35" x14ac:dyDescent="0.25">
      <c r="A4010" s="90">
        <v>1.6024</v>
      </c>
      <c r="B4010" s="160">
        <v>22.566213358346751</v>
      </c>
      <c r="E4010" s="147">
        <f t="shared" si="808"/>
        <v>8.8270344480220041E-3</v>
      </c>
      <c r="F4010" s="160"/>
      <c r="W4010" s="146">
        <f t="shared" si="811"/>
        <v>0.67028483428100449</v>
      </c>
      <c r="X4010" s="164">
        <v>6.6151969827881025</v>
      </c>
      <c r="Y4010" s="147">
        <f t="shared" si="813"/>
        <v>3.9999999999995595E-4</v>
      </c>
      <c r="Z4010" s="122">
        <f t="shared" si="814"/>
        <v>8.8754449677853557</v>
      </c>
      <c r="AA4010" s="122">
        <f t="shared" si="815"/>
        <v>0.61929999999999996</v>
      </c>
      <c r="AB4010" s="122">
        <f t="shared" si="812"/>
        <v>2.7711023654757999E-3</v>
      </c>
      <c r="AC4010" s="122">
        <f t="shared" si="816"/>
        <v>7.2578530198997271</v>
      </c>
      <c r="AD4010" s="122">
        <f t="shared" si="809"/>
        <v>-147.63881069735356</v>
      </c>
      <c r="AE4010" s="122">
        <f t="shared" si="810"/>
        <v>2.4851156772726221E-4</v>
      </c>
      <c r="AF4010" s="122">
        <f t="shared" si="817"/>
        <v>0.69735603617671849</v>
      </c>
      <c r="AG4010" s="122">
        <f t="shared" si="818"/>
        <v>0.62127891931822399</v>
      </c>
      <c r="AH4010" s="87">
        <f t="shared" si="819"/>
        <v>5.1907049537564684E-2</v>
      </c>
      <c r="AI4010" s="122">
        <f t="shared" si="820"/>
        <v>1.1648532637129272</v>
      </c>
    </row>
    <row r="4011" spans="1:35" x14ac:dyDescent="0.25">
      <c r="A4011" s="90">
        <v>1.6028</v>
      </c>
      <c r="B4011" s="160">
        <v>21.568958881768129</v>
      </c>
      <c r="E4011" s="147">
        <f t="shared" si="808"/>
        <v>8.8270344480220041E-3</v>
      </c>
      <c r="F4011" s="160"/>
      <c r="W4011" s="146">
        <f t="shared" si="811"/>
        <v>0.64570964048261348</v>
      </c>
      <c r="X4011" s="164">
        <v>6.3726586773512306</v>
      </c>
      <c r="Y4011" s="147">
        <f t="shared" si="813"/>
        <v>3.9999999999995595E-4</v>
      </c>
      <c r="Z4011" s="122">
        <f t="shared" si="814"/>
        <v>8.8754449677853557</v>
      </c>
      <c r="AA4011" s="122">
        <f t="shared" si="815"/>
        <v>0.61929999999999996</v>
      </c>
      <c r="AB4011" s="122">
        <f t="shared" si="812"/>
        <v>2.7077353104008176E-3</v>
      </c>
      <c r="AC4011" s="122">
        <f t="shared" si="816"/>
        <v>7.2605607552101281</v>
      </c>
      <c r="AD4011" s="122">
        <f t="shared" si="809"/>
        <v>-144.2503690405907</v>
      </c>
      <c r="AE4011" s="122">
        <f t="shared" si="810"/>
        <v>2.4280800682551082E-4</v>
      </c>
      <c r="AF4011" s="122">
        <f t="shared" si="817"/>
        <v>0.69759884418354401</v>
      </c>
      <c r="AG4011" s="122">
        <f t="shared" si="818"/>
        <v>0.6070200170638439</v>
      </c>
      <c r="AH4011" s="87">
        <f t="shared" si="819"/>
        <v>5.1664241530739174E-2</v>
      </c>
      <c r="AI4011" s="122">
        <f t="shared" si="820"/>
        <v>1.2091866496618153</v>
      </c>
    </row>
    <row r="4012" spans="1:35" x14ac:dyDescent="0.25">
      <c r="A4012" s="90">
        <v>1.6032</v>
      </c>
      <c r="B4012" s="160">
        <v>21.568958881768129</v>
      </c>
      <c r="E4012" s="147">
        <f t="shared" si="808"/>
        <v>8.627583552706302E-3</v>
      </c>
      <c r="F4012" s="160"/>
      <c r="W4012" s="146">
        <f t="shared" si="811"/>
        <v>0.64570964048261348</v>
      </c>
      <c r="X4012" s="164">
        <v>6.3726586773512306</v>
      </c>
      <c r="Y4012" s="147">
        <f t="shared" si="813"/>
        <v>3.9999999999995595E-4</v>
      </c>
      <c r="Z4012" s="122">
        <f t="shared" si="814"/>
        <v>8.8754449677853557</v>
      </c>
      <c r="AA4012" s="122">
        <f t="shared" si="815"/>
        <v>0.61929999999999996</v>
      </c>
      <c r="AB4012" s="122">
        <f t="shared" si="812"/>
        <v>2.7077353104008176E-3</v>
      </c>
      <c r="AC4012" s="122">
        <f t="shared" si="816"/>
        <v>7.2632684905205291</v>
      </c>
      <c r="AD4012" s="122">
        <f t="shared" si="809"/>
        <v>-144.23799253661156</v>
      </c>
      <c r="AE4012" s="122">
        <f t="shared" si="810"/>
        <v>2.427871741976109E-4</v>
      </c>
      <c r="AF4012" s="122">
        <f t="shared" si="817"/>
        <v>0.69784163135774158</v>
      </c>
      <c r="AG4012" s="122">
        <f t="shared" si="818"/>
        <v>0.60696793549409411</v>
      </c>
      <c r="AH4012" s="87">
        <f t="shared" si="819"/>
        <v>5.1421454356541565E-2</v>
      </c>
      <c r="AI4012" s="122">
        <f t="shared" si="820"/>
        <v>1.2091866496618153</v>
      </c>
    </row>
    <row r="4013" spans="1:35" x14ac:dyDescent="0.25">
      <c r="A4013" s="90">
        <v>1.6035999999999999</v>
      </c>
      <c r="B4013" s="160">
        <v>21.568958881768129</v>
      </c>
      <c r="E4013" s="147">
        <f t="shared" si="808"/>
        <v>8.627583552706302E-3</v>
      </c>
      <c r="F4013" s="160"/>
      <c r="W4013" s="146">
        <f t="shared" si="811"/>
        <v>0.64570964048261348</v>
      </c>
      <c r="X4013" s="164">
        <v>6.3726586773512306</v>
      </c>
      <c r="Y4013" s="147">
        <f t="shared" si="813"/>
        <v>3.9999999999995595E-4</v>
      </c>
      <c r="Z4013" s="122">
        <f t="shared" si="814"/>
        <v>8.8754449677853557</v>
      </c>
      <c r="AA4013" s="122">
        <f t="shared" si="815"/>
        <v>0.61929999999999996</v>
      </c>
      <c r="AB4013" s="122">
        <f t="shared" si="812"/>
        <v>2.7077353104008176E-3</v>
      </c>
      <c r="AC4013" s="122">
        <f t="shared" si="816"/>
        <v>7.2659762258309302</v>
      </c>
      <c r="AD4013" s="122">
        <f t="shared" si="809"/>
        <v>-144.22561079363982</v>
      </c>
      <c r="AE4013" s="122">
        <f t="shared" si="810"/>
        <v>2.4276633275122856E-4</v>
      </c>
      <c r="AF4013" s="122">
        <f t="shared" si="817"/>
        <v>0.6980843976904928</v>
      </c>
      <c r="AG4013" s="122">
        <f t="shared" si="818"/>
        <v>0.60691583187813825</v>
      </c>
      <c r="AH4013" s="87">
        <f t="shared" si="819"/>
        <v>5.1178688023790338E-2</v>
      </c>
      <c r="AI4013" s="122">
        <f t="shared" si="820"/>
        <v>1.1557498244290907</v>
      </c>
    </row>
    <row r="4014" spans="1:35" x14ac:dyDescent="0.25">
      <c r="A4014" s="90">
        <v>1.6040000000000001</v>
      </c>
      <c r="B4014" s="160">
        <v>21.568958881768129</v>
      </c>
      <c r="E4014" s="147">
        <f t="shared" si="808"/>
        <v>8.6275835527110899E-3</v>
      </c>
      <c r="F4014" s="160"/>
      <c r="W4014" s="146">
        <f t="shared" si="811"/>
        <v>0.64570964048261348</v>
      </c>
      <c r="X4014" s="164">
        <v>6.3726586773512306</v>
      </c>
      <c r="Y4014" s="147">
        <f t="shared" si="813"/>
        <v>4.0000000000017799E-4</v>
      </c>
      <c r="Z4014" s="122">
        <f t="shared" si="814"/>
        <v>8.8754449677853557</v>
      </c>
      <c r="AA4014" s="122">
        <f t="shared" si="815"/>
        <v>0.61929999999999996</v>
      </c>
      <c r="AB4014" s="122">
        <f t="shared" si="812"/>
        <v>2.7077353104023208E-3</v>
      </c>
      <c r="AC4014" s="122">
        <f t="shared" si="816"/>
        <v>7.2686839611413321</v>
      </c>
      <c r="AD4014" s="122">
        <f t="shared" si="809"/>
        <v>-144.21322381175551</v>
      </c>
      <c r="AE4014" s="122">
        <f t="shared" si="810"/>
        <v>2.4274548248649845E-4</v>
      </c>
      <c r="AF4014" s="122">
        <f t="shared" si="817"/>
        <v>0.69832714317297928</v>
      </c>
      <c r="AG4014" s="122">
        <f t="shared" si="818"/>
        <v>0.60686370621597607</v>
      </c>
      <c r="AH4014" s="87">
        <f t="shared" si="819"/>
        <v>5.093594254130384E-2</v>
      </c>
      <c r="AI4014" s="122">
        <f t="shared" si="820"/>
        <v>1.1557498244290907</v>
      </c>
    </row>
    <row r="4015" spans="1:35" x14ac:dyDescent="0.25">
      <c r="A4015" s="90">
        <v>1.6044</v>
      </c>
      <c r="B4015" s="160">
        <v>21.568958881768129</v>
      </c>
      <c r="E4015" s="147">
        <f t="shared" si="808"/>
        <v>8.627583552706302E-3</v>
      </c>
      <c r="F4015" s="160"/>
      <c r="W4015" s="146">
        <f t="shared" si="811"/>
        <v>0.64570964048261348</v>
      </c>
      <c r="X4015" s="164">
        <v>6.3726586773512306</v>
      </c>
      <c r="Y4015" s="147">
        <f t="shared" si="813"/>
        <v>3.9999999999995595E-4</v>
      </c>
      <c r="Z4015" s="122">
        <f t="shared" si="814"/>
        <v>8.8754449677853557</v>
      </c>
      <c r="AA4015" s="122">
        <f t="shared" si="815"/>
        <v>0.61929999999999996</v>
      </c>
      <c r="AB4015" s="122">
        <f t="shared" si="812"/>
        <v>2.7077353104008176E-3</v>
      </c>
      <c r="AC4015" s="122">
        <f t="shared" si="816"/>
        <v>7.2713916964517331</v>
      </c>
      <c r="AD4015" s="122">
        <f t="shared" si="809"/>
        <v>-144.20083159071856</v>
      </c>
      <c r="AE4015" s="122">
        <f t="shared" si="810"/>
        <v>2.4272462340301651E-4</v>
      </c>
      <c r="AF4015" s="122">
        <f t="shared" si="817"/>
        <v>0.6985698677963823</v>
      </c>
      <c r="AG4015" s="122">
        <f t="shared" si="818"/>
        <v>0.60681155850760815</v>
      </c>
      <c r="AH4015" s="87">
        <f t="shared" si="819"/>
        <v>5.0693217917900824E-2</v>
      </c>
      <c r="AI4015" s="122">
        <f t="shared" si="820"/>
        <v>1.1557498244290907</v>
      </c>
    </row>
    <row r="4016" spans="1:35" x14ac:dyDescent="0.25">
      <c r="A4016" s="90">
        <v>1.6048</v>
      </c>
      <c r="B4016" s="160">
        <v>22.566213358346751</v>
      </c>
      <c r="E4016" s="147">
        <f t="shared" si="808"/>
        <v>8.8270344480220041E-3</v>
      </c>
      <c r="F4016" s="160"/>
      <c r="W4016" s="146">
        <f t="shared" si="811"/>
        <v>0.67028483428100449</v>
      </c>
      <c r="X4016" s="164">
        <v>6.6151969827881025</v>
      </c>
      <c r="Y4016" s="147">
        <f t="shared" si="813"/>
        <v>3.9999999999995595E-4</v>
      </c>
      <c r="Z4016" s="122">
        <f t="shared" si="814"/>
        <v>8.8754449677853557</v>
      </c>
      <c r="AA4016" s="122">
        <f t="shared" si="815"/>
        <v>0.61929999999999996</v>
      </c>
      <c r="AB4016" s="122">
        <f t="shared" si="812"/>
        <v>2.7711023654757999E-3</v>
      </c>
      <c r="AC4016" s="122">
        <f t="shared" si="816"/>
        <v>7.2741627988172093</v>
      </c>
      <c r="AD4016" s="122">
        <f t="shared" si="809"/>
        <v>-147.56246860995049</v>
      </c>
      <c r="AE4016" s="122">
        <f t="shared" si="810"/>
        <v>2.4838306566378379E-4</v>
      </c>
      <c r="AF4016" s="122">
        <f t="shared" si="817"/>
        <v>0.69881825086204608</v>
      </c>
      <c r="AG4016" s="122">
        <f t="shared" si="818"/>
        <v>0.62095766415952791</v>
      </c>
      <c r="AH4016" s="87">
        <f t="shared" si="819"/>
        <v>5.0444834852237039E-2</v>
      </c>
      <c r="AI4016" s="122">
        <f t="shared" si="820"/>
        <v>1.1648532637129272</v>
      </c>
    </row>
    <row r="4017" spans="1:35" x14ac:dyDescent="0.25">
      <c r="A4017" s="90">
        <v>1.6052</v>
      </c>
      <c r="B4017" s="160">
        <v>21.568958881768129</v>
      </c>
      <c r="E4017" s="147">
        <f t="shared" si="808"/>
        <v>8.8270344480220041E-3</v>
      </c>
      <c r="F4017" s="160"/>
      <c r="W4017" s="146">
        <f t="shared" si="811"/>
        <v>0.64570964048261348</v>
      </c>
      <c r="X4017" s="164">
        <v>6.3726586773512306</v>
      </c>
      <c r="Y4017" s="147">
        <f t="shared" si="813"/>
        <v>3.9999999999995595E-4</v>
      </c>
      <c r="Z4017" s="122">
        <f t="shared" si="814"/>
        <v>8.8754449677853557</v>
      </c>
      <c r="AA4017" s="122">
        <f t="shared" si="815"/>
        <v>0.61929999999999996</v>
      </c>
      <c r="AB4017" s="122">
        <f t="shared" si="812"/>
        <v>2.7077353104008176E-3</v>
      </c>
      <c r="AC4017" s="122">
        <f t="shared" si="816"/>
        <v>7.2768705341276103</v>
      </c>
      <c r="AD4017" s="122">
        <f t="shared" si="809"/>
        <v>-144.17574111822864</v>
      </c>
      <c r="AE4017" s="122">
        <f t="shared" si="810"/>
        <v>2.4268239011338187E-4</v>
      </c>
      <c r="AF4017" s="122">
        <f t="shared" si="817"/>
        <v>0.69906093325215946</v>
      </c>
      <c r="AG4017" s="122">
        <f t="shared" si="818"/>
        <v>0.60670597528352155</v>
      </c>
      <c r="AH4017" s="87">
        <f t="shared" si="819"/>
        <v>5.0202152462123659E-2</v>
      </c>
      <c r="AI4017" s="122">
        <f t="shared" si="820"/>
        <v>1.1557498244290907</v>
      </c>
    </row>
    <row r="4018" spans="1:35" x14ac:dyDescent="0.25">
      <c r="A4018" s="90">
        <v>1.6055999999999999</v>
      </c>
      <c r="B4018" s="160">
        <v>21.568958881768129</v>
      </c>
      <c r="E4018" s="147">
        <f t="shared" si="808"/>
        <v>8.627583552706302E-3</v>
      </c>
      <c r="F4018" s="160"/>
      <c r="W4018" s="146">
        <f t="shared" si="811"/>
        <v>0.64570964048261348</v>
      </c>
      <c r="X4018" s="164">
        <v>6.3726586773512306</v>
      </c>
      <c r="Y4018" s="147">
        <f t="shared" si="813"/>
        <v>3.9999999999995595E-4</v>
      </c>
      <c r="Z4018" s="122">
        <f t="shared" si="814"/>
        <v>8.8754449677853557</v>
      </c>
      <c r="AA4018" s="122">
        <f t="shared" si="815"/>
        <v>0.61929999999999996</v>
      </c>
      <c r="AB4018" s="122">
        <f t="shared" si="812"/>
        <v>2.7077353104008176E-3</v>
      </c>
      <c r="AC4018" s="122">
        <f t="shared" si="816"/>
        <v>7.2795782694380113</v>
      </c>
      <c r="AD4018" s="122">
        <f t="shared" si="809"/>
        <v>-144.16333305768981</v>
      </c>
      <c r="AE4018" s="122">
        <f t="shared" si="810"/>
        <v>2.4266150436821503E-4</v>
      </c>
      <c r="AF4018" s="122">
        <f t="shared" si="817"/>
        <v>0.6993035947565277</v>
      </c>
      <c r="AG4018" s="122">
        <f t="shared" si="818"/>
        <v>0.60665376092060441</v>
      </c>
      <c r="AH4018" s="87">
        <f t="shared" si="819"/>
        <v>4.9959490957755447E-2</v>
      </c>
      <c r="AI4018" s="122">
        <f t="shared" si="820"/>
        <v>1.1557498244290907</v>
      </c>
    </row>
    <row r="4019" spans="1:35" x14ac:dyDescent="0.25">
      <c r="A4019" s="90">
        <v>1.6060000000000001</v>
      </c>
      <c r="B4019" s="160">
        <v>22.566213358346751</v>
      </c>
      <c r="E4019" s="147">
        <f t="shared" si="808"/>
        <v>8.8270344480269047E-3</v>
      </c>
      <c r="F4019" s="160"/>
      <c r="W4019" s="146">
        <f t="shared" si="811"/>
        <v>0.67028483428100449</v>
      </c>
      <c r="X4019" s="164">
        <v>6.6151969827881025</v>
      </c>
      <c r="Y4019" s="147">
        <f t="shared" si="813"/>
        <v>4.0000000000017799E-4</v>
      </c>
      <c r="Z4019" s="122">
        <f t="shared" si="814"/>
        <v>8.8754449677853557</v>
      </c>
      <c r="AA4019" s="122">
        <f t="shared" si="815"/>
        <v>0.61929999999999996</v>
      </c>
      <c r="AB4019" s="122">
        <f t="shared" si="812"/>
        <v>2.7711023654773382E-3</v>
      </c>
      <c r="AC4019" s="122">
        <f t="shared" si="816"/>
        <v>7.2823493718034884</v>
      </c>
      <c r="AD4019" s="122">
        <f t="shared" si="809"/>
        <v>-147.52407593794294</v>
      </c>
      <c r="AE4019" s="122">
        <f t="shared" si="810"/>
        <v>2.4831844157839075E-4</v>
      </c>
      <c r="AF4019" s="122">
        <f t="shared" si="817"/>
        <v>0.69955191319810606</v>
      </c>
      <c r="AG4019" s="122">
        <f t="shared" si="818"/>
        <v>0.62079610394570062</v>
      </c>
      <c r="AH4019" s="87">
        <f t="shared" si="819"/>
        <v>4.9711172516177057E-2</v>
      </c>
      <c r="AI4019" s="122">
        <f t="shared" si="820"/>
        <v>1.1133756359271709</v>
      </c>
    </row>
    <row r="4020" spans="1:35" x14ac:dyDescent="0.25">
      <c r="A4020" s="90">
        <v>1.6064000000000001</v>
      </c>
      <c r="B4020" s="160">
        <v>21.568958881768129</v>
      </c>
      <c r="E4020" s="147">
        <f t="shared" si="808"/>
        <v>8.8270344480220041E-3</v>
      </c>
      <c r="F4020" s="160"/>
      <c r="W4020" s="146">
        <f t="shared" si="811"/>
        <v>0.64570964048261348</v>
      </c>
      <c r="X4020" s="164">
        <v>6.3726586773512306</v>
      </c>
      <c r="Y4020" s="147">
        <f t="shared" si="813"/>
        <v>3.9999999999995595E-4</v>
      </c>
      <c r="Z4020" s="122">
        <f t="shared" si="814"/>
        <v>8.8754449677853557</v>
      </c>
      <c r="AA4020" s="122">
        <f t="shared" si="815"/>
        <v>0.61929999999999996</v>
      </c>
      <c r="AB4020" s="122">
        <f t="shared" si="812"/>
        <v>2.7077353104008176E-3</v>
      </c>
      <c r="AC4020" s="122">
        <f t="shared" si="816"/>
        <v>7.2850571071138894</v>
      </c>
      <c r="AD4020" s="122">
        <f t="shared" si="809"/>
        <v>-144.13821053535452</v>
      </c>
      <c r="AE4020" s="122">
        <f t="shared" si="810"/>
        <v>2.4261921713099527E-4</v>
      </c>
      <c r="AF4020" s="122">
        <f t="shared" si="817"/>
        <v>0.69979453241523704</v>
      </c>
      <c r="AG4020" s="122">
        <f t="shared" si="818"/>
        <v>0.60654804282755503</v>
      </c>
      <c r="AH4020" s="87">
        <f t="shared" si="819"/>
        <v>4.9468553299046064E-2</v>
      </c>
      <c r="AI4020" s="122">
        <f t="shared" si="820"/>
        <v>1.1557498244290907</v>
      </c>
    </row>
    <row r="4021" spans="1:35" x14ac:dyDescent="0.25">
      <c r="A4021" s="90">
        <v>1.6068</v>
      </c>
      <c r="B4021" s="160">
        <v>22.566213358346751</v>
      </c>
      <c r="E4021" s="147">
        <f t="shared" si="808"/>
        <v>8.8270344480220041E-3</v>
      </c>
      <c r="F4021" s="160"/>
      <c r="W4021" s="146">
        <f t="shared" si="811"/>
        <v>0.67028483428100449</v>
      </c>
      <c r="X4021" s="164">
        <v>6.6151969827881025</v>
      </c>
      <c r="Y4021" s="147">
        <f t="shared" si="813"/>
        <v>3.9999999999995595E-4</v>
      </c>
      <c r="Z4021" s="122">
        <f t="shared" si="814"/>
        <v>8.8754449677853557</v>
      </c>
      <c r="AA4021" s="122">
        <f t="shared" si="815"/>
        <v>0.61929999999999996</v>
      </c>
      <c r="AB4021" s="122">
        <f t="shared" si="812"/>
        <v>2.7711023654757999E-3</v>
      </c>
      <c r="AC4021" s="122">
        <f t="shared" si="816"/>
        <v>7.2878282094793656</v>
      </c>
      <c r="AD4021" s="122">
        <f t="shared" si="809"/>
        <v>-147.49835438983206</v>
      </c>
      <c r="AE4021" s="122">
        <f t="shared" si="810"/>
        <v>2.4827514603695949E-4</v>
      </c>
      <c r="AF4021" s="122">
        <f t="shared" si="817"/>
        <v>0.70004280756127402</v>
      </c>
      <c r="AG4021" s="122">
        <f t="shared" si="818"/>
        <v>0.62068786509246709</v>
      </c>
      <c r="AH4021" s="87">
        <f t="shared" si="819"/>
        <v>4.9220278153009105E-2</v>
      </c>
      <c r="AI4021" s="122">
        <f t="shared" si="820"/>
        <v>1.1133756359271709</v>
      </c>
    </row>
    <row r="4022" spans="1:35" x14ac:dyDescent="0.25">
      <c r="A4022" s="90">
        <v>1.6072</v>
      </c>
      <c r="B4022" s="160">
        <v>22.566213358346751</v>
      </c>
      <c r="E4022" s="147">
        <f t="shared" si="808"/>
        <v>9.0264853433377062E-3</v>
      </c>
      <c r="F4022" s="160"/>
      <c r="W4022" s="146">
        <f t="shared" si="811"/>
        <v>0.67028483428100449</v>
      </c>
      <c r="X4022" s="164">
        <v>6.6151969827881025</v>
      </c>
      <c r="Y4022" s="147">
        <f t="shared" si="813"/>
        <v>3.9999999999995595E-4</v>
      </c>
      <c r="Z4022" s="122">
        <f t="shared" si="814"/>
        <v>8.8754449677853557</v>
      </c>
      <c r="AA4022" s="122">
        <f t="shared" si="815"/>
        <v>0.61929999999999996</v>
      </c>
      <c r="AB4022" s="122">
        <f t="shared" si="812"/>
        <v>2.7711023654757999E-3</v>
      </c>
      <c r="AC4022" s="122">
        <f t="shared" si="816"/>
        <v>7.2905993118448418</v>
      </c>
      <c r="AD4022" s="122">
        <f t="shared" si="809"/>
        <v>-147.48533651186389</v>
      </c>
      <c r="AE4022" s="122">
        <f t="shared" si="810"/>
        <v>2.4825323382263675E-4</v>
      </c>
      <c r="AF4022" s="122">
        <f t="shared" si="817"/>
        <v>0.70029106079509662</v>
      </c>
      <c r="AG4022" s="122">
        <f t="shared" si="818"/>
        <v>0.62063308455666022</v>
      </c>
      <c r="AH4022" s="87">
        <f t="shared" si="819"/>
        <v>4.8972024919186466E-2</v>
      </c>
      <c r="AI4022" s="122">
        <f t="shared" si="820"/>
        <v>1.1133756359271709</v>
      </c>
    </row>
    <row r="4023" spans="1:35" x14ac:dyDescent="0.25">
      <c r="A4023" s="90">
        <v>1.6075999999999999</v>
      </c>
      <c r="B4023" s="160">
        <v>22.566213358346751</v>
      </c>
      <c r="E4023" s="147">
        <f t="shared" ref="E4023:E4086" si="821">+(B4022+B4023)/2*(A4023-A4022)</f>
        <v>9.0264853433377062E-3</v>
      </c>
      <c r="F4023" s="160"/>
      <c r="W4023" s="146">
        <f t="shared" si="811"/>
        <v>0.67028483428100449</v>
      </c>
      <c r="X4023" s="164">
        <v>6.6151969827881025</v>
      </c>
      <c r="Y4023" s="147">
        <f t="shared" si="813"/>
        <v>3.9999999999995595E-4</v>
      </c>
      <c r="Z4023" s="122">
        <f t="shared" si="814"/>
        <v>8.8754449677853557</v>
      </c>
      <c r="AA4023" s="122">
        <f t="shared" si="815"/>
        <v>0.61929999999999996</v>
      </c>
      <c r="AB4023" s="122">
        <f t="shared" si="812"/>
        <v>2.7711023654757999E-3</v>
      </c>
      <c r="AC4023" s="122">
        <f t="shared" si="816"/>
        <v>7.293370414210318</v>
      </c>
      <c r="AD4023" s="122">
        <f t="shared" si="809"/>
        <v>-147.47231301841595</v>
      </c>
      <c r="AE4023" s="122">
        <f t="shared" si="810"/>
        <v>2.4823131215611326E-4</v>
      </c>
      <c r="AF4023" s="122">
        <f t="shared" si="817"/>
        <v>0.70053929210725274</v>
      </c>
      <c r="AG4023" s="122">
        <f t="shared" si="818"/>
        <v>0.62057828039035146</v>
      </c>
      <c r="AH4023" s="87">
        <f t="shared" si="819"/>
        <v>4.8723793607030351E-2</v>
      </c>
      <c r="AI4023" s="122">
        <f t="shared" si="820"/>
        <v>1.1133756359271709</v>
      </c>
    </row>
    <row r="4024" spans="1:35" x14ac:dyDescent="0.25">
      <c r="A4024" s="90">
        <v>1.6080000000000001</v>
      </c>
      <c r="B4024" s="160">
        <v>22.566213358346751</v>
      </c>
      <c r="E4024" s="147">
        <f t="shared" si="821"/>
        <v>9.0264853433427161E-3</v>
      </c>
      <c r="F4024" s="160"/>
      <c r="W4024" s="146">
        <f t="shared" si="811"/>
        <v>0.67028483428100449</v>
      </c>
      <c r="X4024" s="164">
        <v>6.6151969827881025</v>
      </c>
      <c r="Y4024" s="147">
        <f t="shared" si="813"/>
        <v>4.0000000000017799E-4</v>
      </c>
      <c r="Z4024" s="122">
        <f t="shared" si="814"/>
        <v>8.8754449677853557</v>
      </c>
      <c r="AA4024" s="122">
        <f t="shared" si="815"/>
        <v>0.61929999999999996</v>
      </c>
      <c r="AB4024" s="122">
        <f t="shared" si="812"/>
        <v>2.7711023654773382E-3</v>
      </c>
      <c r="AC4024" s="122">
        <f t="shared" si="816"/>
        <v>7.296141516575795</v>
      </c>
      <c r="AD4024" s="122">
        <f t="shared" si="809"/>
        <v>-147.45928390957013</v>
      </c>
      <c r="AE4024" s="122">
        <f t="shared" si="810"/>
        <v>2.4820938103752683E-4</v>
      </c>
      <c r="AF4024" s="122">
        <f t="shared" si="817"/>
        <v>0.70078750148829028</v>
      </c>
      <c r="AG4024" s="122">
        <f t="shared" si="818"/>
        <v>0.62052345259354091</v>
      </c>
      <c r="AH4024" s="87">
        <f t="shared" si="819"/>
        <v>4.8475584225992824E-2</v>
      </c>
      <c r="AI4024" s="122">
        <f t="shared" si="820"/>
        <v>1.1648532637129272</v>
      </c>
    </row>
    <row r="4025" spans="1:35" x14ac:dyDescent="0.25">
      <c r="A4025" s="90">
        <v>1.6084000000000001</v>
      </c>
      <c r="B4025" s="160">
        <v>22.566213358346751</v>
      </c>
      <c r="E4025" s="147">
        <f t="shared" si="821"/>
        <v>9.0264853433377062E-3</v>
      </c>
      <c r="F4025" s="160"/>
      <c r="W4025" s="146">
        <f t="shared" si="811"/>
        <v>0.67028483428100449</v>
      </c>
      <c r="X4025" s="164">
        <v>6.6151969827881025</v>
      </c>
      <c r="Y4025" s="147">
        <f t="shared" si="813"/>
        <v>3.9999999999995595E-4</v>
      </c>
      <c r="Z4025" s="122">
        <f t="shared" si="814"/>
        <v>8.8754449677853557</v>
      </c>
      <c r="AA4025" s="122">
        <f t="shared" si="815"/>
        <v>0.61929999999999996</v>
      </c>
      <c r="AB4025" s="122">
        <f t="shared" si="812"/>
        <v>2.7711023654757999E-3</v>
      </c>
      <c r="AC4025" s="122">
        <f t="shared" si="816"/>
        <v>7.2989126189412712</v>
      </c>
      <c r="AD4025" s="122">
        <f t="shared" si="809"/>
        <v>-147.44624918508083</v>
      </c>
      <c r="AE4025" s="122">
        <f t="shared" si="810"/>
        <v>2.4818744046646406E-4</v>
      </c>
      <c r="AF4025" s="122">
        <f t="shared" si="817"/>
        <v>0.70103568892875678</v>
      </c>
      <c r="AG4025" s="122">
        <f t="shared" si="818"/>
        <v>0.62046860116622848</v>
      </c>
      <c r="AH4025" s="87">
        <f t="shared" si="819"/>
        <v>4.8227396785526358E-2</v>
      </c>
      <c r="AI4025" s="122">
        <f t="shared" si="820"/>
        <v>1.1133756359271709</v>
      </c>
    </row>
    <row r="4026" spans="1:35" x14ac:dyDescent="0.25">
      <c r="A4026" s="90">
        <v>1.6088</v>
      </c>
      <c r="B4026" s="160">
        <v>21.568958881768129</v>
      </c>
      <c r="E4026" s="147">
        <f t="shared" si="821"/>
        <v>8.8270344480220041E-3</v>
      </c>
      <c r="F4026" s="160"/>
      <c r="W4026" s="146">
        <f t="shared" si="811"/>
        <v>0.64570964048261348</v>
      </c>
      <c r="X4026" s="164">
        <v>6.3726586773512306</v>
      </c>
      <c r="Y4026" s="147">
        <f t="shared" si="813"/>
        <v>3.9999999999995595E-4</v>
      </c>
      <c r="Z4026" s="122">
        <f t="shared" si="814"/>
        <v>8.8754449677853557</v>
      </c>
      <c r="AA4026" s="122">
        <f t="shared" si="815"/>
        <v>0.61929999999999996</v>
      </c>
      <c r="AB4026" s="122">
        <f t="shared" si="812"/>
        <v>2.7077353104008176E-3</v>
      </c>
      <c r="AC4026" s="122">
        <f t="shared" si="816"/>
        <v>7.3016203542516722</v>
      </c>
      <c r="AD4026" s="122">
        <f t="shared" si="809"/>
        <v>-144.06213140717981</v>
      </c>
      <c r="AE4026" s="122">
        <f t="shared" si="810"/>
        <v>2.4249115769103691E-4</v>
      </c>
      <c r="AF4026" s="122">
        <f t="shared" si="817"/>
        <v>0.70127818008644782</v>
      </c>
      <c r="AG4026" s="122">
        <f t="shared" si="818"/>
        <v>0.60622789422765899</v>
      </c>
      <c r="AH4026" s="87">
        <f t="shared" si="819"/>
        <v>4.798490562783532E-2</v>
      </c>
      <c r="AI4026" s="122">
        <f t="shared" si="820"/>
        <v>1.1557498244290907</v>
      </c>
    </row>
    <row r="4027" spans="1:35" x14ac:dyDescent="0.25">
      <c r="A4027" s="90">
        <v>1.6092</v>
      </c>
      <c r="B4027" s="160">
        <v>21.568958881768129</v>
      </c>
      <c r="E4027" s="147">
        <f t="shared" si="821"/>
        <v>8.627583552706302E-3</v>
      </c>
      <c r="F4027" s="160"/>
      <c r="W4027" s="146">
        <f t="shared" si="811"/>
        <v>0.64570964048261348</v>
      </c>
      <c r="X4027" s="164">
        <v>6.3726586773512306</v>
      </c>
      <c r="Y4027" s="147">
        <f t="shared" si="813"/>
        <v>3.9999999999995595E-4</v>
      </c>
      <c r="Z4027" s="122">
        <f t="shared" si="814"/>
        <v>8.8754449677853557</v>
      </c>
      <c r="AA4027" s="122">
        <f t="shared" si="815"/>
        <v>0.61929999999999996</v>
      </c>
      <c r="AB4027" s="122">
        <f t="shared" si="812"/>
        <v>2.7077353104008176E-3</v>
      </c>
      <c r="AC4027" s="122">
        <f t="shared" si="816"/>
        <v>7.3043280895620732</v>
      </c>
      <c r="AD4027" s="122">
        <f t="shared" si="809"/>
        <v>-144.04967546008291</v>
      </c>
      <c r="AE4027" s="122">
        <f t="shared" si="810"/>
        <v>2.4247019134129489E-4</v>
      </c>
      <c r="AF4027" s="122">
        <f t="shared" si="817"/>
        <v>0.70152065027778909</v>
      </c>
      <c r="AG4027" s="122">
        <f t="shared" si="818"/>
        <v>0.60617547835330399</v>
      </c>
      <c r="AH4027" s="87">
        <f t="shared" si="819"/>
        <v>4.7742435436494028E-2</v>
      </c>
      <c r="AI4027" s="122">
        <f t="shared" si="820"/>
        <v>1.1557498244290907</v>
      </c>
    </row>
    <row r="4028" spans="1:35" x14ac:dyDescent="0.25">
      <c r="A4028" s="90">
        <v>1.6095999999999999</v>
      </c>
      <c r="B4028" s="160">
        <v>22.566213358346751</v>
      </c>
      <c r="E4028" s="147">
        <f t="shared" si="821"/>
        <v>8.8270344480220041E-3</v>
      </c>
      <c r="F4028" s="160"/>
      <c r="W4028" s="146">
        <f t="shared" si="811"/>
        <v>0.67028483428100449</v>
      </c>
      <c r="X4028" s="164">
        <v>6.6151969827881025</v>
      </c>
      <c r="Y4028" s="147">
        <f t="shared" si="813"/>
        <v>3.9999999999995595E-4</v>
      </c>
      <c r="Z4028" s="122">
        <f t="shared" si="814"/>
        <v>8.8754449677853557</v>
      </c>
      <c r="AA4028" s="122">
        <f t="shared" si="815"/>
        <v>0.61929999999999996</v>
      </c>
      <c r="AB4028" s="122">
        <f t="shared" si="812"/>
        <v>2.7711023654757999E-3</v>
      </c>
      <c r="AC4028" s="122">
        <f t="shared" si="816"/>
        <v>7.3070991919275494</v>
      </c>
      <c r="AD4028" s="122">
        <f t="shared" si="809"/>
        <v>-147.40770834448159</v>
      </c>
      <c r="AE4028" s="122">
        <f t="shared" si="810"/>
        <v>2.4812256697775466E-4</v>
      </c>
      <c r="AF4028" s="122">
        <f t="shared" si="817"/>
        <v>0.7017687728447668</v>
      </c>
      <c r="AG4028" s="122">
        <f t="shared" si="818"/>
        <v>0.62030641744445492</v>
      </c>
      <c r="AH4028" s="87">
        <f t="shared" si="819"/>
        <v>4.7494312869516275E-2</v>
      </c>
      <c r="AI4028" s="122">
        <f t="shared" si="820"/>
        <v>1.1133756359271709</v>
      </c>
    </row>
    <row r="4029" spans="1:35" x14ac:dyDescent="0.25">
      <c r="A4029" s="90">
        <v>1.61</v>
      </c>
      <c r="B4029" s="160">
        <v>22.566213358346751</v>
      </c>
      <c r="E4029" s="147">
        <f t="shared" si="821"/>
        <v>9.0264853433427161E-3</v>
      </c>
      <c r="F4029" s="160"/>
      <c r="W4029" s="146">
        <f t="shared" si="811"/>
        <v>0.67028483428100449</v>
      </c>
      <c r="X4029" s="164">
        <v>6.6151969827881025</v>
      </c>
      <c r="Y4029" s="147">
        <f t="shared" si="813"/>
        <v>4.0000000000017799E-4</v>
      </c>
      <c r="Z4029" s="122">
        <f t="shared" si="814"/>
        <v>8.8754449677853557</v>
      </c>
      <c r="AA4029" s="122">
        <f t="shared" si="815"/>
        <v>0.61929999999999996</v>
      </c>
      <c r="AB4029" s="122">
        <f t="shared" si="812"/>
        <v>2.7711023654773382E-3</v>
      </c>
      <c r="AC4029" s="122">
        <f t="shared" si="816"/>
        <v>7.3098702942930265</v>
      </c>
      <c r="AD4029" s="122">
        <f t="shared" si="809"/>
        <v>-147.39465141505636</v>
      </c>
      <c r="AE4029" s="122">
        <f t="shared" si="810"/>
        <v>2.4810058903045312E-4</v>
      </c>
      <c r="AF4029" s="122">
        <f t="shared" si="817"/>
        <v>0.70201687343379726</v>
      </c>
      <c r="AG4029" s="122">
        <f t="shared" si="818"/>
        <v>0.62025147257585678</v>
      </c>
      <c r="AH4029" s="87">
        <f t="shared" si="819"/>
        <v>4.7246212280485825E-2</v>
      </c>
      <c r="AI4029" s="122">
        <f t="shared" si="820"/>
        <v>1.1133756359271709</v>
      </c>
    </row>
    <row r="4030" spans="1:35" x14ac:dyDescent="0.25">
      <c r="A4030" s="90">
        <v>1.6104000000000001</v>
      </c>
      <c r="B4030" s="160">
        <v>22.566213358346751</v>
      </c>
      <c r="E4030" s="147">
        <f t="shared" si="821"/>
        <v>9.0264853433377062E-3</v>
      </c>
      <c r="F4030" s="160"/>
      <c r="W4030" s="146">
        <f t="shared" si="811"/>
        <v>0.67028483428100449</v>
      </c>
      <c r="X4030" s="164">
        <v>6.6151969827881025</v>
      </c>
      <c r="Y4030" s="147">
        <f t="shared" si="813"/>
        <v>3.9999999999995595E-4</v>
      </c>
      <c r="Z4030" s="122">
        <f t="shared" si="814"/>
        <v>8.8754449677853557</v>
      </c>
      <c r="AA4030" s="122">
        <f t="shared" si="815"/>
        <v>0.61929999999999996</v>
      </c>
      <c r="AB4030" s="122">
        <f t="shared" si="812"/>
        <v>2.7711023654757999E-3</v>
      </c>
      <c r="AC4030" s="122">
        <f t="shared" si="816"/>
        <v>7.3126413966585027</v>
      </c>
      <c r="AD4030" s="122">
        <f t="shared" si="809"/>
        <v>-147.3815888699877</v>
      </c>
      <c r="AE4030" s="122">
        <f t="shared" si="810"/>
        <v>2.4807860163067528E-4</v>
      </c>
      <c r="AF4030" s="122">
        <f t="shared" si="817"/>
        <v>0.70226495203542794</v>
      </c>
      <c r="AG4030" s="122">
        <f t="shared" si="818"/>
        <v>0.62019650407675653</v>
      </c>
      <c r="AH4030" s="87">
        <f t="shared" si="819"/>
        <v>4.699813367885515E-2</v>
      </c>
      <c r="AI4030" s="122">
        <f t="shared" si="820"/>
        <v>1.1648532637129272</v>
      </c>
    </row>
    <row r="4031" spans="1:35" x14ac:dyDescent="0.25">
      <c r="A4031" s="90">
        <v>1.6108</v>
      </c>
      <c r="B4031" s="160">
        <v>21.568958881768129</v>
      </c>
      <c r="E4031" s="147">
        <f t="shared" si="821"/>
        <v>8.8270344480220041E-3</v>
      </c>
      <c r="F4031" s="160"/>
      <c r="W4031" s="146">
        <f t="shared" si="811"/>
        <v>0.64570964048261348</v>
      </c>
      <c r="X4031" s="164">
        <v>6.3726586773512306</v>
      </c>
      <c r="Y4031" s="147">
        <f t="shared" si="813"/>
        <v>3.9999999999995595E-4</v>
      </c>
      <c r="Z4031" s="122">
        <f t="shared" si="814"/>
        <v>8.8754449677853557</v>
      </c>
      <c r="AA4031" s="122">
        <f t="shared" si="815"/>
        <v>0.61929999999999996</v>
      </c>
      <c r="AB4031" s="122">
        <f t="shared" si="812"/>
        <v>2.7077353104008176E-3</v>
      </c>
      <c r="AC4031" s="122">
        <f t="shared" si="816"/>
        <v>7.3153491319689037</v>
      </c>
      <c r="AD4031" s="122">
        <f t="shared" si="809"/>
        <v>-143.99892312273997</v>
      </c>
      <c r="AE4031" s="122">
        <f t="shared" si="810"/>
        <v>2.4238476297148246E-4</v>
      </c>
      <c r="AF4031" s="122">
        <f t="shared" si="817"/>
        <v>0.70250733679839938</v>
      </c>
      <c r="AG4031" s="122">
        <f t="shared" si="818"/>
        <v>0.60596190742877287</v>
      </c>
      <c r="AH4031" s="87">
        <f t="shared" si="819"/>
        <v>4.6755748915883667E-2</v>
      </c>
      <c r="AI4031" s="122">
        <f t="shared" si="820"/>
        <v>1.1557498244290907</v>
      </c>
    </row>
    <row r="4032" spans="1:35" x14ac:dyDescent="0.25">
      <c r="A4032" s="90">
        <v>1.6112</v>
      </c>
      <c r="B4032" s="160">
        <v>22.566213358346751</v>
      </c>
      <c r="E4032" s="147">
        <f t="shared" si="821"/>
        <v>8.8270344480220041E-3</v>
      </c>
      <c r="F4032" s="160"/>
      <c r="W4032" s="146">
        <f t="shared" si="811"/>
        <v>0.67028483428100449</v>
      </c>
      <c r="X4032" s="164">
        <v>6.6151969827881025</v>
      </c>
      <c r="Y4032" s="147">
        <f t="shared" si="813"/>
        <v>3.9999999999995595E-4</v>
      </c>
      <c r="Z4032" s="122">
        <f t="shared" si="814"/>
        <v>8.8754449677853557</v>
      </c>
      <c r="AA4032" s="122">
        <f t="shared" si="815"/>
        <v>0.61929999999999996</v>
      </c>
      <c r="AB4032" s="122">
        <f t="shared" si="812"/>
        <v>2.7711023654757999E-3</v>
      </c>
      <c r="AC4032" s="122">
        <f t="shared" si="816"/>
        <v>7.3181202343343799</v>
      </c>
      <c r="AD4032" s="122">
        <f t="shared" si="809"/>
        <v>-147.35574595555988</v>
      </c>
      <c r="AE4032" s="122">
        <f t="shared" si="810"/>
        <v>2.4803510180059163E-4</v>
      </c>
      <c r="AF4032" s="122">
        <f t="shared" si="817"/>
        <v>0.70275537190019999</v>
      </c>
      <c r="AG4032" s="122">
        <f t="shared" si="818"/>
        <v>0.62008775450154741</v>
      </c>
      <c r="AH4032" s="87">
        <f t="shared" si="819"/>
        <v>4.6507713814083078E-2</v>
      </c>
      <c r="AI4032" s="122">
        <f t="shared" si="820"/>
        <v>1.1133756359271709</v>
      </c>
    </row>
    <row r="4033" spans="1:35" x14ac:dyDescent="0.25">
      <c r="A4033" s="90">
        <v>1.6115999999999999</v>
      </c>
      <c r="B4033" s="160">
        <v>21.568958881768129</v>
      </c>
      <c r="E4033" s="147">
        <f t="shared" si="821"/>
        <v>8.8270344480220041E-3</v>
      </c>
      <c r="F4033" s="160"/>
      <c r="W4033" s="146">
        <f t="shared" si="811"/>
        <v>0.64570964048261348</v>
      </c>
      <c r="X4033" s="164">
        <v>6.3726586773512306</v>
      </c>
      <c r="Y4033" s="147">
        <f t="shared" si="813"/>
        <v>3.9999999999995595E-4</v>
      </c>
      <c r="Z4033" s="122">
        <f t="shared" si="814"/>
        <v>8.8754449677853557</v>
      </c>
      <c r="AA4033" s="122">
        <f t="shared" si="815"/>
        <v>0.61929999999999996</v>
      </c>
      <c r="AB4033" s="122">
        <f t="shared" si="812"/>
        <v>2.7077353104008176E-3</v>
      </c>
      <c r="AC4033" s="122">
        <f t="shared" si="816"/>
        <v>7.3208279696447809</v>
      </c>
      <c r="AD4033" s="122">
        <f t="shared" si="809"/>
        <v>-143.97366056004645</v>
      </c>
      <c r="AE4033" s="122">
        <f t="shared" si="810"/>
        <v>2.4234224001271491E-4</v>
      </c>
      <c r="AF4033" s="122">
        <f t="shared" si="817"/>
        <v>0.70299771414021273</v>
      </c>
      <c r="AG4033" s="122">
        <f t="shared" si="818"/>
        <v>0.60585560003185401</v>
      </c>
      <c r="AH4033" s="87">
        <f t="shared" si="819"/>
        <v>4.626537157407036E-2</v>
      </c>
      <c r="AI4033" s="122">
        <f t="shared" si="820"/>
        <v>1.2091866496618153</v>
      </c>
    </row>
    <row r="4034" spans="1:35" x14ac:dyDescent="0.25">
      <c r="A4034" s="90">
        <v>1.6120000000000001</v>
      </c>
      <c r="B4034" s="160">
        <v>21.568958881768129</v>
      </c>
      <c r="E4034" s="147">
        <f t="shared" si="821"/>
        <v>8.6275835527110899E-3</v>
      </c>
      <c r="F4034" s="160"/>
      <c r="W4034" s="146">
        <f t="shared" si="811"/>
        <v>0.64570964048261348</v>
      </c>
      <c r="X4034" s="164">
        <v>6.3726586773512306</v>
      </c>
      <c r="Y4034" s="147">
        <f t="shared" si="813"/>
        <v>4.0000000000017799E-4</v>
      </c>
      <c r="Z4034" s="122">
        <f t="shared" si="814"/>
        <v>8.8754449677853557</v>
      </c>
      <c r="AA4034" s="122">
        <f t="shared" si="815"/>
        <v>0.61929999999999996</v>
      </c>
      <c r="AB4034" s="122">
        <f t="shared" si="812"/>
        <v>2.7077353104023208E-3</v>
      </c>
      <c r="AC4034" s="122">
        <f t="shared" si="816"/>
        <v>7.3235357049551828</v>
      </c>
      <c r="AD4034" s="122">
        <f t="shared" si="809"/>
        <v>-143.96116744966483</v>
      </c>
      <c r="AE4034" s="122">
        <f t="shared" si="810"/>
        <v>2.4232121110824147E-4</v>
      </c>
      <c r="AF4034" s="122">
        <f t="shared" si="817"/>
        <v>0.70324003535132096</v>
      </c>
      <c r="AG4034" s="122">
        <f t="shared" si="818"/>
        <v>0.60580302777033412</v>
      </c>
      <c r="AH4034" s="87">
        <f t="shared" si="819"/>
        <v>4.6023050362962122E-2</v>
      </c>
      <c r="AI4034" s="122">
        <f t="shared" si="820"/>
        <v>1.1557498244290907</v>
      </c>
    </row>
    <row r="4035" spans="1:35" x14ac:dyDescent="0.25">
      <c r="A4035" s="90">
        <v>1.6124000000000001</v>
      </c>
      <c r="B4035" s="160">
        <v>22.566213358346751</v>
      </c>
      <c r="E4035" s="147">
        <f t="shared" si="821"/>
        <v>8.8270344480220041E-3</v>
      </c>
      <c r="F4035" s="160"/>
      <c r="W4035" s="146">
        <f t="shared" si="811"/>
        <v>0.67028483428100449</v>
      </c>
      <c r="X4035" s="164">
        <v>6.6151969827881025</v>
      </c>
      <c r="Y4035" s="147">
        <f t="shared" si="813"/>
        <v>3.9999999999995595E-4</v>
      </c>
      <c r="Z4035" s="122">
        <f t="shared" si="814"/>
        <v>8.8754449677853557</v>
      </c>
      <c r="AA4035" s="122">
        <f t="shared" si="815"/>
        <v>0.61929999999999996</v>
      </c>
      <c r="AB4035" s="122">
        <f t="shared" si="812"/>
        <v>2.7711023654757999E-3</v>
      </c>
      <c r="AC4035" s="122">
        <f t="shared" si="816"/>
        <v>7.326306807320659</v>
      </c>
      <c r="AD4035" s="122">
        <f t="shared" si="809"/>
        <v>-147.31709012569067</v>
      </c>
      <c r="AE4035" s="122">
        <f t="shared" si="810"/>
        <v>2.4797003475733088E-4</v>
      </c>
      <c r="AF4035" s="122">
        <f t="shared" si="817"/>
        <v>0.70348800538607825</v>
      </c>
      <c r="AG4035" s="122">
        <f t="shared" si="818"/>
        <v>0.61992508689339543</v>
      </c>
      <c r="AH4035" s="87">
        <f t="shared" si="819"/>
        <v>4.5775080328204792E-2</v>
      </c>
      <c r="AI4035" s="122">
        <f t="shared" si="820"/>
        <v>1.1648532637129272</v>
      </c>
    </row>
    <row r="4036" spans="1:35" x14ac:dyDescent="0.25">
      <c r="A4036" s="90">
        <v>1.6128</v>
      </c>
      <c r="B4036" s="160">
        <v>22.566213358346751</v>
      </c>
      <c r="E4036" s="147">
        <f t="shared" si="821"/>
        <v>9.0264853433377062E-3</v>
      </c>
      <c r="F4036" s="160"/>
      <c r="W4036" s="146">
        <f t="shared" si="811"/>
        <v>0.67028483428100449</v>
      </c>
      <c r="X4036" s="164">
        <v>6.6151969827881025</v>
      </c>
      <c r="Y4036" s="147">
        <f t="shared" si="813"/>
        <v>3.9999999999995595E-4</v>
      </c>
      <c r="Z4036" s="122">
        <f t="shared" si="814"/>
        <v>8.8754449677853557</v>
      </c>
      <c r="AA4036" s="122">
        <f t="shared" si="815"/>
        <v>0.61929999999999996</v>
      </c>
      <c r="AB4036" s="122">
        <f t="shared" si="812"/>
        <v>2.7711023654757999E-3</v>
      </c>
      <c r="AC4036" s="122">
        <f t="shared" si="816"/>
        <v>7.3290779096861352</v>
      </c>
      <c r="AD4036" s="122">
        <f t="shared" ref="AD4036:AD4099" si="822">2*$AB$1*PI()*((AC4036+$X$2/2)*(2*AC4036-$Z$1)+(AC4036+$X$2/2)^2-($X$1/2)^2)*AB4036</f>
        <v>-147.30399427305437</v>
      </c>
      <c r="AE4036" s="122">
        <f t="shared" ref="AE4036:AE4099" si="823">-AD4036*0.000000001*$Z$2</f>
        <v>2.4794799129291938E-4</v>
      </c>
      <c r="AF4036" s="122">
        <f t="shared" si="817"/>
        <v>0.70373595337737116</v>
      </c>
      <c r="AG4036" s="122">
        <f t="shared" si="818"/>
        <v>0.61986997823236667</v>
      </c>
      <c r="AH4036" s="87">
        <f t="shared" si="819"/>
        <v>4.5527132336911871E-2</v>
      </c>
      <c r="AI4036" s="122">
        <f t="shared" si="820"/>
        <v>1.1648532637129272</v>
      </c>
    </row>
    <row r="4037" spans="1:35" x14ac:dyDescent="0.25">
      <c r="A4037" s="90">
        <v>1.6132</v>
      </c>
      <c r="B4037" s="160">
        <v>22.566213358346751</v>
      </c>
      <c r="E4037" s="147">
        <f t="shared" si="821"/>
        <v>9.0264853433377062E-3</v>
      </c>
      <c r="F4037" s="160"/>
      <c r="W4037" s="146">
        <f t="shared" ref="W4037:W4100" si="824">+X4037/1000000*101325</f>
        <v>0.67028483428100449</v>
      </c>
      <c r="X4037" s="164">
        <v>6.6151969827881025</v>
      </c>
      <c r="Y4037" s="147">
        <f t="shared" si="813"/>
        <v>3.9999999999995595E-4</v>
      </c>
      <c r="Z4037" s="122">
        <f t="shared" si="814"/>
        <v>8.8754449677853557</v>
      </c>
      <c r="AA4037" s="122">
        <f t="shared" si="815"/>
        <v>0.61929999999999996</v>
      </c>
      <c r="AB4037" s="122">
        <f t="shared" ref="AB4037:AB4100" si="825">IF(OR(AC4036&gt;=($X$1-$X$2)/2,AC4036&gt;=$Z$1/2),0,Z4037*W4037^AA4037*Y4037)</f>
        <v>2.7711023654757999E-3</v>
      </c>
      <c r="AC4037" s="122">
        <f t="shared" si="816"/>
        <v>7.3318490120516113</v>
      </c>
      <c r="AD4037" s="122">
        <f t="shared" si="822"/>
        <v>-147.29089280493838</v>
      </c>
      <c r="AE4037" s="122">
        <f t="shared" si="823"/>
        <v>2.4792593837630718E-4</v>
      </c>
      <c r="AF4037" s="122">
        <f t="shared" si="817"/>
        <v>0.70398387931574746</v>
      </c>
      <c r="AG4037" s="122">
        <f t="shared" si="818"/>
        <v>0.61981484594083625</v>
      </c>
      <c r="AH4037" s="87">
        <f t="shared" si="819"/>
        <v>4.5279206398535561E-2</v>
      </c>
      <c r="AI4037" s="122">
        <f t="shared" si="820"/>
        <v>1.1648532637129272</v>
      </c>
    </row>
    <row r="4038" spans="1:35" x14ac:dyDescent="0.25">
      <c r="A4038" s="90">
        <v>1.6135999999999999</v>
      </c>
      <c r="B4038" s="160">
        <v>21.568958881768129</v>
      </c>
      <c r="E4038" s="147">
        <f t="shared" si="821"/>
        <v>8.8270344480220041E-3</v>
      </c>
      <c r="F4038" s="160"/>
      <c r="W4038" s="146">
        <f t="shared" si="824"/>
        <v>0.64570964048261348</v>
      </c>
      <c r="X4038" s="164">
        <v>6.3726586773512306</v>
      </c>
      <c r="Y4038" s="147">
        <f t="shared" ref="Y4038:Y4101" si="826">+A4038-A4037</f>
        <v>3.9999999999995595E-4</v>
      </c>
      <c r="Z4038" s="122">
        <f t="shared" ref="Z4038:Z4101" si="827">IF(AND(W4038&lt;=$S$56,W4038&gt;$Q$56),$T$56,IF(AND(W4038&lt;=$S$57,W4038&gt;$Q$57),$T$57,IF(AND(W4038&lt;=$S$58,W4038&gt;$Q$58),$T$58,IF(AND(W4038&lt;=$S$59,W4038&gt;$Q$59),$T$59,IF(AND(W4038&lt;=$S$60,W4038&gt;$Q$60),$T$60,"Valor no encontrado para Po")))))</f>
        <v>8.8754449677853557</v>
      </c>
      <c r="AA4038" s="122">
        <f t="shared" ref="AA4038:AA4101" si="828">IF(AND(W4038&lt;=$S$56,W4038&gt;$Q$56),$U$56,IF(AND(W4038&lt;=$S$57,W4038&gt;$Q$57),$U$57,IF(AND(W4038&lt;=$S$58,W4038&gt;$Q$58),$U$58,IF(AND(W4038&lt;=$S$59,W4038&gt;$Q$59),$U$59,IF(AND(W4038&lt;=$S$60,W4038&gt;$Q$60),$U$60,"Valor no encontrado para Po")))))</f>
        <v>0.61929999999999996</v>
      </c>
      <c r="AB4038" s="122">
        <f t="shared" si="825"/>
        <v>2.7077353104008176E-3</v>
      </c>
      <c r="AC4038" s="122">
        <f t="shared" ref="AC4038:AC4101" si="829">+AC4037+AB4038</f>
        <v>7.3345567473620124</v>
      </c>
      <c r="AD4038" s="122">
        <f t="shared" si="822"/>
        <v>-143.91026384966619</v>
      </c>
      <c r="AE4038" s="122">
        <f t="shared" si="823"/>
        <v>2.4223552812706011E-4</v>
      </c>
      <c r="AF4038" s="122">
        <f t="shared" ref="AF4038:AF4101" si="830">+AF4037+AE4038</f>
        <v>0.70422611484387454</v>
      </c>
      <c r="AG4038" s="122">
        <f t="shared" ref="AG4038:AG4101" si="831">+AE4038/Y4038</f>
        <v>0.60558882031771699</v>
      </c>
      <c r="AH4038" s="87">
        <f t="shared" ref="AH4038:AH4101" si="832">+AH4037-AE4038</f>
        <v>4.5036970870408498E-2</v>
      </c>
      <c r="AI4038" s="122">
        <f t="shared" si="820"/>
        <v>1.2091866496618153</v>
      </c>
    </row>
    <row r="4039" spans="1:35" x14ac:dyDescent="0.25">
      <c r="A4039" s="90">
        <v>1.6140000000000001</v>
      </c>
      <c r="B4039" s="160">
        <v>21.568958881768129</v>
      </c>
      <c r="E4039" s="147">
        <f t="shared" si="821"/>
        <v>8.6275835527110899E-3</v>
      </c>
      <c r="F4039" s="160"/>
      <c r="W4039" s="146">
        <f t="shared" si="824"/>
        <v>0.64570964048261348</v>
      </c>
      <c r="X4039" s="164">
        <v>6.3726586773512306</v>
      </c>
      <c r="Y4039" s="147">
        <f t="shared" si="826"/>
        <v>4.0000000000017799E-4</v>
      </c>
      <c r="Z4039" s="122">
        <f t="shared" si="827"/>
        <v>8.8754449677853557</v>
      </c>
      <c r="AA4039" s="122">
        <f t="shared" si="828"/>
        <v>0.61929999999999996</v>
      </c>
      <c r="AB4039" s="122">
        <f t="shared" si="825"/>
        <v>2.7077353104023208E-3</v>
      </c>
      <c r="AC4039" s="122">
        <f t="shared" si="829"/>
        <v>7.3372644826724143</v>
      </c>
      <c r="AD4039" s="122">
        <f t="shared" si="822"/>
        <v>-143.89774417650918</v>
      </c>
      <c r="AE4039" s="122">
        <f t="shared" si="823"/>
        <v>2.4221445451105773E-4</v>
      </c>
      <c r="AF4039" s="122">
        <f t="shared" si="830"/>
        <v>0.70446832929838554</v>
      </c>
      <c r="AG4039" s="122">
        <f t="shared" si="831"/>
        <v>0.6055361362773749</v>
      </c>
      <c r="AH4039" s="87">
        <f t="shared" si="832"/>
        <v>4.479475641589744E-2</v>
      </c>
      <c r="AI4039" s="122">
        <f t="shared" si="820"/>
        <v>1.2091866496618153</v>
      </c>
    </row>
    <row r="4040" spans="1:35" x14ac:dyDescent="0.25">
      <c r="A4040" s="90">
        <v>1.6144000000000001</v>
      </c>
      <c r="B4040" s="160">
        <v>21.568958881768129</v>
      </c>
      <c r="E4040" s="147">
        <f t="shared" si="821"/>
        <v>8.627583552706302E-3</v>
      </c>
      <c r="F4040" s="160"/>
      <c r="W4040" s="146">
        <f t="shared" si="824"/>
        <v>0.64570964048261348</v>
      </c>
      <c r="X4040" s="164">
        <v>6.3726586773512306</v>
      </c>
      <c r="Y4040" s="147">
        <f t="shared" si="826"/>
        <v>3.9999999999995595E-4</v>
      </c>
      <c r="Z4040" s="122">
        <f t="shared" si="827"/>
        <v>8.8754449677853557</v>
      </c>
      <c r="AA4040" s="122">
        <f t="shared" si="828"/>
        <v>0.61929999999999996</v>
      </c>
      <c r="AB4040" s="122">
        <f t="shared" si="825"/>
        <v>2.7077353104008176E-3</v>
      </c>
      <c r="AC4040" s="122">
        <f t="shared" si="829"/>
        <v>7.3399722179828153</v>
      </c>
      <c r="AD4040" s="122">
        <f t="shared" si="822"/>
        <v>-143.88521926419986</v>
      </c>
      <c r="AE4040" s="122">
        <f t="shared" si="823"/>
        <v>2.4219337207630407E-4</v>
      </c>
      <c r="AF4040" s="122">
        <f t="shared" si="830"/>
        <v>0.70471052267046186</v>
      </c>
      <c r="AG4040" s="122">
        <f t="shared" si="831"/>
        <v>0.60548343019082684</v>
      </c>
      <c r="AH4040" s="87">
        <f t="shared" si="832"/>
        <v>4.4552563043821138E-2</v>
      </c>
      <c r="AI4040" s="122">
        <f t="shared" si="820"/>
        <v>1.1557498244290907</v>
      </c>
    </row>
    <row r="4041" spans="1:35" x14ac:dyDescent="0.25">
      <c r="A4041" s="90">
        <v>1.6148</v>
      </c>
      <c r="B4041" s="160">
        <v>21.568958881768129</v>
      </c>
      <c r="E4041" s="147">
        <f t="shared" si="821"/>
        <v>8.627583552706302E-3</v>
      </c>
      <c r="F4041" s="160"/>
      <c r="W4041" s="146">
        <f t="shared" si="824"/>
        <v>0.64570964048261348</v>
      </c>
      <c r="X4041" s="164">
        <v>6.3726586773512306</v>
      </c>
      <c r="Y4041" s="147">
        <f t="shared" si="826"/>
        <v>3.9999999999995595E-4</v>
      </c>
      <c r="Z4041" s="122">
        <f t="shared" si="827"/>
        <v>8.8754449677853557</v>
      </c>
      <c r="AA4041" s="122">
        <f t="shared" si="828"/>
        <v>0.61929999999999996</v>
      </c>
      <c r="AB4041" s="122">
        <f t="shared" si="825"/>
        <v>2.7077353104008176E-3</v>
      </c>
      <c r="AC4041" s="122">
        <f t="shared" si="829"/>
        <v>7.3426799532932163</v>
      </c>
      <c r="AD4041" s="122">
        <f t="shared" si="822"/>
        <v>-143.87268911297778</v>
      </c>
      <c r="AE4041" s="122">
        <f t="shared" si="823"/>
        <v>2.4217228082320234E-4</v>
      </c>
      <c r="AF4041" s="122">
        <f t="shared" si="830"/>
        <v>0.7049526949512851</v>
      </c>
      <c r="AG4041" s="122">
        <f t="shared" si="831"/>
        <v>0.60543070205807248</v>
      </c>
      <c r="AH4041" s="87">
        <f t="shared" si="832"/>
        <v>4.4310390762997934E-2</v>
      </c>
      <c r="AI4041" s="122">
        <f t="shared" si="820"/>
        <v>1.1557498244290907</v>
      </c>
    </row>
    <row r="4042" spans="1:35" x14ac:dyDescent="0.25">
      <c r="A4042" s="90">
        <v>1.6152</v>
      </c>
      <c r="B4042" s="160">
        <v>21.568958881768129</v>
      </c>
      <c r="E4042" s="147">
        <f t="shared" si="821"/>
        <v>8.627583552706302E-3</v>
      </c>
      <c r="F4042" s="160"/>
      <c r="W4042" s="146">
        <f t="shared" si="824"/>
        <v>0.64570964048261348</v>
      </c>
      <c r="X4042" s="164">
        <v>6.3726586773512306</v>
      </c>
      <c r="Y4042" s="147">
        <f t="shared" si="826"/>
        <v>3.9999999999995595E-4</v>
      </c>
      <c r="Z4042" s="122">
        <f t="shared" si="827"/>
        <v>8.8754449677853557</v>
      </c>
      <c r="AA4042" s="122">
        <f t="shared" si="828"/>
        <v>0.61929999999999996</v>
      </c>
      <c r="AB4042" s="122">
        <f t="shared" si="825"/>
        <v>2.7077353104008176E-3</v>
      </c>
      <c r="AC4042" s="122">
        <f t="shared" si="829"/>
        <v>7.3453876886036173</v>
      </c>
      <c r="AD4042" s="122">
        <f t="shared" si="822"/>
        <v>-143.86015372276316</v>
      </c>
      <c r="AE4042" s="122">
        <f t="shared" si="823"/>
        <v>2.4215118075161823E-4</v>
      </c>
      <c r="AF4042" s="122">
        <f t="shared" si="830"/>
        <v>0.70519484613203676</v>
      </c>
      <c r="AG4042" s="122">
        <f t="shared" si="831"/>
        <v>0.60537795187911225</v>
      </c>
      <c r="AH4042" s="87">
        <f t="shared" si="832"/>
        <v>4.4068239582246316E-2</v>
      </c>
      <c r="AI4042" s="122">
        <f t="shared" si="820"/>
        <v>1.2091866496618153</v>
      </c>
    </row>
    <row r="4043" spans="1:35" x14ac:dyDescent="0.25">
      <c r="A4043" s="90">
        <v>1.6155999999999999</v>
      </c>
      <c r="B4043" s="160">
        <v>22.566213358346751</v>
      </c>
      <c r="E4043" s="147">
        <f t="shared" si="821"/>
        <v>8.8270344480220041E-3</v>
      </c>
      <c r="F4043" s="160"/>
      <c r="W4043" s="146">
        <f t="shared" si="824"/>
        <v>0.67028483428100449</v>
      </c>
      <c r="X4043" s="164">
        <v>6.6151969827881025</v>
      </c>
      <c r="Y4043" s="147">
        <f t="shared" si="826"/>
        <v>3.9999999999995595E-4</v>
      </c>
      <c r="Z4043" s="122">
        <f t="shared" si="827"/>
        <v>8.8754449677853557</v>
      </c>
      <c r="AA4043" s="122">
        <f t="shared" si="828"/>
        <v>0.61929999999999996</v>
      </c>
      <c r="AB4043" s="122">
        <f t="shared" si="825"/>
        <v>2.7711023654757999E-3</v>
      </c>
      <c r="AC4043" s="122">
        <f t="shared" si="829"/>
        <v>7.3481587909690935</v>
      </c>
      <c r="AD4043" s="122">
        <f t="shared" si="822"/>
        <v>-147.21366817021709</v>
      </c>
      <c r="AE4043" s="122">
        <f t="shared" si="823"/>
        <v>2.4779595077378515E-4</v>
      </c>
      <c r="AF4043" s="122">
        <f t="shared" si="830"/>
        <v>0.70544264208281049</v>
      </c>
      <c r="AG4043" s="122">
        <f t="shared" si="831"/>
        <v>0.61948987693453106</v>
      </c>
      <c r="AH4043" s="87">
        <f t="shared" si="832"/>
        <v>4.3820443631472528E-2</v>
      </c>
      <c r="AI4043" s="122">
        <f t="shared" si="820"/>
        <v>1.1648532637129272</v>
      </c>
    </row>
    <row r="4044" spans="1:35" x14ac:dyDescent="0.25">
      <c r="A4044" s="90">
        <v>1.6160000000000001</v>
      </c>
      <c r="B4044" s="160">
        <v>21.568958881768129</v>
      </c>
      <c r="E4044" s="147">
        <f t="shared" si="821"/>
        <v>8.8270344480269047E-3</v>
      </c>
      <c r="F4044" s="160"/>
      <c r="W4044" s="146">
        <f t="shared" si="824"/>
        <v>0.64570964048261348</v>
      </c>
      <c r="X4044" s="164">
        <v>6.3726586773512306</v>
      </c>
      <c r="Y4044" s="147">
        <f t="shared" si="826"/>
        <v>4.0000000000017799E-4</v>
      </c>
      <c r="Z4044" s="122">
        <f t="shared" si="827"/>
        <v>8.8754449677853557</v>
      </c>
      <c r="AA4044" s="122">
        <f t="shared" si="828"/>
        <v>0.61929999999999996</v>
      </c>
      <c r="AB4044" s="122">
        <f t="shared" si="825"/>
        <v>2.7077353104023208E-3</v>
      </c>
      <c r="AC4044" s="122">
        <f t="shared" si="829"/>
        <v>7.3508665262794954</v>
      </c>
      <c r="AD4044" s="122">
        <f t="shared" si="822"/>
        <v>-143.8347735613572</v>
      </c>
      <c r="AE4044" s="122">
        <f t="shared" si="823"/>
        <v>2.4210845984598117E-4</v>
      </c>
      <c r="AF4044" s="122">
        <f t="shared" si="830"/>
        <v>0.70568475054265645</v>
      </c>
      <c r="AG4044" s="122">
        <f t="shared" si="831"/>
        <v>0.60527114961468353</v>
      </c>
      <c r="AH4044" s="87">
        <f t="shared" si="832"/>
        <v>4.3578335171626549E-2</v>
      </c>
      <c r="AI4044" s="122">
        <f t="shared" si="820"/>
        <v>1.2091866496618153</v>
      </c>
    </row>
    <row r="4045" spans="1:35" x14ac:dyDescent="0.25">
      <c r="A4045" s="90">
        <v>1.6164000000000001</v>
      </c>
      <c r="B4045" s="160">
        <v>21.568958881768129</v>
      </c>
      <c r="E4045" s="147">
        <f t="shared" si="821"/>
        <v>8.627583552706302E-3</v>
      </c>
      <c r="F4045" s="160"/>
      <c r="W4045" s="146">
        <f t="shared" si="824"/>
        <v>0.64570964048261348</v>
      </c>
      <c r="X4045" s="164">
        <v>6.3726586773512306</v>
      </c>
      <c r="Y4045" s="147">
        <f t="shared" si="826"/>
        <v>3.9999999999995595E-4</v>
      </c>
      <c r="Z4045" s="122">
        <f t="shared" si="827"/>
        <v>8.8754449677853557</v>
      </c>
      <c r="AA4045" s="122">
        <f t="shared" si="828"/>
        <v>0.61929999999999996</v>
      </c>
      <c r="AB4045" s="122">
        <f t="shared" si="825"/>
        <v>2.7077353104008176E-3</v>
      </c>
      <c r="AC4045" s="122">
        <f t="shared" si="829"/>
        <v>7.3535742615898965</v>
      </c>
      <c r="AD4045" s="122">
        <f t="shared" si="822"/>
        <v>-143.82222233148082</v>
      </c>
      <c r="AE4045" s="122">
        <f t="shared" si="823"/>
        <v>2.4208733311244308E-4</v>
      </c>
      <c r="AF4045" s="122">
        <f t="shared" si="830"/>
        <v>0.70592683787576893</v>
      </c>
      <c r="AG4045" s="122">
        <f t="shared" si="831"/>
        <v>0.60521833278117432</v>
      </c>
      <c r="AH4045" s="87">
        <f t="shared" si="832"/>
        <v>4.3336247838514107E-2</v>
      </c>
      <c r="AI4045" s="122">
        <f t="shared" si="820"/>
        <v>1.1557498244290907</v>
      </c>
    </row>
    <row r="4046" spans="1:35" x14ac:dyDescent="0.25">
      <c r="A4046" s="90">
        <v>1.6168</v>
      </c>
      <c r="B4046" s="160">
        <v>21.568958881768129</v>
      </c>
      <c r="E4046" s="147">
        <f t="shared" si="821"/>
        <v>8.627583552706302E-3</v>
      </c>
      <c r="F4046" s="160"/>
      <c r="W4046" s="146">
        <f t="shared" si="824"/>
        <v>0.64570964048261348</v>
      </c>
      <c r="X4046" s="164">
        <v>6.3726586773512306</v>
      </c>
      <c r="Y4046" s="147">
        <f t="shared" si="826"/>
        <v>3.9999999999995595E-4</v>
      </c>
      <c r="Z4046" s="122">
        <f t="shared" si="827"/>
        <v>8.8754449677853557</v>
      </c>
      <c r="AA4046" s="122">
        <f t="shared" si="828"/>
        <v>0.61929999999999996</v>
      </c>
      <c r="AB4046" s="122">
        <f t="shared" si="825"/>
        <v>2.7077353104008176E-3</v>
      </c>
      <c r="AC4046" s="122">
        <f t="shared" si="829"/>
        <v>7.3562819969002975</v>
      </c>
      <c r="AD4046" s="122">
        <f t="shared" si="822"/>
        <v>-143.80966586269167</v>
      </c>
      <c r="AE4046" s="122">
        <f t="shared" si="823"/>
        <v>2.420661975605569E-4</v>
      </c>
      <c r="AF4046" s="122">
        <f t="shared" si="830"/>
        <v>0.70616890407332944</v>
      </c>
      <c r="AG4046" s="122">
        <f t="shared" si="831"/>
        <v>0.60516549390145891</v>
      </c>
      <c r="AH4046" s="87">
        <f t="shared" si="832"/>
        <v>4.3094181640953549E-2</v>
      </c>
      <c r="AI4046" s="122">
        <f t="shared" si="820"/>
        <v>1.2091866496618153</v>
      </c>
    </row>
    <row r="4047" spans="1:35" x14ac:dyDescent="0.25">
      <c r="A4047" s="90">
        <v>1.6172</v>
      </c>
      <c r="B4047" s="160">
        <v>21.568958881768129</v>
      </c>
      <c r="E4047" s="147">
        <f t="shared" si="821"/>
        <v>8.627583552706302E-3</v>
      </c>
      <c r="F4047" s="160"/>
      <c r="W4047" s="146">
        <f t="shared" si="824"/>
        <v>0.64570964048261348</v>
      </c>
      <c r="X4047" s="164">
        <v>6.3726586773512306</v>
      </c>
      <c r="Y4047" s="147">
        <f t="shared" si="826"/>
        <v>3.9999999999995595E-4</v>
      </c>
      <c r="Z4047" s="122">
        <f t="shared" si="827"/>
        <v>8.8754449677853557</v>
      </c>
      <c r="AA4047" s="122">
        <f t="shared" si="828"/>
        <v>0.61929999999999996</v>
      </c>
      <c r="AB4047" s="122">
        <f t="shared" si="825"/>
        <v>2.7077353104008176E-3</v>
      </c>
      <c r="AC4047" s="122">
        <f t="shared" si="829"/>
        <v>7.3589897322106985</v>
      </c>
      <c r="AD4047" s="122">
        <f t="shared" si="822"/>
        <v>-143.79710415490999</v>
      </c>
      <c r="AE4047" s="122">
        <f t="shared" si="823"/>
        <v>2.4204505319018834E-4</v>
      </c>
      <c r="AF4047" s="122">
        <f t="shared" si="830"/>
        <v>0.70641094912651958</v>
      </c>
      <c r="AG4047" s="122">
        <f t="shared" si="831"/>
        <v>0.60511263297553752</v>
      </c>
      <c r="AH4047" s="87">
        <f t="shared" si="832"/>
        <v>4.2852136587763358E-2</v>
      </c>
      <c r="AI4047" s="122">
        <f t="shared" si="820"/>
        <v>1.1557498244290907</v>
      </c>
    </row>
    <row r="4048" spans="1:35" x14ac:dyDescent="0.25">
      <c r="A4048" s="90">
        <v>1.6175999999999999</v>
      </c>
      <c r="B4048" s="160">
        <v>21.568958881768129</v>
      </c>
      <c r="E4048" s="147">
        <f t="shared" si="821"/>
        <v>8.627583552706302E-3</v>
      </c>
      <c r="F4048" s="160"/>
      <c r="W4048" s="146">
        <f t="shared" si="824"/>
        <v>0.64570964048261348</v>
      </c>
      <c r="X4048" s="164">
        <v>6.3726586773512306</v>
      </c>
      <c r="Y4048" s="147">
        <f t="shared" si="826"/>
        <v>3.9999999999995595E-4</v>
      </c>
      <c r="Z4048" s="122">
        <f t="shared" si="827"/>
        <v>8.8754449677853557</v>
      </c>
      <c r="AA4048" s="122">
        <f t="shared" si="828"/>
        <v>0.61929999999999996</v>
      </c>
      <c r="AB4048" s="122">
        <f t="shared" si="825"/>
        <v>2.7077353104008176E-3</v>
      </c>
      <c r="AC4048" s="122">
        <f t="shared" si="829"/>
        <v>7.3616974675210995</v>
      </c>
      <c r="AD4048" s="122">
        <f t="shared" si="822"/>
        <v>-143.78453720813567</v>
      </c>
      <c r="AE4048" s="122">
        <f t="shared" si="823"/>
        <v>2.4202390000133725E-4</v>
      </c>
      <c r="AF4048" s="122">
        <f t="shared" si="830"/>
        <v>0.70665297302652097</v>
      </c>
      <c r="AG4048" s="122">
        <f t="shared" si="831"/>
        <v>0.60505975000340972</v>
      </c>
      <c r="AH4048" s="87">
        <f t="shared" si="832"/>
        <v>4.261011268776202E-2</v>
      </c>
      <c r="AI4048" s="122">
        <f t="shared" si="820"/>
        <v>1.1557498244290907</v>
      </c>
    </row>
    <row r="4049" spans="1:35" x14ac:dyDescent="0.25">
      <c r="A4049" s="90">
        <v>1.6180000000000001</v>
      </c>
      <c r="B4049" s="160">
        <v>21.568958881768129</v>
      </c>
      <c r="E4049" s="147">
        <f t="shared" si="821"/>
        <v>8.6275835527110899E-3</v>
      </c>
      <c r="F4049" s="160"/>
      <c r="W4049" s="146">
        <f t="shared" si="824"/>
        <v>0.64570964048261348</v>
      </c>
      <c r="X4049" s="164">
        <v>6.3726586773512306</v>
      </c>
      <c r="Y4049" s="147">
        <f t="shared" si="826"/>
        <v>4.0000000000017799E-4</v>
      </c>
      <c r="Z4049" s="122">
        <f t="shared" si="827"/>
        <v>8.8754449677853557</v>
      </c>
      <c r="AA4049" s="122">
        <f t="shared" si="828"/>
        <v>0.61929999999999996</v>
      </c>
      <c r="AB4049" s="122">
        <f t="shared" si="825"/>
        <v>2.7077353104023208E-3</v>
      </c>
      <c r="AC4049" s="122">
        <f t="shared" si="829"/>
        <v>7.3644052028315015</v>
      </c>
      <c r="AD4049" s="122">
        <f t="shared" si="822"/>
        <v>-143.77196502244863</v>
      </c>
      <c r="AE4049" s="122">
        <f t="shared" si="823"/>
        <v>2.4200273799413811E-4</v>
      </c>
      <c r="AF4049" s="122">
        <f t="shared" si="830"/>
        <v>0.7068949757645151</v>
      </c>
      <c r="AG4049" s="122">
        <f t="shared" si="831"/>
        <v>0.60500684498507606</v>
      </c>
      <c r="AH4049" s="87">
        <f t="shared" si="832"/>
        <v>4.2368109949767883E-2</v>
      </c>
      <c r="AI4049" s="122">
        <f t="shared" si="820"/>
        <v>1.2091866496618153</v>
      </c>
    </row>
    <row r="4050" spans="1:35" x14ac:dyDescent="0.25">
      <c r="A4050" s="90">
        <v>1.6184000000000001</v>
      </c>
      <c r="B4050" s="160">
        <v>21.568958881768129</v>
      </c>
      <c r="E4050" s="147">
        <f t="shared" si="821"/>
        <v>8.627583552706302E-3</v>
      </c>
      <c r="F4050" s="160"/>
      <c r="W4050" s="146">
        <f t="shared" si="824"/>
        <v>0.64570964048261348</v>
      </c>
      <c r="X4050" s="164">
        <v>6.3726586773512306</v>
      </c>
      <c r="Y4050" s="147">
        <f t="shared" si="826"/>
        <v>3.9999999999995595E-4</v>
      </c>
      <c r="Z4050" s="122">
        <f t="shared" si="827"/>
        <v>8.8754449677853557</v>
      </c>
      <c r="AA4050" s="122">
        <f t="shared" si="828"/>
        <v>0.61929999999999996</v>
      </c>
      <c r="AB4050" s="122">
        <f t="shared" si="825"/>
        <v>2.7077353104008176E-3</v>
      </c>
      <c r="AC4050" s="122">
        <f t="shared" si="829"/>
        <v>7.3671129381419025</v>
      </c>
      <c r="AD4050" s="122">
        <f t="shared" si="822"/>
        <v>-143.7593875976093</v>
      </c>
      <c r="AE4050" s="122">
        <f t="shared" si="823"/>
        <v>2.4198156716818777E-4</v>
      </c>
      <c r="AF4050" s="122">
        <f t="shared" si="830"/>
        <v>0.70713695733168325</v>
      </c>
      <c r="AG4050" s="122">
        <f t="shared" si="831"/>
        <v>0.6049539179205361</v>
      </c>
      <c r="AH4050" s="87">
        <f t="shared" si="832"/>
        <v>4.2126128382599694E-2</v>
      </c>
      <c r="AI4050" s="122">
        <f t="shared" si="820"/>
        <v>1.2091866496618153</v>
      </c>
    </row>
    <row r="4051" spans="1:35" x14ac:dyDescent="0.25">
      <c r="A4051" s="90">
        <v>1.6188</v>
      </c>
      <c r="B4051" s="160">
        <v>21.568958881768129</v>
      </c>
      <c r="E4051" s="147">
        <f t="shared" si="821"/>
        <v>8.627583552706302E-3</v>
      </c>
      <c r="F4051" s="160"/>
      <c r="W4051" s="146">
        <f t="shared" si="824"/>
        <v>0.64570964048261348</v>
      </c>
      <c r="X4051" s="164">
        <v>6.3726586773512306</v>
      </c>
      <c r="Y4051" s="147">
        <f t="shared" si="826"/>
        <v>3.9999999999995595E-4</v>
      </c>
      <c r="Z4051" s="122">
        <f t="shared" si="827"/>
        <v>8.8754449677853557</v>
      </c>
      <c r="AA4051" s="122">
        <f t="shared" si="828"/>
        <v>0.61929999999999996</v>
      </c>
      <c r="AB4051" s="122">
        <f t="shared" si="825"/>
        <v>2.7077353104008176E-3</v>
      </c>
      <c r="AC4051" s="122">
        <f t="shared" si="829"/>
        <v>7.3698206734523035</v>
      </c>
      <c r="AD4051" s="122">
        <f t="shared" si="822"/>
        <v>-143.74680493385728</v>
      </c>
      <c r="AE4051" s="122">
        <f t="shared" si="823"/>
        <v>2.4196038752388944E-4</v>
      </c>
      <c r="AF4051" s="122">
        <f t="shared" si="830"/>
        <v>0.70737891771920713</v>
      </c>
      <c r="AG4051" s="122">
        <f t="shared" si="831"/>
        <v>0.60490096880979016</v>
      </c>
      <c r="AH4051" s="87">
        <f t="shared" si="832"/>
        <v>4.1884167995075806E-2</v>
      </c>
      <c r="AI4051" s="122">
        <f t="shared" ref="AI4051:AI4114" si="833">B4037*9.81/(W4051*1000000*$AF$1)</f>
        <v>1.2091866496618153</v>
      </c>
    </row>
    <row r="4052" spans="1:35" x14ac:dyDescent="0.25">
      <c r="A4052" s="90">
        <v>1.6192</v>
      </c>
      <c r="B4052" s="160">
        <v>21.568958881768129</v>
      </c>
      <c r="E4052" s="147">
        <f t="shared" si="821"/>
        <v>8.627583552706302E-3</v>
      </c>
      <c r="F4052" s="160"/>
      <c r="W4052" s="146">
        <f t="shared" si="824"/>
        <v>0.64570964048261348</v>
      </c>
      <c r="X4052" s="164">
        <v>6.3726586773512306</v>
      </c>
      <c r="Y4052" s="147">
        <f t="shared" si="826"/>
        <v>3.9999999999995595E-4</v>
      </c>
      <c r="Z4052" s="122">
        <f t="shared" si="827"/>
        <v>8.8754449677853557</v>
      </c>
      <c r="AA4052" s="122">
        <f t="shared" si="828"/>
        <v>0.61929999999999996</v>
      </c>
      <c r="AB4052" s="122">
        <f t="shared" si="825"/>
        <v>2.7077353104008176E-3</v>
      </c>
      <c r="AC4052" s="122">
        <f t="shared" si="829"/>
        <v>7.3725284087627045</v>
      </c>
      <c r="AD4052" s="122">
        <f t="shared" si="822"/>
        <v>-143.73421703111262</v>
      </c>
      <c r="AE4052" s="122">
        <f t="shared" si="823"/>
        <v>2.4193919906110857E-4</v>
      </c>
      <c r="AF4052" s="122">
        <f t="shared" si="830"/>
        <v>0.70762085691826826</v>
      </c>
      <c r="AG4052" s="122">
        <f t="shared" si="831"/>
        <v>0.60484799765283803</v>
      </c>
      <c r="AH4052" s="87">
        <f t="shared" si="832"/>
        <v>4.1642228796014695E-2</v>
      </c>
      <c r="AI4052" s="122">
        <f t="shared" si="833"/>
        <v>1.1557498244290907</v>
      </c>
    </row>
    <row r="4053" spans="1:35" x14ac:dyDescent="0.25">
      <c r="A4053" s="90">
        <v>1.6195999999999999</v>
      </c>
      <c r="B4053" s="160">
        <v>22.566213358346751</v>
      </c>
      <c r="E4053" s="147">
        <f t="shared" si="821"/>
        <v>8.8270344480220041E-3</v>
      </c>
      <c r="F4053" s="160"/>
      <c r="W4053" s="146">
        <f t="shared" si="824"/>
        <v>0.67028483428100449</v>
      </c>
      <c r="X4053" s="164">
        <v>6.6151969827881025</v>
      </c>
      <c r="Y4053" s="147">
        <f t="shared" si="826"/>
        <v>3.9999999999995595E-4</v>
      </c>
      <c r="Z4053" s="122">
        <f t="shared" si="827"/>
        <v>8.8754449677853557</v>
      </c>
      <c r="AA4053" s="122">
        <f t="shared" si="828"/>
        <v>0.61929999999999996</v>
      </c>
      <c r="AB4053" s="122">
        <f t="shared" si="825"/>
        <v>2.7711023654757999E-3</v>
      </c>
      <c r="AC4053" s="122">
        <f t="shared" si="829"/>
        <v>7.3752995111281807</v>
      </c>
      <c r="AD4053" s="122">
        <f t="shared" si="822"/>
        <v>-147.08472927954159</v>
      </c>
      <c r="AE4053" s="122">
        <f t="shared" si="823"/>
        <v>2.4757891566146314E-4</v>
      </c>
      <c r="AF4053" s="122">
        <f t="shared" si="830"/>
        <v>0.70786843583392978</v>
      </c>
      <c r="AG4053" s="122">
        <f t="shared" si="831"/>
        <v>0.61894728915372599</v>
      </c>
      <c r="AH4053" s="87">
        <f t="shared" si="832"/>
        <v>4.1394649880353233E-2</v>
      </c>
      <c r="AI4053" s="122">
        <f t="shared" si="833"/>
        <v>1.1133756359271709</v>
      </c>
    </row>
    <row r="4054" spans="1:35" x14ac:dyDescent="0.25">
      <c r="A4054" s="90">
        <v>1.62</v>
      </c>
      <c r="B4054" s="160">
        <v>21.568958881768129</v>
      </c>
      <c r="E4054" s="147">
        <f t="shared" si="821"/>
        <v>8.8270344480269047E-3</v>
      </c>
      <c r="F4054" s="160"/>
      <c r="W4054" s="146">
        <f t="shared" si="824"/>
        <v>0.64570964048261348</v>
      </c>
      <c r="X4054" s="164">
        <v>6.3726586773512306</v>
      </c>
      <c r="Y4054" s="147">
        <f t="shared" si="826"/>
        <v>4.0000000000017799E-4</v>
      </c>
      <c r="Z4054" s="122">
        <f t="shared" si="827"/>
        <v>8.8754449677853557</v>
      </c>
      <c r="AA4054" s="122">
        <f t="shared" si="828"/>
        <v>0.61929999999999996</v>
      </c>
      <c r="AB4054" s="122">
        <f t="shared" si="825"/>
        <v>2.7077353104023208E-3</v>
      </c>
      <c r="AC4054" s="122">
        <f t="shared" si="829"/>
        <v>7.3780072464385826</v>
      </c>
      <c r="AD4054" s="122">
        <f t="shared" si="822"/>
        <v>-143.70873061573602</v>
      </c>
      <c r="AE4054" s="122">
        <f t="shared" si="823"/>
        <v>2.4189629930452644E-4</v>
      </c>
      <c r="AF4054" s="122">
        <f t="shared" si="830"/>
        <v>0.70811033213323427</v>
      </c>
      <c r="AG4054" s="122">
        <f t="shared" si="831"/>
        <v>0.60474074826104696</v>
      </c>
      <c r="AH4054" s="87">
        <f t="shared" si="832"/>
        <v>4.1152753581048709E-2</v>
      </c>
      <c r="AI4054" s="122">
        <f t="shared" si="833"/>
        <v>1.1557498244290907</v>
      </c>
    </row>
    <row r="4055" spans="1:35" x14ac:dyDescent="0.25">
      <c r="A4055" s="90">
        <v>1.6204000000000001</v>
      </c>
      <c r="B4055" s="160">
        <v>21.568958881768129</v>
      </c>
      <c r="E4055" s="147">
        <f t="shared" si="821"/>
        <v>8.627583552706302E-3</v>
      </c>
      <c r="F4055" s="160"/>
      <c r="W4055" s="146">
        <f t="shared" si="824"/>
        <v>0.64570964048261348</v>
      </c>
      <c r="X4055" s="164">
        <v>6.3726586773512306</v>
      </c>
      <c r="Y4055" s="147">
        <f t="shared" si="826"/>
        <v>3.9999999999995595E-4</v>
      </c>
      <c r="Z4055" s="122">
        <f t="shared" si="827"/>
        <v>8.8754449677853557</v>
      </c>
      <c r="AA4055" s="122">
        <f t="shared" si="828"/>
        <v>0.61929999999999996</v>
      </c>
      <c r="AB4055" s="122">
        <f t="shared" si="825"/>
        <v>2.7077353104008176E-3</v>
      </c>
      <c r="AC4055" s="122">
        <f t="shared" si="829"/>
        <v>7.3807149817489837</v>
      </c>
      <c r="AD4055" s="122">
        <f t="shared" si="822"/>
        <v>-143.69612687332969</v>
      </c>
      <c r="AE4055" s="122">
        <f t="shared" si="823"/>
        <v>2.4187508417979173E-4</v>
      </c>
      <c r="AF4055" s="122">
        <f t="shared" si="830"/>
        <v>0.7083522072174141</v>
      </c>
      <c r="AG4055" s="122">
        <f t="shared" si="831"/>
        <v>0.60468771044954595</v>
      </c>
      <c r="AH4055" s="87">
        <f t="shared" si="832"/>
        <v>4.0910878496868919E-2</v>
      </c>
      <c r="AI4055" s="122">
        <f t="shared" si="833"/>
        <v>1.1557498244290907</v>
      </c>
    </row>
    <row r="4056" spans="1:35" x14ac:dyDescent="0.25">
      <c r="A4056" s="90">
        <v>1.6208</v>
      </c>
      <c r="B4056" s="160">
        <v>21.568958881768129</v>
      </c>
      <c r="E4056" s="147">
        <f t="shared" si="821"/>
        <v>8.627583552706302E-3</v>
      </c>
      <c r="F4056" s="160"/>
      <c r="W4056" s="146">
        <f t="shared" si="824"/>
        <v>0.64570964048261348</v>
      </c>
      <c r="X4056" s="164">
        <v>6.3726586773512306</v>
      </c>
      <c r="Y4056" s="147">
        <f t="shared" si="826"/>
        <v>3.9999999999995595E-4</v>
      </c>
      <c r="Z4056" s="122">
        <f t="shared" si="827"/>
        <v>8.8754449677853557</v>
      </c>
      <c r="AA4056" s="122">
        <f t="shared" si="828"/>
        <v>0.61929999999999996</v>
      </c>
      <c r="AB4056" s="122">
        <f t="shared" si="825"/>
        <v>2.7077353104008176E-3</v>
      </c>
      <c r="AC4056" s="122">
        <f t="shared" si="829"/>
        <v>7.3834227170593847</v>
      </c>
      <c r="AD4056" s="122">
        <f t="shared" si="822"/>
        <v>-143.68351789201057</v>
      </c>
      <c r="AE4056" s="122">
        <f t="shared" si="823"/>
        <v>2.4185386023670892E-4</v>
      </c>
      <c r="AF4056" s="122">
        <f t="shared" si="830"/>
        <v>0.70859406107765077</v>
      </c>
      <c r="AG4056" s="122">
        <f t="shared" si="831"/>
        <v>0.60463465059183885</v>
      </c>
      <c r="AH4056" s="87">
        <f t="shared" si="832"/>
        <v>4.066902463663221E-2</v>
      </c>
      <c r="AI4056" s="122">
        <f t="shared" si="833"/>
        <v>1.1557498244290907</v>
      </c>
    </row>
    <row r="4057" spans="1:35" x14ac:dyDescent="0.25">
      <c r="A4057" s="90">
        <v>1.6212</v>
      </c>
      <c r="B4057" s="160">
        <v>22.566213358346751</v>
      </c>
      <c r="E4057" s="147">
        <f t="shared" si="821"/>
        <v>8.8270344480220041E-3</v>
      </c>
      <c r="F4057" s="160"/>
      <c r="W4057" s="146">
        <f t="shared" si="824"/>
        <v>0.67028483428100449</v>
      </c>
      <c r="X4057" s="164">
        <v>6.6151969827881025</v>
      </c>
      <c r="Y4057" s="147">
        <f t="shared" si="826"/>
        <v>3.9999999999995595E-4</v>
      </c>
      <c r="Z4057" s="122">
        <f t="shared" si="827"/>
        <v>8.8754449677853557</v>
      </c>
      <c r="AA4057" s="122">
        <f t="shared" si="828"/>
        <v>0.61929999999999996</v>
      </c>
      <c r="AB4057" s="122">
        <f t="shared" si="825"/>
        <v>2.7711023654757999E-3</v>
      </c>
      <c r="AC4057" s="122">
        <f t="shared" si="829"/>
        <v>7.3861938194248609</v>
      </c>
      <c r="AD4057" s="122">
        <f t="shared" si="822"/>
        <v>-147.03282159063778</v>
      </c>
      <c r="AE4057" s="122">
        <f t="shared" si="823"/>
        <v>2.4749154255756416E-4</v>
      </c>
      <c r="AF4057" s="122">
        <f t="shared" si="830"/>
        <v>0.70884155262020832</v>
      </c>
      <c r="AG4057" s="122">
        <f t="shared" si="831"/>
        <v>0.61872885639397857</v>
      </c>
      <c r="AH4057" s="87">
        <f t="shared" si="832"/>
        <v>4.0421533094074646E-2</v>
      </c>
      <c r="AI4057" s="122">
        <f t="shared" si="833"/>
        <v>1.1648532637129272</v>
      </c>
    </row>
    <row r="4058" spans="1:35" x14ac:dyDescent="0.25">
      <c r="A4058" s="90">
        <v>1.6215999999999999</v>
      </c>
      <c r="B4058" s="160">
        <v>22.566213358346751</v>
      </c>
      <c r="E4058" s="147">
        <f t="shared" si="821"/>
        <v>9.0264853433377062E-3</v>
      </c>
      <c r="F4058" s="160"/>
      <c r="W4058" s="146">
        <f t="shared" si="824"/>
        <v>0.67028483428100449</v>
      </c>
      <c r="X4058" s="164">
        <v>6.6151969827881025</v>
      </c>
      <c r="Y4058" s="147">
        <f t="shared" si="826"/>
        <v>3.9999999999995595E-4</v>
      </c>
      <c r="Z4058" s="122">
        <f t="shared" si="827"/>
        <v>8.8754449677853557</v>
      </c>
      <c r="AA4058" s="122">
        <f t="shared" si="828"/>
        <v>0.61929999999999996</v>
      </c>
      <c r="AB4058" s="122">
        <f t="shared" si="825"/>
        <v>2.7711023654757999E-3</v>
      </c>
      <c r="AC4058" s="122">
        <f t="shared" si="829"/>
        <v>7.388964921790337</v>
      </c>
      <c r="AD4058" s="122">
        <f t="shared" si="822"/>
        <v>-147.01960438041169</v>
      </c>
      <c r="AE4058" s="122">
        <f t="shared" si="823"/>
        <v>2.4746929481919E-4</v>
      </c>
      <c r="AF4058" s="122">
        <f t="shared" si="830"/>
        <v>0.70908902191502754</v>
      </c>
      <c r="AG4058" s="122">
        <f t="shared" si="831"/>
        <v>0.61867323704804311</v>
      </c>
      <c r="AH4058" s="87">
        <f t="shared" si="832"/>
        <v>4.0174063799255456E-2</v>
      </c>
      <c r="AI4058" s="122">
        <f t="shared" si="833"/>
        <v>1.1133756359271709</v>
      </c>
    </row>
    <row r="4059" spans="1:35" x14ac:dyDescent="0.25">
      <c r="A4059" s="90">
        <v>1.6220000000000001</v>
      </c>
      <c r="B4059" s="160">
        <v>22.566213358346751</v>
      </c>
      <c r="E4059" s="147">
        <f t="shared" si="821"/>
        <v>9.0264853433427161E-3</v>
      </c>
      <c r="F4059" s="160"/>
      <c r="W4059" s="146">
        <f t="shared" si="824"/>
        <v>0.67028483428100449</v>
      </c>
      <c r="X4059" s="164">
        <v>6.6151969827881025</v>
      </c>
      <c r="Y4059" s="147">
        <f t="shared" si="826"/>
        <v>4.0000000000017799E-4</v>
      </c>
      <c r="Z4059" s="122">
        <f t="shared" si="827"/>
        <v>8.8754449677853557</v>
      </c>
      <c r="AA4059" s="122">
        <f t="shared" si="828"/>
        <v>0.61929999999999996</v>
      </c>
      <c r="AB4059" s="122">
        <f t="shared" si="825"/>
        <v>2.7711023654773382E-3</v>
      </c>
      <c r="AC4059" s="122">
        <f t="shared" si="829"/>
        <v>7.3917360241558141</v>
      </c>
      <c r="AD4059" s="122">
        <f t="shared" si="822"/>
        <v>-147.00638155478748</v>
      </c>
      <c r="AE4059" s="122">
        <f t="shared" si="823"/>
        <v>2.4744703762875252E-4</v>
      </c>
      <c r="AF4059" s="122">
        <f t="shared" si="830"/>
        <v>0.70933646895265634</v>
      </c>
      <c r="AG4059" s="122">
        <f t="shared" si="831"/>
        <v>0.61861759407160599</v>
      </c>
      <c r="AH4059" s="87">
        <f t="shared" si="832"/>
        <v>3.9926616761626704E-2</v>
      </c>
      <c r="AI4059" s="122">
        <f t="shared" si="833"/>
        <v>1.1133756359271709</v>
      </c>
    </row>
    <row r="4060" spans="1:35" x14ac:dyDescent="0.25">
      <c r="A4060" s="90">
        <v>1.6224000000000001</v>
      </c>
      <c r="B4060" s="160">
        <v>21.568958881768129</v>
      </c>
      <c r="E4060" s="147">
        <f t="shared" si="821"/>
        <v>8.8270344480220041E-3</v>
      </c>
      <c r="F4060" s="160"/>
      <c r="W4060" s="146">
        <f t="shared" si="824"/>
        <v>0.64570964048261348</v>
      </c>
      <c r="X4060" s="164">
        <v>6.3726586773512306</v>
      </c>
      <c r="Y4060" s="147">
        <f t="shared" si="826"/>
        <v>3.9999999999995595E-4</v>
      </c>
      <c r="Z4060" s="122">
        <f t="shared" si="827"/>
        <v>8.8754449677853557</v>
      </c>
      <c r="AA4060" s="122">
        <f t="shared" si="828"/>
        <v>0.61929999999999996</v>
      </c>
      <c r="AB4060" s="122">
        <f t="shared" si="825"/>
        <v>2.7077353104008176E-3</v>
      </c>
      <c r="AC4060" s="122">
        <f t="shared" si="829"/>
        <v>7.3944437594662151</v>
      </c>
      <c r="AD4060" s="122">
        <f t="shared" si="822"/>
        <v>-143.63214267375068</v>
      </c>
      <c r="AE4060" s="122">
        <f t="shared" si="823"/>
        <v>2.4176738340875433E-4</v>
      </c>
      <c r="AF4060" s="122">
        <f t="shared" si="830"/>
        <v>0.70957823633606509</v>
      </c>
      <c r="AG4060" s="122">
        <f t="shared" si="831"/>
        <v>0.60441845852195242</v>
      </c>
      <c r="AH4060" s="87">
        <f t="shared" si="832"/>
        <v>3.9684849378217951E-2</v>
      </c>
      <c r="AI4060" s="122">
        <f t="shared" si="833"/>
        <v>1.1557498244290907</v>
      </c>
    </row>
    <row r="4061" spans="1:35" x14ac:dyDescent="0.25">
      <c r="A4061" s="90">
        <v>1.6228</v>
      </c>
      <c r="B4061" s="160">
        <v>21.568958881768129</v>
      </c>
      <c r="E4061" s="147">
        <f t="shared" si="821"/>
        <v>8.627583552706302E-3</v>
      </c>
      <c r="F4061" s="160"/>
      <c r="W4061" s="146">
        <f t="shared" si="824"/>
        <v>0.64570964048261348</v>
      </c>
      <c r="X4061" s="164">
        <v>6.3726586773512306</v>
      </c>
      <c r="Y4061" s="147">
        <f t="shared" si="826"/>
        <v>3.9999999999995595E-4</v>
      </c>
      <c r="Z4061" s="122">
        <f t="shared" si="827"/>
        <v>8.8754449677853557</v>
      </c>
      <c r="AA4061" s="122">
        <f t="shared" si="828"/>
        <v>0.61929999999999996</v>
      </c>
      <c r="AB4061" s="122">
        <f t="shared" si="825"/>
        <v>2.7077353104008176E-3</v>
      </c>
      <c r="AC4061" s="122">
        <f t="shared" si="829"/>
        <v>7.3971514947766162</v>
      </c>
      <c r="AD4061" s="122">
        <f t="shared" si="822"/>
        <v>-143.6195071296562</v>
      </c>
      <c r="AE4061" s="122">
        <f t="shared" si="823"/>
        <v>2.4174611475414259E-4</v>
      </c>
      <c r="AF4061" s="122">
        <f t="shared" si="830"/>
        <v>0.70981998245081923</v>
      </c>
      <c r="AG4061" s="122">
        <f t="shared" si="831"/>
        <v>0.60436528688542301</v>
      </c>
      <c r="AH4061" s="87">
        <f t="shared" si="832"/>
        <v>3.9443103263463807E-2</v>
      </c>
      <c r="AI4061" s="122">
        <f t="shared" si="833"/>
        <v>1.1557498244290907</v>
      </c>
    </row>
    <row r="4062" spans="1:35" x14ac:dyDescent="0.25">
      <c r="A4062" s="90">
        <v>1.6232</v>
      </c>
      <c r="B4062" s="160">
        <v>21.568958881768129</v>
      </c>
      <c r="E4062" s="147">
        <f t="shared" si="821"/>
        <v>8.627583552706302E-3</v>
      </c>
      <c r="F4062" s="160"/>
      <c r="W4062" s="146">
        <f t="shared" si="824"/>
        <v>0.64570964048261348</v>
      </c>
      <c r="X4062" s="164">
        <v>6.3726586773512306</v>
      </c>
      <c r="Y4062" s="147">
        <f t="shared" si="826"/>
        <v>3.9999999999995595E-4</v>
      </c>
      <c r="Z4062" s="122">
        <f t="shared" si="827"/>
        <v>8.8754449677853557</v>
      </c>
      <c r="AA4062" s="122">
        <f t="shared" si="828"/>
        <v>0.61929999999999996</v>
      </c>
      <c r="AB4062" s="122">
        <f t="shared" si="825"/>
        <v>2.7077353104008176E-3</v>
      </c>
      <c r="AC4062" s="122">
        <f t="shared" si="829"/>
        <v>7.3998592300870172</v>
      </c>
      <c r="AD4062" s="122">
        <f t="shared" si="822"/>
        <v>-143.60686634656915</v>
      </c>
      <c r="AE4062" s="122">
        <f t="shared" si="823"/>
        <v>2.4172483728104847E-4</v>
      </c>
      <c r="AF4062" s="122">
        <f t="shared" si="830"/>
        <v>0.71006170728810025</v>
      </c>
      <c r="AG4062" s="122">
        <f t="shared" si="831"/>
        <v>0.60431209320268775</v>
      </c>
      <c r="AH4062" s="87">
        <f t="shared" si="832"/>
        <v>3.9201378426182758E-2</v>
      </c>
      <c r="AI4062" s="122">
        <f t="shared" si="833"/>
        <v>1.1557498244290907</v>
      </c>
    </row>
    <row r="4063" spans="1:35" x14ac:dyDescent="0.25">
      <c r="A4063" s="90">
        <v>1.6235999999999999</v>
      </c>
      <c r="B4063" s="160">
        <v>21.568958881768129</v>
      </c>
      <c r="E4063" s="147">
        <f t="shared" si="821"/>
        <v>8.627583552706302E-3</v>
      </c>
      <c r="F4063" s="160"/>
      <c r="W4063" s="146">
        <f t="shared" si="824"/>
        <v>0.64570964048261348</v>
      </c>
      <c r="X4063" s="164">
        <v>6.3726586773512306</v>
      </c>
      <c r="Y4063" s="147">
        <f t="shared" si="826"/>
        <v>3.9999999999995595E-4</v>
      </c>
      <c r="Z4063" s="122">
        <f t="shared" si="827"/>
        <v>8.8754449677853557</v>
      </c>
      <c r="AA4063" s="122">
        <f t="shared" si="828"/>
        <v>0.61929999999999996</v>
      </c>
      <c r="AB4063" s="122">
        <f t="shared" si="825"/>
        <v>2.7077353104008176E-3</v>
      </c>
      <c r="AC4063" s="122">
        <f t="shared" si="829"/>
        <v>7.4025669653974182</v>
      </c>
      <c r="AD4063" s="122">
        <f t="shared" si="822"/>
        <v>-143.5942203244895</v>
      </c>
      <c r="AE4063" s="122">
        <f t="shared" si="823"/>
        <v>2.4170355098947189E-4</v>
      </c>
      <c r="AF4063" s="122">
        <f t="shared" si="830"/>
        <v>0.71030341083908977</v>
      </c>
      <c r="AG4063" s="122">
        <f t="shared" si="831"/>
        <v>0.60425887747374629</v>
      </c>
      <c r="AH4063" s="87">
        <f t="shared" si="832"/>
        <v>3.8959674875193286E-2</v>
      </c>
      <c r="AI4063" s="122">
        <f t="shared" si="833"/>
        <v>1.1557498244290907</v>
      </c>
    </row>
    <row r="4064" spans="1:35" x14ac:dyDescent="0.25">
      <c r="A4064" s="90">
        <v>1.6240000000000001</v>
      </c>
      <c r="B4064" s="160">
        <v>22.566213358346751</v>
      </c>
      <c r="E4064" s="147">
        <f t="shared" si="821"/>
        <v>8.8270344480269047E-3</v>
      </c>
      <c r="F4064" s="160"/>
      <c r="W4064" s="146">
        <f t="shared" si="824"/>
        <v>0.67028483428100449</v>
      </c>
      <c r="X4064" s="164">
        <v>6.6151969827881025</v>
      </c>
      <c r="Y4064" s="147">
        <f t="shared" si="826"/>
        <v>4.0000000000017799E-4</v>
      </c>
      <c r="Z4064" s="122">
        <f t="shared" si="827"/>
        <v>8.8754449677853557</v>
      </c>
      <c r="AA4064" s="122">
        <f t="shared" si="828"/>
        <v>0.61929999999999996</v>
      </c>
      <c r="AB4064" s="122">
        <f t="shared" si="825"/>
        <v>2.7711023654773382E-3</v>
      </c>
      <c r="AC4064" s="122">
        <f t="shared" si="829"/>
        <v>7.4053380677628953</v>
      </c>
      <c r="AD4064" s="122">
        <f t="shared" si="822"/>
        <v>-146.94139546591686</v>
      </c>
      <c r="AE4064" s="122">
        <f t="shared" si="823"/>
        <v>2.4733765043747524E-4</v>
      </c>
      <c r="AF4064" s="122">
        <f t="shared" si="830"/>
        <v>0.71055074848952726</v>
      </c>
      <c r="AG4064" s="122">
        <f t="shared" si="831"/>
        <v>0.61834412609341294</v>
      </c>
      <c r="AH4064" s="87">
        <f t="shared" si="832"/>
        <v>3.8712337224755811E-2</v>
      </c>
      <c r="AI4064" s="122">
        <f t="shared" si="833"/>
        <v>1.1133756359271709</v>
      </c>
    </row>
    <row r="4065" spans="1:35" x14ac:dyDescent="0.25">
      <c r="A4065" s="90">
        <v>1.6244000000000001</v>
      </c>
      <c r="B4065" s="160">
        <v>22.566213358346751</v>
      </c>
      <c r="E4065" s="147">
        <f t="shared" si="821"/>
        <v>9.0264853433377062E-3</v>
      </c>
      <c r="F4065" s="160"/>
      <c r="W4065" s="146">
        <f t="shared" si="824"/>
        <v>0.67028483428100449</v>
      </c>
      <c r="X4065" s="164">
        <v>6.6151969827881025</v>
      </c>
      <c r="Y4065" s="147">
        <f t="shared" si="826"/>
        <v>3.9999999999995595E-4</v>
      </c>
      <c r="Z4065" s="122">
        <f t="shared" si="827"/>
        <v>8.8754449677853557</v>
      </c>
      <c r="AA4065" s="122">
        <f t="shared" si="828"/>
        <v>0.61929999999999996</v>
      </c>
      <c r="AB4065" s="122">
        <f t="shared" si="825"/>
        <v>2.7711023654757999E-3</v>
      </c>
      <c r="AC4065" s="122">
        <f t="shared" si="829"/>
        <v>7.4081091701283714</v>
      </c>
      <c r="AD4065" s="122">
        <f t="shared" si="822"/>
        <v>-146.92813946088975</v>
      </c>
      <c r="AE4065" s="122">
        <f t="shared" si="823"/>
        <v>2.4731533739813603E-4</v>
      </c>
      <c r="AF4065" s="122">
        <f t="shared" si="830"/>
        <v>0.71079806382692545</v>
      </c>
      <c r="AG4065" s="122">
        <f t="shared" si="831"/>
        <v>0.61828834349540818</v>
      </c>
      <c r="AH4065" s="87">
        <f t="shared" si="832"/>
        <v>3.8465021887357675E-2</v>
      </c>
      <c r="AI4065" s="122">
        <f t="shared" si="833"/>
        <v>1.1133756359271709</v>
      </c>
    </row>
    <row r="4066" spans="1:35" x14ac:dyDescent="0.25">
      <c r="A4066" s="90">
        <v>1.6248</v>
      </c>
      <c r="B4066" s="160">
        <v>22.566213358346751</v>
      </c>
      <c r="E4066" s="147">
        <f t="shared" si="821"/>
        <v>9.0264853433377062E-3</v>
      </c>
      <c r="F4066" s="160"/>
      <c r="W4066" s="146">
        <f t="shared" si="824"/>
        <v>0.67028483428100449</v>
      </c>
      <c r="X4066" s="164">
        <v>6.6151969827881025</v>
      </c>
      <c r="Y4066" s="147">
        <f t="shared" si="826"/>
        <v>3.9999999999995595E-4</v>
      </c>
      <c r="Z4066" s="122">
        <f t="shared" si="827"/>
        <v>8.8754449677853557</v>
      </c>
      <c r="AA4066" s="122">
        <f t="shared" si="828"/>
        <v>0.61929999999999996</v>
      </c>
      <c r="AB4066" s="122">
        <f t="shared" si="825"/>
        <v>2.7711023654757999E-3</v>
      </c>
      <c r="AC4066" s="122">
        <f t="shared" si="829"/>
        <v>7.4108802724938476</v>
      </c>
      <c r="AD4066" s="122">
        <f t="shared" si="822"/>
        <v>-146.91487784046441</v>
      </c>
      <c r="AE4066" s="122">
        <f t="shared" si="823"/>
        <v>2.4729301490673323E-4</v>
      </c>
      <c r="AF4066" s="122">
        <f t="shared" si="830"/>
        <v>0.71104535684183223</v>
      </c>
      <c r="AG4066" s="122">
        <f t="shared" si="831"/>
        <v>0.61823253726690119</v>
      </c>
      <c r="AH4066" s="87">
        <f t="shared" si="832"/>
        <v>3.8217728872450944E-2</v>
      </c>
      <c r="AI4066" s="122">
        <f t="shared" si="833"/>
        <v>1.1133756359271709</v>
      </c>
    </row>
    <row r="4067" spans="1:35" x14ac:dyDescent="0.25">
      <c r="A4067" s="90">
        <v>1.6252</v>
      </c>
      <c r="B4067" s="160">
        <v>22.566213358346751</v>
      </c>
      <c r="E4067" s="147">
        <f t="shared" si="821"/>
        <v>9.0264853433377062E-3</v>
      </c>
      <c r="F4067" s="160"/>
      <c r="W4067" s="146">
        <f t="shared" si="824"/>
        <v>0.67028483428100449</v>
      </c>
      <c r="X4067" s="164">
        <v>6.6151969827881025</v>
      </c>
      <c r="Y4067" s="147">
        <f t="shared" si="826"/>
        <v>3.9999999999995595E-4</v>
      </c>
      <c r="Z4067" s="122">
        <f t="shared" si="827"/>
        <v>8.8754449677853557</v>
      </c>
      <c r="AA4067" s="122">
        <f t="shared" si="828"/>
        <v>0.61929999999999996</v>
      </c>
      <c r="AB4067" s="122">
        <f t="shared" si="825"/>
        <v>2.7711023654757999E-3</v>
      </c>
      <c r="AC4067" s="122">
        <f t="shared" si="829"/>
        <v>7.4136513748593238</v>
      </c>
      <c r="AD4067" s="122">
        <f t="shared" si="822"/>
        <v>-146.90161060455932</v>
      </c>
      <c r="AE4067" s="122">
        <f t="shared" si="823"/>
        <v>2.4727068296312974E-4</v>
      </c>
      <c r="AF4067" s="122">
        <f t="shared" si="830"/>
        <v>0.71129262752479538</v>
      </c>
      <c r="AG4067" s="122">
        <f t="shared" si="831"/>
        <v>0.61817670740789243</v>
      </c>
      <c r="AH4067" s="87">
        <f t="shared" si="832"/>
        <v>3.7970458189487813E-2</v>
      </c>
      <c r="AI4067" s="122">
        <f t="shared" si="833"/>
        <v>1.1648532637129272</v>
      </c>
    </row>
    <row r="4068" spans="1:35" x14ac:dyDescent="0.25">
      <c r="A4068" s="90">
        <v>1.6255999999999999</v>
      </c>
      <c r="B4068" s="160">
        <v>21.568958881768129</v>
      </c>
      <c r="E4068" s="147">
        <f t="shared" si="821"/>
        <v>8.8270344480220041E-3</v>
      </c>
      <c r="F4068" s="160"/>
      <c r="W4068" s="146">
        <f t="shared" si="824"/>
        <v>0.64570964048261348</v>
      </c>
      <c r="X4068" s="164">
        <v>6.3726586773512306</v>
      </c>
      <c r="Y4068" s="147">
        <f t="shared" si="826"/>
        <v>3.9999999999995595E-4</v>
      </c>
      <c r="Z4068" s="122">
        <f t="shared" si="827"/>
        <v>8.8754449677853557</v>
      </c>
      <c r="AA4068" s="122">
        <f t="shared" si="828"/>
        <v>0.61929999999999996</v>
      </c>
      <c r="AB4068" s="122">
        <f t="shared" si="825"/>
        <v>2.7077353104008176E-3</v>
      </c>
      <c r="AC4068" s="122">
        <f t="shared" si="829"/>
        <v>7.4163591101697248</v>
      </c>
      <c r="AD4068" s="122">
        <f t="shared" si="822"/>
        <v>-143.52972512829135</v>
      </c>
      <c r="AE4068" s="122">
        <f t="shared" si="823"/>
        <v>2.4159499008842979E-4</v>
      </c>
      <c r="AF4068" s="122">
        <f t="shared" si="830"/>
        <v>0.71153422251488385</v>
      </c>
      <c r="AG4068" s="122">
        <f t="shared" si="831"/>
        <v>0.60398747522114093</v>
      </c>
      <c r="AH4068" s="87">
        <f t="shared" si="832"/>
        <v>3.772886319939938E-2</v>
      </c>
      <c r="AI4068" s="122">
        <f t="shared" si="833"/>
        <v>1.1557498244290907</v>
      </c>
    </row>
    <row r="4069" spans="1:35" x14ac:dyDescent="0.25">
      <c r="A4069" s="90">
        <v>1.6259999999999999</v>
      </c>
      <c r="B4069" s="160">
        <v>21.568958881768129</v>
      </c>
      <c r="E4069" s="147">
        <f t="shared" si="821"/>
        <v>8.627583552706302E-3</v>
      </c>
      <c r="F4069" s="160"/>
      <c r="W4069" s="146">
        <f t="shared" si="824"/>
        <v>0.64570964048261348</v>
      </c>
      <c r="X4069" s="164">
        <v>6.3726586773512306</v>
      </c>
      <c r="Y4069" s="147">
        <f t="shared" si="826"/>
        <v>3.9999999999995595E-4</v>
      </c>
      <c r="Z4069" s="122">
        <f t="shared" si="827"/>
        <v>8.8754449677853557</v>
      </c>
      <c r="AA4069" s="122">
        <f t="shared" si="828"/>
        <v>0.61929999999999996</v>
      </c>
      <c r="AB4069" s="122">
        <f t="shared" si="825"/>
        <v>2.7077353104008176E-3</v>
      </c>
      <c r="AC4069" s="122">
        <f t="shared" si="829"/>
        <v>7.4190668454801258</v>
      </c>
      <c r="AD4069" s="122">
        <f t="shared" si="822"/>
        <v>-143.51704718183964</v>
      </c>
      <c r="AE4069" s="122">
        <f t="shared" si="823"/>
        <v>2.4157365006046973E-4</v>
      </c>
      <c r="AF4069" s="122">
        <f t="shared" si="830"/>
        <v>0.71177579616494435</v>
      </c>
      <c r="AG4069" s="122">
        <f t="shared" si="831"/>
        <v>0.60393412515124079</v>
      </c>
      <c r="AH4069" s="87">
        <f t="shared" si="832"/>
        <v>3.7487289549338908E-2</v>
      </c>
      <c r="AI4069" s="122">
        <f t="shared" si="833"/>
        <v>1.1557498244290907</v>
      </c>
    </row>
    <row r="4070" spans="1:35" x14ac:dyDescent="0.25">
      <c r="A4070" s="90">
        <v>1.6264000000000001</v>
      </c>
      <c r="B4070" s="160">
        <v>21.568958881768129</v>
      </c>
      <c r="E4070" s="147">
        <f t="shared" si="821"/>
        <v>8.6275835527110899E-3</v>
      </c>
      <c r="F4070" s="160"/>
      <c r="W4070" s="146">
        <f t="shared" si="824"/>
        <v>0.64570964048261348</v>
      </c>
      <c r="X4070" s="164">
        <v>6.3726586773512306</v>
      </c>
      <c r="Y4070" s="147">
        <f t="shared" si="826"/>
        <v>4.0000000000017799E-4</v>
      </c>
      <c r="Z4070" s="122">
        <f t="shared" si="827"/>
        <v>8.8754449677853557</v>
      </c>
      <c r="AA4070" s="122">
        <f t="shared" si="828"/>
        <v>0.61929999999999996</v>
      </c>
      <c r="AB4070" s="122">
        <f t="shared" si="825"/>
        <v>2.7077353104023208E-3</v>
      </c>
      <c r="AC4070" s="122">
        <f t="shared" si="829"/>
        <v>7.4217745807905278</v>
      </c>
      <c r="AD4070" s="122">
        <f t="shared" si="822"/>
        <v>-143.50436399647504</v>
      </c>
      <c r="AE4070" s="122">
        <f t="shared" si="823"/>
        <v>2.4155230121416135E-4</v>
      </c>
      <c r="AF4070" s="122">
        <f t="shared" si="830"/>
        <v>0.7120173484661585</v>
      </c>
      <c r="AG4070" s="122">
        <f t="shared" si="831"/>
        <v>0.60388075303513467</v>
      </c>
      <c r="AH4070" s="87">
        <f t="shared" si="832"/>
        <v>3.7245737248124744E-2</v>
      </c>
      <c r="AI4070" s="122">
        <f t="shared" si="833"/>
        <v>1.1557498244290907</v>
      </c>
    </row>
    <row r="4071" spans="1:35" x14ac:dyDescent="0.25">
      <c r="A4071" s="90">
        <v>1.6268</v>
      </c>
      <c r="B4071" s="160">
        <v>22.566213358346751</v>
      </c>
      <c r="E4071" s="147">
        <f t="shared" si="821"/>
        <v>8.8270344480220041E-3</v>
      </c>
      <c r="F4071" s="160"/>
      <c r="W4071" s="146">
        <f t="shared" si="824"/>
        <v>0.67028483428100449</v>
      </c>
      <c r="X4071" s="164">
        <v>6.6151969827881025</v>
      </c>
      <c r="Y4071" s="147">
        <f t="shared" si="826"/>
        <v>3.9999999999995595E-4</v>
      </c>
      <c r="Z4071" s="122">
        <f t="shared" si="827"/>
        <v>8.8754449677853557</v>
      </c>
      <c r="AA4071" s="122">
        <f t="shared" si="828"/>
        <v>0.61929999999999996</v>
      </c>
      <c r="AB4071" s="122">
        <f t="shared" si="825"/>
        <v>2.7711023654757999E-3</v>
      </c>
      <c r="AC4071" s="122">
        <f t="shared" si="829"/>
        <v>7.4245456831560039</v>
      </c>
      <c r="AD4071" s="122">
        <f t="shared" si="822"/>
        <v>-146.84939737580447</v>
      </c>
      <c r="AE4071" s="122">
        <f t="shared" si="823"/>
        <v>2.4718279556229874E-4</v>
      </c>
      <c r="AF4071" s="122">
        <f t="shared" si="830"/>
        <v>0.71226453126172085</v>
      </c>
      <c r="AG4071" s="122">
        <f t="shared" si="831"/>
        <v>0.61795698890581496</v>
      </c>
      <c r="AH4071" s="87">
        <f t="shared" si="832"/>
        <v>3.6998554452562442E-2</v>
      </c>
      <c r="AI4071" s="122">
        <f t="shared" si="833"/>
        <v>1.1648532637129272</v>
      </c>
    </row>
    <row r="4072" spans="1:35" x14ac:dyDescent="0.25">
      <c r="A4072" s="90">
        <v>1.6272</v>
      </c>
      <c r="B4072" s="160">
        <v>22.566213358346751</v>
      </c>
      <c r="E4072" s="147">
        <f t="shared" si="821"/>
        <v>9.0264853433377062E-3</v>
      </c>
      <c r="F4072" s="160"/>
      <c r="W4072" s="146">
        <f t="shared" si="824"/>
        <v>0.67028483428100449</v>
      </c>
      <c r="X4072" s="164">
        <v>6.6151969827881025</v>
      </c>
      <c r="Y4072" s="147">
        <f t="shared" si="826"/>
        <v>3.9999999999995595E-4</v>
      </c>
      <c r="Z4072" s="122">
        <f t="shared" si="827"/>
        <v>8.8754449677853557</v>
      </c>
      <c r="AA4072" s="122">
        <f t="shared" si="828"/>
        <v>0.61929999999999996</v>
      </c>
      <c r="AB4072" s="122">
        <f t="shared" si="825"/>
        <v>2.7711023654757999E-3</v>
      </c>
      <c r="AC4072" s="122">
        <f t="shared" si="829"/>
        <v>7.4273167855214801</v>
      </c>
      <c r="AD4072" s="122">
        <f t="shared" si="822"/>
        <v>-146.83610244772973</v>
      </c>
      <c r="AE4072" s="122">
        <f t="shared" si="823"/>
        <v>2.4716041700612458E-4</v>
      </c>
      <c r="AF4072" s="122">
        <f t="shared" si="830"/>
        <v>0.71251169167872697</v>
      </c>
      <c r="AG4072" s="122">
        <f t="shared" si="831"/>
        <v>0.61790104251537947</v>
      </c>
      <c r="AH4072" s="87">
        <f t="shared" si="832"/>
        <v>3.6751394035556315E-2</v>
      </c>
      <c r="AI4072" s="122">
        <f t="shared" si="833"/>
        <v>1.1648532637129272</v>
      </c>
    </row>
    <row r="4073" spans="1:35" x14ac:dyDescent="0.25">
      <c r="A4073" s="90">
        <v>1.6275999999999999</v>
      </c>
      <c r="B4073" s="160">
        <v>22.566213358346751</v>
      </c>
      <c r="E4073" s="147">
        <f t="shared" si="821"/>
        <v>9.0264853433377062E-3</v>
      </c>
      <c r="F4073" s="160"/>
      <c r="W4073" s="146">
        <f t="shared" si="824"/>
        <v>0.67028483428100449</v>
      </c>
      <c r="X4073" s="164">
        <v>6.6151969827881025</v>
      </c>
      <c r="Y4073" s="147">
        <f t="shared" si="826"/>
        <v>3.9999999999995595E-4</v>
      </c>
      <c r="Z4073" s="122">
        <f t="shared" si="827"/>
        <v>8.8754449677853557</v>
      </c>
      <c r="AA4073" s="122">
        <f t="shared" si="828"/>
        <v>0.61929999999999996</v>
      </c>
      <c r="AB4073" s="122">
        <f t="shared" si="825"/>
        <v>2.7711023654757999E-3</v>
      </c>
      <c r="AC4073" s="122">
        <f t="shared" si="829"/>
        <v>7.4300878878869563</v>
      </c>
      <c r="AD4073" s="122">
        <f t="shared" si="822"/>
        <v>-146.82280190417518</v>
      </c>
      <c r="AE4073" s="122">
        <f t="shared" si="823"/>
        <v>2.4713802899774961E-4</v>
      </c>
      <c r="AF4073" s="122">
        <f t="shared" si="830"/>
        <v>0.71275882970772475</v>
      </c>
      <c r="AG4073" s="122">
        <f t="shared" si="831"/>
        <v>0.61784507249444209</v>
      </c>
      <c r="AH4073" s="87">
        <f t="shared" si="832"/>
        <v>3.6504256006558565E-2</v>
      </c>
      <c r="AI4073" s="122">
        <f t="shared" si="833"/>
        <v>1.1648532637129272</v>
      </c>
    </row>
    <row r="4074" spans="1:35" x14ac:dyDescent="0.25">
      <c r="A4074" s="90">
        <v>1.6279999999999999</v>
      </c>
      <c r="B4074" s="160">
        <v>22.566213358346751</v>
      </c>
      <c r="E4074" s="147">
        <f t="shared" si="821"/>
        <v>9.0264853433377062E-3</v>
      </c>
      <c r="F4074" s="160"/>
      <c r="W4074" s="146">
        <f t="shared" si="824"/>
        <v>0.67028483428100449</v>
      </c>
      <c r="X4074" s="164">
        <v>6.6151969827881025</v>
      </c>
      <c r="Y4074" s="147">
        <f t="shared" si="826"/>
        <v>3.9999999999995595E-4</v>
      </c>
      <c r="Z4074" s="122">
        <f t="shared" si="827"/>
        <v>8.8754449677853557</v>
      </c>
      <c r="AA4074" s="122">
        <f t="shared" si="828"/>
        <v>0.61929999999999996</v>
      </c>
      <c r="AB4074" s="122">
        <f t="shared" si="825"/>
        <v>2.7711023654757999E-3</v>
      </c>
      <c r="AC4074" s="122">
        <f t="shared" si="829"/>
        <v>7.4328589902524325</v>
      </c>
      <c r="AD4074" s="122">
        <f t="shared" si="822"/>
        <v>-146.80949574514091</v>
      </c>
      <c r="AE4074" s="122">
        <f t="shared" si="823"/>
        <v>2.4711563153717391E-4</v>
      </c>
      <c r="AF4074" s="122">
        <f t="shared" si="830"/>
        <v>0.71300594533926187</v>
      </c>
      <c r="AG4074" s="122">
        <f t="shared" si="831"/>
        <v>0.61778907884300283</v>
      </c>
      <c r="AH4074" s="87">
        <f t="shared" si="832"/>
        <v>3.6257140375021389E-2</v>
      </c>
      <c r="AI4074" s="122">
        <f t="shared" si="833"/>
        <v>1.1133756359271709</v>
      </c>
    </row>
    <row r="4075" spans="1:35" x14ac:dyDescent="0.25">
      <c r="A4075" s="90">
        <v>1.6284000000000001</v>
      </c>
      <c r="B4075" s="160">
        <v>21.568958881768129</v>
      </c>
      <c r="E4075" s="147">
        <f t="shared" si="821"/>
        <v>8.8270344480269047E-3</v>
      </c>
      <c r="F4075" s="160"/>
      <c r="W4075" s="146">
        <f t="shared" si="824"/>
        <v>0.64570964048261348</v>
      </c>
      <c r="X4075" s="164">
        <v>6.3726586773512306</v>
      </c>
      <c r="Y4075" s="147">
        <f t="shared" si="826"/>
        <v>4.0000000000017799E-4</v>
      </c>
      <c r="Z4075" s="122">
        <f t="shared" si="827"/>
        <v>8.8754449677853557</v>
      </c>
      <c r="AA4075" s="122">
        <f t="shared" si="828"/>
        <v>0.61929999999999996</v>
      </c>
      <c r="AB4075" s="122">
        <f t="shared" si="825"/>
        <v>2.7077353104023208E-3</v>
      </c>
      <c r="AC4075" s="122">
        <f t="shared" si="829"/>
        <v>7.4355667255628344</v>
      </c>
      <c r="AD4075" s="122">
        <f t="shared" si="822"/>
        <v>-143.43967950463067</v>
      </c>
      <c r="AE4075" s="122">
        <f t="shared" si="823"/>
        <v>2.4144342168309522E-4</v>
      </c>
      <c r="AF4075" s="122">
        <f t="shared" si="830"/>
        <v>0.71324738876094496</v>
      </c>
      <c r="AG4075" s="122">
        <f t="shared" si="831"/>
        <v>0.60360855420746951</v>
      </c>
      <c r="AH4075" s="87">
        <f t="shared" si="832"/>
        <v>3.6015696953338297E-2</v>
      </c>
      <c r="AI4075" s="122">
        <f t="shared" si="833"/>
        <v>1.1557498244290907</v>
      </c>
    </row>
    <row r="4076" spans="1:35" x14ac:dyDescent="0.25">
      <c r="A4076" s="90">
        <v>1.6288</v>
      </c>
      <c r="B4076" s="160">
        <v>21.568958881768129</v>
      </c>
      <c r="E4076" s="147">
        <f t="shared" si="821"/>
        <v>8.627583552706302E-3</v>
      </c>
      <c r="F4076" s="160"/>
      <c r="W4076" s="146">
        <f t="shared" si="824"/>
        <v>0.64570964048261348</v>
      </c>
      <c r="X4076" s="164">
        <v>6.3726586773512306</v>
      </c>
      <c r="Y4076" s="147">
        <f t="shared" si="826"/>
        <v>3.9999999999995595E-4</v>
      </c>
      <c r="Z4076" s="122">
        <f t="shared" si="827"/>
        <v>8.8754449677853557</v>
      </c>
      <c r="AA4076" s="122">
        <f t="shared" si="828"/>
        <v>0.61929999999999996</v>
      </c>
      <c r="AB4076" s="122">
        <f t="shared" si="825"/>
        <v>2.7077353104008176E-3</v>
      </c>
      <c r="AC4076" s="122">
        <f t="shared" si="829"/>
        <v>7.4382744608732354</v>
      </c>
      <c r="AD4076" s="122">
        <f t="shared" si="822"/>
        <v>-143.42696439473471</v>
      </c>
      <c r="AE4076" s="122">
        <f t="shared" si="823"/>
        <v>2.4142201910013522E-4</v>
      </c>
      <c r="AF4076" s="122">
        <f t="shared" si="830"/>
        <v>0.71348881078004511</v>
      </c>
      <c r="AG4076" s="122">
        <f t="shared" si="831"/>
        <v>0.60355504775040447</v>
      </c>
      <c r="AH4076" s="87">
        <f t="shared" si="832"/>
        <v>3.5774274934238161E-2</v>
      </c>
      <c r="AI4076" s="122">
        <f t="shared" si="833"/>
        <v>1.1557498244290907</v>
      </c>
    </row>
    <row r="4077" spans="1:35" x14ac:dyDescent="0.25">
      <c r="A4077" s="90">
        <v>1.6292</v>
      </c>
      <c r="B4077" s="160">
        <v>21.568958881768129</v>
      </c>
      <c r="E4077" s="147">
        <f t="shared" si="821"/>
        <v>8.627583552706302E-3</v>
      </c>
      <c r="F4077" s="160"/>
      <c r="W4077" s="146">
        <f t="shared" si="824"/>
        <v>0.64570964048261348</v>
      </c>
      <c r="X4077" s="164">
        <v>6.3726586773512306</v>
      </c>
      <c r="Y4077" s="147">
        <f t="shared" si="826"/>
        <v>3.9999999999995595E-4</v>
      </c>
      <c r="Z4077" s="122">
        <f t="shared" si="827"/>
        <v>8.8754449677853557</v>
      </c>
      <c r="AA4077" s="122">
        <f t="shared" si="828"/>
        <v>0.61929999999999996</v>
      </c>
      <c r="AB4077" s="122">
        <f t="shared" si="825"/>
        <v>2.7077353104008176E-3</v>
      </c>
      <c r="AC4077" s="122">
        <f t="shared" si="829"/>
        <v>7.4409821961836364</v>
      </c>
      <c r="AD4077" s="122">
        <f t="shared" si="822"/>
        <v>-143.41424404592576</v>
      </c>
      <c r="AE4077" s="122">
        <f t="shared" si="823"/>
        <v>2.4140060769882668E-4</v>
      </c>
      <c r="AF4077" s="122">
        <f t="shared" si="830"/>
        <v>0.71373021138774395</v>
      </c>
      <c r="AG4077" s="122">
        <f t="shared" si="831"/>
        <v>0.60350151924713313</v>
      </c>
      <c r="AH4077" s="87">
        <f t="shared" si="832"/>
        <v>3.5532874326539336E-2</v>
      </c>
      <c r="AI4077" s="122">
        <f t="shared" si="833"/>
        <v>1.1557498244290907</v>
      </c>
    </row>
    <row r="4078" spans="1:35" x14ac:dyDescent="0.25">
      <c r="A4078" s="90">
        <v>1.6295999999999999</v>
      </c>
      <c r="B4078" s="160">
        <v>21.568958881768129</v>
      </c>
      <c r="E4078" s="147">
        <f t="shared" si="821"/>
        <v>8.627583552706302E-3</v>
      </c>
      <c r="F4078" s="160"/>
      <c r="W4078" s="146">
        <f t="shared" si="824"/>
        <v>0.64570964048261348</v>
      </c>
      <c r="X4078" s="164">
        <v>6.3726586773512306</v>
      </c>
      <c r="Y4078" s="147">
        <f t="shared" si="826"/>
        <v>3.9999999999995595E-4</v>
      </c>
      <c r="Z4078" s="122">
        <f t="shared" si="827"/>
        <v>8.8754449677853557</v>
      </c>
      <c r="AA4078" s="122">
        <f t="shared" si="828"/>
        <v>0.61929999999999996</v>
      </c>
      <c r="AB4078" s="122">
        <f t="shared" si="825"/>
        <v>2.7077353104008176E-3</v>
      </c>
      <c r="AC4078" s="122">
        <f t="shared" si="829"/>
        <v>7.4436899314940375</v>
      </c>
      <c r="AD4078" s="122">
        <f t="shared" si="822"/>
        <v>-143.40151845812423</v>
      </c>
      <c r="AE4078" s="122">
        <f t="shared" si="823"/>
        <v>2.4137918747903575E-4</v>
      </c>
      <c r="AF4078" s="122">
        <f t="shared" si="830"/>
        <v>0.71397159057522297</v>
      </c>
      <c r="AG4078" s="122">
        <f t="shared" si="831"/>
        <v>0.60344796869765582</v>
      </c>
      <c r="AH4078" s="87">
        <f t="shared" si="832"/>
        <v>3.5291495139060297E-2</v>
      </c>
      <c r="AI4078" s="122">
        <f t="shared" si="833"/>
        <v>1.2091866496618153</v>
      </c>
    </row>
    <row r="4079" spans="1:35" x14ac:dyDescent="0.25">
      <c r="A4079" s="90">
        <v>1.63</v>
      </c>
      <c r="B4079" s="160">
        <v>22.566213358346751</v>
      </c>
      <c r="E4079" s="147">
        <f t="shared" si="821"/>
        <v>8.8270344480220041E-3</v>
      </c>
      <c r="F4079" s="160"/>
      <c r="W4079" s="146">
        <f t="shared" si="824"/>
        <v>0.67028483428100449</v>
      </c>
      <c r="X4079" s="164">
        <v>6.6151969827881025</v>
      </c>
      <c r="Y4079" s="147">
        <f t="shared" si="826"/>
        <v>3.9999999999995595E-4</v>
      </c>
      <c r="Z4079" s="122">
        <f t="shared" si="827"/>
        <v>8.8754449677853557</v>
      </c>
      <c r="AA4079" s="122">
        <f t="shared" si="828"/>
        <v>0.61929999999999996</v>
      </c>
      <c r="AB4079" s="122">
        <f t="shared" si="825"/>
        <v>2.7711023654757999E-3</v>
      </c>
      <c r="AC4079" s="122">
        <f t="shared" si="829"/>
        <v>7.4464610338595136</v>
      </c>
      <c r="AD4079" s="122">
        <f t="shared" si="822"/>
        <v>-146.74410061199183</v>
      </c>
      <c r="AE4079" s="122">
        <f t="shared" si="823"/>
        <v>2.4700555582616104E-4</v>
      </c>
      <c r="AF4079" s="122">
        <f t="shared" si="830"/>
        <v>0.7142185961310491</v>
      </c>
      <c r="AG4079" s="122">
        <f t="shared" si="831"/>
        <v>0.6175138895654706</v>
      </c>
      <c r="AH4079" s="87">
        <f t="shared" si="832"/>
        <v>3.5044489583234133E-2</v>
      </c>
      <c r="AI4079" s="122">
        <f t="shared" si="833"/>
        <v>1.1648532637129272</v>
      </c>
    </row>
    <row r="4080" spans="1:35" x14ac:dyDescent="0.25">
      <c r="A4080" s="90">
        <v>1.6304000000000001</v>
      </c>
      <c r="B4080" s="160">
        <v>22.566213358346751</v>
      </c>
      <c r="E4080" s="147">
        <f t="shared" si="821"/>
        <v>9.0264853433427161E-3</v>
      </c>
      <c r="F4080" s="160"/>
      <c r="W4080" s="146">
        <f t="shared" si="824"/>
        <v>0.67028483428100449</v>
      </c>
      <c r="X4080" s="164">
        <v>6.6151969827881025</v>
      </c>
      <c r="Y4080" s="147">
        <f t="shared" si="826"/>
        <v>4.0000000000017799E-4</v>
      </c>
      <c r="Z4080" s="122">
        <f t="shared" si="827"/>
        <v>8.8754449677853557</v>
      </c>
      <c r="AA4080" s="122">
        <f t="shared" si="828"/>
        <v>0.61929999999999996</v>
      </c>
      <c r="AB4080" s="122">
        <f t="shared" si="825"/>
        <v>2.7711023654773382E-3</v>
      </c>
      <c r="AC4080" s="122">
        <f t="shared" si="829"/>
        <v>7.4492321362249907</v>
      </c>
      <c r="AD4080" s="122">
        <f t="shared" si="822"/>
        <v>-146.73076127379926</v>
      </c>
      <c r="AE4080" s="122">
        <f t="shared" si="823"/>
        <v>2.4698310251709533E-4</v>
      </c>
      <c r="AF4080" s="122">
        <f t="shared" si="830"/>
        <v>0.71446557923356624</v>
      </c>
      <c r="AG4080" s="122">
        <f t="shared" si="831"/>
        <v>0.61745775629246358</v>
      </c>
      <c r="AH4080" s="87">
        <f t="shared" si="832"/>
        <v>3.4797506480717035E-2</v>
      </c>
      <c r="AI4080" s="122">
        <f t="shared" si="833"/>
        <v>1.1648532637129272</v>
      </c>
    </row>
    <row r="4081" spans="1:35" x14ac:dyDescent="0.25">
      <c r="A4081" s="90">
        <v>1.6308</v>
      </c>
      <c r="B4081" s="160">
        <v>22.566213358346751</v>
      </c>
      <c r="E4081" s="147">
        <f t="shared" si="821"/>
        <v>9.0264853433377062E-3</v>
      </c>
      <c r="F4081" s="160"/>
      <c r="W4081" s="146">
        <f t="shared" si="824"/>
        <v>0.67028483428100449</v>
      </c>
      <c r="X4081" s="164">
        <v>6.6151969827881025</v>
      </c>
      <c r="Y4081" s="147">
        <f t="shared" si="826"/>
        <v>3.9999999999995595E-4</v>
      </c>
      <c r="Z4081" s="122">
        <f t="shared" si="827"/>
        <v>8.8754449677853557</v>
      </c>
      <c r="AA4081" s="122">
        <f t="shared" si="828"/>
        <v>0.61929999999999996</v>
      </c>
      <c r="AB4081" s="122">
        <f t="shared" si="825"/>
        <v>2.7711023654757999E-3</v>
      </c>
      <c r="AC4081" s="122">
        <f t="shared" si="829"/>
        <v>7.4520032385904669</v>
      </c>
      <c r="AD4081" s="122">
        <f t="shared" si="822"/>
        <v>-146.717416319964</v>
      </c>
      <c r="AE4081" s="122">
        <f t="shared" si="823"/>
        <v>2.4696063975555458E-4</v>
      </c>
      <c r="AF4081" s="122">
        <f t="shared" si="830"/>
        <v>0.71471253987332184</v>
      </c>
      <c r="AG4081" s="122">
        <f t="shared" si="831"/>
        <v>0.61740159938895445</v>
      </c>
      <c r="AH4081" s="87">
        <f t="shared" si="832"/>
        <v>3.4550545840961483E-2</v>
      </c>
      <c r="AI4081" s="122">
        <f t="shared" si="833"/>
        <v>1.1648532637129272</v>
      </c>
    </row>
    <row r="4082" spans="1:35" x14ac:dyDescent="0.25">
      <c r="A4082" s="90">
        <v>1.6312</v>
      </c>
      <c r="B4082" s="160">
        <v>21.568958881768129</v>
      </c>
      <c r="E4082" s="147">
        <f t="shared" si="821"/>
        <v>8.8270344480220041E-3</v>
      </c>
      <c r="F4082" s="160"/>
      <c r="W4082" s="146">
        <f t="shared" si="824"/>
        <v>0.64570964048261348</v>
      </c>
      <c r="X4082" s="164">
        <v>6.3726586773512306</v>
      </c>
      <c r="Y4082" s="147">
        <f t="shared" si="826"/>
        <v>3.9999999999995595E-4</v>
      </c>
      <c r="Z4082" s="122">
        <f t="shared" si="827"/>
        <v>8.8754449677853557</v>
      </c>
      <c r="AA4082" s="122">
        <f t="shared" si="828"/>
        <v>0.61929999999999996</v>
      </c>
      <c r="AB4082" s="122">
        <f t="shared" si="825"/>
        <v>2.7077353104008176E-3</v>
      </c>
      <c r="AC4082" s="122">
        <f t="shared" si="829"/>
        <v>7.4547109739008679</v>
      </c>
      <c r="AD4082" s="122">
        <f t="shared" si="822"/>
        <v>-143.34966862737826</v>
      </c>
      <c r="AE4082" s="122">
        <f t="shared" si="823"/>
        <v>2.4129191176430867E-4</v>
      </c>
      <c r="AF4082" s="122">
        <f t="shared" si="830"/>
        <v>0.7149538317850862</v>
      </c>
      <c r="AG4082" s="122">
        <f t="shared" si="831"/>
        <v>0.60322977941083811</v>
      </c>
      <c r="AH4082" s="87">
        <f t="shared" si="832"/>
        <v>3.4309253929197175E-2</v>
      </c>
      <c r="AI4082" s="122">
        <f t="shared" si="833"/>
        <v>1.1557498244290907</v>
      </c>
    </row>
    <row r="4083" spans="1:35" x14ac:dyDescent="0.25">
      <c r="A4083" s="90">
        <v>1.6315999999999999</v>
      </c>
      <c r="B4083" s="160">
        <v>21.568958881768129</v>
      </c>
      <c r="E4083" s="147">
        <f t="shared" si="821"/>
        <v>8.627583552706302E-3</v>
      </c>
      <c r="F4083" s="160"/>
      <c r="W4083" s="146">
        <f t="shared" si="824"/>
        <v>0.64570964048261348</v>
      </c>
      <c r="X4083" s="164">
        <v>6.3726586773512306</v>
      </c>
      <c r="Y4083" s="147">
        <f t="shared" si="826"/>
        <v>3.9999999999995595E-4</v>
      </c>
      <c r="Z4083" s="122">
        <f t="shared" si="827"/>
        <v>8.8754449677853557</v>
      </c>
      <c r="AA4083" s="122">
        <f t="shared" si="828"/>
        <v>0.61929999999999996</v>
      </c>
      <c r="AB4083" s="122">
        <f t="shared" si="825"/>
        <v>2.7077353104008176E-3</v>
      </c>
      <c r="AC4083" s="122">
        <f t="shared" si="829"/>
        <v>7.4574187092112689</v>
      </c>
      <c r="AD4083" s="122">
        <f t="shared" si="822"/>
        <v>-143.33691647680143</v>
      </c>
      <c r="AE4083" s="122">
        <f t="shared" si="823"/>
        <v>2.4127044683298893E-4</v>
      </c>
      <c r="AF4083" s="122">
        <f t="shared" si="830"/>
        <v>0.71519510223191918</v>
      </c>
      <c r="AG4083" s="122">
        <f t="shared" si="831"/>
        <v>0.60317611708253871</v>
      </c>
      <c r="AH4083" s="87">
        <f t="shared" si="832"/>
        <v>3.4067983482364186E-2</v>
      </c>
      <c r="AI4083" s="122">
        <f t="shared" si="833"/>
        <v>1.1557498244290907</v>
      </c>
    </row>
    <row r="4084" spans="1:35" x14ac:dyDescent="0.25">
      <c r="A4084" s="90">
        <v>1.6319999999999999</v>
      </c>
      <c r="B4084" s="160">
        <v>21.568958881768129</v>
      </c>
      <c r="E4084" s="147">
        <f t="shared" si="821"/>
        <v>8.627583552706302E-3</v>
      </c>
      <c r="F4084" s="160"/>
      <c r="W4084" s="146">
        <f t="shared" si="824"/>
        <v>0.64570964048261348</v>
      </c>
      <c r="X4084" s="164">
        <v>6.3726586773512306</v>
      </c>
      <c r="Y4084" s="147">
        <f t="shared" si="826"/>
        <v>3.9999999999995595E-4</v>
      </c>
      <c r="Z4084" s="122">
        <f t="shared" si="827"/>
        <v>8.8754449677853557</v>
      </c>
      <c r="AA4084" s="122">
        <f t="shared" si="828"/>
        <v>0.61929999999999996</v>
      </c>
      <c r="AB4084" s="122">
        <f t="shared" si="825"/>
        <v>2.7077353104008176E-3</v>
      </c>
      <c r="AC4084" s="122">
        <f t="shared" si="829"/>
        <v>7.46012644452167</v>
      </c>
      <c r="AD4084" s="122">
        <f t="shared" si="822"/>
        <v>-143.324159087232</v>
      </c>
      <c r="AE4084" s="122">
        <f t="shared" si="823"/>
        <v>2.4124897308318679E-4</v>
      </c>
      <c r="AF4084" s="122">
        <f t="shared" si="830"/>
        <v>0.71543635120500237</v>
      </c>
      <c r="AG4084" s="122">
        <f t="shared" si="831"/>
        <v>0.60312243270803334</v>
      </c>
      <c r="AH4084" s="87">
        <f t="shared" si="832"/>
        <v>3.3826734509280997E-2</v>
      </c>
      <c r="AI4084" s="122">
        <f t="shared" si="833"/>
        <v>1.1557498244290907</v>
      </c>
    </row>
    <row r="4085" spans="1:35" x14ac:dyDescent="0.25">
      <c r="A4085" s="90">
        <v>1.6324000000000001</v>
      </c>
      <c r="B4085" s="160">
        <v>22.566213358346751</v>
      </c>
      <c r="E4085" s="147">
        <f t="shared" si="821"/>
        <v>8.8270344480269047E-3</v>
      </c>
      <c r="F4085" s="160"/>
      <c r="W4085" s="146">
        <f t="shared" si="824"/>
        <v>0.67028483428100449</v>
      </c>
      <c r="X4085" s="164">
        <v>6.6151969827881025</v>
      </c>
      <c r="Y4085" s="147">
        <f t="shared" si="826"/>
        <v>4.0000000000017799E-4</v>
      </c>
      <c r="Z4085" s="122">
        <f t="shared" si="827"/>
        <v>8.8754449677853557</v>
      </c>
      <c r="AA4085" s="122">
        <f t="shared" si="828"/>
        <v>0.61929999999999996</v>
      </c>
      <c r="AB4085" s="122">
        <f t="shared" si="825"/>
        <v>2.7711023654773382E-3</v>
      </c>
      <c r="AC4085" s="122">
        <f t="shared" si="829"/>
        <v>7.462897546887147</v>
      </c>
      <c r="AD4085" s="122">
        <f t="shared" si="822"/>
        <v>-146.66489755143951</v>
      </c>
      <c r="AE4085" s="122">
        <f t="shared" si="823"/>
        <v>2.4687223805792865E-4</v>
      </c>
      <c r="AF4085" s="122">
        <f t="shared" si="830"/>
        <v>0.71568322344306035</v>
      </c>
      <c r="AG4085" s="122">
        <f t="shared" si="831"/>
        <v>0.61718059514454704</v>
      </c>
      <c r="AH4085" s="87">
        <f t="shared" si="832"/>
        <v>3.3579862271223067E-2</v>
      </c>
      <c r="AI4085" s="122">
        <f t="shared" si="833"/>
        <v>1.1648532637129272</v>
      </c>
    </row>
    <row r="4086" spans="1:35" x14ac:dyDescent="0.25">
      <c r="A4086" s="90">
        <v>1.6328</v>
      </c>
      <c r="B4086" s="160">
        <v>22.566213358346751</v>
      </c>
      <c r="E4086" s="147">
        <f t="shared" si="821"/>
        <v>9.0264853433377062E-3</v>
      </c>
      <c r="F4086" s="160"/>
      <c r="W4086" s="146">
        <f t="shared" si="824"/>
        <v>0.67028483428100449</v>
      </c>
      <c r="X4086" s="164">
        <v>6.6151969827881025</v>
      </c>
      <c r="Y4086" s="147">
        <f t="shared" si="826"/>
        <v>3.9999999999995595E-4</v>
      </c>
      <c r="Z4086" s="122">
        <f t="shared" si="827"/>
        <v>8.8754449677853557</v>
      </c>
      <c r="AA4086" s="122">
        <f t="shared" si="828"/>
        <v>0.61929999999999996</v>
      </c>
      <c r="AB4086" s="122">
        <f t="shared" si="825"/>
        <v>2.7711023654757999E-3</v>
      </c>
      <c r="AC4086" s="122">
        <f t="shared" si="829"/>
        <v>7.4656686492526232</v>
      </c>
      <c r="AD4086" s="122">
        <f t="shared" si="822"/>
        <v>-146.65152490543463</v>
      </c>
      <c r="AE4086" s="122">
        <f t="shared" si="823"/>
        <v>2.4684972868381733E-4</v>
      </c>
      <c r="AF4086" s="122">
        <f t="shared" si="830"/>
        <v>0.71593007317174417</v>
      </c>
      <c r="AG4086" s="122">
        <f t="shared" si="831"/>
        <v>0.61712432170961129</v>
      </c>
      <c r="AH4086" s="87">
        <f t="shared" si="832"/>
        <v>3.3333012542539252E-2</v>
      </c>
      <c r="AI4086" s="122">
        <f t="shared" si="833"/>
        <v>1.1648532637129272</v>
      </c>
    </row>
    <row r="4087" spans="1:35" x14ac:dyDescent="0.25">
      <c r="A4087" s="90">
        <v>1.6332</v>
      </c>
      <c r="B4087" s="160">
        <v>22.566213358346751</v>
      </c>
      <c r="E4087" s="147">
        <f t="shared" ref="E4087:E4150" si="834">+(B4086+B4087)/2*(A4087-A4086)</f>
        <v>9.0264853433377062E-3</v>
      </c>
      <c r="F4087" s="160"/>
      <c r="W4087" s="146">
        <f t="shared" si="824"/>
        <v>0.67028483428100449</v>
      </c>
      <c r="X4087" s="164">
        <v>6.6151969827881025</v>
      </c>
      <c r="Y4087" s="147">
        <f t="shared" si="826"/>
        <v>3.9999999999995595E-4</v>
      </c>
      <c r="Z4087" s="122">
        <f t="shared" si="827"/>
        <v>8.8754449677853557</v>
      </c>
      <c r="AA4087" s="122">
        <f t="shared" si="828"/>
        <v>0.61929999999999996</v>
      </c>
      <c r="AB4087" s="122">
        <f t="shared" si="825"/>
        <v>2.7711023654757999E-3</v>
      </c>
      <c r="AC4087" s="122">
        <f t="shared" si="829"/>
        <v>7.4684397516180994</v>
      </c>
      <c r="AD4087" s="122">
        <f t="shared" si="822"/>
        <v>-146.63814664403139</v>
      </c>
      <c r="AE4087" s="122">
        <f t="shared" si="823"/>
        <v>2.468272098576423E-4</v>
      </c>
      <c r="AF4087" s="122">
        <f t="shared" si="830"/>
        <v>0.71617690038160187</v>
      </c>
      <c r="AG4087" s="122">
        <f t="shared" si="831"/>
        <v>0.61706802464417376</v>
      </c>
      <c r="AH4087" s="87">
        <f t="shared" si="832"/>
        <v>3.3086185332681609E-2</v>
      </c>
      <c r="AI4087" s="122">
        <f t="shared" si="833"/>
        <v>1.1648532637129272</v>
      </c>
    </row>
    <row r="4088" spans="1:35" x14ac:dyDescent="0.25">
      <c r="A4088" s="90">
        <v>1.6335999999999999</v>
      </c>
      <c r="B4088" s="160">
        <v>21.568958881768129</v>
      </c>
      <c r="E4088" s="147">
        <f t="shared" si="834"/>
        <v>8.8270344480220041E-3</v>
      </c>
      <c r="F4088" s="160"/>
      <c r="W4088" s="146">
        <f t="shared" si="824"/>
        <v>0.64570964048261348</v>
      </c>
      <c r="X4088" s="164">
        <v>6.3726586773512306</v>
      </c>
      <c r="Y4088" s="147">
        <f t="shared" si="826"/>
        <v>3.9999999999995595E-4</v>
      </c>
      <c r="Z4088" s="122">
        <f t="shared" si="827"/>
        <v>8.8754449677853557</v>
      </c>
      <c r="AA4088" s="122">
        <f t="shared" si="828"/>
        <v>0.61929999999999996</v>
      </c>
      <c r="AB4088" s="122">
        <f t="shared" si="825"/>
        <v>2.7077353104008176E-3</v>
      </c>
      <c r="AC4088" s="122">
        <f t="shared" si="829"/>
        <v>7.4711474869285004</v>
      </c>
      <c r="AD4088" s="122">
        <f t="shared" si="822"/>
        <v>-143.27217981671711</v>
      </c>
      <c r="AE4088" s="122">
        <f t="shared" si="823"/>
        <v>2.4116147949024896E-4</v>
      </c>
      <c r="AF4088" s="122">
        <f t="shared" si="830"/>
        <v>0.71641806186109214</v>
      </c>
      <c r="AG4088" s="122">
        <f t="shared" si="831"/>
        <v>0.60290369872568883</v>
      </c>
      <c r="AH4088" s="87">
        <f t="shared" si="832"/>
        <v>3.2845023853191359E-2</v>
      </c>
      <c r="AI4088" s="122">
        <f t="shared" si="833"/>
        <v>1.2091866496618153</v>
      </c>
    </row>
    <row r="4089" spans="1:35" x14ac:dyDescent="0.25">
      <c r="A4089" s="90">
        <v>1.6339999999999999</v>
      </c>
      <c r="B4089" s="160">
        <v>21.568958881768129</v>
      </c>
      <c r="E4089" s="147">
        <f t="shared" si="834"/>
        <v>8.627583552706302E-3</v>
      </c>
      <c r="F4089" s="160"/>
      <c r="W4089" s="146">
        <f t="shared" si="824"/>
        <v>0.64570964048261348</v>
      </c>
      <c r="X4089" s="164">
        <v>6.3726586773512306</v>
      </c>
      <c r="Y4089" s="147">
        <f t="shared" si="826"/>
        <v>3.9999999999995595E-4</v>
      </c>
      <c r="Z4089" s="122">
        <f t="shared" si="827"/>
        <v>8.8754449677853557</v>
      </c>
      <c r="AA4089" s="122">
        <f t="shared" si="828"/>
        <v>0.61929999999999996</v>
      </c>
      <c r="AB4089" s="122">
        <f t="shared" si="825"/>
        <v>2.7077353104008176E-3</v>
      </c>
      <c r="AC4089" s="122">
        <f t="shared" si="829"/>
        <v>7.4738552222389014</v>
      </c>
      <c r="AD4089" s="122">
        <f t="shared" si="822"/>
        <v>-143.25939586437238</v>
      </c>
      <c r="AE4089" s="122">
        <f t="shared" si="823"/>
        <v>2.4113996102891798E-4</v>
      </c>
      <c r="AF4089" s="122">
        <f t="shared" si="830"/>
        <v>0.71665920182212106</v>
      </c>
      <c r="AG4089" s="122">
        <f t="shared" si="831"/>
        <v>0.60284990257236137</v>
      </c>
      <c r="AH4089" s="87">
        <f t="shared" si="832"/>
        <v>3.2603883892162441E-2</v>
      </c>
      <c r="AI4089" s="122">
        <f t="shared" si="833"/>
        <v>1.1557498244290907</v>
      </c>
    </row>
    <row r="4090" spans="1:35" x14ac:dyDescent="0.25">
      <c r="A4090" s="90">
        <v>1.6344000000000001</v>
      </c>
      <c r="B4090" s="160">
        <v>21.568958881768129</v>
      </c>
      <c r="E4090" s="147">
        <f t="shared" si="834"/>
        <v>8.6275835527110899E-3</v>
      </c>
      <c r="F4090" s="160"/>
      <c r="W4090" s="146">
        <f t="shared" si="824"/>
        <v>0.64570964048261348</v>
      </c>
      <c r="X4090" s="164">
        <v>6.3726586773512306</v>
      </c>
      <c r="Y4090" s="147">
        <f t="shared" si="826"/>
        <v>4.0000000000017799E-4</v>
      </c>
      <c r="Z4090" s="122">
        <f t="shared" si="827"/>
        <v>8.8754449677853557</v>
      </c>
      <c r="AA4090" s="122">
        <f t="shared" si="828"/>
        <v>0.61929999999999996</v>
      </c>
      <c r="AB4090" s="122">
        <f t="shared" si="825"/>
        <v>2.7077353104023208E-3</v>
      </c>
      <c r="AC4090" s="122">
        <f t="shared" si="829"/>
        <v>7.4765629575493033</v>
      </c>
      <c r="AD4090" s="122">
        <f t="shared" si="822"/>
        <v>-143.24660667311451</v>
      </c>
      <c r="AE4090" s="122">
        <f t="shared" si="823"/>
        <v>2.4111843374923831E-4</v>
      </c>
      <c r="AF4090" s="122">
        <f t="shared" si="830"/>
        <v>0.71690032025587025</v>
      </c>
      <c r="AG4090" s="122">
        <f t="shared" si="831"/>
        <v>0.6027960843728275</v>
      </c>
      <c r="AH4090" s="87">
        <f t="shared" si="832"/>
        <v>3.2362765458413205E-2</v>
      </c>
      <c r="AI4090" s="122">
        <f t="shared" si="833"/>
        <v>1.1557498244290907</v>
      </c>
    </row>
    <row r="4091" spans="1:35" x14ac:dyDescent="0.25">
      <c r="A4091" s="90">
        <v>1.6348</v>
      </c>
      <c r="B4091" s="160">
        <v>22.566213358346751</v>
      </c>
      <c r="E4091" s="147">
        <f t="shared" si="834"/>
        <v>8.8270344480220041E-3</v>
      </c>
      <c r="F4091" s="160"/>
      <c r="W4091" s="146">
        <f t="shared" si="824"/>
        <v>0.67028483428100449</v>
      </c>
      <c r="X4091" s="164">
        <v>6.6151969827881025</v>
      </c>
      <c r="Y4091" s="147">
        <f t="shared" si="826"/>
        <v>3.9999999999995595E-4</v>
      </c>
      <c r="Z4091" s="122">
        <f t="shared" si="827"/>
        <v>8.8754449677853557</v>
      </c>
      <c r="AA4091" s="122">
        <f t="shared" si="828"/>
        <v>0.61929999999999996</v>
      </c>
      <c r="AB4091" s="122">
        <f t="shared" si="825"/>
        <v>2.7711023654757999E-3</v>
      </c>
      <c r="AC4091" s="122">
        <f t="shared" si="829"/>
        <v>7.4793340599147795</v>
      </c>
      <c r="AD4091" s="122">
        <f t="shared" si="822"/>
        <v>-146.58549692977505</v>
      </c>
      <c r="AE4091" s="122">
        <f t="shared" si="823"/>
        <v>2.4673858774690842E-4</v>
      </c>
      <c r="AF4091" s="122">
        <f t="shared" si="830"/>
        <v>0.71714705884361718</v>
      </c>
      <c r="AG4091" s="122">
        <f t="shared" si="831"/>
        <v>0.616846469367339</v>
      </c>
      <c r="AH4091" s="87">
        <f t="shared" si="832"/>
        <v>3.2116026870666295E-2</v>
      </c>
      <c r="AI4091" s="122">
        <f t="shared" si="833"/>
        <v>1.1133756359271709</v>
      </c>
    </row>
    <row r="4092" spans="1:35" x14ac:dyDescent="0.25">
      <c r="A4092" s="90">
        <v>1.6352</v>
      </c>
      <c r="B4092" s="160">
        <v>22.566213358346751</v>
      </c>
      <c r="E4092" s="147">
        <f t="shared" si="834"/>
        <v>9.0264853433377062E-3</v>
      </c>
      <c r="F4092" s="160"/>
      <c r="W4092" s="146">
        <f t="shared" si="824"/>
        <v>0.67028483428100449</v>
      </c>
      <c r="X4092" s="164">
        <v>6.6151969827881025</v>
      </c>
      <c r="Y4092" s="147">
        <f t="shared" si="826"/>
        <v>3.9999999999995595E-4</v>
      </c>
      <c r="Z4092" s="122">
        <f t="shared" si="827"/>
        <v>8.8754449677853557</v>
      </c>
      <c r="AA4092" s="122">
        <f t="shared" si="828"/>
        <v>0.61929999999999996</v>
      </c>
      <c r="AB4092" s="122">
        <f t="shared" si="825"/>
        <v>2.7711023654757999E-3</v>
      </c>
      <c r="AC4092" s="122">
        <f t="shared" si="829"/>
        <v>7.4821051622802557</v>
      </c>
      <c r="AD4092" s="122">
        <f t="shared" si="822"/>
        <v>-146.57209097620213</v>
      </c>
      <c r="AE4092" s="122">
        <f t="shared" si="823"/>
        <v>2.4671602230816271E-4</v>
      </c>
      <c r="AF4092" s="122">
        <f t="shared" si="830"/>
        <v>0.71739377486592537</v>
      </c>
      <c r="AG4092" s="122">
        <f t="shared" si="831"/>
        <v>0.61679005577047474</v>
      </c>
      <c r="AH4092" s="87">
        <f t="shared" si="832"/>
        <v>3.1869310848358132E-2</v>
      </c>
      <c r="AI4092" s="122">
        <f t="shared" si="833"/>
        <v>1.1133756359271709</v>
      </c>
    </row>
    <row r="4093" spans="1:35" x14ac:dyDescent="0.25">
      <c r="A4093" s="90">
        <v>1.6355999999999999</v>
      </c>
      <c r="B4093" s="160">
        <v>22.566213358346751</v>
      </c>
      <c r="E4093" s="147">
        <f t="shared" si="834"/>
        <v>9.0264853433377062E-3</v>
      </c>
      <c r="F4093" s="160"/>
      <c r="W4093" s="146">
        <f t="shared" si="824"/>
        <v>0.67028483428100449</v>
      </c>
      <c r="X4093" s="164">
        <v>6.6151969827881025</v>
      </c>
      <c r="Y4093" s="147">
        <f t="shared" si="826"/>
        <v>3.9999999999995595E-4</v>
      </c>
      <c r="Z4093" s="122">
        <f t="shared" si="827"/>
        <v>8.8754449677853557</v>
      </c>
      <c r="AA4093" s="122">
        <f t="shared" si="828"/>
        <v>0.61929999999999996</v>
      </c>
      <c r="AB4093" s="122">
        <f t="shared" si="825"/>
        <v>2.7711023654757999E-3</v>
      </c>
      <c r="AC4093" s="122">
        <f t="shared" si="829"/>
        <v>7.4848762646457319</v>
      </c>
      <c r="AD4093" s="122">
        <f t="shared" si="822"/>
        <v>-146.55867940714944</v>
      </c>
      <c r="AE4093" s="122">
        <f t="shared" si="823"/>
        <v>2.4669344741721616E-4</v>
      </c>
      <c r="AF4093" s="122">
        <f t="shared" si="830"/>
        <v>0.71764046831334261</v>
      </c>
      <c r="AG4093" s="122">
        <f t="shared" si="831"/>
        <v>0.61673361854310826</v>
      </c>
      <c r="AH4093" s="87">
        <f t="shared" si="832"/>
        <v>3.1622617400940918E-2</v>
      </c>
      <c r="AI4093" s="122">
        <f t="shared" si="833"/>
        <v>1.1648532637129272</v>
      </c>
    </row>
    <row r="4094" spans="1:35" x14ac:dyDescent="0.25">
      <c r="A4094" s="90">
        <v>1.6359999999999999</v>
      </c>
      <c r="B4094" s="160">
        <v>22.566213358346751</v>
      </c>
      <c r="E4094" s="147">
        <f t="shared" si="834"/>
        <v>9.0264853433377062E-3</v>
      </c>
      <c r="F4094" s="160"/>
      <c r="W4094" s="146">
        <f t="shared" si="824"/>
        <v>0.67028483428100449</v>
      </c>
      <c r="X4094" s="164">
        <v>6.6151969827881025</v>
      </c>
      <c r="Y4094" s="147">
        <f t="shared" si="826"/>
        <v>3.9999999999995595E-4</v>
      </c>
      <c r="Z4094" s="122">
        <f t="shared" si="827"/>
        <v>8.8754449677853557</v>
      </c>
      <c r="AA4094" s="122">
        <f t="shared" si="828"/>
        <v>0.61929999999999996</v>
      </c>
      <c r="AB4094" s="122">
        <f t="shared" si="825"/>
        <v>2.7711023654757999E-3</v>
      </c>
      <c r="AC4094" s="122">
        <f t="shared" si="829"/>
        <v>7.487647367011208</v>
      </c>
      <c r="AD4094" s="122">
        <f t="shared" si="822"/>
        <v>-146.545262222617</v>
      </c>
      <c r="AE4094" s="122">
        <f t="shared" si="823"/>
        <v>2.4667086307406891E-4</v>
      </c>
      <c r="AF4094" s="122">
        <f t="shared" si="830"/>
        <v>0.71788713917641667</v>
      </c>
      <c r="AG4094" s="122">
        <f t="shared" si="831"/>
        <v>0.61667715768524023</v>
      </c>
      <c r="AH4094" s="87">
        <f t="shared" si="832"/>
        <v>3.137594653786685E-2</v>
      </c>
      <c r="AI4094" s="122">
        <f t="shared" si="833"/>
        <v>1.1648532637129272</v>
      </c>
    </row>
    <row r="4095" spans="1:35" x14ac:dyDescent="0.25">
      <c r="A4095" s="90">
        <v>1.6364000000000001</v>
      </c>
      <c r="B4095" s="160">
        <v>21.568958881768129</v>
      </c>
      <c r="E4095" s="147">
        <f t="shared" si="834"/>
        <v>8.8270344480269047E-3</v>
      </c>
      <c r="F4095" s="160"/>
      <c r="W4095" s="146">
        <f t="shared" si="824"/>
        <v>0.64570964048261348</v>
      </c>
      <c r="X4095" s="164">
        <v>6.3726586773512306</v>
      </c>
      <c r="Y4095" s="147">
        <f t="shared" si="826"/>
        <v>4.0000000000017799E-4</v>
      </c>
      <c r="Z4095" s="122">
        <f t="shared" si="827"/>
        <v>8.8754449677853557</v>
      </c>
      <c r="AA4095" s="122">
        <f t="shared" si="828"/>
        <v>0.61929999999999996</v>
      </c>
      <c r="AB4095" s="122">
        <f t="shared" si="825"/>
        <v>2.7077353104023208E-3</v>
      </c>
      <c r="AC4095" s="122">
        <f t="shared" si="829"/>
        <v>7.4903551023216099</v>
      </c>
      <c r="AD4095" s="122">
        <f t="shared" si="822"/>
        <v>-143.18138222870593</v>
      </c>
      <c r="AE4095" s="122">
        <f t="shared" si="823"/>
        <v>2.4100864534835949E-4</v>
      </c>
      <c r="AF4095" s="122">
        <f t="shared" si="830"/>
        <v>0.71812814782176504</v>
      </c>
      <c r="AG4095" s="122">
        <f t="shared" si="831"/>
        <v>0.60252161337063059</v>
      </c>
      <c r="AH4095" s="87">
        <f t="shared" si="832"/>
        <v>3.1134937892518491E-2</v>
      </c>
      <c r="AI4095" s="122">
        <f t="shared" si="833"/>
        <v>1.2091866496618153</v>
      </c>
    </row>
    <row r="4096" spans="1:35" x14ac:dyDescent="0.25">
      <c r="A4096" s="90">
        <v>1.6368</v>
      </c>
      <c r="B4096" s="160">
        <v>21.568958881768129</v>
      </c>
      <c r="E4096" s="147">
        <f t="shared" si="834"/>
        <v>8.627583552706302E-3</v>
      </c>
      <c r="F4096" s="160"/>
      <c r="W4096" s="146">
        <f t="shared" si="824"/>
        <v>0.64570964048261348</v>
      </c>
      <c r="X4096" s="164">
        <v>6.3726586773512306</v>
      </c>
      <c r="Y4096" s="147">
        <f t="shared" si="826"/>
        <v>3.9999999999995595E-4</v>
      </c>
      <c r="Z4096" s="122">
        <f t="shared" si="827"/>
        <v>8.8754449677853557</v>
      </c>
      <c r="AA4096" s="122">
        <f t="shared" si="828"/>
        <v>0.61929999999999996</v>
      </c>
      <c r="AB4096" s="122">
        <f t="shared" si="825"/>
        <v>2.7077353104008176E-3</v>
      </c>
      <c r="AC4096" s="122">
        <f t="shared" si="829"/>
        <v>7.493062837632011</v>
      </c>
      <c r="AD4096" s="122">
        <f t="shared" si="822"/>
        <v>-143.16856111291702</v>
      </c>
      <c r="AE4096" s="122">
        <f t="shared" si="823"/>
        <v>2.4098706433202873E-4</v>
      </c>
      <c r="AF4096" s="122">
        <f t="shared" si="830"/>
        <v>0.7183691348860971</v>
      </c>
      <c r="AG4096" s="122">
        <f t="shared" si="831"/>
        <v>0.60246766083013814</v>
      </c>
      <c r="AH4096" s="87">
        <f t="shared" si="832"/>
        <v>3.0893950828186464E-2</v>
      </c>
      <c r="AI4096" s="122">
        <f t="shared" si="833"/>
        <v>1.1557498244290907</v>
      </c>
    </row>
    <row r="4097" spans="1:35" x14ac:dyDescent="0.25">
      <c r="A4097" s="90">
        <v>1.6372</v>
      </c>
      <c r="B4097" s="160">
        <v>21.568958881768129</v>
      </c>
      <c r="E4097" s="147">
        <f t="shared" si="834"/>
        <v>8.627583552706302E-3</v>
      </c>
      <c r="F4097" s="160"/>
      <c r="W4097" s="146">
        <f t="shared" si="824"/>
        <v>0.64570964048261348</v>
      </c>
      <c r="X4097" s="164">
        <v>6.3726586773512306</v>
      </c>
      <c r="Y4097" s="147">
        <f t="shared" si="826"/>
        <v>3.9999999999995595E-4</v>
      </c>
      <c r="Z4097" s="122">
        <f t="shared" si="827"/>
        <v>8.8754449677853557</v>
      </c>
      <c r="AA4097" s="122">
        <f t="shared" si="828"/>
        <v>0.61929999999999996</v>
      </c>
      <c r="AB4097" s="122">
        <f t="shared" si="825"/>
        <v>2.7077353104008176E-3</v>
      </c>
      <c r="AC4097" s="122">
        <f t="shared" si="829"/>
        <v>7.495770572942412</v>
      </c>
      <c r="AD4097" s="122">
        <f t="shared" si="822"/>
        <v>-143.15573475821503</v>
      </c>
      <c r="AE4097" s="122">
        <f t="shared" si="823"/>
        <v>2.4096547449734934E-4</v>
      </c>
      <c r="AF4097" s="122">
        <f t="shared" si="830"/>
        <v>0.71861010036059447</v>
      </c>
      <c r="AG4097" s="122">
        <f t="shared" si="831"/>
        <v>0.60241368624343972</v>
      </c>
      <c r="AH4097" s="87">
        <f t="shared" si="832"/>
        <v>3.0652985353689113E-2</v>
      </c>
      <c r="AI4097" s="122">
        <f t="shared" si="833"/>
        <v>1.1557498244290907</v>
      </c>
    </row>
    <row r="4098" spans="1:35" x14ac:dyDescent="0.25">
      <c r="A4098" s="90">
        <v>1.6375999999999999</v>
      </c>
      <c r="B4098" s="160">
        <v>22.566213358346751</v>
      </c>
      <c r="E4098" s="147">
        <f t="shared" si="834"/>
        <v>8.8270344480220041E-3</v>
      </c>
      <c r="F4098" s="160"/>
      <c r="W4098" s="146">
        <f t="shared" si="824"/>
        <v>0.67028483428100449</v>
      </c>
      <c r="X4098" s="164">
        <v>6.6151969827881025</v>
      </c>
      <c r="Y4098" s="147">
        <f t="shared" si="826"/>
        <v>3.9999999999995595E-4</v>
      </c>
      <c r="Z4098" s="122">
        <f t="shared" si="827"/>
        <v>8.8754449677853557</v>
      </c>
      <c r="AA4098" s="122">
        <f t="shared" si="828"/>
        <v>0.61929999999999996</v>
      </c>
      <c r="AB4098" s="122">
        <f t="shared" si="825"/>
        <v>2.7711023654757999E-3</v>
      </c>
      <c r="AC4098" s="122">
        <f t="shared" si="829"/>
        <v>7.4985416753078882</v>
      </c>
      <c r="AD4098" s="122">
        <f t="shared" si="822"/>
        <v>-146.49245948602029</v>
      </c>
      <c r="AE4098" s="122">
        <f t="shared" si="823"/>
        <v>2.4658198338999428E-4</v>
      </c>
      <c r="AF4098" s="122">
        <f t="shared" si="830"/>
        <v>0.71885668234398448</v>
      </c>
      <c r="AG4098" s="122">
        <f t="shared" si="831"/>
        <v>0.6164549584750536</v>
      </c>
      <c r="AH4098" s="87">
        <f t="shared" si="832"/>
        <v>3.040640337029912E-2</v>
      </c>
      <c r="AI4098" s="122">
        <f t="shared" si="833"/>
        <v>1.1133756359271709</v>
      </c>
    </row>
    <row r="4099" spans="1:35" x14ac:dyDescent="0.25">
      <c r="A4099" s="90">
        <v>1.6379999999999999</v>
      </c>
      <c r="B4099" s="160">
        <v>22.566213358346751</v>
      </c>
      <c r="E4099" s="147">
        <f t="shared" si="834"/>
        <v>9.0264853433377062E-3</v>
      </c>
      <c r="F4099" s="160"/>
      <c r="W4099" s="146">
        <f t="shared" si="824"/>
        <v>0.67028483428100449</v>
      </c>
      <c r="X4099" s="164">
        <v>6.6151969827881025</v>
      </c>
      <c r="Y4099" s="147">
        <f t="shared" si="826"/>
        <v>3.9999999999995595E-4</v>
      </c>
      <c r="Z4099" s="122">
        <f t="shared" si="827"/>
        <v>8.8754449677853557</v>
      </c>
      <c r="AA4099" s="122">
        <f t="shared" si="828"/>
        <v>0.61929999999999996</v>
      </c>
      <c r="AB4099" s="122">
        <f t="shared" si="825"/>
        <v>2.7711023654757999E-3</v>
      </c>
      <c r="AC4099" s="122">
        <f t="shared" si="829"/>
        <v>7.5013127776733644</v>
      </c>
      <c r="AD4099" s="122">
        <f t="shared" si="822"/>
        <v>-146.47901460931814</v>
      </c>
      <c r="AE4099" s="122">
        <f t="shared" si="823"/>
        <v>2.4655935243427624E-4</v>
      </c>
      <c r="AF4099" s="122">
        <f t="shared" si="830"/>
        <v>0.7191032416964187</v>
      </c>
      <c r="AG4099" s="122">
        <f t="shared" si="831"/>
        <v>0.61639838108575851</v>
      </c>
      <c r="AH4099" s="87">
        <f t="shared" si="832"/>
        <v>3.0159844017864843E-2</v>
      </c>
      <c r="AI4099" s="122">
        <f t="shared" si="833"/>
        <v>1.1648532637129272</v>
      </c>
    </row>
    <row r="4100" spans="1:35" x14ac:dyDescent="0.25">
      <c r="A4100" s="90">
        <v>1.6384000000000001</v>
      </c>
      <c r="B4100" s="160">
        <v>22.566213358346751</v>
      </c>
      <c r="E4100" s="147">
        <f t="shared" si="834"/>
        <v>9.0264853433427161E-3</v>
      </c>
      <c r="F4100" s="160"/>
      <c r="W4100" s="146">
        <f t="shared" si="824"/>
        <v>0.67028483428100449</v>
      </c>
      <c r="X4100" s="164">
        <v>6.6151969827881025</v>
      </c>
      <c r="Y4100" s="147">
        <f t="shared" si="826"/>
        <v>4.0000000000017799E-4</v>
      </c>
      <c r="Z4100" s="122">
        <f t="shared" si="827"/>
        <v>8.8754449677853557</v>
      </c>
      <c r="AA4100" s="122">
        <f t="shared" si="828"/>
        <v>0.61929999999999996</v>
      </c>
      <c r="AB4100" s="122">
        <f t="shared" si="825"/>
        <v>2.7711023654773382E-3</v>
      </c>
      <c r="AC4100" s="122">
        <f t="shared" si="829"/>
        <v>7.5040838800388414</v>
      </c>
      <c r="AD4100" s="122">
        <f t="shared" ref="AD4100:AD4163" si="835">2*$AB$1*PI()*((AC4100+$X$2/2)*(2*AC4100-$Z$1)+(AC4100+$X$2/2)^2-($X$1/2)^2)*AB4100</f>
        <v>-146.46556411721758</v>
      </c>
      <c r="AE4100" s="122">
        <f t="shared" ref="AE4100:AE4163" si="836">-AD4100*0.000000001*$Z$2</f>
        <v>2.4653671202649446E-4</v>
      </c>
      <c r="AF4100" s="122">
        <f t="shared" si="830"/>
        <v>0.71934977840844516</v>
      </c>
      <c r="AG4100" s="122">
        <f t="shared" si="831"/>
        <v>0.61634178006596185</v>
      </c>
      <c r="AH4100" s="87">
        <f t="shared" si="832"/>
        <v>2.9913307305838348E-2</v>
      </c>
      <c r="AI4100" s="122">
        <f t="shared" si="833"/>
        <v>1.1648532637129272</v>
      </c>
    </row>
    <row r="4101" spans="1:35" x14ac:dyDescent="0.25">
      <c r="A4101" s="90">
        <v>1.6388</v>
      </c>
      <c r="B4101" s="160">
        <v>22.566213358346751</v>
      </c>
      <c r="E4101" s="147">
        <f t="shared" si="834"/>
        <v>9.0264853433377062E-3</v>
      </c>
      <c r="F4101" s="160"/>
      <c r="W4101" s="146">
        <f t="shared" ref="W4101:W4164" si="837">+X4101/1000000*101325</f>
        <v>0.67028483428100449</v>
      </c>
      <c r="X4101" s="164">
        <v>6.6151969827881025</v>
      </c>
      <c r="Y4101" s="147">
        <f t="shared" si="826"/>
        <v>3.9999999999995595E-4</v>
      </c>
      <c r="Z4101" s="122">
        <f t="shared" si="827"/>
        <v>8.8754449677853557</v>
      </c>
      <c r="AA4101" s="122">
        <f t="shared" si="828"/>
        <v>0.61929999999999996</v>
      </c>
      <c r="AB4101" s="122">
        <f t="shared" ref="AB4101:AB4164" si="838">IF(OR(AC4100&gt;=($X$1-$X$2)/2,AC4100&gt;=$Z$1/2),0,Z4101*W4101^AA4101*Y4101)</f>
        <v>2.7711023654757999E-3</v>
      </c>
      <c r="AC4101" s="122">
        <f t="shared" si="829"/>
        <v>7.5068549824043176</v>
      </c>
      <c r="AD4101" s="122">
        <f t="shared" si="835"/>
        <v>-146.45210800947461</v>
      </c>
      <c r="AE4101" s="122">
        <f t="shared" si="836"/>
        <v>2.4651406216623806E-4</v>
      </c>
      <c r="AF4101" s="122">
        <f t="shared" si="830"/>
        <v>0.71959629247061141</v>
      </c>
      <c r="AG4101" s="122">
        <f t="shared" si="831"/>
        <v>0.61628515541566309</v>
      </c>
      <c r="AH4101" s="87">
        <f t="shared" si="832"/>
        <v>2.9666793243672111E-2</v>
      </c>
      <c r="AI4101" s="122">
        <f t="shared" si="833"/>
        <v>1.1648532637129272</v>
      </c>
    </row>
    <row r="4102" spans="1:35" x14ac:dyDescent="0.25">
      <c r="A4102" s="90">
        <v>1.6392</v>
      </c>
      <c r="B4102" s="160">
        <v>22.566213358346751</v>
      </c>
      <c r="E4102" s="147">
        <f t="shared" si="834"/>
        <v>9.0264853433377062E-3</v>
      </c>
      <c r="F4102" s="160"/>
      <c r="W4102" s="146">
        <f t="shared" si="837"/>
        <v>0.67028483428100449</v>
      </c>
      <c r="X4102" s="164">
        <v>6.6151969827881025</v>
      </c>
      <c r="Y4102" s="147">
        <f t="shared" ref="Y4102:Y4165" si="839">+A4102-A4101</f>
        <v>3.9999999999995595E-4</v>
      </c>
      <c r="Z4102" s="122">
        <f t="shared" ref="Z4102:Z4165" si="840">IF(AND(W4102&lt;=$S$56,W4102&gt;$Q$56),$T$56,IF(AND(W4102&lt;=$S$57,W4102&gt;$Q$57),$T$57,IF(AND(W4102&lt;=$S$58,W4102&gt;$Q$58),$T$58,IF(AND(W4102&lt;=$S$59,W4102&gt;$Q$59),$T$59,IF(AND(W4102&lt;=$S$60,W4102&gt;$Q$60),$T$60,"Valor no encontrado para Po")))))</f>
        <v>8.8754449677853557</v>
      </c>
      <c r="AA4102" s="122">
        <f t="shared" ref="AA4102:AA4165" si="841">IF(AND(W4102&lt;=$S$56,W4102&gt;$Q$56),$U$56,IF(AND(W4102&lt;=$S$57,W4102&gt;$Q$57),$U$57,IF(AND(W4102&lt;=$S$58,W4102&gt;$Q$58),$U$58,IF(AND(W4102&lt;=$S$59,W4102&gt;$Q$59),$U$59,IF(AND(W4102&lt;=$S$60,W4102&gt;$Q$60),$U$60,"Valor no encontrado para Po")))))</f>
        <v>0.61929999999999996</v>
      </c>
      <c r="AB4102" s="122">
        <f t="shared" si="838"/>
        <v>2.7711023654757999E-3</v>
      </c>
      <c r="AC4102" s="122">
        <f t="shared" ref="AC4102:AC4165" si="842">+AC4101+AB4102</f>
        <v>7.5096260847697938</v>
      </c>
      <c r="AD4102" s="122">
        <f t="shared" si="835"/>
        <v>-146.43864628633318</v>
      </c>
      <c r="AE4102" s="122">
        <f t="shared" si="836"/>
        <v>2.4649140285391775E-4</v>
      </c>
      <c r="AF4102" s="122">
        <f t="shared" ref="AF4102:AF4165" si="843">+AF4101+AE4102</f>
        <v>0.71984278387346534</v>
      </c>
      <c r="AG4102" s="122">
        <f t="shared" ref="AG4102:AG4165" si="844">+AE4102/Y4102</f>
        <v>0.61622850713486221</v>
      </c>
      <c r="AH4102" s="87">
        <f t="shared" ref="AH4102:AH4165" si="845">+AH4101-AE4102</f>
        <v>2.9420301840818192E-2</v>
      </c>
      <c r="AI4102" s="122">
        <f t="shared" si="833"/>
        <v>1.1133756359271709</v>
      </c>
    </row>
    <row r="4103" spans="1:35" x14ac:dyDescent="0.25">
      <c r="A4103" s="90">
        <v>1.6395999999999999</v>
      </c>
      <c r="B4103" s="160">
        <v>21.568958881768129</v>
      </c>
      <c r="E4103" s="147">
        <f t="shared" si="834"/>
        <v>8.8270344480220041E-3</v>
      </c>
      <c r="F4103" s="160"/>
      <c r="W4103" s="146">
        <f t="shared" si="837"/>
        <v>0.64570964048261348</v>
      </c>
      <c r="X4103" s="164">
        <v>6.3726586773512306</v>
      </c>
      <c r="Y4103" s="147">
        <f t="shared" si="839"/>
        <v>3.9999999999995595E-4</v>
      </c>
      <c r="Z4103" s="122">
        <f t="shared" si="840"/>
        <v>8.8754449677853557</v>
      </c>
      <c r="AA4103" s="122">
        <f t="shared" si="841"/>
        <v>0.61929999999999996</v>
      </c>
      <c r="AB4103" s="122">
        <f t="shared" si="838"/>
        <v>2.7077353104008176E-3</v>
      </c>
      <c r="AC4103" s="122">
        <f t="shared" si="842"/>
        <v>7.5123338200801948</v>
      </c>
      <c r="AD4103" s="122">
        <f t="shared" si="835"/>
        <v>-143.07716176389511</v>
      </c>
      <c r="AE4103" s="122">
        <f t="shared" si="836"/>
        <v>2.4083321728187029E-4</v>
      </c>
      <c r="AF4103" s="122">
        <f t="shared" si="843"/>
        <v>0.7200836170907472</v>
      </c>
      <c r="AG4103" s="122">
        <f t="shared" si="844"/>
        <v>0.60208304320474204</v>
      </c>
      <c r="AH4103" s="87">
        <f t="shared" si="845"/>
        <v>2.9179468623536323E-2</v>
      </c>
      <c r="AI4103" s="122">
        <f t="shared" si="833"/>
        <v>1.1557498244290907</v>
      </c>
    </row>
    <row r="4104" spans="1:35" x14ac:dyDescent="0.25">
      <c r="A4104" s="90">
        <v>1.64</v>
      </c>
      <c r="B4104" s="160">
        <v>22.566213358346751</v>
      </c>
      <c r="E4104" s="147">
        <f t="shared" si="834"/>
        <v>8.8270344480220041E-3</v>
      </c>
      <c r="F4104" s="160"/>
      <c r="W4104" s="146">
        <f t="shared" si="837"/>
        <v>0.67028483428100449</v>
      </c>
      <c r="X4104" s="164">
        <v>6.6151969827881025</v>
      </c>
      <c r="Y4104" s="147">
        <f t="shared" si="839"/>
        <v>3.9999999999995595E-4</v>
      </c>
      <c r="Z4104" s="122">
        <f t="shared" si="840"/>
        <v>8.8754449677853557</v>
      </c>
      <c r="AA4104" s="122">
        <f t="shared" si="841"/>
        <v>0.61929999999999996</v>
      </c>
      <c r="AB4104" s="122">
        <f t="shared" si="838"/>
        <v>2.7711023654757999E-3</v>
      </c>
      <c r="AC4104" s="122">
        <f t="shared" si="842"/>
        <v>7.515104922445671</v>
      </c>
      <c r="AD4104" s="122">
        <f t="shared" si="835"/>
        <v>-146.41201414364016</v>
      </c>
      <c r="AE4104" s="122">
        <f t="shared" si="836"/>
        <v>2.4644657456316331E-4</v>
      </c>
      <c r="AF4104" s="122">
        <f t="shared" si="843"/>
        <v>0.72033006366531038</v>
      </c>
      <c r="AG4104" s="122">
        <f t="shared" si="844"/>
        <v>0.61611643640797609</v>
      </c>
      <c r="AH4104" s="87">
        <f t="shared" si="845"/>
        <v>2.8933022048973162E-2</v>
      </c>
      <c r="AI4104" s="122">
        <f t="shared" si="833"/>
        <v>1.1133756359271709</v>
      </c>
    </row>
    <row r="4105" spans="1:35" x14ac:dyDescent="0.25">
      <c r="A4105" s="90">
        <v>1.6404000000000001</v>
      </c>
      <c r="B4105" s="160">
        <v>22.566213358346751</v>
      </c>
      <c r="E4105" s="147">
        <f t="shared" si="834"/>
        <v>9.0264853433427161E-3</v>
      </c>
      <c r="F4105" s="160"/>
      <c r="W4105" s="146">
        <f t="shared" si="837"/>
        <v>0.67028483428100449</v>
      </c>
      <c r="X4105" s="164">
        <v>6.6151969827881025</v>
      </c>
      <c r="Y4105" s="147">
        <f t="shared" si="839"/>
        <v>4.0000000000017799E-4</v>
      </c>
      <c r="Z4105" s="122">
        <f t="shared" si="840"/>
        <v>8.8754449677853557</v>
      </c>
      <c r="AA4105" s="122">
        <f t="shared" si="841"/>
        <v>0.61929999999999996</v>
      </c>
      <c r="AB4105" s="122">
        <f t="shared" si="838"/>
        <v>2.7711023654773382E-3</v>
      </c>
      <c r="AC4105" s="122">
        <f t="shared" si="842"/>
        <v>7.517876024811148</v>
      </c>
      <c r="AD4105" s="122">
        <f t="shared" si="835"/>
        <v>-146.39853570255045</v>
      </c>
      <c r="AE4105" s="122">
        <f t="shared" si="836"/>
        <v>2.4642388711052199E-4</v>
      </c>
      <c r="AF4105" s="122">
        <f t="shared" si="843"/>
        <v>0.72057648755242087</v>
      </c>
      <c r="AG4105" s="122">
        <f t="shared" si="844"/>
        <v>0.61605971777603086</v>
      </c>
      <c r="AH4105" s="87">
        <f t="shared" si="845"/>
        <v>2.8686598161862639E-2</v>
      </c>
      <c r="AI4105" s="122">
        <f t="shared" si="833"/>
        <v>1.1648532637129272</v>
      </c>
    </row>
    <row r="4106" spans="1:35" x14ac:dyDescent="0.25">
      <c r="A4106" s="90">
        <v>1.6408</v>
      </c>
      <c r="B4106" s="160">
        <v>22.566213358346751</v>
      </c>
      <c r="E4106" s="147">
        <f t="shared" si="834"/>
        <v>9.0264853433377062E-3</v>
      </c>
      <c r="F4106" s="160"/>
      <c r="W4106" s="146">
        <f t="shared" si="837"/>
        <v>0.67028483428100449</v>
      </c>
      <c r="X4106" s="164">
        <v>6.6151969827881025</v>
      </c>
      <c r="Y4106" s="147">
        <f t="shared" si="839"/>
        <v>3.9999999999995595E-4</v>
      </c>
      <c r="Z4106" s="122">
        <f t="shared" si="840"/>
        <v>8.8754449677853557</v>
      </c>
      <c r="AA4106" s="122">
        <f t="shared" si="841"/>
        <v>0.61929999999999996</v>
      </c>
      <c r="AB4106" s="122">
        <f t="shared" si="838"/>
        <v>2.7711023654757999E-3</v>
      </c>
      <c r="AC4106" s="122">
        <f t="shared" si="842"/>
        <v>7.5206471271766242</v>
      </c>
      <c r="AD4106" s="122">
        <f t="shared" si="835"/>
        <v>-146.38505164581846</v>
      </c>
      <c r="AE4106" s="122">
        <f t="shared" si="836"/>
        <v>2.4640119020540626E-4</v>
      </c>
      <c r="AF4106" s="122">
        <f t="shared" si="843"/>
        <v>0.72082288874262623</v>
      </c>
      <c r="AG4106" s="122">
        <f t="shared" si="844"/>
        <v>0.61600297551358352</v>
      </c>
      <c r="AH4106" s="87">
        <f t="shared" si="845"/>
        <v>2.8440196971657231E-2</v>
      </c>
      <c r="AI4106" s="122">
        <f t="shared" si="833"/>
        <v>1.1648532637129272</v>
      </c>
    </row>
    <row r="4107" spans="1:35" x14ac:dyDescent="0.25">
      <c r="A4107" s="90">
        <v>1.6412</v>
      </c>
      <c r="B4107" s="160">
        <v>22.566213358346751</v>
      </c>
      <c r="E4107" s="147">
        <f t="shared" si="834"/>
        <v>9.0264853433377062E-3</v>
      </c>
      <c r="F4107" s="160"/>
      <c r="W4107" s="146">
        <f t="shared" si="837"/>
        <v>0.67028483428100449</v>
      </c>
      <c r="X4107" s="164">
        <v>6.6151969827881025</v>
      </c>
      <c r="Y4107" s="147">
        <f t="shared" si="839"/>
        <v>3.9999999999995595E-4</v>
      </c>
      <c r="Z4107" s="122">
        <f t="shared" si="840"/>
        <v>8.8754449677853557</v>
      </c>
      <c r="AA4107" s="122">
        <f t="shared" si="841"/>
        <v>0.61929999999999996</v>
      </c>
      <c r="AB4107" s="122">
        <f t="shared" si="838"/>
        <v>2.7711023654757999E-3</v>
      </c>
      <c r="AC4107" s="122">
        <f t="shared" si="842"/>
        <v>7.5234182295421004</v>
      </c>
      <c r="AD4107" s="122">
        <f t="shared" si="835"/>
        <v>-146.37156197368799</v>
      </c>
      <c r="AE4107" s="122">
        <f t="shared" si="836"/>
        <v>2.4637848384822663E-4</v>
      </c>
      <c r="AF4107" s="122">
        <f t="shared" si="843"/>
        <v>0.72106926722647446</v>
      </c>
      <c r="AG4107" s="122">
        <f t="shared" si="844"/>
        <v>0.6159462096206344</v>
      </c>
      <c r="AH4107" s="87">
        <f t="shared" si="845"/>
        <v>2.8193818487809004E-2</v>
      </c>
      <c r="AI4107" s="122">
        <f t="shared" si="833"/>
        <v>1.1648532637129272</v>
      </c>
    </row>
    <row r="4108" spans="1:35" x14ac:dyDescent="0.25">
      <c r="A4108" s="90">
        <v>1.6415999999999999</v>
      </c>
      <c r="B4108" s="160">
        <v>21.568958881768129</v>
      </c>
      <c r="E4108" s="147">
        <f t="shared" si="834"/>
        <v>8.8270344480220041E-3</v>
      </c>
      <c r="F4108" s="160"/>
      <c r="W4108" s="146">
        <f t="shared" si="837"/>
        <v>0.64570964048261348</v>
      </c>
      <c r="X4108" s="164">
        <v>6.3726586773512306</v>
      </c>
      <c r="Y4108" s="147">
        <f t="shared" si="839"/>
        <v>3.9999999999995595E-4</v>
      </c>
      <c r="Z4108" s="122">
        <f t="shared" si="840"/>
        <v>8.8754449677853557</v>
      </c>
      <c r="AA4108" s="122">
        <f t="shared" si="841"/>
        <v>0.61929999999999996</v>
      </c>
      <c r="AB4108" s="122">
        <f t="shared" si="838"/>
        <v>2.7077353104008176E-3</v>
      </c>
      <c r="AC4108" s="122">
        <f t="shared" si="842"/>
        <v>7.5261259648525014</v>
      </c>
      <c r="AD4108" s="122">
        <f t="shared" si="835"/>
        <v>-143.01158478907612</v>
      </c>
      <c r="AE4108" s="122">
        <f t="shared" si="836"/>
        <v>2.4072283548766521E-4</v>
      </c>
      <c r="AF4108" s="122">
        <f t="shared" si="843"/>
        <v>0.72130999006196217</v>
      </c>
      <c r="AG4108" s="122">
        <f t="shared" si="844"/>
        <v>0.60180708871922928</v>
      </c>
      <c r="AH4108" s="87">
        <f t="shared" si="845"/>
        <v>2.795309565232134E-2</v>
      </c>
      <c r="AI4108" s="122">
        <f t="shared" si="833"/>
        <v>1.2091866496618153</v>
      </c>
    </row>
    <row r="4109" spans="1:35" x14ac:dyDescent="0.25">
      <c r="A4109" s="90">
        <v>1.6419999999999999</v>
      </c>
      <c r="B4109" s="160">
        <v>21.568958881768129</v>
      </c>
      <c r="E4109" s="147">
        <f t="shared" si="834"/>
        <v>8.627583552706302E-3</v>
      </c>
      <c r="F4109" s="160"/>
      <c r="W4109" s="146">
        <f t="shared" si="837"/>
        <v>0.64570964048261348</v>
      </c>
      <c r="X4109" s="164">
        <v>6.3726586773512306</v>
      </c>
      <c r="Y4109" s="147">
        <f t="shared" si="839"/>
        <v>3.9999999999995595E-4</v>
      </c>
      <c r="Z4109" s="122">
        <f t="shared" si="840"/>
        <v>8.8754449677853557</v>
      </c>
      <c r="AA4109" s="122">
        <f t="shared" si="841"/>
        <v>0.61929999999999996</v>
      </c>
      <c r="AB4109" s="122">
        <f t="shared" si="838"/>
        <v>2.7077353104008176E-3</v>
      </c>
      <c r="AC4109" s="122">
        <f t="shared" si="842"/>
        <v>7.5288337001629024</v>
      </c>
      <c r="AD4109" s="122">
        <f t="shared" si="835"/>
        <v>-142.99869446302586</v>
      </c>
      <c r="AE4109" s="122">
        <f t="shared" si="836"/>
        <v>2.4070113797384663E-4</v>
      </c>
      <c r="AF4109" s="122">
        <f t="shared" si="843"/>
        <v>0.72155069119993598</v>
      </c>
      <c r="AG4109" s="122">
        <f t="shared" si="844"/>
        <v>0.60175284493468284</v>
      </c>
      <c r="AH4109" s="87">
        <f t="shared" si="845"/>
        <v>2.7712394514347493E-2</v>
      </c>
      <c r="AI4109" s="122">
        <f t="shared" si="833"/>
        <v>1.1557498244290907</v>
      </c>
    </row>
    <row r="4110" spans="1:35" x14ac:dyDescent="0.25">
      <c r="A4110" s="90">
        <v>1.6424000000000001</v>
      </c>
      <c r="B4110" s="160">
        <v>21.568958881768129</v>
      </c>
      <c r="E4110" s="147">
        <f t="shared" si="834"/>
        <v>8.6275835527110899E-3</v>
      </c>
      <c r="F4110" s="160"/>
      <c r="W4110" s="146">
        <f t="shared" si="837"/>
        <v>0.64570964048261348</v>
      </c>
      <c r="X4110" s="164">
        <v>6.3726586773512306</v>
      </c>
      <c r="Y4110" s="147">
        <f t="shared" si="839"/>
        <v>4.0000000000017799E-4</v>
      </c>
      <c r="Z4110" s="122">
        <f t="shared" si="840"/>
        <v>8.8754449677853557</v>
      </c>
      <c r="AA4110" s="122">
        <f t="shared" si="841"/>
        <v>0.61929999999999996</v>
      </c>
      <c r="AB4110" s="122">
        <f t="shared" si="838"/>
        <v>2.7077353104023208E-3</v>
      </c>
      <c r="AC4110" s="122">
        <f t="shared" si="842"/>
        <v>7.5315414354733043</v>
      </c>
      <c r="AD4110" s="122">
        <f t="shared" si="835"/>
        <v>-142.9857988980624</v>
      </c>
      <c r="AE4110" s="122">
        <f t="shared" si="836"/>
        <v>2.4067943164167923E-4</v>
      </c>
      <c r="AF4110" s="122">
        <f t="shared" si="843"/>
        <v>0.72179137063157761</v>
      </c>
      <c r="AG4110" s="122">
        <f t="shared" si="844"/>
        <v>0.60169857910393032</v>
      </c>
      <c r="AH4110" s="87">
        <f t="shared" si="845"/>
        <v>2.7471715082705815E-2</v>
      </c>
      <c r="AI4110" s="122">
        <f t="shared" si="833"/>
        <v>1.1557498244290907</v>
      </c>
    </row>
    <row r="4111" spans="1:35" x14ac:dyDescent="0.25">
      <c r="A4111" s="90">
        <v>1.6428</v>
      </c>
      <c r="B4111" s="160">
        <v>22.566213358346751</v>
      </c>
      <c r="E4111" s="147">
        <f t="shared" si="834"/>
        <v>8.8270344480220041E-3</v>
      </c>
      <c r="F4111" s="160"/>
      <c r="W4111" s="146">
        <f t="shared" si="837"/>
        <v>0.67028483428100449</v>
      </c>
      <c r="X4111" s="164">
        <v>6.6151969827881025</v>
      </c>
      <c r="Y4111" s="147">
        <f t="shared" si="839"/>
        <v>3.9999999999995595E-4</v>
      </c>
      <c r="Z4111" s="122">
        <f t="shared" si="840"/>
        <v>8.8754449677853557</v>
      </c>
      <c r="AA4111" s="122">
        <f t="shared" si="841"/>
        <v>0.61929999999999996</v>
      </c>
      <c r="AB4111" s="122">
        <f t="shared" si="838"/>
        <v>2.7711023654757999E-3</v>
      </c>
      <c r="AC4111" s="122">
        <f t="shared" si="842"/>
        <v>7.5343125378387805</v>
      </c>
      <c r="AD4111" s="122">
        <f t="shared" si="835"/>
        <v>-146.31847425944102</v>
      </c>
      <c r="AE4111" s="122">
        <f t="shared" si="836"/>
        <v>2.4628912447834106E-4</v>
      </c>
      <c r="AF4111" s="122">
        <f t="shared" si="843"/>
        <v>0.72203765975605594</v>
      </c>
      <c r="AG4111" s="122">
        <f t="shared" si="844"/>
        <v>0.61572281119592043</v>
      </c>
      <c r="AH4111" s="87">
        <f t="shared" si="845"/>
        <v>2.7225425958227474E-2</v>
      </c>
      <c r="AI4111" s="122">
        <f t="shared" si="833"/>
        <v>1.1133756359271709</v>
      </c>
    </row>
    <row r="4112" spans="1:35" x14ac:dyDescent="0.25">
      <c r="A4112" s="90">
        <v>1.6432</v>
      </c>
      <c r="B4112" s="160">
        <v>22.566213358346751</v>
      </c>
      <c r="E4112" s="147">
        <f t="shared" si="834"/>
        <v>9.0264853433377062E-3</v>
      </c>
      <c r="F4112" s="160"/>
      <c r="W4112" s="146">
        <f t="shared" si="837"/>
        <v>0.67028483428100449</v>
      </c>
      <c r="X4112" s="164">
        <v>6.6151969827881025</v>
      </c>
      <c r="Y4112" s="147">
        <f t="shared" si="839"/>
        <v>3.9999999999995595E-4</v>
      </c>
      <c r="Z4112" s="122">
        <f t="shared" si="840"/>
        <v>8.8754449677853557</v>
      </c>
      <c r="AA4112" s="122">
        <f t="shared" si="841"/>
        <v>0.61929999999999996</v>
      </c>
      <c r="AB4112" s="122">
        <f t="shared" si="838"/>
        <v>2.7711023654757999E-3</v>
      </c>
      <c r="AC4112" s="122">
        <f t="shared" si="842"/>
        <v>7.5370836402042567</v>
      </c>
      <c r="AD4112" s="122">
        <f t="shared" si="835"/>
        <v>-146.3049568951408</v>
      </c>
      <c r="AE4112" s="122">
        <f t="shared" si="836"/>
        <v>2.4626637150859063E-4</v>
      </c>
      <c r="AF4112" s="122">
        <f t="shared" si="843"/>
        <v>0.72228392612756454</v>
      </c>
      <c r="AG4112" s="122">
        <f t="shared" si="844"/>
        <v>0.61566592877154436</v>
      </c>
      <c r="AH4112" s="87">
        <f t="shared" si="845"/>
        <v>2.6979159586718884E-2</v>
      </c>
      <c r="AI4112" s="122">
        <f t="shared" si="833"/>
        <v>1.1648532637129272</v>
      </c>
    </row>
    <row r="4113" spans="1:35" x14ac:dyDescent="0.25">
      <c r="A4113" s="90">
        <v>1.6435999999999999</v>
      </c>
      <c r="B4113" s="160">
        <v>22.566213358346751</v>
      </c>
      <c r="E4113" s="147">
        <f t="shared" si="834"/>
        <v>9.0264853433377062E-3</v>
      </c>
      <c r="F4113" s="160"/>
      <c r="W4113" s="146">
        <f t="shared" si="837"/>
        <v>0.67028483428100449</v>
      </c>
      <c r="X4113" s="164">
        <v>6.6151969827881025</v>
      </c>
      <c r="Y4113" s="147">
        <f t="shared" si="839"/>
        <v>3.9999999999995595E-4</v>
      </c>
      <c r="Z4113" s="122">
        <f t="shared" si="840"/>
        <v>8.8754449677853557</v>
      </c>
      <c r="AA4113" s="122">
        <f t="shared" si="841"/>
        <v>0.61929999999999996</v>
      </c>
      <c r="AB4113" s="122">
        <f t="shared" si="838"/>
        <v>2.7711023654757999E-3</v>
      </c>
      <c r="AC4113" s="122">
        <f t="shared" si="842"/>
        <v>7.5398547425697329</v>
      </c>
      <c r="AD4113" s="122">
        <f t="shared" si="835"/>
        <v>-146.2914339153609</v>
      </c>
      <c r="AE4113" s="122">
        <f t="shared" si="836"/>
        <v>2.4624360908663957E-4</v>
      </c>
      <c r="AF4113" s="122">
        <f t="shared" si="843"/>
        <v>0.72253016973665118</v>
      </c>
      <c r="AG4113" s="122">
        <f t="shared" si="844"/>
        <v>0.61560902271666673</v>
      </c>
      <c r="AH4113" s="87">
        <f t="shared" si="845"/>
        <v>2.6732915977632245E-2</v>
      </c>
      <c r="AI4113" s="122">
        <f t="shared" si="833"/>
        <v>1.1648532637129272</v>
      </c>
    </row>
    <row r="4114" spans="1:35" x14ac:dyDescent="0.25">
      <c r="A4114" s="90">
        <v>1.6439999999999999</v>
      </c>
      <c r="B4114" s="160">
        <v>22.566213358346751</v>
      </c>
      <c r="E4114" s="147">
        <f t="shared" si="834"/>
        <v>9.0264853433377062E-3</v>
      </c>
      <c r="F4114" s="160"/>
      <c r="W4114" s="146">
        <f t="shared" si="837"/>
        <v>0.67028483428100449</v>
      </c>
      <c r="X4114" s="164">
        <v>6.6151969827881025</v>
      </c>
      <c r="Y4114" s="147">
        <f t="shared" si="839"/>
        <v>3.9999999999995595E-4</v>
      </c>
      <c r="Z4114" s="122">
        <f t="shared" si="840"/>
        <v>8.8754449677853557</v>
      </c>
      <c r="AA4114" s="122">
        <f t="shared" si="841"/>
        <v>0.61929999999999996</v>
      </c>
      <c r="AB4114" s="122">
        <f t="shared" si="838"/>
        <v>2.7711023654757999E-3</v>
      </c>
      <c r="AC4114" s="122">
        <f t="shared" si="842"/>
        <v>7.542625844935209</v>
      </c>
      <c r="AD4114" s="122">
        <f t="shared" si="835"/>
        <v>-146.27790532010121</v>
      </c>
      <c r="AE4114" s="122">
        <f t="shared" si="836"/>
        <v>2.4622083721248772E-4</v>
      </c>
      <c r="AF4114" s="122">
        <f t="shared" si="843"/>
        <v>0.72277639057386367</v>
      </c>
      <c r="AG4114" s="122">
        <f t="shared" si="844"/>
        <v>0.61555209303128711</v>
      </c>
      <c r="AH4114" s="87">
        <f t="shared" si="845"/>
        <v>2.6486695140419757E-2</v>
      </c>
      <c r="AI4114" s="122">
        <f t="shared" si="833"/>
        <v>1.1648532637129272</v>
      </c>
    </row>
    <row r="4115" spans="1:35" x14ac:dyDescent="0.25">
      <c r="A4115" s="90">
        <v>1.6444000000000001</v>
      </c>
      <c r="B4115" s="160">
        <v>22.566213358346751</v>
      </c>
      <c r="E4115" s="147">
        <f t="shared" si="834"/>
        <v>9.0264853433427161E-3</v>
      </c>
      <c r="F4115" s="160"/>
      <c r="W4115" s="146">
        <f t="shared" si="837"/>
        <v>0.67028483428100449</v>
      </c>
      <c r="X4115" s="164">
        <v>6.6151969827881025</v>
      </c>
      <c r="Y4115" s="147">
        <f t="shared" si="839"/>
        <v>4.0000000000017799E-4</v>
      </c>
      <c r="Z4115" s="122">
        <f t="shared" si="840"/>
        <v>8.8754449677853557</v>
      </c>
      <c r="AA4115" s="122">
        <f t="shared" si="841"/>
        <v>0.61929999999999996</v>
      </c>
      <c r="AB4115" s="122">
        <f t="shared" si="838"/>
        <v>2.7711023654773382E-3</v>
      </c>
      <c r="AC4115" s="122">
        <f t="shared" si="842"/>
        <v>7.5453969473006861</v>
      </c>
      <c r="AD4115" s="122">
        <f t="shared" si="835"/>
        <v>-146.26437110944298</v>
      </c>
      <c r="AE4115" s="122">
        <f t="shared" si="836"/>
        <v>2.4619805588627178E-4</v>
      </c>
      <c r="AF4115" s="122">
        <f t="shared" si="843"/>
        <v>0.72302258862975</v>
      </c>
      <c r="AG4115" s="122">
        <f t="shared" si="844"/>
        <v>0.61549513971540559</v>
      </c>
      <c r="AH4115" s="87">
        <f t="shared" si="845"/>
        <v>2.6240497084533486E-2</v>
      </c>
      <c r="AI4115" s="122">
        <f t="shared" ref="AI4115:AI4178" si="846">B4101*9.81/(W4115*1000000*$AF$1)</f>
        <v>1.1648532637129272</v>
      </c>
    </row>
    <row r="4116" spans="1:35" x14ac:dyDescent="0.25">
      <c r="A4116" s="90">
        <v>1.6448</v>
      </c>
      <c r="B4116" s="160">
        <v>21.568958881768129</v>
      </c>
      <c r="E4116" s="147">
        <f t="shared" si="834"/>
        <v>8.8270344480220041E-3</v>
      </c>
      <c r="F4116" s="160"/>
      <c r="W4116" s="146">
        <f t="shared" si="837"/>
        <v>0.64570964048261348</v>
      </c>
      <c r="X4116" s="164">
        <v>6.3726586773512306</v>
      </c>
      <c r="Y4116" s="147">
        <f t="shared" si="839"/>
        <v>3.9999999999995595E-4</v>
      </c>
      <c r="Z4116" s="122">
        <f t="shared" si="840"/>
        <v>8.8754449677853557</v>
      </c>
      <c r="AA4116" s="122">
        <f t="shared" si="841"/>
        <v>0.61929999999999996</v>
      </c>
      <c r="AB4116" s="122">
        <f t="shared" si="838"/>
        <v>2.7077353104008176E-3</v>
      </c>
      <c r="AC4116" s="122">
        <f t="shared" si="842"/>
        <v>7.5481046826110871</v>
      </c>
      <c r="AD4116" s="122">
        <f t="shared" si="835"/>
        <v>-142.90680254323522</v>
      </c>
      <c r="AE4116" s="122">
        <f t="shared" si="836"/>
        <v>2.4054646180881405E-4</v>
      </c>
      <c r="AF4116" s="122">
        <f t="shared" si="843"/>
        <v>0.72326313509155882</v>
      </c>
      <c r="AG4116" s="122">
        <f t="shared" si="844"/>
        <v>0.60136615452210129</v>
      </c>
      <c r="AH4116" s="87">
        <f t="shared" si="845"/>
        <v>2.5999950622724671E-2</v>
      </c>
      <c r="AI4116" s="122">
        <f t="shared" si="846"/>
        <v>1.2091866496618153</v>
      </c>
    </row>
    <row r="4117" spans="1:35" x14ac:dyDescent="0.25">
      <c r="A4117" s="90">
        <v>1.6452</v>
      </c>
      <c r="B4117" s="160">
        <v>22.566213358346751</v>
      </c>
      <c r="E4117" s="147">
        <f t="shared" si="834"/>
        <v>8.8270344480220041E-3</v>
      </c>
      <c r="F4117" s="160"/>
      <c r="W4117" s="146">
        <f t="shared" si="837"/>
        <v>0.67028483428100449</v>
      </c>
      <c r="X4117" s="164">
        <v>6.6151969827881025</v>
      </c>
      <c r="Y4117" s="147">
        <f t="shared" si="839"/>
        <v>3.9999999999995595E-4</v>
      </c>
      <c r="Z4117" s="122">
        <f t="shared" si="840"/>
        <v>8.8754449677853557</v>
      </c>
      <c r="AA4117" s="122">
        <f t="shared" si="841"/>
        <v>0.61929999999999996</v>
      </c>
      <c r="AB4117" s="122">
        <f t="shared" si="838"/>
        <v>2.7711023654757999E-3</v>
      </c>
      <c r="AC4117" s="122">
        <f t="shared" si="842"/>
        <v>7.5508757849765633</v>
      </c>
      <c r="AD4117" s="122">
        <f t="shared" si="835"/>
        <v>-146.23759564905325</v>
      </c>
      <c r="AE4117" s="122">
        <f t="shared" si="836"/>
        <v>2.4615298635742198E-4</v>
      </c>
      <c r="AF4117" s="122">
        <f t="shared" si="843"/>
        <v>0.72350928807791626</v>
      </c>
      <c r="AG4117" s="122">
        <f t="shared" si="844"/>
        <v>0.61538246589362278</v>
      </c>
      <c r="AH4117" s="87">
        <f t="shared" si="845"/>
        <v>2.5753797636367249E-2</v>
      </c>
      <c r="AI4117" s="122">
        <f t="shared" si="846"/>
        <v>1.1133756359271709</v>
      </c>
    </row>
    <row r="4118" spans="1:35" x14ac:dyDescent="0.25">
      <c r="A4118" s="90">
        <v>1.6456</v>
      </c>
      <c r="B4118" s="160">
        <v>22.566213358346751</v>
      </c>
      <c r="E4118" s="147">
        <f t="shared" si="834"/>
        <v>9.0264853433377062E-3</v>
      </c>
      <c r="F4118" s="160"/>
      <c r="W4118" s="146">
        <f t="shared" si="837"/>
        <v>0.67028483428100449</v>
      </c>
      <c r="X4118" s="164">
        <v>6.6151969827881025</v>
      </c>
      <c r="Y4118" s="147">
        <f t="shared" si="839"/>
        <v>3.9999999999995595E-4</v>
      </c>
      <c r="Z4118" s="122">
        <f t="shared" si="840"/>
        <v>8.8754449677853557</v>
      </c>
      <c r="AA4118" s="122">
        <f t="shared" si="841"/>
        <v>0.61929999999999996</v>
      </c>
      <c r="AB4118" s="122">
        <f t="shared" si="838"/>
        <v>2.7711023654757999E-3</v>
      </c>
      <c r="AC4118" s="122">
        <f t="shared" si="842"/>
        <v>7.5536468873420395</v>
      </c>
      <c r="AD4118" s="122">
        <f t="shared" si="835"/>
        <v>-146.22404472028424</v>
      </c>
      <c r="AE4118" s="122">
        <f t="shared" si="836"/>
        <v>2.4613017689061148E-4</v>
      </c>
      <c r="AF4118" s="122">
        <f t="shared" si="843"/>
        <v>0.72375541825480683</v>
      </c>
      <c r="AG4118" s="122">
        <f t="shared" si="844"/>
        <v>0.61532544222659646</v>
      </c>
      <c r="AH4118" s="87">
        <f t="shared" si="845"/>
        <v>2.5507667459476639E-2</v>
      </c>
      <c r="AI4118" s="122">
        <f t="shared" si="846"/>
        <v>1.1648532637129272</v>
      </c>
    </row>
    <row r="4119" spans="1:35" x14ac:dyDescent="0.25">
      <c r="A4119" s="90">
        <v>1.6459999999999999</v>
      </c>
      <c r="B4119" s="160">
        <v>22.566213358346751</v>
      </c>
      <c r="E4119" s="147">
        <f t="shared" si="834"/>
        <v>9.0264853433377062E-3</v>
      </c>
      <c r="F4119" s="160"/>
      <c r="W4119" s="146">
        <f t="shared" si="837"/>
        <v>0.67028483428100449</v>
      </c>
      <c r="X4119" s="164">
        <v>6.6151969827881025</v>
      </c>
      <c r="Y4119" s="147">
        <f t="shared" si="839"/>
        <v>3.9999999999995595E-4</v>
      </c>
      <c r="Z4119" s="122">
        <f t="shared" si="840"/>
        <v>8.8754449677853557</v>
      </c>
      <c r="AA4119" s="122">
        <f t="shared" si="841"/>
        <v>0.61929999999999996</v>
      </c>
      <c r="AB4119" s="122">
        <f t="shared" si="838"/>
        <v>2.7711023654757999E-3</v>
      </c>
      <c r="AC4119" s="122">
        <f t="shared" si="842"/>
        <v>7.5564179897075157</v>
      </c>
      <c r="AD4119" s="122">
        <f t="shared" si="835"/>
        <v>-146.21048817603548</v>
      </c>
      <c r="AE4119" s="122">
        <f t="shared" si="836"/>
        <v>2.4610735797160019E-4</v>
      </c>
      <c r="AF4119" s="122">
        <f t="shared" si="843"/>
        <v>0.72400152561277842</v>
      </c>
      <c r="AG4119" s="122">
        <f t="shared" si="844"/>
        <v>0.61526839492906826</v>
      </c>
      <c r="AH4119" s="87">
        <f t="shared" si="845"/>
        <v>2.5261560101505039E-2</v>
      </c>
      <c r="AI4119" s="122">
        <f t="shared" si="846"/>
        <v>1.1648532637129272</v>
      </c>
    </row>
    <row r="4120" spans="1:35" x14ac:dyDescent="0.25">
      <c r="A4120" s="90">
        <v>1.6464000000000001</v>
      </c>
      <c r="B4120" s="160">
        <v>22.566213358346751</v>
      </c>
      <c r="E4120" s="147">
        <f t="shared" si="834"/>
        <v>9.0264853433427161E-3</v>
      </c>
      <c r="F4120" s="160"/>
      <c r="W4120" s="146">
        <f t="shared" si="837"/>
        <v>0.67028483428100449</v>
      </c>
      <c r="X4120" s="164">
        <v>6.6151969827881025</v>
      </c>
      <c r="Y4120" s="147">
        <f t="shared" si="839"/>
        <v>4.0000000000017799E-4</v>
      </c>
      <c r="Z4120" s="122">
        <f t="shared" si="840"/>
        <v>8.8754449677853557</v>
      </c>
      <c r="AA4120" s="122">
        <f t="shared" si="841"/>
        <v>0.61929999999999996</v>
      </c>
      <c r="AB4120" s="122">
        <f t="shared" si="838"/>
        <v>2.7711023654773382E-3</v>
      </c>
      <c r="AC4120" s="122">
        <f t="shared" si="842"/>
        <v>7.5591890920729927</v>
      </c>
      <c r="AD4120" s="122">
        <f t="shared" si="835"/>
        <v>-146.19692601638809</v>
      </c>
      <c r="AE4120" s="122">
        <f t="shared" si="836"/>
        <v>2.4608452960052471E-4</v>
      </c>
      <c r="AF4120" s="122">
        <f t="shared" si="843"/>
        <v>0.72424761014237893</v>
      </c>
      <c r="AG4120" s="122">
        <f t="shared" si="844"/>
        <v>0.61521132400103806</v>
      </c>
      <c r="AH4120" s="87">
        <f t="shared" si="845"/>
        <v>2.5015475571904516E-2</v>
      </c>
      <c r="AI4120" s="122">
        <f t="shared" si="846"/>
        <v>1.1648532637129272</v>
      </c>
    </row>
    <row r="4121" spans="1:35" x14ac:dyDescent="0.25">
      <c r="A4121" s="90">
        <v>1.6468</v>
      </c>
      <c r="B4121" s="160">
        <v>22.566213358346751</v>
      </c>
      <c r="E4121" s="147">
        <f t="shared" si="834"/>
        <v>9.0264853433377062E-3</v>
      </c>
      <c r="F4121" s="160"/>
      <c r="W4121" s="146">
        <f t="shared" si="837"/>
        <v>0.67028483428100449</v>
      </c>
      <c r="X4121" s="164">
        <v>6.6151969827881025</v>
      </c>
      <c r="Y4121" s="147">
        <f t="shared" si="839"/>
        <v>3.9999999999995595E-4</v>
      </c>
      <c r="Z4121" s="122">
        <f t="shared" si="840"/>
        <v>8.8754449677853557</v>
      </c>
      <c r="AA4121" s="122">
        <f t="shared" si="841"/>
        <v>0.61929999999999996</v>
      </c>
      <c r="AB4121" s="122">
        <f t="shared" si="838"/>
        <v>2.7711023654757999E-3</v>
      </c>
      <c r="AC4121" s="122">
        <f t="shared" si="842"/>
        <v>7.5619601944384689</v>
      </c>
      <c r="AD4121" s="122">
        <f t="shared" si="835"/>
        <v>-146.18335824109866</v>
      </c>
      <c r="AE4121" s="122">
        <f t="shared" si="836"/>
        <v>2.4606169177697533E-4</v>
      </c>
      <c r="AF4121" s="122">
        <f t="shared" si="843"/>
        <v>0.72449367183415592</v>
      </c>
      <c r="AG4121" s="122">
        <f t="shared" si="844"/>
        <v>0.61515422944250608</v>
      </c>
      <c r="AH4121" s="87">
        <f t="shared" si="845"/>
        <v>2.4769413880127541E-2</v>
      </c>
      <c r="AI4121" s="122">
        <f t="shared" si="846"/>
        <v>1.1648532637129272</v>
      </c>
    </row>
    <row r="4122" spans="1:35" x14ac:dyDescent="0.25">
      <c r="A4122" s="90">
        <v>1.6472</v>
      </c>
      <c r="B4122" s="160">
        <v>22.566213358346751</v>
      </c>
      <c r="E4122" s="147">
        <f t="shared" si="834"/>
        <v>9.0264853433377062E-3</v>
      </c>
      <c r="F4122" s="160"/>
      <c r="W4122" s="146">
        <f t="shared" si="837"/>
        <v>0.67028483428100449</v>
      </c>
      <c r="X4122" s="164">
        <v>6.6151969827881025</v>
      </c>
      <c r="Y4122" s="147">
        <f t="shared" si="839"/>
        <v>3.9999999999995595E-4</v>
      </c>
      <c r="Z4122" s="122">
        <f t="shared" si="840"/>
        <v>8.8754449677853557</v>
      </c>
      <c r="AA4122" s="122">
        <f t="shared" si="841"/>
        <v>0.61929999999999996</v>
      </c>
      <c r="AB4122" s="122">
        <f t="shared" si="838"/>
        <v>2.7711023654757999E-3</v>
      </c>
      <c r="AC4122" s="122">
        <f t="shared" si="842"/>
        <v>7.5647312968039451</v>
      </c>
      <c r="AD4122" s="122">
        <f t="shared" si="835"/>
        <v>-146.16978485041062</v>
      </c>
      <c r="AE4122" s="122">
        <f t="shared" si="836"/>
        <v>2.4603884450136176E-4</v>
      </c>
      <c r="AF4122" s="122">
        <f t="shared" si="843"/>
        <v>0.72473971067865728</v>
      </c>
      <c r="AG4122" s="122">
        <f t="shared" si="844"/>
        <v>0.61509711125347211</v>
      </c>
      <c r="AH4122" s="87">
        <f t="shared" si="845"/>
        <v>2.4523375035626179E-2</v>
      </c>
      <c r="AI4122" s="122">
        <f t="shared" si="846"/>
        <v>1.1133756359271709</v>
      </c>
    </row>
    <row r="4123" spans="1:35" x14ac:dyDescent="0.25">
      <c r="A4123" s="90">
        <v>1.6476</v>
      </c>
      <c r="B4123" s="160">
        <v>22.566213358346751</v>
      </c>
      <c r="E4123" s="147">
        <f t="shared" si="834"/>
        <v>9.0264853433377062E-3</v>
      </c>
      <c r="F4123" s="160"/>
      <c r="W4123" s="146">
        <f t="shared" si="837"/>
        <v>0.67028483428100449</v>
      </c>
      <c r="X4123" s="164">
        <v>6.6151969827881025</v>
      </c>
      <c r="Y4123" s="147">
        <f t="shared" si="839"/>
        <v>3.9999999999995595E-4</v>
      </c>
      <c r="Z4123" s="122">
        <f t="shared" si="840"/>
        <v>8.8754449677853557</v>
      </c>
      <c r="AA4123" s="122">
        <f t="shared" si="841"/>
        <v>0.61929999999999996</v>
      </c>
      <c r="AB4123" s="122">
        <f t="shared" si="838"/>
        <v>2.7711023654757999E-3</v>
      </c>
      <c r="AC4123" s="122">
        <f t="shared" si="842"/>
        <v>7.5675023991694212</v>
      </c>
      <c r="AD4123" s="122">
        <f t="shared" si="835"/>
        <v>-146.15620584424283</v>
      </c>
      <c r="AE4123" s="122">
        <f t="shared" si="836"/>
        <v>2.4601598777354751E-4</v>
      </c>
      <c r="AF4123" s="122">
        <f t="shared" si="843"/>
        <v>0.7249857266664308</v>
      </c>
      <c r="AG4123" s="122">
        <f t="shared" si="844"/>
        <v>0.61503996943393646</v>
      </c>
      <c r="AH4123" s="87">
        <f t="shared" si="845"/>
        <v>2.427735904785263E-2</v>
      </c>
      <c r="AI4123" s="122">
        <f t="shared" si="846"/>
        <v>1.1133756359271709</v>
      </c>
    </row>
    <row r="4124" spans="1:35" x14ac:dyDescent="0.25">
      <c r="A4124" s="90">
        <v>1.6479999999999999</v>
      </c>
      <c r="B4124" s="160">
        <v>22.566213358346751</v>
      </c>
      <c r="E4124" s="147">
        <f t="shared" si="834"/>
        <v>9.0264853433377062E-3</v>
      </c>
      <c r="F4124" s="160"/>
      <c r="W4124" s="146">
        <f t="shared" si="837"/>
        <v>0.67028483428100449</v>
      </c>
      <c r="X4124" s="164">
        <v>6.6151969827881025</v>
      </c>
      <c r="Y4124" s="147">
        <f t="shared" si="839"/>
        <v>3.9999999999995595E-4</v>
      </c>
      <c r="Z4124" s="122">
        <f t="shared" si="840"/>
        <v>8.8754449677853557</v>
      </c>
      <c r="AA4124" s="122">
        <f t="shared" si="841"/>
        <v>0.61929999999999996</v>
      </c>
      <c r="AB4124" s="122">
        <f t="shared" si="838"/>
        <v>2.7711023654757999E-3</v>
      </c>
      <c r="AC4124" s="122">
        <f t="shared" si="842"/>
        <v>7.5702735015348974</v>
      </c>
      <c r="AD4124" s="122">
        <f t="shared" si="835"/>
        <v>-146.1426212225953</v>
      </c>
      <c r="AE4124" s="122">
        <f t="shared" si="836"/>
        <v>2.4599312159353246E-4</v>
      </c>
      <c r="AF4124" s="122">
        <f t="shared" si="843"/>
        <v>0.72523171978802436</v>
      </c>
      <c r="AG4124" s="122">
        <f t="shared" si="844"/>
        <v>0.61498280398389893</v>
      </c>
      <c r="AH4124" s="87">
        <f t="shared" si="845"/>
        <v>2.4031365926259096E-2</v>
      </c>
      <c r="AI4124" s="122">
        <f t="shared" si="846"/>
        <v>1.1133756359271709</v>
      </c>
    </row>
    <row r="4125" spans="1:35" x14ac:dyDescent="0.25">
      <c r="A4125" s="90">
        <v>1.6484000000000001</v>
      </c>
      <c r="B4125" s="160">
        <v>22.566213358346751</v>
      </c>
      <c r="E4125" s="147">
        <f t="shared" si="834"/>
        <v>9.0264853433427161E-3</v>
      </c>
      <c r="F4125" s="160"/>
      <c r="W4125" s="146">
        <f t="shared" si="837"/>
        <v>0.67028483428100449</v>
      </c>
      <c r="X4125" s="164">
        <v>6.6151969827881025</v>
      </c>
      <c r="Y4125" s="147">
        <f t="shared" si="839"/>
        <v>4.0000000000017799E-4</v>
      </c>
      <c r="Z4125" s="122">
        <f t="shared" si="840"/>
        <v>8.8754449677853557</v>
      </c>
      <c r="AA4125" s="122">
        <f t="shared" si="841"/>
        <v>0.61929999999999996</v>
      </c>
      <c r="AB4125" s="122">
        <f t="shared" si="838"/>
        <v>2.7711023654773382E-3</v>
      </c>
      <c r="AC4125" s="122">
        <f t="shared" si="842"/>
        <v>7.5730446039003745</v>
      </c>
      <c r="AD4125" s="122">
        <f t="shared" si="835"/>
        <v>-146.12903098554906</v>
      </c>
      <c r="AE4125" s="122">
        <f t="shared" si="836"/>
        <v>2.4597024596145311E-4</v>
      </c>
      <c r="AF4125" s="122">
        <f t="shared" si="843"/>
        <v>0.72547769003398577</v>
      </c>
      <c r="AG4125" s="122">
        <f t="shared" si="844"/>
        <v>0.61492561490335917</v>
      </c>
      <c r="AH4125" s="87">
        <f t="shared" si="845"/>
        <v>2.3785395680297642E-2</v>
      </c>
      <c r="AI4125" s="122">
        <f t="shared" si="846"/>
        <v>1.1648532637129272</v>
      </c>
    </row>
    <row r="4126" spans="1:35" x14ac:dyDescent="0.25">
      <c r="A4126" s="90">
        <v>1.6488</v>
      </c>
      <c r="B4126" s="160">
        <v>22.566213358346751</v>
      </c>
      <c r="E4126" s="147">
        <f t="shared" si="834"/>
        <v>9.0264853433377062E-3</v>
      </c>
      <c r="F4126" s="160"/>
      <c r="W4126" s="146">
        <f t="shared" si="837"/>
        <v>0.67028483428100449</v>
      </c>
      <c r="X4126" s="164">
        <v>6.6151969827881025</v>
      </c>
      <c r="Y4126" s="147">
        <f t="shared" si="839"/>
        <v>3.9999999999995595E-4</v>
      </c>
      <c r="Z4126" s="122">
        <f t="shared" si="840"/>
        <v>8.8754449677853557</v>
      </c>
      <c r="AA4126" s="122">
        <f t="shared" si="841"/>
        <v>0.61929999999999996</v>
      </c>
      <c r="AB4126" s="122">
        <f t="shared" si="838"/>
        <v>2.7711023654757999E-3</v>
      </c>
      <c r="AC4126" s="122">
        <f t="shared" si="842"/>
        <v>7.5758157062658507</v>
      </c>
      <c r="AD4126" s="122">
        <f t="shared" si="835"/>
        <v>-146.11543513286091</v>
      </c>
      <c r="AE4126" s="122">
        <f t="shared" si="836"/>
        <v>2.4594736087690008E-4</v>
      </c>
      <c r="AF4126" s="122">
        <f t="shared" si="843"/>
        <v>0.72572363739486268</v>
      </c>
      <c r="AG4126" s="122">
        <f t="shared" si="844"/>
        <v>0.61486840219231798</v>
      </c>
      <c r="AH4126" s="87">
        <f t="shared" si="845"/>
        <v>2.3539448319420741E-2</v>
      </c>
      <c r="AI4126" s="122">
        <f t="shared" si="846"/>
        <v>1.1648532637129272</v>
      </c>
    </row>
    <row r="4127" spans="1:35" x14ac:dyDescent="0.25">
      <c r="A4127" s="90">
        <v>1.6492</v>
      </c>
      <c r="B4127" s="160">
        <v>22.566213358346751</v>
      </c>
      <c r="E4127" s="147">
        <f t="shared" si="834"/>
        <v>9.0264853433377062E-3</v>
      </c>
      <c r="F4127" s="160"/>
      <c r="W4127" s="146">
        <f t="shared" si="837"/>
        <v>0.67028483428100449</v>
      </c>
      <c r="X4127" s="164">
        <v>6.6151969827881025</v>
      </c>
      <c r="Y4127" s="147">
        <f t="shared" si="839"/>
        <v>3.9999999999995595E-4</v>
      </c>
      <c r="Z4127" s="122">
        <f t="shared" si="840"/>
        <v>8.8754449677853557</v>
      </c>
      <c r="AA4127" s="122">
        <f t="shared" si="841"/>
        <v>0.61929999999999996</v>
      </c>
      <c r="AB4127" s="122">
        <f t="shared" si="838"/>
        <v>2.7711023654757999E-3</v>
      </c>
      <c r="AC4127" s="122">
        <f t="shared" si="842"/>
        <v>7.5785868086313268</v>
      </c>
      <c r="AD4127" s="122">
        <f t="shared" si="835"/>
        <v>-146.10183366477412</v>
      </c>
      <c r="AE4127" s="122">
        <f t="shared" si="836"/>
        <v>2.4592446634028281E-4</v>
      </c>
      <c r="AF4127" s="122">
        <f t="shared" si="843"/>
        <v>0.72596956186120298</v>
      </c>
      <c r="AG4127" s="122">
        <f t="shared" si="844"/>
        <v>0.61481116585077478</v>
      </c>
      <c r="AH4127" s="87">
        <f t="shared" si="845"/>
        <v>2.3293523853080457E-2</v>
      </c>
      <c r="AI4127" s="122">
        <f t="shared" si="846"/>
        <v>1.1648532637129272</v>
      </c>
    </row>
    <row r="4128" spans="1:35" x14ac:dyDescent="0.25">
      <c r="A4128" s="90">
        <v>1.6496</v>
      </c>
      <c r="B4128" s="160">
        <v>22.566213358346751</v>
      </c>
      <c r="E4128" s="147">
        <f t="shared" si="834"/>
        <v>9.0264853433377062E-3</v>
      </c>
      <c r="F4128" s="160"/>
      <c r="W4128" s="146">
        <f t="shared" si="837"/>
        <v>0.67028483428100449</v>
      </c>
      <c r="X4128" s="164">
        <v>6.6151969827881025</v>
      </c>
      <c r="Y4128" s="147">
        <f t="shared" si="839"/>
        <v>3.9999999999995595E-4</v>
      </c>
      <c r="Z4128" s="122">
        <f t="shared" si="840"/>
        <v>8.8754449677853557</v>
      </c>
      <c r="AA4128" s="122">
        <f t="shared" si="841"/>
        <v>0.61929999999999996</v>
      </c>
      <c r="AB4128" s="122">
        <f t="shared" si="838"/>
        <v>2.7711023654757999E-3</v>
      </c>
      <c r="AC4128" s="122">
        <f t="shared" si="842"/>
        <v>7.581357910996803</v>
      </c>
      <c r="AD4128" s="122">
        <f t="shared" si="835"/>
        <v>-146.08822658120752</v>
      </c>
      <c r="AE4128" s="122">
        <f t="shared" si="836"/>
        <v>2.4590156235146469E-4</v>
      </c>
      <c r="AF4128" s="122">
        <f t="shared" si="843"/>
        <v>0.72621546342355447</v>
      </c>
      <c r="AG4128" s="122">
        <f t="shared" si="844"/>
        <v>0.61475390587872947</v>
      </c>
      <c r="AH4128" s="87">
        <f t="shared" si="845"/>
        <v>2.3047622290728993E-2</v>
      </c>
      <c r="AI4128" s="122">
        <f t="shared" si="846"/>
        <v>1.1648532637129272</v>
      </c>
    </row>
    <row r="4129" spans="1:35" x14ac:dyDescent="0.25">
      <c r="A4129" s="90">
        <v>1.65</v>
      </c>
      <c r="B4129" s="160">
        <v>22.566213358346751</v>
      </c>
      <c r="E4129" s="147">
        <f t="shared" si="834"/>
        <v>9.0264853433377062E-3</v>
      </c>
      <c r="F4129" s="160"/>
      <c r="W4129" s="146">
        <f t="shared" si="837"/>
        <v>0.67028483428100449</v>
      </c>
      <c r="X4129" s="164">
        <v>6.6151969827881025</v>
      </c>
      <c r="Y4129" s="147">
        <f t="shared" si="839"/>
        <v>3.9999999999995595E-4</v>
      </c>
      <c r="Z4129" s="122">
        <f t="shared" si="840"/>
        <v>8.8754449677853557</v>
      </c>
      <c r="AA4129" s="122">
        <f t="shared" si="841"/>
        <v>0.61929999999999996</v>
      </c>
      <c r="AB4129" s="122">
        <f t="shared" si="838"/>
        <v>2.7711023654757999E-3</v>
      </c>
      <c r="AC4129" s="122">
        <f t="shared" si="842"/>
        <v>7.5841290133622792</v>
      </c>
      <c r="AD4129" s="122">
        <f t="shared" si="835"/>
        <v>-146.07461388216117</v>
      </c>
      <c r="AE4129" s="122">
        <f t="shared" si="836"/>
        <v>2.4587864891044582E-4</v>
      </c>
      <c r="AF4129" s="122">
        <f t="shared" si="843"/>
        <v>0.72646134207246493</v>
      </c>
      <c r="AG4129" s="122">
        <f t="shared" si="844"/>
        <v>0.61469662227618227</v>
      </c>
      <c r="AH4129" s="87">
        <f t="shared" si="845"/>
        <v>2.2801743641818549E-2</v>
      </c>
      <c r="AI4129" s="122">
        <f t="shared" si="846"/>
        <v>1.1648532637129272</v>
      </c>
    </row>
    <row r="4130" spans="1:35" x14ac:dyDescent="0.25">
      <c r="A4130" s="90">
        <v>1.6504000000000001</v>
      </c>
      <c r="B4130" s="160">
        <v>22.566213358346751</v>
      </c>
      <c r="E4130" s="147">
        <f t="shared" si="834"/>
        <v>9.0264853433427161E-3</v>
      </c>
      <c r="F4130" s="160"/>
      <c r="W4130" s="146">
        <f t="shared" si="837"/>
        <v>0.67028483428100449</v>
      </c>
      <c r="X4130" s="164">
        <v>6.6151969827881025</v>
      </c>
      <c r="Y4130" s="147">
        <f t="shared" si="839"/>
        <v>4.0000000000017799E-4</v>
      </c>
      <c r="Z4130" s="122">
        <f t="shared" si="840"/>
        <v>8.8754449677853557</v>
      </c>
      <c r="AA4130" s="122">
        <f t="shared" si="841"/>
        <v>0.61929999999999996</v>
      </c>
      <c r="AB4130" s="122">
        <f t="shared" si="838"/>
        <v>2.7711023654773382E-3</v>
      </c>
      <c r="AC4130" s="122">
        <f t="shared" si="842"/>
        <v>7.5869001157277562</v>
      </c>
      <c r="AD4130" s="122">
        <f t="shared" si="835"/>
        <v>-146.06099556771619</v>
      </c>
      <c r="AE4130" s="122">
        <f t="shared" si="836"/>
        <v>2.4585572601736278E-4</v>
      </c>
      <c r="AF4130" s="122">
        <f t="shared" si="843"/>
        <v>0.72670719779848225</v>
      </c>
      <c r="AG4130" s="122">
        <f t="shared" si="844"/>
        <v>0.61463931504313341</v>
      </c>
      <c r="AH4130" s="87">
        <f t="shared" si="845"/>
        <v>2.2555887915801185E-2</v>
      </c>
      <c r="AI4130" s="122">
        <f t="shared" si="846"/>
        <v>1.1133756359271709</v>
      </c>
    </row>
    <row r="4131" spans="1:35" x14ac:dyDescent="0.25">
      <c r="A4131" s="90">
        <v>1.6508</v>
      </c>
      <c r="B4131" s="160">
        <v>22.566213358346751</v>
      </c>
      <c r="E4131" s="147">
        <f t="shared" si="834"/>
        <v>9.0264853433377062E-3</v>
      </c>
      <c r="F4131" s="160"/>
      <c r="W4131" s="146">
        <f t="shared" si="837"/>
        <v>0.67028483428100449</v>
      </c>
      <c r="X4131" s="164">
        <v>6.6151969827881025</v>
      </c>
      <c r="Y4131" s="147">
        <f t="shared" si="839"/>
        <v>3.9999999999995595E-4</v>
      </c>
      <c r="Z4131" s="122">
        <f t="shared" si="840"/>
        <v>8.8754449677853557</v>
      </c>
      <c r="AA4131" s="122">
        <f t="shared" si="841"/>
        <v>0.61929999999999996</v>
      </c>
      <c r="AB4131" s="122">
        <f t="shared" si="838"/>
        <v>2.7711023654757999E-3</v>
      </c>
      <c r="AC4131" s="122">
        <f t="shared" si="842"/>
        <v>7.5896712180932324</v>
      </c>
      <c r="AD4131" s="122">
        <f t="shared" si="835"/>
        <v>-146.04737163762928</v>
      </c>
      <c r="AE4131" s="122">
        <f t="shared" si="836"/>
        <v>2.4583279367180598E-4</v>
      </c>
      <c r="AF4131" s="122">
        <f t="shared" si="843"/>
        <v>0.7269530305921541</v>
      </c>
      <c r="AG4131" s="122">
        <f t="shared" si="844"/>
        <v>0.61458198417958265</v>
      </c>
      <c r="AH4131" s="87">
        <f t="shared" si="845"/>
        <v>2.2310055122129378E-2</v>
      </c>
      <c r="AI4131" s="122">
        <f t="shared" si="846"/>
        <v>1.1648532637129272</v>
      </c>
    </row>
    <row r="4132" spans="1:35" x14ac:dyDescent="0.25">
      <c r="A4132" s="90">
        <v>1.6512</v>
      </c>
      <c r="B4132" s="160">
        <v>22.566213358346751</v>
      </c>
      <c r="E4132" s="147">
        <f t="shared" si="834"/>
        <v>9.0264853433377062E-3</v>
      </c>
      <c r="F4132" s="160"/>
      <c r="W4132" s="146">
        <f t="shared" si="837"/>
        <v>0.67028483428100449</v>
      </c>
      <c r="X4132" s="164">
        <v>6.6151969827881025</v>
      </c>
      <c r="Y4132" s="147">
        <f t="shared" si="839"/>
        <v>3.9999999999995595E-4</v>
      </c>
      <c r="Z4132" s="122">
        <f t="shared" si="840"/>
        <v>8.8754449677853557</v>
      </c>
      <c r="AA4132" s="122">
        <f t="shared" si="841"/>
        <v>0.61929999999999996</v>
      </c>
      <c r="AB4132" s="122">
        <f t="shared" si="838"/>
        <v>2.7711023654757999E-3</v>
      </c>
      <c r="AC4132" s="122">
        <f t="shared" si="842"/>
        <v>7.5924423204587086</v>
      </c>
      <c r="AD4132" s="122">
        <f t="shared" si="835"/>
        <v>-146.03374209214365</v>
      </c>
      <c r="AE4132" s="122">
        <f t="shared" si="836"/>
        <v>2.4580985187418484E-4</v>
      </c>
      <c r="AF4132" s="122">
        <f t="shared" si="843"/>
        <v>0.72719884044402827</v>
      </c>
      <c r="AG4132" s="122">
        <f t="shared" si="844"/>
        <v>0.61452462968552979</v>
      </c>
      <c r="AH4132" s="87">
        <f t="shared" si="845"/>
        <v>2.2064245270255193E-2</v>
      </c>
      <c r="AI4132" s="122">
        <f t="shared" si="846"/>
        <v>1.1648532637129272</v>
      </c>
    </row>
    <row r="4133" spans="1:35" x14ac:dyDescent="0.25">
      <c r="A4133" s="90">
        <v>1.6516</v>
      </c>
      <c r="B4133" s="160">
        <v>22.566213358346751</v>
      </c>
      <c r="E4133" s="147">
        <f t="shared" si="834"/>
        <v>9.0264853433377062E-3</v>
      </c>
      <c r="F4133" s="160"/>
      <c r="W4133" s="146">
        <f t="shared" si="837"/>
        <v>0.67028483428100449</v>
      </c>
      <c r="X4133" s="164">
        <v>6.6151969827881025</v>
      </c>
      <c r="Y4133" s="147">
        <f t="shared" si="839"/>
        <v>3.9999999999995595E-4</v>
      </c>
      <c r="Z4133" s="122">
        <f t="shared" si="840"/>
        <v>8.8754449677853557</v>
      </c>
      <c r="AA4133" s="122">
        <f t="shared" si="841"/>
        <v>0.61929999999999996</v>
      </c>
      <c r="AB4133" s="122">
        <f t="shared" si="838"/>
        <v>2.7711023654757999E-3</v>
      </c>
      <c r="AC4133" s="122">
        <f t="shared" si="842"/>
        <v>7.5952134228241848</v>
      </c>
      <c r="AD4133" s="122">
        <f t="shared" si="835"/>
        <v>-146.0201069311783</v>
      </c>
      <c r="AE4133" s="122">
        <f t="shared" si="836"/>
        <v>2.4578690062436302E-4</v>
      </c>
      <c r="AF4133" s="122">
        <f t="shared" si="843"/>
        <v>0.72744462734465265</v>
      </c>
      <c r="AG4133" s="122">
        <f t="shared" si="844"/>
        <v>0.61446725156097526</v>
      </c>
      <c r="AH4133" s="87">
        <f t="shared" si="845"/>
        <v>2.1818458369630828E-2</v>
      </c>
      <c r="AI4133" s="122">
        <f t="shared" si="846"/>
        <v>1.1648532637129272</v>
      </c>
    </row>
    <row r="4134" spans="1:35" x14ac:dyDescent="0.25">
      <c r="A4134" s="90">
        <v>1.6519999999999999</v>
      </c>
      <c r="B4134" s="160">
        <v>22.566213358346751</v>
      </c>
      <c r="E4134" s="147">
        <f t="shared" si="834"/>
        <v>9.0264853433377062E-3</v>
      </c>
      <c r="F4134" s="160"/>
      <c r="W4134" s="146">
        <f t="shared" si="837"/>
        <v>0.67028483428100449</v>
      </c>
      <c r="X4134" s="164">
        <v>6.6151969827881025</v>
      </c>
      <c r="Y4134" s="147">
        <f t="shared" si="839"/>
        <v>3.9999999999995595E-4</v>
      </c>
      <c r="Z4134" s="122">
        <f t="shared" si="840"/>
        <v>8.8754449677853557</v>
      </c>
      <c r="AA4134" s="122">
        <f t="shared" si="841"/>
        <v>0.61929999999999996</v>
      </c>
      <c r="AB4134" s="122">
        <f t="shared" si="838"/>
        <v>2.7711023654757999E-3</v>
      </c>
      <c r="AC4134" s="122">
        <f t="shared" si="842"/>
        <v>7.5979845251896609</v>
      </c>
      <c r="AD4134" s="122">
        <f t="shared" si="835"/>
        <v>-146.0064661547332</v>
      </c>
      <c r="AE4134" s="122">
        <f t="shared" si="836"/>
        <v>2.4576393992234045E-4</v>
      </c>
      <c r="AF4134" s="122">
        <f t="shared" si="843"/>
        <v>0.72769039128457502</v>
      </c>
      <c r="AG4134" s="122">
        <f t="shared" si="844"/>
        <v>0.61440984980591884</v>
      </c>
      <c r="AH4134" s="87">
        <f t="shared" si="845"/>
        <v>2.1572694429708487E-2</v>
      </c>
      <c r="AI4134" s="122">
        <f t="shared" si="846"/>
        <v>1.1648532637129272</v>
      </c>
    </row>
    <row r="4135" spans="1:35" x14ac:dyDescent="0.25">
      <c r="A4135" s="90">
        <v>1.6524000000000001</v>
      </c>
      <c r="B4135" s="160">
        <v>22.566213358346751</v>
      </c>
      <c r="E4135" s="147">
        <f t="shared" si="834"/>
        <v>9.0264853433427161E-3</v>
      </c>
      <c r="F4135" s="160"/>
      <c r="W4135" s="146">
        <f t="shared" si="837"/>
        <v>0.67028483428100449</v>
      </c>
      <c r="X4135" s="164">
        <v>6.6151969827881025</v>
      </c>
      <c r="Y4135" s="147">
        <f t="shared" si="839"/>
        <v>4.0000000000017799E-4</v>
      </c>
      <c r="Z4135" s="122">
        <f t="shared" si="840"/>
        <v>8.8754449677853557</v>
      </c>
      <c r="AA4135" s="122">
        <f t="shared" si="841"/>
        <v>0.61929999999999996</v>
      </c>
      <c r="AB4135" s="122">
        <f t="shared" si="838"/>
        <v>2.7711023654773382E-3</v>
      </c>
      <c r="AC4135" s="122">
        <f t="shared" si="842"/>
        <v>7.600755627555138</v>
      </c>
      <c r="AD4135" s="122">
        <f t="shared" si="835"/>
        <v>-145.99281976288938</v>
      </c>
      <c r="AE4135" s="122">
        <f t="shared" si="836"/>
        <v>2.4574096976825354E-4</v>
      </c>
      <c r="AF4135" s="122">
        <f t="shared" si="843"/>
        <v>0.72793613225434328</v>
      </c>
      <c r="AG4135" s="122">
        <f t="shared" si="844"/>
        <v>0.61435242442036042</v>
      </c>
      <c r="AH4135" s="87">
        <f t="shared" si="845"/>
        <v>2.1326953459940234E-2</v>
      </c>
      <c r="AI4135" s="122">
        <f t="shared" si="846"/>
        <v>1.1648532637129272</v>
      </c>
    </row>
    <row r="4136" spans="1:35" x14ac:dyDescent="0.25">
      <c r="A4136" s="90">
        <v>1.6528</v>
      </c>
      <c r="B4136" s="160">
        <v>22.566213358346751</v>
      </c>
      <c r="E4136" s="147">
        <f t="shared" si="834"/>
        <v>9.0264853433377062E-3</v>
      </c>
      <c r="F4136" s="160"/>
      <c r="W4136" s="146">
        <f t="shared" si="837"/>
        <v>0.67028483428100449</v>
      </c>
      <c r="X4136" s="164">
        <v>6.6151969827881025</v>
      </c>
      <c r="Y4136" s="147">
        <f t="shared" si="839"/>
        <v>3.9999999999995595E-4</v>
      </c>
      <c r="Z4136" s="122">
        <f t="shared" si="840"/>
        <v>8.8754449677853557</v>
      </c>
      <c r="AA4136" s="122">
        <f t="shared" si="841"/>
        <v>0.61929999999999996</v>
      </c>
      <c r="AB4136" s="122">
        <f t="shared" si="838"/>
        <v>2.7711023654757999E-3</v>
      </c>
      <c r="AC4136" s="122">
        <f t="shared" si="842"/>
        <v>7.6035267299206142</v>
      </c>
      <c r="AD4136" s="122">
        <f t="shared" si="835"/>
        <v>-145.97916775540372</v>
      </c>
      <c r="AE4136" s="122">
        <f t="shared" si="836"/>
        <v>2.4571799016169304E-4</v>
      </c>
      <c r="AF4136" s="122">
        <f t="shared" si="843"/>
        <v>0.72818185024450499</v>
      </c>
      <c r="AG4136" s="122">
        <f t="shared" si="844"/>
        <v>0.61429497540430023</v>
      </c>
      <c r="AH4136" s="87">
        <f t="shared" si="845"/>
        <v>2.1081235469778543E-2</v>
      </c>
      <c r="AI4136" s="122">
        <f t="shared" si="846"/>
        <v>1.1648532637129272</v>
      </c>
    </row>
    <row r="4137" spans="1:35" x14ac:dyDescent="0.25">
      <c r="A4137" s="90">
        <v>1.6532</v>
      </c>
      <c r="B4137" s="160">
        <v>22.566213358346751</v>
      </c>
      <c r="E4137" s="147">
        <f t="shared" si="834"/>
        <v>9.0264853433377062E-3</v>
      </c>
      <c r="F4137" s="160"/>
      <c r="W4137" s="146">
        <f t="shared" si="837"/>
        <v>0.67028483428100449</v>
      </c>
      <c r="X4137" s="164">
        <v>6.6151969827881025</v>
      </c>
      <c r="Y4137" s="147">
        <f t="shared" si="839"/>
        <v>3.9999999999995595E-4</v>
      </c>
      <c r="Z4137" s="122">
        <f t="shared" si="840"/>
        <v>8.8754449677853557</v>
      </c>
      <c r="AA4137" s="122">
        <f t="shared" si="841"/>
        <v>0.61929999999999996</v>
      </c>
      <c r="AB4137" s="122">
        <f t="shared" si="838"/>
        <v>2.7711023654757999E-3</v>
      </c>
      <c r="AC4137" s="122">
        <f t="shared" si="842"/>
        <v>7.6062978322860904</v>
      </c>
      <c r="AD4137" s="122">
        <f t="shared" si="835"/>
        <v>-145.96551013251931</v>
      </c>
      <c r="AE4137" s="122">
        <f t="shared" si="836"/>
        <v>2.4569500110306814E-4</v>
      </c>
      <c r="AF4137" s="122">
        <f t="shared" si="843"/>
        <v>0.72842754524560804</v>
      </c>
      <c r="AG4137" s="122">
        <f t="shared" si="844"/>
        <v>0.61423750275773803</v>
      </c>
      <c r="AH4137" s="87">
        <f t="shared" si="845"/>
        <v>2.0835540468675473E-2</v>
      </c>
      <c r="AI4137" s="122">
        <f t="shared" si="846"/>
        <v>1.1648532637129272</v>
      </c>
    </row>
    <row r="4138" spans="1:35" x14ac:dyDescent="0.25">
      <c r="A4138" s="90">
        <v>1.6536</v>
      </c>
      <c r="B4138" s="160">
        <v>22.566213358346751</v>
      </c>
      <c r="E4138" s="147">
        <f t="shared" si="834"/>
        <v>9.0264853433377062E-3</v>
      </c>
      <c r="F4138" s="160"/>
      <c r="W4138" s="146">
        <f t="shared" si="837"/>
        <v>0.67028483428100449</v>
      </c>
      <c r="X4138" s="164">
        <v>6.6151969827881025</v>
      </c>
      <c r="Y4138" s="147">
        <f t="shared" si="839"/>
        <v>3.9999999999995595E-4</v>
      </c>
      <c r="Z4138" s="122">
        <f t="shared" si="840"/>
        <v>8.8754449677853557</v>
      </c>
      <c r="AA4138" s="122">
        <f t="shared" si="841"/>
        <v>0.61929999999999996</v>
      </c>
      <c r="AB4138" s="122">
        <f t="shared" si="838"/>
        <v>2.7711023654757999E-3</v>
      </c>
      <c r="AC4138" s="122">
        <f t="shared" si="842"/>
        <v>7.6090689346515665</v>
      </c>
      <c r="AD4138" s="122">
        <f t="shared" si="835"/>
        <v>-145.95184689415521</v>
      </c>
      <c r="AE4138" s="122">
        <f t="shared" si="836"/>
        <v>2.4567200259224256E-4</v>
      </c>
      <c r="AF4138" s="122">
        <f t="shared" si="843"/>
        <v>0.72867321724820033</v>
      </c>
      <c r="AG4138" s="122">
        <f t="shared" si="844"/>
        <v>0.61418000648067406</v>
      </c>
      <c r="AH4138" s="87">
        <f t="shared" si="845"/>
        <v>2.0589868466083232E-2</v>
      </c>
      <c r="AI4138" s="122">
        <f t="shared" si="846"/>
        <v>1.1648532637129272</v>
      </c>
    </row>
    <row r="4139" spans="1:35" x14ac:dyDescent="0.25">
      <c r="A4139" s="90">
        <v>1.6539999999999999</v>
      </c>
      <c r="B4139" s="160">
        <v>22.566213358346751</v>
      </c>
      <c r="E4139" s="147">
        <f t="shared" si="834"/>
        <v>9.0264853433377062E-3</v>
      </c>
      <c r="F4139" s="160"/>
      <c r="W4139" s="146">
        <f t="shared" si="837"/>
        <v>0.67028483428100449</v>
      </c>
      <c r="X4139" s="164">
        <v>6.6151969827881025</v>
      </c>
      <c r="Y4139" s="147">
        <f t="shared" si="839"/>
        <v>3.9999999999995595E-4</v>
      </c>
      <c r="Z4139" s="122">
        <f t="shared" si="840"/>
        <v>8.8754449677853557</v>
      </c>
      <c r="AA4139" s="122">
        <f t="shared" si="841"/>
        <v>0.61929999999999996</v>
      </c>
      <c r="AB4139" s="122">
        <f t="shared" si="838"/>
        <v>2.7711023654757999E-3</v>
      </c>
      <c r="AC4139" s="122">
        <f t="shared" si="842"/>
        <v>7.6118400370170427</v>
      </c>
      <c r="AD4139" s="122">
        <f t="shared" si="835"/>
        <v>-145.9381780403113</v>
      </c>
      <c r="AE4139" s="122">
        <f t="shared" si="836"/>
        <v>2.4564899462921618E-4</v>
      </c>
      <c r="AF4139" s="122">
        <f t="shared" si="843"/>
        <v>0.72891886624282953</v>
      </c>
      <c r="AG4139" s="122">
        <f t="shared" si="844"/>
        <v>0.61412248657310808</v>
      </c>
      <c r="AH4139" s="87">
        <f t="shared" si="845"/>
        <v>2.0344219471454015E-2</v>
      </c>
      <c r="AI4139" s="122">
        <f t="shared" si="846"/>
        <v>1.1648532637129272</v>
      </c>
    </row>
    <row r="4140" spans="1:35" x14ac:dyDescent="0.25">
      <c r="A4140" s="90">
        <v>1.6544000000000001</v>
      </c>
      <c r="B4140" s="160">
        <v>22.566213358346751</v>
      </c>
      <c r="E4140" s="147">
        <f t="shared" si="834"/>
        <v>9.0264853433427161E-3</v>
      </c>
      <c r="F4140" s="160"/>
      <c r="W4140" s="146">
        <f t="shared" si="837"/>
        <v>0.67028483428100449</v>
      </c>
      <c r="X4140" s="164">
        <v>6.6151969827881025</v>
      </c>
      <c r="Y4140" s="147">
        <f t="shared" si="839"/>
        <v>4.0000000000017799E-4</v>
      </c>
      <c r="Z4140" s="122">
        <f t="shared" si="840"/>
        <v>8.8754449677853557</v>
      </c>
      <c r="AA4140" s="122">
        <f t="shared" si="841"/>
        <v>0.61929999999999996</v>
      </c>
      <c r="AB4140" s="122">
        <f t="shared" si="838"/>
        <v>2.7711023654773382E-3</v>
      </c>
      <c r="AC4140" s="122">
        <f t="shared" si="842"/>
        <v>7.6146111393825198</v>
      </c>
      <c r="AD4140" s="122">
        <f t="shared" si="835"/>
        <v>-145.92450357106864</v>
      </c>
      <c r="AE4140" s="122">
        <f t="shared" si="836"/>
        <v>2.456259772141254E-4</v>
      </c>
      <c r="AF4140" s="122">
        <f t="shared" si="843"/>
        <v>0.72916449222004365</v>
      </c>
      <c r="AG4140" s="122">
        <f t="shared" si="844"/>
        <v>0.61406494303504022</v>
      </c>
      <c r="AH4140" s="87">
        <f t="shared" si="845"/>
        <v>2.009859349423989E-2</v>
      </c>
      <c r="AI4140" s="122">
        <f t="shared" si="846"/>
        <v>1.1648532637129272</v>
      </c>
    </row>
    <row r="4141" spans="1:35" x14ac:dyDescent="0.25">
      <c r="A4141" s="90">
        <v>1.6548</v>
      </c>
      <c r="B4141" s="160">
        <v>22.566213358346751</v>
      </c>
      <c r="E4141" s="147">
        <f t="shared" si="834"/>
        <v>9.0264853433377062E-3</v>
      </c>
      <c r="F4141" s="160"/>
      <c r="W4141" s="146">
        <f t="shared" si="837"/>
        <v>0.67028483428100449</v>
      </c>
      <c r="X4141" s="164">
        <v>6.6151969827881025</v>
      </c>
      <c r="Y4141" s="147">
        <f t="shared" si="839"/>
        <v>3.9999999999995595E-4</v>
      </c>
      <c r="Z4141" s="122">
        <f t="shared" si="840"/>
        <v>8.8754449677853557</v>
      </c>
      <c r="AA4141" s="122">
        <f t="shared" si="841"/>
        <v>0.61929999999999996</v>
      </c>
      <c r="AB4141" s="122">
        <f t="shared" si="838"/>
        <v>2.7711023654757999E-3</v>
      </c>
      <c r="AC4141" s="122">
        <f t="shared" si="842"/>
        <v>7.6173822417479959</v>
      </c>
      <c r="AD4141" s="122">
        <f t="shared" si="835"/>
        <v>-145.91082348618423</v>
      </c>
      <c r="AE4141" s="122">
        <f t="shared" si="836"/>
        <v>2.456029503465612E-4</v>
      </c>
      <c r="AF4141" s="122">
        <f t="shared" si="843"/>
        <v>0.72941009517039024</v>
      </c>
      <c r="AG4141" s="122">
        <f t="shared" si="844"/>
        <v>0.61400737586647058</v>
      </c>
      <c r="AH4141" s="87">
        <f t="shared" si="845"/>
        <v>1.9852990543893327E-2</v>
      </c>
      <c r="AI4141" s="122">
        <f t="shared" si="846"/>
        <v>1.1648532637129272</v>
      </c>
    </row>
    <row r="4142" spans="1:35" x14ac:dyDescent="0.25">
      <c r="A4142" s="90">
        <v>1.6552</v>
      </c>
      <c r="B4142" s="160">
        <v>22.566213358346751</v>
      </c>
      <c r="E4142" s="147">
        <f t="shared" si="834"/>
        <v>9.0264853433377062E-3</v>
      </c>
      <c r="F4142" s="160"/>
      <c r="W4142" s="146">
        <f t="shared" si="837"/>
        <v>0.67028483428100449</v>
      </c>
      <c r="X4142" s="164">
        <v>6.6151969827881025</v>
      </c>
      <c r="Y4142" s="147">
        <f t="shared" si="839"/>
        <v>3.9999999999995595E-4</v>
      </c>
      <c r="Z4142" s="122">
        <f t="shared" si="840"/>
        <v>8.8754449677853557</v>
      </c>
      <c r="AA4142" s="122">
        <f t="shared" si="841"/>
        <v>0.61929999999999996</v>
      </c>
      <c r="AB4142" s="122">
        <f t="shared" si="838"/>
        <v>2.7711023654757999E-3</v>
      </c>
      <c r="AC4142" s="122">
        <f t="shared" si="842"/>
        <v>7.6201533441134721</v>
      </c>
      <c r="AD4142" s="122">
        <f t="shared" si="835"/>
        <v>-145.89713778590109</v>
      </c>
      <c r="AE4142" s="122">
        <f t="shared" si="836"/>
        <v>2.4557991402693254E-4</v>
      </c>
      <c r="AF4142" s="122">
        <f t="shared" si="843"/>
        <v>0.7296556750844172</v>
      </c>
      <c r="AG4142" s="122">
        <f t="shared" si="844"/>
        <v>0.61394978506739895</v>
      </c>
      <c r="AH4142" s="87">
        <f t="shared" si="845"/>
        <v>1.9607410629866394E-2</v>
      </c>
      <c r="AI4142" s="122">
        <f t="shared" si="846"/>
        <v>1.1648532637129272</v>
      </c>
    </row>
    <row r="4143" spans="1:35" x14ac:dyDescent="0.25">
      <c r="A4143" s="90">
        <v>1.6556</v>
      </c>
      <c r="B4143" s="160">
        <v>23.812781454070024</v>
      </c>
      <c r="E4143" s="147">
        <f t="shared" si="834"/>
        <v>9.2757989624823334E-3</v>
      </c>
      <c r="F4143" s="160"/>
      <c r="W4143" s="146">
        <f t="shared" si="837"/>
        <v>0.70100382652899373</v>
      </c>
      <c r="X4143" s="164">
        <v>6.9183698645841964</v>
      </c>
      <c r="Y4143" s="147">
        <f t="shared" si="839"/>
        <v>3.9999999999995595E-4</v>
      </c>
      <c r="Z4143" s="122">
        <f t="shared" si="840"/>
        <v>8.8754449677853557</v>
      </c>
      <c r="AA4143" s="122">
        <f t="shared" si="841"/>
        <v>0.61929999999999996</v>
      </c>
      <c r="AB4143" s="122">
        <f t="shared" si="838"/>
        <v>2.8490807835232649E-3</v>
      </c>
      <c r="AC4143" s="122">
        <f t="shared" si="842"/>
        <v>7.6230024248969954</v>
      </c>
      <c r="AD4143" s="122">
        <f t="shared" si="835"/>
        <v>-149.98818926683555</v>
      </c>
      <c r="AE4143" s="122">
        <f t="shared" si="836"/>
        <v>2.5246613596530929E-4</v>
      </c>
      <c r="AF4143" s="122">
        <f t="shared" si="843"/>
        <v>0.7299081412203825</v>
      </c>
      <c r="AG4143" s="122">
        <f t="shared" si="844"/>
        <v>0.63116533991334278</v>
      </c>
      <c r="AH4143" s="87">
        <f t="shared" si="845"/>
        <v>1.9354944493901086E-2</v>
      </c>
      <c r="AI4143" s="122">
        <f t="shared" si="846"/>
        <v>1.1138077244107782</v>
      </c>
    </row>
    <row r="4144" spans="1:35" x14ac:dyDescent="0.25">
      <c r="A4144" s="90">
        <v>1.6559999999999999</v>
      </c>
      <c r="B4144" s="160">
        <v>22.566213358346751</v>
      </c>
      <c r="E4144" s="147">
        <f t="shared" si="834"/>
        <v>9.2757989624823334E-3</v>
      </c>
      <c r="F4144" s="160"/>
      <c r="W4144" s="146">
        <f t="shared" si="837"/>
        <v>0.6702848342810046</v>
      </c>
      <c r="X4144" s="164">
        <v>6.6151969827881034</v>
      </c>
      <c r="Y4144" s="147">
        <f t="shared" si="839"/>
        <v>3.9999999999995595E-4</v>
      </c>
      <c r="Z4144" s="122">
        <f t="shared" si="840"/>
        <v>8.8754449677853557</v>
      </c>
      <c r="AA4144" s="122">
        <f t="shared" si="841"/>
        <v>0.61929999999999996</v>
      </c>
      <c r="AB4144" s="122">
        <f t="shared" si="838"/>
        <v>2.7711023654758003E-3</v>
      </c>
      <c r="AC4144" s="122">
        <f t="shared" si="842"/>
        <v>7.6257735272624716</v>
      </c>
      <c r="AD4144" s="122">
        <f t="shared" si="835"/>
        <v>-145.8693640280072</v>
      </c>
      <c r="AE4144" s="122">
        <f t="shared" si="836"/>
        <v>2.4553316412368365E-4</v>
      </c>
      <c r="AF4144" s="122">
        <f t="shared" si="843"/>
        <v>0.73015367438450618</v>
      </c>
      <c r="AG4144" s="122">
        <f t="shared" si="844"/>
        <v>0.61383291030927667</v>
      </c>
      <c r="AH4144" s="87">
        <f t="shared" si="845"/>
        <v>1.9109411329777403E-2</v>
      </c>
      <c r="AI4144" s="122">
        <f t="shared" si="846"/>
        <v>1.164853263712927</v>
      </c>
    </row>
    <row r="4145" spans="1:35" x14ac:dyDescent="0.25">
      <c r="A4145" s="90">
        <v>1.6564000000000001</v>
      </c>
      <c r="B4145" s="160">
        <v>22.566213358346751</v>
      </c>
      <c r="E4145" s="147">
        <f t="shared" si="834"/>
        <v>9.0264853433427161E-3</v>
      </c>
      <c r="F4145" s="160"/>
      <c r="W4145" s="146">
        <f t="shared" si="837"/>
        <v>0.6702848342810046</v>
      </c>
      <c r="X4145" s="164">
        <v>6.6151969827881034</v>
      </c>
      <c r="Y4145" s="147">
        <f t="shared" si="839"/>
        <v>4.0000000000017799E-4</v>
      </c>
      <c r="Z4145" s="122">
        <f t="shared" si="840"/>
        <v>8.8754449677853557</v>
      </c>
      <c r="AA4145" s="122">
        <f t="shared" si="841"/>
        <v>0.61929999999999996</v>
      </c>
      <c r="AB4145" s="122">
        <f t="shared" si="838"/>
        <v>2.7711023654773386E-3</v>
      </c>
      <c r="AC4145" s="122">
        <f t="shared" si="842"/>
        <v>7.6285446296279487</v>
      </c>
      <c r="AD4145" s="122">
        <f t="shared" si="835"/>
        <v>-145.85566132334694</v>
      </c>
      <c r="AE4145" s="122">
        <f t="shared" si="836"/>
        <v>2.4551009918160547E-4</v>
      </c>
      <c r="AF4145" s="122">
        <f t="shared" si="843"/>
        <v>0.73039918448368779</v>
      </c>
      <c r="AG4145" s="122">
        <f t="shared" si="844"/>
        <v>0.61377524795374061</v>
      </c>
      <c r="AH4145" s="87">
        <f t="shared" si="845"/>
        <v>1.8863901230595798E-2</v>
      </c>
      <c r="AI4145" s="122">
        <f t="shared" si="846"/>
        <v>1.164853263712927</v>
      </c>
    </row>
    <row r="4146" spans="1:35" x14ac:dyDescent="0.25">
      <c r="A4146" s="90">
        <v>1.6568000000000001</v>
      </c>
      <c r="B4146" s="160">
        <v>22.566213358346751</v>
      </c>
      <c r="E4146" s="147">
        <f t="shared" si="834"/>
        <v>9.0264853433377062E-3</v>
      </c>
      <c r="F4146" s="160"/>
      <c r="W4146" s="146">
        <f t="shared" si="837"/>
        <v>0.6702848342810046</v>
      </c>
      <c r="X4146" s="164">
        <v>6.6151969827881034</v>
      </c>
      <c r="Y4146" s="147">
        <f t="shared" si="839"/>
        <v>3.9999999999995595E-4</v>
      </c>
      <c r="Z4146" s="122">
        <f t="shared" si="840"/>
        <v>8.8754449677853557</v>
      </c>
      <c r="AA4146" s="122">
        <f t="shared" si="841"/>
        <v>0.61929999999999996</v>
      </c>
      <c r="AB4146" s="122">
        <f t="shared" si="838"/>
        <v>2.7711023654758003E-3</v>
      </c>
      <c r="AC4146" s="122">
        <f t="shared" si="842"/>
        <v>7.6313157319934248</v>
      </c>
      <c r="AD4146" s="122">
        <f t="shared" si="835"/>
        <v>-145.84195300304501</v>
      </c>
      <c r="AE4146" s="122">
        <f t="shared" si="836"/>
        <v>2.4548702478705399E-4</v>
      </c>
      <c r="AF4146" s="122">
        <f t="shared" si="843"/>
        <v>0.7306446715084749</v>
      </c>
      <c r="AG4146" s="122">
        <f t="shared" si="844"/>
        <v>0.61371756196770255</v>
      </c>
      <c r="AH4146" s="87">
        <f t="shared" si="845"/>
        <v>1.8618414205808745E-2</v>
      </c>
      <c r="AI4146" s="122">
        <f t="shared" si="846"/>
        <v>1.164853263712927</v>
      </c>
    </row>
    <row r="4147" spans="1:35" x14ac:dyDescent="0.25">
      <c r="A4147" s="90">
        <v>1.6572</v>
      </c>
      <c r="B4147" s="160">
        <v>22.566213358346751</v>
      </c>
      <c r="E4147" s="147">
        <f t="shared" si="834"/>
        <v>9.0264853433377062E-3</v>
      </c>
      <c r="F4147" s="160"/>
      <c r="W4147" s="146">
        <f t="shared" si="837"/>
        <v>0.6702848342810046</v>
      </c>
      <c r="X4147" s="164">
        <v>6.6151969827881034</v>
      </c>
      <c r="Y4147" s="147">
        <f t="shared" si="839"/>
        <v>3.9999999999995595E-4</v>
      </c>
      <c r="Z4147" s="122">
        <f t="shared" si="840"/>
        <v>8.8754449677853557</v>
      </c>
      <c r="AA4147" s="122">
        <f t="shared" si="841"/>
        <v>0.61929999999999996</v>
      </c>
      <c r="AB4147" s="122">
        <f t="shared" si="838"/>
        <v>2.7711023654758003E-3</v>
      </c>
      <c r="AC4147" s="122">
        <f t="shared" si="842"/>
        <v>7.634086834358901</v>
      </c>
      <c r="AD4147" s="122">
        <f t="shared" si="835"/>
        <v>-145.8282390673443</v>
      </c>
      <c r="AE4147" s="122">
        <f t="shared" si="836"/>
        <v>2.4546394094043811E-4</v>
      </c>
      <c r="AF4147" s="122">
        <f t="shared" si="843"/>
        <v>0.73089013544941539</v>
      </c>
      <c r="AG4147" s="122">
        <f t="shared" si="844"/>
        <v>0.61365985235116283</v>
      </c>
      <c r="AH4147" s="87">
        <f t="shared" si="845"/>
        <v>1.8372950264868307E-2</v>
      </c>
      <c r="AI4147" s="122">
        <f t="shared" si="846"/>
        <v>1.164853263712927</v>
      </c>
    </row>
    <row r="4148" spans="1:35" x14ac:dyDescent="0.25">
      <c r="A4148" s="90">
        <v>1.6576</v>
      </c>
      <c r="B4148" s="160">
        <v>22.566213358346751</v>
      </c>
      <c r="E4148" s="147">
        <f t="shared" si="834"/>
        <v>9.0264853433377062E-3</v>
      </c>
      <c r="F4148" s="160"/>
      <c r="W4148" s="146">
        <f t="shared" si="837"/>
        <v>0.6702848342810046</v>
      </c>
      <c r="X4148" s="164">
        <v>6.6151969827881034</v>
      </c>
      <c r="Y4148" s="147">
        <f t="shared" si="839"/>
        <v>3.9999999999995595E-4</v>
      </c>
      <c r="Z4148" s="122">
        <f t="shared" si="840"/>
        <v>8.8754449677853557</v>
      </c>
      <c r="AA4148" s="122">
        <f t="shared" si="841"/>
        <v>0.61929999999999996</v>
      </c>
      <c r="AB4148" s="122">
        <f t="shared" si="838"/>
        <v>2.7711023654758003E-3</v>
      </c>
      <c r="AC4148" s="122">
        <f t="shared" si="842"/>
        <v>7.6368579367243772</v>
      </c>
      <c r="AD4148" s="122">
        <f t="shared" si="835"/>
        <v>-145.81451951616381</v>
      </c>
      <c r="AE4148" s="122">
        <f t="shared" si="836"/>
        <v>2.4544084764162137E-4</v>
      </c>
      <c r="AF4148" s="122">
        <f t="shared" si="843"/>
        <v>0.73113557629705705</v>
      </c>
      <c r="AG4148" s="122">
        <f t="shared" si="844"/>
        <v>0.61360211910412099</v>
      </c>
      <c r="AH4148" s="87">
        <f t="shared" si="845"/>
        <v>1.8127509417226684E-2</v>
      </c>
      <c r="AI4148" s="122">
        <f t="shared" si="846"/>
        <v>1.164853263712927</v>
      </c>
    </row>
    <row r="4149" spans="1:35" x14ac:dyDescent="0.25">
      <c r="A4149" s="90">
        <v>1.6579999999999999</v>
      </c>
      <c r="B4149" s="160">
        <v>22.566213358346751</v>
      </c>
      <c r="E4149" s="147">
        <f t="shared" si="834"/>
        <v>9.0264853433377062E-3</v>
      </c>
      <c r="F4149" s="160"/>
      <c r="W4149" s="146">
        <f t="shared" si="837"/>
        <v>0.6702848342810046</v>
      </c>
      <c r="X4149" s="164">
        <v>6.6151969827881034</v>
      </c>
      <c r="Y4149" s="147">
        <f t="shared" si="839"/>
        <v>3.9999999999995595E-4</v>
      </c>
      <c r="Z4149" s="122">
        <f t="shared" si="840"/>
        <v>8.8754449677853557</v>
      </c>
      <c r="AA4149" s="122">
        <f t="shared" si="841"/>
        <v>0.61929999999999996</v>
      </c>
      <c r="AB4149" s="122">
        <f t="shared" si="838"/>
        <v>2.7711023654758003E-3</v>
      </c>
      <c r="AC4149" s="122">
        <f t="shared" si="842"/>
        <v>7.6396290390898534</v>
      </c>
      <c r="AD4149" s="122">
        <f t="shared" si="835"/>
        <v>-145.80079434950355</v>
      </c>
      <c r="AE4149" s="122">
        <f t="shared" si="836"/>
        <v>2.454177448906039E-4</v>
      </c>
      <c r="AF4149" s="122">
        <f t="shared" si="843"/>
        <v>0.73138099404194767</v>
      </c>
      <c r="AG4149" s="122">
        <f t="shared" si="844"/>
        <v>0.61354436222657727</v>
      </c>
      <c r="AH4149" s="87">
        <f t="shared" si="845"/>
        <v>1.7882091672336078E-2</v>
      </c>
      <c r="AI4149" s="122">
        <f t="shared" si="846"/>
        <v>1.164853263712927</v>
      </c>
    </row>
    <row r="4150" spans="1:35" x14ac:dyDescent="0.25">
      <c r="A4150" s="90">
        <v>1.6584000000000001</v>
      </c>
      <c r="B4150" s="160">
        <v>22.566213358346751</v>
      </c>
      <c r="E4150" s="147">
        <f t="shared" si="834"/>
        <v>9.0264853433427161E-3</v>
      </c>
      <c r="F4150" s="160"/>
      <c r="W4150" s="146">
        <f t="shared" si="837"/>
        <v>0.6702848342810046</v>
      </c>
      <c r="X4150" s="164">
        <v>6.6151969827881034</v>
      </c>
      <c r="Y4150" s="147">
        <f t="shared" si="839"/>
        <v>4.0000000000017799E-4</v>
      </c>
      <c r="Z4150" s="122">
        <f t="shared" si="840"/>
        <v>8.8754449677853557</v>
      </c>
      <c r="AA4150" s="122">
        <f t="shared" si="841"/>
        <v>0.61929999999999996</v>
      </c>
      <c r="AB4150" s="122">
        <f t="shared" si="838"/>
        <v>2.7711023654773386E-3</v>
      </c>
      <c r="AC4150" s="122">
        <f t="shared" si="842"/>
        <v>7.6424001414553304</v>
      </c>
      <c r="AD4150" s="122">
        <f t="shared" si="835"/>
        <v>-145.78706356744448</v>
      </c>
      <c r="AE4150" s="122">
        <f t="shared" si="836"/>
        <v>2.4539463268752191E-4</v>
      </c>
      <c r="AF4150" s="122">
        <f t="shared" si="843"/>
        <v>0.73162638867463514</v>
      </c>
      <c r="AG4150" s="122">
        <f t="shared" si="844"/>
        <v>0.61348658171853176</v>
      </c>
      <c r="AH4150" s="87">
        <f t="shared" si="845"/>
        <v>1.7636697039648555E-2</v>
      </c>
      <c r="AI4150" s="122">
        <f t="shared" si="846"/>
        <v>1.164853263712927</v>
      </c>
    </row>
    <row r="4151" spans="1:35" x14ac:dyDescent="0.25">
      <c r="A4151" s="90">
        <v>1.6588000000000001</v>
      </c>
      <c r="B4151" s="160">
        <v>22.566213358346751</v>
      </c>
      <c r="E4151" s="147">
        <f t="shared" ref="E4151:E4214" si="847">+(B4150+B4151)/2*(A4151-A4150)</f>
        <v>9.0264853433377062E-3</v>
      </c>
      <c r="F4151" s="160"/>
      <c r="W4151" s="146">
        <f t="shared" si="837"/>
        <v>0.6702848342810046</v>
      </c>
      <c r="X4151" s="164">
        <v>6.6151969827881034</v>
      </c>
      <c r="Y4151" s="147">
        <f t="shared" si="839"/>
        <v>3.9999999999995595E-4</v>
      </c>
      <c r="Z4151" s="122">
        <f t="shared" si="840"/>
        <v>8.8754449677853557</v>
      </c>
      <c r="AA4151" s="122">
        <f t="shared" si="841"/>
        <v>0.61929999999999996</v>
      </c>
      <c r="AB4151" s="122">
        <f t="shared" si="838"/>
        <v>2.7711023654758003E-3</v>
      </c>
      <c r="AC4151" s="122">
        <f t="shared" si="842"/>
        <v>7.6451712438208066</v>
      </c>
      <c r="AD4151" s="122">
        <f t="shared" si="835"/>
        <v>-145.77332716974382</v>
      </c>
      <c r="AE4151" s="122">
        <f t="shared" si="836"/>
        <v>2.4537151103196672E-4</v>
      </c>
      <c r="AF4151" s="122">
        <f t="shared" si="843"/>
        <v>0.73187176018566713</v>
      </c>
      <c r="AG4151" s="122">
        <f t="shared" si="844"/>
        <v>0.61342877757998437</v>
      </c>
      <c r="AH4151" s="87">
        <f t="shared" si="845"/>
        <v>1.7391325528616587E-2</v>
      </c>
      <c r="AI4151" s="122">
        <f t="shared" si="846"/>
        <v>1.164853263712927</v>
      </c>
    </row>
    <row r="4152" spans="1:35" x14ac:dyDescent="0.25">
      <c r="A4152" s="90">
        <v>1.6592</v>
      </c>
      <c r="B4152" s="160">
        <v>22.566213358346751</v>
      </c>
      <c r="E4152" s="147">
        <f t="shared" si="847"/>
        <v>9.0264853433377062E-3</v>
      </c>
      <c r="F4152" s="160"/>
      <c r="W4152" s="146">
        <f t="shared" si="837"/>
        <v>0.6702848342810046</v>
      </c>
      <c r="X4152" s="164">
        <v>6.6151969827881034</v>
      </c>
      <c r="Y4152" s="147">
        <f t="shared" si="839"/>
        <v>3.9999999999995595E-4</v>
      </c>
      <c r="Z4152" s="122">
        <f t="shared" si="840"/>
        <v>8.8754449677853557</v>
      </c>
      <c r="AA4152" s="122">
        <f t="shared" si="841"/>
        <v>0.61929999999999996</v>
      </c>
      <c r="AB4152" s="122">
        <f t="shared" si="838"/>
        <v>2.7711023654758003E-3</v>
      </c>
      <c r="AC4152" s="122">
        <f t="shared" si="842"/>
        <v>7.6479423461862828</v>
      </c>
      <c r="AD4152" s="122">
        <f t="shared" si="835"/>
        <v>-145.75958515664431</v>
      </c>
      <c r="AE4152" s="122">
        <f t="shared" si="836"/>
        <v>2.4534837992434702E-4</v>
      </c>
      <c r="AF4152" s="122">
        <f t="shared" si="843"/>
        <v>0.73211710856559142</v>
      </c>
      <c r="AG4152" s="122">
        <f t="shared" si="844"/>
        <v>0.6133709498109351</v>
      </c>
      <c r="AH4152" s="87">
        <f t="shared" si="845"/>
        <v>1.7145977148692239E-2</v>
      </c>
      <c r="AI4152" s="122">
        <f t="shared" si="846"/>
        <v>1.164853263712927</v>
      </c>
    </row>
    <row r="4153" spans="1:35" x14ac:dyDescent="0.25">
      <c r="A4153" s="90">
        <v>1.6596</v>
      </c>
      <c r="B4153" s="160">
        <v>22.566213358346751</v>
      </c>
      <c r="E4153" s="147">
        <f t="shared" si="847"/>
        <v>9.0264853433377062E-3</v>
      </c>
      <c r="F4153" s="160"/>
      <c r="W4153" s="146">
        <f t="shared" si="837"/>
        <v>0.6702848342810046</v>
      </c>
      <c r="X4153" s="164">
        <v>6.6151969827881034</v>
      </c>
      <c r="Y4153" s="147">
        <f t="shared" si="839"/>
        <v>3.9999999999995595E-4</v>
      </c>
      <c r="Z4153" s="122">
        <f t="shared" si="840"/>
        <v>8.8754449677853557</v>
      </c>
      <c r="AA4153" s="122">
        <f t="shared" si="841"/>
        <v>0.61929999999999996</v>
      </c>
      <c r="AB4153" s="122">
        <f t="shared" si="838"/>
        <v>2.7711023654758003E-3</v>
      </c>
      <c r="AC4153" s="122">
        <f t="shared" si="842"/>
        <v>7.6507134485517589</v>
      </c>
      <c r="AD4153" s="122">
        <f t="shared" si="835"/>
        <v>-145.74583752806504</v>
      </c>
      <c r="AE4153" s="122">
        <f t="shared" si="836"/>
        <v>2.4532523936452653E-4</v>
      </c>
      <c r="AF4153" s="122">
        <f t="shared" si="843"/>
        <v>0.73236243380495591</v>
      </c>
      <c r="AG4153" s="122">
        <f t="shared" si="844"/>
        <v>0.61331309841138393</v>
      </c>
      <c r="AH4153" s="87">
        <f t="shared" si="845"/>
        <v>1.6900651909327713E-2</v>
      </c>
      <c r="AI4153" s="122">
        <f t="shared" si="846"/>
        <v>1.164853263712927</v>
      </c>
    </row>
    <row r="4154" spans="1:35" x14ac:dyDescent="0.25">
      <c r="A4154" s="90">
        <v>1.66</v>
      </c>
      <c r="B4154" s="160">
        <v>22.566213358346751</v>
      </c>
      <c r="E4154" s="147">
        <f t="shared" si="847"/>
        <v>9.0264853433377062E-3</v>
      </c>
      <c r="F4154" s="160"/>
      <c r="W4154" s="146">
        <f t="shared" si="837"/>
        <v>0.6702848342810046</v>
      </c>
      <c r="X4154" s="164">
        <v>6.6151969827881034</v>
      </c>
      <c r="Y4154" s="147">
        <f t="shared" si="839"/>
        <v>3.9999999999995595E-4</v>
      </c>
      <c r="Z4154" s="122">
        <f t="shared" si="840"/>
        <v>8.8754449677853557</v>
      </c>
      <c r="AA4154" s="122">
        <f t="shared" si="841"/>
        <v>0.61929999999999996</v>
      </c>
      <c r="AB4154" s="122">
        <f t="shared" si="838"/>
        <v>2.7711023654758003E-3</v>
      </c>
      <c r="AC4154" s="122">
        <f t="shared" si="842"/>
        <v>7.6534845509172351</v>
      </c>
      <c r="AD4154" s="122">
        <f t="shared" si="835"/>
        <v>-145.73208428400602</v>
      </c>
      <c r="AE4154" s="122">
        <f t="shared" si="836"/>
        <v>2.4530208935250535E-4</v>
      </c>
      <c r="AF4154" s="122">
        <f t="shared" si="843"/>
        <v>0.73260773589430839</v>
      </c>
      <c r="AG4154" s="122">
        <f t="shared" si="844"/>
        <v>0.61325522338133087</v>
      </c>
      <c r="AH4154" s="87">
        <f t="shared" si="845"/>
        <v>1.6655349819975209E-2</v>
      </c>
      <c r="AI4154" s="122">
        <f t="shared" si="846"/>
        <v>1.164853263712927</v>
      </c>
    </row>
    <row r="4155" spans="1:35" x14ac:dyDescent="0.25">
      <c r="A4155" s="90">
        <v>1.6604000000000001</v>
      </c>
      <c r="B4155" s="160">
        <v>22.566213358346751</v>
      </c>
      <c r="E4155" s="147">
        <f t="shared" si="847"/>
        <v>9.0264853433427161E-3</v>
      </c>
      <c r="F4155" s="160"/>
      <c r="W4155" s="146">
        <f t="shared" si="837"/>
        <v>0.6702848342810046</v>
      </c>
      <c r="X4155" s="164">
        <v>6.6151969827881034</v>
      </c>
      <c r="Y4155" s="147">
        <f t="shared" si="839"/>
        <v>4.0000000000017799E-4</v>
      </c>
      <c r="Z4155" s="122">
        <f t="shared" si="840"/>
        <v>8.8754449677853557</v>
      </c>
      <c r="AA4155" s="122">
        <f t="shared" si="841"/>
        <v>0.61929999999999996</v>
      </c>
      <c r="AB4155" s="122">
        <f t="shared" si="838"/>
        <v>2.7711023654773386E-3</v>
      </c>
      <c r="AC4155" s="122">
        <f t="shared" si="842"/>
        <v>7.6562556532827122</v>
      </c>
      <c r="AD4155" s="122">
        <f t="shared" si="835"/>
        <v>-145.71832542454814</v>
      </c>
      <c r="AE4155" s="122">
        <f t="shared" si="836"/>
        <v>2.4527892988841955E-4</v>
      </c>
      <c r="AF4155" s="122">
        <f t="shared" si="843"/>
        <v>0.73285301482419685</v>
      </c>
      <c r="AG4155" s="122">
        <f t="shared" si="844"/>
        <v>0.61319732472077604</v>
      </c>
      <c r="AH4155" s="87">
        <f t="shared" si="845"/>
        <v>1.6410070890086788E-2</v>
      </c>
      <c r="AI4155" s="122">
        <f t="shared" si="846"/>
        <v>1.164853263712927</v>
      </c>
    </row>
    <row r="4156" spans="1:35" x14ac:dyDescent="0.25">
      <c r="A4156" s="90">
        <v>1.6608000000000001</v>
      </c>
      <c r="B4156" s="160">
        <v>22.566213358346751</v>
      </c>
      <c r="E4156" s="147">
        <f t="shared" si="847"/>
        <v>9.0264853433377062E-3</v>
      </c>
      <c r="F4156" s="160"/>
      <c r="W4156" s="146">
        <f t="shared" si="837"/>
        <v>0.6702848342810046</v>
      </c>
      <c r="X4156" s="164">
        <v>6.6151969827881034</v>
      </c>
      <c r="Y4156" s="147">
        <f t="shared" si="839"/>
        <v>3.9999999999995595E-4</v>
      </c>
      <c r="Z4156" s="122">
        <f t="shared" si="840"/>
        <v>8.8754449677853557</v>
      </c>
      <c r="AA4156" s="122">
        <f t="shared" si="841"/>
        <v>0.61929999999999996</v>
      </c>
      <c r="AB4156" s="122">
        <f t="shared" si="838"/>
        <v>2.7711023654758003E-3</v>
      </c>
      <c r="AC4156" s="122">
        <f t="shared" si="842"/>
        <v>7.6590267556481884</v>
      </c>
      <c r="AD4156" s="122">
        <f t="shared" si="835"/>
        <v>-145.70456094944871</v>
      </c>
      <c r="AE4156" s="122">
        <f t="shared" si="836"/>
        <v>2.4525576097186061E-4</v>
      </c>
      <c r="AF4156" s="122">
        <f t="shared" si="843"/>
        <v>0.73309827058516874</v>
      </c>
      <c r="AG4156" s="122">
        <f t="shared" si="844"/>
        <v>0.61313940242971909</v>
      </c>
      <c r="AH4156" s="87">
        <f t="shared" si="845"/>
        <v>1.6164815129114926E-2</v>
      </c>
      <c r="AI4156" s="122">
        <f t="shared" si="846"/>
        <v>1.164853263712927</v>
      </c>
    </row>
    <row r="4157" spans="1:35" x14ac:dyDescent="0.25">
      <c r="A4157" s="90">
        <v>1.6612</v>
      </c>
      <c r="B4157" s="160">
        <v>22.566213358346751</v>
      </c>
      <c r="E4157" s="147">
        <f t="shared" si="847"/>
        <v>9.0264853433377062E-3</v>
      </c>
      <c r="F4157" s="160"/>
      <c r="W4157" s="146">
        <f t="shared" si="837"/>
        <v>0.6702848342810046</v>
      </c>
      <c r="X4157" s="164">
        <v>6.6151969827881034</v>
      </c>
      <c r="Y4157" s="147">
        <f t="shared" si="839"/>
        <v>3.9999999999995595E-4</v>
      </c>
      <c r="Z4157" s="122">
        <f t="shared" si="840"/>
        <v>8.8754449677853557</v>
      </c>
      <c r="AA4157" s="122">
        <f t="shared" si="841"/>
        <v>0.61929999999999996</v>
      </c>
      <c r="AB4157" s="122">
        <f t="shared" si="838"/>
        <v>2.7711023654758003E-3</v>
      </c>
      <c r="AC4157" s="122">
        <f t="shared" si="842"/>
        <v>7.6617978580136645</v>
      </c>
      <c r="AD4157" s="122">
        <f t="shared" si="835"/>
        <v>-145.69079085895041</v>
      </c>
      <c r="AE4157" s="122">
        <f t="shared" si="836"/>
        <v>2.452325826032371E-4</v>
      </c>
      <c r="AF4157" s="122">
        <f t="shared" si="843"/>
        <v>0.73334350316777197</v>
      </c>
      <c r="AG4157" s="122">
        <f t="shared" si="844"/>
        <v>0.61308145650816026</v>
      </c>
      <c r="AH4157" s="87">
        <f t="shared" si="845"/>
        <v>1.5919582546511688E-2</v>
      </c>
      <c r="AI4157" s="122">
        <f t="shared" si="846"/>
        <v>1.229200298445122</v>
      </c>
    </row>
    <row r="4158" spans="1:35" x14ac:dyDescent="0.25">
      <c r="A4158" s="90">
        <v>1.6616</v>
      </c>
      <c r="B4158" s="160">
        <v>22.566213358346751</v>
      </c>
      <c r="E4158" s="147">
        <f t="shared" si="847"/>
        <v>9.0264853433377062E-3</v>
      </c>
      <c r="F4158" s="160"/>
      <c r="W4158" s="146">
        <f t="shared" si="837"/>
        <v>0.6702848342810046</v>
      </c>
      <c r="X4158" s="164">
        <v>6.6151969827881034</v>
      </c>
      <c r="Y4158" s="147">
        <f t="shared" si="839"/>
        <v>3.9999999999995595E-4</v>
      </c>
      <c r="Z4158" s="122">
        <f t="shared" si="840"/>
        <v>8.8754449677853557</v>
      </c>
      <c r="AA4158" s="122">
        <f t="shared" si="841"/>
        <v>0.61929999999999996</v>
      </c>
      <c r="AB4158" s="122">
        <f t="shared" si="838"/>
        <v>2.7711023654758003E-3</v>
      </c>
      <c r="AC4158" s="122">
        <f t="shared" si="842"/>
        <v>7.6645689603791407</v>
      </c>
      <c r="AD4158" s="122">
        <f t="shared" si="835"/>
        <v>-145.67701515297239</v>
      </c>
      <c r="AE4158" s="122">
        <f t="shared" si="836"/>
        <v>2.452093947824129E-4</v>
      </c>
      <c r="AF4158" s="122">
        <f t="shared" si="843"/>
        <v>0.73358871256255442</v>
      </c>
      <c r="AG4158" s="122">
        <f t="shared" si="844"/>
        <v>0.61302348695609976</v>
      </c>
      <c r="AH4158" s="87">
        <f t="shared" si="845"/>
        <v>1.5674373151729277E-2</v>
      </c>
      <c r="AI4158" s="122">
        <f t="shared" si="846"/>
        <v>1.164853263712927</v>
      </c>
    </row>
    <row r="4159" spans="1:35" x14ac:dyDescent="0.25">
      <c r="A4159" s="90">
        <v>1.6619999999999999</v>
      </c>
      <c r="B4159" s="160">
        <v>22.566213358346751</v>
      </c>
      <c r="E4159" s="147">
        <f t="shared" si="847"/>
        <v>9.0264853433377062E-3</v>
      </c>
      <c r="F4159" s="160"/>
      <c r="W4159" s="146">
        <f t="shared" si="837"/>
        <v>0.6702848342810046</v>
      </c>
      <c r="X4159" s="164">
        <v>6.6151969827881034</v>
      </c>
      <c r="Y4159" s="147">
        <f t="shared" si="839"/>
        <v>3.9999999999995595E-4</v>
      </c>
      <c r="Z4159" s="122">
        <f t="shared" si="840"/>
        <v>8.8754449677853557</v>
      </c>
      <c r="AA4159" s="122">
        <f t="shared" si="841"/>
        <v>0.61929999999999996</v>
      </c>
      <c r="AB4159" s="122">
        <f t="shared" si="838"/>
        <v>2.7711023654758003E-3</v>
      </c>
      <c r="AC4159" s="122">
        <f t="shared" si="842"/>
        <v>7.6673400627446169</v>
      </c>
      <c r="AD4159" s="122">
        <f t="shared" si="835"/>
        <v>-145.66323383151459</v>
      </c>
      <c r="AE4159" s="122">
        <f t="shared" si="836"/>
        <v>2.4518619750938791E-4</v>
      </c>
      <c r="AF4159" s="122">
        <f t="shared" si="843"/>
        <v>0.73383389876006377</v>
      </c>
      <c r="AG4159" s="122">
        <f t="shared" si="844"/>
        <v>0.61296549377353726</v>
      </c>
      <c r="AH4159" s="87">
        <f t="shared" si="845"/>
        <v>1.5429186954219888E-2</v>
      </c>
      <c r="AI4159" s="122">
        <f t="shared" si="846"/>
        <v>1.164853263712927</v>
      </c>
    </row>
    <row r="4160" spans="1:35" x14ac:dyDescent="0.25">
      <c r="A4160" s="90">
        <v>1.6624000000000001</v>
      </c>
      <c r="B4160" s="160">
        <v>22.566213358346751</v>
      </c>
      <c r="E4160" s="147">
        <f t="shared" si="847"/>
        <v>9.0264853433427161E-3</v>
      </c>
      <c r="F4160" s="160"/>
      <c r="W4160" s="146">
        <f t="shared" si="837"/>
        <v>0.6702848342810046</v>
      </c>
      <c r="X4160" s="164">
        <v>6.6151969827881034</v>
      </c>
      <c r="Y4160" s="147">
        <f t="shared" si="839"/>
        <v>4.0000000000017799E-4</v>
      </c>
      <c r="Z4160" s="122">
        <f t="shared" si="840"/>
        <v>8.8754449677853557</v>
      </c>
      <c r="AA4160" s="122">
        <f t="shared" si="841"/>
        <v>0.61929999999999996</v>
      </c>
      <c r="AB4160" s="122">
        <f t="shared" si="838"/>
        <v>2.7711023654773386E-3</v>
      </c>
      <c r="AC4160" s="122">
        <f t="shared" si="842"/>
        <v>7.6701111651100939</v>
      </c>
      <c r="AD4160" s="122">
        <f t="shared" si="835"/>
        <v>-145.6494468946579</v>
      </c>
      <c r="AE4160" s="122">
        <f t="shared" si="836"/>
        <v>2.451629907842983E-4</v>
      </c>
      <c r="AF4160" s="122">
        <f t="shared" si="843"/>
        <v>0.73407906175084803</v>
      </c>
      <c r="AG4160" s="122">
        <f t="shared" si="844"/>
        <v>0.61290747696047299</v>
      </c>
      <c r="AH4160" s="87">
        <f t="shared" si="845"/>
        <v>1.518402396343559E-2</v>
      </c>
      <c r="AI4160" s="122">
        <f t="shared" si="846"/>
        <v>1.164853263712927</v>
      </c>
    </row>
    <row r="4161" spans="1:35" x14ac:dyDescent="0.25">
      <c r="A4161" s="90">
        <v>1.6628000000000001</v>
      </c>
      <c r="B4161" s="160">
        <v>22.566213358346751</v>
      </c>
      <c r="E4161" s="147">
        <f t="shared" si="847"/>
        <v>9.0264853433377062E-3</v>
      </c>
      <c r="F4161" s="160"/>
      <c r="W4161" s="146">
        <f t="shared" si="837"/>
        <v>0.6702848342810046</v>
      </c>
      <c r="X4161" s="164">
        <v>6.6151969827881034</v>
      </c>
      <c r="Y4161" s="147">
        <f t="shared" si="839"/>
        <v>3.9999999999995595E-4</v>
      </c>
      <c r="Z4161" s="122">
        <f t="shared" si="840"/>
        <v>8.8754449677853557</v>
      </c>
      <c r="AA4161" s="122">
        <f t="shared" si="841"/>
        <v>0.61929999999999996</v>
      </c>
      <c r="AB4161" s="122">
        <f t="shared" si="838"/>
        <v>2.7711023654758003E-3</v>
      </c>
      <c r="AC4161" s="122">
        <f t="shared" si="842"/>
        <v>7.6728822674755701</v>
      </c>
      <c r="AD4161" s="122">
        <f t="shared" si="835"/>
        <v>-145.63565434215974</v>
      </c>
      <c r="AE4161" s="122">
        <f t="shared" si="836"/>
        <v>2.451397746067357E-4</v>
      </c>
      <c r="AF4161" s="122">
        <f t="shared" si="843"/>
        <v>0.73432420152545475</v>
      </c>
      <c r="AG4161" s="122">
        <f t="shared" si="844"/>
        <v>0.61284943651690671</v>
      </c>
      <c r="AH4161" s="87">
        <f t="shared" si="845"/>
        <v>1.4938884188828853E-2</v>
      </c>
      <c r="AI4161" s="122">
        <f t="shared" si="846"/>
        <v>1.164853263712927</v>
      </c>
    </row>
    <row r="4162" spans="1:35" x14ac:dyDescent="0.25">
      <c r="A4162" s="90">
        <v>1.6632</v>
      </c>
      <c r="B4162" s="160">
        <v>22.566213358346751</v>
      </c>
      <c r="E4162" s="147">
        <f t="shared" si="847"/>
        <v>9.0264853433377062E-3</v>
      </c>
      <c r="F4162" s="160"/>
      <c r="W4162" s="146">
        <f t="shared" si="837"/>
        <v>0.6702848342810046</v>
      </c>
      <c r="X4162" s="164">
        <v>6.6151969827881034</v>
      </c>
      <c r="Y4162" s="147">
        <f t="shared" si="839"/>
        <v>3.9999999999995595E-4</v>
      </c>
      <c r="Z4162" s="122">
        <f t="shared" si="840"/>
        <v>8.8754449677853557</v>
      </c>
      <c r="AA4162" s="122">
        <f t="shared" si="841"/>
        <v>0.61929999999999996</v>
      </c>
      <c r="AB4162" s="122">
        <f t="shared" si="838"/>
        <v>2.7711023654758003E-3</v>
      </c>
      <c r="AC4162" s="122">
        <f t="shared" si="842"/>
        <v>7.6756533698410463</v>
      </c>
      <c r="AD4162" s="122">
        <f t="shared" si="835"/>
        <v>-145.6218561742626</v>
      </c>
      <c r="AE4162" s="122">
        <f t="shared" si="836"/>
        <v>2.4511654897710838E-4</v>
      </c>
      <c r="AF4162" s="122">
        <f t="shared" si="843"/>
        <v>0.73456931807443182</v>
      </c>
      <c r="AG4162" s="122">
        <f t="shared" si="844"/>
        <v>0.61279137244283843</v>
      </c>
      <c r="AH4162" s="87">
        <f t="shared" si="845"/>
        <v>1.4693767639851744E-2</v>
      </c>
      <c r="AI4162" s="122">
        <f t="shared" si="846"/>
        <v>1.164853263712927</v>
      </c>
    </row>
    <row r="4163" spans="1:35" x14ac:dyDescent="0.25">
      <c r="A4163" s="90">
        <v>1.6636</v>
      </c>
      <c r="B4163" s="160">
        <v>22.566213358346751</v>
      </c>
      <c r="E4163" s="147">
        <f t="shared" si="847"/>
        <v>9.0264853433377062E-3</v>
      </c>
      <c r="F4163" s="160"/>
      <c r="W4163" s="146">
        <f t="shared" si="837"/>
        <v>0.6702848342810046</v>
      </c>
      <c r="X4163" s="164">
        <v>6.6151969827881034</v>
      </c>
      <c r="Y4163" s="147">
        <f t="shared" si="839"/>
        <v>3.9999999999995595E-4</v>
      </c>
      <c r="Z4163" s="122">
        <f t="shared" si="840"/>
        <v>8.8754449677853557</v>
      </c>
      <c r="AA4163" s="122">
        <f t="shared" si="841"/>
        <v>0.61929999999999996</v>
      </c>
      <c r="AB4163" s="122">
        <f t="shared" si="838"/>
        <v>2.7711023654758003E-3</v>
      </c>
      <c r="AC4163" s="122">
        <f t="shared" si="842"/>
        <v>7.6784244722065225</v>
      </c>
      <c r="AD4163" s="122">
        <f t="shared" si="835"/>
        <v>-145.6080523908858</v>
      </c>
      <c r="AE4163" s="122">
        <f t="shared" si="836"/>
        <v>2.4509331389528042E-4</v>
      </c>
      <c r="AF4163" s="122">
        <f t="shared" si="843"/>
        <v>0.73481441138832715</v>
      </c>
      <c r="AG4163" s="122">
        <f t="shared" si="844"/>
        <v>0.61273328473826849</v>
      </c>
      <c r="AH4163" s="87">
        <f t="shared" si="845"/>
        <v>1.4448674325956465E-2</v>
      </c>
      <c r="AI4163" s="122">
        <f t="shared" si="846"/>
        <v>1.164853263712927</v>
      </c>
    </row>
    <row r="4164" spans="1:35" x14ac:dyDescent="0.25">
      <c r="A4164" s="90">
        <v>1.6639999999999999</v>
      </c>
      <c r="B4164" s="160">
        <v>22.566213358346751</v>
      </c>
      <c r="E4164" s="147">
        <f t="shared" si="847"/>
        <v>9.0264853433377062E-3</v>
      </c>
      <c r="F4164" s="160"/>
      <c r="W4164" s="146">
        <f t="shared" si="837"/>
        <v>0.6702848342810046</v>
      </c>
      <c r="X4164" s="164">
        <v>6.6151969827881034</v>
      </c>
      <c r="Y4164" s="147">
        <f t="shared" si="839"/>
        <v>3.9999999999995595E-4</v>
      </c>
      <c r="Z4164" s="122">
        <f t="shared" si="840"/>
        <v>8.8754449677853557</v>
      </c>
      <c r="AA4164" s="122">
        <f t="shared" si="841"/>
        <v>0.61929999999999996</v>
      </c>
      <c r="AB4164" s="122">
        <f t="shared" si="838"/>
        <v>2.7711023654758003E-3</v>
      </c>
      <c r="AC4164" s="122">
        <f t="shared" si="842"/>
        <v>7.6811955745719986</v>
      </c>
      <c r="AD4164" s="122">
        <f t="shared" ref="AD4164:AD4227" si="848">2*$AB$1*PI()*((AC4164+$X$2/2)*(2*AC4164-$Z$1)+(AC4164+$X$2/2)^2-($X$1/2)^2)*AB4164</f>
        <v>-145.59424299202922</v>
      </c>
      <c r="AE4164" s="122">
        <f t="shared" ref="AE4164:AE4227" si="849">-AD4164*0.000000001*$Z$2</f>
        <v>2.4507006936125167E-4</v>
      </c>
      <c r="AF4164" s="122">
        <f t="shared" si="843"/>
        <v>0.7350594814576884</v>
      </c>
      <c r="AG4164" s="122">
        <f t="shared" si="844"/>
        <v>0.61267517340319666</v>
      </c>
      <c r="AH4164" s="87">
        <f t="shared" si="845"/>
        <v>1.4203604256595214E-2</v>
      </c>
      <c r="AI4164" s="122">
        <f t="shared" si="846"/>
        <v>1.164853263712927</v>
      </c>
    </row>
    <row r="4165" spans="1:35" x14ac:dyDescent="0.25">
      <c r="A4165" s="90">
        <v>1.6644000000000001</v>
      </c>
      <c r="B4165" s="160">
        <v>22.566213358346751</v>
      </c>
      <c r="E4165" s="147">
        <f t="shared" si="847"/>
        <v>9.0264853433427161E-3</v>
      </c>
      <c r="F4165" s="160"/>
      <c r="W4165" s="146">
        <f t="shared" ref="W4165:W4228" si="850">+X4165/1000000*101325</f>
        <v>0.6702848342810046</v>
      </c>
      <c r="X4165" s="164">
        <v>6.6151969827881034</v>
      </c>
      <c r="Y4165" s="147">
        <f t="shared" si="839"/>
        <v>4.0000000000017799E-4</v>
      </c>
      <c r="Z4165" s="122">
        <f t="shared" si="840"/>
        <v>8.8754449677853557</v>
      </c>
      <c r="AA4165" s="122">
        <f t="shared" si="841"/>
        <v>0.61929999999999996</v>
      </c>
      <c r="AB4165" s="122">
        <f t="shared" ref="AB4165:AB4228" si="851">IF(OR(AC4164&gt;=($X$1-$X$2)/2,AC4164&gt;=$Z$1/2),0,Z4165*W4165^AA4165*Y4165)</f>
        <v>2.7711023654773386E-3</v>
      </c>
      <c r="AC4165" s="122">
        <f t="shared" si="842"/>
        <v>7.6839666769374757</v>
      </c>
      <c r="AD4165" s="122">
        <f t="shared" si="848"/>
        <v>-145.5804279777737</v>
      </c>
      <c r="AE4165" s="122">
        <f t="shared" si="849"/>
        <v>2.4504681537515814E-4</v>
      </c>
      <c r="AF4165" s="122">
        <f t="shared" si="843"/>
        <v>0.73530452827306358</v>
      </c>
      <c r="AG4165" s="122">
        <f t="shared" si="844"/>
        <v>0.61261703843762272</v>
      </c>
      <c r="AH4165" s="87">
        <f t="shared" si="845"/>
        <v>1.3958557441220055E-2</v>
      </c>
      <c r="AI4165" s="122">
        <f t="shared" si="846"/>
        <v>1.164853263712927</v>
      </c>
    </row>
    <row r="4166" spans="1:35" x14ac:dyDescent="0.25">
      <c r="A4166" s="90">
        <v>1.6648000000000001</v>
      </c>
      <c r="B4166" s="160">
        <v>22.566213358346751</v>
      </c>
      <c r="E4166" s="147">
        <f t="shared" si="847"/>
        <v>9.0264853433377062E-3</v>
      </c>
      <c r="F4166" s="160"/>
      <c r="W4166" s="146">
        <f t="shared" si="850"/>
        <v>0.6702848342810046</v>
      </c>
      <c r="X4166" s="164">
        <v>6.6151969827881034</v>
      </c>
      <c r="Y4166" s="147">
        <f t="shared" ref="Y4166:Y4229" si="852">+A4166-A4165</f>
        <v>3.9999999999995595E-4</v>
      </c>
      <c r="Z4166" s="122">
        <f t="shared" ref="Z4166:Z4229" si="853">IF(AND(W4166&lt;=$S$56,W4166&gt;$Q$56),$T$56,IF(AND(W4166&lt;=$S$57,W4166&gt;$Q$57),$T$57,IF(AND(W4166&lt;=$S$58,W4166&gt;$Q$58),$T$58,IF(AND(W4166&lt;=$S$59,W4166&gt;$Q$59),$T$59,IF(AND(W4166&lt;=$S$60,W4166&gt;$Q$60),$T$60,"Valor no encontrado para Po")))))</f>
        <v>8.8754449677853557</v>
      </c>
      <c r="AA4166" s="122">
        <f t="shared" ref="AA4166:AA4229" si="854">IF(AND(W4166&lt;=$S$56,W4166&gt;$Q$56),$U$56,IF(AND(W4166&lt;=$S$57,W4166&gt;$Q$57),$U$57,IF(AND(W4166&lt;=$S$58,W4166&gt;$Q$58),$U$58,IF(AND(W4166&lt;=$S$59,W4166&gt;$Q$59),$U$59,IF(AND(W4166&lt;=$S$60,W4166&gt;$Q$60),$U$60,"Valor no encontrado para Po")))))</f>
        <v>0.61929999999999996</v>
      </c>
      <c r="AB4166" s="122">
        <f t="shared" si="851"/>
        <v>2.7711023654758003E-3</v>
      </c>
      <c r="AC4166" s="122">
        <f t="shared" ref="AC4166:AC4229" si="855">+AC4165+AB4166</f>
        <v>7.6867377793029519</v>
      </c>
      <c r="AD4166" s="122">
        <f t="shared" si="848"/>
        <v>-145.56660734787681</v>
      </c>
      <c r="AE4166" s="122">
        <f t="shared" si="849"/>
        <v>2.4502355193659189E-4</v>
      </c>
      <c r="AF4166" s="122">
        <f t="shared" ref="AF4166:AF4229" si="856">+AF4165+AE4166</f>
        <v>0.73554955182500015</v>
      </c>
      <c r="AG4166" s="122">
        <f t="shared" ref="AG4166:AG4229" si="857">+AE4166/Y4166</f>
        <v>0.61255887984154722</v>
      </c>
      <c r="AH4166" s="87">
        <f t="shared" ref="AH4166:AH4229" si="858">+AH4165-AE4166</f>
        <v>1.3713533889283463E-2</v>
      </c>
      <c r="AI4166" s="122">
        <f t="shared" si="846"/>
        <v>1.164853263712927</v>
      </c>
    </row>
    <row r="4167" spans="1:35" x14ac:dyDescent="0.25">
      <c r="A4167" s="90">
        <v>1.6652</v>
      </c>
      <c r="B4167" s="160">
        <v>22.566213358346751</v>
      </c>
      <c r="E4167" s="147">
        <f t="shared" si="847"/>
        <v>9.0264853433377062E-3</v>
      </c>
      <c r="F4167" s="160"/>
      <c r="W4167" s="146">
        <f t="shared" si="850"/>
        <v>0.6702848342810046</v>
      </c>
      <c r="X4167" s="164">
        <v>6.6151969827881034</v>
      </c>
      <c r="Y4167" s="147">
        <f t="shared" si="852"/>
        <v>3.9999999999995595E-4</v>
      </c>
      <c r="Z4167" s="122">
        <f t="shared" si="853"/>
        <v>8.8754449677853557</v>
      </c>
      <c r="AA4167" s="122">
        <f t="shared" si="854"/>
        <v>0.61929999999999996</v>
      </c>
      <c r="AB4167" s="122">
        <f t="shared" si="851"/>
        <v>2.7711023654758003E-3</v>
      </c>
      <c r="AC4167" s="122">
        <f t="shared" si="855"/>
        <v>7.6895088816684281</v>
      </c>
      <c r="AD4167" s="122">
        <f t="shared" si="848"/>
        <v>-145.55278110258092</v>
      </c>
      <c r="AE4167" s="122">
        <f t="shared" si="849"/>
        <v>2.4500027904596081E-4</v>
      </c>
      <c r="AF4167" s="122">
        <f t="shared" si="856"/>
        <v>0.7357945521040461</v>
      </c>
      <c r="AG4167" s="122">
        <f t="shared" si="857"/>
        <v>0.6125006976149695</v>
      </c>
      <c r="AH4167" s="87">
        <f t="shared" si="858"/>
        <v>1.3468533610237502E-2</v>
      </c>
      <c r="AI4167" s="122">
        <f t="shared" si="846"/>
        <v>1.164853263712927</v>
      </c>
    </row>
    <row r="4168" spans="1:35" x14ac:dyDescent="0.25">
      <c r="A4168" s="90">
        <v>1.6656</v>
      </c>
      <c r="B4168" s="160">
        <v>22.566213358346751</v>
      </c>
      <c r="E4168" s="147">
        <f t="shared" si="847"/>
        <v>9.0264853433377062E-3</v>
      </c>
      <c r="F4168" s="160"/>
      <c r="W4168" s="146">
        <f t="shared" si="850"/>
        <v>0.6702848342810046</v>
      </c>
      <c r="X4168" s="164">
        <v>6.6151969827881034</v>
      </c>
      <c r="Y4168" s="147">
        <f t="shared" si="852"/>
        <v>3.9999999999995595E-4</v>
      </c>
      <c r="Z4168" s="122">
        <f t="shared" si="853"/>
        <v>8.8754449677853557</v>
      </c>
      <c r="AA4168" s="122">
        <f t="shared" si="854"/>
        <v>0.61929999999999996</v>
      </c>
      <c r="AB4168" s="122">
        <f t="shared" si="851"/>
        <v>2.7711023654758003E-3</v>
      </c>
      <c r="AC4168" s="122">
        <f t="shared" si="855"/>
        <v>7.6922799840339042</v>
      </c>
      <c r="AD4168" s="122">
        <f t="shared" si="848"/>
        <v>-145.53894924180534</v>
      </c>
      <c r="AE4168" s="122">
        <f t="shared" si="849"/>
        <v>2.449769967031291E-4</v>
      </c>
      <c r="AF4168" s="122">
        <f t="shared" si="856"/>
        <v>0.73603952910074921</v>
      </c>
      <c r="AG4168" s="122">
        <f t="shared" si="857"/>
        <v>0.61244249175789023</v>
      </c>
      <c r="AH4168" s="87">
        <f t="shared" si="858"/>
        <v>1.3223556613534374E-2</v>
      </c>
      <c r="AI4168" s="122">
        <f t="shared" si="846"/>
        <v>1.164853263712927</v>
      </c>
    </row>
    <row r="4169" spans="1:35" x14ac:dyDescent="0.25">
      <c r="A4169" s="90">
        <v>1.6659999999999999</v>
      </c>
      <c r="B4169" s="160">
        <v>22.566213358346751</v>
      </c>
      <c r="E4169" s="147">
        <f t="shared" si="847"/>
        <v>9.0264853433377062E-3</v>
      </c>
      <c r="F4169" s="160"/>
      <c r="W4169" s="146">
        <f t="shared" si="850"/>
        <v>0.6702848342810046</v>
      </c>
      <c r="X4169" s="164">
        <v>6.6151969827881034</v>
      </c>
      <c r="Y4169" s="147">
        <f t="shared" si="852"/>
        <v>3.9999999999995595E-4</v>
      </c>
      <c r="Z4169" s="122">
        <f t="shared" si="853"/>
        <v>8.8754449677853557</v>
      </c>
      <c r="AA4169" s="122">
        <f t="shared" si="854"/>
        <v>0.61929999999999996</v>
      </c>
      <c r="AB4169" s="122">
        <f t="shared" si="851"/>
        <v>2.7711023654758003E-3</v>
      </c>
      <c r="AC4169" s="122">
        <f t="shared" si="855"/>
        <v>7.6950510863993804</v>
      </c>
      <c r="AD4169" s="122">
        <f t="shared" si="848"/>
        <v>-145.52511176554995</v>
      </c>
      <c r="AE4169" s="122">
        <f t="shared" si="849"/>
        <v>2.4495370490809653E-4</v>
      </c>
      <c r="AF4169" s="122">
        <f t="shared" si="856"/>
        <v>0.73628448280565728</v>
      </c>
      <c r="AG4169" s="122">
        <f t="shared" si="857"/>
        <v>0.61238426227030873</v>
      </c>
      <c r="AH4169" s="87">
        <f t="shared" si="858"/>
        <v>1.2978602908626277E-2</v>
      </c>
      <c r="AI4169" s="122">
        <f t="shared" si="846"/>
        <v>1.164853263712927</v>
      </c>
    </row>
    <row r="4170" spans="1:35" x14ac:dyDescent="0.25">
      <c r="A4170" s="90">
        <v>1.6664000000000001</v>
      </c>
      <c r="B4170" s="160">
        <v>22.566213358346751</v>
      </c>
      <c r="E4170" s="147">
        <f t="shared" si="847"/>
        <v>9.0264853433427161E-3</v>
      </c>
      <c r="F4170" s="160"/>
      <c r="W4170" s="146">
        <f t="shared" si="850"/>
        <v>0.6702848342810046</v>
      </c>
      <c r="X4170" s="164">
        <v>6.6151969827881034</v>
      </c>
      <c r="Y4170" s="147">
        <f t="shared" si="852"/>
        <v>4.0000000000017799E-4</v>
      </c>
      <c r="Z4170" s="122">
        <f t="shared" si="853"/>
        <v>8.8754449677853557</v>
      </c>
      <c r="AA4170" s="122">
        <f t="shared" si="854"/>
        <v>0.61929999999999996</v>
      </c>
      <c r="AB4170" s="122">
        <f t="shared" si="851"/>
        <v>2.7711023654773386E-3</v>
      </c>
      <c r="AC4170" s="122">
        <f t="shared" si="855"/>
        <v>7.6978221887648575</v>
      </c>
      <c r="AD4170" s="122">
        <f t="shared" si="848"/>
        <v>-145.51126867389559</v>
      </c>
      <c r="AE4170" s="122">
        <f t="shared" si="849"/>
        <v>2.4493040366099919E-4</v>
      </c>
      <c r="AF4170" s="122">
        <f t="shared" si="856"/>
        <v>0.73652941320931831</v>
      </c>
      <c r="AG4170" s="122">
        <f t="shared" si="857"/>
        <v>0.61232600915222546</v>
      </c>
      <c r="AH4170" s="87">
        <f t="shared" si="858"/>
        <v>1.2733672504965278E-2</v>
      </c>
      <c r="AI4170" s="122">
        <f t="shared" si="846"/>
        <v>1.164853263712927</v>
      </c>
    </row>
    <row r="4171" spans="1:35" x14ac:dyDescent="0.25">
      <c r="A4171" s="90">
        <v>1.6668000000000001</v>
      </c>
      <c r="B4171" s="160">
        <v>22.566213358346751</v>
      </c>
      <c r="E4171" s="147">
        <f t="shared" si="847"/>
        <v>9.0264853433377062E-3</v>
      </c>
      <c r="F4171" s="160"/>
      <c r="W4171" s="146">
        <f t="shared" si="850"/>
        <v>0.6702848342810046</v>
      </c>
      <c r="X4171" s="164">
        <v>6.6151969827881034</v>
      </c>
      <c r="Y4171" s="147">
        <f t="shared" si="852"/>
        <v>3.9999999999995595E-4</v>
      </c>
      <c r="Z4171" s="122">
        <f t="shared" si="853"/>
        <v>8.8754449677853557</v>
      </c>
      <c r="AA4171" s="122">
        <f t="shared" si="854"/>
        <v>0.61929999999999996</v>
      </c>
      <c r="AB4171" s="122">
        <f t="shared" si="851"/>
        <v>2.7711023654758003E-3</v>
      </c>
      <c r="AC4171" s="122">
        <f t="shared" si="855"/>
        <v>7.7005932911303336</v>
      </c>
      <c r="AD4171" s="122">
        <f t="shared" si="848"/>
        <v>-145.49741996659998</v>
      </c>
      <c r="AE4171" s="122">
        <f t="shared" si="849"/>
        <v>2.4490709296142924E-4</v>
      </c>
      <c r="AF4171" s="122">
        <f t="shared" si="856"/>
        <v>0.73677432030227974</v>
      </c>
      <c r="AG4171" s="122">
        <f t="shared" si="857"/>
        <v>0.61226773240364052</v>
      </c>
      <c r="AH4171" s="87">
        <f t="shared" si="858"/>
        <v>1.2488765412003848E-2</v>
      </c>
      <c r="AI4171" s="122">
        <f t="shared" si="846"/>
        <v>1.164853263712927</v>
      </c>
    </row>
    <row r="4172" spans="1:35" x14ac:dyDescent="0.25">
      <c r="A4172" s="90">
        <v>1.6672</v>
      </c>
      <c r="B4172" s="160">
        <v>21.568958881768129</v>
      </c>
      <c r="E4172" s="147">
        <f t="shared" si="847"/>
        <v>8.8270344480220041E-3</v>
      </c>
      <c r="F4172" s="160"/>
      <c r="W4172" s="146">
        <f t="shared" si="850"/>
        <v>0.64570964048261292</v>
      </c>
      <c r="X4172" s="164">
        <v>6.3726586773512253</v>
      </c>
      <c r="Y4172" s="147">
        <f t="shared" si="852"/>
        <v>3.9999999999995595E-4</v>
      </c>
      <c r="Z4172" s="122">
        <f t="shared" si="853"/>
        <v>8.8754449677853557</v>
      </c>
      <c r="AA4172" s="122">
        <f t="shared" si="854"/>
        <v>0.61929999999999996</v>
      </c>
      <c r="AB4172" s="122">
        <f t="shared" si="851"/>
        <v>2.7077353104008159E-3</v>
      </c>
      <c r="AC4172" s="122">
        <f t="shared" si="855"/>
        <v>7.7033010264407347</v>
      </c>
      <c r="AD4172" s="122">
        <f t="shared" si="848"/>
        <v>-142.15708906577595</v>
      </c>
      <c r="AE4172" s="122">
        <f t="shared" si="849"/>
        <v>2.3928451401372113E-4</v>
      </c>
      <c r="AF4172" s="122">
        <f t="shared" si="856"/>
        <v>0.73701360481629341</v>
      </c>
      <c r="AG4172" s="122">
        <f t="shared" si="857"/>
        <v>0.59821128503436871</v>
      </c>
      <c r="AH4172" s="87">
        <f t="shared" si="858"/>
        <v>1.2249480897990127E-2</v>
      </c>
      <c r="AI4172" s="122">
        <f t="shared" si="846"/>
        <v>1.2091866496618162</v>
      </c>
    </row>
    <row r="4173" spans="1:35" x14ac:dyDescent="0.25">
      <c r="A4173" s="90">
        <v>1.6676</v>
      </c>
      <c r="B4173" s="160">
        <v>21.568958881768129</v>
      </c>
      <c r="E4173" s="147">
        <f t="shared" si="847"/>
        <v>8.627583552706302E-3</v>
      </c>
      <c r="F4173" s="160"/>
      <c r="W4173" s="146">
        <f t="shared" si="850"/>
        <v>0.64570964048261292</v>
      </c>
      <c r="X4173" s="164">
        <v>6.3726586773512253</v>
      </c>
      <c r="Y4173" s="147">
        <f t="shared" si="852"/>
        <v>3.9999999999995595E-4</v>
      </c>
      <c r="Z4173" s="122">
        <f t="shared" si="853"/>
        <v>8.8754449677853557</v>
      </c>
      <c r="AA4173" s="122">
        <f t="shared" si="854"/>
        <v>0.61929999999999996</v>
      </c>
      <c r="AB4173" s="122">
        <f t="shared" si="851"/>
        <v>2.7077353104008159E-3</v>
      </c>
      <c r="AC4173" s="122">
        <f t="shared" si="855"/>
        <v>7.7060087617511357</v>
      </c>
      <c r="AD4173" s="122">
        <f t="shared" si="848"/>
        <v>-142.14385593707766</v>
      </c>
      <c r="AE4173" s="122">
        <f t="shared" si="849"/>
        <v>2.3926223948073612E-4</v>
      </c>
      <c r="AF4173" s="122">
        <f t="shared" si="856"/>
        <v>0.7372528670557742</v>
      </c>
      <c r="AG4173" s="122">
        <f t="shared" si="857"/>
        <v>0.59815559870190615</v>
      </c>
      <c r="AH4173" s="87">
        <f t="shared" si="858"/>
        <v>1.2010218658509391E-2</v>
      </c>
      <c r="AI4173" s="122">
        <f t="shared" si="846"/>
        <v>1.2091866496618162</v>
      </c>
    </row>
    <row r="4174" spans="1:35" x14ac:dyDescent="0.25">
      <c r="A4174" s="90">
        <v>1.6679999999999999</v>
      </c>
      <c r="B4174" s="160">
        <v>21.568958881768129</v>
      </c>
      <c r="E4174" s="147">
        <f t="shared" si="847"/>
        <v>8.627583552706302E-3</v>
      </c>
      <c r="F4174" s="160"/>
      <c r="W4174" s="146">
        <f t="shared" si="850"/>
        <v>0.64570964048261292</v>
      </c>
      <c r="X4174" s="164">
        <v>6.3726586773512253</v>
      </c>
      <c r="Y4174" s="147">
        <f t="shared" si="852"/>
        <v>3.9999999999995595E-4</v>
      </c>
      <c r="Z4174" s="122">
        <f t="shared" si="853"/>
        <v>8.8754449677853557</v>
      </c>
      <c r="AA4174" s="122">
        <f t="shared" si="854"/>
        <v>0.61929999999999996</v>
      </c>
      <c r="AB4174" s="122">
        <f t="shared" si="851"/>
        <v>2.7077353104008159E-3</v>
      </c>
      <c r="AC4174" s="122">
        <f t="shared" si="855"/>
        <v>7.7087164970615367</v>
      </c>
      <c r="AD4174" s="122">
        <f t="shared" si="848"/>
        <v>-142.1306175693868</v>
      </c>
      <c r="AE4174" s="122">
        <f t="shared" si="849"/>
        <v>2.3923995612926867E-4</v>
      </c>
      <c r="AF4174" s="122">
        <f t="shared" si="856"/>
        <v>0.73749210701190349</v>
      </c>
      <c r="AG4174" s="122">
        <f t="shared" si="857"/>
        <v>0.59809989032323752</v>
      </c>
      <c r="AH4174" s="87">
        <f t="shared" si="858"/>
        <v>1.1770978702380122E-2</v>
      </c>
      <c r="AI4174" s="122">
        <f t="shared" si="846"/>
        <v>1.2091866496618162</v>
      </c>
    </row>
    <row r="4175" spans="1:35" x14ac:dyDescent="0.25">
      <c r="A4175" s="90">
        <v>1.6684000000000001</v>
      </c>
      <c r="B4175" s="160">
        <v>22.566213358346751</v>
      </c>
      <c r="E4175" s="147">
        <f t="shared" si="847"/>
        <v>8.8270344480269047E-3</v>
      </c>
      <c r="F4175" s="160"/>
      <c r="W4175" s="146">
        <f t="shared" si="850"/>
        <v>0.67028483428100472</v>
      </c>
      <c r="X4175" s="164">
        <v>6.6151969827881052</v>
      </c>
      <c r="Y4175" s="147">
        <f t="shared" si="852"/>
        <v>4.0000000000017799E-4</v>
      </c>
      <c r="Z4175" s="122">
        <f t="shared" si="853"/>
        <v>8.8754449677853557</v>
      </c>
      <c r="AA4175" s="122">
        <f t="shared" si="854"/>
        <v>0.61929999999999996</v>
      </c>
      <c r="AB4175" s="122">
        <f t="shared" si="851"/>
        <v>2.7711023654773386E-3</v>
      </c>
      <c r="AC4175" s="122">
        <f t="shared" si="855"/>
        <v>7.7114875994270138</v>
      </c>
      <c r="AD4175" s="122">
        <f t="shared" si="848"/>
        <v>-145.44292074236193</v>
      </c>
      <c r="AE4175" s="122">
        <f t="shared" si="849"/>
        <v>2.4481535768131323E-4</v>
      </c>
      <c r="AF4175" s="122">
        <f t="shared" si="856"/>
        <v>0.73773692236958477</v>
      </c>
      <c r="AG4175" s="122">
        <f t="shared" si="857"/>
        <v>0.61203839420301076</v>
      </c>
      <c r="AH4175" s="87">
        <f t="shared" si="858"/>
        <v>1.1526163344698808E-2</v>
      </c>
      <c r="AI4175" s="122">
        <f t="shared" si="846"/>
        <v>1.1648532637129267</v>
      </c>
    </row>
    <row r="4176" spans="1:35" x14ac:dyDescent="0.25">
      <c r="A4176" s="90">
        <v>1.6688000000000001</v>
      </c>
      <c r="B4176" s="160">
        <v>22.566213358346751</v>
      </c>
      <c r="E4176" s="147">
        <f t="shared" si="847"/>
        <v>9.0264853433377062E-3</v>
      </c>
      <c r="F4176" s="160"/>
      <c r="W4176" s="146">
        <f t="shared" si="850"/>
        <v>0.67028483428100472</v>
      </c>
      <c r="X4176" s="164">
        <v>6.6151969827881052</v>
      </c>
      <c r="Y4176" s="147">
        <f t="shared" si="852"/>
        <v>3.9999999999995595E-4</v>
      </c>
      <c r="Z4176" s="122">
        <f t="shared" si="853"/>
        <v>8.8754449677853557</v>
      </c>
      <c r="AA4176" s="122">
        <f t="shared" si="854"/>
        <v>0.61929999999999996</v>
      </c>
      <c r="AB4176" s="122">
        <f t="shared" si="851"/>
        <v>2.7711023654758003E-3</v>
      </c>
      <c r="AC4176" s="122">
        <f t="shared" si="855"/>
        <v>7.71425870179249</v>
      </c>
      <c r="AD4176" s="122">
        <f t="shared" si="848"/>
        <v>-145.42904434289665</v>
      </c>
      <c r="AE4176" s="122">
        <f t="shared" si="849"/>
        <v>2.447920003691726E-4</v>
      </c>
      <c r="AF4176" s="122">
        <f t="shared" si="856"/>
        <v>0.73798171436995397</v>
      </c>
      <c r="AG4176" s="122">
        <f t="shared" si="857"/>
        <v>0.61198000092299887</v>
      </c>
      <c r="AH4176" s="87">
        <f t="shared" si="858"/>
        <v>1.1281371344329636E-2</v>
      </c>
      <c r="AI4176" s="122">
        <f t="shared" si="846"/>
        <v>1.1648532637129267</v>
      </c>
    </row>
    <row r="4177" spans="1:35" x14ac:dyDescent="0.25">
      <c r="A4177" s="90">
        <v>1.6692</v>
      </c>
      <c r="B4177" s="160">
        <v>22.566213358346751</v>
      </c>
      <c r="E4177" s="147">
        <f t="shared" si="847"/>
        <v>9.0264853433377062E-3</v>
      </c>
      <c r="F4177" s="160"/>
      <c r="W4177" s="146">
        <f t="shared" si="850"/>
        <v>0.67028483428100472</v>
      </c>
      <c r="X4177" s="164">
        <v>6.6151969827881052</v>
      </c>
      <c r="Y4177" s="147">
        <f t="shared" si="852"/>
        <v>3.9999999999995595E-4</v>
      </c>
      <c r="Z4177" s="122">
        <f t="shared" si="853"/>
        <v>8.8754449677853557</v>
      </c>
      <c r="AA4177" s="122">
        <f t="shared" si="854"/>
        <v>0.61929999999999996</v>
      </c>
      <c r="AB4177" s="122">
        <f t="shared" si="851"/>
        <v>2.7711023654758003E-3</v>
      </c>
      <c r="AC4177" s="122">
        <f t="shared" si="855"/>
        <v>7.7170298041579661</v>
      </c>
      <c r="AD4177" s="122">
        <f t="shared" si="848"/>
        <v>-145.41516232803232</v>
      </c>
      <c r="AE4177" s="122">
        <f t="shared" si="849"/>
        <v>2.4476863360496713E-4</v>
      </c>
      <c r="AF4177" s="122">
        <f t="shared" si="856"/>
        <v>0.73822648300355898</v>
      </c>
      <c r="AG4177" s="122">
        <f t="shared" si="857"/>
        <v>0.6119215840124852</v>
      </c>
      <c r="AH4177" s="87">
        <f t="shared" si="858"/>
        <v>1.103660271072467E-2</v>
      </c>
      <c r="AI4177" s="122">
        <f t="shared" si="846"/>
        <v>1.1648532637129267</v>
      </c>
    </row>
    <row r="4178" spans="1:35" x14ac:dyDescent="0.25">
      <c r="A4178" s="90">
        <v>1.6696</v>
      </c>
      <c r="B4178" s="160">
        <v>22.566213358346751</v>
      </c>
      <c r="E4178" s="147">
        <f t="shared" si="847"/>
        <v>9.0264853433377062E-3</v>
      </c>
      <c r="F4178" s="160"/>
      <c r="W4178" s="146">
        <f t="shared" si="850"/>
        <v>0.67028483428100472</v>
      </c>
      <c r="X4178" s="164">
        <v>6.6151969827881052</v>
      </c>
      <c r="Y4178" s="147">
        <f t="shared" si="852"/>
        <v>3.9999999999995595E-4</v>
      </c>
      <c r="Z4178" s="122">
        <f t="shared" si="853"/>
        <v>8.8754449677853557</v>
      </c>
      <c r="AA4178" s="122">
        <f t="shared" si="854"/>
        <v>0.61929999999999996</v>
      </c>
      <c r="AB4178" s="122">
        <f t="shared" si="851"/>
        <v>2.7711023654758003E-3</v>
      </c>
      <c r="AC4178" s="122">
        <f t="shared" si="855"/>
        <v>7.7198009065234423</v>
      </c>
      <c r="AD4178" s="122">
        <f t="shared" si="848"/>
        <v>-145.40127469768825</v>
      </c>
      <c r="AE4178" s="122">
        <f t="shared" si="849"/>
        <v>2.4474525738856087E-4</v>
      </c>
      <c r="AF4178" s="122">
        <f t="shared" si="856"/>
        <v>0.73847122826094758</v>
      </c>
      <c r="AG4178" s="122">
        <f t="shared" si="857"/>
        <v>0.61186314347146953</v>
      </c>
      <c r="AH4178" s="87">
        <f t="shared" si="858"/>
        <v>1.0791857453336108E-2</v>
      </c>
      <c r="AI4178" s="122">
        <f t="shared" si="846"/>
        <v>1.1648532637129267</v>
      </c>
    </row>
    <row r="4179" spans="1:35" x14ac:dyDescent="0.25">
      <c r="A4179" s="90">
        <v>1.67</v>
      </c>
      <c r="B4179" s="160">
        <v>21.568958881768129</v>
      </c>
      <c r="E4179" s="147">
        <f t="shared" si="847"/>
        <v>8.8270344480220041E-3</v>
      </c>
      <c r="F4179" s="160"/>
      <c r="W4179" s="146">
        <f t="shared" si="850"/>
        <v>0.64570964048261303</v>
      </c>
      <c r="X4179" s="164">
        <v>6.3726586773512262</v>
      </c>
      <c r="Y4179" s="147">
        <f t="shared" si="852"/>
        <v>3.9999999999995595E-4</v>
      </c>
      <c r="Z4179" s="122">
        <f t="shared" si="853"/>
        <v>8.8754449677853557</v>
      </c>
      <c r="AA4179" s="122">
        <f t="shared" si="854"/>
        <v>0.61929999999999996</v>
      </c>
      <c r="AB4179" s="122">
        <f t="shared" si="851"/>
        <v>2.7077353104008163E-3</v>
      </c>
      <c r="AC4179" s="122">
        <f t="shared" si="855"/>
        <v>7.7225086418338433</v>
      </c>
      <c r="AD4179" s="122">
        <f t="shared" si="848"/>
        <v>-142.06310519629042</v>
      </c>
      <c r="AE4179" s="122">
        <f t="shared" si="849"/>
        <v>2.3912631659505731E-4</v>
      </c>
      <c r="AF4179" s="122">
        <f t="shared" si="856"/>
        <v>0.73871035457754264</v>
      </c>
      <c r="AG4179" s="122">
        <f t="shared" si="857"/>
        <v>0.59781579148770914</v>
      </c>
      <c r="AH4179" s="87">
        <f t="shared" si="858"/>
        <v>1.0552731136741052E-2</v>
      </c>
      <c r="AI4179" s="122">
        <f t="shared" ref="AI4179:AI4242" si="859">B4165*9.81/(W4179*1000000*$AF$1)</f>
        <v>1.209186649661816</v>
      </c>
    </row>
    <row r="4180" spans="1:35" x14ac:dyDescent="0.25">
      <c r="A4180" s="90">
        <v>1.6704000000000001</v>
      </c>
      <c r="B4180" s="160">
        <v>21.568958881768129</v>
      </c>
      <c r="E4180" s="147">
        <f t="shared" si="847"/>
        <v>8.6275835527110899E-3</v>
      </c>
      <c r="F4180" s="160"/>
      <c r="W4180" s="146">
        <f t="shared" si="850"/>
        <v>0.64570964048261303</v>
      </c>
      <c r="X4180" s="164">
        <v>6.3726586773512262</v>
      </c>
      <c r="Y4180" s="147">
        <f t="shared" si="852"/>
        <v>4.0000000000017799E-4</v>
      </c>
      <c r="Z4180" s="122">
        <f t="shared" si="853"/>
        <v>8.8754449677853557</v>
      </c>
      <c r="AA4180" s="122">
        <f t="shared" si="854"/>
        <v>0.61929999999999996</v>
      </c>
      <c r="AB4180" s="122">
        <f t="shared" si="851"/>
        <v>2.7077353104023195E-3</v>
      </c>
      <c r="AC4180" s="122">
        <f t="shared" si="855"/>
        <v>7.7252163771442453</v>
      </c>
      <c r="AD4180" s="122">
        <f t="shared" si="848"/>
        <v>-142.04983490430638</v>
      </c>
      <c r="AE4180" s="122">
        <f t="shared" si="849"/>
        <v>2.3910397950733912E-4</v>
      </c>
      <c r="AF4180" s="122">
        <f t="shared" si="856"/>
        <v>0.73894945855704997</v>
      </c>
      <c r="AG4180" s="122">
        <f t="shared" si="857"/>
        <v>0.59775994876808181</v>
      </c>
      <c r="AH4180" s="87">
        <f t="shared" si="858"/>
        <v>1.0313627157233713E-2</v>
      </c>
      <c r="AI4180" s="122">
        <f t="shared" si="859"/>
        <v>1.209186649661816</v>
      </c>
    </row>
    <row r="4181" spans="1:35" x14ac:dyDescent="0.25">
      <c r="A4181" s="90">
        <v>1.6708000000000001</v>
      </c>
      <c r="B4181" s="160">
        <v>21.568958881768129</v>
      </c>
      <c r="E4181" s="147">
        <f t="shared" si="847"/>
        <v>8.627583552706302E-3</v>
      </c>
      <c r="F4181" s="160"/>
      <c r="W4181" s="146">
        <f t="shared" si="850"/>
        <v>0.64570964048261303</v>
      </c>
      <c r="X4181" s="164">
        <v>6.3726586773512262</v>
      </c>
      <c r="Y4181" s="147">
        <f t="shared" si="852"/>
        <v>3.9999999999995595E-4</v>
      </c>
      <c r="Z4181" s="122">
        <f t="shared" si="853"/>
        <v>8.8754449677853557</v>
      </c>
      <c r="AA4181" s="122">
        <f t="shared" si="854"/>
        <v>0.61929999999999996</v>
      </c>
      <c r="AB4181" s="122">
        <f t="shared" si="851"/>
        <v>2.7077353104008163E-3</v>
      </c>
      <c r="AC4181" s="122">
        <f t="shared" si="855"/>
        <v>7.7279241124546463</v>
      </c>
      <c r="AD4181" s="122">
        <f t="shared" si="848"/>
        <v>-142.036559373172</v>
      </c>
      <c r="AE4181" s="122">
        <f t="shared" si="849"/>
        <v>2.3908163360087298E-4</v>
      </c>
      <c r="AF4181" s="122">
        <f t="shared" si="856"/>
        <v>0.73918854019065083</v>
      </c>
      <c r="AG4181" s="122">
        <f t="shared" si="857"/>
        <v>0.59770408400224828</v>
      </c>
      <c r="AH4181" s="87">
        <f t="shared" si="858"/>
        <v>1.0074545523632839E-2</v>
      </c>
      <c r="AI4181" s="122">
        <f t="shared" si="859"/>
        <v>1.209186649661816</v>
      </c>
    </row>
    <row r="4182" spans="1:35" x14ac:dyDescent="0.25">
      <c r="A4182" s="90">
        <v>1.6712</v>
      </c>
      <c r="B4182" s="160">
        <v>22.566213358346751</v>
      </c>
      <c r="E4182" s="147">
        <f t="shared" si="847"/>
        <v>8.8270344480220041E-3</v>
      </c>
      <c r="F4182" s="160"/>
      <c r="W4182" s="146">
        <f t="shared" si="850"/>
        <v>0.67028483428100449</v>
      </c>
      <c r="X4182" s="164">
        <v>6.6151969827881025</v>
      </c>
      <c r="Y4182" s="147">
        <f t="shared" si="852"/>
        <v>3.9999999999995595E-4</v>
      </c>
      <c r="Z4182" s="122">
        <f t="shared" si="853"/>
        <v>8.8754449677853557</v>
      </c>
      <c r="AA4182" s="122">
        <f t="shared" si="854"/>
        <v>0.61929999999999996</v>
      </c>
      <c r="AB4182" s="122">
        <f t="shared" si="851"/>
        <v>2.7711023654757999E-3</v>
      </c>
      <c r="AC4182" s="122">
        <f t="shared" si="855"/>
        <v>7.7306952148201225</v>
      </c>
      <c r="AD4182" s="122">
        <f t="shared" si="848"/>
        <v>-145.34662245102911</v>
      </c>
      <c r="AE4182" s="122">
        <f t="shared" si="849"/>
        <v>2.4465326453496815E-4</v>
      </c>
      <c r="AF4182" s="122">
        <f t="shared" si="856"/>
        <v>0.73943319345518577</v>
      </c>
      <c r="AG4182" s="122">
        <f t="shared" si="857"/>
        <v>0.6116331613374878</v>
      </c>
      <c r="AH4182" s="87">
        <f t="shared" si="858"/>
        <v>9.8298922590978714E-3</v>
      </c>
      <c r="AI4182" s="122">
        <f t="shared" si="859"/>
        <v>1.1648532637129272</v>
      </c>
    </row>
    <row r="4183" spans="1:35" x14ac:dyDescent="0.25">
      <c r="A4183" s="90">
        <v>1.6716</v>
      </c>
      <c r="B4183" s="160">
        <v>22.566213358346751</v>
      </c>
      <c r="E4183" s="147">
        <f t="shared" si="847"/>
        <v>9.0264853433377062E-3</v>
      </c>
      <c r="F4183" s="160"/>
      <c r="W4183" s="146">
        <f t="shared" si="850"/>
        <v>0.67028483428100449</v>
      </c>
      <c r="X4183" s="164">
        <v>6.6151969827881025</v>
      </c>
      <c r="Y4183" s="147">
        <f t="shared" si="852"/>
        <v>3.9999999999995595E-4</v>
      </c>
      <c r="Z4183" s="122">
        <f t="shared" si="853"/>
        <v>8.8754449677853557</v>
      </c>
      <c r="AA4183" s="122">
        <f t="shared" si="854"/>
        <v>0.61929999999999996</v>
      </c>
      <c r="AB4183" s="122">
        <f t="shared" si="851"/>
        <v>2.7711023654757999E-3</v>
      </c>
      <c r="AC4183" s="122">
        <f t="shared" si="855"/>
        <v>7.7334663171855986</v>
      </c>
      <c r="AD4183" s="122">
        <f t="shared" si="848"/>
        <v>-145.33270712851532</v>
      </c>
      <c r="AE4183" s="122">
        <f t="shared" si="849"/>
        <v>2.4462984170599115E-4</v>
      </c>
      <c r="AF4183" s="122">
        <f t="shared" si="856"/>
        <v>0.7396778232968918</v>
      </c>
      <c r="AG4183" s="122">
        <f t="shared" si="857"/>
        <v>0.61157460426504529</v>
      </c>
      <c r="AH4183" s="87">
        <f t="shared" si="858"/>
        <v>9.5852624173918804E-3</v>
      </c>
      <c r="AI4183" s="122">
        <f t="shared" si="859"/>
        <v>1.1648532637129272</v>
      </c>
    </row>
    <row r="4184" spans="1:35" x14ac:dyDescent="0.25">
      <c r="A4184" s="90">
        <v>1.6719999999999999</v>
      </c>
      <c r="B4184" s="160">
        <v>22.566213358346751</v>
      </c>
      <c r="E4184" s="147">
        <f t="shared" si="847"/>
        <v>9.0264853433377062E-3</v>
      </c>
      <c r="F4184" s="160"/>
      <c r="W4184" s="146">
        <f t="shared" si="850"/>
        <v>0.67028483428100449</v>
      </c>
      <c r="X4184" s="164">
        <v>6.6151969827881025</v>
      </c>
      <c r="Y4184" s="147">
        <f t="shared" si="852"/>
        <v>3.9999999999995595E-4</v>
      </c>
      <c r="Z4184" s="122">
        <f t="shared" si="853"/>
        <v>8.8754449677853557</v>
      </c>
      <c r="AA4184" s="122">
        <f t="shared" si="854"/>
        <v>0.61929999999999996</v>
      </c>
      <c r="AB4184" s="122">
        <f t="shared" si="851"/>
        <v>2.7711023654757999E-3</v>
      </c>
      <c r="AC4184" s="122">
        <f t="shared" si="855"/>
        <v>7.7362374195510748</v>
      </c>
      <c r="AD4184" s="122">
        <f t="shared" si="848"/>
        <v>-145.31878619052179</v>
      </c>
      <c r="AE4184" s="122">
        <f t="shared" si="849"/>
        <v>2.4460640942481341E-4</v>
      </c>
      <c r="AF4184" s="122">
        <f t="shared" si="856"/>
        <v>0.73992242970631661</v>
      </c>
      <c r="AG4184" s="122">
        <f t="shared" si="857"/>
        <v>0.61151602356210089</v>
      </c>
      <c r="AH4184" s="87">
        <f t="shared" si="858"/>
        <v>9.3406560079670672E-3</v>
      </c>
      <c r="AI4184" s="122">
        <f t="shared" si="859"/>
        <v>1.1648532637129272</v>
      </c>
    </row>
    <row r="4185" spans="1:35" x14ac:dyDescent="0.25">
      <c r="A4185" s="90">
        <v>1.6724000000000001</v>
      </c>
      <c r="B4185" s="160">
        <v>21.568958881768129</v>
      </c>
      <c r="E4185" s="147">
        <f t="shared" si="847"/>
        <v>8.8270344480269047E-3</v>
      </c>
      <c r="F4185" s="160"/>
      <c r="W4185" s="146">
        <f t="shared" si="850"/>
        <v>0.64570964048261348</v>
      </c>
      <c r="X4185" s="164">
        <v>6.3726586773512306</v>
      </c>
      <c r="Y4185" s="147">
        <f t="shared" si="852"/>
        <v>4.0000000000017799E-4</v>
      </c>
      <c r="Z4185" s="122">
        <f t="shared" si="853"/>
        <v>8.8754449677853557</v>
      </c>
      <c r="AA4185" s="122">
        <f t="shared" si="854"/>
        <v>0.61929999999999996</v>
      </c>
      <c r="AB4185" s="122">
        <f t="shared" si="851"/>
        <v>2.7077353104023208E-3</v>
      </c>
      <c r="AC4185" s="122">
        <f t="shared" si="855"/>
        <v>7.7389451548614767</v>
      </c>
      <c r="AD4185" s="122">
        <f t="shared" si="848"/>
        <v>-141.982471159787</v>
      </c>
      <c r="AE4185" s="122">
        <f t="shared" si="849"/>
        <v>2.3899059015070984E-4</v>
      </c>
      <c r="AF4185" s="122">
        <f t="shared" si="856"/>
        <v>0.74016142029646736</v>
      </c>
      <c r="AG4185" s="122">
        <f t="shared" si="857"/>
        <v>0.59747647537650872</v>
      </c>
      <c r="AH4185" s="87">
        <f t="shared" si="858"/>
        <v>9.101665417816358E-3</v>
      </c>
      <c r="AI4185" s="122">
        <f t="shared" si="859"/>
        <v>1.2091866496618153</v>
      </c>
    </row>
    <row r="4186" spans="1:35" x14ac:dyDescent="0.25">
      <c r="A4186" s="90">
        <v>1.6728000000000001</v>
      </c>
      <c r="B4186" s="160">
        <v>21.568958881768129</v>
      </c>
      <c r="E4186" s="147">
        <f t="shared" si="847"/>
        <v>8.627583552706302E-3</v>
      </c>
      <c r="F4186" s="160"/>
      <c r="W4186" s="146">
        <f t="shared" si="850"/>
        <v>0.64570964048261348</v>
      </c>
      <c r="X4186" s="164">
        <v>6.3726586773512306</v>
      </c>
      <c r="Y4186" s="147">
        <f t="shared" si="852"/>
        <v>3.9999999999995595E-4</v>
      </c>
      <c r="Z4186" s="122">
        <f t="shared" si="853"/>
        <v>8.8754449677853557</v>
      </c>
      <c r="AA4186" s="122">
        <f t="shared" si="854"/>
        <v>0.61929999999999996</v>
      </c>
      <c r="AB4186" s="122">
        <f t="shared" si="851"/>
        <v>2.7077353104008176E-3</v>
      </c>
      <c r="AC4186" s="122">
        <f t="shared" si="855"/>
        <v>7.7416528901718777</v>
      </c>
      <c r="AD4186" s="122">
        <f t="shared" si="848"/>
        <v>-141.96916906587731</v>
      </c>
      <c r="AE4186" s="122">
        <f t="shared" si="849"/>
        <v>2.3896819953271489E-4</v>
      </c>
      <c r="AF4186" s="122">
        <f t="shared" si="856"/>
        <v>0.74040038849600009</v>
      </c>
      <c r="AG4186" s="122">
        <f t="shared" si="857"/>
        <v>0.597420498831853</v>
      </c>
      <c r="AH4186" s="87">
        <f t="shared" si="858"/>
        <v>8.8626972182836439E-3</v>
      </c>
      <c r="AI4186" s="122">
        <f t="shared" si="859"/>
        <v>1.1557498244290907</v>
      </c>
    </row>
    <row r="4187" spans="1:35" x14ac:dyDescent="0.25">
      <c r="A4187" s="90">
        <v>1.6732</v>
      </c>
      <c r="B4187" s="160">
        <v>21.568958881768129</v>
      </c>
      <c r="E4187" s="147">
        <f t="shared" si="847"/>
        <v>8.627583552706302E-3</v>
      </c>
      <c r="F4187" s="160"/>
      <c r="W4187" s="146">
        <f t="shared" si="850"/>
        <v>0.64570964048261348</v>
      </c>
      <c r="X4187" s="164">
        <v>6.3726586773512306</v>
      </c>
      <c r="Y4187" s="147">
        <f t="shared" si="852"/>
        <v>3.9999999999995595E-4</v>
      </c>
      <c r="Z4187" s="122">
        <f t="shared" si="853"/>
        <v>8.8754449677853557</v>
      </c>
      <c r="AA4187" s="122">
        <f t="shared" si="854"/>
        <v>0.61929999999999996</v>
      </c>
      <c r="AB4187" s="122">
        <f t="shared" si="851"/>
        <v>2.7077353104008176E-3</v>
      </c>
      <c r="AC4187" s="122">
        <f t="shared" si="855"/>
        <v>7.7443606254822788</v>
      </c>
      <c r="AD4187" s="122">
        <f t="shared" si="848"/>
        <v>-141.95586173305389</v>
      </c>
      <c r="AE4187" s="122">
        <f t="shared" si="849"/>
        <v>2.3894580009637022E-4</v>
      </c>
      <c r="AF4187" s="122">
        <f t="shared" si="856"/>
        <v>0.74063933429609652</v>
      </c>
      <c r="AG4187" s="122">
        <f t="shared" si="857"/>
        <v>0.5973645002409913</v>
      </c>
      <c r="AH4187" s="87">
        <f t="shared" si="858"/>
        <v>8.6237514181872737E-3</v>
      </c>
      <c r="AI4187" s="122">
        <f t="shared" si="859"/>
        <v>1.1557498244290907</v>
      </c>
    </row>
    <row r="4188" spans="1:35" x14ac:dyDescent="0.25">
      <c r="A4188" s="90">
        <v>1.6736</v>
      </c>
      <c r="B4188" s="160">
        <v>21.568958881768129</v>
      </c>
      <c r="E4188" s="147">
        <f t="shared" si="847"/>
        <v>8.627583552706302E-3</v>
      </c>
      <c r="F4188" s="160"/>
      <c r="W4188" s="146">
        <f t="shared" si="850"/>
        <v>0.64570964048261348</v>
      </c>
      <c r="X4188" s="164">
        <v>6.3726586773512306</v>
      </c>
      <c r="Y4188" s="147">
        <f t="shared" si="852"/>
        <v>3.9999999999995595E-4</v>
      </c>
      <c r="Z4188" s="122">
        <f t="shared" si="853"/>
        <v>8.8754449677853557</v>
      </c>
      <c r="AA4188" s="122">
        <f t="shared" si="854"/>
        <v>0.61929999999999996</v>
      </c>
      <c r="AB4188" s="122">
        <f t="shared" si="851"/>
        <v>2.7077353104008176E-3</v>
      </c>
      <c r="AC4188" s="122">
        <f t="shared" si="855"/>
        <v>7.7470683607926798</v>
      </c>
      <c r="AD4188" s="122">
        <f t="shared" si="848"/>
        <v>-141.94254916123791</v>
      </c>
      <c r="AE4188" s="122">
        <f t="shared" si="849"/>
        <v>2.3892339184154312E-4</v>
      </c>
      <c r="AF4188" s="122">
        <f t="shared" si="856"/>
        <v>0.74087825768793802</v>
      </c>
      <c r="AG4188" s="122">
        <f t="shared" si="857"/>
        <v>0.59730847960392353</v>
      </c>
      <c r="AH4188" s="87">
        <f t="shared" si="858"/>
        <v>8.3848280263457298E-3</v>
      </c>
      <c r="AI4188" s="122">
        <f t="shared" si="859"/>
        <v>1.1557498244290907</v>
      </c>
    </row>
    <row r="4189" spans="1:35" x14ac:dyDescent="0.25">
      <c r="A4189" s="90">
        <v>1.6739999999999999</v>
      </c>
      <c r="B4189" s="160">
        <v>22.566213358346751</v>
      </c>
      <c r="E4189" s="147">
        <f t="shared" si="847"/>
        <v>8.8270344480220041E-3</v>
      </c>
      <c r="F4189" s="160"/>
      <c r="W4189" s="146">
        <f t="shared" si="850"/>
        <v>0.67028483428100449</v>
      </c>
      <c r="X4189" s="164">
        <v>6.6151969827881025</v>
      </c>
      <c r="Y4189" s="147">
        <f t="shared" si="852"/>
        <v>3.9999999999995595E-4</v>
      </c>
      <c r="Z4189" s="122">
        <f t="shared" si="853"/>
        <v>8.8754449677853557</v>
      </c>
      <c r="AA4189" s="122">
        <f t="shared" si="854"/>
        <v>0.61929999999999996</v>
      </c>
      <c r="AB4189" s="122">
        <f t="shared" si="851"/>
        <v>2.7711023654757999E-3</v>
      </c>
      <c r="AC4189" s="122">
        <f t="shared" si="855"/>
        <v>7.749839463158156</v>
      </c>
      <c r="AD4189" s="122">
        <f t="shared" si="848"/>
        <v>-145.25037339540668</v>
      </c>
      <c r="AE4189" s="122">
        <f t="shared" si="849"/>
        <v>2.444912542641456E-4</v>
      </c>
      <c r="AF4189" s="122">
        <f t="shared" si="856"/>
        <v>0.7411227489422022</v>
      </c>
      <c r="AG4189" s="122">
        <f t="shared" si="857"/>
        <v>0.61122813566043133</v>
      </c>
      <c r="AH4189" s="87">
        <f t="shared" si="858"/>
        <v>8.1403367720815842E-3</v>
      </c>
      <c r="AI4189" s="122">
        <f t="shared" si="859"/>
        <v>1.1648532637129272</v>
      </c>
    </row>
    <row r="4190" spans="1:35" x14ac:dyDescent="0.25">
      <c r="A4190" s="90">
        <v>1.6744000000000001</v>
      </c>
      <c r="B4190" s="160">
        <v>22.566213358346751</v>
      </c>
      <c r="E4190" s="147">
        <f t="shared" si="847"/>
        <v>9.0264853433427161E-3</v>
      </c>
      <c r="F4190" s="160"/>
      <c r="W4190" s="146">
        <f t="shared" si="850"/>
        <v>0.67028483428100449</v>
      </c>
      <c r="X4190" s="164">
        <v>6.6151969827881025</v>
      </c>
      <c r="Y4190" s="147">
        <f t="shared" si="852"/>
        <v>4.0000000000017799E-4</v>
      </c>
      <c r="Z4190" s="122">
        <f t="shared" si="853"/>
        <v>8.8754449677853557</v>
      </c>
      <c r="AA4190" s="122">
        <f t="shared" si="854"/>
        <v>0.61929999999999996</v>
      </c>
      <c r="AB4190" s="122">
        <f t="shared" si="851"/>
        <v>2.7711023654773382E-3</v>
      </c>
      <c r="AC4190" s="122">
        <f t="shared" si="855"/>
        <v>7.752610565523633</v>
      </c>
      <c r="AD4190" s="122">
        <f t="shared" si="848"/>
        <v>-145.23641927825403</v>
      </c>
      <c r="AE4190" s="122">
        <f t="shared" si="849"/>
        <v>2.4446776613447645E-4</v>
      </c>
      <c r="AF4190" s="122">
        <f t="shared" si="856"/>
        <v>0.74136721670833672</v>
      </c>
      <c r="AG4190" s="122">
        <f t="shared" si="857"/>
        <v>0.61116941533591918</v>
      </c>
      <c r="AH4190" s="87">
        <f t="shared" si="858"/>
        <v>7.8958690059471072E-3</v>
      </c>
      <c r="AI4190" s="122">
        <f t="shared" si="859"/>
        <v>1.1648532637129272</v>
      </c>
    </row>
    <row r="4191" spans="1:35" x14ac:dyDescent="0.25">
      <c r="A4191" s="90">
        <v>1.6748000000000001</v>
      </c>
      <c r="B4191" s="160">
        <v>22.566213358346751</v>
      </c>
      <c r="E4191" s="147">
        <f t="shared" si="847"/>
        <v>9.0264853433377062E-3</v>
      </c>
      <c r="F4191" s="160"/>
      <c r="W4191" s="146">
        <f t="shared" si="850"/>
        <v>0.67028483428100449</v>
      </c>
      <c r="X4191" s="164">
        <v>6.6151969827881025</v>
      </c>
      <c r="Y4191" s="147">
        <f t="shared" si="852"/>
        <v>3.9999999999995595E-4</v>
      </c>
      <c r="Z4191" s="122">
        <f t="shared" si="853"/>
        <v>8.8754449677853557</v>
      </c>
      <c r="AA4191" s="122">
        <f t="shared" si="854"/>
        <v>0.61929999999999996</v>
      </c>
      <c r="AB4191" s="122">
        <f t="shared" si="851"/>
        <v>2.7711023654757999E-3</v>
      </c>
      <c r="AC4191" s="122">
        <f t="shared" si="855"/>
        <v>7.7553816678891092</v>
      </c>
      <c r="AD4191" s="122">
        <f t="shared" si="848"/>
        <v>-145.22245954546037</v>
      </c>
      <c r="AE4191" s="122">
        <f t="shared" si="849"/>
        <v>2.4444426855233512E-4</v>
      </c>
      <c r="AF4191" s="122">
        <f t="shared" si="856"/>
        <v>0.74161166097688902</v>
      </c>
      <c r="AG4191" s="122">
        <f t="shared" si="857"/>
        <v>0.61111067138090513</v>
      </c>
      <c r="AH4191" s="87">
        <f t="shared" si="858"/>
        <v>7.6514247373947724E-3</v>
      </c>
      <c r="AI4191" s="122">
        <f t="shared" si="859"/>
        <v>1.1648532637129272</v>
      </c>
    </row>
    <row r="4192" spans="1:35" x14ac:dyDescent="0.25">
      <c r="A4192" s="90">
        <v>1.6752</v>
      </c>
      <c r="B4192" s="160">
        <v>21.568958881768129</v>
      </c>
      <c r="E4192" s="147">
        <f t="shared" si="847"/>
        <v>8.8270344480220041E-3</v>
      </c>
      <c r="F4192" s="160"/>
      <c r="W4192" s="146">
        <f t="shared" si="850"/>
        <v>0.64570964048261348</v>
      </c>
      <c r="X4192" s="164">
        <v>6.3726586773512306</v>
      </c>
      <c r="Y4192" s="147">
        <f t="shared" si="852"/>
        <v>3.9999999999995595E-4</v>
      </c>
      <c r="Z4192" s="122">
        <f t="shared" si="853"/>
        <v>8.8754449677853557</v>
      </c>
      <c r="AA4192" s="122">
        <f t="shared" si="854"/>
        <v>0.61929999999999996</v>
      </c>
      <c r="AB4192" s="122">
        <f t="shared" si="851"/>
        <v>2.7077353104008176E-3</v>
      </c>
      <c r="AC4192" s="122">
        <f t="shared" si="855"/>
        <v>7.7580894031995102</v>
      </c>
      <c r="AD4192" s="122">
        <f t="shared" si="848"/>
        <v>-141.88831018422235</v>
      </c>
      <c r="AE4192" s="122">
        <f t="shared" si="849"/>
        <v>2.3883209461999011E-4</v>
      </c>
      <c r="AF4192" s="122">
        <f t="shared" si="856"/>
        <v>0.74185049307150897</v>
      </c>
      <c r="AG4192" s="122">
        <f t="shared" si="857"/>
        <v>0.59708023655004105</v>
      </c>
      <c r="AH4192" s="87">
        <f t="shared" si="858"/>
        <v>7.4125926427747822E-3</v>
      </c>
      <c r="AI4192" s="122">
        <f t="shared" si="859"/>
        <v>1.2091866496618153</v>
      </c>
    </row>
    <row r="4193" spans="1:35" x14ac:dyDescent="0.25">
      <c r="A4193" s="90">
        <v>1.6756</v>
      </c>
      <c r="B4193" s="160">
        <v>21.568958881768129</v>
      </c>
      <c r="E4193" s="147">
        <f t="shared" si="847"/>
        <v>8.627583552706302E-3</v>
      </c>
      <c r="F4193" s="160"/>
      <c r="W4193" s="146">
        <f t="shared" si="850"/>
        <v>0.64570964048261348</v>
      </c>
      <c r="X4193" s="164">
        <v>6.3726586773512306</v>
      </c>
      <c r="Y4193" s="147">
        <f t="shared" si="852"/>
        <v>3.9999999999995595E-4</v>
      </c>
      <c r="Z4193" s="122">
        <f t="shared" si="853"/>
        <v>8.8754449677853557</v>
      </c>
      <c r="AA4193" s="122">
        <f t="shared" si="854"/>
        <v>0.61929999999999996</v>
      </c>
      <c r="AB4193" s="122">
        <f t="shared" si="851"/>
        <v>2.7077353104008176E-3</v>
      </c>
      <c r="AC4193" s="122">
        <f t="shared" si="855"/>
        <v>7.7607971385099113</v>
      </c>
      <c r="AD4193" s="122">
        <f t="shared" si="848"/>
        <v>-141.87497104963094</v>
      </c>
      <c r="AE4193" s="122">
        <f t="shared" si="849"/>
        <v>2.388096416536341E-4</v>
      </c>
      <c r="AF4193" s="122">
        <f t="shared" si="856"/>
        <v>0.74208930271316265</v>
      </c>
      <c r="AG4193" s="122">
        <f t="shared" si="857"/>
        <v>0.59702410413415097</v>
      </c>
      <c r="AH4193" s="87">
        <f t="shared" si="858"/>
        <v>7.1737830011211479E-3</v>
      </c>
      <c r="AI4193" s="122">
        <f t="shared" si="859"/>
        <v>1.1557498244290907</v>
      </c>
    </row>
    <row r="4194" spans="1:35" x14ac:dyDescent="0.25">
      <c r="A4194" s="90">
        <v>1.6759999999999999</v>
      </c>
      <c r="B4194" s="160">
        <v>21.568958881768129</v>
      </c>
      <c r="E4194" s="147">
        <f t="shared" si="847"/>
        <v>8.627583552706302E-3</v>
      </c>
      <c r="F4194" s="160"/>
      <c r="W4194" s="146">
        <f t="shared" si="850"/>
        <v>0.64570964048261348</v>
      </c>
      <c r="X4194" s="164">
        <v>6.3726586773512306</v>
      </c>
      <c r="Y4194" s="147">
        <f t="shared" si="852"/>
        <v>3.9999999999995595E-4</v>
      </c>
      <c r="Z4194" s="122">
        <f t="shared" si="853"/>
        <v>8.8754449677853557</v>
      </c>
      <c r="AA4194" s="122">
        <f t="shared" si="854"/>
        <v>0.61929999999999996</v>
      </c>
      <c r="AB4194" s="122">
        <f t="shared" si="851"/>
        <v>2.7077353104008176E-3</v>
      </c>
      <c r="AC4194" s="122">
        <f t="shared" si="855"/>
        <v>7.7635048738203123</v>
      </c>
      <c r="AD4194" s="122">
        <f t="shared" si="848"/>
        <v>-141.86162667604705</v>
      </c>
      <c r="AE4194" s="122">
        <f t="shared" si="849"/>
        <v>2.3878717986879576E-4</v>
      </c>
      <c r="AF4194" s="122">
        <f t="shared" si="856"/>
        <v>0.74232808989303145</v>
      </c>
      <c r="AG4194" s="122">
        <f t="shared" si="857"/>
        <v>0.59696794967205513</v>
      </c>
      <c r="AH4194" s="87">
        <f t="shared" si="858"/>
        <v>6.9349958212523519E-3</v>
      </c>
      <c r="AI4194" s="122">
        <f t="shared" si="859"/>
        <v>1.1557498244290907</v>
      </c>
    </row>
    <row r="4195" spans="1:35" x14ac:dyDescent="0.25">
      <c r="A4195" s="90">
        <v>1.6763999999999999</v>
      </c>
      <c r="B4195" s="160">
        <v>21.568958881768129</v>
      </c>
      <c r="E4195" s="147">
        <f t="shared" si="847"/>
        <v>8.627583552706302E-3</v>
      </c>
      <c r="F4195" s="160"/>
      <c r="W4195" s="146">
        <f t="shared" si="850"/>
        <v>0.64570964048261348</v>
      </c>
      <c r="X4195" s="164">
        <v>6.3726586773512306</v>
      </c>
      <c r="Y4195" s="147">
        <f t="shared" si="852"/>
        <v>3.9999999999995595E-4</v>
      </c>
      <c r="Z4195" s="122">
        <f t="shared" si="853"/>
        <v>8.8754449677853557</v>
      </c>
      <c r="AA4195" s="122">
        <f t="shared" si="854"/>
        <v>0.61929999999999996</v>
      </c>
      <c r="AB4195" s="122">
        <f t="shared" si="851"/>
        <v>2.7077353104008176E-3</v>
      </c>
      <c r="AC4195" s="122">
        <f t="shared" si="855"/>
        <v>7.7662126091307133</v>
      </c>
      <c r="AD4195" s="122">
        <f t="shared" si="848"/>
        <v>-141.8482770634705</v>
      </c>
      <c r="AE4195" s="122">
        <f t="shared" si="849"/>
        <v>2.3876470926547486E-4</v>
      </c>
      <c r="AF4195" s="122">
        <f t="shared" si="856"/>
        <v>0.74256685460229688</v>
      </c>
      <c r="AG4195" s="122">
        <f t="shared" si="857"/>
        <v>0.59691177316375288</v>
      </c>
      <c r="AH4195" s="87">
        <f t="shared" si="858"/>
        <v>6.6962311119868768E-3</v>
      </c>
      <c r="AI4195" s="122">
        <f t="shared" si="859"/>
        <v>1.1557498244290907</v>
      </c>
    </row>
    <row r="4196" spans="1:35" x14ac:dyDescent="0.25">
      <c r="A4196" s="90">
        <v>1.6768000000000001</v>
      </c>
      <c r="B4196" s="160">
        <v>21.568958881768129</v>
      </c>
      <c r="E4196" s="147">
        <f t="shared" si="847"/>
        <v>8.6275835527110899E-3</v>
      </c>
      <c r="F4196" s="160"/>
      <c r="W4196" s="146">
        <f t="shared" si="850"/>
        <v>0.64570964048261348</v>
      </c>
      <c r="X4196" s="164">
        <v>6.3726586773512306</v>
      </c>
      <c r="Y4196" s="147">
        <f t="shared" si="852"/>
        <v>4.0000000000017799E-4</v>
      </c>
      <c r="Z4196" s="122">
        <f t="shared" si="853"/>
        <v>8.8754449677853557</v>
      </c>
      <c r="AA4196" s="122">
        <f t="shared" si="854"/>
        <v>0.61929999999999996</v>
      </c>
      <c r="AB4196" s="122">
        <f t="shared" si="851"/>
        <v>2.7077353104023208E-3</v>
      </c>
      <c r="AC4196" s="122">
        <f t="shared" si="855"/>
        <v>7.7689203444411152</v>
      </c>
      <c r="AD4196" s="122">
        <f t="shared" si="848"/>
        <v>-141.83492221198009</v>
      </c>
      <c r="AE4196" s="122">
        <f t="shared" si="849"/>
        <v>2.38742229843804E-4</v>
      </c>
      <c r="AF4196" s="122">
        <f t="shared" si="856"/>
        <v>0.74280559683214065</v>
      </c>
      <c r="AG4196" s="122">
        <f t="shared" si="857"/>
        <v>0.59685557460924443</v>
      </c>
      <c r="AH4196" s="87">
        <f t="shared" si="858"/>
        <v>6.4574888821430729E-3</v>
      </c>
      <c r="AI4196" s="122">
        <f t="shared" si="859"/>
        <v>1.2091866496618153</v>
      </c>
    </row>
    <row r="4197" spans="1:35" x14ac:dyDescent="0.25">
      <c r="A4197" s="90">
        <v>1.6772</v>
      </c>
      <c r="B4197" s="160">
        <v>21.568958881768129</v>
      </c>
      <c r="E4197" s="147">
        <f t="shared" si="847"/>
        <v>8.627583552706302E-3</v>
      </c>
      <c r="F4197" s="160"/>
      <c r="W4197" s="146">
        <f t="shared" si="850"/>
        <v>0.64570964048261348</v>
      </c>
      <c r="X4197" s="164">
        <v>6.3726586773512306</v>
      </c>
      <c r="Y4197" s="147">
        <f t="shared" si="852"/>
        <v>3.9999999999995595E-4</v>
      </c>
      <c r="Z4197" s="122">
        <f t="shared" si="853"/>
        <v>8.8754449677853557</v>
      </c>
      <c r="AA4197" s="122">
        <f t="shared" si="854"/>
        <v>0.61929999999999996</v>
      </c>
      <c r="AB4197" s="122">
        <f t="shared" si="851"/>
        <v>2.7077353104008176E-3</v>
      </c>
      <c r="AC4197" s="122">
        <f t="shared" si="855"/>
        <v>7.7716280797515163</v>
      </c>
      <c r="AD4197" s="122">
        <f t="shared" si="848"/>
        <v>-141.82156212133967</v>
      </c>
      <c r="AE4197" s="122">
        <f t="shared" si="849"/>
        <v>2.3871974160338575E-4</v>
      </c>
      <c r="AF4197" s="122">
        <f t="shared" si="856"/>
        <v>0.74304431657374403</v>
      </c>
      <c r="AG4197" s="122">
        <f t="shared" si="857"/>
        <v>0.59679935400853013</v>
      </c>
      <c r="AH4197" s="87">
        <f t="shared" si="858"/>
        <v>6.2187691405396874E-3</v>
      </c>
      <c r="AI4197" s="122">
        <f t="shared" si="859"/>
        <v>1.2091866496618153</v>
      </c>
    </row>
    <row r="4198" spans="1:35" x14ac:dyDescent="0.25">
      <c r="A4198" s="90">
        <v>1.6776</v>
      </c>
      <c r="B4198" s="160">
        <v>21.568958881768129</v>
      </c>
      <c r="E4198" s="147">
        <f t="shared" si="847"/>
        <v>8.627583552706302E-3</v>
      </c>
      <c r="F4198" s="160"/>
      <c r="W4198" s="146">
        <f t="shared" si="850"/>
        <v>0.64570964048261348</v>
      </c>
      <c r="X4198" s="164">
        <v>6.3726586773512306</v>
      </c>
      <c r="Y4198" s="147">
        <f t="shared" si="852"/>
        <v>3.9999999999995595E-4</v>
      </c>
      <c r="Z4198" s="122">
        <f t="shared" si="853"/>
        <v>8.8754449677853557</v>
      </c>
      <c r="AA4198" s="122">
        <f t="shared" si="854"/>
        <v>0.61929999999999996</v>
      </c>
      <c r="AB4198" s="122">
        <f t="shared" si="851"/>
        <v>2.7077353104008176E-3</v>
      </c>
      <c r="AC4198" s="122">
        <f t="shared" si="855"/>
        <v>7.7743358150619173</v>
      </c>
      <c r="AD4198" s="122">
        <f t="shared" si="848"/>
        <v>-141.80819679178535</v>
      </c>
      <c r="AE4198" s="122">
        <f t="shared" si="849"/>
        <v>2.3869724454461745E-4</v>
      </c>
      <c r="AF4198" s="122">
        <f t="shared" si="856"/>
        <v>0.74328301381828865</v>
      </c>
      <c r="AG4198" s="122">
        <f t="shared" si="857"/>
        <v>0.59674311136160929</v>
      </c>
      <c r="AH4198" s="87">
        <f t="shared" si="858"/>
        <v>5.9800718959950698E-3</v>
      </c>
      <c r="AI4198" s="122">
        <f t="shared" si="859"/>
        <v>1.2091866496618153</v>
      </c>
    </row>
    <row r="4199" spans="1:35" x14ac:dyDescent="0.25">
      <c r="A4199" s="90">
        <v>1.6779999999999999</v>
      </c>
      <c r="B4199" s="160">
        <v>22.566213358346751</v>
      </c>
      <c r="E4199" s="147">
        <f t="shared" si="847"/>
        <v>8.8270344480220041E-3</v>
      </c>
      <c r="F4199" s="160"/>
      <c r="W4199" s="146">
        <f t="shared" si="850"/>
        <v>0.67028483428100449</v>
      </c>
      <c r="X4199" s="164">
        <v>6.6151969827881025</v>
      </c>
      <c r="Y4199" s="147">
        <f t="shared" si="852"/>
        <v>3.9999999999995595E-4</v>
      </c>
      <c r="Z4199" s="122">
        <f t="shared" si="853"/>
        <v>8.8754449677853557</v>
      </c>
      <c r="AA4199" s="122">
        <f t="shared" si="854"/>
        <v>0.61929999999999996</v>
      </c>
      <c r="AB4199" s="122">
        <f t="shared" si="851"/>
        <v>2.7711023654757999E-3</v>
      </c>
      <c r="AC4199" s="122">
        <f t="shared" si="855"/>
        <v>7.7771069174273935</v>
      </c>
      <c r="AD4199" s="122">
        <f t="shared" si="848"/>
        <v>-145.11282162444945</v>
      </c>
      <c r="AE4199" s="122">
        <f t="shared" si="849"/>
        <v>2.4425972160628431E-4</v>
      </c>
      <c r="AF4199" s="122">
        <f t="shared" si="856"/>
        <v>0.7435272735398949</v>
      </c>
      <c r="AG4199" s="122">
        <f t="shared" si="857"/>
        <v>0.61064930401577799</v>
      </c>
      <c r="AH4199" s="87">
        <f t="shared" si="858"/>
        <v>5.7358121743887854E-3</v>
      </c>
      <c r="AI4199" s="122">
        <f t="shared" si="859"/>
        <v>1.1133756359271709</v>
      </c>
    </row>
    <row r="4200" spans="1:35" x14ac:dyDescent="0.25">
      <c r="A4200" s="90">
        <v>1.6783999999999999</v>
      </c>
      <c r="B4200" s="160">
        <v>21.568958881768129</v>
      </c>
      <c r="E4200" s="147">
        <f t="shared" si="847"/>
        <v>8.8270344480220041E-3</v>
      </c>
      <c r="F4200" s="160"/>
      <c r="W4200" s="146">
        <f t="shared" si="850"/>
        <v>0.64570964048261348</v>
      </c>
      <c r="X4200" s="164">
        <v>6.3726586773512306</v>
      </c>
      <c r="Y4200" s="147">
        <f t="shared" si="852"/>
        <v>3.9999999999995595E-4</v>
      </c>
      <c r="Z4200" s="122">
        <f t="shared" si="853"/>
        <v>8.8754449677853557</v>
      </c>
      <c r="AA4200" s="122">
        <f t="shared" si="854"/>
        <v>0.61929999999999996</v>
      </c>
      <c r="AB4200" s="122">
        <f t="shared" si="851"/>
        <v>2.7077353104008176E-3</v>
      </c>
      <c r="AC4200" s="122">
        <f t="shared" si="855"/>
        <v>7.7798146527377945</v>
      </c>
      <c r="AD4200" s="122">
        <f t="shared" si="848"/>
        <v>-141.78113732918567</v>
      </c>
      <c r="AE4200" s="122">
        <f t="shared" si="849"/>
        <v>2.3865169697185703E-4</v>
      </c>
      <c r="AF4200" s="122">
        <f t="shared" si="856"/>
        <v>0.7437659252368668</v>
      </c>
      <c r="AG4200" s="122">
        <f t="shared" si="857"/>
        <v>0.59662924242970827</v>
      </c>
      <c r="AH4200" s="87">
        <f t="shared" si="858"/>
        <v>5.4971604774169281E-3</v>
      </c>
      <c r="AI4200" s="122">
        <f t="shared" si="859"/>
        <v>1.1557498244290907</v>
      </c>
    </row>
    <row r="4201" spans="1:35" x14ac:dyDescent="0.25">
      <c r="A4201" s="90">
        <v>1.6788000000000001</v>
      </c>
      <c r="B4201" s="160">
        <v>21.568958881768129</v>
      </c>
      <c r="E4201" s="147">
        <f t="shared" si="847"/>
        <v>8.6275835527110899E-3</v>
      </c>
      <c r="F4201" s="160"/>
      <c r="W4201" s="146">
        <f t="shared" si="850"/>
        <v>0.64570964048261348</v>
      </c>
      <c r="X4201" s="164">
        <v>6.3726586773512306</v>
      </c>
      <c r="Y4201" s="147">
        <f t="shared" si="852"/>
        <v>4.0000000000017799E-4</v>
      </c>
      <c r="Z4201" s="122">
        <f t="shared" si="853"/>
        <v>8.8754449677853557</v>
      </c>
      <c r="AA4201" s="122">
        <f t="shared" si="854"/>
        <v>0.61929999999999996</v>
      </c>
      <c r="AB4201" s="122">
        <f t="shared" si="851"/>
        <v>2.7077353104023208E-3</v>
      </c>
      <c r="AC4201" s="122">
        <f t="shared" si="855"/>
        <v>7.7825223880481964</v>
      </c>
      <c r="AD4201" s="122">
        <f t="shared" si="848"/>
        <v>-141.76775616012819</v>
      </c>
      <c r="AE4201" s="122">
        <f t="shared" si="849"/>
        <v>2.3862917325140175E-4</v>
      </c>
      <c r="AF4201" s="122">
        <f t="shared" si="856"/>
        <v>0.74400455441011815</v>
      </c>
      <c r="AG4201" s="122">
        <f t="shared" si="857"/>
        <v>0.59657293312823889</v>
      </c>
      <c r="AH4201" s="87">
        <f t="shared" si="858"/>
        <v>5.2585313041655264E-3</v>
      </c>
      <c r="AI4201" s="122">
        <f t="shared" si="859"/>
        <v>1.1557498244290907</v>
      </c>
    </row>
    <row r="4202" spans="1:35" x14ac:dyDescent="0.25">
      <c r="A4202" s="90">
        <v>1.6792</v>
      </c>
      <c r="B4202" s="160">
        <v>21.568958881768129</v>
      </c>
      <c r="E4202" s="147">
        <f t="shared" si="847"/>
        <v>8.627583552706302E-3</v>
      </c>
      <c r="F4202" s="160"/>
      <c r="W4202" s="146">
        <f t="shared" si="850"/>
        <v>0.64570964048261348</v>
      </c>
      <c r="X4202" s="164">
        <v>6.3726586773512306</v>
      </c>
      <c r="Y4202" s="147">
        <f t="shared" si="852"/>
        <v>3.9999999999995595E-4</v>
      </c>
      <c r="Z4202" s="122">
        <f t="shared" si="853"/>
        <v>8.8754449677853557</v>
      </c>
      <c r="AA4202" s="122">
        <f t="shared" si="854"/>
        <v>0.61929999999999996</v>
      </c>
      <c r="AB4202" s="122">
        <f t="shared" si="851"/>
        <v>2.7077353104008176E-3</v>
      </c>
      <c r="AC4202" s="122">
        <f t="shared" si="855"/>
        <v>7.7852301233585974</v>
      </c>
      <c r="AD4202" s="122">
        <f t="shared" si="848"/>
        <v>-141.75436975192068</v>
      </c>
      <c r="AE4202" s="122">
        <f t="shared" si="849"/>
        <v>2.3860664071219897E-4</v>
      </c>
      <c r="AF4202" s="122">
        <f t="shared" si="856"/>
        <v>0.74424316105083033</v>
      </c>
      <c r="AG4202" s="122">
        <f t="shared" si="857"/>
        <v>0.59651660178056309</v>
      </c>
      <c r="AH4202" s="87">
        <f t="shared" si="858"/>
        <v>5.0199246634533273E-3</v>
      </c>
      <c r="AI4202" s="122">
        <f t="shared" si="859"/>
        <v>1.1557498244290907</v>
      </c>
    </row>
    <row r="4203" spans="1:35" x14ac:dyDescent="0.25">
      <c r="A4203" s="90">
        <v>1.6796</v>
      </c>
      <c r="B4203" s="160">
        <v>21.568958881768129</v>
      </c>
      <c r="E4203" s="147">
        <f t="shared" si="847"/>
        <v>8.627583552706302E-3</v>
      </c>
      <c r="F4203" s="160"/>
      <c r="W4203" s="146">
        <f t="shared" si="850"/>
        <v>0.64570964048261348</v>
      </c>
      <c r="X4203" s="164">
        <v>6.3726586773512306</v>
      </c>
      <c r="Y4203" s="147">
        <f t="shared" si="852"/>
        <v>3.9999999999995595E-4</v>
      </c>
      <c r="Z4203" s="122">
        <f t="shared" si="853"/>
        <v>8.8754449677853557</v>
      </c>
      <c r="AA4203" s="122">
        <f t="shared" si="854"/>
        <v>0.61929999999999996</v>
      </c>
      <c r="AB4203" s="122">
        <f t="shared" si="851"/>
        <v>2.7077353104008176E-3</v>
      </c>
      <c r="AC4203" s="122">
        <f t="shared" si="855"/>
        <v>7.7879378586689985</v>
      </c>
      <c r="AD4203" s="122">
        <f t="shared" si="848"/>
        <v>-141.7409781047993</v>
      </c>
      <c r="AE4203" s="122">
        <f t="shared" si="849"/>
        <v>2.385840993546463E-4</v>
      </c>
      <c r="AF4203" s="122">
        <f t="shared" si="856"/>
        <v>0.74448174515018495</v>
      </c>
      <c r="AG4203" s="122">
        <f t="shared" si="857"/>
        <v>0.59646024838668144</v>
      </c>
      <c r="AH4203" s="87">
        <f t="shared" si="858"/>
        <v>4.7813405640986812E-3</v>
      </c>
      <c r="AI4203" s="122">
        <f t="shared" si="859"/>
        <v>1.2091866496618153</v>
      </c>
    </row>
    <row r="4204" spans="1:35" x14ac:dyDescent="0.25">
      <c r="A4204" s="90">
        <v>1.68</v>
      </c>
      <c r="B4204" s="160">
        <v>21.568958881768129</v>
      </c>
      <c r="E4204" s="147">
        <f t="shared" si="847"/>
        <v>8.627583552706302E-3</v>
      </c>
      <c r="F4204" s="160"/>
      <c r="W4204" s="146">
        <f t="shared" si="850"/>
        <v>0.64570964048261348</v>
      </c>
      <c r="X4204" s="164">
        <v>6.3726586773512306</v>
      </c>
      <c r="Y4204" s="147">
        <f t="shared" si="852"/>
        <v>3.9999999999995595E-4</v>
      </c>
      <c r="Z4204" s="122">
        <f t="shared" si="853"/>
        <v>8.8754449677853557</v>
      </c>
      <c r="AA4204" s="122">
        <f t="shared" si="854"/>
        <v>0.61929999999999996</v>
      </c>
      <c r="AB4204" s="122">
        <f t="shared" si="851"/>
        <v>2.7077353104008176E-3</v>
      </c>
      <c r="AC4204" s="122">
        <f t="shared" si="855"/>
        <v>7.7906455939793995</v>
      </c>
      <c r="AD4204" s="122">
        <f t="shared" si="848"/>
        <v>-141.72758121868537</v>
      </c>
      <c r="AE4204" s="122">
        <f t="shared" si="849"/>
        <v>2.3856154917861121E-4</v>
      </c>
      <c r="AF4204" s="122">
        <f t="shared" si="856"/>
        <v>0.74472030669936351</v>
      </c>
      <c r="AG4204" s="122">
        <f t="shared" si="857"/>
        <v>0.59640387294659369</v>
      </c>
      <c r="AH4204" s="87">
        <f t="shared" si="858"/>
        <v>4.5427790149200698E-3</v>
      </c>
      <c r="AI4204" s="122">
        <f t="shared" si="859"/>
        <v>1.2091866496618153</v>
      </c>
    </row>
    <row r="4205" spans="1:35" x14ac:dyDescent="0.25">
      <c r="A4205" s="90">
        <v>1.6803999999999999</v>
      </c>
      <c r="B4205" s="160">
        <v>21.568958881768129</v>
      </c>
      <c r="E4205" s="147">
        <f t="shared" si="847"/>
        <v>8.627583552706302E-3</v>
      </c>
      <c r="F4205" s="160"/>
      <c r="W4205" s="146">
        <f t="shared" si="850"/>
        <v>0.64570964048261348</v>
      </c>
      <c r="X4205" s="164">
        <v>6.3726586773512306</v>
      </c>
      <c r="Y4205" s="147">
        <f t="shared" si="852"/>
        <v>3.9999999999995595E-4</v>
      </c>
      <c r="Z4205" s="122">
        <f t="shared" si="853"/>
        <v>8.8754449677853557</v>
      </c>
      <c r="AA4205" s="122">
        <f t="shared" si="854"/>
        <v>0.61929999999999996</v>
      </c>
      <c r="AB4205" s="122">
        <f t="shared" si="851"/>
        <v>2.7077353104008176E-3</v>
      </c>
      <c r="AC4205" s="122">
        <f t="shared" si="855"/>
        <v>7.7933533292898005</v>
      </c>
      <c r="AD4205" s="122">
        <f t="shared" si="848"/>
        <v>-141.71417909357879</v>
      </c>
      <c r="AE4205" s="122">
        <f t="shared" si="849"/>
        <v>2.3853899018409357E-4</v>
      </c>
      <c r="AF4205" s="122">
        <f t="shared" si="856"/>
        <v>0.74495884568954762</v>
      </c>
      <c r="AG4205" s="122">
        <f t="shared" si="857"/>
        <v>0.59634747546029965</v>
      </c>
      <c r="AH4205" s="87">
        <f t="shared" si="858"/>
        <v>4.3042400247359763E-3</v>
      </c>
      <c r="AI4205" s="122">
        <f t="shared" si="859"/>
        <v>1.2091866496618153</v>
      </c>
    </row>
    <row r="4206" spans="1:35" x14ac:dyDescent="0.25">
      <c r="A4206" s="90">
        <v>1.6808000000000001</v>
      </c>
      <c r="B4206" s="160">
        <v>21.568958881768129</v>
      </c>
      <c r="E4206" s="147">
        <f t="shared" si="847"/>
        <v>8.6275835527110899E-3</v>
      </c>
      <c r="F4206" s="160"/>
      <c r="W4206" s="146">
        <f t="shared" si="850"/>
        <v>0.64570964048261348</v>
      </c>
      <c r="X4206" s="164">
        <v>6.3726586773512306</v>
      </c>
      <c r="Y4206" s="147">
        <f t="shared" si="852"/>
        <v>4.0000000000017799E-4</v>
      </c>
      <c r="Z4206" s="122">
        <f t="shared" si="853"/>
        <v>8.8754449677853557</v>
      </c>
      <c r="AA4206" s="122">
        <f t="shared" si="854"/>
        <v>0.61929999999999996</v>
      </c>
      <c r="AB4206" s="122">
        <f t="shared" si="851"/>
        <v>2.7077353104023208E-3</v>
      </c>
      <c r="AC4206" s="122">
        <f t="shared" si="855"/>
        <v>7.7960610646002024</v>
      </c>
      <c r="AD4206" s="122">
        <f t="shared" si="848"/>
        <v>-141.70077172955831</v>
      </c>
      <c r="AE4206" s="122">
        <f t="shared" si="849"/>
        <v>2.3851642237122592E-4</v>
      </c>
      <c r="AF4206" s="122">
        <f t="shared" si="856"/>
        <v>0.74519736211191889</v>
      </c>
      <c r="AG4206" s="122">
        <f t="shared" si="857"/>
        <v>0.59629105592779941</v>
      </c>
      <c r="AH4206" s="87">
        <f t="shared" si="858"/>
        <v>4.0657236023647503E-3</v>
      </c>
      <c r="AI4206" s="122">
        <f t="shared" si="859"/>
        <v>1.1557498244290907</v>
      </c>
    </row>
    <row r="4207" spans="1:35" x14ac:dyDescent="0.25">
      <c r="A4207" s="90">
        <v>1.6812</v>
      </c>
      <c r="B4207" s="160">
        <v>21.568958881768129</v>
      </c>
      <c r="E4207" s="147">
        <f t="shared" si="847"/>
        <v>8.627583552706302E-3</v>
      </c>
      <c r="F4207" s="160"/>
      <c r="W4207" s="146">
        <f t="shared" si="850"/>
        <v>0.64570964048261348</v>
      </c>
      <c r="X4207" s="164">
        <v>6.3726586773512306</v>
      </c>
      <c r="Y4207" s="147">
        <f t="shared" si="852"/>
        <v>3.9999999999995595E-4</v>
      </c>
      <c r="Z4207" s="122">
        <f t="shared" si="853"/>
        <v>8.8754449677853557</v>
      </c>
      <c r="AA4207" s="122">
        <f t="shared" si="854"/>
        <v>0.61929999999999996</v>
      </c>
      <c r="AB4207" s="122">
        <f t="shared" si="851"/>
        <v>2.7077353104008176E-3</v>
      </c>
      <c r="AC4207" s="122">
        <f t="shared" si="855"/>
        <v>7.7987687999106035</v>
      </c>
      <c r="AD4207" s="122">
        <f t="shared" si="848"/>
        <v>-141.68735912638792</v>
      </c>
      <c r="AE4207" s="122">
        <f t="shared" si="849"/>
        <v>2.3849384573961099E-4</v>
      </c>
      <c r="AF4207" s="122">
        <f t="shared" si="856"/>
        <v>0.74543585595765849</v>
      </c>
      <c r="AG4207" s="122">
        <f t="shared" si="857"/>
        <v>0.59623461434909308</v>
      </c>
      <c r="AH4207" s="87">
        <f t="shared" si="858"/>
        <v>3.8272297566251394E-3</v>
      </c>
      <c r="AI4207" s="122">
        <f t="shared" si="859"/>
        <v>1.1557498244290907</v>
      </c>
    </row>
    <row r="4208" spans="1:35" x14ac:dyDescent="0.25">
      <c r="A4208" s="90">
        <v>1.6816</v>
      </c>
      <c r="B4208" s="160">
        <v>21.568958881768129</v>
      </c>
      <c r="E4208" s="147">
        <f t="shared" si="847"/>
        <v>8.627583552706302E-3</v>
      </c>
      <c r="F4208" s="160"/>
      <c r="W4208" s="146">
        <f t="shared" si="850"/>
        <v>0.64570964048261348</v>
      </c>
      <c r="X4208" s="164">
        <v>6.3726586773512306</v>
      </c>
      <c r="Y4208" s="147">
        <f t="shared" si="852"/>
        <v>3.9999999999995595E-4</v>
      </c>
      <c r="Z4208" s="122">
        <f t="shared" si="853"/>
        <v>8.8754449677853557</v>
      </c>
      <c r="AA4208" s="122">
        <f t="shared" si="854"/>
        <v>0.61929999999999996</v>
      </c>
      <c r="AB4208" s="122">
        <f t="shared" si="851"/>
        <v>2.7077353104008176E-3</v>
      </c>
      <c r="AC4208" s="122">
        <f t="shared" si="855"/>
        <v>7.8014765352210045</v>
      </c>
      <c r="AD4208" s="122">
        <f t="shared" si="848"/>
        <v>-141.6739412843036</v>
      </c>
      <c r="AE4208" s="122">
        <f t="shared" si="849"/>
        <v>2.3847126028964601E-4</v>
      </c>
      <c r="AF4208" s="122">
        <f t="shared" si="856"/>
        <v>0.74567432721794813</v>
      </c>
      <c r="AG4208" s="122">
        <f t="shared" si="857"/>
        <v>0.59617815072418068</v>
      </c>
      <c r="AH4208" s="87">
        <f t="shared" si="858"/>
        <v>3.5887584963354936E-3</v>
      </c>
      <c r="AI4208" s="122">
        <f t="shared" si="859"/>
        <v>1.1557498244290907</v>
      </c>
    </row>
    <row r="4209" spans="1:35" x14ac:dyDescent="0.25">
      <c r="A4209" s="90">
        <v>1.6819999999999999</v>
      </c>
      <c r="B4209" s="160">
        <v>21.568958881768129</v>
      </c>
      <c r="E4209" s="147">
        <f t="shared" si="847"/>
        <v>8.627583552706302E-3</v>
      </c>
      <c r="F4209" s="160"/>
      <c r="W4209" s="146">
        <f t="shared" si="850"/>
        <v>0.64570964048261348</v>
      </c>
      <c r="X4209" s="164">
        <v>6.3726586773512306</v>
      </c>
      <c r="Y4209" s="147">
        <f t="shared" si="852"/>
        <v>3.9999999999995595E-4</v>
      </c>
      <c r="Z4209" s="122">
        <f t="shared" si="853"/>
        <v>8.8754449677853557</v>
      </c>
      <c r="AA4209" s="122">
        <f t="shared" si="854"/>
        <v>0.61929999999999996</v>
      </c>
      <c r="AB4209" s="122">
        <f t="shared" si="851"/>
        <v>2.7077353104008176E-3</v>
      </c>
      <c r="AC4209" s="122">
        <f t="shared" si="855"/>
        <v>7.8041842705314055</v>
      </c>
      <c r="AD4209" s="122">
        <f t="shared" si="848"/>
        <v>-141.66051820322673</v>
      </c>
      <c r="AE4209" s="122">
        <f t="shared" si="849"/>
        <v>2.3844866602119871E-4</v>
      </c>
      <c r="AF4209" s="122">
        <f t="shared" si="856"/>
        <v>0.74591277588396931</v>
      </c>
      <c r="AG4209" s="122">
        <f t="shared" si="857"/>
        <v>0.59612166505306241</v>
      </c>
      <c r="AH4209" s="87">
        <f t="shared" si="858"/>
        <v>3.3503098303142948E-3</v>
      </c>
      <c r="AI4209" s="122">
        <f t="shared" si="859"/>
        <v>1.1557498244290907</v>
      </c>
    </row>
    <row r="4210" spans="1:35" x14ac:dyDescent="0.25">
      <c r="A4210" s="90">
        <v>1.6823999999999999</v>
      </c>
      <c r="B4210" s="160">
        <v>21.568958881768129</v>
      </c>
      <c r="E4210" s="147">
        <f t="shared" si="847"/>
        <v>8.627583552706302E-3</v>
      </c>
      <c r="F4210" s="160"/>
      <c r="W4210" s="146">
        <f t="shared" si="850"/>
        <v>0.64570964048261348</v>
      </c>
      <c r="X4210" s="164">
        <v>6.3726586773512306</v>
      </c>
      <c r="Y4210" s="147">
        <f t="shared" si="852"/>
        <v>3.9999999999995595E-4</v>
      </c>
      <c r="Z4210" s="122">
        <f t="shared" si="853"/>
        <v>8.8754449677853557</v>
      </c>
      <c r="AA4210" s="122">
        <f t="shared" si="854"/>
        <v>0.61929999999999996</v>
      </c>
      <c r="AB4210" s="122">
        <f t="shared" si="851"/>
        <v>2.7077353104008176E-3</v>
      </c>
      <c r="AC4210" s="122">
        <f t="shared" si="855"/>
        <v>7.8068920058418065</v>
      </c>
      <c r="AD4210" s="122">
        <f t="shared" si="848"/>
        <v>-141.64708988315721</v>
      </c>
      <c r="AE4210" s="122">
        <f t="shared" si="849"/>
        <v>2.384260629342688E-4</v>
      </c>
      <c r="AF4210" s="122">
        <f t="shared" si="856"/>
        <v>0.74615120194690354</v>
      </c>
      <c r="AG4210" s="122">
        <f t="shared" si="857"/>
        <v>0.59606515733573762</v>
      </c>
      <c r="AH4210" s="87">
        <f t="shared" si="858"/>
        <v>3.111883767380026E-3</v>
      </c>
      <c r="AI4210" s="122">
        <f t="shared" si="859"/>
        <v>1.1557498244290907</v>
      </c>
    </row>
    <row r="4211" spans="1:35" x14ac:dyDescent="0.25">
      <c r="A4211" s="90">
        <v>1.6828000000000001</v>
      </c>
      <c r="B4211" s="160">
        <v>21.568958881768129</v>
      </c>
      <c r="E4211" s="147">
        <f t="shared" si="847"/>
        <v>8.6275835527110899E-3</v>
      </c>
      <c r="F4211" s="160"/>
      <c r="W4211" s="146">
        <f t="shared" si="850"/>
        <v>0.64570964048261348</v>
      </c>
      <c r="X4211" s="164">
        <v>6.3726586773512306</v>
      </c>
      <c r="Y4211" s="147">
        <f t="shared" si="852"/>
        <v>4.0000000000017799E-4</v>
      </c>
      <c r="Z4211" s="122">
        <f t="shared" si="853"/>
        <v>8.8754449677853557</v>
      </c>
      <c r="AA4211" s="122">
        <f t="shared" si="854"/>
        <v>0.61929999999999996</v>
      </c>
      <c r="AB4211" s="122">
        <f t="shared" si="851"/>
        <v>2.7077353104023208E-3</v>
      </c>
      <c r="AC4211" s="122">
        <f t="shared" si="855"/>
        <v>7.8095997411522085</v>
      </c>
      <c r="AD4211" s="122">
        <f t="shared" si="848"/>
        <v>-141.63365632417376</v>
      </c>
      <c r="AE4211" s="122">
        <f t="shared" si="849"/>
        <v>2.3840345102898883E-4</v>
      </c>
      <c r="AF4211" s="122">
        <f t="shared" si="856"/>
        <v>0.74638960539793253</v>
      </c>
      <c r="AG4211" s="122">
        <f t="shared" si="857"/>
        <v>0.59600862757220685</v>
      </c>
      <c r="AH4211" s="87">
        <f t="shared" si="858"/>
        <v>2.8734803163510373E-3</v>
      </c>
      <c r="AI4211" s="122">
        <f t="shared" si="859"/>
        <v>1.1557498244290907</v>
      </c>
    </row>
    <row r="4212" spans="1:35" x14ac:dyDescent="0.25">
      <c r="A4212" s="90">
        <v>1.6832</v>
      </c>
      <c r="B4212" s="160">
        <v>21.568958881768129</v>
      </c>
      <c r="E4212" s="147">
        <f t="shared" si="847"/>
        <v>8.627583552706302E-3</v>
      </c>
      <c r="F4212" s="160"/>
      <c r="W4212" s="146">
        <f t="shared" si="850"/>
        <v>0.64570964048261348</v>
      </c>
      <c r="X4212" s="164">
        <v>6.3726586773512306</v>
      </c>
      <c r="Y4212" s="147">
        <f t="shared" si="852"/>
        <v>3.9999999999995595E-4</v>
      </c>
      <c r="Z4212" s="122">
        <f t="shared" si="853"/>
        <v>8.8754449677853557</v>
      </c>
      <c r="AA4212" s="122">
        <f t="shared" si="854"/>
        <v>0.61929999999999996</v>
      </c>
      <c r="AB4212" s="122">
        <f t="shared" si="851"/>
        <v>2.7077353104008176E-3</v>
      </c>
      <c r="AC4212" s="122">
        <f t="shared" si="855"/>
        <v>7.8123074764626095</v>
      </c>
      <c r="AD4212" s="122">
        <f t="shared" si="848"/>
        <v>-141.62021752604045</v>
      </c>
      <c r="AE4212" s="122">
        <f t="shared" si="849"/>
        <v>2.383808303049617E-4</v>
      </c>
      <c r="AF4212" s="122">
        <f t="shared" si="856"/>
        <v>0.74662798622823745</v>
      </c>
      <c r="AG4212" s="122">
        <f t="shared" si="857"/>
        <v>0.59595207576246989</v>
      </c>
      <c r="AH4212" s="87">
        <f t="shared" si="858"/>
        <v>2.6350994860460755E-3</v>
      </c>
      <c r="AI4212" s="122">
        <f t="shared" si="859"/>
        <v>1.1557498244290907</v>
      </c>
    </row>
    <row r="4213" spans="1:35" x14ac:dyDescent="0.25">
      <c r="A4213" s="90">
        <v>1.6836</v>
      </c>
      <c r="B4213" s="160">
        <v>21.568958881768129</v>
      </c>
      <c r="E4213" s="147">
        <f t="shared" si="847"/>
        <v>8.627583552706302E-3</v>
      </c>
      <c r="F4213" s="160"/>
      <c r="W4213" s="146">
        <f t="shared" si="850"/>
        <v>0.64570964048261348</v>
      </c>
      <c r="X4213" s="164">
        <v>6.3726586773512306</v>
      </c>
      <c r="Y4213" s="147">
        <f t="shared" si="852"/>
        <v>3.9999999999995595E-4</v>
      </c>
      <c r="Z4213" s="122">
        <f t="shared" si="853"/>
        <v>8.8754449677853557</v>
      </c>
      <c r="AA4213" s="122">
        <f t="shared" si="854"/>
        <v>0.61929999999999996</v>
      </c>
      <c r="AB4213" s="122">
        <f t="shared" si="851"/>
        <v>2.7077353104008176E-3</v>
      </c>
      <c r="AC4213" s="122">
        <f t="shared" si="855"/>
        <v>7.8150152117730105</v>
      </c>
      <c r="AD4213" s="122">
        <f t="shared" si="848"/>
        <v>-141.60677348899318</v>
      </c>
      <c r="AE4213" s="122">
        <f t="shared" si="849"/>
        <v>2.3835820076258446E-4</v>
      </c>
      <c r="AF4213" s="122">
        <f t="shared" si="856"/>
        <v>0.74686634442900002</v>
      </c>
      <c r="AG4213" s="122">
        <f t="shared" si="857"/>
        <v>0.59589550190652674</v>
      </c>
      <c r="AH4213" s="87">
        <f t="shared" si="858"/>
        <v>2.3967412852834908E-3</v>
      </c>
      <c r="AI4213" s="122">
        <f t="shared" si="859"/>
        <v>1.2091866496618153</v>
      </c>
    </row>
    <row r="4214" spans="1:35" x14ac:dyDescent="0.25">
      <c r="A4214" s="90">
        <v>1.6839999999999999</v>
      </c>
      <c r="B4214" s="160">
        <v>21.568958881768129</v>
      </c>
      <c r="E4214" s="147">
        <f t="shared" si="847"/>
        <v>8.627583552706302E-3</v>
      </c>
      <c r="F4214" s="160"/>
      <c r="W4214" s="146">
        <f t="shared" si="850"/>
        <v>0.64570964048261348</v>
      </c>
      <c r="X4214" s="164">
        <v>6.3726586773512306</v>
      </c>
      <c r="Y4214" s="147">
        <f t="shared" si="852"/>
        <v>3.9999999999995595E-4</v>
      </c>
      <c r="Z4214" s="122">
        <f t="shared" si="853"/>
        <v>8.8754449677853557</v>
      </c>
      <c r="AA4214" s="122">
        <f t="shared" si="854"/>
        <v>0.61929999999999996</v>
      </c>
      <c r="AB4214" s="122">
        <f t="shared" si="851"/>
        <v>2.7077353104008176E-3</v>
      </c>
      <c r="AC4214" s="122">
        <f t="shared" si="855"/>
        <v>7.8177229470834115</v>
      </c>
      <c r="AD4214" s="122">
        <f t="shared" si="848"/>
        <v>-141.59332421295335</v>
      </c>
      <c r="AE4214" s="122">
        <f t="shared" si="849"/>
        <v>2.383355624017248E-4</v>
      </c>
      <c r="AF4214" s="122">
        <f t="shared" si="856"/>
        <v>0.74710467999140173</v>
      </c>
      <c r="AG4214" s="122">
        <f t="shared" si="857"/>
        <v>0.59583890600437761</v>
      </c>
      <c r="AH4214" s="87">
        <f t="shared" si="858"/>
        <v>2.1584057228817661E-3</v>
      </c>
      <c r="AI4214" s="122">
        <f t="shared" si="859"/>
        <v>1.1557498244290907</v>
      </c>
    </row>
    <row r="4215" spans="1:35" x14ac:dyDescent="0.25">
      <c r="A4215" s="90">
        <v>1.6843999999999999</v>
      </c>
      <c r="B4215" s="160">
        <v>21.568958881768129</v>
      </c>
      <c r="E4215" s="147">
        <f t="shared" ref="E4215:E4278" si="860">+(B4214+B4215)/2*(A4215-A4214)</f>
        <v>8.627583552706302E-3</v>
      </c>
      <c r="F4215" s="160"/>
      <c r="W4215" s="146">
        <f t="shared" si="850"/>
        <v>0.64570964048261348</v>
      </c>
      <c r="X4215" s="164">
        <v>6.3726586773512306</v>
      </c>
      <c r="Y4215" s="147">
        <f t="shared" si="852"/>
        <v>3.9999999999995595E-4</v>
      </c>
      <c r="Z4215" s="122">
        <f t="shared" si="853"/>
        <v>8.8754449677853557</v>
      </c>
      <c r="AA4215" s="122">
        <f t="shared" si="854"/>
        <v>0.61929999999999996</v>
      </c>
      <c r="AB4215" s="122">
        <f t="shared" si="851"/>
        <v>2.7077353104008176E-3</v>
      </c>
      <c r="AC4215" s="122">
        <f t="shared" si="855"/>
        <v>7.8204306823938126</v>
      </c>
      <c r="AD4215" s="122">
        <f t="shared" si="848"/>
        <v>-141.57986969792088</v>
      </c>
      <c r="AE4215" s="122">
        <f t="shared" si="849"/>
        <v>2.3831291522238268E-4</v>
      </c>
      <c r="AF4215" s="122">
        <f t="shared" si="856"/>
        <v>0.74734299290662409</v>
      </c>
      <c r="AG4215" s="122">
        <f t="shared" si="857"/>
        <v>0.59578228805602229</v>
      </c>
      <c r="AH4215" s="87">
        <f t="shared" si="858"/>
        <v>1.9200928076593834E-3</v>
      </c>
      <c r="AI4215" s="122">
        <f t="shared" si="859"/>
        <v>1.1557498244290907</v>
      </c>
    </row>
    <row r="4216" spans="1:35" x14ac:dyDescent="0.25">
      <c r="A4216" s="90">
        <v>1.6848000000000001</v>
      </c>
      <c r="B4216" s="160">
        <v>21.568958881768129</v>
      </c>
      <c r="E4216" s="147">
        <f t="shared" si="860"/>
        <v>8.6275835527110899E-3</v>
      </c>
      <c r="F4216" s="160"/>
      <c r="W4216" s="146">
        <f t="shared" si="850"/>
        <v>0.64570964048261348</v>
      </c>
      <c r="X4216" s="164">
        <v>6.3726586773512306</v>
      </c>
      <c r="Y4216" s="147">
        <f t="shared" si="852"/>
        <v>4.0000000000017799E-4</v>
      </c>
      <c r="Z4216" s="122">
        <f t="shared" si="853"/>
        <v>8.8754449677853557</v>
      </c>
      <c r="AA4216" s="122">
        <f t="shared" si="854"/>
        <v>0.61929999999999996</v>
      </c>
      <c r="AB4216" s="122">
        <f t="shared" si="851"/>
        <v>2.7077353104023208E-3</v>
      </c>
      <c r="AC4216" s="122">
        <f t="shared" si="855"/>
        <v>7.8231384177042145</v>
      </c>
      <c r="AD4216" s="122">
        <f t="shared" si="848"/>
        <v>-141.56640994397446</v>
      </c>
      <c r="AE4216" s="122">
        <f t="shared" si="849"/>
        <v>2.382902592246904E-4</v>
      </c>
      <c r="AF4216" s="122">
        <f t="shared" si="856"/>
        <v>0.74758128316584882</v>
      </c>
      <c r="AG4216" s="122">
        <f t="shared" si="857"/>
        <v>0.59572564806146089</v>
      </c>
      <c r="AH4216" s="87">
        <f t="shared" si="858"/>
        <v>1.6818025484346929E-3</v>
      </c>
      <c r="AI4216" s="122">
        <f t="shared" si="859"/>
        <v>1.1557498244290907</v>
      </c>
    </row>
    <row r="4217" spans="1:35" x14ac:dyDescent="0.25">
      <c r="A4217" s="90">
        <v>1.6852</v>
      </c>
      <c r="B4217" s="160">
        <v>21.568958881768129</v>
      </c>
      <c r="E4217" s="147">
        <f t="shared" si="860"/>
        <v>8.627583552706302E-3</v>
      </c>
      <c r="F4217" s="160"/>
      <c r="W4217" s="146">
        <f t="shared" si="850"/>
        <v>0.64570964048261348</v>
      </c>
      <c r="X4217" s="164">
        <v>6.3726586773512306</v>
      </c>
      <c r="Y4217" s="147">
        <f t="shared" si="852"/>
        <v>3.9999999999995595E-4</v>
      </c>
      <c r="Z4217" s="122">
        <f t="shared" si="853"/>
        <v>8.8754449677853557</v>
      </c>
      <c r="AA4217" s="122">
        <f t="shared" si="854"/>
        <v>0.61929999999999996</v>
      </c>
      <c r="AB4217" s="122">
        <f t="shared" si="851"/>
        <v>2.7077353104008176E-3</v>
      </c>
      <c r="AC4217" s="122">
        <f t="shared" si="855"/>
        <v>7.8258461530146155</v>
      </c>
      <c r="AD4217" s="122">
        <f t="shared" si="848"/>
        <v>-141.55294495087827</v>
      </c>
      <c r="AE4217" s="122">
        <f t="shared" si="849"/>
        <v>2.3826759440825112E-4</v>
      </c>
      <c r="AF4217" s="122">
        <f t="shared" si="856"/>
        <v>0.74781955076025708</v>
      </c>
      <c r="AG4217" s="122">
        <f t="shared" si="857"/>
        <v>0.5956689860206934</v>
      </c>
      <c r="AH4217" s="87">
        <f t="shared" si="858"/>
        <v>1.4435349540264418E-3</v>
      </c>
      <c r="AI4217" s="122">
        <f t="shared" si="859"/>
        <v>1.1557498244290907</v>
      </c>
    </row>
    <row r="4218" spans="1:35" x14ac:dyDescent="0.25">
      <c r="A4218" s="90">
        <v>1.6856</v>
      </c>
      <c r="B4218" s="160">
        <v>21.568958881768129</v>
      </c>
      <c r="E4218" s="147">
        <f t="shared" si="860"/>
        <v>8.627583552706302E-3</v>
      </c>
      <c r="F4218" s="160"/>
      <c r="W4218" s="146">
        <f t="shared" si="850"/>
        <v>0.64570964048261348</v>
      </c>
      <c r="X4218" s="164">
        <v>6.3726586773512306</v>
      </c>
      <c r="Y4218" s="147">
        <f t="shared" si="852"/>
        <v>3.9999999999995595E-4</v>
      </c>
      <c r="Z4218" s="122">
        <f t="shared" si="853"/>
        <v>8.8754449677853557</v>
      </c>
      <c r="AA4218" s="122">
        <f t="shared" si="854"/>
        <v>0.61929999999999996</v>
      </c>
      <c r="AB4218" s="122">
        <f t="shared" si="851"/>
        <v>2.7077353104008176E-3</v>
      </c>
      <c r="AC4218" s="122">
        <f t="shared" si="855"/>
        <v>7.8285538883250165</v>
      </c>
      <c r="AD4218" s="122">
        <f t="shared" si="848"/>
        <v>-141.53947471886804</v>
      </c>
      <c r="AE4218" s="122">
        <f t="shared" si="849"/>
        <v>2.3824492077346158E-4</v>
      </c>
      <c r="AF4218" s="122">
        <f t="shared" si="856"/>
        <v>0.74805779568103059</v>
      </c>
      <c r="AG4218" s="122">
        <f t="shared" si="857"/>
        <v>0.5956123019337195</v>
      </c>
      <c r="AH4218" s="87">
        <f t="shared" si="858"/>
        <v>1.2052900332529802E-3</v>
      </c>
      <c r="AI4218" s="122">
        <f t="shared" si="859"/>
        <v>1.1557498244290907</v>
      </c>
    </row>
    <row r="4219" spans="1:35" x14ac:dyDescent="0.25">
      <c r="A4219" s="90">
        <v>1.6859999999999999</v>
      </c>
      <c r="B4219" s="160">
        <v>21.568958881768129</v>
      </c>
      <c r="E4219" s="147">
        <f t="shared" si="860"/>
        <v>8.627583552706302E-3</v>
      </c>
      <c r="F4219" s="160"/>
      <c r="W4219" s="146">
        <f t="shared" si="850"/>
        <v>0.64570964048261348</v>
      </c>
      <c r="X4219" s="164">
        <v>6.3726586773512306</v>
      </c>
      <c r="Y4219" s="147">
        <f t="shared" si="852"/>
        <v>3.9999999999995595E-4</v>
      </c>
      <c r="Z4219" s="122">
        <f t="shared" si="853"/>
        <v>8.8754449677853557</v>
      </c>
      <c r="AA4219" s="122">
        <f t="shared" si="854"/>
        <v>0.61929999999999996</v>
      </c>
      <c r="AB4219" s="122">
        <f t="shared" si="851"/>
        <v>2.7077353104008176E-3</v>
      </c>
      <c r="AC4219" s="122">
        <f t="shared" si="855"/>
        <v>7.8312616236354176</v>
      </c>
      <c r="AD4219" s="122">
        <f t="shared" si="848"/>
        <v>-141.52599924786526</v>
      </c>
      <c r="AE4219" s="122">
        <f t="shared" si="849"/>
        <v>2.3822223832018963E-4</v>
      </c>
      <c r="AF4219" s="122">
        <f t="shared" si="856"/>
        <v>0.74829601791935074</v>
      </c>
      <c r="AG4219" s="122">
        <f t="shared" si="857"/>
        <v>0.59555559580053963</v>
      </c>
      <c r="AH4219" s="87">
        <f t="shared" si="858"/>
        <v>9.6706779493279055E-4</v>
      </c>
      <c r="AI4219" s="122">
        <f t="shared" si="859"/>
        <v>1.1557498244290907</v>
      </c>
    </row>
    <row r="4220" spans="1:35" x14ac:dyDescent="0.25">
      <c r="A4220" s="90">
        <v>1.6863999999999999</v>
      </c>
      <c r="B4220" s="160">
        <v>21.568958881768129</v>
      </c>
      <c r="E4220" s="147">
        <f t="shared" si="860"/>
        <v>8.627583552706302E-3</v>
      </c>
      <c r="F4220" s="160"/>
      <c r="W4220" s="146">
        <f t="shared" si="850"/>
        <v>0.64570964048261348</v>
      </c>
      <c r="X4220" s="164">
        <v>6.3726586773512306</v>
      </c>
      <c r="Y4220" s="147">
        <f t="shared" si="852"/>
        <v>3.9999999999995595E-4</v>
      </c>
      <c r="Z4220" s="122">
        <f t="shared" si="853"/>
        <v>8.8754449677853557</v>
      </c>
      <c r="AA4220" s="122">
        <f t="shared" si="854"/>
        <v>0.61929999999999996</v>
      </c>
      <c r="AB4220" s="122">
        <f t="shared" si="851"/>
        <v>2.7077353104008176E-3</v>
      </c>
      <c r="AC4220" s="122">
        <f t="shared" si="855"/>
        <v>7.8339693589458186</v>
      </c>
      <c r="AD4220" s="122">
        <f t="shared" si="848"/>
        <v>-141.51251853786985</v>
      </c>
      <c r="AE4220" s="122">
        <f t="shared" si="849"/>
        <v>2.3819954704843522E-4</v>
      </c>
      <c r="AF4220" s="122">
        <f t="shared" si="856"/>
        <v>0.74853421746639914</v>
      </c>
      <c r="AG4220" s="122">
        <f t="shared" si="857"/>
        <v>0.59549886762115367</v>
      </c>
      <c r="AH4220" s="87">
        <f t="shared" si="858"/>
        <v>7.2886824788435532E-4</v>
      </c>
      <c r="AI4220" s="122">
        <f t="shared" si="859"/>
        <v>1.1557498244290907</v>
      </c>
    </row>
    <row r="4221" spans="1:35" x14ac:dyDescent="0.25">
      <c r="A4221" s="90">
        <v>1.6868000000000001</v>
      </c>
      <c r="B4221" s="160">
        <v>21.568958881768129</v>
      </c>
      <c r="E4221" s="147">
        <f t="shared" si="860"/>
        <v>8.6275835527110899E-3</v>
      </c>
      <c r="F4221" s="160"/>
      <c r="W4221" s="146">
        <f t="shared" si="850"/>
        <v>0.64570964048261348</v>
      </c>
      <c r="X4221" s="164">
        <v>6.3726586773512306</v>
      </c>
      <c r="Y4221" s="147">
        <f t="shared" si="852"/>
        <v>4.0000000000017799E-4</v>
      </c>
      <c r="Z4221" s="122">
        <f t="shared" si="853"/>
        <v>8.8754449677853557</v>
      </c>
      <c r="AA4221" s="122">
        <f t="shared" si="854"/>
        <v>0.61929999999999996</v>
      </c>
      <c r="AB4221" s="122">
        <f t="shared" si="851"/>
        <v>2.7077353104023208E-3</v>
      </c>
      <c r="AC4221" s="122">
        <f t="shared" si="855"/>
        <v>7.8366770942562205</v>
      </c>
      <c r="AD4221" s="122">
        <f t="shared" si="848"/>
        <v>-141.49903258896043</v>
      </c>
      <c r="AE4221" s="122">
        <f t="shared" si="849"/>
        <v>2.3817684695833055E-4</v>
      </c>
      <c r="AF4221" s="122">
        <f t="shared" si="856"/>
        <v>0.74877239431335751</v>
      </c>
      <c r="AG4221" s="122">
        <f t="shared" si="857"/>
        <v>0.59544211739556141</v>
      </c>
      <c r="AH4221" s="87">
        <f t="shared" si="858"/>
        <v>4.9069140092602472E-4</v>
      </c>
      <c r="AI4221" s="122">
        <f t="shared" si="859"/>
        <v>1.1557498244290907</v>
      </c>
    </row>
    <row r="4222" spans="1:35" x14ac:dyDescent="0.25">
      <c r="A4222" s="90">
        <v>1.6872</v>
      </c>
      <c r="B4222" s="160">
        <v>21.568958881768129</v>
      </c>
      <c r="E4222" s="147">
        <f t="shared" si="860"/>
        <v>8.627583552706302E-3</v>
      </c>
      <c r="F4222" s="160"/>
      <c r="W4222" s="146">
        <f t="shared" si="850"/>
        <v>0.64570964048261348</v>
      </c>
      <c r="X4222" s="164">
        <v>6.3726586773512306</v>
      </c>
      <c r="Y4222" s="147">
        <f t="shared" si="852"/>
        <v>3.9999999999995595E-4</v>
      </c>
      <c r="Z4222" s="122">
        <f t="shared" si="853"/>
        <v>8.8754449677853557</v>
      </c>
      <c r="AA4222" s="122">
        <f t="shared" si="854"/>
        <v>0.61929999999999996</v>
      </c>
      <c r="AB4222" s="122">
        <f t="shared" si="851"/>
        <v>2.7077353104008176E-3</v>
      </c>
      <c r="AC4222" s="122">
        <f t="shared" si="855"/>
        <v>7.8393848295666215</v>
      </c>
      <c r="AD4222" s="122">
        <f t="shared" si="848"/>
        <v>-141.48554140090135</v>
      </c>
      <c r="AE4222" s="122">
        <f t="shared" si="849"/>
        <v>2.3815413804947913E-4</v>
      </c>
      <c r="AF4222" s="122">
        <f t="shared" si="856"/>
        <v>0.74901054845140702</v>
      </c>
      <c r="AG4222" s="122">
        <f t="shared" si="857"/>
        <v>0.5953853451237634</v>
      </c>
      <c r="AH4222" s="87">
        <f t="shared" si="858"/>
        <v>2.5253726287654556E-4</v>
      </c>
      <c r="AI4222" s="122">
        <f t="shared" si="859"/>
        <v>1.1557498244290907</v>
      </c>
    </row>
    <row r="4223" spans="1:35" x14ac:dyDescent="0.25">
      <c r="A4223" s="90">
        <v>1.6876</v>
      </c>
      <c r="B4223" s="160">
        <v>21.568958881768129</v>
      </c>
      <c r="E4223" s="147">
        <f t="shared" si="860"/>
        <v>8.627583552706302E-3</v>
      </c>
      <c r="F4223" s="160"/>
      <c r="W4223" s="146">
        <f t="shared" si="850"/>
        <v>0.64570964048261348</v>
      </c>
      <c r="X4223" s="164">
        <v>6.3726586773512306</v>
      </c>
      <c r="Y4223" s="147">
        <f t="shared" si="852"/>
        <v>3.9999999999995595E-4</v>
      </c>
      <c r="Z4223" s="122">
        <f t="shared" si="853"/>
        <v>8.8754449677853557</v>
      </c>
      <c r="AA4223" s="122">
        <f t="shared" si="854"/>
        <v>0.61929999999999996</v>
      </c>
      <c r="AB4223" s="122">
        <f t="shared" si="851"/>
        <v>2.7077353104008176E-3</v>
      </c>
      <c r="AC4223" s="122">
        <f t="shared" si="855"/>
        <v>7.8420925648770226</v>
      </c>
      <c r="AD4223" s="122">
        <f t="shared" si="848"/>
        <v>-141.47204497392818</v>
      </c>
      <c r="AE4223" s="122">
        <f t="shared" si="849"/>
        <v>2.3813142032227732E-4</v>
      </c>
      <c r="AF4223" s="122">
        <f t="shared" si="856"/>
        <v>0.74924867987172927</v>
      </c>
      <c r="AG4223" s="122">
        <f t="shared" si="857"/>
        <v>0.59532855080575886</v>
      </c>
      <c r="AH4223" s="87">
        <f t="shared" si="858"/>
        <v>1.4405842554268239E-5</v>
      </c>
      <c r="AI4223" s="122">
        <f t="shared" si="859"/>
        <v>1.1557498244290907</v>
      </c>
    </row>
    <row r="4224" spans="1:35" x14ac:dyDescent="0.25">
      <c r="A4224" s="90">
        <v>1.6879999999999999</v>
      </c>
      <c r="B4224" s="160">
        <v>21.568958881768129</v>
      </c>
      <c r="E4224" s="147">
        <f t="shared" si="860"/>
        <v>8.627583552706302E-3</v>
      </c>
      <c r="F4224" s="160"/>
      <c r="W4224" s="146">
        <f t="shared" si="850"/>
        <v>0.64570964048261348</v>
      </c>
      <c r="X4224" s="164">
        <v>6.3726586773512306</v>
      </c>
      <c r="Y4224" s="147">
        <f t="shared" si="852"/>
        <v>3.9999999999995595E-4</v>
      </c>
      <c r="Z4224" s="122">
        <f t="shared" si="853"/>
        <v>8.8754449677853557</v>
      </c>
      <c r="AA4224" s="122">
        <f t="shared" si="854"/>
        <v>0.61929999999999996</v>
      </c>
      <c r="AB4224" s="122">
        <f t="shared" si="851"/>
        <v>2.7077353104008176E-3</v>
      </c>
      <c r="AC4224" s="122">
        <f t="shared" si="855"/>
        <v>7.8448003001874236</v>
      </c>
      <c r="AD4224" s="122">
        <f t="shared" si="848"/>
        <v>-141.45854330796246</v>
      </c>
      <c r="AE4224" s="122">
        <f t="shared" si="849"/>
        <v>2.3810869377659315E-4</v>
      </c>
      <c r="AF4224" s="122">
        <f t="shared" si="856"/>
        <v>0.74948678856550588</v>
      </c>
      <c r="AG4224" s="122">
        <f t="shared" si="857"/>
        <v>0.59527173444154846</v>
      </c>
      <c r="AH4224" s="87">
        <f t="shared" si="858"/>
        <v>-2.2370285122232491E-4</v>
      </c>
      <c r="AI4224" s="122">
        <f t="shared" si="859"/>
        <v>1.1557498244290907</v>
      </c>
    </row>
    <row r="4225" spans="1:35" x14ac:dyDescent="0.25">
      <c r="A4225" s="90">
        <v>1.6883999999999999</v>
      </c>
      <c r="B4225" s="160">
        <v>21.568958881768129</v>
      </c>
      <c r="E4225" s="147">
        <f t="shared" si="860"/>
        <v>8.627583552706302E-3</v>
      </c>
      <c r="F4225" s="160"/>
      <c r="W4225" s="146">
        <f t="shared" si="850"/>
        <v>0.64570964048261348</v>
      </c>
      <c r="X4225" s="164">
        <v>6.3726586773512306</v>
      </c>
      <c r="Y4225" s="147">
        <f t="shared" si="852"/>
        <v>3.9999999999995595E-4</v>
      </c>
      <c r="Z4225" s="122">
        <f t="shared" si="853"/>
        <v>8.8754449677853557</v>
      </c>
      <c r="AA4225" s="122">
        <f t="shared" si="854"/>
        <v>0.61929999999999996</v>
      </c>
      <c r="AB4225" s="122">
        <f t="shared" si="851"/>
        <v>2.7077353104008176E-3</v>
      </c>
      <c r="AC4225" s="122">
        <f t="shared" si="855"/>
        <v>7.8475080354978246</v>
      </c>
      <c r="AD4225" s="122">
        <f t="shared" si="848"/>
        <v>-141.44503640300411</v>
      </c>
      <c r="AE4225" s="122">
        <f t="shared" si="849"/>
        <v>2.3808595841242646E-4</v>
      </c>
      <c r="AF4225" s="122">
        <f t="shared" si="856"/>
        <v>0.74972487452391834</v>
      </c>
      <c r="AG4225" s="122">
        <f t="shared" si="857"/>
        <v>0.59521489603113165</v>
      </c>
      <c r="AH4225" s="87">
        <f t="shared" si="858"/>
        <v>-4.6178880963475136E-4</v>
      </c>
      <c r="AI4225" s="122">
        <f t="shared" si="859"/>
        <v>1.1557498244290907</v>
      </c>
    </row>
    <row r="4226" spans="1:35" x14ac:dyDescent="0.25">
      <c r="A4226" s="90">
        <v>1.6888000000000001</v>
      </c>
      <c r="B4226" s="160">
        <v>21.568958881768129</v>
      </c>
      <c r="E4226" s="147">
        <f t="shared" si="860"/>
        <v>8.6275835527110899E-3</v>
      </c>
      <c r="F4226" s="160"/>
      <c r="W4226" s="146">
        <f t="shared" si="850"/>
        <v>0.64570964048261348</v>
      </c>
      <c r="X4226" s="164">
        <v>6.3726586773512306</v>
      </c>
      <c r="Y4226" s="147">
        <f t="shared" si="852"/>
        <v>4.0000000000017799E-4</v>
      </c>
      <c r="Z4226" s="122">
        <f t="shared" si="853"/>
        <v>8.8754449677853557</v>
      </c>
      <c r="AA4226" s="122">
        <f t="shared" si="854"/>
        <v>0.61929999999999996</v>
      </c>
      <c r="AB4226" s="122">
        <f t="shared" si="851"/>
        <v>2.7077353104023208E-3</v>
      </c>
      <c r="AC4226" s="122">
        <f t="shared" si="855"/>
        <v>7.8502157708082265</v>
      </c>
      <c r="AD4226" s="122">
        <f t="shared" si="848"/>
        <v>-141.43152425913172</v>
      </c>
      <c r="AE4226" s="122">
        <f t="shared" si="849"/>
        <v>2.380632142299095E-4</v>
      </c>
      <c r="AF4226" s="122">
        <f t="shared" si="856"/>
        <v>0.74996293773814826</v>
      </c>
      <c r="AG4226" s="122">
        <f t="shared" si="857"/>
        <v>0.59515803557450897</v>
      </c>
      <c r="AH4226" s="87">
        <f t="shared" si="858"/>
        <v>-6.9985202386466084E-4</v>
      </c>
      <c r="AI4226" s="122">
        <f t="shared" si="859"/>
        <v>1.1557498244290907</v>
      </c>
    </row>
    <row r="4227" spans="1:35" x14ac:dyDescent="0.25">
      <c r="A4227" s="90">
        <v>1.6892</v>
      </c>
      <c r="B4227" s="160">
        <v>21.568958881768129</v>
      </c>
      <c r="E4227" s="147">
        <f t="shared" si="860"/>
        <v>8.627583552706302E-3</v>
      </c>
      <c r="F4227" s="160"/>
      <c r="W4227" s="146">
        <f t="shared" si="850"/>
        <v>0.64570964048261348</v>
      </c>
      <c r="X4227" s="164">
        <v>6.3726586773512306</v>
      </c>
      <c r="Y4227" s="147">
        <f t="shared" si="852"/>
        <v>3.9999999999995595E-4</v>
      </c>
      <c r="Z4227" s="122">
        <f t="shared" si="853"/>
        <v>8.8754449677853557</v>
      </c>
      <c r="AA4227" s="122">
        <f t="shared" si="854"/>
        <v>0.61929999999999996</v>
      </c>
      <c r="AB4227" s="122">
        <f t="shared" si="851"/>
        <v>2.7077353104008176E-3</v>
      </c>
      <c r="AC4227" s="122">
        <f t="shared" si="855"/>
        <v>7.8529235061186276</v>
      </c>
      <c r="AD4227" s="122">
        <f t="shared" si="848"/>
        <v>-141.4180068761097</v>
      </c>
      <c r="AE4227" s="122">
        <f t="shared" si="849"/>
        <v>2.3804046122864579E-4</v>
      </c>
      <c r="AF4227" s="122">
        <f t="shared" si="856"/>
        <v>0.75020097819937692</v>
      </c>
      <c r="AG4227" s="122">
        <f t="shared" si="857"/>
        <v>0.59510115307167999</v>
      </c>
      <c r="AH4227" s="87">
        <f t="shared" si="858"/>
        <v>-9.3789248509330663E-4</v>
      </c>
      <c r="AI4227" s="122">
        <f t="shared" si="859"/>
        <v>1.1557498244290907</v>
      </c>
    </row>
    <row r="4228" spans="1:35" x14ac:dyDescent="0.25">
      <c r="A4228" s="90">
        <v>1.6896</v>
      </c>
      <c r="B4228" s="160">
        <v>20.571704405189507</v>
      </c>
      <c r="E4228" s="147">
        <f t="shared" si="860"/>
        <v>8.4281326573905982E-3</v>
      </c>
      <c r="F4228" s="160"/>
      <c r="W4228" s="146">
        <f t="shared" si="850"/>
        <v>0.62113444668422124</v>
      </c>
      <c r="X4228" s="164">
        <v>6.130120371914348</v>
      </c>
      <c r="Y4228" s="147">
        <f t="shared" si="852"/>
        <v>3.9999999999995595E-4</v>
      </c>
      <c r="Z4228" s="122">
        <f t="shared" si="853"/>
        <v>8.8754449677853557</v>
      </c>
      <c r="AA4228" s="122">
        <f t="shared" si="854"/>
        <v>0.61929999999999996</v>
      </c>
      <c r="AB4228" s="122">
        <f t="shared" si="851"/>
        <v>2.6434431697010194E-3</v>
      </c>
      <c r="AC4228" s="122">
        <f t="shared" si="855"/>
        <v>7.8555669492883284</v>
      </c>
      <c r="AD4228" s="122">
        <f t="shared" ref="AD4228:AD4291" si="861">2*$AB$1*PI()*((AC4228+$X$2/2)*(2*AC4228-$Z$1)+(AC4228+$X$2/2)^2-($X$1/2)^2)*AB4228</f>
        <v>-138.0473067463129</v>
      </c>
      <c r="AE4228" s="122">
        <f t="shared" ref="AE4228:AE4291" si="862">-AD4228*0.000000001*$Z$2</f>
        <v>2.3236676357666855E-4</v>
      </c>
      <c r="AF4228" s="122">
        <f t="shared" si="856"/>
        <v>0.75043334496295355</v>
      </c>
      <c r="AG4228" s="122">
        <f t="shared" si="857"/>
        <v>0.58091690894173531</v>
      </c>
      <c r="AH4228" s="87">
        <f t="shared" si="858"/>
        <v>-1.1702592486699751E-3</v>
      </c>
      <c r="AI4228" s="122">
        <f t="shared" si="859"/>
        <v>1.2014770837518092</v>
      </c>
    </row>
    <row r="4229" spans="1:35" x14ac:dyDescent="0.25">
      <c r="A4229" s="90">
        <v>1.69</v>
      </c>
      <c r="B4229" s="160">
        <v>20.571704405189507</v>
      </c>
      <c r="E4229" s="147">
        <f t="shared" si="860"/>
        <v>8.2286817620748961E-3</v>
      </c>
      <c r="F4229" s="160"/>
      <c r="W4229" s="146">
        <f t="shared" ref="W4229:W4292" si="863">+X4229/1000000*101325</f>
        <v>0.62113444668422124</v>
      </c>
      <c r="X4229" s="164">
        <v>6.130120371914348</v>
      </c>
      <c r="Y4229" s="147">
        <f t="shared" si="852"/>
        <v>3.9999999999995595E-4</v>
      </c>
      <c r="Z4229" s="122">
        <f t="shared" si="853"/>
        <v>8.8754449677853557</v>
      </c>
      <c r="AA4229" s="122">
        <f t="shared" si="854"/>
        <v>0.61929999999999996</v>
      </c>
      <c r="AB4229" s="122">
        <f t="shared" ref="AB4229:AB4292" si="864">IF(OR(AC4228&gt;=($X$1-$X$2)/2,AC4228&gt;=$Z$1/2),0,Z4229*W4229^AA4229*Y4229)</f>
        <v>2.6434431697010194E-3</v>
      </c>
      <c r="AC4229" s="122">
        <f t="shared" si="855"/>
        <v>7.8582103924580293</v>
      </c>
      <c r="AD4229" s="122">
        <f t="shared" si="861"/>
        <v>-138.03441384439029</v>
      </c>
      <c r="AE4229" s="122">
        <f t="shared" si="862"/>
        <v>2.3234506172703829E-4</v>
      </c>
      <c r="AF4229" s="122">
        <f t="shared" si="856"/>
        <v>0.75066569002468064</v>
      </c>
      <c r="AG4229" s="122">
        <f t="shared" si="857"/>
        <v>0.58086265431765971</v>
      </c>
      <c r="AH4229" s="87">
        <f t="shared" si="858"/>
        <v>-1.4026043103970134E-3</v>
      </c>
      <c r="AI4229" s="122">
        <f t="shared" si="859"/>
        <v>1.2014770837518092</v>
      </c>
    </row>
    <row r="4230" spans="1:35" x14ac:dyDescent="0.25">
      <c r="A4230" s="90">
        <v>1.6903999999999999</v>
      </c>
      <c r="B4230" s="160">
        <v>21.568958881768129</v>
      </c>
      <c r="E4230" s="147">
        <f t="shared" si="860"/>
        <v>8.4281326573905982E-3</v>
      </c>
      <c r="F4230" s="160"/>
      <c r="W4230" s="146">
        <f t="shared" si="863"/>
        <v>0.64570964048261303</v>
      </c>
      <c r="X4230" s="164">
        <v>6.3726586773512262</v>
      </c>
      <c r="Y4230" s="147">
        <f t="shared" ref="Y4230:Y4293" si="865">+A4230-A4229</f>
        <v>3.9999999999995595E-4</v>
      </c>
      <c r="Z4230" s="122">
        <f t="shared" ref="Z4230:Z4293" si="866">IF(AND(W4230&lt;=$S$56,W4230&gt;$Q$56),$T$56,IF(AND(W4230&lt;=$S$57,W4230&gt;$Q$57),$T$57,IF(AND(W4230&lt;=$S$58,W4230&gt;$Q$58),$T$58,IF(AND(W4230&lt;=$S$59,W4230&gt;$Q$59),$T$59,IF(AND(W4230&lt;=$S$60,W4230&gt;$Q$60),$T$60,"Valor no encontrado para Po")))))</f>
        <v>8.8754449677853557</v>
      </c>
      <c r="AA4230" s="122">
        <f t="shared" ref="AA4230:AA4293" si="867">IF(AND(W4230&lt;=$S$56,W4230&gt;$Q$56),$U$56,IF(AND(W4230&lt;=$S$57,W4230&gt;$Q$57),$U$57,IF(AND(W4230&lt;=$S$58,W4230&gt;$Q$58),$U$58,IF(AND(W4230&lt;=$S$59,W4230&gt;$Q$59),$U$59,IF(AND(W4230&lt;=$S$60,W4230&gt;$Q$60),$U$60,"Valor no encontrado para Po")))))</f>
        <v>0.61929999999999996</v>
      </c>
      <c r="AB4230" s="122">
        <f t="shared" si="864"/>
        <v>2.7077353104008163E-3</v>
      </c>
      <c r="AC4230" s="122">
        <f t="shared" ref="AC4230:AC4293" si="868">+AC4229+AB4230</f>
        <v>7.8609181277684304</v>
      </c>
      <c r="AD4230" s="122">
        <f t="shared" si="861"/>
        <v>-141.3780660683957</v>
      </c>
      <c r="AE4230" s="122">
        <f t="shared" si="862"/>
        <v>2.3797323125913832E-4</v>
      </c>
      <c r="AF4230" s="122">
        <f t="shared" ref="AF4230:AF4293" si="869">+AF4229+AE4230</f>
        <v>0.75090366325593982</v>
      </c>
      <c r="AG4230" s="122">
        <f t="shared" ref="AG4230:AG4293" si="870">+AE4230/Y4230</f>
        <v>0.5949330781479113</v>
      </c>
      <c r="AH4230" s="87">
        <f t="shared" ref="AH4230:AH4293" si="871">+AH4229-AE4230</f>
        <v>-1.6405775416561518E-3</v>
      </c>
      <c r="AI4230" s="122">
        <f t="shared" si="859"/>
        <v>1.1557498244290914</v>
      </c>
    </row>
    <row r="4231" spans="1:35" x14ac:dyDescent="0.25">
      <c r="A4231" s="90">
        <v>1.6908000000000001</v>
      </c>
      <c r="B4231" s="160">
        <v>21.568958881768129</v>
      </c>
      <c r="E4231" s="147">
        <f t="shared" si="860"/>
        <v>8.6275835527110899E-3</v>
      </c>
      <c r="F4231" s="160"/>
      <c r="W4231" s="146">
        <f t="shared" si="863"/>
        <v>0.64570964048261303</v>
      </c>
      <c r="X4231" s="164">
        <v>6.3726586773512262</v>
      </c>
      <c r="Y4231" s="147">
        <f t="shared" si="865"/>
        <v>4.0000000000017799E-4</v>
      </c>
      <c r="Z4231" s="122">
        <f t="shared" si="866"/>
        <v>8.8754449677853557</v>
      </c>
      <c r="AA4231" s="122">
        <f t="shared" si="867"/>
        <v>0.61929999999999996</v>
      </c>
      <c r="AB4231" s="122">
        <f t="shared" si="864"/>
        <v>2.7077353104023195E-3</v>
      </c>
      <c r="AC4231" s="122">
        <f t="shared" si="868"/>
        <v>7.8636258630788323</v>
      </c>
      <c r="AD4231" s="122">
        <f t="shared" si="861"/>
        <v>-141.36452797834832</v>
      </c>
      <c r="AE4231" s="122">
        <f t="shared" si="862"/>
        <v>2.37950443402979E-4</v>
      </c>
      <c r="AF4231" s="122">
        <f t="shared" si="869"/>
        <v>0.75114161369934285</v>
      </c>
      <c r="AG4231" s="122">
        <f t="shared" si="870"/>
        <v>0.59487610850718275</v>
      </c>
      <c r="AH4231" s="87">
        <f t="shared" si="871"/>
        <v>-1.8785279850591309E-3</v>
      </c>
      <c r="AI4231" s="122">
        <f t="shared" si="859"/>
        <v>1.1557498244290914</v>
      </c>
    </row>
    <row r="4232" spans="1:35" x14ac:dyDescent="0.25">
      <c r="A4232" s="90">
        <v>1.6912</v>
      </c>
      <c r="B4232" s="160">
        <v>21.568958881768129</v>
      </c>
      <c r="E4232" s="147">
        <f t="shared" si="860"/>
        <v>8.627583552706302E-3</v>
      </c>
      <c r="F4232" s="160"/>
      <c r="W4232" s="146">
        <f t="shared" si="863"/>
        <v>0.64570964048261303</v>
      </c>
      <c r="X4232" s="164">
        <v>6.3726586773512262</v>
      </c>
      <c r="Y4232" s="147">
        <f t="shared" si="865"/>
        <v>3.9999999999995595E-4</v>
      </c>
      <c r="Z4232" s="122">
        <f t="shared" si="866"/>
        <v>8.8754449677853557</v>
      </c>
      <c r="AA4232" s="122">
        <f t="shared" si="867"/>
        <v>0.61929999999999996</v>
      </c>
      <c r="AB4232" s="122">
        <f t="shared" si="864"/>
        <v>2.7077353104008163E-3</v>
      </c>
      <c r="AC4232" s="122">
        <f t="shared" si="868"/>
        <v>7.8663335983892333</v>
      </c>
      <c r="AD4232" s="122">
        <f t="shared" si="861"/>
        <v>-141.35098464915143</v>
      </c>
      <c r="AE4232" s="122">
        <f t="shared" si="862"/>
        <v>2.3792764672807306E-4</v>
      </c>
      <c r="AF4232" s="122">
        <f t="shared" si="869"/>
        <v>0.75137954134607088</v>
      </c>
      <c r="AG4232" s="122">
        <f t="shared" si="870"/>
        <v>0.59481911682024813</v>
      </c>
      <c r="AH4232" s="87">
        <f t="shared" si="871"/>
        <v>-2.1164556317872039E-3</v>
      </c>
      <c r="AI4232" s="122">
        <f t="shared" si="859"/>
        <v>1.1557498244290914</v>
      </c>
    </row>
    <row r="4233" spans="1:35" x14ac:dyDescent="0.25">
      <c r="A4233" s="90">
        <v>1.6916</v>
      </c>
      <c r="B4233" s="160">
        <v>20.571704405189507</v>
      </c>
      <c r="E4233" s="147">
        <f t="shared" si="860"/>
        <v>8.4281326573905982E-3</v>
      </c>
      <c r="F4233" s="160"/>
      <c r="W4233" s="146">
        <f t="shared" si="863"/>
        <v>0.62113444668422146</v>
      </c>
      <c r="X4233" s="164">
        <v>6.1301203719143498</v>
      </c>
      <c r="Y4233" s="147">
        <f t="shared" si="865"/>
        <v>3.9999999999995595E-4</v>
      </c>
      <c r="Z4233" s="122">
        <f t="shared" si="866"/>
        <v>8.8754449677853557</v>
      </c>
      <c r="AA4233" s="122">
        <f t="shared" si="867"/>
        <v>0.61929999999999996</v>
      </c>
      <c r="AB4233" s="122">
        <f t="shared" si="864"/>
        <v>2.6434431697010198E-3</v>
      </c>
      <c r="AC4233" s="122">
        <f t="shared" si="868"/>
        <v>7.8689770415589342</v>
      </c>
      <c r="AD4233" s="122">
        <f t="shared" si="861"/>
        <v>-137.98185115835281</v>
      </c>
      <c r="AE4233" s="122">
        <f t="shared" si="862"/>
        <v>2.32256586105693E-4</v>
      </c>
      <c r="AF4233" s="122">
        <f t="shared" si="869"/>
        <v>0.75161179793217658</v>
      </c>
      <c r="AG4233" s="122">
        <f t="shared" si="870"/>
        <v>0.5806414652642965</v>
      </c>
      <c r="AH4233" s="87">
        <f t="shared" si="871"/>
        <v>-2.3487122178928971E-3</v>
      </c>
      <c r="AI4233" s="122">
        <f t="shared" si="859"/>
        <v>1.2014770837518087</v>
      </c>
    </row>
    <row r="4234" spans="1:35" x14ac:dyDescent="0.25">
      <c r="A4234" s="90">
        <v>1.6919999999999999</v>
      </c>
      <c r="B4234" s="160">
        <v>20.571704405189507</v>
      </c>
      <c r="E4234" s="147">
        <f t="shared" si="860"/>
        <v>8.2286817620748961E-3</v>
      </c>
      <c r="F4234" s="160"/>
      <c r="W4234" s="146">
        <f t="shared" si="863"/>
        <v>0.62113444668422146</v>
      </c>
      <c r="X4234" s="164">
        <v>6.1301203719143498</v>
      </c>
      <c r="Y4234" s="147">
        <f t="shared" si="865"/>
        <v>3.9999999999995595E-4</v>
      </c>
      <c r="Z4234" s="122">
        <f t="shared" si="866"/>
        <v>8.8754449677853557</v>
      </c>
      <c r="AA4234" s="122">
        <f t="shared" si="867"/>
        <v>0.61929999999999996</v>
      </c>
      <c r="AB4234" s="122">
        <f t="shared" si="864"/>
        <v>2.6434431697010198E-3</v>
      </c>
      <c r="AC4234" s="122">
        <f t="shared" si="868"/>
        <v>7.8716204847286351</v>
      </c>
      <c r="AD4234" s="122">
        <f t="shared" si="861"/>
        <v>-137.96893352775325</v>
      </c>
      <c r="AE4234" s="122">
        <f t="shared" si="862"/>
        <v>2.3223484263176186E-4</v>
      </c>
      <c r="AF4234" s="122">
        <f t="shared" si="869"/>
        <v>0.75184403277480838</v>
      </c>
      <c r="AG4234" s="122">
        <f t="shared" si="870"/>
        <v>0.58058710657946855</v>
      </c>
      <c r="AH4234" s="87">
        <f t="shared" si="871"/>
        <v>-2.5809470605246587E-3</v>
      </c>
      <c r="AI4234" s="122">
        <f t="shared" si="859"/>
        <v>1.2014770837518087</v>
      </c>
    </row>
    <row r="4235" spans="1:35" x14ac:dyDescent="0.25">
      <c r="A4235" s="90">
        <v>1.6923999999999999</v>
      </c>
      <c r="B4235" s="160">
        <v>21.568958881768129</v>
      </c>
      <c r="E4235" s="147">
        <f t="shared" si="860"/>
        <v>8.4281326573905982E-3</v>
      </c>
      <c r="F4235" s="160"/>
      <c r="W4235" s="146">
        <f t="shared" si="863"/>
        <v>0.64570964048261326</v>
      </c>
      <c r="X4235" s="164">
        <v>6.3726586773512288</v>
      </c>
      <c r="Y4235" s="147">
        <f t="shared" si="865"/>
        <v>3.9999999999995595E-4</v>
      </c>
      <c r="Z4235" s="122">
        <f t="shared" si="866"/>
        <v>8.8754449677853557</v>
      </c>
      <c r="AA4235" s="122">
        <f t="shared" si="867"/>
        <v>0.61929999999999996</v>
      </c>
      <c r="AB4235" s="122">
        <f t="shared" si="864"/>
        <v>2.7077353104008172E-3</v>
      </c>
      <c r="AC4235" s="122">
        <f t="shared" si="868"/>
        <v>7.8743282200390361</v>
      </c>
      <c r="AD4235" s="122">
        <f t="shared" si="861"/>
        <v>-141.31096723503842</v>
      </c>
      <c r="AE4235" s="122">
        <f t="shared" si="862"/>
        <v>2.3786028781160224E-4</v>
      </c>
      <c r="AF4235" s="122">
        <f t="shared" si="869"/>
        <v>0.75208189306261997</v>
      </c>
      <c r="AG4235" s="122">
        <f t="shared" si="870"/>
        <v>0.59465071952907111</v>
      </c>
      <c r="AH4235" s="87">
        <f t="shared" si="871"/>
        <v>-2.8188073483362609E-3</v>
      </c>
      <c r="AI4235" s="122">
        <f t="shared" si="859"/>
        <v>1.1557498244290911</v>
      </c>
    </row>
    <row r="4236" spans="1:35" x14ac:dyDescent="0.25">
      <c r="A4236" s="90">
        <v>1.6928000000000001</v>
      </c>
      <c r="B4236" s="160">
        <v>21.568958881768129</v>
      </c>
      <c r="E4236" s="147">
        <f t="shared" si="860"/>
        <v>8.6275835527110899E-3</v>
      </c>
      <c r="F4236" s="160"/>
      <c r="W4236" s="146">
        <f t="shared" si="863"/>
        <v>0.64570964048261326</v>
      </c>
      <c r="X4236" s="164">
        <v>6.3726586773512288</v>
      </c>
      <c r="Y4236" s="147">
        <f t="shared" si="865"/>
        <v>4.0000000000017799E-4</v>
      </c>
      <c r="Z4236" s="122">
        <f t="shared" si="866"/>
        <v>8.8754449677853557</v>
      </c>
      <c r="AA4236" s="122">
        <f t="shared" si="867"/>
        <v>0.61929999999999996</v>
      </c>
      <c r="AB4236" s="122">
        <f t="shared" si="864"/>
        <v>2.7077353104023199E-3</v>
      </c>
      <c r="AC4236" s="122">
        <f t="shared" si="868"/>
        <v>7.877035955349438</v>
      </c>
      <c r="AD4236" s="122">
        <f t="shared" si="861"/>
        <v>-141.29740319881608</v>
      </c>
      <c r="AE4236" s="122">
        <f t="shared" si="862"/>
        <v>2.3783745628180053E-4</v>
      </c>
      <c r="AF4236" s="122">
        <f t="shared" si="869"/>
        <v>0.75231973051890177</v>
      </c>
      <c r="AG4236" s="122">
        <f t="shared" si="870"/>
        <v>0.5945936407042367</v>
      </c>
      <c r="AH4236" s="87">
        <f t="shared" si="871"/>
        <v>-3.0566448046180613E-3</v>
      </c>
      <c r="AI4236" s="122">
        <f t="shared" si="859"/>
        <v>1.1557498244290911</v>
      </c>
    </row>
    <row r="4237" spans="1:35" x14ac:dyDescent="0.25">
      <c r="A4237" s="90">
        <v>1.6932</v>
      </c>
      <c r="B4237" s="160">
        <v>21.568958881768129</v>
      </c>
      <c r="E4237" s="147">
        <f t="shared" si="860"/>
        <v>8.627583552706302E-3</v>
      </c>
      <c r="F4237" s="160"/>
      <c r="W4237" s="146">
        <f t="shared" si="863"/>
        <v>0.64570964048261326</v>
      </c>
      <c r="X4237" s="164">
        <v>6.3726586773512288</v>
      </c>
      <c r="Y4237" s="147">
        <f t="shared" si="865"/>
        <v>3.9999999999995595E-4</v>
      </c>
      <c r="Z4237" s="122">
        <f t="shared" si="866"/>
        <v>8.8754449677853557</v>
      </c>
      <c r="AA4237" s="122">
        <f t="shared" si="867"/>
        <v>0.61929999999999996</v>
      </c>
      <c r="AB4237" s="122">
        <f t="shared" si="864"/>
        <v>2.7077353104008172E-3</v>
      </c>
      <c r="AC4237" s="122">
        <f t="shared" si="868"/>
        <v>7.879743690659839</v>
      </c>
      <c r="AD4237" s="122">
        <f t="shared" si="861"/>
        <v>-141.28383392344432</v>
      </c>
      <c r="AE4237" s="122">
        <f t="shared" si="862"/>
        <v>2.3781461593325241E-4</v>
      </c>
      <c r="AF4237" s="122">
        <f t="shared" si="869"/>
        <v>0.75255754513483508</v>
      </c>
      <c r="AG4237" s="122">
        <f t="shared" si="870"/>
        <v>0.59453653983319654</v>
      </c>
      <c r="AH4237" s="87">
        <f t="shared" si="871"/>
        <v>-3.2944594205513138E-3</v>
      </c>
      <c r="AI4237" s="122">
        <f t="shared" si="859"/>
        <v>1.1557498244290911</v>
      </c>
    </row>
    <row r="4238" spans="1:35" x14ac:dyDescent="0.25">
      <c r="A4238" s="90">
        <v>1.6936</v>
      </c>
      <c r="B4238" s="160">
        <v>20.571704405189507</v>
      </c>
      <c r="E4238" s="147">
        <f t="shared" si="860"/>
        <v>8.4281326573905982E-3</v>
      </c>
      <c r="F4238" s="160"/>
      <c r="W4238" s="146">
        <f t="shared" si="863"/>
        <v>0.62113444668422169</v>
      </c>
      <c r="X4238" s="164">
        <v>6.1301203719143524</v>
      </c>
      <c r="Y4238" s="147">
        <f t="shared" si="865"/>
        <v>3.9999999999995595E-4</v>
      </c>
      <c r="Z4238" s="122">
        <f t="shared" si="866"/>
        <v>8.8754449677853557</v>
      </c>
      <c r="AA4238" s="122">
        <f t="shared" si="867"/>
        <v>0.61929999999999996</v>
      </c>
      <c r="AB4238" s="122">
        <f t="shared" si="864"/>
        <v>2.6434431697010203E-3</v>
      </c>
      <c r="AC4238" s="122">
        <f t="shared" si="868"/>
        <v>7.8823871338295399</v>
      </c>
      <c r="AD4238" s="122">
        <f t="shared" si="861"/>
        <v>-137.9162701227026</v>
      </c>
      <c r="AE4238" s="122">
        <f t="shared" si="862"/>
        <v>2.3214619747613391E-4</v>
      </c>
      <c r="AF4238" s="122">
        <f t="shared" si="869"/>
        <v>0.75278969133231122</v>
      </c>
      <c r="AG4238" s="122">
        <f t="shared" si="870"/>
        <v>0.58036549369039869</v>
      </c>
      <c r="AH4238" s="87">
        <f t="shared" si="871"/>
        <v>-3.5266056180274477E-3</v>
      </c>
      <c r="AI4238" s="122">
        <f t="shared" si="859"/>
        <v>1.2014770837518083</v>
      </c>
    </row>
    <row r="4239" spans="1:35" x14ac:dyDescent="0.25">
      <c r="A4239" s="90">
        <v>1.694</v>
      </c>
      <c r="B4239" s="160">
        <v>21.568958881768129</v>
      </c>
      <c r="E4239" s="147">
        <f t="shared" si="860"/>
        <v>8.4281326573905982E-3</v>
      </c>
      <c r="F4239" s="160"/>
      <c r="W4239" s="146">
        <f t="shared" si="863"/>
        <v>0.64570964048261315</v>
      </c>
      <c r="X4239" s="164">
        <v>6.372658677351227</v>
      </c>
      <c r="Y4239" s="147">
        <f t="shared" si="865"/>
        <v>3.9999999999995595E-4</v>
      </c>
      <c r="Z4239" s="122">
        <f t="shared" si="866"/>
        <v>8.8754449677853557</v>
      </c>
      <c r="AA4239" s="122">
        <f t="shared" si="867"/>
        <v>0.61929999999999996</v>
      </c>
      <c r="AB4239" s="122">
        <f t="shared" si="864"/>
        <v>2.7077353104008163E-3</v>
      </c>
      <c r="AC4239" s="122">
        <f t="shared" si="868"/>
        <v>7.885094869139941</v>
      </c>
      <c r="AD4239" s="122">
        <f t="shared" si="861"/>
        <v>-141.25700215262432</v>
      </c>
      <c r="AE4239" s="122">
        <f t="shared" si="862"/>
        <v>2.3776945162042791E-4</v>
      </c>
      <c r="AF4239" s="122">
        <f t="shared" si="869"/>
        <v>0.75302746078393168</v>
      </c>
      <c r="AG4239" s="122">
        <f t="shared" si="870"/>
        <v>0.59442362905113522</v>
      </c>
      <c r="AH4239" s="87">
        <f t="shared" si="871"/>
        <v>-3.7643750696478755E-3</v>
      </c>
      <c r="AI4239" s="122">
        <f t="shared" si="859"/>
        <v>1.1557498244290914</v>
      </c>
    </row>
    <row r="4240" spans="1:35" x14ac:dyDescent="0.25">
      <c r="A4240" s="90">
        <v>1.6943999999999999</v>
      </c>
      <c r="B4240" s="160">
        <v>21.568958881768129</v>
      </c>
      <c r="E4240" s="147">
        <f t="shared" si="860"/>
        <v>8.627583552706302E-3</v>
      </c>
      <c r="F4240" s="160"/>
      <c r="W4240" s="146">
        <f t="shared" si="863"/>
        <v>0.64570964048261315</v>
      </c>
      <c r="X4240" s="164">
        <v>6.372658677351227</v>
      </c>
      <c r="Y4240" s="147">
        <f t="shared" si="865"/>
        <v>3.9999999999995595E-4</v>
      </c>
      <c r="Z4240" s="122">
        <f t="shared" si="866"/>
        <v>8.8754449677853557</v>
      </c>
      <c r="AA4240" s="122">
        <f t="shared" si="867"/>
        <v>0.61929999999999996</v>
      </c>
      <c r="AB4240" s="122">
        <f t="shared" si="864"/>
        <v>2.7077353104008163E-3</v>
      </c>
      <c r="AC4240" s="122">
        <f t="shared" si="868"/>
        <v>7.887802604450342</v>
      </c>
      <c r="AD4240" s="122">
        <f t="shared" si="861"/>
        <v>-141.24341728474721</v>
      </c>
      <c r="AE4240" s="122">
        <f t="shared" si="862"/>
        <v>2.3774658502594937E-4</v>
      </c>
      <c r="AF4240" s="122">
        <f t="shared" si="869"/>
        <v>0.75326520736895763</v>
      </c>
      <c r="AG4240" s="122">
        <f t="shared" si="870"/>
        <v>0.59436646256493886</v>
      </c>
      <c r="AH4240" s="87">
        <f t="shared" si="871"/>
        <v>-4.0021216546738247E-3</v>
      </c>
      <c r="AI4240" s="122">
        <f t="shared" si="859"/>
        <v>1.1557498244290914</v>
      </c>
    </row>
    <row r="4241" spans="1:35" x14ac:dyDescent="0.25">
      <c r="A4241" s="90">
        <v>1.6948000000000001</v>
      </c>
      <c r="B4241" s="160">
        <v>21.568958881768129</v>
      </c>
      <c r="E4241" s="147">
        <f t="shared" si="860"/>
        <v>8.6275835527110899E-3</v>
      </c>
      <c r="F4241" s="160"/>
      <c r="W4241" s="146">
        <f t="shared" si="863"/>
        <v>0.64570964048261315</v>
      </c>
      <c r="X4241" s="164">
        <v>6.372658677351227</v>
      </c>
      <c r="Y4241" s="147">
        <f t="shared" si="865"/>
        <v>4.0000000000017799E-4</v>
      </c>
      <c r="Z4241" s="122">
        <f t="shared" si="866"/>
        <v>8.8754449677853557</v>
      </c>
      <c r="AA4241" s="122">
        <f t="shared" si="867"/>
        <v>0.61929999999999996</v>
      </c>
      <c r="AB4241" s="122">
        <f t="shared" si="864"/>
        <v>2.7077353104023195E-3</v>
      </c>
      <c r="AC4241" s="122">
        <f t="shared" si="868"/>
        <v>7.8905103397607439</v>
      </c>
      <c r="AD4241" s="122">
        <f t="shared" si="861"/>
        <v>-141.22982717795591</v>
      </c>
      <c r="AE4241" s="122">
        <f t="shared" si="862"/>
        <v>2.3772370961312034E-4</v>
      </c>
      <c r="AF4241" s="122">
        <f t="shared" si="869"/>
        <v>0.7535029310785708</v>
      </c>
      <c r="AG4241" s="122">
        <f t="shared" si="870"/>
        <v>0.59430927403253642</v>
      </c>
      <c r="AH4241" s="87">
        <f t="shared" si="871"/>
        <v>-4.2398453642869451E-3</v>
      </c>
      <c r="AI4241" s="122">
        <f t="shared" si="859"/>
        <v>1.1557498244290914</v>
      </c>
    </row>
    <row r="4242" spans="1:35" x14ac:dyDescent="0.25">
      <c r="A4242" s="90">
        <v>1.6952</v>
      </c>
      <c r="B4242" s="160">
        <v>21.568958881768129</v>
      </c>
      <c r="E4242" s="147">
        <f t="shared" si="860"/>
        <v>8.627583552706302E-3</v>
      </c>
      <c r="F4242" s="160"/>
      <c r="W4242" s="146">
        <f t="shared" si="863"/>
        <v>0.64570964048261315</v>
      </c>
      <c r="X4242" s="164">
        <v>6.372658677351227</v>
      </c>
      <c r="Y4242" s="147">
        <f t="shared" si="865"/>
        <v>3.9999999999995595E-4</v>
      </c>
      <c r="Z4242" s="122">
        <f t="shared" si="866"/>
        <v>8.8754449677853557</v>
      </c>
      <c r="AA4242" s="122">
        <f t="shared" si="867"/>
        <v>0.61929999999999996</v>
      </c>
      <c r="AB4242" s="122">
        <f t="shared" si="864"/>
        <v>2.7077353104008163E-3</v>
      </c>
      <c r="AC4242" s="122">
        <f t="shared" si="868"/>
        <v>7.8932180750711449</v>
      </c>
      <c r="AD4242" s="122">
        <f t="shared" si="861"/>
        <v>-141.21623183201521</v>
      </c>
      <c r="AE4242" s="122">
        <f t="shared" si="862"/>
        <v>2.3770082538154491E-4</v>
      </c>
      <c r="AF4242" s="122">
        <f t="shared" si="869"/>
        <v>0.75374063190395235</v>
      </c>
      <c r="AG4242" s="122">
        <f t="shared" si="870"/>
        <v>0.59425206345392767</v>
      </c>
      <c r="AH4242" s="87">
        <f t="shared" si="871"/>
        <v>-4.4775461896684899E-3</v>
      </c>
      <c r="AI4242" s="122">
        <f t="shared" si="859"/>
        <v>1.1023129991963665</v>
      </c>
    </row>
    <row r="4243" spans="1:35" x14ac:dyDescent="0.25">
      <c r="A4243" s="90">
        <v>1.6956</v>
      </c>
      <c r="B4243" s="160">
        <v>21.568958881768129</v>
      </c>
      <c r="E4243" s="147">
        <f t="shared" si="860"/>
        <v>8.627583552706302E-3</v>
      </c>
      <c r="F4243" s="160"/>
      <c r="W4243" s="146">
        <f t="shared" si="863"/>
        <v>0.64570964048261315</v>
      </c>
      <c r="X4243" s="164">
        <v>6.372658677351227</v>
      </c>
      <c r="Y4243" s="147">
        <f t="shared" si="865"/>
        <v>3.9999999999995595E-4</v>
      </c>
      <c r="Z4243" s="122">
        <f t="shared" si="866"/>
        <v>8.8754449677853557</v>
      </c>
      <c r="AA4243" s="122">
        <f t="shared" si="867"/>
        <v>0.61929999999999996</v>
      </c>
      <c r="AB4243" s="122">
        <f t="shared" si="864"/>
        <v>2.7077353104008163E-3</v>
      </c>
      <c r="AC4243" s="122">
        <f t="shared" si="868"/>
        <v>7.895925810381546</v>
      </c>
      <c r="AD4243" s="122">
        <f t="shared" si="861"/>
        <v>-141.20263124716033</v>
      </c>
      <c r="AE4243" s="122">
        <f t="shared" si="862"/>
        <v>2.3767793233161902E-4</v>
      </c>
      <c r="AF4243" s="122">
        <f t="shared" si="869"/>
        <v>0.753978309836284</v>
      </c>
      <c r="AG4243" s="122">
        <f t="shared" si="870"/>
        <v>0.59419483082911295</v>
      </c>
      <c r="AH4243" s="87">
        <f t="shared" si="871"/>
        <v>-4.7152241220001093E-3</v>
      </c>
      <c r="AI4243" s="122">
        <f t="shared" ref="AI4243:AI4306" si="872">B4229*9.81/(W4243*1000000*$AF$1)</f>
        <v>1.1023129991963665</v>
      </c>
    </row>
    <row r="4244" spans="1:35" x14ac:dyDescent="0.25">
      <c r="A4244" s="90">
        <v>1.696</v>
      </c>
      <c r="B4244" s="160">
        <v>21.568958881768129</v>
      </c>
      <c r="E4244" s="147">
        <f t="shared" si="860"/>
        <v>8.627583552706302E-3</v>
      </c>
      <c r="F4244" s="160"/>
      <c r="W4244" s="146">
        <f t="shared" si="863"/>
        <v>0.64570964048261315</v>
      </c>
      <c r="X4244" s="164">
        <v>6.372658677351227</v>
      </c>
      <c r="Y4244" s="147">
        <f t="shared" si="865"/>
        <v>3.9999999999995595E-4</v>
      </c>
      <c r="Z4244" s="122">
        <f t="shared" si="866"/>
        <v>8.8754449677853557</v>
      </c>
      <c r="AA4244" s="122">
        <f t="shared" si="867"/>
        <v>0.61929999999999996</v>
      </c>
      <c r="AB4244" s="122">
        <f t="shared" si="864"/>
        <v>2.7077353104008163E-3</v>
      </c>
      <c r="AC4244" s="122">
        <f t="shared" si="868"/>
        <v>7.898633545691947</v>
      </c>
      <c r="AD4244" s="122">
        <f t="shared" si="861"/>
        <v>-141.18902542331284</v>
      </c>
      <c r="AE4244" s="122">
        <f t="shared" si="862"/>
        <v>2.3765503046321068E-4</v>
      </c>
      <c r="AF4244" s="122">
        <f t="shared" si="869"/>
        <v>0.75421596486674725</v>
      </c>
      <c r="AG4244" s="122">
        <f t="shared" si="870"/>
        <v>0.59413757615809215</v>
      </c>
      <c r="AH4244" s="87">
        <f t="shared" si="871"/>
        <v>-4.9528791524633201E-3</v>
      </c>
      <c r="AI4244" s="122">
        <f t="shared" si="872"/>
        <v>1.1557498244290914</v>
      </c>
    </row>
    <row r="4245" spans="1:35" x14ac:dyDescent="0.25">
      <c r="A4245" s="90">
        <v>1.6963999999999999</v>
      </c>
      <c r="B4245" s="160">
        <v>21.568958881768129</v>
      </c>
      <c r="E4245" s="147">
        <f t="shared" si="860"/>
        <v>8.627583552706302E-3</v>
      </c>
      <c r="F4245" s="160"/>
      <c r="W4245" s="146">
        <f t="shared" si="863"/>
        <v>0.64570964048261315</v>
      </c>
      <c r="X4245" s="164">
        <v>6.372658677351227</v>
      </c>
      <c r="Y4245" s="147">
        <f t="shared" si="865"/>
        <v>3.9999999999995595E-4</v>
      </c>
      <c r="Z4245" s="122">
        <f t="shared" si="866"/>
        <v>8.8754449677853557</v>
      </c>
      <c r="AA4245" s="122">
        <f t="shared" si="867"/>
        <v>0.61929999999999996</v>
      </c>
      <c r="AB4245" s="122">
        <f t="shared" si="864"/>
        <v>2.7077353104008163E-3</v>
      </c>
      <c r="AC4245" s="122">
        <f t="shared" si="868"/>
        <v>7.901341281002348</v>
      </c>
      <c r="AD4245" s="122">
        <f t="shared" si="861"/>
        <v>-141.17541436047279</v>
      </c>
      <c r="AE4245" s="122">
        <f t="shared" si="862"/>
        <v>2.3763211977631988E-4</v>
      </c>
      <c r="AF4245" s="122">
        <f t="shared" si="869"/>
        <v>0.75445359698652359</v>
      </c>
      <c r="AG4245" s="122">
        <f t="shared" si="870"/>
        <v>0.59408029944086516</v>
      </c>
      <c r="AH4245" s="87">
        <f t="shared" si="871"/>
        <v>-5.1905112722396398E-3</v>
      </c>
      <c r="AI4245" s="122">
        <f t="shared" si="872"/>
        <v>1.1557498244290914</v>
      </c>
    </row>
    <row r="4246" spans="1:35" x14ac:dyDescent="0.25">
      <c r="A4246" s="90">
        <v>1.6968000000000001</v>
      </c>
      <c r="B4246" s="160">
        <v>21.568958881768129</v>
      </c>
      <c r="E4246" s="147">
        <f t="shared" si="860"/>
        <v>8.6275835527110899E-3</v>
      </c>
      <c r="F4246" s="160"/>
      <c r="W4246" s="146">
        <f t="shared" si="863"/>
        <v>0.64570964048261315</v>
      </c>
      <c r="X4246" s="164">
        <v>6.372658677351227</v>
      </c>
      <c r="Y4246" s="147">
        <f t="shared" si="865"/>
        <v>4.0000000000017799E-4</v>
      </c>
      <c r="Z4246" s="122">
        <f t="shared" si="866"/>
        <v>8.8754449677853557</v>
      </c>
      <c r="AA4246" s="122">
        <f t="shared" si="867"/>
        <v>0.61929999999999996</v>
      </c>
      <c r="AB4246" s="122">
        <f t="shared" si="864"/>
        <v>2.7077353104023195E-3</v>
      </c>
      <c r="AC4246" s="122">
        <f t="shared" si="868"/>
        <v>7.9040490163127499</v>
      </c>
      <c r="AD4246" s="122">
        <f t="shared" si="861"/>
        <v>-141.16179805871849</v>
      </c>
      <c r="AE4246" s="122">
        <f t="shared" si="862"/>
        <v>2.3760920027107851E-4</v>
      </c>
      <c r="AF4246" s="122">
        <f t="shared" si="869"/>
        <v>0.75469120618679464</v>
      </c>
      <c r="AG4246" s="122">
        <f t="shared" si="870"/>
        <v>0.59402300067743197</v>
      </c>
      <c r="AH4246" s="87">
        <f t="shared" si="871"/>
        <v>-5.4281204725107179E-3</v>
      </c>
      <c r="AI4246" s="122">
        <f t="shared" si="872"/>
        <v>1.1557498244290914</v>
      </c>
    </row>
    <row r="4247" spans="1:35" x14ac:dyDescent="0.25">
      <c r="A4247" s="90">
        <v>1.6972</v>
      </c>
      <c r="B4247" s="160">
        <v>21.568958881768129</v>
      </c>
      <c r="E4247" s="147">
        <f t="shared" si="860"/>
        <v>8.627583552706302E-3</v>
      </c>
      <c r="F4247" s="160"/>
      <c r="W4247" s="146">
        <f t="shared" si="863"/>
        <v>0.64570964048261315</v>
      </c>
      <c r="X4247" s="164">
        <v>6.372658677351227</v>
      </c>
      <c r="Y4247" s="147">
        <f t="shared" si="865"/>
        <v>3.9999999999995595E-4</v>
      </c>
      <c r="Z4247" s="122">
        <f t="shared" si="866"/>
        <v>8.8754449677853557</v>
      </c>
      <c r="AA4247" s="122">
        <f t="shared" si="867"/>
        <v>0.61929999999999996</v>
      </c>
      <c r="AB4247" s="122">
        <f t="shared" si="864"/>
        <v>2.7077353104008163E-3</v>
      </c>
      <c r="AC4247" s="122">
        <f t="shared" si="868"/>
        <v>7.9067567516231509</v>
      </c>
      <c r="AD4247" s="122">
        <f t="shared" si="861"/>
        <v>-141.14817651781487</v>
      </c>
      <c r="AE4247" s="122">
        <f t="shared" si="862"/>
        <v>2.3758627194709088E-4</v>
      </c>
      <c r="AF4247" s="122">
        <f t="shared" si="869"/>
        <v>0.75492879245874178</v>
      </c>
      <c r="AG4247" s="122">
        <f t="shared" si="870"/>
        <v>0.59396567986779258</v>
      </c>
      <c r="AH4247" s="87">
        <f t="shared" si="871"/>
        <v>-5.6657067444578092E-3</v>
      </c>
      <c r="AI4247" s="122">
        <f t="shared" si="872"/>
        <v>1.1023129991963665</v>
      </c>
    </row>
    <row r="4248" spans="1:35" x14ac:dyDescent="0.25">
      <c r="A4248" s="90">
        <v>1.6976</v>
      </c>
      <c r="B4248" s="160">
        <v>21.568958881768129</v>
      </c>
      <c r="E4248" s="147">
        <f t="shared" si="860"/>
        <v>8.627583552706302E-3</v>
      </c>
      <c r="F4248" s="160"/>
      <c r="W4248" s="146">
        <f t="shared" si="863"/>
        <v>0.64570964048261315</v>
      </c>
      <c r="X4248" s="164">
        <v>6.372658677351227</v>
      </c>
      <c r="Y4248" s="147">
        <f t="shared" si="865"/>
        <v>3.9999999999995595E-4</v>
      </c>
      <c r="Z4248" s="122">
        <f t="shared" si="866"/>
        <v>8.8754449677853557</v>
      </c>
      <c r="AA4248" s="122">
        <f t="shared" si="867"/>
        <v>0.61929999999999996</v>
      </c>
      <c r="AB4248" s="122">
        <f t="shared" si="864"/>
        <v>2.7077353104008163E-3</v>
      </c>
      <c r="AC4248" s="122">
        <f t="shared" si="868"/>
        <v>7.909464486933552</v>
      </c>
      <c r="AD4248" s="122">
        <f t="shared" si="861"/>
        <v>-141.13454973799708</v>
      </c>
      <c r="AE4248" s="122">
        <f t="shared" si="862"/>
        <v>2.3756333480475273E-4</v>
      </c>
      <c r="AF4248" s="122">
        <f t="shared" si="869"/>
        <v>0.75516635579354652</v>
      </c>
      <c r="AG4248" s="122">
        <f t="shared" si="870"/>
        <v>0.59390833701194723</v>
      </c>
      <c r="AH4248" s="87">
        <f t="shared" si="871"/>
        <v>-5.9032700792625622E-3</v>
      </c>
      <c r="AI4248" s="122">
        <f t="shared" si="872"/>
        <v>1.1023129991963665</v>
      </c>
    </row>
    <row r="4249" spans="1:35" x14ac:dyDescent="0.25">
      <c r="A4249" s="90">
        <v>1.698</v>
      </c>
      <c r="B4249" s="160">
        <v>21.568958881768129</v>
      </c>
      <c r="E4249" s="147">
        <f t="shared" si="860"/>
        <v>8.627583552706302E-3</v>
      </c>
      <c r="F4249" s="160"/>
      <c r="W4249" s="146">
        <f t="shared" si="863"/>
        <v>0.64570964048261315</v>
      </c>
      <c r="X4249" s="164">
        <v>6.372658677351227</v>
      </c>
      <c r="Y4249" s="147">
        <f t="shared" si="865"/>
        <v>3.9999999999995595E-4</v>
      </c>
      <c r="Z4249" s="122">
        <f t="shared" si="866"/>
        <v>8.8754449677853557</v>
      </c>
      <c r="AA4249" s="122">
        <f t="shared" si="867"/>
        <v>0.61929999999999996</v>
      </c>
      <c r="AB4249" s="122">
        <f t="shared" si="864"/>
        <v>2.7077353104008163E-3</v>
      </c>
      <c r="AC4249" s="122">
        <f t="shared" si="868"/>
        <v>7.912172222243953</v>
      </c>
      <c r="AD4249" s="122">
        <f t="shared" si="861"/>
        <v>-141.12091771918665</v>
      </c>
      <c r="AE4249" s="122">
        <f t="shared" si="862"/>
        <v>2.375403888439321E-4</v>
      </c>
      <c r="AF4249" s="122">
        <f t="shared" si="869"/>
        <v>0.75540389618239046</v>
      </c>
      <c r="AG4249" s="122">
        <f t="shared" si="870"/>
        <v>0.59385097210989568</v>
      </c>
      <c r="AH4249" s="87">
        <f t="shared" si="871"/>
        <v>-6.1408104681064946E-3</v>
      </c>
      <c r="AI4249" s="122">
        <f t="shared" si="872"/>
        <v>1.1557498244290914</v>
      </c>
    </row>
    <row r="4250" spans="1:35" x14ac:dyDescent="0.25">
      <c r="A4250" s="90">
        <v>1.6983999999999999</v>
      </c>
      <c r="B4250" s="160">
        <v>21.568958881768129</v>
      </c>
      <c r="E4250" s="147">
        <f t="shared" si="860"/>
        <v>8.627583552706302E-3</v>
      </c>
      <c r="F4250" s="160"/>
      <c r="W4250" s="146">
        <f t="shared" si="863"/>
        <v>0.64570964048261315</v>
      </c>
      <c r="X4250" s="164">
        <v>6.372658677351227</v>
      </c>
      <c r="Y4250" s="147">
        <f t="shared" si="865"/>
        <v>3.9999999999995595E-4</v>
      </c>
      <c r="Z4250" s="122">
        <f t="shared" si="866"/>
        <v>8.8754449677853557</v>
      </c>
      <c r="AA4250" s="122">
        <f t="shared" si="867"/>
        <v>0.61929999999999996</v>
      </c>
      <c r="AB4250" s="122">
        <f t="shared" si="864"/>
        <v>2.7077353104008163E-3</v>
      </c>
      <c r="AC4250" s="122">
        <f t="shared" si="868"/>
        <v>7.914879957554354</v>
      </c>
      <c r="AD4250" s="122">
        <f t="shared" si="861"/>
        <v>-141.10728046138362</v>
      </c>
      <c r="AE4250" s="122">
        <f t="shared" si="862"/>
        <v>2.3751743406462902E-4</v>
      </c>
      <c r="AF4250" s="122">
        <f t="shared" si="869"/>
        <v>0.75564141361645509</v>
      </c>
      <c r="AG4250" s="122">
        <f t="shared" si="870"/>
        <v>0.59379358516163794</v>
      </c>
      <c r="AH4250" s="87">
        <f t="shared" si="871"/>
        <v>-6.3783279021711239E-3</v>
      </c>
      <c r="AI4250" s="122">
        <f t="shared" si="872"/>
        <v>1.1557498244290914</v>
      </c>
    </row>
    <row r="4251" spans="1:35" x14ac:dyDescent="0.25">
      <c r="A4251" s="90">
        <v>1.6988000000000001</v>
      </c>
      <c r="B4251" s="160">
        <v>21.568958881768129</v>
      </c>
      <c r="E4251" s="147">
        <f t="shared" si="860"/>
        <v>8.6275835527110899E-3</v>
      </c>
      <c r="F4251" s="160"/>
      <c r="W4251" s="146">
        <f t="shared" si="863"/>
        <v>0.64570964048261315</v>
      </c>
      <c r="X4251" s="164">
        <v>6.372658677351227</v>
      </c>
      <c r="Y4251" s="147">
        <f t="shared" si="865"/>
        <v>4.0000000000017799E-4</v>
      </c>
      <c r="Z4251" s="122">
        <f t="shared" si="866"/>
        <v>8.8754449677853557</v>
      </c>
      <c r="AA4251" s="122">
        <f t="shared" si="867"/>
        <v>0.61929999999999996</v>
      </c>
      <c r="AB4251" s="122">
        <f t="shared" si="864"/>
        <v>2.7077353104023195E-3</v>
      </c>
      <c r="AC4251" s="122">
        <f t="shared" si="868"/>
        <v>7.9175876928647559</v>
      </c>
      <c r="AD4251" s="122">
        <f t="shared" si="861"/>
        <v>-141.09363796466636</v>
      </c>
      <c r="AE4251" s="122">
        <f t="shared" si="862"/>
        <v>2.3749447046697529E-4</v>
      </c>
      <c r="AF4251" s="122">
        <f t="shared" si="869"/>
        <v>0.75587890808692204</v>
      </c>
      <c r="AG4251" s="122">
        <f t="shared" si="870"/>
        <v>0.593736176167174</v>
      </c>
      <c r="AH4251" s="87">
        <f t="shared" si="871"/>
        <v>-6.6158223726380996E-3</v>
      </c>
      <c r="AI4251" s="122">
        <f t="shared" si="872"/>
        <v>1.1557498244290914</v>
      </c>
    </row>
    <row r="4252" spans="1:35" x14ac:dyDescent="0.25">
      <c r="A4252" s="90">
        <v>1.6992</v>
      </c>
      <c r="B4252" s="160">
        <v>21.568958881768129</v>
      </c>
      <c r="E4252" s="147">
        <f t="shared" si="860"/>
        <v>8.627583552706302E-3</v>
      </c>
      <c r="F4252" s="160"/>
      <c r="W4252" s="146">
        <f t="shared" si="863"/>
        <v>0.64570964048261315</v>
      </c>
      <c r="X4252" s="164">
        <v>6.372658677351227</v>
      </c>
      <c r="Y4252" s="147">
        <f t="shared" si="865"/>
        <v>3.9999999999995595E-4</v>
      </c>
      <c r="Z4252" s="122">
        <f t="shared" si="866"/>
        <v>8.8754449677853557</v>
      </c>
      <c r="AA4252" s="122">
        <f t="shared" si="867"/>
        <v>0.61929999999999996</v>
      </c>
      <c r="AB4252" s="122">
        <f t="shared" si="864"/>
        <v>2.7077353104008163E-3</v>
      </c>
      <c r="AC4252" s="122">
        <f t="shared" si="868"/>
        <v>7.920295428175157</v>
      </c>
      <c r="AD4252" s="122">
        <f t="shared" si="861"/>
        <v>-141.07999022879986</v>
      </c>
      <c r="AE4252" s="122">
        <f t="shared" si="862"/>
        <v>2.374714980505755E-4</v>
      </c>
      <c r="AF4252" s="122">
        <f t="shared" si="869"/>
        <v>0.75611637958497258</v>
      </c>
      <c r="AG4252" s="122">
        <f t="shared" si="870"/>
        <v>0.59367874512650409</v>
      </c>
      <c r="AH4252" s="87">
        <f t="shared" si="871"/>
        <v>-6.8532938706886747E-3</v>
      </c>
      <c r="AI4252" s="122">
        <f t="shared" si="872"/>
        <v>1.1023129991963665</v>
      </c>
    </row>
    <row r="4253" spans="1:35" x14ac:dyDescent="0.25">
      <c r="A4253" s="90">
        <v>1.6996</v>
      </c>
      <c r="B4253" s="160">
        <v>21.568958881768129</v>
      </c>
      <c r="E4253" s="147">
        <f t="shared" si="860"/>
        <v>8.627583552706302E-3</v>
      </c>
      <c r="F4253" s="160"/>
      <c r="W4253" s="146">
        <f t="shared" si="863"/>
        <v>0.64570964048261315</v>
      </c>
      <c r="X4253" s="164">
        <v>6.372658677351227</v>
      </c>
      <c r="Y4253" s="147">
        <f t="shared" si="865"/>
        <v>3.9999999999995595E-4</v>
      </c>
      <c r="Z4253" s="122">
        <f t="shared" si="866"/>
        <v>8.8754449677853557</v>
      </c>
      <c r="AA4253" s="122">
        <f t="shared" si="867"/>
        <v>0.61929999999999996</v>
      </c>
      <c r="AB4253" s="122">
        <f t="shared" si="864"/>
        <v>2.7077353104008163E-3</v>
      </c>
      <c r="AC4253" s="122">
        <f t="shared" si="868"/>
        <v>7.923003163485558</v>
      </c>
      <c r="AD4253" s="122">
        <f t="shared" si="861"/>
        <v>-141.06633725401909</v>
      </c>
      <c r="AE4253" s="122">
        <f t="shared" si="862"/>
        <v>2.3744851681582507E-4</v>
      </c>
      <c r="AF4253" s="122">
        <f t="shared" si="869"/>
        <v>0.75635382810178842</v>
      </c>
      <c r="AG4253" s="122">
        <f t="shared" si="870"/>
        <v>0.5936212920396281</v>
      </c>
      <c r="AH4253" s="87">
        <f t="shared" si="871"/>
        <v>-7.0907423875044995E-3</v>
      </c>
      <c r="AI4253" s="122">
        <f t="shared" si="872"/>
        <v>1.1557498244290914</v>
      </c>
    </row>
    <row r="4254" spans="1:35" x14ac:dyDescent="0.25">
      <c r="A4254" s="90">
        <v>1.7</v>
      </c>
      <c r="B4254" s="160">
        <v>21.568958881768129</v>
      </c>
      <c r="E4254" s="147">
        <f t="shared" si="860"/>
        <v>8.627583552706302E-3</v>
      </c>
      <c r="F4254" s="160"/>
      <c r="W4254" s="146">
        <f t="shared" si="863"/>
        <v>0.64570964048261315</v>
      </c>
      <c r="X4254" s="164">
        <v>6.372658677351227</v>
      </c>
      <c r="Y4254" s="147">
        <f t="shared" si="865"/>
        <v>3.9999999999995595E-4</v>
      </c>
      <c r="Z4254" s="122">
        <f t="shared" si="866"/>
        <v>8.8754449677853557</v>
      </c>
      <c r="AA4254" s="122">
        <f t="shared" si="867"/>
        <v>0.61929999999999996</v>
      </c>
      <c r="AB4254" s="122">
        <f t="shared" si="864"/>
        <v>2.7077353104008163E-3</v>
      </c>
      <c r="AC4254" s="122">
        <f t="shared" si="868"/>
        <v>7.925710898795959</v>
      </c>
      <c r="AD4254" s="122">
        <f t="shared" si="861"/>
        <v>-141.05267904024575</v>
      </c>
      <c r="AE4254" s="122">
        <f t="shared" si="862"/>
        <v>2.3742552676259222E-4</v>
      </c>
      <c r="AF4254" s="122">
        <f t="shared" si="869"/>
        <v>0.75659125362855106</v>
      </c>
      <c r="AG4254" s="122">
        <f t="shared" si="870"/>
        <v>0.59356381690654592</v>
      </c>
      <c r="AH4254" s="87">
        <f t="shared" si="871"/>
        <v>-7.3281679142670917E-3</v>
      </c>
      <c r="AI4254" s="122">
        <f t="shared" si="872"/>
        <v>1.1557498244290914</v>
      </c>
    </row>
    <row r="4255" spans="1:35" x14ac:dyDescent="0.25">
      <c r="A4255" s="90">
        <v>1.7003999999999999</v>
      </c>
      <c r="B4255" s="160">
        <v>21.568958881768129</v>
      </c>
      <c r="E4255" s="147">
        <f t="shared" si="860"/>
        <v>8.627583552706302E-3</v>
      </c>
      <c r="F4255" s="160"/>
      <c r="W4255" s="146">
        <f t="shared" si="863"/>
        <v>0.64570964048261315</v>
      </c>
      <c r="X4255" s="164">
        <v>6.372658677351227</v>
      </c>
      <c r="Y4255" s="147">
        <f t="shared" si="865"/>
        <v>3.9999999999995595E-4</v>
      </c>
      <c r="Z4255" s="122">
        <f t="shared" si="866"/>
        <v>8.8754449677853557</v>
      </c>
      <c r="AA4255" s="122">
        <f t="shared" si="867"/>
        <v>0.61929999999999996</v>
      </c>
      <c r="AB4255" s="122">
        <f t="shared" si="864"/>
        <v>2.7077353104008163E-3</v>
      </c>
      <c r="AC4255" s="122">
        <f t="shared" si="868"/>
        <v>7.9284186341063601</v>
      </c>
      <c r="AD4255" s="122">
        <f t="shared" si="861"/>
        <v>-141.03901558747978</v>
      </c>
      <c r="AE4255" s="122">
        <f t="shared" si="862"/>
        <v>2.3740252789087687E-4</v>
      </c>
      <c r="AF4255" s="122">
        <f t="shared" si="869"/>
        <v>0.7568286561564419</v>
      </c>
      <c r="AG4255" s="122">
        <f t="shared" si="870"/>
        <v>0.59350631972725754</v>
      </c>
      <c r="AH4255" s="87">
        <f t="shared" si="871"/>
        <v>-7.5655704421579689E-3</v>
      </c>
      <c r="AI4255" s="122">
        <f t="shared" si="872"/>
        <v>1.1557498244290914</v>
      </c>
    </row>
    <row r="4256" spans="1:35" x14ac:dyDescent="0.25">
      <c r="A4256" s="90">
        <v>1.7008000000000001</v>
      </c>
      <c r="B4256" s="160">
        <v>21.568958881768129</v>
      </c>
      <c r="E4256" s="147">
        <f t="shared" si="860"/>
        <v>8.6275835527110899E-3</v>
      </c>
      <c r="F4256" s="160"/>
      <c r="W4256" s="146">
        <f t="shared" si="863"/>
        <v>0.64570964048261315</v>
      </c>
      <c r="X4256" s="164">
        <v>6.372658677351227</v>
      </c>
      <c r="Y4256" s="147">
        <f t="shared" si="865"/>
        <v>4.0000000000017799E-4</v>
      </c>
      <c r="Z4256" s="122">
        <f t="shared" si="866"/>
        <v>8.8754449677853557</v>
      </c>
      <c r="AA4256" s="122">
        <f t="shared" si="867"/>
        <v>0.61929999999999996</v>
      </c>
      <c r="AB4256" s="122">
        <f t="shared" si="864"/>
        <v>2.7077353104023195E-3</v>
      </c>
      <c r="AC4256" s="122">
        <f t="shared" si="868"/>
        <v>7.931126369416762</v>
      </c>
      <c r="AD4256" s="122">
        <f t="shared" si="861"/>
        <v>-141.02534689579952</v>
      </c>
      <c r="AE4256" s="122">
        <f t="shared" si="862"/>
        <v>2.373795202008108E-4</v>
      </c>
      <c r="AF4256" s="122">
        <f t="shared" si="869"/>
        <v>0.75706603567664277</v>
      </c>
      <c r="AG4256" s="122">
        <f t="shared" si="870"/>
        <v>0.59344880050176296</v>
      </c>
      <c r="AH4256" s="87">
        <f t="shared" si="871"/>
        <v>-7.8029499623587795E-3</v>
      </c>
      <c r="AI4256" s="122">
        <f t="shared" si="872"/>
        <v>1.1557498244290914</v>
      </c>
    </row>
    <row r="4257" spans="1:35" x14ac:dyDescent="0.25">
      <c r="A4257" s="90">
        <v>1.7012</v>
      </c>
      <c r="B4257" s="160">
        <v>21.568958881768129</v>
      </c>
      <c r="E4257" s="147">
        <f t="shared" si="860"/>
        <v>8.627583552706302E-3</v>
      </c>
      <c r="F4257" s="160"/>
      <c r="W4257" s="146">
        <f t="shared" si="863"/>
        <v>0.64570964048261315</v>
      </c>
      <c r="X4257" s="164">
        <v>6.372658677351227</v>
      </c>
      <c r="Y4257" s="147">
        <f t="shared" si="865"/>
        <v>3.9999999999995595E-4</v>
      </c>
      <c r="Z4257" s="122">
        <f t="shared" si="866"/>
        <v>8.8754449677853557</v>
      </c>
      <c r="AA4257" s="122">
        <f t="shared" si="867"/>
        <v>0.61929999999999996</v>
      </c>
      <c r="AB4257" s="122">
        <f t="shared" si="864"/>
        <v>2.7077353104008163E-3</v>
      </c>
      <c r="AC4257" s="122">
        <f t="shared" si="868"/>
        <v>7.933834104727163</v>
      </c>
      <c r="AD4257" s="122">
        <f t="shared" si="861"/>
        <v>-141.0116729649701</v>
      </c>
      <c r="AE4257" s="122">
        <f t="shared" si="862"/>
        <v>2.3735650369199879E-4</v>
      </c>
      <c r="AF4257" s="122">
        <f t="shared" si="869"/>
        <v>0.75730339218033471</v>
      </c>
      <c r="AG4257" s="122">
        <f t="shared" si="870"/>
        <v>0.59339125923006231</v>
      </c>
      <c r="AH4257" s="87">
        <f t="shared" si="871"/>
        <v>-8.0403064660507784E-3</v>
      </c>
      <c r="AI4257" s="122">
        <f t="shared" si="872"/>
        <v>1.1557498244290914</v>
      </c>
    </row>
    <row r="4258" spans="1:35" x14ac:dyDescent="0.25">
      <c r="A4258" s="90">
        <v>1.7016</v>
      </c>
      <c r="B4258" s="160">
        <v>21.568958881768129</v>
      </c>
      <c r="E4258" s="147">
        <f t="shared" si="860"/>
        <v>8.627583552706302E-3</v>
      </c>
      <c r="F4258" s="160"/>
      <c r="W4258" s="146">
        <f t="shared" si="863"/>
        <v>0.64570964048261315</v>
      </c>
      <c r="X4258" s="164">
        <v>6.372658677351227</v>
      </c>
      <c r="Y4258" s="147">
        <f t="shared" si="865"/>
        <v>3.9999999999995595E-4</v>
      </c>
      <c r="Z4258" s="122">
        <f t="shared" si="866"/>
        <v>8.8754449677853557</v>
      </c>
      <c r="AA4258" s="122">
        <f t="shared" si="867"/>
        <v>0.61929999999999996</v>
      </c>
      <c r="AB4258" s="122">
        <f t="shared" si="864"/>
        <v>2.7077353104008163E-3</v>
      </c>
      <c r="AC4258" s="122">
        <f t="shared" si="868"/>
        <v>7.936541840037564</v>
      </c>
      <c r="AD4258" s="122">
        <f t="shared" si="861"/>
        <v>-140.99799379522639</v>
      </c>
      <c r="AE4258" s="122">
        <f t="shared" si="862"/>
        <v>2.3733347836483613E-4</v>
      </c>
      <c r="AF4258" s="122">
        <f t="shared" si="869"/>
        <v>0.75754072565869957</v>
      </c>
      <c r="AG4258" s="122">
        <f t="shared" si="870"/>
        <v>0.59333369591215568</v>
      </c>
      <c r="AH4258" s="87">
        <f t="shared" si="871"/>
        <v>-8.277639944415615E-3</v>
      </c>
      <c r="AI4258" s="122">
        <f t="shared" si="872"/>
        <v>1.1557498244290914</v>
      </c>
    </row>
    <row r="4259" spans="1:35" x14ac:dyDescent="0.25">
      <c r="A4259" s="90">
        <v>1.702</v>
      </c>
      <c r="B4259" s="160">
        <v>21.568958881768129</v>
      </c>
      <c r="E4259" s="147">
        <f t="shared" si="860"/>
        <v>8.627583552706302E-3</v>
      </c>
      <c r="F4259" s="160"/>
      <c r="W4259" s="146">
        <f t="shared" si="863"/>
        <v>0.64570964048261315</v>
      </c>
      <c r="X4259" s="164">
        <v>6.372658677351227</v>
      </c>
      <c r="Y4259" s="147">
        <f t="shared" si="865"/>
        <v>3.9999999999995595E-4</v>
      </c>
      <c r="Z4259" s="122">
        <f t="shared" si="866"/>
        <v>8.8754449677853557</v>
      </c>
      <c r="AA4259" s="122">
        <f t="shared" si="867"/>
        <v>0.61929999999999996</v>
      </c>
      <c r="AB4259" s="122">
        <f t="shared" si="864"/>
        <v>2.7077353104008163E-3</v>
      </c>
      <c r="AC4259" s="122">
        <f t="shared" si="868"/>
        <v>7.939249575347965</v>
      </c>
      <c r="AD4259" s="122">
        <f t="shared" si="861"/>
        <v>-140.98430938649008</v>
      </c>
      <c r="AE4259" s="122">
        <f t="shared" si="862"/>
        <v>2.3731044421919096E-4</v>
      </c>
      <c r="AF4259" s="122">
        <f t="shared" si="869"/>
        <v>0.75777803610291872</v>
      </c>
      <c r="AG4259" s="122">
        <f t="shared" si="870"/>
        <v>0.59327611054804275</v>
      </c>
      <c r="AH4259" s="87">
        <f t="shared" si="871"/>
        <v>-8.5149503886348052E-3</v>
      </c>
      <c r="AI4259" s="122">
        <f t="shared" si="872"/>
        <v>1.1557498244290914</v>
      </c>
    </row>
    <row r="4260" spans="1:35" x14ac:dyDescent="0.25">
      <c r="A4260" s="90">
        <v>1.7023999999999999</v>
      </c>
      <c r="B4260" s="160">
        <v>21.568958881768129</v>
      </c>
      <c r="E4260" s="147">
        <f t="shared" si="860"/>
        <v>8.627583552706302E-3</v>
      </c>
      <c r="F4260" s="160"/>
      <c r="W4260" s="146">
        <f t="shared" si="863"/>
        <v>0.64570964048261315</v>
      </c>
      <c r="X4260" s="164">
        <v>6.372658677351227</v>
      </c>
      <c r="Y4260" s="147">
        <f t="shared" si="865"/>
        <v>3.9999999999995595E-4</v>
      </c>
      <c r="Z4260" s="122">
        <f t="shared" si="866"/>
        <v>8.8754449677853557</v>
      </c>
      <c r="AA4260" s="122">
        <f t="shared" si="867"/>
        <v>0.61929999999999996</v>
      </c>
      <c r="AB4260" s="122">
        <f t="shared" si="864"/>
        <v>2.7077353104008163E-3</v>
      </c>
      <c r="AC4260" s="122">
        <f t="shared" si="868"/>
        <v>7.9419573106583661</v>
      </c>
      <c r="AD4260" s="122">
        <f t="shared" si="861"/>
        <v>-140.9706197387612</v>
      </c>
      <c r="AE4260" s="122">
        <f t="shared" si="862"/>
        <v>2.3728740125506339E-4</v>
      </c>
      <c r="AF4260" s="122">
        <f t="shared" si="869"/>
        <v>0.75801532350417378</v>
      </c>
      <c r="AG4260" s="122">
        <f t="shared" si="870"/>
        <v>0.59321850313772384</v>
      </c>
      <c r="AH4260" s="87">
        <f t="shared" si="871"/>
        <v>-8.7522377898898683E-3</v>
      </c>
      <c r="AI4260" s="122">
        <f t="shared" si="872"/>
        <v>1.1557498244290914</v>
      </c>
    </row>
    <row r="4261" spans="1:35" x14ac:dyDescent="0.25">
      <c r="A4261" s="90">
        <v>1.7028000000000001</v>
      </c>
      <c r="B4261" s="160">
        <v>21.568958881768129</v>
      </c>
      <c r="E4261" s="147">
        <f t="shared" si="860"/>
        <v>8.6275835527110899E-3</v>
      </c>
      <c r="F4261" s="160"/>
      <c r="W4261" s="146">
        <f t="shared" si="863"/>
        <v>0.64570964048261315</v>
      </c>
      <c r="X4261" s="164">
        <v>6.372658677351227</v>
      </c>
      <c r="Y4261" s="147">
        <f t="shared" si="865"/>
        <v>4.0000000000017799E-4</v>
      </c>
      <c r="Z4261" s="122">
        <f t="shared" si="866"/>
        <v>8.8754449677853557</v>
      </c>
      <c r="AA4261" s="122">
        <f t="shared" si="867"/>
        <v>0.61929999999999996</v>
      </c>
      <c r="AB4261" s="122">
        <f t="shared" si="864"/>
        <v>2.7077353104023195E-3</v>
      </c>
      <c r="AC4261" s="122">
        <f t="shared" si="868"/>
        <v>7.944665045968768</v>
      </c>
      <c r="AD4261" s="122">
        <f t="shared" si="861"/>
        <v>-140.95692485211794</v>
      </c>
      <c r="AE4261" s="122">
        <f t="shared" si="862"/>
        <v>2.3726434947258498E-4</v>
      </c>
      <c r="AF4261" s="122">
        <f t="shared" si="869"/>
        <v>0.75825258785364635</v>
      </c>
      <c r="AG4261" s="122">
        <f t="shared" si="870"/>
        <v>0.59316087368119852</v>
      </c>
      <c r="AH4261" s="87">
        <f t="shared" si="871"/>
        <v>-8.9895021393624538E-3</v>
      </c>
      <c r="AI4261" s="122">
        <f t="shared" si="872"/>
        <v>1.1557498244290914</v>
      </c>
    </row>
    <row r="4262" spans="1:35" x14ac:dyDescent="0.25">
      <c r="A4262" s="90">
        <v>1.7032</v>
      </c>
      <c r="B4262" s="160">
        <v>21.568958881768129</v>
      </c>
      <c r="E4262" s="147">
        <f t="shared" si="860"/>
        <v>8.627583552706302E-3</v>
      </c>
      <c r="F4262" s="160"/>
      <c r="W4262" s="146">
        <f t="shared" si="863"/>
        <v>0.64570964048261315</v>
      </c>
      <c r="X4262" s="164">
        <v>6.372658677351227</v>
      </c>
      <c r="Y4262" s="147">
        <f t="shared" si="865"/>
        <v>3.9999999999995595E-4</v>
      </c>
      <c r="Z4262" s="122">
        <f t="shared" si="866"/>
        <v>8.8754449677853557</v>
      </c>
      <c r="AA4262" s="122">
        <f t="shared" si="867"/>
        <v>0.61929999999999996</v>
      </c>
      <c r="AB4262" s="122">
        <f t="shared" si="864"/>
        <v>2.7077353104008163E-3</v>
      </c>
      <c r="AC4262" s="122">
        <f t="shared" si="868"/>
        <v>7.947372781279169</v>
      </c>
      <c r="AD4262" s="122">
        <f t="shared" si="861"/>
        <v>-140.94322472632564</v>
      </c>
      <c r="AE4262" s="122">
        <f t="shared" si="862"/>
        <v>2.3724128887136082E-4</v>
      </c>
      <c r="AF4262" s="122">
        <f t="shared" si="869"/>
        <v>0.75848982914251772</v>
      </c>
      <c r="AG4262" s="122">
        <f t="shared" si="870"/>
        <v>0.59310322217846734</v>
      </c>
      <c r="AH4262" s="87">
        <f t="shared" si="871"/>
        <v>-9.2267434282338138E-3</v>
      </c>
      <c r="AI4262" s="122">
        <f t="shared" si="872"/>
        <v>1.1557498244290914</v>
      </c>
    </row>
    <row r="4263" spans="1:35" x14ac:dyDescent="0.25">
      <c r="A4263" s="90">
        <v>1.7036</v>
      </c>
      <c r="B4263" s="160">
        <v>21.568958881768129</v>
      </c>
      <c r="E4263" s="147">
        <f t="shared" si="860"/>
        <v>8.627583552706302E-3</v>
      </c>
      <c r="F4263" s="160"/>
      <c r="W4263" s="146">
        <f t="shared" si="863"/>
        <v>0.64570964048261315</v>
      </c>
      <c r="X4263" s="164">
        <v>6.372658677351227</v>
      </c>
      <c r="Y4263" s="147">
        <f t="shared" si="865"/>
        <v>3.9999999999995595E-4</v>
      </c>
      <c r="Z4263" s="122">
        <f t="shared" si="866"/>
        <v>8.8754449677853557</v>
      </c>
      <c r="AA4263" s="122">
        <f t="shared" si="867"/>
        <v>0.61929999999999996</v>
      </c>
      <c r="AB4263" s="122">
        <f t="shared" si="864"/>
        <v>2.7077353104008163E-3</v>
      </c>
      <c r="AC4263" s="122">
        <f t="shared" si="868"/>
        <v>7.95008051658957</v>
      </c>
      <c r="AD4263" s="122">
        <f t="shared" si="861"/>
        <v>-140.92951936161896</v>
      </c>
      <c r="AE4263" s="122">
        <f t="shared" si="862"/>
        <v>2.372182194517858E-4</v>
      </c>
      <c r="AF4263" s="122">
        <f t="shared" si="869"/>
        <v>0.7587270473619695</v>
      </c>
      <c r="AG4263" s="122">
        <f t="shared" si="870"/>
        <v>0.59304554862952985</v>
      </c>
      <c r="AH4263" s="87">
        <f t="shared" si="871"/>
        <v>-9.4639616476855995E-3</v>
      </c>
      <c r="AI4263" s="122">
        <f t="shared" si="872"/>
        <v>1.1557498244290914</v>
      </c>
    </row>
    <row r="4264" spans="1:35" x14ac:dyDescent="0.25">
      <c r="A4264" s="90">
        <v>1.704</v>
      </c>
      <c r="B4264" s="160">
        <v>20.571704405189507</v>
      </c>
      <c r="E4264" s="147">
        <f t="shared" si="860"/>
        <v>8.4281326573905982E-3</v>
      </c>
      <c r="F4264" s="160"/>
      <c r="W4264" s="146">
        <f t="shared" si="863"/>
        <v>0.62113444668422146</v>
      </c>
      <c r="X4264" s="164">
        <v>6.1301203719143498</v>
      </c>
      <c r="Y4264" s="147">
        <f t="shared" si="865"/>
        <v>3.9999999999995595E-4</v>
      </c>
      <c r="Z4264" s="122">
        <f t="shared" si="866"/>
        <v>8.8754449677853557</v>
      </c>
      <c r="AA4264" s="122">
        <f t="shared" si="867"/>
        <v>0.61929999999999996</v>
      </c>
      <c r="AB4264" s="122">
        <f t="shared" si="864"/>
        <v>2.6434431697010198E-3</v>
      </c>
      <c r="AC4264" s="122">
        <f t="shared" si="868"/>
        <v>7.9527239597592709</v>
      </c>
      <c r="AD4264" s="122">
        <f t="shared" si="861"/>
        <v>-137.57023865955304</v>
      </c>
      <c r="AE4264" s="122">
        <f t="shared" si="862"/>
        <v>2.3156374343858053E-4</v>
      </c>
      <c r="AF4264" s="122">
        <f t="shared" si="869"/>
        <v>0.75895861110540808</v>
      </c>
      <c r="AG4264" s="122">
        <f t="shared" si="870"/>
        <v>0.57890935859651504</v>
      </c>
      <c r="AH4264" s="87">
        <f t="shared" si="871"/>
        <v>-9.6955253911241799E-3</v>
      </c>
      <c r="AI4264" s="122">
        <f t="shared" si="872"/>
        <v>1.2014770837518087</v>
      </c>
    </row>
    <row r="4265" spans="1:35" x14ac:dyDescent="0.25">
      <c r="A4265" s="90">
        <v>1.7043999999999999</v>
      </c>
      <c r="B4265" s="160">
        <v>22.566213358346751</v>
      </c>
      <c r="E4265" s="147">
        <f t="shared" si="860"/>
        <v>8.627583552706302E-3</v>
      </c>
      <c r="F4265" s="160"/>
      <c r="W4265" s="146">
        <f t="shared" si="863"/>
        <v>0.67028483428100494</v>
      </c>
      <c r="X4265" s="164">
        <v>6.615196982788107</v>
      </c>
      <c r="Y4265" s="147">
        <f t="shared" si="865"/>
        <v>3.9999999999995595E-4</v>
      </c>
      <c r="Z4265" s="122">
        <f t="shared" si="866"/>
        <v>8.8754449677853557</v>
      </c>
      <c r="AA4265" s="122">
        <f t="shared" si="867"/>
        <v>0.61929999999999996</v>
      </c>
      <c r="AB4265" s="122">
        <f t="shared" si="864"/>
        <v>2.7711023654758008E-3</v>
      </c>
      <c r="AC4265" s="122">
        <f t="shared" si="868"/>
        <v>7.9554950621247471</v>
      </c>
      <c r="AD4265" s="122">
        <f t="shared" si="861"/>
        <v>-144.19952144725136</v>
      </c>
      <c r="AE4265" s="122">
        <f t="shared" si="862"/>
        <v>2.4272241811698468E-4</v>
      </c>
      <c r="AF4265" s="122">
        <f t="shared" si="869"/>
        <v>0.75920133352352503</v>
      </c>
      <c r="AG4265" s="122">
        <f t="shared" si="870"/>
        <v>0.60680604529252857</v>
      </c>
      <c r="AH4265" s="87">
        <f t="shared" si="871"/>
        <v>-9.9382478092411644E-3</v>
      </c>
      <c r="AI4265" s="122">
        <f t="shared" si="872"/>
        <v>1.1133756359271703</v>
      </c>
    </row>
    <row r="4266" spans="1:35" x14ac:dyDescent="0.25">
      <c r="A4266" s="90">
        <v>1.7048000000000001</v>
      </c>
      <c r="B4266" s="160">
        <v>21.568958881768129</v>
      </c>
      <c r="E4266" s="147">
        <f t="shared" si="860"/>
        <v>8.8270344480269047E-3</v>
      </c>
      <c r="F4266" s="160"/>
      <c r="W4266" s="146">
        <f t="shared" si="863"/>
        <v>0.64570964048261303</v>
      </c>
      <c r="X4266" s="164">
        <v>6.3726586773512262</v>
      </c>
      <c r="Y4266" s="147">
        <f t="shared" si="865"/>
        <v>4.0000000000017799E-4</v>
      </c>
      <c r="Z4266" s="122">
        <f t="shared" si="866"/>
        <v>8.8754449677853557</v>
      </c>
      <c r="AA4266" s="122">
        <f t="shared" si="867"/>
        <v>0.61929999999999996</v>
      </c>
      <c r="AB4266" s="122">
        <f t="shared" si="864"/>
        <v>2.7077353104023195E-3</v>
      </c>
      <c r="AC4266" s="122">
        <f t="shared" si="868"/>
        <v>7.958202797435149</v>
      </c>
      <c r="AD4266" s="122">
        <f t="shared" si="861"/>
        <v>-140.88837652226232</v>
      </c>
      <c r="AE4266" s="122">
        <f t="shared" si="862"/>
        <v>2.3714896617440585E-4</v>
      </c>
      <c r="AF4266" s="122">
        <f t="shared" si="869"/>
        <v>0.75943848248969947</v>
      </c>
      <c r="AG4266" s="122">
        <f t="shared" si="870"/>
        <v>0.59287241543575075</v>
      </c>
      <c r="AH4266" s="87">
        <f t="shared" si="871"/>
        <v>-1.017539677541557E-2</v>
      </c>
      <c r="AI4266" s="122">
        <f t="shared" si="872"/>
        <v>1.1557498244290914</v>
      </c>
    </row>
    <row r="4267" spans="1:35" x14ac:dyDescent="0.25">
      <c r="A4267" s="90">
        <v>1.7052</v>
      </c>
      <c r="B4267" s="160">
        <v>21.568958881768129</v>
      </c>
      <c r="E4267" s="147">
        <f t="shared" si="860"/>
        <v>8.627583552706302E-3</v>
      </c>
      <c r="F4267" s="160"/>
      <c r="W4267" s="146">
        <f t="shared" si="863"/>
        <v>0.64570964048261303</v>
      </c>
      <c r="X4267" s="164">
        <v>6.3726586773512262</v>
      </c>
      <c r="Y4267" s="147">
        <f t="shared" si="865"/>
        <v>3.9999999999995595E-4</v>
      </c>
      <c r="Z4267" s="122">
        <f t="shared" si="866"/>
        <v>8.8754449677853557</v>
      </c>
      <c r="AA4267" s="122">
        <f t="shared" si="867"/>
        <v>0.61929999999999996</v>
      </c>
      <c r="AB4267" s="122">
        <f t="shared" si="864"/>
        <v>2.7077353104008163E-3</v>
      </c>
      <c r="AC4267" s="122">
        <f t="shared" si="868"/>
        <v>7.9609105327455501</v>
      </c>
      <c r="AD4267" s="122">
        <f t="shared" si="861"/>
        <v>-140.87465020329697</v>
      </c>
      <c r="AE4267" s="122">
        <f t="shared" si="862"/>
        <v>2.3712586148378221E-4</v>
      </c>
      <c r="AF4267" s="122">
        <f t="shared" si="869"/>
        <v>0.75967560835118331</v>
      </c>
      <c r="AG4267" s="122">
        <f t="shared" si="870"/>
        <v>0.5928146537095208</v>
      </c>
      <c r="AH4267" s="87">
        <f t="shared" si="871"/>
        <v>-1.0412522636899351E-2</v>
      </c>
      <c r="AI4267" s="122">
        <f t="shared" si="872"/>
        <v>1.1557498244290914</v>
      </c>
    </row>
    <row r="4268" spans="1:35" x14ac:dyDescent="0.25">
      <c r="A4268" s="90">
        <v>1.7056</v>
      </c>
      <c r="B4268" s="160">
        <v>21.568958881768129</v>
      </c>
      <c r="E4268" s="147">
        <f t="shared" si="860"/>
        <v>8.627583552706302E-3</v>
      </c>
      <c r="F4268" s="160"/>
      <c r="W4268" s="146">
        <f t="shared" si="863"/>
        <v>0.64570964048261303</v>
      </c>
      <c r="X4268" s="164">
        <v>6.3726586773512262</v>
      </c>
      <c r="Y4268" s="147">
        <f t="shared" si="865"/>
        <v>3.9999999999995595E-4</v>
      </c>
      <c r="Z4268" s="122">
        <f t="shared" si="866"/>
        <v>8.8754449677853557</v>
      </c>
      <c r="AA4268" s="122">
        <f t="shared" si="867"/>
        <v>0.61929999999999996</v>
      </c>
      <c r="AB4268" s="122">
        <f t="shared" si="864"/>
        <v>2.7077353104008163E-3</v>
      </c>
      <c r="AC4268" s="122">
        <f t="shared" si="868"/>
        <v>7.9636182680559511</v>
      </c>
      <c r="AD4268" s="122">
        <f t="shared" si="861"/>
        <v>-140.86091864541726</v>
      </c>
      <c r="AE4268" s="122">
        <f t="shared" si="862"/>
        <v>2.3710274797480782E-4</v>
      </c>
      <c r="AF4268" s="122">
        <f t="shared" si="869"/>
        <v>0.75991271109915814</v>
      </c>
      <c r="AG4268" s="122">
        <f t="shared" si="870"/>
        <v>0.59275686993708487</v>
      </c>
      <c r="AH4268" s="87">
        <f t="shared" si="871"/>
        <v>-1.064962538487416E-2</v>
      </c>
      <c r="AI4268" s="122">
        <f t="shared" si="872"/>
        <v>1.1557498244290914</v>
      </c>
    </row>
    <row r="4269" spans="1:35" x14ac:dyDescent="0.25">
      <c r="A4269" s="90">
        <v>1.706</v>
      </c>
      <c r="B4269" s="160">
        <v>21.568958881768129</v>
      </c>
      <c r="E4269" s="147">
        <f t="shared" si="860"/>
        <v>8.627583552706302E-3</v>
      </c>
      <c r="F4269" s="160"/>
      <c r="W4269" s="146">
        <f t="shared" si="863"/>
        <v>0.64570964048261303</v>
      </c>
      <c r="X4269" s="164">
        <v>6.3726586773512262</v>
      </c>
      <c r="Y4269" s="147">
        <f t="shared" si="865"/>
        <v>3.9999999999995595E-4</v>
      </c>
      <c r="Z4269" s="122">
        <f t="shared" si="866"/>
        <v>8.8754449677853557</v>
      </c>
      <c r="AA4269" s="122">
        <f t="shared" si="867"/>
        <v>0.61929999999999996</v>
      </c>
      <c r="AB4269" s="122">
        <f t="shared" si="864"/>
        <v>2.7077353104008163E-3</v>
      </c>
      <c r="AC4269" s="122">
        <f t="shared" si="868"/>
        <v>7.9663260033663521</v>
      </c>
      <c r="AD4269" s="122">
        <f t="shared" si="861"/>
        <v>-140.84718184854492</v>
      </c>
      <c r="AE4269" s="122">
        <f t="shared" si="862"/>
        <v>2.3707962564735089E-4</v>
      </c>
      <c r="AF4269" s="122">
        <f t="shared" si="869"/>
        <v>0.76014979072480549</v>
      </c>
      <c r="AG4269" s="122">
        <f t="shared" si="870"/>
        <v>0.59269906411844253</v>
      </c>
      <c r="AH4269" s="87">
        <f t="shared" si="871"/>
        <v>-1.0886705010521511E-2</v>
      </c>
      <c r="AI4269" s="122">
        <f t="shared" si="872"/>
        <v>1.1557498244290914</v>
      </c>
    </row>
    <row r="4270" spans="1:35" x14ac:dyDescent="0.25">
      <c r="A4270" s="90">
        <v>1.7063999999999999</v>
      </c>
      <c r="B4270" s="160">
        <v>21.568958881768129</v>
      </c>
      <c r="E4270" s="147">
        <f t="shared" si="860"/>
        <v>8.627583552706302E-3</v>
      </c>
      <c r="F4270" s="160"/>
      <c r="W4270" s="146">
        <f t="shared" si="863"/>
        <v>0.64570964048261303</v>
      </c>
      <c r="X4270" s="164">
        <v>6.3726586773512262</v>
      </c>
      <c r="Y4270" s="147">
        <f t="shared" si="865"/>
        <v>3.9999999999995595E-4</v>
      </c>
      <c r="Z4270" s="122">
        <f t="shared" si="866"/>
        <v>8.8754449677853557</v>
      </c>
      <c r="AA4270" s="122">
        <f t="shared" si="867"/>
        <v>0.61929999999999996</v>
      </c>
      <c r="AB4270" s="122">
        <f t="shared" si="864"/>
        <v>2.7077353104008163E-3</v>
      </c>
      <c r="AC4270" s="122">
        <f t="shared" si="868"/>
        <v>7.9690337386767531</v>
      </c>
      <c r="AD4270" s="122">
        <f t="shared" si="861"/>
        <v>-140.83343981268001</v>
      </c>
      <c r="AE4270" s="122">
        <f t="shared" si="862"/>
        <v>2.3705649450141153E-4</v>
      </c>
      <c r="AF4270" s="122">
        <f t="shared" si="869"/>
        <v>0.76038684721930694</v>
      </c>
      <c r="AG4270" s="122">
        <f t="shared" si="870"/>
        <v>0.59264123625359411</v>
      </c>
      <c r="AH4270" s="87">
        <f t="shared" si="871"/>
        <v>-1.1123761505022922E-2</v>
      </c>
      <c r="AI4270" s="122">
        <f t="shared" si="872"/>
        <v>1.1557498244290914</v>
      </c>
    </row>
    <row r="4271" spans="1:35" x14ac:dyDescent="0.25">
      <c r="A4271" s="90">
        <v>1.7068000000000001</v>
      </c>
      <c r="B4271" s="160">
        <v>22.566213358346751</v>
      </c>
      <c r="E4271" s="147">
        <f t="shared" si="860"/>
        <v>8.8270344480269047E-3</v>
      </c>
      <c r="F4271" s="160"/>
      <c r="W4271" s="146">
        <f t="shared" si="863"/>
        <v>0.67028483428100449</v>
      </c>
      <c r="X4271" s="164">
        <v>6.6151969827881025</v>
      </c>
      <c r="Y4271" s="147">
        <f t="shared" si="865"/>
        <v>4.0000000000017799E-4</v>
      </c>
      <c r="Z4271" s="122">
        <f t="shared" si="866"/>
        <v>8.8754449677853557</v>
      </c>
      <c r="AA4271" s="122">
        <f t="shared" si="867"/>
        <v>0.61929999999999996</v>
      </c>
      <c r="AB4271" s="122">
        <f t="shared" si="864"/>
        <v>2.7711023654773382E-3</v>
      </c>
      <c r="AC4271" s="122">
        <f t="shared" si="868"/>
        <v>7.9718048410422302</v>
      </c>
      <c r="AD4271" s="122">
        <f t="shared" si="861"/>
        <v>-144.11485861044517</v>
      </c>
      <c r="AE4271" s="122">
        <f t="shared" si="862"/>
        <v>2.4257991023437874E-4</v>
      </c>
      <c r="AF4271" s="122">
        <f t="shared" si="869"/>
        <v>0.76062942712954129</v>
      </c>
      <c r="AG4271" s="122">
        <f t="shared" si="870"/>
        <v>0.60644977558567703</v>
      </c>
      <c r="AH4271" s="87">
        <f t="shared" si="871"/>
        <v>-1.1366341415257301E-2</v>
      </c>
      <c r="AI4271" s="122">
        <f t="shared" si="872"/>
        <v>1.1133756359271709</v>
      </c>
    </row>
    <row r="4272" spans="1:35" x14ac:dyDescent="0.25">
      <c r="A4272" s="90">
        <v>1.7072000000000001</v>
      </c>
      <c r="B4272" s="160">
        <v>21.568958881768129</v>
      </c>
      <c r="E4272" s="147">
        <f t="shared" si="860"/>
        <v>8.8270344480220041E-3</v>
      </c>
      <c r="F4272" s="160"/>
      <c r="W4272" s="146">
        <f t="shared" si="863"/>
        <v>0.64570964048261348</v>
      </c>
      <c r="X4272" s="164">
        <v>6.3726586773512306</v>
      </c>
      <c r="Y4272" s="147">
        <f t="shared" si="865"/>
        <v>3.9999999999995595E-4</v>
      </c>
      <c r="Z4272" s="122">
        <f t="shared" si="866"/>
        <v>8.8754449677853557</v>
      </c>
      <c r="AA4272" s="122">
        <f t="shared" si="867"/>
        <v>0.61929999999999996</v>
      </c>
      <c r="AB4272" s="122">
        <f t="shared" si="864"/>
        <v>2.7077353104008176E-3</v>
      </c>
      <c r="AC4272" s="122">
        <f t="shared" si="868"/>
        <v>7.9745125763526312</v>
      </c>
      <c r="AD4272" s="122">
        <f t="shared" si="861"/>
        <v>-140.80561812169</v>
      </c>
      <c r="AE4272" s="122">
        <f t="shared" si="862"/>
        <v>2.3700966391525268E-4</v>
      </c>
      <c r="AF4272" s="122">
        <f t="shared" si="869"/>
        <v>0.76086643679345656</v>
      </c>
      <c r="AG4272" s="122">
        <f t="shared" si="870"/>
        <v>0.59252415978819695</v>
      </c>
      <c r="AH4272" s="87">
        <f t="shared" si="871"/>
        <v>-1.1603351079172554E-2</v>
      </c>
      <c r="AI4272" s="122">
        <f t="shared" si="872"/>
        <v>1.1557498244290907</v>
      </c>
    </row>
    <row r="4273" spans="1:35" x14ac:dyDescent="0.25">
      <c r="A4273" s="90">
        <v>1.7076</v>
      </c>
      <c r="B4273" s="160">
        <v>21.568958881768129</v>
      </c>
      <c r="E4273" s="147">
        <f t="shared" si="860"/>
        <v>8.627583552706302E-3</v>
      </c>
      <c r="F4273" s="160"/>
      <c r="W4273" s="146">
        <f t="shared" si="863"/>
        <v>0.64570964048261348</v>
      </c>
      <c r="X4273" s="164">
        <v>6.3726586773512306</v>
      </c>
      <c r="Y4273" s="147">
        <f t="shared" si="865"/>
        <v>3.9999999999995595E-4</v>
      </c>
      <c r="Z4273" s="122">
        <f t="shared" si="866"/>
        <v>8.8754449677853557</v>
      </c>
      <c r="AA4273" s="122">
        <f t="shared" si="867"/>
        <v>0.61929999999999996</v>
      </c>
      <c r="AB4273" s="122">
        <f t="shared" si="864"/>
        <v>2.7077353104008176E-3</v>
      </c>
      <c r="AC4273" s="122">
        <f t="shared" si="868"/>
        <v>7.9772203116630322</v>
      </c>
      <c r="AD4273" s="122">
        <f t="shared" si="861"/>
        <v>-140.79186024624317</v>
      </c>
      <c r="AE4273" s="122">
        <f t="shared" si="862"/>
        <v>2.3698650610749373E-4</v>
      </c>
      <c r="AF4273" s="122">
        <f t="shared" si="869"/>
        <v>0.76110342329956404</v>
      </c>
      <c r="AG4273" s="122">
        <f t="shared" si="870"/>
        <v>0.59246626526879964</v>
      </c>
      <c r="AH4273" s="87">
        <f t="shared" si="871"/>
        <v>-1.1840337585280048E-2</v>
      </c>
      <c r="AI4273" s="122">
        <f t="shared" si="872"/>
        <v>1.1557498244290907</v>
      </c>
    </row>
    <row r="4274" spans="1:35" x14ac:dyDescent="0.25">
      <c r="A4274" s="90">
        <v>1.708</v>
      </c>
      <c r="B4274" s="160">
        <v>21.568958881768129</v>
      </c>
      <c r="E4274" s="147">
        <f t="shared" si="860"/>
        <v>8.627583552706302E-3</v>
      </c>
      <c r="F4274" s="160"/>
      <c r="W4274" s="146">
        <f t="shared" si="863"/>
        <v>0.64570964048261348</v>
      </c>
      <c r="X4274" s="164">
        <v>6.3726586773512306</v>
      </c>
      <c r="Y4274" s="147">
        <f t="shared" si="865"/>
        <v>3.9999999999995595E-4</v>
      </c>
      <c r="Z4274" s="122">
        <f t="shared" si="866"/>
        <v>8.8754449677853557</v>
      </c>
      <c r="AA4274" s="122">
        <f t="shared" si="867"/>
        <v>0.61929999999999996</v>
      </c>
      <c r="AB4274" s="122">
        <f t="shared" si="864"/>
        <v>2.7077353104008176E-3</v>
      </c>
      <c r="AC4274" s="122">
        <f t="shared" si="868"/>
        <v>7.9799280469734333</v>
      </c>
      <c r="AD4274" s="122">
        <f t="shared" si="861"/>
        <v>-140.7780971318038</v>
      </c>
      <c r="AE4274" s="122">
        <f t="shared" si="862"/>
        <v>2.3696333948125241E-4</v>
      </c>
      <c r="AF4274" s="122">
        <f t="shared" si="869"/>
        <v>0.76134038663904524</v>
      </c>
      <c r="AG4274" s="122">
        <f t="shared" si="870"/>
        <v>0.59240834870319625</v>
      </c>
      <c r="AH4274" s="87">
        <f t="shared" si="871"/>
        <v>-1.20773009247613E-2</v>
      </c>
      <c r="AI4274" s="122">
        <f t="shared" si="872"/>
        <v>1.1557498244290907</v>
      </c>
    </row>
    <row r="4275" spans="1:35" x14ac:dyDescent="0.25">
      <c r="A4275" s="90">
        <v>1.7083999999999999</v>
      </c>
      <c r="B4275" s="160">
        <v>21.568958881768129</v>
      </c>
      <c r="E4275" s="147">
        <f t="shared" si="860"/>
        <v>8.627583552706302E-3</v>
      </c>
      <c r="F4275" s="160"/>
      <c r="W4275" s="146">
        <f t="shared" si="863"/>
        <v>0.64570964048261348</v>
      </c>
      <c r="X4275" s="164">
        <v>6.3726586773512306</v>
      </c>
      <c r="Y4275" s="147">
        <f t="shared" si="865"/>
        <v>3.9999999999995595E-4</v>
      </c>
      <c r="Z4275" s="122">
        <f t="shared" si="866"/>
        <v>8.8754449677853557</v>
      </c>
      <c r="AA4275" s="122">
        <f t="shared" si="867"/>
        <v>0.61929999999999996</v>
      </c>
      <c r="AB4275" s="122">
        <f t="shared" si="864"/>
        <v>2.7077353104008176E-3</v>
      </c>
      <c r="AC4275" s="122">
        <f t="shared" si="868"/>
        <v>7.9826357822838343</v>
      </c>
      <c r="AD4275" s="122">
        <f t="shared" si="861"/>
        <v>-140.76432877837183</v>
      </c>
      <c r="AE4275" s="122">
        <f t="shared" si="862"/>
        <v>2.3694016403652866E-4</v>
      </c>
      <c r="AF4275" s="122">
        <f t="shared" si="869"/>
        <v>0.76157732680308177</v>
      </c>
      <c r="AG4275" s="122">
        <f t="shared" si="870"/>
        <v>0.59235041009138689</v>
      </c>
      <c r="AH4275" s="87">
        <f t="shared" si="871"/>
        <v>-1.2314241088797829E-2</v>
      </c>
      <c r="AI4275" s="122">
        <f t="shared" si="872"/>
        <v>1.1557498244290907</v>
      </c>
    </row>
    <row r="4276" spans="1:35" x14ac:dyDescent="0.25">
      <c r="A4276" s="90">
        <v>1.7088000000000001</v>
      </c>
      <c r="B4276" s="160">
        <v>22.566213358346751</v>
      </c>
      <c r="E4276" s="147">
        <f t="shared" si="860"/>
        <v>8.8270344480269047E-3</v>
      </c>
      <c r="F4276" s="160"/>
      <c r="W4276" s="146">
        <f t="shared" si="863"/>
        <v>0.67028483428100449</v>
      </c>
      <c r="X4276" s="164">
        <v>6.6151969827881025</v>
      </c>
      <c r="Y4276" s="147">
        <f t="shared" si="865"/>
        <v>4.0000000000017799E-4</v>
      </c>
      <c r="Z4276" s="122">
        <f t="shared" si="866"/>
        <v>8.8754449677853557</v>
      </c>
      <c r="AA4276" s="122">
        <f t="shared" si="867"/>
        <v>0.61929999999999996</v>
      </c>
      <c r="AB4276" s="122">
        <f t="shared" si="864"/>
        <v>2.7711023654773382E-3</v>
      </c>
      <c r="AC4276" s="122">
        <f t="shared" si="868"/>
        <v>7.9854068846493114</v>
      </c>
      <c r="AD4276" s="122">
        <f t="shared" si="861"/>
        <v>-144.04410265978689</v>
      </c>
      <c r="AE4276" s="122">
        <f t="shared" si="862"/>
        <v>2.4246081098032034E-4</v>
      </c>
      <c r="AF4276" s="122">
        <f t="shared" si="869"/>
        <v>0.7618197876140621</v>
      </c>
      <c r="AG4276" s="122">
        <f t="shared" si="870"/>
        <v>0.60615202745053109</v>
      </c>
      <c r="AH4276" s="87">
        <f t="shared" si="871"/>
        <v>-1.255670189977815E-2</v>
      </c>
      <c r="AI4276" s="122">
        <f t="shared" si="872"/>
        <v>1.1133756359271709</v>
      </c>
    </row>
    <row r="4277" spans="1:35" x14ac:dyDescent="0.25">
      <c r="A4277" s="90">
        <v>1.7092000000000001</v>
      </c>
      <c r="B4277" s="160">
        <v>22.566213358346751</v>
      </c>
      <c r="E4277" s="147">
        <f t="shared" si="860"/>
        <v>9.0264853433377062E-3</v>
      </c>
      <c r="F4277" s="160"/>
      <c r="W4277" s="146">
        <f t="shared" si="863"/>
        <v>0.67028483428100449</v>
      </c>
      <c r="X4277" s="164">
        <v>6.6151969827881025</v>
      </c>
      <c r="Y4277" s="147">
        <f t="shared" si="865"/>
        <v>3.9999999999995595E-4</v>
      </c>
      <c r="Z4277" s="122">
        <f t="shared" si="866"/>
        <v>8.8754449677853557</v>
      </c>
      <c r="AA4277" s="122">
        <f t="shared" si="867"/>
        <v>0.61929999999999996</v>
      </c>
      <c r="AB4277" s="122">
        <f t="shared" si="864"/>
        <v>2.7711023654757999E-3</v>
      </c>
      <c r="AC4277" s="122">
        <f t="shared" si="868"/>
        <v>7.9881779870147875</v>
      </c>
      <c r="AD4277" s="122">
        <f t="shared" si="861"/>
        <v>-144.0296711786263</v>
      </c>
      <c r="AE4277" s="122">
        <f t="shared" si="862"/>
        <v>2.424365193324067E-4</v>
      </c>
      <c r="AF4277" s="122">
        <f t="shared" si="869"/>
        <v>0.76206222413339453</v>
      </c>
      <c r="AG4277" s="122">
        <f t="shared" si="870"/>
        <v>0.60609129833108355</v>
      </c>
      <c r="AH4277" s="87">
        <f t="shared" si="871"/>
        <v>-1.2799138419110557E-2</v>
      </c>
      <c r="AI4277" s="122">
        <f t="shared" si="872"/>
        <v>1.1133756359271709</v>
      </c>
    </row>
    <row r="4278" spans="1:35" x14ac:dyDescent="0.25">
      <c r="A4278" s="90">
        <v>1.7096</v>
      </c>
      <c r="B4278" s="160">
        <v>22.566213358346751</v>
      </c>
      <c r="E4278" s="147">
        <f t="shared" si="860"/>
        <v>9.0264853433377062E-3</v>
      </c>
      <c r="F4278" s="160"/>
      <c r="W4278" s="146">
        <f t="shared" si="863"/>
        <v>0.67028483428100449</v>
      </c>
      <c r="X4278" s="164">
        <v>6.6151969827881025</v>
      </c>
      <c r="Y4278" s="147">
        <f t="shared" si="865"/>
        <v>3.9999999999995595E-4</v>
      </c>
      <c r="Z4278" s="122">
        <f t="shared" si="866"/>
        <v>8.8754449677853557</v>
      </c>
      <c r="AA4278" s="122">
        <f t="shared" si="867"/>
        <v>0.61929999999999996</v>
      </c>
      <c r="AB4278" s="122">
        <f t="shared" si="864"/>
        <v>2.7711023654757999E-3</v>
      </c>
      <c r="AC4278" s="122">
        <f t="shared" si="868"/>
        <v>7.9909490893802637</v>
      </c>
      <c r="AD4278" s="122">
        <f t="shared" si="861"/>
        <v>-144.01523408206592</v>
      </c>
      <c r="AE4278" s="122">
        <f t="shared" si="862"/>
        <v>2.4241221823242696E-4</v>
      </c>
      <c r="AF4278" s="122">
        <f t="shared" si="869"/>
        <v>0.76230463635162693</v>
      </c>
      <c r="AG4278" s="122">
        <f t="shared" si="870"/>
        <v>0.60603054558113412</v>
      </c>
      <c r="AH4278" s="87">
        <f t="shared" si="871"/>
        <v>-1.3041550637342985E-2</v>
      </c>
      <c r="AI4278" s="122">
        <f t="shared" si="872"/>
        <v>1.0618980081414144</v>
      </c>
    </row>
    <row r="4279" spans="1:35" x14ac:dyDescent="0.25">
      <c r="A4279" s="90">
        <v>1.71</v>
      </c>
      <c r="B4279" s="160">
        <v>21.568958881768129</v>
      </c>
      <c r="E4279" s="147">
        <f t="shared" ref="E4279:E4342" si="873">+(B4278+B4279)/2*(A4279-A4278)</f>
        <v>8.8270344480220041E-3</v>
      </c>
      <c r="F4279" s="160"/>
      <c r="W4279" s="146">
        <f t="shared" si="863"/>
        <v>0.64570964048261348</v>
      </c>
      <c r="X4279" s="164">
        <v>6.3726586773512306</v>
      </c>
      <c r="Y4279" s="147">
        <f t="shared" si="865"/>
        <v>3.9999999999995595E-4</v>
      </c>
      <c r="Z4279" s="122">
        <f t="shared" si="866"/>
        <v>8.8754449677853557</v>
      </c>
      <c r="AA4279" s="122">
        <f t="shared" si="867"/>
        <v>0.61929999999999996</v>
      </c>
      <c r="AB4279" s="122">
        <f t="shared" si="864"/>
        <v>2.7077353104008176E-3</v>
      </c>
      <c r="AC4279" s="122">
        <f t="shared" si="868"/>
        <v>7.9936568246906647</v>
      </c>
      <c r="AD4279" s="122">
        <f t="shared" si="861"/>
        <v>-140.7082346759685</v>
      </c>
      <c r="AE4279" s="122">
        <f t="shared" si="862"/>
        <v>2.3684574419351675E-4</v>
      </c>
      <c r="AF4279" s="122">
        <f t="shared" si="869"/>
        <v>0.7625414820958204</v>
      </c>
      <c r="AG4279" s="122">
        <f t="shared" si="870"/>
        <v>0.59211436048385713</v>
      </c>
      <c r="AH4279" s="87">
        <f t="shared" si="871"/>
        <v>-1.3278396381536502E-2</v>
      </c>
      <c r="AI4279" s="122">
        <f t="shared" si="872"/>
        <v>1.2091866496618153</v>
      </c>
    </row>
    <row r="4280" spans="1:35" x14ac:dyDescent="0.25">
      <c r="A4280" s="90">
        <v>1.7103999999999999</v>
      </c>
      <c r="B4280" s="160">
        <v>21.568958881768129</v>
      </c>
      <c r="E4280" s="147">
        <f t="shared" si="873"/>
        <v>8.627583552706302E-3</v>
      </c>
      <c r="F4280" s="160"/>
      <c r="W4280" s="146">
        <f t="shared" si="863"/>
        <v>0.64570964048261348</v>
      </c>
      <c r="X4280" s="164">
        <v>6.3726586773512306</v>
      </c>
      <c r="Y4280" s="147">
        <f t="shared" si="865"/>
        <v>3.9999999999995595E-4</v>
      </c>
      <c r="Z4280" s="122">
        <f t="shared" si="866"/>
        <v>8.8754449677853557</v>
      </c>
      <c r="AA4280" s="122">
        <f t="shared" si="867"/>
        <v>0.61929999999999996</v>
      </c>
      <c r="AB4280" s="122">
        <f t="shared" si="864"/>
        <v>2.7077353104008176E-3</v>
      </c>
      <c r="AC4280" s="122">
        <f t="shared" si="868"/>
        <v>7.9963645600010658</v>
      </c>
      <c r="AD4280" s="122">
        <f t="shared" si="861"/>
        <v>-140.69443975976117</v>
      </c>
      <c r="AE4280" s="122">
        <f t="shared" si="862"/>
        <v>2.3682252403726408E-4</v>
      </c>
      <c r="AF4280" s="122">
        <f t="shared" si="869"/>
        <v>0.76277830461985763</v>
      </c>
      <c r="AG4280" s="122">
        <f t="shared" si="870"/>
        <v>0.59205631009322546</v>
      </c>
      <c r="AH4280" s="87">
        <f t="shared" si="871"/>
        <v>-1.3515218905573766E-2</v>
      </c>
      <c r="AI4280" s="122">
        <f t="shared" si="872"/>
        <v>1.1557498244290907</v>
      </c>
    </row>
    <row r="4281" spans="1:35" x14ac:dyDescent="0.25">
      <c r="A4281" s="90">
        <v>1.7108000000000001</v>
      </c>
      <c r="B4281" s="160">
        <v>21.568958881768129</v>
      </c>
      <c r="E4281" s="147">
        <f t="shared" si="873"/>
        <v>8.6275835527110899E-3</v>
      </c>
      <c r="F4281" s="160"/>
      <c r="W4281" s="146">
        <f t="shared" si="863"/>
        <v>0.64570964048261348</v>
      </c>
      <c r="X4281" s="164">
        <v>6.3726586773512306</v>
      </c>
      <c r="Y4281" s="147">
        <f t="shared" si="865"/>
        <v>4.0000000000017799E-4</v>
      </c>
      <c r="Z4281" s="122">
        <f t="shared" si="866"/>
        <v>8.8754449677853557</v>
      </c>
      <c r="AA4281" s="122">
        <f t="shared" si="867"/>
        <v>0.61929999999999996</v>
      </c>
      <c r="AB4281" s="122">
        <f t="shared" si="864"/>
        <v>2.7077353104023208E-3</v>
      </c>
      <c r="AC4281" s="122">
        <f t="shared" si="868"/>
        <v>7.9990722953114677</v>
      </c>
      <c r="AD4281" s="122">
        <f t="shared" si="861"/>
        <v>-140.68063960463937</v>
      </c>
      <c r="AE4281" s="122">
        <f t="shared" si="862"/>
        <v>2.3679929506266047E-4</v>
      </c>
      <c r="AF4281" s="122">
        <f t="shared" si="869"/>
        <v>0.76301510391492033</v>
      </c>
      <c r="AG4281" s="122">
        <f t="shared" si="870"/>
        <v>0.5919982376563877</v>
      </c>
      <c r="AH4281" s="87">
        <f t="shared" si="871"/>
        <v>-1.3752018200636427E-2</v>
      </c>
      <c r="AI4281" s="122">
        <f t="shared" si="872"/>
        <v>1.1557498244290907</v>
      </c>
    </row>
    <row r="4282" spans="1:35" x14ac:dyDescent="0.25">
      <c r="A4282" s="90">
        <v>1.7112000000000001</v>
      </c>
      <c r="B4282" s="160">
        <v>21.568958881768129</v>
      </c>
      <c r="E4282" s="147">
        <f t="shared" si="873"/>
        <v>8.627583552706302E-3</v>
      </c>
      <c r="F4282" s="160"/>
      <c r="W4282" s="146">
        <f t="shared" si="863"/>
        <v>0.64570964048261348</v>
      </c>
      <c r="X4282" s="164">
        <v>6.3726586773512306</v>
      </c>
      <c r="Y4282" s="147">
        <f t="shared" si="865"/>
        <v>3.9999999999995595E-4</v>
      </c>
      <c r="Z4282" s="122">
        <f t="shared" si="866"/>
        <v>8.8754449677853557</v>
      </c>
      <c r="AA4282" s="122">
        <f t="shared" si="867"/>
        <v>0.61929999999999996</v>
      </c>
      <c r="AB4282" s="122">
        <f t="shared" si="864"/>
        <v>2.7077353104008176E-3</v>
      </c>
      <c r="AC4282" s="122">
        <f t="shared" si="868"/>
        <v>8.0017800306218678</v>
      </c>
      <c r="AD4282" s="122">
        <f t="shared" si="861"/>
        <v>-140.66683421036876</v>
      </c>
      <c r="AE4282" s="122">
        <f t="shared" si="862"/>
        <v>2.3677605726931143E-4</v>
      </c>
      <c r="AF4282" s="122">
        <f t="shared" si="869"/>
        <v>0.76325187997218968</v>
      </c>
      <c r="AG4282" s="122">
        <f t="shared" si="870"/>
        <v>0.59194014317334376</v>
      </c>
      <c r="AH4282" s="87">
        <f t="shared" si="871"/>
        <v>-1.3988794257905739E-2</v>
      </c>
      <c r="AI4282" s="122">
        <f t="shared" si="872"/>
        <v>1.1557498244290907</v>
      </c>
    </row>
    <row r="4283" spans="1:35" x14ac:dyDescent="0.25">
      <c r="A4283" s="90">
        <v>1.7116</v>
      </c>
      <c r="B4283" s="160">
        <v>22.566213358346751</v>
      </c>
      <c r="E4283" s="147">
        <f t="shared" si="873"/>
        <v>8.8270344480220041E-3</v>
      </c>
      <c r="F4283" s="160"/>
      <c r="W4283" s="146">
        <f t="shared" si="863"/>
        <v>0.67028483428100449</v>
      </c>
      <c r="X4283" s="164">
        <v>6.6151969827881025</v>
      </c>
      <c r="Y4283" s="147">
        <f t="shared" si="865"/>
        <v>3.9999999999995595E-4</v>
      </c>
      <c r="Z4283" s="122">
        <f t="shared" si="866"/>
        <v>8.8754449677853557</v>
      </c>
      <c r="AA4283" s="122">
        <f t="shared" si="867"/>
        <v>0.61929999999999996</v>
      </c>
      <c r="AB4283" s="122">
        <f t="shared" si="864"/>
        <v>2.7711023654757999E-3</v>
      </c>
      <c r="AC4283" s="122">
        <f t="shared" si="868"/>
        <v>8.0045511329873431</v>
      </c>
      <c r="AD4283" s="122">
        <f t="shared" si="861"/>
        <v>-143.94428770629995</v>
      </c>
      <c r="AE4283" s="122">
        <f t="shared" si="862"/>
        <v>2.4229279844718962E-4</v>
      </c>
      <c r="AF4283" s="122">
        <f t="shared" si="869"/>
        <v>0.76349417277063691</v>
      </c>
      <c r="AG4283" s="122">
        <f t="shared" si="870"/>
        <v>0.60573199611804074</v>
      </c>
      <c r="AH4283" s="87">
        <f t="shared" si="871"/>
        <v>-1.4231087056352929E-2</v>
      </c>
      <c r="AI4283" s="122">
        <f t="shared" si="872"/>
        <v>1.1133756359271709</v>
      </c>
    </row>
    <row r="4284" spans="1:35" x14ac:dyDescent="0.25">
      <c r="A4284" s="90">
        <v>1.712</v>
      </c>
      <c r="B4284" s="160">
        <v>22.566213358346751</v>
      </c>
      <c r="E4284" s="147">
        <f t="shared" si="873"/>
        <v>9.0264853433377062E-3</v>
      </c>
      <c r="F4284" s="160"/>
      <c r="W4284" s="146">
        <f t="shared" si="863"/>
        <v>0.67028483428100449</v>
      </c>
      <c r="X4284" s="164">
        <v>6.6151969827881025</v>
      </c>
      <c r="Y4284" s="147">
        <f t="shared" si="865"/>
        <v>3.9999999999995595E-4</v>
      </c>
      <c r="Z4284" s="122">
        <f t="shared" si="866"/>
        <v>8.8754449677853557</v>
      </c>
      <c r="AA4284" s="122">
        <f t="shared" si="867"/>
        <v>0.61929999999999996</v>
      </c>
      <c r="AB4284" s="122">
        <f t="shared" si="864"/>
        <v>2.7711023654757999E-3</v>
      </c>
      <c r="AC4284" s="122">
        <f t="shared" si="868"/>
        <v>8.0073222353528184</v>
      </c>
      <c r="AD4284" s="122">
        <f t="shared" si="861"/>
        <v>-143.92981743049978</v>
      </c>
      <c r="AE4284" s="122">
        <f t="shared" si="862"/>
        <v>2.4226844149858272E-4</v>
      </c>
      <c r="AF4284" s="122">
        <f t="shared" si="869"/>
        <v>0.76373644121213546</v>
      </c>
      <c r="AG4284" s="122">
        <f t="shared" si="870"/>
        <v>0.60567110374652355</v>
      </c>
      <c r="AH4284" s="87">
        <f t="shared" si="871"/>
        <v>-1.4473355497851512E-2</v>
      </c>
      <c r="AI4284" s="122">
        <f t="shared" si="872"/>
        <v>1.1133756359271709</v>
      </c>
    </row>
    <row r="4285" spans="1:35" x14ac:dyDescent="0.25">
      <c r="A4285" s="90">
        <v>1.7123999999999999</v>
      </c>
      <c r="B4285" s="160">
        <v>22.566213358346751</v>
      </c>
      <c r="E4285" s="147">
        <f t="shared" si="873"/>
        <v>9.0264853433377062E-3</v>
      </c>
      <c r="F4285" s="160"/>
      <c r="W4285" s="146">
        <f t="shared" si="863"/>
        <v>0.67028483428100449</v>
      </c>
      <c r="X4285" s="164">
        <v>6.6151969827881025</v>
      </c>
      <c r="Y4285" s="147">
        <f t="shared" si="865"/>
        <v>3.9999999999995595E-4</v>
      </c>
      <c r="Z4285" s="122">
        <f t="shared" si="866"/>
        <v>8.8754449677853557</v>
      </c>
      <c r="AA4285" s="122">
        <f t="shared" si="867"/>
        <v>0.61929999999999996</v>
      </c>
      <c r="AB4285" s="122">
        <f t="shared" si="864"/>
        <v>2.7711023654757999E-3</v>
      </c>
      <c r="AC4285" s="122">
        <f t="shared" si="868"/>
        <v>8.0100933377182937</v>
      </c>
      <c r="AD4285" s="122">
        <f t="shared" si="861"/>
        <v>-143.91534153921992</v>
      </c>
      <c r="AE4285" s="122">
        <f t="shared" si="862"/>
        <v>2.4224407509777511E-4</v>
      </c>
      <c r="AF4285" s="122">
        <f t="shared" si="869"/>
        <v>0.76397868528723323</v>
      </c>
      <c r="AG4285" s="122">
        <f t="shared" si="870"/>
        <v>0.60561018774450448</v>
      </c>
      <c r="AH4285" s="87">
        <f t="shared" si="871"/>
        <v>-1.4715599572949286E-2</v>
      </c>
      <c r="AI4285" s="122">
        <f t="shared" si="872"/>
        <v>1.1648532637129272</v>
      </c>
    </row>
    <row r="4286" spans="1:35" x14ac:dyDescent="0.25">
      <c r="A4286" s="90">
        <v>1.7128000000000001</v>
      </c>
      <c r="B4286" s="160">
        <v>21.568958881768129</v>
      </c>
      <c r="E4286" s="147">
        <f t="shared" si="873"/>
        <v>8.8270344480269047E-3</v>
      </c>
      <c r="F4286" s="160"/>
      <c r="W4286" s="146">
        <f t="shared" si="863"/>
        <v>0.64570964048261348</v>
      </c>
      <c r="X4286" s="164">
        <v>6.3726586773512306</v>
      </c>
      <c r="Y4286" s="147">
        <f t="shared" si="865"/>
        <v>4.0000000000017799E-4</v>
      </c>
      <c r="Z4286" s="122">
        <f t="shared" si="866"/>
        <v>8.8754449677853557</v>
      </c>
      <c r="AA4286" s="122">
        <f t="shared" si="867"/>
        <v>0.61929999999999996</v>
      </c>
      <c r="AB4286" s="122">
        <f t="shared" si="864"/>
        <v>2.7077353104023208E-3</v>
      </c>
      <c r="AC4286" s="122">
        <f t="shared" si="868"/>
        <v>8.0128010730286956</v>
      </c>
      <c r="AD4286" s="122">
        <f t="shared" si="861"/>
        <v>-140.61058934449187</v>
      </c>
      <c r="AE4286" s="122">
        <f t="shared" si="862"/>
        <v>2.3668138365517399E-4</v>
      </c>
      <c r="AF4286" s="122">
        <f t="shared" si="869"/>
        <v>0.76421536667088841</v>
      </c>
      <c r="AG4286" s="122">
        <f t="shared" si="870"/>
        <v>0.59170345913767164</v>
      </c>
      <c r="AH4286" s="87">
        <f t="shared" si="871"/>
        <v>-1.4952280956604461E-2</v>
      </c>
      <c r="AI4286" s="122">
        <f t="shared" si="872"/>
        <v>1.1557498244290907</v>
      </c>
    </row>
    <row r="4287" spans="1:35" x14ac:dyDescent="0.25">
      <c r="A4287" s="90">
        <v>1.7132000000000001</v>
      </c>
      <c r="B4287" s="160">
        <v>21.568958881768129</v>
      </c>
      <c r="E4287" s="147">
        <f t="shared" si="873"/>
        <v>8.627583552706302E-3</v>
      </c>
      <c r="F4287" s="160"/>
      <c r="W4287" s="146">
        <f t="shared" si="863"/>
        <v>0.64570964048261348</v>
      </c>
      <c r="X4287" s="164">
        <v>6.3726586773512306</v>
      </c>
      <c r="Y4287" s="147">
        <f t="shared" si="865"/>
        <v>3.9999999999995595E-4</v>
      </c>
      <c r="Z4287" s="122">
        <f t="shared" si="866"/>
        <v>8.8754449677853557</v>
      </c>
      <c r="AA4287" s="122">
        <f t="shared" si="867"/>
        <v>0.61929999999999996</v>
      </c>
      <c r="AB4287" s="122">
        <f t="shared" si="864"/>
        <v>2.7077353104008176E-3</v>
      </c>
      <c r="AC4287" s="122">
        <f t="shared" si="868"/>
        <v>8.0155088083390957</v>
      </c>
      <c r="AD4287" s="122">
        <f t="shared" si="861"/>
        <v>-140.59675738744599</v>
      </c>
      <c r="AE4287" s="122">
        <f t="shared" si="862"/>
        <v>2.366581011502962E-4</v>
      </c>
      <c r="AF4287" s="122">
        <f t="shared" si="869"/>
        <v>0.76445202477203866</v>
      </c>
      <c r="AG4287" s="122">
        <f t="shared" si="870"/>
        <v>0.59164525287580561</v>
      </c>
      <c r="AH4287" s="87">
        <f t="shared" si="871"/>
        <v>-1.5188939057754756E-2</v>
      </c>
      <c r="AI4287" s="122">
        <f t="shared" si="872"/>
        <v>1.1557498244290907</v>
      </c>
    </row>
    <row r="4288" spans="1:35" x14ac:dyDescent="0.25">
      <c r="A4288" s="90">
        <v>1.7136</v>
      </c>
      <c r="B4288" s="160">
        <v>21.568958881768129</v>
      </c>
      <c r="E4288" s="147">
        <f t="shared" si="873"/>
        <v>8.627583552706302E-3</v>
      </c>
      <c r="F4288" s="160"/>
      <c r="W4288" s="146">
        <f t="shared" si="863"/>
        <v>0.64570964048261348</v>
      </c>
      <c r="X4288" s="164">
        <v>6.3726586773512306</v>
      </c>
      <c r="Y4288" s="147">
        <f t="shared" si="865"/>
        <v>3.9999999999995595E-4</v>
      </c>
      <c r="Z4288" s="122">
        <f t="shared" si="866"/>
        <v>8.8754449677853557</v>
      </c>
      <c r="AA4288" s="122">
        <f t="shared" si="867"/>
        <v>0.61929999999999996</v>
      </c>
      <c r="AB4288" s="122">
        <f t="shared" si="864"/>
        <v>2.7077353104008176E-3</v>
      </c>
      <c r="AC4288" s="122">
        <f t="shared" si="868"/>
        <v>8.0182165436494959</v>
      </c>
      <c r="AD4288" s="122">
        <f t="shared" si="861"/>
        <v>-140.58292019148556</v>
      </c>
      <c r="AE4288" s="122">
        <f t="shared" si="862"/>
        <v>2.3663480982706736E-4</v>
      </c>
      <c r="AF4288" s="122">
        <f t="shared" si="869"/>
        <v>0.76468865958186572</v>
      </c>
      <c r="AG4288" s="122">
        <f t="shared" si="870"/>
        <v>0.59158702456773349</v>
      </c>
      <c r="AH4288" s="87">
        <f t="shared" si="871"/>
        <v>-1.5425573867581824E-2</v>
      </c>
      <c r="AI4288" s="122">
        <f t="shared" si="872"/>
        <v>1.1557498244290907</v>
      </c>
    </row>
    <row r="4289" spans="1:35" x14ac:dyDescent="0.25">
      <c r="A4289" s="90">
        <v>1.714</v>
      </c>
      <c r="B4289" s="160">
        <v>22.566213358346751</v>
      </c>
      <c r="E4289" s="147">
        <f t="shared" si="873"/>
        <v>8.8270344480220041E-3</v>
      </c>
      <c r="F4289" s="160"/>
      <c r="W4289" s="146">
        <f t="shared" si="863"/>
        <v>0.67028483428100449</v>
      </c>
      <c r="X4289" s="164">
        <v>6.6151969827881025</v>
      </c>
      <c r="Y4289" s="147">
        <f t="shared" si="865"/>
        <v>3.9999999999995595E-4</v>
      </c>
      <c r="Z4289" s="122">
        <f t="shared" si="866"/>
        <v>8.8754449677853557</v>
      </c>
      <c r="AA4289" s="122">
        <f t="shared" si="867"/>
        <v>0.61929999999999996</v>
      </c>
      <c r="AB4289" s="122">
        <f t="shared" si="864"/>
        <v>2.7711023654757999E-3</v>
      </c>
      <c r="AC4289" s="122">
        <f t="shared" si="868"/>
        <v>8.0209876460149712</v>
      </c>
      <c r="AD4289" s="122">
        <f t="shared" si="861"/>
        <v>-143.85837660426984</v>
      </c>
      <c r="AE4289" s="122">
        <f t="shared" si="862"/>
        <v>2.421481894344928E-4</v>
      </c>
      <c r="AF4289" s="122">
        <f t="shared" si="869"/>
        <v>0.76493080777130018</v>
      </c>
      <c r="AG4289" s="122">
        <f t="shared" si="870"/>
        <v>0.6053704735862987</v>
      </c>
      <c r="AH4289" s="87">
        <f t="shared" si="871"/>
        <v>-1.5667722057016317E-2</v>
      </c>
      <c r="AI4289" s="122">
        <f t="shared" si="872"/>
        <v>1.1133756359271709</v>
      </c>
    </row>
    <row r="4290" spans="1:35" x14ac:dyDescent="0.25">
      <c r="A4290" s="90">
        <v>1.7143999999999999</v>
      </c>
      <c r="B4290" s="160">
        <v>22.566213358346751</v>
      </c>
      <c r="E4290" s="147">
        <f t="shared" si="873"/>
        <v>9.0264853433377062E-3</v>
      </c>
      <c r="F4290" s="160"/>
      <c r="W4290" s="146">
        <f t="shared" si="863"/>
        <v>0.67028483428100449</v>
      </c>
      <c r="X4290" s="164">
        <v>6.6151969827881025</v>
      </c>
      <c r="Y4290" s="147">
        <f t="shared" si="865"/>
        <v>3.9999999999995595E-4</v>
      </c>
      <c r="Z4290" s="122">
        <f t="shared" si="866"/>
        <v>8.8754449677853557</v>
      </c>
      <c r="AA4290" s="122">
        <f t="shared" si="867"/>
        <v>0.61929999999999996</v>
      </c>
      <c r="AB4290" s="122">
        <f t="shared" si="864"/>
        <v>2.7711023654757999E-3</v>
      </c>
      <c r="AC4290" s="122">
        <f t="shared" si="868"/>
        <v>8.0237587483804464</v>
      </c>
      <c r="AD4290" s="122">
        <f t="shared" si="861"/>
        <v>-143.84387302082024</v>
      </c>
      <c r="AE4290" s="122">
        <f t="shared" si="862"/>
        <v>2.4212377642111443E-4</v>
      </c>
      <c r="AF4290" s="122">
        <f t="shared" si="869"/>
        <v>0.76517293154772126</v>
      </c>
      <c r="AG4290" s="122">
        <f t="shared" si="870"/>
        <v>0.60530944105285278</v>
      </c>
      <c r="AH4290" s="87">
        <f t="shared" si="871"/>
        <v>-1.5909845833437432E-2</v>
      </c>
      <c r="AI4290" s="122">
        <f t="shared" si="872"/>
        <v>1.1648532637129272</v>
      </c>
    </row>
    <row r="4291" spans="1:35" x14ac:dyDescent="0.25">
      <c r="A4291" s="90">
        <v>1.7148000000000001</v>
      </c>
      <c r="B4291" s="160">
        <v>22.566213358346751</v>
      </c>
      <c r="E4291" s="147">
        <f t="shared" si="873"/>
        <v>9.0264853433427161E-3</v>
      </c>
      <c r="F4291" s="160"/>
      <c r="W4291" s="146">
        <f t="shared" si="863"/>
        <v>0.67028483428100449</v>
      </c>
      <c r="X4291" s="164">
        <v>6.6151969827881025</v>
      </c>
      <c r="Y4291" s="147">
        <f t="shared" si="865"/>
        <v>4.0000000000017799E-4</v>
      </c>
      <c r="Z4291" s="122">
        <f t="shared" si="866"/>
        <v>8.8754449677853557</v>
      </c>
      <c r="AA4291" s="122">
        <f t="shared" si="867"/>
        <v>0.61929999999999996</v>
      </c>
      <c r="AB4291" s="122">
        <f t="shared" si="864"/>
        <v>2.7711023654773382E-3</v>
      </c>
      <c r="AC4291" s="122">
        <f t="shared" si="868"/>
        <v>8.0265298507459235</v>
      </c>
      <c r="AD4291" s="122">
        <f t="shared" si="861"/>
        <v>-143.82936382197073</v>
      </c>
      <c r="AE4291" s="122">
        <f t="shared" si="862"/>
        <v>2.4209935395566967E-4</v>
      </c>
      <c r="AF4291" s="122">
        <f t="shared" si="869"/>
        <v>0.76541503090167695</v>
      </c>
      <c r="AG4291" s="122">
        <f t="shared" si="870"/>
        <v>0.60524838488890487</v>
      </c>
      <c r="AH4291" s="87">
        <f t="shared" si="871"/>
        <v>-1.6151945187393102E-2</v>
      </c>
      <c r="AI4291" s="122">
        <f t="shared" si="872"/>
        <v>1.1648532637129272</v>
      </c>
    </row>
    <row r="4292" spans="1:35" x14ac:dyDescent="0.25">
      <c r="A4292" s="90">
        <v>1.7152000000000001</v>
      </c>
      <c r="B4292" s="160">
        <v>21.568958881768129</v>
      </c>
      <c r="E4292" s="147">
        <f t="shared" si="873"/>
        <v>8.8270344480220041E-3</v>
      </c>
      <c r="F4292" s="160"/>
      <c r="W4292" s="146">
        <f t="shared" si="863"/>
        <v>0.64570964048261348</v>
      </c>
      <c r="X4292" s="164">
        <v>6.3726586773512306</v>
      </c>
      <c r="Y4292" s="147">
        <f t="shared" si="865"/>
        <v>3.9999999999995595E-4</v>
      </c>
      <c r="Z4292" s="122">
        <f t="shared" si="866"/>
        <v>8.8754449677853557</v>
      </c>
      <c r="AA4292" s="122">
        <f t="shared" si="867"/>
        <v>0.61929999999999996</v>
      </c>
      <c r="AB4292" s="122">
        <f t="shared" si="864"/>
        <v>2.7077353104008176E-3</v>
      </c>
      <c r="AC4292" s="122">
        <f t="shared" si="868"/>
        <v>8.0292375860563237</v>
      </c>
      <c r="AD4292" s="122">
        <f t="shared" ref="AD4292:AD4355" si="874">2*$AB$1*PI()*((AC4292+$X$2/2)*(2*AC4292-$Z$1)+(AC4292+$X$2/2)^2-($X$1/2)^2)*AB4292</f>
        <v>-140.52654588576166</v>
      </c>
      <c r="AE4292" s="122">
        <f t="shared" ref="AE4292:AE4355" si="875">-AD4292*0.000000001*$Z$2</f>
        <v>2.3653991833458778E-4</v>
      </c>
      <c r="AF4292" s="122">
        <f t="shared" si="869"/>
        <v>0.76565157082001156</v>
      </c>
      <c r="AG4292" s="122">
        <f t="shared" si="870"/>
        <v>0.59134979583653458</v>
      </c>
      <c r="AH4292" s="87">
        <f t="shared" si="871"/>
        <v>-1.6388485105727688E-2</v>
      </c>
      <c r="AI4292" s="122">
        <f t="shared" si="872"/>
        <v>1.2091866496618153</v>
      </c>
    </row>
    <row r="4293" spans="1:35" x14ac:dyDescent="0.25">
      <c r="A4293" s="90">
        <v>1.7156</v>
      </c>
      <c r="B4293" s="160">
        <v>20.571704405189507</v>
      </c>
      <c r="E4293" s="147">
        <f t="shared" si="873"/>
        <v>8.4281326573905982E-3</v>
      </c>
      <c r="F4293" s="160"/>
      <c r="W4293" s="146">
        <f t="shared" ref="W4293:W4356" si="876">+X4293/1000000*101325</f>
        <v>0.62113444668422124</v>
      </c>
      <c r="X4293" s="164">
        <v>6.130120371914348</v>
      </c>
      <c r="Y4293" s="147">
        <f t="shared" si="865"/>
        <v>3.9999999999995595E-4</v>
      </c>
      <c r="Z4293" s="122">
        <f t="shared" si="866"/>
        <v>8.8754449677853557</v>
      </c>
      <c r="AA4293" s="122">
        <f t="shared" si="867"/>
        <v>0.61929999999999996</v>
      </c>
      <c r="AB4293" s="122">
        <f t="shared" ref="AB4293:AB4356" si="877">IF(OR(AC4292&gt;=($X$1-$X$2)/2,AC4292&gt;=$Z$1/2),0,Z4293*W4293^AA4293*Y4293)</f>
        <v>2.6434431697010194E-3</v>
      </c>
      <c r="AC4293" s="122">
        <f t="shared" si="868"/>
        <v>8.0318810292260245</v>
      </c>
      <c r="AD4293" s="122">
        <f t="shared" si="874"/>
        <v>-137.17668736892261</v>
      </c>
      <c r="AE4293" s="122">
        <f t="shared" si="875"/>
        <v>2.3090130212146548E-4</v>
      </c>
      <c r="AF4293" s="122">
        <f t="shared" si="869"/>
        <v>0.76588247212213301</v>
      </c>
      <c r="AG4293" s="122">
        <f t="shared" si="870"/>
        <v>0.57725325530372729</v>
      </c>
      <c r="AH4293" s="87">
        <f t="shared" si="871"/>
        <v>-1.6619386407849154E-2</v>
      </c>
      <c r="AI4293" s="122">
        <f t="shared" si="872"/>
        <v>1.2014770837518092</v>
      </c>
    </row>
    <row r="4294" spans="1:35" x14ac:dyDescent="0.25">
      <c r="A4294" s="90">
        <v>1.716</v>
      </c>
      <c r="B4294" s="160">
        <v>20.571704405189507</v>
      </c>
      <c r="E4294" s="147">
        <f t="shared" si="873"/>
        <v>8.2286817620748961E-3</v>
      </c>
      <c r="F4294" s="160"/>
      <c r="W4294" s="146">
        <f t="shared" si="876"/>
        <v>0.62113444668422124</v>
      </c>
      <c r="X4294" s="164">
        <v>6.130120371914348</v>
      </c>
      <c r="Y4294" s="147">
        <f t="shared" ref="Y4294:Y4357" si="878">+A4294-A4293</f>
        <v>3.9999999999995595E-4</v>
      </c>
      <c r="Z4294" s="122">
        <f t="shared" ref="Z4294:Z4357" si="879">IF(AND(W4294&lt;=$S$56,W4294&gt;$Q$56),$T$56,IF(AND(W4294&lt;=$S$57,W4294&gt;$Q$57),$T$57,IF(AND(W4294&lt;=$S$58,W4294&gt;$Q$58),$T$58,IF(AND(W4294&lt;=$S$59,W4294&gt;$Q$59),$T$59,IF(AND(W4294&lt;=$S$60,W4294&gt;$Q$60),$T$60,"Valor no encontrado para Po")))))</f>
        <v>8.8754449677853557</v>
      </c>
      <c r="AA4294" s="122">
        <f t="shared" ref="AA4294:AA4357" si="880">IF(AND(W4294&lt;=$S$56,W4294&gt;$Q$56),$U$56,IF(AND(W4294&lt;=$S$57,W4294&gt;$Q$57),$U$57,IF(AND(W4294&lt;=$S$58,W4294&gt;$Q$58),$U$58,IF(AND(W4294&lt;=$S$59,W4294&gt;$Q$59),$U$59,IF(AND(W4294&lt;=$S$60,W4294&gt;$Q$60),$U$60,"Valor no encontrado para Po")))))</f>
        <v>0.61929999999999996</v>
      </c>
      <c r="AB4294" s="122">
        <f t="shared" si="877"/>
        <v>2.6434431697010194E-3</v>
      </c>
      <c r="AC4294" s="122">
        <f t="shared" ref="AC4294:AC4357" si="881">+AC4293+AB4294</f>
        <v>8.0345244723957254</v>
      </c>
      <c r="AD4294" s="122">
        <f t="shared" si="874"/>
        <v>-137.16346933769907</v>
      </c>
      <c r="AE4294" s="122">
        <f t="shared" si="875"/>
        <v>2.3087905300115546E-4</v>
      </c>
      <c r="AF4294" s="122">
        <f t="shared" ref="AF4294:AF4357" si="882">+AF4293+AE4294</f>
        <v>0.76611335117513413</v>
      </c>
      <c r="AG4294" s="122">
        <f t="shared" ref="AG4294:AG4357" si="883">+AE4294/Y4294</f>
        <v>0.5771976325029522</v>
      </c>
      <c r="AH4294" s="87">
        <f t="shared" ref="AH4294:AH4357" si="884">+AH4293-AE4294</f>
        <v>-1.6850265460850309E-2</v>
      </c>
      <c r="AI4294" s="122">
        <f t="shared" si="872"/>
        <v>1.2014770837518092</v>
      </c>
    </row>
    <row r="4295" spans="1:35" x14ac:dyDescent="0.25">
      <c r="A4295" s="90">
        <v>1.7163999999999999</v>
      </c>
      <c r="B4295" s="160">
        <v>21.568958881768129</v>
      </c>
      <c r="E4295" s="147">
        <f t="shared" si="873"/>
        <v>8.4281326573905982E-3</v>
      </c>
      <c r="F4295" s="160"/>
      <c r="W4295" s="146">
        <f t="shared" si="876"/>
        <v>0.64570964048261303</v>
      </c>
      <c r="X4295" s="164">
        <v>6.3726586773512262</v>
      </c>
      <c r="Y4295" s="147">
        <f t="shared" si="878"/>
        <v>3.9999999999995595E-4</v>
      </c>
      <c r="Z4295" s="122">
        <f t="shared" si="879"/>
        <v>8.8754449677853557</v>
      </c>
      <c r="AA4295" s="122">
        <f t="shared" si="880"/>
        <v>0.61929999999999996</v>
      </c>
      <c r="AB4295" s="122">
        <f t="shared" si="877"/>
        <v>2.7077353104008163E-3</v>
      </c>
      <c r="AC4295" s="122">
        <f t="shared" si="881"/>
        <v>8.0372322077061256</v>
      </c>
      <c r="AD4295" s="122">
        <f t="shared" si="874"/>
        <v>-140.48559786747077</v>
      </c>
      <c r="AE4295" s="122">
        <f t="shared" si="875"/>
        <v>2.364709929878397E-4</v>
      </c>
      <c r="AF4295" s="122">
        <f t="shared" si="882"/>
        <v>0.76634982216812197</v>
      </c>
      <c r="AG4295" s="122">
        <f t="shared" si="883"/>
        <v>0.59117748246966439</v>
      </c>
      <c r="AH4295" s="87">
        <f t="shared" si="884"/>
        <v>-1.7086736453838149E-2</v>
      </c>
      <c r="AI4295" s="122">
        <f t="shared" si="872"/>
        <v>1.1557498244290914</v>
      </c>
    </row>
    <row r="4296" spans="1:35" x14ac:dyDescent="0.25">
      <c r="A4296" s="90">
        <v>1.7168000000000001</v>
      </c>
      <c r="B4296" s="160">
        <v>22.566213358346751</v>
      </c>
      <c r="E4296" s="147">
        <f t="shared" si="873"/>
        <v>8.8270344480269047E-3</v>
      </c>
      <c r="F4296" s="160"/>
      <c r="W4296" s="146">
        <f t="shared" si="876"/>
        <v>0.67028483428100449</v>
      </c>
      <c r="X4296" s="164">
        <v>6.6151969827881025</v>
      </c>
      <c r="Y4296" s="147">
        <f t="shared" si="878"/>
        <v>4.0000000000017799E-4</v>
      </c>
      <c r="Z4296" s="122">
        <f t="shared" si="879"/>
        <v>8.8754449677853557</v>
      </c>
      <c r="AA4296" s="122">
        <f t="shared" si="880"/>
        <v>0.61929999999999996</v>
      </c>
      <c r="AB4296" s="122">
        <f t="shared" si="877"/>
        <v>2.7711023654773382E-3</v>
      </c>
      <c r="AC4296" s="122">
        <f t="shared" si="881"/>
        <v>8.0400033100716026</v>
      </c>
      <c r="AD4296" s="122">
        <f t="shared" si="874"/>
        <v>-143.75873818639371</v>
      </c>
      <c r="AE4296" s="122">
        <f t="shared" si="875"/>
        <v>2.4198047405318281E-4</v>
      </c>
      <c r="AF4296" s="122">
        <f t="shared" si="882"/>
        <v>0.76659180264217519</v>
      </c>
      <c r="AG4296" s="122">
        <f t="shared" si="883"/>
        <v>0.60495118513268786</v>
      </c>
      <c r="AH4296" s="87">
        <f t="shared" si="884"/>
        <v>-1.7328716927891331E-2</v>
      </c>
      <c r="AI4296" s="122">
        <f t="shared" si="872"/>
        <v>1.1133756359271709</v>
      </c>
    </row>
    <row r="4297" spans="1:35" x14ac:dyDescent="0.25">
      <c r="A4297" s="90">
        <v>1.7172000000000001</v>
      </c>
      <c r="B4297" s="160">
        <v>22.566213358346751</v>
      </c>
      <c r="E4297" s="147">
        <f t="shared" si="873"/>
        <v>9.0264853433377062E-3</v>
      </c>
      <c r="F4297" s="160"/>
      <c r="W4297" s="146">
        <f t="shared" si="876"/>
        <v>0.67028483428100449</v>
      </c>
      <c r="X4297" s="164">
        <v>6.6151969827881025</v>
      </c>
      <c r="Y4297" s="147">
        <f t="shared" si="878"/>
        <v>3.9999999999995595E-4</v>
      </c>
      <c r="Z4297" s="122">
        <f t="shared" si="879"/>
        <v>8.8754449677853557</v>
      </c>
      <c r="AA4297" s="122">
        <f t="shared" si="880"/>
        <v>0.61929999999999996</v>
      </c>
      <c r="AB4297" s="122">
        <f t="shared" si="877"/>
        <v>2.7711023654757999E-3</v>
      </c>
      <c r="AC4297" s="122">
        <f t="shared" si="881"/>
        <v>8.0427744124370779</v>
      </c>
      <c r="AD4297" s="122">
        <f t="shared" si="874"/>
        <v>-143.74419606871345</v>
      </c>
      <c r="AE4297" s="122">
        <f t="shared" si="875"/>
        <v>2.419559961774418E-4</v>
      </c>
      <c r="AF4297" s="122">
        <f t="shared" si="882"/>
        <v>0.76683375863835268</v>
      </c>
      <c r="AG4297" s="122">
        <f t="shared" si="883"/>
        <v>0.60488999044367109</v>
      </c>
      <c r="AH4297" s="87">
        <f t="shared" si="884"/>
        <v>-1.7570672924068772E-2</v>
      </c>
      <c r="AI4297" s="122">
        <f t="shared" si="872"/>
        <v>1.1648532637129272</v>
      </c>
    </row>
    <row r="4298" spans="1:35" x14ac:dyDescent="0.25">
      <c r="A4298" s="90">
        <v>1.7176</v>
      </c>
      <c r="B4298" s="160">
        <v>21.568958881768129</v>
      </c>
      <c r="E4298" s="147">
        <f t="shared" si="873"/>
        <v>8.8270344480220041E-3</v>
      </c>
      <c r="F4298" s="160"/>
      <c r="W4298" s="146">
        <f t="shared" si="876"/>
        <v>0.64570964048261348</v>
      </c>
      <c r="X4298" s="164">
        <v>6.3726586773512306</v>
      </c>
      <c r="Y4298" s="147">
        <f t="shared" si="878"/>
        <v>3.9999999999995595E-4</v>
      </c>
      <c r="Z4298" s="122">
        <f t="shared" si="879"/>
        <v>8.8754449677853557</v>
      </c>
      <c r="AA4298" s="122">
        <f t="shared" si="880"/>
        <v>0.61929999999999996</v>
      </c>
      <c r="AB4298" s="122">
        <f t="shared" si="877"/>
        <v>2.7077353104008176E-3</v>
      </c>
      <c r="AC4298" s="122">
        <f t="shared" si="881"/>
        <v>8.0454821477474781</v>
      </c>
      <c r="AD4298" s="122">
        <f t="shared" si="874"/>
        <v>-140.44329424112777</v>
      </c>
      <c r="AE4298" s="122">
        <f t="shared" si="875"/>
        <v>2.3639978582724693E-4</v>
      </c>
      <c r="AF4298" s="122">
        <f t="shared" si="882"/>
        <v>0.76707015842417992</v>
      </c>
      <c r="AG4298" s="122">
        <f t="shared" si="883"/>
        <v>0.59099946456818242</v>
      </c>
      <c r="AH4298" s="87">
        <f t="shared" si="884"/>
        <v>-1.7807072709896017E-2</v>
      </c>
      <c r="AI4298" s="122">
        <f t="shared" si="872"/>
        <v>1.2091866496618153</v>
      </c>
    </row>
    <row r="4299" spans="1:35" x14ac:dyDescent="0.25">
      <c r="A4299" s="90">
        <v>1.718</v>
      </c>
      <c r="B4299" s="160">
        <v>21.568958881768129</v>
      </c>
      <c r="E4299" s="147">
        <f t="shared" si="873"/>
        <v>8.627583552706302E-3</v>
      </c>
      <c r="F4299" s="160"/>
      <c r="W4299" s="146">
        <f t="shared" si="876"/>
        <v>0.64570964048261348</v>
      </c>
      <c r="X4299" s="164">
        <v>6.3726586773512306</v>
      </c>
      <c r="Y4299" s="147">
        <f t="shared" si="878"/>
        <v>3.9999999999995595E-4</v>
      </c>
      <c r="Z4299" s="122">
        <f t="shared" si="879"/>
        <v>8.8754449677853557</v>
      </c>
      <c r="AA4299" s="122">
        <f t="shared" si="880"/>
        <v>0.61929999999999996</v>
      </c>
      <c r="AB4299" s="122">
        <f t="shared" si="877"/>
        <v>2.7077353104008176E-3</v>
      </c>
      <c r="AC4299" s="122">
        <f t="shared" si="881"/>
        <v>8.0481898830578782</v>
      </c>
      <c r="AD4299" s="122">
        <f t="shared" si="874"/>
        <v>-140.42939905201627</v>
      </c>
      <c r="AE4299" s="122">
        <f t="shared" si="875"/>
        <v>2.3637639688762018E-4</v>
      </c>
      <c r="AF4299" s="122">
        <f t="shared" si="882"/>
        <v>0.76730653482106759</v>
      </c>
      <c r="AG4299" s="122">
        <f t="shared" si="883"/>
        <v>0.59094099221911556</v>
      </c>
      <c r="AH4299" s="87">
        <f t="shared" si="884"/>
        <v>-1.8043449106783637E-2</v>
      </c>
      <c r="AI4299" s="122">
        <f t="shared" si="872"/>
        <v>1.2091866496618153</v>
      </c>
    </row>
    <row r="4300" spans="1:35" x14ac:dyDescent="0.25">
      <c r="A4300" s="90">
        <v>1.7183999999999999</v>
      </c>
      <c r="B4300" s="160">
        <v>20.571704405189507</v>
      </c>
      <c r="E4300" s="147">
        <f t="shared" si="873"/>
        <v>8.4281326573905982E-3</v>
      </c>
      <c r="F4300" s="160"/>
      <c r="W4300" s="146">
        <f t="shared" si="876"/>
        <v>0.62113444668422124</v>
      </c>
      <c r="X4300" s="164">
        <v>6.130120371914348</v>
      </c>
      <c r="Y4300" s="147">
        <f t="shared" si="878"/>
        <v>3.9999999999995595E-4</v>
      </c>
      <c r="Z4300" s="122">
        <f t="shared" si="879"/>
        <v>8.8754449677853557</v>
      </c>
      <c r="AA4300" s="122">
        <f t="shared" si="880"/>
        <v>0.61929999999999996</v>
      </c>
      <c r="AB4300" s="122">
        <f t="shared" si="877"/>
        <v>2.6434431697010194E-3</v>
      </c>
      <c r="AC4300" s="122">
        <f t="shared" si="881"/>
        <v>8.0508333262275791</v>
      </c>
      <c r="AD4300" s="122">
        <f t="shared" si="874"/>
        <v>-137.08181222918788</v>
      </c>
      <c r="AE4300" s="122">
        <f t="shared" si="875"/>
        <v>2.307416044809707E-4</v>
      </c>
      <c r="AF4300" s="122">
        <f t="shared" si="882"/>
        <v>0.76753727642554859</v>
      </c>
      <c r="AG4300" s="122">
        <f t="shared" si="883"/>
        <v>0.57685401120249025</v>
      </c>
      <c r="AH4300" s="87">
        <f t="shared" si="884"/>
        <v>-1.8274190711264609E-2</v>
      </c>
      <c r="AI4300" s="122">
        <f t="shared" si="872"/>
        <v>1.2014770837518092</v>
      </c>
    </row>
    <row r="4301" spans="1:35" x14ac:dyDescent="0.25">
      <c r="A4301" s="90">
        <v>1.7188000000000001</v>
      </c>
      <c r="B4301" s="160">
        <v>21.568958881768129</v>
      </c>
      <c r="E4301" s="147">
        <f t="shared" si="873"/>
        <v>8.4281326573952767E-3</v>
      </c>
      <c r="F4301" s="160"/>
      <c r="W4301" s="146">
        <f t="shared" si="876"/>
        <v>0.64570964048261303</v>
      </c>
      <c r="X4301" s="164">
        <v>6.3726586773512262</v>
      </c>
      <c r="Y4301" s="147">
        <f t="shared" si="878"/>
        <v>4.0000000000017799E-4</v>
      </c>
      <c r="Z4301" s="122">
        <f t="shared" si="879"/>
        <v>8.8754449677853557</v>
      </c>
      <c r="AA4301" s="122">
        <f t="shared" si="880"/>
        <v>0.61929999999999996</v>
      </c>
      <c r="AB4301" s="122">
        <f t="shared" si="877"/>
        <v>2.7077353104023195E-3</v>
      </c>
      <c r="AC4301" s="122">
        <f t="shared" si="881"/>
        <v>8.053541061537981</v>
      </c>
      <c r="AD4301" s="122">
        <f t="shared" si="874"/>
        <v>-140.40192319209626</v>
      </c>
      <c r="AE4301" s="122">
        <f t="shared" si="875"/>
        <v>2.3633014841818912E-4</v>
      </c>
      <c r="AF4301" s="122">
        <f t="shared" si="882"/>
        <v>0.76777360657396676</v>
      </c>
      <c r="AG4301" s="122">
        <f t="shared" si="883"/>
        <v>0.59082537104520993</v>
      </c>
      <c r="AH4301" s="87">
        <f t="shared" si="884"/>
        <v>-1.85105208596828E-2</v>
      </c>
      <c r="AI4301" s="122">
        <f t="shared" si="872"/>
        <v>1.1557498244290914</v>
      </c>
    </row>
    <row r="4302" spans="1:35" x14ac:dyDescent="0.25">
      <c r="A4302" s="90">
        <v>1.7192000000000001</v>
      </c>
      <c r="B4302" s="160">
        <v>21.568958881768129</v>
      </c>
      <c r="E4302" s="147">
        <f t="shared" si="873"/>
        <v>8.627583552706302E-3</v>
      </c>
      <c r="F4302" s="160"/>
      <c r="W4302" s="146">
        <f t="shared" si="876"/>
        <v>0.64570964048261303</v>
      </c>
      <c r="X4302" s="164">
        <v>6.3726586773512262</v>
      </c>
      <c r="Y4302" s="147">
        <f t="shared" si="878"/>
        <v>3.9999999999995595E-4</v>
      </c>
      <c r="Z4302" s="122">
        <f t="shared" si="879"/>
        <v>8.8754449677853557</v>
      </c>
      <c r="AA4302" s="122">
        <f t="shared" si="880"/>
        <v>0.61929999999999996</v>
      </c>
      <c r="AB4302" s="122">
        <f t="shared" si="877"/>
        <v>2.7077353104008163E-3</v>
      </c>
      <c r="AC4302" s="122">
        <f t="shared" si="881"/>
        <v>8.0562487968483811</v>
      </c>
      <c r="AD4302" s="122">
        <f t="shared" si="874"/>
        <v>-140.38801241032303</v>
      </c>
      <c r="AE4302" s="122">
        <f t="shared" si="875"/>
        <v>2.3630673323236871E-4</v>
      </c>
      <c r="AF4302" s="122">
        <f t="shared" si="882"/>
        <v>0.76800991330719914</v>
      </c>
      <c r="AG4302" s="122">
        <f t="shared" si="883"/>
        <v>0.59076683308098688</v>
      </c>
      <c r="AH4302" s="87">
        <f t="shared" si="884"/>
        <v>-1.8746827592915169E-2</v>
      </c>
      <c r="AI4302" s="122">
        <f t="shared" si="872"/>
        <v>1.1557498244290914</v>
      </c>
    </row>
    <row r="4303" spans="1:35" x14ac:dyDescent="0.25">
      <c r="A4303" s="90">
        <v>1.7196</v>
      </c>
      <c r="B4303" s="160">
        <v>22.566213358346751</v>
      </c>
      <c r="E4303" s="147">
        <f t="shared" si="873"/>
        <v>8.8270344480220041E-3</v>
      </c>
      <c r="F4303" s="160"/>
      <c r="W4303" s="146">
        <f t="shared" si="876"/>
        <v>0.67028483428100449</v>
      </c>
      <c r="X4303" s="164">
        <v>6.6151969827881025</v>
      </c>
      <c r="Y4303" s="147">
        <f t="shared" si="878"/>
        <v>3.9999999999995595E-4</v>
      </c>
      <c r="Z4303" s="122">
        <f t="shared" si="879"/>
        <v>8.8754449677853557</v>
      </c>
      <c r="AA4303" s="122">
        <f t="shared" si="880"/>
        <v>0.61929999999999996</v>
      </c>
      <c r="AB4303" s="122">
        <f t="shared" si="877"/>
        <v>2.7711023654757999E-3</v>
      </c>
      <c r="AC4303" s="122">
        <f t="shared" si="881"/>
        <v>8.0590198992138564</v>
      </c>
      <c r="AD4303" s="122">
        <f t="shared" si="874"/>
        <v>-143.65883047544725</v>
      </c>
      <c r="AE4303" s="122">
        <f t="shared" si="875"/>
        <v>2.4181230538697593E-4</v>
      </c>
      <c r="AF4303" s="122">
        <f t="shared" si="882"/>
        <v>0.76825172561258614</v>
      </c>
      <c r="AG4303" s="122">
        <f t="shared" si="883"/>
        <v>0.60453076346750645</v>
      </c>
      <c r="AH4303" s="87">
        <f t="shared" si="884"/>
        <v>-1.8988639898302146E-2</v>
      </c>
      <c r="AI4303" s="122">
        <f t="shared" si="872"/>
        <v>1.1648532637129272</v>
      </c>
    </row>
    <row r="4304" spans="1:35" x14ac:dyDescent="0.25">
      <c r="A4304" s="90">
        <v>1.72</v>
      </c>
      <c r="B4304" s="160">
        <v>22.566213358346751</v>
      </c>
      <c r="E4304" s="147">
        <f t="shared" si="873"/>
        <v>9.0264853433377062E-3</v>
      </c>
      <c r="F4304" s="160"/>
      <c r="W4304" s="146">
        <f t="shared" si="876"/>
        <v>0.67028483428100449</v>
      </c>
      <c r="X4304" s="164">
        <v>6.6151969827881025</v>
      </c>
      <c r="Y4304" s="147">
        <f t="shared" si="878"/>
        <v>3.9999999999995595E-4</v>
      </c>
      <c r="Z4304" s="122">
        <f t="shared" si="879"/>
        <v>8.8754449677853557</v>
      </c>
      <c r="AA4304" s="122">
        <f t="shared" si="880"/>
        <v>0.61929999999999996</v>
      </c>
      <c r="AB4304" s="122">
        <f t="shared" si="877"/>
        <v>2.7711023654757999E-3</v>
      </c>
      <c r="AC4304" s="122">
        <f t="shared" si="881"/>
        <v>8.0617910015793317</v>
      </c>
      <c r="AD4304" s="122">
        <f t="shared" si="874"/>
        <v>-143.64424982182135</v>
      </c>
      <c r="AE4304" s="122">
        <f t="shared" si="875"/>
        <v>2.417877626459856E-4</v>
      </c>
      <c r="AF4304" s="122">
        <f t="shared" si="882"/>
        <v>0.76849351337523208</v>
      </c>
      <c r="AG4304" s="122">
        <f t="shared" si="883"/>
        <v>0.60446940661503057</v>
      </c>
      <c r="AH4304" s="87">
        <f t="shared" si="884"/>
        <v>-1.9230427660948131E-2</v>
      </c>
      <c r="AI4304" s="122">
        <f t="shared" si="872"/>
        <v>1.1648532637129272</v>
      </c>
    </row>
    <row r="4305" spans="1:35" x14ac:dyDescent="0.25">
      <c r="A4305" s="90">
        <v>1.7203999999999999</v>
      </c>
      <c r="B4305" s="160">
        <v>22.566213358346751</v>
      </c>
      <c r="E4305" s="147">
        <f t="shared" si="873"/>
        <v>9.0264853433377062E-3</v>
      </c>
      <c r="F4305" s="160"/>
      <c r="W4305" s="146">
        <f t="shared" si="876"/>
        <v>0.67028483428100449</v>
      </c>
      <c r="X4305" s="164">
        <v>6.6151969827881025</v>
      </c>
      <c r="Y4305" s="147">
        <f t="shared" si="878"/>
        <v>3.9999999999995595E-4</v>
      </c>
      <c r="Z4305" s="122">
        <f t="shared" si="879"/>
        <v>8.8754449677853557</v>
      </c>
      <c r="AA4305" s="122">
        <f t="shared" si="880"/>
        <v>0.61929999999999996</v>
      </c>
      <c r="AB4305" s="122">
        <f t="shared" si="877"/>
        <v>2.7711023654757999E-3</v>
      </c>
      <c r="AC4305" s="122">
        <f t="shared" si="881"/>
        <v>8.064562103944807</v>
      </c>
      <c r="AD4305" s="122">
        <f t="shared" si="874"/>
        <v>-143.62966355271567</v>
      </c>
      <c r="AE4305" s="122">
        <f t="shared" si="875"/>
        <v>2.4176321045279452E-4</v>
      </c>
      <c r="AF4305" s="122">
        <f t="shared" si="882"/>
        <v>0.76873527658568486</v>
      </c>
      <c r="AG4305" s="122">
        <f t="shared" si="883"/>
        <v>0.60440802613205291</v>
      </c>
      <c r="AH4305" s="87">
        <f t="shared" si="884"/>
        <v>-1.9472190871400924E-2</v>
      </c>
      <c r="AI4305" s="122">
        <f t="shared" si="872"/>
        <v>1.1648532637129272</v>
      </c>
    </row>
    <row r="4306" spans="1:35" x14ac:dyDescent="0.25">
      <c r="A4306" s="90">
        <v>1.7208000000000001</v>
      </c>
      <c r="B4306" s="160">
        <v>21.568958881768129</v>
      </c>
      <c r="E4306" s="147">
        <f t="shared" si="873"/>
        <v>8.8270344480269047E-3</v>
      </c>
      <c r="F4306" s="160"/>
      <c r="W4306" s="146">
        <f t="shared" si="876"/>
        <v>0.64570964048261348</v>
      </c>
      <c r="X4306" s="164">
        <v>6.3726586773512306</v>
      </c>
      <c r="Y4306" s="147">
        <f t="shared" si="878"/>
        <v>4.0000000000017799E-4</v>
      </c>
      <c r="Z4306" s="122">
        <f t="shared" si="879"/>
        <v>8.8754449677853557</v>
      </c>
      <c r="AA4306" s="122">
        <f t="shared" si="880"/>
        <v>0.61929999999999996</v>
      </c>
      <c r="AB4306" s="122">
        <f t="shared" si="877"/>
        <v>2.7077353104023208E-3</v>
      </c>
      <c r="AC4306" s="122">
        <f t="shared" si="881"/>
        <v>8.0672698392552089</v>
      </c>
      <c r="AD4306" s="122">
        <f t="shared" si="874"/>
        <v>-140.33133859552589</v>
      </c>
      <c r="AE4306" s="122">
        <f t="shared" si="875"/>
        <v>2.3621133759420425E-4</v>
      </c>
      <c r="AF4306" s="122">
        <f t="shared" si="882"/>
        <v>0.76897148792327907</v>
      </c>
      <c r="AG4306" s="122">
        <f t="shared" si="883"/>
        <v>0.59052834398524789</v>
      </c>
      <c r="AH4306" s="87">
        <f t="shared" si="884"/>
        <v>-1.9708402208995127E-2</v>
      </c>
      <c r="AI4306" s="122">
        <f t="shared" si="872"/>
        <v>1.1557498244290907</v>
      </c>
    </row>
    <row r="4307" spans="1:35" x14ac:dyDescent="0.25">
      <c r="A4307" s="90">
        <v>1.7212000000000001</v>
      </c>
      <c r="B4307" s="160">
        <v>21.568958881768129</v>
      </c>
      <c r="E4307" s="147">
        <f t="shared" si="873"/>
        <v>8.627583552706302E-3</v>
      </c>
      <c r="F4307" s="160"/>
      <c r="W4307" s="146">
        <f t="shared" si="876"/>
        <v>0.64570964048261348</v>
      </c>
      <c r="X4307" s="164">
        <v>6.3726586773512306</v>
      </c>
      <c r="Y4307" s="147">
        <f t="shared" si="878"/>
        <v>3.9999999999995595E-4</v>
      </c>
      <c r="Z4307" s="122">
        <f t="shared" si="879"/>
        <v>8.8754449677853557</v>
      </c>
      <c r="AA4307" s="122">
        <f t="shared" si="880"/>
        <v>0.61929999999999996</v>
      </c>
      <c r="AB4307" s="122">
        <f t="shared" si="877"/>
        <v>2.7077353104008176E-3</v>
      </c>
      <c r="AC4307" s="122">
        <f t="shared" si="881"/>
        <v>8.069977574565609</v>
      </c>
      <c r="AD4307" s="122">
        <f t="shared" si="874"/>
        <v>-140.31740125097738</v>
      </c>
      <c r="AE4307" s="122">
        <f t="shared" si="875"/>
        <v>2.3618787769685514E-4</v>
      </c>
      <c r="AF4307" s="122">
        <f t="shared" si="882"/>
        <v>0.76920767580097593</v>
      </c>
      <c r="AG4307" s="122">
        <f t="shared" si="883"/>
        <v>0.59046969424220286</v>
      </c>
      <c r="AH4307" s="87">
        <f t="shared" si="884"/>
        <v>-1.9944590086691982E-2</v>
      </c>
      <c r="AI4307" s="122">
        <f t="shared" ref="AI4307:AI4370" si="885">B4293*9.81/(W4307*1000000*$AF$1)</f>
        <v>1.1023129991963661</v>
      </c>
    </row>
    <row r="4308" spans="1:35" x14ac:dyDescent="0.25">
      <c r="A4308" s="90">
        <v>1.7216</v>
      </c>
      <c r="B4308" s="160">
        <v>21.568958881768129</v>
      </c>
      <c r="E4308" s="147">
        <f t="shared" si="873"/>
        <v>8.627583552706302E-3</v>
      </c>
      <c r="F4308" s="160"/>
      <c r="W4308" s="146">
        <f t="shared" si="876"/>
        <v>0.64570964048261348</v>
      </c>
      <c r="X4308" s="164">
        <v>6.3726586773512306</v>
      </c>
      <c r="Y4308" s="147">
        <f t="shared" si="878"/>
        <v>3.9999999999995595E-4</v>
      </c>
      <c r="Z4308" s="122">
        <f t="shared" si="879"/>
        <v>8.8754449677853557</v>
      </c>
      <c r="AA4308" s="122">
        <f t="shared" si="880"/>
        <v>0.61929999999999996</v>
      </c>
      <c r="AB4308" s="122">
        <f t="shared" si="877"/>
        <v>2.7077353104008176E-3</v>
      </c>
      <c r="AC4308" s="122">
        <f t="shared" si="881"/>
        <v>8.0726853098760092</v>
      </c>
      <c r="AD4308" s="122">
        <f t="shared" si="874"/>
        <v>-140.30345866751418</v>
      </c>
      <c r="AE4308" s="122">
        <f t="shared" si="875"/>
        <v>2.3616440898115469E-4</v>
      </c>
      <c r="AF4308" s="122">
        <f t="shared" si="882"/>
        <v>0.76944384020995704</v>
      </c>
      <c r="AG4308" s="122">
        <f t="shared" si="883"/>
        <v>0.59041102245295174</v>
      </c>
      <c r="AH4308" s="87">
        <f t="shared" si="884"/>
        <v>-2.0180754495673137E-2</v>
      </c>
      <c r="AI4308" s="122">
        <f t="shared" si="885"/>
        <v>1.1023129991963661</v>
      </c>
    </row>
    <row r="4309" spans="1:35" x14ac:dyDescent="0.25">
      <c r="A4309" s="90">
        <v>1.722</v>
      </c>
      <c r="B4309" s="160">
        <v>22.566213358346751</v>
      </c>
      <c r="E4309" s="147">
        <f t="shared" si="873"/>
        <v>8.8270344480220041E-3</v>
      </c>
      <c r="F4309" s="160"/>
      <c r="W4309" s="146">
        <f t="shared" si="876"/>
        <v>0.67028483428100449</v>
      </c>
      <c r="X4309" s="164">
        <v>6.6151969827881025</v>
      </c>
      <c r="Y4309" s="147">
        <f t="shared" si="878"/>
        <v>3.9999999999995595E-4</v>
      </c>
      <c r="Z4309" s="122">
        <f t="shared" si="879"/>
        <v>8.8754449677853557</v>
      </c>
      <c r="AA4309" s="122">
        <f t="shared" si="880"/>
        <v>0.61929999999999996</v>
      </c>
      <c r="AB4309" s="122">
        <f t="shared" si="877"/>
        <v>2.7711023654757999E-3</v>
      </c>
      <c r="AC4309" s="122">
        <f t="shared" si="881"/>
        <v>8.0754564122414845</v>
      </c>
      <c r="AD4309" s="122">
        <f t="shared" si="874"/>
        <v>-143.57226467852249</v>
      </c>
      <c r="AE4309" s="122">
        <f t="shared" si="875"/>
        <v>2.4166659436557363E-4</v>
      </c>
      <c r="AF4309" s="122">
        <f t="shared" si="882"/>
        <v>0.76968550680432257</v>
      </c>
      <c r="AG4309" s="122">
        <f t="shared" si="883"/>
        <v>0.60416648591400057</v>
      </c>
      <c r="AH4309" s="87">
        <f t="shared" si="884"/>
        <v>-2.0422421090038709E-2</v>
      </c>
      <c r="AI4309" s="122">
        <f t="shared" si="885"/>
        <v>1.1133756359271709</v>
      </c>
    </row>
    <row r="4310" spans="1:35" x14ac:dyDescent="0.25">
      <c r="A4310" s="90">
        <v>1.7223999999999999</v>
      </c>
      <c r="B4310" s="160">
        <v>22.566213358346751</v>
      </c>
      <c r="E4310" s="147">
        <f t="shared" si="873"/>
        <v>9.0264853433377062E-3</v>
      </c>
      <c r="F4310" s="160"/>
      <c r="W4310" s="146">
        <f t="shared" si="876"/>
        <v>0.67028483428100449</v>
      </c>
      <c r="X4310" s="164">
        <v>6.6151969827881025</v>
      </c>
      <c r="Y4310" s="147">
        <f t="shared" si="878"/>
        <v>3.9999999999995595E-4</v>
      </c>
      <c r="Z4310" s="122">
        <f t="shared" si="879"/>
        <v>8.8754449677853557</v>
      </c>
      <c r="AA4310" s="122">
        <f t="shared" si="880"/>
        <v>0.61929999999999996</v>
      </c>
      <c r="AB4310" s="122">
        <f t="shared" si="877"/>
        <v>2.7711023654757999E-3</v>
      </c>
      <c r="AC4310" s="122">
        <f t="shared" si="881"/>
        <v>8.0782275146069598</v>
      </c>
      <c r="AD4310" s="122">
        <f t="shared" si="874"/>
        <v>-143.5576507172471</v>
      </c>
      <c r="AE4310" s="122">
        <f t="shared" si="875"/>
        <v>2.4164199555981179E-4</v>
      </c>
      <c r="AF4310" s="122">
        <f t="shared" si="882"/>
        <v>0.76992714879988233</v>
      </c>
      <c r="AG4310" s="122">
        <f t="shared" si="883"/>
        <v>0.60410498889959596</v>
      </c>
      <c r="AH4310" s="87">
        <f t="shared" si="884"/>
        <v>-2.0664063085598521E-2</v>
      </c>
      <c r="AI4310" s="122">
        <f t="shared" si="885"/>
        <v>1.1648532637129272</v>
      </c>
    </row>
    <row r="4311" spans="1:35" x14ac:dyDescent="0.25">
      <c r="A4311" s="90">
        <v>1.7228000000000001</v>
      </c>
      <c r="B4311" s="160">
        <v>22.566213358346751</v>
      </c>
      <c r="E4311" s="147">
        <f t="shared" si="873"/>
        <v>9.0264853433427161E-3</v>
      </c>
      <c r="F4311" s="160"/>
      <c r="W4311" s="146">
        <f t="shared" si="876"/>
        <v>0.67028483428100449</v>
      </c>
      <c r="X4311" s="164">
        <v>6.6151969827881025</v>
      </c>
      <c r="Y4311" s="147">
        <f t="shared" si="878"/>
        <v>4.0000000000017799E-4</v>
      </c>
      <c r="Z4311" s="122">
        <f t="shared" si="879"/>
        <v>8.8754449677853557</v>
      </c>
      <c r="AA4311" s="122">
        <f t="shared" si="880"/>
        <v>0.61929999999999996</v>
      </c>
      <c r="AB4311" s="122">
        <f t="shared" si="877"/>
        <v>2.7711023654773382E-3</v>
      </c>
      <c r="AC4311" s="122">
        <f t="shared" si="881"/>
        <v>8.0809986169724368</v>
      </c>
      <c r="AD4311" s="122">
        <f t="shared" si="874"/>
        <v>-143.54303114057169</v>
      </c>
      <c r="AE4311" s="122">
        <f t="shared" si="875"/>
        <v>2.4161738730198339E-4</v>
      </c>
      <c r="AF4311" s="122">
        <f t="shared" si="882"/>
        <v>0.77016876618718433</v>
      </c>
      <c r="AG4311" s="122">
        <f t="shared" si="883"/>
        <v>0.60404346825468969</v>
      </c>
      <c r="AH4311" s="87">
        <f t="shared" si="884"/>
        <v>-2.0905680472900503E-2</v>
      </c>
      <c r="AI4311" s="122">
        <f t="shared" si="885"/>
        <v>1.1648532637129272</v>
      </c>
    </row>
    <row r="4312" spans="1:35" x14ac:dyDescent="0.25">
      <c r="A4312" s="90">
        <v>1.7232000000000001</v>
      </c>
      <c r="B4312" s="160">
        <v>22.566213358346751</v>
      </c>
      <c r="E4312" s="147">
        <f t="shared" si="873"/>
        <v>9.0264853433377062E-3</v>
      </c>
      <c r="F4312" s="160"/>
      <c r="W4312" s="146">
        <f t="shared" si="876"/>
        <v>0.67028483428100449</v>
      </c>
      <c r="X4312" s="164">
        <v>6.6151969827881025</v>
      </c>
      <c r="Y4312" s="147">
        <f t="shared" si="878"/>
        <v>3.9999999999995595E-4</v>
      </c>
      <c r="Z4312" s="122">
        <f t="shared" si="879"/>
        <v>8.8754449677853557</v>
      </c>
      <c r="AA4312" s="122">
        <f t="shared" si="880"/>
        <v>0.61929999999999996</v>
      </c>
      <c r="AB4312" s="122">
        <f t="shared" si="877"/>
        <v>2.7711023654757999E-3</v>
      </c>
      <c r="AC4312" s="122">
        <f t="shared" si="881"/>
        <v>8.0837697193379121</v>
      </c>
      <c r="AD4312" s="122">
        <f t="shared" si="874"/>
        <v>-143.52840594825713</v>
      </c>
      <c r="AE4312" s="122">
        <f t="shared" si="875"/>
        <v>2.4159276959168598E-4</v>
      </c>
      <c r="AF4312" s="122">
        <f t="shared" si="882"/>
        <v>0.77041035895677601</v>
      </c>
      <c r="AG4312" s="122">
        <f t="shared" si="883"/>
        <v>0.60398192397928152</v>
      </c>
      <c r="AH4312" s="87">
        <f t="shared" si="884"/>
        <v>-2.1147273242492187E-2</v>
      </c>
      <c r="AI4312" s="122">
        <f t="shared" si="885"/>
        <v>1.1133756359271709</v>
      </c>
    </row>
    <row r="4313" spans="1:35" x14ac:dyDescent="0.25">
      <c r="A4313" s="90">
        <v>1.7236</v>
      </c>
      <c r="B4313" s="160">
        <v>22.566213358346751</v>
      </c>
      <c r="E4313" s="147">
        <f t="shared" si="873"/>
        <v>9.0264853433377062E-3</v>
      </c>
      <c r="F4313" s="160"/>
      <c r="W4313" s="146">
        <f t="shared" si="876"/>
        <v>0.67028483428100449</v>
      </c>
      <c r="X4313" s="164">
        <v>6.6151969827881025</v>
      </c>
      <c r="Y4313" s="147">
        <f t="shared" si="878"/>
        <v>3.9999999999995595E-4</v>
      </c>
      <c r="Z4313" s="122">
        <f t="shared" si="879"/>
        <v>8.8754449677853557</v>
      </c>
      <c r="AA4313" s="122">
        <f t="shared" si="880"/>
        <v>0.61929999999999996</v>
      </c>
      <c r="AB4313" s="122">
        <f t="shared" si="877"/>
        <v>2.7711023654757999E-3</v>
      </c>
      <c r="AC4313" s="122">
        <f t="shared" si="881"/>
        <v>8.0865408217033874</v>
      </c>
      <c r="AD4313" s="122">
        <f t="shared" si="874"/>
        <v>-143.51377514054252</v>
      </c>
      <c r="AE4313" s="122">
        <f t="shared" si="875"/>
        <v>2.4156814242932197E-4</v>
      </c>
      <c r="AF4313" s="122">
        <f t="shared" si="882"/>
        <v>0.77065192709920538</v>
      </c>
      <c r="AG4313" s="122">
        <f t="shared" si="883"/>
        <v>0.60392035607337147</v>
      </c>
      <c r="AH4313" s="87">
        <f t="shared" si="884"/>
        <v>-2.138884138492151E-2</v>
      </c>
      <c r="AI4313" s="122">
        <f t="shared" si="885"/>
        <v>1.1133756359271709</v>
      </c>
    </row>
    <row r="4314" spans="1:35" x14ac:dyDescent="0.25">
      <c r="A4314" s="90">
        <v>1.724</v>
      </c>
      <c r="B4314" s="160">
        <v>21.568958881768129</v>
      </c>
      <c r="E4314" s="147">
        <f t="shared" si="873"/>
        <v>8.8270344480220041E-3</v>
      </c>
      <c r="F4314" s="160"/>
      <c r="W4314" s="146">
        <f t="shared" si="876"/>
        <v>0.64570964048261348</v>
      </c>
      <c r="X4314" s="164">
        <v>6.3726586773512306</v>
      </c>
      <c r="Y4314" s="147">
        <f t="shared" si="878"/>
        <v>3.9999999999995595E-4</v>
      </c>
      <c r="Z4314" s="122">
        <f t="shared" si="879"/>
        <v>8.8754449677853557</v>
      </c>
      <c r="AA4314" s="122">
        <f t="shared" si="880"/>
        <v>0.61929999999999996</v>
      </c>
      <c r="AB4314" s="122">
        <f t="shared" si="877"/>
        <v>2.7077353104008176E-3</v>
      </c>
      <c r="AC4314" s="122">
        <f t="shared" si="881"/>
        <v>8.0892485570137875</v>
      </c>
      <c r="AD4314" s="122">
        <f t="shared" si="874"/>
        <v>-140.21805768939436</v>
      </c>
      <c r="AE4314" s="122">
        <f t="shared" si="875"/>
        <v>2.3602065862948389E-4</v>
      </c>
      <c r="AF4314" s="122">
        <f t="shared" si="882"/>
        <v>0.77088794775783487</v>
      </c>
      <c r="AG4314" s="122">
        <f t="shared" si="883"/>
        <v>0.59005164657377474</v>
      </c>
      <c r="AH4314" s="87">
        <f t="shared" si="884"/>
        <v>-2.1624862043550994E-2</v>
      </c>
      <c r="AI4314" s="122">
        <f t="shared" si="885"/>
        <v>1.1023129991963661</v>
      </c>
    </row>
    <row r="4315" spans="1:35" x14ac:dyDescent="0.25">
      <c r="A4315" s="90">
        <v>1.7243999999999999</v>
      </c>
      <c r="B4315" s="160">
        <v>21.568958881768129</v>
      </c>
      <c r="E4315" s="147">
        <f t="shared" si="873"/>
        <v>8.627583552706302E-3</v>
      </c>
      <c r="F4315" s="160"/>
      <c r="W4315" s="146">
        <f t="shared" si="876"/>
        <v>0.64570964048261348</v>
      </c>
      <c r="X4315" s="164">
        <v>6.3726586773512306</v>
      </c>
      <c r="Y4315" s="147">
        <f t="shared" si="878"/>
        <v>3.9999999999995595E-4</v>
      </c>
      <c r="Z4315" s="122">
        <f t="shared" si="879"/>
        <v>8.8754449677853557</v>
      </c>
      <c r="AA4315" s="122">
        <f t="shared" si="880"/>
        <v>0.61929999999999996</v>
      </c>
      <c r="AB4315" s="122">
        <f t="shared" si="877"/>
        <v>2.7077353104008176E-3</v>
      </c>
      <c r="AC4315" s="122">
        <f t="shared" si="881"/>
        <v>8.0919562923241877</v>
      </c>
      <c r="AD4315" s="122">
        <f t="shared" si="874"/>
        <v>-140.20407781996238</v>
      </c>
      <c r="AE4315" s="122">
        <f t="shared" si="875"/>
        <v>2.3599712715254535E-4</v>
      </c>
      <c r="AF4315" s="122">
        <f t="shared" si="882"/>
        <v>0.77112394488498737</v>
      </c>
      <c r="AG4315" s="122">
        <f t="shared" si="883"/>
        <v>0.58999281788142832</v>
      </c>
      <c r="AH4315" s="87">
        <f t="shared" si="884"/>
        <v>-2.1860859170703538E-2</v>
      </c>
      <c r="AI4315" s="122">
        <f t="shared" si="885"/>
        <v>1.1557498244290907</v>
      </c>
    </row>
    <row r="4316" spans="1:35" x14ac:dyDescent="0.25">
      <c r="A4316" s="90">
        <v>1.7248000000000001</v>
      </c>
      <c r="B4316" s="160">
        <v>22.566213358346751</v>
      </c>
      <c r="E4316" s="147">
        <f t="shared" si="873"/>
        <v>8.8270344480269047E-3</v>
      </c>
      <c r="F4316" s="160"/>
      <c r="W4316" s="146">
        <f t="shared" si="876"/>
        <v>0.67028483428100449</v>
      </c>
      <c r="X4316" s="164">
        <v>6.6151969827881025</v>
      </c>
      <c r="Y4316" s="147">
        <f t="shared" si="878"/>
        <v>4.0000000000017799E-4</v>
      </c>
      <c r="Z4316" s="122">
        <f t="shared" si="879"/>
        <v>8.8754449677853557</v>
      </c>
      <c r="AA4316" s="122">
        <f t="shared" si="880"/>
        <v>0.61929999999999996</v>
      </c>
      <c r="AB4316" s="122">
        <f t="shared" si="877"/>
        <v>2.7711023654773382E-3</v>
      </c>
      <c r="AC4316" s="122">
        <f t="shared" si="881"/>
        <v>8.0947273946896647</v>
      </c>
      <c r="AD4316" s="122">
        <f t="shared" si="874"/>
        <v>-143.47051904567172</v>
      </c>
      <c r="AE4316" s="122">
        <f t="shared" si="875"/>
        <v>2.4149533203550122E-4</v>
      </c>
      <c r="AF4316" s="122">
        <f t="shared" si="882"/>
        <v>0.77136544021702291</v>
      </c>
      <c r="AG4316" s="122">
        <f t="shared" si="883"/>
        <v>0.60373833008848443</v>
      </c>
      <c r="AH4316" s="87">
        <f t="shared" si="884"/>
        <v>-2.2102354502739039E-2</v>
      </c>
      <c r="AI4316" s="122">
        <f t="shared" si="885"/>
        <v>1.1133756359271709</v>
      </c>
    </row>
    <row r="4317" spans="1:35" x14ac:dyDescent="0.25">
      <c r="A4317" s="90">
        <v>1.7252000000000001</v>
      </c>
      <c r="B4317" s="160">
        <v>22.566213358346751</v>
      </c>
      <c r="E4317" s="147">
        <f t="shared" si="873"/>
        <v>9.0264853433377062E-3</v>
      </c>
      <c r="F4317" s="160"/>
      <c r="W4317" s="146">
        <f t="shared" si="876"/>
        <v>0.67028483428100449</v>
      </c>
      <c r="X4317" s="164">
        <v>6.6151969827881025</v>
      </c>
      <c r="Y4317" s="147">
        <f t="shared" si="878"/>
        <v>3.9999999999995595E-4</v>
      </c>
      <c r="Z4317" s="122">
        <f t="shared" si="879"/>
        <v>8.8754449677853557</v>
      </c>
      <c r="AA4317" s="122">
        <f t="shared" si="880"/>
        <v>0.61929999999999996</v>
      </c>
      <c r="AB4317" s="122">
        <f t="shared" si="877"/>
        <v>2.7711023654757999E-3</v>
      </c>
      <c r="AC4317" s="122">
        <f t="shared" si="881"/>
        <v>8.09749849705514</v>
      </c>
      <c r="AD4317" s="122">
        <f t="shared" si="874"/>
        <v>-143.45586603277786</v>
      </c>
      <c r="AE4317" s="122">
        <f t="shared" si="875"/>
        <v>2.4147066749648889E-4</v>
      </c>
      <c r="AF4317" s="122">
        <f t="shared" si="882"/>
        <v>0.77160691088451938</v>
      </c>
      <c r="AG4317" s="122">
        <f t="shared" si="883"/>
        <v>0.60367666874128867</v>
      </c>
      <c r="AH4317" s="87">
        <f t="shared" si="884"/>
        <v>-2.2343825170235528E-2</v>
      </c>
      <c r="AI4317" s="122">
        <f t="shared" si="885"/>
        <v>1.1648532637129272</v>
      </c>
    </row>
    <row r="4318" spans="1:35" x14ac:dyDescent="0.25">
      <c r="A4318" s="90">
        <v>1.7256</v>
      </c>
      <c r="B4318" s="160">
        <v>22.566213358346751</v>
      </c>
      <c r="E4318" s="147">
        <f t="shared" si="873"/>
        <v>9.0264853433377062E-3</v>
      </c>
      <c r="F4318" s="160"/>
      <c r="W4318" s="146">
        <f t="shared" si="876"/>
        <v>0.67028483428100449</v>
      </c>
      <c r="X4318" s="164">
        <v>6.6151969827881025</v>
      </c>
      <c r="Y4318" s="147">
        <f t="shared" si="878"/>
        <v>3.9999999999995595E-4</v>
      </c>
      <c r="Z4318" s="122">
        <f t="shared" si="879"/>
        <v>8.8754449677853557</v>
      </c>
      <c r="AA4318" s="122">
        <f t="shared" si="880"/>
        <v>0.61929999999999996</v>
      </c>
      <c r="AB4318" s="122">
        <f t="shared" si="877"/>
        <v>2.7711023654757999E-3</v>
      </c>
      <c r="AC4318" s="122">
        <f t="shared" si="881"/>
        <v>8.1002695994206153</v>
      </c>
      <c r="AD4318" s="122">
        <f t="shared" si="874"/>
        <v>-143.44120740448381</v>
      </c>
      <c r="AE4318" s="122">
        <f t="shared" si="875"/>
        <v>2.4144599350540969E-4</v>
      </c>
      <c r="AF4318" s="122">
        <f t="shared" si="882"/>
        <v>0.77184835687802478</v>
      </c>
      <c r="AG4318" s="122">
        <f t="shared" si="883"/>
        <v>0.60361498376359068</v>
      </c>
      <c r="AH4318" s="87">
        <f t="shared" si="884"/>
        <v>-2.2585271163740938E-2</v>
      </c>
      <c r="AI4318" s="122">
        <f t="shared" si="885"/>
        <v>1.1648532637129272</v>
      </c>
    </row>
    <row r="4319" spans="1:35" x14ac:dyDescent="0.25">
      <c r="A4319" s="90">
        <v>1.726</v>
      </c>
      <c r="B4319" s="160">
        <v>22.566213358346751</v>
      </c>
      <c r="E4319" s="147">
        <f t="shared" si="873"/>
        <v>9.0264853433377062E-3</v>
      </c>
      <c r="F4319" s="160"/>
      <c r="W4319" s="146">
        <f t="shared" si="876"/>
        <v>0.67028483428100449</v>
      </c>
      <c r="X4319" s="164">
        <v>6.6151969827881025</v>
      </c>
      <c r="Y4319" s="147">
        <f t="shared" si="878"/>
        <v>3.9999999999995595E-4</v>
      </c>
      <c r="Z4319" s="122">
        <f t="shared" si="879"/>
        <v>8.8754449677853557</v>
      </c>
      <c r="AA4319" s="122">
        <f t="shared" si="880"/>
        <v>0.61929999999999996</v>
      </c>
      <c r="AB4319" s="122">
        <f t="shared" si="877"/>
        <v>2.7711023654757999E-3</v>
      </c>
      <c r="AC4319" s="122">
        <f t="shared" si="881"/>
        <v>8.1030407017860906</v>
      </c>
      <c r="AD4319" s="122">
        <f t="shared" si="874"/>
        <v>-143.42654316071008</v>
      </c>
      <c r="AE4319" s="122">
        <f t="shared" si="875"/>
        <v>2.4142131006212991E-4</v>
      </c>
      <c r="AF4319" s="122">
        <f t="shared" si="882"/>
        <v>0.77208977818808688</v>
      </c>
      <c r="AG4319" s="122">
        <f t="shared" si="883"/>
        <v>0.60355327515539126</v>
      </c>
      <c r="AH4319" s="87">
        <f t="shared" si="884"/>
        <v>-2.2826692473803069E-2</v>
      </c>
      <c r="AI4319" s="122">
        <f t="shared" si="885"/>
        <v>1.1648532637129272</v>
      </c>
    </row>
    <row r="4320" spans="1:35" x14ac:dyDescent="0.25">
      <c r="A4320" s="90">
        <v>1.7263999999999999</v>
      </c>
      <c r="B4320" s="160">
        <v>22.566213358346751</v>
      </c>
      <c r="E4320" s="147">
        <f t="shared" si="873"/>
        <v>9.0264853433377062E-3</v>
      </c>
      <c r="F4320" s="160"/>
      <c r="W4320" s="146">
        <f t="shared" si="876"/>
        <v>0.67028483428100449</v>
      </c>
      <c r="X4320" s="164">
        <v>6.6151969827881025</v>
      </c>
      <c r="Y4320" s="147">
        <f t="shared" si="878"/>
        <v>3.9999999999995595E-4</v>
      </c>
      <c r="Z4320" s="122">
        <f t="shared" si="879"/>
        <v>8.8754449677853557</v>
      </c>
      <c r="AA4320" s="122">
        <f t="shared" si="880"/>
        <v>0.61929999999999996</v>
      </c>
      <c r="AB4320" s="122">
        <f t="shared" si="877"/>
        <v>2.7711023654757999E-3</v>
      </c>
      <c r="AC4320" s="122">
        <f t="shared" si="881"/>
        <v>8.1058118041515659</v>
      </c>
      <c r="AD4320" s="122">
        <f t="shared" si="874"/>
        <v>-143.41187330145652</v>
      </c>
      <c r="AE4320" s="122">
        <f t="shared" si="875"/>
        <v>2.4139661716664925E-4</v>
      </c>
      <c r="AF4320" s="122">
        <f t="shared" si="882"/>
        <v>0.77233117480525348</v>
      </c>
      <c r="AG4320" s="122">
        <f t="shared" si="883"/>
        <v>0.60349154291668961</v>
      </c>
      <c r="AH4320" s="87">
        <f t="shared" si="884"/>
        <v>-2.3068089090969718E-2</v>
      </c>
      <c r="AI4320" s="122">
        <f t="shared" si="885"/>
        <v>1.1133756359271709</v>
      </c>
    </row>
    <row r="4321" spans="1:35" x14ac:dyDescent="0.25">
      <c r="A4321" s="90">
        <v>1.7267999999999999</v>
      </c>
      <c r="B4321" s="160">
        <v>22.566213358346751</v>
      </c>
      <c r="E4321" s="147">
        <f t="shared" si="873"/>
        <v>9.0264853433377062E-3</v>
      </c>
      <c r="F4321" s="160"/>
      <c r="W4321" s="146">
        <f t="shared" si="876"/>
        <v>0.67028483428100449</v>
      </c>
      <c r="X4321" s="164">
        <v>6.6151969827881025</v>
      </c>
      <c r="Y4321" s="147">
        <f t="shared" si="878"/>
        <v>3.9999999999995595E-4</v>
      </c>
      <c r="Z4321" s="122">
        <f t="shared" si="879"/>
        <v>8.8754449677853557</v>
      </c>
      <c r="AA4321" s="122">
        <f t="shared" si="880"/>
        <v>0.61929999999999996</v>
      </c>
      <c r="AB4321" s="122">
        <f t="shared" si="877"/>
        <v>2.7711023654757999E-3</v>
      </c>
      <c r="AC4321" s="122">
        <f t="shared" si="881"/>
        <v>8.1085829065170412</v>
      </c>
      <c r="AD4321" s="122">
        <f t="shared" si="874"/>
        <v>-143.39719782672327</v>
      </c>
      <c r="AE4321" s="122">
        <f t="shared" si="875"/>
        <v>2.4137191481896794E-4</v>
      </c>
      <c r="AF4321" s="122">
        <f t="shared" si="882"/>
        <v>0.77257254672007247</v>
      </c>
      <c r="AG4321" s="122">
        <f t="shared" si="883"/>
        <v>0.60342978704748629</v>
      </c>
      <c r="AH4321" s="87">
        <f t="shared" si="884"/>
        <v>-2.3309461005788686E-2</v>
      </c>
      <c r="AI4321" s="122">
        <f t="shared" si="885"/>
        <v>1.1133756359271709</v>
      </c>
    </row>
    <row r="4322" spans="1:35" x14ac:dyDescent="0.25">
      <c r="A4322" s="90">
        <v>1.7272000000000001</v>
      </c>
      <c r="B4322" s="160">
        <v>21.568958881768129</v>
      </c>
      <c r="E4322" s="147">
        <f t="shared" si="873"/>
        <v>8.8270344480269047E-3</v>
      </c>
      <c r="F4322" s="160"/>
      <c r="W4322" s="146">
        <f t="shared" si="876"/>
        <v>0.64570964048261348</v>
      </c>
      <c r="X4322" s="164">
        <v>6.3726586773512306</v>
      </c>
      <c r="Y4322" s="147">
        <f t="shared" si="878"/>
        <v>4.0000000000017799E-4</v>
      </c>
      <c r="Z4322" s="122">
        <f t="shared" si="879"/>
        <v>8.8754449677853557</v>
      </c>
      <c r="AA4322" s="122">
        <f t="shared" si="880"/>
        <v>0.61929999999999996</v>
      </c>
      <c r="AB4322" s="122">
        <f t="shared" si="877"/>
        <v>2.7077353104023208E-3</v>
      </c>
      <c r="AC4322" s="122">
        <f t="shared" si="881"/>
        <v>8.1112906418274431</v>
      </c>
      <c r="AD4322" s="122">
        <f t="shared" si="874"/>
        <v>-140.10410351234611</v>
      </c>
      <c r="AE4322" s="122">
        <f t="shared" si="875"/>
        <v>2.3582884638815273E-4</v>
      </c>
      <c r="AF4322" s="122">
        <f t="shared" si="882"/>
        <v>0.77280837556646065</v>
      </c>
      <c r="AG4322" s="122">
        <f t="shared" si="883"/>
        <v>0.58957211597011949</v>
      </c>
      <c r="AH4322" s="87">
        <f t="shared" si="884"/>
        <v>-2.354528985217684E-2</v>
      </c>
      <c r="AI4322" s="122">
        <f t="shared" si="885"/>
        <v>1.1557498244290907</v>
      </c>
    </row>
    <row r="4323" spans="1:35" x14ac:dyDescent="0.25">
      <c r="A4323" s="90">
        <v>1.7276</v>
      </c>
      <c r="B4323" s="160">
        <v>21.568958881768129</v>
      </c>
      <c r="E4323" s="147">
        <f t="shared" si="873"/>
        <v>8.627583552706302E-3</v>
      </c>
      <c r="F4323" s="160"/>
      <c r="W4323" s="146">
        <f t="shared" si="876"/>
        <v>0.64570964048261348</v>
      </c>
      <c r="X4323" s="164">
        <v>6.3726586773512306</v>
      </c>
      <c r="Y4323" s="147">
        <f t="shared" si="878"/>
        <v>3.9999999999995595E-4</v>
      </c>
      <c r="Z4323" s="122">
        <f t="shared" si="879"/>
        <v>8.8754449677853557</v>
      </c>
      <c r="AA4323" s="122">
        <f t="shared" si="880"/>
        <v>0.61929999999999996</v>
      </c>
      <c r="AB4323" s="122">
        <f t="shared" si="877"/>
        <v>2.7077353104008176E-3</v>
      </c>
      <c r="AC4323" s="122">
        <f t="shared" si="881"/>
        <v>8.1139983771378432</v>
      </c>
      <c r="AD4323" s="122">
        <f t="shared" si="874"/>
        <v>-140.09008099527085</v>
      </c>
      <c r="AE4323" s="122">
        <f t="shared" si="875"/>
        <v>2.3580524312499045E-4</v>
      </c>
      <c r="AF4323" s="122">
        <f t="shared" si="882"/>
        <v>0.77304418080958559</v>
      </c>
      <c r="AG4323" s="122">
        <f t="shared" si="883"/>
        <v>0.58951310781254107</v>
      </c>
      <c r="AH4323" s="87">
        <f t="shared" si="884"/>
        <v>-2.3781095095301831E-2</v>
      </c>
      <c r="AI4323" s="122">
        <f t="shared" si="885"/>
        <v>1.2091866496618153</v>
      </c>
    </row>
    <row r="4324" spans="1:35" x14ac:dyDescent="0.25">
      <c r="A4324" s="90">
        <v>1.728</v>
      </c>
      <c r="B4324" s="160">
        <v>21.568958881768129</v>
      </c>
      <c r="E4324" s="147">
        <f t="shared" si="873"/>
        <v>8.627583552706302E-3</v>
      </c>
      <c r="F4324" s="160"/>
      <c r="W4324" s="146">
        <f t="shared" si="876"/>
        <v>0.64570964048261348</v>
      </c>
      <c r="X4324" s="164">
        <v>6.3726586773512306</v>
      </c>
      <c r="Y4324" s="147">
        <f t="shared" si="878"/>
        <v>3.9999999999995595E-4</v>
      </c>
      <c r="Z4324" s="122">
        <f t="shared" si="879"/>
        <v>8.8754449677853557</v>
      </c>
      <c r="AA4324" s="122">
        <f t="shared" si="880"/>
        <v>0.61929999999999996</v>
      </c>
      <c r="AB4324" s="122">
        <f t="shared" si="877"/>
        <v>2.7077353104008176E-3</v>
      </c>
      <c r="AC4324" s="122">
        <f t="shared" si="881"/>
        <v>8.1167061124482434</v>
      </c>
      <c r="AD4324" s="122">
        <f t="shared" si="874"/>
        <v>-140.07605323928081</v>
      </c>
      <c r="AE4324" s="122">
        <f t="shared" si="875"/>
        <v>2.3578163104347668E-4</v>
      </c>
      <c r="AF4324" s="122">
        <f t="shared" si="882"/>
        <v>0.77327996244062902</v>
      </c>
      <c r="AG4324" s="122">
        <f t="shared" si="883"/>
        <v>0.58945407760875657</v>
      </c>
      <c r="AH4324" s="87">
        <f t="shared" si="884"/>
        <v>-2.4016876726345306E-2</v>
      </c>
      <c r="AI4324" s="122">
        <f t="shared" si="885"/>
        <v>1.2091866496618153</v>
      </c>
    </row>
    <row r="4325" spans="1:35" x14ac:dyDescent="0.25">
      <c r="A4325" s="90">
        <v>1.7283999999999999</v>
      </c>
      <c r="B4325" s="160">
        <v>21.568958881768129</v>
      </c>
      <c r="E4325" s="147">
        <f t="shared" si="873"/>
        <v>8.627583552706302E-3</v>
      </c>
      <c r="F4325" s="160"/>
      <c r="W4325" s="146">
        <f t="shared" si="876"/>
        <v>0.64570964048261348</v>
      </c>
      <c r="X4325" s="164">
        <v>6.3726586773512306</v>
      </c>
      <c r="Y4325" s="147">
        <f t="shared" si="878"/>
        <v>3.9999999999995595E-4</v>
      </c>
      <c r="Z4325" s="122">
        <f t="shared" si="879"/>
        <v>8.8754449677853557</v>
      </c>
      <c r="AA4325" s="122">
        <f t="shared" si="880"/>
        <v>0.61929999999999996</v>
      </c>
      <c r="AB4325" s="122">
        <f t="shared" si="877"/>
        <v>2.7077353104008176E-3</v>
      </c>
      <c r="AC4325" s="122">
        <f t="shared" si="881"/>
        <v>8.1194138477586435</v>
      </c>
      <c r="AD4325" s="122">
        <f t="shared" si="874"/>
        <v>-140.06202024429817</v>
      </c>
      <c r="AE4325" s="122">
        <f t="shared" si="875"/>
        <v>2.3575801014348043E-4</v>
      </c>
      <c r="AF4325" s="122">
        <f t="shared" si="882"/>
        <v>0.77351572045077255</v>
      </c>
      <c r="AG4325" s="122">
        <f t="shared" si="883"/>
        <v>0.58939502535876598</v>
      </c>
      <c r="AH4325" s="87">
        <f t="shared" si="884"/>
        <v>-2.4252634736488785E-2</v>
      </c>
      <c r="AI4325" s="122">
        <f t="shared" si="885"/>
        <v>1.2091866496618153</v>
      </c>
    </row>
    <row r="4326" spans="1:35" x14ac:dyDescent="0.25">
      <c r="A4326" s="90">
        <v>1.7287999999999999</v>
      </c>
      <c r="B4326" s="160">
        <v>22.566213358346751</v>
      </c>
      <c r="E4326" s="147">
        <f t="shared" si="873"/>
        <v>8.8270344480220041E-3</v>
      </c>
      <c r="F4326" s="160"/>
      <c r="W4326" s="146">
        <f t="shared" si="876"/>
        <v>0.67028483428100449</v>
      </c>
      <c r="X4326" s="164">
        <v>6.6151969827881025</v>
      </c>
      <c r="Y4326" s="147">
        <f t="shared" si="878"/>
        <v>3.9999999999995595E-4</v>
      </c>
      <c r="Z4326" s="122">
        <f t="shared" si="879"/>
        <v>8.8754449677853557</v>
      </c>
      <c r="AA4326" s="122">
        <f t="shared" si="880"/>
        <v>0.61929999999999996</v>
      </c>
      <c r="AB4326" s="122">
        <f t="shared" si="877"/>
        <v>2.7711023654757999E-3</v>
      </c>
      <c r="AC4326" s="122">
        <f t="shared" si="881"/>
        <v>8.1221849501241188</v>
      </c>
      <c r="AD4326" s="122">
        <f t="shared" si="874"/>
        <v>-143.32508136415612</v>
      </c>
      <c r="AE4326" s="122">
        <f t="shared" si="875"/>
        <v>2.4125052549669654E-4</v>
      </c>
      <c r="AF4326" s="122">
        <f t="shared" si="882"/>
        <v>0.77375697097626928</v>
      </c>
      <c r="AG4326" s="122">
        <f t="shared" si="883"/>
        <v>0.60312631374180781</v>
      </c>
      <c r="AH4326" s="87">
        <f t="shared" si="884"/>
        <v>-2.4493885261985482E-2</v>
      </c>
      <c r="AI4326" s="122">
        <f t="shared" si="885"/>
        <v>1.1648532637129272</v>
      </c>
    </row>
    <row r="4327" spans="1:35" x14ac:dyDescent="0.25">
      <c r="A4327" s="90">
        <v>1.7292000000000001</v>
      </c>
      <c r="B4327" s="160">
        <v>22.566213358346751</v>
      </c>
      <c r="E4327" s="147">
        <f t="shared" si="873"/>
        <v>9.0264853433427161E-3</v>
      </c>
      <c r="F4327" s="160"/>
      <c r="W4327" s="146">
        <f t="shared" si="876"/>
        <v>0.67028483428100449</v>
      </c>
      <c r="X4327" s="164">
        <v>6.6151969827881025</v>
      </c>
      <c r="Y4327" s="147">
        <f t="shared" si="878"/>
        <v>4.0000000000017799E-4</v>
      </c>
      <c r="Z4327" s="122">
        <f t="shared" si="879"/>
        <v>8.8754449677853557</v>
      </c>
      <c r="AA4327" s="122">
        <f t="shared" si="880"/>
        <v>0.61929999999999996</v>
      </c>
      <c r="AB4327" s="122">
        <f t="shared" si="877"/>
        <v>2.7711023654773382E-3</v>
      </c>
      <c r="AC4327" s="122">
        <f t="shared" si="881"/>
        <v>8.1249560524895958</v>
      </c>
      <c r="AD4327" s="122">
        <f t="shared" si="874"/>
        <v>-143.31037271026261</v>
      </c>
      <c r="AE4327" s="122">
        <f t="shared" si="875"/>
        <v>2.4122576730052189E-4</v>
      </c>
      <c r="AF4327" s="122">
        <f t="shared" si="882"/>
        <v>0.77399819674356984</v>
      </c>
      <c r="AG4327" s="122">
        <f t="shared" si="883"/>
        <v>0.6030644182510364</v>
      </c>
      <c r="AH4327" s="87">
        <f t="shared" si="884"/>
        <v>-2.4735111029286005E-2</v>
      </c>
      <c r="AI4327" s="122">
        <f t="shared" si="885"/>
        <v>1.1648532637129272</v>
      </c>
    </row>
    <row r="4328" spans="1:35" x14ac:dyDescent="0.25">
      <c r="A4328" s="90">
        <v>1.7296</v>
      </c>
      <c r="B4328" s="160">
        <v>21.568958881768129</v>
      </c>
      <c r="E4328" s="147">
        <f t="shared" si="873"/>
        <v>8.8270344480220041E-3</v>
      </c>
      <c r="F4328" s="160"/>
      <c r="W4328" s="146">
        <f t="shared" si="876"/>
        <v>0.64570964048261348</v>
      </c>
      <c r="X4328" s="164">
        <v>6.3726586773512306</v>
      </c>
      <c r="Y4328" s="147">
        <f t="shared" si="878"/>
        <v>3.9999999999995595E-4</v>
      </c>
      <c r="Z4328" s="122">
        <f t="shared" si="879"/>
        <v>8.8754449677853557</v>
      </c>
      <c r="AA4328" s="122">
        <f t="shared" si="880"/>
        <v>0.61929999999999996</v>
      </c>
      <c r="AB4328" s="122">
        <f t="shared" si="877"/>
        <v>2.7077353104008176E-3</v>
      </c>
      <c r="AC4328" s="122">
        <f t="shared" si="881"/>
        <v>8.127663787799996</v>
      </c>
      <c r="AD4328" s="122">
        <f t="shared" si="874"/>
        <v>-140.01923215456557</v>
      </c>
      <c r="AE4328" s="122">
        <f t="shared" si="875"/>
        <v>2.3568598751467929E-4</v>
      </c>
      <c r="AF4328" s="122">
        <f t="shared" si="882"/>
        <v>0.77423388273108451</v>
      </c>
      <c r="AG4328" s="122">
        <f t="shared" si="883"/>
        <v>0.58921496878676316</v>
      </c>
      <c r="AH4328" s="87">
        <f t="shared" si="884"/>
        <v>-2.4970797016800685E-2</v>
      </c>
      <c r="AI4328" s="122">
        <f t="shared" si="885"/>
        <v>1.1557498244290907</v>
      </c>
    </row>
    <row r="4329" spans="1:35" x14ac:dyDescent="0.25">
      <c r="A4329" s="90">
        <v>1.73</v>
      </c>
      <c r="B4329" s="160">
        <v>21.568958881768129</v>
      </c>
      <c r="E4329" s="147">
        <f t="shared" si="873"/>
        <v>8.627583552706302E-3</v>
      </c>
      <c r="F4329" s="160"/>
      <c r="W4329" s="146">
        <f t="shared" si="876"/>
        <v>0.64570964048261348</v>
      </c>
      <c r="X4329" s="164">
        <v>6.3726586773512306</v>
      </c>
      <c r="Y4329" s="147">
        <f t="shared" si="878"/>
        <v>3.9999999999995595E-4</v>
      </c>
      <c r="Z4329" s="122">
        <f t="shared" si="879"/>
        <v>8.8754449677853557</v>
      </c>
      <c r="AA4329" s="122">
        <f t="shared" si="880"/>
        <v>0.61929999999999996</v>
      </c>
      <c r="AB4329" s="122">
        <f t="shared" si="877"/>
        <v>2.7077353104008176E-3</v>
      </c>
      <c r="AC4329" s="122">
        <f t="shared" si="881"/>
        <v>8.1303715231103961</v>
      </c>
      <c r="AD4329" s="122">
        <f t="shared" si="874"/>
        <v>-140.00517795840432</v>
      </c>
      <c r="AE4329" s="122">
        <f t="shared" si="875"/>
        <v>2.3566233092800885E-4</v>
      </c>
      <c r="AF4329" s="122">
        <f t="shared" si="882"/>
        <v>0.77446954506201249</v>
      </c>
      <c r="AG4329" s="122">
        <f t="shared" si="883"/>
        <v>0.58915582732008698</v>
      </c>
      <c r="AH4329" s="87">
        <f t="shared" si="884"/>
        <v>-2.5206459347728694E-2</v>
      </c>
      <c r="AI4329" s="122">
        <f t="shared" si="885"/>
        <v>1.1557498244290907</v>
      </c>
    </row>
    <row r="4330" spans="1:35" x14ac:dyDescent="0.25">
      <c r="A4330" s="90">
        <v>1.7303999999999999</v>
      </c>
      <c r="B4330" s="160">
        <v>21.568958881768129</v>
      </c>
      <c r="E4330" s="147">
        <f t="shared" si="873"/>
        <v>8.627583552706302E-3</v>
      </c>
      <c r="F4330" s="160"/>
      <c r="W4330" s="146">
        <f t="shared" si="876"/>
        <v>0.64570964048261348</v>
      </c>
      <c r="X4330" s="164">
        <v>6.3726586773512306</v>
      </c>
      <c r="Y4330" s="147">
        <f t="shared" si="878"/>
        <v>3.9999999999995595E-4</v>
      </c>
      <c r="Z4330" s="122">
        <f t="shared" si="879"/>
        <v>8.8754449677853557</v>
      </c>
      <c r="AA4330" s="122">
        <f t="shared" si="880"/>
        <v>0.61929999999999996</v>
      </c>
      <c r="AB4330" s="122">
        <f t="shared" si="877"/>
        <v>2.7077353104008176E-3</v>
      </c>
      <c r="AC4330" s="122">
        <f t="shared" si="881"/>
        <v>8.1330792584207963</v>
      </c>
      <c r="AD4330" s="122">
        <f t="shared" si="874"/>
        <v>-139.99111852325049</v>
      </c>
      <c r="AE4330" s="122">
        <f t="shared" si="875"/>
        <v>2.3563866552285602E-4</v>
      </c>
      <c r="AF4330" s="122">
        <f t="shared" si="882"/>
        <v>0.77470518372753538</v>
      </c>
      <c r="AG4330" s="122">
        <f t="shared" si="883"/>
        <v>0.58909666380720493</v>
      </c>
      <c r="AH4330" s="87">
        <f t="shared" si="884"/>
        <v>-2.5442098013251549E-2</v>
      </c>
      <c r="AI4330" s="122">
        <f t="shared" si="885"/>
        <v>1.2091866496618153</v>
      </c>
    </row>
    <row r="4331" spans="1:35" x14ac:dyDescent="0.25">
      <c r="A4331" s="90">
        <v>1.7307999999999999</v>
      </c>
      <c r="B4331" s="160">
        <v>22.566213358346751</v>
      </c>
      <c r="E4331" s="147">
        <f t="shared" si="873"/>
        <v>8.8270344480220041E-3</v>
      </c>
      <c r="F4331" s="160"/>
      <c r="W4331" s="146">
        <f t="shared" si="876"/>
        <v>0.67028483428100449</v>
      </c>
      <c r="X4331" s="164">
        <v>6.6151969827881025</v>
      </c>
      <c r="Y4331" s="147">
        <f t="shared" si="878"/>
        <v>3.9999999999995595E-4</v>
      </c>
      <c r="Z4331" s="122">
        <f t="shared" si="879"/>
        <v>8.8754449677853557</v>
      </c>
      <c r="AA4331" s="122">
        <f t="shared" si="880"/>
        <v>0.61929999999999996</v>
      </c>
      <c r="AB4331" s="122">
        <f t="shared" si="877"/>
        <v>2.7711023654757999E-3</v>
      </c>
      <c r="AC4331" s="122">
        <f t="shared" si="881"/>
        <v>8.1358503607862716</v>
      </c>
      <c r="AD4331" s="122">
        <f t="shared" si="874"/>
        <v>-143.25249269227879</v>
      </c>
      <c r="AE4331" s="122">
        <f t="shared" si="875"/>
        <v>2.4112834133277467E-4</v>
      </c>
      <c r="AF4331" s="122">
        <f t="shared" si="882"/>
        <v>0.7749463120688681</v>
      </c>
      <c r="AG4331" s="122">
        <f t="shared" si="883"/>
        <v>0.60282085333200308</v>
      </c>
      <c r="AH4331" s="87">
        <f t="shared" si="884"/>
        <v>-2.5683226354584324E-2</v>
      </c>
      <c r="AI4331" s="122">
        <f t="shared" si="885"/>
        <v>1.1648532637129272</v>
      </c>
    </row>
    <row r="4332" spans="1:35" x14ac:dyDescent="0.25">
      <c r="A4332" s="90">
        <v>1.7312000000000001</v>
      </c>
      <c r="B4332" s="160">
        <v>22.566213358346751</v>
      </c>
      <c r="E4332" s="147">
        <f t="shared" si="873"/>
        <v>9.0264853433427161E-3</v>
      </c>
      <c r="F4332" s="160"/>
      <c r="W4332" s="146">
        <f t="shared" si="876"/>
        <v>0.67028483428100449</v>
      </c>
      <c r="X4332" s="164">
        <v>6.6151969827881025</v>
      </c>
      <c r="Y4332" s="147">
        <f t="shared" si="878"/>
        <v>4.0000000000017799E-4</v>
      </c>
      <c r="Z4332" s="122">
        <f t="shared" si="879"/>
        <v>8.8754449677853557</v>
      </c>
      <c r="AA4332" s="122">
        <f t="shared" si="880"/>
        <v>0.61929999999999996</v>
      </c>
      <c r="AB4332" s="122">
        <f t="shared" si="877"/>
        <v>2.7711023654773382E-3</v>
      </c>
      <c r="AC4332" s="122">
        <f t="shared" si="881"/>
        <v>8.1386214631517486</v>
      </c>
      <c r="AD4332" s="122">
        <f t="shared" si="874"/>
        <v>-143.23775634621558</v>
      </c>
      <c r="AE4332" s="122">
        <f t="shared" si="875"/>
        <v>2.4110353652402928E-4</v>
      </c>
      <c r="AF4332" s="122">
        <f t="shared" si="882"/>
        <v>0.77518741560539217</v>
      </c>
      <c r="AG4332" s="122">
        <f t="shared" si="883"/>
        <v>0.60275884130980495</v>
      </c>
      <c r="AH4332" s="87">
        <f t="shared" si="884"/>
        <v>-2.5924329891108353E-2</v>
      </c>
      <c r="AI4332" s="122">
        <f t="shared" si="885"/>
        <v>1.1648532637129272</v>
      </c>
    </row>
    <row r="4333" spans="1:35" x14ac:dyDescent="0.25">
      <c r="A4333" s="90">
        <v>1.7316</v>
      </c>
      <c r="B4333" s="160">
        <v>22.566213358346751</v>
      </c>
      <c r="E4333" s="147">
        <f t="shared" si="873"/>
        <v>9.0264853433377062E-3</v>
      </c>
      <c r="F4333" s="160"/>
      <c r="W4333" s="146">
        <f t="shared" si="876"/>
        <v>0.67028483428100449</v>
      </c>
      <c r="X4333" s="164">
        <v>6.6151969827881025</v>
      </c>
      <c r="Y4333" s="147">
        <f t="shared" si="878"/>
        <v>3.9999999999995595E-4</v>
      </c>
      <c r="Z4333" s="122">
        <f t="shared" si="879"/>
        <v>8.8754449677853557</v>
      </c>
      <c r="AA4333" s="122">
        <f t="shared" si="880"/>
        <v>0.61929999999999996</v>
      </c>
      <c r="AB4333" s="122">
        <f t="shared" si="877"/>
        <v>2.7711023654757999E-3</v>
      </c>
      <c r="AC4333" s="122">
        <f t="shared" si="881"/>
        <v>8.1413925655172239</v>
      </c>
      <c r="AD4333" s="122">
        <f t="shared" si="874"/>
        <v>-143.22301438451356</v>
      </c>
      <c r="AE4333" s="122">
        <f t="shared" si="875"/>
        <v>2.4107872226281549E-4</v>
      </c>
      <c r="AF4333" s="122">
        <f t="shared" si="882"/>
        <v>0.77542849432765504</v>
      </c>
      <c r="AG4333" s="122">
        <f t="shared" si="883"/>
        <v>0.60269680565710504</v>
      </c>
      <c r="AH4333" s="87">
        <f t="shared" si="884"/>
        <v>-2.6165408613371167E-2</v>
      </c>
      <c r="AI4333" s="122">
        <f t="shared" si="885"/>
        <v>1.1648532637129272</v>
      </c>
    </row>
    <row r="4334" spans="1:35" x14ac:dyDescent="0.25">
      <c r="A4334" s="90">
        <v>1.732</v>
      </c>
      <c r="B4334" s="160">
        <v>22.566213358346751</v>
      </c>
      <c r="E4334" s="147">
        <f t="shared" si="873"/>
        <v>9.0264853433377062E-3</v>
      </c>
      <c r="F4334" s="160"/>
      <c r="W4334" s="146">
        <f t="shared" si="876"/>
        <v>0.67028483428100449</v>
      </c>
      <c r="X4334" s="164">
        <v>6.6151969827881025</v>
      </c>
      <c r="Y4334" s="147">
        <f t="shared" si="878"/>
        <v>3.9999999999995595E-4</v>
      </c>
      <c r="Z4334" s="122">
        <f t="shared" si="879"/>
        <v>8.8754449677853557</v>
      </c>
      <c r="AA4334" s="122">
        <f t="shared" si="880"/>
        <v>0.61929999999999996</v>
      </c>
      <c r="AB4334" s="122">
        <f t="shared" si="877"/>
        <v>2.7711023654757999E-3</v>
      </c>
      <c r="AC4334" s="122">
        <f t="shared" si="881"/>
        <v>8.1441636678826992</v>
      </c>
      <c r="AD4334" s="122">
        <f t="shared" si="874"/>
        <v>-143.20826680741138</v>
      </c>
      <c r="AE4334" s="122">
        <f t="shared" si="875"/>
        <v>2.4105389854953482E-4</v>
      </c>
      <c r="AF4334" s="122">
        <f t="shared" si="882"/>
        <v>0.7756695482262046</v>
      </c>
      <c r="AG4334" s="122">
        <f t="shared" si="883"/>
        <v>0.60263474637390346</v>
      </c>
      <c r="AH4334" s="87">
        <f t="shared" si="884"/>
        <v>-2.6406462511920702E-2</v>
      </c>
      <c r="AI4334" s="122">
        <f t="shared" si="885"/>
        <v>1.1648532637129272</v>
      </c>
    </row>
    <row r="4335" spans="1:35" x14ac:dyDescent="0.25">
      <c r="A4335" s="90">
        <v>1.7323999999999999</v>
      </c>
      <c r="B4335" s="160">
        <v>21.568958881768129</v>
      </c>
      <c r="E4335" s="147">
        <f t="shared" si="873"/>
        <v>8.8270344480220041E-3</v>
      </c>
      <c r="F4335" s="160"/>
      <c r="W4335" s="146">
        <f t="shared" si="876"/>
        <v>0.64570964048261348</v>
      </c>
      <c r="X4335" s="164">
        <v>6.3726586773512306</v>
      </c>
      <c r="Y4335" s="147">
        <f t="shared" si="878"/>
        <v>3.9999999999995595E-4</v>
      </c>
      <c r="Z4335" s="122">
        <f t="shared" si="879"/>
        <v>8.8754449677853557</v>
      </c>
      <c r="AA4335" s="122">
        <f t="shared" si="880"/>
        <v>0.61929999999999996</v>
      </c>
      <c r="AB4335" s="122">
        <f t="shared" si="877"/>
        <v>2.7077353104008176E-3</v>
      </c>
      <c r="AC4335" s="122">
        <f t="shared" si="881"/>
        <v>8.1468714031930993</v>
      </c>
      <c r="AD4335" s="122">
        <f t="shared" si="874"/>
        <v>-139.91942395358794</v>
      </c>
      <c r="AE4335" s="122">
        <f t="shared" si="875"/>
        <v>2.3551798634764308E-4</v>
      </c>
      <c r="AF4335" s="122">
        <f t="shared" si="882"/>
        <v>0.77590506621255229</v>
      </c>
      <c r="AG4335" s="122">
        <f t="shared" si="883"/>
        <v>0.58879496586917257</v>
      </c>
      <c r="AH4335" s="87">
        <f t="shared" si="884"/>
        <v>-2.6641980498268346E-2</v>
      </c>
      <c r="AI4335" s="122">
        <f t="shared" si="885"/>
        <v>1.2091866496618153</v>
      </c>
    </row>
    <row r="4336" spans="1:35" x14ac:dyDescent="0.25">
      <c r="A4336" s="90">
        <v>1.7327999999999999</v>
      </c>
      <c r="B4336" s="160">
        <v>19.574449928610889</v>
      </c>
      <c r="E4336" s="147">
        <f t="shared" si="873"/>
        <v>8.2286817620748961E-3</v>
      </c>
      <c r="F4336" s="160"/>
      <c r="W4336" s="146">
        <f t="shared" si="876"/>
        <v>0.59655925288582967</v>
      </c>
      <c r="X4336" s="164">
        <v>5.8875820664774698</v>
      </c>
      <c r="Y4336" s="147">
        <f t="shared" si="878"/>
        <v>3.9999999999995595E-4</v>
      </c>
      <c r="Z4336" s="122">
        <f t="shared" si="879"/>
        <v>8.8754449677853557</v>
      </c>
      <c r="AA4336" s="122">
        <f t="shared" si="880"/>
        <v>0.61929999999999996</v>
      </c>
      <c r="AB4336" s="122">
        <f t="shared" si="877"/>
        <v>2.5781749995255248E-3</v>
      </c>
      <c r="AC4336" s="122">
        <f t="shared" si="881"/>
        <v>8.1494495781926251</v>
      </c>
      <c r="AD4336" s="122">
        <f t="shared" si="874"/>
        <v>-133.21175376405012</v>
      </c>
      <c r="AE4336" s="122">
        <f t="shared" si="875"/>
        <v>2.2422736685046677E-4</v>
      </c>
      <c r="AF4336" s="122">
        <f t="shared" si="882"/>
        <v>0.77612929357940275</v>
      </c>
      <c r="AG4336" s="122">
        <f t="shared" si="883"/>
        <v>0.56056841712622862</v>
      </c>
      <c r="AH4336" s="87">
        <f t="shared" si="884"/>
        <v>-2.6866207865118813E-2</v>
      </c>
      <c r="AI4336" s="122">
        <f t="shared" si="885"/>
        <v>1.2509718020630143</v>
      </c>
    </row>
    <row r="4337" spans="1:35" x14ac:dyDescent="0.25">
      <c r="A4337" s="90">
        <v>1.7332000000000001</v>
      </c>
      <c r="B4337" s="160">
        <v>21.568958881768129</v>
      </c>
      <c r="E4337" s="147">
        <f t="shared" si="873"/>
        <v>8.2286817620794653E-3</v>
      </c>
      <c r="F4337" s="160"/>
      <c r="W4337" s="146">
        <f t="shared" si="876"/>
        <v>0.64570964048261226</v>
      </c>
      <c r="X4337" s="164">
        <v>6.372658677351219</v>
      </c>
      <c r="Y4337" s="147">
        <f t="shared" si="878"/>
        <v>4.0000000000017799E-4</v>
      </c>
      <c r="Z4337" s="122">
        <f t="shared" si="879"/>
        <v>8.8754449677853557</v>
      </c>
      <c r="AA4337" s="122">
        <f t="shared" si="880"/>
        <v>0.61929999999999996</v>
      </c>
      <c r="AB4337" s="122">
        <f t="shared" si="877"/>
        <v>2.7077353104023177E-3</v>
      </c>
      <c r="AC4337" s="122">
        <f t="shared" si="881"/>
        <v>8.152157313503027</v>
      </c>
      <c r="AD4337" s="122">
        <f t="shared" si="874"/>
        <v>-139.89191061208862</v>
      </c>
      <c r="AE4337" s="122">
        <f t="shared" si="875"/>
        <v>2.354716747877144E-4</v>
      </c>
      <c r="AF4337" s="122">
        <f t="shared" si="882"/>
        <v>0.77636476525419051</v>
      </c>
      <c r="AG4337" s="122">
        <f t="shared" si="883"/>
        <v>0.5886791869690241</v>
      </c>
      <c r="AH4337" s="87">
        <f t="shared" si="884"/>
        <v>-2.7101679539906526E-2</v>
      </c>
      <c r="AI4337" s="122">
        <f t="shared" si="885"/>
        <v>1.1557498244290927</v>
      </c>
    </row>
    <row r="4338" spans="1:35" x14ac:dyDescent="0.25">
      <c r="A4338" s="90">
        <v>1.7336</v>
      </c>
      <c r="B4338" s="160">
        <v>21.568958881768129</v>
      </c>
      <c r="E4338" s="147">
        <f t="shared" si="873"/>
        <v>8.627583552706302E-3</v>
      </c>
      <c r="F4338" s="160"/>
      <c r="W4338" s="146">
        <f t="shared" si="876"/>
        <v>0.64570964048261226</v>
      </c>
      <c r="X4338" s="164">
        <v>6.372658677351219</v>
      </c>
      <c r="Y4338" s="147">
        <f t="shared" si="878"/>
        <v>3.9999999999995595E-4</v>
      </c>
      <c r="Z4338" s="122">
        <f t="shared" si="879"/>
        <v>8.8754449677853557</v>
      </c>
      <c r="AA4338" s="122">
        <f t="shared" si="880"/>
        <v>0.61929999999999996</v>
      </c>
      <c r="AB4338" s="122">
        <f t="shared" si="877"/>
        <v>2.7077353104008146E-3</v>
      </c>
      <c r="AC4338" s="122">
        <f t="shared" si="881"/>
        <v>8.1548650488134271</v>
      </c>
      <c r="AD4338" s="122">
        <f t="shared" si="874"/>
        <v>-139.87780902517636</v>
      </c>
      <c r="AE4338" s="122">
        <f t="shared" si="875"/>
        <v>2.3544793843103111E-4</v>
      </c>
      <c r="AF4338" s="122">
        <f t="shared" si="882"/>
        <v>0.77660021319262151</v>
      </c>
      <c r="AG4338" s="122">
        <f t="shared" si="883"/>
        <v>0.58861984607764262</v>
      </c>
      <c r="AH4338" s="87">
        <f t="shared" si="884"/>
        <v>-2.7337127478337556E-2</v>
      </c>
      <c r="AI4338" s="122">
        <f t="shared" si="885"/>
        <v>1.1557498244290927</v>
      </c>
    </row>
    <row r="4339" spans="1:35" x14ac:dyDescent="0.25">
      <c r="A4339" s="90">
        <v>1.734</v>
      </c>
      <c r="B4339" s="160">
        <v>22.566213358346751</v>
      </c>
      <c r="E4339" s="147">
        <f t="shared" si="873"/>
        <v>8.8270344480220041E-3</v>
      </c>
      <c r="F4339" s="160"/>
      <c r="W4339" s="146">
        <f t="shared" si="876"/>
        <v>0.67028483428100472</v>
      </c>
      <c r="X4339" s="164">
        <v>6.6151969827881052</v>
      </c>
      <c r="Y4339" s="147">
        <f t="shared" si="878"/>
        <v>3.9999999999995595E-4</v>
      </c>
      <c r="Z4339" s="122">
        <f t="shared" si="879"/>
        <v>8.8754449677853557</v>
      </c>
      <c r="AA4339" s="122">
        <f t="shared" si="880"/>
        <v>0.61929999999999996</v>
      </c>
      <c r="AB4339" s="122">
        <f t="shared" si="877"/>
        <v>2.7711023654758003E-3</v>
      </c>
      <c r="AC4339" s="122">
        <f t="shared" si="881"/>
        <v>8.1576361511789024</v>
      </c>
      <c r="AD4339" s="122">
        <f t="shared" si="874"/>
        <v>-143.13648735117502</v>
      </c>
      <c r="AE4339" s="122">
        <f t="shared" si="875"/>
        <v>2.4093307648983623E-4</v>
      </c>
      <c r="AF4339" s="122">
        <f t="shared" si="882"/>
        <v>0.77684114626911138</v>
      </c>
      <c r="AG4339" s="122">
        <f t="shared" si="883"/>
        <v>0.60233269122465694</v>
      </c>
      <c r="AH4339" s="87">
        <f t="shared" si="884"/>
        <v>-2.7578060554827394E-2</v>
      </c>
      <c r="AI4339" s="122">
        <f t="shared" si="885"/>
        <v>1.1133756359271705</v>
      </c>
    </row>
    <row r="4340" spans="1:35" x14ac:dyDescent="0.25">
      <c r="A4340" s="90">
        <v>1.7343999999999999</v>
      </c>
      <c r="B4340" s="160">
        <v>22.566213358346751</v>
      </c>
      <c r="E4340" s="147">
        <f t="shared" si="873"/>
        <v>9.0264853433377062E-3</v>
      </c>
      <c r="F4340" s="160"/>
      <c r="W4340" s="146">
        <f t="shared" si="876"/>
        <v>0.67028483428100472</v>
      </c>
      <c r="X4340" s="164">
        <v>6.6151969827881052</v>
      </c>
      <c r="Y4340" s="147">
        <f t="shared" si="878"/>
        <v>3.9999999999995595E-4</v>
      </c>
      <c r="Z4340" s="122">
        <f t="shared" si="879"/>
        <v>8.8754449677853557</v>
      </c>
      <c r="AA4340" s="122">
        <f t="shared" si="880"/>
        <v>0.61929999999999996</v>
      </c>
      <c r="AB4340" s="122">
        <f t="shared" si="877"/>
        <v>2.7711023654758003E-3</v>
      </c>
      <c r="AC4340" s="122">
        <f t="shared" si="881"/>
        <v>8.1604072535443777</v>
      </c>
      <c r="AD4340" s="122">
        <f t="shared" si="874"/>
        <v>-143.12170685737956</v>
      </c>
      <c r="AE4340" s="122">
        <f t="shared" si="875"/>
        <v>2.4090819736985729E-4</v>
      </c>
      <c r="AF4340" s="122">
        <f t="shared" si="882"/>
        <v>0.77708205446648126</v>
      </c>
      <c r="AG4340" s="122">
        <f t="shared" si="883"/>
        <v>0.60227049342470951</v>
      </c>
      <c r="AH4340" s="87">
        <f t="shared" si="884"/>
        <v>-2.7818968752197252E-2</v>
      </c>
      <c r="AI4340" s="122">
        <f t="shared" si="885"/>
        <v>1.1648532637129267</v>
      </c>
    </row>
    <row r="4341" spans="1:35" x14ac:dyDescent="0.25">
      <c r="A4341" s="90">
        <v>1.7347999999999999</v>
      </c>
      <c r="B4341" s="160">
        <v>22.566213358346751</v>
      </c>
      <c r="E4341" s="147">
        <f t="shared" si="873"/>
        <v>9.0264853433377062E-3</v>
      </c>
      <c r="F4341" s="160"/>
      <c r="W4341" s="146">
        <f t="shared" si="876"/>
        <v>0.67028483428100472</v>
      </c>
      <c r="X4341" s="164">
        <v>6.6151969827881052</v>
      </c>
      <c r="Y4341" s="147">
        <f t="shared" si="878"/>
        <v>3.9999999999995595E-4</v>
      </c>
      <c r="Z4341" s="122">
        <f t="shared" si="879"/>
        <v>8.8754449677853557</v>
      </c>
      <c r="AA4341" s="122">
        <f t="shared" si="880"/>
        <v>0.61929999999999996</v>
      </c>
      <c r="AB4341" s="122">
        <f t="shared" si="877"/>
        <v>2.7711023654758003E-3</v>
      </c>
      <c r="AC4341" s="122">
        <f t="shared" si="881"/>
        <v>8.163178355909853</v>
      </c>
      <c r="AD4341" s="122">
        <f t="shared" si="874"/>
        <v>-143.10692074810439</v>
      </c>
      <c r="AE4341" s="122">
        <f t="shared" si="875"/>
        <v>2.4088330879767759E-4</v>
      </c>
      <c r="AF4341" s="122">
        <f t="shared" si="882"/>
        <v>0.77732293777527894</v>
      </c>
      <c r="AG4341" s="122">
        <f t="shared" si="883"/>
        <v>0.6022082719942603</v>
      </c>
      <c r="AH4341" s="87">
        <f t="shared" si="884"/>
        <v>-2.8059852060994931E-2</v>
      </c>
      <c r="AI4341" s="122">
        <f t="shared" si="885"/>
        <v>1.1648532637129267</v>
      </c>
    </row>
    <row r="4342" spans="1:35" x14ac:dyDescent="0.25">
      <c r="A4342" s="90">
        <v>1.7352000000000001</v>
      </c>
      <c r="B4342" s="160">
        <v>21.568958881768129</v>
      </c>
      <c r="E4342" s="147">
        <f t="shared" si="873"/>
        <v>8.8270344480269047E-3</v>
      </c>
      <c r="F4342" s="160"/>
      <c r="W4342" s="146">
        <f t="shared" si="876"/>
        <v>0.64570964048261303</v>
      </c>
      <c r="X4342" s="164">
        <v>6.3726586773512262</v>
      </c>
      <c r="Y4342" s="147">
        <f t="shared" si="878"/>
        <v>4.0000000000017799E-4</v>
      </c>
      <c r="Z4342" s="122">
        <f t="shared" si="879"/>
        <v>8.8754449677853557</v>
      </c>
      <c r="AA4342" s="122">
        <f t="shared" si="880"/>
        <v>0.61929999999999996</v>
      </c>
      <c r="AB4342" s="122">
        <f t="shared" si="877"/>
        <v>2.7077353104023195E-3</v>
      </c>
      <c r="AC4342" s="122">
        <f t="shared" si="881"/>
        <v>8.1658860912202549</v>
      </c>
      <c r="AD4342" s="122">
        <f t="shared" si="874"/>
        <v>-139.82035859402211</v>
      </c>
      <c r="AE4342" s="122">
        <f t="shared" si="875"/>
        <v>2.3535123556106546E-4</v>
      </c>
      <c r="AF4342" s="122">
        <f t="shared" si="882"/>
        <v>0.77755828901084001</v>
      </c>
      <c r="AG4342" s="122">
        <f t="shared" si="883"/>
        <v>0.58837808890240184</v>
      </c>
      <c r="AH4342" s="87">
        <f t="shared" si="884"/>
        <v>-2.8295203296555996E-2</v>
      </c>
      <c r="AI4342" s="122">
        <f t="shared" si="885"/>
        <v>1.1557498244290914</v>
      </c>
    </row>
    <row r="4343" spans="1:35" x14ac:dyDescent="0.25">
      <c r="A4343" s="90">
        <v>1.7356</v>
      </c>
      <c r="B4343" s="160">
        <v>21.568958881768129</v>
      </c>
      <c r="E4343" s="147">
        <f t="shared" ref="E4343:E4406" si="886">+(B4342+B4343)/2*(A4343-A4342)</f>
        <v>8.627583552706302E-3</v>
      </c>
      <c r="F4343" s="160"/>
      <c r="W4343" s="146">
        <f t="shared" si="876"/>
        <v>0.64570964048261303</v>
      </c>
      <c r="X4343" s="164">
        <v>6.3726586773512262</v>
      </c>
      <c r="Y4343" s="147">
        <f t="shared" si="878"/>
        <v>3.9999999999995595E-4</v>
      </c>
      <c r="Z4343" s="122">
        <f t="shared" si="879"/>
        <v>8.8754449677853557</v>
      </c>
      <c r="AA4343" s="122">
        <f t="shared" si="880"/>
        <v>0.61929999999999996</v>
      </c>
      <c r="AB4343" s="122">
        <f t="shared" si="877"/>
        <v>2.7077353104008163E-3</v>
      </c>
      <c r="AC4343" s="122">
        <f t="shared" si="881"/>
        <v>8.168593826530655</v>
      </c>
      <c r="AD4343" s="122">
        <f t="shared" si="874"/>
        <v>-139.80623044433455</v>
      </c>
      <c r="AE4343" s="122">
        <f t="shared" si="875"/>
        <v>2.3532745449285339E-4</v>
      </c>
      <c r="AF4343" s="122">
        <f t="shared" si="882"/>
        <v>0.77779361646533285</v>
      </c>
      <c r="AG4343" s="122">
        <f t="shared" si="883"/>
        <v>0.58831863623219827</v>
      </c>
      <c r="AH4343" s="87">
        <f t="shared" si="884"/>
        <v>-2.853053075104885E-2</v>
      </c>
      <c r="AI4343" s="122">
        <f t="shared" si="885"/>
        <v>1.1557498244290914</v>
      </c>
    </row>
    <row r="4344" spans="1:35" x14ac:dyDescent="0.25">
      <c r="A4344" s="90">
        <v>1.736</v>
      </c>
      <c r="B4344" s="160">
        <v>22.566213358346751</v>
      </c>
      <c r="E4344" s="147">
        <f t="shared" si="886"/>
        <v>8.8270344480220041E-3</v>
      </c>
      <c r="F4344" s="160"/>
      <c r="W4344" s="146">
        <f t="shared" si="876"/>
        <v>0.67028483428100449</v>
      </c>
      <c r="X4344" s="164">
        <v>6.6151969827881025</v>
      </c>
      <c r="Y4344" s="147">
        <f t="shared" si="878"/>
        <v>3.9999999999995595E-4</v>
      </c>
      <c r="Z4344" s="122">
        <f t="shared" si="879"/>
        <v>8.8754449677853557</v>
      </c>
      <c r="AA4344" s="122">
        <f t="shared" si="880"/>
        <v>0.61929999999999996</v>
      </c>
      <c r="AB4344" s="122">
        <f t="shared" si="877"/>
        <v>2.7711023654757999E-3</v>
      </c>
      <c r="AC4344" s="122">
        <f t="shared" si="881"/>
        <v>8.1713649288961303</v>
      </c>
      <c r="AD4344" s="122">
        <f t="shared" si="874"/>
        <v>-143.06320585106258</v>
      </c>
      <c r="AE4344" s="122">
        <f t="shared" si="875"/>
        <v>2.4080972612964077E-4</v>
      </c>
      <c r="AF4344" s="122">
        <f t="shared" si="882"/>
        <v>0.77803442619146246</v>
      </c>
      <c r="AG4344" s="122">
        <f t="shared" si="883"/>
        <v>0.60202431532416822</v>
      </c>
      <c r="AH4344" s="87">
        <f t="shared" si="884"/>
        <v>-2.8771340477178491E-2</v>
      </c>
      <c r="AI4344" s="122">
        <f t="shared" si="885"/>
        <v>1.1133756359271709</v>
      </c>
    </row>
    <row r="4345" spans="1:35" x14ac:dyDescent="0.25">
      <c r="A4345" s="90">
        <v>1.7363999999999999</v>
      </c>
      <c r="B4345" s="160">
        <v>22.566213358346751</v>
      </c>
      <c r="E4345" s="147">
        <f t="shared" si="886"/>
        <v>9.0264853433377062E-3</v>
      </c>
      <c r="F4345" s="160"/>
      <c r="W4345" s="146">
        <f t="shared" si="876"/>
        <v>0.67028483428100449</v>
      </c>
      <c r="X4345" s="164">
        <v>6.6151969827881025</v>
      </c>
      <c r="Y4345" s="147">
        <f t="shared" si="878"/>
        <v>3.9999999999995595E-4</v>
      </c>
      <c r="Z4345" s="122">
        <f t="shared" si="879"/>
        <v>8.8754449677853557</v>
      </c>
      <c r="AA4345" s="122">
        <f t="shared" si="880"/>
        <v>0.61929999999999996</v>
      </c>
      <c r="AB4345" s="122">
        <f t="shared" si="877"/>
        <v>2.7711023654757999E-3</v>
      </c>
      <c r="AC4345" s="122">
        <f t="shared" si="881"/>
        <v>8.1741360312616056</v>
      </c>
      <c r="AD4345" s="122">
        <f t="shared" si="874"/>
        <v>-143.04839753668776</v>
      </c>
      <c r="AE4345" s="122">
        <f t="shared" si="875"/>
        <v>2.4078480018094678E-4</v>
      </c>
      <c r="AF4345" s="122">
        <f t="shared" si="882"/>
        <v>0.77827521099164343</v>
      </c>
      <c r="AG4345" s="122">
        <f t="shared" si="883"/>
        <v>0.6019620004524332</v>
      </c>
      <c r="AH4345" s="87">
        <f t="shared" si="884"/>
        <v>-2.9012125277359437E-2</v>
      </c>
      <c r="AI4345" s="122">
        <f t="shared" si="885"/>
        <v>1.1648532637129272</v>
      </c>
    </row>
    <row r="4346" spans="1:35" x14ac:dyDescent="0.25">
      <c r="A4346" s="90">
        <v>1.7367999999999999</v>
      </c>
      <c r="B4346" s="160">
        <v>22.566213358346751</v>
      </c>
      <c r="E4346" s="147">
        <f t="shared" si="886"/>
        <v>9.0264853433377062E-3</v>
      </c>
      <c r="F4346" s="160"/>
      <c r="W4346" s="146">
        <f t="shared" si="876"/>
        <v>0.67028483428100449</v>
      </c>
      <c r="X4346" s="164">
        <v>6.6151969827881025</v>
      </c>
      <c r="Y4346" s="147">
        <f t="shared" si="878"/>
        <v>3.9999999999995595E-4</v>
      </c>
      <c r="Z4346" s="122">
        <f t="shared" si="879"/>
        <v>8.8754449677853557</v>
      </c>
      <c r="AA4346" s="122">
        <f t="shared" si="880"/>
        <v>0.61929999999999996</v>
      </c>
      <c r="AB4346" s="122">
        <f t="shared" si="877"/>
        <v>2.7711023654757999E-3</v>
      </c>
      <c r="AC4346" s="122">
        <f t="shared" si="881"/>
        <v>8.1769071336270809</v>
      </c>
      <c r="AD4346" s="122">
        <f t="shared" si="874"/>
        <v>-143.03358360683313</v>
      </c>
      <c r="AE4346" s="122">
        <f t="shared" si="875"/>
        <v>2.4075986478005196E-4</v>
      </c>
      <c r="AF4346" s="122">
        <f t="shared" si="882"/>
        <v>0.77851597085642343</v>
      </c>
      <c r="AG4346" s="122">
        <f t="shared" si="883"/>
        <v>0.60189966195019617</v>
      </c>
      <c r="AH4346" s="87">
        <f t="shared" si="884"/>
        <v>-2.925288514213949E-2</v>
      </c>
      <c r="AI4346" s="122">
        <f t="shared" si="885"/>
        <v>1.1648532637129272</v>
      </c>
    </row>
    <row r="4347" spans="1:35" x14ac:dyDescent="0.25">
      <c r="A4347" s="90">
        <v>1.7372000000000001</v>
      </c>
      <c r="B4347" s="160">
        <v>22.566213358346751</v>
      </c>
      <c r="E4347" s="147">
        <f t="shared" si="886"/>
        <v>9.0264853433427161E-3</v>
      </c>
      <c r="F4347" s="160"/>
      <c r="W4347" s="146">
        <f t="shared" si="876"/>
        <v>0.67028483428100449</v>
      </c>
      <c r="X4347" s="164">
        <v>6.6151969827881025</v>
      </c>
      <c r="Y4347" s="147">
        <f t="shared" si="878"/>
        <v>4.0000000000017799E-4</v>
      </c>
      <c r="Z4347" s="122">
        <f t="shared" si="879"/>
        <v>8.8754449677853557</v>
      </c>
      <c r="AA4347" s="122">
        <f t="shared" si="880"/>
        <v>0.61929999999999996</v>
      </c>
      <c r="AB4347" s="122">
        <f t="shared" si="877"/>
        <v>2.7711023654773382E-3</v>
      </c>
      <c r="AC4347" s="122">
        <f t="shared" si="881"/>
        <v>8.1796782359925579</v>
      </c>
      <c r="AD4347" s="122">
        <f t="shared" si="874"/>
        <v>-143.0187640615782</v>
      </c>
      <c r="AE4347" s="122">
        <f t="shared" si="875"/>
        <v>2.4073491992709006E-4</v>
      </c>
      <c r="AF4347" s="122">
        <f t="shared" si="882"/>
        <v>0.77875670577635048</v>
      </c>
      <c r="AG4347" s="122">
        <f t="shared" si="883"/>
        <v>0.60183729981745737</v>
      </c>
      <c r="AH4347" s="87">
        <f t="shared" si="884"/>
        <v>-2.9493620062066579E-2</v>
      </c>
      <c r="AI4347" s="122">
        <f t="shared" si="885"/>
        <v>1.1648532637129272</v>
      </c>
    </row>
    <row r="4348" spans="1:35" x14ac:dyDescent="0.25">
      <c r="A4348" s="90">
        <v>1.7376</v>
      </c>
      <c r="B4348" s="160">
        <v>21.568958881768129</v>
      </c>
      <c r="E4348" s="147">
        <f t="shared" si="886"/>
        <v>8.8270344480220041E-3</v>
      </c>
      <c r="F4348" s="160"/>
      <c r="W4348" s="146">
        <f t="shared" si="876"/>
        <v>0.64570964048261348</v>
      </c>
      <c r="X4348" s="164">
        <v>6.3726586773512306</v>
      </c>
      <c r="Y4348" s="147">
        <f t="shared" si="878"/>
        <v>3.9999999999995595E-4</v>
      </c>
      <c r="Z4348" s="122">
        <f t="shared" si="879"/>
        <v>8.8754449677853557</v>
      </c>
      <c r="AA4348" s="122">
        <f t="shared" si="880"/>
        <v>0.61929999999999996</v>
      </c>
      <c r="AB4348" s="122">
        <f t="shared" si="877"/>
        <v>2.7077353104008176E-3</v>
      </c>
      <c r="AC4348" s="122">
        <f t="shared" si="881"/>
        <v>8.1823859713029581</v>
      </c>
      <c r="AD4348" s="122">
        <f t="shared" si="874"/>
        <v>-139.73418587010448</v>
      </c>
      <c r="AE4348" s="122">
        <f t="shared" si="875"/>
        <v>2.3520618617591432E-4</v>
      </c>
      <c r="AF4348" s="122">
        <f t="shared" si="882"/>
        <v>0.77899191196252637</v>
      </c>
      <c r="AG4348" s="122">
        <f t="shared" si="883"/>
        <v>0.58801546543985062</v>
      </c>
      <c r="AH4348" s="87">
        <f t="shared" si="884"/>
        <v>-2.9728826248242492E-2</v>
      </c>
      <c r="AI4348" s="122">
        <f t="shared" si="885"/>
        <v>1.2091866496618153</v>
      </c>
    </row>
    <row r="4349" spans="1:35" x14ac:dyDescent="0.25">
      <c r="A4349" s="90">
        <v>1.738</v>
      </c>
      <c r="B4349" s="160">
        <v>22.566213358346751</v>
      </c>
      <c r="E4349" s="147">
        <f t="shared" si="886"/>
        <v>8.8270344480220041E-3</v>
      </c>
      <c r="F4349" s="160"/>
      <c r="W4349" s="146">
        <f t="shared" si="876"/>
        <v>0.67028483428100449</v>
      </c>
      <c r="X4349" s="164">
        <v>6.6151969827881025</v>
      </c>
      <c r="Y4349" s="147">
        <f t="shared" si="878"/>
        <v>3.9999999999995595E-4</v>
      </c>
      <c r="Z4349" s="122">
        <f t="shared" si="879"/>
        <v>8.8754449677853557</v>
      </c>
      <c r="AA4349" s="122">
        <f t="shared" si="880"/>
        <v>0.61929999999999996</v>
      </c>
      <c r="AB4349" s="122">
        <f t="shared" si="877"/>
        <v>2.7711023654757999E-3</v>
      </c>
      <c r="AC4349" s="122">
        <f t="shared" si="881"/>
        <v>8.1851570736684334</v>
      </c>
      <c r="AD4349" s="122">
        <f t="shared" si="874"/>
        <v>-142.98944732386596</v>
      </c>
      <c r="AE4349" s="122">
        <f t="shared" si="875"/>
        <v>2.4068557281832443E-4</v>
      </c>
      <c r="AF4349" s="122">
        <f t="shared" si="882"/>
        <v>0.77923259753534468</v>
      </c>
      <c r="AG4349" s="122">
        <f t="shared" si="883"/>
        <v>0.60171393204587731</v>
      </c>
      <c r="AH4349" s="87">
        <f t="shared" si="884"/>
        <v>-2.9969511821060817E-2</v>
      </c>
      <c r="AI4349" s="122">
        <f t="shared" si="885"/>
        <v>1.1133756359271709</v>
      </c>
    </row>
    <row r="4350" spans="1:35" x14ac:dyDescent="0.25">
      <c r="A4350" s="90">
        <v>1.7383999999999999</v>
      </c>
      <c r="B4350" s="160">
        <v>21.568958881768129</v>
      </c>
      <c r="E4350" s="147">
        <f t="shared" si="886"/>
        <v>8.8270344480220041E-3</v>
      </c>
      <c r="F4350" s="160"/>
      <c r="W4350" s="146">
        <f t="shared" si="876"/>
        <v>0.64570964048261348</v>
      </c>
      <c r="X4350" s="164">
        <v>6.3726586773512306</v>
      </c>
      <c r="Y4350" s="147">
        <f t="shared" si="878"/>
        <v>3.9999999999995595E-4</v>
      </c>
      <c r="Z4350" s="122">
        <f t="shared" si="879"/>
        <v>8.8754449677853557</v>
      </c>
      <c r="AA4350" s="122">
        <f t="shared" si="880"/>
        <v>0.61929999999999996</v>
      </c>
      <c r="AB4350" s="122">
        <f t="shared" si="877"/>
        <v>2.7077353104008176E-3</v>
      </c>
      <c r="AC4350" s="122">
        <f t="shared" si="881"/>
        <v>8.1878648089788335</v>
      </c>
      <c r="AD4350" s="122">
        <f t="shared" si="874"/>
        <v>-139.70552892044375</v>
      </c>
      <c r="AE4350" s="122">
        <f t="shared" si="875"/>
        <v>2.3515794964886001E-4</v>
      </c>
      <c r="AF4350" s="122">
        <f t="shared" si="882"/>
        <v>0.77946775548499359</v>
      </c>
      <c r="AG4350" s="122">
        <f t="shared" si="883"/>
        <v>0.58789487412221475</v>
      </c>
      <c r="AH4350" s="87">
        <f t="shared" si="884"/>
        <v>-3.0204669770709677E-2</v>
      </c>
      <c r="AI4350" s="122">
        <f t="shared" si="885"/>
        <v>1.0488761739636416</v>
      </c>
    </row>
    <row r="4351" spans="1:35" x14ac:dyDescent="0.25">
      <c r="A4351" s="90">
        <v>1.7387999999999999</v>
      </c>
      <c r="B4351" s="160">
        <v>22.566213358346751</v>
      </c>
      <c r="E4351" s="147">
        <f t="shared" si="886"/>
        <v>8.8270344480220041E-3</v>
      </c>
      <c r="F4351" s="160"/>
      <c r="W4351" s="146">
        <f t="shared" si="876"/>
        <v>0.67028483428100449</v>
      </c>
      <c r="X4351" s="164">
        <v>6.6151969827881025</v>
      </c>
      <c r="Y4351" s="147">
        <f t="shared" si="878"/>
        <v>3.9999999999995595E-4</v>
      </c>
      <c r="Z4351" s="122">
        <f t="shared" si="879"/>
        <v>8.8754449677853557</v>
      </c>
      <c r="AA4351" s="122">
        <f t="shared" si="880"/>
        <v>0.61929999999999996</v>
      </c>
      <c r="AB4351" s="122">
        <f t="shared" si="877"/>
        <v>2.7711023654757999E-3</v>
      </c>
      <c r="AC4351" s="122">
        <f t="shared" si="881"/>
        <v>8.1906359113443088</v>
      </c>
      <c r="AD4351" s="122">
        <f t="shared" si="874"/>
        <v>-142.96010863501652</v>
      </c>
      <c r="AE4351" s="122">
        <f t="shared" si="875"/>
        <v>2.4063618876052416E-4</v>
      </c>
      <c r="AF4351" s="122">
        <f t="shared" si="882"/>
        <v>0.77970839167375416</v>
      </c>
      <c r="AG4351" s="122">
        <f t="shared" si="883"/>
        <v>0.6015904719013766</v>
      </c>
      <c r="AH4351" s="87">
        <f t="shared" si="884"/>
        <v>-3.04453059594702E-2</v>
      </c>
      <c r="AI4351" s="122">
        <f t="shared" si="885"/>
        <v>1.1133756359271709</v>
      </c>
    </row>
    <row r="4352" spans="1:35" x14ac:dyDescent="0.25">
      <c r="A4352" s="90">
        <v>1.7392000000000001</v>
      </c>
      <c r="B4352" s="160">
        <v>22.566213358346751</v>
      </c>
      <c r="E4352" s="147">
        <f t="shared" si="886"/>
        <v>9.0264853433427161E-3</v>
      </c>
      <c r="F4352" s="160"/>
      <c r="W4352" s="146">
        <f t="shared" si="876"/>
        <v>0.67028483428100449</v>
      </c>
      <c r="X4352" s="164">
        <v>6.6151969827881025</v>
      </c>
      <c r="Y4352" s="147">
        <f t="shared" si="878"/>
        <v>4.0000000000017799E-4</v>
      </c>
      <c r="Z4352" s="122">
        <f t="shared" si="879"/>
        <v>8.8754449677853557</v>
      </c>
      <c r="AA4352" s="122">
        <f t="shared" si="880"/>
        <v>0.61929999999999996</v>
      </c>
      <c r="AB4352" s="122">
        <f t="shared" si="877"/>
        <v>2.7711023654773382E-3</v>
      </c>
      <c r="AC4352" s="122">
        <f t="shared" si="881"/>
        <v>8.1934070137097859</v>
      </c>
      <c r="AD4352" s="122">
        <f t="shared" si="874"/>
        <v>-142.94526126918217</v>
      </c>
      <c r="AE4352" s="122">
        <f t="shared" si="875"/>
        <v>2.4061119707884722E-4</v>
      </c>
      <c r="AF4352" s="122">
        <f t="shared" si="882"/>
        <v>0.77994900287083302</v>
      </c>
      <c r="AG4352" s="122">
        <f t="shared" si="883"/>
        <v>0.60152799269685042</v>
      </c>
      <c r="AH4352" s="87">
        <f t="shared" si="884"/>
        <v>-3.0685917156549048E-2</v>
      </c>
      <c r="AI4352" s="122">
        <f t="shared" si="885"/>
        <v>1.1133756359271709</v>
      </c>
    </row>
    <row r="4353" spans="1:35" x14ac:dyDescent="0.25">
      <c r="A4353" s="90">
        <v>1.7396</v>
      </c>
      <c r="B4353" s="160">
        <v>22.566213358346751</v>
      </c>
      <c r="E4353" s="147">
        <f t="shared" si="886"/>
        <v>9.0264853433377062E-3</v>
      </c>
      <c r="F4353" s="160"/>
      <c r="W4353" s="146">
        <f t="shared" si="876"/>
        <v>0.67028483428100449</v>
      </c>
      <c r="X4353" s="164">
        <v>6.6151969827881025</v>
      </c>
      <c r="Y4353" s="147">
        <f t="shared" si="878"/>
        <v>3.9999999999995595E-4</v>
      </c>
      <c r="Z4353" s="122">
        <f t="shared" si="879"/>
        <v>8.8754449677853557</v>
      </c>
      <c r="AA4353" s="122">
        <f t="shared" si="880"/>
        <v>0.61929999999999996</v>
      </c>
      <c r="AB4353" s="122">
        <f t="shared" si="877"/>
        <v>2.7711023654757999E-3</v>
      </c>
      <c r="AC4353" s="122">
        <f t="shared" si="881"/>
        <v>8.1961781160752611</v>
      </c>
      <c r="AD4353" s="122">
        <f t="shared" si="874"/>
        <v>-142.9304082877093</v>
      </c>
      <c r="AE4353" s="122">
        <f t="shared" si="875"/>
        <v>2.4058619594470227E-4</v>
      </c>
      <c r="AF4353" s="122">
        <f t="shared" si="882"/>
        <v>0.78018958906677771</v>
      </c>
      <c r="AG4353" s="122">
        <f t="shared" si="883"/>
        <v>0.60146548986182191</v>
      </c>
      <c r="AH4353" s="87">
        <f t="shared" si="884"/>
        <v>-3.092650335249375E-2</v>
      </c>
      <c r="AI4353" s="122">
        <f t="shared" si="885"/>
        <v>1.1648532637129272</v>
      </c>
    </row>
    <row r="4354" spans="1:35" x14ac:dyDescent="0.25">
      <c r="A4354" s="90">
        <v>1.74</v>
      </c>
      <c r="B4354" s="160">
        <v>22.566213358346751</v>
      </c>
      <c r="E4354" s="147">
        <f t="shared" si="886"/>
        <v>9.0264853433377062E-3</v>
      </c>
      <c r="F4354" s="160"/>
      <c r="W4354" s="146">
        <f t="shared" si="876"/>
        <v>0.67028483428100449</v>
      </c>
      <c r="X4354" s="164">
        <v>6.6151969827881025</v>
      </c>
      <c r="Y4354" s="147">
        <f t="shared" si="878"/>
        <v>3.9999999999995595E-4</v>
      </c>
      <c r="Z4354" s="122">
        <f t="shared" si="879"/>
        <v>8.8754449677853557</v>
      </c>
      <c r="AA4354" s="122">
        <f t="shared" si="880"/>
        <v>0.61929999999999996</v>
      </c>
      <c r="AB4354" s="122">
        <f t="shared" si="877"/>
        <v>2.7711023654757999E-3</v>
      </c>
      <c r="AC4354" s="122">
        <f t="shared" si="881"/>
        <v>8.1989492184407364</v>
      </c>
      <c r="AD4354" s="122">
        <f t="shared" si="874"/>
        <v>-142.91554969083606</v>
      </c>
      <c r="AE4354" s="122">
        <f t="shared" si="875"/>
        <v>2.4056118535849014E-4</v>
      </c>
      <c r="AF4354" s="122">
        <f t="shared" si="882"/>
        <v>0.78043015025213625</v>
      </c>
      <c r="AG4354" s="122">
        <f t="shared" si="883"/>
        <v>0.60140296339629162</v>
      </c>
      <c r="AH4354" s="87">
        <f t="shared" si="884"/>
        <v>-3.116706453785224E-2</v>
      </c>
      <c r="AI4354" s="122">
        <f t="shared" si="885"/>
        <v>1.1648532637129272</v>
      </c>
    </row>
    <row r="4355" spans="1:35" x14ac:dyDescent="0.25">
      <c r="A4355" s="90">
        <v>1.7403999999999999</v>
      </c>
      <c r="B4355" s="160">
        <v>21.568958881768129</v>
      </c>
      <c r="E4355" s="147">
        <f t="shared" si="886"/>
        <v>8.8270344480220041E-3</v>
      </c>
      <c r="F4355" s="160"/>
      <c r="W4355" s="146">
        <f t="shared" si="876"/>
        <v>0.64570964048261348</v>
      </c>
      <c r="X4355" s="164">
        <v>6.3726586773512306</v>
      </c>
      <c r="Y4355" s="147">
        <f t="shared" si="878"/>
        <v>3.9999999999995595E-4</v>
      </c>
      <c r="Z4355" s="122">
        <f t="shared" si="879"/>
        <v>8.8754449677853557</v>
      </c>
      <c r="AA4355" s="122">
        <f t="shared" si="880"/>
        <v>0.61929999999999996</v>
      </c>
      <c r="AB4355" s="122">
        <f t="shared" si="877"/>
        <v>2.7077353104008176E-3</v>
      </c>
      <c r="AC4355" s="122">
        <f t="shared" si="881"/>
        <v>8.2016569537511366</v>
      </c>
      <c r="AD4355" s="122">
        <f t="shared" si="874"/>
        <v>-139.63329442606991</v>
      </c>
      <c r="AE4355" s="122">
        <f t="shared" si="875"/>
        <v>2.350363616507175E-4</v>
      </c>
      <c r="AF4355" s="122">
        <f t="shared" si="882"/>
        <v>0.78066518661378692</v>
      </c>
      <c r="AG4355" s="122">
        <f t="shared" si="883"/>
        <v>0.58759090412685844</v>
      </c>
      <c r="AH4355" s="87">
        <f t="shared" si="884"/>
        <v>-3.140210089950296E-2</v>
      </c>
      <c r="AI4355" s="122">
        <f t="shared" si="885"/>
        <v>1.2091866496618153</v>
      </c>
    </row>
    <row r="4356" spans="1:35" x14ac:dyDescent="0.25">
      <c r="A4356" s="90">
        <v>1.7407999999999999</v>
      </c>
      <c r="B4356" s="160">
        <v>21.568958881768129</v>
      </c>
      <c r="E4356" s="147">
        <f t="shared" si="886"/>
        <v>8.627583552706302E-3</v>
      </c>
      <c r="F4356" s="160"/>
      <c r="W4356" s="146">
        <f t="shared" si="876"/>
        <v>0.64570964048261348</v>
      </c>
      <c r="X4356" s="164">
        <v>6.3726586773512306</v>
      </c>
      <c r="Y4356" s="147">
        <f t="shared" si="878"/>
        <v>3.9999999999995595E-4</v>
      </c>
      <c r="Z4356" s="122">
        <f t="shared" si="879"/>
        <v>8.8754449677853557</v>
      </c>
      <c r="AA4356" s="122">
        <f t="shared" si="880"/>
        <v>0.61929999999999996</v>
      </c>
      <c r="AB4356" s="122">
        <f t="shared" si="877"/>
        <v>2.7077353104008176E-3</v>
      </c>
      <c r="AC4356" s="122">
        <f t="shared" si="881"/>
        <v>8.2043646890615367</v>
      </c>
      <c r="AD4356" s="122">
        <f t="shared" ref="AD4356:AD4419" si="887">2*$AB$1*PI()*((AC4356+$X$2/2)*(2*AC4356-$Z$1)+(AC4356+$X$2/2)^2-($X$1/2)^2)*AB4356</f>
        <v>-139.61909706611911</v>
      </c>
      <c r="AE4356" s="122">
        <f t="shared" ref="AE4356:AE4419" si="888">-AD4356*0.000000001*$Z$2</f>
        <v>2.3501246408501444E-4</v>
      </c>
      <c r="AF4356" s="122">
        <f t="shared" si="882"/>
        <v>0.78090019907787189</v>
      </c>
      <c r="AG4356" s="122">
        <f t="shared" si="883"/>
        <v>0.58753116021260077</v>
      </c>
      <c r="AH4356" s="87">
        <f t="shared" si="884"/>
        <v>-3.1637113363587974E-2</v>
      </c>
      <c r="AI4356" s="122">
        <f t="shared" si="885"/>
        <v>1.1557498244290907</v>
      </c>
    </row>
    <row r="4357" spans="1:35" x14ac:dyDescent="0.25">
      <c r="A4357" s="90">
        <v>1.7412000000000001</v>
      </c>
      <c r="B4357" s="160">
        <v>21.568958881768129</v>
      </c>
      <c r="E4357" s="147">
        <f t="shared" si="886"/>
        <v>8.6275835527110899E-3</v>
      </c>
      <c r="F4357" s="160"/>
      <c r="W4357" s="146">
        <f t="shared" ref="W4357:W4420" si="889">+X4357/1000000*101325</f>
        <v>0.64570964048261348</v>
      </c>
      <c r="X4357" s="164">
        <v>6.3726586773512306</v>
      </c>
      <c r="Y4357" s="147">
        <f t="shared" si="878"/>
        <v>4.0000000000017799E-4</v>
      </c>
      <c r="Z4357" s="122">
        <f t="shared" si="879"/>
        <v>8.8754449677853557</v>
      </c>
      <c r="AA4357" s="122">
        <f t="shared" si="880"/>
        <v>0.61929999999999996</v>
      </c>
      <c r="AB4357" s="122">
        <f t="shared" ref="AB4357:AB4420" si="890">IF(OR(AC4356&gt;=($X$1-$X$2)/2,AC4356&gt;=$Z$1/2),0,Z4357*W4357^AA4357*Y4357)</f>
        <v>2.7077353104023208E-3</v>
      </c>
      <c r="AC4357" s="122">
        <f t="shared" si="881"/>
        <v>8.2070724243719386</v>
      </c>
      <c r="AD4357" s="122">
        <f t="shared" si="887"/>
        <v>-139.60489446725322</v>
      </c>
      <c r="AE4357" s="122">
        <f t="shared" si="888"/>
        <v>2.3498855770095941E-4</v>
      </c>
      <c r="AF4357" s="122">
        <f t="shared" si="882"/>
        <v>0.78113518763557288</v>
      </c>
      <c r="AG4357" s="122">
        <f t="shared" si="883"/>
        <v>0.58747139425213712</v>
      </c>
      <c r="AH4357" s="87">
        <f t="shared" si="884"/>
        <v>-3.1872101921288934E-2</v>
      </c>
      <c r="AI4357" s="122">
        <f t="shared" si="885"/>
        <v>1.1557498244290907</v>
      </c>
    </row>
    <row r="4358" spans="1:35" x14ac:dyDescent="0.25">
      <c r="A4358" s="90">
        <v>1.7416</v>
      </c>
      <c r="B4358" s="160">
        <v>21.568958881768129</v>
      </c>
      <c r="E4358" s="147">
        <f t="shared" si="886"/>
        <v>8.627583552706302E-3</v>
      </c>
      <c r="F4358" s="160"/>
      <c r="W4358" s="146">
        <f t="shared" si="889"/>
        <v>0.64570964048261348</v>
      </c>
      <c r="X4358" s="164">
        <v>6.3726586773512306</v>
      </c>
      <c r="Y4358" s="147">
        <f t="shared" ref="Y4358:Y4421" si="891">+A4358-A4357</f>
        <v>3.9999999999995595E-4</v>
      </c>
      <c r="Z4358" s="122">
        <f t="shared" ref="Z4358:Z4421" si="892">IF(AND(W4358&lt;=$S$56,W4358&gt;$Q$56),$T$56,IF(AND(W4358&lt;=$S$57,W4358&gt;$Q$57),$T$57,IF(AND(W4358&lt;=$S$58,W4358&gt;$Q$58),$T$58,IF(AND(W4358&lt;=$S$59,W4358&gt;$Q$59),$T$59,IF(AND(W4358&lt;=$S$60,W4358&gt;$Q$60),$T$60,"Valor no encontrado para Po")))))</f>
        <v>8.8754449677853557</v>
      </c>
      <c r="AA4358" s="122">
        <f t="shared" ref="AA4358:AA4421" si="893">IF(AND(W4358&lt;=$S$56,W4358&gt;$Q$56),$U$56,IF(AND(W4358&lt;=$S$57,W4358&gt;$Q$57),$U$57,IF(AND(W4358&lt;=$S$58,W4358&gt;$Q$58),$U$58,IF(AND(W4358&lt;=$S$59,W4358&gt;$Q$59),$U$59,IF(AND(W4358&lt;=$S$60,W4358&gt;$Q$60),$U$60,"Valor no encontrado para Po")))))</f>
        <v>0.61929999999999996</v>
      </c>
      <c r="AB4358" s="122">
        <f t="shared" si="890"/>
        <v>2.7077353104008176E-3</v>
      </c>
      <c r="AC4358" s="122">
        <f t="shared" ref="AC4358:AC4421" si="894">+AC4357+AB4358</f>
        <v>8.2097801596823388</v>
      </c>
      <c r="AD4358" s="122">
        <f t="shared" si="887"/>
        <v>-139.5906866292398</v>
      </c>
      <c r="AE4358" s="122">
        <f t="shared" si="888"/>
        <v>2.3496464249816106E-4</v>
      </c>
      <c r="AF4358" s="122">
        <f t="shared" ref="AF4358:AF4421" si="895">+AF4357+AE4358</f>
        <v>0.78137015227807105</v>
      </c>
      <c r="AG4358" s="122">
        <f t="shared" ref="AG4358:AG4421" si="896">+AE4358/Y4358</f>
        <v>0.5874116062454674</v>
      </c>
      <c r="AH4358" s="87">
        <f t="shared" ref="AH4358:AH4421" si="897">+AH4357-AE4358</f>
        <v>-3.2107066563787097E-2</v>
      </c>
      <c r="AI4358" s="122">
        <f t="shared" si="885"/>
        <v>1.2091866496618153</v>
      </c>
    </row>
    <row r="4359" spans="1:35" x14ac:dyDescent="0.25">
      <c r="A4359" s="90">
        <v>1.742</v>
      </c>
      <c r="B4359" s="160">
        <v>21.568958881768129</v>
      </c>
      <c r="E4359" s="147">
        <f t="shared" si="886"/>
        <v>8.627583552706302E-3</v>
      </c>
      <c r="F4359" s="160"/>
      <c r="W4359" s="146">
        <f t="shared" si="889"/>
        <v>0.64570964048261348</v>
      </c>
      <c r="X4359" s="164">
        <v>6.3726586773512306</v>
      </c>
      <c r="Y4359" s="147">
        <f t="shared" si="891"/>
        <v>3.9999999999995595E-4</v>
      </c>
      <c r="Z4359" s="122">
        <f t="shared" si="892"/>
        <v>8.8754449677853557</v>
      </c>
      <c r="AA4359" s="122">
        <f t="shared" si="893"/>
        <v>0.61929999999999996</v>
      </c>
      <c r="AB4359" s="122">
        <f t="shared" si="890"/>
        <v>2.7077353104008176E-3</v>
      </c>
      <c r="AC4359" s="122">
        <f t="shared" si="894"/>
        <v>8.2124878949927389</v>
      </c>
      <c r="AD4359" s="122">
        <f t="shared" si="887"/>
        <v>-139.57647355231126</v>
      </c>
      <c r="AE4359" s="122">
        <f t="shared" si="888"/>
        <v>2.3494071847701071E-4</v>
      </c>
      <c r="AF4359" s="122">
        <f t="shared" si="895"/>
        <v>0.78160509299654801</v>
      </c>
      <c r="AG4359" s="122">
        <f t="shared" si="896"/>
        <v>0.58735179619259148</v>
      </c>
      <c r="AH4359" s="87">
        <f t="shared" si="897"/>
        <v>-3.2342007282264107E-2</v>
      </c>
      <c r="AI4359" s="122">
        <f t="shared" si="885"/>
        <v>1.2091866496618153</v>
      </c>
    </row>
    <row r="4360" spans="1:35" x14ac:dyDescent="0.25">
      <c r="A4360" s="90">
        <v>1.7423999999999999</v>
      </c>
      <c r="B4360" s="160">
        <v>21.568958881768129</v>
      </c>
      <c r="E4360" s="147">
        <f t="shared" si="886"/>
        <v>8.627583552706302E-3</v>
      </c>
      <c r="F4360" s="160"/>
      <c r="W4360" s="146">
        <f t="shared" si="889"/>
        <v>0.64570964048261348</v>
      </c>
      <c r="X4360" s="164">
        <v>6.3726586773512306</v>
      </c>
      <c r="Y4360" s="147">
        <f t="shared" si="891"/>
        <v>3.9999999999995595E-4</v>
      </c>
      <c r="Z4360" s="122">
        <f t="shared" si="892"/>
        <v>8.8754449677853557</v>
      </c>
      <c r="AA4360" s="122">
        <f t="shared" si="893"/>
        <v>0.61929999999999996</v>
      </c>
      <c r="AB4360" s="122">
        <f t="shared" si="890"/>
        <v>2.7077353104008176E-3</v>
      </c>
      <c r="AC4360" s="122">
        <f t="shared" si="894"/>
        <v>8.215195630303139</v>
      </c>
      <c r="AD4360" s="122">
        <f t="shared" si="887"/>
        <v>-139.56225523639014</v>
      </c>
      <c r="AE4360" s="122">
        <f t="shared" si="888"/>
        <v>2.3491678563737791E-4</v>
      </c>
      <c r="AF4360" s="122">
        <f t="shared" si="895"/>
        <v>0.78184000978218537</v>
      </c>
      <c r="AG4360" s="122">
        <f t="shared" si="896"/>
        <v>0.58729196409350948</v>
      </c>
      <c r="AH4360" s="87">
        <f t="shared" si="897"/>
        <v>-3.2576924067901483E-2</v>
      </c>
      <c r="AI4360" s="122">
        <f t="shared" si="885"/>
        <v>1.2091866496618153</v>
      </c>
    </row>
    <row r="4361" spans="1:35" x14ac:dyDescent="0.25">
      <c r="A4361" s="90">
        <v>1.7427999999999999</v>
      </c>
      <c r="B4361" s="160">
        <v>21.568958881768129</v>
      </c>
      <c r="E4361" s="147">
        <f t="shared" si="886"/>
        <v>8.627583552706302E-3</v>
      </c>
      <c r="F4361" s="160"/>
      <c r="W4361" s="146">
        <f t="shared" si="889"/>
        <v>0.64570964048261348</v>
      </c>
      <c r="X4361" s="164">
        <v>6.3726586773512306</v>
      </c>
      <c r="Y4361" s="147">
        <f t="shared" si="891"/>
        <v>3.9999999999995595E-4</v>
      </c>
      <c r="Z4361" s="122">
        <f t="shared" si="892"/>
        <v>8.8754449677853557</v>
      </c>
      <c r="AA4361" s="122">
        <f t="shared" si="893"/>
        <v>0.61929999999999996</v>
      </c>
      <c r="AB4361" s="122">
        <f t="shared" si="890"/>
        <v>2.7077353104008176E-3</v>
      </c>
      <c r="AC4361" s="122">
        <f t="shared" si="894"/>
        <v>8.2179033656135392</v>
      </c>
      <c r="AD4361" s="122">
        <f t="shared" si="887"/>
        <v>-139.5480316814764</v>
      </c>
      <c r="AE4361" s="122">
        <f t="shared" si="888"/>
        <v>2.3489284397926259E-4</v>
      </c>
      <c r="AF4361" s="122">
        <f t="shared" si="895"/>
        <v>0.78207490262616464</v>
      </c>
      <c r="AG4361" s="122">
        <f t="shared" si="896"/>
        <v>0.58723210994822117</v>
      </c>
      <c r="AH4361" s="87">
        <f t="shared" si="897"/>
        <v>-3.2811816911880745E-2</v>
      </c>
      <c r="AI4361" s="122">
        <f t="shared" si="885"/>
        <v>1.2091866496618153</v>
      </c>
    </row>
    <row r="4362" spans="1:35" x14ac:dyDescent="0.25">
      <c r="A4362" s="90">
        <v>1.7432000000000001</v>
      </c>
      <c r="B4362" s="160">
        <v>21.568958881768129</v>
      </c>
      <c r="E4362" s="147">
        <f t="shared" si="886"/>
        <v>8.6275835527110899E-3</v>
      </c>
      <c r="F4362" s="160"/>
      <c r="W4362" s="146">
        <f t="shared" si="889"/>
        <v>0.64570964048261348</v>
      </c>
      <c r="X4362" s="164">
        <v>6.3726586773512306</v>
      </c>
      <c r="Y4362" s="147">
        <f t="shared" si="891"/>
        <v>4.0000000000017799E-4</v>
      </c>
      <c r="Z4362" s="122">
        <f t="shared" si="892"/>
        <v>8.8754449677853557</v>
      </c>
      <c r="AA4362" s="122">
        <f t="shared" si="893"/>
        <v>0.61929999999999996</v>
      </c>
      <c r="AB4362" s="122">
        <f t="shared" si="890"/>
        <v>2.7077353104023208E-3</v>
      </c>
      <c r="AC4362" s="122">
        <f t="shared" si="894"/>
        <v>8.2206111009239411</v>
      </c>
      <c r="AD4362" s="122">
        <f t="shared" si="887"/>
        <v>-139.53380288764757</v>
      </c>
      <c r="AE4362" s="122">
        <f t="shared" si="888"/>
        <v>2.3486889350279525E-4</v>
      </c>
      <c r="AF4362" s="122">
        <f t="shared" si="895"/>
        <v>0.78230977151966741</v>
      </c>
      <c r="AG4362" s="122">
        <f t="shared" si="896"/>
        <v>0.58717223375672678</v>
      </c>
      <c r="AH4362" s="87">
        <f t="shared" si="897"/>
        <v>-3.3046685805383544E-2</v>
      </c>
      <c r="AI4362" s="122">
        <f t="shared" si="885"/>
        <v>1.1557498244290907</v>
      </c>
    </row>
    <row r="4363" spans="1:35" x14ac:dyDescent="0.25">
      <c r="A4363" s="90">
        <v>1.7436</v>
      </c>
      <c r="B4363" s="160">
        <v>20.571704405189507</v>
      </c>
      <c r="E4363" s="147">
        <f t="shared" si="886"/>
        <v>8.4281326573905982E-3</v>
      </c>
      <c r="F4363" s="160"/>
      <c r="W4363" s="146">
        <f t="shared" si="889"/>
        <v>0.62113444668422124</v>
      </c>
      <c r="X4363" s="164">
        <v>6.130120371914348</v>
      </c>
      <c r="Y4363" s="147">
        <f t="shared" si="891"/>
        <v>3.9999999999995595E-4</v>
      </c>
      <c r="Z4363" s="122">
        <f t="shared" si="892"/>
        <v>8.8754449677853557</v>
      </c>
      <c r="AA4363" s="122">
        <f t="shared" si="893"/>
        <v>0.61929999999999996</v>
      </c>
      <c r="AB4363" s="122">
        <f t="shared" si="890"/>
        <v>2.6434431697010194E-3</v>
      </c>
      <c r="AC4363" s="122">
        <f t="shared" si="894"/>
        <v>8.223254544093642</v>
      </c>
      <c r="AD4363" s="122">
        <f t="shared" si="887"/>
        <v>-136.20716304134777</v>
      </c>
      <c r="AE4363" s="122">
        <f t="shared" si="888"/>
        <v>2.2926935988718913E-4</v>
      </c>
      <c r="AF4363" s="122">
        <f t="shared" si="895"/>
        <v>0.78253904087955461</v>
      </c>
      <c r="AG4363" s="122">
        <f t="shared" si="896"/>
        <v>0.57317339971803594</v>
      </c>
      <c r="AH4363" s="87">
        <f t="shared" si="897"/>
        <v>-3.3275955165270731E-2</v>
      </c>
      <c r="AI4363" s="122">
        <f t="shared" si="885"/>
        <v>1.2570281377848771</v>
      </c>
    </row>
    <row r="4364" spans="1:35" x14ac:dyDescent="0.25">
      <c r="A4364" s="90">
        <v>1.744</v>
      </c>
      <c r="B4364" s="160">
        <v>20.571704405189507</v>
      </c>
      <c r="E4364" s="147">
        <f t="shared" si="886"/>
        <v>8.2286817620748961E-3</v>
      </c>
      <c r="F4364" s="160"/>
      <c r="W4364" s="146">
        <f t="shared" si="889"/>
        <v>0.62113444668422124</v>
      </c>
      <c r="X4364" s="164">
        <v>6.130120371914348</v>
      </c>
      <c r="Y4364" s="147">
        <f t="shared" si="891"/>
        <v>3.9999999999995595E-4</v>
      </c>
      <c r="Z4364" s="122">
        <f t="shared" si="892"/>
        <v>8.8754449677853557</v>
      </c>
      <c r="AA4364" s="122">
        <f t="shared" si="893"/>
        <v>0.61929999999999996</v>
      </c>
      <c r="AB4364" s="122">
        <f t="shared" si="890"/>
        <v>2.6434431697010194E-3</v>
      </c>
      <c r="AC4364" s="122">
        <f t="shared" si="894"/>
        <v>8.2258979872633429</v>
      </c>
      <c r="AD4364" s="122">
        <f t="shared" si="887"/>
        <v>-136.19359211070116</v>
      </c>
      <c r="AE4364" s="122">
        <f t="shared" si="888"/>
        <v>2.2924651675241598E-4</v>
      </c>
      <c r="AF4364" s="122">
        <f t="shared" si="895"/>
        <v>0.78276828739630699</v>
      </c>
      <c r="AG4364" s="122">
        <f t="shared" si="896"/>
        <v>0.57311629188110313</v>
      </c>
      <c r="AH4364" s="87">
        <f t="shared" si="897"/>
        <v>-3.3505201682023145E-2</v>
      </c>
      <c r="AI4364" s="122">
        <f t="shared" si="885"/>
        <v>1.2014770837518092</v>
      </c>
    </row>
    <row r="4365" spans="1:35" x14ac:dyDescent="0.25">
      <c r="A4365" s="90">
        <v>1.7444</v>
      </c>
      <c r="B4365" s="160">
        <v>21.568958881768129</v>
      </c>
      <c r="E4365" s="147">
        <f t="shared" si="886"/>
        <v>8.4281326573905982E-3</v>
      </c>
      <c r="F4365" s="160"/>
      <c r="W4365" s="146">
        <f t="shared" si="889"/>
        <v>0.64570964048261303</v>
      </c>
      <c r="X4365" s="164">
        <v>6.3726586773512262</v>
      </c>
      <c r="Y4365" s="147">
        <f t="shared" si="891"/>
        <v>3.9999999999995595E-4</v>
      </c>
      <c r="Z4365" s="122">
        <f t="shared" si="892"/>
        <v>8.8754449677853557</v>
      </c>
      <c r="AA4365" s="122">
        <f t="shared" si="893"/>
        <v>0.61929999999999996</v>
      </c>
      <c r="AB4365" s="122">
        <f t="shared" si="890"/>
        <v>2.7077353104008163E-3</v>
      </c>
      <c r="AC4365" s="122">
        <f t="shared" si="894"/>
        <v>8.228605722573743</v>
      </c>
      <c r="AD4365" s="122">
        <f t="shared" si="887"/>
        <v>-139.49176163027997</v>
      </c>
      <c r="AE4365" s="122">
        <f t="shared" si="888"/>
        <v>2.3479812797218508E-4</v>
      </c>
      <c r="AF4365" s="122">
        <f t="shared" si="895"/>
        <v>0.78300308552427922</v>
      </c>
      <c r="AG4365" s="122">
        <f t="shared" si="896"/>
        <v>0.58699531993052734</v>
      </c>
      <c r="AH4365" s="87">
        <f t="shared" si="897"/>
        <v>-3.3739999809995327E-2</v>
      </c>
      <c r="AI4365" s="122">
        <f t="shared" si="885"/>
        <v>1.209186649661816</v>
      </c>
    </row>
    <row r="4366" spans="1:35" x14ac:dyDescent="0.25">
      <c r="A4366" s="90">
        <v>1.7447999999999999</v>
      </c>
      <c r="B4366" s="160">
        <v>21.568958881768129</v>
      </c>
      <c r="E4366" s="147">
        <f t="shared" si="886"/>
        <v>8.627583552706302E-3</v>
      </c>
      <c r="F4366" s="160"/>
      <c r="W4366" s="146">
        <f t="shared" si="889"/>
        <v>0.64570964048261303</v>
      </c>
      <c r="X4366" s="164">
        <v>6.3726586773512262</v>
      </c>
      <c r="Y4366" s="147">
        <f t="shared" si="891"/>
        <v>3.9999999999995595E-4</v>
      </c>
      <c r="Z4366" s="122">
        <f t="shared" si="892"/>
        <v>8.8754449677853557</v>
      </c>
      <c r="AA4366" s="122">
        <f t="shared" si="893"/>
        <v>0.61929999999999996</v>
      </c>
      <c r="AB4366" s="122">
        <f t="shared" si="890"/>
        <v>2.7077353104008163E-3</v>
      </c>
      <c r="AC4366" s="122">
        <f t="shared" si="894"/>
        <v>8.2313134578841431</v>
      </c>
      <c r="AD4366" s="122">
        <f t="shared" si="887"/>
        <v>-139.4775121291913</v>
      </c>
      <c r="AE4366" s="122">
        <f t="shared" si="888"/>
        <v>2.3477414264042748E-4</v>
      </c>
      <c r="AF4366" s="122">
        <f t="shared" si="895"/>
        <v>0.78323785966691961</v>
      </c>
      <c r="AG4366" s="122">
        <f t="shared" si="896"/>
        <v>0.58693535660113338</v>
      </c>
      <c r="AH4366" s="87">
        <f t="shared" si="897"/>
        <v>-3.3974773952635755E-2</v>
      </c>
      <c r="AI4366" s="122">
        <f t="shared" si="885"/>
        <v>1.209186649661816</v>
      </c>
    </row>
    <row r="4367" spans="1:35" x14ac:dyDescent="0.25">
      <c r="A4367" s="90">
        <v>1.7452000000000001</v>
      </c>
      <c r="B4367" s="160">
        <v>21.568958881768129</v>
      </c>
      <c r="E4367" s="147">
        <f t="shared" si="886"/>
        <v>8.6275835527110899E-3</v>
      </c>
      <c r="F4367" s="160"/>
      <c r="W4367" s="146">
        <f t="shared" si="889"/>
        <v>0.64570964048261303</v>
      </c>
      <c r="X4367" s="164">
        <v>6.3726586773512262</v>
      </c>
      <c r="Y4367" s="147">
        <f t="shared" si="891"/>
        <v>4.0000000000017799E-4</v>
      </c>
      <c r="Z4367" s="122">
        <f t="shared" si="892"/>
        <v>8.8754449677853557</v>
      </c>
      <c r="AA4367" s="122">
        <f t="shared" si="893"/>
        <v>0.61929999999999996</v>
      </c>
      <c r="AB4367" s="122">
        <f t="shared" si="890"/>
        <v>2.7077353104023195E-3</v>
      </c>
      <c r="AC4367" s="122">
        <f t="shared" si="894"/>
        <v>8.2340211931945451</v>
      </c>
      <c r="AD4367" s="122">
        <f t="shared" si="887"/>
        <v>-139.4632573891875</v>
      </c>
      <c r="AE4367" s="122">
        <f t="shared" si="888"/>
        <v>2.3475014849031779E-4</v>
      </c>
      <c r="AF4367" s="122">
        <f t="shared" si="895"/>
        <v>0.78347260981540989</v>
      </c>
      <c r="AG4367" s="122">
        <f t="shared" si="896"/>
        <v>0.58687537122553335</v>
      </c>
      <c r="AH4367" s="87">
        <f t="shared" si="897"/>
        <v>-3.4209524101126071E-2</v>
      </c>
      <c r="AI4367" s="122">
        <f t="shared" si="885"/>
        <v>1.209186649661816</v>
      </c>
    </row>
    <row r="4368" spans="1:35" x14ac:dyDescent="0.25">
      <c r="A4368" s="90">
        <v>1.7456</v>
      </c>
      <c r="B4368" s="160">
        <v>21.568958881768129</v>
      </c>
      <c r="E4368" s="147">
        <f t="shared" si="886"/>
        <v>8.627583552706302E-3</v>
      </c>
      <c r="F4368" s="160"/>
      <c r="W4368" s="146">
        <f t="shared" si="889"/>
        <v>0.64570964048261303</v>
      </c>
      <c r="X4368" s="164">
        <v>6.3726586773512262</v>
      </c>
      <c r="Y4368" s="147">
        <f t="shared" si="891"/>
        <v>3.9999999999995595E-4</v>
      </c>
      <c r="Z4368" s="122">
        <f t="shared" si="892"/>
        <v>8.8754449677853557</v>
      </c>
      <c r="AA4368" s="122">
        <f t="shared" si="893"/>
        <v>0.61929999999999996</v>
      </c>
      <c r="AB4368" s="122">
        <f t="shared" si="890"/>
        <v>2.7077353104008163E-3</v>
      </c>
      <c r="AC4368" s="122">
        <f t="shared" si="894"/>
        <v>8.2367289285049452</v>
      </c>
      <c r="AD4368" s="122">
        <f t="shared" si="887"/>
        <v>-139.44899741003627</v>
      </c>
      <c r="AE4368" s="122">
        <f t="shared" si="888"/>
        <v>2.3472614552146501E-4</v>
      </c>
      <c r="AF4368" s="122">
        <f t="shared" si="895"/>
        <v>0.78370733596093134</v>
      </c>
      <c r="AG4368" s="122">
        <f t="shared" si="896"/>
        <v>0.58681536380372712</v>
      </c>
      <c r="AH4368" s="87">
        <f t="shared" si="897"/>
        <v>-3.4444250246647538E-2</v>
      </c>
      <c r="AI4368" s="122">
        <f t="shared" si="885"/>
        <v>1.209186649661816</v>
      </c>
    </row>
    <row r="4369" spans="1:35" x14ac:dyDescent="0.25">
      <c r="A4369" s="90">
        <v>1.746</v>
      </c>
      <c r="B4369" s="160">
        <v>21.568958881768129</v>
      </c>
      <c r="E4369" s="147">
        <f t="shared" si="886"/>
        <v>8.627583552706302E-3</v>
      </c>
      <c r="F4369" s="160"/>
      <c r="W4369" s="146">
        <f t="shared" si="889"/>
        <v>0.64570964048261303</v>
      </c>
      <c r="X4369" s="164">
        <v>6.3726586773512262</v>
      </c>
      <c r="Y4369" s="147">
        <f t="shared" si="891"/>
        <v>3.9999999999995595E-4</v>
      </c>
      <c r="Z4369" s="122">
        <f t="shared" si="892"/>
        <v>8.8754449677853557</v>
      </c>
      <c r="AA4369" s="122">
        <f t="shared" si="893"/>
        <v>0.61929999999999996</v>
      </c>
      <c r="AB4369" s="122">
        <f t="shared" si="890"/>
        <v>2.7077353104008163E-3</v>
      </c>
      <c r="AC4369" s="122">
        <f t="shared" si="894"/>
        <v>8.2394366638153453</v>
      </c>
      <c r="AD4369" s="122">
        <f t="shared" si="887"/>
        <v>-139.43473219196989</v>
      </c>
      <c r="AE4369" s="122">
        <f t="shared" si="888"/>
        <v>2.3470213373426012E-4</v>
      </c>
      <c r="AF4369" s="122">
        <f t="shared" si="895"/>
        <v>0.78394203809466556</v>
      </c>
      <c r="AG4369" s="122">
        <f t="shared" si="896"/>
        <v>0.58675533433571492</v>
      </c>
      <c r="AH4369" s="87">
        <f t="shared" si="897"/>
        <v>-3.4678952380381801E-2</v>
      </c>
      <c r="AI4369" s="122">
        <f t="shared" si="885"/>
        <v>1.1557498244290914</v>
      </c>
    </row>
    <row r="4370" spans="1:35" x14ac:dyDescent="0.25">
      <c r="A4370" s="90">
        <v>1.7464</v>
      </c>
      <c r="B4370" s="160">
        <v>21.568958881768129</v>
      </c>
      <c r="E4370" s="147">
        <f t="shared" si="886"/>
        <v>8.627583552706302E-3</v>
      </c>
      <c r="F4370" s="160"/>
      <c r="W4370" s="146">
        <f t="shared" si="889"/>
        <v>0.64570964048261303</v>
      </c>
      <c r="X4370" s="164">
        <v>6.3726586773512262</v>
      </c>
      <c r="Y4370" s="147">
        <f t="shared" si="891"/>
        <v>3.9999999999995595E-4</v>
      </c>
      <c r="Z4370" s="122">
        <f t="shared" si="892"/>
        <v>8.8754449677853557</v>
      </c>
      <c r="AA4370" s="122">
        <f t="shared" si="893"/>
        <v>0.61929999999999996</v>
      </c>
      <c r="AB4370" s="122">
        <f t="shared" si="890"/>
        <v>2.7077353104008163E-3</v>
      </c>
      <c r="AC4370" s="122">
        <f t="shared" si="894"/>
        <v>8.2421443991257455</v>
      </c>
      <c r="AD4370" s="122">
        <f t="shared" si="887"/>
        <v>-139.42046173491084</v>
      </c>
      <c r="AE4370" s="122">
        <f t="shared" si="888"/>
        <v>2.3467811312857264E-4</v>
      </c>
      <c r="AF4370" s="122">
        <f t="shared" si="895"/>
        <v>0.78417671620779417</v>
      </c>
      <c r="AG4370" s="122">
        <f t="shared" si="896"/>
        <v>0.58669528282149619</v>
      </c>
      <c r="AH4370" s="87">
        <f t="shared" si="897"/>
        <v>-3.4913630493510373E-2</v>
      </c>
      <c r="AI4370" s="122">
        <f t="shared" si="885"/>
        <v>1.1557498244290914</v>
      </c>
    </row>
    <row r="4371" spans="1:35" x14ac:dyDescent="0.25">
      <c r="A4371" s="90">
        <v>1.7467999999999999</v>
      </c>
      <c r="B4371" s="160">
        <v>21.568958881768129</v>
      </c>
      <c r="E4371" s="147">
        <f t="shared" si="886"/>
        <v>8.627583552706302E-3</v>
      </c>
      <c r="F4371" s="160"/>
      <c r="W4371" s="146">
        <f t="shared" si="889"/>
        <v>0.64570964048261303</v>
      </c>
      <c r="X4371" s="164">
        <v>6.3726586773512262</v>
      </c>
      <c r="Y4371" s="147">
        <f t="shared" si="891"/>
        <v>3.9999999999995595E-4</v>
      </c>
      <c r="Z4371" s="122">
        <f t="shared" si="892"/>
        <v>8.8754449677853557</v>
      </c>
      <c r="AA4371" s="122">
        <f t="shared" si="893"/>
        <v>0.61929999999999996</v>
      </c>
      <c r="AB4371" s="122">
        <f t="shared" si="890"/>
        <v>2.7077353104008163E-3</v>
      </c>
      <c r="AC4371" s="122">
        <f t="shared" si="894"/>
        <v>8.2448521344361456</v>
      </c>
      <c r="AD4371" s="122">
        <f t="shared" si="887"/>
        <v>-139.40618603885929</v>
      </c>
      <c r="AE4371" s="122">
        <f t="shared" si="888"/>
        <v>2.3465408370440286E-4</v>
      </c>
      <c r="AF4371" s="122">
        <f t="shared" si="895"/>
        <v>0.78441137029149854</v>
      </c>
      <c r="AG4371" s="122">
        <f t="shared" si="896"/>
        <v>0.58663520926107171</v>
      </c>
      <c r="AH4371" s="87">
        <f t="shared" si="897"/>
        <v>-3.5148284577214778E-2</v>
      </c>
      <c r="AI4371" s="122">
        <f t="shared" ref="AI4371:AI4434" si="898">B4357*9.81/(W4371*1000000*$AF$1)</f>
        <v>1.1557498244290914</v>
      </c>
    </row>
    <row r="4372" spans="1:35" x14ac:dyDescent="0.25">
      <c r="A4372" s="90">
        <v>1.7472000000000001</v>
      </c>
      <c r="B4372" s="160">
        <v>20.571704405189507</v>
      </c>
      <c r="E4372" s="147">
        <f t="shared" si="886"/>
        <v>8.4281326573952767E-3</v>
      </c>
      <c r="F4372" s="160"/>
      <c r="W4372" s="146">
        <f t="shared" si="889"/>
        <v>0.62113444668422146</v>
      </c>
      <c r="X4372" s="164">
        <v>6.1301203719143498</v>
      </c>
      <c r="Y4372" s="147">
        <f t="shared" si="891"/>
        <v>4.0000000000017799E-4</v>
      </c>
      <c r="Z4372" s="122">
        <f t="shared" si="892"/>
        <v>8.8754449677853557</v>
      </c>
      <c r="AA4372" s="122">
        <f t="shared" si="893"/>
        <v>0.61929999999999996</v>
      </c>
      <c r="AB4372" s="122">
        <f t="shared" si="890"/>
        <v>2.6434431697024874E-3</v>
      </c>
      <c r="AC4372" s="122">
        <f t="shared" si="894"/>
        <v>8.2474955776058483</v>
      </c>
      <c r="AD4372" s="122">
        <f t="shared" si="887"/>
        <v>-136.08253161047014</v>
      </c>
      <c r="AE4372" s="122">
        <f t="shared" si="888"/>
        <v>2.2905957526396438E-4</v>
      </c>
      <c r="AF4372" s="122">
        <f t="shared" si="895"/>
        <v>0.78464042986676252</v>
      </c>
      <c r="AG4372" s="122">
        <f t="shared" si="896"/>
        <v>0.57264893815965612</v>
      </c>
      <c r="AH4372" s="87">
        <f t="shared" si="897"/>
        <v>-3.5377344152478743E-2</v>
      </c>
      <c r="AI4372" s="122">
        <f t="shared" si="898"/>
        <v>1.2014770837518087</v>
      </c>
    </row>
    <row r="4373" spans="1:35" x14ac:dyDescent="0.25">
      <c r="A4373" s="90">
        <v>1.7476</v>
      </c>
      <c r="B4373" s="160">
        <v>21.568958881768129</v>
      </c>
      <c r="E4373" s="147">
        <f t="shared" si="886"/>
        <v>8.4281326573905982E-3</v>
      </c>
      <c r="F4373" s="160"/>
      <c r="W4373" s="146">
        <f t="shared" si="889"/>
        <v>0.64570964048261326</v>
      </c>
      <c r="X4373" s="164">
        <v>6.3726586773512288</v>
      </c>
      <c r="Y4373" s="147">
        <f t="shared" si="891"/>
        <v>3.9999999999995595E-4</v>
      </c>
      <c r="Z4373" s="122">
        <f t="shared" si="892"/>
        <v>8.8754449677853557</v>
      </c>
      <c r="AA4373" s="122">
        <f t="shared" si="893"/>
        <v>0.61929999999999996</v>
      </c>
      <c r="AB4373" s="122">
        <f t="shared" si="890"/>
        <v>2.7077353104008172E-3</v>
      </c>
      <c r="AC4373" s="122">
        <f t="shared" si="894"/>
        <v>8.2502033129162484</v>
      </c>
      <c r="AD4373" s="122">
        <f t="shared" si="887"/>
        <v>-139.37795819969224</v>
      </c>
      <c r="AE4373" s="122">
        <f t="shared" si="888"/>
        <v>2.3460656947334247E-4</v>
      </c>
      <c r="AF4373" s="122">
        <f t="shared" si="895"/>
        <v>0.78487503643623591</v>
      </c>
      <c r="AG4373" s="122">
        <f t="shared" si="896"/>
        <v>0.58651642368342083</v>
      </c>
      <c r="AH4373" s="87">
        <f t="shared" si="897"/>
        <v>-3.5611950721952085E-2</v>
      </c>
      <c r="AI4373" s="122">
        <f t="shared" si="898"/>
        <v>1.1557498244290911</v>
      </c>
    </row>
    <row r="4374" spans="1:35" x14ac:dyDescent="0.25">
      <c r="A4374" s="90">
        <v>1.748</v>
      </c>
      <c r="B4374" s="160">
        <v>21.568958881768129</v>
      </c>
      <c r="E4374" s="147">
        <f t="shared" si="886"/>
        <v>8.627583552706302E-3</v>
      </c>
      <c r="F4374" s="160"/>
      <c r="W4374" s="146">
        <f t="shared" si="889"/>
        <v>0.64570964048261326</v>
      </c>
      <c r="X4374" s="164">
        <v>6.3726586773512288</v>
      </c>
      <c r="Y4374" s="147">
        <f t="shared" si="891"/>
        <v>3.9999999999995595E-4</v>
      </c>
      <c r="Z4374" s="122">
        <f t="shared" si="892"/>
        <v>8.8754449677853557</v>
      </c>
      <c r="AA4374" s="122">
        <f t="shared" si="893"/>
        <v>0.61929999999999996</v>
      </c>
      <c r="AB4374" s="122">
        <f t="shared" si="890"/>
        <v>2.7077353104008172E-3</v>
      </c>
      <c r="AC4374" s="122">
        <f t="shared" si="894"/>
        <v>8.2529110482266486</v>
      </c>
      <c r="AD4374" s="122">
        <f t="shared" si="887"/>
        <v>-139.3636669110569</v>
      </c>
      <c r="AE4374" s="122">
        <f t="shared" si="888"/>
        <v>2.3458251380311024E-4</v>
      </c>
      <c r="AF4374" s="122">
        <f t="shared" si="895"/>
        <v>0.78510961895003906</v>
      </c>
      <c r="AG4374" s="122">
        <f t="shared" si="896"/>
        <v>0.58645628450784015</v>
      </c>
      <c r="AH4374" s="87">
        <f t="shared" si="897"/>
        <v>-3.5846533235755193E-2</v>
      </c>
      <c r="AI4374" s="122">
        <f t="shared" si="898"/>
        <v>1.1557498244290911</v>
      </c>
    </row>
    <row r="4375" spans="1:35" x14ac:dyDescent="0.25">
      <c r="A4375" s="90">
        <v>1.7484</v>
      </c>
      <c r="B4375" s="160">
        <v>22.566213358346751</v>
      </c>
      <c r="E4375" s="147">
        <f t="shared" si="886"/>
        <v>8.8270344480220041E-3</v>
      </c>
      <c r="F4375" s="160"/>
      <c r="W4375" s="146">
        <f t="shared" si="889"/>
        <v>0.67028483428100449</v>
      </c>
      <c r="X4375" s="164">
        <v>6.6151969827881025</v>
      </c>
      <c r="Y4375" s="147">
        <f t="shared" si="891"/>
        <v>3.9999999999995595E-4</v>
      </c>
      <c r="Z4375" s="122">
        <f t="shared" si="892"/>
        <v>8.8754449677853557</v>
      </c>
      <c r="AA4375" s="122">
        <f t="shared" si="893"/>
        <v>0.61929999999999996</v>
      </c>
      <c r="AB4375" s="122">
        <f t="shared" si="890"/>
        <v>2.7711023654757999E-3</v>
      </c>
      <c r="AC4375" s="122">
        <f t="shared" si="894"/>
        <v>8.2556821505921238</v>
      </c>
      <c r="AD4375" s="122">
        <f t="shared" si="887"/>
        <v>-142.61011447845706</v>
      </c>
      <c r="AE4375" s="122">
        <f t="shared" si="888"/>
        <v>2.400470645584858E-4</v>
      </c>
      <c r="AF4375" s="122">
        <f t="shared" si="895"/>
        <v>0.78534966601459755</v>
      </c>
      <c r="AG4375" s="122">
        <f t="shared" si="896"/>
        <v>0.60011766139628053</v>
      </c>
      <c r="AH4375" s="87">
        <f t="shared" si="897"/>
        <v>-3.6086580300313677E-2</v>
      </c>
      <c r="AI4375" s="122">
        <f t="shared" si="898"/>
        <v>1.1133756359271709</v>
      </c>
    </row>
    <row r="4376" spans="1:35" x14ac:dyDescent="0.25">
      <c r="A4376" s="90">
        <v>1.7487999999999999</v>
      </c>
      <c r="B4376" s="160">
        <v>21.568958881768129</v>
      </c>
      <c r="E4376" s="147">
        <f t="shared" si="886"/>
        <v>8.8270344480220041E-3</v>
      </c>
      <c r="F4376" s="160"/>
      <c r="W4376" s="146">
        <f t="shared" si="889"/>
        <v>0.64570964048261348</v>
      </c>
      <c r="X4376" s="164">
        <v>6.3726586773512306</v>
      </c>
      <c r="Y4376" s="147">
        <f t="shared" si="891"/>
        <v>3.9999999999995595E-4</v>
      </c>
      <c r="Z4376" s="122">
        <f t="shared" si="892"/>
        <v>8.8754449677853557</v>
      </c>
      <c r="AA4376" s="122">
        <f t="shared" si="893"/>
        <v>0.61929999999999996</v>
      </c>
      <c r="AB4376" s="122">
        <f t="shared" si="890"/>
        <v>2.7077353104008176E-3</v>
      </c>
      <c r="AC4376" s="122">
        <f t="shared" si="894"/>
        <v>8.258389885902524</v>
      </c>
      <c r="AD4376" s="122">
        <f t="shared" si="887"/>
        <v>-139.33473386078416</v>
      </c>
      <c r="AE4376" s="122">
        <f t="shared" si="888"/>
        <v>2.3453381253243184E-4</v>
      </c>
      <c r="AF4376" s="122">
        <f t="shared" si="895"/>
        <v>0.78558419982713001</v>
      </c>
      <c r="AG4376" s="122">
        <f t="shared" si="896"/>
        <v>0.58633453133114422</v>
      </c>
      <c r="AH4376" s="87">
        <f t="shared" si="897"/>
        <v>-3.6321114112846109E-2</v>
      </c>
      <c r="AI4376" s="122">
        <f t="shared" si="898"/>
        <v>1.1557498244290907</v>
      </c>
    </row>
    <row r="4377" spans="1:35" x14ac:dyDescent="0.25">
      <c r="A4377" s="90">
        <v>1.7492000000000001</v>
      </c>
      <c r="B4377" s="160">
        <v>21.568958881768129</v>
      </c>
      <c r="E4377" s="147">
        <f t="shared" si="886"/>
        <v>8.6275835527110899E-3</v>
      </c>
      <c r="F4377" s="160"/>
      <c r="W4377" s="146">
        <f t="shared" si="889"/>
        <v>0.64570964048261348</v>
      </c>
      <c r="X4377" s="164">
        <v>6.3726586773512306</v>
      </c>
      <c r="Y4377" s="147">
        <f t="shared" si="891"/>
        <v>4.0000000000017799E-4</v>
      </c>
      <c r="Z4377" s="122">
        <f t="shared" si="892"/>
        <v>8.8754449677853557</v>
      </c>
      <c r="AA4377" s="122">
        <f t="shared" si="893"/>
        <v>0.61929999999999996</v>
      </c>
      <c r="AB4377" s="122">
        <f t="shared" si="890"/>
        <v>2.7077353104023208E-3</v>
      </c>
      <c r="AC4377" s="122">
        <f t="shared" si="894"/>
        <v>8.2610976212129259</v>
      </c>
      <c r="AD4377" s="122">
        <f t="shared" si="887"/>
        <v>-139.32042673264422</v>
      </c>
      <c r="AE4377" s="122">
        <f t="shared" si="888"/>
        <v>2.3450973020051021E-4</v>
      </c>
      <c r="AF4377" s="122">
        <f t="shared" si="895"/>
        <v>0.78581870955733057</v>
      </c>
      <c r="AG4377" s="122">
        <f t="shared" si="896"/>
        <v>0.58627432550101466</v>
      </c>
      <c r="AH4377" s="87">
        <f t="shared" si="897"/>
        <v>-3.6555623843046621E-2</v>
      </c>
      <c r="AI4377" s="122">
        <f t="shared" si="898"/>
        <v>1.1023129991963661</v>
      </c>
    </row>
    <row r="4378" spans="1:35" x14ac:dyDescent="0.25">
      <c r="A4378" s="90">
        <v>1.7496</v>
      </c>
      <c r="B4378" s="160">
        <v>21.568958881768129</v>
      </c>
      <c r="E4378" s="147">
        <f t="shared" si="886"/>
        <v>8.627583552706302E-3</v>
      </c>
      <c r="F4378" s="160"/>
      <c r="W4378" s="146">
        <f t="shared" si="889"/>
        <v>0.64570964048261348</v>
      </c>
      <c r="X4378" s="164">
        <v>6.3726586773512306</v>
      </c>
      <c r="Y4378" s="147">
        <f t="shared" si="891"/>
        <v>3.9999999999995595E-4</v>
      </c>
      <c r="Z4378" s="122">
        <f t="shared" si="892"/>
        <v>8.8754449677853557</v>
      </c>
      <c r="AA4378" s="122">
        <f t="shared" si="893"/>
        <v>0.61929999999999996</v>
      </c>
      <c r="AB4378" s="122">
        <f t="shared" si="890"/>
        <v>2.7077353104008176E-3</v>
      </c>
      <c r="AC4378" s="122">
        <f t="shared" si="894"/>
        <v>8.263805356523326</v>
      </c>
      <c r="AD4378" s="122">
        <f t="shared" si="887"/>
        <v>-139.30611436535708</v>
      </c>
      <c r="AE4378" s="122">
        <f t="shared" si="888"/>
        <v>2.3448563904984583E-4</v>
      </c>
      <c r="AF4378" s="122">
        <f t="shared" si="895"/>
        <v>0.78605319519638039</v>
      </c>
      <c r="AG4378" s="122">
        <f t="shared" si="896"/>
        <v>0.58621409762467913</v>
      </c>
      <c r="AH4378" s="87">
        <f t="shared" si="897"/>
        <v>-3.6790109482096468E-2</v>
      </c>
      <c r="AI4378" s="122">
        <f t="shared" si="898"/>
        <v>1.1023129991963661</v>
      </c>
    </row>
    <row r="4379" spans="1:35" x14ac:dyDescent="0.25">
      <c r="A4379" s="90">
        <v>1.75</v>
      </c>
      <c r="B4379" s="160">
        <v>21.568958881768129</v>
      </c>
      <c r="E4379" s="147">
        <f t="shared" si="886"/>
        <v>8.627583552706302E-3</v>
      </c>
      <c r="F4379" s="160"/>
      <c r="W4379" s="146">
        <f t="shared" si="889"/>
        <v>0.64570964048261348</v>
      </c>
      <c r="X4379" s="164">
        <v>6.3726586773512306</v>
      </c>
      <c r="Y4379" s="147">
        <f t="shared" si="891"/>
        <v>3.9999999999995595E-4</v>
      </c>
      <c r="Z4379" s="122">
        <f t="shared" si="892"/>
        <v>8.8754449677853557</v>
      </c>
      <c r="AA4379" s="122">
        <f t="shared" si="893"/>
        <v>0.61929999999999996</v>
      </c>
      <c r="AB4379" s="122">
        <f t="shared" si="890"/>
        <v>2.7077353104008176E-3</v>
      </c>
      <c r="AC4379" s="122">
        <f t="shared" si="894"/>
        <v>8.2665130918337262</v>
      </c>
      <c r="AD4379" s="122">
        <f t="shared" si="887"/>
        <v>-139.29179675915464</v>
      </c>
      <c r="AE4379" s="122">
        <f t="shared" si="888"/>
        <v>2.3446153908082915E-4</v>
      </c>
      <c r="AF4379" s="122">
        <f t="shared" si="895"/>
        <v>0.78628765673546119</v>
      </c>
      <c r="AG4379" s="122">
        <f t="shared" si="896"/>
        <v>0.58615384770213741</v>
      </c>
      <c r="AH4379" s="87">
        <f t="shared" si="897"/>
        <v>-3.7024571021177295E-2</v>
      </c>
      <c r="AI4379" s="122">
        <f t="shared" si="898"/>
        <v>1.1557498244290907</v>
      </c>
    </row>
    <row r="4380" spans="1:35" x14ac:dyDescent="0.25">
      <c r="A4380" s="90">
        <v>1.7504</v>
      </c>
      <c r="B4380" s="160">
        <v>21.568958881768129</v>
      </c>
      <c r="E4380" s="147">
        <f t="shared" si="886"/>
        <v>8.627583552706302E-3</v>
      </c>
      <c r="F4380" s="160"/>
      <c r="W4380" s="146">
        <f t="shared" si="889"/>
        <v>0.64570964048261348</v>
      </c>
      <c r="X4380" s="164">
        <v>6.3726586773512306</v>
      </c>
      <c r="Y4380" s="147">
        <f t="shared" si="891"/>
        <v>3.9999999999995595E-4</v>
      </c>
      <c r="Z4380" s="122">
        <f t="shared" si="892"/>
        <v>8.8754449677853557</v>
      </c>
      <c r="AA4380" s="122">
        <f t="shared" si="893"/>
        <v>0.61929999999999996</v>
      </c>
      <c r="AB4380" s="122">
        <f t="shared" si="890"/>
        <v>2.7077353104008176E-3</v>
      </c>
      <c r="AC4380" s="122">
        <f t="shared" si="894"/>
        <v>8.2692208271441263</v>
      </c>
      <c r="AD4380" s="122">
        <f t="shared" si="887"/>
        <v>-139.27747391395965</v>
      </c>
      <c r="AE4380" s="122">
        <f t="shared" si="888"/>
        <v>2.3443743029333007E-4</v>
      </c>
      <c r="AF4380" s="122">
        <f t="shared" si="895"/>
        <v>0.78652209416575447</v>
      </c>
      <c r="AG4380" s="122">
        <f t="shared" si="896"/>
        <v>0.58609357573338972</v>
      </c>
      <c r="AH4380" s="87">
        <f t="shared" si="897"/>
        <v>-3.7259008451470628E-2</v>
      </c>
      <c r="AI4380" s="122">
        <f t="shared" si="898"/>
        <v>1.1557498244290907</v>
      </c>
    </row>
    <row r="4381" spans="1:35" x14ac:dyDescent="0.25">
      <c r="A4381" s="90">
        <v>1.7507999999999999</v>
      </c>
      <c r="B4381" s="160">
        <v>22.566213358346751</v>
      </c>
      <c r="E4381" s="147">
        <f t="shared" si="886"/>
        <v>8.8270344480220041E-3</v>
      </c>
      <c r="F4381" s="160"/>
      <c r="W4381" s="146">
        <f t="shared" si="889"/>
        <v>0.67028483428100449</v>
      </c>
      <c r="X4381" s="164">
        <v>6.6151969827881025</v>
      </c>
      <c r="Y4381" s="147">
        <f t="shared" si="891"/>
        <v>3.9999999999995595E-4</v>
      </c>
      <c r="Z4381" s="122">
        <f t="shared" si="892"/>
        <v>8.8754449677853557</v>
      </c>
      <c r="AA4381" s="122">
        <f t="shared" si="893"/>
        <v>0.61929999999999996</v>
      </c>
      <c r="AB4381" s="122">
        <f t="shared" si="890"/>
        <v>2.7711023654757999E-3</v>
      </c>
      <c r="AC4381" s="122">
        <f t="shared" si="894"/>
        <v>8.2719919295096016</v>
      </c>
      <c r="AD4381" s="122">
        <f t="shared" si="887"/>
        <v>-142.52187132185111</v>
      </c>
      <c r="AE4381" s="122">
        <f t="shared" si="888"/>
        <v>2.3989853013799188E-4</v>
      </c>
      <c r="AF4381" s="122">
        <f t="shared" si="895"/>
        <v>0.78676199269589242</v>
      </c>
      <c r="AG4381" s="122">
        <f t="shared" si="896"/>
        <v>0.59974632534504579</v>
      </c>
      <c r="AH4381" s="87">
        <f t="shared" si="897"/>
        <v>-3.7498906981608619E-2</v>
      </c>
      <c r="AI4381" s="122">
        <f t="shared" si="898"/>
        <v>1.1133756359271709</v>
      </c>
    </row>
    <row r="4382" spans="1:35" x14ac:dyDescent="0.25">
      <c r="A4382" s="90">
        <v>1.7512000000000001</v>
      </c>
      <c r="B4382" s="160">
        <v>21.568958881768129</v>
      </c>
      <c r="E4382" s="147">
        <f t="shared" si="886"/>
        <v>8.8270344480269047E-3</v>
      </c>
      <c r="F4382" s="160"/>
      <c r="W4382" s="146">
        <f t="shared" si="889"/>
        <v>0.64570964048261348</v>
      </c>
      <c r="X4382" s="164">
        <v>6.3726586773512306</v>
      </c>
      <c r="Y4382" s="147">
        <f t="shared" si="891"/>
        <v>4.0000000000017799E-4</v>
      </c>
      <c r="Z4382" s="122">
        <f t="shared" si="892"/>
        <v>8.8754449677853557</v>
      </c>
      <c r="AA4382" s="122">
        <f t="shared" si="893"/>
        <v>0.61929999999999996</v>
      </c>
      <c r="AB4382" s="122">
        <f t="shared" si="890"/>
        <v>2.7077353104023208E-3</v>
      </c>
      <c r="AC4382" s="122">
        <f t="shared" si="894"/>
        <v>8.2746996648200035</v>
      </c>
      <c r="AD4382" s="122">
        <f t="shared" si="887"/>
        <v>-139.24847701215086</v>
      </c>
      <c r="AE4382" s="122">
        <f t="shared" si="888"/>
        <v>2.3438862154518514E-4</v>
      </c>
      <c r="AF4382" s="122">
        <f t="shared" si="895"/>
        <v>0.78699638131743765</v>
      </c>
      <c r="AG4382" s="122">
        <f t="shared" si="896"/>
        <v>0.58597155386270217</v>
      </c>
      <c r="AH4382" s="87">
        <f t="shared" si="897"/>
        <v>-3.7733295603153805E-2</v>
      </c>
      <c r="AI4382" s="122">
        <f t="shared" si="898"/>
        <v>1.1557498244290907</v>
      </c>
    </row>
    <row r="4383" spans="1:35" x14ac:dyDescent="0.25">
      <c r="A4383" s="90">
        <v>1.7516</v>
      </c>
      <c r="B4383" s="160">
        <v>21.568958881768129</v>
      </c>
      <c r="E4383" s="147">
        <f t="shared" si="886"/>
        <v>8.627583552706302E-3</v>
      </c>
      <c r="F4383" s="160"/>
      <c r="W4383" s="146">
        <f t="shared" si="889"/>
        <v>0.64570964048261348</v>
      </c>
      <c r="X4383" s="164">
        <v>6.3726586773512306</v>
      </c>
      <c r="Y4383" s="147">
        <f t="shared" si="891"/>
        <v>3.9999999999995595E-4</v>
      </c>
      <c r="Z4383" s="122">
        <f t="shared" si="892"/>
        <v>8.8754449677853557</v>
      </c>
      <c r="AA4383" s="122">
        <f t="shared" si="893"/>
        <v>0.61929999999999996</v>
      </c>
      <c r="AB4383" s="122">
        <f t="shared" si="890"/>
        <v>2.7077353104008176E-3</v>
      </c>
      <c r="AC4383" s="122">
        <f t="shared" si="894"/>
        <v>8.2774074001304037</v>
      </c>
      <c r="AD4383" s="122">
        <f t="shared" si="887"/>
        <v>-139.23413832729665</v>
      </c>
      <c r="AE4383" s="122">
        <f t="shared" si="888"/>
        <v>2.343644860957364E-4</v>
      </c>
      <c r="AF4383" s="122">
        <f t="shared" si="895"/>
        <v>0.78723074580353336</v>
      </c>
      <c r="AG4383" s="122">
        <f t="shared" si="896"/>
        <v>0.58591121523940548</v>
      </c>
      <c r="AH4383" s="87">
        <f t="shared" si="897"/>
        <v>-3.7967660089249539E-2</v>
      </c>
      <c r="AI4383" s="122">
        <f t="shared" si="898"/>
        <v>1.1557498244290907</v>
      </c>
    </row>
    <row r="4384" spans="1:35" x14ac:dyDescent="0.25">
      <c r="A4384" s="90">
        <v>1.752</v>
      </c>
      <c r="B4384" s="160">
        <v>21.568958881768129</v>
      </c>
      <c r="E4384" s="147">
        <f t="shared" si="886"/>
        <v>8.627583552706302E-3</v>
      </c>
      <c r="F4384" s="160"/>
      <c r="W4384" s="146">
        <f t="shared" si="889"/>
        <v>0.64570964048261348</v>
      </c>
      <c r="X4384" s="164">
        <v>6.3726586773512306</v>
      </c>
      <c r="Y4384" s="147">
        <f t="shared" si="891"/>
        <v>3.9999999999995595E-4</v>
      </c>
      <c r="Z4384" s="122">
        <f t="shared" si="892"/>
        <v>8.8754449677853557</v>
      </c>
      <c r="AA4384" s="122">
        <f t="shared" si="893"/>
        <v>0.61929999999999996</v>
      </c>
      <c r="AB4384" s="122">
        <f t="shared" si="890"/>
        <v>2.7077353104008176E-3</v>
      </c>
      <c r="AC4384" s="122">
        <f t="shared" si="894"/>
        <v>8.2801151354408038</v>
      </c>
      <c r="AD4384" s="122">
        <f t="shared" si="887"/>
        <v>-139.21979440352715</v>
      </c>
      <c r="AE4384" s="122">
        <f t="shared" si="888"/>
        <v>2.3434034182793522E-4</v>
      </c>
      <c r="AF4384" s="122">
        <f t="shared" si="895"/>
        <v>0.78746508614536126</v>
      </c>
      <c r="AG4384" s="122">
        <f t="shared" si="896"/>
        <v>0.5858508545699026</v>
      </c>
      <c r="AH4384" s="87">
        <f t="shared" si="897"/>
        <v>-3.8202000431077472E-2</v>
      </c>
      <c r="AI4384" s="122">
        <f t="shared" si="898"/>
        <v>1.1557498244290907</v>
      </c>
    </row>
    <row r="4385" spans="1:35" x14ac:dyDescent="0.25">
      <c r="A4385" s="90">
        <v>1.7524</v>
      </c>
      <c r="B4385" s="160">
        <v>21.568958881768129</v>
      </c>
      <c r="E4385" s="147">
        <f t="shared" si="886"/>
        <v>8.627583552706302E-3</v>
      </c>
      <c r="F4385" s="160"/>
      <c r="W4385" s="146">
        <f t="shared" si="889"/>
        <v>0.64570964048261348</v>
      </c>
      <c r="X4385" s="164">
        <v>6.3726586773512306</v>
      </c>
      <c r="Y4385" s="147">
        <f t="shared" si="891"/>
        <v>3.9999999999995595E-4</v>
      </c>
      <c r="Z4385" s="122">
        <f t="shared" si="892"/>
        <v>8.8754449677853557</v>
      </c>
      <c r="AA4385" s="122">
        <f t="shared" si="893"/>
        <v>0.61929999999999996</v>
      </c>
      <c r="AB4385" s="122">
        <f t="shared" si="890"/>
        <v>2.7077353104008176E-3</v>
      </c>
      <c r="AC4385" s="122">
        <f t="shared" si="894"/>
        <v>8.2828228707512039</v>
      </c>
      <c r="AD4385" s="122">
        <f t="shared" si="887"/>
        <v>-139.20544524076507</v>
      </c>
      <c r="AE4385" s="122">
        <f t="shared" si="888"/>
        <v>2.3431618874165163E-4</v>
      </c>
      <c r="AF4385" s="122">
        <f t="shared" si="895"/>
        <v>0.78769940233410296</v>
      </c>
      <c r="AG4385" s="122">
        <f t="shared" si="896"/>
        <v>0.58579047185419364</v>
      </c>
      <c r="AH4385" s="87">
        <f t="shared" si="897"/>
        <v>-3.8436316619819125E-2</v>
      </c>
      <c r="AI4385" s="122">
        <f t="shared" si="898"/>
        <v>1.1557498244290907</v>
      </c>
    </row>
    <row r="4386" spans="1:35" x14ac:dyDescent="0.25">
      <c r="A4386" s="90">
        <v>1.7527999999999999</v>
      </c>
      <c r="B4386" s="160">
        <v>21.568958881768129</v>
      </c>
      <c r="E4386" s="147">
        <f t="shared" si="886"/>
        <v>8.627583552706302E-3</v>
      </c>
      <c r="F4386" s="160"/>
      <c r="W4386" s="146">
        <f t="shared" si="889"/>
        <v>0.64570964048261348</v>
      </c>
      <c r="X4386" s="164">
        <v>6.3726586773512306</v>
      </c>
      <c r="Y4386" s="147">
        <f t="shared" si="891"/>
        <v>3.9999999999995595E-4</v>
      </c>
      <c r="Z4386" s="122">
        <f t="shared" si="892"/>
        <v>8.8754449677853557</v>
      </c>
      <c r="AA4386" s="122">
        <f t="shared" si="893"/>
        <v>0.61929999999999996</v>
      </c>
      <c r="AB4386" s="122">
        <f t="shared" si="890"/>
        <v>2.7077353104008176E-3</v>
      </c>
      <c r="AC4386" s="122">
        <f t="shared" si="894"/>
        <v>8.2855306060616041</v>
      </c>
      <c r="AD4386" s="122">
        <f t="shared" si="887"/>
        <v>-139.19109083901043</v>
      </c>
      <c r="AE4386" s="122">
        <f t="shared" si="888"/>
        <v>2.3429202683688567E-4</v>
      </c>
      <c r="AF4386" s="122">
        <f t="shared" si="895"/>
        <v>0.78793369436093985</v>
      </c>
      <c r="AG4386" s="122">
        <f t="shared" si="896"/>
        <v>0.58573006709227871</v>
      </c>
      <c r="AH4386" s="87">
        <f t="shared" si="897"/>
        <v>-3.8670608646656009E-2</v>
      </c>
      <c r="AI4386" s="122">
        <f t="shared" si="898"/>
        <v>1.1023129991963661</v>
      </c>
    </row>
    <row r="4387" spans="1:35" x14ac:dyDescent="0.25">
      <c r="A4387" s="90">
        <v>1.7532000000000001</v>
      </c>
      <c r="B4387" s="160">
        <v>21.568958881768129</v>
      </c>
      <c r="E4387" s="147">
        <f t="shared" si="886"/>
        <v>8.6275835527110899E-3</v>
      </c>
      <c r="F4387" s="160"/>
      <c r="W4387" s="146">
        <f t="shared" si="889"/>
        <v>0.64570964048261348</v>
      </c>
      <c r="X4387" s="164">
        <v>6.3726586773512306</v>
      </c>
      <c r="Y4387" s="147">
        <f t="shared" si="891"/>
        <v>4.0000000000017799E-4</v>
      </c>
      <c r="Z4387" s="122">
        <f t="shared" si="892"/>
        <v>8.8754449677853557</v>
      </c>
      <c r="AA4387" s="122">
        <f t="shared" si="893"/>
        <v>0.61929999999999996</v>
      </c>
      <c r="AB4387" s="122">
        <f t="shared" si="890"/>
        <v>2.7077353104023208E-3</v>
      </c>
      <c r="AC4387" s="122">
        <f t="shared" si="894"/>
        <v>8.288238341372006</v>
      </c>
      <c r="AD4387" s="122">
        <f t="shared" si="887"/>
        <v>-139.17673119834038</v>
      </c>
      <c r="AE4387" s="122">
        <f t="shared" si="888"/>
        <v>2.3426785611376714E-4</v>
      </c>
      <c r="AF4387" s="122">
        <f t="shared" si="895"/>
        <v>0.78816796221705365</v>
      </c>
      <c r="AG4387" s="122">
        <f t="shared" si="896"/>
        <v>0.58566964028415724</v>
      </c>
      <c r="AH4387" s="87">
        <f t="shared" si="897"/>
        <v>-3.8904876502769775E-2</v>
      </c>
      <c r="AI4387" s="122">
        <f t="shared" si="898"/>
        <v>1.1557498244290907</v>
      </c>
    </row>
    <row r="4388" spans="1:35" x14ac:dyDescent="0.25">
      <c r="A4388" s="90">
        <v>1.7536</v>
      </c>
      <c r="B4388" s="160">
        <v>21.568958881768129</v>
      </c>
      <c r="E4388" s="147">
        <f t="shared" si="886"/>
        <v>8.627583552706302E-3</v>
      </c>
      <c r="F4388" s="160"/>
      <c r="W4388" s="146">
        <f t="shared" si="889"/>
        <v>0.64570964048261348</v>
      </c>
      <c r="X4388" s="164">
        <v>6.3726586773512306</v>
      </c>
      <c r="Y4388" s="147">
        <f t="shared" si="891"/>
        <v>3.9999999999995595E-4</v>
      </c>
      <c r="Z4388" s="122">
        <f t="shared" si="892"/>
        <v>8.8754449677853557</v>
      </c>
      <c r="AA4388" s="122">
        <f t="shared" si="893"/>
        <v>0.61929999999999996</v>
      </c>
      <c r="AB4388" s="122">
        <f t="shared" si="890"/>
        <v>2.7077353104008176E-3</v>
      </c>
      <c r="AC4388" s="122">
        <f t="shared" si="894"/>
        <v>8.2909460766824061</v>
      </c>
      <c r="AD4388" s="122">
        <f t="shared" si="887"/>
        <v>-139.16236631852328</v>
      </c>
      <c r="AE4388" s="122">
        <f t="shared" si="888"/>
        <v>2.3424367657190617E-4</v>
      </c>
      <c r="AF4388" s="122">
        <f t="shared" si="895"/>
        <v>0.78840220589362553</v>
      </c>
      <c r="AG4388" s="122">
        <f t="shared" si="896"/>
        <v>0.58560919142982992</v>
      </c>
      <c r="AH4388" s="87">
        <f t="shared" si="897"/>
        <v>-3.913912017934168E-2</v>
      </c>
      <c r="AI4388" s="122">
        <f t="shared" si="898"/>
        <v>1.1557498244290907</v>
      </c>
    </row>
    <row r="4389" spans="1:35" x14ac:dyDescent="0.25">
      <c r="A4389" s="90">
        <v>1.754</v>
      </c>
      <c r="B4389" s="160">
        <v>22.566213358346751</v>
      </c>
      <c r="E4389" s="147">
        <f t="shared" si="886"/>
        <v>8.8270344480220041E-3</v>
      </c>
      <c r="F4389" s="160"/>
      <c r="W4389" s="146">
        <f t="shared" si="889"/>
        <v>0.67028483428100449</v>
      </c>
      <c r="X4389" s="164">
        <v>6.6151969827881025</v>
      </c>
      <c r="Y4389" s="147">
        <f t="shared" si="891"/>
        <v>3.9999999999995595E-4</v>
      </c>
      <c r="Z4389" s="122">
        <f t="shared" si="892"/>
        <v>8.8754449677853557</v>
      </c>
      <c r="AA4389" s="122">
        <f t="shared" si="893"/>
        <v>0.61929999999999996</v>
      </c>
      <c r="AB4389" s="122">
        <f t="shared" si="890"/>
        <v>2.7711023654757999E-3</v>
      </c>
      <c r="AC4389" s="122">
        <f t="shared" si="894"/>
        <v>8.2937171790478814</v>
      </c>
      <c r="AD4389" s="122">
        <f t="shared" si="887"/>
        <v>-142.40402592657244</v>
      </c>
      <c r="AE4389" s="122">
        <f t="shared" si="888"/>
        <v>2.3970016804206458E-4</v>
      </c>
      <c r="AF4389" s="122">
        <f t="shared" si="895"/>
        <v>0.78864190606166762</v>
      </c>
      <c r="AG4389" s="122">
        <f t="shared" si="896"/>
        <v>0.59925042010522744</v>
      </c>
      <c r="AH4389" s="87">
        <f t="shared" si="897"/>
        <v>-3.9378820347383742E-2</v>
      </c>
      <c r="AI4389" s="122">
        <f t="shared" si="898"/>
        <v>1.1648532637129272</v>
      </c>
    </row>
    <row r="4390" spans="1:35" x14ac:dyDescent="0.25">
      <c r="A4390" s="90">
        <v>1.7544</v>
      </c>
      <c r="B4390" s="160">
        <v>21.568958881768129</v>
      </c>
      <c r="E4390" s="147">
        <f t="shared" si="886"/>
        <v>8.8270344480220041E-3</v>
      </c>
      <c r="F4390" s="160"/>
      <c r="W4390" s="146">
        <f t="shared" si="889"/>
        <v>0.64570964048261348</v>
      </c>
      <c r="X4390" s="164">
        <v>6.3726586773512306</v>
      </c>
      <c r="Y4390" s="147">
        <f t="shared" si="891"/>
        <v>3.9999999999995595E-4</v>
      </c>
      <c r="Z4390" s="122">
        <f t="shared" si="892"/>
        <v>8.8754449677853557</v>
      </c>
      <c r="AA4390" s="122">
        <f t="shared" si="893"/>
        <v>0.61929999999999996</v>
      </c>
      <c r="AB4390" s="122">
        <f t="shared" si="890"/>
        <v>2.7077353104008176E-3</v>
      </c>
      <c r="AC4390" s="122">
        <f t="shared" si="894"/>
        <v>8.2964249143582816</v>
      </c>
      <c r="AD4390" s="122">
        <f t="shared" si="887"/>
        <v>-139.13328436384529</v>
      </c>
      <c r="AE4390" s="122">
        <f t="shared" si="888"/>
        <v>2.3419472465936053E-4</v>
      </c>
      <c r="AF4390" s="122">
        <f t="shared" si="895"/>
        <v>0.78887610078632697</v>
      </c>
      <c r="AG4390" s="122">
        <f t="shared" si="896"/>
        <v>0.58548681164846583</v>
      </c>
      <c r="AH4390" s="87">
        <f t="shared" si="897"/>
        <v>-3.9613015072043102E-2</v>
      </c>
      <c r="AI4390" s="122">
        <f t="shared" si="898"/>
        <v>1.1557498244290907</v>
      </c>
    </row>
    <row r="4391" spans="1:35" x14ac:dyDescent="0.25">
      <c r="A4391" s="90">
        <v>1.7547999999999999</v>
      </c>
      <c r="B4391" s="160">
        <v>20.571704405189507</v>
      </c>
      <c r="E4391" s="147">
        <f t="shared" si="886"/>
        <v>8.4281326573905982E-3</v>
      </c>
      <c r="F4391" s="160"/>
      <c r="W4391" s="146">
        <f t="shared" si="889"/>
        <v>0.62113444668422124</v>
      </c>
      <c r="X4391" s="164">
        <v>6.130120371914348</v>
      </c>
      <c r="Y4391" s="147">
        <f t="shared" si="891"/>
        <v>3.9999999999995595E-4</v>
      </c>
      <c r="Z4391" s="122">
        <f t="shared" si="892"/>
        <v>8.8754449677853557</v>
      </c>
      <c r="AA4391" s="122">
        <f t="shared" si="893"/>
        <v>0.61929999999999996</v>
      </c>
      <c r="AB4391" s="122">
        <f t="shared" si="890"/>
        <v>2.6434431697010194E-3</v>
      </c>
      <c r="AC4391" s="122">
        <f t="shared" si="894"/>
        <v>8.2990683575279824</v>
      </c>
      <c r="AD4391" s="122">
        <f t="shared" si="887"/>
        <v>-135.81601457784296</v>
      </c>
      <c r="AE4391" s="122">
        <f t="shared" si="888"/>
        <v>2.2861096310506553E-4</v>
      </c>
      <c r="AF4391" s="122">
        <f t="shared" si="895"/>
        <v>0.78910471174943209</v>
      </c>
      <c r="AG4391" s="122">
        <f t="shared" si="896"/>
        <v>0.57152740776272681</v>
      </c>
      <c r="AH4391" s="87">
        <f t="shared" si="897"/>
        <v>-3.9841626035148167E-2</v>
      </c>
      <c r="AI4391" s="122">
        <f t="shared" si="898"/>
        <v>1.2014770837518092</v>
      </c>
    </row>
    <row r="4392" spans="1:35" x14ac:dyDescent="0.25">
      <c r="A4392" s="90">
        <v>1.7552000000000001</v>
      </c>
      <c r="B4392" s="160">
        <v>20.571704405189507</v>
      </c>
      <c r="E4392" s="147">
        <f t="shared" si="886"/>
        <v>8.2286817620794653E-3</v>
      </c>
      <c r="F4392" s="160"/>
      <c r="W4392" s="146">
        <f t="shared" si="889"/>
        <v>0.62113444668422124</v>
      </c>
      <c r="X4392" s="164">
        <v>6.130120371914348</v>
      </c>
      <c r="Y4392" s="147">
        <f t="shared" si="891"/>
        <v>4.0000000000017799E-4</v>
      </c>
      <c r="Z4392" s="122">
        <f t="shared" si="892"/>
        <v>8.8754449677853557</v>
      </c>
      <c r="AA4392" s="122">
        <f t="shared" si="893"/>
        <v>0.61929999999999996</v>
      </c>
      <c r="AB4392" s="122">
        <f t="shared" si="890"/>
        <v>2.6434431697024865E-3</v>
      </c>
      <c r="AC4392" s="122">
        <f t="shared" si="894"/>
        <v>8.3017118006976851</v>
      </c>
      <c r="AD4392" s="122">
        <f t="shared" si="887"/>
        <v>-135.80230384396066</v>
      </c>
      <c r="AE4392" s="122">
        <f t="shared" si="888"/>
        <v>2.2858788464787875E-4</v>
      </c>
      <c r="AF4392" s="122">
        <f t="shared" si="895"/>
        <v>0.78933329963407994</v>
      </c>
      <c r="AG4392" s="122">
        <f t="shared" si="896"/>
        <v>0.5714697116194426</v>
      </c>
      <c r="AH4392" s="87">
        <f t="shared" si="897"/>
        <v>-4.0070213919796045E-2</v>
      </c>
      <c r="AI4392" s="122">
        <f t="shared" si="898"/>
        <v>1.2014770837518092</v>
      </c>
    </row>
    <row r="4393" spans="1:35" x14ac:dyDescent="0.25">
      <c r="A4393" s="90">
        <v>1.7556</v>
      </c>
      <c r="B4393" s="160">
        <v>21.568958881768129</v>
      </c>
      <c r="E4393" s="147">
        <f t="shared" si="886"/>
        <v>8.4281326573905982E-3</v>
      </c>
      <c r="F4393" s="160"/>
      <c r="W4393" s="146">
        <f t="shared" si="889"/>
        <v>0.64570964048261303</v>
      </c>
      <c r="X4393" s="164">
        <v>6.3726586773512262</v>
      </c>
      <c r="Y4393" s="147">
        <f t="shared" si="891"/>
        <v>3.9999999999995595E-4</v>
      </c>
      <c r="Z4393" s="122">
        <f t="shared" si="892"/>
        <v>8.8754449677853557</v>
      </c>
      <c r="AA4393" s="122">
        <f t="shared" si="893"/>
        <v>0.61929999999999996</v>
      </c>
      <c r="AB4393" s="122">
        <f t="shared" si="890"/>
        <v>2.7077353104008163E-3</v>
      </c>
      <c r="AC4393" s="122">
        <f t="shared" si="894"/>
        <v>8.3044195360080852</v>
      </c>
      <c r="AD4393" s="122">
        <f t="shared" si="887"/>
        <v>-139.09081001309602</v>
      </c>
      <c r="AE4393" s="122">
        <f t="shared" si="888"/>
        <v>2.3412323012859967E-4</v>
      </c>
      <c r="AF4393" s="122">
        <f t="shared" si="895"/>
        <v>0.78956742286420856</v>
      </c>
      <c r="AG4393" s="122">
        <f t="shared" si="896"/>
        <v>0.58530807532156359</v>
      </c>
      <c r="AH4393" s="87">
        <f t="shared" si="897"/>
        <v>-4.0304337149924645E-2</v>
      </c>
      <c r="AI4393" s="122">
        <f t="shared" si="898"/>
        <v>1.1557498244290914</v>
      </c>
    </row>
    <row r="4394" spans="1:35" x14ac:dyDescent="0.25">
      <c r="A4394" s="90">
        <v>1.756</v>
      </c>
      <c r="B4394" s="160">
        <v>21.568958881768129</v>
      </c>
      <c r="E4394" s="147">
        <f t="shared" si="886"/>
        <v>8.627583552706302E-3</v>
      </c>
      <c r="F4394" s="160"/>
      <c r="W4394" s="146">
        <f t="shared" si="889"/>
        <v>0.64570964048261303</v>
      </c>
      <c r="X4394" s="164">
        <v>6.3726586773512262</v>
      </c>
      <c r="Y4394" s="147">
        <f t="shared" si="891"/>
        <v>3.9999999999995595E-4</v>
      </c>
      <c r="Z4394" s="122">
        <f t="shared" si="892"/>
        <v>8.8754449677853557</v>
      </c>
      <c r="AA4394" s="122">
        <f t="shared" si="893"/>
        <v>0.61929999999999996</v>
      </c>
      <c r="AB4394" s="122">
        <f t="shared" si="890"/>
        <v>2.7077353104008163E-3</v>
      </c>
      <c r="AC4394" s="122">
        <f t="shared" si="894"/>
        <v>8.3071272713184854</v>
      </c>
      <c r="AD4394" s="122">
        <f t="shared" si="887"/>
        <v>-139.07641382558452</v>
      </c>
      <c r="AE4394" s="122">
        <f t="shared" si="888"/>
        <v>2.3409899788837175E-4</v>
      </c>
      <c r="AF4394" s="122">
        <f t="shared" si="895"/>
        <v>0.78980152186209696</v>
      </c>
      <c r="AG4394" s="122">
        <f t="shared" si="896"/>
        <v>0.5852474947209938</v>
      </c>
      <c r="AH4394" s="87">
        <f t="shared" si="897"/>
        <v>-4.0538436147813016E-2</v>
      </c>
      <c r="AI4394" s="122">
        <f t="shared" si="898"/>
        <v>1.1557498244290914</v>
      </c>
    </row>
    <row r="4395" spans="1:35" x14ac:dyDescent="0.25">
      <c r="A4395" s="90">
        <v>1.7564</v>
      </c>
      <c r="B4395" s="160">
        <v>21.568958881768129</v>
      </c>
      <c r="E4395" s="147">
        <f t="shared" si="886"/>
        <v>8.627583552706302E-3</v>
      </c>
      <c r="F4395" s="160"/>
      <c r="W4395" s="146">
        <f t="shared" si="889"/>
        <v>0.64570964048261303</v>
      </c>
      <c r="X4395" s="164">
        <v>6.3726586773512262</v>
      </c>
      <c r="Y4395" s="147">
        <f t="shared" si="891"/>
        <v>3.9999999999995595E-4</v>
      </c>
      <c r="Z4395" s="122">
        <f t="shared" si="892"/>
        <v>8.8754449677853557</v>
      </c>
      <c r="AA4395" s="122">
        <f t="shared" si="893"/>
        <v>0.61929999999999996</v>
      </c>
      <c r="AB4395" s="122">
        <f t="shared" si="890"/>
        <v>2.7077353104008163E-3</v>
      </c>
      <c r="AC4395" s="122">
        <f t="shared" si="894"/>
        <v>8.3098350066288855</v>
      </c>
      <c r="AD4395" s="122">
        <f t="shared" si="887"/>
        <v>-139.06201239908049</v>
      </c>
      <c r="AE4395" s="122">
        <f t="shared" si="888"/>
        <v>2.3407475682966152E-4</v>
      </c>
      <c r="AF4395" s="122">
        <f t="shared" si="895"/>
        <v>0.79003559661892664</v>
      </c>
      <c r="AG4395" s="122">
        <f t="shared" si="896"/>
        <v>0.58518689207421826</v>
      </c>
      <c r="AH4395" s="87">
        <f t="shared" si="897"/>
        <v>-4.0772510904642678E-2</v>
      </c>
      <c r="AI4395" s="122">
        <f t="shared" si="898"/>
        <v>1.209186649661816</v>
      </c>
    </row>
    <row r="4396" spans="1:35" x14ac:dyDescent="0.25">
      <c r="A4396" s="90">
        <v>1.7567999999999999</v>
      </c>
      <c r="B4396" s="160">
        <v>21.568958881768129</v>
      </c>
      <c r="E4396" s="147">
        <f t="shared" si="886"/>
        <v>8.627583552706302E-3</v>
      </c>
      <c r="F4396" s="160"/>
      <c r="W4396" s="146">
        <f t="shared" si="889"/>
        <v>0.64570964048261303</v>
      </c>
      <c r="X4396" s="164">
        <v>6.3726586773512262</v>
      </c>
      <c r="Y4396" s="147">
        <f t="shared" si="891"/>
        <v>3.9999999999995595E-4</v>
      </c>
      <c r="Z4396" s="122">
        <f t="shared" si="892"/>
        <v>8.8754449677853557</v>
      </c>
      <c r="AA4396" s="122">
        <f t="shared" si="893"/>
        <v>0.61929999999999996</v>
      </c>
      <c r="AB4396" s="122">
        <f t="shared" si="890"/>
        <v>2.7077353104008163E-3</v>
      </c>
      <c r="AC4396" s="122">
        <f t="shared" si="894"/>
        <v>8.3125427419392857</v>
      </c>
      <c r="AD4396" s="122">
        <f t="shared" si="887"/>
        <v>-139.04760573358379</v>
      </c>
      <c r="AE4396" s="122">
        <f t="shared" si="888"/>
        <v>2.3405050695246869E-4</v>
      </c>
      <c r="AF4396" s="122">
        <f t="shared" si="895"/>
        <v>0.7902696471258791</v>
      </c>
      <c r="AG4396" s="122">
        <f t="shared" si="896"/>
        <v>0.58512626738123619</v>
      </c>
      <c r="AH4396" s="87">
        <f t="shared" si="897"/>
        <v>-4.1006561411595144E-2</v>
      </c>
      <c r="AI4396" s="122">
        <f t="shared" si="898"/>
        <v>1.1557498244290914</v>
      </c>
    </row>
    <row r="4397" spans="1:35" x14ac:dyDescent="0.25">
      <c r="A4397" s="90">
        <v>1.7572000000000001</v>
      </c>
      <c r="B4397" s="160">
        <v>20.571704405189507</v>
      </c>
      <c r="E4397" s="147">
        <f t="shared" si="886"/>
        <v>8.4281326573952767E-3</v>
      </c>
      <c r="F4397" s="160"/>
      <c r="W4397" s="146">
        <f t="shared" si="889"/>
        <v>0.62113444668422146</v>
      </c>
      <c r="X4397" s="164">
        <v>6.1301203719143498</v>
      </c>
      <c r="Y4397" s="147">
        <f t="shared" si="891"/>
        <v>4.0000000000017799E-4</v>
      </c>
      <c r="Z4397" s="122">
        <f t="shared" si="892"/>
        <v>8.8754449677853557</v>
      </c>
      <c r="AA4397" s="122">
        <f t="shared" si="893"/>
        <v>0.61929999999999996</v>
      </c>
      <c r="AB4397" s="122">
        <f t="shared" si="890"/>
        <v>2.6434431697024874E-3</v>
      </c>
      <c r="AC4397" s="122">
        <f t="shared" si="894"/>
        <v>8.3151861851089883</v>
      </c>
      <c r="AD4397" s="122">
        <f t="shared" si="887"/>
        <v>-135.73234056888722</v>
      </c>
      <c r="AE4397" s="122">
        <f t="shared" si="888"/>
        <v>2.2847011965715778E-4</v>
      </c>
      <c r="AF4397" s="122">
        <f t="shared" si="895"/>
        <v>0.79049811724553631</v>
      </c>
      <c r="AG4397" s="122">
        <f t="shared" si="896"/>
        <v>0.57117529914264031</v>
      </c>
      <c r="AH4397" s="87">
        <f t="shared" si="897"/>
        <v>-4.1235031531252304E-2</v>
      </c>
      <c r="AI4397" s="122">
        <f t="shared" si="898"/>
        <v>1.2014770837518087</v>
      </c>
    </row>
    <row r="4398" spans="1:35" x14ac:dyDescent="0.25">
      <c r="A4398" s="90">
        <v>1.7576000000000001</v>
      </c>
      <c r="B4398" s="160">
        <v>20.571704405189507</v>
      </c>
      <c r="E4398" s="147">
        <f t="shared" si="886"/>
        <v>8.2286817620748961E-3</v>
      </c>
      <c r="F4398" s="160"/>
      <c r="W4398" s="146">
        <f t="shared" si="889"/>
        <v>0.62113444668422146</v>
      </c>
      <c r="X4398" s="164">
        <v>6.1301203719143498</v>
      </c>
      <c r="Y4398" s="147">
        <f t="shared" si="891"/>
        <v>3.9999999999995595E-4</v>
      </c>
      <c r="Z4398" s="122">
        <f t="shared" si="892"/>
        <v>8.8754449677853557</v>
      </c>
      <c r="AA4398" s="122">
        <f t="shared" si="893"/>
        <v>0.61929999999999996</v>
      </c>
      <c r="AB4398" s="122">
        <f t="shared" si="890"/>
        <v>2.6434431697010198E-3</v>
      </c>
      <c r="AC4398" s="122">
        <f t="shared" si="894"/>
        <v>8.3178296282786892</v>
      </c>
      <c r="AD4398" s="122">
        <f t="shared" si="887"/>
        <v>-135.71860011301905</v>
      </c>
      <c r="AE4398" s="122">
        <f t="shared" si="888"/>
        <v>2.2844699117073228E-4</v>
      </c>
      <c r="AF4398" s="122">
        <f t="shared" si="895"/>
        <v>0.79072656423670706</v>
      </c>
      <c r="AG4398" s="122">
        <f t="shared" si="896"/>
        <v>0.5711174779268936</v>
      </c>
      <c r="AH4398" s="87">
        <f t="shared" si="897"/>
        <v>-4.1463478522423033E-2</v>
      </c>
      <c r="AI4398" s="122">
        <f t="shared" si="898"/>
        <v>1.2014770837518087</v>
      </c>
    </row>
    <row r="4399" spans="1:35" x14ac:dyDescent="0.25">
      <c r="A4399" s="90">
        <v>1.758</v>
      </c>
      <c r="B4399" s="160">
        <v>20.571704405189507</v>
      </c>
      <c r="E4399" s="147">
        <f t="shared" si="886"/>
        <v>8.2286817620748961E-3</v>
      </c>
      <c r="F4399" s="160"/>
      <c r="W4399" s="146">
        <f t="shared" si="889"/>
        <v>0.62113444668422146</v>
      </c>
      <c r="X4399" s="164">
        <v>6.1301203719143498</v>
      </c>
      <c r="Y4399" s="147">
        <f t="shared" si="891"/>
        <v>3.9999999999995595E-4</v>
      </c>
      <c r="Z4399" s="122">
        <f t="shared" si="892"/>
        <v>8.8754449677853557</v>
      </c>
      <c r="AA4399" s="122">
        <f t="shared" si="893"/>
        <v>0.61929999999999996</v>
      </c>
      <c r="AB4399" s="122">
        <f t="shared" si="890"/>
        <v>2.6434431697010198E-3</v>
      </c>
      <c r="AC4399" s="122">
        <f t="shared" si="894"/>
        <v>8.3204730714483901</v>
      </c>
      <c r="AD4399" s="122">
        <f t="shared" si="887"/>
        <v>-135.70485478262501</v>
      </c>
      <c r="AE4399" s="122">
        <f t="shared" si="888"/>
        <v>2.2842385447930939E-4</v>
      </c>
      <c r="AF4399" s="122">
        <f t="shared" si="895"/>
        <v>0.79095498809118636</v>
      </c>
      <c r="AG4399" s="122">
        <f t="shared" si="896"/>
        <v>0.57105963619833633</v>
      </c>
      <c r="AH4399" s="87">
        <f t="shared" si="897"/>
        <v>-4.1691902376902346E-2</v>
      </c>
      <c r="AI4399" s="122">
        <f t="shared" si="898"/>
        <v>1.2014770837518087</v>
      </c>
    </row>
    <row r="4400" spans="1:35" x14ac:dyDescent="0.25">
      <c r="A4400" s="90">
        <v>1.7584</v>
      </c>
      <c r="B4400" s="160">
        <v>20.571704405189507</v>
      </c>
      <c r="E4400" s="147">
        <f t="shared" si="886"/>
        <v>8.2286817620748961E-3</v>
      </c>
      <c r="F4400" s="160"/>
      <c r="W4400" s="146">
        <f t="shared" si="889"/>
        <v>0.62113444668422146</v>
      </c>
      <c r="X4400" s="164">
        <v>6.1301203719143498</v>
      </c>
      <c r="Y4400" s="147">
        <f t="shared" si="891"/>
        <v>3.9999999999995595E-4</v>
      </c>
      <c r="Z4400" s="122">
        <f t="shared" si="892"/>
        <v>8.8754449677853557</v>
      </c>
      <c r="AA4400" s="122">
        <f t="shared" si="893"/>
        <v>0.61929999999999996</v>
      </c>
      <c r="AB4400" s="122">
        <f t="shared" si="890"/>
        <v>2.6434431697010198E-3</v>
      </c>
      <c r="AC4400" s="122">
        <f t="shared" si="894"/>
        <v>8.323116514618091</v>
      </c>
      <c r="AD4400" s="122">
        <f t="shared" si="887"/>
        <v>-135.6911045776298</v>
      </c>
      <c r="AE4400" s="122">
        <f t="shared" si="888"/>
        <v>2.2840070958276225E-4</v>
      </c>
      <c r="AF4400" s="122">
        <f t="shared" si="895"/>
        <v>0.79118338880076911</v>
      </c>
      <c r="AG4400" s="122">
        <f t="shared" si="896"/>
        <v>0.57100177395696849</v>
      </c>
      <c r="AH4400" s="87">
        <f t="shared" si="897"/>
        <v>-4.192030308648511E-2</v>
      </c>
      <c r="AI4400" s="122">
        <f t="shared" si="898"/>
        <v>1.2014770837518087</v>
      </c>
    </row>
    <row r="4401" spans="1:35" x14ac:dyDescent="0.25">
      <c r="A4401" s="90">
        <v>1.7587999999999999</v>
      </c>
      <c r="B4401" s="160">
        <v>21.568958881768129</v>
      </c>
      <c r="E4401" s="147">
        <f t="shared" si="886"/>
        <v>8.4281326573905982E-3</v>
      </c>
      <c r="F4401" s="160"/>
      <c r="W4401" s="146">
        <f t="shared" si="889"/>
        <v>0.64570964048261326</v>
      </c>
      <c r="X4401" s="164">
        <v>6.3726586773512288</v>
      </c>
      <c r="Y4401" s="147">
        <f t="shared" si="891"/>
        <v>3.9999999999995595E-4</v>
      </c>
      <c r="Z4401" s="122">
        <f t="shared" si="892"/>
        <v>8.8754449677853557</v>
      </c>
      <c r="AA4401" s="122">
        <f t="shared" si="893"/>
        <v>0.61929999999999996</v>
      </c>
      <c r="AB4401" s="122">
        <f t="shared" si="890"/>
        <v>2.7077353104008172E-3</v>
      </c>
      <c r="AC4401" s="122">
        <f t="shared" si="894"/>
        <v>8.3258242499284911</v>
      </c>
      <c r="AD4401" s="122">
        <f t="shared" si="887"/>
        <v>-138.97686481476438</v>
      </c>
      <c r="AE4401" s="122">
        <f t="shared" si="888"/>
        <v>2.3393143300060441E-4</v>
      </c>
      <c r="AF4401" s="122">
        <f t="shared" si="895"/>
        <v>0.79141732023376976</v>
      </c>
      <c r="AG4401" s="122">
        <f t="shared" si="896"/>
        <v>0.58482858250157543</v>
      </c>
      <c r="AH4401" s="87">
        <f t="shared" si="897"/>
        <v>-4.2154234519485717E-2</v>
      </c>
      <c r="AI4401" s="122">
        <f t="shared" si="898"/>
        <v>1.1557498244290911</v>
      </c>
    </row>
    <row r="4402" spans="1:35" x14ac:dyDescent="0.25">
      <c r="A4402" s="90">
        <v>1.7592000000000001</v>
      </c>
      <c r="B4402" s="160">
        <v>21.568958881768129</v>
      </c>
      <c r="E4402" s="147">
        <f t="shared" si="886"/>
        <v>8.6275835527110899E-3</v>
      </c>
      <c r="F4402" s="160"/>
      <c r="W4402" s="146">
        <f t="shared" si="889"/>
        <v>0.64570964048261326</v>
      </c>
      <c r="X4402" s="164">
        <v>6.3726586773512288</v>
      </c>
      <c r="Y4402" s="147">
        <f t="shared" si="891"/>
        <v>4.0000000000017799E-4</v>
      </c>
      <c r="Z4402" s="122">
        <f t="shared" si="892"/>
        <v>8.8754449677853557</v>
      </c>
      <c r="AA4402" s="122">
        <f t="shared" si="893"/>
        <v>0.61929999999999996</v>
      </c>
      <c r="AB4402" s="122">
        <f t="shared" si="890"/>
        <v>2.7077353104023199E-3</v>
      </c>
      <c r="AC4402" s="122">
        <f t="shared" si="894"/>
        <v>8.328531985238893</v>
      </c>
      <c r="AD4402" s="122">
        <f t="shared" si="887"/>
        <v>-138.96242721296534</v>
      </c>
      <c r="AE4402" s="122">
        <f t="shared" si="888"/>
        <v>2.3390713105018665E-4</v>
      </c>
      <c r="AF4402" s="122">
        <f t="shared" si="895"/>
        <v>0.79165122736481996</v>
      </c>
      <c r="AG4402" s="122">
        <f t="shared" si="896"/>
        <v>0.5847678276252064</v>
      </c>
      <c r="AH4402" s="87">
        <f t="shared" si="897"/>
        <v>-4.2388141650535907E-2</v>
      </c>
      <c r="AI4402" s="122">
        <f t="shared" si="898"/>
        <v>1.1557498244290911</v>
      </c>
    </row>
    <row r="4403" spans="1:35" x14ac:dyDescent="0.25">
      <c r="A4403" s="90">
        <v>1.7596000000000001</v>
      </c>
      <c r="B4403" s="160">
        <v>20.571704405189507</v>
      </c>
      <c r="E4403" s="147">
        <f t="shared" si="886"/>
        <v>8.4281326573905982E-3</v>
      </c>
      <c r="F4403" s="160"/>
      <c r="W4403" s="146">
        <f t="shared" si="889"/>
        <v>0.62113444668422169</v>
      </c>
      <c r="X4403" s="164">
        <v>6.1301203719143524</v>
      </c>
      <c r="Y4403" s="147">
        <f t="shared" si="891"/>
        <v>3.9999999999995595E-4</v>
      </c>
      <c r="Z4403" s="122">
        <f t="shared" si="892"/>
        <v>8.8754449677853557</v>
      </c>
      <c r="AA4403" s="122">
        <f t="shared" si="893"/>
        <v>0.61929999999999996</v>
      </c>
      <c r="AB4403" s="122">
        <f t="shared" si="890"/>
        <v>2.6434431697010203E-3</v>
      </c>
      <c r="AC4403" s="122">
        <f t="shared" si="894"/>
        <v>8.3311754284085939</v>
      </c>
      <c r="AD4403" s="122">
        <f t="shared" si="887"/>
        <v>-135.64915503191924</v>
      </c>
      <c r="AE4403" s="122">
        <f t="shared" si="888"/>
        <v>2.2833009842489167E-4</v>
      </c>
      <c r="AF4403" s="122">
        <f t="shared" si="895"/>
        <v>0.7918795574632449</v>
      </c>
      <c r="AG4403" s="122">
        <f t="shared" si="896"/>
        <v>0.57082524606229201</v>
      </c>
      <c r="AH4403" s="87">
        <f t="shared" si="897"/>
        <v>-4.2616471748960799E-2</v>
      </c>
      <c r="AI4403" s="122">
        <f t="shared" si="898"/>
        <v>1.257028137784876</v>
      </c>
    </row>
    <row r="4404" spans="1:35" x14ac:dyDescent="0.25">
      <c r="A4404" s="90">
        <v>1.76</v>
      </c>
      <c r="B4404" s="160">
        <v>21.568958881768129</v>
      </c>
      <c r="E4404" s="147">
        <f t="shared" si="886"/>
        <v>8.4281326573905982E-3</v>
      </c>
      <c r="F4404" s="160"/>
      <c r="W4404" s="146">
        <f t="shared" si="889"/>
        <v>0.64570964048261315</v>
      </c>
      <c r="X4404" s="164">
        <v>6.372658677351227</v>
      </c>
      <c r="Y4404" s="147">
        <f t="shared" si="891"/>
        <v>3.9999999999995595E-4</v>
      </c>
      <c r="Z4404" s="122">
        <f t="shared" si="892"/>
        <v>8.8754449677853557</v>
      </c>
      <c r="AA4404" s="122">
        <f t="shared" si="893"/>
        <v>0.61929999999999996</v>
      </c>
      <c r="AB4404" s="122">
        <f t="shared" si="890"/>
        <v>2.7077353104008163E-3</v>
      </c>
      <c r="AC4404" s="122">
        <f t="shared" si="894"/>
        <v>8.3338831637189941</v>
      </c>
      <c r="AD4404" s="122">
        <f t="shared" si="887"/>
        <v>-138.93387940634429</v>
      </c>
      <c r="AE4404" s="122">
        <f t="shared" si="888"/>
        <v>2.3385907823707426E-4</v>
      </c>
      <c r="AF4404" s="122">
        <f t="shared" si="895"/>
        <v>0.79211341654148193</v>
      </c>
      <c r="AG4404" s="122">
        <f t="shared" si="896"/>
        <v>0.58464769559275009</v>
      </c>
      <c r="AH4404" s="87">
        <f t="shared" si="897"/>
        <v>-4.2850330827197872E-2</v>
      </c>
      <c r="AI4404" s="122">
        <f t="shared" si="898"/>
        <v>1.1557498244290914</v>
      </c>
    </row>
    <row r="4405" spans="1:35" x14ac:dyDescent="0.25">
      <c r="A4405" s="90">
        <v>1.7604</v>
      </c>
      <c r="B4405" s="160">
        <v>21.568958881768129</v>
      </c>
      <c r="E4405" s="147">
        <f t="shared" si="886"/>
        <v>8.627583552706302E-3</v>
      </c>
      <c r="F4405" s="160"/>
      <c r="W4405" s="146">
        <f t="shared" si="889"/>
        <v>0.64570964048261315</v>
      </c>
      <c r="X4405" s="164">
        <v>6.372658677351227</v>
      </c>
      <c r="Y4405" s="147">
        <f t="shared" si="891"/>
        <v>3.9999999999995595E-4</v>
      </c>
      <c r="Z4405" s="122">
        <f t="shared" si="892"/>
        <v>8.8754449677853557</v>
      </c>
      <c r="AA4405" s="122">
        <f t="shared" si="893"/>
        <v>0.61929999999999996</v>
      </c>
      <c r="AB4405" s="122">
        <f t="shared" si="890"/>
        <v>2.7077353104008163E-3</v>
      </c>
      <c r="AC4405" s="122">
        <f t="shared" si="894"/>
        <v>8.3365908990293942</v>
      </c>
      <c r="AD4405" s="122">
        <f t="shared" si="887"/>
        <v>-138.91942621188437</v>
      </c>
      <c r="AE4405" s="122">
        <f t="shared" si="888"/>
        <v>2.3383475004046435E-4</v>
      </c>
      <c r="AF4405" s="122">
        <f t="shared" si="895"/>
        <v>0.79234725129152239</v>
      </c>
      <c r="AG4405" s="122">
        <f t="shared" si="896"/>
        <v>0.5845868751012252</v>
      </c>
      <c r="AH4405" s="87">
        <f t="shared" si="897"/>
        <v>-4.3084165577238334E-2</v>
      </c>
      <c r="AI4405" s="122">
        <f t="shared" si="898"/>
        <v>1.1023129991963665</v>
      </c>
    </row>
    <row r="4406" spans="1:35" x14ac:dyDescent="0.25">
      <c r="A4406" s="90">
        <v>1.7607999999999999</v>
      </c>
      <c r="B4406" s="160">
        <v>21.568958881768129</v>
      </c>
      <c r="E4406" s="147">
        <f t="shared" si="886"/>
        <v>8.627583552706302E-3</v>
      </c>
      <c r="F4406" s="160"/>
      <c r="W4406" s="146">
        <f t="shared" si="889"/>
        <v>0.64570964048261315</v>
      </c>
      <c r="X4406" s="164">
        <v>6.372658677351227</v>
      </c>
      <c r="Y4406" s="147">
        <f t="shared" si="891"/>
        <v>3.9999999999995595E-4</v>
      </c>
      <c r="Z4406" s="122">
        <f t="shared" si="892"/>
        <v>8.8754449677853557</v>
      </c>
      <c r="AA4406" s="122">
        <f t="shared" si="893"/>
        <v>0.61929999999999996</v>
      </c>
      <c r="AB4406" s="122">
        <f t="shared" si="890"/>
        <v>2.7077353104008163E-3</v>
      </c>
      <c r="AC4406" s="122">
        <f t="shared" si="894"/>
        <v>8.3392986343397943</v>
      </c>
      <c r="AD4406" s="122">
        <f t="shared" si="887"/>
        <v>-138.90496777843182</v>
      </c>
      <c r="AE4406" s="122">
        <f t="shared" si="888"/>
        <v>2.3381041302537189E-4</v>
      </c>
      <c r="AF4406" s="122">
        <f t="shared" si="895"/>
        <v>0.79258106170454778</v>
      </c>
      <c r="AG4406" s="122">
        <f t="shared" si="896"/>
        <v>0.58452603256349411</v>
      </c>
      <c r="AH4406" s="87">
        <f t="shared" si="897"/>
        <v>-4.3317975990263706E-2</v>
      </c>
      <c r="AI4406" s="122">
        <f t="shared" si="898"/>
        <v>1.1023129991963665</v>
      </c>
    </row>
    <row r="4407" spans="1:35" x14ac:dyDescent="0.25">
      <c r="A4407" s="90">
        <v>1.7612000000000001</v>
      </c>
      <c r="B4407" s="160">
        <v>21.568958881768129</v>
      </c>
      <c r="E4407" s="147">
        <f t="shared" ref="E4407:E4470" si="899">+(B4406+B4407)/2*(A4407-A4406)</f>
        <v>8.6275835527110899E-3</v>
      </c>
      <c r="F4407" s="160"/>
      <c r="W4407" s="146">
        <f t="shared" si="889"/>
        <v>0.64570964048261315</v>
      </c>
      <c r="X4407" s="164">
        <v>6.372658677351227</v>
      </c>
      <c r="Y4407" s="147">
        <f t="shared" si="891"/>
        <v>4.0000000000017799E-4</v>
      </c>
      <c r="Z4407" s="122">
        <f t="shared" si="892"/>
        <v>8.8754449677853557</v>
      </c>
      <c r="AA4407" s="122">
        <f t="shared" si="893"/>
        <v>0.61929999999999996</v>
      </c>
      <c r="AB4407" s="122">
        <f t="shared" si="890"/>
        <v>2.7077353104023195E-3</v>
      </c>
      <c r="AC4407" s="122">
        <f t="shared" si="894"/>
        <v>8.3420063696501963</v>
      </c>
      <c r="AD4407" s="122">
        <f t="shared" si="887"/>
        <v>-138.89050410606384</v>
      </c>
      <c r="AE4407" s="122">
        <f t="shared" si="888"/>
        <v>2.3378606719192687E-4</v>
      </c>
      <c r="AF4407" s="122">
        <f t="shared" si="895"/>
        <v>0.79281484777173972</v>
      </c>
      <c r="AG4407" s="122">
        <f t="shared" si="896"/>
        <v>0.58446516797955705</v>
      </c>
      <c r="AH4407" s="87">
        <f t="shared" si="897"/>
        <v>-4.3551762057455631E-2</v>
      </c>
      <c r="AI4407" s="122">
        <f t="shared" si="898"/>
        <v>1.1557498244290914</v>
      </c>
    </row>
    <row r="4408" spans="1:35" x14ac:dyDescent="0.25">
      <c r="A4408" s="90">
        <v>1.7616000000000001</v>
      </c>
      <c r="B4408" s="160">
        <v>21.568958881768129</v>
      </c>
      <c r="E4408" s="147">
        <f t="shared" si="899"/>
        <v>8.627583552706302E-3</v>
      </c>
      <c r="F4408" s="160"/>
      <c r="W4408" s="146">
        <f t="shared" si="889"/>
        <v>0.64570964048261315</v>
      </c>
      <c r="X4408" s="164">
        <v>6.372658677351227</v>
      </c>
      <c r="Y4408" s="147">
        <f t="shared" si="891"/>
        <v>3.9999999999995595E-4</v>
      </c>
      <c r="Z4408" s="122">
        <f t="shared" si="892"/>
        <v>8.8754449677853557</v>
      </c>
      <c r="AA4408" s="122">
        <f t="shared" si="893"/>
        <v>0.61929999999999996</v>
      </c>
      <c r="AB4408" s="122">
        <f t="shared" si="890"/>
        <v>2.7077353104008163E-3</v>
      </c>
      <c r="AC4408" s="122">
        <f t="shared" si="894"/>
        <v>8.3447141049605964</v>
      </c>
      <c r="AD4408" s="122">
        <f t="shared" si="887"/>
        <v>-138.87603519454902</v>
      </c>
      <c r="AE4408" s="122">
        <f t="shared" si="888"/>
        <v>2.3376171253973972E-4</v>
      </c>
      <c r="AF4408" s="122">
        <f t="shared" si="895"/>
        <v>0.79304860948427947</v>
      </c>
      <c r="AG4408" s="122">
        <f t="shared" si="896"/>
        <v>0.58440428134941369</v>
      </c>
      <c r="AH4408" s="87">
        <f t="shared" si="897"/>
        <v>-4.3785523769995373E-2</v>
      </c>
      <c r="AI4408" s="122">
        <f t="shared" si="898"/>
        <v>1.1557498244290914</v>
      </c>
    </row>
    <row r="4409" spans="1:35" x14ac:dyDescent="0.25">
      <c r="A4409" s="90">
        <v>1.762</v>
      </c>
      <c r="B4409" s="160">
        <v>21.568958881768129</v>
      </c>
      <c r="E4409" s="147">
        <f t="shared" si="899"/>
        <v>8.627583552706302E-3</v>
      </c>
      <c r="F4409" s="160"/>
      <c r="W4409" s="146">
        <f t="shared" si="889"/>
        <v>0.64570964048261315</v>
      </c>
      <c r="X4409" s="164">
        <v>6.372658677351227</v>
      </c>
      <c r="Y4409" s="147">
        <f t="shared" si="891"/>
        <v>3.9999999999995595E-4</v>
      </c>
      <c r="Z4409" s="122">
        <f t="shared" si="892"/>
        <v>8.8754449677853557</v>
      </c>
      <c r="AA4409" s="122">
        <f t="shared" si="893"/>
        <v>0.61929999999999996</v>
      </c>
      <c r="AB4409" s="122">
        <f t="shared" si="890"/>
        <v>2.7077353104008163E-3</v>
      </c>
      <c r="AC4409" s="122">
        <f t="shared" si="894"/>
        <v>8.3474218402709965</v>
      </c>
      <c r="AD4409" s="122">
        <f t="shared" si="887"/>
        <v>-138.86156104411876</v>
      </c>
      <c r="AE4409" s="122">
        <f t="shared" si="888"/>
        <v>2.3373734906920001E-4</v>
      </c>
      <c r="AF4409" s="122">
        <f t="shared" si="895"/>
        <v>0.79328234683334864</v>
      </c>
      <c r="AG4409" s="122">
        <f t="shared" si="896"/>
        <v>0.58434337267306435</v>
      </c>
      <c r="AH4409" s="87">
        <f t="shared" si="897"/>
        <v>-4.4019261119064575E-2</v>
      </c>
      <c r="AI4409" s="122">
        <f t="shared" si="898"/>
        <v>1.1557498244290914</v>
      </c>
    </row>
    <row r="4410" spans="1:35" x14ac:dyDescent="0.25">
      <c r="A4410" s="90">
        <v>1.7624</v>
      </c>
      <c r="B4410" s="160">
        <v>21.568958881768129</v>
      </c>
      <c r="E4410" s="147">
        <f t="shared" si="899"/>
        <v>8.627583552706302E-3</v>
      </c>
      <c r="F4410" s="160"/>
      <c r="W4410" s="146">
        <f t="shared" si="889"/>
        <v>0.64570964048261315</v>
      </c>
      <c r="X4410" s="164">
        <v>6.372658677351227</v>
      </c>
      <c r="Y4410" s="147">
        <f t="shared" si="891"/>
        <v>3.9999999999995595E-4</v>
      </c>
      <c r="Z4410" s="122">
        <f t="shared" si="892"/>
        <v>8.8754449677853557</v>
      </c>
      <c r="AA4410" s="122">
        <f t="shared" si="893"/>
        <v>0.61929999999999996</v>
      </c>
      <c r="AB4410" s="122">
        <f t="shared" si="890"/>
        <v>2.7077353104008163E-3</v>
      </c>
      <c r="AC4410" s="122">
        <f t="shared" si="894"/>
        <v>8.3501295755813967</v>
      </c>
      <c r="AD4410" s="122">
        <f t="shared" si="887"/>
        <v>-138.8470816546959</v>
      </c>
      <c r="AE4410" s="122">
        <f t="shared" si="888"/>
        <v>2.3371297678017783E-4</v>
      </c>
      <c r="AF4410" s="122">
        <f t="shared" si="895"/>
        <v>0.79351605981012885</v>
      </c>
      <c r="AG4410" s="122">
        <f t="shared" si="896"/>
        <v>0.58428244195050894</v>
      </c>
      <c r="AH4410" s="87">
        <f t="shared" si="897"/>
        <v>-4.4252974095844749E-2</v>
      </c>
      <c r="AI4410" s="122">
        <f t="shared" si="898"/>
        <v>1.1557498244290914</v>
      </c>
    </row>
    <row r="4411" spans="1:35" x14ac:dyDescent="0.25">
      <c r="A4411" s="90">
        <v>1.7627999999999999</v>
      </c>
      <c r="B4411" s="160">
        <v>21.568958881768129</v>
      </c>
      <c r="E4411" s="147">
        <f t="shared" si="899"/>
        <v>8.627583552706302E-3</v>
      </c>
      <c r="F4411" s="160"/>
      <c r="W4411" s="146">
        <f t="shared" si="889"/>
        <v>0.64570964048261315</v>
      </c>
      <c r="X4411" s="164">
        <v>6.372658677351227</v>
      </c>
      <c r="Y4411" s="147">
        <f t="shared" si="891"/>
        <v>3.9999999999995595E-4</v>
      </c>
      <c r="Z4411" s="122">
        <f t="shared" si="892"/>
        <v>8.8754449677853557</v>
      </c>
      <c r="AA4411" s="122">
        <f t="shared" si="893"/>
        <v>0.61929999999999996</v>
      </c>
      <c r="AB4411" s="122">
        <f t="shared" si="890"/>
        <v>2.7077353104008163E-3</v>
      </c>
      <c r="AC4411" s="122">
        <f t="shared" si="894"/>
        <v>8.3528373108917968</v>
      </c>
      <c r="AD4411" s="122">
        <f t="shared" si="887"/>
        <v>-138.83259702628041</v>
      </c>
      <c r="AE4411" s="122">
        <f t="shared" si="888"/>
        <v>2.3368859567267312E-4</v>
      </c>
      <c r="AF4411" s="122">
        <f t="shared" si="895"/>
        <v>0.79374974840580148</v>
      </c>
      <c r="AG4411" s="122">
        <f t="shared" si="896"/>
        <v>0.5842214891817471</v>
      </c>
      <c r="AH4411" s="87">
        <f t="shared" si="897"/>
        <v>-4.4486662691517423E-2</v>
      </c>
      <c r="AI4411" s="122">
        <f t="shared" si="898"/>
        <v>1.1023129991963665</v>
      </c>
    </row>
    <row r="4412" spans="1:35" x14ac:dyDescent="0.25">
      <c r="A4412" s="90">
        <v>1.7632000000000001</v>
      </c>
      <c r="B4412" s="160">
        <v>21.568958881768129</v>
      </c>
      <c r="E4412" s="147">
        <f t="shared" si="899"/>
        <v>8.6275835527110899E-3</v>
      </c>
      <c r="F4412" s="160"/>
      <c r="W4412" s="146">
        <f t="shared" si="889"/>
        <v>0.64570964048261315</v>
      </c>
      <c r="X4412" s="164">
        <v>6.372658677351227</v>
      </c>
      <c r="Y4412" s="147">
        <f t="shared" si="891"/>
        <v>4.0000000000017799E-4</v>
      </c>
      <c r="Z4412" s="122">
        <f t="shared" si="892"/>
        <v>8.8754449677853557</v>
      </c>
      <c r="AA4412" s="122">
        <f t="shared" si="893"/>
        <v>0.61929999999999996</v>
      </c>
      <c r="AB4412" s="122">
        <f t="shared" si="890"/>
        <v>2.7077353104023195E-3</v>
      </c>
      <c r="AC4412" s="122">
        <f t="shared" si="894"/>
        <v>8.3555450462021987</v>
      </c>
      <c r="AD4412" s="122">
        <f t="shared" si="887"/>
        <v>-138.8181071589494</v>
      </c>
      <c r="AE4412" s="122">
        <f t="shared" si="888"/>
        <v>2.3366420574681571E-4</v>
      </c>
      <c r="AF4412" s="122">
        <f t="shared" si="895"/>
        <v>0.79398341261154826</v>
      </c>
      <c r="AG4412" s="122">
        <f t="shared" si="896"/>
        <v>0.58416051436677929</v>
      </c>
      <c r="AH4412" s="87">
        <f t="shared" si="897"/>
        <v>-4.472032689726424E-2</v>
      </c>
      <c r="AI4412" s="122">
        <f t="shared" si="898"/>
        <v>1.1023129991963665</v>
      </c>
    </row>
    <row r="4413" spans="1:35" x14ac:dyDescent="0.25">
      <c r="A4413" s="90">
        <v>1.7636000000000001</v>
      </c>
      <c r="B4413" s="160">
        <v>21.568958881768129</v>
      </c>
      <c r="E4413" s="147">
        <f t="shared" si="899"/>
        <v>8.627583552706302E-3</v>
      </c>
      <c r="F4413" s="160"/>
      <c r="W4413" s="146">
        <f t="shared" si="889"/>
        <v>0.64570964048261315</v>
      </c>
      <c r="X4413" s="164">
        <v>6.372658677351227</v>
      </c>
      <c r="Y4413" s="147">
        <f t="shared" si="891"/>
        <v>3.9999999999995595E-4</v>
      </c>
      <c r="Z4413" s="122">
        <f t="shared" si="892"/>
        <v>8.8754449677853557</v>
      </c>
      <c r="AA4413" s="122">
        <f t="shared" si="893"/>
        <v>0.61929999999999996</v>
      </c>
      <c r="AB4413" s="122">
        <f t="shared" si="890"/>
        <v>2.7077353104008163E-3</v>
      </c>
      <c r="AC4413" s="122">
        <f t="shared" si="894"/>
        <v>8.3582527815125989</v>
      </c>
      <c r="AD4413" s="122">
        <f t="shared" si="887"/>
        <v>-138.80361205247172</v>
      </c>
      <c r="AE4413" s="122">
        <f t="shared" si="888"/>
        <v>2.3363980700221644E-4</v>
      </c>
      <c r="AF4413" s="122">
        <f t="shared" si="895"/>
        <v>0.79421705241855045</v>
      </c>
      <c r="AG4413" s="122">
        <f t="shared" si="896"/>
        <v>0.5840995175056054</v>
      </c>
      <c r="AH4413" s="87">
        <f t="shared" si="897"/>
        <v>-4.4953966704266456E-2</v>
      </c>
      <c r="AI4413" s="122">
        <f t="shared" si="898"/>
        <v>1.1023129991963665</v>
      </c>
    </row>
    <row r="4414" spans="1:35" x14ac:dyDescent="0.25">
      <c r="A4414" s="90">
        <v>1.764</v>
      </c>
      <c r="B4414" s="160">
        <v>21.568958881768129</v>
      </c>
      <c r="E4414" s="147">
        <f t="shared" si="899"/>
        <v>8.627583552706302E-3</v>
      </c>
      <c r="F4414" s="160"/>
      <c r="W4414" s="146">
        <f t="shared" si="889"/>
        <v>0.64570964048261315</v>
      </c>
      <c r="X4414" s="164">
        <v>6.372658677351227</v>
      </c>
      <c r="Y4414" s="147">
        <f t="shared" si="891"/>
        <v>3.9999999999995595E-4</v>
      </c>
      <c r="Z4414" s="122">
        <f t="shared" si="892"/>
        <v>8.8754449677853557</v>
      </c>
      <c r="AA4414" s="122">
        <f t="shared" si="893"/>
        <v>0.61929999999999996</v>
      </c>
      <c r="AB4414" s="122">
        <f t="shared" si="890"/>
        <v>2.7077353104008163E-3</v>
      </c>
      <c r="AC4414" s="122">
        <f t="shared" si="894"/>
        <v>8.360960516822999</v>
      </c>
      <c r="AD4414" s="122">
        <f t="shared" si="887"/>
        <v>-138.78911170707849</v>
      </c>
      <c r="AE4414" s="122">
        <f t="shared" si="888"/>
        <v>2.3361539943926441E-4</v>
      </c>
      <c r="AF4414" s="122">
        <f t="shared" si="895"/>
        <v>0.79445066781798968</v>
      </c>
      <c r="AG4414" s="122">
        <f t="shared" si="896"/>
        <v>0.58403849859822532</v>
      </c>
      <c r="AH4414" s="87">
        <f t="shared" si="897"/>
        <v>-4.5187582103705722E-2</v>
      </c>
      <c r="AI4414" s="122">
        <f t="shared" si="898"/>
        <v>1.1023129991963665</v>
      </c>
    </row>
    <row r="4415" spans="1:35" x14ac:dyDescent="0.25">
      <c r="A4415" s="90">
        <v>1.7644</v>
      </c>
      <c r="B4415" s="160">
        <v>21.568958881768129</v>
      </c>
      <c r="E4415" s="147">
        <f t="shared" si="899"/>
        <v>8.627583552706302E-3</v>
      </c>
      <c r="F4415" s="160"/>
      <c r="W4415" s="146">
        <f t="shared" si="889"/>
        <v>0.64570964048261315</v>
      </c>
      <c r="X4415" s="164">
        <v>6.372658677351227</v>
      </c>
      <c r="Y4415" s="147">
        <f t="shared" si="891"/>
        <v>3.9999999999995595E-4</v>
      </c>
      <c r="Z4415" s="122">
        <f t="shared" si="892"/>
        <v>8.8754449677853557</v>
      </c>
      <c r="AA4415" s="122">
        <f t="shared" si="893"/>
        <v>0.61929999999999996</v>
      </c>
      <c r="AB4415" s="122">
        <f t="shared" si="890"/>
        <v>2.7077353104008163E-3</v>
      </c>
      <c r="AC4415" s="122">
        <f t="shared" si="894"/>
        <v>8.3636682521333992</v>
      </c>
      <c r="AD4415" s="122">
        <f t="shared" si="887"/>
        <v>-138.77460612269266</v>
      </c>
      <c r="AE4415" s="122">
        <f t="shared" si="888"/>
        <v>2.335909830578299E-4</v>
      </c>
      <c r="AF4415" s="122">
        <f t="shared" si="895"/>
        <v>0.79468425880104754</v>
      </c>
      <c r="AG4415" s="122">
        <f t="shared" si="896"/>
        <v>0.58397745764463904</v>
      </c>
      <c r="AH4415" s="87">
        <f t="shared" si="897"/>
        <v>-4.542117308676355E-2</v>
      </c>
      <c r="AI4415" s="122">
        <f t="shared" si="898"/>
        <v>1.1557498244290914</v>
      </c>
    </row>
    <row r="4416" spans="1:35" x14ac:dyDescent="0.25">
      <c r="A4416" s="90">
        <v>1.7647999999999999</v>
      </c>
      <c r="B4416" s="160">
        <v>21.568958881768129</v>
      </c>
      <c r="E4416" s="147">
        <f t="shared" si="899"/>
        <v>8.627583552706302E-3</v>
      </c>
      <c r="F4416" s="160"/>
      <c r="W4416" s="146">
        <f t="shared" si="889"/>
        <v>0.64570964048261315</v>
      </c>
      <c r="X4416" s="164">
        <v>6.372658677351227</v>
      </c>
      <c r="Y4416" s="147">
        <f t="shared" si="891"/>
        <v>3.9999999999995595E-4</v>
      </c>
      <c r="Z4416" s="122">
        <f t="shared" si="892"/>
        <v>8.8754449677853557</v>
      </c>
      <c r="AA4416" s="122">
        <f t="shared" si="893"/>
        <v>0.61929999999999996</v>
      </c>
      <c r="AB4416" s="122">
        <f t="shared" si="890"/>
        <v>2.7077353104008163E-3</v>
      </c>
      <c r="AC4416" s="122">
        <f t="shared" si="894"/>
        <v>8.3663759874437993</v>
      </c>
      <c r="AD4416" s="122">
        <f t="shared" si="887"/>
        <v>-138.76009529931429</v>
      </c>
      <c r="AE4416" s="122">
        <f t="shared" si="888"/>
        <v>2.3356655785791301E-4</v>
      </c>
      <c r="AF4416" s="122">
        <f t="shared" si="895"/>
        <v>0.79491782535890543</v>
      </c>
      <c r="AG4416" s="122">
        <f t="shared" si="896"/>
        <v>0.58391639464484679</v>
      </c>
      <c r="AH4416" s="87">
        <f t="shared" si="897"/>
        <v>-4.565473964462146E-2</v>
      </c>
      <c r="AI4416" s="122">
        <f t="shared" si="898"/>
        <v>1.1557498244290914</v>
      </c>
    </row>
    <row r="4417" spans="1:35" x14ac:dyDescent="0.25">
      <c r="A4417" s="90">
        <v>1.7652000000000001</v>
      </c>
      <c r="B4417" s="160">
        <v>21.568958881768129</v>
      </c>
      <c r="E4417" s="147">
        <f t="shared" si="899"/>
        <v>8.6275835527110899E-3</v>
      </c>
      <c r="F4417" s="160"/>
      <c r="W4417" s="146">
        <f t="shared" si="889"/>
        <v>0.64570964048261315</v>
      </c>
      <c r="X4417" s="164">
        <v>6.372658677351227</v>
      </c>
      <c r="Y4417" s="147">
        <f t="shared" si="891"/>
        <v>4.0000000000017799E-4</v>
      </c>
      <c r="Z4417" s="122">
        <f t="shared" si="892"/>
        <v>8.8754449677853557</v>
      </c>
      <c r="AA4417" s="122">
        <f t="shared" si="893"/>
        <v>0.61929999999999996</v>
      </c>
      <c r="AB4417" s="122">
        <f t="shared" si="890"/>
        <v>2.7077353104023195E-3</v>
      </c>
      <c r="AC4417" s="122">
        <f t="shared" si="894"/>
        <v>8.3690837227542012</v>
      </c>
      <c r="AD4417" s="122">
        <f t="shared" si="887"/>
        <v>-138.74557923702028</v>
      </c>
      <c r="AE4417" s="122">
        <f t="shared" si="888"/>
        <v>2.3354212383964321E-4</v>
      </c>
      <c r="AF4417" s="122">
        <f t="shared" si="895"/>
        <v>0.79515136748274506</v>
      </c>
      <c r="AG4417" s="122">
        <f t="shared" si="896"/>
        <v>0.58385530959884824</v>
      </c>
      <c r="AH4417" s="87">
        <f t="shared" si="897"/>
        <v>-4.5888281768461103E-2</v>
      </c>
      <c r="AI4417" s="122">
        <f t="shared" si="898"/>
        <v>1.1023129991963665</v>
      </c>
    </row>
    <row r="4418" spans="1:35" x14ac:dyDescent="0.25">
      <c r="A4418" s="90">
        <v>1.7656000000000001</v>
      </c>
      <c r="B4418" s="160">
        <v>21.568958881768129</v>
      </c>
      <c r="E4418" s="147">
        <f t="shared" si="899"/>
        <v>8.627583552706302E-3</v>
      </c>
      <c r="F4418" s="160"/>
      <c r="W4418" s="146">
        <f t="shared" si="889"/>
        <v>0.64570964048261315</v>
      </c>
      <c r="X4418" s="164">
        <v>6.372658677351227</v>
      </c>
      <c r="Y4418" s="147">
        <f t="shared" si="891"/>
        <v>3.9999999999995595E-4</v>
      </c>
      <c r="Z4418" s="122">
        <f t="shared" si="892"/>
        <v>8.8754449677853557</v>
      </c>
      <c r="AA4418" s="122">
        <f t="shared" si="893"/>
        <v>0.61929999999999996</v>
      </c>
      <c r="AB4418" s="122">
        <f t="shared" si="890"/>
        <v>2.7077353104008163E-3</v>
      </c>
      <c r="AC4418" s="122">
        <f t="shared" si="894"/>
        <v>8.3717914580646013</v>
      </c>
      <c r="AD4418" s="122">
        <f t="shared" si="887"/>
        <v>-138.73105793557968</v>
      </c>
      <c r="AE4418" s="122">
        <f t="shared" si="888"/>
        <v>2.3351768100263176E-4</v>
      </c>
      <c r="AF4418" s="122">
        <f t="shared" si="895"/>
        <v>0.79538488516374772</v>
      </c>
      <c r="AG4418" s="122">
        <f t="shared" si="896"/>
        <v>0.58379420250664371</v>
      </c>
      <c r="AH4418" s="87">
        <f t="shared" si="897"/>
        <v>-4.6121799449463735E-2</v>
      </c>
      <c r="AI4418" s="122">
        <f t="shared" si="898"/>
        <v>1.1557498244290914</v>
      </c>
    </row>
    <row r="4419" spans="1:35" x14ac:dyDescent="0.25">
      <c r="A4419" s="90">
        <v>1.766</v>
      </c>
      <c r="B4419" s="160">
        <v>21.568958881768129</v>
      </c>
      <c r="E4419" s="147">
        <f t="shared" si="899"/>
        <v>8.627583552706302E-3</v>
      </c>
      <c r="F4419" s="160"/>
      <c r="W4419" s="146">
        <f t="shared" si="889"/>
        <v>0.64570964048261315</v>
      </c>
      <c r="X4419" s="164">
        <v>6.372658677351227</v>
      </c>
      <c r="Y4419" s="147">
        <f t="shared" si="891"/>
        <v>3.9999999999995595E-4</v>
      </c>
      <c r="Z4419" s="122">
        <f t="shared" si="892"/>
        <v>8.8754449677853557</v>
      </c>
      <c r="AA4419" s="122">
        <f t="shared" si="893"/>
        <v>0.61929999999999996</v>
      </c>
      <c r="AB4419" s="122">
        <f t="shared" si="890"/>
        <v>2.7077353104008163E-3</v>
      </c>
      <c r="AC4419" s="122">
        <f t="shared" si="894"/>
        <v>8.3744991933750015</v>
      </c>
      <c r="AD4419" s="122">
        <f t="shared" si="887"/>
        <v>-138.71653139522351</v>
      </c>
      <c r="AE4419" s="122">
        <f t="shared" si="888"/>
        <v>2.3349322934726745E-4</v>
      </c>
      <c r="AF4419" s="122">
        <f t="shared" si="895"/>
        <v>0.79561837839309502</v>
      </c>
      <c r="AG4419" s="122">
        <f t="shared" si="896"/>
        <v>0.58373307336823288</v>
      </c>
      <c r="AH4419" s="87">
        <f t="shared" si="897"/>
        <v>-4.6355292678811E-2</v>
      </c>
      <c r="AI4419" s="122">
        <f t="shared" si="898"/>
        <v>1.1557498244290914</v>
      </c>
    </row>
    <row r="4420" spans="1:35" x14ac:dyDescent="0.25">
      <c r="A4420" s="90">
        <v>1.7664</v>
      </c>
      <c r="B4420" s="160">
        <v>21.568958881768129</v>
      </c>
      <c r="E4420" s="147">
        <f t="shared" si="899"/>
        <v>8.627583552706302E-3</v>
      </c>
      <c r="F4420" s="160"/>
      <c r="W4420" s="146">
        <f t="shared" si="889"/>
        <v>0.64570964048261315</v>
      </c>
      <c r="X4420" s="164">
        <v>6.372658677351227</v>
      </c>
      <c r="Y4420" s="147">
        <f t="shared" si="891"/>
        <v>3.9999999999995595E-4</v>
      </c>
      <c r="Z4420" s="122">
        <f t="shared" si="892"/>
        <v>8.8754449677853557</v>
      </c>
      <c r="AA4420" s="122">
        <f t="shared" si="893"/>
        <v>0.61929999999999996</v>
      </c>
      <c r="AB4420" s="122">
        <f t="shared" si="890"/>
        <v>2.7077353104008163E-3</v>
      </c>
      <c r="AC4420" s="122">
        <f t="shared" si="894"/>
        <v>8.3772069286854016</v>
      </c>
      <c r="AD4420" s="122">
        <f t="shared" ref="AD4420:AD4483" si="900">2*$AB$1*PI()*((AC4420+$X$2/2)*(2*AC4420-$Z$1)+(AC4420+$X$2/2)^2-($X$1/2)^2)*AB4420</f>
        <v>-138.70199961587477</v>
      </c>
      <c r="AE4420" s="122">
        <f t="shared" ref="AE4420:AE4483" si="901">-AD4420*0.000000001*$Z$2</f>
        <v>2.3346876887342076E-4</v>
      </c>
      <c r="AF4420" s="122">
        <f t="shared" si="895"/>
        <v>0.79585184716196844</v>
      </c>
      <c r="AG4420" s="122">
        <f t="shared" si="896"/>
        <v>0.58367192218361619</v>
      </c>
      <c r="AH4420" s="87">
        <f t="shared" si="897"/>
        <v>-4.6588761447684424E-2</v>
      </c>
      <c r="AI4420" s="122">
        <f t="shared" si="898"/>
        <v>1.1557498244290914</v>
      </c>
    </row>
    <row r="4421" spans="1:35" x14ac:dyDescent="0.25">
      <c r="A4421" s="90">
        <v>1.7667999999999999</v>
      </c>
      <c r="B4421" s="160">
        <v>21.568958881768129</v>
      </c>
      <c r="E4421" s="147">
        <f t="shared" si="899"/>
        <v>8.627583552706302E-3</v>
      </c>
      <c r="F4421" s="160"/>
      <c r="W4421" s="146">
        <f t="shared" ref="W4421:W4484" si="902">+X4421/1000000*101325</f>
        <v>0.64570964048261315</v>
      </c>
      <c r="X4421" s="164">
        <v>6.372658677351227</v>
      </c>
      <c r="Y4421" s="147">
        <f t="shared" si="891"/>
        <v>3.9999999999995595E-4</v>
      </c>
      <c r="Z4421" s="122">
        <f t="shared" si="892"/>
        <v>8.8754449677853557</v>
      </c>
      <c r="AA4421" s="122">
        <f t="shared" si="893"/>
        <v>0.61929999999999996</v>
      </c>
      <c r="AB4421" s="122">
        <f t="shared" ref="AB4421:AB4484" si="903">IF(OR(AC4420&gt;=($X$1-$X$2)/2,AC4420&gt;=$Z$1/2),0,Z4421*W4421^AA4421*Y4421)</f>
        <v>2.7077353104008163E-3</v>
      </c>
      <c r="AC4421" s="122">
        <f t="shared" si="894"/>
        <v>8.3799146639958018</v>
      </c>
      <c r="AD4421" s="122">
        <f t="shared" si="900"/>
        <v>-138.68746259753343</v>
      </c>
      <c r="AE4421" s="122">
        <f t="shared" si="901"/>
        <v>2.3344429958109154E-4</v>
      </c>
      <c r="AF4421" s="122">
        <f t="shared" si="895"/>
        <v>0.79608529146154949</v>
      </c>
      <c r="AG4421" s="122">
        <f t="shared" si="896"/>
        <v>0.58361074895279308</v>
      </c>
      <c r="AH4421" s="87">
        <f t="shared" si="897"/>
        <v>-4.6822205747265512E-2</v>
      </c>
      <c r="AI4421" s="122">
        <f t="shared" si="898"/>
        <v>1.1557498244290914</v>
      </c>
    </row>
    <row r="4422" spans="1:35" x14ac:dyDescent="0.25">
      <c r="A4422" s="90">
        <v>1.7672000000000001</v>
      </c>
      <c r="B4422" s="160">
        <v>21.568958881768129</v>
      </c>
      <c r="E4422" s="147">
        <f t="shared" si="899"/>
        <v>8.6275835527110899E-3</v>
      </c>
      <c r="F4422" s="160"/>
      <c r="W4422" s="146">
        <f t="shared" si="902"/>
        <v>0.64570964048261315</v>
      </c>
      <c r="X4422" s="164">
        <v>6.372658677351227</v>
      </c>
      <c r="Y4422" s="147">
        <f t="shared" ref="Y4422:Y4485" si="904">+A4422-A4421</f>
        <v>4.0000000000017799E-4</v>
      </c>
      <c r="Z4422" s="122">
        <f t="shared" ref="Z4422:Z4485" si="905">IF(AND(W4422&lt;=$S$56,W4422&gt;$Q$56),$T$56,IF(AND(W4422&lt;=$S$57,W4422&gt;$Q$57),$T$57,IF(AND(W4422&lt;=$S$58,W4422&gt;$Q$58),$T$58,IF(AND(W4422&lt;=$S$59,W4422&gt;$Q$59),$T$59,IF(AND(W4422&lt;=$S$60,W4422&gt;$Q$60),$T$60,"Valor no encontrado para Po")))))</f>
        <v>8.8754449677853557</v>
      </c>
      <c r="AA4422" s="122">
        <f t="shared" ref="AA4422:AA4485" si="906">IF(AND(W4422&lt;=$S$56,W4422&gt;$Q$56),$U$56,IF(AND(W4422&lt;=$S$57,W4422&gt;$Q$57),$U$57,IF(AND(W4422&lt;=$S$58,W4422&gt;$Q$58),$U$58,IF(AND(W4422&lt;=$S$59,W4422&gt;$Q$59),$U$59,IF(AND(W4422&lt;=$S$60,W4422&gt;$Q$60),$U$60,"Valor no encontrado para Po")))))</f>
        <v>0.61929999999999996</v>
      </c>
      <c r="AB4422" s="122">
        <f t="shared" si="903"/>
        <v>2.7077353104023195E-3</v>
      </c>
      <c r="AC4422" s="122">
        <f t="shared" ref="AC4422:AC4485" si="907">+AC4421+AB4422</f>
        <v>8.3826223993062037</v>
      </c>
      <c r="AD4422" s="122">
        <f t="shared" si="900"/>
        <v>-138.67292034027645</v>
      </c>
      <c r="AE4422" s="122">
        <f t="shared" si="901"/>
        <v>2.3341982147040947E-4</v>
      </c>
      <c r="AF4422" s="122">
        <f t="shared" ref="AF4422:AF4485" si="908">+AF4421+AE4422</f>
        <v>0.7963187112830199</v>
      </c>
      <c r="AG4422" s="122">
        <f t="shared" ref="AG4422:AG4485" si="909">+AE4422/Y4422</f>
        <v>0.583549553675764</v>
      </c>
      <c r="AH4422" s="87">
        <f t="shared" ref="AH4422:AH4485" si="910">+AH4421-AE4422</f>
        <v>-4.7055625568735923E-2</v>
      </c>
      <c r="AI4422" s="122">
        <f t="shared" si="898"/>
        <v>1.1557498244290914</v>
      </c>
    </row>
    <row r="4423" spans="1:35" x14ac:dyDescent="0.25">
      <c r="A4423" s="90">
        <v>1.7676000000000001</v>
      </c>
      <c r="B4423" s="160">
        <v>21.568958881768129</v>
      </c>
      <c r="E4423" s="147">
        <f t="shared" si="899"/>
        <v>8.627583552706302E-3</v>
      </c>
      <c r="F4423" s="160"/>
      <c r="W4423" s="146">
        <f t="shared" si="902"/>
        <v>0.64570964048261315</v>
      </c>
      <c r="X4423" s="164">
        <v>6.372658677351227</v>
      </c>
      <c r="Y4423" s="147">
        <f t="shared" si="904"/>
        <v>3.9999999999995595E-4</v>
      </c>
      <c r="Z4423" s="122">
        <f t="shared" si="905"/>
        <v>8.8754449677853557</v>
      </c>
      <c r="AA4423" s="122">
        <f t="shared" si="906"/>
        <v>0.61929999999999996</v>
      </c>
      <c r="AB4423" s="122">
        <f t="shared" si="903"/>
        <v>2.7077353104008163E-3</v>
      </c>
      <c r="AC4423" s="122">
        <f t="shared" si="907"/>
        <v>8.3853301346166038</v>
      </c>
      <c r="AD4423" s="122">
        <f t="shared" si="900"/>
        <v>-138.65837284387291</v>
      </c>
      <c r="AE4423" s="122">
        <f t="shared" si="901"/>
        <v>2.3339533454098572E-4</v>
      </c>
      <c r="AF4423" s="122">
        <f t="shared" si="908"/>
        <v>0.79655210661756093</v>
      </c>
      <c r="AG4423" s="122">
        <f t="shared" si="909"/>
        <v>0.5834883363525285</v>
      </c>
      <c r="AH4423" s="87">
        <f t="shared" si="910"/>
        <v>-4.7289020903276906E-2</v>
      </c>
      <c r="AI4423" s="122">
        <f t="shared" si="898"/>
        <v>1.1557498244290914</v>
      </c>
    </row>
    <row r="4424" spans="1:35" x14ac:dyDescent="0.25">
      <c r="A4424" s="90">
        <v>1.768</v>
      </c>
      <c r="B4424" s="160">
        <v>20.571704405189507</v>
      </c>
      <c r="E4424" s="147">
        <f t="shared" si="899"/>
        <v>8.4281326573905982E-3</v>
      </c>
      <c r="F4424" s="160"/>
      <c r="W4424" s="146">
        <f t="shared" si="902"/>
        <v>0.62113444668422146</v>
      </c>
      <c r="X4424" s="164">
        <v>6.1301203719143498</v>
      </c>
      <c r="Y4424" s="147">
        <f t="shared" si="904"/>
        <v>3.9999999999995595E-4</v>
      </c>
      <c r="Z4424" s="122">
        <f t="shared" si="905"/>
        <v>8.8754449677853557</v>
      </c>
      <c r="AA4424" s="122">
        <f t="shared" si="906"/>
        <v>0.61929999999999996</v>
      </c>
      <c r="AB4424" s="122">
        <f t="shared" si="903"/>
        <v>2.6434431697010198E-3</v>
      </c>
      <c r="AC4424" s="122">
        <f t="shared" si="907"/>
        <v>8.3879735777863047</v>
      </c>
      <c r="AD4424" s="122">
        <f t="shared" si="900"/>
        <v>-135.35221535541311</v>
      </c>
      <c r="AE4424" s="122">
        <f t="shared" si="901"/>
        <v>2.2783027765161114E-4</v>
      </c>
      <c r="AF4424" s="122">
        <f t="shared" si="908"/>
        <v>0.79677993689521254</v>
      </c>
      <c r="AG4424" s="122">
        <f t="shared" si="909"/>
        <v>0.56957569412909059</v>
      </c>
      <c r="AH4424" s="87">
        <f t="shared" si="910"/>
        <v>-4.7516851180928514E-2</v>
      </c>
      <c r="AI4424" s="122">
        <f t="shared" si="898"/>
        <v>1.2014770837518087</v>
      </c>
    </row>
    <row r="4425" spans="1:35" x14ac:dyDescent="0.25">
      <c r="A4425" s="90">
        <v>1.7684</v>
      </c>
      <c r="B4425" s="160">
        <v>20.571704405189507</v>
      </c>
      <c r="E4425" s="147">
        <f t="shared" si="899"/>
        <v>8.2286817620748961E-3</v>
      </c>
      <c r="F4425" s="160"/>
      <c r="W4425" s="146">
        <f t="shared" si="902"/>
        <v>0.62113444668422146</v>
      </c>
      <c r="X4425" s="164">
        <v>6.1301203719143498</v>
      </c>
      <c r="Y4425" s="147">
        <f t="shared" si="904"/>
        <v>3.9999999999995595E-4</v>
      </c>
      <c r="Z4425" s="122">
        <f t="shared" si="905"/>
        <v>8.8754449677853557</v>
      </c>
      <c r="AA4425" s="122">
        <f t="shared" si="906"/>
        <v>0.61929999999999996</v>
      </c>
      <c r="AB4425" s="122">
        <f t="shared" si="903"/>
        <v>2.6434431697010198E-3</v>
      </c>
      <c r="AC4425" s="122">
        <f t="shared" si="907"/>
        <v>8.3906170209560056</v>
      </c>
      <c r="AD4425" s="122">
        <f t="shared" si="900"/>
        <v>-135.33834067713448</v>
      </c>
      <c r="AE4425" s="122">
        <f t="shared" si="901"/>
        <v>2.2780692323664097E-4</v>
      </c>
      <c r="AF4425" s="122">
        <f t="shared" si="908"/>
        <v>0.79700774381844919</v>
      </c>
      <c r="AG4425" s="122">
        <f t="shared" si="909"/>
        <v>0.56951730809166512</v>
      </c>
      <c r="AH4425" s="87">
        <f t="shared" si="910"/>
        <v>-4.7744658104165158E-2</v>
      </c>
      <c r="AI4425" s="122">
        <f t="shared" si="898"/>
        <v>1.2014770837518087</v>
      </c>
    </row>
    <row r="4426" spans="1:35" x14ac:dyDescent="0.25">
      <c r="A4426" s="90">
        <v>1.7687999999999999</v>
      </c>
      <c r="B4426" s="160">
        <v>21.568958881768129</v>
      </c>
      <c r="E4426" s="147">
        <f t="shared" si="899"/>
        <v>8.4281326573905982E-3</v>
      </c>
      <c r="F4426" s="160"/>
      <c r="W4426" s="146">
        <f t="shared" si="902"/>
        <v>0.64570964048261326</v>
      </c>
      <c r="X4426" s="164">
        <v>6.3726586773512288</v>
      </c>
      <c r="Y4426" s="147">
        <f t="shared" si="904"/>
        <v>3.9999999999995595E-4</v>
      </c>
      <c r="Z4426" s="122">
        <f t="shared" si="905"/>
        <v>8.8754449677853557</v>
      </c>
      <c r="AA4426" s="122">
        <f t="shared" si="906"/>
        <v>0.61929999999999996</v>
      </c>
      <c r="AB4426" s="122">
        <f t="shared" si="903"/>
        <v>2.7077353104008172E-3</v>
      </c>
      <c r="AC4426" s="122">
        <f t="shared" si="907"/>
        <v>8.3933247562664057</v>
      </c>
      <c r="AD4426" s="122">
        <f t="shared" si="900"/>
        <v>-138.61539061378591</v>
      </c>
      <c r="AE4426" s="122">
        <f t="shared" si="901"/>
        <v>2.3332298512735334E-4</v>
      </c>
      <c r="AF4426" s="122">
        <f t="shared" si="908"/>
        <v>0.79724106680357654</v>
      </c>
      <c r="AG4426" s="122">
        <f t="shared" si="909"/>
        <v>0.58330746281844759</v>
      </c>
      <c r="AH4426" s="87">
        <f t="shared" si="910"/>
        <v>-4.7977981089292514E-2</v>
      </c>
      <c r="AI4426" s="122">
        <f t="shared" si="898"/>
        <v>1.1557498244290911</v>
      </c>
    </row>
    <row r="4427" spans="1:35" x14ac:dyDescent="0.25">
      <c r="A4427" s="90">
        <v>1.7692000000000001</v>
      </c>
      <c r="B4427" s="160">
        <v>21.568958881768129</v>
      </c>
      <c r="E4427" s="147">
        <f t="shared" si="899"/>
        <v>8.6275835527110899E-3</v>
      </c>
      <c r="F4427" s="160"/>
      <c r="W4427" s="146">
        <f t="shared" si="902"/>
        <v>0.64570964048261326</v>
      </c>
      <c r="X4427" s="164">
        <v>6.3726586773512288</v>
      </c>
      <c r="Y4427" s="147">
        <f t="shared" si="904"/>
        <v>4.0000000000017799E-4</v>
      </c>
      <c r="Z4427" s="122">
        <f t="shared" si="905"/>
        <v>8.8754449677853557</v>
      </c>
      <c r="AA4427" s="122">
        <f t="shared" si="906"/>
        <v>0.61929999999999996</v>
      </c>
      <c r="AB4427" s="122">
        <f t="shared" si="903"/>
        <v>2.7077353104023199E-3</v>
      </c>
      <c r="AC4427" s="122">
        <f t="shared" si="907"/>
        <v>8.3960324915768076</v>
      </c>
      <c r="AD4427" s="122">
        <f t="shared" si="900"/>
        <v>-138.60082241035391</v>
      </c>
      <c r="AE4427" s="122">
        <f t="shared" si="901"/>
        <v>2.332984633430288E-4</v>
      </c>
      <c r="AF4427" s="122">
        <f t="shared" si="908"/>
        <v>0.79747436526691962</v>
      </c>
      <c r="AG4427" s="122">
        <f t="shared" si="909"/>
        <v>0.58324615835731242</v>
      </c>
      <c r="AH4427" s="87">
        <f t="shared" si="910"/>
        <v>-4.8211279552635544E-2</v>
      </c>
      <c r="AI4427" s="122">
        <f t="shared" si="898"/>
        <v>1.1557498244290911</v>
      </c>
    </row>
    <row r="4428" spans="1:35" x14ac:dyDescent="0.25">
      <c r="A4428" s="90">
        <v>1.7696000000000001</v>
      </c>
      <c r="B4428" s="160">
        <v>21.568958881768129</v>
      </c>
      <c r="E4428" s="147">
        <f t="shared" si="899"/>
        <v>8.627583552706302E-3</v>
      </c>
      <c r="F4428" s="160"/>
      <c r="W4428" s="146">
        <f t="shared" si="902"/>
        <v>0.64570964048261326</v>
      </c>
      <c r="X4428" s="164">
        <v>6.3726586773512288</v>
      </c>
      <c r="Y4428" s="147">
        <f t="shared" si="904"/>
        <v>3.9999999999995595E-4</v>
      </c>
      <c r="Z4428" s="122">
        <f t="shared" si="905"/>
        <v>8.8754449677853557</v>
      </c>
      <c r="AA4428" s="122">
        <f t="shared" si="906"/>
        <v>0.61929999999999996</v>
      </c>
      <c r="AB4428" s="122">
        <f t="shared" si="903"/>
        <v>2.7077353104008172E-3</v>
      </c>
      <c r="AC4428" s="122">
        <f t="shared" si="907"/>
        <v>8.3987402268872078</v>
      </c>
      <c r="AD4428" s="122">
        <f t="shared" si="900"/>
        <v>-138.58624896777553</v>
      </c>
      <c r="AE4428" s="122">
        <f t="shared" si="901"/>
        <v>2.3327393273996286E-4</v>
      </c>
      <c r="AF4428" s="122">
        <f t="shared" si="908"/>
        <v>0.79770763919965959</v>
      </c>
      <c r="AG4428" s="122">
        <f t="shared" si="909"/>
        <v>0.58318483184997139</v>
      </c>
      <c r="AH4428" s="87">
        <f t="shared" si="910"/>
        <v>-4.8444553485375505E-2</v>
      </c>
      <c r="AI4428" s="122">
        <f t="shared" si="898"/>
        <v>1.1557498244290911</v>
      </c>
    </row>
    <row r="4429" spans="1:35" x14ac:dyDescent="0.25">
      <c r="A4429" s="90">
        <v>1.77</v>
      </c>
      <c r="B4429" s="160">
        <v>21.568958881768129</v>
      </c>
      <c r="E4429" s="147">
        <f t="shared" si="899"/>
        <v>8.627583552706302E-3</v>
      </c>
      <c r="F4429" s="160"/>
      <c r="W4429" s="146">
        <f t="shared" si="902"/>
        <v>0.64570964048261326</v>
      </c>
      <c r="X4429" s="164">
        <v>6.3726586773512288</v>
      </c>
      <c r="Y4429" s="147">
        <f t="shared" si="904"/>
        <v>3.9999999999995595E-4</v>
      </c>
      <c r="Z4429" s="122">
        <f t="shared" si="905"/>
        <v>8.8754449677853557</v>
      </c>
      <c r="AA4429" s="122">
        <f t="shared" si="906"/>
        <v>0.61929999999999996</v>
      </c>
      <c r="AB4429" s="122">
        <f t="shared" si="903"/>
        <v>2.7077353104008172E-3</v>
      </c>
      <c r="AC4429" s="122">
        <f t="shared" si="907"/>
        <v>8.4014479621976079</v>
      </c>
      <c r="AD4429" s="122">
        <f t="shared" si="900"/>
        <v>-138.57167028628152</v>
      </c>
      <c r="AE4429" s="122">
        <f t="shared" si="901"/>
        <v>2.3324939331854406E-4</v>
      </c>
      <c r="AF4429" s="122">
        <f t="shared" si="908"/>
        <v>0.79794088859297818</v>
      </c>
      <c r="AG4429" s="122">
        <f t="shared" si="909"/>
        <v>0.58312348329642438</v>
      </c>
      <c r="AH4429" s="87">
        <f t="shared" si="910"/>
        <v>-4.8677802878694047E-2</v>
      </c>
      <c r="AI4429" s="122">
        <f t="shared" si="898"/>
        <v>1.1557498244290911</v>
      </c>
    </row>
    <row r="4430" spans="1:35" x14ac:dyDescent="0.25">
      <c r="A4430" s="90">
        <v>1.7704</v>
      </c>
      <c r="B4430" s="160">
        <v>20.571704405189507</v>
      </c>
      <c r="E4430" s="147">
        <f t="shared" si="899"/>
        <v>8.4281326573905982E-3</v>
      </c>
      <c r="F4430" s="160"/>
      <c r="W4430" s="146">
        <f t="shared" si="902"/>
        <v>0.62113444668422169</v>
      </c>
      <c r="X4430" s="164">
        <v>6.1301203719143524</v>
      </c>
      <c r="Y4430" s="147">
        <f t="shared" si="904"/>
        <v>3.9999999999995595E-4</v>
      </c>
      <c r="Z4430" s="122">
        <f t="shared" si="905"/>
        <v>8.8754449677853557</v>
      </c>
      <c r="AA4430" s="122">
        <f t="shared" si="906"/>
        <v>0.61929999999999996</v>
      </c>
      <c r="AB4430" s="122">
        <f t="shared" si="903"/>
        <v>2.6434431697010203E-3</v>
      </c>
      <c r="AC4430" s="122">
        <f t="shared" si="907"/>
        <v>8.4040914053673088</v>
      </c>
      <c r="AD4430" s="122">
        <f t="shared" si="900"/>
        <v>-135.26754173105903</v>
      </c>
      <c r="AE4430" s="122">
        <f t="shared" si="901"/>
        <v>2.2768775161097191E-4</v>
      </c>
      <c r="AF4430" s="122">
        <f t="shared" si="908"/>
        <v>0.79816857634458915</v>
      </c>
      <c r="AG4430" s="122">
        <f t="shared" si="909"/>
        <v>0.56921937902749242</v>
      </c>
      <c r="AH4430" s="87">
        <f t="shared" si="910"/>
        <v>-4.8905490630305019E-2</v>
      </c>
      <c r="AI4430" s="122">
        <f t="shared" si="898"/>
        <v>1.2014770837518083</v>
      </c>
    </row>
    <row r="4431" spans="1:35" x14ac:dyDescent="0.25">
      <c r="A4431" s="90">
        <v>1.7707999999999999</v>
      </c>
      <c r="B4431" s="160">
        <v>20.571704405189507</v>
      </c>
      <c r="E4431" s="147">
        <f t="shared" si="899"/>
        <v>8.2286817620748961E-3</v>
      </c>
      <c r="F4431" s="160"/>
      <c r="W4431" s="146">
        <f t="shared" si="902"/>
        <v>0.62113444668422169</v>
      </c>
      <c r="X4431" s="164">
        <v>6.1301203719143524</v>
      </c>
      <c r="Y4431" s="147">
        <f t="shared" si="904"/>
        <v>3.9999999999995595E-4</v>
      </c>
      <c r="Z4431" s="122">
        <f t="shared" si="905"/>
        <v>8.8754449677853557</v>
      </c>
      <c r="AA4431" s="122">
        <f t="shared" si="906"/>
        <v>0.61929999999999996</v>
      </c>
      <c r="AB4431" s="122">
        <f t="shared" si="903"/>
        <v>2.6434431697010203E-3</v>
      </c>
      <c r="AC4431" s="122">
        <f t="shared" si="907"/>
        <v>8.4067348485370097</v>
      </c>
      <c r="AD4431" s="122">
        <f t="shared" si="900"/>
        <v>-135.25363733094531</v>
      </c>
      <c r="AE4431" s="122">
        <f t="shared" si="901"/>
        <v>2.2766434716701677E-4</v>
      </c>
      <c r="AF4431" s="122">
        <f t="shared" si="908"/>
        <v>0.79839624069175619</v>
      </c>
      <c r="AG4431" s="122">
        <f t="shared" si="909"/>
        <v>0.56916086791760456</v>
      </c>
      <c r="AH4431" s="87">
        <f t="shared" si="910"/>
        <v>-4.9133154977472039E-2</v>
      </c>
      <c r="AI4431" s="122">
        <f t="shared" si="898"/>
        <v>1.2014770837518083</v>
      </c>
    </row>
    <row r="4432" spans="1:35" x14ac:dyDescent="0.25">
      <c r="A4432" s="90">
        <v>1.7712000000000001</v>
      </c>
      <c r="B4432" s="160">
        <v>21.568958881768129</v>
      </c>
      <c r="E4432" s="147">
        <f t="shared" si="899"/>
        <v>8.4281326573952767E-3</v>
      </c>
      <c r="F4432" s="160"/>
      <c r="W4432" s="146">
        <f t="shared" si="902"/>
        <v>0.64570964048261315</v>
      </c>
      <c r="X4432" s="164">
        <v>6.372658677351227</v>
      </c>
      <c r="Y4432" s="147">
        <f t="shared" si="904"/>
        <v>4.0000000000017799E-4</v>
      </c>
      <c r="Z4432" s="122">
        <f t="shared" si="905"/>
        <v>8.8754449677853557</v>
      </c>
      <c r="AA4432" s="122">
        <f t="shared" si="906"/>
        <v>0.61929999999999996</v>
      </c>
      <c r="AB4432" s="122">
        <f t="shared" si="903"/>
        <v>2.7077353104023195E-3</v>
      </c>
      <c r="AC4432" s="122">
        <f t="shared" si="907"/>
        <v>8.4094425838474116</v>
      </c>
      <c r="AD4432" s="122">
        <f t="shared" si="900"/>
        <v>-138.52859598168243</v>
      </c>
      <c r="AE4432" s="122">
        <f t="shared" si="901"/>
        <v>2.3317688892139998E-4</v>
      </c>
      <c r="AF4432" s="122">
        <f t="shared" si="908"/>
        <v>0.79862941758067763</v>
      </c>
      <c r="AG4432" s="122">
        <f t="shared" si="909"/>
        <v>0.58294222230324055</v>
      </c>
      <c r="AH4432" s="87">
        <f t="shared" si="910"/>
        <v>-4.9366331866393443E-2</v>
      </c>
      <c r="AI4432" s="122">
        <f t="shared" si="898"/>
        <v>1.1557498244290914</v>
      </c>
    </row>
    <row r="4433" spans="1:35" x14ac:dyDescent="0.25">
      <c r="A4433" s="90">
        <v>1.7716000000000001</v>
      </c>
      <c r="B4433" s="160">
        <v>21.568958881768129</v>
      </c>
      <c r="E4433" s="147">
        <f t="shared" si="899"/>
        <v>8.627583552706302E-3</v>
      </c>
      <c r="F4433" s="160"/>
      <c r="W4433" s="146">
        <f t="shared" si="902"/>
        <v>0.64570964048261315</v>
      </c>
      <c r="X4433" s="164">
        <v>6.372658677351227</v>
      </c>
      <c r="Y4433" s="147">
        <f t="shared" si="904"/>
        <v>3.9999999999995595E-4</v>
      </c>
      <c r="Z4433" s="122">
        <f t="shared" si="905"/>
        <v>8.8754449677853557</v>
      </c>
      <c r="AA4433" s="122">
        <f t="shared" si="906"/>
        <v>0.61929999999999996</v>
      </c>
      <c r="AB4433" s="122">
        <f t="shared" si="903"/>
        <v>2.7077353104008163E-3</v>
      </c>
      <c r="AC4433" s="122">
        <f t="shared" si="907"/>
        <v>8.4121503191578118</v>
      </c>
      <c r="AD4433" s="122">
        <f t="shared" si="900"/>
        <v>-138.51399659292915</v>
      </c>
      <c r="AE4433" s="122">
        <f t="shared" si="901"/>
        <v>2.3315231464469185E-4</v>
      </c>
      <c r="AF4433" s="122">
        <f t="shared" si="908"/>
        <v>0.79886256989532234</v>
      </c>
      <c r="AG4433" s="122">
        <f t="shared" si="909"/>
        <v>0.58288078661179377</v>
      </c>
      <c r="AH4433" s="87">
        <f t="shared" si="910"/>
        <v>-4.9599484181038135E-2</v>
      </c>
      <c r="AI4433" s="122">
        <f t="shared" si="898"/>
        <v>1.1557498244290914</v>
      </c>
    </row>
    <row r="4434" spans="1:35" x14ac:dyDescent="0.25">
      <c r="A4434" s="90">
        <v>1.772</v>
      </c>
      <c r="B4434" s="160">
        <v>22.566213358346751</v>
      </c>
      <c r="E4434" s="147">
        <f t="shared" si="899"/>
        <v>8.8270344480220041E-3</v>
      </c>
      <c r="F4434" s="160"/>
      <c r="W4434" s="146">
        <f t="shared" si="902"/>
        <v>0.67028483428100427</v>
      </c>
      <c r="X4434" s="164">
        <v>6.6151969827881008</v>
      </c>
      <c r="Y4434" s="147">
        <f t="shared" si="904"/>
        <v>3.9999999999995595E-4</v>
      </c>
      <c r="Z4434" s="122">
        <f t="shared" si="905"/>
        <v>8.8754449677853557</v>
      </c>
      <c r="AA4434" s="122">
        <f t="shared" si="906"/>
        <v>0.61929999999999996</v>
      </c>
      <c r="AB4434" s="122">
        <f t="shared" si="903"/>
        <v>2.771102365475799E-3</v>
      </c>
      <c r="AC4434" s="122">
        <f t="shared" si="907"/>
        <v>8.414921421523287</v>
      </c>
      <c r="AD4434" s="122">
        <f t="shared" si="900"/>
        <v>-141.74023728757118</v>
      </c>
      <c r="AE4434" s="122">
        <f t="shared" si="901"/>
        <v>2.3858285238137492E-4</v>
      </c>
      <c r="AF4434" s="122">
        <f t="shared" si="908"/>
        <v>0.79910115274770366</v>
      </c>
      <c r="AG4434" s="122">
        <f t="shared" si="909"/>
        <v>0.59645713095350295</v>
      </c>
      <c r="AH4434" s="87">
        <f t="shared" si="910"/>
        <v>-4.983806703341951E-2</v>
      </c>
      <c r="AI4434" s="122">
        <f t="shared" si="898"/>
        <v>1.1133756359271714</v>
      </c>
    </row>
    <row r="4435" spans="1:35" x14ac:dyDescent="0.25">
      <c r="A4435" s="90">
        <v>1.7724</v>
      </c>
      <c r="B4435" s="160">
        <v>21.568958881768129</v>
      </c>
      <c r="E4435" s="147">
        <f t="shared" si="899"/>
        <v>8.8270344480220041E-3</v>
      </c>
      <c r="F4435" s="160"/>
      <c r="W4435" s="146">
        <f t="shared" si="902"/>
        <v>0.64570964048261281</v>
      </c>
      <c r="X4435" s="164">
        <v>6.3726586773512244</v>
      </c>
      <c r="Y4435" s="147">
        <f t="shared" si="904"/>
        <v>3.9999999999995595E-4</v>
      </c>
      <c r="Z4435" s="122">
        <f t="shared" si="905"/>
        <v>8.8754449677853557</v>
      </c>
      <c r="AA4435" s="122">
        <f t="shared" si="906"/>
        <v>0.61929999999999996</v>
      </c>
      <c r="AB4435" s="122">
        <f t="shared" si="903"/>
        <v>2.7077353104008155E-3</v>
      </c>
      <c r="AC4435" s="122">
        <f t="shared" si="907"/>
        <v>8.4176291568336872</v>
      </c>
      <c r="AD4435" s="122">
        <f t="shared" si="900"/>
        <v>-138.48444013234504</v>
      </c>
      <c r="AE4435" s="122">
        <f t="shared" si="901"/>
        <v>2.3310256402477334E-4</v>
      </c>
      <c r="AF4435" s="122">
        <f t="shared" si="908"/>
        <v>0.79933425531172841</v>
      </c>
      <c r="AG4435" s="122">
        <f t="shared" si="909"/>
        <v>0.58275641006199752</v>
      </c>
      <c r="AH4435" s="87">
        <f t="shared" si="910"/>
        <v>-5.007116959744428E-2</v>
      </c>
      <c r="AI4435" s="122">
        <f t="shared" ref="AI4435:AI4498" si="911">B4421*9.81/(W4435*1000000*$AF$1)</f>
        <v>1.155749824429092</v>
      </c>
    </row>
    <row r="4436" spans="1:35" x14ac:dyDescent="0.25">
      <c r="A4436" s="90">
        <v>1.7727999999999999</v>
      </c>
      <c r="B4436" s="160">
        <v>20.571704405189507</v>
      </c>
      <c r="E4436" s="147">
        <f t="shared" si="899"/>
        <v>8.4281326573905982E-3</v>
      </c>
      <c r="F4436" s="160"/>
      <c r="W4436" s="146">
        <f t="shared" si="902"/>
        <v>0.62113444668422124</v>
      </c>
      <c r="X4436" s="164">
        <v>6.130120371914348</v>
      </c>
      <c r="Y4436" s="147">
        <f t="shared" si="904"/>
        <v>3.9999999999995595E-4</v>
      </c>
      <c r="Z4436" s="122">
        <f t="shared" si="905"/>
        <v>8.8754449677853557</v>
      </c>
      <c r="AA4436" s="122">
        <f t="shared" si="906"/>
        <v>0.61929999999999996</v>
      </c>
      <c r="AB4436" s="122">
        <f t="shared" si="903"/>
        <v>2.6434431697010194E-3</v>
      </c>
      <c r="AC4436" s="122">
        <f t="shared" si="907"/>
        <v>8.4202726000033881</v>
      </c>
      <c r="AD4436" s="122">
        <f t="shared" si="900"/>
        <v>-135.18235292069289</v>
      </c>
      <c r="AE4436" s="122">
        <f t="shared" si="901"/>
        <v>2.2754435838857385E-4</v>
      </c>
      <c r="AF4436" s="122">
        <f t="shared" si="908"/>
        <v>0.79956179967011698</v>
      </c>
      <c r="AG4436" s="122">
        <f t="shared" si="909"/>
        <v>0.56886089597149725</v>
      </c>
      <c r="AH4436" s="87">
        <f t="shared" si="910"/>
        <v>-5.0298713955832852E-2</v>
      </c>
      <c r="AI4436" s="122">
        <f t="shared" si="911"/>
        <v>1.2014770837518092</v>
      </c>
    </row>
    <row r="4437" spans="1:35" x14ac:dyDescent="0.25">
      <c r="A4437" s="90">
        <v>1.7732000000000001</v>
      </c>
      <c r="B4437" s="160">
        <v>20.571704405189507</v>
      </c>
      <c r="E4437" s="147">
        <f t="shared" si="899"/>
        <v>8.2286817620794653E-3</v>
      </c>
      <c r="F4437" s="160"/>
      <c r="W4437" s="146">
        <f t="shared" si="902"/>
        <v>0.62113444668422124</v>
      </c>
      <c r="X4437" s="164">
        <v>6.130120371914348</v>
      </c>
      <c r="Y4437" s="147">
        <f t="shared" si="904"/>
        <v>4.0000000000017799E-4</v>
      </c>
      <c r="Z4437" s="122">
        <f t="shared" si="905"/>
        <v>8.8754449677853557</v>
      </c>
      <c r="AA4437" s="122">
        <f t="shared" si="906"/>
        <v>0.61929999999999996</v>
      </c>
      <c r="AB4437" s="122">
        <f t="shared" si="903"/>
        <v>2.6434431697024865E-3</v>
      </c>
      <c r="AC4437" s="122">
        <f t="shared" si="907"/>
        <v>8.4229160431730907</v>
      </c>
      <c r="AD4437" s="122">
        <f t="shared" si="900"/>
        <v>-135.16841868196801</v>
      </c>
      <c r="AE4437" s="122">
        <f t="shared" si="901"/>
        <v>2.2752090371907165E-4</v>
      </c>
      <c r="AF4437" s="122">
        <f t="shared" si="908"/>
        <v>0.799789320573836</v>
      </c>
      <c r="AG4437" s="122">
        <f t="shared" si="909"/>
        <v>0.568802259297426</v>
      </c>
      <c r="AH4437" s="87">
        <f t="shared" si="910"/>
        <v>-5.0526234859551926E-2</v>
      </c>
      <c r="AI4437" s="122">
        <f t="shared" si="911"/>
        <v>1.2014770837518092</v>
      </c>
    </row>
    <row r="4438" spans="1:35" x14ac:dyDescent="0.25">
      <c r="A4438" s="90">
        <v>1.7736000000000001</v>
      </c>
      <c r="B4438" s="160">
        <v>20.571704405189507</v>
      </c>
      <c r="E4438" s="147">
        <f t="shared" si="899"/>
        <v>8.2286817620748961E-3</v>
      </c>
      <c r="F4438" s="160"/>
      <c r="W4438" s="146">
        <f t="shared" si="902"/>
        <v>0.62113444668422124</v>
      </c>
      <c r="X4438" s="164">
        <v>6.130120371914348</v>
      </c>
      <c r="Y4438" s="147">
        <f t="shared" si="904"/>
        <v>3.9999999999995595E-4</v>
      </c>
      <c r="Z4438" s="122">
        <f t="shared" si="905"/>
        <v>8.8754449677853557</v>
      </c>
      <c r="AA4438" s="122">
        <f t="shared" si="906"/>
        <v>0.61929999999999996</v>
      </c>
      <c r="AB4438" s="122">
        <f t="shared" si="903"/>
        <v>2.6434431697010194E-3</v>
      </c>
      <c r="AC4438" s="122">
        <f t="shared" si="907"/>
        <v>8.4255594863427916</v>
      </c>
      <c r="AD4438" s="122">
        <f t="shared" si="900"/>
        <v>-135.15447956849184</v>
      </c>
      <c r="AE4438" s="122">
        <f t="shared" si="901"/>
        <v>2.2749744084419254E-4</v>
      </c>
      <c r="AF4438" s="122">
        <f t="shared" si="908"/>
        <v>0.80001681801468016</v>
      </c>
      <c r="AG4438" s="122">
        <f t="shared" si="909"/>
        <v>0.56874360211054398</v>
      </c>
      <c r="AH4438" s="87">
        <f t="shared" si="910"/>
        <v>-5.075373230039612E-2</v>
      </c>
      <c r="AI4438" s="122">
        <f t="shared" si="911"/>
        <v>1.1459260297187412</v>
      </c>
    </row>
    <row r="4439" spans="1:35" x14ac:dyDescent="0.25">
      <c r="A4439" s="90">
        <v>1.774</v>
      </c>
      <c r="B4439" s="160">
        <v>21.568958881768129</v>
      </c>
      <c r="E4439" s="147">
        <f t="shared" si="899"/>
        <v>8.4281326573905982E-3</v>
      </c>
      <c r="F4439" s="160"/>
      <c r="W4439" s="146">
        <f t="shared" si="902"/>
        <v>0.64570964048261303</v>
      </c>
      <c r="X4439" s="164">
        <v>6.3726586773512262</v>
      </c>
      <c r="Y4439" s="147">
        <f t="shared" si="904"/>
        <v>3.9999999999995595E-4</v>
      </c>
      <c r="Z4439" s="122">
        <f t="shared" si="905"/>
        <v>8.8754449677853557</v>
      </c>
      <c r="AA4439" s="122">
        <f t="shared" si="906"/>
        <v>0.61929999999999996</v>
      </c>
      <c r="AB4439" s="122">
        <f t="shared" si="903"/>
        <v>2.7077353104008163E-3</v>
      </c>
      <c r="AC4439" s="122">
        <f t="shared" si="907"/>
        <v>8.4282672216531918</v>
      </c>
      <c r="AD4439" s="122">
        <f t="shared" si="900"/>
        <v>-138.42699014485453</v>
      </c>
      <c r="AE4439" s="122">
        <f t="shared" si="901"/>
        <v>2.3300586190160027E-4</v>
      </c>
      <c r="AF4439" s="122">
        <f t="shared" si="908"/>
        <v>0.80024982387658172</v>
      </c>
      <c r="AG4439" s="122">
        <f t="shared" si="909"/>
        <v>0.58251465475406483</v>
      </c>
      <c r="AH4439" s="87">
        <f t="shared" si="910"/>
        <v>-5.0986738162297721E-2</v>
      </c>
      <c r="AI4439" s="122">
        <f t="shared" si="911"/>
        <v>1.1023129991963667</v>
      </c>
    </row>
    <row r="4440" spans="1:35" x14ac:dyDescent="0.25">
      <c r="A4440" s="90">
        <v>1.7744</v>
      </c>
      <c r="B4440" s="160">
        <v>22.566213358346751</v>
      </c>
      <c r="E4440" s="147">
        <f t="shared" si="899"/>
        <v>8.8270344480220041E-3</v>
      </c>
      <c r="F4440" s="160"/>
      <c r="W4440" s="146">
        <f t="shared" si="902"/>
        <v>0.67028483428100449</v>
      </c>
      <c r="X4440" s="164">
        <v>6.6151969827881025</v>
      </c>
      <c r="Y4440" s="147">
        <f t="shared" si="904"/>
        <v>3.9999999999995595E-4</v>
      </c>
      <c r="Z4440" s="122">
        <f t="shared" si="905"/>
        <v>8.8754449677853557</v>
      </c>
      <c r="AA4440" s="122">
        <f t="shared" si="906"/>
        <v>0.61929999999999996</v>
      </c>
      <c r="AB4440" s="122">
        <f t="shared" si="903"/>
        <v>2.7711023654757999E-3</v>
      </c>
      <c r="AC4440" s="122">
        <f t="shared" si="907"/>
        <v>8.431038324018667</v>
      </c>
      <c r="AD4440" s="122">
        <f t="shared" si="900"/>
        <v>-141.65116203427078</v>
      </c>
      <c r="AE4440" s="122">
        <f t="shared" si="901"/>
        <v>2.3843291734235077E-4</v>
      </c>
      <c r="AF4440" s="122">
        <f t="shared" si="908"/>
        <v>0.8004882567939241</v>
      </c>
      <c r="AG4440" s="122">
        <f t="shared" si="909"/>
        <v>0.59608229335594254</v>
      </c>
      <c r="AH4440" s="87">
        <f t="shared" si="910"/>
        <v>-5.1225171079640072E-2</v>
      </c>
      <c r="AI4440" s="122">
        <f t="shared" si="911"/>
        <v>1.1133756359271709</v>
      </c>
    </row>
    <row r="4441" spans="1:35" x14ac:dyDescent="0.25">
      <c r="A4441" s="90">
        <v>1.7747999999999999</v>
      </c>
      <c r="B4441" s="160">
        <v>22.566213358346751</v>
      </c>
      <c r="E4441" s="147">
        <f t="shared" si="899"/>
        <v>9.0264853433377062E-3</v>
      </c>
      <c r="F4441" s="160"/>
      <c r="W4441" s="146">
        <f t="shared" si="902"/>
        <v>0.67028483428100449</v>
      </c>
      <c r="X4441" s="164">
        <v>6.6151969827881025</v>
      </c>
      <c r="Y4441" s="147">
        <f t="shared" si="904"/>
        <v>3.9999999999995595E-4</v>
      </c>
      <c r="Z4441" s="122">
        <f t="shared" si="905"/>
        <v>8.8754449677853557</v>
      </c>
      <c r="AA4441" s="122">
        <f t="shared" si="906"/>
        <v>0.61929999999999996</v>
      </c>
      <c r="AB4441" s="122">
        <f t="shared" si="903"/>
        <v>2.7711023654757999E-3</v>
      </c>
      <c r="AC4441" s="122">
        <f t="shared" si="907"/>
        <v>8.4338094263841423</v>
      </c>
      <c r="AD4441" s="122">
        <f t="shared" si="900"/>
        <v>-141.63582750667783</v>
      </c>
      <c r="AE4441" s="122">
        <f t="shared" si="901"/>
        <v>2.3840710565046244E-4</v>
      </c>
      <c r="AF4441" s="122">
        <f t="shared" si="908"/>
        <v>0.80072666389957459</v>
      </c>
      <c r="AG4441" s="122">
        <f t="shared" si="909"/>
        <v>0.59601776412622176</v>
      </c>
      <c r="AH4441" s="87">
        <f t="shared" si="910"/>
        <v>-5.1463578185290536E-2</v>
      </c>
      <c r="AI4441" s="122">
        <f t="shared" si="911"/>
        <v>1.1133756359271709</v>
      </c>
    </row>
    <row r="4442" spans="1:35" x14ac:dyDescent="0.25">
      <c r="A4442" s="90">
        <v>1.7751999999999999</v>
      </c>
      <c r="B4442" s="160">
        <v>21.568958881768129</v>
      </c>
      <c r="E4442" s="147">
        <f t="shared" si="899"/>
        <v>8.8270344480220041E-3</v>
      </c>
      <c r="F4442" s="160"/>
      <c r="W4442" s="146">
        <f t="shared" si="902"/>
        <v>0.64570964048261348</v>
      </c>
      <c r="X4442" s="164">
        <v>6.3726586773512306</v>
      </c>
      <c r="Y4442" s="147">
        <f t="shared" si="904"/>
        <v>3.9999999999995595E-4</v>
      </c>
      <c r="Z4442" s="122">
        <f t="shared" si="905"/>
        <v>8.8754449677853557</v>
      </c>
      <c r="AA4442" s="122">
        <f t="shared" si="906"/>
        <v>0.61929999999999996</v>
      </c>
      <c r="AB4442" s="122">
        <f t="shared" si="903"/>
        <v>2.7077353104008176E-3</v>
      </c>
      <c r="AC4442" s="122">
        <f t="shared" si="907"/>
        <v>8.4365171616945425</v>
      </c>
      <c r="AD4442" s="122">
        <f t="shared" si="900"/>
        <v>-138.38238135463106</v>
      </c>
      <c r="AE4442" s="122">
        <f t="shared" si="901"/>
        <v>2.3293077459670745E-4</v>
      </c>
      <c r="AF4442" s="122">
        <f t="shared" si="908"/>
        <v>0.80095959467417133</v>
      </c>
      <c r="AG4442" s="122">
        <f t="shared" si="909"/>
        <v>0.58232693649183276</v>
      </c>
      <c r="AH4442" s="87">
        <f t="shared" si="910"/>
        <v>-5.1696508959887241E-2</v>
      </c>
      <c r="AI4442" s="122">
        <f t="shared" si="911"/>
        <v>1.1557498244290907</v>
      </c>
    </row>
    <row r="4443" spans="1:35" x14ac:dyDescent="0.25">
      <c r="A4443" s="90">
        <v>1.7756000000000001</v>
      </c>
      <c r="B4443" s="160">
        <v>21.568958881768129</v>
      </c>
      <c r="E4443" s="147">
        <f t="shared" si="899"/>
        <v>8.6275835527110899E-3</v>
      </c>
      <c r="F4443" s="160"/>
      <c r="W4443" s="146">
        <f t="shared" si="902"/>
        <v>0.64570964048261348</v>
      </c>
      <c r="X4443" s="164">
        <v>6.3726586773512306</v>
      </c>
      <c r="Y4443" s="147">
        <f t="shared" si="904"/>
        <v>4.0000000000017799E-4</v>
      </c>
      <c r="Z4443" s="122">
        <f t="shared" si="905"/>
        <v>8.8754449677853557</v>
      </c>
      <c r="AA4443" s="122">
        <f t="shared" si="906"/>
        <v>0.61929999999999996</v>
      </c>
      <c r="AB4443" s="122">
        <f t="shared" si="903"/>
        <v>2.7077353104023208E-3</v>
      </c>
      <c r="AC4443" s="122">
        <f t="shared" si="907"/>
        <v>8.4392248970049444</v>
      </c>
      <c r="AD4443" s="122">
        <f t="shared" si="900"/>
        <v>-138.36772958147523</v>
      </c>
      <c r="AE4443" s="122">
        <f t="shared" si="901"/>
        <v>2.3290611214447186E-4</v>
      </c>
      <c r="AF4443" s="122">
        <f t="shared" si="908"/>
        <v>0.80119250078631576</v>
      </c>
      <c r="AG4443" s="122">
        <f t="shared" si="909"/>
        <v>0.58226528036092051</v>
      </c>
      <c r="AH4443" s="87">
        <f t="shared" si="910"/>
        <v>-5.1929415072031714E-2</v>
      </c>
      <c r="AI4443" s="122">
        <f t="shared" si="911"/>
        <v>1.1557498244290907</v>
      </c>
    </row>
    <row r="4444" spans="1:35" x14ac:dyDescent="0.25">
      <c r="A4444" s="90">
        <v>1.776</v>
      </c>
      <c r="B4444" s="160">
        <v>21.568958881768129</v>
      </c>
      <c r="E4444" s="147">
        <f t="shared" si="899"/>
        <v>8.627583552706302E-3</v>
      </c>
      <c r="F4444" s="160"/>
      <c r="W4444" s="146">
        <f t="shared" si="902"/>
        <v>0.64570964048261348</v>
      </c>
      <c r="X4444" s="164">
        <v>6.3726586773512306</v>
      </c>
      <c r="Y4444" s="147">
        <f t="shared" si="904"/>
        <v>3.9999999999995595E-4</v>
      </c>
      <c r="Z4444" s="122">
        <f t="shared" si="905"/>
        <v>8.8754449677853557</v>
      </c>
      <c r="AA4444" s="122">
        <f t="shared" si="906"/>
        <v>0.61929999999999996</v>
      </c>
      <c r="AB4444" s="122">
        <f t="shared" si="903"/>
        <v>2.7077353104008176E-3</v>
      </c>
      <c r="AC4444" s="122">
        <f t="shared" si="907"/>
        <v>8.4419326323153445</v>
      </c>
      <c r="AD4444" s="122">
        <f t="shared" si="900"/>
        <v>-138.35307256917315</v>
      </c>
      <c r="AE4444" s="122">
        <f t="shared" si="901"/>
        <v>2.3288144087349518E-4</v>
      </c>
      <c r="AF4444" s="122">
        <f t="shared" si="908"/>
        <v>0.80142538222718929</v>
      </c>
      <c r="AG4444" s="122">
        <f t="shared" si="909"/>
        <v>0.58220360218380207</v>
      </c>
      <c r="AH4444" s="87">
        <f t="shared" si="910"/>
        <v>-5.2162296512905208E-2</v>
      </c>
      <c r="AI4444" s="122">
        <f t="shared" si="911"/>
        <v>1.1023129991963661</v>
      </c>
    </row>
    <row r="4445" spans="1:35" x14ac:dyDescent="0.25">
      <c r="A4445" s="90">
        <v>1.7764</v>
      </c>
      <c r="B4445" s="160">
        <v>21.568958881768129</v>
      </c>
      <c r="E4445" s="147">
        <f t="shared" si="899"/>
        <v>8.627583552706302E-3</v>
      </c>
      <c r="F4445" s="160"/>
      <c r="W4445" s="146">
        <f t="shared" si="902"/>
        <v>0.64570964048261348</v>
      </c>
      <c r="X4445" s="164">
        <v>6.3726586773512306</v>
      </c>
      <c r="Y4445" s="147">
        <f t="shared" si="904"/>
        <v>3.9999999999995595E-4</v>
      </c>
      <c r="Z4445" s="122">
        <f t="shared" si="905"/>
        <v>8.8754449677853557</v>
      </c>
      <c r="AA4445" s="122">
        <f t="shared" si="906"/>
        <v>0.61929999999999996</v>
      </c>
      <c r="AB4445" s="122">
        <f t="shared" si="903"/>
        <v>2.7077353104008176E-3</v>
      </c>
      <c r="AC4445" s="122">
        <f t="shared" si="907"/>
        <v>8.4446403676257447</v>
      </c>
      <c r="AD4445" s="122">
        <f t="shared" si="900"/>
        <v>-138.33841031795538</v>
      </c>
      <c r="AE4445" s="122">
        <f t="shared" si="901"/>
        <v>2.3285676078416552E-4</v>
      </c>
      <c r="AF4445" s="122">
        <f t="shared" si="908"/>
        <v>0.8016582389879735</v>
      </c>
      <c r="AG4445" s="122">
        <f t="shared" si="909"/>
        <v>0.58214190196047788</v>
      </c>
      <c r="AH4445" s="87">
        <f t="shared" si="910"/>
        <v>-5.2395153273689377E-2</v>
      </c>
      <c r="AI4445" s="122">
        <f t="shared" si="911"/>
        <v>1.1023129991963661</v>
      </c>
    </row>
    <row r="4446" spans="1:35" x14ac:dyDescent="0.25">
      <c r="A4446" s="90">
        <v>1.7767999999999999</v>
      </c>
      <c r="B4446" s="160">
        <v>22.566213358346751</v>
      </c>
      <c r="E4446" s="147">
        <f t="shared" si="899"/>
        <v>8.8270344480220041E-3</v>
      </c>
      <c r="F4446" s="160"/>
      <c r="W4446" s="146">
        <f t="shared" si="902"/>
        <v>0.67028483428100449</v>
      </c>
      <c r="X4446" s="164">
        <v>6.6151969827881025</v>
      </c>
      <c r="Y4446" s="147">
        <f t="shared" si="904"/>
        <v>3.9999999999995595E-4</v>
      </c>
      <c r="Z4446" s="122">
        <f t="shared" si="905"/>
        <v>8.8754449677853557</v>
      </c>
      <c r="AA4446" s="122">
        <f t="shared" si="906"/>
        <v>0.61929999999999996</v>
      </c>
      <c r="AB4446" s="122">
        <f t="shared" si="903"/>
        <v>2.7711023654757999E-3</v>
      </c>
      <c r="AC4446" s="122">
        <f t="shared" si="907"/>
        <v>8.4474114699912199</v>
      </c>
      <c r="AD4446" s="122">
        <f t="shared" si="900"/>
        <v>-141.56047606230388</v>
      </c>
      <c r="AE4446" s="122">
        <f t="shared" si="901"/>
        <v>2.3828027107706377E-4</v>
      </c>
      <c r="AF4446" s="122">
        <f t="shared" si="908"/>
        <v>0.80189651925905059</v>
      </c>
      <c r="AG4446" s="122">
        <f t="shared" si="909"/>
        <v>0.59570067769272506</v>
      </c>
      <c r="AH4446" s="87">
        <f t="shared" si="910"/>
        <v>-5.2633433544766441E-2</v>
      </c>
      <c r="AI4446" s="122">
        <f t="shared" si="911"/>
        <v>1.1133756359271709</v>
      </c>
    </row>
    <row r="4447" spans="1:35" x14ac:dyDescent="0.25">
      <c r="A4447" s="90">
        <v>1.7771999999999999</v>
      </c>
      <c r="B4447" s="160">
        <v>22.566213358346751</v>
      </c>
      <c r="E4447" s="147">
        <f t="shared" si="899"/>
        <v>9.0264853433377062E-3</v>
      </c>
      <c r="F4447" s="160"/>
      <c r="W4447" s="146">
        <f t="shared" si="902"/>
        <v>0.67028483428100449</v>
      </c>
      <c r="X4447" s="164">
        <v>6.6151969827881025</v>
      </c>
      <c r="Y4447" s="147">
        <f t="shared" si="904"/>
        <v>3.9999999999995595E-4</v>
      </c>
      <c r="Z4447" s="122">
        <f t="shared" si="905"/>
        <v>8.8754449677853557</v>
      </c>
      <c r="AA4447" s="122">
        <f t="shared" si="906"/>
        <v>0.61929999999999996</v>
      </c>
      <c r="AB4447" s="122">
        <f t="shared" si="903"/>
        <v>2.7711023654757999E-3</v>
      </c>
      <c r="AC4447" s="122">
        <f t="shared" si="907"/>
        <v>8.4501825723566952</v>
      </c>
      <c r="AD4447" s="122">
        <f t="shared" si="900"/>
        <v>-141.54510835547114</v>
      </c>
      <c r="AE4447" s="122">
        <f t="shared" si="901"/>
        <v>2.3825440353654825E-4</v>
      </c>
      <c r="AF4447" s="122">
        <f t="shared" si="908"/>
        <v>0.80213477366258712</v>
      </c>
      <c r="AG4447" s="122">
        <f t="shared" si="909"/>
        <v>0.59563600884143619</v>
      </c>
      <c r="AH4447" s="87">
        <f t="shared" si="910"/>
        <v>-5.2871687948302992E-2</v>
      </c>
      <c r="AI4447" s="122">
        <f t="shared" si="911"/>
        <v>1.1133756359271709</v>
      </c>
    </row>
    <row r="4448" spans="1:35" x14ac:dyDescent="0.25">
      <c r="A4448" s="90">
        <v>1.7776000000000001</v>
      </c>
      <c r="B4448" s="160">
        <v>22.566213358346751</v>
      </c>
      <c r="E4448" s="147">
        <f t="shared" si="899"/>
        <v>9.0264853433427161E-3</v>
      </c>
      <c r="F4448" s="160"/>
      <c r="W4448" s="146">
        <f t="shared" si="902"/>
        <v>0.67028483428100449</v>
      </c>
      <c r="X4448" s="164">
        <v>6.6151969827881025</v>
      </c>
      <c r="Y4448" s="147">
        <f t="shared" si="904"/>
        <v>4.0000000000017799E-4</v>
      </c>
      <c r="Z4448" s="122">
        <f t="shared" si="905"/>
        <v>8.8754449677853557</v>
      </c>
      <c r="AA4448" s="122">
        <f t="shared" si="906"/>
        <v>0.61929999999999996</v>
      </c>
      <c r="AB4448" s="122">
        <f t="shared" si="903"/>
        <v>2.7711023654773382E-3</v>
      </c>
      <c r="AC4448" s="122">
        <f t="shared" si="907"/>
        <v>8.4529536747221723</v>
      </c>
      <c r="AD4448" s="122">
        <f t="shared" si="900"/>
        <v>-141.52973503323722</v>
      </c>
      <c r="AE4448" s="122">
        <f t="shared" si="901"/>
        <v>2.3822852654396422E-4</v>
      </c>
      <c r="AF4448" s="122">
        <f t="shared" si="908"/>
        <v>0.8023730021891311</v>
      </c>
      <c r="AG4448" s="122">
        <f t="shared" si="909"/>
        <v>0.59557131635964555</v>
      </c>
      <c r="AH4448" s="87">
        <f t="shared" si="910"/>
        <v>-5.3109916474846953E-2</v>
      </c>
      <c r="AI4448" s="122">
        <f t="shared" si="911"/>
        <v>1.1648532637129272</v>
      </c>
    </row>
    <row r="4449" spans="1:35" x14ac:dyDescent="0.25">
      <c r="A4449" s="90">
        <v>1.778</v>
      </c>
      <c r="B4449" s="160">
        <v>21.568958881768129</v>
      </c>
      <c r="E4449" s="147">
        <f t="shared" si="899"/>
        <v>8.8270344480220041E-3</v>
      </c>
      <c r="F4449" s="160"/>
      <c r="W4449" s="146">
        <f t="shared" si="902"/>
        <v>0.64570964048261348</v>
      </c>
      <c r="X4449" s="164">
        <v>6.3726586773512306</v>
      </c>
      <c r="Y4449" s="147">
        <f t="shared" si="904"/>
        <v>3.9999999999995595E-4</v>
      </c>
      <c r="Z4449" s="122">
        <f t="shared" si="905"/>
        <v>8.8754449677853557</v>
      </c>
      <c r="AA4449" s="122">
        <f t="shared" si="906"/>
        <v>0.61929999999999996</v>
      </c>
      <c r="AB4449" s="122">
        <f t="shared" si="903"/>
        <v>2.7077353104008176E-3</v>
      </c>
      <c r="AC4449" s="122">
        <f t="shared" si="907"/>
        <v>8.4556614100325724</v>
      </c>
      <c r="AD4449" s="122">
        <f t="shared" si="900"/>
        <v>-138.27867786679349</v>
      </c>
      <c r="AE4449" s="122">
        <f t="shared" si="901"/>
        <v>2.3275621672659474E-4</v>
      </c>
      <c r="AF4449" s="122">
        <f t="shared" si="908"/>
        <v>0.80260575840585768</v>
      </c>
      <c r="AG4449" s="122">
        <f t="shared" si="909"/>
        <v>0.58189054181655098</v>
      </c>
      <c r="AH4449" s="87">
        <f t="shared" si="910"/>
        <v>-5.3342672691573549E-2</v>
      </c>
      <c r="AI4449" s="122">
        <f t="shared" si="911"/>
        <v>1.1557498244290907</v>
      </c>
    </row>
    <row r="4450" spans="1:35" x14ac:dyDescent="0.25">
      <c r="A4450" s="90">
        <v>1.7784</v>
      </c>
      <c r="B4450" s="160">
        <v>21.568958881768129</v>
      </c>
      <c r="E4450" s="147">
        <f t="shared" si="899"/>
        <v>8.627583552706302E-3</v>
      </c>
      <c r="F4450" s="160"/>
      <c r="W4450" s="146">
        <f t="shared" si="902"/>
        <v>0.64570964048261348</v>
      </c>
      <c r="X4450" s="164">
        <v>6.3726586773512306</v>
      </c>
      <c r="Y4450" s="147">
        <f t="shared" si="904"/>
        <v>3.9999999999995595E-4</v>
      </c>
      <c r="Z4450" s="122">
        <f t="shared" si="905"/>
        <v>8.8754449677853557</v>
      </c>
      <c r="AA4450" s="122">
        <f t="shared" si="906"/>
        <v>0.61929999999999996</v>
      </c>
      <c r="AB4450" s="122">
        <f t="shared" si="903"/>
        <v>2.7077353104008176E-3</v>
      </c>
      <c r="AC4450" s="122">
        <f t="shared" si="907"/>
        <v>8.4583691453429726</v>
      </c>
      <c r="AD4450" s="122">
        <f t="shared" si="900"/>
        <v>-138.26398905280035</v>
      </c>
      <c r="AE4450" s="122">
        <f t="shared" si="901"/>
        <v>2.3273149192573619E-4</v>
      </c>
      <c r="AF4450" s="122">
        <f t="shared" si="908"/>
        <v>0.80283848989778339</v>
      </c>
      <c r="AG4450" s="122">
        <f t="shared" si="909"/>
        <v>0.58182872981440459</v>
      </c>
      <c r="AH4450" s="87">
        <f t="shared" si="910"/>
        <v>-5.3575404183499285E-2</v>
      </c>
      <c r="AI4450" s="122">
        <f t="shared" si="911"/>
        <v>1.1023129991963661</v>
      </c>
    </row>
    <row r="4451" spans="1:35" x14ac:dyDescent="0.25">
      <c r="A4451" s="90">
        <v>1.7787999999999999</v>
      </c>
      <c r="B4451" s="160">
        <v>20.571704405189507</v>
      </c>
      <c r="E4451" s="147">
        <f t="shared" si="899"/>
        <v>8.4281326573905982E-3</v>
      </c>
      <c r="F4451" s="160"/>
      <c r="W4451" s="146">
        <f t="shared" si="902"/>
        <v>0.62113444668422124</v>
      </c>
      <c r="X4451" s="164">
        <v>6.130120371914348</v>
      </c>
      <c r="Y4451" s="147">
        <f t="shared" si="904"/>
        <v>3.9999999999995595E-4</v>
      </c>
      <c r="Z4451" s="122">
        <f t="shared" si="905"/>
        <v>8.8754449677853557</v>
      </c>
      <c r="AA4451" s="122">
        <f t="shared" si="906"/>
        <v>0.61929999999999996</v>
      </c>
      <c r="AB4451" s="122">
        <f t="shared" si="903"/>
        <v>2.6434431697010194E-3</v>
      </c>
      <c r="AC4451" s="122">
        <f t="shared" si="907"/>
        <v>8.4610125885126735</v>
      </c>
      <c r="AD4451" s="122">
        <f t="shared" si="900"/>
        <v>-134.96706107904089</v>
      </c>
      <c r="AE4451" s="122">
        <f t="shared" si="901"/>
        <v>2.2718197052568664E-4</v>
      </c>
      <c r="AF4451" s="122">
        <f t="shared" si="908"/>
        <v>0.80306567186830913</v>
      </c>
      <c r="AG4451" s="122">
        <f t="shared" si="909"/>
        <v>0.56795492631427913</v>
      </c>
      <c r="AH4451" s="87">
        <f t="shared" si="910"/>
        <v>-5.3802586154024973E-2</v>
      </c>
      <c r="AI4451" s="122">
        <f t="shared" si="911"/>
        <v>1.1459260297187412</v>
      </c>
    </row>
    <row r="4452" spans="1:35" x14ac:dyDescent="0.25">
      <c r="A4452" s="90">
        <v>1.7791999999999999</v>
      </c>
      <c r="B4452" s="160">
        <v>20.571704405189507</v>
      </c>
      <c r="E4452" s="147">
        <f t="shared" si="899"/>
        <v>8.2286817620748961E-3</v>
      </c>
      <c r="F4452" s="160"/>
      <c r="W4452" s="146">
        <f t="shared" si="902"/>
        <v>0.62113444668422124</v>
      </c>
      <c r="X4452" s="164">
        <v>6.130120371914348</v>
      </c>
      <c r="Y4452" s="147">
        <f t="shared" si="904"/>
        <v>3.9999999999995595E-4</v>
      </c>
      <c r="Z4452" s="122">
        <f t="shared" si="905"/>
        <v>8.8754449677853557</v>
      </c>
      <c r="AA4452" s="122">
        <f t="shared" si="906"/>
        <v>0.61929999999999996</v>
      </c>
      <c r="AB4452" s="122">
        <f t="shared" si="903"/>
        <v>2.6434431697010194E-3</v>
      </c>
      <c r="AC4452" s="122">
        <f t="shared" si="907"/>
        <v>8.4636560316823743</v>
      </c>
      <c r="AD4452" s="122">
        <f t="shared" si="900"/>
        <v>-134.95305171428404</v>
      </c>
      <c r="AE4452" s="122">
        <f t="shared" si="901"/>
        <v>2.2715838940103419E-4</v>
      </c>
      <c r="AF4452" s="122">
        <f t="shared" si="908"/>
        <v>0.80329283025771014</v>
      </c>
      <c r="AG4452" s="122">
        <f t="shared" si="909"/>
        <v>0.56789597350264798</v>
      </c>
      <c r="AH4452" s="87">
        <f t="shared" si="910"/>
        <v>-5.402974454342601E-2</v>
      </c>
      <c r="AI4452" s="122">
        <f t="shared" si="911"/>
        <v>1.1459260297187412</v>
      </c>
    </row>
    <row r="4453" spans="1:35" x14ac:dyDescent="0.25">
      <c r="A4453" s="90">
        <v>1.7796000000000001</v>
      </c>
      <c r="B4453" s="160">
        <v>21.568958881768129</v>
      </c>
      <c r="E4453" s="147">
        <f t="shared" si="899"/>
        <v>8.4281326573952767E-3</v>
      </c>
      <c r="F4453" s="160"/>
      <c r="W4453" s="146">
        <f t="shared" si="902"/>
        <v>0.64570964048261303</v>
      </c>
      <c r="X4453" s="164">
        <v>6.3726586773512262</v>
      </c>
      <c r="Y4453" s="147">
        <f t="shared" si="904"/>
        <v>4.0000000000017799E-4</v>
      </c>
      <c r="Z4453" s="122">
        <f t="shared" si="905"/>
        <v>8.8754449677853557</v>
      </c>
      <c r="AA4453" s="122">
        <f t="shared" si="906"/>
        <v>0.61929999999999996</v>
      </c>
      <c r="AB4453" s="122">
        <f t="shared" si="903"/>
        <v>2.7077353104023195E-3</v>
      </c>
      <c r="AC4453" s="122">
        <f t="shared" si="907"/>
        <v>8.4663637669927763</v>
      </c>
      <c r="AD4453" s="122">
        <f t="shared" si="900"/>
        <v>-138.22058958064932</v>
      </c>
      <c r="AE4453" s="122">
        <f t="shared" si="901"/>
        <v>2.3265844019352668E-4</v>
      </c>
      <c r="AF4453" s="122">
        <f t="shared" si="908"/>
        <v>0.80352548869790363</v>
      </c>
      <c r="AG4453" s="122">
        <f t="shared" si="909"/>
        <v>0.58164610048355792</v>
      </c>
      <c r="AH4453" s="87">
        <f t="shared" si="910"/>
        <v>-5.4262402983619534E-2</v>
      </c>
      <c r="AI4453" s="122">
        <f t="shared" si="911"/>
        <v>1.1557498244290914</v>
      </c>
    </row>
    <row r="4454" spans="1:35" x14ac:dyDescent="0.25">
      <c r="A4454" s="90">
        <v>1.78</v>
      </c>
      <c r="B4454" s="160">
        <v>22.566213358346751</v>
      </c>
      <c r="E4454" s="147">
        <f t="shared" si="899"/>
        <v>8.8270344480220041E-3</v>
      </c>
      <c r="F4454" s="160"/>
      <c r="W4454" s="146">
        <f t="shared" si="902"/>
        <v>0.67028483428100449</v>
      </c>
      <c r="X4454" s="164">
        <v>6.6151969827881025</v>
      </c>
      <c r="Y4454" s="147">
        <f t="shared" si="904"/>
        <v>3.9999999999995595E-4</v>
      </c>
      <c r="Z4454" s="122">
        <f t="shared" si="905"/>
        <v>8.8754449677853557</v>
      </c>
      <c r="AA4454" s="122">
        <f t="shared" si="906"/>
        <v>0.61929999999999996</v>
      </c>
      <c r="AB4454" s="122">
        <f t="shared" si="903"/>
        <v>2.7711023654757999E-3</v>
      </c>
      <c r="AC4454" s="122">
        <f t="shared" si="907"/>
        <v>8.4691348693582515</v>
      </c>
      <c r="AD4454" s="122">
        <f t="shared" si="900"/>
        <v>-141.43985403524567</v>
      </c>
      <c r="AE4454" s="122">
        <f t="shared" si="901"/>
        <v>2.3807723524315878E-4</v>
      </c>
      <c r="AF4454" s="122">
        <f t="shared" si="908"/>
        <v>0.8037635659331468</v>
      </c>
      <c r="AG4454" s="122">
        <f t="shared" si="909"/>
        <v>0.59519308810796245</v>
      </c>
      <c r="AH4454" s="87">
        <f t="shared" si="910"/>
        <v>-5.4500480218862696E-2</v>
      </c>
      <c r="AI4454" s="122">
        <f t="shared" si="911"/>
        <v>1.1648532637129272</v>
      </c>
    </row>
    <row r="4455" spans="1:35" x14ac:dyDescent="0.25">
      <c r="A4455" s="90">
        <v>1.7804</v>
      </c>
      <c r="B4455" s="160">
        <v>22.566213358346751</v>
      </c>
      <c r="E4455" s="147">
        <f t="shared" si="899"/>
        <v>9.0264853433377062E-3</v>
      </c>
      <c r="F4455" s="160"/>
      <c r="W4455" s="146">
        <f t="shared" si="902"/>
        <v>0.67028483428100449</v>
      </c>
      <c r="X4455" s="164">
        <v>6.6151969827881025</v>
      </c>
      <c r="Y4455" s="147">
        <f t="shared" si="904"/>
        <v>3.9999999999995595E-4</v>
      </c>
      <c r="Z4455" s="122">
        <f t="shared" si="905"/>
        <v>8.8754449677853557</v>
      </c>
      <c r="AA4455" s="122">
        <f t="shared" si="906"/>
        <v>0.61929999999999996</v>
      </c>
      <c r="AB4455" s="122">
        <f t="shared" si="903"/>
        <v>2.7711023654757999E-3</v>
      </c>
      <c r="AC4455" s="122">
        <f t="shared" si="907"/>
        <v>8.4719059717237268</v>
      </c>
      <c r="AD4455" s="122">
        <f t="shared" si="900"/>
        <v>-141.42444230719204</v>
      </c>
      <c r="AE4455" s="122">
        <f t="shared" si="901"/>
        <v>2.3805129360435863E-4</v>
      </c>
      <c r="AF4455" s="122">
        <f t="shared" si="908"/>
        <v>0.80400161722675112</v>
      </c>
      <c r="AG4455" s="122">
        <f t="shared" si="909"/>
        <v>0.59512823401096215</v>
      </c>
      <c r="AH4455" s="87">
        <f t="shared" si="910"/>
        <v>-5.4738531512467055E-2</v>
      </c>
      <c r="AI4455" s="122">
        <f t="shared" si="911"/>
        <v>1.1648532637129272</v>
      </c>
    </row>
    <row r="4456" spans="1:35" x14ac:dyDescent="0.25">
      <c r="A4456" s="90">
        <v>1.7807999999999999</v>
      </c>
      <c r="B4456" s="160">
        <v>21.568958881768129</v>
      </c>
      <c r="E4456" s="147">
        <f t="shared" si="899"/>
        <v>8.8270344480220041E-3</v>
      </c>
      <c r="F4456" s="160"/>
      <c r="W4456" s="146">
        <f t="shared" si="902"/>
        <v>0.64570964048261348</v>
      </c>
      <c r="X4456" s="164">
        <v>6.3726586773512306</v>
      </c>
      <c r="Y4456" s="147">
        <f t="shared" si="904"/>
        <v>3.9999999999995595E-4</v>
      </c>
      <c r="Z4456" s="122">
        <f t="shared" si="905"/>
        <v>8.8754449677853557</v>
      </c>
      <c r="AA4456" s="122">
        <f t="shared" si="906"/>
        <v>0.61929999999999996</v>
      </c>
      <c r="AB4456" s="122">
        <f t="shared" si="903"/>
        <v>2.7077353104008176E-3</v>
      </c>
      <c r="AC4456" s="122">
        <f t="shared" si="907"/>
        <v>8.474613707034127</v>
      </c>
      <c r="AD4456" s="122">
        <f t="shared" si="900"/>
        <v>-138.17575620999912</v>
      </c>
      <c r="AE4456" s="122">
        <f t="shared" si="901"/>
        <v>2.32582974865852E-4</v>
      </c>
      <c r="AF4456" s="122">
        <f t="shared" si="908"/>
        <v>0.80423420020161696</v>
      </c>
      <c r="AG4456" s="122">
        <f t="shared" si="909"/>
        <v>0.581457437164694</v>
      </c>
      <c r="AH4456" s="87">
        <f t="shared" si="910"/>
        <v>-5.4971114487332905E-2</v>
      </c>
      <c r="AI4456" s="122">
        <f t="shared" si="911"/>
        <v>1.1557498244290907</v>
      </c>
    </row>
    <row r="4457" spans="1:35" x14ac:dyDescent="0.25">
      <c r="A4457" s="90">
        <v>1.7811999999999999</v>
      </c>
      <c r="B4457" s="160">
        <v>20.571704405189507</v>
      </c>
      <c r="E4457" s="147">
        <f t="shared" si="899"/>
        <v>8.4281326573905982E-3</v>
      </c>
      <c r="F4457" s="160"/>
      <c r="W4457" s="146">
        <f t="shared" si="902"/>
        <v>0.62113444668422124</v>
      </c>
      <c r="X4457" s="164">
        <v>6.130120371914348</v>
      </c>
      <c r="Y4457" s="147">
        <f t="shared" si="904"/>
        <v>3.9999999999995595E-4</v>
      </c>
      <c r="Z4457" s="122">
        <f t="shared" si="905"/>
        <v>8.8754449677853557</v>
      </c>
      <c r="AA4457" s="122">
        <f t="shared" si="906"/>
        <v>0.61929999999999996</v>
      </c>
      <c r="AB4457" s="122">
        <f t="shared" si="903"/>
        <v>2.6434431697010194E-3</v>
      </c>
      <c r="AC4457" s="122">
        <f t="shared" si="907"/>
        <v>8.4772571502038279</v>
      </c>
      <c r="AD4457" s="122">
        <f t="shared" si="900"/>
        <v>-134.88089327068241</v>
      </c>
      <c r="AE4457" s="122">
        <f t="shared" si="901"/>
        <v>2.2703692941460177E-4</v>
      </c>
      <c r="AF4457" s="122">
        <f t="shared" si="908"/>
        <v>0.80446123713103157</v>
      </c>
      <c r="AG4457" s="122">
        <f t="shared" si="909"/>
        <v>0.56759232353656697</v>
      </c>
      <c r="AH4457" s="87">
        <f t="shared" si="910"/>
        <v>-5.5198151416747505E-2</v>
      </c>
      <c r="AI4457" s="122">
        <f t="shared" si="911"/>
        <v>1.2014770837518092</v>
      </c>
    </row>
    <row r="4458" spans="1:35" x14ac:dyDescent="0.25">
      <c r="A4458" s="90">
        <v>1.7816000000000001</v>
      </c>
      <c r="B4458" s="160">
        <v>20.571704405189507</v>
      </c>
      <c r="E4458" s="147">
        <f t="shared" si="899"/>
        <v>8.2286817620794653E-3</v>
      </c>
      <c r="F4458" s="160"/>
      <c r="W4458" s="146">
        <f t="shared" si="902"/>
        <v>0.62113444668422124</v>
      </c>
      <c r="X4458" s="164">
        <v>6.130120371914348</v>
      </c>
      <c r="Y4458" s="147">
        <f t="shared" si="904"/>
        <v>4.0000000000017799E-4</v>
      </c>
      <c r="Z4458" s="122">
        <f t="shared" si="905"/>
        <v>8.8754449677853557</v>
      </c>
      <c r="AA4458" s="122">
        <f t="shared" si="906"/>
        <v>0.61929999999999996</v>
      </c>
      <c r="AB4458" s="122">
        <f t="shared" si="903"/>
        <v>2.6434431697024865E-3</v>
      </c>
      <c r="AC4458" s="122">
        <f t="shared" si="907"/>
        <v>8.4799005933735305</v>
      </c>
      <c r="AD4458" s="122">
        <f t="shared" si="900"/>
        <v>-134.86685395046314</v>
      </c>
      <c r="AE4458" s="122">
        <f t="shared" si="901"/>
        <v>2.2701329786771354E-4</v>
      </c>
      <c r="AF4458" s="122">
        <f t="shared" si="908"/>
        <v>0.80468825042889924</v>
      </c>
      <c r="AG4458" s="122">
        <f t="shared" si="909"/>
        <v>0.56753324466903132</v>
      </c>
      <c r="AH4458" s="87">
        <f t="shared" si="910"/>
        <v>-5.542516471461522E-2</v>
      </c>
      <c r="AI4458" s="122">
        <f t="shared" si="911"/>
        <v>1.2014770837518092</v>
      </c>
    </row>
    <row r="4459" spans="1:35" x14ac:dyDescent="0.25">
      <c r="A4459" s="90">
        <v>1.782</v>
      </c>
      <c r="B4459" s="160">
        <v>21.568958881768129</v>
      </c>
      <c r="E4459" s="147">
        <f t="shared" si="899"/>
        <v>8.4281326573905982E-3</v>
      </c>
      <c r="F4459" s="160"/>
      <c r="W4459" s="146">
        <f t="shared" si="902"/>
        <v>0.64570964048261303</v>
      </c>
      <c r="X4459" s="164">
        <v>6.3726586773512262</v>
      </c>
      <c r="Y4459" s="147">
        <f t="shared" si="904"/>
        <v>3.9999999999995595E-4</v>
      </c>
      <c r="Z4459" s="122">
        <f t="shared" si="905"/>
        <v>8.8754449677853557</v>
      </c>
      <c r="AA4459" s="122">
        <f t="shared" si="906"/>
        <v>0.61929999999999996</v>
      </c>
      <c r="AB4459" s="122">
        <f t="shared" si="903"/>
        <v>2.7077353104008163E-3</v>
      </c>
      <c r="AC4459" s="122">
        <f t="shared" si="907"/>
        <v>8.4826083286839307</v>
      </c>
      <c r="AD4459" s="122">
        <f t="shared" si="900"/>
        <v>-138.13226393920212</v>
      </c>
      <c r="AE4459" s="122">
        <f t="shared" si="901"/>
        <v>2.3250976693123962E-4</v>
      </c>
      <c r="AF4459" s="122">
        <f t="shared" si="908"/>
        <v>0.80492076019583048</v>
      </c>
      <c r="AG4459" s="122">
        <f t="shared" si="909"/>
        <v>0.5812744173281631</v>
      </c>
      <c r="AH4459" s="87">
        <f t="shared" si="910"/>
        <v>-5.565767448154646E-2</v>
      </c>
      <c r="AI4459" s="122">
        <f t="shared" si="911"/>
        <v>1.1557498244290914</v>
      </c>
    </row>
    <row r="4460" spans="1:35" x14ac:dyDescent="0.25">
      <c r="A4460" s="90">
        <v>1.7824</v>
      </c>
      <c r="B4460" s="160">
        <v>21.568958881768129</v>
      </c>
      <c r="E4460" s="147">
        <f t="shared" si="899"/>
        <v>8.627583552706302E-3</v>
      </c>
      <c r="F4460" s="160"/>
      <c r="W4460" s="146">
        <f t="shared" si="902"/>
        <v>0.64570964048261303</v>
      </c>
      <c r="X4460" s="164">
        <v>6.3726586773512262</v>
      </c>
      <c r="Y4460" s="147">
        <f t="shared" si="904"/>
        <v>3.9999999999995595E-4</v>
      </c>
      <c r="Z4460" s="122">
        <f t="shared" si="905"/>
        <v>8.8754449677853557</v>
      </c>
      <c r="AA4460" s="122">
        <f t="shared" si="906"/>
        <v>0.61929999999999996</v>
      </c>
      <c r="AB4460" s="122">
        <f t="shared" si="903"/>
        <v>2.7077353104008163E-3</v>
      </c>
      <c r="AC4460" s="122">
        <f t="shared" si="907"/>
        <v>8.4853160639943308</v>
      </c>
      <c r="AD4460" s="122">
        <f t="shared" si="900"/>
        <v>-138.11752298765089</v>
      </c>
      <c r="AE4460" s="122">
        <f t="shared" si="901"/>
        <v>2.3248495437035212E-4</v>
      </c>
      <c r="AF4460" s="122">
        <f t="shared" si="908"/>
        <v>0.80515324515020081</v>
      </c>
      <c r="AG4460" s="122">
        <f t="shared" si="909"/>
        <v>0.58121238592594426</v>
      </c>
      <c r="AH4460" s="87">
        <f t="shared" si="910"/>
        <v>-5.5890159435916811E-2</v>
      </c>
      <c r="AI4460" s="122">
        <f t="shared" si="911"/>
        <v>1.209186649661816</v>
      </c>
    </row>
    <row r="4461" spans="1:35" x14ac:dyDescent="0.25">
      <c r="A4461" s="90">
        <v>1.7827999999999999</v>
      </c>
      <c r="B4461" s="160">
        <v>21.568958881768129</v>
      </c>
      <c r="E4461" s="147">
        <f t="shared" si="899"/>
        <v>8.627583552706302E-3</v>
      </c>
      <c r="F4461" s="160"/>
      <c r="W4461" s="146">
        <f t="shared" si="902"/>
        <v>0.64570964048261303</v>
      </c>
      <c r="X4461" s="164">
        <v>6.3726586773512262</v>
      </c>
      <c r="Y4461" s="147">
        <f t="shared" si="904"/>
        <v>3.9999999999995595E-4</v>
      </c>
      <c r="Z4461" s="122">
        <f t="shared" si="905"/>
        <v>8.8754449677853557</v>
      </c>
      <c r="AA4461" s="122">
        <f t="shared" si="906"/>
        <v>0.61929999999999996</v>
      </c>
      <c r="AB4461" s="122">
        <f t="shared" si="903"/>
        <v>2.7077353104008163E-3</v>
      </c>
      <c r="AC4461" s="122">
        <f t="shared" si="907"/>
        <v>8.4880237993047309</v>
      </c>
      <c r="AD4461" s="122">
        <f t="shared" si="900"/>
        <v>-138.10277679710705</v>
      </c>
      <c r="AE4461" s="122">
        <f t="shared" si="901"/>
        <v>2.3246013299098211E-4</v>
      </c>
      <c r="AF4461" s="122">
        <f t="shared" si="908"/>
        <v>0.80538570528319176</v>
      </c>
      <c r="AG4461" s="122">
        <f t="shared" si="909"/>
        <v>0.58115033247751924</v>
      </c>
      <c r="AH4461" s="87">
        <f t="shared" si="910"/>
        <v>-5.6122619568907794E-2</v>
      </c>
      <c r="AI4461" s="122">
        <f t="shared" si="911"/>
        <v>1.209186649661816</v>
      </c>
    </row>
    <row r="4462" spans="1:35" x14ac:dyDescent="0.25">
      <c r="A4462" s="90">
        <v>1.7831999999999999</v>
      </c>
      <c r="B4462" s="160">
        <v>21.568958881768129</v>
      </c>
      <c r="E4462" s="147">
        <f t="shared" si="899"/>
        <v>8.627583552706302E-3</v>
      </c>
      <c r="F4462" s="160"/>
      <c r="W4462" s="146">
        <f t="shared" si="902"/>
        <v>0.64570964048261303</v>
      </c>
      <c r="X4462" s="164">
        <v>6.3726586773512262</v>
      </c>
      <c r="Y4462" s="147">
        <f t="shared" si="904"/>
        <v>3.9999999999995595E-4</v>
      </c>
      <c r="Z4462" s="122">
        <f t="shared" si="905"/>
        <v>8.8754449677853557</v>
      </c>
      <c r="AA4462" s="122">
        <f t="shared" si="906"/>
        <v>0.61929999999999996</v>
      </c>
      <c r="AB4462" s="122">
        <f t="shared" si="903"/>
        <v>2.7077353104008163E-3</v>
      </c>
      <c r="AC4462" s="122">
        <f t="shared" si="907"/>
        <v>8.4907315346151311</v>
      </c>
      <c r="AD4462" s="122">
        <f t="shared" si="900"/>
        <v>-138.08802536757059</v>
      </c>
      <c r="AE4462" s="122">
        <f t="shared" si="901"/>
        <v>2.3243530279312962E-4</v>
      </c>
      <c r="AF4462" s="122">
        <f t="shared" si="908"/>
        <v>0.80561814058598491</v>
      </c>
      <c r="AG4462" s="122">
        <f t="shared" si="909"/>
        <v>0.58108825698288802</v>
      </c>
      <c r="AH4462" s="87">
        <f t="shared" si="910"/>
        <v>-5.6355054871700921E-2</v>
      </c>
      <c r="AI4462" s="122">
        <f t="shared" si="911"/>
        <v>1.209186649661816</v>
      </c>
    </row>
    <row r="4463" spans="1:35" x14ac:dyDescent="0.25">
      <c r="A4463" s="90">
        <v>1.7836000000000001</v>
      </c>
      <c r="B4463" s="160">
        <v>21.568958881768129</v>
      </c>
      <c r="E4463" s="147">
        <f t="shared" si="899"/>
        <v>8.6275835527110899E-3</v>
      </c>
      <c r="F4463" s="160"/>
      <c r="W4463" s="146">
        <f t="shared" si="902"/>
        <v>0.64570964048261303</v>
      </c>
      <c r="X4463" s="164">
        <v>6.3726586773512262</v>
      </c>
      <c r="Y4463" s="147">
        <f t="shared" si="904"/>
        <v>4.0000000000017799E-4</v>
      </c>
      <c r="Z4463" s="122">
        <f t="shared" si="905"/>
        <v>8.8754449677853557</v>
      </c>
      <c r="AA4463" s="122">
        <f t="shared" si="906"/>
        <v>0.61929999999999996</v>
      </c>
      <c r="AB4463" s="122">
        <f t="shared" si="903"/>
        <v>2.7077353104023195E-3</v>
      </c>
      <c r="AC4463" s="122">
        <f t="shared" si="907"/>
        <v>8.493439269925533</v>
      </c>
      <c r="AD4463" s="122">
        <f t="shared" si="900"/>
        <v>-138.07326869911819</v>
      </c>
      <c r="AE4463" s="122">
        <f t="shared" si="901"/>
        <v>2.3241046377692366E-4</v>
      </c>
      <c r="AF4463" s="122">
        <f t="shared" si="908"/>
        <v>0.80585055104976189</v>
      </c>
      <c r="AG4463" s="122">
        <f t="shared" si="909"/>
        <v>0.5810261594420506</v>
      </c>
      <c r="AH4463" s="87">
        <f t="shared" si="910"/>
        <v>-5.6587465335477843E-2</v>
      </c>
      <c r="AI4463" s="122">
        <f t="shared" si="911"/>
        <v>1.1557498244290914</v>
      </c>
    </row>
    <row r="4464" spans="1:35" x14ac:dyDescent="0.25">
      <c r="A4464" s="90">
        <v>1.784</v>
      </c>
      <c r="B4464" s="160">
        <v>20.571704405189507</v>
      </c>
      <c r="E4464" s="147">
        <f t="shared" si="899"/>
        <v>8.4281326573905982E-3</v>
      </c>
      <c r="F4464" s="160"/>
      <c r="W4464" s="146">
        <f t="shared" si="902"/>
        <v>0.62113444668422146</v>
      </c>
      <c r="X4464" s="164">
        <v>6.1301203719143498</v>
      </c>
      <c r="Y4464" s="147">
        <f t="shared" si="904"/>
        <v>3.9999999999995595E-4</v>
      </c>
      <c r="Z4464" s="122">
        <f t="shared" si="905"/>
        <v>8.8754449677853557</v>
      </c>
      <c r="AA4464" s="122">
        <f t="shared" si="906"/>
        <v>0.61929999999999996</v>
      </c>
      <c r="AB4464" s="122">
        <f t="shared" si="903"/>
        <v>2.6434431697010198E-3</v>
      </c>
      <c r="AC4464" s="122">
        <f t="shared" si="907"/>
        <v>8.4960827130952339</v>
      </c>
      <c r="AD4464" s="122">
        <f t="shared" si="900"/>
        <v>-134.78080449583342</v>
      </c>
      <c r="AE4464" s="122">
        <f t="shared" si="901"/>
        <v>2.2686845597437192E-4</v>
      </c>
      <c r="AF4464" s="122">
        <f t="shared" si="908"/>
        <v>0.8060774195057363</v>
      </c>
      <c r="AG4464" s="122">
        <f t="shared" si="909"/>
        <v>0.56717113993599222</v>
      </c>
      <c r="AH4464" s="87">
        <f t="shared" si="910"/>
        <v>-5.6814333791452218E-2</v>
      </c>
      <c r="AI4464" s="122">
        <f t="shared" si="911"/>
        <v>1.2014770837518087</v>
      </c>
    </row>
    <row r="4465" spans="1:35" x14ac:dyDescent="0.25">
      <c r="A4465" s="90">
        <v>1.7844</v>
      </c>
      <c r="B4465" s="160">
        <v>20.571704405189507</v>
      </c>
      <c r="E4465" s="147">
        <f t="shared" si="899"/>
        <v>8.2286817620748961E-3</v>
      </c>
      <c r="F4465" s="160"/>
      <c r="W4465" s="146">
        <f t="shared" si="902"/>
        <v>0.62113444668422146</v>
      </c>
      <c r="X4465" s="164">
        <v>6.1301203719143498</v>
      </c>
      <c r="Y4465" s="147">
        <f t="shared" si="904"/>
        <v>3.9999999999995595E-4</v>
      </c>
      <c r="Z4465" s="122">
        <f t="shared" si="905"/>
        <v>8.8754449677853557</v>
      </c>
      <c r="AA4465" s="122">
        <f t="shared" si="906"/>
        <v>0.61929999999999996</v>
      </c>
      <c r="AB4465" s="122">
        <f t="shared" si="903"/>
        <v>2.6434431697010198E-3</v>
      </c>
      <c r="AC4465" s="122">
        <f t="shared" si="907"/>
        <v>8.4987261562649348</v>
      </c>
      <c r="AD4465" s="122">
        <f t="shared" si="900"/>
        <v>-134.76673046054606</v>
      </c>
      <c r="AE4465" s="122">
        <f t="shared" si="901"/>
        <v>2.2684476599368872E-4</v>
      </c>
      <c r="AF4465" s="122">
        <f t="shared" si="908"/>
        <v>0.80630426427172996</v>
      </c>
      <c r="AG4465" s="122">
        <f t="shared" si="909"/>
        <v>0.56711191498428426</v>
      </c>
      <c r="AH4465" s="87">
        <f t="shared" si="910"/>
        <v>-5.7041178557445907E-2</v>
      </c>
      <c r="AI4465" s="122">
        <f t="shared" si="911"/>
        <v>1.1459260297187408</v>
      </c>
    </row>
    <row r="4466" spans="1:35" x14ac:dyDescent="0.25">
      <c r="A4466" s="90">
        <v>1.7847999999999999</v>
      </c>
      <c r="B4466" s="160">
        <v>20.571704405189507</v>
      </c>
      <c r="E4466" s="147">
        <f t="shared" si="899"/>
        <v>8.2286817620748961E-3</v>
      </c>
      <c r="F4466" s="160"/>
      <c r="W4466" s="146">
        <f t="shared" si="902"/>
        <v>0.62113444668422146</v>
      </c>
      <c r="X4466" s="164">
        <v>6.1301203719143498</v>
      </c>
      <c r="Y4466" s="147">
        <f t="shared" si="904"/>
        <v>3.9999999999995595E-4</v>
      </c>
      <c r="Z4466" s="122">
        <f t="shared" si="905"/>
        <v>8.8754449677853557</v>
      </c>
      <c r="AA4466" s="122">
        <f t="shared" si="906"/>
        <v>0.61929999999999996</v>
      </c>
      <c r="AB4466" s="122">
        <f t="shared" si="903"/>
        <v>2.6434431697010198E-3</v>
      </c>
      <c r="AC4466" s="122">
        <f t="shared" si="907"/>
        <v>8.5013695994346357</v>
      </c>
      <c r="AD4466" s="122">
        <f t="shared" si="900"/>
        <v>-134.75265155065742</v>
      </c>
      <c r="AE4466" s="122">
        <f t="shared" si="901"/>
        <v>2.2682106780788118E-4</v>
      </c>
      <c r="AF4466" s="122">
        <f t="shared" si="908"/>
        <v>0.80653108533953788</v>
      </c>
      <c r="AG4466" s="122">
        <f t="shared" si="909"/>
        <v>0.56705266951976541</v>
      </c>
      <c r="AH4466" s="87">
        <f t="shared" si="910"/>
        <v>-5.7267999625253786E-2</v>
      </c>
      <c r="AI4466" s="122">
        <f t="shared" si="911"/>
        <v>1.1459260297187408</v>
      </c>
    </row>
    <row r="4467" spans="1:35" x14ac:dyDescent="0.25">
      <c r="A4467" s="90">
        <v>1.7851999999999999</v>
      </c>
      <c r="B4467" s="160">
        <v>20.571704405189507</v>
      </c>
      <c r="E4467" s="147">
        <f t="shared" si="899"/>
        <v>8.2286817620748961E-3</v>
      </c>
      <c r="F4467" s="160"/>
      <c r="W4467" s="146">
        <f t="shared" si="902"/>
        <v>0.62113444668422146</v>
      </c>
      <c r="X4467" s="164">
        <v>6.1301203719143498</v>
      </c>
      <c r="Y4467" s="147">
        <f t="shared" si="904"/>
        <v>3.9999999999995595E-4</v>
      </c>
      <c r="Z4467" s="122">
        <f t="shared" si="905"/>
        <v>8.8754449677853557</v>
      </c>
      <c r="AA4467" s="122">
        <f t="shared" si="906"/>
        <v>0.61929999999999996</v>
      </c>
      <c r="AB4467" s="122">
        <f t="shared" si="903"/>
        <v>2.6434431697010198E-3</v>
      </c>
      <c r="AC4467" s="122">
        <f t="shared" si="907"/>
        <v>8.5040130426043365</v>
      </c>
      <c r="AD4467" s="122">
        <f t="shared" si="900"/>
        <v>-134.73856776616756</v>
      </c>
      <c r="AE4467" s="122">
        <f t="shared" si="901"/>
        <v>2.2679736141694931E-4</v>
      </c>
      <c r="AF4467" s="122">
        <f t="shared" si="908"/>
        <v>0.80675788270095483</v>
      </c>
      <c r="AG4467" s="122">
        <f t="shared" si="909"/>
        <v>0.56699340354243577</v>
      </c>
      <c r="AH4467" s="87">
        <f t="shared" si="910"/>
        <v>-5.7494796986670739E-2</v>
      </c>
      <c r="AI4467" s="122">
        <f t="shared" si="911"/>
        <v>1.2014770837518087</v>
      </c>
    </row>
    <row r="4468" spans="1:35" x14ac:dyDescent="0.25">
      <c r="A4468" s="90">
        <v>1.7856000000000001</v>
      </c>
      <c r="B4468" s="160">
        <v>21.568958881768129</v>
      </c>
      <c r="E4468" s="147">
        <f t="shared" si="899"/>
        <v>8.4281326573952767E-3</v>
      </c>
      <c r="F4468" s="160"/>
      <c r="W4468" s="146">
        <f t="shared" si="902"/>
        <v>0.64570964048261326</v>
      </c>
      <c r="X4468" s="164">
        <v>6.3726586773512288</v>
      </c>
      <c r="Y4468" s="147">
        <f t="shared" si="904"/>
        <v>4.0000000000017799E-4</v>
      </c>
      <c r="Z4468" s="122">
        <f t="shared" si="905"/>
        <v>8.8754449677853557</v>
      </c>
      <c r="AA4468" s="122">
        <f t="shared" si="906"/>
        <v>0.61929999999999996</v>
      </c>
      <c r="AB4468" s="122">
        <f t="shared" si="903"/>
        <v>2.7077353104023199E-3</v>
      </c>
      <c r="AC4468" s="122">
        <f t="shared" si="907"/>
        <v>8.5067207779147385</v>
      </c>
      <c r="AD4468" s="122">
        <f t="shared" si="900"/>
        <v>-138.00081100685614</v>
      </c>
      <c r="AE4468" s="122">
        <f t="shared" si="901"/>
        <v>2.3228850008314361E-4</v>
      </c>
      <c r="AF4468" s="122">
        <f t="shared" si="908"/>
        <v>0.806990171201038</v>
      </c>
      <c r="AG4468" s="122">
        <f t="shared" si="909"/>
        <v>0.58072125020760057</v>
      </c>
      <c r="AH4468" s="87">
        <f t="shared" si="910"/>
        <v>-5.7727085486753885E-2</v>
      </c>
      <c r="AI4468" s="122">
        <f t="shared" si="911"/>
        <v>1.2091866496618158</v>
      </c>
    </row>
    <row r="4469" spans="1:35" x14ac:dyDescent="0.25">
      <c r="A4469" s="90">
        <v>1.786</v>
      </c>
      <c r="B4469" s="160">
        <v>22.566213358346751</v>
      </c>
      <c r="E4469" s="147">
        <f t="shared" si="899"/>
        <v>8.8270344480220041E-3</v>
      </c>
      <c r="F4469" s="160"/>
      <c r="W4469" s="146">
        <f t="shared" si="902"/>
        <v>0.67028483428100449</v>
      </c>
      <c r="X4469" s="164">
        <v>6.6151969827881025</v>
      </c>
      <c r="Y4469" s="147">
        <f t="shared" si="904"/>
        <v>3.9999999999995595E-4</v>
      </c>
      <c r="Z4469" s="122">
        <f t="shared" si="905"/>
        <v>8.8754449677853557</v>
      </c>
      <c r="AA4469" s="122">
        <f t="shared" si="906"/>
        <v>0.61929999999999996</v>
      </c>
      <c r="AB4469" s="122">
        <f t="shared" si="903"/>
        <v>2.7711023654757999E-3</v>
      </c>
      <c r="AC4469" s="122">
        <f t="shared" si="907"/>
        <v>8.5094918802802137</v>
      </c>
      <c r="AD4469" s="122">
        <f t="shared" si="900"/>
        <v>-141.21485037069806</v>
      </c>
      <c r="AE4469" s="122">
        <f t="shared" si="901"/>
        <v>2.3769850005044764E-4</v>
      </c>
      <c r="AF4469" s="122">
        <f t="shared" si="908"/>
        <v>0.8072278697010884</v>
      </c>
      <c r="AG4469" s="122">
        <f t="shared" si="909"/>
        <v>0.59424625012618459</v>
      </c>
      <c r="AH4469" s="87">
        <f t="shared" si="910"/>
        <v>-5.7964783986804332E-2</v>
      </c>
      <c r="AI4469" s="122">
        <f t="shared" si="911"/>
        <v>1.1648532637129272</v>
      </c>
    </row>
    <row r="4470" spans="1:35" x14ac:dyDescent="0.25">
      <c r="A4470" s="90">
        <v>1.7864</v>
      </c>
      <c r="B4470" s="160">
        <v>22.566213358346751</v>
      </c>
      <c r="E4470" s="147">
        <f t="shared" si="899"/>
        <v>9.0264853433377062E-3</v>
      </c>
      <c r="F4470" s="160"/>
      <c r="W4470" s="146">
        <f t="shared" si="902"/>
        <v>0.67028483428100449</v>
      </c>
      <c r="X4470" s="164">
        <v>6.6151969827881025</v>
      </c>
      <c r="Y4470" s="147">
        <f t="shared" si="904"/>
        <v>3.9999999999995595E-4</v>
      </c>
      <c r="Z4470" s="122">
        <f t="shared" si="905"/>
        <v>8.8754449677853557</v>
      </c>
      <c r="AA4470" s="122">
        <f t="shared" si="906"/>
        <v>0.61929999999999996</v>
      </c>
      <c r="AB4470" s="122">
        <f t="shared" si="903"/>
        <v>2.7711023654757999E-3</v>
      </c>
      <c r="AC4470" s="122">
        <f t="shared" si="907"/>
        <v>8.512262982645689</v>
      </c>
      <c r="AD4470" s="122">
        <f t="shared" si="900"/>
        <v>-141.19935686148006</v>
      </c>
      <c r="AE4470" s="122">
        <f t="shared" si="901"/>
        <v>2.3767242075431152E-4</v>
      </c>
      <c r="AF4470" s="122">
        <f t="shared" si="908"/>
        <v>0.80746554212184274</v>
      </c>
      <c r="AG4470" s="122">
        <f t="shared" si="909"/>
        <v>0.59418105188584425</v>
      </c>
      <c r="AH4470" s="87">
        <f t="shared" si="910"/>
        <v>-5.8202456407558646E-2</v>
      </c>
      <c r="AI4470" s="122">
        <f t="shared" si="911"/>
        <v>1.1133756359271709</v>
      </c>
    </row>
    <row r="4471" spans="1:35" x14ac:dyDescent="0.25">
      <c r="A4471" s="90">
        <v>1.7867999999999999</v>
      </c>
      <c r="B4471" s="160">
        <v>21.568958881768129</v>
      </c>
      <c r="E4471" s="147">
        <f t="shared" ref="E4471:E4534" si="912">+(B4470+B4471)/2*(A4471-A4470)</f>
        <v>8.8270344480220041E-3</v>
      </c>
      <c r="F4471" s="160"/>
      <c r="W4471" s="146">
        <f t="shared" si="902"/>
        <v>0.64570964048261348</v>
      </c>
      <c r="X4471" s="164">
        <v>6.3726586773512306</v>
      </c>
      <c r="Y4471" s="147">
        <f t="shared" si="904"/>
        <v>3.9999999999995595E-4</v>
      </c>
      <c r="Z4471" s="122">
        <f t="shared" si="905"/>
        <v>8.8754449677853557</v>
      </c>
      <c r="AA4471" s="122">
        <f t="shared" si="906"/>
        <v>0.61929999999999996</v>
      </c>
      <c r="AB4471" s="122">
        <f t="shared" si="903"/>
        <v>2.7077353104008176E-3</v>
      </c>
      <c r="AC4471" s="122">
        <f t="shared" si="907"/>
        <v>8.5149707179560892</v>
      </c>
      <c r="AD4471" s="122">
        <f t="shared" si="900"/>
        <v>-137.95573973033939</v>
      </c>
      <c r="AE4471" s="122">
        <f t="shared" si="901"/>
        <v>2.3221263430277231E-4</v>
      </c>
      <c r="AF4471" s="122">
        <f t="shared" si="908"/>
        <v>0.80769775475614547</v>
      </c>
      <c r="AG4471" s="122">
        <f t="shared" si="909"/>
        <v>0.58053158575699471</v>
      </c>
      <c r="AH4471" s="87">
        <f t="shared" si="910"/>
        <v>-5.8434669041861419E-2</v>
      </c>
      <c r="AI4471" s="122">
        <f t="shared" si="911"/>
        <v>1.1023129991963661</v>
      </c>
    </row>
    <row r="4472" spans="1:35" x14ac:dyDescent="0.25">
      <c r="A4472" s="90">
        <v>1.7871999999999999</v>
      </c>
      <c r="B4472" s="160">
        <v>20.571704405189507</v>
      </c>
      <c r="E4472" s="147">
        <f t="shared" si="912"/>
        <v>8.4281326573905982E-3</v>
      </c>
      <c r="F4472" s="160"/>
      <c r="W4472" s="146">
        <f t="shared" si="902"/>
        <v>0.62113444668422124</v>
      </c>
      <c r="X4472" s="164">
        <v>6.130120371914348</v>
      </c>
      <c r="Y4472" s="147">
        <f t="shared" si="904"/>
        <v>3.9999999999995595E-4</v>
      </c>
      <c r="Z4472" s="122">
        <f t="shared" si="905"/>
        <v>8.8754449677853557</v>
      </c>
      <c r="AA4472" s="122">
        <f t="shared" si="906"/>
        <v>0.61929999999999996</v>
      </c>
      <c r="AB4472" s="122">
        <f t="shared" si="903"/>
        <v>2.6434431697010194E-3</v>
      </c>
      <c r="AC4472" s="122">
        <f t="shared" si="907"/>
        <v>8.5176141611257901</v>
      </c>
      <c r="AD4472" s="122">
        <f t="shared" si="900"/>
        <v>-134.6660264160522</v>
      </c>
      <c r="AE4472" s="122">
        <f t="shared" si="901"/>
        <v>2.266752569069152E-4</v>
      </c>
      <c r="AF4472" s="122">
        <f t="shared" si="908"/>
        <v>0.80792443001305236</v>
      </c>
      <c r="AG4472" s="122">
        <f t="shared" si="909"/>
        <v>0.56668814226735043</v>
      </c>
      <c r="AH4472" s="87">
        <f t="shared" si="910"/>
        <v>-5.8661344298768334E-2</v>
      </c>
      <c r="AI4472" s="122">
        <f t="shared" si="911"/>
        <v>1.1459260297187412</v>
      </c>
    </row>
    <row r="4473" spans="1:35" x14ac:dyDescent="0.25">
      <c r="A4473" s="90">
        <v>1.7876000000000001</v>
      </c>
      <c r="B4473" s="160">
        <v>20.571704405189507</v>
      </c>
      <c r="E4473" s="147">
        <f t="shared" si="912"/>
        <v>8.2286817620794653E-3</v>
      </c>
      <c r="F4473" s="160"/>
      <c r="W4473" s="146">
        <f t="shared" si="902"/>
        <v>0.62113444668422124</v>
      </c>
      <c r="X4473" s="164">
        <v>6.130120371914348</v>
      </c>
      <c r="Y4473" s="147">
        <f t="shared" si="904"/>
        <v>4.0000000000017799E-4</v>
      </c>
      <c r="Z4473" s="122">
        <f t="shared" si="905"/>
        <v>8.8754449677853557</v>
      </c>
      <c r="AA4473" s="122">
        <f t="shared" si="906"/>
        <v>0.61929999999999996</v>
      </c>
      <c r="AB4473" s="122">
        <f t="shared" si="903"/>
        <v>2.6434431697024865E-3</v>
      </c>
      <c r="AC4473" s="122">
        <f t="shared" si="907"/>
        <v>8.5202576042954927</v>
      </c>
      <c r="AD4473" s="122">
        <f t="shared" si="900"/>
        <v>-134.65191267609984</v>
      </c>
      <c r="AE4473" s="122">
        <f t="shared" si="901"/>
        <v>2.2665150009374736E-4</v>
      </c>
      <c r="AF4473" s="122">
        <f t="shared" si="908"/>
        <v>0.80815108151314607</v>
      </c>
      <c r="AG4473" s="122">
        <f t="shared" si="909"/>
        <v>0.5666287502341163</v>
      </c>
      <c r="AH4473" s="87">
        <f t="shared" si="910"/>
        <v>-5.8887995798862079E-2</v>
      </c>
      <c r="AI4473" s="122">
        <f t="shared" si="911"/>
        <v>1.2014770837518092</v>
      </c>
    </row>
    <row r="4474" spans="1:35" x14ac:dyDescent="0.25">
      <c r="A4474" s="90">
        <v>1.788</v>
      </c>
      <c r="B4474" s="160">
        <v>21.568958881768129</v>
      </c>
      <c r="E4474" s="147">
        <f t="shared" si="912"/>
        <v>8.4281326573905982E-3</v>
      </c>
      <c r="F4474" s="160"/>
      <c r="W4474" s="146">
        <f t="shared" si="902"/>
        <v>0.64570964048261303</v>
      </c>
      <c r="X4474" s="164">
        <v>6.3726586773512262</v>
      </c>
      <c r="Y4474" s="147">
        <f t="shared" si="904"/>
        <v>3.9999999999995595E-4</v>
      </c>
      <c r="Z4474" s="122">
        <f t="shared" si="905"/>
        <v>8.8754449677853557</v>
      </c>
      <c r="AA4474" s="122">
        <f t="shared" si="906"/>
        <v>0.61929999999999996</v>
      </c>
      <c r="AB4474" s="122">
        <f t="shared" si="903"/>
        <v>2.7077353104008163E-3</v>
      </c>
      <c r="AC4474" s="122">
        <f t="shared" si="907"/>
        <v>8.5229653396058929</v>
      </c>
      <c r="AD4474" s="122">
        <f t="shared" si="900"/>
        <v>-137.91201691636473</v>
      </c>
      <c r="AE4474" s="122">
        <f t="shared" si="901"/>
        <v>2.3213903830863659E-4</v>
      </c>
      <c r="AF4474" s="122">
        <f t="shared" si="908"/>
        <v>0.80838322055145473</v>
      </c>
      <c r="AG4474" s="122">
        <f t="shared" si="909"/>
        <v>0.5803475957716554</v>
      </c>
      <c r="AH4474" s="87">
        <f t="shared" si="910"/>
        <v>-5.9120134837170712E-2</v>
      </c>
      <c r="AI4474" s="122">
        <f t="shared" si="911"/>
        <v>1.1557498244290914</v>
      </c>
    </row>
    <row r="4475" spans="1:35" x14ac:dyDescent="0.25">
      <c r="A4475" s="90">
        <v>1.7884</v>
      </c>
      <c r="B4475" s="160">
        <v>22.566213358346751</v>
      </c>
      <c r="E4475" s="147">
        <f t="shared" si="912"/>
        <v>8.8270344480220041E-3</v>
      </c>
      <c r="F4475" s="160"/>
      <c r="W4475" s="146">
        <f t="shared" si="902"/>
        <v>0.67028483428100449</v>
      </c>
      <c r="X4475" s="164">
        <v>6.6151969827881025</v>
      </c>
      <c r="Y4475" s="147">
        <f t="shared" si="904"/>
        <v>3.9999999999995595E-4</v>
      </c>
      <c r="Z4475" s="122">
        <f t="shared" si="905"/>
        <v>8.8754449677853557</v>
      </c>
      <c r="AA4475" s="122">
        <f t="shared" si="906"/>
        <v>0.61929999999999996</v>
      </c>
      <c r="AB4475" s="122">
        <f t="shared" si="903"/>
        <v>2.7711023654757999E-3</v>
      </c>
      <c r="AC4475" s="122">
        <f t="shared" si="907"/>
        <v>8.5257364419713682</v>
      </c>
      <c r="AD4475" s="122">
        <f t="shared" si="900"/>
        <v>-141.12394538153927</v>
      </c>
      <c r="AE4475" s="122">
        <f t="shared" si="901"/>
        <v>2.3754548512663884E-4</v>
      </c>
      <c r="AF4475" s="122">
        <f t="shared" si="908"/>
        <v>0.8086207660365814</v>
      </c>
      <c r="AG4475" s="122">
        <f t="shared" si="909"/>
        <v>0.5938637128166625</v>
      </c>
      <c r="AH4475" s="87">
        <f t="shared" si="910"/>
        <v>-5.9357680322297351E-2</v>
      </c>
      <c r="AI4475" s="122">
        <f t="shared" si="911"/>
        <v>1.1133756359271709</v>
      </c>
    </row>
    <row r="4476" spans="1:35" x14ac:dyDescent="0.25">
      <c r="A4476" s="90">
        <v>1.7887999999999999</v>
      </c>
      <c r="B4476" s="160">
        <v>22.566213358346751</v>
      </c>
      <c r="E4476" s="147">
        <f t="shared" si="912"/>
        <v>9.0264853433377062E-3</v>
      </c>
      <c r="F4476" s="160"/>
      <c r="W4476" s="146">
        <f t="shared" si="902"/>
        <v>0.67028483428100449</v>
      </c>
      <c r="X4476" s="164">
        <v>6.6151969827881025</v>
      </c>
      <c r="Y4476" s="147">
        <f t="shared" si="904"/>
        <v>3.9999999999995595E-4</v>
      </c>
      <c r="Z4476" s="122">
        <f t="shared" si="905"/>
        <v>8.8754449677853557</v>
      </c>
      <c r="AA4476" s="122">
        <f t="shared" si="906"/>
        <v>0.61929999999999996</v>
      </c>
      <c r="AB4476" s="122">
        <f t="shared" si="903"/>
        <v>2.7711023654757999E-3</v>
      </c>
      <c r="AC4476" s="122">
        <f t="shared" si="907"/>
        <v>8.5285075443368434</v>
      </c>
      <c r="AD4476" s="122">
        <f t="shared" si="900"/>
        <v>-141.10841895365024</v>
      </c>
      <c r="AE4476" s="122">
        <f t="shared" si="901"/>
        <v>2.3751935042047533E-4</v>
      </c>
      <c r="AF4476" s="122">
        <f t="shared" si="908"/>
        <v>0.80885828538700189</v>
      </c>
      <c r="AG4476" s="122">
        <f t="shared" si="909"/>
        <v>0.59379837605125374</v>
      </c>
      <c r="AH4476" s="87">
        <f t="shared" si="910"/>
        <v>-5.9595199672717827E-2</v>
      </c>
      <c r="AI4476" s="122">
        <f t="shared" si="911"/>
        <v>1.1133756359271709</v>
      </c>
    </row>
    <row r="4477" spans="1:35" x14ac:dyDescent="0.25">
      <c r="A4477" s="90">
        <v>1.7891999999999999</v>
      </c>
      <c r="B4477" s="160">
        <v>22.566213358346751</v>
      </c>
      <c r="E4477" s="147">
        <f t="shared" si="912"/>
        <v>9.0264853433377062E-3</v>
      </c>
      <c r="F4477" s="160"/>
      <c r="W4477" s="146">
        <f t="shared" si="902"/>
        <v>0.67028483428100449</v>
      </c>
      <c r="X4477" s="164">
        <v>6.6151969827881025</v>
      </c>
      <c r="Y4477" s="147">
        <f t="shared" si="904"/>
        <v>3.9999999999995595E-4</v>
      </c>
      <c r="Z4477" s="122">
        <f t="shared" si="905"/>
        <v>8.8754449677853557</v>
      </c>
      <c r="AA4477" s="122">
        <f t="shared" si="906"/>
        <v>0.61929999999999996</v>
      </c>
      <c r="AB4477" s="122">
        <f t="shared" si="903"/>
        <v>2.7711023654757999E-3</v>
      </c>
      <c r="AC4477" s="122">
        <f t="shared" si="907"/>
        <v>8.5312786467023187</v>
      </c>
      <c r="AD4477" s="122">
        <f t="shared" si="900"/>
        <v>-141.09288691028146</v>
      </c>
      <c r="AE4477" s="122">
        <f t="shared" si="901"/>
        <v>2.3749320626211104E-4</v>
      </c>
      <c r="AF4477" s="122">
        <f t="shared" si="908"/>
        <v>0.80909577859326398</v>
      </c>
      <c r="AG4477" s="122">
        <f t="shared" si="909"/>
        <v>0.59373301565534298</v>
      </c>
      <c r="AH4477" s="87">
        <f t="shared" si="910"/>
        <v>-5.9832692878979937E-2</v>
      </c>
      <c r="AI4477" s="122">
        <f t="shared" si="911"/>
        <v>1.1133756359271709</v>
      </c>
    </row>
    <row r="4478" spans="1:35" x14ac:dyDescent="0.25">
      <c r="A4478" s="90">
        <v>1.7896000000000001</v>
      </c>
      <c r="B4478" s="160">
        <v>21.568958881768129</v>
      </c>
      <c r="E4478" s="147">
        <f t="shared" si="912"/>
        <v>8.8270344480269047E-3</v>
      </c>
      <c r="F4478" s="160"/>
      <c r="W4478" s="146">
        <f t="shared" si="902"/>
        <v>0.64570964048261348</v>
      </c>
      <c r="X4478" s="164">
        <v>6.3726586773512306</v>
      </c>
      <c r="Y4478" s="147">
        <f t="shared" si="904"/>
        <v>4.0000000000017799E-4</v>
      </c>
      <c r="Z4478" s="122">
        <f t="shared" si="905"/>
        <v>8.8754449677853557</v>
      </c>
      <c r="AA4478" s="122">
        <f t="shared" si="906"/>
        <v>0.61929999999999996</v>
      </c>
      <c r="AB4478" s="122">
        <f t="shared" si="903"/>
        <v>2.7077353104023208E-3</v>
      </c>
      <c r="AC4478" s="122">
        <f t="shared" si="907"/>
        <v>8.5339863820127206</v>
      </c>
      <c r="AD4478" s="122">
        <f t="shared" si="900"/>
        <v>-137.85166764550402</v>
      </c>
      <c r="AE4478" s="122">
        <f t="shared" si="901"/>
        <v>2.3203745599540909E-4</v>
      </c>
      <c r="AF4478" s="122">
        <f t="shared" si="908"/>
        <v>0.80932781604925941</v>
      </c>
      <c r="AG4478" s="122">
        <f t="shared" si="909"/>
        <v>0.58009363998826458</v>
      </c>
      <c r="AH4478" s="87">
        <f t="shared" si="910"/>
        <v>-6.006473033497535E-2</v>
      </c>
      <c r="AI4478" s="122">
        <f t="shared" si="911"/>
        <v>1.1023129991963661</v>
      </c>
    </row>
    <row r="4479" spans="1:35" x14ac:dyDescent="0.25">
      <c r="A4479" s="90">
        <v>1.79</v>
      </c>
      <c r="B4479" s="160">
        <v>21.568958881768129</v>
      </c>
      <c r="E4479" s="147">
        <f t="shared" si="912"/>
        <v>8.627583552706302E-3</v>
      </c>
      <c r="F4479" s="160"/>
      <c r="W4479" s="146">
        <f t="shared" si="902"/>
        <v>0.64570964048261348</v>
      </c>
      <c r="X4479" s="164">
        <v>6.3726586773512306</v>
      </c>
      <c r="Y4479" s="147">
        <f t="shared" si="904"/>
        <v>3.9999999999995595E-4</v>
      </c>
      <c r="Z4479" s="122">
        <f t="shared" si="905"/>
        <v>8.8754449677853557</v>
      </c>
      <c r="AA4479" s="122">
        <f t="shared" si="906"/>
        <v>0.61929999999999996</v>
      </c>
      <c r="AB4479" s="122">
        <f t="shared" si="903"/>
        <v>2.7077353104008176E-3</v>
      </c>
      <c r="AC4479" s="122">
        <f t="shared" si="907"/>
        <v>8.5366941173231208</v>
      </c>
      <c r="AD4479" s="122">
        <f t="shared" si="900"/>
        <v>-137.83682728636046</v>
      </c>
      <c r="AE4479" s="122">
        <f t="shared" si="901"/>
        <v>2.320124761076751E-4</v>
      </c>
      <c r="AF4479" s="122">
        <f t="shared" si="908"/>
        <v>0.80955982852536712</v>
      </c>
      <c r="AG4479" s="122">
        <f t="shared" si="909"/>
        <v>0.58003119026925165</v>
      </c>
      <c r="AH4479" s="87">
        <f t="shared" si="910"/>
        <v>-6.0296742811083028E-2</v>
      </c>
      <c r="AI4479" s="122">
        <f t="shared" si="911"/>
        <v>1.1023129991963661</v>
      </c>
    </row>
    <row r="4480" spans="1:35" x14ac:dyDescent="0.25">
      <c r="A4480" s="90">
        <v>1.7904</v>
      </c>
      <c r="B4480" s="160">
        <v>21.568958881768129</v>
      </c>
      <c r="E4480" s="147">
        <f t="shared" si="912"/>
        <v>8.627583552706302E-3</v>
      </c>
      <c r="F4480" s="160"/>
      <c r="W4480" s="146">
        <f t="shared" si="902"/>
        <v>0.64570964048261348</v>
      </c>
      <c r="X4480" s="164">
        <v>6.3726586773512306</v>
      </c>
      <c r="Y4480" s="147">
        <f t="shared" si="904"/>
        <v>3.9999999999995595E-4</v>
      </c>
      <c r="Z4480" s="122">
        <f t="shared" si="905"/>
        <v>8.8754449677853557</v>
      </c>
      <c r="AA4480" s="122">
        <f t="shared" si="906"/>
        <v>0.61929999999999996</v>
      </c>
      <c r="AB4480" s="122">
        <f t="shared" si="903"/>
        <v>2.7077353104008176E-3</v>
      </c>
      <c r="AC4480" s="122">
        <f t="shared" si="907"/>
        <v>8.5394018526335209</v>
      </c>
      <c r="AD4480" s="122">
        <f t="shared" si="900"/>
        <v>-137.82198168830084</v>
      </c>
      <c r="AE4480" s="122">
        <f t="shared" si="901"/>
        <v>2.3198748740158742E-4</v>
      </c>
      <c r="AF4480" s="122">
        <f t="shared" si="908"/>
        <v>0.80979181601276873</v>
      </c>
      <c r="AG4480" s="122">
        <f t="shared" si="909"/>
        <v>0.57996871850403242</v>
      </c>
      <c r="AH4480" s="87">
        <f t="shared" si="910"/>
        <v>-6.0528730298484615E-2</v>
      </c>
      <c r="AI4480" s="122">
        <f t="shared" si="911"/>
        <v>1.1023129991963661</v>
      </c>
    </row>
    <row r="4481" spans="1:35" x14ac:dyDescent="0.25">
      <c r="A4481" s="90">
        <v>1.7907999999999999</v>
      </c>
      <c r="B4481" s="160">
        <v>21.568958881768129</v>
      </c>
      <c r="E4481" s="147">
        <f t="shared" si="912"/>
        <v>8.627583552706302E-3</v>
      </c>
      <c r="F4481" s="160"/>
      <c r="W4481" s="146">
        <f t="shared" si="902"/>
        <v>0.64570964048261348</v>
      </c>
      <c r="X4481" s="164">
        <v>6.3726586773512306</v>
      </c>
      <c r="Y4481" s="147">
        <f t="shared" si="904"/>
        <v>3.9999999999995595E-4</v>
      </c>
      <c r="Z4481" s="122">
        <f t="shared" si="905"/>
        <v>8.8754449677853557</v>
      </c>
      <c r="AA4481" s="122">
        <f t="shared" si="906"/>
        <v>0.61929999999999996</v>
      </c>
      <c r="AB4481" s="122">
        <f t="shared" si="903"/>
        <v>2.7077353104008176E-3</v>
      </c>
      <c r="AC4481" s="122">
        <f t="shared" si="907"/>
        <v>8.5421095879439211</v>
      </c>
      <c r="AD4481" s="122">
        <f t="shared" si="900"/>
        <v>-137.80713085124862</v>
      </c>
      <c r="AE4481" s="122">
        <f t="shared" si="901"/>
        <v>2.3196248987701734E-4</v>
      </c>
      <c r="AF4481" s="122">
        <f t="shared" si="908"/>
        <v>0.81002377850264573</v>
      </c>
      <c r="AG4481" s="122">
        <f t="shared" si="909"/>
        <v>0.57990622469260722</v>
      </c>
      <c r="AH4481" s="87">
        <f t="shared" si="910"/>
        <v>-6.0760692788361631E-2</v>
      </c>
      <c r="AI4481" s="122">
        <f t="shared" si="911"/>
        <v>1.1023129991963661</v>
      </c>
    </row>
    <row r="4482" spans="1:35" x14ac:dyDescent="0.25">
      <c r="A4482" s="90">
        <v>1.7911999999999999</v>
      </c>
      <c r="B4482" s="160">
        <v>22.566213358346751</v>
      </c>
      <c r="E4482" s="147">
        <f t="shared" si="912"/>
        <v>8.8270344480220041E-3</v>
      </c>
      <c r="F4482" s="160"/>
      <c r="W4482" s="146">
        <f t="shared" si="902"/>
        <v>0.67028483428100449</v>
      </c>
      <c r="X4482" s="164">
        <v>6.6151969827881025</v>
      </c>
      <c r="Y4482" s="147">
        <f t="shared" si="904"/>
        <v>3.9999999999995595E-4</v>
      </c>
      <c r="Z4482" s="122">
        <f t="shared" si="905"/>
        <v>8.8754449677853557</v>
      </c>
      <c r="AA4482" s="122">
        <f t="shared" si="906"/>
        <v>0.61929999999999996</v>
      </c>
      <c r="AB4482" s="122">
        <f t="shared" si="903"/>
        <v>2.7711023654757999E-3</v>
      </c>
      <c r="AC4482" s="122">
        <f t="shared" si="907"/>
        <v>8.5448806903093963</v>
      </c>
      <c r="AD4482" s="122">
        <f t="shared" si="900"/>
        <v>-141.01656595347481</v>
      </c>
      <c r="AE4482" s="122">
        <f t="shared" si="901"/>
        <v>2.3736473976650004E-4</v>
      </c>
      <c r="AF4482" s="122">
        <f t="shared" si="908"/>
        <v>0.81026114324241227</v>
      </c>
      <c r="AG4482" s="122">
        <f t="shared" si="909"/>
        <v>0.59341184941631542</v>
      </c>
      <c r="AH4482" s="87">
        <f t="shared" si="910"/>
        <v>-6.0998057528128133E-2</v>
      </c>
      <c r="AI4482" s="122">
        <f t="shared" si="911"/>
        <v>1.1133756359271709</v>
      </c>
    </row>
    <row r="4483" spans="1:35" x14ac:dyDescent="0.25">
      <c r="A4483" s="90">
        <v>1.7916000000000001</v>
      </c>
      <c r="B4483" s="160">
        <v>22.566213358346751</v>
      </c>
      <c r="E4483" s="147">
        <f t="shared" si="912"/>
        <v>9.0264853433427161E-3</v>
      </c>
      <c r="F4483" s="160"/>
      <c r="W4483" s="146">
        <f t="shared" si="902"/>
        <v>0.67028483428100449</v>
      </c>
      <c r="X4483" s="164">
        <v>6.6151969827881025</v>
      </c>
      <c r="Y4483" s="147">
        <f t="shared" si="904"/>
        <v>4.0000000000017799E-4</v>
      </c>
      <c r="Z4483" s="122">
        <f t="shared" si="905"/>
        <v>8.8754449677853557</v>
      </c>
      <c r="AA4483" s="122">
        <f t="shared" si="906"/>
        <v>0.61929999999999996</v>
      </c>
      <c r="AB4483" s="122">
        <f t="shared" si="903"/>
        <v>2.7711023654773382E-3</v>
      </c>
      <c r="AC4483" s="122">
        <f t="shared" si="907"/>
        <v>8.5476517926748734</v>
      </c>
      <c r="AD4483" s="122">
        <f t="shared" si="900"/>
        <v>-141.00100073094455</v>
      </c>
      <c r="AE4483" s="122">
        <f t="shared" si="901"/>
        <v>2.3733853975964044E-4</v>
      </c>
      <c r="AF4483" s="122">
        <f t="shared" si="908"/>
        <v>0.81049848178217188</v>
      </c>
      <c r="AG4483" s="122">
        <f t="shared" si="909"/>
        <v>0.59334634939883701</v>
      </c>
      <c r="AH4483" s="87">
        <f t="shared" si="910"/>
        <v>-6.1235396067887776E-2</v>
      </c>
      <c r="AI4483" s="122">
        <f t="shared" si="911"/>
        <v>1.1648532637129272</v>
      </c>
    </row>
    <row r="4484" spans="1:35" x14ac:dyDescent="0.25">
      <c r="A4484" s="90">
        <v>1.792</v>
      </c>
      <c r="B4484" s="160">
        <v>22.566213358346751</v>
      </c>
      <c r="E4484" s="147">
        <f t="shared" si="912"/>
        <v>9.0264853433377062E-3</v>
      </c>
      <c r="F4484" s="160"/>
      <c r="W4484" s="146">
        <f t="shared" si="902"/>
        <v>0.67028483428100449</v>
      </c>
      <c r="X4484" s="164">
        <v>6.6151969827881025</v>
      </c>
      <c r="Y4484" s="147">
        <f t="shared" si="904"/>
        <v>3.9999999999995595E-4</v>
      </c>
      <c r="Z4484" s="122">
        <f t="shared" si="905"/>
        <v>8.8754449677853557</v>
      </c>
      <c r="AA4484" s="122">
        <f t="shared" si="906"/>
        <v>0.61929999999999996</v>
      </c>
      <c r="AB4484" s="122">
        <f t="shared" si="903"/>
        <v>2.7711023654757999E-3</v>
      </c>
      <c r="AC4484" s="122">
        <f t="shared" si="907"/>
        <v>8.5504228950403487</v>
      </c>
      <c r="AD4484" s="122">
        <f t="shared" ref="AD4484:AD4547" si="913">2*$AB$1*PI()*((AC4484+$X$2/2)*(2*AC4484-$Z$1)+(AC4484+$X$2/2)^2-($X$1/2)^2)*AB4484</f>
        <v>-140.98542989277797</v>
      </c>
      <c r="AE4484" s="122">
        <f t="shared" ref="AE4484:AE4547" si="914">-AD4484*0.000000001*$Z$2</f>
        <v>2.3731233030031647E-4</v>
      </c>
      <c r="AF4484" s="122">
        <f t="shared" si="908"/>
        <v>0.81073579411247221</v>
      </c>
      <c r="AG4484" s="122">
        <f t="shared" si="909"/>
        <v>0.5932808257508565</v>
      </c>
      <c r="AH4484" s="87">
        <f t="shared" si="910"/>
        <v>-6.1472708398188095E-2</v>
      </c>
      <c r="AI4484" s="122">
        <f t="shared" si="911"/>
        <v>1.1648532637129272</v>
      </c>
    </row>
    <row r="4485" spans="1:35" x14ac:dyDescent="0.25">
      <c r="A4485" s="90">
        <v>1.7924</v>
      </c>
      <c r="B4485" s="160">
        <v>21.568958881768129</v>
      </c>
      <c r="E4485" s="147">
        <f t="shared" si="912"/>
        <v>8.8270344480220041E-3</v>
      </c>
      <c r="F4485" s="160"/>
      <c r="W4485" s="146">
        <f t="shared" ref="W4485:W4548" si="915">+X4485/1000000*101325</f>
        <v>0.64570964048261348</v>
      </c>
      <c r="X4485" s="164">
        <v>6.3726586773512306</v>
      </c>
      <c r="Y4485" s="147">
        <f t="shared" si="904"/>
        <v>3.9999999999995595E-4</v>
      </c>
      <c r="Z4485" s="122">
        <f t="shared" si="905"/>
        <v>8.8754449677853557</v>
      </c>
      <c r="AA4485" s="122">
        <f t="shared" si="906"/>
        <v>0.61929999999999996</v>
      </c>
      <c r="AB4485" s="122">
        <f t="shared" ref="AB4485:AB4548" si="916">IF(OR(AC4484&gt;=($X$1-$X$2)/2,AC4484&gt;=$Z$1/2),0,Z4485*W4485^AA4485*Y4485)</f>
        <v>2.7077353104008176E-3</v>
      </c>
      <c r="AC4485" s="122">
        <f t="shared" si="907"/>
        <v>8.5531306303507488</v>
      </c>
      <c r="AD4485" s="122">
        <f t="shared" si="913"/>
        <v>-137.74663081675965</v>
      </c>
      <c r="AE4485" s="122">
        <f t="shared" si="914"/>
        <v>2.3186065379240386E-4</v>
      </c>
      <c r="AF4485" s="122">
        <f t="shared" si="908"/>
        <v>0.81096765476626465</v>
      </c>
      <c r="AG4485" s="122">
        <f t="shared" si="909"/>
        <v>0.57965163448107349</v>
      </c>
      <c r="AH4485" s="87">
        <f t="shared" si="910"/>
        <v>-6.1704569051980497E-2</v>
      </c>
      <c r="AI4485" s="122">
        <f t="shared" si="911"/>
        <v>1.1557498244290907</v>
      </c>
    </row>
    <row r="4486" spans="1:35" x14ac:dyDescent="0.25">
      <c r="A4486" s="90">
        <v>1.7927999999999999</v>
      </c>
      <c r="B4486" s="160">
        <v>21.568958881768129</v>
      </c>
      <c r="E4486" s="147">
        <f t="shared" si="912"/>
        <v>8.627583552706302E-3</v>
      </c>
      <c r="F4486" s="160"/>
      <c r="W4486" s="146">
        <f t="shared" si="915"/>
        <v>0.64570964048261348</v>
      </c>
      <c r="X4486" s="164">
        <v>6.3726586773512306</v>
      </c>
      <c r="Y4486" s="147">
        <f t="shared" ref="Y4486:Y4549" si="917">+A4486-A4485</f>
        <v>3.9999999999995595E-4</v>
      </c>
      <c r="Z4486" s="122">
        <f t="shared" ref="Z4486:Z4549" si="918">IF(AND(W4486&lt;=$S$56,W4486&gt;$Q$56),$T$56,IF(AND(W4486&lt;=$S$57,W4486&gt;$Q$57),$T$57,IF(AND(W4486&lt;=$S$58,W4486&gt;$Q$58),$T$58,IF(AND(W4486&lt;=$S$59,W4486&gt;$Q$59),$T$59,IF(AND(W4486&lt;=$S$60,W4486&gt;$Q$60),$T$60,"Valor no encontrado para Po")))))</f>
        <v>8.8754449677853557</v>
      </c>
      <c r="AA4486" s="122">
        <f t="shared" ref="AA4486:AA4549" si="919">IF(AND(W4486&lt;=$S$56,W4486&gt;$Q$56),$U$56,IF(AND(W4486&lt;=$S$57,W4486&gt;$Q$57),$U$57,IF(AND(W4486&lt;=$S$58,W4486&gt;$Q$58),$U$58,IF(AND(W4486&lt;=$S$59,W4486&gt;$Q$59),$U$59,IF(AND(W4486&lt;=$S$60,W4486&gt;$Q$60),$U$60,"Valor no encontrado para Po")))))</f>
        <v>0.61929999999999996</v>
      </c>
      <c r="AB4486" s="122">
        <f t="shared" si="916"/>
        <v>2.7077353104008176E-3</v>
      </c>
      <c r="AC4486" s="122">
        <f t="shared" ref="AC4486:AC4549" si="920">+AC4485+AB4486</f>
        <v>8.555838365661149</v>
      </c>
      <c r="AD4486" s="122">
        <f t="shared" si="913"/>
        <v>-137.73175341693209</v>
      </c>
      <c r="AE4486" s="122">
        <f t="shared" si="914"/>
        <v>2.318356115563049E-4</v>
      </c>
      <c r="AF4486" s="122">
        <f t="shared" ref="AF4486:AF4549" si="921">+AF4485+AE4486</f>
        <v>0.81119949037782091</v>
      </c>
      <c r="AG4486" s="122">
        <f t="shared" ref="AG4486:AG4549" si="922">+AE4486/Y4486</f>
        <v>0.57958902889082609</v>
      </c>
      <c r="AH4486" s="87">
        <f t="shared" ref="AH4486:AH4549" si="923">+AH4485-AE4486</f>
        <v>-6.1936404663536802E-2</v>
      </c>
      <c r="AI4486" s="122">
        <f t="shared" si="911"/>
        <v>1.1023129991963661</v>
      </c>
    </row>
    <row r="4487" spans="1:35" x14ac:dyDescent="0.25">
      <c r="A4487" s="90">
        <v>1.7931999999999999</v>
      </c>
      <c r="B4487" s="160">
        <v>21.568958881768129</v>
      </c>
      <c r="E4487" s="147">
        <f t="shared" si="912"/>
        <v>8.627583552706302E-3</v>
      </c>
      <c r="F4487" s="160"/>
      <c r="W4487" s="146">
        <f t="shared" si="915"/>
        <v>0.64570964048261348</v>
      </c>
      <c r="X4487" s="164">
        <v>6.3726586773512306</v>
      </c>
      <c r="Y4487" s="147">
        <f t="shared" si="917"/>
        <v>3.9999999999995595E-4</v>
      </c>
      <c r="Z4487" s="122">
        <f t="shared" si="918"/>
        <v>8.8754449677853557</v>
      </c>
      <c r="AA4487" s="122">
        <f t="shared" si="919"/>
        <v>0.61929999999999996</v>
      </c>
      <c r="AB4487" s="122">
        <f t="shared" si="916"/>
        <v>2.7077353104008176E-3</v>
      </c>
      <c r="AC4487" s="122">
        <f t="shared" si="920"/>
        <v>8.5585461009715491</v>
      </c>
      <c r="AD4487" s="122">
        <f t="shared" si="913"/>
        <v>-137.71687077811191</v>
      </c>
      <c r="AE4487" s="122">
        <f t="shared" si="914"/>
        <v>2.3181056050172342E-4</v>
      </c>
      <c r="AF4487" s="122">
        <f t="shared" si="921"/>
        <v>0.81143130093832261</v>
      </c>
      <c r="AG4487" s="122">
        <f t="shared" si="922"/>
        <v>0.57952640125437238</v>
      </c>
      <c r="AH4487" s="87">
        <f t="shared" si="923"/>
        <v>-6.2168215224038523E-2</v>
      </c>
      <c r="AI4487" s="122">
        <f t="shared" si="911"/>
        <v>1.1023129991963661</v>
      </c>
    </row>
    <row r="4488" spans="1:35" x14ac:dyDescent="0.25">
      <c r="A4488" s="90">
        <v>1.7936000000000001</v>
      </c>
      <c r="B4488" s="160">
        <v>21.568958881768129</v>
      </c>
      <c r="E4488" s="147">
        <f t="shared" si="912"/>
        <v>8.6275835527110899E-3</v>
      </c>
      <c r="F4488" s="160"/>
      <c r="W4488" s="146">
        <f t="shared" si="915"/>
        <v>0.64570964048261348</v>
      </c>
      <c r="X4488" s="164">
        <v>6.3726586773512306</v>
      </c>
      <c r="Y4488" s="147">
        <f t="shared" si="917"/>
        <v>4.0000000000017799E-4</v>
      </c>
      <c r="Z4488" s="122">
        <f t="shared" si="918"/>
        <v>8.8754449677853557</v>
      </c>
      <c r="AA4488" s="122">
        <f t="shared" si="919"/>
        <v>0.61929999999999996</v>
      </c>
      <c r="AB4488" s="122">
        <f t="shared" si="916"/>
        <v>2.7077353104023208E-3</v>
      </c>
      <c r="AC4488" s="122">
        <f t="shared" si="920"/>
        <v>8.561253836281951</v>
      </c>
      <c r="AD4488" s="122">
        <f t="shared" si="913"/>
        <v>-137.70198290037564</v>
      </c>
      <c r="AE4488" s="122">
        <f t="shared" si="914"/>
        <v>2.3178550062878829E-4</v>
      </c>
      <c r="AF4488" s="122">
        <f t="shared" si="921"/>
        <v>0.81166308643895135</v>
      </c>
      <c r="AG4488" s="122">
        <f t="shared" si="922"/>
        <v>0.57946375157171293</v>
      </c>
      <c r="AH4488" s="87">
        <f t="shared" si="923"/>
        <v>-6.2400000724667309E-2</v>
      </c>
      <c r="AI4488" s="122">
        <f t="shared" si="911"/>
        <v>1.1557498244290907</v>
      </c>
    </row>
    <row r="4489" spans="1:35" x14ac:dyDescent="0.25">
      <c r="A4489" s="90">
        <v>1.794</v>
      </c>
      <c r="B4489" s="160">
        <v>22.566213358346751</v>
      </c>
      <c r="E4489" s="147">
        <f t="shared" si="912"/>
        <v>8.8270344480220041E-3</v>
      </c>
      <c r="F4489" s="160"/>
      <c r="W4489" s="146">
        <f t="shared" si="915"/>
        <v>0.67028483428100449</v>
      </c>
      <c r="X4489" s="164">
        <v>6.6151969827881025</v>
      </c>
      <c r="Y4489" s="147">
        <f t="shared" si="917"/>
        <v>3.9999999999995595E-4</v>
      </c>
      <c r="Z4489" s="122">
        <f t="shared" si="918"/>
        <v>8.8754449677853557</v>
      </c>
      <c r="AA4489" s="122">
        <f t="shared" si="919"/>
        <v>0.61929999999999996</v>
      </c>
      <c r="AB4489" s="122">
        <f t="shared" si="916"/>
        <v>2.7711023654757999E-3</v>
      </c>
      <c r="AC4489" s="122">
        <f t="shared" si="920"/>
        <v>8.5640249386474263</v>
      </c>
      <c r="AD4489" s="122">
        <f t="shared" si="913"/>
        <v>-140.9089185108636</v>
      </c>
      <c r="AE4489" s="122">
        <f t="shared" si="914"/>
        <v>2.371835432735265E-4</v>
      </c>
      <c r="AF4489" s="122">
        <f t="shared" si="921"/>
        <v>0.81190026998222486</v>
      </c>
      <c r="AG4489" s="122">
        <f t="shared" si="922"/>
        <v>0.59295885818388161</v>
      </c>
      <c r="AH4489" s="87">
        <f t="shared" si="923"/>
        <v>-6.2637184267940835E-2</v>
      </c>
      <c r="AI4489" s="122">
        <f t="shared" si="911"/>
        <v>1.1648532637129272</v>
      </c>
    </row>
    <row r="4490" spans="1:35" x14ac:dyDescent="0.25">
      <c r="A4490" s="90">
        <v>1.7944</v>
      </c>
      <c r="B4490" s="160">
        <v>22.566213358346751</v>
      </c>
      <c r="E4490" s="147">
        <f t="shared" si="912"/>
        <v>9.0264853433377062E-3</v>
      </c>
      <c r="F4490" s="160"/>
      <c r="W4490" s="146">
        <f t="shared" si="915"/>
        <v>0.67028483428100449</v>
      </c>
      <c r="X4490" s="164">
        <v>6.6151969827881025</v>
      </c>
      <c r="Y4490" s="147">
        <f t="shared" si="917"/>
        <v>3.9999999999995595E-4</v>
      </c>
      <c r="Z4490" s="122">
        <f t="shared" si="918"/>
        <v>8.8754449677853557</v>
      </c>
      <c r="AA4490" s="122">
        <f t="shared" si="919"/>
        <v>0.61929999999999996</v>
      </c>
      <c r="AB4490" s="122">
        <f t="shared" si="916"/>
        <v>2.7711023654757999E-3</v>
      </c>
      <c r="AC4490" s="122">
        <f t="shared" si="920"/>
        <v>8.5667960410129016</v>
      </c>
      <c r="AD4490" s="122">
        <f t="shared" si="913"/>
        <v>-140.89331449353557</v>
      </c>
      <c r="AE4490" s="122">
        <f t="shared" si="914"/>
        <v>2.3715727796570727E-4</v>
      </c>
      <c r="AF4490" s="122">
        <f t="shared" si="921"/>
        <v>0.81213742726019056</v>
      </c>
      <c r="AG4490" s="122">
        <f t="shared" si="922"/>
        <v>0.59289319491433345</v>
      </c>
      <c r="AH4490" s="87">
        <f t="shared" si="923"/>
        <v>-6.2874341545906542E-2</v>
      </c>
      <c r="AI4490" s="122">
        <f t="shared" si="911"/>
        <v>1.1648532637129272</v>
      </c>
    </row>
    <row r="4491" spans="1:35" x14ac:dyDescent="0.25">
      <c r="A4491" s="90">
        <v>1.7948</v>
      </c>
      <c r="B4491" s="160">
        <v>22.566213358346751</v>
      </c>
      <c r="E4491" s="147">
        <f t="shared" si="912"/>
        <v>9.0264853433377062E-3</v>
      </c>
      <c r="F4491" s="160"/>
      <c r="W4491" s="146">
        <f t="shared" si="915"/>
        <v>0.67028483428100449</v>
      </c>
      <c r="X4491" s="164">
        <v>6.6151969827881025</v>
      </c>
      <c r="Y4491" s="147">
        <f t="shared" si="917"/>
        <v>3.9999999999995595E-4</v>
      </c>
      <c r="Z4491" s="122">
        <f t="shared" si="918"/>
        <v>8.8754449677853557</v>
      </c>
      <c r="AA4491" s="122">
        <f t="shared" si="919"/>
        <v>0.61929999999999996</v>
      </c>
      <c r="AB4491" s="122">
        <f t="shared" si="916"/>
        <v>2.7711023654757999E-3</v>
      </c>
      <c r="AC4491" s="122">
        <f t="shared" si="920"/>
        <v>8.5695671433783769</v>
      </c>
      <c r="AD4491" s="122">
        <f t="shared" si="913"/>
        <v>-140.87770486072782</v>
      </c>
      <c r="AE4491" s="122">
        <f t="shared" si="914"/>
        <v>2.3713100320568733E-4</v>
      </c>
      <c r="AF4491" s="122">
        <f t="shared" si="921"/>
        <v>0.81237455826339622</v>
      </c>
      <c r="AG4491" s="122">
        <f t="shared" si="922"/>
        <v>0.59282750801428363</v>
      </c>
      <c r="AH4491" s="87">
        <f t="shared" si="923"/>
        <v>-6.311147254911223E-2</v>
      </c>
      <c r="AI4491" s="122">
        <f t="shared" si="911"/>
        <v>1.1648532637129272</v>
      </c>
    </row>
    <row r="4492" spans="1:35" x14ac:dyDescent="0.25">
      <c r="A4492" s="90">
        <v>1.7951999999999999</v>
      </c>
      <c r="B4492" s="160">
        <v>21.568958881768129</v>
      </c>
      <c r="E4492" s="147">
        <f t="shared" si="912"/>
        <v>8.8270344480220041E-3</v>
      </c>
      <c r="F4492" s="160"/>
      <c r="W4492" s="146">
        <f t="shared" si="915"/>
        <v>0.64570964048261348</v>
      </c>
      <c r="X4492" s="164">
        <v>6.3726586773512306</v>
      </c>
      <c r="Y4492" s="147">
        <f t="shared" si="917"/>
        <v>3.9999999999995595E-4</v>
      </c>
      <c r="Z4492" s="122">
        <f t="shared" si="918"/>
        <v>8.8754449677853557</v>
      </c>
      <c r="AA4492" s="122">
        <f t="shared" si="919"/>
        <v>0.61929999999999996</v>
      </c>
      <c r="AB4492" s="122">
        <f t="shared" si="916"/>
        <v>2.7077353104008176E-3</v>
      </c>
      <c r="AC4492" s="122">
        <f t="shared" si="920"/>
        <v>8.572274878688777</v>
      </c>
      <c r="AD4492" s="122">
        <f t="shared" si="913"/>
        <v>-137.64133210225859</v>
      </c>
      <c r="AE4492" s="122">
        <f t="shared" si="914"/>
        <v>2.3168341077278915E-4</v>
      </c>
      <c r="AF4492" s="122">
        <f t="shared" si="921"/>
        <v>0.81260624167416906</v>
      </c>
      <c r="AG4492" s="122">
        <f t="shared" si="922"/>
        <v>0.57920852693203673</v>
      </c>
      <c r="AH4492" s="87">
        <f t="shared" si="923"/>
        <v>-6.3343155959885017E-2</v>
      </c>
      <c r="AI4492" s="122">
        <f t="shared" si="911"/>
        <v>1.1557498244290907</v>
      </c>
    </row>
    <row r="4493" spans="1:35" x14ac:dyDescent="0.25">
      <c r="A4493" s="90">
        <v>1.7956000000000001</v>
      </c>
      <c r="B4493" s="160">
        <v>21.568958881768129</v>
      </c>
      <c r="E4493" s="147">
        <f t="shared" si="912"/>
        <v>8.6275835527110899E-3</v>
      </c>
      <c r="F4493" s="160"/>
      <c r="W4493" s="146">
        <f t="shared" si="915"/>
        <v>0.64570964048261348</v>
      </c>
      <c r="X4493" s="164">
        <v>6.3726586773512306</v>
      </c>
      <c r="Y4493" s="147">
        <f t="shared" si="917"/>
        <v>4.0000000000017799E-4</v>
      </c>
      <c r="Z4493" s="122">
        <f t="shared" si="918"/>
        <v>8.8754449677853557</v>
      </c>
      <c r="AA4493" s="122">
        <f t="shared" si="919"/>
        <v>0.61929999999999996</v>
      </c>
      <c r="AB4493" s="122">
        <f t="shared" si="916"/>
        <v>2.7077353104023208E-3</v>
      </c>
      <c r="AC4493" s="122">
        <f t="shared" si="920"/>
        <v>8.5749826139991789</v>
      </c>
      <c r="AD4493" s="122">
        <f t="shared" si="913"/>
        <v>-137.6264176617469</v>
      </c>
      <c r="AE4493" s="122">
        <f t="shared" si="914"/>
        <v>2.3165830618832503E-4</v>
      </c>
      <c r="AF4493" s="122">
        <f t="shared" si="921"/>
        <v>0.81283789998035738</v>
      </c>
      <c r="AG4493" s="122">
        <f t="shared" si="922"/>
        <v>0.57914576547055485</v>
      </c>
      <c r="AH4493" s="87">
        <f t="shared" si="923"/>
        <v>-6.3574814266073337E-2</v>
      </c>
      <c r="AI4493" s="122">
        <f t="shared" si="911"/>
        <v>1.1557498244290907</v>
      </c>
    </row>
    <row r="4494" spans="1:35" x14ac:dyDescent="0.25">
      <c r="A4494" s="90">
        <v>1.796</v>
      </c>
      <c r="B4494" s="160">
        <v>21.568958881768129</v>
      </c>
      <c r="E4494" s="147">
        <f t="shared" si="912"/>
        <v>8.627583552706302E-3</v>
      </c>
      <c r="F4494" s="160"/>
      <c r="W4494" s="146">
        <f t="shared" si="915"/>
        <v>0.64570964048261348</v>
      </c>
      <c r="X4494" s="164">
        <v>6.3726586773512306</v>
      </c>
      <c r="Y4494" s="147">
        <f t="shared" si="917"/>
        <v>3.9999999999995595E-4</v>
      </c>
      <c r="Z4494" s="122">
        <f t="shared" si="918"/>
        <v>8.8754449677853557</v>
      </c>
      <c r="AA4494" s="122">
        <f t="shared" si="919"/>
        <v>0.61929999999999996</v>
      </c>
      <c r="AB4494" s="122">
        <f t="shared" si="916"/>
        <v>2.7077353104008176E-3</v>
      </c>
      <c r="AC4494" s="122">
        <f t="shared" si="920"/>
        <v>8.5776903493095791</v>
      </c>
      <c r="AD4494" s="122">
        <f t="shared" si="913"/>
        <v>-137.61149798208984</v>
      </c>
      <c r="AE4494" s="122">
        <f t="shared" si="914"/>
        <v>2.3163319278512125E-4</v>
      </c>
      <c r="AF4494" s="122">
        <f t="shared" si="921"/>
        <v>0.81306953317314246</v>
      </c>
      <c r="AG4494" s="122">
        <f t="shared" si="922"/>
        <v>0.57908298196286689</v>
      </c>
      <c r="AH4494" s="87">
        <f t="shared" si="923"/>
        <v>-6.3806447458858453E-2</v>
      </c>
      <c r="AI4494" s="122">
        <f t="shared" si="911"/>
        <v>1.1557498244290907</v>
      </c>
    </row>
    <row r="4495" spans="1:35" x14ac:dyDescent="0.25">
      <c r="A4495" s="90">
        <v>1.7964</v>
      </c>
      <c r="B4495" s="160">
        <v>22.566213358346751</v>
      </c>
      <c r="E4495" s="147">
        <f t="shared" si="912"/>
        <v>8.8270344480220041E-3</v>
      </c>
      <c r="F4495" s="160"/>
      <c r="W4495" s="146">
        <f t="shared" si="915"/>
        <v>0.67028483428100449</v>
      </c>
      <c r="X4495" s="164">
        <v>6.6151969827881025</v>
      </c>
      <c r="Y4495" s="147">
        <f t="shared" si="917"/>
        <v>3.9999999999995595E-4</v>
      </c>
      <c r="Z4495" s="122">
        <f t="shared" si="918"/>
        <v>8.8754449677853557</v>
      </c>
      <c r="AA4495" s="122">
        <f t="shared" si="919"/>
        <v>0.61929999999999996</v>
      </c>
      <c r="AB4495" s="122">
        <f t="shared" si="916"/>
        <v>2.7711023654757999E-3</v>
      </c>
      <c r="AC4495" s="122">
        <f t="shared" si="920"/>
        <v>8.5804614516750544</v>
      </c>
      <c r="AD4495" s="122">
        <f t="shared" si="913"/>
        <v>-140.81628273578443</v>
      </c>
      <c r="AE4495" s="122">
        <f t="shared" si="914"/>
        <v>2.3702761502143738E-4</v>
      </c>
      <c r="AF4495" s="122">
        <f t="shared" si="921"/>
        <v>0.81330656078816388</v>
      </c>
      <c r="AG4495" s="122">
        <f t="shared" si="922"/>
        <v>0.59256903755365875</v>
      </c>
      <c r="AH4495" s="87">
        <f t="shared" si="923"/>
        <v>-6.4043475073879891E-2</v>
      </c>
      <c r="AI4495" s="122">
        <f t="shared" si="911"/>
        <v>1.1133756359271709</v>
      </c>
    </row>
    <row r="4496" spans="1:35" x14ac:dyDescent="0.25">
      <c r="A4496" s="90">
        <v>1.7968</v>
      </c>
      <c r="B4496" s="160">
        <v>22.566213358346751</v>
      </c>
      <c r="E4496" s="147">
        <f t="shared" si="912"/>
        <v>9.0264853433377062E-3</v>
      </c>
      <c r="F4496" s="160"/>
      <c r="W4496" s="146">
        <f t="shared" si="915"/>
        <v>0.67028483428100449</v>
      </c>
      <c r="X4496" s="164">
        <v>6.6151969827881025</v>
      </c>
      <c r="Y4496" s="147">
        <f t="shared" si="917"/>
        <v>3.9999999999995595E-4</v>
      </c>
      <c r="Z4496" s="122">
        <f t="shared" si="918"/>
        <v>8.8754449677853557</v>
      </c>
      <c r="AA4496" s="122">
        <f t="shared" si="919"/>
        <v>0.61929999999999996</v>
      </c>
      <c r="AB4496" s="122">
        <f t="shared" si="916"/>
        <v>2.7711023654757999E-3</v>
      </c>
      <c r="AC4496" s="122">
        <f t="shared" si="920"/>
        <v>8.5832325540405296</v>
      </c>
      <c r="AD4496" s="122">
        <f t="shared" si="913"/>
        <v>-140.80064541080691</v>
      </c>
      <c r="AE4496" s="122">
        <f t="shared" si="914"/>
        <v>2.3700129364884659E-4</v>
      </c>
      <c r="AF4496" s="122">
        <f t="shared" si="921"/>
        <v>0.81354356208181278</v>
      </c>
      <c r="AG4496" s="122">
        <f t="shared" si="922"/>
        <v>0.59250323412218175</v>
      </c>
      <c r="AH4496" s="87">
        <f t="shared" si="923"/>
        <v>-6.4280476367528733E-2</v>
      </c>
      <c r="AI4496" s="122">
        <f t="shared" si="911"/>
        <v>1.1648532637129272</v>
      </c>
    </row>
    <row r="4497" spans="1:35" x14ac:dyDescent="0.25">
      <c r="A4497" s="90">
        <v>1.7971999999999999</v>
      </c>
      <c r="B4497" s="160">
        <v>22.566213358346751</v>
      </c>
      <c r="E4497" s="147">
        <f t="shared" si="912"/>
        <v>9.0264853433377062E-3</v>
      </c>
      <c r="F4497" s="160"/>
      <c r="W4497" s="146">
        <f t="shared" si="915"/>
        <v>0.67028483428100449</v>
      </c>
      <c r="X4497" s="164">
        <v>6.6151969827881025</v>
      </c>
      <c r="Y4497" s="147">
        <f t="shared" si="917"/>
        <v>3.9999999999995595E-4</v>
      </c>
      <c r="Z4497" s="122">
        <f t="shared" si="918"/>
        <v>8.8754449677853557</v>
      </c>
      <c r="AA4497" s="122">
        <f t="shared" si="919"/>
        <v>0.61929999999999996</v>
      </c>
      <c r="AB4497" s="122">
        <f t="shared" si="916"/>
        <v>2.7711023654757999E-3</v>
      </c>
      <c r="AC4497" s="122">
        <f t="shared" si="920"/>
        <v>8.5860036564060049</v>
      </c>
      <c r="AD4497" s="122">
        <f t="shared" si="913"/>
        <v>-140.78500247034967</v>
      </c>
      <c r="AE4497" s="122">
        <f t="shared" si="914"/>
        <v>2.3697496282405514E-4</v>
      </c>
      <c r="AF4497" s="122">
        <f t="shared" si="921"/>
        <v>0.81378053704463682</v>
      </c>
      <c r="AG4497" s="122">
        <f t="shared" si="922"/>
        <v>0.59243740706020309</v>
      </c>
      <c r="AH4497" s="87">
        <f t="shared" si="923"/>
        <v>-6.451745133035279E-2</v>
      </c>
      <c r="AI4497" s="122">
        <f t="shared" si="911"/>
        <v>1.1648532637129272</v>
      </c>
    </row>
    <row r="4498" spans="1:35" x14ac:dyDescent="0.25">
      <c r="A4498" s="90">
        <v>1.7976000000000001</v>
      </c>
      <c r="B4498" s="160">
        <v>20.571704405189507</v>
      </c>
      <c r="E4498" s="147">
        <f t="shared" si="912"/>
        <v>8.6275835527110899E-3</v>
      </c>
      <c r="F4498" s="160"/>
      <c r="W4498" s="146">
        <f t="shared" si="915"/>
        <v>0.62113444668422235</v>
      </c>
      <c r="X4498" s="164">
        <v>6.1301203719143587</v>
      </c>
      <c r="Y4498" s="147">
        <f t="shared" si="917"/>
        <v>4.0000000000017799E-4</v>
      </c>
      <c r="Z4498" s="122">
        <f t="shared" si="918"/>
        <v>8.8754449677853557</v>
      </c>
      <c r="AA4498" s="122">
        <f t="shared" si="919"/>
        <v>0.61929999999999996</v>
      </c>
      <c r="AB4498" s="122">
        <f t="shared" si="916"/>
        <v>2.64344316970249E-3</v>
      </c>
      <c r="AC4498" s="122">
        <f t="shared" si="920"/>
        <v>8.5886470995757076</v>
      </c>
      <c r="AD4498" s="122">
        <f t="shared" si="913"/>
        <v>-134.28507648203561</v>
      </c>
      <c r="AE4498" s="122">
        <f t="shared" si="914"/>
        <v>2.2603402669867323E-4</v>
      </c>
      <c r="AF4498" s="122">
        <f t="shared" si="921"/>
        <v>0.81400657107133545</v>
      </c>
      <c r="AG4498" s="122">
        <f t="shared" si="922"/>
        <v>0.56508506674643166</v>
      </c>
      <c r="AH4498" s="87">
        <f t="shared" si="923"/>
        <v>-6.4743485357051461E-2</v>
      </c>
      <c r="AI4498" s="122">
        <f t="shared" si="911"/>
        <v>1.2570281377848749</v>
      </c>
    </row>
    <row r="4499" spans="1:35" x14ac:dyDescent="0.25">
      <c r="A4499" s="90">
        <v>1.798</v>
      </c>
      <c r="B4499" s="160">
        <v>21.568958881768129</v>
      </c>
      <c r="E4499" s="147">
        <f t="shared" si="912"/>
        <v>8.4281326573905982E-3</v>
      </c>
      <c r="F4499" s="160"/>
      <c r="W4499" s="146">
        <f t="shared" si="915"/>
        <v>0.64570964048261303</v>
      </c>
      <c r="X4499" s="164">
        <v>6.3726586773512262</v>
      </c>
      <c r="Y4499" s="147">
        <f t="shared" si="917"/>
        <v>3.9999999999995595E-4</v>
      </c>
      <c r="Z4499" s="122">
        <f t="shared" si="918"/>
        <v>8.8754449677853557</v>
      </c>
      <c r="AA4499" s="122">
        <f t="shared" si="919"/>
        <v>0.61929999999999996</v>
      </c>
      <c r="AB4499" s="122">
        <f t="shared" si="916"/>
        <v>2.7077353104008163E-3</v>
      </c>
      <c r="AC4499" s="122">
        <f t="shared" si="920"/>
        <v>8.5913548348861077</v>
      </c>
      <c r="AD4499" s="122">
        <f t="shared" si="913"/>
        <v>-137.53612644442066</v>
      </c>
      <c r="AE4499" s="122">
        <f t="shared" si="914"/>
        <v>2.3150632438988217E-4</v>
      </c>
      <c r="AF4499" s="122">
        <f t="shared" si="921"/>
        <v>0.81423807739572529</v>
      </c>
      <c r="AG4499" s="122">
        <f t="shared" si="922"/>
        <v>0.5787658109747692</v>
      </c>
      <c r="AH4499" s="87">
        <f t="shared" si="923"/>
        <v>-6.4974991681441344E-2</v>
      </c>
      <c r="AI4499" s="122">
        <f t="shared" ref="AI4499:AI4562" si="924">B4485*9.81/(W4499*1000000*$AF$1)</f>
        <v>1.1557498244290914</v>
      </c>
    </row>
    <row r="4500" spans="1:35" x14ac:dyDescent="0.25">
      <c r="A4500" s="90">
        <v>1.7984</v>
      </c>
      <c r="B4500" s="160">
        <v>20.571704405189507</v>
      </c>
      <c r="E4500" s="147">
        <f t="shared" si="912"/>
        <v>8.4281326573905982E-3</v>
      </c>
      <c r="F4500" s="160"/>
      <c r="W4500" s="146">
        <f t="shared" si="915"/>
        <v>0.62113444668422146</v>
      </c>
      <c r="X4500" s="164">
        <v>6.1301203719143498</v>
      </c>
      <c r="Y4500" s="147">
        <f t="shared" si="917"/>
        <v>3.9999999999995595E-4</v>
      </c>
      <c r="Z4500" s="122">
        <f t="shared" si="918"/>
        <v>8.8754449677853557</v>
      </c>
      <c r="AA4500" s="122">
        <f t="shared" si="919"/>
        <v>0.61929999999999996</v>
      </c>
      <c r="AB4500" s="122">
        <f t="shared" si="916"/>
        <v>2.6434431697010198E-3</v>
      </c>
      <c r="AC4500" s="122">
        <f t="shared" si="920"/>
        <v>8.5939982780558086</v>
      </c>
      <c r="AD4500" s="122">
        <f t="shared" si="913"/>
        <v>-134.2562355224251</v>
      </c>
      <c r="AE4500" s="122">
        <f t="shared" si="914"/>
        <v>2.2598548043869108E-4</v>
      </c>
      <c r="AF4500" s="122">
        <f t="shared" si="921"/>
        <v>0.81446406287616402</v>
      </c>
      <c r="AG4500" s="122">
        <f t="shared" si="922"/>
        <v>0.56496370109678995</v>
      </c>
      <c r="AH4500" s="87">
        <f t="shared" si="923"/>
        <v>-6.520097716188003E-2</v>
      </c>
      <c r="AI4500" s="122">
        <f t="shared" si="924"/>
        <v>1.2014770837518087</v>
      </c>
    </row>
    <row r="4501" spans="1:35" x14ac:dyDescent="0.25">
      <c r="A4501" s="90">
        <v>1.7988</v>
      </c>
      <c r="B4501" s="160">
        <v>20.571704405189507</v>
      </c>
      <c r="E4501" s="147">
        <f t="shared" si="912"/>
        <v>8.2286817620748961E-3</v>
      </c>
      <c r="F4501" s="160"/>
      <c r="W4501" s="146">
        <f t="shared" si="915"/>
        <v>0.62113444668422146</v>
      </c>
      <c r="X4501" s="164">
        <v>6.1301203719143498</v>
      </c>
      <c r="Y4501" s="147">
        <f t="shared" si="917"/>
        <v>3.9999999999995595E-4</v>
      </c>
      <c r="Z4501" s="122">
        <f t="shared" si="918"/>
        <v>8.8754449677853557</v>
      </c>
      <c r="AA4501" s="122">
        <f t="shared" si="919"/>
        <v>0.61929999999999996</v>
      </c>
      <c r="AB4501" s="122">
        <f t="shared" si="916"/>
        <v>2.6434431697010198E-3</v>
      </c>
      <c r="AC4501" s="122">
        <f t="shared" si="920"/>
        <v>8.5966417212255095</v>
      </c>
      <c r="AD4501" s="122">
        <f t="shared" si="913"/>
        <v>-134.24198092742748</v>
      </c>
      <c r="AE4501" s="122">
        <f t="shared" si="914"/>
        <v>2.259614865326616E-4</v>
      </c>
      <c r="AF4501" s="122">
        <f t="shared" si="921"/>
        <v>0.81469002436269666</v>
      </c>
      <c r="AG4501" s="122">
        <f t="shared" si="922"/>
        <v>0.56490371633171621</v>
      </c>
      <c r="AH4501" s="87">
        <f t="shared" si="923"/>
        <v>-6.5426938648412689E-2</v>
      </c>
      <c r="AI4501" s="122">
        <f t="shared" si="924"/>
        <v>1.2014770837518087</v>
      </c>
    </row>
    <row r="4502" spans="1:35" x14ac:dyDescent="0.25">
      <c r="A4502" s="90">
        <v>1.7991999999999999</v>
      </c>
      <c r="B4502" s="160">
        <v>22.566213358346751</v>
      </c>
      <c r="E4502" s="147">
        <f t="shared" si="912"/>
        <v>8.627583552706302E-3</v>
      </c>
      <c r="F4502" s="160"/>
      <c r="W4502" s="146">
        <f t="shared" si="915"/>
        <v>0.67028483428100494</v>
      </c>
      <c r="X4502" s="164">
        <v>6.615196982788107</v>
      </c>
      <c r="Y4502" s="147">
        <f t="shared" si="917"/>
        <v>3.9999999999995595E-4</v>
      </c>
      <c r="Z4502" s="122">
        <f t="shared" si="918"/>
        <v>8.8754449677853557</v>
      </c>
      <c r="AA4502" s="122">
        <f t="shared" si="919"/>
        <v>0.61929999999999996</v>
      </c>
      <c r="AB4502" s="122">
        <f t="shared" si="916"/>
        <v>2.7711023654758008E-3</v>
      </c>
      <c r="AC4502" s="122">
        <f t="shared" si="920"/>
        <v>8.5994128235909848</v>
      </c>
      <c r="AD4502" s="122">
        <f t="shared" si="913"/>
        <v>-140.70922806412358</v>
      </c>
      <c r="AE4502" s="122">
        <f t="shared" si="914"/>
        <v>2.3684741630430265E-4</v>
      </c>
      <c r="AF4502" s="122">
        <f t="shared" si="921"/>
        <v>0.81492687177900092</v>
      </c>
      <c r="AG4502" s="122">
        <f t="shared" si="922"/>
        <v>0.59211854076082182</v>
      </c>
      <c r="AH4502" s="87">
        <f t="shared" si="923"/>
        <v>-6.5663786064716997E-2</v>
      </c>
      <c r="AI4502" s="122">
        <f t="shared" si="924"/>
        <v>1.1133756359271703</v>
      </c>
    </row>
    <row r="4503" spans="1:35" x14ac:dyDescent="0.25">
      <c r="A4503" s="90">
        <v>1.7996000000000001</v>
      </c>
      <c r="B4503" s="160">
        <v>22.566213358346751</v>
      </c>
      <c r="E4503" s="147">
        <f t="shared" si="912"/>
        <v>9.0264853433427161E-3</v>
      </c>
      <c r="F4503" s="160"/>
      <c r="W4503" s="146">
        <f t="shared" si="915"/>
        <v>0.67028483428100494</v>
      </c>
      <c r="X4503" s="164">
        <v>6.615196982788107</v>
      </c>
      <c r="Y4503" s="147">
        <f t="shared" si="917"/>
        <v>4.0000000000017799E-4</v>
      </c>
      <c r="Z4503" s="122">
        <f t="shared" si="918"/>
        <v>8.8754449677853557</v>
      </c>
      <c r="AA4503" s="122">
        <f t="shared" si="919"/>
        <v>0.61929999999999996</v>
      </c>
      <c r="AB4503" s="122">
        <f t="shared" si="916"/>
        <v>2.771102365477339E-3</v>
      </c>
      <c r="AC4503" s="122">
        <f t="shared" si="920"/>
        <v>8.6021839259564619</v>
      </c>
      <c r="AD4503" s="122">
        <f t="shared" si="913"/>
        <v>-140.69355233535762</v>
      </c>
      <c r="AE4503" s="122">
        <f t="shared" si="914"/>
        <v>2.3682103028891484E-4</v>
      </c>
      <c r="AF4503" s="122">
        <f t="shared" si="921"/>
        <v>0.8151636928092898</v>
      </c>
      <c r="AG4503" s="122">
        <f t="shared" si="922"/>
        <v>0.59205257572202363</v>
      </c>
      <c r="AH4503" s="87">
        <f t="shared" si="923"/>
        <v>-6.5900607095005906E-2</v>
      </c>
      <c r="AI4503" s="122">
        <f t="shared" si="924"/>
        <v>1.1648532637129263</v>
      </c>
    </row>
    <row r="4504" spans="1:35" x14ac:dyDescent="0.25">
      <c r="A4504" s="90">
        <v>1.8</v>
      </c>
      <c r="B4504" s="160">
        <v>21.568958881768129</v>
      </c>
      <c r="E4504" s="147">
        <f t="shared" si="912"/>
        <v>8.8270344480220041E-3</v>
      </c>
      <c r="F4504" s="160"/>
      <c r="W4504" s="146">
        <f t="shared" si="915"/>
        <v>0.64570964048261303</v>
      </c>
      <c r="X4504" s="164">
        <v>6.3726586773512262</v>
      </c>
      <c r="Y4504" s="147">
        <f t="shared" si="917"/>
        <v>3.9999999999995595E-4</v>
      </c>
      <c r="Z4504" s="122">
        <f t="shared" si="918"/>
        <v>8.8754449677853557</v>
      </c>
      <c r="AA4504" s="122">
        <f t="shared" si="919"/>
        <v>0.61929999999999996</v>
      </c>
      <c r="AB4504" s="122">
        <f t="shared" si="916"/>
        <v>2.7077353104008163E-3</v>
      </c>
      <c r="AC4504" s="122">
        <f t="shared" si="920"/>
        <v>8.604891661266862</v>
      </c>
      <c r="AD4504" s="122">
        <f t="shared" si="913"/>
        <v>-137.46132750195764</v>
      </c>
      <c r="AE4504" s="122">
        <f t="shared" si="914"/>
        <v>2.3138041980985997E-4</v>
      </c>
      <c r="AF4504" s="122">
        <f t="shared" si="921"/>
        <v>0.81539507322909965</v>
      </c>
      <c r="AG4504" s="122">
        <f t="shared" si="922"/>
        <v>0.5784510495247136</v>
      </c>
      <c r="AH4504" s="87">
        <f t="shared" si="923"/>
        <v>-6.6131987514815763E-2</v>
      </c>
      <c r="AI4504" s="122">
        <f t="shared" si="924"/>
        <v>1.209186649661816</v>
      </c>
    </row>
    <row r="4505" spans="1:35" x14ac:dyDescent="0.25">
      <c r="A4505" s="90">
        <v>1.8004</v>
      </c>
      <c r="B4505" s="160">
        <v>21.568958881768129</v>
      </c>
      <c r="E4505" s="147">
        <f t="shared" si="912"/>
        <v>8.627583552706302E-3</v>
      </c>
      <c r="F4505" s="160"/>
      <c r="W4505" s="146">
        <f t="shared" si="915"/>
        <v>0.64570964048261303</v>
      </c>
      <c r="X4505" s="164">
        <v>6.3726586773512262</v>
      </c>
      <c r="Y4505" s="147">
        <f t="shared" si="917"/>
        <v>3.9999999999995595E-4</v>
      </c>
      <c r="Z4505" s="122">
        <f t="shared" si="918"/>
        <v>8.8754449677853557</v>
      </c>
      <c r="AA4505" s="122">
        <f t="shared" si="919"/>
        <v>0.61929999999999996</v>
      </c>
      <c r="AB4505" s="122">
        <f t="shared" si="916"/>
        <v>2.7077353104008163E-3</v>
      </c>
      <c r="AC4505" s="122">
        <f t="shared" si="920"/>
        <v>8.6075993965772621</v>
      </c>
      <c r="AD4505" s="122">
        <f t="shared" si="913"/>
        <v>-137.44634995361989</v>
      </c>
      <c r="AE4505" s="122">
        <f t="shared" si="914"/>
        <v>2.3135520899977187E-4</v>
      </c>
      <c r="AF4505" s="122">
        <f t="shared" si="921"/>
        <v>0.8156264284380994</v>
      </c>
      <c r="AG4505" s="122">
        <f t="shared" si="922"/>
        <v>0.57838802249949339</v>
      </c>
      <c r="AH4505" s="87">
        <f t="shared" si="923"/>
        <v>-6.6363342723815541E-2</v>
      </c>
      <c r="AI4505" s="122">
        <f t="shared" si="924"/>
        <v>1.209186649661816</v>
      </c>
    </row>
    <row r="4506" spans="1:35" x14ac:dyDescent="0.25">
      <c r="A4506" s="90">
        <v>1.8008</v>
      </c>
      <c r="B4506" s="160">
        <v>20.571704405189507</v>
      </c>
      <c r="E4506" s="147">
        <f t="shared" si="912"/>
        <v>8.4281326573905982E-3</v>
      </c>
      <c r="F4506" s="160"/>
      <c r="W4506" s="146">
        <f t="shared" si="915"/>
        <v>0.62113444668422146</v>
      </c>
      <c r="X4506" s="164">
        <v>6.1301203719143498</v>
      </c>
      <c r="Y4506" s="147">
        <f t="shared" si="917"/>
        <v>3.9999999999995595E-4</v>
      </c>
      <c r="Z4506" s="122">
        <f t="shared" si="918"/>
        <v>8.8754449677853557</v>
      </c>
      <c r="AA4506" s="122">
        <f t="shared" si="919"/>
        <v>0.61929999999999996</v>
      </c>
      <c r="AB4506" s="122">
        <f t="shared" si="916"/>
        <v>2.6434431697010198E-3</v>
      </c>
      <c r="AC4506" s="122">
        <f t="shared" si="920"/>
        <v>8.610242839746963</v>
      </c>
      <c r="AD4506" s="122">
        <f t="shared" si="913"/>
        <v>-134.16856071825907</v>
      </c>
      <c r="AE4506" s="122">
        <f t="shared" si="914"/>
        <v>2.2583790269181976E-4</v>
      </c>
      <c r="AF4506" s="122">
        <f t="shared" si="921"/>
        <v>0.81585226634079122</v>
      </c>
      <c r="AG4506" s="122">
        <f t="shared" si="922"/>
        <v>0.56459475672961157</v>
      </c>
      <c r="AH4506" s="87">
        <f t="shared" si="923"/>
        <v>-6.6589180626507358E-2</v>
      </c>
      <c r="AI4506" s="122">
        <f t="shared" si="924"/>
        <v>1.2014770837518087</v>
      </c>
    </row>
    <row r="4507" spans="1:35" x14ac:dyDescent="0.25">
      <c r="A4507" s="90">
        <v>1.8011999999999999</v>
      </c>
      <c r="B4507" s="160">
        <v>20.571704405189507</v>
      </c>
      <c r="E4507" s="147">
        <f t="shared" si="912"/>
        <v>8.2286817620748961E-3</v>
      </c>
      <c r="F4507" s="160"/>
      <c r="W4507" s="146">
        <f t="shared" si="915"/>
        <v>0.62113444668422146</v>
      </c>
      <c r="X4507" s="164">
        <v>6.1301203719143498</v>
      </c>
      <c r="Y4507" s="147">
        <f t="shared" si="917"/>
        <v>3.9999999999995595E-4</v>
      </c>
      <c r="Z4507" s="122">
        <f t="shared" si="918"/>
        <v>8.8754449677853557</v>
      </c>
      <c r="AA4507" s="122">
        <f t="shared" si="919"/>
        <v>0.61929999999999996</v>
      </c>
      <c r="AB4507" s="122">
        <f t="shared" si="916"/>
        <v>2.6434431697010198E-3</v>
      </c>
      <c r="AC4507" s="122">
        <f t="shared" si="920"/>
        <v>8.6128862829166639</v>
      </c>
      <c r="AD4507" s="122">
        <f t="shared" si="913"/>
        <v>-134.15427616772419</v>
      </c>
      <c r="AE4507" s="122">
        <f t="shared" si="914"/>
        <v>2.2581385836342846E-4</v>
      </c>
      <c r="AF4507" s="122">
        <f t="shared" si="921"/>
        <v>0.81607808019915462</v>
      </c>
      <c r="AG4507" s="122">
        <f t="shared" si="922"/>
        <v>0.56453464590863334</v>
      </c>
      <c r="AH4507" s="87">
        <f t="shared" si="923"/>
        <v>-6.6814994484870785E-2</v>
      </c>
      <c r="AI4507" s="122">
        <f t="shared" si="924"/>
        <v>1.2014770837518087</v>
      </c>
    </row>
    <row r="4508" spans="1:35" x14ac:dyDescent="0.25">
      <c r="A4508" s="90">
        <v>1.8016000000000001</v>
      </c>
      <c r="B4508" s="160">
        <v>21.568958881768129</v>
      </c>
      <c r="E4508" s="147">
        <f t="shared" si="912"/>
        <v>8.4281326573952767E-3</v>
      </c>
      <c r="F4508" s="160"/>
      <c r="W4508" s="146">
        <f t="shared" si="915"/>
        <v>0.64570964048261326</v>
      </c>
      <c r="X4508" s="164">
        <v>6.3726586773512288</v>
      </c>
      <c r="Y4508" s="147">
        <f t="shared" si="917"/>
        <v>4.0000000000017799E-4</v>
      </c>
      <c r="Z4508" s="122">
        <f t="shared" si="918"/>
        <v>8.8754449677853557</v>
      </c>
      <c r="AA4508" s="122">
        <f t="shared" si="919"/>
        <v>0.61929999999999996</v>
      </c>
      <c r="AB4508" s="122">
        <f t="shared" si="916"/>
        <v>2.7077353104023199E-3</v>
      </c>
      <c r="AC4508" s="122">
        <f t="shared" si="920"/>
        <v>8.6155940182270658</v>
      </c>
      <c r="AD4508" s="122">
        <f t="shared" si="913"/>
        <v>-137.40209798978154</v>
      </c>
      <c r="AE4508" s="122">
        <f t="shared" si="914"/>
        <v>2.312807223193622E-4</v>
      </c>
      <c r="AF4508" s="122">
        <f t="shared" si="921"/>
        <v>0.81630936092147399</v>
      </c>
      <c r="AG4508" s="122">
        <f t="shared" si="922"/>
        <v>0.57820180579814817</v>
      </c>
      <c r="AH4508" s="87">
        <f t="shared" si="923"/>
        <v>-6.7046275207190142E-2</v>
      </c>
      <c r="AI4508" s="122">
        <f t="shared" si="924"/>
        <v>1.1557498244290911</v>
      </c>
    </row>
    <row r="4509" spans="1:35" x14ac:dyDescent="0.25">
      <c r="A4509" s="90">
        <v>1.802</v>
      </c>
      <c r="B4509" s="160">
        <v>22.566213358346751</v>
      </c>
      <c r="E4509" s="147">
        <f t="shared" si="912"/>
        <v>8.8270344480220041E-3</v>
      </c>
      <c r="F4509" s="160"/>
      <c r="W4509" s="146">
        <f t="shared" si="915"/>
        <v>0.67028483428100449</v>
      </c>
      <c r="X4509" s="164">
        <v>6.6151969827881025</v>
      </c>
      <c r="Y4509" s="147">
        <f t="shared" si="917"/>
        <v>3.9999999999995595E-4</v>
      </c>
      <c r="Z4509" s="122">
        <f t="shared" si="918"/>
        <v>8.8754449677853557</v>
      </c>
      <c r="AA4509" s="122">
        <f t="shared" si="919"/>
        <v>0.61929999999999996</v>
      </c>
      <c r="AB4509" s="122">
        <f t="shared" si="916"/>
        <v>2.7711023654757999E-3</v>
      </c>
      <c r="AC4509" s="122">
        <f t="shared" si="920"/>
        <v>8.6183651205925411</v>
      </c>
      <c r="AD4509" s="122">
        <f t="shared" si="913"/>
        <v>-140.60190550619166</v>
      </c>
      <c r="AE4509" s="122">
        <f t="shared" si="914"/>
        <v>2.366667666702519E-4</v>
      </c>
      <c r="AF4509" s="122">
        <f t="shared" si="921"/>
        <v>0.81654602768814422</v>
      </c>
      <c r="AG4509" s="122">
        <f t="shared" si="922"/>
        <v>0.59166691667569493</v>
      </c>
      <c r="AH4509" s="87">
        <f t="shared" si="923"/>
        <v>-6.7282941973860394E-2</v>
      </c>
      <c r="AI4509" s="122">
        <f t="shared" si="924"/>
        <v>1.1648532637129272</v>
      </c>
    </row>
    <row r="4510" spans="1:35" x14ac:dyDescent="0.25">
      <c r="A4510" s="90">
        <v>1.8024</v>
      </c>
      <c r="B4510" s="160">
        <v>22.566213358346751</v>
      </c>
      <c r="E4510" s="147">
        <f t="shared" si="912"/>
        <v>9.0264853433377062E-3</v>
      </c>
      <c r="F4510" s="160"/>
      <c r="W4510" s="146">
        <f t="shared" si="915"/>
        <v>0.67028483428100449</v>
      </c>
      <c r="X4510" s="164">
        <v>6.6151969827881025</v>
      </c>
      <c r="Y4510" s="147">
        <f t="shared" si="917"/>
        <v>3.9999999999995595E-4</v>
      </c>
      <c r="Z4510" s="122">
        <f t="shared" si="918"/>
        <v>8.8754449677853557</v>
      </c>
      <c r="AA4510" s="122">
        <f t="shared" si="919"/>
        <v>0.61929999999999996</v>
      </c>
      <c r="AB4510" s="122">
        <f t="shared" si="916"/>
        <v>2.7711023654757999E-3</v>
      </c>
      <c r="AC4510" s="122">
        <f t="shared" si="920"/>
        <v>8.6211362229580164</v>
      </c>
      <c r="AD4510" s="122">
        <f t="shared" si="913"/>
        <v>-140.5861913716065</v>
      </c>
      <c r="AE4510" s="122">
        <f t="shared" si="914"/>
        <v>2.3664031600864881E-4</v>
      </c>
      <c r="AF4510" s="122">
        <f t="shared" si="921"/>
        <v>0.81678266800415289</v>
      </c>
      <c r="AG4510" s="122">
        <f t="shared" si="922"/>
        <v>0.5916007900216872</v>
      </c>
      <c r="AH4510" s="87">
        <f t="shared" si="923"/>
        <v>-6.751958228986904E-2</v>
      </c>
      <c r="AI4510" s="122">
        <f t="shared" si="924"/>
        <v>1.1648532637129272</v>
      </c>
    </row>
    <row r="4511" spans="1:35" x14ac:dyDescent="0.25">
      <c r="A4511" s="90">
        <v>1.8028</v>
      </c>
      <c r="B4511" s="160">
        <v>21.568958881768129</v>
      </c>
      <c r="E4511" s="147">
        <f t="shared" si="912"/>
        <v>8.8270344480220041E-3</v>
      </c>
      <c r="F4511" s="160"/>
      <c r="W4511" s="146">
        <f t="shared" si="915"/>
        <v>0.64570964048261348</v>
      </c>
      <c r="X4511" s="164">
        <v>6.3726586773512306</v>
      </c>
      <c r="Y4511" s="147">
        <f t="shared" si="917"/>
        <v>3.9999999999995595E-4</v>
      </c>
      <c r="Z4511" s="122">
        <f t="shared" si="918"/>
        <v>8.8754449677853557</v>
      </c>
      <c r="AA4511" s="122">
        <f t="shared" si="919"/>
        <v>0.61929999999999996</v>
      </c>
      <c r="AB4511" s="122">
        <f t="shared" si="916"/>
        <v>2.7077353104008176E-3</v>
      </c>
      <c r="AC4511" s="122">
        <f t="shared" si="920"/>
        <v>8.6238439582684165</v>
      </c>
      <c r="AD4511" s="122">
        <f t="shared" si="913"/>
        <v>-137.35638490204065</v>
      </c>
      <c r="AE4511" s="122">
        <f t="shared" si="914"/>
        <v>2.3120377621659637E-4</v>
      </c>
      <c r="AF4511" s="122">
        <f t="shared" si="921"/>
        <v>0.81701387178036944</v>
      </c>
      <c r="AG4511" s="122">
        <f t="shared" si="922"/>
        <v>0.57800944054155456</v>
      </c>
      <c r="AH4511" s="87">
        <f t="shared" si="923"/>
        <v>-6.775078606608563E-2</v>
      </c>
      <c r="AI4511" s="122">
        <f t="shared" si="924"/>
        <v>1.2091866496618153</v>
      </c>
    </row>
    <row r="4512" spans="1:35" x14ac:dyDescent="0.25">
      <c r="A4512" s="90">
        <v>1.8031999999999999</v>
      </c>
      <c r="B4512" s="160">
        <v>20.571704405189507</v>
      </c>
      <c r="E4512" s="147">
        <f t="shared" si="912"/>
        <v>8.4281326573905982E-3</v>
      </c>
      <c r="F4512" s="160"/>
      <c r="W4512" s="146">
        <f t="shared" si="915"/>
        <v>0.62113444668422124</v>
      </c>
      <c r="X4512" s="164">
        <v>6.130120371914348</v>
      </c>
      <c r="Y4512" s="147">
        <f t="shared" si="917"/>
        <v>3.9999999999995595E-4</v>
      </c>
      <c r="Z4512" s="122">
        <f t="shared" si="918"/>
        <v>8.8754449677853557</v>
      </c>
      <c r="AA4512" s="122">
        <f t="shared" si="919"/>
        <v>0.61929999999999996</v>
      </c>
      <c r="AB4512" s="122">
        <f t="shared" si="916"/>
        <v>2.6434431697010194E-3</v>
      </c>
      <c r="AC4512" s="122">
        <f t="shared" si="920"/>
        <v>8.6264874014381174</v>
      </c>
      <c r="AD4512" s="122">
        <f t="shared" si="913"/>
        <v>-134.08070183047883</v>
      </c>
      <c r="AE4512" s="122">
        <f t="shared" si="914"/>
        <v>2.2569001508802565E-4</v>
      </c>
      <c r="AF4512" s="122">
        <f t="shared" si="921"/>
        <v>0.81723956179545743</v>
      </c>
      <c r="AG4512" s="122">
        <f t="shared" si="922"/>
        <v>0.56422503772012622</v>
      </c>
      <c r="AH4512" s="87">
        <f t="shared" si="923"/>
        <v>-6.7976476081173659E-2</v>
      </c>
      <c r="AI4512" s="122">
        <f t="shared" si="924"/>
        <v>1.1459260297187412</v>
      </c>
    </row>
    <row r="4513" spans="1:35" x14ac:dyDescent="0.25">
      <c r="A4513" s="90">
        <v>1.8036000000000001</v>
      </c>
      <c r="B4513" s="160">
        <v>21.568958881768129</v>
      </c>
      <c r="E4513" s="147">
        <f t="shared" si="912"/>
        <v>8.4281326573952767E-3</v>
      </c>
      <c r="F4513" s="160"/>
      <c r="W4513" s="146">
        <f t="shared" si="915"/>
        <v>0.64570964048261303</v>
      </c>
      <c r="X4513" s="164">
        <v>6.3726586773512262</v>
      </c>
      <c r="Y4513" s="147">
        <f t="shared" si="917"/>
        <v>4.0000000000017799E-4</v>
      </c>
      <c r="Z4513" s="122">
        <f t="shared" si="918"/>
        <v>8.8754449677853557</v>
      </c>
      <c r="AA4513" s="122">
        <f t="shared" si="919"/>
        <v>0.61929999999999996</v>
      </c>
      <c r="AB4513" s="122">
        <f t="shared" si="916"/>
        <v>2.7077353104023195E-3</v>
      </c>
      <c r="AC4513" s="122">
        <f t="shared" si="920"/>
        <v>8.6291951367485193</v>
      </c>
      <c r="AD4513" s="122">
        <f t="shared" si="913"/>
        <v>-137.32670790860089</v>
      </c>
      <c r="AE4513" s="122">
        <f t="shared" si="914"/>
        <v>2.3115382271094085E-4</v>
      </c>
      <c r="AF4513" s="122">
        <f t="shared" si="921"/>
        <v>0.81747071561816842</v>
      </c>
      <c r="AG4513" s="122">
        <f t="shared" si="922"/>
        <v>0.57788455677709494</v>
      </c>
      <c r="AH4513" s="87">
        <f t="shared" si="923"/>
        <v>-6.8207629903884598E-2</v>
      </c>
      <c r="AI4513" s="122">
        <f t="shared" si="924"/>
        <v>1.1557498244290914</v>
      </c>
    </row>
    <row r="4514" spans="1:35" x14ac:dyDescent="0.25">
      <c r="A4514" s="90">
        <v>1.804</v>
      </c>
      <c r="B4514" s="160">
        <v>21.568958881768129</v>
      </c>
      <c r="E4514" s="147">
        <f t="shared" si="912"/>
        <v>8.627583552706302E-3</v>
      </c>
      <c r="F4514" s="160"/>
      <c r="W4514" s="146">
        <f t="shared" si="915"/>
        <v>0.64570964048261303</v>
      </c>
      <c r="X4514" s="164">
        <v>6.3726586773512262</v>
      </c>
      <c r="Y4514" s="147">
        <f t="shared" si="917"/>
        <v>3.9999999999995595E-4</v>
      </c>
      <c r="Z4514" s="122">
        <f t="shared" si="918"/>
        <v>8.8754449677853557</v>
      </c>
      <c r="AA4514" s="122">
        <f t="shared" si="919"/>
        <v>0.61929999999999996</v>
      </c>
      <c r="AB4514" s="122">
        <f t="shared" si="916"/>
        <v>2.7077353104008163E-3</v>
      </c>
      <c r="AC4514" s="122">
        <f t="shared" si="920"/>
        <v>8.6319028720589195</v>
      </c>
      <c r="AD4514" s="122">
        <f t="shared" si="913"/>
        <v>-137.31168333722735</v>
      </c>
      <c r="AE4514" s="122">
        <f t="shared" si="914"/>
        <v>2.3112853274979289E-4</v>
      </c>
      <c r="AF4514" s="122">
        <f t="shared" si="921"/>
        <v>0.81770184415091818</v>
      </c>
      <c r="AG4514" s="122">
        <f t="shared" si="922"/>
        <v>0.57782133187454587</v>
      </c>
      <c r="AH4514" s="87">
        <f t="shared" si="923"/>
        <v>-6.8438758436634398E-2</v>
      </c>
      <c r="AI4514" s="122">
        <f t="shared" si="924"/>
        <v>1.1023129991963667</v>
      </c>
    </row>
    <row r="4515" spans="1:35" x14ac:dyDescent="0.25">
      <c r="A4515" s="90">
        <v>1.8044</v>
      </c>
      <c r="B4515" s="160">
        <v>21.568958881768129</v>
      </c>
      <c r="E4515" s="147">
        <f t="shared" si="912"/>
        <v>8.627583552706302E-3</v>
      </c>
      <c r="F4515" s="160"/>
      <c r="W4515" s="146">
        <f t="shared" si="915"/>
        <v>0.64570964048261303</v>
      </c>
      <c r="X4515" s="164">
        <v>6.3726586773512262</v>
      </c>
      <c r="Y4515" s="147">
        <f t="shared" si="917"/>
        <v>3.9999999999995595E-4</v>
      </c>
      <c r="Z4515" s="122">
        <f t="shared" si="918"/>
        <v>8.8754449677853557</v>
      </c>
      <c r="AA4515" s="122">
        <f t="shared" si="919"/>
        <v>0.61929999999999996</v>
      </c>
      <c r="AB4515" s="122">
        <f t="shared" si="916"/>
        <v>2.7077353104008163E-3</v>
      </c>
      <c r="AC4515" s="122">
        <f t="shared" si="920"/>
        <v>8.6346106073693196</v>
      </c>
      <c r="AD4515" s="122">
        <f t="shared" si="913"/>
        <v>-137.29665352693749</v>
      </c>
      <c r="AE4515" s="122">
        <f t="shared" si="914"/>
        <v>2.3110323397029084E-4</v>
      </c>
      <c r="AF4515" s="122">
        <f t="shared" si="921"/>
        <v>0.81793294738488842</v>
      </c>
      <c r="AG4515" s="122">
        <f t="shared" si="922"/>
        <v>0.57775808492579073</v>
      </c>
      <c r="AH4515" s="87">
        <f t="shared" si="923"/>
        <v>-6.8669861670604682E-2</v>
      </c>
      <c r="AI4515" s="122">
        <f t="shared" si="924"/>
        <v>1.1023129991963667</v>
      </c>
    </row>
    <row r="4516" spans="1:35" x14ac:dyDescent="0.25">
      <c r="A4516" s="90">
        <v>1.8048</v>
      </c>
      <c r="B4516" s="160">
        <v>21.568958881768129</v>
      </c>
      <c r="E4516" s="147">
        <f t="shared" si="912"/>
        <v>8.627583552706302E-3</v>
      </c>
      <c r="F4516" s="160"/>
      <c r="W4516" s="146">
        <f t="shared" si="915"/>
        <v>0.64570964048261303</v>
      </c>
      <c r="X4516" s="164">
        <v>6.3726586773512262</v>
      </c>
      <c r="Y4516" s="147">
        <f t="shared" si="917"/>
        <v>3.9999999999995595E-4</v>
      </c>
      <c r="Z4516" s="122">
        <f t="shared" si="918"/>
        <v>8.8754449677853557</v>
      </c>
      <c r="AA4516" s="122">
        <f t="shared" si="919"/>
        <v>0.61929999999999996</v>
      </c>
      <c r="AB4516" s="122">
        <f t="shared" si="916"/>
        <v>2.7077353104008163E-3</v>
      </c>
      <c r="AC4516" s="122">
        <f t="shared" si="920"/>
        <v>8.6373183426797198</v>
      </c>
      <c r="AD4516" s="122">
        <f t="shared" si="913"/>
        <v>-137.281618477655</v>
      </c>
      <c r="AE4516" s="122">
        <f t="shared" si="914"/>
        <v>2.3107792637230628E-4</v>
      </c>
      <c r="AF4516" s="122">
        <f t="shared" si="921"/>
        <v>0.81816402531126076</v>
      </c>
      <c r="AG4516" s="122">
        <f t="shared" si="922"/>
        <v>0.57769481593082928</v>
      </c>
      <c r="AH4516" s="87">
        <f t="shared" si="923"/>
        <v>-6.890093959697699E-2</v>
      </c>
      <c r="AI4516" s="122">
        <f t="shared" si="924"/>
        <v>1.209186649661816</v>
      </c>
    </row>
    <row r="4517" spans="1:35" x14ac:dyDescent="0.25">
      <c r="A4517" s="90">
        <v>1.8051999999999999</v>
      </c>
      <c r="B4517" s="160">
        <v>21.568958881768129</v>
      </c>
      <c r="E4517" s="147">
        <f t="shared" si="912"/>
        <v>8.627583552706302E-3</v>
      </c>
      <c r="F4517" s="160"/>
      <c r="W4517" s="146">
        <f t="shared" si="915"/>
        <v>0.64570964048261303</v>
      </c>
      <c r="X4517" s="164">
        <v>6.3726586773512262</v>
      </c>
      <c r="Y4517" s="147">
        <f t="shared" si="917"/>
        <v>3.9999999999995595E-4</v>
      </c>
      <c r="Z4517" s="122">
        <f t="shared" si="918"/>
        <v>8.8754449677853557</v>
      </c>
      <c r="AA4517" s="122">
        <f t="shared" si="919"/>
        <v>0.61929999999999996</v>
      </c>
      <c r="AB4517" s="122">
        <f t="shared" si="916"/>
        <v>2.7077353104008163E-3</v>
      </c>
      <c r="AC4517" s="122">
        <f t="shared" si="920"/>
        <v>8.6400260779901199</v>
      </c>
      <c r="AD4517" s="122">
        <f t="shared" si="913"/>
        <v>-137.26657818937994</v>
      </c>
      <c r="AE4517" s="122">
        <f t="shared" si="914"/>
        <v>2.3105260995583929E-4</v>
      </c>
      <c r="AF4517" s="122">
        <f t="shared" si="921"/>
        <v>0.81839507792121657</v>
      </c>
      <c r="AG4517" s="122">
        <f t="shared" si="922"/>
        <v>0.57763152488966185</v>
      </c>
      <c r="AH4517" s="87">
        <f t="shared" si="923"/>
        <v>-6.9131992206932835E-2</v>
      </c>
      <c r="AI4517" s="122">
        <f t="shared" si="924"/>
        <v>1.209186649661816</v>
      </c>
    </row>
    <row r="4518" spans="1:35" x14ac:dyDescent="0.25">
      <c r="A4518" s="90">
        <v>1.8056000000000001</v>
      </c>
      <c r="B4518" s="160">
        <v>21.568958881768129</v>
      </c>
      <c r="E4518" s="147">
        <f t="shared" si="912"/>
        <v>8.6275835527110899E-3</v>
      </c>
      <c r="F4518" s="160"/>
      <c r="W4518" s="146">
        <f t="shared" si="915"/>
        <v>0.64570964048261303</v>
      </c>
      <c r="X4518" s="164">
        <v>6.3726586773512262</v>
      </c>
      <c r="Y4518" s="147">
        <f t="shared" si="917"/>
        <v>4.0000000000017799E-4</v>
      </c>
      <c r="Z4518" s="122">
        <f t="shared" si="918"/>
        <v>8.8754449677853557</v>
      </c>
      <c r="AA4518" s="122">
        <f t="shared" si="919"/>
        <v>0.61929999999999996</v>
      </c>
      <c r="AB4518" s="122">
        <f t="shared" si="916"/>
        <v>2.7077353104023195E-3</v>
      </c>
      <c r="AC4518" s="122">
        <f t="shared" si="920"/>
        <v>8.6427338133005218</v>
      </c>
      <c r="AD4518" s="122">
        <f t="shared" si="913"/>
        <v>-137.25153266218848</v>
      </c>
      <c r="AE4518" s="122">
        <f t="shared" si="914"/>
        <v>2.3102728472101805E-4</v>
      </c>
      <c r="AF4518" s="122">
        <f t="shared" si="921"/>
        <v>0.81862610520593759</v>
      </c>
      <c r="AG4518" s="122">
        <f t="shared" si="922"/>
        <v>0.57756821180228812</v>
      </c>
      <c r="AH4518" s="87">
        <f t="shared" si="923"/>
        <v>-6.9363019491653854E-2</v>
      </c>
      <c r="AI4518" s="122">
        <f t="shared" si="924"/>
        <v>1.1557498244290914</v>
      </c>
    </row>
    <row r="4519" spans="1:35" x14ac:dyDescent="0.25">
      <c r="A4519" s="90">
        <v>1.806</v>
      </c>
      <c r="B4519" s="160">
        <v>21.568958881768129</v>
      </c>
      <c r="E4519" s="147">
        <f t="shared" si="912"/>
        <v>8.627583552706302E-3</v>
      </c>
      <c r="F4519" s="160"/>
      <c r="W4519" s="146">
        <f t="shared" si="915"/>
        <v>0.64570964048261303</v>
      </c>
      <c r="X4519" s="164">
        <v>6.3726586773512262</v>
      </c>
      <c r="Y4519" s="147">
        <f t="shared" si="917"/>
        <v>3.9999999999995595E-4</v>
      </c>
      <c r="Z4519" s="122">
        <f t="shared" si="918"/>
        <v>8.8754449677853557</v>
      </c>
      <c r="AA4519" s="122">
        <f t="shared" si="919"/>
        <v>0.61929999999999996</v>
      </c>
      <c r="AB4519" s="122">
        <f t="shared" si="916"/>
        <v>2.7077353104008163E-3</v>
      </c>
      <c r="AC4519" s="122">
        <f t="shared" si="920"/>
        <v>8.645441548610922</v>
      </c>
      <c r="AD4519" s="122">
        <f t="shared" si="913"/>
        <v>-137.23648189585202</v>
      </c>
      <c r="AE4519" s="122">
        <f t="shared" si="914"/>
        <v>2.3100195066745789E-4</v>
      </c>
      <c r="AF4519" s="122">
        <f t="shared" si="921"/>
        <v>0.81885710715660509</v>
      </c>
      <c r="AG4519" s="122">
        <f t="shared" si="922"/>
        <v>0.57750487666870831</v>
      </c>
      <c r="AH4519" s="87">
        <f t="shared" si="923"/>
        <v>-6.959402144232131E-2</v>
      </c>
      <c r="AI4519" s="122">
        <f t="shared" si="924"/>
        <v>1.1557498244290914</v>
      </c>
    </row>
    <row r="4520" spans="1:35" x14ac:dyDescent="0.25">
      <c r="A4520" s="90">
        <v>1.8064</v>
      </c>
      <c r="B4520" s="160">
        <v>21.568958881768129</v>
      </c>
      <c r="E4520" s="147">
        <f t="shared" si="912"/>
        <v>8.627583552706302E-3</v>
      </c>
      <c r="F4520" s="160"/>
      <c r="W4520" s="146">
        <f t="shared" si="915"/>
        <v>0.64570964048261303</v>
      </c>
      <c r="X4520" s="164">
        <v>6.3726586773512262</v>
      </c>
      <c r="Y4520" s="147">
        <f t="shared" si="917"/>
        <v>3.9999999999995595E-4</v>
      </c>
      <c r="Z4520" s="122">
        <f t="shared" si="918"/>
        <v>8.8754449677853557</v>
      </c>
      <c r="AA4520" s="122">
        <f t="shared" si="919"/>
        <v>0.61929999999999996</v>
      </c>
      <c r="AB4520" s="122">
        <f t="shared" si="916"/>
        <v>2.7077353104008163E-3</v>
      </c>
      <c r="AC4520" s="122">
        <f t="shared" si="920"/>
        <v>8.6481492839213221</v>
      </c>
      <c r="AD4520" s="122">
        <f t="shared" si="913"/>
        <v>-137.22142589059919</v>
      </c>
      <c r="AE4520" s="122">
        <f t="shared" si="914"/>
        <v>2.3097660779554353E-4</v>
      </c>
      <c r="AF4520" s="122">
        <f t="shared" si="921"/>
        <v>0.81908808376440068</v>
      </c>
      <c r="AG4520" s="122">
        <f t="shared" si="922"/>
        <v>0.57744151948892242</v>
      </c>
      <c r="AH4520" s="87">
        <f t="shared" si="923"/>
        <v>-6.9824998050116854E-2</v>
      </c>
      <c r="AI4520" s="122">
        <f t="shared" si="924"/>
        <v>1.1023129991963667</v>
      </c>
    </row>
    <row r="4521" spans="1:35" x14ac:dyDescent="0.25">
      <c r="A4521" s="90">
        <v>1.8068</v>
      </c>
      <c r="B4521" s="160">
        <v>21.568958881768129</v>
      </c>
      <c r="E4521" s="147">
        <f t="shared" si="912"/>
        <v>8.627583552706302E-3</v>
      </c>
      <c r="F4521" s="160"/>
      <c r="W4521" s="146">
        <f t="shared" si="915"/>
        <v>0.64570964048261303</v>
      </c>
      <c r="X4521" s="164">
        <v>6.3726586773512262</v>
      </c>
      <c r="Y4521" s="147">
        <f t="shared" si="917"/>
        <v>3.9999999999995595E-4</v>
      </c>
      <c r="Z4521" s="122">
        <f t="shared" si="918"/>
        <v>8.8754449677853557</v>
      </c>
      <c r="AA4521" s="122">
        <f t="shared" si="919"/>
        <v>0.61929999999999996</v>
      </c>
      <c r="AB4521" s="122">
        <f t="shared" si="916"/>
        <v>2.7077353104008163E-3</v>
      </c>
      <c r="AC4521" s="122">
        <f t="shared" si="920"/>
        <v>8.6508570192317222</v>
      </c>
      <c r="AD4521" s="122">
        <f t="shared" si="913"/>
        <v>-137.20636464635379</v>
      </c>
      <c r="AE4521" s="122">
        <f t="shared" si="914"/>
        <v>2.3095125610514677E-4</v>
      </c>
      <c r="AF4521" s="122">
        <f t="shared" si="921"/>
        <v>0.81931903502050585</v>
      </c>
      <c r="AG4521" s="122">
        <f t="shared" si="922"/>
        <v>0.57737814026293055</v>
      </c>
      <c r="AH4521" s="87">
        <f t="shared" si="923"/>
        <v>-7.0055949306221998E-2</v>
      </c>
      <c r="AI4521" s="122">
        <f t="shared" si="924"/>
        <v>1.1023129991963667</v>
      </c>
    </row>
    <row r="4522" spans="1:35" x14ac:dyDescent="0.25">
      <c r="A4522" s="90">
        <v>1.8071999999999999</v>
      </c>
      <c r="B4522" s="160">
        <v>21.568958881768129</v>
      </c>
      <c r="E4522" s="147">
        <f t="shared" si="912"/>
        <v>8.627583552706302E-3</v>
      </c>
      <c r="F4522" s="160"/>
      <c r="W4522" s="146">
        <f t="shared" si="915"/>
        <v>0.64570964048261303</v>
      </c>
      <c r="X4522" s="164">
        <v>6.3726586773512262</v>
      </c>
      <c r="Y4522" s="147">
        <f t="shared" si="917"/>
        <v>3.9999999999995595E-4</v>
      </c>
      <c r="Z4522" s="122">
        <f t="shared" si="918"/>
        <v>8.8754449677853557</v>
      </c>
      <c r="AA4522" s="122">
        <f t="shared" si="919"/>
        <v>0.61929999999999996</v>
      </c>
      <c r="AB4522" s="122">
        <f t="shared" si="916"/>
        <v>2.7077353104008163E-3</v>
      </c>
      <c r="AC4522" s="122">
        <f t="shared" si="920"/>
        <v>8.6535647545421224</v>
      </c>
      <c r="AD4522" s="122">
        <f t="shared" si="913"/>
        <v>-137.19129816311582</v>
      </c>
      <c r="AE4522" s="122">
        <f t="shared" si="914"/>
        <v>2.3092589559626755E-4</v>
      </c>
      <c r="AF4522" s="122">
        <f t="shared" si="921"/>
        <v>0.8195499609161021</v>
      </c>
      <c r="AG4522" s="122">
        <f t="shared" si="922"/>
        <v>0.57731473899073249</v>
      </c>
      <c r="AH4522" s="87">
        <f t="shared" si="923"/>
        <v>-7.0286875201818269E-2</v>
      </c>
      <c r="AI4522" s="122">
        <f t="shared" si="924"/>
        <v>1.1557498244290914</v>
      </c>
    </row>
    <row r="4523" spans="1:35" x14ac:dyDescent="0.25">
      <c r="A4523" s="90">
        <v>1.8076000000000001</v>
      </c>
      <c r="B4523" s="160">
        <v>22.566213358346751</v>
      </c>
      <c r="E4523" s="147">
        <f t="shared" si="912"/>
        <v>8.8270344480269047E-3</v>
      </c>
      <c r="F4523" s="160"/>
      <c r="W4523" s="146">
        <f t="shared" si="915"/>
        <v>0.67028483428100449</v>
      </c>
      <c r="X4523" s="164">
        <v>6.6151969827881025</v>
      </c>
      <c r="Y4523" s="147">
        <f t="shared" si="917"/>
        <v>4.0000000000017799E-4</v>
      </c>
      <c r="Z4523" s="122">
        <f t="shared" si="918"/>
        <v>8.8754449677853557</v>
      </c>
      <c r="AA4523" s="122">
        <f t="shared" si="919"/>
        <v>0.61929999999999996</v>
      </c>
      <c r="AB4523" s="122">
        <f t="shared" si="916"/>
        <v>2.7711023654773382E-3</v>
      </c>
      <c r="AC4523" s="122">
        <f t="shared" si="920"/>
        <v>8.6563358569075994</v>
      </c>
      <c r="AD4523" s="122">
        <f t="shared" si="913"/>
        <v>-140.38609554731616</v>
      </c>
      <c r="AE4523" s="122">
        <f t="shared" si="914"/>
        <v>2.3630350669167317E-4</v>
      </c>
      <c r="AF4523" s="122">
        <f t="shared" si="921"/>
        <v>0.81978626442279379</v>
      </c>
      <c r="AG4523" s="122">
        <f t="shared" si="922"/>
        <v>0.59075876672892003</v>
      </c>
      <c r="AH4523" s="87">
        <f t="shared" si="923"/>
        <v>-7.0523178708509937E-2</v>
      </c>
      <c r="AI4523" s="122">
        <f t="shared" si="924"/>
        <v>1.1648532637129272</v>
      </c>
    </row>
    <row r="4524" spans="1:35" x14ac:dyDescent="0.25">
      <c r="A4524" s="90">
        <v>1.8080000000000001</v>
      </c>
      <c r="B4524" s="160">
        <v>22.566213358346751</v>
      </c>
      <c r="E4524" s="147">
        <f t="shared" si="912"/>
        <v>9.0264853433377062E-3</v>
      </c>
      <c r="F4524" s="160"/>
      <c r="W4524" s="146">
        <f t="shared" si="915"/>
        <v>0.67028483428100449</v>
      </c>
      <c r="X4524" s="164">
        <v>6.6151969827881025</v>
      </c>
      <c r="Y4524" s="147">
        <f t="shared" si="917"/>
        <v>3.9999999999995595E-4</v>
      </c>
      <c r="Z4524" s="122">
        <f t="shared" si="918"/>
        <v>8.8754449677853557</v>
      </c>
      <c r="AA4524" s="122">
        <f t="shared" si="919"/>
        <v>0.61929999999999996</v>
      </c>
      <c r="AB4524" s="122">
        <f t="shared" si="916"/>
        <v>2.7711023654757999E-3</v>
      </c>
      <c r="AC4524" s="122">
        <f t="shared" si="920"/>
        <v>8.6591069592730747</v>
      </c>
      <c r="AD4524" s="122">
        <f t="shared" si="913"/>
        <v>-140.37030446713717</v>
      </c>
      <c r="AE4524" s="122">
        <f t="shared" si="914"/>
        <v>2.3627692651216045E-4</v>
      </c>
      <c r="AF4524" s="122">
        <f t="shared" si="921"/>
        <v>0.82002254134930597</v>
      </c>
      <c r="AG4524" s="122">
        <f t="shared" si="922"/>
        <v>0.59069231628046615</v>
      </c>
      <c r="AH4524" s="87">
        <f t="shared" si="923"/>
        <v>-7.0759455635022103E-2</v>
      </c>
      <c r="AI4524" s="122">
        <f t="shared" si="924"/>
        <v>1.1648532637129272</v>
      </c>
    </row>
    <row r="4525" spans="1:35" x14ac:dyDescent="0.25">
      <c r="A4525" s="90">
        <v>1.8084</v>
      </c>
      <c r="B4525" s="160">
        <v>22.566213358346751</v>
      </c>
      <c r="E4525" s="147">
        <f t="shared" si="912"/>
        <v>9.0264853433377062E-3</v>
      </c>
      <c r="F4525" s="160"/>
      <c r="W4525" s="146">
        <f t="shared" si="915"/>
        <v>0.67028483428100449</v>
      </c>
      <c r="X4525" s="164">
        <v>6.6151969827881025</v>
      </c>
      <c r="Y4525" s="147">
        <f t="shared" si="917"/>
        <v>3.9999999999995595E-4</v>
      </c>
      <c r="Z4525" s="122">
        <f t="shared" si="918"/>
        <v>8.8754449677853557</v>
      </c>
      <c r="AA4525" s="122">
        <f t="shared" si="919"/>
        <v>0.61929999999999996</v>
      </c>
      <c r="AB4525" s="122">
        <f t="shared" si="916"/>
        <v>2.7711023654757999E-3</v>
      </c>
      <c r="AC4525" s="122">
        <f t="shared" si="920"/>
        <v>8.66187806163855</v>
      </c>
      <c r="AD4525" s="122">
        <f t="shared" si="913"/>
        <v>-140.35450777155637</v>
      </c>
      <c r="AE4525" s="122">
        <f t="shared" si="914"/>
        <v>2.3625033688057812E-4</v>
      </c>
      <c r="AF4525" s="122">
        <f t="shared" si="921"/>
        <v>0.82025879168618654</v>
      </c>
      <c r="AG4525" s="122">
        <f t="shared" si="922"/>
        <v>0.59062584220151038</v>
      </c>
      <c r="AH4525" s="87">
        <f t="shared" si="923"/>
        <v>-7.0995705971902676E-2</v>
      </c>
      <c r="AI4525" s="122">
        <f t="shared" si="924"/>
        <v>1.1133756359271709</v>
      </c>
    </row>
    <row r="4526" spans="1:35" x14ac:dyDescent="0.25">
      <c r="A4526" s="90">
        <v>1.8088</v>
      </c>
      <c r="B4526" s="160">
        <v>21.568958881768129</v>
      </c>
      <c r="E4526" s="147">
        <f t="shared" si="912"/>
        <v>8.8270344480220041E-3</v>
      </c>
      <c r="F4526" s="160"/>
      <c r="W4526" s="146">
        <f t="shared" si="915"/>
        <v>0.64570964048261348</v>
      </c>
      <c r="X4526" s="164">
        <v>6.3726586773512306</v>
      </c>
      <c r="Y4526" s="147">
        <f t="shared" si="917"/>
        <v>3.9999999999995595E-4</v>
      </c>
      <c r="Z4526" s="122">
        <f t="shared" si="918"/>
        <v>8.8754449677853557</v>
      </c>
      <c r="AA4526" s="122">
        <f t="shared" si="919"/>
        <v>0.61929999999999996</v>
      </c>
      <c r="AB4526" s="122">
        <f t="shared" si="916"/>
        <v>2.7077353104008176E-3</v>
      </c>
      <c r="AC4526" s="122">
        <f t="shared" si="920"/>
        <v>8.6645857969489501</v>
      </c>
      <c r="AD4526" s="122">
        <f t="shared" si="913"/>
        <v>-137.12992040407633</v>
      </c>
      <c r="AE4526" s="122">
        <f t="shared" si="914"/>
        <v>2.3082258209048648E-4</v>
      </c>
      <c r="AF4526" s="122">
        <f t="shared" si="921"/>
        <v>0.82048961426827705</v>
      </c>
      <c r="AG4526" s="122">
        <f t="shared" si="922"/>
        <v>0.5770564552262798</v>
      </c>
      <c r="AH4526" s="87">
        <f t="shared" si="923"/>
        <v>-7.1226528553993168E-2</v>
      </c>
      <c r="AI4526" s="122">
        <f t="shared" si="924"/>
        <v>1.1023129991963661</v>
      </c>
    </row>
    <row r="4527" spans="1:35" x14ac:dyDescent="0.25">
      <c r="A4527" s="90">
        <v>1.8091999999999999</v>
      </c>
      <c r="B4527" s="160">
        <v>21.568958881768129</v>
      </c>
      <c r="E4527" s="147">
        <f t="shared" si="912"/>
        <v>8.627583552706302E-3</v>
      </c>
      <c r="F4527" s="160"/>
      <c r="W4527" s="146">
        <f t="shared" si="915"/>
        <v>0.64570964048261348</v>
      </c>
      <c r="X4527" s="164">
        <v>6.3726586773512306</v>
      </c>
      <c r="Y4527" s="147">
        <f t="shared" si="917"/>
        <v>3.9999999999995595E-4</v>
      </c>
      <c r="Z4527" s="122">
        <f t="shared" si="918"/>
        <v>8.8754449677853557</v>
      </c>
      <c r="AA4527" s="122">
        <f t="shared" si="919"/>
        <v>0.61929999999999996</v>
      </c>
      <c r="AB4527" s="122">
        <f t="shared" si="916"/>
        <v>2.7077353104008176E-3</v>
      </c>
      <c r="AC4527" s="122">
        <f t="shared" si="920"/>
        <v>8.6672935322593503</v>
      </c>
      <c r="AD4527" s="122">
        <f t="shared" si="913"/>
        <v>-137.114827358063</v>
      </c>
      <c r="AE4527" s="122">
        <f t="shared" si="914"/>
        <v>2.3079717687007843E-4</v>
      </c>
      <c r="AF4527" s="122">
        <f t="shared" si="921"/>
        <v>0.82072041144514707</v>
      </c>
      <c r="AG4527" s="122">
        <f t="shared" si="922"/>
        <v>0.57699294217525965</v>
      </c>
      <c r="AH4527" s="87">
        <f t="shared" si="923"/>
        <v>-7.1457325730863247E-2</v>
      </c>
      <c r="AI4527" s="122">
        <f t="shared" si="924"/>
        <v>1.1557498244290907</v>
      </c>
    </row>
    <row r="4528" spans="1:35" x14ac:dyDescent="0.25">
      <c r="A4528" s="90">
        <v>1.8096000000000001</v>
      </c>
      <c r="B4528" s="160">
        <v>21.568958881768129</v>
      </c>
      <c r="E4528" s="147">
        <f t="shared" si="912"/>
        <v>8.6275835527110899E-3</v>
      </c>
      <c r="F4528" s="160"/>
      <c r="W4528" s="146">
        <f t="shared" si="915"/>
        <v>0.64570964048261348</v>
      </c>
      <c r="X4528" s="164">
        <v>6.3726586773512306</v>
      </c>
      <c r="Y4528" s="147">
        <f t="shared" si="917"/>
        <v>4.0000000000017799E-4</v>
      </c>
      <c r="Z4528" s="122">
        <f t="shared" si="918"/>
        <v>8.8754449677853557</v>
      </c>
      <c r="AA4528" s="122">
        <f t="shared" si="919"/>
        <v>0.61929999999999996</v>
      </c>
      <c r="AB4528" s="122">
        <f t="shared" si="916"/>
        <v>2.7077353104023208E-3</v>
      </c>
      <c r="AC4528" s="122">
        <f t="shared" si="920"/>
        <v>8.6700012675697522</v>
      </c>
      <c r="AD4528" s="122">
        <f t="shared" si="913"/>
        <v>-137.09972907313315</v>
      </c>
      <c r="AE4528" s="122">
        <f t="shared" si="914"/>
        <v>2.3077176283131594E-4</v>
      </c>
      <c r="AF4528" s="122">
        <f t="shared" si="921"/>
        <v>0.82095118320797833</v>
      </c>
      <c r="AG4528" s="122">
        <f t="shared" si="922"/>
        <v>0.57692940707803309</v>
      </c>
      <c r="AH4528" s="87">
        <f t="shared" si="923"/>
        <v>-7.1688097493694564E-2</v>
      </c>
      <c r="AI4528" s="122">
        <f t="shared" si="924"/>
        <v>1.1557498244290907</v>
      </c>
    </row>
    <row r="4529" spans="1:35" x14ac:dyDescent="0.25">
      <c r="A4529" s="90">
        <v>1.81</v>
      </c>
      <c r="B4529" s="160">
        <v>21.568958881768129</v>
      </c>
      <c r="E4529" s="147">
        <f t="shared" si="912"/>
        <v>8.627583552706302E-3</v>
      </c>
      <c r="F4529" s="160"/>
      <c r="W4529" s="146">
        <f t="shared" si="915"/>
        <v>0.64570964048261348</v>
      </c>
      <c r="X4529" s="164">
        <v>6.3726586773512306</v>
      </c>
      <c r="Y4529" s="147">
        <f t="shared" si="917"/>
        <v>3.9999999999995595E-4</v>
      </c>
      <c r="Z4529" s="122">
        <f t="shared" si="918"/>
        <v>8.8754449677853557</v>
      </c>
      <c r="AA4529" s="122">
        <f t="shared" si="919"/>
        <v>0.61929999999999996</v>
      </c>
      <c r="AB4529" s="122">
        <f t="shared" si="916"/>
        <v>2.7077353104008176E-3</v>
      </c>
      <c r="AC4529" s="122">
        <f t="shared" si="920"/>
        <v>8.6727090028801523</v>
      </c>
      <c r="AD4529" s="122">
        <f t="shared" si="913"/>
        <v>-137.08462554905856</v>
      </c>
      <c r="AE4529" s="122">
        <f t="shared" si="914"/>
        <v>2.3074633997381488E-4</v>
      </c>
      <c r="AF4529" s="122">
        <f t="shared" si="921"/>
        <v>0.82118192954795211</v>
      </c>
      <c r="AG4529" s="122">
        <f t="shared" si="922"/>
        <v>0.57686584993460077</v>
      </c>
      <c r="AH4529" s="87">
        <f t="shared" si="923"/>
        <v>-7.1918843833668381E-2</v>
      </c>
      <c r="AI4529" s="122">
        <f t="shared" si="924"/>
        <v>1.1557498244290907</v>
      </c>
    </row>
    <row r="4530" spans="1:35" x14ac:dyDescent="0.25">
      <c r="A4530" s="90">
        <v>1.8104</v>
      </c>
      <c r="B4530" s="160">
        <v>21.568958881768129</v>
      </c>
      <c r="E4530" s="147">
        <f t="shared" si="912"/>
        <v>8.627583552706302E-3</v>
      </c>
      <c r="F4530" s="160"/>
      <c r="W4530" s="146">
        <f t="shared" si="915"/>
        <v>0.64570964048261348</v>
      </c>
      <c r="X4530" s="164">
        <v>6.3726586773512306</v>
      </c>
      <c r="Y4530" s="147">
        <f t="shared" si="917"/>
        <v>3.9999999999995595E-4</v>
      </c>
      <c r="Z4530" s="122">
        <f t="shared" si="918"/>
        <v>8.8754449677853557</v>
      </c>
      <c r="AA4530" s="122">
        <f t="shared" si="919"/>
        <v>0.61929999999999996</v>
      </c>
      <c r="AB4530" s="122">
        <f t="shared" si="916"/>
        <v>2.7077353104008176E-3</v>
      </c>
      <c r="AC4530" s="122">
        <f t="shared" si="920"/>
        <v>8.6754167381905525</v>
      </c>
      <c r="AD4530" s="122">
        <f t="shared" si="913"/>
        <v>-137.06951678606742</v>
      </c>
      <c r="AE4530" s="122">
        <f t="shared" si="914"/>
        <v>2.3072090829795937E-4</v>
      </c>
      <c r="AF4530" s="122">
        <f t="shared" si="921"/>
        <v>0.82141265045625012</v>
      </c>
      <c r="AG4530" s="122">
        <f t="shared" si="922"/>
        <v>0.57680227074496193</v>
      </c>
      <c r="AH4530" s="87">
        <f t="shared" si="923"/>
        <v>-7.2149564741966335E-2</v>
      </c>
      <c r="AI4530" s="122">
        <f t="shared" si="924"/>
        <v>1.1557498244290907</v>
      </c>
    </row>
    <row r="4531" spans="1:35" x14ac:dyDescent="0.25">
      <c r="A4531" s="90">
        <v>1.8108</v>
      </c>
      <c r="B4531" s="160">
        <v>22.566213358346751</v>
      </c>
      <c r="E4531" s="147">
        <f t="shared" si="912"/>
        <v>8.8270344480220041E-3</v>
      </c>
      <c r="F4531" s="160"/>
      <c r="W4531" s="146">
        <f t="shared" si="915"/>
        <v>0.67028483428100449</v>
      </c>
      <c r="X4531" s="164">
        <v>6.6151969827881025</v>
      </c>
      <c r="Y4531" s="147">
        <f t="shared" si="917"/>
        <v>3.9999999999995595E-4</v>
      </c>
      <c r="Z4531" s="122">
        <f t="shared" si="918"/>
        <v>8.8754449677853557</v>
      </c>
      <c r="AA4531" s="122">
        <f t="shared" si="919"/>
        <v>0.61929999999999996</v>
      </c>
      <c r="AB4531" s="122">
        <f t="shared" si="916"/>
        <v>2.7711023654757999E-3</v>
      </c>
      <c r="AC4531" s="122">
        <f t="shared" si="920"/>
        <v>8.6781878405560278</v>
      </c>
      <c r="AD4531" s="122">
        <f t="shared" si="913"/>
        <v>-140.26141993212983</v>
      </c>
      <c r="AE4531" s="122">
        <f t="shared" si="914"/>
        <v>2.3609364769564792E-4</v>
      </c>
      <c r="AF4531" s="122">
        <f t="shared" si="921"/>
        <v>0.82164874410394573</v>
      </c>
      <c r="AG4531" s="122">
        <f t="shared" si="922"/>
        <v>0.59023411923918478</v>
      </c>
      <c r="AH4531" s="87">
        <f t="shared" si="923"/>
        <v>-7.2385658389661989E-2</v>
      </c>
      <c r="AI4531" s="122">
        <f t="shared" si="924"/>
        <v>1.1133756359271709</v>
      </c>
    </row>
    <row r="4532" spans="1:35" x14ac:dyDescent="0.25">
      <c r="A4532" s="90">
        <v>1.8111999999999999</v>
      </c>
      <c r="B4532" s="160">
        <v>22.566213358346751</v>
      </c>
      <c r="E4532" s="147">
        <f t="shared" si="912"/>
        <v>9.0264853433377062E-3</v>
      </c>
      <c r="F4532" s="160"/>
      <c r="W4532" s="146">
        <f t="shared" si="915"/>
        <v>0.67028483428100449</v>
      </c>
      <c r="X4532" s="164">
        <v>6.6151969827881025</v>
      </c>
      <c r="Y4532" s="147">
        <f t="shared" si="917"/>
        <v>3.9999999999995595E-4</v>
      </c>
      <c r="Z4532" s="122">
        <f t="shared" si="918"/>
        <v>8.8754449677853557</v>
      </c>
      <c r="AA4532" s="122">
        <f t="shared" si="919"/>
        <v>0.61929999999999996</v>
      </c>
      <c r="AB4532" s="122">
        <f t="shared" si="916"/>
        <v>2.7711023654757999E-3</v>
      </c>
      <c r="AC4532" s="122">
        <f t="shared" si="920"/>
        <v>8.6809589429215031</v>
      </c>
      <c r="AD4532" s="122">
        <f t="shared" si="913"/>
        <v>-140.24558457023923</v>
      </c>
      <c r="AE4532" s="122">
        <f t="shared" si="914"/>
        <v>2.3606699297938207E-4</v>
      </c>
      <c r="AF4532" s="122">
        <f t="shared" si="921"/>
        <v>0.82188481109692513</v>
      </c>
      <c r="AG4532" s="122">
        <f t="shared" si="922"/>
        <v>0.59016748244852013</v>
      </c>
      <c r="AH4532" s="87">
        <f t="shared" si="923"/>
        <v>-7.2621725382641375E-2</v>
      </c>
      <c r="AI4532" s="122">
        <f t="shared" si="924"/>
        <v>1.1133756359271709</v>
      </c>
    </row>
    <row r="4533" spans="1:35" x14ac:dyDescent="0.25">
      <c r="A4533" s="90">
        <v>1.8116000000000001</v>
      </c>
      <c r="B4533" s="160">
        <v>21.568958881768129</v>
      </c>
      <c r="E4533" s="147">
        <f t="shared" si="912"/>
        <v>8.8270344480269047E-3</v>
      </c>
      <c r="F4533" s="160"/>
      <c r="W4533" s="146">
        <f t="shared" si="915"/>
        <v>0.64570964048261348</v>
      </c>
      <c r="X4533" s="164">
        <v>6.3726586773512306</v>
      </c>
      <c r="Y4533" s="147">
        <f t="shared" si="917"/>
        <v>4.0000000000017799E-4</v>
      </c>
      <c r="Z4533" s="122">
        <f t="shared" si="918"/>
        <v>8.8754449677853557</v>
      </c>
      <c r="AA4533" s="122">
        <f t="shared" si="919"/>
        <v>0.61929999999999996</v>
      </c>
      <c r="AB4533" s="122">
        <f t="shared" si="916"/>
        <v>2.7077353104023208E-3</v>
      </c>
      <c r="AC4533" s="122">
        <f t="shared" si="920"/>
        <v>8.683666678231905</v>
      </c>
      <c r="AD4533" s="122">
        <f t="shared" si="913"/>
        <v>-137.02345104163638</v>
      </c>
      <c r="AE4533" s="122">
        <f t="shared" si="914"/>
        <v>2.3064336858930821E-4</v>
      </c>
      <c r="AF4533" s="122">
        <f t="shared" si="921"/>
        <v>0.82211545446551448</v>
      </c>
      <c r="AG4533" s="122">
        <f t="shared" si="922"/>
        <v>0.57660842147301394</v>
      </c>
      <c r="AH4533" s="87">
        <f t="shared" si="923"/>
        <v>-7.2852368751230689E-2</v>
      </c>
      <c r="AI4533" s="122">
        <f t="shared" si="924"/>
        <v>1.1557498244290907</v>
      </c>
    </row>
    <row r="4534" spans="1:35" x14ac:dyDescent="0.25">
      <c r="A4534" s="90">
        <v>1.8120000000000001</v>
      </c>
      <c r="B4534" s="160">
        <v>21.568958881768129</v>
      </c>
      <c r="E4534" s="147">
        <f t="shared" si="912"/>
        <v>8.627583552706302E-3</v>
      </c>
      <c r="F4534" s="160"/>
      <c r="W4534" s="146">
        <f t="shared" si="915"/>
        <v>0.64570964048261348</v>
      </c>
      <c r="X4534" s="164">
        <v>6.3726586773512306</v>
      </c>
      <c r="Y4534" s="147">
        <f t="shared" si="917"/>
        <v>3.9999999999995595E-4</v>
      </c>
      <c r="Z4534" s="122">
        <f t="shared" si="918"/>
        <v>8.8754449677853557</v>
      </c>
      <c r="AA4534" s="122">
        <f t="shared" si="919"/>
        <v>0.61929999999999996</v>
      </c>
      <c r="AB4534" s="122">
        <f t="shared" si="916"/>
        <v>2.7077353104008176E-3</v>
      </c>
      <c r="AC4534" s="122">
        <f t="shared" si="920"/>
        <v>8.6863744135423051</v>
      </c>
      <c r="AD4534" s="122">
        <f t="shared" si="913"/>
        <v>-137.0083210773906</v>
      </c>
      <c r="AE4534" s="122">
        <f t="shared" si="914"/>
        <v>2.3061790122665054E-4</v>
      </c>
      <c r="AF4534" s="122">
        <f t="shared" si="921"/>
        <v>0.82234607236674118</v>
      </c>
      <c r="AG4534" s="122">
        <f t="shared" si="922"/>
        <v>0.57654475306668984</v>
      </c>
      <c r="AH4534" s="87">
        <f t="shared" si="923"/>
        <v>-7.3082986652457341E-2</v>
      </c>
      <c r="AI4534" s="122">
        <f t="shared" si="924"/>
        <v>1.1557498244290907</v>
      </c>
    </row>
    <row r="4535" spans="1:35" x14ac:dyDescent="0.25">
      <c r="A4535" s="90">
        <v>1.8124</v>
      </c>
      <c r="B4535" s="160">
        <v>20.571704405189507</v>
      </c>
      <c r="E4535" s="147">
        <f t="shared" ref="E4535:E4598" si="925">+(B4534+B4535)/2*(A4535-A4534)</f>
        <v>8.4281326573905982E-3</v>
      </c>
      <c r="F4535" s="160"/>
      <c r="W4535" s="146">
        <f t="shared" si="915"/>
        <v>0.62113444668422124</v>
      </c>
      <c r="X4535" s="164">
        <v>6.130120371914348</v>
      </c>
      <c r="Y4535" s="147">
        <f t="shared" si="917"/>
        <v>3.9999999999995595E-4</v>
      </c>
      <c r="Z4535" s="122">
        <f t="shared" si="918"/>
        <v>8.8754449677853557</v>
      </c>
      <c r="AA4535" s="122">
        <f t="shared" si="919"/>
        <v>0.61929999999999996</v>
      </c>
      <c r="AB4535" s="122">
        <f t="shared" si="916"/>
        <v>2.6434431697010194E-3</v>
      </c>
      <c r="AC4535" s="122">
        <f t="shared" si="920"/>
        <v>8.689017856712006</v>
      </c>
      <c r="AD4535" s="122">
        <f t="shared" si="913"/>
        <v>-133.74078708297401</v>
      </c>
      <c r="AE4535" s="122">
        <f t="shared" si="914"/>
        <v>2.2511785695157737E-4</v>
      </c>
      <c r="AF4535" s="122">
        <f t="shared" si="921"/>
        <v>0.82257119022369274</v>
      </c>
      <c r="AG4535" s="122">
        <f t="shared" si="922"/>
        <v>0.56279464237900545</v>
      </c>
      <c r="AH4535" s="87">
        <f t="shared" si="923"/>
        <v>-7.3308104509408917E-2</v>
      </c>
      <c r="AI4535" s="122">
        <f t="shared" si="924"/>
        <v>1.2014770837518092</v>
      </c>
    </row>
    <row r="4536" spans="1:35" x14ac:dyDescent="0.25">
      <c r="A4536" s="90">
        <v>1.8128</v>
      </c>
      <c r="B4536" s="160">
        <v>21.568958881768129</v>
      </c>
      <c r="E4536" s="147">
        <f t="shared" si="925"/>
        <v>8.4281326573905982E-3</v>
      </c>
      <c r="F4536" s="160"/>
      <c r="W4536" s="146">
        <f t="shared" si="915"/>
        <v>0.64570964048261303</v>
      </c>
      <c r="X4536" s="164">
        <v>6.3726586773512262</v>
      </c>
      <c r="Y4536" s="147">
        <f t="shared" si="917"/>
        <v>3.9999999999995595E-4</v>
      </c>
      <c r="Z4536" s="122">
        <f t="shared" si="918"/>
        <v>8.8754449677853557</v>
      </c>
      <c r="AA4536" s="122">
        <f t="shared" si="919"/>
        <v>0.61929999999999996</v>
      </c>
      <c r="AB4536" s="122">
        <f t="shared" si="916"/>
        <v>2.7077353104008163E-3</v>
      </c>
      <c r="AC4536" s="122">
        <f t="shared" si="920"/>
        <v>8.6917255920224061</v>
      </c>
      <c r="AD4536" s="122">
        <f t="shared" si="913"/>
        <v>-136.97840498562633</v>
      </c>
      <c r="AE4536" s="122">
        <f t="shared" si="914"/>
        <v>2.305675452611053E-4</v>
      </c>
      <c r="AF4536" s="122">
        <f t="shared" si="921"/>
        <v>0.82280175776895381</v>
      </c>
      <c r="AG4536" s="122">
        <f t="shared" si="922"/>
        <v>0.57641886315282675</v>
      </c>
      <c r="AH4536" s="87">
        <f t="shared" si="923"/>
        <v>-7.3538672054670018E-2</v>
      </c>
      <c r="AI4536" s="122">
        <f t="shared" si="924"/>
        <v>1.1557498244290914</v>
      </c>
    </row>
    <row r="4537" spans="1:35" x14ac:dyDescent="0.25">
      <c r="A4537" s="90">
        <v>1.8131999999999999</v>
      </c>
      <c r="B4537" s="160">
        <v>21.568958881768129</v>
      </c>
      <c r="E4537" s="147">
        <f t="shared" si="925"/>
        <v>8.627583552706302E-3</v>
      </c>
      <c r="F4537" s="160"/>
      <c r="W4537" s="146">
        <f t="shared" si="915"/>
        <v>0.64570964048261303</v>
      </c>
      <c r="X4537" s="164">
        <v>6.3726586773512262</v>
      </c>
      <c r="Y4537" s="147">
        <f t="shared" si="917"/>
        <v>3.9999999999995595E-4</v>
      </c>
      <c r="Z4537" s="122">
        <f t="shared" si="918"/>
        <v>8.8754449677853557</v>
      </c>
      <c r="AA4537" s="122">
        <f t="shared" si="919"/>
        <v>0.61929999999999996</v>
      </c>
      <c r="AB4537" s="122">
        <f t="shared" si="916"/>
        <v>2.7077353104008163E-3</v>
      </c>
      <c r="AC4537" s="122">
        <f t="shared" si="920"/>
        <v>8.6944333273328063</v>
      </c>
      <c r="AD4537" s="122">
        <f t="shared" si="913"/>
        <v>-136.96325942887287</v>
      </c>
      <c r="AE4537" s="122">
        <f t="shared" si="914"/>
        <v>2.3054205165251335E-4</v>
      </c>
      <c r="AF4537" s="122">
        <f t="shared" si="921"/>
        <v>0.82303229982060633</v>
      </c>
      <c r="AG4537" s="122">
        <f t="shared" si="922"/>
        <v>0.5763551291313469</v>
      </c>
      <c r="AH4537" s="87">
        <f t="shared" si="923"/>
        <v>-7.3769214106322534E-2</v>
      </c>
      <c r="AI4537" s="122">
        <f t="shared" si="924"/>
        <v>1.209186649661816</v>
      </c>
    </row>
    <row r="4538" spans="1:35" x14ac:dyDescent="0.25">
      <c r="A4538" s="90">
        <v>1.8136000000000001</v>
      </c>
      <c r="B4538" s="160">
        <v>21.568958881768129</v>
      </c>
      <c r="E4538" s="147">
        <f t="shared" si="925"/>
        <v>8.6275835527110899E-3</v>
      </c>
      <c r="F4538" s="160"/>
      <c r="W4538" s="146">
        <f t="shared" si="915"/>
        <v>0.64570964048261303</v>
      </c>
      <c r="X4538" s="164">
        <v>6.3726586773512262</v>
      </c>
      <c r="Y4538" s="147">
        <f t="shared" si="917"/>
        <v>4.0000000000017799E-4</v>
      </c>
      <c r="Z4538" s="122">
        <f t="shared" si="918"/>
        <v>8.8754449677853557</v>
      </c>
      <c r="AA4538" s="122">
        <f t="shared" si="919"/>
        <v>0.61929999999999996</v>
      </c>
      <c r="AB4538" s="122">
        <f t="shared" si="916"/>
        <v>2.7077353104023195E-3</v>
      </c>
      <c r="AC4538" s="122">
        <f t="shared" si="920"/>
        <v>8.6971410626432082</v>
      </c>
      <c r="AD4538" s="122">
        <f t="shared" si="913"/>
        <v>-136.94810863320279</v>
      </c>
      <c r="AE4538" s="122">
        <f t="shared" si="914"/>
        <v>2.3051654922556677E-4</v>
      </c>
      <c r="AF4538" s="122">
        <f t="shared" si="921"/>
        <v>0.8232628163698319</v>
      </c>
      <c r="AG4538" s="122">
        <f t="shared" si="922"/>
        <v>0.57629137306366052</v>
      </c>
      <c r="AH4538" s="87">
        <f t="shared" si="923"/>
        <v>-7.3999730655548102E-2</v>
      </c>
      <c r="AI4538" s="122">
        <f t="shared" si="924"/>
        <v>1.209186649661816</v>
      </c>
    </row>
    <row r="4539" spans="1:35" x14ac:dyDescent="0.25">
      <c r="A4539" s="90">
        <v>1.8140000000000001</v>
      </c>
      <c r="B4539" s="160">
        <v>21.568958881768129</v>
      </c>
      <c r="E4539" s="147">
        <f t="shared" si="925"/>
        <v>8.627583552706302E-3</v>
      </c>
      <c r="F4539" s="160"/>
      <c r="W4539" s="146">
        <f t="shared" si="915"/>
        <v>0.64570964048261303</v>
      </c>
      <c r="X4539" s="164">
        <v>6.3726586773512262</v>
      </c>
      <c r="Y4539" s="147">
        <f t="shared" si="917"/>
        <v>3.9999999999995595E-4</v>
      </c>
      <c r="Z4539" s="122">
        <f t="shared" si="918"/>
        <v>8.8754449677853557</v>
      </c>
      <c r="AA4539" s="122">
        <f t="shared" si="919"/>
        <v>0.61929999999999996</v>
      </c>
      <c r="AB4539" s="122">
        <f t="shared" si="916"/>
        <v>2.7077353104008163E-3</v>
      </c>
      <c r="AC4539" s="122">
        <f t="shared" si="920"/>
        <v>8.6998487979536083</v>
      </c>
      <c r="AD4539" s="122">
        <f t="shared" si="913"/>
        <v>-136.93295259838811</v>
      </c>
      <c r="AE4539" s="122">
        <f t="shared" si="914"/>
        <v>2.3049103797988189E-4</v>
      </c>
      <c r="AF4539" s="122">
        <f t="shared" si="921"/>
        <v>0.82349330740781179</v>
      </c>
      <c r="AG4539" s="122">
        <f t="shared" si="922"/>
        <v>0.57622759494976816</v>
      </c>
      <c r="AH4539" s="87">
        <f t="shared" si="923"/>
        <v>-7.4230221693527984E-2</v>
      </c>
      <c r="AI4539" s="122">
        <f t="shared" si="924"/>
        <v>1.209186649661816</v>
      </c>
    </row>
    <row r="4540" spans="1:35" x14ac:dyDescent="0.25">
      <c r="A4540" s="90">
        <v>1.8144</v>
      </c>
      <c r="B4540" s="160">
        <v>20.571704405189507</v>
      </c>
      <c r="E4540" s="147">
        <f t="shared" si="925"/>
        <v>8.4281326573905982E-3</v>
      </c>
      <c r="F4540" s="160"/>
      <c r="W4540" s="146">
        <f t="shared" si="915"/>
        <v>0.62113444668422146</v>
      </c>
      <c r="X4540" s="164">
        <v>6.1301203719143498</v>
      </c>
      <c r="Y4540" s="147">
        <f t="shared" si="917"/>
        <v>3.9999999999995595E-4</v>
      </c>
      <c r="Z4540" s="122">
        <f t="shared" si="918"/>
        <v>8.8754449677853557</v>
      </c>
      <c r="AA4540" s="122">
        <f t="shared" si="919"/>
        <v>0.61929999999999996</v>
      </c>
      <c r="AB4540" s="122">
        <f t="shared" si="916"/>
        <v>2.6434431697010198E-3</v>
      </c>
      <c r="AC4540" s="122">
        <f t="shared" si="920"/>
        <v>8.7024922411233092</v>
      </c>
      <c r="AD4540" s="122">
        <f t="shared" si="913"/>
        <v>-133.6671832968149</v>
      </c>
      <c r="AE4540" s="122">
        <f t="shared" si="914"/>
        <v>2.2499396410658175E-4</v>
      </c>
      <c r="AF4540" s="122">
        <f t="shared" si="921"/>
        <v>0.82371830137191837</v>
      </c>
      <c r="AG4540" s="122">
        <f t="shared" si="922"/>
        <v>0.56248491026651637</v>
      </c>
      <c r="AH4540" s="87">
        <f t="shared" si="923"/>
        <v>-7.4455215657634563E-2</v>
      </c>
      <c r="AI4540" s="122">
        <f t="shared" si="924"/>
        <v>1.2014770837518087</v>
      </c>
    </row>
    <row r="4541" spans="1:35" x14ac:dyDescent="0.25">
      <c r="A4541" s="90">
        <v>1.8148</v>
      </c>
      <c r="B4541" s="160">
        <v>20.571704405189507</v>
      </c>
      <c r="E4541" s="147">
        <f t="shared" si="925"/>
        <v>8.2286817620748961E-3</v>
      </c>
      <c r="F4541" s="160"/>
      <c r="W4541" s="146">
        <f t="shared" si="915"/>
        <v>0.62113444668422146</v>
      </c>
      <c r="X4541" s="164">
        <v>6.1301203719143498</v>
      </c>
      <c r="Y4541" s="147">
        <f t="shared" si="917"/>
        <v>3.9999999999995595E-4</v>
      </c>
      <c r="Z4541" s="122">
        <f t="shared" si="918"/>
        <v>8.8754449677853557</v>
      </c>
      <c r="AA4541" s="122">
        <f t="shared" si="919"/>
        <v>0.61929999999999996</v>
      </c>
      <c r="AB4541" s="122">
        <f t="shared" si="916"/>
        <v>2.6434431697010198E-3</v>
      </c>
      <c r="AC4541" s="122">
        <f t="shared" si="920"/>
        <v>8.7051356842930101</v>
      </c>
      <c r="AD4541" s="122">
        <f t="shared" si="913"/>
        <v>-133.65272863517271</v>
      </c>
      <c r="AE4541" s="122">
        <f t="shared" si="914"/>
        <v>2.2496963344035179E-4</v>
      </c>
      <c r="AF4541" s="122">
        <f t="shared" si="921"/>
        <v>0.82394327100535869</v>
      </c>
      <c r="AG4541" s="122">
        <f t="shared" si="922"/>
        <v>0.56242408360094143</v>
      </c>
      <c r="AH4541" s="87">
        <f t="shared" si="923"/>
        <v>-7.468018529107491E-2</v>
      </c>
      <c r="AI4541" s="122">
        <f t="shared" si="924"/>
        <v>1.2014770837518087</v>
      </c>
    </row>
    <row r="4542" spans="1:35" x14ac:dyDescent="0.25">
      <c r="A4542" s="90">
        <v>1.8151999999999999</v>
      </c>
      <c r="B4542" s="160">
        <v>20.571704405189507</v>
      </c>
      <c r="E4542" s="147">
        <f t="shared" si="925"/>
        <v>8.2286817620748961E-3</v>
      </c>
      <c r="F4542" s="160"/>
      <c r="W4542" s="146">
        <f t="shared" si="915"/>
        <v>0.62113444668422146</v>
      </c>
      <c r="X4542" s="164">
        <v>6.1301203719143498</v>
      </c>
      <c r="Y4542" s="147">
        <f t="shared" si="917"/>
        <v>3.9999999999995595E-4</v>
      </c>
      <c r="Z4542" s="122">
        <f t="shared" si="918"/>
        <v>8.8754449677853557</v>
      </c>
      <c r="AA4542" s="122">
        <f t="shared" si="919"/>
        <v>0.61929999999999996</v>
      </c>
      <c r="AB4542" s="122">
        <f t="shared" si="916"/>
        <v>2.6434431697010198E-3</v>
      </c>
      <c r="AC4542" s="122">
        <f t="shared" si="920"/>
        <v>8.707779127462711</v>
      </c>
      <c r="AD4542" s="122">
        <f t="shared" si="913"/>
        <v>-133.6382690989293</v>
      </c>
      <c r="AE4542" s="122">
        <f t="shared" si="914"/>
        <v>2.2494529456899753E-4</v>
      </c>
      <c r="AF4542" s="122">
        <f t="shared" si="921"/>
        <v>0.82416821629992765</v>
      </c>
      <c r="AG4542" s="122">
        <f t="shared" si="922"/>
        <v>0.5623632364225557</v>
      </c>
      <c r="AH4542" s="87">
        <f t="shared" si="923"/>
        <v>-7.4905130585643909E-2</v>
      </c>
      <c r="AI4542" s="122">
        <f t="shared" si="924"/>
        <v>1.2014770837518087</v>
      </c>
    </row>
    <row r="4543" spans="1:35" x14ac:dyDescent="0.25">
      <c r="A4543" s="90">
        <v>1.8156000000000001</v>
      </c>
      <c r="B4543" s="160">
        <v>20.571704405189507</v>
      </c>
      <c r="E4543" s="147">
        <f t="shared" si="925"/>
        <v>8.2286817620794653E-3</v>
      </c>
      <c r="F4543" s="160"/>
      <c r="W4543" s="146">
        <f t="shared" si="915"/>
        <v>0.62113444668422146</v>
      </c>
      <c r="X4543" s="164">
        <v>6.1301203719143498</v>
      </c>
      <c r="Y4543" s="147">
        <f t="shared" si="917"/>
        <v>4.0000000000017799E-4</v>
      </c>
      <c r="Z4543" s="122">
        <f t="shared" si="918"/>
        <v>8.8754449677853557</v>
      </c>
      <c r="AA4543" s="122">
        <f t="shared" si="919"/>
        <v>0.61929999999999996</v>
      </c>
      <c r="AB4543" s="122">
        <f t="shared" si="916"/>
        <v>2.6434431697024874E-3</v>
      </c>
      <c r="AC4543" s="122">
        <f t="shared" si="920"/>
        <v>8.7104225706324137</v>
      </c>
      <c r="AD4543" s="122">
        <f t="shared" si="913"/>
        <v>-133.6238046881588</v>
      </c>
      <c r="AE4543" s="122">
        <f t="shared" si="914"/>
        <v>2.2492094749264373E-4</v>
      </c>
      <c r="AF4543" s="122">
        <f t="shared" si="921"/>
        <v>0.82439313724742025</v>
      </c>
      <c r="AG4543" s="122">
        <f t="shared" si="922"/>
        <v>0.56230236873135908</v>
      </c>
      <c r="AH4543" s="87">
        <f t="shared" si="923"/>
        <v>-7.5130051533136552E-2</v>
      </c>
      <c r="AI4543" s="122">
        <f t="shared" si="924"/>
        <v>1.2014770837518087</v>
      </c>
    </row>
    <row r="4544" spans="1:35" x14ac:dyDescent="0.25">
      <c r="A4544" s="90">
        <v>1.8160000000000001</v>
      </c>
      <c r="B4544" s="160">
        <v>21.568958881768129</v>
      </c>
      <c r="E4544" s="147">
        <f t="shared" si="925"/>
        <v>8.4281326573905982E-3</v>
      </c>
      <c r="F4544" s="160"/>
      <c r="W4544" s="146">
        <f t="shared" si="915"/>
        <v>0.64570964048261326</v>
      </c>
      <c r="X4544" s="164">
        <v>6.3726586773512288</v>
      </c>
      <c r="Y4544" s="147">
        <f t="shared" si="917"/>
        <v>3.9999999999995595E-4</v>
      </c>
      <c r="Z4544" s="122">
        <f t="shared" si="918"/>
        <v>8.8754449677853557</v>
      </c>
      <c r="AA4544" s="122">
        <f t="shared" si="919"/>
        <v>0.61929999999999996</v>
      </c>
      <c r="AB4544" s="122">
        <f t="shared" si="916"/>
        <v>2.7077353104008172E-3</v>
      </c>
      <c r="AC4544" s="122">
        <f t="shared" si="920"/>
        <v>8.7131303059428138</v>
      </c>
      <c r="AD4544" s="122">
        <f t="shared" si="913"/>
        <v>-136.85853600509046</v>
      </c>
      <c r="AE4544" s="122">
        <f t="shared" si="914"/>
        <v>2.3036577698531025E-4</v>
      </c>
      <c r="AF4544" s="122">
        <f t="shared" si="921"/>
        <v>0.82462350302440557</v>
      </c>
      <c r="AG4544" s="122">
        <f t="shared" si="922"/>
        <v>0.575914442463339</v>
      </c>
      <c r="AH4544" s="87">
        <f t="shared" si="923"/>
        <v>-7.5360417310121858E-2</v>
      </c>
      <c r="AI4544" s="122">
        <f t="shared" si="924"/>
        <v>1.1557498244290911</v>
      </c>
    </row>
    <row r="4545" spans="1:35" x14ac:dyDescent="0.25">
      <c r="A4545" s="90">
        <v>1.8164</v>
      </c>
      <c r="B4545" s="160">
        <v>21.568958881768129</v>
      </c>
      <c r="E4545" s="147">
        <f t="shared" si="925"/>
        <v>8.627583552706302E-3</v>
      </c>
      <c r="F4545" s="160"/>
      <c r="W4545" s="146">
        <f t="shared" si="915"/>
        <v>0.64570964048261326</v>
      </c>
      <c r="X4545" s="164">
        <v>6.3726586773512288</v>
      </c>
      <c r="Y4545" s="147">
        <f t="shared" si="917"/>
        <v>3.9999999999995595E-4</v>
      </c>
      <c r="Z4545" s="122">
        <f t="shared" si="918"/>
        <v>8.8754449677853557</v>
      </c>
      <c r="AA4545" s="122">
        <f t="shared" si="919"/>
        <v>0.61929999999999996</v>
      </c>
      <c r="AB4545" s="122">
        <f t="shared" si="916"/>
        <v>2.7077353104008172E-3</v>
      </c>
      <c r="AC4545" s="122">
        <f t="shared" si="920"/>
        <v>8.7158380412532139</v>
      </c>
      <c r="AD4545" s="122">
        <f t="shared" si="913"/>
        <v>-136.84334903397232</v>
      </c>
      <c r="AE4545" s="122">
        <f t="shared" si="914"/>
        <v>2.3034021366639856E-4</v>
      </c>
      <c r="AF4545" s="122">
        <f t="shared" si="921"/>
        <v>0.82485384323807198</v>
      </c>
      <c r="AG4545" s="122">
        <f t="shared" si="922"/>
        <v>0.5758505341660598</v>
      </c>
      <c r="AH4545" s="87">
        <f t="shared" si="923"/>
        <v>-7.5590757523788257E-2</v>
      </c>
      <c r="AI4545" s="122">
        <f t="shared" si="924"/>
        <v>1.2091866496618158</v>
      </c>
    </row>
    <row r="4546" spans="1:35" x14ac:dyDescent="0.25">
      <c r="A4546" s="90">
        <v>1.8168</v>
      </c>
      <c r="B4546" s="160">
        <v>21.568958881768129</v>
      </c>
      <c r="E4546" s="147">
        <f t="shared" si="925"/>
        <v>8.627583552706302E-3</v>
      </c>
      <c r="F4546" s="160"/>
      <c r="W4546" s="146">
        <f t="shared" si="915"/>
        <v>0.64570964048261326</v>
      </c>
      <c r="X4546" s="164">
        <v>6.3726586773512288</v>
      </c>
      <c r="Y4546" s="147">
        <f t="shared" si="917"/>
        <v>3.9999999999995595E-4</v>
      </c>
      <c r="Z4546" s="122">
        <f t="shared" si="918"/>
        <v>8.8754449677853557</v>
      </c>
      <c r="AA4546" s="122">
        <f t="shared" si="919"/>
        <v>0.61929999999999996</v>
      </c>
      <c r="AB4546" s="122">
        <f t="shared" si="916"/>
        <v>2.7077353104008172E-3</v>
      </c>
      <c r="AC4546" s="122">
        <f t="shared" si="920"/>
        <v>8.7185457765636141</v>
      </c>
      <c r="AD4546" s="122">
        <f t="shared" si="913"/>
        <v>-136.82815682386155</v>
      </c>
      <c r="AE4546" s="122">
        <f t="shared" si="914"/>
        <v>2.3031464152900439E-4</v>
      </c>
      <c r="AF4546" s="122">
        <f t="shared" si="921"/>
        <v>0.82508415787960099</v>
      </c>
      <c r="AG4546" s="122">
        <f t="shared" si="922"/>
        <v>0.57578660382257441</v>
      </c>
      <c r="AH4546" s="87">
        <f t="shared" si="923"/>
        <v>-7.5821072165317263E-2</v>
      </c>
      <c r="AI4546" s="122">
        <f t="shared" si="924"/>
        <v>1.2091866496618158</v>
      </c>
    </row>
    <row r="4547" spans="1:35" x14ac:dyDescent="0.25">
      <c r="A4547" s="90">
        <v>1.8171999999999999</v>
      </c>
      <c r="B4547" s="160">
        <v>20.571704405189507</v>
      </c>
      <c r="E4547" s="147">
        <f t="shared" si="925"/>
        <v>8.4281326573905982E-3</v>
      </c>
      <c r="F4547" s="160"/>
      <c r="W4547" s="146">
        <f t="shared" si="915"/>
        <v>0.62113444668422169</v>
      </c>
      <c r="X4547" s="164">
        <v>6.1301203719143524</v>
      </c>
      <c r="Y4547" s="147">
        <f t="shared" si="917"/>
        <v>3.9999999999995595E-4</v>
      </c>
      <c r="Z4547" s="122">
        <f t="shared" si="918"/>
        <v>8.8754449677853557</v>
      </c>
      <c r="AA4547" s="122">
        <f t="shared" si="919"/>
        <v>0.61929999999999996</v>
      </c>
      <c r="AB4547" s="122">
        <f t="shared" si="916"/>
        <v>2.6434431697010203E-3</v>
      </c>
      <c r="AC4547" s="122">
        <f t="shared" si="920"/>
        <v>8.721189219733315</v>
      </c>
      <c r="AD4547" s="122">
        <f t="shared" si="913"/>
        <v>-133.56484130264255</v>
      </c>
      <c r="AE4547" s="122">
        <f t="shared" si="914"/>
        <v>2.2482169795721375E-4</v>
      </c>
      <c r="AF4547" s="122">
        <f t="shared" si="921"/>
        <v>0.82530897957755822</v>
      </c>
      <c r="AG4547" s="122">
        <f t="shared" si="922"/>
        <v>0.5620542448930963</v>
      </c>
      <c r="AH4547" s="87">
        <f t="shared" si="923"/>
        <v>-7.6045893863274483E-2</v>
      </c>
      <c r="AI4547" s="122">
        <f t="shared" si="924"/>
        <v>1.2014770837518083</v>
      </c>
    </row>
    <row r="4548" spans="1:35" x14ac:dyDescent="0.25">
      <c r="A4548" s="90">
        <v>1.8176000000000001</v>
      </c>
      <c r="B4548" s="160">
        <v>20.571704405189507</v>
      </c>
      <c r="E4548" s="147">
        <f t="shared" si="925"/>
        <v>8.2286817620794653E-3</v>
      </c>
      <c r="F4548" s="160"/>
      <c r="W4548" s="146">
        <f t="shared" si="915"/>
        <v>0.62113444668422169</v>
      </c>
      <c r="X4548" s="164">
        <v>6.1301203719143524</v>
      </c>
      <c r="Y4548" s="147">
        <f t="shared" si="917"/>
        <v>4.0000000000017799E-4</v>
      </c>
      <c r="Z4548" s="122">
        <f t="shared" si="918"/>
        <v>8.8754449677853557</v>
      </c>
      <c r="AA4548" s="122">
        <f t="shared" si="919"/>
        <v>0.61929999999999996</v>
      </c>
      <c r="AB4548" s="122">
        <f t="shared" si="916"/>
        <v>2.6434431697024878E-3</v>
      </c>
      <c r="AC4548" s="122">
        <f t="shared" si="920"/>
        <v>8.7238326629030176</v>
      </c>
      <c r="AD4548" s="122">
        <f t="shared" ref="AD4548:AD4611" si="926">2*$AB$1*PI()*((AC4548+$X$2/2)*(2*AC4548-$Z$1)+(AC4548+$X$2/2)^2-($X$1/2)^2)*AB4548</f>
        <v>-133.5503521631951</v>
      </c>
      <c r="AE4548" s="122">
        <f t="shared" ref="AE4548:AE4611" si="927">-AD4548*0.000000001*$Z$2</f>
        <v>2.2479730925655913E-4</v>
      </c>
      <c r="AF4548" s="122">
        <f t="shared" si="921"/>
        <v>0.82553377688681473</v>
      </c>
      <c r="AG4548" s="122">
        <f t="shared" si="922"/>
        <v>0.56199327314114778</v>
      </c>
      <c r="AH4548" s="87">
        <f t="shared" si="923"/>
        <v>-7.6270691172531047E-2</v>
      </c>
      <c r="AI4548" s="122">
        <f t="shared" si="924"/>
        <v>1.2014770837518083</v>
      </c>
    </row>
    <row r="4549" spans="1:35" x14ac:dyDescent="0.25">
      <c r="A4549" s="90">
        <v>1.8180000000000001</v>
      </c>
      <c r="B4549" s="160">
        <v>20.571704405189507</v>
      </c>
      <c r="E4549" s="147">
        <f t="shared" si="925"/>
        <v>8.2286817620748961E-3</v>
      </c>
      <c r="F4549" s="160"/>
      <c r="W4549" s="146">
        <f t="shared" ref="W4549:W4612" si="928">+X4549/1000000*101325</f>
        <v>0.62113444668422169</v>
      </c>
      <c r="X4549" s="164">
        <v>6.1301203719143524</v>
      </c>
      <c r="Y4549" s="147">
        <f t="shared" si="917"/>
        <v>3.9999999999995595E-4</v>
      </c>
      <c r="Z4549" s="122">
        <f t="shared" si="918"/>
        <v>8.8754449677853557</v>
      </c>
      <c r="AA4549" s="122">
        <f t="shared" si="919"/>
        <v>0.61929999999999996</v>
      </c>
      <c r="AB4549" s="122">
        <f t="shared" ref="AB4549:AB4612" si="929">IF(OR(AC4548&gt;=($X$1-$X$2)/2,AC4548&gt;=$Z$1/2),0,Z4549*W4549^AA4549*Y4549)</f>
        <v>2.6434431697010203E-3</v>
      </c>
      <c r="AC4549" s="122">
        <f t="shared" si="920"/>
        <v>8.7264761060727185</v>
      </c>
      <c r="AD4549" s="122">
        <f t="shared" si="926"/>
        <v>-133.53585814899813</v>
      </c>
      <c r="AE4549" s="122">
        <f t="shared" si="927"/>
        <v>2.2477291235053058E-4</v>
      </c>
      <c r="AF4549" s="122">
        <f t="shared" si="921"/>
        <v>0.8257585497991653</v>
      </c>
      <c r="AG4549" s="122">
        <f t="shared" si="922"/>
        <v>0.56193228087638836</v>
      </c>
      <c r="AH4549" s="87">
        <f t="shared" si="923"/>
        <v>-7.6495464084881573E-2</v>
      </c>
      <c r="AI4549" s="122">
        <f t="shared" si="924"/>
        <v>1.1459260297187404</v>
      </c>
    </row>
    <row r="4550" spans="1:35" x14ac:dyDescent="0.25">
      <c r="A4550" s="90">
        <v>1.8184</v>
      </c>
      <c r="B4550" s="160">
        <v>21.568958881768129</v>
      </c>
      <c r="E4550" s="147">
        <f t="shared" si="925"/>
        <v>8.4281326573905982E-3</v>
      </c>
      <c r="F4550" s="160"/>
      <c r="W4550" s="146">
        <f t="shared" si="928"/>
        <v>0.64570964048261315</v>
      </c>
      <c r="X4550" s="164">
        <v>6.372658677351227</v>
      </c>
      <c r="Y4550" s="147">
        <f t="shared" ref="Y4550:Y4613" si="930">+A4550-A4549</f>
        <v>3.9999999999995595E-4</v>
      </c>
      <c r="Z4550" s="122">
        <f t="shared" ref="Z4550:Z4613" si="931">IF(AND(W4550&lt;=$S$56,W4550&gt;$Q$56),$T$56,IF(AND(W4550&lt;=$S$57,W4550&gt;$Q$57),$T$57,IF(AND(W4550&lt;=$S$58,W4550&gt;$Q$58),$T$58,IF(AND(W4550&lt;=$S$59,W4550&gt;$Q$59),$T$59,IF(AND(W4550&lt;=$S$60,W4550&gt;$Q$60),$T$60,"Valor no encontrado para Po")))))</f>
        <v>8.8754449677853557</v>
      </c>
      <c r="AA4550" s="122">
        <f t="shared" ref="AA4550:AA4613" si="932">IF(AND(W4550&lt;=$S$56,W4550&gt;$Q$56),$U$56,IF(AND(W4550&lt;=$S$57,W4550&gt;$Q$57),$U$57,IF(AND(W4550&lt;=$S$58,W4550&gt;$Q$58),$U$58,IF(AND(W4550&lt;=$S$59,W4550&gt;$Q$59),$U$59,IF(AND(W4550&lt;=$S$60,W4550&gt;$Q$60),$U$60,"Valor no encontrado para Po")))))</f>
        <v>0.61929999999999996</v>
      </c>
      <c r="AB4550" s="122">
        <f t="shared" si="929"/>
        <v>2.7077353104008163E-3</v>
      </c>
      <c r="AC4550" s="122">
        <f t="shared" ref="AC4550:AC4613" si="933">+AC4549+AB4550</f>
        <v>8.7291838413831186</v>
      </c>
      <c r="AD4550" s="122">
        <f t="shared" si="926"/>
        <v>-136.76841942553531</v>
      </c>
      <c r="AE4550" s="122">
        <f t="shared" si="927"/>
        <v>2.3021408914416816E-4</v>
      </c>
      <c r="AF4550" s="122">
        <f t="shared" ref="AF4550:AF4613" si="934">+AF4549+AE4550</f>
        <v>0.82598876388830944</v>
      </c>
      <c r="AG4550" s="122">
        <f t="shared" ref="AG4550:AG4613" si="935">+AE4550/Y4550</f>
        <v>0.57553522286048375</v>
      </c>
      <c r="AH4550" s="87">
        <f t="shared" ref="AH4550:AH4613" si="936">+AH4549-AE4550</f>
        <v>-7.6725678174025744E-2</v>
      </c>
      <c r="AI4550" s="122">
        <f t="shared" si="924"/>
        <v>1.1557498244290914</v>
      </c>
    </row>
    <row r="4551" spans="1:35" x14ac:dyDescent="0.25">
      <c r="A4551" s="90">
        <v>1.8188</v>
      </c>
      <c r="B4551" s="160">
        <v>21.568958881768129</v>
      </c>
      <c r="E4551" s="147">
        <f t="shared" si="925"/>
        <v>8.627583552706302E-3</v>
      </c>
      <c r="F4551" s="160"/>
      <c r="W4551" s="146">
        <f t="shared" si="928"/>
        <v>0.64570964048261315</v>
      </c>
      <c r="X4551" s="164">
        <v>6.372658677351227</v>
      </c>
      <c r="Y4551" s="147">
        <f t="shared" si="930"/>
        <v>3.9999999999995595E-4</v>
      </c>
      <c r="Z4551" s="122">
        <f t="shared" si="931"/>
        <v>8.8754449677853557</v>
      </c>
      <c r="AA4551" s="122">
        <f t="shared" si="932"/>
        <v>0.61929999999999996</v>
      </c>
      <c r="AB4551" s="122">
        <f t="shared" si="929"/>
        <v>2.7077353104008163E-3</v>
      </c>
      <c r="AC4551" s="122">
        <f t="shared" si="933"/>
        <v>8.7318915766935188</v>
      </c>
      <c r="AD4551" s="122">
        <f t="shared" si="926"/>
        <v>-136.75320139364365</v>
      </c>
      <c r="AE4551" s="122">
        <f t="shared" si="927"/>
        <v>2.3018847354251668E-4</v>
      </c>
      <c r="AF4551" s="122">
        <f t="shared" si="934"/>
        <v>0.82621895236185194</v>
      </c>
      <c r="AG4551" s="122">
        <f t="shared" si="935"/>
        <v>0.5754711838563551</v>
      </c>
      <c r="AH4551" s="87">
        <f t="shared" si="936"/>
        <v>-7.6955866647568261E-2</v>
      </c>
      <c r="AI4551" s="122">
        <f t="shared" si="924"/>
        <v>1.1557498244290914</v>
      </c>
    </row>
    <row r="4552" spans="1:35" x14ac:dyDescent="0.25">
      <c r="A4552" s="90">
        <v>1.8191999999999999</v>
      </c>
      <c r="B4552" s="160">
        <v>21.568958881768129</v>
      </c>
      <c r="E4552" s="147">
        <f t="shared" si="925"/>
        <v>8.627583552706302E-3</v>
      </c>
      <c r="F4552" s="160"/>
      <c r="W4552" s="146">
        <f t="shared" si="928"/>
        <v>0.64570964048261315</v>
      </c>
      <c r="X4552" s="164">
        <v>6.372658677351227</v>
      </c>
      <c r="Y4552" s="147">
        <f t="shared" si="930"/>
        <v>3.9999999999995595E-4</v>
      </c>
      <c r="Z4552" s="122">
        <f t="shared" si="931"/>
        <v>8.8754449677853557</v>
      </c>
      <c r="AA4552" s="122">
        <f t="shared" si="932"/>
        <v>0.61929999999999996</v>
      </c>
      <c r="AB4552" s="122">
        <f t="shared" si="929"/>
        <v>2.7077353104008163E-3</v>
      </c>
      <c r="AC4552" s="122">
        <f t="shared" si="933"/>
        <v>8.7345993120039189</v>
      </c>
      <c r="AD4552" s="122">
        <f t="shared" si="926"/>
        <v>-136.73797812275942</v>
      </c>
      <c r="AE4552" s="122">
        <f t="shared" si="927"/>
        <v>2.3016284912238277E-4</v>
      </c>
      <c r="AF4552" s="122">
        <f t="shared" si="934"/>
        <v>0.82644911521097431</v>
      </c>
      <c r="AG4552" s="122">
        <f t="shared" si="935"/>
        <v>0.57540712280602024</v>
      </c>
      <c r="AH4552" s="87">
        <f t="shared" si="936"/>
        <v>-7.718602949669065E-2</v>
      </c>
      <c r="AI4552" s="122">
        <f t="shared" si="924"/>
        <v>1.1557498244290914</v>
      </c>
    </row>
    <row r="4553" spans="1:35" x14ac:dyDescent="0.25">
      <c r="A4553" s="90">
        <v>1.8196000000000001</v>
      </c>
      <c r="B4553" s="160">
        <v>21.568958881768129</v>
      </c>
      <c r="E4553" s="147">
        <f t="shared" si="925"/>
        <v>8.6275835527110899E-3</v>
      </c>
      <c r="F4553" s="160"/>
      <c r="W4553" s="146">
        <f t="shared" si="928"/>
        <v>0.64570964048261315</v>
      </c>
      <c r="X4553" s="164">
        <v>6.372658677351227</v>
      </c>
      <c r="Y4553" s="147">
        <f t="shared" si="930"/>
        <v>4.0000000000017799E-4</v>
      </c>
      <c r="Z4553" s="122">
        <f t="shared" si="931"/>
        <v>8.8754449677853557</v>
      </c>
      <c r="AA4553" s="122">
        <f t="shared" si="932"/>
        <v>0.61929999999999996</v>
      </c>
      <c r="AB4553" s="122">
        <f t="shared" si="929"/>
        <v>2.7077353104023195E-3</v>
      </c>
      <c r="AC4553" s="122">
        <f t="shared" si="933"/>
        <v>8.7373070473143208</v>
      </c>
      <c r="AD4553" s="122">
        <f t="shared" si="926"/>
        <v>-136.72274961295847</v>
      </c>
      <c r="AE4553" s="122">
        <f t="shared" si="927"/>
        <v>2.3013721588389414E-4</v>
      </c>
      <c r="AF4553" s="122">
        <f t="shared" si="934"/>
        <v>0.82667925242685825</v>
      </c>
      <c r="AG4553" s="122">
        <f t="shared" si="935"/>
        <v>0.57534303970947931</v>
      </c>
      <c r="AH4553" s="87">
        <f t="shared" si="936"/>
        <v>-7.741616671257455E-2</v>
      </c>
      <c r="AI4553" s="122">
        <f t="shared" si="924"/>
        <v>1.1557498244290914</v>
      </c>
    </row>
    <row r="4554" spans="1:35" x14ac:dyDescent="0.25">
      <c r="A4554" s="90">
        <v>1.82</v>
      </c>
      <c r="B4554" s="160">
        <v>21.568958881768129</v>
      </c>
      <c r="E4554" s="147">
        <f t="shared" si="925"/>
        <v>8.627583552706302E-3</v>
      </c>
      <c r="F4554" s="160"/>
      <c r="W4554" s="146">
        <f t="shared" si="928"/>
        <v>0.64570964048261315</v>
      </c>
      <c r="X4554" s="164">
        <v>6.372658677351227</v>
      </c>
      <c r="Y4554" s="147">
        <f t="shared" si="930"/>
        <v>3.9999999999995595E-4</v>
      </c>
      <c r="Z4554" s="122">
        <f t="shared" si="931"/>
        <v>8.8754449677853557</v>
      </c>
      <c r="AA4554" s="122">
        <f t="shared" si="932"/>
        <v>0.61929999999999996</v>
      </c>
      <c r="AB4554" s="122">
        <f t="shared" si="929"/>
        <v>2.7077353104008163E-3</v>
      </c>
      <c r="AC4554" s="122">
        <f t="shared" si="933"/>
        <v>8.740014782624721</v>
      </c>
      <c r="AD4554" s="122">
        <f t="shared" si="926"/>
        <v>-136.70751586401312</v>
      </c>
      <c r="AE4554" s="122">
        <f t="shared" si="927"/>
        <v>2.3011157382666752E-4</v>
      </c>
      <c r="AF4554" s="122">
        <f t="shared" si="934"/>
        <v>0.82690936400068493</v>
      </c>
      <c r="AG4554" s="122">
        <f t="shared" si="935"/>
        <v>0.57527893456673218</v>
      </c>
      <c r="AH4554" s="87">
        <f t="shared" si="936"/>
        <v>-7.7646278286401221E-2</v>
      </c>
      <c r="AI4554" s="122">
        <f t="shared" si="924"/>
        <v>1.1023129991963665</v>
      </c>
    </row>
    <row r="4555" spans="1:35" x14ac:dyDescent="0.25">
      <c r="A4555" s="90">
        <v>1.8204</v>
      </c>
      <c r="B4555" s="160">
        <v>21.568958881768129</v>
      </c>
      <c r="E4555" s="147">
        <f t="shared" si="925"/>
        <v>8.627583552706302E-3</v>
      </c>
      <c r="F4555" s="160"/>
      <c r="W4555" s="146">
        <f t="shared" si="928"/>
        <v>0.64570964048261315</v>
      </c>
      <c r="X4555" s="164">
        <v>6.372658677351227</v>
      </c>
      <c r="Y4555" s="147">
        <f t="shared" si="930"/>
        <v>3.9999999999995595E-4</v>
      </c>
      <c r="Z4555" s="122">
        <f t="shared" si="931"/>
        <v>8.8754449677853557</v>
      </c>
      <c r="AA4555" s="122">
        <f t="shared" si="932"/>
        <v>0.61929999999999996</v>
      </c>
      <c r="AB4555" s="122">
        <f t="shared" si="929"/>
        <v>2.7077353104008163E-3</v>
      </c>
      <c r="AC4555" s="122">
        <f t="shared" si="933"/>
        <v>8.7427225179351211</v>
      </c>
      <c r="AD4555" s="122">
        <f t="shared" si="926"/>
        <v>-136.69227687615108</v>
      </c>
      <c r="AE4555" s="122">
        <f t="shared" si="927"/>
        <v>2.3008592295108621E-4</v>
      </c>
      <c r="AF4555" s="122">
        <f t="shared" si="934"/>
        <v>0.82713944992363597</v>
      </c>
      <c r="AG4555" s="122">
        <f t="shared" si="935"/>
        <v>0.57521480737777886</v>
      </c>
      <c r="AH4555" s="87">
        <f t="shared" si="936"/>
        <v>-7.7876364209352303E-2</v>
      </c>
      <c r="AI4555" s="122">
        <f t="shared" si="924"/>
        <v>1.1023129991963665</v>
      </c>
    </row>
    <row r="4556" spans="1:35" x14ac:dyDescent="0.25">
      <c r="A4556" s="90">
        <v>1.8208</v>
      </c>
      <c r="B4556" s="160">
        <v>21.568958881768129</v>
      </c>
      <c r="E4556" s="147">
        <f t="shared" si="925"/>
        <v>8.627583552706302E-3</v>
      </c>
      <c r="F4556" s="160"/>
      <c r="W4556" s="146">
        <f t="shared" si="928"/>
        <v>0.64570964048261315</v>
      </c>
      <c r="X4556" s="164">
        <v>6.372658677351227</v>
      </c>
      <c r="Y4556" s="147">
        <f t="shared" si="930"/>
        <v>3.9999999999995595E-4</v>
      </c>
      <c r="Z4556" s="122">
        <f t="shared" si="931"/>
        <v>8.8754449677853557</v>
      </c>
      <c r="AA4556" s="122">
        <f t="shared" si="932"/>
        <v>0.61929999999999996</v>
      </c>
      <c r="AB4556" s="122">
        <f t="shared" si="929"/>
        <v>2.7077353104008163E-3</v>
      </c>
      <c r="AC4556" s="122">
        <f t="shared" si="933"/>
        <v>8.7454302532455213</v>
      </c>
      <c r="AD4556" s="122">
        <f t="shared" si="926"/>
        <v>-136.67703264929651</v>
      </c>
      <c r="AE4556" s="122">
        <f t="shared" si="927"/>
        <v>2.3006026325702249E-4</v>
      </c>
      <c r="AF4556" s="122">
        <f t="shared" si="934"/>
        <v>0.82736951018689298</v>
      </c>
      <c r="AG4556" s="122">
        <f t="shared" si="935"/>
        <v>0.57515065814261956</v>
      </c>
      <c r="AH4556" s="87">
        <f t="shared" si="936"/>
        <v>-7.810642447260932E-2</v>
      </c>
      <c r="AI4556" s="122">
        <f t="shared" si="924"/>
        <v>1.1023129991963665</v>
      </c>
    </row>
    <row r="4557" spans="1:35" x14ac:dyDescent="0.25">
      <c r="A4557" s="90">
        <v>1.8211999999999999</v>
      </c>
      <c r="B4557" s="160">
        <v>21.568958881768129</v>
      </c>
      <c r="E4557" s="147">
        <f t="shared" si="925"/>
        <v>8.627583552706302E-3</v>
      </c>
      <c r="F4557" s="160"/>
      <c r="W4557" s="146">
        <f t="shared" si="928"/>
        <v>0.64570964048261315</v>
      </c>
      <c r="X4557" s="164">
        <v>6.372658677351227</v>
      </c>
      <c r="Y4557" s="147">
        <f t="shared" si="930"/>
        <v>3.9999999999995595E-4</v>
      </c>
      <c r="Z4557" s="122">
        <f t="shared" si="931"/>
        <v>8.8754449677853557</v>
      </c>
      <c r="AA4557" s="122">
        <f t="shared" si="932"/>
        <v>0.61929999999999996</v>
      </c>
      <c r="AB4557" s="122">
        <f t="shared" si="929"/>
        <v>2.7077353104008163E-3</v>
      </c>
      <c r="AC4557" s="122">
        <f t="shared" si="933"/>
        <v>8.7481379885559214</v>
      </c>
      <c r="AD4557" s="122">
        <f t="shared" si="926"/>
        <v>-136.66178318344927</v>
      </c>
      <c r="AE4557" s="122">
        <f t="shared" si="927"/>
        <v>2.3003459474447627E-4</v>
      </c>
      <c r="AF4557" s="122">
        <f t="shared" si="934"/>
        <v>0.82759954478163744</v>
      </c>
      <c r="AG4557" s="122">
        <f t="shared" si="935"/>
        <v>0.57508648686125396</v>
      </c>
      <c r="AH4557" s="87">
        <f t="shared" si="936"/>
        <v>-7.83364590673538E-2</v>
      </c>
      <c r="AI4557" s="122">
        <f t="shared" si="924"/>
        <v>1.1023129991963665</v>
      </c>
    </row>
    <row r="4558" spans="1:35" x14ac:dyDescent="0.25">
      <c r="A4558" s="90">
        <v>1.8216000000000001</v>
      </c>
      <c r="B4558" s="160">
        <v>22.566213358346751</v>
      </c>
      <c r="E4558" s="147">
        <f t="shared" si="925"/>
        <v>8.8270344480269047E-3</v>
      </c>
      <c r="F4558" s="160"/>
      <c r="W4558" s="146">
        <f t="shared" si="928"/>
        <v>0.67028483428100427</v>
      </c>
      <c r="X4558" s="164">
        <v>6.6151969827881008</v>
      </c>
      <c r="Y4558" s="147">
        <f t="shared" si="930"/>
        <v>4.0000000000017799E-4</v>
      </c>
      <c r="Z4558" s="122">
        <f t="shared" si="931"/>
        <v>8.8754449677853557</v>
      </c>
      <c r="AA4558" s="122">
        <f t="shared" si="932"/>
        <v>0.61929999999999996</v>
      </c>
      <c r="AB4558" s="122">
        <f t="shared" si="929"/>
        <v>2.7711023654773373E-3</v>
      </c>
      <c r="AC4558" s="122">
        <f t="shared" si="933"/>
        <v>8.7509090909213985</v>
      </c>
      <c r="AD4558" s="122">
        <f t="shared" si="926"/>
        <v>-139.84399708701537</v>
      </c>
      <c r="AE4558" s="122">
        <f t="shared" si="927"/>
        <v>2.3539102482057468E-4</v>
      </c>
      <c r="AF4558" s="122">
        <f t="shared" si="934"/>
        <v>0.82783493580645806</v>
      </c>
      <c r="AG4558" s="122">
        <f t="shared" si="935"/>
        <v>0.58847756205117485</v>
      </c>
      <c r="AH4558" s="87">
        <f t="shared" si="936"/>
        <v>-7.8571850092174378E-2</v>
      </c>
      <c r="AI4558" s="122">
        <f t="shared" si="924"/>
        <v>1.1133756359271714</v>
      </c>
    </row>
    <row r="4559" spans="1:35" x14ac:dyDescent="0.25">
      <c r="A4559" s="90">
        <v>1.8220000000000001</v>
      </c>
      <c r="B4559" s="160">
        <v>22.566213358346751</v>
      </c>
      <c r="E4559" s="147">
        <f t="shared" si="925"/>
        <v>9.0264853433377062E-3</v>
      </c>
      <c r="F4559" s="160"/>
      <c r="W4559" s="146">
        <f t="shared" si="928"/>
        <v>0.67028483428100427</v>
      </c>
      <c r="X4559" s="164">
        <v>6.6151969827881008</v>
      </c>
      <c r="Y4559" s="147">
        <f t="shared" si="930"/>
        <v>3.9999999999995595E-4</v>
      </c>
      <c r="Z4559" s="122">
        <f t="shared" si="931"/>
        <v>8.8754449677853557</v>
      </c>
      <c r="AA4559" s="122">
        <f t="shared" si="932"/>
        <v>0.61929999999999996</v>
      </c>
      <c r="AB4559" s="122">
        <f t="shared" si="929"/>
        <v>2.771102365475799E-3</v>
      </c>
      <c r="AC4559" s="122">
        <f t="shared" si="933"/>
        <v>8.7536801932868737</v>
      </c>
      <c r="AD4559" s="122">
        <f t="shared" si="926"/>
        <v>-139.82801435961076</v>
      </c>
      <c r="AE4559" s="122">
        <f t="shared" si="927"/>
        <v>2.3536412205276506E-4</v>
      </c>
      <c r="AF4559" s="122">
        <f t="shared" si="934"/>
        <v>0.82807029992851078</v>
      </c>
      <c r="AG4559" s="122">
        <f t="shared" si="935"/>
        <v>0.58841030513197745</v>
      </c>
      <c r="AH4559" s="87">
        <f t="shared" si="936"/>
        <v>-7.8807214214227136E-2</v>
      </c>
      <c r="AI4559" s="122">
        <f t="shared" si="924"/>
        <v>1.1133756359271714</v>
      </c>
    </row>
    <row r="4560" spans="1:35" x14ac:dyDescent="0.25">
      <c r="A4560" s="90">
        <v>1.8224</v>
      </c>
      <c r="B4560" s="160">
        <v>21.568958881768129</v>
      </c>
      <c r="E4560" s="147">
        <f t="shared" si="925"/>
        <v>8.8270344480220041E-3</v>
      </c>
      <c r="F4560" s="160"/>
      <c r="W4560" s="146">
        <f t="shared" si="928"/>
        <v>0.64570964048261281</v>
      </c>
      <c r="X4560" s="164">
        <v>6.3726586773512244</v>
      </c>
      <c r="Y4560" s="147">
        <f t="shared" si="930"/>
        <v>3.9999999999995595E-4</v>
      </c>
      <c r="Z4560" s="122">
        <f t="shared" si="931"/>
        <v>8.8754449677853557</v>
      </c>
      <c r="AA4560" s="122">
        <f t="shared" si="932"/>
        <v>0.61929999999999996</v>
      </c>
      <c r="AB4560" s="122">
        <f t="shared" si="929"/>
        <v>2.7077353104008155E-3</v>
      </c>
      <c r="AC4560" s="122">
        <f t="shared" si="933"/>
        <v>8.7563879285972739</v>
      </c>
      <c r="AD4560" s="122">
        <f t="shared" si="926"/>
        <v>-136.61528874485154</v>
      </c>
      <c r="AE4560" s="122">
        <f t="shared" si="927"/>
        <v>2.2995633344060945E-4</v>
      </c>
      <c r="AF4560" s="122">
        <f t="shared" si="934"/>
        <v>0.82830025626195136</v>
      </c>
      <c r="AG4560" s="122">
        <f t="shared" si="935"/>
        <v>0.57489083360158699</v>
      </c>
      <c r="AH4560" s="87">
        <f t="shared" si="936"/>
        <v>-7.9037170547667748E-2</v>
      </c>
      <c r="AI4560" s="122">
        <f t="shared" si="924"/>
        <v>1.155749824429092</v>
      </c>
    </row>
    <row r="4561" spans="1:35" x14ac:dyDescent="0.25">
      <c r="A4561" s="90">
        <v>1.8228</v>
      </c>
      <c r="B4561" s="160">
        <v>21.568958881768129</v>
      </c>
      <c r="E4561" s="147">
        <f t="shared" si="925"/>
        <v>8.627583552706302E-3</v>
      </c>
      <c r="F4561" s="160"/>
      <c r="W4561" s="146">
        <f t="shared" si="928"/>
        <v>0.64570964048261281</v>
      </c>
      <c r="X4561" s="164">
        <v>6.3726586773512244</v>
      </c>
      <c r="Y4561" s="147">
        <f t="shared" si="930"/>
        <v>3.9999999999995595E-4</v>
      </c>
      <c r="Z4561" s="122">
        <f t="shared" si="931"/>
        <v>8.8754449677853557</v>
      </c>
      <c r="AA4561" s="122">
        <f t="shared" si="932"/>
        <v>0.61929999999999996</v>
      </c>
      <c r="AB4561" s="122">
        <f t="shared" si="929"/>
        <v>2.7077353104008155E-3</v>
      </c>
      <c r="AC4561" s="122">
        <f t="shared" si="933"/>
        <v>8.759095663907674</v>
      </c>
      <c r="AD4561" s="122">
        <f t="shared" si="926"/>
        <v>-136.60001807782572</v>
      </c>
      <c r="AE4561" s="122">
        <f t="shared" si="927"/>
        <v>2.2993062924138907E-4</v>
      </c>
      <c r="AF4561" s="122">
        <f t="shared" si="934"/>
        <v>0.82853018689119273</v>
      </c>
      <c r="AG4561" s="122">
        <f t="shared" si="935"/>
        <v>0.57482657310353602</v>
      </c>
      <c r="AH4561" s="87">
        <f t="shared" si="936"/>
        <v>-7.9267101176909133E-2</v>
      </c>
      <c r="AI4561" s="122">
        <f t="shared" si="924"/>
        <v>1.1023129991963672</v>
      </c>
    </row>
    <row r="4562" spans="1:35" x14ac:dyDescent="0.25">
      <c r="A4562" s="90">
        <v>1.8231999999999999</v>
      </c>
      <c r="B4562" s="160">
        <v>21.568958881768129</v>
      </c>
      <c r="E4562" s="147">
        <f t="shared" si="925"/>
        <v>8.627583552706302E-3</v>
      </c>
      <c r="F4562" s="160"/>
      <c r="W4562" s="146">
        <f t="shared" si="928"/>
        <v>0.64570964048261281</v>
      </c>
      <c r="X4562" s="164">
        <v>6.3726586773512244</v>
      </c>
      <c r="Y4562" s="147">
        <f t="shared" si="930"/>
        <v>3.9999999999995595E-4</v>
      </c>
      <c r="Z4562" s="122">
        <f t="shared" si="931"/>
        <v>8.8754449677853557</v>
      </c>
      <c r="AA4562" s="122">
        <f t="shared" si="932"/>
        <v>0.61929999999999996</v>
      </c>
      <c r="AB4562" s="122">
        <f t="shared" si="929"/>
        <v>2.7077353104008155E-3</v>
      </c>
      <c r="AC4562" s="122">
        <f t="shared" si="933"/>
        <v>8.7618033992180742</v>
      </c>
      <c r="AD4562" s="122">
        <f t="shared" si="926"/>
        <v>-136.58474217180733</v>
      </c>
      <c r="AE4562" s="122">
        <f t="shared" si="927"/>
        <v>2.2990491622368623E-4</v>
      </c>
      <c r="AF4562" s="122">
        <f t="shared" si="934"/>
        <v>0.82876009180741639</v>
      </c>
      <c r="AG4562" s="122">
        <f t="shared" si="935"/>
        <v>0.57476229055927885</v>
      </c>
      <c r="AH4562" s="87">
        <f t="shared" si="936"/>
        <v>-7.9497006093132816E-2</v>
      </c>
      <c r="AI4562" s="122">
        <f t="shared" si="924"/>
        <v>1.1023129991963672</v>
      </c>
    </row>
    <row r="4563" spans="1:35" x14ac:dyDescent="0.25">
      <c r="A4563" s="90">
        <v>1.8236000000000001</v>
      </c>
      <c r="B4563" s="160">
        <v>21.568958881768129</v>
      </c>
      <c r="E4563" s="147">
        <f t="shared" si="925"/>
        <v>8.6275835527110899E-3</v>
      </c>
      <c r="F4563" s="160"/>
      <c r="W4563" s="146">
        <f t="shared" si="928"/>
        <v>0.64570964048261281</v>
      </c>
      <c r="X4563" s="164">
        <v>6.3726586773512244</v>
      </c>
      <c r="Y4563" s="147">
        <f t="shared" si="930"/>
        <v>4.0000000000017799E-4</v>
      </c>
      <c r="Z4563" s="122">
        <f t="shared" si="931"/>
        <v>8.8754449677853557</v>
      </c>
      <c r="AA4563" s="122">
        <f t="shared" si="932"/>
        <v>0.61929999999999996</v>
      </c>
      <c r="AB4563" s="122">
        <f t="shared" si="929"/>
        <v>2.7077353104023186E-3</v>
      </c>
      <c r="AC4563" s="122">
        <f t="shared" si="933"/>
        <v>8.7645111345284761</v>
      </c>
      <c r="AD4563" s="122">
        <f t="shared" si="926"/>
        <v>-136.56946102687215</v>
      </c>
      <c r="AE4563" s="122">
        <f t="shared" si="927"/>
        <v>2.2987919438762855E-4</v>
      </c>
      <c r="AF4563" s="122">
        <f t="shared" si="934"/>
        <v>0.82898997100180405</v>
      </c>
      <c r="AG4563" s="122">
        <f t="shared" si="935"/>
        <v>0.57469798596881561</v>
      </c>
      <c r="AH4563" s="87">
        <f t="shared" si="936"/>
        <v>-7.9726885287520449E-2</v>
      </c>
      <c r="AI4563" s="122">
        <f t="shared" ref="AI4563:AI4626" si="937">B4549*9.81/(W4563*1000000*$AF$1)</f>
        <v>1.1023129991963672</v>
      </c>
    </row>
    <row r="4564" spans="1:35" x14ac:dyDescent="0.25">
      <c r="A4564" s="90">
        <v>1.8240000000000001</v>
      </c>
      <c r="B4564" s="160">
        <v>21.568958881768129</v>
      </c>
      <c r="E4564" s="147">
        <f t="shared" si="925"/>
        <v>8.627583552706302E-3</v>
      </c>
      <c r="F4564" s="160"/>
      <c r="W4564" s="146">
        <f t="shared" si="928"/>
        <v>0.64570964048261281</v>
      </c>
      <c r="X4564" s="164">
        <v>6.3726586773512244</v>
      </c>
      <c r="Y4564" s="147">
        <f t="shared" si="930"/>
        <v>3.9999999999995595E-4</v>
      </c>
      <c r="Z4564" s="122">
        <f t="shared" si="931"/>
        <v>8.8754449677853557</v>
      </c>
      <c r="AA4564" s="122">
        <f t="shared" si="932"/>
        <v>0.61929999999999996</v>
      </c>
      <c r="AB4564" s="122">
        <f t="shared" si="929"/>
        <v>2.7077353104008155E-3</v>
      </c>
      <c r="AC4564" s="122">
        <f t="shared" si="933"/>
        <v>8.7672188698388762</v>
      </c>
      <c r="AD4564" s="122">
        <f t="shared" si="926"/>
        <v>-136.55417464279276</v>
      </c>
      <c r="AE4564" s="122">
        <f t="shared" si="927"/>
        <v>2.2985346373283322E-4</v>
      </c>
      <c r="AF4564" s="122">
        <f t="shared" si="934"/>
        <v>0.82921982446553688</v>
      </c>
      <c r="AG4564" s="122">
        <f t="shared" si="935"/>
        <v>0.57463365933214638</v>
      </c>
      <c r="AH4564" s="87">
        <f t="shared" si="936"/>
        <v>-7.9956738751253281E-2</v>
      </c>
      <c r="AI4564" s="122">
        <f t="shared" si="937"/>
        <v>1.155749824429092</v>
      </c>
    </row>
    <row r="4565" spans="1:35" x14ac:dyDescent="0.25">
      <c r="A4565" s="90">
        <v>1.8244</v>
      </c>
      <c r="B4565" s="160">
        <v>22.566213358346751</v>
      </c>
      <c r="E4565" s="147">
        <f t="shared" si="925"/>
        <v>8.8270344480220041E-3</v>
      </c>
      <c r="F4565" s="160"/>
      <c r="W4565" s="146">
        <f t="shared" si="928"/>
        <v>0.67028483428100449</v>
      </c>
      <c r="X4565" s="164">
        <v>6.6151969827881025</v>
      </c>
      <c r="Y4565" s="147">
        <f t="shared" si="930"/>
        <v>3.9999999999995595E-4</v>
      </c>
      <c r="Z4565" s="122">
        <f t="shared" si="931"/>
        <v>8.8754449677853557</v>
      </c>
      <c r="AA4565" s="122">
        <f t="shared" si="932"/>
        <v>0.61929999999999996</v>
      </c>
      <c r="AB4565" s="122">
        <f t="shared" si="929"/>
        <v>2.7711023654757999E-3</v>
      </c>
      <c r="AC4565" s="122">
        <f t="shared" si="933"/>
        <v>8.7699899722043515</v>
      </c>
      <c r="AD4565" s="122">
        <f t="shared" si="926"/>
        <v>-139.73383159973332</v>
      </c>
      <c r="AE4565" s="122">
        <f t="shared" si="927"/>
        <v>2.3520558985381637E-4</v>
      </c>
      <c r="AF4565" s="122">
        <f t="shared" si="934"/>
        <v>0.82945503005539067</v>
      </c>
      <c r="AG4565" s="122">
        <f t="shared" si="935"/>
        <v>0.5880139746346057</v>
      </c>
      <c r="AH4565" s="87">
        <f t="shared" si="936"/>
        <v>-8.0191944341107102E-2</v>
      </c>
      <c r="AI4565" s="122">
        <f t="shared" si="937"/>
        <v>1.1133756359271709</v>
      </c>
    </row>
    <row r="4566" spans="1:35" x14ac:dyDescent="0.25">
      <c r="A4566" s="90">
        <v>1.8248</v>
      </c>
      <c r="B4566" s="160">
        <v>22.566213358346751</v>
      </c>
      <c r="E4566" s="147">
        <f t="shared" si="925"/>
        <v>9.0264853433377062E-3</v>
      </c>
      <c r="F4566" s="160"/>
      <c r="W4566" s="146">
        <f t="shared" si="928"/>
        <v>0.67028483428100449</v>
      </c>
      <c r="X4566" s="164">
        <v>6.6151969827881025</v>
      </c>
      <c r="Y4566" s="147">
        <f t="shared" si="930"/>
        <v>3.9999999999995595E-4</v>
      </c>
      <c r="Z4566" s="122">
        <f t="shared" si="931"/>
        <v>8.8754449677853557</v>
      </c>
      <c r="AA4566" s="122">
        <f t="shared" si="932"/>
        <v>0.61929999999999996</v>
      </c>
      <c r="AB4566" s="122">
        <f t="shared" si="929"/>
        <v>2.7711023654757999E-3</v>
      </c>
      <c r="AC4566" s="122">
        <f t="shared" si="933"/>
        <v>8.7727610745698268</v>
      </c>
      <c r="AD4566" s="122">
        <f t="shared" si="926"/>
        <v>-139.71781020609654</v>
      </c>
      <c r="AE4566" s="122">
        <f t="shared" si="927"/>
        <v>2.351786220014539E-4</v>
      </c>
      <c r="AF4566" s="122">
        <f t="shared" si="934"/>
        <v>0.82969020867739218</v>
      </c>
      <c r="AG4566" s="122">
        <f t="shared" si="935"/>
        <v>0.58794655500369952</v>
      </c>
      <c r="AH4566" s="87">
        <f t="shared" si="936"/>
        <v>-8.0427122963108555E-2</v>
      </c>
      <c r="AI4566" s="122">
        <f t="shared" si="937"/>
        <v>1.1133756359271709</v>
      </c>
    </row>
    <row r="4567" spans="1:35" x14ac:dyDescent="0.25">
      <c r="A4567" s="90">
        <v>1.8251999999999999</v>
      </c>
      <c r="B4567" s="160">
        <v>21.568958881768129</v>
      </c>
      <c r="E4567" s="147">
        <f t="shared" si="925"/>
        <v>8.8270344480220041E-3</v>
      </c>
      <c r="F4567" s="160"/>
      <c r="W4567" s="146">
        <f t="shared" si="928"/>
        <v>0.64570964048261348</v>
      </c>
      <c r="X4567" s="164">
        <v>6.3726586773512306</v>
      </c>
      <c r="Y4567" s="147">
        <f t="shared" si="930"/>
        <v>3.9999999999995595E-4</v>
      </c>
      <c r="Z4567" s="122">
        <f t="shared" si="931"/>
        <v>8.8754449677853557</v>
      </c>
      <c r="AA4567" s="122">
        <f t="shared" si="932"/>
        <v>0.61929999999999996</v>
      </c>
      <c r="AB4567" s="122">
        <f t="shared" si="929"/>
        <v>2.7077353104008176E-3</v>
      </c>
      <c r="AC4567" s="122">
        <f t="shared" si="933"/>
        <v>8.7754688098802269</v>
      </c>
      <c r="AD4567" s="122">
        <f t="shared" si="926"/>
        <v>-136.50756772179136</v>
      </c>
      <c r="AE4567" s="122">
        <f t="shared" si="927"/>
        <v>2.2977501309407304E-4</v>
      </c>
      <c r="AF4567" s="122">
        <f t="shared" si="934"/>
        <v>0.82991998369048625</v>
      </c>
      <c r="AG4567" s="122">
        <f t="shared" si="935"/>
        <v>0.57443753273524589</v>
      </c>
      <c r="AH4567" s="87">
        <f t="shared" si="936"/>
        <v>-8.0656897976202624E-2</v>
      </c>
      <c r="AI4567" s="122">
        <f t="shared" si="937"/>
        <v>1.1557498244290907</v>
      </c>
    </row>
    <row r="4568" spans="1:35" x14ac:dyDescent="0.25">
      <c r="A4568" s="90">
        <v>1.8255999999999999</v>
      </c>
      <c r="B4568" s="160">
        <v>21.568958881768129</v>
      </c>
      <c r="E4568" s="147">
        <f t="shared" si="925"/>
        <v>8.627583552706302E-3</v>
      </c>
      <c r="F4568" s="160"/>
      <c r="W4568" s="146">
        <f t="shared" si="928"/>
        <v>0.64570964048261348</v>
      </c>
      <c r="X4568" s="164">
        <v>6.3726586773512306</v>
      </c>
      <c r="Y4568" s="147">
        <f t="shared" si="930"/>
        <v>3.9999999999995595E-4</v>
      </c>
      <c r="Z4568" s="122">
        <f t="shared" si="931"/>
        <v>8.8754449677853557</v>
      </c>
      <c r="AA4568" s="122">
        <f t="shared" si="932"/>
        <v>0.61929999999999996</v>
      </c>
      <c r="AB4568" s="122">
        <f t="shared" si="929"/>
        <v>2.7077353104008176E-3</v>
      </c>
      <c r="AC4568" s="122">
        <f t="shared" si="933"/>
        <v>8.7781765451906271</v>
      </c>
      <c r="AD4568" s="122">
        <f t="shared" si="926"/>
        <v>-136.49226013660916</v>
      </c>
      <c r="AE4568" s="122">
        <f t="shared" si="927"/>
        <v>2.2974924675273108E-4</v>
      </c>
      <c r="AF4568" s="122">
        <f t="shared" si="934"/>
        <v>0.83014973293723904</v>
      </c>
      <c r="AG4568" s="122">
        <f t="shared" si="935"/>
        <v>0.57437311688189097</v>
      </c>
      <c r="AH4568" s="87">
        <f t="shared" si="936"/>
        <v>-8.0886647222955355E-2</v>
      </c>
      <c r="AI4568" s="122">
        <f t="shared" si="937"/>
        <v>1.1557498244290907</v>
      </c>
    </row>
    <row r="4569" spans="1:35" x14ac:dyDescent="0.25">
      <c r="A4569" s="90">
        <v>1.8260000000000001</v>
      </c>
      <c r="B4569" s="160">
        <v>21.568958881768129</v>
      </c>
      <c r="E4569" s="147">
        <f t="shared" si="925"/>
        <v>8.6275835527110899E-3</v>
      </c>
      <c r="F4569" s="160"/>
      <c r="W4569" s="146">
        <f t="shared" si="928"/>
        <v>0.64570964048261348</v>
      </c>
      <c r="X4569" s="164">
        <v>6.3726586773512306</v>
      </c>
      <c r="Y4569" s="147">
        <f t="shared" si="930"/>
        <v>4.0000000000017799E-4</v>
      </c>
      <c r="Z4569" s="122">
        <f t="shared" si="931"/>
        <v>8.8754449677853557</v>
      </c>
      <c r="AA4569" s="122">
        <f t="shared" si="932"/>
        <v>0.61929999999999996</v>
      </c>
      <c r="AB4569" s="122">
        <f t="shared" si="929"/>
        <v>2.7077353104023208E-3</v>
      </c>
      <c r="AC4569" s="122">
        <f t="shared" si="933"/>
        <v>8.780884280501029</v>
      </c>
      <c r="AD4569" s="122">
        <f t="shared" si="926"/>
        <v>-136.47694731251013</v>
      </c>
      <c r="AE4569" s="122">
        <f t="shared" si="927"/>
        <v>2.2972347159303419E-4</v>
      </c>
      <c r="AF4569" s="122">
        <f t="shared" si="934"/>
        <v>0.83037945640883204</v>
      </c>
      <c r="AG4569" s="122">
        <f t="shared" si="935"/>
        <v>0.57430867898232996</v>
      </c>
      <c r="AH4569" s="87">
        <f t="shared" si="936"/>
        <v>-8.1116370694548384E-2</v>
      </c>
      <c r="AI4569" s="122">
        <f t="shared" si="937"/>
        <v>1.1557498244290907</v>
      </c>
    </row>
    <row r="4570" spans="1:35" x14ac:dyDescent="0.25">
      <c r="A4570" s="90">
        <v>1.8264</v>
      </c>
      <c r="B4570" s="160">
        <v>21.568958881768129</v>
      </c>
      <c r="E4570" s="147">
        <f t="shared" si="925"/>
        <v>8.627583552706302E-3</v>
      </c>
      <c r="F4570" s="160"/>
      <c r="W4570" s="146">
        <f t="shared" si="928"/>
        <v>0.64570964048261348</v>
      </c>
      <c r="X4570" s="164">
        <v>6.3726586773512306</v>
      </c>
      <c r="Y4570" s="147">
        <f t="shared" si="930"/>
        <v>3.9999999999995595E-4</v>
      </c>
      <c r="Z4570" s="122">
        <f t="shared" si="931"/>
        <v>8.8754449677853557</v>
      </c>
      <c r="AA4570" s="122">
        <f t="shared" si="932"/>
        <v>0.61929999999999996</v>
      </c>
      <c r="AB4570" s="122">
        <f t="shared" si="929"/>
        <v>2.7077353104008176E-3</v>
      </c>
      <c r="AC4570" s="122">
        <f t="shared" si="933"/>
        <v>8.7835920158114291</v>
      </c>
      <c r="AD4570" s="122">
        <f t="shared" si="926"/>
        <v>-136.46162924926699</v>
      </c>
      <c r="AE4570" s="122">
        <f t="shared" si="927"/>
        <v>2.2969768761459981E-4</v>
      </c>
      <c r="AF4570" s="122">
        <f t="shared" si="934"/>
        <v>0.83060915409644664</v>
      </c>
      <c r="AG4570" s="122">
        <f t="shared" si="935"/>
        <v>0.57424421903656275</v>
      </c>
      <c r="AH4570" s="87">
        <f t="shared" si="936"/>
        <v>-8.1346068382162989E-2</v>
      </c>
      <c r="AI4570" s="122">
        <f t="shared" si="937"/>
        <v>1.1557498244290907</v>
      </c>
    </row>
    <row r="4571" spans="1:35" x14ac:dyDescent="0.25">
      <c r="A4571" s="90">
        <v>1.8268</v>
      </c>
      <c r="B4571" s="160">
        <v>21.568958881768129</v>
      </c>
      <c r="E4571" s="147">
        <f t="shared" si="925"/>
        <v>8.627583552706302E-3</v>
      </c>
      <c r="F4571" s="160"/>
      <c r="W4571" s="146">
        <f t="shared" si="928"/>
        <v>0.64570964048261348</v>
      </c>
      <c r="X4571" s="164">
        <v>6.3726586773512306</v>
      </c>
      <c r="Y4571" s="147">
        <f t="shared" si="930"/>
        <v>3.9999999999995595E-4</v>
      </c>
      <c r="Z4571" s="122">
        <f t="shared" si="931"/>
        <v>8.8754449677853557</v>
      </c>
      <c r="AA4571" s="122">
        <f t="shared" si="932"/>
        <v>0.61929999999999996</v>
      </c>
      <c r="AB4571" s="122">
        <f t="shared" si="929"/>
        <v>2.7077353104008176E-3</v>
      </c>
      <c r="AC4571" s="122">
        <f t="shared" si="933"/>
        <v>8.7862997511218293</v>
      </c>
      <c r="AD4571" s="122">
        <f t="shared" si="926"/>
        <v>-136.44630594710705</v>
      </c>
      <c r="AE4571" s="122">
        <f t="shared" si="927"/>
        <v>2.2967189481781054E-4</v>
      </c>
      <c r="AF4571" s="122">
        <f t="shared" si="934"/>
        <v>0.83083882599126446</v>
      </c>
      <c r="AG4571" s="122">
        <f t="shared" si="935"/>
        <v>0.57417973704458958</v>
      </c>
      <c r="AH4571" s="87">
        <f t="shared" si="936"/>
        <v>-8.1575740276980793E-2</v>
      </c>
      <c r="AI4571" s="122">
        <f t="shared" si="937"/>
        <v>1.1557498244290907</v>
      </c>
    </row>
    <row r="4572" spans="1:35" x14ac:dyDescent="0.25">
      <c r="A4572" s="90">
        <v>1.8271999999999999</v>
      </c>
      <c r="B4572" s="160">
        <v>21.568958881768129</v>
      </c>
      <c r="E4572" s="147">
        <f t="shared" si="925"/>
        <v>8.627583552706302E-3</v>
      </c>
      <c r="F4572" s="160"/>
      <c r="W4572" s="146">
        <f t="shared" si="928"/>
        <v>0.64570964048261348</v>
      </c>
      <c r="X4572" s="164">
        <v>6.3726586773512306</v>
      </c>
      <c r="Y4572" s="147">
        <f t="shared" si="930"/>
        <v>3.9999999999995595E-4</v>
      </c>
      <c r="Z4572" s="122">
        <f t="shared" si="931"/>
        <v>8.8754449677853557</v>
      </c>
      <c r="AA4572" s="122">
        <f t="shared" si="932"/>
        <v>0.61929999999999996</v>
      </c>
      <c r="AB4572" s="122">
        <f t="shared" si="929"/>
        <v>2.7077353104008176E-3</v>
      </c>
      <c r="AC4572" s="122">
        <f t="shared" si="933"/>
        <v>8.7890074864322294</v>
      </c>
      <c r="AD4572" s="122">
        <f t="shared" si="926"/>
        <v>-136.43097740595448</v>
      </c>
      <c r="AE4572" s="122">
        <f t="shared" si="927"/>
        <v>2.2964609320253878E-4</v>
      </c>
      <c r="AF4572" s="122">
        <f t="shared" si="934"/>
        <v>0.83106847208446699</v>
      </c>
      <c r="AG4572" s="122">
        <f t="shared" si="935"/>
        <v>0.57411523300641021</v>
      </c>
      <c r="AH4572" s="87">
        <f t="shared" si="936"/>
        <v>-8.1805386370183336E-2</v>
      </c>
      <c r="AI4572" s="122">
        <f t="shared" si="937"/>
        <v>1.2091866496618153</v>
      </c>
    </row>
    <row r="4573" spans="1:35" x14ac:dyDescent="0.25">
      <c r="A4573" s="90">
        <v>1.8275999999999999</v>
      </c>
      <c r="B4573" s="160">
        <v>21.568958881768129</v>
      </c>
      <c r="E4573" s="147">
        <f t="shared" si="925"/>
        <v>8.627583552706302E-3</v>
      </c>
      <c r="F4573" s="160"/>
      <c r="W4573" s="146">
        <f t="shared" si="928"/>
        <v>0.64570964048261348</v>
      </c>
      <c r="X4573" s="164">
        <v>6.3726586773512306</v>
      </c>
      <c r="Y4573" s="147">
        <f t="shared" si="930"/>
        <v>3.9999999999995595E-4</v>
      </c>
      <c r="Z4573" s="122">
        <f t="shared" si="931"/>
        <v>8.8754449677853557</v>
      </c>
      <c r="AA4573" s="122">
        <f t="shared" si="932"/>
        <v>0.61929999999999996</v>
      </c>
      <c r="AB4573" s="122">
        <f t="shared" si="929"/>
        <v>2.7077353104008176E-3</v>
      </c>
      <c r="AC4573" s="122">
        <f t="shared" si="933"/>
        <v>8.7917152217426295</v>
      </c>
      <c r="AD4573" s="122">
        <f t="shared" si="926"/>
        <v>-136.41564362580934</v>
      </c>
      <c r="AE4573" s="122">
        <f t="shared" si="927"/>
        <v>2.2962028276878456E-4</v>
      </c>
      <c r="AF4573" s="122">
        <f t="shared" si="934"/>
        <v>0.83129809236723573</v>
      </c>
      <c r="AG4573" s="122">
        <f t="shared" si="935"/>
        <v>0.57405070692202464</v>
      </c>
      <c r="AH4573" s="87">
        <f t="shared" si="936"/>
        <v>-8.2035006652952117E-2</v>
      </c>
      <c r="AI4573" s="122">
        <f t="shared" si="937"/>
        <v>1.2091866496618153</v>
      </c>
    </row>
    <row r="4574" spans="1:35" x14ac:dyDescent="0.25">
      <c r="A4574" s="90">
        <v>1.8280000000000001</v>
      </c>
      <c r="B4574" s="160">
        <v>21.568958881768129</v>
      </c>
      <c r="E4574" s="147">
        <f t="shared" si="925"/>
        <v>8.6275835527110899E-3</v>
      </c>
      <c r="F4574" s="160"/>
      <c r="W4574" s="146">
        <f t="shared" si="928"/>
        <v>0.64570964048261348</v>
      </c>
      <c r="X4574" s="164">
        <v>6.3726586773512306</v>
      </c>
      <c r="Y4574" s="147">
        <f t="shared" si="930"/>
        <v>4.0000000000017799E-4</v>
      </c>
      <c r="Z4574" s="122">
        <f t="shared" si="931"/>
        <v>8.8754449677853557</v>
      </c>
      <c r="AA4574" s="122">
        <f t="shared" si="932"/>
        <v>0.61929999999999996</v>
      </c>
      <c r="AB4574" s="122">
        <f t="shared" si="929"/>
        <v>2.7077353104023208E-3</v>
      </c>
      <c r="AC4574" s="122">
        <f t="shared" si="933"/>
        <v>8.7944229570530315</v>
      </c>
      <c r="AD4574" s="122">
        <f t="shared" si="926"/>
        <v>-136.40030460674731</v>
      </c>
      <c r="AE4574" s="122">
        <f t="shared" si="927"/>
        <v>2.2959446351667533E-4</v>
      </c>
      <c r="AF4574" s="122">
        <f t="shared" si="934"/>
        <v>0.8315276868307524</v>
      </c>
      <c r="AG4574" s="122">
        <f t="shared" si="935"/>
        <v>0.57398615879143289</v>
      </c>
      <c r="AH4574" s="87">
        <f t="shared" si="936"/>
        <v>-8.2264601116468786E-2</v>
      </c>
      <c r="AI4574" s="122">
        <f t="shared" si="937"/>
        <v>1.1557498244290907</v>
      </c>
    </row>
    <row r="4575" spans="1:35" x14ac:dyDescent="0.25">
      <c r="A4575" s="90">
        <v>1.8284</v>
      </c>
      <c r="B4575" s="160">
        <v>21.568958881768129</v>
      </c>
      <c r="E4575" s="147">
        <f t="shared" si="925"/>
        <v>8.627583552706302E-3</v>
      </c>
      <c r="F4575" s="160"/>
      <c r="W4575" s="146">
        <f t="shared" si="928"/>
        <v>0.64570964048261348</v>
      </c>
      <c r="X4575" s="164">
        <v>6.3726586773512306</v>
      </c>
      <c r="Y4575" s="147">
        <f t="shared" si="930"/>
        <v>3.9999999999995595E-4</v>
      </c>
      <c r="Z4575" s="122">
        <f t="shared" si="931"/>
        <v>8.8754449677853557</v>
      </c>
      <c r="AA4575" s="122">
        <f t="shared" si="932"/>
        <v>0.61929999999999996</v>
      </c>
      <c r="AB4575" s="122">
        <f t="shared" si="929"/>
        <v>2.7077353104008176E-3</v>
      </c>
      <c r="AC4575" s="122">
        <f t="shared" si="933"/>
        <v>8.7971306923634316</v>
      </c>
      <c r="AD4575" s="122">
        <f t="shared" si="926"/>
        <v>-136.38496034854131</v>
      </c>
      <c r="AE4575" s="122">
        <f t="shared" si="927"/>
        <v>2.2956863544582883E-4</v>
      </c>
      <c r="AF4575" s="122">
        <f t="shared" si="934"/>
        <v>0.83175725546619828</v>
      </c>
      <c r="AG4575" s="122">
        <f t="shared" si="935"/>
        <v>0.57392158861463527</v>
      </c>
      <c r="AH4575" s="87">
        <f t="shared" si="936"/>
        <v>-8.249416975191462E-2</v>
      </c>
      <c r="AI4575" s="122">
        <f t="shared" si="937"/>
        <v>1.1557498244290907</v>
      </c>
    </row>
    <row r="4576" spans="1:35" x14ac:dyDescent="0.25">
      <c r="A4576" s="90">
        <v>1.8288</v>
      </c>
      <c r="B4576" s="160">
        <v>21.568958881768129</v>
      </c>
      <c r="E4576" s="147">
        <f t="shared" si="925"/>
        <v>8.627583552706302E-3</v>
      </c>
      <c r="F4576" s="160"/>
      <c r="W4576" s="146">
        <f t="shared" si="928"/>
        <v>0.64570964048261348</v>
      </c>
      <c r="X4576" s="164">
        <v>6.3726586773512306</v>
      </c>
      <c r="Y4576" s="147">
        <f t="shared" si="930"/>
        <v>3.9999999999995595E-4</v>
      </c>
      <c r="Z4576" s="122">
        <f t="shared" si="931"/>
        <v>8.8754449677853557</v>
      </c>
      <c r="AA4576" s="122">
        <f t="shared" si="932"/>
        <v>0.61929999999999996</v>
      </c>
      <c r="AB4576" s="122">
        <f t="shared" si="929"/>
        <v>2.7077353104008176E-3</v>
      </c>
      <c r="AC4576" s="122">
        <f t="shared" si="933"/>
        <v>8.7998384276738317</v>
      </c>
      <c r="AD4576" s="122">
        <f t="shared" si="926"/>
        <v>-136.3696108514184</v>
      </c>
      <c r="AE4576" s="122">
        <f t="shared" si="927"/>
        <v>2.2954279855662727E-4</v>
      </c>
      <c r="AF4576" s="122">
        <f t="shared" si="934"/>
        <v>0.83198679826475486</v>
      </c>
      <c r="AG4576" s="122">
        <f t="shared" si="935"/>
        <v>0.57385699639163135</v>
      </c>
      <c r="AH4576" s="87">
        <f t="shared" si="936"/>
        <v>-8.2723712550471243E-2</v>
      </c>
      <c r="AI4576" s="122">
        <f t="shared" si="937"/>
        <v>1.1557498244290907</v>
      </c>
    </row>
    <row r="4577" spans="1:35" x14ac:dyDescent="0.25">
      <c r="A4577" s="90">
        <v>1.8291999999999999</v>
      </c>
      <c r="B4577" s="160">
        <v>20.571704405189507</v>
      </c>
      <c r="E4577" s="147">
        <f t="shared" si="925"/>
        <v>8.4281326573905982E-3</v>
      </c>
      <c r="F4577" s="160"/>
      <c r="W4577" s="146">
        <f t="shared" si="928"/>
        <v>0.62113444668422124</v>
      </c>
      <c r="X4577" s="164">
        <v>6.130120371914348</v>
      </c>
      <c r="Y4577" s="147">
        <f t="shared" si="930"/>
        <v>3.9999999999995595E-4</v>
      </c>
      <c r="Z4577" s="122">
        <f t="shared" si="931"/>
        <v>8.8754449677853557</v>
      </c>
      <c r="AA4577" s="122">
        <f t="shared" si="932"/>
        <v>0.61929999999999996</v>
      </c>
      <c r="AB4577" s="122">
        <f t="shared" si="929"/>
        <v>2.6434431697010194E-3</v>
      </c>
      <c r="AC4577" s="122">
        <f t="shared" si="933"/>
        <v>8.8024818708435326</v>
      </c>
      <c r="AD4577" s="122">
        <f t="shared" si="926"/>
        <v>-133.11703308399714</v>
      </c>
      <c r="AE4577" s="122">
        <f t="shared" si="927"/>
        <v>2.2406792920270349E-4</v>
      </c>
      <c r="AF4577" s="122">
        <f t="shared" si="934"/>
        <v>0.83221086619395757</v>
      </c>
      <c r="AG4577" s="122">
        <f t="shared" si="935"/>
        <v>0.56016982300682039</v>
      </c>
      <c r="AH4577" s="87">
        <f t="shared" si="936"/>
        <v>-8.2947780479673952E-2</v>
      </c>
      <c r="AI4577" s="122">
        <f t="shared" si="937"/>
        <v>1.2014770837518092</v>
      </c>
    </row>
    <row r="4578" spans="1:35" x14ac:dyDescent="0.25">
      <c r="A4578" s="90">
        <v>1.8295999999999999</v>
      </c>
      <c r="B4578" s="160">
        <v>20.571704405189507</v>
      </c>
      <c r="E4578" s="147">
        <f t="shared" si="925"/>
        <v>8.2286817620748961E-3</v>
      </c>
      <c r="F4578" s="160"/>
      <c r="W4578" s="146">
        <f t="shared" si="928"/>
        <v>0.62113444668422124</v>
      </c>
      <c r="X4578" s="164">
        <v>6.130120371914348</v>
      </c>
      <c r="Y4578" s="147">
        <f t="shared" si="930"/>
        <v>3.9999999999995595E-4</v>
      </c>
      <c r="Z4578" s="122">
        <f t="shared" si="931"/>
        <v>8.8754449677853557</v>
      </c>
      <c r="AA4578" s="122">
        <f t="shared" si="932"/>
        <v>0.61929999999999996</v>
      </c>
      <c r="AB4578" s="122">
        <f t="shared" si="929"/>
        <v>2.6434431697010194E-3</v>
      </c>
      <c r="AC4578" s="122">
        <f t="shared" si="933"/>
        <v>8.8051253140132335</v>
      </c>
      <c r="AD4578" s="122">
        <f t="shared" si="926"/>
        <v>-133.10239403799707</v>
      </c>
      <c r="AE4578" s="122">
        <f t="shared" si="927"/>
        <v>2.2404328817332694E-4</v>
      </c>
      <c r="AF4578" s="122">
        <f t="shared" si="934"/>
        <v>0.83243490948213095</v>
      </c>
      <c r="AG4578" s="122">
        <f t="shared" si="935"/>
        <v>0.56010822043337904</v>
      </c>
      <c r="AH4578" s="87">
        <f t="shared" si="936"/>
        <v>-8.3171823767847278E-2</v>
      </c>
      <c r="AI4578" s="122">
        <f t="shared" si="937"/>
        <v>1.2014770837518092</v>
      </c>
    </row>
    <row r="4579" spans="1:35" x14ac:dyDescent="0.25">
      <c r="A4579" s="90">
        <v>1.83</v>
      </c>
      <c r="B4579" s="160">
        <v>20.571704405189507</v>
      </c>
      <c r="E4579" s="147">
        <f t="shared" si="925"/>
        <v>8.2286817620794653E-3</v>
      </c>
      <c r="F4579" s="160"/>
      <c r="W4579" s="146">
        <f t="shared" si="928"/>
        <v>0.62113444668422124</v>
      </c>
      <c r="X4579" s="164">
        <v>6.130120371914348</v>
      </c>
      <c r="Y4579" s="147">
        <f t="shared" si="930"/>
        <v>4.0000000000017799E-4</v>
      </c>
      <c r="Z4579" s="122">
        <f t="shared" si="931"/>
        <v>8.8754449677853557</v>
      </c>
      <c r="AA4579" s="122">
        <f t="shared" si="932"/>
        <v>0.61929999999999996</v>
      </c>
      <c r="AB4579" s="122">
        <f t="shared" si="929"/>
        <v>2.6434431697024865E-3</v>
      </c>
      <c r="AC4579" s="122">
        <f t="shared" si="933"/>
        <v>8.8077687571829362</v>
      </c>
      <c r="AD4579" s="122">
        <f t="shared" si="926"/>
        <v>-133.08775011746968</v>
      </c>
      <c r="AE4579" s="122">
        <f t="shared" si="927"/>
        <v>2.240186389389505E-4</v>
      </c>
      <c r="AF4579" s="122">
        <f t="shared" si="934"/>
        <v>0.8326589281210699</v>
      </c>
      <c r="AG4579" s="122">
        <f t="shared" si="935"/>
        <v>0.56004659734712703</v>
      </c>
      <c r="AH4579" s="87">
        <f t="shared" si="936"/>
        <v>-8.3395842406786228E-2</v>
      </c>
      <c r="AI4579" s="122">
        <f t="shared" si="937"/>
        <v>1.2570281377848771</v>
      </c>
    </row>
    <row r="4580" spans="1:35" x14ac:dyDescent="0.25">
      <c r="A4580" s="90">
        <v>1.8304</v>
      </c>
      <c r="B4580" s="160">
        <v>20.571704405189507</v>
      </c>
      <c r="E4580" s="147">
        <f t="shared" si="925"/>
        <v>8.2286817620748961E-3</v>
      </c>
      <c r="F4580" s="160"/>
      <c r="W4580" s="146">
        <f t="shared" si="928"/>
        <v>0.62113444668422124</v>
      </c>
      <c r="X4580" s="164">
        <v>6.130120371914348</v>
      </c>
      <c r="Y4580" s="147">
        <f t="shared" si="930"/>
        <v>3.9999999999995595E-4</v>
      </c>
      <c r="Z4580" s="122">
        <f t="shared" si="931"/>
        <v>8.8754449677853557</v>
      </c>
      <c r="AA4580" s="122">
        <f t="shared" si="932"/>
        <v>0.61929999999999996</v>
      </c>
      <c r="AB4580" s="122">
        <f t="shared" si="929"/>
        <v>2.6434431697010194E-3</v>
      </c>
      <c r="AC4580" s="122">
        <f t="shared" si="933"/>
        <v>8.8104122003526371</v>
      </c>
      <c r="AD4580" s="122">
        <f t="shared" si="926"/>
        <v>-133.07310132219334</v>
      </c>
      <c r="AE4580" s="122">
        <f t="shared" si="927"/>
        <v>2.2399398149920114E-4</v>
      </c>
      <c r="AF4580" s="122">
        <f t="shared" si="934"/>
        <v>0.83288292210256909</v>
      </c>
      <c r="AG4580" s="122">
        <f t="shared" si="935"/>
        <v>0.55998495374806456</v>
      </c>
      <c r="AH4580" s="87">
        <f t="shared" si="936"/>
        <v>-8.3619836388285435E-2</v>
      </c>
      <c r="AI4580" s="122">
        <f t="shared" si="937"/>
        <v>1.2570281377848771</v>
      </c>
    </row>
    <row r="4581" spans="1:35" x14ac:dyDescent="0.25">
      <c r="A4581" s="90">
        <v>1.8308</v>
      </c>
      <c r="B4581" s="160">
        <v>21.568958881768129</v>
      </c>
      <c r="E4581" s="147">
        <f t="shared" si="925"/>
        <v>8.4281326573905982E-3</v>
      </c>
      <c r="F4581" s="160"/>
      <c r="W4581" s="146">
        <f t="shared" si="928"/>
        <v>0.64570964048261303</v>
      </c>
      <c r="X4581" s="164">
        <v>6.3726586773512262</v>
      </c>
      <c r="Y4581" s="147">
        <f t="shared" si="930"/>
        <v>3.9999999999995595E-4</v>
      </c>
      <c r="Z4581" s="122">
        <f t="shared" si="931"/>
        <v>8.8754449677853557</v>
      </c>
      <c r="AA4581" s="122">
        <f t="shared" si="932"/>
        <v>0.61929999999999996</v>
      </c>
      <c r="AB4581" s="122">
        <f t="shared" si="929"/>
        <v>2.7077353104008163E-3</v>
      </c>
      <c r="AC4581" s="122">
        <f t="shared" si="933"/>
        <v>8.8131199356630372</v>
      </c>
      <c r="AD4581" s="122">
        <f t="shared" si="926"/>
        <v>-136.29424532038945</v>
      </c>
      <c r="AE4581" s="122">
        <f t="shared" si="927"/>
        <v>2.2941594027200588E-4</v>
      </c>
      <c r="AF4581" s="122">
        <f t="shared" si="934"/>
        <v>0.83311233804284113</v>
      </c>
      <c r="AG4581" s="122">
        <f t="shared" si="935"/>
        <v>0.57353985068007785</v>
      </c>
      <c r="AH4581" s="87">
        <f t="shared" si="936"/>
        <v>-8.3849252328557444E-2</v>
      </c>
      <c r="AI4581" s="122">
        <f t="shared" si="937"/>
        <v>1.1557498244290914</v>
      </c>
    </row>
    <row r="4582" spans="1:35" x14ac:dyDescent="0.25">
      <c r="A4582" s="90">
        <v>1.8311999999999999</v>
      </c>
      <c r="B4582" s="160">
        <v>21.568958881768129</v>
      </c>
      <c r="E4582" s="147">
        <f t="shared" si="925"/>
        <v>8.627583552706302E-3</v>
      </c>
      <c r="F4582" s="160"/>
      <c r="W4582" s="146">
        <f t="shared" si="928"/>
        <v>0.64570964048261303</v>
      </c>
      <c r="X4582" s="164">
        <v>6.3726586773512262</v>
      </c>
      <c r="Y4582" s="147">
        <f t="shared" si="930"/>
        <v>3.9999999999995595E-4</v>
      </c>
      <c r="Z4582" s="122">
        <f t="shared" si="931"/>
        <v>8.8754449677853557</v>
      </c>
      <c r="AA4582" s="122">
        <f t="shared" si="932"/>
        <v>0.61929999999999996</v>
      </c>
      <c r="AB4582" s="122">
        <f t="shared" si="929"/>
        <v>2.7077353104008163E-3</v>
      </c>
      <c r="AC4582" s="122">
        <f t="shared" si="933"/>
        <v>8.8158276709734373</v>
      </c>
      <c r="AD4582" s="122">
        <f t="shared" si="926"/>
        <v>-136.27886488688705</v>
      </c>
      <c r="AE4582" s="122">
        <f t="shared" si="927"/>
        <v>2.2939005130944953E-4</v>
      </c>
      <c r="AF4582" s="122">
        <f t="shared" si="934"/>
        <v>0.83334172809415052</v>
      </c>
      <c r="AG4582" s="122">
        <f t="shared" si="935"/>
        <v>0.57347512827368696</v>
      </c>
      <c r="AH4582" s="87">
        <f t="shared" si="936"/>
        <v>-8.4078642379866897E-2</v>
      </c>
      <c r="AI4582" s="122">
        <f t="shared" si="937"/>
        <v>1.1557498244290914</v>
      </c>
    </row>
    <row r="4583" spans="1:35" x14ac:dyDescent="0.25">
      <c r="A4583" s="90">
        <v>1.8315999999999999</v>
      </c>
      <c r="B4583" s="160">
        <v>21.568958881768129</v>
      </c>
      <c r="E4583" s="147">
        <f t="shared" si="925"/>
        <v>8.627583552706302E-3</v>
      </c>
      <c r="F4583" s="160"/>
      <c r="W4583" s="146">
        <f t="shared" si="928"/>
        <v>0.64570964048261303</v>
      </c>
      <c r="X4583" s="164">
        <v>6.3726586773512262</v>
      </c>
      <c r="Y4583" s="147">
        <f t="shared" si="930"/>
        <v>3.9999999999995595E-4</v>
      </c>
      <c r="Z4583" s="122">
        <f t="shared" si="931"/>
        <v>8.8754449677853557</v>
      </c>
      <c r="AA4583" s="122">
        <f t="shared" si="932"/>
        <v>0.61929999999999996</v>
      </c>
      <c r="AB4583" s="122">
        <f t="shared" si="929"/>
        <v>2.7077353104008163E-3</v>
      </c>
      <c r="AC4583" s="122">
        <f t="shared" si="933"/>
        <v>8.8185354062838375</v>
      </c>
      <c r="AD4583" s="122">
        <f t="shared" si="926"/>
        <v>-136.26347921439205</v>
      </c>
      <c r="AE4583" s="122">
        <f t="shared" si="927"/>
        <v>2.2936415352841074E-4</v>
      </c>
      <c r="AF4583" s="122">
        <f t="shared" si="934"/>
        <v>0.83357109224767889</v>
      </c>
      <c r="AG4583" s="122">
        <f t="shared" si="935"/>
        <v>0.57341038382109</v>
      </c>
      <c r="AH4583" s="87">
        <f t="shared" si="936"/>
        <v>-8.4308006533395305E-2</v>
      </c>
      <c r="AI4583" s="122">
        <f t="shared" si="937"/>
        <v>1.1557498244290914</v>
      </c>
    </row>
    <row r="4584" spans="1:35" x14ac:dyDescent="0.25">
      <c r="A4584" s="90">
        <v>1.8320000000000001</v>
      </c>
      <c r="B4584" s="160">
        <v>20.571704405189507</v>
      </c>
      <c r="E4584" s="147">
        <f t="shared" si="925"/>
        <v>8.4281326573952767E-3</v>
      </c>
      <c r="F4584" s="160"/>
      <c r="W4584" s="146">
        <f t="shared" si="928"/>
        <v>0.62113444668422146</v>
      </c>
      <c r="X4584" s="164">
        <v>6.1301203719143498</v>
      </c>
      <c r="Y4584" s="147">
        <f t="shared" si="930"/>
        <v>4.0000000000017799E-4</v>
      </c>
      <c r="Z4584" s="122">
        <f t="shared" si="931"/>
        <v>8.8754449677853557</v>
      </c>
      <c r="AA4584" s="122">
        <f t="shared" si="932"/>
        <v>0.61929999999999996</v>
      </c>
      <c r="AB4584" s="122">
        <f t="shared" si="929"/>
        <v>2.6434431697024874E-3</v>
      </c>
      <c r="AC4584" s="122">
        <f t="shared" si="933"/>
        <v>8.8211788494535401</v>
      </c>
      <c r="AD4584" s="122">
        <f t="shared" si="926"/>
        <v>-133.01338694595705</v>
      </c>
      <c r="AE4584" s="122">
        <f t="shared" si="927"/>
        <v>2.238934678660701E-4</v>
      </c>
      <c r="AF4584" s="122">
        <f t="shared" si="934"/>
        <v>0.833794985715545</v>
      </c>
      <c r="AG4584" s="122">
        <f t="shared" si="935"/>
        <v>0.55973366966492621</v>
      </c>
      <c r="AH4584" s="87">
        <f t="shared" si="936"/>
        <v>-8.4531900001261373E-2</v>
      </c>
      <c r="AI4584" s="122">
        <f t="shared" si="937"/>
        <v>1.2014770837518087</v>
      </c>
    </row>
    <row r="4585" spans="1:35" x14ac:dyDescent="0.25">
      <c r="A4585" s="90">
        <v>1.8324</v>
      </c>
      <c r="B4585" s="160">
        <v>20.571704405189507</v>
      </c>
      <c r="E4585" s="147">
        <f t="shared" si="925"/>
        <v>8.2286817620748961E-3</v>
      </c>
      <c r="F4585" s="160"/>
      <c r="W4585" s="146">
        <f t="shared" si="928"/>
        <v>0.62113444668422146</v>
      </c>
      <c r="X4585" s="164">
        <v>6.1301203719143498</v>
      </c>
      <c r="Y4585" s="147">
        <f t="shared" si="930"/>
        <v>3.9999999999995595E-4</v>
      </c>
      <c r="Z4585" s="122">
        <f t="shared" si="931"/>
        <v>8.8754449677853557</v>
      </c>
      <c r="AA4585" s="122">
        <f t="shared" si="932"/>
        <v>0.61929999999999996</v>
      </c>
      <c r="AB4585" s="122">
        <f t="shared" si="929"/>
        <v>2.6434431697010198E-3</v>
      </c>
      <c r="AC4585" s="122">
        <f t="shared" si="933"/>
        <v>8.823822292623241</v>
      </c>
      <c r="AD4585" s="122">
        <f t="shared" si="926"/>
        <v>-132.99871342200379</v>
      </c>
      <c r="AE4585" s="122">
        <f t="shared" si="927"/>
        <v>2.2386876880201994E-4</v>
      </c>
      <c r="AF4585" s="122">
        <f t="shared" si="934"/>
        <v>0.83401885448434698</v>
      </c>
      <c r="AG4585" s="122">
        <f t="shared" si="935"/>
        <v>0.55967192200511151</v>
      </c>
      <c r="AH4585" s="87">
        <f t="shared" si="936"/>
        <v>-8.4755768770063397E-2</v>
      </c>
      <c r="AI4585" s="122">
        <f t="shared" si="937"/>
        <v>1.2014770837518087</v>
      </c>
    </row>
    <row r="4586" spans="1:35" x14ac:dyDescent="0.25">
      <c r="A4586" s="90">
        <v>1.8328</v>
      </c>
      <c r="B4586" s="160">
        <v>21.568958881768129</v>
      </c>
      <c r="E4586" s="147">
        <f t="shared" si="925"/>
        <v>8.4281326573905982E-3</v>
      </c>
      <c r="F4586" s="160"/>
      <c r="W4586" s="146">
        <f t="shared" si="928"/>
        <v>0.64570964048261326</v>
      </c>
      <c r="X4586" s="164">
        <v>6.3726586773512288</v>
      </c>
      <c r="Y4586" s="147">
        <f t="shared" si="930"/>
        <v>3.9999999999995595E-4</v>
      </c>
      <c r="Z4586" s="122">
        <f t="shared" si="931"/>
        <v>8.8754449677853557</v>
      </c>
      <c r="AA4586" s="122">
        <f t="shared" si="932"/>
        <v>0.61929999999999996</v>
      </c>
      <c r="AB4586" s="122">
        <f t="shared" si="929"/>
        <v>2.7077353104008172E-3</v>
      </c>
      <c r="AC4586" s="122">
        <f t="shared" si="933"/>
        <v>8.8265300279336412</v>
      </c>
      <c r="AD4586" s="122">
        <f t="shared" si="926"/>
        <v>-136.21802225890733</v>
      </c>
      <c r="AE4586" s="122">
        <f t="shared" si="927"/>
        <v>2.2928763855773157E-4</v>
      </c>
      <c r="AF4586" s="122">
        <f t="shared" si="934"/>
        <v>0.83424814212290477</v>
      </c>
      <c r="AG4586" s="122">
        <f t="shared" si="935"/>
        <v>0.57321909639439206</v>
      </c>
      <c r="AH4586" s="87">
        <f t="shared" si="936"/>
        <v>-8.4985056408621126E-2</v>
      </c>
      <c r="AI4586" s="122">
        <f t="shared" si="937"/>
        <v>1.1557498244290911</v>
      </c>
    </row>
    <row r="4587" spans="1:35" x14ac:dyDescent="0.25">
      <c r="A4587" s="90">
        <v>1.8331999999999999</v>
      </c>
      <c r="B4587" s="160">
        <v>20.571704405189507</v>
      </c>
      <c r="E4587" s="147">
        <f t="shared" si="925"/>
        <v>8.4281326573905982E-3</v>
      </c>
      <c r="F4587" s="160"/>
      <c r="W4587" s="146">
        <f t="shared" si="928"/>
        <v>0.62113444668422169</v>
      </c>
      <c r="X4587" s="164">
        <v>6.1301203719143524</v>
      </c>
      <c r="Y4587" s="147">
        <f t="shared" si="930"/>
        <v>3.9999999999995595E-4</v>
      </c>
      <c r="Z4587" s="122">
        <f t="shared" si="931"/>
        <v>8.8754449677853557</v>
      </c>
      <c r="AA4587" s="122">
        <f t="shared" si="932"/>
        <v>0.61929999999999996</v>
      </c>
      <c r="AB4587" s="122">
        <f t="shared" si="929"/>
        <v>2.6434431697010203E-3</v>
      </c>
      <c r="AC4587" s="122">
        <f t="shared" si="933"/>
        <v>8.8291734711033421</v>
      </c>
      <c r="AD4587" s="122">
        <f t="shared" si="926"/>
        <v>-132.96899457250751</v>
      </c>
      <c r="AE4587" s="122">
        <f t="shared" si="927"/>
        <v>2.2381874484257125E-4</v>
      </c>
      <c r="AF4587" s="122">
        <f t="shared" si="934"/>
        <v>0.83447196086774733</v>
      </c>
      <c r="AG4587" s="122">
        <f t="shared" si="935"/>
        <v>0.55954686210648974</v>
      </c>
      <c r="AH4587" s="87">
        <f t="shared" si="936"/>
        <v>-8.5208875153463703E-2</v>
      </c>
      <c r="AI4587" s="122">
        <f t="shared" si="937"/>
        <v>1.2014770837518083</v>
      </c>
    </row>
    <row r="4588" spans="1:35" x14ac:dyDescent="0.25">
      <c r="A4588" s="90">
        <v>1.8335999999999999</v>
      </c>
      <c r="B4588" s="160">
        <v>21.568958881768129</v>
      </c>
      <c r="E4588" s="147">
        <f t="shared" si="925"/>
        <v>8.4281326573905982E-3</v>
      </c>
      <c r="F4588" s="160"/>
      <c r="W4588" s="146">
        <f t="shared" si="928"/>
        <v>0.64570964048261315</v>
      </c>
      <c r="X4588" s="164">
        <v>6.372658677351227</v>
      </c>
      <c r="Y4588" s="147">
        <f t="shared" si="930"/>
        <v>3.9999999999995595E-4</v>
      </c>
      <c r="Z4588" s="122">
        <f t="shared" si="931"/>
        <v>8.8754449677853557</v>
      </c>
      <c r="AA4588" s="122">
        <f t="shared" si="932"/>
        <v>0.61929999999999996</v>
      </c>
      <c r="AB4588" s="122">
        <f t="shared" si="929"/>
        <v>2.7077353104008163E-3</v>
      </c>
      <c r="AC4588" s="122">
        <f t="shared" si="933"/>
        <v>8.8318812064137422</v>
      </c>
      <c r="AD4588" s="122">
        <f t="shared" si="926"/>
        <v>-136.18757025289554</v>
      </c>
      <c r="AE4588" s="122">
        <f t="shared" si="927"/>
        <v>2.2923638051983028E-4</v>
      </c>
      <c r="AF4588" s="122">
        <f t="shared" si="934"/>
        <v>0.83470119724826719</v>
      </c>
      <c r="AG4588" s="122">
        <f t="shared" si="935"/>
        <v>0.57309095129963883</v>
      </c>
      <c r="AH4588" s="87">
        <f t="shared" si="936"/>
        <v>-8.5438111533983535E-2</v>
      </c>
      <c r="AI4588" s="122">
        <f t="shared" si="937"/>
        <v>1.1557498244290914</v>
      </c>
    </row>
    <row r="4589" spans="1:35" x14ac:dyDescent="0.25">
      <c r="A4589" s="90">
        <v>1.8340000000000001</v>
      </c>
      <c r="B4589" s="160">
        <v>21.568958881768129</v>
      </c>
      <c r="E4589" s="147">
        <f t="shared" si="925"/>
        <v>8.6275835527110899E-3</v>
      </c>
      <c r="F4589" s="160"/>
      <c r="W4589" s="146">
        <f t="shared" si="928"/>
        <v>0.64570964048261315</v>
      </c>
      <c r="X4589" s="164">
        <v>6.372658677351227</v>
      </c>
      <c r="Y4589" s="147">
        <f t="shared" si="930"/>
        <v>4.0000000000017799E-4</v>
      </c>
      <c r="Z4589" s="122">
        <f t="shared" si="931"/>
        <v>8.8754449677853557</v>
      </c>
      <c r="AA4589" s="122">
        <f t="shared" si="932"/>
        <v>0.61929999999999996</v>
      </c>
      <c r="AB4589" s="122">
        <f t="shared" si="929"/>
        <v>2.7077353104023195E-3</v>
      </c>
      <c r="AC4589" s="122">
        <f t="shared" si="933"/>
        <v>8.8345889417241441</v>
      </c>
      <c r="AD4589" s="122">
        <f t="shared" si="926"/>
        <v>-136.17215351970262</v>
      </c>
      <c r="AE4589" s="122">
        <f t="shared" si="927"/>
        <v>2.292104304561789E-4</v>
      </c>
      <c r="AF4589" s="122">
        <f t="shared" si="934"/>
        <v>0.8349304076787234</v>
      </c>
      <c r="AG4589" s="122">
        <f t="shared" si="935"/>
        <v>0.5730260761401923</v>
      </c>
      <c r="AH4589" s="87">
        <f t="shared" si="936"/>
        <v>-8.5667321964439713E-2</v>
      </c>
      <c r="AI4589" s="122">
        <f t="shared" si="937"/>
        <v>1.1557498244290914</v>
      </c>
    </row>
    <row r="4590" spans="1:35" x14ac:dyDescent="0.25">
      <c r="A4590" s="90">
        <v>1.8344</v>
      </c>
      <c r="B4590" s="160">
        <v>21.568958881768129</v>
      </c>
      <c r="E4590" s="147">
        <f t="shared" si="925"/>
        <v>8.627583552706302E-3</v>
      </c>
      <c r="F4590" s="160"/>
      <c r="W4590" s="146">
        <f t="shared" si="928"/>
        <v>0.64570964048261315</v>
      </c>
      <c r="X4590" s="164">
        <v>6.372658677351227</v>
      </c>
      <c r="Y4590" s="147">
        <f t="shared" si="930"/>
        <v>3.9999999999995595E-4</v>
      </c>
      <c r="Z4590" s="122">
        <f t="shared" si="931"/>
        <v>8.8754449677853557</v>
      </c>
      <c r="AA4590" s="122">
        <f t="shared" si="932"/>
        <v>0.61929999999999996</v>
      </c>
      <c r="AB4590" s="122">
        <f t="shared" si="929"/>
        <v>2.7077353104008163E-3</v>
      </c>
      <c r="AC4590" s="122">
        <f t="shared" si="933"/>
        <v>8.8372966770345442</v>
      </c>
      <c r="AD4590" s="122">
        <f t="shared" si="926"/>
        <v>-136.15673154736595</v>
      </c>
      <c r="AE4590" s="122">
        <f t="shared" si="927"/>
        <v>2.2918447157379066E-4</v>
      </c>
      <c r="AF4590" s="122">
        <f t="shared" si="934"/>
        <v>0.83515959215029723</v>
      </c>
      <c r="AG4590" s="122">
        <f t="shared" si="935"/>
        <v>0.57296117893453979</v>
      </c>
      <c r="AH4590" s="87">
        <f t="shared" si="936"/>
        <v>-8.5896506436013501E-2</v>
      </c>
      <c r="AI4590" s="122">
        <f t="shared" si="937"/>
        <v>1.1557498244290914</v>
      </c>
    </row>
    <row r="4591" spans="1:35" x14ac:dyDescent="0.25">
      <c r="A4591" s="90">
        <v>1.8348</v>
      </c>
      <c r="B4591" s="160">
        <v>21.568958881768129</v>
      </c>
      <c r="E4591" s="147">
        <f t="shared" si="925"/>
        <v>8.627583552706302E-3</v>
      </c>
      <c r="F4591" s="160"/>
      <c r="W4591" s="146">
        <f t="shared" si="928"/>
        <v>0.64570964048261315</v>
      </c>
      <c r="X4591" s="164">
        <v>6.372658677351227</v>
      </c>
      <c r="Y4591" s="147">
        <f t="shared" si="930"/>
        <v>3.9999999999995595E-4</v>
      </c>
      <c r="Z4591" s="122">
        <f t="shared" si="931"/>
        <v>8.8754449677853557</v>
      </c>
      <c r="AA4591" s="122">
        <f t="shared" si="932"/>
        <v>0.61929999999999996</v>
      </c>
      <c r="AB4591" s="122">
        <f t="shared" si="929"/>
        <v>2.7077353104008163E-3</v>
      </c>
      <c r="AC4591" s="122">
        <f t="shared" si="933"/>
        <v>8.8400044123449444</v>
      </c>
      <c r="AD4591" s="122">
        <f t="shared" si="926"/>
        <v>-136.14130433611226</v>
      </c>
      <c r="AE4591" s="122">
        <f t="shared" si="927"/>
        <v>2.2915850387304719E-4</v>
      </c>
      <c r="AF4591" s="122">
        <f t="shared" si="934"/>
        <v>0.83538875065417029</v>
      </c>
      <c r="AG4591" s="122">
        <f t="shared" si="935"/>
        <v>0.5728962596826811</v>
      </c>
      <c r="AH4591" s="87">
        <f t="shared" si="936"/>
        <v>-8.6125664939886548E-2</v>
      </c>
      <c r="AI4591" s="122">
        <f t="shared" si="937"/>
        <v>1.1023129991963665</v>
      </c>
    </row>
    <row r="4592" spans="1:35" x14ac:dyDescent="0.25">
      <c r="A4592" s="90">
        <v>1.8351999999999999</v>
      </c>
      <c r="B4592" s="160">
        <v>20.571704405189507</v>
      </c>
      <c r="E4592" s="147">
        <f t="shared" si="925"/>
        <v>8.4281326573905982E-3</v>
      </c>
      <c r="F4592" s="160"/>
      <c r="W4592" s="146">
        <f t="shared" si="928"/>
        <v>0.62113444668422146</v>
      </c>
      <c r="X4592" s="164">
        <v>6.1301203719143498</v>
      </c>
      <c r="Y4592" s="147">
        <f t="shared" si="930"/>
        <v>3.9999999999995595E-4</v>
      </c>
      <c r="Z4592" s="122">
        <f t="shared" si="931"/>
        <v>8.8754449677853557</v>
      </c>
      <c r="AA4592" s="122">
        <f t="shared" si="932"/>
        <v>0.61929999999999996</v>
      </c>
      <c r="AB4592" s="122">
        <f t="shared" si="929"/>
        <v>2.6434431697010198E-3</v>
      </c>
      <c r="AC4592" s="122">
        <f t="shared" si="933"/>
        <v>8.8426478555146453</v>
      </c>
      <c r="AD4592" s="122">
        <f t="shared" si="926"/>
        <v>-132.89407338358643</v>
      </c>
      <c r="AE4592" s="122">
        <f t="shared" si="927"/>
        <v>2.2369263449240775E-4</v>
      </c>
      <c r="AF4592" s="122">
        <f t="shared" si="934"/>
        <v>0.83561244328866269</v>
      </c>
      <c r="AG4592" s="122">
        <f t="shared" si="935"/>
        <v>0.55923158623108093</v>
      </c>
      <c r="AH4592" s="87">
        <f t="shared" si="936"/>
        <v>-8.6349357574378963E-2</v>
      </c>
      <c r="AI4592" s="122">
        <f t="shared" si="937"/>
        <v>1.1459260297187408</v>
      </c>
    </row>
    <row r="4593" spans="1:35" x14ac:dyDescent="0.25">
      <c r="A4593" s="90">
        <v>1.8355999999999999</v>
      </c>
      <c r="B4593" s="160">
        <v>20.571704405189507</v>
      </c>
      <c r="E4593" s="147">
        <f t="shared" si="925"/>
        <v>8.2286817620748961E-3</v>
      </c>
      <c r="F4593" s="160"/>
      <c r="W4593" s="146">
        <f t="shared" si="928"/>
        <v>0.62113444668422146</v>
      </c>
      <c r="X4593" s="164">
        <v>6.1301203719143498</v>
      </c>
      <c r="Y4593" s="147">
        <f t="shared" si="930"/>
        <v>3.9999999999995595E-4</v>
      </c>
      <c r="Z4593" s="122">
        <f t="shared" si="931"/>
        <v>8.8754449677853557</v>
      </c>
      <c r="AA4593" s="122">
        <f t="shared" si="932"/>
        <v>0.61929999999999996</v>
      </c>
      <c r="AB4593" s="122">
        <f t="shared" si="929"/>
        <v>2.6434431697010198E-3</v>
      </c>
      <c r="AC4593" s="122">
        <f t="shared" si="933"/>
        <v>8.8452912986843462</v>
      </c>
      <c r="AD4593" s="122">
        <f t="shared" si="926"/>
        <v>-132.87936027011247</v>
      </c>
      <c r="AE4593" s="122">
        <f t="shared" si="927"/>
        <v>2.2366786878968842E-4</v>
      </c>
      <c r="AF4593" s="122">
        <f t="shared" si="934"/>
        <v>0.83583611115745238</v>
      </c>
      <c r="AG4593" s="122">
        <f t="shared" si="935"/>
        <v>0.55916967197428269</v>
      </c>
      <c r="AH4593" s="87">
        <f t="shared" si="936"/>
        <v>-8.6573025443168652E-2</v>
      </c>
      <c r="AI4593" s="122">
        <f t="shared" si="937"/>
        <v>1.1459260297187408</v>
      </c>
    </row>
    <row r="4594" spans="1:35" x14ac:dyDescent="0.25">
      <c r="A4594" s="90">
        <v>1.8360000000000001</v>
      </c>
      <c r="B4594" s="160">
        <v>21.568958881768129</v>
      </c>
      <c r="E4594" s="147">
        <f t="shared" si="925"/>
        <v>8.4281326573952767E-3</v>
      </c>
      <c r="F4594" s="160"/>
      <c r="W4594" s="146">
        <f t="shared" si="928"/>
        <v>0.64570964048261326</v>
      </c>
      <c r="X4594" s="164">
        <v>6.3726586773512288</v>
      </c>
      <c r="Y4594" s="147">
        <f t="shared" si="930"/>
        <v>4.0000000000017799E-4</v>
      </c>
      <c r="Z4594" s="122">
        <f t="shared" si="931"/>
        <v>8.8754449677853557</v>
      </c>
      <c r="AA4594" s="122">
        <f t="shared" si="932"/>
        <v>0.61929999999999996</v>
      </c>
      <c r="AB4594" s="122">
        <f t="shared" si="929"/>
        <v>2.7077353104023199E-3</v>
      </c>
      <c r="AC4594" s="122">
        <f t="shared" si="933"/>
        <v>8.8479990339947481</v>
      </c>
      <c r="AD4594" s="122">
        <f t="shared" si="926"/>
        <v>-136.09572473700956</v>
      </c>
      <c r="AE4594" s="122">
        <f t="shared" si="927"/>
        <v>2.2908178246371119E-4</v>
      </c>
      <c r="AF4594" s="122">
        <f t="shared" si="934"/>
        <v>0.8360651929399161</v>
      </c>
      <c r="AG4594" s="122">
        <f t="shared" si="935"/>
        <v>0.5727044561590231</v>
      </c>
      <c r="AH4594" s="87">
        <f t="shared" si="936"/>
        <v>-8.6802107225632363E-2</v>
      </c>
      <c r="AI4594" s="122">
        <f t="shared" si="937"/>
        <v>1.1023129991963663</v>
      </c>
    </row>
    <row r="4595" spans="1:35" x14ac:dyDescent="0.25">
      <c r="A4595" s="90">
        <v>1.8364</v>
      </c>
      <c r="B4595" s="160">
        <v>21.568958881768129</v>
      </c>
      <c r="E4595" s="147">
        <f t="shared" si="925"/>
        <v>8.627583552706302E-3</v>
      </c>
      <c r="F4595" s="160"/>
      <c r="W4595" s="146">
        <f t="shared" si="928"/>
        <v>0.64570964048261326</v>
      </c>
      <c r="X4595" s="164">
        <v>6.3726586773512288</v>
      </c>
      <c r="Y4595" s="147">
        <f t="shared" si="930"/>
        <v>3.9999999999995595E-4</v>
      </c>
      <c r="Z4595" s="122">
        <f t="shared" si="931"/>
        <v>8.8754449677853557</v>
      </c>
      <c r="AA4595" s="122">
        <f t="shared" si="932"/>
        <v>0.61929999999999996</v>
      </c>
      <c r="AB4595" s="122">
        <f t="shared" si="929"/>
        <v>2.7077353104008172E-3</v>
      </c>
      <c r="AC4595" s="122">
        <f t="shared" si="933"/>
        <v>8.8507067693051482</v>
      </c>
      <c r="AD4595" s="122">
        <f t="shared" si="926"/>
        <v>-136.08027681849802</v>
      </c>
      <c r="AE4595" s="122">
        <f t="shared" si="927"/>
        <v>2.2905577990768074E-4</v>
      </c>
      <c r="AF4595" s="122">
        <f t="shared" si="934"/>
        <v>0.83629424871982383</v>
      </c>
      <c r="AG4595" s="122">
        <f t="shared" si="935"/>
        <v>0.57263944976926495</v>
      </c>
      <c r="AH4595" s="87">
        <f t="shared" si="936"/>
        <v>-8.7031163005540049E-2</v>
      </c>
      <c r="AI4595" s="122">
        <f t="shared" si="937"/>
        <v>1.1557498244290911</v>
      </c>
    </row>
    <row r="4596" spans="1:35" x14ac:dyDescent="0.25">
      <c r="A4596" s="90">
        <v>1.8368</v>
      </c>
      <c r="B4596" s="160">
        <v>21.568958881768129</v>
      </c>
      <c r="E4596" s="147">
        <f t="shared" si="925"/>
        <v>8.627583552706302E-3</v>
      </c>
      <c r="F4596" s="160"/>
      <c r="W4596" s="146">
        <f t="shared" si="928"/>
        <v>0.64570964048261326</v>
      </c>
      <c r="X4596" s="164">
        <v>6.3726586773512288</v>
      </c>
      <c r="Y4596" s="147">
        <f t="shared" si="930"/>
        <v>3.9999999999995595E-4</v>
      </c>
      <c r="Z4596" s="122">
        <f t="shared" si="931"/>
        <v>8.8754449677853557</v>
      </c>
      <c r="AA4596" s="122">
        <f t="shared" si="932"/>
        <v>0.61929999999999996</v>
      </c>
      <c r="AB4596" s="122">
        <f t="shared" si="929"/>
        <v>2.7077353104008172E-3</v>
      </c>
      <c r="AC4596" s="122">
        <f t="shared" si="933"/>
        <v>8.8534145046155484</v>
      </c>
      <c r="AD4596" s="122">
        <f t="shared" si="926"/>
        <v>-136.06482366106943</v>
      </c>
      <c r="AE4596" s="122">
        <f t="shared" si="927"/>
        <v>2.2902976853329501E-4</v>
      </c>
      <c r="AF4596" s="122">
        <f t="shared" si="934"/>
        <v>0.83652327848835717</v>
      </c>
      <c r="AG4596" s="122">
        <f t="shared" si="935"/>
        <v>0.57257442133330061</v>
      </c>
      <c r="AH4596" s="87">
        <f t="shared" si="936"/>
        <v>-8.7260192774073347E-2</v>
      </c>
      <c r="AI4596" s="122">
        <f t="shared" si="937"/>
        <v>1.1557498244290911</v>
      </c>
    </row>
    <row r="4597" spans="1:35" x14ac:dyDescent="0.25">
      <c r="A4597" s="90">
        <v>1.8371999999999999</v>
      </c>
      <c r="B4597" s="160">
        <v>21.568958881768129</v>
      </c>
      <c r="E4597" s="147">
        <f t="shared" si="925"/>
        <v>8.627583552706302E-3</v>
      </c>
      <c r="F4597" s="160"/>
      <c r="W4597" s="146">
        <f t="shared" si="928"/>
        <v>0.64570964048261326</v>
      </c>
      <c r="X4597" s="164">
        <v>6.3726586773512288</v>
      </c>
      <c r="Y4597" s="147">
        <f t="shared" si="930"/>
        <v>3.9999999999995595E-4</v>
      </c>
      <c r="Z4597" s="122">
        <f t="shared" si="931"/>
        <v>8.8754449677853557</v>
      </c>
      <c r="AA4597" s="122">
        <f t="shared" si="932"/>
        <v>0.61929999999999996</v>
      </c>
      <c r="AB4597" s="122">
        <f t="shared" si="929"/>
        <v>2.7077353104008172E-3</v>
      </c>
      <c r="AC4597" s="122">
        <f t="shared" si="933"/>
        <v>8.8561222399259485</v>
      </c>
      <c r="AD4597" s="122">
        <f t="shared" si="926"/>
        <v>-136.0493652646482</v>
      </c>
      <c r="AE4597" s="122">
        <f t="shared" si="927"/>
        <v>2.2900374834042671E-4</v>
      </c>
      <c r="AF4597" s="122">
        <f t="shared" si="934"/>
        <v>0.83675228223669762</v>
      </c>
      <c r="AG4597" s="122">
        <f t="shared" si="935"/>
        <v>0.57250937085112985</v>
      </c>
      <c r="AH4597" s="87">
        <f t="shared" si="936"/>
        <v>-8.748919652241377E-2</v>
      </c>
      <c r="AI4597" s="122">
        <f t="shared" si="937"/>
        <v>1.1557498244290911</v>
      </c>
    </row>
    <row r="4598" spans="1:35" x14ac:dyDescent="0.25">
      <c r="A4598" s="90">
        <v>1.8375999999999999</v>
      </c>
      <c r="B4598" s="160">
        <v>21.568958881768129</v>
      </c>
      <c r="E4598" s="147">
        <f t="shared" si="925"/>
        <v>8.627583552706302E-3</v>
      </c>
      <c r="F4598" s="160"/>
      <c r="W4598" s="146">
        <f t="shared" si="928"/>
        <v>0.64570964048261326</v>
      </c>
      <c r="X4598" s="164">
        <v>6.3726586773512288</v>
      </c>
      <c r="Y4598" s="147">
        <f t="shared" si="930"/>
        <v>3.9999999999995595E-4</v>
      </c>
      <c r="Z4598" s="122">
        <f t="shared" si="931"/>
        <v>8.8754449677853557</v>
      </c>
      <c r="AA4598" s="122">
        <f t="shared" si="932"/>
        <v>0.61929999999999996</v>
      </c>
      <c r="AB4598" s="122">
        <f t="shared" si="929"/>
        <v>2.7077353104008172E-3</v>
      </c>
      <c r="AC4598" s="122">
        <f t="shared" si="933"/>
        <v>8.8588299752363486</v>
      </c>
      <c r="AD4598" s="122">
        <f t="shared" si="926"/>
        <v>-136.03390162923444</v>
      </c>
      <c r="AE4598" s="122">
        <f t="shared" si="927"/>
        <v>2.2897771932907604E-4</v>
      </c>
      <c r="AF4598" s="122">
        <f t="shared" si="934"/>
        <v>0.83698125995602668</v>
      </c>
      <c r="AG4598" s="122">
        <f t="shared" si="935"/>
        <v>0.57244429832275312</v>
      </c>
      <c r="AH4598" s="87">
        <f t="shared" si="936"/>
        <v>-8.7718174241742844E-2</v>
      </c>
      <c r="AI4598" s="122">
        <f t="shared" si="937"/>
        <v>1.1023129991963663</v>
      </c>
    </row>
    <row r="4599" spans="1:35" x14ac:dyDescent="0.25">
      <c r="A4599" s="90">
        <v>1.8380000000000001</v>
      </c>
      <c r="B4599" s="160">
        <v>21.568958881768129</v>
      </c>
      <c r="E4599" s="147">
        <f t="shared" ref="E4599:E4662" si="938">+(B4598+B4599)/2*(A4599-A4598)</f>
        <v>8.6275835527110899E-3</v>
      </c>
      <c r="F4599" s="160"/>
      <c r="W4599" s="146">
        <f t="shared" si="928"/>
        <v>0.64570964048261326</v>
      </c>
      <c r="X4599" s="164">
        <v>6.3726586773512288</v>
      </c>
      <c r="Y4599" s="147">
        <f t="shared" si="930"/>
        <v>4.0000000000017799E-4</v>
      </c>
      <c r="Z4599" s="122">
        <f t="shared" si="931"/>
        <v>8.8754449677853557</v>
      </c>
      <c r="AA4599" s="122">
        <f t="shared" si="932"/>
        <v>0.61929999999999996</v>
      </c>
      <c r="AB4599" s="122">
        <f t="shared" si="929"/>
        <v>2.7077353104023199E-3</v>
      </c>
      <c r="AC4599" s="122">
        <f t="shared" si="933"/>
        <v>8.8615377105467505</v>
      </c>
      <c r="AD4599" s="122">
        <f t="shared" si="926"/>
        <v>-136.0184327549035</v>
      </c>
      <c r="AE4599" s="122">
        <f t="shared" si="927"/>
        <v>2.289516814993699E-4</v>
      </c>
      <c r="AF4599" s="122">
        <f t="shared" si="934"/>
        <v>0.83721021163752607</v>
      </c>
      <c r="AG4599" s="122">
        <f t="shared" si="935"/>
        <v>0.57237920374817008</v>
      </c>
      <c r="AH4599" s="87">
        <f t="shared" si="936"/>
        <v>-8.794712592324222E-2</v>
      </c>
      <c r="AI4599" s="122">
        <f t="shared" si="937"/>
        <v>1.1023129991963663</v>
      </c>
    </row>
    <row r="4600" spans="1:35" x14ac:dyDescent="0.25">
      <c r="A4600" s="90">
        <v>1.8384</v>
      </c>
      <c r="B4600" s="160">
        <v>20.571704405189507</v>
      </c>
      <c r="E4600" s="147">
        <f t="shared" si="938"/>
        <v>8.4281326573905982E-3</v>
      </c>
      <c r="F4600" s="160"/>
      <c r="W4600" s="146">
        <f t="shared" si="928"/>
        <v>0.62113444668422169</v>
      </c>
      <c r="X4600" s="164">
        <v>6.1301203719143524</v>
      </c>
      <c r="Y4600" s="147">
        <f t="shared" si="930"/>
        <v>3.9999999999995595E-4</v>
      </c>
      <c r="Z4600" s="122">
        <f t="shared" si="931"/>
        <v>8.8754449677853557</v>
      </c>
      <c r="AA4600" s="122">
        <f t="shared" si="932"/>
        <v>0.61929999999999996</v>
      </c>
      <c r="AB4600" s="122">
        <f t="shared" si="929"/>
        <v>2.6434431697010203E-3</v>
      </c>
      <c r="AC4600" s="122">
        <f t="shared" si="933"/>
        <v>8.8641811537164514</v>
      </c>
      <c r="AD4600" s="122">
        <f t="shared" si="926"/>
        <v>-132.77407954216037</v>
      </c>
      <c r="AE4600" s="122">
        <f t="shared" si="927"/>
        <v>2.2349065604575433E-4</v>
      </c>
      <c r="AF4600" s="122">
        <f t="shared" si="934"/>
        <v>0.83743370229357184</v>
      </c>
      <c r="AG4600" s="122">
        <f t="shared" si="935"/>
        <v>0.55872664011444739</v>
      </c>
      <c r="AH4600" s="87">
        <f t="shared" si="936"/>
        <v>-8.8170616579287972E-2</v>
      </c>
      <c r="AI4600" s="122">
        <f t="shared" si="937"/>
        <v>1.2014770837518083</v>
      </c>
    </row>
    <row r="4601" spans="1:35" x14ac:dyDescent="0.25">
      <c r="A4601" s="90">
        <v>1.8388</v>
      </c>
      <c r="B4601" s="160">
        <v>21.568958881768129</v>
      </c>
      <c r="E4601" s="147">
        <f t="shared" si="938"/>
        <v>8.4281326573905982E-3</v>
      </c>
      <c r="F4601" s="160"/>
      <c r="W4601" s="146">
        <f t="shared" si="928"/>
        <v>0.64570964048261315</v>
      </c>
      <c r="X4601" s="164">
        <v>6.372658677351227</v>
      </c>
      <c r="Y4601" s="147">
        <f t="shared" si="930"/>
        <v>3.9999999999995595E-4</v>
      </c>
      <c r="Z4601" s="122">
        <f t="shared" si="931"/>
        <v>8.8754449677853557</v>
      </c>
      <c r="AA4601" s="122">
        <f t="shared" si="932"/>
        <v>0.61929999999999996</v>
      </c>
      <c r="AB4601" s="122">
        <f t="shared" si="929"/>
        <v>2.7077353104008163E-3</v>
      </c>
      <c r="AC4601" s="122">
        <f t="shared" si="933"/>
        <v>8.8668888890268516</v>
      </c>
      <c r="AD4601" s="122">
        <f t="shared" si="926"/>
        <v>-135.98784688963431</v>
      </c>
      <c r="AE4601" s="122">
        <f t="shared" si="927"/>
        <v>2.2890019814419764E-4</v>
      </c>
      <c r="AF4601" s="122">
        <f t="shared" si="934"/>
        <v>0.83766260249171598</v>
      </c>
      <c r="AG4601" s="122">
        <f t="shared" si="935"/>
        <v>0.57225049536055717</v>
      </c>
      <c r="AH4601" s="87">
        <f t="shared" si="936"/>
        <v>-8.8399516777432172E-2</v>
      </c>
      <c r="AI4601" s="122">
        <f t="shared" si="937"/>
        <v>1.1023129991963665</v>
      </c>
    </row>
    <row r="4602" spans="1:35" x14ac:dyDescent="0.25">
      <c r="A4602" s="90">
        <v>1.8391999999999999</v>
      </c>
      <c r="B4602" s="160">
        <v>21.568958881768129</v>
      </c>
      <c r="E4602" s="147">
        <f t="shared" si="938"/>
        <v>8.627583552706302E-3</v>
      </c>
      <c r="F4602" s="160"/>
      <c r="W4602" s="146">
        <f t="shared" si="928"/>
        <v>0.64570964048261315</v>
      </c>
      <c r="X4602" s="164">
        <v>6.372658677351227</v>
      </c>
      <c r="Y4602" s="147">
        <f t="shared" si="930"/>
        <v>3.9999999999995595E-4</v>
      </c>
      <c r="Z4602" s="122">
        <f t="shared" si="931"/>
        <v>8.8754449677853557</v>
      </c>
      <c r="AA4602" s="122">
        <f t="shared" si="932"/>
        <v>0.61929999999999996</v>
      </c>
      <c r="AB4602" s="122">
        <f t="shared" si="929"/>
        <v>2.7077353104008163E-3</v>
      </c>
      <c r="AC4602" s="122">
        <f t="shared" si="933"/>
        <v>8.8695966243372517</v>
      </c>
      <c r="AD4602" s="122">
        <f t="shared" si="926"/>
        <v>-135.97236242264415</v>
      </c>
      <c r="AE4602" s="122">
        <f t="shared" si="927"/>
        <v>2.2887413406830212E-4</v>
      </c>
      <c r="AF4602" s="122">
        <f t="shared" si="934"/>
        <v>0.83789147662578434</v>
      </c>
      <c r="AG4602" s="122">
        <f t="shared" si="935"/>
        <v>0.57218533517081827</v>
      </c>
      <c r="AH4602" s="87">
        <f t="shared" si="936"/>
        <v>-8.8628390911500474E-2</v>
      </c>
      <c r="AI4602" s="122">
        <f t="shared" si="937"/>
        <v>1.1557498244290914</v>
      </c>
    </row>
    <row r="4603" spans="1:35" x14ac:dyDescent="0.25">
      <c r="A4603" s="90">
        <v>1.8395999999999999</v>
      </c>
      <c r="B4603" s="160">
        <v>21.568958881768129</v>
      </c>
      <c r="E4603" s="147">
        <f t="shared" si="938"/>
        <v>8.627583552706302E-3</v>
      </c>
      <c r="F4603" s="160"/>
      <c r="W4603" s="146">
        <f t="shared" si="928"/>
        <v>0.64570964048261315</v>
      </c>
      <c r="X4603" s="164">
        <v>6.372658677351227</v>
      </c>
      <c r="Y4603" s="147">
        <f t="shared" si="930"/>
        <v>3.9999999999995595E-4</v>
      </c>
      <c r="Z4603" s="122">
        <f t="shared" si="931"/>
        <v>8.8754449677853557</v>
      </c>
      <c r="AA4603" s="122">
        <f t="shared" si="932"/>
        <v>0.61929999999999996</v>
      </c>
      <c r="AB4603" s="122">
        <f t="shared" si="929"/>
        <v>2.7077353104008163E-3</v>
      </c>
      <c r="AC4603" s="122">
        <f t="shared" si="933"/>
        <v>8.8723043596476519</v>
      </c>
      <c r="AD4603" s="122">
        <f t="shared" si="926"/>
        <v>-135.95687271666145</v>
      </c>
      <c r="AE4603" s="122">
        <f t="shared" si="927"/>
        <v>2.2884806117392416E-4</v>
      </c>
      <c r="AF4603" s="122">
        <f t="shared" si="934"/>
        <v>0.8381203246869583</v>
      </c>
      <c r="AG4603" s="122">
        <f t="shared" si="935"/>
        <v>0.57212015293487339</v>
      </c>
      <c r="AH4603" s="87">
        <f t="shared" si="936"/>
        <v>-8.8857238972674404E-2</v>
      </c>
      <c r="AI4603" s="122">
        <f t="shared" si="937"/>
        <v>1.1557498244290914</v>
      </c>
    </row>
    <row r="4604" spans="1:35" x14ac:dyDescent="0.25">
      <c r="A4604" s="90">
        <v>1.84</v>
      </c>
      <c r="B4604" s="160">
        <v>21.568958881768129</v>
      </c>
      <c r="E4604" s="147">
        <f t="shared" si="938"/>
        <v>8.6275835527110899E-3</v>
      </c>
      <c r="F4604" s="160"/>
      <c r="W4604" s="146">
        <f t="shared" si="928"/>
        <v>0.64570964048261315</v>
      </c>
      <c r="X4604" s="164">
        <v>6.372658677351227</v>
      </c>
      <c r="Y4604" s="147">
        <f t="shared" si="930"/>
        <v>4.0000000000017799E-4</v>
      </c>
      <c r="Z4604" s="122">
        <f t="shared" si="931"/>
        <v>8.8754449677853557</v>
      </c>
      <c r="AA4604" s="122">
        <f t="shared" si="932"/>
        <v>0.61929999999999996</v>
      </c>
      <c r="AB4604" s="122">
        <f t="shared" si="929"/>
        <v>2.7077353104023195E-3</v>
      </c>
      <c r="AC4604" s="122">
        <f t="shared" si="933"/>
        <v>8.8750120949580538</v>
      </c>
      <c r="AD4604" s="122">
        <f t="shared" si="926"/>
        <v>-135.94137777176161</v>
      </c>
      <c r="AE4604" s="122">
        <f t="shared" si="927"/>
        <v>2.2882197946119077E-4</v>
      </c>
      <c r="AF4604" s="122">
        <f t="shared" si="934"/>
        <v>0.83834914666641946</v>
      </c>
      <c r="AG4604" s="122">
        <f t="shared" si="935"/>
        <v>0.57205494865272233</v>
      </c>
      <c r="AH4604" s="87">
        <f t="shared" si="936"/>
        <v>-8.9086060952135601E-2</v>
      </c>
      <c r="AI4604" s="122">
        <f t="shared" si="937"/>
        <v>1.1557498244290914</v>
      </c>
    </row>
    <row r="4605" spans="1:35" x14ac:dyDescent="0.25">
      <c r="A4605" s="90">
        <v>1.8404</v>
      </c>
      <c r="B4605" s="160">
        <v>21.568958881768129</v>
      </c>
      <c r="E4605" s="147">
        <f t="shared" si="938"/>
        <v>8.627583552706302E-3</v>
      </c>
      <c r="F4605" s="160"/>
      <c r="W4605" s="146">
        <f t="shared" si="928"/>
        <v>0.64570964048261315</v>
      </c>
      <c r="X4605" s="164">
        <v>6.372658677351227</v>
      </c>
      <c r="Y4605" s="147">
        <f t="shared" si="930"/>
        <v>3.9999999999995595E-4</v>
      </c>
      <c r="Z4605" s="122">
        <f t="shared" si="931"/>
        <v>8.8754449677853557</v>
      </c>
      <c r="AA4605" s="122">
        <f t="shared" si="932"/>
        <v>0.61929999999999996</v>
      </c>
      <c r="AB4605" s="122">
        <f t="shared" si="929"/>
        <v>2.7077353104008163E-3</v>
      </c>
      <c r="AC4605" s="122">
        <f t="shared" si="933"/>
        <v>8.8777198302684539</v>
      </c>
      <c r="AD4605" s="122">
        <f t="shared" si="926"/>
        <v>-135.92587758771825</v>
      </c>
      <c r="AE4605" s="122">
        <f t="shared" si="927"/>
        <v>2.2879588892972088E-4</v>
      </c>
      <c r="AF4605" s="122">
        <f t="shared" si="934"/>
        <v>0.83857794255534923</v>
      </c>
      <c r="AG4605" s="122">
        <f t="shared" si="935"/>
        <v>0.57198972232436518</v>
      </c>
      <c r="AH4605" s="87">
        <f t="shared" si="936"/>
        <v>-8.9314856841065327E-2</v>
      </c>
      <c r="AI4605" s="122">
        <f t="shared" si="937"/>
        <v>1.1557498244290914</v>
      </c>
    </row>
    <row r="4606" spans="1:35" x14ac:dyDescent="0.25">
      <c r="A4606" s="90">
        <v>1.8408</v>
      </c>
      <c r="B4606" s="160">
        <v>21.568958881768129</v>
      </c>
      <c r="E4606" s="147">
        <f t="shared" si="938"/>
        <v>8.627583552706302E-3</v>
      </c>
      <c r="F4606" s="160"/>
      <c r="W4606" s="146">
        <f t="shared" si="928"/>
        <v>0.64570964048261315</v>
      </c>
      <c r="X4606" s="164">
        <v>6.372658677351227</v>
      </c>
      <c r="Y4606" s="147">
        <f t="shared" si="930"/>
        <v>3.9999999999995595E-4</v>
      </c>
      <c r="Z4606" s="122">
        <f t="shared" si="931"/>
        <v>8.8754449677853557</v>
      </c>
      <c r="AA4606" s="122">
        <f t="shared" si="932"/>
        <v>0.61929999999999996</v>
      </c>
      <c r="AB4606" s="122">
        <f t="shared" si="929"/>
        <v>2.7077353104008163E-3</v>
      </c>
      <c r="AC4606" s="122">
        <f t="shared" si="933"/>
        <v>8.880427565578854</v>
      </c>
      <c r="AD4606" s="122">
        <f t="shared" si="926"/>
        <v>-135.91037216475777</v>
      </c>
      <c r="AE4606" s="122">
        <f t="shared" si="927"/>
        <v>2.2876978957989558E-4</v>
      </c>
      <c r="AF4606" s="122">
        <f t="shared" si="934"/>
        <v>0.8388067123449291</v>
      </c>
      <c r="AG4606" s="122">
        <f t="shared" si="935"/>
        <v>0.57192447394980195</v>
      </c>
      <c r="AH4606" s="87">
        <f t="shared" si="936"/>
        <v>-8.9543626630645218E-2</v>
      </c>
      <c r="AI4606" s="122">
        <f t="shared" si="937"/>
        <v>1.1023129991963665</v>
      </c>
    </row>
    <row r="4607" spans="1:35" x14ac:dyDescent="0.25">
      <c r="A4607" s="90">
        <v>1.8411999999999999</v>
      </c>
      <c r="B4607" s="160">
        <v>20.571704405189507</v>
      </c>
      <c r="E4607" s="147">
        <f t="shared" si="938"/>
        <v>8.4281326573905982E-3</v>
      </c>
      <c r="F4607" s="160"/>
      <c r="W4607" s="146">
        <f t="shared" si="928"/>
        <v>0.62113444668422146</v>
      </c>
      <c r="X4607" s="164">
        <v>6.1301203719143498</v>
      </c>
      <c r="Y4607" s="147">
        <f t="shared" si="930"/>
        <v>3.9999999999995595E-4</v>
      </c>
      <c r="Z4607" s="122">
        <f t="shared" si="931"/>
        <v>8.8754449677853557</v>
      </c>
      <c r="AA4607" s="122">
        <f t="shared" si="932"/>
        <v>0.61929999999999996</v>
      </c>
      <c r="AB4607" s="122">
        <f t="shared" si="929"/>
        <v>2.6434431697010198E-3</v>
      </c>
      <c r="AC4607" s="122">
        <f t="shared" si="933"/>
        <v>8.8830710087485549</v>
      </c>
      <c r="AD4607" s="122">
        <f t="shared" si="926"/>
        <v>-132.66854989616007</v>
      </c>
      <c r="AE4607" s="122">
        <f t="shared" si="927"/>
        <v>2.2331302431297781E-4</v>
      </c>
      <c r="AF4607" s="122">
        <f t="shared" si="934"/>
        <v>0.83903002536924209</v>
      </c>
      <c r="AG4607" s="122">
        <f t="shared" si="935"/>
        <v>0.55828256078250604</v>
      </c>
      <c r="AH4607" s="87">
        <f t="shared" si="936"/>
        <v>-8.9766939654958189E-2</v>
      </c>
      <c r="AI4607" s="122">
        <f t="shared" si="937"/>
        <v>1.1459260297187408</v>
      </c>
    </row>
    <row r="4608" spans="1:35" x14ac:dyDescent="0.25">
      <c r="A4608" s="90">
        <v>1.8415999999999999</v>
      </c>
      <c r="B4608" s="160">
        <v>21.568958881768129</v>
      </c>
      <c r="E4608" s="147">
        <f t="shared" si="938"/>
        <v>8.4281326573905982E-3</v>
      </c>
      <c r="F4608" s="160"/>
      <c r="W4608" s="146">
        <f t="shared" si="928"/>
        <v>0.64570964048261326</v>
      </c>
      <c r="X4608" s="164">
        <v>6.3726586773512288</v>
      </c>
      <c r="Y4608" s="147">
        <f t="shared" si="930"/>
        <v>3.9999999999995595E-4</v>
      </c>
      <c r="Z4608" s="122">
        <f t="shared" si="931"/>
        <v>8.8754449677853557</v>
      </c>
      <c r="AA4608" s="122">
        <f t="shared" si="932"/>
        <v>0.61929999999999996</v>
      </c>
      <c r="AB4608" s="122">
        <f t="shared" si="929"/>
        <v>2.7077353104008172E-3</v>
      </c>
      <c r="AC4608" s="122">
        <f t="shared" si="933"/>
        <v>8.8857787440589551</v>
      </c>
      <c r="AD4608" s="122">
        <f t="shared" si="926"/>
        <v>-135.87971407026032</v>
      </c>
      <c r="AE4608" s="122">
        <f t="shared" si="927"/>
        <v>2.2871818464558928E-4</v>
      </c>
      <c r="AF4608" s="122">
        <f t="shared" si="934"/>
        <v>0.83925874355388763</v>
      </c>
      <c r="AG4608" s="122">
        <f t="shared" si="935"/>
        <v>0.57179546161403616</v>
      </c>
      <c r="AH4608" s="87">
        <f t="shared" si="936"/>
        <v>-8.9995657839603782E-2</v>
      </c>
      <c r="AI4608" s="122">
        <f t="shared" si="937"/>
        <v>1.1557498244290911</v>
      </c>
    </row>
    <row r="4609" spans="1:35" x14ac:dyDescent="0.25">
      <c r="A4609" s="90">
        <v>1.8420000000000001</v>
      </c>
      <c r="B4609" s="160">
        <v>21.568958881768129</v>
      </c>
      <c r="E4609" s="147">
        <f t="shared" si="938"/>
        <v>8.6275835527110899E-3</v>
      </c>
      <c r="F4609" s="160"/>
      <c r="W4609" s="146">
        <f t="shared" si="928"/>
        <v>0.64570964048261326</v>
      </c>
      <c r="X4609" s="164">
        <v>6.3726586773512288</v>
      </c>
      <c r="Y4609" s="147">
        <f t="shared" si="930"/>
        <v>4.0000000000017799E-4</v>
      </c>
      <c r="Z4609" s="122">
        <f t="shared" si="931"/>
        <v>8.8754449677853557</v>
      </c>
      <c r="AA4609" s="122">
        <f t="shared" si="932"/>
        <v>0.61929999999999996</v>
      </c>
      <c r="AB4609" s="122">
        <f t="shared" si="929"/>
        <v>2.7077353104023199E-3</v>
      </c>
      <c r="AC4609" s="122">
        <f t="shared" si="933"/>
        <v>8.888486479369357</v>
      </c>
      <c r="AD4609" s="122">
        <f t="shared" si="926"/>
        <v>-135.86419305479146</v>
      </c>
      <c r="AE4609" s="122">
        <f t="shared" si="927"/>
        <v>2.2869205904982849E-4</v>
      </c>
      <c r="AF4609" s="122">
        <f t="shared" si="934"/>
        <v>0.83948743561293748</v>
      </c>
      <c r="AG4609" s="122">
        <f t="shared" si="935"/>
        <v>0.57173014762431684</v>
      </c>
      <c r="AH4609" s="87">
        <f t="shared" si="936"/>
        <v>-9.0224349898653605E-2</v>
      </c>
      <c r="AI4609" s="122">
        <f t="shared" si="937"/>
        <v>1.1557498244290911</v>
      </c>
    </row>
    <row r="4610" spans="1:35" x14ac:dyDescent="0.25">
      <c r="A4610" s="90">
        <v>1.8424</v>
      </c>
      <c r="B4610" s="160">
        <v>21.568958881768129</v>
      </c>
      <c r="E4610" s="147">
        <f t="shared" si="938"/>
        <v>8.627583552706302E-3</v>
      </c>
      <c r="F4610" s="160"/>
      <c r="W4610" s="146">
        <f t="shared" si="928"/>
        <v>0.64570964048261326</v>
      </c>
      <c r="X4610" s="164">
        <v>6.3726586773512288</v>
      </c>
      <c r="Y4610" s="147">
        <f t="shared" si="930"/>
        <v>3.9999999999995595E-4</v>
      </c>
      <c r="Z4610" s="122">
        <f t="shared" si="931"/>
        <v>8.8754449677853557</v>
      </c>
      <c r="AA4610" s="122">
        <f t="shared" si="932"/>
        <v>0.61929999999999996</v>
      </c>
      <c r="AB4610" s="122">
        <f t="shared" si="929"/>
        <v>2.7077353104008172E-3</v>
      </c>
      <c r="AC4610" s="122">
        <f t="shared" si="933"/>
        <v>8.8911942146797571</v>
      </c>
      <c r="AD4610" s="122">
        <f t="shared" si="926"/>
        <v>-135.84866680017925</v>
      </c>
      <c r="AE4610" s="122">
        <f t="shared" si="927"/>
        <v>2.2866592463533148E-4</v>
      </c>
      <c r="AF4610" s="122">
        <f t="shared" si="934"/>
        <v>0.83971610153757281</v>
      </c>
      <c r="AG4610" s="122">
        <f t="shared" si="935"/>
        <v>0.57166481158839166</v>
      </c>
      <c r="AH4610" s="87">
        <f t="shared" si="936"/>
        <v>-9.0453015823288935E-2</v>
      </c>
      <c r="AI4610" s="122">
        <f t="shared" si="937"/>
        <v>1.1557498244290911</v>
      </c>
    </row>
    <row r="4611" spans="1:35" x14ac:dyDescent="0.25">
      <c r="A4611" s="90">
        <v>1.8428</v>
      </c>
      <c r="B4611" s="160">
        <v>20.571704405189507</v>
      </c>
      <c r="E4611" s="147">
        <f t="shared" si="938"/>
        <v>8.4281326573905982E-3</v>
      </c>
      <c r="F4611" s="160"/>
      <c r="W4611" s="146">
        <f t="shared" si="928"/>
        <v>0.62113444668422169</v>
      </c>
      <c r="X4611" s="164">
        <v>6.1301203719143524</v>
      </c>
      <c r="Y4611" s="147">
        <f t="shared" si="930"/>
        <v>3.9999999999995595E-4</v>
      </c>
      <c r="Z4611" s="122">
        <f t="shared" si="931"/>
        <v>8.8754449677853557</v>
      </c>
      <c r="AA4611" s="122">
        <f t="shared" si="932"/>
        <v>0.61929999999999996</v>
      </c>
      <c r="AB4611" s="122">
        <f t="shared" si="929"/>
        <v>2.6434431697010203E-3</v>
      </c>
      <c r="AC4611" s="122">
        <f t="shared" si="933"/>
        <v>8.893837657849458</v>
      </c>
      <c r="AD4611" s="122">
        <f t="shared" si="926"/>
        <v>-132.60828980224167</v>
      </c>
      <c r="AE4611" s="122">
        <f t="shared" si="927"/>
        <v>2.2321159210595635E-4</v>
      </c>
      <c r="AF4611" s="122">
        <f t="shared" si="934"/>
        <v>0.83993931312967873</v>
      </c>
      <c r="AG4611" s="122">
        <f t="shared" si="935"/>
        <v>0.55802898026495229</v>
      </c>
      <c r="AH4611" s="87">
        <f t="shared" si="936"/>
        <v>-9.0676227415394897E-2</v>
      </c>
      <c r="AI4611" s="122">
        <f t="shared" si="937"/>
        <v>1.2014770837518083</v>
      </c>
    </row>
    <row r="4612" spans="1:35" x14ac:dyDescent="0.25">
      <c r="A4612" s="90">
        <v>1.8431999999999999</v>
      </c>
      <c r="B4612" s="160">
        <v>20.571704405189507</v>
      </c>
      <c r="E4612" s="147">
        <f t="shared" si="938"/>
        <v>8.2286817620748961E-3</v>
      </c>
      <c r="F4612" s="160"/>
      <c r="W4612" s="146">
        <f t="shared" si="928"/>
        <v>0.62113444668422169</v>
      </c>
      <c r="X4612" s="164">
        <v>6.1301203719143524</v>
      </c>
      <c r="Y4612" s="147">
        <f t="shared" si="930"/>
        <v>3.9999999999995595E-4</v>
      </c>
      <c r="Z4612" s="122">
        <f t="shared" si="931"/>
        <v>8.8754449677853557</v>
      </c>
      <c r="AA4612" s="122">
        <f t="shared" si="932"/>
        <v>0.61929999999999996</v>
      </c>
      <c r="AB4612" s="122">
        <f t="shared" si="929"/>
        <v>2.6434431697010203E-3</v>
      </c>
      <c r="AC4612" s="122">
        <f t="shared" si="933"/>
        <v>8.8964811010191589</v>
      </c>
      <c r="AD4612" s="122">
        <f t="shared" ref="AD4612:AD4675" si="939">2*$AB$1*PI()*((AC4612+$X$2/2)*(2*AC4612-$Z$1)+(AC4612+$X$2/2)^2-($X$1/2)^2)*AB4612</f>
        <v>-132.5934822929903</v>
      </c>
      <c r="AE4612" s="122">
        <f t="shared" ref="AE4612:AE4675" si="940">-AD4612*0.000000001*$Z$2</f>
        <v>2.2318666751247848E-4</v>
      </c>
      <c r="AF4612" s="122">
        <f t="shared" si="934"/>
        <v>0.84016249979719126</v>
      </c>
      <c r="AG4612" s="122">
        <f t="shared" si="935"/>
        <v>0.55796666878125767</v>
      </c>
      <c r="AH4612" s="87">
        <f t="shared" si="936"/>
        <v>-9.0899414082907373E-2</v>
      </c>
      <c r="AI4612" s="122">
        <f t="shared" si="937"/>
        <v>1.2014770837518083</v>
      </c>
    </row>
    <row r="4613" spans="1:35" x14ac:dyDescent="0.25">
      <c r="A4613" s="90">
        <v>1.8435999999999999</v>
      </c>
      <c r="B4613" s="160">
        <v>20.571704405189507</v>
      </c>
      <c r="E4613" s="147">
        <f t="shared" si="938"/>
        <v>8.2286817620748961E-3</v>
      </c>
      <c r="F4613" s="160"/>
      <c r="W4613" s="146">
        <f t="shared" ref="W4613:W4676" si="941">+X4613/1000000*101325</f>
        <v>0.62113444668422169</v>
      </c>
      <c r="X4613" s="164">
        <v>6.1301203719143524</v>
      </c>
      <c r="Y4613" s="147">
        <f t="shared" si="930"/>
        <v>3.9999999999995595E-4</v>
      </c>
      <c r="Z4613" s="122">
        <f t="shared" si="931"/>
        <v>8.8754449677853557</v>
      </c>
      <c r="AA4613" s="122">
        <f t="shared" si="932"/>
        <v>0.61929999999999996</v>
      </c>
      <c r="AB4613" s="122">
        <f t="shared" ref="AB4613:AB4676" si="942">IF(OR(AC4612&gt;=($X$1-$X$2)/2,AC4612&gt;=$Z$1/2),0,Z4613*W4613^AA4613*Y4613)</f>
        <v>2.6434431697010203E-3</v>
      </c>
      <c r="AC4613" s="122">
        <f t="shared" si="933"/>
        <v>8.8991245441888598</v>
      </c>
      <c r="AD4613" s="122">
        <f t="shared" si="939"/>
        <v>-132.57866990913772</v>
      </c>
      <c r="AE4613" s="122">
        <f t="shared" si="940"/>
        <v>2.2316173471387629E-4</v>
      </c>
      <c r="AF4613" s="122">
        <f t="shared" si="934"/>
        <v>0.84038566153190519</v>
      </c>
      <c r="AG4613" s="122">
        <f t="shared" si="935"/>
        <v>0.55790433678475215</v>
      </c>
      <c r="AH4613" s="87">
        <f t="shared" si="936"/>
        <v>-9.1122575817621246E-2</v>
      </c>
      <c r="AI4613" s="122">
        <f t="shared" si="937"/>
        <v>1.2014770837518083</v>
      </c>
    </row>
    <row r="4614" spans="1:35" x14ac:dyDescent="0.25">
      <c r="A4614" s="90">
        <v>1.8440000000000001</v>
      </c>
      <c r="B4614" s="160">
        <v>20.571704405189507</v>
      </c>
      <c r="E4614" s="147">
        <f t="shared" si="938"/>
        <v>8.2286817620794653E-3</v>
      </c>
      <c r="F4614" s="160"/>
      <c r="W4614" s="146">
        <f t="shared" si="941"/>
        <v>0.62113444668422169</v>
      </c>
      <c r="X4614" s="164">
        <v>6.1301203719143524</v>
      </c>
      <c r="Y4614" s="147">
        <f t="shared" ref="Y4614:Y4677" si="943">+A4614-A4613</f>
        <v>4.0000000000017799E-4</v>
      </c>
      <c r="Z4614" s="122">
        <f t="shared" ref="Z4614:Z4677" si="944">IF(AND(W4614&lt;=$S$56,W4614&gt;$Q$56),$T$56,IF(AND(W4614&lt;=$S$57,W4614&gt;$Q$57),$T$57,IF(AND(W4614&lt;=$S$58,W4614&gt;$Q$58),$T$58,IF(AND(W4614&lt;=$S$59,W4614&gt;$Q$59),$T$59,IF(AND(W4614&lt;=$S$60,W4614&gt;$Q$60),$T$60,"Valor no encontrado para Po")))))</f>
        <v>8.8754449677853557</v>
      </c>
      <c r="AA4614" s="122">
        <f t="shared" ref="AA4614:AA4677" si="945">IF(AND(W4614&lt;=$S$56,W4614&gt;$Q$56),$U$56,IF(AND(W4614&lt;=$S$57,W4614&gt;$Q$57),$U$57,IF(AND(W4614&lt;=$S$58,W4614&gt;$Q$58),$U$58,IF(AND(W4614&lt;=$S$59,W4614&gt;$Q$59),$U$59,IF(AND(W4614&lt;=$S$60,W4614&gt;$Q$60),$U$60,"Valor no encontrado para Po")))))</f>
        <v>0.61929999999999996</v>
      </c>
      <c r="AB4614" s="122">
        <f t="shared" si="942"/>
        <v>2.6434431697024878E-3</v>
      </c>
      <c r="AC4614" s="122">
        <f t="shared" ref="AC4614:AC4677" si="946">+AC4613+AB4614</f>
        <v>8.9017679873585625</v>
      </c>
      <c r="AD4614" s="122">
        <f t="shared" si="939"/>
        <v>-132.5638526507575</v>
      </c>
      <c r="AE4614" s="122">
        <f t="shared" si="940"/>
        <v>2.2313679371027367E-4</v>
      </c>
      <c r="AF4614" s="122">
        <f t="shared" ref="AF4614:AF4677" si="947">+AF4613+AE4614</f>
        <v>0.84060879832561541</v>
      </c>
      <c r="AG4614" s="122">
        <f t="shared" ref="AG4614:AG4677" si="948">+AE4614/Y4614</f>
        <v>0.55784198427543596</v>
      </c>
      <c r="AH4614" s="87">
        <f t="shared" ref="AH4614:AH4677" si="949">+AH4613-AE4614</f>
        <v>-9.1345712611331523E-2</v>
      </c>
      <c r="AI4614" s="122">
        <f t="shared" si="937"/>
        <v>1.1459260297187404</v>
      </c>
    </row>
    <row r="4615" spans="1:35" x14ac:dyDescent="0.25">
      <c r="A4615" s="90">
        <v>1.8444</v>
      </c>
      <c r="B4615" s="160">
        <v>21.568958881768129</v>
      </c>
      <c r="E4615" s="147">
        <f t="shared" si="938"/>
        <v>8.4281326573905982E-3</v>
      </c>
      <c r="F4615" s="160"/>
      <c r="W4615" s="146">
        <f t="shared" si="941"/>
        <v>0.64570964048261315</v>
      </c>
      <c r="X4615" s="164">
        <v>6.372658677351227</v>
      </c>
      <c r="Y4615" s="147">
        <f t="shared" si="943"/>
        <v>3.9999999999995595E-4</v>
      </c>
      <c r="Z4615" s="122">
        <f t="shared" si="944"/>
        <v>8.8754449677853557</v>
      </c>
      <c r="AA4615" s="122">
        <f t="shared" si="945"/>
        <v>0.61929999999999996</v>
      </c>
      <c r="AB4615" s="122">
        <f t="shared" si="942"/>
        <v>2.7077353104008163E-3</v>
      </c>
      <c r="AC4615" s="122">
        <f t="shared" si="946"/>
        <v>8.9044757226689626</v>
      </c>
      <c r="AD4615" s="122">
        <f t="shared" si="939"/>
        <v>-135.77243426970759</v>
      </c>
      <c r="AE4615" s="122">
        <f t="shared" si="940"/>
        <v>2.2853760698247417E-4</v>
      </c>
      <c r="AF4615" s="122">
        <f t="shared" si="947"/>
        <v>0.84083733593259791</v>
      </c>
      <c r="AG4615" s="122">
        <f t="shared" si="948"/>
        <v>0.5713440174562483</v>
      </c>
      <c r="AH4615" s="87">
        <f t="shared" si="949"/>
        <v>-9.1574250218314002E-2</v>
      </c>
      <c r="AI4615" s="122">
        <f t="shared" si="937"/>
        <v>1.1557498244290914</v>
      </c>
    </row>
    <row r="4616" spans="1:35" x14ac:dyDescent="0.25">
      <c r="A4616" s="90">
        <v>1.8448</v>
      </c>
      <c r="B4616" s="160">
        <v>21.568958881768129</v>
      </c>
      <c r="E4616" s="147">
        <f t="shared" si="938"/>
        <v>8.627583552706302E-3</v>
      </c>
      <c r="F4616" s="160"/>
      <c r="W4616" s="146">
        <f t="shared" si="941"/>
        <v>0.64570964048261315</v>
      </c>
      <c r="X4616" s="164">
        <v>6.372658677351227</v>
      </c>
      <c r="Y4616" s="147">
        <f t="shared" si="943"/>
        <v>3.9999999999995595E-4</v>
      </c>
      <c r="Z4616" s="122">
        <f t="shared" si="944"/>
        <v>8.8754449677853557</v>
      </c>
      <c r="AA4616" s="122">
        <f t="shared" si="945"/>
        <v>0.61929999999999996</v>
      </c>
      <c r="AB4616" s="122">
        <f t="shared" si="942"/>
        <v>2.7077353104008163E-3</v>
      </c>
      <c r="AC4616" s="122">
        <f t="shared" si="946"/>
        <v>8.9071834579793627</v>
      </c>
      <c r="AD4616" s="122">
        <f t="shared" si="939"/>
        <v>-135.75687707879126</v>
      </c>
      <c r="AE4616" s="122">
        <f t="shared" si="940"/>
        <v>2.2851142049474922E-4</v>
      </c>
      <c r="AF4616" s="122">
        <f t="shared" si="947"/>
        <v>0.84106584735309264</v>
      </c>
      <c r="AG4616" s="122">
        <f t="shared" si="948"/>
        <v>0.57127855123693594</v>
      </c>
      <c r="AH4616" s="87">
        <f t="shared" si="949"/>
        <v>-9.1802761638808753E-2</v>
      </c>
      <c r="AI4616" s="122">
        <f t="shared" si="937"/>
        <v>1.1557498244290914</v>
      </c>
    </row>
    <row r="4617" spans="1:35" x14ac:dyDescent="0.25">
      <c r="A4617" s="90">
        <v>1.8452</v>
      </c>
      <c r="B4617" s="160">
        <v>21.568958881768129</v>
      </c>
      <c r="E4617" s="147">
        <f t="shared" si="938"/>
        <v>8.627583552706302E-3</v>
      </c>
      <c r="F4617" s="160"/>
      <c r="W4617" s="146">
        <f t="shared" si="941"/>
        <v>0.64570964048261315</v>
      </c>
      <c r="X4617" s="164">
        <v>6.372658677351227</v>
      </c>
      <c r="Y4617" s="147">
        <f t="shared" si="943"/>
        <v>3.9999999999995595E-4</v>
      </c>
      <c r="Z4617" s="122">
        <f t="shared" si="944"/>
        <v>8.8754449677853557</v>
      </c>
      <c r="AA4617" s="122">
        <f t="shared" si="945"/>
        <v>0.61929999999999996</v>
      </c>
      <c r="AB4617" s="122">
        <f t="shared" si="942"/>
        <v>2.7077353104008163E-3</v>
      </c>
      <c r="AC4617" s="122">
        <f t="shared" si="946"/>
        <v>8.9098911932897629</v>
      </c>
      <c r="AD4617" s="122">
        <f t="shared" si="939"/>
        <v>-135.74131464888234</v>
      </c>
      <c r="AE4617" s="122">
        <f t="shared" si="940"/>
        <v>2.2848522518854184E-4</v>
      </c>
      <c r="AF4617" s="122">
        <f t="shared" si="947"/>
        <v>0.84129433257828123</v>
      </c>
      <c r="AG4617" s="122">
        <f t="shared" si="948"/>
        <v>0.5712130629714175</v>
      </c>
      <c r="AH4617" s="87">
        <f t="shared" si="949"/>
        <v>-9.2031246863997287E-2</v>
      </c>
      <c r="AI4617" s="122">
        <f t="shared" si="937"/>
        <v>1.1557498244290914</v>
      </c>
    </row>
    <row r="4618" spans="1:35" x14ac:dyDescent="0.25">
      <c r="A4618" s="90">
        <v>1.8455999999999999</v>
      </c>
      <c r="B4618" s="160">
        <v>21.568958881768129</v>
      </c>
      <c r="E4618" s="147">
        <f t="shared" si="938"/>
        <v>8.627583552706302E-3</v>
      </c>
      <c r="F4618" s="160"/>
      <c r="W4618" s="146">
        <f t="shared" si="941"/>
        <v>0.64570964048261315</v>
      </c>
      <c r="X4618" s="164">
        <v>6.372658677351227</v>
      </c>
      <c r="Y4618" s="147">
        <f t="shared" si="943"/>
        <v>3.9999999999995595E-4</v>
      </c>
      <c r="Z4618" s="122">
        <f t="shared" si="944"/>
        <v>8.8754449677853557</v>
      </c>
      <c r="AA4618" s="122">
        <f t="shared" si="945"/>
        <v>0.61929999999999996</v>
      </c>
      <c r="AB4618" s="122">
        <f t="shared" si="942"/>
        <v>2.7077353104008163E-3</v>
      </c>
      <c r="AC4618" s="122">
        <f t="shared" si="946"/>
        <v>8.912598928600163</v>
      </c>
      <c r="AD4618" s="122">
        <f t="shared" si="939"/>
        <v>-135.72574697998081</v>
      </c>
      <c r="AE4618" s="122">
        <f t="shared" si="940"/>
        <v>2.2845902106385197E-4</v>
      </c>
      <c r="AF4618" s="122">
        <f t="shared" si="947"/>
        <v>0.84152279159934507</v>
      </c>
      <c r="AG4618" s="122">
        <f t="shared" si="948"/>
        <v>0.57114755265969286</v>
      </c>
      <c r="AH4618" s="87">
        <f t="shared" si="949"/>
        <v>-9.2259705885061133E-2</v>
      </c>
      <c r="AI4618" s="122">
        <f t="shared" si="937"/>
        <v>1.1557498244290914</v>
      </c>
    </row>
    <row r="4619" spans="1:35" x14ac:dyDescent="0.25">
      <c r="A4619" s="90">
        <v>1.8460000000000001</v>
      </c>
      <c r="B4619" s="160">
        <v>20.571704405189507</v>
      </c>
      <c r="E4619" s="147">
        <f t="shared" si="938"/>
        <v>8.4281326573952767E-3</v>
      </c>
      <c r="F4619" s="160"/>
      <c r="W4619" s="146">
        <f t="shared" si="941"/>
        <v>0.62113444668422146</v>
      </c>
      <c r="X4619" s="164">
        <v>6.1301203719143498</v>
      </c>
      <c r="Y4619" s="147">
        <f t="shared" si="943"/>
        <v>4.0000000000017799E-4</v>
      </c>
      <c r="Z4619" s="122">
        <f t="shared" si="944"/>
        <v>8.8754449677853557</v>
      </c>
      <c r="AA4619" s="122">
        <f t="shared" si="945"/>
        <v>0.61929999999999996</v>
      </c>
      <c r="AB4619" s="122">
        <f t="shared" si="942"/>
        <v>2.6434431697024874E-3</v>
      </c>
      <c r="AC4619" s="122">
        <f t="shared" si="946"/>
        <v>8.9152423717698657</v>
      </c>
      <c r="AD4619" s="122">
        <f t="shared" si="939"/>
        <v>-132.48824910446785</v>
      </c>
      <c r="AE4619" s="122">
        <f t="shared" si="940"/>
        <v>2.2300953478881911E-4</v>
      </c>
      <c r="AF4619" s="122">
        <f t="shared" si="947"/>
        <v>0.84174580113413389</v>
      </c>
      <c r="AG4619" s="122">
        <f t="shared" si="948"/>
        <v>0.55752383697179964</v>
      </c>
      <c r="AH4619" s="87">
        <f t="shared" si="949"/>
        <v>-9.2482715419849953E-2</v>
      </c>
      <c r="AI4619" s="122">
        <f t="shared" si="937"/>
        <v>1.2014770837518087</v>
      </c>
    </row>
    <row r="4620" spans="1:35" x14ac:dyDescent="0.25">
      <c r="A4620" s="90">
        <v>1.8464</v>
      </c>
      <c r="B4620" s="160">
        <v>20.571704405189507</v>
      </c>
      <c r="E4620" s="147">
        <f t="shared" si="938"/>
        <v>8.2286817620748961E-3</v>
      </c>
      <c r="F4620" s="160"/>
      <c r="W4620" s="146">
        <f t="shared" si="941"/>
        <v>0.62113444668422146</v>
      </c>
      <c r="X4620" s="164">
        <v>6.1301203719143498</v>
      </c>
      <c r="Y4620" s="147">
        <f t="shared" si="943"/>
        <v>3.9999999999995595E-4</v>
      </c>
      <c r="Z4620" s="122">
        <f t="shared" si="944"/>
        <v>8.8754449677853557</v>
      </c>
      <c r="AA4620" s="122">
        <f t="shared" si="945"/>
        <v>0.61929999999999996</v>
      </c>
      <c r="AB4620" s="122">
        <f t="shared" si="942"/>
        <v>2.6434431697010198E-3</v>
      </c>
      <c r="AC4620" s="122">
        <f t="shared" si="946"/>
        <v>8.9178858149395666</v>
      </c>
      <c r="AD4620" s="122">
        <f t="shared" si="939"/>
        <v>-132.47340212410538</v>
      </c>
      <c r="AE4620" s="122">
        <f t="shared" si="940"/>
        <v>2.2298454375598386E-4</v>
      </c>
      <c r="AF4620" s="122">
        <f t="shared" si="947"/>
        <v>0.84196878567788991</v>
      </c>
      <c r="AG4620" s="122">
        <f t="shared" si="948"/>
        <v>0.55746135939002106</v>
      </c>
      <c r="AH4620" s="87">
        <f t="shared" si="949"/>
        <v>-9.2705699963605934E-2</v>
      </c>
      <c r="AI4620" s="122">
        <f t="shared" si="937"/>
        <v>1.2014770837518087</v>
      </c>
    </row>
    <row r="4621" spans="1:35" x14ac:dyDescent="0.25">
      <c r="A4621" s="90">
        <v>1.8468</v>
      </c>
      <c r="B4621" s="160">
        <v>21.568958881768129</v>
      </c>
      <c r="E4621" s="147">
        <f t="shared" si="938"/>
        <v>8.4281326573905982E-3</v>
      </c>
      <c r="F4621" s="160"/>
      <c r="W4621" s="146">
        <f t="shared" si="941"/>
        <v>0.64570964048261326</v>
      </c>
      <c r="X4621" s="164">
        <v>6.3726586773512288</v>
      </c>
      <c r="Y4621" s="147">
        <f t="shared" si="943"/>
        <v>3.9999999999995595E-4</v>
      </c>
      <c r="Z4621" s="122">
        <f t="shared" si="944"/>
        <v>8.8754449677853557</v>
      </c>
      <c r="AA4621" s="122">
        <f t="shared" si="945"/>
        <v>0.61929999999999996</v>
      </c>
      <c r="AB4621" s="122">
        <f t="shared" si="942"/>
        <v>2.7077353104008172E-3</v>
      </c>
      <c r="AC4621" s="122">
        <f t="shared" si="946"/>
        <v>8.9205935502499667</v>
      </c>
      <c r="AD4621" s="122">
        <f t="shared" si="939"/>
        <v>-135.67975267787801</v>
      </c>
      <c r="AE4621" s="122">
        <f t="shared" si="940"/>
        <v>2.2838160160979312E-4</v>
      </c>
      <c r="AF4621" s="122">
        <f t="shared" si="947"/>
        <v>0.84219716727949967</v>
      </c>
      <c r="AG4621" s="122">
        <f t="shared" si="948"/>
        <v>0.57095400402454566</v>
      </c>
      <c r="AH4621" s="87">
        <f t="shared" si="949"/>
        <v>-9.2934081565215723E-2</v>
      </c>
      <c r="AI4621" s="122">
        <f t="shared" si="937"/>
        <v>1.1023129991963663</v>
      </c>
    </row>
    <row r="4622" spans="1:35" x14ac:dyDescent="0.25">
      <c r="A4622" s="90">
        <v>1.8472</v>
      </c>
      <c r="B4622" s="160">
        <v>21.568958881768129</v>
      </c>
      <c r="E4622" s="147">
        <f t="shared" si="938"/>
        <v>8.627583552706302E-3</v>
      </c>
      <c r="F4622" s="160"/>
      <c r="W4622" s="146">
        <f t="shared" si="941"/>
        <v>0.64570964048261326</v>
      </c>
      <c r="X4622" s="164">
        <v>6.3726586773512288</v>
      </c>
      <c r="Y4622" s="147">
        <f t="shared" si="943"/>
        <v>3.9999999999995595E-4</v>
      </c>
      <c r="Z4622" s="122">
        <f t="shared" si="944"/>
        <v>8.8754449677853557</v>
      </c>
      <c r="AA4622" s="122">
        <f t="shared" si="945"/>
        <v>0.61929999999999996</v>
      </c>
      <c r="AB4622" s="122">
        <f t="shared" si="942"/>
        <v>2.7077353104008172E-3</v>
      </c>
      <c r="AC4622" s="122">
        <f t="shared" si="946"/>
        <v>8.9233012855603668</v>
      </c>
      <c r="AD4622" s="122">
        <f t="shared" si="939"/>
        <v>-135.66416430179416</v>
      </c>
      <c r="AE4622" s="122">
        <f t="shared" si="940"/>
        <v>2.2835536262994343E-4</v>
      </c>
      <c r="AF4622" s="122">
        <f t="shared" si="947"/>
        <v>0.84242552264212966</v>
      </c>
      <c r="AG4622" s="122">
        <f t="shared" si="948"/>
        <v>0.57088840657492146</v>
      </c>
      <c r="AH4622" s="87">
        <f t="shared" si="949"/>
        <v>-9.3162436927845663E-2</v>
      </c>
      <c r="AI4622" s="122">
        <f t="shared" si="937"/>
        <v>1.1557498244290911</v>
      </c>
    </row>
    <row r="4623" spans="1:35" x14ac:dyDescent="0.25">
      <c r="A4623" s="90">
        <v>1.8475999999999999</v>
      </c>
      <c r="B4623" s="160">
        <v>21.568958881768129</v>
      </c>
      <c r="E4623" s="147">
        <f t="shared" si="938"/>
        <v>8.627583552706302E-3</v>
      </c>
      <c r="F4623" s="160"/>
      <c r="W4623" s="146">
        <f t="shared" si="941"/>
        <v>0.64570964048261326</v>
      </c>
      <c r="X4623" s="164">
        <v>6.3726586773512288</v>
      </c>
      <c r="Y4623" s="147">
        <f t="shared" si="943"/>
        <v>3.9999999999995595E-4</v>
      </c>
      <c r="Z4623" s="122">
        <f t="shared" si="944"/>
        <v>8.8754449677853557</v>
      </c>
      <c r="AA4623" s="122">
        <f t="shared" si="945"/>
        <v>0.61929999999999996</v>
      </c>
      <c r="AB4623" s="122">
        <f t="shared" si="942"/>
        <v>2.7077353104008172E-3</v>
      </c>
      <c r="AC4623" s="122">
        <f t="shared" si="946"/>
        <v>8.926009020870767</v>
      </c>
      <c r="AD4623" s="122">
        <f t="shared" si="939"/>
        <v>-135.64857068671773</v>
      </c>
      <c r="AE4623" s="122">
        <f t="shared" si="940"/>
        <v>2.2832911483161133E-4</v>
      </c>
      <c r="AF4623" s="122">
        <f t="shared" si="947"/>
        <v>0.84265385175696128</v>
      </c>
      <c r="AG4623" s="122">
        <f t="shared" si="948"/>
        <v>0.57082278707909118</v>
      </c>
      <c r="AH4623" s="87">
        <f t="shared" si="949"/>
        <v>-9.3390766042677278E-2</v>
      </c>
      <c r="AI4623" s="122">
        <f t="shared" si="937"/>
        <v>1.1557498244290911</v>
      </c>
    </row>
    <row r="4624" spans="1:35" x14ac:dyDescent="0.25">
      <c r="A4624" s="90">
        <v>1.8480000000000001</v>
      </c>
      <c r="B4624" s="160">
        <v>21.568958881768129</v>
      </c>
      <c r="E4624" s="147">
        <f t="shared" si="938"/>
        <v>8.6275835527110899E-3</v>
      </c>
      <c r="F4624" s="160"/>
      <c r="W4624" s="146">
        <f t="shared" si="941"/>
        <v>0.64570964048261326</v>
      </c>
      <c r="X4624" s="164">
        <v>6.3726586773512288</v>
      </c>
      <c r="Y4624" s="147">
        <f t="shared" si="943"/>
        <v>4.0000000000017799E-4</v>
      </c>
      <c r="Z4624" s="122">
        <f t="shared" si="944"/>
        <v>8.8754449677853557</v>
      </c>
      <c r="AA4624" s="122">
        <f t="shared" si="945"/>
        <v>0.61929999999999996</v>
      </c>
      <c r="AB4624" s="122">
        <f t="shared" si="942"/>
        <v>2.7077353104023199E-3</v>
      </c>
      <c r="AC4624" s="122">
        <f t="shared" si="946"/>
        <v>8.9287167561811689</v>
      </c>
      <c r="AD4624" s="122">
        <f t="shared" si="939"/>
        <v>-135.63297183272397</v>
      </c>
      <c r="AE4624" s="122">
        <f t="shared" si="940"/>
        <v>2.2830285821492341E-4</v>
      </c>
      <c r="AF4624" s="122">
        <f t="shared" si="947"/>
        <v>0.84288215461517624</v>
      </c>
      <c r="AG4624" s="122">
        <f t="shared" si="948"/>
        <v>0.57075714553705459</v>
      </c>
      <c r="AH4624" s="87">
        <f t="shared" si="949"/>
        <v>-9.3619068900892208E-2</v>
      </c>
      <c r="AI4624" s="122">
        <f t="shared" si="937"/>
        <v>1.1557498244290911</v>
      </c>
    </row>
    <row r="4625" spans="1:35" x14ac:dyDescent="0.25">
      <c r="A4625" s="90">
        <v>1.8484</v>
      </c>
      <c r="B4625" s="160">
        <v>20.571704405189507</v>
      </c>
      <c r="E4625" s="147">
        <f t="shared" si="938"/>
        <v>8.4281326573905982E-3</v>
      </c>
      <c r="F4625" s="160"/>
      <c r="W4625" s="146">
        <f t="shared" si="941"/>
        <v>0.62113444668422169</v>
      </c>
      <c r="X4625" s="164">
        <v>6.1301203719143524</v>
      </c>
      <c r="Y4625" s="147">
        <f t="shared" si="943"/>
        <v>3.9999999999995595E-4</v>
      </c>
      <c r="Z4625" s="122">
        <f t="shared" si="944"/>
        <v>8.8754449677853557</v>
      </c>
      <c r="AA4625" s="122">
        <f t="shared" si="945"/>
        <v>0.61929999999999996</v>
      </c>
      <c r="AB4625" s="122">
        <f t="shared" si="942"/>
        <v>2.6434431697010203E-3</v>
      </c>
      <c r="AC4625" s="122">
        <f t="shared" si="946"/>
        <v>8.9313601993508698</v>
      </c>
      <c r="AD4625" s="122">
        <f t="shared" si="939"/>
        <v>-132.39764707713803</v>
      </c>
      <c r="AE4625" s="122">
        <f t="shared" si="940"/>
        <v>2.2285702982251211E-4</v>
      </c>
      <c r="AF4625" s="122">
        <f t="shared" si="947"/>
        <v>0.84310501164499874</v>
      </c>
      <c r="AG4625" s="122">
        <f t="shared" si="948"/>
        <v>0.55714257455634164</v>
      </c>
      <c r="AH4625" s="87">
        <f t="shared" si="949"/>
        <v>-9.384192593071472E-2</v>
      </c>
      <c r="AI4625" s="122">
        <f t="shared" si="937"/>
        <v>1.1459260297187404</v>
      </c>
    </row>
    <row r="4626" spans="1:35" x14ac:dyDescent="0.25">
      <c r="A4626" s="90">
        <v>1.8488</v>
      </c>
      <c r="B4626" s="160">
        <v>20.571704405189507</v>
      </c>
      <c r="E4626" s="147">
        <f t="shared" si="938"/>
        <v>8.2286817620748961E-3</v>
      </c>
      <c r="F4626" s="160"/>
      <c r="W4626" s="146">
        <f t="shared" si="941"/>
        <v>0.62113444668422169</v>
      </c>
      <c r="X4626" s="164">
        <v>6.1301203719143524</v>
      </c>
      <c r="Y4626" s="147">
        <f t="shared" si="943"/>
        <v>3.9999999999995595E-4</v>
      </c>
      <c r="Z4626" s="122">
        <f t="shared" si="944"/>
        <v>8.8754449677853557</v>
      </c>
      <c r="AA4626" s="122">
        <f t="shared" si="945"/>
        <v>0.61929999999999996</v>
      </c>
      <c r="AB4626" s="122">
        <f t="shared" si="942"/>
        <v>2.6434431697010203E-3</v>
      </c>
      <c r="AC4626" s="122">
        <f t="shared" si="946"/>
        <v>8.9340036425205707</v>
      </c>
      <c r="AD4626" s="122">
        <f t="shared" si="939"/>
        <v>-132.38277037501402</v>
      </c>
      <c r="AE4626" s="122">
        <f t="shared" si="940"/>
        <v>2.2283198876081576E-4</v>
      </c>
      <c r="AF4626" s="122">
        <f t="shared" si="947"/>
        <v>0.84332784363375957</v>
      </c>
      <c r="AG4626" s="122">
        <f t="shared" si="948"/>
        <v>0.55707997190210079</v>
      </c>
      <c r="AH4626" s="87">
        <f t="shared" si="949"/>
        <v>-9.4064757919475536E-2</v>
      </c>
      <c r="AI4626" s="122">
        <f t="shared" si="937"/>
        <v>1.1459260297187404</v>
      </c>
    </row>
    <row r="4627" spans="1:35" x14ac:dyDescent="0.25">
      <c r="A4627" s="90">
        <v>1.8492</v>
      </c>
      <c r="B4627" s="160">
        <v>21.568958881768129</v>
      </c>
      <c r="E4627" s="147">
        <f t="shared" si="938"/>
        <v>8.4281326573905982E-3</v>
      </c>
      <c r="F4627" s="160"/>
      <c r="W4627" s="146">
        <f t="shared" si="941"/>
        <v>0.64570964048261315</v>
      </c>
      <c r="X4627" s="164">
        <v>6.372658677351227</v>
      </c>
      <c r="Y4627" s="147">
        <f t="shared" si="943"/>
        <v>3.9999999999995595E-4</v>
      </c>
      <c r="Z4627" s="122">
        <f t="shared" si="944"/>
        <v>8.8754449677853557</v>
      </c>
      <c r="AA4627" s="122">
        <f t="shared" si="945"/>
        <v>0.61929999999999996</v>
      </c>
      <c r="AB4627" s="122">
        <f t="shared" si="942"/>
        <v>2.7077353104008163E-3</v>
      </c>
      <c r="AC4627" s="122">
        <f t="shared" si="946"/>
        <v>8.9367113778309708</v>
      </c>
      <c r="AD4627" s="122">
        <f t="shared" si="939"/>
        <v>-135.58688545595697</v>
      </c>
      <c r="AE4627" s="122">
        <f t="shared" si="940"/>
        <v>2.282252837770968E-4</v>
      </c>
      <c r="AF4627" s="122">
        <f t="shared" si="947"/>
        <v>0.84355606891753665</v>
      </c>
      <c r="AG4627" s="122">
        <f t="shared" si="948"/>
        <v>0.57056320944280481</v>
      </c>
      <c r="AH4627" s="87">
        <f t="shared" si="949"/>
        <v>-9.4292983203252634E-2</v>
      </c>
      <c r="AI4627" s="122">
        <f t="shared" ref="AI4627:AI4690" si="950">B4613*9.81/(W4627*1000000*$AF$1)</f>
        <v>1.1023129991963665</v>
      </c>
    </row>
    <row r="4628" spans="1:35" x14ac:dyDescent="0.25">
      <c r="A4628" s="90">
        <v>1.8495999999999999</v>
      </c>
      <c r="B4628" s="160">
        <v>21.568958881768129</v>
      </c>
      <c r="E4628" s="147">
        <f t="shared" si="938"/>
        <v>8.627583552706302E-3</v>
      </c>
      <c r="F4628" s="160"/>
      <c r="W4628" s="146">
        <f t="shared" si="941"/>
        <v>0.64570964048261315</v>
      </c>
      <c r="X4628" s="164">
        <v>6.372658677351227</v>
      </c>
      <c r="Y4628" s="147">
        <f t="shared" si="943"/>
        <v>3.9999999999995595E-4</v>
      </c>
      <c r="Z4628" s="122">
        <f t="shared" si="944"/>
        <v>8.8754449677853557</v>
      </c>
      <c r="AA4628" s="122">
        <f t="shared" si="945"/>
        <v>0.61929999999999996</v>
      </c>
      <c r="AB4628" s="122">
        <f t="shared" si="942"/>
        <v>2.7077353104008163E-3</v>
      </c>
      <c r="AC4628" s="122">
        <f t="shared" si="946"/>
        <v>8.9394191131413709</v>
      </c>
      <c r="AD4628" s="122">
        <f t="shared" si="939"/>
        <v>-135.57126589470559</v>
      </c>
      <c r="AE4628" s="122">
        <f t="shared" si="940"/>
        <v>2.2819899230512233E-4</v>
      </c>
      <c r="AF4628" s="122">
        <f t="shared" si="947"/>
        <v>0.84378426790984173</v>
      </c>
      <c r="AG4628" s="122">
        <f t="shared" si="948"/>
        <v>0.57049748076286866</v>
      </c>
      <c r="AH4628" s="87">
        <f t="shared" si="949"/>
        <v>-9.452118219555776E-2</v>
      </c>
      <c r="AI4628" s="122">
        <f t="shared" si="950"/>
        <v>1.1023129991963665</v>
      </c>
    </row>
    <row r="4629" spans="1:35" x14ac:dyDescent="0.25">
      <c r="A4629" s="90">
        <v>1.85</v>
      </c>
      <c r="B4629" s="160">
        <v>22.566213358346751</v>
      </c>
      <c r="E4629" s="147">
        <f t="shared" si="938"/>
        <v>8.8270344480269047E-3</v>
      </c>
      <c r="F4629" s="160"/>
      <c r="W4629" s="146">
        <f t="shared" si="941"/>
        <v>0.67028483428100427</v>
      </c>
      <c r="X4629" s="164">
        <v>6.6151969827881008</v>
      </c>
      <c r="Y4629" s="147">
        <f t="shared" si="943"/>
        <v>4.0000000000017799E-4</v>
      </c>
      <c r="Z4629" s="122">
        <f t="shared" si="944"/>
        <v>8.8754449677853557</v>
      </c>
      <c r="AA4629" s="122">
        <f t="shared" si="945"/>
        <v>0.61929999999999996</v>
      </c>
      <c r="AB4629" s="122">
        <f t="shared" si="942"/>
        <v>2.7711023654773373E-3</v>
      </c>
      <c r="AC4629" s="122">
        <f t="shared" si="946"/>
        <v>8.942190215506848</v>
      </c>
      <c r="AD4629" s="122">
        <f t="shared" si="939"/>
        <v>-138.72757163739647</v>
      </c>
      <c r="AE4629" s="122">
        <f t="shared" si="940"/>
        <v>2.335118127256998E-4</v>
      </c>
      <c r="AF4629" s="122">
        <f t="shared" si="947"/>
        <v>0.84401777972256742</v>
      </c>
      <c r="AG4629" s="122">
        <f t="shared" si="948"/>
        <v>0.58377953181398978</v>
      </c>
      <c r="AH4629" s="87">
        <f t="shared" si="949"/>
        <v>-9.4754694008283458E-2</v>
      </c>
      <c r="AI4629" s="122">
        <f t="shared" si="950"/>
        <v>1.1133756359271714</v>
      </c>
    </row>
    <row r="4630" spans="1:35" x14ac:dyDescent="0.25">
      <c r="A4630" s="90">
        <v>1.8504</v>
      </c>
      <c r="B4630" s="160">
        <v>22.566213358346751</v>
      </c>
      <c r="E4630" s="147">
        <f t="shared" si="938"/>
        <v>9.0264853433377062E-3</v>
      </c>
      <c r="F4630" s="160"/>
      <c r="W4630" s="146">
        <f t="shared" si="941"/>
        <v>0.67028483428100427</v>
      </c>
      <c r="X4630" s="164">
        <v>6.6151969827881008</v>
      </c>
      <c r="Y4630" s="147">
        <f t="shared" si="943"/>
        <v>3.9999999999995595E-4</v>
      </c>
      <c r="Z4630" s="122">
        <f t="shared" si="944"/>
        <v>8.8754449677853557</v>
      </c>
      <c r="AA4630" s="122">
        <f t="shared" si="945"/>
        <v>0.61929999999999996</v>
      </c>
      <c r="AB4630" s="122">
        <f t="shared" si="942"/>
        <v>2.771102365475799E-3</v>
      </c>
      <c r="AC4630" s="122">
        <f t="shared" si="946"/>
        <v>8.9449613178723233</v>
      </c>
      <c r="AD4630" s="122">
        <f t="shared" si="939"/>
        <v>-138.71120128978171</v>
      </c>
      <c r="AE4630" s="122">
        <f t="shared" si="940"/>
        <v>2.3348425750000561E-4</v>
      </c>
      <c r="AF4630" s="122">
        <f t="shared" si="947"/>
        <v>0.84425126398006745</v>
      </c>
      <c r="AG4630" s="122">
        <f t="shared" si="948"/>
        <v>0.58371064375007831</v>
      </c>
      <c r="AH4630" s="87">
        <f t="shared" si="949"/>
        <v>-9.4988178265783457E-2</v>
      </c>
      <c r="AI4630" s="122">
        <f t="shared" si="950"/>
        <v>1.1133756359271714</v>
      </c>
    </row>
    <row r="4631" spans="1:35" x14ac:dyDescent="0.25">
      <c r="A4631" s="90">
        <v>1.8508</v>
      </c>
      <c r="B4631" s="160">
        <v>21.568958881768129</v>
      </c>
      <c r="E4631" s="147">
        <f t="shared" si="938"/>
        <v>8.8270344480220041E-3</v>
      </c>
      <c r="F4631" s="160"/>
      <c r="W4631" s="146">
        <f t="shared" si="941"/>
        <v>0.64570964048261281</v>
      </c>
      <c r="X4631" s="164">
        <v>6.3726586773512244</v>
      </c>
      <c r="Y4631" s="147">
        <f t="shared" si="943"/>
        <v>3.9999999999995595E-4</v>
      </c>
      <c r="Z4631" s="122">
        <f t="shared" si="944"/>
        <v>8.8754449677853557</v>
      </c>
      <c r="AA4631" s="122">
        <f t="shared" si="945"/>
        <v>0.61929999999999996</v>
      </c>
      <c r="AB4631" s="122">
        <f t="shared" si="942"/>
        <v>2.7077353104008155E-3</v>
      </c>
      <c r="AC4631" s="122">
        <f t="shared" si="946"/>
        <v>8.9476690531827234</v>
      </c>
      <c r="AD4631" s="122">
        <f t="shared" si="939"/>
        <v>-135.5236438477769</v>
      </c>
      <c r="AE4631" s="122">
        <f t="shared" si="940"/>
        <v>2.2811883296568623E-4</v>
      </c>
      <c r="AF4631" s="122">
        <f t="shared" si="947"/>
        <v>0.84447938281303314</v>
      </c>
      <c r="AG4631" s="122">
        <f t="shared" si="948"/>
        <v>0.57029708241427834</v>
      </c>
      <c r="AH4631" s="87">
        <f t="shared" si="949"/>
        <v>-9.5216297098749139E-2</v>
      </c>
      <c r="AI4631" s="122">
        <f t="shared" si="950"/>
        <v>1.155749824429092</v>
      </c>
    </row>
    <row r="4632" spans="1:35" x14ac:dyDescent="0.25">
      <c r="A4632" s="90">
        <v>1.8512</v>
      </c>
      <c r="B4632" s="160">
        <v>21.568958881768129</v>
      </c>
      <c r="E4632" s="147">
        <f t="shared" si="938"/>
        <v>8.627583552706302E-3</v>
      </c>
      <c r="F4632" s="160"/>
      <c r="W4632" s="146">
        <f t="shared" si="941"/>
        <v>0.64570964048261281</v>
      </c>
      <c r="X4632" s="164">
        <v>6.3726586773512244</v>
      </c>
      <c r="Y4632" s="147">
        <f t="shared" si="943"/>
        <v>3.9999999999995595E-4</v>
      </c>
      <c r="Z4632" s="122">
        <f t="shared" si="944"/>
        <v>8.8754449677853557</v>
      </c>
      <c r="AA4632" s="122">
        <f t="shared" si="945"/>
        <v>0.61929999999999996</v>
      </c>
      <c r="AB4632" s="122">
        <f t="shared" si="942"/>
        <v>2.7077353104008155E-3</v>
      </c>
      <c r="AC4632" s="122">
        <f t="shared" si="946"/>
        <v>8.9503767884931236</v>
      </c>
      <c r="AD4632" s="122">
        <f t="shared" si="939"/>
        <v>-135.50800308534693</v>
      </c>
      <c r="AE4632" s="122">
        <f t="shared" si="940"/>
        <v>2.2809250580703764E-4</v>
      </c>
      <c r="AF4632" s="122">
        <f t="shared" si="947"/>
        <v>0.84470747531884016</v>
      </c>
      <c r="AG4632" s="122">
        <f t="shared" si="948"/>
        <v>0.57023126451765693</v>
      </c>
      <c r="AH4632" s="87">
        <f t="shared" si="949"/>
        <v>-9.5444389604556173E-2</v>
      </c>
      <c r="AI4632" s="122">
        <f t="shared" si="950"/>
        <v>1.155749824429092</v>
      </c>
    </row>
    <row r="4633" spans="1:35" x14ac:dyDescent="0.25">
      <c r="A4633" s="90">
        <v>1.8515999999999999</v>
      </c>
      <c r="B4633" s="160">
        <v>21.568958881768129</v>
      </c>
      <c r="E4633" s="147">
        <f t="shared" si="938"/>
        <v>8.627583552706302E-3</v>
      </c>
      <c r="F4633" s="160"/>
      <c r="W4633" s="146">
        <f t="shared" si="941"/>
        <v>0.64570964048261281</v>
      </c>
      <c r="X4633" s="164">
        <v>6.3726586773512244</v>
      </c>
      <c r="Y4633" s="147">
        <f t="shared" si="943"/>
        <v>3.9999999999995595E-4</v>
      </c>
      <c r="Z4633" s="122">
        <f t="shared" si="944"/>
        <v>8.8754449677853557</v>
      </c>
      <c r="AA4633" s="122">
        <f t="shared" si="945"/>
        <v>0.61929999999999996</v>
      </c>
      <c r="AB4633" s="122">
        <f t="shared" si="942"/>
        <v>2.7077353104008155E-3</v>
      </c>
      <c r="AC4633" s="122">
        <f t="shared" si="946"/>
        <v>8.9530845238035237</v>
      </c>
      <c r="AD4633" s="122">
        <f t="shared" si="939"/>
        <v>-135.49235708392439</v>
      </c>
      <c r="AE4633" s="122">
        <f t="shared" si="940"/>
        <v>2.2806616982990659E-4</v>
      </c>
      <c r="AF4633" s="122">
        <f t="shared" si="947"/>
        <v>0.84493554148867012</v>
      </c>
      <c r="AG4633" s="122">
        <f t="shared" si="948"/>
        <v>0.57016542457482922</v>
      </c>
      <c r="AH4633" s="87">
        <f t="shared" si="949"/>
        <v>-9.5672455774386087E-2</v>
      </c>
      <c r="AI4633" s="122">
        <f t="shared" si="950"/>
        <v>1.1023129991963672</v>
      </c>
    </row>
    <row r="4634" spans="1:35" x14ac:dyDescent="0.25">
      <c r="A4634" s="90">
        <v>1.8520000000000001</v>
      </c>
      <c r="B4634" s="160">
        <v>21.568958881768129</v>
      </c>
      <c r="E4634" s="147">
        <f t="shared" si="938"/>
        <v>8.6275835527110899E-3</v>
      </c>
      <c r="F4634" s="160"/>
      <c r="W4634" s="146">
        <f t="shared" si="941"/>
        <v>0.64570964048261281</v>
      </c>
      <c r="X4634" s="164">
        <v>6.3726586773512244</v>
      </c>
      <c r="Y4634" s="147">
        <f t="shared" si="943"/>
        <v>4.0000000000017799E-4</v>
      </c>
      <c r="Z4634" s="122">
        <f t="shared" si="944"/>
        <v>8.8754449677853557</v>
      </c>
      <c r="AA4634" s="122">
        <f t="shared" si="945"/>
        <v>0.61929999999999996</v>
      </c>
      <c r="AB4634" s="122">
        <f t="shared" si="942"/>
        <v>2.7077353104023186E-3</v>
      </c>
      <c r="AC4634" s="122">
        <f t="shared" si="946"/>
        <v>8.9557922591139256</v>
      </c>
      <c r="AD4634" s="122">
        <f t="shared" si="939"/>
        <v>-135.4767058435844</v>
      </c>
      <c r="AE4634" s="122">
        <f t="shared" si="940"/>
        <v>2.2803982503441961E-4</v>
      </c>
      <c r="AF4634" s="122">
        <f t="shared" si="947"/>
        <v>0.8451635813137045</v>
      </c>
      <c r="AG4634" s="122">
        <f t="shared" si="948"/>
        <v>0.57009956258579531</v>
      </c>
      <c r="AH4634" s="87">
        <f t="shared" si="949"/>
        <v>-9.5900495599420502E-2</v>
      </c>
      <c r="AI4634" s="122">
        <f t="shared" si="950"/>
        <v>1.1023129991963672</v>
      </c>
    </row>
    <row r="4635" spans="1:35" x14ac:dyDescent="0.25">
      <c r="A4635" s="90">
        <v>1.8524</v>
      </c>
      <c r="B4635" s="160">
        <v>21.568958881768129</v>
      </c>
      <c r="E4635" s="147">
        <f t="shared" si="938"/>
        <v>8.627583552706302E-3</v>
      </c>
      <c r="F4635" s="160"/>
      <c r="W4635" s="146">
        <f t="shared" si="941"/>
        <v>0.64570964048261281</v>
      </c>
      <c r="X4635" s="164">
        <v>6.3726586773512244</v>
      </c>
      <c r="Y4635" s="147">
        <f t="shared" si="943"/>
        <v>3.9999999999995595E-4</v>
      </c>
      <c r="Z4635" s="122">
        <f t="shared" si="944"/>
        <v>8.8754449677853557</v>
      </c>
      <c r="AA4635" s="122">
        <f t="shared" si="945"/>
        <v>0.61929999999999996</v>
      </c>
      <c r="AB4635" s="122">
        <f t="shared" si="942"/>
        <v>2.7077353104008155E-3</v>
      </c>
      <c r="AC4635" s="122">
        <f t="shared" si="946"/>
        <v>8.9584999944243258</v>
      </c>
      <c r="AD4635" s="122">
        <f t="shared" si="939"/>
        <v>-135.46104936410146</v>
      </c>
      <c r="AE4635" s="122">
        <f t="shared" si="940"/>
        <v>2.2801347142019704E-4</v>
      </c>
      <c r="AF4635" s="122">
        <f t="shared" si="947"/>
        <v>0.84539159478512471</v>
      </c>
      <c r="AG4635" s="122">
        <f t="shared" si="948"/>
        <v>0.57003367855055542</v>
      </c>
      <c r="AH4635" s="87">
        <f t="shared" si="949"/>
        <v>-9.6128509070840695E-2</v>
      </c>
      <c r="AI4635" s="122">
        <f t="shared" si="950"/>
        <v>1.155749824429092</v>
      </c>
    </row>
    <row r="4636" spans="1:35" x14ac:dyDescent="0.25">
      <c r="A4636" s="90">
        <v>1.8528</v>
      </c>
      <c r="B4636" s="160">
        <v>21.568958881768129</v>
      </c>
      <c r="E4636" s="147">
        <f t="shared" si="938"/>
        <v>8.627583552706302E-3</v>
      </c>
      <c r="F4636" s="160"/>
      <c r="W4636" s="146">
        <f t="shared" si="941"/>
        <v>0.64570964048261281</v>
      </c>
      <c r="X4636" s="164">
        <v>6.3726586773512244</v>
      </c>
      <c r="Y4636" s="147">
        <f t="shared" si="943"/>
        <v>3.9999999999995595E-4</v>
      </c>
      <c r="Z4636" s="122">
        <f t="shared" si="944"/>
        <v>8.8754449677853557</v>
      </c>
      <c r="AA4636" s="122">
        <f t="shared" si="945"/>
        <v>0.61929999999999996</v>
      </c>
      <c r="AB4636" s="122">
        <f t="shared" si="942"/>
        <v>2.7077353104008155E-3</v>
      </c>
      <c r="AC4636" s="122">
        <f t="shared" si="946"/>
        <v>8.9612077297347259</v>
      </c>
      <c r="AD4636" s="122">
        <f t="shared" si="939"/>
        <v>-135.44538764570112</v>
      </c>
      <c r="AE4636" s="122">
        <f t="shared" si="940"/>
        <v>2.279871089876186E-4</v>
      </c>
      <c r="AF4636" s="122">
        <f t="shared" si="947"/>
        <v>0.84561958189411235</v>
      </c>
      <c r="AG4636" s="122">
        <f t="shared" si="948"/>
        <v>0.56996777246910924</v>
      </c>
      <c r="AH4636" s="87">
        <f t="shared" si="949"/>
        <v>-9.6356496179828319E-2</v>
      </c>
      <c r="AI4636" s="122">
        <f t="shared" si="950"/>
        <v>1.155749824429092</v>
      </c>
    </row>
    <row r="4637" spans="1:35" x14ac:dyDescent="0.25">
      <c r="A4637" s="90">
        <v>1.8532</v>
      </c>
      <c r="B4637" s="160">
        <v>20.571704405189507</v>
      </c>
      <c r="E4637" s="147">
        <f t="shared" si="938"/>
        <v>8.4281326573905982E-3</v>
      </c>
      <c r="F4637" s="160"/>
      <c r="W4637" s="146">
        <f t="shared" si="941"/>
        <v>0.62113444668422124</v>
      </c>
      <c r="X4637" s="164">
        <v>6.130120371914348</v>
      </c>
      <c r="Y4637" s="147">
        <f t="shared" si="943"/>
        <v>3.9999999999995595E-4</v>
      </c>
      <c r="Z4637" s="122">
        <f t="shared" si="944"/>
        <v>8.8754449677853557</v>
      </c>
      <c r="AA4637" s="122">
        <f t="shared" si="945"/>
        <v>0.61929999999999996</v>
      </c>
      <c r="AB4637" s="122">
        <f t="shared" si="942"/>
        <v>2.6434431697010194E-3</v>
      </c>
      <c r="AC4637" s="122">
        <f t="shared" si="946"/>
        <v>8.9638511729044268</v>
      </c>
      <c r="AD4637" s="122">
        <f t="shared" si="939"/>
        <v>-132.21445695201948</v>
      </c>
      <c r="AE4637" s="122">
        <f t="shared" si="940"/>
        <v>2.2254867685644354E-4</v>
      </c>
      <c r="AF4637" s="122">
        <f t="shared" si="947"/>
        <v>0.8458421305709688</v>
      </c>
      <c r="AG4637" s="122">
        <f t="shared" si="948"/>
        <v>0.5563716921411701</v>
      </c>
      <c r="AH4637" s="87">
        <f t="shared" si="949"/>
        <v>-9.6579044856684768E-2</v>
      </c>
      <c r="AI4637" s="122">
        <f t="shared" si="950"/>
        <v>1.2014770837518092</v>
      </c>
    </row>
    <row r="4638" spans="1:35" x14ac:dyDescent="0.25">
      <c r="A4638" s="90">
        <v>1.8535999999999999</v>
      </c>
      <c r="B4638" s="160">
        <v>21.568958881768129</v>
      </c>
      <c r="E4638" s="147">
        <f t="shared" si="938"/>
        <v>8.4281326573905982E-3</v>
      </c>
      <c r="F4638" s="160"/>
      <c r="W4638" s="146">
        <f t="shared" si="941"/>
        <v>0.64570964048261303</v>
      </c>
      <c r="X4638" s="164">
        <v>6.3726586773512262</v>
      </c>
      <c r="Y4638" s="147">
        <f t="shared" si="943"/>
        <v>3.9999999999995595E-4</v>
      </c>
      <c r="Z4638" s="122">
        <f t="shared" si="944"/>
        <v>8.8754449677853557</v>
      </c>
      <c r="AA4638" s="122">
        <f t="shared" si="945"/>
        <v>0.61929999999999996</v>
      </c>
      <c r="AB4638" s="122">
        <f t="shared" si="942"/>
        <v>2.7077353104008163E-3</v>
      </c>
      <c r="AC4638" s="122">
        <f t="shared" si="946"/>
        <v>8.9665589082148269</v>
      </c>
      <c r="AD4638" s="122">
        <f t="shared" si="939"/>
        <v>-135.41442067138405</v>
      </c>
      <c r="AE4638" s="122">
        <f t="shared" si="940"/>
        <v>2.2793498413441126E-4</v>
      </c>
      <c r="AF4638" s="122">
        <f t="shared" si="947"/>
        <v>0.84607006555510322</v>
      </c>
      <c r="AG4638" s="122">
        <f t="shared" si="948"/>
        <v>0.56983746033609095</v>
      </c>
      <c r="AH4638" s="87">
        <f t="shared" si="949"/>
        <v>-9.680697984081918E-2</v>
      </c>
      <c r="AI4638" s="122">
        <f t="shared" si="950"/>
        <v>1.1557498244290914</v>
      </c>
    </row>
    <row r="4639" spans="1:35" x14ac:dyDescent="0.25">
      <c r="A4639" s="90">
        <v>1.8540000000000001</v>
      </c>
      <c r="B4639" s="160">
        <v>21.568958881768129</v>
      </c>
      <c r="E4639" s="147">
        <f t="shared" si="938"/>
        <v>8.6275835527110899E-3</v>
      </c>
      <c r="F4639" s="160"/>
      <c r="W4639" s="146">
        <f t="shared" si="941"/>
        <v>0.64570964048261303</v>
      </c>
      <c r="X4639" s="164">
        <v>6.3726586773512262</v>
      </c>
      <c r="Y4639" s="147">
        <f t="shared" si="943"/>
        <v>4.0000000000017799E-4</v>
      </c>
      <c r="Z4639" s="122">
        <f t="shared" si="944"/>
        <v>8.8754449677853557</v>
      </c>
      <c r="AA4639" s="122">
        <f t="shared" si="945"/>
        <v>0.61929999999999996</v>
      </c>
      <c r="AB4639" s="122">
        <f t="shared" si="942"/>
        <v>2.7077353104023195E-3</v>
      </c>
      <c r="AC4639" s="122">
        <f t="shared" si="946"/>
        <v>8.9692666435252288</v>
      </c>
      <c r="AD4639" s="122">
        <f t="shared" si="939"/>
        <v>-135.39874336047515</v>
      </c>
      <c r="AE4639" s="122">
        <f t="shared" si="940"/>
        <v>2.2790859545589699E-4</v>
      </c>
      <c r="AF4639" s="122">
        <f t="shared" si="947"/>
        <v>0.84629797415055907</v>
      </c>
      <c r="AG4639" s="122">
        <f t="shared" si="948"/>
        <v>0.5697714886394889</v>
      </c>
      <c r="AH4639" s="87">
        <f t="shared" si="949"/>
        <v>-9.7034888436275071E-2</v>
      </c>
      <c r="AI4639" s="122">
        <f t="shared" si="950"/>
        <v>1.1023129991963667</v>
      </c>
    </row>
    <row r="4640" spans="1:35" x14ac:dyDescent="0.25">
      <c r="A4640" s="90">
        <v>1.8544</v>
      </c>
      <c r="B4640" s="160">
        <v>20.571704405189507</v>
      </c>
      <c r="E4640" s="147">
        <f t="shared" si="938"/>
        <v>8.4281326573905982E-3</v>
      </c>
      <c r="F4640" s="160"/>
      <c r="W4640" s="146">
        <f t="shared" si="941"/>
        <v>0.62113444668422146</v>
      </c>
      <c r="X4640" s="164">
        <v>6.1301203719143498</v>
      </c>
      <c r="Y4640" s="147">
        <f t="shared" si="943"/>
        <v>3.9999999999995595E-4</v>
      </c>
      <c r="Z4640" s="122">
        <f t="shared" si="944"/>
        <v>8.8754449677853557</v>
      </c>
      <c r="AA4640" s="122">
        <f t="shared" si="945"/>
        <v>0.61929999999999996</v>
      </c>
      <c r="AB4640" s="122">
        <f t="shared" si="942"/>
        <v>2.6434431697010198E-3</v>
      </c>
      <c r="AC4640" s="122">
        <f t="shared" si="946"/>
        <v>8.9719100866949297</v>
      </c>
      <c r="AD4640" s="122">
        <f t="shared" si="939"/>
        <v>-132.16890532208637</v>
      </c>
      <c r="AE4640" s="122">
        <f t="shared" si="940"/>
        <v>2.2247200252593563E-4</v>
      </c>
      <c r="AF4640" s="122">
        <f t="shared" si="947"/>
        <v>0.84652044615308497</v>
      </c>
      <c r="AG4640" s="122">
        <f t="shared" si="948"/>
        <v>0.55618000631490028</v>
      </c>
      <c r="AH4640" s="87">
        <f t="shared" si="949"/>
        <v>-9.725736043880101E-2</v>
      </c>
      <c r="AI4640" s="122">
        <f t="shared" si="950"/>
        <v>1.1459260297187408</v>
      </c>
    </row>
    <row r="4641" spans="1:35" x14ac:dyDescent="0.25">
      <c r="A4641" s="90">
        <v>1.8548</v>
      </c>
      <c r="B4641" s="160">
        <v>21.568958881768129</v>
      </c>
      <c r="E4641" s="147">
        <f t="shared" si="938"/>
        <v>8.4281326573905982E-3</v>
      </c>
      <c r="F4641" s="160"/>
      <c r="W4641" s="146">
        <f t="shared" si="941"/>
        <v>0.64570964048261326</v>
      </c>
      <c r="X4641" s="164">
        <v>6.3726586773512288</v>
      </c>
      <c r="Y4641" s="147">
        <f t="shared" si="943"/>
        <v>3.9999999999995595E-4</v>
      </c>
      <c r="Z4641" s="122">
        <f t="shared" si="944"/>
        <v>8.8754449677853557</v>
      </c>
      <c r="AA4641" s="122">
        <f t="shared" si="945"/>
        <v>0.61929999999999996</v>
      </c>
      <c r="AB4641" s="122">
        <f t="shared" si="942"/>
        <v>2.7077353104008172E-3</v>
      </c>
      <c r="AC4641" s="122">
        <f t="shared" si="946"/>
        <v>8.9746178220053299</v>
      </c>
      <c r="AD4641" s="122">
        <f t="shared" si="939"/>
        <v>-135.36774557114384</v>
      </c>
      <c r="AE4641" s="122">
        <f t="shared" si="940"/>
        <v>2.2785641873362177E-4</v>
      </c>
      <c r="AF4641" s="122">
        <f t="shared" si="947"/>
        <v>0.84674830257181855</v>
      </c>
      <c r="AG4641" s="122">
        <f t="shared" si="948"/>
        <v>0.5696410468341172</v>
      </c>
      <c r="AH4641" s="87">
        <f t="shared" si="949"/>
        <v>-9.7485216857534626E-2</v>
      </c>
      <c r="AI4641" s="122">
        <f t="shared" si="950"/>
        <v>1.1557498244290911</v>
      </c>
    </row>
    <row r="4642" spans="1:35" x14ac:dyDescent="0.25">
      <c r="A4642" s="90">
        <v>1.8552</v>
      </c>
      <c r="B4642" s="160">
        <v>21.568958881768129</v>
      </c>
      <c r="E4642" s="147">
        <f t="shared" si="938"/>
        <v>8.627583552706302E-3</v>
      </c>
      <c r="F4642" s="160"/>
      <c r="W4642" s="146">
        <f t="shared" si="941"/>
        <v>0.64570964048261326</v>
      </c>
      <c r="X4642" s="164">
        <v>6.3726586773512288</v>
      </c>
      <c r="Y4642" s="147">
        <f t="shared" si="943"/>
        <v>3.9999999999995595E-4</v>
      </c>
      <c r="Z4642" s="122">
        <f t="shared" si="944"/>
        <v>8.8754449677853557</v>
      </c>
      <c r="AA4642" s="122">
        <f t="shared" si="945"/>
        <v>0.61929999999999996</v>
      </c>
      <c r="AB4642" s="122">
        <f t="shared" si="942"/>
        <v>2.7077353104008172E-3</v>
      </c>
      <c r="AC4642" s="122">
        <f t="shared" si="946"/>
        <v>8.97732555731573</v>
      </c>
      <c r="AD4642" s="122">
        <f t="shared" si="939"/>
        <v>-135.352052667576</v>
      </c>
      <c r="AE4642" s="122">
        <f t="shared" si="940"/>
        <v>2.2783000380891859E-4</v>
      </c>
      <c r="AF4642" s="122">
        <f t="shared" si="947"/>
        <v>0.84697613257562743</v>
      </c>
      <c r="AG4642" s="122">
        <f t="shared" si="948"/>
        <v>0.56957500952235918</v>
      </c>
      <c r="AH4642" s="87">
        <f t="shared" si="949"/>
        <v>-9.771304686134355E-2</v>
      </c>
      <c r="AI4642" s="122">
        <f t="shared" si="950"/>
        <v>1.1557498244290911</v>
      </c>
    </row>
    <row r="4643" spans="1:35" x14ac:dyDescent="0.25">
      <c r="A4643" s="90">
        <v>1.8555999999999999</v>
      </c>
      <c r="B4643" s="160">
        <v>20.571704405189507</v>
      </c>
      <c r="E4643" s="147">
        <f t="shared" si="938"/>
        <v>8.4281326573905982E-3</v>
      </c>
      <c r="F4643" s="160"/>
      <c r="W4643" s="146">
        <f t="shared" si="941"/>
        <v>0.62113444668422169</v>
      </c>
      <c r="X4643" s="164">
        <v>6.1301203719143524</v>
      </c>
      <c r="Y4643" s="147">
        <f t="shared" si="943"/>
        <v>3.9999999999995595E-4</v>
      </c>
      <c r="Z4643" s="122">
        <f t="shared" si="944"/>
        <v>8.8754449677853557</v>
      </c>
      <c r="AA4643" s="122">
        <f t="shared" si="945"/>
        <v>0.61929999999999996</v>
      </c>
      <c r="AB4643" s="122">
        <f t="shared" si="942"/>
        <v>2.6434431697010203E-3</v>
      </c>
      <c r="AC4643" s="122">
        <f t="shared" si="946"/>
        <v>8.9799690004854309</v>
      </c>
      <c r="AD4643" s="122">
        <f t="shared" si="939"/>
        <v>-132.12330838652505</v>
      </c>
      <c r="AE4643" s="122">
        <f t="shared" si="940"/>
        <v>2.2239525193517713E-4</v>
      </c>
      <c r="AF4643" s="122">
        <f t="shared" si="947"/>
        <v>0.84719852782756255</v>
      </c>
      <c r="AG4643" s="122">
        <f t="shared" si="948"/>
        <v>0.55598812983800405</v>
      </c>
      <c r="AH4643" s="87">
        <f t="shared" si="949"/>
        <v>-9.7935442113278731E-2</v>
      </c>
      <c r="AI4643" s="122">
        <f t="shared" si="950"/>
        <v>1.257028137784876</v>
      </c>
    </row>
    <row r="4644" spans="1:35" x14ac:dyDescent="0.25">
      <c r="A4644" s="90">
        <v>1.8560000000000001</v>
      </c>
      <c r="B4644" s="160">
        <v>20.571704405189507</v>
      </c>
      <c r="E4644" s="147">
        <f t="shared" si="938"/>
        <v>8.2286817620794653E-3</v>
      </c>
      <c r="F4644" s="160"/>
      <c r="W4644" s="146">
        <f t="shared" si="941"/>
        <v>0.62113444668422169</v>
      </c>
      <c r="X4644" s="164">
        <v>6.1301203719143524</v>
      </c>
      <c r="Y4644" s="147">
        <f t="shared" si="943"/>
        <v>4.0000000000017799E-4</v>
      </c>
      <c r="Z4644" s="122">
        <f t="shared" si="944"/>
        <v>8.8754449677853557</v>
      </c>
      <c r="AA4644" s="122">
        <f t="shared" si="945"/>
        <v>0.61929999999999996</v>
      </c>
      <c r="AB4644" s="122">
        <f t="shared" si="942"/>
        <v>2.6434431697024878E-3</v>
      </c>
      <c r="AC4644" s="122">
        <f t="shared" si="946"/>
        <v>8.9826124436551336</v>
      </c>
      <c r="AD4644" s="122">
        <f t="shared" si="939"/>
        <v>-132.10834204815296</v>
      </c>
      <c r="AE4644" s="122">
        <f t="shared" si="940"/>
        <v>2.2237005999415285E-4</v>
      </c>
      <c r="AF4644" s="122">
        <f t="shared" si="947"/>
        <v>0.8474208978875567</v>
      </c>
      <c r="AG4644" s="122">
        <f t="shared" si="948"/>
        <v>0.55592514998513476</v>
      </c>
      <c r="AH4644" s="87">
        <f t="shared" si="949"/>
        <v>-9.8157812173272879E-2</v>
      </c>
      <c r="AI4644" s="122">
        <f t="shared" si="950"/>
        <v>1.257028137784876</v>
      </c>
    </row>
    <row r="4645" spans="1:35" x14ac:dyDescent="0.25">
      <c r="A4645" s="90">
        <v>1.8564000000000001</v>
      </c>
      <c r="B4645" s="160">
        <v>21.568958881768129</v>
      </c>
      <c r="E4645" s="147">
        <f t="shared" si="938"/>
        <v>8.4281326573905982E-3</v>
      </c>
      <c r="F4645" s="160"/>
      <c r="W4645" s="146">
        <f t="shared" si="941"/>
        <v>0.64570964048261315</v>
      </c>
      <c r="X4645" s="164">
        <v>6.372658677351227</v>
      </c>
      <c r="Y4645" s="147">
        <f t="shared" si="943"/>
        <v>3.9999999999995595E-4</v>
      </c>
      <c r="Z4645" s="122">
        <f t="shared" si="944"/>
        <v>8.8754449677853557</v>
      </c>
      <c r="AA4645" s="122">
        <f t="shared" si="945"/>
        <v>0.61929999999999996</v>
      </c>
      <c r="AB4645" s="122">
        <f t="shared" si="942"/>
        <v>2.7077353104008163E-3</v>
      </c>
      <c r="AC4645" s="122">
        <f t="shared" si="946"/>
        <v>8.9853201789655337</v>
      </c>
      <c r="AD4645" s="122">
        <f t="shared" si="939"/>
        <v>-135.30568860858773</v>
      </c>
      <c r="AE4645" s="122">
        <f t="shared" si="940"/>
        <v>2.2775196196523972E-4</v>
      </c>
      <c r="AF4645" s="122">
        <f t="shared" si="947"/>
        <v>0.84764864984952193</v>
      </c>
      <c r="AG4645" s="122">
        <f t="shared" si="948"/>
        <v>0.56937990491316204</v>
      </c>
      <c r="AH4645" s="87">
        <f t="shared" si="949"/>
        <v>-9.8385564135238121E-2</v>
      </c>
      <c r="AI4645" s="122">
        <f t="shared" si="950"/>
        <v>1.1557498244290914</v>
      </c>
    </row>
    <row r="4646" spans="1:35" x14ac:dyDescent="0.25">
      <c r="A4646" s="90">
        <v>1.8568</v>
      </c>
      <c r="B4646" s="160">
        <v>21.568958881768129</v>
      </c>
      <c r="E4646" s="147">
        <f t="shared" si="938"/>
        <v>8.627583552706302E-3</v>
      </c>
      <c r="F4646" s="160"/>
      <c r="W4646" s="146">
        <f t="shared" si="941"/>
        <v>0.64570964048261315</v>
      </c>
      <c r="X4646" s="164">
        <v>6.372658677351227</v>
      </c>
      <c r="Y4646" s="147">
        <f t="shared" si="943"/>
        <v>3.9999999999995595E-4</v>
      </c>
      <c r="Z4646" s="122">
        <f t="shared" si="944"/>
        <v>8.8754449677853557</v>
      </c>
      <c r="AA4646" s="122">
        <f t="shared" si="945"/>
        <v>0.61929999999999996</v>
      </c>
      <c r="AB4646" s="122">
        <f t="shared" si="942"/>
        <v>2.7077353104008163E-3</v>
      </c>
      <c r="AC4646" s="122">
        <f t="shared" si="946"/>
        <v>8.9880279142759338</v>
      </c>
      <c r="AD4646" s="122">
        <f t="shared" si="939"/>
        <v>-135.2899749978375</v>
      </c>
      <c r="AE4646" s="122">
        <f t="shared" si="940"/>
        <v>2.2772551218537662E-4</v>
      </c>
      <c r="AF4646" s="122">
        <f t="shared" si="947"/>
        <v>0.84787637536170735</v>
      </c>
      <c r="AG4646" s="122">
        <f t="shared" si="948"/>
        <v>0.56931378046350423</v>
      </c>
      <c r="AH4646" s="87">
        <f t="shared" si="949"/>
        <v>-9.8613289647423497E-2</v>
      </c>
      <c r="AI4646" s="122">
        <f t="shared" si="950"/>
        <v>1.1557498244290914</v>
      </c>
    </row>
    <row r="4647" spans="1:35" x14ac:dyDescent="0.25">
      <c r="A4647" s="90">
        <v>1.8572</v>
      </c>
      <c r="B4647" s="160">
        <v>21.568958881768129</v>
      </c>
      <c r="E4647" s="147">
        <f t="shared" si="938"/>
        <v>8.627583552706302E-3</v>
      </c>
      <c r="F4647" s="160"/>
      <c r="W4647" s="146">
        <f t="shared" si="941"/>
        <v>0.64570964048261315</v>
      </c>
      <c r="X4647" s="164">
        <v>6.372658677351227</v>
      </c>
      <c r="Y4647" s="147">
        <f t="shared" si="943"/>
        <v>3.9999999999995595E-4</v>
      </c>
      <c r="Z4647" s="122">
        <f t="shared" si="944"/>
        <v>8.8754449677853557</v>
      </c>
      <c r="AA4647" s="122">
        <f t="shared" si="945"/>
        <v>0.61929999999999996</v>
      </c>
      <c r="AB4647" s="122">
        <f t="shared" si="942"/>
        <v>2.7077353104008163E-3</v>
      </c>
      <c r="AC4647" s="122">
        <f t="shared" si="946"/>
        <v>8.990735649586334</v>
      </c>
      <c r="AD4647" s="122">
        <f t="shared" si="939"/>
        <v>-135.27425614809474</v>
      </c>
      <c r="AE4647" s="122">
        <f t="shared" si="940"/>
        <v>2.2769905358703115E-4</v>
      </c>
      <c r="AF4647" s="122">
        <f t="shared" si="947"/>
        <v>0.84810407441529434</v>
      </c>
      <c r="AG4647" s="122">
        <f t="shared" si="948"/>
        <v>0.56924763396764055</v>
      </c>
      <c r="AH4647" s="87">
        <f t="shared" si="949"/>
        <v>-9.8840988701010532E-2</v>
      </c>
      <c r="AI4647" s="122">
        <f t="shared" si="950"/>
        <v>1.1557498244290914</v>
      </c>
    </row>
    <row r="4648" spans="1:35" x14ac:dyDescent="0.25">
      <c r="A4648" s="90">
        <v>1.8575999999999999</v>
      </c>
      <c r="B4648" s="160">
        <v>20.571704405189507</v>
      </c>
      <c r="E4648" s="147">
        <f t="shared" si="938"/>
        <v>8.4281326573905982E-3</v>
      </c>
      <c r="F4648" s="160"/>
      <c r="W4648" s="146">
        <f t="shared" si="941"/>
        <v>0.62113444668422146</v>
      </c>
      <c r="X4648" s="164">
        <v>6.1301203719143498</v>
      </c>
      <c r="Y4648" s="147">
        <f t="shared" si="943"/>
        <v>3.9999999999995595E-4</v>
      </c>
      <c r="Z4648" s="122">
        <f t="shared" si="944"/>
        <v>8.8754449677853557</v>
      </c>
      <c r="AA4648" s="122">
        <f t="shared" si="945"/>
        <v>0.61929999999999996</v>
      </c>
      <c r="AB4648" s="122">
        <f t="shared" si="942"/>
        <v>2.6434431697010198E-3</v>
      </c>
      <c r="AC4648" s="122">
        <f t="shared" si="946"/>
        <v>8.9933790927560349</v>
      </c>
      <c r="AD4648" s="122">
        <f t="shared" si="939"/>
        <v>-132.04733432954438</v>
      </c>
      <c r="AE4648" s="122">
        <f t="shared" si="940"/>
        <v>2.2226736935526684E-4</v>
      </c>
      <c r="AF4648" s="122">
        <f t="shared" si="947"/>
        <v>0.84832634178464961</v>
      </c>
      <c r="AG4648" s="122">
        <f t="shared" si="948"/>
        <v>0.55566842338822831</v>
      </c>
      <c r="AH4648" s="87">
        <f t="shared" si="949"/>
        <v>-9.9063256070365799E-2</v>
      </c>
      <c r="AI4648" s="122">
        <f t="shared" si="950"/>
        <v>1.2014770837518087</v>
      </c>
    </row>
    <row r="4649" spans="1:35" x14ac:dyDescent="0.25">
      <c r="A4649" s="90">
        <v>1.8580000000000001</v>
      </c>
      <c r="B4649" s="160">
        <v>20.571704405189507</v>
      </c>
      <c r="E4649" s="147">
        <f t="shared" si="938"/>
        <v>8.2286817620794653E-3</v>
      </c>
      <c r="F4649" s="160"/>
      <c r="W4649" s="146">
        <f t="shared" si="941"/>
        <v>0.62113444668422146</v>
      </c>
      <c r="X4649" s="164">
        <v>6.1301203719143498</v>
      </c>
      <c r="Y4649" s="147">
        <f t="shared" si="943"/>
        <v>4.0000000000017799E-4</v>
      </c>
      <c r="Z4649" s="122">
        <f t="shared" si="944"/>
        <v>8.8754449677853557</v>
      </c>
      <c r="AA4649" s="122">
        <f t="shared" si="945"/>
        <v>0.61929999999999996</v>
      </c>
      <c r="AB4649" s="122">
        <f t="shared" si="942"/>
        <v>2.6434431697024874E-3</v>
      </c>
      <c r="AC4649" s="122">
        <f t="shared" si="946"/>
        <v>8.9960225359257375</v>
      </c>
      <c r="AD4649" s="122">
        <f t="shared" si="939"/>
        <v>-132.03234326249529</v>
      </c>
      <c r="AE4649" s="122">
        <f t="shared" si="940"/>
        <v>2.2224213578994156E-4</v>
      </c>
      <c r="AF4649" s="122">
        <f t="shared" si="947"/>
        <v>0.84854858392043953</v>
      </c>
      <c r="AG4649" s="122">
        <f t="shared" si="948"/>
        <v>0.55560533947460666</v>
      </c>
      <c r="AH4649" s="87">
        <f t="shared" si="949"/>
        <v>-9.9285498206155745E-2</v>
      </c>
      <c r="AI4649" s="122">
        <f t="shared" si="950"/>
        <v>1.2014770837518087</v>
      </c>
    </row>
    <row r="4650" spans="1:35" x14ac:dyDescent="0.25">
      <c r="A4650" s="90">
        <v>1.8584000000000001</v>
      </c>
      <c r="B4650" s="160">
        <v>21.568958881768129</v>
      </c>
      <c r="E4650" s="147">
        <f t="shared" si="938"/>
        <v>8.4281326573905982E-3</v>
      </c>
      <c r="F4650" s="160"/>
      <c r="W4650" s="146">
        <f t="shared" si="941"/>
        <v>0.64570964048261326</v>
      </c>
      <c r="X4650" s="164">
        <v>6.3726586773512288</v>
      </c>
      <c r="Y4650" s="147">
        <f t="shared" si="943"/>
        <v>3.9999999999995595E-4</v>
      </c>
      <c r="Z4650" s="122">
        <f t="shared" si="944"/>
        <v>8.8754449677853557</v>
      </c>
      <c r="AA4650" s="122">
        <f t="shared" si="945"/>
        <v>0.61929999999999996</v>
      </c>
      <c r="AB4650" s="122">
        <f t="shared" si="942"/>
        <v>2.7077353104008172E-3</v>
      </c>
      <c r="AC4650" s="122">
        <f t="shared" si="946"/>
        <v>8.9987302712361377</v>
      </c>
      <c r="AD4650" s="122">
        <f t="shared" si="939"/>
        <v>-135.22781548270743</v>
      </c>
      <c r="AE4650" s="122">
        <f t="shared" si="940"/>
        <v>2.2762088279638891E-4</v>
      </c>
      <c r="AF4650" s="122">
        <f t="shared" si="947"/>
        <v>0.8487762048032359</v>
      </c>
      <c r="AG4650" s="122">
        <f t="shared" si="948"/>
        <v>0.56905220699103498</v>
      </c>
      <c r="AH4650" s="87">
        <f t="shared" si="949"/>
        <v>-9.9513119088952134E-2</v>
      </c>
      <c r="AI4650" s="122">
        <f t="shared" si="950"/>
        <v>1.1557498244290911</v>
      </c>
    </row>
    <row r="4651" spans="1:35" x14ac:dyDescent="0.25">
      <c r="A4651" s="90">
        <v>1.8588</v>
      </c>
      <c r="B4651" s="160">
        <v>21.568958881768129</v>
      </c>
      <c r="E4651" s="147">
        <f t="shared" si="938"/>
        <v>8.627583552706302E-3</v>
      </c>
      <c r="F4651" s="160"/>
      <c r="W4651" s="146">
        <f t="shared" si="941"/>
        <v>0.64570964048261326</v>
      </c>
      <c r="X4651" s="164">
        <v>6.3726586773512288</v>
      </c>
      <c r="Y4651" s="147">
        <f t="shared" si="943"/>
        <v>3.9999999999995595E-4</v>
      </c>
      <c r="Z4651" s="122">
        <f t="shared" si="944"/>
        <v>8.8754449677853557</v>
      </c>
      <c r="AA4651" s="122">
        <f t="shared" si="945"/>
        <v>0.61929999999999996</v>
      </c>
      <c r="AB4651" s="122">
        <f t="shared" si="942"/>
        <v>2.7077353104008172E-3</v>
      </c>
      <c r="AC4651" s="122">
        <f t="shared" si="946"/>
        <v>9.0014380065465378</v>
      </c>
      <c r="AD4651" s="122">
        <f t="shared" si="939"/>
        <v>-135.21207592578233</v>
      </c>
      <c r="AE4651" s="122">
        <f t="shared" si="940"/>
        <v>2.2759438934288358E-4</v>
      </c>
      <c r="AF4651" s="122">
        <f t="shared" si="947"/>
        <v>0.84900379919257873</v>
      </c>
      <c r="AG4651" s="122">
        <f t="shared" si="948"/>
        <v>0.56898597335727163</v>
      </c>
      <c r="AH4651" s="87">
        <f t="shared" si="949"/>
        <v>-9.9740713478295023E-2</v>
      </c>
      <c r="AI4651" s="122">
        <f t="shared" si="950"/>
        <v>1.1023129991963663</v>
      </c>
    </row>
    <row r="4652" spans="1:35" x14ac:dyDescent="0.25">
      <c r="A4652" s="90">
        <v>1.8592</v>
      </c>
      <c r="B4652" s="160">
        <v>21.568958881768129</v>
      </c>
      <c r="E4652" s="147">
        <f t="shared" si="938"/>
        <v>8.627583552706302E-3</v>
      </c>
      <c r="F4652" s="160"/>
      <c r="W4652" s="146">
        <f t="shared" si="941"/>
        <v>0.64570964048261326</v>
      </c>
      <c r="X4652" s="164">
        <v>6.3726586773512288</v>
      </c>
      <c r="Y4652" s="147">
        <f t="shared" si="943"/>
        <v>3.9999999999995595E-4</v>
      </c>
      <c r="Z4652" s="122">
        <f t="shared" si="944"/>
        <v>8.8754449677853557</v>
      </c>
      <c r="AA4652" s="122">
        <f t="shared" si="945"/>
        <v>0.61929999999999996</v>
      </c>
      <c r="AB4652" s="122">
        <f t="shared" si="942"/>
        <v>2.7077353104008172E-3</v>
      </c>
      <c r="AC4652" s="122">
        <f t="shared" si="946"/>
        <v>9.0041457418569379</v>
      </c>
      <c r="AD4652" s="122">
        <f t="shared" si="939"/>
        <v>-135.1963311298646</v>
      </c>
      <c r="AE4652" s="122">
        <f t="shared" si="940"/>
        <v>2.2756788707089574E-4</v>
      </c>
      <c r="AF4652" s="122">
        <f t="shared" si="947"/>
        <v>0.84923136707964963</v>
      </c>
      <c r="AG4652" s="122">
        <f t="shared" si="948"/>
        <v>0.56891971767730198</v>
      </c>
      <c r="AH4652" s="87">
        <f t="shared" si="949"/>
        <v>-9.9968281365365924E-2</v>
      </c>
      <c r="AI4652" s="122">
        <f t="shared" si="950"/>
        <v>1.1557498244290911</v>
      </c>
    </row>
    <row r="4653" spans="1:35" x14ac:dyDescent="0.25">
      <c r="A4653" s="90">
        <v>1.8595999999999999</v>
      </c>
      <c r="B4653" s="160">
        <v>21.568958881768129</v>
      </c>
      <c r="E4653" s="147">
        <f t="shared" si="938"/>
        <v>8.627583552706302E-3</v>
      </c>
      <c r="F4653" s="160"/>
      <c r="W4653" s="146">
        <f t="shared" si="941"/>
        <v>0.64570964048261326</v>
      </c>
      <c r="X4653" s="164">
        <v>6.3726586773512288</v>
      </c>
      <c r="Y4653" s="147">
        <f t="shared" si="943"/>
        <v>3.9999999999995595E-4</v>
      </c>
      <c r="Z4653" s="122">
        <f t="shared" si="944"/>
        <v>8.8754449677853557</v>
      </c>
      <c r="AA4653" s="122">
        <f t="shared" si="945"/>
        <v>0.61929999999999996</v>
      </c>
      <c r="AB4653" s="122">
        <f t="shared" si="942"/>
        <v>2.7077353104008172E-3</v>
      </c>
      <c r="AC4653" s="122">
        <f t="shared" si="946"/>
        <v>9.0068534771673381</v>
      </c>
      <c r="AD4653" s="122">
        <f t="shared" si="939"/>
        <v>-135.18058109495433</v>
      </c>
      <c r="AE4653" s="122">
        <f t="shared" si="940"/>
        <v>2.2754137598042555E-4</v>
      </c>
      <c r="AF4653" s="122">
        <f t="shared" si="947"/>
        <v>0.8494589084556301</v>
      </c>
      <c r="AG4653" s="122">
        <f t="shared" si="948"/>
        <v>0.56885343995112658</v>
      </c>
      <c r="AH4653" s="87">
        <f t="shared" si="949"/>
        <v>-0.10019582274134635</v>
      </c>
      <c r="AI4653" s="122">
        <f t="shared" si="950"/>
        <v>1.1557498244290911</v>
      </c>
    </row>
    <row r="4654" spans="1:35" x14ac:dyDescent="0.25">
      <c r="A4654" s="90">
        <v>1.86</v>
      </c>
      <c r="B4654" s="160">
        <v>21.568958881768129</v>
      </c>
      <c r="E4654" s="147">
        <f t="shared" si="938"/>
        <v>8.6275835527110899E-3</v>
      </c>
      <c r="F4654" s="160"/>
      <c r="W4654" s="146">
        <f t="shared" si="941"/>
        <v>0.64570964048261326</v>
      </c>
      <c r="X4654" s="164">
        <v>6.3726586773512288</v>
      </c>
      <c r="Y4654" s="147">
        <f t="shared" si="943"/>
        <v>4.0000000000017799E-4</v>
      </c>
      <c r="Z4654" s="122">
        <f t="shared" si="944"/>
        <v>8.8754449677853557</v>
      </c>
      <c r="AA4654" s="122">
        <f t="shared" si="945"/>
        <v>0.61929999999999996</v>
      </c>
      <c r="AB4654" s="122">
        <f t="shared" si="942"/>
        <v>2.7077353104023199E-3</v>
      </c>
      <c r="AC4654" s="122">
        <f t="shared" si="946"/>
        <v>9.00956121247774</v>
      </c>
      <c r="AD4654" s="122">
        <f t="shared" si="939"/>
        <v>-135.16482582112644</v>
      </c>
      <c r="AE4654" s="122">
        <f t="shared" si="940"/>
        <v>2.2751485607159908E-4</v>
      </c>
      <c r="AF4654" s="122">
        <f t="shared" si="947"/>
        <v>0.84968642331170174</v>
      </c>
      <c r="AG4654" s="122">
        <f t="shared" si="948"/>
        <v>0.56878714017874465</v>
      </c>
      <c r="AH4654" s="87">
        <f t="shared" si="949"/>
        <v>-0.10042333759741795</v>
      </c>
      <c r="AI4654" s="122">
        <f t="shared" si="950"/>
        <v>1.1023129991963663</v>
      </c>
    </row>
    <row r="4655" spans="1:35" x14ac:dyDescent="0.25">
      <c r="A4655" s="90">
        <v>1.8604000000000001</v>
      </c>
      <c r="B4655" s="160">
        <v>21.568958881768129</v>
      </c>
      <c r="E4655" s="147">
        <f t="shared" si="938"/>
        <v>8.627583552706302E-3</v>
      </c>
      <c r="F4655" s="160"/>
      <c r="W4655" s="146">
        <f t="shared" si="941"/>
        <v>0.64570964048261326</v>
      </c>
      <c r="X4655" s="164">
        <v>6.3726586773512288</v>
      </c>
      <c r="Y4655" s="147">
        <f t="shared" si="943"/>
        <v>3.9999999999995595E-4</v>
      </c>
      <c r="Z4655" s="122">
        <f t="shared" si="944"/>
        <v>8.8754449677853557</v>
      </c>
      <c r="AA4655" s="122">
        <f t="shared" si="945"/>
        <v>0.61929999999999996</v>
      </c>
      <c r="AB4655" s="122">
        <f t="shared" si="942"/>
        <v>2.7077353104008172E-3</v>
      </c>
      <c r="AC4655" s="122">
        <f t="shared" si="946"/>
        <v>9.0122689477881401</v>
      </c>
      <c r="AD4655" s="122">
        <f t="shared" si="939"/>
        <v>-135.14906530815594</v>
      </c>
      <c r="AE4655" s="122">
        <f t="shared" si="940"/>
        <v>2.2748832734403765E-4</v>
      </c>
      <c r="AF4655" s="122">
        <f t="shared" si="947"/>
        <v>0.84991391163904573</v>
      </c>
      <c r="AG4655" s="122">
        <f t="shared" si="948"/>
        <v>0.56872081836015675</v>
      </c>
      <c r="AH4655" s="87">
        <f t="shared" si="949"/>
        <v>-0.10065082592476199</v>
      </c>
      <c r="AI4655" s="122">
        <f t="shared" si="950"/>
        <v>1.1557498244290911</v>
      </c>
    </row>
    <row r="4656" spans="1:35" x14ac:dyDescent="0.25">
      <c r="A4656" s="90">
        <v>1.8608</v>
      </c>
      <c r="B4656" s="160">
        <v>21.568958881768129</v>
      </c>
      <c r="E4656" s="147">
        <f t="shared" si="938"/>
        <v>8.627583552706302E-3</v>
      </c>
      <c r="F4656" s="160"/>
      <c r="W4656" s="146">
        <f t="shared" si="941"/>
        <v>0.64570964048261326</v>
      </c>
      <c r="X4656" s="164">
        <v>6.3726586773512288</v>
      </c>
      <c r="Y4656" s="147">
        <f t="shared" si="943"/>
        <v>3.9999999999995595E-4</v>
      </c>
      <c r="Z4656" s="122">
        <f t="shared" si="944"/>
        <v>8.8754449677853557</v>
      </c>
      <c r="AA4656" s="122">
        <f t="shared" si="945"/>
        <v>0.61929999999999996</v>
      </c>
      <c r="AB4656" s="122">
        <f t="shared" si="942"/>
        <v>2.7077353104008172E-3</v>
      </c>
      <c r="AC4656" s="122">
        <f t="shared" si="946"/>
        <v>9.0149766830985403</v>
      </c>
      <c r="AD4656" s="122">
        <f t="shared" si="939"/>
        <v>-135.13329955626787</v>
      </c>
      <c r="AE4656" s="122">
        <f t="shared" si="940"/>
        <v>2.2746178979812006E-4</v>
      </c>
      <c r="AF4656" s="122">
        <f t="shared" si="947"/>
        <v>0.85014137342884388</v>
      </c>
      <c r="AG4656" s="122">
        <f t="shared" si="948"/>
        <v>0.56865447449536277</v>
      </c>
      <c r="AH4656" s="87">
        <f t="shared" si="949"/>
        <v>-0.1008782877145601</v>
      </c>
      <c r="AI4656" s="122">
        <f t="shared" si="950"/>
        <v>1.1557498244290911</v>
      </c>
    </row>
    <row r="4657" spans="1:35" x14ac:dyDescent="0.25">
      <c r="A4657" s="90">
        <v>1.8612</v>
      </c>
      <c r="B4657" s="160">
        <v>21.568958881768129</v>
      </c>
      <c r="E4657" s="147">
        <f t="shared" si="938"/>
        <v>8.627583552706302E-3</v>
      </c>
      <c r="F4657" s="160"/>
      <c r="W4657" s="146">
        <f t="shared" si="941"/>
        <v>0.64570964048261326</v>
      </c>
      <c r="X4657" s="164">
        <v>6.3726586773512288</v>
      </c>
      <c r="Y4657" s="147">
        <f t="shared" si="943"/>
        <v>3.9999999999995595E-4</v>
      </c>
      <c r="Z4657" s="122">
        <f t="shared" si="944"/>
        <v>8.8754449677853557</v>
      </c>
      <c r="AA4657" s="122">
        <f t="shared" si="945"/>
        <v>0.61929999999999996</v>
      </c>
      <c r="AB4657" s="122">
        <f t="shared" si="942"/>
        <v>2.7077353104008172E-3</v>
      </c>
      <c r="AC4657" s="122">
        <f t="shared" si="946"/>
        <v>9.0176844184089404</v>
      </c>
      <c r="AD4657" s="122">
        <f t="shared" si="939"/>
        <v>-135.11752856538723</v>
      </c>
      <c r="AE4657" s="122">
        <f t="shared" si="940"/>
        <v>2.2743524343371999E-4</v>
      </c>
      <c r="AF4657" s="122">
        <f t="shared" si="947"/>
        <v>0.8503688086722776</v>
      </c>
      <c r="AG4657" s="122">
        <f t="shared" si="948"/>
        <v>0.56858810858436259</v>
      </c>
      <c r="AH4657" s="87">
        <f t="shared" si="949"/>
        <v>-0.10110572295799382</v>
      </c>
      <c r="AI4657" s="122">
        <f t="shared" si="950"/>
        <v>1.1023129991963663</v>
      </c>
    </row>
    <row r="4658" spans="1:35" x14ac:dyDescent="0.25">
      <c r="A4658" s="90">
        <v>1.8615999999999999</v>
      </c>
      <c r="B4658" s="160">
        <v>21.568958881768129</v>
      </c>
      <c r="E4658" s="147">
        <f t="shared" si="938"/>
        <v>8.627583552706302E-3</v>
      </c>
      <c r="F4658" s="160"/>
      <c r="W4658" s="146">
        <f t="shared" si="941"/>
        <v>0.64570964048261326</v>
      </c>
      <c r="X4658" s="164">
        <v>6.3726586773512288</v>
      </c>
      <c r="Y4658" s="147">
        <f t="shared" si="943"/>
        <v>3.9999999999995595E-4</v>
      </c>
      <c r="Z4658" s="122">
        <f t="shared" si="944"/>
        <v>8.8754449677853557</v>
      </c>
      <c r="AA4658" s="122">
        <f t="shared" si="945"/>
        <v>0.61929999999999996</v>
      </c>
      <c r="AB4658" s="122">
        <f t="shared" si="942"/>
        <v>2.7077353104008172E-3</v>
      </c>
      <c r="AC4658" s="122">
        <f t="shared" si="946"/>
        <v>9.0203921537193406</v>
      </c>
      <c r="AD4658" s="122">
        <f t="shared" si="939"/>
        <v>-135.10175233551399</v>
      </c>
      <c r="AE4658" s="122">
        <f t="shared" si="940"/>
        <v>2.2740868825083749E-4</v>
      </c>
      <c r="AF4658" s="122">
        <f t="shared" si="947"/>
        <v>0.85059621736052848</v>
      </c>
      <c r="AG4658" s="122">
        <f t="shared" si="948"/>
        <v>0.56852172062715634</v>
      </c>
      <c r="AH4658" s="87">
        <f t="shared" si="949"/>
        <v>-0.10133313164624466</v>
      </c>
      <c r="AI4658" s="122">
        <f t="shared" si="950"/>
        <v>1.1023129991963663</v>
      </c>
    </row>
    <row r="4659" spans="1:35" x14ac:dyDescent="0.25">
      <c r="A4659" s="90">
        <v>1.8620000000000001</v>
      </c>
      <c r="B4659" s="160">
        <v>21.568958881768129</v>
      </c>
      <c r="E4659" s="147">
        <f t="shared" si="938"/>
        <v>8.6275835527110899E-3</v>
      </c>
      <c r="F4659" s="160"/>
      <c r="W4659" s="146">
        <f t="shared" si="941"/>
        <v>0.64570964048261326</v>
      </c>
      <c r="X4659" s="164">
        <v>6.3726586773512288</v>
      </c>
      <c r="Y4659" s="147">
        <f t="shared" si="943"/>
        <v>4.0000000000017799E-4</v>
      </c>
      <c r="Z4659" s="122">
        <f t="shared" si="944"/>
        <v>8.8754449677853557</v>
      </c>
      <c r="AA4659" s="122">
        <f t="shared" si="945"/>
        <v>0.61929999999999996</v>
      </c>
      <c r="AB4659" s="122">
        <f t="shared" si="942"/>
        <v>2.7077353104023199E-3</v>
      </c>
      <c r="AC4659" s="122">
        <f t="shared" si="946"/>
        <v>9.0230998890297425</v>
      </c>
      <c r="AD4659" s="122">
        <f t="shared" si="939"/>
        <v>-135.08597086672313</v>
      </c>
      <c r="AE4659" s="122">
        <f t="shared" si="940"/>
        <v>2.2738212424959874E-4</v>
      </c>
      <c r="AF4659" s="122">
        <f t="shared" si="947"/>
        <v>0.85082359948477804</v>
      </c>
      <c r="AG4659" s="122">
        <f t="shared" si="948"/>
        <v>0.56845531062374388</v>
      </c>
      <c r="AH4659" s="87">
        <f t="shared" si="949"/>
        <v>-0.10156051377049426</v>
      </c>
      <c r="AI4659" s="122">
        <f t="shared" si="950"/>
        <v>1.1557498244290911</v>
      </c>
    </row>
    <row r="4660" spans="1:35" x14ac:dyDescent="0.25">
      <c r="A4660" s="90">
        <v>1.8624000000000001</v>
      </c>
      <c r="B4660" s="160">
        <v>21.568958881768129</v>
      </c>
      <c r="E4660" s="147">
        <f t="shared" si="938"/>
        <v>8.627583552706302E-3</v>
      </c>
      <c r="F4660" s="160"/>
      <c r="W4660" s="146">
        <f t="shared" si="941"/>
        <v>0.64570964048261326</v>
      </c>
      <c r="X4660" s="164">
        <v>6.3726586773512288</v>
      </c>
      <c r="Y4660" s="147">
        <f t="shared" si="943"/>
        <v>3.9999999999995595E-4</v>
      </c>
      <c r="Z4660" s="122">
        <f t="shared" si="944"/>
        <v>8.8754449677853557</v>
      </c>
      <c r="AA4660" s="122">
        <f t="shared" si="945"/>
        <v>0.61929999999999996</v>
      </c>
      <c r="AB4660" s="122">
        <f t="shared" si="942"/>
        <v>2.7077353104008172E-3</v>
      </c>
      <c r="AC4660" s="122">
        <f t="shared" si="946"/>
        <v>9.0258076243401426</v>
      </c>
      <c r="AD4660" s="122">
        <f t="shared" si="939"/>
        <v>-135.07018415878974</v>
      </c>
      <c r="AE4660" s="122">
        <f t="shared" si="940"/>
        <v>2.2735555142962513E-4</v>
      </c>
      <c r="AF4660" s="122">
        <f t="shared" si="947"/>
        <v>0.85105095503620765</v>
      </c>
      <c r="AG4660" s="122">
        <f t="shared" si="948"/>
        <v>0.56838887857412546</v>
      </c>
      <c r="AH4660" s="87">
        <f t="shared" si="949"/>
        <v>-0.10178786932192388</v>
      </c>
      <c r="AI4660" s="122">
        <f t="shared" si="950"/>
        <v>1.1557498244290911</v>
      </c>
    </row>
    <row r="4661" spans="1:35" x14ac:dyDescent="0.25">
      <c r="A4661" s="90">
        <v>1.8628</v>
      </c>
      <c r="B4661" s="160">
        <v>22.566213358346751</v>
      </c>
      <c r="E4661" s="147">
        <f t="shared" si="938"/>
        <v>8.8270344480220041E-3</v>
      </c>
      <c r="F4661" s="160"/>
      <c r="W4661" s="146">
        <f t="shared" si="941"/>
        <v>0.67028483428100449</v>
      </c>
      <c r="X4661" s="164">
        <v>6.6151969827881025</v>
      </c>
      <c r="Y4661" s="147">
        <f t="shared" si="943"/>
        <v>3.9999999999995595E-4</v>
      </c>
      <c r="Z4661" s="122">
        <f t="shared" si="944"/>
        <v>8.8754449677853557</v>
      </c>
      <c r="AA4661" s="122">
        <f t="shared" si="945"/>
        <v>0.61929999999999996</v>
      </c>
      <c r="AB4661" s="122">
        <f t="shared" si="942"/>
        <v>2.7711023654757999E-3</v>
      </c>
      <c r="AC4661" s="122">
        <f t="shared" si="946"/>
        <v>9.0285787267056179</v>
      </c>
      <c r="AD4661" s="122">
        <f t="shared" si="939"/>
        <v>-138.21458840806105</v>
      </c>
      <c r="AE4661" s="122">
        <f t="shared" si="940"/>
        <v>2.3264833877912846E-4</v>
      </c>
      <c r="AF4661" s="122">
        <f t="shared" si="947"/>
        <v>0.85128360337498676</v>
      </c>
      <c r="AG4661" s="122">
        <f t="shared" si="948"/>
        <v>0.58162084694788518</v>
      </c>
      <c r="AH4661" s="87">
        <f t="shared" si="949"/>
        <v>-0.10202051766070301</v>
      </c>
      <c r="AI4661" s="122">
        <f t="shared" si="950"/>
        <v>1.1133756359271709</v>
      </c>
    </row>
    <row r="4662" spans="1:35" x14ac:dyDescent="0.25">
      <c r="A4662" s="90">
        <v>1.8632</v>
      </c>
      <c r="B4662" s="160">
        <v>22.566213358346751</v>
      </c>
      <c r="E4662" s="147">
        <f t="shared" si="938"/>
        <v>9.0264853433377062E-3</v>
      </c>
      <c r="F4662" s="160"/>
      <c r="W4662" s="146">
        <f t="shared" si="941"/>
        <v>0.67028483428100449</v>
      </c>
      <c r="X4662" s="164">
        <v>6.6151969827881025</v>
      </c>
      <c r="Y4662" s="147">
        <f t="shared" si="943"/>
        <v>3.9999999999995595E-4</v>
      </c>
      <c r="Z4662" s="122">
        <f t="shared" si="944"/>
        <v>8.8754449677853557</v>
      </c>
      <c r="AA4662" s="122">
        <f t="shared" si="945"/>
        <v>0.61929999999999996</v>
      </c>
      <c r="AB4662" s="122">
        <f t="shared" si="942"/>
        <v>2.7711023654757999E-3</v>
      </c>
      <c r="AC4662" s="122">
        <f t="shared" si="946"/>
        <v>9.0313498290710932</v>
      </c>
      <c r="AD4662" s="122">
        <f t="shared" si="939"/>
        <v>-138.19804299916802</v>
      </c>
      <c r="AE4662" s="122">
        <f t="shared" si="940"/>
        <v>2.3262048888326929E-4</v>
      </c>
      <c r="AF4662" s="122">
        <f t="shared" si="947"/>
        <v>0.85151622386387005</v>
      </c>
      <c r="AG4662" s="122">
        <f t="shared" si="948"/>
        <v>0.5815512222082373</v>
      </c>
      <c r="AH4662" s="87">
        <f t="shared" si="949"/>
        <v>-0.10225313814958628</v>
      </c>
      <c r="AI4662" s="122">
        <f t="shared" si="950"/>
        <v>1.0618980081414144</v>
      </c>
    </row>
    <row r="4663" spans="1:35" x14ac:dyDescent="0.25">
      <c r="A4663" s="90">
        <v>1.8635999999999999</v>
      </c>
      <c r="B4663" s="160">
        <v>22.566213358346751</v>
      </c>
      <c r="E4663" s="147">
        <f t="shared" ref="E4663:E4726" si="951">+(B4662+B4663)/2*(A4663-A4662)</f>
        <v>9.0264853433377062E-3</v>
      </c>
      <c r="F4663" s="160"/>
      <c r="W4663" s="146">
        <f t="shared" si="941"/>
        <v>0.67028483428100449</v>
      </c>
      <c r="X4663" s="164">
        <v>6.6151969827881025</v>
      </c>
      <c r="Y4663" s="147">
        <f t="shared" si="943"/>
        <v>3.9999999999995595E-4</v>
      </c>
      <c r="Z4663" s="122">
        <f t="shared" si="944"/>
        <v>8.8754449677853557</v>
      </c>
      <c r="AA4663" s="122">
        <f t="shared" si="945"/>
        <v>0.61929999999999996</v>
      </c>
      <c r="AB4663" s="122">
        <f t="shared" si="942"/>
        <v>2.7711023654757999E-3</v>
      </c>
      <c r="AC4663" s="122">
        <f t="shared" si="946"/>
        <v>9.0341209314365685</v>
      </c>
      <c r="AD4663" s="122">
        <f t="shared" si="939"/>
        <v>-138.18149197479525</v>
      </c>
      <c r="AE4663" s="122">
        <f t="shared" si="940"/>
        <v>2.3259262953520939E-4</v>
      </c>
      <c r="AF4663" s="122">
        <f t="shared" si="947"/>
        <v>0.85174881649340528</v>
      </c>
      <c r="AG4663" s="122">
        <f t="shared" si="948"/>
        <v>0.58148157383808752</v>
      </c>
      <c r="AH4663" s="87">
        <f t="shared" si="949"/>
        <v>-0.10248573077912149</v>
      </c>
      <c r="AI4663" s="122">
        <f t="shared" si="950"/>
        <v>1.0618980081414144</v>
      </c>
    </row>
    <row r="4664" spans="1:35" x14ac:dyDescent="0.25">
      <c r="A4664" s="90">
        <v>1.8640000000000001</v>
      </c>
      <c r="B4664" s="160">
        <v>21.568958881768129</v>
      </c>
      <c r="E4664" s="147">
        <f t="shared" si="951"/>
        <v>8.8270344480269047E-3</v>
      </c>
      <c r="F4664" s="160"/>
      <c r="W4664" s="146">
        <f t="shared" si="941"/>
        <v>0.64570964048261348</v>
      </c>
      <c r="X4664" s="164">
        <v>6.3726586773512306</v>
      </c>
      <c r="Y4664" s="147">
        <f t="shared" si="943"/>
        <v>4.0000000000017799E-4</v>
      </c>
      <c r="Z4664" s="122">
        <f t="shared" si="944"/>
        <v>8.8754449677853557</v>
      </c>
      <c r="AA4664" s="122">
        <f t="shared" si="945"/>
        <v>0.61929999999999996</v>
      </c>
      <c r="AB4664" s="122">
        <f t="shared" si="942"/>
        <v>2.7077353104023208E-3</v>
      </c>
      <c r="AC4664" s="122">
        <f t="shared" si="946"/>
        <v>9.0368286667469704</v>
      </c>
      <c r="AD4664" s="122">
        <f t="shared" si="939"/>
        <v>-135.00587493674843</v>
      </c>
      <c r="AE4664" s="122">
        <f t="shared" si="940"/>
        <v>2.2724730356774297E-4</v>
      </c>
      <c r="AF4664" s="122">
        <f t="shared" si="947"/>
        <v>0.85197606379697299</v>
      </c>
      <c r="AG4664" s="122">
        <f t="shared" si="948"/>
        <v>0.56811825891910461</v>
      </c>
      <c r="AH4664" s="87">
        <f t="shared" si="949"/>
        <v>-0.10271297808268923</v>
      </c>
      <c r="AI4664" s="122">
        <f t="shared" si="950"/>
        <v>1.1557498244290907</v>
      </c>
    </row>
    <row r="4665" spans="1:35" x14ac:dyDescent="0.25">
      <c r="A4665" s="90">
        <v>1.8644000000000001</v>
      </c>
      <c r="B4665" s="160">
        <v>20.571704405189507</v>
      </c>
      <c r="E4665" s="147">
        <f t="shared" si="951"/>
        <v>8.4281326573905982E-3</v>
      </c>
      <c r="F4665" s="160"/>
      <c r="W4665" s="146">
        <f t="shared" si="941"/>
        <v>0.62113444668422124</v>
      </c>
      <c r="X4665" s="164">
        <v>6.130120371914348</v>
      </c>
      <c r="Y4665" s="147">
        <f t="shared" si="943"/>
        <v>3.9999999999995595E-4</v>
      </c>
      <c r="Z4665" s="122">
        <f t="shared" si="944"/>
        <v>8.8754449677853557</v>
      </c>
      <c r="AA4665" s="122">
        <f t="shared" si="945"/>
        <v>0.61929999999999996</v>
      </c>
      <c r="AB4665" s="122">
        <f t="shared" si="942"/>
        <v>2.6434431697010194E-3</v>
      </c>
      <c r="AC4665" s="122">
        <f t="shared" si="946"/>
        <v>9.0394721099166713</v>
      </c>
      <c r="AD4665" s="122">
        <f t="shared" si="939"/>
        <v>-131.78524053211635</v>
      </c>
      <c r="AE4665" s="122">
        <f t="shared" si="940"/>
        <v>2.218262025632642E-4</v>
      </c>
      <c r="AF4665" s="122">
        <f t="shared" si="947"/>
        <v>0.85219788999953627</v>
      </c>
      <c r="AG4665" s="122">
        <f t="shared" si="948"/>
        <v>0.55456550640822155</v>
      </c>
      <c r="AH4665" s="87">
        <f t="shared" si="949"/>
        <v>-0.10293480428525249</v>
      </c>
      <c r="AI4665" s="122">
        <f t="shared" si="950"/>
        <v>1.2014770837518092</v>
      </c>
    </row>
    <row r="4666" spans="1:35" x14ac:dyDescent="0.25">
      <c r="A4666" s="90">
        <v>1.8648</v>
      </c>
      <c r="B4666" s="160">
        <v>20.571704405189507</v>
      </c>
      <c r="E4666" s="147">
        <f t="shared" si="951"/>
        <v>8.2286817620748961E-3</v>
      </c>
      <c r="F4666" s="160"/>
      <c r="W4666" s="146">
        <f t="shared" si="941"/>
        <v>0.62113444668422124</v>
      </c>
      <c r="X4666" s="164">
        <v>6.130120371914348</v>
      </c>
      <c r="Y4666" s="147">
        <f t="shared" si="943"/>
        <v>3.9999999999995595E-4</v>
      </c>
      <c r="Z4666" s="122">
        <f t="shared" si="944"/>
        <v>8.8754449677853557</v>
      </c>
      <c r="AA4666" s="122">
        <f t="shared" si="945"/>
        <v>0.61929999999999996</v>
      </c>
      <c r="AB4666" s="122">
        <f t="shared" si="942"/>
        <v>2.6434431697010194E-3</v>
      </c>
      <c r="AC4666" s="122">
        <f t="shared" si="946"/>
        <v>9.0421155530863722</v>
      </c>
      <c r="AD4666" s="122">
        <f t="shared" si="939"/>
        <v>-131.77016446786584</v>
      </c>
      <c r="AE4666" s="122">
        <f t="shared" si="940"/>
        <v>2.2180082592724044E-4</v>
      </c>
      <c r="AF4666" s="122">
        <f t="shared" si="947"/>
        <v>0.85241969082546354</v>
      </c>
      <c r="AG4666" s="122">
        <f t="shared" si="948"/>
        <v>0.55450206481816222</v>
      </c>
      <c r="AH4666" s="87">
        <f t="shared" si="949"/>
        <v>-0.10315660511117973</v>
      </c>
      <c r="AI4666" s="122">
        <f t="shared" si="950"/>
        <v>1.2014770837518092</v>
      </c>
    </row>
    <row r="4667" spans="1:35" x14ac:dyDescent="0.25">
      <c r="A4667" s="90">
        <v>1.8652</v>
      </c>
      <c r="B4667" s="160">
        <v>20.571704405189507</v>
      </c>
      <c r="E4667" s="147">
        <f t="shared" si="951"/>
        <v>8.2286817620748961E-3</v>
      </c>
      <c r="F4667" s="160"/>
      <c r="W4667" s="146">
        <f t="shared" si="941"/>
        <v>0.62113444668422124</v>
      </c>
      <c r="X4667" s="164">
        <v>6.130120371914348</v>
      </c>
      <c r="Y4667" s="147">
        <f t="shared" si="943"/>
        <v>3.9999999999995595E-4</v>
      </c>
      <c r="Z4667" s="122">
        <f t="shared" si="944"/>
        <v>8.8754449677853557</v>
      </c>
      <c r="AA4667" s="122">
        <f t="shared" si="945"/>
        <v>0.61929999999999996</v>
      </c>
      <c r="AB4667" s="122">
        <f t="shared" si="942"/>
        <v>2.6434431697010194E-3</v>
      </c>
      <c r="AC4667" s="122">
        <f t="shared" si="946"/>
        <v>9.044758996256073</v>
      </c>
      <c r="AD4667" s="122">
        <f t="shared" si="939"/>
        <v>-131.75508352901409</v>
      </c>
      <c r="AE4667" s="122">
        <f t="shared" si="940"/>
        <v>2.2177544108609233E-4</v>
      </c>
      <c r="AF4667" s="122">
        <f t="shared" si="947"/>
        <v>0.85264146626654969</v>
      </c>
      <c r="AG4667" s="122">
        <f t="shared" si="948"/>
        <v>0.55443860271529188</v>
      </c>
      <c r="AH4667" s="87">
        <f t="shared" si="949"/>
        <v>-0.10337838055226582</v>
      </c>
      <c r="AI4667" s="122">
        <f t="shared" si="950"/>
        <v>1.2014770837518092</v>
      </c>
    </row>
    <row r="4668" spans="1:35" x14ac:dyDescent="0.25">
      <c r="A4668" s="90">
        <v>1.8655999999999999</v>
      </c>
      <c r="B4668" s="160">
        <v>21.568958881768129</v>
      </c>
      <c r="E4668" s="147">
        <f t="shared" si="951"/>
        <v>8.4281326573905982E-3</v>
      </c>
      <c r="F4668" s="160"/>
      <c r="W4668" s="146">
        <f t="shared" si="941"/>
        <v>0.64570964048261303</v>
      </c>
      <c r="X4668" s="164">
        <v>6.3726586773512262</v>
      </c>
      <c r="Y4668" s="147">
        <f t="shared" si="943"/>
        <v>3.9999999999995595E-4</v>
      </c>
      <c r="Z4668" s="122">
        <f t="shared" si="944"/>
        <v>8.8754449677853557</v>
      </c>
      <c r="AA4668" s="122">
        <f t="shared" si="945"/>
        <v>0.61929999999999996</v>
      </c>
      <c r="AB4668" s="122">
        <f t="shared" si="942"/>
        <v>2.7077353104008163E-3</v>
      </c>
      <c r="AC4668" s="122">
        <f t="shared" si="946"/>
        <v>9.0474667315664732</v>
      </c>
      <c r="AD4668" s="122">
        <f t="shared" si="939"/>
        <v>-134.94371811820207</v>
      </c>
      <c r="AE4668" s="122">
        <f t="shared" si="940"/>
        <v>2.2714267871775312E-4</v>
      </c>
      <c r="AF4668" s="122">
        <f t="shared" si="947"/>
        <v>0.85286860894526739</v>
      </c>
      <c r="AG4668" s="122">
        <f t="shared" si="948"/>
        <v>0.56785669679444528</v>
      </c>
      <c r="AH4668" s="87">
        <f t="shared" si="949"/>
        <v>-0.10360552323098357</v>
      </c>
      <c r="AI4668" s="122">
        <f t="shared" si="950"/>
        <v>1.1557498244290914</v>
      </c>
    </row>
    <row r="4669" spans="1:35" x14ac:dyDescent="0.25">
      <c r="A4669" s="90">
        <v>1.8660000000000001</v>
      </c>
      <c r="B4669" s="160">
        <v>22.566213358346751</v>
      </c>
      <c r="E4669" s="147">
        <f t="shared" si="951"/>
        <v>8.8270344480269047E-3</v>
      </c>
      <c r="F4669" s="160"/>
      <c r="W4669" s="146">
        <f t="shared" si="941"/>
        <v>0.67028483428100449</v>
      </c>
      <c r="X4669" s="164">
        <v>6.6151969827881025</v>
      </c>
      <c r="Y4669" s="147">
        <f t="shared" si="943"/>
        <v>4.0000000000017799E-4</v>
      </c>
      <c r="Z4669" s="122">
        <f t="shared" si="944"/>
        <v>8.8754449677853557</v>
      </c>
      <c r="AA4669" s="122">
        <f t="shared" si="945"/>
        <v>0.61929999999999996</v>
      </c>
      <c r="AB4669" s="122">
        <f t="shared" si="942"/>
        <v>2.7711023654773382E-3</v>
      </c>
      <c r="AC4669" s="122">
        <f t="shared" si="946"/>
        <v>9.0502378339319502</v>
      </c>
      <c r="AD4669" s="122">
        <f t="shared" si="939"/>
        <v>-138.08511888875117</v>
      </c>
      <c r="AE4669" s="122">
        <f t="shared" si="940"/>
        <v>2.3243041049140646E-4</v>
      </c>
      <c r="AF4669" s="122">
        <f t="shared" si="947"/>
        <v>0.85310103935575876</v>
      </c>
      <c r="AG4669" s="122">
        <f t="shared" si="948"/>
        <v>0.5810760262282576</v>
      </c>
      <c r="AH4669" s="87">
        <f t="shared" si="949"/>
        <v>-0.10383795364147498</v>
      </c>
      <c r="AI4669" s="122">
        <f t="shared" si="950"/>
        <v>1.1133756359271709</v>
      </c>
    </row>
    <row r="4670" spans="1:35" x14ac:dyDescent="0.25">
      <c r="A4670" s="90">
        <v>1.8664000000000001</v>
      </c>
      <c r="B4670" s="160">
        <v>22.566213358346751</v>
      </c>
      <c r="E4670" s="147">
        <f t="shared" si="951"/>
        <v>9.0264853433377062E-3</v>
      </c>
      <c r="F4670" s="160"/>
      <c r="W4670" s="146">
        <f t="shared" si="941"/>
        <v>0.67028483428100449</v>
      </c>
      <c r="X4670" s="164">
        <v>6.6151969827881025</v>
      </c>
      <c r="Y4670" s="147">
        <f t="shared" si="943"/>
        <v>3.9999999999995595E-4</v>
      </c>
      <c r="Z4670" s="122">
        <f t="shared" si="944"/>
        <v>8.8754449677853557</v>
      </c>
      <c r="AA4670" s="122">
        <f t="shared" si="945"/>
        <v>0.61929999999999996</v>
      </c>
      <c r="AB4670" s="122">
        <f t="shared" si="942"/>
        <v>2.7711023654757999E-3</v>
      </c>
      <c r="AC4670" s="122">
        <f t="shared" si="946"/>
        <v>9.0530089362974255</v>
      </c>
      <c r="AD4670" s="122">
        <f t="shared" si="939"/>
        <v>-138.06852958884494</v>
      </c>
      <c r="AE4670" s="122">
        <f t="shared" si="940"/>
        <v>2.3240248671643345E-4</v>
      </c>
      <c r="AF4670" s="122">
        <f t="shared" si="947"/>
        <v>0.85333344184247517</v>
      </c>
      <c r="AG4670" s="122">
        <f t="shared" si="948"/>
        <v>0.58100621679114761</v>
      </c>
      <c r="AH4670" s="87">
        <f t="shared" si="949"/>
        <v>-0.10407035612819142</v>
      </c>
      <c r="AI4670" s="122">
        <f t="shared" si="950"/>
        <v>1.1133756359271709</v>
      </c>
    </row>
    <row r="4671" spans="1:35" x14ac:dyDescent="0.25">
      <c r="A4671" s="90">
        <v>1.8668</v>
      </c>
      <c r="B4671" s="160">
        <v>20.571704405189507</v>
      </c>
      <c r="E4671" s="147">
        <f t="shared" si="951"/>
        <v>8.627583552706302E-3</v>
      </c>
      <c r="F4671" s="160"/>
      <c r="W4671" s="146">
        <f t="shared" si="941"/>
        <v>0.62113444668422235</v>
      </c>
      <c r="X4671" s="164">
        <v>6.1301203719143587</v>
      </c>
      <c r="Y4671" s="147">
        <f t="shared" si="943"/>
        <v>3.9999999999995595E-4</v>
      </c>
      <c r="Z4671" s="122">
        <f t="shared" si="944"/>
        <v>8.8754449677853557</v>
      </c>
      <c r="AA4671" s="122">
        <f t="shared" si="945"/>
        <v>0.61929999999999996</v>
      </c>
      <c r="AB4671" s="122">
        <f t="shared" si="942"/>
        <v>2.6434431697010224E-3</v>
      </c>
      <c r="AC4671" s="122">
        <f t="shared" si="946"/>
        <v>9.0556523794671264</v>
      </c>
      <c r="AD4671" s="122">
        <f t="shared" si="939"/>
        <v>-131.69288495014578</v>
      </c>
      <c r="AE4671" s="122">
        <f t="shared" si="940"/>
        <v>2.2167074594345358E-4</v>
      </c>
      <c r="AF4671" s="122">
        <f t="shared" si="947"/>
        <v>0.85355511258841865</v>
      </c>
      <c r="AG4671" s="122">
        <f t="shared" si="948"/>
        <v>0.554176864858695</v>
      </c>
      <c r="AH4671" s="87">
        <f t="shared" si="949"/>
        <v>-0.10429202687413487</v>
      </c>
      <c r="AI4671" s="122">
        <f t="shared" si="950"/>
        <v>1.2014770837518072</v>
      </c>
    </row>
    <row r="4672" spans="1:35" x14ac:dyDescent="0.25">
      <c r="A4672" s="90">
        <v>1.8672</v>
      </c>
      <c r="B4672" s="160">
        <v>19.574449928610889</v>
      </c>
      <c r="E4672" s="147">
        <f t="shared" si="951"/>
        <v>8.0292308667591957E-3</v>
      </c>
      <c r="F4672" s="160"/>
      <c r="W4672" s="146">
        <f t="shared" si="941"/>
        <v>0.59655925288583</v>
      </c>
      <c r="X4672" s="164">
        <v>5.8875820664774734</v>
      </c>
      <c r="Y4672" s="147">
        <f t="shared" si="943"/>
        <v>3.9999999999995595E-4</v>
      </c>
      <c r="Z4672" s="122">
        <f t="shared" si="944"/>
        <v>8.8754449677853557</v>
      </c>
      <c r="AA4672" s="122">
        <f t="shared" si="945"/>
        <v>0.61929999999999996</v>
      </c>
      <c r="AB4672" s="122">
        <f t="shared" si="942"/>
        <v>2.5781749995255256E-3</v>
      </c>
      <c r="AC4672" s="122">
        <f t="shared" si="946"/>
        <v>9.0582305544666522</v>
      </c>
      <c r="AD4672" s="122">
        <f t="shared" si="939"/>
        <v>-128.42694088176765</v>
      </c>
      <c r="AE4672" s="122">
        <f t="shared" si="940"/>
        <v>2.1617337789565781E-4</v>
      </c>
      <c r="AF4672" s="122">
        <f t="shared" si="947"/>
        <v>0.85377128596631435</v>
      </c>
      <c r="AG4672" s="122">
        <f t="shared" si="948"/>
        <v>0.54043344473920407</v>
      </c>
      <c r="AH4672" s="87">
        <f t="shared" si="949"/>
        <v>-0.10450820025203053</v>
      </c>
      <c r="AI4672" s="122">
        <f t="shared" si="950"/>
        <v>1.2509718020630134</v>
      </c>
    </row>
    <row r="4673" spans="1:35" x14ac:dyDescent="0.25">
      <c r="A4673" s="90">
        <v>1.8675999999999999</v>
      </c>
      <c r="B4673" s="160">
        <v>20.571704405189507</v>
      </c>
      <c r="E4673" s="147">
        <f t="shared" si="951"/>
        <v>8.0292308667591957E-3</v>
      </c>
      <c r="F4673" s="160"/>
      <c r="W4673" s="146">
        <f t="shared" si="941"/>
        <v>0.62113444668422135</v>
      </c>
      <c r="X4673" s="164">
        <v>6.1301203719143489</v>
      </c>
      <c r="Y4673" s="147">
        <f t="shared" si="943"/>
        <v>3.9999999999995595E-4</v>
      </c>
      <c r="Z4673" s="122">
        <f t="shared" si="944"/>
        <v>8.8754449677853557</v>
      </c>
      <c r="AA4673" s="122">
        <f t="shared" si="945"/>
        <v>0.61929999999999996</v>
      </c>
      <c r="AB4673" s="122">
        <f t="shared" si="942"/>
        <v>2.6434431697010194E-3</v>
      </c>
      <c r="AC4673" s="122">
        <f t="shared" si="946"/>
        <v>9.060873997636353</v>
      </c>
      <c r="AD4673" s="122">
        <f t="shared" si="939"/>
        <v>-131.66304142573847</v>
      </c>
      <c r="AE4673" s="122">
        <f t="shared" si="940"/>
        <v>2.2162051212619419E-4</v>
      </c>
      <c r="AF4673" s="122">
        <f t="shared" si="947"/>
        <v>0.85399290647844051</v>
      </c>
      <c r="AG4673" s="122">
        <f t="shared" si="948"/>
        <v>0.55405128031554651</v>
      </c>
      <c r="AH4673" s="87">
        <f t="shared" si="949"/>
        <v>-0.10472982076415673</v>
      </c>
      <c r="AI4673" s="122">
        <f t="shared" si="950"/>
        <v>1.2014770837518089</v>
      </c>
    </row>
    <row r="4674" spans="1:35" x14ac:dyDescent="0.25">
      <c r="A4674" s="90">
        <v>1.8680000000000001</v>
      </c>
      <c r="B4674" s="160">
        <v>21.568958881768129</v>
      </c>
      <c r="E4674" s="147">
        <f t="shared" si="951"/>
        <v>8.4281326573952767E-3</v>
      </c>
      <c r="F4674" s="160"/>
      <c r="W4674" s="146">
        <f t="shared" si="941"/>
        <v>0.64570964048261303</v>
      </c>
      <c r="X4674" s="164">
        <v>6.3726586773512262</v>
      </c>
      <c r="Y4674" s="147">
        <f t="shared" si="943"/>
        <v>4.0000000000017799E-4</v>
      </c>
      <c r="Z4674" s="122">
        <f t="shared" si="944"/>
        <v>8.8754449677853557</v>
      </c>
      <c r="AA4674" s="122">
        <f t="shared" si="945"/>
        <v>0.61929999999999996</v>
      </c>
      <c r="AB4674" s="122">
        <f t="shared" si="942"/>
        <v>2.7077353104023195E-3</v>
      </c>
      <c r="AC4674" s="122">
        <f t="shared" si="946"/>
        <v>9.063581732946755</v>
      </c>
      <c r="AD4674" s="122">
        <f t="shared" si="939"/>
        <v>-134.84940624590391</v>
      </c>
      <c r="AE4674" s="122">
        <f t="shared" si="940"/>
        <v>2.2698392919159936E-4</v>
      </c>
      <c r="AF4674" s="122">
        <f t="shared" si="947"/>
        <v>0.85421989040763213</v>
      </c>
      <c r="AG4674" s="122">
        <f t="shared" si="948"/>
        <v>0.56745982297874586</v>
      </c>
      <c r="AH4674" s="87">
        <f t="shared" si="949"/>
        <v>-0.10495680469334832</v>
      </c>
      <c r="AI4674" s="122">
        <f t="shared" si="950"/>
        <v>1.1557498244290914</v>
      </c>
    </row>
    <row r="4675" spans="1:35" x14ac:dyDescent="0.25">
      <c r="A4675" s="90">
        <v>1.8684000000000001</v>
      </c>
      <c r="B4675" s="160">
        <v>22.566213358346751</v>
      </c>
      <c r="E4675" s="147">
        <f t="shared" si="951"/>
        <v>8.8270344480220041E-3</v>
      </c>
      <c r="F4675" s="160"/>
      <c r="W4675" s="146">
        <f t="shared" si="941"/>
        <v>0.67028483428100449</v>
      </c>
      <c r="X4675" s="164">
        <v>6.6151969827881025</v>
      </c>
      <c r="Y4675" s="147">
        <f t="shared" si="943"/>
        <v>3.9999999999995595E-4</v>
      </c>
      <c r="Z4675" s="122">
        <f t="shared" si="944"/>
        <v>8.8754449677853557</v>
      </c>
      <c r="AA4675" s="122">
        <f t="shared" si="945"/>
        <v>0.61929999999999996</v>
      </c>
      <c r="AB4675" s="122">
        <f t="shared" si="942"/>
        <v>2.7711023654757999E-3</v>
      </c>
      <c r="AC4675" s="122">
        <f t="shared" si="946"/>
        <v>9.0663528353122302</v>
      </c>
      <c r="AD4675" s="122">
        <f t="shared" si="939"/>
        <v>-137.98856725168008</v>
      </c>
      <c r="AE4675" s="122">
        <f t="shared" si="940"/>
        <v>2.3226789090335343E-4</v>
      </c>
      <c r="AF4675" s="122">
        <f t="shared" si="947"/>
        <v>0.85445215829853549</v>
      </c>
      <c r="AG4675" s="122">
        <f t="shared" si="948"/>
        <v>0.58066972725844757</v>
      </c>
      <c r="AH4675" s="87">
        <f t="shared" si="949"/>
        <v>-0.10518907258425168</v>
      </c>
      <c r="AI4675" s="122">
        <f t="shared" si="950"/>
        <v>1.1648532637129272</v>
      </c>
    </row>
    <row r="4676" spans="1:35" x14ac:dyDescent="0.25">
      <c r="A4676" s="90">
        <v>1.8688</v>
      </c>
      <c r="B4676" s="160">
        <v>22.566213358346751</v>
      </c>
      <c r="E4676" s="147">
        <f t="shared" si="951"/>
        <v>9.0264853433377062E-3</v>
      </c>
      <c r="F4676" s="160"/>
      <c r="W4676" s="146">
        <f t="shared" si="941"/>
        <v>0.67028483428100449</v>
      </c>
      <c r="X4676" s="164">
        <v>6.6151969827881025</v>
      </c>
      <c r="Y4676" s="147">
        <f t="shared" si="943"/>
        <v>3.9999999999995595E-4</v>
      </c>
      <c r="Z4676" s="122">
        <f t="shared" si="944"/>
        <v>8.8754449677853557</v>
      </c>
      <c r="AA4676" s="122">
        <f t="shared" si="945"/>
        <v>0.61929999999999996</v>
      </c>
      <c r="AB4676" s="122">
        <f t="shared" si="942"/>
        <v>2.7711023654757999E-3</v>
      </c>
      <c r="AC4676" s="122">
        <f t="shared" si="946"/>
        <v>9.0691239376777055</v>
      </c>
      <c r="AD4676" s="122">
        <f t="shared" ref="AD4676:AD4739" si="952">2*$AB$1*PI()*((AC4676+$X$2/2)*(2*AC4676-$Z$1)+(AC4676+$X$2/2)^2-($X$1/2)^2)*AB4676</f>
        <v>-137.9719452957259</v>
      </c>
      <c r="AE4676" s="122">
        <f t="shared" ref="AE4676:AE4739" si="953">-AD4676*0.000000001*$Z$2</f>
        <v>2.3223991216041073E-4</v>
      </c>
      <c r="AF4676" s="122">
        <f t="shared" si="947"/>
        <v>0.85468439821069586</v>
      </c>
      <c r="AG4676" s="122">
        <f t="shared" si="948"/>
        <v>0.58059978040109073</v>
      </c>
      <c r="AH4676" s="87">
        <f t="shared" si="949"/>
        <v>-0.1054213124964121</v>
      </c>
      <c r="AI4676" s="122">
        <f t="shared" si="950"/>
        <v>1.1648532637129272</v>
      </c>
    </row>
    <row r="4677" spans="1:35" x14ac:dyDescent="0.25">
      <c r="A4677" s="90">
        <v>1.8692</v>
      </c>
      <c r="B4677" s="160">
        <v>21.568958881768129</v>
      </c>
      <c r="E4677" s="147">
        <f t="shared" si="951"/>
        <v>8.8270344480220041E-3</v>
      </c>
      <c r="F4677" s="160"/>
      <c r="W4677" s="146">
        <f t="shared" ref="W4677:W4740" si="954">+X4677/1000000*101325</f>
        <v>0.64570964048261348</v>
      </c>
      <c r="X4677" s="164">
        <v>6.3726586773512306</v>
      </c>
      <c r="Y4677" s="147">
        <f t="shared" si="943"/>
        <v>3.9999999999995595E-4</v>
      </c>
      <c r="Z4677" s="122">
        <f t="shared" si="944"/>
        <v>8.8754449677853557</v>
      </c>
      <c r="AA4677" s="122">
        <f t="shared" si="945"/>
        <v>0.61929999999999996</v>
      </c>
      <c r="AB4677" s="122">
        <f t="shared" ref="AB4677:AB4740" si="955">IF(OR(AC4676&gt;=($X$1-$X$2)/2,AC4676&gt;=$Z$1/2),0,Z4677*W4677^AA4677*Y4677)</f>
        <v>2.7077353104008176E-3</v>
      </c>
      <c r="AC4677" s="122">
        <f t="shared" si="946"/>
        <v>9.0718316729881057</v>
      </c>
      <c r="AD4677" s="122">
        <f t="shared" si="952"/>
        <v>-134.8010522562962</v>
      </c>
      <c r="AE4677" s="122">
        <f t="shared" si="953"/>
        <v>2.2690253781688886E-4</v>
      </c>
      <c r="AF4677" s="122">
        <f t="shared" si="947"/>
        <v>0.85491130074851274</v>
      </c>
      <c r="AG4677" s="122">
        <f t="shared" si="948"/>
        <v>0.56725634454228457</v>
      </c>
      <c r="AH4677" s="87">
        <f t="shared" si="949"/>
        <v>-0.10564821503422898</v>
      </c>
      <c r="AI4677" s="122">
        <f t="shared" si="950"/>
        <v>1.2091866496618153</v>
      </c>
    </row>
    <row r="4678" spans="1:35" x14ac:dyDescent="0.25">
      <c r="A4678" s="90">
        <v>1.8695999999999999</v>
      </c>
      <c r="B4678" s="160">
        <v>20.571704405189507</v>
      </c>
      <c r="E4678" s="147">
        <f t="shared" si="951"/>
        <v>8.4281326573905982E-3</v>
      </c>
      <c r="F4678" s="160"/>
      <c r="W4678" s="146">
        <f t="shared" si="954"/>
        <v>0.62113444668422124</v>
      </c>
      <c r="X4678" s="164">
        <v>6.130120371914348</v>
      </c>
      <c r="Y4678" s="147">
        <f t="shared" ref="Y4678:Y4741" si="956">+A4678-A4677</f>
        <v>3.9999999999995595E-4</v>
      </c>
      <c r="Z4678" s="122">
        <f t="shared" ref="Z4678:Z4741" si="957">IF(AND(W4678&lt;=$S$56,W4678&gt;$Q$56),$T$56,IF(AND(W4678&lt;=$S$57,W4678&gt;$Q$57),$T$57,IF(AND(W4678&lt;=$S$58,W4678&gt;$Q$58),$T$58,IF(AND(W4678&lt;=$S$59,W4678&gt;$Q$59),$T$59,IF(AND(W4678&lt;=$S$60,W4678&gt;$Q$60),$T$60,"Valor no encontrado para Po")))))</f>
        <v>8.8754449677853557</v>
      </c>
      <c r="AA4678" s="122">
        <f t="shared" ref="AA4678:AA4741" si="958">IF(AND(W4678&lt;=$S$56,W4678&gt;$Q$56),$U$56,IF(AND(W4678&lt;=$S$57,W4678&gt;$Q$57),$U$57,IF(AND(W4678&lt;=$S$58,W4678&gt;$Q$58),$U$58,IF(AND(W4678&lt;=$S$59,W4678&gt;$Q$59),$U$59,IF(AND(W4678&lt;=$S$60,W4678&gt;$Q$60),$U$60,"Valor no encontrado para Po")))))</f>
        <v>0.61929999999999996</v>
      </c>
      <c r="AB4678" s="122">
        <f t="shared" si="955"/>
        <v>2.6434431697010194E-3</v>
      </c>
      <c r="AC4678" s="122">
        <f t="shared" ref="AC4678:AC4741" si="959">+AC4677+AB4678</f>
        <v>9.0744751161578066</v>
      </c>
      <c r="AD4678" s="122">
        <f t="shared" si="952"/>
        <v>-131.58521659000158</v>
      </c>
      <c r="AE4678" s="122">
        <f t="shared" si="953"/>
        <v>2.2148951424124955E-4</v>
      </c>
      <c r="AF4678" s="122">
        <f t="shared" ref="AF4678:AF4741" si="960">+AF4677+AE4678</f>
        <v>0.85513279026275402</v>
      </c>
      <c r="AG4678" s="122">
        <f t="shared" ref="AG4678:AG4741" si="961">+AE4678/Y4678</f>
        <v>0.55372378560318491</v>
      </c>
      <c r="AH4678" s="87">
        <f t="shared" ref="AH4678:AH4741" si="962">+AH4677-AE4678</f>
        <v>-0.10586970454847024</v>
      </c>
      <c r="AI4678" s="122">
        <f t="shared" si="950"/>
        <v>1.2014770837518092</v>
      </c>
    </row>
    <row r="4679" spans="1:35" x14ac:dyDescent="0.25">
      <c r="A4679" s="90">
        <v>1.87</v>
      </c>
      <c r="B4679" s="160">
        <v>19.574449928610889</v>
      </c>
      <c r="E4679" s="147">
        <f t="shared" si="951"/>
        <v>8.0292308667636522E-3</v>
      </c>
      <c r="F4679" s="160"/>
      <c r="W4679" s="146">
        <f t="shared" si="954"/>
        <v>0.59655925288583</v>
      </c>
      <c r="X4679" s="164">
        <v>5.8875820664774734</v>
      </c>
      <c r="Y4679" s="147">
        <f t="shared" si="956"/>
        <v>4.0000000000017799E-4</v>
      </c>
      <c r="Z4679" s="122">
        <f t="shared" si="957"/>
        <v>8.8754449677853557</v>
      </c>
      <c r="AA4679" s="122">
        <f t="shared" si="958"/>
        <v>0.61929999999999996</v>
      </c>
      <c r="AB4679" s="122">
        <f t="shared" si="955"/>
        <v>2.5781749995269568E-3</v>
      </c>
      <c r="AC4679" s="122">
        <f t="shared" si="959"/>
        <v>9.0770532911573341</v>
      </c>
      <c r="AD4679" s="122">
        <f t="shared" si="952"/>
        <v>-128.3218979000458</v>
      </c>
      <c r="AE4679" s="122">
        <f t="shared" si="953"/>
        <v>2.159965653357141E-4</v>
      </c>
      <c r="AF4679" s="122">
        <f t="shared" si="960"/>
        <v>0.85534878682808968</v>
      </c>
      <c r="AG4679" s="122">
        <f t="shared" si="961"/>
        <v>0.53999141333904499</v>
      </c>
      <c r="AH4679" s="87">
        <f t="shared" si="962"/>
        <v>-0.10608570111380596</v>
      </c>
      <c r="AI4679" s="122">
        <f t="shared" si="950"/>
        <v>1.1931323283768036</v>
      </c>
    </row>
    <row r="4680" spans="1:35" x14ac:dyDescent="0.25">
      <c r="A4680" s="90">
        <v>1.8704000000000001</v>
      </c>
      <c r="B4680" s="160">
        <v>20.571704405189507</v>
      </c>
      <c r="E4680" s="147">
        <f t="shared" si="951"/>
        <v>8.0292308667591957E-3</v>
      </c>
      <c r="F4680" s="160"/>
      <c r="W4680" s="146">
        <f t="shared" si="954"/>
        <v>0.62113444668422135</v>
      </c>
      <c r="X4680" s="164">
        <v>6.1301203719143489</v>
      </c>
      <c r="Y4680" s="147">
        <f t="shared" si="956"/>
        <v>3.9999999999995595E-4</v>
      </c>
      <c r="Z4680" s="122">
        <f t="shared" si="957"/>
        <v>8.8754449677853557</v>
      </c>
      <c r="AA4680" s="122">
        <f t="shared" si="958"/>
        <v>0.61929999999999996</v>
      </c>
      <c r="AB4680" s="122">
        <f t="shared" si="955"/>
        <v>2.6434431697010194E-3</v>
      </c>
      <c r="AC4680" s="122">
        <f t="shared" si="959"/>
        <v>9.0796967343270349</v>
      </c>
      <c r="AD4680" s="122">
        <f t="shared" si="952"/>
        <v>-131.55530450303601</v>
      </c>
      <c r="AE4680" s="122">
        <f t="shared" si="953"/>
        <v>2.2143916501674217E-4</v>
      </c>
      <c r="AF4680" s="122">
        <f t="shared" si="960"/>
        <v>0.85557022599310639</v>
      </c>
      <c r="AG4680" s="122">
        <f t="shared" si="961"/>
        <v>0.55359791254191637</v>
      </c>
      <c r="AH4680" s="87">
        <f t="shared" si="962"/>
        <v>-0.1063071402788227</v>
      </c>
      <c r="AI4680" s="122">
        <f t="shared" si="950"/>
        <v>1.1459260297187408</v>
      </c>
    </row>
    <row r="4681" spans="1:35" x14ac:dyDescent="0.25">
      <c r="A4681" s="90">
        <v>1.8708</v>
      </c>
      <c r="B4681" s="160">
        <v>21.568958881768129</v>
      </c>
      <c r="E4681" s="147">
        <f t="shared" si="951"/>
        <v>8.4281326573905982E-3</v>
      </c>
      <c r="F4681" s="160"/>
      <c r="W4681" s="146">
        <f t="shared" si="954"/>
        <v>0.64570964048261303</v>
      </c>
      <c r="X4681" s="164">
        <v>6.3726586773512262</v>
      </c>
      <c r="Y4681" s="147">
        <f t="shared" si="956"/>
        <v>3.9999999999995595E-4</v>
      </c>
      <c r="Z4681" s="122">
        <f t="shared" si="957"/>
        <v>8.8754449677853557</v>
      </c>
      <c r="AA4681" s="122">
        <f t="shared" si="958"/>
        <v>0.61929999999999996</v>
      </c>
      <c r="AB4681" s="122">
        <f t="shared" si="955"/>
        <v>2.7077353104008163E-3</v>
      </c>
      <c r="AC4681" s="122">
        <f t="shared" si="959"/>
        <v>9.0824044696374351</v>
      </c>
      <c r="AD4681" s="122">
        <f t="shared" si="952"/>
        <v>-134.73901259563732</v>
      </c>
      <c r="AE4681" s="122">
        <f t="shared" si="953"/>
        <v>2.2679811017175419E-4</v>
      </c>
      <c r="AF4681" s="122">
        <f t="shared" si="960"/>
        <v>0.85579702410327818</v>
      </c>
      <c r="AG4681" s="122">
        <f t="shared" si="961"/>
        <v>0.56699527542944794</v>
      </c>
      <c r="AH4681" s="87">
        <f t="shared" si="962"/>
        <v>-0.10653393838899446</v>
      </c>
      <c r="AI4681" s="122">
        <f t="shared" si="950"/>
        <v>1.1023129991963667</v>
      </c>
    </row>
    <row r="4682" spans="1:35" x14ac:dyDescent="0.25">
      <c r="A4682" s="90">
        <v>1.8712</v>
      </c>
      <c r="B4682" s="160">
        <v>22.566213358346751</v>
      </c>
      <c r="E4682" s="147">
        <f t="shared" si="951"/>
        <v>8.8270344480220041E-3</v>
      </c>
      <c r="F4682" s="160"/>
      <c r="W4682" s="146">
        <f t="shared" si="954"/>
        <v>0.67028483428100449</v>
      </c>
      <c r="X4682" s="164">
        <v>6.6151969827881025</v>
      </c>
      <c r="Y4682" s="147">
        <f t="shared" si="956"/>
        <v>3.9999999999995595E-4</v>
      </c>
      <c r="Z4682" s="122">
        <f t="shared" si="957"/>
        <v>8.8754449677853557</v>
      </c>
      <c r="AA4682" s="122">
        <f t="shared" si="958"/>
        <v>0.61929999999999996</v>
      </c>
      <c r="AB4682" s="122">
        <f t="shared" si="955"/>
        <v>2.7711023654757999E-3</v>
      </c>
      <c r="AC4682" s="122">
        <f t="shared" si="959"/>
        <v>9.0851755720029104</v>
      </c>
      <c r="AD4682" s="122">
        <f t="shared" si="952"/>
        <v>-137.8755520002708</v>
      </c>
      <c r="AE4682" s="122">
        <f t="shared" si="953"/>
        <v>2.320776590993166E-4</v>
      </c>
      <c r="AF4682" s="122">
        <f t="shared" si="960"/>
        <v>0.85602910176237745</v>
      </c>
      <c r="AG4682" s="122">
        <f t="shared" si="961"/>
        <v>0.58019414774835543</v>
      </c>
      <c r="AH4682" s="87">
        <f t="shared" si="962"/>
        <v>-0.10676601604809377</v>
      </c>
      <c r="AI4682" s="122">
        <f t="shared" si="950"/>
        <v>1.1133756359271709</v>
      </c>
    </row>
    <row r="4683" spans="1:35" x14ac:dyDescent="0.25">
      <c r="A4683" s="90">
        <v>1.8715999999999999</v>
      </c>
      <c r="B4683" s="160">
        <v>21.568958881768129</v>
      </c>
      <c r="E4683" s="147">
        <f t="shared" si="951"/>
        <v>8.8270344480220041E-3</v>
      </c>
      <c r="F4683" s="160"/>
      <c r="W4683" s="146">
        <f t="shared" si="954"/>
        <v>0.64570964048261348</v>
      </c>
      <c r="X4683" s="164">
        <v>6.3726586773512306</v>
      </c>
      <c r="Y4683" s="147">
        <f t="shared" si="956"/>
        <v>3.9999999999995595E-4</v>
      </c>
      <c r="Z4683" s="122">
        <f t="shared" si="957"/>
        <v>8.8754449677853557</v>
      </c>
      <c r="AA4683" s="122">
        <f t="shared" si="958"/>
        <v>0.61929999999999996</v>
      </c>
      <c r="AB4683" s="122">
        <f t="shared" si="955"/>
        <v>2.7077353104008176E-3</v>
      </c>
      <c r="AC4683" s="122">
        <f t="shared" si="959"/>
        <v>9.0878833073133105</v>
      </c>
      <c r="AD4683" s="122">
        <f t="shared" si="952"/>
        <v>-134.7068321381827</v>
      </c>
      <c r="AE4683" s="122">
        <f t="shared" si="953"/>
        <v>2.2674394273505886E-4</v>
      </c>
      <c r="AF4683" s="122">
        <f t="shared" si="960"/>
        <v>0.85625584570511248</v>
      </c>
      <c r="AG4683" s="122">
        <f t="shared" si="961"/>
        <v>0.56685985683770956</v>
      </c>
      <c r="AH4683" s="87">
        <f t="shared" si="962"/>
        <v>-0.10699275999082883</v>
      </c>
      <c r="AI4683" s="122">
        <f t="shared" si="950"/>
        <v>1.2091866496618153</v>
      </c>
    </row>
    <row r="4684" spans="1:35" x14ac:dyDescent="0.25">
      <c r="A4684" s="90">
        <v>1.8720000000000001</v>
      </c>
      <c r="B4684" s="160">
        <v>21.568958881768129</v>
      </c>
      <c r="E4684" s="147">
        <f t="shared" si="951"/>
        <v>8.6275835527110899E-3</v>
      </c>
      <c r="F4684" s="160"/>
      <c r="W4684" s="146">
        <f t="shared" si="954"/>
        <v>0.64570964048261348</v>
      </c>
      <c r="X4684" s="164">
        <v>6.3726586773512306</v>
      </c>
      <c r="Y4684" s="147">
        <f t="shared" si="956"/>
        <v>4.0000000000017799E-4</v>
      </c>
      <c r="Z4684" s="122">
        <f t="shared" si="957"/>
        <v>8.8754449677853557</v>
      </c>
      <c r="AA4684" s="122">
        <f t="shared" si="958"/>
        <v>0.61929999999999996</v>
      </c>
      <c r="AB4684" s="122">
        <f t="shared" si="955"/>
        <v>2.7077353104023208E-3</v>
      </c>
      <c r="AC4684" s="122">
        <f t="shared" si="959"/>
        <v>9.0905910426237124</v>
      </c>
      <c r="AD4684" s="122">
        <f t="shared" si="952"/>
        <v>-134.69092008585488</v>
      </c>
      <c r="AE4684" s="122">
        <f t="shared" si="953"/>
        <v>2.2671715893037315E-4</v>
      </c>
      <c r="AF4684" s="122">
        <f t="shared" si="960"/>
        <v>0.8564825628640429</v>
      </c>
      <c r="AG4684" s="122">
        <f t="shared" si="961"/>
        <v>0.56679289732568072</v>
      </c>
      <c r="AH4684" s="87">
        <f t="shared" si="962"/>
        <v>-0.1072194771497592</v>
      </c>
      <c r="AI4684" s="122">
        <f t="shared" si="950"/>
        <v>1.2091866496618153</v>
      </c>
    </row>
    <row r="4685" spans="1:35" x14ac:dyDescent="0.25">
      <c r="A4685" s="90">
        <v>1.8724000000000001</v>
      </c>
      <c r="B4685" s="160">
        <v>20.571704405189507</v>
      </c>
      <c r="E4685" s="147">
        <f t="shared" si="951"/>
        <v>8.4281326573905982E-3</v>
      </c>
      <c r="F4685" s="160"/>
      <c r="W4685" s="146">
        <f t="shared" si="954"/>
        <v>0.62113444668422124</v>
      </c>
      <c r="X4685" s="164">
        <v>6.130120371914348</v>
      </c>
      <c r="Y4685" s="147">
        <f t="shared" si="956"/>
        <v>3.9999999999995595E-4</v>
      </c>
      <c r="Z4685" s="122">
        <f t="shared" si="957"/>
        <v>8.8754449677853557</v>
      </c>
      <c r="AA4685" s="122">
        <f t="shared" si="958"/>
        <v>0.61929999999999996</v>
      </c>
      <c r="AB4685" s="122">
        <f t="shared" si="955"/>
        <v>2.6434431697010194E-3</v>
      </c>
      <c r="AC4685" s="122">
        <f t="shared" si="959"/>
        <v>9.0932344857934133</v>
      </c>
      <c r="AD4685" s="122">
        <f t="shared" si="952"/>
        <v>-131.47766479153137</v>
      </c>
      <c r="AE4685" s="122">
        <f t="shared" si="953"/>
        <v>2.2130847874033034E-4</v>
      </c>
      <c r="AF4685" s="122">
        <f t="shared" si="960"/>
        <v>0.85670387134278325</v>
      </c>
      <c r="AG4685" s="122">
        <f t="shared" si="961"/>
        <v>0.55327119685088677</v>
      </c>
      <c r="AH4685" s="87">
        <f t="shared" si="962"/>
        <v>-0.10744078562849953</v>
      </c>
      <c r="AI4685" s="122">
        <f t="shared" si="950"/>
        <v>1.1459260297187412</v>
      </c>
    </row>
    <row r="4686" spans="1:35" x14ac:dyDescent="0.25">
      <c r="A4686" s="90">
        <v>1.8728</v>
      </c>
      <c r="B4686" s="160">
        <v>21.568958881768129</v>
      </c>
      <c r="E4686" s="147">
        <f t="shared" si="951"/>
        <v>8.4281326573905982E-3</v>
      </c>
      <c r="F4686" s="160"/>
      <c r="W4686" s="146">
        <f t="shared" si="954"/>
        <v>0.64570964048261303</v>
      </c>
      <c r="X4686" s="164">
        <v>6.3726586773512262</v>
      </c>
      <c r="Y4686" s="147">
        <f t="shared" si="956"/>
        <v>3.9999999999995595E-4</v>
      </c>
      <c r="Z4686" s="122">
        <f t="shared" si="957"/>
        <v>8.8754449677853557</v>
      </c>
      <c r="AA4686" s="122">
        <f t="shared" si="958"/>
        <v>0.61929999999999996</v>
      </c>
      <c r="AB4686" s="122">
        <f t="shared" si="955"/>
        <v>2.7077353104008163E-3</v>
      </c>
      <c r="AC4686" s="122">
        <f t="shared" si="959"/>
        <v>9.0959422211038135</v>
      </c>
      <c r="AD4686" s="122">
        <f t="shared" si="952"/>
        <v>-134.65945838735877</v>
      </c>
      <c r="AE4686" s="122">
        <f t="shared" si="953"/>
        <v>2.2666420133758502E-4</v>
      </c>
      <c r="AF4686" s="122">
        <f t="shared" si="960"/>
        <v>0.8569305355441208</v>
      </c>
      <c r="AG4686" s="122">
        <f t="shared" si="961"/>
        <v>0.56666050334402496</v>
      </c>
      <c r="AH4686" s="87">
        <f t="shared" si="962"/>
        <v>-0.10766744982983711</v>
      </c>
      <c r="AI4686" s="122">
        <f t="shared" si="950"/>
        <v>1.0488761739636423</v>
      </c>
    </row>
    <row r="4687" spans="1:35" x14ac:dyDescent="0.25">
      <c r="A4687" s="90">
        <v>1.8732</v>
      </c>
      <c r="B4687" s="160">
        <v>21.568958881768129</v>
      </c>
      <c r="E4687" s="147">
        <f t="shared" si="951"/>
        <v>8.627583552706302E-3</v>
      </c>
      <c r="F4687" s="160"/>
      <c r="W4687" s="146">
        <f t="shared" si="954"/>
        <v>0.64570964048261303</v>
      </c>
      <c r="X4687" s="164">
        <v>6.3726586773512262</v>
      </c>
      <c r="Y4687" s="147">
        <f t="shared" si="956"/>
        <v>3.9999999999995595E-4</v>
      </c>
      <c r="Z4687" s="122">
        <f t="shared" si="957"/>
        <v>8.8754449677853557</v>
      </c>
      <c r="AA4687" s="122">
        <f t="shared" si="958"/>
        <v>0.61929999999999996</v>
      </c>
      <c r="AB4687" s="122">
        <f t="shared" si="955"/>
        <v>2.7077353104008163E-3</v>
      </c>
      <c r="AC4687" s="122">
        <f t="shared" si="959"/>
        <v>9.0986499564142136</v>
      </c>
      <c r="AD4687" s="122">
        <f t="shared" si="952"/>
        <v>-134.64353074237241</v>
      </c>
      <c r="AE4687" s="122">
        <f t="shared" si="953"/>
        <v>2.2663739128671109E-4</v>
      </c>
      <c r="AF4687" s="122">
        <f t="shared" si="960"/>
        <v>0.8571571729354075</v>
      </c>
      <c r="AG4687" s="122">
        <f t="shared" si="961"/>
        <v>0.56659347821684014</v>
      </c>
      <c r="AH4687" s="87">
        <f t="shared" si="962"/>
        <v>-0.10789408722112383</v>
      </c>
      <c r="AI4687" s="122">
        <f t="shared" si="950"/>
        <v>1.1023129991963667</v>
      </c>
    </row>
    <row r="4688" spans="1:35" x14ac:dyDescent="0.25">
      <c r="A4688" s="90">
        <v>1.8735999999999999</v>
      </c>
      <c r="B4688" s="160">
        <v>22.566213358346751</v>
      </c>
      <c r="E4688" s="147">
        <f t="shared" si="951"/>
        <v>8.8270344480220041E-3</v>
      </c>
      <c r="F4688" s="160"/>
      <c r="W4688" s="146">
        <f t="shared" si="954"/>
        <v>0.67028483428100449</v>
      </c>
      <c r="X4688" s="164">
        <v>6.6151969827881025</v>
      </c>
      <c r="Y4688" s="147">
        <f t="shared" si="956"/>
        <v>3.9999999999995595E-4</v>
      </c>
      <c r="Z4688" s="122">
        <f t="shared" si="957"/>
        <v>8.8754449677853557</v>
      </c>
      <c r="AA4688" s="122">
        <f t="shared" si="958"/>
        <v>0.61929999999999996</v>
      </c>
      <c r="AB4688" s="122">
        <f t="shared" si="955"/>
        <v>2.7711023654757999E-3</v>
      </c>
      <c r="AC4688" s="122">
        <f t="shared" si="959"/>
        <v>9.1014210587796889</v>
      </c>
      <c r="AD4688" s="122">
        <f t="shared" si="952"/>
        <v>-137.77780273779675</v>
      </c>
      <c r="AE4688" s="122">
        <f t="shared" si="953"/>
        <v>2.3191312362015043E-4</v>
      </c>
      <c r="AF4688" s="122">
        <f t="shared" si="960"/>
        <v>0.85738908605902764</v>
      </c>
      <c r="AG4688" s="122">
        <f t="shared" si="961"/>
        <v>0.57978280905043988</v>
      </c>
      <c r="AH4688" s="87">
        <f t="shared" si="962"/>
        <v>-0.10812600034474398</v>
      </c>
      <c r="AI4688" s="122">
        <f t="shared" si="950"/>
        <v>1.1133756359271709</v>
      </c>
    </row>
    <row r="4689" spans="1:35" x14ac:dyDescent="0.25">
      <c r="A4689" s="90">
        <v>1.8740000000000001</v>
      </c>
      <c r="B4689" s="160">
        <v>21.568958881768129</v>
      </c>
      <c r="E4689" s="147">
        <f t="shared" si="951"/>
        <v>8.8270344480269047E-3</v>
      </c>
      <c r="F4689" s="160"/>
      <c r="W4689" s="146">
        <f t="shared" si="954"/>
        <v>0.64570964048261348</v>
      </c>
      <c r="X4689" s="164">
        <v>6.3726586773512306</v>
      </c>
      <c r="Y4689" s="147">
        <f t="shared" si="956"/>
        <v>4.0000000000017799E-4</v>
      </c>
      <c r="Z4689" s="122">
        <f t="shared" si="957"/>
        <v>8.8754449677853557</v>
      </c>
      <c r="AA4689" s="122">
        <f t="shared" si="958"/>
        <v>0.61929999999999996</v>
      </c>
      <c r="AB4689" s="122">
        <f t="shared" si="955"/>
        <v>2.7077353104023208E-3</v>
      </c>
      <c r="AC4689" s="122">
        <f t="shared" si="959"/>
        <v>9.1041287940900908</v>
      </c>
      <c r="AD4689" s="122">
        <f t="shared" si="952"/>
        <v>-134.61128668507828</v>
      </c>
      <c r="AE4689" s="122">
        <f t="shared" si="953"/>
        <v>2.2658311679621499E-4</v>
      </c>
      <c r="AF4689" s="122">
        <f t="shared" si="960"/>
        <v>0.85761566917582388</v>
      </c>
      <c r="AG4689" s="122">
        <f t="shared" si="961"/>
        <v>0.56645779199028545</v>
      </c>
      <c r="AH4689" s="87">
        <f t="shared" si="962"/>
        <v>-0.1083525834615402</v>
      </c>
      <c r="AI4689" s="122">
        <f t="shared" si="950"/>
        <v>1.2091866496618153</v>
      </c>
    </row>
    <row r="4690" spans="1:35" x14ac:dyDescent="0.25">
      <c r="A4690" s="90">
        <v>1.8744000000000001</v>
      </c>
      <c r="B4690" s="160">
        <v>21.568958881768129</v>
      </c>
      <c r="E4690" s="147">
        <f t="shared" si="951"/>
        <v>8.627583552706302E-3</v>
      </c>
      <c r="F4690" s="160"/>
      <c r="W4690" s="146">
        <f t="shared" si="954"/>
        <v>0.64570964048261348</v>
      </c>
      <c r="X4690" s="164">
        <v>6.3726586773512306</v>
      </c>
      <c r="Y4690" s="147">
        <f t="shared" si="956"/>
        <v>3.9999999999995595E-4</v>
      </c>
      <c r="Z4690" s="122">
        <f t="shared" si="957"/>
        <v>8.8754449677853557</v>
      </c>
      <c r="AA4690" s="122">
        <f t="shared" si="958"/>
        <v>0.61929999999999996</v>
      </c>
      <c r="AB4690" s="122">
        <f t="shared" si="955"/>
        <v>2.7077353104008176E-3</v>
      </c>
      <c r="AC4690" s="122">
        <f t="shared" si="959"/>
        <v>9.1068365294004909</v>
      </c>
      <c r="AD4690" s="122">
        <f t="shared" si="952"/>
        <v>-134.59534320043531</v>
      </c>
      <c r="AE4690" s="122">
        <f t="shared" si="953"/>
        <v>2.2655628008339573E-4</v>
      </c>
      <c r="AF4690" s="122">
        <f t="shared" si="960"/>
        <v>0.85784222545590727</v>
      </c>
      <c r="AG4690" s="122">
        <f t="shared" si="961"/>
        <v>0.56639070020855176</v>
      </c>
      <c r="AH4690" s="87">
        <f t="shared" si="962"/>
        <v>-0.10857913974162359</v>
      </c>
      <c r="AI4690" s="122">
        <f t="shared" si="950"/>
        <v>1.2091866496618153</v>
      </c>
    </row>
    <row r="4691" spans="1:35" x14ac:dyDescent="0.25">
      <c r="A4691" s="90">
        <v>1.8748</v>
      </c>
      <c r="B4691" s="160">
        <v>20.571704405189507</v>
      </c>
      <c r="E4691" s="147">
        <f t="shared" si="951"/>
        <v>8.4281326573905982E-3</v>
      </c>
      <c r="F4691" s="160"/>
      <c r="W4691" s="146">
        <f t="shared" si="954"/>
        <v>0.62113444668422124</v>
      </c>
      <c r="X4691" s="164">
        <v>6.130120371914348</v>
      </c>
      <c r="Y4691" s="147">
        <f t="shared" si="956"/>
        <v>3.9999999999995595E-4</v>
      </c>
      <c r="Z4691" s="122">
        <f t="shared" si="957"/>
        <v>8.8754449677853557</v>
      </c>
      <c r="AA4691" s="122">
        <f t="shared" si="958"/>
        <v>0.61929999999999996</v>
      </c>
      <c r="AB4691" s="122">
        <f t="shared" si="955"/>
        <v>2.6434431697010194E-3</v>
      </c>
      <c r="AC4691" s="122">
        <f t="shared" si="959"/>
        <v>9.1094799725701918</v>
      </c>
      <c r="AD4691" s="122">
        <f t="shared" si="952"/>
        <v>-131.38432731498401</v>
      </c>
      <c r="AE4691" s="122">
        <f t="shared" si="953"/>
        <v>2.211513693561858E-4</v>
      </c>
      <c r="AF4691" s="122">
        <f t="shared" si="960"/>
        <v>0.85806337682526346</v>
      </c>
      <c r="AG4691" s="122">
        <f t="shared" si="961"/>
        <v>0.5528784233905254</v>
      </c>
      <c r="AH4691" s="87">
        <f t="shared" si="962"/>
        <v>-0.10880029111097977</v>
      </c>
      <c r="AI4691" s="122">
        <f t="shared" ref="AI4691:AI4754" si="963">B4677*9.81/(W4691*1000000*$AF$1)</f>
        <v>1.2014770837518092</v>
      </c>
    </row>
    <row r="4692" spans="1:35" x14ac:dyDescent="0.25">
      <c r="A4692" s="90">
        <v>1.8752</v>
      </c>
      <c r="B4692" s="160">
        <v>20.571704405189507</v>
      </c>
      <c r="E4692" s="147">
        <f t="shared" si="951"/>
        <v>8.2286817620748961E-3</v>
      </c>
      <c r="F4692" s="160"/>
      <c r="W4692" s="146">
        <f t="shared" si="954"/>
        <v>0.62113444668422124</v>
      </c>
      <c r="X4692" s="164">
        <v>6.130120371914348</v>
      </c>
      <c r="Y4692" s="147">
        <f t="shared" si="956"/>
        <v>3.9999999999995595E-4</v>
      </c>
      <c r="Z4692" s="122">
        <f t="shared" si="957"/>
        <v>8.8754449677853557</v>
      </c>
      <c r="AA4692" s="122">
        <f t="shared" si="958"/>
        <v>0.61929999999999996</v>
      </c>
      <c r="AB4692" s="122">
        <f t="shared" si="955"/>
        <v>2.6434431697010194E-3</v>
      </c>
      <c r="AC4692" s="122">
        <f t="shared" si="959"/>
        <v>9.1121234157398927</v>
      </c>
      <c r="AD4692" s="122">
        <f t="shared" si="952"/>
        <v>-131.36912215379778</v>
      </c>
      <c r="AE4692" s="122">
        <f t="shared" si="953"/>
        <v>2.2112577541902193E-4</v>
      </c>
      <c r="AF4692" s="122">
        <f t="shared" si="960"/>
        <v>0.85828450260068245</v>
      </c>
      <c r="AG4692" s="122">
        <f t="shared" si="961"/>
        <v>0.55281443854761569</v>
      </c>
      <c r="AH4692" s="87">
        <f t="shared" si="962"/>
        <v>-0.1090214168863988</v>
      </c>
      <c r="AI4692" s="122">
        <f t="shared" si="963"/>
        <v>1.1459260297187412</v>
      </c>
    </row>
    <row r="4693" spans="1:35" x14ac:dyDescent="0.25">
      <c r="A4693" s="90">
        <v>1.8755999999999999</v>
      </c>
      <c r="B4693" s="160">
        <v>21.568958881768129</v>
      </c>
      <c r="E4693" s="147">
        <f t="shared" si="951"/>
        <v>8.4281326573905982E-3</v>
      </c>
      <c r="F4693" s="160"/>
      <c r="W4693" s="146">
        <f t="shared" si="954"/>
        <v>0.64570964048261303</v>
      </c>
      <c r="X4693" s="164">
        <v>6.3726586773512262</v>
      </c>
      <c r="Y4693" s="147">
        <f t="shared" si="956"/>
        <v>3.9999999999995595E-4</v>
      </c>
      <c r="Z4693" s="122">
        <f t="shared" si="957"/>
        <v>8.8754449677853557</v>
      </c>
      <c r="AA4693" s="122">
        <f t="shared" si="958"/>
        <v>0.61929999999999996</v>
      </c>
      <c r="AB4693" s="122">
        <f t="shared" si="955"/>
        <v>2.7077353104008163E-3</v>
      </c>
      <c r="AC4693" s="122">
        <f t="shared" si="959"/>
        <v>9.1148311510502928</v>
      </c>
      <c r="AD4693" s="122">
        <f t="shared" si="952"/>
        <v>-134.5482392979759</v>
      </c>
      <c r="AE4693" s="122">
        <f t="shared" si="953"/>
        <v>2.2647699290551232E-4</v>
      </c>
      <c r="AF4693" s="122">
        <f t="shared" si="960"/>
        <v>0.85851097959358802</v>
      </c>
      <c r="AG4693" s="122">
        <f t="shared" si="961"/>
        <v>0.56619248226384311</v>
      </c>
      <c r="AH4693" s="87">
        <f t="shared" si="962"/>
        <v>-0.10924789387930431</v>
      </c>
      <c r="AI4693" s="122">
        <f t="shared" si="963"/>
        <v>1.0488761739636423</v>
      </c>
    </row>
    <row r="4694" spans="1:35" x14ac:dyDescent="0.25">
      <c r="A4694" s="90">
        <v>1.8759999999999999</v>
      </c>
      <c r="B4694" s="160">
        <v>21.568958881768129</v>
      </c>
      <c r="E4694" s="147">
        <f t="shared" si="951"/>
        <v>8.627583552706302E-3</v>
      </c>
      <c r="F4694" s="160"/>
      <c r="W4694" s="146">
        <f t="shared" si="954"/>
        <v>0.64570964048261303</v>
      </c>
      <c r="X4694" s="164">
        <v>6.3726586773512262</v>
      </c>
      <c r="Y4694" s="147">
        <f t="shared" si="956"/>
        <v>3.9999999999995595E-4</v>
      </c>
      <c r="Z4694" s="122">
        <f t="shared" si="957"/>
        <v>8.8754449677853557</v>
      </c>
      <c r="AA4694" s="122">
        <f t="shared" si="958"/>
        <v>0.61929999999999996</v>
      </c>
      <c r="AB4694" s="122">
        <f t="shared" si="955"/>
        <v>2.7077353104008163E-3</v>
      </c>
      <c r="AC4694" s="122">
        <f t="shared" si="959"/>
        <v>9.117538886360693</v>
      </c>
      <c r="AD4694" s="122">
        <f t="shared" si="952"/>
        <v>-134.53227510622531</v>
      </c>
      <c r="AE4694" s="122">
        <f t="shared" si="953"/>
        <v>2.2645012133765897E-4</v>
      </c>
      <c r="AF4694" s="122">
        <f t="shared" si="960"/>
        <v>0.85873742971492573</v>
      </c>
      <c r="AG4694" s="122">
        <f t="shared" si="961"/>
        <v>0.56612530334420974</v>
      </c>
      <c r="AH4694" s="87">
        <f t="shared" si="962"/>
        <v>-0.10947434400064197</v>
      </c>
      <c r="AI4694" s="122">
        <f t="shared" si="963"/>
        <v>1.1023129991963667</v>
      </c>
    </row>
    <row r="4695" spans="1:35" x14ac:dyDescent="0.25">
      <c r="A4695" s="90">
        <v>1.8764000000000001</v>
      </c>
      <c r="B4695" s="160">
        <v>21.568958881768129</v>
      </c>
      <c r="E4695" s="147">
        <f t="shared" si="951"/>
        <v>8.6275835527110899E-3</v>
      </c>
      <c r="F4695" s="160"/>
      <c r="W4695" s="146">
        <f t="shared" si="954"/>
        <v>0.64570964048261303</v>
      </c>
      <c r="X4695" s="164">
        <v>6.3726586773512262</v>
      </c>
      <c r="Y4695" s="147">
        <f t="shared" si="956"/>
        <v>4.0000000000017799E-4</v>
      </c>
      <c r="Z4695" s="122">
        <f t="shared" si="957"/>
        <v>8.8754449677853557</v>
      </c>
      <c r="AA4695" s="122">
        <f t="shared" si="958"/>
        <v>0.61929999999999996</v>
      </c>
      <c r="AB4695" s="122">
        <f t="shared" si="955"/>
        <v>2.7077353104023195E-3</v>
      </c>
      <c r="AC4695" s="122">
        <f t="shared" si="959"/>
        <v>9.1202466216710949</v>
      </c>
      <c r="AD4695" s="122">
        <f t="shared" si="952"/>
        <v>-134.51630567555679</v>
      </c>
      <c r="AE4695" s="122">
        <f t="shared" si="953"/>
        <v>2.2642324095144888E-4</v>
      </c>
      <c r="AF4695" s="122">
        <f t="shared" si="960"/>
        <v>0.85896385295587718</v>
      </c>
      <c r="AG4695" s="122">
        <f t="shared" si="961"/>
        <v>0.56605810237837029</v>
      </c>
      <c r="AH4695" s="87">
        <f t="shared" si="962"/>
        <v>-0.10970076724159342</v>
      </c>
      <c r="AI4695" s="122">
        <f t="shared" si="963"/>
        <v>1.1557498244290914</v>
      </c>
    </row>
    <row r="4696" spans="1:35" x14ac:dyDescent="0.25">
      <c r="A4696" s="90">
        <v>1.8768</v>
      </c>
      <c r="B4696" s="160">
        <v>20.571704405189507</v>
      </c>
      <c r="E4696" s="147">
        <f t="shared" si="951"/>
        <v>8.4281326573905982E-3</v>
      </c>
      <c r="F4696" s="160"/>
      <c r="W4696" s="146">
        <f t="shared" si="954"/>
        <v>0.62113444668422146</v>
      </c>
      <c r="X4696" s="164">
        <v>6.1301203719143498</v>
      </c>
      <c r="Y4696" s="147">
        <f t="shared" si="956"/>
        <v>3.9999999999995595E-4</v>
      </c>
      <c r="Z4696" s="122">
        <f t="shared" si="957"/>
        <v>8.8754449677853557</v>
      </c>
      <c r="AA4696" s="122">
        <f t="shared" si="958"/>
        <v>0.61929999999999996</v>
      </c>
      <c r="AB4696" s="122">
        <f t="shared" si="955"/>
        <v>2.6434431697010198E-3</v>
      </c>
      <c r="AC4696" s="122">
        <f t="shared" si="959"/>
        <v>9.1228900648407958</v>
      </c>
      <c r="AD4696" s="122">
        <f t="shared" si="952"/>
        <v>-131.30714171881576</v>
      </c>
      <c r="AE4696" s="122">
        <f t="shared" si="953"/>
        <v>2.2102144746492203E-4</v>
      </c>
      <c r="AF4696" s="122">
        <f t="shared" si="960"/>
        <v>0.85918487440334212</v>
      </c>
      <c r="AG4696" s="122">
        <f t="shared" si="961"/>
        <v>0.55255361866236596</v>
      </c>
      <c r="AH4696" s="87">
        <f t="shared" si="962"/>
        <v>-0.10992178868905834</v>
      </c>
      <c r="AI4696" s="122">
        <f t="shared" si="963"/>
        <v>1.2570281377848764</v>
      </c>
    </row>
    <row r="4697" spans="1:35" x14ac:dyDescent="0.25">
      <c r="A4697" s="90">
        <v>1.8772</v>
      </c>
      <c r="B4697" s="160">
        <v>20.571704405189507</v>
      </c>
      <c r="E4697" s="147">
        <f t="shared" si="951"/>
        <v>8.2286817620748961E-3</v>
      </c>
      <c r="F4697" s="160"/>
      <c r="W4697" s="146">
        <f t="shared" si="954"/>
        <v>0.62113444668422146</v>
      </c>
      <c r="X4697" s="164">
        <v>6.1301203719143498</v>
      </c>
      <c r="Y4697" s="147">
        <f t="shared" si="956"/>
        <v>3.9999999999995595E-4</v>
      </c>
      <c r="Z4697" s="122">
        <f t="shared" si="957"/>
        <v>8.8754449677853557</v>
      </c>
      <c r="AA4697" s="122">
        <f t="shared" si="958"/>
        <v>0.61929999999999996</v>
      </c>
      <c r="AB4697" s="122">
        <f t="shared" si="955"/>
        <v>2.6434431697010198E-3</v>
      </c>
      <c r="AC4697" s="122">
        <f t="shared" si="959"/>
        <v>9.1255335080104967</v>
      </c>
      <c r="AD4697" s="122">
        <f t="shared" si="952"/>
        <v>-131.29191182895255</v>
      </c>
      <c r="AE4697" s="122">
        <f t="shared" si="953"/>
        <v>2.2099581190345723E-4</v>
      </c>
      <c r="AF4697" s="122">
        <f t="shared" si="960"/>
        <v>0.85940587021524562</v>
      </c>
      <c r="AG4697" s="122">
        <f t="shared" si="961"/>
        <v>0.55248952975870391</v>
      </c>
      <c r="AH4697" s="87">
        <f t="shared" si="962"/>
        <v>-0.11014278450096181</v>
      </c>
      <c r="AI4697" s="122">
        <f t="shared" si="963"/>
        <v>1.2014770837518087</v>
      </c>
    </row>
    <row r="4698" spans="1:35" x14ac:dyDescent="0.25">
      <c r="A4698" s="90">
        <v>1.8775999999999999</v>
      </c>
      <c r="B4698" s="160">
        <v>21.568958881768129</v>
      </c>
      <c r="E4698" s="147">
        <f t="shared" si="951"/>
        <v>8.4281326573905982E-3</v>
      </c>
      <c r="F4698" s="160"/>
      <c r="W4698" s="146">
        <f t="shared" si="954"/>
        <v>0.64570964048261326</v>
      </c>
      <c r="X4698" s="164">
        <v>6.3726586773512288</v>
      </c>
      <c r="Y4698" s="147">
        <f t="shared" si="956"/>
        <v>3.9999999999995595E-4</v>
      </c>
      <c r="Z4698" s="122">
        <f t="shared" si="957"/>
        <v>8.8754449677853557</v>
      </c>
      <c r="AA4698" s="122">
        <f t="shared" si="958"/>
        <v>0.61929999999999996</v>
      </c>
      <c r="AB4698" s="122">
        <f t="shared" si="955"/>
        <v>2.7077353104008172E-3</v>
      </c>
      <c r="AC4698" s="122">
        <f t="shared" si="959"/>
        <v>9.1282412433208968</v>
      </c>
      <c r="AD4698" s="122">
        <f t="shared" si="952"/>
        <v>-134.46912516662371</v>
      </c>
      <c r="AE4698" s="122">
        <f t="shared" si="953"/>
        <v>2.263438248264764E-4</v>
      </c>
      <c r="AF4698" s="122">
        <f t="shared" si="960"/>
        <v>0.85963221404007206</v>
      </c>
      <c r="AG4698" s="122">
        <f t="shared" si="961"/>
        <v>0.56585956206625332</v>
      </c>
      <c r="AH4698" s="87">
        <f t="shared" si="962"/>
        <v>-0.11036912832578828</v>
      </c>
      <c r="AI4698" s="122">
        <f t="shared" si="963"/>
        <v>1.1557498244290911</v>
      </c>
    </row>
    <row r="4699" spans="1:35" x14ac:dyDescent="0.25">
      <c r="A4699" s="90">
        <v>1.8779999999999999</v>
      </c>
      <c r="B4699" s="160">
        <v>22.566213358346751</v>
      </c>
      <c r="E4699" s="147">
        <f t="shared" si="951"/>
        <v>8.8270344480220041E-3</v>
      </c>
      <c r="F4699" s="160"/>
      <c r="W4699" s="146">
        <f t="shared" si="954"/>
        <v>0.67028483428100449</v>
      </c>
      <c r="X4699" s="164">
        <v>6.6151969827881025</v>
      </c>
      <c r="Y4699" s="147">
        <f t="shared" si="956"/>
        <v>3.9999999999995595E-4</v>
      </c>
      <c r="Z4699" s="122">
        <f t="shared" si="957"/>
        <v>8.8754449677853557</v>
      </c>
      <c r="AA4699" s="122">
        <f t="shared" si="958"/>
        <v>0.61929999999999996</v>
      </c>
      <c r="AB4699" s="122">
        <f t="shared" si="955"/>
        <v>2.7711023654757999E-3</v>
      </c>
      <c r="AC4699" s="122">
        <f t="shared" si="959"/>
        <v>9.1310123456863721</v>
      </c>
      <c r="AD4699" s="122">
        <f t="shared" si="952"/>
        <v>-137.59925571692776</v>
      </c>
      <c r="AE4699" s="122">
        <f t="shared" si="953"/>
        <v>2.3161258611338237E-4</v>
      </c>
      <c r="AF4699" s="122">
        <f t="shared" si="960"/>
        <v>0.85986382662618543</v>
      </c>
      <c r="AG4699" s="122">
        <f t="shared" si="961"/>
        <v>0.57903146528351968</v>
      </c>
      <c r="AH4699" s="87">
        <f t="shared" si="962"/>
        <v>-0.11060074091190167</v>
      </c>
      <c r="AI4699" s="122">
        <f t="shared" si="963"/>
        <v>1.0618980081414144</v>
      </c>
    </row>
    <row r="4700" spans="1:35" x14ac:dyDescent="0.25">
      <c r="A4700" s="90">
        <v>1.8784000000000001</v>
      </c>
      <c r="B4700" s="160">
        <v>21.568958881768129</v>
      </c>
      <c r="E4700" s="147">
        <f t="shared" si="951"/>
        <v>8.8270344480269047E-3</v>
      </c>
      <c r="F4700" s="160"/>
      <c r="W4700" s="146">
        <f t="shared" si="954"/>
        <v>0.64570964048261348</v>
      </c>
      <c r="X4700" s="164">
        <v>6.3726586773512306</v>
      </c>
      <c r="Y4700" s="147">
        <f t="shared" si="956"/>
        <v>4.0000000000017799E-4</v>
      </c>
      <c r="Z4700" s="122">
        <f t="shared" si="957"/>
        <v>8.8754449677853557</v>
      </c>
      <c r="AA4700" s="122">
        <f t="shared" si="958"/>
        <v>0.61929999999999996</v>
      </c>
      <c r="AB4700" s="122">
        <f t="shared" si="955"/>
        <v>2.7077353104023208E-3</v>
      </c>
      <c r="AC4700" s="122">
        <f t="shared" si="959"/>
        <v>9.133720080996774</v>
      </c>
      <c r="AD4700" s="122">
        <f t="shared" si="952"/>
        <v>-134.43676526156605</v>
      </c>
      <c r="AE4700" s="122">
        <f t="shared" si="953"/>
        <v>2.2628935533637826E-4</v>
      </c>
      <c r="AF4700" s="122">
        <f t="shared" si="960"/>
        <v>0.86009011598152185</v>
      </c>
      <c r="AG4700" s="122">
        <f t="shared" si="961"/>
        <v>0.56572338834069391</v>
      </c>
      <c r="AH4700" s="87">
        <f t="shared" si="962"/>
        <v>-0.11082703026723804</v>
      </c>
      <c r="AI4700" s="122">
        <f t="shared" si="963"/>
        <v>1.1557498244290907</v>
      </c>
    </row>
    <row r="4701" spans="1:35" x14ac:dyDescent="0.25">
      <c r="A4701" s="90">
        <v>1.8788</v>
      </c>
      <c r="B4701" s="160">
        <v>20.571704405189507</v>
      </c>
      <c r="E4701" s="147">
        <f t="shared" si="951"/>
        <v>8.4281326573905982E-3</v>
      </c>
      <c r="F4701" s="160"/>
      <c r="W4701" s="146">
        <f t="shared" si="954"/>
        <v>0.62113444668422124</v>
      </c>
      <c r="X4701" s="164">
        <v>6.130120371914348</v>
      </c>
      <c r="Y4701" s="147">
        <f t="shared" si="956"/>
        <v>3.9999999999995595E-4</v>
      </c>
      <c r="Z4701" s="122">
        <f t="shared" si="957"/>
        <v>8.8754449677853557</v>
      </c>
      <c r="AA4701" s="122">
        <f t="shared" si="958"/>
        <v>0.61929999999999996</v>
      </c>
      <c r="AB4701" s="122">
        <f t="shared" si="955"/>
        <v>2.6434431697010194E-3</v>
      </c>
      <c r="AC4701" s="122">
        <f t="shared" si="959"/>
        <v>9.1363635241664749</v>
      </c>
      <c r="AD4701" s="122">
        <f t="shared" si="952"/>
        <v>-131.22946505729547</v>
      </c>
      <c r="AE4701" s="122">
        <f t="shared" si="953"/>
        <v>2.2089069899276185E-4</v>
      </c>
      <c r="AF4701" s="122">
        <f t="shared" si="960"/>
        <v>0.86031100668051463</v>
      </c>
      <c r="AG4701" s="122">
        <f t="shared" si="961"/>
        <v>0.55222674748196543</v>
      </c>
      <c r="AH4701" s="87">
        <f t="shared" si="962"/>
        <v>-0.11104792096623081</v>
      </c>
      <c r="AI4701" s="122">
        <f t="shared" si="963"/>
        <v>1.2014770837518092</v>
      </c>
    </row>
    <row r="4702" spans="1:35" x14ac:dyDescent="0.25">
      <c r="A4702" s="90">
        <v>1.8792</v>
      </c>
      <c r="B4702" s="160">
        <v>20.571704405189507</v>
      </c>
      <c r="E4702" s="147">
        <f t="shared" si="951"/>
        <v>8.2286817620748961E-3</v>
      </c>
      <c r="F4702" s="160"/>
      <c r="W4702" s="146">
        <f t="shared" si="954"/>
        <v>0.62113444668422124</v>
      </c>
      <c r="X4702" s="164">
        <v>6.130120371914348</v>
      </c>
      <c r="Y4702" s="147">
        <f t="shared" si="956"/>
        <v>3.9999999999995595E-4</v>
      </c>
      <c r="Z4702" s="122">
        <f t="shared" si="957"/>
        <v>8.8754449677853557</v>
      </c>
      <c r="AA4702" s="122">
        <f t="shared" si="958"/>
        <v>0.61929999999999996</v>
      </c>
      <c r="AB4702" s="122">
        <f t="shared" si="955"/>
        <v>2.6434431697010194E-3</v>
      </c>
      <c r="AC4702" s="122">
        <f t="shared" si="959"/>
        <v>9.1390069673361758</v>
      </c>
      <c r="AD4702" s="122">
        <f t="shared" si="952"/>
        <v>-131.21421032190426</v>
      </c>
      <c r="AE4702" s="122">
        <f t="shared" si="953"/>
        <v>2.208650216103078E-4</v>
      </c>
      <c r="AF4702" s="122">
        <f t="shared" si="960"/>
        <v>0.86053187170212497</v>
      </c>
      <c r="AG4702" s="122">
        <f t="shared" si="961"/>
        <v>0.55216255402583037</v>
      </c>
      <c r="AH4702" s="87">
        <f t="shared" si="962"/>
        <v>-0.11126878598784112</v>
      </c>
      <c r="AI4702" s="122">
        <f t="shared" si="963"/>
        <v>1.2570281377848771</v>
      </c>
    </row>
    <row r="4703" spans="1:35" x14ac:dyDescent="0.25">
      <c r="A4703" s="90">
        <v>1.8795999999999999</v>
      </c>
      <c r="B4703" s="160">
        <v>19.574449928610889</v>
      </c>
      <c r="E4703" s="147">
        <f t="shared" si="951"/>
        <v>8.0292308667591957E-3</v>
      </c>
      <c r="F4703" s="160"/>
      <c r="W4703" s="146">
        <f t="shared" si="954"/>
        <v>0.59655925288583</v>
      </c>
      <c r="X4703" s="164">
        <v>5.8875820664774734</v>
      </c>
      <c r="Y4703" s="147">
        <f t="shared" si="956"/>
        <v>3.9999999999995595E-4</v>
      </c>
      <c r="Z4703" s="122">
        <f t="shared" si="957"/>
        <v>8.8754449677853557</v>
      </c>
      <c r="AA4703" s="122">
        <f t="shared" si="958"/>
        <v>0.61929999999999996</v>
      </c>
      <c r="AB4703" s="122">
        <f t="shared" si="955"/>
        <v>2.5781749995255256E-3</v>
      </c>
      <c r="AC4703" s="122">
        <f t="shared" si="959"/>
        <v>9.1415851423357015</v>
      </c>
      <c r="AD4703" s="122">
        <f t="shared" si="952"/>
        <v>-127.95993880013081</v>
      </c>
      <c r="AE4703" s="122">
        <f t="shared" si="953"/>
        <v>2.153873012611246E-4</v>
      </c>
      <c r="AF4703" s="122">
        <f t="shared" si="960"/>
        <v>0.86074725900338611</v>
      </c>
      <c r="AG4703" s="122">
        <f t="shared" si="961"/>
        <v>0.53846825315287083</v>
      </c>
      <c r="AH4703" s="87">
        <f t="shared" si="962"/>
        <v>-0.11148417328910225</v>
      </c>
      <c r="AI4703" s="122">
        <f t="shared" si="963"/>
        <v>1.2509718020630134</v>
      </c>
    </row>
    <row r="4704" spans="1:35" x14ac:dyDescent="0.25">
      <c r="A4704" s="90">
        <v>1.88</v>
      </c>
      <c r="B4704" s="160">
        <v>19.574449928610889</v>
      </c>
      <c r="E4704" s="147">
        <f t="shared" si="951"/>
        <v>7.8297799714434936E-3</v>
      </c>
      <c r="F4704" s="160"/>
      <c r="W4704" s="146">
        <f t="shared" si="954"/>
        <v>0.59655925288583</v>
      </c>
      <c r="X4704" s="164">
        <v>5.8875820664774734</v>
      </c>
      <c r="Y4704" s="147">
        <f t="shared" si="956"/>
        <v>3.9999999999995595E-4</v>
      </c>
      <c r="Z4704" s="122">
        <f t="shared" si="957"/>
        <v>8.8754449677853557</v>
      </c>
      <c r="AA4704" s="122">
        <f t="shared" si="958"/>
        <v>0.61929999999999996</v>
      </c>
      <c r="AB4704" s="122">
        <f t="shared" si="955"/>
        <v>2.5781749995255256E-3</v>
      </c>
      <c r="AC4704" s="122">
        <f t="shared" si="959"/>
        <v>9.1441633173352272</v>
      </c>
      <c r="AD4704" s="122">
        <f t="shared" si="952"/>
        <v>-127.94541895989892</v>
      </c>
      <c r="AE4704" s="122">
        <f t="shared" si="953"/>
        <v>2.153628608836782E-4</v>
      </c>
      <c r="AF4704" s="122">
        <f t="shared" si="960"/>
        <v>0.86096262186426975</v>
      </c>
      <c r="AG4704" s="122">
        <f t="shared" si="961"/>
        <v>0.53840715220925484</v>
      </c>
      <c r="AH4704" s="87">
        <f t="shared" si="962"/>
        <v>-0.11169953614998593</v>
      </c>
      <c r="AI4704" s="122">
        <f t="shared" si="963"/>
        <v>1.2509718020630134</v>
      </c>
    </row>
    <row r="4705" spans="1:35" x14ac:dyDescent="0.25">
      <c r="A4705" s="90">
        <v>1.8804000000000001</v>
      </c>
      <c r="B4705" s="160">
        <v>20.571704405189507</v>
      </c>
      <c r="E4705" s="147">
        <f t="shared" si="951"/>
        <v>8.0292308667636522E-3</v>
      </c>
      <c r="F4705" s="160"/>
      <c r="W4705" s="146">
        <f t="shared" si="954"/>
        <v>0.62113444668422135</v>
      </c>
      <c r="X4705" s="164">
        <v>6.1301203719143489</v>
      </c>
      <c r="Y4705" s="147">
        <f t="shared" si="956"/>
        <v>4.0000000000017799E-4</v>
      </c>
      <c r="Z4705" s="122">
        <f t="shared" si="957"/>
        <v>8.8754449677853557</v>
      </c>
      <c r="AA4705" s="122">
        <f t="shared" si="958"/>
        <v>0.61929999999999996</v>
      </c>
      <c r="AB4705" s="122">
        <f t="shared" si="955"/>
        <v>2.643443169702487E-3</v>
      </c>
      <c r="AC4705" s="122">
        <f t="shared" si="959"/>
        <v>9.1468067605049299</v>
      </c>
      <c r="AD4705" s="122">
        <f t="shared" si="952"/>
        <v>-131.16917100156931</v>
      </c>
      <c r="AE4705" s="122">
        <f t="shared" si="953"/>
        <v>2.2078920961986342E-4</v>
      </c>
      <c r="AF4705" s="122">
        <f t="shared" si="960"/>
        <v>0.86118341107388963</v>
      </c>
      <c r="AG4705" s="122">
        <f t="shared" si="961"/>
        <v>0.55197302404941295</v>
      </c>
      <c r="AH4705" s="87">
        <f t="shared" si="962"/>
        <v>-0.11192032535960579</v>
      </c>
      <c r="AI4705" s="122">
        <f t="shared" si="963"/>
        <v>1.1459260297187408</v>
      </c>
    </row>
    <row r="4706" spans="1:35" x14ac:dyDescent="0.25">
      <c r="A4706" s="90">
        <v>1.8808</v>
      </c>
      <c r="B4706" s="160">
        <v>20.571704405189507</v>
      </c>
      <c r="E4706" s="147">
        <f t="shared" si="951"/>
        <v>8.2286817620748961E-3</v>
      </c>
      <c r="F4706" s="160"/>
      <c r="W4706" s="146">
        <f t="shared" si="954"/>
        <v>0.62113444668422135</v>
      </c>
      <c r="X4706" s="164">
        <v>6.1301203719143489</v>
      </c>
      <c r="Y4706" s="147">
        <f t="shared" si="956"/>
        <v>3.9999999999995595E-4</v>
      </c>
      <c r="Z4706" s="122">
        <f t="shared" si="957"/>
        <v>8.8754449677853557</v>
      </c>
      <c r="AA4706" s="122">
        <f t="shared" si="958"/>
        <v>0.61929999999999996</v>
      </c>
      <c r="AB4706" s="122">
        <f t="shared" si="955"/>
        <v>2.6434431697010194E-3</v>
      </c>
      <c r="AC4706" s="122">
        <f t="shared" si="959"/>
        <v>9.1494502036746308</v>
      </c>
      <c r="AD4706" s="122">
        <f t="shared" si="952"/>
        <v>-131.15389700841396</v>
      </c>
      <c r="AE4706" s="122">
        <f t="shared" si="953"/>
        <v>2.2076349982196839E-4</v>
      </c>
      <c r="AF4706" s="122">
        <f t="shared" si="960"/>
        <v>0.86140417457371155</v>
      </c>
      <c r="AG4706" s="122">
        <f t="shared" si="961"/>
        <v>0.5519087495549817</v>
      </c>
      <c r="AH4706" s="87">
        <f t="shared" si="962"/>
        <v>-0.11214108885942776</v>
      </c>
      <c r="AI4706" s="122">
        <f t="shared" si="963"/>
        <v>1.1459260297187408</v>
      </c>
    </row>
    <row r="4707" spans="1:35" x14ac:dyDescent="0.25">
      <c r="A4707" s="90">
        <v>1.8812</v>
      </c>
      <c r="B4707" s="160">
        <v>20.571704405189507</v>
      </c>
      <c r="E4707" s="147">
        <f t="shared" si="951"/>
        <v>8.2286817620748961E-3</v>
      </c>
      <c r="F4707" s="160"/>
      <c r="W4707" s="146">
        <f t="shared" si="954"/>
        <v>0.62113444668422135</v>
      </c>
      <c r="X4707" s="164">
        <v>6.1301203719143489</v>
      </c>
      <c r="Y4707" s="147">
        <f t="shared" si="956"/>
        <v>3.9999999999995595E-4</v>
      </c>
      <c r="Z4707" s="122">
        <f t="shared" si="957"/>
        <v>8.8754449677853557</v>
      </c>
      <c r="AA4707" s="122">
        <f t="shared" si="958"/>
        <v>0.61929999999999996</v>
      </c>
      <c r="AB4707" s="122">
        <f t="shared" si="955"/>
        <v>2.6434431697010194E-3</v>
      </c>
      <c r="AC4707" s="122">
        <f t="shared" si="959"/>
        <v>9.1520936468443317</v>
      </c>
      <c r="AD4707" s="122">
        <f t="shared" si="952"/>
        <v>-131.13861814073022</v>
      </c>
      <c r="AE4707" s="122">
        <f t="shared" si="953"/>
        <v>2.2073778181907162E-4</v>
      </c>
      <c r="AF4707" s="122">
        <f t="shared" si="960"/>
        <v>0.86162491235553063</v>
      </c>
      <c r="AG4707" s="122">
        <f t="shared" si="961"/>
        <v>0.55184445454773989</v>
      </c>
      <c r="AH4707" s="87">
        <f t="shared" si="962"/>
        <v>-0.11236182664124683</v>
      </c>
      <c r="AI4707" s="122">
        <f t="shared" si="963"/>
        <v>1.2014770837518089</v>
      </c>
    </row>
    <row r="4708" spans="1:35" x14ac:dyDescent="0.25">
      <c r="A4708" s="90">
        <v>1.8815999999999999</v>
      </c>
      <c r="B4708" s="160">
        <v>20.571704405189507</v>
      </c>
      <c r="E4708" s="147">
        <f t="shared" si="951"/>
        <v>8.2286817620748961E-3</v>
      </c>
      <c r="F4708" s="160"/>
      <c r="W4708" s="146">
        <f t="shared" si="954"/>
        <v>0.62113444668422135</v>
      </c>
      <c r="X4708" s="164">
        <v>6.1301203719143489</v>
      </c>
      <c r="Y4708" s="147">
        <f t="shared" si="956"/>
        <v>3.9999999999995595E-4</v>
      </c>
      <c r="Z4708" s="122">
        <f t="shared" si="957"/>
        <v>8.8754449677853557</v>
      </c>
      <c r="AA4708" s="122">
        <f t="shared" si="958"/>
        <v>0.61929999999999996</v>
      </c>
      <c r="AB4708" s="122">
        <f t="shared" si="955"/>
        <v>2.6434431697010194E-3</v>
      </c>
      <c r="AC4708" s="122">
        <f t="shared" si="959"/>
        <v>9.1547370900140326</v>
      </c>
      <c r="AD4708" s="122">
        <f t="shared" si="952"/>
        <v>-131.12333439844525</v>
      </c>
      <c r="AE4708" s="122">
        <f t="shared" si="953"/>
        <v>2.2071205561105059E-4</v>
      </c>
      <c r="AF4708" s="122">
        <f t="shared" si="960"/>
        <v>0.86184562441114165</v>
      </c>
      <c r="AG4708" s="122">
        <f t="shared" si="961"/>
        <v>0.5517801390276873</v>
      </c>
      <c r="AH4708" s="87">
        <f t="shared" si="962"/>
        <v>-0.11258253869685789</v>
      </c>
      <c r="AI4708" s="122">
        <f t="shared" si="963"/>
        <v>1.2014770837518089</v>
      </c>
    </row>
    <row r="4709" spans="1:35" x14ac:dyDescent="0.25">
      <c r="A4709" s="90">
        <v>1.8819999999999999</v>
      </c>
      <c r="B4709" s="160">
        <v>20.571704405189507</v>
      </c>
      <c r="E4709" s="147">
        <f t="shared" si="951"/>
        <v>8.2286817620748961E-3</v>
      </c>
      <c r="F4709" s="160"/>
      <c r="W4709" s="146">
        <f t="shared" si="954"/>
        <v>0.62113444668422135</v>
      </c>
      <c r="X4709" s="164">
        <v>6.1301203719143489</v>
      </c>
      <c r="Y4709" s="147">
        <f t="shared" si="956"/>
        <v>3.9999999999995595E-4</v>
      </c>
      <c r="Z4709" s="122">
        <f t="shared" si="957"/>
        <v>8.8754449677853557</v>
      </c>
      <c r="AA4709" s="122">
        <f t="shared" si="958"/>
        <v>0.61929999999999996</v>
      </c>
      <c r="AB4709" s="122">
        <f t="shared" si="955"/>
        <v>2.6434431697010194E-3</v>
      </c>
      <c r="AC4709" s="122">
        <f t="shared" si="959"/>
        <v>9.1573805331837335</v>
      </c>
      <c r="AD4709" s="122">
        <f t="shared" si="952"/>
        <v>-131.10804578155907</v>
      </c>
      <c r="AE4709" s="122">
        <f t="shared" si="953"/>
        <v>2.2068632119790534E-4</v>
      </c>
      <c r="AF4709" s="122">
        <f t="shared" si="960"/>
        <v>0.86206631073233952</v>
      </c>
      <c r="AG4709" s="122">
        <f t="shared" si="961"/>
        <v>0.55171580299482414</v>
      </c>
      <c r="AH4709" s="87">
        <f t="shared" si="962"/>
        <v>-0.11280322501805579</v>
      </c>
      <c r="AI4709" s="122">
        <f t="shared" si="963"/>
        <v>1.2014770837518089</v>
      </c>
    </row>
    <row r="4710" spans="1:35" x14ac:dyDescent="0.25">
      <c r="A4710" s="90">
        <v>1.8824000000000001</v>
      </c>
      <c r="B4710" s="160">
        <v>20.571704405189507</v>
      </c>
      <c r="E4710" s="147">
        <f t="shared" si="951"/>
        <v>8.2286817620794653E-3</v>
      </c>
      <c r="F4710" s="160"/>
      <c r="W4710" s="146">
        <f t="shared" si="954"/>
        <v>0.62113444668422135</v>
      </c>
      <c r="X4710" s="164">
        <v>6.1301203719143489</v>
      </c>
      <c r="Y4710" s="147">
        <f t="shared" si="956"/>
        <v>4.0000000000017799E-4</v>
      </c>
      <c r="Z4710" s="122">
        <f t="shared" si="957"/>
        <v>8.8754449677853557</v>
      </c>
      <c r="AA4710" s="122">
        <f t="shared" si="958"/>
        <v>0.61929999999999996</v>
      </c>
      <c r="AB4710" s="122">
        <f t="shared" si="955"/>
        <v>2.643443169702487E-3</v>
      </c>
      <c r="AC4710" s="122">
        <f t="shared" si="959"/>
        <v>9.1600239763534361</v>
      </c>
      <c r="AD4710" s="122">
        <f t="shared" si="952"/>
        <v>-131.09275229014443</v>
      </c>
      <c r="AE4710" s="122">
        <f t="shared" si="953"/>
        <v>2.2066057857975821E-4</v>
      </c>
      <c r="AF4710" s="122">
        <f t="shared" si="960"/>
        <v>0.86228697131091925</v>
      </c>
      <c r="AG4710" s="122">
        <f t="shared" si="961"/>
        <v>0.5516514464491501</v>
      </c>
      <c r="AH4710" s="87">
        <f t="shared" si="962"/>
        <v>-0.11302388559663555</v>
      </c>
      <c r="AI4710" s="122">
        <f t="shared" si="963"/>
        <v>1.1459260297187408</v>
      </c>
    </row>
    <row r="4711" spans="1:35" x14ac:dyDescent="0.25">
      <c r="A4711" s="90">
        <v>1.8828</v>
      </c>
      <c r="B4711" s="160">
        <v>20.571704405189507</v>
      </c>
      <c r="E4711" s="147">
        <f t="shared" si="951"/>
        <v>8.2286817620748961E-3</v>
      </c>
      <c r="F4711" s="160"/>
      <c r="W4711" s="146">
        <f t="shared" si="954"/>
        <v>0.62113444668422135</v>
      </c>
      <c r="X4711" s="164">
        <v>6.1301203719143489</v>
      </c>
      <c r="Y4711" s="147">
        <f t="shared" si="956"/>
        <v>3.9999999999995595E-4</v>
      </c>
      <c r="Z4711" s="122">
        <f t="shared" si="957"/>
        <v>8.8754449677853557</v>
      </c>
      <c r="AA4711" s="122">
        <f t="shared" si="958"/>
        <v>0.61929999999999996</v>
      </c>
      <c r="AB4711" s="122">
        <f t="shared" si="955"/>
        <v>2.6434431697010194E-3</v>
      </c>
      <c r="AC4711" s="122">
        <f t="shared" si="959"/>
        <v>9.162667419523137</v>
      </c>
      <c r="AD4711" s="122">
        <f t="shared" si="952"/>
        <v>-131.07745392398303</v>
      </c>
      <c r="AE4711" s="122">
        <f t="shared" si="953"/>
        <v>2.2063482775624182E-4</v>
      </c>
      <c r="AF4711" s="122">
        <f t="shared" si="960"/>
        <v>0.8625076061386755</v>
      </c>
      <c r="AG4711" s="122">
        <f t="shared" si="961"/>
        <v>0.55158706939066526</v>
      </c>
      <c r="AH4711" s="87">
        <f t="shared" si="962"/>
        <v>-0.11324452042439179</v>
      </c>
      <c r="AI4711" s="122">
        <f t="shared" si="963"/>
        <v>1.1459260297187408</v>
      </c>
    </row>
    <row r="4712" spans="1:35" x14ac:dyDescent="0.25">
      <c r="A4712" s="90">
        <v>1.8832</v>
      </c>
      <c r="B4712" s="160">
        <v>20.571704405189507</v>
      </c>
      <c r="E4712" s="147">
        <f t="shared" si="951"/>
        <v>8.2286817620748961E-3</v>
      </c>
      <c r="F4712" s="160"/>
      <c r="W4712" s="146">
        <f t="shared" si="954"/>
        <v>0.62113444668422135</v>
      </c>
      <c r="X4712" s="164">
        <v>6.1301203719143489</v>
      </c>
      <c r="Y4712" s="147">
        <f t="shared" si="956"/>
        <v>3.9999999999995595E-4</v>
      </c>
      <c r="Z4712" s="122">
        <f t="shared" si="957"/>
        <v>8.8754449677853557</v>
      </c>
      <c r="AA4712" s="122">
        <f t="shared" si="958"/>
        <v>0.61929999999999996</v>
      </c>
      <c r="AB4712" s="122">
        <f t="shared" si="955"/>
        <v>2.6434431697010194E-3</v>
      </c>
      <c r="AC4712" s="122">
        <f t="shared" si="959"/>
        <v>9.1653108626928379</v>
      </c>
      <c r="AD4712" s="122">
        <f t="shared" si="952"/>
        <v>-131.06215068329317</v>
      </c>
      <c r="AE4712" s="122">
        <f t="shared" si="953"/>
        <v>2.2060906872772363E-4</v>
      </c>
      <c r="AF4712" s="122">
        <f t="shared" si="960"/>
        <v>0.86272821520740317</v>
      </c>
      <c r="AG4712" s="122">
        <f t="shared" si="961"/>
        <v>0.55152267181936976</v>
      </c>
      <c r="AH4712" s="87">
        <f t="shared" si="962"/>
        <v>-0.11346512949311952</v>
      </c>
      <c r="AI4712" s="122">
        <f t="shared" si="963"/>
        <v>1.2014770837518089</v>
      </c>
    </row>
    <row r="4713" spans="1:35" x14ac:dyDescent="0.25">
      <c r="A4713" s="90">
        <v>1.8835999999999999</v>
      </c>
      <c r="B4713" s="160">
        <v>21.568958881768129</v>
      </c>
      <c r="E4713" s="147">
        <f t="shared" si="951"/>
        <v>8.4281326573905982E-3</v>
      </c>
      <c r="F4713" s="160"/>
      <c r="W4713" s="146">
        <f t="shared" si="954"/>
        <v>0.64570964048261303</v>
      </c>
      <c r="X4713" s="164">
        <v>6.3726586773512262</v>
      </c>
      <c r="Y4713" s="147">
        <f t="shared" si="956"/>
        <v>3.9999999999995595E-4</v>
      </c>
      <c r="Z4713" s="122">
        <f t="shared" si="957"/>
        <v>8.8754449677853557</v>
      </c>
      <c r="AA4713" s="122">
        <f t="shared" si="958"/>
        <v>0.61929999999999996</v>
      </c>
      <c r="AB4713" s="122">
        <f t="shared" si="955"/>
        <v>2.7077353104008163E-3</v>
      </c>
      <c r="AC4713" s="122">
        <f t="shared" si="959"/>
        <v>9.168018598003238</v>
      </c>
      <c r="AD4713" s="122">
        <f t="shared" si="952"/>
        <v>-134.23369895455485</v>
      </c>
      <c r="AE4713" s="122">
        <f t="shared" si="953"/>
        <v>2.2594754598374543E-4</v>
      </c>
      <c r="AF4713" s="122">
        <f t="shared" si="960"/>
        <v>0.86295416275338688</v>
      </c>
      <c r="AG4713" s="122">
        <f t="shared" si="961"/>
        <v>0.56486886495942579</v>
      </c>
      <c r="AH4713" s="87">
        <f t="shared" si="962"/>
        <v>-0.11369107703910326</v>
      </c>
      <c r="AI4713" s="122">
        <f t="shared" si="963"/>
        <v>1.209186649661816</v>
      </c>
    </row>
    <row r="4714" spans="1:35" x14ac:dyDescent="0.25">
      <c r="A4714" s="90">
        <v>1.8839999999999999</v>
      </c>
      <c r="B4714" s="160">
        <v>20.571704405189507</v>
      </c>
      <c r="E4714" s="147">
        <f t="shared" si="951"/>
        <v>8.4281326573905982E-3</v>
      </c>
      <c r="F4714" s="160"/>
      <c r="W4714" s="146">
        <f t="shared" si="954"/>
        <v>0.62113444668422146</v>
      </c>
      <c r="X4714" s="164">
        <v>6.1301203719143498</v>
      </c>
      <c r="Y4714" s="147">
        <f t="shared" si="956"/>
        <v>3.9999999999995595E-4</v>
      </c>
      <c r="Z4714" s="122">
        <f t="shared" si="957"/>
        <v>8.8754449677853557</v>
      </c>
      <c r="AA4714" s="122">
        <f t="shared" si="958"/>
        <v>0.61929999999999996</v>
      </c>
      <c r="AB4714" s="122">
        <f t="shared" si="955"/>
        <v>2.6434431697010198E-3</v>
      </c>
      <c r="AC4714" s="122">
        <f t="shared" si="959"/>
        <v>9.1706620411729389</v>
      </c>
      <c r="AD4714" s="122">
        <f t="shared" si="952"/>
        <v>-131.03115708460498</v>
      </c>
      <c r="AE4714" s="122">
        <f t="shared" si="953"/>
        <v>2.2055689905930702E-4</v>
      </c>
      <c r="AF4714" s="122">
        <f t="shared" si="960"/>
        <v>0.86317471965244619</v>
      </c>
      <c r="AG4714" s="122">
        <f t="shared" si="961"/>
        <v>0.55139224764832828</v>
      </c>
      <c r="AH4714" s="87">
        <f t="shared" si="962"/>
        <v>-0.11391163393816257</v>
      </c>
      <c r="AI4714" s="122">
        <f t="shared" si="963"/>
        <v>1.2014770837518087</v>
      </c>
    </row>
    <row r="4715" spans="1:35" x14ac:dyDescent="0.25">
      <c r="A4715" s="90">
        <v>1.8844000000000001</v>
      </c>
      <c r="B4715" s="160">
        <v>19.574449928610889</v>
      </c>
      <c r="E4715" s="147">
        <f t="shared" si="951"/>
        <v>8.0292308667636522E-3</v>
      </c>
      <c r="F4715" s="160"/>
      <c r="W4715" s="146">
        <f t="shared" si="954"/>
        <v>0.59655925288583056</v>
      </c>
      <c r="X4715" s="164">
        <v>5.8875820664774796</v>
      </c>
      <c r="Y4715" s="147">
        <f t="shared" si="956"/>
        <v>4.0000000000017799E-4</v>
      </c>
      <c r="Z4715" s="122">
        <f t="shared" si="957"/>
        <v>8.8754449677853557</v>
      </c>
      <c r="AA4715" s="122">
        <f t="shared" si="958"/>
        <v>0.61929999999999996</v>
      </c>
      <c r="AB4715" s="122">
        <f t="shared" si="955"/>
        <v>2.5781749995269585E-3</v>
      </c>
      <c r="AC4715" s="122">
        <f t="shared" si="959"/>
        <v>9.1732402161724664</v>
      </c>
      <c r="AD4715" s="122">
        <f t="shared" si="952"/>
        <v>-127.78134972912841</v>
      </c>
      <c r="AE4715" s="122">
        <f t="shared" si="953"/>
        <v>2.1508669297388538E-4</v>
      </c>
      <c r="AF4715" s="122">
        <f t="shared" si="960"/>
        <v>0.86338980634542006</v>
      </c>
      <c r="AG4715" s="122">
        <f t="shared" si="961"/>
        <v>0.53771673243447415</v>
      </c>
      <c r="AH4715" s="87">
        <f t="shared" si="962"/>
        <v>-0.11412672063113646</v>
      </c>
      <c r="AI4715" s="122">
        <f t="shared" si="963"/>
        <v>1.1931323283768025</v>
      </c>
    </row>
    <row r="4716" spans="1:35" x14ac:dyDescent="0.25">
      <c r="A4716" s="90">
        <v>1.8848</v>
      </c>
      <c r="B4716" s="160">
        <v>19.574449928610889</v>
      </c>
      <c r="E4716" s="147">
        <f t="shared" si="951"/>
        <v>7.8297799714434936E-3</v>
      </c>
      <c r="F4716" s="160"/>
      <c r="W4716" s="146">
        <f t="shared" si="954"/>
        <v>0.59655925288583056</v>
      </c>
      <c r="X4716" s="164">
        <v>5.8875820664774796</v>
      </c>
      <c r="Y4716" s="147">
        <f t="shared" si="956"/>
        <v>3.9999999999995595E-4</v>
      </c>
      <c r="Z4716" s="122">
        <f t="shared" si="957"/>
        <v>8.8754449677853557</v>
      </c>
      <c r="AA4716" s="122">
        <f t="shared" si="958"/>
        <v>0.61929999999999996</v>
      </c>
      <c r="AB4716" s="122">
        <f t="shared" si="955"/>
        <v>2.5781749995255274E-3</v>
      </c>
      <c r="AC4716" s="122">
        <f t="shared" si="959"/>
        <v>9.1758183911719922</v>
      </c>
      <c r="AD4716" s="122">
        <f t="shared" si="952"/>
        <v>-127.76677436271224</v>
      </c>
      <c r="AE4716" s="122">
        <f t="shared" si="953"/>
        <v>2.1506215913253858E-4</v>
      </c>
      <c r="AF4716" s="122">
        <f t="shared" si="960"/>
        <v>0.86360486850455265</v>
      </c>
      <c r="AG4716" s="122">
        <f t="shared" si="961"/>
        <v>0.5376553978314057</v>
      </c>
      <c r="AH4716" s="87">
        <f t="shared" si="962"/>
        <v>-0.11434178279026901</v>
      </c>
      <c r="AI4716" s="122">
        <f t="shared" si="963"/>
        <v>1.1931323283768025</v>
      </c>
    </row>
    <row r="4717" spans="1:35" x14ac:dyDescent="0.25">
      <c r="A4717" s="90">
        <v>1.8852</v>
      </c>
      <c r="B4717" s="160">
        <v>19.574449928610889</v>
      </c>
      <c r="E4717" s="147">
        <f t="shared" si="951"/>
        <v>7.8297799714434936E-3</v>
      </c>
      <c r="F4717" s="160"/>
      <c r="W4717" s="146">
        <f t="shared" si="954"/>
        <v>0.59655925288583056</v>
      </c>
      <c r="X4717" s="164">
        <v>5.8875820664774796</v>
      </c>
      <c r="Y4717" s="147">
        <f t="shared" si="956"/>
        <v>3.9999999999995595E-4</v>
      </c>
      <c r="Z4717" s="122">
        <f t="shared" si="957"/>
        <v>8.8754449677853557</v>
      </c>
      <c r="AA4717" s="122">
        <f t="shared" si="958"/>
        <v>0.61929999999999996</v>
      </c>
      <c r="AB4717" s="122">
        <f t="shared" si="955"/>
        <v>2.5781749995255274E-3</v>
      </c>
      <c r="AC4717" s="122">
        <f t="shared" si="959"/>
        <v>9.1783965661715179</v>
      </c>
      <c r="AD4717" s="122">
        <f t="shared" si="952"/>
        <v>-127.75219447399438</v>
      </c>
      <c r="AE4717" s="122">
        <f t="shared" si="953"/>
        <v>2.1503761767907215E-4</v>
      </c>
      <c r="AF4717" s="122">
        <f t="shared" si="960"/>
        <v>0.8638199061222317</v>
      </c>
      <c r="AG4717" s="122">
        <f t="shared" si="961"/>
        <v>0.5375940441977396</v>
      </c>
      <c r="AH4717" s="87">
        <f t="shared" si="962"/>
        <v>-0.11455682040794808</v>
      </c>
      <c r="AI4717" s="122">
        <f t="shared" si="963"/>
        <v>1.1352928546905932</v>
      </c>
    </row>
    <row r="4718" spans="1:35" x14ac:dyDescent="0.25">
      <c r="A4718" s="90">
        <v>1.8855999999999999</v>
      </c>
      <c r="B4718" s="160">
        <v>20.571704405189507</v>
      </c>
      <c r="E4718" s="147">
        <f t="shared" si="951"/>
        <v>8.0292308667591957E-3</v>
      </c>
      <c r="F4718" s="160"/>
      <c r="W4718" s="146">
        <f t="shared" si="954"/>
        <v>0.62113444668422135</v>
      </c>
      <c r="X4718" s="164">
        <v>6.1301203719143489</v>
      </c>
      <c r="Y4718" s="147">
        <f t="shared" si="956"/>
        <v>3.9999999999995595E-4</v>
      </c>
      <c r="Z4718" s="122">
        <f t="shared" si="957"/>
        <v>8.8754449677853557</v>
      </c>
      <c r="AA4718" s="122">
        <f t="shared" si="958"/>
        <v>0.61929999999999996</v>
      </c>
      <c r="AB4718" s="122">
        <f t="shared" si="955"/>
        <v>2.6434431697010194E-3</v>
      </c>
      <c r="AC4718" s="122">
        <f t="shared" si="959"/>
        <v>9.1810400093412188</v>
      </c>
      <c r="AD4718" s="122">
        <f t="shared" si="952"/>
        <v>-130.97099178526381</v>
      </c>
      <c r="AE4718" s="122">
        <f t="shared" si="953"/>
        <v>2.2045562641431998E-4</v>
      </c>
      <c r="AF4718" s="122">
        <f t="shared" si="960"/>
        <v>0.86404036174864607</v>
      </c>
      <c r="AG4718" s="122">
        <f t="shared" si="961"/>
        <v>0.5511390660358606</v>
      </c>
      <c r="AH4718" s="87">
        <f t="shared" si="962"/>
        <v>-0.1147772760343624</v>
      </c>
      <c r="AI4718" s="122">
        <f t="shared" si="963"/>
        <v>1.0903749756856735</v>
      </c>
    </row>
    <row r="4719" spans="1:35" x14ac:dyDescent="0.25">
      <c r="A4719" s="90">
        <v>1.8859999999999999</v>
      </c>
      <c r="B4719" s="160">
        <v>20.571704405189507</v>
      </c>
      <c r="E4719" s="147">
        <f t="shared" si="951"/>
        <v>8.2286817620748961E-3</v>
      </c>
      <c r="F4719" s="160"/>
      <c r="W4719" s="146">
        <f t="shared" si="954"/>
        <v>0.62113444668422135</v>
      </c>
      <c r="X4719" s="164">
        <v>6.1301203719143489</v>
      </c>
      <c r="Y4719" s="147">
        <f t="shared" si="956"/>
        <v>3.9999999999995595E-4</v>
      </c>
      <c r="Z4719" s="122">
        <f t="shared" si="957"/>
        <v>8.8754449677853557</v>
      </c>
      <c r="AA4719" s="122">
        <f t="shared" si="958"/>
        <v>0.61929999999999996</v>
      </c>
      <c r="AB4719" s="122">
        <f t="shared" si="955"/>
        <v>2.6434431697010194E-3</v>
      </c>
      <c r="AC4719" s="122">
        <f t="shared" si="959"/>
        <v>9.1836834525109197</v>
      </c>
      <c r="AD4719" s="122">
        <f t="shared" si="952"/>
        <v>-130.95565466487878</v>
      </c>
      <c r="AE4719" s="122">
        <f t="shared" si="953"/>
        <v>2.2042981035814003E-4</v>
      </c>
      <c r="AF4719" s="122">
        <f t="shared" si="960"/>
        <v>0.86426079155900426</v>
      </c>
      <c r="AG4719" s="122">
        <f t="shared" si="961"/>
        <v>0.55107452589541073</v>
      </c>
      <c r="AH4719" s="87">
        <f t="shared" si="962"/>
        <v>-0.11499770584472054</v>
      </c>
      <c r="AI4719" s="122">
        <f t="shared" si="963"/>
        <v>1.1459260297187408</v>
      </c>
    </row>
    <row r="4720" spans="1:35" x14ac:dyDescent="0.25">
      <c r="A4720" s="90">
        <v>1.8864000000000001</v>
      </c>
      <c r="B4720" s="160">
        <v>20.571704405189507</v>
      </c>
      <c r="E4720" s="147">
        <f t="shared" si="951"/>
        <v>8.2286817620794653E-3</v>
      </c>
      <c r="F4720" s="160"/>
      <c r="W4720" s="146">
        <f t="shared" si="954"/>
        <v>0.62113444668422135</v>
      </c>
      <c r="X4720" s="164">
        <v>6.1301203719143489</v>
      </c>
      <c r="Y4720" s="147">
        <f t="shared" si="956"/>
        <v>4.0000000000017799E-4</v>
      </c>
      <c r="Z4720" s="122">
        <f t="shared" si="957"/>
        <v>8.8754449677853557</v>
      </c>
      <c r="AA4720" s="122">
        <f t="shared" si="958"/>
        <v>0.61929999999999996</v>
      </c>
      <c r="AB4720" s="122">
        <f t="shared" si="955"/>
        <v>2.643443169702487E-3</v>
      </c>
      <c r="AC4720" s="122">
        <f t="shared" si="959"/>
        <v>9.1863268956806223</v>
      </c>
      <c r="AD4720" s="122">
        <f t="shared" si="952"/>
        <v>-130.94031266996524</v>
      </c>
      <c r="AE4720" s="122">
        <f t="shared" si="953"/>
        <v>2.2040398609695814E-4</v>
      </c>
      <c r="AF4720" s="122">
        <f t="shared" si="960"/>
        <v>0.86448119554510117</v>
      </c>
      <c r="AG4720" s="122">
        <f t="shared" si="961"/>
        <v>0.55100996524215018</v>
      </c>
      <c r="AH4720" s="87">
        <f t="shared" si="962"/>
        <v>-0.1152181098308175</v>
      </c>
      <c r="AI4720" s="122">
        <f t="shared" si="963"/>
        <v>1.1459260297187408</v>
      </c>
    </row>
    <row r="4721" spans="1:35" x14ac:dyDescent="0.25">
      <c r="A4721" s="90">
        <v>1.8868</v>
      </c>
      <c r="B4721" s="160">
        <v>20.571704405189507</v>
      </c>
      <c r="E4721" s="147">
        <f t="shared" si="951"/>
        <v>8.2286817620748961E-3</v>
      </c>
      <c r="F4721" s="160"/>
      <c r="W4721" s="146">
        <f t="shared" si="954"/>
        <v>0.62113444668422135</v>
      </c>
      <c r="X4721" s="164">
        <v>6.1301203719143489</v>
      </c>
      <c r="Y4721" s="147">
        <f t="shared" si="956"/>
        <v>3.9999999999995595E-4</v>
      </c>
      <c r="Z4721" s="122">
        <f t="shared" si="957"/>
        <v>8.8754449677853557</v>
      </c>
      <c r="AA4721" s="122">
        <f t="shared" si="958"/>
        <v>0.61929999999999996</v>
      </c>
      <c r="AB4721" s="122">
        <f t="shared" si="955"/>
        <v>2.6434431697010194E-3</v>
      </c>
      <c r="AC4721" s="122">
        <f t="shared" si="959"/>
        <v>9.1889703388503232</v>
      </c>
      <c r="AD4721" s="122">
        <f t="shared" si="952"/>
        <v>-130.92496580030507</v>
      </c>
      <c r="AE4721" s="122">
        <f t="shared" si="953"/>
        <v>2.2037815363040725E-4</v>
      </c>
      <c r="AF4721" s="122">
        <f t="shared" si="960"/>
        <v>0.86470157369873157</v>
      </c>
      <c r="AG4721" s="122">
        <f t="shared" si="961"/>
        <v>0.55094538407607885</v>
      </c>
      <c r="AH4721" s="87">
        <f t="shared" si="962"/>
        <v>-0.1154384879844479</v>
      </c>
      <c r="AI4721" s="122">
        <f t="shared" si="963"/>
        <v>1.1459260297187408</v>
      </c>
    </row>
    <row r="4722" spans="1:35" x14ac:dyDescent="0.25">
      <c r="A4722" s="90">
        <v>1.8872</v>
      </c>
      <c r="B4722" s="160">
        <v>21.568958881768129</v>
      </c>
      <c r="E4722" s="147">
        <f t="shared" si="951"/>
        <v>8.4281326573905982E-3</v>
      </c>
      <c r="F4722" s="160"/>
      <c r="W4722" s="146">
        <f t="shared" si="954"/>
        <v>0.64570964048261303</v>
      </c>
      <c r="X4722" s="164">
        <v>6.3726586773512262</v>
      </c>
      <c r="Y4722" s="147">
        <f t="shared" si="956"/>
        <v>3.9999999999995595E-4</v>
      </c>
      <c r="Z4722" s="122">
        <f t="shared" si="957"/>
        <v>8.8754449677853557</v>
      </c>
      <c r="AA4722" s="122">
        <f t="shared" si="958"/>
        <v>0.61929999999999996</v>
      </c>
      <c r="AB4722" s="122">
        <f t="shared" si="955"/>
        <v>2.7077353104008163E-3</v>
      </c>
      <c r="AC4722" s="122">
        <f t="shared" si="959"/>
        <v>9.1916780741607234</v>
      </c>
      <c r="AD4722" s="122">
        <f t="shared" si="952"/>
        <v>-134.09313177130599</v>
      </c>
      <c r="AE4722" s="122">
        <f t="shared" si="953"/>
        <v>2.2571093766297139E-4</v>
      </c>
      <c r="AF4722" s="122">
        <f t="shared" si="960"/>
        <v>0.86492728463639457</v>
      </c>
      <c r="AG4722" s="122">
        <f t="shared" si="961"/>
        <v>0.56427734415749065</v>
      </c>
      <c r="AH4722" s="87">
        <f t="shared" si="962"/>
        <v>-0.11566419892211087</v>
      </c>
      <c r="AI4722" s="122">
        <f t="shared" si="963"/>
        <v>1.1023129991963667</v>
      </c>
    </row>
    <row r="4723" spans="1:35" x14ac:dyDescent="0.25">
      <c r="A4723" s="90">
        <v>1.8875999999999999</v>
      </c>
      <c r="B4723" s="160">
        <v>21.568958881768129</v>
      </c>
      <c r="E4723" s="147">
        <f t="shared" si="951"/>
        <v>8.627583552706302E-3</v>
      </c>
      <c r="F4723" s="160"/>
      <c r="W4723" s="146">
        <f t="shared" si="954"/>
        <v>0.64570964048261303</v>
      </c>
      <c r="X4723" s="164">
        <v>6.3726586773512262</v>
      </c>
      <c r="Y4723" s="147">
        <f t="shared" si="956"/>
        <v>3.9999999999995595E-4</v>
      </c>
      <c r="Z4723" s="122">
        <f t="shared" si="957"/>
        <v>8.8754449677853557</v>
      </c>
      <c r="AA4723" s="122">
        <f t="shared" si="958"/>
        <v>0.61929999999999996</v>
      </c>
      <c r="AB4723" s="122">
        <f t="shared" si="955"/>
        <v>2.7077353104008163E-3</v>
      </c>
      <c r="AC4723" s="122">
        <f t="shared" si="959"/>
        <v>9.1943858094711235</v>
      </c>
      <c r="AD4723" s="122">
        <f t="shared" si="952"/>
        <v>-134.07701889424663</v>
      </c>
      <c r="AE4723" s="122">
        <f t="shared" si="953"/>
        <v>2.256838158220428E-4</v>
      </c>
      <c r="AF4723" s="122">
        <f t="shared" si="960"/>
        <v>0.86515296845221656</v>
      </c>
      <c r="AG4723" s="122">
        <f t="shared" si="961"/>
        <v>0.56420953955516917</v>
      </c>
      <c r="AH4723" s="87">
        <f t="shared" si="962"/>
        <v>-0.11588988273793291</v>
      </c>
      <c r="AI4723" s="122">
        <f t="shared" si="963"/>
        <v>1.1023129991963667</v>
      </c>
    </row>
    <row r="4724" spans="1:35" x14ac:dyDescent="0.25">
      <c r="A4724" s="90">
        <v>1.8879999999999999</v>
      </c>
      <c r="B4724" s="160">
        <v>21.568958881768129</v>
      </c>
      <c r="E4724" s="147">
        <f t="shared" si="951"/>
        <v>8.627583552706302E-3</v>
      </c>
      <c r="F4724" s="160"/>
      <c r="W4724" s="146">
        <f t="shared" si="954"/>
        <v>0.64570964048261303</v>
      </c>
      <c r="X4724" s="164">
        <v>6.3726586773512262</v>
      </c>
      <c r="Y4724" s="147">
        <f t="shared" si="956"/>
        <v>3.9999999999995595E-4</v>
      </c>
      <c r="Z4724" s="122">
        <f t="shared" si="957"/>
        <v>8.8754449677853557</v>
      </c>
      <c r="AA4724" s="122">
        <f t="shared" si="958"/>
        <v>0.61929999999999996</v>
      </c>
      <c r="AB4724" s="122">
        <f t="shared" si="955"/>
        <v>2.7077353104008163E-3</v>
      </c>
      <c r="AC4724" s="122">
        <f t="shared" si="959"/>
        <v>9.1970935447815236</v>
      </c>
      <c r="AD4724" s="122">
        <f t="shared" si="952"/>
        <v>-134.06090077819474</v>
      </c>
      <c r="AE4724" s="122">
        <f t="shared" si="953"/>
        <v>2.2565668516263187E-4</v>
      </c>
      <c r="AF4724" s="122">
        <f t="shared" si="960"/>
        <v>0.86537862513737918</v>
      </c>
      <c r="AG4724" s="122">
        <f t="shared" si="961"/>
        <v>0.56414171290664183</v>
      </c>
      <c r="AH4724" s="87">
        <f t="shared" si="962"/>
        <v>-0.11611553942309553</v>
      </c>
      <c r="AI4724" s="122">
        <f t="shared" si="963"/>
        <v>1.1023129991963667</v>
      </c>
    </row>
    <row r="4725" spans="1:35" x14ac:dyDescent="0.25">
      <c r="A4725" s="90">
        <v>1.8884000000000001</v>
      </c>
      <c r="B4725" s="160">
        <v>21.568958881768129</v>
      </c>
      <c r="E4725" s="147">
        <f t="shared" si="951"/>
        <v>8.6275835527110899E-3</v>
      </c>
      <c r="F4725" s="160"/>
      <c r="W4725" s="146">
        <f t="shared" si="954"/>
        <v>0.64570964048261303</v>
      </c>
      <c r="X4725" s="164">
        <v>6.3726586773512262</v>
      </c>
      <c r="Y4725" s="147">
        <f t="shared" si="956"/>
        <v>4.0000000000017799E-4</v>
      </c>
      <c r="Z4725" s="122">
        <f t="shared" si="957"/>
        <v>8.8754449677853557</v>
      </c>
      <c r="AA4725" s="122">
        <f t="shared" si="958"/>
        <v>0.61929999999999996</v>
      </c>
      <c r="AB4725" s="122">
        <f t="shared" si="955"/>
        <v>2.7077353104023195E-3</v>
      </c>
      <c r="AC4725" s="122">
        <f t="shared" si="959"/>
        <v>9.1998012800919255</v>
      </c>
      <c r="AD4725" s="122">
        <f t="shared" si="952"/>
        <v>-134.04477742322459</v>
      </c>
      <c r="AE4725" s="122">
        <f t="shared" si="953"/>
        <v>2.2562954568486356E-4</v>
      </c>
      <c r="AF4725" s="122">
        <f t="shared" si="960"/>
        <v>0.86560425468306401</v>
      </c>
      <c r="AG4725" s="122">
        <f t="shared" si="961"/>
        <v>0.56407386421190786</v>
      </c>
      <c r="AH4725" s="87">
        <f t="shared" si="962"/>
        <v>-0.1163411689687804</v>
      </c>
      <c r="AI4725" s="122">
        <f t="shared" si="963"/>
        <v>1.1023129991963667</v>
      </c>
    </row>
    <row r="4726" spans="1:35" x14ac:dyDescent="0.25">
      <c r="A4726" s="90">
        <v>1.8888</v>
      </c>
      <c r="B4726" s="160">
        <v>21.568958881768129</v>
      </c>
      <c r="E4726" s="147">
        <f t="shared" si="951"/>
        <v>8.627583552706302E-3</v>
      </c>
      <c r="F4726" s="160"/>
      <c r="W4726" s="146">
        <f t="shared" si="954"/>
        <v>0.64570964048261303</v>
      </c>
      <c r="X4726" s="164">
        <v>6.3726586773512262</v>
      </c>
      <c r="Y4726" s="147">
        <f t="shared" si="956"/>
        <v>3.9999999999995595E-4</v>
      </c>
      <c r="Z4726" s="122">
        <f t="shared" si="957"/>
        <v>8.8754449677853557</v>
      </c>
      <c r="AA4726" s="122">
        <f t="shared" si="958"/>
        <v>0.61929999999999996</v>
      </c>
      <c r="AB4726" s="122">
        <f t="shared" si="955"/>
        <v>2.7077353104008163E-3</v>
      </c>
      <c r="AC4726" s="122">
        <f t="shared" si="959"/>
        <v>9.2025090154023257</v>
      </c>
      <c r="AD4726" s="122">
        <f t="shared" si="952"/>
        <v>-134.02864882911305</v>
      </c>
      <c r="AE4726" s="122">
        <f t="shared" si="953"/>
        <v>2.2560239738836238E-4</v>
      </c>
      <c r="AF4726" s="122">
        <f t="shared" si="960"/>
        <v>0.86582985708045235</v>
      </c>
      <c r="AG4726" s="122">
        <f t="shared" si="961"/>
        <v>0.56400599347096803</v>
      </c>
      <c r="AH4726" s="87">
        <f t="shared" si="962"/>
        <v>-0.11656677136616876</v>
      </c>
      <c r="AI4726" s="122">
        <f t="shared" si="963"/>
        <v>1.1023129991963667</v>
      </c>
    </row>
    <row r="4727" spans="1:35" x14ac:dyDescent="0.25">
      <c r="A4727" s="90">
        <v>1.8892</v>
      </c>
      <c r="B4727" s="160">
        <v>20.571704405189507</v>
      </c>
      <c r="E4727" s="147">
        <f t="shared" ref="E4727:E4790" si="964">+(B4726+B4727)/2*(A4727-A4726)</f>
        <v>8.4281326573905982E-3</v>
      </c>
      <c r="F4727" s="160"/>
      <c r="W4727" s="146">
        <f t="shared" si="954"/>
        <v>0.62113444668422146</v>
      </c>
      <c r="X4727" s="164">
        <v>6.1301203719143498</v>
      </c>
      <c r="Y4727" s="147">
        <f t="shared" si="956"/>
        <v>3.9999999999995595E-4</v>
      </c>
      <c r="Z4727" s="122">
        <f t="shared" si="957"/>
        <v>8.8754449677853557</v>
      </c>
      <c r="AA4727" s="122">
        <f t="shared" si="958"/>
        <v>0.61929999999999996</v>
      </c>
      <c r="AB4727" s="122">
        <f t="shared" si="955"/>
        <v>2.6434431697010198E-3</v>
      </c>
      <c r="AC4727" s="122">
        <f t="shared" si="959"/>
        <v>9.2051524585720266</v>
      </c>
      <c r="AD4727" s="122">
        <f t="shared" si="952"/>
        <v>-130.83091204308553</v>
      </c>
      <c r="AE4727" s="122">
        <f t="shared" si="953"/>
        <v>2.2021983857390643E-4</v>
      </c>
      <c r="AF4727" s="122">
        <f t="shared" si="960"/>
        <v>0.86605007691902625</v>
      </c>
      <c r="AG4727" s="122">
        <f t="shared" si="961"/>
        <v>0.5505495964348267</v>
      </c>
      <c r="AH4727" s="87">
        <f t="shared" si="962"/>
        <v>-0.11678699120474267</v>
      </c>
      <c r="AI4727" s="122">
        <f t="shared" si="963"/>
        <v>1.2014770837518087</v>
      </c>
    </row>
    <row r="4728" spans="1:35" x14ac:dyDescent="0.25">
      <c r="A4728" s="90">
        <v>1.8895999999999999</v>
      </c>
      <c r="B4728" s="160">
        <v>20.571704405189507</v>
      </c>
      <c r="E4728" s="147">
        <f t="shared" si="964"/>
        <v>8.2286817620748961E-3</v>
      </c>
      <c r="F4728" s="160"/>
      <c r="W4728" s="146">
        <f t="shared" si="954"/>
        <v>0.62113444668422146</v>
      </c>
      <c r="X4728" s="164">
        <v>6.1301203719143498</v>
      </c>
      <c r="Y4728" s="147">
        <f t="shared" si="956"/>
        <v>3.9999999999995595E-4</v>
      </c>
      <c r="Z4728" s="122">
        <f t="shared" si="957"/>
        <v>8.8754449677853557</v>
      </c>
      <c r="AA4728" s="122">
        <f t="shared" si="958"/>
        <v>0.61929999999999996</v>
      </c>
      <c r="AB4728" s="122">
        <f t="shared" si="955"/>
        <v>2.6434431697010198E-3</v>
      </c>
      <c r="AC4728" s="122">
        <f t="shared" si="959"/>
        <v>9.2077959017417275</v>
      </c>
      <c r="AD4728" s="122">
        <f t="shared" si="952"/>
        <v>-130.81553045850475</v>
      </c>
      <c r="AE4728" s="122">
        <f t="shared" si="953"/>
        <v>2.2019394767380882E-4</v>
      </c>
      <c r="AF4728" s="122">
        <f t="shared" si="960"/>
        <v>0.86627027086670005</v>
      </c>
      <c r="AG4728" s="122">
        <f t="shared" si="961"/>
        <v>0.55048486918458273</v>
      </c>
      <c r="AH4728" s="87">
        <f t="shared" si="962"/>
        <v>-0.11700718515241648</v>
      </c>
      <c r="AI4728" s="122">
        <f t="shared" si="963"/>
        <v>1.1459260297187408</v>
      </c>
    </row>
    <row r="4729" spans="1:35" x14ac:dyDescent="0.25">
      <c r="A4729" s="90">
        <v>1.89</v>
      </c>
      <c r="B4729" s="160">
        <v>20.571704405189507</v>
      </c>
      <c r="E4729" s="147">
        <f t="shared" si="964"/>
        <v>8.2286817620748961E-3</v>
      </c>
      <c r="F4729" s="160"/>
      <c r="W4729" s="146">
        <f t="shared" si="954"/>
        <v>0.62113444668422146</v>
      </c>
      <c r="X4729" s="164">
        <v>6.1301203719143498</v>
      </c>
      <c r="Y4729" s="147">
        <f t="shared" si="956"/>
        <v>3.9999999999995595E-4</v>
      </c>
      <c r="Z4729" s="122">
        <f t="shared" si="957"/>
        <v>8.8754449677853557</v>
      </c>
      <c r="AA4729" s="122">
        <f t="shared" si="958"/>
        <v>0.61929999999999996</v>
      </c>
      <c r="AB4729" s="122">
        <f t="shared" si="955"/>
        <v>2.6434431697010198E-3</v>
      </c>
      <c r="AC4729" s="122">
        <f t="shared" si="959"/>
        <v>9.2104393449114283</v>
      </c>
      <c r="AD4729" s="122">
        <f t="shared" si="952"/>
        <v>-130.80014399932278</v>
      </c>
      <c r="AE4729" s="122">
        <f t="shared" si="953"/>
        <v>2.2016804856858695E-4</v>
      </c>
      <c r="AF4729" s="122">
        <f t="shared" si="960"/>
        <v>0.86649043891526867</v>
      </c>
      <c r="AG4729" s="122">
        <f t="shared" si="961"/>
        <v>0.55042012142152796</v>
      </c>
      <c r="AH4729" s="87">
        <f t="shared" si="962"/>
        <v>-0.11722735320098507</v>
      </c>
      <c r="AI4729" s="122">
        <f t="shared" si="963"/>
        <v>1.0903749756856733</v>
      </c>
    </row>
    <row r="4730" spans="1:35" x14ac:dyDescent="0.25">
      <c r="A4730" s="90">
        <v>1.8904000000000001</v>
      </c>
      <c r="B4730" s="160">
        <v>21.568958881768129</v>
      </c>
      <c r="E4730" s="147">
        <f t="shared" si="964"/>
        <v>8.4281326573952767E-3</v>
      </c>
      <c r="F4730" s="160"/>
      <c r="W4730" s="146">
        <f t="shared" si="954"/>
        <v>0.64570964048261326</v>
      </c>
      <c r="X4730" s="164">
        <v>6.3726586773512288</v>
      </c>
      <c r="Y4730" s="147">
        <f t="shared" si="956"/>
        <v>4.0000000000017799E-4</v>
      </c>
      <c r="Z4730" s="122">
        <f t="shared" si="957"/>
        <v>8.8754449677853557</v>
      </c>
      <c r="AA4730" s="122">
        <f t="shared" si="958"/>
        <v>0.61929999999999996</v>
      </c>
      <c r="AB4730" s="122">
        <f t="shared" si="955"/>
        <v>2.7077353104023199E-3</v>
      </c>
      <c r="AC4730" s="122">
        <f t="shared" si="959"/>
        <v>9.2131470802218303</v>
      </c>
      <c r="AD4730" s="122">
        <f t="shared" si="952"/>
        <v>-133.96523259531688</v>
      </c>
      <c r="AE4730" s="122">
        <f t="shared" si="953"/>
        <v>2.2549565264011083E-4</v>
      </c>
      <c r="AF4730" s="122">
        <f t="shared" si="960"/>
        <v>0.86671593456790874</v>
      </c>
      <c r="AG4730" s="122">
        <f t="shared" si="961"/>
        <v>0.5637391316000262</v>
      </c>
      <c r="AH4730" s="87">
        <f t="shared" si="962"/>
        <v>-0.11745284885362518</v>
      </c>
      <c r="AI4730" s="122">
        <f t="shared" si="963"/>
        <v>1.0488761739636421</v>
      </c>
    </row>
    <row r="4731" spans="1:35" x14ac:dyDescent="0.25">
      <c r="A4731" s="90">
        <v>1.8908</v>
      </c>
      <c r="B4731" s="160">
        <v>20.571704405189507</v>
      </c>
      <c r="E4731" s="147">
        <f t="shared" si="964"/>
        <v>8.4281326573905982E-3</v>
      </c>
      <c r="F4731" s="160"/>
      <c r="W4731" s="146">
        <f t="shared" si="954"/>
        <v>0.62113444668422169</v>
      </c>
      <c r="X4731" s="164">
        <v>6.1301203719143524</v>
      </c>
      <c r="Y4731" s="147">
        <f t="shared" si="956"/>
        <v>3.9999999999995595E-4</v>
      </c>
      <c r="Z4731" s="122">
        <f t="shared" si="957"/>
        <v>8.8754449677853557</v>
      </c>
      <c r="AA4731" s="122">
        <f t="shared" si="958"/>
        <v>0.61929999999999996</v>
      </c>
      <c r="AB4731" s="122">
        <f t="shared" si="955"/>
        <v>2.6434431697010203E-3</v>
      </c>
      <c r="AC4731" s="122">
        <f t="shared" si="959"/>
        <v>9.2157905233915312</v>
      </c>
      <c r="AD4731" s="122">
        <f t="shared" si="952"/>
        <v>-130.76898193966318</v>
      </c>
      <c r="AE4731" s="122">
        <f t="shared" si="953"/>
        <v>2.2011559533990647E-4</v>
      </c>
      <c r="AF4731" s="122">
        <f t="shared" si="960"/>
        <v>0.86693605016324859</v>
      </c>
      <c r="AG4731" s="122">
        <f t="shared" si="961"/>
        <v>0.55028898834982676</v>
      </c>
      <c r="AH4731" s="87">
        <f t="shared" si="962"/>
        <v>-0.11767296444896509</v>
      </c>
      <c r="AI4731" s="122">
        <f t="shared" si="963"/>
        <v>1.0903749756856729</v>
      </c>
    </row>
    <row r="4732" spans="1:35" x14ac:dyDescent="0.25">
      <c r="A4732" s="90">
        <v>1.8912</v>
      </c>
      <c r="B4732" s="160">
        <v>20.571704405189507</v>
      </c>
      <c r="E4732" s="147">
        <f t="shared" si="964"/>
        <v>8.2286817620748961E-3</v>
      </c>
      <c r="F4732" s="160"/>
      <c r="W4732" s="146">
        <f t="shared" si="954"/>
        <v>0.62113444668422169</v>
      </c>
      <c r="X4732" s="164">
        <v>6.1301203719143524</v>
      </c>
      <c r="Y4732" s="147">
        <f t="shared" si="956"/>
        <v>3.9999999999995595E-4</v>
      </c>
      <c r="Z4732" s="122">
        <f t="shared" si="957"/>
        <v>8.8754449677853557</v>
      </c>
      <c r="AA4732" s="122">
        <f t="shared" si="958"/>
        <v>0.61929999999999996</v>
      </c>
      <c r="AB4732" s="122">
        <f t="shared" si="955"/>
        <v>2.6434431697010203E-3</v>
      </c>
      <c r="AC4732" s="122">
        <f t="shared" si="959"/>
        <v>9.218433966561232</v>
      </c>
      <c r="AD4732" s="122">
        <f t="shared" si="952"/>
        <v>-130.75358073812058</v>
      </c>
      <c r="AE4732" s="122">
        <f t="shared" si="953"/>
        <v>2.2008967141975191E-4</v>
      </c>
      <c r="AF4732" s="122">
        <f t="shared" si="960"/>
        <v>0.86715613983466833</v>
      </c>
      <c r="AG4732" s="122">
        <f t="shared" si="961"/>
        <v>0.55022417854944039</v>
      </c>
      <c r="AH4732" s="87">
        <f t="shared" si="962"/>
        <v>-0.11789305412038484</v>
      </c>
      <c r="AI4732" s="122">
        <f t="shared" si="963"/>
        <v>1.1459260297187404</v>
      </c>
    </row>
    <row r="4733" spans="1:35" x14ac:dyDescent="0.25">
      <c r="A4733" s="90">
        <v>1.8915999999999999</v>
      </c>
      <c r="B4733" s="160">
        <v>20.571704405189507</v>
      </c>
      <c r="E4733" s="147">
        <f t="shared" si="964"/>
        <v>8.2286817620748961E-3</v>
      </c>
      <c r="F4733" s="160"/>
      <c r="W4733" s="146">
        <f t="shared" si="954"/>
        <v>0.62113444668422169</v>
      </c>
      <c r="X4733" s="164">
        <v>6.1301203719143524</v>
      </c>
      <c r="Y4733" s="147">
        <f t="shared" si="956"/>
        <v>3.9999999999995595E-4</v>
      </c>
      <c r="Z4733" s="122">
        <f t="shared" si="957"/>
        <v>8.8754449677853557</v>
      </c>
      <c r="AA4733" s="122">
        <f t="shared" si="958"/>
        <v>0.61929999999999996</v>
      </c>
      <c r="AB4733" s="122">
        <f t="shared" si="955"/>
        <v>2.6434431697010203E-3</v>
      </c>
      <c r="AC4733" s="122">
        <f t="shared" si="959"/>
        <v>9.2210774097309329</v>
      </c>
      <c r="AD4733" s="122">
        <f t="shared" si="952"/>
        <v>-130.73817466197673</v>
      </c>
      <c r="AE4733" s="122">
        <f t="shared" si="953"/>
        <v>2.2006373929447299E-4</v>
      </c>
      <c r="AF4733" s="122">
        <f t="shared" si="960"/>
        <v>0.86737620357396283</v>
      </c>
      <c r="AG4733" s="122">
        <f t="shared" si="961"/>
        <v>0.55015934823624313</v>
      </c>
      <c r="AH4733" s="87">
        <f t="shared" si="962"/>
        <v>-0.11811311785967932</v>
      </c>
      <c r="AI4733" s="122">
        <f t="shared" si="963"/>
        <v>1.1459260297187404</v>
      </c>
    </row>
    <row r="4734" spans="1:35" x14ac:dyDescent="0.25">
      <c r="A4734" s="90">
        <v>1.8919999999999999</v>
      </c>
      <c r="B4734" s="160">
        <v>20.571704405189507</v>
      </c>
      <c r="E4734" s="147">
        <f t="shared" si="964"/>
        <v>8.2286817620748961E-3</v>
      </c>
      <c r="F4734" s="160"/>
      <c r="W4734" s="146">
        <f t="shared" si="954"/>
        <v>0.62113444668422169</v>
      </c>
      <c r="X4734" s="164">
        <v>6.1301203719143524</v>
      </c>
      <c r="Y4734" s="147">
        <f t="shared" si="956"/>
        <v>3.9999999999995595E-4</v>
      </c>
      <c r="Z4734" s="122">
        <f t="shared" si="957"/>
        <v>8.8754449677853557</v>
      </c>
      <c r="AA4734" s="122">
        <f t="shared" si="958"/>
        <v>0.61929999999999996</v>
      </c>
      <c r="AB4734" s="122">
        <f t="shared" si="955"/>
        <v>2.6434431697010203E-3</v>
      </c>
      <c r="AC4734" s="122">
        <f t="shared" si="959"/>
        <v>9.2237208529006338</v>
      </c>
      <c r="AD4734" s="122">
        <f t="shared" si="952"/>
        <v>-130.72276371123169</v>
      </c>
      <c r="AE4734" s="122">
        <f t="shared" si="953"/>
        <v>2.2003779896406981E-4</v>
      </c>
      <c r="AF4734" s="122">
        <f t="shared" si="960"/>
        <v>0.8675962413729269</v>
      </c>
      <c r="AG4734" s="122">
        <f t="shared" si="961"/>
        <v>0.55009449741023508</v>
      </c>
      <c r="AH4734" s="87">
        <f t="shared" si="962"/>
        <v>-0.11833315565864339</v>
      </c>
      <c r="AI4734" s="122">
        <f t="shared" si="963"/>
        <v>1.1459260297187404</v>
      </c>
    </row>
    <row r="4735" spans="1:35" x14ac:dyDescent="0.25">
      <c r="A4735" s="90">
        <v>1.8924000000000001</v>
      </c>
      <c r="B4735" s="160">
        <v>20.571704405189507</v>
      </c>
      <c r="E4735" s="147">
        <f t="shared" si="964"/>
        <v>8.2286817620794653E-3</v>
      </c>
      <c r="F4735" s="160"/>
      <c r="W4735" s="146">
        <f t="shared" si="954"/>
        <v>0.62113444668422169</v>
      </c>
      <c r="X4735" s="164">
        <v>6.1301203719143524</v>
      </c>
      <c r="Y4735" s="147">
        <f t="shared" si="956"/>
        <v>4.0000000000017799E-4</v>
      </c>
      <c r="Z4735" s="122">
        <f t="shared" si="957"/>
        <v>8.8754449677853557</v>
      </c>
      <c r="AA4735" s="122">
        <f t="shared" si="958"/>
        <v>0.61929999999999996</v>
      </c>
      <c r="AB4735" s="122">
        <f t="shared" si="955"/>
        <v>2.6434431697024878E-3</v>
      </c>
      <c r="AC4735" s="122">
        <f t="shared" si="959"/>
        <v>9.2263642960703365</v>
      </c>
      <c r="AD4735" s="122">
        <f t="shared" si="952"/>
        <v>-130.70734788595794</v>
      </c>
      <c r="AE4735" s="122">
        <f t="shared" si="953"/>
        <v>2.2001185042866444E-4</v>
      </c>
      <c r="AF4735" s="122">
        <f t="shared" si="960"/>
        <v>0.86781625322335554</v>
      </c>
      <c r="AG4735" s="122">
        <f t="shared" si="961"/>
        <v>0.55002962607141637</v>
      </c>
      <c r="AH4735" s="87">
        <f t="shared" si="962"/>
        <v>-0.11855316750907205</v>
      </c>
      <c r="AI4735" s="122">
        <f t="shared" si="963"/>
        <v>1.1459260297187404</v>
      </c>
    </row>
    <row r="4736" spans="1:35" x14ac:dyDescent="0.25">
      <c r="A4736" s="90">
        <v>1.8928</v>
      </c>
      <c r="B4736" s="160">
        <v>20.571704405189507</v>
      </c>
      <c r="E4736" s="147">
        <f t="shared" si="964"/>
        <v>8.2286817620748961E-3</v>
      </c>
      <c r="F4736" s="160"/>
      <c r="W4736" s="146">
        <f t="shared" si="954"/>
        <v>0.62113444668422169</v>
      </c>
      <c r="X4736" s="164">
        <v>6.1301203719143524</v>
      </c>
      <c r="Y4736" s="147">
        <f t="shared" si="956"/>
        <v>3.9999999999995595E-4</v>
      </c>
      <c r="Z4736" s="122">
        <f t="shared" si="957"/>
        <v>8.8754449677853557</v>
      </c>
      <c r="AA4736" s="122">
        <f t="shared" si="958"/>
        <v>0.61929999999999996</v>
      </c>
      <c r="AB4736" s="122">
        <f t="shared" si="955"/>
        <v>2.6434431697010203E-3</v>
      </c>
      <c r="AC4736" s="122">
        <f t="shared" si="959"/>
        <v>9.2290077392400374</v>
      </c>
      <c r="AD4736" s="122">
        <f t="shared" si="952"/>
        <v>-130.69192718593791</v>
      </c>
      <c r="AE4736" s="122">
        <f t="shared" si="953"/>
        <v>2.1998589368789058E-4</v>
      </c>
      <c r="AF4736" s="122">
        <f t="shared" si="960"/>
        <v>0.86803623911704342</v>
      </c>
      <c r="AG4736" s="122">
        <f t="shared" si="961"/>
        <v>0.54996473421978698</v>
      </c>
      <c r="AH4736" s="87">
        <f t="shared" si="962"/>
        <v>-0.11877315340275994</v>
      </c>
      <c r="AI4736" s="122">
        <f t="shared" si="963"/>
        <v>1.2014770837518083</v>
      </c>
    </row>
    <row r="4737" spans="1:35" x14ac:dyDescent="0.25">
      <c r="A4737" s="90">
        <v>1.8932</v>
      </c>
      <c r="B4737" s="160">
        <v>20.571704405189507</v>
      </c>
      <c r="E4737" s="147">
        <f t="shared" si="964"/>
        <v>8.2286817620748961E-3</v>
      </c>
      <c r="F4737" s="160"/>
      <c r="W4737" s="146">
        <f t="shared" si="954"/>
        <v>0.62113444668422169</v>
      </c>
      <c r="X4737" s="164">
        <v>6.1301203719143524</v>
      </c>
      <c r="Y4737" s="147">
        <f t="shared" si="956"/>
        <v>3.9999999999995595E-4</v>
      </c>
      <c r="Z4737" s="122">
        <f t="shared" si="957"/>
        <v>8.8754449677853557</v>
      </c>
      <c r="AA4737" s="122">
        <f t="shared" si="958"/>
        <v>0.61929999999999996</v>
      </c>
      <c r="AB4737" s="122">
        <f t="shared" si="955"/>
        <v>2.6434431697010203E-3</v>
      </c>
      <c r="AC4737" s="122">
        <f t="shared" si="959"/>
        <v>9.2316511824097383</v>
      </c>
      <c r="AD4737" s="122">
        <f t="shared" si="952"/>
        <v>-130.6765016113892</v>
      </c>
      <c r="AE4737" s="122">
        <f t="shared" si="953"/>
        <v>2.1995992874211459E-4</v>
      </c>
      <c r="AF4737" s="122">
        <f t="shared" si="960"/>
        <v>0.86825619904578555</v>
      </c>
      <c r="AG4737" s="122">
        <f t="shared" si="961"/>
        <v>0.54989982185534703</v>
      </c>
      <c r="AH4737" s="87">
        <f t="shared" si="962"/>
        <v>-0.11899311333150206</v>
      </c>
      <c r="AI4737" s="122">
        <f t="shared" si="963"/>
        <v>1.2014770837518083</v>
      </c>
    </row>
    <row r="4738" spans="1:35" x14ac:dyDescent="0.25">
      <c r="A4738" s="90">
        <v>1.8935999999999999</v>
      </c>
      <c r="B4738" s="160">
        <v>20.571704405189507</v>
      </c>
      <c r="E4738" s="147">
        <f t="shared" si="964"/>
        <v>8.2286817620748961E-3</v>
      </c>
      <c r="F4738" s="160"/>
      <c r="W4738" s="146">
        <f t="shared" si="954"/>
        <v>0.62113444668422169</v>
      </c>
      <c r="X4738" s="164">
        <v>6.1301203719143524</v>
      </c>
      <c r="Y4738" s="147">
        <f t="shared" si="956"/>
        <v>3.9999999999995595E-4</v>
      </c>
      <c r="Z4738" s="122">
        <f t="shared" si="957"/>
        <v>8.8754449677853557</v>
      </c>
      <c r="AA4738" s="122">
        <f t="shared" si="958"/>
        <v>0.61929999999999996</v>
      </c>
      <c r="AB4738" s="122">
        <f t="shared" si="955"/>
        <v>2.6434431697010203E-3</v>
      </c>
      <c r="AC4738" s="122">
        <f t="shared" si="959"/>
        <v>9.2342946255794391</v>
      </c>
      <c r="AD4738" s="122">
        <f t="shared" si="952"/>
        <v>-130.66107116223921</v>
      </c>
      <c r="AE4738" s="122">
        <f t="shared" si="953"/>
        <v>2.1993395559121416E-4</v>
      </c>
      <c r="AF4738" s="122">
        <f t="shared" si="960"/>
        <v>0.86847613300137672</v>
      </c>
      <c r="AG4738" s="122">
        <f t="shared" si="961"/>
        <v>0.54983488897809596</v>
      </c>
      <c r="AH4738" s="87">
        <f t="shared" si="962"/>
        <v>-0.11921304728709327</v>
      </c>
      <c r="AI4738" s="122">
        <f t="shared" si="963"/>
        <v>1.2014770837518083</v>
      </c>
    </row>
    <row r="4739" spans="1:35" x14ac:dyDescent="0.25">
      <c r="A4739" s="90">
        <v>1.8939999999999999</v>
      </c>
      <c r="B4739" s="160">
        <v>20.571704405189507</v>
      </c>
      <c r="E4739" s="147">
        <f t="shared" si="964"/>
        <v>8.2286817620748961E-3</v>
      </c>
      <c r="F4739" s="160"/>
      <c r="W4739" s="146">
        <f t="shared" si="954"/>
        <v>0.62113444668422169</v>
      </c>
      <c r="X4739" s="164">
        <v>6.1301203719143524</v>
      </c>
      <c r="Y4739" s="147">
        <f t="shared" si="956"/>
        <v>3.9999999999995595E-4</v>
      </c>
      <c r="Z4739" s="122">
        <f t="shared" si="957"/>
        <v>8.8754449677853557</v>
      </c>
      <c r="AA4739" s="122">
        <f t="shared" si="958"/>
        <v>0.61929999999999996</v>
      </c>
      <c r="AB4739" s="122">
        <f t="shared" si="955"/>
        <v>2.6434431697010203E-3</v>
      </c>
      <c r="AC4739" s="122">
        <f t="shared" si="959"/>
        <v>9.23693806874914</v>
      </c>
      <c r="AD4739" s="122">
        <f t="shared" si="952"/>
        <v>-130.64563583848809</v>
      </c>
      <c r="AE4739" s="122">
        <f t="shared" si="953"/>
        <v>2.1990797423518963E-4</v>
      </c>
      <c r="AF4739" s="122">
        <f t="shared" si="960"/>
        <v>0.86869604097561193</v>
      </c>
      <c r="AG4739" s="122">
        <f t="shared" si="961"/>
        <v>0.54976993558803466</v>
      </c>
      <c r="AH4739" s="87">
        <f t="shared" si="962"/>
        <v>-0.11943295526132845</v>
      </c>
      <c r="AI4739" s="122">
        <f t="shared" si="963"/>
        <v>1.2014770837518083</v>
      </c>
    </row>
    <row r="4740" spans="1:35" x14ac:dyDescent="0.25">
      <c r="A4740" s="90">
        <v>1.8944000000000001</v>
      </c>
      <c r="B4740" s="160">
        <v>20.571704405189507</v>
      </c>
      <c r="E4740" s="147">
        <f t="shared" si="964"/>
        <v>8.2286817620794653E-3</v>
      </c>
      <c r="F4740" s="160"/>
      <c r="W4740" s="146">
        <f t="shared" si="954"/>
        <v>0.62113444668422169</v>
      </c>
      <c r="X4740" s="164">
        <v>6.1301203719143524</v>
      </c>
      <c r="Y4740" s="147">
        <f t="shared" si="956"/>
        <v>4.0000000000017799E-4</v>
      </c>
      <c r="Z4740" s="122">
        <f t="shared" si="957"/>
        <v>8.8754449677853557</v>
      </c>
      <c r="AA4740" s="122">
        <f t="shared" si="958"/>
        <v>0.61929999999999996</v>
      </c>
      <c r="AB4740" s="122">
        <f t="shared" si="955"/>
        <v>2.6434431697024878E-3</v>
      </c>
      <c r="AC4740" s="122">
        <f t="shared" si="959"/>
        <v>9.2395815119188427</v>
      </c>
      <c r="AD4740" s="122">
        <f t="shared" ref="AD4740:AD4803" si="965">2*$AB$1*PI()*((AC4740+$X$2/2)*(2*AC4740-$Z$1)+(AC4740+$X$2/2)^2-($X$1/2)^2)*AB4740</f>
        <v>-130.63019564020823</v>
      </c>
      <c r="AE4740" s="122">
        <f t="shared" ref="AE4740:AE4803" si="966">-AD4740*0.000000001*$Z$2</f>
        <v>2.198819846741628E-4</v>
      </c>
      <c r="AF4740" s="122">
        <f t="shared" si="960"/>
        <v>0.86891592296028608</v>
      </c>
      <c r="AG4740" s="122">
        <f t="shared" si="961"/>
        <v>0.54970496168516236</v>
      </c>
      <c r="AH4740" s="87">
        <f t="shared" si="962"/>
        <v>-0.11965283724600262</v>
      </c>
      <c r="AI4740" s="122">
        <f t="shared" si="963"/>
        <v>1.2014770837518083</v>
      </c>
    </row>
    <row r="4741" spans="1:35" x14ac:dyDescent="0.25">
      <c r="A4741" s="90">
        <v>1.8948</v>
      </c>
      <c r="B4741" s="160">
        <v>19.574449928610889</v>
      </c>
      <c r="E4741" s="147">
        <f t="shared" si="964"/>
        <v>8.0292308667591957E-3</v>
      </c>
      <c r="F4741" s="160"/>
      <c r="W4741" s="146">
        <f t="shared" ref="W4741:W4804" si="967">+X4741/1000000*101325</f>
        <v>0.59655925288583</v>
      </c>
      <c r="X4741" s="164">
        <v>5.8875820664774734</v>
      </c>
      <c r="Y4741" s="147">
        <f t="shared" si="956"/>
        <v>3.9999999999995595E-4</v>
      </c>
      <c r="Z4741" s="122">
        <f t="shared" si="957"/>
        <v>8.8754449677853557</v>
      </c>
      <c r="AA4741" s="122">
        <f t="shared" si="958"/>
        <v>0.61929999999999996</v>
      </c>
      <c r="AB4741" s="122">
        <f t="shared" ref="AB4741:AB4804" si="968">IF(OR(AC4740&gt;=($X$1-$X$2)/2,AC4740&gt;=$Z$1/2),0,Z4741*W4741^AA4741*Y4741)</f>
        <v>2.5781749995255256E-3</v>
      </c>
      <c r="AC4741" s="122">
        <f t="shared" si="959"/>
        <v>9.2421596869183684</v>
      </c>
      <c r="AD4741" s="122">
        <f t="shared" si="965"/>
        <v>-127.39016736748863</v>
      </c>
      <c r="AE4741" s="122">
        <f t="shared" si="966"/>
        <v>2.144282391330614E-4</v>
      </c>
      <c r="AF4741" s="122">
        <f t="shared" si="960"/>
        <v>0.86913035119941917</v>
      </c>
      <c r="AG4741" s="122">
        <f t="shared" si="961"/>
        <v>0.53607059783271249</v>
      </c>
      <c r="AH4741" s="87">
        <f t="shared" si="962"/>
        <v>-0.11986726548513568</v>
      </c>
      <c r="AI4741" s="122">
        <f t="shared" si="963"/>
        <v>1.1931323283768036</v>
      </c>
    </row>
    <row r="4742" spans="1:35" x14ac:dyDescent="0.25">
      <c r="A4742" s="90">
        <v>1.8952</v>
      </c>
      <c r="B4742" s="160">
        <v>19.574449928610889</v>
      </c>
      <c r="E4742" s="147">
        <f t="shared" si="964"/>
        <v>7.8297799714434936E-3</v>
      </c>
      <c r="F4742" s="160"/>
      <c r="W4742" s="146">
        <f t="shared" si="967"/>
        <v>0.59655925288583</v>
      </c>
      <c r="X4742" s="164">
        <v>5.8875820664774734</v>
      </c>
      <c r="Y4742" s="147">
        <f t="shared" ref="Y4742:Y4805" si="969">+A4742-A4741</f>
        <v>3.9999999999995595E-4</v>
      </c>
      <c r="Z4742" s="122">
        <f t="shared" ref="Z4742:Z4805" si="970">IF(AND(W4742&lt;=$S$56,W4742&gt;$Q$56),$T$56,IF(AND(W4742&lt;=$S$57,W4742&gt;$Q$57),$T$57,IF(AND(W4742&lt;=$S$58,W4742&gt;$Q$58),$T$58,IF(AND(W4742&lt;=$S$59,W4742&gt;$Q$59),$T$59,IF(AND(W4742&lt;=$S$60,W4742&gt;$Q$60),$T$60,"Valor no encontrado para Po")))))</f>
        <v>8.8754449677853557</v>
      </c>
      <c r="AA4742" s="122">
        <f t="shared" ref="AA4742:AA4805" si="971">IF(AND(W4742&lt;=$S$56,W4742&gt;$Q$56),$U$56,IF(AND(W4742&lt;=$S$57,W4742&gt;$Q$57),$U$57,IF(AND(W4742&lt;=$S$58,W4742&gt;$Q$58),$U$58,IF(AND(W4742&lt;=$S$59,W4742&gt;$Q$59),$U$59,IF(AND(W4742&lt;=$S$60,W4742&gt;$Q$60),$U$60,"Valor no encontrado para Po")))))</f>
        <v>0.61929999999999996</v>
      </c>
      <c r="AB4742" s="122">
        <f t="shared" si="968"/>
        <v>2.5781749995255256E-3</v>
      </c>
      <c r="AC4742" s="122">
        <f t="shared" ref="AC4742:AC4805" si="972">+AC4741+AB4742</f>
        <v>9.2447378619178942</v>
      </c>
      <c r="AD4742" s="122">
        <f t="shared" si="965"/>
        <v>-127.37547110961225</v>
      </c>
      <c r="AE4742" s="122">
        <f t="shared" si="966"/>
        <v>2.1440350180236E-4</v>
      </c>
      <c r="AF4742" s="122">
        <f t="shared" ref="AF4742:AF4805" si="973">+AF4741+AE4742</f>
        <v>0.86934475470122152</v>
      </c>
      <c r="AG4742" s="122">
        <f t="shared" ref="AG4742:AG4805" si="974">+AE4742/Y4742</f>
        <v>0.53600875450595908</v>
      </c>
      <c r="AH4742" s="87">
        <f t="shared" ref="AH4742:AH4805" si="975">+AH4741-AE4742</f>
        <v>-0.12008166898693805</v>
      </c>
      <c r="AI4742" s="122">
        <f t="shared" si="963"/>
        <v>1.1931323283768036</v>
      </c>
    </row>
    <row r="4743" spans="1:35" x14ac:dyDescent="0.25">
      <c r="A4743" s="90">
        <v>1.8956</v>
      </c>
      <c r="B4743" s="160">
        <v>19.574449928610889</v>
      </c>
      <c r="E4743" s="147">
        <f t="shared" si="964"/>
        <v>7.8297799714434936E-3</v>
      </c>
      <c r="F4743" s="160"/>
      <c r="W4743" s="146">
        <f t="shared" si="967"/>
        <v>0.59655925288583</v>
      </c>
      <c r="X4743" s="164">
        <v>5.8875820664774734</v>
      </c>
      <c r="Y4743" s="147">
        <f t="shared" si="969"/>
        <v>3.9999999999995595E-4</v>
      </c>
      <c r="Z4743" s="122">
        <f t="shared" si="970"/>
        <v>8.8754449677853557</v>
      </c>
      <c r="AA4743" s="122">
        <f t="shared" si="971"/>
        <v>0.61929999999999996</v>
      </c>
      <c r="AB4743" s="122">
        <f t="shared" si="968"/>
        <v>2.5781749995255256E-3</v>
      </c>
      <c r="AC4743" s="122">
        <f t="shared" si="972"/>
        <v>9.2473160369174199</v>
      </c>
      <c r="AD4743" s="122">
        <f t="shared" si="965"/>
        <v>-127.36077032936333</v>
      </c>
      <c r="AE4743" s="122">
        <f t="shared" si="966"/>
        <v>2.1437875685941977E-4</v>
      </c>
      <c r="AF4743" s="122">
        <f t="shared" si="973"/>
        <v>0.86955913345808089</v>
      </c>
      <c r="AG4743" s="122">
        <f t="shared" si="974"/>
        <v>0.53594689214860847</v>
      </c>
      <c r="AH4743" s="87">
        <f t="shared" si="975"/>
        <v>-0.12029604774379747</v>
      </c>
      <c r="AI4743" s="122">
        <f t="shared" si="963"/>
        <v>1.1931323283768036</v>
      </c>
    </row>
    <row r="4744" spans="1:35" x14ac:dyDescent="0.25">
      <c r="A4744" s="90">
        <v>1.8959999999999999</v>
      </c>
      <c r="B4744" s="160">
        <v>19.574449928610889</v>
      </c>
      <c r="E4744" s="147">
        <f t="shared" si="964"/>
        <v>7.8297799714434936E-3</v>
      </c>
      <c r="F4744" s="160"/>
      <c r="W4744" s="146">
        <f t="shared" si="967"/>
        <v>0.59655925288583</v>
      </c>
      <c r="X4744" s="164">
        <v>5.8875820664774734</v>
      </c>
      <c r="Y4744" s="147">
        <f t="shared" si="969"/>
        <v>3.9999999999995595E-4</v>
      </c>
      <c r="Z4744" s="122">
        <f t="shared" si="970"/>
        <v>8.8754449677853557</v>
      </c>
      <c r="AA4744" s="122">
        <f t="shared" si="971"/>
        <v>0.61929999999999996</v>
      </c>
      <c r="AB4744" s="122">
        <f t="shared" si="968"/>
        <v>2.5781749995255256E-3</v>
      </c>
      <c r="AC4744" s="122">
        <f t="shared" si="972"/>
        <v>9.2498942119169456</v>
      </c>
      <c r="AD4744" s="122">
        <f t="shared" si="965"/>
        <v>-127.34606502674187</v>
      </c>
      <c r="AE4744" s="122">
        <f t="shared" si="966"/>
        <v>2.1435400430424063E-4</v>
      </c>
      <c r="AF4744" s="122">
        <f t="shared" si="973"/>
        <v>0.86977348746238514</v>
      </c>
      <c r="AG4744" s="122">
        <f t="shared" si="974"/>
        <v>0.53588501076066064</v>
      </c>
      <c r="AH4744" s="87">
        <f t="shared" si="975"/>
        <v>-0.12051040174810171</v>
      </c>
      <c r="AI4744" s="122">
        <f t="shared" si="963"/>
        <v>1.2509718020630134</v>
      </c>
    </row>
    <row r="4745" spans="1:35" x14ac:dyDescent="0.25">
      <c r="A4745" s="90">
        <v>1.8964000000000001</v>
      </c>
      <c r="B4745" s="160">
        <v>20.571704405189507</v>
      </c>
      <c r="E4745" s="147">
        <f t="shared" si="964"/>
        <v>8.0292308667636522E-3</v>
      </c>
      <c r="F4745" s="160"/>
      <c r="W4745" s="146">
        <f t="shared" si="967"/>
        <v>0.62113444668422135</v>
      </c>
      <c r="X4745" s="164">
        <v>6.1301203719143489</v>
      </c>
      <c r="Y4745" s="147">
        <f t="shared" si="969"/>
        <v>4.0000000000017799E-4</v>
      </c>
      <c r="Z4745" s="122">
        <f t="shared" si="970"/>
        <v>8.8754449677853557</v>
      </c>
      <c r="AA4745" s="122">
        <f t="shared" si="971"/>
        <v>0.61929999999999996</v>
      </c>
      <c r="AB4745" s="122">
        <f t="shared" si="968"/>
        <v>2.643443169702487E-3</v>
      </c>
      <c r="AC4745" s="122">
        <f t="shared" si="972"/>
        <v>9.2525376550866483</v>
      </c>
      <c r="AD4745" s="122">
        <f t="shared" si="965"/>
        <v>-130.5544490639009</v>
      </c>
      <c r="AE4745" s="122">
        <f t="shared" si="966"/>
        <v>2.1975448499884576E-4</v>
      </c>
      <c r="AF4745" s="122">
        <f t="shared" si="973"/>
        <v>0.86999324194738403</v>
      </c>
      <c r="AG4745" s="122">
        <f t="shared" si="974"/>
        <v>0.54938621249686992</v>
      </c>
      <c r="AH4745" s="87">
        <f t="shared" si="975"/>
        <v>-0.12073015623310056</v>
      </c>
      <c r="AI4745" s="122">
        <f t="shared" si="963"/>
        <v>1.1459260297187408</v>
      </c>
    </row>
    <row r="4746" spans="1:35" x14ac:dyDescent="0.25">
      <c r="A4746" s="90">
        <v>1.8968</v>
      </c>
      <c r="B4746" s="160">
        <v>20.571704405189507</v>
      </c>
      <c r="E4746" s="147">
        <f t="shared" si="964"/>
        <v>8.2286817620748961E-3</v>
      </c>
      <c r="F4746" s="160"/>
      <c r="W4746" s="146">
        <f t="shared" si="967"/>
        <v>0.62113444668422135</v>
      </c>
      <c r="X4746" s="164">
        <v>6.1301203719143489</v>
      </c>
      <c r="Y4746" s="147">
        <f t="shared" si="969"/>
        <v>3.9999999999995595E-4</v>
      </c>
      <c r="Z4746" s="122">
        <f t="shared" si="970"/>
        <v>8.8754449677853557</v>
      </c>
      <c r="AA4746" s="122">
        <f t="shared" si="971"/>
        <v>0.61929999999999996</v>
      </c>
      <c r="AB4746" s="122">
        <f t="shared" si="968"/>
        <v>2.6434431697010194E-3</v>
      </c>
      <c r="AC4746" s="122">
        <f t="shared" si="972"/>
        <v>9.2551810982563492</v>
      </c>
      <c r="AD4746" s="122">
        <f t="shared" si="965"/>
        <v>-130.5389800992958</v>
      </c>
      <c r="AE4746" s="122">
        <f t="shared" si="966"/>
        <v>2.1972844701718649E-4</v>
      </c>
      <c r="AF4746" s="122">
        <f t="shared" si="973"/>
        <v>0.87021297039440126</v>
      </c>
      <c r="AG4746" s="122">
        <f t="shared" si="974"/>
        <v>0.5493211175430267</v>
      </c>
      <c r="AH4746" s="87">
        <f t="shared" si="975"/>
        <v>-0.12094988468011775</v>
      </c>
      <c r="AI4746" s="122">
        <f t="shared" si="963"/>
        <v>1.1459260297187408</v>
      </c>
    </row>
    <row r="4747" spans="1:35" x14ac:dyDescent="0.25">
      <c r="A4747" s="90">
        <v>1.8972</v>
      </c>
      <c r="B4747" s="160">
        <v>20.571704405189507</v>
      </c>
      <c r="E4747" s="147">
        <f t="shared" si="964"/>
        <v>8.2286817620748961E-3</v>
      </c>
      <c r="F4747" s="160"/>
      <c r="W4747" s="146">
        <f t="shared" si="967"/>
        <v>0.62113444668422135</v>
      </c>
      <c r="X4747" s="164">
        <v>6.1301203719143489</v>
      </c>
      <c r="Y4747" s="147">
        <f t="shared" si="969"/>
        <v>3.9999999999995595E-4</v>
      </c>
      <c r="Z4747" s="122">
        <f t="shared" si="970"/>
        <v>8.8754449677853557</v>
      </c>
      <c r="AA4747" s="122">
        <f t="shared" si="971"/>
        <v>0.61929999999999996</v>
      </c>
      <c r="AB4747" s="122">
        <f t="shared" si="968"/>
        <v>2.6434431697010194E-3</v>
      </c>
      <c r="AC4747" s="122">
        <f t="shared" si="972"/>
        <v>9.25782454142605</v>
      </c>
      <c r="AD4747" s="122">
        <f t="shared" si="965"/>
        <v>-130.52350626016198</v>
      </c>
      <c r="AE4747" s="122">
        <f t="shared" si="966"/>
        <v>2.1970240083052497E-4</v>
      </c>
      <c r="AF4747" s="122">
        <f t="shared" si="973"/>
        <v>0.87043267279523184</v>
      </c>
      <c r="AG4747" s="122">
        <f t="shared" si="974"/>
        <v>0.54925600207637293</v>
      </c>
      <c r="AH4747" s="87">
        <f t="shared" si="975"/>
        <v>-0.12116958708094827</v>
      </c>
      <c r="AI4747" s="122">
        <f t="shared" si="963"/>
        <v>1.1459260297187408</v>
      </c>
    </row>
    <row r="4748" spans="1:35" x14ac:dyDescent="0.25">
      <c r="A4748" s="90">
        <v>1.8976</v>
      </c>
      <c r="B4748" s="160">
        <v>20.571704405189507</v>
      </c>
      <c r="E4748" s="147">
        <f t="shared" si="964"/>
        <v>8.2286817620748961E-3</v>
      </c>
      <c r="F4748" s="160"/>
      <c r="W4748" s="146">
        <f t="shared" si="967"/>
        <v>0.62113444668422135</v>
      </c>
      <c r="X4748" s="164">
        <v>6.1301203719143489</v>
      </c>
      <c r="Y4748" s="147">
        <f t="shared" si="969"/>
        <v>3.9999999999995595E-4</v>
      </c>
      <c r="Z4748" s="122">
        <f t="shared" si="970"/>
        <v>8.8754449677853557</v>
      </c>
      <c r="AA4748" s="122">
        <f t="shared" si="971"/>
        <v>0.61929999999999996</v>
      </c>
      <c r="AB4748" s="122">
        <f t="shared" si="968"/>
        <v>2.6434431697010194E-3</v>
      </c>
      <c r="AC4748" s="122">
        <f t="shared" si="972"/>
        <v>9.2604679845957509</v>
      </c>
      <c r="AD4748" s="122">
        <f t="shared" si="965"/>
        <v>-130.50802754642689</v>
      </c>
      <c r="AE4748" s="122">
        <f t="shared" si="966"/>
        <v>2.1967634643873911E-4</v>
      </c>
      <c r="AF4748" s="122">
        <f t="shared" si="973"/>
        <v>0.87065234914167056</v>
      </c>
      <c r="AG4748" s="122">
        <f t="shared" si="974"/>
        <v>0.54919086609690826</v>
      </c>
      <c r="AH4748" s="87">
        <f t="shared" si="975"/>
        <v>-0.12138926342738701</v>
      </c>
      <c r="AI4748" s="122">
        <f t="shared" si="963"/>
        <v>1.1459260297187408</v>
      </c>
    </row>
    <row r="4749" spans="1:35" x14ac:dyDescent="0.25">
      <c r="A4749" s="90">
        <v>1.8979999999999999</v>
      </c>
      <c r="B4749" s="160">
        <v>20.571704405189507</v>
      </c>
      <c r="E4749" s="147">
        <f t="shared" si="964"/>
        <v>8.2286817620748961E-3</v>
      </c>
      <c r="F4749" s="160"/>
      <c r="W4749" s="146">
        <f t="shared" si="967"/>
        <v>0.62113444668422135</v>
      </c>
      <c r="X4749" s="164">
        <v>6.1301203719143489</v>
      </c>
      <c r="Y4749" s="147">
        <f t="shared" si="969"/>
        <v>3.9999999999995595E-4</v>
      </c>
      <c r="Z4749" s="122">
        <f t="shared" si="970"/>
        <v>8.8754449677853557</v>
      </c>
      <c r="AA4749" s="122">
        <f t="shared" si="971"/>
        <v>0.61929999999999996</v>
      </c>
      <c r="AB4749" s="122">
        <f t="shared" si="968"/>
        <v>2.6434431697010194E-3</v>
      </c>
      <c r="AC4749" s="122">
        <f t="shared" si="972"/>
        <v>9.2631114277654518</v>
      </c>
      <c r="AD4749" s="122">
        <f t="shared" si="965"/>
        <v>-130.49254395809061</v>
      </c>
      <c r="AE4749" s="122">
        <f t="shared" si="966"/>
        <v>2.1965028384182903E-4</v>
      </c>
      <c r="AF4749" s="122">
        <f t="shared" si="973"/>
        <v>0.87087199942551241</v>
      </c>
      <c r="AG4749" s="122">
        <f t="shared" si="974"/>
        <v>0.54912570960463303</v>
      </c>
      <c r="AH4749" s="87">
        <f t="shared" si="975"/>
        <v>-0.12160891371122884</v>
      </c>
      <c r="AI4749" s="122">
        <f t="shared" si="963"/>
        <v>1.1459260297187408</v>
      </c>
    </row>
    <row r="4750" spans="1:35" x14ac:dyDescent="0.25">
      <c r="A4750" s="90">
        <v>1.8984000000000001</v>
      </c>
      <c r="B4750" s="160">
        <v>20.571704405189507</v>
      </c>
      <c r="E4750" s="147">
        <f t="shared" si="964"/>
        <v>8.2286817620794653E-3</v>
      </c>
      <c r="F4750" s="160"/>
      <c r="W4750" s="146">
        <f t="shared" si="967"/>
        <v>0.62113444668422135</v>
      </c>
      <c r="X4750" s="164">
        <v>6.1301203719143489</v>
      </c>
      <c r="Y4750" s="147">
        <f t="shared" si="969"/>
        <v>4.0000000000017799E-4</v>
      </c>
      <c r="Z4750" s="122">
        <f t="shared" si="970"/>
        <v>8.8754449677853557</v>
      </c>
      <c r="AA4750" s="122">
        <f t="shared" si="971"/>
        <v>0.61929999999999996</v>
      </c>
      <c r="AB4750" s="122">
        <f t="shared" si="968"/>
        <v>2.643443169702487E-3</v>
      </c>
      <c r="AC4750" s="122">
        <f t="shared" si="972"/>
        <v>9.2657548709351545</v>
      </c>
      <c r="AD4750" s="122">
        <f t="shared" si="965"/>
        <v>-130.47705549522556</v>
      </c>
      <c r="AE4750" s="122">
        <f t="shared" si="966"/>
        <v>2.1962421303991657E-4</v>
      </c>
      <c r="AF4750" s="122">
        <f t="shared" si="973"/>
        <v>0.8710916236385523</v>
      </c>
      <c r="AG4750" s="122">
        <f t="shared" si="974"/>
        <v>0.54906053259954712</v>
      </c>
      <c r="AH4750" s="87">
        <f t="shared" si="975"/>
        <v>-0.12182853792426876</v>
      </c>
      <c r="AI4750" s="122">
        <f t="shared" si="963"/>
        <v>1.1459260297187408</v>
      </c>
    </row>
    <row r="4751" spans="1:35" x14ac:dyDescent="0.25">
      <c r="A4751" s="90">
        <v>1.8988</v>
      </c>
      <c r="B4751" s="160">
        <v>20.571704405189507</v>
      </c>
      <c r="E4751" s="147">
        <f t="shared" si="964"/>
        <v>8.2286817620748961E-3</v>
      </c>
      <c r="F4751" s="160"/>
      <c r="W4751" s="146">
        <f t="shared" si="967"/>
        <v>0.62113444668422135</v>
      </c>
      <c r="X4751" s="164">
        <v>6.1301203719143489</v>
      </c>
      <c r="Y4751" s="147">
        <f t="shared" si="969"/>
        <v>3.9999999999995595E-4</v>
      </c>
      <c r="Z4751" s="122">
        <f t="shared" si="970"/>
        <v>8.8754449677853557</v>
      </c>
      <c r="AA4751" s="122">
        <f t="shared" si="971"/>
        <v>0.61929999999999996</v>
      </c>
      <c r="AB4751" s="122">
        <f t="shared" si="968"/>
        <v>2.6434431697010194E-3</v>
      </c>
      <c r="AC4751" s="122">
        <f t="shared" si="972"/>
        <v>9.2683983141048554</v>
      </c>
      <c r="AD4751" s="122">
        <f t="shared" si="965"/>
        <v>-130.46156215761437</v>
      </c>
      <c r="AE4751" s="122">
        <f t="shared" si="966"/>
        <v>2.1959813403263592E-4</v>
      </c>
      <c r="AF4751" s="122">
        <f t="shared" si="973"/>
        <v>0.87131122177258491</v>
      </c>
      <c r="AG4751" s="122">
        <f t="shared" si="974"/>
        <v>0.54899533508165022</v>
      </c>
      <c r="AH4751" s="87">
        <f t="shared" si="975"/>
        <v>-0.12204813605830139</v>
      </c>
      <c r="AI4751" s="122">
        <f t="shared" si="963"/>
        <v>1.1459260297187408</v>
      </c>
    </row>
    <row r="4752" spans="1:35" x14ac:dyDescent="0.25">
      <c r="A4752" s="90">
        <v>1.8992</v>
      </c>
      <c r="B4752" s="160">
        <v>20.571704405189507</v>
      </c>
      <c r="E4752" s="147">
        <f t="shared" si="964"/>
        <v>8.2286817620748961E-3</v>
      </c>
      <c r="F4752" s="160"/>
      <c r="W4752" s="146">
        <f t="shared" si="967"/>
        <v>0.62113444668422135</v>
      </c>
      <c r="X4752" s="164">
        <v>6.1301203719143489</v>
      </c>
      <c r="Y4752" s="147">
        <f t="shared" si="969"/>
        <v>3.9999999999995595E-4</v>
      </c>
      <c r="Z4752" s="122">
        <f t="shared" si="970"/>
        <v>8.8754449677853557</v>
      </c>
      <c r="AA4752" s="122">
        <f t="shared" si="971"/>
        <v>0.61929999999999996</v>
      </c>
      <c r="AB4752" s="122">
        <f t="shared" si="968"/>
        <v>2.6434431697010194E-3</v>
      </c>
      <c r="AC4752" s="122">
        <f t="shared" si="972"/>
        <v>9.2710417572745563</v>
      </c>
      <c r="AD4752" s="122">
        <f t="shared" si="965"/>
        <v>-130.44606394547441</v>
      </c>
      <c r="AE4752" s="122">
        <f t="shared" si="966"/>
        <v>2.1957204682035292E-4</v>
      </c>
      <c r="AF4752" s="122">
        <f t="shared" si="973"/>
        <v>0.87153079381940524</v>
      </c>
      <c r="AG4752" s="122">
        <f t="shared" si="974"/>
        <v>0.54893011705094275</v>
      </c>
      <c r="AH4752" s="87">
        <f t="shared" si="975"/>
        <v>-0.12226770810512175</v>
      </c>
      <c r="AI4752" s="122">
        <f t="shared" si="963"/>
        <v>1.1459260297187408</v>
      </c>
    </row>
    <row r="4753" spans="1:35" x14ac:dyDescent="0.25">
      <c r="A4753" s="90">
        <v>1.8996</v>
      </c>
      <c r="B4753" s="160">
        <v>21.568958881768129</v>
      </c>
      <c r="E4753" s="147">
        <f t="shared" si="964"/>
        <v>8.4281326573905982E-3</v>
      </c>
      <c r="F4753" s="160"/>
      <c r="W4753" s="146">
        <f t="shared" si="967"/>
        <v>0.64570964048261303</v>
      </c>
      <c r="X4753" s="164">
        <v>6.3726586773512262</v>
      </c>
      <c r="Y4753" s="147">
        <f t="shared" si="969"/>
        <v>3.9999999999995595E-4</v>
      </c>
      <c r="Z4753" s="122">
        <f t="shared" si="970"/>
        <v>8.8754449677853557</v>
      </c>
      <c r="AA4753" s="122">
        <f t="shared" si="971"/>
        <v>0.61929999999999996</v>
      </c>
      <c r="AB4753" s="122">
        <f t="shared" si="968"/>
        <v>2.7077353104008163E-3</v>
      </c>
      <c r="AC4753" s="122">
        <f t="shared" si="972"/>
        <v>9.2737494925849564</v>
      </c>
      <c r="AD4753" s="122">
        <f t="shared" si="965"/>
        <v>-133.60242357686872</v>
      </c>
      <c r="AE4753" s="122">
        <f t="shared" si="966"/>
        <v>2.2488495794855738E-4</v>
      </c>
      <c r="AF4753" s="122">
        <f t="shared" si="973"/>
        <v>0.87175567877735383</v>
      </c>
      <c r="AG4753" s="122">
        <f t="shared" si="974"/>
        <v>0.56221239487145536</v>
      </c>
      <c r="AH4753" s="87">
        <f t="shared" si="975"/>
        <v>-0.12249259306307031</v>
      </c>
      <c r="AI4753" s="122">
        <f t="shared" si="963"/>
        <v>1.1023129991963667</v>
      </c>
    </row>
    <row r="4754" spans="1:35" x14ac:dyDescent="0.25">
      <c r="A4754" s="90">
        <v>1.9</v>
      </c>
      <c r="B4754" s="160">
        <v>20.571704405189507</v>
      </c>
      <c r="E4754" s="147">
        <f t="shared" si="964"/>
        <v>8.4281326573905982E-3</v>
      </c>
      <c r="F4754" s="160"/>
      <c r="W4754" s="146">
        <f t="shared" si="967"/>
        <v>0.62113444668422146</v>
      </c>
      <c r="X4754" s="164">
        <v>6.1301203719143498</v>
      </c>
      <c r="Y4754" s="147">
        <f t="shared" si="969"/>
        <v>3.9999999999995595E-4</v>
      </c>
      <c r="Z4754" s="122">
        <f t="shared" si="970"/>
        <v>8.8754449677853557</v>
      </c>
      <c r="AA4754" s="122">
        <f t="shared" si="971"/>
        <v>0.61929999999999996</v>
      </c>
      <c r="AB4754" s="122">
        <f t="shared" si="968"/>
        <v>2.6434431697010198E-3</v>
      </c>
      <c r="AC4754" s="122">
        <f t="shared" si="972"/>
        <v>9.2763929357546573</v>
      </c>
      <c r="AD4754" s="122">
        <f t="shared" si="965"/>
        <v>-130.41467566191463</v>
      </c>
      <c r="AE4754" s="122">
        <f t="shared" si="966"/>
        <v>2.1951921280253021E-4</v>
      </c>
      <c r="AF4754" s="122">
        <f t="shared" si="973"/>
        <v>0.87197519799015633</v>
      </c>
      <c r="AG4754" s="122">
        <f t="shared" si="974"/>
        <v>0.54879803200638599</v>
      </c>
      <c r="AH4754" s="87">
        <f t="shared" si="975"/>
        <v>-0.12271211227587284</v>
      </c>
      <c r="AI4754" s="122">
        <f t="shared" si="963"/>
        <v>1.1459260297187408</v>
      </c>
    </row>
    <row r="4755" spans="1:35" x14ac:dyDescent="0.25">
      <c r="A4755" s="90">
        <v>1.9004000000000001</v>
      </c>
      <c r="B4755" s="160">
        <v>20.571704405189507</v>
      </c>
      <c r="E4755" s="147">
        <f t="shared" si="964"/>
        <v>8.2286817620794653E-3</v>
      </c>
      <c r="F4755" s="160"/>
      <c r="W4755" s="146">
        <f t="shared" si="967"/>
        <v>0.62113444668422146</v>
      </c>
      <c r="X4755" s="164">
        <v>6.1301203719143498</v>
      </c>
      <c r="Y4755" s="147">
        <f t="shared" si="969"/>
        <v>4.0000000000017799E-4</v>
      </c>
      <c r="Z4755" s="122">
        <f t="shared" si="970"/>
        <v>8.8754449677853557</v>
      </c>
      <c r="AA4755" s="122">
        <f t="shared" si="971"/>
        <v>0.61929999999999996</v>
      </c>
      <c r="AB4755" s="122">
        <f t="shared" si="968"/>
        <v>2.6434431697024874E-3</v>
      </c>
      <c r="AC4755" s="122">
        <f t="shared" si="972"/>
        <v>9.27903637892436</v>
      </c>
      <c r="AD4755" s="122">
        <f t="shared" si="965"/>
        <v>-130.39916270748645</v>
      </c>
      <c r="AE4755" s="122">
        <f t="shared" si="966"/>
        <v>2.1949310077543641E-4</v>
      </c>
      <c r="AF4755" s="122">
        <f t="shared" si="973"/>
        <v>0.87219469109093173</v>
      </c>
      <c r="AG4755" s="122">
        <f t="shared" si="974"/>
        <v>0.54873275193834681</v>
      </c>
      <c r="AH4755" s="87">
        <f t="shared" si="975"/>
        <v>-0.12293160537664827</v>
      </c>
      <c r="AI4755" s="122">
        <f t="shared" ref="AI4755:AI4818" si="976">B4741*9.81/(W4755*1000000*$AF$1)</f>
        <v>1.0903749756856733</v>
      </c>
    </row>
    <row r="4756" spans="1:35" x14ac:dyDescent="0.25">
      <c r="A4756" s="90">
        <v>1.9008</v>
      </c>
      <c r="B4756" s="160">
        <v>20.571704405189507</v>
      </c>
      <c r="E4756" s="147">
        <f t="shared" si="964"/>
        <v>8.2286817620748961E-3</v>
      </c>
      <c r="F4756" s="160"/>
      <c r="W4756" s="146">
        <f t="shared" si="967"/>
        <v>0.62113444668422146</v>
      </c>
      <c r="X4756" s="164">
        <v>6.1301203719143498</v>
      </c>
      <c r="Y4756" s="147">
        <f t="shared" si="969"/>
        <v>3.9999999999995595E-4</v>
      </c>
      <c r="Z4756" s="122">
        <f t="shared" si="970"/>
        <v>8.8754449677853557</v>
      </c>
      <c r="AA4756" s="122">
        <f t="shared" si="971"/>
        <v>0.61929999999999996</v>
      </c>
      <c r="AB4756" s="122">
        <f t="shared" si="968"/>
        <v>2.6434431697010198E-3</v>
      </c>
      <c r="AC4756" s="122">
        <f t="shared" si="972"/>
        <v>9.2816798220940608</v>
      </c>
      <c r="AD4756" s="122">
        <f t="shared" si="965"/>
        <v>-130.38364487831225</v>
      </c>
      <c r="AE4756" s="122">
        <f t="shared" si="966"/>
        <v>2.1946698054297454E-4</v>
      </c>
      <c r="AF4756" s="122">
        <f t="shared" si="973"/>
        <v>0.87241415807147471</v>
      </c>
      <c r="AG4756" s="122">
        <f t="shared" si="974"/>
        <v>0.54866745135749673</v>
      </c>
      <c r="AH4756" s="87">
        <f t="shared" si="975"/>
        <v>-0.12315107235719124</v>
      </c>
      <c r="AI4756" s="122">
        <f t="shared" si="976"/>
        <v>1.0903749756856733</v>
      </c>
    </row>
    <row r="4757" spans="1:35" x14ac:dyDescent="0.25">
      <c r="A4757" s="90">
        <v>1.9012</v>
      </c>
      <c r="B4757" s="160">
        <v>20.571704405189507</v>
      </c>
      <c r="E4757" s="147">
        <f t="shared" si="964"/>
        <v>8.2286817620748961E-3</v>
      </c>
      <c r="F4757" s="160"/>
      <c r="W4757" s="146">
        <f t="shared" si="967"/>
        <v>0.62113444668422146</v>
      </c>
      <c r="X4757" s="164">
        <v>6.1301203719143498</v>
      </c>
      <c r="Y4757" s="147">
        <f t="shared" si="969"/>
        <v>3.9999999999995595E-4</v>
      </c>
      <c r="Z4757" s="122">
        <f t="shared" si="970"/>
        <v>8.8754449677853557</v>
      </c>
      <c r="AA4757" s="122">
        <f t="shared" si="971"/>
        <v>0.61929999999999996</v>
      </c>
      <c r="AB4757" s="122">
        <f t="shared" si="968"/>
        <v>2.6434431697010198E-3</v>
      </c>
      <c r="AC4757" s="122">
        <f t="shared" si="972"/>
        <v>9.2843232652637617</v>
      </c>
      <c r="AD4757" s="122">
        <f t="shared" si="965"/>
        <v>-130.36812217460923</v>
      </c>
      <c r="AE4757" s="122">
        <f t="shared" si="966"/>
        <v>2.1944085210551028E-4</v>
      </c>
      <c r="AF4757" s="122">
        <f t="shared" si="973"/>
        <v>0.87263359892358017</v>
      </c>
      <c r="AG4757" s="122">
        <f t="shared" si="974"/>
        <v>0.54860213026383609</v>
      </c>
      <c r="AH4757" s="87">
        <f t="shared" si="975"/>
        <v>-0.12337051320929675</v>
      </c>
      <c r="AI4757" s="122">
        <f t="shared" si="976"/>
        <v>1.0903749756856733</v>
      </c>
    </row>
    <row r="4758" spans="1:35" x14ac:dyDescent="0.25">
      <c r="A4758" s="90">
        <v>1.9016</v>
      </c>
      <c r="B4758" s="160">
        <v>20.571704405189507</v>
      </c>
      <c r="E4758" s="147">
        <f t="shared" si="964"/>
        <v>8.2286817620748961E-3</v>
      </c>
      <c r="F4758" s="160"/>
      <c r="W4758" s="146">
        <f t="shared" si="967"/>
        <v>0.62113444668422146</v>
      </c>
      <c r="X4758" s="164">
        <v>6.1301203719143498</v>
      </c>
      <c r="Y4758" s="147">
        <f t="shared" si="969"/>
        <v>3.9999999999995595E-4</v>
      </c>
      <c r="Z4758" s="122">
        <f t="shared" si="970"/>
        <v>8.8754449677853557</v>
      </c>
      <c r="AA4758" s="122">
        <f t="shared" si="971"/>
        <v>0.61929999999999996</v>
      </c>
      <c r="AB4758" s="122">
        <f t="shared" si="968"/>
        <v>2.6434431697010198E-3</v>
      </c>
      <c r="AC4758" s="122">
        <f t="shared" si="972"/>
        <v>9.2869667084334626</v>
      </c>
      <c r="AD4758" s="122">
        <f t="shared" si="965"/>
        <v>-130.35259459630501</v>
      </c>
      <c r="AE4758" s="122">
        <f t="shared" si="966"/>
        <v>2.1941471546292176E-4</v>
      </c>
      <c r="AF4758" s="122">
        <f t="shared" si="973"/>
        <v>0.87285301363904311</v>
      </c>
      <c r="AG4758" s="122">
        <f t="shared" si="974"/>
        <v>0.54853678865736477</v>
      </c>
      <c r="AH4758" s="87">
        <f t="shared" si="975"/>
        <v>-0.12358992792475967</v>
      </c>
      <c r="AI4758" s="122">
        <f t="shared" si="976"/>
        <v>1.0903749756856733</v>
      </c>
    </row>
    <row r="4759" spans="1:35" x14ac:dyDescent="0.25">
      <c r="A4759" s="90">
        <v>1.9019999999999999</v>
      </c>
      <c r="B4759" s="160">
        <v>20.571704405189507</v>
      </c>
      <c r="E4759" s="147">
        <f t="shared" si="964"/>
        <v>8.2286817620748961E-3</v>
      </c>
      <c r="F4759" s="160"/>
      <c r="W4759" s="146">
        <f t="shared" si="967"/>
        <v>0.62113444668422146</v>
      </c>
      <c r="X4759" s="164">
        <v>6.1301203719143498</v>
      </c>
      <c r="Y4759" s="147">
        <f t="shared" si="969"/>
        <v>3.9999999999995595E-4</v>
      </c>
      <c r="Z4759" s="122">
        <f t="shared" si="970"/>
        <v>8.8754449677853557</v>
      </c>
      <c r="AA4759" s="122">
        <f t="shared" si="971"/>
        <v>0.61929999999999996</v>
      </c>
      <c r="AB4759" s="122">
        <f t="shared" si="968"/>
        <v>2.6434431697010198E-3</v>
      </c>
      <c r="AC4759" s="122">
        <f t="shared" si="972"/>
        <v>9.2896101516031635</v>
      </c>
      <c r="AD4759" s="122">
        <f t="shared" si="965"/>
        <v>-130.33706214339955</v>
      </c>
      <c r="AE4759" s="122">
        <f t="shared" si="966"/>
        <v>2.1938857061520894E-4</v>
      </c>
      <c r="AF4759" s="122">
        <f t="shared" si="973"/>
        <v>0.87307240220965832</v>
      </c>
      <c r="AG4759" s="122">
        <f t="shared" si="974"/>
        <v>0.54847142653808278</v>
      </c>
      <c r="AH4759" s="87">
        <f t="shared" si="975"/>
        <v>-0.12380931649537488</v>
      </c>
      <c r="AI4759" s="122">
        <f t="shared" si="976"/>
        <v>1.1459260297187408</v>
      </c>
    </row>
    <row r="4760" spans="1:35" x14ac:dyDescent="0.25">
      <c r="A4760" s="90">
        <v>1.9024000000000001</v>
      </c>
      <c r="B4760" s="160">
        <v>20.571704405189507</v>
      </c>
      <c r="E4760" s="147">
        <f t="shared" si="964"/>
        <v>8.2286817620794653E-3</v>
      </c>
      <c r="F4760" s="160"/>
      <c r="W4760" s="146">
        <f t="shared" si="967"/>
        <v>0.62113444668422146</v>
      </c>
      <c r="X4760" s="164">
        <v>6.1301203719143498</v>
      </c>
      <c r="Y4760" s="147">
        <f t="shared" si="969"/>
        <v>4.0000000000017799E-4</v>
      </c>
      <c r="Z4760" s="122">
        <f t="shared" si="970"/>
        <v>8.8754449677853557</v>
      </c>
      <c r="AA4760" s="122">
        <f t="shared" si="971"/>
        <v>0.61929999999999996</v>
      </c>
      <c r="AB4760" s="122">
        <f t="shared" si="968"/>
        <v>2.6434431697024874E-3</v>
      </c>
      <c r="AC4760" s="122">
        <f t="shared" si="972"/>
        <v>9.2922535947728662</v>
      </c>
      <c r="AD4760" s="122">
        <f t="shared" si="965"/>
        <v>-130.32152481596518</v>
      </c>
      <c r="AE4760" s="122">
        <f t="shared" si="966"/>
        <v>2.1936241756249355E-4</v>
      </c>
      <c r="AF4760" s="122">
        <f t="shared" si="973"/>
        <v>0.8732917646272208</v>
      </c>
      <c r="AG4760" s="122">
        <f t="shared" si="974"/>
        <v>0.5484060439059899</v>
      </c>
      <c r="AH4760" s="87">
        <f t="shared" si="975"/>
        <v>-0.12402867891293738</v>
      </c>
      <c r="AI4760" s="122">
        <f t="shared" si="976"/>
        <v>1.1459260297187408</v>
      </c>
    </row>
    <row r="4761" spans="1:35" x14ac:dyDescent="0.25">
      <c r="A4761" s="90">
        <v>1.9028</v>
      </c>
      <c r="B4761" s="160">
        <v>21.568958881768129</v>
      </c>
      <c r="E4761" s="147">
        <f t="shared" si="964"/>
        <v>8.4281326573905982E-3</v>
      </c>
      <c r="F4761" s="160"/>
      <c r="W4761" s="146">
        <f t="shared" si="967"/>
        <v>0.64570964048261326</v>
      </c>
      <c r="X4761" s="164">
        <v>6.3726586773512288</v>
      </c>
      <c r="Y4761" s="147">
        <f t="shared" si="969"/>
        <v>3.9999999999995595E-4</v>
      </c>
      <c r="Z4761" s="122">
        <f t="shared" si="970"/>
        <v>8.8754449677853557</v>
      </c>
      <c r="AA4761" s="122">
        <f t="shared" si="971"/>
        <v>0.61929999999999996</v>
      </c>
      <c r="AB4761" s="122">
        <f t="shared" si="968"/>
        <v>2.7077353104008172E-3</v>
      </c>
      <c r="AC4761" s="122">
        <f t="shared" si="972"/>
        <v>9.2949613300832663</v>
      </c>
      <c r="AD4761" s="122">
        <f t="shared" si="965"/>
        <v>-133.47481444473573</v>
      </c>
      <c r="AE4761" s="122">
        <f t="shared" si="966"/>
        <v>2.2467016113914871E-4</v>
      </c>
      <c r="AF4761" s="122">
        <f t="shared" si="973"/>
        <v>0.87351643478835994</v>
      </c>
      <c r="AG4761" s="122">
        <f t="shared" si="974"/>
        <v>0.5616754028479336</v>
      </c>
      <c r="AH4761" s="87">
        <f t="shared" si="975"/>
        <v>-0.12425334907407654</v>
      </c>
      <c r="AI4761" s="122">
        <f t="shared" si="976"/>
        <v>1.1023129991963663</v>
      </c>
    </row>
    <row r="4762" spans="1:35" x14ac:dyDescent="0.25">
      <c r="A4762" s="90">
        <v>1.9032</v>
      </c>
      <c r="B4762" s="160">
        <v>21.568958881768129</v>
      </c>
      <c r="E4762" s="147">
        <f t="shared" si="964"/>
        <v>8.627583552706302E-3</v>
      </c>
      <c r="F4762" s="160"/>
      <c r="W4762" s="146">
        <f t="shared" si="967"/>
        <v>0.64570964048261326</v>
      </c>
      <c r="X4762" s="164">
        <v>6.3726586773512288</v>
      </c>
      <c r="Y4762" s="147">
        <f t="shared" si="969"/>
        <v>3.9999999999995595E-4</v>
      </c>
      <c r="Z4762" s="122">
        <f t="shared" si="970"/>
        <v>8.8754449677853557</v>
      </c>
      <c r="AA4762" s="122">
        <f t="shared" si="971"/>
        <v>0.61929999999999996</v>
      </c>
      <c r="AB4762" s="122">
        <f t="shared" si="968"/>
        <v>2.7077353104008172E-3</v>
      </c>
      <c r="AC4762" s="122">
        <f t="shared" si="972"/>
        <v>9.2976690653936664</v>
      </c>
      <c r="AD4762" s="122">
        <f t="shared" si="965"/>
        <v>-133.4585017327035</v>
      </c>
      <c r="AE4762" s="122">
        <f t="shared" si="966"/>
        <v>2.2464270292797873E-4</v>
      </c>
      <c r="AF4762" s="122">
        <f t="shared" si="973"/>
        <v>0.87374107749128793</v>
      </c>
      <c r="AG4762" s="122">
        <f t="shared" si="974"/>
        <v>0.56160675732000864</v>
      </c>
      <c r="AH4762" s="87">
        <f t="shared" si="975"/>
        <v>-0.12447799177700451</v>
      </c>
      <c r="AI4762" s="122">
        <f t="shared" si="976"/>
        <v>1.1023129991963663</v>
      </c>
    </row>
    <row r="4763" spans="1:35" x14ac:dyDescent="0.25">
      <c r="A4763" s="90">
        <v>1.9036</v>
      </c>
      <c r="B4763" s="160">
        <v>21.568958881768129</v>
      </c>
      <c r="E4763" s="147">
        <f t="shared" si="964"/>
        <v>8.627583552706302E-3</v>
      </c>
      <c r="F4763" s="160"/>
      <c r="W4763" s="146">
        <f t="shared" si="967"/>
        <v>0.64570964048261326</v>
      </c>
      <c r="X4763" s="164">
        <v>6.3726586773512288</v>
      </c>
      <c r="Y4763" s="147">
        <f t="shared" si="969"/>
        <v>3.9999999999995595E-4</v>
      </c>
      <c r="Z4763" s="122">
        <f t="shared" si="970"/>
        <v>8.8754449677853557</v>
      </c>
      <c r="AA4763" s="122">
        <f t="shared" si="971"/>
        <v>0.61929999999999996</v>
      </c>
      <c r="AB4763" s="122">
        <f t="shared" si="968"/>
        <v>2.7077353104008172E-3</v>
      </c>
      <c r="AC4763" s="122">
        <f t="shared" si="972"/>
        <v>9.3003768007040666</v>
      </c>
      <c r="AD4763" s="122">
        <f t="shared" si="965"/>
        <v>-133.44218378167866</v>
      </c>
      <c r="AE4763" s="122">
        <f t="shared" si="966"/>
        <v>2.2461523589832627E-4</v>
      </c>
      <c r="AF4763" s="122">
        <f t="shared" si="973"/>
        <v>0.87396569272718627</v>
      </c>
      <c r="AG4763" s="122">
        <f t="shared" si="974"/>
        <v>0.56153808974587749</v>
      </c>
      <c r="AH4763" s="87">
        <f t="shared" si="975"/>
        <v>-0.12470260701290284</v>
      </c>
      <c r="AI4763" s="122">
        <f t="shared" si="976"/>
        <v>1.1023129991963663</v>
      </c>
    </row>
    <row r="4764" spans="1:35" x14ac:dyDescent="0.25">
      <c r="A4764" s="90">
        <v>1.9039999999999999</v>
      </c>
      <c r="B4764" s="160">
        <v>21.568958881768129</v>
      </c>
      <c r="E4764" s="147">
        <f t="shared" si="964"/>
        <v>8.627583552706302E-3</v>
      </c>
      <c r="F4764" s="160"/>
      <c r="W4764" s="146">
        <f t="shared" si="967"/>
        <v>0.64570964048261326</v>
      </c>
      <c r="X4764" s="164">
        <v>6.3726586773512288</v>
      </c>
      <c r="Y4764" s="147">
        <f t="shared" si="969"/>
        <v>3.9999999999995595E-4</v>
      </c>
      <c r="Z4764" s="122">
        <f t="shared" si="970"/>
        <v>8.8754449677853557</v>
      </c>
      <c r="AA4764" s="122">
        <f t="shared" si="971"/>
        <v>0.61929999999999996</v>
      </c>
      <c r="AB4764" s="122">
        <f t="shared" si="968"/>
        <v>2.7077353104008172E-3</v>
      </c>
      <c r="AC4764" s="122">
        <f t="shared" si="972"/>
        <v>9.3030845360144667</v>
      </c>
      <c r="AD4764" s="122">
        <f t="shared" si="965"/>
        <v>-133.42586059166126</v>
      </c>
      <c r="AE4764" s="122">
        <f t="shared" si="966"/>
        <v>2.2458776005019137E-4</v>
      </c>
      <c r="AF4764" s="122">
        <f t="shared" si="973"/>
        <v>0.87419028048723646</v>
      </c>
      <c r="AG4764" s="122">
        <f t="shared" si="974"/>
        <v>0.56146940012554025</v>
      </c>
      <c r="AH4764" s="87">
        <f t="shared" si="975"/>
        <v>-0.12492719477295303</v>
      </c>
      <c r="AI4764" s="122">
        <f t="shared" si="976"/>
        <v>1.1023129991963663</v>
      </c>
    </row>
    <row r="4765" spans="1:35" x14ac:dyDescent="0.25">
      <c r="A4765" s="90">
        <v>1.9044000000000001</v>
      </c>
      <c r="B4765" s="160">
        <v>20.571704405189507</v>
      </c>
      <c r="E4765" s="147">
        <f t="shared" si="964"/>
        <v>8.4281326573952767E-3</v>
      </c>
      <c r="F4765" s="160"/>
      <c r="W4765" s="146">
        <f t="shared" si="967"/>
        <v>0.62113444668422169</v>
      </c>
      <c r="X4765" s="164">
        <v>6.1301203719143524</v>
      </c>
      <c r="Y4765" s="147">
        <f t="shared" si="969"/>
        <v>4.0000000000017799E-4</v>
      </c>
      <c r="Z4765" s="122">
        <f t="shared" si="970"/>
        <v>8.8754449677853557</v>
      </c>
      <c r="AA4765" s="122">
        <f t="shared" si="971"/>
        <v>0.61929999999999996</v>
      </c>
      <c r="AB4765" s="122">
        <f t="shared" si="968"/>
        <v>2.6434431697024878E-3</v>
      </c>
      <c r="AC4765" s="122">
        <f t="shared" si="972"/>
        <v>9.3057279791841694</v>
      </c>
      <c r="AD4765" s="122">
        <f t="shared" si="965"/>
        <v>-130.2422508721682</v>
      </c>
      <c r="AE4765" s="122">
        <f t="shared" si="966"/>
        <v>2.1922898048074076E-4</v>
      </c>
      <c r="AF4765" s="122">
        <f t="shared" si="973"/>
        <v>0.87440950946771723</v>
      </c>
      <c r="AG4765" s="122">
        <f t="shared" si="974"/>
        <v>0.54807245120160797</v>
      </c>
      <c r="AH4765" s="87">
        <f t="shared" si="975"/>
        <v>-0.12514642375343377</v>
      </c>
      <c r="AI4765" s="122">
        <f t="shared" si="976"/>
        <v>1.1459260297187404</v>
      </c>
    </row>
    <row r="4766" spans="1:35" x14ac:dyDescent="0.25">
      <c r="A4766" s="90">
        <v>1.9048</v>
      </c>
      <c r="B4766" s="160">
        <v>20.571704405189507</v>
      </c>
      <c r="E4766" s="147">
        <f t="shared" si="964"/>
        <v>8.2286817620748961E-3</v>
      </c>
      <c r="F4766" s="160"/>
      <c r="W4766" s="146">
        <f t="shared" si="967"/>
        <v>0.62113444668422169</v>
      </c>
      <c r="X4766" s="164">
        <v>6.1301203719143524</v>
      </c>
      <c r="Y4766" s="147">
        <f t="shared" si="969"/>
        <v>3.9999999999995595E-4</v>
      </c>
      <c r="Z4766" s="122">
        <f t="shared" si="970"/>
        <v>8.8754449677853557</v>
      </c>
      <c r="AA4766" s="122">
        <f t="shared" si="971"/>
        <v>0.61929999999999996</v>
      </c>
      <c r="AB4766" s="122">
        <f t="shared" si="968"/>
        <v>2.6434431697010203E-3</v>
      </c>
      <c r="AC4766" s="122">
        <f t="shared" si="972"/>
        <v>9.3083714223538703</v>
      </c>
      <c r="AD4766" s="122">
        <f t="shared" si="965"/>
        <v>-130.22668382275413</v>
      </c>
      <c r="AE4766" s="122">
        <f t="shared" si="966"/>
        <v>2.1920277739879699E-4</v>
      </c>
      <c r="AF4766" s="122">
        <f t="shared" si="973"/>
        <v>0.87462871224511607</v>
      </c>
      <c r="AG4766" s="122">
        <f t="shared" si="974"/>
        <v>0.54800694349705281</v>
      </c>
      <c r="AH4766" s="87">
        <f t="shared" si="975"/>
        <v>-0.12536562653083255</v>
      </c>
      <c r="AI4766" s="122">
        <f t="shared" si="976"/>
        <v>1.1459260297187404</v>
      </c>
    </row>
    <row r="4767" spans="1:35" x14ac:dyDescent="0.25">
      <c r="A4767" s="90">
        <v>1.9052</v>
      </c>
      <c r="B4767" s="160">
        <v>20.571704405189507</v>
      </c>
      <c r="E4767" s="147">
        <f t="shared" si="964"/>
        <v>8.2286817620748961E-3</v>
      </c>
      <c r="F4767" s="160"/>
      <c r="W4767" s="146">
        <f t="shared" si="967"/>
        <v>0.62113444668422169</v>
      </c>
      <c r="X4767" s="164">
        <v>6.1301203719143524</v>
      </c>
      <c r="Y4767" s="147">
        <f t="shared" si="969"/>
        <v>3.9999999999995595E-4</v>
      </c>
      <c r="Z4767" s="122">
        <f t="shared" si="970"/>
        <v>8.8754449677853557</v>
      </c>
      <c r="AA4767" s="122">
        <f t="shared" si="971"/>
        <v>0.61929999999999996</v>
      </c>
      <c r="AB4767" s="122">
        <f t="shared" si="968"/>
        <v>2.6434431697010203E-3</v>
      </c>
      <c r="AC4767" s="122">
        <f t="shared" si="972"/>
        <v>9.3110148655235712</v>
      </c>
      <c r="AD4767" s="122">
        <f t="shared" si="965"/>
        <v>-130.21111189881108</v>
      </c>
      <c r="AE4767" s="122">
        <f t="shared" si="966"/>
        <v>2.1917656611185058E-4</v>
      </c>
      <c r="AF4767" s="122">
        <f t="shared" si="973"/>
        <v>0.87484788881122788</v>
      </c>
      <c r="AG4767" s="122">
        <f t="shared" si="974"/>
        <v>0.54794141527968676</v>
      </c>
      <c r="AH4767" s="87">
        <f t="shared" si="975"/>
        <v>-0.12558480309694439</v>
      </c>
      <c r="AI4767" s="122">
        <f t="shared" si="976"/>
        <v>1.2014770837518083</v>
      </c>
    </row>
    <row r="4768" spans="1:35" x14ac:dyDescent="0.25">
      <c r="A4768" s="90">
        <v>1.9056</v>
      </c>
      <c r="B4768" s="160">
        <v>20.571704405189507</v>
      </c>
      <c r="E4768" s="147">
        <f t="shared" si="964"/>
        <v>8.2286817620748961E-3</v>
      </c>
      <c r="F4768" s="160"/>
      <c r="W4768" s="146">
        <f t="shared" si="967"/>
        <v>0.62113444668422169</v>
      </c>
      <c r="X4768" s="164">
        <v>6.1301203719143524</v>
      </c>
      <c r="Y4768" s="147">
        <f t="shared" si="969"/>
        <v>3.9999999999995595E-4</v>
      </c>
      <c r="Z4768" s="122">
        <f t="shared" si="970"/>
        <v>8.8754449677853557</v>
      </c>
      <c r="AA4768" s="122">
        <f t="shared" si="971"/>
        <v>0.61929999999999996</v>
      </c>
      <c r="AB4768" s="122">
        <f t="shared" si="968"/>
        <v>2.6434431697010203E-3</v>
      </c>
      <c r="AC4768" s="122">
        <f t="shared" si="972"/>
        <v>9.313658308693272</v>
      </c>
      <c r="AD4768" s="122">
        <f t="shared" si="965"/>
        <v>-130.19553510026682</v>
      </c>
      <c r="AE4768" s="122">
        <f t="shared" si="966"/>
        <v>2.1915034661977988E-4</v>
      </c>
      <c r="AF4768" s="122">
        <f t="shared" si="973"/>
        <v>0.87506703915784767</v>
      </c>
      <c r="AG4768" s="122">
        <f t="shared" si="974"/>
        <v>0.54787586654951004</v>
      </c>
      <c r="AH4768" s="87">
        <f t="shared" si="975"/>
        <v>-0.12580395344356418</v>
      </c>
      <c r="AI4768" s="122">
        <f t="shared" si="976"/>
        <v>1.1459260297187404</v>
      </c>
    </row>
    <row r="4769" spans="1:35" x14ac:dyDescent="0.25">
      <c r="A4769" s="90">
        <v>1.9059999999999999</v>
      </c>
      <c r="B4769" s="160">
        <v>21.568958881768129</v>
      </c>
      <c r="E4769" s="147">
        <f t="shared" si="964"/>
        <v>8.4281326573905982E-3</v>
      </c>
      <c r="F4769" s="160"/>
      <c r="W4769" s="146">
        <f t="shared" si="967"/>
        <v>0.64570964048261315</v>
      </c>
      <c r="X4769" s="164">
        <v>6.372658677351227</v>
      </c>
      <c r="Y4769" s="147">
        <f t="shared" si="969"/>
        <v>3.9999999999995595E-4</v>
      </c>
      <c r="Z4769" s="122">
        <f t="shared" si="970"/>
        <v>8.8754449677853557</v>
      </c>
      <c r="AA4769" s="122">
        <f t="shared" si="971"/>
        <v>0.61929999999999996</v>
      </c>
      <c r="AB4769" s="122">
        <f t="shared" si="968"/>
        <v>2.7077353104008163E-3</v>
      </c>
      <c r="AC4769" s="122">
        <f t="shared" si="972"/>
        <v>9.3163660440036722</v>
      </c>
      <c r="AD4769" s="122">
        <f t="shared" si="965"/>
        <v>-133.34571907314648</v>
      </c>
      <c r="AE4769" s="122">
        <f t="shared" si="966"/>
        <v>2.2445286263187653E-4</v>
      </c>
      <c r="AF4769" s="122">
        <f t="shared" si="973"/>
        <v>0.87529149202047951</v>
      </c>
      <c r="AG4769" s="122">
        <f t="shared" si="974"/>
        <v>0.56113215657975313</v>
      </c>
      <c r="AH4769" s="87">
        <f t="shared" si="975"/>
        <v>-0.12602840630619605</v>
      </c>
      <c r="AI4769" s="122">
        <f t="shared" si="976"/>
        <v>1.1023129991963665</v>
      </c>
    </row>
    <row r="4770" spans="1:35" x14ac:dyDescent="0.25">
      <c r="A4770" s="90">
        <v>1.9064000000000001</v>
      </c>
      <c r="B4770" s="160">
        <v>20.571704405189507</v>
      </c>
      <c r="E4770" s="147">
        <f t="shared" si="964"/>
        <v>8.4281326573952767E-3</v>
      </c>
      <c r="F4770" s="160"/>
      <c r="W4770" s="146">
        <f t="shared" si="967"/>
        <v>0.62113444668422146</v>
      </c>
      <c r="X4770" s="164">
        <v>6.1301203719143498</v>
      </c>
      <c r="Y4770" s="147">
        <f t="shared" si="969"/>
        <v>4.0000000000017799E-4</v>
      </c>
      <c r="Z4770" s="122">
        <f t="shared" si="970"/>
        <v>8.8754449677853557</v>
      </c>
      <c r="AA4770" s="122">
        <f t="shared" si="971"/>
        <v>0.61929999999999996</v>
      </c>
      <c r="AB4770" s="122">
        <f t="shared" si="968"/>
        <v>2.6434431697024874E-3</v>
      </c>
      <c r="AC4770" s="122">
        <f t="shared" si="972"/>
        <v>9.3190094871733749</v>
      </c>
      <c r="AD4770" s="122">
        <f t="shared" si="965"/>
        <v>-130.16398773264223</v>
      </c>
      <c r="AE4770" s="122">
        <f t="shared" si="966"/>
        <v>2.1909724482527867E-4</v>
      </c>
      <c r="AF4770" s="122">
        <f t="shared" si="973"/>
        <v>0.87551058926530478</v>
      </c>
      <c r="AG4770" s="122">
        <f t="shared" si="974"/>
        <v>0.5477431120629529</v>
      </c>
      <c r="AH4770" s="87">
        <f t="shared" si="975"/>
        <v>-0.12624750355102132</v>
      </c>
      <c r="AI4770" s="122">
        <f t="shared" si="976"/>
        <v>1.1459260297187408</v>
      </c>
    </row>
    <row r="4771" spans="1:35" x14ac:dyDescent="0.25">
      <c r="A4771" s="90">
        <v>1.9068000000000001</v>
      </c>
      <c r="B4771" s="160">
        <v>20.571704405189507</v>
      </c>
      <c r="E4771" s="147">
        <f t="shared" si="964"/>
        <v>8.2286817620748961E-3</v>
      </c>
      <c r="F4771" s="160"/>
      <c r="W4771" s="146">
        <f t="shared" si="967"/>
        <v>0.62113444668422146</v>
      </c>
      <c r="X4771" s="164">
        <v>6.1301203719143498</v>
      </c>
      <c r="Y4771" s="147">
        <f t="shared" si="969"/>
        <v>3.9999999999995595E-4</v>
      </c>
      <c r="Z4771" s="122">
        <f t="shared" si="970"/>
        <v>8.8754449677853557</v>
      </c>
      <c r="AA4771" s="122">
        <f t="shared" si="971"/>
        <v>0.61929999999999996</v>
      </c>
      <c r="AB4771" s="122">
        <f t="shared" si="968"/>
        <v>2.6434431697010198E-3</v>
      </c>
      <c r="AC4771" s="122">
        <f t="shared" si="972"/>
        <v>9.3216529303430757</v>
      </c>
      <c r="AD4771" s="122">
        <f t="shared" si="965"/>
        <v>-130.14839619166506</v>
      </c>
      <c r="AE4771" s="122">
        <f t="shared" si="966"/>
        <v>2.190710005181536E-4</v>
      </c>
      <c r="AF4771" s="122">
        <f t="shared" si="973"/>
        <v>0.87572966026582288</v>
      </c>
      <c r="AG4771" s="122">
        <f t="shared" si="974"/>
        <v>0.54767750129544435</v>
      </c>
      <c r="AH4771" s="87">
        <f t="shared" si="975"/>
        <v>-0.12646657455153948</v>
      </c>
      <c r="AI4771" s="122">
        <f t="shared" si="976"/>
        <v>1.1459260297187408</v>
      </c>
    </row>
    <row r="4772" spans="1:35" x14ac:dyDescent="0.25">
      <c r="A4772" s="90">
        <v>1.9072</v>
      </c>
      <c r="B4772" s="160">
        <v>19.574449928610889</v>
      </c>
      <c r="E4772" s="147">
        <f t="shared" si="964"/>
        <v>8.0292308667591957E-3</v>
      </c>
      <c r="F4772" s="160"/>
      <c r="W4772" s="146">
        <f t="shared" si="967"/>
        <v>0.59655925288583056</v>
      </c>
      <c r="X4772" s="164">
        <v>5.8875820664774796</v>
      </c>
      <c r="Y4772" s="147">
        <f t="shared" si="969"/>
        <v>3.9999999999995595E-4</v>
      </c>
      <c r="Z4772" s="122">
        <f t="shared" si="970"/>
        <v>8.8754449677853557</v>
      </c>
      <c r="AA4772" s="122">
        <f t="shared" si="971"/>
        <v>0.61929999999999996</v>
      </c>
      <c r="AB4772" s="122">
        <f t="shared" si="968"/>
        <v>2.5781749995255274E-3</v>
      </c>
      <c r="AC4772" s="122">
        <f t="shared" si="972"/>
        <v>9.3242311053426015</v>
      </c>
      <c r="AD4772" s="122">
        <f t="shared" si="965"/>
        <v>-126.92011987008163</v>
      </c>
      <c r="AE4772" s="122">
        <f t="shared" si="966"/>
        <v>2.13637036332557E-4</v>
      </c>
      <c r="AF4772" s="122">
        <f t="shared" si="973"/>
        <v>0.87594329730215548</v>
      </c>
      <c r="AG4772" s="122">
        <f t="shared" si="974"/>
        <v>0.53409259083145133</v>
      </c>
      <c r="AH4772" s="87">
        <f t="shared" si="975"/>
        <v>-0.12668021158787204</v>
      </c>
      <c r="AI4772" s="122">
        <f t="shared" si="976"/>
        <v>1.1931323283768025</v>
      </c>
    </row>
    <row r="4773" spans="1:35" x14ac:dyDescent="0.25">
      <c r="A4773" s="90">
        <v>1.9076</v>
      </c>
      <c r="B4773" s="160">
        <v>19.574449928610889</v>
      </c>
      <c r="E4773" s="147">
        <f t="shared" si="964"/>
        <v>7.8297799714434936E-3</v>
      </c>
      <c r="F4773" s="160"/>
      <c r="W4773" s="146">
        <f t="shared" si="967"/>
        <v>0.59655925288583056</v>
      </c>
      <c r="X4773" s="164">
        <v>5.8875820664774796</v>
      </c>
      <c r="Y4773" s="147">
        <f t="shared" si="969"/>
        <v>3.9999999999995595E-4</v>
      </c>
      <c r="Z4773" s="122">
        <f t="shared" si="970"/>
        <v>8.8754449677853557</v>
      </c>
      <c r="AA4773" s="122">
        <f t="shared" si="971"/>
        <v>0.61929999999999996</v>
      </c>
      <c r="AB4773" s="122">
        <f t="shared" si="968"/>
        <v>2.5781749995255274E-3</v>
      </c>
      <c r="AC4773" s="122">
        <f t="shared" si="972"/>
        <v>9.3268092803421272</v>
      </c>
      <c r="AD4773" s="122">
        <f t="shared" si="965"/>
        <v>-126.90527965086424</v>
      </c>
      <c r="AE4773" s="122">
        <f t="shared" si="966"/>
        <v>2.1361205668035235E-4</v>
      </c>
      <c r="AF4773" s="122">
        <f t="shared" si="973"/>
        <v>0.87615690935883583</v>
      </c>
      <c r="AG4773" s="122">
        <f t="shared" si="974"/>
        <v>0.53403014170093965</v>
      </c>
      <c r="AH4773" s="87">
        <f t="shared" si="975"/>
        <v>-0.1268938236445524</v>
      </c>
      <c r="AI4773" s="122">
        <f t="shared" si="976"/>
        <v>1.1931323283768025</v>
      </c>
    </row>
    <row r="4774" spans="1:35" x14ac:dyDescent="0.25">
      <c r="A4774" s="90">
        <v>1.9079999999999999</v>
      </c>
      <c r="B4774" s="160">
        <v>19.574449928610889</v>
      </c>
      <c r="E4774" s="147">
        <f t="shared" si="964"/>
        <v>7.8297799714434936E-3</v>
      </c>
      <c r="F4774" s="160"/>
      <c r="W4774" s="146">
        <f t="shared" si="967"/>
        <v>0.59655925288583056</v>
      </c>
      <c r="X4774" s="164">
        <v>5.8875820664774796</v>
      </c>
      <c r="Y4774" s="147">
        <f t="shared" si="969"/>
        <v>3.9999999999995595E-4</v>
      </c>
      <c r="Z4774" s="122">
        <f t="shared" si="970"/>
        <v>8.8754449677853557</v>
      </c>
      <c r="AA4774" s="122">
        <f t="shared" si="971"/>
        <v>0.61929999999999996</v>
      </c>
      <c r="AB4774" s="122">
        <f t="shared" si="968"/>
        <v>2.5781749995255274E-3</v>
      </c>
      <c r="AC4774" s="122">
        <f t="shared" si="972"/>
        <v>9.3293874553416529</v>
      </c>
      <c r="AD4774" s="122">
        <f t="shared" si="965"/>
        <v>-126.89043490927429</v>
      </c>
      <c r="AE4774" s="122">
        <f t="shared" si="966"/>
        <v>2.1358706941590881E-4</v>
      </c>
      <c r="AF4774" s="122">
        <f t="shared" si="973"/>
        <v>0.87637049642825171</v>
      </c>
      <c r="AG4774" s="122">
        <f t="shared" si="974"/>
        <v>0.53396767353983088</v>
      </c>
      <c r="AH4774" s="87">
        <f t="shared" si="975"/>
        <v>-0.12710741071396831</v>
      </c>
      <c r="AI4774" s="122">
        <f t="shared" si="976"/>
        <v>1.1931323283768025</v>
      </c>
    </row>
    <row r="4775" spans="1:35" x14ac:dyDescent="0.25">
      <c r="A4775" s="90">
        <v>1.9084000000000001</v>
      </c>
      <c r="B4775" s="160">
        <v>20.571704405189507</v>
      </c>
      <c r="E4775" s="147">
        <f t="shared" si="964"/>
        <v>8.0292308667636522E-3</v>
      </c>
      <c r="F4775" s="160"/>
      <c r="W4775" s="146">
        <f t="shared" si="967"/>
        <v>0.62113444668422135</v>
      </c>
      <c r="X4775" s="164">
        <v>6.1301203719143489</v>
      </c>
      <c r="Y4775" s="147">
        <f t="shared" si="969"/>
        <v>4.0000000000017799E-4</v>
      </c>
      <c r="Z4775" s="122">
        <f t="shared" si="970"/>
        <v>8.8754449677853557</v>
      </c>
      <c r="AA4775" s="122">
        <f t="shared" si="971"/>
        <v>0.61929999999999996</v>
      </c>
      <c r="AB4775" s="122">
        <f t="shared" si="968"/>
        <v>2.643443169702487E-3</v>
      </c>
      <c r="AC4775" s="122">
        <f t="shared" si="972"/>
        <v>9.3320308985113556</v>
      </c>
      <c r="AD4775" s="122">
        <f t="shared" si="965"/>
        <v>-130.08713778655806</v>
      </c>
      <c r="AE4775" s="122">
        <f t="shared" si="966"/>
        <v>2.1896788791369879E-4</v>
      </c>
      <c r="AF4775" s="122">
        <f t="shared" si="973"/>
        <v>0.87658946431616536</v>
      </c>
      <c r="AG4775" s="122">
        <f t="shared" si="974"/>
        <v>0.54741971978400339</v>
      </c>
      <c r="AH4775" s="87">
        <f t="shared" si="975"/>
        <v>-0.12732637860188201</v>
      </c>
      <c r="AI4775" s="122">
        <f t="shared" si="976"/>
        <v>1.2014770837518089</v>
      </c>
    </row>
    <row r="4776" spans="1:35" x14ac:dyDescent="0.25">
      <c r="A4776" s="90">
        <v>1.9088000000000001</v>
      </c>
      <c r="B4776" s="160">
        <v>20.571704405189507</v>
      </c>
      <c r="E4776" s="147">
        <f t="shared" si="964"/>
        <v>8.2286817620748961E-3</v>
      </c>
      <c r="F4776" s="160"/>
      <c r="W4776" s="146">
        <f t="shared" si="967"/>
        <v>0.62113444668422135</v>
      </c>
      <c r="X4776" s="164">
        <v>6.1301203719143489</v>
      </c>
      <c r="Y4776" s="147">
        <f t="shared" si="969"/>
        <v>3.9999999999995595E-4</v>
      </c>
      <c r="Z4776" s="122">
        <f t="shared" si="970"/>
        <v>8.8754449677853557</v>
      </c>
      <c r="AA4776" s="122">
        <f t="shared" si="971"/>
        <v>0.61929999999999996</v>
      </c>
      <c r="AB4776" s="122">
        <f t="shared" si="968"/>
        <v>2.6434431697010194E-3</v>
      </c>
      <c r="AC4776" s="122">
        <f t="shared" si="972"/>
        <v>9.3346743416810565</v>
      </c>
      <c r="AD4776" s="122">
        <f t="shared" si="965"/>
        <v>-130.0715222336452</v>
      </c>
      <c r="AE4776" s="122">
        <f t="shared" si="966"/>
        <v>2.1894160318872052E-4</v>
      </c>
      <c r="AF4776" s="122">
        <f t="shared" si="973"/>
        <v>0.87680840591935405</v>
      </c>
      <c r="AG4776" s="122">
        <f t="shared" si="974"/>
        <v>0.54735400797186162</v>
      </c>
      <c r="AH4776" s="87">
        <f t="shared" si="975"/>
        <v>-0.12754532020507073</v>
      </c>
      <c r="AI4776" s="122">
        <f t="shared" si="976"/>
        <v>1.2014770837518089</v>
      </c>
    </row>
    <row r="4777" spans="1:35" x14ac:dyDescent="0.25">
      <c r="A4777" s="90">
        <v>1.9092</v>
      </c>
      <c r="B4777" s="160">
        <v>20.571704405189507</v>
      </c>
      <c r="E4777" s="147">
        <f t="shared" si="964"/>
        <v>8.2286817620748961E-3</v>
      </c>
      <c r="F4777" s="160"/>
      <c r="W4777" s="146">
        <f t="shared" si="967"/>
        <v>0.62113444668422135</v>
      </c>
      <c r="X4777" s="164">
        <v>6.1301203719143489</v>
      </c>
      <c r="Y4777" s="147">
        <f t="shared" si="969"/>
        <v>3.9999999999995595E-4</v>
      </c>
      <c r="Z4777" s="122">
        <f t="shared" si="970"/>
        <v>8.8754449677853557</v>
      </c>
      <c r="AA4777" s="122">
        <f t="shared" si="971"/>
        <v>0.61929999999999996</v>
      </c>
      <c r="AB4777" s="122">
        <f t="shared" si="968"/>
        <v>2.6434431697010194E-3</v>
      </c>
      <c r="AC4777" s="122">
        <f t="shared" si="972"/>
        <v>9.3373177848507574</v>
      </c>
      <c r="AD4777" s="122">
        <f t="shared" si="965"/>
        <v>-130.05590180620331</v>
      </c>
      <c r="AE4777" s="122">
        <f t="shared" si="966"/>
        <v>2.1891531025873941E-4</v>
      </c>
      <c r="AF4777" s="122">
        <f t="shared" si="973"/>
        <v>0.8770273212296128</v>
      </c>
      <c r="AG4777" s="122">
        <f t="shared" si="974"/>
        <v>0.54728827564690885</v>
      </c>
      <c r="AH4777" s="87">
        <f t="shared" si="975"/>
        <v>-0.12776423551532948</v>
      </c>
      <c r="AI4777" s="122">
        <f t="shared" si="976"/>
        <v>1.2014770837518089</v>
      </c>
    </row>
    <row r="4778" spans="1:35" x14ac:dyDescent="0.25">
      <c r="A4778" s="90">
        <v>1.9096</v>
      </c>
      <c r="B4778" s="160">
        <v>20.571704405189507</v>
      </c>
      <c r="E4778" s="147">
        <f t="shared" si="964"/>
        <v>8.2286817620748961E-3</v>
      </c>
      <c r="F4778" s="160"/>
      <c r="W4778" s="146">
        <f t="shared" si="967"/>
        <v>0.62113444668422135</v>
      </c>
      <c r="X4778" s="164">
        <v>6.1301203719143489</v>
      </c>
      <c r="Y4778" s="147">
        <f t="shared" si="969"/>
        <v>3.9999999999995595E-4</v>
      </c>
      <c r="Z4778" s="122">
        <f t="shared" si="970"/>
        <v>8.8754449677853557</v>
      </c>
      <c r="AA4778" s="122">
        <f t="shared" si="971"/>
        <v>0.61929999999999996</v>
      </c>
      <c r="AB4778" s="122">
        <f t="shared" si="968"/>
        <v>2.6434431697010194E-3</v>
      </c>
      <c r="AC4778" s="122">
        <f t="shared" si="972"/>
        <v>9.3399612280204583</v>
      </c>
      <c r="AD4778" s="122">
        <f t="shared" si="965"/>
        <v>-130.04027650416023</v>
      </c>
      <c r="AE4778" s="122">
        <f t="shared" si="966"/>
        <v>2.1888900912363414E-4</v>
      </c>
      <c r="AF4778" s="122">
        <f t="shared" si="973"/>
        <v>0.87724621023873639</v>
      </c>
      <c r="AG4778" s="122">
        <f t="shared" si="974"/>
        <v>0.54722252280914563</v>
      </c>
      <c r="AH4778" s="87">
        <f t="shared" si="975"/>
        <v>-0.12798312452445312</v>
      </c>
      <c r="AI4778" s="122">
        <f t="shared" si="976"/>
        <v>1.2014770837518089</v>
      </c>
    </row>
    <row r="4779" spans="1:35" x14ac:dyDescent="0.25">
      <c r="A4779" s="90">
        <v>1.91</v>
      </c>
      <c r="B4779" s="160">
        <v>19.574449928610889</v>
      </c>
      <c r="E4779" s="147">
        <f t="shared" si="964"/>
        <v>8.0292308667591957E-3</v>
      </c>
      <c r="F4779" s="160"/>
      <c r="W4779" s="146">
        <f t="shared" si="967"/>
        <v>0.59655925288583023</v>
      </c>
      <c r="X4779" s="164">
        <v>5.8875820664774761</v>
      </c>
      <c r="Y4779" s="147">
        <f t="shared" si="969"/>
        <v>3.9999999999995595E-4</v>
      </c>
      <c r="Z4779" s="122">
        <f t="shared" si="970"/>
        <v>8.8754449677853557</v>
      </c>
      <c r="AA4779" s="122">
        <f t="shared" si="971"/>
        <v>0.61929999999999996</v>
      </c>
      <c r="AB4779" s="122">
        <f t="shared" si="968"/>
        <v>2.5781749995255269E-3</v>
      </c>
      <c r="AC4779" s="122">
        <f t="shared" si="972"/>
        <v>9.342539403019984</v>
      </c>
      <c r="AD4779" s="122">
        <f t="shared" si="965"/>
        <v>-126.81463760684304</v>
      </c>
      <c r="AE4779" s="122">
        <f t="shared" si="966"/>
        <v>2.1345948435634539E-4</v>
      </c>
      <c r="AF4779" s="122">
        <f t="shared" si="973"/>
        <v>0.87745966972309275</v>
      </c>
      <c r="AG4779" s="122">
        <f t="shared" si="974"/>
        <v>0.53364871089092225</v>
      </c>
      <c r="AH4779" s="87">
        <f t="shared" si="975"/>
        <v>-0.12819658400880946</v>
      </c>
      <c r="AI4779" s="122">
        <f t="shared" si="976"/>
        <v>1.1931323283768034</v>
      </c>
    </row>
    <row r="4780" spans="1:35" x14ac:dyDescent="0.25">
      <c r="A4780" s="90">
        <v>1.9104000000000001</v>
      </c>
      <c r="B4780" s="160">
        <v>19.574449928610889</v>
      </c>
      <c r="E4780" s="147">
        <f t="shared" si="964"/>
        <v>7.8297799714478391E-3</v>
      </c>
      <c r="F4780" s="160"/>
      <c r="W4780" s="146">
        <f t="shared" si="967"/>
        <v>0.59655925288583023</v>
      </c>
      <c r="X4780" s="164">
        <v>5.8875820664774761</v>
      </c>
      <c r="Y4780" s="147">
        <f t="shared" si="969"/>
        <v>4.0000000000017799E-4</v>
      </c>
      <c r="Z4780" s="122">
        <f t="shared" si="970"/>
        <v>8.8754449677853557</v>
      </c>
      <c r="AA4780" s="122">
        <f t="shared" si="971"/>
        <v>0.61929999999999996</v>
      </c>
      <c r="AB4780" s="122">
        <f t="shared" si="968"/>
        <v>2.5781749995269581E-3</v>
      </c>
      <c r="AC4780" s="122">
        <f t="shared" si="972"/>
        <v>9.3451175780195115</v>
      </c>
      <c r="AD4780" s="122">
        <f t="shared" si="965"/>
        <v>-126.79976527314095</v>
      </c>
      <c r="AE4780" s="122">
        <f t="shared" si="966"/>
        <v>2.1343445064775206E-4</v>
      </c>
      <c r="AF4780" s="122">
        <f t="shared" si="973"/>
        <v>0.87767310417374045</v>
      </c>
      <c r="AG4780" s="122">
        <f t="shared" si="974"/>
        <v>0.53358612661914273</v>
      </c>
      <c r="AH4780" s="87">
        <f t="shared" si="975"/>
        <v>-0.12841001845945721</v>
      </c>
      <c r="AI4780" s="122">
        <f t="shared" si="976"/>
        <v>1.1931323283768034</v>
      </c>
    </row>
    <row r="4781" spans="1:35" x14ac:dyDescent="0.25">
      <c r="A4781" s="90">
        <v>1.9108000000000001</v>
      </c>
      <c r="B4781" s="160">
        <v>20.571704405189507</v>
      </c>
      <c r="E4781" s="147">
        <f t="shared" si="964"/>
        <v>8.0292308667591957E-3</v>
      </c>
      <c r="F4781" s="160"/>
      <c r="W4781" s="146">
        <f t="shared" si="967"/>
        <v>0.62113444668422169</v>
      </c>
      <c r="X4781" s="164">
        <v>6.1301203719143524</v>
      </c>
      <c r="Y4781" s="147">
        <f t="shared" si="969"/>
        <v>3.9999999999995595E-4</v>
      </c>
      <c r="Z4781" s="122">
        <f t="shared" si="970"/>
        <v>8.8754449677853557</v>
      </c>
      <c r="AA4781" s="122">
        <f t="shared" si="971"/>
        <v>0.61929999999999996</v>
      </c>
      <c r="AB4781" s="122">
        <f t="shared" si="968"/>
        <v>2.6434431697010203E-3</v>
      </c>
      <c r="AC4781" s="122">
        <f t="shared" si="972"/>
        <v>9.3477610211892124</v>
      </c>
      <c r="AD4781" s="122">
        <f t="shared" si="965"/>
        <v>-129.99414378281492</v>
      </c>
      <c r="AE4781" s="122">
        <f t="shared" si="966"/>
        <v>2.1881135667675447E-4</v>
      </c>
      <c r="AF4781" s="122">
        <f t="shared" si="973"/>
        <v>0.87789191553041723</v>
      </c>
      <c r="AG4781" s="122">
        <f t="shared" si="974"/>
        <v>0.54702839169194639</v>
      </c>
      <c r="AH4781" s="87">
        <f t="shared" si="975"/>
        <v>-0.12862882981613397</v>
      </c>
      <c r="AI4781" s="122">
        <f t="shared" si="976"/>
        <v>1.1459260297187404</v>
      </c>
    </row>
    <row r="4782" spans="1:35" x14ac:dyDescent="0.25">
      <c r="A4782" s="90">
        <v>1.9112</v>
      </c>
      <c r="B4782" s="160">
        <v>20.571704405189507</v>
      </c>
      <c r="E4782" s="147">
        <f t="shared" si="964"/>
        <v>8.2286817620748961E-3</v>
      </c>
      <c r="F4782" s="160"/>
      <c r="W4782" s="146">
        <f t="shared" si="967"/>
        <v>0.62113444668422169</v>
      </c>
      <c r="X4782" s="164">
        <v>6.1301203719143524</v>
      </c>
      <c r="Y4782" s="147">
        <f t="shared" si="969"/>
        <v>3.9999999999995595E-4</v>
      </c>
      <c r="Z4782" s="122">
        <f t="shared" si="970"/>
        <v>8.8754449677853557</v>
      </c>
      <c r="AA4782" s="122">
        <f t="shared" si="971"/>
        <v>0.61929999999999996</v>
      </c>
      <c r="AB4782" s="122">
        <f t="shared" si="968"/>
        <v>2.6434431697010203E-3</v>
      </c>
      <c r="AC4782" s="122">
        <f t="shared" si="972"/>
        <v>9.3504044643589133</v>
      </c>
      <c r="AD4782" s="122">
        <f t="shared" si="965"/>
        <v>-129.97849922308046</v>
      </c>
      <c r="AE4782" s="122">
        <f t="shared" si="966"/>
        <v>2.1878502312633064E-4</v>
      </c>
      <c r="AF4782" s="122">
        <f t="shared" si="973"/>
        <v>0.87811070055354357</v>
      </c>
      <c r="AG4782" s="122">
        <f t="shared" si="974"/>
        <v>0.54696255781588687</v>
      </c>
      <c r="AH4782" s="87">
        <f t="shared" si="975"/>
        <v>-0.1288476148392603</v>
      </c>
      <c r="AI4782" s="122">
        <f t="shared" si="976"/>
        <v>1.1459260297187404</v>
      </c>
    </row>
    <row r="4783" spans="1:35" x14ac:dyDescent="0.25">
      <c r="A4783" s="90">
        <v>1.9116</v>
      </c>
      <c r="B4783" s="160">
        <v>20.571704405189507</v>
      </c>
      <c r="E4783" s="147">
        <f t="shared" si="964"/>
        <v>8.2286817620748961E-3</v>
      </c>
      <c r="F4783" s="160"/>
      <c r="W4783" s="146">
        <f t="shared" si="967"/>
        <v>0.62113444668422169</v>
      </c>
      <c r="X4783" s="164">
        <v>6.1301203719143524</v>
      </c>
      <c r="Y4783" s="147">
        <f t="shared" si="969"/>
        <v>3.9999999999995595E-4</v>
      </c>
      <c r="Z4783" s="122">
        <f t="shared" si="970"/>
        <v>8.8754449677853557</v>
      </c>
      <c r="AA4783" s="122">
        <f t="shared" si="971"/>
        <v>0.61929999999999996</v>
      </c>
      <c r="AB4783" s="122">
        <f t="shared" si="968"/>
        <v>2.6434431697010203E-3</v>
      </c>
      <c r="AC4783" s="122">
        <f t="shared" si="972"/>
        <v>9.3530479075286141</v>
      </c>
      <c r="AD4783" s="122">
        <f t="shared" si="965"/>
        <v>-129.96284978874482</v>
      </c>
      <c r="AE4783" s="122">
        <f t="shared" si="966"/>
        <v>2.187586813707826E-4</v>
      </c>
      <c r="AF4783" s="122">
        <f t="shared" si="973"/>
        <v>0.87832945923491434</v>
      </c>
      <c r="AG4783" s="122">
        <f t="shared" si="974"/>
        <v>0.54689670342701668</v>
      </c>
      <c r="AH4783" s="87">
        <f t="shared" si="975"/>
        <v>-0.12906637352063108</v>
      </c>
      <c r="AI4783" s="122">
        <f t="shared" si="976"/>
        <v>1.2014770837518083</v>
      </c>
    </row>
    <row r="4784" spans="1:35" x14ac:dyDescent="0.25">
      <c r="A4784" s="90">
        <v>1.9119999999999999</v>
      </c>
      <c r="B4784" s="160">
        <v>21.568958881768129</v>
      </c>
      <c r="E4784" s="147">
        <f t="shared" si="964"/>
        <v>8.4281326573905982E-3</v>
      </c>
      <c r="F4784" s="160"/>
      <c r="W4784" s="146">
        <f t="shared" si="967"/>
        <v>0.64570964048261315</v>
      </c>
      <c r="X4784" s="164">
        <v>6.372658677351227</v>
      </c>
      <c r="Y4784" s="147">
        <f t="shared" si="969"/>
        <v>3.9999999999995595E-4</v>
      </c>
      <c r="Z4784" s="122">
        <f t="shared" si="970"/>
        <v>8.8754449677853557</v>
      </c>
      <c r="AA4784" s="122">
        <f t="shared" si="971"/>
        <v>0.61929999999999996</v>
      </c>
      <c r="AB4784" s="122">
        <f t="shared" si="968"/>
        <v>2.7077353104008163E-3</v>
      </c>
      <c r="AC4784" s="122">
        <f t="shared" si="972"/>
        <v>9.3557556428390143</v>
      </c>
      <c r="AD4784" s="122">
        <f t="shared" si="965"/>
        <v>-133.10729832575541</v>
      </c>
      <c r="AE4784" s="122">
        <f t="shared" si="966"/>
        <v>2.2405154326718508E-4</v>
      </c>
      <c r="AF4784" s="122">
        <f t="shared" si="973"/>
        <v>0.87855351077818156</v>
      </c>
      <c r="AG4784" s="122">
        <f t="shared" si="974"/>
        <v>0.56012885816802438</v>
      </c>
      <c r="AH4784" s="87">
        <f t="shared" si="975"/>
        <v>-0.12929042506389826</v>
      </c>
      <c r="AI4784" s="122">
        <f t="shared" si="976"/>
        <v>1.1023129991963665</v>
      </c>
    </row>
    <row r="4785" spans="1:35" x14ac:dyDescent="0.25">
      <c r="A4785" s="90">
        <v>1.9124000000000001</v>
      </c>
      <c r="B4785" s="160">
        <v>20.571704405189507</v>
      </c>
      <c r="E4785" s="147">
        <f t="shared" si="964"/>
        <v>8.4281326573952767E-3</v>
      </c>
      <c r="F4785" s="160"/>
      <c r="W4785" s="146">
        <f t="shared" si="967"/>
        <v>0.62113444668422146</v>
      </c>
      <c r="X4785" s="164">
        <v>6.1301203719143498</v>
      </c>
      <c r="Y4785" s="147">
        <f t="shared" si="969"/>
        <v>4.0000000000017799E-4</v>
      </c>
      <c r="Z4785" s="122">
        <f t="shared" si="970"/>
        <v>8.8754449677853557</v>
      </c>
      <c r="AA4785" s="122">
        <f t="shared" si="971"/>
        <v>0.61929999999999996</v>
      </c>
      <c r="AB4785" s="122">
        <f t="shared" si="968"/>
        <v>2.6434431697024874E-3</v>
      </c>
      <c r="AC4785" s="122">
        <f t="shared" si="972"/>
        <v>9.3583990860087169</v>
      </c>
      <c r="AD4785" s="122">
        <f t="shared" si="965"/>
        <v>-129.9311553829358</v>
      </c>
      <c r="AE4785" s="122">
        <f t="shared" si="966"/>
        <v>2.1870533207571193E-4</v>
      </c>
      <c r="AF4785" s="122">
        <f t="shared" si="973"/>
        <v>0.87877221611025724</v>
      </c>
      <c r="AG4785" s="122">
        <f t="shared" si="974"/>
        <v>0.54676333018903656</v>
      </c>
      <c r="AH4785" s="87">
        <f t="shared" si="975"/>
        <v>-0.12950913039597398</v>
      </c>
      <c r="AI4785" s="122">
        <f t="shared" si="976"/>
        <v>1.1459260297187408</v>
      </c>
    </row>
    <row r="4786" spans="1:35" x14ac:dyDescent="0.25">
      <c r="A4786" s="90">
        <v>1.9128000000000001</v>
      </c>
      <c r="B4786" s="160">
        <v>20.571704405189507</v>
      </c>
      <c r="E4786" s="147">
        <f t="shared" si="964"/>
        <v>8.2286817620748961E-3</v>
      </c>
      <c r="F4786" s="160"/>
      <c r="W4786" s="146">
        <f t="shared" si="967"/>
        <v>0.62113444668422146</v>
      </c>
      <c r="X4786" s="164">
        <v>6.1301203719143498</v>
      </c>
      <c r="Y4786" s="147">
        <f t="shared" si="969"/>
        <v>3.9999999999995595E-4</v>
      </c>
      <c r="Z4786" s="122">
        <f t="shared" si="970"/>
        <v>8.8754449677853557</v>
      </c>
      <c r="AA4786" s="122">
        <f t="shared" si="971"/>
        <v>0.61929999999999996</v>
      </c>
      <c r="AB4786" s="122">
        <f t="shared" si="968"/>
        <v>2.6434431697010198E-3</v>
      </c>
      <c r="AC4786" s="122">
        <f t="shared" si="972"/>
        <v>9.3610425291784178</v>
      </c>
      <c r="AD4786" s="122">
        <f t="shared" si="965"/>
        <v>-129.91549120616742</v>
      </c>
      <c r="AE4786" s="122">
        <f t="shared" si="966"/>
        <v>2.1867896550510974E-4</v>
      </c>
      <c r="AF4786" s="122">
        <f t="shared" si="973"/>
        <v>0.87899089507576234</v>
      </c>
      <c r="AG4786" s="122">
        <f t="shared" si="974"/>
        <v>0.54669741376283454</v>
      </c>
      <c r="AH4786" s="87">
        <f t="shared" si="975"/>
        <v>-0.1297278093614791</v>
      </c>
      <c r="AI4786" s="122">
        <f t="shared" si="976"/>
        <v>1.0903749756856733</v>
      </c>
    </row>
    <row r="4787" spans="1:35" x14ac:dyDescent="0.25">
      <c r="A4787" s="90">
        <v>1.9132</v>
      </c>
      <c r="B4787" s="160">
        <v>20.571704405189507</v>
      </c>
      <c r="E4787" s="147">
        <f t="shared" si="964"/>
        <v>8.2286817620748961E-3</v>
      </c>
      <c r="F4787" s="160"/>
      <c r="W4787" s="146">
        <f t="shared" si="967"/>
        <v>0.62113444668422146</v>
      </c>
      <c r="X4787" s="164">
        <v>6.1301203719143498</v>
      </c>
      <c r="Y4787" s="147">
        <f t="shared" si="969"/>
        <v>3.9999999999995595E-4</v>
      </c>
      <c r="Z4787" s="122">
        <f t="shared" si="970"/>
        <v>8.8754449677853557</v>
      </c>
      <c r="AA4787" s="122">
        <f t="shared" si="971"/>
        <v>0.61929999999999996</v>
      </c>
      <c r="AB4787" s="122">
        <f t="shared" si="968"/>
        <v>2.6434431697010198E-3</v>
      </c>
      <c r="AC4787" s="122">
        <f t="shared" si="972"/>
        <v>9.3636859723481187</v>
      </c>
      <c r="AD4787" s="122">
        <f t="shared" si="965"/>
        <v>-129.89982215486992</v>
      </c>
      <c r="AE4787" s="122">
        <f t="shared" si="966"/>
        <v>2.1865259072950471E-4</v>
      </c>
      <c r="AF4787" s="122">
        <f t="shared" si="973"/>
        <v>0.87920954766649184</v>
      </c>
      <c r="AG4787" s="122">
        <f t="shared" si="974"/>
        <v>0.54663147682382196</v>
      </c>
      <c r="AH4787" s="87">
        <f t="shared" si="975"/>
        <v>-0.1299464619522086</v>
      </c>
      <c r="AI4787" s="122">
        <f t="shared" si="976"/>
        <v>1.0903749756856733</v>
      </c>
    </row>
    <row r="4788" spans="1:35" x14ac:dyDescent="0.25">
      <c r="A4788" s="90">
        <v>1.9136</v>
      </c>
      <c r="B4788" s="160">
        <v>20.571704405189507</v>
      </c>
      <c r="E4788" s="147">
        <f t="shared" si="964"/>
        <v>8.2286817620748961E-3</v>
      </c>
      <c r="F4788" s="160"/>
      <c r="W4788" s="146">
        <f t="shared" si="967"/>
        <v>0.62113444668422146</v>
      </c>
      <c r="X4788" s="164">
        <v>6.1301203719143498</v>
      </c>
      <c r="Y4788" s="147">
        <f t="shared" si="969"/>
        <v>3.9999999999995595E-4</v>
      </c>
      <c r="Z4788" s="122">
        <f t="shared" si="970"/>
        <v>8.8754449677853557</v>
      </c>
      <c r="AA4788" s="122">
        <f t="shared" si="971"/>
        <v>0.61929999999999996</v>
      </c>
      <c r="AB4788" s="122">
        <f t="shared" si="968"/>
        <v>2.6434431697010198E-3</v>
      </c>
      <c r="AC4788" s="122">
        <f t="shared" si="972"/>
        <v>9.3663294155178196</v>
      </c>
      <c r="AD4788" s="122">
        <f t="shared" si="965"/>
        <v>-129.88414822897121</v>
      </c>
      <c r="AE4788" s="122">
        <f t="shared" si="966"/>
        <v>2.1862620774877538E-4</v>
      </c>
      <c r="AF4788" s="122">
        <f t="shared" si="973"/>
        <v>0.87942817387424066</v>
      </c>
      <c r="AG4788" s="122">
        <f t="shared" si="974"/>
        <v>0.5465655193719986</v>
      </c>
      <c r="AH4788" s="87">
        <f t="shared" si="975"/>
        <v>-0.13016508815995737</v>
      </c>
      <c r="AI4788" s="122">
        <f t="shared" si="976"/>
        <v>1.0903749756856733</v>
      </c>
    </row>
    <row r="4789" spans="1:35" x14ac:dyDescent="0.25">
      <c r="A4789" s="90">
        <v>1.9139999999999999</v>
      </c>
      <c r="B4789" s="160">
        <v>21.568958881768129</v>
      </c>
      <c r="E4789" s="147">
        <f t="shared" si="964"/>
        <v>8.4281326573905982E-3</v>
      </c>
      <c r="F4789" s="160"/>
      <c r="W4789" s="146">
        <f t="shared" si="967"/>
        <v>0.64570964048261326</v>
      </c>
      <c r="X4789" s="164">
        <v>6.3726586773512288</v>
      </c>
      <c r="Y4789" s="147">
        <f t="shared" si="969"/>
        <v>3.9999999999995595E-4</v>
      </c>
      <c r="Z4789" s="122">
        <f t="shared" si="970"/>
        <v>8.8754449677853557</v>
      </c>
      <c r="AA4789" s="122">
        <f t="shared" si="971"/>
        <v>0.61929999999999996</v>
      </c>
      <c r="AB4789" s="122">
        <f t="shared" si="968"/>
        <v>2.7077353104008172E-3</v>
      </c>
      <c r="AC4789" s="122">
        <f t="shared" si="972"/>
        <v>9.3690371508282198</v>
      </c>
      <c r="AD4789" s="122">
        <f t="shared" si="965"/>
        <v>-133.02665693939696</v>
      </c>
      <c r="AE4789" s="122">
        <f t="shared" si="966"/>
        <v>2.2391580445126679E-4</v>
      </c>
      <c r="AF4789" s="122">
        <f t="shared" si="973"/>
        <v>0.87965208967869191</v>
      </c>
      <c r="AG4789" s="122">
        <f t="shared" si="974"/>
        <v>0.55978951112822861</v>
      </c>
      <c r="AH4789" s="87">
        <f t="shared" si="975"/>
        <v>-0.13038900396440864</v>
      </c>
      <c r="AI4789" s="122">
        <f t="shared" si="976"/>
        <v>1.1023129991963663</v>
      </c>
    </row>
    <row r="4790" spans="1:35" x14ac:dyDescent="0.25">
      <c r="A4790" s="90">
        <v>1.9144000000000001</v>
      </c>
      <c r="B4790" s="160">
        <v>21.568958881768129</v>
      </c>
      <c r="E4790" s="147">
        <f t="shared" si="964"/>
        <v>8.6275835527110899E-3</v>
      </c>
      <c r="F4790" s="160"/>
      <c r="W4790" s="146">
        <f t="shared" si="967"/>
        <v>0.64570964048261326</v>
      </c>
      <c r="X4790" s="164">
        <v>6.3726586773512288</v>
      </c>
      <c r="Y4790" s="147">
        <f t="shared" si="969"/>
        <v>4.0000000000017799E-4</v>
      </c>
      <c r="Z4790" s="122">
        <f t="shared" si="970"/>
        <v>8.8754449677853557</v>
      </c>
      <c r="AA4790" s="122">
        <f t="shared" si="971"/>
        <v>0.61929999999999996</v>
      </c>
      <c r="AB4790" s="122">
        <f t="shared" si="968"/>
        <v>2.7077353104023199E-3</v>
      </c>
      <c r="AC4790" s="122">
        <f t="shared" si="972"/>
        <v>9.3717448861386217</v>
      </c>
      <c r="AD4790" s="122">
        <f t="shared" si="965"/>
        <v>-133.01020090372651</v>
      </c>
      <c r="AE4790" s="122">
        <f t="shared" si="966"/>
        <v>2.2388810499200049E-4</v>
      </c>
      <c r="AF4790" s="122">
        <f t="shared" si="973"/>
        <v>0.87987597778368387</v>
      </c>
      <c r="AG4790" s="122">
        <f t="shared" si="974"/>
        <v>0.55972026247975215</v>
      </c>
      <c r="AH4790" s="87">
        <f t="shared" si="975"/>
        <v>-0.13061289206940063</v>
      </c>
      <c r="AI4790" s="122">
        <f t="shared" si="976"/>
        <v>1.1023129991963663</v>
      </c>
    </row>
    <row r="4791" spans="1:35" x14ac:dyDescent="0.25">
      <c r="A4791" s="90">
        <v>1.9148000000000001</v>
      </c>
      <c r="B4791" s="160">
        <v>21.568958881768129</v>
      </c>
      <c r="E4791" s="147">
        <f t="shared" ref="E4791:E4854" si="977">+(B4790+B4791)/2*(A4791-A4790)</f>
        <v>8.627583552706302E-3</v>
      </c>
      <c r="F4791" s="160"/>
      <c r="W4791" s="146">
        <f t="shared" si="967"/>
        <v>0.64570964048261326</v>
      </c>
      <c r="X4791" s="164">
        <v>6.3726586773512288</v>
      </c>
      <c r="Y4791" s="147">
        <f t="shared" si="969"/>
        <v>3.9999999999995595E-4</v>
      </c>
      <c r="Z4791" s="122">
        <f t="shared" si="970"/>
        <v>8.8754449677853557</v>
      </c>
      <c r="AA4791" s="122">
        <f t="shared" si="971"/>
        <v>0.61929999999999996</v>
      </c>
      <c r="AB4791" s="122">
        <f t="shared" si="968"/>
        <v>2.7077353104008172E-3</v>
      </c>
      <c r="AC4791" s="122">
        <f t="shared" si="972"/>
        <v>9.3744526214490218</v>
      </c>
      <c r="AD4791" s="122">
        <f t="shared" si="965"/>
        <v>-132.99373962891585</v>
      </c>
      <c r="AE4791" s="122">
        <f t="shared" si="966"/>
        <v>2.2386039671400324E-4</v>
      </c>
      <c r="AF4791" s="122">
        <f t="shared" si="973"/>
        <v>0.88009983818039783</v>
      </c>
      <c r="AG4791" s="122">
        <f t="shared" si="974"/>
        <v>0.55965099178506972</v>
      </c>
      <c r="AH4791" s="87">
        <f t="shared" si="975"/>
        <v>-0.13083675246611465</v>
      </c>
      <c r="AI4791" s="122">
        <f t="shared" si="976"/>
        <v>1.1023129991963663</v>
      </c>
    </row>
    <row r="4792" spans="1:35" x14ac:dyDescent="0.25">
      <c r="A4792" s="90">
        <v>1.9152</v>
      </c>
      <c r="B4792" s="160">
        <v>20.571704405189507</v>
      </c>
      <c r="E4792" s="147">
        <f t="shared" si="977"/>
        <v>8.4281326573905982E-3</v>
      </c>
      <c r="F4792" s="160"/>
      <c r="W4792" s="146">
        <f t="shared" si="967"/>
        <v>0.62113444668422169</v>
      </c>
      <c r="X4792" s="164">
        <v>6.1301203719143524</v>
      </c>
      <c r="Y4792" s="147">
        <f t="shared" si="969"/>
        <v>3.9999999999995595E-4</v>
      </c>
      <c r="Z4792" s="122">
        <f t="shared" si="970"/>
        <v>8.8754449677853557</v>
      </c>
      <c r="AA4792" s="122">
        <f t="shared" si="971"/>
        <v>0.61929999999999996</v>
      </c>
      <c r="AB4792" s="122">
        <f t="shared" si="968"/>
        <v>2.6434431697010203E-3</v>
      </c>
      <c r="AC4792" s="122">
        <f t="shared" si="972"/>
        <v>9.3770960646187227</v>
      </c>
      <c r="AD4792" s="122">
        <f t="shared" si="965"/>
        <v>-129.8202585321491</v>
      </c>
      <c r="AE4792" s="122">
        <f t="shared" si="966"/>
        <v>2.1851866604856871E-4</v>
      </c>
      <c r="AF4792" s="122">
        <f t="shared" si="973"/>
        <v>0.88031835684644644</v>
      </c>
      <c r="AG4792" s="122">
        <f t="shared" si="974"/>
        <v>0.54629666512148189</v>
      </c>
      <c r="AH4792" s="87">
        <f t="shared" si="975"/>
        <v>-0.13105527113216323</v>
      </c>
      <c r="AI4792" s="122">
        <f t="shared" si="976"/>
        <v>1.1459260297187404</v>
      </c>
    </row>
    <row r="4793" spans="1:35" x14ac:dyDescent="0.25">
      <c r="A4793" s="90">
        <v>1.9156</v>
      </c>
      <c r="B4793" s="160">
        <v>20.571704405189507</v>
      </c>
      <c r="E4793" s="147">
        <f t="shared" si="977"/>
        <v>8.2286817620748961E-3</v>
      </c>
      <c r="F4793" s="160"/>
      <c r="W4793" s="146">
        <f t="shared" si="967"/>
        <v>0.62113444668422169</v>
      </c>
      <c r="X4793" s="164">
        <v>6.1301203719143524</v>
      </c>
      <c r="Y4793" s="147">
        <f t="shared" si="969"/>
        <v>3.9999999999995595E-4</v>
      </c>
      <c r="Z4793" s="122">
        <f t="shared" si="970"/>
        <v>8.8754449677853557</v>
      </c>
      <c r="AA4793" s="122">
        <f t="shared" si="971"/>
        <v>0.61929999999999996</v>
      </c>
      <c r="AB4793" s="122">
        <f t="shared" si="968"/>
        <v>2.6434431697010203E-3</v>
      </c>
      <c r="AC4793" s="122">
        <f t="shared" si="972"/>
        <v>9.3797395077884236</v>
      </c>
      <c r="AD4793" s="122">
        <f t="shared" si="965"/>
        <v>-129.80455987757341</v>
      </c>
      <c r="AE4793" s="122">
        <f t="shared" si="966"/>
        <v>2.1849224144353846E-4</v>
      </c>
      <c r="AF4793" s="122">
        <f t="shared" si="973"/>
        <v>0.88053684908788998</v>
      </c>
      <c r="AG4793" s="122">
        <f t="shared" si="974"/>
        <v>0.5462306036089063</v>
      </c>
      <c r="AH4793" s="87">
        <f t="shared" si="975"/>
        <v>-0.13127376337360677</v>
      </c>
      <c r="AI4793" s="122">
        <f t="shared" si="976"/>
        <v>1.0903749756856729</v>
      </c>
    </row>
    <row r="4794" spans="1:35" x14ac:dyDescent="0.25">
      <c r="A4794" s="90">
        <v>1.9159999999999999</v>
      </c>
      <c r="B4794" s="160">
        <v>21.568958881768129</v>
      </c>
      <c r="E4794" s="147">
        <f t="shared" si="977"/>
        <v>8.4281326573905982E-3</v>
      </c>
      <c r="F4794" s="160"/>
      <c r="W4794" s="146">
        <f t="shared" si="967"/>
        <v>0.64570964048261315</v>
      </c>
      <c r="X4794" s="164">
        <v>6.372658677351227</v>
      </c>
      <c r="Y4794" s="147">
        <f t="shared" si="969"/>
        <v>3.9999999999995595E-4</v>
      </c>
      <c r="Z4794" s="122">
        <f t="shared" si="970"/>
        <v>8.8754449677853557</v>
      </c>
      <c r="AA4794" s="122">
        <f t="shared" si="971"/>
        <v>0.61929999999999996</v>
      </c>
      <c r="AB4794" s="122">
        <f t="shared" si="968"/>
        <v>2.7077353104008163E-3</v>
      </c>
      <c r="AC4794" s="122">
        <f t="shared" si="972"/>
        <v>9.3824472430988237</v>
      </c>
      <c r="AD4794" s="122">
        <f t="shared" si="965"/>
        <v>-132.94510694464532</v>
      </c>
      <c r="AE4794" s="122">
        <f t="shared" si="966"/>
        <v>2.2377853622925829E-4</v>
      </c>
      <c r="AF4794" s="122">
        <f t="shared" si="973"/>
        <v>0.88076062762411922</v>
      </c>
      <c r="AG4794" s="122">
        <f t="shared" si="974"/>
        <v>0.5594463405732073</v>
      </c>
      <c r="AH4794" s="87">
        <f t="shared" si="975"/>
        <v>-0.13149754190983604</v>
      </c>
      <c r="AI4794" s="122">
        <f t="shared" si="976"/>
        <v>1.0488761739636421</v>
      </c>
    </row>
    <row r="4795" spans="1:35" x14ac:dyDescent="0.25">
      <c r="A4795" s="90">
        <v>1.9164000000000001</v>
      </c>
      <c r="B4795" s="160">
        <v>21.568958881768129</v>
      </c>
      <c r="E4795" s="147">
        <f t="shared" si="977"/>
        <v>8.6275835527110899E-3</v>
      </c>
      <c r="F4795" s="160"/>
      <c r="W4795" s="146">
        <f t="shared" si="967"/>
        <v>0.64570964048261315</v>
      </c>
      <c r="X4795" s="164">
        <v>6.372658677351227</v>
      </c>
      <c r="Y4795" s="147">
        <f t="shared" si="969"/>
        <v>4.0000000000017799E-4</v>
      </c>
      <c r="Z4795" s="122">
        <f t="shared" si="970"/>
        <v>8.8754449677853557</v>
      </c>
      <c r="AA4795" s="122">
        <f t="shared" si="971"/>
        <v>0.61929999999999996</v>
      </c>
      <c r="AB4795" s="122">
        <f t="shared" si="968"/>
        <v>2.7077353104023195E-3</v>
      </c>
      <c r="AC4795" s="122">
        <f t="shared" si="972"/>
        <v>9.3851549784092256</v>
      </c>
      <c r="AD4795" s="122">
        <f t="shared" si="965"/>
        <v>-132.92862496279986</v>
      </c>
      <c r="AE4795" s="122">
        <f t="shared" si="966"/>
        <v>2.2375079309634954E-4</v>
      </c>
      <c r="AF4795" s="122">
        <f t="shared" si="973"/>
        <v>0.88098437841721555</v>
      </c>
      <c r="AG4795" s="122">
        <f t="shared" si="974"/>
        <v>0.55937698274062497</v>
      </c>
      <c r="AH4795" s="87">
        <f t="shared" si="975"/>
        <v>-0.1317212927029324</v>
      </c>
      <c r="AI4795" s="122">
        <f t="shared" si="976"/>
        <v>1.1023129991963665</v>
      </c>
    </row>
    <row r="4796" spans="1:35" x14ac:dyDescent="0.25">
      <c r="A4796" s="90">
        <v>1.9168000000000001</v>
      </c>
      <c r="B4796" s="160">
        <v>21.568958881768129</v>
      </c>
      <c r="E4796" s="147">
        <f t="shared" si="977"/>
        <v>8.627583552706302E-3</v>
      </c>
      <c r="F4796" s="160"/>
      <c r="W4796" s="146">
        <f t="shared" si="967"/>
        <v>0.64570964048261315</v>
      </c>
      <c r="X4796" s="164">
        <v>6.372658677351227</v>
      </c>
      <c r="Y4796" s="147">
        <f t="shared" si="969"/>
        <v>3.9999999999995595E-4</v>
      </c>
      <c r="Z4796" s="122">
        <f t="shared" si="970"/>
        <v>8.8754449677853557</v>
      </c>
      <c r="AA4796" s="122">
        <f t="shared" si="971"/>
        <v>0.61929999999999996</v>
      </c>
      <c r="AB4796" s="122">
        <f t="shared" si="968"/>
        <v>2.7077353104008163E-3</v>
      </c>
      <c r="AC4796" s="122">
        <f t="shared" si="972"/>
        <v>9.3878627137196258</v>
      </c>
      <c r="AD4796" s="122">
        <f t="shared" si="965"/>
        <v>-132.91213774181432</v>
      </c>
      <c r="AE4796" s="122">
        <f t="shared" si="966"/>
        <v>2.2372304114471003E-4</v>
      </c>
      <c r="AF4796" s="122">
        <f t="shared" si="973"/>
        <v>0.88120810145836026</v>
      </c>
      <c r="AG4796" s="122">
        <f t="shared" si="974"/>
        <v>0.55930760286183667</v>
      </c>
      <c r="AH4796" s="87">
        <f t="shared" si="975"/>
        <v>-0.1319450157440771</v>
      </c>
      <c r="AI4796" s="122">
        <f t="shared" si="976"/>
        <v>1.1023129991963665</v>
      </c>
    </row>
    <row r="4797" spans="1:35" x14ac:dyDescent="0.25">
      <c r="A4797" s="90">
        <v>1.9172</v>
      </c>
      <c r="B4797" s="160">
        <v>20.571704405189507</v>
      </c>
      <c r="E4797" s="147">
        <f t="shared" si="977"/>
        <v>8.4281326573905982E-3</v>
      </c>
      <c r="F4797" s="160"/>
      <c r="W4797" s="146">
        <f t="shared" si="967"/>
        <v>0.62113444668422146</v>
      </c>
      <c r="X4797" s="164">
        <v>6.1301203719143498</v>
      </c>
      <c r="Y4797" s="147">
        <f t="shared" si="969"/>
        <v>3.9999999999995595E-4</v>
      </c>
      <c r="Z4797" s="122">
        <f t="shared" si="970"/>
        <v>8.8754449677853557</v>
      </c>
      <c r="AA4797" s="122">
        <f t="shared" si="971"/>
        <v>0.61929999999999996</v>
      </c>
      <c r="AB4797" s="122">
        <f t="shared" si="968"/>
        <v>2.6434431697010198E-3</v>
      </c>
      <c r="AC4797" s="122">
        <f t="shared" si="972"/>
        <v>9.3905061568893267</v>
      </c>
      <c r="AD4797" s="122">
        <f t="shared" si="965"/>
        <v>-129.74056946173806</v>
      </c>
      <c r="AE4797" s="122">
        <f t="shared" si="966"/>
        <v>2.1838453020904904E-4</v>
      </c>
      <c r="AF4797" s="122">
        <f t="shared" si="973"/>
        <v>0.88142648598856932</v>
      </c>
      <c r="AG4797" s="122">
        <f t="shared" si="974"/>
        <v>0.54596132552268273</v>
      </c>
      <c r="AH4797" s="87">
        <f t="shared" si="975"/>
        <v>-0.13216340027428616</v>
      </c>
      <c r="AI4797" s="122">
        <f t="shared" si="976"/>
        <v>1.1459260297187408</v>
      </c>
    </row>
    <row r="4798" spans="1:35" x14ac:dyDescent="0.25">
      <c r="A4798" s="90">
        <v>1.9176</v>
      </c>
      <c r="B4798" s="160">
        <v>20.571704405189507</v>
      </c>
      <c r="E4798" s="147">
        <f t="shared" si="977"/>
        <v>8.2286817620748961E-3</v>
      </c>
      <c r="F4798" s="160"/>
      <c r="W4798" s="146">
        <f t="shared" si="967"/>
        <v>0.62113444668422146</v>
      </c>
      <c r="X4798" s="164">
        <v>6.1301203719143498</v>
      </c>
      <c r="Y4798" s="147">
        <f t="shared" si="969"/>
        <v>3.9999999999995595E-4</v>
      </c>
      <c r="Z4798" s="122">
        <f t="shared" si="970"/>
        <v>8.8754449677853557</v>
      </c>
      <c r="AA4798" s="122">
        <f t="shared" si="971"/>
        <v>0.61929999999999996</v>
      </c>
      <c r="AB4798" s="122">
        <f t="shared" si="968"/>
        <v>2.6434431697010198E-3</v>
      </c>
      <c r="AC4798" s="122">
        <f t="shared" si="972"/>
        <v>9.3931496000590275</v>
      </c>
      <c r="AD4798" s="122">
        <f t="shared" si="965"/>
        <v>-129.72484607848543</v>
      </c>
      <c r="AE4798" s="122">
        <f t="shared" si="966"/>
        <v>2.1835806397971794E-4</v>
      </c>
      <c r="AF4798" s="122">
        <f t="shared" si="973"/>
        <v>0.88164484405254906</v>
      </c>
      <c r="AG4798" s="122">
        <f t="shared" si="974"/>
        <v>0.545895159949355</v>
      </c>
      <c r="AH4798" s="87">
        <f t="shared" si="975"/>
        <v>-0.13238175833826588</v>
      </c>
      <c r="AI4798" s="122">
        <f t="shared" si="976"/>
        <v>1.2014770837518087</v>
      </c>
    </row>
    <row r="4799" spans="1:35" x14ac:dyDescent="0.25">
      <c r="A4799" s="90">
        <v>1.9179999999999999</v>
      </c>
      <c r="B4799" s="160">
        <v>20.571704405189507</v>
      </c>
      <c r="E4799" s="147">
        <f t="shared" si="977"/>
        <v>8.2286817620748961E-3</v>
      </c>
      <c r="F4799" s="160"/>
      <c r="W4799" s="146">
        <f t="shared" si="967"/>
        <v>0.62113444668422146</v>
      </c>
      <c r="X4799" s="164">
        <v>6.1301203719143498</v>
      </c>
      <c r="Y4799" s="147">
        <f t="shared" si="969"/>
        <v>3.9999999999995595E-4</v>
      </c>
      <c r="Z4799" s="122">
        <f t="shared" si="970"/>
        <v>8.8754449677853557</v>
      </c>
      <c r="AA4799" s="122">
        <f t="shared" si="971"/>
        <v>0.61929999999999996</v>
      </c>
      <c r="AB4799" s="122">
        <f t="shared" si="968"/>
        <v>2.6434431697010198E-3</v>
      </c>
      <c r="AC4799" s="122">
        <f t="shared" si="972"/>
        <v>9.3957930432287284</v>
      </c>
      <c r="AD4799" s="122">
        <f t="shared" si="965"/>
        <v>-129.7091178206316</v>
      </c>
      <c r="AE4799" s="122">
        <f t="shared" si="966"/>
        <v>2.1833158954526259E-4</v>
      </c>
      <c r="AF4799" s="122">
        <f t="shared" si="973"/>
        <v>0.88186317564209438</v>
      </c>
      <c r="AG4799" s="122">
        <f t="shared" si="974"/>
        <v>0.5458289738632166</v>
      </c>
      <c r="AH4799" s="87">
        <f t="shared" si="975"/>
        <v>-0.13260008992781114</v>
      </c>
      <c r="AI4799" s="122">
        <f t="shared" si="976"/>
        <v>1.1459260297187408</v>
      </c>
    </row>
    <row r="4800" spans="1:35" x14ac:dyDescent="0.25">
      <c r="A4800" s="90">
        <v>1.9184000000000001</v>
      </c>
      <c r="B4800" s="160">
        <v>20.571704405189507</v>
      </c>
      <c r="E4800" s="147">
        <f t="shared" si="977"/>
        <v>8.2286817620794653E-3</v>
      </c>
      <c r="F4800" s="160"/>
      <c r="W4800" s="146">
        <f t="shared" si="967"/>
        <v>0.62113444668422146</v>
      </c>
      <c r="X4800" s="164">
        <v>6.1301203719143498</v>
      </c>
      <c r="Y4800" s="147">
        <f t="shared" si="969"/>
        <v>4.0000000000017799E-4</v>
      </c>
      <c r="Z4800" s="122">
        <f t="shared" si="970"/>
        <v>8.8754449677853557</v>
      </c>
      <c r="AA4800" s="122">
        <f t="shared" si="971"/>
        <v>0.61929999999999996</v>
      </c>
      <c r="AB4800" s="122">
        <f t="shared" si="968"/>
        <v>2.6434431697024874E-3</v>
      </c>
      <c r="AC4800" s="122">
        <f t="shared" si="972"/>
        <v>9.3984364863984311</v>
      </c>
      <c r="AD4800" s="122">
        <f t="shared" si="965"/>
        <v>-129.69338468824853</v>
      </c>
      <c r="AE4800" s="122">
        <f t="shared" si="966"/>
        <v>2.1830510690580408E-4</v>
      </c>
      <c r="AF4800" s="122">
        <f t="shared" si="973"/>
        <v>0.88208148074900017</v>
      </c>
      <c r="AG4800" s="122">
        <f t="shared" si="974"/>
        <v>0.54576276726426731</v>
      </c>
      <c r="AH4800" s="87">
        <f t="shared" si="975"/>
        <v>-0.13281839503471693</v>
      </c>
      <c r="AI4800" s="122">
        <f t="shared" si="976"/>
        <v>1.1459260297187408</v>
      </c>
    </row>
    <row r="4801" spans="1:35" x14ac:dyDescent="0.25">
      <c r="A4801" s="90">
        <v>1.9188000000000001</v>
      </c>
      <c r="B4801" s="160">
        <v>20.571704405189507</v>
      </c>
      <c r="E4801" s="147">
        <f t="shared" si="977"/>
        <v>8.2286817620748961E-3</v>
      </c>
      <c r="F4801" s="160"/>
      <c r="W4801" s="146">
        <f t="shared" si="967"/>
        <v>0.62113444668422146</v>
      </c>
      <c r="X4801" s="164">
        <v>6.1301203719143498</v>
      </c>
      <c r="Y4801" s="147">
        <f t="shared" si="969"/>
        <v>3.9999999999995595E-4</v>
      </c>
      <c r="Z4801" s="122">
        <f t="shared" si="970"/>
        <v>8.8754449677853557</v>
      </c>
      <c r="AA4801" s="122">
        <f t="shared" si="971"/>
        <v>0.61929999999999996</v>
      </c>
      <c r="AB4801" s="122">
        <f t="shared" si="968"/>
        <v>2.6434431697010198E-3</v>
      </c>
      <c r="AC4801" s="122">
        <f t="shared" si="972"/>
        <v>9.401079929568132</v>
      </c>
      <c r="AD4801" s="122">
        <f t="shared" si="965"/>
        <v>-129.67764668112022</v>
      </c>
      <c r="AE4801" s="122">
        <f t="shared" si="966"/>
        <v>2.182786160609789E-4</v>
      </c>
      <c r="AF4801" s="122">
        <f t="shared" si="973"/>
        <v>0.88229975936506111</v>
      </c>
      <c r="AG4801" s="122">
        <f t="shared" si="974"/>
        <v>0.54569654015250735</v>
      </c>
      <c r="AH4801" s="87">
        <f t="shared" si="975"/>
        <v>-0.1330366736507779</v>
      </c>
      <c r="AI4801" s="122">
        <f t="shared" si="976"/>
        <v>1.1459260297187408</v>
      </c>
    </row>
    <row r="4802" spans="1:35" x14ac:dyDescent="0.25">
      <c r="A4802" s="90">
        <v>1.9192</v>
      </c>
      <c r="B4802" s="160">
        <v>20.571704405189507</v>
      </c>
      <c r="E4802" s="147">
        <f t="shared" si="977"/>
        <v>8.2286817620748961E-3</v>
      </c>
      <c r="F4802" s="160"/>
      <c r="W4802" s="146">
        <f t="shared" si="967"/>
        <v>0.62113444668422146</v>
      </c>
      <c r="X4802" s="164">
        <v>6.1301203719143498</v>
      </c>
      <c r="Y4802" s="147">
        <f t="shared" si="969"/>
        <v>3.9999999999995595E-4</v>
      </c>
      <c r="Z4802" s="122">
        <f t="shared" si="970"/>
        <v>8.8754449677853557</v>
      </c>
      <c r="AA4802" s="122">
        <f t="shared" si="971"/>
        <v>0.61929999999999996</v>
      </c>
      <c r="AB4802" s="122">
        <f t="shared" si="968"/>
        <v>2.6434431697010198E-3</v>
      </c>
      <c r="AC4802" s="122">
        <f t="shared" si="972"/>
        <v>9.4037233727378329</v>
      </c>
      <c r="AD4802" s="122">
        <f t="shared" si="965"/>
        <v>-129.66190379946272</v>
      </c>
      <c r="AE4802" s="122">
        <f t="shared" si="966"/>
        <v>2.1825211701115068E-4</v>
      </c>
      <c r="AF4802" s="122">
        <f t="shared" si="973"/>
        <v>0.88251801148207221</v>
      </c>
      <c r="AG4802" s="122">
        <f t="shared" si="974"/>
        <v>0.54563029252793682</v>
      </c>
      <c r="AH4802" s="87">
        <f t="shared" si="975"/>
        <v>-0.13325492576778905</v>
      </c>
      <c r="AI4802" s="122">
        <f t="shared" si="976"/>
        <v>1.1459260297187408</v>
      </c>
    </row>
    <row r="4803" spans="1:35" x14ac:dyDescent="0.25">
      <c r="A4803" s="90">
        <v>1.9196</v>
      </c>
      <c r="B4803" s="160">
        <v>20.571704405189507</v>
      </c>
      <c r="E4803" s="147">
        <f t="shared" si="977"/>
        <v>8.2286817620748961E-3</v>
      </c>
      <c r="F4803" s="160"/>
      <c r="W4803" s="146">
        <f t="shared" si="967"/>
        <v>0.62113444668422146</v>
      </c>
      <c r="X4803" s="164">
        <v>6.1301203719143498</v>
      </c>
      <c r="Y4803" s="147">
        <f t="shared" si="969"/>
        <v>3.9999999999995595E-4</v>
      </c>
      <c r="Z4803" s="122">
        <f t="shared" si="970"/>
        <v>8.8754449677853557</v>
      </c>
      <c r="AA4803" s="122">
        <f t="shared" si="971"/>
        <v>0.61929999999999996</v>
      </c>
      <c r="AB4803" s="122">
        <f t="shared" si="968"/>
        <v>2.6434431697010198E-3</v>
      </c>
      <c r="AC4803" s="122">
        <f t="shared" si="972"/>
        <v>9.4063668159075338</v>
      </c>
      <c r="AD4803" s="122">
        <f t="shared" si="965"/>
        <v>-129.64615604320397</v>
      </c>
      <c r="AE4803" s="122">
        <f t="shared" si="966"/>
        <v>2.1822560975619812E-4</v>
      </c>
      <c r="AF4803" s="122">
        <f t="shared" si="973"/>
        <v>0.88273623709182836</v>
      </c>
      <c r="AG4803" s="122">
        <f t="shared" si="974"/>
        <v>0.5455640243905554</v>
      </c>
      <c r="AH4803" s="87">
        <f t="shared" si="975"/>
        <v>-0.13347315137754526</v>
      </c>
      <c r="AI4803" s="122">
        <f t="shared" si="976"/>
        <v>1.2014770837518087</v>
      </c>
    </row>
    <row r="4804" spans="1:35" x14ac:dyDescent="0.25">
      <c r="A4804" s="90">
        <v>1.92</v>
      </c>
      <c r="B4804" s="160">
        <v>20.571704405189507</v>
      </c>
      <c r="E4804" s="147">
        <f t="shared" si="977"/>
        <v>8.2286817620748961E-3</v>
      </c>
      <c r="F4804" s="160"/>
      <c r="W4804" s="146">
        <f t="shared" si="967"/>
        <v>0.62113444668422146</v>
      </c>
      <c r="X4804" s="164">
        <v>6.1301203719143498</v>
      </c>
      <c r="Y4804" s="147">
        <f t="shared" si="969"/>
        <v>3.9999999999995595E-4</v>
      </c>
      <c r="Z4804" s="122">
        <f t="shared" si="970"/>
        <v>8.8754449677853557</v>
      </c>
      <c r="AA4804" s="122">
        <f t="shared" si="971"/>
        <v>0.61929999999999996</v>
      </c>
      <c r="AB4804" s="122">
        <f t="shared" si="968"/>
        <v>2.6434431697010198E-3</v>
      </c>
      <c r="AC4804" s="122">
        <f t="shared" si="972"/>
        <v>9.4090102590772347</v>
      </c>
      <c r="AD4804" s="122">
        <f t="shared" ref="AD4804:AD4867" si="978">2*$AB$1*PI()*((AC4804+$X$2/2)*(2*AC4804-$Z$1)+(AC4804+$X$2/2)^2-($X$1/2)^2)*AB4804</f>
        <v>-129.63040341234404</v>
      </c>
      <c r="AE4804" s="122">
        <f t="shared" ref="AE4804:AE4867" si="979">-AD4804*0.000000001*$Z$2</f>
        <v>2.1819909429612132E-4</v>
      </c>
      <c r="AF4804" s="122">
        <f t="shared" si="973"/>
        <v>0.88295443618612446</v>
      </c>
      <c r="AG4804" s="122">
        <f t="shared" si="974"/>
        <v>0.54549773574036342</v>
      </c>
      <c r="AH4804" s="87">
        <f t="shared" si="975"/>
        <v>-0.13369135047184139</v>
      </c>
      <c r="AI4804" s="122">
        <f t="shared" si="976"/>
        <v>1.2014770837518087</v>
      </c>
    </row>
    <row r="4805" spans="1:35" x14ac:dyDescent="0.25">
      <c r="A4805" s="90">
        <v>1.9204000000000001</v>
      </c>
      <c r="B4805" s="160">
        <v>20.571704405189507</v>
      </c>
      <c r="E4805" s="147">
        <f t="shared" si="977"/>
        <v>8.2286817620794653E-3</v>
      </c>
      <c r="F4805" s="160"/>
      <c r="W4805" s="146">
        <f t="shared" ref="W4805:W4868" si="980">+X4805/1000000*101325</f>
        <v>0.62113444668422146</v>
      </c>
      <c r="X4805" s="164">
        <v>6.1301203719143498</v>
      </c>
      <c r="Y4805" s="147">
        <f t="shared" si="969"/>
        <v>4.0000000000017799E-4</v>
      </c>
      <c r="Z4805" s="122">
        <f t="shared" si="970"/>
        <v>8.8754449677853557</v>
      </c>
      <c r="AA4805" s="122">
        <f t="shared" si="971"/>
        <v>0.61929999999999996</v>
      </c>
      <c r="AB4805" s="122">
        <f t="shared" ref="AB4805:AB4868" si="981">IF(OR(AC4804&gt;=($X$1-$X$2)/2,AC4804&gt;=$Z$1/2),0,Z4805*W4805^AA4805*Y4805)</f>
        <v>2.6434431697024874E-3</v>
      </c>
      <c r="AC4805" s="122">
        <f t="shared" si="972"/>
        <v>9.4116537022469373</v>
      </c>
      <c r="AD4805" s="122">
        <f t="shared" si="978"/>
        <v>-129.61464590695479</v>
      </c>
      <c r="AE4805" s="122">
        <f t="shared" si="979"/>
        <v>2.1817257063104129E-4</v>
      </c>
      <c r="AF4805" s="122">
        <f t="shared" si="973"/>
        <v>0.88317260875675552</v>
      </c>
      <c r="AG4805" s="122">
        <f t="shared" si="974"/>
        <v>0.54543142657736055</v>
      </c>
      <c r="AH4805" s="87">
        <f t="shared" si="975"/>
        <v>-0.13390952304247242</v>
      </c>
      <c r="AI4805" s="122">
        <f t="shared" si="976"/>
        <v>1.2014770837518087</v>
      </c>
    </row>
    <row r="4806" spans="1:35" x14ac:dyDescent="0.25">
      <c r="A4806" s="90">
        <v>1.9208000000000001</v>
      </c>
      <c r="B4806" s="160">
        <v>20.571704405189507</v>
      </c>
      <c r="E4806" s="147">
        <f t="shared" si="977"/>
        <v>8.2286817620748961E-3</v>
      </c>
      <c r="F4806" s="160"/>
      <c r="W4806" s="146">
        <f t="shared" si="980"/>
        <v>0.62113444668422146</v>
      </c>
      <c r="X4806" s="164">
        <v>6.1301203719143498</v>
      </c>
      <c r="Y4806" s="147">
        <f t="shared" ref="Y4806:Y4869" si="982">+A4806-A4805</f>
        <v>3.9999999999995595E-4</v>
      </c>
      <c r="Z4806" s="122">
        <f t="shared" ref="Z4806:Z4869" si="983">IF(AND(W4806&lt;=$S$56,W4806&gt;$Q$56),$T$56,IF(AND(W4806&lt;=$S$57,W4806&gt;$Q$57),$T$57,IF(AND(W4806&lt;=$S$58,W4806&gt;$Q$58),$T$58,IF(AND(W4806&lt;=$S$59,W4806&gt;$Q$59),$T$59,IF(AND(W4806&lt;=$S$60,W4806&gt;$Q$60),$T$60,"Valor no encontrado para Po")))))</f>
        <v>8.8754449677853557</v>
      </c>
      <c r="AA4806" s="122">
        <f t="shared" ref="AA4806:AA4869" si="984">IF(AND(W4806&lt;=$S$56,W4806&gt;$Q$56),$U$56,IF(AND(W4806&lt;=$S$57,W4806&gt;$Q$57),$U$57,IF(AND(W4806&lt;=$S$58,W4806&gt;$Q$58),$U$58,IF(AND(W4806&lt;=$S$59,W4806&gt;$Q$59),$U$59,IF(AND(W4806&lt;=$S$60,W4806&gt;$Q$60),$U$60,"Valor no encontrado para Po")))))</f>
        <v>0.61929999999999996</v>
      </c>
      <c r="AB4806" s="122">
        <f t="shared" si="981"/>
        <v>2.6434431697010198E-3</v>
      </c>
      <c r="AC4806" s="122">
        <f t="shared" ref="AC4806:AC4869" si="985">+AC4805+AB4806</f>
        <v>9.4142971454166382</v>
      </c>
      <c r="AD4806" s="122">
        <f t="shared" si="978"/>
        <v>-129.59888352682043</v>
      </c>
      <c r="AE4806" s="122">
        <f t="shared" si="979"/>
        <v>2.1814603876059476E-4</v>
      </c>
      <c r="AF4806" s="122">
        <f t="shared" ref="AF4806:AF4869" si="986">+AF4805+AE4806</f>
        <v>0.8833907547955161</v>
      </c>
      <c r="AG4806" s="122">
        <f t="shared" ref="AG4806:AG4869" si="987">+AE4806/Y4806</f>
        <v>0.545365096901547</v>
      </c>
      <c r="AH4806" s="87">
        <f t="shared" ref="AH4806:AH4869" si="988">+AH4805-AE4806</f>
        <v>-0.13412766908123303</v>
      </c>
      <c r="AI4806" s="122">
        <f t="shared" si="976"/>
        <v>1.1459260297187408</v>
      </c>
    </row>
    <row r="4807" spans="1:35" x14ac:dyDescent="0.25">
      <c r="A4807" s="90">
        <v>1.9212</v>
      </c>
      <c r="B4807" s="160">
        <v>21.568958881768129</v>
      </c>
      <c r="E4807" s="147">
        <f t="shared" si="977"/>
        <v>8.4281326573905982E-3</v>
      </c>
      <c r="F4807" s="160"/>
      <c r="W4807" s="146">
        <f t="shared" si="980"/>
        <v>0.64570964048261326</v>
      </c>
      <c r="X4807" s="164">
        <v>6.3726586773512288</v>
      </c>
      <c r="Y4807" s="147">
        <f t="shared" si="982"/>
        <v>3.9999999999995595E-4</v>
      </c>
      <c r="Z4807" s="122">
        <f t="shared" si="983"/>
        <v>8.8754449677853557</v>
      </c>
      <c r="AA4807" s="122">
        <f t="shared" si="984"/>
        <v>0.61929999999999996</v>
      </c>
      <c r="AB4807" s="122">
        <f t="shared" si="981"/>
        <v>2.7077353104008172E-3</v>
      </c>
      <c r="AC4807" s="122">
        <f t="shared" si="985"/>
        <v>9.4170048807270383</v>
      </c>
      <c r="AD4807" s="122">
        <f t="shared" si="978"/>
        <v>-132.73436140175724</v>
      </c>
      <c r="AE4807" s="122">
        <f t="shared" si="979"/>
        <v>2.234238008787954E-4</v>
      </c>
      <c r="AF4807" s="122">
        <f t="shared" si="986"/>
        <v>0.88361417859639491</v>
      </c>
      <c r="AG4807" s="122">
        <f t="shared" si="987"/>
        <v>0.55855950219704997</v>
      </c>
      <c r="AH4807" s="87">
        <f t="shared" si="988"/>
        <v>-0.13435109288211183</v>
      </c>
      <c r="AI4807" s="122">
        <f t="shared" si="976"/>
        <v>1.1023129991963663</v>
      </c>
    </row>
    <row r="4808" spans="1:35" x14ac:dyDescent="0.25">
      <c r="A4808" s="90">
        <v>1.9216</v>
      </c>
      <c r="B4808" s="160">
        <v>20.571704405189507</v>
      </c>
      <c r="E4808" s="147">
        <f t="shared" si="977"/>
        <v>8.4281326573905982E-3</v>
      </c>
      <c r="F4808" s="160"/>
      <c r="W4808" s="146">
        <f t="shared" si="980"/>
        <v>0.62113444668422169</v>
      </c>
      <c r="X4808" s="164">
        <v>6.1301203719143524</v>
      </c>
      <c r="Y4808" s="147">
        <f t="shared" si="982"/>
        <v>3.9999999999995595E-4</v>
      </c>
      <c r="Z4808" s="122">
        <f t="shared" si="983"/>
        <v>8.8754449677853557</v>
      </c>
      <c r="AA4808" s="122">
        <f t="shared" si="984"/>
        <v>0.61929999999999996</v>
      </c>
      <c r="AB4808" s="122">
        <f t="shared" si="981"/>
        <v>2.6434431697010203E-3</v>
      </c>
      <c r="AC4808" s="122">
        <f t="shared" si="985"/>
        <v>9.4196483238967392</v>
      </c>
      <c r="AD4808" s="122">
        <f t="shared" si="978"/>
        <v>-129.56696048249182</v>
      </c>
      <c r="AE4808" s="122">
        <f t="shared" si="979"/>
        <v>2.1809230461199752E-4</v>
      </c>
      <c r="AF4808" s="122">
        <f t="shared" si="986"/>
        <v>0.88383227090100691</v>
      </c>
      <c r="AG4808" s="122">
        <f t="shared" si="987"/>
        <v>0.54523076153005379</v>
      </c>
      <c r="AH4808" s="87">
        <f t="shared" si="988"/>
        <v>-0.13456918518672384</v>
      </c>
      <c r="AI4808" s="122">
        <f t="shared" si="976"/>
        <v>1.2014770837518083</v>
      </c>
    </row>
    <row r="4809" spans="1:35" x14ac:dyDescent="0.25">
      <c r="A4809" s="90">
        <v>1.9219999999999999</v>
      </c>
      <c r="B4809" s="160">
        <v>19.574449928610889</v>
      </c>
      <c r="E4809" s="147">
        <f t="shared" si="977"/>
        <v>8.0292308667591957E-3</v>
      </c>
      <c r="F4809" s="160"/>
      <c r="W4809" s="146">
        <f t="shared" si="980"/>
        <v>0.59655925288583</v>
      </c>
      <c r="X4809" s="164">
        <v>5.8875820664774734</v>
      </c>
      <c r="Y4809" s="147">
        <f t="shared" si="982"/>
        <v>3.9999999999995595E-4</v>
      </c>
      <c r="Z4809" s="122">
        <f t="shared" si="983"/>
        <v>8.8754449677853557</v>
      </c>
      <c r="AA4809" s="122">
        <f t="shared" si="984"/>
        <v>0.61929999999999996</v>
      </c>
      <c r="AB4809" s="122">
        <f t="shared" si="981"/>
        <v>2.5781749995255256E-3</v>
      </c>
      <c r="AC4809" s="122">
        <f t="shared" si="985"/>
        <v>9.422226498896265</v>
      </c>
      <c r="AD4809" s="122">
        <f t="shared" si="978"/>
        <v>-126.35286825776559</v>
      </c>
      <c r="AE4809" s="122">
        <f t="shared" si="979"/>
        <v>2.1268221566713284E-4</v>
      </c>
      <c r="AF4809" s="122">
        <f t="shared" si="986"/>
        <v>0.88404495311667408</v>
      </c>
      <c r="AG4809" s="122">
        <f t="shared" si="987"/>
        <v>0.53170553916789065</v>
      </c>
      <c r="AH4809" s="87">
        <f t="shared" si="988"/>
        <v>-0.13478186740239098</v>
      </c>
      <c r="AI4809" s="122">
        <f t="shared" si="976"/>
        <v>1.2509718020630134</v>
      </c>
    </row>
    <row r="4810" spans="1:35" x14ac:dyDescent="0.25">
      <c r="A4810" s="90">
        <v>1.9224000000000001</v>
      </c>
      <c r="B4810" s="160">
        <v>19.574449928610889</v>
      </c>
      <c r="E4810" s="147">
        <f t="shared" si="977"/>
        <v>7.8297799714478391E-3</v>
      </c>
      <c r="F4810" s="160"/>
      <c r="W4810" s="146">
        <f t="shared" si="980"/>
        <v>0.59655925288583</v>
      </c>
      <c r="X4810" s="164">
        <v>5.8875820664774734</v>
      </c>
      <c r="Y4810" s="147">
        <f t="shared" si="982"/>
        <v>4.0000000000017799E-4</v>
      </c>
      <c r="Z4810" s="122">
        <f t="shared" si="983"/>
        <v>8.8754449677853557</v>
      </c>
      <c r="AA4810" s="122">
        <f t="shared" si="984"/>
        <v>0.61929999999999996</v>
      </c>
      <c r="AB4810" s="122">
        <f t="shared" si="981"/>
        <v>2.5781749995269568E-3</v>
      </c>
      <c r="AC4810" s="122">
        <f t="shared" si="985"/>
        <v>9.4248046738957925</v>
      </c>
      <c r="AD4810" s="122">
        <f t="shared" si="978"/>
        <v>-126.33785614505852</v>
      </c>
      <c r="AE4810" s="122">
        <f t="shared" si="979"/>
        <v>2.1265694667691197E-4</v>
      </c>
      <c r="AF4810" s="122">
        <f t="shared" si="986"/>
        <v>0.88425761006335102</v>
      </c>
      <c r="AG4810" s="122">
        <f t="shared" si="987"/>
        <v>0.53164236669204334</v>
      </c>
      <c r="AH4810" s="87">
        <f t="shared" si="988"/>
        <v>-0.13499452434906789</v>
      </c>
      <c r="AI4810" s="122">
        <f t="shared" si="976"/>
        <v>1.2509718020630134</v>
      </c>
    </row>
    <row r="4811" spans="1:35" x14ac:dyDescent="0.25">
      <c r="A4811" s="90">
        <v>1.9228000000000001</v>
      </c>
      <c r="B4811" s="160">
        <v>20.571704405189507</v>
      </c>
      <c r="E4811" s="147">
        <f t="shared" si="977"/>
        <v>8.0292308667591957E-3</v>
      </c>
      <c r="F4811" s="160"/>
      <c r="W4811" s="146">
        <f t="shared" si="980"/>
        <v>0.62113444668422135</v>
      </c>
      <c r="X4811" s="164">
        <v>6.1301203719143489</v>
      </c>
      <c r="Y4811" s="147">
        <f t="shared" si="982"/>
        <v>3.9999999999995595E-4</v>
      </c>
      <c r="Z4811" s="122">
        <f t="shared" si="983"/>
        <v>8.8754449677853557</v>
      </c>
      <c r="AA4811" s="122">
        <f t="shared" si="984"/>
        <v>0.61929999999999996</v>
      </c>
      <c r="AB4811" s="122">
        <f t="shared" si="981"/>
        <v>2.6434431697010194E-3</v>
      </c>
      <c r="AC4811" s="122">
        <f t="shared" si="985"/>
        <v>9.4274481170654933</v>
      </c>
      <c r="AD4811" s="122">
        <f t="shared" si="978"/>
        <v>-129.52039418016614</v>
      </c>
      <c r="AE4811" s="122">
        <f t="shared" si="979"/>
        <v>2.1801392234422145E-4</v>
      </c>
      <c r="AF4811" s="122">
        <f t="shared" si="986"/>
        <v>0.88447562398569524</v>
      </c>
      <c r="AG4811" s="122">
        <f t="shared" si="987"/>
        <v>0.5450348058606137</v>
      </c>
      <c r="AH4811" s="87">
        <f t="shared" si="988"/>
        <v>-0.13521253827141211</v>
      </c>
      <c r="AI4811" s="122">
        <f t="shared" si="976"/>
        <v>1.1459260297187408</v>
      </c>
    </row>
    <row r="4812" spans="1:35" x14ac:dyDescent="0.25">
      <c r="A4812" s="90">
        <v>1.9232</v>
      </c>
      <c r="B4812" s="160">
        <v>20.571704405189507</v>
      </c>
      <c r="E4812" s="147">
        <f t="shared" si="977"/>
        <v>8.2286817620748961E-3</v>
      </c>
      <c r="F4812" s="160"/>
      <c r="W4812" s="146">
        <f t="shared" si="980"/>
        <v>0.62113444668422135</v>
      </c>
      <c r="X4812" s="164">
        <v>6.1301203719143489</v>
      </c>
      <c r="Y4812" s="147">
        <f t="shared" si="982"/>
        <v>3.9999999999995595E-4</v>
      </c>
      <c r="Z4812" s="122">
        <f t="shared" si="983"/>
        <v>8.8754449677853557</v>
      </c>
      <c r="AA4812" s="122">
        <f t="shared" si="984"/>
        <v>0.61929999999999996</v>
      </c>
      <c r="AB4812" s="122">
        <f t="shared" si="981"/>
        <v>2.6434431697010194E-3</v>
      </c>
      <c r="AC4812" s="122">
        <f t="shared" si="985"/>
        <v>9.4300915602351942</v>
      </c>
      <c r="AD4812" s="122">
        <f t="shared" si="978"/>
        <v>-129.504602674653</v>
      </c>
      <c r="AE4812" s="122">
        <f t="shared" si="979"/>
        <v>2.1798734144876921E-4</v>
      </c>
      <c r="AF4812" s="122">
        <f t="shared" si="986"/>
        <v>0.88469361132714397</v>
      </c>
      <c r="AG4812" s="122">
        <f t="shared" si="987"/>
        <v>0.54496835362198304</v>
      </c>
      <c r="AH4812" s="87">
        <f t="shared" si="988"/>
        <v>-0.13543052561286087</v>
      </c>
      <c r="AI4812" s="122">
        <f t="shared" si="976"/>
        <v>1.1459260297187408</v>
      </c>
    </row>
    <row r="4813" spans="1:35" x14ac:dyDescent="0.25">
      <c r="A4813" s="90">
        <v>1.9236</v>
      </c>
      <c r="B4813" s="160">
        <v>20.571704405189507</v>
      </c>
      <c r="E4813" s="147">
        <f t="shared" si="977"/>
        <v>8.2286817620748961E-3</v>
      </c>
      <c r="F4813" s="160"/>
      <c r="W4813" s="146">
        <f t="shared" si="980"/>
        <v>0.62113444668422135</v>
      </c>
      <c r="X4813" s="164">
        <v>6.1301203719143489</v>
      </c>
      <c r="Y4813" s="147">
        <f t="shared" si="982"/>
        <v>3.9999999999995595E-4</v>
      </c>
      <c r="Z4813" s="122">
        <f t="shared" si="983"/>
        <v>8.8754449677853557</v>
      </c>
      <c r="AA4813" s="122">
        <f t="shared" si="984"/>
        <v>0.61929999999999996</v>
      </c>
      <c r="AB4813" s="122">
        <f t="shared" si="981"/>
        <v>2.6434431697010194E-3</v>
      </c>
      <c r="AC4813" s="122">
        <f t="shared" si="985"/>
        <v>9.4327350034048951</v>
      </c>
      <c r="AD4813" s="122">
        <f t="shared" si="978"/>
        <v>-129.48880629453862</v>
      </c>
      <c r="AE4813" s="122">
        <f t="shared" si="979"/>
        <v>2.179607523481926E-4</v>
      </c>
      <c r="AF4813" s="122">
        <f t="shared" si="986"/>
        <v>0.88491157207949211</v>
      </c>
      <c r="AG4813" s="122">
        <f t="shared" si="987"/>
        <v>0.54490188087054148</v>
      </c>
      <c r="AH4813" s="87">
        <f t="shared" si="988"/>
        <v>-0.13564848636520907</v>
      </c>
      <c r="AI4813" s="122">
        <f t="shared" si="976"/>
        <v>1.1459260297187408</v>
      </c>
    </row>
    <row r="4814" spans="1:35" x14ac:dyDescent="0.25">
      <c r="A4814" s="90">
        <v>1.9239999999999999</v>
      </c>
      <c r="B4814" s="160">
        <v>20.571704405189507</v>
      </c>
      <c r="E4814" s="147">
        <f t="shared" si="977"/>
        <v>8.2286817620748961E-3</v>
      </c>
      <c r="F4814" s="160"/>
      <c r="W4814" s="146">
        <f t="shared" si="980"/>
        <v>0.62113444668422135</v>
      </c>
      <c r="X4814" s="164">
        <v>6.1301203719143489</v>
      </c>
      <c r="Y4814" s="147">
        <f t="shared" si="982"/>
        <v>3.9999999999995595E-4</v>
      </c>
      <c r="Z4814" s="122">
        <f t="shared" si="983"/>
        <v>8.8754449677853557</v>
      </c>
      <c r="AA4814" s="122">
        <f t="shared" si="984"/>
        <v>0.61929999999999996</v>
      </c>
      <c r="AB4814" s="122">
        <f t="shared" si="981"/>
        <v>2.6434431697010194E-3</v>
      </c>
      <c r="AC4814" s="122">
        <f t="shared" si="985"/>
        <v>9.435378446574596</v>
      </c>
      <c r="AD4814" s="122">
        <f t="shared" si="978"/>
        <v>-129.47300503982305</v>
      </c>
      <c r="AE4814" s="122">
        <f t="shared" si="979"/>
        <v>2.1793415504249179E-4</v>
      </c>
      <c r="AF4814" s="122">
        <f t="shared" si="986"/>
        <v>0.88512950623453457</v>
      </c>
      <c r="AG4814" s="122">
        <f t="shared" si="987"/>
        <v>0.54483538760628947</v>
      </c>
      <c r="AH4814" s="87">
        <f t="shared" si="988"/>
        <v>-0.13586642052025155</v>
      </c>
      <c r="AI4814" s="122">
        <f t="shared" si="976"/>
        <v>1.1459260297187408</v>
      </c>
    </row>
    <row r="4815" spans="1:35" x14ac:dyDescent="0.25">
      <c r="A4815" s="90">
        <v>1.9244000000000001</v>
      </c>
      <c r="B4815" s="160">
        <v>20.571704405189507</v>
      </c>
      <c r="E4815" s="147">
        <f t="shared" si="977"/>
        <v>8.2286817620794653E-3</v>
      </c>
      <c r="F4815" s="160"/>
      <c r="W4815" s="146">
        <f t="shared" si="980"/>
        <v>0.62113444668422135</v>
      </c>
      <c r="X4815" s="164">
        <v>6.1301203719143489</v>
      </c>
      <c r="Y4815" s="147">
        <f t="shared" si="982"/>
        <v>4.0000000000017799E-4</v>
      </c>
      <c r="Z4815" s="122">
        <f t="shared" si="983"/>
        <v>8.8754449677853557</v>
      </c>
      <c r="AA4815" s="122">
        <f t="shared" si="984"/>
        <v>0.61929999999999996</v>
      </c>
      <c r="AB4815" s="122">
        <f t="shared" si="981"/>
        <v>2.643443169702487E-3</v>
      </c>
      <c r="AC4815" s="122">
        <f t="shared" si="985"/>
        <v>9.4380218897442987</v>
      </c>
      <c r="AD4815" s="122">
        <f t="shared" si="978"/>
        <v>-129.45719891057811</v>
      </c>
      <c r="AE4815" s="122">
        <f t="shared" si="979"/>
        <v>2.179075495317876E-4</v>
      </c>
      <c r="AF4815" s="122">
        <f t="shared" si="986"/>
        <v>0.88534741378406634</v>
      </c>
      <c r="AG4815" s="122">
        <f t="shared" si="987"/>
        <v>0.54476887382922656</v>
      </c>
      <c r="AH4815" s="87">
        <f t="shared" si="988"/>
        <v>-0.13608432806978335</v>
      </c>
      <c r="AI4815" s="122">
        <f t="shared" si="976"/>
        <v>1.1459260297187408</v>
      </c>
    </row>
    <row r="4816" spans="1:35" x14ac:dyDescent="0.25">
      <c r="A4816" s="90">
        <v>1.9248000000000001</v>
      </c>
      <c r="B4816" s="160">
        <v>20.571704405189507</v>
      </c>
      <c r="E4816" s="147">
        <f t="shared" si="977"/>
        <v>8.2286817620748961E-3</v>
      </c>
      <c r="F4816" s="160"/>
      <c r="W4816" s="146">
        <f t="shared" si="980"/>
        <v>0.62113444668422135</v>
      </c>
      <c r="X4816" s="164">
        <v>6.1301203719143489</v>
      </c>
      <c r="Y4816" s="147">
        <f t="shared" si="982"/>
        <v>3.9999999999995595E-4</v>
      </c>
      <c r="Z4816" s="122">
        <f t="shared" si="983"/>
        <v>8.8754449677853557</v>
      </c>
      <c r="AA4816" s="122">
        <f t="shared" si="984"/>
        <v>0.61929999999999996</v>
      </c>
      <c r="AB4816" s="122">
        <f t="shared" si="981"/>
        <v>2.6434431697010194E-3</v>
      </c>
      <c r="AC4816" s="122">
        <f t="shared" si="985"/>
        <v>9.4406653329139996</v>
      </c>
      <c r="AD4816" s="122">
        <f t="shared" si="978"/>
        <v>-129.4413879065882</v>
      </c>
      <c r="AE4816" s="122">
        <f t="shared" si="979"/>
        <v>2.1788093581571718E-4</v>
      </c>
      <c r="AF4816" s="122">
        <f t="shared" si="986"/>
        <v>0.8855652947198821</v>
      </c>
      <c r="AG4816" s="122">
        <f t="shared" si="987"/>
        <v>0.54470233953935288</v>
      </c>
      <c r="AH4816" s="87">
        <f t="shared" si="988"/>
        <v>-0.13630220900559906</v>
      </c>
      <c r="AI4816" s="122">
        <f t="shared" si="976"/>
        <v>1.1459260297187408</v>
      </c>
    </row>
    <row r="4817" spans="1:35" x14ac:dyDescent="0.25">
      <c r="A4817" s="90">
        <v>1.9252</v>
      </c>
      <c r="B4817" s="160">
        <v>21.568958881768129</v>
      </c>
      <c r="E4817" s="147">
        <f t="shared" si="977"/>
        <v>8.4281326573905982E-3</v>
      </c>
      <c r="F4817" s="160"/>
      <c r="W4817" s="146">
        <f t="shared" si="980"/>
        <v>0.64570964048261303</v>
      </c>
      <c r="X4817" s="164">
        <v>6.3726586773512262</v>
      </c>
      <c r="Y4817" s="147">
        <f t="shared" si="982"/>
        <v>3.9999999999995595E-4</v>
      </c>
      <c r="Z4817" s="122">
        <f t="shared" si="983"/>
        <v>8.8754449677853557</v>
      </c>
      <c r="AA4817" s="122">
        <f t="shared" si="984"/>
        <v>0.61929999999999996</v>
      </c>
      <c r="AB4817" s="122">
        <f t="shared" si="981"/>
        <v>2.7077353104008163E-3</v>
      </c>
      <c r="AC4817" s="122">
        <f t="shared" si="985"/>
        <v>9.4433730682243997</v>
      </c>
      <c r="AD4817" s="122">
        <f t="shared" si="978"/>
        <v>-132.57298425557147</v>
      </c>
      <c r="AE4817" s="122">
        <f t="shared" si="979"/>
        <v>2.231521643937509E-4</v>
      </c>
      <c r="AF4817" s="122">
        <f t="shared" si="986"/>
        <v>0.88578844688427583</v>
      </c>
      <c r="AG4817" s="122">
        <f t="shared" si="987"/>
        <v>0.55788041098443863</v>
      </c>
      <c r="AH4817" s="87">
        <f t="shared" si="988"/>
        <v>-0.13652536116999281</v>
      </c>
      <c r="AI4817" s="122">
        <f t="shared" si="976"/>
        <v>1.1023129991963667</v>
      </c>
    </row>
    <row r="4818" spans="1:35" x14ac:dyDescent="0.25">
      <c r="A4818" s="90">
        <v>1.9256</v>
      </c>
      <c r="B4818" s="160">
        <v>20.571704405189507</v>
      </c>
      <c r="E4818" s="147">
        <f t="shared" si="977"/>
        <v>8.4281326573905982E-3</v>
      </c>
      <c r="F4818" s="160"/>
      <c r="W4818" s="146">
        <f t="shared" si="980"/>
        <v>0.62113444668422146</v>
      </c>
      <c r="X4818" s="164">
        <v>6.1301203719143498</v>
      </c>
      <c r="Y4818" s="147">
        <f t="shared" si="982"/>
        <v>3.9999999999995595E-4</v>
      </c>
      <c r="Z4818" s="122">
        <f t="shared" si="983"/>
        <v>8.8754449677853557</v>
      </c>
      <c r="AA4818" s="122">
        <f t="shared" si="984"/>
        <v>0.61929999999999996</v>
      </c>
      <c r="AB4818" s="122">
        <f t="shared" si="981"/>
        <v>2.6434431697010198E-3</v>
      </c>
      <c r="AC4818" s="122">
        <f t="shared" si="985"/>
        <v>9.4460165113941006</v>
      </c>
      <c r="AD4818" s="122">
        <f t="shared" si="978"/>
        <v>-129.40936643194993</v>
      </c>
      <c r="AE4818" s="122">
        <f t="shared" si="979"/>
        <v>2.1782703598527487E-4</v>
      </c>
      <c r="AF4818" s="122">
        <f t="shared" si="986"/>
        <v>0.8860062739202611</v>
      </c>
      <c r="AG4818" s="122">
        <f t="shared" si="987"/>
        <v>0.54456758996324717</v>
      </c>
      <c r="AH4818" s="87">
        <f t="shared" si="988"/>
        <v>-0.13674318820597808</v>
      </c>
      <c r="AI4818" s="122">
        <f t="shared" si="976"/>
        <v>1.1459260297187408</v>
      </c>
    </row>
    <row r="4819" spans="1:35" x14ac:dyDescent="0.25">
      <c r="A4819" s="90">
        <v>1.9259999999999999</v>
      </c>
      <c r="B4819" s="160">
        <v>20.571704405189507</v>
      </c>
      <c r="E4819" s="147">
        <f t="shared" si="977"/>
        <v>8.2286817620748961E-3</v>
      </c>
      <c r="F4819" s="160"/>
      <c r="W4819" s="146">
        <f t="shared" si="980"/>
        <v>0.62113444668422146</v>
      </c>
      <c r="X4819" s="164">
        <v>6.1301203719143498</v>
      </c>
      <c r="Y4819" s="147">
        <f t="shared" si="982"/>
        <v>3.9999999999995595E-4</v>
      </c>
      <c r="Z4819" s="122">
        <f t="shared" si="983"/>
        <v>8.8754449677853557</v>
      </c>
      <c r="AA4819" s="122">
        <f t="shared" si="984"/>
        <v>0.61929999999999996</v>
      </c>
      <c r="AB4819" s="122">
        <f t="shared" si="981"/>
        <v>2.6434431697010198E-3</v>
      </c>
      <c r="AC4819" s="122">
        <f t="shared" si="985"/>
        <v>9.4486599545638015</v>
      </c>
      <c r="AD4819" s="122">
        <f t="shared" si="978"/>
        <v>-129.3935406856713</v>
      </c>
      <c r="AE4819" s="122">
        <f t="shared" si="979"/>
        <v>2.1780039745439276E-4</v>
      </c>
      <c r="AF4819" s="122">
        <f t="shared" si="986"/>
        <v>0.88622407431771544</v>
      </c>
      <c r="AG4819" s="122">
        <f t="shared" si="987"/>
        <v>0.54450099363604187</v>
      </c>
      <c r="AH4819" s="87">
        <f t="shared" si="988"/>
        <v>-0.13696098860343248</v>
      </c>
      <c r="AI4819" s="122">
        <f t="shared" ref="AI4819:AI4882" si="989">B4805*9.81/(W4819*1000000*$AF$1)</f>
        <v>1.1459260297187408</v>
      </c>
    </row>
    <row r="4820" spans="1:35" x14ac:dyDescent="0.25">
      <c r="A4820" s="90">
        <v>1.9263999999999999</v>
      </c>
      <c r="B4820" s="160">
        <v>20.571704405189507</v>
      </c>
      <c r="E4820" s="147">
        <f t="shared" si="977"/>
        <v>8.2286817620748961E-3</v>
      </c>
      <c r="F4820" s="160"/>
      <c r="W4820" s="146">
        <f t="shared" si="980"/>
        <v>0.62113444668422146</v>
      </c>
      <c r="X4820" s="164">
        <v>6.1301203719143498</v>
      </c>
      <c r="Y4820" s="147">
        <f t="shared" si="982"/>
        <v>3.9999999999995595E-4</v>
      </c>
      <c r="Z4820" s="122">
        <f t="shared" si="983"/>
        <v>8.8754449677853557</v>
      </c>
      <c r="AA4820" s="122">
        <f t="shared" si="984"/>
        <v>0.61929999999999996</v>
      </c>
      <c r="AB4820" s="122">
        <f t="shared" si="981"/>
        <v>2.6434431697010198E-3</v>
      </c>
      <c r="AC4820" s="122">
        <f t="shared" si="985"/>
        <v>9.4513033977335024</v>
      </c>
      <c r="AD4820" s="122">
        <f t="shared" si="978"/>
        <v>-129.37771006479144</v>
      </c>
      <c r="AE4820" s="122">
        <f t="shared" si="979"/>
        <v>2.1777375071838637E-4</v>
      </c>
      <c r="AF4820" s="122">
        <f t="shared" si="986"/>
        <v>0.88644184806843385</v>
      </c>
      <c r="AG4820" s="122">
        <f t="shared" si="987"/>
        <v>0.54443437679602591</v>
      </c>
      <c r="AH4820" s="87">
        <f t="shared" si="988"/>
        <v>-0.13717876235415086</v>
      </c>
      <c r="AI4820" s="122">
        <f t="shared" si="989"/>
        <v>1.1459260297187408</v>
      </c>
    </row>
    <row r="4821" spans="1:35" x14ac:dyDescent="0.25">
      <c r="A4821" s="90">
        <v>1.9268000000000001</v>
      </c>
      <c r="B4821" s="160">
        <v>20.571704405189507</v>
      </c>
      <c r="E4821" s="147">
        <f t="shared" si="977"/>
        <v>8.2286817620794653E-3</v>
      </c>
      <c r="F4821" s="160"/>
      <c r="W4821" s="146">
        <f t="shared" si="980"/>
        <v>0.62113444668422146</v>
      </c>
      <c r="X4821" s="164">
        <v>6.1301203719143498</v>
      </c>
      <c r="Y4821" s="147">
        <f t="shared" si="982"/>
        <v>4.0000000000017799E-4</v>
      </c>
      <c r="Z4821" s="122">
        <f t="shared" si="983"/>
        <v>8.8754449677853557</v>
      </c>
      <c r="AA4821" s="122">
        <f t="shared" si="984"/>
        <v>0.61929999999999996</v>
      </c>
      <c r="AB4821" s="122">
        <f t="shared" si="981"/>
        <v>2.6434431697024874E-3</v>
      </c>
      <c r="AC4821" s="122">
        <f t="shared" si="985"/>
        <v>9.453946840903205</v>
      </c>
      <c r="AD4821" s="122">
        <f t="shared" si="978"/>
        <v>-129.36187456938217</v>
      </c>
      <c r="AE4821" s="122">
        <f t="shared" si="979"/>
        <v>2.1774709577737655E-4</v>
      </c>
      <c r="AF4821" s="122">
        <f t="shared" si="986"/>
        <v>0.88665959516421122</v>
      </c>
      <c r="AG4821" s="122">
        <f t="shared" si="987"/>
        <v>0.54436773944319916</v>
      </c>
      <c r="AH4821" s="87">
        <f t="shared" si="988"/>
        <v>-0.13739650944992823</v>
      </c>
      <c r="AI4821" s="122">
        <f t="shared" si="989"/>
        <v>1.2014770837518087</v>
      </c>
    </row>
    <row r="4822" spans="1:35" x14ac:dyDescent="0.25">
      <c r="A4822" s="90">
        <v>1.9272</v>
      </c>
      <c r="B4822" s="160">
        <v>20.571704405189507</v>
      </c>
      <c r="E4822" s="147">
        <f t="shared" si="977"/>
        <v>8.2286817620748961E-3</v>
      </c>
      <c r="F4822" s="160"/>
      <c r="W4822" s="146">
        <f t="shared" si="980"/>
        <v>0.62113444668422146</v>
      </c>
      <c r="X4822" s="164">
        <v>6.1301203719143498</v>
      </c>
      <c r="Y4822" s="147">
        <f t="shared" si="982"/>
        <v>3.9999999999995595E-4</v>
      </c>
      <c r="Z4822" s="122">
        <f t="shared" si="983"/>
        <v>8.8754449677853557</v>
      </c>
      <c r="AA4822" s="122">
        <f t="shared" si="984"/>
        <v>0.61929999999999996</v>
      </c>
      <c r="AB4822" s="122">
        <f t="shared" si="981"/>
        <v>2.6434431697010198E-3</v>
      </c>
      <c r="AC4822" s="122">
        <f t="shared" si="985"/>
        <v>9.4565902840729059</v>
      </c>
      <c r="AD4822" s="122">
        <f t="shared" si="978"/>
        <v>-129.34603419922803</v>
      </c>
      <c r="AE4822" s="122">
        <f t="shared" si="979"/>
        <v>2.1772043263100068E-4</v>
      </c>
      <c r="AF4822" s="122">
        <f t="shared" si="986"/>
        <v>0.88687731559684224</v>
      </c>
      <c r="AG4822" s="122">
        <f t="shared" si="987"/>
        <v>0.54430108157756163</v>
      </c>
      <c r="AH4822" s="87">
        <f t="shared" si="988"/>
        <v>-0.13761422988255922</v>
      </c>
      <c r="AI4822" s="122">
        <f t="shared" si="989"/>
        <v>1.1459260297187408</v>
      </c>
    </row>
    <row r="4823" spans="1:35" x14ac:dyDescent="0.25">
      <c r="A4823" s="90">
        <v>1.9276</v>
      </c>
      <c r="B4823" s="160">
        <v>21.568958881768129</v>
      </c>
      <c r="E4823" s="147">
        <f t="shared" si="977"/>
        <v>8.4281326573905982E-3</v>
      </c>
      <c r="F4823" s="160"/>
      <c r="W4823" s="146">
        <f t="shared" si="980"/>
        <v>0.64570964048261326</v>
      </c>
      <c r="X4823" s="164">
        <v>6.3726586773512288</v>
      </c>
      <c r="Y4823" s="147">
        <f t="shared" si="982"/>
        <v>3.9999999999995595E-4</v>
      </c>
      <c r="Z4823" s="122">
        <f t="shared" si="983"/>
        <v>8.8754449677853557</v>
      </c>
      <c r="AA4823" s="122">
        <f t="shared" si="984"/>
        <v>0.61929999999999996</v>
      </c>
      <c r="AB4823" s="122">
        <f t="shared" si="981"/>
        <v>2.7077353104008172E-3</v>
      </c>
      <c r="AC4823" s="122">
        <f t="shared" si="985"/>
        <v>9.4592980193833061</v>
      </c>
      <c r="AD4823" s="122">
        <f t="shared" si="978"/>
        <v>-132.47528060410289</v>
      </c>
      <c r="AE4823" s="122">
        <f t="shared" si="979"/>
        <v>2.2298770568885857E-4</v>
      </c>
      <c r="AF4823" s="122">
        <f t="shared" si="986"/>
        <v>0.88710030330253109</v>
      </c>
      <c r="AG4823" s="122">
        <f t="shared" si="987"/>
        <v>0.55746926422220777</v>
      </c>
      <c r="AH4823" s="87">
        <f t="shared" si="988"/>
        <v>-0.13783721758824807</v>
      </c>
      <c r="AI4823" s="122">
        <f t="shared" si="989"/>
        <v>1.0488761739636421</v>
      </c>
    </row>
    <row r="4824" spans="1:35" x14ac:dyDescent="0.25">
      <c r="A4824" s="90">
        <v>1.9279999999999999</v>
      </c>
      <c r="B4824" s="160">
        <v>21.568958881768129</v>
      </c>
      <c r="E4824" s="147">
        <f t="shared" si="977"/>
        <v>8.627583552706302E-3</v>
      </c>
      <c r="F4824" s="160"/>
      <c r="W4824" s="146">
        <f t="shared" si="980"/>
        <v>0.64570964048261326</v>
      </c>
      <c r="X4824" s="164">
        <v>6.3726586773512288</v>
      </c>
      <c r="Y4824" s="147">
        <f t="shared" si="982"/>
        <v>3.9999999999995595E-4</v>
      </c>
      <c r="Z4824" s="122">
        <f t="shared" si="983"/>
        <v>8.8754449677853557</v>
      </c>
      <c r="AA4824" s="122">
        <f t="shared" si="984"/>
        <v>0.61929999999999996</v>
      </c>
      <c r="AB4824" s="122">
        <f t="shared" si="981"/>
        <v>2.7077353104008172E-3</v>
      </c>
      <c r="AC4824" s="122">
        <f t="shared" si="985"/>
        <v>9.4620057546937062</v>
      </c>
      <c r="AD4824" s="122">
        <f t="shared" si="978"/>
        <v>-132.45864992941978</v>
      </c>
      <c r="AE4824" s="122">
        <f t="shared" si="979"/>
        <v>2.2295971227020165E-4</v>
      </c>
      <c r="AF4824" s="122">
        <f t="shared" si="986"/>
        <v>0.88732326301480124</v>
      </c>
      <c r="AG4824" s="122">
        <f t="shared" si="987"/>
        <v>0.55739928067556554</v>
      </c>
      <c r="AH4824" s="87">
        <f t="shared" si="988"/>
        <v>-0.13806017730051828</v>
      </c>
      <c r="AI4824" s="122">
        <f t="shared" si="989"/>
        <v>1.0488761739636421</v>
      </c>
    </row>
    <row r="4825" spans="1:35" x14ac:dyDescent="0.25">
      <c r="A4825" s="90">
        <v>1.9283999999999999</v>
      </c>
      <c r="B4825" s="160">
        <v>21.568958881768129</v>
      </c>
      <c r="E4825" s="147">
        <f t="shared" si="977"/>
        <v>8.627583552706302E-3</v>
      </c>
      <c r="F4825" s="160"/>
      <c r="W4825" s="146">
        <f t="shared" si="980"/>
        <v>0.64570964048261326</v>
      </c>
      <c r="X4825" s="164">
        <v>6.3726586773512288</v>
      </c>
      <c r="Y4825" s="147">
        <f t="shared" si="982"/>
        <v>3.9999999999995595E-4</v>
      </c>
      <c r="Z4825" s="122">
        <f t="shared" si="983"/>
        <v>8.8754449677853557</v>
      </c>
      <c r="AA4825" s="122">
        <f t="shared" si="984"/>
        <v>0.61929999999999996</v>
      </c>
      <c r="AB4825" s="122">
        <f t="shared" si="981"/>
        <v>2.7077353104008172E-3</v>
      </c>
      <c r="AC4825" s="122">
        <f t="shared" si="985"/>
        <v>9.4647134900041063</v>
      </c>
      <c r="AD4825" s="122">
        <f t="shared" si="978"/>
        <v>-132.44201401574401</v>
      </c>
      <c r="AE4825" s="122">
        <f t="shared" si="979"/>
        <v>2.2293171003306213E-4</v>
      </c>
      <c r="AF4825" s="122">
        <f t="shared" si="986"/>
        <v>0.88754619472483431</v>
      </c>
      <c r="AG4825" s="122">
        <f t="shared" si="987"/>
        <v>0.55732927508271668</v>
      </c>
      <c r="AH4825" s="87">
        <f t="shared" si="988"/>
        <v>-0.13828310901055135</v>
      </c>
      <c r="AI4825" s="122">
        <f t="shared" si="989"/>
        <v>1.1023129991963663</v>
      </c>
    </row>
    <row r="4826" spans="1:35" x14ac:dyDescent="0.25">
      <c r="A4826" s="90">
        <v>1.9288000000000001</v>
      </c>
      <c r="B4826" s="160">
        <v>21.568958881768129</v>
      </c>
      <c r="E4826" s="147">
        <f t="shared" si="977"/>
        <v>8.6275835527110899E-3</v>
      </c>
      <c r="F4826" s="160"/>
      <c r="W4826" s="146">
        <f t="shared" si="980"/>
        <v>0.64570964048261326</v>
      </c>
      <c r="X4826" s="164">
        <v>6.3726586773512288</v>
      </c>
      <c r="Y4826" s="147">
        <f t="shared" si="982"/>
        <v>4.0000000000017799E-4</v>
      </c>
      <c r="Z4826" s="122">
        <f t="shared" si="983"/>
        <v>8.8754449677853557</v>
      </c>
      <c r="AA4826" s="122">
        <f t="shared" si="984"/>
        <v>0.61929999999999996</v>
      </c>
      <c r="AB4826" s="122">
        <f t="shared" si="981"/>
        <v>2.7077353104023199E-3</v>
      </c>
      <c r="AC4826" s="122">
        <f t="shared" si="985"/>
        <v>9.4674212253145082</v>
      </c>
      <c r="AD4826" s="122">
        <f t="shared" si="978"/>
        <v>-132.42537286314916</v>
      </c>
      <c r="AE4826" s="122">
        <f t="shared" si="979"/>
        <v>2.2290369897756392E-4</v>
      </c>
      <c r="AF4826" s="122">
        <f t="shared" si="986"/>
        <v>0.88776909842381191</v>
      </c>
      <c r="AG4826" s="122">
        <f t="shared" si="987"/>
        <v>0.55725924744366184</v>
      </c>
      <c r="AH4826" s="87">
        <f t="shared" si="988"/>
        <v>-0.13850601270952892</v>
      </c>
      <c r="AI4826" s="122">
        <f t="shared" si="989"/>
        <v>1.1023129991963663</v>
      </c>
    </row>
    <row r="4827" spans="1:35" x14ac:dyDescent="0.25">
      <c r="A4827" s="90">
        <v>1.9292</v>
      </c>
      <c r="B4827" s="160">
        <v>20.571704405189507</v>
      </c>
      <c r="E4827" s="147">
        <f t="shared" si="977"/>
        <v>8.4281326573905982E-3</v>
      </c>
      <c r="F4827" s="160"/>
      <c r="W4827" s="146">
        <f t="shared" si="980"/>
        <v>0.62113444668422169</v>
      </c>
      <c r="X4827" s="164">
        <v>6.1301203719143524</v>
      </c>
      <c r="Y4827" s="147">
        <f t="shared" si="982"/>
        <v>3.9999999999995595E-4</v>
      </c>
      <c r="Z4827" s="122">
        <f t="shared" si="983"/>
        <v>8.8754449677853557</v>
      </c>
      <c r="AA4827" s="122">
        <f t="shared" si="984"/>
        <v>0.61929999999999996</v>
      </c>
      <c r="AB4827" s="122">
        <f t="shared" si="981"/>
        <v>2.6434431697010203E-3</v>
      </c>
      <c r="AC4827" s="122">
        <f t="shared" si="985"/>
        <v>9.4700646684842091</v>
      </c>
      <c r="AD4827" s="122">
        <f t="shared" si="978"/>
        <v>-129.2652155609191</v>
      </c>
      <c r="AE4827" s="122">
        <f t="shared" si="979"/>
        <v>2.1758439545749007E-4</v>
      </c>
      <c r="AF4827" s="122">
        <f t="shared" si="986"/>
        <v>0.8879866828192694</v>
      </c>
      <c r="AG4827" s="122">
        <f t="shared" si="987"/>
        <v>0.54396098864378506</v>
      </c>
      <c r="AH4827" s="87">
        <f t="shared" si="988"/>
        <v>-0.13872359710498641</v>
      </c>
      <c r="AI4827" s="122">
        <f t="shared" si="989"/>
        <v>1.1459260297187404</v>
      </c>
    </row>
    <row r="4828" spans="1:35" x14ac:dyDescent="0.25">
      <c r="A4828" s="90">
        <v>1.9296</v>
      </c>
      <c r="B4828" s="160">
        <v>21.568958881768129</v>
      </c>
      <c r="E4828" s="147">
        <f t="shared" si="977"/>
        <v>8.4281326573905982E-3</v>
      </c>
      <c r="F4828" s="160"/>
      <c r="W4828" s="146">
        <f t="shared" si="980"/>
        <v>0.64570964048261315</v>
      </c>
      <c r="X4828" s="164">
        <v>6.372658677351227</v>
      </c>
      <c r="Y4828" s="147">
        <f t="shared" si="982"/>
        <v>3.9999999999995595E-4</v>
      </c>
      <c r="Z4828" s="122">
        <f t="shared" si="983"/>
        <v>8.8754449677853557</v>
      </c>
      <c r="AA4828" s="122">
        <f t="shared" si="984"/>
        <v>0.61929999999999996</v>
      </c>
      <c r="AB4828" s="122">
        <f t="shared" si="981"/>
        <v>2.7077353104008163E-3</v>
      </c>
      <c r="AC4828" s="122">
        <f t="shared" si="985"/>
        <v>9.4727724037946093</v>
      </c>
      <c r="AD4828" s="122">
        <f t="shared" si="978"/>
        <v>-132.39247027579165</v>
      </c>
      <c r="AE4828" s="122">
        <f t="shared" si="979"/>
        <v>2.2284831602285249E-4</v>
      </c>
      <c r="AF4828" s="122">
        <f t="shared" si="986"/>
        <v>0.88820953113529222</v>
      </c>
      <c r="AG4828" s="122">
        <f t="shared" si="987"/>
        <v>0.55712079005719262</v>
      </c>
      <c r="AH4828" s="87">
        <f t="shared" si="988"/>
        <v>-0.13894644542100926</v>
      </c>
      <c r="AI4828" s="122">
        <f t="shared" si="989"/>
        <v>1.1023129991963665</v>
      </c>
    </row>
    <row r="4829" spans="1:35" x14ac:dyDescent="0.25">
      <c r="A4829" s="90">
        <v>1.93</v>
      </c>
      <c r="B4829" s="160">
        <v>21.568958881768129</v>
      </c>
      <c r="E4829" s="147">
        <f t="shared" si="977"/>
        <v>8.627583552706302E-3</v>
      </c>
      <c r="F4829" s="160"/>
      <c r="W4829" s="146">
        <f t="shared" si="980"/>
        <v>0.64570964048261315</v>
      </c>
      <c r="X4829" s="164">
        <v>6.372658677351227</v>
      </c>
      <c r="Y4829" s="147">
        <f t="shared" si="982"/>
        <v>3.9999999999995595E-4</v>
      </c>
      <c r="Z4829" s="122">
        <f t="shared" si="983"/>
        <v>8.8754449677853557</v>
      </c>
      <c r="AA4829" s="122">
        <f t="shared" si="984"/>
        <v>0.61929999999999996</v>
      </c>
      <c r="AB4829" s="122">
        <f t="shared" si="981"/>
        <v>2.7077353104008163E-3</v>
      </c>
      <c r="AC4829" s="122">
        <f t="shared" si="985"/>
        <v>9.4754801391050094</v>
      </c>
      <c r="AD4829" s="122">
        <f t="shared" si="978"/>
        <v>-132.37581353053955</v>
      </c>
      <c r="AE4829" s="122">
        <f t="shared" si="979"/>
        <v>2.228202787211682E-4</v>
      </c>
      <c r="AF4829" s="122">
        <f t="shared" si="986"/>
        <v>0.88843235141401333</v>
      </c>
      <c r="AG4829" s="122">
        <f t="shared" si="987"/>
        <v>0.5570506968029818</v>
      </c>
      <c r="AH4829" s="87">
        <f t="shared" si="988"/>
        <v>-0.13916926569973043</v>
      </c>
      <c r="AI4829" s="122">
        <f t="shared" si="989"/>
        <v>1.1023129991963665</v>
      </c>
    </row>
    <row r="4830" spans="1:35" x14ac:dyDescent="0.25">
      <c r="A4830" s="90">
        <v>1.9303999999999999</v>
      </c>
      <c r="B4830" s="160">
        <v>21.568958881768129</v>
      </c>
      <c r="E4830" s="147">
        <f t="shared" si="977"/>
        <v>8.627583552706302E-3</v>
      </c>
      <c r="F4830" s="160"/>
      <c r="W4830" s="146">
        <f t="shared" si="980"/>
        <v>0.64570964048261315</v>
      </c>
      <c r="X4830" s="164">
        <v>6.372658677351227</v>
      </c>
      <c r="Y4830" s="147">
        <f t="shared" si="982"/>
        <v>3.9999999999995595E-4</v>
      </c>
      <c r="Z4830" s="122">
        <f t="shared" si="983"/>
        <v>8.8754449677853557</v>
      </c>
      <c r="AA4830" s="122">
        <f t="shared" si="984"/>
        <v>0.61929999999999996</v>
      </c>
      <c r="AB4830" s="122">
        <f t="shared" si="981"/>
        <v>2.7077353104008163E-3</v>
      </c>
      <c r="AC4830" s="122">
        <f t="shared" si="985"/>
        <v>9.4781878744154096</v>
      </c>
      <c r="AD4830" s="122">
        <f t="shared" si="978"/>
        <v>-132.3591515462949</v>
      </c>
      <c r="AE4830" s="122">
        <f t="shared" si="979"/>
        <v>2.2279223260100148E-4</v>
      </c>
      <c r="AF4830" s="122">
        <f t="shared" si="986"/>
        <v>0.88865514364661435</v>
      </c>
      <c r="AG4830" s="122">
        <f t="shared" si="987"/>
        <v>0.55698058150256502</v>
      </c>
      <c r="AH4830" s="87">
        <f t="shared" si="988"/>
        <v>-0.13939205793233142</v>
      </c>
      <c r="AI4830" s="122">
        <f t="shared" si="989"/>
        <v>1.1023129991963665</v>
      </c>
    </row>
    <row r="4831" spans="1:35" x14ac:dyDescent="0.25">
      <c r="A4831" s="90">
        <v>1.9308000000000001</v>
      </c>
      <c r="B4831" s="160">
        <v>21.568958881768129</v>
      </c>
      <c r="E4831" s="147">
        <f t="shared" si="977"/>
        <v>8.6275835527110899E-3</v>
      </c>
      <c r="F4831" s="160"/>
      <c r="W4831" s="146">
        <f t="shared" si="980"/>
        <v>0.64570964048261315</v>
      </c>
      <c r="X4831" s="164">
        <v>6.372658677351227</v>
      </c>
      <c r="Y4831" s="147">
        <f t="shared" si="982"/>
        <v>4.0000000000017799E-4</v>
      </c>
      <c r="Z4831" s="122">
        <f t="shared" si="983"/>
        <v>8.8754449677853557</v>
      </c>
      <c r="AA4831" s="122">
        <f t="shared" si="984"/>
        <v>0.61929999999999996</v>
      </c>
      <c r="AB4831" s="122">
        <f t="shared" si="981"/>
        <v>2.7077353104023195E-3</v>
      </c>
      <c r="AC4831" s="122">
        <f t="shared" si="985"/>
        <v>9.4808956097258115</v>
      </c>
      <c r="AD4831" s="122">
        <f t="shared" si="978"/>
        <v>-132.34248432313106</v>
      </c>
      <c r="AE4831" s="122">
        <f t="shared" si="979"/>
        <v>2.2276417766247593E-4</v>
      </c>
      <c r="AF4831" s="122">
        <f t="shared" si="986"/>
        <v>0.88887790782427678</v>
      </c>
      <c r="AG4831" s="122">
        <f t="shared" si="987"/>
        <v>0.55691044415594204</v>
      </c>
      <c r="AH4831" s="87">
        <f t="shared" si="988"/>
        <v>-0.1396148221099939</v>
      </c>
      <c r="AI4831" s="122">
        <f t="shared" si="989"/>
        <v>1.1557498244290914</v>
      </c>
    </row>
    <row r="4832" spans="1:35" x14ac:dyDescent="0.25">
      <c r="A4832" s="90">
        <v>1.9312</v>
      </c>
      <c r="B4832" s="160">
        <v>21.568958881768129</v>
      </c>
      <c r="E4832" s="147">
        <f t="shared" si="977"/>
        <v>8.627583552706302E-3</v>
      </c>
      <c r="F4832" s="160"/>
      <c r="W4832" s="146">
        <f t="shared" si="980"/>
        <v>0.64570964048261315</v>
      </c>
      <c r="X4832" s="164">
        <v>6.372658677351227</v>
      </c>
      <c r="Y4832" s="147">
        <f t="shared" si="982"/>
        <v>3.9999999999995595E-4</v>
      </c>
      <c r="Z4832" s="122">
        <f t="shared" si="983"/>
        <v>8.8754449677853557</v>
      </c>
      <c r="AA4832" s="122">
        <f t="shared" si="984"/>
        <v>0.61929999999999996</v>
      </c>
      <c r="AB4832" s="122">
        <f t="shared" si="981"/>
        <v>2.7077353104008163E-3</v>
      </c>
      <c r="AC4832" s="122">
        <f t="shared" si="985"/>
        <v>9.4836033450362116</v>
      </c>
      <c r="AD4832" s="122">
        <f t="shared" si="978"/>
        <v>-132.32581186082774</v>
      </c>
      <c r="AE4832" s="122">
        <f t="shared" si="979"/>
        <v>2.2273611390522061E-4</v>
      </c>
      <c r="AF4832" s="122">
        <f t="shared" si="986"/>
        <v>0.889100643938182</v>
      </c>
      <c r="AG4832" s="122">
        <f t="shared" si="987"/>
        <v>0.55684028476311287</v>
      </c>
      <c r="AH4832" s="87">
        <f t="shared" si="988"/>
        <v>-0.13983755822389912</v>
      </c>
      <c r="AI4832" s="122">
        <f t="shared" si="989"/>
        <v>1.1023129991963665</v>
      </c>
    </row>
    <row r="4833" spans="1:35" x14ac:dyDescent="0.25">
      <c r="A4833" s="90">
        <v>1.9316</v>
      </c>
      <c r="B4833" s="160">
        <v>20.571704405189507</v>
      </c>
      <c r="E4833" s="147">
        <f t="shared" si="977"/>
        <v>8.4281326573905982E-3</v>
      </c>
      <c r="F4833" s="160"/>
      <c r="W4833" s="146">
        <f t="shared" si="980"/>
        <v>0.62113444668422146</v>
      </c>
      <c r="X4833" s="164">
        <v>6.1301203719143498</v>
      </c>
      <c r="Y4833" s="147">
        <f t="shared" si="982"/>
        <v>3.9999999999995595E-4</v>
      </c>
      <c r="Z4833" s="122">
        <f t="shared" si="983"/>
        <v>8.8754449677853557</v>
      </c>
      <c r="AA4833" s="122">
        <f t="shared" si="984"/>
        <v>0.61929999999999996</v>
      </c>
      <c r="AB4833" s="122">
        <f t="shared" si="981"/>
        <v>2.6434431697010198E-3</v>
      </c>
      <c r="AC4833" s="122">
        <f t="shared" si="985"/>
        <v>9.4862467882059125</v>
      </c>
      <c r="AD4833" s="122">
        <f t="shared" si="978"/>
        <v>-129.16798868271101</v>
      </c>
      <c r="AE4833" s="122">
        <f t="shared" si="979"/>
        <v>2.1742073927647238E-4</v>
      </c>
      <c r="AF4833" s="122">
        <f t="shared" si="986"/>
        <v>0.88931806467745844</v>
      </c>
      <c r="AG4833" s="122">
        <f t="shared" si="987"/>
        <v>0.54355184819124081</v>
      </c>
      <c r="AH4833" s="87">
        <f t="shared" si="988"/>
        <v>-0.14005497896317559</v>
      </c>
      <c r="AI4833" s="122">
        <f t="shared" si="989"/>
        <v>1.1459260297187408</v>
      </c>
    </row>
    <row r="4834" spans="1:35" x14ac:dyDescent="0.25">
      <c r="A4834" s="90">
        <v>1.9319999999999999</v>
      </c>
      <c r="B4834" s="160">
        <v>20.571704405189507</v>
      </c>
      <c r="E4834" s="147">
        <f t="shared" si="977"/>
        <v>8.2286817620748961E-3</v>
      </c>
      <c r="F4834" s="160"/>
      <c r="W4834" s="146">
        <f t="shared" si="980"/>
        <v>0.62113444668422146</v>
      </c>
      <c r="X4834" s="164">
        <v>6.1301203719143498</v>
      </c>
      <c r="Y4834" s="147">
        <f t="shared" si="982"/>
        <v>3.9999999999995595E-4</v>
      </c>
      <c r="Z4834" s="122">
        <f t="shared" si="983"/>
        <v>8.8754449677853557</v>
      </c>
      <c r="AA4834" s="122">
        <f t="shared" si="984"/>
        <v>0.61929999999999996</v>
      </c>
      <c r="AB4834" s="122">
        <f t="shared" si="981"/>
        <v>2.6434431697010198E-3</v>
      </c>
      <c r="AC4834" s="122">
        <f t="shared" si="985"/>
        <v>9.4888902313756134</v>
      </c>
      <c r="AD4834" s="122">
        <f t="shared" si="978"/>
        <v>-129.15208875040153</v>
      </c>
      <c r="AE4834" s="122">
        <f t="shared" si="979"/>
        <v>2.173939758726877E-4</v>
      </c>
      <c r="AF4834" s="122">
        <f t="shared" si="986"/>
        <v>0.88953545865333117</v>
      </c>
      <c r="AG4834" s="122">
        <f t="shared" si="987"/>
        <v>0.54348493968177913</v>
      </c>
      <c r="AH4834" s="87">
        <f t="shared" si="988"/>
        <v>-0.14027237293904829</v>
      </c>
      <c r="AI4834" s="122">
        <f t="shared" si="989"/>
        <v>1.1459260297187408</v>
      </c>
    </row>
    <row r="4835" spans="1:35" x14ac:dyDescent="0.25">
      <c r="A4835" s="90">
        <v>1.9323999999999999</v>
      </c>
      <c r="B4835" s="160">
        <v>20.571704405189507</v>
      </c>
      <c r="E4835" s="147">
        <f t="shared" si="977"/>
        <v>8.2286817620748961E-3</v>
      </c>
      <c r="F4835" s="160"/>
      <c r="W4835" s="146">
        <f t="shared" si="980"/>
        <v>0.62113444668422146</v>
      </c>
      <c r="X4835" s="164">
        <v>6.1301203719143498</v>
      </c>
      <c r="Y4835" s="147">
        <f t="shared" si="982"/>
        <v>3.9999999999995595E-4</v>
      </c>
      <c r="Z4835" s="122">
        <f t="shared" si="983"/>
        <v>8.8754449677853557</v>
      </c>
      <c r="AA4835" s="122">
        <f t="shared" si="984"/>
        <v>0.61929999999999996</v>
      </c>
      <c r="AB4835" s="122">
        <f t="shared" si="981"/>
        <v>2.6434431697010198E-3</v>
      </c>
      <c r="AC4835" s="122">
        <f t="shared" si="985"/>
        <v>9.4915336745453143</v>
      </c>
      <c r="AD4835" s="122">
        <f t="shared" si="978"/>
        <v>-129.13618394349081</v>
      </c>
      <c r="AE4835" s="122">
        <f t="shared" si="979"/>
        <v>2.1736720426377866E-4</v>
      </c>
      <c r="AF4835" s="122">
        <f t="shared" si="986"/>
        <v>0.88975282585759496</v>
      </c>
      <c r="AG4835" s="122">
        <f t="shared" si="987"/>
        <v>0.54341801065950646</v>
      </c>
      <c r="AH4835" s="87">
        <f t="shared" si="988"/>
        <v>-0.14048974014331206</v>
      </c>
      <c r="AI4835" s="122">
        <f t="shared" si="989"/>
        <v>1.1459260297187408</v>
      </c>
    </row>
    <row r="4836" spans="1:35" x14ac:dyDescent="0.25">
      <c r="A4836" s="90">
        <v>1.9328000000000001</v>
      </c>
      <c r="B4836" s="160">
        <v>21.568958881768129</v>
      </c>
      <c r="E4836" s="147">
        <f t="shared" si="977"/>
        <v>8.4281326573952767E-3</v>
      </c>
      <c r="F4836" s="160"/>
      <c r="W4836" s="146">
        <f t="shared" si="980"/>
        <v>0.64570964048261326</v>
      </c>
      <c r="X4836" s="164">
        <v>6.3726586773512288</v>
      </c>
      <c r="Y4836" s="147">
        <f t="shared" si="982"/>
        <v>4.0000000000017799E-4</v>
      </c>
      <c r="Z4836" s="122">
        <f t="shared" si="983"/>
        <v>8.8754449677853557</v>
      </c>
      <c r="AA4836" s="122">
        <f t="shared" si="984"/>
        <v>0.61929999999999996</v>
      </c>
      <c r="AB4836" s="122">
        <f t="shared" si="981"/>
        <v>2.7077353104023199E-3</v>
      </c>
      <c r="AC4836" s="122">
        <f t="shared" si="985"/>
        <v>9.4942414098557162</v>
      </c>
      <c r="AD4836" s="122">
        <f t="shared" si="978"/>
        <v>-132.26025889488196</v>
      </c>
      <c r="AE4836" s="122">
        <f t="shared" si="979"/>
        <v>2.2262577252371389E-4</v>
      </c>
      <c r="AF4836" s="122">
        <f t="shared" si="986"/>
        <v>0.88997545163011871</v>
      </c>
      <c r="AG4836" s="122">
        <f t="shared" si="987"/>
        <v>0.5565644313090371</v>
      </c>
      <c r="AH4836" s="87">
        <f t="shared" si="988"/>
        <v>-0.14071236591583577</v>
      </c>
      <c r="AI4836" s="122">
        <f t="shared" si="989"/>
        <v>1.1023129991963663</v>
      </c>
    </row>
    <row r="4837" spans="1:35" x14ac:dyDescent="0.25">
      <c r="A4837" s="90">
        <v>1.9332</v>
      </c>
      <c r="B4837" s="160">
        <v>21.568958881768129</v>
      </c>
      <c r="E4837" s="147">
        <f t="shared" si="977"/>
        <v>8.627583552706302E-3</v>
      </c>
      <c r="F4837" s="160"/>
      <c r="W4837" s="146">
        <f t="shared" si="980"/>
        <v>0.64570964048261326</v>
      </c>
      <c r="X4837" s="164">
        <v>6.3726586773512288</v>
      </c>
      <c r="Y4837" s="147">
        <f t="shared" si="982"/>
        <v>3.9999999999995595E-4</v>
      </c>
      <c r="Z4837" s="122">
        <f t="shared" si="983"/>
        <v>8.8754449677853557</v>
      </c>
      <c r="AA4837" s="122">
        <f t="shared" si="984"/>
        <v>0.61929999999999996</v>
      </c>
      <c r="AB4837" s="122">
        <f t="shared" si="981"/>
        <v>2.7077353104008172E-3</v>
      </c>
      <c r="AC4837" s="122">
        <f t="shared" si="985"/>
        <v>9.4969491451661163</v>
      </c>
      <c r="AD4837" s="122">
        <f t="shared" si="978"/>
        <v>-132.24356061079774</v>
      </c>
      <c r="AE4837" s="122">
        <f t="shared" si="979"/>
        <v>2.2259766530220132E-4</v>
      </c>
      <c r="AF4837" s="122">
        <f t="shared" si="986"/>
        <v>0.8901980492954209</v>
      </c>
      <c r="AG4837" s="122">
        <f t="shared" si="987"/>
        <v>0.55649416325556456</v>
      </c>
      <c r="AH4837" s="87">
        <f t="shared" si="988"/>
        <v>-0.14093496358113797</v>
      </c>
      <c r="AI4837" s="122">
        <f t="shared" si="989"/>
        <v>1.1557498244290911</v>
      </c>
    </row>
    <row r="4838" spans="1:35" x14ac:dyDescent="0.25">
      <c r="A4838" s="90">
        <v>1.9336</v>
      </c>
      <c r="B4838" s="160">
        <v>21.568958881768129</v>
      </c>
      <c r="E4838" s="147">
        <f t="shared" si="977"/>
        <v>8.627583552706302E-3</v>
      </c>
      <c r="F4838" s="160"/>
      <c r="W4838" s="146">
        <f t="shared" si="980"/>
        <v>0.64570964048261326</v>
      </c>
      <c r="X4838" s="164">
        <v>6.3726586773512288</v>
      </c>
      <c r="Y4838" s="147">
        <f t="shared" si="982"/>
        <v>3.9999999999995595E-4</v>
      </c>
      <c r="Z4838" s="122">
        <f t="shared" si="983"/>
        <v>8.8754449677853557</v>
      </c>
      <c r="AA4838" s="122">
        <f t="shared" si="984"/>
        <v>0.61929999999999996</v>
      </c>
      <c r="AB4838" s="122">
        <f t="shared" si="981"/>
        <v>2.7077353104008172E-3</v>
      </c>
      <c r="AC4838" s="122">
        <f t="shared" si="985"/>
        <v>9.4996568804765165</v>
      </c>
      <c r="AD4838" s="122">
        <f t="shared" si="978"/>
        <v>-132.22685708779437</v>
      </c>
      <c r="AE4838" s="122">
        <f t="shared" si="979"/>
        <v>2.2256954926232986E-4</v>
      </c>
      <c r="AF4838" s="122">
        <f t="shared" si="986"/>
        <v>0.89042061884468326</v>
      </c>
      <c r="AG4838" s="122">
        <f t="shared" si="987"/>
        <v>0.55642387315588593</v>
      </c>
      <c r="AH4838" s="87">
        <f t="shared" si="988"/>
        <v>-0.1411575331304003</v>
      </c>
      <c r="AI4838" s="122">
        <f t="shared" si="989"/>
        <v>1.1557498244290911</v>
      </c>
    </row>
    <row r="4839" spans="1:35" x14ac:dyDescent="0.25">
      <c r="A4839" s="90">
        <v>1.9339999999999999</v>
      </c>
      <c r="B4839" s="160">
        <v>21.568958881768129</v>
      </c>
      <c r="E4839" s="147">
        <f t="shared" si="977"/>
        <v>8.627583552706302E-3</v>
      </c>
      <c r="F4839" s="160"/>
      <c r="W4839" s="146">
        <f t="shared" si="980"/>
        <v>0.64570964048261326</v>
      </c>
      <c r="X4839" s="164">
        <v>6.3726586773512288</v>
      </c>
      <c r="Y4839" s="147">
        <f t="shared" si="982"/>
        <v>3.9999999999995595E-4</v>
      </c>
      <c r="Z4839" s="122">
        <f t="shared" si="983"/>
        <v>8.8754449677853557</v>
      </c>
      <c r="AA4839" s="122">
        <f t="shared" si="984"/>
        <v>0.61929999999999996</v>
      </c>
      <c r="AB4839" s="122">
        <f t="shared" si="981"/>
        <v>2.7077353104008172E-3</v>
      </c>
      <c r="AC4839" s="122">
        <f t="shared" si="985"/>
        <v>9.5023646157869166</v>
      </c>
      <c r="AD4839" s="122">
        <f t="shared" si="978"/>
        <v>-132.2101483257984</v>
      </c>
      <c r="AE4839" s="122">
        <f t="shared" si="979"/>
        <v>2.2254142440397597E-4</v>
      </c>
      <c r="AF4839" s="122">
        <f t="shared" si="986"/>
        <v>0.89064316026908719</v>
      </c>
      <c r="AG4839" s="122">
        <f t="shared" si="987"/>
        <v>0.55635356101000122</v>
      </c>
      <c r="AH4839" s="87">
        <f t="shared" si="988"/>
        <v>-0.14138007455480428</v>
      </c>
      <c r="AI4839" s="122">
        <f t="shared" si="989"/>
        <v>1.1557498244290911</v>
      </c>
    </row>
    <row r="4840" spans="1:35" x14ac:dyDescent="0.25">
      <c r="A4840" s="90">
        <v>1.9343999999999999</v>
      </c>
      <c r="B4840" s="160">
        <v>20.571704405189507</v>
      </c>
      <c r="E4840" s="147">
        <f t="shared" si="977"/>
        <v>8.4281326573905982E-3</v>
      </c>
      <c r="F4840" s="160"/>
      <c r="W4840" s="146">
        <f t="shared" si="980"/>
        <v>0.62113444668422169</v>
      </c>
      <c r="X4840" s="164">
        <v>6.1301203719143524</v>
      </c>
      <c r="Y4840" s="147">
        <f t="shared" si="982"/>
        <v>3.9999999999995595E-4</v>
      </c>
      <c r="Z4840" s="122">
        <f t="shared" si="983"/>
        <v>8.8754449677853557</v>
      </c>
      <c r="AA4840" s="122">
        <f t="shared" si="984"/>
        <v>0.61929999999999996</v>
      </c>
      <c r="AB4840" s="122">
        <f t="shared" si="981"/>
        <v>2.6434431697010203E-3</v>
      </c>
      <c r="AC4840" s="122">
        <f t="shared" si="985"/>
        <v>9.5050080589566175</v>
      </c>
      <c r="AD4840" s="122">
        <f t="shared" si="978"/>
        <v>-129.0550368522739</v>
      </c>
      <c r="AE4840" s="122">
        <f t="shared" si="979"/>
        <v>2.1723061422515962E-4</v>
      </c>
      <c r="AF4840" s="122">
        <f t="shared" si="986"/>
        <v>0.89086039088331237</v>
      </c>
      <c r="AG4840" s="122">
        <f t="shared" si="987"/>
        <v>0.54307653556295887</v>
      </c>
      <c r="AH4840" s="87">
        <f t="shared" si="988"/>
        <v>-0.14159730516902944</v>
      </c>
      <c r="AI4840" s="122">
        <f t="shared" si="989"/>
        <v>1.2014770837518083</v>
      </c>
    </row>
    <row r="4841" spans="1:35" x14ac:dyDescent="0.25">
      <c r="A4841" s="90">
        <v>1.9348000000000001</v>
      </c>
      <c r="B4841" s="160">
        <v>20.571704405189507</v>
      </c>
      <c r="E4841" s="147">
        <f t="shared" si="977"/>
        <v>8.2286817620794653E-3</v>
      </c>
      <c r="F4841" s="160"/>
      <c r="W4841" s="146">
        <f t="shared" si="980"/>
        <v>0.62113444668422169</v>
      </c>
      <c r="X4841" s="164">
        <v>6.1301203719143524</v>
      </c>
      <c r="Y4841" s="147">
        <f t="shared" si="982"/>
        <v>4.0000000000017799E-4</v>
      </c>
      <c r="Z4841" s="122">
        <f t="shared" si="983"/>
        <v>8.8754449677853557</v>
      </c>
      <c r="AA4841" s="122">
        <f t="shared" si="984"/>
        <v>0.61929999999999996</v>
      </c>
      <c r="AB4841" s="122">
        <f t="shared" si="981"/>
        <v>2.6434431697024878E-3</v>
      </c>
      <c r="AC4841" s="122">
        <f t="shared" si="985"/>
        <v>9.5076515021263202</v>
      </c>
      <c r="AD4841" s="122">
        <f t="shared" si="978"/>
        <v>-129.03910232359971</v>
      </c>
      <c r="AE4841" s="122">
        <f t="shared" si="979"/>
        <v>2.1720379258738625E-4</v>
      </c>
      <c r="AF4841" s="122">
        <f t="shared" si="986"/>
        <v>0.89107759467589975</v>
      </c>
      <c r="AG4841" s="122">
        <f t="shared" si="987"/>
        <v>0.54300948146822403</v>
      </c>
      <c r="AH4841" s="87">
        <f t="shared" si="988"/>
        <v>-0.14181450896161682</v>
      </c>
      <c r="AI4841" s="122">
        <f t="shared" si="989"/>
        <v>1.1459260297187404</v>
      </c>
    </row>
    <row r="4842" spans="1:35" x14ac:dyDescent="0.25">
      <c r="A4842" s="90">
        <v>1.9352</v>
      </c>
      <c r="B4842" s="160">
        <v>20.571704405189507</v>
      </c>
      <c r="E4842" s="147">
        <f t="shared" si="977"/>
        <v>8.2286817620748961E-3</v>
      </c>
      <c r="F4842" s="160"/>
      <c r="W4842" s="146">
        <f t="shared" si="980"/>
        <v>0.62113444668422169</v>
      </c>
      <c r="X4842" s="164">
        <v>6.1301203719143524</v>
      </c>
      <c r="Y4842" s="147">
        <f t="shared" si="982"/>
        <v>3.9999999999995595E-4</v>
      </c>
      <c r="Z4842" s="122">
        <f t="shared" si="983"/>
        <v>8.8754449677853557</v>
      </c>
      <c r="AA4842" s="122">
        <f t="shared" si="984"/>
        <v>0.61929999999999996</v>
      </c>
      <c r="AB4842" s="122">
        <f t="shared" si="981"/>
        <v>2.6434431697010203E-3</v>
      </c>
      <c r="AC4842" s="122">
        <f t="shared" si="985"/>
        <v>9.510294945296021</v>
      </c>
      <c r="AD4842" s="122">
        <f t="shared" si="978"/>
        <v>-129.02316292018097</v>
      </c>
      <c r="AE4842" s="122">
        <f t="shared" si="979"/>
        <v>2.171769627442473E-4</v>
      </c>
      <c r="AF4842" s="122">
        <f t="shared" si="986"/>
        <v>0.89129477163864401</v>
      </c>
      <c r="AG4842" s="122">
        <f t="shared" si="987"/>
        <v>0.54294240686067807</v>
      </c>
      <c r="AH4842" s="87">
        <f t="shared" si="988"/>
        <v>-0.14203168592436108</v>
      </c>
      <c r="AI4842" s="122">
        <f t="shared" si="989"/>
        <v>1.2014770837518083</v>
      </c>
    </row>
    <row r="4843" spans="1:35" x14ac:dyDescent="0.25">
      <c r="A4843" s="90">
        <v>1.9356</v>
      </c>
      <c r="B4843" s="160">
        <v>21.568958881768129</v>
      </c>
      <c r="E4843" s="147">
        <f t="shared" si="977"/>
        <v>8.4281326573905982E-3</v>
      </c>
      <c r="F4843" s="160"/>
      <c r="W4843" s="146">
        <f t="shared" si="980"/>
        <v>0.64570964048261315</v>
      </c>
      <c r="X4843" s="164">
        <v>6.372658677351227</v>
      </c>
      <c r="Y4843" s="147">
        <f t="shared" si="982"/>
        <v>3.9999999999995595E-4</v>
      </c>
      <c r="Z4843" s="122">
        <f t="shared" si="983"/>
        <v>8.8754449677853557</v>
      </c>
      <c r="AA4843" s="122">
        <f t="shared" si="984"/>
        <v>0.61929999999999996</v>
      </c>
      <c r="AB4843" s="122">
        <f t="shared" si="981"/>
        <v>2.7077353104008163E-3</v>
      </c>
      <c r="AC4843" s="122">
        <f t="shared" si="985"/>
        <v>9.5130026806064212</v>
      </c>
      <c r="AD4843" s="122">
        <f t="shared" si="978"/>
        <v>-132.14445274640659</v>
      </c>
      <c r="AE4843" s="122">
        <f t="shared" si="979"/>
        <v>2.2243084296979688E-4</v>
      </c>
      <c r="AF4843" s="122">
        <f t="shared" si="986"/>
        <v>0.89151720248161381</v>
      </c>
      <c r="AG4843" s="122">
        <f t="shared" si="987"/>
        <v>0.55607710742455341</v>
      </c>
      <c r="AH4843" s="87">
        <f t="shared" si="988"/>
        <v>-0.14225411676733088</v>
      </c>
      <c r="AI4843" s="122">
        <f t="shared" si="989"/>
        <v>1.1557498244290914</v>
      </c>
    </row>
    <row r="4844" spans="1:35" x14ac:dyDescent="0.25">
      <c r="A4844" s="90">
        <v>1.9359999999999999</v>
      </c>
      <c r="B4844" s="160">
        <v>21.568958881768129</v>
      </c>
      <c r="E4844" s="147">
        <f t="shared" si="977"/>
        <v>8.627583552706302E-3</v>
      </c>
      <c r="F4844" s="160"/>
      <c r="W4844" s="146">
        <f t="shared" si="980"/>
        <v>0.64570964048261315</v>
      </c>
      <c r="X4844" s="164">
        <v>6.372658677351227</v>
      </c>
      <c r="Y4844" s="147">
        <f t="shared" si="982"/>
        <v>3.9999999999995595E-4</v>
      </c>
      <c r="Z4844" s="122">
        <f t="shared" si="983"/>
        <v>8.8754449677853557</v>
      </c>
      <c r="AA4844" s="122">
        <f t="shared" si="984"/>
        <v>0.61929999999999996</v>
      </c>
      <c r="AB4844" s="122">
        <f t="shared" si="981"/>
        <v>2.7077353104008163E-3</v>
      </c>
      <c r="AC4844" s="122">
        <f t="shared" si="985"/>
        <v>9.5157104159168213</v>
      </c>
      <c r="AD4844" s="122">
        <f t="shared" si="978"/>
        <v>-132.12771816262969</v>
      </c>
      <c r="AE4844" s="122">
        <f t="shared" si="979"/>
        <v>2.2240267464718568E-4</v>
      </c>
      <c r="AF4844" s="122">
        <f t="shared" si="986"/>
        <v>0.89173960515626105</v>
      </c>
      <c r="AG4844" s="122">
        <f t="shared" si="987"/>
        <v>0.55600668661802544</v>
      </c>
      <c r="AH4844" s="87">
        <f t="shared" si="988"/>
        <v>-0.14247651944197806</v>
      </c>
      <c r="AI4844" s="122">
        <f t="shared" si="989"/>
        <v>1.1557498244290914</v>
      </c>
    </row>
    <row r="4845" spans="1:35" x14ac:dyDescent="0.25">
      <c r="A4845" s="90">
        <v>1.9363999999999999</v>
      </c>
      <c r="B4845" s="160">
        <v>21.568958881768129</v>
      </c>
      <c r="E4845" s="147">
        <f t="shared" si="977"/>
        <v>8.627583552706302E-3</v>
      </c>
      <c r="F4845" s="160"/>
      <c r="W4845" s="146">
        <f t="shared" si="980"/>
        <v>0.64570964048261315</v>
      </c>
      <c r="X4845" s="164">
        <v>6.372658677351227</v>
      </c>
      <c r="Y4845" s="147">
        <f t="shared" si="982"/>
        <v>3.9999999999995595E-4</v>
      </c>
      <c r="Z4845" s="122">
        <f t="shared" si="983"/>
        <v>8.8754449677853557</v>
      </c>
      <c r="AA4845" s="122">
        <f t="shared" si="984"/>
        <v>0.61929999999999996</v>
      </c>
      <c r="AB4845" s="122">
        <f t="shared" si="981"/>
        <v>2.7077353104008163E-3</v>
      </c>
      <c r="AC4845" s="122">
        <f t="shared" si="985"/>
        <v>9.5184181512272215</v>
      </c>
      <c r="AD4845" s="122">
        <f t="shared" si="978"/>
        <v>-132.11097833986022</v>
      </c>
      <c r="AE4845" s="122">
        <f t="shared" si="979"/>
        <v>2.2237449750609202E-4</v>
      </c>
      <c r="AF4845" s="122">
        <f t="shared" si="986"/>
        <v>0.89196197965376711</v>
      </c>
      <c r="AG4845" s="122">
        <f t="shared" si="987"/>
        <v>0.55593624376529127</v>
      </c>
      <c r="AH4845" s="87">
        <f t="shared" si="988"/>
        <v>-0.14269889393948415</v>
      </c>
      <c r="AI4845" s="122">
        <f t="shared" si="989"/>
        <v>1.1557498244290914</v>
      </c>
    </row>
    <row r="4846" spans="1:35" x14ac:dyDescent="0.25">
      <c r="A4846" s="90">
        <v>1.9368000000000001</v>
      </c>
      <c r="B4846" s="160">
        <v>20.571704405189507</v>
      </c>
      <c r="E4846" s="147">
        <f t="shared" si="977"/>
        <v>8.4281326573952767E-3</v>
      </c>
      <c r="F4846" s="160"/>
      <c r="W4846" s="146">
        <f t="shared" si="980"/>
        <v>0.62113444668422146</v>
      </c>
      <c r="X4846" s="164">
        <v>6.1301203719143498</v>
      </c>
      <c r="Y4846" s="147">
        <f t="shared" si="982"/>
        <v>4.0000000000017799E-4</v>
      </c>
      <c r="Z4846" s="122">
        <f t="shared" si="983"/>
        <v>8.8754449677853557</v>
      </c>
      <c r="AA4846" s="122">
        <f t="shared" si="984"/>
        <v>0.61929999999999996</v>
      </c>
      <c r="AB4846" s="122">
        <f t="shared" si="981"/>
        <v>2.6434431697024874E-3</v>
      </c>
      <c r="AC4846" s="122">
        <f t="shared" si="985"/>
        <v>9.5210615943969241</v>
      </c>
      <c r="AD4846" s="122">
        <f t="shared" si="978"/>
        <v>-128.95819194331693</v>
      </c>
      <c r="AE4846" s="122">
        <f t="shared" si="979"/>
        <v>2.1706760099010565E-4</v>
      </c>
      <c r="AF4846" s="122">
        <f t="shared" si="986"/>
        <v>0.89217904725475716</v>
      </c>
      <c r="AG4846" s="122">
        <f t="shared" si="987"/>
        <v>0.5426690024750227</v>
      </c>
      <c r="AH4846" s="87">
        <f t="shared" si="988"/>
        <v>-0.14291596154047426</v>
      </c>
      <c r="AI4846" s="122">
        <f t="shared" si="989"/>
        <v>1.2014770837518087</v>
      </c>
    </row>
    <row r="4847" spans="1:35" x14ac:dyDescent="0.25">
      <c r="A4847" s="90">
        <v>1.9372</v>
      </c>
      <c r="B4847" s="160">
        <v>20.571704405189507</v>
      </c>
      <c r="E4847" s="147">
        <f t="shared" si="977"/>
        <v>8.2286817620748961E-3</v>
      </c>
      <c r="F4847" s="160"/>
      <c r="W4847" s="146">
        <f t="shared" si="980"/>
        <v>0.62113444668422146</v>
      </c>
      <c r="X4847" s="164">
        <v>6.1301203719143498</v>
      </c>
      <c r="Y4847" s="147">
        <f t="shared" si="982"/>
        <v>3.9999999999995595E-4</v>
      </c>
      <c r="Z4847" s="122">
        <f t="shared" si="983"/>
        <v>8.8754449677853557</v>
      </c>
      <c r="AA4847" s="122">
        <f t="shared" si="984"/>
        <v>0.61929999999999996</v>
      </c>
      <c r="AB4847" s="122">
        <f t="shared" si="981"/>
        <v>2.6434431697010198E-3</v>
      </c>
      <c r="AC4847" s="122">
        <f t="shared" si="985"/>
        <v>9.523705037566625</v>
      </c>
      <c r="AD4847" s="122">
        <f t="shared" si="978"/>
        <v>-128.9422278112213</v>
      </c>
      <c r="AE4847" s="122">
        <f t="shared" si="979"/>
        <v>2.1704072952266593E-4</v>
      </c>
      <c r="AF4847" s="122">
        <f t="shared" si="986"/>
        <v>0.89239608798427983</v>
      </c>
      <c r="AG4847" s="122">
        <f t="shared" si="987"/>
        <v>0.54260182380672461</v>
      </c>
      <c r="AH4847" s="87">
        <f t="shared" si="988"/>
        <v>-0.14313300226999692</v>
      </c>
      <c r="AI4847" s="122">
        <f t="shared" si="989"/>
        <v>1.1459260297187408</v>
      </c>
    </row>
    <row r="4848" spans="1:35" x14ac:dyDescent="0.25">
      <c r="A4848" s="90">
        <v>1.9376</v>
      </c>
      <c r="B4848" s="160">
        <v>20.571704405189507</v>
      </c>
      <c r="E4848" s="147">
        <f t="shared" si="977"/>
        <v>8.2286817620748961E-3</v>
      </c>
      <c r="F4848" s="160"/>
      <c r="W4848" s="146">
        <f t="shared" si="980"/>
        <v>0.62113444668422146</v>
      </c>
      <c r="X4848" s="164">
        <v>6.1301203719143498</v>
      </c>
      <c r="Y4848" s="147">
        <f t="shared" si="982"/>
        <v>3.9999999999995595E-4</v>
      </c>
      <c r="Z4848" s="122">
        <f t="shared" si="983"/>
        <v>8.8754449677853557</v>
      </c>
      <c r="AA4848" s="122">
        <f t="shared" si="984"/>
        <v>0.61929999999999996</v>
      </c>
      <c r="AB4848" s="122">
        <f t="shared" si="981"/>
        <v>2.6434431697010198E-3</v>
      </c>
      <c r="AC4848" s="122">
        <f t="shared" si="985"/>
        <v>9.5263484807363259</v>
      </c>
      <c r="AD4848" s="122">
        <f t="shared" si="978"/>
        <v>-128.92625880459607</v>
      </c>
      <c r="AE4848" s="122">
        <f t="shared" si="979"/>
        <v>2.1701384985022251E-4</v>
      </c>
      <c r="AF4848" s="122">
        <f t="shared" si="986"/>
        <v>0.89261310183413001</v>
      </c>
      <c r="AG4848" s="122">
        <f t="shared" si="987"/>
        <v>0.54253462462561597</v>
      </c>
      <c r="AH4848" s="87">
        <f t="shared" si="988"/>
        <v>-0.14335001611984716</v>
      </c>
      <c r="AI4848" s="122">
        <f t="shared" si="989"/>
        <v>1.1459260297187408</v>
      </c>
    </row>
    <row r="4849" spans="1:35" x14ac:dyDescent="0.25">
      <c r="A4849" s="90">
        <v>1.9379999999999999</v>
      </c>
      <c r="B4849" s="160">
        <v>20.571704405189507</v>
      </c>
      <c r="E4849" s="147">
        <f t="shared" si="977"/>
        <v>8.2286817620748961E-3</v>
      </c>
      <c r="F4849" s="160"/>
      <c r="W4849" s="146">
        <f t="shared" si="980"/>
        <v>0.62113444668422146</v>
      </c>
      <c r="X4849" s="164">
        <v>6.1301203719143498</v>
      </c>
      <c r="Y4849" s="147">
        <f t="shared" si="982"/>
        <v>3.9999999999995595E-4</v>
      </c>
      <c r="Z4849" s="122">
        <f t="shared" si="983"/>
        <v>8.8754449677853557</v>
      </c>
      <c r="AA4849" s="122">
        <f t="shared" si="984"/>
        <v>0.61929999999999996</v>
      </c>
      <c r="AB4849" s="122">
        <f t="shared" si="981"/>
        <v>2.6434431697010198E-3</v>
      </c>
      <c r="AC4849" s="122">
        <f t="shared" si="985"/>
        <v>9.5289919239060268</v>
      </c>
      <c r="AD4849" s="122">
        <f t="shared" si="978"/>
        <v>-128.9102849233696</v>
      </c>
      <c r="AE4849" s="122">
        <f t="shared" si="979"/>
        <v>2.1698696197265473E-4</v>
      </c>
      <c r="AF4849" s="122">
        <f t="shared" si="986"/>
        <v>0.89283008879610271</v>
      </c>
      <c r="AG4849" s="122">
        <f t="shared" si="987"/>
        <v>0.54246740493169654</v>
      </c>
      <c r="AH4849" s="87">
        <f t="shared" si="988"/>
        <v>-0.1435670030818198</v>
      </c>
      <c r="AI4849" s="122">
        <f t="shared" si="989"/>
        <v>1.1459260297187408</v>
      </c>
    </row>
    <row r="4850" spans="1:35" x14ac:dyDescent="0.25">
      <c r="A4850" s="90">
        <v>1.9383999999999999</v>
      </c>
      <c r="B4850" s="160">
        <v>20.571704405189507</v>
      </c>
      <c r="E4850" s="147">
        <f t="shared" si="977"/>
        <v>8.2286817620748961E-3</v>
      </c>
      <c r="F4850" s="160"/>
      <c r="W4850" s="146">
        <f t="shared" si="980"/>
        <v>0.62113444668422146</v>
      </c>
      <c r="X4850" s="164">
        <v>6.1301203719143498</v>
      </c>
      <c r="Y4850" s="147">
        <f t="shared" si="982"/>
        <v>3.9999999999995595E-4</v>
      </c>
      <c r="Z4850" s="122">
        <f t="shared" si="983"/>
        <v>8.8754449677853557</v>
      </c>
      <c r="AA4850" s="122">
        <f t="shared" si="984"/>
        <v>0.61929999999999996</v>
      </c>
      <c r="AB4850" s="122">
        <f t="shared" si="981"/>
        <v>2.6434431697010198E-3</v>
      </c>
      <c r="AC4850" s="122">
        <f t="shared" si="985"/>
        <v>9.5316353670757277</v>
      </c>
      <c r="AD4850" s="122">
        <f t="shared" si="978"/>
        <v>-128.89430616754194</v>
      </c>
      <c r="AE4850" s="122">
        <f t="shared" si="979"/>
        <v>2.1696006588996274E-4</v>
      </c>
      <c r="AF4850" s="122">
        <f t="shared" si="986"/>
        <v>0.89304704886199271</v>
      </c>
      <c r="AG4850" s="122">
        <f t="shared" si="987"/>
        <v>0.54240016472496655</v>
      </c>
      <c r="AH4850" s="87">
        <f t="shared" si="988"/>
        <v>-0.14378396314770978</v>
      </c>
      <c r="AI4850" s="122">
        <f t="shared" si="989"/>
        <v>1.2014770837518087</v>
      </c>
    </row>
    <row r="4851" spans="1:35" x14ac:dyDescent="0.25">
      <c r="A4851" s="90">
        <v>1.9388000000000001</v>
      </c>
      <c r="B4851" s="160">
        <v>21.568958881768129</v>
      </c>
      <c r="E4851" s="147">
        <f t="shared" si="977"/>
        <v>8.4281326573952767E-3</v>
      </c>
      <c r="F4851" s="160"/>
      <c r="W4851" s="146">
        <f t="shared" si="980"/>
        <v>0.64570964048261326</v>
      </c>
      <c r="X4851" s="164">
        <v>6.3726586773512288</v>
      </c>
      <c r="Y4851" s="147">
        <f t="shared" si="982"/>
        <v>4.0000000000017799E-4</v>
      </c>
      <c r="Z4851" s="122">
        <f t="shared" si="983"/>
        <v>8.8754449677853557</v>
      </c>
      <c r="AA4851" s="122">
        <f t="shared" si="984"/>
        <v>0.61929999999999996</v>
      </c>
      <c r="AB4851" s="122">
        <f t="shared" si="981"/>
        <v>2.7077353104023199E-3</v>
      </c>
      <c r="AC4851" s="122">
        <f t="shared" si="985"/>
        <v>9.5343431023861296</v>
      </c>
      <c r="AD4851" s="122">
        <f t="shared" si="978"/>
        <v>-132.01242073202403</v>
      </c>
      <c r="AE4851" s="122">
        <f t="shared" si="979"/>
        <v>2.2220860138759082E-4</v>
      </c>
      <c r="AF4851" s="122">
        <f t="shared" si="986"/>
        <v>0.89326925746338026</v>
      </c>
      <c r="AG4851" s="122">
        <f t="shared" si="987"/>
        <v>0.55552150346872986</v>
      </c>
      <c r="AH4851" s="87">
        <f t="shared" si="988"/>
        <v>-0.14400617174909736</v>
      </c>
      <c r="AI4851" s="122">
        <f t="shared" si="989"/>
        <v>1.1557498244290911</v>
      </c>
    </row>
    <row r="4852" spans="1:35" x14ac:dyDescent="0.25">
      <c r="A4852" s="90">
        <v>1.9392</v>
      </c>
      <c r="B4852" s="160">
        <v>21.568958881768129</v>
      </c>
      <c r="E4852" s="147">
        <f t="shared" si="977"/>
        <v>8.627583552706302E-3</v>
      </c>
      <c r="F4852" s="160"/>
      <c r="W4852" s="146">
        <f t="shared" si="980"/>
        <v>0.64570964048261326</v>
      </c>
      <c r="X4852" s="164">
        <v>6.3726586773512288</v>
      </c>
      <c r="Y4852" s="147">
        <f t="shared" si="982"/>
        <v>3.9999999999995595E-4</v>
      </c>
      <c r="Z4852" s="122">
        <f t="shared" si="983"/>
        <v>8.8754449677853557</v>
      </c>
      <c r="AA4852" s="122">
        <f t="shared" si="984"/>
        <v>0.61929999999999996</v>
      </c>
      <c r="AB4852" s="122">
        <f t="shared" si="981"/>
        <v>2.7077353104008172E-3</v>
      </c>
      <c r="AC4852" s="122">
        <f t="shared" si="985"/>
        <v>9.5370508376965297</v>
      </c>
      <c r="AD4852" s="122">
        <f t="shared" si="978"/>
        <v>-131.99564485820321</v>
      </c>
      <c r="AE4852" s="122">
        <f t="shared" si="979"/>
        <v>2.2218036356392161E-4</v>
      </c>
      <c r="AF4852" s="122">
        <f t="shared" si="986"/>
        <v>0.89349143782694418</v>
      </c>
      <c r="AG4852" s="122">
        <f t="shared" si="987"/>
        <v>0.55545090890986515</v>
      </c>
      <c r="AH4852" s="87">
        <f t="shared" si="988"/>
        <v>-0.14422835211266127</v>
      </c>
      <c r="AI4852" s="122">
        <f t="shared" si="989"/>
        <v>1.1557498244290911</v>
      </c>
    </row>
    <row r="4853" spans="1:35" x14ac:dyDescent="0.25">
      <c r="A4853" s="90">
        <v>1.9396</v>
      </c>
      <c r="B4853" s="160">
        <v>21.568958881768129</v>
      </c>
      <c r="E4853" s="147">
        <f t="shared" si="977"/>
        <v>8.627583552706302E-3</v>
      </c>
      <c r="F4853" s="160"/>
      <c r="W4853" s="146">
        <f t="shared" si="980"/>
        <v>0.64570964048261326</v>
      </c>
      <c r="X4853" s="164">
        <v>6.3726586773512288</v>
      </c>
      <c r="Y4853" s="147">
        <f t="shared" si="982"/>
        <v>3.9999999999995595E-4</v>
      </c>
      <c r="Z4853" s="122">
        <f t="shared" si="983"/>
        <v>8.8754449677853557</v>
      </c>
      <c r="AA4853" s="122">
        <f t="shared" si="984"/>
        <v>0.61929999999999996</v>
      </c>
      <c r="AB4853" s="122">
        <f t="shared" si="981"/>
        <v>2.7077353104008172E-3</v>
      </c>
      <c r="AC4853" s="122">
        <f t="shared" si="985"/>
        <v>9.5397585730069299</v>
      </c>
      <c r="AD4853" s="122">
        <f t="shared" si="978"/>
        <v>-131.97886374546306</v>
      </c>
      <c r="AE4853" s="122">
        <f t="shared" si="979"/>
        <v>2.2215211692189321E-4</v>
      </c>
      <c r="AF4853" s="122">
        <f t="shared" si="986"/>
        <v>0.89371358994386607</v>
      </c>
      <c r="AG4853" s="122">
        <f t="shared" si="987"/>
        <v>0.55538029230479424</v>
      </c>
      <c r="AH4853" s="87">
        <f t="shared" si="988"/>
        <v>-0.14445050422958317</v>
      </c>
      <c r="AI4853" s="122">
        <f t="shared" si="989"/>
        <v>1.1557498244290911</v>
      </c>
    </row>
    <row r="4854" spans="1:35" x14ac:dyDescent="0.25">
      <c r="A4854" s="90">
        <v>1.94</v>
      </c>
      <c r="B4854" s="160">
        <v>21.568958881768129</v>
      </c>
      <c r="E4854" s="147">
        <f t="shared" si="977"/>
        <v>8.627583552706302E-3</v>
      </c>
      <c r="F4854" s="160"/>
      <c r="W4854" s="146">
        <f t="shared" si="980"/>
        <v>0.64570964048261326</v>
      </c>
      <c r="X4854" s="164">
        <v>6.3726586773512288</v>
      </c>
      <c r="Y4854" s="147">
        <f t="shared" si="982"/>
        <v>3.9999999999995595E-4</v>
      </c>
      <c r="Z4854" s="122">
        <f t="shared" si="983"/>
        <v>8.8754449677853557</v>
      </c>
      <c r="AA4854" s="122">
        <f t="shared" si="984"/>
        <v>0.61929999999999996</v>
      </c>
      <c r="AB4854" s="122">
        <f t="shared" si="981"/>
        <v>2.7077353104008172E-3</v>
      </c>
      <c r="AC4854" s="122">
        <f t="shared" si="985"/>
        <v>9.54246630831733</v>
      </c>
      <c r="AD4854" s="122">
        <f t="shared" si="978"/>
        <v>-131.96207739373031</v>
      </c>
      <c r="AE4854" s="122">
        <f t="shared" si="979"/>
        <v>2.2212386146138239E-4</v>
      </c>
      <c r="AF4854" s="122">
        <f t="shared" si="986"/>
        <v>0.89393571380532744</v>
      </c>
      <c r="AG4854" s="122">
        <f t="shared" si="987"/>
        <v>0.55530965365351714</v>
      </c>
      <c r="AH4854" s="87">
        <f t="shared" si="988"/>
        <v>-0.14467262809104456</v>
      </c>
      <c r="AI4854" s="122">
        <f t="shared" si="989"/>
        <v>1.1023129991963663</v>
      </c>
    </row>
    <row r="4855" spans="1:35" x14ac:dyDescent="0.25">
      <c r="A4855" s="90">
        <v>1.9403999999999999</v>
      </c>
      <c r="B4855" s="160">
        <v>20.571704405189507</v>
      </c>
      <c r="E4855" s="147">
        <f t="shared" ref="E4855:E4918" si="990">+(B4854+B4855)/2*(A4855-A4854)</f>
        <v>8.4281326573905982E-3</v>
      </c>
      <c r="F4855" s="160"/>
      <c r="W4855" s="146">
        <f t="shared" si="980"/>
        <v>0.62113444668422169</v>
      </c>
      <c r="X4855" s="164">
        <v>6.1301203719143524</v>
      </c>
      <c r="Y4855" s="147">
        <f t="shared" si="982"/>
        <v>3.9999999999995595E-4</v>
      </c>
      <c r="Z4855" s="122">
        <f t="shared" si="983"/>
        <v>8.8754449677853557</v>
      </c>
      <c r="AA4855" s="122">
        <f t="shared" si="984"/>
        <v>0.61929999999999996</v>
      </c>
      <c r="AB4855" s="122">
        <f t="shared" si="981"/>
        <v>2.6434431697010203E-3</v>
      </c>
      <c r="AC4855" s="122">
        <f t="shared" si="985"/>
        <v>9.5451097514870309</v>
      </c>
      <c r="AD4855" s="122">
        <f t="shared" si="978"/>
        <v>-128.8127821375864</v>
      </c>
      <c r="AE4855" s="122">
        <f t="shared" si="979"/>
        <v>2.168228413729404E-4</v>
      </c>
      <c r="AF4855" s="122">
        <f t="shared" si="986"/>
        <v>0.89415253664670036</v>
      </c>
      <c r="AG4855" s="122">
        <f t="shared" si="987"/>
        <v>0.54205710343241065</v>
      </c>
      <c r="AH4855" s="87">
        <f t="shared" si="988"/>
        <v>-0.14488945093241751</v>
      </c>
      <c r="AI4855" s="122">
        <f t="shared" si="989"/>
        <v>1.1459260297187404</v>
      </c>
    </row>
    <row r="4856" spans="1:35" x14ac:dyDescent="0.25">
      <c r="A4856" s="90">
        <v>1.9408000000000001</v>
      </c>
      <c r="B4856" s="160">
        <v>20.571704405189507</v>
      </c>
      <c r="E4856" s="147">
        <f t="shared" si="990"/>
        <v>8.2286817620794653E-3</v>
      </c>
      <c r="F4856" s="160"/>
      <c r="W4856" s="146">
        <f t="shared" si="980"/>
        <v>0.62113444668422169</v>
      </c>
      <c r="X4856" s="164">
        <v>6.1301203719143524</v>
      </c>
      <c r="Y4856" s="147">
        <f t="shared" si="982"/>
        <v>4.0000000000017799E-4</v>
      </c>
      <c r="Z4856" s="122">
        <f t="shared" si="983"/>
        <v>8.8754449677853557</v>
      </c>
      <c r="AA4856" s="122">
        <f t="shared" si="984"/>
        <v>0.61929999999999996</v>
      </c>
      <c r="AB4856" s="122">
        <f t="shared" si="981"/>
        <v>2.6434431697024878E-3</v>
      </c>
      <c r="AC4856" s="122">
        <f t="shared" si="985"/>
        <v>9.5477531946567336</v>
      </c>
      <c r="AD4856" s="122">
        <f t="shared" si="978"/>
        <v>-128.7967736599951</v>
      </c>
      <c r="AE4856" s="122">
        <f t="shared" si="979"/>
        <v>2.1679589526138379E-4</v>
      </c>
      <c r="AF4856" s="122">
        <f t="shared" si="986"/>
        <v>0.89436933254196171</v>
      </c>
      <c r="AG4856" s="122">
        <f t="shared" si="987"/>
        <v>0.54198973815321827</v>
      </c>
      <c r="AH4856" s="87">
        <f t="shared" si="988"/>
        <v>-0.14510624682767889</v>
      </c>
      <c r="AI4856" s="122">
        <f t="shared" si="989"/>
        <v>1.1459260297187404</v>
      </c>
    </row>
    <row r="4857" spans="1:35" x14ac:dyDescent="0.25">
      <c r="A4857" s="90">
        <v>1.9412</v>
      </c>
      <c r="B4857" s="160">
        <v>21.568958881768129</v>
      </c>
      <c r="E4857" s="147">
        <f t="shared" si="990"/>
        <v>8.4281326573905982E-3</v>
      </c>
      <c r="F4857" s="160"/>
      <c r="W4857" s="146">
        <f t="shared" si="980"/>
        <v>0.64570964048261315</v>
      </c>
      <c r="X4857" s="164">
        <v>6.372658677351227</v>
      </c>
      <c r="Y4857" s="147">
        <f t="shared" si="982"/>
        <v>3.9999999999995595E-4</v>
      </c>
      <c r="Z4857" s="122">
        <f t="shared" si="983"/>
        <v>8.8754449677853557</v>
      </c>
      <c r="AA4857" s="122">
        <f t="shared" si="984"/>
        <v>0.61929999999999996</v>
      </c>
      <c r="AB4857" s="122">
        <f t="shared" si="981"/>
        <v>2.7077353104008163E-3</v>
      </c>
      <c r="AC4857" s="122">
        <f t="shared" si="985"/>
        <v>9.5504609299671337</v>
      </c>
      <c r="AD4857" s="122">
        <f t="shared" si="978"/>
        <v>-131.91248491565014</v>
      </c>
      <c r="AE4857" s="122">
        <f t="shared" si="979"/>
        <v>2.220403854132012E-4</v>
      </c>
      <c r="AF4857" s="122">
        <f t="shared" si="986"/>
        <v>0.89459137292737489</v>
      </c>
      <c r="AG4857" s="122">
        <f t="shared" si="987"/>
        <v>0.55510096353306415</v>
      </c>
      <c r="AH4857" s="87">
        <f t="shared" si="988"/>
        <v>-0.1453282872130921</v>
      </c>
      <c r="AI4857" s="122">
        <f t="shared" si="989"/>
        <v>1.1557498244290914</v>
      </c>
    </row>
    <row r="4858" spans="1:35" x14ac:dyDescent="0.25">
      <c r="A4858" s="90">
        <v>1.9416</v>
      </c>
      <c r="B4858" s="160">
        <v>21.568958881768129</v>
      </c>
      <c r="E4858" s="147">
        <f t="shared" si="990"/>
        <v>8.627583552706302E-3</v>
      </c>
      <c r="F4858" s="160"/>
      <c r="W4858" s="146">
        <f t="shared" si="980"/>
        <v>0.64570964048261315</v>
      </c>
      <c r="X4858" s="164">
        <v>6.372658677351227</v>
      </c>
      <c r="Y4858" s="147">
        <f t="shared" si="982"/>
        <v>3.9999999999995595E-4</v>
      </c>
      <c r="Z4858" s="122">
        <f t="shared" si="983"/>
        <v>8.8754449677853557</v>
      </c>
      <c r="AA4858" s="122">
        <f t="shared" si="984"/>
        <v>0.61929999999999996</v>
      </c>
      <c r="AB4858" s="122">
        <f t="shared" si="981"/>
        <v>2.7077353104008163E-3</v>
      </c>
      <c r="AC4858" s="122">
        <f t="shared" si="985"/>
        <v>9.5531686652775338</v>
      </c>
      <c r="AD4858" s="122">
        <f t="shared" si="978"/>
        <v>-131.89567785673506</v>
      </c>
      <c r="AE4858" s="122">
        <f t="shared" si="979"/>
        <v>2.2201209509753057E-4</v>
      </c>
      <c r="AF4858" s="122">
        <f t="shared" si="986"/>
        <v>0.89481338502247243</v>
      </c>
      <c r="AG4858" s="122">
        <f t="shared" si="987"/>
        <v>0.5550302377438876</v>
      </c>
      <c r="AH4858" s="87">
        <f t="shared" si="988"/>
        <v>-0.14555029930818963</v>
      </c>
      <c r="AI4858" s="122">
        <f t="shared" si="989"/>
        <v>1.1557498244290914</v>
      </c>
    </row>
    <row r="4859" spans="1:35" x14ac:dyDescent="0.25">
      <c r="A4859" s="90">
        <v>1.9419999999999999</v>
      </c>
      <c r="B4859" s="160">
        <v>21.568958881768129</v>
      </c>
      <c r="E4859" s="147">
        <f t="shared" si="990"/>
        <v>8.627583552706302E-3</v>
      </c>
      <c r="F4859" s="160"/>
      <c r="W4859" s="146">
        <f t="shared" si="980"/>
        <v>0.64570964048261315</v>
      </c>
      <c r="X4859" s="164">
        <v>6.372658677351227</v>
      </c>
      <c r="Y4859" s="147">
        <f t="shared" si="982"/>
        <v>3.9999999999995595E-4</v>
      </c>
      <c r="Z4859" s="122">
        <f t="shared" si="983"/>
        <v>8.8754449677853557</v>
      </c>
      <c r="AA4859" s="122">
        <f t="shared" si="984"/>
        <v>0.61929999999999996</v>
      </c>
      <c r="AB4859" s="122">
        <f t="shared" si="981"/>
        <v>2.7077353104008163E-3</v>
      </c>
      <c r="AC4859" s="122">
        <f t="shared" si="985"/>
        <v>9.555876400587934</v>
      </c>
      <c r="AD4859" s="122">
        <f t="shared" si="978"/>
        <v>-131.87886555882741</v>
      </c>
      <c r="AE4859" s="122">
        <f t="shared" si="979"/>
        <v>2.2198379596337746E-4</v>
      </c>
      <c r="AF4859" s="122">
        <f t="shared" si="986"/>
        <v>0.89503536881843582</v>
      </c>
      <c r="AG4859" s="122">
        <f t="shared" si="987"/>
        <v>0.55495948990850474</v>
      </c>
      <c r="AH4859" s="87">
        <f t="shared" si="988"/>
        <v>-0.14577228310415302</v>
      </c>
      <c r="AI4859" s="122">
        <f t="shared" si="989"/>
        <v>1.1557498244290914</v>
      </c>
    </row>
    <row r="4860" spans="1:35" x14ac:dyDescent="0.25">
      <c r="A4860" s="90">
        <v>1.9423999999999999</v>
      </c>
      <c r="B4860" s="160">
        <v>21.568958881768129</v>
      </c>
      <c r="E4860" s="147">
        <f t="shared" si="990"/>
        <v>8.627583552706302E-3</v>
      </c>
      <c r="F4860" s="160"/>
      <c r="W4860" s="146">
        <f t="shared" si="980"/>
        <v>0.64570964048261315</v>
      </c>
      <c r="X4860" s="164">
        <v>6.372658677351227</v>
      </c>
      <c r="Y4860" s="147">
        <f t="shared" si="982"/>
        <v>3.9999999999995595E-4</v>
      </c>
      <c r="Z4860" s="122">
        <f t="shared" si="983"/>
        <v>8.8754449677853557</v>
      </c>
      <c r="AA4860" s="122">
        <f t="shared" si="984"/>
        <v>0.61929999999999996</v>
      </c>
      <c r="AB4860" s="122">
        <f t="shared" si="981"/>
        <v>2.7077353104008163E-3</v>
      </c>
      <c r="AC4860" s="122">
        <f t="shared" si="985"/>
        <v>9.5585841358983341</v>
      </c>
      <c r="AD4860" s="122">
        <f t="shared" si="978"/>
        <v>-131.86204802192719</v>
      </c>
      <c r="AE4860" s="122">
        <f t="shared" si="979"/>
        <v>2.2195548801074195E-4</v>
      </c>
      <c r="AF4860" s="122">
        <f t="shared" si="986"/>
        <v>0.89525732430644656</v>
      </c>
      <c r="AG4860" s="122">
        <f t="shared" si="987"/>
        <v>0.55488872002691603</v>
      </c>
      <c r="AH4860" s="87">
        <f t="shared" si="988"/>
        <v>-0.14599423859216376</v>
      </c>
      <c r="AI4860" s="122">
        <f t="shared" si="989"/>
        <v>1.1023129991963665</v>
      </c>
    </row>
    <row r="4861" spans="1:35" x14ac:dyDescent="0.25">
      <c r="A4861" s="90">
        <v>1.9428000000000001</v>
      </c>
      <c r="B4861" s="160">
        <v>21.568958881768129</v>
      </c>
      <c r="E4861" s="147">
        <f t="shared" si="990"/>
        <v>8.6275835527110899E-3</v>
      </c>
      <c r="F4861" s="160"/>
      <c r="W4861" s="146">
        <f t="shared" si="980"/>
        <v>0.64570964048261315</v>
      </c>
      <c r="X4861" s="164">
        <v>6.372658677351227</v>
      </c>
      <c r="Y4861" s="147">
        <f t="shared" si="982"/>
        <v>4.0000000000017799E-4</v>
      </c>
      <c r="Z4861" s="122">
        <f t="shared" si="983"/>
        <v>8.8754449677853557</v>
      </c>
      <c r="AA4861" s="122">
        <f t="shared" si="984"/>
        <v>0.61929999999999996</v>
      </c>
      <c r="AB4861" s="122">
        <f t="shared" si="981"/>
        <v>2.7077353104023195E-3</v>
      </c>
      <c r="AC4861" s="122">
        <f t="shared" si="985"/>
        <v>9.561291871208736</v>
      </c>
      <c r="AD4861" s="122">
        <f t="shared" si="978"/>
        <v>-131.84522524610753</v>
      </c>
      <c r="AE4861" s="122">
        <f t="shared" si="979"/>
        <v>2.2192717123974709E-4</v>
      </c>
      <c r="AF4861" s="122">
        <f t="shared" si="986"/>
        <v>0.89547925147768626</v>
      </c>
      <c r="AG4861" s="122">
        <f t="shared" si="987"/>
        <v>0.55481792809912089</v>
      </c>
      <c r="AH4861" s="87">
        <f t="shared" si="988"/>
        <v>-0.14621616576340352</v>
      </c>
      <c r="AI4861" s="122">
        <f t="shared" si="989"/>
        <v>1.1023129991963665</v>
      </c>
    </row>
    <row r="4862" spans="1:35" x14ac:dyDescent="0.25">
      <c r="A4862" s="90">
        <v>1.9432</v>
      </c>
      <c r="B4862" s="160">
        <v>21.568958881768129</v>
      </c>
      <c r="E4862" s="147">
        <f t="shared" si="990"/>
        <v>8.627583552706302E-3</v>
      </c>
      <c r="F4862" s="160"/>
      <c r="W4862" s="146">
        <f t="shared" si="980"/>
        <v>0.64570964048261315</v>
      </c>
      <c r="X4862" s="164">
        <v>6.372658677351227</v>
      </c>
      <c r="Y4862" s="147">
        <f t="shared" si="982"/>
        <v>3.9999999999995595E-4</v>
      </c>
      <c r="Z4862" s="122">
        <f t="shared" si="983"/>
        <v>8.8754449677853557</v>
      </c>
      <c r="AA4862" s="122">
        <f t="shared" si="984"/>
        <v>0.61929999999999996</v>
      </c>
      <c r="AB4862" s="122">
        <f t="shared" si="981"/>
        <v>2.7077353104008163E-3</v>
      </c>
      <c r="AC4862" s="122">
        <f t="shared" si="985"/>
        <v>9.5639996065191362</v>
      </c>
      <c r="AD4862" s="122">
        <f t="shared" si="978"/>
        <v>-131.82839723114893</v>
      </c>
      <c r="AE4862" s="122">
        <f t="shared" si="979"/>
        <v>2.2189884565002344E-4</v>
      </c>
      <c r="AF4862" s="122">
        <f t="shared" si="986"/>
        <v>0.8957011503233363</v>
      </c>
      <c r="AG4862" s="122">
        <f t="shared" si="987"/>
        <v>0.55474711412511968</v>
      </c>
      <c r="AH4862" s="87">
        <f t="shared" si="988"/>
        <v>-0.14643806460905354</v>
      </c>
      <c r="AI4862" s="122">
        <f t="shared" si="989"/>
        <v>1.1023129991963665</v>
      </c>
    </row>
    <row r="4863" spans="1:35" x14ac:dyDescent="0.25">
      <c r="A4863" s="90">
        <v>1.9436</v>
      </c>
      <c r="B4863" s="160">
        <v>21.568958881768129</v>
      </c>
      <c r="E4863" s="147">
        <f t="shared" si="990"/>
        <v>8.627583552706302E-3</v>
      </c>
      <c r="F4863" s="160"/>
      <c r="W4863" s="146">
        <f t="shared" si="980"/>
        <v>0.64570964048261315</v>
      </c>
      <c r="X4863" s="164">
        <v>6.372658677351227</v>
      </c>
      <c r="Y4863" s="147">
        <f t="shared" si="982"/>
        <v>3.9999999999995595E-4</v>
      </c>
      <c r="Z4863" s="122">
        <f t="shared" si="983"/>
        <v>8.8754449677853557</v>
      </c>
      <c r="AA4863" s="122">
        <f t="shared" si="984"/>
        <v>0.61929999999999996</v>
      </c>
      <c r="AB4863" s="122">
        <f t="shared" si="981"/>
        <v>2.7077353104008163E-3</v>
      </c>
      <c r="AC4863" s="122">
        <f t="shared" si="985"/>
        <v>9.5667073418295363</v>
      </c>
      <c r="AD4863" s="122">
        <f t="shared" si="978"/>
        <v>-131.81156397727088</v>
      </c>
      <c r="AE4863" s="122">
        <f t="shared" si="979"/>
        <v>2.2187051124194048E-4</v>
      </c>
      <c r="AF4863" s="122">
        <f t="shared" si="986"/>
        <v>0.8959230208345782</v>
      </c>
      <c r="AG4863" s="122">
        <f t="shared" si="987"/>
        <v>0.55467627810491227</v>
      </c>
      <c r="AH4863" s="87">
        <f t="shared" si="988"/>
        <v>-0.14665993512029549</v>
      </c>
      <c r="AI4863" s="122">
        <f t="shared" si="989"/>
        <v>1.1023129991963665</v>
      </c>
    </row>
    <row r="4864" spans="1:35" x14ac:dyDescent="0.25">
      <c r="A4864" s="90">
        <v>1.944</v>
      </c>
      <c r="B4864" s="160">
        <v>22.566213358346751</v>
      </c>
      <c r="E4864" s="147">
        <f t="shared" si="990"/>
        <v>8.8270344480220041E-3</v>
      </c>
      <c r="F4864" s="160"/>
      <c r="W4864" s="146">
        <f t="shared" si="980"/>
        <v>0.67028483428100427</v>
      </c>
      <c r="X4864" s="164">
        <v>6.6151969827881008</v>
      </c>
      <c r="Y4864" s="147">
        <f t="shared" si="982"/>
        <v>3.9999999999995595E-4</v>
      </c>
      <c r="Z4864" s="122">
        <f t="shared" si="983"/>
        <v>8.8754449677853557</v>
      </c>
      <c r="AA4864" s="122">
        <f t="shared" si="984"/>
        <v>0.61929999999999996</v>
      </c>
      <c r="AB4864" s="122">
        <f t="shared" si="981"/>
        <v>2.771102365475799E-3</v>
      </c>
      <c r="AC4864" s="122">
        <f t="shared" si="985"/>
        <v>9.5694784441950116</v>
      </c>
      <c r="AD4864" s="122">
        <f t="shared" si="978"/>
        <v>-134.87861313265577</v>
      </c>
      <c r="AE4864" s="122">
        <f t="shared" si="979"/>
        <v>2.2703309139482258E-4</v>
      </c>
      <c r="AF4864" s="122">
        <f t="shared" si="986"/>
        <v>0.89615005392597302</v>
      </c>
      <c r="AG4864" s="122">
        <f t="shared" si="987"/>
        <v>0.56758272848711899</v>
      </c>
      <c r="AH4864" s="87">
        <f t="shared" si="988"/>
        <v>-0.14688696821169031</v>
      </c>
      <c r="AI4864" s="122">
        <f t="shared" si="989"/>
        <v>1.0618980081414149</v>
      </c>
    </row>
    <row r="4865" spans="1:35" x14ac:dyDescent="0.25">
      <c r="A4865" s="90">
        <v>1.9443999999999999</v>
      </c>
      <c r="B4865" s="160">
        <v>22.566213358346751</v>
      </c>
      <c r="E4865" s="147">
        <f t="shared" si="990"/>
        <v>9.0264853433377062E-3</v>
      </c>
      <c r="F4865" s="160"/>
      <c r="W4865" s="146">
        <f t="shared" si="980"/>
        <v>0.67028483428100427</v>
      </c>
      <c r="X4865" s="164">
        <v>6.6151969827881008</v>
      </c>
      <c r="Y4865" s="147">
        <f t="shared" si="982"/>
        <v>3.9999999999995595E-4</v>
      </c>
      <c r="Z4865" s="122">
        <f t="shared" si="983"/>
        <v>8.8754449677853557</v>
      </c>
      <c r="AA4865" s="122">
        <f t="shared" si="984"/>
        <v>0.61929999999999996</v>
      </c>
      <c r="AB4865" s="122">
        <f t="shared" si="981"/>
        <v>2.771102365475799E-3</v>
      </c>
      <c r="AC4865" s="122">
        <f t="shared" si="985"/>
        <v>9.5722495465604869</v>
      </c>
      <c r="AD4865" s="122">
        <f t="shared" si="978"/>
        <v>-134.86097162155752</v>
      </c>
      <c r="AE4865" s="122">
        <f t="shared" si="979"/>
        <v>2.270033964957686E-4</v>
      </c>
      <c r="AF4865" s="122">
        <f t="shared" si="986"/>
        <v>0.89637705732246875</v>
      </c>
      <c r="AG4865" s="122">
        <f t="shared" si="987"/>
        <v>0.56750849123948399</v>
      </c>
      <c r="AH4865" s="87">
        <f t="shared" si="988"/>
        <v>-0.14711397160818607</v>
      </c>
      <c r="AI4865" s="122">
        <f t="shared" si="989"/>
        <v>1.1133756359271714</v>
      </c>
    </row>
    <row r="4866" spans="1:35" x14ac:dyDescent="0.25">
      <c r="A4866" s="90">
        <v>1.9448000000000001</v>
      </c>
      <c r="B4866" s="160">
        <v>22.566213358346751</v>
      </c>
      <c r="E4866" s="147">
        <f t="shared" si="990"/>
        <v>9.0264853433427161E-3</v>
      </c>
      <c r="F4866" s="160"/>
      <c r="W4866" s="146">
        <f t="shared" si="980"/>
        <v>0.67028483428100427</v>
      </c>
      <c r="X4866" s="164">
        <v>6.6151969827881008</v>
      </c>
      <c r="Y4866" s="147">
        <f t="shared" si="982"/>
        <v>4.0000000000017799E-4</v>
      </c>
      <c r="Z4866" s="122">
        <f t="shared" si="983"/>
        <v>8.8754449677853557</v>
      </c>
      <c r="AA4866" s="122">
        <f t="shared" si="984"/>
        <v>0.61929999999999996</v>
      </c>
      <c r="AB4866" s="122">
        <f t="shared" si="981"/>
        <v>2.7711023654773373E-3</v>
      </c>
      <c r="AC4866" s="122">
        <f t="shared" si="985"/>
        <v>9.5750206489259639</v>
      </c>
      <c r="AD4866" s="122">
        <f t="shared" si="978"/>
        <v>-134.84332449505436</v>
      </c>
      <c r="AE4866" s="122">
        <f t="shared" si="979"/>
        <v>2.2697369214463986E-4</v>
      </c>
      <c r="AF4866" s="122">
        <f t="shared" si="986"/>
        <v>0.89660403101461339</v>
      </c>
      <c r="AG4866" s="122">
        <f t="shared" si="987"/>
        <v>0.5674342303613471</v>
      </c>
      <c r="AH4866" s="87">
        <f t="shared" si="988"/>
        <v>-0.14734094530033071</v>
      </c>
      <c r="AI4866" s="122">
        <f t="shared" si="989"/>
        <v>1.1133756359271714</v>
      </c>
    </row>
    <row r="4867" spans="1:35" x14ac:dyDescent="0.25">
      <c r="A4867" s="90">
        <v>1.9452</v>
      </c>
      <c r="B4867" s="160">
        <v>21.568958881768129</v>
      </c>
      <c r="E4867" s="147">
        <f t="shared" si="990"/>
        <v>8.8270344480220041E-3</v>
      </c>
      <c r="F4867" s="160"/>
      <c r="W4867" s="146">
        <f t="shared" si="980"/>
        <v>0.64570964048261281</v>
      </c>
      <c r="X4867" s="164">
        <v>6.3726586773512244</v>
      </c>
      <c r="Y4867" s="147">
        <f t="shared" si="982"/>
        <v>3.9999999999995595E-4</v>
      </c>
      <c r="Z4867" s="122">
        <f t="shared" si="983"/>
        <v>8.8754449677853557</v>
      </c>
      <c r="AA4867" s="122">
        <f t="shared" si="984"/>
        <v>0.61929999999999996</v>
      </c>
      <c r="AB4867" s="122">
        <f t="shared" si="981"/>
        <v>2.7077353104008155E-3</v>
      </c>
      <c r="AC4867" s="122">
        <f t="shared" si="985"/>
        <v>9.5777283842363641</v>
      </c>
      <c r="AD4867" s="122">
        <f t="shared" si="978"/>
        <v>-131.74299509653204</v>
      </c>
      <c r="AE4867" s="122">
        <f t="shared" si="979"/>
        <v>2.2175509335169044E-4</v>
      </c>
      <c r="AF4867" s="122">
        <f t="shared" si="986"/>
        <v>0.89682578610796504</v>
      </c>
      <c r="AG4867" s="122">
        <f t="shared" si="987"/>
        <v>0.55438773337928715</v>
      </c>
      <c r="AH4867" s="87">
        <f t="shared" si="988"/>
        <v>-0.14756270039368238</v>
      </c>
      <c r="AI4867" s="122">
        <f t="shared" si="989"/>
        <v>1.155749824429092</v>
      </c>
    </row>
    <row r="4868" spans="1:35" x14ac:dyDescent="0.25">
      <c r="A4868" s="90">
        <v>1.9456</v>
      </c>
      <c r="B4868" s="160">
        <v>21.568958881768129</v>
      </c>
      <c r="E4868" s="147">
        <f t="shared" si="990"/>
        <v>8.627583552706302E-3</v>
      </c>
      <c r="F4868" s="160"/>
      <c r="W4868" s="146">
        <f t="shared" si="980"/>
        <v>0.64570964048261281</v>
      </c>
      <c r="X4868" s="164">
        <v>6.3726586773512244</v>
      </c>
      <c r="Y4868" s="147">
        <f t="shared" si="982"/>
        <v>3.9999999999995595E-4</v>
      </c>
      <c r="Z4868" s="122">
        <f t="shared" si="983"/>
        <v>8.8754449677853557</v>
      </c>
      <c r="AA4868" s="122">
        <f t="shared" si="984"/>
        <v>0.61929999999999996</v>
      </c>
      <c r="AB4868" s="122">
        <f t="shared" si="981"/>
        <v>2.7077353104008155E-3</v>
      </c>
      <c r="AC4868" s="122">
        <f t="shared" si="985"/>
        <v>9.5804361195467642</v>
      </c>
      <c r="AD4868" s="122">
        <f t="shared" ref="AD4868:AD4931" si="991">2*$AB$1*PI()*((AC4868+$X$2/2)*(2*AC4868-$Z$1)+(AC4868+$X$2/2)^2-($X$1/2)^2)*AB4868</f>
        <v>-131.72613527987866</v>
      </c>
      <c r="AE4868" s="122">
        <f t="shared" ref="AE4868:AE4931" si="992">-AD4868*0.000000001*$Z$2</f>
        <v>2.2172671423207864E-4</v>
      </c>
      <c r="AF4868" s="122">
        <f t="shared" si="986"/>
        <v>0.89704751282219708</v>
      </c>
      <c r="AG4868" s="122">
        <f t="shared" si="987"/>
        <v>0.55431678558025765</v>
      </c>
      <c r="AH4868" s="87">
        <f t="shared" si="988"/>
        <v>-0.14778442710791445</v>
      </c>
      <c r="AI4868" s="122">
        <f t="shared" si="989"/>
        <v>1.155749824429092</v>
      </c>
    </row>
    <row r="4869" spans="1:35" x14ac:dyDescent="0.25">
      <c r="A4869" s="90">
        <v>1.946</v>
      </c>
      <c r="B4869" s="160">
        <v>21.568958881768129</v>
      </c>
      <c r="E4869" s="147">
        <f t="shared" si="990"/>
        <v>8.627583552706302E-3</v>
      </c>
      <c r="F4869" s="160"/>
      <c r="W4869" s="146">
        <f t="shared" ref="W4869:W4932" si="993">+X4869/1000000*101325</f>
        <v>0.64570964048261281</v>
      </c>
      <c r="X4869" s="164">
        <v>6.3726586773512244</v>
      </c>
      <c r="Y4869" s="147">
        <f t="shared" si="982"/>
        <v>3.9999999999995595E-4</v>
      </c>
      <c r="Z4869" s="122">
        <f t="shared" si="983"/>
        <v>8.8754449677853557</v>
      </c>
      <c r="AA4869" s="122">
        <f t="shared" si="984"/>
        <v>0.61929999999999996</v>
      </c>
      <c r="AB4869" s="122">
        <f t="shared" ref="AB4869:AB4932" si="994">IF(OR(AC4868&gt;=($X$1-$X$2)/2,AC4868&gt;=$Z$1/2),0,Z4869*W4869^AA4869*Y4869)</f>
        <v>2.7077353104008155E-3</v>
      </c>
      <c r="AC4869" s="122">
        <f t="shared" si="985"/>
        <v>9.5831438548571644</v>
      </c>
      <c r="AD4869" s="122">
        <f t="shared" si="991"/>
        <v>-131.70927022423271</v>
      </c>
      <c r="AE4869" s="122">
        <f t="shared" si="992"/>
        <v>2.2169832629398439E-4</v>
      </c>
      <c r="AF4869" s="122">
        <f t="shared" si="986"/>
        <v>0.89726921114849112</v>
      </c>
      <c r="AG4869" s="122">
        <f t="shared" si="987"/>
        <v>0.55424581573502196</v>
      </c>
      <c r="AH4869" s="87">
        <f t="shared" si="988"/>
        <v>-0.14800612543420844</v>
      </c>
      <c r="AI4869" s="122">
        <f t="shared" si="989"/>
        <v>1.1023129991963672</v>
      </c>
    </row>
    <row r="4870" spans="1:35" x14ac:dyDescent="0.25">
      <c r="A4870" s="90">
        <v>1.9463999999999999</v>
      </c>
      <c r="B4870" s="160">
        <v>21.568958881768129</v>
      </c>
      <c r="E4870" s="147">
        <f t="shared" si="990"/>
        <v>8.627583552706302E-3</v>
      </c>
      <c r="F4870" s="160"/>
      <c r="W4870" s="146">
        <f t="shared" si="993"/>
        <v>0.64570964048261281</v>
      </c>
      <c r="X4870" s="164">
        <v>6.3726586773512244</v>
      </c>
      <c r="Y4870" s="147">
        <f t="shared" ref="Y4870:Y4933" si="995">+A4870-A4869</f>
        <v>3.9999999999995595E-4</v>
      </c>
      <c r="Z4870" s="122">
        <f t="shared" ref="Z4870:Z4933" si="996">IF(AND(W4870&lt;=$S$56,W4870&gt;$Q$56),$T$56,IF(AND(W4870&lt;=$S$57,W4870&gt;$Q$57),$T$57,IF(AND(W4870&lt;=$S$58,W4870&gt;$Q$58),$T$58,IF(AND(W4870&lt;=$S$59,W4870&gt;$Q$59),$T$59,IF(AND(W4870&lt;=$S$60,W4870&gt;$Q$60),$T$60,"Valor no encontrado para Po")))))</f>
        <v>8.8754449677853557</v>
      </c>
      <c r="AA4870" s="122">
        <f t="shared" ref="AA4870:AA4933" si="997">IF(AND(W4870&lt;=$S$56,W4870&gt;$Q$56),$U$56,IF(AND(W4870&lt;=$S$57,W4870&gt;$Q$57),$U$57,IF(AND(W4870&lt;=$S$58,W4870&gt;$Q$58),$U$58,IF(AND(W4870&lt;=$S$59,W4870&gt;$Q$59),$U$59,IF(AND(W4870&lt;=$S$60,W4870&gt;$Q$60),$U$60,"Valor no encontrado para Po")))))</f>
        <v>0.61929999999999996</v>
      </c>
      <c r="AB4870" s="122">
        <f t="shared" si="994"/>
        <v>2.7077353104008155E-3</v>
      </c>
      <c r="AC4870" s="122">
        <f t="shared" ref="AC4870:AC4933" si="998">+AC4869+AB4870</f>
        <v>9.5858515901675645</v>
      </c>
      <c r="AD4870" s="122">
        <f t="shared" si="991"/>
        <v>-131.69239992959422</v>
      </c>
      <c r="AE4870" s="122">
        <f t="shared" si="992"/>
        <v>2.2166992953740779E-4</v>
      </c>
      <c r="AF4870" s="122">
        <f t="shared" ref="AF4870:AF4933" si="999">+AF4869+AE4870</f>
        <v>0.89749088107802855</v>
      </c>
      <c r="AG4870" s="122">
        <f t="shared" ref="AG4870:AG4933" si="1000">+AE4870/Y4870</f>
        <v>0.55417482384358052</v>
      </c>
      <c r="AH4870" s="87">
        <f t="shared" ref="AH4870:AH4933" si="1001">+AH4869-AE4870</f>
        <v>-0.14822779536374583</v>
      </c>
      <c r="AI4870" s="122">
        <f t="shared" si="989"/>
        <v>1.1023129991963672</v>
      </c>
    </row>
    <row r="4871" spans="1:35" x14ac:dyDescent="0.25">
      <c r="A4871" s="90">
        <v>1.9468000000000001</v>
      </c>
      <c r="B4871" s="160">
        <v>22.566213358346751</v>
      </c>
      <c r="E4871" s="147">
        <f t="shared" si="990"/>
        <v>8.8270344480269047E-3</v>
      </c>
      <c r="F4871" s="160"/>
      <c r="W4871" s="146">
        <f t="shared" si="993"/>
        <v>0.67028483428100449</v>
      </c>
      <c r="X4871" s="164">
        <v>6.6151969827881025</v>
      </c>
      <c r="Y4871" s="147">
        <f t="shared" si="995"/>
        <v>4.0000000000017799E-4</v>
      </c>
      <c r="Z4871" s="122">
        <f t="shared" si="996"/>
        <v>8.8754449677853557</v>
      </c>
      <c r="AA4871" s="122">
        <f t="shared" si="997"/>
        <v>0.61929999999999996</v>
      </c>
      <c r="AB4871" s="122">
        <f t="shared" si="994"/>
        <v>2.7711023654773382E-3</v>
      </c>
      <c r="AC4871" s="122">
        <f t="shared" si="998"/>
        <v>9.5886226925330416</v>
      </c>
      <c r="AD4871" s="122">
        <f t="shared" si="991"/>
        <v>-134.7566215854182</v>
      </c>
      <c r="AE4871" s="122">
        <f t="shared" si="992"/>
        <v>2.2682775032962238E-4</v>
      </c>
      <c r="AF4871" s="122">
        <f t="shared" si="999"/>
        <v>0.89771770882835822</v>
      </c>
      <c r="AG4871" s="122">
        <f t="shared" si="1000"/>
        <v>0.56706937582380368</v>
      </c>
      <c r="AH4871" s="87">
        <f t="shared" si="1001"/>
        <v>-0.14845462311407545</v>
      </c>
      <c r="AI4871" s="122">
        <f t="shared" si="989"/>
        <v>1.1133756359271709</v>
      </c>
    </row>
    <row r="4872" spans="1:35" x14ac:dyDescent="0.25">
      <c r="A4872" s="90">
        <v>1.9472</v>
      </c>
      <c r="B4872" s="160">
        <v>21.568958881768129</v>
      </c>
      <c r="E4872" s="147">
        <f t="shared" si="990"/>
        <v>8.8270344480220041E-3</v>
      </c>
      <c r="F4872" s="160"/>
      <c r="W4872" s="146">
        <f t="shared" si="993"/>
        <v>0.64570964048261348</v>
      </c>
      <c r="X4872" s="164">
        <v>6.3726586773512306</v>
      </c>
      <c r="Y4872" s="147">
        <f t="shared" si="995"/>
        <v>3.9999999999995595E-4</v>
      </c>
      <c r="Z4872" s="122">
        <f t="shared" si="996"/>
        <v>8.8754449677853557</v>
      </c>
      <c r="AA4872" s="122">
        <f t="shared" si="997"/>
        <v>0.61929999999999996</v>
      </c>
      <c r="AB4872" s="122">
        <f t="shared" si="994"/>
        <v>2.7077353104008176E-3</v>
      </c>
      <c r="AC4872" s="122">
        <f t="shared" si="998"/>
        <v>9.5913304278434417</v>
      </c>
      <c r="AD4872" s="122">
        <f t="shared" si="991"/>
        <v>-131.65824851281346</v>
      </c>
      <c r="AE4872" s="122">
        <f t="shared" si="992"/>
        <v>2.2161244450292258E-4</v>
      </c>
      <c r="AF4872" s="122">
        <f t="shared" si="999"/>
        <v>0.89793932127286114</v>
      </c>
      <c r="AG4872" s="122">
        <f t="shared" si="1000"/>
        <v>0.55403111125736748</v>
      </c>
      <c r="AH4872" s="87">
        <f t="shared" si="1001"/>
        <v>-0.14867623555857837</v>
      </c>
      <c r="AI4872" s="122">
        <f t="shared" si="989"/>
        <v>1.1557498244290907</v>
      </c>
    </row>
    <row r="4873" spans="1:35" x14ac:dyDescent="0.25">
      <c r="A4873" s="90">
        <v>1.9476</v>
      </c>
      <c r="B4873" s="160">
        <v>21.568958881768129</v>
      </c>
      <c r="E4873" s="147">
        <f t="shared" si="990"/>
        <v>8.627583552706302E-3</v>
      </c>
      <c r="F4873" s="160"/>
      <c r="W4873" s="146">
        <f t="shared" si="993"/>
        <v>0.64570964048261348</v>
      </c>
      <c r="X4873" s="164">
        <v>6.3726586773512306</v>
      </c>
      <c r="Y4873" s="147">
        <f t="shared" si="995"/>
        <v>3.9999999999995595E-4</v>
      </c>
      <c r="Z4873" s="122">
        <f t="shared" si="996"/>
        <v>8.8754449677853557</v>
      </c>
      <c r="AA4873" s="122">
        <f t="shared" si="997"/>
        <v>0.61929999999999996</v>
      </c>
      <c r="AB4873" s="122">
        <f t="shared" si="994"/>
        <v>2.7077353104008176E-3</v>
      </c>
      <c r="AC4873" s="122">
        <f t="shared" si="998"/>
        <v>9.5940381631538418</v>
      </c>
      <c r="AD4873" s="122">
        <f t="shared" si="991"/>
        <v>-131.64136237859302</v>
      </c>
      <c r="AE4873" s="122">
        <f t="shared" si="992"/>
        <v>2.2158402108452631E-4</v>
      </c>
      <c r="AF4873" s="122">
        <f t="shared" si="999"/>
        <v>0.89816090529394566</v>
      </c>
      <c r="AG4873" s="122">
        <f t="shared" si="1000"/>
        <v>0.55396005271137683</v>
      </c>
      <c r="AH4873" s="87">
        <f t="shared" si="1001"/>
        <v>-0.14889781957966289</v>
      </c>
      <c r="AI4873" s="122">
        <f t="shared" si="989"/>
        <v>1.1557498244290907</v>
      </c>
    </row>
    <row r="4874" spans="1:35" x14ac:dyDescent="0.25">
      <c r="A4874" s="90">
        <v>1.948</v>
      </c>
      <c r="B4874" s="160">
        <v>21.568958881768129</v>
      </c>
      <c r="E4874" s="147">
        <f t="shared" si="990"/>
        <v>8.627583552706302E-3</v>
      </c>
      <c r="F4874" s="160"/>
      <c r="W4874" s="146">
        <f t="shared" si="993"/>
        <v>0.64570964048261348</v>
      </c>
      <c r="X4874" s="164">
        <v>6.3726586773512306</v>
      </c>
      <c r="Y4874" s="147">
        <f t="shared" si="995"/>
        <v>3.9999999999995595E-4</v>
      </c>
      <c r="Z4874" s="122">
        <f t="shared" si="996"/>
        <v>8.8754449677853557</v>
      </c>
      <c r="AA4874" s="122">
        <f t="shared" si="997"/>
        <v>0.61929999999999996</v>
      </c>
      <c r="AB4874" s="122">
        <f t="shared" si="994"/>
        <v>2.7077353104008176E-3</v>
      </c>
      <c r="AC4874" s="122">
        <f t="shared" si="998"/>
        <v>9.596745898464242</v>
      </c>
      <c r="AD4874" s="122">
        <f t="shared" si="991"/>
        <v>-131.62447100538</v>
      </c>
      <c r="AE4874" s="122">
        <f t="shared" si="992"/>
        <v>2.2155558884764766E-4</v>
      </c>
      <c r="AF4874" s="122">
        <f t="shared" si="999"/>
        <v>0.89838246088279328</v>
      </c>
      <c r="AG4874" s="122">
        <f t="shared" si="1000"/>
        <v>0.5538889721191802</v>
      </c>
      <c r="AH4874" s="87">
        <f t="shared" si="1001"/>
        <v>-0.14911937516851054</v>
      </c>
      <c r="AI4874" s="122">
        <f t="shared" si="989"/>
        <v>1.1557498244290907</v>
      </c>
    </row>
    <row r="4875" spans="1:35" x14ac:dyDescent="0.25">
      <c r="A4875" s="90">
        <v>1.9483999999999999</v>
      </c>
      <c r="B4875" s="160">
        <v>21.568958881768129</v>
      </c>
      <c r="E4875" s="147">
        <f t="shared" si="990"/>
        <v>8.627583552706302E-3</v>
      </c>
      <c r="F4875" s="160"/>
      <c r="W4875" s="146">
        <f t="shared" si="993"/>
        <v>0.64570964048261348</v>
      </c>
      <c r="X4875" s="164">
        <v>6.3726586773512306</v>
      </c>
      <c r="Y4875" s="147">
        <f t="shared" si="995"/>
        <v>3.9999999999995595E-4</v>
      </c>
      <c r="Z4875" s="122">
        <f t="shared" si="996"/>
        <v>8.8754449677853557</v>
      </c>
      <c r="AA4875" s="122">
        <f t="shared" si="997"/>
        <v>0.61929999999999996</v>
      </c>
      <c r="AB4875" s="122">
        <f t="shared" si="994"/>
        <v>2.7077353104008176E-3</v>
      </c>
      <c r="AC4875" s="122">
        <f t="shared" si="998"/>
        <v>9.5994536337746421</v>
      </c>
      <c r="AD4875" s="122">
        <f t="shared" si="991"/>
        <v>-131.60757439317445</v>
      </c>
      <c r="AE4875" s="122">
        <f t="shared" si="992"/>
        <v>2.2152714779228658E-4</v>
      </c>
      <c r="AF4875" s="122">
        <f t="shared" si="999"/>
        <v>0.89860398803058561</v>
      </c>
      <c r="AG4875" s="122">
        <f t="shared" si="1000"/>
        <v>0.55381786948077749</v>
      </c>
      <c r="AH4875" s="87">
        <f t="shared" si="1001"/>
        <v>-0.14934090231630281</v>
      </c>
      <c r="AI4875" s="122">
        <f t="shared" si="989"/>
        <v>1.1557498244290907</v>
      </c>
    </row>
    <row r="4876" spans="1:35" x14ac:dyDescent="0.25">
      <c r="A4876" s="90">
        <v>1.9488000000000001</v>
      </c>
      <c r="B4876" s="160">
        <v>22.566213358346751</v>
      </c>
      <c r="E4876" s="147">
        <f t="shared" si="990"/>
        <v>8.8270344480269047E-3</v>
      </c>
      <c r="F4876" s="160"/>
      <c r="W4876" s="146">
        <f t="shared" si="993"/>
        <v>0.67028483428100449</v>
      </c>
      <c r="X4876" s="164">
        <v>6.6151969827881025</v>
      </c>
      <c r="Y4876" s="147">
        <f t="shared" si="995"/>
        <v>4.0000000000017799E-4</v>
      </c>
      <c r="Z4876" s="122">
        <f t="shared" si="996"/>
        <v>8.8754449677853557</v>
      </c>
      <c r="AA4876" s="122">
        <f t="shared" si="997"/>
        <v>0.61929999999999996</v>
      </c>
      <c r="AB4876" s="122">
        <f t="shared" si="994"/>
        <v>2.7711023654773382E-3</v>
      </c>
      <c r="AC4876" s="122">
        <f t="shared" si="998"/>
        <v>9.6022247361401192</v>
      </c>
      <c r="AD4876" s="122">
        <f t="shared" si="991"/>
        <v>-134.66978337819421</v>
      </c>
      <c r="AE4876" s="122">
        <f t="shared" si="992"/>
        <v>2.2668158077627845E-4</v>
      </c>
      <c r="AF4876" s="122">
        <f t="shared" si="999"/>
        <v>0.89883066961136193</v>
      </c>
      <c r="AG4876" s="122">
        <f t="shared" si="1000"/>
        <v>0.56670395194044398</v>
      </c>
      <c r="AH4876" s="87">
        <f t="shared" si="1001"/>
        <v>-0.14956758389707908</v>
      </c>
      <c r="AI4876" s="122">
        <f t="shared" si="989"/>
        <v>1.1133756359271709</v>
      </c>
    </row>
    <row r="4877" spans="1:35" x14ac:dyDescent="0.25">
      <c r="A4877" s="90">
        <v>1.9492</v>
      </c>
      <c r="B4877" s="160">
        <v>21.568958881768129</v>
      </c>
      <c r="E4877" s="147">
        <f t="shared" si="990"/>
        <v>8.8270344480220041E-3</v>
      </c>
      <c r="F4877" s="160"/>
      <c r="W4877" s="146">
        <f t="shared" si="993"/>
        <v>0.64570964048261348</v>
      </c>
      <c r="X4877" s="164">
        <v>6.3726586773512306</v>
      </c>
      <c r="Y4877" s="147">
        <f t="shared" si="995"/>
        <v>3.9999999999995595E-4</v>
      </c>
      <c r="Z4877" s="122">
        <f t="shared" si="996"/>
        <v>8.8754449677853557</v>
      </c>
      <c r="AA4877" s="122">
        <f t="shared" si="997"/>
        <v>0.61929999999999996</v>
      </c>
      <c r="AB4877" s="122">
        <f t="shared" si="994"/>
        <v>2.7077353104008176E-3</v>
      </c>
      <c r="AC4877" s="122">
        <f t="shared" si="998"/>
        <v>9.6049324714505193</v>
      </c>
      <c r="AD4877" s="122">
        <f t="shared" si="991"/>
        <v>-131.57336972536953</v>
      </c>
      <c r="AE4877" s="122">
        <f t="shared" si="992"/>
        <v>2.214695731235417E-4</v>
      </c>
      <c r="AF4877" s="122">
        <f t="shared" si="999"/>
        <v>0.89905213918448545</v>
      </c>
      <c r="AG4877" s="122">
        <f t="shared" si="1000"/>
        <v>0.55367393280891519</v>
      </c>
      <c r="AH4877" s="87">
        <f t="shared" si="1001"/>
        <v>-0.14978905347020263</v>
      </c>
      <c r="AI4877" s="122">
        <f t="shared" si="989"/>
        <v>1.1557498244290907</v>
      </c>
    </row>
    <row r="4878" spans="1:35" x14ac:dyDescent="0.25">
      <c r="A4878" s="90">
        <v>1.9496</v>
      </c>
      <c r="B4878" s="160">
        <v>21.568958881768129</v>
      </c>
      <c r="E4878" s="147">
        <f t="shared" si="990"/>
        <v>8.627583552706302E-3</v>
      </c>
      <c r="F4878" s="160"/>
      <c r="W4878" s="146">
        <f t="shared" si="993"/>
        <v>0.64570964048261348</v>
      </c>
      <c r="X4878" s="164">
        <v>6.3726586773512306</v>
      </c>
      <c r="Y4878" s="147">
        <f t="shared" si="995"/>
        <v>3.9999999999995595E-4</v>
      </c>
      <c r="Z4878" s="122">
        <f t="shared" si="996"/>
        <v>8.8754449677853557</v>
      </c>
      <c r="AA4878" s="122">
        <f t="shared" si="997"/>
        <v>0.61929999999999996</v>
      </c>
      <c r="AB4878" s="122">
        <f t="shared" si="994"/>
        <v>2.7077353104008176E-3</v>
      </c>
      <c r="AC4878" s="122">
        <f t="shared" si="998"/>
        <v>9.6076402067609195</v>
      </c>
      <c r="AD4878" s="122">
        <f t="shared" si="991"/>
        <v>-131.55645727358203</v>
      </c>
      <c r="AE4878" s="122">
        <f t="shared" si="992"/>
        <v>2.2144110540636106E-4</v>
      </c>
      <c r="AF4878" s="122">
        <f t="shared" si="999"/>
        <v>0.89927358028989179</v>
      </c>
      <c r="AG4878" s="122">
        <f t="shared" si="1000"/>
        <v>0.5536027635159636</v>
      </c>
      <c r="AH4878" s="87">
        <f t="shared" si="1001"/>
        <v>-0.150010494575609</v>
      </c>
      <c r="AI4878" s="122">
        <f t="shared" si="989"/>
        <v>1.2091866496618153</v>
      </c>
    </row>
    <row r="4879" spans="1:35" x14ac:dyDescent="0.25">
      <c r="A4879" s="90">
        <v>1.95</v>
      </c>
      <c r="B4879" s="160">
        <v>21.568958881768129</v>
      </c>
      <c r="E4879" s="147">
        <f t="shared" si="990"/>
        <v>8.627583552706302E-3</v>
      </c>
      <c r="F4879" s="160"/>
      <c r="W4879" s="146">
        <f t="shared" si="993"/>
        <v>0.64570964048261348</v>
      </c>
      <c r="X4879" s="164">
        <v>6.3726586773512306</v>
      </c>
      <c r="Y4879" s="147">
        <f t="shared" si="995"/>
        <v>3.9999999999995595E-4</v>
      </c>
      <c r="Z4879" s="122">
        <f t="shared" si="996"/>
        <v>8.8754449677853557</v>
      </c>
      <c r="AA4879" s="122">
        <f t="shared" si="997"/>
        <v>0.61929999999999996</v>
      </c>
      <c r="AB4879" s="122">
        <f t="shared" si="994"/>
        <v>2.7077353104008176E-3</v>
      </c>
      <c r="AC4879" s="122">
        <f t="shared" si="998"/>
        <v>9.6103479420713196</v>
      </c>
      <c r="AD4879" s="122">
        <f t="shared" si="991"/>
        <v>-131.53953958280195</v>
      </c>
      <c r="AE4879" s="122">
        <f t="shared" si="992"/>
        <v>2.2141262887069793E-4</v>
      </c>
      <c r="AF4879" s="122">
        <f t="shared" si="999"/>
        <v>0.89949499291876245</v>
      </c>
      <c r="AG4879" s="122">
        <f t="shared" si="1000"/>
        <v>0.55353157217680582</v>
      </c>
      <c r="AH4879" s="87">
        <f t="shared" si="1001"/>
        <v>-0.15023190720447971</v>
      </c>
      <c r="AI4879" s="122">
        <f t="shared" si="989"/>
        <v>1.2091866496618153</v>
      </c>
    </row>
    <row r="4880" spans="1:35" x14ac:dyDescent="0.25">
      <c r="A4880" s="90">
        <v>1.9503999999999999</v>
      </c>
      <c r="B4880" s="160">
        <v>21.568958881768129</v>
      </c>
      <c r="E4880" s="147">
        <f t="shared" si="990"/>
        <v>8.627583552706302E-3</v>
      </c>
      <c r="F4880" s="160"/>
      <c r="W4880" s="146">
        <f t="shared" si="993"/>
        <v>0.64570964048261348</v>
      </c>
      <c r="X4880" s="164">
        <v>6.3726586773512306</v>
      </c>
      <c r="Y4880" s="147">
        <f t="shared" si="995"/>
        <v>3.9999999999995595E-4</v>
      </c>
      <c r="Z4880" s="122">
        <f t="shared" si="996"/>
        <v>8.8754449677853557</v>
      </c>
      <c r="AA4880" s="122">
        <f t="shared" si="997"/>
        <v>0.61929999999999996</v>
      </c>
      <c r="AB4880" s="122">
        <f t="shared" si="994"/>
        <v>2.7077353104008176E-3</v>
      </c>
      <c r="AC4880" s="122">
        <f t="shared" si="998"/>
        <v>9.6130556773817197</v>
      </c>
      <c r="AD4880" s="122">
        <f t="shared" si="991"/>
        <v>-131.5226166530293</v>
      </c>
      <c r="AE4880" s="122">
        <f t="shared" si="992"/>
        <v>2.2138414351655238E-4</v>
      </c>
      <c r="AF4880" s="122">
        <f t="shared" si="999"/>
        <v>0.89971637706227903</v>
      </c>
      <c r="AG4880" s="122">
        <f t="shared" si="1000"/>
        <v>0.55346035879144195</v>
      </c>
      <c r="AH4880" s="87">
        <f t="shared" si="1001"/>
        <v>-0.15045329134799626</v>
      </c>
      <c r="AI4880" s="122">
        <f t="shared" si="989"/>
        <v>1.2091866496618153</v>
      </c>
    </row>
    <row r="4881" spans="1:35" x14ac:dyDescent="0.25">
      <c r="A4881" s="90">
        <v>1.9508000000000001</v>
      </c>
      <c r="B4881" s="160">
        <v>21.568958881768129</v>
      </c>
      <c r="E4881" s="147">
        <f t="shared" si="990"/>
        <v>8.6275835527110899E-3</v>
      </c>
      <c r="F4881" s="160"/>
      <c r="W4881" s="146">
        <f t="shared" si="993"/>
        <v>0.64570964048261348</v>
      </c>
      <c r="X4881" s="164">
        <v>6.3726586773512306</v>
      </c>
      <c r="Y4881" s="147">
        <f t="shared" si="995"/>
        <v>4.0000000000017799E-4</v>
      </c>
      <c r="Z4881" s="122">
        <f t="shared" si="996"/>
        <v>8.8754449677853557</v>
      </c>
      <c r="AA4881" s="122">
        <f t="shared" si="997"/>
        <v>0.61929999999999996</v>
      </c>
      <c r="AB4881" s="122">
        <f t="shared" si="994"/>
        <v>2.7077353104023208E-3</v>
      </c>
      <c r="AC4881" s="122">
        <f t="shared" si="998"/>
        <v>9.6157634126921216</v>
      </c>
      <c r="AD4881" s="122">
        <f t="shared" si="991"/>
        <v>-131.50568848433704</v>
      </c>
      <c r="AE4881" s="122">
        <f t="shared" si="992"/>
        <v>2.2135564934404727E-4</v>
      </c>
      <c r="AF4881" s="122">
        <f t="shared" si="999"/>
        <v>0.89993773271162303</v>
      </c>
      <c r="AG4881" s="122">
        <f t="shared" si="1000"/>
        <v>0.55338912335987189</v>
      </c>
      <c r="AH4881" s="87">
        <f t="shared" si="1001"/>
        <v>-0.15067464699734032</v>
      </c>
      <c r="AI4881" s="122">
        <f t="shared" si="989"/>
        <v>1.1557498244290907</v>
      </c>
    </row>
    <row r="4882" spans="1:35" x14ac:dyDescent="0.25">
      <c r="A4882" s="90">
        <v>1.9512</v>
      </c>
      <c r="B4882" s="160">
        <v>21.568958881768129</v>
      </c>
      <c r="E4882" s="147">
        <f t="shared" si="990"/>
        <v>8.627583552706302E-3</v>
      </c>
      <c r="F4882" s="160"/>
      <c r="W4882" s="146">
        <f t="shared" si="993"/>
        <v>0.64570964048261348</v>
      </c>
      <c r="X4882" s="164">
        <v>6.3726586773512306</v>
      </c>
      <c r="Y4882" s="147">
        <f t="shared" si="995"/>
        <v>3.9999999999995595E-4</v>
      </c>
      <c r="Z4882" s="122">
        <f t="shared" si="996"/>
        <v>8.8754449677853557</v>
      </c>
      <c r="AA4882" s="122">
        <f t="shared" si="997"/>
        <v>0.61929999999999996</v>
      </c>
      <c r="AB4882" s="122">
        <f t="shared" si="994"/>
        <v>2.7077353104008176E-3</v>
      </c>
      <c r="AC4882" s="122">
        <f t="shared" si="998"/>
        <v>9.6184711480025218</v>
      </c>
      <c r="AD4882" s="122">
        <f t="shared" si="991"/>
        <v>-131.48875507650615</v>
      </c>
      <c r="AE4882" s="122">
        <f t="shared" si="992"/>
        <v>2.2132714635281385E-4</v>
      </c>
      <c r="AF4882" s="122">
        <f t="shared" si="999"/>
        <v>0.90015905985797584</v>
      </c>
      <c r="AG4882" s="122">
        <f t="shared" si="1000"/>
        <v>0.55331786588209553</v>
      </c>
      <c r="AH4882" s="87">
        <f t="shared" si="1001"/>
        <v>-0.15089597414369313</v>
      </c>
      <c r="AI4882" s="122">
        <f t="shared" si="989"/>
        <v>1.1557498244290907</v>
      </c>
    </row>
    <row r="4883" spans="1:35" x14ac:dyDescent="0.25">
      <c r="A4883" s="90">
        <v>1.9516</v>
      </c>
      <c r="B4883" s="160">
        <v>20.571704405189507</v>
      </c>
      <c r="E4883" s="147">
        <f t="shared" si="990"/>
        <v>8.4281326573905982E-3</v>
      </c>
      <c r="F4883" s="160"/>
      <c r="W4883" s="146">
        <f t="shared" si="993"/>
        <v>0.62113444668422124</v>
      </c>
      <c r="X4883" s="164">
        <v>6.130120371914348</v>
      </c>
      <c r="Y4883" s="147">
        <f t="shared" si="995"/>
        <v>3.9999999999995595E-4</v>
      </c>
      <c r="Z4883" s="122">
        <f t="shared" si="996"/>
        <v>8.8754449677853557</v>
      </c>
      <c r="AA4883" s="122">
        <f t="shared" si="997"/>
        <v>0.61929999999999996</v>
      </c>
      <c r="AB4883" s="122">
        <f t="shared" si="994"/>
        <v>2.6434431697010194E-3</v>
      </c>
      <c r="AC4883" s="122">
        <f t="shared" si="998"/>
        <v>9.6211145911722227</v>
      </c>
      <c r="AD4883" s="122">
        <f t="shared" si="991"/>
        <v>-128.35055817281702</v>
      </c>
      <c r="AE4883" s="122">
        <f t="shared" si="992"/>
        <v>2.1604480745636128E-4</v>
      </c>
      <c r="AF4883" s="122">
        <f t="shared" si="999"/>
        <v>0.90037510466543225</v>
      </c>
      <c r="AG4883" s="122">
        <f t="shared" si="1000"/>
        <v>0.5401120186409627</v>
      </c>
      <c r="AH4883" s="87">
        <f t="shared" si="1001"/>
        <v>-0.15111201895114948</v>
      </c>
      <c r="AI4883" s="122">
        <f t="shared" ref="AI4883:AI4946" si="1002">B4869*9.81/(W4883*1000000*$AF$1)</f>
        <v>1.2014770837518092</v>
      </c>
    </row>
    <row r="4884" spans="1:35" x14ac:dyDescent="0.25">
      <c r="A4884" s="90">
        <v>1.952</v>
      </c>
      <c r="B4884" s="160">
        <v>20.571704405189507</v>
      </c>
      <c r="E4884" s="147">
        <f t="shared" si="990"/>
        <v>8.2286817620748961E-3</v>
      </c>
      <c r="F4884" s="160"/>
      <c r="W4884" s="146">
        <f t="shared" si="993"/>
        <v>0.62113444668422124</v>
      </c>
      <c r="X4884" s="164">
        <v>6.130120371914348</v>
      </c>
      <c r="Y4884" s="147">
        <f t="shared" si="995"/>
        <v>3.9999999999995595E-4</v>
      </c>
      <c r="Z4884" s="122">
        <f t="shared" si="996"/>
        <v>8.8754449677853557</v>
      </c>
      <c r="AA4884" s="122">
        <f t="shared" si="997"/>
        <v>0.61929999999999996</v>
      </c>
      <c r="AB4884" s="122">
        <f t="shared" si="994"/>
        <v>2.6434431697010194E-3</v>
      </c>
      <c r="AC4884" s="122">
        <f t="shared" si="998"/>
        <v>9.6237580343419236</v>
      </c>
      <c r="AD4884" s="122">
        <f t="shared" si="991"/>
        <v>-128.3344095395841</v>
      </c>
      <c r="AE4884" s="122">
        <f t="shared" si="992"/>
        <v>2.1601762542920725E-4</v>
      </c>
      <c r="AF4884" s="122">
        <f t="shared" si="999"/>
        <v>0.90059112229086147</v>
      </c>
      <c r="AG4884" s="122">
        <f t="shared" si="1000"/>
        <v>0.54004406357307755</v>
      </c>
      <c r="AH4884" s="87">
        <f t="shared" si="1001"/>
        <v>-0.15132803657657867</v>
      </c>
      <c r="AI4884" s="122">
        <f t="shared" si="1002"/>
        <v>1.2014770837518092</v>
      </c>
    </row>
    <row r="4885" spans="1:35" x14ac:dyDescent="0.25">
      <c r="A4885" s="90">
        <v>1.9523999999999999</v>
      </c>
      <c r="B4885" s="160">
        <v>21.568958881768129</v>
      </c>
      <c r="E4885" s="147">
        <f t="shared" si="990"/>
        <v>8.4281326573905982E-3</v>
      </c>
      <c r="F4885" s="160"/>
      <c r="W4885" s="146">
        <f t="shared" si="993"/>
        <v>0.64570964048261303</v>
      </c>
      <c r="X4885" s="164">
        <v>6.3726586773512262</v>
      </c>
      <c r="Y4885" s="147">
        <f t="shared" si="995"/>
        <v>3.9999999999995595E-4</v>
      </c>
      <c r="Z4885" s="122">
        <f t="shared" si="996"/>
        <v>8.8754449677853557</v>
      </c>
      <c r="AA4885" s="122">
        <f t="shared" si="997"/>
        <v>0.61929999999999996</v>
      </c>
      <c r="AB4885" s="122">
        <f t="shared" si="994"/>
        <v>2.7077353104008163E-3</v>
      </c>
      <c r="AC4885" s="122">
        <f t="shared" si="998"/>
        <v>9.6264657696523237</v>
      </c>
      <c r="AD4885" s="122">
        <f t="shared" si="991"/>
        <v>-131.43872841371166</v>
      </c>
      <c r="AE4885" s="122">
        <f t="shared" si="992"/>
        <v>2.2124293946750706E-4</v>
      </c>
      <c r="AF4885" s="122">
        <f t="shared" si="999"/>
        <v>0.90081236523032893</v>
      </c>
      <c r="AG4885" s="122">
        <f t="shared" si="1000"/>
        <v>0.5531073486688286</v>
      </c>
      <c r="AH4885" s="87">
        <f t="shared" si="1001"/>
        <v>-0.15154927951604619</v>
      </c>
      <c r="AI4885" s="122">
        <f t="shared" si="1002"/>
        <v>1.209186649661816</v>
      </c>
    </row>
    <row r="4886" spans="1:35" x14ac:dyDescent="0.25">
      <c r="A4886" s="90">
        <v>1.9528000000000001</v>
      </c>
      <c r="B4886" s="160">
        <v>21.568958881768129</v>
      </c>
      <c r="E4886" s="147">
        <f t="shared" si="990"/>
        <v>8.6275835527110899E-3</v>
      </c>
      <c r="F4886" s="160"/>
      <c r="W4886" s="146">
        <f t="shared" si="993"/>
        <v>0.64570964048261303</v>
      </c>
      <c r="X4886" s="164">
        <v>6.3726586773512262</v>
      </c>
      <c r="Y4886" s="147">
        <f t="shared" si="995"/>
        <v>4.0000000000017799E-4</v>
      </c>
      <c r="Z4886" s="122">
        <f t="shared" si="996"/>
        <v>8.8754449677853557</v>
      </c>
      <c r="AA4886" s="122">
        <f t="shared" si="997"/>
        <v>0.61929999999999996</v>
      </c>
      <c r="AB4886" s="122">
        <f t="shared" si="994"/>
        <v>2.7077353104023195E-3</v>
      </c>
      <c r="AC4886" s="122">
        <f t="shared" si="998"/>
        <v>9.6291735049627256</v>
      </c>
      <c r="AD4886" s="122">
        <f t="shared" si="991"/>
        <v>-131.42177429884444</v>
      </c>
      <c r="AE4886" s="122">
        <f t="shared" si="992"/>
        <v>2.2121440162135953E-4</v>
      </c>
      <c r="AF4886" s="122">
        <f t="shared" si="999"/>
        <v>0.9010335796319503</v>
      </c>
      <c r="AG4886" s="122">
        <f t="shared" si="1000"/>
        <v>0.55303600405315279</v>
      </c>
      <c r="AH4886" s="87">
        <f t="shared" si="1001"/>
        <v>-0.15177049391766756</v>
      </c>
      <c r="AI4886" s="122">
        <f t="shared" si="1002"/>
        <v>1.1557498244290914</v>
      </c>
    </row>
    <row r="4887" spans="1:35" x14ac:dyDescent="0.25">
      <c r="A4887" s="90">
        <v>1.9532</v>
      </c>
      <c r="B4887" s="160">
        <v>21.568958881768129</v>
      </c>
      <c r="E4887" s="147">
        <f t="shared" si="990"/>
        <v>8.627583552706302E-3</v>
      </c>
      <c r="F4887" s="160"/>
      <c r="W4887" s="146">
        <f t="shared" si="993"/>
        <v>0.64570964048261303</v>
      </c>
      <c r="X4887" s="164">
        <v>6.3726586773512262</v>
      </c>
      <c r="Y4887" s="147">
        <f t="shared" si="995"/>
        <v>3.9999999999995595E-4</v>
      </c>
      <c r="Z4887" s="122">
        <f t="shared" si="996"/>
        <v>8.8754449677853557</v>
      </c>
      <c r="AA4887" s="122">
        <f t="shared" si="997"/>
        <v>0.61929999999999996</v>
      </c>
      <c r="AB4887" s="122">
        <f t="shared" si="994"/>
        <v>2.7077353104008163E-3</v>
      </c>
      <c r="AC4887" s="122">
        <f t="shared" si="998"/>
        <v>9.6318812402731258</v>
      </c>
      <c r="AD4887" s="122">
        <f t="shared" si="991"/>
        <v>-131.40481494483871</v>
      </c>
      <c r="AE4887" s="122">
        <f t="shared" si="992"/>
        <v>2.2118585495648399E-4</v>
      </c>
      <c r="AF4887" s="122">
        <f t="shared" si="999"/>
        <v>0.90125476548690675</v>
      </c>
      <c r="AG4887" s="122">
        <f t="shared" si="1000"/>
        <v>0.55296463739127089</v>
      </c>
      <c r="AH4887" s="87">
        <f t="shared" si="1001"/>
        <v>-0.15199167977262404</v>
      </c>
      <c r="AI4887" s="122">
        <f t="shared" si="1002"/>
        <v>1.1557498244290914</v>
      </c>
    </row>
    <row r="4888" spans="1:35" x14ac:dyDescent="0.25">
      <c r="A4888" s="90">
        <v>1.9536</v>
      </c>
      <c r="B4888" s="160">
        <v>21.568958881768129</v>
      </c>
      <c r="E4888" s="147">
        <f t="shared" si="990"/>
        <v>8.627583552706302E-3</v>
      </c>
      <c r="F4888" s="160"/>
      <c r="W4888" s="146">
        <f t="shared" si="993"/>
        <v>0.64570964048261303</v>
      </c>
      <c r="X4888" s="164">
        <v>6.3726586773512262</v>
      </c>
      <c r="Y4888" s="147">
        <f t="shared" si="995"/>
        <v>3.9999999999995595E-4</v>
      </c>
      <c r="Z4888" s="122">
        <f t="shared" si="996"/>
        <v>8.8754449677853557</v>
      </c>
      <c r="AA4888" s="122">
        <f t="shared" si="997"/>
        <v>0.61929999999999996</v>
      </c>
      <c r="AB4888" s="122">
        <f t="shared" si="994"/>
        <v>2.7077353104008163E-3</v>
      </c>
      <c r="AC4888" s="122">
        <f t="shared" si="998"/>
        <v>9.6345889755835259</v>
      </c>
      <c r="AD4888" s="122">
        <f t="shared" si="991"/>
        <v>-131.38785035191333</v>
      </c>
      <c r="AE4888" s="122">
        <f t="shared" si="992"/>
        <v>2.211572994732487E-4</v>
      </c>
      <c r="AF4888" s="122">
        <f t="shared" si="999"/>
        <v>0.90147592278638</v>
      </c>
      <c r="AG4888" s="122">
        <f t="shared" si="1000"/>
        <v>0.55289324868318268</v>
      </c>
      <c r="AH4888" s="87">
        <f t="shared" si="1001"/>
        <v>-0.15221283707209729</v>
      </c>
      <c r="AI4888" s="122">
        <f t="shared" si="1002"/>
        <v>1.1557498244290914</v>
      </c>
    </row>
    <row r="4889" spans="1:35" x14ac:dyDescent="0.25">
      <c r="A4889" s="90">
        <v>1.954</v>
      </c>
      <c r="B4889" s="160">
        <v>20.571704405189507</v>
      </c>
      <c r="E4889" s="147">
        <f t="shared" si="990"/>
        <v>8.4281326573905982E-3</v>
      </c>
      <c r="F4889" s="160"/>
      <c r="W4889" s="146">
        <f t="shared" si="993"/>
        <v>0.62113444668422146</v>
      </c>
      <c r="X4889" s="164">
        <v>6.1301203719143498</v>
      </c>
      <c r="Y4889" s="147">
        <f t="shared" si="995"/>
        <v>3.9999999999995595E-4</v>
      </c>
      <c r="Z4889" s="122">
        <f t="shared" si="996"/>
        <v>8.8754449677853557</v>
      </c>
      <c r="AA4889" s="122">
        <f t="shared" si="997"/>
        <v>0.61929999999999996</v>
      </c>
      <c r="AB4889" s="122">
        <f t="shared" si="994"/>
        <v>2.6434431697010198E-3</v>
      </c>
      <c r="AC4889" s="122">
        <f t="shared" si="998"/>
        <v>9.6372324187532268</v>
      </c>
      <c r="AD4889" s="122">
        <f t="shared" si="991"/>
        <v>-128.25201959600236</v>
      </c>
      <c r="AE4889" s="122">
        <f t="shared" si="992"/>
        <v>2.1587894337163883E-4</v>
      </c>
      <c r="AF4889" s="122">
        <f t="shared" si="999"/>
        <v>0.90169180172975161</v>
      </c>
      <c r="AG4889" s="122">
        <f t="shared" si="1000"/>
        <v>0.53969735842915656</v>
      </c>
      <c r="AH4889" s="87">
        <f t="shared" si="1001"/>
        <v>-0.15242871601546892</v>
      </c>
      <c r="AI4889" s="122">
        <f t="shared" si="1002"/>
        <v>1.2014770837518087</v>
      </c>
    </row>
    <row r="4890" spans="1:35" x14ac:dyDescent="0.25">
      <c r="A4890" s="90">
        <v>1.9543999999999999</v>
      </c>
      <c r="B4890" s="160">
        <v>20.571704405189507</v>
      </c>
      <c r="E4890" s="147">
        <f t="shared" si="990"/>
        <v>8.2286817620748961E-3</v>
      </c>
      <c r="F4890" s="160"/>
      <c r="W4890" s="146">
        <f t="shared" si="993"/>
        <v>0.62113444668422146</v>
      </c>
      <c r="X4890" s="164">
        <v>6.1301203719143498</v>
      </c>
      <c r="Y4890" s="147">
        <f t="shared" si="995"/>
        <v>3.9999999999995595E-4</v>
      </c>
      <c r="Z4890" s="122">
        <f t="shared" si="996"/>
        <v>8.8754449677853557</v>
      </c>
      <c r="AA4890" s="122">
        <f t="shared" si="997"/>
        <v>0.61929999999999996</v>
      </c>
      <c r="AB4890" s="122">
        <f t="shared" si="994"/>
        <v>2.6434431697010198E-3</v>
      </c>
      <c r="AC4890" s="122">
        <f t="shared" si="998"/>
        <v>9.6398758619229277</v>
      </c>
      <c r="AD4890" s="122">
        <f t="shared" si="991"/>
        <v>-128.23584124093432</v>
      </c>
      <c r="AE4890" s="122">
        <f t="shared" si="992"/>
        <v>2.1585171131549983E-4</v>
      </c>
      <c r="AF4890" s="122">
        <f t="shared" si="999"/>
        <v>0.90190765344106716</v>
      </c>
      <c r="AG4890" s="122">
        <f t="shared" si="1000"/>
        <v>0.53962927828880902</v>
      </c>
      <c r="AH4890" s="87">
        <f t="shared" si="1001"/>
        <v>-0.15264456772678442</v>
      </c>
      <c r="AI4890" s="122">
        <f t="shared" si="1002"/>
        <v>1.2570281377848764</v>
      </c>
    </row>
    <row r="4891" spans="1:35" x14ac:dyDescent="0.25">
      <c r="A4891" s="90">
        <v>1.9548000000000001</v>
      </c>
      <c r="B4891" s="160">
        <v>20.571704405189507</v>
      </c>
      <c r="E4891" s="147">
        <f t="shared" si="990"/>
        <v>8.2286817620794653E-3</v>
      </c>
      <c r="F4891" s="160"/>
      <c r="W4891" s="146">
        <f t="shared" si="993"/>
        <v>0.62113444668422146</v>
      </c>
      <c r="X4891" s="164">
        <v>6.1301203719143498</v>
      </c>
      <c r="Y4891" s="147">
        <f t="shared" si="995"/>
        <v>4.0000000000017799E-4</v>
      </c>
      <c r="Z4891" s="122">
        <f t="shared" si="996"/>
        <v>8.8754449677853557</v>
      </c>
      <c r="AA4891" s="122">
        <f t="shared" si="997"/>
        <v>0.61929999999999996</v>
      </c>
      <c r="AB4891" s="122">
        <f t="shared" si="994"/>
        <v>2.6434431697024874E-3</v>
      </c>
      <c r="AC4891" s="122">
        <f t="shared" si="998"/>
        <v>9.6425193050926303</v>
      </c>
      <c r="AD4891" s="122">
        <f t="shared" si="991"/>
        <v>-128.21965801133624</v>
      </c>
      <c r="AE4891" s="122">
        <f t="shared" si="992"/>
        <v>2.1582447105435634E-4</v>
      </c>
      <c r="AF4891" s="122">
        <f t="shared" si="999"/>
        <v>0.90212347791212155</v>
      </c>
      <c r="AG4891" s="122">
        <f t="shared" si="1000"/>
        <v>0.53956117763565081</v>
      </c>
      <c r="AH4891" s="87">
        <f t="shared" si="1001"/>
        <v>-0.15286039219783878</v>
      </c>
      <c r="AI4891" s="122">
        <f t="shared" si="1002"/>
        <v>1.2014770837518087</v>
      </c>
    </row>
    <row r="4892" spans="1:35" x14ac:dyDescent="0.25">
      <c r="A4892" s="90">
        <v>1.9552</v>
      </c>
      <c r="B4892" s="160">
        <v>21.568958881768129</v>
      </c>
      <c r="E4892" s="147">
        <f t="shared" si="990"/>
        <v>8.4281326573905982E-3</v>
      </c>
      <c r="F4892" s="160"/>
      <c r="W4892" s="146">
        <f t="shared" si="993"/>
        <v>0.64570964048261326</v>
      </c>
      <c r="X4892" s="164">
        <v>6.3726586773512288</v>
      </c>
      <c r="Y4892" s="147">
        <f t="shared" si="995"/>
        <v>3.9999999999995595E-4</v>
      </c>
      <c r="Z4892" s="122">
        <f t="shared" si="996"/>
        <v>8.8754449677853557</v>
      </c>
      <c r="AA4892" s="122">
        <f t="shared" si="997"/>
        <v>0.61929999999999996</v>
      </c>
      <c r="AB4892" s="122">
        <f t="shared" si="994"/>
        <v>2.7077353104008172E-3</v>
      </c>
      <c r="AC4892" s="122">
        <f t="shared" si="998"/>
        <v>9.6452270404030305</v>
      </c>
      <c r="AD4892" s="122">
        <f t="shared" si="991"/>
        <v>-131.32114967206019</v>
      </c>
      <c r="AE4892" s="122">
        <f t="shared" si="992"/>
        <v>2.2104502621366008E-4</v>
      </c>
      <c r="AF4892" s="122">
        <f t="shared" si="999"/>
        <v>0.90234452293833523</v>
      </c>
      <c r="AG4892" s="122">
        <f t="shared" si="1000"/>
        <v>0.55261256553421101</v>
      </c>
      <c r="AH4892" s="87">
        <f t="shared" si="1001"/>
        <v>-0.15308143722405246</v>
      </c>
      <c r="AI4892" s="122">
        <f t="shared" si="1002"/>
        <v>1.1557498244290911</v>
      </c>
    </row>
    <row r="4893" spans="1:35" x14ac:dyDescent="0.25">
      <c r="A4893" s="90">
        <v>1.9556</v>
      </c>
      <c r="B4893" s="160">
        <v>21.568958881768129</v>
      </c>
      <c r="E4893" s="147">
        <f t="shared" si="990"/>
        <v>8.627583552706302E-3</v>
      </c>
      <c r="F4893" s="160"/>
      <c r="W4893" s="146">
        <f t="shared" si="993"/>
        <v>0.64570964048261326</v>
      </c>
      <c r="X4893" s="164">
        <v>6.3726586773512288</v>
      </c>
      <c r="Y4893" s="147">
        <f t="shared" si="995"/>
        <v>3.9999999999995595E-4</v>
      </c>
      <c r="Z4893" s="122">
        <f t="shared" si="996"/>
        <v>8.8754449677853557</v>
      </c>
      <c r="AA4893" s="122">
        <f t="shared" si="997"/>
        <v>0.61929999999999996</v>
      </c>
      <c r="AB4893" s="122">
        <f t="shared" si="994"/>
        <v>2.7077353104008172E-3</v>
      </c>
      <c r="AC4893" s="122">
        <f t="shared" si="998"/>
        <v>9.6479347757134306</v>
      </c>
      <c r="AD4893" s="122">
        <f t="shared" si="991"/>
        <v>-131.30415925735392</v>
      </c>
      <c r="AE4893" s="122">
        <f t="shared" si="992"/>
        <v>2.2101642726616758E-4</v>
      </c>
      <c r="AF4893" s="122">
        <f t="shared" si="999"/>
        <v>0.90256553936560135</v>
      </c>
      <c r="AG4893" s="122">
        <f t="shared" si="1000"/>
        <v>0.55254106816547977</v>
      </c>
      <c r="AH4893" s="87">
        <f t="shared" si="1001"/>
        <v>-0.15330245365131862</v>
      </c>
      <c r="AI4893" s="122">
        <f t="shared" si="1002"/>
        <v>1.1557498244290911</v>
      </c>
    </row>
    <row r="4894" spans="1:35" x14ac:dyDescent="0.25">
      <c r="A4894" s="90">
        <v>1.956</v>
      </c>
      <c r="B4894" s="160">
        <v>21.568958881768129</v>
      </c>
      <c r="E4894" s="147">
        <f t="shared" si="990"/>
        <v>8.627583552706302E-3</v>
      </c>
      <c r="F4894" s="160"/>
      <c r="W4894" s="146">
        <f t="shared" si="993"/>
        <v>0.64570964048261326</v>
      </c>
      <c r="X4894" s="164">
        <v>6.3726586773512288</v>
      </c>
      <c r="Y4894" s="147">
        <f t="shared" si="995"/>
        <v>3.9999999999995595E-4</v>
      </c>
      <c r="Z4894" s="122">
        <f t="shared" si="996"/>
        <v>8.8754449677853557</v>
      </c>
      <c r="AA4894" s="122">
        <f t="shared" si="997"/>
        <v>0.61929999999999996</v>
      </c>
      <c r="AB4894" s="122">
        <f t="shared" si="994"/>
        <v>2.7077353104008172E-3</v>
      </c>
      <c r="AC4894" s="122">
        <f t="shared" si="998"/>
        <v>9.6506425110238307</v>
      </c>
      <c r="AD4894" s="122">
        <f t="shared" si="991"/>
        <v>-131.28716360365505</v>
      </c>
      <c r="AE4894" s="122">
        <f t="shared" si="992"/>
        <v>2.209878195001926E-4</v>
      </c>
      <c r="AF4894" s="122">
        <f t="shared" si="999"/>
        <v>0.90278652718510155</v>
      </c>
      <c r="AG4894" s="122">
        <f t="shared" si="1000"/>
        <v>0.55246954875054233</v>
      </c>
      <c r="AH4894" s="87">
        <f t="shared" si="1001"/>
        <v>-0.15352344147081881</v>
      </c>
      <c r="AI4894" s="122">
        <f t="shared" si="1002"/>
        <v>1.1557498244290911</v>
      </c>
    </row>
    <row r="4895" spans="1:35" x14ac:dyDescent="0.25">
      <c r="A4895" s="90">
        <v>1.9563999999999999</v>
      </c>
      <c r="B4895" s="160">
        <v>20.571704405189507</v>
      </c>
      <c r="E4895" s="147">
        <f t="shared" si="990"/>
        <v>8.4281326573905982E-3</v>
      </c>
      <c r="F4895" s="160"/>
      <c r="W4895" s="146">
        <f t="shared" si="993"/>
        <v>0.62113444668422169</v>
      </c>
      <c r="X4895" s="164">
        <v>6.1301203719143524</v>
      </c>
      <c r="Y4895" s="147">
        <f t="shared" si="995"/>
        <v>3.9999999999995595E-4</v>
      </c>
      <c r="Z4895" s="122">
        <f t="shared" si="996"/>
        <v>8.8754449677853557</v>
      </c>
      <c r="AA4895" s="122">
        <f t="shared" si="997"/>
        <v>0.61929999999999996</v>
      </c>
      <c r="AB4895" s="122">
        <f t="shared" si="994"/>
        <v>2.6434431697010203E-3</v>
      </c>
      <c r="AC4895" s="122">
        <f t="shared" si="998"/>
        <v>9.6532859541935316</v>
      </c>
      <c r="AD4895" s="122">
        <f t="shared" si="991"/>
        <v>-128.15369393847524</v>
      </c>
      <c r="AE4895" s="122">
        <f t="shared" si="992"/>
        <v>2.157134376812011E-4</v>
      </c>
      <c r="AF4895" s="122">
        <f t="shared" si="999"/>
        <v>0.90300224062278278</v>
      </c>
      <c r="AG4895" s="122">
        <f t="shared" si="1000"/>
        <v>0.53928359420306216</v>
      </c>
      <c r="AH4895" s="87">
        <f t="shared" si="1001"/>
        <v>-0.15373915490850001</v>
      </c>
      <c r="AI4895" s="122">
        <f t="shared" si="1002"/>
        <v>1.2014770837518083</v>
      </c>
    </row>
    <row r="4896" spans="1:35" x14ac:dyDescent="0.25">
      <c r="A4896" s="90">
        <v>1.9568000000000001</v>
      </c>
      <c r="B4896" s="160">
        <v>20.571704405189507</v>
      </c>
      <c r="E4896" s="147">
        <f t="shared" si="990"/>
        <v>8.2286817620794653E-3</v>
      </c>
      <c r="F4896" s="160"/>
      <c r="W4896" s="146">
        <f t="shared" si="993"/>
        <v>0.62113444668422169</v>
      </c>
      <c r="X4896" s="164">
        <v>6.1301203719143524</v>
      </c>
      <c r="Y4896" s="147">
        <f t="shared" si="995"/>
        <v>4.0000000000017799E-4</v>
      </c>
      <c r="Z4896" s="122">
        <f t="shared" si="996"/>
        <v>8.8754449677853557</v>
      </c>
      <c r="AA4896" s="122">
        <f t="shared" si="997"/>
        <v>0.61929999999999996</v>
      </c>
      <c r="AB4896" s="122">
        <f t="shared" si="994"/>
        <v>2.6434431697024878E-3</v>
      </c>
      <c r="AC4896" s="122">
        <f t="shared" si="998"/>
        <v>9.6559293973632343</v>
      </c>
      <c r="AD4896" s="122">
        <f t="shared" si="991"/>
        <v>-128.13748598020018</v>
      </c>
      <c r="AE4896" s="122">
        <f t="shared" si="992"/>
        <v>2.1568615579575667E-4</v>
      </c>
      <c r="AF4896" s="122">
        <f t="shared" si="999"/>
        <v>0.90321792677857848</v>
      </c>
      <c r="AG4896" s="122">
        <f t="shared" si="1000"/>
        <v>0.53921538948915171</v>
      </c>
      <c r="AH4896" s="87">
        <f t="shared" si="1001"/>
        <v>-0.15395484106429577</v>
      </c>
      <c r="AI4896" s="122">
        <f t="shared" si="1002"/>
        <v>1.2014770837518083</v>
      </c>
    </row>
    <row r="4897" spans="1:35" x14ac:dyDescent="0.25">
      <c r="A4897" s="90">
        <v>1.9572000000000001</v>
      </c>
      <c r="B4897" s="160">
        <v>20.571704405189507</v>
      </c>
      <c r="E4897" s="147">
        <f t="shared" si="990"/>
        <v>8.2286817620748961E-3</v>
      </c>
      <c r="F4897" s="160"/>
      <c r="W4897" s="146">
        <f t="shared" si="993"/>
        <v>0.62113444668422169</v>
      </c>
      <c r="X4897" s="164">
        <v>6.1301203719143524</v>
      </c>
      <c r="Y4897" s="147">
        <f t="shared" si="995"/>
        <v>3.9999999999995595E-4</v>
      </c>
      <c r="Z4897" s="122">
        <f t="shared" si="996"/>
        <v>8.8754449677853557</v>
      </c>
      <c r="AA4897" s="122">
        <f t="shared" si="997"/>
        <v>0.61929999999999996</v>
      </c>
      <c r="AB4897" s="122">
        <f t="shared" si="994"/>
        <v>2.6434431697010203E-3</v>
      </c>
      <c r="AC4897" s="122">
        <f t="shared" si="998"/>
        <v>9.6585728405329352</v>
      </c>
      <c r="AD4897" s="122">
        <f t="shared" si="991"/>
        <v>-128.1212731471816</v>
      </c>
      <c r="AE4897" s="122">
        <f t="shared" si="992"/>
        <v>2.1565886570494846E-4</v>
      </c>
      <c r="AF4897" s="122">
        <f t="shared" si="999"/>
        <v>0.90343358564428344</v>
      </c>
      <c r="AG4897" s="122">
        <f t="shared" si="1000"/>
        <v>0.53914716426243048</v>
      </c>
      <c r="AH4897" s="87">
        <f t="shared" si="1001"/>
        <v>-0.15417049993000073</v>
      </c>
      <c r="AI4897" s="122">
        <f t="shared" si="1002"/>
        <v>1.1459260297187404</v>
      </c>
    </row>
    <row r="4898" spans="1:35" x14ac:dyDescent="0.25">
      <c r="A4898" s="90">
        <v>1.9576</v>
      </c>
      <c r="B4898" s="160">
        <v>20.571704405189507</v>
      </c>
      <c r="E4898" s="147">
        <f t="shared" si="990"/>
        <v>8.2286817620748961E-3</v>
      </c>
      <c r="F4898" s="160"/>
      <c r="W4898" s="146">
        <f t="shared" si="993"/>
        <v>0.62113444668422169</v>
      </c>
      <c r="X4898" s="164">
        <v>6.1301203719143524</v>
      </c>
      <c r="Y4898" s="147">
        <f t="shared" si="995"/>
        <v>3.9999999999995595E-4</v>
      </c>
      <c r="Z4898" s="122">
        <f t="shared" si="996"/>
        <v>8.8754449677853557</v>
      </c>
      <c r="AA4898" s="122">
        <f t="shared" si="997"/>
        <v>0.61929999999999996</v>
      </c>
      <c r="AB4898" s="122">
        <f t="shared" si="994"/>
        <v>2.6434431697010203E-3</v>
      </c>
      <c r="AC4898" s="122">
        <f t="shared" si="998"/>
        <v>9.6612162837026361</v>
      </c>
      <c r="AD4898" s="122">
        <f t="shared" si="991"/>
        <v>-128.10505543963296</v>
      </c>
      <c r="AE4898" s="122">
        <f t="shared" si="992"/>
        <v>2.1563156740913575E-4</v>
      </c>
      <c r="AF4898" s="122">
        <f t="shared" si="999"/>
        <v>0.90364921721169256</v>
      </c>
      <c r="AG4898" s="122">
        <f t="shared" si="1000"/>
        <v>0.53907891852289869</v>
      </c>
      <c r="AH4898" s="87">
        <f t="shared" si="1001"/>
        <v>-0.15438613149740987</v>
      </c>
      <c r="AI4898" s="122">
        <f t="shared" si="1002"/>
        <v>1.1459260297187404</v>
      </c>
    </row>
    <row r="4899" spans="1:35" x14ac:dyDescent="0.25">
      <c r="A4899" s="90">
        <v>1.958</v>
      </c>
      <c r="B4899" s="160">
        <v>21.568958881768129</v>
      </c>
      <c r="E4899" s="147">
        <f t="shared" si="990"/>
        <v>8.4281326573905982E-3</v>
      </c>
      <c r="F4899" s="160"/>
      <c r="W4899" s="146">
        <f t="shared" si="993"/>
        <v>0.64570964048261315</v>
      </c>
      <c r="X4899" s="164">
        <v>6.372658677351227</v>
      </c>
      <c r="Y4899" s="147">
        <f t="shared" si="995"/>
        <v>3.9999999999995595E-4</v>
      </c>
      <c r="Z4899" s="122">
        <f t="shared" si="996"/>
        <v>8.8754449677853557</v>
      </c>
      <c r="AA4899" s="122">
        <f t="shared" si="997"/>
        <v>0.61929999999999996</v>
      </c>
      <c r="AB4899" s="122">
        <f t="shared" si="994"/>
        <v>2.7077353104008163E-3</v>
      </c>
      <c r="AC4899" s="122">
        <f t="shared" si="998"/>
        <v>9.6639240190130362</v>
      </c>
      <c r="AD4899" s="122">
        <f t="shared" si="991"/>
        <v>-131.20372363431923</v>
      </c>
      <c r="AE4899" s="122">
        <f t="shared" si="992"/>
        <v>2.2084736999716006E-4</v>
      </c>
      <c r="AF4899" s="122">
        <f t="shared" si="999"/>
        <v>0.90387006458168973</v>
      </c>
      <c r="AG4899" s="122">
        <f t="shared" si="1000"/>
        <v>0.55211842499296093</v>
      </c>
      <c r="AH4899" s="87">
        <f t="shared" si="1001"/>
        <v>-0.15460697886740704</v>
      </c>
      <c r="AI4899" s="122">
        <f t="shared" si="1002"/>
        <v>1.1557498244290914</v>
      </c>
    </row>
    <row r="4900" spans="1:35" x14ac:dyDescent="0.25">
      <c r="A4900" s="90">
        <v>1.9583999999999999</v>
      </c>
      <c r="B4900" s="160">
        <v>21.568958881768129</v>
      </c>
      <c r="E4900" s="147">
        <f t="shared" si="990"/>
        <v>8.627583552706302E-3</v>
      </c>
      <c r="F4900" s="160"/>
      <c r="W4900" s="146">
        <f t="shared" si="993"/>
        <v>0.64570964048261315</v>
      </c>
      <c r="X4900" s="164">
        <v>6.372658677351227</v>
      </c>
      <c r="Y4900" s="147">
        <f t="shared" si="995"/>
        <v>3.9999999999995595E-4</v>
      </c>
      <c r="Z4900" s="122">
        <f t="shared" si="996"/>
        <v>8.8754449677853557</v>
      </c>
      <c r="AA4900" s="122">
        <f t="shared" si="997"/>
        <v>0.61929999999999996</v>
      </c>
      <c r="AB4900" s="122">
        <f t="shared" si="994"/>
        <v>2.7077353104008163E-3</v>
      </c>
      <c r="AC4900" s="122">
        <f t="shared" si="998"/>
        <v>9.6666317543234364</v>
      </c>
      <c r="AD4900" s="122">
        <f t="shared" si="991"/>
        <v>-131.18669704424087</v>
      </c>
      <c r="AE4900" s="122">
        <f t="shared" si="992"/>
        <v>2.2081871015783031E-4</v>
      </c>
      <c r="AF4900" s="122">
        <f t="shared" si="999"/>
        <v>0.9040908832918475</v>
      </c>
      <c r="AG4900" s="122">
        <f t="shared" si="1000"/>
        <v>0.55204677539463654</v>
      </c>
      <c r="AH4900" s="87">
        <f t="shared" si="1001"/>
        <v>-0.15482779757756487</v>
      </c>
      <c r="AI4900" s="122">
        <f t="shared" si="1002"/>
        <v>1.1557498244290914</v>
      </c>
    </row>
    <row r="4901" spans="1:35" x14ac:dyDescent="0.25">
      <c r="A4901" s="90">
        <v>1.9588000000000001</v>
      </c>
      <c r="B4901" s="160">
        <v>21.568958881768129</v>
      </c>
      <c r="E4901" s="147">
        <f t="shared" si="990"/>
        <v>8.6275835527110899E-3</v>
      </c>
      <c r="F4901" s="160"/>
      <c r="W4901" s="146">
        <f t="shared" si="993"/>
        <v>0.64570964048261315</v>
      </c>
      <c r="X4901" s="164">
        <v>6.372658677351227</v>
      </c>
      <c r="Y4901" s="147">
        <f t="shared" si="995"/>
        <v>4.0000000000017799E-4</v>
      </c>
      <c r="Z4901" s="122">
        <f t="shared" si="996"/>
        <v>8.8754449677853557</v>
      </c>
      <c r="AA4901" s="122">
        <f t="shared" si="997"/>
        <v>0.61929999999999996</v>
      </c>
      <c r="AB4901" s="122">
        <f t="shared" si="994"/>
        <v>2.7077353104023195E-3</v>
      </c>
      <c r="AC4901" s="122">
        <f t="shared" si="998"/>
        <v>9.6693394896338383</v>
      </c>
      <c r="AD4901" s="122">
        <f t="shared" si="991"/>
        <v>-131.16966521524273</v>
      </c>
      <c r="AE4901" s="122">
        <f t="shared" si="992"/>
        <v>2.2079004150014065E-4</v>
      </c>
      <c r="AF4901" s="122">
        <f t="shared" si="999"/>
        <v>0.90431167333334761</v>
      </c>
      <c r="AG4901" s="122">
        <f t="shared" si="1000"/>
        <v>0.55197510375010606</v>
      </c>
      <c r="AH4901" s="87">
        <f t="shared" si="1001"/>
        <v>-0.15504858761906501</v>
      </c>
      <c r="AI4901" s="122">
        <f t="shared" si="1002"/>
        <v>1.1557498244290914</v>
      </c>
    </row>
    <row r="4902" spans="1:35" x14ac:dyDescent="0.25">
      <c r="A4902" s="90">
        <v>1.9592000000000001</v>
      </c>
      <c r="B4902" s="160">
        <v>20.571704405189507</v>
      </c>
      <c r="E4902" s="147">
        <f t="shared" si="990"/>
        <v>8.4281326573905982E-3</v>
      </c>
      <c r="F4902" s="160"/>
      <c r="W4902" s="146">
        <f t="shared" si="993"/>
        <v>0.62113444668422146</v>
      </c>
      <c r="X4902" s="164">
        <v>6.1301203719143498</v>
      </c>
      <c r="Y4902" s="147">
        <f t="shared" si="995"/>
        <v>3.9999999999995595E-4</v>
      </c>
      <c r="Z4902" s="122">
        <f t="shared" si="996"/>
        <v>8.8754449677853557</v>
      </c>
      <c r="AA4902" s="122">
        <f t="shared" si="997"/>
        <v>0.61929999999999996</v>
      </c>
      <c r="AB4902" s="122">
        <f t="shared" si="994"/>
        <v>2.6434431697010198E-3</v>
      </c>
      <c r="AC4902" s="122">
        <f t="shared" si="998"/>
        <v>9.6719829328035392</v>
      </c>
      <c r="AD4902" s="122">
        <f t="shared" si="991"/>
        <v>-128.03895093967847</v>
      </c>
      <c r="AE4902" s="122">
        <f t="shared" si="992"/>
        <v>2.1552029766346435E-4</v>
      </c>
      <c r="AF4902" s="122">
        <f t="shared" si="999"/>
        <v>0.90452719363101108</v>
      </c>
      <c r="AG4902" s="122">
        <f t="shared" si="1000"/>
        <v>0.53880074415872026</v>
      </c>
      <c r="AH4902" s="87">
        <f t="shared" si="1001"/>
        <v>-0.15526410791672848</v>
      </c>
      <c r="AI4902" s="122">
        <f t="shared" si="1002"/>
        <v>1.2014770837518087</v>
      </c>
    </row>
    <row r="4903" spans="1:35" x14ac:dyDescent="0.25">
      <c r="A4903" s="90">
        <v>1.9596</v>
      </c>
      <c r="B4903" s="160">
        <v>20.571704405189507</v>
      </c>
      <c r="E4903" s="147">
        <f t="shared" si="990"/>
        <v>8.2286817620748961E-3</v>
      </c>
      <c r="F4903" s="160"/>
      <c r="W4903" s="146">
        <f t="shared" si="993"/>
        <v>0.62113444668422146</v>
      </c>
      <c r="X4903" s="164">
        <v>6.1301203719143498</v>
      </c>
      <c r="Y4903" s="147">
        <f t="shared" si="995"/>
        <v>3.9999999999995595E-4</v>
      </c>
      <c r="Z4903" s="122">
        <f t="shared" si="996"/>
        <v>8.8754449677853557</v>
      </c>
      <c r="AA4903" s="122">
        <f t="shared" si="997"/>
        <v>0.61929999999999996</v>
      </c>
      <c r="AB4903" s="122">
        <f t="shared" si="994"/>
        <v>2.6434431697010198E-3</v>
      </c>
      <c r="AC4903" s="122">
        <f t="shared" si="998"/>
        <v>9.67462637597324</v>
      </c>
      <c r="AD4903" s="122">
        <f t="shared" si="991"/>
        <v>-128.02270850345289</v>
      </c>
      <c r="AE4903" s="122">
        <f t="shared" si="992"/>
        <v>2.1549295774335076E-4</v>
      </c>
      <c r="AF4903" s="122">
        <f t="shared" si="999"/>
        <v>0.90474268658875445</v>
      </c>
      <c r="AG4903" s="122">
        <f t="shared" si="1000"/>
        <v>0.53873239435843623</v>
      </c>
      <c r="AH4903" s="87">
        <f t="shared" si="1001"/>
        <v>-0.15547960087447182</v>
      </c>
      <c r="AI4903" s="122">
        <f t="shared" si="1002"/>
        <v>1.1459260297187408</v>
      </c>
    </row>
    <row r="4904" spans="1:35" x14ac:dyDescent="0.25">
      <c r="A4904" s="90">
        <v>1.96</v>
      </c>
      <c r="B4904" s="160">
        <v>20.571704405189507</v>
      </c>
      <c r="E4904" s="147">
        <f t="shared" si="990"/>
        <v>8.2286817620748961E-3</v>
      </c>
      <c r="F4904" s="160"/>
      <c r="W4904" s="146">
        <f t="shared" si="993"/>
        <v>0.62113444668422146</v>
      </c>
      <c r="X4904" s="164">
        <v>6.1301203719143498</v>
      </c>
      <c r="Y4904" s="147">
        <f t="shared" si="995"/>
        <v>3.9999999999995595E-4</v>
      </c>
      <c r="Z4904" s="122">
        <f t="shared" si="996"/>
        <v>8.8754449677853557</v>
      </c>
      <c r="AA4904" s="122">
        <f t="shared" si="997"/>
        <v>0.61929999999999996</v>
      </c>
      <c r="AB4904" s="122">
        <f t="shared" si="994"/>
        <v>2.6434431697010198E-3</v>
      </c>
      <c r="AC4904" s="122">
        <f t="shared" si="998"/>
        <v>9.6772698191429409</v>
      </c>
      <c r="AD4904" s="122">
        <f t="shared" si="991"/>
        <v>-128.00646119262603</v>
      </c>
      <c r="AE4904" s="122">
        <f t="shared" si="992"/>
        <v>2.1546560961811282E-4</v>
      </c>
      <c r="AF4904" s="122">
        <f t="shared" si="999"/>
        <v>0.90495815219837261</v>
      </c>
      <c r="AG4904" s="122">
        <f t="shared" si="1000"/>
        <v>0.53866402404534142</v>
      </c>
      <c r="AH4904" s="87">
        <f t="shared" si="1001"/>
        <v>-0.15569506648408993</v>
      </c>
      <c r="AI4904" s="122">
        <f t="shared" si="1002"/>
        <v>1.1459260297187408</v>
      </c>
    </row>
    <row r="4905" spans="1:35" x14ac:dyDescent="0.25">
      <c r="A4905" s="90">
        <v>1.9603999999999999</v>
      </c>
      <c r="B4905" s="160">
        <v>20.571704405189507</v>
      </c>
      <c r="E4905" s="147">
        <f t="shared" si="990"/>
        <v>8.2286817620748961E-3</v>
      </c>
      <c r="F4905" s="160"/>
      <c r="W4905" s="146">
        <f t="shared" si="993"/>
        <v>0.62113444668422146</v>
      </c>
      <c r="X4905" s="164">
        <v>6.1301203719143498</v>
      </c>
      <c r="Y4905" s="147">
        <f t="shared" si="995"/>
        <v>3.9999999999995595E-4</v>
      </c>
      <c r="Z4905" s="122">
        <f t="shared" si="996"/>
        <v>8.8754449677853557</v>
      </c>
      <c r="AA4905" s="122">
        <f t="shared" si="997"/>
        <v>0.61929999999999996</v>
      </c>
      <c r="AB4905" s="122">
        <f t="shared" si="994"/>
        <v>2.6434431697010198E-3</v>
      </c>
      <c r="AC4905" s="122">
        <f t="shared" si="998"/>
        <v>9.6799132623126418</v>
      </c>
      <c r="AD4905" s="122">
        <f t="shared" si="991"/>
        <v>-127.99020900719798</v>
      </c>
      <c r="AE4905" s="122">
        <f t="shared" si="992"/>
        <v>2.1543825328775064E-4</v>
      </c>
      <c r="AF4905" s="122">
        <f t="shared" si="999"/>
        <v>0.90517359045166035</v>
      </c>
      <c r="AG4905" s="122">
        <f t="shared" si="1000"/>
        <v>0.53859563321943593</v>
      </c>
      <c r="AH4905" s="87">
        <f t="shared" si="1001"/>
        <v>-0.15591050473737769</v>
      </c>
      <c r="AI4905" s="122">
        <f t="shared" si="1002"/>
        <v>1.1459260297187408</v>
      </c>
    </row>
    <row r="4906" spans="1:35" x14ac:dyDescent="0.25">
      <c r="A4906" s="90">
        <v>1.9608000000000001</v>
      </c>
      <c r="B4906" s="160">
        <v>20.571704405189507</v>
      </c>
      <c r="E4906" s="147">
        <f t="shared" si="990"/>
        <v>8.2286817620794653E-3</v>
      </c>
      <c r="F4906" s="160"/>
      <c r="W4906" s="146">
        <f t="shared" si="993"/>
        <v>0.62113444668422146</v>
      </c>
      <c r="X4906" s="164">
        <v>6.1301203719143498</v>
      </c>
      <c r="Y4906" s="147">
        <f t="shared" si="995"/>
        <v>4.0000000000017799E-4</v>
      </c>
      <c r="Z4906" s="122">
        <f t="shared" si="996"/>
        <v>8.8754449677853557</v>
      </c>
      <c r="AA4906" s="122">
        <f t="shared" si="997"/>
        <v>0.61929999999999996</v>
      </c>
      <c r="AB4906" s="122">
        <f t="shared" si="994"/>
        <v>2.6434431697024874E-3</v>
      </c>
      <c r="AC4906" s="122">
        <f t="shared" si="998"/>
        <v>9.6825567054823445</v>
      </c>
      <c r="AD4906" s="122">
        <f t="shared" si="991"/>
        <v>-127.97395194723974</v>
      </c>
      <c r="AE4906" s="122">
        <f t="shared" si="992"/>
        <v>2.1541088875238367E-4</v>
      </c>
      <c r="AF4906" s="122">
        <f t="shared" si="999"/>
        <v>0.90538900134041278</v>
      </c>
      <c r="AG4906" s="122">
        <f t="shared" si="1000"/>
        <v>0.53852722188071955</v>
      </c>
      <c r="AH4906" s="87">
        <f t="shared" si="1001"/>
        <v>-0.15612591562613007</v>
      </c>
      <c r="AI4906" s="122">
        <f t="shared" si="1002"/>
        <v>1.2014770837518087</v>
      </c>
    </row>
    <row r="4907" spans="1:35" x14ac:dyDescent="0.25">
      <c r="A4907" s="90">
        <v>1.9612000000000001</v>
      </c>
      <c r="B4907" s="160">
        <v>20.571704405189507</v>
      </c>
      <c r="E4907" s="147">
        <f t="shared" si="990"/>
        <v>8.2286817620748961E-3</v>
      </c>
      <c r="F4907" s="160"/>
      <c r="W4907" s="146">
        <f t="shared" si="993"/>
        <v>0.62113444668422146</v>
      </c>
      <c r="X4907" s="164">
        <v>6.1301203719143498</v>
      </c>
      <c r="Y4907" s="147">
        <f t="shared" si="995"/>
        <v>3.9999999999995595E-4</v>
      </c>
      <c r="Z4907" s="122">
        <f t="shared" si="996"/>
        <v>8.8754449677853557</v>
      </c>
      <c r="AA4907" s="122">
        <f t="shared" si="997"/>
        <v>0.61929999999999996</v>
      </c>
      <c r="AB4907" s="122">
        <f t="shared" si="994"/>
        <v>2.6434431697010198E-3</v>
      </c>
      <c r="AC4907" s="122">
        <f t="shared" si="998"/>
        <v>9.6852001486520454</v>
      </c>
      <c r="AD4907" s="122">
        <f t="shared" si="991"/>
        <v>-127.95769001253819</v>
      </c>
      <c r="AE4907" s="122">
        <f t="shared" si="992"/>
        <v>2.1538351601165334E-4</v>
      </c>
      <c r="AF4907" s="122">
        <f t="shared" si="999"/>
        <v>0.90560438485642447</v>
      </c>
      <c r="AG4907" s="122">
        <f t="shared" si="1000"/>
        <v>0.53845879002919261</v>
      </c>
      <c r="AH4907" s="87">
        <f t="shared" si="1001"/>
        <v>-0.15634129914214173</v>
      </c>
      <c r="AI4907" s="122">
        <f t="shared" si="1002"/>
        <v>1.2014770837518087</v>
      </c>
    </row>
    <row r="4908" spans="1:35" x14ac:dyDescent="0.25">
      <c r="A4908" s="90">
        <v>1.9616</v>
      </c>
      <c r="B4908" s="160">
        <v>21.568958881768129</v>
      </c>
      <c r="E4908" s="147">
        <f t="shared" si="990"/>
        <v>8.4281326573905982E-3</v>
      </c>
      <c r="F4908" s="160"/>
      <c r="W4908" s="146">
        <f t="shared" si="993"/>
        <v>0.64570964048261326</v>
      </c>
      <c r="X4908" s="164">
        <v>6.3726586773512288</v>
      </c>
      <c r="Y4908" s="147">
        <f t="shared" si="995"/>
        <v>3.9999999999995595E-4</v>
      </c>
      <c r="Z4908" s="122">
        <f t="shared" si="996"/>
        <v>8.8754449677853557</v>
      </c>
      <c r="AA4908" s="122">
        <f t="shared" si="997"/>
        <v>0.61929999999999996</v>
      </c>
      <c r="AB4908" s="122">
        <f t="shared" si="994"/>
        <v>2.7077353104008172E-3</v>
      </c>
      <c r="AC4908" s="122">
        <f t="shared" si="998"/>
        <v>9.6879078839624455</v>
      </c>
      <c r="AD4908" s="122">
        <f t="shared" si="991"/>
        <v>-131.05272767462046</v>
      </c>
      <c r="AE4908" s="122">
        <f t="shared" si="992"/>
        <v>2.205932075415836E-4</v>
      </c>
      <c r="AF4908" s="122">
        <f t="shared" si="999"/>
        <v>0.905824978063966</v>
      </c>
      <c r="AG4908" s="122">
        <f t="shared" si="1000"/>
        <v>0.55148301885401974</v>
      </c>
      <c r="AH4908" s="87">
        <f t="shared" si="1001"/>
        <v>-0.15656189234968332</v>
      </c>
      <c r="AI4908" s="122">
        <f t="shared" si="1002"/>
        <v>1.1557498244290911</v>
      </c>
    </row>
    <row r="4909" spans="1:35" x14ac:dyDescent="0.25">
      <c r="A4909" s="90">
        <v>1.962</v>
      </c>
      <c r="B4909" s="160">
        <v>20.571704405189507</v>
      </c>
      <c r="E4909" s="147">
        <f t="shared" si="990"/>
        <v>8.4281326573905982E-3</v>
      </c>
      <c r="F4909" s="160"/>
      <c r="W4909" s="146">
        <f t="shared" si="993"/>
        <v>0.62113444668422169</v>
      </c>
      <c r="X4909" s="164">
        <v>6.1301203719143524</v>
      </c>
      <c r="Y4909" s="147">
        <f t="shared" si="995"/>
        <v>3.9999999999995595E-4</v>
      </c>
      <c r="Z4909" s="122">
        <f t="shared" si="996"/>
        <v>8.8754449677853557</v>
      </c>
      <c r="AA4909" s="122">
        <f t="shared" si="997"/>
        <v>0.61929999999999996</v>
      </c>
      <c r="AB4909" s="122">
        <f t="shared" si="994"/>
        <v>2.6434431697010203E-3</v>
      </c>
      <c r="AC4909" s="122">
        <f t="shared" si="998"/>
        <v>9.6905513271321464</v>
      </c>
      <c r="AD4909" s="122">
        <f t="shared" si="991"/>
        <v>-127.92475570922548</v>
      </c>
      <c r="AE4909" s="122">
        <f t="shared" si="992"/>
        <v>2.1532807967137405E-4</v>
      </c>
      <c r="AF4909" s="122">
        <f t="shared" si="999"/>
        <v>0.9060403061436374</v>
      </c>
      <c r="AG4909" s="122">
        <f t="shared" si="1000"/>
        <v>0.53832019917849439</v>
      </c>
      <c r="AH4909" s="87">
        <f t="shared" si="1001"/>
        <v>-0.15677722042935469</v>
      </c>
      <c r="AI4909" s="122">
        <f t="shared" si="1002"/>
        <v>1.1459260297187404</v>
      </c>
    </row>
    <row r="4910" spans="1:35" x14ac:dyDescent="0.25">
      <c r="A4910" s="90">
        <v>1.9623999999999999</v>
      </c>
      <c r="B4910" s="160">
        <v>20.571704405189507</v>
      </c>
      <c r="E4910" s="147">
        <f t="shared" si="990"/>
        <v>8.2286817620748961E-3</v>
      </c>
      <c r="F4910" s="160"/>
      <c r="W4910" s="146">
        <f t="shared" si="993"/>
        <v>0.62113444668422169</v>
      </c>
      <c r="X4910" s="164">
        <v>6.1301203719143524</v>
      </c>
      <c r="Y4910" s="147">
        <f t="shared" si="995"/>
        <v>3.9999999999995595E-4</v>
      </c>
      <c r="Z4910" s="122">
        <f t="shared" si="996"/>
        <v>8.8754449677853557</v>
      </c>
      <c r="AA4910" s="122">
        <f t="shared" si="997"/>
        <v>0.61929999999999996</v>
      </c>
      <c r="AB4910" s="122">
        <f t="shared" si="994"/>
        <v>2.6434431697010203E-3</v>
      </c>
      <c r="AC4910" s="122">
        <f t="shared" si="998"/>
        <v>9.6931947703018473</v>
      </c>
      <c r="AD4910" s="122">
        <f t="shared" si="991"/>
        <v>-127.90847903223437</v>
      </c>
      <c r="AE4910" s="122">
        <f t="shared" si="992"/>
        <v>2.1530068211583056E-4</v>
      </c>
      <c r="AF4910" s="122">
        <f t="shared" si="999"/>
        <v>0.90625560682575323</v>
      </c>
      <c r="AG4910" s="122">
        <f t="shared" si="1000"/>
        <v>0.53825170528963573</v>
      </c>
      <c r="AH4910" s="87">
        <f t="shared" si="1001"/>
        <v>-0.15699252111147052</v>
      </c>
      <c r="AI4910" s="122">
        <f t="shared" si="1002"/>
        <v>1.1459260297187404</v>
      </c>
    </row>
    <row r="4911" spans="1:35" x14ac:dyDescent="0.25">
      <c r="A4911" s="90">
        <v>1.9628000000000001</v>
      </c>
      <c r="B4911" s="160">
        <v>20.571704405189507</v>
      </c>
      <c r="E4911" s="147">
        <f t="shared" si="990"/>
        <v>8.2286817620794653E-3</v>
      </c>
      <c r="F4911" s="160"/>
      <c r="W4911" s="146">
        <f t="shared" si="993"/>
        <v>0.62113444668422169</v>
      </c>
      <c r="X4911" s="164">
        <v>6.1301203719143524</v>
      </c>
      <c r="Y4911" s="147">
        <f t="shared" si="995"/>
        <v>4.0000000000017799E-4</v>
      </c>
      <c r="Z4911" s="122">
        <f t="shared" si="996"/>
        <v>8.8754449677853557</v>
      </c>
      <c r="AA4911" s="122">
        <f t="shared" si="997"/>
        <v>0.61929999999999996</v>
      </c>
      <c r="AB4911" s="122">
        <f t="shared" si="994"/>
        <v>2.6434431697024878E-3</v>
      </c>
      <c r="AC4911" s="122">
        <f t="shared" si="998"/>
        <v>9.6958382134715499</v>
      </c>
      <c r="AD4911" s="122">
        <f t="shared" si="991"/>
        <v>-127.89219748071304</v>
      </c>
      <c r="AE4911" s="122">
        <f t="shared" si="992"/>
        <v>2.1527327635528236E-4</v>
      </c>
      <c r="AF4911" s="122">
        <f t="shared" si="999"/>
        <v>0.90647088010210852</v>
      </c>
      <c r="AG4911" s="122">
        <f t="shared" si="1000"/>
        <v>0.5381831908879664</v>
      </c>
      <c r="AH4911" s="87">
        <f t="shared" si="1001"/>
        <v>-0.15720779438782581</v>
      </c>
      <c r="AI4911" s="122">
        <f t="shared" si="1002"/>
        <v>1.1459260297187404</v>
      </c>
    </row>
    <row r="4912" spans="1:35" x14ac:dyDescent="0.25">
      <c r="A4912" s="90">
        <v>1.9632000000000001</v>
      </c>
      <c r="B4912" s="160">
        <v>20.571704405189507</v>
      </c>
      <c r="E4912" s="147">
        <f t="shared" si="990"/>
        <v>8.2286817620748961E-3</v>
      </c>
      <c r="F4912" s="160"/>
      <c r="W4912" s="146">
        <f t="shared" si="993"/>
        <v>0.62113444668422169</v>
      </c>
      <c r="X4912" s="164">
        <v>6.1301203719143524</v>
      </c>
      <c r="Y4912" s="147">
        <f t="shared" si="995"/>
        <v>3.9999999999995595E-4</v>
      </c>
      <c r="Z4912" s="122">
        <f t="shared" si="996"/>
        <v>8.8754449677853557</v>
      </c>
      <c r="AA4912" s="122">
        <f t="shared" si="997"/>
        <v>0.61929999999999996</v>
      </c>
      <c r="AB4912" s="122">
        <f t="shared" si="994"/>
        <v>2.6434431697010203E-3</v>
      </c>
      <c r="AC4912" s="122">
        <f t="shared" si="998"/>
        <v>9.6984816566412508</v>
      </c>
      <c r="AD4912" s="122">
        <f t="shared" si="991"/>
        <v>-127.87591105444845</v>
      </c>
      <c r="AE4912" s="122">
        <f t="shared" si="992"/>
        <v>2.1524586238937075E-4</v>
      </c>
      <c r="AF4912" s="122">
        <f t="shared" si="999"/>
        <v>0.90668612596449794</v>
      </c>
      <c r="AG4912" s="122">
        <f t="shared" si="1000"/>
        <v>0.53811465597348618</v>
      </c>
      <c r="AH4912" s="87">
        <f t="shared" si="1001"/>
        <v>-0.15742304025021517</v>
      </c>
      <c r="AI4912" s="122">
        <f t="shared" si="1002"/>
        <v>1.1459260297187404</v>
      </c>
    </row>
    <row r="4913" spans="1:35" x14ac:dyDescent="0.25">
      <c r="A4913" s="90">
        <v>1.9636</v>
      </c>
      <c r="B4913" s="160">
        <v>20.571704405189507</v>
      </c>
      <c r="E4913" s="147">
        <f t="shared" si="990"/>
        <v>8.2286817620748961E-3</v>
      </c>
      <c r="F4913" s="160"/>
      <c r="W4913" s="146">
        <f t="shared" si="993"/>
        <v>0.62113444668422169</v>
      </c>
      <c r="X4913" s="164">
        <v>6.1301203719143524</v>
      </c>
      <c r="Y4913" s="147">
        <f t="shared" si="995"/>
        <v>3.9999999999995595E-4</v>
      </c>
      <c r="Z4913" s="122">
        <f t="shared" si="996"/>
        <v>8.8754449677853557</v>
      </c>
      <c r="AA4913" s="122">
        <f t="shared" si="997"/>
        <v>0.61929999999999996</v>
      </c>
      <c r="AB4913" s="122">
        <f t="shared" si="994"/>
        <v>2.6434431697010203E-3</v>
      </c>
      <c r="AC4913" s="122">
        <f t="shared" si="998"/>
        <v>9.7011250998109517</v>
      </c>
      <c r="AD4913" s="122">
        <f t="shared" si="991"/>
        <v>-127.85961975365367</v>
      </c>
      <c r="AE4913" s="122">
        <f t="shared" si="992"/>
        <v>2.1521844021845442E-4</v>
      </c>
      <c r="AF4913" s="122">
        <f t="shared" si="999"/>
        <v>0.90690134440471637</v>
      </c>
      <c r="AG4913" s="122">
        <f t="shared" si="1000"/>
        <v>0.53804610054619528</v>
      </c>
      <c r="AH4913" s="87">
        <f t="shared" si="1001"/>
        <v>-0.15763825869043363</v>
      </c>
      <c r="AI4913" s="122">
        <f t="shared" si="1002"/>
        <v>1.2014770837518083</v>
      </c>
    </row>
    <row r="4914" spans="1:35" x14ac:dyDescent="0.25">
      <c r="A4914" s="90">
        <v>1.964</v>
      </c>
      <c r="B4914" s="160">
        <v>20.571704405189507</v>
      </c>
      <c r="E4914" s="147">
        <f t="shared" si="990"/>
        <v>8.2286817620748961E-3</v>
      </c>
      <c r="F4914" s="160"/>
      <c r="W4914" s="146">
        <f t="shared" si="993"/>
        <v>0.62113444668422169</v>
      </c>
      <c r="X4914" s="164">
        <v>6.1301203719143524</v>
      </c>
      <c r="Y4914" s="147">
        <f t="shared" si="995"/>
        <v>3.9999999999995595E-4</v>
      </c>
      <c r="Z4914" s="122">
        <f t="shared" si="996"/>
        <v>8.8754449677853557</v>
      </c>
      <c r="AA4914" s="122">
        <f t="shared" si="997"/>
        <v>0.61929999999999996</v>
      </c>
      <c r="AB4914" s="122">
        <f t="shared" si="994"/>
        <v>2.6434431697010203E-3</v>
      </c>
      <c r="AC4914" s="122">
        <f t="shared" si="998"/>
        <v>9.7037685429806526</v>
      </c>
      <c r="AD4914" s="122">
        <f t="shared" si="991"/>
        <v>-127.84332357825771</v>
      </c>
      <c r="AE4914" s="122">
        <f t="shared" si="992"/>
        <v>2.1519100984241385E-4</v>
      </c>
      <c r="AF4914" s="122">
        <f t="shared" si="999"/>
        <v>0.90711653541455883</v>
      </c>
      <c r="AG4914" s="122">
        <f t="shared" si="1000"/>
        <v>0.53797752460609383</v>
      </c>
      <c r="AH4914" s="87">
        <f t="shared" si="1001"/>
        <v>-0.15785344970027604</v>
      </c>
      <c r="AI4914" s="122">
        <f t="shared" si="1002"/>
        <v>1.2014770837518083</v>
      </c>
    </row>
    <row r="4915" spans="1:35" x14ac:dyDescent="0.25">
      <c r="A4915" s="90">
        <v>1.9643999999999999</v>
      </c>
      <c r="B4915" s="160">
        <v>20.571704405189507</v>
      </c>
      <c r="E4915" s="147">
        <f t="shared" si="990"/>
        <v>8.2286817620748961E-3</v>
      </c>
      <c r="F4915" s="160"/>
      <c r="W4915" s="146">
        <f t="shared" si="993"/>
        <v>0.62113444668422169</v>
      </c>
      <c r="X4915" s="164">
        <v>6.1301203719143524</v>
      </c>
      <c r="Y4915" s="147">
        <f t="shared" si="995"/>
        <v>3.9999999999995595E-4</v>
      </c>
      <c r="Z4915" s="122">
        <f t="shared" si="996"/>
        <v>8.8754449677853557</v>
      </c>
      <c r="AA4915" s="122">
        <f t="shared" si="997"/>
        <v>0.61929999999999996</v>
      </c>
      <c r="AB4915" s="122">
        <f t="shared" si="994"/>
        <v>2.6434431697010203E-3</v>
      </c>
      <c r="AC4915" s="122">
        <f t="shared" si="998"/>
        <v>9.7064119861503535</v>
      </c>
      <c r="AD4915" s="122">
        <f t="shared" si="991"/>
        <v>-127.82702252826046</v>
      </c>
      <c r="AE4915" s="122">
        <f t="shared" si="992"/>
        <v>2.1516357126124888E-4</v>
      </c>
      <c r="AF4915" s="122">
        <f t="shared" si="999"/>
        <v>0.90733169898582011</v>
      </c>
      <c r="AG4915" s="122">
        <f t="shared" si="1000"/>
        <v>0.53790892815318148</v>
      </c>
      <c r="AH4915" s="87">
        <f t="shared" si="1001"/>
        <v>-0.15806861327153729</v>
      </c>
      <c r="AI4915" s="122">
        <f t="shared" si="1002"/>
        <v>1.2014770837518083</v>
      </c>
    </row>
    <row r="4916" spans="1:35" x14ac:dyDescent="0.25">
      <c r="A4916" s="90">
        <v>1.9648000000000001</v>
      </c>
      <c r="B4916" s="160">
        <v>20.571704405189507</v>
      </c>
      <c r="E4916" s="147">
        <f t="shared" si="990"/>
        <v>8.2286817620794653E-3</v>
      </c>
      <c r="F4916" s="160"/>
      <c r="W4916" s="146">
        <f t="shared" si="993"/>
        <v>0.62113444668422169</v>
      </c>
      <c r="X4916" s="164">
        <v>6.1301203719143524</v>
      </c>
      <c r="Y4916" s="147">
        <f t="shared" si="995"/>
        <v>4.0000000000017799E-4</v>
      </c>
      <c r="Z4916" s="122">
        <f t="shared" si="996"/>
        <v>8.8754449677853557</v>
      </c>
      <c r="AA4916" s="122">
        <f t="shared" si="997"/>
        <v>0.61929999999999996</v>
      </c>
      <c r="AB4916" s="122">
        <f t="shared" si="994"/>
        <v>2.6434431697024878E-3</v>
      </c>
      <c r="AC4916" s="122">
        <f t="shared" si="998"/>
        <v>9.7090554293200562</v>
      </c>
      <c r="AD4916" s="122">
        <f t="shared" si="991"/>
        <v>-127.81071660373296</v>
      </c>
      <c r="AE4916" s="122">
        <f t="shared" si="992"/>
        <v>2.1513612447507908E-4</v>
      </c>
      <c r="AF4916" s="122">
        <f t="shared" si="999"/>
        <v>0.90754683511029521</v>
      </c>
      <c r="AG4916" s="122">
        <f t="shared" si="1000"/>
        <v>0.53784031118745834</v>
      </c>
      <c r="AH4916" s="87">
        <f t="shared" si="1001"/>
        <v>-0.15828374939601236</v>
      </c>
      <c r="AI4916" s="122">
        <f t="shared" si="1002"/>
        <v>1.1459260297187404</v>
      </c>
    </row>
    <row r="4917" spans="1:35" x14ac:dyDescent="0.25">
      <c r="A4917" s="90">
        <v>1.9652000000000001</v>
      </c>
      <c r="B4917" s="160">
        <v>20.571704405189507</v>
      </c>
      <c r="E4917" s="147">
        <f t="shared" si="990"/>
        <v>8.2286817620748961E-3</v>
      </c>
      <c r="F4917" s="160"/>
      <c r="W4917" s="146">
        <f t="shared" si="993"/>
        <v>0.62113444668422169</v>
      </c>
      <c r="X4917" s="164">
        <v>6.1301203719143524</v>
      </c>
      <c r="Y4917" s="147">
        <f t="shared" si="995"/>
        <v>3.9999999999995595E-4</v>
      </c>
      <c r="Z4917" s="122">
        <f t="shared" si="996"/>
        <v>8.8754449677853557</v>
      </c>
      <c r="AA4917" s="122">
        <f t="shared" si="997"/>
        <v>0.61929999999999996</v>
      </c>
      <c r="AB4917" s="122">
        <f t="shared" si="994"/>
        <v>2.6434431697010203E-3</v>
      </c>
      <c r="AC4917" s="122">
        <f t="shared" si="998"/>
        <v>9.7116988724897571</v>
      </c>
      <c r="AD4917" s="122">
        <f t="shared" si="991"/>
        <v>-127.79440580446231</v>
      </c>
      <c r="AE4917" s="122">
        <f t="shared" si="992"/>
        <v>2.1510866948354614E-4</v>
      </c>
      <c r="AF4917" s="122">
        <f t="shared" si="999"/>
        <v>0.90776194377977881</v>
      </c>
      <c r="AG4917" s="122">
        <f t="shared" si="1000"/>
        <v>0.53777167370892454</v>
      </c>
      <c r="AH4917" s="87">
        <f t="shared" si="1001"/>
        <v>-0.15849885806549591</v>
      </c>
      <c r="AI4917" s="122">
        <f t="shared" si="1002"/>
        <v>1.1459260297187404</v>
      </c>
    </row>
    <row r="4918" spans="1:35" x14ac:dyDescent="0.25">
      <c r="A4918" s="90">
        <v>1.9656</v>
      </c>
      <c r="B4918" s="160">
        <v>20.571704405189507</v>
      </c>
      <c r="E4918" s="147">
        <f t="shared" si="990"/>
        <v>8.2286817620748961E-3</v>
      </c>
      <c r="F4918" s="160"/>
      <c r="W4918" s="146">
        <f t="shared" si="993"/>
        <v>0.62113444668422169</v>
      </c>
      <c r="X4918" s="164">
        <v>6.1301203719143524</v>
      </c>
      <c r="Y4918" s="147">
        <f t="shared" si="995"/>
        <v>3.9999999999995595E-4</v>
      </c>
      <c r="Z4918" s="122">
        <f t="shared" si="996"/>
        <v>8.8754449677853557</v>
      </c>
      <c r="AA4918" s="122">
        <f t="shared" si="997"/>
        <v>0.61929999999999996</v>
      </c>
      <c r="AB4918" s="122">
        <f t="shared" si="994"/>
        <v>2.6434431697010203E-3</v>
      </c>
      <c r="AC4918" s="122">
        <f t="shared" si="998"/>
        <v>9.7143423156594579</v>
      </c>
      <c r="AD4918" s="122">
        <f t="shared" si="991"/>
        <v>-127.77809013066143</v>
      </c>
      <c r="AE4918" s="122">
        <f t="shared" si="992"/>
        <v>2.1508120628700836E-4</v>
      </c>
      <c r="AF4918" s="122">
        <f t="shared" si="999"/>
        <v>0.90797702498606581</v>
      </c>
      <c r="AG4918" s="122">
        <f t="shared" si="1000"/>
        <v>0.53770301571758017</v>
      </c>
      <c r="AH4918" s="87">
        <f t="shared" si="1001"/>
        <v>-0.15871393927178293</v>
      </c>
      <c r="AI4918" s="122">
        <f t="shared" si="1002"/>
        <v>1.1459260297187404</v>
      </c>
    </row>
    <row r="4919" spans="1:35" x14ac:dyDescent="0.25">
      <c r="A4919" s="90">
        <v>1.966</v>
      </c>
      <c r="B4919" s="160">
        <v>20.571704405189507</v>
      </c>
      <c r="E4919" s="147">
        <f t="shared" ref="E4919:E4982" si="1003">+(B4918+B4919)/2*(A4919-A4918)</f>
        <v>8.2286817620748961E-3</v>
      </c>
      <c r="F4919" s="160"/>
      <c r="W4919" s="146">
        <f t="shared" si="993"/>
        <v>0.62113444668422169</v>
      </c>
      <c r="X4919" s="164">
        <v>6.1301203719143524</v>
      </c>
      <c r="Y4919" s="147">
        <f t="shared" si="995"/>
        <v>3.9999999999995595E-4</v>
      </c>
      <c r="Z4919" s="122">
        <f t="shared" si="996"/>
        <v>8.8754449677853557</v>
      </c>
      <c r="AA4919" s="122">
        <f t="shared" si="997"/>
        <v>0.61929999999999996</v>
      </c>
      <c r="AB4919" s="122">
        <f t="shared" si="994"/>
        <v>2.6434431697010203E-3</v>
      </c>
      <c r="AC4919" s="122">
        <f t="shared" si="998"/>
        <v>9.7169857588291588</v>
      </c>
      <c r="AD4919" s="122">
        <f t="shared" si="991"/>
        <v>-127.76176958225933</v>
      </c>
      <c r="AE4919" s="122">
        <f t="shared" si="992"/>
        <v>2.1505373488534636E-4</v>
      </c>
      <c r="AF4919" s="122">
        <f t="shared" si="999"/>
        <v>0.9081920787209512</v>
      </c>
      <c r="AG4919" s="122">
        <f t="shared" si="1000"/>
        <v>0.53763433721342513</v>
      </c>
      <c r="AH4919" s="87">
        <f t="shared" si="1001"/>
        <v>-0.15892899300666827</v>
      </c>
      <c r="AI4919" s="122">
        <f t="shared" si="1002"/>
        <v>1.1459260297187404</v>
      </c>
    </row>
    <row r="4920" spans="1:35" x14ac:dyDescent="0.25">
      <c r="A4920" s="90">
        <v>1.9663999999999999</v>
      </c>
      <c r="B4920" s="160">
        <v>20.571704405189507</v>
      </c>
      <c r="E4920" s="147">
        <f t="shared" si="1003"/>
        <v>8.2286817620748961E-3</v>
      </c>
      <c r="F4920" s="160"/>
      <c r="W4920" s="146">
        <f t="shared" si="993"/>
        <v>0.62113444668422169</v>
      </c>
      <c r="X4920" s="164">
        <v>6.1301203719143524</v>
      </c>
      <c r="Y4920" s="147">
        <f t="shared" si="995"/>
        <v>3.9999999999995595E-4</v>
      </c>
      <c r="Z4920" s="122">
        <f t="shared" si="996"/>
        <v>8.8754449677853557</v>
      </c>
      <c r="AA4920" s="122">
        <f t="shared" si="997"/>
        <v>0.61929999999999996</v>
      </c>
      <c r="AB4920" s="122">
        <f t="shared" si="994"/>
        <v>2.6434431697010203E-3</v>
      </c>
      <c r="AC4920" s="122">
        <f t="shared" si="998"/>
        <v>9.7196292019988597</v>
      </c>
      <c r="AD4920" s="122">
        <f t="shared" si="991"/>
        <v>-127.74544415925595</v>
      </c>
      <c r="AE4920" s="122">
        <f t="shared" si="992"/>
        <v>2.150262552785599E-4</v>
      </c>
      <c r="AF4920" s="122">
        <f t="shared" si="999"/>
        <v>0.90840710497622978</v>
      </c>
      <c r="AG4920" s="122">
        <f t="shared" si="1000"/>
        <v>0.53756563819645897</v>
      </c>
      <c r="AH4920" s="87">
        <f t="shared" si="1001"/>
        <v>-0.15914401926194682</v>
      </c>
      <c r="AI4920" s="122">
        <f t="shared" si="1002"/>
        <v>1.1459260297187404</v>
      </c>
    </row>
    <row r="4921" spans="1:35" x14ac:dyDescent="0.25">
      <c r="A4921" s="90">
        <v>1.9668000000000001</v>
      </c>
      <c r="B4921" s="160">
        <v>20.571704405189507</v>
      </c>
      <c r="E4921" s="147">
        <f t="shared" si="1003"/>
        <v>8.2286817620794653E-3</v>
      </c>
      <c r="F4921" s="160"/>
      <c r="W4921" s="146">
        <f t="shared" si="993"/>
        <v>0.62113444668422169</v>
      </c>
      <c r="X4921" s="164">
        <v>6.1301203719143524</v>
      </c>
      <c r="Y4921" s="147">
        <f t="shared" si="995"/>
        <v>4.0000000000017799E-4</v>
      </c>
      <c r="Z4921" s="122">
        <f t="shared" si="996"/>
        <v>8.8754449677853557</v>
      </c>
      <c r="AA4921" s="122">
        <f t="shared" si="997"/>
        <v>0.61929999999999996</v>
      </c>
      <c r="AB4921" s="122">
        <f t="shared" si="994"/>
        <v>2.6434431697024878E-3</v>
      </c>
      <c r="AC4921" s="122">
        <f t="shared" si="998"/>
        <v>9.7222726451685624</v>
      </c>
      <c r="AD4921" s="122">
        <f t="shared" si="991"/>
        <v>-127.72911386172228</v>
      </c>
      <c r="AE4921" s="122">
        <f t="shared" si="992"/>
        <v>2.1499876746676857E-4</v>
      </c>
      <c r="AF4921" s="122">
        <f t="shared" si="999"/>
        <v>0.90862210374369656</v>
      </c>
      <c r="AG4921" s="122">
        <f t="shared" si="1000"/>
        <v>0.53749691866668226</v>
      </c>
      <c r="AH4921" s="87">
        <f t="shared" si="1001"/>
        <v>-0.1593590180294136</v>
      </c>
      <c r="AI4921" s="122">
        <f t="shared" si="1002"/>
        <v>1.1459260297187404</v>
      </c>
    </row>
    <row r="4922" spans="1:35" x14ac:dyDescent="0.25">
      <c r="A4922" s="90">
        <v>1.9672000000000001</v>
      </c>
      <c r="B4922" s="160">
        <v>20.571704405189507</v>
      </c>
      <c r="E4922" s="147">
        <f t="shared" si="1003"/>
        <v>8.2286817620748961E-3</v>
      </c>
      <c r="F4922" s="160"/>
      <c r="W4922" s="146">
        <f t="shared" si="993"/>
        <v>0.62113444668422169</v>
      </c>
      <c r="X4922" s="164">
        <v>6.1301203719143524</v>
      </c>
      <c r="Y4922" s="147">
        <f t="shared" si="995"/>
        <v>3.9999999999995595E-4</v>
      </c>
      <c r="Z4922" s="122">
        <f t="shared" si="996"/>
        <v>8.8754449677853557</v>
      </c>
      <c r="AA4922" s="122">
        <f t="shared" si="997"/>
        <v>0.61929999999999996</v>
      </c>
      <c r="AB4922" s="122">
        <f t="shared" si="994"/>
        <v>2.6434431697010203E-3</v>
      </c>
      <c r="AC4922" s="122">
        <f t="shared" si="998"/>
        <v>9.7249160883382633</v>
      </c>
      <c r="AD4922" s="122">
        <f t="shared" si="991"/>
        <v>-127.71277868944557</v>
      </c>
      <c r="AE4922" s="122">
        <f t="shared" si="992"/>
        <v>2.1497127144961422E-4</v>
      </c>
      <c r="AF4922" s="122">
        <f t="shared" si="999"/>
        <v>0.90883707501514621</v>
      </c>
      <c r="AG4922" s="122">
        <f t="shared" si="1000"/>
        <v>0.53742817862409475</v>
      </c>
      <c r="AH4922" s="87">
        <f t="shared" si="1001"/>
        <v>-0.15957398930086322</v>
      </c>
      <c r="AI4922" s="122">
        <f t="shared" si="1002"/>
        <v>1.2014770837518083</v>
      </c>
    </row>
    <row r="4923" spans="1:35" x14ac:dyDescent="0.25">
      <c r="A4923" s="90">
        <v>1.9676</v>
      </c>
      <c r="B4923" s="160">
        <v>20.571704405189507</v>
      </c>
      <c r="E4923" s="147">
        <f t="shared" si="1003"/>
        <v>8.2286817620748961E-3</v>
      </c>
      <c r="F4923" s="160"/>
      <c r="W4923" s="146">
        <f t="shared" si="993"/>
        <v>0.62113444668422169</v>
      </c>
      <c r="X4923" s="164">
        <v>6.1301203719143524</v>
      </c>
      <c r="Y4923" s="147">
        <f t="shared" si="995"/>
        <v>3.9999999999995595E-4</v>
      </c>
      <c r="Z4923" s="122">
        <f t="shared" si="996"/>
        <v>8.8754449677853557</v>
      </c>
      <c r="AA4923" s="122">
        <f t="shared" si="997"/>
        <v>0.61929999999999996</v>
      </c>
      <c r="AB4923" s="122">
        <f t="shared" si="994"/>
        <v>2.6434431697010203E-3</v>
      </c>
      <c r="AC4923" s="122">
        <f t="shared" si="998"/>
        <v>9.7275595315079642</v>
      </c>
      <c r="AD4923" s="122">
        <f t="shared" si="991"/>
        <v>-127.6964386426386</v>
      </c>
      <c r="AE4923" s="122">
        <f t="shared" si="992"/>
        <v>2.1494376722745503E-4</v>
      </c>
      <c r="AF4923" s="122">
        <f t="shared" si="999"/>
        <v>0.90905201878237363</v>
      </c>
      <c r="AG4923" s="122">
        <f t="shared" si="1000"/>
        <v>0.5373594180686968</v>
      </c>
      <c r="AH4923" s="87">
        <f t="shared" si="1001"/>
        <v>-0.15978893306809067</v>
      </c>
      <c r="AI4923" s="122">
        <f t="shared" si="1002"/>
        <v>1.1459260297187404</v>
      </c>
    </row>
    <row r="4924" spans="1:35" x14ac:dyDescent="0.25">
      <c r="A4924" s="90">
        <v>1.968</v>
      </c>
      <c r="B4924" s="160">
        <v>20.571704405189507</v>
      </c>
      <c r="E4924" s="147">
        <f t="shared" si="1003"/>
        <v>8.2286817620748961E-3</v>
      </c>
      <c r="F4924" s="160"/>
      <c r="W4924" s="146">
        <f t="shared" si="993"/>
        <v>0.62113444668422169</v>
      </c>
      <c r="X4924" s="164">
        <v>6.1301203719143524</v>
      </c>
      <c r="Y4924" s="147">
        <f t="shared" si="995"/>
        <v>3.9999999999995595E-4</v>
      </c>
      <c r="Z4924" s="122">
        <f t="shared" si="996"/>
        <v>8.8754449677853557</v>
      </c>
      <c r="AA4924" s="122">
        <f t="shared" si="997"/>
        <v>0.61929999999999996</v>
      </c>
      <c r="AB4924" s="122">
        <f t="shared" si="994"/>
        <v>2.6434431697010203E-3</v>
      </c>
      <c r="AC4924" s="122">
        <f t="shared" si="998"/>
        <v>9.730202974677665</v>
      </c>
      <c r="AD4924" s="122">
        <f t="shared" si="991"/>
        <v>-127.68009372123035</v>
      </c>
      <c r="AE4924" s="122">
        <f t="shared" si="992"/>
        <v>2.1491625480017147E-4</v>
      </c>
      <c r="AF4924" s="122">
        <f t="shared" si="999"/>
        <v>0.90926693503717382</v>
      </c>
      <c r="AG4924" s="122">
        <f t="shared" si="1000"/>
        <v>0.53729063700048785</v>
      </c>
      <c r="AH4924" s="87">
        <f t="shared" si="1001"/>
        <v>-0.16000384932289083</v>
      </c>
      <c r="AI4924" s="122">
        <f t="shared" si="1002"/>
        <v>1.1459260297187404</v>
      </c>
    </row>
    <row r="4925" spans="1:35" x14ac:dyDescent="0.25">
      <c r="A4925" s="90">
        <v>1.9683999999999999</v>
      </c>
      <c r="B4925" s="160">
        <v>20.571704405189507</v>
      </c>
      <c r="E4925" s="147">
        <f t="shared" si="1003"/>
        <v>8.2286817620748961E-3</v>
      </c>
      <c r="F4925" s="160"/>
      <c r="W4925" s="146">
        <f t="shared" si="993"/>
        <v>0.62113444668422169</v>
      </c>
      <c r="X4925" s="164">
        <v>6.1301203719143524</v>
      </c>
      <c r="Y4925" s="147">
        <f t="shared" si="995"/>
        <v>3.9999999999995595E-4</v>
      </c>
      <c r="Z4925" s="122">
        <f t="shared" si="996"/>
        <v>8.8754449677853557</v>
      </c>
      <c r="AA4925" s="122">
        <f t="shared" si="997"/>
        <v>0.61929999999999996</v>
      </c>
      <c r="AB4925" s="122">
        <f t="shared" si="994"/>
        <v>2.6434431697010203E-3</v>
      </c>
      <c r="AC4925" s="122">
        <f t="shared" si="998"/>
        <v>9.7328464178473659</v>
      </c>
      <c r="AD4925" s="122">
        <f t="shared" si="991"/>
        <v>-127.66374392522087</v>
      </c>
      <c r="AE4925" s="122">
        <f t="shared" si="992"/>
        <v>2.148887341677636E-4</v>
      </c>
      <c r="AF4925" s="122">
        <f t="shared" si="999"/>
        <v>0.90948182377134157</v>
      </c>
      <c r="AG4925" s="122">
        <f t="shared" si="1000"/>
        <v>0.53722183541946822</v>
      </c>
      <c r="AH4925" s="87">
        <f t="shared" si="1001"/>
        <v>-0.16021873805705858</v>
      </c>
      <c r="AI4925" s="122">
        <f t="shared" si="1002"/>
        <v>1.1459260297187404</v>
      </c>
    </row>
    <row r="4926" spans="1:35" x14ac:dyDescent="0.25">
      <c r="A4926" s="90">
        <v>1.9688000000000001</v>
      </c>
      <c r="B4926" s="160">
        <v>20.571704405189507</v>
      </c>
      <c r="E4926" s="147">
        <f t="shared" si="1003"/>
        <v>8.2286817620794653E-3</v>
      </c>
      <c r="F4926" s="160"/>
      <c r="W4926" s="146">
        <f t="shared" si="993"/>
        <v>0.62113444668422169</v>
      </c>
      <c r="X4926" s="164">
        <v>6.1301203719143524</v>
      </c>
      <c r="Y4926" s="147">
        <f t="shared" si="995"/>
        <v>4.0000000000017799E-4</v>
      </c>
      <c r="Z4926" s="122">
        <f t="shared" si="996"/>
        <v>8.8754449677853557</v>
      </c>
      <c r="AA4926" s="122">
        <f t="shared" si="997"/>
        <v>0.61929999999999996</v>
      </c>
      <c r="AB4926" s="122">
        <f t="shared" si="994"/>
        <v>2.6434431697024878E-3</v>
      </c>
      <c r="AC4926" s="122">
        <f t="shared" si="998"/>
        <v>9.7354898610170686</v>
      </c>
      <c r="AD4926" s="122">
        <f t="shared" si="991"/>
        <v>-127.64738925468109</v>
      </c>
      <c r="AE4926" s="122">
        <f t="shared" si="992"/>
        <v>2.1486120533035081E-4</v>
      </c>
      <c r="AF4926" s="122">
        <f t="shared" si="999"/>
        <v>0.90969668497667189</v>
      </c>
      <c r="AG4926" s="122">
        <f t="shared" si="1000"/>
        <v>0.53715301332563803</v>
      </c>
      <c r="AH4926" s="87">
        <f t="shared" si="1001"/>
        <v>-0.16043359926238893</v>
      </c>
      <c r="AI4926" s="122">
        <f t="shared" si="1002"/>
        <v>1.1459260297187404</v>
      </c>
    </row>
    <row r="4927" spans="1:35" x14ac:dyDescent="0.25">
      <c r="A4927" s="90">
        <v>1.9692000000000001</v>
      </c>
      <c r="B4927" s="160">
        <v>19.574449928610889</v>
      </c>
      <c r="E4927" s="147">
        <f t="shared" si="1003"/>
        <v>8.0292308667591957E-3</v>
      </c>
      <c r="F4927" s="160"/>
      <c r="W4927" s="146">
        <f t="shared" si="993"/>
        <v>0.59655925288583</v>
      </c>
      <c r="X4927" s="164">
        <v>5.8875820664774734</v>
      </c>
      <c r="Y4927" s="147">
        <f t="shared" si="995"/>
        <v>3.9999999999995595E-4</v>
      </c>
      <c r="Z4927" s="122">
        <f t="shared" si="996"/>
        <v>8.8754449677853557</v>
      </c>
      <c r="AA4927" s="122">
        <f t="shared" si="997"/>
        <v>0.61929999999999996</v>
      </c>
      <c r="AB4927" s="122">
        <f t="shared" si="994"/>
        <v>2.5781749995255256E-3</v>
      </c>
      <c r="AC4927" s="122">
        <f t="shared" si="998"/>
        <v>9.7380680360165943</v>
      </c>
      <c r="AD4927" s="122">
        <f t="shared" si="991"/>
        <v>-124.48013835796733</v>
      </c>
      <c r="AE4927" s="122">
        <f t="shared" si="992"/>
        <v>2.0952996158752905E-4</v>
      </c>
      <c r="AF4927" s="122">
        <f t="shared" si="999"/>
        <v>0.90990621493825941</v>
      </c>
      <c r="AG4927" s="122">
        <f t="shared" si="1000"/>
        <v>0.52382490396888026</v>
      </c>
      <c r="AH4927" s="87">
        <f t="shared" si="1001"/>
        <v>-0.16064312922397644</v>
      </c>
      <c r="AI4927" s="122">
        <f t="shared" si="1002"/>
        <v>1.1931323283768036</v>
      </c>
    </row>
    <row r="4928" spans="1:35" x14ac:dyDescent="0.25">
      <c r="A4928" s="90">
        <v>1.9696</v>
      </c>
      <c r="B4928" s="160">
        <v>20.571704405189507</v>
      </c>
      <c r="E4928" s="147">
        <f t="shared" si="1003"/>
        <v>8.0292308667591957E-3</v>
      </c>
      <c r="F4928" s="160"/>
      <c r="W4928" s="146">
        <f t="shared" si="993"/>
        <v>0.62113444668422135</v>
      </c>
      <c r="X4928" s="164">
        <v>6.1301203719143489</v>
      </c>
      <c r="Y4928" s="147">
        <f t="shared" si="995"/>
        <v>3.9999999999995595E-4</v>
      </c>
      <c r="Z4928" s="122">
        <f t="shared" si="996"/>
        <v>8.8754449677853557</v>
      </c>
      <c r="AA4928" s="122">
        <f t="shared" si="997"/>
        <v>0.61929999999999996</v>
      </c>
      <c r="AB4928" s="122">
        <f t="shared" si="994"/>
        <v>2.6434431697010194E-3</v>
      </c>
      <c r="AC4928" s="122">
        <f t="shared" si="998"/>
        <v>9.7407114791862952</v>
      </c>
      <c r="AD4928" s="122">
        <f t="shared" si="991"/>
        <v>-127.61506939544972</v>
      </c>
      <c r="AE4928" s="122">
        <f t="shared" si="992"/>
        <v>2.1480680324699363E-4</v>
      </c>
      <c r="AF4928" s="122">
        <f t="shared" si="999"/>
        <v>0.91012102174150644</v>
      </c>
      <c r="AG4928" s="122">
        <f t="shared" si="1000"/>
        <v>0.53701700811754327</v>
      </c>
      <c r="AH4928" s="87">
        <f t="shared" si="1001"/>
        <v>-0.16085793602722342</v>
      </c>
      <c r="AI4928" s="122">
        <f t="shared" si="1002"/>
        <v>1.1459260297187408</v>
      </c>
    </row>
    <row r="4929" spans="1:35" x14ac:dyDescent="0.25">
      <c r="A4929" s="90">
        <v>1.97</v>
      </c>
      <c r="B4929" s="160">
        <v>19.574449928610889</v>
      </c>
      <c r="E4929" s="147">
        <f t="shared" si="1003"/>
        <v>8.0292308667591957E-3</v>
      </c>
      <c r="F4929" s="160"/>
      <c r="W4929" s="146">
        <f t="shared" si="993"/>
        <v>0.59655925288583023</v>
      </c>
      <c r="X4929" s="164">
        <v>5.8875820664774761</v>
      </c>
      <c r="Y4929" s="147">
        <f t="shared" si="995"/>
        <v>3.9999999999995595E-4</v>
      </c>
      <c r="Z4929" s="122">
        <f t="shared" si="996"/>
        <v>8.8754449677853557</v>
      </c>
      <c r="AA4929" s="122">
        <f t="shared" si="997"/>
        <v>0.61929999999999996</v>
      </c>
      <c r="AB4929" s="122">
        <f t="shared" si="994"/>
        <v>2.5781749995255269E-3</v>
      </c>
      <c r="AC4929" s="122">
        <f t="shared" si="998"/>
        <v>9.7432896541858209</v>
      </c>
      <c r="AD4929" s="122">
        <f t="shared" si="991"/>
        <v>-124.44860733595036</v>
      </c>
      <c r="AE4929" s="122">
        <f t="shared" si="992"/>
        <v>2.0947688730661018E-4</v>
      </c>
      <c r="AF4929" s="122">
        <f t="shared" si="999"/>
        <v>0.9103304986288131</v>
      </c>
      <c r="AG4929" s="122">
        <f t="shared" si="1000"/>
        <v>0.52369221826658319</v>
      </c>
      <c r="AH4929" s="87">
        <f t="shared" si="1001"/>
        <v>-0.16106741291453003</v>
      </c>
      <c r="AI4929" s="122">
        <f t="shared" si="1002"/>
        <v>1.1931323283768034</v>
      </c>
    </row>
    <row r="4930" spans="1:35" x14ac:dyDescent="0.25">
      <c r="A4930" s="90">
        <v>1.9703999999999999</v>
      </c>
      <c r="B4930" s="160">
        <v>19.574449928610889</v>
      </c>
      <c r="E4930" s="147">
        <f t="shared" si="1003"/>
        <v>7.8297799714434936E-3</v>
      </c>
      <c r="F4930" s="160"/>
      <c r="W4930" s="146">
        <f t="shared" si="993"/>
        <v>0.59655925288583023</v>
      </c>
      <c r="X4930" s="164">
        <v>5.8875820664774761</v>
      </c>
      <c r="Y4930" s="147">
        <f t="shared" si="995"/>
        <v>3.9999999999995595E-4</v>
      </c>
      <c r="Z4930" s="122">
        <f t="shared" si="996"/>
        <v>8.8754449677853557</v>
      </c>
      <c r="AA4930" s="122">
        <f t="shared" si="997"/>
        <v>0.61929999999999996</v>
      </c>
      <c r="AB4930" s="122">
        <f t="shared" si="994"/>
        <v>2.5781749995255269E-3</v>
      </c>
      <c r="AC4930" s="122">
        <f t="shared" si="998"/>
        <v>9.7458678291853467</v>
      </c>
      <c r="AD4930" s="122">
        <f t="shared" si="991"/>
        <v>-124.43303204681675</v>
      </c>
      <c r="AE4930" s="122">
        <f t="shared" si="992"/>
        <v>2.0945067035524004E-4</v>
      </c>
      <c r="AF4930" s="122">
        <f t="shared" si="999"/>
        <v>0.91053994929916837</v>
      </c>
      <c r="AG4930" s="122">
        <f t="shared" si="1000"/>
        <v>0.52362667588815781</v>
      </c>
      <c r="AH4930" s="87">
        <f t="shared" si="1001"/>
        <v>-0.16127686358488527</v>
      </c>
      <c r="AI4930" s="122">
        <f t="shared" si="1002"/>
        <v>1.1931323283768034</v>
      </c>
    </row>
    <row r="4931" spans="1:35" x14ac:dyDescent="0.25">
      <c r="A4931" s="90">
        <v>1.9708000000000001</v>
      </c>
      <c r="B4931" s="160">
        <v>20.571704405189507</v>
      </c>
      <c r="E4931" s="147">
        <f t="shared" si="1003"/>
        <v>8.0292308667636522E-3</v>
      </c>
      <c r="F4931" s="160"/>
      <c r="W4931" s="146">
        <f t="shared" si="993"/>
        <v>0.62113444668422169</v>
      </c>
      <c r="X4931" s="164">
        <v>6.1301203719143524</v>
      </c>
      <c r="Y4931" s="147">
        <f t="shared" si="995"/>
        <v>4.0000000000017799E-4</v>
      </c>
      <c r="Z4931" s="122">
        <f t="shared" si="996"/>
        <v>8.8754449677853557</v>
      </c>
      <c r="AA4931" s="122">
        <f t="shared" si="997"/>
        <v>0.61929999999999996</v>
      </c>
      <c r="AB4931" s="122">
        <f t="shared" si="994"/>
        <v>2.6434431697024878E-3</v>
      </c>
      <c r="AC4931" s="122">
        <f t="shared" si="998"/>
        <v>9.7485112723550493</v>
      </c>
      <c r="AD4931" s="122">
        <f t="shared" si="991"/>
        <v>-127.56675617449902</v>
      </c>
      <c r="AE4931" s="122">
        <f t="shared" si="992"/>
        <v>2.1472548049572183E-4</v>
      </c>
      <c r="AF4931" s="122">
        <f t="shared" si="999"/>
        <v>0.9107546747796641</v>
      </c>
      <c r="AG4931" s="122">
        <f t="shared" si="1000"/>
        <v>0.53681370123906569</v>
      </c>
      <c r="AH4931" s="87">
        <f t="shared" si="1001"/>
        <v>-0.161491589065381</v>
      </c>
      <c r="AI4931" s="122">
        <f t="shared" si="1002"/>
        <v>1.1459260297187404</v>
      </c>
    </row>
    <row r="4932" spans="1:35" x14ac:dyDescent="0.25">
      <c r="A4932" s="90">
        <v>1.9712000000000001</v>
      </c>
      <c r="B4932" s="160">
        <v>20.571704405189507</v>
      </c>
      <c r="E4932" s="147">
        <f t="shared" si="1003"/>
        <v>8.2286817620748961E-3</v>
      </c>
      <c r="F4932" s="160"/>
      <c r="W4932" s="146">
        <f t="shared" si="993"/>
        <v>0.62113444668422169</v>
      </c>
      <c r="X4932" s="164">
        <v>6.1301203719143524</v>
      </c>
      <c r="Y4932" s="147">
        <f t="shared" si="995"/>
        <v>3.9999999999995595E-4</v>
      </c>
      <c r="Z4932" s="122">
        <f t="shared" si="996"/>
        <v>8.8754449677853557</v>
      </c>
      <c r="AA4932" s="122">
        <f t="shared" si="997"/>
        <v>0.61929999999999996</v>
      </c>
      <c r="AB4932" s="122">
        <f t="shared" si="994"/>
        <v>2.6434431697010203E-3</v>
      </c>
      <c r="AC4932" s="122">
        <f t="shared" si="998"/>
        <v>9.7511547155247502</v>
      </c>
      <c r="AD4932" s="122">
        <f t="shared" ref="AD4932:AD4995" si="1004">2*$AB$1*PI()*((AC4932+$X$2/2)*(2*AC4932-$Z$1)+(AC4932+$X$2/2)^2-($X$1/2)^2)*AB4932</f>
        <v>-127.55037261728049</v>
      </c>
      <c r="AE4932" s="122">
        <f t="shared" ref="AE4932:AE4995" si="1005">-AD4932*0.000000001*$Z$2</f>
        <v>2.1469790303509274E-4</v>
      </c>
      <c r="AF4932" s="122">
        <f t="shared" si="999"/>
        <v>0.91096937268269917</v>
      </c>
      <c r="AG4932" s="122">
        <f t="shared" si="1000"/>
        <v>0.53674475758779094</v>
      </c>
      <c r="AH4932" s="87">
        <f t="shared" si="1001"/>
        <v>-0.1617062869684161</v>
      </c>
      <c r="AI4932" s="122">
        <f t="shared" si="1002"/>
        <v>1.1459260297187404</v>
      </c>
    </row>
    <row r="4933" spans="1:35" x14ac:dyDescent="0.25">
      <c r="A4933" s="90">
        <v>1.9716</v>
      </c>
      <c r="B4933" s="160">
        <v>20.571704405189507</v>
      </c>
      <c r="E4933" s="147">
        <f t="shared" si="1003"/>
        <v>8.2286817620748961E-3</v>
      </c>
      <c r="F4933" s="160"/>
      <c r="W4933" s="146">
        <f t="shared" ref="W4933:W4996" si="1006">+X4933/1000000*101325</f>
        <v>0.62113444668422169</v>
      </c>
      <c r="X4933" s="164">
        <v>6.1301203719143524</v>
      </c>
      <c r="Y4933" s="147">
        <f t="shared" si="995"/>
        <v>3.9999999999995595E-4</v>
      </c>
      <c r="Z4933" s="122">
        <f t="shared" si="996"/>
        <v>8.8754449677853557</v>
      </c>
      <c r="AA4933" s="122">
        <f t="shared" si="997"/>
        <v>0.61929999999999996</v>
      </c>
      <c r="AB4933" s="122">
        <f t="shared" ref="AB4933:AB4996" si="1007">IF(OR(AC4932&gt;=($X$1-$X$2)/2,AC4932&gt;=$Z$1/2),0,Z4933*W4933^AA4933*Y4933)</f>
        <v>2.6434431697010203E-3</v>
      </c>
      <c r="AC4933" s="122">
        <f t="shared" si="998"/>
        <v>9.7537981586944511</v>
      </c>
      <c r="AD4933" s="122">
        <f t="shared" si="1004"/>
        <v>-127.53398418553158</v>
      </c>
      <c r="AE4933" s="122">
        <f t="shared" si="1005"/>
        <v>2.1467031736945865E-4</v>
      </c>
      <c r="AF4933" s="122">
        <f t="shared" si="999"/>
        <v>0.91118404300006861</v>
      </c>
      <c r="AG4933" s="122">
        <f t="shared" si="1000"/>
        <v>0.53667579342370575</v>
      </c>
      <c r="AH4933" s="87">
        <f t="shared" si="1001"/>
        <v>-0.16192095728578557</v>
      </c>
      <c r="AI4933" s="122">
        <f t="shared" si="1002"/>
        <v>1.1459260297187404</v>
      </c>
    </row>
    <row r="4934" spans="1:35" x14ac:dyDescent="0.25">
      <c r="A4934" s="90">
        <v>1.972</v>
      </c>
      <c r="B4934" s="160">
        <v>20.571704405189507</v>
      </c>
      <c r="E4934" s="147">
        <f t="shared" si="1003"/>
        <v>8.2286817620748961E-3</v>
      </c>
      <c r="F4934" s="160"/>
      <c r="W4934" s="146">
        <f t="shared" si="1006"/>
        <v>0.62113444668422169</v>
      </c>
      <c r="X4934" s="164">
        <v>6.1301203719143524</v>
      </c>
      <c r="Y4934" s="147">
        <f t="shared" ref="Y4934:Y4997" si="1008">+A4934-A4933</f>
        <v>3.9999999999995595E-4</v>
      </c>
      <c r="Z4934" s="122">
        <f t="shared" ref="Z4934:Z4997" si="1009">IF(AND(W4934&lt;=$S$56,W4934&gt;$Q$56),$T$56,IF(AND(W4934&lt;=$S$57,W4934&gt;$Q$57),$T$57,IF(AND(W4934&lt;=$S$58,W4934&gt;$Q$58),$T$58,IF(AND(W4934&lt;=$S$59,W4934&gt;$Q$59),$T$59,IF(AND(W4934&lt;=$S$60,W4934&gt;$Q$60),$T$60,"Valor no encontrado para Po")))))</f>
        <v>8.8754449677853557</v>
      </c>
      <c r="AA4934" s="122">
        <f t="shared" ref="AA4934:AA4997" si="1010">IF(AND(W4934&lt;=$S$56,W4934&gt;$Q$56),$U$56,IF(AND(W4934&lt;=$S$57,W4934&gt;$Q$57),$U$57,IF(AND(W4934&lt;=$S$58,W4934&gt;$Q$58),$U$58,IF(AND(W4934&lt;=$S$59,W4934&gt;$Q$59),$U$59,IF(AND(W4934&lt;=$S$60,W4934&gt;$Q$60),$U$60,"Valor no encontrado para Po")))))</f>
        <v>0.61929999999999996</v>
      </c>
      <c r="AB4934" s="122">
        <f t="shared" si="1007"/>
        <v>2.6434431697010203E-3</v>
      </c>
      <c r="AC4934" s="122">
        <f t="shared" ref="AC4934:AC4997" si="1011">+AC4933+AB4934</f>
        <v>9.756441601864152</v>
      </c>
      <c r="AD4934" s="122">
        <f t="shared" si="1004"/>
        <v>-127.51759087918147</v>
      </c>
      <c r="AE4934" s="122">
        <f t="shared" si="1005"/>
        <v>2.1464272349870032E-4</v>
      </c>
      <c r="AF4934" s="122">
        <f t="shared" ref="AF4934:AF4997" si="1012">+AF4933+AE4934</f>
        <v>0.9113986857235673</v>
      </c>
      <c r="AG4934" s="122">
        <f t="shared" ref="AG4934:AG4997" si="1013">+AE4934/Y4934</f>
        <v>0.53660680874680988</v>
      </c>
      <c r="AH4934" s="87">
        <f t="shared" ref="AH4934:AH4997" si="1014">+AH4933-AE4934</f>
        <v>-0.16213560000928426</v>
      </c>
      <c r="AI4934" s="122">
        <f t="shared" si="1002"/>
        <v>1.1459260297187404</v>
      </c>
    </row>
    <row r="4935" spans="1:35" x14ac:dyDescent="0.25">
      <c r="A4935" s="90">
        <v>1.9723999999999999</v>
      </c>
      <c r="B4935" s="160">
        <v>20.571704405189507</v>
      </c>
      <c r="E4935" s="147">
        <f t="shared" si="1003"/>
        <v>8.2286817620748961E-3</v>
      </c>
      <c r="F4935" s="160"/>
      <c r="W4935" s="146">
        <f t="shared" si="1006"/>
        <v>0.62113444668422169</v>
      </c>
      <c r="X4935" s="164">
        <v>6.1301203719143524</v>
      </c>
      <c r="Y4935" s="147">
        <f t="shared" si="1008"/>
        <v>3.9999999999995595E-4</v>
      </c>
      <c r="Z4935" s="122">
        <f t="shared" si="1009"/>
        <v>8.8754449677853557</v>
      </c>
      <c r="AA4935" s="122">
        <f t="shared" si="1010"/>
        <v>0.61929999999999996</v>
      </c>
      <c r="AB4935" s="122">
        <f t="shared" si="1007"/>
        <v>2.6434431697010203E-3</v>
      </c>
      <c r="AC4935" s="122">
        <f t="shared" si="1011"/>
        <v>9.7590850450338529</v>
      </c>
      <c r="AD4935" s="122">
        <f t="shared" si="1004"/>
        <v>-127.50119269823011</v>
      </c>
      <c r="AE4935" s="122">
        <f t="shared" si="1005"/>
        <v>2.1461512142281763E-4</v>
      </c>
      <c r="AF4935" s="122">
        <f t="shared" si="1012"/>
        <v>0.91161330084499015</v>
      </c>
      <c r="AG4935" s="122">
        <f t="shared" si="1013"/>
        <v>0.53653780355710312</v>
      </c>
      <c r="AH4935" s="87">
        <f t="shared" si="1014"/>
        <v>-0.16235021513070708</v>
      </c>
      <c r="AI4935" s="122">
        <f t="shared" si="1002"/>
        <v>1.1459260297187404</v>
      </c>
    </row>
    <row r="4936" spans="1:35" x14ac:dyDescent="0.25">
      <c r="A4936" s="90">
        <v>1.9728000000000001</v>
      </c>
      <c r="B4936" s="160">
        <v>20.571704405189507</v>
      </c>
      <c r="E4936" s="147">
        <f t="shared" si="1003"/>
        <v>8.2286817620794653E-3</v>
      </c>
      <c r="F4936" s="160"/>
      <c r="W4936" s="146">
        <f t="shared" si="1006"/>
        <v>0.62113444668422169</v>
      </c>
      <c r="X4936" s="164">
        <v>6.1301203719143524</v>
      </c>
      <c r="Y4936" s="147">
        <f t="shared" si="1008"/>
        <v>4.0000000000017799E-4</v>
      </c>
      <c r="Z4936" s="122">
        <f t="shared" si="1009"/>
        <v>8.8754449677853557</v>
      </c>
      <c r="AA4936" s="122">
        <f t="shared" si="1010"/>
        <v>0.61929999999999996</v>
      </c>
      <c r="AB4936" s="122">
        <f t="shared" si="1007"/>
        <v>2.6434431697024878E-3</v>
      </c>
      <c r="AC4936" s="122">
        <f t="shared" si="1011"/>
        <v>9.7617284882035555</v>
      </c>
      <c r="AD4936" s="122">
        <f t="shared" si="1004"/>
        <v>-127.48478964274831</v>
      </c>
      <c r="AE4936" s="122">
        <f t="shared" si="1005"/>
        <v>2.145875111419298E-4</v>
      </c>
      <c r="AF4936" s="122">
        <f t="shared" si="1012"/>
        <v>0.91182788835613204</v>
      </c>
      <c r="AG4936" s="122">
        <f t="shared" si="1013"/>
        <v>0.5364687778545858</v>
      </c>
      <c r="AH4936" s="87">
        <f t="shared" si="1014"/>
        <v>-0.162564802641849</v>
      </c>
      <c r="AI4936" s="122">
        <f t="shared" si="1002"/>
        <v>1.1459260297187404</v>
      </c>
    </row>
    <row r="4937" spans="1:35" x14ac:dyDescent="0.25">
      <c r="A4937" s="90">
        <v>1.9732000000000001</v>
      </c>
      <c r="B4937" s="160">
        <v>20.571704405189507</v>
      </c>
      <c r="E4937" s="147">
        <f t="shared" si="1003"/>
        <v>8.2286817620748961E-3</v>
      </c>
      <c r="F4937" s="160"/>
      <c r="W4937" s="146">
        <f t="shared" si="1006"/>
        <v>0.62113444668422169</v>
      </c>
      <c r="X4937" s="164">
        <v>6.1301203719143524</v>
      </c>
      <c r="Y4937" s="147">
        <f t="shared" si="1008"/>
        <v>3.9999999999995595E-4</v>
      </c>
      <c r="Z4937" s="122">
        <f t="shared" si="1009"/>
        <v>8.8754449677853557</v>
      </c>
      <c r="AA4937" s="122">
        <f t="shared" si="1010"/>
        <v>0.61929999999999996</v>
      </c>
      <c r="AB4937" s="122">
        <f t="shared" si="1007"/>
        <v>2.6434431697010203E-3</v>
      </c>
      <c r="AC4937" s="122">
        <f t="shared" si="1011"/>
        <v>9.7643719313732564</v>
      </c>
      <c r="AD4937" s="122">
        <f t="shared" si="1004"/>
        <v>-127.46838171252369</v>
      </c>
      <c r="AE4937" s="122">
        <f t="shared" si="1005"/>
        <v>2.1455989265567934E-4</v>
      </c>
      <c r="AF4937" s="122">
        <f t="shared" si="1012"/>
        <v>0.91204244824878777</v>
      </c>
      <c r="AG4937" s="122">
        <f t="shared" si="1013"/>
        <v>0.53639973163925747</v>
      </c>
      <c r="AH4937" s="87">
        <f t="shared" si="1014"/>
        <v>-0.16277936253450467</v>
      </c>
      <c r="AI4937" s="122">
        <f t="shared" si="1002"/>
        <v>1.1459260297187404</v>
      </c>
    </row>
    <row r="4938" spans="1:35" x14ac:dyDescent="0.25">
      <c r="A4938" s="90">
        <v>1.9736</v>
      </c>
      <c r="B4938" s="160">
        <v>20.571704405189507</v>
      </c>
      <c r="E4938" s="147">
        <f t="shared" si="1003"/>
        <v>8.2286817620748961E-3</v>
      </c>
      <c r="F4938" s="160"/>
      <c r="W4938" s="146">
        <f t="shared" si="1006"/>
        <v>0.62113444668422169</v>
      </c>
      <c r="X4938" s="164">
        <v>6.1301203719143524</v>
      </c>
      <c r="Y4938" s="147">
        <f t="shared" si="1008"/>
        <v>3.9999999999995595E-4</v>
      </c>
      <c r="Z4938" s="122">
        <f t="shared" si="1009"/>
        <v>8.8754449677853557</v>
      </c>
      <c r="AA4938" s="122">
        <f t="shared" si="1010"/>
        <v>0.61929999999999996</v>
      </c>
      <c r="AB4938" s="122">
        <f t="shared" si="1007"/>
        <v>2.6434431697010203E-3</v>
      </c>
      <c r="AC4938" s="122">
        <f t="shared" si="1011"/>
        <v>9.7670153745429573</v>
      </c>
      <c r="AD4938" s="122">
        <f t="shared" si="1004"/>
        <v>-127.45196890776869</v>
      </c>
      <c r="AE4938" s="122">
        <f t="shared" si="1005"/>
        <v>2.145322659644238E-4</v>
      </c>
      <c r="AF4938" s="122">
        <f t="shared" si="1012"/>
        <v>0.91225698051475224</v>
      </c>
      <c r="AG4938" s="122">
        <f t="shared" si="1013"/>
        <v>0.53633066491111858</v>
      </c>
      <c r="AH4938" s="87">
        <f t="shared" si="1014"/>
        <v>-0.16299389480046911</v>
      </c>
      <c r="AI4938" s="122">
        <f t="shared" si="1002"/>
        <v>1.1459260297187404</v>
      </c>
    </row>
    <row r="4939" spans="1:35" x14ac:dyDescent="0.25">
      <c r="A4939" s="90">
        <v>1.974</v>
      </c>
      <c r="B4939" s="160">
        <v>19.574449928610889</v>
      </c>
      <c r="E4939" s="147">
        <f t="shared" si="1003"/>
        <v>8.0292308667591957E-3</v>
      </c>
      <c r="F4939" s="160"/>
      <c r="W4939" s="146">
        <f t="shared" si="1006"/>
        <v>0.59655925288583</v>
      </c>
      <c r="X4939" s="164">
        <v>5.8875820664774734</v>
      </c>
      <c r="Y4939" s="147">
        <f t="shared" si="1008"/>
        <v>3.9999999999995595E-4</v>
      </c>
      <c r="Z4939" s="122">
        <f t="shared" si="1009"/>
        <v>8.8754449677853557</v>
      </c>
      <c r="AA4939" s="122">
        <f t="shared" si="1010"/>
        <v>0.61929999999999996</v>
      </c>
      <c r="AB4939" s="122">
        <f t="shared" si="1007"/>
        <v>2.5781749995255256E-3</v>
      </c>
      <c r="AC4939" s="122">
        <f t="shared" si="1011"/>
        <v>9.769593549542483</v>
      </c>
      <c r="AD4939" s="122">
        <f t="shared" si="1004"/>
        <v>-124.28948775583827</v>
      </c>
      <c r="AE4939" s="122">
        <f t="shared" si="1005"/>
        <v>2.0920905084732838E-4</v>
      </c>
      <c r="AF4939" s="122">
        <f t="shared" si="1012"/>
        <v>0.91246618956559955</v>
      </c>
      <c r="AG4939" s="122">
        <f t="shared" si="1013"/>
        <v>0.52302262711837855</v>
      </c>
      <c r="AH4939" s="87">
        <f t="shared" si="1014"/>
        <v>-0.16320310385131645</v>
      </c>
      <c r="AI4939" s="122">
        <f t="shared" si="1002"/>
        <v>1.1931323283768036</v>
      </c>
    </row>
    <row r="4940" spans="1:35" x14ac:dyDescent="0.25">
      <c r="A4940" s="90">
        <v>1.9743999999999999</v>
      </c>
      <c r="B4940" s="160">
        <v>20.571704405189507</v>
      </c>
      <c r="E4940" s="147">
        <f t="shared" si="1003"/>
        <v>8.0292308667591957E-3</v>
      </c>
      <c r="F4940" s="160"/>
      <c r="W4940" s="146">
        <f t="shared" si="1006"/>
        <v>0.62113444668422135</v>
      </c>
      <c r="X4940" s="164">
        <v>6.1301203719143489</v>
      </c>
      <c r="Y4940" s="147">
        <f t="shared" si="1008"/>
        <v>3.9999999999995595E-4</v>
      </c>
      <c r="Z4940" s="122">
        <f t="shared" si="1009"/>
        <v>8.8754449677853557</v>
      </c>
      <c r="AA4940" s="122">
        <f t="shared" si="1010"/>
        <v>0.61929999999999996</v>
      </c>
      <c r="AB4940" s="122">
        <f t="shared" si="1007"/>
        <v>2.6434431697010194E-3</v>
      </c>
      <c r="AC4940" s="122">
        <f t="shared" si="1011"/>
        <v>9.7722369927121839</v>
      </c>
      <c r="AD4940" s="122">
        <f t="shared" si="1004"/>
        <v>-127.41953421568581</v>
      </c>
      <c r="AE4940" s="122">
        <f t="shared" si="1005"/>
        <v>2.144776705898052E-4</v>
      </c>
      <c r="AF4940" s="122">
        <f t="shared" si="1012"/>
        <v>0.91268066723618935</v>
      </c>
      <c r="AG4940" s="122">
        <f t="shared" si="1013"/>
        <v>0.53619417647457202</v>
      </c>
      <c r="AH4940" s="87">
        <f t="shared" si="1014"/>
        <v>-0.16341758152190625</v>
      </c>
      <c r="AI4940" s="122">
        <f t="shared" si="1002"/>
        <v>1.1459260297187408</v>
      </c>
    </row>
    <row r="4941" spans="1:35" x14ac:dyDescent="0.25">
      <c r="A4941" s="90">
        <v>1.9748000000000001</v>
      </c>
      <c r="B4941" s="160">
        <v>20.571704405189507</v>
      </c>
      <c r="E4941" s="147">
        <f t="shared" si="1003"/>
        <v>8.2286817620794653E-3</v>
      </c>
      <c r="F4941" s="160"/>
      <c r="W4941" s="146">
        <f t="shared" si="1006"/>
        <v>0.62113444668422135</v>
      </c>
      <c r="X4941" s="164">
        <v>6.1301203719143489</v>
      </c>
      <c r="Y4941" s="147">
        <f t="shared" si="1008"/>
        <v>4.0000000000017799E-4</v>
      </c>
      <c r="Z4941" s="122">
        <f t="shared" si="1009"/>
        <v>8.8754449677853557</v>
      </c>
      <c r="AA4941" s="122">
        <f t="shared" si="1010"/>
        <v>0.61929999999999996</v>
      </c>
      <c r="AB4941" s="122">
        <f t="shared" si="1007"/>
        <v>2.643443169702487E-3</v>
      </c>
      <c r="AC4941" s="122">
        <f t="shared" si="1011"/>
        <v>9.7748804358818866</v>
      </c>
      <c r="AD4941" s="122">
        <f t="shared" si="1004"/>
        <v>-127.40310690755462</v>
      </c>
      <c r="AE4941" s="122">
        <f t="shared" si="1005"/>
        <v>2.1445001948588516E-4</v>
      </c>
      <c r="AF4941" s="122">
        <f t="shared" si="1012"/>
        <v>0.91289511725567518</v>
      </c>
      <c r="AG4941" s="122">
        <f t="shared" si="1013"/>
        <v>0.53612504871447431</v>
      </c>
      <c r="AH4941" s="87">
        <f t="shared" si="1014"/>
        <v>-0.16363203154139214</v>
      </c>
      <c r="AI4941" s="122">
        <f t="shared" si="1002"/>
        <v>1.0903749756856735</v>
      </c>
    </row>
    <row r="4942" spans="1:35" x14ac:dyDescent="0.25">
      <c r="A4942" s="90">
        <v>1.9752000000000001</v>
      </c>
      <c r="B4942" s="160">
        <v>20.571704405189507</v>
      </c>
      <c r="E4942" s="147">
        <f t="shared" si="1003"/>
        <v>8.2286817620748961E-3</v>
      </c>
      <c r="F4942" s="160"/>
      <c r="W4942" s="146">
        <f t="shared" si="1006"/>
        <v>0.62113444668422135</v>
      </c>
      <c r="X4942" s="164">
        <v>6.1301203719143489</v>
      </c>
      <c r="Y4942" s="147">
        <f t="shared" si="1008"/>
        <v>3.9999999999995595E-4</v>
      </c>
      <c r="Z4942" s="122">
        <f t="shared" si="1009"/>
        <v>8.8754449677853557</v>
      </c>
      <c r="AA4942" s="122">
        <f t="shared" si="1010"/>
        <v>0.61929999999999996</v>
      </c>
      <c r="AB4942" s="122">
        <f t="shared" si="1007"/>
        <v>2.6434431697010194E-3</v>
      </c>
      <c r="AC4942" s="122">
        <f t="shared" si="1011"/>
        <v>9.7775238790515875</v>
      </c>
      <c r="AD4942" s="122">
        <f t="shared" si="1004"/>
        <v>-127.38667472468074</v>
      </c>
      <c r="AE4942" s="122">
        <f t="shared" si="1005"/>
        <v>2.1442236017660274E-4</v>
      </c>
      <c r="AF4942" s="122">
        <f t="shared" si="1012"/>
        <v>0.91310953961585184</v>
      </c>
      <c r="AG4942" s="122">
        <f t="shared" si="1013"/>
        <v>0.53605590044156592</v>
      </c>
      <c r="AH4942" s="87">
        <f t="shared" si="1014"/>
        <v>-0.16384645390156874</v>
      </c>
      <c r="AI4942" s="122">
        <f t="shared" si="1002"/>
        <v>1.1459260297187408</v>
      </c>
    </row>
    <row r="4943" spans="1:35" x14ac:dyDescent="0.25">
      <c r="A4943" s="90">
        <v>1.9756</v>
      </c>
      <c r="B4943" s="160">
        <v>19.574449928610889</v>
      </c>
      <c r="E4943" s="147">
        <f t="shared" si="1003"/>
        <v>8.0292308667591957E-3</v>
      </c>
      <c r="F4943" s="160"/>
      <c r="W4943" s="146">
        <f t="shared" si="1006"/>
        <v>0.59655925288583023</v>
      </c>
      <c r="X4943" s="164">
        <v>5.8875820664774761</v>
      </c>
      <c r="Y4943" s="147">
        <f t="shared" si="1008"/>
        <v>3.9999999999995595E-4</v>
      </c>
      <c r="Z4943" s="122">
        <f t="shared" si="1009"/>
        <v>8.8754449677853557</v>
      </c>
      <c r="AA4943" s="122">
        <f t="shared" si="1010"/>
        <v>0.61929999999999996</v>
      </c>
      <c r="AB4943" s="122">
        <f t="shared" si="1007"/>
        <v>2.5781749995255269E-3</v>
      </c>
      <c r="AC4943" s="122">
        <f t="shared" si="1011"/>
        <v>9.7801020540511132</v>
      </c>
      <c r="AD4943" s="122">
        <f t="shared" si="1004"/>
        <v>-124.22578729167134</v>
      </c>
      <c r="AE4943" s="122">
        <f t="shared" si="1005"/>
        <v>2.091018276711167E-4</v>
      </c>
      <c r="AF4943" s="122">
        <f t="shared" si="1012"/>
        <v>0.91331864144352293</v>
      </c>
      <c r="AG4943" s="122">
        <f t="shared" si="1013"/>
        <v>0.52275456917784935</v>
      </c>
      <c r="AH4943" s="87">
        <f t="shared" si="1014"/>
        <v>-0.16405555572923985</v>
      </c>
      <c r="AI4943" s="122">
        <f t="shared" si="1002"/>
        <v>1.135292854690594</v>
      </c>
    </row>
    <row r="4944" spans="1:35" x14ac:dyDescent="0.25">
      <c r="A4944" s="90">
        <v>1.976</v>
      </c>
      <c r="B4944" s="160">
        <v>19.574449928610889</v>
      </c>
      <c r="E4944" s="147">
        <f t="shared" si="1003"/>
        <v>7.8297799714434936E-3</v>
      </c>
      <c r="F4944" s="160"/>
      <c r="W4944" s="146">
        <f t="shared" si="1006"/>
        <v>0.59655925288583023</v>
      </c>
      <c r="X4944" s="164">
        <v>5.8875820664774761</v>
      </c>
      <c r="Y4944" s="147">
        <f t="shared" si="1008"/>
        <v>3.9999999999995595E-4</v>
      </c>
      <c r="Z4944" s="122">
        <f t="shared" si="1009"/>
        <v>8.8754449677853557</v>
      </c>
      <c r="AA4944" s="122">
        <f t="shared" si="1010"/>
        <v>0.61929999999999996</v>
      </c>
      <c r="AB4944" s="122">
        <f t="shared" si="1007"/>
        <v>2.5781749995255269E-3</v>
      </c>
      <c r="AC4944" s="122">
        <f t="shared" si="1011"/>
        <v>9.7826802290506389</v>
      </c>
      <c r="AD4944" s="122">
        <f t="shared" si="1004"/>
        <v>-124.21014742996725</v>
      </c>
      <c r="AE4944" s="122">
        <f t="shared" si="1005"/>
        <v>2.0907550202860605E-4</v>
      </c>
      <c r="AF4944" s="122">
        <f t="shared" si="1012"/>
        <v>0.91352771694555157</v>
      </c>
      <c r="AG4944" s="122">
        <f t="shared" si="1013"/>
        <v>0.52268875507157264</v>
      </c>
      <c r="AH4944" s="87">
        <f t="shared" si="1014"/>
        <v>-0.16426463123126847</v>
      </c>
      <c r="AI4944" s="122">
        <f t="shared" si="1002"/>
        <v>1.135292854690594</v>
      </c>
    </row>
    <row r="4945" spans="1:35" x14ac:dyDescent="0.25">
      <c r="A4945" s="90">
        <v>1.9763999999999999</v>
      </c>
      <c r="B4945" s="160">
        <v>19.574449928610889</v>
      </c>
      <c r="E4945" s="147">
        <f t="shared" si="1003"/>
        <v>7.8297799714434936E-3</v>
      </c>
      <c r="F4945" s="160"/>
      <c r="W4945" s="146">
        <f t="shared" si="1006"/>
        <v>0.59655925288583023</v>
      </c>
      <c r="X4945" s="164">
        <v>5.8875820664774761</v>
      </c>
      <c r="Y4945" s="147">
        <f t="shared" si="1008"/>
        <v>3.9999999999995595E-4</v>
      </c>
      <c r="Z4945" s="122">
        <f t="shared" si="1009"/>
        <v>8.8754449677853557</v>
      </c>
      <c r="AA4945" s="122">
        <f t="shared" si="1010"/>
        <v>0.61929999999999996</v>
      </c>
      <c r="AB4945" s="122">
        <f t="shared" si="1007"/>
        <v>2.5781749995255269E-3</v>
      </c>
      <c r="AC4945" s="122">
        <f t="shared" si="1011"/>
        <v>9.7852584040501647</v>
      </c>
      <c r="AD4945" s="122">
        <f t="shared" si="1004"/>
        <v>-124.19450304589056</v>
      </c>
      <c r="AE4945" s="122">
        <f t="shared" si="1005"/>
        <v>2.0904916877385638E-4</v>
      </c>
      <c r="AF4945" s="122">
        <f t="shared" si="1012"/>
        <v>0.91373676611432542</v>
      </c>
      <c r="AG4945" s="122">
        <f t="shared" si="1013"/>
        <v>0.5226229219346985</v>
      </c>
      <c r="AH4945" s="87">
        <f t="shared" si="1014"/>
        <v>-0.16447368040004232</v>
      </c>
      <c r="AI4945" s="122">
        <f t="shared" si="1002"/>
        <v>1.1931323283768034</v>
      </c>
    </row>
    <row r="4946" spans="1:35" x14ac:dyDescent="0.25">
      <c r="A4946" s="90">
        <v>1.9767999999999999</v>
      </c>
      <c r="B4946" s="160">
        <v>20.571704405189507</v>
      </c>
      <c r="E4946" s="147">
        <f t="shared" si="1003"/>
        <v>8.0292308667591957E-3</v>
      </c>
      <c r="F4946" s="160"/>
      <c r="W4946" s="146">
        <f t="shared" si="1006"/>
        <v>0.62113444668422169</v>
      </c>
      <c r="X4946" s="164">
        <v>6.1301203719143524</v>
      </c>
      <c r="Y4946" s="147">
        <f t="shared" si="1008"/>
        <v>3.9999999999995595E-4</v>
      </c>
      <c r="Z4946" s="122">
        <f t="shared" si="1009"/>
        <v>8.8754449677853557</v>
      </c>
      <c r="AA4946" s="122">
        <f t="shared" si="1010"/>
        <v>0.61929999999999996</v>
      </c>
      <c r="AB4946" s="122">
        <f t="shared" si="1007"/>
        <v>2.6434431697010203E-3</v>
      </c>
      <c r="AC4946" s="122">
        <f t="shared" si="1011"/>
        <v>9.7879018472198656</v>
      </c>
      <c r="AD4946" s="122">
        <f t="shared" si="1004"/>
        <v>-127.32211601974056</v>
      </c>
      <c r="AE4946" s="122">
        <f t="shared" si="1005"/>
        <v>2.1431369237509892E-4</v>
      </c>
      <c r="AF4946" s="122">
        <f t="shared" si="1012"/>
        <v>0.91395107980670054</v>
      </c>
      <c r="AG4946" s="122">
        <f t="shared" si="1013"/>
        <v>0.53578423093780636</v>
      </c>
      <c r="AH4946" s="87">
        <f t="shared" si="1014"/>
        <v>-0.16468799409241741</v>
      </c>
      <c r="AI4946" s="122">
        <f t="shared" si="1002"/>
        <v>1.1459260297187404</v>
      </c>
    </row>
    <row r="4947" spans="1:35" x14ac:dyDescent="0.25">
      <c r="A4947" s="90">
        <v>1.9772000000000001</v>
      </c>
      <c r="B4947" s="160">
        <v>20.571704405189507</v>
      </c>
      <c r="E4947" s="147">
        <f t="shared" si="1003"/>
        <v>8.2286817620794653E-3</v>
      </c>
      <c r="F4947" s="160"/>
      <c r="W4947" s="146">
        <f t="shared" si="1006"/>
        <v>0.62113444668422169</v>
      </c>
      <c r="X4947" s="164">
        <v>6.1301203719143524</v>
      </c>
      <c r="Y4947" s="147">
        <f t="shared" si="1008"/>
        <v>4.0000000000017799E-4</v>
      </c>
      <c r="Z4947" s="122">
        <f t="shared" si="1009"/>
        <v>8.8754449677853557</v>
      </c>
      <c r="AA4947" s="122">
        <f t="shared" si="1010"/>
        <v>0.61929999999999996</v>
      </c>
      <c r="AB4947" s="122">
        <f t="shared" si="1007"/>
        <v>2.6434431697024878E-3</v>
      </c>
      <c r="AC4947" s="122">
        <f t="shared" si="1011"/>
        <v>9.7905452903895682</v>
      </c>
      <c r="AD4947" s="122">
        <f t="shared" si="1004"/>
        <v>-127.30565982507234</v>
      </c>
      <c r="AE4947" s="122">
        <f t="shared" si="1005"/>
        <v>2.1428599264820114E-4</v>
      </c>
      <c r="AF4947" s="122">
        <f t="shared" si="1012"/>
        <v>0.91416536579934871</v>
      </c>
      <c r="AG4947" s="122">
        <f t="shared" si="1013"/>
        <v>0.53571498162026443</v>
      </c>
      <c r="AH4947" s="87">
        <f t="shared" si="1014"/>
        <v>-0.16490228008506561</v>
      </c>
      <c r="AI4947" s="122">
        <f t="shared" ref="AI4947:AI5010" si="1015">B4933*9.81/(W4947*1000000*$AF$1)</f>
        <v>1.1459260297187404</v>
      </c>
    </row>
    <row r="4948" spans="1:35" x14ac:dyDescent="0.25">
      <c r="A4948" s="90">
        <v>1.9776</v>
      </c>
      <c r="B4948" s="160">
        <v>20.571704405189507</v>
      </c>
      <c r="E4948" s="147">
        <f t="shared" si="1003"/>
        <v>8.2286817620748961E-3</v>
      </c>
      <c r="F4948" s="160"/>
      <c r="W4948" s="146">
        <f t="shared" si="1006"/>
        <v>0.62113444668422169</v>
      </c>
      <c r="X4948" s="164">
        <v>6.1301203719143524</v>
      </c>
      <c r="Y4948" s="147">
        <f t="shared" si="1008"/>
        <v>3.9999999999995595E-4</v>
      </c>
      <c r="Z4948" s="122">
        <f t="shared" si="1009"/>
        <v>8.8754449677853557</v>
      </c>
      <c r="AA4948" s="122">
        <f t="shared" si="1010"/>
        <v>0.61929999999999996</v>
      </c>
      <c r="AB4948" s="122">
        <f t="shared" si="1007"/>
        <v>2.6434431697010203E-3</v>
      </c>
      <c r="AC4948" s="122">
        <f t="shared" si="1011"/>
        <v>9.7931887335592691</v>
      </c>
      <c r="AD4948" s="122">
        <f t="shared" si="1004"/>
        <v>-127.2891987556615</v>
      </c>
      <c r="AE4948" s="122">
        <f t="shared" si="1005"/>
        <v>2.1425828471594111E-4</v>
      </c>
      <c r="AF4948" s="122">
        <f t="shared" si="1012"/>
        <v>0.9143796240840647</v>
      </c>
      <c r="AG4948" s="122">
        <f t="shared" si="1013"/>
        <v>0.53564571178991183</v>
      </c>
      <c r="AH4948" s="87">
        <f t="shared" si="1014"/>
        <v>-0.16511653836978155</v>
      </c>
      <c r="AI4948" s="122">
        <f t="shared" si="1015"/>
        <v>1.1459260297187404</v>
      </c>
    </row>
    <row r="4949" spans="1:35" x14ac:dyDescent="0.25">
      <c r="A4949" s="90">
        <v>1.978</v>
      </c>
      <c r="B4949" s="160">
        <v>19.574449928610889</v>
      </c>
      <c r="E4949" s="147">
        <f t="shared" si="1003"/>
        <v>8.0292308667591957E-3</v>
      </c>
      <c r="F4949" s="160"/>
      <c r="W4949" s="146">
        <f t="shared" si="1006"/>
        <v>0.59655925288583</v>
      </c>
      <c r="X4949" s="164">
        <v>5.8875820664774734</v>
      </c>
      <c r="Y4949" s="147">
        <f t="shared" si="1008"/>
        <v>3.9999999999995595E-4</v>
      </c>
      <c r="Z4949" s="122">
        <f t="shared" si="1009"/>
        <v>8.8754449677853557</v>
      </c>
      <c r="AA4949" s="122">
        <f t="shared" si="1010"/>
        <v>0.61929999999999996</v>
      </c>
      <c r="AB4949" s="122">
        <f t="shared" si="1007"/>
        <v>2.5781749995255256E-3</v>
      </c>
      <c r="AC4949" s="122">
        <f t="shared" si="1011"/>
        <v>9.7957669085587948</v>
      </c>
      <c r="AD4949" s="122">
        <f t="shared" si="1004"/>
        <v>-124.13069058409367</v>
      </c>
      <c r="AE4949" s="122">
        <f t="shared" si="1005"/>
        <v>2.0894175707874196E-4</v>
      </c>
      <c r="AF4949" s="122">
        <f t="shared" si="1012"/>
        <v>0.91458856584114345</v>
      </c>
      <c r="AG4949" s="122">
        <f t="shared" si="1013"/>
        <v>0.52235439269691242</v>
      </c>
      <c r="AH4949" s="87">
        <f t="shared" si="1014"/>
        <v>-0.1653254801268603</v>
      </c>
      <c r="AI4949" s="122">
        <f t="shared" si="1015"/>
        <v>1.1931323283768036</v>
      </c>
    </row>
    <row r="4950" spans="1:35" x14ac:dyDescent="0.25">
      <c r="A4950" s="90">
        <v>1.9783999999999999</v>
      </c>
      <c r="B4950" s="160">
        <v>19.574449928610889</v>
      </c>
      <c r="E4950" s="147">
        <f t="shared" si="1003"/>
        <v>7.8297799714434936E-3</v>
      </c>
      <c r="F4950" s="160"/>
      <c r="W4950" s="146">
        <f t="shared" si="1006"/>
        <v>0.59655925288583</v>
      </c>
      <c r="X4950" s="164">
        <v>5.8875820664774734</v>
      </c>
      <c r="Y4950" s="147">
        <f t="shared" si="1008"/>
        <v>3.9999999999995595E-4</v>
      </c>
      <c r="Z4950" s="122">
        <f t="shared" si="1009"/>
        <v>8.8754449677853557</v>
      </c>
      <c r="AA4950" s="122">
        <f t="shared" si="1010"/>
        <v>0.61929999999999996</v>
      </c>
      <c r="AB4950" s="122">
        <f t="shared" si="1007"/>
        <v>2.5781749995255256E-3</v>
      </c>
      <c r="AC4950" s="122">
        <f t="shared" si="1011"/>
        <v>9.7983450835583206</v>
      </c>
      <c r="AD4950" s="122">
        <f t="shared" si="1004"/>
        <v>-124.11502324469384</v>
      </c>
      <c r="AE4950" s="122">
        <f t="shared" si="1005"/>
        <v>2.0891538518467173E-4</v>
      </c>
      <c r="AF4950" s="122">
        <f t="shared" si="1012"/>
        <v>0.91479748122632809</v>
      </c>
      <c r="AG4950" s="122">
        <f t="shared" si="1013"/>
        <v>0.52228846296173681</v>
      </c>
      <c r="AH4950" s="87">
        <f t="shared" si="1014"/>
        <v>-0.16553439551204496</v>
      </c>
      <c r="AI4950" s="122">
        <f t="shared" si="1015"/>
        <v>1.1931323283768036</v>
      </c>
    </row>
    <row r="4951" spans="1:35" x14ac:dyDescent="0.25">
      <c r="A4951" s="90">
        <v>1.9787999999999999</v>
      </c>
      <c r="B4951" s="160">
        <v>19.574449928610889</v>
      </c>
      <c r="E4951" s="147">
        <f t="shared" si="1003"/>
        <v>7.8297799714434936E-3</v>
      </c>
      <c r="F4951" s="160"/>
      <c r="W4951" s="146">
        <f t="shared" si="1006"/>
        <v>0.59655925288583</v>
      </c>
      <c r="X4951" s="164">
        <v>5.8875820664774734</v>
      </c>
      <c r="Y4951" s="147">
        <f t="shared" si="1008"/>
        <v>3.9999999999995595E-4</v>
      </c>
      <c r="Z4951" s="122">
        <f t="shared" si="1009"/>
        <v>8.8754449677853557</v>
      </c>
      <c r="AA4951" s="122">
        <f t="shared" si="1010"/>
        <v>0.61929999999999996</v>
      </c>
      <c r="AB4951" s="122">
        <f t="shared" si="1007"/>
        <v>2.5781749995255256E-3</v>
      </c>
      <c r="AC4951" s="122">
        <f t="shared" si="1011"/>
        <v>9.8009232585578463</v>
      </c>
      <c r="AD4951" s="122">
        <f t="shared" si="1004"/>
        <v>-124.09935138292145</v>
      </c>
      <c r="AE4951" s="122">
        <f t="shared" si="1005"/>
        <v>2.0888900567836265E-4</v>
      </c>
      <c r="AF4951" s="122">
        <f t="shared" si="1012"/>
        <v>0.91500637023200648</v>
      </c>
      <c r="AG4951" s="122">
        <f t="shared" si="1013"/>
        <v>0.5222225141959641</v>
      </c>
      <c r="AH4951" s="87">
        <f t="shared" si="1014"/>
        <v>-0.16574328451772333</v>
      </c>
      <c r="AI4951" s="122">
        <f t="shared" si="1015"/>
        <v>1.1931323283768036</v>
      </c>
    </row>
    <row r="4952" spans="1:35" x14ac:dyDescent="0.25">
      <c r="A4952" s="90">
        <v>1.9792000000000001</v>
      </c>
      <c r="B4952" s="160">
        <v>20.571704405189507</v>
      </c>
      <c r="E4952" s="147">
        <f t="shared" si="1003"/>
        <v>8.0292308667636522E-3</v>
      </c>
      <c r="F4952" s="160"/>
      <c r="W4952" s="146">
        <f t="shared" si="1006"/>
        <v>0.62113444668422135</v>
      </c>
      <c r="X4952" s="164">
        <v>6.1301203719143489</v>
      </c>
      <c r="Y4952" s="147">
        <f t="shared" si="1008"/>
        <v>4.0000000000017799E-4</v>
      </c>
      <c r="Z4952" s="122">
        <f t="shared" si="1009"/>
        <v>8.8754449677853557</v>
      </c>
      <c r="AA4952" s="122">
        <f t="shared" si="1010"/>
        <v>0.61929999999999996</v>
      </c>
      <c r="AB4952" s="122">
        <f t="shared" si="1007"/>
        <v>2.643443169702487E-3</v>
      </c>
      <c r="AC4952" s="122">
        <f t="shared" si="1011"/>
        <v>9.803566701727549</v>
      </c>
      <c r="AD4952" s="122">
        <f t="shared" si="1004"/>
        <v>-127.22452664432076</v>
      </c>
      <c r="AE4952" s="122">
        <f t="shared" si="1005"/>
        <v>2.1414942602423524E-4</v>
      </c>
      <c r="AF4952" s="122">
        <f t="shared" si="1012"/>
        <v>0.91522051965803075</v>
      </c>
      <c r="AG4952" s="122">
        <f t="shared" si="1013"/>
        <v>0.53537356506034983</v>
      </c>
      <c r="AH4952" s="87">
        <f t="shared" si="1014"/>
        <v>-0.16595743394374757</v>
      </c>
      <c r="AI4952" s="122">
        <f t="shared" si="1015"/>
        <v>1.1459260297187408</v>
      </c>
    </row>
    <row r="4953" spans="1:35" x14ac:dyDescent="0.25">
      <c r="A4953" s="90">
        <v>1.9796</v>
      </c>
      <c r="B4953" s="160">
        <v>20.571704405189507</v>
      </c>
      <c r="E4953" s="147">
        <f t="shared" si="1003"/>
        <v>8.2286817620748961E-3</v>
      </c>
      <c r="F4953" s="160"/>
      <c r="W4953" s="146">
        <f t="shared" si="1006"/>
        <v>0.62113444668422135</v>
      </c>
      <c r="X4953" s="164">
        <v>6.1301203719143489</v>
      </c>
      <c r="Y4953" s="147">
        <f t="shared" si="1008"/>
        <v>3.9999999999995595E-4</v>
      </c>
      <c r="Z4953" s="122">
        <f t="shared" si="1009"/>
        <v>8.8754449677853557</v>
      </c>
      <c r="AA4953" s="122">
        <f t="shared" si="1010"/>
        <v>0.61929999999999996</v>
      </c>
      <c r="AB4953" s="122">
        <f t="shared" si="1007"/>
        <v>2.6434431697010194E-3</v>
      </c>
      <c r="AC4953" s="122">
        <f t="shared" si="1011"/>
        <v>9.8062101448972498</v>
      </c>
      <c r="AD4953" s="122">
        <f t="shared" si="1004"/>
        <v>-127.20804156297422</v>
      </c>
      <c r="AE4953" s="122">
        <f t="shared" si="1005"/>
        <v>2.1412167767412198E-4</v>
      </c>
      <c r="AF4953" s="122">
        <f t="shared" si="1012"/>
        <v>0.91543464133570485</v>
      </c>
      <c r="AG4953" s="122">
        <f t="shared" si="1013"/>
        <v>0.5353041941853639</v>
      </c>
      <c r="AH4953" s="87">
        <f t="shared" si="1014"/>
        <v>-0.16617155562142169</v>
      </c>
      <c r="AI4953" s="122">
        <f t="shared" si="1015"/>
        <v>1.0903749756856735</v>
      </c>
    </row>
    <row r="4954" spans="1:35" x14ac:dyDescent="0.25">
      <c r="A4954" s="90">
        <v>1.98</v>
      </c>
      <c r="B4954" s="160">
        <v>20.571704405189507</v>
      </c>
      <c r="E4954" s="147">
        <f t="shared" si="1003"/>
        <v>8.2286817620748961E-3</v>
      </c>
      <c r="F4954" s="160"/>
      <c r="W4954" s="146">
        <f t="shared" si="1006"/>
        <v>0.62113444668422135</v>
      </c>
      <c r="X4954" s="164">
        <v>6.1301203719143489</v>
      </c>
      <c r="Y4954" s="147">
        <f t="shared" si="1008"/>
        <v>3.9999999999995595E-4</v>
      </c>
      <c r="Z4954" s="122">
        <f t="shared" si="1009"/>
        <v>8.8754449677853557</v>
      </c>
      <c r="AA4954" s="122">
        <f t="shared" si="1010"/>
        <v>0.61929999999999996</v>
      </c>
      <c r="AB4954" s="122">
        <f t="shared" si="1007"/>
        <v>2.6434431697010194E-3</v>
      </c>
      <c r="AC4954" s="122">
        <f t="shared" si="1011"/>
        <v>9.8088535880669507</v>
      </c>
      <c r="AD4954" s="122">
        <f t="shared" si="1004"/>
        <v>-127.19155160709707</v>
      </c>
      <c r="AE4954" s="122">
        <f t="shared" si="1005"/>
        <v>2.1409392111900325E-4</v>
      </c>
      <c r="AF4954" s="122">
        <f t="shared" si="1012"/>
        <v>0.91564873525682389</v>
      </c>
      <c r="AG4954" s="122">
        <f t="shared" si="1013"/>
        <v>0.53523480279756708</v>
      </c>
      <c r="AH4954" s="87">
        <f t="shared" si="1014"/>
        <v>-0.1663856495425407</v>
      </c>
      <c r="AI4954" s="122">
        <f t="shared" si="1015"/>
        <v>1.1459260297187408</v>
      </c>
    </row>
    <row r="4955" spans="1:35" x14ac:dyDescent="0.25">
      <c r="A4955" s="90">
        <v>1.9803999999999999</v>
      </c>
      <c r="B4955" s="160">
        <v>19.574449928610889</v>
      </c>
      <c r="E4955" s="147">
        <f t="shared" si="1003"/>
        <v>8.0292308667591957E-3</v>
      </c>
      <c r="F4955" s="160"/>
      <c r="W4955" s="146">
        <f t="shared" si="1006"/>
        <v>0.59655925288583023</v>
      </c>
      <c r="X4955" s="164">
        <v>5.8875820664774761</v>
      </c>
      <c r="Y4955" s="147">
        <f t="shared" si="1008"/>
        <v>3.9999999999995595E-4</v>
      </c>
      <c r="Z4955" s="122">
        <f t="shared" si="1009"/>
        <v>8.8754449677853557</v>
      </c>
      <c r="AA4955" s="122">
        <f t="shared" si="1010"/>
        <v>0.61929999999999996</v>
      </c>
      <c r="AB4955" s="122">
        <f t="shared" si="1007"/>
        <v>2.5781749995255269E-3</v>
      </c>
      <c r="AC4955" s="122">
        <f t="shared" si="1011"/>
        <v>9.8114317630664765</v>
      </c>
      <c r="AD4955" s="122">
        <f t="shared" si="1004"/>
        <v>-124.03542692349485</v>
      </c>
      <c r="AE4955" s="122">
        <f t="shared" si="1005"/>
        <v>2.0878140546434583E-4</v>
      </c>
      <c r="AF4955" s="122">
        <f t="shared" si="1012"/>
        <v>0.91585751666228821</v>
      </c>
      <c r="AG4955" s="122">
        <f t="shared" si="1013"/>
        <v>0.52195351366092202</v>
      </c>
      <c r="AH4955" s="87">
        <f t="shared" si="1014"/>
        <v>-0.16659443094800505</v>
      </c>
      <c r="AI4955" s="122">
        <f t="shared" si="1015"/>
        <v>1.1931323283768034</v>
      </c>
    </row>
    <row r="4956" spans="1:35" x14ac:dyDescent="0.25">
      <c r="A4956" s="90">
        <v>1.9807999999999999</v>
      </c>
      <c r="B4956" s="160">
        <v>19.574449928610889</v>
      </c>
      <c r="E4956" s="147">
        <f t="shared" si="1003"/>
        <v>7.8297799714434936E-3</v>
      </c>
      <c r="F4956" s="160"/>
      <c r="W4956" s="146">
        <f t="shared" si="1006"/>
        <v>0.59655925288583023</v>
      </c>
      <c r="X4956" s="164">
        <v>5.8875820664774761</v>
      </c>
      <c r="Y4956" s="147">
        <f t="shared" si="1008"/>
        <v>3.9999999999995595E-4</v>
      </c>
      <c r="Z4956" s="122">
        <f t="shared" si="1009"/>
        <v>8.8754449677853557</v>
      </c>
      <c r="AA4956" s="122">
        <f t="shared" si="1010"/>
        <v>0.61929999999999996</v>
      </c>
      <c r="AB4956" s="122">
        <f t="shared" si="1007"/>
        <v>2.5781749995255269E-3</v>
      </c>
      <c r="AC4956" s="122">
        <f t="shared" si="1011"/>
        <v>9.8140099380660022</v>
      </c>
      <c r="AD4956" s="122">
        <f t="shared" si="1004"/>
        <v>-124.01973210639933</v>
      </c>
      <c r="AE4956" s="122">
        <f t="shared" si="1005"/>
        <v>2.0875498731871608E-4</v>
      </c>
      <c r="AF4956" s="122">
        <f t="shared" si="1012"/>
        <v>0.91606627164960697</v>
      </c>
      <c r="AG4956" s="122">
        <f t="shared" si="1013"/>
        <v>0.52188746829684773</v>
      </c>
      <c r="AH4956" s="87">
        <f t="shared" si="1014"/>
        <v>-0.16680318593532376</v>
      </c>
      <c r="AI4956" s="122">
        <f t="shared" si="1015"/>
        <v>1.1931323283768034</v>
      </c>
    </row>
    <row r="4957" spans="1:35" x14ac:dyDescent="0.25">
      <c r="A4957" s="90">
        <v>1.9812000000000001</v>
      </c>
      <c r="B4957" s="160">
        <v>19.574449928610889</v>
      </c>
      <c r="E4957" s="147">
        <f t="shared" si="1003"/>
        <v>7.8297799714478391E-3</v>
      </c>
      <c r="F4957" s="160"/>
      <c r="W4957" s="146">
        <f t="shared" si="1006"/>
        <v>0.59655925288583023</v>
      </c>
      <c r="X4957" s="164">
        <v>5.8875820664774761</v>
      </c>
      <c r="Y4957" s="147">
        <f t="shared" si="1008"/>
        <v>4.0000000000017799E-4</v>
      </c>
      <c r="Z4957" s="122">
        <f t="shared" si="1009"/>
        <v>8.8754449677853557</v>
      </c>
      <c r="AA4957" s="122">
        <f t="shared" si="1010"/>
        <v>0.61929999999999996</v>
      </c>
      <c r="AB4957" s="122">
        <f t="shared" si="1007"/>
        <v>2.5781749995269581E-3</v>
      </c>
      <c r="AC4957" s="122">
        <f t="shared" si="1011"/>
        <v>9.8165881130655297</v>
      </c>
      <c r="AD4957" s="122">
        <f t="shared" si="1004"/>
        <v>-124.00403276700006</v>
      </c>
      <c r="AE4957" s="122">
        <f t="shared" si="1005"/>
        <v>2.0872856156096335E-4</v>
      </c>
      <c r="AF4957" s="122">
        <f t="shared" si="1012"/>
        <v>0.91627500021116792</v>
      </c>
      <c r="AG4957" s="122">
        <f t="shared" si="1013"/>
        <v>0.52182140390217613</v>
      </c>
      <c r="AH4957" s="87">
        <f t="shared" si="1014"/>
        <v>-0.16701191449688471</v>
      </c>
      <c r="AI4957" s="122">
        <f t="shared" si="1015"/>
        <v>1.135292854690594</v>
      </c>
    </row>
    <row r="4958" spans="1:35" x14ac:dyDescent="0.25">
      <c r="A4958" s="90">
        <v>1.9816</v>
      </c>
      <c r="B4958" s="160">
        <v>20.571704405189507</v>
      </c>
      <c r="E4958" s="147">
        <f t="shared" si="1003"/>
        <v>8.0292308667591957E-3</v>
      </c>
      <c r="F4958" s="160"/>
      <c r="W4958" s="146">
        <f t="shared" si="1006"/>
        <v>0.62113444668422169</v>
      </c>
      <c r="X4958" s="164">
        <v>6.1301203719143524</v>
      </c>
      <c r="Y4958" s="147">
        <f t="shared" si="1008"/>
        <v>3.9999999999995595E-4</v>
      </c>
      <c r="Z4958" s="122">
        <f t="shared" si="1009"/>
        <v>8.8754449677853557</v>
      </c>
      <c r="AA4958" s="122">
        <f t="shared" si="1010"/>
        <v>0.61929999999999996</v>
      </c>
      <c r="AB4958" s="122">
        <f t="shared" si="1007"/>
        <v>2.6434431697010203E-3</v>
      </c>
      <c r="AC4958" s="122">
        <f t="shared" si="1011"/>
        <v>9.8192315562352306</v>
      </c>
      <c r="AD4958" s="122">
        <f t="shared" si="1004"/>
        <v>-127.12676608921458</v>
      </c>
      <c r="AE4958" s="122">
        <f t="shared" si="1005"/>
        <v>2.1398487153685778E-4</v>
      </c>
      <c r="AF4958" s="122">
        <f t="shared" si="1012"/>
        <v>0.91648898508270482</v>
      </c>
      <c r="AG4958" s="122">
        <f t="shared" si="1013"/>
        <v>0.53496217884220332</v>
      </c>
      <c r="AH4958" s="87">
        <f t="shared" si="1014"/>
        <v>-0.16722589936842158</v>
      </c>
      <c r="AI4958" s="122">
        <f t="shared" si="1015"/>
        <v>1.0903749756856729</v>
      </c>
    </row>
    <row r="4959" spans="1:35" x14ac:dyDescent="0.25">
      <c r="A4959" s="90">
        <v>1.982</v>
      </c>
      <c r="B4959" s="160">
        <v>20.571704405189507</v>
      </c>
      <c r="E4959" s="147">
        <f t="shared" si="1003"/>
        <v>8.2286817620748961E-3</v>
      </c>
      <c r="F4959" s="160"/>
      <c r="W4959" s="146">
        <f t="shared" si="1006"/>
        <v>0.62113444668422169</v>
      </c>
      <c r="X4959" s="164">
        <v>6.1301203719143524</v>
      </c>
      <c r="Y4959" s="147">
        <f t="shared" si="1008"/>
        <v>3.9999999999995595E-4</v>
      </c>
      <c r="Z4959" s="122">
        <f t="shared" si="1009"/>
        <v>8.8754449677853557</v>
      </c>
      <c r="AA4959" s="122">
        <f t="shared" si="1010"/>
        <v>0.61929999999999996</v>
      </c>
      <c r="AB4959" s="122">
        <f t="shared" si="1007"/>
        <v>2.6434431697010203E-3</v>
      </c>
      <c r="AC4959" s="122">
        <f t="shared" si="1011"/>
        <v>9.8218749994049315</v>
      </c>
      <c r="AD4959" s="122">
        <f t="shared" si="1004"/>
        <v>-127.11025212140169</v>
      </c>
      <c r="AE4959" s="122">
        <f t="shared" si="1005"/>
        <v>2.1395707456388574E-4</v>
      </c>
      <c r="AF4959" s="122">
        <f t="shared" si="1012"/>
        <v>0.91670294215726866</v>
      </c>
      <c r="AG4959" s="122">
        <f t="shared" si="1013"/>
        <v>0.53489268640977328</v>
      </c>
      <c r="AH4959" s="87">
        <f t="shared" si="1014"/>
        <v>-0.16743985644298548</v>
      </c>
      <c r="AI4959" s="122">
        <f t="shared" si="1015"/>
        <v>1.0903749756856729</v>
      </c>
    </row>
    <row r="4960" spans="1:35" x14ac:dyDescent="0.25">
      <c r="A4960" s="90">
        <v>1.9823999999999999</v>
      </c>
      <c r="B4960" s="160">
        <v>20.571704405189507</v>
      </c>
      <c r="E4960" s="147">
        <f t="shared" si="1003"/>
        <v>8.2286817620748961E-3</v>
      </c>
      <c r="F4960" s="160"/>
      <c r="W4960" s="146">
        <f t="shared" si="1006"/>
        <v>0.62113444668422169</v>
      </c>
      <c r="X4960" s="164">
        <v>6.1301203719143524</v>
      </c>
      <c r="Y4960" s="147">
        <f t="shared" si="1008"/>
        <v>3.9999999999995595E-4</v>
      </c>
      <c r="Z4960" s="122">
        <f t="shared" si="1009"/>
        <v>8.8754449677853557</v>
      </c>
      <c r="AA4960" s="122">
        <f t="shared" si="1010"/>
        <v>0.61929999999999996</v>
      </c>
      <c r="AB4960" s="122">
        <f t="shared" si="1007"/>
        <v>2.6434431697010203E-3</v>
      </c>
      <c r="AC4960" s="122">
        <f t="shared" si="1011"/>
        <v>9.8245184425746324</v>
      </c>
      <c r="AD4960" s="122">
        <f t="shared" si="1004"/>
        <v>-127.09373327898751</v>
      </c>
      <c r="AE4960" s="122">
        <f t="shared" si="1005"/>
        <v>2.1392926938578933E-4</v>
      </c>
      <c r="AF4960" s="122">
        <f t="shared" si="1012"/>
        <v>0.91691687142665446</v>
      </c>
      <c r="AG4960" s="122">
        <f t="shared" si="1013"/>
        <v>0.53482317346453223</v>
      </c>
      <c r="AH4960" s="87">
        <f t="shared" si="1014"/>
        <v>-0.16765378571237127</v>
      </c>
      <c r="AI4960" s="122">
        <f t="shared" si="1015"/>
        <v>1.1459260297187404</v>
      </c>
    </row>
    <row r="4961" spans="1:35" x14ac:dyDescent="0.25">
      <c r="A4961" s="90">
        <v>1.9827999999999999</v>
      </c>
      <c r="B4961" s="160">
        <v>19.574449928610889</v>
      </c>
      <c r="E4961" s="147">
        <f t="shared" si="1003"/>
        <v>8.0292308667591957E-3</v>
      </c>
      <c r="F4961" s="160"/>
      <c r="W4961" s="146">
        <f t="shared" si="1006"/>
        <v>0.59655925288583</v>
      </c>
      <c r="X4961" s="164">
        <v>5.8875820664774734</v>
      </c>
      <c r="Y4961" s="147">
        <f t="shared" si="1008"/>
        <v>3.9999999999995595E-4</v>
      </c>
      <c r="Z4961" s="122">
        <f t="shared" si="1009"/>
        <v>8.8754449677853557</v>
      </c>
      <c r="AA4961" s="122">
        <f t="shared" si="1010"/>
        <v>0.61929999999999996</v>
      </c>
      <c r="AB4961" s="122">
        <f t="shared" si="1007"/>
        <v>2.5781749995255256E-3</v>
      </c>
      <c r="AC4961" s="122">
        <f t="shared" si="1011"/>
        <v>9.8270966175741581</v>
      </c>
      <c r="AD4961" s="122">
        <f t="shared" si="1004"/>
        <v>-123.93999630987464</v>
      </c>
      <c r="AE4961" s="122">
        <f t="shared" si="1005"/>
        <v>2.0862077282792784E-4</v>
      </c>
      <c r="AF4961" s="122">
        <f t="shared" si="1012"/>
        <v>0.91712549219948236</v>
      </c>
      <c r="AG4961" s="122">
        <f t="shared" si="1013"/>
        <v>0.52155193206987704</v>
      </c>
      <c r="AH4961" s="87">
        <f t="shared" si="1014"/>
        <v>-0.16786240648519921</v>
      </c>
      <c r="AI4961" s="122">
        <f t="shared" si="1015"/>
        <v>1.1931323283768036</v>
      </c>
    </row>
    <row r="4962" spans="1:35" x14ac:dyDescent="0.25">
      <c r="A4962" s="90">
        <v>1.9832000000000001</v>
      </c>
      <c r="B4962" s="160">
        <v>19.574449928610889</v>
      </c>
      <c r="E4962" s="147">
        <f t="shared" si="1003"/>
        <v>7.8297799714478391E-3</v>
      </c>
      <c r="F4962" s="160"/>
      <c r="W4962" s="146">
        <f t="shared" si="1006"/>
        <v>0.59655925288583</v>
      </c>
      <c r="X4962" s="164">
        <v>5.8875820664774734</v>
      </c>
      <c r="Y4962" s="147">
        <f t="shared" si="1008"/>
        <v>4.0000000000017799E-4</v>
      </c>
      <c r="Z4962" s="122">
        <f t="shared" si="1009"/>
        <v>8.8754449677853557</v>
      </c>
      <c r="AA4962" s="122">
        <f t="shared" si="1010"/>
        <v>0.61929999999999996</v>
      </c>
      <c r="AB4962" s="122">
        <f t="shared" si="1007"/>
        <v>2.5781749995269568E-3</v>
      </c>
      <c r="AC4962" s="122">
        <f t="shared" si="1011"/>
        <v>9.8296747925736856</v>
      </c>
      <c r="AD4962" s="122">
        <f t="shared" si="1004"/>
        <v>-123.92427401515219</v>
      </c>
      <c r="AE4962" s="122">
        <f t="shared" si="1005"/>
        <v>2.0859430843085439E-4</v>
      </c>
      <c r="AF4962" s="122">
        <f t="shared" si="1012"/>
        <v>0.91733408650791326</v>
      </c>
      <c r="AG4962" s="122">
        <f t="shared" si="1013"/>
        <v>0.52148577107690397</v>
      </c>
      <c r="AH4962" s="87">
        <f t="shared" si="1014"/>
        <v>-0.16807100079363005</v>
      </c>
      <c r="AI4962" s="122">
        <f t="shared" si="1015"/>
        <v>1.1931323283768036</v>
      </c>
    </row>
    <row r="4963" spans="1:35" x14ac:dyDescent="0.25">
      <c r="A4963" s="90">
        <v>1.9836</v>
      </c>
      <c r="B4963" s="160">
        <v>19.574449928610889</v>
      </c>
      <c r="E4963" s="147">
        <f t="shared" si="1003"/>
        <v>7.8297799714434936E-3</v>
      </c>
      <c r="F4963" s="160"/>
      <c r="W4963" s="146">
        <f t="shared" si="1006"/>
        <v>0.59655925288583</v>
      </c>
      <c r="X4963" s="164">
        <v>5.8875820664774734</v>
      </c>
      <c r="Y4963" s="147">
        <f t="shared" si="1008"/>
        <v>3.9999999999995595E-4</v>
      </c>
      <c r="Z4963" s="122">
        <f t="shared" si="1009"/>
        <v>8.8754449677853557</v>
      </c>
      <c r="AA4963" s="122">
        <f t="shared" si="1010"/>
        <v>0.61929999999999996</v>
      </c>
      <c r="AB4963" s="122">
        <f t="shared" si="1007"/>
        <v>2.5781749995255256E-3</v>
      </c>
      <c r="AC4963" s="122">
        <f t="shared" si="1011"/>
        <v>9.8322529675732113</v>
      </c>
      <c r="AD4963" s="122">
        <f t="shared" si="1004"/>
        <v>-123.90854719791959</v>
      </c>
      <c r="AE4963" s="122">
        <f t="shared" si="1005"/>
        <v>2.0856783642131044E-4</v>
      </c>
      <c r="AF4963" s="122">
        <f t="shared" si="1012"/>
        <v>0.91754265434433457</v>
      </c>
      <c r="AG4963" s="122">
        <f t="shared" si="1013"/>
        <v>0.52141959105333358</v>
      </c>
      <c r="AH4963" s="87">
        <f t="shared" si="1014"/>
        <v>-0.16827956863005136</v>
      </c>
      <c r="AI4963" s="122">
        <f t="shared" si="1015"/>
        <v>1.1352928546905945</v>
      </c>
    </row>
    <row r="4964" spans="1:35" x14ac:dyDescent="0.25">
      <c r="A4964" s="90">
        <v>1.984</v>
      </c>
      <c r="B4964" s="160">
        <v>19.574449928610889</v>
      </c>
      <c r="E4964" s="147">
        <f t="shared" si="1003"/>
        <v>7.8297799714434936E-3</v>
      </c>
      <c r="F4964" s="160"/>
      <c r="W4964" s="146">
        <f t="shared" si="1006"/>
        <v>0.59655925288583</v>
      </c>
      <c r="X4964" s="164">
        <v>5.8875820664774734</v>
      </c>
      <c r="Y4964" s="147">
        <f t="shared" si="1008"/>
        <v>3.9999999999995595E-4</v>
      </c>
      <c r="Z4964" s="122">
        <f t="shared" si="1009"/>
        <v>8.8754449677853557</v>
      </c>
      <c r="AA4964" s="122">
        <f t="shared" si="1010"/>
        <v>0.61929999999999996</v>
      </c>
      <c r="AB4964" s="122">
        <f t="shared" si="1007"/>
        <v>2.5781749995255256E-3</v>
      </c>
      <c r="AC4964" s="122">
        <f t="shared" si="1011"/>
        <v>9.8348311425727371</v>
      </c>
      <c r="AD4964" s="122">
        <f t="shared" si="1004"/>
        <v>-123.89281585838324</v>
      </c>
      <c r="AE4964" s="122">
        <f t="shared" si="1005"/>
        <v>2.0854135679964345E-4</v>
      </c>
      <c r="AF4964" s="122">
        <f t="shared" si="1012"/>
        <v>0.91775119570113417</v>
      </c>
      <c r="AG4964" s="122">
        <f t="shared" si="1013"/>
        <v>0.52135339199916608</v>
      </c>
      <c r="AH4964" s="87">
        <f t="shared" si="1014"/>
        <v>-0.16848810998685101</v>
      </c>
      <c r="AI4964" s="122">
        <f t="shared" si="1015"/>
        <v>1.1352928546905945</v>
      </c>
    </row>
    <row r="4965" spans="1:35" x14ac:dyDescent="0.25">
      <c r="A4965" s="90">
        <v>1.9843999999999999</v>
      </c>
      <c r="B4965" s="160">
        <v>20.571704405189507</v>
      </c>
      <c r="E4965" s="147">
        <f t="shared" si="1003"/>
        <v>8.0292308667591957E-3</v>
      </c>
      <c r="F4965" s="160"/>
      <c r="W4965" s="146">
        <f t="shared" si="1006"/>
        <v>0.62113444668422135</v>
      </c>
      <c r="X4965" s="164">
        <v>6.1301203719143489</v>
      </c>
      <c r="Y4965" s="147">
        <f t="shared" si="1008"/>
        <v>3.9999999999995595E-4</v>
      </c>
      <c r="Z4965" s="122">
        <f t="shared" si="1009"/>
        <v>8.8754449677853557</v>
      </c>
      <c r="AA4965" s="122">
        <f t="shared" si="1010"/>
        <v>0.61929999999999996</v>
      </c>
      <c r="AB4965" s="122">
        <f t="shared" si="1007"/>
        <v>2.6434431697010194E-3</v>
      </c>
      <c r="AC4965" s="122">
        <f t="shared" si="1011"/>
        <v>9.8374745857424379</v>
      </c>
      <c r="AD4965" s="122">
        <f t="shared" si="1004"/>
        <v>-127.01270001180238</v>
      </c>
      <c r="AE4965" s="122">
        <f t="shared" si="1005"/>
        <v>2.1379287094034586E-4</v>
      </c>
      <c r="AF4965" s="122">
        <f t="shared" si="1012"/>
        <v>0.91796498857207454</v>
      </c>
      <c r="AG4965" s="122">
        <f t="shared" si="1013"/>
        <v>0.53448217735092352</v>
      </c>
      <c r="AH4965" s="87">
        <f t="shared" si="1014"/>
        <v>-0.16870190285779135</v>
      </c>
      <c r="AI4965" s="122">
        <f t="shared" si="1015"/>
        <v>1.0903749756856735</v>
      </c>
    </row>
    <row r="4966" spans="1:35" x14ac:dyDescent="0.25">
      <c r="A4966" s="90">
        <v>1.9847999999999999</v>
      </c>
      <c r="B4966" s="160">
        <v>20.571704405189507</v>
      </c>
      <c r="E4966" s="147">
        <f t="shared" si="1003"/>
        <v>8.2286817620748961E-3</v>
      </c>
      <c r="F4966" s="160"/>
      <c r="W4966" s="146">
        <f t="shared" si="1006"/>
        <v>0.62113444668422135</v>
      </c>
      <c r="X4966" s="164">
        <v>6.1301203719143489</v>
      </c>
      <c r="Y4966" s="147">
        <f t="shared" si="1008"/>
        <v>3.9999999999995595E-4</v>
      </c>
      <c r="Z4966" s="122">
        <f t="shared" si="1009"/>
        <v>8.8754449677853557</v>
      </c>
      <c r="AA4966" s="122">
        <f t="shared" si="1010"/>
        <v>0.61929999999999996</v>
      </c>
      <c r="AB4966" s="122">
        <f t="shared" si="1007"/>
        <v>2.6434431697010194E-3</v>
      </c>
      <c r="AC4966" s="122">
        <f t="shared" si="1011"/>
        <v>9.8401180289121388</v>
      </c>
      <c r="AD4966" s="122">
        <f t="shared" si="1004"/>
        <v>-126.99615240320799</v>
      </c>
      <c r="AE4966" s="122">
        <f t="shared" si="1005"/>
        <v>2.1376501734186109E-4</v>
      </c>
      <c r="AF4966" s="122">
        <f t="shared" si="1012"/>
        <v>0.91817875358941636</v>
      </c>
      <c r="AG4966" s="122">
        <f t="shared" si="1013"/>
        <v>0.53441254335471156</v>
      </c>
      <c r="AH4966" s="87">
        <f t="shared" si="1014"/>
        <v>-0.16891566787513321</v>
      </c>
      <c r="AI4966" s="122">
        <f t="shared" si="1015"/>
        <v>1.1459260297187408</v>
      </c>
    </row>
    <row r="4967" spans="1:35" x14ac:dyDescent="0.25">
      <c r="A4967" s="90">
        <v>1.9852000000000001</v>
      </c>
      <c r="B4967" s="160">
        <v>20.571704405189507</v>
      </c>
      <c r="E4967" s="147">
        <f t="shared" si="1003"/>
        <v>8.2286817620794653E-3</v>
      </c>
      <c r="F4967" s="160"/>
      <c r="W4967" s="146">
        <f t="shared" si="1006"/>
        <v>0.62113444668422135</v>
      </c>
      <c r="X4967" s="164">
        <v>6.1301203719143489</v>
      </c>
      <c r="Y4967" s="147">
        <f t="shared" si="1008"/>
        <v>4.0000000000017799E-4</v>
      </c>
      <c r="Z4967" s="122">
        <f t="shared" si="1009"/>
        <v>8.8754449677853557</v>
      </c>
      <c r="AA4967" s="122">
        <f t="shared" si="1010"/>
        <v>0.61929999999999996</v>
      </c>
      <c r="AB4967" s="122">
        <f t="shared" si="1007"/>
        <v>2.643443169702487E-3</v>
      </c>
      <c r="AC4967" s="122">
        <f t="shared" si="1011"/>
        <v>9.8427614720818415</v>
      </c>
      <c r="AD4967" s="122">
        <f t="shared" si="1004"/>
        <v>-126.97959992008288</v>
      </c>
      <c r="AE4967" s="122">
        <f t="shared" si="1005"/>
        <v>2.1373715553837073E-4</v>
      </c>
      <c r="AF4967" s="122">
        <f t="shared" si="1012"/>
        <v>0.91839249074495477</v>
      </c>
      <c r="AG4967" s="122">
        <f t="shared" si="1013"/>
        <v>0.53434288884568903</v>
      </c>
      <c r="AH4967" s="87">
        <f t="shared" si="1014"/>
        <v>-0.16912940503067159</v>
      </c>
      <c r="AI4967" s="122">
        <f t="shared" si="1015"/>
        <v>1.1459260297187408</v>
      </c>
    </row>
    <row r="4968" spans="1:35" x14ac:dyDescent="0.25">
      <c r="A4968" s="90">
        <v>1.9856</v>
      </c>
      <c r="B4968" s="160">
        <v>20.571704405189507</v>
      </c>
      <c r="E4968" s="147">
        <f t="shared" si="1003"/>
        <v>8.2286817620748961E-3</v>
      </c>
      <c r="F4968" s="160"/>
      <c r="W4968" s="146">
        <f t="shared" si="1006"/>
        <v>0.62113444668422135</v>
      </c>
      <c r="X4968" s="164">
        <v>6.1301203719143489</v>
      </c>
      <c r="Y4968" s="147">
        <f t="shared" si="1008"/>
        <v>3.9999999999995595E-4</v>
      </c>
      <c r="Z4968" s="122">
        <f t="shared" si="1009"/>
        <v>8.8754449677853557</v>
      </c>
      <c r="AA4968" s="122">
        <f t="shared" si="1010"/>
        <v>0.61929999999999996</v>
      </c>
      <c r="AB4968" s="122">
        <f t="shared" si="1007"/>
        <v>2.6434431697010194E-3</v>
      </c>
      <c r="AC4968" s="122">
        <f t="shared" si="1011"/>
        <v>9.8454049152515424</v>
      </c>
      <c r="AD4968" s="122">
        <f t="shared" si="1004"/>
        <v>-126.96304256221556</v>
      </c>
      <c r="AE4968" s="122">
        <f t="shared" si="1005"/>
        <v>2.1370928552951878E-4</v>
      </c>
      <c r="AF4968" s="122">
        <f t="shared" si="1012"/>
        <v>0.91860620003048432</v>
      </c>
      <c r="AG4968" s="122">
        <f t="shared" si="1013"/>
        <v>0.53427321382385584</v>
      </c>
      <c r="AH4968" s="87">
        <f t="shared" si="1014"/>
        <v>-0.16934311431620111</v>
      </c>
      <c r="AI4968" s="122">
        <f t="shared" si="1015"/>
        <v>1.1459260297187408</v>
      </c>
    </row>
    <row r="4969" spans="1:35" x14ac:dyDescent="0.25">
      <c r="A4969" s="90">
        <v>1.986</v>
      </c>
      <c r="B4969" s="160">
        <v>19.574449928610889</v>
      </c>
      <c r="E4969" s="147">
        <f t="shared" si="1003"/>
        <v>8.0292308667591957E-3</v>
      </c>
      <c r="F4969" s="160"/>
      <c r="W4969" s="146">
        <f t="shared" si="1006"/>
        <v>0.59655925288583023</v>
      </c>
      <c r="X4969" s="164">
        <v>5.8875820664774761</v>
      </c>
      <c r="Y4969" s="147">
        <f t="shared" si="1008"/>
        <v>3.9999999999995595E-4</v>
      </c>
      <c r="Z4969" s="122">
        <f t="shared" si="1009"/>
        <v>8.8754449677853557</v>
      </c>
      <c r="AA4969" s="122">
        <f t="shared" si="1010"/>
        <v>0.61929999999999996</v>
      </c>
      <c r="AB4969" s="122">
        <f t="shared" si="1007"/>
        <v>2.5781749995255269E-3</v>
      </c>
      <c r="AC4969" s="122">
        <f t="shared" si="1011"/>
        <v>9.8479830902510681</v>
      </c>
      <c r="AD4969" s="122">
        <f t="shared" si="1004"/>
        <v>-123.81249578701475</v>
      </c>
      <c r="AE4969" s="122">
        <f t="shared" si="1005"/>
        <v>2.0840615883400377E-4</v>
      </c>
      <c r="AF4969" s="122">
        <f t="shared" si="1012"/>
        <v>0.91881460618931832</v>
      </c>
      <c r="AG4969" s="122">
        <f t="shared" si="1013"/>
        <v>0.52101539708506683</v>
      </c>
      <c r="AH4969" s="87">
        <f t="shared" si="1014"/>
        <v>-0.16955152047503511</v>
      </c>
      <c r="AI4969" s="122">
        <f t="shared" si="1015"/>
        <v>1.135292854690594</v>
      </c>
    </row>
    <row r="4970" spans="1:35" x14ac:dyDescent="0.25">
      <c r="A4970" s="90">
        <v>1.9863999999999999</v>
      </c>
      <c r="B4970" s="160">
        <v>19.574449928610889</v>
      </c>
      <c r="E4970" s="147">
        <f t="shared" si="1003"/>
        <v>7.8297799714434936E-3</v>
      </c>
      <c r="F4970" s="160"/>
      <c r="W4970" s="146">
        <f t="shared" si="1006"/>
        <v>0.59655925288583023</v>
      </c>
      <c r="X4970" s="164">
        <v>5.8875820664774761</v>
      </c>
      <c r="Y4970" s="147">
        <f t="shared" si="1008"/>
        <v>3.9999999999995595E-4</v>
      </c>
      <c r="Z4970" s="122">
        <f t="shared" si="1009"/>
        <v>8.8754449677853557</v>
      </c>
      <c r="AA4970" s="122">
        <f t="shared" si="1010"/>
        <v>0.61929999999999996</v>
      </c>
      <c r="AB4970" s="122">
        <f t="shared" si="1007"/>
        <v>2.5781749995255269E-3</v>
      </c>
      <c r="AC4970" s="122">
        <f t="shared" si="1011"/>
        <v>9.8505612652505938</v>
      </c>
      <c r="AD4970" s="122">
        <f t="shared" si="1004"/>
        <v>-123.79673685529589</v>
      </c>
      <c r="AE4970" s="122">
        <f t="shared" si="1005"/>
        <v>2.0837963276806848E-4</v>
      </c>
      <c r="AF4970" s="122">
        <f t="shared" si="1012"/>
        <v>0.91902298582208641</v>
      </c>
      <c r="AG4970" s="122">
        <f t="shared" si="1013"/>
        <v>0.5209490819202286</v>
      </c>
      <c r="AH4970" s="87">
        <f t="shared" si="1014"/>
        <v>-0.16975990010780317</v>
      </c>
      <c r="AI4970" s="122">
        <f t="shared" si="1015"/>
        <v>1.135292854690594</v>
      </c>
    </row>
    <row r="4971" spans="1:35" x14ac:dyDescent="0.25">
      <c r="A4971" s="90">
        <v>1.9867999999999999</v>
      </c>
      <c r="B4971" s="160">
        <v>19.574449928610889</v>
      </c>
      <c r="E4971" s="147">
        <f t="shared" si="1003"/>
        <v>7.8297799714434936E-3</v>
      </c>
      <c r="F4971" s="160"/>
      <c r="W4971" s="146">
        <f t="shared" si="1006"/>
        <v>0.59655925288583023</v>
      </c>
      <c r="X4971" s="164">
        <v>5.8875820664774761</v>
      </c>
      <c r="Y4971" s="147">
        <f t="shared" si="1008"/>
        <v>3.9999999999995595E-4</v>
      </c>
      <c r="Z4971" s="122">
        <f t="shared" si="1009"/>
        <v>8.8754449677853557</v>
      </c>
      <c r="AA4971" s="122">
        <f t="shared" si="1010"/>
        <v>0.61929999999999996</v>
      </c>
      <c r="AB4971" s="122">
        <f t="shared" si="1007"/>
        <v>2.5781749995255269E-3</v>
      </c>
      <c r="AC4971" s="122">
        <f t="shared" si="1011"/>
        <v>9.8531394402501196</v>
      </c>
      <c r="AD4971" s="122">
        <f t="shared" si="1004"/>
        <v>-123.78097340120448</v>
      </c>
      <c r="AE4971" s="122">
        <f t="shared" si="1005"/>
        <v>2.0835309908989437E-4</v>
      </c>
      <c r="AF4971" s="122">
        <f t="shared" si="1012"/>
        <v>0.91923133892117626</v>
      </c>
      <c r="AG4971" s="122">
        <f t="shared" si="1013"/>
        <v>0.52088274772479326</v>
      </c>
      <c r="AH4971" s="87">
        <f t="shared" si="1014"/>
        <v>-0.16996825320689307</v>
      </c>
      <c r="AI4971" s="122">
        <f t="shared" si="1015"/>
        <v>1.135292854690594</v>
      </c>
    </row>
    <row r="4972" spans="1:35" x14ac:dyDescent="0.25">
      <c r="A4972" s="90">
        <v>1.9872000000000001</v>
      </c>
      <c r="B4972" s="160">
        <v>20.571704405189507</v>
      </c>
      <c r="E4972" s="147">
        <f t="shared" si="1003"/>
        <v>8.0292308667636522E-3</v>
      </c>
      <c r="F4972" s="160"/>
      <c r="W4972" s="146">
        <f t="shared" si="1006"/>
        <v>0.62113444668422169</v>
      </c>
      <c r="X4972" s="164">
        <v>6.1301203719143524</v>
      </c>
      <c r="Y4972" s="147">
        <f t="shared" si="1008"/>
        <v>4.0000000000017799E-4</v>
      </c>
      <c r="Z4972" s="122">
        <f t="shared" si="1009"/>
        <v>8.8754449677853557</v>
      </c>
      <c r="AA4972" s="122">
        <f t="shared" si="1010"/>
        <v>0.61929999999999996</v>
      </c>
      <c r="AB4972" s="122">
        <f t="shared" si="1007"/>
        <v>2.6434431697024878E-3</v>
      </c>
      <c r="AC4972" s="122">
        <f t="shared" si="1011"/>
        <v>9.8557828834198222</v>
      </c>
      <c r="AD4972" s="122">
        <f t="shared" si="1004"/>
        <v>-126.89799242930422</v>
      </c>
      <c r="AE4972" s="122">
        <f t="shared" si="1005"/>
        <v>2.1359979053674346E-4</v>
      </c>
      <c r="AF4972" s="122">
        <f t="shared" si="1012"/>
        <v>0.91944493871171296</v>
      </c>
      <c r="AG4972" s="122">
        <f t="shared" si="1013"/>
        <v>0.53399947634162104</v>
      </c>
      <c r="AH4972" s="87">
        <f t="shared" si="1014"/>
        <v>-0.17018185299742983</v>
      </c>
      <c r="AI4972" s="122">
        <f t="shared" si="1015"/>
        <v>1.1459260297187404</v>
      </c>
    </row>
    <row r="4973" spans="1:35" x14ac:dyDescent="0.25">
      <c r="A4973" s="90">
        <v>1.9876</v>
      </c>
      <c r="B4973" s="160">
        <v>20.571704405189507</v>
      </c>
      <c r="E4973" s="147">
        <f t="shared" si="1003"/>
        <v>8.2286817620748961E-3</v>
      </c>
      <c r="F4973" s="160"/>
      <c r="W4973" s="146">
        <f t="shared" si="1006"/>
        <v>0.62113444668422169</v>
      </c>
      <c r="X4973" s="164">
        <v>6.1301203719143524</v>
      </c>
      <c r="Y4973" s="147">
        <f t="shared" si="1008"/>
        <v>3.9999999999995595E-4</v>
      </c>
      <c r="Z4973" s="122">
        <f t="shared" si="1009"/>
        <v>8.8754449677853557</v>
      </c>
      <c r="AA4973" s="122">
        <f t="shared" si="1010"/>
        <v>0.61929999999999996</v>
      </c>
      <c r="AB4973" s="122">
        <f t="shared" si="1007"/>
        <v>2.6434431697010203E-3</v>
      </c>
      <c r="AC4973" s="122">
        <f t="shared" si="1011"/>
        <v>9.8584263265895231</v>
      </c>
      <c r="AD4973" s="122">
        <f t="shared" si="1004"/>
        <v>-126.88141105950118</v>
      </c>
      <c r="AE4973" s="122">
        <f t="shared" si="1005"/>
        <v>2.1357188011003817E-4</v>
      </c>
      <c r="AF4973" s="122">
        <f t="shared" si="1012"/>
        <v>0.91965851059182302</v>
      </c>
      <c r="AG4973" s="122">
        <f t="shared" si="1013"/>
        <v>0.53392970027515418</v>
      </c>
      <c r="AH4973" s="87">
        <f t="shared" si="1014"/>
        <v>-0.17039542487753986</v>
      </c>
      <c r="AI4973" s="122">
        <f t="shared" si="1015"/>
        <v>1.1459260297187404</v>
      </c>
    </row>
    <row r="4974" spans="1:35" x14ac:dyDescent="0.25">
      <c r="A4974" s="90">
        <v>1.988</v>
      </c>
      <c r="B4974" s="160">
        <v>20.571704405189507</v>
      </c>
      <c r="E4974" s="147">
        <f t="shared" si="1003"/>
        <v>8.2286817620748961E-3</v>
      </c>
      <c r="F4974" s="160"/>
      <c r="W4974" s="146">
        <f t="shared" si="1006"/>
        <v>0.62113444668422169</v>
      </c>
      <c r="X4974" s="164">
        <v>6.1301203719143524</v>
      </c>
      <c r="Y4974" s="147">
        <f t="shared" si="1008"/>
        <v>3.9999999999995595E-4</v>
      </c>
      <c r="Z4974" s="122">
        <f t="shared" si="1009"/>
        <v>8.8754449677853557</v>
      </c>
      <c r="AA4974" s="122">
        <f t="shared" si="1010"/>
        <v>0.61929999999999996</v>
      </c>
      <c r="AB4974" s="122">
        <f t="shared" si="1007"/>
        <v>2.6434431697010203E-3</v>
      </c>
      <c r="AC4974" s="122">
        <f t="shared" si="1011"/>
        <v>9.861069769759224</v>
      </c>
      <c r="AD4974" s="122">
        <f t="shared" si="1004"/>
        <v>-126.86482481516734</v>
      </c>
      <c r="AE4974" s="122">
        <f t="shared" si="1005"/>
        <v>2.135439614783272E-4</v>
      </c>
      <c r="AF4974" s="122">
        <f t="shared" si="1012"/>
        <v>0.91987205455330134</v>
      </c>
      <c r="AG4974" s="122">
        <f t="shared" si="1013"/>
        <v>0.53385990369587677</v>
      </c>
      <c r="AH4974" s="87">
        <f t="shared" si="1014"/>
        <v>-0.17060896883901819</v>
      </c>
      <c r="AI4974" s="122">
        <f t="shared" si="1015"/>
        <v>1.1459260297187404</v>
      </c>
    </row>
    <row r="4975" spans="1:35" x14ac:dyDescent="0.25">
      <c r="A4975" s="90">
        <v>1.9883999999999999</v>
      </c>
      <c r="B4975" s="160">
        <v>19.574449928610889</v>
      </c>
      <c r="E4975" s="147">
        <f t="shared" si="1003"/>
        <v>8.0292308667591957E-3</v>
      </c>
      <c r="F4975" s="160"/>
      <c r="W4975" s="146">
        <f t="shared" si="1006"/>
        <v>0.59655925288583</v>
      </c>
      <c r="X4975" s="164">
        <v>5.8875820664774734</v>
      </c>
      <c r="Y4975" s="147">
        <f t="shared" si="1008"/>
        <v>3.9999999999995595E-4</v>
      </c>
      <c r="Z4975" s="122">
        <f t="shared" si="1009"/>
        <v>8.8754449677853557</v>
      </c>
      <c r="AA4975" s="122">
        <f t="shared" si="1010"/>
        <v>0.61929999999999996</v>
      </c>
      <c r="AB4975" s="122">
        <f t="shared" si="1007"/>
        <v>2.5781749995255256E-3</v>
      </c>
      <c r="AC4975" s="122">
        <f t="shared" si="1011"/>
        <v>9.8636479447587497</v>
      </c>
      <c r="AD4975" s="122">
        <f t="shared" si="1004"/>
        <v>-123.71667561634493</v>
      </c>
      <c r="AE4975" s="122">
        <f t="shared" si="1005"/>
        <v>2.0824487047953533E-4</v>
      </c>
      <c r="AF4975" s="122">
        <f t="shared" si="1012"/>
        <v>0.92008029942378089</v>
      </c>
      <c r="AG4975" s="122">
        <f t="shared" si="1013"/>
        <v>0.52061217619889566</v>
      </c>
      <c r="AH4975" s="87">
        <f t="shared" si="1014"/>
        <v>-0.17081721370949773</v>
      </c>
      <c r="AI4975" s="122">
        <f t="shared" si="1015"/>
        <v>1.1352928546905945</v>
      </c>
    </row>
    <row r="4976" spans="1:35" x14ac:dyDescent="0.25">
      <c r="A4976" s="90">
        <v>1.9887999999999999</v>
      </c>
      <c r="B4976" s="160">
        <v>19.574449928610889</v>
      </c>
      <c r="E4976" s="147">
        <f t="shared" si="1003"/>
        <v>7.8297799714434936E-3</v>
      </c>
      <c r="F4976" s="160"/>
      <c r="W4976" s="146">
        <f t="shared" si="1006"/>
        <v>0.59655925288583</v>
      </c>
      <c r="X4976" s="164">
        <v>5.8875820664774734</v>
      </c>
      <c r="Y4976" s="147">
        <f t="shared" si="1008"/>
        <v>3.9999999999995595E-4</v>
      </c>
      <c r="Z4976" s="122">
        <f t="shared" si="1009"/>
        <v>8.8754449677853557</v>
      </c>
      <c r="AA4976" s="122">
        <f t="shared" si="1010"/>
        <v>0.61929999999999996</v>
      </c>
      <c r="AB4976" s="122">
        <f t="shared" si="1007"/>
        <v>2.5781749995255256E-3</v>
      </c>
      <c r="AC4976" s="122">
        <f t="shared" si="1011"/>
        <v>9.8662261197582755</v>
      </c>
      <c r="AD4976" s="122">
        <f t="shared" si="1004"/>
        <v>-123.70088920693036</v>
      </c>
      <c r="AE4976" s="122">
        <f t="shared" si="1005"/>
        <v>2.0821829816204055E-4</v>
      </c>
      <c r="AF4976" s="122">
        <f t="shared" si="1012"/>
        <v>0.92028851772194298</v>
      </c>
      <c r="AG4976" s="122">
        <f t="shared" si="1013"/>
        <v>0.52054574540515874</v>
      </c>
      <c r="AH4976" s="87">
        <f t="shared" si="1014"/>
        <v>-0.17102543200765977</v>
      </c>
      <c r="AI4976" s="122">
        <f t="shared" si="1015"/>
        <v>1.1352928546905945</v>
      </c>
    </row>
    <row r="4977" spans="1:35" x14ac:dyDescent="0.25">
      <c r="A4977" s="90">
        <v>1.9892000000000001</v>
      </c>
      <c r="B4977" s="160">
        <v>19.574449928610889</v>
      </c>
      <c r="E4977" s="147">
        <f t="shared" si="1003"/>
        <v>7.8297799714478391E-3</v>
      </c>
      <c r="F4977" s="160"/>
      <c r="W4977" s="146">
        <f t="shared" si="1006"/>
        <v>0.59655925288583</v>
      </c>
      <c r="X4977" s="164">
        <v>5.8875820664774734</v>
      </c>
      <c r="Y4977" s="147">
        <f t="shared" si="1008"/>
        <v>4.0000000000017799E-4</v>
      </c>
      <c r="Z4977" s="122">
        <f t="shared" si="1009"/>
        <v>8.8754449677853557</v>
      </c>
      <c r="AA4977" s="122">
        <f t="shared" si="1010"/>
        <v>0.61929999999999996</v>
      </c>
      <c r="AB4977" s="122">
        <f t="shared" si="1007"/>
        <v>2.5781749995269568E-3</v>
      </c>
      <c r="AC4977" s="122">
        <f t="shared" si="1011"/>
        <v>9.868804294757803</v>
      </c>
      <c r="AD4977" s="122">
        <f t="shared" si="1004"/>
        <v>-123.68509827521187</v>
      </c>
      <c r="AE4977" s="122">
        <f t="shared" si="1005"/>
        <v>2.0819171823242247E-4</v>
      </c>
      <c r="AF4977" s="122">
        <f t="shared" si="1012"/>
        <v>0.92049670944017536</v>
      </c>
      <c r="AG4977" s="122">
        <f t="shared" si="1013"/>
        <v>0.52047929558082462</v>
      </c>
      <c r="AH4977" s="87">
        <f t="shared" si="1014"/>
        <v>-0.17123362372589218</v>
      </c>
      <c r="AI4977" s="122">
        <f t="shared" si="1015"/>
        <v>1.1352928546905945</v>
      </c>
    </row>
    <row r="4978" spans="1:35" x14ac:dyDescent="0.25">
      <c r="A4978" s="90">
        <v>1.9896</v>
      </c>
      <c r="B4978" s="160">
        <v>19.574449928610889</v>
      </c>
      <c r="E4978" s="147">
        <f t="shared" si="1003"/>
        <v>7.8297799714434936E-3</v>
      </c>
      <c r="F4978" s="160"/>
      <c r="W4978" s="146">
        <f t="shared" si="1006"/>
        <v>0.59655925288583</v>
      </c>
      <c r="X4978" s="164">
        <v>5.8875820664774734</v>
      </c>
      <c r="Y4978" s="147">
        <f t="shared" si="1008"/>
        <v>3.9999999999995595E-4</v>
      </c>
      <c r="Z4978" s="122">
        <f t="shared" si="1009"/>
        <v>8.8754449677853557</v>
      </c>
      <c r="AA4978" s="122">
        <f t="shared" si="1010"/>
        <v>0.61929999999999996</v>
      </c>
      <c r="AB4978" s="122">
        <f t="shared" si="1007"/>
        <v>2.5781749995255256E-3</v>
      </c>
      <c r="AC4978" s="122">
        <f t="shared" si="1011"/>
        <v>9.8713824697573287</v>
      </c>
      <c r="AD4978" s="122">
        <f t="shared" si="1004"/>
        <v>-123.66930282098355</v>
      </c>
      <c r="AE4978" s="122">
        <f t="shared" si="1005"/>
        <v>2.0816513069033446E-4</v>
      </c>
      <c r="AF4978" s="122">
        <f t="shared" si="1012"/>
        <v>0.92070487457086569</v>
      </c>
      <c r="AG4978" s="122">
        <f t="shared" si="1013"/>
        <v>0.52041282672589351</v>
      </c>
      <c r="AH4978" s="87">
        <f t="shared" si="1014"/>
        <v>-0.17144178885658251</v>
      </c>
      <c r="AI4978" s="122">
        <f t="shared" si="1015"/>
        <v>1.1352928546905945</v>
      </c>
    </row>
    <row r="4979" spans="1:35" x14ac:dyDescent="0.25">
      <c r="A4979" s="90">
        <v>1.99</v>
      </c>
      <c r="B4979" s="160">
        <v>20.571704405189507</v>
      </c>
      <c r="E4979" s="147">
        <f t="shared" si="1003"/>
        <v>8.0292308667591957E-3</v>
      </c>
      <c r="F4979" s="160"/>
      <c r="W4979" s="146">
        <f t="shared" si="1006"/>
        <v>0.62113444668422135</v>
      </c>
      <c r="X4979" s="164">
        <v>6.1301203719143489</v>
      </c>
      <c r="Y4979" s="147">
        <f t="shared" si="1008"/>
        <v>3.9999999999995595E-4</v>
      </c>
      <c r="Z4979" s="122">
        <f t="shared" si="1009"/>
        <v>8.8754449677853557</v>
      </c>
      <c r="AA4979" s="122">
        <f t="shared" si="1010"/>
        <v>0.61929999999999996</v>
      </c>
      <c r="AB4979" s="122">
        <f t="shared" si="1007"/>
        <v>2.6434431697010194E-3</v>
      </c>
      <c r="AC4979" s="122">
        <f t="shared" si="1011"/>
        <v>9.8740259129270296</v>
      </c>
      <c r="AD4979" s="122">
        <f t="shared" si="1004"/>
        <v>-126.78346119515638</v>
      </c>
      <c r="AE4979" s="122">
        <f t="shared" si="1005"/>
        <v>2.1340700696975736E-4</v>
      </c>
      <c r="AF4979" s="122">
        <f t="shared" si="1012"/>
        <v>0.92091828157783551</v>
      </c>
      <c r="AG4979" s="122">
        <f t="shared" si="1013"/>
        <v>0.53351751742445219</v>
      </c>
      <c r="AH4979" s="87">
        <f t="shared" si="1014"/>
        <v>-0.17165519586355227</v>
      </c>
      <c r="AI4979" s="122">
        <f t="shared" si="1015"/>
        <v>1.1459260297187408</v>
      </c>
    </row>
    <row r="4980" spans="1:35" x14ac:dyDescent="0.25">
      <c r="A4980" s="90">
        <v>1.9903999999999999</v>
      </c>
      <c r="B4980" s="160">
        <v>20.571704405189507</v>
      </c>
      <c r="E4980" s="147">
        <f t="shared" si="1003"/>
        <v>8.2286817620748961E-3</v>
      </c>
      <c r="F4980" s="160"/>
      <c r="W4980" s="146">
        <f t="shared" si="1006"/>
        <v>0.62113444668422135</v>
      </c>
      <c r="X4980" s="164">
        <v>6.1301203719143489</v>
      </c>
      <c r="Y4980" s="147">
        <f t="shared" si="1008"/>
        <v>3.9999999999995595E-4</v>
      </c>
      <c r="Z4980" s="122">
        <f t="shared" si="1009"/>
        <v>8.8754449677853557</v>
      </c>
      <c r="AA4980" s="122">
        <f t="shared" si="1010"/>
        <v>0.61929999999999996</v>
      </c>
      <c r="AB4980" s="122">
        <f t="shared" si="1007"/>
        <v>2.6434431697010194E-3</v>
      </c>
      <c r="AC4980" s="122">
        <f t="shared" si="1011"/>
        <v>9.8766693560967305</v>
      </c>
      <c r="AD4980" s="122">
        <f t="shared" si="1004"/>
        <v>-126.76684618464232</v>
      </c>
      <c r="AE4980" s="122">
        <f t="shared" si="1005"/>
        <v>2.1337903991765805E-4</v>
      </c>
      <c r="AF4980" s="122">
        <f t="shared" si="1012"/>
        <v>0.9211316606177532</v>
      </c>
      <c r="AG4980" s="122">
        <f t="shared" si="1013"/>
        <v>0.53344759979420386</v>
      </c>
      <c r="AH4980" s="87">
        <f t="shared" si="1014"/>
        <v>-0.17186857490346993</v>
      </c>
      <c r="AI4980" s="122">
        <f t="shared" si="1015"/>
        <v>1.1459260297187408</v>
      </c>
    </row>
    <row r="4981" spans="1:35" x14ac:dyDescent="0.25">
      <c r="A4981" s="90">
        <v>1.9907999999999999</v>
      </c>
      <c r="B4981" s="160">
        <v>20.571704405189507</v>
      </c>
      <c r="E4981" s="147">
        <f t="shared" si="1003"/>
        <v>8.2286817620748961E-3</v>
      </c>
      <c r="F4981" s="160"/>
      <c r="W4981" s="146">
        <f t="shared" si="1006"/>
        <v>0.62113444668422135</v>
      </c>
      <c r="X4981" s="164">
        <v>6.1301203719143489</v>
      </c>
      <c r="Y4981" s="147">
        <f t="shared" si="1008"/>
        <v>3.9999999999995595E-4</v>
      </c>
      <c r="Z4981" s="122">
        <f t="shared" si="1009"/>
        <v>8.8754449677853557</v>
      </c>
      <c r="AA4981" s="122">
        <f t="shared" si="1010"/>
        <v>0.61929999999999996</v>
      </c>
      <c r="AB4981" s="122">
        <f t="shared" si="1007"/>
        <v>2.6434431697010194E-3</v>
      </c>
      <c r="AC4981" s="122">
        <f t="shared" si="1011"/>
        <v>9.8793127992664314</v>
      </c>
      <c r="AD4981" s="122">
        <f t="shared" si="1004"/>
        <v>-126.750226299527</v>
      </c>
      <c r="AE4981" s="122">
        <f t="shared" si="1005"/>
        <v>2.1335106466043439E-4</v>
      </c>
      <c r="AF4981" s="122">
        <f t="shared" si="1012"/>
        <v>0.92134501168241367</v>
      </c>
      <c r="AG4981" s="122">
        <f t="shared" si="1013"/>
        <v>0.53337766165114475</v>
      </c>
      <c r="AH4981" s="87">
        <f t="shared" si="1014"/>
        <v>-0.17208192596813038</v>
      </c>
      <c r="AI4981" s="122">
        <f t="shared" si="1015"/>
        <v>1.1459260297187408</v>
      </c>
    </row>
    <row r="4982" spans="1:35" x14ac:dyDescent="0.25">
      <c r="A4982" s="90">
        <v>1.9912000000000001</v>
      </c>
      <c r="B4982" s="160">
        <v>19.574449928610889</v>
      </c>
      <c r="E4982" s="147">
        <f t="shared" si="1003"/>
        <v>8.0292308667636522E-3</v>
      </c>
      <c r="F4982" s="160"/>
      <c r="W4982" s="146">
        <f t="shared" si="1006"/>
        <v>0.59655925288583023</v>
      </c>
      <c r="X4982" s="164">
        <v>5.8875820664774761</v>
      </c>
      <c r="Y4982" s="147">
        <f t="shared" si="1008"/>
        <v>4.0000000000017799E-4</v>
      </c>
      <c r="Z4982" s="122">
        <f t="shared" si="1009"/>
        <v>8.8754449677853557</v>
      </c>
      <c r="AA4982" s="122">
        <f t="shared" si="1010"/>
        <v>0.61929999999999996</v>
      </c>
      <c r="AB4982" s="122">
        <f t="shared" si="1007"/>
        <v>2.5781749995269581E-3</v>
      </c>
      <c r="AC4982" s="122">
        <f t="shared" si="1011"/>
        <v>9.8818909742659589</v>
      </c>
      <c r="AD4982" s="122">
        <f t="shared" si="1004"/>
        <v>-123.60487460561227</v>
      </c>
      <c r="AE4982" s="122">
        <f t="shared" si="1005"/>
        <v>2.0805668253410668E-4</v>
      </c>
      <c r="AF4982" s="122">
        <f t="shared" si="1012"/>
        <v>0.92155306836494777</v>
      </c>
      <c r="AG4982" s="122">
        <f t="shared" si="1013"/>
        <v>0.5201417063350352</v>
      </c>
      <c r="AH4982" s="87">
        <f t="shared" si="1014"/>
        <v>-0.17228998265066447</v>
      </c>
      <c r="AI4982" s="122">
        <f t="shared" si="1015"/>
        <v>1.1931323283768034</v>
      </c>
    </row>
    <row r="4983" spans="1:35" x14ac:dyDescent="0.25">
      <c r="A4983" s="90">
        <v>1.9916</v>
      </c>
      <c r="B4983" s="160">
        <v>19.574449928610889</v>
      </c>
      <c r="E4983" s="147">
        <f t="shared" ref="E4983:E5046" si="1016">+(B4982+B4983)/2*(A4983-A4982)</f>
        <v>7.8297799714434936E-3</v>
      </c>
      <c r="F4983" s="160"/>
      <c r="W4983" s="146">
        <f t="shared" si="1006"/>
        <v>0.59655925288583023</v>
      </c>
      <c r="X4983" s="164">
        <v>5.8875820664774761</v>
      </c>
      <c r="Y4983" s="147">
        <f t="shared" si="1008"/>
        <v>3.9999999999995595E-4</v>
      </c>
      <c r="Z4983" s="122">
        <f t="shared" si="1009"/>
        <v>8.8754449677853557</v>
      </c>
      <c r="AA4983" s="122">
        <f t="shared" si="1010"/>
        <v>0.61929999999999996</v>
      </c>
      <c r="AB4983" s="122">
        <f t="shared" si="1007"/>
        <v>2.5781749995255269E-3</v>
      </c>
      <c r="AC4983" s="122">
        <f t="shared" si="1011"/>
        <v>9.8844691492654846</v>
      </c>
      <c r="AD4983" s="122">
        <f t="shared" si="1004"/>
        <v>-123.58905619606081</v>
      </c>
      <c r="AE4983" s="122">
        <f t="shared" si="1005"/>
        <v>2.0803005635269801E-4</v>
      </c>
      <c r="AF4983" s="122">
        <f t="shared" si="1012"/>
        <v>0.9217610984213005</v>
      </c>
      <c r="AG4983" s="122">
        <f t="shared" si="1013"/>
        <v>0.52007514088180229</v>
      </c>
      <c r="AH4983" s="87">
        <f t="shared" si="1014"/>
        <v>-0.17249801270701717</v>
      </c>
      <c r="AI4983" s="122">
        <f t="shared" si="1015"/>
        <v>1.135292854690594</v>
      </c>
    </row>
    <row r="4984" spans="1:35" x14ac:dyDescent="0.25">
      <c r="A4984" s="90">
        <v>1.992</v>
      </c>
      <c r="B4984" s="160">
        <v>19.574449928610889</v>
      </c>
      <c r="E4984" s="147">
        <f t="shared" si="1016"/>
        <v>7.8297799714434936E-3</v>
      </c>
      <c r="F4984" s="160"/>
      <c r="W4984" s="146">
        <f t="shared" si="1006"/>
        <v>0.59655925288583023</v>
      </c>
      <c r="X4984" s="164">
        <v>5.8875820664774761</v>
      </c>
      <c r="Y4984" s="147">
        <f t="shared" si="1008"/>
        <v>3.9999999999995595E-4</v>
      </c>
      <c r="Z4984" s="122">
        <f t="shared" si="1009"/>
        <v>8.8754449677853557</v>
      </c>
      <c r="AA4984" s="122">
        <f t="shared" si="1010"/>
        <v>0.61929999999999996</v>
      </c>
      <c r="AB4984" s="122">
        <f t="shared" si="1007"/>
        <v>2.5781749995255269E-3</v>
      </c>
      <c r="AC4984" s="122">
        <f t="shared" si="1011"/>
        <v>9.8870473242650103</v>
      </c>
      <c r="AD4984" s="122">
        <f t="shared" si="1004"/>
        <v>-123.57323326420544</v>
      </c>
      <c r="AE4984" s="122">
        <f t="shared" si="1005"/>
        <v>2.0800342255916605E-4</v>
      </c>
      <c r="AF4984" s="122">
        <f t="shared" si="1012"/>
        <v>0.92196910184385961</v>
      </c>
      <c r="AG4984" s="122">
        <f t="shared" si="1013"/>
        <v>0.52000855639797239</v>
      </c>
      <c r="AH4984" s="87">
        <f t="shared" si="1014"/>
        <v>-0.17270601612957634</v>
      </c>
      <c r="AI4984" s="122">
        <f t="shared" si="1015"/>
        <v>1.135292854690594</v>
      </c>
    </row>
    <row r="4985" spans="1:35" x14ac:dyDescent="0.25">
      <c r="A4985" s="90">
        <v>1.9923999999999999</v>
      </c>
      <c r="B4985" s="160">
        <v>20.571704405189507</v>
      </c>
      <c r="E4985" s="147">
        <f t="shared" si="1016"/>
        <v>8.0292308667591957E-3</v>
      </c>
      <c r="F4985" s="160"/>
      <c r="W4985" s="146">
        <f t="shared" si="1006"/>
        <v>0.62113444668422169</v>
      </c>
      <c r="X4985" s="164">
        <v>6.1301203719143524</v>
      </c>
      <c r="Y4985" s="147">
        <f t="shared" si="1008"/>
        <v>3.9999999999995595E-4</v>
      </c>
      <c r="Z4985" s="122">
        <f t="shared" si="1009"/>
        <v>8.8754449677853557</v>
      </c>
      <c r="AA4985" s="122">
        <f t="shared" si="1010"/>
        <v>0.61929999999999996</v>
      </c>
      <c r="AB4985" s="122">
        <f t="shared" si="1007"/>
        <v>2.6434431697010203E-3</v>
      </c>
      <c r="AC4985" s="122">
        <f t="shared" si="1011"/>
        <v>9.8896907674347112</v>
      </c>
      <c r="AD4985" s="122">
        <f t="shared" si="1004"/>
        <v>-126.68493068878048</v>
      </c>
      <c r="AE4985" s="122">
        <f t="shared" si="1005"/>
        <v>2.1324115646952118E-4</v>
      </c>
      <c r="AF4985" s="122">
        <f t="shared" si="1012"/>
        <v>0.92218234300032909</v>
      </c>
      <c r="AG4985" s="122">
        <f t="shared" si="1013"/>
        <v>0.53310289117386167</v>
      </c>
      <c r="AH4985" s="87">
        <f t="shared" si="1014"/>
        <v>-0.17291925728604587</v>
      </c>
      <c r="AI4985" s="122">
        <f t="shared" si="1015"/>
        <v>1.0903749756856729</v>
      </c>
    </row>
    <row r="4986" spans="1:35" x14ac:dyDescent="0.25">
      <c r="A4986" s="90">
        <v>1.9927999999999999</v>
      </c>
      <c r="B4986" s="160">
        <v>20.571704405189507</v>
      </c>
      <c r="E4986" s="147">
        <f t="shared" si="1016"/>
        <v>8.2286817620748961E-3</v>
      </c>
      <c r="F4986" s="160"/>
      <c r="W4986" s="146">
        <f t="shared" si="1006"/>
        <v>0.62113444668422169</v>
      </c>
      <c r="X4986" s="164">
        <v>6.1301203719143524</v>
      </c>
      <c r="Y4986" s="147">
        <f t="shared" si="1008"/>
        <v>3.9999999999995595E-4</v>
      </c>
      <c r="Z4986" s="122">
        <f t="shared" si="1009"/>
        <v>8.8754449677853557</v>
      </c>
      <c r="AA4986" s="122">
        <f t="shared" si="1010"/>
        <v>0.61929999999999996</v>
      </c>
      <c r="AB4986" s="122">
        <f t="shared" si="1007"/>
        <v>2.6434431697010203E-3</v>
      </c>
      <c r="AC4986" s="122">
        <f t="shared" si="1011"/>
        <v>9.8923342106044121</v>
      </c>
      <c r="AD4986" s="122">
        <f t="shared" si="1004"/>
        <v>-126.6682867917294</v>
      </c>
      <c r="AE4986" s="122">
        <f t="shared" si="1005"/>
        <v>2.1321314079444416E-4</v>
      </c>
      <c r="AF4986" s="122">
        <f t="shared" si="1012"/>
        <v>0.92239555614112356</v>
      </c>
      <c r="AG4986" s="122">
        <f t="shared" si="1013"/>
        <v>0.53303285198616912</v>
      </c>
      <c r="AH4986" s="87">
        <f t="shared" si="1014"/>
        <v>-0.17313247042684032</v>
      </c>
      <c r="AI4986" s="122">
        <f t="shared" si="1015"/>
        <v>1.1459260297187404</v>
      </c>
    </row>
    <row r="4987" spans="1:35" x14ac:dyDescent="0.25">
      <c r="A4987" s="90">
        <v>1.9932000000000001</v>
      </c>
      <c r="B4987" s="160">
        <v>19.574449928610889</v>
      </c>
      <c r="E4987" s="147">
        <f t="shared" si="1016"/>
        <v>8.0292308667636522E-3</v>
      </c>
      <c r="F4987" s="160"/>
      <c r="W4987" s="146">
        <f t="shared" si="1006"/>
        <v>0.59655925288583</v>
      </c>
      <c r="X4987" s="164">
        <v>5.8875820664774734</v>
      </c>
      <c r="Y4987" s="147">
        <f t="shared" si="1008"/>
        <v>4.0000000000017799E-4</v>
      </c>
      <c r="Z4987" s="122">
        <f t="shared" si="1009"/>
        <v>8.8754449677853557</v>
      </c>
      <c r="AA4987" s="122">
        <f t="shared" si="1010"/>
        <v>0.61929999999999996</v>
      </c>
      <c r="AB4987" s="122">
        <f t="shared" si="1007"/>
        <v>2.5781749995269568E-3</v>
      </c>
      <c r="AC4987" s="122">
        <f t="shared" si="1011"/>
        <v>9.8949123856039396</v>
      </c>
      <c r="AD4987" s="122">
        <f t="shared" si="1004"/>
        <v>-123.5249353917292</v>
      </c>
      <c r="AE4987" s="122">
        <f t="shared" si="1005"/>
        <v>2.0792212564306201E-4</v>
      </c>
      <c r="AF4987" s="122">
        <f t="shared" si="1012"/>
        <v>0.92260347826676659</v>
      </c>
      <c r="AG4987" s="122">
        <f t="shared" si="1013"/>
        <v>0.5198053141074237</v>
      </c>
      <c r="AH4987" s="87">
        <f t="shared" si="1014"/>
        <v>-0.17334039255248337</v>
      </c>
      <c r="AI4987" s="122">
        <f t="shared" si="1015"/>
        <v>1.1931323283768036</v>
      </c>
    </row>
    <row r="4988" spans="1:35" x14ac:dyDescent="0.25">
      <c r="A4988" s="90">
        <v>1.9936</v>
      </c>
      <c r="B4988" s="160">
        <v>19.574449928610889</v>
      </c>
      <c r="E4988" s="147">
        <f t="shared" si="1016"/>
        <v>7.8297799714434936E-3</v>
      </c>
      <c r="F4988" s="160"/>
      <c r="W4988" s="146">
        <f t="shared" si="1006"/>
        <v>0.59655925288583</v>
      </c>
      <c r="X4988" s="164">
        <v>5.8875820664774734</v>
      </c>
      <c r="Y4988" s="147">
        <f t="shared" si="1008"/>
        <v>3.9999999999995595E-4</v>
      </c>
      <c r="Z4988" s="122">
        <f t="shared" si="1009"/>
        <v>8.8754449677853557</v>
      </c>
      <c r="AA4988" s="122">
        <f t="shared" si="1010"/>
        <v>0.61929999999999996</v>
      </c>
      <c r="AB4988" s="122">
        <f t="shared" si="1007"/>
        <v>2.5781749995255256E-3</v>
      </c>
      <c r="AC4988" s="122">
        <f t="shared" si="1011"/>
        <v>9.8974905606034653</v>
      </c>
      <c r="AD4988" s="122">
        <f t="shared" si="1004"/>
        <v>-123.50909414134144</v>
      </c>
      <c r="AE4988" s="122">
        <f t="shared" si="1005"/>
        <v>2.0789546101504159E-4</v>
      </c>
      <c r="AF4988" s="122">
        <f t="shared" si="1012"/>
        <v>0.92281137372778166</v>
      </c>
      <c r="AG4988" s="122">
        <f t="shared" si="1013"/>
        <v>0.51973865253766116</v>
      </c>
      <c r="AH4988" s="87">
        <f t="shared" si="1014"/>
        <v>-0.17354828801349842</v>
      </c>
      <c r="AI4988" s="122">
        <f t="shared" si="1015"/>
        <v>1.1931323283768036</v>
      </c>
    </row>
    <row r="4989" spans="1:35" x14ac:dyDescent="0.25">
      <c r="A4989" s="90">
        <v>1.994</v>
      </c>
      <c r="B4989" s="160">
        <v>19.574449928610889</v>
      </c>
      <c r="E4989" s="147">
        <f t="shared" si="1016"/>
        <v>7.8297799714434936E-3</v>
      </c>
      <c r="F4989" s="160"/>
      <c r="W4989" s="146">
        <f t="shared" si="1006"/>
        <v>0.59655925288583</v>
      </c>
      <c r="X4989" s="164">
        <v>5.8875820664774734</v>
      </c>
      <c r="Y4989" s="147">
        <f t="shared" si="1008"/>
        <v>3.9999999999995595E-4</v>
      </c>
      <c r="Z4989" s="122">
        <f t="shared" si="1009"/>
        <v>8.8754449677853557</v>
      </c>
      <c r="AA4989" s="122">
        <f t="shared" si="1010"/>
        <v>0.61929999999999996</v>
      </c>
      <c r="AB4989" s="122">
        <f t="shared" si="1007"/>
        <v>2.5781749995255256E-3</v>
      </c>
      <c r="AC4989" s="122">
        <f t="shared" si="1011"/>
        <v>9.9000687356029911</v>
      </c>
      <c r="AD4989" s="122">
        <f t="shared" si="1004"/>
        <v>-123.49324836864967</v>
      </c>
      <c r="AE4989" s="122">
        <f t="shared" si="1005"/>
        <v>2.0786878877489769E-4</v>
      </c>
      <c r="AF4989" s="122">
        <f t="shared" si="1012"/>
        <v>0.92301924251655654</v>
      </c>
      <c r="AG4989" s="122">
        <f t="shared" si="1013"/>
        <v>0.51967197193730141</v>
      </c>
      <c r="AH4989" s="87">
        <f t="shared" si="1014"/>
        <v>-0.17375615680227333</v>
      </c>
      <c r="AI4989" s="122">
        <f t="shared" si="1015"/>
        <v>1.1352928546905945</v>
      </c>
    </row>
    <row r="4990" spans="1:35" x14ac:dyDescent="0.25">
      <c r="A4990" s="90">
        <v>1.9944</v>
      </c>
      <c r="B4990" s="160">
        <v>20.571704405189507</v>
      </c>
      <c r="E4990" s="147">
        <f t="shared" si="1016"/>
        <v>8.0292308667591957E-3</v>
      </c>
      <c r="F4990" s="160"/>
      <c r="W4990" s="146">
        <f t="shared" si="1006"/>
        <v>0.62113444668422135</v>
      </c>
      <c r="X4990" s="164">
        <v>6.1301203719143489</v>
      </c>
      <c r="Y4990" s="147">
        <f t="shared" si="1008"/>
        <v>3.9999999999995595E-4</v>
      </c>
      <c r="Z4990" s="122">
        <f t="shared" si="1009"/>
        <v>8.8754449677853557</v>
      </c>
      <c r="AA4990" s="122">
        <f t="shared" si="1010"/>
        <v>0.61929999999999996</v>
      </c>
      <c r="AB4990" s="122">
        <f t="shared" si="1007"/>
        <v>2.6434431697010194E-3</v>
      </c>
      <c r="AC4990" s="122">
        <f t="shared" si="1011"/>
        <v>9.9027121787726919</v>
      </c>
      <c r="AD4990" s="122">
        <f t="shared" si="1004"/>
        <v>-126.60289691184619</v>
      </c>
      <c r="AE4990" s="122">
        <f t="shared" si="1005"/>
        <v>2.1310307392593904E-4</v>
      </c>
      <c r="AF4990" s="122">
        <f t="shared" si="1012"/>
        <v>0.92323234559048251</v>
      </c>
      <c r="AG4990" s="122">
        <f t="shared" si="1013"/>
        <v>0.53275768481490626</v>
      </c>
      <c r="AH4990" s="87">
        <f t="shared" si="1014"/>
        <v>-0.17396925987619927</v>
      </c>
      <c r="AI4990" s="122">
        <f t="shared" si="1015"/>
        <v>1.0903749756856735</v>
      </c>
    </row>
    <row r="4991" spans="1:35" x14ac:dyDescent="0.25">
      <c r="A4991" s="90">
        <v>1.9947999999999999</v>
      </c>
      <c r="B4991" s="160">
        <v>20.571704405189507</v>
      </c>
      <c r="E4991" s="147">
        <f t="shared" si="1016"/>
        <v>8.2286817620748961E-3</v>
      </c>
      <c r="F4991" s="160"/>
      <c r="W4991" s="146">
        <f t="shared" si="1006"/>
        <v>0.62113444668422135</v>
      </c>
      <c r="X4991" s="164">
        <v>6.1301203719143489</v>
      </c>
      <c r="Y4991" s="147">
        <f t="shared" si="1008"/>
        <v>3.9999999999995595E-4</v>
      </c>
      <c r="Z4991" s="122">
        <f t="shared" si="1009"/>
        <v>8.8754449677853557</v>
      </c>
      <c r="AA4991" s="122">
        <f t="shared" si="1010"/>
        <v>0.61929999999999996</v>
      </c>
      <c r="AB4991" s="122">
        <f t="shared" si="1007"/>
        <v>2.6434431697010194E-3</v>
      </c>
      <c r="AC4991" s="122">
        <f t="shared" si="1011"/>
        <v>9.9053556219423928</v>
      </c>
      <c r="AD4991" s="122">
        <f t="shared" si="1004"/>
        <v>-126.58622900285935</v>
      </c>
      <c r="AE4991" s="122">
        <f t="shared" si="1005"/>
        <v>2.1307501783300871E-4</v>
      </c>
      <c r="AF4991" s="122">
        <f t="shared" si="1012"/>
        <v>0.92344542060831547</v>
      </c>
      <c r="AG4991" s="122">
        <f t="shared" si="1013"/>
        <v>0.5326875445825805</v>
      </c>
      <c r="AH4991" s="87">
        <f t="shared" si="1014"/>
        <v>-0.17418233489403229</v>
      </c>
      <c r="AI4991" s="122">
        <f t="shared" si="1015"/>
        <v>1.0903749756856735</v>
      </c>
    </row>
    <row r="4992" spans="1:35" x14ac:dyDescent="0.25">
      <c r="A4992" s="90">
        <v>1.9952000000000001</v>
      </c>
      <c r="B4992" s="160">
        <v>20.571704405189507</v>
      </c>
      <c r="E4992" s="147">
        <f t="shared" si="1016"/>
        <v>8.2286817620794653E-3</v>
      </c>
      <c r="F4992" s="160"/>
      <c r="W4992" s="146">
        <f t="shared" si="1006"/>
        <v>0.62113444668422135</v>
      </c>
      <c r="X4992" s="164">
        <v>6.1301203719143489</v>
      </c>
      <c r="Y4992" s="147">
        <f t="shared" si="1008"/>
        <v>4.0000000000017799E-4</v>
      </c>
      <c r="Z4992" s="122">
        <f t="shared" si="1009"/>
        <v>8.8754449677853557</v>
      </c>
      <c r="AA4992" s="122">
        <f t="shared" si="1010"/>
        <v>0.61929999999999996</v>
      </c>
      <c r="AB4992" s="122">
        <f t="shared" si="1007"/>
        <v>2.643443169702487E-3</v>
      </c>
      <c r="AC4992" s="122">
        <f t="shared" si="1011"/>
        <v>9.9079990651120955</v>
      </c>
      <c r="AD4992" s="122">
        <f t="shared" si="1004"/>
        <v>-126.56955621934154</v>
      </c>
      <c r="AE4992" s="122">
        <f t="shared" si="1005"/>
        <v>2.1304695353507226E-4</v>
      </c>
      <c r="AF4992" s="122">
        <f t="shared" si="1012"/>
        <v>0.92365846756185055</v>
      </c>
      <c r="AG4992" s="122">
        <f t="shared" si="1013"/>
        <v>0.53261738383744361</v>
      </c>
      <c r="AH4992" s="87">
        <f t="shared" si="1014"/>
        <v>-0.17439538184756737</v>
      </c>
      <c r="AI4992" s="122">
        <f t="shared" si="1015"/>
        <v>1.0903749756856735</v>
      </c>
    </row>
    <row r="4993" spans="1:35" x14ac:dyDescent="0.25">
      <c r="A4993" s="90">
        <v>1.9956</v>
      </c>
      <c r="B4993" s="160">
        <v>20.571704405189507</v>
      </c>
      <c r="E4993" s="147">
        <f t="shared" si="1016"/>
        <v>8.2286817620748961E-3</v>
      </c>
      <c r="F4993" s="160"/>
      <c r="W4993" s="146">
        <f t="shared" si="1006"/>
        <v>0.62113444668422135</v>
      </c>
      <c r="X4993" s="164">
        <v>6.1301203719143489</v>
      </c>
      <c r="Y4993" s="147">
        <f t="shared" si="1008"/>
        <v>3.9999999999995595E-4</v>
      </c>
      <c r="Z4993" s="122">
        <f t="shared" si="1009"/>
        <v>8.8754449677853557</v>
      </c>
      <c r="AA4993" s="122">
        <f t="shared" si="1010"/>
        <v>0.61929999999999996</v>
      </c>
      <c r="AB4993" s="122">
        <f t="shared" si="1007"/>
        <v>2.6434431697010194E-3</v>
      </c>
      <c r="AC4993" s="122">
        <f t="shared" si="1011"/>
        <v>9.9106425082817964</v>
      </c>
      <c r="AD4993" s="122">
        <f t="shared" si="1004"/>
        <v>-126.552878561082</v>
      </c>
      <c r="AE4993" s="122">
        <f t="shared" si="1005"/>
        <v>2.1301888103177503E-4</v>
      </c>
      <c r="AF4993" s="122">
        <f t="shared" si="1012"/>
        <v>0.92387148644288231</v>
      </c>
      <c r="AG4993" s="122">
        <f t="shared" si="1013"/>
        <v>0.53254720257949617</v>
      </c>
      <c r="AH4993" s="87">
        <f t="shared" si="1014"/>
        <v>-0.17460840072859915</v>
      </c>
      <c r="AI4993" s="122">
        <f t="shared" si="1015"/>
        <v>1.1459260297187408</v>
      </c>
    </row>
    <row r="4994" spans="1:35" x14ac:dyDescent="0.25">
      <c r="A4994" s="90">
        <v>1.996</v>
      </c>
      <c r="B4994" s="160">
        <v>20.571704405189507</v>
      </c>
      <c r="E4994" s="147">
        <f t="shared" si="1016"/>
        <v>8.2286817620748961E-3</v>
      </c>
      <c r="F4994" s="160"/>
      <c r="W4994" s="146">
        <f t="shared" si="1006"/>
        <v>0.62113444668422135</v>
      </c>
      <c r="X4994" s="164">
        <v>6.1301203719143489</v>
      </c>
      <c r="Y4994" s="147">
        <f t="shared" si="1008"/>
        <v>3.9999999999995595E-4</v>
      </c>
      <c r="Z4994" s="122">
        <f t="shared" si="1009"/>
        <v>8.8754449677853557</v>
      </c>
      <c r="AA4994" s="122">
        <f t="shared" si="1010"/>
        <v>0.61929999999999996</v>
      </c>
      <c r="AB4994" s="122">
        <f t="shared" si="1007"/>
        <v>2.6434431697010194E-3</v>
      </c>
      <c r="AC4994" s="122">
        <f t="shared" si="1011"/>
        <v>9.9132859514514973</v>
      </c>
      <c r="AD4994" s="122">
        <f t="shared" si="1004"/>
        <v>-126.53619602829144</v>
      </c>
      <c r="AE4994" s="122">
        <f t="shared" si="1005"/>
        <v>2.129908003234717E-4</v>
      </c>
      <c r="AF4994" s="122">
        <f t="shared" si="1012"/>
        <v>0.92408447724320575</v>
      </c>
      <c r="AG4994" s="122">
        <f t="shared" si="1013"/>
        <v>0.53247700080873794</v>
      </c>
      <c r="AH4994" s="87">
        <f t="shared" si="1014"/>
        <v>-0.17482139152892262</v>
      </c>
      <c r="AI4994" s="122">
        <f t="shared" si="1015"/>
        <v>1.1459260297187408</v>
      </c>
    </row>
    <row r="4995" spans="1:35" x14ac:dyDescent="0.25">
      <c r="A4995" s="90">
        <v>1.9964</v>
      </c>
      <c r="B4995" s="160">
        <v>19.574449928610889</v>
      </c>
      <c r="E4995" s="147">
        <f t="shared" si="1016"/>
        <v>8.0292308667591957E-3</v>
      </c>
      <c r="F4995" s="160"/>
      <c r="W4995" s="146">
        <f t="shared" si="1006"/>
        <v>0.59655925288583023</v>
      </c>
      <c r="X4995" s="164">
        <v>5.8875820664774761</v>
      </c>
      <c r="Y4995" s="147">
        <f t="shared" si="1008"/>
        <v>3.9999999999995595E-4</v>
      </c>
      <c r="Z4995" s="122">
        <f t="shared" si="1009"/>
        <v>8.8754449677853557</v>
      </c>
      <c r="AA4995" s="122">
        <f t="shared" si="1010"/>
        <v>0.61929999999999996</v>
      </c>
      <c r="AB4995" s="122">
        <f t="shared" si="1007"/>
        <v>2.5781749995255269E-3</v>
      </c>
      <c r="AC4995" s="122">
        <f t="shared" si="1011"/>
        <v>9.915864126451023</v>
      </c>
      <c r="AD4995" s="122">
        <f t="shared" si="1004"/>
        <v>-123.39606927562545</v>
      </c>
      <c r="AE4995" s="122">
        <f t="shared" si="1005"/>
        <v>2.077052130278181E-4</v>
      </c>
      <c r="AF4995" s="122">
        <f t="shared" si="1012"/>
        <v>0.92429218245623357</v>
      </c>
      <c r="AG4995" s="122">
        <f t="shared" si="1013"/>
        <v>0.51926303256960249</v>
      </c>
      <c r="AH4995" s="87">
        <f t="shared" si="1014"/>
        <v>-0.17502909674195044</v>
      </c>
      <c r="AI4995" s="122">
        <f t="shared" si="1015"/>
        <v>1.1931323283768034</v>
      </c>
    </row>
    <row r="4996" spans="1:35" x14ac:dyDescent="0.25">
      <c r="A4996" s="90">
        <v>1.9967999999999999</v>
      </c>
      <c r="B4996" s="160">
        <v>19.574449928610889</v>
      </c>
      <c r="E4996" s="147">
        <f t="shared" si="1016"/>
        <v>7.8297799714434936E-3</v>
      </c>
      <c r="F4996" s="160"/>
      <c r="W4996" s="146">
        <f t="shared" si="1006"/>
        <v>0.59655925288583023</v>
      </c>
      <c r="X4996" s="164">
        <v>5.8875820664774761</v>
      </c>
      <c r="Y4996" s="147">
        <f t="shared" si="1008"/>
        <v>3.9999999999995595E-4</v>
      </c>
      <c r="Z4996" s="122">
        <f t="shared" si="1009"/>
        <v>8.8754449677853557</v>
      </c>
      <c r="AA4996" s="122">
        <f t="shared" si="1010"/>
        <v>0.61929999999999996</v>
      </c>
      <c r="AB4996" s="122">
        <f t="shared" si="1007"/>
        <v>2.5781749995255269E-3</v>
      </c>
      <c r="AC4996" s="122">
        <f t="shared" si="1011"/>
        <v>9.9184423014505487</v>
      </c>
      <c r="AD4996" s="122">
        <f t="shared" ref="AD4996:AD5059" si="1017">2*$AB$1*PI()*((AC4996+$X$2/2)*(2*AC4996-$Z$1)+(AC4996+$X$2/2)^2-($X$1/2)^2)*AB4996</f>
        <v>-123.38019127389184</v>
      </c>
      <c r="AE4996" s="122">
        <f t="shared" ref="AE4996:AE5059" si="1018">-AD4996*0.000000001*$Z$2</f>
        <v>2.076784865384583E-4</v>
      </c>
      <c r="AF4996" s="122">
        <f t="shared" si="1012"/>
        <v>0.92449986094277203</v>
      </c>
      <c r="AG4996" s="122">
        <f t="shared" si="1013"/>
        <v>0.51919621634620294</v>
      </c>
      <c r="AH4996" s="87">
        <f t="shared" si="1014"/>
        <v>-0.17523677522848891</v>
      </c>
      <c r="AI4996" s="122">
        <f t="shared" si="1015"/>
        <v>1.135292854690594</v>
      </c>
    </row>
    <row r="4997" spans="1:35" x14ac:dyDescent="0.25">
      <c r="A4997" s="90">
        <v>1.9972000000000001</v>
      </c>
      <c r="B4997" s="160">
        <v>20.571704405189507</v>
      </c>
      <c r="E4997" s="147">
        <f t="shared" si="1016"/>
        <v>8.0292308667636522E-3</v>
      </c>
      <c r="F4997" s="160"/>
      <c r="W4997" s="146">
        <f t="shared" ref="W4997:W5060" si="1019">+X4997/1000000*101325</f>
        <v>0.62113444668422169</v>
      </c>
      <c r="X4997" s="164">
        <v>6.1301203719143524</v>
      </c>
      <c r="Y4997" s="147">
        <f t="shared" si="1008"/>
        <v>4.0000000000017799E-4</v>
      </c>
      <c r="Z4997" s="122">
        <f t="shared" si="1009"/>
        <v>8.8754449677853557</v>
      </c>
      <c r="AA4997" s="122">
        <f t="shared" si="1010"/>
        <v>0.61929999999999996</v>
      </c>
      <c r="AB4997" s="122">
        <f t="shared" ref="AB4997:AB5060" si="1020">IF(OR(AC4996&gt;=($X$1-$X$2)/2,AC4996&gt;=$Z$1/2),0,Z4997*W4997^AA4997*Y4997)</f>
        <v>2.6434431697024878E-3</v>
      </c>
      <c r="AC4997" s="122">
        <f t="shared" si="1011"/>
        <v>9.9210857446202514</v>
      </c>
      <c r="AD4997" s="122">
        <f t="shared" si="1017"/>
        <v>-126.48694382207485</v>
      </c>
      <c r="AE4997" s="122">
        <f t="shared" si="1018"/>
        <v>2.1290789703453907E-4</v>
      </c>
      <c r="AF4997" s="122">
        <f t="shared" si="1012"/>
        <v>0.92471276883980658</v>
      </c>
      <c r="AG4997" s="122">
        <f t="shared" si="1013"/>
        <v>0.53226974258611082</v>
      </c>
      <c r="AH4997" s="87">
        <f t="shared" si="1014"/>
        <v>-0.17544968312552345</v>
      </c>
      <c r="AI4997" s="122">
        <f t="shared" si="1015"/>
        <v>1.0903749756856729</v>
      </c>
    </row>
    <row r="4998" spans="1:35" x14ac:dyDescent="0.25">
      <c r="A4998" s="90">
        <v>1.9976</v>
      </c>
      <c r="B4998" s="160">
        <v>20.571704405189507</v>
      </c>
      <c r="E4998" s="147">
        <f t="shared" si="1016"/>
        <v>8.2286817620748961E-3</v>
      </c>
      <c r="F4998" s="160"/>
      <c r="W4998" s="146">
        <f t="shared" si="1019"/>
        <v>0.62113444668422169</v>
      </c>
      <c r="X4998" s="164">
        <v>6.1301203719143524</v>
      </c>
      <c r="Y4998" s="147">
        <f t="shared" ref="Y4998:Y5061" si="1021">+A4998-A4997</f>
        <v>3.9999999999995595E-4</v>
      </c>
      <c r="Z4998" s="122">
        <f t="shared" ref="Z4998:Z5061" si="1022">IF(AND(W4998&lt;=$S$56,W4998&gt;$Q$56),$T$56,IF(AND(W4998&lt;=$S$57,W4998&gt;$Q$57),$T$57,IF(AND(W4998&lt;=$S$58,W4998&gt;$Q$58),$T$58,IF(AND(W4998&lt;=$S$59,W4998&gt;$Q$59),$T$59,IF(AND(W4998&lt;=$S$60,W4998&gt;$Q$60),$T$60,"Valor no encontrado para Po")))))</f>
        <v>8.8754449677853557</v>
      </c>
      <c r="AA4998" s="122">
        <f t="shared" ref="AA4998:AA5061" si="1023">IF(AND(W4998&lt;=$S$56,W4998&gt;$Q$56),$U$56,IF(AND(W4998&lt;=$S$57,W4998&gt;$Q$57),$U$57,IF(AND(W4998&lt;=$S$58,W4998&gt;$Q$58),$U$58,IF(AND(W4998&lt;=$S$59,W4998&gt;$Q$59),$U$59,IF(AND(W4998&lt;=$S$60,W4998&gt;$Q$60),$U$60,"Valor no encontrado para Po")))))</f>
        <v>0.61929999999999996</v>
      </c>
      <c r="AB4998" s="122">
        <f t="shared" si="1020"/>
        <v>2.6434431697010203E-3</v>
      </c>
      <c r="AC4998" s="122">
        <f t="shared" ref="AC4998:AC5061" si="1024">+AC4997+AB4998</f>
        <v>9.9237291877899523</v>
      </c>
      <c r="AD4998" s="122">
        <f t="shared" si="1017"/>
        <v>-126.4702420315228</v>
      </c>
      <c r="AE4998" s="122">
        <f t="shared" si="1018"/>
        <v>2.1287978391079922E-4</v>
      </c>
      <c r="AF4998" s="122">
        <f t="shared" ref="AF4998:AF5061" si="1025">+AF4997+AE4998</f>
        <v>0.9249256486237174</v>
      </c>
      <c r="AG4998" s="122">
        <f t="shared" ref="AG4998:AG5061" si="1026">+AE4998/Y4998</f>
        <v>0.53219945977705663</v>
      </c>
      <c r="AH4998" s="87">
        <f t="shared" ref="AH4998:AH5061" si="1027">+AH4997-AE4998</f>
        <v>-0.17566256290943424</v>
      </c>
      <c r="AI4998" s="122">
        <f t="shared" si="1015"/>
        <v>1.0903749756856729</v>
      </c>
    </row>
    <row r="4999" spans="1:35" x14ac:dyDescent="0.25">
      <c r="A4999" s="90">
        <v>1.998</v>
      </c>
      <c r="B4999" s="160">
        <v>20.571704405189507</v>
      </c>
      <c r="E4999" s="147">
        <f t="shared" si="1016"/>
        <v>8.2286817620748961E-3</v>
      </c>
      <c r="F4999" s="160"/>
      <c r="W4999" s="146">
        <f t="shared" si="1019"/>
        <v>0.62113444668422169</v>
      </c>
      <c r="X4999" s="164">
        <v>6.1301203719143524</v>
      </c>
      <c r="Y4999" s="147">
        <f t="shared" si="1021"/>
        <v>3.9999999999995595E-4</v>
      </c>
      <c r="Z4999" s="122">
        <f t="shared" si="1022"/>
        <v>8.8754449677853557</v>
      </c>
      <c r="AA4999" s="122">
        <f t="shared" si="1023"/>
        <v>0.61929999999999996</v>
      </c>
      <c r="AB4999" s="122">
        <f t="shared" si="1020"/>
        <v>2.6434431697010203E-3</v>
      </c>
      <c r="AC4999" s="122">
        <f t="shared" si="1024"/>
        <v>9.9263726309596532</v>
      </c>
      <c r="AD4999" s="122">
        <f t="shared" si="1017"/>
        <v>-126.45353536643971</v>
      </c>
      <c r="AE4999" s="122">
        <f t="shared" si="1018"/>
        <v>2.128516625820532E-4</v>
      </c>
      <c r="AF4999" s="122">
        <f t="shared" si="1025"/>
        <v>0.9251385002862994</v>
      </c>
      <c r="AG4999" s="122">
        <f t="shared" si="1026"/>
        <v>0.53212915645519165</v>
      </c>
      <c r="AH4999" s="87">
        <f t="shared" si="1027"/>
        <v>-0.1758754145720163</v>
      </c>
      <c r="AI4999" s="122">
        <f t="shared" si="1015"/>
        <v>1.1459260297187404</v>
      </c>
    </row>
    <row r="5000" spans="1:35" x14ac:dyDescent="0.25">
      <c r="A5000" s="90">
        <v>1.9984</v>
      </c>
      <c r="B5000" s="160">
        <v>19.574449928610889</v>
      </c>
      <c r="E5000" s="147">
        <f t="shared" si="1016"/>
        <v>8.0292308667591957E-3</v>
      </c>
      <c r="F5000" s="160"/>
      <c r="W5000" s="146">
        <f t="shared" si="1019"/>
        <v>0.59655925288583</v>
      </c>
      <c r="X5000" s="164">
        <v>5.8875820664774734</v>
      </c>
      <c r="Y5000" s="147">
        <f t="shared" si="1021"/>
        <v>3.9999999999995595E-4</v>
      </c>
      <c r="Z5000" s="122">
        <f t="shared" si="1022"/>
        <v>8.8754449677853557</v>
      </c>
      <c r="AA5000" s="122">
        <f t="shared" si="1023"/>
        <v>0.61929999999999996</v>
      </c>
      <c r="AB5000" s="122">
        <f t="shared" si="1020"/>
        <v>2.5781749995255256E-3</v>
      </c>
      <c r="AC5000" s="122">
        <f t="shared" si="1024"/>
        <v>9.9289508059591789</v>
      </c>
      <c r="AD5000" s="122">
        <f t="shared" si="1017"/>
        <v>-123.31542659892024</v>
      </c>
      <c r="AE5000" s="122">
        <f t="shared" si="1018"/>
        <v>2.0756947203993641E-4</v>
      </c>
      <c r="AF5000" s="122">
        <f t="shared" si="1025"/>
        <v>0.92534606975833933</v>
      </c>
      <c r="AG5000" s="122">
        <f t="shared" si="1026"/>
        <v>0.5189236800998982</v>
      </c>
      <c r="AH5000" s="87">
        <f t="shared" si="1027"/>
        <v>-0.17608298404405623</v>
      </c>
      <c r="AI5000" s="122">
        <f t="shared" si="1015"/>
        <v>1.1931323283768036</v>
      </c>
    </row>
    <row r="5001" spans="1:35" x14ac:dyDescent="0.25">
      <c r="A5001" s="90">
        <v>1.9987999999999999</v>
      </c>
      <c r="B5001" s="160">
        <v>19.574449928610889</v>
      </c>
      <c r="E5001" s="147">
        <f t="shared" si="1016"/>
        <v>7.8297799714434936E-3</v>
      </c>
      <c r="F5001" s="160"/>
      <c r="W5001" s="146">
        <f t="shared" si="1019"/>
        <v>0.59655925288583</v>
      </c>
      <c r="X5001" s="164">
        <v>5.8875820664774734</v>
      </c>
      <c r="Y5001" s="147">
        <f t="shared" si="1021"/>
        <v>3.9999999999995595E-4</v>
      </c>
      <c r="Z5001" s="122">
        <f t="shared" si="1022"/>
        <v>8.8754449677853557</v>
      </c>
      <c r="AA5001" s="122">
        <f t="shared" si="1023"/>
        <v>0.61929999999999996</v>
      </c>
      <c r="AB5001" s="122">
        <f t="shared" si="1020"/>
        <v>2.5781749995255256E-3</v>
      </c>
      <c r="AC5001" s="122">
        <f t="shared" si="1024"/>
        <v>9.9315289809587046</v>
      </c>
      <c r="AD5001" s="122">
        <f t="shared" si="1017"/>
        <v>-123.29952564186347</v>
      </c>
      <c r="AE5001" s="122">
        <f t="shared" si="1018"/>
        <v>2.07542706911256E-4</v>
      </c>
      <c r="AF5001" s="122">
        <f t="shared" si="1025"/>
        <v>0.92555361246525059</v>
      </c>
      <c r="AG5001" s="122">
        <f t="shared" si="1026"/>
        <v>0.51885676727819718</v>
      </c>
      <c r="AH5001" s="87">
        <f t="shared" si="1027"/>
        <v>-0.17629052675096749</v>
      </c>
      <c r="AI5001" s="122">
        <f t="shared" si="1015"/>
        <v>1.1352928546905945</v>
      </c>
    </row>
    <row r="5002" spans="1:35" x14ac:dyDescent="0.25">
      <c r="A5002" s="90">
        <v>1.9992000000000001</v>
      </c>
      <c r="B5002" s="160">
        <v>19.574449928610889</v>
      </c>
      <c r="E5002" s="147">
        <f t="shared" si="1016"/>
        <v>7.8297799714478391E-3</v>
      </c>
      <c r="F5002" s="160"/>
      <c r="W5002" s="146">
        <f t="shared" si="1019"/>
        <v>0.59655925288583</v>
      </c>
      <c r="X5002" s="164">
        <v>5.8875820664774734</v>
      </c>
      <c r="Y5002" s="147">
        <f t="shared" si="1021"/>
        <v>4.0000000000017799E-4</v>
      </c>
      <c r="Z5002" s="122">
        <f t="shared" si="1022"/>
        <v>8.8754449677853557</v>
      </c>
      <c r="AA5002" s="122">
        <f t="shared" si="1023"/>
        <v>0.61929999999999996</v>
      </c>
      <c r="AB5002" s="122">
        <f t="shared" si="1020"/>
        <v>2.5781749995269568E-3</v>
      </c>
      <c r="AC5002" s="122">
        <f t="shared" si="1024"/>
        <v>9.9341071559582321</v>
      </c>
      <c r="AD5002" s="122">
        <f t="shared" si="1017"/>
        <v>-123.28362016250257</v>
      </c>
      <c r="AE5002" s="122">
        <f t="shared" si="1018"/>
        <v>2.0751593417045187E-4</v>
      </c>
      <c r="AF5002" s="122">
        <f t="shared" si="1025"/>
        <v>0.92576112839942104</v>
      </c>
      <c r="AG5002" s="122">
        <f t="shared" si="1026"/>
        <v>0.51878983542589885</v>
      </c>
      <c r="AH5002" s="87">
        <f t="shared" si="1027"/>
        <v>-0.17649804268513794</v>
      </c>
      <c r="AI5002" s="122">
        <f t="shared" si="1015"/>
        <v>1.1352928546905945</v>
      </c>
    </row>
    <row r="5003" spans="1:35" x14ac:dyDescent="0.25">
      <c r="A5003" s="90">
        <v>1.9996</v>
      </c>
      <c r="B5003" s="160">
        <v>19.574449928610889</v>
      </c>
      <c r="E5003" s="147">
        <f t="shared" si="1016"/>
        <v>7.8297799714434936E-3</v>
      </c>
      <c r="F5003" s="160"/>
      <c r="W5003" s="146">
        <f t="shared" si="1019"/>
        <v>0.59655925288583</v>
      </c>
      <c r="X5003" s="164">
        <v>5.8875820664774734</v>
      </c>
      <c r="Y5003" s="147">
        <f t="shared" si="1021"/>
        <v>3.9999999999995595E-4</v>
      </c>
      <c r="Z5003" s="122">
        <f t="shared" si="1022"/>
        <v>8.8754449677853557</v>
      </c>
      <c r="AA5003" s="122">
        <f t="shared" si="1023"/>
        <v>0.61929999999999996</v>
      </c>
      <c r="AB5003" s="122">
        <f t="shared" si="1020"/>
        <v>2.5781749995255256E-3</v>
      </c>
      <c r="AC5003" s="122">
        <f t="shared" si="1024"/>
        <v>9.9366853309577579</v>
      </c>
      <c r="AD5003" s="122">
        <f t="shared" si="1017"/>
        <v>-123.26771016063223</v>
      </c>
      <c r="AE5003" s="122">
        <f t="shared" si="1018"/>
        <v>2.0748915381717844E-4</v>
      </c>
      <c r="AF5003" s="122">
        <f t="shared" si="1025"/>
        <v>0.92596861755323823</v>
      </c>
      <c r="AG5003" s="122">
        <f t="shared" si="1026"/>
        <v>0.51872288454300319</v>
      </c>
      <c r="AH5003" s="87">
        <f t="shared" si="1027"/>
        <v>-0.17670553183895513</v>
      </c>
      <c r="AI5003" s="122">
        <f t="shared" si="1015"/>
        <v>1.1352928546905945</v>
      </c>
    </row>
    <row r="5004" spans="1:35" x14ac:dyDescent="0.25">
      <c r="A5004" s="90">
        <v>2</v>
      </c>
      <c r="B5004" s="160">
        <v>20.571704405189507</v>
      </c>
      <c r="E5004" s="147">
        <f t="shared" si="1016"/>
        <v>8.0292308667591957E-3</v>
      </c>
      <c r="F5004" s="160"/>
      <c r="W5004" s="146">
        <f t="shared" si="1019"/>
        <v>0.62113444668422135</v>
      </c>
      <c r="X5004" s="164">
        <v>6.1301203719143489</v>
      </c>
      <c r="Y5004" s="147">
        <f t="shared" si="1021"/>
        <v>3.9999999999995595E-4</v>
      </c>
      <c r="Z5004" s="122">
        <f t="shared" si="1022"/>
        <v>8.8754449677853557</v>
      </c>
      <c r="AA5004" s="122">
        <f t="shared" si="1023"/>
        <v>0.61929999999999996</v>
      </c>
      <c r="AB5004" s="122">
        <f t="shared" si="1020"/>
        <v>2.6434431697010194E-3</v>
      </c>
      <c r="AC5004" s="122">
        <f t="shared" si="1024"/>
        <v>9.9393287741274587</v>
      </c>
      <c r="AD5004" s="122">
        <f t="shared" si="1017"/>
        <v>-126.37158153571963</v>
      </c>
      <c r="AE5004" s="122">
        <f t="shared" si="1018"/>
        <v>2.1271371460714533E-4</v>
      </c>
      <c r="AF5004" s="122">
        <f t="shared" si="1025"/>
        <v>0.92618133126784541</v>
      </c>
      <c r="AG5004" s="122">
        <f t="shared" si="1026"/>
        <v>0.53178428651792187</v>
      </c>
      <c r="AH5004" s="87">
        <f t="shared" si="1027"/>
        <v>-0.17691824555356228</v>
      </c>
      <c r="AI5004" s="122">
        <f t="shared" si="1015"/>
        <v>1.1459260297187408</v>
      </c>
    </row>
    <row r="5005" spans="1:35" x14ac:dyDescent="0.25">
      <c r="A5005" s="90">
        <v>2.0004</v>
      </c>
      <c r="B5005" s="160">
        <v>20.571704405189507</v>
      </c>
      <c r="E5005" s="147">
        <f t="shared" si="1016"/>
        <v>8.2286817620748961E-3</v>
      </c>
      <c r="F5005" s="160"/>
      <c r="W5005" s="146">
        <f t="shared" si="1019"/>
        <v>0.62113444668422135</v>
      </c>
      <c r="X5005" s="164">
        <v>6.1301203719143489</v>
      </c>
      <c r="Y5005" s="147">
        <f t="shared" si="1021"/>
        <v>3.9999999999995595E-4</v>
      </c>
      <c r="Z5005" s="122">
        <f t="shared" si="1022"/>
        <v>8.8754449677853557</v>
      </c>
      <c r="AA5005" s="122">
        <f t="shared" si="1023"/>
        <v>0.61929999999999996</v>
      </c>
      <c r="AB5005" s="122">
        <f t="shared" si="1020"/>
        <v>2.6434431697010194E-3</v>
      </c>
      <c r="AC5005" s="122">
        <f t="shared" si="1024"/>
        <v>9.9419722172971596</v>
      </c>
      <c r="AD5005" s="122">
        <f t="shared" si="1017"/>
        <v>-126.35484610445636</v>
      </c>
      <c r="AE5005" s="122">
        <f t="shared" si="1018"/>
        <v>2.1268554485801106E-4</v>
      </c>
      <c r="AF5005" s="122">
        <f t="shared" si="1025"/>
        <v>0.92639401681270339</v>
      </c>
      <c r="AG5005" s="122">
        <f t="shared" si="1026"/>
        <v>0.5317138621450862</v>
      </c>
      <c r="AH5005" s="87">
        <f t="shared" si="1027"/>
        <v>-0.17713093109842029</v>
      </c>
      <c r="AI5005" s="122">
        <f t="shared" si="1015"/>
        <v>1.1459260297187408</v>
      </c>
    </row>
    <row r="5006" spans="1:35" x14ac:dyDescent="0.25">
      <c r="A5006" s="90">
        <v>2.0007999999999999</v>
      </c>
      <c r="B5006" s="160">
        <v>20.571704405189507</v>
      </c>
      <c r="E5006" s="147">
        <f t="shared" si="1016"/>
        <v>8.2286817620748961E-3</v>
      </c>
      <c r="F5006" s="160"/>
      <c r="W5006" s="146">
        <f t="shared" si="1019"/>
        <v>0.62113444668422135</v>
      </c>
      <c r="X5006" s="164">
        <v>6.1301203719143489</v>
      </c>
      <c r="Y5006" s="147">
        <f t="shared" si="1021"/>
        <v>3.9999999999995595E-4</v>
      </c>
      <c r="Z5006" s="122">
        <f t="shared" si="1022"/>
        <v>8.8754449677853557</v>
      </c>
      <c r="AA5006" s="122">
        <f t="shared" si="1023"/>
        <v>0.61929999999999996</v>
      </c>
      <c r="AB5006" s="122">
        <f t="shared" si="1020"/>
        <v>2.6434431697010194E-3</v>
      </c>
      <c r="AC5006" s="122">
        <f t="shared" si="1024"/>
        <v>9.9446156604668605</v>
      </c>
      <c r="AD5006" s="122">
        <f t="shared" si="1017"/>
        <v>-126.33810579859181</v>
      </c>
      <c r="AE5006" s="122">
        <f t="shared" si="1018"/>
        <v>2.1265736690375241E-4</v>
      </c>
      <c r="AF5006" s="122">
        <f t="shared" si="1025"/>
        <v>0.92660667417960718</v>
      </c>
      <c r="AG5006" s="122">
        <f t="shared" si="1026"/>
        <v>0.53164341725943953</v>
      </c>
      <c r="AH5006" s="87">
        <f t="shared" si="1027"/>
        <v>-0.17734358846532405</v>
      </c>
      <c r="AI5006" s="122">
        <f t="shared" si="1015"/>
        <v>1.1459260297187408</v>
      </c>
    </row>
    <row r="5007" spans="1:35" x14ac:dyDescent="0.25">
      <c r="A5007" s="90">
        <v>2.0011999999999999</v>
      </c>
      <c r="B5007" s="160">
        <v>19.574449928610889</v>
      </c>
      <c r="E5007" s="147">
        <f t="shared" si="1016"/>
        <v>8.0292308667591957E-3</v>
      </c>
      <c r="F5007" s="160"/>
      <c r="W5007" s="146">
        <f t="shared" si="1019"/>
        <v>0.59655925288583023</v>
      </c>
      <c r="X5007" s="164">
        <v>5.8875820664774761</v>
      </c>
      <c r="Y5007" s="147">
        <f t="shared" si="1021"/>
        <v>3.9999999999995595E-4</v>
      </c>
      <c r="Z5007" s="122">
        <f t="shared" si="1022"/>
        <v>8.8754449677853557</v>
      </c>
      <c r="AA5007" s="122">
        <f t="shared" si="1023"/>
        <v>0.61929999999999996</v>
      </c>
      <c r="AB5007" s="122">
        <f t="shared" si="1020"/>
        <v>2.5781749995255269E-3</v>
      </c>
      <c r="AC5007" s="122">
        <f t="shared" si="1024"/>
        <v>9.9471938354663862</v>
      </c>
      <c r="AD5007" s="122">
        <f t="shared" si="1017"/>
        <v>-123.20281505508032</v>
      </c>
      <c r="AE5007" s="122">
        <f t="shared" si="1018"/>
        <v>2.0737991977267243E-4</v>
      </c>
      <c r="AF5007" s="122">
        <f t="shared" si="1025"/>
        <v>0.92681405409937989</v>
      </c>
      <c r="AG5007" s="122">
        <f t="shared" si="1026"/>
        <v>0.51844979943173819</v>
      </c>
      <c r="AH5007" s="87">
        <f t="shared" si="1027"/>
        <v>-0.17755096838509674</v>
      </c>
      <c r="AI5007" s="122">
        <f t="shared" si="1015"/>
        <v>1.1931323283768034</v>
      </c>
    </row>
    <row r="5008" spans="1:35" x14ac:dyDescent="0.25">
      <c r="A5008" s="90">
        <v>2.0015999999999998</v>
      </c>
      <c r="B5008" s="160">
        <v>20.571704405189507</v>
      </c>
      <c r="E5008" s="147">
        <f t="shared" si="1016"/>
        <v>8.0292308667591957E-3</v>
      </c>
      <c r="F5008" s="160"/>
      <c r="W5008" s="146">
        <f t="shared" si="1019"/>
        <v>0.62113444668422169</v>
      </c>
      <c r="X5008" s="164">
        <v>6.1301203719143524</v>
      </c>
      <c r="Y5008" s="147">
        <f t="shared" si="1021"/>
        <v>3.9999999999995595E-4</v>
      </c>
      <c r="Z5008" s="122">
        <f t="shared" si="1022"/>
        <v>8.8754449677853557</v>
      </c>
      <c r="AA5008" s="122">
        <f t="shared" si="1023"/>
        <v>0.61929999999999996</v>
      </c>
      <c r="AB5008" s="122">
        <f t="shared" si="1020"/>
        <v>2.6434431697010203E-3</v>
      </c>
      <c r="AC5008" s="122">
        <f t="shared" si="1024"/>
        <v>9.9498372786360871</v>
      </c>
      <c r="AD5008" s="122">
        <f t="shared" si="1017"/>
        <v>-126.3050241904855</v>
      </c>
      <c r="AE5008" s="122">
        <f t="shared" si="1018"/>
        <v>2.1260168261413639E-4</v>
      </c>
      <c r="AF5008" s="122">
        <f t="shared" si="1025"/>
        <v>0.92702665578199406</v>
      </c>
      <c r="AG5008" s="122">
        <f t="shared" si="1026"/>
        <v>0.53150420653539954</v>
      </c>
      <c r="AH5008" s="87">
        <f t="shared" si="1027"/>
        <v>-0.17776357006771087</v>
      </c>
      <c r="AI5008" s="122">
        <f t="shared" si="1015"/>
        <v>1.1459260297187404</v>
      </c>
    </row>
    <row r="5009" spans="1:35" x14ac:dyDescent="0.25">
      <c r="A5009" s="90">
        <v>2.0019999999999998</v>
      </c>
      <c r="B5009" s="160">
        <v>19.574449928610889</v>
      </c>
      <c r="E5009" s="147">
        <f t="shared" si="1016"/>
        <v>8.0292308667591957E-3</v>
      </c>
      <c r="F5009" s="160"/>
      <c r="W5009" s="146">
        <f t="shared" si="1019"/>
        <v>0.59655925288583</v>
      </c>
      <c r="X5009" s="164">
        <v>5.8875820664774734</v>
      </c>
      <c r="Y5009" s="147">
        <f t="shared" si="1021"/>
        <v>3.9999999999995595E-4</v>
      </c>
      <c r="Z5009" s="122">
        <f t="shared" si="1022"/>
        <v>8.8754449677853557</v>
      </c>
      <c r="AA5009" s="122">
        <f t="shared" si="1023"/>
        <v>0.61929999999999996</v>
      </c>
      <c r="AB5009" s="122">
        <f t="shared" si="1020"/>
        <v>2.5781749995255256E-3</v>
      </c>
      <c r="AC5009" s="122">
        <f t="shared" si="1024"/>
        <v>9.9524154536356129</v>
      </c>
      <c r="AD5009" s="122">
        <f t="shared" si="1017"/>
        <v>-123.17054109214779</v>
      </c>
      <c r="AE5009" s="122">
        <f t="shared" si="1018"/>
        <v>2.0732559494380628E-4</v>
      </c>
      <c r="AF5009" s="122">
        <f t="shared" si="1025"/>
        <v>0.92723398137693791</v>
      </c>
      <c r="AG5009" s="122">
        <f t="shared" si="1026"/>
        <v>0.51831398735957279</v>
      </c>
      <c r="AH5009" s="87">
        <f t="shared" si="1027"/>
        <v>-0.17797089566265467</v>
      </c>
      <c r="AI5009" s="122">
        <f t="shared" si="1015"/>
        <v>1.1352928546905945</v>
      </c>
    </row>
    <row r="5010" spans="1:35" x14ac:dyDescent="0.25">
      <c r="A5010" s="90">
        <v>2.0024000000000002</v>
      </c>
      <c r="B5010" s="160">
        <v>20.571704405189507</v>
      </c>
      <c r="E5010" s="147">
        <f t="shared" si="1016"/>
        <v>8.0292308667681087E-3</v>
      </c>
      <c r="F5010" s="160"/>
      <c r="W5010" s="146">
        <f t="shared" si="1019"/>
        <v>0.62113444668422135</v>
      </c>
      <c r="X5010" s="164">
        <v>6.1301203719143489</v>
      </c>
      <c r="Y5010" s="147">
        <f t="shared" si="1021"/>
        <v>4.0000000000040004E-4</v>
      </c>
      <c r="Z5010" s="122">
        <f t="shared" si="1022"/>
        <v>8.8754449677853557</v>
      </c>
      <c r="AA5010" s="122">
        <f t="shared" si="1023"/>
        <v>0.61929999999999996</v>
      </c>
      <c r="AB5010" s="122">
        <f t="shared" si="1020"/>
        <v>2.6434431697039545E-3</v>
      </c>
      <c r="AC5010" s="122">
        <f t="shared" si="1024"/>
        <v>9.9550588968053173</v>
      </c>
      <c r="AD5010" s="122">
        <f t="shared" si="1017"/>
        <v>-126.2719235625698</v>
      </c>
      <c r="AE5010" s="122">
        <f t="shared" si="1018"/>
        <v>2.1254596630961435E-4</v>
      </c>
      <c r="AF5010" s="122">
        <f t="shared" si="1025"/>
        <v>0.92744652734324751</v>
      </c>
      <c r="AG5010" s="122">
        <f t="shared" si="1026"/>
        <v>0.53136491577350442</v>
      </c>
      <c r="AH5010" s="87">
        <f t="shared" si="1027"/>
        <v>-0.1781834416289643</v>
      </c>
      <c r="AI5010" s="122">
        <f t="shared" si="1015"/>
        <v>1.0903749756856735</v>
      </c>
    </row>
    <row r="5011" spans="1:35" x14ac:dyDescent="0.25">
      <c r="A5011" s="90">
        <v>2.0028000000000001</v>
      </c>
      <c r="B5011" s="160">
        <v>20.571704405189507</v>
      </c>
      <c r="E5011" s="147">
        <f t="shared" si="1016"/>
        <v>8.2286817620748961E-3</v>
      </c>
      <c r="F5011" s="160"/>
      <c r="W5011" s="146">
        <f t="shared" si="1019"/>
        <v>0.62113444668422135</v>
      </c>
      <c r="X5011" s="164">
        <v>6.1301203719143489</v>
      </c>
      <c r="Y5011" s="147">
        <f t="shared" si="1021"/>
        <v>3.9999999999995595E-4</v>
      </c>
      <c r="Z5011" s="122">
        <f t="shared" si="1022"/>
        <v>8.8754449677853557</v>
      </c>
      <c r="AA5011" s="122">
        <f t="shared" si="1023"/>
        <v>0.61929999999999996</v>
      </c>
      <c r="AB5011" s="122">
        <f t="shared" si="1020"/>
        <v>2.6434431697010194E-3</v>
      </c>
      <c r="AC5011" s="122">
        <f t="shared" si="1024"/>
        <v>9.9577023399750182</v>
      </c>
      <c r="AD5011" s="122">
        <f t="shared" si="1017"/>
        <v>-126.25515912427248</v>
      </c>
      <c r="AE5011" s="122">
        <f t="shared" si="1018"/>
        <v>2.1251774773467695E-4</v>
      </c>
      <c r="AF5011" s="122">
        <f t="shared" si="1025"/>
        <v>0.92765904509098218</v>
      </c>
      <c r="AG5011" s="122">
        <f t="shared" si="1026"/>
        <v>0.53129436933675089</v>
      </c>
      <c r="AH5011" s="87">
        <f t="shared" si="1027"/>
        <v>-0.17839595937669897</v>
      </c>
      <c r="AI5011" s="122">
        <f t="shared" ref="AI5011:AI5074" si="1028">B4997*9.81/(W5011*1000000*$AF$1)</f>
        <v>1.1459260297187408</v>
      </c>
    </row>
    <row r="5012" spans="1:35" x14ac:dyDescent="0.25">
      <c r="A5012" s="90">
        <v>2.0032000000000001</v>
      </c>
      <c r="B5012" s="160">
        <v>19.574449928610889</v>
      </c>
      <c r="E5012" s="147">
        <f t="shared" si="1016"/>
        <v>8.0292308667591957E-3</v>
      </c>
      <c r="F5012" s="160"/>
      <c r="W5012" s="146">
        <f t="shared" si="1019"/>
        <v>0.59655925288583023</v>
      </c>
      <c r="X5012" s="164">
        <v>5.8875820664774761</v>
      </c>
      <c r="Y5012" s="147">
        <f t="shared" si="1021"/>
        <v>3.9999999999995595E-4</v>
      </c>
      <c r="Z5012" s="122">
        <f t="shared" si="1022"/>
        <v>8.8754449677853557</v>
      </c>
      <c r="AA5012" s="122">
        <f t="shared" si="1023"/>
        <v>0.61929999999999996</v>
      </c>
      <c r="AB5012" s="122">
        <f t="shared" si="1020"/>
        <v>2.5781749995255269E-3</v>
      </c>
      <c r="AC5012" s="122">
        <f t="shared" si="1024"/>
        <v>9.9602805149745439</v>
      </c>
      <c r="AD5012" s="122">
        <f t="shared" si="1017"/>
        <v>-123.12189342772398</v>
      </c>
      <c r="AE5012" s="122">
        <f t="shared" si="1018"/>
        <v>2.0724370924386648E-4</v>
      </c>
      <c r="AF5012" s="122">
        <f t="shared" si="1025"/>
        <v>0.92786628880022604</v>
      </c>
      <c r="AG5012" s="122">
        <f t="shared" si="1026"/>
        <v>0.51810927310972332</v>
      </c>
      <c r="AH5012" s="87">
        <f t="shared" si="1027"/>
        <v>-0.17860320308594282</v>
      </c>
      <c r="AI5012" s="122">
        <f t="shared" si="1028"/>
        <v>1.1931323283768034</v>
      </c>
    </row>
    <row r="5013" spans="1:35" x14ac:dyDescent="0.25">
      <c r="A5013" s="90">
        <v>2.0036</v>
      </c>
      <c r="B5013" s="160">
        <v>20.571704405189507</v>
      </c>
      <c r="E5013" s="147">
        <f t="shared" si="1016"/>
        <v>8.0292308667591957E-3</v>
      </c>
      <c r="F5013" s="160"/>
      <c r="W5013" s="146">
        <f t="shared" si="1019"/>
        <v>0.62113444668422169</v>
      </c>
      <c r="X5013" s="164">
        <v>6.1301203719143524</v>
      </c>
      <c r="Y5013" s="147">
        <f t="shared" si="1021"/>
        <v>3.9999999999995595E-4</v>
      </c>
      <c r="Z5013" s="122">
        <f t="shared" si="1022"/>
        <v>8.8754449677853557</v>
      </c>
      <c r="AA5013" s="122">
        <f t="shared" si="1023"/>
        <v>0.61929999999999996</v>
      </c>
      <c r="AB5013" s="122">
        <f t="shared" si="1020"/>
        <v>2.6434431697010203E-3</v>
      </c>
      <c r="AC5013" s="122">
        <f t="shared" si="1024"/>
        <v>9.9629239581442448</v>
      </c>
      <c r="AD5013" s="122">
        <f t="shared" si="1017"/>
        <v>-126.22202984742157</v>
      </c>
      <c r="AE5013" s="122">
        <f t="shared" si="1018"/>
        <v>2.1246198320711807E-4</v>
      </c>
      <c r="AF5013" s="122">
        <f t="shared" si="1025"/>
        <v>0.92807875078343316</v>
      </c>
      <c r="AG5013" s="122">
        <f t="shared" si="1026"/>
        <v>0.53115495801785362</v>
      </c>
      <c r="AH5013" s="87">
        <f t="shared" si="1027"/>
        <v>-0.17881566506914995</v>
      </c>
      <c r="AI5013" s="122">
        <f t="shared" si="1028"/>
        <v>1.1459260297187404</v>
      </c>
    </row>
    <row r="5014" spans="1:35" x14ac:dyDescent="0.25">
      <c r="A5014" s="90">
        <v>2.004</v>
      </c>
      <c r="B5014" s="160">
        <v>21.568958881768129</v>
      </c>
      <c r="E5014" s="147">
        <f t="shared" si="1016"/>
        <v>8.4281326573905982E-3</v>
      </c>
      <c r="F5014" s="160"/>
      <c r="W5014" s="146">
        <f t="shared" si="1019"/>
        <v>0.64570964048261315</v>
      </c>
      <c r="X5014" s="164">
        <v>6.372658677351227</v>
      </c>
      <c r="Y5014" s="147">
        <f t="shared" si="1021"/>
        <v>3.9999999999995595E-4</v>
      </c>
      <c r="Z5014" s="122">
        <f t="shared" si="1022"/>
        <v>8.8754449677853557</v>
      </c>
      <c r="AA5014" s="122">
        <f t="shared" si="1023"/>
        <v>0.61929999999999996</v>
      </c>
      <c r="AB5014" s="122">
        <f t="shared" si="1020"/>
        <v>2.7077353104008163E-3</v>
      </c>
      <c r="AC5014" s="122">
        <f t="shared" si="1024"/>
        <v>9.9656316934546449</v>
      </c>
      <c r="AD5014" s="122">
        <f t="shared" si="1017"/>
        <v>-129.27431654188703</v>
      </c>
      <c r="AE5014" s="122">
        <f t="shared" si="1018"/>
        <v>2.1759971459368136E-4</v>
      </c>
      <c r="AF5014" s="122">
        <f t="shared" si="1025"/>
        <v>0.92829635049802683</v>
      </c>
      <c r="AG5014" s="122">
        <f t="shared" si="1026"/>
        <v>0.54399928648426332</v>
      </c>
      <c r="AH5014" s="87">
        <f t="shared" si="1027"/>
        <v>-0.17903326478374362</v>
      </c>
      <c r="AI5014" s="122">
        <f t="shared" si="1028"/>
        <v>1.0488761739636421</v>
      </c>
    </row>
    <row r="5015" spans="1:35" x14ac:dyDescent="0.25">
      <c r="A5015" s="90">
        <v>2.0044</v>
      </c>
      <c r="B5015" s="160">
        <v>21.568958881768129</v>
      </c>
      <c r="E5015" s="147">
        <f t="shared" si="1016"/>
        <v>8.627583552706302E-3</v>
      </c>
      <c r="F5015" s="160"/>
      <c r="W5015" s="146">
        <f t="shared" si="1019"/>
        <v>0.64570964048261315</v>
      </c>
      <c r="X5015" s="164">
        <v>6.372658677351227</v>
      </c>
      <c r="Y5015" s="147">
        <f t="shared" si="1021"/>
        <v>3.9999999999995595E-4</v>
      </c>
      <c r="Z5015" s="122">
        <f t="shared" si="1022"/>
        <v>8.8754449677853557</v>
      </c>
      <c r="AA5015" s="122">
        <f t="shared" si="1023"/>
        <v>0.61929999999999996</v>
      </c>
      <c r="AB5015" s="122">
        <f t="shared" si="1020"/>
        <v>2.7077353104008163E-3</v>
      </c>
      <c r="AC5015" s="122">
        <f t="shared" si="1024"/>
        <v>9.9683394287650451</v>
      </c>
      <c r="AD5015" s="122">
        <f t="shared" si="1017"/>
        <v>-129.25670620041157</v>
      </c>
      <c r="AE5015" s="122">
        <f t="shared" si="1018"/>
        <v>2.1757007216058669E-4</v>
      </c>
      <c r="AF5015" s="122">
        <f t="shared" si="1025"/>
        <v>0.92851392057018745</v>
      </c>
      <c r="AG5015" s="122">
        <f t="shared" si="1026"/>
        <v>0.5439251804015266</v>
      </c>
      <c r="AH5015" s="87">
        <f t="shared" si="1027"/>
        <v>-0.17925083485590421</v>
      </c>
      <c r="AI5015" s="122">
        <f t="shared" si="1028"/>
        <v>1.0488761739636421</v>
      </c>
    </row>
    <row r="5016" spans="1:35" x14ac:dyDescent="0.25">
      <c r="A5016" s="90">
        <v>2.0047999999999999</v>
      </c>
      <c r="B5016" s="160">
        <v>20.571704405189507</v>
      </c>
      <c r="E5016" s="147">
        <f t="shared" si="1016"/>
        <v>8.4281326573905982E-3</v>
      </c>
      <c r="F5016" s="160"/>
      <c r="W5016" s="146">
        <f t="shared" si="1019"/>
        <v>0.62113444668422146</v>
      </c>
      <c r="X5016" s="164">
        <v>6.1301203719143498</v>
      </c>
      <c r="Y5016" s="147">
        <f t="shared" si="1021"/>
        <v>3.9999999999995595E-4</v>
      </c>
      <c r="Z5016" s="122">
        <f t="shared" si="1022"/>
        <v>8.8754449677853557</v>
      </c>
      <c r="AA5016" s="122">
        <f t="shared" si="1023"/>
        <v>0.61929999999999996</v>
      </c>
      <c r="AB5016" s="122">
        <f t="shared" si="1020"/>
        <v>2.6434431697010198E-3</v>
      </c>
      <c r="AC5016" s="122">
        <f t="shared" si="1024"/>
        <v>9.970982871934746</v>
      </c>
      <c r="AD5016" s="122">
        <f t="shared" si="1017"/>
        <v>-126.17086162679779</v>
      </c>
      <c r="AE5016" s="122">
        <f t="shared" si="1018"/>
        <v>2.1237585480588691E-4</v>
      </c>
      <c r="AF5016" s="122">
        <f t="shared" si="1025"/>
        <v>0.92872629642499338</v>
      </c>
      <c r="AG5016" s="122">
        <f t="shared" si="1026"/>
        <v>0.53093963701477576</v>
      </c>
      <c r="AH5016" s="87">
        <f t="shared" si="1027"/>
        <v>-0.17946321071071009</v>
      </c>
      <c r="AI5016" s="122">
        <f t="shared" si="1028"/>
        <v>1.0903749756856733</v>
      </c>
    </row>
    <row r="5017" spans="1:35" x14ac:dyDescent="0.25">
      <c r="A5017" s="90">
        <v>2.0051999999999999</v>
      </c>
      <c r="B5017" s="160">
        <v>20.571704405189507</v>
      </c>
      <c r="E5017" s="147">
        <f t="shared" si="1016"/>
        <v>8.2286817620748961E-3</v>
      </c>
      <c r="F5017" s="160"/>
      <c r="W5017" s="146">
        <f t="shared" si="1019"/>
        <v>0.62113444668422146</v>
      </c>
      <c r="X5017" s="164">
        <v>6.1301203719143498</v>
      </c>
      <c r="Y5017" s="147">
        <f t="shared" si="1021"/>
        <v>3.9999999999995595E-4</v>
      </c>
      <c r="Z5017" s="122">
        <f t="shared" si="1022"/>
        <v>8.8754449677853557</v>
      </c>
      <c r="AA5017" s="122">
        <f t="shared" si="1023"/>
        <v>0.61929999999999996</v>
      </c>
      <c r="AB5017" s="122">
        <f t="shared" si="1020"/>
        <v>2.6434431697010198E-3</v>
      </c>
      <c r="AC5017" s="122">
        <f t="shared" si="1024"/>
        <v>9.9736263151044469</v>
      </c>
      <c r="AD5017" s="122">
        <f t="shared" si="1017"/>
        <v>-126.15406782427624</v>
      </c>
      <c r="AE5017" s="122">
        <f t="shared" si="1018"/>
        <v>2.1234758680390955E-4</v>
      </c>
      <c r="AF5017" s="122">
        <f t="shared" si="1025"/>
        <v>0.92893864401179727</v>
      </c>
      <c r="AG5017" s="122">
        <f t="shared" si="1026"/>
        <v>0.53086896700983233</v>
      </c>
      <c r="AH5017" s="87">
        <f t="shared" si="1027"/>
        <v>-0.179675558297514</v>
      </c>
      <c r="AI5017" s="122">
        <f t="shared" si="1028"/>
        <v>1.0903749756856733</v>
      </c>
    </row>
    <row r="5018" spans="1:35" x14ac:dyDescent="0.25">
      <c r="A5018" s="90">
        <v>2.0055999999999998</v>
      </c>
      <c r="B5018" s="160">
        <v>20.571704405189507</v>
      </c>
      <c r="E5018" s="147">
        <f t="shared" si="1016"/>
        <v>8.2286817620748961E-3</v>
      </c>
      <c r="F5018" s="160"/>
      <c r="W5018" s="146">
        <f t="shared" si="1019"/>
        <v>0.62113444668422146</v>
      </c>
      <c r="X5018" s="164">
        <v>6.1301203719143498</v>
      </c>
      <c r="Y5018" s="147">
        <f t="shared" si="1021"/>
        <v>3.9999999999995595E-4</v>
      </c>
      <c r="Z5018" s="122">
        <f t="shared" si="1022"/>
        <v>8.8754449677853557</v>
      </c>
      <c r="AA5018" s="122">
        <f t="shared" si="1023"/>
        <v>0.61929999999999996</v>
      </c>
      <c r="AB5018" s="122">
        <f t="shared" si="1020"/>
        <v>2.6434431697010198E-3</v>
      </c>
      <c r="AC5018" s="122">
        <f t="shared" si="1024"/>
        <v>9.9762697582741477</v>
      </c>
      <c r="AD5018" s="122">
        <f t="shared" si="1017"/>
        <v>-126.13726914715348</v>
      </c>
      <c r="AE5018" s="122">
        <f t="shared" si="1018"/>
        <v>2.1231931059680786E-4</v>
      </c>
      <c r="AF5018" s="122">
        <f t="shared" si="1025"/>
        <v>0.92915096332239411</v>
      </c>
      <c r="AG5018" s="122">
        <f t="shared" si="1026"/>
        <v>0.53079827649207811</v>
      </c>
      <c r="AH5018" s="87">
        <f t="shared" si="1027"/>
        <v>-0.17988787760811081</v>
      </c>
      <c r="AI5018" s="122">
        <f t="shared" si="1028"/>
        <v>1.1459260297187408</v>
      </c>
    </row>
    <row r="5019" spans="1:35" x14ac:dyDescent="0.25">
      <c r="A5019" s="90">
        <v>2.0059999999999998</v>
      </c>
      <c r="B5019" s="160">
        <v>20.571704405189507</v>
      </c>
      <c r="E5019" s="147">
        <f t="shared" si="1016"/>
        <v>8.2286817620748961E-3</v>
      </c>
      <c r="F5019" s="160"/>
      <c r="W5019" s="146">
        <f t="shared" si="1019"/>
        <v>0.62113444668422146</v>
      </c>
      <c r="X5019" s="164">
        <v>6.1301203719143498</v>
      </c>
      <c r="Y5019" s="147">
        <f t="shared" si="1021"/>
        <v>3.9999999999995595E-4</v>
      </c>
      <c r="Z5019" s="122">
        <f t="shared" si="1022"/>
        <v>8.8754449677853557</v>
      </c>
      <c r="AA5019" s="122">
        <f t="shared" si="1023"/>
        <v>0.61929999999999996</v>
      </c>
      <c r="AB5019" s="122">
        <f t="shared" si="1020"/>
        <v>2.6434431697010198E-3</v>
      </c>
      <c r="AC5019" s="122">
        <f t="shared" si="1024"/>
        <v>9.9789132014438486</v>
      </c>
      <c r="AD5019" s="122">
        <f t="shared" si="1017"/>
        <v>-126.12046559542949</v>
      </c>
      <c r="AE5019" s="122">
        <f t="shared" si="1018"/>
        <v>2.122910261845819E-4</v>
      </c>
      <c r="AF5019" s="122">
        <f t="shared" si="1025"/>
        <v>0.92936325434857869</v>
      </c>
      <c r="AG5019" s="122">
        <f t="shared" si="1026"/>
        <v>0.53072756546151323</v>
      </c>
      <c r="AH5019" s="87">
        <f t="shared" si="1027"/>
        <v>-0.1801001686342954</v>
      </c>
      <c r="AI5019" s="122">
        <f t="shared" si="1028"/>
        <v>1.1459260297187408</v>
      </c>
    </row>
    <row r="5020" spans="1:35" x14ac:dyDescent="0.25">
      <c r="A5020" s="90">
        <v>2.0064000000000002</v>
      </c>
      <c r="B5020" s="160">
        <v>20.571704405189507</v>
      </c>
      <c r="E5020" s="147">
        <f t="shared" si="1016"/>
        <v>8.2286817620840329E-3</v>
      </c>
      <c r="F5020" s="160"/>
      <c r="W5020" s="146">
        <f t="shared" si="1019"/>
        <v>0.62113444668422146</v>
      </c>
      <c r="X5020" s="164">
        <v>6.1301203719143498</v>
      </c>
      <c r="Y5020" s="147">
        <f t="shared" si="1021"/>
        <v>4.0000000000040004E-4</v>
      </c>
      <c r="Z5020" s="122">
        <f t="shared" si="1022"/>
        <v>8.8754449677853557</v>
      </c>
      <c r="AA5020" s="122">
        <f t="shared" si="1023"/>
        <v>0.61929999999999996</v>
      </c>
      <c r="AB5020" s="122">
        <f t="shared" si="1020"/>
        <v>2.6434431697039545E-3</v>
      </c>
      <c r="AC5020" s="122">
        <f t="shared" si="1024"/>
        <v>9.9815566446135531</v>
      </c>
      <c r="AD5020" s="122">
        <f t="shared" si="1017"/>
        <v>-126.10365716924427</v>
      </c>
      <c r="AE5020" s="122">
        <f t="shared" si="1018"/>
        <v>2.122627335674673E-4</v>
      </c>
      <c r="AF5020" s="122">
        <f t="shared" si="1025"/>
        <v>0.92957551708214614</v>
      </c>
      <c r="AG5020" s="122">
        <f t="shared" si="1026"/>
        <v>0.53065683391813756</v>
      </c>
      <c r="AH5020" s="87">
        <f t="shared" si="1027"/>
        <v>-0.18031243136786287</v>
      </c>
      <c r="AI5020" s="122">
        <f t="shared" si="1028"/>
        <v>1.1459260297187408</v>
      </c>
    </row>
    <row r="5021" spans="1:35" x14ac:dyDescent="0.25">
      <c r="A5021" s="90">
        <v>2.0068000000000001</v>
      </c>
      <c r="B5021" s="160">
        <v>20.571704405189507</v>
      </c>
      <c r="E5021" s="147">
        <f t="shared" si="1016"/>
        <v>8.2286817620748961E-3</v>
      </c>
      <c r="F5021" s="160"/>
      <c r="W5021" s="146">
        <f t="shared" si="1019"/>
        <v>0.62113444668422146</v>
      </c>
      <c r="X5021" s="164">
        <v>6.1301203719143498</v>
      </c>
      <c r="Y5021" s="147">
        <f t="shared" si="1021"/>
        <v>3.9999999999995595E-4</v>
      </c>
      <c r="Z5021" s="122">
        <f t="shared" si="1022"/>
        <v>8.8754449677853557</v>
      </c>
      <c r="AA5021" s="122">
        <f t="shared" si="1023"/>
        <v>0.61929999999999996</v>
      </c>
      <c r="AB5021" s="122">
        <f t="shared" si="1020"/>
        <v>2.6434431697010198E-3</v>
      </c>
      <c r="AC5021" s="122">
        <f t="shared" si="1024"/>
        <v>9.984200087783254</v>
      </c>
      <c r="AD5021" s="122">
        <f t="shared" si="1017"/>
        <v>-126.08684386817784</v>
      </c>
      <c r="AE5021" s="122">
        <f t="shared" si="1018"/>
        <v>2.122344327447571E-4</v>
      </c>
      <c r="AF5021" s="122">
        <f t="shared" si="1025"/>
        <v>0.9297877515148909</v>
      </c>
      <c r="AG5021" s="122">
        <f t="shared" si="1026"/>
        <v>0.53058608186195122</v>
      </c>
      <c r="AH5021" s="87">
        <f t="shared" si="1027"/>
        <v>-0.18052466580060764</v>
      </c>
      <c r="AI5021" s="122">
        <f t="shared" si="1028"/>
        <v>1.0903749756856733</v>
      </c>
    </row>
    <row r="5022" spans="1:35" x14ac:dyDescent="0.25">
      <c r="A5022" s="90">
        <v>2.0072000000000001</v>
      </c>
      <c r="B5022" s="160">
        <v>20.571704405189507</v>
      </c>
      <c r="E5022" s="147">
        <f t="shared" si="1016"/>
        <v>8.2286817620748961E-3</v>
      </c>
      <c r="F5022" s="160"/>
      <c r="W5022" s="146">
        <f t="shared" si="1019"/>
        <v>0.62113444668422146</v>
      </c>
      <c r="X5022" s="164">
        <v>6.1301203719143498</v>
      </c>
      <c r="Y5022" s="147">
        <f t="shared" si="1021"/>
        <v>3.9999999999995595E-4</v>
      </c>
      <c r="Z5022" s="122">
        <f t="shared" si="1022"/>
        <v>8.8754449677853557</v>
      </c>
      <c r="AA5022" s="122">
        <f t="shared" si="1023"/>
        <v>0.61929999999999996</v>
      </c>
      <c r="AB5022" s="122">
        <f t="shared" si="1020"/>
        <v>2.6434431697010198E-3</v>
      </c>
      <c r="AC5022" s="122">
        <f t="shared" si="1024"/>
        <v>9.9868435309529549</v>
      </c>
      <c r="AD5022" s="122">
        <f t="shared" si="1017"/>
        <v>-126.07002569265016</v>
      </c>
      <c r="AE5022" s="122">
        <f t="shared" si="1018"/>
        <v>2.1220612371715826E-4</v>
      </c>
      <c r="AF5022" s="122">
        <f t="shared" si="1025"/>
        <v>0.9299999576386081</v>
      </c>
      <c r="AG5022" s="122">
        <f t="shared" si="1026"/>
        <v>0.5305153092929541</v>
      </c>
      <c r="AH5022" s="87">
        <f t="shared" si="1027"/>
        <v>-0.1807368719243248</v>
      </c>
      <c r="AI5022" s="122">
        <f t="shared" si="1028"/>
        <v>1.1459260297187408</v>
      </c>
    </row>
    <row r="5023" spans="1:35" x14ac:dyDescent="0.25">
      <c r="A5023" s="90">
        <v>2.0076000000000001</v>
      </c>
      <c r="B5023" s="160">
        <v>20.571704405189507</v>
      </c>
      <c r="E5023" s="147">
        <f t="shared" si="1016"/>
        <v>8.2286817620748961E-3</v>
      </c>
      <c r="F5023" s="160"/>
      <c r="W5023" s="146">
        <f t="shared" si="1019"/>
        <v>0.62113444668422146</v>
      </c>
      <c r="X5023" s="164">
        <v>6.1301203719143498</v>
      </c>
      <c r="Y5023" s="147">
        <f t="shared" si="1021"/>
        <v>3.9999999999995595E-4</v>
      </c>
      <c r="Z5023" s="122">
        <f t="shared" si="1022"/>
        <v>8.8754449677853557</v>
      </c>
      <c r="AA5023" s="122">
        <f t="shared" si="1023"/>
        <v>0.61929999999999996</v>
      </c>
      <c r="AB5023" s="122">
        <f t="shared" si="1020"/>
        <v>2.6434431697010198E-3</v>
      </c>
      <c r="AC5023" s="122">
        <f t="shared" si="1024"/>
        <v>9.9894869741226557</v>
      </c>
      <c r="AD5023" s="122">
        <f t="shared" si="1017"/>
        <v>-126.05320264252128</v>
      </c>
      <c r="AE5023" s="122">
        <f t="shared" si="1018"/>
        <v>2.1217780648443514E-4</v>
      </c>
      <c r="AF5023" s="122">
        <f t="shared" si="1025"/>
        <v>0.93021213544509251</v>
      </c>
      <c r="AG5023" s="122">
        <f t="shared" si="1026"/>
        <v>0.5304445162111463</v>
      </c>
      <c r="AH5023" s="87">
        <f t="shared" si="1027"/>
        <v>-0.18094904973080925</v>
      </c>
      <c r="AI5023" s="122">
        <f t="shared" si="1028"/>
        <v>1.0903749756856733</v>
      </c>
    </row>
    <row r="5024" spans="1:35" x14ac:dyDescent="0.25">
      <c r="A5024" s="90">
        <v>2.008</v>
      </c>
      <c r="B5024" s="160">
        <v>19.574449928610889</v>
      </c>
      <c r="E5024" s="147">
        <f t="shared" si="1016"/>
        <v>8.0292308667591957E-3</v>
      </c>
      <c r="F5024" s="160"/>
      <c r="W5024" s="146">
        <f t="shared" si="1019"/>
        <v>0.59655925288583056</v>
      </c>
      <c r="X5024" s="164">
        <v>5.8875820664774796</v>
      </c>
      <c r="Y5024" s="147">
        <f t="shared" si="1021"/>
        <v>3.9999999999995595E-4</v>
      </c>
      <c r="Z5024" s="122">
        <f t="shared" si="1022"/>
        <v>8.8754449677853557</v>
      </c>
      <c r="AA5024" s="122">
        <f t="shared" si="1023"/>
        <v>0.61929999999999996</v>
      </c>
      <c r="AB5024" s="122">
        <f t="shared" si="1020"/>
        <v>2.5781749995255274E-3</v>
      </c>
      <c r="AC5024" s="122">
        <f t="shared" si="1024"/>
        <v>9.9920651491221815</v>
      </c>
      <c r="AD5024" s="122">
        <f t="shared" si="1017"/>
        <v>-122.92486761718619</v>
      </c>
      <c r="AE5024" s="122">
        <f t="shared" si="1018"/>
        <v>2.0691206749717258E-4</v>
      </c>
      <c r="AF5024" s="122">
        <f t="shared" si="1025"/>
        <v>0.93041904751258964</v>
      </c>
      <c r="AG5024" s="122">
        <f t="shared" si="1026"/>
        <v>0.51728016874298843</v>
      </c>
      <c r="AH5024" s="87">
        <f t="shared" si="1027"/>
        <v>-0.18115596179830643</v>
      </c>
      <c r="AI5024" s="122">
        <f t="shared" si="1028"/>
        <v>1.1931323283768025</v>
      </c>
    </row>
    <row r="5025" spans="1:35" x14ac:dyDescent="0.25">
      <c r="A5025" s="90">
        <v>2.0084</v>
      </c>
      <c r="B5025" s="160">
        <v>19.574449928610889</v>
      </c>
      <c r="E5025" s="147">
        <f t="shared" si="1016"/>
        <v>7.8297799714434936E-3</v>
      </c>
      <c r="F5025" s="160"/>
      <c r="W5025" s="146">
        <f t="shared" si="1019"/>
        <v>0.59655925288583056</v>
      </c>
      <c r="X5025" s="164">
        <v>5.8875820664774796</v>
      </c>
      <c r="Y5025" s="147">
        <f t="shared" si="1021"/>
        <v>3.9999999999995595E-4</v>
      </c>
      <c r="Z5025" s="122">
        <f t="shared" si="1022"/>
        <v>8.8754449677853557</v>
      </c>
      <c r="AA5025" s="122">
        <f t="shared" si="1023"/>
        <v>0.61929999999999996</v>
      </c>
      <c r="AB5025" s="122">
        <f t="shared" si="1020"/>
        <v>2.5781749995255274E-3</v>
      </c>
      <c r="AC5025" s="122">
        <f t="shared" si="1024"/>
        <v>9.9946433241217072</v>
      </c>
      <c r="AD5025" s="122">
        <f t="shared" si="1017"/>
        <v>-122.90885595136317</v>
      </c>
      <c r="AE5025" s="122">
        <f t="shared" si="1018"/>
        <v>2.0688511601905642E-4</v>
      </c>
      <c r="AF5025" s="122">
        <f t="shared" si="1025"/>
        <v>0.93062593262860871</v>
      </c>
      <c r="AG5025" s="122">
        <f t="shared" si="1026"/>
        <v>0.51721279004769805</v>
      </c>
      <c r="AH5025" s="87">
        <f t="shared" si="1027"/>
        <v>-0.18136284691432547</v>
      </c>
      <c r="AI5025" s="122">
        <f t="shared" si="1028"/>
        <v>1.1931323283768025</v>
      </c>
    </row>
    <row r="5026" spans="1:35" x14ac:dyDescent="0.25">
      <c r="A5026" s="90">
        <v>2.0087999999999999</v>
      </c>
      <c r="B5026" s="160">
        <v>20.571704405189507</v>
      </c>
      <c r="E5026" s="147">
        <f t="shared" si="1016"/>
        <v>8.0292308667591957E-3</v>
      </c>
      <c r="F5026" s="160"/>
      <c r="W5026" s="146">
        <f t="shared" si="1019"/>
        <v>0.62113444668422135</v>
      </c>
      <c r="X5026" s="164">
        <v>6.1301203719143489</v>
      </c>
      <c r="Y5026" s="147">
        <f t="shared" si="1021"/>
        <v>3.9999999999995595E-4</v>
      </c>
      <c r="Z5026" s="122">
        <f t="shared" si="1022"/>
        <v>8.8754449677853557</v>
      </c>
      <c r="AA5026" s="122">
        <f t="shared" si="1023"/>
        <v>0.61929999999999996</v>
      </c>
      <c r="AB5026" s="122">
        <f t="shared" si="1020"/>
        <v>2.6434431697010194E-3</v>
      </c>
      <c r="AC5026" s="122">
        <f t="shared" si="1024"/>
        <v>9.9972867672914081</v>
      </c>
      <c r="AD5026" s="122">
        <f t="shared" si="1017"/>
        <v>-126.00353582313119</v>
      </c>
      <c r="AE5026" s="122">
        <f t="shared" si="1018"/>
        <v>2.1209420530197935E-4</v>
      </c>
      <c r="AF5026" s="122">
        <f t="shared" si="1025"/>
        <v>0.9308380268339107</v>
      </c>
      <c r="AG5026" s="122">
        <f t="shared" si="1026"/>
        <v>0.53023551325500673</v>
      </c>
      <c r="AH5026" s="87">
        <f t="shared" si="1027"/>
        <v>-0.18157494111962744</v>
      </c>
      <c r="AI5026" s="122">
        <f t="shared" si="1028"/>
        <v>1.0903749756856735</v>
      </c>
    </row>
    <row r="5027" spans="1:35" x14ac:dyDescent="0.25">
      <c r="A5027" s="90">
        <v>2.0091999999999999</v>
      </c>
      <c r="B5027" s="160">
        <v>21.568958881768129</v>
      </c>
      <c r="E5027" s="147">
        <f t="shared" si="1016"/>
        <v>8.4281326573905982E-3</v>
      </c>
      <c r="F5027" s="160"/>
      <c r="W5027" s="146">
        <f t="shared" si="1019"/>
        <v>0.64570964048261303</v>
      </c>
      <c r="X5027" s="164">
        <v>6.3726586773512262</v>
      </c>
      <c r="Y5027" s="147">
        <f t="shared" si="1021"/>
        <v>3.9999999999995595E-4</v>
      </c>
      <c r="Z5027" s="122">
        <f t="shared" si="1022"/>
        <v>8.8754449677853557</v>
      </c>
      <c r="AA5027" s="122">
        <f t="shared" si="1023"/>
        <v>0.61929999999999996</v>
      </c>
      <c r="AB5027" s="122">
        <f t="shared" si="1020"/>
        <v>2.7077353104008163E-3</v>
      </c>
      <c r="AC5027" s="122">
        <f t="shared" si="1024"/>
        <v>9.9999945026018082</v>
      </c>
      <c r="AD5027" s="122">
        <f t="shared" si="1017"/>
        <v>-129.05044195913052</v>
      </c>
      <c r="AE5027" s="122">
        <f t="shared" si="1018"/>
        <v>2.1722287991672671E-4</v>
      </c>
      <c r="AF5027" s="122">
        <f t="shared" si="1025"/>
        <v>0.93105524971382747</v>
      </c>
      <c r="AG5027" s="122">
        <f t="shared" si="1026"/>
        <v>0.54305719979187661</v>
      </c>
      <c r="AH5027" s="87">
        <f t="shared" si="1027"/>
        <v>-0.18179216399954418</v>
      </c>
      <c r="AI5027" s="122">
        <f t="shared" si="1028"/>
        <v>1.1023129991963667</v>
      </c>
    </row>
    <row r="5028" spans="1:35" x14ac:dyDescent="0.25">
      <c r="A5028" s="90">
        <v>2.0095999999999998</v>
      </c>
      <c r="B5028" s="160">
        <v>21.568958881768129</v>
      </c>
      <c r="E5028" s="147">
        <f t="shared" si="1016"/>
        <v>8.627583552706302E-3</v>
      </c>
      <c r="F5028" s="160"/>
      <c r="W5028" s="146">
        <f t="shared" si="1019"/>
        <v>0.64570964048261303</v>
      </c>
      <c r="X5028" s="164">
        <v>6.3726586773512262</v>
      </c>
      <c r="Y5028" s="147">
        <f t="shared" si="1021"/>
        <v>3.9999999999995595E-4</v>
      </c>
      <c r="Z5028" s="122">
        <f t="shared" si="1022"/>
        <v>8.8754449677853557</v>
      </c>
      <c r="AA5028" s="122">
        <f t="shared" si="1023"/>
        <v>0.61929999999999996</v>
      </c>
      <c r="AB5028" s="122">
        <f t="shared" si="1020"/>
        <v>2.7077353104008163E-3</v>
      </c>
      <c r="AC5028" s="122">
        <f t="shared" si="1024"/>
        <v>10.002702237912208</v>
      </c>
      <c r="AD5028" s="122">
        <f t="shared" si="1017"/>
        <v>-129.03276513165042</v>
      </c>
      <c r="AE5028" s="122">
        <f t="shared" si="1018"/>
        <v>2.1719312557172234E-4</v>
      </c>
      <c r="AF5028" s="122">
        <f t="shared" si="1025"/>
        <v>0.93127244283939914</v>
      </c>
      <c r="AG5028" s="122">
        <f t="shared" si="1026"/>
        <v>0.54298281392936565</v>
      </c>
      <c r="AH5028" s="87">
        <f t="shared" si="1027"/>
        <v>-0.1820093571251159</v>
      </c>
      <c r="AI5028" s="122">
        <f t="shared" si="1028"/>
        <v>1.1557498244290914</v>
      </c>
    </row>
    <row r="5029" spans="1:35" x14ac:dyDescent="0.25">
      <c r="A5029" s="90">
        <v>2.0099999999999998</v>
      </c>
      <c r="B5029" s="160">
        <v>20.571704405189507</v>
      </c>
      <c r="E5029" s="147">
        <f t="shared" si="1016"/>
        <v>8.4281326573905982E-3</v>
      </c>
      <c r="F5029" s="160"/>
      <c r="W5029" s="146">
        <f t="shared" si="1019"/>
        <v>0.62113444668422146</v>
      </c>
      <c r="X5029" s="164">
        <v>6.1301203719143498</v>
      </c>
      <c r="Y5029" s="147">
        <f t="shared" si="1021"/>
        <v>3.9999999999995595E-4</v>
      </c>
      <c r="Z5029" s="122">
        <f t="shared" si="1022"/>
        <v>8.8754449677853557</v>
      </c>
      <c r="AA5029" s="122">
        <f t="shared" si="1023"/>
        <v>0.61929999999999996</v>
      </c>
      <c r="AB5029" s="122">
        <f t="shared" si="1020"/>
        <v>2.6434431697010198E-3</v>
      </c>
      <c r="AC5029" s="122">
        <f t="shared" si="1024"/>
        <v>10.005345681081909</v>
      </c>
      <c r="AD5029" s="122">
        <f t="shared" si="1017"/>
        <v>-125.95217442155331</v>
      </c>
      <c r="AE5029" s="122">
        <f t="shared" si="1018"/>
        <v>2.1200775173081812E-4</v>
      </c>
      <c r="AF5029" s="122">
        <f t="shared" si="1025"/>
        <v>0.93148445059112994</v>
      </c>
      <c r="AG5029" s="122">
        <f t="shared" si="1026"/>
        <v>0.53001937932710363</v>
      </c>
      <c r="AH5029" s="87">
        <f t="shared" si="1027"/>
        <v>-0.18222136487684673</v>
      </c>
      <c r="AI5029" s="122">
        <f t="shared" si="1028"/>
        <v>1.2014770837518087</v>
      </c>
    </row>
    <row r="5030" spans="1:35" x14ac:dyDescent="0.25">
      <c r="A5030" s="90">
        <v>2.0104000000000002</v>
      </c>
      <c r="B5030" s="160">
        <v>19.574449928610889</v>
      </c>
      <c r="E5030" s="147">
        <f t="shared" si="1016"/>
        <v>8.0292308667681087E-3</v>
      </c>
      <c r="F5030" s="160"/>
      <c r="W5030" s="146">
        <f t="shared" si="1019"/>
        <v>0.59655925288583056</v>
      </c>
      <c r="X5030" s="164">
        <v>5.8875820664774796</v>
      </c>
      <c r="Y5030" s="147">
        <f t="shared" si="1021"/>
        <v>4.0000000000040004E-4</v>
      </c>
      <c r="Z5030" s="122">
        <f t="shared" si="1022"/>
        <v>8.8754449677853557</v>
      </c>
      <c r="AA5030" s="122">
        <f t="shared" si="1023"/>
        <v>0.61929999999999996</v>
      </c>
      <c r="AB5030" s="122">
        <f t="shared" si="1020"/>
        <v>2.5781749995283897E-3</v>
      </c>
      <c r="AC5030" s="122">
        <f t="shared" si="1024"/>
        <v>10.007923856081437</v>
      </c>
      <c r="AD5030" s="122">
        <f t="shared" si="1017"/>
        <v>-122.82630602495462</v>
      </c>
      <c r="AE5030" s="122">
        <f t="shared" si="1018"/>
        <v>2.0674616467197731E-4</v>
      </c>
      <c r="AF5030" s="122">
        <f t="shared" si="1025"/>
        <v>0.93169119675580192</v>
      </c>
      <c r="AG5030" s="122">
        <f t="shared" si="1026"/>
        <v>0.51686541167942635</v>
      </c>
      <c r="AH5030" s="87">
        <f t="shared" si="1027"/>
        <v>-0.18242811104151871</v>
      </c>
      <c r="AI5030" s="122">
        <f t="shared" si="1028"/>
        <v>1.1931323283768025</v>
      </c>
    </row>
    <row r="5031" spans="1:35" x14ac:dyDescent="0.25">
      <c r="A5031" s="90">
        <v>2.0108000000000001</v>
      </c>
      <c r="B5031" s="160">
        <v>19.574449928610889</v>
      </c>
      <c r="E5031" s="147">
        <f t="shared" si="1016"/>
        <v>7.8297799714434936E-3</v>
      </c>
      <c r="F5031" s="160"/>
      <c r="W5031" s="146">
        <f t="shared" si="1019"/>
        <v>0.59655925288583056</v>
      </c>
      <c r="X5031" s="164">
        <v>5.8875820664774796</v>
      </c>
      <c r="Y5031" s="147">
        <f t="shared" si="1021"/>
        <v>3.9999999999995595E-4</v>
      </c>
      <c r="Z5031" s="122">
        <f t="shared" si="1022"/>
        <v>8.8754449677853557</v>
      </c>
      <c r="AA5031" s="122">
        <f t="shared" si="1023"/>
        <v>0.61929999999999996</v>
      </c>
      <c r="AB5031" s="122">
        <f t="shared" si="1020"/>
        <v>2.5781749995255274E-3</v>
      </c>
      <c r="AC5031" s="122">
        <f t="shared" si="1024"/>
        <v>10.010502031080962</v>
      </c>
      <c r="AD5031" s="122">
        <f t="shared" si="1017"/>
        <v>-122.81026654126322</v>
      </c>
      <c r="AE5031" s="122">
        <f t="shared" si="1018"/>
        <v>2.0671916636970933E-4</v>
      </c>
      <c r="AF5031" s="122">
        <f t="shared" si="1025"/>
        <v>0.93189791592217164</v>
      </c>
      <c r="AG5031" s="122">
        <f t="shared" si="1026"/>
        <v>0.51679791592433022</v>
      </c>
      <c r="AH5031" s="87">
        <f t="shared" si="1027"/>
        <v>-0.18263483020788843</v>
      </c>
      <c r="AI5031" s="122">
        <f t="shared" si="1028"/>
        <v>1.1931323283768025</v>
      </c>
    </row>
    <row r="5032" spans="1:35" x14ac:dyDescent="0.25">
      <c r="A5032" s="90">
        <v>2.0112000000000001</v>
      </c>
      <c r="B5032" s="160">
        <v>19.574449928610889</v>
      </c>
      <c r="E5032" s="147">
        <f t="shared" si="1016"/>
        <v>7.8297799714434936E-3</v>
      </c>
      <c r="F5032" s="160"/>
      <c r="W5032" s="146">
        <f t="shared" si="1019"/>
        <v>0.59655925288583056</v>
      </c>
      <c r="X5032" s="164">
        <v>5.8875820664774796</v>
      </c>
      <c r="Y5032" s="147">
        <f t="shared" si="1021"/>
        <v>3.9999999999995595E-4</v>
      </c>
      <c r="Z5032" s="122">
        <f t="shared" si="1022"/>
        <v>8.8754449677853557</v>
      </c>
      <c r="AA5032" s="122">
        <f t="shared" si="1023"/>
        <v>0.61929999999999996</v>
      </c>
      <c r="AB5032" s="122">
        <f t="shared" si="1020"/>
        <v>2.5781749995255274E-3</v>
      </c>
      <c r="AC5032" s="122">
        <f t="shared" si="1024"/>
        <v>10.013080206080488</v>
      </c>
      <c r="AD5032" s="122">
        <f t="shared" si="1017"/>
        <v>-122.79422253533565</v>
      </c>
      <c r="AE5032" s="122">
        <f t="shared" si="1018"/>
        <v>2.0669216045543214E-4</v>
      </c>
      <c r="AF5032" s="122">
        <f t="shared" si="1025"/>
        <v>0.93210460808262707</v>
      </c>
      <c r="AG5032" s="122">
        <f t="shared" si="1026"/>
        <v>0.51673040113863722</v>
      </c>
      <c r="AH5032" s="87">
        <f t="shared" si="1027"/>
        <v>-0.18284152236834386</v>
      </c>
      <c r="AI5032" s="122">
        <f t="shared" si="1028"/>
        <v>1.1931323283768025</v>
      </c>
    </row>
    <row r="5033" spans="1:35" x14ac:dyDescent="0.25">
      <c r="A5033" s="90">
        <v>2.0116000000000001</v>
      </c>
      <c r="B5033" s="160">
        <v>20.571704405189507</v>
      </c>
      <c r="E5033" s="147">
        <f t="shared" si="1016"/>
        <v>8.0292308667591957E-3</v>
      </c>
      <c r="F5033" s="160"/>
      <c r="W5033" s="146">
        <f t="shared" si="1019"/>
        <v>0.62113444668422135</v>
      </c>
      <c r="X5033" s="164">
        <v>6.1301203719143489</v>
      </c>
      <c r="Y5033" s="147">
        <f t="shared" si="1021"/>
        <v>3.9999999999995595E-4</v>
      </c>
      <c r="Z5033" s="122">
        <f t="shared" si="1022"/>
        <v>8.8754449677853557</v>
      </c>
      <c r="AA5033" s="122">
        <f t="shared" si="1023"/>
        <v>0.61929999999999996</v>
      </c>
      <c r="AB5033" s="122">
        <f t="shared" si="1020"/>
        <v>2.6434431697010194E-3</v>
      </c>
      <c r="AC5033" s="122">
        <f t="shared" si="1024"/>
        <v>10.015723649250189</v>
      </c>
      <c r="AD5033" s="122">
        <f t="shared" si="1017"/>
        <v>-125.88596638966884</v>
      </c>
      <c r="AE5033" s="122">
        <f t="shared" si="1018"/>
        <v>2.1189630771604971E-4</v>
      </c>
      <c r="AF5033" s="122">
        <f t="shared" si="1025"/>
        <v>0.93231650439034308</v>
      </c>
      <c r="AG5033" s="122">
        <f t="shared" si="1026"/>
        <v>0.52974076929018266</v>
      </c>
      <c r="AH5033" s="87">
        <f t="shared" si="1027"/>
        <v>-0.1830534186760599</v>
      </c>
      <c r="AI5033" s="122">
        <f t="shared" si="1028"/>
        <v>1.1459260297187408</v>
      </c>
    </row>
    <row r="5034" spans="1:35" x14ac:dyDescent="0.25">
      <c r="A5034" s="90">
        <v>2.012</v>
      </c>
      <c r="B5034" s="160">
        <v>20.571704405189507</v>
      </c>
      <c r="E5034" s="147">
        <f t="shared" si="1016"/>
        <v>8.2286817620748961E-3</v>
      </c>
      <c r="F5034" s="160"/>
      <c r="W5034" s="146">
        <f t="shared" si="1019"/>
        <v>0.62113444668422135</v>
      </c>
      <c r="X5034" s="164">
        <v>6.1301203719143489</v>
      </c>
      <c r="Y5034" s="147">
        <f t="shared" si="1021"/>
        <v>3.9999999999995595E-4</v>
      </c>
      <c r="Z5034" s="122">
        <f t="shared" si="1022"/>
        <v>8.8754449677853557</v>
      </c>
      <c r="AA5034" s="122">
        <f t="shared" si="1023"/>
        <v>0.61929999999999996</v>
      </c>
      <c r="AB5034" s="122">
        <f t="shared" si="1020"/>
        <v>2.6434431697010194E-3</v>
      </c>
      <c r="AC5034" s="122">
        <f t="shared" si="1024"/>
        <v>10.01836709241989</v>
      </c>
      <c r="AD5034" s="122">
        <f t="shared" si="1017"/>
        <v>-125.8690900835965</v>
      </c>
      <c r="AE5034" s="122">
        <f t="shared" si="1018"/>
        <v>2.1186790084078654E-4</v>
      </c>
      <c r="AF5034" s="122">
        <f t="shared" si="1025"/>
        <v>0.9325283722911839</v>
      </c>
      <c r="AG5034" s="122">
        <f t="shared" si="1026"/>
        <v>0.52966975210202472</v>
      </c>
      <c r="AH5034" s="87">
        <f t="shared" si="1027"/>
        <v>-0.18326528657690069</v>
      </c>
      <c r="AI5034" s="122">
        <f t="shared" si="1028"/>
        <v>1.1459260297187408</v>
      </c>
    </row>
    <row r="5035" spans="1:35" x14ac:dyDescent="0.25">
      <c r="A5035" s="90">
        <v>2.0124</v>
      </c>
      <c r="B5035" s="160">
        <v>19.574449928610889</v>
      </c>
      <c r="E5035" s="147">
        <f t="shared" si="1016"/>
        <v>8.0292308667591957E-3</v>
      </c>
      <c r="F5035" s="160"/>
      <c r="W5035" s="146">
        <f t="shared" si="1019"/>
        <v>0.59655925288583023</v>
      </c>
      <c r="X5035" s="164">
        <v>5.8875820664774761</v>
      </c>
      <c r="Y5035" s="147">
        <f t="shared" si="1021"/>
        <v>3.9999999999995595E-4</v>
      </c>
      <c r="Z5035" s="122">
        <f t="shared" si="1022"/>
        <v>8.8754449677853557</v>
      </c>
      <c r="AA5035" s="122">
        <f t="shared" si="1023"/>
        <v>0.61929999999999996</v>
      </c>
      <c r="AB5035" s="122">
        <f t="shared" si="1020"/>
        <v>2.5781749995255269E-3</v>
      </c>
      <c r="AC5035" s="122">
        <f t="shared" si="1024"/>
        <v>10.020945267419416</v>
      </c>
      <c r="AD5035" s="122">
        <f t="shared" si="1017"/>
        <v>-122.74525024730768</v>
      </c>
      <c r="AE5035" s="122">
        <f t="shared" si="1018"/>
        <v>2.0660972833602166E-4</v>
      </c>
      <c r="AF5035" s="122">
        <f t="shared" si="1025"/>
        <v>0.93273498201951988</v>
      </c>
      <c r="AG5035" s="122">
        <f t="shared" si="1026"/>
        <v>0.51652432084011102</v>
      </c>
      <c r="AH5035" s="87">
        <f t="shared" si="1027"/>
        <v>-0.18347189630523672</v>
      </c>
      <c r="AI5035" s="122">
        <f t="shared" si="1028"/>
        <v>1.1931323283768034</v>
      </c>
    </row>
    <row r="5036" spans="1:35" x14ac:dyDescent="0.25">
      <c r="A5036" s="90">
        <v>2.0127999999999999</v>
      </c>
      <c r="B5036" s="160">
        <v>19.574449928610889</v>
      </c>
      <c r="E5036" s="147">
        <f t="shared" si="1016"/>
        <v>7.8297799714434936E-3</v>
      </c>
      <c r="F5036" s="160"/>
      <c r="W5036" s="146">
        <f t="shared" si="1019"/>
        <v>0.59655925288583023</v>
      </c>
      <c r="X5036" s="164">
        <v>5.8875820664774761</v>
      </c>
      <c r="Y5036" s="147">
        <f t="shared" si="1021"/>
        <v>3.9999999999995595E-4</v>
      </c>
      <c r="Z5036" s="122">
        <f t="shared" si="1022"/>
        <v>8.8754449677853557</v>
      </c>
      <c r="AA5036" s="122">
        <f t="shared" si="1023"/>
        <v>0.61929999999999996</v>
      </c>
      <c r="AB5036" s="122">
        <f t="shared" si="1020"/>
        <v>2.5781749995255269E-3</v>
      </c>
      <c r="AC5036" s="122">
        <f t="shared" si="1024"/>
        <v>10.023523442418941</v>
      </c>
      <c r="AD5036" s="122">
        <f t="shared" si="1017"/>
        <v>-122.7291879229163</v>
      </c>
      <c r="AE5036" s="122">
        <f t="shared" si="1018"/>
        <v>2.065826915873714E-4</v>
      </c>
      <c r="AF5036" s="122">
        <f t="shared" si="1025"/>
        <v>0.93294156471110723</v>
      </c>
      <c r="AG5036" s="122">
        <f t="shared" si="1026"/>
        <v>0.51645672896848538</v>
      </c>
      <c r="AH5036" s="87">
        <f t="shared" si="1027"/>
        <v>-0.1836784789968241</v>
      </c>
      <c r="AI5036" s="122">
        <f t="shared" si="1028"/>
        <v>1.1931323283768034</v>
      </c>
    </row>
    <row r="5037" spans="1:35" x14ac:dyDescent="0.25">
      <c r="A5037" s="90">
        <v>2.0131999999999999</v>
      </c>
      <c r="B5037" s="160">
        <v>19.574449928610889</v>
      </c>
      <c r="E5037" s="147">
        <f t="shared" si="1016"/>
        <v>7.8297799714434936E-3</v>
      </c>
      <c r="F5037" s="160"/>
      <c r="W5037" s="146">
        <f t="shared" si="1019"/>
        <v>0.59655925288583023</v>
      </c>
      <c r="X5037" s="164">
        <v>5.8875820664774761</v>
      </c>
      <c r="Y5037" s="147">
        <f t="shared" si="1021"/>
        <v>3.9999999999995595E-4</v>
      </c>
      <c r="Z5037" s="122">
        <f t="shared" si="1022"/>
        <v>8.8754449677853557</v>
      </c>
      <c r="AA5037" s="122">
        <f t="shared" si="1023"/>
        <v>0.61929999999999996</v>
      </c>
      <c r="AB5037" s="122">
        <f t="shared" si="1020"/>
        <v>2.5781749995255269E-3</v>
      </c>
      <c r="AC5037" s="122">
        <f t="shared" si="1024"/>
        <v>10.026101617418467</v>
      </c>
      <c r="AD5037" s="122">
        <f t="shared" si="1017"/>
        <v>-122.71312107615233</v>
      </c>
      <c r="AE5037" s="122">
        <f t="shared" si="1018"/>
        <v>2.0655564722648226E-4</v>
      </c>
      <c r="AF5037" s="122">
        <f t="shared" si="1025"/>
        <v>0.93314812035833372</v>
      </c>
      <c r="AG5037" s="122">
        <f t="shared" si="1026"/>
        <v>0.51638911806626253</v>
      </c>
      <c r="AH5037" s="87">
        <f t="shared" si="1027"/>
        <v>-0.18388503464405059</v>
      </c>
      <c r="AI5037" s="122">
        <f t="shared" si="1028"/>
        <v>1.1931323283768034</v>
      </c>
    </row>
    <row r="5038" spans="1:35" x14ac:dyDescent="0.25">
      <c r="A5038" s="90">
        <v>2.0135999999999998</v>
      </c>
      <c r="B5038" s="160">
        <v>19.574449928610889</v>
      </c>
      <c r="E5038" s="147">
        <f t="shared" si="1016"/>
        <v>7.8297799714434936E-3</v>
      </c>
      <c r="F5038" s="160"/>
      <c r="W5038" s="146">
        <f t="shared" si="1019"/>
        <v>0.59655925288583023</v>
      </c>
      <c r="X5038" s="164">
        <v>5.8875820664774761</v>
      </c>
      <c r="Y5038" s="147">
        <f t="shared" si="1021"/>
        <v>3.9999999999995595E-4</v>
      </c>
      <c r="Z5038" s="122">
        <f t="shared" si="1022"/>
        <v>8.8754449677853557</v>
      </c>
      <c r="AA5038" s="122">
        <f t="shared" si="1023"/>
        <v>0.61929999999999996</v>
      </c>
      <c r="AB5038" s="122">
        <f t="shared" si="1020"/>
        <v>2.5781749995255269E-3</v>
      </c>
      <c r="AC5038" s="122">
        <f t="shared" si="1024"/>
        <v>10.028679792417993</v>
      </c>
      <c r="AD5038" s="122">
        <f t="shared" si="1017"/>
        <v>-122.69704970701584</v>
      </c>
      <c r="AE5038" s="122">
        <f t="shared" si="1018"/>
        <v>2.0652859525335427E-4</v>
      </c>
      <c r="AF5038" s="122">
        <f t="shared" si="1025"/>
        <v>0.93335464895358711</v>
      </c>
      <c r="AG5038" s="122">
        <f t="shared" si="1026"/>
        <v>0.51632148813344259</v>
      </c>
      <c r="AH5038" s="87">
        <f t="shared" si="1027"/>
        <v>-0.18409156323930395</v>
      </c>
      <c r="AI5038" s="122">
        <f t="shared" si="1028"/>
        <v>1.135292854690594</v>
      </c>
    </row>
    <row r="5039" spans="1:35" x14ac:dyDescent="0.25">
      <c r="A5039" s="90">
        <v>2.0139999999999998</v>
      </c>
      <c r="B5039" s="160">
        <v>20.571704405189507</v>
      </c>
      <c r="E5039" s="147">
        <f t="shared" si="1016"/>
        <v>8.0292308667591957E-3</v>
      </c>
      <c r="F5039" s="160"/>
      <c r="W5039" s="146">
        <f t="shared" si="1019"/>
        <v>0.62113444668422169</v>
      </c>
      <c r="X5039" s="164">
        <v>6.1301203719143524</v>
      </c>
      <c r="Y5039" s="147">
        <f t="shared" si="1021"/>
        <v>3.9999999999995595E-4</v>
      </c>
      <c r="Z5039" s="122">
        <f t="shared" si="1022"/>
        <v>8.8754449677853557</v>
      </c>
      <c r="AA5039" s="122">
        <f t="shared" si="1023"/>
        <v>0.61929999999999996</v>
      </c>
      <c r="AB5039" s="122">
        <f t="shared" si="1020"/>
        <v>2.6434431697010203E-3</v>
      </c>
      <c r="AC5039" s="122">
        <f t="shared" si="1024"/>
        <v>10.031323235587694</v>
      </c>
      <c r="AD5039" s="122">
        <f t="shared" si="1017"/>
        <v>-125.78630480207433</v>
      </c>
      <c r="AE5039" s="122">
        <f t="shared" si="1018"/>
        <v>2.1172855333454044E-4</v>
      </c>
      <c r="AF5039" s="122">
        <f t="shared" si="1025"/>
        <v>0.93356637750692162</v>
      </c>
      <c r="AG5039" s="122">
        <f t="shared" si="1026"/>
        <v>0.52932138333640943</v>
      </c>
      <c r="AH5039" s="87">
        <f t="shared" si="1027"/>
        <v>-0.18430329179263849</v>
      </c>
      <c r="AI5039" s="122">
        <f t="shared" si="1028"/>
        <v>1.0903749756856729</v>
      </c>
    </row>
    <row r="5040" spans="1:35" x14ac:dyDescent="0.25">
      <c r="A5040" s="90">
        <v>2.0144000000000002</v>
      </c>
      <c r="B5040" s="160">
        <v>20.571704405189507</v>
      </c>
      <c r="E5040" s="147">
        <f t="shared" si="1016"/>
        <v>8.2286817620840329E-3</v>
      </c>
      <c r="F5040" s="160"/>
      <c r="W5040" s="146">
        <f t="shared" si="1019"/>
        <v>0.62113444668422169</v>
      </c>
      <c r="X5040" s="164">
        <v>6.1301203719143524</v>
      </c>
      <c r="Y5040" s="147">
        <f t="shared" si="1021"/>
        <v>4.0000000000040004E-4</v>
      </c>
      <c r="Z5040" s="122">
        <f t="shared" si="1022"/>
        <v>8.8754449677853557</v>
      </c>
      <c r="AA5040" s="122">
        <f t="shared" si="1023"/>
        <v>0.61929999999999996</v>
      </c>
      <c r="AB5040" s="122">
        <f t="shared" si="1020"/>
        <v>2.643443169703955E-3</v>
      </c>
      <c r="AC5040" s="122">
        <f t="shared" si="1024"/>
        <v>10.033966678757398</v>
      </c>
      <c r="AD5040" s="122">
        <f t="shared" si="1017"/>
        <v>-125.76939972996142</v>
      </c>
      <c r="AE5040" s="122">
        <f t="shared" si="1018"/>
        <v>2.1170009803912402E-4</v>
      </c>
      <c r="AF5040" s="122">
        <f t="shared" si="1025"/>
        <v>0.93377807760496079</v>
      </c>
      <c r="AG5040" s="122">
        <f t="shared" si="1026"/>
        <v>0.52925024509728069</v>
      </c>
      <c r="AH5040" s="87">
        <f t="shared" si="1027"/>
        <v>-0.1845149918906776</v>
      </c>
      <c r="AI5040" s="122">
        <f t="shared" si="1028"/>
        <v>1.1459260297187404</v>
      </c>
    </row>
    <row r="5041" spans="1:35" x14ac:dyDescent="0.25">
      <c r="A5041" s="90">
        <v>2.0148000000000001</v>
      </c>
      <c r="B5041" s="160">
        <v>20.571704405189507</v>
      </c>
      <c r="E5041" s="147">
        <f t="shared" si="1016"/>
        <v>8.2286817620748961E-3</v>
      </c>
      <c r="F5041" s="160"/>
      <c r="W5041" s="146">
        <f t="shared" si="1019"/>
        <v>0.62113444668422169</v>
      </c>
      <c r="X5041" s="164">
        <v>6.1301203719143524</v>
      </c>
      <c r="Y5041" s="147">
        <f t="shared" si="1021"/>
        <v>3.9999999999995595E-4</v>
      </c>
      <c r="Z5041" s="122">
        <f t="shared" si="1022"/>
        <v>8.8754449677853557</v>
      </c>
      <c r="AA5041" s="122">
        <f t="shared" si="1023"/>
        <v>0.61929999999999996</v>
      </c>
      <c r="AB5041" s="122">
        <f t="shared" si="1020"/>
        <v>2.6434431697010203E-3</v>
      </c>
      <c r="AC5041" s="122">
        <f t="shared" si="1024"/>
        <v>10.036610121927099</v>
      </c>
      <c r="AD5041" s="122">
        <f t="shared" si="1017"/>
        <v>-125.75248978296798</v>
      </c>
      <c r="AE5041" s="122">
        <f t="shared" si="1018"/>
        <v>2.1167163453811313E-4</v>
      </c>
      <c r="AF5041" s="122">
        <f t="shared" si="1025"/>
        <v>0.93398974923949885</v>
      </c>
      <c r="AG5041" s="122">
        <f t="shared" si="1026"/>
        <v>0.52917908634534117</v>
      </c>
      <c r="AH5041" s="87">
        <f t="shared" si="1027"/>
        <v>-0.18472666352521572</v>
      </c>
      <c r="AI5041" s="122">
        <f t="shared" si="1028"/>
        <v>1.2014770837518083</v>
      </c>
    </row>
    <row r="5042" spans="1:35" x14ac:dyDescent="0.25">
      <c r="A5042" s="90">
        <v>2.0152000000000001</v>
      </c>
      <c r="B5042" s="160">
        <v>20.571704405189507</v>
      </c>
      <c r="E5042" s="147">
        <f t="shared" si="1016"/>
        <v>8.2286817620748961E-3</v>
      </c>
      <c r="F5042" s="160"/>
      <c r="W5042" s="146">
        <f t="shared" si="1019"/>
        <v>0.62113444668422169</v>
      </c>
      <c r="X5042" s="164">
        <v>6.1301203719143524</v>
      </c>
      <c r="Y5042" s="147">
        <f t="shared" si="1021"/>
        <v>3.9999999999995595E-4</v>
      </c>
      <c r="Z5042" s="122">
        <f t="shared" si="1022"/>
        <v>8.8754449677853557</v>
      </c>
      <c r="AA5042" s="122">
        <f t="shared" si="1023"/>
        <v>0.61929999999999996</v>
      </c>
      <c r="AB5042" s="122">
        <f t="shared" si="1020"/>
        <v>2.6434431697010203E-3</v>
      </c>
      <c r="AC5042" s="122">
        <f t="shared" si="1024"/>
        <v>10.0392535650968</v>
      </c>
      <c r="AD5042" s="122">
        <f t="shared" si="1017"/>
        <v>-125.73557496151298</v>
      </c>
      <c r="AE5042" s="122">
        <f t="shared" si="1018"/>
        <v>2.1164316283221312E-4</v>
      </c>
      <c r="AF5042" s="122">
        <f t="shared" si="1025"/>
        <v>0.93420139240233102</v>
      </c>
      <c r="AG5042" s="122">
        <f t="shared" si="1026"/>
        <v>0.52910790708059108</v>
      </c>
      <c r="AH5042" s="87">
        <f t="shared" si="1027"/>
        <v>-0.18493830668804792</v>
      </c>
      <c r="AI5042" s="122">
        <f t="shared" si="1028"/>
        <v>1.2014770837518083</v>
      </c>
    </row>
    <row r="5043" spans="1:35" x14ac:dyDescent="0.25">
      <c r="A5043" s="90">
        <v>2.0156000000000001</v>
      </c>
      <c r="B5043" s="160">
        <v>19.574449928610889</v>
      </c>
      <c r="E5043" s="147">
        <f t="shared" si="1016"/>
        <v>8.0292308667591957E-3</v>
      </c>
      <c r="F5043" s="160"/>
      <c r="W5043" s="146">
        <f t="shared" si="1019"/>
        <v>0.59655925288583</v>
      </c>
      <c r="X5043" s="164">
        <v>5.8875820664774734</v>
      </c>
      <c r="Y5043" s="147">
        <f t="shared" si="1021"/>
        <v>3.9999999999995595E-4</v>
      </c>
      <c r="Z5043" s="122">
        <f t="shared" si="1022"/>
        <v>8.8754449677853557</v>
      </c>
      <c r="AA5043" s="122">
        <f t="shared" si="1023"/>
        <v>0.61929999999999996</v>
      </c>
      <c r="AB5043" s="122">
        <f t="shared" si="1020"/>
        <v>2.5781749995255256E-3</v>
      </c>
      <c r="AC5043" s="122">
        <f t="shared" si="1024"/>
        <v>10.041831740096326</v>
      </c>
      <c r="AD5043" s="122">
        <f t="shared" si="1017"/>
        <v>-122.61499505536815</v>
      </c>
      <c r="AE5043" s="122">
        <f t="shared" si="1018"/>
        <v>2.0639047757261728E-4</v>
      </c>
      <c r="AF5043" s="122">
        <f t="shared" si="1025"/>
        <v>0.93440778287990367</v>
      </c>
      <c r="AG5043" s="122">
        <f t="shared" si="1026"/>
        <v>0.51597619393159999</v>
      </c>
      <c r="AH5043" s="87">
        <f t="shared" si="1027"/>
        <v>-0.18514469716562054</v>
      </c>
      <c r="AI5043" s="122">
        <f t="shared" si="1028"/>
        <v>1.1931323283768036</v>
      </c>
    </row>
    <row r="5044" spans="1:35" x14ac:dyDescent="0.25">
      <c r="A5044" s="90">
        <v>2.016</v>
      </c>
      <c r="B5044" s="160">
        <v>19.574449928610889</v>
      </c>
      <c r="E5044" s="147">
        <f t="shared" si="1016"/>
        <v>7.8297799714434936E-3</v>
      </c>
      <c r="F5044" s="160"/>
      <c r="W5044" s="146">
        <f t="shared" si="1019"/>
        <v>0.59655925288583</v>
      </c>
      <c r="X5044" s="164">
        <v>5.8875820664774734</v>
      </c>
      <c r="Y5044" s="147">
        <f t="shared" si="1021"/>
        <v>3.9999999999995595E-4</v>
      </c>
      <c r="Z5044" s="122">
        <f t="shared" si="1022"/>
        <v>8.8754449677853557</v>
      </c>
      <c r="AA5044" s="122">
        <f t="shared" si="1023"/>
        <v>0.61929999999999996</v>
      </c>
      <c r="AB5044" s="122">
        <f t="shared" si="1020"/>
        <v>2.5781749995255256E-3</v>
      </c>
      <c r="AC5044" s="122">
        <f t="shared" si="1024"/>
        <v>10.044409915095851</v>
      </c>
      <c r="AD5044" s="122">
        <f t="shared" si="1017"/>
        <v>-122.59889609404912</v>
      </c>
      <c r="AE5044" s="122">
        <f t="shared" si="1018"/>
        <v>2.0636337915522099E-4</v>
      </c>
      <c r="AF5044" s="122">
        <f t="shared" si="1025"/>
        <v>0.93461414625905892</v>
      </c>
      <c r="AG5044" s="122">
        <f t="shared" si="1026"/>
        <v>0.5159084478881093</v>
      </c>
      <c r="AH5044" s="87">
        <f t="shared" si="1027"/>
        <v>-0.18535106054477576</v>
      </c>
      <c r="AI5044" s="122">
        <f t="shared" si="1028"/>
        <v>1.1352928546905945</v>
      </c>
    </row>
    <row r="5045" spans="1:35" x14ac:dyDescent="0.25">
      <c r="A5045" s="90">
        <v>2.0164</v>
      </c>
      <c r="B5045" s="160">
        <v>20.571704405189507</v>
      </c>
      <c r="E5045" s="147">
        <f t="shared" si="1016"/>
        <v>8.0292308667591957E-3</v>
      </c>
      <c r="F5045" s="160"/>
      <c r="W5045" s="146">
        <f t="shared" si="1019"/>
        <v>0.62113444668422135</v>
      </c>
      <c r="X5045" s="164">
        <v>6.1301203719143489</v>
      </c>
      <c r="Y5045" s="147">
        <f t="shared" si="1021"/>
        <v>3.9999999999995595E-4</v>
      </c>
      <c r="Z5045" s="122">
        <f t="shared" si="1022"/>
        <v>8.8754449677853557</v>
      </c>
      <c r="AA5045" s="122">
        <f t="shared" si="1023"/>
        <v>0.61929999999999996</v>
      </c>
      <c r="AB5045" s="122">
        <f t="shared" si="1020"/>
        <v>2.6434431697010194E-3</v>
      </c>
      <c r="AC5045" s="122">
        <f t="shared" si="1024"/>
        <v>10.047053358265552</v>
      </c>
      <c r="AD5045" s="122">
        <f t="shared" si="1017"/>
        <v>-125.68563735992073</v>
      </c>
      <c r="AE5045" s="122">
        <f t="shared" si="1018"/>
        <v>2.1155910585829405E-4</v>
      </c>
      <c r="AF5045" s="122">
        <f t="shared" si="1025"/>
        <v>0.93482570536491716</v>
      </c>
      <c r="AG5045" s="122">
        <f t="shared" si="1026"/>
        <v>0.52889776464579341</v>
      </c>
      <c r="AH5045" s="87">
        <f t="shared" si="1027"/>
        <v>-0.18556261965063406</v>
      </c>
      <c r="AI5045" s="122">
        <f t="shared" si="1028"/>
        <v>1.0903749756856735</v>
      </c>
    </row>
    <row r="5046" spans="1:35" x14ac:dyDescent="0.25">
      <c r="A5046" s="90">
        <v>2.0167999999999999</v>
      </c>
      <c r="B5046" s="160">
        <v>20.571704405189507</v>
      </c>
      <c r="E5046" s="147">
        <f t="shared" si="1016"/>
        <v>8.2286817620748961E-3</v>
      </c>
      <c r="F5046" s="160"/>
      <c r="W5046" s="146">
        <f t="shared" si="1019"/>
        <v>0.62113444668422135</v>
      </c>
      <c r="X5046" s="164">
        <v>6.1301203719143489</v>
      </c>
      <c r="Y5046" s="147">
        <f t="shared" si="1021"/>
        <v>3.9999999999995595E-4</v>
      </c>
      <c r="Z5046" s="122">
        <f t="shared" si="1022"/>
        <v>8.8754449677853557</v>
      </c>
      <c r="AA5046" s="122">
        <f t="shared" si="1023"/>
        <v>0.61929999999999996</v>
      </c>
      <c r="AB5046" s="122">
        <f t="shared" si="1020"/>
        <v>2.6434431697010194E-3</v>
      </c>
      <c r="AC5046" s="122">
        <f t="shared" si="1024"/>
        <v>10.049696801435253</v>
      </c>
      <c r="AD5046" s="122">
        <f t="shared" si="1017"/>
        <v>-125.66870328077438</v>
      </c>
      <c r="AE5046" s="122">
        <f t="shared" si="1018"/>
        <v>2.1153060173707551E-4</v>
      </c>
      <c r="AF5046" s="122">
        <f t="shared" si="1025"/>
        <v>0.93503723596665422</v>
      </c>
      <c r="AG5046" s="122">
        <f t="shared" si="1026"/>
        <v>0.52882650434274703</v>
      </c>
      <c r="AH5046" s="87">
        <f t="shared" si="1027"/>
        <v>-0.18577415025237112</v>
      </c>
      <c r="AI5046" s="122">
        <f t="shared" si="1028"/>
        <v>1.0903749756856735</v>
      </c>
    </row>
    <row r="5047" spans="1:35" x14ac:dyDescent="0.25">
      <c r="A5047" s="90">
        <v>2.0171999999999999</v>
      </c>
      <c r="B5047" s="160">
        <v>20.571704405189507</v>
      </c>
      <c r="E5047" s="147">
        <f t="shared" ref="E5047:E5110" si="1029">+(B5046+B5047)/2*(A5047-A5046)</f>
        <v>8.2286817620748961E-3</v>
      </c>
      <c r="F5047" s="160"/>
      <c r="W5047" s="146">
        <f t="shared" si="1019"/>
        <v>0.62113444668422135</v>
      </c>
      <c r="X5047" s="164">
        <v>6.1301203719143489</v>
      </c>
      <c r="Y5047" s="147">
        <f t="shared" si="1021"/>
        <v>3.9999999999995595E-4</v>
      </c>
      <c r="Z5047" s="122">
        <f t="shared" si="1022"/>
        <v>8.8754449677853557</v>
      </c>
      <c r="AA5047" s="122">
        <f t="shared" si="1023"/>
        <v>0.61929999999999996</v>
      </c>
      <c r="AB5047" s="122">
        <f t="shared" si="1020"/>
        <v>2.6434431697010194E-3</v>
      </c>
      <c r="AC5047" s="122">
        <f t="shared" si="1024"/>
        <v>10.052340244604954</v>
      </c>
      <c r="AD5047" s="122">
        <f t="shared" si="1017"/>
        <v>-125.65176432702684</v>
      </c>
      <c r="AE5047" s="122">
        <f t="shared" si="1018"/>
        <v>2.1150208941073275E-4</v>
      </c>
      <c r="AF5047" s="122">
        <f t="shared" si="1025"/>
        <v>0.93524873805606501</v>
      </c>
      <c r="AG5047" s="122">
        <f t="shared" si="1026"/>
        <v>0.52875522352689008</v>
      </c>
      <c r="AH5047" s="87">
        <f t="shared" si="1027"/>
        <v>-0.18598565234178185</v>
      </c>
      <c r="AI5047" s="122">
        <f t="shared" si="1028"/>
        <v>1.1459260297187408</v>
      </c>
    </row>
    <row r="5048" spans="1:35" x14ac:dyDescent="0.25">
      <c r="A5048" s="90">
        <v>2.0175999999999998</v>
      </c>
      <c r="B5048" s="160">
        <v>20.571704405189507</v>
      </c>
      <c r="E5048" s="147">
        <f t="shared" si="1029"/>
        <v>8.2286817620748961E-3</v>
      </c>
      <c r="F5048" s="160"/>
      <c r="W5048" s="146">
        <f t="shared" si="1019"/>
        <v>0.62113444668422135</v>
      </c>
      <c r="X5048" s="164">
        <v>6.1301203719143489</v>
      </c>
      <c r="Y5048" s="147">
        <f t="shared" si="1021"/>
        <v>3.9999999999995595E-4</v>
      </c>
      <c r="Z5048" s="122">
        <f t="shared" si="1022"/>
        <v>8.8754449677853557</v>
      </c>
      <c r="AA5048" s="122">
        <f t="shared" si="1023"/>
        <v>0.61929999999999996</v>
      </c>
      <c r="AB5048" s="122">
        <f t="shared" si="1020"/>
        <v>2.6434431697010194E-3</v>
      </c>
      <c r="AC5048" s="122">
        <f t="shared" si="1024"/>
        <v>10.054983687774655</v>
      </c>
      <c r="AD5048" s="122">
        <f t="shared" si="1017"/>
        <v>-125.63482049867802</v>
      </c>
      <c r="AE5048" s="122">
        <f t="shared" si="1018"/>
        <v>2.1147356887926558E-4</v>
      </c>
      <c r="AF5048" s="122">
        <f t="shared" si="1025"/>
        <v>0.9354602116249443</v>
      </c>
      <c r="AG5048" s="122">
        <f t="shared" si="1026"/>
        <v>0.52868392219822213</v>
      </c>
      <c r="AH5048" s="87">
        <f t="shared" si="1027"/>
        <v>-0.18619712591066112</v>
      </c>
      <c r="AI5048" s="122">
        <f t="shared" si="1028"/>
        <v>1.1459260297187408</v>
      </c>
    </row>
    <row r="5049" spans="1:35" x14ac:dyDescent="0.25">
      <c r="A5049" s="90">
        <v>2.0179999999999998</v>
      </c>
      <c r="B5049" s="160">
        <v>20.571704405189507</v>
      </c>
      <c r="E5049" s="147">
        <f t="shared" si="1029"/>
        <v>8.2286817620748961E-3</v>
      </c>
      <c r="F5049" s="160"/>
      <c r="W5049" s="146">
        <f t="shared" si="1019"/>
        <v>0.62113444668422135</v>
      </c>
      <c r="X5049" s="164">
        <v>6.1301203719143489</v>
      </c>
      <c r="Y5049" s="147">
        <f t="shared" si="1021"/>
        <v>3.9999999999995595E-4</v>
      </c>
      <c r="Z5049" s="122">
        <f t="shared" si="1022"/>
        <v>8.8754449677853557</v>
      </c>
      <c r="AA5049" s="122">
        <f t="shared" si="1023"/>
        <v>0.61929999999999996</v>
      </c>
      <c r="AB5049" s="122">
        <f t="shared" si="1020"/>
        <v>2.6434431697010194E-3</v>
      </c>
      <c r="AC5049" s="122">
        <f t="shared" si="1024"/>
        <v>10.057627130944356</v>
      </c>
      <c r="AD5049" s="122">
        <f t="shared" si="1017"/>
        <v>-125.61787179572801</v>
      </c>
      <c r="AE5049" s="122">
        <f t="shared" si="1018"/>
        <v>2.114450401426742E-4</v>
      </c>
      <c r="AF5049" s="122">
        <f t="shared" si="1025"/>
        <v>0.935671656665087</v>
      </c>
      <c r="AG5049" s="122">
        <f t="shared" si="1026"/>
        <v>0.52861260035674373</v>
      </c>
      <c r="AH5049" s="87">
        <f t="shared" si="1027"/>
        <v>-0.18640857095080379</v>
      </c>
      <c r="AI5049" s="122">
        <f t="shared" si="1028"/>
        <v>1.0903749756856735</v>
      </c>
    </row>
    <row r="5050" spans="1:35" x14ac:dyDescent="0.25">
      <c r="A5050" s="90">
        <v>2.0184000000000002</v>
      </c>
      <c r="B5050" s="160">
        <v>20.571704405189507</v>
      </c>
      <c r="E5050" s="147">
        <f t="shared" si="1029"/>
        <v>8.2286817620840329E-3</v>
      </c>
      <c r="F5050" s="160"/>
      <c r="W5050" s="146">
        <f t="shared" si="1019"/>
        <v>0.62113444668422135</v>
      </c>
      <c r="X5050" s="164">
        <v>6.1301203719143489</v>
      </c>
      <c r="Y5050" s="147">
        <f t="shared" si="1021"/>
        <v>4.0000000000040004E-4</v>
      </c>
      <c r="Z5050" s="122">
        <f t="shared" si="1022"/>
        <v>8.8754449677853557</v>
      </c>
      <c r="AA5050" s="122">
        <f t="shared" si="1023"/>
        <v>0.61929999999999996</v>
      </c>
      <c r="AB5050" s="122">
        <f t="shared" si="1020"/>
        <v>2.6434431697039545E-3</v>
      </c>
      <c r="AC5050" s="122">
        <f t="shared" si="1024"/>
        <v>10.06027057411406</v>
      </c>
      <c r="AD5050" s="122">
        <f t="shared" si="1017"/>
        <v>-125.60091821831624</v>
      </c>
      <c r="AE5050" s="122">
        <f t="shared" si="1018"/>
        <v>2.1141650320119325E-4</v>
      </c>
      <c r="AF5050" s="122">
        <f t="shared" si="1025"/>
        <v>0.93588307316828823</v>
      </c>
      <c r="AG5050" s="122">
        <f t="shared" si="1026"/>
        <v>0.52854125800245455</v>
      </c>
      <c r="AH5050" s="87">
        <f t="shared" si="1027"/>
        <v>-0.18661998745400499</v>
      </c>
      <c r="AI5050" s="122">
        <f t="shared" si="1028"/>
        <v>1.0903749756856735</v>
      </c>
    </row>
    <row r="5051" spans="1:35" x14ac:dyDescent="0.25">
      <c r="A5051" s="90">
        <v>2.0188000000000001</v>
      </c>
      <c r="B5051" s="160">
        <v>20.571704405189507</v>
      </c>
      <c r="E5051" s="147">
        <f t="shared" si="1029"/>
        <v>8.2286817620748961E-3</v>
      </c>
      <c r="F5051" s="160"/>
      <c r="W5051" s="146">
        <f t="shared" si="1019"/>
        <v>0.62113444668422135</v>
      </c>
      <c r="X5051" s="164">
        <v>6.1301203719143489</v>
      </c>
      <c r="Y5051" s="147">
        <f t="shared" si="1021"/>
        <v>3.9999999999995595E-4</v>
      </c>
      <c r="Z5051" s="122">
        <f t="shared" si="1022"/>
        <v>8.8754449677853557</v>
      </c>
      <c r="AA5051" s="122">
        <f t="shared" si="1023"/>
        <v>0.61929999999999996</v>
      </c>
      <c r="AB5051" s="122">
        <f t="shared" si="1020"/>
        <v>2.6434431697010194E-3</v>
      </c>
      <c r="AC5051" s="122">
        <f t="shared" si="1024"/>
        <v>10.062914017283761</v>
      </c>
      <c r="AD5051" s="122">
        <f t="shared" si="1017"/>
        <v>-125.58395976602431</v>
      </c>
      <c r="AE5051" s="122">
        <f t="shared" si="1018"/>
        <v>2.1138795805411852E-4</v>
      </c>
      <c r="AF5051" s="122">
        <f t="shared" si="1025"/>
        <v>0.93609446112634231</v>
      </c>
      <c r="AG5051" s="122">
        <f t="shared" si="1026"/>
        <v>0.52846989513535447</v>
      </c>
      <c r="AH5051" s="87">
        <f t="shared" si="1027"/>
        <v>-0.1868313754120591</v>
      </c>
      <c r="AI5051" s="122">
        <f t="shared" si="1028"/>
        <v>1.0903749756856735</v>
      </c>
    </row>
    <row r="5052" spans="1:35" x14ac:dyDescent="0.25">
      <c r="A5052" s="90">
        <v>2.0192000000000001</v>
      </c>
      <c r="B5052" s="160">
        <v>20.571704405189507</v>
      </c>
      <c r="E5052" s="147">
        <f t="shared" si="1029"/>
        <v>8.2286817620748961E-3</v>
      </c>
      <c r="F5052" s="160"/>
      <c r="W5052" s="146">
        <f t="shared" si="1019"/>
        <v>0.62113444668422135</v>
      </c>
      <c r="X5052" s="164">
        <v>6.1301203719143489</v>
      </c>
      <c r="Y5052" s="147">
        <f t="shared" si="1021"/>
        <v>3.9999999999995595E-4</v>
      </c>
      <c r="Z5052" s="122">
        <f t="shared" si="1022"/>
        <v>8.8754449677853557</v>
      </c>
      <c r="AA5052" s="122">
        <f t="shared" si="1023"/>
        <v>0.61929999999999996</v>
      </c>
      <c r="AB5052" s="122">
        <f t="shared" si="1020"/>
        <v>2.6434431697010194E-3</v>
      </c>
      <c r="AC5052" s="122">
        <f t="shared" si="1024"/>
        <v>10.065557460453462</v>
      </c>
      <c r="AD5052" s="122">
        <f t="shared" si="1017"/>
        <v>-125.56699643927062</v>
      </c>
      <c r="AE5052" s="122">
        <f t="shared" si="1018"/>
        <v>2.1135940470215427E-4</v>
      </c>
      <c r="AF5052" s="122">
        <f t="shared" si="1025"/>
        <v>0.9363058205310445</v>
      </c>
      <c r="AG5052" s="122">
        <f t="shared" si="1026"/>
        <v>0.52839851175544383</v>
      </c>
      <c r="AH5052" s="87">
        <f t="shared" si="1027"/>
        <v>-0.18704273481676126</v>
      </c>
      <c r="AI5052" s="122">
        <f t="shared" si="1028"/>
        <v>1.0903749756856735</v>
      </c>
    </row>
    <row r="5053" spans="1:35" x14ac:dyDescent="0.25">
      <c r="A5053" s="90">
        <v>2.0196000000000001</v>
      </c>
      <c r="B5053" s="160">
        <v>20.571704405189507</v>
      </c>
      <c r="E5053" s="147">
        <f t="shared" si="1029"/>
        <v>8.2286817620748961E-3</v>
      </c>
      <c r="F5053" s="160"/>
      <c r="W5053" s="146">
        <f t="shared" si="1019"/>
        <v>0.62113444668422135</v>
      </c>
      <c r="X5053" s="164">
        <v>6.1301203719143489</v>
      </c>
      <c r="Y5053" s="147">
        <f t="shared" si="1021"/>
        <v>3.9999999999995595E-4</v>
      </c>
      <c r="Z5053" s="122">
        <f t="shared" si="1022"/>
        <v>8.8754449677853557</v>
      </c>
      <c r="AA5053" s="122">
        <f t="shared" si="1023"/>
        <v>0.61929999999999996</v>
      </c>
      <c r="AB5053" s="122">
        <f t="shared" si="1020"/>
        <v>2.6434431697010194E-3</v>
      </c>
      <c r="AC5053" s="122">
        <f t="shared" si="1024"/>
        <v>10.068200903623163</v>
      </c>
      <c r="AD5053" s="122">
        <f t="shared" si="1017"/>
        <v>-125.55002823791573</v>
      </c>
      <c r="AE5053" s="122">
        <f t="shared" si="1018"/>
        <v>2.113308431450657E-4</v>
      </c>
      <c r="AF5053" s="122">
        <f t="shared" si="1025"/>
        <v>0.93651715137418956</v>
      </c>
      <c r="AG5053" s="122">
        <f t="shared" si="1026"/>
        <v>0.52832710786272241</v>
      </c>
      <c r="AH5053" s="87">
        <f t="shared" si="1027"/>
        <v>-0.18725406565990632</v>
      </c>
      <c r="AI5053" s="122">
        <f t="shared" si="1028"/>
        <v>1.1459260297187408</v>
      </c>
    </row>
    <row r="5054" spans="1:35" x14ac:dyDescent="0.25">
      <c r="A5054" s="90">
        <v>2.02</v>
      </c>
      <c r="B5054" s="160">
        <v>21.568958881768129</v>
      </c>
      <c r="E5054" s="147">
        <f t="shared" si="1029"/>
        <v>8.4281326573905982E-3</v>
      </c>
      <c r="F5054" s="160"/>
      <c r="W5054" s="146">
        <f t="shared" si="1019"/>
        <v>0.64570964048261303</v>
      </c>
      <c r="X5054" s="164">
        <v>6.3726586773512262</v>
      </c>
      <c r="Y5054" s="147">
        <f t="shared" si="1021"/>
        <v>3.9999999999995595E-4</v>
      </c>
      <c r="Z5054" s="122">
        <f t="shared" si="1022"/>
        <v>8.8754449677853557</v>
      </c>
      <c r="AA5054" s="122">
        <f t="shared" si="1023"/>
        <v>0.61929999999999996</v>
      </c>
      <c r="AB5054" s="122">
        <f t="shared" si="1020"/>
        <v>2.7077353104008163E-3</v>
      </c>
      <c r="AC5054" s="122">
        <f t="shared" si="1024"/>
        <v>10.070908638933563</v>
      </c>
      <c r="AD5054" s="122">
        <f t="shared" si="1017"/>
        <v>-128.58576724493852</v>
      </c>
      <c r="AE5054" s="122">
        <f t="shared" si="1018"/>
        <v>2.1644072080042372E-4</v>
      </c>
      <c r="AF5054" s="122">
        <f t="shared" si="1025"/>
        <v>0.93673359209498996</v>
      </c>
      <c r="AG5054" s="122">
        <f t="shared" si="1026"/>
        <v>0.5411018020011189</v>
      </c>
      <c r="AH5054" s="87">
        <f t="shared" si="1027"/>
        <v>-0.18747050638070675</v>
      </c>
      <c r="AI5054" s="122">
        <f t="shared" si="1028"/>
        <v>1.1023129991963667</v>
      </c>
    </row>
    <row r="5055" spans="1:35" x14ac:dyDescent="0.25">
      <c r="A5055" s="90">
        <v>2.0204</v>
      </c>
      <c r="B5055" s="160">
        <v>20.571704405189507</v>
      </c>
      <c r="E5055" s="147">
        <f t="shared" si="1029"/>
        <v>8.4281326573905982E-3</v>
      </c>
      <c r="F5055" s="160"/>
      <c r="W5055" s="146">
        <f t="shared" si="1019"/>
        <v>0.62113444668422146</v>
      </c>
      <c r="X5055" s="164">
        <v>6.1301203719143498</v>
      </c>
      <c r="Y5055" s="147">
        <f t="shared" si="1021"/>
        <v>3.9999999999995595E-4</v>
      </c>
      <c r="Z5055" s="122">
        <f t="shared" si="1022"/>
        <v>8.8754449677853557</v>
      </c>
      <c r="AA5055" s="122">
        <f t="shared" si="1023"/>
        <v>0.61929999999999996</v>
      </c>
      <c r="AB5055" s="122">
        <f t="shared" si="1020"/>
        <v>2.6434431697010198E-3</v>
      </c>
      <c r="AC5055" s="122">
        <f t="shared" si="1024"/>
        <v>10.073552082103264</v>
      </c>
      <c r="AD5055" s="122">
        <f t="shared" si="1017"/>
        <v>-125.5156642237848</v>
      </c>
      <c r="AE5055" s="122">
        <f t="shared" si="1018"/>
        <v>2.1127300025819374E-4</v>
      </c>
      <c r="AF5055" s="122">
        <f t="shared" si="1025"/>
        <v>0.9369448650952481</v>
      </c>
      <c r="AG5055" s="122">
        <f t="shared" si="1026"/>
        <v>0.52818250064554251</v>
      </c>
      <c r="AH5055" s="87">
        <f t="shared" si="1027"/>
        <v>-0.18768177938096495</v>
      </c>
      <c r="AI5055" s="122">
        <f t="shared" si="1028"/>
        <v>1.1459260297187408</v>
      </c>
    </row>
    <row r="5056" spans="1:35" x14ac:dyDescent="0.25">
      <c r="A5056" s="90">
        <v>2.0207999999999999</v>
      </c>
      <c r="B5056" s="160">
        <v>20.571704405189507</v>
      </c>
      <c r="E5056" s="147">
        <f t="shared" si="1029"/>
        <v>8.2286817620748961E-3</v>
      </c>
      <c r="F5056" s="160"/>
      <c r="W5056" s="146">
        <f t="shared" si="1019"/>
        <v>0.62113444668422146</v>
      </c>
      <c r="X5056" s="164">
        <v>6.1301203719143498</v>
      </c>
      <c r="Y5056" s="147">
        <f t="shared" si="1021"/>
        <v>3.9999999999995595E-4</v>
      </c>
      <c r="Z5056" s="122">
        <f t="shared" si="1022"/>
        <v>8.8754449677853557</v>
      </c>
      <c r="AA5056" s="122">
        <f t="shared" si="1023"/>
        <v>0.61929999999999996</v>
      </c>
      <c r="AB5056" s="122">
        <f t="shared" si="1020"/>
        <v>2.6434431697010198E-3</v>
      </c>
      <c r="AC5056" s="122">
        <f t="shared" si="1024"/>
        <v>10.076195525272965</v>
      </c>
      <c r="AD5056" s="122">
        <f t="shared" si="1017"/>
        <v>-125.49868128006932</v>
      </c>
      <c r="AE5056" s="122">
        <f t="shared" si="1018"/>
        <v>2.1124441388617259E-4</v>
      </c>
      <c r="AF5056" s="122">
        <f t="shared" si="1025"/>
        <v>0.93715610950913431</v>
      </c>
      <c r="AG5056" s="122">
        <f t="shared" si="1026"/>
        <v>0.52811103471548959</v>
      </c>
      <c r="AH5056" s="87">
        <f t="shared" si="1027"/>
        <v>-0.18789302379485112</v>
      </c>
      <c r="AI5056" s="122">
        <f t="shared" si="1028"/>
        <v>1.1459260297187408</v>
      </c>
    </row>
    <row r="5057" spans="1:35" x14ac:dyDescent="0.25">
      <c r="A5057" s="90">
        <v>2.0211999999999999</v>
      </c>
      <c r="B5057" s="160">
        <v>20.571704405189507</v>
      </c>
      <c r="E5057" s="147">
        <f t="shared" si="1029"/>
        <v>8.2286817620748961E-3</v>
      </c>
      <c r="F5057" s="160"/>
      <c r="W5057" s="146">
        <f t="shared" si="1019"/>
        <v>0.62113444668422146</v>
      </c>
      <c r="X5057" s="164">
        <v>6.1301203719143498</v>
      </c>
      <c r="Y5057" s="147">
        <f t="shared" si="1021"/>
        <v>3.9999999999995595E-4</v>
      </c>
      <c r="Z5057" s="122">
        <f t="shared" si="1022"/>
        <v>8.8754449677853557</v>
      </c>
      <c r="AA5057" s="122">
        <f t="shared" si="1023"/>
        <v>0.61929999999999996</v>
      </c>
      <c r="AB5057" s="122">
        <f t="shared" si="1020"/>
        <v>2.6434431697010198E-3</v>
      </c>
      <c r="AC5057" s="122">
        <f t="shared" si="1024"/>
        <v>10.078838968442666</v>
      </c>
      <c r="AD5057" s="122">
        <f t="shared" si="1017"/>
        <v>-125.48169346175256</v>
      </c>
      <c r="AE5057" s="122">
        <f t="shared" si="1018"/>
        <v>2.1121581930902698E-4</v>
      </c>
      <c r="AF5057" s="122">
        <f t="shared" si="1025"/>
        <v>0.93736732532844336</v>
      </c>
      <c r="AG5057" s="122">
        <f t="shared" si="1026"/>
        <v>0.52803954827262567</v>
      </c>
      <c r="AH5057" s="87">
        <f t="shared" si="1027"/>
        <v>-0.18810423961416015</v>
      </c>
      <c r="AI5057" s="122">
        <f t="shared" si="1028"/>
        <v>1.0903749756856733</v>
      </c>
    </row>
    <row r="5058" spans="1:35" x14ac:dyDescent="0.25">
      <c r="A5058" s="90">
        <v>2.0215999999999998</v>
      </c>
      <c r="B5058" s="160">
        <v>20.571704405189507</v>
      </c>
      <c r="E5058" s="147">
        <f t="shared" si="1029"/>
        <v>8.2286817620748961E-3</v>
      </c>
      <c r="F5058" s="160"/>
      <c r="W5058" s="146">
        <f t="shared" si="1019"/>
        <v>0.62113444668422146</v>
      </c>
      <c r="X5058" s="164">
        <v>6.1301203719143498</v>
      </c>
      <c r="Y5058" s="147">
        <f t="shared" si="1021"/>
        <v>3.9999999999995595E-4</v>
      </c>
      <c r="Z5058" s="122">
        <f t="shared" si="1022"/>
        <v>8.8754449677853557</v>
      </c>
      <c r="AA5058" s="122">
        <f t="shared" si="1023"/>
        <v>0.61929999999999996</v>
      </c>
      <c r="AB5058" s="122">
        <f t="shared" si="1020"/>
        <v>2.6434431697010198E-3</v>
      </c>
      <c r="AC5058" s="122">
        <f t="shared" si="1024"/>
        <v>10.081482411612367</v>
      </c>
      <c r="AD5058" s="122">
        <f t="shared" si="1017"/>
        <v>-125.46470076883459</v>
      </c>
      <c r="AE5058" s="122">
        <f t="shared" si="1018"/>
        <v>2.1118721652675716E-4</v>
      </c>
      <c r="AF5058" s="122">
        <f t="shared" si="1025"/>
        <v>0.93757851254497016</v>
      </c>
      <c r="AG5058" s="122">
        <f t="shared" si="1026"/>
        <v>0.52796804131695108</v>
      </c>
      <c r="AH5058" s="87">
        <f t="shared" si="1027"/>
        <v>-0.18831542683068692</v>
      </c>
      <c r="AI5058" s="122">
        <f t="shared" si="1028"/>
        <v>1.0903749756856733</v>
      </c>
    </row>
    <row r="5059" spans="1:35" x14ac:dyDescent="0.25">
      <c r="A5059" s="90">
        <v>2.0219999999999998</v>
      </c>
      <c r="B5059" s="160">
        <v>20.571704405189507</v>
      </c>
      <c r="E5059" s="147">
        <f t="shared" si="1029"/>
        <v>8.2286817620748961E-3</v>
      </c>
      <c r="F5059" s="160"/>
      <c r="W5059" s="146">
        <f t="shared" si="1019"/>
        <v>0.62113444668422146</v>
      </c>
      <c r="X5059" s="164">
        <v>6.1301203719143498</v>
      </c>
      <c r="Y5059" s="147">
        <f t="shared" si="1021"/>
        <v>3.9999999999995595E-4</v>
      </c>
      <c r="Z5059" s="122">
        <f t="shared" si="1022"/>
        <v>8.8754449677853557</v>
      </c>
      <c r="AA5059" s="122">
        <f t="shared" si="1023"/>
        <v>0.61929999999999996</v>
      </c>
      <c r="AB5059" s="122">
        <f t="shared" si="1020"/>
        <v>2.6434431697010198E-3</v>
      </c>
      <c r="AC5059" s="122">
        <f t="shared" si="1024"/>
        <v>10.084125854782068</v>
      </c>
      <c r="AD5059" s="122">
        <f t="shared" si="1017"/>
        <v>-125.44770320131538</v>
      </c>
      <c r="AE5059" s="122">
        <f t="shared" si="1018"/>
        <v>2.1115860553936304E-4</v>
      </c>
      <c r="AF5059" s="122">
        <f t="shared" si="1025"/>
        <v>0.93778967115050949</v>
      </c>
      <c r="AG5059" s="122">
        <f t="shared" si="1026"/>
        <v>0.5278965138484657</v>
      </c>
      <c r="AH5059" s="87">
        <f t="shared" si="1027"/>
        <v>-0.18852658543622627</v>
      </c>
      <c r="AI5059" s="122">
        <f t="shared" si="1028"/>
        <v>1.1459260297187408</v>
      </c>
    </row>
    <row r="5060" spans="1:35" x14ac:dyDescent="0.25">
      <c r="A5060" s="90">
        <v>2.0224000000000002</v>
      </c>
      <c r="B5060" s="160">
        <v>20.571704405189507</v>
      </c>
      <c r="E5060" s="147">
        <f t="shared" si="1029"/>
        <v>8.2286817620840329E-3</v>
      </c>
      <c r="F5060" s="160"/>
      <c r="W5060" s="146">
        <f t="shared" si="1019"/>
        <v>0.62113444668422146</v>
      </c>
      <c r="X5060" s="164">
        <v>6.1301203719143498</v>
      </c>
      <c r="Y5060" s="147">
        <f t="shared" si="1021"/>
        <v>4.0000000000040004E-4</v>
      </c>
      <c r="Z5060" s="122">
        <f t="shared" si="1022"/>
        <v>8.8754449677853557</v>
      </c>
      <c r="AA5060" s="122">
        <f t="shared" si="1023"/>
        <v>0.61929999999999996</v>
      </c>
      <c r="AB5060" s="122">
        <f t="shared" si="1020"/>
        <v>2.6434431697039545E-3</v>
      </c>
      <c r="AC5060" s="122">
        <f t="shared" si="1024"/>
        <v>10.086769297951772</v>
      </c>
      <c r="AD5060" s="122">
        <f t="shared" ref="AD5060:AD5123" si="1030">2*$AB$1*PI()*((AC5060+$X$2/2)*(2*AC5060-$Z$1)+(AC5060+$X$2/2)^2-($X$1/2)^2)*AB5060</f>
        <v>-125.4307007593342</v>
      </c>
      <c r="AE5060" s="122">
        <f t="shared" ref="AE5060:AE5123" si="1031">-AD5060*0.000000001*$Z$2</f>
        <v>2.11129986347079E-4</v>
      </c>
      <c r="AF5060" s="122">
        <f t="shared" si="1025"/>
        <v>0.93800080113685658</v>
      </c>
      <c r="AG5060" s="122">
        <f t="shared" si="1026"/>
        <v>0.52782496586716965</v>
      </c>
      <c r="AH5060" s="87">
        <f t="shared" si="1027"/>
        <v>-0.18873771542257337</v>
      </c>
      <c r="AI5060" s="122">
        <f t="shared" si="1028"/>
        <v>1.1459260297187408</v>
      </c>
    </row>
    <row r="5061" spans="1:35" x14ac:dyDescent="0.25">
      <c r="A5061" s="90">
        <v>2.0228000000000002</v>
      </c>
      <c r="B5061" s="160">
        <v>19.574449928610889</v>
      </c>
      <c r="E5061" s="147">
        <f t="shared" si="1029"/>
        <v>8.0292308667591957E-3</v>
      </c>
      <c r="F5061" s="160"/>
      <c r="W5061" s="146">
        <f t="shared" ref="W5061:W5124" si="1032">+X5061/1000000*101325</f>
        <v>0.59655925288583056</v>
      </c>
      <c r="X5061" s="164">
        <v>5.8875820664774796</v>
      </c>
      <c r="Y5061" s="147">
        <f t="shared" si="1021"/>
        <v>3.9999999999995595E-4</v>
      </c>
      <c r="Z5061" s="122">
        <f t="shared" si="1022"/>
        <v>8.8754449677853557</v>
      </c>
      <c r="AA5061" s="122">
        <f t="shared" si="1023"/>
        <v>0.61929999999999996</v>
      </c>
      <c r="AB5061" s="122">
        <f t="shared" ref="AB5061:AB5124" si="1033">IF(OR(AC5060&gt;=($X$1-$X$2)/2,AC5060&gt;=$Z$1/2),0,Z5061*W5061^AA5061*Y5061)</f>
        <v>2.5781749995255274E-3</v>
      </c>
      <c r="AC5061" s="122">
        <f t="shared" si="1024"/>
        <v>10.089347472951298</v>
      </c>
      <c r="AD5061" s="122">
        <f t="shared" si="1030"/>
        <v>-122.31756502956004</v>
      </c>
      <c r="AE5061" s="122">
        <f t="shared" si="1031"/>
        <v>2.0588983142372458E-4</v>
      </c>
      <c r="AF5061" s="122">
        <f t="shared" si="1025"/>
        <v>0.93820669096828035</v>
      </c>
      <c r="AG5061" s="122">
        <f t="shared" si="1026"/>
        <v>0.51472457855936815</v>
      </c>
      <c r="AH5061" s="87">
        <f t="shared" si="1027"/>
        <v>-0.18894360525399709</v>
      </c>
      <c r="AI5061" s="122">
        <f t="shared" si="1028"/>
        <v>1.1931323283768025</v>
      </c>
    </row>
    <row r="5062" spans="1:35" x14ac:dyDescent="0.25">
      <c r="A5062" s="90">
        <v>2.0232000000000001</v>
      </c>
      <c r="B5062" s="160">
        <v>20.571704405189507</v>
      </c>
      <c r="E5062" s="147">
        <f t="shared" si="1029"/>
        <v>8.0292308667591957E-3</v>
      </c>
      <c r="F5062" s="160"/>
      <c r="W5062" s="146">
        <f t="shared" si="1032"/>
        <v>0.62113444668422135</v>
      </c>
      <c r="X5062" s="164">
        <v>6.1301203719143489</v>
      </c>
      <c r="Y5062" s="147">
        <f t="shared" ref="Y5062:Y5125" si="1034">+A5062-A5061</f>
        <v>3.9999999999995595E-4</v>
      </c>
      <c r="Z5062" s="122">
        <f t="shared" ref="Z5062:Z5125" si="1035">IF(AND(W5062&lt;=$S$56,W5062&gt;$Q$56),$T$56,IF(AND(W5062&lt;=$S$57,W5062&gt;$Q$57),$T$57,IF(AND(W5062&lt;=$S$58,W5062&gt;$Q$58),$T$58,IF(AND(W5062&lt;=$S$59,W5062&gt;$Q$59),$T$59,IF(AND(W5062&lt;=$S$60,W5062&gt;$Q$60),$T$60,"Valor no encontrado para Po")))))</f>
        <v>8.8754449677853557</v>
      </c>
      <c r="AA5062" s="122">
        <f t="shared" ref="AA5062:AA5125" si="1036">IF(AND(W5062&lt;=$S$56,W5062&gt;$Q$56),$U$56,IF(AND(W5062&lt;=$S$57,W5062&gt;$Q$57),$U$57,IF(AND(W5062&lt;=$S$58,W5062&gt;$Q$58),$U$58,IF(AND(W5062&lt;=$S$59,W5062&gt;$Q$59),$U$59,IF(AND(W5062&lt;=$S$60,W5062&gt;$Q$60),$U$60,"Valor no encontrado para Po")))))</f>
        <v>0.61929999999999996</v>
      </c>
      <c r="AB5062" s="122">
        <f t="shared" si="1033"/>
        <v>2.6434431697010194E-3</v>
      </c>
      <c r="AC5062" s="122">
        <f t="shared" ref="AC5062:AC5125" si="1037">+AC5061+AB5062</f>
        <v>10.091990916120999</v>
      </c>
      <c r="AD5062" s="122">
        <f t="shared" si="1030"/>
        <v>-125.39710135087547</v>
      </c>
      <c r="AE5062" s="122">
        <f t="shared" si="1031"/>
        <v>2.1107343047514161E-4</v>
      </c>
      <c r="AF5062" s="122">
        <f t="shared" ref="AF5062:AF5125" si="1038">+AF5061+AE5062</f>
        <v>0.93841776439875546</v>
      </c>
      <c r="AG5062" s="122">
        <f t="shared" ref="AG5062:AG5125" si="1039">+AE5062/Y5062</f>
        <v>0.52768357618791217</v>
      </c>
      <c r="AH5062" s="87">
        <f t="shared" ref="AH5062:AH5125" si="1040">+AH5061-AE5062</f>
        <v>-0.18915467868447222</v>
      </c>
      <c r="AI5062" s="122">
        <f t="shared" si="1028"/>
        <v>1.1459260297187408</v>
      </c>
    </row>
    <row r="5063" spans="1:35" x14ac:dyDescent="0.25">
      <c r="A5063" s="90">
        <v>2.0236000000000001</v>
      </c>
      <c r="B5063" s="160">
        <v>20.571704405189507</v>
      </c>
      <c r="E5063" s="147">
        <f t="shared" si="1029"/>
        <v>8.2286817620748961E-3</v>
      </c>
      <c r="F5063" s="160"/>
      <c r="W5063" s="146">
        <f t="shared" si="1032"/>
        <v>0.62113444668422135</v>
      </c>
      <c r="X5063" s="164">
        <v>6.1301203719143489</v>
      </c>
      <c r="Y5063" s="147">
        <f t="shared" si="1034"/>
        <v>3.9999999999995595E-4</v>
      </c>
      <c r="Z5063" s="122">
        <f t="shared" si="1035"/>
        <v>8.8754449677853557</v>
      </c>
      <c r="AA5063" s="122">
        <f t="shared" si="1036"/>
        <v>0.61929999999999996</v>
      </c>
      <c r="AB5063" s="122">
        <f t="shared" si="1033"/>
        <v>2.6434431697010194E-3</v>
      </c>
      <c r="AC5063" s="122">
        <f t="shared" si="1037"/>
        <v>10.0946343592907</v>
      </c>
      <c r="AD5063" s="122">
        <f t="shared" si="1030"/>
        <v>-125.38008440530818</v>
      </c>
      <c r="AE5063" s="122">
        <f t="shared" si="1031"/>
        <v>2.1104478686983971E-4</v>
      </c>
      <c r="AF5063" s="122">
        <f t="shared" si="1038"/>
        <v>0.9386288091856253</v>
      </c>
      <c r="AG5063" s="122">
        <f t="shared" si="1039"/>
        <v>0.52761196717465741</v>
      </c>
      <c r="AH5063" s="87">
        <f t="shared" si="1040"/>
        <v>-0.18936572347134206</v>
      </c>
      <c r="AI5063" s="122">
        <f t="shared" si="1028"/>
        <v>1.1459260297187408</v>
      </c>
    </row>
    <row r="5064" spans="1:35" x14ac:dyDescent="0.25">
      <c r="A5064" s="90">
        <v>2.024</v>
      </c>
      <c r="B5064" s="160">
        <v>20.571704405189507</v>
      </c>
      <c r="E5064" s="147">
        <f t="shared" si="1029"/>
        <v>8.2286817620748961E-3</v>
      </c>
      <c r="F5064" s="160"/>
      <c r="W5064" s="146">
        <f t="shared" si="1032"/>
        <v>0.62113444668422135</v>
      </c>
      <c r="X5064" s="164">
        <v>6.1301203719143489</v>
      </c>
      <c r="Y5064" s="147">
        <f t="shared" si="1034"/>
        <v>3.9999999999995595E-4</v>
      </c>
      <c r="Z5064" s="122">
        <f t="shared" si="1035"/>
        <v>8.8754449677853557</v>
      </c>
      <c r="AA5064" s="122">
        <f t="shared" si="1036"/>
        <v>0.61929999999999996</v>
      </c>
      <c r="AB5064" s="122">
        <f t="shared" si="1033"/>
        <v>2.6434431697010194E-3</v>
      </c>
      <c r="AC5064" s="122">
        <f t="shared" si="1037"/>
        <v>10.0972778024604</v>
      </c>
      <c r="AD5064" s="122">
        <f t="shared" si="1030"/>
        <v>-125.36306258513963</v>
      </c>
      <c r="AE5064" s="122">
        <f t="shared" si="1031"/>
        <v>2.1101613505941348E-4</v>
      </c>
      <c r="AF5064" s="122">
        <f t="shared" si="1038"/>
        <v>0.93883982532068466</v>
      </c>
      <c r="AG5064" s="122">
        <f t="shared" si="1039"/>
        <v>0.52754033764859176</v>
      </c>
      <c r="AH5064" s="87">
        <f t="shared" si="1040"/>
        <v>-0.18957673960640148</v>
      </c>
      <c r="AI5064" s="122">
        <f t="shared" si="1028"/>
        <v>1.1459260297187408</v>
      </c>
    </row>
    <row r="5065" spans="1:35" x14ac:dyDescent="0.25">
      <c r="A5065" s="90">
        <v>2.0244</v>
      </c>
      <c r="B5065" s="160">
        <v>19.574449928610889</v>
      </c>
      <c r="E5065" s="147">
        <f t="shared" si="1029"/>
        <v>8.0292308667591957E-3</v>
      </c>
      <c r="F5065" s="160"/>
      <c r="W5065" s="146">
        <f t="shared" si="1032"/>
        <v>0.59655925288583023</v>
      </c>
      <c r="X5065" s="164">
        <v>5.8875820664774761</v>
      </c>
      <c r="Y5065" s="147">
        <f t="shared" si="1034"/>
        <v>3.9999999999995595E-4</v>
      </c>
      <c r="Z5065" s="122">
        <f t="shared" si="1035"/>
        <v>8.8754449677853557</v>
      </c>
      <c r="AA5065" s="122">
        <f t="shared" si="1036"/>
        <v>0.61929999999999996</v>
      </c>
      <c r="AB5065" s="122">
        <f t="shared" si="1033"/>
        <v>2.5781749995255269E-3</v>
      </c>
      <c r="AC5065" s="122">
        <f t="shared" si="1037"/>
        <v>10.099855977459926</v>
      </c>
      <c r="AD5065" s="122">
        <f t="shared" si="1030"/>
        <v>-122.25157844894439</v>
      </c>
      <c r="AE5065" s="122">
        <f t="shared" si="1031"/>
        <v>2.0577876016461387E-4</v>
      </c>
      <c r="AF5065" s="122">
        <f t="shared" si="1038"/>
        <v>0.93904560408084925</v>
      </c>
      <c r="AG5065" s="122">
        <f t="shared" si="1039"/>
        <v>0.51444690041159136</v>
      </c>
      <c r="AH5065" s="87">
        <f t="shared" si="1040"/>
        <v>-0.18978251836656609</v>
      </c>
      <c r="AI5065" s="122">
        <f t="shared" si="1028"/>
        <v>1.1931323283768034</v>
      </c>
    </row>
    <row r="5066" spans="1:35" x14ac:dyDescent="0.25">
      <c r="A5066" s="90">
        <v>2.0247999999999999</v>
      </c>
      <c r="B5066" s="160">
        <v>20.571704405189507</v>
      </c>
      <c r="E5066" s="147">
        <f t="shared" si="1029"/>
        <v>8.0292308667591957E-3</v>
      </c>
      <c r="F5066" s="160"/>
      <c r="W5066" s="146">
        <f t="shared" si="1032"/>
        <v>0.62113444668422169</v>
      </c>
      <c r="X5066" s="164">
        <v>6.1301203719143524</v>
      </c>
      <c r="Y5066" s="147">
        <f t="shared" si="1034"/>
        <v>3.9999999999995595E-4</v>
      </c>
      <c r="Z5066" s="122">
        <f t="shared" si="1035"/>
        <v>8.8754449677853557</v>
      </c>
      <c r="AA5066" s="122">
        <f t="shared" si="1036"/>
        <v>0.61929999999999996</v>
      </c>
      <c r="AB5066" s="122">
        <f t="shared" si="1033"/>
        <v>2.6434431697010203E-3</v>
      </c>
      <c r="AC5066" s="122">
        <f t="shared" si="1037"/>
        <v>10.102499420629627</v>
      </c>
      <c r="AD5066" s="122">
        <f t="shared" si="1030"/>
        <v>-125.32942489917941</v>
      </c>
      <c r="AE5066" s="122">
        <f t="shared" si="1031"/>
        <v>2.1095951475725032E-4</v>
      </c>
      <c r="AF5066" s="122">
        <f t="shared" si="1038"/>
        <v>0.9392565635956065</v>
      </c>
      <c r="AG5066" s="122">
        <f t="shared" si="1039"/>
        <v>0.52739878689318387</v>
      </c>
      <c r="AH5066" s="87">
        <f t="shared" si="1040"/>
        <v>-0.18999347788132334</v>
      </c>
      <c r="AI5066" s="122">
        <f t="shared" si="1028"/>
        <v>1.1459260297187404</v>
      </c>
    </row>
    <row r="5067" spans="1:35" x14ac:dyDescent="0.25">
      <c r="A5067" s="90">
        <v>2.0251999999999999</v>
      </c>
      <c r="B5067" s="160">
        <v>19.574449928610889</v>
      </c>
      <c r="E5067" s="147">
        <f t="shared" si="1029"/>
        <v>8.0292308667591957E-3</v>
      </c>
      <c r="F5067" s="160"/>
      <c r="W5067" s="146">
        <f t="shared" si="1032"/>
        <v>0.59655925288583</v>
      </c>
      <c r="X5067" s="164">
        <v>5.8875820664774734</v>
      </c>
      <c r="Y5067" s="147">
        <f t="shared" si="1034"/>
        <v>3.9999999999995595E-4</v>
      </c>
      <c r="Z5067" s="122">
        <f t="shared" si="1035"/>
        <v>8.8754449677853557</v>
      </c>
      <c r="AA5067" s="122">
        <f t="shared" si="1036"/>
        <v>0.61929999999999996</v>
      </c>
      <c r="AB5067" s="122">
        <f t="shared" si="1033"/>
        <v>2.5781749995255256E-3</v>
      </c>
      <c r="AC5067" s="122">
        <f t="shared" si="1037"/>
        <v>10.105077595629153</v>
      </c>
      <c r="AD5067" s="122">
        <f t="shared" si="1030"/>
        <v>-122.21876213804805</v>
      </c>
      <c r="AE5067" s="122">
        <f t="shared" si="1031"/>
        <v>2.0572352243390234E-4</v>
      </c>
      <c r="AF5067" s="122">
        <f t="shared" si="1038"/>
        <v>0.93946228711804036</v>
      </c>
      <c r="AG5067" s="122">
        <f t="shared" si="1039"/>
        <v>0.51430880608481244</v>
      </c>
      <c r="AH5067" s="87">
        <f t="shared" si="1040"/>
        <v>-0.19019920140375723</v>
      </c>
      <c r="AI5067" s="122">
        <f t="shared" si="1028"/>
        <v>1.1931323283768036</v>
      </c>
    </row>
    <row r="5068" spans="1:35" x14ac:dyDescent="0.25">
      <c r="A5068" s="90">
        <v>2.0255999999999998</v>
      </c>
      <c r="B5068" s="160">
        <v>19.574449928610889</v>
      </c>
      <c r="E5068" s="147">
        <f t="shared" si="1029"/>
        <v>7.8297799714434936E-3</v>
      </c>
      <c r="F5068" s="160"/>
      <c r="W5068" s="146">
        <f t="shared" si="1032"/>
        <v>0.59655925288583</v>
      </c>
      <c r="X5068" s="164">
        <v>5.8875820664774734</v>
      </c>
      <c r="Y5068" s="147">
        <f t="shared" si="1034"/>
        <v>3.9999999999995595E-4</v>
      </c>
      <c r="Z5068" s="122">
        <f t="shared" si="1035"/>
        <v>8.8754449677853557</v>
      </c>
      <c r="AA5068" s="122">
        <f t="shared" si="1036"/>
        <v>0.61929999999999996</v>
      </c>
      <c r="AB5068" s="122">
        <f t="shared" si="1033"/>
        <v>2.5781749995255256E-3</v>
      </c>
      <c r="AC5068" s="122">
        <f t="shared" si="1037"/>
        <v>10.107655770628678</v>
      </c>
      <c r="AD5068" s="122">
        <f t="shared" si="1030"/>
        <v>-122.20255223727712</v>
      </c>
      <c r="AE5068" s="122">
        <f t="shared" si="1031"/>
        <v>2.0569623727877099E-4</v>
      </c>
      <c r="AF5068" s="122">
        <f t="shared" si="1038"/>
        <v>0.93966798335531909</v>
      </c>
      <c r="AG5068" s="122">
        <f t="shared" si="1039"/>
        <v>0.51424059319698412</v>
      </c>
      <c r="AH5068" s="87">
        <f t="shared" si="1040"/>
        <v>-0.19040489764103599</v>
      </c>
      <c r="AI5068" s="122">
        <f t="shared" si="1028"/>
        <v>1.2509718020630134</v>
      </c>
    </row>
    <row r="5069" spans="1:35" x14ac:dyDescent="0.25">
      <c r="A5069" s="90">
        <v>2.0259999999999998</v>
      </c>
      <c r="B5069" s="160">
        <v>19.574449928610889</v>
      </c>
      <c r="E5069" s="147">
        <f t="shared" si="1029"/>
        <v>7.8297799714434936E-3</v>
      </c>
      <c r="F5069" s="160"/>
      <c r="W5069" s="146">
        <f t="shared" si="1032"/>
        <v>0.59655925288583</v>
      </c>
      <c r="X5069" s="164">
        <v>5.8875820664774734</v>
      </c>
      <c r="Y5069" s="147">
        <f t="shared" si="1034"/>
        <v>3.9999999999995595E-4</v>
      </c>
      <c r="Z5069" s="122">
        <f t="shared" si="1035"/>
        <v>8.8754449677853557</v>
      </c>
      <c r="AA5069" s="122">
        <f t="shared" si="1036"/>
        <v>0.61929999999999996</v>
      </c>
      <c r="AB5069" s="122">
        <f t="shared" si="1033"/>
        <v>2.5781749995255256E-3</v>
      </c>
      <c r="AC5069" s="122">
        <f t="shared" si="1037"/>
        <v>10.110233945628204</v>
      </c>
      <c r="AD5069" s="122">
        <f t="shared" si="1030"/>
        <v>-122.18633781413362</v>
      </c>
      <c r="AE5069" s="122">
        <f t="shared" si="1031"/>
        <v>2.0566894451140073E-4</v>
      </c>
      <c r="AF5069" s="122">
        <f t="shared" si="1038"/>
        <v>0.93987365229983044</v>
      </c>
      <c r="AG5069" s="122">
        <f t="shared" si="1039"/>
        <v>0.51417236127855848</v>
      </c>
      <c r="AH5069" s="87">
        <f t="shared" si="1040"/>
        <v>-0.1906105665855474</v>
      </c>
      <c r="AI5069" s="122">
        <f t="shared" si="1028"/>
        <v>1.1931323283768036</v>
      </c>
    </row>
    <row r="5070" spans="1:35" x14ac:dyDescent="0.25">
      <c r="A5070" s="90">
        <v>2.0264000000000002</v>
      </c>
      <c r="B5070" s="160">
        <v>20.571704405189507</v>
      </c>
      <c r="E5070" s="147">
        <f t="shared" si="1029"/>
        <v>8.0292308667681087E-3</v>
      </c>
      <c r="F5070" s="160"/>
      <c r="W5070" s="146">
        <f t="shared" si="1032"/>
        <v>0.62113444668422135</v>
      </c>
      <c r="X5070" s="164">
        <v>6.1301203719143489</v>
      </c>
      <c r="Y5070" s="147">
        <f t="shared" si="1034"/>
        <v>4.0000000000040004E-4</v>
      </c>
      <c r="Z5070" s="122">
        <f t="shared" si="1035"/>
        <v>8.8754449677853557</v>
      </c>
      <c r="AA5070" s="122">
        <f t="shared" si="1036"/>
        <v>0.61929999999999996</v>
      </c>
      <c r="AB5070" s="122">
        <f t="shared" si="1033"/>
        <v>2.6434431697039545E-3</v>
      </c>
      <c r="AC5070" s="122">
        <f t="shared" si="1037"/>
        <v>10.112877388797909</v>
      </c>
      <c r="AD5070" s="122">
        <f t="shared" si="1030"/>
        <v>-125.26251351824206</v>
      </c>
      <c r="AE5070" s="122">
        <f t="shared" si="1031"/>
        <v>2.1084688683714584E-4</v>
      </c>
      <c r="AF5070" s="122">
        <f t="shared" si="1038"/>
        <v>0.94008449918666759</v>
      </c>
      <c r="AG5070" s="122">
        <f t="shared" si="1039"/>
        <v>0.52711721709233739</v>
      </c>
      <c r="AH5070" s="87">
        <f t="shared" si="1040"/>
        <v>-0.19082141347238454</v>
      </c>
      <c r="AI5070" s="122">
        <f t="shared" si="1028"/>
        <v>1.1459260297187408</v>
      </c>
    </row>
    <row r="5071" spans="1:35" x14ac:dyDescent="0.25">
      <c r="A5071" s="90">
        <v>2.0268000000000002</v>
      </c>
      <c r="B5071" s="160">
        <v>19.574449928610889</v>
      </c>
      <c r="E5071" s="147">
        <f t="shared" si="1029"/>
        <v>8.0292308667591957E-3</v>
      </c>
      <c r="F5071" s="160"/>
      <c r="W5071" s="146">
        <f t="shared" si="1032"/>
        <v>0.59655925288583023</v>
      </c>
      <c r="X5071" s="164">
        <v>5.8875820664774761</v>
      </c>
      <c r="Y5071" s="147">
        <f t="shared" si="1034"/>
        <v>3.9999999999995595E-4</v>
      </c>
      <c r="Z5071" s="122">
        <f t="shared" si="1035"/>
        <v>8.8754449677853557</v>
      </c>
      <c r="AA5071" s="122">
        <f t="shared" si="1036"/>
        <v>0.61929999999999996</v>
      </c>
      <c r="AB5071" s="122">
        <f t="shared" si="1033"/>
        <v>2.5781749995255269E-3</v>
      </c>
      <c r="AC5071" s="122">
        <f t="shared" si="1037"/>
        <v>10.115455563797434</v>
      </c>
      <c r="AD5071" s="122">
        <f t="shared" si="1030"/>
        <v>-122.15348463443786</v>
      </c>
      <c r="AE5071" s="122">
        <f t="shared" si="1031"/>
        <v>2.0561364472164724E-4</v>
      </c>
      <c r="AF5071" s="122">
        <f t="shared" si="1038"/>
        <v>0.94029011283138919</v>
      </c>
      <c r="AG5071" s="122">
        <f t="shared" si="1039"/>
        <v>0.51403411180417469</v>
      </c>
      <c r="AH5071" s="87">
        <f t="shared" si="1040"/>
        <v>-0.1910270271171062</v>
      </c>
      <c r="AI5071" s="122">
        <f t="shared" si="1028"/>
        <v>1.1931323283768034</v>
      </c>
    </row>
    <row r="5072" spans="1:35" x14ac:dyDescent="0.25">
      <c r="A5072" s="90">
        <v>2.0272000000000001</v>
      </c>
      <c r="B5072" s="160">
        <v>19.574449928610889</v>
      </c>
      <c r="E5072" s="147">
        <f t="shared" si="1029"/>
        <v>7.8297799714434936E-3</v>
      </c>
      <c r="F5072" s="160"/>
      <c r="W5072" s="146">
        <f t="shared" si="1032"/>
        <v>0.59655925288583023</v>
      </c>
      <c r="X5072" s="164">
        <v>5.8875820664774761</v>
      </c>
      <c r="Y5072" s="147">
        <f t="shared" si="1034"/>
        <v>3.9999999999995595E-4</v>
      </c>
      <c r="Z5072" s="122">
        <f t="shared" si="1035"/>
        <v>8.8754449677853557</v>
      </c>
      <c r="AA5072" s="122">
        <f t="shared" si="1036"/>
        <v>0.61929999999999996</v>
      </c>
      <c r="AB5072" s="122">
        <f t="shared" si="1033"/>
        <v>2.5781749995255269E-3</v>
      </c>
      <c r="AC5072" s="122">
        <f t="shared" si="1037"/>
        <v>10.11803373879696</v>
      </c>
      <c r="AD5072" s="122">
        <f t="shared" si="1030"/>
        <v>-122.13725652968994</v>
      </c>
      <c r="AE5072" s="122">
        <f t="shared" si="1031"/>
        <v>2.0558632892485164E-4</v>
      </c>
      <c r="AF5072" s="122">
        <f t="shared" si="1038"/>
        <v>0.94049569916031406</v>
      </c>
      <c r="AG5072" s="122">
        <f t="shared" si="1039"/>
        <v>0.51396582231218568</v>
      </c>
      <c r="AH5072" s="87">
        <f t="shared" si="1040"/>
        <v>-0.19123261344603104</v>
      </c>
      <c r="AI5072" s="122">
        <f t="shared" si="1028"/>
        <v>1.1931323283768034</v>
      </c>
    </row>
    <row r="5073" spans="1:35" x14ac:dyDescent="0.25">
      <c r="A5073" s="90">
        <v>2.0276000000000001</v>
      </c>
      <c r="B5073" s="160">
        <v>19.574449928610889</v>
      </c>
      <c r="E5073" s="147">
        <f t="shared" si="1029"/>
        <v>7.8297799714434936E-3</v>
      </c>
      <c r="F5073" s="160"/>
      <c r="W5073" s="146">
        <f t="shared" si="1032"/>
        <v>0.59655925288583023</v>
      </c>
      <c r="X5073" s="164">
        <v>5.8875820664774761</v>
      </c>
      <c r="Y5073" s="147">
        <f t="shared" si="1034"/>
        <v>3.9999999999995595E-4</v>
      </c>
      <c r="Z5073" s="122">
        <f t="shared" si="1035"/>
        <v>8.8754449677853557</v>
      </c>
      <c r="AA5073" s="122">
        <f t="shared" si="1036"/>
        <v>0.61929999999999996</v>
      </c>
      <c r="AB5073" s="122">
        <f t="shared" si="1033"/>
        <v>2.5781749995255269E-3</v>
      </c>
      <c r="AC5073" s="122">
        <f t="shared" si="1037"/>
        <v>10.120611913796486</v>
      </c>
      <c r="AD5073" s="122">
        <f t="shared" si="1030"/>
        <v>-122.12102390256942</v>
      </c>
      <c r="AE5073" s="122">
        <f t="shared" si="1031"/>
        <v>2.0555900551581715E-4</v>
      </c>
      <c r="AF5073" s="122">
        <f t="shared" si="1038"/>
        <v>0.94070125816582983</v>
      </c>
      <c r="AG5073" s="122">
        <f t="shared" si="1039"/>
        <v>0.51389751378959947</v>
      </c>
      <c r="AH5073" s="87">
        <f t="shared" si="1040"/>
        <v>-0.19143817245154685</v>
      </c>
      <c r="AI5073" s="122">
        <f t="shared" si="1028"/>
        <v>1.1931323283768034</v>
      </c>
    </row>
    <row r="5074" spans="1:35" x14ac:dyDescent="0.25">
      <c r="A5074" s="90">
        <v>2.028</v>
      </c>
      <c r="B5074" s="160">
        <v>19.574449928610889</v>
      </c>
      <c r="E5074" s="147">
        <f t="shared" si="1029"/>
        <v>7.8297799714434936E-3</v>
      </c>
      <c r="F5074" s="160"/>
      <c r="W5074" s="146">
        <f t="shared" si="1032"/>
        <v>0.59655925288583023</v>
      </c>
      <c r="X5074" s="164">
        <v>5.8875820664774761</v>
      </c>
      <c r="Y5074" s="147">
        <f t="shared" si="1034"/>
        <v>3.9999999999995595E-4</v>
      </c>
      <c r="Z5074" s="122">
        <f t="shared" si="1035"/>
        <v>8.8754449677853557</v>
      </c>
      <c r="AA5074" s="122">
        <f t="shared" si="1036"/>
        <v>0.61929999999999996</v>
      </c>
      <c r="AB5074" s="122">
        <f t="shared" si="1033"/>
        <v>2.5781749995255269E-3</v>
      </c>
      <c r="AC5074" s="122">
        <f t="shared" si="1037"/>
        <v>10.123190088796012</v>
      </c>
      <c r="AD5074" s="122">
        <f t="shared" si="1030"/>
        <v>-122.10478675307638</v>
      </c>
      <c r="AE5074" s="122">
        <f t="shared" si="1031"/>
        <v>2.0553167449454383E-4</v>
      </c>
      <c r="AF5074" s="122">
        <f t="shared" si="1038"/>
        <v>0.94090678984032439</v>
      </c>
      <c r="AG5074" s="122">
        <f t="shared" si="1039"/>
        <v>0.51382918623641616</v>
      </c>
      <c r="AH5074" s="87">
        <f t="shared" si="1040"/>
        <v>-0.1916437041260414</v>
      </c>
      <c r="AI5074" s="122">
        <f t="shared" si="1028"/>
        <v>1.1931323283768034</v>
      </c>
    </row>
    <row r="5075" spans="1:35" x14ac:dyDescent="0.25">
      <c r="A5075" s="90">
        <v>2.0284</v>
      </c>
      <c r="B5075" s="160">
        <v>20.571704405189507</v>
      </c>
      <c r="E5075" s="147">
        <f t="shared" si="1029"/>
        <v>8.0292308667591957E-3</v>
      </c>
      <c r="F5075" s="160"/>
      <c r="W5075" s="146">
        <f t="shared" si="1032"/>
        <v>0.62113444668422169</v>
      </c>
      <c r="X5075" s="164">
        <v>6.1301203719143524</v>
      </c>
      <c r="Y5075" s="147">
        <f t="shared" si="1034"/>
        <v>3.9999999999995595E-4</v>
      </c>
      <c r="Z5075" s="122">
        <f t="shared" si="1035"/>
        <v>8.8754449677853557</v>
      </c>
      <c r="AA5075" s="122">
        <f t="shared" si="1036"/>
        <v>0.61929999999999996</v>
      </c>
      <c r="AB5075" s="122">
        <f t="shared" si="1033"/>
        <v>2.6434431697010203E-3</v>
      </c>
      <c r="AC5075" s="122">
        <f t="shared" si="1037"/>
        <v>10.125833531965712</v>
      </c>
      <c r="AD5075" s="122">
        <f t="shared" si="1030"/>
        <v>-125.17887404752976</v>
      </c>
      <c r="AE5075" s="122">
        <f t="shared" si="1031"/>
        <v>2.1070610152539477E-4</v>
      </c>
      <c r="AF5075" s="122">
        <f t="shared" si="1038"/>
        <v>0.94111749594184979</v>
      </c>
      <c r="AG5075" s="122">
        <f t="shared" si="1039"/>
        <v>0.52676525381354489</v>
      </c>
      <c r="AH5075" s="87">
        <f t="shared" si="1040"/>
        <v>-0.1918544102275668</v>
      </c>
      <c r="AI5075" s="122">
        <f t="shared" ref="AI5075:AI5138" si="1041">B5061*9.81/(W5075*1000000*$AF$1)</f>
        <v>1.0903749756856729</v>
      </c>
    </row>
    <row r="5076" spans="1:35" x14ac:dyDescent="0.25">
      <c r="A5076" s="90">
        <v>2.0287999999999999</v>
      </c>
      <c r="B5076" s="160">
        <v>20.571704405189507</v>
      </c>
      <c r="E5076" s="147">
        <f t="shared" si="1029"/>
        <v>8.2286817620748961E-3</v>
      </c>
      <c r="F5076" s="160"/>
      <c r="W5076" s="146">
        <f t="shared" si="1032"/>
        <v>0.62113444668422169</v>
      </c>
      <c r="X5076" s="164">
        <v>6.1301203719143524</v>
      </c>
      <c r="Y5076" s="147">
        <f t="shared" si="1034"/>
        <v>3.9999999999995595E-4</v>
      </c>
      <c r="Z5076" s="122">
        <f t="shared" si="1035"/>
        <v>8.8754449677853557</v>
      </c>
      <c r="AA5076" s="122">
        <f t="shared" si="1036"/>
        <v>0.61929999999999996</v>
      </c>
      <c r="AB5076" s="122">
        <f t="shared" si="1033"/>
        <v>2.6434431697010203E-3</v>
      </c>
      <c r="AC5076" s="122">
        <f t="shared" si="1037"/>
        <v>10.128476975135413</v>
      </c>
      <c r="AD5076" s="122">
        <f t="shared" si="1030"/>
        <v>-125.16179469500076</v>
      </c>
      <c r="AE5076" s="122">
        <f t="shared" si="1031"/>
        <v>2.1067735287419185E-4</v>
      </c>
      <c r="AF5076" s="122">
        <f t="shared" si="1038"/>
        <v>0.94132817329472396</v>
      </c>
      <c r="AG5076" s="122">
        <f t="shared" si="1039"/>
        <v>0.52669338218553763</v>
      </c>
      <c r="AH5076" s="87">
        <f t="shared" si="1040"/>
        <v>-0.192065087580441</v>
      </c>
      <c r="AI5076" s="122">
        <f t="shared" si="1041"/>
        <v>1.1459260297187404</v>
      </c>
    </row>
    <row r="5077" spans="1:35" x14ac:dyDescent="0.25">
      <c r="A5077" s="90">
        <v>2.0291999999999999</v>
      </c>
      <c r="B5077" s="160">
        <v>20.571704405189507</v>
      </c>
      <c r="E5077" s="147">
        <f t="shared" si="1029"/>
        <v>8.2286817620748961E-3</v>
      </c>
      <c r="F5077" s="160"/>
      <c r="W5077" s="146">
        <f t="shared" si="1032"/>
        <v>0.62113444668422169</v>
      </c>
      <c r="X5077" s="164">
        <v>6.1301203719143524</v>
      </c>
      <c r="Y5077" s="147">
        <f t="shared" si="1034"/>
        <v>3.9999999999995595E-4</v>
      </c>
      <c r="Z5077" s="122">
        <f t="shared" si="1035"/>
        <v>8.8754449677853557</v>
      </c>
      <c r="AA5077" s="122">
        <f t="shared" si="1036"/>
        <v>0.61929999999999996</v>
      </c>
      <c r="AB5077" s="122">
        <f t="shared" si="1033"/>
        <v>2.6434431697010203E-3</v>
      </c>
      <c r="AC5077" s="122">
        <f t="shared" si="1037"/>
        <v>10.131120418305114</v>
      </c>
      <c r="AD5077" s="122">
        <f t="shared" si="1030"/>
        <v>-125.14471046787058</v>
      </c>
      <c r="AE5077" s="122">
        <f t="shared" si="1031"/>
        <v>2.1064859601786475E-4</v>
      </c>
      <c r="AF5077" s="122">
        <f t="shared" si="1038"/>
        <v>0.94153882189074178</v>
      </c>
      <c r="AG5077" s="122">
        <f t="shared" si="1039"/>
        <v>0.52662149004471992</v>
      </c>
      <c r="AH5077" s="87">
        <f t="shared" si="1040"/>
        <v>-0.19227573617645885</v>
      </c>
      <c r="AI5077" s="122">
        <f t="shared" si="1041"/>
        <v>1.1459260297187404</v>
      </c>
    </row>
    <row r="5078" spans="1:35" x14ac:dyDescent="0.25">
      <c r="A5078" s="90">
        <v>2.0295999999999998</v>
      </c>
      <c r="B5078" s="160">
        <v>19.574449928610889</v>
      </c>
      <c r="E5078" s="147">
        <f t="shared" si="1029"/>
        <v>8.0292308667591957E-3</v>
      </c>
      <c r="F5078" s="160"/>
      <c r="W5078" s="146">
        <f t="shared" si="1032"/>
        <v>0.59655925288583</v>
      </c>
      <c r="X5078" s="164">
        <v>5.8875820664774734</v>
      </c>
      <c r="Y5078" s="147">
        <f t="shared" si="1034"/>
        <v>3.9999999999995595E-4</v>
      </c>
      <c r="Z5078" s="122">
        <f t="shared" si="1035"/>
        <v>8.8754449677853557</v>
      </c>
      <c r="AA5078" s="122">
        <f t="shared" si="1036"/>
        <v>0.61929999999999996</v>
      </c>
      <c r="AB5078" s="122">
        <f t="shared" si="1033"/>
        <v>2.5781749995255256E-3</v>
      </c>
      <c r="AC5078" s="122">
        <f t="shared" si="1037"/>
        <v>10.13369859330464</v>
      </c>
      <c r="AD5078" s="122">
        <f t="shared" si="1030"/>
        <v>-122.03855821089248</v>
      </c>
      <c r="AE5078" s="122">
        <f t="shared" si="1031"/>
        <v>2.0542019595601676E-4</v>
      </c>
      <c r="AF5078" s="122">
        <f t="shared" si="1038"/>
        <v>0.94174424208669782</v>
      </c>
      <c r="AG5078" s="122">
        <f t="shared" si="1039"/>
        <v>0.51355048989009844</v>
      </c>
      <c r="AH5078" s="87">
        <f t="shared" si="1040"/>
        <v>-0.19248115637241486</v>
      </c>
      <c r="AI5078" s="122">
        <f t="shared" si="1041"/>
        <v>1.1931323283768036</v>
      </c>
    </row>
    <row r="5079" spans="1:35" x14ac:dyDescent="0.25">
      <c r="A5079" s="90">
        <v>2.0299999999999998</v>
      </c>
      <c r="B5079" s="160">
        <v>19.574449928610889</v>
      </c>
      <c r="E5079" s="147">
        <f t="shared" si="1029"/>
        <v>7.8297799714434936E-3</v>
      </c>
      <c r="F5079" s="160"/>
      <c r="W5079" s="146">
        <f t="shared" si="1032"/>
        <v>0.59655925288583</v>
      </c>
      <c r="X5079" s="164">
        <v>5.8875820664774734</v>
      </c>
      <c r="Y5079" s="147">
        <f t="shared" si="1034"/>
        <v>3.9999999999995595E-4</v>
      </c>
      <c r="Z5079" s="122">
        <f t="shared" si="1035"/>
        <v>8.8754449677853557</v>
      </c>
      <c r="AA5079" s="122">
        <f t="shared" si="1036"/>
        <v>0.61929999999999996</v>
      </c>
      <c r="AB5079" s="122">
        <f t="shared" si="1033"/>
        <v>2.5781749995255256E-3</v>
      </c>
      <c r="AC5079" s="122">
        <f t="shared" si="1037"/>
        <v>10.136276768304166</v>
      </c>
      <c r="AD5079" s="122">
        <f t="shared" si="1030"/>
        <v>-122.02229810607628</v>
      </c>
      <c r="AE5079" s="122">
        <f t="shared" si="1031"/>
        <v>2.0539282629542283E-4</v>
      </c>
      <c r="AF5079" s="122">
        <f t="shared" si="1038"/>
        <v>0.94194963491299322</v>
      </c>
      <c r="AG5079" s="122">
        <f t="shared" si="1039"/>
        <v>0.51348206573861366</v>
      </c>
      <c r="AH5079" s="87">
        <f t="shared" si="1040"/>
        <v>-0.19268654919871028</v>
      </c>
      <c r="AI5079" s="122">
        <f t="shared" si="1041"/>
        <v>1.1352928546905945</v>
      </c>
    </row>
    <row r="5080" spans="1:35" x14ac:dyDescent="0.25">
      <c r="A5080" s="90">
        <v>2.0304000000000002</v>
      </c>
      <c r="B5080" s="160">
        <v>19.574449928610889</v>
      </c>
      <c r="E5080" s="147">
        <f t="shared" si="1029"/>
        <v>7.8297799714521863E-3</v>
      </c>
      <c r="F5080" s="160"/>
      <c r="W5080" s="146">
        <f t="shared" si="1032"/>
        <v>0.59655925288583</v>
      </c>
      <c r="X5080" s="164">
        <v>5.8875820664774734</v>
      </c>
      <c r="Y5080" s="147">
        <f t="shared" si="1034"/>
        <v>4.0000000000040004E-4</v>
      </c>
      <c r="Z5080" s="122">
        <f t="shared" si="1035"/>
        <v>8.8754449677853557</v>
      </c>
      <c r="AA5080" s="122">
        <f t="shared" si="1036"/>
        <v>0.61929999999999996</v>
      </c>
      <c r="AB5080" s="122">
        <f t="shared" si="1033"/>
        <v>2.5781749995283879E-3</v>
      </c>
      <c r="AC5080" s="122">
        <f t="shared" si="1037"/>
        <v>10.138854943303693</v>
      </c>
      <c r="AD5080" s="122">
        <f t="shared" si="1030"/>
        <v>-122.00603347902295</v>
      </c>
      <c r="AE5080" s="122">
        <f t="shared" si="1031"/>
        <v>2.0536544902281789E-4</v>
      </c>
      <c r="AF5080" s="122">
        <f t="shared" si="1038"/>
        <v>0.94215500036201605</v>
      </c>
      <c r="AG5080" s="122">
        <f t="shared" si="1039"/>
        <v>0.51341362255653122</v>
      </c>
      <c r="AH5080" s="87">
        <f t="shared" si="1040"/>
        <v>-0.19289191464773309</v>
      </c>
      <c r="AI5080" s="122">
        <f t="shared" si="1041"/>
        <v>1.1931323283768036</v>
      </c>
    </row>
    <row r="5081" spans="1:35" x14ac:dyDescent="0.25">
      <c r="A5081" s="90">
        <v>2.0308000000000002</v>
      </c>
      <c r="B5081" s="160">
        <v>19.574449928610889</v>
      </c>
      <c r="E5081" s="147">
        <f t="shared" si="1029"/>
        <v>7.8297799714434936E-3</v>
      </c>
      <c r="F5081" s="160"/>
      <c r="W5081" s="146">
        <f t="shared" si="1032"/>
        <v>0.59655925288583</v>
      </c>
      <c r="X5081" s="164">
        <v>5.8875820664774734</v>
      </c>
      <c r="Y5081" s="147">
        <f t="shared" si="1034"/>
        <v>3.9999999999995595E-4</v>
      </c>
      <c r="Z5081" s="122">
        <f t="shared" si="1035"/>
        <v>8.8754449677853557</v>
      </c>
      <c r="AA5081" s="122">
        <f t="shared" si="1036"/>
        <v>0.61929999999999996</v>
      </c>
      <c r="AB5081" s="122">
        <f t="shared" si="1033"/>
        <v>2.5781749995255256E-3</v>
      </c>
      <c r="AC5081" s="122">
        <f t="shared" si="1037"/>
        <v>10.141433118303219</v>
      </c>
      <c r="AD5081" s="122">
        <f t="shared" si="1030"/>
        <v>-121.98976432932619</v>
      </c>
      <c r="AE5081" s="122">
        <f t="shared" si="1031"/>
        <v>2.0533806413751825E-4</v>
      </c>
      <c r="AF5081" s="122">
        <f t="shared" si="1038"/>
        <v>0.94236033842615352</v>
      </c>
      <c r="AG5081" s="122">
        <f t="shared" si="1039"/>
        <v>0.51334516034385214</v>
      </c>
      <c r="AH5081" s="87">
        <f t="shared" si="1040"/>
        <v>-0.19309725271187062</v>
      </c>
      <c r="AI5081" s="122">
        <f t="shared" si="1041"/>
        <v>1.1352928546905945</v>
      </c>
    </row>
    <row r="5082" spans="1:35" x14ac:dyDescent="0.25">
      <c r="A5082" s="90">
        <v>2.0312000000000001</v>
      </c>
      <c r="B5082" s="160">
        <v>20.571704405189507</v>
      </c>
      <c r="E5082" s="147">
        <f t="shared" si="1029"/>
        <v>8.0292308667591957E-3</v>
      </c>
      <c r="F5082" s="160"/>
      <c r="W5082" s="146">
        <f t="shared" si="1032"/>
        <v>0.62113444668422135</v>
      </c>
      <c r="X5082" s="164">
        <v>6.1301203719143489</v>
      </c>
      <c r="Y5082" s="147">
        <f t="shared" si="1034"/>
        <v>3.9999999999995595E-4</v>
      </c>
      <c r="Z5082" s="122">
        <f t="shared" si="1035"/>
        <v>8.8754449677853557</v>
      </c>
      <c r="AA5082" s="122">
        <f t="shared" si="1036"/>
        <v>0.61929999999999996</v>
      </c>
      <c r="AB5082" s="122">
        <f t="shared" si="1033"/>
        <v>2.6434431697010194E-3</v>
      </c>
      <c r="AC5082" s="122">
        <f t="shared" si="1037"/>
        <v>10.14407656147292</v>
      </c>
      <c r="AD5082" s="122">
        <f t="shared" si="1030"/>
        <v>-125.06090611583296</v>
      </c>
      <c r="AE5082" s="122">
        <f t="shared" si="1031"/>
        <v>2.105075331712537E-4</v>
      </c>
      <c r="AF5082" s="122">
        <f t="shared" si="1038"/>
        <v>0.94257084595932472</v>
      </c>
      <c r="AG5082" s="122">
        <f t="shared" si="1039"/>
        <v>0.52626883292819215</v>
      </c>
      <c r="AH5082" s="87">
        <f t="shared" si="1040"/>
        <v>-0.19330776024504187</v>
      </c>
      <c r="AI5082" s="122">
        <f t="shared" si="1041"/>
        <v>1.0903749756856735</v>
      </c>
    </row>
    <row r="5083" spans="1:35" x14ac:dyDescent="0.25">
      <c r="A5083" s="90">
        <v>2.0316000000000001</v>
      </c>
      <c r="B5083" s="160">
        <v>20.571704405189507</v>
      </c>
      <c r="E5083" s="147">
        <f t="shared" si="1029"/>
        <v>8.2286817620748961E-3</v>
      </c>
      <c r="F5083" s="160"/>
      <c r="W5083" s="146">
        <f t="shared" si="1032"/>
        <v>0.62113444668422135</v>
      </c>
      <c r="X5083" s="164">
        <v>6.1301203719143489</v>
      </c>
      <c r="Y5083" s="147">
        <f t="shared" si="1034"/>
        <v>3.9999999999995595E-4</v>
      </c>
      <c r="Z5083" s="122">
        <f t="shared" si="1035"/>
        <v>8.8754449677853557</v>
      </c>
      <c r="AA5083" s="122">
        <f t="shared" si="1036"/>
        <v>0.61929999999999996</v>
      </c>
      <c r="AB5083" s="122">
        <f t="shared" si="1033"/>
        <v>2.6434431697010194E-3</v>
      </c>
      <c r="AC5083" s="122">
        <f t="shared" si="1037"/>
        <v>10.146720004642621</v>
      </c>
      <c r="AD5083" s="122">
        <f t="shared" si="1030"/>
        <v>-125.0437931225225</v>
      </c>
      <c r="AE5083" s="122">
        <f t="shared" si="1031"/>
        <v>2.1047872789453815E-4</v>
      </c>
      <c r="AF5083" s="122">
        <f t="shared" si="1038"/>
        <v>0.94278132468721931</v>
      </c>
      <c r="AG5083" s="122">
        <f t="shared" si="1039"/>
        <v>0.52619681973640331</v>
      </c>
      <c r="AH5083" s="87">
        <f t="shared" si="1040"/>
        <v>-0.19351823897293641</v>
      </c>
      <c r="AI5083" s="122">
        <f t="shared" si="1041"/>
        <v>1.0903749756856735</v>
      </c>
    </row>
    <row r="5084" spans="1:35" x14ac:dyDescent="0.25">
      <c r="A5084" s="90">
        <v>2.032</v>
      </c>
      <c r="B5084" s="160">
        <v>20.571704405189507</v>
      </c>
      <c r="E5084" s="147">
        <f t="shared" si="1029"/>
        <v>8.2286817620748961E-3</v>
      </c>
      <c r="F5084" s="160"/>
      <c r="W5084" s="146">
        <f t="shared" si="1032"/>
        <v>0.62113444668422135</v>
      </c>
      <c r="X5084" s="164">
        <v>6.1301203719143489</v>
      </c>
      <c r="Y5084" s="147">
        <f t="shared" si="1034"/>
        <v>3.9999999999995595E-4</v>
      </c>
      <c r="Z5084" s="122">
        <f t="shared" si="1035"/>
        <v>8.8754449677853557</v>
      </c>
      <c r="AA5084" s="122">
        <f t="shared" si="1036"/>
        <v>0.61929999999999996</v>
      </c>
      <c r="AB5084" s="122">
        <f t="shared" si="1033"/>
        <v>2.6434431697010194E-3</v>
      </c>
      <c r="AC5084" s="122">
        <f t="shared" si="1037"/>
        <v>10.149363447812322</v>
      </c>
      <c r="AD5084" s="122">
        <f t="shared" si="1030"/>
        <v>-125.02667525461084</v>
      </c>
      <c r="AE5084" s="122">
        <f t="shared" si="1031"/>
        <v>2.1044991441269837E-4</v>
      </c>
      <c r="AF5084" s="122">
        <f t="shared" si="1038"/>
        <v>0.94299177460163197</v>
      </c>
      <c r="AG5084" s="122">
        <f t="shared" si="1039"/>
        <v>0.5261247860318039</v>
      </c>
      <c r="AH5084" s="87">
        <f t="shared" si="1040"/>
        <v>-0.19372868888734909</v>
      </c>
      <c r="AI5084" s="122">
        <f t="shared" si="1041"/>
        <v>1.1459260297187408</v>
      </c>
    </row>
    <row r="5085" spans="1:35" x14ac:dyDescent="0.25">
      <c r="A5085" s="90">
        <v>2.0324</v>
      </c>
      <c r="B5085" s="160">
        <v>20.571704405189507</v>
      </c>
      <c r="E5085" s="147">
        <f t="shared" si="1029"/>
        <v>8.2286817620748961E-3</v>
      </c>
      <c r="F5085" s="160"/>
      <c r="W5085" s="146">
        <f t="shared" si="1032"/>
        <v>0.62113444668422135</v>
      </c>
      <c r="X5085" s="164">
        <v>6.1301203719143489</v>
      </c>
      <c r="Y5085" s="147">
        <f t="shared" si="1034"/>
        <v>3.9999999999995595E-4</v>
      </c>
      <c r="Z5085" s="122">
        <f t="shared" si="1035"/>
        <v>8.8754449677853557</v>
      </c>
      <c r="AA5085" s="122">
        <f t="shared" si="1036"/>
        <v>0.61929999999999996</v>
      </c>
      <c r="AB5085" s="122">
        <f t="shared" si="1033"/>
        <v>2.6434431697010194E-3</v>
      </c>
      <c r="AC5085" s="122">
        <f t="shared" si="1037"/>
        <v>10.152006890982022</v>
      </c>
      <c r="AD5085" s="122">
        <f t="shared" si="1030"/>
        <v>-125.00955251209795</v>
      </c>
      <c r="AE5085" s="122">
        <f t="shared" si="1031"/>
        <v>2.1042109272573431E-4</v>
      </c>
      <c r="AF5085" s="122">
        <f t="shared" si="1038"/>
        <v>0.9432021956943577</v>
      </c>
      <c r="AG5085" s="122">
        <f t="shared" si="1039"/>
        <v>0.52605273181439371</v>
      </c>
      <c r="AH5085" s="87">
        <f t="shared" si="1040"/>
        <v>-0.19393910998007483</v>
      </c>
      <c r="AI5085" s="122">
        <f t="shared" si="1041"/>
        <v>1.0903749756856735</v>
      </c>
    </row>
    <row r="5086" spans="1:35" x14ac:dyDescent="0.25">
      <c r="A5086" s="90">
        <v>2.0327999999999999</v>
      </c>
      <c r="B5086" s="160">
        <v>20.571704405189507</v>
      </c>
      <c r="E5086" s="147">
        <f t="shared" si="1029"/>
        <v>8.2286817620748961E-3</v>
      </c>
      <c r="F5086" s="160"/>
      <c r="W5086" s="146">
        <f t="shared" si="1032"/>
        <v>0.62113444668422135</v>
      </c>
      <c r="X5086" s="164">
        <v>6.1301203719143489</v>
      </c>
      <c r="Y5086" s="147">
        <f t="shared" si="1034"/>
        <v>3.9999999999995595E-4</v>
      </c>
      <c r="Z5086" s="122">
        <f t="shared" si="1035"/>
        <v>8.8754449677853557</v>
      </c>
      <c r="AA5086" s="122">
        <f t="shared" si="1036"/>
        <v>0.61929999999999996</v>
      </c>
      <c r="AB5086" s="122">
        <f t="shared" si="1033"/>
        <v>2.6434431697010194E-3</v>
      </c>
      <c r="AC5086" s="122">
        <f t="shared" si="1037"/>
        <v>10.154650334151723</v>
      </c>
      <c r="AD5086" s="122">
        <f t="shared" si="1030"/>
        <v>-124.99242489498386</v>
      </c>
      <c r="AE5086" s="122">
        <f t="shared" si="1031"/>
        <v>2.1039226283364596E-4</v>
      </c>
      <c r="AF5086" s="122">
        <f t="shared" si="1038"/>
        <v>0.9434125879571913</v>
      </c>
      <c r="AG5086" s="122">
        <f t="shared" si="1039"/>
        <v>0.52598065708417285</v>
      </c>
      <c r="AH5086" s="87">
        <f t="shared" si="1040"/>
        <v>-0.19414950224290847</v>
      </c>
      <c r="AI5086" s="122">
        <f t="shared" si="1041"/>
        <v>1.0903749756856735</v>
      </c>
    </row>
    <row r="5087" spans="1:35" x14ac:dyDescent="0.25">
      <c r="A5087" s="90">
        <v>2.0331999999999999</v>
      </c>
      <c r="B5087" s="160">
        <v>20.571704405189507</v>
      </c>
      <c r="E5087" s="147">
        <f t="shared" si="1029"/>
        <v>8.2286817620748961E-3</v>
      </c>
      <c r="F5087" s="160"/>
      <c r="W5087" s="146">
        <f t="shared" si="1032"/>
        <v>0.62113444668422135</v>
      </c>
      <c r="X5087" s="164">
        <v>6.1301203719143489</v>
      </c>
      <c r="Y5087" s="147">
        <f t="shared" si="1034"/>
        <v>3.9999999999995595E-4</v>
      </c>
      <c r="Z5087" s="122">
        <f t="shared" si="1035"/>
        <v>8.8754449677853557</v>
      </c>
      <c r="AA5087" s="122">
        <f t="shared" si="1036"/>
        <v>0.61929999999999996</v>
      </c>
      <c r="AB5087" s="122">
        <f t="shared" si="1033"/>
        <v>2.6434431697010194E-3</v>
      </c>
      <c r="AC5087" s="122">
        <f t="shared" si="1037"/>
        <v>10.157293777321424</v>
      </c>
      <c r="AD5087" s="122">
        <f t="shared" si="1030"/>
        <v>-124.97529240326853</v>
      </c>
      <c r="AE5087" s="122">
        <f t="shared" si="1031"/>
        <v>2.1036342473643334E-4</v>
      </c>
      <c r="AF5087" s="122">
        <f t="shared" si="1038"/>
        <v>0.94362295138192775</v>
      </c>
      <c r="AG5087" s="122">
        <f t="shared" si="1039"/>
        <v>0.52590856184114132</v>
      </c>
      <c r="AH5087" s="87">
        <f t="shared" si="1040"/>
        <v>-0.1943598656676449</v>
      </c>
      <c r="AI5087" s="122">
        <f t="shared" si="1041"/>
        <v>1.0903749756856735</v>
      </c>
    </row>
    <row r="5088" spans="1:35" x14ac:dyDescent="0.25">
      <c r="A5088" s="90">
        <v>2.0335999999999999</v>
      </c>
      <c r="B5088" s="160">
        <v>20.571704405189507</v>
      </c>
      <c r="E5088" s="147">
        <f t="shared" si="1029"/>
        <v>8.2286817620748961E-3</v>
      </c>
      <c r="F5088" s="160"/>
      <c r="W5088" s="146">
        <f t="shared" si="1032"/>
        <v>0.62113444668422135</v>
      </c>
      <c r="X5088" s="164">
        <v>6.1301203719143489</v>
      </c>
      <c r="Y5088" s="147">
        <f t="shared" si="1034"/>
        <v>3.9999999999995595E-4</v>
      </c>
      <c r="Z5088" s="122">
        <f t="shared" si="1035"/>
        <v>8.8754449677853557</v>
      </c>
      <c r="AA5088" s="122">
        <f t="shared" si="1036"/>
        <v>0.61929999999999996</v>
      </c>
      <c r="AB5088" s="122">
        <f t="shared" si="1033"/>
        <v>2.6434431697010194E-3</v>
      </c>
      <c r="AC5088" s="122">
        <f t="shared" si="1037"/>
        <v>10.159937220491125</v>
      </c>
      <c r="AD5088" s="122">
        <f t="shared" si="1030"/>
        <v>-124.95815503695199</v>
      </c>
      <c r="AE5088" s="122">
        <f t="shared" si="1031"/>
        <v>2.1033457843409642E-4</v>
      </c>
      <c r="AF5088" s="122">
        <f t="shared" si="1038"/>
        <v>0.94383328596036187</v>
      </c>
      <c r="AG5088" s="122">
        <f t="shared" si="1039"/>
        <v>0.525836446085299</v>
      </c>
      <c r="AH5088" s="87">
        <f t="shared" si="1040"/>
        <v>-0.19457020024607899</v>
      </c>
      <c r="AI5088" s="122">
        <f t="shared" si="1041"/>
        <v>1.0903749756856735</v>
      </c>
    </row>
    <row r="5089" spans="1:35" x14ac:dyDescent="0.25">
      <c r="A5089" s="90">
        <v>2.0339999999999998</v>
      </c>
      <c r="B5089" s="160">
        <v>20.571704405189507</v>
      </c>
      <c r="E5089" s="147">
        <f t="shared" si="1029"/>
        <v>8.2286817620748961E-3</v>
      </c>
      <c r="F5089" s="160"/>
      <c r="W5089" s="146">
        <f t="shared" si="1032"/>
        <v>0.62113444668422135</v>
      </c>
      <c r="X5089" s="164">
        <v>6.1301203719143489</v>
      </c>
      <c r="Y5089" s="147">
        <f t="shared" si="1034"/>
        <v>3.9999999999995595E-4</v>
      </c>
      <c r="Z5089" s="122">
        <f t="shared" si="1035"/>
        <v>8.8754449677853557</v>
      </c>
      <c r="AA5089" s="122">
        <f t="shared" si="1036"/>
        <v>0.61929999999999996</v>
      </c>
      <c r="AB5089" s="122">
        <f t="shared" si="1033"/>
        <v>2.6434431697010194E-3</v>
      </c>
      <c r="AC5089" s="122">
        <f t="shared" si="1037"/>
        <v>10.162580663660826</v>
      </c>
      <c r="AD5089" s="122">
        <f t="shared" si="1030"/>
        <v>-124.94101279603422</v>
      </c>
      <c r="AE5089" s="122">
        <f t="shared" si="1031"/>
        <v>2.1030572392663518E-4</v>
      </c>
      <c r="AF5089" s="122">
        <f t="shared" si="1038"/>
        <v>0.94404359168428853</v>
      </c>
      <c r="AG5089" s="122">
        <f t="shared" si="1039"/>
        <v>0.52576430981664579</v>
      </c>
      <c r="AH5089" s="87">
        <f t="shared" si="1040"/>
        <v>-0.19478050597000562</v>
      </c>
      <c r="AI5089" s="122">
        <f t="shared" si="1041"/>
        <v>1.1459260297187408</v>
      </c>
    </row>
    <row r="5090" spans="1:35" x14ac:dyDescent="0.25">
      <c r="A5090" s="90">
        <v>2.0344000000000002</v>
      </c>
      <c r="B5090" s="160">
        <v>19.574449928610889</v>
      </c>
      <c r="E5090" s="147">
        <f t="shared" si="1029"/>
        <v>8.0292308667681087E-3</v>
      </c>
      <c r="F5090" s="160"/>
      <c r="W5090" s="146">
        <f t="shared" si="1032"/>
        <v>0.59655925288583023</v>
      </c>
      <c r="X5090" s="164">
        <v>5.8875820664774761</v>
      </c>
      <c r="Y5090" s="147">
        <f t="shared" si="1034"/>
        <v>4.0000000000040004E-4</v>
      </c>
      <c r="Z5090" s="122">
        <f t="shared" si="1035"/>
        <v>8.8754449677853557</v>
      </c>
      <c r="AA5090" s="122">
        <f t="shared" si="1036"/>
        <v>0.61929999999999996</v>
      </c>
      <c r="AB5090" s="122">
        <f t="shared" si="1033"/>
        <v>2.5781749995283892E-3</v>
      </c>
      <c r="AC5090" s="122">
        <f t="shared" si="1037"/>
        <v>10.165158838660354</v>
      </c>
      <c r="AD5090" s="122">
        <f t="shared" si="1030"/>
        <v>-121.83983477042435</v>
      </c>
      <c r="AE5090" s="122">
        <f t="shared" si="1031"/>
        <v>2.0508569669053486E-4</v>
      </c>
      <c r="AF5090" s="122">
        <f t="shared" si="1038"/>
        <v>0.94424867738097906</v>
      </c>
      <c r="AG5090" s="122">
        <f t="shared" si="1039"/>
        <v>0.51271424172582436</v>
      </c>
      <c r="AH5090" s="87">
        <f t="shared" si="1040"/>
        <v>-0.19498559166669616</v>
      </c>
      <c r="AI5090" s="122">
        <f t="shared" si="1041"/>
        <v>1.1931323283768034</v>
      </c>
    </row>
    <row r="5091" spans="1:35" x14ac:dyDescent="0.25">
      <c r="A5091" s="90">
        <v>2.0348000000000002</v>
      </c>
      <c r="B5091" s="160">
        <v>19.574449928610889</v>
      </c>
      <c r="E5091" s="147">
        <f t="shared" si="1029"/>
        <v>7.8297799714434936E-3</v>
      </c>
      <c r="F5091" s="160"/>
      <c r="W5091" s="146">
        <f t="shared" si="1032"/>
        <v>0.59655925288583023</v>
      </c>
      <c r="X5091" s="164">
        <v>5.8875820664774761</v>
      </c>
      <c r="Y5091" s="147">
        <f t="shared" si="1034"/>
        <v>3.9999999999995595E-4</v>
      </c>
      <c r="Z5091" s="122">
        <f t="shared" si="1035"/>
        <v>8.8754449677853557</v>
      </c>
      <c r="AA5091" s="122">
        <f t="shared" si="1036"/>
        <v>0.61929999999999996</v>
      </c>
      <c r="AB5091" s="122">
        <f t="shared" si="1033"/>
        <v>2.5781749995255269E-3</v>
      </c>
      <c r="AC5091" s="122">
        <f t="shared" si="1037"/>
        <v>10.167737013659879</v>
      </c>
      <c r="AD5091" s="122">
        <f t="shared" si="1030"/>
        <v>-121.82351948110788</v>
      </c>
      <c r="AE5091" s="122">
        <f t="shared" si="1031"/>
        <v>2.0505823414117665E-4</v>
      </c>
      <c r="AF5091" s="122">
        <f t="shared" si="1038"/>
        <v>0.94445373561512025</v>
      </c>
      <c r="AG5091" s="122">
        <f t="shared" si="1039"/>
        <v>0.51264558535299809</v>
      </c>
      <c r="AH5091" s="87">
        <f t="shared" si="1040"/>
        <v>-0.19519064990083734</v>
      </c>
      <c r="AI5091" s="122">
        <f t="shared" si="1041"/>
        <v>1.1931323283768034</v>
      </c>
    </row>
    <row r="5092" spans="1:35" x14ac:dyDescent="0.25">
      <c r="A5092" s="90">
        <v>2.0352000000000001</v>
      </c>
      <c r="B5092" s="160">
        <v>19.574449928610889</v>
      </c>
      <c r="E5092" s="147">
        <f t="shared" si="1029"/>
        <v>7.8297799714434936E-3</v>
      </c>
      <c r="F5092" s="160"/>
      <c r="W5092" s="146">
        <f t="shared" si="1032"/>
        <v>0.59655925288583023</v>
      </c>
      <c r="X5092" s="164">
        <v>5.8875820664774761</v>
      </c>
      <c r="Y5092" s="147">
        <f t="shared" si="1034"/>
        <v>3.9999999999995595E-4</v>
      </c>
      <c r="Z5092" s="122">
        <f t="shared" si="1035"/>
        <v>8.8754449677853557</v>
      </c>
      <c r="AA5092" s="122">
        <f t="shared" si="1036"/>
        <v>0.61929999999999996</v>
      </c>
      <c r="AB5092" s="122">
        <f t="shared" si="1033"/>
        <v>2.5781749995255269E-3</v>
      </c>
      <c r="AC5092" s="122">
        <f t="shared" si="1037"/>
        <v>10.170315188659405</v>
      </c>
      <c r="AD5092" s="122">
        <f t="shared" si="1030"/>
        <v>-121.80719966955411</v>
      </c>
      <c r="AE5092" s="122">
        <f t="shared" si="1031"/>
        <v>2.0503076397980727E-4</v>
      </c>
      <c r="AF5092" s="122">
        <f t="shared" si="1038"/>
        <v>0.94465876637910007</v>
      </c>
      <c r="AG5092" s="122">
        <f t="shared" si="1039"/>
        <v>0.51257690994957461</v>
      </c>
      <c r="AH5092" s="87">
        <f t="shared" si="1040"/>
        <v>-0.19539568066481716</v>
      </c>
      <c r="AI5092" s="122">
        <f t="shared" si="1041"/>
        <v>1.135292854690594</v>
      </c>
    </row>
    <row r="5093" spans="1:35" x14ac:dyDescent="0.25">
      <c r="A5093" s="90">
        <v>2.0356000000000001</v>
      </c>
      <c r="B5093" s="160">
        <v>19.574449928610889</v>
      </c>
      <c r="E5093" s="147">
        <f t="shared" si="1029"/>
        <v>7.8297799714434936E-3</v>
      </c>
      <c r="F5093" s="160"/>
      <c r="W5093" s="146">
        <f t="shared" si="1032"/>
        <v>0.59655925288583023</v>
      </c>
      <c r="X5093" s="164">
        <v>5.8875820664774761</v>
      </c>
      <c r="Y5093" s="147">
        <f t="shared" si="1034"/>
        <v>3.9999999999995595E-4</v>
      </c>
      <c r="Z5093" s="122">
        <f t="shared" si="1035"/>
        <v>8.8754449677853557</v>
      </c>
      <c r="AA5093" s="122">
        <f t="shared" si="1036"/>
        <v>0.61929999999999996</v>
      </c>
      <c r="AB5093" s="122">
        <f t="shared" si="1033"/>
        <v>2.5781749995255269E-3</v>
      </c>
      <c r="AC5093" s="122">
        <f t="shared" si="1037"/>
        <v>10.172893363658931</v>
      </c>
      <c r="AD5093" s="122">
        <f t="shared" si="1030"/>
        <v>-121.79087533562776</v>
      </c>
      <c r="AE5093" s="122">
        <f t="shared" si="1031"/>
        <v>2.0500328620619897E-4</v>
      </c>
      <c r="AF5093" s="122">
        <f t="shared" si="1038"/>
        <v>0.94486376966530627</v>
      </c>
      <c r="AG5093" s="122">
        <f t="shared" si="1039"/>
        <v>0.51250821551555392</v>
      </c>
      <c r="AH5093" s="87">
        <f t="shared" si="1040"/>
        <v>-0.19560068395102337</v>
      </c>
      <c r="AI5093" s="122">
        <f t="shared" si="1041"/>
        <v>1.135292854690594</v>
      </c>
    </row>
    <row r="5094" spans="1:35" x14ac:dyDescent="0.25">
      <c r="A5094" s="90">
        <v>2.036</v>
      </c>
      <c r="B5094" s="160">
        <v>19.574449928610889</v>
      </c>
      <c r="E5094" s="147">
        <f t="shared" si="1029"/>
        <v>7.8297799714434936E-3</v>
      </c>
      <c r="F5094" s="160"/>
      <c r="W5094" s="146">
        <f t="shared" si="1032"/>
        <v>0.59655925288583023</v>
      </c>
      <c r="X5094" s="164">
        <v>5.8875820664774761</v>
      </c>
      <c r="Y5094" s="147">
        <f t="shared" si="1034"/>
        <v>3.9999999999995595E-4</v>
      </c>
      <c r="Z5094" s="122">
        <f t="shared" si="1035"/>
        <v>8.8754449677853557</v>
      </c>
      <c r="AA5094" s="122">
        <f t="shared" si="1036"/>
        <v>0.61929999999999996</v>
      </c>
      <c r="AB5094" s="122">
        <f t="shared" si="1033"/>
        <v>2.5781749995255269E-3</v>
      </c>
      <c r="AC5094" s="122">
        <f t="shared" si="1037"/>
        <v>10.175471538658456</v>
      </c>
      <c r="AD5094" s="122">
        <f t="shared" si="1030"/>
        <v>-121.77454647932888</v>
      </c>
      <c r="AE5094" s="122">
        <f t="shared" si="1031"/>
        <v>2.0497580082035185E-4</v>
      </c>
      <c r="AF5094" s="122">
        <f t="shared" si="1038"/>
        <v>0.94506874546612663</v>
      </c>
      <c r="AG5094" s="122">
        <f t="shared" si="1039"/>
        <v>0.51243950205093602</v>
      </c>
      <c r="AH5094" s="87">
        <f t="shared" si="1040"/>
        <v>-0.19580565975184372</v>
      </c>
      <c r="AI5094" s="122">
        <f t="shared" si="1041"/>
        <v>1.135292854690594</v>
      </c>
    </row>
    <row r="5095" spans="1:35" x14ac:dyDescent="0.25">
      <c r="A5095" s="90">
        <v>2.0364</v>
      </c>
      <c r="B5095" s="160">
        <v>20.571704405189507</v>
      </c>
      <c r="E5095" s="147">
        <f t="shared" si="1029"/>
        <v>8.0292308667591957E-3</v>
      </c>
      <c r="F5095" s="160"/>
      <c r="W5095" s="146">
        <f t="shared" si="1032"/>
        <v>0.62113444668422169</v>
      </c>
      <c r="X5095" s="164">
        <v>6.1301203719143524</v>
      </c>
      <c r="Y5095" s="147">
        <f t="shared" si="1034"/>
        <v>3.9999999999995595E-4</v>
      </c>
      <c r="Z5095" s="122">
        <f t="shared" si="1035"/>
        <v>8.8754449677853557</v>
      </c>
      <c r="AA5095" s="122">
        <f t="shared" si="1036"/>
        <v>0.61929999999999996</v>
      </c>
      <c r="AB5095" s="122">
        <f t="shared" si="1033"/>
        <v>2.6434431697010203E-3</v>
      </c>
      <c r="AC5095" s="122">
        <f t="shared" si="1037"/>
        <v>10.178114981828157</v>
      </c>
      <c r="AD5095" s="122">
        <f t="shared" si="1030"/>
        <v>-124.84017711851942</v>
      </c>
      <c r="AE5095" s="122">
        <f t="shared" si="1031"/>
        <v>2.1013599326988113E-4</v>
      </c>
      <c r="AF5095" s="122">
        <f t="shared" si="1038"/>
        <v>0.94527888145939654</v>
      </c>
      <c r="AG5095" s="122">
        <f t="shared" si="1039"/>
        <v>0.52533998317476072</v>
      </c>
      <c r="AH5095" s="87">
        <f t="shared" si="1040"/>
        <v>-0.1960157957451136</v>
      </c>
      <c r="AI5095" s="122">
        <f t="shared" si="1041"/>
        <v>1.0903749756856729</v>
      </c>
    </row>
    <row r="5096" spans="1:35" x14ac:dyDescent="0.25">
      <c r="A5096" s="90">
        <v>2.0367999999999999</v>
      </c>
      <c r="B5096" s="160">
        <v>20.571704405189507</v>
      </c>
      <c r="E5096" s="147">
        <f t="shared" si="1029"/>
        <v>8.2286817620748961E-3</v>
      </c>
      <c r="F5096" s="160"/>
      <c r="W5096" s="146">
        <f t="shared" si="1032"/>
        <v>0.62113444668422169</v>
      </c>
      <c r="X5096" s="164">
        <v>6.1301203719143524</v>
      </c>
      <c r="Y5096" s="147">
        <f t="shared" si="1034"/>
        <v>3.9999999999995595E-4</v>
      </c>
      <c r="Z5096" s="122">
        <f t="shared" si="1035"/>
        <v>8.8754449677853557</v>
      </c>
      <c r="AA5096" s="122">
        <f t="shared" si="1036"/>
        <v>0.61929999999999996</v>
      </c>
      <c r="AB5096" s="122">
        <f t="shared" si="1033"/>
        <v>2.6434431697010203E-3</v>
      </c>
      <c r="AC5096" s="122">
        <f t="shared" si="1037"/>
        <v>10.180758424997858</v>
      </c>
      <c r="AD5096" s="122">
        <f t="shared" si="1030"/>
        <v>-124.82300135717696</v>
      </c>
      <c r="AE5096" s="122">
        <f t="shared" si="1031"/>
        <v>2.1010708233949664E-4</v>
      </c>
      <c r="AF5096" s="122">
        <f t="shared" si="1038"/>
        <v>0.94548898854173602</v>
      </c>
      <c r="AG5096" s="122">
        <f t="shared" si="1039"/>
        <v>0.52526770584879945</v>
      </c>
      <c r="AH5096" s="87">
        <f t="shared" si="1040"/>
        <v>-0.19622590282745309</v>
      </c>
      <c r="AI5096" s="122">
        <f t="shared" si="1041"/>
        <v>1.1459260297187404</v>
      </c>
    </row>
    <row r="5097" spans="1:35" x14ac:dyDescent="0.25">
      <c r="A5097" s="90">
        <v>2.0371999999999999</v>
      </c>
      <c r="B5097" s="160">
        <v>20.571704405189507</v>
      </c>
      <c r="E5097" s="147">
        <f t="shared" si="1029"/>
        <v>8.2286817620748961E-3</v>
      </c>
      <c r="F5097" s="160"/>
      <c r="W5097" s="146">
        <f t="shared" si="1032"/>
        <v>0.62113444668422169</v>
      </c>
      <c r="X5097" s="164">
        <v>6.1301203719143524</v>
      </c>
      <c r="Y5097" s="147">
        <f t="shared" si="1034"/>
        <v>3.9999999999995595E-4</v>
      </c>
      <c r="Z5097" s="122">
        <f t="shared" si="1035"/>
        <v>8.8754449677853557</v>
      </c>
      <c r="AA5097" s="122">
        <f t="shared" si="1036"/>
        <v>0.61929999999999996</v>
      </c>
      <c r="AB5097" s="122">
        <f t="shared" si="1033"/>
        <v>2.6434431697010203E-3</v>
      </c>
      <c r="AC5097" s="122">
        <f t="shared" si="1037"/>
        <v>10.183401868167559</v>
      </c>
      <c r="AD5097" s="122">
        <f t="shared" si="1030"/>
        <v>-124.8058207212333</v>
      </c>
      <c r="AE5097" s="122">
        <f t="shared" si="1031"/>
        <v>2.1007816320398786E-4</v>
      </c>
      <c r="AF5097" s="122">
        <f t="shared" si="1038"/>
        <v>0.94569906670493997</v>
      </c>
      <c r="AG5097" s="122">
        <f t="shared" si="1039"/>
        <v>0.52519540801002751</v>
      </c>
      <c r="AH5097" s="87">
        <f t="shared" si="1040"/>
        <v>-0.19643598099065707</v>
      </c>
      <c r="AI5097" s="122">
        <f t="shared" si="1041"/>
        <v>1.1459260297187404</v>
      </c>
    </row>
    <row r="5098" spans="1:35" x14ac:dyDescent="0.25">
      <c r="A5098" s="90">
        <v>2.0375999999999999</v>
      </c>
      <c r="B5098" s="160">
        <v>19.574449928610889</v>
      </c>
      <c r="E5098" s="147">
        <f t="shared" si="1029"/>
        <v>8.0292308667591957E-3</v>
      </c>
      <c r="F5098" s="160"/>
      <c r="W5098" s="146">
        <f t="shared" si="1032"/>
        <v>0.59655925288583</v>
      </c>
      <c r="X5098" s="164">
        <v>5.8875820664774734</v>
      </c>
      <c r="Y5098" s="147">
        <f t="shared" si="1034"/>
        <v>3.9999999999995595E-4</v>
      </c>
      <c r="Z5098" s="122">
        <f t="shared" si="1035"/>
        <v>8.8754449677853557</v>
      </c>
      <c r="AA5098" s="122">
        <f t="shared" si="1036"/>
        <v>0.61929999999999996</v>
      </c>
      <c r="AB5098" s="122">
        <f t="shared" si="1033"/>
        <v>2.5781749995255256E-3</v>
      </c>
      <c r="AC5098" s="122">
        <f t="shared" si="1037"/>
        <v>10.185980043167085</v>
      </c>
      <c r="AD5098" s="122">
        <f t="shared" si="1030"/>
        <v>-121.7079441450701</v>
      </c>
      <c r="AE5098" s="122">
        <f t="shared" si="1031"/>
        <v>2.0486369310001218E-4</v>
      </c>
      <c r="AF5098" s="122">
        <f t="shared" si="1038"/>
        <v>0.94590393039803999</v>
      </c>
      <c r="AG5098" s="122">
        <f t="shared" si="1039"/>
        <v>0.5121592327500869</v>
      </c>
      <c r="AH5098" s="87">
        <f t="shared" si="1040"/>
        <v>-0.19664084468375709</v>
      </c>
      <c r="AI5098" s="122">
        <f t="shared" si="1041"/>
        <v>1.1931323283768036</v>
      </c>
    </row>
    <row r="5099" spans="1:35" x14ac:dyDescent="0.25">
      <c r="A5099" s="90">
        <v>2.0379999999999998</v>
      </c>
      <c r="B5099" s="160">
        <v>19.574449928610889</v>
      </c>
      <c r="E5099" s="147">
        <f t="shared" si="1029"/>
        <v>7.8297799714434936E-3</v>
      </c>
      <c r="F5099" s="160"/>
      <c r="W5099" s="146">
        <f t="shared" si="1032"/>
        <v>0.59655925288583</v>
      </c>
      <c r="X5099" s="164">
        <v>5.8875820664774734</v>
      </c>
      <c r="Y5099" s="147">
        <f t="shared" si="1034"/>
        <v>3.9999999999995595E-4</v>
      </c>
      <c r="Z5099" s="122">
        <f t="shared" si="1035"/>
        <v>8.8754449677853557</v>
      </c>
      <c r="AA5099" s="122">
        <f t="shared" si="1036"/>
        <v>0.61929999999999996</v>
      </c>
      <c r="AB5099" s="122">
        <f t="shared" si="1033"/>
        <v>2.5781749995255256E-3</v>
      </c>
      <c r="AC5099" s="122">
        <f t="shared" si="1037"/>
        <v>10.188558218166611</v>
      </c>
      <c r="AD5099" s="122">
        <f t="shared" si="1030"/>
        <v>-121.69159233344809</v>
      </c>
      <c r="AE5099" s="122">
        <f t="shared" si="1031"/>
        <v>2.0483616907484445E-4</v>
      </c>
      <c r="AF5099" s="122">
        <f t="shared" si="1038"/>
        <v>0.94610876656711485</v>
      </c>
      <c r="AG5099" s="122">
        <f t="shared" si="1039"/>
        <v>0.51209042268716753</v>
      </c>
      <c r="AH5099" s="87">
        <f t="shared" si="1040"/>
        <v>-0.19684568085283194</v>
      </c>
      <c r="AI5099" s="122">
        <f t="shared" si="1041"/>
        <v>1.1931323283768036</v>
      </c>
    </row>
    <row r="5100" spans="1:35" x14ac:dyDescent="0.25">
      <c r="A5100" s="90">
        <v>2.0384000000000002</v>
      </c>
      <c r="B5100" s="160">
        <v>19.574449928610889</v>
      </c>
      <c r="E5100" s="147">
        <f t="shared" si="1029"/>
        <v>7.8297799714521863E-3</v>
      </c>
      <c r="F5100" s="160"/>
      <c r="W5100" s="146">
        <f t="shared" si="1032"/>
        <v>0.59655925288583</v>
      </c>
      <c r="X5100" s="164">
        <v>5.8875820664774734</v>
      </c>
      <c r="Y5100" s="147">
        <f t="shared" si="1034"/>
        <v>4.0000000000040004E-4</v>
      </c>
      <c r="Z5100" s="122">
        <f t="shared" si="1035"/>
        <v>8.8754449677853557</v>
      </c>
      <c r="AA5100" s="122">
        <f t="shared" si="1036"/>
        <v>0.61929999999999996</v>
      </c>
      <c r="AB5100" s="122">
        <f t="shared" si="1033"/>
        <v>2.5781749995283879E-3</v>
      </c>
      <c r="AC5100" s="122">
        <f t="shared" si="1037"/>
        <v>10.191136393166138</v>
      </c>
      <c r="AD5100" s="122">
        <f t="shared" si="1030"/>
        <v>-121.67523599958858</v>
      </c>
      <c r="AE5100" s="122">
        <f t="shared" si="1031"/>
        <v>2.0480863743766519E-4</v>
      </c>
      <c r="AF5100" s="122">
        <f t="shared" si="1038"/>
        <v>0.9463135752045525</v>
      </c>
      <c r="AG5100" s="122">
        <f t="shared" si="1039"/>
        <v>0.51202159359365085</v>
      </c>
      <c r="AH5100" s="87">
        <f t="shared" si="1040"/>
        <v>-0.1970504894902696</v>
      </c>
      <c r="AI5100" s="122">
        <f t="shared" si="1041"/>
        <v>1.1931323283768036</v>
      </c>
    </row>
    <row r="5101" spans="1:35" x14ac:dyDescent="0.25">
      <c r="A5101" s="90">
        <v>2.0388000000000002</v>
      </c>
      <c r="B5101" s="160">
        <v>19.574449928610889</v>
      </c>
      <c r="E5101" s="147">
        <f t="shared" si="1029"/>
        <v>7.8297799714434936E-3</v>
      </c>
      <c r="F5101" s="160"/>
      <c r="W5101" s="146">
        <f t="shared" si="1032"/>
        <v>0.59655925288583</v>
      </c>
      <c r="X5101" s="164">
        <v>5.8875820664774734</v>
      </c>
      <c r="Y5101" s="147">
        <f t="shared" si="1034"/>
        <v>3.9999999999995595E-4</v>
      </c>
      <c r="Z5101" s="122">
        <f t="shared" si="1035"/>
        <v>8.8754449677853557</v>
      </c>
      <c r="AA5101" s="122">
        <f t="shared" si="1036"/>
        <v>0.61929999999999996</v>
      </c>
      <c r="AB5101" s="122">
        <f t="shared" si="1033"/>
        <v>2.5781749995255256E-3</v>
      </c>
      <c r="AC5101" s="122">
        <f t="shared" si="1037"/>
        <v>10.193714568165664</v>
      </c>
      <c r="AD5101" s="122">
        <f t="shared" si="1030"/>
        <v>-121.65887514308635</v>
      </c>
      <c r="AE5101" s="122">
        <f t="shared" si="1031"/>
        <v>2.0478109818779228E-4</v>
      </c>
      <c r="AF5101" s="122">
        <f t="shared" si="1038"/>
        <v>0.94651835630274028</v>
      </c>
      <c r="AG5101" s="122">
        <f t="shared" si="1039"/>
        <v>0.51195274546953706</v>
      </c>
      <c r="AH5101" s="87">
        <f t="shared" si="1040"/>
        <v>-0.19725527058845738</v>
      </c>
      <c r="AI5101" s="122">
        <f t="shared" si="1041"/>
        <v>1.1931323283768036</v>
      </c>
    </row>
    <row r="5102" spans="1:35" x14ac:dyDescent="0.25">
      <c r="A5102" s="90">
        <v>2.0392000000000001</v>
      </c>
      <c r="B5102" s="160">
        <v>19.574449928610889</v>
      </c>
      <c r="E5102" s="147">
        <f t="shared" si="1029"/>
        <v>7.8297799714434936E-3</v>
      </c>
      <c r="F5102" s="160"/>
      <c r="W5102" s="146">
        <f t="shared" si="1032"/>
        <v>0.59655925288583</v>
      </c>
      <c r="X5102" s="164">
        <v>5.8875820664774734</v>
      </c>
      <c r="Y5102" s="147">
        <f t="shared" si="1034"/>
        <v>3.9999999999995595E-4</v>
      </c>
      <c r="Z5102" s="122">
        <f t="shared" si="1035"/>
        <v>8.8754449677853557</v>
      </c>
      <c r="AA5102" s="122">
        <f t="shared" si="1036"/>
        <v>0.61929999999999996</v>
      </c>
      <c r="AB5102" s="122">
        <f t="shared" si="1033"/>
        <v>2.5781749995255256E-3</v>
      </c>
      <c r="AC5102" s="122">
        <f t="shared" si="1037"/>
        <v>10.19629274316519</v>
      </c>
      <c r="AD5102" s="122">
        <f t="shared" si="1030"/>
        <v>-121.64250976434664</v>
      </c>
      <c r="AE5102" s="122">
        <f t="shared" si="1031"/>
        <v>2.0475355132590787E-4</v>
      </c>
      <c r="AF5102" s="122">
        <f t="shared" si="1038"/>
        <v>0.94672310985406616</v>
      </c>
      <c r="AG5102" s="122">
        <f t="shared" si="1039"/>
        <v>0.51188387831482607</v>
      </c>
      <c r="AH5102" s="87">
        <f t="shared" si="1040"/>
        <v>-0.19746002413978328</v>
      </c>
      <c r="AI5102" s="122">
        <f t="shared" si="1041"/>
        <v>1.1931323283768036</v>
      </c>
    </row>
    <row r="5103" spans="1:35" x14ac:dyDescent="0.25">
      <c r="A5103" s="90">
        <v>2.0396000000000001</v>
      </c>
      <c r="B5103" s="160">
        <v>19.574449928610889</v>
      </c>
      <c r="E5103" s="147">
        <f t="shared" si="1029"/>
        <v>7.8297799714434936E-3</v>
      </c>
      <c r="F5103" s="160"/>
      <c r="W5103" s="146">
        <f t="shared" si="1032"/>
        <v>0.59655925288583</v>
      </c>
      <c r="X5103" s="164">
        <v>5.8875820664774734</v>
      </c>
      <c r="Y5103" s="147">
        <f t="shared" si="1034"/>
        <v>3.9999999999995595E-4</v>
      </c>
      <c r="Z5103" s="122">
        <f t="shared" si="1035"/>
        <v>8.8754449677853557</v>
      </c>
      <c r="AA5103" s="122">
        <f t="shared" si="1036"/>
        <v>0.61929999999999996</v>
      </c>
      <c r="AB5103" s="122">
        <f t="shared" si="1033"/>
        <v>2.5781749995255256E-3</v>
      </c>
      <c r="AC5103" s="122">
        <f t="shared" si="1037"/>
        <v>10.198870918164715</v>
      </c>
      <c r="AD5103" s="122">
        <f t="shared" si="1030"/>
        <v>-121.62613986323437</v>
      </c>
      <c r="AE5103" s="122">
        <f t="shared" si="1031"/>
        <v>2.0472599685178461E-4</v>
      </c>
      <c r="AF5103" s="122">
        <f t="shared" si="1038"/>
        <v>0.946927835850918</v>
      </c>
      <c r="AG5103" s="122">
        <f t="shared" si="1039"/>
        <v>0.51181499212951787</v>
      </c>
      <c r="AH5103" s="87">
        <f t="shared" si="1040"/>
        <v>-0.19766475013663506</v>
      </c>
      <c r="AI5103" s="122">
        <f t="shared" si="1041"/>
        <v>1.1931323283768036</v>
      </c>
    </row>
    <row r="5104" spans="1:35" x14ac:dyDescent="0.25">
      <c r="A5104" s="90">
        <v>2.04</v>
      </c>
      <c r="B5104" s="160">
        <v>19.574449928610889</v>
      </c>
      <c r="E5104" s="147">
        <f t="shared" si="1029"/>
        <v>7.8297799714434936E-3</v>
      </c>
      <c r="F5104" s="160"/>
      <c r="W5104" s="146">
        <f t="shared" si="1032"/>
        <v>0.59655925288583</v>
      </c>
      <c r="X5104" s="164">
        <v>5.8875820664774734</v>
      </c>
      <c r="Y5104" s="147">
        <f t="shared" si="1034"/>
        <v>3.9999999999995595E-4</v>
      </c>
      <c r="Z5104" s="122">
        <f t="shared" si="1035"/>
        <v>8.8754449677853557</v>
      </c>
      <c r="AA5104" s="122">
        <f t="shared" si="1036"/>
        <v>0.61929999999999996</v>
      </c>
      <c r="AB5104" s="122">
        <f t="shared" si="1033"/>
        <v>2.5781749995255256E-3</v>
      </c>
      <c r="AC5104" s="122">
        <f t="shared" si="1037"/>
        <v>10.201449093164241</v>
      </c>
      <c r="AD5104" s="122">
        <f t="shared" si="1030"/>
        <v>-121.60976543974958</v>
      </c>
      <c r="AE5104" s="122">
        <f t="shared" si="1031"/>
        <v>2.0469843476542254E-4</v>
      </c>
      <c r="AF5104" s="122">
        <f t="shared" si="1038"/>
        <v>0.94713253428568345</v>
      </c>
      <c r="AG5104" s="122">
        <f t="shared" si="1039"/>
        <v>0.51174608691361267</v>
      </c>
      <c r="AH5104" s="87">
        <f t="shared" si="1040"/>
        <v>-0.19786944857140049</v>
      </c>
      <c r="AI5104" s="122">
        <f t="shared" si="1041"/>
        <v>1.1352928546905945</v>
      </c>
    </row>
    <row r="5105" spans="1:35" x14ac:dyDescent="0.25">
      <c r="A5105" s="90">
        <v>2.0404</v>
      </c>
      <c r="B5105" s="160">
        <v>19.574449928610889</v>
      </c>
      <c r="E5105" s="147">
        <f t="shared" si="1029"/>
        <v>7.8297799714434936E-3</v>
      </c>
      <c r="F5105" s="160"/>
      <c r="W5105" s="146">
        <f t="shared" si="1032"/>
        <v>0.59655925288583</v>
      </c>
      <c r="X5105" s="164">
        <v>5.8875820664774734</v>
      </c>
      <c r="Y5105" s="147">
        <f t="shared" si="1034"/>
        <v>3.9999999999995595E-4</v>
      </c>
      <c r="Z5105" s="122">
        <f t="shared" si="1035"/>
        <v>8.8754449677853557</v>
      </c>
      <c r="AA5105" s="122">
        <f t="shared" si="1036"/>
        <v>0.61929999999999996</v>
      </c>
      <c r="AB5105" s="122">
        <f t="shared" si="1033"/>
        <v>2.5781749995255256E-3</v>
      </c>
      <c r="AC5105" s="122">
        <f t="shared" si="1037"/>
        <v>10.204027268163767</v>
      </c>
      <c r="AD5105" s="122">
        <f t="shared" si="1030"/>
        <v>-121.5933864938922</v>
      </c>
      <c r="AE5105" s="122">
        <f t="shared" si="1031"/>
        <v>2.0467086506682151E-4</v>
      </c>
      <c r="AF5105" s="122">
        <f t="shared" si="1038"/>
        <v>0.94733720515075026</v>
      </c>
      <c r="AG5105" s="122">
        <f t="shared" si="1039"/>
        <v>0.51167716266711016</v>
      </c>
      <c r="AH5105" s="87">
        <f t="shared" si="1040"/>
        <v>-0.1980741194364673</v>
      </c>
      <c r="AI5105" s="122">
        <f t="shared" si="1041"/>
        <v>1.1352928546905945</v>
      </c>
    </row>
    <row r="5106" spans="1:35" x14ac:dyDescent="0.25">
      <c r="A5106" s="90">
        <v>2.0407999999999999</v>
      </c>
      <c r="B5106" s="160">
        <v>19.574449928610889</v>
      </c>
      <c r="E5106" s="147">
        <f t="shared" si="1029"/>
        <v>7.8297799714434936E-3</v>
      </c>
      <c r="F5106" s="160"/>
      <c r="W5106" s="146">
        <f t="shared" si="1032"/>
        <v>0.59655925288583</v>
      </c>
      <c r="X5106" s="164">
        <v>5.8875820664774734</v>
      </c>
      <c r="Y5106" s="147">
        <f t="shared" si="1034"/>
        <v>3.9999999999995595E-4</v>
      </c>
      <c r="Z5106" s="122">
        <f t="shared" si="1035"/>
        <v>8.8754449677853557</v>
      </c>
      <c r="AA5106" s="122">
        <f t="shared" si="1036"/>
        <v>0.61929999999999996</v>
      </c>
      <c r="AB5106" s="122">
        <f t="shared" si="1033"/>
        <v>2.5781749995255256E-3</v>
      </c>
      <c r="AC5106" s="122">
        <f t="shared" si="1037"/>
        <v>10.206605443163292</v>
      </c>
      <c r="AD5106" s="122">
        <f t="shared" si="1030"/>
        <v>-121.57700302566225</v>
      </c>
      <c r="AE5106" s="122">
        <f t="shared" si="1031"/>
        <v>2.0464328775598163E-4</v>
      </c>
      <c r="AF5106" s="122">
        <f t="shared" si="1038"/>
        <v>0.9475418484385062</v>
      </c>
      <c r="AG5106" s="122">
        <f t="shared" si="1039"/>
        <v>0.51160821939001044</v>
      </c>
      <c r="AH5106" s="87">
        <f t="shared" si="1040"/>
        <v>-0.19827876272422329</v>
      </c>
      <c r="AI5106" s="122">
        <f t="shared" si="1041"/>
        <v>1.1352928546905945</v>
      </c>
    </row>
    <row r="5107" spans="1:35" x14ac:dyDescent="0.25">
      <c r="A5107" s="90">
        <v>2.0411999999999999</v>
      </c>
      <c r="B5107" s="160">
        <v>19.574449928610889</v>
      </c>
      <c r="E5107" s="147">
        <f t="shared" si="1029"/>
        <v>7.8297799714434936E-3</v>
      </c>
      <c r="F5107" s="160"/>
      <c r="W5107" s="146">
        <f t="shared" si="1032"/>
        <v>0.59655925288583</v>
      </c>
      <c r="X5107" s="164">
        <v>5.8875820664774734</v>
      </c>
      <c r="Y5107" s="147">
        <f t="shared" si="1034"/>
        <v>3.9999999999995595E-4</v>
      </c>
      <c r="Z5107" s="122">
        <f t="shared" si="1035"/>
        <v>8.8754449677853557</v>
      </c>
      <c r="AA5107" s="122">
        <f t="shared" si="1036"/>
        <v>0.61929999999999996</v>
      </c>
      <c r="AB5107" s="122">
        <f t="shared" si="1033"/>
        <v>2.5781749995255256E-3</v>
      </c>
      <c r="AC5107" s="122">
        <f t="shared" si="1037"/>
        <v>10.209183618162818</v>
      </c>
      <c r="AD5107" s="122">
        <f t="shared" si="1030"/>
        <v>-121.56061503505977</v>
      </c>
      <c r="AE5107" s="122">
        <f t="shared" si="1031"/>
        <v>2.0461570283290288E-4</v>
      </c>
      <c r="AF5107" s="122">
        <f t="shared" si="1038"/>
        <v>0.94774646414133912</v>
      </c>
      <c r="AG5107" s="122">
        <f t="shared" si="1039"/>
        <v>0.51153925708231351</v>
      </c>
      <c r="AH5107" s="87">
        <f t="shared" si="1040"/>
        <v>-0.19848337842705618</v>
      </c>
      <c r="AI5107" s="122">
        <f t="shared" si="1041"/>
        <v>1.1352928546905945</v>
      </c>
    </row>
    <row r="5108" spans="1:35" x14ac:dyDescent="0.25">
      <c r="A5108" s="90">
        <v>2.0415999999999999</v>
      </c>
      <c r="B5108" s="160">
        <v>19.574449928610889</v>
      </c>
      <c r="E5108" s="147">
        <f t="shared" si="1029"/>
        <v>7.8297799714434936E-3</v>
      </c>
      <c r="F5108" s="160"/>
      <c r="W5108" s="146">
        <f t="shared" si="1032"/>
        <v>0.59655925288583</v>
      </c>
      <c r="X5108" s="164">
        <v>5.8875820664774734</v>
      </c>
      <c r="Y5108" s="147">
        <f t="shared" si="1034"/>
        <v>3.9999999999995595E-4</v>
      </c>
      <c r="Z5108" s="122">
        <f t="shared" si="1035"/>
        <v>8.8754449677853557</v>
      </c>
      <c r="AA5108" s="122">
        <f t="shared" si="1036"/>
        <v>0.61929999999999996</v>
      </c>
      <c r="AB5108" s="122">
        <f t="shared" si="1033"/>
        <v>2.5781749995255256E-3</v>
      </c>
      <c r="AC5108" s="122">
        <f t="shared" si="1037"/>
        <v>10.211761793162344</v>
      </c>
      <c r="AD5108" s="122">
        <f t="shared" si="1030"/>
        <v>-121.54422252208472</v>
      </c>
      <c r="AE5108" s="122">
        <f t="shared" si="1031"/>
        <v>2.0458811029758526E-4</v>
      </c>
      <c r="AF5108" s="122">
        <f t="shared" si="1038"/>
        <v>0.94795105225163667</v>
      </c>
      <c r="AG5108" s="122">
        <f t="shared" si="1039"/>
        <v>0.51147027574401949</v>
      </c>
      <c r="AH5108" s="87">
        <f t="shared" si="1040"/>
        <v>-0.19868796653735377</v>
      </c>
      <c r="AI5108" s="122">
        <f t="shared" si="1041"/>
        <v>1.1352928546905945</v>
      </c>
    </row>
    <row r="5109" spans="1:35" x14ac:dyDescent="0.25">
      <c r="A5109" s="90">
        <v>2.0419999999999998</v>
      </c>
      <c r="B5109" s="160">
        <v>20.571704405189507</v>
      </c>
      <c r="E5109" s="147">
        <f t="shared" si="1029"/>
        <v>8.0292308667591957E-3</v>
      </c>
      <c r="F5109" s="160"/>
      <c r="W5109" s="146">
        <f t="shared" si="1032"/>
        <v>0.62113444668422135</v>
      </c>
      <c r="X5109" s="164">
        <v>6.1301203719143489</v>
      </c>
      <c r="Y5109" s="147">
        <f t="shared" si="1034"/>
        <v>3.9999999999995595E-4</v>
      </c>
      <c r="Z5109" s="122">
        <f t="shared" si="1035"/>
        <v>8.8754449677853557</v>
      </c>
      <c r="AA5109" s="122">
        <f t="shared" si="1036"/>
        <v>0.61929999999999996</v>
      </c>
      <c r="AB5109" s="122">
        <f t="shared" si="1033"/>
        <v>2.6434431697010194E-3</v>
      </c>
      <c r="AC5109" s="122">
        <f t="shared" si="1037"/>
        <v>10.214405236332045</v>
      </c>
      <c r="AD5109" s="122">
        <f t="shared" si="1030"/>
        <v>-124.60395544060827</v>
      </c>
      <c r="AE5109" s="122">
        <f t="shared" si="1031"/>
        <v>2.0973837546713959E-4</v>
      </c>
      <c r="AF5109" s="122">
        <f t="shared" si="1038"/>
        <v>0.94816079062710379</v>
      </c>
      <c r="AG5109" s="122">
        <f t="shared" si="1039"/>
        <v>0.52434593866790669</v>
      </c>
      <c r="AH5109" s="87">
        <f t="shared" si="1040"/>
        <v>-0.19889770491282091</v>
      </c>
      <c r="AI5109" s="122">
        <f t="shared" si="1041"/>
        <v>1.1459260297187408</v>
      </c>
    </row>
    <row r="5110" spans="1:35" x14ac:dyDescent="0.25">
      <c r="A5110" s="90">
        <v>2.0424000000000002</v>
      </c>
      <c r="B5110" s="160">
        <v>20.571704405189507</v>
      </c>
      <c r="E5110" s="147">
        <f t="shared" si="1029"/>
        <v>8.2286817620840329E-3</v>
      </c>
      <c r="F5110" s="160"/>
      <c r="W5110" s="146">
        <f t="shared" si="1032"/>
        <v>0.62113444668422135</v>
      </c>
      <c r="X5110" s="164">
        <v>6.1301203719143489</v>
      </c>
      <c r="Y5110" s="147">
        <f t="shared" si="1034"/>
        <v>4.0000000000040004E-4</v>
      </c>
      <c r="Z5110" s="122">
        <f t="shared" si="1035"/>
        <v>8.8754449677853557</v>
      </c>
      <c r="AA5110" s="122">
        <f t="shared" si="1036"/>
        <v>0.61929999999999996</v>
      </c>
      <c r="AB5110" s="122">
        <f t="shared" si="1033"/>
        <v>2.6434431697039545E-3</v>
      </c>
      <c r="AC5110" s="122">
        <f t="shared" si="1037"/>
        <v>10.217048679501749</v>
      </c>
      <c r="AD5110" s="122">
        <f t="shared" si="1030"/>
        <v>-124.5867127589116</v>
      </c>
      <c r="AE5110" s="122">
        <f t="shared" si="1031"/>
        <v>2.0970935189373074E-4</v>
      </c>
      <c r="AF5110" s="122">
        <f t="shared" si="1038"/>
        <v>0.94837049997899747</v>
      </c>
      <c r="AG5110" s="122">
        <f t="shared" si="1039"/>
        <v>0.5242733797338025</v>
      </c>
      <c r="AH5110" s="87">
        <f t="shared" si="1040"/>
        <v>-0.19910741426471465</v>
      </c>
      <c r="AI5110" s="122">
        <f t="shared" si="1041"/>
        <v>1.1459260297187408</v>
      </c>
    </row>
    <row r="5111" spans="1:35" x14ac:dyDescent="0.25">
      <c r="A5111" s="90">
        <v>2.0428000000000002</v>
      </c>
      <c r="B5111" s="160">
        <v>19.574449928610889</v>
      </c>
      <c r="E5111" s="147">
        <f t="shared" ref="E5111:E5174" si="1042">+(B5110+B5111)/2*(A5111-A5110)</f>
        <v>8.0292308667591957E-3</v>
      </c>
      <c r="F5111" s="160"/>
      <c r="W5111" s="146">
        <f t="shared" si="1032"/>
        <v>0.59655925288583023</v>
      </c>
      <c r="X5111" s="164">
        <v>5.8875820664774761</v>
      </c>
      <c r="Y5111" s="147">
        <f t="shared" si="1034"/>
        <v>3.9999999999995595E-4</v>
      </c>
      <c r="Z5111" s="122">
        <f t="shared" si="1035"/>
        <v>8.8754449677853557</v>
      </c>
      <c r="AA5111" s="122">
        <f t="shared" si="1036"/>
        <v>0.61929999999999996</v>
      </c>
      <c r="AB5111" s="122">
        <f t="shared" si="1033"/>
        <v>2.5781749995255269E-3</v>
      </c>
      <c r="AC5111" s="122">
        <f t="shared" si="1037"/>
        <v>10.219626854501275</v>
      </c>
      <c r="AD5111" s="122">
        <f t="shared" si="1030"/>
        <v>-121.49418706755108</v>
      </c>
      <c r="AE5111" s="122">
        <f t="shared" si="1031"/>
        <v>2.0450388861367055E-4</v>
      </c>
      <c r="AF5111" s="122">
        <f t="shared" si="1038"/>
        <v>0.94857500386761118</v>
      </c>
      <c r="AG5111" s="122">
        <f t="shared" si="1039"/>
        <v>0.51125972153423271</v>
      </c>
      <c r="AH5111" s="87">
        <f t="shared" si="1040"/>
        <v>-0.19931191815332833</v>
      </c>
      <c r="AI5111" s="122">
        <f t="shared" si="1041"/>
        <v>1.1931323283768034</v>
      </c>
    </row>
    <row r="5112" spans="1:35" x14ac:dyDescent="0.25">
      <c r="A5112" s="90">
        <v>2.0432000000000001</v>
      </c>
      <c r="B5112" s="160">
        <v>19.574449928610889</v>
      </c>
      <c r="E5112" s="147">
        <f t="shared" si="1042"/>
        <v>7.8297799714434936E-3</v>
      </c>
      <c r="F5112" s="160"/>
      <c r="W5112" s="146">
        <f t="shared" si="1032"/>
        <v>0.59655925288583023</v>
      </c>
      <c r="X5112" s="164">
        <v>5.8875820664774761</v>
      </c>
      <c r="Y5112" s="147">
        <f t="shared" si="1034"/>
        <v>3.9999999999995595E-4</v>
      </c>
      <c r="Z5112" s="122">
        <f t="shared" si="1035"/>
        <v>8.8754449677853557</v>
      </c>
      <c r="AA5112" s="122">
        <f t="shared" si="1036"/>
        <v>0.61929999999999996</v>
      </c>
      <c r="AB5112" s="122">
        <f t="shared" si="1033"/>
        <v>2.5781749995255269E-3</v>
      </c>
      <c r="AC5112" s="122">
        <f t="shared" si="1037"/>
        <v>10.222205029500801</v>
      </c>
      <c r="AD5112" s="122">
        <f t="shared" si="1030"/>
        <v>-121.47777623611223</v>
      </c>
      <c r="AE5112" s="122">
        <f t="shared" si="1031"/>
        <v>2.0447626524397992E-4</v>
      </c>
      <c r="AF5112" s="122">
        <f t="shared" si="1038"/>
        <v>0.94877948013285518</v>
      </c>
      <c r="AG5112" s="122">
        <f t="shared" si="1039"/>
        <v>0.51119066311000616</v>
      </c>
      <c r="AH5112" s="87">
        <f t="shared" si="1040"/>
        <v>-0.1995163944185723</v>
      </c>
      <c r="AI5112" s="122">
        <f t="shared" si="1041"/>
        <v>1.135292854690594</v>
      </c>
    </row>
    <row r="5113" spans="1:35" x14ac:dyDescent="0.25">
      <c r="A5113" s="90">
        <v>2.0436000000000001</v>
      </c>
      <c r="B5113" s="160">
        <v>19.574449928610889</v>
      </c>
      <c r="E5113" s="147">
        <f t="shared" si="1042"/>
        <v>7.8297799714434936E-3</v>
      </c>
      <c r="F5113" s="160"/>
      <c r="W5113" s="146">
        <f t="shared" si="1032"/>
        <v>0.59655925288583023</v>
      </c>
      <c r="X5113" s="164">
        <v>5.8875820664774761</v>
      </c>
      <c r="Y5113" s="147">
        <f t="shared" si="1034"/>
        <v>3.9999999999995595E-4</v>
      </c>
      <c r="Z5113" s="122">
        <f t="shared" si="1035"/>
        <v>8.8754449677853557</v>
      </c>
      <c r="AA5113" s="122">
        <f t="shared" si="1036"/>
        <v>0.61929999999999996</v>
      </c>
      <c r="AB5113" s="122">
        <f t="shared" si="1033"/>
        <v>2.5781749995255269E-3</v>
      </c>
      <c r="AC5113" s="122">
        <f t="shared" si="1037"/>
        <v>10.224783204500326</v>
      </c>
      <c r="AD5113" s="122">
        <f t="shared" si="1030"/>
        <v>-121.46136088230085</v>
      </c>
      <c r="AE5113" s="122">
        <f t="shared" si="1031"/>
        <v>2.0444863426205049E-4</v>
      </c>
      <c r="AF5113" s="122">
        <f t="shared" si="1038"/>
        <v>0.94898392876711724</v>
      </c>
      <c r="AG5113" s="122">
        <f t="shared" si="1039"/>
        <v>0.51112158565518251</v>
      </c>
      <c r="AH5113" s="87">
        <f t="shared" si="1040"/>
        <v>-0.19972084305283436</v>
      </c>
      <c r="AI5113" s="122">
        <f t="shared" si="1041"/>
        <v>1.135292854690594</v>
      </c>
    </row>
    <row r="5114" spans="1:35" x14ac:dyDescent="0.25">
      <c r="A5114" s="90">
        <v>2.044</v>
      </c>
      <c r="B5114" s="160">
        <v>20.571704405189507</v>
      </c>
      <c r="E5114" s="147">
        <f t="shared" si="1042"/>
        <v>8.0292308667591957E-3</v>
      </c>
      <c r="F5114" s="160"/>
      <c r="W5114" s="146">
        <f t="shared" si="1032"/>
        <v>0.62113444668422169</v>
      </c>
      <c r="X5114" s="164">
        <v>6.1301203719143524</v>
      </c>
      <c r="Y5114" s="147">
        <f t="shared" si="1034"/>
        <v>3.9999999999995595E-4</v>
      </c>
      <c r="Z5114" s="122">
        <f t="shared" si="1035"/>
        <v>8.8754449677853557</v>
      </c>
      <c r="AA5114" s="122">
        <f t="shared" si="1036"/>
        <v>0.61929999999999996</v>
      </c>
      <c r="AB5114" s="122">
        <f t="shared" si="1033"/>
        <v>2.6434431697010203E-3</v>
      </c>
      <c r="AC5114" s="122">
        <f t="shared" si="1037"/>
        <v>10.227426647670027</v>
      </c>
      <c r="AD5114" s="122">
        <f t="shared" si="1030"/>
        <v>-124.51897209280226</v>
      </c>
      <c r="AE5114" s="122">
        <f t="shared" si="1031"/>
        <v>2.0959532808756349E-4</v>
      </c>
      <c r="AF5114" s="122">
        <f t="shared" si="1038"/>
        <v>0.94919352409520474</v>
      </c>
      <c r="AG5114" s="122">
        <f t="shared" si="1039"/>
        <v>0.52398832021896646</v>
      </c>
      <c r="AH5114" s="87">
        <f t="shared" si="1040"/>
        <v>-0.19993043838092192</v>
      </c>
      <c r="AI5114" s="122">
        <f t="shared" si="1041"/>
        <v>1.0903749756856729</v>
      </c>
    </row>
    <row r="5115" spans="1:35" x14ac:dyDescent="0.25">
      <c r="A5115" s="90">
        <v>2.0444</v>
      </c>
      <c r="B5115" s="160">
        <v>20.571704405189507</v>
      </c>
      <c r="E5115" s="147">
        <f t="shared" si="1042"/>
        <v>8.2286817620748961E-3</v>
      </c>
      <c r="F5115" s="160"/>
      <c r="W5115" s="146">
        <f t="shared" si="1032"/>
        <v>0.62113444668422169</v>
      </c>
      <c r="X5115" s="164">
        <v>6.1301203719143524</v>
      </c>
      <c r="Y5115" s="147">
        <f t="shared" si="1034"/>
        <v>3.9999999999995595E-4</v>
      </c>
      <c r="Z5115" s="122">
        <f t="shared" si="1035"/>
        <v>8.8754449677853557</v>
      </c>
      <c r="AA5115" s="122">
        <f t="shared" si="1036"/>
        <v>0.61929999999999996</v>
      </c>
      <c r="AB5115" s="122">
        <f t="shared" si="1033"/>
        <v>2.6434431697010203E-3</v>
      </c>
      <c r="AC5115" s="122">
        <f t="shared" si="1037"/>
        <v>10.230070090839728</v>
      </c>
      <c r="AD5115" s="122">
        <f t="shared" si="1030"/>
        <v>-124.50170539903147</v>
      </c>
      <c r="AE5115" s="122">
        <f t="shared" si="1031"/>
        <v>2.0956626409606845E-4</v>
      </c>
      <c r="AF5115" s="122">
        <f t="shared" si="1038"/>
        <v>0.94940309035930082</v>
      </c>
      <c r="AG5115" s="122">
        <f t="shared" si="1039"/>
        <v>0.52391566024022884</v>
      </c>
      <c r="AH5115" s="87">
        <f t="shared" si="1040"/>
        <v>-0.20014000464501799</v>
      </c>
      <c r="AI5115" s="122">
        <f t="shared" si="1041"/>
        <v>1.0903749756856729</v>
      </c>
    </row>
    <row r="5116" spans="1:35" x14ac:dyDescent="0.25">
      <c r="A5116" s="90">
        <v>2.0448</v>
      </c>
      <c r="B5116" s="160">
        <v>19.574449928610889</v>
      </c>
      <c r="E5116" s="147">
        <f t="shared" si="1042"/>
        <v>8.0292308667591957E-3</v>
      </c>
      <c r="F5116" s="160"/>
      <c r="W5116" s="146">
        <f t="shared" si="1032"/>
        <v>0.59655925288583</v>
      </c>
      <c r="X5116" s="164">
        <v>5.8875820664774734</v>
      </c>
      <c r="Y5116" s="147">
        <f t="shared" si="1034"/>
        <v>3.9999999999995595E-4</v>
      </c>
      <c r="Z5116" s="122">
        <f t="shared" si="1035"/>
        <v>8.8754449677853557</v>
      </c>
      <c r="AA5116" s="122">
        <f t="shared" si="1036"/>
        <v>0.61929999999999996</v>
      </c>
      <c r="AB5116" s="122">
        <f t="shared" si="1033"/>
        <v>2.5781749995255256E-3</v>
      </c>
      <c r="AC5116" s="122">
        <f t="shared" si="1037"/>
        <v>10.232648265839254</v>
      </c>
      <c r="AD5116" s="122">
        <f t="shared" si="1030"/>
        <v>-121.41125574879688</v>
      </c>
      <c r="AE5116" s="122">
        <f t="shared" si="1031"/>
        <v>2.0436429529169811E-4</v>
      </c>
      <c r="AF5116" s="122">
        <f t="shared" si="1038"/>
        <v>0.94960745465459251</v>
      </c>
      <c r="AG5116" s="122">
        <f t="shared" si="1039"/>
        <v>0.51091073822930155</v>
      </c>
      <c r="AH5116" s="87">
        <f t="shared" si="1040"/>
        <v>-0.20034436894030969</v>
      </c>
      <c r="AI5116" s="122">
        <f t="shared" si="1041"/>
        <v>1.1352928546905945</v>
      </c>
    </row>
    <row r="5117" spans="1:35" x14ac:dyDescent="0.25">
      <c r="A5117" s="90">
        <v>2.0451999999999999</v>
      </c>
      <c r="B5117" s="160">
        <v>19.574449928610889</v>
      </c>
      <c r="E5117" s="147">
        <f t="shared" si="1042"/>
        <v>7.8297799714434936E-3</v>
      </c>
      <c r="F5117" s="160"/>
      <c r="W5117" s="146">
        <f t="shared" si="1032"/>
        <v>0.59655925288583</v>
      </c>
      <c r="X5117" s="164">
        <v>5.8875820664774734</v>
      </c>
      <c r="Y5117" s="147">
        <f t="shared" si="1034"/>
        <v>3.9999999999995595E-4</v>
      </c>
      <c r="Z5117" s="122">
        <f t="shared" si="1035"/>
        <v>8.8754449677853557</v>
      </c>
      <c r="AA5117" s="122">
        <f t="shared" si="1036"/>
        <v>0.61929999999999996</v>
      </c>
      <c r="AB5117" s="122">
        <f t="shared" si="1033"/>
        <v>2.5781749995255256E-3</v>
      </c>
      <c r="AC5117" s="122">
        <f t="shared" si="1037"/>
        <v>10.23522644083878</v>
      </c>
      <c r="AD5117" s="122">
        <f t="shared" si="1030"/>
        <v>-121.39482207652169</v>
      </c>
      <c r="AE5117" s="122">
        <f t="shared" si="1031"/>
        <v>2.0433663347539568E-4</v>
      </c>
      <c r="AF5117" s="122">
        <f t="shared" si="1038"/>
        <v>0.94981179128806792</v>
      </c>
      <c r="AG5117" s="122">
        <f t="shared" si="1039"/>
        <v>0.51084158368854549</v>
      </c>
      <c r="AH5117" s="87">
        <f t="shared" si="1040"/>
        <v>-0.20054870557378507</v>
      </c>
      <c r="AI5117" s="122">
        <f t="shared" si="1041"/>
        <v>1.1352928546905945</v>
      </c>
    </row>
    <row r="5118" spans="1:35" x14ac:dyDescent="0.25">
      <c r="A5118" s="90">
        <v>2.0455999999999999</v>
      </c>
      <c r="B5118" s="160">
        <v>19.574449928610889</v>
      </c>
      <c r="E5118" s="147">
        <f t="shared" si="1042"/>
        <v>7.8297799714434936E-3</v>
      </c>
      <c r="F5118" s="160"/>
      <c r="W5118" s="146">
        <f t="shared" si="1032"/>
        <v>0.59655925288583</v>
      </c>
      <c r="X5118" s="164">
        <v>5.8875820664774734</v>
      </c>
      <c r="Y5118" s="147">
        <f t="shared" si="1034"/>
        <v>3.9999999999995595E-4</v>
      </c>
      <c r="Z5118" s="122">
        <f t="shared" si="1035"/>
        <v>8.8754449677853557</v>
      </c>
      <c r="AA5118" s="122">
        <f t="shared" si="1036"/>
        <v>0.61929999999999996</v>
      </c>
      <c r="AB5118" s="122">
        <f t="shared" si="1033"/>
        <v>2.5781749995255256E-3</v>
      </c>
      <c r="AC5118" s="122">
        <f t="shared" si="1037"/>
        <v>10.237804615838305</v>
      </c>
      <c r="AD5118" s="122">
        <f t="shared" si="1030"/>
        <v>-121.37838388187392</v>
      </c>
      <c r="AE5118" s="122">
        <f t="shared" si="1031"/>
        <v>2.0430896404685433E-4</v>
      </c>
      <c r="AF5118" s="122">
        <f t="shared" si="1038"/>
        <v>0.9500161002521148</v>
      </c>
      <c r="AG5118" s="122">
        <f t="shared" si="1039"/>
        <v>0.5107724101171921</v>
      </c>
      <c r="AH5118" s="87">
        <f t="shared" si="1040"/>
        <v>-0.20075301453783193</v>
      </c>
      <c r="AI5118" s="122">
        <f t="shared" si="1041"/>
        <v>1.1352928546905945</v>
      </c>
    </row>
    <row r="5119" spans="1:35" x14ac:dyDescent="0.25">
      <c r="A5119" s="90">
        <v>2.0459999999999998</v>
      </c>
      <c r="B5119" s="160">
        <v>19.574449928610889</v>
      </c>
      <c r="E5119" s="147">
        <f t="shared" si="1042"/>
        <v>7.8297799714434936E-3</v>
      </c>
      <c r="F5119" s="160"/>
      <c r="W5119" s="146">
        <f t="shared" si="1032"/>
        <v>0.59655925288583</v>
      </c>
      <c r="X5119" s="164">
        <v>5.8875820664774734</v>
      </c>
      <c r="Y5119" s="147">
        <f t="shared" si="1034"/>
        <v>3.9999999999995595E-4</v>
      </c>
      <c r="Z5119" s="122">
        <f t="shared" si="1035"/>
        <v>8.8754449677853557</v>
      </c>
      <c r="AA5119" s="122">
        <f t="shared" si="1036"/>
        <v>0.61929999999999996</v>
      </c>
      <c r="AB5119" s="122">
        <f t="shared" si="1033"/>
        <v>2.5781749995255256E-3</v>
      </c>
      <c r="AC5119" s="122">
        <f t="shared" si="1037"/>
        <v>10.240382790837831</v>
      </c>
      <c r="AD5119" s="122">
        <f t="shared" si="1030"/>
        <v>-121.36194116485359</v>
      </c>
      <c r="AE5119" s="122">
        <f t="shared" si="1031"/>
        <v>2.0428128700607408E-4</v>
      </c>
      <c r="AF5119" s="122">
        <f t="shared" si="1038"/>
        <v>0.95022038153912092</v>
      </c>
      <c r="AG5119" s="122">
        <f t="shared" si="1039"/>
        <v>0.51070321751524139</v>
      </c>
      <c r="AH5119" s="87">
        <f t="shared" si="1040"/>
        <v>-0.20095729582483801</v>
      </c>
      <c r="AI5119" s="122">
        <f t="shared" si="1041"/>
        <v>1.1352928546905945</v>
      </c>
    </row>
    <row r="5120" spans="1:35" x14ac:dyDescent="0.25">
      <c r="A5120" s="90">
        <v>2.0464000000000002</v>
      </c>
      <c r="B5120" s="160">
        <v>19.574449928610889</v>
      </c>
      <c r="E5120" s="147">
        <f t="shared" si="1042"/>
        <v>7.8297799714521863E-3</v>
      </c>
      <c r="F5120" s="160"/>
      <c r="W5120" s="146">
        <f t="shared" si="1032"/>
        <v>0.59655925288583</v>
      </c>
      <c r="X5120" s="164">
        <v>5.8875820664774734</v>
      </c>
      <c r="Y5120" s="147">
        <f t="shared" si="1034"/>
        <v>4.0000000000040004E-4</v>
      </c>
      <c r="Z5120" s="122">
        <f t="shared" si="1035"/>
        <v>8.8754449677853557</v>
      </c>
      <c r="AA5120" s="122">
        <f t="shared" si="1036"/>
        <v>0.61929999999999996</v>
      </c>
      <c r="AB5120" s="122">
        <f t="shared" si="1033"/>
        <v>2.5781749995283879E-3</v>
      </c>
      <c r="AC5120" s="122">
        <f t="shared" si="1037"/>
        <v>10.242960965837359</v>
      </c>
      <c r="AD5120" s="122">
        <f t="shared" si="1030"/>
        <v>-121.34549392559542</v>
      </c>
      <c r="AE5120" s="122">
        <f t="shared" si="1031"/>
        <v>2.0425360235328173E-4</v>
      </c>
      <c r="AF5120" s="122">
        <f t="shared" si="1038"/>
        <v>0.95042463514147424</v>
      </c>
      <c r="AG5120" s="122">
        <f t="shared" si="1039"/>
        <v>0.51063400588269359</v>
      </c>
      <c r="AH5120" s="87">
        <f t="shared" si="1040"/>
        <v>-0.20116154942719131</v>
      </c>
      <c r="AI5120" s="122">
        <f t="shared" si="1041"/>
        <v>1.1352928546905945</v>
      </c>
    </row>
    <row r="5121" spans="1:35" x14ac:dyDescent="0.25">
      <c r="A5121" s="90">
        <v>2.0468000000000002</v>
      </c>
      <c r="B5121" s="160">
        <v>20.571704405189507</v>
      </c>
      <c r="E5121" s="147">
        <f t="shared" si="1042"/>
        <v>8.0292308667591957E-3</v>
      </c>
      <c r="F5121" s="160"/>
      <c r="W5121" s="146">
        <f t="shared" si="1032"/>
        <v>0.62113444668422135</v>
      </c>
      <c r="X5121" s="164">
        <v>6.1301203719143489</v>
      </c>
      <c r="Y5121" s="147">
        <f t="shared" si="1034"/>
        <v>3.9999999999995595E-4</v>
      </c>
      <c r="Z5121" s="122">
        <f t="shared" si="1035"/>
        <v>8.8754449677853557</v>
      </c>
      <c r="AA5121" s="122">
        <f t="shared" si="1036"/>
        <v>0.61929999999999996</v>
      </c>
      <c r="AB5121" s="122">
        <f t="shared" si="1033"/>
        <v>2.6434431697010194E-3</v>
      </c>
      <c r="AC5121" s="122">
        <f t="shared" si="1037"/>
        <v>10.245604409007059</v>
      </c>
      <c r="AD5121" s="122">
        <f t="shared" si="1030"/>
        <v>-124.40013836846997</v>
      </c>
      <c r="AE5121" s="122">
        <f t="shared" si="1031"/>
        <v>2.0939530239653281E-4</v>
      </c>
      <c r="AF5121" s="122">
        <f t="shared" si="1038"/>
        <v>0.95063403044387074</v>
      </c>
      <c r="AG5121" s="122">
        <f t="shared" si="1039"/>
        <v>0.52348825599138971</v>
      </c>
      <c r="AH5121" s="87">
        <f t="shared" si="1040"/>
        <v>-0.20137094472958783</v>
      </c>
      <c r="AI5121" s="122">
        <f t="shared" si="1041"/>
        <v>1.0903749756856735</v>
      </c>
    </row>
    <row r="5122" spans="1:35" x14ac:dyDescent="0.25">
      <c r="A5122" s="90">
        <v>2.0472000000000001</v>
      </c>
      <c r="B5122" s="160">
        <v>20.571704405189507</v>
      </c>
      <c r="E5122" s="147">
        <f t="shared" si="1042"/>
        <v>8.2286817620748961E-3</v>
      </c>
      <c r="F5122" s="160"/>
      <c r="W5122" s="146">
        <f t="shared" si="1032"/>
        <v>0.62113444668422135</v>
      </c>
      <c r="X5122" s="164">
        <v>6.1301203719143489</v>
      </c>
      <c r="Y5122" s="147">
        <f t="shared" si="1034"/>
        <v>3.9999999999995595E-4</v>
      </c>
      <c r="Z5122" s="122">
        <f t="shared" si="1035"/>
        <v>8.8754449677853557</v>
      </c>
      <c r="AA5122" s="122">
        <f t="shared" si="1036"/>
        <v>0.61929999999999996</v>
      </c>
      <c r="AB5122" s="122">
        <f t="shared" si="1033"/>
        <v>2.6434431697010194E-3</v>
      </c>
      <c r="AC5122" s="122">
        <f t="shared" si="1037"/>
        <v>10.24824785217676</v>
      </c>
      <c r="AD5122" s="122">
        <f t="shared" si="1030"/>
        <v>-124.38283815427448</v>
      </c>
      <c r="AE5122" s="122">
        <f t="shared" si="1031"/>
        <v>2.0936618198211446E-4</v>
      </c>
      <c r="AF5122" s="122">
        <f t="shared" si="1038"/>
        <v>0.95084339662585282</v>
      </c>
      <c r="AG5122" s="122">
        <f t="shared" si="1039"/>
        <v>0.52341545495534381</v>
      </c>
      <c r="AH5122" s="87">
        <f t="shared" si="1040"/>
        <v>-0.20158031091156994</v>
      </c>
      <c r="AI5122" s="122">
        <f t="shared" si="1041"/>
        <v>1.0903749756856735</v>
      </c>
    </row>
    <row r="5123" spans="1:35" x14ac:dyDescent="0.25">
      <c r="A5123" s="90">
        <v>2.0476000000000001</v>
      </c>
      <c r="B5123" s="160">
        <v>20.571704405189507</v>
      </c>
      <c r="E5123" s="147">
        <f t="shared" si="1042"/>
        <v>8.2286817620748961E-3</v>
      </c>
      <c r="F5123" s="160"/>
      <c r="W5123" s="146">
        <f t="shared" si="1032"/>
        <v>0.62113444668422135</v>
      </c>
      <c r="X5123" s="164">
        <v>6.1301203719143489</v>
      </c>
      <c r="Y5123" s="147">
        <f t="shared" si="1034"/>
        <v>3.9999999999995595E-4</v>
      </c>
      <c r="Z5123" s="122">
        <f t="shared" si="1035"/>
        <v>8.8754449677853557</v>
      </c>
      <c r="AA5123" s="122">
        <f t="shared" si="1036"/>
        <v>0.61929999999999996</v>
      </c>
      <c r="AB5123" s="122">
        <f t="shared" si="1033"/>
        <v>2.6434431697010194E-3</v>
      </c>
      <c r="AC5123" s="122">
        <f t="shared" si="1037"/>
        <v>10.250891295346461</v>
      </c>
      <c r="AD5123" s="122">
        <f t="shared" si="1030"/>
        <v>-124.36553306547782</v>
      </c>
      <c r="AE5123" s="122">
        <f t="shared" si="1031"/>
        <v>2.0933705336257193E-4</v>
      </c>
      <c r="AF5123" s="122">
        <f t="shared" si="1038"/>
        <v>0.95105273367921539</v>
      </c>
      <c r="AG5123" s="122">
        <f t="shared" si="1039"/>
        <v>0.52334263340648746</v>
      </c>
      <c r="AH5123" s="87">
        <f t="shared" si="1040"/>
        <v>-0.20178964796493251</v>
      </c>
      <c r="AI5123" s="122">
        <f t="shared" si="1041"/>
        <v>1.1459260297187408</v>
      </c>
    </row>
    <row r="5124" spans="1:35" x14ac:dyDescent="0.25">
      <c r="A5124" s="90">
        <v>2.048</v>
      </c>
      <c r="B5124" s="160">
        <v>19.574449928610889</v>
      </c>
      <c r="E5124" s="147">
        <f t="shared" si="1042"/>
        <v>8.0292308667591957E-3</v>
      </c>
      <c r="F5124" s="160"/>
      <c r="W5124" s="146">
        <f t="shared" si="1032"/>
        <v>0.59655925288583023</v>
      </c>
      <c r="X5124" s="164">
        <v>5.8875820664774761</v>
      </c>
      <c r="Y5124" s="147">
        <f t="shared" si="1034"/>
        <v>3.9999999999995595E-4</v>
      </c>
      <c r="Z5124" s="122">
        <f t="shared" si="1035"/>
        <v>8.8754449677853557</v>
      </c>
      <c r="AA5124" s="122">
        <f t="shared" si="1036"/>
        <v>0.61929999999999996</v>
      </c>
      <c r="AB5124" s="122">
        <f t="shared" si="1033"/>
        <v>2.5781749995255269E-3</v>
      </c>
      <c r="AC5124" s="122">
        <f t="shared" si="1037"/>
        <v>10.253469470345987</v>
      </c>
      <c r="AD5124" s="122">
        <f t="shared" ref="AD5124:AD5187" si="1043">2*$AB$1*PI()*((AC5124+$X$2/2)*(2*AC5124-$Z$1)+(AC5124+$X$2/2)^2-($X$1/2)^2)*AB5124</f>
        <v>-121.27840906799184</v>
      </c>
      <c r="AE5124" s="122">
        <f t="shared" ref="AE5124:AE5187" si="1044">-AD5124*0.000000001*$Z$2</f>
        <v>2.0414068243029479E-4</v>
      </c>
      <c r="AF5124" s="122">
        <f t="shared" si="1038"/>
        <v>0.95125687436164563</v>
      </c>
      <c r="AG5124" s="122">
        <f t="shared" si="1039"/>
        <v>0.51035170607579317</v>
      </c>
      <c r="AH5124" s="87">
        <f t="shared" si="1040"/>
        <v>-0.20199378864736281</v>
      </c>
      <c r="AI5124" s="122">
        <f t="shared" si="1041"/>
        <v>1.1931323283768034</v>
      </c>
    </row>
    <row r="5125" spans="1:35" x14ac:dyDescent="0.25">
      <c r="A5125" s="90">
        <v>2.0484</v>
      </c>
      <c r="B5125" s="160">
        <v>19.574449928610889</v>
      </c>
      <c r="E5125" s="147">
        <f t="shared" si="1042"/>
        <v>7.8297799714434936E-3</v>
      </c>
      <c r="F5125" s="160"/>
      <c r="W5125" s="146">
        <f t="shared" ref="W5125:W5188" si="1045">+X5125/1000000*101325</f>
        <v>0.59655925288583023</v>
      </c>
      <c r="X5125" s="164">
        <v>5.8875820664774761</v>
      </c>
      <c r="Y5125" s="147">
        <f t="shared" si="1034"/>
        <v>3.9999999999995595E-4</v>
      </c>
      <c r="Z5125" s="122">
        <f t="shared" si="1035"/>
        <v>8.8754449677853557</v>
      </c>
      <c r="AA5125" s="122">
        <f t="shared" si="1036"/>
        <v>0.61929999999999996</v>
      </c>
      <c r="AB5125" s="122">
        <f t="shared" ref="AB5125:AB5188" si="1046">IF(OR(AC5124&gt;=($X$1-$X$2)/2,AC5124&gt;=$Z$1/2),0,Z5125*W5125^AA5125*Y5125)</f>
        <v>2.5781749995255269E-3</v>
      </c>
      <c r="AC5125" s="122">
        <f t="shared" si="1037"/>
        <v>10.256047645345513</v>
      </c>
      <c r="AD5125" s="122">
        <f t="shared" si="1043"/>
        <v>-121.26193887327581</v>
      </c>
      <c r="AE5125" s="122">
        <f t="shared" si="1044"/>
        <v>2.0411295913795504E-4</v>
      </c>
      <c r="AF5125" s="122">
        <f t="shared" si="1038"/>
        <v>0.95146098732078355</v>
      </c>
      <c r="AG5125" s="122">
        <f t="shared" si="1039"/>
        <v>0.51028239784494378</v>
      </c>
      <c r="AH5125" s="87">
        <f t="shared" si="1040"/>
        <v>-0.20219790160650075</v>
      </c>
      <c r="AI5125" s="122">
        <f t="shared" si="1041"/>
        <v>1.135292854690594</v>
      </c>
    </row>
    <row r="5126" spans="1:35" x14ac:dyDescent="0.25">
      <c r="A5126" s="90">
        <v>2.0488</v>
      </c>
      <c r="B5126" s="160">
        <v>19.574449928610889</v>
      </c>
      <c r="E5126" s="147">
        <f t="shared" si="1042"/>
        <v>7.8297799714434936E-3</v>
      </c>
      <c r="F5126" s="160"/>
      <c r="W5126" s="146">
        <f t="shared" si="1045"/>
        <v>0.59655925288583023</v>
      </c>
      <c r="X5126" s="164">
        <v>5.8875820664774761</v>
      </c>
      <c r="Y5126" s="147">
        <f t="shared" ref="Y5126:Y5189" si="1047">+A5126-A5125</f>
        <v>3.9999999999995595E-4</v>
      </c>
      <c r="Z5126" s="122">
        <f t="shared" ref="Z5126:Z5189" si="1048">IF(AND(W5126&lt;=$S$56,W5126&gt;$Q$56),$T$56,IF(AND(W5126&lt;=$S$57,W5126&gt;$Q$57),$T$57,IF(AND(W5126&lt;=$S$58,W5126&gt;$Q$58),$T$58,IF(AND(W5126&lt;=$S$59,W5126&gt;$Q$59),$T$59,IF(AND(W5126&lt;=$S$60,W5126&gt;$Q$60),$T$60,"Valor no encontrado para Po")))))</f>
        <v>8.8754449677853557</v>
      </c>
      <c r="AA5126" s="122">
        <f t="shared" ref="AA5126:AA5189" si="1049">IF(AND(W5126&lt;=$S$56,W5126&gt;$Q$56),$U$56,IF(AND(W5126&lt;=$S$57,W5126&gt;$Q$57),$U$57,IF(AND(W5126&lt;=$S$58,W5126&gt;$Q$58),$U$58,IF(AND(W5126&lt;=$S$59,W5126&gt;$Q$59),$U$59,IF(AND(W5126&lt;=$S$60,W5126&gt;$Q$60),$U$60,"Valor no encontrado para Po")))))</f>
        <v>0.61929999999999996</v>
      </c>
      <c r="AB5126" s="122">
        <f t="shared" si="1046"/>
        <v>2.5781749995255269E-3</v>
      </c>
      <c r="AC5126" s="122">
        <f t="shared" ref="AC5126:AC5189" si="1050">+AC5125+AB5126</f>
        <v>10.258625820345038</v>
      </c>
      <c r="AD5126" s="122">
        <f t="shared" si="1043"/>
        <v>-121.24546415618724</v>
      </c>
      <c r="AE5126" s="122">
        <f t="shared" si="1044"/>
        <v>2.0408522823337649E-4</v>
      </c>
      <c r="AF5126" s="122">
        <f t="shared" ref="AF5126:AF5189" si="1051">+AF5125+AE5126</f>
        <v>0.95166507254901689</v>
      </c>
      <c r="AG5126" s="122">
        <f t="shared" ref="AG5126:AG5189" si="1052">+AE5126/Y5126</f>
        <v>0.51021307058349741</v>
      </c>
      <c r="AH5126" s="87">
        <f t="shared" ref="AH5126:AH5189" si="1053">+AH5125-AE5126</f>
        <v>-0.20240198683473412</v>
      </c>
      <c r="AI5126" s="122">
        <f t="shared" si="1041"/>
        <v>1.135292854690594</v>
      </c>
    </row>
    <row r="5127" spans="1:35" x14ac:dyDescent="0.25">
      <c r="A5127" s="90">
        <v>2.0491999999999999</v>
      </c>
      <c r="B5127" s="160">
        <v>19.574449928610889</v>
      </c>
      <c r="E5127" s="147">
        <f t="shared" si="1042"/>
        <v>7.8297799714434936E-3</v>
      </c>
      <c r="F5127" s="160"/>
      <c r="W5127" s="146">
        <f t="shared" si="1045"/>
        <v>0.59655925288583023</v>
      </c>
      <c r="X5127" s="164">
        <v>5.8875820664774761</v>
      </c>
      <c r="Y5127" s="147">
        <f t="shared" si="1047"/>
        <v>3.9999999999995595E-4</v>
      </c>
      <c r="Z5127" s="122">
        <f t="shared" si="1048"/>
        <v>8.8754449677853557</v>
      </c>
      <c r="AA5127" s="122">
        <f t="shared" si="1049"/>
        <v>0.61929999999999996</v>
      </c>
      <c r="AB5127" s="122">
        <f t="shared" si="1046"/>
        <v>2.5781749995255269E-3</v>
      </c>
      <c r="AC5127" s="122">
        <f t="shared" si="1050"/>
        <v>10.261203995344564</v>
      </c>
      <c r="AD5127" s="122">
        <f t="shared" si="1043"/>
        <v>-121.22898491672606</v>
      </c>
      <c r="AE5127" s="122">
        <f t="shared" si="1044"/>
        <v>2.0405748971655895E-4</v>
      </c>
      <c r="AF5127" s="122">
        <f t="shared" si="1051"/>
        <v>0.95186913003873341</v>
      </c>
      <c r="AG5127" s="122">
        <f t="shared" si="1052"/>
        <v>0.51014372429145349</v>
      </c>
      <c r="AH5127" s="87">
        <f t="shared" si="1053"/>
        <v>-0.20260604432445067</v>
      </c>
      <c r="AI5127" s="122">
        <f t="shared" si="1041"/>
        <v>1.135292854690594</v>
      </c>
    </row>
    <row r="5128" spans="1:35" x14ac:dyDescent="0.25">
      <c r="A5128" s="90">
        <v>2.0495999999999999</v>
      </c>
      <c r="B5128" s="160">
        <v>20.571704405189507</v>
      </c>
      <c r="E5128" s="147">
        <f t="shared" si="1042"/>
        <v>8.0292308667591957E-3</v>
      </c>
      <c r="F5128" s="160"/>
      <c r="W5128" s="146">
        <f t="shared" si="1045"/>
        <v>0.62113444668422169</v>
      </c>
      <c r="X5128" s="164">
        <v>6.1301203719143524</v>
      </c>
      <c r="Y5128" s="147">
        <f t="shared" si="1047"/>
        <v>3.9999999999995595E-4</v>
      </c>
      <c r="Z5128" s="122">
        <f t="shared" si="1048"/>
        <v>8.8754449677853557</v>
      </c>
      <c r="AA5128" s="122">
        <f t="shared" si="1049"/>
        <v>0.61929999999999996</v>
      </c>
      <c r="AB5128" s="122">
        <f t="shared" si="1046"/>
        <v>2.6434431697010203E-3</v>
      </c>
      <c r="AC5128" s="122">
        <f t="shared" si="1050"/>
        <v>10.263847438514265</v>
      </c>
      <c r="AD5128" s="122">
        <f t="shared" si="1043"/>
        <v>-124.28064621792682</v>
      </c>
      <c r="AE5128" s="122">
        <f t="shared" si="1044"/>
        <v>2.0919416841609555E-4</v>
      </c>
      <c r="AF5128" s="122">
        <f t="shared" si="1051"/>
        <v>0.95207832420714955</v>
      </c>
      <c r="AG5128" s="122">
        <f t="shared" si="1052"/>
        <v>0.52298542104029644</v>
      </c>
      <c r="AH5128" s="87">
        <f t="shared" si="1053"/>
        <v>-0.20281523849286676</v>
      </c>
      <c r="AI5128" s="122">
        <f t="shared" si="1041"/>
        <v>1.1459260297187404</v>
      </c>
    </row>
    <row r="5129" spans="1:35" x14ac:dyDescent="0.25">
      <c r="A5129" s="90">
        <v>2.0499999999999998</v>
      </c>
      <c r="B5129" s="160">
        <v>20.571704405189507</v>
      </c>
      <c r="E5129" s="147">
        <f t="shared" si="1042"/>
        <v>8.2286817620748961E-3</v>
      </c>
      <c r="F5129" s="160"/>
      <c r="W5129" s="146">
        <f t="shared" si="1045"/>
        <v>0.62113444668422169</v>
      </c>
      <c r="X5129" s="164">
        <v>6.1301203719143524</v>
      </c>
      <c r="Y5129" s="147">
        <f t="shared" si="1047"/>
        <v>3.9999999999995595E-4</v>
      </c>
      <c r="Z5129" s="122">
        <f t="shared" si="1048"/>
        <v>8.8754449677853557</v>
      </c>
      <c r="AA5129" s="122">
        <f t="shared" si="1049"/>
        <v>0.61929999999999996</v>
      </c>
      <c r="AB5129" s="122">
        <f t="shared" si="1046"/>
        <v>2.6434431697010203E-3</v>
      </c>
      <c r="AC5129" s="122">
        <f t="shared" si="1050"/>
        <v>10.266490881683966</v>
      </c>
      <c r="AD5129" s="122">
        <f t="shared" si="1043"/>
        <v>-124.2633123629499</v>
      </c>
      <c r="AE5129" s="122">
        <f t="shared" si="1044"/>
        <v>2.0916499137616464E-4</v>
      </c>
      <c r="AF5129" s="122">
        <f t="shared" si="1051"/>
        <v>0.95228748919852568</v>
      </c>
      <c r="AG5129" s="122">
        <f t="shared" si="1052"/>
        <v>0.52291247844046918</v>
      </c>
      <c r="AH5129" s="87">
        <f t="shared" si="1053"/>
        <v>-0.20302440348424292</v>
      </c>
      <c r="AI5129" s="122">
        <f t="shared" si="1041"/>
        <v>1.1459260297187404</v>
      </c>
    </row>
    <row r="5130" spans="1:35" x14ac:dyDescent="0.25">
      <c r="A5130" s="90">
        <v>2.0503999999999998</v>
      </c>
      <c r="B5130" s="160">
        <v>19.574449928610889</v>
      </c>
      <c r="E5130" s="147">
        <f t="shared" si="1042"/>
        <v>8.0292308667591957E-3</v>
      </c>
      <c r="F5130" s="160"/>
      <c r="W5130" s="146">
        <f t="shared" si="1045"/>
        <v>0.59655925288583</v>
      </c>
      <c r="X5130" s="164">
        <v>5.8875820664774734</v>
      </c>
      <c r="Y5130" s="147">
        <f t="shared" si="1047"/>
        <v>3.9999999999995595E-4</v>
      </c>
      <c r="Z5130" s="122">
        <f t="shared" si="1048"/>
        <v>8.8754449677853557</v>
      </c>
      <c r="AA5130" s="122">
        <f t="shared" si="1049"/>
        <v>0.61929999999999996</v>
      </c>
      <c r="AB5130" s="122">
        <f t="shared" si="1046"/>
        <v>2.5781749995255256E-3</v>
      </c>
      <c r="AC5130" s="122">
        <f t="shared" si="1050"/>
        <v>10.269069056683492</v>
      </c>
      <c r="AD5130" s="122">
        <f t="shared" si="1043"/>
        <v>-121.17868489165967</v>
      </c>
      <c r="AE5130" s="122">
        <f t="shared" si="1044"/>
        <v>2.0397282269691194E-4</v>
      </c>
      <c r="AF5130" s="122">
        <f t="shared" si="1051"/>
        <v>0.95249146202122259</v>
      </c>
      <c r="AG5130" s="122">
        <f t="shared" si="1052"/>
        <v>0.50993205674233599</v>
      </c>
      <c r="AH5130" s="87">
        <f t="shared" si="1053"/>
        <v>-0.20322837630693982</v>
      </c>
      <c r="AI5130" s="122">
        <f t="shared" si="1041"/>
        <v>1.1352928546905945</v>
      </c>
    </row>
    <row r="5131" spans="1:35" x14ac:dyDescent="0.25">
      <c r="A5131" s="90">
        <v>2.0508000000000002</v>
      </c>
      <c r="B5131" s="160">
        <v>19.574449928610889</v>
      </c>
      <c r="E5131" s="147">
        <f t="shared" si="1042"/>
        <v>7.8297799714521863E-3</v>
      </c>
      <c r="F5131" s="160"/>
      <c r="W5131" s="146">
        <f t="shared" si="1045"/>
        <v>0.59655925288583</v>
      </c>
      <c r="X5131" s="164">
        <v>5.8875820664774734</v>
      </c>
      <c r="Y5131" s="147">
        <f t="shared" si="1047"/>
        <v>4.0000000000040004E-4</v>
      </c>
      <c r="Z5131" s="122">
        <f t="shared" si="1048"/>
        <v>8.8754449677853557</v>
      </c>
      <c r="AA5131" s="122">
        <f t="shared" si="1049"/>
        <v>0.61929999999999996</v>
      </c>
      <c r="AB5131" s="122">
        <f t="shared" si="1046"/>
        <v>2.5781749995283879E-3</v>
      </c>
      <c r="AC5131" s="122">
        <f t="shared" si="1050"/>
        <v>10.271647231683019</v>
      </c>
      <c r="AD5131" s="122">
        <f t="shared" si="1043"/>
        <v>-121.1621873338692</v>
      </c>
      <c r="AE5131" s="122">
        <f t="shared" si="1044"/>
        <v>2.0394505334594783E-4</v>
      </c>
      <c r="AF5131" s="122">
        <f t="shared" si="1051"/>
        <v>0.95269540707456857</v>
      </c>
      <c r="AG5131" s="122">
        <f t="shared" si="1052"/>
        <v>0.50986263336435966</v>
      </c>
      <c r="AH5131" s="87">
        <f t="shared" si="1053"/>
        <v>-0.20343232136028577</v>
      </c>
      <c r="AI5131" s="122">
        <f t="shared" si="1041"/>
        <v>1.1352928546905945</v>
      </c>
    </row>
    <row r="5132" spans="1:35" x14ac:dyDescent="0.25">
      <c r="A5132" s="90">
        <v>2.0512000000000001</v>
      </c>
      <c r="B5132" s="160">
        <v>19.574449928610889</v>
      </c>
      <c r="E5132" s="147">
        <f t="shared" si="1042"/>
        <v>7.8297799714434936E-3</v>
      </c>
      <c r="F5132" s="160"/>
      <c r="W5132" s="146">
        <f t="shared" si="1045"/>
        <v>0.59655925288583</v>
      </c>
      <c r="X5132" s="164">
        <v>5.8875820664774734</v>
      </c>
      <c r="Y5132" s="147">
        <f t="shared" si="1047"/>
        <v>3.9999999999995595E-4</v>
      </c>
      <c r="Z5132" s="122">
        <f t="shared" si="1048"/>
        <v>8.8754449677853557</v>
      </c>
      <c r="AA5132" s="122">
        <f t="shared" si="1049"/>
        <v>0.61929999999999996</v>
      </c>
      <c r="AB5132" s="122">
        <f t="shared" si="1046"/>
        <v>2.5781749995255256E-3</v>
      </c>
      <c r="AC5132" s="122">
        <f t="shared" si="1050"/>
        <v>10.274225406682545</v>
      </c>
      <c r="AD5132" s="122">
        <f t="shared" si="1043"/>
        <v>-121.14568525343718</v>
      </c>
      <c r="AE5132" s="122">
        <f t="shared" si="1044"/>
        <v>2.0391727638229205E-4</v>
      </c>
      <c r="AF5132" s="122">
        <f t="shared" si="1051"/>
        <v>0.95289932435095082</v>
      </c>
      <c r="AG5132" s="122">
        <f t="shared" si="1052"/>
        <v>0.50979319095578624</v>
      </c>
      <c r="AH5132" s="87">
        <f t="shared" si="1053"/>
        <v>-0.20363623863666808</v>
      </c>
      <c r="AI5132" s="122">
        <f t="shared" si="1041"/>
        <v>1.1352928546905945</v>
      </c>
    </row>
    <row r="5133" spans="1:35" x14ac:dyDescent="0.25">
      <c r="A5133" s="90">
        <v>2.0516000000000001</v>
      </c>
      <c r="B5133" s="160">
        <v>19.574449928610889</v>
      </c>
      <c r="E5133" s="147">
        <f t="shared" si="1042"/>
        <v>7.8297799714434936E-3</v>
      </c>
      <c r="F5133" s="160"/>
      <c r="W5133" s="146">
        <f t="shared" si="1045"/>
        <v>0.59655925288583</v>
      </c>
      <c r="X5133" s="164">
        <v>5.8875820664774734</v>
      </c>
      <c r="Y5133" s="147">
        <f t="shared" si="1047"/>
        <v>3.9999999999995595E-4</v>
      </c>
      <c r="Z5133" s="122">
        <f t="shared" si="1048"/>
        <v>8.8754449677853557</v>
      </c>
      <c r="AA5133" s="122">
        <f t="shared" si="1049"/>
        <v>0.61929999999999996</v>
      </c>
      <c r="AB5133" s="122">
        <f t="shared" si="1046"/>
        <v>2.5781749995255256E-3</v>
      </c>
      <c r="AC5133" s="122">
        <f t="shared" si="1050"/>
        <v>10.276803581682071</v>
      </c>
      <c r="AD5133" s="122">
        <f t="shared" si="1043"/>
        <v>-121.12917865076712</v>
      </c>
      <c r="AE5133" s="122">
        <f t="shared" si="1044"/>
        <v>2.0388949180662379E-4</v>
      </c>
      <c r="AF5133" s="122">
        <f t="shared" si="1051"/>
        <v>0.95310321384275742</v>
      </c>
      <c r="AG5133" s="122">
        <f t="shared" si="1052"/>
        <v>0.5097237295166156</v>
      </c>
      <c r="AH5133" s="87">
        <f t="shared" si="1053"/>
        <v>-0.20384012812847471</v>
      </c>
      <c r="AI5133" s="122">
        <f t="shared" si="1041"/>
        <v>1.1352928546905945</v>
      </c>
    </row>
    <row r="5134" spans="1:35" x14ac:dyDescent="0.25">
      <c r="A5134" s="90">
        <v>2.052</v>
      </c>
      <c r="B5134" s="160">
        <v>20.571704405189507</v>
      </c>
      <c r="E5134" s="147">
        <f t="shared" si="1042"/>
        <v>8.0292308667591957E-3</v>
      </c>
      <c r="F5134" s="160"/>
      <c r="W5134" s="146">
        <f t="shared" si="1045"/>
        <v>0.62113444668422135</v>
      </c>
      <c r="X5134" s="164">
        <v>6.1301203719143489</v>
      </c>
      <c r="Y5134" s="147">
        <f t="shared" si="1047"/>
        <v>3.9999999999995595E-4</v>
      </c>
      <c r="Z5134" s="122">
        <f t="shared" si="1048"/>
        <v>8.8754449677853557</v>
      </c>
      <c r="AA5134" s="122">
        <f t="shared" si="1049"/>
        <v>0.61929999999999996</v>
      </c>
      <c r="AB5134" s="122">
        <f t="shared" si="1046"/>
        <v>2.6434431697010194E-3</v>
      </c>
      <c r="AC5134" s="122">
        <f t="shared" si="1050"/>
        <v>10.279447024851772</v>
      </c>
      <c r="AD5134" s="122">
        <f t="shared" si="1043"/>
        <v>-124.17828452551343</v>
      </c>
      <c r="AE5134" s="122">
        <f t="shared" si="1044"/>
        <v>2.0902186910985818E-4</v>
      </c>
      <c r="AF5134" s="122">
        <f t="shared" si="1051"/>
        <v>0.9533122357118673</v>
      </c>
      <c r="AG5134" s="122">
        <f t="shared" si="1052"/>
        <v>0.52255467277470302</v>
      </c>
      <c r="AH5134" s="87">
        <f t="shared" si="1053"/>
        <v>-0.20404914999758458</v>
      </c>
      <c r="AI5134" s="122">
        <f t="shared" si="1041"/>
        <v>1.0903749756856735</v>
      </c>
    </row>
    <row r="5135" spans="1:35" x14ac:dyDescent="0.25">
      <c r="A5135" s="90">
        <v>2.0524</v>
      </c>
      <c r="B5135" s="160">
        <v>20.571704405189507</v>
      </c>
      <c r="E5135" s="147">
        <f t="shared" si="1042"/>
        <v>8.2286817620748961E-3</v>
      </c>
      <c r="F5135" s="160"/>
      <c r="W5135" s="146">
        <f t="shared" si="1045"/>
        <v>0.62113444668422135</v>
      </c>
      <c r="X5135" s="164">
        <v>6.1301203719143489</v>
      </c>
      <c r="Y5135" s="147">
        <f t="shared" si="1047"/>
        <v>3.9999999999995595E-4</v>
      </c>
      <c r="Z5135" s="122">
        <f t="shared" si="1048"/>
        <v>8.8754449677853557</v>
      </c>
      <c r="AA5135" s="122">
        <f t="shared" si="1049"/>
        <v>0.61929999999999996</v>
      </c>
      <c r="AB5135" s="122">
        <f t="shared" si="1046"/>
        <v>2.6434431697010194E-3</v>
      </c>
      <c r="AC5135" s="122">
        <f t="shared" si="1050"/>
        <v>10.282090468021472</v>
      </c>
      <c r="AD5135" s="122">
        <f t="shared" si="1043"/>
        <v>-124.16092190435633</v>
      </c>
      <c r="AE5135" s="122">
        <f t="shared" si="1044"/>
        <v>2.0899264364953899E-4</v>
      </c>
      <c r="AF5135" s="122">
        <f t="shared" si="1051"/>
        <v>0.95352122835551678</v>
      </c>
      <c r="AG5135" s="122">
        <f t="shared" si="1052"/>
        <v>0.52248160912390507</v>
      </c>
      <c r="AH5135" s="87">
        <f t="shared" si="1053"/>
        <v>-0.20425814264123413</v>
      </c>
      <c r="AI5135" s="122">
        <f t="shared" si="1041"/>
        <v>1.1459260297187408</v>
      </c>
    </row>
    <row r="5136" spans="1:35" x14ac:dyDescent="0.25">
      <c r="A5136" s="90">
        <v>2.0528</v>
      </c>
      <c r="B5136" s="160">
        <v>20.571704405189507</v>
      </c>
      <c r="E5136" s="147">
        <f t="shared" si="1042"/>
        <v>8.2286817620748961E-3</v>
      </c>
      <c r="F5136" s="160"/>
      <c r="W5136" s="146">
        <f t="shared" si="1045"/>
        <v>0.62113444668422135</v>
      </c>
      <c r="X5136" s="164">
        <v>6.1301203719143489</v>
      </c>
      <c r="Y5136" s="147">
        <f t="shared" si="1047"/>
        <v>3.9999999999995595E-4</v>
      </c>
      <c r="Z5136" s="122">
        <f t="shared" si="1048"/>
        <v>8.8754449677853557</v>
      </c>
      <c r="AA5136" s="122">
        <f t="shared" si="1049"/>
        <v>0.61929999999999996</v>
      </c>
      <c r="AB5136" s="122">
        <f t="shared" si="1046"/>
        <v>2.6434431697010194E-3</v>
      </c>
      <c r="AC5136" s="122">
        <f t="shared" si="1050"/>
        <v>10.284733911191173</v>
      </c>
      <c r="AD5136" s="122">
        <f t="shared" si="1043"/>
        <v>-124.14355440859796</v>
      </c>
      <c r="AE5136" s="122">
        <f t="shared" si="1044"/>
        <v>2.0896340998409547E-4</v>
      </c>
      <c r="AF5136" s="122">
        <f t="shared" si="1051"/>
        <v>0.95373019176550089</v>
      </c>
      <c r="AG5136" s="122">
        <f t="shared" si="1052"/>
        <v>0.52240852496029622</v>
      </c>
      <c r="AH5136" s="87">
        <f t="shared" si="1053"/>
        <v>-0.20446710605121823</v>
      </c>
      <c r="AI5136" s="122">
        <f t="shared" si="1041"/>
        <v>1.1459260297187408</v>
      </c>
    </row>
    <row r="5137" spans="1:35" x14ac:dyDescent="0.25">
      <c r="A5137" s="90">
        <v>2.0531999999999999</v>
      </c>
      <c r="B5137" s="160">
        <v>19.574449928610889</v>
      </c>
      <c r="E5137" s="147">
        <f t="shared" si="1042"/>
        <v>8.0292308667591957E-3</v>
      </c>
      <c r="F5137" s="160"/>
      <c r="W5137" s="146">
        <f t="shared" si="1045"/>
        <v>0.59655925288583023</v>
      </c>
      <c r="X5137" s="164">
        <v>5.8875820664774761</v>
      </c>
      <c r="Y5137" s="147">
        <f t="shared" si="1047"/>
        <v>3.9999999999995595E-4</v>
      </c>
      <c r="Z5137" s="122">
        <f t="shared" si="1048"/>
        <v>8.8754449677853557</v>
      </c>
      <c r="AA5137" s="122">
        <f t="shared" si="1049"/>
        <v>0.61929999999999996</v>
      </c>
      <c r="AB5137" s="122">
        <f t="shared" si="1046"/>
        <v>2.5781749995255269E-3</v>
      </c>
      <c r="AC5137" s="122">
        <f t="shared" si="1050"/>
        <v>10.287312086190699</v>
      </c>
      <c r="AD5137" s="122">
        <f t="shared" si="1043"/>
        <v>-121.06185183173008</v>
      </c>
      <c r="AE5137" s="122">
        <f t="shared" si="1044"/>
        <v>2.0377616460444742E-4</v>
      </c>
      <c r="AF5137" s="122">
        <f t="shared" si="1051"/>
        <v>0.95393396793010532</v>
      </c>
      <c r="AG5137" s="122">
        <f t="shared" si="1052"/>
        <v>0.5094404115111747</v>
      </c>
      <c r="AH5137" s="87">
        <f t="shared" si="1053"/>
        <v>-0.20467088221582269</v>
      </c>
      <c r="AI5137" s="122">
        <f t="shared" si="1041"/>
        <v>1.1931323283768034</v>
      </c>
    </row>
    <row r="5138" spans="1:35" x14ac:dyDescent="0.25">
      <c r="A5138" s="90">
        <v>2.0535999999999999</v>
      </c>
      <c r="B5138" s="160">
        <v>19.574449928610889</v>
      </c>
      <c r="E5138" s="147">
        <f t="shared" si="1042"/>
        <v>7.8297799714434936E-3</v>
      </c>
      <c r="F5138" s="160"/>
      <c r="W5138" s="146">
        <f t="shared" si="1045"/>
        <v>0.59655925288583023</v>
      </c>
      <c r="X5138" s="164">
        <v>5.8875820664774761</v>
      </c>
      <c r="Y5138" s="147">
        <f t="shared" si="1047"/>
        <v>3.9999999999995595E-4</v>
      </c>
      <c r="Z5138" s="122">
        <f t="shared" si="1048"/>
        <v>8.8754449677853557</v>
      </c>
      <c r="AA5138" s="122">
        <f t="shared" si="1049"/>
        <v>0.61929999999999996</v>
      </c>
      <c r="AB5138" s="122">
        <f t="shared" si="1046"/>
        <v>2.5781749995255269E-3</v>
      </c>
      <c r="AC5138" s="122">
        <f t="shared" si="1050"/>
        <v>10.289890261190225</v>
      </c>
      <c r="AD5138" s="122">
        <f t="shared" si="1043"/>
        <v>-121.04532227373683</v>
      </c>
      <c r="AE5138" s="122">
        <f t="shared" si="1044"/>
        <v>2.0374834138945849E-4</v>
      </c>
      <c r="AF5138" s="122">
        <f t="shared" si="1051"/>
        <v>0.9541377162714948</v>
      </c>
      <c r="AG5138" s="122">
        <f t="shared" si="1052"/>
        <v>0.50937085347370237</v>
      </c>
      <c r="AH5138" s="87">
        <f t="shared" si="1053"/>
        <v>-0.20487463055721214</v>
      </c>
      <c r="AI5138" s="122">
        <f t="shared" si="1041"/>
        <v>1.135292854690594</v>
      </c>
    </row>
    <row r="5139" spans="1:35" x14ac:dyDescent="0.25">
      <c r="A5139" s="90">
        <v>2.0539999999999998</v>
      </c>
      <c r="B5139" s="160">
        <v>19.574449928610889</v>
      </c>
      <c r="E5139" s="147">
        <f t="shared" si="1042"/>
        <v>7.8297799714434936E-3</v>
      </c>
      <c r="F5139" s="160"/>
      <c r="W5139" s="146">
        <f t="shared" si="1045"/>
        <v>0.59655925288583023</v>
      </c>
      <c r="X5139" s="164">
        <v>5.8875820664774761</v>
      </c>
      <c r="Y5139" s="147">
        <f t="shared" si="1047"/>
        <v>3.9999999999995595E-4</v>
      </c>
      <c r="Z5139" s="122">
        <f t="shared" si="1048"/>
        <v>8.8754449677853557</v>
      </c>
      <c r="AA5139" s="122">
        <f t="shared" si="1049"/>
        <v>0.61929999999999996</v>
      </c>
      <c r="AB5139" s="122">
        <f t="shared" si="1046"/>
        <v>2.5781749995255269E-3</v>
      </c>
      <c r="AC5139" s="122">
        <f t="shared" si="1050"/>
        <v>10.29246843618975</v>
      </c>
      <c r="AD5139" s="122">
        <f t="shared" si="1043"/>
        <v>-121.02878819337104</v>
      </c>
      <c r="AE5139" s="122">
        <f t="shared" si="1044"/>
        <v>2.0372051056223071E-4</v>
      </c>
      <c r="AF5139" s="122">
        <f t="shared" si="1051"/>
        <v>0.95434143678205707</v>
      </c>
      <c r="AG5139" s="122">
        <f t="shared" si="1052"/>
        <v>0.50930127640563283</v>
      </c>
      <c r="AH5139" s="87">
        <f t="shared" si="1053"/>
        <v>-0.20507835106777436</v>
      </c>
      <c r="AI5139" s="122">
        <f t="shared" ref="AI5139:AI5202" si="1054">B5125*9.81/(W5139*1000000*$AF$1)</f>
        <v>1.135292854690594</v>
      </c>
    </row>
    <row r="5140" spans="1:35" x14ac:dyDescent="0.25">
      <c r="A5140" s="90">
        <v>2.0543999999999998</v>
      </c>
      <c r="B5140" s="160">
        <v>19.574449928610889</v>
      </c>
      <c r="E5140" s="147">
        <f t="shared" si="1042"/>
        <v>7.8297799714434936E-3</v>
      </c>
      <c r="F5140" s="160"/>
      <c r="W5140" s="146">
        <f t="shared" si="1045"/>
        <v>0.59655925288583023</v>
      </c>
      <c r="X5140" s="164">
        <v>5.8875820664774761</v>
      </c>
      <c r="Y5140" s="147">
        <f t="shared" si="1047"/>
        <v>3.9999999999995595E-4</v>
      </c>
      <c r="Z5140" s="122">
        <f t="shared" si="1048"/>
        <v>8.8754449677853557</v>
      </c>
      <c r="AA5140" s="122">
        <f t="shared" si="1049"/>
        <v>0.61929999999999996</v>
      </c>
      <c r="AB5140" s="122">
        <f t="shared" si="1046"/>
        <v>2.5781749995255269E-3</v>
      </c>
      <c r="AC5140" s="122">
        <f t="shared" si="1050"/>
        <v>10.295046611189276</v>
      </c>
      <c r="AD5140" s="122">
        <f t="shared" si="1043"/>
        <v>-121.01224959063272</v>
      </c>
      <c r="AE5140" s="122">
        <f t="shared" si="1044"/>
        <v>2.0369267212276413E-4</v>
      </c>
      <c r="AF5140" s="122">
        <f t="shared" si="1051"/>
        <v>0.9545451294541798</v>
      </c>
      <c r="AG5140" s="122">
        <f t="shared" si="1052"/>
        <v>0.50923168030696642</v>
      </c>
      <c r="AH5140" s="87">
        <f t="shared" si="1053"/>
        <v>-0.20528204373989711</v>
      </c>
      <c r="AI5140" s="122">
        <f t="shared" si="1054"/>
        <v>1.135292854690594</v>
      </c>
    </row>
    <row r="5141" spans="1:35" x14ac:dyDescent="0.25">
      <c r="A5141" s="90">
        <v>2.0548000000000002</v>
      </c>
      <c r="B5141" s="160">
        <v>19.574449928610889</v>
      </c>
      <c r="E5141" s="147">
        <f t="shared" si="1042"/>
        <v>7.8297799714521863E-3</v>
      </c>
      <c r="F5141" s="160"/>
      <c r="W5141" s="146">
        <f t="shared" si="1045"/>
        <v>0.59655925288583023</v>
      </c>
      <c r="X5141" s="164">
        <v>5.8875820664774761</v>
      </c>
      <c r="Y5141" s="147">
        <f t="shared" si="1047"/>
        <v>4.0000000000040004E-4</v>
      </c>
      <c r="Z5141" s="122">
        <f t="shared" si="1048"/>
        <v>8.8754449677853557</v>
      </c>
      <c r="AA5141" s="122">
        <f t="shared" si="1049"/>
        <v>0.61929999999999996</v>
      </c>
      <c r="AB5141" s="122">
        <f t="shared" si="1046"/>
        <v>2.5781749995283892E-3</v>
      </c>
      <c r="AC5141" s="122">
        <f t="shared" si="1050"/>
        <v>10.297624786188804</v>
      </c>
      <c r="AD5141" s="122">
        <f t="shared" si="1043"/>
        <v>-120.99570646565613</v>
      </c>
      <c r="AE5141" s="122">
        <f t="shared" si="1044"/>
        <v>2.0366482607128467E-4</v>
      </c>
      <c r="AF5141" s="122">
        <f t="shared" si="1051"/>
        <v>0.95474879428025106</v>
      </c>
      <c r="AG5141" s="122">
        <f t="shared" si="1052"/>
        <v>0.50916206517770246</v>
      </c>
      <c r="AH5141" s="87">
        <f t="shared" si="1053"/>
        <v>-0.2054857085659684</v>
      </c>
      <c r="AI5141" s="122">
        <f t="shared" si="1054"/>
        <v>1.135292854690594</v>
      </c>
    </row>
    <row r="5142" spans="1:35" x14ac:dyDescent="0.25">
      <c r="A5142" s="90">
        <v>2.0552000000000001</v>
      </c>
      <c r="B5142" s="160">
        <v>20.571704405189507</v>
      </c>
      <c r="E5142" s="147">
        <f t="shared" si="1042"/>
        <v>8.0292308667591957E-3</v>
      </c>
      <c r="F5142" s="160"/>
      <c r="W5142" s="146">
        <f t="shared" si="1045"/>
        <v>0.62113444668422169</v>
      </c>
      <c r="X5142" s="164">
        <v>6.1301203719143524</v>
      </c>
      <c r="Y5142" s="147">
        <f t="shared" si="1047"/>
        <v>3.9999999999995595E-4</v>
      </c>
      <c r="Z5142" s="122">
        <f t="shared" si="1048"/>
        <v>8.8754449677853557</v>
      </c>
      <c r="AA5142" s="122">
        <f t="shared" si="1049"/>
        <v>0.61929999999999996</v>
      </c>
      <c r="AB5142" s="122">
        <f t="shared" si="1046"/>
        <v>2.6434431697010203E-3</v>
      </c>
      <c r="AC5142" s="122">
        <f t="shared" si="1050"/>
        <v>10.300268229358505</v>
      </c>
      <c r="AD5142" s="122">
        <f t="shared" si="1043"/>
        <v>-124.04139501041358</v>
      </c>
      <c r="AE5142" s="122">
        <f t="shared" si="1044"/>
        <v>2.0879145118761803E-4</v>
      </c>
      <c r="AF5142" s="122">
        <f t="shared" si="1051"/>
        <v>0.95495758573143863</v>
      </c>
      <c r="AG5142" s="122">
        <f t="shared" si="1052"/>
        <v>0.52197862796910255</v>
      </c>
      <c r="AH5142" s="87">
        <f t="shared" si="1053"/>
        <v>-0.20569450001715603</v>
      </c>
      <c r="AI5142" s="122">
        <f t="shared" si="1054"/>
        <v>1.1459260297187404</v>
      </c>
    </row>
    <row r="5143" spans="1:35" x14ac:dyDescent="0.25">
      <c r="A5143" s="90">
        <v>2.0556000000000001</v>
      </c>
      <c r="B5143" s="160">
        <v>20.571704405189507</v>
      </c>
      <c r="E5143" s="147">
        <f t="shared" si="1042"/>
        <v>8.2286817620748961E-3</v>
      </c>
      <c r="F5143" s="160"/>
      <c r="W5143" s="146">
        <f t="shared" si="1045"/>
        <v>0.62113444668422169</v>
      </c>
      <c r="X5143" s="164">
        <v>6.1301203719143524</v>
      </c>
      <c r="Y5143" s="147">
        <f t="shared" si="1047"/>
        <v>3.9999999999995595E-4</v>
      </c>
      <c r="Z5143" s="122">
        <f t="shared" si="1048"/>
        <v>8.8754449677853557</v>
      </c>
      <c r="AA5143" s="122">
        <f t="shared" si="1049"/>
        <v>0.61929999999999996</v>
      </c>
      <c r="AB5143" s="122">
        <f t="shared" si="1046"/>
        <v>2.6434431697010203E-3</v>
      </c>
      <c r="AC5143" s="122">
        <f t="shared" si="1050"/>
        <v>10.302911672528206</v>
      </c>
      <c r="AD5143" s="122">
        <f t="shared" si="1043"/>
        <v>-124.02399399423054</v>
      </c>
      <c r="AE5143" s="122">
        <f t="shared" si="1044"/>
        <v>2.0876216109925124E-4</v>
      </c>
      <c r="AF5143" s="122">
        <f t="shared" si="1051"/>
        <v>0.95516634789253785</v>
      </c>
      <c r="AG5143" s="122">
        <f t="shared" si="1052"/>
        <v>0.52190540274818553</v>
      </c>
      <c r="AH5143" s="87">
        <f t="shared" si="1053"/>
        <v>-0.20590326217825528</v>
      </c>
      <c r="AI5143" s="122">
        <f t="shared" si="1054"/>
        <v>1.1459260297187404</v>
      </c>
    </row>
    <row r="5144" spans="1:35" x14ac:dyDescent="0.25">
      <c r="A5144" s="90">
        <v>2.056</v>
      </c>
      <c r="B5144" s="160">
        <v>19.574449928610889</v>
      </c>
      <c r="E5144" s="147">
        <f t="shared" si="1042"/>
        <v>8.0292308667591957E-3</v>
      </c>
      <c r="F5144" s="160"/>
      <c r="W5144" s="146">
        <f t="shared" si="1045"/>
        <v>0.59655925288583</v>
      </c>
      <c r="X5144" s="164">
        <v>5.8875820664774734</v>
      </c>
      <c r="Y5144" s="147">
        <f t="shared" si="1047"/>
        <v>3.9999999999995595E-4</v>
      </c>
      <c r="Z5144" s="122">
        <f t="shared" si="1048"/>
        <v>8.8754449677853557</v>
      </c>
      <c r="AA5144" s="122">
        <f t="shared" si="1049"/>
        <v>0.61929999999999996</v>
      </c>
      <c r="AB5144" s="122">
        <f t="shared" si="1046"/>
        <v>2.5781749995255256E-3</v>
      </c>
      <c r="AC5144" s="122">
        <f t="shared" si="1050"/>
        <v>10.305489847527731</v>
      </c>
      <c r="AD5144" s="122">
        <f t="shared" si="1043"/>
        <v>-120.94521154889294</v>
      </c>
      <c r="AE5144" s="122">
        <f t="shared" si="1044"/>
        <v>2.0357983100211685E-4</v>
      </c>
      <c r="AF5144" s="122">
        <f t="shared" si="1051"/>
        <v>0.95536992772354001</v>
      </c>
      <c r="AG5144" s="122">
        <f t="shared" si="1052"/>
        <v>0.50894957750534819</v>
      </c>
      <c r="AH5144" s="87">
        <f t="shared" si="1053"/>
        <v>-0.20610684200925738</v>
      </c>
      <c r="AI5144" s="122">
        <f t="shared" si="1054"/>
        <v>1.1352928546905945</v>
      </c>
    </row>
    <row r="5145" spans="1:35" x14ac:dyDescent="0.25">
      <c r="A5145" s="90">
        <v>2.0564</v>
      </c>
      <c r="B5145" s="160">
        <v>19.574449928610889</v>
      </c>
      <c r="E5145" s="147">
        <f t="shared" si="1042"/>
        <v>7.8297799714434936E-3</v>
      </c>
      <c r="F5145" s="160"/>
      <c r="W5145" s="146">
        <f t="shared" si="1045"/>
        <v>0.59655925288583</v>
      </c>
      <c r="X5145" s="164">
        <v>5.8875820664774734</v>
      </c>
      <c r="Y5145" s="147">
        <f t="shared" si="1047"/>
        <v>3.9999999999995595E-4</v>
      </c>
      <c r="Z5145" s="122">
        <f t="shared" si="1048"/>
        <v>8.8754449677853557</v>
      </c>
      <c r="AA5145" s="122">
        <f t="shared" si="1049"/>
        <v>0.61929999999999996</v>
      </c>
      <c r="AB5145" s="122">
        <f t="shared" si="1046"/>
        <v>2.5781749995255256E-3</v>
      </c>
      <c r="AC5145" s="122">
        <f t="shared" si="1050"/>
        <v>10.308068022527257</v>
      </c>
      <c r="AD5145" s="122">
        <f t="shared" si="1043"/>
        <v>-120.92865010531823</v>
      </c>
      <c r="AE5145" s="122">
        <f t="shared" si="1044"/>
        <v>2.0355195411603835E-4</v>
      </c>
      <c r="AF5145" s="122">
        <f t="shared" si="1051"/>
        <v>0.95557347967765605</v>
      </c>
      <c r="AG5145" s="122">
        <f t="shared" si="1052"/>
        <v>0.50887988529015193</v>
      </c>
      <c r="AH5145" s="87">
        <f t="shared" si="1053"/>
        <v>-0.20631039396337342</v>
      </c>
      <c r="AI5145" s="122">
        <f t="shared" si="1054"/>
        <v>1.1352928546905945</v>
      </c>
    </row>
    <row r="5146" spans="1:35" x14ac:dyDescent="0.25">
      <c r="A5146" s="90">
        <v>2.0568</v>
      </c>
      <c r="B5146" s="160">
        <v>19.574449928610889</v>
      </c>
      <c r="E5146" s="147">
        <f t="shared" si="1042"/>
        <v>7.8297799714434936E-3</v>
      </c>
      <c r="F5146" s="160"/>
      <c r="W5146" s="146">
        <f t="shared" si="1045"/>
        <v>0.59655925288583</v>
      </c>
      <c r="X5146" s="164">
        <v>5.8875820664774734</v>
      </c>
      <c r="Y5146" s="147">
        <f t="shared" si="1047"/>
        <v>3.9999999999995595E-4</v>
      </c>
      <c r="Z5146" s="122">
        <f t="shared" si="1048"/>
        <v>8.8754449677853557</v>
      </c>
      <c r="AA5146" s="122">
        <f t="shared" si="1049"/>
        <v>0.61929999999999996</v>
      </c>
      <c r="AB5146" s="122">
        <f t="shared" si="1046"/>
        <v>2.5781749995255256E-3</v>
      </c>
      <c r="AC5146" s="122">
        <f t="shared" si="1050"/>
        <v>10.310646197526783</v>
      </c>
      <c r="AD5146" s="122">
        <f t="shared" si="1043"/>
        <v>-120.91208413937095</v>
      </c>
      <c r="AE5146" s="122">
        <f t="shared" si="1044"/>
        <v>2.0352406961772094E-4</v>
      </c>
      <c r="AF5146" s="122">
        <f t="shared" si="1051"/>
        <v>0.95577700374727381</v>
      </c>
      <c r="AG5146" s="122">
        <f t="shared" si="1052"/>
        <v>0.50881017404435835</v>
      </c>
      <c r="AH5146" s="87">
        <f t="shared" si="1053"/>
        <v>-0.20651391803299113</v>
      </c>
      <c r="AI5146" s="122">
        <f t="shared" si="1054"/>
        <v>1.1352928546905945</v>
      </c>
    </row>
    <row r="5147" spans="1:35" x14ac:dyDescent="0.25">
      <c r="A5147" s="90">
        <v>2.0571999999999999</v>
      </c>
      <c r="B5147" s="160">
        <v>19.574449928610889</v>
      </c>
      <c r="E5147" s="147">
        <f t="shared" si="1042"/>
        <v>7.8297799714434936E-3</v>
      </c>
      <c r="F5147" s="160"/>
      <c r="W5147" s="146">
        <f t="shared" si="1045"/>
        <v>0.59655925288583</v>
      </c>
      <c r="X5147" s="164">
        <v>5.8875820664774734</v>
      </c>
      <c r="Y5147" s="147">
        <f t="shared" si="1047"/>
        <v>3.9999999999995595E-4</v>
      </c>
      <c r="Z5147" s="122">
        <f t="shared" si="1048"/>
        <v>8.8754449677853557</v>
      </c>
      <c r="AA5147" s="122">
        <f t="shared" si="1049"/>
        <v>0.61929999999999996</v>
      </c>
      <c r="AB5147" s="122">
        <f t="shared" si="1046"/>
        <v>2.5781749995255256E-3</v>
      </c>
      <c r="AC5147" s="122">
        <f t="shared" si="1050"/>
        <v>10.313224372526308</v>
      </c>
      <c r="AD5147" s="122">
        <f t="shared" si="1043"/>
        <v>-120.89551365105115</v>
      </c>
      <c r="AE5147" s="122">
        <f t="shared" si="1044"/>
        <v>2.0349617750716471E-4</v>
      </c>
      <c r="AF5147" s="122">
        <f t="shared" si="1051"/>
        <v>0.95598049992478096</v>
      </c>
      <c r="AG5147" s="122">
        <f t="shared" si="1052"/>
        <v>0.50874044376796779</v>
      </c>
      <c r="AH5147" s="87">
        <f t="shared" si="1053"/>
        <v>-0.2067174142104983</v>
      </c>
      <c r="AI5147" s="122">
        <f t="shared" si="1054"/>
        <v>1.1352928546905945</v>
      </c>
    </row>
    <row r="5148" spans="1:35" x14ac:dyDescent="0.25">
      <c r="A5148" s="90">
        <v>2.0575999999999999</v>
      </c>
      <c r="B5148" s="160">
        <v>19.574449928610889</v>
      </c>
      <c r="E5148" s="147">
        <f t="shared" si="1042"/>
        <v>7.8297799714434936E-3</v>
      </c>
      <c r="F5148" s="160"/>
      <c r="W5148" s="146">
        <f t="shared" si="1045"/>
        <v>0.59655925288583</v>
      </c>
      <c r="X5148" s="164">
        <v>5.8875820664774734</v>
      </c>
      <c r="Y5148" s="147">
        <f t="shared" si="1047"/>
        <v>3.9999999999995595E-4</v>
      </c>
      <c r="Z5148" s="122">
        <f t="shared" si="1048"/>
        <v>8.8754449677853557</v>
      </c>
      <c r="AA5148" s="122">
        <f t="shared" si="1049"/>
        <v>0.61929999999999996</v>
      </c>
      <c r="AB5148" s="122">
        <f t="shared" si="1046"/>
        <v>2.5781749995255256E-3</v>
      </c>
      <c r="AC5148" s="122">
        <f t="shared" si="1050"/>
        <v>10.315802547525834</v>
      </c>
      <c r="AD5148" s="122">
        <f t="shared" si="1043"/>
        <v>-120.87893864035878</v>
      </c>
      <c r="AE5148" s="122">
        <f t="shared" si="1044"/>
        <v>2.0346827778436959E-4</v>
      </c>
      <c r="AF5148" s="122">
        <f t="shared" si="1051"/>
        <v>0.95618396820256535</v>
      </c>
      <c r="AG5148" s="122">
        <f t="shared" si="1052"/>
        <v>0.50867069446098001</v>
      </c>
      <c r="AH5148" s="87">
        <f t="shared" si="1053"/>
        <v>-0.20692088248828266</v>
      </c>
      <c r="AI5148" s="122">
        <f t="shared" si="1054"/>
        <v>1.1931323283768036</v>
      </c>
    </row>
    <row r="5149" spans="1:35" x14ac:dyDescent="0.25">
      <c r="A5149" s="90">
        <v>2.0579999999999998</v>
      </c>
      <c r="B5149" s="160">
        <v>19.574449928610889</v>
      </c>
      <c r="E5149" s="147">
        <f t="shared" si="1042"/>
        <v>7.8297799714434936E-3</v>
      </c>
      <c r="F5149" s="160"/>
      <c r="W5149" s="146">
        <f t="shared" si="1045"/>
        <v>0.59655925288583</v>
      </c>
      <c r="X5149" s="164">
        <v>5.8875820664774734</v>
      </c>
      <c r="Y5149" s="147">
        <f t="shared" si="1047"/>
        <v>3.9999999999995595E-4</v>
      </c>
      <c r="Z5149" s="122">
        <f t="shared" si="1048"/>
        <v>8.8754449677853557</v>
      </c>
      <c r="AA5149" s="122">
        <f t="shared" si="1049"/>
        <v>0.61929999999999996</v>
      </c>
      <c r="AB5149" s="122">
        <f t="shared" si="1046"/>
        <v>2.5781749995255256E-3</v>
      </c>
      <c r="AC5149" s="122">
        <f t="shared" si="1050"/>
        <v>10.31838072252536</v>
      </c>
      <c r="AD5149" s="122">
        <f t="shared" si="1043"/>
        <v>-120.86235910729387</v>
      </c>
      <c r="AE5149" s="122">
        <f t="shared" si="1044"/>
        <v>2.0344037044933561E-4</v>
      </c>
      <c r="AF5149" s="122">
        <f t="shared" si="1051"/>
        <v>0.95638740857301463</v>
      </c>
      <c r="AG5149" s="122">
        <f t="shared" si="1052"/>
        <v>0.50860092612339503</v>
      </c>
      <c r="AH5149" s="87">
        <f t="shared" si="1053"/>
        <v>-0.207124322858732</v>
      </c>
      <c r="AI5149" s="122">
        <f t="shared" si="1054"/>
        <v>1.1931323283768036</v>
      </c>
    </row>
    <row r="5150" spans="1:35" x14ac:dyDescent="0.25">
      <c r="A5150" s="90">
        <v>2.0583999999999998</v>
      </c>
      <c r="B5150" s="160">
        <v>19.574449928610889</v>
      </c>
      <c r="E5150" s="147">
        <f t="shared" si="1042"/>
        <v>7.8297799714434936E-3</v>
      </c>
      <c r="F5150" s="160"/>
      <c r="W5150" s="146">
        <f t="shared" si="1045"/>
        <v>0.59655925288583</v>
      </c>
      <c r="X5150" s="164">
        <v>5.8875820664774734</v>
      </c>
      <c r="Y5150" s="147">
        <f t="shared" si="1047"/>
        <v>3.9999999999995595E-4</v>
      </c>
      <c r="Z5150" s="122">
        <f t="shared" si="1048"/>
        <v>8.8754449677853557</v>
      </c>
      <c r="AA5150" s="122">
        <f t="shared" si="1049"/>
        <v>0.61929999999999996</v>
      </c>
      <c r="AB5150" s="122">
        <f t="shared" si="1046"/>
        <v>2.5781749995255256E-3</v>
      </c>
      <c r="AC5150" s="122">
        <f t="shared" si="1050"/>
        <v>10.320958897524886</v>
      </c>
      <c r="AD5150" s="122">
        <f t="shared" si="1043"/>
        <v>-120.84577505185636</v>
      </c>
      <c r="AE5150" s="122">
        <f t="shared" si="1044"/>
        <v>2.034124555020627E-4</v>
      </c>
      <c r="AF5150" s="122">
        <f t="shared" si="1051"/>
        <v>0.95659082102851667</v>
      </c>
      <c r="AG5150" s="122">
        <f t="shared" si="1052"/>
        <v>0.50853113875521272</v>
      </c>
      <c r="AH5150" s="87">
        <f t="shared" si="1053"/>
        <v>-0.20732773531423407</v>
      </c>
      <c r="AI5150" s="122">
        <f t="shared" si="1054"/>
        <v>1.1931323283768036</v>
      </c>
    </row>
    <row r="5151" spans="1:35" x14ac:dyDescent="0.25">
      <c r="A5151" s="90">
        <v>2.0588000000000002</v>
      </c>
      <c r="B5151" s="160">
        <v>19.574449928610889</v>
      </c>
      <c r="E5151" s="147">
        <f t="shared" si="1042"/>
        <v>7.8297799714521863E-3</v>
      </c>
      <c r="F5151" s="160"/>
      <c r="W5151" s="146">
        <f t="shared" si="1045"/>
        <v>0.59655925288583</v>
      </c>
      <c r="X5151" s="164">
        <v>5.8875820664774734</v>
      </c>
      <c r="Y5151" s="147">
        <f t="shared" si="1047"/>
        <v>4.0000000000040004E-4</v>
      </c>
      <c r="Z5151" s="122">
        <f t="shared" si="1048"/>
        <v>8.8754449677853557</v>
      </c>
      <c r="AA5151" s="122">
        <f t="shared" si="1049"/>
        <v>0.61929999999999996</v>
      </c>
      <c r="AB5151" s="122">
        <f t="shared" si="1046"/>
        <v>2.5781749995283879E-3</v>
      </c>
      <c r="AC5151" s="122">
        <f t="shared" si="1050"/>
        <v>10.323537072524413</v>
      </c>
      <c r="AD5151" s="122">
        <f t="shared" si="1043"/>
        <v>-120.82918647418046</v>
      </c>
      <c r="AE5151" s="122">
        <f t="shared" si="1044"/>
        <v>2.0338453294277677E-4</v>
      </c>
      <c r="AF5151" s="122">
        <f t="shared" si="1051"/>
        <v>0.95679420556145944</v>
      </c>
      <c r="AG5151" s="122">
        <f t="shared" si="1052"/>
        <v>0.50846133235643343</v>
      </c>
      <c r="AH5151" s="87">
        <f t="shared" si="1053"/>
        <v>-0.20753111984717684</v>
      </c>
      <c r="AI5151" s="122">
        <f t="shared" si="1054"/>
        <v>1.1352928546905945</v>
      </c>
    </row>
    <row r="5152" spans="1:35" x14ac:dyDescent="0.25">
      <c r="A5152" s="90">
        <v>2.0592000000000001</v>
      </c>
      <c r="B5152" s="160">
        <v>19.574449928610889</v>
      </c>
      <c r="E5152" s="147">
        <f t="shared" si="1042"/>
        <v>7.8297799714434936E-3</v>
      </c>
      <c r="F5152" s="160"/>
      <c r="W5152" s="146">
        <f t="shared" si="1045"/>
        <v>0.59655925288583</v>
      </c>
      <c r="X5152" s="164">
        <v>5.8875820664774734</v>
      </c>
      <c r="Y5152" s="147">
        <f t="shared" si="1047"/>
        <v>3.9999999999995595E-4</v>
      </c>
      <c r="Z5152" s="122">
        <f t="shared" si="1048"/>
        <v>8.8754449677853557</v>
      </c>
      <c r="AA5152" s="122">
        <f t="shared" si="1049"/>
        <v>0.61929999999999996</v>
      </c>
      <c r="AB5152" s="122">
        <f t="shared" si="1046"/>
        <v>2.5781749995255256E-3</v>
      </c>
      <c r="AC5152" s="122">
        <f t="shared" si="1050"/>
        <v>10.326115247523939</v>
      </c>
      <c r="AD5152" s="122">
        <f t="shared" si="1043"/>
        <v>-120.81259337386369</v>
      </c>
      <c r="AE5152" s="122">
        <f t="shared" si="1044"/>
        <v>2.0335660277080034E-4</v>
      </c>
      <c r="AF5152" s="122">
        <f t="shared" si="1051"/>
        <v>0.95699756216423026</v>
      </c>
      <c r="AG5152" s="122">
        <f t="shared" si="1052"/>
        <v>0.50839150692705681</v>
      </c>
      <c r="AH5152" s="87">
        <f t="shared" si="1053"/>
        <v>-0.20773447644994764</v>
      </c>
      <c r="AI5152" s="122">
        <f t="shared" si="1054"/>
        <v>1.1352928546905945</v>
      </c>
    </row>
    <row r="5153" spans="1:35" x14ac:dyDescent="0.25">
      <c r="A5153" s="90">
        <v>2.0596000000000001</v>
      </c>
      <c r="B5153" s="160">
        <v>19.574449928610889</v>
      </c>
      <c r="E5153" s="147">
        <f t="shared" si="1042"/>
        <v>7.8297799714434936E-3</v>
      </c>
      <c r="F5153" s="160"/>
      <c r="W5153" s="146">
        <f t="shared" si="1045"/>
        <v>0.59655925288583</v>
      </c>
      <c r="X5153" s="164">
        <v>5.8875820664774734</v>
      </c>
      <c r="Y5153" s="147">
        <f t="shared" si="1047"/>
        <v>3.9999999999995595E-4</v>
      </c>
      <c r="Z5153" s="122">
        <f t="shared" si="1048"/>
        <v>8.8754449677853557</v>
      </c>
      <c r="AA5153" s="122">
        <f t="shared" si="1049"/>
        <v>0.61929999999999996</v>
      </c>
      <c r="AB5153" s="122">
        <f t="shared" si="1046"/>
        <v>2.5781749995255256E-3</v>
      </c>
      <c r="AC5153" s="122">
        <f t="shared" si="1050"/>
        <v>10.328693422523465</v>
      </c>
      <c r="AD5153" s="122">
        <f t="shared" si="1043"/>
        <v>-120.79599575130854</v>
      </c>
      <c r="AE5153" s="122">
        <f t="shared" si="1044"/>
        <v>2.0332866498681083E-4</v>
      </c>
      <c r="AF5153" s="122">
        <f t="shared" si="1051"/>
        <v>0.95720089082921711</v>
      </c>
      <c r="AG5153" s="122">
        <f t="shared" si="1052"/>
        <v>0.5083216624670831</v>
      </c>
      <c r="AH5153" s="87">
        <f t="shared" si="1053"/>
        <v>-0.20793780511493445</v>
      </c>
      <c r="AI5153" s="122">
        <f t="shared" si="1054"/>
        <v>1.1352928546905945</v>
      </c>
    </row>
    <row r="5154" spans="1:35" x14ac:dyDescent="0.25">
      <c r="A5154" s="90">
        <v>2.06</v>
      </c>
      <c r="B5154" s="160">
        <v>19.574449928610889</v>
      </c>
      <c r="E5154" s="147">
        <f t="shared" si="1042"/>
        <v>7.8297799714434936E-3</v>
      </c>
      <c r="F5154" s="160"/>
      <c r="W5154" s="146">
        <f t="shared" si="1045"/>
        <v>0.59655925288583</v>
      </c>
      <c r="X5154" s="164">
        <v>5.8875820664774734</v>
      </c>
      <c r="Y5154" s="147">
        <f t="shared" si="1047"/>
        <v>3.9999999999995595E-4</v>
      </c>
      <c r="Z5154" s="122">
        <f t="shared" si="1048"/>
        <v>8.8754449677853557</v>
      </c>
      <c r="AA5154" s="122">
        <f t="shared" si="1049"/>
        <v>0.61929999999999996</v>
      </c>
      <c r="AB5154" s="122">
        <f t="shared" si="1046"/>
        <v>2.5781749995255256E-3</v>
      </c>
      <c r="AC5154" s="122">
        <f t="shared" si="1050"/>
        <v>10.33127159752299</v>
      </c>
      <c r="AD5154" s="122">
        <f t="shared" si="1043"/>
        <v>-120.77939360638085</v>
      </c>
      <c r="AE5154" s="122">
        <f t="shared" si="1044"/>
        <v>2.0330071959058252E-4</v>
      </c>
      <c r="AF5154" s="122">
        <f t="shared" si="1051"/>
        <v>0.95740419154880774</v>
      </c>
      <c r="AG5154" s="122">
        <f t="shared" si="1052"/>
        <v>0.50825179897651229</v>
      </c>
      <c r="AH5154" s="87">
        <f t="shared" si="1053"/>
        <v>-0.20814110583452503</v>
      </c>
      <c r="AI5154" s="122">
        <f t="shared" si="1054"/>
        <v>1.1352928546905945</v>
      </c>
    </row>
    <row r="5155" spans="1:35" x14ac:dyDescent="0.25">
      <c r="A5155" s="90">
        <v>2.0604</v>
      </c>
      <c r="B5155" s="160">
        <v>19.574449928610889</v>
      </c>
      <c r="E5155" s="147">
        <f t="shared" si="1042"/>
        <v>7.8297799714434936E-3</v>
      </c>
      <c r="F5155" s="160"/>
      <c r="W5155" s="146">
        <f t="shared" si="1045"/>
        <v>0.59655925288583</v>
      </c>
      <c r="X5155" s="164">
        <v>5.8875820664774734</v>
      </c>
      <c r="Y5155" s="147">
        <f t="shared" si="1047"/>
        <v>3.9999999999995595E-4</v>
      </c>
      <c r="Z5155" s="122">
        <f t="shared" si="1048"/>
        <v>8.8754449677853557</v>
      </c>
      <c r="AA5155" s="122">
        <f t="shared" si="1049"/>
        <v>0.61929999999999996</v>
      </c>
      <c r="AB5155" s="122">
        <f t="shared" si="1046"/>
        <v>2.5781749995255256E-3</v>
      </c>
      <c r="AC5155" s="122">
        <f t="shared" si="1050"/>
        <v>10.333849772522516</v>
      </c>
      <c r="AD5155" s="122">
        <f t="shared" si="1043"/>
        <v>-120.76278693908054</v>
      </c>
      <c r="AE5155" s="122">
        <f t="shared" si="1044"/>
        <v>2.0327276658211522E-4</v>
      </c>
      <c r="AF5155" s="122">
        <f t="shared" si="1051"/>
        <v>0.9576074643153899</v>
      </c>
      <c r="AG5155" s="122">
        <f t="shared" si="1052"/>
        <v>0.50818191645534405</v>
      </c>
      <c r="AH5155" s="87">
        <f t="shared" si="1053"/>
        <v>-0.20834437860110713</v>
      </c>
      <c r="AI5155" s="122">
        <f t="shared" si="1054"/>
        <v>1.1352928546905945</v>
      </c>
    </row>
    <row r="5156" spans="1:35" x14ac:dyDescent="0.25">
      <c r="A5156" s="90">
        <v>2.0608</v>
      </c>
      <c r="B5156" s="160">
        <v>19.574449928610889</v>
      </c>
      <c r="E5156" s="147">
        <f t="shared" si="1042"/>
        <v>7.8297799714434936E-3</v>
      </c>
      <c r="F5156" s="160"/>
      <c r="W5156" s="146">
        <f t="shared" si="1045"/>
        <v>0.59655925288583</v>
      </c>
      <c r="X5156" s="164">
        <v>5.8875820664774734</v>
      </c>
      <c r="Y5156" s="147">
        <f t="shared" si="1047"/>
        <v>3.9999999999995595E-4</v>
      </c>
      <c r="Z5156" s="122">
        <f t="shared" si="1048"/>
        <v>8.8754449677853557</v>
      </c>
      <c r="AA5156" s="122">
        <f t="shared" si="1049"/>
        <v>0.61929999999999996</v>
      </c>
      <c r="AB5156" s="122">
        <f t="shared" si="1046"/>
        <v>2.5781749995255256E-3</v>
      </c>
      <c r="AC5156" s="122">
        <f t="shared" si="1050"/>
        <v>10.336427947522042</v>
      </c>
      <c r="AD5156" s="122">
        <f t="shared" si="1043"/>
        <v>-120.74617574940774</v>
      </c>
      <c r="AE5156" s="122">
        <f t="shared" si="1044"/>
        <v>2.0324480596140918E-4</v>
      </c>
      <c r="AF5156" s="122">
        <f t="shared" si="1051"/>
        <v>0.95781070912135136</v>
      </c>
      <c r="AG5156" s="122">
        <f t="shared" si="1052"/>
        <v>0.50811201490357893</v>
      </c>
      <c r="AH5156" s="87">
        <f t="shared" si="1053"/>
        <v>-0.20854762340706853</v>
      </c>
      <c r="AI5156" s="122">
        <f t="shared" si="1054"/>
        <v>1.1931323283768036</v>
      </c>
    </row>
    <row r="5157" spans="1:35" x14ac:dyDescent="0.25">
      <c r="A5157" s="90">
        <v>2.0611999999999999</v>
      </c>
      <c r="B5157" s="160">
        <v>19.574449928610889</v>
      </c>
      <c r="E5157" s="147">
        <f t="shared" si="1042"/>
        <v>7.8297799714434936E-3</v>
      </c>
      <c r="F5157" s="160"/>
      <c r="W5157" s="146">
        <f t="shared" si="1045"/>
        <v>0.59655925288583</v>
      </c>
      <c r="X5157" s="164">
        <v>5.8875820664774734</v>
      </c>
      <c r="Y5157" s="147">
        <f t="shared" si="1047"/>
        <v>3.9999999999995595E-4</v>
      </c>
      <c r="Z5157" s="122">
        <f t="shared" si="1048"/>
        <v>8.8754449677853557</v>
      </c>
      <c r="AA5157" s="122">
        <f t="shared" si="1049"/>
        <v>0.61929999999999996</v>
      </c>
      <c r="AB5157" s="122">
        <f t="shared" si="1046"/>
        <v>2.5781749995255256E-3</v>
      </c>
      <c r="AC5157" s="122">
        <f t="shared" si="1050"/>
        <v>10.339006122521567</v>
      </c>
      <c r="AD5157" s="122">
        <f t="shared" si="1043"/>
        <v>-120.72956003736235</v>
      </c>
      <c r="AE5157" s="122">
        <f t="shared" si="1044"/>
        <v>2.0321683772846417E-4</v>
      </c>
      <c r="AF5157" s="122">
        <f t="shared" si="1051"/>
        <v>0.95801392595907986</v>
      </c>
      <c r="AG5157" s="122">
        <f t="shared" si="1052"/>
        <v>0.50804209432121639</v>
      </c>
      <c r="AH5157" s="87">
        <f t="shared" si="1053"/>
        <v>-0.20875084024479701</v>
      </c>
      <c r="AI5157" s="122">
        <f t="shared" si="1054"/>
        <v>1.1931323283768036</v>
      </c>
    </row>
    <row r="5158" spans="1:35" x14ac:dyDescent="0.25">
      <c r="A5158" s="90">
        <v>2.0615999999999999</v>
      </c>
      <c r="B5158" s="160">
        <v>19.574449928610889</v>
      </c>
      <c r="E5158" s="147">
        <f t="shared" si="1042"/>
        <v>7.8297799714434936E-3</v>
      </c>
      <c r="F5158" s="160"/>
      <c r="W5158" s="146">
        <f t="shared" si="1045"/>
        <v>0.59655925288583</v>
      </c>
      <c r="X5158" s="164">
        <v>5.8875820664774734</v>
      </c>
      <c r="Y5158" s="147">
        <f t="shared" si="1047"/>
        <v>3.9999999999995595E-4</v>
      </c>
      <c r="Z5158" s="122">
        <f t="shared" si="1048"/>
        <v>8.8754449677853557</v>
      </c>
      <c r="AA5158" s="122">
        <f t="shared" si="1049"/>
        <v>0.61929999999999996</v>
      </c>
      <c r="AB5158" s="122">
        <f t="shared" si="1046"/>
        <v>2.5781749995255256E-3</v>
      </c>
      <c r="AC5158" s="122">
        <f t="shared" si="1050"/>
        <v>10.341584297521093</v>
      </c>
      <c r="AD5158" s="122">
        <f t="shared" si="1043"/>
        <v>-120.7129398029444</v>
      </c>
      <c r="AE5158" s="122">
        <f t="shared" si="1044"/>
        <v>2.031888618832803E-4</v>
      </c>
      <c r="AF5158" s="122">
        <f t="shared" si="1051"/>
        <v>0.95821711482096317</v>
      </c>
      <c r="AG5158" s="122">
        <f t="shared" si="1052"/>
        <v>0.50797215470825674</v>
      </c>
      <c r="AH5158" s="87">
        <f t="shared" si="1053"/>
        <v>-0.20895402910668029</v>
      </c>
      <c r="AI5158" s="122">
        <f t="shared" si="1054"/>
        <v>1.1352928546905945</v>
      </c>
    </row>
    <row r="5159" spans="1:35" x14ac:dyDescent="0.25">
      <c r="A5159" s="90">
        <v>2.0619999999999998</v>
      </c>
      <c r="B5159" s="160">
        <v>19.574449928610889</v>
      </c>
      <c r="E5159" s="147">
        <f t="shared" si="1042"/>
        <v>7.8297799714434936E-3</v>
      </c>
      <c r="F5159" s="160"/>
      <c r="W5159" s="146">
        <f t="shared" si="1045"/>
        <v>0.59655925288583</v>
      </c>
      <c r="X5159" s="164">
        <v>5.8875820664774734</v>
      </c>
      <c r="Y5159" s="147">
        <f t="shared" si="1047"/>
        <v>3.9999999999995595E-4</v>
      </c>
      <c r="Z5159" s="122">
        <f t="shared" si="1048"/>
        <v>8.8754449677853557</v>
      </c>
      <c r="AA5159" s="122">
        <f t="shared" si="1049"/>
        <v>0.61929999999999996</v>
      </c>
      <c r="AB5159" s="122">
        <f t="shared" si="1046"/>
        <v>2.5781749995255256E-3</v>
      </c>
      <c r="AC5159" s="122">
        <f t="shared" si="1050"/>
        <v>10.344162472520619</v>
      </c>
      <c r="AD5159" s="122">
        <f t="shared" si="1043"/>
        <v>-120.69631504615391</v>
      </c>
      <c r="AE5159" s="122">
        <f t="shared" si="1044"/>
        <v>2.0316087842585761E-4</v>
      </c>
      <c r="AF5159" s="122">
        <f t="shared" si="1051"/>
        <v>0.95842027569938903</v>
      </c>
      <c r="AG5159" s="122">
        <f t="shared" si="1052"/>
        <v>0.5079021960647</v>
      </c>
      <c r="AH5159" s="87">
        <f t="shared" si="1053"/>
        <v>-0.20915718998510616</v>
      </c>
      <c r="AI5159" s="122">
        <f t="shared" si="1054"/>
        <v>1.1352928546905945</v>
      </c>
    </row>
    <row r="5160" spans="1:35" x14ac:dyDescent="0.25">
      <c r="A5160" s="90">
        <v>2.0623999999999998</v>
      </c>
      <c r="B5160" s="160">
        <v>19.574449928610889</v>
      </c>
      <c r="E5160" s="147">
        <f t="shared" si="1042"/>
        <v>7.8297799714434936E-3</v>
      </c>
      <c r="F5160" s="160"/>
      <c r="W5160" s="146">
        <f t="shared" si="1045"/>
        <v>0.59655925288583</v>
      </c>
      <c r="X5160" s="164">
        <v>5.8875820664774734</v>
      </c>
      <c r="Y5160" s="147">
        <f t="shared" si="1047"/>
        <v>3.9999999999995595E-4</v>
      </c>
      <c r="Z5160" s="122">
        <f t="shared" si="1048"/>
        <v>8.8754449677853557</v>
      </c>
      <c r="AA5160" s="122">
        <f t="shared" si="1049"/>
        <v>0.61929999999999996</v>
      </c>
      <c r="AB5160" s="122">
        <f t="shared" si="1046"/>
        <v>2.5781749995255256E-3</v>
      </c>
      <c r="AC5160" s="122">
        <f t="shared" si="1050"/>
        <v>10.346740647520145</v>
      </c>
      <c r="AD5160" s="122">
        <f t="shared" si="1043"/>
        <v>-120.67968576699086</v>
      </c>
      <c r="AE5160" s="122">
        <f t="shared" si="1044"/>
        <v>2.03132887356196E-4</v>
      </c>
      <c r="AF5160" s="122">
        <f t="shared" si="1051"/>
        <v>0.95862340858674522</v>
      </c>
      <c r="AG5160" s="122">
        <f t="shared" si="1052"/>
        <v>0.50783221839054593</v>
      </c>
      <c r="AH5160" s="87">
        <f t="shared" si="1053"/>
        <v>-0.20936032287246234</v>
      </c>
      <c r="AI5160" s="122">
        <f t="shared" si="1054"/>
        <v>1.1352928546905945</v>
      </c>
    </row>
    <row r="5161" spans="1:35" x14ac:dyDescent="0.25">
      <c r="A5161" s="90">
        <v>2.0628000000000002</v>
      </c>
      <c r="B5161" s="160">
        <v>19.574449928610889</v>
      </c>
      <c r="E5161" s="147">
        <f t="shared" si="1042"/>
        <v>7.8297799714521863E-3</v>
      </c>
      <c r="F5161" s="160"/>
      <c r="W5161" s="146">
        <f t="shared" si="1045"/>
        <v>0.59655925288583</v>
      </c>
      <c r="X5161" s="164">
        <v>5.8875820664774734</v>
      </c>
      <c r="Y5161" s="147">
        <f t="shared" si="1047"/>
        <v>4.0000000000040004E-4</v>
      </c>
      <c r="Z5161" s="122">
        <f t="shared" si="1048"/>
        <v>8.8754449677853557</v>
      </c>
      <c r="AA5161" s="122">
        <f t="shared" si="1049"/>
        <v>0.61929999999999996</v>
      </c>
      <c r="AB5161" s="122">
        <f t="shared" si="1046"/>
        <v>2.5781749995283879E-3</v>
      </c>
      <c r="AC5161" s="122">
        <f t="shared" si="1050"/>
        <v>10.349318822519672</v>
      </c>
      <c r="AD5161" s="122">
        <f t="shared" si="1043"/>
        <v>-120.6630519655892</v>
      </c>
      <c r="AE5161" s="122">
        <f t="shared" si="1044"/>
        <v>2.0310488867452103E-4</v>
      </c>
      <c r="AF5161" s="122">
        <f t="shared" si="1051"/>
        <v>0.95882651347541969</v>
      </c>
      <c r="AG5161" s="122">
        <f t="shared" si="1052"/>
        <v>0.50776222168579477</v>
      </c>
      <c r="AH5161" s="87">
        <f t="shared" si="1053"/>
        <v>-0.20956342776113687</v>
      </c>
      <c r="AI5161" s="122">
        <f t="shared" si="1054"/>
        <v>1.1352928546905945</v>
      </c>
    </row>
    <row r="5162" spans="1:35" x14ac:dyDescent="0.25">
      <c r="A5162" s="90">
        <v>2.0632000000000001</v>
      </c>
      <c r="B5162" s="160">
        <v>19.574449928610889</v>
      </c>
      <c r="E5162" s="147">
        <f t="shared" si="1042"/>
        <v>7.8297799714434936E-3</v>
      </c>
      <c r="F5162" s="160"/>
      <c r="W5162" s="146">
        <f t="shared" si="1045"/>
        <v>0.59655925288583</v>
      </c>
      <c r="X5162" s="164">
        <v>5.8875820664774734</v>
      </c>
      <c r="Y5162" s="147">
        <f t="shared" si="1047"/>
        <v>3.9999999999995595E-4</v>
      </c>
      <c r="Z5162" s="122">
        <f t="shared" si="1048"/>
        <v>8.8754449677853557</v>
      </c>
      <c r="AA5162" s="122">
        <f t="shared" si="1049"/>
        <v>0.61929999999999996</v>
      </c>
      <c r="AB5162" s="122">
        <f t="shared" si="1046"/>
        <v>2.5781749995255256E-3</v>
      </c>
      <c r="AC5162" s="122">
        <f t="shared" si="1050"/>
        <v>10.351896997519198</v>
      </c>
      <c r="AD5162" s="122">
        <f t="shared" si="1043"/>
        <v>-120.64641364154704</v>
      </c>
      <c r="AE5162" s="122">
        <f t="shared" si="1044"/>
        <v>2.0307688238015612E-4</v>
      </c>
      <c r="AF5162" s="122">
        <f t="shared" si="1051"/>
        <v>0.95902959035779989</v>
      </c>
      <c r="AG5162" s="122">
        <f t="shared" si="1052"/>
        <v>0.50769220595044617</v>
      </c>
      <c r="AH5162" s="87">
        <f t="shared" si="1053"/>
        <v>-0.20976650464351704</v>
      </c>
      <c r="AI5162" s="122">
        <f t="shared" si="1054"/>
        <v>1.1352928546905945</v>
      </c>
    </row>
    <row r="5163" spans="1:35" x14ac:dyDescent="0.25">
      <c r="A5163" s="90">
        <v>2.0636000000000001</v>
      </c>
      <c r="B5163" s="160">
        <v>19.574449928610889</v>
      </c>
      <c r="E5163" s="147">
        <f t="shared" si="1042"/>
        <v>7.8297799714434936E-3</v>
      </c>
      <c r="F5163" s="160"/>
      <c r="W5163" s="146">
        <f t="shared" si="1045"/>
        <v>0.59655925288583</v>
      </c>
      <c r="X5163" s="164">
        <v>5.8875820664774734</v>
      </c>
      <c r="Y5163" s="147">
        <f t="shared" si="1047"/>
        <v>3.9999999999995595E-4</v>
      </c>
      <c r="Z5163" s="122">
        <f t="shared" si="1048"/>
        <v>8.8754449677853557</v>
      </c>
      <c r="AA5163" s="122">
        <f t="shared" si="1049"/>
        <v>0.61929999999999996</v>
      </c>
      <c r="AB5163" s="122">
        <f t="shared" si="1046"/>
        <v>2.5781749995255256E-3</v>
      </c>
      <c r="AC5163" s="122">
        <f t="shared" si="1050"/>
        <v>10.354475172518724</v>
      </c>
      <c r="AD5163" s="122">
        <f t="shared" si="1043"/>
        <v>-120.62977079526635</v>
      </c>
      <c r="AE5163" s="122">
        <f t="shared" si="1044"/>
        <v>2.03048868473778E-4</v>
      </c>
      <c r="AF5163" s="122">
        <f t="shared" si="1051"/>
        <v>0.95923263922627366</v>
      </c>
      <c r="AG5163" s="122">
        <f t="shared" si="1052"/>
        <v>0.50762217118450093</v>
      </c>
      <c r="AH5163" s="87">
        <f t="shared" si="1053"/>
        <v>-0.20996955351199081</v>
      </c>
      <c r="AI5163" s="122">
        <f t="shared" si="1054"/>
        <v>1.1352928546905945</v>
      </c>
    </row>
    <row r="5164" spans="1:35" x14ac:dyDescent="0.25">
      <c r="A5164" s="90">
        <v>2.0640000000000001</v>
      </c>
      <c r="B5164" s="160">
        <v>19.574449928610889</v>
      </c>
      <c r="E5164" s="147">
        <f t="shared" si="1042"/>
        <v>7.8297799714434936E-3</v>
      </c>
      <c r="F5164" s="160"/>
      <c r="W5164" s="146">
        <f t="shared" si="1045"/>
        <v>0.59655925288583</v>
      </c>
      <c r="X5164" s="164">
        <v>5.8875820664774734</v>
      </c>
      <c r="Y5164" s="147">
        <f t="shared" si="1047"/>
        <v>3.9999999999995595E-4</v>
      </c>
      <c r="Z5164" s="122">
        <f t="shared" si="1048"/>
        <v>8.8754449677853557</v>
      </c>
      <c r="AA5164" s="122">
        <f t="shared" si="1049"/>
        <v>0.61929999999999996</v>
      </c>
      <c r="AB5164" s="122">
        <f t="shared" si="1046"/>
        <v>2.5781749995255256E-3</v>
      </c>
      <c r="AC5164" s="122">
        <f t="shared" si="1050"/>
        <v>10.357053347518249</v>
      </c>
      <c r="AD5164" s="122">
        <f t="shared" si="1043"/>
        <v>-120.61312342661306</v>
      </c>
      <c r="AE5164" s="122">
        <f t="shared" si="1044"/>
        <v>2.0302084695516086E-4</v>
      </c>
      <c r="AF5164" s="122">
        <f t="shared" si="1051"/>
        <v>0.95943566007322878</v>
      </c>
      <c r="AG5164" s="122">
        <f t="shared" si="1052"/>
        <v>0.50755211738795802</v>
      </c>
      <c r="AH5164" s="87">
        <f t="shared" si="1053"/>
        <v>-0.21017257435894598</v>
      </c>
      <c r="AI5164" s="122">
        <f t="shared" si="1054"/>
        <v>1.1352928546905945</v>
      </c>
    </row>
    <row r="5165" spans="1:35" x14ac:dyDescent="0.25">
      <c r="A5165" s="90">
        <v>2.0644</v>
      </c>
      <c r="B5165" s="160">
        <v>19.574449928610889</v>
      </c>
      <c r="E5165" s="147">
        <f t="shared" si="1042"/>
        <v>7.8297799714434936E-3</v>
      </c>
      <c r="F5165" s="160"/>
      <c r="W5165" s="146">
        <f t="shared" si="1045"/>
        <v>0.59655925288583</v>
      </c>
      <c r="X5165" s="164">
        <v>5.8875820664774734</v>
      </c>
      <c r="Y5165" s="147">
        <f t="shared" si="1047"/>
        <v>3.9999999999995595E-4</v>
      </c>
      <c r="Z5165" s="122">
        <f t="shared" si="1048"/>
        <v>8.8754449677853557</v>
      </c>
      <c r="AA5165" s="122">
        <f t="shared" si="1049"/>
        <v>0.61929999999999996</v>
      </c>
      <c r="AB5165" s="122">
        <f t="shared" si="1046"/>
        <v>2.5781749995255256E-3</v>
      </c>
      <c r="AC5165" s="122">
        <f t="shared" si="1050"/>
        <v>10.359631522517775</v>
      </c>
      <c r="AD5165" s="122">
        <f t="shared" si="1043"/>
        <v>-120.59647153558723</v>
      </c>
      <c r="AE5165" s="122">
        <f t="shared" si="1044"/>
        <v>2.0299281782430492E-4</v>
      </c>
      <c r="AF5165" s="122">
        <f t="shared" si="1051"/>
        <v>0.9596386528910531</v>
      </c>
      <c r="AG5165" s="122">
        <f t="shared" si="1052"/>
        <v>0.50748204456081825</v>
      </c>
      <c r="AH5165" s="87">
        <f t="shared" si="1053"/>
        <v>-0.21037556717677028</v>
      </c>
      <c r="AI5165" s="122">
        <f t="shared" si="1054"/>
        <v>1.1352928546905945</v>
      </c>
    </row>
    <row r="5166" spans="1:35" x14ac:dyDescent="0.25">
      <c r="A5166" s="90">
        <v>2.0648</v>
      </c>
      <c r="B5166" s="160">
        <v>19.574449928610889</v>
      </c>
      <c r="E5166" s="147">
        <f t="shared" si="1042"/>
        <v>7.8297799714434936E-3</v>
      </c>
      <c r="F5166" s="160"/>
      <c r="W5166" s="146">
        <f t="shared" si="1045"/>
        <v>0.59655925288583</v>
      </c>
      <c r="X5166" s="164">
        <v>5.8875820664774734</v>
      </c>
      <c r="Y5166" s="147">
        <f t="shared" si="1047"/>
        <v>3.9999999999995595E-4</v>
      </c>
      <c r="Z5166" s="122">
        <f t="shared" si="1048"/>
        <v>8.8754449677853557</v>
      </c>
      <c r="AA5166" s="122">
        <f t="shared" si="1049"/>
        <v>0.61929999999999996</v>
      </c>
      <c r="AB5166" s="122">
        <f t="shared" si="1046"/>
        <v>2.5781749995255256E-3</v>
      </c>
      <c r="AC5166" s="122">
        <f t="shared" si="1050"/>
        <v>10.362209697517301</v>
      </c>
      <c r="AD5166" s="122">
        <f t="shared" si="1043"/>
        <v>-120.57981512218882</v>
      </c>
      <c r="AE5166" s="122">
        <f t="shared" si="1044"/>
        <v>2.0296478108121005E-4</v>
      </c>
      <c r="AF5166" s="122">
        <f t="shared" si="1051"/>
        <v>0.95984161767213427</v>
      </c>
      <c r="AG5166" s="122">
        <f t="shared" si="1052"/>
        <v>0.50741195270308104</v>
      </c>
      <c r="AH5166" s="87">
        <f t="shared" si="1053"/>
        <v>-0.21057853195785148</v>
      </c>
      <c r="AI5166" s="122">
        <f t="shared" si="1054"/>
        <v>1.1352928546905945</v>
      </c>
    </row>
    <row r="5167" spans="1:35" x14ac:dyDescent="0.25">
      <c r="A5167" s="90">
        <v>2.0651999999999999</v>
      </c>
      <c r="B5167" s="160">
        <v>19.574449928610889</v>
      </c>
      <c r="E5167" s="147">
        <f t="shared" si="1042"/>
        <v>7.8297799714434936E-3</v>
      </c>
      <c r="F5167" s="160"/>
      <c r="W5167" s="146">
        <f t="shared" si="1045"/>
        <v>0.59655925288583</v>
      </c>
      <c r="X5167" s="164">
        <v>5.8875820664774734</v>
      </c>
      <c r="Y5167" s="147">
        <f t="shared" si="1047"/>
        <v>3.9999999999995595E-4</v>
      </c>
      <c r="Z5167" s="122">
        <f t="shared" si="1048"/>
        <v>8.8754449677853557</v>
      </c>
      <c r="AA5167" s="122">
        <f t="shared" si="1049"/>
        <v>0.61929999999999996</v>
      </c>
      <c r="AB5167" s="122">
        <f t="shared" si="1046"/>
        <v>2.5781749995255256E-3</v>
      </c>
      <c r="AC5167" s="122">
        <f t="shared" si="1050"/>
        <v>10.364787872516827</v>
      </c>
      <c r="AD5167" s="122">
        <f t="shared" si="1043"/>
        <v>-120.5631541864179</v>
      </c>
      <c r="AE5167" s="122">
        <f t="shared" si="1044"/>
        <v>2.0293673672587643E-4</v>
      </c>
      <c r="AF5167" s="122">
        <f t="shared" si="1051"/>
        <v>0.96004455440886016</v>
      </c>
      <c r="AG5167" s="122">
        <f t="shared" si="1052"/>
        <v>0.50734184181474695</v>
      </c>
      <c r="AH5167" s="87">
        <f t="shared" si="1053"/>
        <v>-0.21078146869457737</v>
      </c>
      <c r="AI5167" s="122">
        <f t="shared" si="1054"/>
        <v>1.1352928546905945</v>
      </c>
    </row>
    <row r="5168" spans="1:35" x14ac:dyDescent="0.25">
      <c r="A5168" s="90">
        <v>2.0655999999999999</v>
      </c>
      <c r="B5168" s="160">
        <v>19.574449928610889</v>
      </c>
      <c r="E5168" s="147">
        <f t="shared" si="1042"/>
        <v>7.8297799714434936E-3</v>
      </c>
      <c r="F5168" s="160"/>
      <c r="W5168" s="146">
        <f t="shared" si="1045"/>
        <v>0.59655925288583</v>
      </c>
      <c r="X5168" s="164">
        <v>5.8875820664774734</v>
      </c>
      <c r="Y5168" s="147">
        <f t="shared" si="1047"/>
        <v>3.9999999999995595E-4</v>
      </c>
      <c r="Z5168" s="122">
        <f t="shared" si="1048"/>
        <v>8.8754449677853557</v>
      </c>
      <c r="AA5168" s="122">
        <f t="shared" si="1049"/>
        <v>0.61929999999999996</v>
      </c>
      <c r="AB5168" s="122">
        <f t="shared" si="1046"/>
        <v>2.5781749995255256E-3</v>
      </c>
      <c r="AC5168" s="122">
        <f t="shared" si="1050"/>
        <v>10.367366047516352</v>
      </c>
      <c r="AD5168" s="122">
        <f t="shared" si="1043"/>
        <v>-120.54648872827437</v>
      </c>
      <c r="AE5168" s="122">
        <f t="shared" si="1044"/>
        <v>2.0290868475830379E-4</v>
      </c>
      <c r="AF5168" s="122">
        <f t="shared" si="1051"/>
        <v>0.96024746309361841</v>
      </c>
      <c r="AG5168" s="122">
        <f t="shared" si="1052"/>
        <v>0.50727171189581532</v>
      </c>
      <c r="AH5168" s="87">
        <f t="shared" si="1053"/>
        <v>-0.21098437737933567</v>
      </c>
      <c r="AI5168" s="122">
        <f t="shared" si="1054"/>
        <v>1.1352928546905945</v>
      </c>
    </row>
    <row r="5169" spans="1:35" x14ac:dyDescent="0.25">
      <c r="A5169" s="90">
        <v>2.0659999999999998</v>
      </c>
      <c r="B5169" s="160">
        <v>19.574449928610889</v>
      </c>
      <c r="E5169" s="147">
        <f t="shared" si="1042"/>
        <v>7.8297799714434936E-3</v>
      </c>
      <c r="F5169" s="160"/>
      <c r="W5169" s="146">
        <f t="shared" si="1045"/>
        <v>0.59655925288583</v>
      </c>
      <c r="X5169" s="164">
        <v>5.8875820664774734</v>
      </c>
      <c r="Y5169" s="147">
        <f t="shared" si="1047"/>
        <v>3.9999999999995595E-4</v>
      </c>
      <c r="Z5169" s="122">
        <f t="shared" si="1048"/>
        <v>8.8754449677853557</v>
      </c>
      <c r="AA5169" s="122">
        <f t="shared" si="1049"/>
        <v>0.61929999999999996</v>
      </c>
      <c r="AB5169" s="122">
        <f t="shared" si="1046"/>
        <v>2.5781749995255256E-3</v>
      </c>
      <c r="AC5169" s="122">
        <f t="shared" si="1050"/>
        <v>10.369944222515878</v>
      </c>
      <c r="AD5169" s="122">
        <f t="shared" si="1043"/>
        <v>-120.5298187477583</v>
      </c>
      <c r="AE5169" s="122">
        <f t="shared" si="1044"/>
        <v>2.0288062517849234E-4</v>
      </c>
      <c r="AF5169" s="122">
        <f t="shared" si="1051"/>
        <v>0.9604503437187969</v>
      </c>
      <c r="AG5169" s="122">
        <f t="shared" si="1052"/>
        <v>0.50720156294628671</v>
      </c>
      <c r="AH5169" s="87">
        <f t="shared" si="1053"/>
        <v>-0.21118725800451416</v>
      </c>
      <c r="AI5169" s="122">
        <f t="shared" si="1054"/>
        <v>1.1352928546905945</v>
      </c>
    </row>
    <row r="5170" spans="1:35" x14ac:dyDescent="0.25">
      <c r="A5170" s="90">
        <v>2.0663999999999998</v>
      </c>
      <c r="B5170" s="160">
        <v>19.574449928610889</v>
      </c>
      <c r="E5170" s="147">
        <f t="shared" si="1042"/>
        <v>7.8297799714434936E-3</v>
      </c>
      <c r="F5170" s="160"/>
      <c r="W5170" s="146">
        <f t="shared" si="1045"/>
        <v>0.59655925288583</v>
      </c>
      <c r="X5170" s="164">
        <v>5.8875820664774734</v>
      </c>
      <c r="Y5170" s="147">
        <f t="shared" si="1047"/>
        <v>3.9999999999995595E-4</v>
      </c>
      <c r="Z5170" s="122">
        <f t="shared" si="1048"/>
        <v>8.8754449677853557</v>
      </c>
      <c r="AA5170" s="122">
        <f t="shared" si="1049"/>
        <v>0.61929999999999996</v>
      </c>
      <c r="AB5170" s="122">
        <f t="shared" si="1046"/>
        <v>2.5781749995255256E-3</v>
      </c>
      <c r="AC5170" s="122">
        <f t="shared" si="1050"/>
        <v>10.372522397515404</v>
      </c>
      <c r="AD5170" s="122">
        <f t="shared" si="1043"/>
        <v>-120.51314424486966</v>
      </c>
      <c r="AE5170" s="122">
        <f t="shared" si="1044"/>
        <v>2.0285255798644197E-4</v>
      </c>
      <c r="AF5170" s="122">
        <f t="shared" si="1051"/>
        <v>0.96065319627678336</v>
      </c>
      <c r="AG5170" s="122">
        <f t="shared" si="1052"/>
        <v>0.50713139496616078</v>
      </c>
      <c r="AH5170" s="87">
        <f t="shared" si="1053"/>
        <v>-0.21139011056250059</v>
      </c>
      <c r="AI5170" s="122">
        <f t="shared" si="1054"/>
        <v>1.1352928546905945</v>
      </c>
    </row>
    <row r="5171" spans="1:35" x14ac:dyDescent="0.25">
      <c r="A5171" s="90">
        <v>2.0668000000000002</v>
      </c>
      <c r="B5171" s="160">
        <v>19.574449928610889</v>
      </c>
      <c r="E5171" s="147">
        <f t="shared" si="1042"/>
        <v>7.8297799714521863E-3</v>
      </c>
      <c r="F5171" s="160"/>
      <c r="W5171" s="146">
        <f t="shared" si="1045"/>
        <v>0.59655925288583</v>
      </c>
      <c r="X5171" s="164">
        <v>5.8875820664774734</v>
      </c>
      <c r="Y5171" s="147">
        <f t="shared" si="1047"/>
        <v>4.0000000000040004E-4</v>
      </c>
      <c r="Z5171" s="122">
        <f t="shared" si="1048"/>
        <v>8.8754449677853557</v>
      </c>
      <c r="AA5171" s="122">
        <f t="shared" si="1049"/>
        <v>0.61929999999999996</v>
      </c>
      <c r="AB5171" s="122">
        <f t="shared" si="1046"/>
        <v>2.5781749995283879E-3</v>
      </c>
      <c r="AC5171" s="122">
        <f t="shared" si="1050"/>
        <v>10.375100572514931</v>
      </c>
      <c r="AD5171" s="122">
        <f t="shared" si="1043"/>
        <v>-120.49646521974228</v>
      </c>
      <c r="AE5171" s="122">
        <f t="shared" si="1044"/>
        <v>2.0282448318237797E-4</v>
      </c>
      <c r="AF5171" s="122">
        <f t="shared" si="1051"/>
        <v>0.96085602075996579</v>
      </c>
      <c r="AG5171" s="122">
        <f t="shared" si="1052"/>
        <v>0.50706120795543785</v>
      </c>
      <c r="AH5171" s="87">
        <f t="shared" si="1053"/>
        <v>-0.21159293504568297</v>
      </c>
      <c r="AI5171" s="122">
        <f t="shared" si="1054"/>
        <v>1.1352928546905945</v>
      </c>
    </row>
    <row r="5172" spans="1:35" x14ac:dyDescent="0.25">
      <c r="A5172" s="90">
        <v>2.0672000000000001</v>
      </c>
      <c r="B5172" s="160">
        <v>18.577195452032264</v>
      </c>
      <c r="E5172" s="147">
        <f t="shared" si="1042"/>
        <v>7.6303290761277906E-3</v>
      </c>
      <c r="F5172" s="160"/>
      <c r="W5172" s="146">
        <f t="shared" si="1045"/>
        <v>0.57198405908743832</v>
      </c>
      <c r="X5172" s="164">
        <v>5.6450437610405961</v>
      </c>
      <c r="Y5172" s="147">
        <f t="shared" si="1047"/>
        <v>3.9999999999995595E-4</v>
      </c>
      <c r="Z5172" s="122">
        <f t="shared" si="1048"/>
        <v>8.8754449677853557</v>
      </c>
      <c r="AA5172" s="122">
        <f t="shared" si="1049"/>
        <v>0.61929999999999996</v>
      </c>
      <c r="AB5172" s="122">
        <f t="shared" si="1046"/>
        <v>2.511874816553438E-3</v>
      </c>
      <c r="AC5172" s="122">
        <f t="shared" si="1050"/>
        <v>10.377612447331485</v>
      </c>
      <c r="AD5172" s="122">
        <f t="shared" si="1043"/>
        <v>-117.38194938705944</v>
      </c>
      <c r="AE5172" s="122">
        <f t="shared" si="1044"/>
        <v>1.9758200521445389E-4</v>
      </c>
      <c r="AF5172" s="122">
        <f t="shared" si="1051"/>
        <v>0.96105360276518026</v>
      </c>
      <c r="AG5172" s="122">
        <f t="shared" si="1052"/>
        <v>0.49395501303618911</v>
      </c>
      <c r="AH5172" s="87">
        <f t="shared" si="1053"/>
        <v>-0.21179051705089741</v>
      </c>
      <c r="AI5172" s="122">
        <f t="shared" si="1054"/>
        <v>1.1840705111281939</v>
      </c>
    </row>
    <row r="5173" spans="1:35" x14ac:dyDescent="0.25">
      <c r="A5173" s="90">
        <v>2.0676000000000001</v>
      </c>
      <c r="B5173" s="160">
        <v>19.574449928610889</v>
      </c>
      <c r="E5173" s="147">
        <f t="shared" si="1042"/>
        <v>7.6303290761277906E-3</v>
      </c>
      <c r="F5173" s="160"/>
      <c r="W5173" s="146">
        <f t="shared" si="1045"/>
        <v>0.59655925288583012</v>
      </c>
      <c r="X5173" s="164">
        <v>5.8875820664774743</v>
      </c>
      <c r="Y5173" s="147">
        <f t="shared" si="1047"/>
        <v>3.9999999999995595E-4</v>
      </c>
      <c r="Z5173" s="122">
        <f t="shared" si="1048"/>
        <v>8.8754449677853557</v>
      </c>
      <c r="AA5173" s="122">
        <f t="shared" si="1049"/>
        <v>0.61929999999999996</v>
      </c>
      <c r="AB5173" s="122">
        <f t="shared" si="1046"/>
        <v>2.5781749995255265E-3</v>
      </c>
      <c r="AC5173" s="122">
        <f t="shared" si="1050"/>
        <v>10.380190622331011</v>
      </c>
      <c r="AD5173" s="122">
        <f t="shared" si="1043"/>
        <v>-120.4635228079599</v>
      </c>
      <c r="AE5173" s="122">
        <f t="shared" si="1044"/>
        <v>2.0276903319359734E-4</v>
      </c>
      <c r="AF5173" s="122">
        <f t="shared" si="1051"/>
        <v>0.96125637179837387</v>
      </c>
      <c r="AG5173" s="122">
        <f t="shared" si="1052"/>
        <v>0.50692258298404913</v>
      </c>
      <c r="AH5173" s="87">
        <f t="shared" si="1053"/>
        <v>-0.21199328608409101</v>
      </c>
      <c r="AI5173" s="122">
        <f t="shared" si="1054"/>
        <v>1.1352928546905943</v>
      </c>
    </row>
    <row r="5174" spans="1:35" x14ac:dyDescent="0.25">
      <c r="A5174" s="90">
        <v>2.0680000000000001</v>
      </c>
      <c r="B5174" s="160">
        <v>19.574449928610889</v>
      </c>
      <c r="E5174" s="147">
        <f t="shared" si="1042"/>
        <v>7.8297799714434936E-3</v>
      </c>
      <c r="F5174" s="160"/>
      <c r="W5174" s="146">
        <f t="shared" si="1045"/>
        <v>0.59655925288583012</v>
      </c>
      <c r="X5174" s="164">
        <v>5.8875820664774743</v>
      </c>
      <c r="Y5174" s="147">
        <f t="shared" si="1047"/>
        <v>3.9999999999995595E-4</v>
      </c>
      <c r="Z5174" s="122">
        <f t="shared" si="1048"/>
        <v>8.8754449677853557</v>
      </c>
      <c r="AA5174" s="122">
        <f t="shared" si="1049"/>
        <v>0.61929999999999996</v>
      </c>
      <c r="AB5174" s="122">
        <f t="shared" si="1046"/>
        <v>2.5781749995255265E-3</v>
      </c>
      <c r="AC5174" s="122">
        <f t="shared" si="1050"/>
        <v>10.382768797330536</v>
      </c>
      <c r="AD5174" s="122">
        <f t="shared" si="1043"/>
        <v>-120.44683033187812</v>
      </c>
      <c r="AE5174" s="122">
        <f t="shared" si="1044"/>
        <v>2.0274093574834743E-4</v>
      </c>
      <c r="AF5174" s="122">
        <f t="shared" si="1051"/>
        <v>0.96145911273412221</v>
      </c>
      <c r="AG5174" s="122">
        <f t="shared" si="1052"/>
        <v>0.50685233937092444</v>
      </c>
      <c r="AH5174" s="87">
        <f t="shared" si="1053"/>
        <v>-0.21219602701983936</v>
      </c>
      <c r="AI5174" s="122">
        <f t="shared" si="1054"/>
        <v>1.1352928546905943</v>
      </c>
    </row>
    <row r="5175" spans="1:35" x14ac:dyDescent="0.25">
      <c r="A5175" s="90">
        <v>2.0684</v>
      </c>
      <c r="B5175" s="160">
        <v>19.574449928610889</v>
      </c>
      <c r="E5175" s="147">
        <f t="shared" ref="E5175:E5238" si="1055">+(B5174+B5175)/2*(A5175-A5174)</f>
        <v>7.8297799714434936E-3</v>
      </c>
      <c r="F5175" s="160"/>
      <c r="W5175" s="146">
        <f t="shared" si="1045"/>
        <v>0.59655925288583012</v>
      </c>
      <c r="X5175" s="164">
        <v>5.8875820664774743</v>
      </c>
      <c r="Y5175" s="147">
        <f t="shared" si="1047"/>
        <v>3.9999999999995595E-4</v>
      </c>
      <c r="Z5175" s="122">
        <f t="shared" si="1048"/>
        <v>8.8754449677853557</v>
      </c>
      <c r="AA5175" s="122">
        <f t="shared" si="1049"/>
        <v>0.61929999999999996</v>
      </c>
      <c r="AB5175" s="122">
        <f t="shared" si="1046"/>
        <v>2.5781749995255265E-3</v>
      </c>
      <c r="AC5175" s="122">
        <f t="shared" si="1050"/>
        <v>10.385346972330062</v>
      </c>
      <c r="AD5175" s="122">
        <f t="shared" si="1043"/>
        <v>-120.43013333342374</v>
      </c>
      <c r="AE5175" s="122">
        <f t="shared" si="1044"/>
        <v>2.0271283069085857E-4</v>
      </c>
      <c r="AF5175" s="122">
        <f t="shared" si="1051"/>
        <v>0.96166182556481306</v>
      </c>
      <c r="AG5175" s="122">
        <f t="shared" si="1052"/>
        <v>0.50678207672720221</v>
      </c>
      <c r="AH5175" s="87">
        <f t="shared" si="1053"/>
        <v>-0.21239873985053023</v>
      </c>
      <c r="AI5175" s="122">
        <f t="shared" si="1054"/>
        <v>1.1352928546905943</v>
      </c>
    </row>
    <row r="5176" spans="1:35" x14ac:dyDescent="0.25">
      <c r="A5176" s="90">
        <v>2.0688</v>
      </c>
      <c r="B5176" s="160">
        <v>19.574449928610889</v>
      </c>
      <c r="E5176" s="147">
        <f t="shared" si="1055"/>
        <v>7.8297799714434936E-3</v>
      </c>
      <c r="F5176" s="160"/>
      <c r="W5176" s="146">
        <f t="shared" si="1045"/>
        <v>0.59655925288583012</v>
      </c>
      <c r="X5176" s="164">
        <v>5.8875820664774743</v>
      </c>
      <c r="Y5176" s="147">
        <f t="shared" si="1047"/>
        <v>3.9999999999995595E-4</v>
      </c>
      <c r="Z5176" s="122">
        <f t="shared" si="1048"/>
        <v>8.8754449677853557</v>
      </c>
      <c r="AA5176" s="122">
        <f t="shared" si="1049"/>
        <v>0.61929999999999996</v>
      </c>
      <c r="AB5176" s="122">
        <f t="shared" si="1046"/>
        <v>2.5781749995255265E-3</v>
      </c>
      <c r="AC5176" s="122">
        <f t="shared" si="1050"/>
        <v>10.387925147329588</v>
      </c>
      <c r="AD5176" s="122">
        <f t="shared" si="1043"/>
        <v>-120.41343181259683</v>
      </c>
      <c r="AE5176" s="122">
        <f t="shared" si="1044"/>
        <v>2.0268471802113085E-4</v>
      </c>
      <c r="AF5176" s="122">
        <f t="shared" si="1051"/>
        <v>0.96186451028283415</v>
      </c>
      <c r="AG5176" s="122">
        <f t="shared" si="1052"/>
        <v>0.50671179505288289</v>
      </c>
      <c r="AH5176" s="87">
        <f t="shared" si="1053"/>
        <v>-0.21260142456855136</v>
      </c>
      <c r="AI5176" s="122">
        <f t="shared" si="1054"/>
        <v>1.1352928546905943</v>
      </c>
    </row>
    <row r="5177" spans="1:35" x14ac:dyDescent="0.25">
      <c r="A5177" s="90">
        <v>2.0691999999999999</v>
      </c>
      <c r="B5177" s="160">
        <v>18.577195452032264</v>
      </c>
      <c r="E5177" s="147">
        <f t="shared" si="1055"/>
        <v>7.6303290761277906E-3</v>
      </c>
      <c r="F5177" s="160"/>
      <c r="W5177" s="146">
        <f t="shared" si="1045"/>
        <v>0.57198405908743855</v>
      </c>
      <c r="X5177" s="164">
        <v>5.645043761040597</v>
      </c>
      <c r="Y5177" s="147">
        <f t="shared" si="1047"/>
        <v>3.9999999999995595E-4</v>
      </c>
      <c r="Z5177" s="122">
        <f t="shared" si="1048"/>
        <v>8.8754449677853557</v>
      </c>
      <c r="AA5177" s="122">
        <f t="shared" si="1049"/>
        <v>0.61929999999999996</v>
      </c>
      <c r="AB5177" s="122">
        <f t="shared" si="1046"/>
        <v>2.511874816553438E-3</v>
      </c>
      <c r="AC5177" s="122">
        <f t="shared" si="1050"/>
        <v>10.390437022146141</v>
      </c>
      <c r="AD5177" s="122">
        <f t="shared" si="1043"/>
        <v>-117.30102990836501</v>
      </c>
      <c r="AE5177" s="122">
        <f t="shared" si="1044"/>
        <v>1.9744579830236188E-4</v>
      </c>
      <c r="AF5177" s="122">
        <f t="shared" si="1051"/>
        <v>0.96206195608113654</v>
      </c>
      <c r="AG5177" s="122">
        <f t="shared" si="1052"/>
        <v>0.49361449575595906</v>
      </c>
      <c r="AH5177" s="87">
        <f t="shared" si="1053"/>
        <v>-0.21279887036685372</v>
      </c>
      <c r="AI5177" s="122">
        <f t="shared" si="1054"/>
        <v>1.1840705111281935</v>
      </c>
    </row>
    <row r="5178" spans="1:35" x14ac:dyDescent="0.25">
      <c r="A5178" s="90">
        <v>2.0695999999999999</v>
      </c>
      <c r="B5178" s="160">
        <v>18.577195452032264</v>
      </c>
      <c r="E5178" s="147">
        <f t="shared" si="1055"/>
        <v>7.4308781808120868E-3</v>
      </c>
      <c r="F5178" s="160"/>
      <c r="W5178" s="146">
        <f t="shared" si="1045"/>
        <v>0.57198405908743855</v>
      </c>
      <c r="X5178" s="164">
        <v>5.645043761040597</v>
      </c>
      <c r="Y5178" s="147">
        <f t="shared" si="1047"/>
        <v>3.9999999999995595E-4</v>
      </c>
      <c r="Z5178" s="122">
        <f t="shared" si="1048"/>
        <v>8.8754449677853557</v>
      </c>
      <c r="AA5178" s="122">
        <f t="shared" si="1049"/>
        <v>0.61929999999999996</v>
      </c>
      <c r="AB5178" s="122">
        <f t="shared" si="1046"/>
        <v>2.511874816553438E-3</v>
      </c>
      <c r="AC5178" s="122">
        <f t="shared" si="1050"/>
        <v>10.392948896962695</v>
      </c>
      <c r="AD5178" s="122">
        <f t="shared" si="1043"/>
        <v>-117.28516791319394</v>
      </c>
      <c r="AE5178" s="122">
        <f t="shared" si="1044"/>
        <v>1.9741909875589016E-4</v>
      </c>
      <c r="AF5178" s="122">
        <f t="shared" si="1051"/>
        <v>0.96225937517989246</v>
      </c>
      <c r="AG5178" s="122">
        <f t="shared" si="1052"/>
        <v>0.49354774688977976</v>
      </c>
      <c r="AH5178" s="87">
        <f t="shared" si="1053"/>
        <v>-0.21299628946560961</v>
      </c>
      <c r="AI5178" s="122">
        <f t="shared" si="1054"/>
        <v>1.1840705111281935</v>
      </c>
    </row>
    <row r="5179" spans="1:35" x14ac:dyDescent="0.25">
      <c r="A5179" s="90">
        <v>2.0699999999999998</v>
      </c>
      <c r="B5179" s="160">
        <v>19.574449928610889</v>
      </c>
      <c r="E5179" s="147">
        <f t="shared" si="1055"/>
        <v>7.6303290761277906E-3</v>
      </c>
      <c r="F5179" s="160"/>
      <c r="W5179" s="146">
        <f t="shared" si="1045"/>
        <v>0.59655925288583034</v>
      </c>
      <c r="X5179" s="164">
        <v>5.8875820664774769</v>
      </c>
      <c r="Y5179" s="147">
        <f t="shared" si="1047"/>
        <v>3.9999999999995595E-4</v>
      </c>
      <c r="Z5179" s="122">
        <f t="shared" si="1048"/>
        <v>8.8754449677853557</v>
      </c>
      <c r="AA5179" s="122">
        <f t="shared" si="1049"/>
        <v>0.61929999999999996</v>
      </c>
      <c r="AB5179" s="122">
        <f t="shared" si="1046"/>
        <v>2.5781749995255269E-3</v>
      </c>
      <c r="AC5179" s="122">
        <f t="shared" si="1050"/>
        <v>10.395527071962221</v>
      </c>
      <c r="AD5179" s="122">
        <f t="shared" si="1043"/>
        <v>-120.36415991445601</v>
      </c>
      <c r="AE5179" s="122">
        <f t="shared" si="1044"/>
        <v>2.0260178158596157E-4</v>
      </c>
      <c r="AF5179" s="122">
        <f t="shared" si="1051"/>
        <v>0.96246197696147839</v>
      </c>
      <c r="AG5179" s="122">
        <f t="shared" si="1052"/>
        <v>0.50650445396495969</v>
      </c>
      <c r="AH5179" s="87">
        <f t="shared" si="1053"/>
        <v>-0.21319889124719557</v>
      </c>
      <c r="AI5179" s="122">
        <f t="shared" si="1054"/>
        <v>1.1352928546905938</v>
      </c>
    </row>
    <row r="5180" spans="1:35" x14ac:dyDescent="0.25">
      <c r="A5180" s="90">
        <v>2.0703999999999998</v>
      </c>
      <c r="B5180" s="160">
        <v>18.577195452032264</v>
      </c>
      <c r="E5180" s="147">
        <f t="shared" si="1055"/>
        <v>7.6303290761277906E-3</v>
      </c>
      <c r="F5180" s="160"/>
      <c r="W5180" s="146">
        <f t="shared" si="1045"/>
        <v>0.57198405908743888</v>
      </c>
      <c r="X5180" s="164">
        <v>5.6450437610406006</v>
      </c>
      <c r="Y5180" s="147">
        <f t="shared" si="1047"/>
        <v>3.9999999999995595E-4</v>
      </c>
      <c r="Z5180" s="122">
        <f t="shared" si="1048"/>
        <v>8.8754449677853557</v>
      </c>
      <c r="AA5180" s="122">
        <f t="shared" si="1049"/>
        <v>0.61929999999999996</v>
      </c>
      <c r="AB5180" s="122">
        <f t="shared" si="1046"/>
        <v>2.5118748165534393E-3</v>
      </c>
      <c r="AC5180" s="122">
        <f t="shared" si="1050"/>
        <v>10.398038946778774</v>
      </c>
      <c r="AD5180" s="122">
        <f t="shared" si="1043"/>
        <v>-117.25301242567512</v>
      </c>
      <c r="AE5180" s="122">
        <f t="shared" si="1044"/>
        <v>1.9736497334959223E-4</v>
      </c>
      <c r="AF5180" s="122">
        <f t="shared" si="1051"/>
        <v>0.96265934193482794</v>
      </c>
      <c r="AG5180" s="122">
        <f t="shared" si="1052"/>
        <v>0.4934124333740349</v>
      </c>
      <c r="AH5180" s="87">
        <f t="shared" si="1053"/>
        <v>-0.21339625622054517</v>
      </c>
      <c r="AI5180" s="122">
        <f t="shared" si="1054"/>
        <v>1.1840705111281928</v>
      </c>
    </row>
    <row r="5181" spans="1:35" x14ac:dyDescent="0.25">
      <c r="A5181" s="90">
        <v>2.0708000000000002</v>
      </c>
      <c r="B5181" s="160">
        <v>19.574449928610889</v>
      </c>
      <c r="E5181" s="147">
        <f t="shared" si="1055"/>
        <v>7.6303290761362613E-3</v>
      </c>
      <c r="F5181" s="160"/>
      <c r="W5181" s="146">
        <f t="shared" si="1045"/>
        <v>0.59655925288583012</v>
      </c>
      <c r="X5181" s="164">
        <v>5.8875820664774743</v>
      </c>
      <c r="Y5181" s="147">
        <f t="shared" si="1047"/>
        <v>4.0000000000040004E-4</v>
      </c>
      <c r="Z5181" s="122">
        <f t="shared" si="1048"/>
        <v>8.8754449677853557</v>
      </c>
      <c r="AA5181" s="122">
        <f t="shared" si="1049"/>
        <v>0.61929999999999996</v>
      </c>
      <c r="AB5181" s="122">
        <f t="shared" si="1046"/>
        <v>2.5781749995283888E-3</v>
      </c>
      <c r="AC5181" s="122">
        <f t="shared" si="1050"/>
        <v>10.400617121778302</v>
      </c>
      <c r="AD5181" s="122">
        <f t="shared" si="1043"/>
        <v>-120.33114676416658</v>
      </c>
      <c r="AE5181" s="122">
        <f t="shared" si="1044"/>
        <v>2.0254621252728861E-4</v>
      </c>
      <c r="AF5181" s="122">
        <f t="shared" si="1051"/>
        <v>0.96286188814735518</v>
      </c>
      <c r="AG5181" s="122">
        <f t="shared" si="1052"/>
        <v>0.50636553131771511</v>
      </c>
      <c r="AH5181" s="87">
        <f t="shared" si="1053"/>
        <v>-0.21359880243307247</v>
      </c>
      <c r="AI5181" s="122">
        <f t="shared" si="1054"/>
        <v>1.1352928546905943</v>
      </c>
    </row>
    <row r="5182" spans="1:35" x14ac:dyDescent="0.25">
      <c r="A5182" s="90">
        <v>2.0712000000000002</v>
      </c>
      <c r="B5182" s="160">
        <v>19.574449928610889</v>
      </c>
      <c r="E5182" s="147">
        <f t="shared" si="1055"/>
        <v>7.8297799714434936E-3</v>
      </c>
      <c r="F5182" s="160"/>
      <c r="W5182" s="146">
        <f t="shared" si="1045"/>
        <v>0.59655925288583012</v>
      </c>
      <c r="X5182" s="164">
        <v>5.8875820664774743</v>
      </c>
      <c r="Y5182" s="147">
        <f t="shared" si="1047"/>
        <v>3.9999999999995595E-4</v>
      </c>
      <c r="Z5182" s="122">
        <f t="shared" si="1048"/>
        <v>8.8754449677853557</v>
      </c>
      <c r="AA5182" s="122">
        <f t="shared" si="1049"/>
        <v>0.61929999999999996</v>
      </c>
      <c r="AB5182" s="122">
        <f t="shared" si="1046"/>
        <v>2.5781749995255265E-3</v>
      </c>
      <c r="AC5182" s="122">
        <f t="shared" si="1050"/>
        <v>10.403195296777827</v>
      </c>
      <c r="AD5182" s="122">
        <f t="shared" si="1043"/>
        <v>-120.31441845786183</v>
      </c>
      <c r="AE5182" s="122">
        <f t="shared" si="1044"/>
        <v>2.0251805477117032E-4</v>
      </c>
      <c r="AF5182" s="122">
        <f t="shared" si="1051"/>
        <v>0.9630644062021263</v>
      </c>
      <c r="AG5182" s="122">
        <f t="shared" si="1052"/>
        <v>0.50629513692798156</v>
      </c>
      <c r="AH5182" s="87">
        <f t="shared" si="1053"/>
        <v>-0.21380132048784364</v>
      </c>
      <c r="AI5182" s="122">
        <f t="shared" si="1054"/>
        <v>1.1352928546905943</v>
      </c>
    </row>
    <row r="5183" spans="1:35" x14ac:dyDescent="0.25">
      <c r="A5183" s="90">
        <v>2.0716000000000001</v>
      </c>
      <c r="B5183" s="160">
        <v>19.574449928610889</v>
      </c>
      <c r="E5183" s="147">
        <f t="shared" si="1055"/>
        <v>7.8297799714434936E-3</v>
      </c>
      <c r="F5183" s="160"/>
      <c r="W5183" s="146">
        <f t="shared" si="1045"/>
        <v>0.59655925288583012</v>
      </c>
      <c r="X5183" s="164">
        <v>5.8875820664774743</v>
      </c>
      <c r="Y5183" s="147">
        <f t="shared" si="1047"/>
        <v>3.9999999999995595E-4</v>
      </c>
      <c r="Z5183" s="122">
        <f t="shared" si="1048"/>
        <v>8.8754449677853557</v>
      </c>
      <c r="AA5183" s="122">
        <f t="shared" si="1049"/>
        <v>0.61929999999999996</v>
      </c>
      <c r="AB5183" s="122">
        <f t="shared" si="1046"/>
        <v>2.5781749995255265E-3</v>
      </c>
      <c r="AC5183" s="122">
        <f t="shared" si="1050"/>
        <v>10.405773471777353</v>
      </c>
      <c r="AD5183" s="122">
        <f t="shared" si="1043"/>
        <v>-120.29768562931818</v>
      </c>
      <c r="AE5183" s="122">
        <f t="shared" si="1044"/>
        <v>2.0248988940303809E-4</v>
      </c>
      <c r="AF5183" s="122">
        <f t="shared" si="1051"/>
        <v>0.96326689609152938</v>
      </c>
      <c r="AG5183" s="122">
        <f t="shared" si="1052"/>
        <v>0.50622472350765102</v>
      </c>
      <c r="AH5183" s="87">
        <f t="shared" si="1053"/>
        <v>-0.21400381037724669</v>
      </c>
      <c r="AI5183" s="122">
        <f t="shared" si="1054"/>
        <v>1.1352928546905943</v>
      </c>
    </row>
    <row r="5184" spans="1:35" x14ac:dyDescent="0.25">
      <c r="A5184" s="90">
        <v>2.0720000000000001</v>
      </c>
      <c r="B5184" s="160">
        <v>19.574449928610889</v>
      </c>
      <c r="E5184" s="147">
        <f t="shared" si="1055"/>
        <v>7.8297799714434936E-3</v>
      </c>
      <c r="F5184" s="160"/>
      <c r="W5184" s="146">
        <f t="shared" si="1045"/>
        <v>0.59655925288583012</v>
      </c>
      <c r="X5184" s="164">
        <v>5.8875820664774743</v>
      </c>
      <c r="Y5184" s="147">
        <f t="shared" si="1047"/>
        <v>3.9999999999995595E-4</v>
      </c>
      <c r="Z5184" s="122">
        <f t="shared" si="1048"/>
        <v>8.8754449677853557</v>
      </c>
      <c r="AA5184" s="122">
        <f t="shared" si="1049"/>
        <v>0.61929999999999996</v>
      </c>
      <c r="AB5184" s="122">
        <f t="shared" si="1046"/>
        <v>2.5781749995255265E-3</v>
      </c>
      <c r="AC5184" s="122">
        <f t="shared" si="1050"/>
        <v>10.408351646776879</v>
      </c>
      <c r="AD5184" s="122">
        <f t="shared" si="1043"/>
        <v>-120.28094827840191</v>
      </c>
      <c r="AE5184" s="122">
        <f t="shared" si="1044"/>
        <v>2.0246171642266688E-4</v>
      </c>
      <c r="AF5184" s="122">
        <f t="shared" si="1051"/>
        <v>0.96346935780795206</v>
      </c>
      <c r="AG5184" s="122">
        <f t="shared" si="1052"/>
        <v>0.50615429105672294</v>
      </c>
      <c r="AH5184" s="87">
        <f t="shared" si="1053"/>
        <v>-0.21420627209366935</v>
      </c>
      <c r="AI5184" s="122">
        <f t="shared" si="1054"/>
        <v>1.1352928546905943</v>
      </c>
    </row>
    <row r="5185" spans="1:35" x14ac:dyDescent="0.25">
      <c r="A5185" s="90">
        <v>2.0724</v>
      </c>
      <c r="B5185" s="160">
        <v>19.574449928610889</v>
      </c>
      <c r="E5185" s="147">
        <f t="shared" si="1055"/>
        <v>7.8297799714434936E-3</v>
      </c>
      <c r="F5185" s="160"/>
      <c r="W5185" s="146">
        <f t="shared" si="1045"/>
        <v>0.59655925288583012</v>
      </c>
      <c r="X5185" s="164">
        <v>5.8875820664774743</v>
      </c>
      <c r="Y5185" s="147">
        <f t="shared" si="1047"/>
        <v>3.9999999999995595E-4</v>
      </c>
      <c r="Z5185" s="122">
        <f t="shared" si="1048"/>
        <v>8.8754449677853557</v>
      </c>
      <c r="AA5185" s="122">
        <f t="shared" si="1049"/>
        <v>0.61929999999999996</v>
      </c>
      <c r="AB5185" s="122">
        <f t="shared" si="1046"/>
        <v>2.5781749995255265E-3</v>
      </c>
      <c r="AC5185" s="122">
        <f t="shared" si="1050"/>
        <v>10.410929821776405</v>
      </c>
      <c r="AD5185" s="122">
        <f t="shared" si="1043"/>
        <v>-120.26420640511313</v>
      </c>
      <c r="AE5185" s="122">
        <f t="shared" si="1044"/>
        <v>2.0243353583005688E-4</v>
      </c>
      <c r="AF5185" s="122">
        <f t="shared" si="1051"/>
        <v>0.96367179134378211</v>
      </c>
      <c r="AG5185" s="122">
        <f t="shared" si="1052"/>
        <v>0.50608383957519798</v>
      </c>
      <c r="AH5185" s="87">
        <f t="shared" si="1053"/>
        <v>-0.2144087056294994</v>
      </c>
      <c r="AI5185" s="122">
        <f t="shared" si="1054"/>
        <v>1.1352928546905943</v>
      </c>
    </row>
    <row r="5186" spans="1:35" x14ac:dyDescent="0.25">
      <c r="A5186" s="90">
        <v>2.0728</v>
      </c>
      <c r="B5186" s="160">
        <v>18.577195452032264</v>
      </c>
      <c r="E5186" s="147">
        <f t="shared" si="1055"/>
        <v>7.6303290761277906E-3</v>
      </c>
      <c r="F5186" s="160"/>
      <c r="W5186" s="146">
        <f t="shared" si="1045"/>
        <v>0.57198405908743855</v>
      </c>
      <c r="X5186" s="164">
        <v>5.645043761040597</v>
      </c>
      <c r="Y5186" s="147">
        <f t="shared" si="1047"/>
        <v>3.9999999999995595E-4</v>
      </c>
      <c r="Z5186" s="122">
        <f t="shared" si="1048"/>
        <v>8.8754449677853557</v>
      </c>
      <c r="AA5186" s="122">
        <f t="shared" si="1049"/>
        <v>0.61929999999999996</v>
      </c>
      <c r="AB5186" s="122">
        <f t="shared" si="1046"/>
        <v>2.511874816553438E-3</v>
      </c>
      <c r="AC5186" s="122">
        <f t="shared" si="1050"/>
        <v>10.413441696592958</v>
      </c>
      <c r="AD5186" s="122">
        <f t="shared" si="1043"/>
        <v>-117.15560366814695</v>
      </c>
      <c r="AE5186" s="122">
        <f t="shared" si="1044"/>
        <v>1.9720101102200811E-4</v>
      </c>
      <c r="AF5186" s="122">
        <f t="shared" si="1051"/>
        <v>0.96386899235480417</v>
      </c>
      <c r="AG5186" s="122">
        <f t="shared" si="1052"/>
        <v>0.49300252755507457</v>
      </c>
      <c r="AH5186" s="87">
        <f t="shared" si="1053"/>
        <v>-0.2146059066405214</v>
      </c>
      <c r="AI5186" s="122">
        <f t="shared" si="1054"/>
        <v>1.1237459746986209</v>
      </c>
    </row>
    <row r="5187" spans="1:35" x14ac:dyDescent="0.25">
      <c r="A5187" s="90">
        <v>2.0731999999999999</v>
      </c>
      <c r="B5187" s="160">
        <v>18.577195452032264</v>
      </c>
      <c r="E5187" s="147">
        <f t="shared" si="1055"/>
        <v>7.4308781808120868E-3</v>
      </c>
      <c r="F5187" s="160"/>
      <c r="W5187" s="146">
        <f t="shared" si="1045"/>
        <v>0.57198405908743855</v>
      </c>
      <c r="X5187" s="164">
        <v>5.645043761040597</v>
      </c>
      <c r="Y5187" s="147">
        <f t="shared" si="1047"/>
        <v>3.9999999999995595E-4</v>
      </c>
      <c r="Z5187" s="122">
        <f t="shared" si="1048"/>
        <v>8.8754449677853557</v>
      </c>
      <c r="AA5187" s="122">
        <f t="shared" si="1049"/>
        <v>0.61929999999999996</v>
      </c>
      <c r="AB5187" s="122">
        <f t="shared" si="1046"/>
        <v>2.511874816553438E-3</v>
      </c>
      <c r="AC5187" s="122">
        <f t="shared" si="1050"/>
        <v>10.415953571409512</v>
      </c>
      <c r="AD5187" s="122">
        <f t="shared" si="1043"/>
        <v>-117.13970336923116</v>
      </c>
      <c r="AE5187" s="122">
        <f t="shared" si="1044"/>
        <v>1.9717424700113693E-4</v>
      </c>
      <c r="AF5187" s="122">
        <f t="shared" si="1051"/>
        <v>0.96406616660180533</v>
      </c>
      <c r="AG5187" s="122">
        <f t="shared" si="1052"/>
        <v>0.49293561750289661</v>
      </c>
      <c r="AH5187" s="87">
        <f t="shared" si="1053"/>
        <v>-0.21480308088752254</v>
      </c>
      <c r="AI5187" s="122">
        <f t="shared" si="1054"/>
        <v>1.1840705111281935</v>
      </c>
    </row>
    <row r="5188" spans="1:35" x14ac:dyDescent="0.25">
      <c r="A5188" s="90">
        <v>2.0735999999999999</v>
      </c>
      <c r="B5188" s="160">
        <v>18.577195452032264</v>
      </c>
      <c r="E5188" s="147">
        <f t="shared" si="1055"/>
        <v>7.4308781808120868E-3</v>
      </c>
      <c r="F5188" s="160"/>
      <c r="W5188" s="146">
        <f t="shared" si="1045"/>
        <v>0.57198405908743855</v>
      </c>
      <c r="X5188" s="164">
        <v>5.645043761040597</v>
      </c>
      <c r="Y5188" s="147">
        <f t="shared" si="1047"/>
        <v>3.9999999999995595E-4</v>
      </c>
      <c r="Z5188" s="122">
        <f t="shared" si="1048"/>
        <v>8.8754449677853557</v>
      </c>
      <c r="AA5188" s="122">
        <f t="shared" si="1049"/>
        <v>0.61929999999999996</v>
      </c>
      <c r="AB5188" s="122">
        <f t="shared" si="1046"/>
        <v>2.511874816553438E-3</v>
      </c>
      <c r="AC5188" s="122">
        <f t="shared" si="1050"/>
        <v>10.418465446226065</v>
      </c>
      <c r="AD5188" s="122">
        <f t="shared" ref="AD5188:AD5251" si="1056">2*$AB$1*PI()*((AC5188+$X$2/2)*(2*AC5188-$Z$1)+(AC5188+$X$2/2)^2-($X$1/2)^2)*AB5188</f>
        <v>-117.12379888793883</v>
      </c>
      <c r="AE5188" s="122">
        <f t="shared" ref="AE5188:AE5251" si="1057">-AD5188*0.000000001*$Z$2</f>
        <v>1.9714747594032185E-4</v>
      </c>
      <c r="AF5188" s="122">
        <f t="shared" si="1051"/>
        <v>0.96426331407774568</v>
      </c>
      <c r="AG5188" s="122">
        <f t="shared" si="1052"/>
        <v>0.49286868985085891</v>
      </c>
      <c r="AH5188" s="87">
        <f t="shared" si="1053"/>
        <v>-0.21500022836346286</v>
      </c>
      <c r="AI5188" s="122">
        <f t="shared" si="1054"/>
        <v>1.1840705111281935</v>
      </c>
    </row>
    <row r="5189" spans="1:35" x14ac:dyDescent="0.25">
      <c r="A5189" s="90">
        <v>2.0739999999999998</v>
      </c>
      <c r="B5189" s="160">
        <v>19.574449928610889</v>
      </c>
      <c r="E5189" s="147">
        <f t="shared" si="1055"/>
        <v>7.6303290761277906E-3</v>
      </c>
      <c r="F5189" s="160"/>
      <c r="W5189" s="146">
        <f t="shared" ref="W5189:W5252" si="1058">+X5189/1000000*101325</f>
        <v>0.59655925288583034</v>
      </c>
      <c r="X5189" s="164">
        <v>5.8875820664774769</v>
      </c>
      <c r="Y5189" s="147">
        <f t="shared" si="1047"/>
        <v>3.9999999999995595E-4</v>
      </c>
      <c r="Z5189" s="122">
        <f t="shared" si="1048"/>
        <v>8.8754449677853557</v>
      </c>
      <c r="AA5189" s="122">
        <f t="shared" si="1049"/>
        <v>0.61929999999999996</v>
      </c>
      <c r="AB5189" s="122">
        <f t="shared" ref="AB5189:AB5252" si="1059">IF(OR(AC5188&gt;=($X$1-$X$2)/2,AC5188&gt;=$Z$1/2),0,Z5189*W5189^AA5189*Y5189)</f>
        <v>2.5781749995255269E-3</v>
      </c>
      <c r="AC5189" s="122">
        <f t="shared" si="1050"/>
        <v>10.421043621225591</v>
      </c>
      <c r="AD5189" s="122">
        <f t="shared" si="1056"/>
        <v>-120.19848684360434</v>
      </c>
      <c r="AE5189" s="122">
        <f t="shared" si="1057"/>
        <v>2.0232291402821664E-4</v>
      </c>
      <c r="AF5189" s="122">
        <f t="shared" si="1051"/>
        <v>0.9644656369917739</v>
      </c>
      <c r="AG5189" s="122">
        <f t="shared" si="1052"/>
        <v>0.50580728507059736</v>
      </c>
      <c r="AH5189" s="87">
        <f t="shared" si="1053"/>
        <v>-0.21520255127749108</v>
      </c>
      <c r="AI5189" s="122">
        <f t="shared" si="1054"/>
        <v>1.1352928546905938</v>
      </c>
    </row>
    <row r="5190" spans="1:35" x14ac:dyDescent="0.25">
      <c r="A5190" s="90">
        <v>2.0743999999999998</v>
      </c>
      <c r="B5190" s="160">
        <v>19.574449928610889</v>
      </c>
      <c r="E5190" s="147">
        <f t="shared" si="1055"/>
        <v>7.8297799714434936E-3</v>
      </c>
      <c r="F5190" s="160"/>
      <c r="W5190" s="146">
        <f t="shared" si="1058"/>
        <v>0.59655925288583034</v>
      </c>
      <c r="X5190" s="164">
        <v>5.8875820664774769</v>
      </c>
      <c r="Y5190" s="147">
        <f t="shared" ref="Y5190:Y5253" si="1060">+A5190-A5189</f>
        <v>3.9999999999995595E-4</v>
      </c>
      <c r="Z5190" s="122">
        <f t="shared" ref="Z5190:Z5253" si="1061">IF(AND(W5190&lt;=$S$56,W5190&gt;$Q$56),$T$56,IF(AND(W5190&lt;=$S$57,W5190&gt;$Q$57),$T$57,IF(AND(W5190&lt;=$S$58,W5190&gt;$Q$58),$T$58,IF(AND(W5190&lt;=$S$59,W5190&gt;$Q$59),$T$59,IF(AND(W5190&lt;=$S$60,W5190&gt;$Q$60),$T$60,"Valor no encontrado para Po")))))</f>
        <v>8.8754449677853557</v>
      </c>
      <c r="AA5190" s="122">
        <f t="shared" ref="AA5190:AA5253" si="1062">IF(AND(W5190&lt;=$S$56,W5190&gt;$Q$56),$U$56,IF(AND(W5190&lt;=$S$57,W5190&gt;$Q$57),$U$57,IF(AND(W5190&lt;=$S$58,W5190&gt;$Q$58),$U$58,IF(AND(W5190&lt;=$S$59,W5190&gt;$Q$59),$U$59,IF(AND(W5190&lt;=$S$60,W5190&gt;$Q$60),$U$60,"Valor no encontrado para Po")))))</f>
        <v>0.61929999999999996</v>
      </c>
      <c r="AB5190" s="122">
        <f t="shared" si="1059"/>
        <v>2.5781749995255269E-3</v>
      </c>
      <c r="AC5190" s="122">
        <f t="shared" ref="AC5190:AC5253" si="1063">+AC5189+AB5190</f>
        <v>10.423621796225117</v>
      </c>
      <c r="AD5190" s="122">
        <f t="shared" si="1056"/>
        <v>-120.18172270734388</v>
      </c>
      <c r="AE5190" s="122">
        <f t="shared" si="1057"/>
        <v>2.0229469596167975E-4</v>
      </c>
      <c r="AF5190" s="122">
        <f t="shared" ref="AF5190:AF5253" si="1064">+AF5189+AE5190</f>
        <v>0.96466793168773557</v>
      </c>
      <c r="AG5190" s="122">
        <f t="shared" ref="AG5190:AG5253" si="1065">+AE5190/Y5190</f>
        <v>0.50573673990425505</v>
      </c>
      <c r="AH5190" s="87">
        <f t="shared" ref="AH5190:AH5253" si="1066">+AH5189-AE5190</f>
        <v>-0.21540484597345275</v>
      </c>
      <c r="AI5190" s="122">
        <f t="shared" si="1054"/>
        <v>1.1352928546905938</v>
      </c>
    </row>
    <row r="5191" spans="1:35" x14ac:dyDescent="0.25">
      <c r="A5191" s="90">
        <v>2.0748000000000002</v>
      </c>
      <c r="B5191" s="160">
        <v>19.574449928610889</v>
      </c>
      <c r="E5191" s="147">
        <f t="shared" si="1055"/>
        <v>7.8297799714521863E-3</v>
      </c>
      <c r="F5191" s="160"/>
      <c r="W5191" s="146">
        <f t="shared" si="1058"/>
        <v>0.59655925288583034</v>
      </c>
      <c r="X5191" s="164">
        <v>5.8875820664774769</v>
      </c>
      <c r="Y5191" s="147">
        <f t="shared" si="1060"/>
        <v>4.0000000000040004E-4</v>
      </c>
      <c r="Z5191" s="122">
        <f t="shared" si="1061"/>
        <v>8.8754449677853557</v>
      </c>
      <c r="AA5191" s="122">
        <f t="shared" si="1062"/>
        <v>0.61929999999999996</v>
      </c>
      <c r="AB5191" s="122">
        <f t="shared" si="1059"/>
        <v>2.5781749995283892E-3</v>
      </c>
      <c r="AC5191" s="122">
        <f t="shared" si="1063"/>
        <v>10.426199971224644</v>
      </c>
      <c r="AD5191" s="122">
        <f t="shared" si="1056"/>
        <v>-120.16495404884428</v>
      </c>
      <c r="AE5191" s="122">
        <f t="shared" si="1057"/>
        <v>2.0226647028312862E-4</v>
      </c>
      <c r="AF5191" s="122">
        <f t="shared" si="1064"/>
        <v>0.96487019815801867</v>
      </c>
      <c r="AG5191" s="122">
        <f t="shared" si="1065"/>
        <v>0.50566617570731587</v>
      </c>
      <c r="AH5191" s="87">
        <f t="shared" si="1066"/>
        <v>-0.21560711244373587</v>
      </c>
      <c r="AI5191" s="122">
        <f t="shared" si="1054"/>
        <v>1.0774533810043838</v>
      </c>
    </row>
    <row r="5192" spans="1:35" x14ac:dyDescent="0.25">
      <c r="A5192" s="90">
        <v>2.0752000000000002</v>
      </c>
      <c r="B5192" s="160">
        <v>19.574449928610889</v>
      </c>
      <c r="E5192" s="147">
        <f t="shared" si="1055"/>
        <v>7.8297799714434936E-3</v>
      </c>
      <c r="F5192" s="160"/>
      <c r="W5192" s="146">
        <f t="shared" si="1058"/>
        <v>0.59655925288583034</v>
      </c>
      <c r="X5192" s="164">
        <v>5.8875820664774769</v>
      </c>
      <c r="Y5192" s="147">
        <f t="shared" si="1060"/>
        <v>3.9999999999995595E-4</v>
      </c>
      <c r="Z5192" s="122">
        <f t="shared" si="1061"/>
        <v>8.8754449677853557</v>
      </c>
      <c r="AA5192" s="122">
        <f t="shared" si="1062"/>
        <v>0.61929999999999996</v>
      </c>
      <c r="AB5192" s="122">
        <f t="shared" si="1059"/>
        <v>2.5781749995255269E-3</v>
      </c>
      <c r="AC5192" s="122">
        <f t="shared" si="1063"/>
        <v>10.42877814622417</v>
      </c>
      <c r="AD5192" s="122">
        <f t="shared" si="1056"/>
        <v>-120.14818086770529</v>
      </c>
      <c r="AE5192" s="122">
        <f t="shared" si="1057"/>
        <v>2.0223823699188945E-4</v>
      </c>
      <c r="AF5192" s="122">
        <f t="shared" si="1064"/>
        <v>0.9650724363950105</v>
      </c>
      <c r="AG5192" s="122">
        <f t="shared" si="1065"/>
        <v>0.50559559247977925</v>
      </c>
      <c r="AH5192" s="87">
        <f t="shared" si="1066"/>
        <v>-0.21580935068072776</v>
      </c>
      <c r="AI5192" s="122">
        <f t="shared" si="1054"/>
        <v>1.0774533810043838</v>
      </c>
    </row>
    <row r="5193" spans="1:35" x14ac:dyDescent="0.25">
      <c r="A5193" s="90">
        <v>2.0756000000000001</v>
      </c>
      <c r="B5193" s="160">
        <v>18.577195452032264</v>
      </c>
      <c r="E5193" s="147">
        <f t="shared" si="1055"/>
        <v>7.6303290761277906E-3</v>
      </c>
      <c r="F5193" s="160"/>
      <c r="W5193" s="146">
        <f t="shared" si="1058"/>
        <v>0.57198405908743888</v>
      </c>
      <c r="X5193" s="164">
        <v>5.6450437610406006</v>
      </c>
      <c r="Y5193" s="147">
        <f t="shared" si="1060"/>
        <v>3.9999999999995595E-4</v>
      </c>
      <c r="Z5193" s="122">
        <f t="shared" si="1061"/>
        <v>8.8754449677853557</v>
      </c>
      <c r="AA5193" s="122">
        <f t="shared" si="1062"/>
        <v>0.61929999999999996</v>
      </c>
      <c r="AB5193" s="122">
        <f t="shared" si="1059"/>
        <v>2.5118748165534393E-3</v>
      </c>
      <c r="AC5193" s="122">
        <f t="shared" si="1063"/>
        <v>10.431290021040724</v>
      </c>
      <c r="AD5193" s="122">
        <f t="shared" si="1056"/>
        <v>-117.04253211781301</v>
      </c>
      <c r="AE5193" s="122">
        <f t="shared" si="1057"/>
        <v>1.9701068445336319E-4</v>
      </c>
      <c r="AF5193" s="122">
        <f t="shared" si="1064"/>
        <v>0.96526944707946383</v>
      </c>
      <c r="AG5193" s="122">
        <f t="shared" si="1065"/>
        <v>0.49252671113346225</v>
      </c>
      <c r="AH5193" s="87">
        <f t="shared" si="1066"/>
        <v>-0.21600636136518112</v>
      </c>
      <c r="AI5193" s="122">
        <f t="shared" si="1054"/>
        <v>1.1840705111281928</v>
      </c>
    </row>
    <row r="5194" spans="1:35" x14ac:dyDescent="0.25">
      <c r="A5194" s="90">
        <v>2.0760000000000001</v>
      </c>
      <c r="B5194" s="160">
        <v>19.574449928610889</v>
      </c>
      <c r="E5194" s="147">
        <f t="shared" si="1055"/>
        <v>7.6303290761277906E-3</v>
      </c>
      <c r="F5194" s="160"/>
      <c r="W5194" s="146">
        <f t="shared" si="1058"/>
        <v>0.59655925288583012</v>
      </c>
      <c r="X5194" s="164">
        <v>5.8875820664774743</v>
      </c>
      <c r="Y5194" s="147">
        <f t="shared" si="1060"/>
        <v>3.9999999999995595E-4</v>
      </c>
      <c r="Z5194" s="122">
        <f t="shared" si="1061"/>
        <v>8.8754449677853557</v>
      </c>
      <c r="AA5194" s="122">
        <f t="shared" si="1062"/>
        <v>0.61929999999999996</v>
      </c>
      <c r="AB5194" s="122">
        <f t="shared" si="1059"/>
        <v>2.5781749995255265E-3</v>
      </c>
      <c r="AC5194" s="122">
        <f t="shared" si="1063"/>
        <v>10.433868196040249</v>
      </c>
      <c r="AD5194" s="122">
        <f t="shared" si="1056"/>
        <v>-120.11505256587095</v>
      </c>
      <c r="AE5194" s="122">
        <f t="shared" si="1057"/>
        <v>2.0218247410551759E-4</v>
      </c>
      <c r="AF5194" s="122">
        <f t="shared" si="1064"/>
        <v>0.96547162955356935</v>
      </c>
      <c r="AG5194" s="122">
        <f t="shared" si="1065"/>
        <v>0.50545618526384961</v>
      </c>
      <c r="AH5194" s="87">
        <f t="shared" si="1066"/>
        <v>-0.21620854383928664</v>
      </c>
      <c r="AI5194" s="122">
        <f t="shared" si="1054"/>
        <v>1.0774533810043843</v>
      </c>
    </row>
    <row r="5195" spans="1:35" x14ac:dyDescent="0.25">
      <c r="A5195" s="90">
        <v>2.0764</v>
      </c>
      <c r="B5195" s="160">
        <v>19.574449928610889</v>
      </c>
      <c r="E5195" s="147">
        <f t="shared" si="1055"/>
        <v>7.8297799714434936E-3</v>
      </c>
      <c r="F5195" s="160"/>
      <c r="W5195" s="146">
        <f t="shared" si="1058"/>
        <v>0.59655925288583012</v>
      </c>
      <c r="X5195" s="164">
        <v>5.8875820664774743</v>
      </c>
      <c r="Y5195" s="147">
        <f t="shared" si="1060"/>
        <v>3.9999999999995595E-4</v>
      </c>
      <c r="Z5195" s="122">
        <f t="shared" si="1061"/>
        <v>8.8754449677853557</v>
      </c>
      <c r="AA5195" s="122">
        <f t="shared" si="1062"/>
        <v>0.61929999999999996</v>
      </c>
      <c r="AB5195" s="122">
        <f t="shared" si="1059"/>
        <v>2.5781749995255265E-3</v>
      </c>
      <c r="AC5195" s="122">
        <f t="shared" si="1063"/>
        <v>10.436446371039775</v>
      </c>
      <c r="AD5195" s="122">
        <f t="shared" si="1056"/>
        <v>-120.09826593404475</v>
      </c>
      <c r="AE5195" s="122">
        <f t="shared" si="1057"/>
        <v>2.0215421817354218E-4</v>
      </c>
      <c r="AF5195" s="122">
        <f t="shared" si="1064"/>
        <v>0.96567378377174284</v>
      </c>
      <c r="AG5195" s="122">
        <f t="shared" si="1065"/>
        <v>0.50538554543391112</v>
      </c>
      <c r="AH5195" s="87">
        <f t="shared" si="1066"/>
        <v>-0.21641069805746019</v>
      </c>
      <c r="AI5195" s="122">
        <f t="shared" si="1054"/>
        <v>1.1352928546905943</v>
      </c>
    </row>
    <row r="5196" spans="1:35" x14ac:dyDescent="0.25">
      <c r="A5196" s="90">
        <v>2.0768</v>
      </c>
      <c r="B5196" s="160">
        <v>19.574449928610889</v>
      </c>
      <c r="E5196" s="147">
        <f t="shared" si="1055"/>
        <v>7.8297799714434936E-3</v>
      </c>
      <c r="F5196" s="160"/>
      <c r="W5196" s="146">
        <f t="shared" si="1058"/>
        <v>0.59655925288583012</v>
      </c>
      <c r="X5196" s="164">
        <v>5.8875820664774743</v>
      </c>
      <c r="Y5196" s="147">
        <f t="shared" si="1060"/>
        <v>3.9999999999995595E-4</v>
      </c>
      <c r="Z5196" s="122">
        <f t="shared" si="1061"/>
        <v>8.8754449677853557</v>
      </c>
      <c r="AA5196" s="122">
        <f t="shared" si="1062"/>
        <v>0.61929999999999996</v>
      </c>
      <c r="AB5196" s="122">
        <f t="shared" si="1059"/>
        <v>2.5781749995255265E-3</v>
      </c>
      <c r="AC5196" s="122">
        <f t="shared" si="1063"/>
        <v>10.439024546039301</v>
      </c>
      <c r="AD5196" s="122">
        <f t="shared" si="1056"/>
        <v>-120.081474779846</v>
      </c>
      <c r="AE5196" s="122">
        <f t="shared" si="1057"/>
        <v>2.0212595462932795E-4</v>
      </c>
      <c r="AF5196" s="122">
        <f t="shared" si="1064"/>
        <v>0.96587590972637216</v>
      </c>
      <c r="AG5196" s="122">
        <f t="shared" si="1065"/>
        <v>0.50531488657337553</v>
      </c>
      <c r="AH5196" s="87">
        <f t="shared" si="1066"/>
        <v>-0.21661282401208951</v>
      </c>
      <c r="AI5196" s="122">
        <f t="shared" si="1054"/>
        <v>1.1352928546905943</v>
      </c>
    </row>
    <row r="5197" spans="1:35" x14ac:dyDescent="0.25">
      <c r="A5197" s="90">
        <v>2.0771999999999999</v>
      </c>
      <c r="B5197" s="160">
        <v>19.574449928610889</v>
      </c>
      <c r="E5197" s="147">
        <f t="shared" si="1055"/>
        <v>7.8297799714434936E-3</v>
      </c>
      <c r="F5197" s="160"/>
      <c r="W5197" s="146">
        <f t="shared" si="1058"/>
        <v>0.59655925288583012</v>
      </c>
      <c r="X5197" s="164">
        <v>5.8875820664774743</v>
      </c>
      <c r="Y5197" s="147">
        <f t="shared" si="1060"/>
        <v>3.9999999999995595E-4</v>
      </c>
      <c r="Z5197" s="122">
        <f t="shared" si="1061"/>
        <v>8.8754449677853557</v>
      </c>
      <c r="AA5197" s="122">
        <f t="shared" si="1062"/>
        <v>0.61929999999999996</v>
      </c>
      <c r="AB5197" s="122">
        <f t="shared" si="1059"/>
        <v>2.5781749995255265E-3</v>
      </c>
      <c r="AC5197" s="122">
        <f t="shared" si="1063"/>
        <v>10.441602721038826</v>
      </c>
      <c r="AD5197" s="122">
        <f t="shared" si="1056"/>
        <v>-120.06467910327468</v>
      </c>
      <c r="AE5197" s="122">
        <f t="shared" si="1057"/>
        <v>2.0209768347287483E-4</v>
      </c>
      <c r="AF5197" s="122">
        <f t="shared" si="1064"/>
        <v>0.96607800740984506</v>
      </c>
      <c r="AG5197" s="122">
        <f t="shared" si="1065"/>
        <v>0.50524420868224273</v>
      </c>
      <c r="AH5197" s="87">
        <f t="shared" si="1066"/>
        <v>-0.21681492169556238</v>
      </c>
      <c r="AI5197" s="122">
        <f t="shared" si="1054"/>
        <v>1.1352928546905943</v>
      </c>
    </row>
    <row r="5198" spans="1:35" x14ac:dyDescent="0.25">
      <c r="A5198" s="90">
        <v>2.0775999999999999</v>
      </c>
      <c r="B5198" s="160">
        <v>19.574449928610889</v>
      </c>
      <c r="E5198" s="147">
        <f t="shared" si="1055"/>
        <v>7.8297799714434936E-3</v>
      </c>
      <c r="F5198" s="160"/>
      <c r="W5198" s="146">
        <f t="shared" si="1058"/>
        <v>0.59655925288583012</v>
      </c>
      <c r="X5198" s="164">
        <v>5.8875820664774743</v>
      </c>
      <c r="Y5198" s="147">
        <f t="shared" si="1060"/>
        <v>3.9999999999995595E-4</v>
      </c>
      <c r="Z5198" s="122">
        <f t="shared" si="1061"/>
        <v>8.8754449677853557</v>
      </c>
      <c r="AA5198" s="122">
        <f t="shared" si="1062"/>
        <v>0.61929999999999996</v>
      </c>
      <c r="AB5198" s="122">
        <f t="shared" si="1059"/>
        <v>2.5781749995255265E-3</v>
      </c>
      <c r="AC5198" s="122">
        <f t="shared" si="1063"/>
        <v>10.444180896038352</v>
      </c>
      <c r="AD5198" s="122">
        <f t="shared" si="1056"/>
        <v>-120.04787890433082</v>
      </c>
      <c r="AE5198" s="122">
        <f t="shared" si="1057"/>
        <v>2.0206940470418288E-4</v>
      </c>
      <c r="AF5198" s="122">
        <f t="shared" si="1064"/>
        <v>0.96628007681454919</v>
      </c>
      <c r="AG5198" s="122">
        <f t="shared" si="1065"/>
        <v>0.50517351176051284</v>
      </c>
      <c r="AH5198" s="87">
        <f t="shared" si="1066"/>
        <v>-0.21701699110026657</v>
      </c>
      <c r="AI5198" s="122">
        <f t="shared" si="1054"/>
        <v>1.1352928546905943</v>
      </c>
    </row>
    <row r="5199" spans="1:35" x14ac:dyDescent="0.25">
      <c r="A5199" s="90">
        <v>2.0779999999999998</v>
      </c>
      <c r="B5199" s="160">
        <v>19.574449928610889</v>
      </c>
      <c r="E5199" s="147">
        <f t="shared" si="1055"/>
        <v>7.8297799714434936E-3</v>
      </c>
      <c r="F5199" s="160"/>
      <c r="W5199" s="146">
        <f t="shared" si="1058"/>
        <v>0.59655925288583012</v>
      </c>
      <c r="X5199" s="164">
        <v>5.8875820664774743</v>
      </c>
      <c r="Y5199" s="147">
        <f t="shared" si="1060"/>
        <v>3.9999999999995595E-4</v>
      </c>
      <c r="Z5199" s="122">
        <f t="shared" si="1061"/>
        <v>8.8754449677853557</v>
      </c>
      <c r="AA5199" s="122">
        <f t="shared" si="1062"/>
        <v>0.61929999999999996</v>
      </c>
      <c r="AB5199" s="122">
        <f t="shared" si="1059"/>
        <v>2.5781749995255265E-3</v>
      </c>
      <c r="AC5199" s="122">
        <f t="shared" si="1063"/>
        <v>10.446759071037878</v>
      </c>
      <c r="AD5199" s="122">
        <f t="shared" si="1056"/>
        <v>-120.03107418301443</v>
      </c>
      <c r="AE5199" s="122">
        <f t="shared" si="1057"/>
        <v>2.0204111832325205E-4</v>
      </c>
      <c r="AF5199" s="122">
        <f t="shared" si="1064"/>
        <v>0.96648211793287242</v>
      </c>
      <c r="AG5199" s="122">
        <f t="shared" si="1065"/>
        <v>0.50510279580818573</v>
      </c>
      <c r="AH5199" s="87">
        <f t="shared" si="1066"/>
        <v>-0.21721903221858982</v>
      </c>
      <c r="AI5199" s="122">
        <f t="shared" si="1054"/>
        <v>1.1352928546905943</v>
      </c>
    </row>
    <row r="5200" spans="1:35" x14ac:dyDescent="0.25">
      <c r="A5200" s="90">
        <v>2.0783999999999998</v>
      </c>
      <c r="B5200" s="160">
        <v>18.577195452032264</v>
      </c>
      <c r="E5200" s="147">
        <f t="shared" si="1055"/>
        <v>7.6303290761277906E-3</v>
      </c>
      <c r="F5200" s="160"/>
      <c r="W5200" s="146">
        <f t="shared" si="1058"/>
        <v>0.57198405908743855</v>
      </c>
      <c r="X5200" s="164">
        <v>5.645043761040597</v>
      </c>
      <c r="Y5200" s="147">
        <f t="shared" si="1060"/>
        <v>3.9999999999995595E-4</v>
      </c>
      <c r="Z5200" s="122">
        <f t="shared" si="1061"/>
        <v>8.8754449677853557</v>
      </c>
      <c r="AA5200" s="122">
        <f t="shared" si="1062"/>
        <v>0.61929999999999996</v>
      </c>
      <c r="AB5200" s="122">
        <f t="shared" si="1059"/>
        <v>2.511874816553438E-3</v>
      </c>
      <c r="AC5200" s="122">
        <f t="shared" si="1063"/>
        <v>10.449270945854432</v>
      </c>
      <c r="AD5200" s="122">
        <f t="shared" si="1056"/>
        <v>-116.92840700212506</v>
      </c>
      <c r="AE5200" s="122">
        <f t="shared" si="1057"/>
        <v>1.9681858448125761E-4</v>
      </c>
      <c r="AF5200" s="122">
        <f t="shared" si="1064"/>
        <v>0.9666789365173537</v>
      </c>
      <c r="AG5200" s="122">
        <f t="shared" si="1065"/>
        <v>0.49204646120319823</v>
      </c>
      <c r="AH5200" s="87">
        <f t="shared" si="1066"/>
        <v>-0.21741585080307108</v>
      </c>
      <c r="AI5200" s="122">
        <f t="shared" si="1054"/>
        <v>1.1237459746986209</v>
      </c>
    </row>
    <row r="5201" spans="1:35" x14ac:dyDescent="0.25">
      <c r="A5201" s="90">
        <v>2.0788000000000002</v>
      </c>
      <c r="B5201" s="160">
        <v>18.577195452032264</v>
      </c>
      <c r="E5201" s="147">
        <f t="shared" si="1055"/>
        <v>7.4308781808203371E-3</v>
      </c>
      <c r="F5201" s="160"/>
      <c r="W5201" s="146">
        <f t="shared" si="1058"/>
        <v>0.57198405908743855</v>
      </c>
      <c r="X5201" s="164">
        <v>5.645043761040597</v>
      </c>
      <c r="Y5201" s="147">
        <f t="shared" si="1060"/>
        <v>4.0000000000040004E-4</v>
      </c>
      <c r="Z5201" s="122">
        <f t="shared" si="1061"/>
        <v>8.8754449677853557</v>
      </c>
      <c r="AA5201" s="122">
        <f t="shared" si="1062"/>
        <v>0.61929999999999996</v>
      </c>
      <c r="AB5201" s="122">
        <f t="shared" si="1059"/>
        <v>2.511874816556227E-3</v>
      </c>
      <c r="AC5201" s="122">
        <f t="shared" si="1063"/>
        <v>10.451782820670987</v>
      </c>
      <c r="AD5201" s="122">
        <f t="shared" si="1056"/>
        <v>-116.91244704614117</v>
      </c>
      <c r="AE5201" s="122">
        <f t="shared" si="1057"/>
        <v>1.9679172004321665E-4</v>
      </c>
      <c r="AF5201" s="122">
        <f t="shared" si="1064"/>
        <v>0.96687572823739687</v>
      </c>
      <c r="AG5201" s="122">
        <f t="shared" si="1065"/>
        <v>0.49197930010754959</v>
      </c>
      <c r="AH5201" s="87">
        <f t="shared" si="1066"/>
        <v>-0.2176126425231143</v>
      </c>
      <c r="AI5201" s="122">
        <f t="shared" si="1054"/>
        <v>1.1237459746986209</v>
      </c>
    </row>
    <row r="5202" spans="1:35" x14ac:dyDescent="0.25">
      <c r="A5202" s="90">
        <v>2.0792000000000002</v>
      </c>
      <c r="B5202" s="160">
        <v>19.574449928610889</v>
      </c>
      <c r="E5202" s="147">
        <f t="shared" si="1055"/>
        <v>7.6303290761277906E-3</v>
      </c>
      <c r="F5202" s="160"/>
      <c r="W5202" s="146">
        <f t="shared" si="1058"/>
        <v>0.59655925288583034</v>
      </c>
      <c r="X5202" s="164">
        <v>5.8875820664774769</v>
      </c>
      <c r="Y5202" s="147">
        <f t="shared" si="1060"/>
        <v>3.9999999999995595E-4</v>
      </c>
      <c r="Z5202" s="122">
        <f t="shared" si="1061"/>
        <v>8.8754449677853557</v>
      </c>
      <c r="AA5202" s="122">
        <f t="shared" si="1062"/>
        <v>0.61929999999999996</v>
      </c>
      <c r="AB5202" s="122">
        <f t="shared" si="1059"/>
        <v>2.5781749995255269E-3</v>
      </c>
      <c r="AC5202" s="122">
        <f t="shared" si="1063"/>
        <v>10.454360995670513</v>
      </c>
      <c r="AD5202" s="122">
        <f t="shared" si="1056"/>
        <v>-119.98149799119939</v>
      </c>
      <c r="AE5202" s="122">
        <f t="shared" si="1057"/>
        <v>2.0195766968876557E-4</v>
      </c>
      <c r="AF5202" s="122">
        <f t="shared" si="1064"/>
        <v>0.96707768590708565</v>
      </c>
      <c r="AG5202" s="122">
        <f t="shared" si="1065"/>
        <v>0.50489417422196958</v>
      </c>
      <c r="AH5202" s="87">
        <f t="shared" si="1066"/>
        <v>-0.21781460019280308</v>
      </c>
      <c r="AI5202" s="122">
        <f t="shared" si="1054"/>
        <v>1.0774533810043838</v>
      </c>
    </row>
    <row r="5203" spans="1:35" x14ac:dyDescent="0.25">
      <c r="A5203" s="90">
        <v>2.0796000000000001</v>
      </c>
      <c r="B5203" s="160">
        <v>19.574449928610889</v>
      </c>
      <c r="E5203" s="147">
        <f t="shared" si="1055"/>
        <v>7.8297799714434936E-3</v>
      </c>
      <c r="F5203" s="160"/>
      <c r="W5203" s="146">
        <f t="shared" si="1058"/>
        <v>0.59655925288583034</v>
      </c>
      <c r="X5203" s="164">
        <v>5.8875820664774769</v>
      </c>
      <c r="Y5203" s="147">
        <f t="shared" si="1060"/>
        <v>3.9999999999995595E-4</v>
      </c>
      <c r="Z5203" s="122">
        <f t="shared" si="1061"/>
        <v>8.8754449677853557</v>
      </c>
      <c r="AA5203" s="122">
        <f t="shared" si="1062"/>
        <v>0.61929999999999996</v>
      </c>
      <c r="AB5203" s="122">
        <f t="shared" si="1059"/>
        <v>2.5781749995255269E-3</v>
      </c>
      <c r="AC5203" s="122">
        <f t="shared" si="1063"/>
        <v>10.456939170670038</v>
      </c>
      <c r="AD5203" s="122">
        <f t="shared" si="1056"/>
        <v>-119.96467541298685</v>
      </c>
      <c r="AE5203" s="122">
        <f t="shared" si="1057"/>
        <v>2.0192935325039096E-4</v>
      </c>
      <c r="AF5203" s="122">
        <f t="shared" si="1064"/>
        <v>0.96727961526033601</v>
      </c>
      <c r="AG5203" s="122">
        <f t="shared" si="1065"/>
        <v>0.50482338312603303</v>
      </c>
      <c r="AH5203" s="87">
        <f t="shared" si="1066"/>
        <v>-0.21801652954605347</v>
      </c>
      <c r="AI5203" s="122">
        <f t="shared" ref="AI5203:AI5266" si="1067">B5189*9.81/(W5203*1000000*$AF$1)</f>
        <v>1.1352928546905938</v>
      </c>
    </row>
    <row r="5204" spans="1:35" x14ac:dyDescent="0.25">
      <c r="A5204" s="90">
        <v>2.08</v>
      </c>
      <c r="B5204" s="160">
        <v>20.571704405189507</v>
      </c>
      <c r="E5204" s="147">
        <f t="shared" si="1055"/>
        <v>8.0292308667591957E-3</v>
      </c>
      <c r="F5204" s="160"/>
      <c r="W5204" s="146">
        <f t="shared" si="1058"/>
        <v>0.62113444668422146</v>
      </c>
      <c r="X5204" s="164">
        <v>6.1301203719143498</v>
      </c>
      <c r="Y5204" s="147">
        <f t="shared" si="1060"/>
        <v>3.9999999999995595E-4</v>
      </c>
      <c r="Z5204" s="122">
        <f t="shared" si="1061"/>
        <v>8.8754449677853557</v>
      </c>
      <c r="AA5204" s="122">
        <f t="shared" si="1062"/>
        <v>0.61929999999999996</v>
      </c>
      <c r="AB5204" s="122">
        <f t="shared" si="1059"/>
        <v>2.6434431697010198E-3</v>
      </c>
      <c r="AC5204" s="122">
        <f t="shared" si="1063"/>
        <v>10.459582613839739</v>
      </c>
      <c r="AD5204" s="122">
        <f t="shared" si="1056"/>
        <v>-122.98396895764276</v>
      </c>
      <c r="AE5204" s="122">
        <f t="shared" si="1057"/>
        <v>2.0701154924389128E-4</v>
      </c>
      <c r="AF5204" s="122">
        <f t="shared" si="1064"/>
        <v>0.96748662680957986</v>
      </c>
      <c r="AG5204" s="122">
        <f t="shared" si="1065"/>
        <v>0.51752887310978524</v>
      </c>
      <c r="AH5204" s="87">
        <f t="shared" si="1066"/>
        <v>-0.21822354109529735</v>
      </c>
      <c r="AI5204" s="122">
        <f t="shared" si="1067"/>
        <v>1.0903749756856733</v>
      </c>
    </row>
    <row r="5205" spans="1:35" x14ac:dyDescent="0.25">
      <c r="A5205" s="90">
        <v>2.0804</v>
      </c>
      <c r="B5205" s="160">
        <v>19.574449928610889</v>
      </c>
      <c r="E5205" s="147">
        <f t="shared" si="1055"/>
        <v>8.0292308667591957E-3</v>
      </c>
      <c r="F5205" s="160"/>
      <c r="W5205" s="146">
        <f t="shared" si="1058"/>
        <v>0.59655925288583056</v>
      </c>
      <c r="X5205" s="164">
        <v>5.8875820664774796</v>
      </c>
      <c r="Y5205" s="147">
        <f t="shared" si="1060"/>
        <v>3.9999999999995595E-4</v>
      </c>
      <c r="Z5205" s="122">
        <f t="shared" si="1061"/>
        <v>8.8754449677853557</v>
      </c>
      <c r="AA5205" s="122">
        <f t="shared" si="1062"/>
        <v>0.61929999999999996</v>
      </c>
      <c r="AB5205" s="122">
        <f t="shared" si="1059"/>
        <v>2.5781749995255274E-3</v>
      </c>
      <c r="AC5205" s="122">
        <f t="shared" si="1063"/>
        <v>10.462160788839265</v>
      </c>
      <c r="AD5205" s="122">
        <f t="shared" si="1056"/>
        <v>-119.93059052731334</v>
      </c>
      <c r="AE5205" s="122">
        <f t="shared" si="1057"/>
        <v>2.0187198020373394E-4</v>
      </c>
      <c r="AF5205" s="122">
        <f t="shared" si="1064"/>
        <v>0.96768849878978358</v>
      </c>
      <c r="AG5205" s="122">
        <f t="shared" si="1065"/>
        <v>0.50467995050939041</v>
      </c>
      <c r="AH5205" s="87">
        <f t="shared" si="1066"/>
        <v>-0.21842541307550109</v>
      </c>
      <c r="AI5205" s="122">
        <f t="shared" si="1067"/>
        <v>1.1352928546905932</v>
      </c>
    </row>
    <row r="5206" spans="1:35" x14ac:dyDescent="0.25">
      <c r="A5206" s="90">
        <v>2.0808</v>
      </c>
      <c r="B5206" s="160">
        <v>19.574449928610889</v>
      </c>
      <c r="E5206" s="147">
        <f t="shared" si="1055"/>
        <v>7.8297799714434936E-3</v>
      </c>
      <c r="F5206" s="160"/>
      <c r="W5206" s="146">
        <f t="shared" si="1058"/>
        <v>0.59655925288583056</v>
      </c>
      <c r="X5206" s="164">
        <v>5.8875820664774796</v>
      </c>
      <c r="Y5206" s="147">
        <f t="shared" si="1060"/>
        <v>3.9999999999995595E-4</v>
      </c>
      <c r="Z5206" s="122">
        <f t="shared" si="1061"/>
        <v>8.8754449677853557</v>
      </c>
      <c r="AA5206" s="122">
        <f t="shared" si="1062"/>
        <v>0.61929999999999996</v>
      </c>
      <c r="AB5206" s="122">
        <f t="shared" si="1059"/>
        <v>2.5781749995255274E-3</v>
      </c>
      <c r="AC5206" s="122">
        <f t="shared" si="1063"/>
        <v>10.464738963838791</v>
      </c>
      <c r="AD5206" s="122">
        <f t="shared" si="1056"/>
        <v>-119.91375426749632</v>
      </c>
      <c r="AE5206" s="122">
        <f t="shared" si="1057"/>
        <v>2.0184364073593387E-4</v>
      </c>
      <c r="AF5206" s="122">
        <f t="shared" si="1064"/>
        <v>0.96789034243051952</v>
      </c>
      <c r="AG5206" s="122">
        <f t="shared" si="1065"/>
        <v>0.50460910183989027</v>
      </c>
      <c r="AH5206" s="87">
        <f t="shared" si="1066"/>
        <v>-0.21862725671623703</v>
      </c>
      <c r="AI5206" s="122">
        <f t="shared" si="1067"/>
        <v>1.1352928546905932</v>
      </c>
    </row>
    <row r="5207" spans="1:35" x14ac:dyDescent="0.25">
      <c r="A5207" s="90">
        <v>2.0811999999999999</v>
      </c>
      <c r="B5207" s="160">
        <v>18.577195452032264</v>
      </c>
      <c r="E5207" s="147">
        <f t="shared" si="1055"/>
        <v>7.6303290761277906E-3</v>
      </c>
      <c r="F5207" s="160"/>
      <c r="W5207" s="146">
        <f t="shared" si="1058"/>
        <v>0.57198405908743877</v>
      </c>
      <c r="X5207" s="164">
        <v>5.6450437610405997</v>
      </c>
      <c r="Y5207" s="147">
        <f t="shared" si="1060"/>
        <v>3.9999999999995595E-4</v>
      </c>
      <c r="Z5207" s="122">
        <f t="shared" si="1061"/>
        <v>8.8754449677853557</v>
      </c>
      <c r="AA5207" s="122">
        <f t="shared" si="1062"/>
        <v>0.61929999999999996</v>
      </c>
      <c r="AB5207" s="122">
        <f t="shared" si="1059"/>
        <v>2.5118748165534389E-3</v>
      </c>
      <c r="AC5207" s="122">
        <f t="shared" si="1063"/>
        <v>10.467250838655344</v>
      </c>
      <c r="AD5207" s="122">
        <f t="shared" si="1056"/>
        <v>-116.81407414075856</v>
      </c>
      <c r="AE5207" s="122">
        <f t="shared" si="1057"/>
        <v>1.9662613482329349E-4</v>
      </c>
      <c r="AF5207" s="122">
        <f t="shared" si="1064"/>
        <v>0.96808696856534282</v>
      </c>
      <c r="AG5207" s="122">
        <f t="shared" si="1065"/>
        <v>0.49156533705828787</v>
      </c>
      <c r="AH5207" s="87">
        <f t="shared" si="1066"/>
        <v>-0.21882388285106033</v>
      </c>
      <c r="AI5207" s="122">
        <f t="shared" si="1067"/>
        <v>1.1237459746986205</v>
      </c>
    </row>
    <row r="5208" spans="1:35" x14ac:dyDescent="0.25">
      <c r="A5208" s="90">
        <v>2.0815999999999999</v>
      </c>
      <c r="B5208" s="160">
        <v>19.574449928610889</v>
      </c>
      <c r="E5208" s="147">
        <f t="shared" si="1055"/>
        <v>7.6303290761277906E-3</v>
      </c>
      <c r="F5208" s="160"/>
      <c r="W5208" s="146">
        <f t="shared" si="1058"/>
        <v>0.59655925288583012</v>
      </c>
      <c r="X5208" s="164">
        <v>5.8875820664774743</v>
      </c>
      <c r="Y5208" s="147">
        <f t="shared" si="1060"/>
        <v>3.9999999999995595E-4</v>
      </c>
      <c r="Z5208" s="122">
        <f t="shared" si="1061"/>
        <v>8.8754449677853557</v>
      </c>
      <c r="AA5208" s="122">
        <f t="shared" si="1062"/>
        <v>0.61929999999999996</v>
      </c>
      <c r="AB5208" s="122">
        <f t="shared" si="1059"/>
        <v>2.5781749995255265E-3</v>
      </c>
      <c r="AC5208" s="122">
        <f t="shared" si="1063"/>
        <v>10.46982901365487</v>
      </c>
      <c r="AD5208" s="122">
        <f t="shared" si="1056"/>
        <v>-119.88050143016972</v>
      </c>
      <c r="AE5208" s="122">
        <f t="shared" si="1057"/>
        <v>2.0178766822642654E-4</v>
      </c>
      <c r="AF5208" s="122">
        <f t="shared" si="1064"/>
        <v>0.96828875623356925</v>
      </c>
      <c r="AG5208" s="122">
        <f t="shared" si="1065"/>
        <v>0.50446917056612195</v>
      </c>
      <c r="AH5208" s="87">
        <f t="shared" si="1066"/>
        <v>-0.21902567051928676</v>
      </c>
      <c r="AI5208" s="122">
        <f t="shared" si="1067"/>
        <v>1.1352928546905943</v>
      </c>
    </row>
    <row r="5209" spans="1:35" x14ac:dyDescent="0.25">
      <c r="A5209" s="90">
        <v>2.0819999999999999</v>
      </c>
      <c r="B5209" s="160">
        <v>19.574449928610889</v>
      </c>
      <c r="E5209" s="147">
        <f t="shared" si="1055"/>
        <v>7.8297799714434936E-3</v>
      </c>
      <c r="F5209" s="160"/>
      <c r="W5209" s="146">
        <f t="shared" si="1058"/>
        <v>0.59655925288583012</v>
      </c>
      <c r="X5209" s="164">
        <v>5.8875820664774743</v>
      </c>
      <c r="Y5209" s="147">
        <f t="shared" si="1060"/>
        <v>3.9999999999995595E-4</v>
      </c>
      <c r="Z5209" s="122">
        <f t="shared" si="1061"/>
        <v>8.8754449677853557</v>
      </c>
      <c r="AA5209" s="122">
        <f t="shared" si="1062"/>
        <v>0.61929999999999996</v>
      </c>
      <c r="AB5209" s="122">
        <f t="shared" si="1059"/>
        <v>2.5781749995255265E-3</v>
      </c>
      <c r="AC5209" s="122">
        <f t="shared" si="1063"/>
        <v>10.472407188654396</v>
      </c>
      <c r="AD5209" s="122">
        <f t="shared" si="1056"/>
        <v>-119.86365171953207</v>
      </c>
      <c r="AE5209" s="122">
        <f t="shared" si="1057"/>
        <v>2.0175930611766573E-4</v>
      </c>
      <c r="AF5209" s="122">
        <f t="shared" si="1064"/>
        <v>0.9684905155396869</v>
      </c>
      <c r="AG5209" s="122">
        <f t="shared" si="1065"/>
        <v>0.50439826529421983</v>
      </c>
      <c r="AH5209" s="87">
        <f t="shared" si="1066"/>
        <v>-0.21922742982540441</v>
      </c>
      <c r="AI5209" s="122">
        <f t="shared" si="1067"/>
        <v>1.1352928546905943</v>
      </c>
    </row>
    <row r="5210" spans="1:35" x14ac:dyDescent="0.25">
      <c r="A5210" s="90">
        <v>2.0823999999999998</v>
      </c>
      <c r="B5210" s="160">
        <v>19.574449928610889</v>
      </c>
      <c r="E5210" s="147">
        <f t="shared" si="1055"/>
        <v>7.8297799714434936E-3</v>
      </c>
      <c r="F5210" s="160"/>
      <c r="W5210" s="146">
        <f t="shared" si="1058"/>
        <v>0.59655925288583012</v>
      </c>
      <c r="X5210" s="164">
        <v>5.8875820664774743</v>
      </c>
      <c r="Y5210" s="147">
        <f t="shared" si="1060"/>
        <v>3.9999999999995595E-4</v>
      </c>
      <c r="Z5210" s="122">
        <f t="shared" si="1061"/>
        <v>8.8754449677853557</v>
      </c>
      <c r="AA5210" s="122">
        <f t="shared" si="1062"/>
        <v>0.61929999999999996</v>
      </c>
      <c r="AB5210" s="122">
        <f t="shared" si="1059"/>
        <v>2.5781749995255265E-3</v>
      </c>
      <c r="AC5210" s="122">
        <f t="shared" si="1063"/>
        <v>10.474985363653921</v>
      </c>
      <c r="AD5210" s="122">
        <f t="shared" si="1056"/>
        <v>-119.84679748652187</v>
      </c>
      <c r="AE5210" s="122">
        <f t="shared" si="1057"/>
        <v>2.0173093639666605E-4</v>
      </c>
      <c r="AF5210" s="122">
        <f t="shared" si="1064"/>
        <v>0.96869224647608354</v>
      </c>
      <c r="AG5210" s="122">
        <f t="shared" si="1065"/>
        <v>0.50432734099172072</v>
      </c>
      <c r="AH5210" s="87">
        <f t="shared" si="1066"/>
        <v>-0.21942916076180108</v>
      </c>
      <c r="AI5210" s="122">
        <f t="shared" si="1067"/>
        <v>1.1352928546905943</v>
      </c>
    </row>
    <row r="5211" spans="1:35" x14ac:dyDescent="0.25">
      <c r="A5211" s="90">
        <v>2.0828000000000002</v>
      </c>
      <c r="B5211" s="160">
        <v>19.574449928610889</v>
      </c>
      <c r="E5211" s="147">
        <f t="shared" si="1055"/>
        <v>7.8297799714521863E-3</v>
      </c>
      <c r="F5211" s="160"/>
      <c r="W5211" s="146">
        <f t="shared" si="1058"/>
        <v>0.59655925288583012</v>
      </c>
      <c r="X5211" s="164">
        <v>5.8875820664774743</v>
      </c>
      <c r="Y5211" s="147">
        <f t="shared" si="1060"/>
        <v>4.0000000000040004E-4</v>
      </c>
      <c r="Z5211" s="122">
        <f t="shared" si="1061"/>
        <v>8.8754449677853557</v>
      </c>
      <c r="AA5211" s="122">
        <f t="shared" si="1062"/>
        <v>0.61929999999999996</v>
      </c>
      <c r="AB5211" s="122">
        <f t="shared" si="1059"/>
        <v>2.5781749995283888E-3</v>
      </c>
      <c r="AC5211" s="122">
        <f t="shared" si="1063"/>
        <v>10.477563538653449</v>
      </c>
      <c r="AD5211" s="122">
        <f t="shared" si="1056"/>
        <v>-119.82993873127212</v>
      </c>
      <c r="AE5211" s="122">
        <f t="shared" si="1057"/>
        <v>2.0170255906365144E-4</v>
      </c>
      <c r="AF5211" s="122">
        <f t="shared" si="1064"/>
        <v>0.96889394903514714</v>
      </c>
      <c r="AG5211" s="122">
        <f t="shared" si="1065"/>
        <v>0.50425639765862429</v>
      </c>
      <c r="AH5211" s="87">
        <f t="shared" si="1066"/>
        <v>-0.21963086332086473</v>
      </c>
      <c r="AI5211" s="122">
        <f t="shared" si="1067"/>
        <v>1.1352928546905943</v>
      </c>
    </row>
    <row r="5212" spans="1:35" x14ac:dyDescent="0.25">
      <c r="A5212" s="90">
        <v>2.0832000000000002</v>
      </c>
      <c r="B5212" s="160">
        <v>19.574449928610889</v>
      </c>
      <c r="E5212" s="147">
        <f t="shared" si="1055"/>
        <v>7.8297799714434936E-3</v>
      </c>
      <c r="F5212" s="160"/>
      <c r="W5212" s="146">
        <f t="shared" si="1058"/>
        <v>0.59655925288583012</v>
      </c>
      <c r="X5212" s="164">
        <v>5.8875820664774743</v>
      </c>
      <c r="Y5212" s="147">
        <f t="shared" si="1060"/>
        <v>3.9999999999995595E-4</v>
      </c>
      <c r="Z5212" s="122">
        <f t="shared" si="1061"/>
        <v>8.8754449677853557</v>
      </c>
      <c r="AA5212" s="122">
        <f t="shared" si="1062"/>
        <v>0.61929999999999996</v>
      </c>
      <c r="AB5212" s="122">
        <f t="shared" si="1059"/>
        <v>2.5781749995255265E-3</v>
      </c>
      <c r="AC5212" s="122">
        <f t="shared" si="1063"/>
        <v>10.480141713652975</v>
      </c>
      <c r="AD5212" s="122">
        <f t="shared" si="1056"/>
        <v>-119.81307545338377</v>
      </c>
      <c r="AE5212" s="122">
        <f t="shared" si="1057"/>
        <v>2.0167417411795009E-4</v>
      </c>
      <c r="AF5212" s="122">
        <f t="shared" si="1064"/>
        <v>0.96909562320926512</v>
      </c>
      <c r="AG5212" s="122">
        <f t="shared" si="1065"/>
        <v>0.50418543529493076</v>
      </c>
      <c r="AH5212" s="87">
        <f t="shared" si="1066"/>
        <v>-0.21983253749498269</v>
      </c>
      <c r="AI5212" s="122">
        <f t="shared" si="1067"/>
        <v>1.1352928546905943</v>
      </c>
    </row>
    <row r="5213" spans="1:35" x14ac:dyDescent="0.25">
      <c r="A5213" s="90">
        <v>2.0836000000000001</v>
      </c>
      <c r="B5213" s="160">
        <v>18.577195452032264</v>
      </c>
      <c r="E5213" s="147">
        <f t="shared" si="1055"/>
        <v>7.6303290761277906E-3</v>
      </c>
      <c r="F5213" s="160"/>
      <c r="W5213" s="146">
        <f t="shared" si="1058"/>
        <v>0.57198405908743855</v>
      </c>
      <c r="X5213" s="164">
        <v>5.645043761040597</v>
      </c>
      <c r="Y5213" s="147">
        <f t="shared" si="1060"/>
        <v>3.9999999999995595E-4</v>
      </c>
      <c r="Z5213" s="122">
        <f t="shared" si="1061"/>
        <v>8.8754449677853557</v>
      </c>
      <c r="AA5213" s="122">
        <f t="shared" si="1062"/>
        <v>0.61929999999999996</v>
      </c>
      <c r="AB5213" s="122">
        <f t="shared" si="1059"/>
        <v>2.511874816553438E-3</v>
      </c>
      <c r="AC5213" s="122">
        <f t="shared" si="1063"/>
        <v>10.482653588469528</v>
      </c>
      <c r="AD5213" s="122">
        <f t="shared" si="1056"/>
        <v>-116.71595873035173</v>
      </c>
      <c r="AE5213" s="122">
        <f t="shared" si="1057"/>
        <v>1.9646098302924129E-4</v>
      </c>
      <c r="AF5213" s="122">
        <f t="shared" si="1064"/>
        <v>0.9692920841922944</v>
      </c>
      <c r="AG5213" s="122">
        <f t="shared" si="1065"/>
        <v>0.49115245757315729</v>
      </c>
      <c r="AH5213" s="87">
        <f t="shared" si="1066"/>
        <v>-0.22002899847801194</v>
      </c>
      <c r="AI5213" s="122">
        <f t="shared" si="1067"/>
        <v>1.1840705111281935</v>
      </c>
    </row>
    <row r="5214" spans="1:35" x14ac:dyDescent="0.25">
      <c r="A5214" s="90">
        <v>2.0840000000000001</v>
      </c>
      <c r="B5214" s="160">
        <v>18.577195452032264</v>
      </c>
      <c r="E5214" s="147">
        <f t="shared" si="1055"/>
        <v>7.4308781808120868E-3</v>
      </c>
      <c r="F5214" s="160"/>
      <c r="W5214" s="146">
        <f t="shared" si="1058"/>
        <v>0.57198405908743855</v>
      </c>
      <c r="X5214" s="164">
        <v>5.645043761040597</v>
      </c>
      <c r="Y5214" s="147">
        <f t="shared" si="1060"/>
        <v>3.9999999999995595E-4</v>
      </c>
      <c r="Z5214" s="122">
        <f t="shared" si="1061"/>
        <v>8.8754449677853557</v>
      </c>
      <c r="AA5214" s="122">
        <f t="shared" si="1062"/>
        <v>0.61929999999999996</v>
      </c>
      <c r="AB5214" s="122">
        <f t="shared" si="1059"/>
        <v>2.511874816553438E-3</v>
      </c>
      <c r="AC5214" s="122">
        <f t="shared" si="1063"/>
        <v>10.485165463286082</v>
      </c>
      <c r="AD5214" s="122">
        <f t="shared" si="1056"/>
        <v>-116.69994319074247</v>
      </c>
      <c r="AE5214" s="122">
        <f t="shared" si="1057"/>
        <v>1.9643402503061278E-4</v>
      </c>
      <c r="AF5214" s="122">
        <f t="shared" si="1064"/>
        <v>0.96948851821732507</v>
      </c>
      <c r="AG5214" s="122">
        <f t="shared" si="1065"/>
        <v>0.49108506257658602</v>
      </c>
      <c r="AH5214" s="87">
        <f t="shared" si="1066"/>
        <v>-0.22022543250304255</v>
      </c>
      <c r="AI5214" s="122">
        <f t="shared" si="1067"/>
        <v>1.1237459746986209</v>
      </c>
    </row>
    <row r="5215" spans="1:35" x14ac:dyDescent="0.25">
      <c r="A5215" s="90">
        <v>2.0844</v>
      </c>
      <c r="B5215" s="160">
        <v>19.574449928610889</v>
      </c>
      <c r="E5215" s="147">
        <f t="shared" si="1055"/>
        <v>7.6303290761277906E-3</v>
      </c>
      <c r="F5215" s="160"/>
      <c r="W5215" s="146">
        <f t="shared" si="1058"/>
        <v>0.59655925288583034</v>
      </c>
      <c r="X5215" s="164">
        <v>5.8875820664774769</v>
      </c>
      <c r="Y5215" s="147">
        <f t="shared" si="1060"/>
        <v>3.9999999999995595E-4</v>
      </c>
      <c r="Z5215" s="122">
        <f t="shared" si="1061"/>
        <v>8.8754449677853557</v>
      </c>
      <c r="AA5215" s="122">
        <f t="shared" si="1062"/>
        <v>0.61929999999999996</v>
      </c>
      <c r="AB5215" s="122">
        <f t="shared" si="1059"/>
        <v>2.5781749995255269E-3</v>
      </c>
      <c r="AC5215" s="122">
        <f t="shared" si="1063"/>
        <v>10.487743638285608</v>
      </c>
      <c r="AD5215" s="122">
        <f t="shared" si="1056"/>
        <v>-119.76332660391935</v>
      </c>
      <c r="AE5215" s="122">
        <f t="shared" si="1057"/>
        <v>2.0159043485918314E-4</v>
      </c>
      <c r="AF5215" s="122">
        <f t="shared" si="1064"/>
        <v>0.9696901086521843</v>
      </c>
      <c r="AG5215" s="122">
        <f t="shared" si="1065"/>
        <v>0.50397608714801334</v>
      </c>
      <c r="AH5215" s="87">
        <f t="shared" si="1066"/>
        <v>-0.22042702293790173</v>
      </c>
      <c r="AI5215" s="122">
        <f t="shared" si="1067"/>
        <v>1.0774533810043838</v>
      </c>
    </row>
    <row r="5216" spans="1:35" x14ac:dyDescent="0.25">
      <c r="A5216" s="90">
        <v>2.0848</v>
      </c>
      <c r="B5216" s="160">
        <v>19.574449928610889</v>
      </c>
      <c r="E5216" s="147">
        <f t="shared" si="1055"/>
        <v>7.8297799714434936E-3</v>
      </c>
      <c r="F5216" s="160"/>
      <c r="W5216" s="146">
        <f t="shared" si="1058"/>
        <v>0.59655925288583034</v>
      </c>
      <c r="X5216" s="164">
        <v>5.8875820664774769</v>
      </c>
      <c r="Y5216" s="147">
        <f t="shared" si="1060"/>
        <v>3.9999999999995595E-4</v>
      </c>
      <c r="Z5216" s="122">
        <f t="shared" si="1061"/>
        <v>8.8754449677853557</v>
      </c>
      <c r="AA5216" s="122">
        <f t="shared" si="1062"/>
        <v>0.61929999999999996</v>
      </c>
      <c r="AB5216" s="122">
        <f t="shared" si="1059"/>
        <v>2.5781749995255269E-3</v>
      </c>
      <c r="AC5216" s="122">
        <f t="shared" si="1063"/>
        <v>10.490321813285133</v>
      </c>
      <c r="AD5216" s="122">
        <f t="shared" si="1056"/>
        <v>-119.74644546926787</v>
      </c>
      <c r="AE5216" s="122">
        <f t="shared" si="1057"/>
        <v>2.0156201985626189E-4</v>
      </c>
      <c r="AF5216" s="122">
        <f t="shared" si="1064"/>
        <v>0.96989167067204052</v>
      </c>
      <c r="AG5216" s="122">
        <f t="shared" si="1065"/>
        <v>0.50390504964071026</v>
      </c>
      <c r="AH5216" s="87">
        <f t="shared" si="1066"/>
        <v>-0.220628584957758</v>
      </c>
      <c r="AI5216" s="122">
        <f t="shared" si="1067"/>
        <v>1.1352928546905938</v>
      </c>
    </row>
    <row r="5217" spans="1:35" x14ac:dyDescent="0.25">
      <c r="A5217" s="90">
        <v>2.0851999999999999</v>
      </c>
      <c r="B5217" s="160">
        <v>19.574449928610889</v>
      </c>
      <c r="E5217" s="147">
        <f t="shared" si="1055"/>
        <v>7.8297799714434936E-3</v>
      </c>
      <c r="F5217" s="160"/>
      <c r="W5217" s="146">
        <f t="shared" si="1058"/>
        <v>0.59655925288583034</v>
      </c>
      <c r="X5217" s="164">
        <v>5.8875820664774769</v>
      </c>
      <c r="Y5217" s="147">
        <f t="shared" si="1060"/>
        <v>3.9999999999995595E-4</v>
      </c>
      <c r="Z5217" s="122">
        <f t="shared" si="1061"/>
        <v>8.8754449677853557</v>
      </c>
      <c r="AA5217" s="122">
        <f t="shared" si="1062"/>
        <v>0.61929999999999996</v>
      </c>
      <c r="AB5217" s="122">
        <f t="shared" si="1059"/>
        <v>2.5781749995255269E-3</v>
      </c>
      <c r="AC5217" s="122">
        <f t="shared" si="1063"/>
        <v>10.492899988284659</v>
      </c>
      <c r="AD5217" s="122">
        <f t="shared" si="1056"/>
        <v>-119.72955981224386</v>
      </c>
      <c r="AE5217" s="122">
        <f t="shared" si="1057"/>
        <v>2.0153359724110181E-4</v>
      </c>
      <c r="AF5217" s="122">
        <f t="shared" si="1064"/>
        <v>0.97009320426928158</v>
      </c>
      <c r="AG5217" s="122">
        <f t="shared" si="1065"/>
        <v>0.50383399310281007</v>
      </c>
      <c r="AH5217" s="87">
        <f t="shared" si="1066"/>
        <v>-0.22083011855499909</v>
      </c>
      <c r="AI5217" s="122">
        <f t="shared" si="1067"/>
        <v>1.1352928546905938</v>
      </c>
    </row>
    <row r="5218" spans="1:35" x14ac:dyDescent="0.25">
      <c r="A5218" s="90">
        <v>2.0855999999999999</v>
      </c>
      <c r="B5218" s="160">
        <v>19.574449928610889</v>
      </c>
      <c r="E5218" s="147">
        <f t="shared" si="1055"/>
        <v>7.8297799714434936E-3</v>
      </c>
      <c r="F5218" s="160"/>
      <c r="W5218" s="146">
        <f t="shared" si="1058"/>
        <v>0.59655925288583034</v>
      </c>
      <c r="X5218" s="164">
        <v>5.8875820664774769</v>
      </c>
      <c r="Y5218" s="147">
        <f t="shared" si="1060"/>
        <v>3.9999999999995595E-4</v>
      </c>
      <c r="Z5218" s="122">
        <f t="shared" si="1061"/>
        <v>8.8754449677853557</v>
      </c>
      <c r="AA5218" s="122">
        <f t="shared" si="1062"/>
        <v>0.61929999999999996</v>
      </c>
      <c r="AB5218" s="122">
        <f t="shared" si="1059"/>
        <v>2.5781749995255269E-3</v>
      </c>
      <c r="AC5218" s="122">
        <f t="shared" si="1063"/>
        <v>10.495478163284185</v>
      </c>
      <c r="AD5218" s="122">
        <f t="shared" si="1056"/>
        <v>-119.71266963284728</v>
      </c>
      <c r="AE5218" s="122">
        <f t="shared" si="1057"/>
        <v>2.0150516701370288E-4</v>
      </c>
      <c r="AF5218" s="122">
        <f t="shared" si="1064"/>
        <v>0.97029470943629526</v>
      </c>
      <c r="AG5218" s="122">
        <f t="shared" si="1065"/>
        <v>0.50376291753431268</v>
      </c>
      <c r="AH5218" s="87">
        <f t="shared" si="1066"/>
        <v>-0.22103162372201279</v>
      </c>
      <c r="AI5218" s="122">
        <f t="shared" si="1067"/>
        <v>1.1931323283768032</v>
      </c>
    </row>
    <row r="5219" spans="1:35" x14ac:dyDescent="0.25">
      <c r="A5219" s="90">
        <v>2.0859999999999999</v>
      </c>
      <c r="B5219" s="160">
        <v>19.574449928610889</v>
      </c>
      <c r="E5219" s="147">
        <f t="shared" si="1055"/>
        <v>7.8297799714434936E-3</v>
      </c>
      <c r="F5219" s="160"/>
      <c r="W5219" s="146">
        <f t="shared" si="1058"/>
        <v>0.59655925288583034</v>
      </c>
      <c r="X5219" s="164">
        <v>5.8875820664774769</v>
      </c>
      <c r="Y5219" s="147">
        <f t="shared" si="1060"/>
        <v>3.9999999999995595E-4</v>
      </c>
      <c r="Z5219" s="122">
        <f t="shared" si="1061"/>
        <v>8.8754449677853557</v>
      </c>
      <c r="AA5219" s="122">
        <f t="shared" si="1062"/>
        <v>0.61929999999999996</v>
      </c>
      <c r="AB5219" s="122">
        <f t="shared" si="1059"/>
        <v>2.5781749995255269E-3</v>
      </c>
      <c r="AC5219" s="122">
        <f t="shared" si="1063"/>
        <v>10.49805633828371</v>
      </c>
      <c r="AD5219" s="122">
        <f t="shared" si="1056"/>
        <v>-119.69577493107816</v>
      </c>
      <c r="AE5219" s="122">
        <f t="shared" si="1057"/>
        <v>2.0147672917406503E-4</v>
      </c>
      <c r="AF5219" s="122">
        <f t="shared" si="1064"/>
        <v>0.97049618616546929</v>
      </c>
      <c r="AG5219" s="122">
        <f t="shared" si="1065"/>
        <v>0.50369182293521808</v>
      </c>
      <c r="AH5219" s="87">
        <f t="shared" si="1066"/>
        <v>-0.22123310045118685</v>
      </c>
      <c r="AI5219" s="122">
        <f t="shared" si="1067"/>
        <v>1.1352928546905938</v>
      </c>
    </row>
    <row r="5220" spans="1:35" x14ac:dyDescent="0.25">
      <c r="A5220" s="90">
        <v>2.0863999999999998</v>
      </c>
      <c r="B5220" s="160">
        <v>19.574449928610889</v>
      </c>
      <c r="E5220" s="147">
        <f t="shared" si="1055"/>
        <v>7.8297799714434936E-3</v>
      </c>
      <c r="F5220" s="160"/>
      <c r="W5220" s="146">
        <f t="shared" si="1058"/>
        <v>0.59655925288583034</v>
      </c>
      <c r="X5220" s="164">
        <v>5.8875820664774769</v>
      </c>
      <c r="Y5220" s="147">
        <f t="shared" si="1060"/>
        <v>3.9999999999995595E-4</v>
      </c>
      <c r="Z5220" s="122">
        <f t="shared" si="1061"/>
        <v>8.8754449677853557</v>
      </c>
      <c r="AA5220" s="122">
        <f t="shared" si="1062"/>
        <v>0.61929999999999996</v>
      </c>
      <c r="AB5220" s="122">
        <f t="shared" si="1059"/>
        <v>2.5781749995255269E-3</v>
      </c>
      <c r="AC5220" s="122">
        <f t="shared" si="1063"/>
        <v>10.500634513283236</v>
      </c>
      <c r="AD5220" s="122">
        <f t="shared" si="1056"/>
        <v>-119.67887570693649</v>
      </c>
      <c r="AE5220" s="122">
        <f t="shared" si="1057"/>
        <v>2.0144828372218836E-4</v>
      </c>
      <c r="AF5220" s="122">
        <f t="shared" si="1064"/>
        <v>0.97069763444919144</v>
      </c>
      <c r="AG5220" s="122">
        <f t="shared" si="1065"/>
        <v>0.50362070930552638</v>
      </c>
      <c r="AH5220" s="87">
        <f t="shared" si="1066"/>
        <v>-0.22143454873490903</v>
      </c>
      <c r="AI5220" s="122">
        <f t="shared" si="1067"/>
        <v>1.1352928546905938</v>
      </c>
    </row>
    <row r="5221" spans="1:35" x14ac:dyDescent="0.25">
      <c r="A5221" s="90">
        <v>2.0868000000000002</v>
      </c>
      <c r="B5221" s="160">
        <v>18.577195452032264</v>
      </c>
      <c r="E5221" s="147">
        <f t="shared" si="1055"/>
        <v>7.6303290761362613E-3</v>
      </c>
      <c r="F5221" s="160"/>
      <c r="W5221" s="146">
        <f t="shared" si="1058"/>
        <v>0.57198405908743888</v>
      </c>
      <c r="X5221" s="164">
        <v>5.6450437610406006</v>
      </c>
      <c r="Y5221" s="147">
        <f t="shared" si="1060"/>
        <v>4.0000000000040004E-4</v>
      </c>
      <c r="Z5221" s="122">
        <f t="shared" si="1061"/>
        <v>8.8754449677853557</v>
      </c>
      <c r="AA5221" s="122">
        <f t="shared" si="1062"/>
        <v>0.61929999999999996</v>
      </c>
      <c r="AB5221" s="122">
        <f t="shared" si="1059"/>
        <v>2.5118748165562279E-3</v>
      </c>
      <c r="AC5221" s="122">
        <f t="shared" si="1063"/>
        <v>10.503146388099792</v>
      </c>
      <c r="AD5221" s="122">
        <f t="shared" si="1056"/>
        <v>-116.58517593474035</v>
      </c>
      <c r="AE5221" s="122">
        <f t="shared" si="1057"/>
        <v>1.962408441821751E-4</v>
      </c>
      <c r="AF5221" s="122">
        <f t="shared" si="1064"/>
        <v>0.97089387529337356</v>
      </c>
      <c r="AG5221" s="122">
        <f t="shared" si="1065"/>
        <v>0.49060211045494712</v>
      </c>
      <c r="AH5221" s="87">
        <f t="shared" si="1066"/>
        <v>-0.22163078957909121</v>
      </c>
      <c r="AI5221" s="122">
        <f t="shared" si="1067"/>
        <v>1.1237459746986203</v>
      </c>
    </row>
    <row r="5222" spans="1:35" x14ac:dyDescent="0.25">
      <c r="A5222" s="90">
        <v>2.0872000000000002</v>
      </c>
      <c r="B5222" s="160">
        <v>18.577195452032264</v>
      </c>
      <c r="E5222" s="147">
        <f t="shared" si="1055"/>
        <v>7.4308781808120868E-3</v>
      </c>
      <c r="F5222" s="160"/>
      <c r="W5222" s="146">
        <f t="shared" si="1058"/>
        <v>0.57198405908743888</v>
      </c>
      <c r="X5222" s="164">
        <v>5.6450437610406006</v>
      </c>
      <c r="Y5222" s="147">
        <f t="shared" si="1060"/>
        <v>3.9999999999995595E-4</v>
      </c>
      <c r="Z5222" s="122">
        <f t="shared" si="1061"/>
        <v>8.8754449677853557</v>
      </c>
      <c r="AA5222" s="122">
        <f t="shared" si="1062"/>
        <v>0.61929999999999996</v>
      </c>
      <c r="AB5222" s="122">
        <f t="shared" si="1059"/>
        <v>2.5118748165534393E-3</v>
      </c>
      <c r="AC5222" s="122">
        <f t="shared" si="1063"/>
        <v>10.505658262916345</v>
      </c>
      <c r="AD5222" s="122">
        <f t="shared" si="1056"/>
        <v>-116.56912627363357</v>
      </c>
      <c r="AE5222" s="122">
        <f t="shared" si="1057"/>
        <v>1.9621382874887339E-4</v>
      </c>
      <c r="AF5222" s="122">
        <f t="shared" si="1064"/>
        <v>0.97109008912212247</v>
      </c>
      <c r="AG5222" s="122">
        <f t="shared" si="1065"/>
        <v>0.49053457187223748</v>
      </c>
      <c r="AH5222" s="87">
        <f t="shared" si="1066"/>
        <v>-0.22182700340784009</v>
      </c>
      <c r="AI5222" s="122">
        <f t="shared" si="1067"/>
        <v>1.1840705111281928</v>
      </c>
    </row>
    <row r="5223" spans="1:35" x14ac:dyDescent="0.25">
      <c r="A5223" s="90">
        <v>2.0876000000000001</v>
      </c>
      <c r="B5223" s="160">
        <v>18.577195452032264</v>
      </c>
      <c r="E5223" s="147">
        <f t="shared" si="1055"/>
        <v>7.4308781808120868E-3</v>
      </c>
      <c r="F5223" s="160"/>
      <c r="W5223" s="146">
        <f t="shared" si="1058"/>
        <v>0.57198405908743888</v>
      </c>
      <c r="X5223" s="164">
        <v>5.6450437610406006</v>
      </c>
      <c r="Y5223" s="147">
        <f t="shared" si="1060"/>
        <v>3.9999999999995595E-4</v>
      </c>
      <c r="Z5223" s="122">
        <f t="shared" si="1061"/>
        <v>8.8754449677853557</v>
      </c>
      <c r="AA5223" s="122">
        <f t="shared" si="1062"/>
        <v>0.61929999999999996</v>
      </c>
      <c r="AB5223" s="122">
        <f t="shared" si="1059"/>
        <v>2.5118748165534393E-3</v>
      </c>
      <c r="AC5223" s="122">
        <f t="shared" si="1063"/>
        <v>10.508170137732899</v>
      </c>
      <c r="AD5223" s="122">
        <f t="shared" si="1056"/>
        <v>-116.55307243027961</v>
      </c>
      <c r="AE5223" s="122">
        <f t="shared" si="1057"/>
        <v>1.9618680627584548E-4</v>
      </c>
      <c r="AF5223" s="122">
        <f t="shared" si="1064"/>
        <v>0.97128627592839833</v>
      </c>
      <c r="AG5223" s="122">
        <f t="shared" si="1065"/>
        <v>0.49046701568966772</v>
      </c>
      <c r="AH5223" s="87">
        <f t="shared" si="1066"/>
        <v>-0.22202319021411593</v>
      </c>
      <c r="AI5223" s="122">
        <f t="shared" si="1067"/>
        <v>1.1840705111281928</v>
      </c>
    </row>
    <row r="5224" spans="1:35" x14ac:dyDescent="0.25">
      <c r="A5224" s="90">
        <v>2.0880000000000001</v>
      </c>
      <c r="B5224" s="160">
        <v>18.577195452032264</v>
      </c>
      <c r="E5224" s="147">
        <f t="shared" si="1055"/>
        <v>7.4308781808120868E-3</v>
      </c>
      <c r="F5224" s="160"/>
      <c r="W5224" s="146">
        <f t="shared" si="1058"/>
        <v>0.57198405908743888</v>
      </c>
      <c r="X5224" s="164">
        <v>5.6450437610406006</v>
      </c>
      <c r="Y5224" s="147">
        <f t="shared" si="1060"/>
        <v>3.9999999999995595E-4</v>
      </c>
      <c r="Z5224" s="122">
        <f t="shared" si="1061"/>
        <v>8.8754449677853557</v>
      </c>
      <c r="AA5224" s="122">
        <f t="shared" si="1062"/>
        <v>0.61929999999999996</v>
      </c>
      <c r="AB5224" s="122">
        <f t="shared" si="1059"/>
        <v>2.5118748165534393E-3</v>
      </c>
      <c r="AC5224" s="122">
        <f t="shared" si="1063"/>
        <v>10.510682012549452</v>
      </c>
      <c r="AD5224" s="122">
        <f t="shared" si="1056"/>
        <v>-116.53701440454911</v>
      </c>
      <c r="AE5224" s="122">
        <f t="shared" si="1057"/>
        <v>1.9615977676287364E-4</v>
      </c>
      <c r="AF5224" s="122">
        <f t="shared" si="1064"/>
        <v>0.97148243570516124</v>
      </c>
      <c r="AG5224" s="122">
        <f t="shared" si="1065"/>
        <v>0.49039944190723811</v>
      </c>
      <c r="AH5224" s="87">
        <f t="shared" si="1066"/>
        <v>-0.22221934999087881</v>
      </c>
      <c r="AI5224" s="122">
        <f t="shared" si="1067"/>
        <v>1.1840705111281928</v>
      </c>
    </row>
    <row r="5225" spans="1:35" x14ac:dyDescent="0.25">
      <c r="A5225" s="90">
        <v>2.0884</v>
      </c>
      <c r="B5225" s="160">
        <v>18.577195452032264</v>
      </c>
      <c r="E5225" s="147">
        <f t="shared" si="1055"/>
        <v>7.4308781808120868E-3</v>
      </c>
      <c r="F5225" s="160"/>
      <c r="W5225" s="146">
        <f t="shared" si="1058"/>
        <v>0.57198405908743888</v>
      </c>
      <c r="X5225" s="164">
        <v>5.6450437610406006</v>
      </c>
      <c r="Y5225" s="147">
        <f t="shared" si="1060"/>
        <v>3.9999999999995595E-4</v>
      </c>
      <c r="Z5225" s="122">
        <f t="shared" si="1061"/>
        <v>8.8754449677853557</v>
      </c>
      <c r="AA5225" s="122">
        <f t="shared" si="1062"/>
        <v>0.61929999999999996</v>
      </c>
      <c r="AB5225" s="122">
        <f t="shared" si="1059"/>
        <v>2.5118748165534393E-3</v>
      </c>
      <c r="AC5225" s="122">
        <f t="shared" si="1063"/>
        <v>10.513193887366006</v>
      </c>
      <c r="AD5225" s="122">
        <f t="shared" si="1056"/>
        <v>-116.52095219644202</v>
      </c>
      <c r="AE5225" s="122">
        <f t="shared" si="1057"/>
        <v>1.9613274020995777E-4</v>
      </c>
      <c r="AF5225" s="122">
        <f t="shared" si="1064"/>
        <v>0.97167856844537115</v>
      </c>
      <c r="AG5225" s="122">
        <f t="shared" si="1065"/>
        <v>0.49033185052494843</v>
      </c>
      <c r="AH5225" s="87">
        <f t="shared" si="1066"/>
        <v>-0.22241548273108877</v>
      </c>
      <c r="AI5225" s="122">
        <f t="shared" si="1067"/>
        <v>1.1840705111281928</v>
      </c>
    </row>
    <row r="5226" spans="1:35" x14ac:dyDescent="0.25">
      <c r="A5226" s="90">
        <v>2.0888</v>
      </c>
      <c r="B5226" s="160">
        <v>19.574449928610889</v>
      </c>
      <c r="E5226" s="147">
        <f t="shared" si="1055"/>
        <v>7.6303290761277906E-3</v>
      </c>
      <c r="F5226" s="160"/>
      <c r="W5226" s="146">
        <f t="shared" si="1058"/>
        <v>0.59655925288583012</v>
      </c>
      <c r="X5226" s="164">
        <v>5.8875820664774743</v>
      </c>
      <c r="Y5226" s="147">
        <f t="shared" si="1060"/>
        <v>3.9999999999995595E-4</v>
      </c>
      <c r="Z5226" s="122">
        <f t="shared" si="1061"/>
        <v>8.8754449677853557</v>
      </c>
      <c r="AA5226" s="122">
        <f t="shared" si="1062"/>
        <v>0.61929999999999996</v>
      </c>
      <c r="AB5226" s="122">
        <f t="shared" si="1059"/>
        <v>2.5781749995255265E-3</v>
      </c>
      <c r="AC5226" s="122">
        <f t="shared" si="1063"/>
        <v>10.515772062365532</v>
      </c>
      <c r="AD5226" s="122">
        <f t="shared" si="1056"/>
        <v>-119.57956203135508</v>
      </c>
      <c r="AE5226" s="122">
        <f t="shared" si="1057"/>
        <v>2.0128111496013374E-4</v>
      </c>
      <c r="AF5226" s="122">
        <f t="shared" si="1064"/>
        <v>0.97187984956033124</v>
      </c>
      <c r="AG5226" s="122">
        <f t="shared" si="1065"/>
        <v>0.50320278740038982</v>
      </c>
      <c r="AH5226" s="87">
        <f t="shared" si="1066"/>
        <v>-0.22261676384604889</v>
      </c>
      <c r="AI5226" s="122">
        <f t="shared" si="1067"/>
        <v>1.1352928546905943</v>
      </c>
    </row>
    <row r="5227" spans="1:35" x14ac:dyDescent="0.25">
      <c r="A5227" s="90">
        <v>2.0891999999999999</v>
      </c>
      <c r="B5227" s="160">
        <v>19.574449928610889</v>
      </c>
      <c r="E5227" s="147">
        <f t="shared" si="1055"/>
        <v>7.8297799714434936E-3</v>
      </c>
      <c r="F5227" s="160"/>
      <c r="W5227" s="146">
        <f t="shared" si="1058"/>
        <v>0.59655925288583012</v>
      </c>
      <c r="X5227" s="164">
        <v>5.8875820664774743</v>
      </c>
      <c r="Y5227" s="147">
        <f t="shared" si="1060"/>
        <v>3.9999999999995595E-4</v>
      </c>
      <c r="Z5227" s="122">
        <f t="shared" si="1061"/>
        <v>8.8754449677853557</v>
      </c>
      <c r="AA5227" s="122">
        <f t="shared" si="1062"/>
        <v>0.61929999999999996</v>
      </c>
      <c r="AB5227" s="122">
        <f t="shared" si="1059"/>
        <v>2.5781749995255265E-3</v>
      </c>
      <c r="AC5227" s="122">
        <f t="shared" si="1063"/>
        <v>10.518350237365057</v>
      </c>
      <c r="AD5227" s="122">
        <f t="shared" si="1056"/>
        <v>-119.56263173209072</v>
      </c>
      <c r="AE5227" s="122">
        <f t="shared" si="1057"/>
        <v>2.0125261720136417E-4</v>
      </c>
      <c r="AF5227" s="122">
        <f t="shared" si="1064"/>
        <v>0.97208110217753263</v>
      </c>
      <c r="AG5227" s="122">
        <f t="shared" si="1065"/>
        <v>0.50313154300346585</v>
      </c>
      <c r="AH5227" s="87">
        <f t="shared" si="1066"/>
        <v>-0.22281801646325025</v>
      </c>
      <c r="AI5227" s="122">
        <f t="shared" si="1067"/>
        <v>1.0774533810043843</v>
      </c>
    </row>
    <row r="5228" spans="1:35" x14ac:dyDescent="0.25">
      <c r="A5228" s="90">
        <v>2.0895999999999999</v>
      </c>
      <c r="B5228" s="160">
        <v>19.574449928610889</v>
      </c>
      <c r="E5228" s="147">
        <f t="shared" si="1055"/>
        <v>7.8297799714434936E-3</v>
      </c>
      <c r="F5228" s="160"/>
      <c r="W5228" s="146">
        <f t="shared" si="1058"/>
        <v>0.59655925288583012</v>
      </c>
      <c r="X5228" s="164">
        <v>5.8875820664774743</v>
      </c>
      <c r="Y5228" s="147">
        <f t="shared" si="1060"/>
        <v>3.9999999999995595E-4</v>
      </c>
      <c r="Z5228" s="122">
        <f t="shared" si="1061"/>
        <v>8.8754449677853557</v>
      </c>
      <c r="AA5228" s="122">
        <f t="shared" si="1062"/>
        <v>0.61929999999999996</v>
      </c>
      <c r="AB5228" s="122">
        <f t="shared" si="1059"/>
        <v>2.5781749995255265E-3</v>
      </c>
      <c r="AC5228" s="122">
        <f t="shared" si="1063"/>
        <v>10.520928412364583</v>
      </c>
      <c r="AD5228" s="122">
        <f t="shared" si="1056"/>
        <v>-119.54569691045376</v>
      </c>
      <c r="AE5228" s="122">
        <f t="shared" si="1057"/>
        <v>2.0122411183035567E-4</v>
      </c>
      <c r="AF5228" s="122">
        <f t="shared" si="1064"/>
        <v>0.97228232628936295</v>
      </c>
      <c r="AG5228" s="122">
        <f t="shared" si="1065"/>
        <v>0.50306027957594457</v>
      </c>
      <c r="AH5228" s="87">
        <f t="shared" si="1066"/>
        <v>-0.2230192405750806</v>
      </c>
      <c r="AI5228" s="122">
        <f t="shared" si="1067"/>
        <v>1.0774533810043843</v>
      </c>
    </row>
    <row r="5229" spans="1:35" x14ac:dyDescent="0.25">
      <c r="A5229" s="90">
        <v>2.09</v>
      </c>
      <c r="B5229" s="160">
        <v>19.574449928610889</v>
      </c>
      <c r="E5229" s="147">
        <f t="shared" si="1055"/>
        <v>7.8297799714434936E-3</v>
      </c>
      <c r="F5229" s="160"/>
      <c r="W5229" s="146">
        <f t="shared" si="1058"/>
        <v>0.59655925288583012</v>
      </c>
      <c r="X5229" s="164">
        <v>5.8875820664774743</v>
      </c>
      <c r="Y5229" s="147">
        <f t="shared" si="1060"/>
        <v>3.9999999999995595E-4</v>
      </c>
      <c r="Z5229" s="122">
        <f t="shared" si="1061"/>
        <v>8.8754449677853557</v>
      </c>
      <c r="AA5229" s="122">
        <f t="shared" si="1062"/>
        <v>0.61929999999999996</v>
      </c>
      <c r="AB5229" s="122">
        <f t="shared" si="1059"/>
        <v>2.5781749995255265E-3</v>
      </c>
      <c r="AC5229" s="122">
        <f t="shared" si="1063"/>
        <v>10.523506587364109</v>
      </c>
      <c r="AD5229" s="122">
        <f t="shared" si="1056"/>
        <v>-119.5287575664443</v>
      </c>
      <c r="AE5229" s="122">
        <f t="shared" si="1057"/>
        <v>2.0119559884710842E-4</v>
      </c>
      <c r="AF5229" s="122">
        <f t="shared" si="1064"/>
        <v>0.97248352188821008</v>
      </c>
      <c r="AG5229" s="122">
        <f t="shared" si="1065"/>
        <v>0.50298899711782641</v>
      </c>
      <c r="AH5229" s="87">
        <f t="shared" si="1066"/>
        <v>-0.2232204361739277</v>
      </c>
      <c r="AI5229" s="122">
        <f t="shared" si="1067"/>
        <v>1.1352928546905943</v>
      </c>
    </row>
    <row r="5230" spans="1:35" x14ac:dyDescent="0.25">
      <c r="A5230" s="90">
        <v>2.0903999999999998</v>
      </c>
      <c r="B5230" s="160">
        <v>19.574449928610889</v>
      </c>
      <c r="E5230" s="147">
        <f t="shared" si="1055"/>
        <v>7.8297799714434936E-3</v>
      </c>
      <c r="F5230" s="160"/>
      <c r="W5230" s="146">
        <f t="shared" si="1058"/>
        <v>0.59655925288583012</v>
      </c>
      <c r="X5230" s="164">
        <v>5.8875820664774743</v>
      </c>
      <c r="Y5230" s="147">
        <f t="shared" si="1060"/>
        <v>3.9999999999995595E-4</v>
      </c>
      <c r="Z5230" s="122">
        <f t="shared" si="1061"/>
        <v>8.8754449677853557</v>
      </c>
      <c r="AA5230" s="122">
        <f t="shared" si="1062"/>
        <v>0.61929999999999996</v>
      </c>
      <c r="AB5230" s="122">
        <f t="shared" si="1059"/>
        <v>2.5781749995255265E-3</v>
      </c>
      <c r="AC5230" s="122">
        <f t="shared" si="1063"/>
        <v>10.526084762363634</v>
      </c>
      <c r="AD5230" s="122">
        <f t="shared" si="1056"/>
        <v>-119.51181370006223</v>
      </c>
      <c r="AE5230" s="122">
        <f t="shared" si="1057"/>
        <v>2.0116707825162218E-4</v>
      </c>
      <c r="AF5230" s="122">
        <f t="shared" si="1064"/>
        <v>0.97268468896646165</v>
      </c>
      <c r="AG5230" s="122">
        <f t="shared" si="1065"/>
        <v>0.50291769562911082</v>
      </c>
      <c r="AH5230" s="87">
        <f t="shared" si="1066"/>
        <v>-0.22342160325217933</v>
      </c>
      <c r="AI5230" s="122">
        <f t="shared" si="1067"/>
        <v>1.1352928546905943</v>
      </c>
    </row>
    <row r="5231" spans="1:35" x14ac:dyDescent="0.25">
      <c r="A5231" s="90">
        <v>2.0908000000000002</v>
      </c>
      <c r="B5231" s="160">
        <v>19.574449928610889</v>
      </c>
      <c r="E5231" s="147">
        <f t="shared" si="1055"/>
        <v>7.8297799714521863E-3</v>
      </c>
      <c r="F5231" s="160"/>
      <c r="W5231" s="146">
        <f t="shared" si="1058"/>
        <v>0.59655925288583012</v>
      </c>
      <c r="X5231" s="164">
        <v>5.8875820664774743</v>
      </c>
      <c r="Y5231" s="147">
        <f t="shared" si="1060"/>
        <v>4.0000000000040004E-4</v>
      </c>
      <c r="Z5231" s="122">
        <f t="shared" si="1061"/>
        <v>8.8754449677853557</v>
      </c>
      <c r="AA5231" s="122">
        <f t="shared" si="1062"/>
        <v>0.61929999999999996</v>
      </c>
      <c r="AB5231" s="122">
        <f t="shared" si="1059"/>
        <v>2.5781749995283888E-3</v>
      </c>
      <c r="AC5231" s="122">
        <f t="shared" si="1063"/>
        <v>10.528662937363162</v>
      </c>
      <c r="AD5231" s="122">
        <f t="shared" si="1056"/>
        <v>-119.49486531144031</v>
      </c>
      <c r="AE5231" s="122">
        <f t="shared" si="1057"/>
        <v>2.0113855004412042E-4</v>
      </c>
      <c r="AF5231" s="122">
        <f t="shared" si="1064"/>
        <v>0.97288582751650576</v>
      </c>
      <c r="AG5231" s="122">
        <f t="shared" si="1065"/>
        <v>0.50284637510979813</v>
      </c>
      <c r="AH5231" s="87">
        <f t="shared" si="1066"/>
        <v>-0.22362274180222344</v>
      </c>
      <c r="AI5231" s="122">
        <f t="shared" si="1067"/>
        <v>1.1352928546905943</v>
      </c>
    </row>
    <row r="5232" spans="1:35" x14ac:dyDescent="0.25">
      <c r="A5232" s="90">
        <v>2.0912000000000002</v>
      </c>
      <c r="B5232" s="160">
        <v>19.574449928610889</v>
      </c>
      <c r="E5232" s="147">
        <f t="shared" si="1055"/>
        <v>7.8297799714434936E-3</v>
      </c>
      <c r="F5232" s="160"/>
      <c r="W5232" s="146">
        <f t="shared" si="1058"/>
        <v>0.59655925288583012</v>
      </c>
      <c r="X5232" s="164">
        <v>5.8875820664774743</v>
      </c>
      <c r="Y5232" s="147">
        <f t="shared" si="1060"/>
        <v>3.9999999999995595E-4</v>
      </c>
      <c r="Z5232" s="122">
        <f t="shared" si="1061"/>
        <v>8.8754449677853557</v>
      </c>
      <c r="AA5232" s="122">
        <f t="shared" si="1062"/>
        <v>0.61929999999999996</v>
      </c>
      <c r="AB5232" s="122">
        <f t="shared" si="1059"/>
        <v>2.5781749995255265E-3</v>
      </c>
      <c r="AC5232" s="122">
        <f t="shared" si="1063"/>
        <v>10.531241112362688</v>
      </c>
      <c r="AD5232" s="122">
        <f t="shared" si="1056"/>
        <v>-119.47791240018049</v>
      </c>
      <c r="AE5232" s="122">
        <f t="shared" si="1057"/>
        <v>2.0111001422393315E-4</v>
      </c>
      <c r="AF5232" s="122">
        <f t="shared" si="1064"/>
        <v>0.97308693753072972</v>
      </c>
      <c r="AG5232" s="122">
        <f t="shared" si="1065"/>
        <v>0.50277503555988823</v>
      </c>
      <c r="AH5232" s="87">
        <f t="shared" si="1066"/>
        <v>-0.22382385181644737</v>
      </c>
      <c r="AI5232" s="122">
        <f t="shared" si="1067"/>
        <v>1.1352928546905943</v>
      </c>
    </row>
    <row r="5233" spans="1:35" x14ac:dyDescent="0.25">
      <c r="A5233" s="90">
        <v>2.0916000000000001</v>
      </c>
      <c r="B5233" s="160">
        <v>19.574449928610889</v>
      </c>
      <c r="E5233" s="147">
        <f t="shared" si="1055"/>
        <v>7.8297799714434936E-3</v>
      </c>
      <c r="F5233" s="160"/>
      <c r="W5233" s="146">
        <f t="shared" si="1058"/>
        <v>0.59655925288583012</v>
      </c>
      <c r="X5233" s="164">
        <v>5.8875820664774743</v>
      </c>
      <c r="Y5233" s="147">
        <f t="shared" si="1060"/>
        <v>3.9999999999995595E-4</v>
      </c>
      <c r="Z5233" s="122">
        <f t="shared" si="1061"/>
        <v>8.8754449677853557</v>
      </c>
      <c r="AA5233" s="122">
        <f t="shared" si="1062"/>
        <v>0.61929999999999996</v>
      </c>
      <c r="AB5233" s="122">
        <f t="shared" si="1059"/>
        <v>2.5781749995255265E-3</v>
      </c>
      <c r="AC5233" s="122">
        <f t="shared" si="1063"/>
        <v>10.533819287362213</v>
      </c>
      <c r="AD5233" s="122">
        <f t="shared" si="1056"/>
        <v>-119.4609549666808</v>
      </c>
      <c r="AE5233" s="122">
        <f t="shared" si="1057"/>
        <v>2.010814707917304E-4</v>
      </c>
      <c r="AF5233" s="122">
        <f t="shared" si="1064"/>
        <v>0.9732880190015214</v>
      </c>
      <c r="AG5233" s="122">
        <f t="shared" si="1065"/>
        <v>0.50270367697938134</v>
      </c>
      <c r="AH5233" s="87">
        <f t="shared" si="1066"/>
        <v>-0.2240249332872391</v>
      </c>
      <c r="AI5233" s="122">
        <f t="shared" si="1067"/>
        <v>1.1352928546905943</v>
      </c>
    </row>
    <row r="5234" spans="1:35" x14ac:dyDescent="0.25">
      <c r="A5234" s="90">
        <v>2.0920000000000001</v>
      </c>
      <c r="B5234" s="160">
        <v>19.574449928610889</v>
      </c>
      <c r="E5234" s="147">
        <f t="shared" si="1055"/>
        <v>7.8297799714434936E-3</v>
      </c>
      <c r="F5234" s="160"/>
      <c r="W5234" s="146">
        <f t="shared" si="1058"/>
        <v>0.59655925288583012</v>
      </c>
      <c r="X5234" s="164">
        <v>5.8875820664774743</v>
      </c>
      <c r="Y5234" s="147">
        <f t="shared" si="1060"/>
        <v>3.9999999999995595E-4</v>
      </c>
      <c r="Z5234" s="122">
        <f t="shared" si="1061"/>
        <v>8.8754449677853557</v>
      </c>
      <c r="AA5234" s="122">
        <f t="shared" si="1062"/>
        <v>0.61929999999999996</v>
      </c>
      <c r="AB5234" s="122">
        <f t="shared" si="1059"/>
        <v>2.5781749995255265E-3</v>
      </c>
      <c r="AC5234" s="122">
        <f t="shared" si="1063"/>
        <v>10.536397462361739</v>
      </c>
      <c r="AD5234" s="122">
        <f t="shared" si="1056"/>
        <v>-119.44399301080853</v>
      </c>
      <c r="AE5234" s="122">
        <f t="shared" si="1057"/>
        <v>2.010529197472887E-4</v>
      </c>
      <c r="AF5234" s="122">
        <f t="shared" si="1064"/>
        <v>0.97348907192126866</v>
      </c>
      <c r="AG5234" s="122">
        <f t="shared" si="1065"/>
        <v>0.50263229936827714</v>
      </c>
      <c r="AH5234" s="87">
        <f t="shared" si="1066"/>
        <v>-0.22422598620698639</v>
      </c>
      <c r="AI5234" s="122">
        <f t="shared" si="1067"/>
        <v>1.1352928546905943</v>
      </c>
    </row>
    <row r="5235" spans="1:35" x14ac:dyDescent="0.25">
      <c r="A5235" s="90">
        <v>2.0924</v>
      </c>
      <c r="B5235" s="160">
        <v>18.577195452032264</v>
      </c>
      <c r="E5235" s="147">
        <f t="shared" si="1055"/>
        <v>7.6303290761277906E-3</v>
      </c>
      <c r="F5235" s="160"/>
      <c r="W5235" s="146">
        <f t="shared" si="1058"/>
        <v>0.57198405908743855</v>
      </c>
      <c r="X5235" s="164">
        <v>5.645043761040597</v>
      </c>
      <c r="Y5235" s="147">
        <f t="shared" si="1060"/>
        <v>3.9999999999995595E-4</v>
      </c>
      <c r="Z5235" s="122">
        <f t="shared" si="1061"/>
        <v>8.8754449677853557</v>
      </c>
      <c r="AA5235" s="122">
        <f t="shared" si="1062"/>
        <v>0.61929999999999996</v>
      </c>
      <c r="AB5235" s="122">
        <f t="shared" si="1059"/>
        <v>2.511874816553438E-3</v>
      </c>
      <c r="AC5235" s="122">
        <f t="shared" si="1063"/>
        <v>10.538909337178293</v>
      </c>
      <c r="AD5235" s="122">
        <f t="shared" si="1056"/>
        <v>-116.35627392003026</v>
      </c>
      <c r="AE5235" s="122">
        <f t="shared" si="1057"/>
        <v>1.9585554713011374E-4</v>
      </c>
      <c r="AF5235" s="122">
        <f t="shared" si="1064"/>
        <v>0.97368492746839874</v>
      </c>
      <c r="AG5235" s="122">
        <f t="shared" si="1065"/>
        <v>0.48963886782533828</v>
      </c>
      <c r="AH5235" s="87">
        <f t="shared" si="1066"/>
        <v>-0.2244218417541165</v>
      </c>
      <c r="AI5235" s="122">
        <f t="shared" si="1067"/>
        <v>1.1237459746986209</v>
      </c>
    </row>
    <row r="5236" spans="1:35" x14ac:dyDescent="0.25">
      <c r="A5236" s="90">
        <v>2.0928</v>
      </c>
      <c r="B5236" s="160">
        <v>18.577195452032264</v>
      </c>
      <c r="E5236" s="147">
        <f t="shared" si="1055"/>
        <v>7.4308781808120868E-3</v>
      </c>
      <c r="F5236" s="160"/>
      <c r="W5236" s="146">
        <f t="shared" si="1058"/>
        <v>0.57198405908743855</v>
      </c>
      <c r="X5236" s="164">
        <v>5.645043761040597</v>
      </c>
      <c r="Y5236" s="147">
        <f t="shared" si="1060"/>
        <v>3.9999999999995595E-4</v>
      </c>
      <c r="Z5236" s="122">
        <f t="shared" si="1061"/>
        <v>8.8754449677853557</v>
      </c>
      <c r="AA5236" s="122">
        <f t="shared" si="1062"/>
        <v>0.61929999999999996</v>
      </c>
      <c r="AB5236" s="122">
        <f t="shared" si="1059"/>
        <v>2.511874816553438E-3</v>
      </c>
      <c r="AC5236" s="122">
        <f t="shared" si="1063"/>
        <v>10.541421211994846</v>
      </c>
      <c r="AD5236" s="122">
        <f t="shared" si="1056"/>
        <v>-116.34016471224756</v>
      </c>
      <c r="AE5236" s="122">
        <f t="shared" si="1057"/>
        <v>1.9582843146545879E-4</v>
      </c>
      <c r="AF5236" s="122">
        <f t="shared" si="1064"/>
        <v>0.97388075589986423</v>
      </c>
      <c r="AG5236" s="122">
        <f t="shared" si="1065"/>
        <v>0.48957107866370086</v>
      </c>
      <c r="AH5236" s="87">
        <f t="shared" si="1066"/>
        <v>-0.22461767018558196</v>
      </c>
      <c r="AI5236" s="122">
        <f t="shared" si="1067"/>
        <v>1.1237459746986209</v>
      </c>
    </row>
    <row r="5237" spans="1:35" x14ac:dyDescent="0.25">
      <c r="A5237" s="90">
        <v>2.0931999999999999</v>
      </c>
      <c r="B5237" s="160">
        <v>19.574449928610889</v>
      </c>
      <c r="E5237" s="147">
        <f t="shared" si="1055"/>
        <v>7.6303290761277906E-3</v>
      </c>
      <c r="F5237" s="160"/>
      <c r="W5237" s="146">
        <f t="shared" si="1058"/>
        <v>0.59655925288583034</v>
      </c>
      <c r="X5237" s="164">
        <v>5.8875820664774769</v>
      </c>
      <c r="Y5237" s="147">
        <f t="shared" si="1060"/>
        <v>3.9999999999995595E-4</v>
      </c>
      <c r="Z5237" s="122">
        <f t="shared" si="1061"/>
        <v>8.8754449677853557</v>
      </c>
      <c r="AA5237" s="122">
        <f t="shared" si="1062"/>
        <v>0.61929999999999996</v>
      </c>
      <c r="AB5237" s="122">
        <f t="shared" si="1059"/>
        <v>2.5781749995255269E-3</v>
      </c>
      <c r="AC5237" s="122">
        <f t="shared" si="1063"/>
        <v>10.543999386994372</v>
      </c>
      <c r="AD5237" s="122">
        <f t="shared" si="1056"/>
        <v>-119.39395320219349</v>
      </c>
      <c r="AE5237" s="122">
        <f t="shared" si="1057"/>
        <v>2.0096869073440952E-4</v>
      </c>
      <c r="AF5237" s="122">
        <f t="shared" si="1064"/>
        <v>0.97408172459059861</v>
      </c>
      <c r="AG5237" s="122">
        <f t="shared" si="1065"/>
        <v>0.50242172683607911</v>
      </c>
      <c r="AH5237" s="87">
        <f t="shared" si="1066"/>
        <v>-0.22481863887631637</v>
      </c>
      <c r="AI5237" s="122">
        <f t="shared" si="1067"/>
        <v>1.0774533810043838</v>
      </c>
    </row>
    <row r="5238" spans="1:35" x14ac:dyDescent="0.25">
      <c r="A5238" s="90">
        <v>2.0935999999999999</v>
      </c>
      <c r="B5238" s="160">
        <v>19.574449928610889</v>
      </c>
      <c r="E5238" s="147">
        <f t="shared" si="1055"/>
        <v>7.8297799714434936E-3</v>
      </c>
      <c r="F5238" s="160"/>
      <c r="W5238" s="146">
        <f t="shared" si="1058"/>
        <v>0.59655925288583034</v>
      </c>
      <c r="X5238" s="164">
        <v>5.8875820664774769</v>
      </c>
      <c r="Y5238" s="147">
        <f t="shared" si="1060"/>
        <v>3.9999999999995595E-4</v>
      </c>
      <c r="Z5238" s="122">
        <f t="shared" si="1061"/>
        <v>8.8754449677853557</v>
      </c>
      <c r="AA5238" s="122">
        <f t="shared" si="1062"/>
        <v>0.61929999999999996</v>
      </c>
      <c r="AB5238" s="122">
        <f t="shared" si="1059"/>
        <v>2.5781749995255269E-3</v>
      </c>
      <c r="AC5238" s="122">
        <f t="shared" si="1063"/>
        <v>10.546577561993898</v>
      </c>
      <c r="AD5238" s="122">
        <f t="shared" si="1056"/>
        <v>-119.37697338942509</v>
      </c>
      <c r="AE5238" s="122">
        <f t="shared" si="1057"/>
        <v>2.0094010963252404E-4</v>
      </c>
      <c r="AF5238" s="122">
        <f t="shared" si="1064"/>
        <v>0.97428266470023117</v>
      </c>
      <c r="AG5238" s="122">
        <f t="shared" si="1065"/>
        <v>0.50235027408136546</v>
      </c>
      <c r="AH5238" s="87">
        <f t="shared" si="1066"/>
        <v>-0.2250195789859489</v>
      </c>
      <c r="AI5238" s="122">
        <f t="shared" si="1067"/>
        <v>1.0774533810043838</v>
      </c>
    </row>
    <row r="5239" spans="1:35" x14ac:dyDescent="0.25">
      <c r="A5239" s="90">
        <v>2.0939999999999999</v>
      </c>
      <c r="B5239" s="160">
        <v>19.574449928610889</v>
      </c>
      <c r="E5239" s="147">
        <f t="shared" ref="E5239:E5302" si="1068">+(B5238+B5239)/2*(A5239-A5238)</f>
        <v>7.8297799714434936E-3</v>
      </c>
      <c r="F5239" s="160"/>
      <c r="W5239" s="146">
        <f t="shared" si="1058"/>
        <v>0.59655925288583034</v>
      </c>
      <c r="X5239" s="164">
        <v>5.8875820664774769</v>
      </c>
      <c r="Y5239" s="147">
        <f t="shared" si="1060"/>
        <v>3.9999999999995595E-4</v>
      </c>
      <c r="Z5239" s="122">
        <f t="shared" si="1061"/>
        <v>8.8754449677853557</v>
      </c>
      <c r="AA5239" s="122">
        <f t="shared" si="1062"/>
        <v>0.61929999999999996</v>
      </c>
      <c r="AB5239" s="122">
        <f t="shared" si="1059"/>
        <v>2.5781749995255269E-3</v>
      </c>
      <c r="AC5239" s="122">
        <f t="shared" si="1063"/>
        <v>10.549155736993423</v>
      </c>
      <c r="AD5239" s="122">
        <f t="shared" si="1056"/>
        <v>-119.35998905428414</v>
      </c>
      <c r="AE5239" s="122">
        <f t="shared" si="1057"/>
        <v>2.0091152091839974E-4</v>
      </c>
      <c r="AF5239" s="122">
        <f t="shared" si="1064"/>
        <v>0.97448357622114956</v>
      </c>
      <c r="AG5239" s="122">
        <f t="shared" si="1065"/>
        <v>0.5022788022960547</v>
      </c>
      <c r="AH5239" s="87">
        <f t="shared" si="1066"/>
        <v>-0.22522049050686729</v>
      </c>
      <c r="AI5239" s="122">
        <f t="shared" si="1067"/>
        <v>1.0774533810043838</v>
      </c>
    </row>
    <row r="5240" spans="1:35" x14ac:dyDescent="0.25">
      <c r="A5240" s="90">
        <v>2.0943999999999998</v>
      </c>
      <c r="B5240" s="160">
        <v>20.571704405189507</v>
      </c>
      <c r="E5240" s="147">
        <f t="shared" si="1068"/>
        <v>8.0292308667591957E-3</v>
      </c>
      <c r="F5240" s="160"/>
      <c r="W5240" s="146">
        <f t="shared" si="1058"/>
        <v>0.62113444668422146</v>
      </c>
      <c r="X5240" s="164">
        <v>6.1301203719143498</v>
      </c>
      <c r="Y5240" s="147">
        <f t="shared" si="1060"/>
        <v>3.9999999999995595E-4</v>
      </c>
      <c r="Z5240" s="122">
        <f t="shared" si="1061"/>
        <v>8.8754449677853557</v>
      </c>
      <c r="AA5240" s="122">
        <f t="shared" si="1062"/>
        <v>0.61929999999999996</v>
      </c>
      <c r="AB5240" s="122">
        <f t="shared" si="1059"/>
        <v>2.6434431697010198E-3</v>
      </c>
      <c r="AC5240" s="122">
        <f t="shared" si="1063"/>
        <v>10.551799180163124</v>
      </c>
      <c r="AD5240" s="122">
        <f t="shared" si="1056"/>
        <v>-122.36380452151388</v>
      </c>
      <c r="AE5240" s="122">
        <f t="shared" si="1057"/>
        <v>2.0596766359117489E-4</v>
      </c>
      <c r="AF5240" s="122">
        <f t="shared" si="1064"/>
        <v>0.97468954388474072</v>
      </c>
      <c r="AG5240" s="122">
        <f t="shared" si="1065"/>
        <v>0.5149191589779939</v>
      </c>
      <c r="AH5240" s="87">
        <f t="shared" si="1066"/>
        <v>-0.22542645817045848</v>
      </c>
      <c r="AI5240" s="122">
        <f t="shared" si="1067"/>
        <v>1.0903749756856733</v>
      </c>
    </row>
    <row r="5241" spans="1:35" x14ac:dyDescent="0.25">
      <c r="A5241" s="90">
        <v>2.0948000000000002</v>
      </c>
      <c r="B5241" s="160">
        <v>20.571704405189507</v>
      </c>
      <c r="E5241" s="147">
        <f t="shared" si="1068"/>
        <v>8.2286817620840329E-3</v>
      </c>
      <c r="F5241" s="160"/>
      <c r="W5241" s="146">
        <f t="shared" si="1058"/>
        <v>0.62113444668422146</v>
      </c>
      <c r="X5241" s="164">
        <v>6.1301203719143498</v>
      </c>
      <c r="Y5241" s="147">
        <f t="shared" si="1060"/>
        <v>4.0000000000040004E-4</v>
      </c>
      <c r="Z5241" s="122">
        <f t="shared" si="1061"/>
        <v>8.8754449677853557</v>
      </c>
      <c r="AA5241" s="122">
        <f t="shared" si="1062"/>
        <v>0.61929999999999996</v>
      </c>
      <c r="AB5241" s="122">
        <f t="shared" si="1059"/>
        <v>2.6434431697039545E-3</v>
      </c>
      <c r="AC5241" s="122">
        <f t="shared" si="1063"/>
        <v>10.554442623332829</v>
      </c>
      <c r="AD5241" s="122">
        <f t="shared" si="1056"/>
        <v>-122.34593967363757</v>
      </c>
      <c r="AE5241" s="122">
        <f t="shared" si="1057"/>
        <v>2.0593759276269841E-4</v>
      </c>
      <c r="AF5241" s="122">
        <f t="shared" si="1064"/>
        <v>0.97489548147750338</v>
      </c>
      <c r="AG5241" s="122">
        <f t="shared" si="1065"/>
        <v>0.51484398190623115</v>
      </c>
      <c r="AH5241" s="87">
        <f t="shared" si="1066"/>
        <v>-0.22563239576322117</v>
      </c>
      <c r="AI5241" s="122">
        <f t="shared" si="1067"/>
        <v>1.0903749756856733</v>
      </c>
    </row>
    <row r="5242" spans="1:35" x14ac:dyDescent="0.25">
      <c r="A5242" s="90">
        <v>2.0952000000000002</v>
      </c>
      <c r="B5242" s="160">
        <v>19.574449928610889</v>
      </c>
      <c r="E5242" s="147">
        <f t="shared" si="1068"/>
        <v>8.0292308667591957E-3</v>
      </c>
      <c r="F5242" s="160"/>
      <c r="W5242" s="146">
        <f t="shared" si="1058"/>
        <v>0.59655925288583056</v>
      </c>
      <c r="X5242" s="164">
        <v>5.8875820664774796</v>
      </c>
      <c r="Y5242" s="147">
        <f t="shared" si="1060"/>
        <v>3.9999999999995595E-4</v>
      </c>
      <c r="Z5242" s="122">
        <f t="shared" si="1061"/>
        <v>8.8754449677853557</v>
      </c>
      <c r="AA5242" s="122">
        <f t="shared" si="1062"/>
        <v>0.61929999999999996</v>
      </c>
      <c r="AB5242" s="122">
        <f t="shared" si="1059"/>
        <v>2.5781749995255274E-3</v>
      </c>
      <c r="AC5242" s="122">
        <f t="shared" si="1063"/>
        <v>10.557020798332355</v>
      </c>
      <c r="AD5242" s="122">
        <f t="shared" si="1056"/>
        <v>-119.3081481685297</v>
      </c>
      <c r="AE5242" s="122">
        <f t="shared" si="1057"/>
        <v>2.0082426026024109E-4</v>
      </c>
      <c r="AF5242" s="122">
        <f t="shared" si="1064"/>
        <v>0.97509630573776362</v>
      </c>
      <c r="AG5242" s="122">
        <f t="shared" si="1065"/>
        <v>0.50206065065065808</v>
      </c>
      <c r="AH5242" s="87">
        <f t="shared" si="1066"/>
        <v>-0.22583322002348141</v>
      </c>
      <c r="AI5242" s="122">
        <f t="shared" si="1067"/>
        <v>1.1352928546905932</v>
      </c>
    </row>
    <row r="5243" spans="1:35" x14ac:dyDescent="0.25">
      <c r="A5243" s="90">
        <v>2.0956000000000001</v>
      </c>
      <c r="B5243" s="160">
        <v>19.574449928610889</v>
      </c>
      <c r="E5243" s="147">
        <f t="shared" si="1068"/>
        <v>7.8297799714434936E-3</v>
      </c>
      <c r="F5243" s="160"/>
      <c r="W5243" s="146">
        <f t="shared" si="1058"/>
        <v>0.59655925288583056</v>
      </c>
      <c r="X5243" s="164">
        <v>5.8875820664774796</v>
      </c>
      <c r="Y5243" s="147">
        <f t="shared" si="1060"/>
        <v>3.9999999999995595E-4</v>
      </c>
      <c r="Z5243" s="122">
        <f t="shared" si="1061"/>
        <v>8.8754449677853557</v>
      </c>
      <c r="AA5243" s="122">
        <f t="shared" si="1062"/>
        <v>0.61929999999999996</v>
      </c>
      <c r="AB5243" s="122">
        <f t="shared" si="1059"/>
        <v>2.5781749995255274E-3</v>
      </c>
      <c r="AC5243" s="122">
        <f t="shared" si="1063"/>
        <v>10.55959897333188</v>
      </c>
      <c r="AD5243" s="122">
        <f t="shared" si="1056"/>
        <v>-119.29114551492493</v>
      </c>
      <c r="AE5243" s="122">
        <f t="shared" si="1057"/>
        <v>2.0079564071174376E-4</v>
      </c>
      <c r="AF5243" s="122">
        <f t="shared" si="1064"/>
        <v>0.97529710137847536</v>
      </c>
      <c r="AG5243" s="122">
        <f t="shared" si="1065"/>
        <v>0.50198910177941469</v>
      </c>
      <c r="AH5243" s="87">
        <f t="shared" si="1066"/>
        <v>-0.22603401566419315</v>
      </c>
      <c r="AI5243" s="122">
        <f t="shared" si="1067"/>
        <v>1.1352928546905932</v>
      </c>
    </row>
    <row r="5244" spans="1:35" x14ac:dyDescent="0.25">
      <c r="A5244" s="90">
        <v>2.0960000000000001</v>
      </c>
      <c r="B5244" s="160">
        <v>19.574449928610889</v>
      </c>
      <c r="E5244" s="147">
        <f t="shared" si="1068"/>
        <v>7.8297799714434936E-3</v>
      </c>
      <c r="F5244" s="160"/>
      <c r="W5244" s="146">
        <f t="shared" si="1058"/>
        <v>0.59655925288583056</v>
      </c>
      <c r="X5244" s="164">
        <v>5.8875820664774796</v>
      </c>
      <c r="Y5244" s="147">
        <f t="shared" si="1060"/>
        <v>3.9999999999995595E-4</v>
      </c>
      <c r="Z5244" s="122">
        <f t="shared" si="1061"/>
        <v>8.8754449677853557</v>
      </c>
      <c r="AA5244" s="122">
        <f t="shared" si="1062"/>
        <v>0.61929999999999996</v>
      </c>
      <c r="AB5244" s="122">
        <f t="shared" si="1059"/>
        <v>2.5781749995255274E-3</v>
      </c>
      <c r="AC5244" s="122">
        <f t="shared" si="1063"/>
        <v>10.562177148331406</v>
      </c>
      <c r="AD5244" s="122">
        <f t="shared" si="1056"/>
        <v>-119.27413833894762</v>
      </c>
      <c r="AE5244" s="122">
        <f t="shared" si="1057"/>
        <v>2.0076701355100756E-4</v>
      </c>
      <c r="AF5244" s="122">
        <f t="shared" si="1064"/>
        <v>0.97549786839202635</v>
      </c>
      <c r="AG5244" s="122">
        <f t="shared" si="1065"/>
        <v>0.50191753387757421</v>
      </c>
      <c r="AH5244" s="87">
        <f t="shared" si="1066"/>
        <v>-0.22623478267774416</v>
      </c>
      <c r="AI5244" s="122">
        <f t="shared" si="1067"/>
        <v>1.1352928546905932</v>
      </c>
    </row>
    <row r="5245" spans="1:35" x14ac:dyDescent="0.25">
      <c r="A5245" s="90">
        <v>2.0964</v>
      </c>
      <c r="B5245" s="160">
        <v>19.574449928610889</v>
      </c>
      <c r="E5245" s="147">
        <f t="shared" si="1068"/>
        <v>7.8297799714434936E-3</v>
      </c>
      <c r="F5245" s="160"/>
      <c r="W5245" s="146">
        <f t="shared" si="1058"/>
        <v>0.59655925288583056</v>
      </c>
      <c r="X5245" s="164">
        <v>5.8875820664774796</v>
      </c>
      <c r="Y5245" s="147">
        <f t="shared" si="1060"/>
        <v>3.9999999999995595E-4</v>
      </c>
      <c r="Z5245" s="122">
        <f t="shared" si="1061"/>
        <v>8.8754449677853557</v>
      </c>
      <c r="AA5245" s="122">
        <f t="shared" si="1062"/>
        <v>0.61929999999999996</v>
      </c>
      <c r="AB5245" s="122">
        <f t="shared" si="1059"/>
        <v>2.5781749995255274E-3</v>
      </c>
      <c r="AC5245" s="122">
        <f t="shared" si="1063"/>
        <v>10.564755323330932</v>
      </c>
      <c r="AD5245" s="122">
        <f t="shared" si="1056"/>
        <v>-119.25712664059773</v>
      </c>
      <c r="AE5245" s="122">
        <f t="shared" si="1057"/>
        <v>2.0073837877803243E-4</v>
      </c>
      <c r="AF5245" s="122">
        <f t="shared" si="1064"/>
        <v>0.97569860677080433</v>
      </c>
      <c r="AG5245" s="122">
        <f t="shared" si="1065"/>
        <v>0.5018459469451364</v>
      </c>
      <c r="AH5245" s="87">
        <f t="shared" si="1066"/>
        <v>-0.2264355210565222</v>
      </c>
      <c r="AI5245" s="122">
        <f t="shared" si="1067"/>
        <v>1.1352928546905932</v>
      </c>
    </row>
    <row r="5246" spans="1:35" x14ac:dyDescent="0.25">
      <c r="A5246" s="90">
        <v>2.0968</v>
      </c>
      <c r="B5246" s="160">
        <v>18.577195452032264</v>
      </c>
      <c r="E5246" s="147">
        <f t="shared" si="1068"/>
        <v>7.6303290761277906E-3</v>
      </c>
      <c r="F5246" s="160"/>
      <c r="W5246" s="146">
        <f t="shared" si="1058"/>
        <v>0.57198405908743877</v>
      </c>
      <c r="X5246" s="164">
        <v>5.6450437610405997</v>
      </c>
      <c r="Y5246" s="147">
        <f t="shared" si="1060"/>
        <v>3.9999999999995595E-4</v>
      </c>
      <c r="Z5246" s="122">
        <f t="shared" si="1061"/>
        <v>8.8754449677853557</v>
      </c>
      <c r="AA5246" s="122">
        <f t="shared" si="1062"/>
        <v>0.61929999999999996</v>
      </c>
      <c r="AB5246" s="122">
        <f t="shared" si="1059"/>
        <v>2.5118748165534389E-3</v>
      </c>
      <c r="AC5246" s="122">
        <f t="shared" si="1063"/>
        <v>10.567267198147485</v>
      </c>
      <c r="AD5246" s="122">
        <f t="shared" si="1056"/>
        <v>-116.17416577638966</v>
      </c>
      <c r="AE5246" s="122">
        <f t="shared" si="1057"/>
        <v>1.9554901539866544E-4</v>
      </c>
      <c r="AF5246" s="122">
        <f t="shared" si="1064"/>
        <v>0.97589415578620298</v>
      </c>
      <c r="AG5246" s="122">
        <f t="shared" si="1065"/>
        <v>0.48887253849671741</v>
      </c>
      <c r="AH5246" s="87">
        <f t="shared" si="1066"/>
        <v>-0.22663107007192088</v>
      </c>
      <c r="AI5246" s="122">
        <f t="shared" si="1067"/>
        <v>1.1840705111281931</v>
      </c>
    </row>
    <row r="5247" spans="1:35" x14ac:dyDescent="0.25">
      <c r="A5247" s="90">
        <v>2.0972</v>
      </c>
      <c r="B5247" s="160">
        <v>18.577195452032264</v>
      </c>
      <c r="E5247" s="147">
        <f t="shared" si="1068"/>
        <v>7.4308781808120868E-3</v>
      </c>
      <c r="F5247" s="160"/>
      <c r="W5247" s="146">
        <f t="shared" si="1058"/>
        <v>0.57198405908743877</v>
      </c>
      <c r="X5247" s="164">
        <v>5.6450437610405997</v>
      </c>
      <c r="Y5247" s="147">
        <f t="shared" si="1060"/>
        <v>3.9999999999995595E-4</v>
      </c>
      <c r="Z5247" s="122">
        <f t="shared" si="1061"/>
        <v>8.8754449677853557</v>
      </c>
      <c r="AA5247" s="122">
        <f t="shared" si="1062"/>
        <v>0.61929999999999996</v>
      </c>
      <c r="AB5247" s="122">
        <f t="shared" si="1059"/>
        <v>2.5118748165534389E-3</v>
      </c>
      <c r="AC5247" s="122">
        <f t="shared" si="1063"/>
        <v>10.569779072964039</v>
      </c>
      <c r="AD5247" s="122">
        <f t="shared" si="1056"/>
        <v>-116.1580093515829</v>
      </c>
      <c r="AE5247" s="122">
        <f t="shared" si="1057"/>
        <v>1.955218202564218E-4</v>
      </c>
      <c r="AF5247" s="122">
        <f t="shared" si="1064"/>
        <v>0.97608967760645937</v>
      </c>
      <c r="AG5247" s="122">
        <f t="shared" si="1065"/>
        <v>0.48880455064110834</v>
      </c>
      <c r="AH5247" s="87">
        <f t="shared" si="1066"/>
        <v>-0.2268265918921773</v>
      </c>
      <c r="AI5247" s="122">
        <f t="shared" si="1067"/>
        <v>1.1840705111281931</v>
      </c>
    </row>
    <row r="5248" spans="1:35" x14ac:dyDescent="0.25">
      <c r="A5248" s="90">
        <v>2.0975999999999999</v>
      </c>
      <c r="B5248" s="160">
        <v>18.577195452032264</v>
      </c>
      <c r="E5248" s="147">
        <f t="shared" si="1068"/>
        <v>7.4308781808120868E-3</v>
      </c>
      <c r="F5248" s="160"/>
      <c r="W5248" s="146">
        <f t="shared" si="1058"/>
        <v>0.57198405908743877</v>
      </c>
      <c r="X5248" s="164">
        <v>5.6450437610405997</v>
      </c>
      <c r="Y5248" s="147">
        <f t="shared" si="1060"/>
        <v>3.9999999999995595E-4</v>
      </c>
      <c r="Z5248" s="122">
        <f t="shared" si="1061"/>
        <v>8.8754449677853557</v>
      </c>
      <c r="AA5248" s="122">
        <f t="shared" si="1062"/>
        <v>0.61929999999999996</v>
      </c>
      <c r="AB5248" s="122">
        <f t="shared" si="1059"/>
        <v>2.5118748165534389E-3</v>
      </c>
      <c r="AC5248" s="122">
        <f t="shared" si="1063"/>
        <v>10.572290947780592</v>
      </c>
      <c r="AD5248" s="122">
        <f t="shared" si="1056"/>
        <v>-116.1418487443996</v>
      </c>
      <c r="AE5248" s="122">
        <f t="shared" si="1057"/>
        <v>1.9549461807423423E-4</v>
      </c>
      <c r="AF5248" s="122">
        <f t="shared" si="1064"/>
        <v>0.97628517222453359</v>
      </c>
      <c r="AG5248" s="122">
        <f t="shared" si="1065"/>
        <v>0.48873654518563941</v>
      </c>
      <c r="AH5248" s="87">
        <f t="shared" si="1066"/>
        <v>-0.22702208651025152</v>
      </c>
      <c r="AI5248" s="122">
        <f t="shared" si="1067"/>
        <v>1.1840705111281931</v>
      </c>
    </row>
    <row r="5249" spans="1:35" x14ac:dyDescent="0.25">
      <c r="A5249" s="90">
        <v>2.0979999999999999</v>
      </c>
      <c r="B5249" s="160">
        <v>18.577195452032264</v>
      </c>
      <c r="E5249" s="147">
        <f t="shared" si="1068"/>
        <v>7.4308781808120868E-3</v>
      </c>
      <c r="F5249" s="160"/>
      <c r="W5249" s="146">
        <f t="shared" si="1058"/>
        <v>0.57198405908743877</v>
      </c>
      <c r="X5249" s="164">
        <v>5.6450437610405997</v>
      </c>
      <c r="Y5249" s="147">
        <f t="shared" si="1060"/>
        <v>3.9999999999995595E-4</v>
      </c>
      <c r="Z5249" s="122">
        <f t="shared" si="1061"/>
        <v>8.8754449677853557</v>
      </c>
      <c r="AA5249" s="122">
        <f t="shared" si="1062"/>
        <v>0.61929999999999996</v>
      </c>
      <c r="AB5249" s="122">
        <f t="shared" si="1059"/>
        <v>2.5118748165534389E-3</v>
      </c>
      <c r="AC5249" s="122">
        <f t="shared" si="1063"/>
        <v>10.574802822597146</v>
      </c>
      <c r="AD5249" s="122">
        <f t="shared" si="1056"/>
        <v>-116.12568395483967</v>
      </c>
      <c r="AE5249" s="122">
        <f t="shared" si="1057"/>
        <v>1.9546740885210257E-4</v>
      </c>
      <c r="AF5249" s="122">
        <f t="shared" si="1064"/>
        <v>0.97648063963338572</v>
      </c>
      <c r="AG5249" s="122">
        <f t="shared" si="1065"/>
        <v>0.48866852213031026</v>
      </c>
      <c r="AH5249" s="87">
        <f t="shared" si="1066"/>
        <v>-0.22721755391910362</v>
      </c>
      <c r="AI5249" s="122">
        <f t="shared" si="1067"/>
        <v>1.1237459746986205</v>
      </c>
    </row>
    <row r="5250" spans="1:35" x14ac:dyDescent="0.25">
      <c r="A5250" s="90">
        <v>2.0983999999999998</v>
      </c>
      <c r="B5250" s="160">
        <v>19.574449928610889</v>
      </c>
      <c r="E5250" s="147">
        <f t="shared" si="1068"/>
        <v>7.6303290761277906E-3</v>
      </c>
      <c r="F5250" s="160"/>
      <c r="W5250" s="146">
        <f t="shared" si="1058"/>
        <v>0.59655925288583012</v>
      </c>
      <c r="X5250" s="164">
        <v>5.8875820664774743</v>
      </c>
      <c r="Y5250" s="147">
        <f t="shared" si="1060"/>
        <v>3.9999999999995595E-4</v>
      </c>
      <c r="Z5250" s="122">
        <f t="shared" si="1061"/>
        <v>8.8754449677853557</v>
      </c>
      <c r="AA5250" s="122">
        <f t="shared" si="1062"/>
        <v>0.61929999999999996</v>
      </c>
      <c r="AB5250" s="122">
        <f t="shared" si="1059"/>
        <v>2.5781749995255265E-3</v>
      </c>
      <c r="AC5250" s="122">
        <f t="shared" si="1063"/>
        <v>10.577380997596672</v>
      </c>
      <c r="AD5250" s="122">
        <f t="shared" si="1056"/>
        <v>-119.17375273484517</v>
      </c>
      <c r="AE5250" s="122">
        <f t="shared" si="1057"/>
        <v>2.0059804047587294E-4</v>
      </c>
      <c r="AF5250" s="122">
        <f t="shared" si="1064"/>
        <v>0.97668123767386161</v>
      </c>
      <c r="AG5250" s="122">
        <f t="shared" si="1065"/>
        <v>0.50149510118973761</v>
      </c>
      <c r="AH5250" s="87">
        <f t="shared" si="1066"/>
        <v>-0.22741815195957948</v>
      </c>
      <c r="AI5250" s="122">
        <f t="shared" si="1067"/>
        <v>1.0774533810043843</v>
      </c>
    </row>
    <row r="5251" spans="1:35" x14ac:dyDescent="0.25">
      <c r="A5251" s="90">
        <v>2.0988000000000002</v>
      </c>
      <c r="B5251" s="160">
        <v>19.574449928610889</v>
      </c>
      <c r="E5251" s="147">
        <f t="shared" si="1068"/>
        <v>7.8297799714521863E-3</v>
      </c>
      <c r="F5251" s="160"/>
      <c r="W5251" s="146">
        <f t="shared" si="1058"/>
        <v>0.59655925288583012</v>
      </c>
      <c r="X5251" s="164">
        <v>5.8875820664774743</v>
      </c>
      <c r="Y5251" s="147">
        <f t="shared" si="1060"/>
        <v>4.0000000000040004E-4</v>
      </c>
      <c r="Z5251" s="122">
        <f t="shared" si="1061"/>
        <v>8.8754449677853557</v>
      </c>
      <c r="AA5251" s="122">
        <f t="shared" si="1062"/>
        <v>0.61929999999999996</v>
      </c>
      <c r="AB5251" s="122">
        <f t="shared" si="1059"/>
        <v>2.5781749995283888E-3</v>
      </c>
      <c r="AC5251" s="122">
        <f t="shared" si="1063"/>
        <v>10.579959172596199</v>
      </c>
      <c r="AD5251" s="122">
        <f t="shared" si="1056"/>
        <v>-119.15671436758039</v>
      </c>
      <c r="AE5251" s="122">
        <f t="shared" si="1057"/>
        <v>2.0056936081271063E-4</v>
      </c>
      <c r="AF5251" s="122">
        <f t="shared" si="1064"/>
        <v>0.97688180703467431</v>
      </c>
      <c r="AG5251" s="122">
        <f t="shared" si="1065"/>
        <v>0.50142340203127511</v>
      </c>
      <c r="AH5251" s="87">
        <f t="shared" si="1066"/>
        <v>-0.22761872132039218</v>
      </c>
      <c r="AI5251" s="122">
        <f t="shared" si="1067"/>
        <v>1.1352928546905943</v>
      </c>
    </row>
    <row r="5252" spans="1:35" x14ac:dyDescent="0.25">
      <c r="A5252" s="90">
        <v>2.0992000000000002</v>
      </c>
      <c r="B5252" s="160">
        <v>20.571704405189507</v>
      </c>
      <c r="E5252" s="147">
        <f t="shared" si="1068"/>
        <v>8.0292308667591957E-3</v>
      </c>
      <c r="F5252" s="160"/>
      <c r="W5252" s="146">
        <f t="shared" si="1058"/>
        <v>0.62113444668422146</v>
      </c>
      <c r="X5252" s="164">
        <v>6.1301203719143498</v>
      </c>
      <c r="Y5252" s="147">
        <f t="shared" si="1060"/>
        <v>3.9999999999995595E-4</v>
      </c>
      <c r="Z5252" s="122">
        <f t="shared" si="1061"/>
        <v>8.8754449677853557</v>
      </c>
      <c r="AA5252" s="122">
        <f t="shared" si="1062"/>
        <v>0.61929999999999996</v>
      </c>
      <c r="AB5252" s="122">
        <f t="shared" si="1059"/>
        <v>2.6434431697010198E-3</v>
      </c>
      <c r="AC5252" s="122">
        <f t="shared" si="1063"/>
        <v>10.5826026157659</v>
      </c>
      <c r="AD5252" s="122">
        <f t="shared" ref="AD5252:AD5315" si="1069">2*$AB$1*PI()*((AC5252+$X$2/2)*(2*AC5252-$Z$1)+(AC5252+$X$2/2)^2-($X$1/2)^2)*AB5252</f>
        <v>-122.15532700169801</v>
      </c>
      <c r="AE5252" s="122">
        <f t="shared" ref="AE5252:AE5315" si="1070">-AD5252*0.000000001*$Z$2</f>
        <v>2.0561674586811398E-4</v>
      </c>
      <c r="AF5252" s="122">
        <f t="shared" si="1064"/>
        <v>0.97708742378054247</v>
      </c>
      <c r="AG5252" s="122">
        <f t="shared" si="1065"/>
        <v>0.51404186467034152</v>
      </c>
      <c r="AH5252" s="87">
        <f t="shared" si="1066"/>
        <v>-0.22782433806626029</v>
      </c>
      <c r="AI5252" s="122">
        <f t="shared" si="1067"/>
        <v>1.0903749756856733</v>
      </c>
    </row>
    <row r="5253" spans="1:35" x14ac:dyDescent="0.25">
      <c r="A5253" s="90">
        <v>2.0996000000000001</v>
      </c>
      <c r="B5253" s="160">
        <v>19.574449928610889</v>
      </c>
      <c r="E5253" s="147">
        <f t="shared" si="1068"/>
        <v>8.0292308667591957E-3</v>
      </c>
      <c r="F5253" s="160"/>
      <c r="W5253" s="146">
        <f t="shared" ref="W5253:W5316" si="1071">+X5253/1000000*101325</f>
        <v>0.59655925288583056</v>
      </c>
      <c r="X5253" s="164">
        <v>5.8875820664774796</v>
      </c>
      <c r="Y5253" s="147">
        <f t="shared" si="1060"/>
        <v>3.9999999999995595E-4</v>
      </c>
      <c r="Z5253" s="122">
        <f t="shared" si="1061"/>
        <v>8.8754449677853557</v>
      </c>
      <c r="AA5253" s="122">
        <f t="shared" si="1062"/>
        <v>0.61929999999999996</v>
      </c>
      <c r="AB5253" s="122">
        <f t="shared" ref="AB5253:AB5316" si="1072">IF(OR(AC5252&gt;=($X$1-$X$2)/2,AC5252&gt;=$Z$1/2),0,Z5253*W5253^AA5253*Y5253)</f>
        <v>2.5781749995255274E-3</v>
      </c>
      <c r="AC5253" s="122">
        <f t="shared" si="1063"/>
        <v>10.585180790765426</v>
      </c>
      <c r="AD5253" s="122">
        <f t="shared" si="1069"/>
        <v>-119.12219244056266</v>
      </c>
      <c r="AE5253" s="122">
        <f t="shared" si="1070"/>
        <v>2.0051125212053396E-4</v>
      </c>
      <c r="AF5253" s="122">
        <f t="shared" si="1064"/>
        <v>0.97728793503266298</v>
      </c>
      <c r="AG5253" s="122">
        <f t="shared" si="1065"/>
        <v>0.50127813030139012</v>
      </c>
      <c r="AH5253" s="87">
        <f t="shared" si="1066"/>
        <v>-0.22802484931838082</v>
      </c>
      <c r="AI5253" s="122">
        <f t="shared" si="1067"/>
        <v>1.1352928546905932</v>
      </c>
    </row>
    <row r="5254" spans="1:35" x14ac:dyDescent="0.25">
      <c r="A5254" s="90">
        <v>2.1</v>
      </c>
      <c r="B5254" s="160">
        <v>19.574449928610889</v>
      </c>
      <c r="E5254" s="147">
        <f t="shared" si="1068"/>
        <v>7.8297799714434936E-3</v>
      </c>
      <c r="F5254" s="160"/>
      <c r="W5254" s="146">
        <f t="shared" si="1071"/>
        <v>0.59655925288583056</v>
      </c>
      <c r="X5254" s="164">
        <v>5.8875820664774796</v>
      </c>
      <c r="Y5254" s="147">
        <f t="shared" ref="Y5254:Y5317" si="1073">+A5254-A5253</f>
        <v>3.9999999999995595E-4</v>
      </c>
      <c r="Z5254" s="122">
        <f t="shared" ref="Z5254:Z5317" si="1074">IF(AND(W5254&lt;=$S$56,W5254&gt;$Q$56),$T$56,IF(AND(W5254&lt;=$S$57,W5254&gt;$Q$57),$T$57,IF(AND(W5254&lt;=$S$58,W5254&gt;$Q$58),$T$58,IF(AND(W5254&lt;=$S$59,W5254&gt;$Q$59),$T$59,IF(AND(W5254&lt;=$S$60,W5254&gt;$Q$60),$T$60,"Valor no encontrado para Po")))))</f>
        <v>8.8754449677853557</v>
      </c>
      <c r="AA5254" s="122">
        <f t="shared" ref="AA5254:AA5317" si="1075">IF(AND(W5254&lt;=$S$56,W5254&gt;$Q$56),$U$56,IF(AND(W5254&lt;=$S$57,W5254&gt;$Q$57),$U$57,IF(AND(W5254&lt;=$S$58,W5254&gt;$Q$58),$U$58,IF(AND(W5254&lt;=$S$59,W5254&gt;$Q$59),$U$59,IF(AND(W5254&lt;=$S$60,W5254&gt;$Q$60),$U$60,"Valor no encontrado para Po")))))</f>
        <v>0.61929999999999996</v>
      </c>
      <c r="AB5254" s="122">
        <f t="shared" si="1072"/>
        <v>2.5781749995255274E-3</v>
      </c>
      <c r="AC5254" s="122">
        <f t="shared" ref="AC5254:AC5317" si="1076">+AC5253+AB5254</f>
        <v>10.587758965764952</v>
      </c>
      <c r="AD5254" s="122">
        <f t="shared" si="1069"/>
        <v>-119.10514039156114</v>
      </c>
      <c r="AE5254" s="122">
        <f t="shared" si="1070"/>
        <v>2.0048254942772362E-4</v>
      </c>
      <c r="AF5254" s="122">
        <f t="shared" ref="AF5254:AF5317" si="1077">+AF5253+AE5254</f>
        <v>0.97748841758209071</v>
      </c>
      <c r="AG5254" s="122">
        <f t="shared" ref="AG5254:AG5317" si="1078">+AE5254/Y5254</f>
        <v>0.50120637356936426</v>
      </c>
      <c r="AH5254" s="87">
        <f t="shared" ref="AH5254:AH5317" si="1079">+AH5253-AE5254</f>
        <v>-0.22822533186780855</v>
      </c>
      <c r="AI5254" s="122">
        <f t="shared" si="1067"/>
        <v>1.1931323283768025</v>
      </c>
    </row>
    <row r="5255" spans="1:35" x14ac:dyDescent="0.25">
      <c r="A5255" s="90">
        <v>2.1004</v>
      </c>
      <c r="B5255" s="160">
        <v>19.574449928610889</v>
      </c>
      <c r="E5255" s="147">
        <f t="shared" si="1068"/>
        <v>7.8297799714434936E-3</v>
      </c>
      <c r="F5255" s="160"/>
      <c r="W5255" s="146">
        <f t="shared" si="1071"/>
        <v>0.59655925288583056</v>
      </c>
      <c r="X5255" s="164">
        <v>5.8875820664774796</v>
      </c>
      <c r="Y5255" s="147">
        <f t="shared" si="1073"/>
        <v>3.9999999999995595E-4</v>
      </c>
      <c r="Z5255" s="122">
        <f t="shared" si="1074"/>
        <v>8.8754449677853557</v>
      </c>
      <c r="AA5255" s="122">
        <f t="shared" si="1075"/>
        <v>0.61929999999999996</v>
      </c>
      <c r="AB5255" s="122">
        <f t="shared" si="1072"/>
        <v>2.5781749995255274E-3</v>
      </c>
      <c r="AC5255" s="122">
        <f t="shared" si="1076"/>
        <v>10.590337140764477</v>
      </c>
      <c r="AD5255" s="122">
        <f t="shared" si="1069"/>
        <v>-119.08808382018708</v>
      </c>
      <c r="AE5255" s="122">
        <f t="shared" si="1070"/>
        <v>2.0045383912267444E-4</v>
      </c>
      <c r="AF5255" s="122">
        <f t="shared" si="1077"/>
        <v>0.97768887142121341</v>
      </c>
      <c r="AG5255" s="122">
        <f t="shared" si="1078"/>
        <v>0.5011345978067413</v>
      </c>
      <c r="AH5255" s="87">
        <f t="shared" si="1079"/>
        <v>-0.22842578570693123</v>
      </c>
      <c r="AI5255" s="122">
        <f t="shared" si="1067"/>
        <v>1.1931323283768025</v>
      </c>
    </row>
    <row r="5256" spans="1:35" x14ac:dyDescent="0.25">
      <c r="A5256" s="90">
        <v>2.1008</v>
      </c>
      <c r="B5256" s="160">
        <v>19.574449928610889</v>
      </c>
      <c r="E5256" s="147">
        <f t="shared" si="1068"/>
        <v>7.8297799714434936E-3</v>
      </c>
      <c r="F5256" s="160"/>
      <c r="W5256" s="146">
        <f t="shared" si="1071"/>
        <v>0.59655925288583056</v>
      </c>
      <c r="X5256" s="164">
        <v>5.8875820664774796</v>
      </c>
      <c r="Y5256" s="147">
        <f t="shared" si="1073"/>
        <v>3.9999999999995595E-4</v>
      </c>
      <c r="Z5256" s="122">
        <f t="shared" si="1074"/>
        <v>8.8754449677853557</v>
      </c>
      <c r="AA5256" s="122">
        <f t="shared" si="1075"/>
        <v>0.61929999999999996</v>
      </c>
      <c r="AB5256" s="122">
        <f t="shared" si="1072"/>
        <v>2.5781749995255274E-3</v>
      </c>
      <c r="AC5256" s="122">
        <f t="shared" si="1076"/>
        <v>10.592915315764003</v>
      </c>
      <c r="AD5256" s="122">
        <f t="shared" si="1069"/>
        <v>-119.07102272644045</v>
      </c>
      <c r="AE5256" s="122">
        <f t="shared" si="1070"/>
        <v>2.0042512120538636E-4</v>
      </c>
      <c r="AF5256" s="122">
        <f t="shared" si="1077"/>
        <v>0.97788929654241885</v>
      </c>
      <c r="AG5256" s="122">
        <f t="shared" si="1078"/>
        <v>0.50106280301352113</v>
      </c>
      <c r="AH5256" s="87">
        <f t="shared" si="1079"/>
        <v>-0.22862621082813661</v>
      </c>
      <c r="AI5256" s="122">
        <f t="shared" si="1067"/>
        <v>1.1352928546905932</v>
      </c>
    </row>
    <row r="5257" spans="1:35" x14ac:dyDescent="0.25">
      <c r="A5257" s="90">
        <v>2.1012</v>
      </c>
      <c r="B5257" s="160">
        <v>19.574449928610889</v>
      </c>
      <c r="E5257" s="147">
        <f t="shared" si="1068"/>
        <v>7.8297799714434936E-3</v>
      </c>
      <c r="F5257" s="160"/>
      <c r="W5257" s="146">
        <f t="shared" si="1071"/>
        <v>0.59655925288583056</v>
      </c>
      <c r="X5257" s="164">
        <v>5.8875820664774796</v>
      </c>
      <c r="Y5257" s="147">
        <f t="shared" si="1073"/>
        <v>3.9999999999995595E-4</v>
      </c>
      <c r="Z5257" s="122">
        <f t="shared" si="1074"/>
        <v>8.8754449677853557</v>
      </c>
      <c r="AA5257" s="122">
        <f t="shared" si="1075"/>
        <v>0.61929999999999996</v>
      </c>
      <c r="AB5257" s="122">
        <f t="shared" si="1072"/>
        <v>2.5781749995255274E-3</v>
      </c>
      <c r="AC5257" s="122">
        <f t="shared" si="1076"/>
        <v>10.595493490763529</v>
      </c>
      <c r="AD5257" s="122">
        <f t="shared" si="1069"/>
        <v>-119.05395711032128</v>
      </c>
      <c r="AE5257" s="122">
        <f t="shared" si="1070"/>
        <v>2.0039639567585944E-4</v>
      </c>
      <c r="AF5257" s="122">
        <f t="shared" si="1077"/>
        <v>0.97808969293809467</v>
      </c>
      <c r="AG5257" s="122">
        <f t="shared" si="1078"/>
        <v>0.50099098918970375</v>
      </c>
      <c r="AH5257" s="87">
        <f t="shared" si="1079"/>
        <v>-0.22882660722381248</v>
      </c>
      <c r="AI5257" s="122">
        <f t="shared" si="1067"/>
        <v>1.1352928546905932</v>
      </c>
    </row>
    <row r="5258" spans="1:35" x14ac:dyDescent="0.25">
      <c r="A5258" s="90">
        <v>2.1015999999999999</v>
      </c>
      <c r="B5258" s="160">
        <v>19.574449928610889</v>
      </c>
      <c r="E5258" s="147">
        <f t="shared" si="1068"/>
        <v>7.8297799714434936E-3</v>
      </c>
      <c r="F5258" s="160"/>
      <c r="W5258" s="146">
        <f t="shared" si="1071"/>
        <v>0.59655925288583056</v>
      </c>
      <c r="X5258" s="164">
        <v>5.8875820664774796</v>
      </c>
      <c r="Y5258" s="147">
        <f t="shared" si="1073"/>
        <v>3.9999999999995595E-4</v>
      </c>
      <c r="Z5258" s="122">
        <f t="shared" si="1074"/>
        <v>8.8754449677853557</v>
      </c>
      <c r="AA5258" s="122">
        <f t="shared" si="1075"/>
        <v>0.61929999999999996</v>
      </c>
      <c r="AB5258" s="122">
        <f t="shared" si="1072"/>
        <v>2.5781749995255274E-3</v>
      </c>
      <c r="AC5258" s="122">
        <f t="shared" si="1076"/>
        <v>10.598071665763054</v>
      </c>
      <c r="AD5258" s="122">
        <f t="shared" si="1069"/>
        <v>-119.03688697182955</v>
      </c>
      <c r="AE5258" s="122">
        <f t="shared" si="1070"/>
        <v>2.0036766253409366E-4</v>
      </c>
      <c r="AF5258" s="122">
        <f t="shared" si="1077"/>
        <v>0.97829006060062873</v>
      </c>
      <c r="AG5258" s="122">
        <f t="shared" si="1078"/>
        <v>0.50091915633528927</v>
      </c>
      <c r="AH5258" s="87">
        <f t="shared" si="1079"/>
        <v>-0.22902697488634657</v>
      </c>
      <c r="AI5258" s="122">
        <f t="shared" si="1067"/>
        <v>1.1352928546905932</v>
      </c>
    </row>
    <row r="5259" spans="1:35" x14ac:dyDescent="0.25">
      <c r="A5259" s="90">
        <v>2.1019999999999999</v>
      </c>
      <c r="B5259" s="160">
        <v>18.577195452032264</v>
      </c>
      <c r="E5259" s="147">
        <f t="shared" si="1068"/>
        <v>7.6303290761277906E-3</v>
      </c>
      <c r="F5259" s="160"/>
      <c r="W5259" s="146">
        <f t="shared" si="1071"/>
        <v>0.57198405908743877</v>
      </c>
      <c r="X5259" s="164">
        <v>5.6450437610405997</v>
      </c>
      <c r="Y5259" s="147">
        <f t="shared" si="1073"/>
        <v>3.9999999999995595E-4</v>
      </c>
      <c r="Z5259" s="122">
        <f t="shared" si="1074"/>
        <v>8.8754449677853557</v>
      </c>
      <c r="AA5259" s="122">
        <f t="shared" si="1075"/>
        <v>0.61929999999999996</v>
      </c>
      <c r="AB5259" s="122">
        <f t="shared" si="1072"/>
        <v>2.5118748165534389E-3</v>
      </c>
      <c r="AC5259" s="122">
        <f t="shared" si="1076"/>
        <v>10.600583540579608</v>
      </c>
      <c r="AD5259" s="122">
        <f t="shared" si="1069"/>
        <v>-115.95953430371844</v>
      </c>
      <c r="AE5259" s="122">
        <f t="shared" si="1070"/>
        <v>1.9518773909533302E-4</v>
      </c>
      <c r="AF5259" s="122">
        <f t="shared" si="1077"/>
        <v>0.97848524833972406</v>
      </c>
      <c r="AG5259" s="122">
        <f t="shared" si="1078"/>
        <v>0.48796934773838629</v>
      </c>
      <c r="AH5259" s="87">
        <f t="shared" si="1079"/>
        <v>-0.2292221626254419</v>
      </c>
      <c r="AI5259" s="122">
        <f t="shared" si="1067"/>
        <v>1.1840705111281931</v>
      </c>
    </row>
    <row r="5260" spans="1:35" x14ac:dyDescent="0.25">
      <c r="A5260" s="90">
        <v>2.1023999999999998</v>
      </c>
      <c r="B5260" s="160">
        <v>18.577195452032264</v>
      </c>
      <c r="E5260" s="147">
        <f t="shared" si="1068"/>
        <v>7.4308781808120868E-3</v>
      </c>
      <c r="F5260" s="160"/>
      <c r="W5260" s="146">
        <f t="shared" si="1071"/>
        <v>0.57198405908743877</v>
      </c>
      <c r="X5260" s="164">
        <v>5.6450437610405997</v>
      </c>
      <c r="Y5260" s="147">
        <f t="shared" si="1073"/>
        <v>3.9999999999995595E-4</v>
      </c>
      <c r="Z5260" s="122">
        <f t="shared" si="1074"/>
        <v>8.8754449677853557</v>
      </c>
      <c r="AA5260" s="122">
        <f t="shared" si="1075"/>
        <v>0.61929999999999996</v>
      </c>
      <c r="AB5260" s="122">
        <f t="shared" si="1072"/>
        <v>2.5118748165534389E-3</v>
      </c>
      <c r="AC5260" s="122">
        <f t="shared" si="1076"/>
        <v>10.603095415396162</v>
      </c>
      <c r="AD5260" s="122">
        <f t="shared" si="1069"/>
        <v>-115.94332240580873</v>
      </c>
      <c r="AE5260" s="122">
        <f t="shared" si="1070"/>
        <v>1.9516045057853756E-4</v>
      </c>
      <c r="AF5260" s="122">
        <f t="shared" si="1077"/>
        <v>0.9786804087903026</v>
      </c>
      <c r="AG5260" s="122">
        <f t="shared" si="1078"/>
        <v>0.4879011264463976</v>
      </c>
      <c r="AH5260" s="87">
        <f t="shared" si="1079"/>
        <v>-0.22941732307602045</v>
      </c>
      <c r="AI5260" s="122">
        <f t="shared" si="1067"/>
        <v>1.1237459746986205</v>
      </c>
    </row>
    <row r="5261" spans="1:35" x14ac:dyDescent="0.25">
      <c r="A5261" s="90">
        <v>2.1027999999999998</v>
      </c>
      <c r="B5261" s="160">
        <v>19.574449928610889</v>
      </c>
      <c r="E5261" s="147">
        <f t="shared" si="1068"/>
        <v>7.6303290761277906E-3</v>
      </c>
      <c r="F5261" s="160"/>
      <c r="W5261" s="146">
        <f t="shared" si="1071"/>
        <v>0.59655925288583012</v>
      </c>
      <c r="X5261" s="164">
        <v>5.8875820664774743</v>
      </c>
      <c r="Y5261" s="147">
        <f t="shared" si="1073"/>
        <v>3.9999999999995595E-4</v>
      </c>
      <c r="Z5261" s="122">
        <f t="shared" si="1074"/>
        <v>8.8754449677853557</v>
      </c>
      <c r="AA5261" s="122">
        <f t="shared" si="1075"/>
        <v>0.61929999999999996</v>
      </c>
      <c r="AB5261" s="122">
        <f t="shared" si="1072"/>
        <v>2.5781749995255265E-3</v>
      </c>
      <c r="AC5261" s="122">
        <f t="shared" si="1076"/>
        <v>10.605673590395687</v>
      </c>
      <c r="AD5261" s="122">
        <f t="shared" si="1069"/>
        <v>-118.98652817939063</v>
      </c>
      <c r="AE5261" s="122">
        <f t="shared" si="1070"/>
        <v>2.0028289659484815E-4</v>
      </c>
      <c r="AF5261" s="122">
        <f t="shared" si="1077"/>
        <v>0.9788806916868974</v>
      </c>
      <c r="AG5261" s="122">
        <f t="shared" si="1078"/>
        <v>0.50070724148717549</v>
      </c>
      <c r="AH5261" s="87">
        <f t="shared" si="1079"/>
        <v>-0.2296176059726153</v>
      </c>
      <c r="AI5261" s="122">
        <f t="shared" si="1067"/>
        <v>1.0774533810043843</v>
      </c>
    </row>
    <row r="5262" spans="1:35" x14ac:dyDescent="0.25">
      <c r="A5262" s="90">
        <v>2.1032000000000002</v>
      </c>
      <c r="B5262" s="160">
        <v>19.574449928610889</v>
      </c>
      <c r="E5262" s="147">
        <f t="shared" si="1068"/>
        <v>7.8297799714521863E-3</v>
      </c>
      <c r="F5262" s="160"/>
      <c r="W5262" s="146">
        <f t="shared" si="1071"/>
        <v>0.59655925288583012</v>
      </c>
      <c r="X5262" s="164">
        <v>5.8875820664774743</v>
      </c>
      <c r="Y5262" s="147">
        <f t="shared" si="1073"/>
        <v>4.0000000000040004E-4</v>
      </c>
      <c r="Z5262" s="122">
        <f t="shared" si="1074"/>
        <v>8.8754449677853557</v>
      </c>
      <c r="AA5262" s="122">
        <f t="shared" si="1075"/>
        <v>0.61929999999999996</v>
      </c>
      <c r="AB5262" s="122">
        <f t="shared" si="1072"/>
        <v>2.5781749995283888E-3</v>
      </c>
      <c r="AC5262" s="122">
        <f t="shared" si="1076"/>
        <v>10.608251765395215</v>
      </c>
      <c r="AD5262" s="122">
        <f t="shared" si="1069"/>
        <v>-118.96944018413484</v>
      </c>
      <c r="AE5262" s="122">
        <f t="shared" si="1070"/>
        <v>2.0025413339586087E-4</v>
      </c>
      <c r="AF5262" s="122">
        <f t="shared" si="1077"/>
        <v>0.97908094582029326</v>
      </c>
      <c r="AG5262" s="122">
        <f t="shared" si="1078"/>
        <v>0.50063533348915146</v>
      </c>
      <c r="AH5262" s="87">
        <f t="shared" si="1079"/>
        <v>-0.22981786010601116</v>
      </c>
      <c r="AI5262" s="122">
        <f t="shared" si="1067"/>
        <v>1.0774533810043843</v>
      </c>
    </row>
    <row r="5263" spans="1:35" x14ac:dyDescent="0.25">
      <c r="A5263" s="90">
        <v>2.1036000000000001</v>
      </c>
      <c r="B5263" s="160">
        <v>19.574449928610889</v>
      </c>
      <c r="E5263" s="147">
        <f t="shared" si="1068"/>
        <v>7.8297799714434936E-3</v>
      </c>
      <c r="F5263" s="160"/>
      <c r="W5263" s="146">
        <f t="shared" si="1071"/>
        <v>0.59655925288583012</v>
      </c>
      <c r="X5263" s="164">
        <v>5.8875820664774743</v>
      </c>
      <c r="Y5263" s="147">
        <f t="shared" si="1073"/>
        <v>3.9999999999995595E-4</v>
      </c>
      <c r="Z5263" s="122">
        <f t="shared" si="1074"/>
        <v>8.8754449677853557</v>
      </c>
      <c r="AA5263" s="122">
        <f t="shared" si="1075"/>
        <v>0.61929999999999996</v>
      </c>
      <c r="AB5263" s="122">
        <f t="shared" si="1072"/>
        <v>2.5781749995255265E-3</v>
      </c>
      <c r="AC5263" s="122">
        <f t="shared" si="1076"/>
        <v>10.610829940394741</v>
      </c>
      <c r="AD5263" s="122">
        <f t="shared" si="1069"/>
        <v>-118.95234766624232</v>
      </c>
      <c r="AE5263" s="122">
        <f t="shared" si="1070"/>
        <v>2.0022536258419005E-4</v>
      </c>
      <c r="AF5263" s="122">
        <f t="shared" si="1077"/>
        <v>0.9792811711828775</v>
      </c>
      <c r="AG5263" s="122">
        <f t="shared" si="1078"/>
        <v>0.50056340646053021</v>
      </c>
      <c r="AH5263" s="87">
        <f t="shared" si="1079"/>
        <v>-0.23001808546859534</v>
      </c>
      <c r="AI5263" s="122">
        <f t="shared" si="1067"/>
        <v>1.0774533810043843</v>
      </c>
    </row>
    <row r="5264" spans="1:35" x14ac:dyDescent="0.25">
      <c r="A5264" s="90">
        <v>2.1040000000000001</v>
      </c>
      <c r="B5264" s="160">
        <v>19.574449928610889</v>
      </c>
      <c r="E5264" s="147">
        <f t="shared" si="1068"/>
        <v>7.8297799714434936E-3</v>
      </c>
      <c r="F5264" s="160"/>
      <c r="W5264" s="146">
        <f t="shared" si="1071"/>
        <v>0.59655925288583012</v>
      </c>
      <c r="X5264" s="164">
        <v>5.8875820664774743</v>
      </c>
      <c r="Y5264" s="147">
        <f t="shared" si="1073"/>
        <v>3.9999999999995595E-4</v>
      </c>
      <c r="Z5264" s="122">
        <f t="shared" si="1074"/>
        <v>8.8754449677853557</v>
      </c>
      <c r="AA5264" s="122">
        <f t="shared" si="1075"/>
        <v>0.61929999999999996</v>
      </c>
      <c r="AB5264" s="122">
        <f t="shared" si="1072"/>
        <v>2.5781749995255265E-3</v>
      </c>
      <c r="AC5264" s="122">
        <f t="shared" si="1076"/>
        <v>10.613408115394266</v>
      </c>
      <c r="AD5264" s="122">
        <f t="shared" si="1069"/>
        <v>-118.93525062610931</v>
      </c>
      <c r="AE5264" s="122">
        <f t="shared" si="1070"/>
        <v>2.0019658416050269E-4</v>
      </c>
      <c r="AF5264" s="122">
        <f t="shared" si="1077"/>
        <v>0.97948136776703798</v>
      </c>
      <c r="AG5264" s="122">
        <f t="shared" si="1078"/>
        <v>0.50049146040131187</v>
      </c>
      <c r="AH5264" s="87">
        <f t="shared" si="1079"/>
        <v>-0.23021828205275585</v>
      </c>
      <c r="AI5264" s="122">
        <f t="shared" si="1067"/>
        <v>1.1352928546905943</v>
      </c>
    </row>
    <row r="5265" spans="1:35" x14ac:dyDescent="0.25">
      <c r="A5265" s="90">
        <v>2.1044</v>
      </c>
      <c r="B5265" s="160">
        <v>19.574449928610889</v>
      </c>
      <c r="E5265" s="147">
        <f t="shared" si="1068"/>
        <v>7.8297799714434936E-3</v>
      </c>
      <c r="F5265" s="160"/>
      <c r="W5265" s="146">
        <f t="shared" si="1071"/>
        <v>0.59655925288583012</v>
      </c>
      <c r="X5265" s="164">
        <v>5.8875820664774743</v>
      </c>
      <c r="Y5265" s="147">
        <f t="shared" si="1073"/>
        <v>3.9999999999995595E-4</v>
      </c>
      <c r="Z5265" s="122">
        <f t="shared" si="1074"/>
        <v>8.8754449677853557</v>
      </c>
      <c r="AA5265" s="122">
        <f t="shared" si="1075"/>
        <v>0.61929999999999996</v>
      </c>
      <c r="AB5265" s="122">
        <f t="shared" si="1072"/>
        <v>2.5781749995255265E-3</v>
      </c>
      <c r="AC5265" s="122">
        <f t="shared" si="1076"/>
        <v>10.615986290393792</v>
      </c>
      <c r="AD5265" s="122">
        <f t="shared" si="1069"/>
        <v>-118.91814906360375</v>
      </c>
      <c r="AE5265" s="122">
        <f t="shared" si="1070"/>
        <v>2.0016779812457645E-4</v>
      </c>
      <c r="AF5265" s="122">
        <f t="shared" si="1077"/>
        <v>0.97968153556516258</v>
      </c>
      <c r="AG5265" s="122">
        <f t="shared" si="1078"/>
        <v>0.50041949531149621</v>
      </c>
      <c r="AH5265" s="87">
        <f t="shared" si="1079"/>
        <v>-0.23041844985088042</v>
      </c>
      <c r="AI5265" s="122">
        <f t="shared" si="1067"/>
        <v>1.1352928546905943</v>
      </c>
    </row>
    <row r="5266" spans="1:35" x14ac:dyDescent="0.25">
      <c r="A5266" s="90">
        <v>2.1048</v>
      </c>
      <c r="B5266" s="160">
        <v>20.571704405189507</v>
      </c>
      <c r="E5266" s="147">
        <f t="shared" si="1068"/>
        <v>8.0292308667591957E-3</v>
      </c>
      <c r="F5266" s="160"/>
      <c r="W5266" s="146">
        <f t="shared" si="1071"/>
        <v>0.62113444668422146</v>
      </c>
      <c r="X5266" s="164">
        <v>6.1301203719143498</v>
      </c>
      <c r="Y5266" s="147">
        <f t="shared" si="1073"/>
        <v>3.9999999999995595E-4</v>
      </c>
      <c r="Z5266" s="122">
        <f t="shared" si="1074"/>
        <v>8.8754449677853557</v>
      </c>
      <c r="AA5266" s="122">
        <f t="shared" si="1075"/>
        <v>0.61929999999999996</v>
      </c>
      <c r="AB5266" s="122">
        <f t="shared" si="1072"/>
        <v>2.6434431697010198E-3</v>
      </c>
      <c r="AC5266" s="122">
        <f t="shared" si="1076"/>
        <v>10.618629733563493</v>
      </c>
      <c r="AD5266" s="122">
        <f t="shared" si="1069"/>
        <v>-121.91065582739228</v>
      </c>
      <c r="AE5266" s="122">
        <f t="shared" si="1070"/>
        <v>2.0520490553414496E-4</v>
      </c>
      <c r="AF5266" s="122">
        <f t="shared" si="1077"/>
        <v>0.97988674047069668</v>
      </c>
      <c r="AG5266" s="122">
        <f t="shared" si="1078"/>
        <v>0.51301226383541887</v>
      </c>
      <c r="AH5266" s="87">
        <f t="shared" si="1079"/>
        <v>-0.23062365475641455</v>
      </c>
      <c r="AI5266" s="122">
        <f t="shared" si="1067"/>
        <v>1.1459260297187408</v>
      </c>
    </row>
    <row r="5267" spans="1:35" x14ac:dyDescent="0.25">
      <c r="A5267" s="90">
        <v>2.1052</v>
      </c>
      <c r="B5267" s="160">
        <v>19.574449928610889</v>
      </c>
      <c r="E5267" s="147">
        <f t="shared" si="1068"/>
        <v>8.0292308667591957E-3</v>
      </c>
      <c r="F5267" s="160"/>
      <c r="W5267" s="146">
        <f t="shared" si="1071"/>
        <v>0.59655925288583056</v>
      </c>
      <c r="X5267" s="164">
        <v>5.8875820664774796</v>
      </c>
      <c r="Y5267" s="147">
        <f t="shared" si="1073"/>
        <v>3.9999999999995595E-4</v>
      </c>
      <c r="Z5267" s="122">
        <f t="shared" si="1074"/>
        <v>8.8754449677853557</v>
      </c>
      <c r="AA5267" s="122">
        <f t="shared" si="1075"/>
        <v>0.61929999999999996</v>
      </c>
      <c r="AB5267" s="122">
        <f t="shared" si="1072"/>
        <v>2.5781749995255274E-3</v>
      </c>
      <c r="AC5267" s="122">
        <f t="shared" si="1076"/>
        <v>10.621207908563019</v>
      </c>
      <c r="AD5267" s="122">
        <f t="shared" si="1069"/>
        <v>-118.8834991466762</v>
      </c>
      <c r="AE5267" s="122">
        <f t="shared" si="1070"/>
        <v>2.0010947399465008E-4</v>
      </c>
      <c r="AF5267" s="122">
        <f t="shared" si="1077"/>
        <v>0.98008684994469131</v>
      </c>
      <c r="AG5267" s="122">
        <f t="shared" si="1078"/>
        <v>0.50027368498668034</v>
      </c>
      <c r="AH5267" s="87">
        <f t="shared" si="1079"/>
        <v>-0.23082376423040921</v>
      </c>
      <c r="AI5267" s="122">
        <f t="shared" ref="AI5267:AI5330" si="1080">B5253*9.81/(W5267*1000000*$AF$1)</f>
        <v>1.1352928546905932</v>
      </c>
    </row>
    <row r="5268" spans="1:35" x14ac:dyDescent="0.25">
      <c r="A5268" s="90">
        <v>2.1055999999999999</v>
      </c>
      <c r="B5268" s="160">
        <v>19.574449928610889</v>
      </c>
      <c r="E5268" s="147">
        <f t="shared" si="1068"/>
        <v>7.8297799714434936E-3</v>
      </c>
      <c r="F5268" s="160"/>
      <c r="W5268" s="146">
        <f t="shared" si="1071"/>
        <v>0.59655925288583056</v>
      </c>
      <c r="X5268" s="164">
        <v>5.8875820664774796</v>
      </c>
      <c r="Y5268" s="147">
        <f t="shared" si="1073"/>
        <v>3.9999999999995595E-4</v>
      </c>
      <c r="Z5268" s="122">
        <f t="shared" si="1074"/>
        <v>8.8754449677853557</v>
      </c>
      <c r="AA5268" s="122">
        <f t="shared" si="1075"/>
        <v>0.61929999999999996</v>
      </c>
      <c r="AB5268" s="122">
        <f t="shared" si="1072"/>
        <v>2.5781749995255274E-3</v>
      </c>
      <c r="AC5268" s="122">
        <f t="shared" si="1076"/>
        <v>10.623786083562544</v>
      </c>
      <c r="AD5268" s="122">
        <f t="shared" si="1069"/>
        <v>-118.8663839025662</v>
      </c>
      <c r="AE5268" s="122">
        <f t="shared" si="1070"/>
        <v>2.0008066492929849E-4</v>
      </c>
      <c r="AF5268" s="122">
        <f t="shared" si="1077"/>
        <v>0.98028693060962058</v>
      </c>
      <c r="AG5268" s="122">
        <f t="shared" si="1078"/>
        <v>0.50020166232330132</v>
      </c>
      <c r="AH5268" s="87">
        <f t="shared" si="1079"/>
        <v>-0.2310238448953385</v>
      </c>
      <c r="AI5268" s="122">
        <f t="shared" si="1080"/>
        <v>1.1352928546905932</v>
      </c>
    </row>
    <row r="5269" spans="1:35" x14ac:dyDescent="0.25">
      <c r="A5269" s="90">
        <v>2.1059999999999999</v>
      </c>
      <c r="B5269" s="160">
        <v>19.574449928610889</v>
      </c>
      <c r="E5269" s="147">
        <f t="shared" si="1068"/>
        <v>7.8297799714434936E-3</v>
      </c>
      <c r="F5269" s="160"/>
      <c r="W5269" s="146">
        <f t="shared" si="1071"/>
        <v>0.59655925288583056</v>
      </c>
      <c r="X5269" s="164">
        <v>5.8875820664774796</v>
      </c>
      <c r="Y5269" s="147">
        <f t="shared" si="1073"/>
        <v>3.9999999999995595E-4</v>
      </c>
      <c r="Z5269" s="122">
        <f t="shared" si="1074"/>
        <v>8.8754449677853557</v>
      </c>
      <c r="AA5269" s="122">
        <f t="shared" si="1075"/>
        <v>0.61929999999999996</v>
      </c>
      <c r="AB5269" s="122">
        <f t="shared" si="1072"/>
        <v>2.5781749995255274E-3</v>
      </c>
      <c r="AC5269" s="122">
        <f t="shared" si="1076"/>
        <v>10.62636425856207</v>
      </c>
      <c r="AD5269" s="122">
        <f t="shared" si="1069"/>
        <v>-118.8492641360836</v>
      </c>
      <c r="AE5269" s="122">
        <f t="shared" si="1070"/>
        <v>2.0005184825170797E-4</v>
      </c>
      <c r="AF5269" s="122">
        <f t="shared" si="1077"/>
        <v>0.98048698245787225</v>
      </c>
      <c r="AG5269" s="122">
        <f t="shared" si="1078"/>
        <v>0.50012962062932498</v>
      </c>
      <c r="AH5269" s="87">
        <f t="shared" si="1079"/>
        <v>-0.2312238967435902</v>
      </c>
      <c r="AI5269" s="122">
        <f t="shared" si="1080"/>
        <v>1.1352928546905932</v>
      </c>
    </row>
    <row r="5270" spans="1:35" x14ac:dyDescent="0.25">
      <c r="A5270" s="90">
        <v>2.1063999999999998</v>
      </c>
      <c r="B5270" s="160">
        <v>19.574449928610889</v>
      </c>
      <c r="E5270" s="147">
        <f t="shared" si="1068"/>
        <v>7.8297799714434936E-3</v>
      </c>
      <c r="F5270" s="160"/>
      <c r="W5270" s="146">
        <f t="shared" si="1071"/>
        <v>0.59655925288583056</v>
      </c>
      <c r="X5270" s="164">
        <v>5.8875820664774796</v>
      </c>
      <c r="Y5270" s="147">
        <f t="shared" si="1073"/>
        <v>3.9999999999995595E-4</v>
      </c>
      <c r="Z5270" s="122">
        <f t="shared" si="1074"/>
        <v>8.8754449677853557</v>
      </c>
      <c r="AA5270" s="122">
        <f t="shared" si="1075"/>
        <v>0.61929999999999996</v>
      </c>
      <c r="AB5270" s="122">
        <f t="shared" si="1072"/>
        <v>2.5781749995255274E-3</v>
      </c>
      <c r="AC5270" s="122">
        <f t="shared" si="1076"/>
        <v>10.628942433561596</v>
      </c>
      <c r="AD5270" s="122">
        <f t="shared" si="1069"/>
        <v>-118.83213984722852</v>
      </c>
      <c r="AE5270" s="122">
        <f t="shared" si="1070"/>
        <v>2.0002302396187867E-4</v>
      </c>
      <c r="AF5270" s="122">
        <f t="shared" si="1077"/>
        <v>0.98068700548183407</v>
      </c>
      <c r="AG5270" s="122">
        <f t="shared" si="1078"/>
        <v>0.50005755990475176</v>
      </c>
      <c r="AH5270" s="87">
        <f t="shared" si="1079"/>
        <v>-0.23142391976755208</v>
      </c>
      <c r="AI5270" s="122">
        <f t="shared" si="1080"/>
        <v>1.1352928546905932</v>
      </c>
    </row>
    <row r="5271" spans="1:35" x14ac:dyDescent="0.25">
      <c r="A5271" s="90">
        <v>2.1067999999999998</v>
      </c>
      <c r="B5271" s="160">
        <v>19.574449928610889</v>
      </c>
      <c r="E5271" s="147">
        <f t="shared" si="1068"/>
        <v>7.8297799714434936E-3</v>
      </c>
      <c r="F5271" s="160"/>
      <c r="W5271" s="146">
        <f t="shared" si="1071"/>
        <v>0.59655925288583056</v>
      </c>
      <c r="X5271" s="164">
        <v>5.8875820664774796</v>
      </c>
      <c r="Y5271" s="147">
        <f t="shared" si="1073"/>
        <v>3.9999999999995595E-4</v>
      </c>
      <c r="Z5271" s="122">
        <f t="shared" si="1074"/>
        <v>8.8754449677853557</v>
      </c>
      <c r="AA5271" s="122">
        <f t="shared" si="1075"/>
        <v>0.61929999999999996</v>
      </c>
      <c r="AB5271" s="122">
        <f t="shared" si="1072"/>
        <v>2.5781749995255274E-3</v>
      </c>
      <c r="AC5271" s="122">
        <f t="shared" si="1076"/>
        <v>10.631520608561122</v>
      </c>
      <c r="AD5271" s="122">
        <f t="shared" si="1069"/>
        <v>-118.81501103600083</v>
      </c>
      <c r="AE5271" s="122">
        <f t="shared" si="1070"/>
        <v>1.9999419205981043E-4</v>
      </c>
      <c r="AF5271" s="122">
        <f t="shared" si="1077"/>
        <v>0.98088699967389392</v>
      </c>
      <c r="AG5271" s="122">
        <f t="shared" si="1078"/>
        <v>0.49998548014958116</v>
      </c>
      <c r="AH5271" s="87">
        <f t="shared" si="1079"/>
        <v>-0.2316239139596119</v>
      </c>
      <c r="AI5271" s="122">
        <f t="shared" si="1080"/>
        <v>1.1352928546905932</v>
      </c>
    </row>
    <row r="5272" spans="1:35" x14ac:dyDescent="0.25">
      <c r="A5272" s="90">
        <v>2.1072000000000002</v>
      </c>
      <c r="B5272" s="160">
        <v>19.574449928610889</v>
      </c>
      <c r="E5272" s="147">
        <f t="shared" si="1068"/>
        <v>7.8297799714521863E-3</v>
      </c>
      <c r="F5272" s="160"/>
      <c r="W5272" s="146">
        <f t="shared" si="1071"/>
        <v>0.59655925288583056</v>
      </c>
      <c r="X5272" s="164">
        <v>5.8875820664774796</v>
      </c>
      <c r="Y5272" s="147">
        <f t="shared" si="1073"/>
        <v>4.0000000000040004E-4</v>
      </c>
      <c r="Z5272" s="122">
        <f t="shared" si="1074"/>
        <v>8.8754449677853557</v>
      </c>
      <c r="AA5272" s="122">
        <f t="shared" si="1075"/>
        <v>0.61929999999999996</v>
      </c>
      <c r="AB5272" s="122">
        <f t="shared" si="1072"/>
        <v>2.5781749995283897E-3</v>
      </c>
      <c r="AC5272" s="122">
        <f t="shared" si="1076"/>
        <v>10.634098783560649</v>
      </c>
      <c r="AD5272" s="122">
        <f t="shared" si="1069"/>
        <v>-118.79787770253246</v>
      </c>
      <c r="AE5272" s="122">
        <f t="shared" si="1070"/>
        <v>1.9996535254572531E-4</v>
      </c>
      <c r="AF5272" s="122">
        <f t="shared" si="1077"/>
        <v>0.98108696502643966</v>
      </c>
      <c r="AG5272" s="122">
        <f t="shared" si="1078"/>
        <v>0.4999133813638133</v>
      </c>
      <c r="AH5272" s="87">
        <f t="shared" si="1079"/>
        <v>-0.23182387931215764</v>
      </c>
      <c r="AI5272" s="122">
        <f t="shared" si="1080"/>
        <v>1.1352928546905932</v>
      </c>
    </row>
    <row r="5273" spans="1:35" x14ac:dyDescent="0.25">
      <c r="A5273" s="90">
        <v>2.1076000000000001</v>
      </c>
      <c r="B5273" s="160">
        <v>19.574449928610889</v>
      </c>
      <c r="E5273" s="147">
        <f t="shared" si="1068"/>
        <v>7.8297799714434936E-3</v>
      </c>
      <c r="F5273" s="160"/>
      <c r="W5273" s="146">
        <f t="shared" si="1071"/>
        <v>0.59655925288583056</v>
      </c>
      <c r="X5273" s="164">
        <v>5.8875820664774796</v>
      </c>
      <c r="Y5273" s="147">
        <f t="shared" si="1073"/>
        <v>3.9999999999995595E-4</v>
      </c>
      <c r="Z5273" s="122">
        <f t="shared" si="1074"/>
        <v>8.8754449677853557</v>
      </c>
      <c r="AA5273" s="122">
        <f t="shared" si="1075"/>
        <v>0.61929999999999996</v>
      </c>
      <c r="AB5273" s="122">
        <f t="shared" si="1072"/>
        <v>2.5781749995255274E-3</v>
      </c>
      <c r="AC5273" s="122">
        <f t="shared" si="1076"/>
        <v>10.636676958560175</v>
      </c>
      <c r="AD5273" s="122">
        <f t="shared" si="1069"/>
        <v>-118.78073984642778</v>
      </c>
      <c r="AE5273" s="122">
        <f t="shared" si="1070"/>
        <v>1.9993650541895734E-4</v>
      </c>
      <c r="AF5273" s="122">
        <f t="shared" si="1077"/>
        <v>0.9812869015318586</v>
      </c>
      <c r="AG5273" s="122">
        <f t="shared" si="1078"/>
        <v>0.4998412635474484</v>
      </c>
      <c r="AH5273" s="87">
        <f t="shared" si="1079"/>
        <v>-0.23202381581757661</v>
      </c>
      <c r="AI5273" s="122">
        <f t="shared" si="1080"/>
        <v>1.0774533810043834</v>
      </c>
    </row>
    <row r="5274" spans="1:35" x14ac:dyDescent="0.25">
      <c r="A5274" s="90">
        <v>2.1080000000000001</v>
      </c>
      <c r="B5274" s="160">
        <v>19.574449928610889</v>
      </c>
      <c r="E5274" s="147">
        <f t="shared" si="1068"/>
        <v>7.8297799714434936E-3</v>
      </c>
      <c r="F5274" s="160"/>
      <c r="W5274" s="146">
        <f t="shared" si="1071"/>
        <v>0.59655925288583056</v>
      </c>
      <c r="X5274" s="164">
        <v>5.8875820664774796</v>
      </c>
      <c r="Y5274" s="147">
        <f t="shared" si="1073"/>
        <v>3.9999999999995595E-4</v>
      </c>
      <c r="Z5274" s="122">
        <f t="shared" si="1074"/>
        <v>8.8754449677853557</v>
      </c>
      <c r="AA5274" s="122">
        <f t="shared" si="1075"/>
        <v>0.61929999999999996</v>
      </c>
      <c r="AB5274" s="122">
        <f t="shared" si="1072"/>
        <v>2.5781749995255274E-3</v>
      </c>
      <c r="AC5274" s="122">
        <f t="shared" si="1076"/>
        <v>10.639255133559701</v>
      </c>
      <c r="AD5274" s="122">
        <f t="shared" si="1069"/>
        <v>-118.76359746808242</v>
      </c>
      <c r="AE5274" s="122">
        <f t="shared" si="1070"/>
        <v>1.9990765068017248E-4</v>
      </c>
      <c r="AF5274" s="122">
        <f t="shared" si="1077"/>
        <v>0.98148680918253872</v>
      </c>
      <c r="AG5274" s="122">
        <f t="shared" si="1078"/>
        <v>0.49976912670048623</v>
      </c>
      <c r="AH5274" s="87">
        <f t="shared" si="1079"/>
        <v>-0.23222372346825679</v>
      </c>
      <c r="AI5274" s="122">
        <f t="shared" si="1080"/>
        <v>1.0774533810043834</v>
      </c>
    </row>
    <row r="5275" spans="1:35" x14ac:dyDescent="0.25">
      <c r="A5275" s="90">
        <v>2.1084000000000001</v>
      </c>
      <c r="B5275" s="160">
        <v>19.574449928610889</v>
      </c>
      <c r="E5275" s="147">
        <f t="shared" si="1068"/>
        <v>7.8297799714434936E-3</v>
      </c>
      <c r="F5275" s="160"/>
      <c r="W5275" s="146">
        <f t="shared" si="1071"/>
        <v>0.59655925288583056</v>
      </c>
      <c r="X5275" s="164">
        <v>5.8875820664774796</v>
      </c>
      <c r="Y5275" s="147">
        <f t="shared" si="1073"/>
        <v>3.9999999999995595E-4</v>
      </c>
      <c r="Z5275" s="122">
        <f t="shared" si="1074"/>
        <v>8.8754449677853557</v>
      </c>
      <c r="AA5275" s="122">
        <f t="shared" si="1075"/>
        <v>0.61929999999999996</v>
      </c>
      <c r="AB5275" s="122">
        <f t="shared" si="1072"/>
        <v>2.5781749995255274E-3</v>
      </c>
      <c r="AC5275" s="122">
        <f t="shared" si="1076"/>
        <v>10.641833308559226</v>
      </c>
      <c r="AD5275" s="122">
        <f t="shared" si="1069"/>
        <v>-118.74645056736452</v>
      </c>
      <c r="AE5275" s="122">
        <f t="shared" si="1070"/>
        <v>1.9987878832914877E-4</v>
      </c>
      <c r="AF5275" s="122">
        <f t="shared" si="1077"/>
        <v>0.98168668797086789</v>
      </c>
      <c r="AG5275" s="122">
        <f t="shared" si="1078"/>
        <v>0.49969697082292697</v>
      </c>
      <c r="AH5275" s="87">
        <f t="shared" si="1079"/>
        <v>-0.23242360225658593</v>
      </c>
      <c r="AI5275" s="122">
        <f t="shared" si="1080"/>
        <v>1.1352928546905932</v>
      </c>
    </row>
    <row r="5276" spans="1:35" x14ac:dyDescent="0.25">
      <c r="A5276" s="90">
        <v>2.1088</v>
      </c>
      <c r="B5276" s="160">
        <v>19.574449928610889</v>
      </c>
      <c r="E5276" s="147">
        <f t="shared" si="1068"/>
        <v>7.8297799714434936E-3</v>
      </c>
      <c r="F5276" s="160"/>
      <c r="W5276" s="146">
        <f t="shared" si="1071"/>
        <v>0.59655925288583056</v>
      </c>
      <c r="X5276" s="164">
        <v>5.8875820664774796</v>
      </c>
      <c r="Y5276" s="147">
        <f t="shared" si="1073"/>
        <v>3.9999999999995595E-4</v>
      </c>
      <c r="Z5276" s="122">
        <f t="shared" si="1074"/>
        <v>8.8754449677853557</v>
      </c>
      <c r="AA5276" s="122">
        <f t="shared" si="1075"/>
        <v>0.61929999999999996</v>
      </c>
      <c r="AB5276" s="122">
        <f t="shared" si="1072"/>
        <v>2.5781749995255274E-3</v>
      </c>
      <c r="AC5276" s="122">
        <f t="shared" si="1076"/>
        <v>10.644411483558752</v>
      </c>
      <c r="AD5276" s="122">
        <f t="shared" si="1069"/>
        <v>-118.72929914427405</v>
      </c>
      <c r="AE5276" s="122">
        <f t="shared" si="1070"/>
        <v>1.9984991836588618E-4</v>
      </c>
      <c r="AF5276" s="122">
        <f t="shared" si="1077"/>
        <v>0.98188653788923375</v>
      </c>
      <c r="AG5276" s="122">
        <f t="shared" si="1078"/>
        <v>0.49962479591477049</v>
      </c>
      <c r="AH5276" s="87">
        <f t="shared" si="1079"/>
        <v>-0.23262345217495181</v>
      </c>
      <c r="AI5276" s="122">
        <f t="shared" si="1080"/>
        <v>1.1352928546905932</v>
      </c>
    </row>
    <row r="5277" spans="1:35" x14ac:dyDescent="0.25">
      <c r="A5277" s="90">
        <v>2.1092</v>
      </c>
      <c r="B5277" s="160">
        <v>19.574449928610889</v>
      </c>
      <c r="E5277" s="147">
        <f t="shared" si="1068"/>
        <v>7.8297799714434936E-3</v>
      </c>
      <c r="F5277" s="160"/>
      <c r="W5277" s="146">
        <f t="shared" si="1071"/>
        <v>0.59655925288583056</v>
      </c>
      <c r="X5277" s="164">
        <v>5.8875820664774796</v>
      </c>
      <c r="Y5277" s="147">
        <f t="shared" si="1073"/>
        <v>3.9999999999995595E-4</v>
      </c>
      <c r="Z5277" s="122">
        <f t="shared" si="1074"/>
        <v>8.8754449677853557</v>
      </c>
      <c r="AA5277" s="122">
        <f t="shared" si="1075"/>
        <v>0.61929999999999996</v>
      </c>
      <c r="AB5277" s="122">
        <f t="shared" si="1072"/>
        <v>2.5781749995255274E-3</v>
      </c>
      <c r="AC5277" s="122">
        <f t="shared" si="1076"/>
        <v>10.646989658558278</v>
      </c>
      <c r="AD5277" s="122">
        <f t="shared" si="1069"/>
        <v>-118.71214319881099</v>
      </c>
      <c r="AE5277" s="122">
        <f t="shared" si="1070"/>
        <v>1.9982104079038464E-4</v>
      </c>
      <c r="AF5277" s="122">
        <f t="shared" si="1077"/>
        <v>0.98208635893002416</v>
      </c>
      <c r="AG5277" s="122">
        <f t="shared" si="1078"/>
        <v>0.49955260197601664</v>
      </c>
      <c r="AH5277" s="87">
        <f t="shared" si="1079"/>
        <v>-0.2328232732157422</v>
      </c>
      <c r="AI5277" s="122">
        <f t="shared" si="1080"/>
        <v>1.1352928546905932</v>
      </c>
    </row>
    <row r="5278" spans="1:35" x14ac:dyDescent="0.25">
      <c r="A5278" s="90">
        <v>2.1095999999999999</v>
      </c>
      <c r="B5278" s="160">
        <v>19.574449928610889</v>
      </c>
      <c r="E5278" s="147">
        <f t="shared" si="1068"/>
        <v>7.8297799714434936E-3</v>
      </c>
      <c r="F5278" s="160"/>
      <c r="W5278" s="146">
        <f t="shared" si="1071"/>
        <v>0.59655925288583056</v>
      </c>
      <c r="X5278" s="164">
        <v>5.8875820664774796</v>
      </c>
      <c r="Y5278" s="147">
        <f t="shared" si="1073"/>
        <v>3.9999999999995595E-4</v>
      </c>
      <c r="Z5278" s="122">
        <f t="shared" si="1074"/>
        <v>8.8754449677853557</v>
      </c>
      <c r="AA5278" s="122">
        <f t="shared" si="1075"/>
        <v>0.61929999999999996</v>
      </c>
      <c r="AB5278" s="122">
        <f t="shared" si="1072"/>
        <v>2.5781749995255274E-3</v>
      </c>
      <c r="AC5278" s="122">
        <f t="shared" si="1076"/>
        <v>10.649567833557803</v>
      </c>
      <c r="AD5278" s="122">
        <f t="shared" si="1069"/>
        <v>-118.69498273097544</v>
      </c>
      <c r="AE5278" s="122">
        <f t="shared" si="1070"/>
        <v>1.9979215560264436E-4</v>
      </c>
      <c r="AF5278" s="122">
        <f t="shared" si="1077"/>
        <v>0.98228615108562678</v>
      </c>
      <c r="AG5278" s="122">
        <f t="shared" si="1078"/>
        <v>0.49948038900666591</v>
      </c>
      <c r="AH5278" s="87">
        <f t="shared" si="1079"/>
        <v>-0.23302306537134485</v>
      </c>
      <c r="AI5278" s="122">
        <f t="shared" si="1080"/>
        <v>1.1352928546905932</v>
      </c>
    </row>
    <row r="5279" spans="1:35" x14ac:dyDescent="0.25">
      <c r="A5279" s="90">
        <v>2.11</v>
      </c>
      <c r="B5279" s="160">
        <v>19.574449928610889</v>
      </c>
      <c r="E5279" s="147">
        <f t="shared" si="1068"/>
        <v>7.8297799714434936E-3</v>
      </c>
      <c r="F5279" s="160"/>
      <c r="W5279" s="146">
        <f t="shared" si="1071"/>
        <v>0.59655925288583056</v>
      </c>
      <c r="X5279" s="164">
        <v>5.8875820664774796</v>
      </c>
      <c r="Y5279" s="147">
        <f t="shared" si="1073"/>
        <v>3.9999999999995595E-4</v>
      </c>
      <c r="Z5279" s="122">
        <f t="shared" si="1074"/>
        <v>8.8754449677853557</v>
      </c>
      <c r="AA5279" s="122">
        <f t="shared" si="1075"/>
        <v>0.61929999999999996</v>
      </c>
      <c r="AB5279" s="122">
        <f t="shared" si="1072"/>
        <v>2.5781749995255274E-3</v>
      </c>
      <c r="AC5279" s="122">
        <f t="shared" si="1076"/>
        <v>10.652146008557329</v>
      </c>
      <c r="AD5279" s="122">
        <f t="shared" si="1069"/>
        <v>-118.67781774076734</v>
      </c>
      <c r="AE5279" s="122">
        <f t="shared" si="1070"/>
        <v>1.997632628026652E-4</v>
      </c>
      <c r="AF5279" s="122">
        <f t="shared" si="1077"/>
        <v>0.98248591434842947</v>
      </c>
      <c r="AG5279" s="122">
        <f t="shared" si="1078"/>
        <v>0.49940815700671798</v>
      </c>
      <c r="AH5279" s="87">
        <f t="shared" si="1079"/>
        <v>-0.23322282863414751</v>
      </c>
      <c r="AI5279" s="122">
        <f t="shared" si="1080"/>
        <v>1.1352928546905932</v>
      </c>
    </row>
    <row r="5280" spans="1:35" x14ac:dyDescent="0.25">
      <c r="A5280" s="90">
        <v>2.1103999999999998</v>
      </c>
      <c r="B5280" s="160">
        <v>19.574449928610889</v>
      </c>
      <c r="E5280" s="147">
        <f t="shared" si="1068"/>
        <v>7.8297799714434936E-3</v>
      </c>
      <c r="F5280" s="160"/>
      <c r="W5280" s="146">
        <f t="shared" si="1071"/>
        <v>0.59655925288583056</v>
      </c>
      <c r="X5280" s="164">
        <v>5.8875820664774796</v>
      </c>
      <c r="Y5280" s="147">
        <f t="shared" si="1073"/>
        <v>3.9999999999995595E-4</v>
      </c>
      <c r="Z5280" s="122">
        <f t="shared" si="1074"/>
        <v>8.8754449677853557</v>
      </c>
      <c r="AA5280" s="122">
        <f t="shared" si="1075"/>
        <v>0.61929999999999996</v>
      </c>
      <c r="AB5280" s="122">
        <f t="shared" si="1072"/>
        <v>2.5781749995255274E-3</v>
      </c>
      <c r="AC5280" s="122">
        <f t="shared" si="1076"/>
        <v>10.654724183556855</v>
      </c>
      <c r="AD5280" s="122">
        <f t="shared" si="1069"/>
        <v>-118.66064822818663</v>
      </c>
      <c r="AE5280" s="122">
        <f t="shared" si="1070"/>
        <v>1.997343623904471E-4</v>
      </c>
      <c r="AF5280" s="122">
        <f t="shared" si="1077"/>
        <v>0.98268564871081987</v>
      </c>
      <c r="AG5280" s="122">
        <f t="shared" si="1078"/>
        <v>0.49933590597617272</v>
      </c>
      <c r="AH5280" s="87">
        <f t="shared" si="1079"/>
        <v>-0.23342256299653796</v>
      </c>
      <c r="AI5280" s="122">
        <f t="shared" si="1080"/>
        <v>1.1931323283768025</v>
      </c>
    </row>
    <row r="5281" spans="1:35" x14ac:dyDescent="0.25">
      <c r="A5281" s="90">
        <v>2.1107999999999998</v>
      </c>
      <c r="B5281" s="160">
        <v>18.577195452032264</v>
      </c>
      <c r="E5281" s="147">
        <f t="shared" si="1068"/>
        <v>7.6303290761277906E-3</v>
      </c>
      <c r="F5281" s="160"/>
      <c r="W5281" s="146">
        <f t="shared" si="1071"/>
        <v>0.57198405908743877</v>
      </c>
      <c r="X5281" s="164">
        <v>5.6450437610405997</v>
      </c>
      <c r="Y5281" s="147">
        <f t="shared" si="1073"/>
        <v>3.9999999999995595E-4</v>
      </c>
      <c r="Z5281" s="122">
        <f t="shared" si="1074"/>
        <v>8.8754449677853557</v>
      </c>
      <c r="AA5281" s="122">
        <f t="shared" si="1075"/>
        <v>0.61929999999999996</v>
      </c>
      <c r="AB5281" s="122">
        <f t="shared" si="1072"/>
        <v>2.5118748165534389E-3</v>
      </c>
      <c r="AC5281" s="122">
        <f t="shared" si="1076"/>
        <v>10.657236058373408</v>
      </c>
      <c r="AD5281" s="122">
        <f t="shared" si="1069"/>
        <v>-115.59287656267163</v>
      </c>
      <c r="AE5281" s="122">
        <f t="shared" si="1070"/>
        <v>1.9457056607953527E-4</v>
      </c>
      <c r="AF5281" s="122">
        <f t="shared" si="1077"/>
        <v>0.98288021927689939</v>
      </c>
      <c r="AG5281" s="122">
        <f t="shared" si="1078"/>
        <v>0.48642641519889174</v>
      </c>
      <c r="AH5281" s="87">
        <f t="shared" si="1079"/>
        <v>-0.23361713356261748</v>
      </c>
      <c r="AI5281" s="122">
        <f t="shared" si="1080"/>
        <v>1.1840705111281931</v>
      </c>
    </row>
    <row r="5282" spans="1:35" x14ac:dyDescent="0.25">
      <c r="A5282" s="90">
        <v>2.1112000000000002</v>
      </c>
      <c r="B5282" s="160">
        <v>18.577195452032264</v>
      </c>
      <c r="E5282" s="147">
        <f t="shared" si="1068"/>
        <v>7.4308781808203371E-3</v>
      </c>
      <c r="F5282" s="160"/>
      <c r="W5282" s="146">
        <f t="shared" si="1071"/>
        <v>0.57198405908743877</v>
      </c>
      <c r="X5282" s="164">
        <v>5.6450437610405997</v>
      </c>
      <c r="Y5282" s="147">
        <f t="shared" si="1073"/>
        <v>4.0000000000040004E-4</v>
      </c>
      <c r="Z5282" s="122">
        <f t="shared" si="1074"/>
        <v>8.8754449677853557</v>
      </c>
      <c r="AA5282" s="122">
        <f t="shared" si="1075"/>
        <v>0.61929999999999996</v>
      </c>
      <c r="AB5282" s="122">
        <f t="shared" si="1072"/>
        <v>2.5118748165562275E-3</v>
      </c>
      <c r="AC5282" s="122">
        <f t="shared" si="1076"/>
        <v>10.659747933189964</v>
      </c>
      <c r="AD5282" s="122">
        <f t="shared" si="1069"/>
        <v>-115.57657033607963</v>
      </c>
      <c r="AE5282" s="122">
        <f t="shared" si="1070"/>
        <v>1.9454311878491838E-4</v>
      </c>
      <c r="AF5282" s="122">
        <f t="shared" si="1077"/>
        <v>0.98307476239568437</v>
      </c>
      <c r="AG5282" s="122">
        <f t="shared" si="1078"/>
        <v>0.48635779696180953</v>
      </c>
      <c r="AH5282" s="87">
        <f t="shared" si="1079"/>
        <v>-0.2338116766814024</v>
      </c>
      <c r="AI5282" s="122">
        <f t="shared" si="1080"/>
        <v>1.1840705111281931</v>
      </c>
    </row>
    <row r="5283" spans="1:35" x14ac:dyDescent="0.25">
      <c r="A5283" s="90">
        <v>2.1116000000000001</v>
      </c>
      <c r="B5283" s="160">
        <v>19.574449928610889</v>
      </c>
      <c r="E5283" s="147">
        <f t="shared" si="1068"/>
        <v>7.6303290761277906E-3</v>
      </c>
      <c r="F5283" s="160"/>
      <c r="W5283" s="146">
        <f t="shared" si="1071"/>
        <v>0.59655925288583012</v>
      </c>
      <c r="X5283" s="164">
        <v>5.8875820664774743</v>
      </c>
      <c r="Y5283" s="147">
        <f t="shared" si="1073"/>
        <v>3.9999999999995595E-4</v>
      </c>
      <c r="Z5283" s="122">
        <f t="shared" si="1074"/>
        <v>8.8754449677853557</v>
      </c>
      <c r="AA5283" s="122">
        <f t="shared" si="1075"/>
        <v>0.61929999999999996</v>
      </c>
      <c r="AB5283" s="122">
        <f t="shared" si="1072"/>
        <v>2.5781749995255265E-3</v>
      </c>
      <c r="AC5283" s="122">
        <f t="shared" si="1076"/>
        <v>10.66232610818949</v>
      </c>
      <c r="AD5283" s="122">
        <f t="shared" si="1069"/>
        <v>-118.60999642447629</v>
      </c>
      <c r="AE5283" s="122">
        <f t="shared" si="1070"/>
        <v>1.9964910324287734E-4</v>
      </c>
      <c r="AF5283" s="122">
        <f t="shared" si="1077"/>
        <v>0.98327441149892725</v>
      </c>
      <c r="AG5283" s="122">
        <f t="shared" si="1078"/>
        <v>0.49912275810724832</v>
      </c>
      <c r="AH5283" s="87">
        <f t="shared" si="1079"/>
        <v>-0.23401132578464529</v>
      </c>
      <c r="AI5283" s="122">
        <f t="shared" si="1080"/>
        <v>1.1352928546905943</v>
      </c>
    </row>
    <row r="5284" spans="1:35" x14ac:dyDescent="0.25">
      <c r="A5284" s="90">
        <v>2.1120000000000001</v>
      </c>
      <c r="B5284" s="160">
        <v>19.574449928610889</v>
      </c>
      <c r="E5284" s="147">
        <f t="shared" si="1068"/>
        <v>7.8297799714434936E-3</v>
      </c>
      <c r="F5284" s="160"/>
      <c r="W5284" s="146">
        <f t="shared" si="1071"/>
        <v>0.59655925288583012</v>
      </c>
      <c r="X5284" s="164">
        <v>5.8875820664774743</v>
      </c>
      <c r="Y5284" s="147">
        <f t="shared" si="1073"/>
        <v>3.9999999999995595E-4</v>
      </c>
      <c r="Z5284" s="122">
        <f t="shared" si="1074"/>
        <v>8.8754449677853557</v>
      </c>
      <c r="AA5284" s="122">
        <f t="shared" si="1075"/>
        <v>0.61929999999999996</v>
      </c>
      <c r="AB5284" s="122">
        <f t="shared" si="1072"/>
        <v>2.5781749995255265E-3</v>
      </c>
      <c r="AC5284" s="122">
        <f t="shared" si="1076"/>
        <v>10.664904283189015</v>
      </c>
      <c r="AD5284" s="122">
        <f t="shared" si="1069"/>
        <v>-118.59280905499944</v>
      </c>
      <c r="AE5284" s="122">
        <f t="shared" si="1070"/>
        <v>1.9962017277321543E-4</v>
      </c>
      <c r="AF5284" s="122">
        <f t="shared" si="1077"/>
        <v>0.98347403167170044</v>
      </c>
      <c r="AG5284" s="122">
        <f t="shared" si="1078"/>
        <v>0.49905043193309351</v>
      </c>
      <c r="AH5284" s="87">
        <f t="shared" si="1079"/>
        <v>-0.23421094595741851</v>
      </c>
      <c r="AI5284" s="122">
        <f t="shared" si="1080"/>
        <v>1.1352928546905943</v>
      </c>
    </row>
    <row r="5285" spans="1:35" x14ac:dyDescent="0.25">
      <c r="A5285" s="90">
        <v>2.1124000000000001</v>
      </c>
      <c r="B5285" s="160">
        <v>19.574449928610889</v>
      </c>
      <c r="E5285" s="147">
        <f t="shared" si="1068"/>
        <v>7.8297799714434936E-3</v>
      </c>
      <c r="F5285" s="160"/>
      <c r="W5285" s="146">
        <f t="shared" si="1071"/>
        <v>0.59655925288583012</v>
      </c>
      <c r="X5285" s="164">
        <v>5.8875820664774743</v>
      </c>
      <c r="Y5285" s="147">
        <f t="shared" si="1073"/>
        <v>3.9999999999995595E-4</v>
      </c>
      <c r="Z5285" s="122">
        <f t="shared" si="1074"/>
        <v>8.8754449677853557</v>
      </c>
      <c r="AA5285" s="122">
        <f t="shared" si="1075"/>
        <v>0.61929999999999996</v>
      </c>
      <c r="AB5285" s="122">
        <f t="shared" si="1072"/>
        <v>2.5781749995255265E-3</v>
      </c>
      <c r="AC5285" s="122">
        <f t="shared" si="1076"/>
        <v>10.667482458188541</v>
      </c>
      <c r="AD5285" s="122">
        <f t="shared" si="1069"/>
        <v>-118.57561716315003</v>
      </c>
      <c r="AE5285" s="122">
        <f t="shared" si="1070"/>
        <v>1.9959123469131466E-4</v>
      </c>
      <c r="AF5285" s="122">
        <f t="shared" si="1077"/>
        <v>0.98367362290639171</v>
      </c>
      <c r="AG5285" s="122">
        <f t="shared" si="1078"/>
        <v>0.4989780867283416</v>
      </c>
      <c r="AH5285" s="87">
        <f t="shared" si="1079"/>
        <v>-0.23441053719210983</v>
      </c>
      <c r="AI5285" s="122">
        <f t="shared" si="1080"/>
        <v>1.1352928546905943</v>
      </c>
    </row>
    <row r="5286" spans="1:35" x14ac:dyDescent="0.25">
      <c r="A5286" s="90">
        <v>2.1128</v>
      </c>
      <c r="B5286" s="160">
        <v>19.574449928610889</v>
      </c>
      <c r="E5286" s="147">
        <f t="shared" si="1068"/>
        <v>7.8297799714434936E-3</v>
      </c>
      <c r="F5286" s="160"/>
      <c r="W5286" s="146">
        <f t="shared" si="1071"/>
        <v>0.59655925288583012</v>
      </c>
      <c r="X5286" s="164">
        <v>5.8875820664774743</v>
      </c>
      <c r="Y5286" s="147">
        <f t="shared" si="1073"/>
        <v>3.9999999999995595E-4</v>
      </c>
      <c r="Z5286" s="122">
        <f t="shared" si="1074"/>
        <v>8.8754449677853557</v>
      </c>
      <c r="AA5286" s="122">
        <f t="shared" si="1075"/>
        <v>0.61929999999999996</v>
      </c>
      <c r="AB5286" s="122">
        <f t="shared" si="1072"/>
        <v>2.5781749995255265E-3</v>
      </c>
      <c r="AC5286" s="122">
        <f t="shared" si="1076"/>
        <v>10.670060633188067</v>
      </c>
      <c r="AD5286" s="122">
        <f t="shared" si="1069"/>
        <v>-118.55842074892811</v>
      </c>
      <c r="AE5286" s="122">
        <f t="shared" si="1070"/>
        <v>1.9956228899717507E-4</v>
      </c>
      <c r="AF5286" s="122">
        <f t="shared" si="1077"/>
        <v>0.98387318519538891</v>
      </c>
      <c r="AG5286" s="122">
        <f t="shared" si="1078"/>
        <v>0.49890572249299259</v>
      </c>
      <c r="AH5286" s="87">
        <f t="shared" si="1079"/>
        <v>-0.234610099481107</v>
      </c>
      <c r="AI5286" s="122">
        <f t="shared" si="1080"/>
        <v>1.1352928546905943</v>
      </c>
    </row>
    <row r="5287" spans="1:35" x14ac:dyDescent="0.25">
      <c r="A5287" s="90">
        <v>2.1132</v>
      </c>
      <c r="B5287" s="160">
        <v>19.574449928610889</v>
      </c>
      <c r="E5287" s="147">
        <f t="shared" si="1068"/>
        <v>7.8297799714434936E-3</v>
      </c>
      <c r="F5287" s="160"/>
      <c r="W5287" s="146">
        <f t="shared" si="1071"/>
        <v>0.59655925288583012</v>
      </c>
      <c r="X5287" s="164">
        <v>5.8875820664774743</v>
      </c>
      <c r="Y5287" s="147">
        <f t="shared" si="1073"/>
        <v>3.9999999999995595E-4</v>
      </c>
      <c r="Z5287" s="122">
        <f t="shared" si="1074"/>
        <v>8.8754449677853557</v>
      </c>
      <c r="AA5287" s="122">
        <f t="shared" si="1075"/>
        <v>0.61929999999999996</v>
      </c>
      <c r="AB5287" s="122">
        <f t="shared" si="1072"/>
        <v>2.5781749995255265E-3</v>
      </c>
      <c r="AC5287" s="122">
        <f t="shared" si="1076"/>
        <v>10.672638808187592</v>
      </c>
      <c r="AD5287" s="122">
        <f t="shared" si="1069"/>
        <v>-118.54121981233359</v>
      </c>
      <c r="AE5287" s="122">
        <f t="shared" si="1070"/>
        <v>1.9953333569079656E-4</v>
      </c>
      <c r="AF5287" s="122">
        <f t="shared" si="1077"/>
        <v>0.98407271853107969</v>
      </c>
      <c r="AG5287" s="122">
        <f t="shared" si="1078"/>
        <v>0.49883333922704631</v>
      </c>
      <c r="AH5287" s="87">
        <f t="shared" si="1079"/>
        <v>-0.23480963281679781</v>
      </c>
      <c r="AI5287" s="122">
        <f t="shared" si="1080"/>
        <v>1.1352928546905943</v>
      </c>
    </row>
    <row r="5288" spans="1:35" x14ac:dyDescent="0.25">
      <c r="A5288" s="90">
        <v>2.1135999999999999</v>
      </c>
      <c r="B5288" s="160">
        <v>19.574449928610889</v>
      </c>
      <c r="E5288" s="147">
        <f t="shared" si="1068"/>
        <v>7.8297799714434936E-3</v>
      </c>
      <c r="F5288" s="160"/>
      <c r="W5288" s="146">
        <f t="shared" si="1071"/>
        <v>0.59655925288583012</v>
      </c>
      <c r="X5288" s="164">
        <v>5.8875820664774743</v>
      </c>
      <c r="Y5288" s="147">
        <f t="shared" si="1073"/>
        <v>3.9999999999995595E-4</v>
      </c>
      <c r="Z5288" s="122">
        <f t="shared" si="1074"/>
        <v>8.8754449677853557</v>
      </c>
      <c r="AA5288" s="122">
        <f t="shared" si="1075"/>
        <v>0.61929999999999996</v>
      </c>
      <c r="AB5288" s="122">
        <f t="shared" si="1072"/>
        <v>2.5781749995255265E-3</v>
      </c>
      <c r="AC5288" s="122">
        <f t="shared" si="1076"/>
        <v>10.675216983187118</v>
      </c>
      <c r="AD5288" s="122">
        <f t="shared" si="1069"/>
        <v>-118.52401435336657</v>
      </c>
      <c r="AE5288" s="122">
        <f t="shared" si="1070"/>
        <v>1.9950437477217925E-4</v>
      </c>
      <c r="AF5288" s="122">
        <f t="shared" si="1077"/>
        <v>0.98427222290585192</v>
      </c>
      <c r="AG5288" s="122">
        <f t="shared" si="1078"/>
        <v>0.49876093693050305</v>
      </c>
      <c r="AH5288" s="87">
        <f t="shared" si="1079"/>
        <v>-0.23500913719156999</v>
      </c>
      <c r="AI5288" s="122">
        <f t="shared" si="1080"/>
        <v>1.1352928546905943</v>
      </c>
    </row>
    <row r="5289" spans="1:35" x14ac:dyDescent="0.25">
      <c r="A5289" s="90">
        <v>2.1139999999999999</v>
      </c>
      <c r="B5289" s="160">
        <v>20.571704405189507</v>
      </c>
      <c r="E5289" s="147">
        <f t="shared" si="1068"/>
        <v>8.0292308667591957E-3</v>
      </c>
      <c r="F5289" s="160"/>
      <c r="W5289" s="146">
        <f t="shared" si="1071"/>
        <v>0.62113444668422146</v>
      </c>
      <c r="X5289" s="164">
        <v>6.1301203719143498</v>
      </c>
      <c r="Y5289" s="147">
        <f t="shared" si="1073"/>
        <v>3.9999999999995595E-4</v>
      </c>
      <c r="Z5289" s="122">
        <f t="shared" si="1074"/>
        <v>8.8754449677853557</v>
      </c>
      <c r="AA5289" s="122">
        <f t="shared" si="1075"/>
        <v>0.61929999999999996</v>
      </c>
      <c r="AB5289" s="122">
        <f t="shared" si="1072"/>
        <v>2.6434431697010198E-3</v>
      </c>
      <c r="AC5289" s="122">
        <f t="shared" si="1076"/>
        <v>10.677860426356819</v>
      </c>
      <c r="AD5289" s="122">
        <f t="shared" si="1069"/>
        <v>-121.50643411819772</v>
      </c>
      <c r="AE5289" s="122">
        <f t="shared" si="1070"/>
        <v>2.0452450334052896E-4</v>
      </c>
      <c r="AF5289" s="122">
        <f t="shared" si="1077"/>
        <v>0.98447674740919244</v>
      </c>
      <c r="AG5289" s="122">
        <f t="shared" si="1078"/>
        <v>0.51131125835137869</v>
      </c>
      <c r="AH5289" s="87">
        <f t="shared" si="1079"/>
        <v>-0.23521366169491051</v>
      </c>
      <c r="AI5289" s="122">
        <f t="shared" si="1080"/>
        <v>1.0903749756856733</v>
      </c>
    </row>
    <row r="5290" spans="1:35" x14ac:dyDescent="0.25">
      <c r="A5290" s="90">
        <v>2.1143999999999998</v>
      </c>
      <c r="B5290" s="160">
        <v>20.571704405189507</v>
      </c>
      <c r="E5290" s="147">
        <f t="shared" si="1068"/>
        <v>8.2286817620748961E-3</v>
      </c>
      <c r="F5290" s="160"/>
      <c r="W5290" s="146">
        <f t="shared" si="1071"/>
        <v>0.62113444668422146</v>
      </c>
      <c r="X5290" s="164">
        <v>6.1301203719143498</v>
      </c>
      <c r="Y5290" s="147">
        <f t="shared" si="1073"/>
        <v>3.9999999999995595E-4</v>
      </c>
      <c r="Z5290" s="122">
        <f t="shared" si="1074"/>
        <v>8.8754449677853557</v>
      </c>
      <c r="AA5290" s="122">
        <f t="shared" si="1075"/>
        <v>0.61929999999999996</v>
      </c>
      <c r="AB5290" s="122">
        <f t="shared" si="1072"/>
        <v>2.6434431697010198E-3</v>
      </c>
      <c r="AC5290" s="122">
        <f t="shared" si="1076"/>
        <v>10.68050386952652</v>
      </c>
      <c r="AD5290" s="122">
        <f t="shared" si="1069"/>
        <v>-121.48833680885943</v>
      </c>
      <c r="AE5290" s="122">
        <f t="shared" si="1070"/>
        <v>2.0449404122359601E-4</v>
      </c>
      <c r="AF5290" s="122">
        <f t="shared" si="1077"/>
        <v>0.98468124145041602</v>
      </c>
      <c r="AG5290" s="122">
        <f t="shared" si="1078"/>
        <v>0.51123510305904629</v>
      </c>
      <c r="AH5290" s="87">
        <f t="shared" si="1079"/>
        <v>-0.23541815573613412</v>
      </c>
      <c r="AI5290" s="122">
        <f t="shared" si="1080"/>
        <v>1.0903749756856733</v>
      </c>
    </row>
    <row r="5291" spans="1:35" x14ac:dyDescent="0.25">
      <c r="A5291" s="90">
        <v>2.1147999999999998</v>
      </c>
      <c r="B5291" s="160">
        <v>19.574449928610889</v>
      </c>
      <c r="E5291" s="147">
        <f t="shared" si="1068"/>
        <v>8.0292308667591957E-3</v>
      </c>
      <c r="F5291" s="160"/>
      <c r="W5291" s="146">
        <f t="shared" si="1071"/>
        <v>0.59655925288583056</v>
      </c>
      <c r="X5291" s="164">
        <v>5.8875820664774796</v>
      </c>
      <c r="Y5291" s="147">
        <f t="shared" si="1073"/>
        <v>3.9999999999995595E-4</v>
      </c>
      <c r="Z5291" s="122">
        <f t="shared" si="1074"/>
        <v>8.8754449677853557</v>
      </c>
      <c r="AA5291" s="122">
        <f t="shared" si="1075"/>
        <v>0.61929999999999996</v>
      </c>
      <c r="AB5291" s="122">
        <f t="shared" si="1072"/>
        <v>2.5781749995255274E-3</v>
      </c>
      <c r="AC5291" s="122">
        <f t="shared" si="1076"/>
        <v>10.683082044526046</v>
      </c>
      <c r="AD5291" s="122">
        <f t="shared" si="1069"/>
        <v>-118.47149890034808</v>
      </c>
      <c r="AE5291" s="122">
        <f t="shared" si="1070"/>
        <v>1.9941597865534593E-4</v>
      </c>
      <c r="AF5291" s="122">
        <f t="shared" si="1077"/>
        <v>0.98488065742907138</v>
      </c>
      <c r="AG5291" s="122">
        <f t="shared" si="1078"/>
        <v>0.49853994663841972</v>
      </c>
      <c r="AH5291" s="87">
        <f t="shared" si="1079"/>
        <v>-0.23561757171478948</v>
      </c>
      <c r="AI5291" s="122">
        <f t="shared" si="1080"/>
        <v>1.1352928546905932</v>
      </c>
    </row>
    <row r="5292" spans="1:35" x14ac:dyDescent="0.25">
      <c r="A5292" s="90">
        <v>2.1152000000000002</v>
      </c>
      <c r="B5292" s="160">
        <v>19.574449928610889</v>
      </c>
      <c r="E5292" s="147">
        <f t="shared" si="1068"/>
        <v>7.8297799714521863E-3</v>
      </c>
      <c r="F5292" s="160"/>
      <c r="W5292" s="146">
        <f t="shared" si="1071"/>
        <v>0.59655925288583056</v>
      </c>
      <c r="X5292" s="164">
        <v>5.8875820664774796</v>
      </c>
      <c r="Y5292" s="147">
        <f t="shared" si="1073"/>
        <v>4.0000000000040004E-4</v>
      </c>
      <c r="Z5292" s="122">
        <f t="shared" si="1074"/>
        <v>8.8754449677853557</v>
      </c>
      <c r="AA5292" s="122">
        <f t="shared" si="1075"/>
        <v>0.61929999999999996</v>
      </c>
      <c r="AB5292" s="122">
        <f t="shared" si="1072"/>
        <v>2.5781749995283897E-3</v>
      </c>
      <c r="AC5292" s="122">
        <f t="shared" si="1076"/>
        <v>10.685660219525573</v>
      </c>
      <c r="AD5292" s="122">
        <f t="shared" si="1069"/>
        <v>-118.45427512304872</v>
      </c>
      <c r="AE5292" s="122">
        <f t="shared" si="1070"/>
        <v>1.9938698690257693E-4</v>
      </c>
      <c r="AF5292" s="122">
        <f t="shared" si="1077"/>
        <v>0.98508004441597397</v>
      </c>
      <c r="AG5292" s="122">
        <f t="shared" si="1078"/>
        <v>0.49846746725594382</v>
      </c>
      <c r="AH5292" s="87">
        <f t="shared" si="1079"/>
        <v>-0.23581695870169206</v>
      </c>
      <c r="AI5292" s="122">
        <f t="shared" si="1080"/>
        <v>1.1352928546905932</v>
      </c>
    </row>
    <row r="5293" spans="1:35" x14ac:dyDescent="0.25">
      <c r="A5293" s="90">
        <v>2.1156000000000001</v>
      </c>
      <c r="B5293" s="160">
        <v>18.577195452032264</v>
      </c>
      <c r="E5293" s="147">
        <f t="shared" si="1068"/>
        <v>7.6303290761277906E-3</v>
      </c>
      <c r="F5293" s="160"/>
      <c r="W5293" s="146">
        <f t="shared" si="1071"/>
        <v>0.57198405908743877</v>
      </c>
      <c r="X5293" s="164">
        <v>5.6450437610405997</v>
      </c>
      <c r="Y5293" s="147">
        <f t="shared" si="1073"/>
        <v>3.9999999999995595E-4</v>
      </c>
      <c r="Z5293" s="122">
        <f t="shared" si="1074"/>
        <v>8.8754449677853557</v>
      </c>
      <c r="AA5293" s="122">
        <f t="shared" si="1075"/>
        <v>0.61929999999999996</v>
      </c>
      <c r="AB5293" s="122">
        <f t="shared" si="1072"/>
        <v>2.5118748165534389E-3</v>
      </c>
      <c r="AC5293" s="122">
        <f t="shared" si="1076"/>
        <v>10.688172094342127</v>
      </c>
      <c r="AD5293" s="122">
        <f t="shared" si="1069"/>
        <v>-115.39175902515122</v>
      </c>
      <c r="AE5293" s="122">
        <f t="shared" si="1070"/>
        <v>1.9423203697387144E-4</v>
      </c>
      <c r="AF5293" s="122">
        <f t="shared" si="1077"/>
        <v>0.98527427645294785</v>
      </c>
      <c r="AG5293" s="122">
        <f t="shared" si="1078"/>
        <v>0.4855800924347321</v>
      </c>
      <c r="AH5293" s="87">
        <f t="shared" si="1079"/>
        <v>-0.23601119073866594</v>
      </c>
      <c r="AI5293" s="122">
        <f t="shared" si="1080"/>
        <v>1.1840705111281931</v>
      </c>
    </row>
    <row r="5294" spans="1:35" x14ac:dyDescent="0.25">
      <c r="A5294" s="90">
        <v>2.1160000000000001</v>
      </c>
      <c r="B5294" s="160">
        <v>18.577195452032264</v>
      </c>
      <c r="E5294" s="147">
        <f t="shared" si="1068"/>
        <v>7.4308781808120868E-3</v>
      </c>
      <c r="F5294" s="160"/>
      <c r="W5294" s="146">
        <f t="shared" si="1071"/>
        <v>0.57198405908743877</v>
      </c>
      <c r="X5294" s="164">
        <v>5.6450437610405997</v>
      </c>
      <c r="Y5294" s="147">
        <f t="shared" si="1073"/>
        <v>3.9999999999995595E-4</v>
      </c>
      <c r="Z5294" s="122">
        <f t="shared" si="1074"/>
        <v>8.8754449677853557</v>
      </c>
      <c r="AA5294" s="122">
        <f t="shared" si="1075"/>
        <v>0.61929999999999996</v>
      </c>
      <c r="AB5294" s="122">
        <f t="shared" si="1072"/>
        <v>2.5118748165534389E-3</v>
      </c>
      <c r="AC5294" s="122">
        <f t="shared" si="1076"/>
        <v>10.69068396915868</v>
      </c>
      <c r="AD5294" s="122">
        <f t="shared" si="1069"/>
        <v>-115.37540128863772</v>
      </c>
      <c r="AE5294" s="122">
        <f t="shared" si="1070"/>
        <v>1.9420450297568873E-4</v>
      </c>
      <c r="AF5294" s="122">
        <f t="shared" si="1077"/>
        <v>0.98546848095592354</v>
      </c>
      <c r="AG5294" s="122">
        <f t="shared" si="1078"/>
        <v>0.48551125743927531</v>
      </c>
      <c r="AH5294" s="87">
        <f t="shared" si="1079"/>
        <v>-0.23620539524164164</v>
      </c>
      <c r="AI5294" s="122">
        <f t="shared" si="1080"/>
        <v>1.1840705111281931</v>
      </c>
    </row>
    <row r="5295" spans="1:35" x14ac:dyDescent="0.25">
      <c r="A5295" s="90">
        <v>2.1164000000000001</v>
      </c>
      <c r="B5295" s="160">
        <v>18.577195452032264</v>
      </c>
      <c r="E5295" s="147">
        <f t="shared" si="1068"/>
        <v>7.4308781808120868E-3</v>
      </c>
      <c r="F5295" s="160"/>
      <c r="W5295" s="146">
        <f t="shared" si="1071"/>
        <v>0.57198405908743877</v>
      </c>
      <c r="X5295" s="164">
        <v>5.6450437610405997</v>
      </c>
      <c r="Y5295" s="147">
        <f t="shared" si="1073"/>
        <v>3.9999999999995595E-4</v>
      </c>
      <c r="Z5295" s="122">
        <f t="shared" si="1074"/>
        <v>8.8754449677853557</v>
      </c>
      <c r="AA5295" s="122">
        <f t="shared" si="1075"/>
        <v>0.61929999999999996</v>
      </c>
      <c r="AB5295" s="122">
        <f t="shared" si="1072"/>
        <v>2.5118748165534389E-3</v>
      </c>
      <c r="AC5295" s="122">
        <f t="shared" si="1076"/>
        <v>10.693195843975234</v>
      </c>
      <c r="AD5295" s="122">
        <f t="shared" si="1069"/>
        <v>-115.35903936974762</v>
      </c>
      <c r="AE5295" s="122">
        <f t="shared" si="1070"/>
        <v>1.9417696193756197E-4</v>
      </c>
      <c r="AF5295" s="122">
        <f t="shared" si="1077"/>
        <v>0.98566265791786112</v>
      </c>
      <c r="AG5295" s="122">
        <f t="shared" si="1078"/>
        <v>0.4854424048439584</v>
      </c>
      <c r="AH5295" s="87">
        <f t="shared" si="1079"/>
        <v>-0.23639957220357921</v>
      </c>
      <c r="AI5295" s="122">
        <f t="shared" si="1080"/>
        <v>1.1237459746986205</v>
      </c>
    </row>
    <row r="5296" spans="1:35" x14ac:dyDescent="0.25">
      <c r="A5296" s="90">
        <v>2.1168</v>
      </c>
      <c r="B5296" s="160">
        <v>19.574449928610889</v>
      </c>
      <c r="E5296" s="147">
        <f t="shared" si="1068"/>
        <v>7.6303290761277906E-3</v>
      </c>
      <c r="F5296" s="160"/>
      <c r="W5296" s="146">
        <f t="shared" si="1071"/>
        <v>0.59655925288583012</v>
      </c>
      <c r="X5296" s="164">
        <v>5.8875820664774743</v>
      </c>
      <c r="Y5296" s="147">
        <f t="shared" si="1073"/>
        <v>3.9999999999995595E-4</v>
      </c>
      <c r="Z5296" s="122">
        <f t="shared" si="1074"/>
        <v>8.8754449677853557</v>
      </c>
      <c r="AA5296" s="122">
        <f t="shared" si="1075"/>
        <v>0.61929999999999996</v>
      </c>
      <c r="AB5296" s="122">
        <f t="shared" si="1072"/>
        <v>2.5781749995255265E-3</v>
      </c>
      <c r="AC5296" s="122">
        <f t="shared" si="1076"/>
        <v>10.69577401897476</v>
      </c>
      <c r="AD5296" s="122">
        <f t="shared" si="1069"/>
        <v>-118.38666512268814</v>
      </c>
      <c r="AE5296" s="122">
        <f t="shared" si="1070"/>
        <v>1.9927318303823878E-4</v>
      </c>
      <c r="AF5296" s="122">
        <f t="shared" si="1077"/>
        <v>0.98586193110089937</v>
      </c>
      <c r="AG5296" s="122">
        <f t="shared" si="1078"/>
        <v>0.49818295759565184</v>
      </c>
      <c r="AH5296" s="87">
        <f t="shared" si="1079"/>
        <v>-0.23659884538661746</v>
      </c>
      <c r="AI5296" s="122">
        <f t="shared" si="1080"/>
        <v>1.0774533810043843</v>
      </c>
    </row>
    <row r="5297" spans="1:35" x14ac:dyDescent="0.25">
      <c r="A5297" s="90">
        <v>2.1172</v>
      </c>
      <c r="B5297" s="160">
        <v>20.571704405189507</v>
      </c>
      <c r="E5297" s="147">
        <f t="shared" si="1068"/>
        <v>8.0292308667591957E-3</v>
      </c>
      <c r="F5297" s="160"/>
      <c r="W5297" s="146">
        <f t="shared" si="1071"/>
        <v>0.62113444668422146</v>
      </c>
      <c r="X5297" s="164">
        <v>6.1301203719143498</v>
      </c>
      <c r="Y5297" s="147">
        <f t="shared" si="1073"/>
        <v>3.9999999999995595E-4</v>
      </c>
      <c r="Z5297" s="122">
        <f t="shared" si="1074"/>
        <v>8.8754449677853557</v>
      </c>
      <c r="AA5297" s="122">
        <f t="shared" si="1075"/>
        <v>0.61929999999999996</v>
      </c>
      <c r="AB5297" s="122">
        <f t="shared" si="1072"/>
        <v>2.6434431697010198E-3</v>
      </c>
      <c r="AC5297" s="122">
        <f t="shared" si="1076"/>
        <v>10.698417462144461</v>
      </c>
      <c r="AD5297" s="122">
        <f t="shared" si="1069"/>
        <v>-121.36556989488449</v>
      </c>
      <c r="AE5297" s="122">
        <f t="shared" si="1070"/>
        <v>2.0428739503000474E-4</v>
      </c>
      <c r="AF5297" s="122">
        <f t="shared" si="1077"/>
        <v>0.98606621849592935</v>
      </c>
      <c r="AG5297" s="122">
        <f t="shared" si="1078"/>
        <v>0.5107184875750681</v>
      </c>
      <c r="AH5297" s="87">
        <f t="shared" si="1079"/>
        <v>-0.23680313278164747</v>
      </c>
      <c r="AI5297" s="122">
        <f t="shared" si="1080"/>
        <v>1.0903749756856733</v>
      </c>
    </row>
    <row r="5298" spans="1:35" x14ac:dyDescent="0.25">
      <c r="A5298" s="90">
        <v>2.1175999999999999</v>
      </c>
      <c r="B5298" s="160">
        <v>20.571704405189507</v>
      </c>
      <c r="E5298" s="147">
        <f t="shared" si="1068"/>
        <v>8.2286817620748961E-3</v>
      </c>
      <c r="F5298" s="160"/>
      <c r="W5298" s="146">
        <f t="shared" si="1071"/>
        <v>0.62113444668422146</v>
      </c>
      <c r="X5298" s="164">
        <v>6.1301203719143498</v>
      </c>
      <c r="Y5298" s="147">
        <f t="shared" si="1073"/>
        <v>3.9999999999995595E-4</v>
      </c>
      <c r="Z5298" s="122">
        <f t="shared" si="1074"/>
        <v>8.8754449677853557</v>
      </c>
      <c r="AA5298" s="122">
        <f t="shared" si="1075"/>
        <v>0.61929999999999996</v>
      </c>
      <c r="AB5298" s="122">
        <f t="shared" si="1072"/>
        <v>2.6434431697010198E-3</v>
      </c>
      <c r="AC5298" s="122">
        <f t="shared" si="1076"/>
        <v>10.701060905314161</v>
      </c>
      <c r="AD5298" s="122">
        <f t="shared" si="1069"/>
        <v>-121.34743467765661</v>
      </c>
      <c r="AE5298" s="122">
        <f t="shared" si="1070"/>
        <v>2.0425686910499161E-4</v>
      </c>
      <c r="AF5298" s="122">
        <f t="shared" si="1077"/>
        <v>0.98627047536503432</v>
      </c>
      <c r="AG5298" s="122">
        <f t="shared" si="1078"/>
        <v>0.51064217276253521</v>
      </c>
      <c r="AH5298" s="87">
        <f t="shared" si="1079"/>
        <v>-0.23700738965075246</v>
      </c>
      <c r="AI5298" s="122">
        <f t="shared" si="1080"/>
        <v>1.0903749756856733</v>
      </c>
    </row>
    <row r="5299" spans="1:35" x14ac:dyDescent="0.25">
      <c r="A5299" s="90">
        <v>2.1179999999999999</v>
      </c>
      <c r="B5299" s="160">
        <v>19.574449928610889</v>
      </c>
      <c r="E5299" s="147">
        <f t="shared" si="1068"/>
        <v>8.0292308667591957E-3</v>
      </c>
      <c r="F5299" s="160"/>
      <c r="W5299" s="146">
        <f t="shared" si="1071"/>
        <v>0.59655925288583056</v>
      </c>
      <c r="X5299" s="164">
        <v>5.8875820664774796</v>
      </c>
      <c r="Y5299" s="147">
        <f t="shared" si="1073"/>
        <v>3.9999999999995595E-4</v>
      </c>
      <c r="Z5299" s="122">
        <f t="shared" si="1074"/>
        <v>8.8754449677853557</v>
      </c>
      <c r="AA5299" s="122">
        <f t="shared" si="1075"/>
        <v>0.61929999999999996</v>
      </c>
      <c r="AB5299" s="122">
        <f t="shared" si="1072"/>
        <v>2.5781749995255274E-3</v>
      </c>
      <c r="AC5299" s="122">
        <f t="shared" si="1076"/>
        <v>10.703639080313687</v>
      </c>
      <c r="AD5299" s="122">
        <f t="shared" si="1069"/>
        <v>-118.33403966676387</v>
      </c>
      <c r="AE5299" s="122">
        <f t="shared" si="1070"/>
        <v>1.9918460176010242E-4</v>
      </c>
      <c r="AF5299" s="122">
        <f t="shared" si="1077"/>
        <v>0.98646965996679437</v>
      </c>
      <c r="AG5299" s="122">
        <f t="shared" si="1078"/>
        <v>0.49796150440031089</v>
      </c>
      <c r="AH5299" s="87">
        <f t="shared" si="1079"/>
        <v>-0.23720657425251257</v>
      </c>
      <c r="AI5299" s="122">
        <f t="shared" si="1080"/>
        <v>1.1352928546905932</v>
      </c>
    </row>
    <row r="5300" spans="1:35" x14ac:dyDescent="0.25">
      <c r="A5300" s="90">
        <v>2.1183999999999998</v>
      </c>
      <c r="B5300" s="160">
        <v>19.574449928610889</v>
      </c>
      <c r="E5300" s="147">
        <f t="shared" si="1068"/>
        <v>7.8297799714434936E-3</v>
      </c>
      <c r="F5300" s="160"/>
      <c r="W5300" s="146">
        <f t="shared" si="1071"/>
        <v>0.59655925288583056</v>
      </c>
      <c r="X5300" s="164">
        <v>5.8875820664774796</v>
      </c>
      <c r="Y5300" s="147">
        <f t="shared" si="1073"/>
        <v>3.9999999999995595E-4</v>
      </c>
      <c r="Z5300" s="122">
        <f t="shared" si="1074"/>
        <v>8.8754449677853557</v>
      </c>
      <c r="AA5300" s="122">
        <f t="shared" si="1075"/>
        <v>0.61929999999999996</v>
      </c>
      <c r="AB5300" s="122">
        <f t="shared" si="1072"/>
        <v>2.5781749995255274E-3</v>
      </c>
      <c r="AC5300" s="122">
        <f t="shared" si="1076"/>
        <v>10.706217255313213</v>
      </c>
      <c r="AD5300" s="122">
        <f t="shared" si="1069"/>
        <v>-118.31677983027011</v>
      </c>
      <c r="AE5300" s="122">
        <f t="shared" si="1070"/>
        <v>1.9915554931105111E-4</v>
      </c>
      <c r="AF5300" s="122">
        <f t="shared" si="1077"/>
        <v>0.98666881551610541</v>
      </c>
      <c r="AG5300" s="122">
        <f t="shared" si="1078"/>
        <v>0.49788887327768261</v>
      </c>
      <c r="AH5300" s="87">
        <f t="shared" si="1079"/>
        <v>-0.23740572980182362</v>
      </c>
      <c r="AI5300" s="122">
        <f t="shared" si="1080"/>
        <v>1.1352928546905932</v>
      </c>
    </row>
    <row r="5301" spans="1:35" x14ac:dyDescent="0.25">
      <c r="A5301" s="90">
        <v>2.1187999999999998</v>
      </c>
      <c r="B5301" s="160">
        <v>19.574449928610889</v>
      </c>
      <c r="E5301" s="147">
        <f t="shared" si="1068"/>
        <v>7.8297799714434936E-3</v>
      </c>
      <c r="F5301" s="160"/>
      <c r="W5301" s="146">
        <f t="shared" si="1071"/>
        <v>0.59655925288583056</v>
      </c>
      <c r="X5301" s="164">
        <v>5.8875820664774796</v>
      </c>
      <c r="Y5301" s="147">
        <f t="shared" si="1073"/>
        <v>3.9999999999995595E-4</v>
      </c>
      <c r="Z5301" s="122">
        <f t="shared" si="1074"/>
        <v>8.8754449677853557</v>
      </c>
      <c r="AA5301" s="122">
        <f t="shared" si="1075"/>
        <v>0.61929999999999996</v>
      </c>
      <c r="AB5301" s="122">
        <f t="shared" si="1072"/>
        <v>2.5781749995255274E-3</v>
      </c>
      <c r="AC5301" s="122">
        <f t="shared" si="1076"/>
        <v>10.708795430312739</v>
      </c>
      <c r="AD5301" s="122">
        <f t="shared" si="1069"/>
        <v>-118.29951547140379</v>
      </c>
      <c r="AE5301" s="122">
        <f t="shared" si="1070"/>
        <v>1.9912648924976095E-4</v>
      </c>
      <c r="AF5301" s="122">
        <f t="shared" si="1077"/>
        <v>0.98686794200535521</v>
      </c>
      <c r="AG5301" s="122">
        <f t="shared" si="1078"/>
        <v>0.49781622312445717</v>
      </c>
      <c r="AH5301" s="87">
        <f t="shared" si="1079"/>
        <v>-0.23760485629107339</v>
      </c>
      <c r="AI5301" s="122">
        <f t="shared" si="1080"/>
        <v>1.1352928546905932</v>
      </c>
    </row>
    <row r="5302" spans="1:35" x14ac:dyDescent="0.25">
      <c r="A5302" s="90">
        <v>2.1192000000000002</v>
      </c>
      <c r="B5302" s="160">
        <v>19.574449928610889</v>
      </c>
      <c r="E5302" s="147">
        <f t="shared" si="1068"/>
        <v>7.8297799714521863E-3</v>
      </c>
      <c r="F5302" s="160"/>
      <c r="W5302" s="146">
        <f t="shared" si="1071"/>
        <v>0.59655925288583056</v>
      </c>
      <c r="X5302" s="164">
        <v>5.8875820664774796</v>
      </c>
      <c r="Y5302" s="147">
        <f t="shared" si="1073"/>
        <v>4.0000000000040004E-4</v>
      </c>
      <c r="Z5302" s="122">
        <f t="shared" si="1074"/>
        <v>8.8754449677853557</v>
      </c>
      <c r="AA5302" s="122">
        <f t="shared" si="1075"/>
        <v>0.61929999999999996</v>
      </c>
      <c r="AB5302" s="122">
        <f t="shared" si="1072"/>
        <v>2.5781749995283897E-3</v>
      </c>
      <c r="AC5302" s="122">
        <f t="shared" si="1076"/>
        <v>10.711373605312266</v>
      </c>
      <c r="AD5302" s="122">
        <f t="shared" si="1069"/>
        <v>-118.2822465902962</v>
      </c>
      <c r="AE5302" s="122">
        <f t="shared" si="1070"/>
        <v>1.9909742157645286E-4</v>
      </c>
      <c r="AF5302" s="122">
        <f t="shared" si="1077"/>
        <v>0.98706703942693164</v>
      </c>
      <c r="AG5302" s="122">
        <f t="shared" si="1078"/>
        <v>0.49774355394063435</v>
      </c>
      <c r="AH5302" s="87">
        <f t="shared" si="1079"/>
        <v>-0.23780395371264984</v>
      </c>
      <c r="AI5302" s="122">
        <f t="shared" si="1080"/>
        <v>1.1352928546905932</v>
      </c>
    </row>
    <row r="5303" spans="1:35" x14ac:dyDescent="0.25">
      <c r="A5303" s="90">
        <v>2.1196000000000002</v>
      </c>
      <c r="B5303" s="160">
        <v>20.571704405189507</v>
      </c>
      <c r="E5303" s="147">
        <f t="shared" ref="E5303:E5366" si="1081">+(B5302+B5303)/2*(A5303-A5302)</f>
        <v>8.0292308667591957E-3</v>
      </c>
      <c r="F5303" s="160"/>
      <c r="W5303" s="146">
        <f t="shared" si="1071"/>
        <v>0.62113444668422135</v>
      </c>
      <c r="X5303" s="164">
        <v>6.1301203719143489</v>
      </c>
      <c r="Y5303" s="147">
        <f t="shared" si="1073"/>
        <v>3.9999999999995595E-4</v>
      </c>
      <c r="Z5303" s="122">
        <f t="shared" si="1074"/>
        <v>8.8754449677853557</v>
      </c>
      <c r="AA5303" s="122">
        <f t="shared" si="1075"/>
        <v>0.61929999999999996</v>
      </c>
      <c r="AB5303" s="122">
        <f t="shared" si="1072"/>
        <v>2.6434431697010194E-3</v>
      </c>
      <c r="AC5303" s="122">
        <f t="shared" si="1076"/>
        <v>10.714017048481967</v>
      </c>
      <c r="AD5303" s="122">
        <f t="shared" si="1069"/>
        <v>-121.258479173391</v>
      </c>
      <c r="AE5303" s="122">
        <f t="shared" si="1070"/>
        <v>2.041071356323458E-4</v>
      </c>
      <c r="AF5303" s="122">
        <f t="shared" si="1077"/>
        <v>0.98727114656256398</v>
      </c>
      <c r="AG5303" s="122">
        <f t="shared" si="1078"/>
        <v>0.51026783908092066</v>
      </c>
      <c r="AH5303" s="87">
        <f t="shared" si="1079"/>
        <v>-0.23800806084828219</v>
      </c>
      <c r="AI5303" s="122">
        <f t="shared" si="1080"/>
        <v>1.1459260297187408</v>
      </c>
    </row>
    <row r="5304" spans="1:35" x14ac:dyDescent="0.25">
      <c r="A5304" s="90">
        <v>2.12</v>
      </c>
      <c r="B5304" s="160">
        <v>19.574449928610889</v>
      </c>
      <c r="E5304" s="147">
        <f t="shared" si="1081"/>
        <v>8.0292308667591957E-3</v>
      </c>
      <c r="F5304" s="160"/>
      <c r="W5304" s="146">
        <f t="shared" si="1071"/>
        <v>0.59655925288583023</v>
      </c>
      <c r="X5304" s="164">
        <v>5.8875820664774761</v>
      </c>
      <c r="Y5304" s="147">
        <f t="shared" si="1073"/>
        <v>3.9999999999995595E-4</v>
      </c>
      <c r="Z5304" s="122">
        <f t="shared" si="1074"/>
        <v>8.8754449677853557</v>
      </c>
      <c r="AA5304" s="122">
        <f t="shared" si="1075"/>
        <v>0.61929999999999996</v>
      </c>
      <c r="AB5304" s="122">
        <f t="shared" si="1072"/>
        <v>2.5781749995255269E-3</v>
      </c>
      <c r="AC5304" s="122">
        <f t="shared" si="1076"/>
        <v>10.716595223481493</v>
      </c>
      <c r="AD5304" s="122">
        <f t="shared" si="1069"/>
        <v>-118.24725779998847</v>
      </c>
      <c r="AE5304" s="122">
        <f t="shared" si="1070"/>
        <v>1.9903852704126132E-4</v>
      </c>
      <c r="AF5304" s="122">
        <f t="shared" si="1077"/>
        <v>0.98747018508960527</v>
      </c>
      <c r="AG5304" s="122">
        <f t="shared" si="1078"/>
        <v>0.4975963176032081</v>
      </c>
      <c r="AH5304" s="87">
        <f t="shared" si="1079"/>
        <v>-0.23820709937532344</v>
      </c>
      <c r="AI5304" s="122">
        <f t="shared" si="1080"/>
        <v>1.1931323283768034</v>
      </c>
    </row>
    <row r="5305" spans="1:35" x14ac:dyDescent="0.25">
      <c r="A5305" s="90">
        <v>2.1204000000000001</v>
      </c>
      <c r="B5305" s="160">
        <v>19.574449928610889</v>
      </c>
      <c r="E5305" s="147">
        <f t="shared" si="1081"/>
        <v>7.8297799714434936E-3</v>
      </c>
      <c r="F5305" s="160"/>
      <c r="W5305" s="146">
        <f t="shared" si="1071"/>
        <v>0.59655925288583023</v>
      </c>
      <c r="X5305" s="164">
        <v>5.8875820664774761</v>
      </c>
      <c r="Y5305" s="147">
        <f t="shared" si="1073"/>
        <v>3.9999999999995595E-4</v>
      </c>
      <c r="Z5305" s="122">
        <f t="shared" si="1074"/>
        <v>8.8754449677853557</v>
      </c>
      <c r="AA5305" s="122">
        <f t="shared" si="1075"/>
        <v>0.61929999999999996</v>
      </c>
      <c r="AB5305" s="122">
        <f t="shared" si="1072"/>
        <v>2.5781749995255269E-3</v>
      </c>
      <c r="AC5305" s="122">
        <f t="shared" si="1076"/>
        <v>10.719173398481018</v>
      </c>
      <c r="AD5305" s="122">
        <f t="shared" si="1069"/>
        <v>-118.22997523714514</v>
      </c>
      <c r="AE5305" s="122">
        <f t="shared" si="1070"/>
        <v>1.9900943633830689E-4</v>
      </c>
      <c r="AF5305" s="122">
        <f t="shared" si="1077"/>
        <v>0.98766919452594359</v>
      </c>
      <c r="AG5305" s="122">
        <f t="shared" si="1078"/>
        <v>0.49752359084582204</v>
      </c>
      <c r="AH5305" s="87">
        <f t="shared" si="1079"/>
        <v>-0.23840610881166174</v>
      </c>
      <c r="AI5305" s="122">
        <f t="shared" si="1080"/>
        <v>1.135292854690594</v>
      </c>
    </row>
    <row r="5306" spans="1:35" x14ac:dyDescent="0.25">
      <c r="A5306" s="90">
        <v>2.1208</v>
      </c>
      <c r="B5306" s="160">
        <v>18.577195452032264</v>
      </c>
      <c r="E5306" s="147">
        <f t="shared" si="1081"/>
        <v>7.6303290761277906E-3</v>
      </c>
      <c r="F5306" s="160"/>
      <c r="W5306" s="146">
        <f t="shared" si="1071"/>
        <v>0.57198405908743877</v>
      </c>
      <c r="X5306" s="164">
        <v>5.6450437610405997</v>
      </c>
      <c r="Y5306" s="147">
        <f t="shared" si="1073"/>
        <v>3.9999999999995595E-4</v>
      </c>
      <c r="Z5306" s="122">
        <f t="shared" si="1074"/>
        <v>8.8754449677853557</v>
      </c>
      <c r="AA5306" s="122">
        <f t="shared" si="1075"/>
        <v>0.61929999999999996</v>
      </c>
      <c r="AB5306" s="122">
        <f t="shared" si="1072"/>
        <v>2.5118748165534389E-3</v>
      </c>
      <c r="AC5306" s="122">
        <f t="shared" si="1076"/>
        <v>10.721685273297572</v>
      </c>
      <c r="AD5306" s="122">
        <f t="shared" si="1069"/>
        <v>-115.17317142001528</v>
      </c>
      <c r="AE5306" s="122">
        <f t="shared" si="1070"/>
        <v>1.9386410154970013E-4</v>
      </c>
      <c r="AF5306" s="122">
        <f t="shared" si="1077"/>
        <v>0.98786305862749324</v>
      </c>
      <c r="AG5306" s="122">
        <f t="shared" si="1078"/>
        <v>0.48466025387430367</v>
      </c>
      <c r="AH5306" s="87">
        <f t="shared" si="1079"/>
        <v>-0.23859997291321144</v>
      </c>
      <c r="AI5306" s="122">
        <f t="shared" si="1080"/>
        <v>1.1840705111281931</v>
      </c>
    </row>
    <row r="5307" spans="1:35" x14ac:dyDescent="0.25">
      <c r="A5307" s="90">
        <v>2.1212</v>
      </c>
      <c r="B5307" s="160">
        <v>18.577195452032264</v>
      </c>
      <c r="E5307" s="147">
        <f t="shared" si="1081"/>
        <v>7.4308781808120868E-3</v>
      </c>
      <c r="F5307" s="160"/>
      <c r="W5307" s="146">
        <f t="shared" si="1071"/>
        <v>0.57198405908743877</v>
      </c>
      <c r="X5307" s="164">
        <v>5.6450437610405997</v>
      </c>
      <c r="Y5307" s="147">
        <f t="shared" si="1073"/>
        <v>3.9999999999995595E-4</v>
      </c>
      <c r="Z5307" s="122">
        <f t="shared" si="1074"/>
        <v>8.8754449677853557</v>
      </c>
      <c r="AA5307" s="122">
        <f t="shared" si="1075"/>
        <v>0.61929999999999996</v>
      </c>
      <c r="AB5307" s="122">
        <f t="shared" si="1072"/>
        <v>2.5118748165534389E-3</v>
      </c>
      <c r="AC5307" s="122">
        <f t="shared" si="1076"/>
        <v>10.724197148114126</v>
      </c>
      <c r="AD5307" s="122">
        <f t="shared" si="1069"/>
        <v>-115.15675788265774</v>
      </c>
      <c r="AE5307" s="122">
        <f t="shared" si="1070"/>
        <v>1.9383647362529864E-4</v>
      </c>
      <c r="AF5307" s="122">
        <f t="shared" si="1077"/>
        <v>0.98805689510111849</v>
      </c>
      <c r="AG5307" s="122">
        <f t="shared" si="1078"/>
        <v>0.48459118406329998</v>
      </c>
      <c r="AH5307" s="87">
        <f t="shared" si="1079"/>
        <v>-0.23879380938683675</v>
      </c>
      <c r="AI5307" s="122">
        <f t="shared" si="1080"/>
        <v>1.1237459746986205</v>
      </c>
    </row>
    <row r="5308" spans="1:35" x14ac:dyDescent="0.25">
      <c r="A5308" s="90">
        <v>2.1215999999999999</v>
      </c>
      <c r="B5308" s="160">
        <v>18.577195452032264</v>
      </c>
      <c r="E5308" s="147">
        <f t="shared" si="1081"/>
        <v>7.4308781808120868E-3</v>
      </c>
      <c r="F5308" s="160"/>
      <c r="W5308" s="146">
        <f t="shared" si="1071"/>
        <v>0.57198405908743877</v>
      </c>
      <c r="X5308" s="164">
        <v>5.6450437610405997</v>
      </c>
      <c r="Y5308" s="147">
        <f t="shared" si="1073"/>
        <v>3.9999999999995595E-4</v>
      </c>
      <c r="Z5308" s="122">
        <f t="shared" si="1074"/>
        <v>8.8754449677853557</v>
      </c>
      <c r="AA5308" s="122">
        <f t="shared" si="1075"/>
        <v>0.61929999999999996</v>
      </c>
      <c r="AB5308" s="122">
        <f t="shared" si="1072"/>
        <v>2.5118748165534389E-3</v>
      </c>
      <c r="AC5308" s="122">
        <f t="shared" si="1076"/>
        <v>10.726709022930679</v>
      </c>
      <c r="AD5308" s="122">
        <f t="shared" si="1069"/>
        <v>-115.14034016292361</v>
      </c>
      <c r="AE5308" s="122">
        <f t="shared" si="1070"/>
        <v>1.9380883866095311E-4</v>
      </c>
      <c r="AF5308" s="122">
        <f t="shared" si="1077"/>
        <v>0.98825070393977943</v>
      </c>
      <c r="AG5308" s="122">
        <f t="shared" si="1078"/>
        <v>0.48452209665243617</v>
      </c>
      <c r="AH5308" s="87">
        <f t="shared" si="1079"/>
        <v>-0.23898761822549772</v>
      </c>
      <c r="AI5308" s="122">
        <f t="shared" si="1080"/>
        <v>1.1237459746986205</v>
      </c>
    </row>
    <row r="5309" spans="1:35" x14ac:dyDescent="0.25">
      <c r="A5309" s="90">
        <v>2.1219999999999999</v>
      </c>
      <c r="B5309" s="160">
        <v>19.574449928610889</v>
      </c>
      <c r="E5309" s="147">
        <f t="shared" si="1081"/>
        <v>7.6303290761277906E-3</v>
      </c>
      <c r="F5309" s="160"/>
      <c r="W5309" s="146">
        <f t="shared" si="1071"/>
        <v>0.59655925288583012</v>
      </c>
      <c r="X5309" s="164">
        <v>5.8875820664774743</v>
      </c>
      <c r="Y5309" s="147">
        <f t="shared" si="1073"/>
        <v>3.9999999999995595E-4</v>
      </c>
      <c r="Z5309" s="122">
        <f t="shared" si="1074"/>
        <v>8.8754449677853557</v>
      </c>
      <c r="AA5309" s="122">
        <f t="shared" si="1075"/>
        <v>0.61929999999999996</v>
      </c>
      <c r="AB5309" s="122">
        <f t="shared" si="1072"/>
        <v>2.5781749995255265E-3</v>
      </c>
      <c r="AC5309" s="122">
        <f t="shared" si="1076"/>
        <v>10.729287197930205</v>
      </c>
      <c r="AD5309" s="122">
        <f t="shared" si="1069"/>
        <v>-118.16213463043182</v>
      </c>
      <c r="AE5309" s="122">
        <f t="shared" si="1070"/>
        <v>1.9889524430810655E-4</v>
      </c>
      <c r="AF5309" s="122">
        <f t="shared" si="1077"/>
        <v>0.98844959918408759</v>
      </c>
      <c r="AG5309" s="122">
        <f t="shared" si="1078"/>
        <v>0.49723811077032115</v>
      </c>
      <c r="AH5309" s="87">
        <f t="shared" si="1079"/>
        <v>-0.23918651346980582</v>
      </c>
      <c r="AI5309" s="122">
        <f t="shared" si="1080"/>
        <v>1.0774533810043843</v>
      </c>
    </row>
    <row r="5310" spans="1:35" x14ac:dyDescent="0.25">
      <c r="A5310" s="90">
        <v>2.1223999999999998</v>
      </c>
      <c r="B5310" s="160">
        <v>19.574449928610889</v>
      </c>
      <c r="E5310" s="147">
        <f t="shared" si="1081"/>
        <v>7.8297799714434936E-3</v>
      </c>
      <c r="F5310" s="160"/>
      <c r="W5310" s="146">
        <f t="shared" si="1071"/>
        <v>0.59655925288583012</v>
      </c>
      <c r="X5310" s="164">
        <v>5.8875820664774743</v>
      </c>
      <c r="Y5310" s="147">
        <f t="shared" si="1073"/>
        <v>3.9999999999995595E-4</v>
      </c>
      <c r="Z5310" s="122">
        <f t="shared" si="1074"/>
        <v>8.8754449677853557</v>
      </c>
      <c r="AA5310" s="122">
        <f t="shared" si="1075"/>
        <v>0.61929999999999996</v>
      </c>
      <c r="AB5310" s="122">
        <f t="shared" si="1072"/>
        <v>2.5781749995255265E-3</v>
      </c>
      <c r="AC5310" s="122">
        <f t="shared" si="1076"/>
        <v>10.731865372929731</v>
      </c>
      <c r="AD5310" s="122">
        <f t="shared" si="1069"/>
        <v>-118.14482980461683</v>
      </c>
      <c r="AE5310" s="122">
        <f t="shared" si="1070"/>
        <v>1.9886611613122529E-4</v>
      </c>
      <c r="AF5310" s="122">
        <f t="shared" si="1077"/>
        <v>0.98864846530021877</v>
      </c>
      <c r="AG5310" s="122">
        <f t="shared" si="1078"/>
        <v>0.49716529032811796</v>
      </c>
      <c r="AH5310" s="87">
        <f t="shared" si="1079"/>
        <v>-0.23938537958593706</v>
      </c>
      <c r="AI5310" s="122">
        <f t="shared" si="1080"/>
        <v>1.1352928546905943</v>
      </c>
    </row>
    <row r="5311" spans="1:35" x14ac:dyDescent="0.25">
      <c r="A5311" s="90">
        <v>2.1227999999999998</v>
      </c>
      <c r="B5311" s="160">
        <v>19.574449928610889</v>
      </c>
      <c r="E5311" s="147">
        <f t="shared" si="1081"/>
        <v>7.8297799714434936E-3</v>
      </c>
      <c r="F5311" s="160"/>
      <c r="W5311" s="146">
        <f t="shared" si="1071"/>
        <v>0.59655925288583012</v>
      </c>
      <c r="X5311" s="164">
        <v>5.8875820664774743</v>
      </c>
      <c r="Y5311" s="147">
        <f t="shared" si="1073"/>
        <v>3.9999999999995595E-4</v>
      </c>
      <c r="Z5311" s="122">
        <f t="shared" si="1074"/>
        <v>8.8754449677853557</v>
      </c>
      <c r="AA5311" s="122">
        <f t="shared" si="1075"/>
        <v>0.61929999999999996</v>
      </c>
      <c r="AB5311" s="122">
        <f t="shared" si="1072"/>
        <v>2.5781749995255265E-3</v>
      </c>
      <c r="AC5311" s="122">
        <f t="shared" si="1076"/>
        <v>10.734443547929256</v>
      </c>
      <c r="AD5311" s="122">
        <f t="shared" si="1069"/>
        <v>-118.12752045642929</v>
      </c>
      <c r="AE5311" s="122">
        <f t="shared" si="1070"/>
        <v>1.9883698034210519E-4</v>
      </c>
      <c r="AF5311" s="122">
        <f t="shared" si="1077"/>
        <v>0.98884730228056084</v>
      </c>
      <c r="AG5311" s="122">
        <f t="shared" si="1078"/>
        <v>0.49709245085531772</v>
      </c>
      <c r="AH5311" s="87">
        <f t="shared" si="1079"/>
        <v>-0.23958421656627915</v>
      </c>
      <c r="AI5311" s="122">
        <f t="shared" si="1080"/>
        <v>1.1931323283768034</v>
      </c>
    </row>
    <row r="5312" spans="1:35" x14ac:dyDescent="0.25">
      <c r="A5312" s="90">
        <v>2.1232000000000002</v>
      </c>
      <c r="B5312" s="160">
        <v>19.574449928610889</v>
      </c>
      <c r="E5312" s="147">
        <f t="shared" si="1081"/>
        <v>7.8297799714521863E-3</v>
      </c>
      <c r="F5312" s="160"/>
      <c r="W5312" s="146">
        <f t="shared" si="1071"/>
        <v>0.59655925288583012</v>
      </c>
      <c r="X5312" s="164">
        <v>5.8875820664774743</v>
      </c>
      <c r="Y5312" s="147">
        <f t="shared" si="1073"/>
        <v>4.0000000000040004E-4</v>
      </c>
      <c r="Z5312" s="122">
        <f t="shared" si="1074"/>
        <v>8.8754449677853557</v>
      </c>
      <c r="AA5312" s="122">
        <f t="shared" si="1075"/>
        <v>0.61929999999999996</v>
      </c>
      <c r="AB5312" s="122">
        <f t="shared" si="1072"/>
        <v>2.5781749995283888E-3</v>
      </c>
      <c r="AC5312" s="122">
        <f t="shared" si="1076"/>
        <v>10.737021722928784</v>
      </c>
      <c r="AD5312" s="122">
        <f t="shared" si="1069"/>
        <v>-118.1102065860003</v>
      </c>
      <c r="AE5312" s="122">
        <f t="shared" si="1070"/>
        <v>1.9880783694096687E-4</v>
      </c>
      <c r="AF5312" s="122">
        <f t="shared" si="1077"/>
        <v>0.98904611011750176</v>
      </c>
      <c r="AG5312" s="122">
        <f t="shared" si="1078"/>
        <v>0.49701959235192011</v>
      </c>
      <c r="AH5312" s="87">
        <f t="shared" si="1079"/>
        <v>-0.23978302440322011</v>
      </c>
      <c r="AI5312" s="122">
        <f t="shared" si="1080"/>
        <v>1.1931323283768034</v>
      </c>
    </row>
    <row r="5313" spans="1:35" x14ac:dyDescent="0.25">
      <c r="A5313" s="90">
        <v>2.1236000000000002</v>
      </c>
      <c r="B5313" s="160">
        <v>18.577195452032264</v>
      </c>
      <c r="E5313" s="147">
        <f t="shared" si="1081"/>
        <v>7.6303290761277906E-3</v>
      </c>
      <c r="F5313" s="160"/>
      <c r="W5313" s="146">
        <f t="shared" si="1071"/>
        <v>0.57198405908743855</v>
      </c>
      <c r="X5313" s="164">
        <v>5.645043761040597</v>
      </c>
      <c r="Y5313" s="147">
        <f t="shared" si="1073"/>
        <v>3.9999999999995595E-4</v>
      </c>
      <c r="Z5313" s="122">
        <f t="shared" si="1074"/>
        <v>8.8754449677853557</v>
      </c>
      <c r="AA5313" s="122">
        <f t="shared" si="1075"/>
        <v>0.61929999999999996</v>
      </c>
      <c r="AB5313" s="122">
        <f t="shared" si="1072"/>
        <v>2.511874816553438E-3</v>
      </c>
      <c r="AC5313" s="122">
        <f t="shared" si="1076"/>
        <v>10.739533597745337</v>
      </c>
      <c r="AD5313" s="122">
        <f t="shared" si="1069"/>
        <v>-115.0564530134894</v>
      </c>
      <c r="AE5313" s="122">
        <f t="shared" si="1070"/>
        <v>1.9366763644644328E-4</v>
      </c>
      <c r="AF5313" s="122">
        <f t="shared" si="1077"/>
        <v>0.98923977775394822</v>
      </c>
      <c r="AG5313" s="122">
        <f t="shared" si="1078"/>
        <v>0.48416909111616152</v>
      </c>
      <c r="AH5313" s="87">
        <f t="shared" si="1079"/>
        <v>-0.23997669203966654</v>
      </c>
      <c r="AI5313" s="122">
        <f t="shared" si="1080"/>
        <v>1.1840705111281935</v>
      </c>
    </row>
    <row r="5314" spans="1:35" x14ac:dyDescent="0.25">
      <c r="A5314" s="90">
        <v>2.1240000000000001</v>
      </c>
      <c r="B5314" s="160">
        <v>19.574449928610889</v>
      </c>
      <c r="E5314" s="147">
        <f t="shared" si="1081"/>
        <v>7.6303290761277906E-3</v>
      </c>
      <c r="F5314" s="160"/>
      <c r="W5314" s="146">
        <f t="shared" si="1071"/>
        <v>0.59655925288583034</v>
      </c>
      <c r="X5314" s="164">
        <v>5.8875820664774769</v>
      </c>
      <c r="Y5314" s="147">
        <f t="shared" si="1073"/>
        <v>3.9999999999995595E-4</v>
      </c>
      <c r="Z5314" s="122">
        <f t="shared" si="1074"/>
        <v>8.8754449677853557</v>
      </c>
      <c r="AA5314" s="122">
        <f t="shared" si="1075"/>
        <v>0.61929999999999996</v>
      </c>
      <c r="AB5314" s="122">
        <f t="shared" si="1072"/>
        <v>2.5781749995255269E-3</v>
      </c>
      <c r="AC5314" s="122">
        <f t="shared" si="1076"/>
        <v>10.742111772744863</v>
      </c>
      <c r="AD5314" s="122">
        <f t="shared" si="1069"/>
        <v>-118.07601080926368</v>
      </c>
      <c r="AE5314" s="122">
        <f t="shared" si="1070"/>
        <v>1.9875027723802473E-4</v>
      </c>
      <c r="AF5314" s="122">
        <f t="shared" si="1077"/>
        <v>0.98943852803118626</v>
      </c>
      <c r="AG5314" s="122">
        <f t="shared" si="1078"/>
        <v>0.49687569309511653</v>
      </c>
      <c r="AH5314" s="87">
        <f t="shared" si="1079"/>
        <v>-0.24017544231690457</v>
      </c>
      <c r="AI5314" s="122">
        <f t="shared" si="1080"/>
        <v>1.1352928546905938</v>
      </c>
    </row>
    <row r="5315" spans="1:35" x14ac:dyDescent="0.25">
      <c r="A5315" s="90">
        <v>2.1244000000000001</v>
      </c>
      <c r="B5315" s="160">
        <v>19.574449928610889</v>
      </c>
      <c r="E5315" s="147">
        <f t="shared" si="1081"/>
        <v>7.8297799714434936E-3</v>
      </c>
      <c r="F5315" s="160"/>
      <c r="W5315" s="146">
        <f t="shared" si="1071"/>
        <v>0.59655925288583034</v>
      </c>
      <c r="X5315" s="164">
        <v>5.8875820664774769</v>
      </c>
      <c r="Y5315" s="147">
        <f t="shared" si="1073"/>
        <v>3.9999999999995595E-4</v>
      </c>
      <c r="Z5315" s="122">
        <f t="shared" si="1074"/>
        <v>8.8754449677853557</v>
      </c>
      <c r="AA5315" s="122">
        <f t="shared" si="1075"/>
        <v>0.61929999999999996</v>
      </c>
      <c r="AB5315" s="122">
        <f t="shared" si="1072"/>
        <v>2.5781749995255269E-3</v>
      </c>
      <c r="AC5315" s="122">
        <f t="shared" si="1076"/>
        <v>10.744689947744389</v>
      </c>
      <c r="AD5315" s="122">
        <f t="shared" si="1069"/>
        <v>-118.05868348788294</v>
      </c>
      <c r="AE5315" s="122">
        <f t="shared" si="1070"/>
        <v>1.9872111119570497E-4</v>
      </c>
      <c r="AF5315" s="122">
        <f t="shared" si="1077"/>
        <v>0.98963724914238194</v>
      </c>
      <c r="AG5315" s="122">
        <f t="shared" si="1078"/>
        <v>0.49680277798931716</v>
      </c>
      <c r="AH5315" s="87">
        <f t="shared" si="1079"/>
        <v>-0.24037416342810028</v>
      </c>
      <c r="AI5315" s="122">
        <f t="shared" si="1080"/>
        <v>1.1352928546905938</v>
      </c>
    </row>
    <row r="5316" spans="1:35" x14ac:dyDescent="0.25">
      <c r="A5316" s="90">
        <v>2.1248</v>
      </c>
      <c r="B5316" s="160">
        <v>19.574449928610889</v>
      </c>
      <c r="E5316" s="147">
        <f t="shared" si="1081"/>
        <v>7.8297799714434936E-3</v>
      </c>
      <c r="F5316" s="160"/>
      <c r="W5316" s="146">
        <f t="shared" si="1071"/>
        <v>0.59655925288583034</v>
      </c>
      <c r="X5316" s="164">
        <v>5.8875820664774769</v>
      </c>
      <c r="Y5316" s="147">
        <f t="shared" si="1073"/>
        <v>3.9999999999995595E-4</v>
      </c>
      <c r="Z5316" s="122">
        <f t="shared" si="1074"/>
        <v>8.8754449677853557</v>
      </c>
      <c r="AA5316" s="122">
        <f t="shared" si="1075"/>
        <v>0.61929999999999996</v>
      </c>
      <c r="AB5316" s="122">
        <f t="shared" si="1072"/>
        <v>2.5781749995255269E-3</v>
      </c>
      <c r="AC5316" s="122">
        <f t="shared" si="1076"/>
        <v>10.747268122743915</v>
      </c>
      <c r="AD5316" s="122">
        <f t="shared" ref="AD5316:AD5379" si="1082">2*$AB$1*PI()*((AC5316+$X$2/2)*(2*AC5316-$Z$1)+(AC5316+$X$2/2)^2-($X$1/2)^2)*AB5316</f>
        <v>-118.04135164412963</v>
      </c>
      <c r="AE5316" s="122">
        <f t="shared" ref="AE5316:AE5379" si="1083">-AD5316*0.000000001*$Z$2</f>
        <v>1.9869193754114628E-4</v>
      </c>
      <c r="AF5316" s="122">
        <f t="shared" si="1077"/>
        <v>0.98983594107992312</v>
      </c>
      <c r="AG5316" s="122">
        <f t="shared" si="1078"/>
        <v>0.49672984385292041</v>
      </c>
      <c r="AH5316" s="87">
        <f t="shared" si="1079"/>
        <v>-0.24057285536564144</v>
      </c>
      <c r="AI5316" s="122">
        <f t="shared" si="1080"/>
        <v>1.1352928546905938</v>
      </c>
    </row>
    <row r="5317" spans="1:35" x14ac:dyDescent="0.25">
      <c r="A5317" s="90">
        <v>2.1252</v>
      </c>
      <c r="B5317" s="160">
        <v>18.577195452032264</v>
      </c>
      <c r="E5317" s="147">
        <f t="shared" si="1081"/>
        <v>7.6303290761277906E-3</v>
      </c>
      <c r="F5317" s="160"/>
      <c r="W5317" s="146">
        <f t="shared" ref="W5317:W5380" si="1084">+X5317/1000000*101325</f>
        <v>0.57198405908743888</v>
      </c>
      <c r="X5317" s="164">
        <v>5.6450437610406006</v>
      </c>
      <c r="Y5317" s="147">
        <f t="shared" si="1073"/>
        <v>3.9999999999995595E-4</v>
      </c>
      <c r="Z5317" s="122">
        <f t="shared" si="1074"/>
        <v>8.8754449677853557</v>
      </c>
      <c r="AA5317" s="122">
        <f t="shared" si="1075"/>
        <v>0.61929999999999996</v>
      </c>
      <c r="AB5317" s="122">
        <f t="shared" ref="AB5317:AB5380" si="1085">IF(OR(AC5316&gt;=($X$1-$X$2)/2,AC5316&gt;=$Z$1/2),0,Z5317*W5317^AA5317*Y5317)</f>
        <v>2.5118748165534393E-3</v>
      </c>
      <c r="AC5317" s="122">
        <f t="shared" si="1076"/>
        <v>10.749779997560468</v>
      </c>
      <c r="AD5317" s="122">
        <f t="shared" si="1082"/>
        <v>-114.98935168033256</v>
      </c>
      <c r="AE5317" s="122">
        <f t="shared" si="1083"/>
        <v>1.9355468879114429E-4</v>
      </c>
      <c r="AF5317" s="122">
        <f t="shared" si="1077"/>
        <v>0.99002949576871424</v>
      </c>
      <c r="AG5317" s="122">
        <f t="shared" si="1078"/>
        <v>0.48388672197791399</v>
      </c>
      <c r="AH5317" s="87">
        <f t="shared" si="1079"/>
        <v>-0.24076641005443258</v>
      </c>
      <c r="AI5317" s="122">
        <f t="shared" si="1080"/>
        <v>1.2443950475577648</v>
      </c>
    </row>
    <row r="5318" spans="1:35" x14ac:dyDescent="0.25">
      <c r="A5318" s="90">
        <v>2.1255999999999999</v>
      </c>
      <c r="B5318" s="160">
        <v>19.574449928610889</v>
      </c>
      <c r="E5318" s="147">
        <f t="shared" si="1081"/>
        <v>7.6303290761277906E-3</v>
      </c>
      <c r="F5318" s="160"/>
      <c r="W5318" s="146">
        <f t="shared" si="1084"/>
        <v>0.59655925288583012</v>
      </c>
      <c r="X5318" s="164">
        <v>5.8875820664774743</v>
      </c>
      <c r="Y5318" s="147">
        <f t="shared" ref="Y5318:Y5381" si="1086">+A5318-A5317</f>
        <v>3.9999999999995595E-4</v>
      </c>
      <c r="Z5318" s="122">
        <f t="shared" ref="Z5318:Z5381" si="1087">IF(AND(W5318&lt;=$S$56,W5318&gt;$Q$56),$T$56,IF(AND(W5318&lt;=$S$57,W5318&gt;$Q$57),$T$57,IF(AND(W5318&lt;=$S$58,W5318&gt;$Q$58),$T$58,IF(AND(W5318&lt;=$S$59,W5318&gt;$Q$59),$T$59,IF(AND(W5318&lt;=$S$60,W5318&gt;$Q$60),$T$60,"Valor no encontrado para Po")))))</f>
        <v>8.8754449677853557</v>
      </c>
      <c r="AA5318" s="122">
        <f t="shared" ref="AA5318:AA5381" si="1088">IF(AND(W5318&lt;=$S$56,W5318&gt;$Q$56),$U$56,IF(AND(W5318&lt;=$S$57,W5318&gt;$Q$57),$U$57,IF(AND(W5318&lt;=$S$58,W5318&gt;$Q$58),$U$58,IF(AND(W5318&lt;=$S$59,W5318&gt;$Q$59),$U$59,IF(AND(W5318&lt;=$S$60,W5318&gt;$Q$60),$U$60,"Valor no encontrado para Po")))))</f>
        <v>0.61929999999999996</v>
      </c>
      <c r="AB5318" s="122">
        <f t="shared" si="1085"/>
        <v>2.5781749995255265E-3</v>
      </c>
      <c r="AC5318" s="122">
        <f t="shared" ref="AC5318:AC5381" si="1089">+AC5317+AB5318</f>
        <v>10.752358172559994</v>
      </c>
      <c r="AD5318" s="122">
        <f t="shared" si="1082"/>
        <v>-118.00712038333523</v>
      </c>
      <c r="AE5318" s="122">
        <f t="shared" si="1083"/>
        <v>1.9863431811001489E-4</v>
      </c>
      <c r="AF5318" s="122">
        <f t="shared" ref="AF5318:AF5381" si="1090">+AF5317+AE5318</f>
        <v>0.99022813008682431</v>
      </c>
      <c r="AG5318" s="122">
        <f t="shared" ref="AG5318:AG5381" si="1091">+AE5318/Y5318</f>
        <v>0.49658579527509189</v>
      </c>
      <c r="AH5318" s="87">
        <f t="shared" ref="AH5318:AH5381" si="1092">+AH5317-AE5318</f>
        <v>-0.2409650443725426</v>
      </c>
      <c r="AI5318" s="122">
        <f t="shared" si="1080"/>
        <v>1.1352928546905943</v>
      </c>
    </row>
    <row r="5319" spans="1:35" x14ac:dyDescent="0.25">
      <c r="A5319" s="90">
        <v>2.1259999999999999</v>
      </c>
      <c r="B5319" s="160">
        <v>19.574449928610889</v>
      </c>
      <c r="E5319" s="147">
        <f t="shared" si="1081"/>
        <v>7.8297799714434936E-3</v>
      </c>
      <c r="F5319" s="160"/>
      <c r="W5319" s="146">
        <f t="shared" si="1084"/>
        <v>0.59655925288583012</v>
      </c>
      <c r="X5319" s="164">
        <v>5.8875820664774743</v>
      </c>
      <c r="Y5319" s="147">
        <f t="shared" si="1086"/>
        <v>3.9999999999995595E-4</v>
      </c>
      <c r="Z5319" s="122">
        <f t="shared" si="1087"/>
        <v>8.8754449677853557</v>
      </c>
      <c r="AA5319" s="122">
        <f t="shared" si="1088"/>
        <v>0.61929999999999996</v>
      </c>
      <c r="AB5319" s="122">
        <f t="shared" si="1085"/>
        <v>2.5781749995255265E-3</v>
      </c>
      <c r="AC5319" s="122">
        <f t="shared" si="1089"/>
        <v>10.75493634755952</v>
      </c>
      <c r="AD5319" s="122">
        <f t="shared" si="1082"/>
        <v>-117.98977508876132</v>
      </c>
      <c r="AE5319" s="122">
        <f t="shared" si="1083"/>
        <v>1.9860512181449548E-4</v>
      </c>
      <c r="AF5319" s="122">
        <f t="shared" si="1090"/>
        <v>0.99042673520863878</v>
      </c>
      <c r="AG5319" s="122">
        <f t="shared" si="1091"/>
        <v>0.49651280453629337</v>
      </c>
      <c r="AH5319" s="87">
        <f t="shared" si="1092"/>
        <v>-0.24116364949435709</v>
      </c>
      <c r="AI5319" s="122">
        <f t="shared" si="1080"/>
        <v>1.1352928546905943</v>
      </c>
    </row>
    <row r="5320" spans="1:35" x14ac:dyDescent="0.25">
      <c r="A5320" s="90">
        <v>2.1263999999999998</v>
      </c>
      <c r="B5320" s="160">
        <v>19.574449928610889</v>
      </c>
      <c r="E5320" s="147">
        <f t="shared" si="1081"/>
        <v>7.8297799714434936E-3</v>
      </c>
      <c r="F5320" s="160"/>
      <c r="W5320" s="146">
        <f t="shared" si="1084"/>
        <v>0.59655925288583012</v>
      </c>
      <c r="X5320" s="164">
        <v>5.8875820664774743</v>
      </c>
      <c r="Y5320" s="147">
        <f t="shared" si="1086"/>
        <v>3.9999999999995595E-4</v>
      </c>
      <c r="Z5320" s="122">
        <f t="shared" si="1087"/>
        <v>8.8754449677853557</v>
      </c>
      <c r="AA5320" s="122">
        <f t="shared" si="1088"/>
        <v>0.61929999999999996</v>
      </c>
      <c r="AB5320" s="122">
        <f t="shared" si="1085"/>
        <v>2.5781749995255265E-3</v>
      </c>
      <c r="AC5320" s="122">
        <f t="shared" si="1089"/>
        <v>10.757514522559045</v>
      </c>
      <c r="AD5320" s="122">
        <f t="shared" si="1082"/>
        <v>-117.97242527181483</v>
      </c>
      <c r="AE5320" s="122">
        <f t="shared" si="1083"/>
        <v>1.9857591790673715E-4</v>
      </c>
      <c r="AF5320" s="122">
        <f t="shared" si="1090"/>
        <v>0.9906253111265455</v>
      </c>
      <c r="AG5320" s="122">
        <f t="shared" si="1091"/>
        <v>0.49643979476689754</v>
      </c>
      <c r="AH5320" s="87">
        <f t="shared" si="1092"/>
        <v>-0.24136222541226382</v>
      </c>
      <c r="AI5320" s="122">
        <f t="shared" si="1080"/>
        <v>1.0774533810043843</v>
      </c>
    </row>
    <row r="5321" spans="1:35" x14ac:dyDescent="0.25">
      <c r="A5321" s="90">
        <v>2.1267999999999998</v>
      </c>
      <c r="B5321" s="160">
        <v>18.577195452032264</v>
      </c>
      <c r="E5321" s="147">
        <f t="shared" si="1081"/>
        <v>7.6303290761277906E-3</v>
      </c>
      <c r="F5321" s="160"/>
      <c r="W5321" s="146">
        <f t="shared" si="1084"/>
        <v>0.57198405908743855</v>
      </c>
      <c r="X5321" s="164">
        <v>5.645043761040597</v>
      </c>
      <c r="Y5321" s="147">
        <f t="shared" si="1086"/>
        <v>3.9999999999995595E-4</v>
      </c>
      <c r="Z5321" s="122">
        <f t="shared" si="1087"/>
        <v>8.8754449677853557</v>
      </c>
      <c r="AA5321" s="122">
        <f t="shared" si="1088"/>
        <v>0.61929999999999996</v>
      </c>
      <c r="AB5321" s="122">
        <f t="shared" si="1085"/>
        <v>2.511874816553438E-3</v>
      </c>
      <c r="AC5321" s="122">
        <f t="shared" si="1089"/>
        <v>10.760026397375599</v>
      </c>
      <c r="AD5321" s="122">
        <f t="shared" si="1082"/>
        <v>-114.92218075350446</v>
      </c>
      <c r="AE5321" s="122">
        <f t="shared" si="1083"/>
        <v>1.9344162399298657E-4</v>
      </c>
      <c r="AF5321" s="122">
        <f t="shared" si="1090"/>
        <v>0.99081875275053855</v>
      </c>
      <c r="AG5321" s="122">
        <f t="shared" si="1091"/>
        <v>0.48360405998251971</v>
      </c>
      <c r="AH5321" s="87">
        <f t="shared" si="1092"/>
        <v>-0.2415556670362568</v>
      </c>
      <c r="AI5321" s="122">
        <f t="shared" si="1080"/>
        <v>1.1237459746986209</v>
      </c>
    </row>
    <row r="5322" spans="1:35" x14ac:dyDescent="0.25">
      <c r="A5322" s="90">
        <v>2.1272000000000002</v>
      </c>
      <c r="B5322" s="160">
        <v>19.574449928610889</v>
      </c>
      <c r="E5322" s="147">
        <f t="shared" si="1081"/>
        <v>7.6303290761362613E-3</v>
      </c>
      <c r="F5322" s="160"/>
      <c r="W5322" s="146">
        <f t="shared" si="1084"/>
        <v>0.59655925288583034</v>
      </c>
      <c r="X5322" s="164">
        <v>5.8875820664774769</v>
      </c>
      <c r="Y5322" s="147">
        <f t="shared" si="1086"/>
        <v>4.0000000000040004E-4</v>
      </c>
      <c r="Z5322" s="122">
        <f t="shared" si="1087"/>
        <v>8.8754449677853557</v>
      </c>
      <c r="AA5322" s="122">
        <f t="shared" si="1088"/>
        <v>0.61929999999999996</v>
      </c>
      <c r="AB5322" s="122">
        <f t="shared" si="1085"/>
        <v>2.5781749995283892E-3</v>
      </c>
      <c r="AC5322" s="122">
        <f t="shared" si="1089"/>
        <v>10.762604572375126</v>
      </c>
      <c r="AD5322" s="122">
        <f t="shared" si="1082"/>
        <v>-117.9381585269625</v>
      </c>
      <c r="AE5322" s="122">
        <f t="shared" si="1083"/>
        <v>1.9851823874741625E-4</v>
      </c>
      <c r="AF5322" s="122">
        <f t="shared" si="1090"/>
        <v>0.99101727098928594</v>
      </c>
      <c r="AG5322" s="122">
        <f t="shared" si="1091"/>
        <v>0.49629559686804425</v>
      </c>
      <c r="AH5322" s="87">
        <f t="shared" si="1092"/>
        <v>-0.24175418527500422</v>
      </c>
      <c r="AI5322" s="122">
        <f t="shared" si="1080"/>
        <v>1.0774533810043838</v>
      </c>
    </row>
    <row r="5323" spans="1:35" x14ac:dyDescent="0.25">
      <c r="A5323" s="90">
        <v>2.1276000000000002</v>
      </c>
      <c r="B5323" s="160">
        <v>19.574449928610889</v>
      </c>
      <c r="E5323" s="147">
        <f t="shared" si="1081"/>
        <v>7.8297799714434936E-3</v>
      </c>
      <c r="F5323" s="160"/>
      <c r="W5323" s="146">
        <f t="shared" si="1084"/>
        <v>0.59655925288583034</v>
      </c>
      <c r="X5323" s="164">
        <v>5.8875820664774769</v>
      </c>
      <c r="Y5323" s="147">
        <f t="shared" si="1086"/>
        <v>3.9999999999995595E-4</v>
      </c>
      <c r="Z5323" s="122">
        <f t="shared" si="1087"/>
        <v>8.8754449677853557</v>
      </c>
      <c r="AA5323" s="122">
        <f t="shared" si="1088"/>
        <v>0.61929999999999996</v>
      </c>
      <c r="AB5323" s="122">
        <f t="shared" si="1085"/>
        <v>2.5781749995255269E-3</v>
      </c>
      <c r="AC5323" s="122">
        <f t="shared" si="1089"/>
        <v>10.765182747374652</v>
      </c>
      <c r="AD5323" s="122">
        <f t="shared" si="1082"/>
        <v>-117.92079525906449</v>
      </c>
      <c r="AE5323" s="122">
        <f t="shared" si="1083"/>
        <v>1.9848901219847684E-4</v>
      </c>
      <c r="AF5323" s="122">
        <f t="shared" si="1090"/>
        <v>0.99121576000148437</v>
      </c>
      <c r="AG5323" s="122">
        <f t="shared" si="1091"/>
        <v>0.49622253049624676</v>
      </c>
      <c r="AH5323" s="87">
        <f t="shared" si="1092"/>
        <v>-0.24195267428720271</v>
      </c>
      <c r="AI5323" s="122">
        <f t="shared" si="1080"/>
        <v>1.1352928546905938</v>
      </c>
    </row>
    <row r="5324" spans="1:35" x14ac:dyDescent="0.25">
      <c r="A5324" s="90">
        <v>2.1280000000000001</v>
      </c>
      <c r="B5324" s="160">
        <v>19.574449928610889</v>
      </c>
      <c r="E5324" s="147">
        <f t="shared" si="1081"/>
        <v>7.8297799714434936E-3</v>
      </c>
      <c r="F5324" s="160"/>
      <c r="W5324" s="146">
        <f t="shared" si="1084"/>
        <v>0.59655925288583034</v>
      </c>
      <c r="X5324" s="164">
        <v>5.8875820664774769</v>
      </c>
      <c r="Y5324" s="147">
        <f t="shared" si="1086"/>
        <v>3.9999999999995595E-4</v>
      </c>
      <c r="Z5324" s="122">
        <f t="shared" si="1087"/>
        <v>8.8754449677853557</v>
      </c>
      <c r="AA5324" s="122">
        <f t="shared" si="1088"/>
        <v>0.61929999999999996</v>
      </c>
      <c r="AB5324" s="122">
        <f t="shared" si="1085"/>
        <v>2.5781749995255269E-3</v>
      </c>
      <c r="AC5324" s="122">
        <f t="shared" si="1089"/>
        <v>10.767760922374178</v>
      </c>
      <c r="AD5324" s="122">
        <f t="shared" si="1082"/>
        <v>-117.90342746892482</v>
      </c>
      <c r="AE5324" s="122">
        <f t="shared" si="1083"/>
        <v>1.9845977803751886E-4</v>
      </c>
      <c r="AF5324" s="122">
        <f t="shared" si="1090"/>
        <v>0.99141421977952193</v>
      </c>
      <c r="AG5324" s="122">
        <f t="shared" si="1091"/>
        <v>0.49614944509385178</v>
      </c>
      <c r="AH5324" s="87">
        <f t="shared" si="1092"/>
        <v>-0.24215113406524022</v>
      </c>
      <c r="AI5324" s="122">
        <f t="shared" si="1080"/>
        <v>1.1352928546905938</v>
      </c>
    </row>
    <row r="5325" spans="1:35" x14ac:dyDescent="0.25">
      <c r="A5325" s="90">
        <v>2.1284000000000001</v>
      </c>
      <c r="B5325" s="160">
        <v>19.574449928610889</v>
      </c>
      <c r="E5325" s="147">
        <f t="shared" si="1081"/>
        <v>7.8297799714434936E-3</v>
      </c>
      <c r="F5325" s="160"/>
      <c r="W5325" s="146">
        <f t="shared" si="1084"/>
        <v>0.59655925288583034</v>
      </c>
      <c r="X5325" s="164">
        <v>5.8875820664774769</v>
      </c>
      <c r="Y5325" s="147">
        <f t="shared" si="1086"/>
        <v>3.9999999999995595E-4</v>
      </c>
      <c r="Z5325" s="122">
        <f t="shared" si="1087"/>
        <v>8.8754449677853557</v>
      </c>
      <c r="AA5325" s="122">
        <f t="shared" si="1088"/>
        <v>0.61929999999999996</v>
      </c>
      <c r="AB5325" s="122">
        <f t="shared" si="1085"/>
        <v>2.5781749995255269E-3</v>
      </c>
      <c r="AC5325" s="122">
        <f t="shared" si="1089"/>
        <v>10.770339097373704</v>
      </c>
      <c r="AD5325" s="122">
        <f t="shared" si="1082"/>
        <v>-117.88605515641258</v>
      </c>
      <c r="AE5325" s="122">
        <f t="shared" si="1083"/>
        <v>1.9843053626432202E-4</v>
      </c>
      <c r="AF5325" s="122">
        <f t="shared" si="1090"/>
        <v>0.99161265031578627</v>
      </c>
      <c r="AG5325" s="122">
        <f t="shared" si="1091"/>
        <v>0.4960763406608597</v>
      </c>
      <c r="AH5325" s="87">
        <f t="shared" si="1092"/>
        <v>-0.24234956460150453</v>
      </c>
      <c r="AI5325" s="122">
        <f t="shared" si="1080"/>
        <v>1.1352928546905938</v>
      </c>
    </row>
    <row r="5326" spans="1:35" x14ac:dyDescent="0.25">
      <c r="A5326" s="90">
        <v>2.1288</v>
      </c>
      <c r="B5326" s="160">
        <v>19.574449928610889</v>
      </c>
      <c r="E5326" s="147">
        <f t="shared" si="1081"/>
        <v>7.8297799714434936E-3</v>
      </c>
      <c r="F5326" s="160"/>
      <c r="W5326" s="146">
        <f t="shared" si="1084"/>
        <v>0.59655925288583034</v>
      </c>
      <c r="X5326" s="164">
        <v>5.8875820664774769</v>
      </c>
      <c r="Y5326" s="147">
        <f t="shared" si="1086"/>
        <v>3.9999999999995595E-4</v>
      </c>
      <c r="Z5326" s="122">
        <f t="shared" si="1087"/>
        <v>8.8754449677853557</v>
      </c>
      <c r="AA5326" s="122">
        <f t="shared" si="1088"/>
        <v>0.61929999999999996</v>
      </c>
      <c r="AB5326" s="122">
        <f t="shared" si="1085"/>
        <v>2.5781749995255269E-3</v>
      </c>
      <c r="AC5326" s="122">
        <f t="shared" si="1089"/>
        <v>10.772917272373229</v>
      </c>
      <c r="AD5326" s="122">
        <f t="shared" si="1082"/>
        <v>-117.8686783215278</v>
      </c>
      <c r="AE5326" s="122">
        <f t="shared" si="1083"/>
        <v>1.9840128687888633E-4</v>
      </c>
      <c r="AF5326" s="122">
        <f t="shared" si="1090"/>
        <v>0.99181105160266514</v>
      </c>
      <c r="AG5326" s="122">
        <f t="shared" si="1091"/>
        <v>0.49600321719727047</v>
      </c>
      <c r="AH5326" s="87">
        <f t="shared" si="1092"/>
        <v>-0.24254796588838343</v>
      </c>
      <c r="AI5326" s="122">
        <f t="shared" si="1080"/>
        <v>1.1352928546905938</v>
      </c>
    </row>
    <row r="5327" spans="1:35" x14ac:dyDescent="0.25">
      <c r="A5327" s="90">
        <v>2.1292</v>
      </c>
      <c r="B5327" s="160">
        <v>18.577195452032264</v>
      </c>
      <c r="E5327" s="147">
        <f t="shared" si="1081"/>
        <v>7.6303290761277906E-3</v>
      </c>
      <c r="F5327" s="160"/>
      <c r="W5327" s="146">
        <f t="shared" si="1084"/>
        <v>0.57198405908743888</v>
      </c>
      <c r="X5327" s="164">
        <v>5.6450437610406006</v>
      </c>
      <c r="Y5327" s="147">
        <f t="shared" si="1086"/>
        <v>3.9999999999995595E-4</v>
      </c>
      <c r="Z5327" s="122">
        <f t="shared" si="1087"/>
        <v>8.8754449677853557</v>
      </c>
      <c r="AA5327" s="122">
        <f t="shared" si="1088"/>
        <v>0.61929999999999996</v>
      </c>
      <c r="AB5327" s="122">
        <f t="shared" si="1085"/>
        <v>2.5118748165534393E-3</v>
      </c>
      <c r="AC5327" s="122">
        <f t="shared" si="1089"/>
        <v>10.775429147189783</v>
      </c>
      <c r="AD5327" s="122">
        <f t="shared" si="1082"/>
        <v>-114.82107610691629</v>
      </c>
      <c r="AE5327" s="122">
        <f t="shared" si="1083"/>
        <v>1.9327144059670033E-4</v>
      </c>
      <c r="AF5327" s="122">
        <f t="shared" si="1090"/>
        <v>0.9920043230432618</v>
      </c>
      <c r="AG5327" s="122">
        <f t="shared" si="1091"/>
        <v>0.48317860149180403</v>
      </c>
      <c r="AH5327" s="87">
        <f t="shared" si="1092"/>
        <v>-0.24274123732898012</v>
      </c>
      <c r="AI5327" s="122">
        <f t="shared" si="1080"/>
        <v>1.1237459746986203</v>
      </c>
    </row>
    <row r="5328" spans="1:35" x14ac:dyDescent="0.25">
      <c r="A5328" s="90">
        <v>2.1295999999999999</v>
      </c>
      <c r="B5328" s="160">
        <v>18.577195452032264</v>
      </c>
      <c r="E5328" s="147">
        <f t="shared" si="1081"/>
        <v>7.4308781808120868E-3</v>
      </c>
      <c r="F5328" s="160"/>
      <c r="W5328" s="146">
        <f t="shared" si="1084"/>
        <v>0.57198405908743888</v>
      </c>
      <c r="X5328" s="164">
        <v>5.6450437610406006</v>
      </c>
      <c r="Y5328" s="147">
        <f t="shared" si="1086"/>
        <v>3.9999999999995595E-4</v>
      </c>
      <c r="Z5328" s="122">
        <f t="shared" si="1087"/>
        <v>8.8754449677853557</v>
      </c>
      <c r="AA5328" s="122">
        <f t="shared" si="1088"/>
        <v>0.61929999999999996</v>
      </c>
      <c r="AB5328" s="122">
        <f t="shared" si="1085"/>
        <v>2.5118748165534393E-3</v>
      </c>
      <c r="AC5328" s="122">
        <f t="shared" si="1089"/>
        <v>10.777941022006337</v>
      </c>
      <c r="AD5328" s="122">
        <f t="shared" si="1082"/>
        <v>-114.80457308376191</v>
      </c>
      <c r="AE5328" s="122">
        <f t="shared" si="1083"/>
        <v>1.9324366204621644E-4</v>
      </c>
      <c r="AF5328" s="122">
        <f t="shared" si="1090"/>
        <v>0.99219756670530801</v>
      </c>
      <c r="AG5328" s="122">
        <f t="shared" si="1091"/>
        <v>0.48310915511559432</v>
      </c>
      <c r="AH5328" s="87">
        <f t="shared" si="1092"/>
        <v>-0.24293448099102632</v>
      </c>
      <c r="AI5328" s="122">
        <f t="shared" si="1080"/>
        <v>1.1840705111281928</v>
      </c>
    </row>
    <row r="5329" spans="1:35" x14ac:dyDescent="0.25">
      <c r="A5329" s="90">
        <v>2.13</v>
      </c>
      <c r="B5329" s="160">
        <v>18.577195452032264</v>
      </c>
      <c r="E5329" s="147">
        <f t="shared" si="1081"/>
        <v>7.4308781808120868E-3</v>
      </c>
      <c r="F5329" s="160"/>
      <c r="W5329" s="146">
        <f t="shared" si="1084"/>
        <v>0.57198405908743888</v>
      </c>
      <c r="X5329" s="164">
        <v>5.6450437610406006</v>
      </c>
      <c r="Y5329" s="147">
        <f t="shared" si="1086"/>
        <v>3.9999999999995595E-4</v>
      </c>
      <c r="Z5329" s="122">
        <f t="shared" si="1087"/>
        <v>8.8754449677853557</v>
      </c>
      <c r="AA5329" s="122">
        <f t="shared" si="1088"/>
        <v>0.61929999999999996</v>
      </c>
      <c r="AB5329" s="122">
        <f t="shared" si="1085"/>
        <v>2.5118748165534393E-3</v>
      </c>
      <c r="AC5329" s="122">
        <f t="shared" si="1089"/>
        <v>10.78045289682289</v>
      </c>
      <c r="AD5329" s="122">
        <f t="shared" si="1082"/>
        <v>-114.78806587823088</v>
      </c>
      <c r="AE5329" s="122">
        <f t="shared" si="1083"/>
        <v>1.9321587645578845E-4</v>
      </c>
      <c r="AF5329" s="122">
        <f t="shared" si="1090"/>
        <v>0.99239078258176383</v>
      </c>
      <c r="AG5329" s="122">
        <f t="shared" si="1091"/>
        <v>0.48303969113952433</v>
      </c>
      <c r="AH5329" s="87">
        <f t="shared" si="1092"/>
        <v>-0.24312769686748212</v>
      </c>
      <c r="AI5329" s="122">
        <f t="shared" si="1080"/>
        <v>1.1840705111281928</v>
      </c>
    </row>
    <row r="5330" spans="1:35" x14ac:dyDescent="0.25">
      <c r="A5330" s="90">
        <v>2.1303999999999998</v>
      </c>
      <c r="B5330" s="160">
        <v>19.574449928610889</v>
      </c>
      <c r="E5330" s="147">
        <f t="shared" si="1081"/>
        <v>7.6303290761277906E-3</v>
      </c>
      <c r="F5330" s="160"/>
      <c r="W5330" s="146">
        <f t="shared" si="1084"/>
        <v>0.59655925288583012</v>
      </c>
      <c r="X5330" s="164">
        <v>5.8875820664774743</v>
      </c>
      <c r="Y5330" s="147">
        <f t="shared" si="1086"/>
        <v>3.9999999999995595E-4</v>
      </c>
      <c r="Z5330" s="122">
        <f t="shared" si="1087"/>
        <v>8.8754449677853557</v>
      </c>
      <c r="AA5330" s="122">
        <f t="shared" si="1088"/>
        <v>0.61929999999999996</v>
      </c>
      <c r="AB5330" s="122">
        <f t="shared" si="1085"/>
        <v>2.5781749995255265E-3</v>
      </c>
      <c r="AC5330" s="122">
        <f t="shared" si="1089"/>
        <v>10.783031071822416</v>
      </c>
      <c r="AD5330" s="122">
        <f t="shared" si="1082"/>
        <v>-117.80046789953009</v>
      </c>
      <c r="AE5330" s="122">
        <f t="shared" si="1083"/>
        <v>1.982864723607666E-4</v>
      </c>
      <c r="AF5330" s="122">
        <f t="shared" si="1090"/>
        <v>0.99258906905412458</v>
      </c>
      <c r="AG5330" s="122">
        <f t="shared" si="1091"/>
        <v>0.49571618090197106</v>
      </c>
      <c r="AH5330" s="87">
        <f t="shared" si="1092"/>
        <v>-0.24332598333984287</v>
      </c>
      <c r="AI5330" s="122">
        <f t="shared" si="1080"/>
        <v>1.1352928546905943</v>
      </c>
    </row>
    <row r="5331" spans="1:35" x14ac:dyDescent="0.25">
      <c r="A5331" s="90">
        <v>2.1307999999999998</v>
      </c>
      <c r="B5331" s="160">
        <v>19.574449928610889</v>
      </c>
      <c r="E5331" s="147">
        <f t="shared" si="1081"/>
        <v>7.8297799714434936E-3</v>
      </c>
      <c r="F5331" s="160"/>
      <c r="W5331" s="146">
        <f t="shared" si="1084"/>
        <v>0.59655925288583012</v>
      </c>
      <c r="X5331" s="164">
        <v>5.8875820664774743</v>
      </c>
      <c r="Y5331" s="147">
        <f t="shared" si="1086"/>
        <v>3.9999999999995595E-4</v>
      </c>
      <c r="Z5331" s="122">
        <f t="shared" si="1087"/>
        <v>8.8754449677853557</v>
      </c>
      <c r="AA5331" s="122">
        <f t="shared" si="1088"/>
        <v>0.61929999999999996</v>
      </c>
      <c r="AB5331" s="122">
        <f t="shared" si="1085"/>
        <v>2.5781749995255265E-3</v>
      </c>
      <c r="AC5331" s="122">
        <f t="shared" si="1089"/>
        <v>10.785609246821942</v>
      </c>
      <c r="AD5331" s="122">
        <f t="shared" si="1082"/>
        <v>-117.78306880167368</v>
      </c>
      <c r="AE5331" s="122">
        <f t="shared" si="1083"/>
        <v>1.9825718550140411E-4</v>
      </c>
      <c r="AF5331" s="122">
        <f t="shared" si="1090"/>
        <v>0.99278732623962596</v>
      </c>
      <c r="AG5331" s="122">
        <f t="shared" si="1091"/>
        <v>0.49564296375356487</v>
      </c>
      <c r="AH5331" s="87">
        <f t="shared" si="1092"/>
        <v>-0.24352424052534427</v>
      </c>
      <c r="AI5331" s="122">
        <f t="shared" ref="AI5331:AI5394" si="1093">B5317*9.81/(W5331*1000000*$AF$1)</f>
        <v>1.0774533810043843</v>
      </c>
    </row>
    <row r="5332" spans="1:35" x14ac:dyDescent="0.25">
      <c r="A5332" s="90">
        <v>2.1312000000000002</v>
      </c>
      <c r="B5332" s="160">
        <v>19.574449928610889</v>
      </c>
      <c r="E5332" s="147">
        <f t="shared" si="1081"/>
        <v>7.8297799714521863E-3</v>
      </c>
      <c r="F5332" s="160"/>
      <c r="W5332" s="146">
        <f t="shared" si="1084"/>
        <v>0.59655925288583012</v>
      </c>
      <c r="X5332" s="164">
        <v>5.8875820664774743</v>
      </c>
      <c r="Y5332" s="147">
        <f t="shared" si="1086"/>
        <v>4.0000000000040004E-4</v>
      </c>
      <c r="Z5332" s="122">
        <f t="shared" si="1087"/>
        <v>8.8754449677853557</v>
      </c>
      <c r="AA5332" s="122">
        <f t="shared" si="1088"/>
        <v>0.61929999999999996</v>
      </c>
      <c r="AB5332" s="122">
        <f t="shared" si="1085"/>
        <v>2.5781749995283888E-3</v>
      </c>
      <c r="AC5332" s="122">
        <f t="shared" si="1089"/>
        <v>10.788187421821469</v>
      </c>
      <c r="AD5332" s="122">
        <f t="shared" si="1082"/>
        <v>-117.76566518157539</v>
      </c>
      <c r="AE5332" s="122">
        <f t="shared" si="1083"/>
        <v>1.9822789103002273E-4</v>
      </c>
      <c r="AF5332" s="122">
        <f t="shared" si="1090"/>
        <v>0.99298555413065592</v>
      </c>
      <c r="AG5332" s="122">
        <f t="shared" si="1091"/>
        <v>0.49556972757456119</v>
      </c>
      <c r="AH5332" s="87">
        <f t="shared" si="1092"/>
        <v>-0.24372246841637429</v>
      </c>
      <c r="AI5332" s="122">
        <f t="shared" si="1093"/>
        <v>1.1352928546905943</v>
      </c>
    </row>
    <row r="5333" spans="1:35" x14ac:dyDescent="0.25">
      <c r="A5333" s="90">
        <v>2.1316000000000002</v>
      </c>
      <c r="B5333" s="160">
        <v>19.574449928610889</v>
      </c>
      <c r="E5333" s="147">
        <f t="shared" si="1081"/>
        <v>7.8297799714434936E-3</v>
      </c>
      <c r="F5333" s="160"/>
      <c r="W5333" s="146">
        <f t="shared" si="1084"/>
        <v>0.59655925288583012</v>
      </c>
      <c r="X5333" s="164">
        <v>5.8875820664774743</v>
      </c>
      <c r="Y5333" s="147">
        <f t="shared" si="1086"/>
        <v>3.9999999999995595E-4</v>
      </c>
      <c r="Z5333" s="122">
        <f t="shared" si="1087"/>
        <v>8.8754449677853557</v>
      </c>
      <c r="AA5333" s="122">
        <f t="shared" si="1088"/>
        <v>0.61929999999999996</v>
      </c>
      <c r="AB5333" s="122">
        <f t="shared" si="1085"/>
        <v>2.5781749995255265E-3</v>
      </c>
      <c r="AC5333" s="122">
        <f t="shared" si="1089"/>
        <v>10.790765596820995</v>
      </c>
      <c r="AD5333" s="122">
        <f t="shared" si="1082"/>
        <v>-117.74825703884312</v>
      </c>
      <c r="AE5333" s="122">
        <f t="shared" si="1083"/>
        <v>1.9819858894596244E-4</v>
      </c>
      <c r="AF5333" s="122">
        <f t="shared" si="1090"/>
        <v>0.99318375271960191</v>
      </c>
      <c r="AG5333" s="122">
        <f t="shared" si="1091"/>
        <v>0.49549647236496064</v>
      </c>
      <c r="AH5333" s="87">
        <f t="shared" si="1092"/>
        <v>-0.24392066700532025</v>
      </c>
      <c r="AI5333" s="122">
        <f t="shared" si="1093"/>
        <v>1.1352928546905943</v>
      </c>
    </row>
    <row r="5334" spans="1:35" x14ac:dyDescent="0.25">
      <c r="A5334" s="90">
        <v>2.1320000000000001</v>
      </c>
      <c r="B5334" s="160">
        <v>19.574449928610889</v>
      </c>
      <c r="E5334" s="147">
        <f t="shared" si="1081"/>
        <v>7.8297799714434936E-3</v>
      </c>
      <c r="F5334" s="160"/>
      <c r="W5334" s="146">
        <f t="shared" si="1084"/>
        <v>0.59655925288583012</v>
      </c>
      <c r="X5334" s="164">
        <v>5.8875820664774743</v>
      </c>
      <c r="Y5334" s="147">
        <f t="shared" si="1086"/>
        <v>3.9999999999995595E-4</v>
      </c>
      <c r="Z5334" s="122">
        <f t="shared" si="1087"/>
        <v>8.8754449677853557</v>
      </c>
      <c r="AA5334" s="122">
        <f t="shared" si="1088"/>
        <v>0.61929999999999996</v>
      </c>
      <c r="AB5334" s="122">
        <f t="shared" si="1085"/>
        <v>2.5781749995255265E-3</v>
      </c>
      <c r="AC5334" s="122">
        <f t="shared" si="1089"/>
        <v>10.793343771820521</v>
      </c>
      <c r="AD5334" s="122">
        <f t="shared" si="1082"/>
        <v>-117.73084437386899</v>
      </c>
      <c r="AE5334" s="122">
        <f t="shared" si="1083"/>
        <v>1.9816927924988325E-4</v>
      </c>
      <c r="AF5334" s="122">
        <f t="shared" si="1090"/>
        <v>0.99338192199885178</v>
      </c>
      <c r="AG5334" s="122">
        <f t="shared" si="1091"/>
        <v>0.49542319812476265</v>
      </c>
      <c r="AH5334" s="87">
        <f t="shared" si="1092"/>
        <v>-0.24411883628457012</v>
      </c>
      <c r="AI5334" s="122">
        <f t="shared" si="1093"/>
        <v>1.1352928546905943</v>
      </c>
    </row>
    <row r="5335" spans="1:35" x14ac:dyDescent="0.25">
      <c r="A5335" s="90">
        <v>2.1324000000000001</v>
      </c>
      <c r="B5335" s="160">
        <v>19.574449928610889</v>
      </c>
      <c r="E5335" s="147">
        <f t="shared" si="1081"/>
        <v>7.8297799714434936E-3</v>
      </c>
      <c r="F5335" s="160"/>
      <c r="W5335" s="146">
        <f t="shared" si="1084"/>
        <v>0.59655925288583012</v>
      </c>
      <c r="X5335" s="164">
        <v>5.8875820664774743</v>
      </c>
      <c r="Y5335" s="147">
        <f t="shared" si="1086"/>
        <v>3.9999999999995595E-4</v>
      </c>
      <c r="Z5335" s="122">
        <f t="shared" si="1087"/>
        <v>8.8754449677853557</v>
      </c>
      <c r="AA5335" s="122">
        <f t="shared" si="1088"/>
        <v>0.61929999999999996</v>
      </c>
      <c r="AB5335" s="122">
        <f t="shared" si="1085"/>
        <v>2.5781749995255265E-3</v>
      </c>
      <c r="AC5335" s="122">
        <f t="shared" si="1089"/>
        <v>10.795921946820046</v>
      </c>
      <c r="AD5335" s="122">
        <f t="shared" si="1082"/>
        <v>-117.71342718652232</v>
      </c>
      <c r="AE5335" s="122">
        <f t="shared" si="1083"/>
        <v>1.9813996194156523E-4</v>
      </c>
      <c r="AF5335" s="122">
        <f t="shared" si="1090"/>
        <v>0.99358006196079329</v>
      </c>
      <c r="AG5335" s="122">
        <f t="shared" si="1091"/>
        <v>0.49534990485396763</v>
      </c>
      <c r="AH5335" s="87">
        <f t="shared" si="1092"/>
        <v>-0.24431697624651169</v>
      </c>
      <c r="AI5335" s="122">
        <f t="shared" si="1093"/>
        <v>1.0774533810043843</v>
      </c>
    </row>
    <row r="5336" spans="1:35" x14ac:dyDescent="0.25">
      <c r="A5336" s="90">
        <v>2.1328</v>
      </c>
      <c r="B5336" s="160">
        <v>18.577195452032264</v>
      </c>
      <c r="E5336" s="147">
        <f t="shared" si="1081"/>
        <v>7.6303290761277906E-3</v>
      </c>
      <c r="F5336" s="160"/>
      <c r="W5336" s="146">
        <f t="shared" si="1084"/>
        <v>0.57198405908743855</v>
      </c>
      <c r="X5336" s="164">
        <v>5.645043761040597</v>
      </c>
      <c r="Y5336" s="147">
        <f t="shared" si="1086"/>
        <v>3.9999999999995595E-4</v>
      </c>
      <c r="Z5336" s="122">
        <f t="shared" si="1087"/>
        <v>8.8754449677853557</v>
      </c>
      <c r="AA5336" s="122">
        <f t="shared" si="1088"/>
        <v>0.61929999999999996</v>
      </c>
      <c r="AB5336" s="122">
        <f t="shared" si="1085"/>
        <v>2.511874816553438E-3</v>
      </c>
      <c r="AC5336" s="122">
        <f t="shared" si="1089"/>
        <v>10.7984338216366</v>
      </c>
      <c r="AD5336" s="122">
        <f t="shared" si="1082"/>
        <v>-114.66977909639903</v>
      </c>
      <c r="AE5336" s="122">
        <f t="shared" si="1083"/>
        <v>1.9301677140031153E-4</v>
      </c>
      <c r="AF5336" s="122">
        <f t="shared" si="1090"/>
        <v>0.99377307873219356</v>
      </c>
      <c r="AG5336" s="122">
        <f t="shared" si="1091"/>
        <v>0.482541928500832</v>
      </c>
      <c r="AH5336" s="87">
        <f t="shared" si="1092"/>
        <v>-0.24450999301791201</v>
      </c>
      <c r="AI5336" s="122">
        <f t="shared" si="1093"/>
        <v>1.1840705111281935</v>
      </c>
    </row>
    <row r="5337" spans="1:35" x14ac:dyDescent="0.25">
      <c r="A5337" s="90">
        <v>2.1332</v>
      </c>
      <c r="B5337" s="160">
        <v>18.577195452032264</v>
      </c>
      <c r="E5337" s="147">
        <f t="shared" si="1081"/>
        <v>7.4308781808120868E-3</v>
      </c>
      <c r="F5337" s="160"/>
      <c r="W5337" s="146">
        <f t="shared" si="1084"/>
        <v>0.57198405908743855</v>
      </c>
      <c r="X5337" s="164">
        <v>5.645043761040597</v>
      </c>
      <c r="Y5337" s="147">
        <f t="shared" si="1086"/>
        <v>3.9999999999995595E-4</v>
      </c>
      <c r="Z5337" s="122">
        <f t="shared" si="1087"/>
        <v>8.8754449677853557</v>
      </c>
      <c r="AA5337" s="122">
        <f t="shared" si="1088"/>
        <v>0.61929999999999996</v>
      </c>
      <c r="AB5337" s="122">
        <f t="shared" si="1085"/>
        <v>2.511874816553438E-3</v>
      </c>
      <c r="AC5337" s="122">
        <f t="shared" si="1089"/>
        <v>10.800945696453153</v>
      </c>
      <c r="AD5337" s="122">
        <f t="shared" si="1082"/>
        <v>-114.65323776949991</v>
      </c>
      <c r="AE5337" s="122">
        <f t="shared" si="1083"/>
        <v>1.9298892837542821E-4</v>
      </c>
      <c r="AF5337" s="122">
        <f t="shared" si="1090"/>
        <v>0.99396606766056894</v>
      </c>
      <c r="AG5337" s="122">
        <f t="shared" si="1091"/>
        <v>0.48247232093862369</v>
      </c>
      <c r="AH5337" s="87">
        <f t="shared" si="1092"/>
        <v>-0.24470298194628745</v>
      </c>
      <c r="AI5337" s="122">
        <f t="shared" si="1093"/>
        <v>1.1840705111281935</v>
      </c>
    </row>
    <row r="5338" spans="1:35" x14ac:dyDescent="0.25">
      <c r="A5338" s="90">
        <v>2.1335999999999999</v>
      </c>
      <c r="B5338" s="160">
        <v>19.574449928610889</v>
      </c>
      <c r="E5338" s="147">
        <f t="shared" si="1081"/>
        <v>7.6303290761277906E-3</v>
      </c>
      <c r="F5338" s="160"/>
      <c r="W5338" s="146">
        <f t="shared" si="1084"/>
        <v>0.59655925288583034</v>
      </c>
      <c r="X5338" s="164">
        <v>5.8875820664774769</v>
      </c>
      <c r="Y5338" s="147">
        <f t="shared" si="1086"/>
        <v>3.9999999999995595E-4</v>
      </c>
      <c r="Z5338" s="122">
        <f t="shared" si="1087"/>
        <v>8.8754449677853557</v>
      </c>
      <c r="AA5338" s="122">
        <f t="shared" si="1088"/>
        <v>0.61929999999999996</v>
      </c>
      <c r="AB5338" s="122">
        <f t="shared" si="1085"/>
        <v>2.5781749995255269E-3</v>
      </c>
      <c r="AC5338" s="122">
        <f t="shared" si="1089"/>
        <v>10.803523871452679</v>
      </c>
      <c r="AD5338" s="122">
        <f t="shared" si="1082"/>
        <v>-117.66204509689098</v>
      </c>
      <c r="AE5338" s="122">
        <f t="shared" si="1083"/>
        <v>1.9805347354744261E-4</v>
      </c>
      <c r="AF5338" s="122">
        <f t="shared" si="1090"/>
        <v>0.99416412113411634</v>
      </c>
      <c r="AG5338" s="122">
        <f t="shared" si="1091"/>
        <v>0.49513368386866108</v>
      </c>
      <c r="AH5338" s="87">
        <f t="shared" si="1092"/>
        <v>-0.24490103541983491</v>
      </c>
      <c r="AI5338" s="122">
        <f t="shared" si="1093"/>
        <v>1.1352928546905938</v>
      </c>
    </row>
    <row r="5339" spans="1:35" x14ac:dyDescent="0.25">
      <c r="A5339" s="90">
        <v>2.1339999999999999</v>
      </c>
      <c r="B5339" s="160">
        <v>19.574449928610889</v>
      </c>
      <c r="E5339" s="147">
        <f t="shared" si="1081"/>
        <v>7.8297799714434936E-3</v>
      </c>
      <c r="F5339" s="160"/>
      <c r="W5339" s="146">
        <f t="shared" si="1084"/>
        <v>0.59655925288583034</v>
      </c>
      <c r="X5339" s="164">
        <v>5.8875820664774769</v>
      </c>
      <c r="Y5339" s="147">
        <f t="shared" si="1086"/>
        <v>3.9999999999995595E-4</v>
      </c>
      <c r="Z5339" s="122">
        <f t="shared" si="1087"/>
        <v>8.8754449677853557</v>
      </c>
      <c r="AA5339" s="122">
        <f t="shared" si="1088"/>
        <v>0.61929999999999996</v>
      </c>
      <c r="AB5339" s="122">
        <f t="shared" si="1085"/>
        <v>2.5781749995255269E-3</v>
      </c>
      <c r="AC5339" s="122">
        <f t="shared" si="1089"/>
        <v>10.806102046452205</v>
      </c>
      <c r="AD5339" s="122">
        <f t="shared" si="1082"/>
        <v>-117.64461005264813</v>
      </c>
      <c r="AE5339" s="122">
        <f t="shared" si="1083"/>
        <v>1.980241261816807E-4</v>
      </c>
      <c r="AF5339" s="122">
        <f t="shared" si="1090"/>
        <v>0.99436214526029798</v>
      </c>
      <c r="AG5339" s="122">
        <f t="shared" si="1091"/>
        <v>0.49506031545425627</v>
      </c>
      <c r="AH5339" s="87">
        <f t="shared" si="1092"/>
        <v>-0.24509905954601657</v>
      </c>
      <c r="AI5339" s="122">
        <f t="shared" si="1093"/>
        <v>1.1352928546905938</v>
      </c>
    </row>
    <row r="5340" spans="1:35" x14ac:dyDescent="0.25">
      <c r="A5340" s="90">
        <v>2.1343999999999999</v>
      </c>
      <c r="B5340" s="160">
        <v>19.574449928610889</v>
      </c>
      <c r="E5340" s="147">
        <f t="shared" si="1081"/>
        <v>7.8297799714434936E-3</v>
      </c>
      <c r="F5340" s="160"/>
      <c r="W5340" s="146">
        <f t="shared" si="1084"/>
        <v>0.59655925288583034</v>
      </c>
      <c r="X5340" s="164">
        <v>5.8875820664774769</v>
      </c>
      <c r="Y5340" s="147">
        <f t="shared" si="1086"/>
        <v>3.9999999999995595E-4</v>
      </c>
      <c r="Z5340" s="122">
        <f t="shared" si="1087"/>
        <v>8.8754449677853557</v>
      </c>
      <c r="AA5340" s="122">
        <f t="shared" si="1088"/>
        <v>0.61929999999999996</v>
      </c>
      <c r="AB5340" s="122">
        <f t="shared" si="1085"/>
        <v>2.5781749995255269E-3</v>
      </c>
      <c r="AC5340" s="122">
        <f t="shared" si="1089"/>
        <v>10.808680221451731</v>
      </c>
      <c r="AD5340" s="122">
        <f t="shared" si="1082"/>
        <v>-117.62717048603281</v>
      </c>
      <c r="AE5340" s="122">
        <f t="shared" si="1083"/>
        <v>1.979947712036801E-4</v>
      </c>
      <c r="AF5340" s="122">
        <f t="shared" si="1090"/>
        <v>0.99456014003150162</v>
      </c>
      <c r="AG5340" s="122">
        <f t="shared" si="1091"/>
        <v>0.49498692800925476</v>
      </c>
      <c r="AH5340" s="87">
        <f t="shared" si="1092"/>
        <v>-0.24529705431722026</v>
      </c>
      <c r="AI5340" s="122">
        <f t="shared" si="1093"/>
        <v>1.1352928546905938</v>
      </c>
    </row>
    <row r="5341" spans="1:35" x14ac:dyDescent="0.25">
      <c r="A5341" s="90">
        <v>2.1347999999999998</v>
      </c>
      <c r="B5341" s="160">
        <v>18.577195452032264</v>
      </c>
      <c r="E5341" s="147">
        <f t="shared" si="1081"/>
        <v>7.6303290761277906E-3</v>
      </c>
      <c r="F5341" s="160"/>
      <c r="W5341" s="146">
        <f t="shared" si="1084"/>
        <v>0.57198405908743888</v>
      </c>
      <c r="X5341" s="164">
        <v>5.6450437610406006</v>
      </c>
      <c r="Y5341" s="147">
        <f t="shared" si="1086"/>
        <v>3.9999999999995595E-4</v>
      </c>
      <c r="Z5341" s="122">
        <f t="shared" si="1087"/>
        <v>8.8754449677853557</v>
      </c>
      <c r="AA5341" s="122">
        <f t="shared" si="1088"/>
        <v>0.61929999999999996</v>
      </c>
      <c r="AB5341" s="122">
        <f t="shared" si="1085"/>
        <v>2.5118748165534393E-3</v>
      </c>
      <c r="AC5341" s="122">
        <f t="shared" si="1089"/>
        <v>10.811192096268284</v>
      </c>
      <c r="AD5341" s="122">
        <f t="shared" si="1082"/>
        <v>-114.58571932462779</v>
      </c>
      <c r="AE5341" s="122">
        <f t="shared" si="1083"/>
        <v>1.9287527862096038E-4</v>
      </c>
      <c r="AF5341" s="122">
        <f t="shared" si="1090"/>
        <v>0.99475301531012261</v>
      </c>
      <c r="AG5341" s="122">
        <f t="shared" si="1091"/>
        <v>0.48218819655245404</v>
      </c>
      <c r="AH5341" s="87">
        <f t="shared" si="1092"/>
        <v>-0.24548992959584123</v>
      </c>
      <c r="AI5341" s="122">
        <f t="shared" si="1093"/>
        <v>1.1237459746986203</v>
      </c>
    </row>
    <row r="5342" spans="1:35" x14ac:dyDescent="0.25">
      <c r="A5342" s="90">
        <v>2.1352000000000002</v>
      </c>
      <c r="B5342" s="160">
        <v>18.577195452032264</v>
      </c>
      <c r="E5342" s="147">
        <f t="shared" si="1081"/>
        <v>7.4308781808203371E-3</v>
      </c>
      <c r="F5342" s="160"/>
      <c r="W5342" s="146">
        <f t="shared" si="1084"/>
        <v>0.57198405908743888</v>
      </c>
      <c r="X5342" s="164">
        <v>5.6450437610406006</v>
      </c>
      <c r="Y5342" s="147">
        <f t="shared" si="1086"/>
        <v>4.0000000000040004E-4</v>
      </c>
      <c r="Z5342" s="122">
        <f t="shared" si="1087"/>
        <v>8.8754449677853557</v>
      </c>
      <c r="AA5342" s="122">
        <f t="shared" si="1088"/>
        <v>0.61929999999999996</v>
      </c>
      <c r="AB5342" s="122">
        <f t="shared" si="1085"/>
        <v>2.5118748165562279E-3</v>
      </c>
      <c r="AC5342" s="122">
        <f t="shared" si="1089"/>
        <v>10.813703971084839</v>
      </c>
      <c r="AD5342" s="122">
        <f t="shared" si="1082"/>
        <v>-114.56915675479522</v>
      </c>
      <c r="AE5342" s="122">
        <f t="shared" si="1083"/>
        <v>1.9284739983911945E-4</v>
      </c>
      <c r="AF5342" s="122">
        <f t="shared" si="1090"/>
        <v>0.99494586270996177</v>
      </c>
      <c r="AG5342" s="122">
        <f t="shared" si="1091"/>
        <v>0.48211849959731645</v>
      </c>
      <c r="AH5342" s="87">
        <f t="shared" si="1092"/>
        <v>-0.24568277699568036</v>
      </c>
      <c r="AI5342" s="122">
        <f t="shared" si="1093"/>
        <v>1.1237459746986203</v>
      </c>
    </row>
    <row r="5343" spans="1:35" x14ac:dyDescent="0.25">
      <c r="A5343" s="90">
        <v>2.1356000000000002</v>
      </c>
      <c r="B5343" s="160">
        <v>18.577195452032264</v>
      </c>
      <c r="E5343" s="147">
        <f t="shared" si="1081"/>
        <v>7.4308781808120868E-3</v>
      </c>
      <c r="F5343" s="160"/>
      <c r="W5343" s="146">
        <f t="shared" si="1084"/>
        <v>0.57198405908743888</v>
      </c>
      <c r="X5343" s="164">
        <v>5.6450437610406006</v>
      </c>
      <c r="Y5343" s="147">
        <f t="shared" si="1086"/>
        <v>3.9999999999995595E-4</v>
      </c>
      <c r="Z5343" s="122">
        <f t="shared" si="1087"/>
        <v>8.8754449677853557</v>
      </c>
      <c r="AA5343" s="122">
        <f t="shared" si="1088"/>
        <v>0.61929999999999996</v>
      </c>
      <c r="AB5343" s="122">
        <f t="shared" si="1085"/>
        <v>2.5118748165534393E-3</v>
      </c>
      <c r="AC5343" s="122">
        <f t="shared" si="1089"/>
        <v>10.816215845901393</v>
      </c>
      <c r="AD5343" s="122">
        <f t="shared" si="1082"/>
        <v>-114.55259000233173</v>
      </c>
      <c r="AE5343" s="122">
        <f t="shared" si="1083"/>
        <v>1.9281951401690643E-4</v>
      </c>
      <c r="AF5343" s="122">
        <f t="shared" si="1090"/>
        <v>0.99513868222397872</v>
      </c>
      <c r="AG5343" s="122">
        <f t="shared" si="1091"/>
        <v>0.48204878504231918</v>
      </c>
      <c r="AH5343" s="87">
        <f t="shared" si="1092"/>
        <v>-0.24587559650969726</v>
      </c>
      <c r="AI5343" s="122">
        <f t="shared" si="1093"/>
        <v>1.1237459746986203</v>
      </c>
    </row>
    <row r="5344" spans="1:35" x14ac:dyDescent="0.25">
      <c r="A5344" s="90">
        <v>2.1360000000000001</v>
      </c>
      <c r="B5344" s="160">
        <v>19.574449928610889</v>
      </c>
      <c r="E5344" s="147">
        <f t="shared" si="1081"/>
        <v>7.6303290761277906E-3</v>
      </c>
      <c r="F5344" s="160"/>
      <c r="W5344" s="146">
        <f t="shared" si="1084"/>
        <v>0.59655925288583012</v>
      </c>
      <c r="X5344" s="164">
        <v>5.8875820664774743</v>
      </c>
      <c r="Y5344" s="147">
        <f t="shared" si="1086"/>
        <v>3.9999999999995595E-4</v>
      </c>
      <c r="Z5344" s="122">
        <f t="shared" si="1087"/>
        <v>8.8754449677853557</v>
      </c>
      <c r="AA5344" s="122">
        <f t="shared" si="1088"/>
        <v>0.61929999999999996</v>
      </c>
      <c r="AB5344" s="122">
        <f t="shared" si="1085"/>
        <v>2.5781749995255265E-3</v>
      </c>
      <c r="AC5344" s="122">
        <f t="shared" si="1089"/>
        <v>10.818794020900919</v>
      </c>
      <c r="AD5344" s="122">
        <f t="shared" si="1082"/>
        <v>-117.55871397672826</v>
      </c>
      <c r="AE5344" s="122">
        <f t="shared" si="1083"/>
        <v>1.9787954246153531E-4</v>
      </c>
      <c r="AF5344" s="122">
        <f t="shared" si="1090"/>
        <v>0.99533656176644025</v>
      </c>
      <c r="AG5344" s="122">
        <f t="shared" si="1091"/>
        <v>0.49469885615389275</v>
      </c>
      <c r="AH5344" s="87">
        <f t="shared" si="1092"/>
        <v>-0.24607347605215879</v>
      </c>
      <c r="AI5344" s="122">
        <f t="shared" si="1093"/>
        <v>1.1352928546905943</v>
      </c>
    </row>
    <row r="5345" spans="1:35" x14ac:dyDescent="0.25">
      <c r="A5345" s="90">
        <v>2.1364000000000001</v>
      </c>
      <c r="B5345" s="160">
        <v>19.574449928610889</v>
      </c>
      <c r="E5345" s="147">
        <f t="shared" si="1081"/>
        <v>7.8297799714434936E-3</v>
      </c>
      <c r="F5345" s="160"/>
      <c r="W5345" s="146">
        <f t="shared" si="1084"/>
        <v>0.59655925288583012</v>
      </c>
      <c r="X5345" s="164">
        <v>5.8875820664774743</v>
      </c>
      <c r="Y5345" s="147">
        <f t="shared" si="1086"/>
        <v>3.9999999999995595E-4</v>
      </c>
      <c r="Z5345" s="122">
        <f t="shared" si="1087"/>
        <v>8.8754449677853557</v>
      </c>
      <c r="AA5345" s="122">
        <f t="shared" si="1088"/>
        <v>0.61929999999999996</v>
      </c>
      <c r="AB5345" s="122">
        <f t="shared" si="1085"/>
        <v>2.5781749995255265E-3</v>
      </c>
      <c r="AC5345" s="122">
        <f t="shared" si="1089"/>
        <v>10.821372195900445</v>
      </c>
      <c r="AD5345" s="122">
        <f t="shared" si="1082"/>
        <v>-117.54125214714125</v>
      </c>
      <c r="AE5345" s="122">
        <f t="shared" si="1083"/>
        <v>1.9785015000960783E-4</v>
      </c>
      <c r="AF5345" s="122">
        <f t="shared" si="1090"/>
        <v>0.99553441191644987</v>
      </c>
      <c r="AG5345" s="122">
        <f t="shared" si="1091"/>
        <v>0.49462537502407405</v>
      </c>
      <c r="AH5345" s="87">
        <f t="shared" si="1092"/>
        <v>-0.24627132620216841</v>
      </c>
      <c r="AI5345" s="122">
        <f t="shared" si="1093"/>
        <v>1.1352928546905943</v>
      </c>
    </row>
    <row r="5346" spans="1:35" x14ac:dyDescent="0.25">
      <c r="A5346" s="90">
        <v>2.1368</v>
      </c>
      <c r="B5346" s="160">
        <v>18.577195452032264</v>
      </c>
      <c r="E5346" s="147">
        <f t="shared" si="1081"/>
        <v>7.6303290761277906E-3</v>
      </c>
      <c r="F5346" s="160"/>
      <c r="W5346" s="146">
        <f t="shared" si="1084"/>
        <v>0.57198405908743855</v>
      </c>
      <c r="X5346" s="164">
        <v>5.645043761040597</v>
      </c>
      <c r="Y5346" s="147">
        <f t="shared" si="1086"/>
        <v>3.9999999999995595E-4</v>
      </c>
      <c r="Z5346" s="122">
        <f t="shared" si="1087"/>
        <v>8.8754449677853557</v>
      </c>
      <c r="AA5346" s="122">
        <f t="shared" si="1088"/>
        <v>0.61929999999999996</v>
      </c>
      <c r="AB5346" s="122">
        <f t="shared" si="1085"/>
        <v>2.511874816553438E-3</v>
      </c>
      <c r="AC5346" s="122">
        <f t="shared" si="1089"/>
        <v>10.823884070716998</v>
      </c>
      <c r="AD5346" s="122">
        <f t="shared" si="1082"/>
        <v>-114.50198932356189</v>
      </c>
      <c r="AE5346" s="122">
        <f t="shared" si="1083"/>
        <v>1.9273434092488702E-4</v>
      </c>
      <c r="AF5346" s="122">
        <f t="shared" si="1090"/>
        <v>0.9957271462573748</v>
      </c>
      <c r="AG5346" s="122">
        <f t="shared" si="1091"/>
        <v>0.48183585231227061</v>
      </c>
      <c r="AH5346" s="87">
        <f t="shared" si="1092"/>
        <v>-0.24646406054309331</v>
      </c>
      <c r="AI5346" s="122">
        <f t="shared" si="1093"/>
        <v>1.1840705111281935</v>
      </c>
    </row>
    <row r="5347" spans="1:35" x14ac:dyDescent="0.25">
      <c r="A5347" s="90">
        <v>2.1372</v>
      </c>
      <c r="B5347" s="160">
        <v>18.577195452032264</v>
      </c>
      <c r="E5347" s="147">
        <f t="shared" si="1081"/>
        <v>7.4308781808120868E-3</v>
      </c>
      <c r="F5347" s="160"/>
      <c r="W5347" s="146">
        <f t="shared" si="1084"/>
        <v>0.57198405908743855</v>
      </c>
      <c r="X5347" s="164">
        <v>5.645043761040597</v>
      </c>
      <c r="Y5347" s="147">
        <f t="shared" si="1086"/>
        <v>3.9999999999995595E-4</v>
      </c>
      <c r="Z5347" s="122">
        <f t="shared" si="1087"/>
        <v>8.8754449677853557</v>
      </c>
      <c r="AA5347" s="122">
        <f t="shared" si="1088"/>
        <v>0.61929999999999996</v>
      </c>
      <c r="AB5347" s="122">
        <f t="shared" si="1085"/>
        <v>2.511874816553438E-3</v>
      </c>
      <c r="AC5347" s="122">
        <f t="shared" si="1089"/>
        <v>10.826395945533552</v>
      </c>
      <c r="AD5347" s="122">
        <f t="shared" si="1082"/>
        <v>-114.48540562093405</v>
      </c>
      <c r="AE5347" s="122">
        <f t="shared" si="1083"/>
        <v>1.9270642657147753E-4</v>
      </c>
      <c r="AF5347" s="122">
        <f t="shared" si="1090"/>
        <v>0.99591985268394623</v>
      </c>
      <c r="AG5347" s="122">
        <f t="shared" si="1091"/>
        <v>0.48176606642874686</v>
      </c>
      <c r="AH5347" s="87">
        <f t="shared" si="1092"/>
        <v>-0.24665676696966479</v>
      </c>
      <c r="AI5347" s="122">
        <f t="shared" si="1093"/>
        <v>1.1840705111281935</v>
      </c>
    </row>
    <row r="5348" spans="1:35" x14ac:dyDescent="0.25">
      <c r="A5348" s="90">
        <v>2.1375999999999999</v>
      </c>
      <c r="B5348" s="160">
        <v>18.577195452032264</v>
      </c>
      <c r="E5348" s="147">
        <f t="shared" si="1081"/>
        <v>7.4308781808120868E-3</v>
      </c>
      <c r="F5348" s="160"/>
      <c r="W5348" s="146">
        <f t="shared" si="1084"/>
        <v>0.57198405908743855</v>
      </c>
      <c r="X5348" s="164">
        <v>5.645043761040597</v>
      </c>
      <c r="Y5348" s="147">
        <f t="shared" si="1086"/>
        <v>3.9999999999995595E-4</v>
      </c>
      <c r="Z5348" s="122">
        <f t="shared" si="1087"/>
        <v>8.8754449677853557</v>
      </c>
      <c r="AA5348" s="122">
        <f t="shared" si="1088"/>
        <v>0.61929999999999996</v>
      </c>
      <c r="AB5348" s="122">
        <f t="shared" si="1085"/>
        <v>2.511874816553438E-3</v>
      </c>
      <c r="AC5348" s="122">
        <f t="shared" si="1089"/>
        <v>10.828907820350105</v>
      </c>
      <c r="AD5348" s="122">
        <f t="shared" si="1082"/>
        <v>-114.46881773592965</v>
      </c>
      <c r="AE5348" s="122">
        <f t="shared" si="1083"/>
        <v>1.9267850517812402E-4</v>
      </c>
      <c r="AF5348" s="122">
        <f t="shared" si="1090"/>
        <v>0.99611253118912435</v>
      </c>
      <c r="AG5348" s="122">
        <f t="shared" si="1091"/>
        <v>0.48169626294536311</v>
      </c>
      <c r="AH5348" s="87">
        <f t="shared" si="1092"/>
        <v>-0.24684944547484292</v>
      </c>
      <c r="AI5348" s="122">
        <f t="shared" si="1093"/>
        <v>1.1840705111281935</v>
      </c>
    </row>
    <row r="5349" spans="1:35" x14ac:dyDescent="0.25">
      <c r="A5349" s="90">
        <v>2.1379999999999999</v>
      </c>
      <c r="B5349" s="160">
        <v>18.577195452032264</v>
      </c>
      <c r="E5349" s="147">
        <f t="shared" si="1081"/>
        <v>7.4308781808120868E-3</v>
      </c>
      <c r="F5349" s="160"/>
      <c r="W5349" s="146">
        <f t="shared" si="1084"/>
        <v>0.57198405908743855</v>
      </c>
      <c r="X5349" s="164">
        <v>5.645043761040597</v>
      </c>
      <c r="Y5349" s="147">
        <f t="shared" si="1086"/>
        <v>3.9999999999995595E-4</v>
      </c>
      <c r="Z5349" s="122">
        <f t="shared" si="1087"/>
        <v>8.8754449677853557</v>
      </c>
      <c r="AA5349" s="122">
        <f t="shared" si="1088"/>
        <v>0.61929999999999996</v>
      </c>
      <c r="AB5349" s="122">
        <f t="shared" si="1085"/>
        <v>2.511874816553438E-3</v>
      </c>
      <c r="AC5349" s="122">
        <f t="shared" si="1089"/>
        <v>10.831419695166659</v>
      </c>
      <c r="AD5349" s="122">
        <f t="shared" si="1082"/>
        <v>-114.45222566854872</v>
      </c>
      <c r="AE5349" s="122">
        <f t="shared" si="1083"/>
        <v>1.9265057674482661E-4</v>
      </c>
      <c r="AF5349" s="122">
        <f t="shared" si="1090"/>
        <v>0.99630518176586913</v>
      </c>
      <c r="AG5349" s="122">
        <f t="shared" si="1091"/>
        <v>0.48162644186211956</v>
      </c>
      <c r="AH5349" s="87">
        <f t="shared" si="1092"/>
        <v>-0.24704209605158775</v>
      </c>
      <c r="AI5349" s="122">
        <f t="shared" si="1093"/>
        <v>1.1840705111281935</v>
      </c>
    </row>
    <row r="5350" spans="1:35" x14ac:dyDescent="0.25">
      <c r="A5350" s="90">
        <v>2.1383999999999999</v>
      </c>
      <c r="B5350" s="160">
        <v>18.577195452032264</v>
      </c>
      <c r="E5350" s="147">
        <f t="shared" si="1081"/>
        <v>7.4308781808120868E-3</v>
      </c>
      <c r="F5350" s="160"/>
      <c r="W5350" s="146">
        <f t="shared" si="1084"/>
        <v>0.57198405908743855</v>
      </c>
      <c r="X5350" s="164">
        <v>5.645043761040597</v>
      </c>
      <c r="Y5350" s="147">
        <f t="shared" si="1086"/>
        <v>3.9999999999995595E-4</v>
      </c>
      <c r="Z5350" s="122">
        <f t="shared" si="1087"/>
        <v>8.8754449677853557</v>
      </c>
      <c r="AA5350" s="122">
        <f t="shared" si="1088"/>
        <v>0.61929999999999996</v>
      </c>
      <c r="AB5350" s="122">
        <f t="shared" si="1085"/>
        <v>2.511874816553438E-3</v>
      </c>
      <c r="AC5350" s="122">
        <f t="shared" si="1089"/>
        <v>10.833931569983212</v>
      </c>
      <c r="AD5350" s="122">
        <f t="shared" si="1082"/>
        <v>-114.43562941879117</v>
      </c>
      <c r="AE5350" s="122">
        <f t="shared" si="1083"/>
        <v>1.9262264127158511E-4</v>
      </c>
      <c r="AF5350" s="122">
        <f t="shared" si="1090"/>
        <v>0.99649780440714075</v>
      </c>
      <c r="AG5350" s="122">
        <f t="shared" si="1091"/>
        <v>0.48155660317901583</v>
      </c>
      <c r="AH5350" s="87">
        <f t="shared" si="1092"/>
        <v>-0.24723471869285935</v>
      </c>
      <c r="AI5350" s="122">
        <f t="shared" si="1093"/>
        <v>1.1237459746986209</v>
      </c>
    </row>
    <row r="5351" spans="1:35" x14ac:dyDescent="0.25">
      <c r="A5351" s="90">
        <v>2.1387999999999998</v>
      </c>
      <c r="B5351" s="160">
        <v>19.574449928610889</v>
      </c>
      <c r="E5351" s="147">
        <f t="shared" si="1081"/>
        <v>7.6303290761277906E-3</v>
      </c>
      <c r="F5351" s="160"/>
      <c r="W5351" s="146">
        <f t="shared" si="1084"/>
        <v>0.59655925288583034</v>
      </c>
      <c r="X5351" s="164">
        <v>5.8875820664774769</v>
      </c>
      <c r="Y5351" s="147">
        <f t="shared" si="1086"/>
        <v>3.9999999999995595E-4</v>
      </c>
      <c r="Z5351" s="122">
        <f t="shared" si="1087"/>
        <v>8.8754449677853557</v>
      </c>
      <c r="AA5351" s="122">
        <f t="shared" si="1088"/>
        <v>0.61929999999999996</v>
      </c>
      <c r="AB5351" s="122">
        <f t="shared" si="1085"/>
        <v>2.5781749995255269E-3</v>
      </c>
      <c r="AC5351" s="122">
        <f t="shared" si="1089"/>
        <v>10.836509744982738</v>
      </c>
      <c r="AD5351" s="122">
        <f t="shared" si="1082"/>
        <v>-117.43863517851572</v>
      </c>
      <c r="AE5351" s="122">
        <f t="shared" si="1083"/>
        <v>1.9767742101221145E-4</v>
      </c>
      <c r="AF5351" s="122">
        <f t="shared" si="1090"/>
        <v>0.99669548182815293</v>
      </c>
      <c r="AG5351" s="122">
        <f t="shared" si="1091"/>
        <v>0.49419355253058306</v>
      </c>
      <c r="AH5351" s="87">
        <f t="shared" si="1092"/>
        <v>-0.24743239611387155</v>
      </c>
      <c r="AI5351" s="122">
        <f t="shared" si="1093"/>
        <v>1.0774533810043838</v>
      </c>
    </row>
    <row r="5352" spans="1:35" x14ac:dyDescent="0.25">
      <c r="A5352" s="90">
        <v>2.1392000000000002</v>
      </c>
      <c r="B5352" s="160">
        <v>18.577195452032264</v>
      </c>
      <c r="E5352" s="147">
        <f t="shared" si="1081"/>
        <v>7.6303290761362613E-3</v>
      </c>
      <c r="F5352" s="160"/>
      <c r="W5352" s="146">
        <f t="shared" si="1084"/>
        <v>0.57198405908743888</v>
      </c>
      <c r="X5352" s="164">
        <v>5.6450437610406006</v>
      </c>
      <c r="Y5352" s="147">
        <f t="shared" si="1086"/>
        <v>4.0000000000040004E-4</v>
      </c>
      <c r="Z5352" s="122">
        <f t="shared" si="1087"/>
        <v>8.8754449677853557</v>
      </c>
      <c r="AA5352" s="122">
        <f t="shared" si="1088"/>
        <v>0.61929999999999996</v>
      </c>
      <c r="AB5352" s="122">
        <f t="shared" si="1085"/>
        <v>2.5118748165562279E-3</v>
      </c>
      <c r="AC5352" s="122">
        <f t="shared" si="1089"/>
        <v>10.839021619799293</v>
      </c>
      <c r="AD5352" s="122">
        <f t="shared" si="1082"/>
        <v>-114.40198604179656</v>
      </c>
      <c r="AE5352" s="122">
        <f t="shared" si="1083"/>
        <v>1.9256601139004464E-4</v>
      </c>
      <c r="AF5352" s="122">
        <f t="shared" si="1090"/>
        <v>0.99688804783954299</v>
      </c>
      <c r="AG5352" s="122">
        <f t="shared" si="1091"/>
        <v>0.48141502847463014</v>
      </c>
      <c r="AH5352" s="87">
        <f t="shared" si="1092"/>
        <v>-0.24762496212526158</v>
      </c>
      <c r="AI5352" s="122">
        <f t="shared" si="1093"/>
        <v>1.1840705111281928</v>
      </c>
    </row>
    <row r="5353" spans="1:35" x14ac:dyDescent="0.25">
      <c r="A5353" s="90">
        <v>2.1396000000000002</v>
      </c>
      <c r="B5353" s="160">
        <v>18.577195452032264</v>
      </c>
      <c r="E5353" s="147">
        <f t="shared" si="1081"/>
        <v>7.4308781808120868E-3</v>
      </c>
      <c r="F5353" s="160"/>
      <c r="W5353" s="146">
        <f t="shared" si="1084"/>
        <v>0.57198405908743888</v>
      </c>
      <c r="X5353" s="164">
        <v>5.6450437610406006</v>
      </c>
      <c r="Y5353" s="147">
        <f t="shared" si="1086"/>
        <v>3.9999999999995595E-4</v>
      </c>
      <c r="Z5353" s="122">
        <f t="shared" si="1087"/>
        <v>8.8754449677853557</v>
      </c>
      <c r="AA5353" s="122">
        <f t="shared" si="1088"/>
        <v>0.61929999999999996</v>
      </c>
      <c r="AB5353" s="122">
        <f t="shared" si="1085"/>
        <v>2.5118748165534393E-3</v>
      </c>
      <c r="AC5353" s="122">
        <f t="shared" si="1089"/>
        <v>10.841533494615847</v>
      </c>
      <c r="AD5353" s="122">
        <f t="shared" si="1082"/>
        <v>-114.38537713438967</v>
      </c>
      <c r="AE5353" s="122">
        <f t="shared" si="1083"/>
        <v>1.9253805461094011E-4</v>
      </c>
      <c r="AF5353" s="122">
        <f t="shared" si="1090"/>
        <v>0.99708058589415394</v>
      </c>
      <c r="AG5353" s="122">
        <f t="shared" si="1091"/>
        <v>0.48134513652740329</v>
      </c>
      <c r="AH5353" s="87">
        <f t="shared" si="1092"/>
        <v>-0.24781750017987253</v>
      </c>
      <c r="AI5353" s="122">
        <f t="shared" si="1093"/>
        <v>1.1840705111281928</v>
      </c>
    </row>
    <row r="5354" spans="1:35" x14ac:dyDescent="0.25">
      <c r="A5354" s="90">
        <v>2.14</v>
      </c>
      <c r="B5354" s="160">
        <v>18.577195452032264</v>
      </c>
      <c r="E5354" s="147">
        <f t="shared" si="1081"/>
        <v>7.4308781808120868E-3</v>
      </c>
      <c r="F5354" s="160"/>
      <c r="W5354" s="146">
        <f t="shared" si="1084"/>
        <v>0.57198405908743888</v>
      </c>
      <c r="X5354" s="164">
        <v>5.6450437610406006</v>
      </c>
      <c r="Y5354" s="147">
        <f t="shared" si="1086"/>
        <v>3.9999999999995595E-4</v>
      </c>
      <c r="Z5354" s="122">
        <f t="shared" si="1087"/>
        <v>8.8754449677853557</v>
      </c>
      <c r="AA5354" s="122">
        <f t="shared" si="1088"/>
        <v>0.61929999999999996</v>
      </c>
      <c r="AB5354" s="122">
        <f t="shared" si="1085"/>
        <v>2.5118748165534393E-3</v>
      </c>
      <c r="AC5354" s="122">
        <f t="shared" si="1089"/>
        <v>10.844045369432401</v>
      </c>
      <c r="AD5354" s="122">
        <f t="shared" si="1082"/>
        <v>-114.36876404473321</v>
      </c>
      <c r="AE5354" s="122">
        <f t="shared" si="1083"/>
        <v>1.9251009079210532E-4</v>
      </c>
      <c r="AF5354" s="122">
        <f t="shared" si="1090"/>
        <v>0.99727309598494607</v>
      </c>
      <c r="AG5354" s="122">
        <f t="shared" si="1091"/>
        <v>0.48127522698031627</v>
      </c>
      <c r="AH5354" s="87">
        <f t="shared" si="1092"/>
        <v>-0.24801001027066463</v>
      </c>
      <c r="AI5354" s="122">
        <f t="shared" si="1093"/>
        <v>1.1840705111281928</v>
      </c>
    </row>
    <row r="5355" spans="1:35" x14ac:dyDescent="0.25">
      <c r="A5355" s="90">
        <v>2.1404000000000001</v>
      </c>
      <c r="B5355" s="160">
        <v>18.577195452032264</v>
      </c>
      <c r="E5355" s="147">
        <f t="shared" si="1081"/>
        <v>7.4308781808120868E-3</v>
      </c>
      <c r="F5355" s="160"/>
      <c r="W5355" s="146">
        <f t="shared" si="1084"/>
        <v>0.57198405908743888</v>
      </c>
      <c r="X5355" s="164">
        <v>5.6450437610406006</v>
      </c>
      <c r="Y5355" s="147">
        <f t="shared" si="1086"/>
        <v>3.9999999999995595E-4</v>
      </c>
      <c r="Z5355" s="122">
        <f t="shared" si="1087"/>
        <v>8.8754449677853557</v>
      </c>
      <c r="AA5355" s="122">
        <f t="shared" si="1088"/>
        <v>0.61929999999999996</v>
      </c>
      <c r="AB5355" s="122">
        <f t="shared" si="1085"/>
        <v>2.5118748165534393E-3</v>
      </c>
      <c r="AC5355" s="122">
        <f t="shared" si="1089"/>
        <v>10.846557244248954</v>
      </c>
      <c r="AD5355" s="122">
        <f t="shared" si="1082"/>
        <v>-114.35214677270019</v>
      </c>
      <c r="AE5355" s="122">
        <f t="shared" si="1083"/>
        <v>1.9248211993332659E-4</v>
      </c>
      <c r="AF5355" s="122">
        <f t="shared" si="1090"/>
        <v>0.99746557810487935</v>
      </c>
      <c r="AG5355" s="122">
        <f t="shared" si="1091"/>
        <v>0.48120529983336946</v>
      </c>
      <c r="AH5355" s="87">
        <f t="shared" si="1092"/>
        <v>-0.24820249239059797</v>
      </c>
      <c r="AI5355" s="122">
        <f t="shared" si="1093"/>
        <v>1.1237459746986203</v>
      </c>
    </row>
    <row r="5356" spans="1:35" x14ac:dyDescent="0.25">
      <c r="A5356" s="90">
        <v>2.1408</v>
      </c>
      <c r="B5356" s="160">
        <v>19.574449928610889</v>
      </c>
      <c r="E5356" s="147">
        <f t="shared" si="1081"/>
        <v>7.6303290761277906E-3</v>
      </c>
      <c r="F5356" s="160"/>
      <c r="W5356" s="146">
        <f t="shared" si="1084"/>
        <v>0.59655925288583012</v>
      </c>
      <c r="X5356" s="164">
        <v>5.8875820664774743</v>
      </c>
      <c r="Y5356" s="147">
        <f t="shared" si="1086"/>
        <v>3.9999999999995595E-4</v>
      </c>
      <c r="Z5356" s="122">
        <f t="shared" si="1087"/>
        <v>8.8754449677853557</v>
      </c>
      <c r="AA5356" s="122">
        <f t="shared" si="1088"/>
        <v>0.61929999999999996</v>
      </c>
      <c r="AB5356" s="122">
        <f t="shared" si="1085"/>
        <v>2.5781749995255265E-3</v>
      </c>
      <c r="AC5356" s="122">
        <f t="shared" si="1089"/>
        <v>10.84913541924848</v>
      </c>
      <c r="AD5356" s="122">
        <f t="shared" si="1082"/>
        <v>-117.35292688632632</v>
      </c>
      <c r="AE5356" s="122">
        <f t="shared" si="1083"/>
        <v>1.9753315337717284E-4</v>
      </c>
      <c r="AF5356" s="122">
        <f t="shared" si="1090"/>
        <v>0.99766311125825657</v>
      </c>
      <c r="AG5356" s="122">
        <f t="shared" si="1091"/>
        <v>0.49383288344298648</v>
      </c>
      <c r="AH5356" s="87">
        <f t="shared" si="1092"/>
        <v>-0.24840002554397514</v>
      </c>
      <c r="AI5356" s="122">
        <f t="shared" si="1093"/>
        <v>1.0774533810043843</v>
      </c>
    </row>
    <row r="5357" spans="1:35" x14ac:dyDescent="0.25">
      <c r="A5357" s="90">
        <v>2.1412</v>
      </c>
      <c r="B5357" s="160">
        <v>19.574449928610889</v>
      </c>
      <c r="E5357" s="147">
        <f t="shared" si="1081"/>
        <v>7.8297799714434936E-3</v>
      </c>
      <c r="F5357" s="160"/>
      <c r="W5357" s="146">
        <f t="shared" si="1084"/>
        <v>0.59655925288583012</v>
      </c>
      <c r="X5357" s="164">
        <v>5.8875820664774743</v>
      </c>
      <c r="Y5357" s="147">
        <f t="shared" si="1086"/>
        <v>3.9999999999995595E-4</v>
      </c>
      <c r="Z5357" s="122">
        <f t="shared" si="1087"/>
        <v>8.8754449677853557</v>
      </c>
      <c r="AA5357" s="122">
        <f t="shared" si="1088"/>
        <v>0.61929999999999996</v>
      </c>
      <c r="AB5357" s="122">
        <f t="shared" si="1085"/>
        <v>2.5781749995255265E-3</v>
      </c>
      <c r="AC5357" s="122">
        <f t="shared" si="1089"/>
        <v>10.851713594248006</v>
      </c>
      <c r="AD5357" s="122">
        <f t="shared" si="1082"/>
        <v>-117.33541183494198</v>
      </c>
      <c r="AE5357" s="122">
        <f t="shared" si="1083"/>
        <v>1.9750367134018144E-4</v>
      </c>
      <c r="AF5357" s="122">
        <f t="shared" si="1090"/>
        <v>0.99786061492959677</v>
      </c>
      <c r="AG5357" s="122">
        <f t="shared" si="1091"/>
        <v>0.49375917835050798</v>
      </c>
      <c r="AH5357" s="87">
        <f t="shared" si="1092"/>
        <v>-0.24859752921531533</v>
      </c>
      <c r="AI5357" s="122">
        <f t="shared" si="1093"/>
        <v>1.0774533810043843</v>
      </c>
    </row>
    <row r="5358" spans="1:35" x14ac:dyDescent="0.25">
      <c r="A5358" s="90">
        <v>2.1415999999999999</v>
      </c>
      <c r="B5358" s="160">
        <v>19.574449928610889</v>
      </c>
      <c r="E5358" s="147">
        <f t="shared" si="1081"/>
        <v>7.8297799714434936E-3</v>
      </c>
      <c r="F5358" s="160"/>
      <c r="W5358" s="146">
        <f t="shared" si="1084"/>
        <v>0.59655925288583012</v>
      </c>
      <c r="X5358" s="164">
        <v>5.8875820664774743</v>
      </c>
      <c r="Y5358" s="147">
        <f t="shared" si="1086"/>
        <v>3.9999999999995595E-4</v>
      </c>
      <c r="Z5358" s="122">
        <f t="shared" si="1087"/>
        <v>8.8754449677853557</v>
      </c>
      <c r="AA5358" s="122">
        <f t="shared" si="1088"/>
        <v>0.61929999999999996</v>
      </c>
      <c r="AB5358" s="122">
        <f t="shared" si="1085"/>
        <v>2.5781749995255265E-3</v>
      </c>
      <c r="AC5358" s="122">
        <f t="shared" si="1089"/>
        <v>10.854291769247531</v>
      </c>
      <c r="AD5358" s="122">
        <f t="shared" si="1082"/>
        <v>-117.31789226118512</v>
      </c>
      <c r="AE5358" s="122">
        <f t="shared" si="1083"/>
        <v>1.9747418169095127E-4</v>
      </c>
      <c r="AF5358" s="122">
        <f t="shared" si="1090"/>
        <v>0.99805808911128768</v>
      </c>
      <c r="AG5358" s="122">
        <f t="shared" si="1091"/>
        <v>0.49368545422743254</v>
      </c>
      <c r="AH5358" s="87">
        <f t="shared" si="1092"/>
        <v>-0.24879500339700628</v>
      </c>
      <c r="AI5358" s="122">
        <f t="shared" si="1093"/>
        <v>1.1352928546905943</v>
      </c>
    </row>
    <row r="5359" spans="1:35" x14ac:dyDescent="0.25">
      <c r="A5359" s="90">
        <v>2.1419999999999999</v>
      </c>
      <c r="B5359" s="160">
        <v>18.577195452032264</v>
      </c>
      <c r="E5359" s="147">
        <f t="shared" si="1081"/>
        <v>7.6303290761277906E-3</v>
      </c>
      <c r="F5359" s="160"/>
      <c r="W5359" s="146">
        <f t="shared" si="1084"/>
        <v>0.57198405908743855</v>
      </c>
      <c r="X5359" s="164">
        <v>5.645043761040597</v>
      </c>
      <c r="Y5359" s="147">
        <f t="shared" si="1086"/>
        <v>3.9999999999995595E-4</v>
      </c>
      <c r="Z5359" s="122">
        <f t="shared" si="1087"/>
        <v>8.8754449677853557</v>
      </c>
      <c r="AA5359" s="122">
        <f t="shared" si="1088"/>
        <v>0.61929999999999996</v>
      </c>
      <c r="AB5359" s="122">
        <f t="shared" si="1085"/>
        <v>2.511874816553438E-3</v>
      </c>
      <c r="AC5359" s="122">
        <f t="shared" si="1089"/>
        <v>10.856803644064085</v>
      </c>
      <c r="AD5359" s="122">
        <f t="shared" si="1082"/>
        <v>-114.28431853364503</v>
      </c>
      <c r="AE5359" s="122">
        <f t="shared" si="1083"/>
        <v>1.9236794872086452E-4</v>
      </c>
      <c r="AF5359" s="122">
        <f t="shared" si="1090"/>
        <v>0.99825045706000859</v>
      </c>
      <c r="AG5359" s="122">
        <f t="shared" si="1091"/>
        <v>0.48091987180221424</v>
      </c>
      <c r="AH5359" s="87">
        <f t="shared" si="1092"/>
        <v>-0.24898737134572713</v>
      </c>
      <c r="AI5359" s="122">
        <f t="shared" si="1093"/>
        <v>1.1840705111281935</v>
      </c>
    </row>
    <row r="5360" spans="1:35" x14ac:dyDescent="0.25">
      <c r="A5360" s="90">
        <v>2.1423999999999999</v>
      </c>
      <c r="B5360" s="160">
        <v>18.577195452032264</v>
      </c>
      <c r="E5360" s="147">
        <f t="shared" si="1081"/>
        <v>7.4308781808120868E-3</v>
      </c>
      <c r="F5360" s="160"/>
      <c r="W5360" s="146">
        <f t="shared" si="1084"/>
        <v>0.57198405908743855</v>
      </c>
      <c r="X5360" s="164">
        <v>5.645043761040597</v>
      </c>
      <c r="Y5360" s="147">
        <f t="shared" si="1086"/>
        <v>3.9999999999995595E-4</v>
      </c>
      <c r="Z5360" s="122">
        <f t="shared" si="1087"/>
        <v>8.8754449677853557</v>
      </c>
      <c r="AA5360" s="122">
        <f t="shared" si="1088"/>
        <v>0.61929999999999996</v>
      </c>
      <c r="AB5360" s="122">
        <f t="shared" si="1085"/>
        <v>2.511874816553438E-3</v>
      </c>
      <c r="AC5360" s="122">
        <f t="shared" si="1089"/>
        <v>10.859315518880639</v>
      </c>
      <c r="AD5360" s="122">
        <f t="shared" si="1082"/>
        <v>-114.26768001855135</v>
      </c>
      <c r="AE5360" s="122">
        <f t="shared" si="1083"/>
        <v>1.9233994210491402E-4</v>
      </c>
      <c r="AF5360" s="122">
        <f t="shared" si="1090"/>
        <v>0.99844279700211347</v>
      </c>
      <c r="AG5360" s="122">
        <f t="shared" si="1091"/>
        <v>0.48084985526233803</v>
      </c>
      <c r="AH5360" s="87">
        <f t="shared" si="1092"/>
        <v>-0.24917971128783203</v>
      </c>
      <c r="AI5360" s="122">
        <f t="shared" si="1093"/>
        <v>1.1237459746986209</v>
      </c>
    </row>
    <row r="5361" spans="1:35" x14ac:dyDescent="0.25">
      <c r="A5361" s="90">
        <v>2.1427999999999998</v>
      </c>
      <c r="B5361" s="160">
        <v>18.577195452032264</v>
      </c>
      <c r="E5361" s="147">
        <f t="shared" si="1081"/>
        <v>7.4308781808120868E-3</v>
      </c>
      <c r="F5361" s="160"/>
      <c r="W5361" s="146">
        <f t="shared" si="1084"/>
        <v>0.57198405908743855</v>
      </c>
      <c r="X5361" s="164">
        <v>5.645043761040597</v>
      </c>
      <c r="Y5361" s="147">
        <f t="shared" si="1086"/>
        <v>3.9999999999995595E-4</v>
      </c>
      <c r="Z5361" s="122">
        <f t="shared" si="1087"/>
        <v>8.8754449677853557</v>
      </c>
      <c r="AA5361" s="122">
        <f t="shared" si="1088"/>
        <v>0.61929999999999996</v>
      </c>
      <c r="AB5361" s="122">
        <f t="shared" si="1085"/>
        <v>2.511874816553438E-3</v>
      </c>
      <c r="AC5361" s="122">
        <f t="shared" si="1089"/>
        <v>10.861827393697192</v>
      </c>
      <c r="AD5361" s="122">
        <f t="shared" si="1082"/>
        <v>-114.25103732108109</v>
      </c>
      <c r="AE5361" s="122">
        <f t="shared" si="1083"/>
        <v>1.9231192844901957E-4</v>
      </c>
      <c r="AF5361" s="122">
        <f t="shared" si="1090"/>
        <v>0.99863510893056251</v>
      </c>
      <c r="AG5361" s="122">
        <f t="shared" si="1091"/>
        <v>0.48077982112260187</v>
      </c>
      <c r="AH5361" s="87">
        <f t="shared" si="1092"/>
        <v>-0.24937202321628105</v>
      </c>
      <c r="AI5361" s="122">
        <f t="shared" si="1093"/>
        <v>1.1237459746986209</v>
      </c>
    </row>
    <row r="5362" spans="1:35" x14ac:dyDescent="0.25">
      <c r="A5362" s="90">
        <v>2.1432000000000002</v>
      </c>
      <c r="B5362" s="160">
        <v>18.577195452032264</v>
      </c>
      <c r="E5362" s="147">
        <f t="shared" si="1081"/>
        <v>7.4308781808203371E-3</v>
      </c>
      <c r="F5362" s="160"/>
      <c r="W5362" s="146">
        <f t="shared" si="1084"/>
        <v>0.57198405908743855</v>
      </c>
      <c r="X5362" s="164">
        <v>5.645043761040597</v>
      </c>
      <c r="Y5362" s="147">
        <f t="shared" si="1086"/>
        <v>4.0000000000040004E-4</v>
      </c>
      <c r="Z5362" s="122">
        <f t="shared" si="1087"/>
        <v>8.8754449677853557</v>
      </c>
      <c r="AA5362" s="122">
        <f t="shared" si="1088"/>
        <v>0.61929999999999996</v>
      </c>
      <c r="AB5362" s="122">
        <f t="shared" si="1085"/>
        <v>2.511874816556227E-3</v>
      </c>
      <c r="AC5362" s="122">
        <f t="shared" si="1089"/>
        <v>10.864339268513747</v>
      </c>
      <c r="AD5362" s="122">
        <f t="shared" si="1082"/>
        <v>-114.23439044136106</v>
      </c>
      <c r="AE5362" s="122">
        <f t="shared" si="1083"/>
        <v>1.9228390775339452E-4</v>
      </c>
      <c r="AF5362" s="122">
        <f t="shared" si="1090"/>
        <v>0.9988273928383159</v>
      </c>
      <c r="AG5362" s="122">
        <f t="shared" si="1091"/>
        <v>0.48070976938300553</v>
      </c>
      <c r="AH5362" s="87">
        <f t="shared" si="1092"/>
        <v>-0.24956430712403443</v>
      </c>
      <c r="AI5362" s="122">
        <f t="shared" si="1093"/>
        <v>1.1237459746986209</v>
      </c>
    </row>
    <row r="5363" spans="1:35" x14ac:dyDescent="0.25">
      <c r="A5363" s="90">
        <v>2.1436000000000002</v>
      </c>
      <c r="B5363" s="160">
        <v>18.577195452032264</v>
      </c>
      <c r="E5363" s="147">
        <f t="shared" si="1081"/>
        <v>7.4308781808120868E-3</v>
      </c>
      <c r="F5363" s="160"/>
      <c r="W5363" s="146">
        <f t="shared" si="1084"/>
        <v>0.57198405908743855</v>
      </c>
      <c r="X5363" s="164">
        <v>5.645043761040597</v>
      </c>
      <c r="Y5363" s="147">
        <f t="shared" si="1086"/>
        <v>3.9999999999995595E-4</v>
      </c>
      <c r="Z5363" s="122">
        <f t="shared" si="1087"/>
        <v>8.8754449677853557</v>
      </c>
      <c r="AA5363" s="122">
        <f t="shared" si="1088"/>
        <v>0.61929999999999996</v>
      </c>
      <c r="AB5363" s="122">
        <f t="shared" si="1085"/>
        <v>2.511874816553438E-3</v>
      </c>
      <c r="AC5363" s="122">
        <f t="shared" si="1089"/>
        <v>10.866851143330301</v>
      </c>
      <c r="AD5363" s="122">
        <f t="shared" si="1082"/>
        <v>-114.21773937901081</v>
      </c>
      <c r="AE5363" s="122">
        <f t="shared" si="1083"/>
        <v>1.9225588001739856E-4</v>
      </c>
      <c r="AF5363" s="122">
        <f t="shared" si="1090"/>
        <v>0.99901964871833326</v>
      </c>
      <c r="AG5363" s="122">
        <f t="shared" si="1091"/>
        <v>0.48063970004354933</v>
      </c>
      <c r="AH5363" s="87">
        <f t="shared" si="1092"/>
        <v>-0.24975656300405183</v>
      </c>
      <c r="AI5363" s="122">
        <f t="shared" si="1093"/>
        <v>1.1237459746986209</v>
      </c>
    </row>
    <row r="5364" spans="1:35" x14ac:dyDescent="0.25">
      <c r="A5364" s="90">
        <v>2.1440000000000001</v>
      </c>
      <c r="B5364" s="160">
        <v>18.577195452032264</v>
      </c>
      <c r="E5364" s="147">
        <f t="shared" si="1081"/>
        <v>7.4308781808120868E-3</v>
      </c>
      <c r="F5364" s="160"/>
      <c r="W5364" s="146">
        <f t="shared" si="1084"/>
        <v>0.57198405908743855</v>
      </c>
      <c r="X5364" s="164">
        <v>5.645043761040597</v>
      </c>
      <c r="Y5364" s="147">
        <f t="shared" si="1086"/>
        <v>3.9999999999995595E-4</v>
      </c>
      <c r="Z5364" s="122">
        <f t="shared" si="1087"/>
        <v>8.8754449677853557</v>
      </c>
      <c r="AA5364" s="122">
        <f t="shared" si="1088"/>
        <v>0.61929999999999996</v>
      </c>
      <c r="AB5364" s="122">
        <f t="shared" si="1085"/>
        <v>2.511874816553438E-3</v>
      </c>
      <c r="AC5364" s="122">
        <f t="shared" si="1089"/>
        <v>10.869363018146855</v>
      </c>
      <c r="AD5364" s="122">
        <f t="shared" si="1082"/>
        <v>-114.20108413441081</v>
      </c>
      <c r="AE5364" s="122">
        <f t="shared" si="1083"/>
        <v>1.9222784524167207E-4</v>
      </c>
      <c r="AF5364" s="122">
        <f t="shared" si="1090"/>
        <v>0.99921187656357491</v>
      </c>
      <c r="AG5364" s="122">
        <f t="shared" si="1091"/>
        <v>0.48056961310423307</v>
      </c>
      <c r="AH5364" s="87">
        <f t="shared" si="1092"/>
        <v>-0.2499487908492935</v>
      </c>
      <c r="AI5364" s="122">
        <f t="shared" si="1093"/>
        <v>1.1237459746986209</v>
      </c>
    </row>
    <row r="5365" spans="1:35" x14ac:dyDescent="0.25">
      <c r="A5365" s="90">
        <v>2.1444000000000001</v>
      </c>
      <c r="B5365" s="160">
        <v>18.577195452032264</v>
      </c>
      <c r="E5365" s="147">
        <f t="shared" si="1081"/>
        <v>7.4308781808120868E-3</v>
      </c>
      <c r="F5365" s="160"/>
      <c r="W5365" s="146">
        <f t="shared" si="1084"/>
        <v>0.57198405908743855</v>
      </c>
      <c r="X5365" s="164">
        <v>5.645043761040597</v>
      </c>
      <c r="Y5365" s="147">
        <f t="shared" si="1086"/>
        <v>3.9999999999995595E-4</v>
      </c>
      <c r="Z5365" s="122">
        <f t="shared" si="1087"/>
        <v>8.8754449677853557</v>
      </c>
      <c r="AA5365" s="122">
        <f t="shared" si="1088"/>
        <v>0.61929999999999996</v>
      </c>
      <c r="AB5365" s="122">
        <f t="shared" si="1085"/>
        <v>2.511874816553438E-3</v>
      </c>
      <c r="AC5365" s="122">
        <f t="shared" si="1089"/>
        <v>10.871874892963408</v>
      </c>
      <c r="AD5365" s="122">
        <f t="shared" si="1082"/>
        <v>-114.18442470743419</v>
      </c>
      <c r="AE5365" s="122">
        <f t="shared" si="1083"/>
        <v>1.921998034260015E-4</v>
      </c>
      <c r="AF5365" s="122">
        <f t="shared" si="1090"/>
        <v>0.9994040763670009</v>
      </c>
      <c r="AG5365" s="122">
        <f t="shared" si="1091"/>
        <v>0.48049950856505669</v>
      </c>
      <c r="AH5365" s="87">
        <f t="shared" si="1092"/>
        <v>-0.2501409906527195</v>
      </c>
      <c r="AI5365" s="122">
        <f t="shared" si="1093"/>
        <v>1.1840705111281935</v>
      </c>
    </row>
    <row r="5366" spans="1:35" x14ac:dyDescent="0.25">
      <c r="A5366" s="90">
        <v>2.1448</v>
      </c>
      <c r="B5366" s="160">
        <v>19.574449928610889</v>
      </c>
      <c r="E5366" s="147">
        <f t="shared" si="1081"/>
        <v>7.6303290761277906E-3</v>
      </c>
      <c r="F5366" s="160"/>
      <c r="W5366" s="146">
        <f t="shared" si="1084"/>
        <v>0.59655925288583034</v>
      </c>
      <c r="X5366" s="164">
        <v>5.8875820664774769</v>
      </c>
      <c r="Y5366" s="147">
        <f t="shared" si="1086"/>
        <v>3.9999999999995595E-4</v>
      </c>
      <c r="Z5366" s="122">
        <f t="shared" si="1087"/>
        <v>8.8754449677853557</v>
      </c>
      <c r="AA5366" s="122">
        <f t="shared" si="1088"/>
        <v>0.61929999999999996</v>
      </c>
      <c r="AB5366" s="122">
        <f t="shared" si="1085"/>
        <v>2.5781749995255269E-3</v>
      </c>
      <c r="AC5366" s="122">
        <f t="shared" si="1089"/>
        <v>10.874453067962934</v>
      </c>
      <c r="AD5366" s="122">
        <f t="shared" si="1082"/>
        <v>-117.18073343776786</v>
      </c>
      <c r="AE5366" s="122">
        <f t="shared" si="1083"/>
        <v>1.9724331045814972E-4</v>
      </c>
      <c r="AF5366" s="122">
        <f t="shared" si="1090"/>
        <v>0.99960131967745902</v>
      </c>
      <c r="AG5366" s="122">
        <f t="shared" si="1091"/>
        <v>0.49310827614542863</v>
      </c>
      <c r="AH5366" s="87">
        <f t="shared" si="1092"/>
        <v>-0.25033823396317767</v>
      </c>
      <c r="AI5366" s="122">
        <f t="shared" si="1093"/>
        <v>1.0774533810043838</v>
      </c>
    </row>
    <row r="5367" spans="1:35" x14ac:dyDescent="0.25">
      <c r="A5367" s="90">
        <v>2.1452</v>
      </c>
      <c r="B5367" s="160">
        <v>19.574449928610889</v>
      </c>
      <c r="E5367" s="147">
        <f t="shared" ref="E5367:E5430" si="1094">+(B5366+B5367)/2*(A5367-A5366)</f>
        <v>7.8297799714434936E-3</v>
      </c>
      <c r="F5367" s="160"/>
      <c r="W5367" s="146">
        <f t="shared" si="1084"/>
        <v>0.59655925288583034</v>
      </c>
      <c r="X5367" s="164">
        <v>5.8875820664774769</v>
      </c>
      <c r="Y5367" s="147">
        <f t="shared" si="1086"/>
        <v>3.9999999999995595E-4</v>
      </c>
      <c r="Z5367" s="122">
        <f t="shared" si="1087"/>
        <v>8.8754449677853557</v>
      </c>
      <c r="AA5367" s="122">
        <f t="shared" si="1088"/>
        <v>0.61929999999999996</v>
      </c>
      <c r="AB5367" s="122">
        <f t="shared" si="1085"/>
        <v>2.5781749995255269E-3</v>
      </c>
      <c r="AC5367" s="122">
        <f t="shared" si="1089"/>
        <v>10.87703124296246</v>
      </c>
      <c r="AD5367" s="122">
        <f t="shared" si="1082"/>
        <v>-117.1631739767373</v>
      </c>
      <c r="AE5367" s="122">
        <f t="shared" si="1083"/>
        <v>1.972137536690606E-4</v>
      </c>
      <c r="AF5367" s="122">
        <f t="shared" si="1090"/>
        <v>0.99979853343112812</v>
      </c>
      <c r="AG5367" s="122">
        <f t="shared" si="1091"/>
        <v>0.49303438417270579</v>
      </c>
      <c r="AH5367" s="87">
        <f t="shared" si="1092"/>
        <v>-0.25053544771684672</v>
      </c>
      <c r="AI5367" s="122">
        <f t="shared" si="1093"/>
        <v>1.0774533810043838</v>
      </c>
    </row>
    <row r="5368" spans="1:35" x14ac:dyDescent="0.25">
      <c r="A5368" s="90">
        <v>2.1456</v>
      </c>
      <c r="B5368" s="160">
        <v>19.574449928610889</v>
      </c>
      <c r="E5368" s="147">
        <f t="shared" si="1094"/>
        <v>7.8297799714434936E-3</v>
      </c>
      <c r="F5368" s="160"/>
      <c r="W5368" s="146">
        <f t="shared" si="1084"/>
        <v>0.59655925288583034</v>
      </c>
      <c r="X5368" s="164">
        <v>5.8875820664774769</v>
      </c>
      <c r="Y5368" s="147">
        <f t="shared" si="1086"/>
        <v>3.9999999999995595E-4</v>
      </c>
      <c r="Z5368" s="122">
        <f t="shared" si="1087"/>
        <v>8.8754449677853557</v>
      </c>
      <c r="AA5368" s="122">
        <f t="shared" si="1088"/>
        <v>0.61929999999999996</v>
      </c>
      <c r="AB5368" s="122">
        <f t="shared" si="1085"/>
        <v>2.5781749995255269E-3</v>
      </c>
      <c r="AC5368" s="122">
        <f t="shared" si="1089"/>
        <v>10.879609417961985</v>
      </c>
      <c r="AD5368" s="122">
        <f t="shared" si="1082"/>
        <v>-117.14560999333419</v>
      </c>
      <c r="AE5368" s="122">
        <f t="shared" si="1083"/>
        <v>1.971841892677326E-4</v>
      </c>
      <c r="AF5368" s="122">
        <f t="shared" si="1090"/>
        <v>0.99999571762039585</v>
      </c>
      <c r="AG5368" s="122">
        <f t="shared" si="1091"/>
        <v>0.49296047316938579</v>
      </c>
      <c r="AH5368" s="87">
        <f t="shared" si="1092"/>
        <v>-0.25073263190611444</v>
      </c>
      <c r="AI5368" s="122">
        <f t="shared" si="1093"/>
        <v>1.0774533810043838</v>
      </c>
    </row>
    <row r="5369" spans="1:35" x14ac:dyDescent="0.25">
      <c r="A5369" s="90">
        <v>2.1459999999999999</v>
      </c>
      <c r="B5369" s="160">
        <v>18.577195452032264</v>
      </c>
      <c r="E5369" s="147">
        <f t="shared" si="1094"/>
        <v>7.6303290761277906E-3</v>
      </c>
      <c r="F5369" s="160"/>
      <c r="W5369" s="146">
        <f t="shared" si="1084"/>
        <v>0.57198405908743888</v>
      </c>
      <c r="X5369" s="164">
        <v>5.6450437610406006</v>
      </c>
      <c r="Y5369" s="147">
        <f t="shared" si="1086"/>
        <v>3.9999999999995595E-4</v>
      </c>
      <c r="Z5369" s="122">
        <f t="shared" si="1087"/>
        <v>8.8754449677853557</v>
      </c>
      <c r="AA5369" s="122">
        <f t="shared" si="1088"/>
        <v>0.61929999999999996</v>
      </c>
      <c r="AB5369" s="122">
        <f t="shared" si="1085"/>
        <v>2.5118748165534393E-3</v>
      </c>
      <c r="AC5369" s="122">
        <f t="shared" si="1089"/>
        <v>10.882121292778539</v>
      </c>
      <c r="AD5369" s="122">
        <f t="shared" si="1082"/>
        <v>-114.11642451060366</v>
      </c>
      <c r="AE5369" s="122">
        <f t="shared" si="1083"/>
        <v>1.9208534276731495E-4</v>
      </c>
      <c r="AF5369" s="122">
        <f t="shared" si="1090"/>
        <v>1.0001878029631632</v>
      </c>
      <c r="AG5369" s="122">
        <f t="shared" si="1091"/>
        <v>0.48021335691834027</v>
      </c>
      <c r="AH5369" s="87">
        <f t="shared" si="1092"/>
        <v>-0.25092471724888177</v>
      </c>
      <c r="AI5369" s="122">
        <f t="shared" si="1093"/>
        <v>1.1237459746986203</v>
      </c>
    </row>
    <row r="5370" spans="1:35" x14ac:dyDescent="0.25">
      <c r="A5370" s="90">
        <v>2.1463999999999999</v>
      </c>
      <c r="B5370" s="160">
        <v>18.577195452032264</v>
      </c>
      <c r="E5370" s="147">
        <f t="shared" si="1094"/>
        <v>7.4308781808120868E-3</v>
      </c>
      <c r="F5370" s="160"/>
      <c r="W5370" s="146">
        <f t="shared" si="1084"/>
        <v>0.57198405908743888</v>
      </c>
      <c r="X5370" s="164">
        <v>5.6450437610406006</v>
      </c>
      <c r="Y5370" s="147">
        <f t="shared" si="1086"/>
        <v>3.9999999999995595E-4</v>
      </c>
      <c r="Z5370" s="122">
        <f t="shared" si="1087"/>
        <v>8.8754449677853557</v>
      </c>
      <c r="AA5370" s="122">
        <f t="shared" si="1088"/>
        <v>0.61929999999999996</v>
      </c>
      <c r="AB5370" s="122">
        <f t="shared" si="1085"/>
        <v>2.5118748165534393E-3</v>
      </c>
      <c r="AC5370" s="122">
        <f t="shared" si="1089"/>
        <v>10.884633167595092</v>
      </c>
      <c r="AD5370" s="122">
        <f t="shared" si="1082"/>
        <v>-114.09974384056643</v>
      </c>
      <c r="AE5370" s="122">
        <f t="shared" si="1083"/>
        <v>1.9205726519447273E-4</v>
      </c>
      <c r="AF5370" s="122">
        <f t="shared" si="1090"/>
        <v>1.0003798602283578</v>
      </c>
      <c r="AG5370" s="122">
        <f t="shared" si="1091"/>
        <v>0.48014316298623472</v>
      </c>
      <c r="AH5370" s="87">
        <f t="shared" si="1092"/>
        <v>-0.25111677451407621</v>
      </c>
      <c r="AI5370" s="122">
        <f t="shared" si="1093"/>
        <v>1.1840705111281928</v>
      </c>
    </row>
    <row r="5371" spans="1:35" x14ac:dyDescent="0.25">
      <c r="A5371" s="90">
        <v>2.1467999999999998</v>
      </c>
      <c r="B5371" s="160">
        <v>18.577195452032264</v>
      </c>
      <c r="E5371" s="147">
        <f t="shared" si="1094"/>
        <v>7.4308781808120868E-3</v>
      </c>
      <c r="F5371" s="160"/>
      <c r="W5371" s="146">
        <f t="shared" si="1084"/>
        <v>0.57198405908743888</v>
      </c>
      <c r="X5371" s="164">
        <v>5.6450437610406006</v>
      </c>
      <c r="Y5371" s="147">
        <f t="shared" si="1086"/>
        <v>3.9999999999995595E-4</v>
      </c>
      <c r="Z5371" s="122">
        <f t="shared" si="1087"/>
        <v>8.8754449677853557</v>
      </c>
      <c r="AA5371" s="122">
        <f t="shared" si="1088"/>
        <v>0.61929999999999996</v>
      </c>
      <c r="AB5371" s="122">
        <f t="shared" si="1085"/>
        <v>2.5118748165534393E-3</v>
      </c>
      <c r="AC5371" s="122">
        <f t="shared" si="1089"/>
        <v>10.887145042411646</v>
      </c>
      <c r="AD5371" s="122">
        <f t="shared" si="1082"/>
        <v>-114.08305898815262</v>
      </c>
      <c r="AE5371" s="122">
        <f t="shared" si="1083"/>
        <v>1.9202918058168649E-4</v>
      </c>
      <c r="AF5371" s="122">
        <f t="shared" si="1090"/>
        <v>1.0005718894089395</v>
      </c>
      <c r="AG5371" s="122">
        <f t="shared" si="1091"/>
        <v>0.48007295145426909</v>
      </c>
      <c r="AH5371" s="87">
        <f t="shared" si="1092"/>
        <v>-0.25130880369465791</v>
      </c>
      <c r="AI5371" s="122">
        <f t="shared" si="1093"/>
        <v>1.1840705111281928</v>
      </c>
    </row>
    <row r="5372" spans="1:35" x14ac:dyDescent="0.25">
      <c r="A5372" s="90">
        <v>2.1472000000000002</v>
      </c>
      <c r="B5372" s="160">
        <v>18.577195452032264</v>
      </c>
      <c r="E5372" s="147">
        <f t="shared" si="1094"/>
        <v>7.4308781808203371E-3</v>
      </c>
      <c r="F5372" s="160"/>
      <c r="W5372" s="146">
        <f t="shared" si="1084"/>
        <v>0.57198405908743888</v>
      </c>
      <c r="X5372" s="164">
        <v>5.6450437610406006</v>
      </c>
      <c r="Y5372" s="147">
        <f t="shared" si="1086"/>
        <v>4.0000000000040004E-4</v>
      </c>
      <c r="Z5372" s="122">
        <f t="shared" si="1087"/>
        <v>8.8754449677853557</v>
      </c>
      <c r="AA5372" s="122">
        <f t="shared" si="1088"/>
        <v>0.61929999999999996</v>
      </c>
      <c r="AB5372" s="122">
        <f t="shared" si="1085"/>
        <v>2.5118748165562279E-3</v>
      </c>
      <c r="AC5372" s="122">
        <f t="shared" si="1089"/>
        <v>10.889656917228201</v>
      </c>
      <c r="AD5372" s="122">
        <f t="shared" si="1082"/>
        <v>-114.06636995348883</v>
      </c>
      <c r="AE5372" s="122">
        <f t="shared" si="1083"/>
        <v>1.9200108892916939E-4</v>
      </c>
      <c r="AF5372" s="122">
        <f t="shared" si="1090"/>
        <v>1.0007638904978686</v>
      </c>
      <c r="AG5372" s="122">
        <f t="shared" si="1091"/>
        <v>0.4800027223224434</v>
      </c>
      <c r="AH5372" s="87">
        <f t="shared" si="1092"/>
        <v>-0.25150080478358711</v>
      </c>
      <c r="AI5372" s="122">
        <f t="shared" si="1093"/>
        <v>1.1840705111281928</v>
      </c>
    </row>
    <row r="5373" spans="1:35" x14ac:dyDescent="0.25">
      <c r="A5373" s="90">
        <v>2.1476000000000002</v>
      </c>
      <c r="B5373" s="160">
        <v>18.577195452032264</v>
      </c>
      <c r="E5373" s="147">
        <f t="shared" si="1094"/>
        <v>7.4308781808120868E-3</v>
      </c>
      <c r="F5373" s="160"/>
      <c r="W5373" s="146">
        <f t="shared" si="1084"/>
        <v>0.57198405908743888</v>
      </c>
      <c r="X5373" s="164">
        <v>5.6450437610406006</v>
      </c>
      <c r="Y5373" s="147">
        <f t="shared" si="1086"/>
        <v>3.9999999999995595E-4</v>
      </c>
      <c r="Z5373" s="122">
        <f t="shared" si="1087"/>
        <v>8.8754449677853557</v>
      </c>
      <c r="AA5373" s="122">
        <f t="shared" si="1088"/>
        <v>0.61929999999999996</v>
      </c>
      <c r="AB5373" s="122">
        <f t="shared" si="1085"/>
        <v>2.5118748165534393E-3</v>
      </c>
      <c r="AC5373" s="122">
        <f t="shared" si="1089"/>
        <v>10.892168792044755</v>
      </c>
      <c r="AD5373" s="122">
        <f t="shared" si="1082"/>
        <v>-114.04967673619524</v>
      </c>
      <c r="AE5373" s="122">
        <f t="shared" si="1083"/>
        <v>1.9197299023628199E-4</v>
      </c>
      <c r="AF5373" s="122">
        <f t="shared" si="1090"/>
        <v>1.0009558634881048</v>
      </c>
      <c r="AG5373" s="122">
        <f t="shared" si="1091"/>
        <v>0.47993247559075786</v>
      </c>
      <c r="AH5373" s="87">
        <f t="shared" si="1092"/>
        <v>-0.25169277777382337</v>
      </c>
      <c r="AI5373" s="122">
        <f t="shared" si="1093"/>
        <v>1.1237459746986203</v>
      </c>
    </row>
    <row r="5374" spans="1:35" x14ac:dyDescent="0.25">
      <c r="A5374" s="90">
        <v>2.1480000000000001</v>
      </c>
      <c r="B5374" s="160">
        <v>18.577195452032264</v>
      </c>
      <c r="E5374" s="147">
        <f t="shared" si="1094"/>
        <v>7.4308781808120868E-3</v>
      </c>
      <c r="F5374" s="160"/>
      <c r="W5374" s="146">
        <f t="shared" si="1084"/>
        <v>0.57198405908743888</v>
      </c>
      <c r="X5374" s="164">
        <v>5.6450437610406006</v>
      </c>
      <c r="Y5374" s="147">
        <f t="shared" si="1086"/>
        <v>3.9999999999995595E-4</v>
      </c>
      <c r="Z5374" s="122">
        <f t="shared" si="1087"/>
        <v>8.8754449677853557</v>
      </c>
      <c r="AA5374" s="122">
        <f t="shared" si="1088"/>
        <v>0.61929999999999996</v>
      </c>
      <c r="AB5374" s="122">
        <f t="shared" si="1085"/>
        <v>2.5118748165534393E-3</v>
      </c>
      <c r="AC5374" s="122">
        <f t="shared" si="1089"/>
        <v>10.894680666861309</v>
      </c>
      <c r="AD5374" s="122">
        <f t="shared" si="1082"/>
        <v>-114.03297933665169</v>
      </c>
      <c r="AE5374" s="122">
        <f t="shared" si="1083"/>
        <v>1.9194488450366374E-4</v>
      </c>
      <c r="AF5374" s="122">
        <f t="shared" si="1090"/>
        <v>1.0011478083726084</v>
      </c>
      <c r="AG5374" s="122">
        <f t="shared" si="1091"/>
        <v>0.47986221125921219</v>
      </c>
      <c r="AH5374" s="87">
        <f t="shared" si="1092"/>
        <v>-0.25188472265832701</v>
      </c>
      <c r="AI5374" s="122">
        <f t="shared" si="1093"/>
        <v>1.1237459746986203</v>
      </c>
    </row>
    <row r="5375" spans="1:35" x14ac:dyDescent="0.25">
      <c r="A5375" s="90">
        <v>2.1484000000000001</v>
      </c>
      <c r="B5375" s="160">
        <v>18.577195452032264</v>
      </c>
      <c r="E5375" s="147">
        <f t="shared" si="1094"/>
        <v>7.4308781808120868E-3</v>
      </c>
      <c r="F5375" s="160"/>
      <c r="W5375" s="146">
        <f t="shared" si="1084"/>
        <v>0.57198405908743888</v>
      </c>
      <c r="X5375" s="164">
        <v>5.6450437610406006</v>
      </c>
      <c r="Y5375" s="147">
        <f t="shared" si="1086"/>
        <v>3.9999999999995595E-4</v>
      </c>
      <c r="Z5375" s="122">
        <f t="shared" si="1087"/>
        <v>8.8754449677853557</v>
      </c>
      <c r="AA5375" s="122">
        <f t="shared" si="1088"/>
        <v>0.61929999999999996</v>
      </c>
      <c r="AB5375" s="122">
        <f t="shared" si="1085"/>
        <v>2.5118748165534393E-3</v>
      </c>
      <c r="AC5375" s="122">
        <f t="shared" si="1089"/>
        <v>10.897192541677862</v>
      </c>
      <c r="AD5375" s="122">
        <f t="shared" si="1082"/>
        <v>-114.01627775473153</v>
      </c>
      <c r="AE5375" s="122">
        <f t="shared" si="1083"/>
        <v>1.9191677173110145E-4</v>
      </c>
      <c r="AF5375" s="122">
        <f t="shared" si="1090"/>
        <v>1.0013397251443394</v>
      </c>
      <c r="AG5375" s="122">
        <f t="shared" si="1091"/>
        <v>0.47979192932780645</v>
      </c>
      <c r="AH5375" s="87">
        <f t="shared" si="1092"/>
        <v>-0.25207663943005809</v>
      </c>
      <c r="AI5375" s="122">
        <f t="shared" si="1093"/>
        <v>1.1237459746986203</v>
      </c>
    </row>
    <row r="5376" spans="1:35" x14ac:dyDescent="0.25">
      <c r="A5376" s="90">
        <v>2.1488</v>
      </c>
      <c r="B5376" s="160">
        <v>18.577195452032264</v>
      </c>
      <c r="E5376" s="147">
        <f t="shared" si="1094"/>
        <v>7.4308781808120868E-3</v>
      </c>
      <c r="F5376" s="160"/>
      <c r="W5376" s="146">
        <f t="shared" si="1084"/>
        <v>0.57198405908743888</v>
      </c>
      <c r="X5376" s="164">
        <v>5.6450437610406006</v>
      </c>
      <c r="Y5376" s="147">
        <f t="shared" si="1086"/>
        <v>3.9999999999995595E-4</v>
      </c>
      <c r="Z5376" s="122">
        <f t="shared" si="1087"/>
        <v>8.8754449677853557</v>
      </c>
      <c r="AA5376" s="122">
        <f t="shared" si="1088"/>
        <v>0.61929999999999996</v>
      </c>
      <c r="AB5376" s="122">
        <f t="shared" si="1085"/>
        <v>2.5118748165534393E-3</v>
      </c>
      <c r="AC5376" s="122">
        <f t="shared" si="1089"/>
        <v>10.899704416494416</v>
      </c>
      <c r="AD5376" s="122">
        <f t="shared" si="1082"/>
        <v>-113.99957199043482</v>
      </c>
      <c r="AE5376" s="122">
        <f t="shared" si="1083"/>
        <v>1.9188865191859517E-4</v>
      </c>
      <c r="AF5376" s="122">
        <f t="shared" si="1090"/>
        <v>1.001531613796258</v>
      </c>
      <c r="AG5376" s="122">
        <f t="shared" si="1091"/>
        <v>0.47972162979654076</v>
      </c>
      <c r="AH5376" s="87">
        <f t="shared" si="1092"/>
        <v>-0.2522685280819767</v>
      </c>
      <c r="AI5376" s="122">
        <f t="shared" si="1093"/>
        <v>1.1237459746986203</v>
      </c>
    </row>
    <row r="5377" spans="1:35" x14ac:dyDescent="0.25">
      <c r="A5377" s="90">
        <v>2.1492</v>
      </c>
      <c r="B5377" s="160">
        <v>17.579940975453646</v>
      </c>
      <c r="E5377" s="147">
        <f t="shared" si="1094"/>
        <v>7.2314272854963856E-3</v>
      </c>
      <c r="F5377" s="160"/>
      <c r="W5377" s="146">
        <f t="shared" si="1084"/>
        <v>0.5474088652890472</v>
      </c>
      <c r="X5377" s="164">
        <v>5.4025054556037233</v>
      </c>
      <c r="Y5377" s="147">
        <f t="shared" si="1086"/>
        <v>3.9999999999995595E-4</v>
      </c>
      <c r="Z5377" s="122">
        <f t="shared" si="1087"/>
        <v>8.8754449677853557</v>
      </c>
      <c r="AA5377" s="122">
        <f t="shared" si="1088"/>
        <v>0.61929999999999996</v>
      </c>
      <c r="AB5377" s="122">
        <f t="shared" si="1085"/>
        <v>2.4444808592033623E-3</v>
      </c>
      <c r="AC5377" s="122">
        <f t="shared" si="1089"/>
        <v>10.902148897353619</v>
      </c>
      <c r="AD5377" s="122">
        <f t="shared" si="1082"/>
        <v>-110.92512205431457</v>
      </c>
      <c r="AE5377" s="122">
        <f t="shared" si="1083"/>
        <v>1.8671361447474558E-4</v>
      </c>
      <c r="AF5377" s="122">
        <f t="shared" si="1090"/>
        <v>1.0017183274107326</v>
      </c>
      <c r="AG5377" s="122">
        <f t="shared" si="1091"/>
        <v>0.46678403618691539</v>
      </c>
      <c r="AH5377" s="87">
        <f t="shared" si="1092"/>
        <v>-0.25245524169645145</v>
      </c>
      <c r="AI5377" s="122">
        <f t="shared" si="1093"/>
        <v>1.1741950573852862</v>
      </c>
    </row>
    <row r="5378" spans="1:35" x14ac:dyDescent="0.25">
      <c r="A5378" s="90">
        <v>2.1496</v>
      </c>
      <c r="B5378" s="160">
        <v>18.577195452032264</v>
      </c>
      <c r="E5378" s="147">
        <f t="shared" si="1094"/>
        <v>7.2314272854963856E-3</v>
      </c>
      <c r="F5378" s="160"/>
      <c r="W5378" s="146">
        <f t="shared" si="1084"/>
        <v>0.57198405908743855</v>
      </c>
      <c r="X5378" s="164">
        <v>5.645043761040597</v>
      </c>
      <c r="Y5378" s="147">
        <f t="shared" si="1086"/>
        <v>3.9999999999995595E-4</v>
      </c>
      <c r="Z5378" s="122">
        <f t="shared" si="1087"/>
        <v>8.8754449677853557</v>
      </c>
      <c r="AA5378" s="122">
        <f t="shared" si="1088"/>
        <v>0.61929999999999996</v>
      </c>
      <c r="AB5378" s="122">
        <f t="shared" si="1085"/>
        <v>2.511874816553438E-3</v>
      </c>
      <c r="AC5378" s="122">
        <f t="shared" si="1089"/>
        <v>10.904660772170173</v>
      </c>
      <c r="AD5378" s="122">
        <f t="shared" si="1082"/>
        <v>-113.96659641176447</v>
      </c>
      <c r="AE5378" s="122">
        <f t="shared" si="1083"/>
        <v>1.9183314610197845E-4</v>
      </c>
      <c r="AF5378" s="122">
        <f t="shared" si="1090"/>
        <v>1.0019101605568346</v>
      </c>
      <c r="AG5378" s="122">
        <f t="shared" si="1091"/>
        <v>0.47958286525499894</v>
      </c>
      <c r="AH5378" s="87">
        <f t="shared" si="1092"/>
        <v>-0.25264707484255344</v>
      </c>
      <c r="AI5378" s="122">
        <f t="shared" si="1093"/>
        <v>1.1237459746986209</v>
      </c>
    </row>
    <row r="5379" spans="1:35" x14ac:dyDescent="0.25">
      <c r="A5379" s="90">
        <v>2.15</v>
      </c>
      <c r="B5379" s="160">
        <v>18.577195452032264</v>
      </c>
      <c r="E5379" s="147">
        <f t="shared" si="1094"/>
        <v>7.4308781808120868E-3</v>
      </c>
      <c r="F5379" s="160"/>
      <c r="W5379" s="146">
        <f t="shared" si="1084"/>
        <v>0.57198405908743855</v>
      </c>
      <c r="X5379" s="164">
        <v>5.645043761040597</v>
      </c>
      <c r="Y5379" s="147">
        <f t="shared" si="1086"/>
        <v>3.9999999999995595E-4</v>
      </c>
      <c r="Z5379" s="122">
        <f t="shared" si="1087"/>
        <v>8.8754449677853557</v>
      </c>
      <c r="AA5379" s="122">
        <f t="shared" si="1088"/>
        <v>0.61929999999999996</v>
      </c>
      <c r="AB5379" s="122">
        <f t="shared" si="1085"/>
        <v>2.511874816553438E-3</v>
      </c>
      <c r="AC5379" s="122">
        <f t="shared" si="1089"/>
        <v>10.907172646986727</v>
      </c>
      <c r="AD5379" s="122">
        <f t="shared" si="1082"/>
        <v>-113.94987821255174</v>
      </c>
      <c r="AE5379" s="122">
        <f t="shared" si="1083"/>
        <v>1.9180500535852276E-4</v>
      </c>
      <c r="AF5379" s="122">
        <f t="shared" si="1090"/>
        <v>1.002101965562193</v>
      </c>
      <c r="AG5379" s="122">
        <f t="shared" si="1091"/>
        <v>0.4795125133963597</v>
      </c>
      <c r="AH5379" s="87">
        <f t="shared" si="1092"/>
        <v>-0.25283887984791198</v>
      </c>
      <c r="AI5379" s="122">
        <f t="shared" si="1093"/>
        <v>1.1237459746986209</v>
      </c>
    </row>
    <row r="5380" spans="1:35" x14ac:dyDescent="0.25">
      <c r="A5380" s="90">
        <v>2.1503999999999999</v>
      </c>
      <c r="B5380" s="160">
        <v>18.577195452032264</v>
      </c>
      <c r="E5380" s="147">
        <f t="shared" si="1094"/>
        <v>7.4308781808120868E-3</v>
      </c>
      <c r="F5380" s="160"/>
      <c r="W5380" s="146">
        <f t="shared" si="1084"/>
        <v>0.57198405908743855</v>
      </c>
      <c r="X5380" s="164">
        <v>5.645043761040597</v>
      </c>
      <c r="Y5380" s="147">
        <f t="shared" si="1086"/>
        <v>3.9999999999995595E-4</v>
      </c>
      <c r="Z5380" s="122">
        <f t="shared" si="1087"/>
        <v>8.8754449677853557</v>
      </c>
      <c r="AA5380" s="122">
        <f t="shared" si="1088"/>
        <v>0.61929999999999996</v>
      </c>
      <c r="AB5380" s="122">
        <f t="shared" si="1085"/>
        <v>2.511874816553438E-3</v>
      </c>
      <c r="AC5380" s="122">
        <f t="shared" si="1089"/>
        <v>10.90968452180328</v>
      </c>
      <c r="AD5380" s="122">
        <f t="shared" ref="AD5380:AD5443" si="1095">2*$AB$1*PI()*((AC5380+$X$2/2)*(2*AC5380-$Z$1)+(AC5380+$X$2/2)^2-($X$1/2)^2)*AB5380</f>
        <v>-113.93315583096246</v>
      </c>
      <c r="AE5380" s="122">
        <f t="shared" ref="AE5380:AE5443" si="1096">-AD5380*0.000000001*$Z$2</f>
        <v>1.9177685757512317E-4</v>
      </c>
      <c r="AF5380" s="122">
        <f t="shared" si="1090"/>
        <v>1.0022937424197682</v>
      </c>
      <c r="AG5380" s="122">
        <f t="shared" si="1091"/>
        <v>0.47944214393786072</v>
      </c>
      <c r="AH5380" s="87">
        <f t="shared" si="1092"/>
        <v>-0.25303065670548708</v>
      </c>
      <c r="AI5380" s="122">
        <f t="shared" si="1093"/>
        <v>1.1840705111281935</v>
      </c>
    </row>
    <row r="5381" spans="1:35" x14ac:dyDescent="0.25">
      <c r="A5381" s="90">
        <v>2.1507999999999998</v>
      </c>
      <c r="B5381" s="160">
        <v>19.574449928610889</v>
      </c>
      <c r="E5381" s="147">
        <f t="shared" si="1094"/>
        <v>7.6303290761277906E-3</v>
      </c>
      <c r="F5381" s="160"/>
      <c r="W5381" s="146">
        <f t="shared" ref="W5381:W5444" si="1097">+X5381/1000000*101325</f>
        <v>0.59655925288583034</v>
      </c>
      <c r="X5381" s="164">
        <v>5.8875820664774769</v>
      </c>
      <c r="Y5381" s="147">
        <f t="shared" si="1086"/>
        <v>3.9999999999995595E-4</v>
      </c>
      <c r="Z5381" s="122">
        <f t="shared" si="1087"/>
        <v>8.8754449677853557</v>
      </c>
      <c r="AA5381" s="122">
        <f t="shared" si="1088"/>
        <v>0.61929999999999996</v>
      </c>
      <c r="AB5381" s="122">
        <f t="shared" ref="AB5381:AB5444" si="1098">IF(OR(AC5380&gt;=($X$1-$X$2)/2,AC5380&gt;=$Z$1/2),0,Z5381*W5381^AA5381*Y5381)</f>
        <v>2.5781749995255269E-3</v>
      </c>
      <c r="AC5381" s="122">
        <f t="shared" si="1089"/>
        <v>10.912262696802806</v>
      </c>
      <c r="AD5381" s="122">
        <f t="shared" si="1095"/>
        <v>-116.92276607279892</v>
      </c>
      <c r="AE5381" s="122">
        <f t="shared" si="1096"/>
        <v>1.9680908944276699E-4</v>
      </c>
      <c r="AF5381" s="122">
        <f t="shared" si="1090"/>
        <v>1.0024905515092111</v>
      </c>
      <c r="AG5381" s="122">
        <f t="shared" si="1091"/>
        <v>0.49202272360697163</v>
      </c>
      <c r="AH5381" s="87">
        <f t="shared" si="1092"/>
        <v>-0.25322746579492983</v>
      </c>
      <c r="AI5381" s="122">
        <f t="shared" si="1093"/>
        <v>1.1352928546905938</v>
      </c>
    </row>
    <row r="5382" spans="1:35" x14ac:dyDescent="0.25">
      <c r="A5382" s="90">
        <v>2.1511999999999998</v>
      </c>
      <c r="B5382" s="160">
        <v>18.577195452032264</v>
      </c>
      <c r="E5382" s="147">
        <f t="shared" si="1094"/>
        <v>7.6303290761277906E-3</v>
      </c>
      <c r="F5382" s="160"/>
      <c r="W5382" s="146">
        <f t="shared" si="1097"/>
        <v>0.57198405908743888</v>
      </c>
      <c r="X5382" s="164">
        <v>5.6450437610406006</v>
      </c>
      <c r="Y5382" s="147">
        <f t="shared" ref="Y5382:Y5445" si="1099">+A5382-A5381</f>
        <v>3.9999999999995595E-4</v>
      </c>
      <c r="Z5382" s="122">
        <f t="shared" ref="Z5382:Z5445" si="1100">IF(AND(W5382&lt;=$S$56,W5382&gt;$Q$56),$T$56,IF(AND(W5382&lt;=$S$57,W5382&gt;$Q$57),$T$57,IF(AND(W5382&lt;=$S$58,W5382&gt;$Q$58),$T$58,IF(AND(W5382&lt;=$S$59,W5382&gt;$Q$59),$T$59,IF(AND(W5382&lt;=$S$60,W5382&gt;$Q$60),$T$60,"Valor no encontrado para Po")))))</f>
        <v>8.8754449677853557</v>
      </c>
      <c r="AA5382" s="122">
        <f t="shared" ref="AA5382:AA5445" si="1101">IF(AND(W5382&lt;=$S$56,W5382&gt;$Q$56),$U$56,IF(AND(W5382&lt;=$S$57,W5382&gt;$Q$57),$U$57,IF(AND(W5382&lt;=$S$58,W5382&gt;$Q$58),$U$58,IF(AND(W5382&lt;=$S$59,W5382&gt;$Q$59),$U$59,IF(AND(W5382&lt;=$S$60,W5382&gt;$Q$60),$U$60,"Valor no encontrado para Po")))))</f>
        <v>0.61929999999999996</v>
      </c>
      <c r="AB5382" s="122">
        <f t="shared" si="1098"/>
        <v>2.5118748165534393E-3</v>
      </c>
      <c r="AC5382" s="122">
        <f t="shared" ref="AC5382:AC5445" si="1102">+AC5381+AB5382</f>
        <v>10.914774571619359</v>
      </c>
      <c r="AD5382" s="122">
        <f t="shared" si="1095"/>
        <v>-113.89925686096549</v>
      </c>
      <c r="AE5382" s="122">
        <f t="shared" si="1096"/>
        <v>1.9171979746918967E-4</v>
      </c>
      <c r="AF5382" s="122">
        <f t="shared" ref="AF5382:AF5445" si="1103">+AF5381+AE5382</f>
        <v>1.0026822713066803</v>
      </c>
      <c r="AG5382" s="122">
        <f t="shared" ref="AG5382:AG5445" si="1104">+AE5382/Y5382</f>
        <v>0.47929949367302693</v>
      </c>
      <c r="AH5382" s="87">
        <f t="shared" ref="AH5382:AH5445" si="1105">+AH5381-AE5382</f>
        <v>-0.25341918559239901</v>
      </c>
      <c r="AI5382" s="122">
        <f t="shared" si="1093"/>
        <v>1.1840705111281928</v>
      </c>
    </row>
    <row r="5383" spans="1:35" x14ac:dyDescent="0.25">
      <c r="A5383" s="90">
        <v>2.1516000000000002</v>
      </c>
      <c r="B5383" s="160">
        <v>18.577195452032264</v>
      </c>
      <c r="E5383" s="147">
        <f t="shared" si="1094"/>
        <v>7.4308781808203371E-3</v>
      </c>
      <c r="F5383" s="160"/>
      <c r="W5383" s="146">
        <f t="shared" si="1097"/>
        <v>0.57198405908743888</v>
      </c>
      <c r="X5383" s="164">
        <v>5.6450437610406006</v>
      </c>
      <c r="Y5383" s="147">
        <f t="shared" si="1099"/>
        <v>4.0000000000040004E-4</v>
      </c>
      <c r="Z5383" s="122">
        <f t="shared" si="1100"/>
        <v>8.8754449677853557</v>
      </c>
      <c r="AA5383" s="122">
        <f t="shared" si="1101"/>
        <v>0.61929999999999996</v>
      </c>
      <c r="AB5383" s="122">
        <f t="shared" si="1098"/>
        <v>2.5118748165562279E-3</v>
      </c>
      <c r="AC5383" s="122">
        <f t="shared" si="1102"/>
        <v>10.917286446435915</v>
      </c>
      <c r="AD5383" s="122">
        <f t="shared" si="1095"/>
        <v>-113.8825218219803</v>
      </c>
      <c r="AE5383" s="122">
        <f t="shared" si="1096"/>
        <v>1.916916283803536E-4</v>
      </c>
      <c r="AF5383" s="122">
        <f t="shared" si="1103"/>
        <v>1.0028739629350607</v>
      </c>
      <c r="AG5383" s="122">
        <f t="shared" si="1104"/>
        <v>0.47922907095040473</v>
      </c>
      <c r="AH5383" s="87">
        <f t="shared" si="1105"/>
        <v>-0.25361087722077935</v>
      </c>
      <c r="AI5383" s="122">
        <f t="shared" si="1093"/>
        <v>1.1237459746986203</v>
      </c>
    </row>
    <row r="5384" spans="1:35" x14ac:dyDescent="0.25">
      <c r="A5384" s="90">
        <v>2.1520000000000001</v>
      </c>
      <c r="B5384" s="160">
        <v>17.579940975453646</v>
      </c>
      <c r="E5384" s="147">
        <f t="shared" si="1094"/>
        <v>7.2314272854963856E-3</v>
      </c>
      <c r="F5384" s="160"/>
      <c r="W5384" s="146">
        <f t="shared" si="1097"/>
        <v>0.5474088652890472</v>
      </c>
      <c r="X5384" s="164">
        <v>5.4025054556037233</v>
      </c>
      <c r="Y5384" s="147">
        <f t="shared" si="1099"/>
        <v>3.9999999999995595E-4</v>
      </c>
      <c r="Z5384" s="122">
        <f t="shared" si="1100"/>
        <v>8.8754449677853557</v>
      </c>
      <c r="AA5384" s="122">
        <f t="shared" si="1101"/>
        <v>0.61929999999999996</v>
      </c>
      <c r="AB5384" s="122">
        <f t="shared" si="1098"/>
        <v>2.4444808592033623E-3</v>
      </c>
      <c r="AC5384" s="122">
        <f t="shared" si="1102"/>
        <v>10.919730927295118</v>
      </c>
      <c r="AD5384" s="122">
        <f t="shared" si="1095"/>
        <v>-110.81118463335315</v>
      </c>
      <c r="AE5384" s="122">
        <f t="shared" si="1096"/>
        <v>1.8652183043793181E-4</v>
      </c>
      <c r="AF5384" s="122">
        <f t="shared" si="1103"/>
        <v>1.0030604847654987</v>
      </c>
      <c r="AG5384" s="122">
        <f t="shared" si="1104"/>
        <v>0.46630457609488091</v>
      </c>
      <c r="AH5384" s="87">
        <f t="shared" si="1105"/>
        <v>-0.25379739905121729</v>
      </c>
      <c r="AI5384" s="122">
        <f t="shared" si="1093"/>
        <v>1.1741950573852862</v>
      </c>
    </row>
    <row r="5385" spans="1:35" x14ac:dyDescent="0.25">
      <c r="A5385" s="90">
        <v>2.1524000000000001</v>
      </c>
      <c r="B5385" s="160">
        <v>18.577195452032264</v>
      </c>
      <c r="E5385" s="147">
        <f t="shared" si="1094"/>
        <v>7.2314272854963856E-3</v>
      </c>
      <c r="F5385" s="160"/>
      <c r="W5385" s="146">
        <f t="shared" si="1097"/>
        <v>0.57198405908743855</v>
      </c>
      <c r="X5385" s="164">
        <v>5.645043761040597</v>
      </c>
      <c r="Y5385" s="147">
        <f t="shared" si="1099"/>
        <v>3.9999999999995595E-4</v>
      </c>
      <c r="Z5385" s="122">
        <f t="shared" si="1100"/>
        <v>8.8754449677853557</v>
      </c>
      <c r="AA5385" s="122">
        <f t="shared" si="1101"/>
        <v>0.61929999999999996</v>
      </c>
      <c r="AB5385" s="122">
        <f t="shared" si="1098"/>
        <v>2.511874816553438E-3</v>
      </c>
      <c r="AC5385" s="122">
        <f t="shared" si="1102"/>
        <v>10.922242802111672</v>
      </c>
      <c r="AD5385" s="122">
        <f t="shared" si="1095"/>
        <v>-113.84948847900118</v>
      </c>
      <c r="AE5385" s="122">
        <f t="shared" si="1096"/>
        <v>1.9163602533253549E-4</v>
      </c>
      <c r="AF5385" s="122">
        <f t="shared" si="1103"/>
        <v>1.0032521207908311</v>
      </c>
      <c r="AG5385" s="122">
        <f t="shared" si="1104"/>
        <v>0.47909006333139148</v>
      </c>
      <c r="AH5385" s="87">
        <f t="shared" si="1105"/>
        <v>-0.2539890350765498</v>
      </c>
      <c r="AI5385" s="122">
        <f t="shared" si="1093"/>
        <v>1.1237459746986209</v>
      </c>
    </row>
    <row r="5386" spans="1:35" x14ac:dyDescent="0.25">
      <c r="A5386" s="90">
        <v>2.1528</v>
      </c>
      <c r="B5386" s="160">
        <v>17.579940975453646</v>
      </c>
      <c r="E5386" s="147">
        <f t="shared" si="1094"/>
        <v>7.2314272854963856E-3</v>
      </c>
      <c r="F5386" s="160"/>
      <c r="W5386" s="146">
        <f t="shared" si="1097"/>
        <v>0.54740886528904764</v>
      </c>
      <c r="X5386" s="164">
        <v>5.4025054556037277</v>
      </c>
      <c r="Y5386" s="147">
        <f t="shared" si="1099"/>
        <v>3.9999999999995595E-4</v>
      </c>
      <c r="Z5386" s="122">
        <f t="shared" si="1100"/>
        <v>8.8754449677853557</v>
      </c>
      <c r="AA5386" s="122">
        <f t="shared" si="1101"/>
        <v>0.61929999999999996</v>
      </c>
      <c r="AB5386" s="122">
        <f t="shared" si="1098"/>
        <v>2.4444808592033644E-3</v>
      </c>
      <c r="AC5386" s="122">
        <f t="shared" si="1102"/>
        <v>10.924687282970876</v>
      </c>
      <c r="AD5386" s="122">
        <f t="shared" si="1095"/>
        <v>-110.77902976412489</v>
      </c>
      <c r="AE5386" s="122">
        <f t="shared" si="1096"/>
        <v>1.8646770607236535E-4</v>
      </c>
      <c r="AF5386" s="122">
        <f t="shared" si="1103"/>
        <v>1.0034385884969035</v>
      </c>
      <c r="AG5386" s="122">
        <f t="shared" si="1104"/>
        <v>0.46616926518096469</v>
      </c>
      <c r="AH5386" s="87">
        <f t="shared" si="1105"/>
        <v>-0.25417550278262219</v>
      </c>
      <c r="AI5386" s="122">
        <f t="shared" si="1093"/>
        <v>1.1741950573852853</v>
      </c>
    </row>
    <row r="5387" spans="1:35" x14ac:dyDescent="0.25">
      <c r="A5387" s="90">
        <v>2.1532</v>
      </c>
      <c r="B5387" s="160">
        <v>18.577195452032264</v>
      </c>
      <c r="E5387" s="147">
        <f t="shared" si="1094"/>
        <v>7.2314272854963856E-3</v>
      </c>
      <c r="F5387" s="160"/>
      <c r="W5387" s="146">
        <f t="shared" si="1097"/>
        <v>0.57198405908743877</v>
      </c>
      <c r="X5387" s="164">
        <v>5.6450437610405997</v>
      </c>
      <c r="Y5387" s="147">
        <f t="shared" si="1099"/>
        <v>3.9999999999995595E-4</v>
      </c>
      <c r="Z5387" s="122">
        <f t="shared" si="1100"/>
        <v>8.8754449677853557</v>
      </c>
      <c r="AA5387" s="122">
        <f t="shared" si="1101"/>
        <v>0.61929999999999996</v>
      </c>
      <c r="AB5387" s="122">
        <f t="shared" si="1098"/>
        <v>2.5118748165534389E-3</v>
      </c>
      <c r="AC5387" s="122">
        <f t="shared" si="1102"/>
        <v>10.927199157787429</v>
      </c>
      <c r="AD5387" s="122">
        <f t="shared" si="1095"/>
        <v>-113.81643885248656</v>
      </c>
      <c r="AE5387" s="122">
        <f t="shared" si="1096"/>
        <v>1.9158039487561732E-4</v>
      </c>
      <c r="AF5387" s="122">
        <f t="shared" si="1103"/>
        <v>1.003630168891779</v>
      </c>
      <c r="AG5387" s="122">
        <f t="shared" si="1104"/>
        <v>0.47895098718909607</v>
      </c>
      <c r="AH5387" s="87">
        <f t="shared" si="1105"/>
        <v>-0.25436708317749779</v>
      </c>
      <c r="AI5387" s="122">
        <f t="shared" si="1093"/>
        <v>1.1237459746986205</v>
      </c>
    </row>
    <row r="5388" spans="1:35" x14ac:dyDescent="0.25">
      <c r="A5388" s="90">
        <v>2.1536</v>
      </c>
      <c r="B5388" s="160">
        <v>18.577195452032264</v>
      </c>
      <c r="E5388" s="147">
        <f t="shared" si="1094"/>
        <v>7.4308781808120868E-3</v>
      </c>
      <c r="F5388" s="160"/>
      <c r="W5388" s="146">
        <f t="shared" si="1097"/>
        <v>0.57198405908743877</v>
      </c>
      <c r="X5388" s="164">
        <v>5.6450437610405997</v>
      </c>
      <c r="Y5388" s="147">
        <f t="shared" si="1099"/>
        <v>3.9999999999995595E-4</v>
      </c>
      <c r="Z5388" s="122">
        <f t="shared" si="1100"/>
        <v>8.8754449677853557</v>
      </c>
      <c r="AA5388" s="122">
        <f t="shared" si="1101"/>
        <v>0.61929999999999996</v>
      </c>
      <c r="AB5388" s="122">
        <f t="shared" si="1098"/>
        <v>2.5118748165534389E-3</v>
      </c>
      <c r="AC5388" s="122">
        <f t="shared" si="1102"/>
        <v>10.929711032603983</v>
      </c>
      <c r="AD5388" s="122">
        <f t="shared" si="1095"/>
        <v>-113.79968312591954</v>
      </c>
      <c r="AE5388" s="122">
        <f t="shared" si="1096"/>
        <v>1.9155219096461375E-4</v>
      </c>
      <c r="AF5388" s="122">
        <f t="shared" si="1103"/>
        <v>1.0038217210827436</v>
      </c>
      <c r="AG5388" s="122">
        <f t="shared" si="1104"/>
        <v>0.47888047741158712</v>
      </c>
      <c r="AH5388" s="87">
        <f t="shared" si="1105"/>
        <v>-0.2545586353684624</v>
      </c>
      <c r="AI5388" s="122">
        <f t="shared" si="1093"/>
        <v>1.1237459746986205</v>
      </c>
    </row>
    <row r="5389" spans="1:35" x14ac:dyDescent="0.25">
      <c r="A5389" s="90">
        <v>2.1539999999999999</v>
      </c>
      <c r="B5389" s="160">
        <v>18.577195452032264</v>
      </c>
      <c r="E5389" s="147">
        <f t="shared" si="1094"/>
        <v>7.4308781808120868E-3</v>
      </c>
      <c r="F5389" s="160"/>
      <c r="W5389" s="146">
        <f t="shared" si="1097"/>
        <v>0.57198405908743877</v>
      </c>
      <c r="X5389" s="164">
        <v>5.6450437610405997</v>
      </c>
      <c r="Y5389" s="147">
        <f t="shared" si="1099"/>
        <v>3.9999999999995595E-4</v>
      </c>
      <c r="Z5389" s="122">
        <f t="shared" si="1100"/>
        <v>8.8754449677853557</v>
      </c>
      <c r="AA5389" s="122">
        <f t="shared" si="1101"/>
        <v>0.61929999999999996</v>
      </c>
      <c r="AB5389" s="122">
        <f t="shared" si="1098"/>
        <v>2.5118748165534389E-3</v>
      </c>
      <c r="AC5389" s="122">
        <f t="shared" si="1102"/>
        <v>10.932222907420536</v>
      </c>
      <c r="AD5389" s="122">
        <f t="shared" si="1095"/>
        <v>-113.78292321697596</v>
      </c>
      <c r="AE5389" s="122">
        <f t="shared" si="1096"/>
        <v>1.9152398001366622E-4</v>
      </c>
      <c r="AF5389" s="122">
        <f t="shared" si="1103"/>
        <v>1.0040132450627572</v>
      </c>
      <c r="AG5389" s="122">
        <f t="shared" si="1104"/>
        <v>0.47880995003421828</v>
      </c>
      <c r="AH5389" s="87">
        <f t="shared" si="1105"/>
        <v>-0.25475015934847606</v>
      </c>
      <c r="AI5389" s="122">
        <f t="shared" si="1093"/>
        <v>1.1237459746986205</v>
      </c>
    </row>
    <row r="5390" spans="1:35" x14ac:dyDescent="0.25">
      <c r="A5390" s="90">
        <v>2.1543999999999999</v>
      </c>
      <c r="B5390" s="160">
        <v>18.577195452032264</v>
      </c>
      <c r="E5390" s="147">
        <f t="shared" si="1094"/>
        <v>7.4308781808120868E-3</v>
      </c>
      <c r="F5390" s="160"/>
      <c r="W5390" s="146">
        <f t="shared" si="1097"/>
        <v>0.57198405908743877</v>
      </c>
      <c r="X5390" s="164">
        <v>5.6450437610405997</v>
      </c>
      <c r="Y5390" s="147">
        <f t="shared" si="1099"/>
        <v>3.9999999999995595E-4</v>
      </c>
      <c r="Z5390" s="122">
        <f t="shared" si="1100"/>
        <v>8.8754449677853557</v>
      </c>
      <c r="AA5390" s="122">
        <f t="shared" si="1101"/>
        <v>0.61929999999999996</v>
      </c>
      <c r="AB5390" s="122">
        <f t="shared" si="1098"/>
        <v>2.5118748165534389E-3</v>
      </c>
      <c r="AC5390" s="122">
        <f t="shared" si="1102"/>
        <v>10.93473478223709</v>
      </c>
      <c r="AD5390" s="122">
        <f t="shared" si="1095"/>
        <v>-113.76615912565575</v>
      </c>
      <c r="AE5390" s="122">
        <f t="shared" si="1096"/>
        <v>1.914957620227746E-4</v>
      </c>
      <c r="AF5390" s="122">
        <f t="shared" si="1103"/>
        <v>1.0042047408247801</v>
      </c>
      <c r="AG5390" s="122">
        <f t="shared" si="1104"/>
        <v>0.47873940505698925</v>
      </c>
      <c r="AH5390" s="87">
        <f t="shared" si="1105"/>
        <v>-0.25494165511049882</v>
      </c>
      <c r="AI5390" s="122">
        <f t="shared" si="1093"/>
        <v>1.1237459746986205</v>
      </c>
    </row>
    <row r="5391" spans="1:35" x14ac:dyDescent="0.25">
      <c r="A5391" s="90">
        <v>2.1547999999999998</v>
      </c>
      <c r="B5391" s="160">
        <v>18.577195452032264</v>
      </c>
      <c r="E5391" s="147">
        <f t="shared" si="1094"/>
        <v>7.4308781808120868E-3</v>
      </c>
      <c r="F5391" s="160"/>
      <c r="W5391" s="146">
        <f t="shared" si="1097"/>
        <v>0.57198405908743877</v>
      </c>
      <c r="X5391" s="164">
        <v>5.6450437610405997</v>
      </c>
      <c r="Y5391" s="147">
        <f t="shared" si="1099"/>
        <v>3.9999999999995595E-4</v>
      </c>
      <c r="Z5391" s="122">
        <f t="shared" si="1100"/>
        <v>8.8754449677853557</v>
      </c>
      <c r="AA5391" s="122">
        <f t="shared" si="1101"/>
        <v>0.61929999999999996</v>
      </c>
      <c r="AB5391" s="122">
        <f t="shared" si="1098"/>
        <v>2.5118748165534389E-3</v>
      </c>
      <c r="AC5391" s="122">
        <f t="shared" si="1102"/>
        <v>10.937246657053644</v>
      </c>
      <c r="AD5391" s="122">
        <f t="shared" si="1095"/>
        <v>-113.74939085195898</v>
      </c>
      <c r="AE5391" s="122">
        <f t="shared" si="1096"/>
        <v>1.9146753699193899E-4</v>
      </c>
      <c r="AF5391" s="122">
        <f t="shared" si="1103"/>
        <v>1.0043962083617719</v>
      </c>
      <c r="AG5391" s="122">
        <f t="shared" si="1104"/>
        <v>0.47866884247990021</v>
      </c>
      <c r="AH5391" s="87">
        <f t="shared" si="1105"/>
        <v>-0.25513312264749077</v>
      </c>
      <c r="AI5391" s="122">
        <f t="shared" si="1093"/>
        <v>1.0634214382690483</v>
      </c>
    </row>
    <row r="5392" spans="1:35" x14ac:dyDescent="0.25">
      <c r="A5392" s="90">
        <v>2.1551999999999998</v>
      </c>
      <c r="B5392" s="160">
        <v>18.577195452032264</v>
      </c>
      <c r="E5392" s="147">
        <f t="shared" si="1094"/>
        <v>7.4308781808120868E-3</v>
      </c>
      <c r="F5392" s="160"/>
      <c r="W5392" s="146">
        <f t="shared" si="1097"/>
        <v>0.57198405908743877</v>
      </c>
      <c r="X5392" s="164">
        <v>5.6450437610405997</v>
      </c>
      <c r="Y5392" s="147">
        <f t="shared" si="1099"/>
        <v>3.9999999999995595E-4</v>
      </c>
      <c r="Z5392" s="122">
        <f t="shared" si="1100"/>
        <v>8.8754449677853557</v>
      </c>
      <c r="AA5392" s="122">
        <f t="shared" si="1101"/>
        <v>0.61929999999999996</v>
      </c>
      <c r="AB5392" s="122">
        <f t="shared" si="1098"/>
        <v>2.5118748165534389E-3</v>
      </c>
      <c r="AC5392" s="122">
        <f t="shared" si="1102"/>
        <v>10.939758531870197</v>
      </c>
      <c r="AD5392" s="122">
        <f t="shared" si="1095"/>
        <v>-113.73261839588564</v>
      </c>
      <c r="AE5392" s="122">
        <f t="shared" si="1096"/>
        <v>1.914393049211594E-4</v>
      </c>
      <c r="AF5392" s="122">
        <f t="shared" si="1103"/>
        <v>1.0045876476666931</v>
      </c>
      <c r="AG5392" s="122">
        <f t="shared" si="1104"/>
        <v>0.47859826230295122</v>
      </c>
      <c r="AH5392" s="87">
        <f t="shared" si="1105"/>
        <v>-0.25532456195241193</v>
      </c>
      <c r="AI5392" s="122">
        <f t="shared" si="1093"/>
        <v>1.1237459746986205</v>
      </c>
    </row>
    <row r="5393" spans="1:35" x14ac:dyDescent="0.25">
      <c r="A5393" s="90">
        <v>2.1556000000000002</v>
      </c>
      <c r="B5393" s="160">
        <v>18.577195452032264</v>
      </c>
      <c r="E5393" s="147">
        <f t="shared" si="1094"/>
        <v>7.4308781808203371E-3</v>
      </c>
      <c r="F5393" s="160"/>
      <c r="W5393" s="146">
        <f t="shared" si="1097"/>
        <v>0.57198405908743877</v>
      </c>
      <c r="X5393" s="164">
        <v>5.6450437610405997</v>
      </c>
      <c r="Y5393" s="147">
        <f t="shared" si="1099"/>
        <v>4.0000000000040004E-4</v>
      </c>
      <c r="Z5393" s="122">
        <f t="shared" si="1100"/>
        <v>8.8754449677853557</v>
      </c>
      <c r="AA5393" s="122">
        <f t="shared" si="1101"/>
        <v>0.61929999999999996</v>
      </c>
      <c r="AB5393" s="122">
        <f t="shared" si="1098"/>
        <v>2.5118748165562275E-3</v>
      </c>
      <c r="AC5393" s="122">
        <f t="shared" si="1102"/>
        <v>10.942270406686752</v>
      </c>
      <c r="AD5393" s="122">
        <f t="shared" si="1095"/>
        <v>-113.71584175756195</v>
      </c>
      <c r="AE5393" s="122">
        <f t="shared" si="1096"/>
        <v>1.9141106581064827E-4</v>
      </c>
      <c r="AF5393" s="122">
        <f t="shared" si="1103"/>
        <v>1.0047790587325036</v>
      </c>
      <c r="AG5393" s="122">
        <f t="shared" si="1104"/>
        <v>0.47852766452614209</v>
      </c>
      <c r="AH5393" s="87">
        <f t="shared" si="1105"/>
        <v>-0.2555159730182226</v>
      </c>
      <c r="AI5393" s="122">
        <f t="shared" si="1093"/>
        <v>1.1237459746986205</v>
      </c>
    </row>
    <row r="5394" spans="1:35" x14ac:dyDescent="0.25">
      <c r="A5394" s="90">
        <v>2.1560000000000001</v>
      </c>
      <c r="B5394" s="160">
        <v>18.577195452032264</v>
      </c>
      <c r="E5394" s="147">
        <f t="shared" si="1094"/>
        <v>7.4308781808120868E-3</v>
      </c>
      <c r="F5394" s="160"/>
      <c r="W5394" s="146">
        <f t="shared" si="1097"/>
        <v>0.57198405908743877</v>
      </c>
      <c r="X5394" s="164">
        <v>5.6450437610405997</v>
      </c>
      <c r="Y5394" s="147">
        <f t="shared" si="1099"/>
        <v>3.9999999999995595E-4</v>
      </c>
      <c r="Z5394" s="122">
        <f t="shared" si="1100"/>
        <v>8.8754449677853557</v>
      </c>
      <c r="AA5394" s="122">
        <f t="shared" si="1101"/>
        <v>0.61929999999999996</v>
      </c>
      <c r="AB5394" s="122">
        <f t="shared" si="1098"/>
        <v>2.5118748165534389E-3</v>
      </c>
      <c r="AC5394" s="122">
        <f t="shared" si="1102"/>
        <v>10.944782281503306</v>
      </c>
      <c r="AD5394" s="122">
        <f t="shared" si="1095"/>
        <v>-113.6990609366092</v>
      </c>
      <c r="AE5394" s="122">
        <f t="shared" si="1096"/>
        <v>1.9138281965976815E-4</v>
      </c>
      <c r="AF5394" s="122">
        <f t="shared" si="1103"/>
        <v>1.0049704415521634</v>
      </c>
      <c r="AG5394" s="122">
        <f t="shared" si="1104"/>
        <v>0.47845704914947307</v>
      </c>
      <c r="AH5394" s="87">
        <f t="shared" si="1105"/>
        <v>-0.25570735583788234</v>
      </c>
      <c r="AI5394" s="122">
        <f t="shared" si="1093"/>
        <v>1.1237459746986205</v>
      </c>
    </row>
    <row r="5395" spans="1:35" x14ac:dyDescent="0.25">
      <c r="A5395" s="90">
        <v>2.1564000000000001</v>
      </c>
      <c r="B5395" s="160">
        <v>18.577195452032264</v>
      </c>
      <c r="E5395" s="147">
        <f t="shared" si="1094"/>
        <v>7.4308781808120868E-3</v>
      </c>
      <c r="F5395" s="160"/>
      <c r="W5395" s="146">
        <f t="shared" si="1097"/>
        <v>0.57198405908743877</v>
      </c>
      <c r="X5395" s="164">
        <v>5.6450437610405997</v>
      </c>
      <c r="Y5395" s="147">
        <f t="shared" si="1099"/>
        <v>3.9999999999995595E-4</v>
      </c>
      <c r="Z5395" s="122">
        <f t="shared" si="1100"/>
        <v>8.8754449677853557</v>
      </c>
      <c r="AA5395" s="122">
        <f t="shared" si="1101"/>
        <v>0.61929999999999996</v>
      </c>
      <c r="AB5395" s="122">
        <f t="shared" si="1098"/>
        <v>2.5118748165534389E-3</v>
      </c>
      <c r="AC5395" s="122">
        <f t="shared" si="1102"/>
        <v>10.94729415631986</v>
      </c>
      <c r="AD5395" s="122">
        <f t="shared" si="1095"/>
        <v>-113.6822759334061</v>
      </c>
      <c r="AE5395" s="122">
        <f t="shared" si="1096"/>
        <v>1.9135456646915652E-4</v>
      </c>
      <c r="AF5395" s="122">
        <f t="shared" si="1103"/>
        <v>1.0051617961186325</v>
      </c>
      <c r="AG5395" s="122">
        <f t="shared" si="1104"/>
        <v>0.47838641617294397</v>
      </c>
      <c r="AH5395" s="87">
        <f t="shared" si="1105"/>
        <v>-0.25589871040435153</v>
      </c>
      <c r="AI5395" s="122">
        <f t="shared" ref="AI5395:AI5458" si="1106">B5381*9.81/(W5395*1000000*$AF$1)</f>
        <v>1.1840705111281931</v>
      </c>
    </row>
    <row r="5396" spans="1:35" x14ac:dyDescent="0.25">
      <c r="A5396" s="90">
        <v>2.1568000000000001</v>
      </c>
      <c r="B5396" s="160">
        <v>18.577195452032264</v>
      </c>
      <c r="E5396" s="147">
        <f t="shared" si="1094"/>
        <v>7.4308781808120868E-3</v>
      </c>
      <c r="F5396" s="160"/>
      <c r="W5396" s="146">
        <f t="shared" si="1097"/>
        <v>0.57198405908743877</v>
      </c>
      <c r="X5396" s="164">
        <v>5.6450437610405997</v>
      </c>
      <c r="Y5396" s="147">
        <f t="shared" si="1099"/>
        <v>3.9999999999995595E-4</v>
      </c>
      <c r="Z5396" s="122">
        <f t="shared" si="1100"/>
        <v>8.8754449677853557</v>
      </c>
      <c r="AA5396" s="122">
        <f t="shared" si="1101"/>
        <v>0.61929999999999996</v>
      </c>
      <c r="AB5396" s="122">
        <f t="shared" si="1098"/>
        <v>2.5118748165534389E-3</v>
      </c>
      <c r="AC5396" s="122">
        <f t="shared" si="1102"/>
        <v>10.949806031136413</v>
      </c>
      <c r="AD5396" s="122">
        <f t="shared" si="1095"/>
        <v>-113.66548674782642</v>
      </c>
      <c r="AE5396" s="122">
        <f t="shared" si="1096"/>
        <v>1.9132630623860087E-4</v>
      </c>
      <c r="AF5396" s="122">
        <f t="shared" si="1103"/>
        <v>1.0053531224248711</v>
      </c>
      <c r="AG5396" s="122">
        <f t="shared" si="1104"/>
        <v>0.47831576559655486</v>
      </c>
      <c r="AH5396" s="87">
        <f t="shared" si="1105"/>
        <v>-0.25609003671059011</v>
      </c>
      <c r="AI5396" s="122">
        <f t="shared" si="1106"/>
        <v>1.1237459746986205</v>
      </c>
    </row>
    <row r="5397" spans="1:35" x14ac:dyDescent="0.25">
      <c r="A5397" s="90">
        <v>2.1572</v>
      </c>
      <c r="B5397" s="160">
        <v>18.577195452032264</v>
      </c>
      <c r="E5397" s="147">
        <f t="shared" si="1094"/>
        <v>7.4308781808120868E-3</v>
      </c>
      <c r="F5397" s="160"/>
      <c r="W5397" s="146">
        <f t="shared" si="1097"/>
        <v>0.57198405908743877</v>
      </c>
      <c r="X5397" s="164">
        <v>5.6450437610405997</v>
      </c>
      <c r="Y5397" s="147">
        <f t="shared" si="1099"/>
        <v>3.9999999999995595E-4</v>
      </c>
      <c r="Z5397" s="122">
        <f t="shared" si="1100"/>
        <v>8.8754449677853557</v>
      </c>
      <c r="AA5397" s="122">
        <f t="shared" si="1101"/>
        <v>0.61929999999999996</v>
      </c>
      <c r="AB5397" s="122">
        <f t="shared" si="1098"/>
        <v>2.5118748165534389E-3</v>
      </c>
      <c r="AC5397" s="122">
        <f t="shared" si="1102"/>
        <v>10.952317905952967</v>
      </c>
      <c r="AD5397" s="122">
        <f t="shared" si="1095"/>
        <v>-113.6486933798702</v>
      </c>
      <c r="AE5397" s="122">
        <f t="shared" si="1096"/>
        <v>1.9129803896810124E-4</v>
      </c>
      <c r="AF5397" s="122">
        <f t="shared" si="1103"/>
        <v>1.0055444204638391</v>
      </c>
      <c r="AG5397" s="122">
        <f t="shared" si="1104"/>
        <v>0.4782450974203058</v>
      </c>
      <c r="AH5397" s="87">
        <f t="shared" si="1105"/>
        <v>-0.25628133474955822</v>
      </c>
      <c r="AI5397" s="122">
        <f t="shared" si="1106"/>
        <v>1.1237459746986205</v>
      </c>
    </row>
    <row r="5398" spans="1:35" x14ac:dyDescent="0.25">
      <c r="A5398" s="90">
        <v>2.1576</v>
      </c>
      <c r="B5398" s="160">
        <v>18.577195452032264</v>
      </c>
      <c r="E5398" s="147">
        <f t="shared" si="1094"/>
        <v>7.4308781808120868E-3</v>
      </c>
      <c r="F5398" s="160"/>
      <c r="W5398" s="146">
        <f t="shared" si="1097"/>
        <v>0.57198405908743877</v>
      </c>
      <c r="X5398" s="164">
        <v>5.6450437610405997</v>
      </c>
      <c r="Y5398" s="147">
        <f t="shared" si="1099"/>
        <v>3.9999999999995595E-4</v>
      </c>
      <c r="Z5398" s="122">
        <f t="shared" si="1100"/>
        <v>8.8754449677853557</v>
      </c>
      <c r="AA5398" s="122">
        <f t="shared" si="1101"/>
        <v>0.61929999999999996</v>
      </c>
      <c r="AB5398" s="122">
        <f t="shared" si="1098"/>
        <v>2.5118748165534389E-3</v>
      </c>
      <c r="AC5398" s="122">
        <f t="shared" si="1102"/>
        <v>10.95482978076952</v>
      </c>
      <c r="AD5398" s="122">
        <f t="shared" si="1095"/>
        <v>-113.63189582953734</v>
      </c>
      <c r="AE5398" s="122">
        <f t="shared" si="1096"/>
        <v>1.9126976465765755E-4</v>
      </c>
      <c r="AF5398" s="122">
        <f t="shared" si="1103"/>
        <v>1.0057356902284966</v>
      </c>
      <c r="AG5398" s="122">
        <f t="shared" si="1104"/>
        <v>0.47817441164419655</v>
      </c>
      <c r="AH5398" s="87">
        <f t="shared" si="1105"/>
        <v>-0.25647260451421589</v>
      </c>
      <c r="AI5398" s="122">
        <f t="shared" si="1106"/>
        <v>1.0634214382690483</v>
      </c>
    </row>
    <row r="5399" spans="1:35" x14ac:dyDescent="0.25">
      <c r="A5399" s="90">
        <v>2.1579999999999999</v>
      </c>
      <c r="B5399" s="160">
        <v>18.577195452032264</v>
      </c>
      <c r="E5399" s="147">
        <f t="shared" si="1094"/>
        <v>7.4308781808120868E-3</v>
      </c>
      <c r="F5399" s="160"/>
      <c r="W5399" s="146">
        <f t="shared" si="1097"/>
        <v>0.57198405908743877</v>
      </c>
      <c r="X5399" s="164">
        <v>5.6450437610405997</v>
      </c>
      <c r="Y5399" s="147">
        <f t="shared" si="1099"/>
        <v>3.9999999999995595E-4</v>
      </c>
      <c r="Z5399" s="122">
        <f t="shared" si="1100"/>
        <v>8.8754449677853557</v>
      </c>
      <c r="AA5399" s="122">
        <f t="shared" si="1101"/>
        <v>0.61929999999999996</v>
      </c>
      <c r="AB5399" s="122">
        <f t="shared" si="1098"/>
        <v>2.5118748165534389E-3</v>
      </c>
      <c r="AC5399" s="122">
        <f t="shared" si="1102"/>
        <v>10.957341655586074</v>
      </c>
      <c r="AD5399" s="122">
        <f t="shared" si="1095"/>
        <v>-113.61509409682792</v>
      </c>
      <c r="AE5399" s="122">
        <f t="shared" si="1096"/>
        <v>1.9124148330726986E-4</v>
      </c>
      <c r="AF5399" s="122">
        <f t="shared" si="1103"/>
        <v>1.0059269317118038</v>
      </c>
      <c r="AG5399" s="122">
        <f t="shared" si="1104"/>
        <v>0.47810370826822729</v>
      </c>
      <c r="AH5399" s="87">
        <f t="shared" si="1105"/>
        <v>-0.25666384599752318</v>
      </c>
      <c r="AI5399" s="122">
        <f t="shared" si="1106"/>
        <v>1.1237459746986205</v>
      </c>
    </row>
    <row r="5400" spans="1:35" x14ac:dyDescent="0.25">
      <c r="A5400" s="90">
        <v>2.1583999999999999</v>
      </c>
      <c r="B5400" s="160">
        <v>17.579940975453646</v>
      </c>
      <c r="E5400" s="147">
        <f t="shared" si="1094"/>
        <v>7.2314272854963856E-3</v>
      </c>
      <c r="F5400" s="160"/>
      <c r="W5400" s="146">
        <f t="shared" si="1097"/>
        <v>0.54740886528904709</v>
      </c>
      <c r="X5400" s="164">
        <v>5.4025054556037215</v>
      </c>
      <c r="Y5400" s="147">
        <f t="shared" si="1099"/>
        <v>3.9999999999995595E-4</v>
      </c>
      <c r="Z5400" s="122">
        <f t="shared" si="1100"/>
        <v>8.8754449677853557</v>
      </c>
      <c r="AA5400" s="122">
        <f t="shared" si="1101"/>
        <v>0.61929999999999996</v>
      </c>
      <c r="AB5400" s="122">
        <f t="shared" si="1098"/>
        <v>2.4444808592033623E-3</v>
      </c>
      <c r="AC5400" s="122">
        <f t="shared" si="1102"/>
        <v>10.959786136445278</v>
      </c>
      <c r="AD5400" s="122">
        <f t="shared" si="1095"/>
        <v>-110.55086886928341</v>
      </c>
      <c r="AE5400" s="122">
        <f t="shared" si="1096"/>
        <v>1.8608365650299202E-4</v>
      </c>
      <c r="AF5400" s="122">
        <f t="shared" si="1103"/>
        <v>1.0061130153683069</v>
      </c>
      <c r="AG5400" s="122">
        <f t="shared" si="1104"/>
        <v>0.46520914125753132</v>
      </c>
      <c r="AH5400" s="87">
        <f t="shared" si="1105"/>
        <v>-0.25684992965402614</v>
      </c>
      <c r="AI5400" s="122">
        <f t="shared" si="1106"/>
        <v>1.1111623310312195</v>
      </c>
    </row>
    <row r="5401" spans="1:35" x14ac:dyDescent="0.25">
      <c r="A5401" s="90">
        <v>2.1587999999999998</v>
      </c>
      <c r="B5401" s="160">
        <v>18.577195452032264</v>
      </c>
      <c r="E5401" s="147">
        <f t="shared" si="1094"/>
        <v>7.2314272854963856E-3</v>
      </c>
      <c r="F5401" s="160"/>
      <c r="W5401" s="146">
        <f t="shared" si="1097"/>
        <v>0.57198405908743877</v>
      </c>
      <c r="X5401" s="164">
        <v>5.6450437610405997</v>
      </c>
      <c r="Y5401" s="147">
        <f t="shared" si="1099"/>
        <v>3.9999999999995595E-4</v>
      </c>
      <c r="Z5401" s="122">
        <f t="shared" si="1100"/>
        <v>8.8754449677853557</v>
      </c>
      <c r="AA5401" s="122">
        <f t="shared" si="1101"/>
        <v>0.61929999999999996</v>
      </c>
      <c r="AB5401" s="122">
        <f t="shared" si="1098"/>
        <v>2.5118748165534389E-3</v>
      </c>
      <c r="AC5401" s="122">
        <f t="shared" si="1102"/>
        <v>10.962298011261831</v>
      </c>
      <c r="AD5401" s="122">
        <f t="shared" si="1095"/>
        <v>-113.58192915617836</v>
      </c>
      <c r="AE5401" s="122">
        <f t="shared" si="1096"/>
        <v>1.9118565874897471E-4</v>
      </c>
      <c r="AF5401" s="122">
        <f t="shared" si="1103"/>
        <v>1.0063042010270558</v>
      </c>
      <c r="AG5401" s="122">
        <f t="shared" si="1104"/>
        <v>0.47796414687248945</v>
      </c>
      <c r="AH5401" s="87">
        <f t="shared" si="1105"/>
        <v>-0.25704111531277513</v>
      </c>
      <c r="AI5401" s="122">
        <f t="shared" si="1106"/>
        <v>1.1237459746986205</v>
      </c>
    </row>
    <row r="5402" spans="1:35" x14ac:dyDescent="0.25">
      <c r="A5402" s="90">
        <v>2.1591999999999998</v>
      </c>
      <c r="B5402" s="160">
        <v>18.577195452032264</v>
      </c>
      <c r="E5402" s="147">
        <f t="shared" si="1094"/>
        <v>7.4308781808120868E-3</v>
      </c>
      <c r="F5402" s="160"/>
      <c r="W5402" s="146">
        <f t="shared" si="1097"/>
        <v>0.57198405908743877</v>
      </c>
      <c r="X5402" s="164">
        <v>5.6450437610405997</v>
      </c>
      <c r="Y5402" s="147">
        <f t="shared" si="1099"/>
        <v>3.9999999999995595E-4</v>
      </c>
      <c r="Z5402" s="122">
        <f t="shared" si="1100"/>
        <v>8.8754449677853557</v>
      </c>
      <c r="AA5402" s="122">
        <f t="shared" si="1101"/>
        <v>0.61929999999999996</v>
      </c>
      <c r="AB5402" s="122">
        <f t="shared" si="1098"/>
        <v>2.5118748165534389E-3</v>
      </c>
      <c r="AC5402" s="122">
        <f t="shared" si="1102"/>
        <v>10.964809886078385</v>
      </c>
      <c r="AD5402" s="122">
        <f t="shared" si="1095"/>
        <v>-113.56511498855293</v>
      </c>
      <c r="AE5402" s="122">
        <f t="shared" si="1096"/>
        <v>1.9115735646763765E-4</v>
      </c>
      <c r="AF5402" s="122">
        <f t="shared" si="1103"/>
        <v>1.0064953583835234</v>
      </c>
      <c r="AG5402" s="122">
        <f t="shared" si="1104"/>
        <v>0.47789339116914675</v>
      </c>
      <c r="AH5402" s="87">
        <f t="shared" si="1105"/>
        <v>-0.25723227266924276</v>
      </c>
      <c r="AI5402" s="122">
        <f t="shared" si="1106"/>
        <v>1.1237459746986205</v>
      </c>
    </row>
    <row r="5403" spans="1:35" x14ac:dyDescent="0.25">
      <c r="A5403" s="90">
        <v>2.1596000000000002</v>
      </c>
      <c r="B5403" s="160">
        <v>18.577195452032264</v>
      </c>
      <c r="E5403" s="147">
        <f t="shared" si="1094"/>
        <v>7.4308781808203371E-3</v>
      </c>
      <c r="F5403" s="160"/>
      <c r="W5403" s="146">
        <f t="shared" si="1097"/>
        <v>0.57198405908743877</v>
      </c>
      <c r="X5403" s="164">
        <v>5.6450437610405997</v>
      </c>
      <c r="Y5403" s="147">
        <f t="shared" si="1099"/>
        <v>4.0000000000040004E-4</v>
      </c>
      <c r="Z5403" s="122">
        <f t="shared" si="1100"/>
        <v>8.8754449677853557</v>
      </c>
      <c r="AA5403" s="122">
        <f t="shared" si="1101"/>
        <v>0.61929999999999996</v>
      </c>
      <c r="AB5403" s="122">
        <f t="shared" si="1098"/>
        <v>2.5118748165562275E-3</v>
      </c>
      <c r="AC5403" s="122">
        <f t="shared" si="1102"/>
        <v>10.96732176089494</v>
      </c>
      <c r="AD5403" s="122">
        <f t="shared" si="1095"/>
        <v>-113.548296638677</v>
      </c>
      <c r="AE5403" s="122">
        <f t="shared" si="1096"/>
        <v>1.9112904714656883E-4</v>
      </c>
      <c r="AF5403" s="122">
        <f t="shared" si="1103"/>
        <v>1.00668648743067</v>
      </c>
      <c r="AG5403" s="122">
        <f t="shared" si="1104"/>
        <v>0.47782261786594421</v>
      </c>
      <c r="AH5403" s="87">
        <f t="shared" si="1105"/>
        <v>-0.25742340171638933</v>
      </c>
      <c r="AI5403" s="122">
        <f t="shared" si="1106"/>
        <v>1.1237459746986205</v>
      </c>
    </row>
    <row r="5404" spans="1:35" x14ac:dyDescent="0.25">
      <c r="A5404" s="90">
        <v>2.16</v>
      </c>
      <c r="B5404" s="160">
        <v>18.577195452032264</v>
      </c>
      <c r="E5404" s="147">
        <f t="shared" si="1094"/>
        <v>7.4308781808120868E-3</v>
      </c>
      <c r="F5404" s="160"/>
      <c r="W5404" s="146">
        <f t="shared" si="1097"/>
        <v>0.57198405908743877</v>
      </c>
      <c r="X5404" s="164">
        <v>5.6450437610405997</v>
      </c>
      <c r="Y5404" s="147">
        <f t="shared" si="1099"/>
        <v>3.9999999999995595E-4</v>
      </c>
      <c r="Z5404" s="122">
        <f t="shared" si="1100"/>
        <v>8.8754449677853557</v>
      </c>
      <c r="AA5404" s="122">
        <f t="shared" si="1101"/>
        <v>0.61929999999999996</v>
      </c>
      <c r="AB5404" s="122">
        <f t="shared" si="1098"/>
        <v>2.5118748165534389E-3</v>
      </c>
      <c r="AC5404" s="122">
        <f t="shared" si="1102"/>
        <v>10.969833635711494</v>
      </c>
      <c r="AD5404" s="122">
        <f t="shared" si="1095"/>
        <v>-113.53147410617238</v>
      </c>
      <c r="AE5404" s="122">
        <f t="shared" si="1096"/>
        <v>1.9110073078513161E-4</v>
      </c>
      <c r="AF5404" s="122">
        <f t="shared" si="1103"/>
        <v>1.0068775881614551</v>
      </c>
      <c r="AG5404" s="122">
        <f t="shared" si="1104"/>
        <v>0.47775182696288165</v>
      </c>
      <c r="AH5404" s="87">
        <f t="shared" si="1105"/>
        <v>-0.25761450244717449</v>
      </c>
      <c r="AI5404" s="122">
        <f t="shared" si="1106"/>
        <v>1.1237459746986205</v>
      </c>
    </row>
    <row r="5405" spans="1:35" x14ac:dyDescent="0.25">
      <c r="A5405" s="90">
        <v>2.1604000000000001</v>
      </c>
      <c r="B5405" s="160">
        <v>18.577195452032264</v>
      </c>
      <c r="E5405" s="147">
        <f t="shared" si="1094"/>
        <v>7.4308781808120868E-3</v>
      </c>
      <c r="F5405" s="160"/>
      <c r="W5405" s="146">
        <f t="shared" si="1097"/>
        <v>0.57198405908743877</v>
      </c>
      <c r="X5405" s="164">
        <v>5.6450437610405997</v>
      </c>
      <c r="Y5405" s="147">
        <f t="shared" si="1099"/>
        <v>3.9999999999995595E-4</v>
      </c>
      <c r="Z5405" s="122">
        <f t="shared" si="1100"/>
        <v>8.8754449677853557</v>
      </c>
      <c r="AA5405" s="122">
        <f t="shared" si="1101"/>
        <v>0.61929999999999996</v>
      </c>
      <c r="AB5405" s="122">
        <f t="shared" si="1098"/>
        <v>2.5118748165534389E-3</v>
      </c>
      <c r="AC5405" s="122">
        <f t="shared" si="1102"/>
        <v>10.972345510528047</v>
      </c>
      <c r="AD5405" s="122">
        <f t="shared" si="1095"/>
        <v>-113.51464739141723</v>
      </c>
      <c r="AE5405" s="122">
        <f t="shared" si="1096"/>
        <v>1.9107240738396256E-4</v>
      </c>
      <c r="AF5405" s="122">
        <f t="shared" si="1103"/>
        <v>1.007068660568839</v>
      </c>
      <c r="AG5405" s="122">
        <f t="shared" si="1104"/>
        <v>0.47768101845995903</v>
      </c>
      <c r="AH5405" s="87">
        <f t="shared" si="1105"/>
        <v>-0.25780557485455846</v>
      </c>
      <c r="AI5405" s="122">
        <f t="shared" si="1106"/>
        <v>1.1237459746986205</v>
      </c>
    </row>
    <row r="5406" spans="1:35" x14ac:dyDescent="0.25">
      <c r="A5406" s="90">
        <v>2.1608000000000001</v>
      </c>
      <c r="B5406" s="160">
        <v>18.577195452032264</v>
      </c>
      <c r="E5406" s="147">
        <f t="shared" si="1094"/>
        <v>7.4308781808120868E-3</v>
      </c>
      <c r="F5406" s="160"/>
      <c r="W5406" s="146">
        <f t="shared" si="1097"/>
        <v>0.57198405908743877</v>
      </c>
      <c r="X5406" s="164">
        <v>5.6450437610405997</v>
      </c>
      <c r="Y5406" s="147">
        <f t="shared" si="1099"/>
        <v>3.9999999999995595E-4</v>
      </c>
      <c r="Z5406" s="122">
        <f t="shared" si="1100"/>
        <v>8.8754449677853557</v>
      </c>
      <c r="AA5406" s="122">
        <f t="shared" si="1101"/>
        <v>0.61929999999999996</v>
      </c>
      <c r="AB5406" s="122">
        <f t="shared" si="1098"/>
        <v>2.5118748165534389E-3</v>
      </c>
      <c r="AC5406" s="122">
        <f t="shared" si="1102"/>
        <v>10.974857385344601</v>
      </c>
      <c r="AD5406" s="122">
        <f t="shared" si="1095"/>
        <v>-113.49781649428546</v>
      </c>
      <c r="AE5406" s="122">
        <f t="shared" si="1096"/>
        <v>1.9104407694284944E-4</v>
      </c>
      <c r="AF5406" s="122">
        <f t="shared" si="1103"/>
        <v>1.0072597046457819</v>
      </c>
      <c r="AG5406" s="122">
        <f t="shared" si="1104"/>
        <v>0.47761019235717622</v>
      </c>
      <c r="AH5406" s="87">
        <f t="shared" si="1105"/>
        <v>-0.25799661893150133</v>
      </c>
      <c r="AI5406" s="122">
        <f t="shared" si="1106"/>
        <v>1.1237459746986205</v>
      </c>
    </row>
    <row r="5407" spans="1:35" x14ac:dyDescent="0.25">
      <c r="A5407" s="90">
        <v>2.1612</v>
      </c>
      <c r="B5407" s="160">
        <v>18.577195452032264</v>
      </c>
      <c r="E5407" s="147">
        <f t="shared" si="1094"/>
        <v>7.4308781808120868E-3</v>
      </c>
      <c r="F5407" s="160"/>
      <c r="W5407" s="146">
        <f t="shared" si="1097"/>
        <v>0.57198405908743877</v>
      </c>
      <c r="X5407" s="164">
        <v>5.6450437610405997</v>
      </c>
      <c r="Y5407" s="147">
        <f t="shared" si="1099"/>
        <v>3.9999999999995595E-4</v>
      </c>
      <c r="Z5407" s="122">
        <f t="shared" si="1100"/>
        <v>8.8754449677853557</v>
      </c>
      <c r="AA5407" s="122">
        <f t="shared" si="1101"/>
        <v>0.61929999999999996</v>
      </c>
      <c r="AB5407" s="122">
        <f t="shared" si="1098"/>
        <v>2.5118748165534389E-3</v>
      </c>
      <c r="AC5407" s="122">
        <f t="shared" si="1102"/>
        <v>10.977369260161154</v>
      </c>
      <c r="AD5407" s="122">
        <f t="shared" si="1095"/>
        <v>-113.48098141477716</v>
      </c>
      <c r="AE5407" s="122">
        <f t="shared" si="1096"/>
        <v>1.9101573946179239E-4</v>
      </c>
      <c r="AF5407" s="122">
        <f t="shared" si="1103"/>
        <v>1.0074507203852436</v>
      </c>
      <c r="AG5407" s="122">
        <f t="shared" si="1104"/>
        <v>0.47753934865453357</v>
      </c>
      <c r="AH5407" s="87">
        <f t="shared" si="1105"/>
        <v>-0.25818763467096312</v>
      </c>
      <c r="AI5407" s="122">
        <f t="shared" si="1106"/>
        <v>1.1237459746986205</v>
      </c>
    </row>
    <row r="5408" spans="1:35" x14ac:dyDescent="0.25">
      <c r="A5408" s="90">
        <v>2.1616</v>
      </c>
      <c r="B5408" s="160">
        <v>17.579940975453646</v>
      </c>
      <c r="E5408" s="147">
        <f t="shared" si="1094"/>
        <v>7.2314272854963856E-3</v>
      </c>
      <c r="F5408" s="160"/>
      <c r="W5408" s="146">
        <f t="shared" si="1097"/>
        <v>0.54740886528904709</v>
      </c>
      <c r="X5408" s="164">
        <v>5.4025054556037215</v>
      </c>
      <c r="Y5408" s="147">
        <f t="shared" si="1099"/>
        <v>3.9999999999995595E-4</v>
      </c>
      <c r="Z5408" s="122">
        <f t="shared" si="1100"/>
        <v>8.8754449677853557</v>
      </c>
      <c r="AA5408" s="122">
        <f t="shared" si="1101"/>
        <v>0.61929999999999996</v>
      </c>
      <c r="AB5408" s="122">
        <f t="shared" si="1098"/>
        <v>2.4444808592033623E-3</v>
      </c>
      <c r="AC5408" s="122">
        <f t="shared" si="1102"/>
        <v>10.979813741020358</v>
      </c>
      <c r="AD5408" s="122">
        <f t="shared" si="1095"/>
        <v>-110.42032286809548</v>
      </c>
      <c r="AE5408" s="122">
        <f t="shared" si="1096"/>
        <v>1.8586391623779685E-4</v>
      </c>
      <c r="AF5408" s="122">
        <f t="shared" si="1103"/>
        <v>1.0076365843014814</v>
      </c>
      <c r="AG5408" s="122">
        <f t="shared" si="1104"/>
        <v>0.46465979059454332</v>
      </c>
      <c r="AH5408" s="87">
        <f t="shared" si="1105"/>
        <v>-0.25837349858720093</v>
      </c>
      <c r="AI5408" s="122">
        <f t="shared" si="1106"/>
        <v>1.1741950573852862</v>
      </c>
    </row>
    <row r="5409" spans="1:35" x14ac:dyDescent="0.25">
      <c r="A5409" s="90">
        <v>2.1619999999999999</v>
      </c>
      <c r="B5409" s="160">
        <v>18.577195452032264</v>
      </c>
      <c r="E5409" s="147">
        <f t="shared" si="1094"/>
        <v>7.2314272854963856E-3</v>
      </c>
      <c r="F5409" s="160"/>
      <c r="W5409" s="146">
        <f t="shared" si="1097"/>
        <v>0.57198405908743877</v>
      </c>
      <c r="X5409" s="164">
        <v>5.6450437610405997</v>
      </c>
      <c r="Y5409" s="147">
        <f t="shared" si="1099"/>
        <v>3.9999999999995595E-4</v>
      </c>
      <c r="Z5409" s="122">
        <f t="shared" si="1100"/>
        <v>8.8754449677853557</v>
      </c>
      <c r="AA5409" s="122">
        <f t="shared" si="1101"/>
        <v>0.61929999999999996</v>
      </c>
      <c r="AB5409" s="122">
        <f t="shared" si="1098"/>
        <v>2.5118748165534389E-3</v>
      </c>
      <c r="AC5409" s="122">
        <f t="shared" si="1102"/>
        <v>10.982325615836912</v>
      </c>
      <c r="AD5409" s="122">
        <f t="shared" si="1095"/>
        <v>-113.44775067522916</v>
      </c>
      <c r="AE5409" s="122">
        <f t="shared" si="1096"/>
        <v>1.9095980414815227E-4</v>
      </c>
      <c r="AF5409" s="122">
        <f t="shared" si="1103"/>
        <v>1.0078275441056295</v>
      </c>
      <c r="AG5409" s="122">
        <f t="shared" si="1104"/>
        <v>0.47739951037043327</v>
      </c>
      <c r="AH5409" s="87">
        <f t="shared" si="1105"/>
        <v>-0.25856445839134906</v>
      </c>
      <c r="AI5409" s="122">
        <f t="shared" si="1106"/>
        <v>1.1237459746986205</v>
      </c>
    </row>
    <row r="5410" spans="1:35" x14ac:dyDescent="0.25">
      <c r="A5410" s="90">
        <v>2.1623999999999999</v>
      </c>
      <c r="B5410" s="160">
        <v>18.577195452032264</v>
      </c>
      <c r="E5410" s="147">
        <f t="shared" si="1094"/>
        <v>7.4308781808120868E-3</v>
      </c>
      <c r="F5410" s="160"/>
      <c r="W5410" s="146">
        <f t="shared" si="1097"/>
        <v>0.57198405908743877</v>
      </c>
      <c r="X5410" s="164">
        <v>5.6450437610405997</v>
      </c>
      <c r="Y5410" s="147">
        <f t="shared" si="1099"/>
        <v>3.9999999999995595E-4</v>
      </c>
      <c r="Z5410" s="122">
        <f t="shared" si="1100"/>
        <v>8.8754449677853557</v>
      </c>
      <c r="AA5410" s="122">
        <f t="shared" si="1101"/>
        <v>0.61929999999999996</v>
      </c>
      <c r="AB5410" s="122">
        <f t="shared" si="1098"/>
        <v>2.5118748165534389E-3</v>
      </c>
      <c r="AC5410" s="122">
        <f t="shared" si="1102"/>
        <v>10.984837490653465</v>
      </c>
      <c r="AD5410" s="122">
        <f t="shared" si="1095"/>
        <v>-113.43090316080483</v>
      </c>
      <c r="AE5410" s="122">
        <f t="shared" si="1096"/>
        <v>1.9093144573614583E-4</v>
      </c>
      <c r="AF5410" s="122">
        <f t="shared" si="1103"/>
        <v>1.0080184755513657</v>
      </c>
      <c r="AG5410" s="122">
        <f t="shared" si="1104"/>
        <v>0.47732861434041718</v>
      </c>
      <c r="AH5410" s="87">
        <f t="shared" si="1105"/>
        <v>-0.25875538983708518</v>
      </c>
      <c r="AI5410" s="122">
        <f t="shared" si="1106"/>
        <v>1.1237459746986205</v>
      </c>
    </row>
    <row r="5411" spans="1:35" x14ac:dyDescent="0.25">
      <c r="A5411" s="90">
        <v>2.1627999999999998</v>
      </c>
      <c r="B5411" s="160">
        <v>18.577195452032264</v>
      </c>
      <c r="E5411" s="147">
        <f t="shared" si="1094"/>
        <v>7.4308781808120868E-3</v>
      </c>
      <c r="F5411" s="160"/>
      <c r="W5411" s="146">
        <f t="shared" si="1097"/>
        <v>0.57198405908743877</v>
      </c>
      <c r="X5411" s="164">
        <v>5.6450437610405997</v>
      </c>
      <c r="Y5411" s="147">
        <f t="shared" si="1099"/>
        <v>3.9999999999995595E-4</v>
      </c>
      <c r="Z5411" s="122">
        <f t="shared" si="1100"/>
        <v>8.8754449677853557</v>
      </c>
      <c r="AA5411" s="122">
        <f t="shared" si="1101"/>
        <v>0.61929999999999996</v>
      </c>
      <c r="AB5411" s="122">
        <f t="shared" si="1098"/>
        <v>2.5118748165534389E-3</v>
      </c>
      <c r="AC5411" s="122">
        <f t="shared" si="1102"/>
        <v>10.987349365470019</v>
      </c>
      <c r="AD5411" s="122">
        <f t="shared" si="1095"/>
        <v>-113.41405146400392</v>
      </c>
      <c r="AE5411" s="122">
        <f t="shared" si="1096"/>
        <v>1.9090308028419536E-4</v>
      </c>
      <c r="AF5411" s="122">
        <f t="shared" si="1103"/>
        <v>1.0082093786316499</v>
      </c>
      <c r="AG5411" s="122">
        <f t="shared" si="1104"/>
        <v>0.47725770071054097</v>
      </c>
      <c r="AH5411" s="87">
        <f t="shared" si="1105"/>
        <v>-0.25894629291736937</v>
      </c>
      <c r="AI5411" s="122">
        <f t="shared" si="1106"/>
        <v>1.1237459746986205</v>
      </c>
    </row>
    <row r="5412" spans="1:35" x14ac:dyDescent="0.25">
      <c r="A5412" s="90">
        <v>2.1631999999999998</v>
      </c>
      <c r="B5412" s="160">
        <v>18.577195452032264</v>
      </c>
      <c r="E5412" s="147">
        <f t="shared" si="1094"/>
        <v>7.4308781808120868E-3</v>
      </c>
      <c r="F5412" s="160"/>
      <c r="W5412" s="146">
        <f t="shared" si="1097"/>
        <v>0.57198405908743877</v>
      </c>
      <c r="X5412" s="164">
        <v>5.6450437610405997</v>
      </c>
      <c r="Y5412" s="147">
        <f t="shared" si="1099"/>
        <v>3.9999999999995595E-4</v>
      </c>
      <c r="Z5412" s="122">
        <f t="shared" si="1100"/>
        <v>8.8754449677853557</v>
      </c>
      <c r="AA5412" s="122">
        <f t="shared" si="1101"/>
        <v>0.61929999999999996</v>
      </c>
      <c r="AB5412" s="122">
        <f t="shared" si="1098"/>
        <v>2.5118748165534389E-3</v>
      </c>
      <c r="AC5412" s="122">
        <f t="shared" si="1102"/>
        <v>10.989861240286572</v>
      </c>
      <c r="AD5412" s="122">
        <f t="shared" si="1095"/>
        <v>-113.39719558482646</v>
      </c>
      <c r="AE5412" s="122">
        <f t="shared" si="1096"/>
        <v>1.9087470779230095E-4</v>
      </c>
      <c r="AF5412" s="122">
        <f t="shared" si="1103"/>
        <v>1.0084002533394423</v>
      </c>
      <c r="AG5412" s="122">
        <f t="shared" si="1104"/>
        <v>0.47718676948080496</v>
      </c>
      <c r="AH5412" s="87">
        <f t="shared" si="1105"/>
        <v>-0.25913716762516165</v>
      </c>
      <c r="AI5412" s="122">
        <f t="shared" si="1106"/>
        <v>1.1237459746986205</v>
      </c>
    </row>
    <row r="5413" spans="1:35" x14ac:dyDescent="0.25">
      <c r="A5413" s="90">
        <v>2.1636000000000002</v>
      </c>
      <c r="B5413" s="160">
        <v>18.577195452032264</v>
      </c>
      <c r="E5413" s="147">
        <f t="shared" si="1094"/>
        <v>7.4308781808203371E-3</v>
      </c>
      <c r="F5413" s="160"/>
      <c r="W5413" s="146">
        <f t="shared" si="1097"/>
        <v>0.57198405908743877</v>
      </c>
      <c r="X5413" s="164">
        <v>5.6450437610405997</v>
      </c>
      <c r="Y5413" s="147">
        <f t="shared" si="1099"/>
        <v>4.0000000000040004E-4</v>
      </c>
      <c r="Z5413" s="122">
        <f t="shared" si="1100"/>
        <v>8.8754449677853557</v>
      </c>
      <c r="AA5413" s="122">
        <f t="shared" si="1101"/>
        <v>0.61929999999999996</v>
      </c>
      <c r="AB5413" s="122">
        <f t="shared" si="1098"/>
        <v>2.5118748165562275E-3</v>
      </c>
      <c r="AC5413" s="122">
        <f t="shared" si="1102"/>
        <v>10.992373115103128</v>
      </c>
      <c r="AD5413" s="122">
        <f t="shared" si="1095"/>
        <v>-113.38033552339824</v>
      </c>
      <c r="AE5413" s="122">
        <f t="shared" si="1096"/>
        <v>1.9084632826067433E-4</v>
      </c>
      <c r="AF5413" s="122">
        <f t="shared" si="1103"/>
        <v>1.008591099667703</v>
      </c>
      <c r="AG5413" s="122">
        <f t="shared" si="1104"/>
        <v>0.47711582065120867</v>
      </c>
      <c r="AH5413" s="87">
        <f t="shared" si="1105"/>
        <v>-0.25932801395342231</v>
      </c>
      <c r="AI5413" s="122">
        <f t="shared" si="1106"/>
        <v>1.1237459746986205</v>
      </c>
    </row>
    <row r="5414" spans="1:35" x14ac:dyDescent="0.25">
      <c r="A5414" s="90">
        <v>2.1640000000000001</v>
      </c>
      <c r="B5414" s="160">
        <v>18.577195452032264</v>
      </c>
      <c r="E5414" s="147">
        <f t="shared" si="1094"/>
        <v>7.4308781808120868E-3</v>
      </c>
      <c r="F5414" s="160"/>
      <c r="W5414" s="146">
        <f t="shared" si="1097"/>
        <v>0.57198405908743877</v>
      </c>
      <c r="X5414" s="164">
        <v>5.6450437610405997</v>
      </c>
      <c r="Y5414" s="147">
        <f t="shared" si="1099"/>
        <v>3.9999999999995595E-4</v>
      </c>
      <c r="Z5414" s="122">
        <f t="shared" si="1100"/>
        <v>8.8754449677853557</v>
      </c>
      <c r="AA5414" s="122">
        <f t="shared" si="1101"/>
        <v>0.61929999999999996</v>
      </c>
      <c r="AB5414" s="122">
        <f t="shared" si="1098"/>
        <v>2.5118748165534389E-3</v>
      </c>
      <c r="AC5414" s="122">
        <f t="shared" si="1102"/>
        <v>10.994884989919681</v>
      </c>
      <c r="AD5414" s="122">
        <f t="shared" si="1095"/>
        <v>-113.36347127934177</v>
      </c>
      <c r="AE5414" s="122">
        <f t="shared" si="1096"/>
        <v>1.9081794168868005E-4</v>
      </c>
      <c r="AF5414" s="122">
        <f t="shared" si="1103"/>
        <v>1.0087819176093917</v>
      </c>
      <c r="AG5414" s="122">
        <f t="shared" si="1104"/>
        <v>0.47704485422175269</v>
      </c>
      <c r="AH5414" s="87">
        <f t="shared" si="1105"/>
        <v>-0.25951883189511099</v>
      </c>
      <c r="AI5414" s="122">
        <f t="shared" si="1106"/>
        <v>1.0634214382690483</v>
      </c>
    </row>
    <row r="5415" spans="1:35" x14ac:dyDescent="0.25">
      <c r="A5415" s="90">
        <v>2.1644000000000001</v>
      </c>
      <c r="B5415" s="160">
        <v>18.577195452032264</v>
      </c>
      <c r="E5415" s="147">
        <f t="shared" si="1094"/>
        <v>7.4308781808120868E-3</v>
      </c>
      <c r="F5415" s="160"/>
      <c r="W5415" s="146">
        <f t="shared" si="1097"/>
        <v>0.57198405908743877</v>
      </c>
      <c r="X5415" s="164">
        <v>5.6450437610405997</v>
      </c>
      <c r="Y5415" s="147">
        <f t="shared" si="1099"/>
        <v>3.9999999999995595E-4</v>
      </c>
      <c r="Z5415" s="122">
        <f t="shared" si="1100"/>
        <v>8.8754449677853557</v>
      </c>
      <c r="AA5415" s="122">
        <f t="shared" si="1101"/>
        <v>0.61929999999999996</v>
      </c>
      <c r="AB5415" s="122">
        <f t="shared" si="1098"/>
        <v>2.5118748165534389E-3</v>
      </c>
      <c r="AC5415" s="122">
        <f t="shared" si="1102"/>
        <v>10.997396864736235</v>
      </c>
      <c r="AD5415" s="122">
        <f t="shared" si="1095"/>
        <v>-113.34660285303454</v>
      </c>
      <c r="AE5415" s="122">
        <f t="shared" si="1096"/>
        <v>1.9078954807695355E-4</v>
      </c>
      <c r="AF5415" s="122">
        <f t="shared" si="1103"/>
        <v>1.0089727071574688</v>
      </c>
      <c r="AG5415" s="122">
        <f t="shared" si="1104"/>
        <v>0.47697387019243642</v>
      </c>
      <c r="AH5415" s="87">
        <f t="shared" si="1105"/>
        <v>-0.25970962144318793</v>
      </c>
      <c r="AI5415" s="122">
        <f t="shared" si="1106"/>
        <v>1.1237459746986205</v>
      </c>
    </row>
    <row r="5416" spans="1:35" x14ac:dyDescent="0.25">
      <c r="A5416" s="90">
        <v>2.1648000000000001</v>
      </c>
      <c r="B5416" s="160">
        <v>18.577195452032264</v>
      </c>
      <c r="E5416" s="147">
        <f t="shared" si="1094"/>
        <v>7.4308781808120868E-3</v>
      </c>
      <c r="F5416" s="160"/>
      <c r="W5416" s="146">
        <f t="shared" si="1097"/>
        <v>0.57198405908743877</v>
      </c>
      <c r="X5416" s="164">
        <v>5.6450437610405997</v>
      </c>
      <c r="Y5416" s="147">
        <f t="shared" si="1099"/>
        <v>3.9999999999995595E-4</v>
      </c>
      <c r="Z5416" s="122">
        <f t="shared" si="1100"/>
        <v>8.8754449677853557</v>
      </c>
      <c r="AA5416" s="122">
        <f t="shared" si="1101"/>
        <v>0.61929999999999996</v>
      </c>
      <c r="AB5416" s="122">
        <f t="shared" si="1098"/>
        <v>2.5118748165534389E-3</v>
      </c>
      <c r="AC5416" s="122">
        <f t="shared" si="1102"/>
        <v>10.999908739552788</v>
      </c>
      <c r="AD5416" s="122">
        <f t="shared" si="1095"/>
        <v>-113.32973024435071</v>
      </c>
      <c r="AE5416" s="122">
        <f t="shared" si="1096"/>
        <v>1.9076114742528304E-4</v>
      </c>
      <c r="AF5416" s="122">
        <f t="shared" si="1103"/>
        <v>1.009163468304894</v>
      </c>
      <c r="AG5416" s="122">
        <f t="shared" si="1104"/>
        <v>0.47690286856326014</v>
      </c>
      <c r="AH5416" s="87">
        <f t="shared" si="1105"/>
        <v>-0.25990038259061321</v>
      </c>
      <c r="AI5416" s="122">
        <f t="shared" si="1106"/>
        <v>1.1237459746986205</v>
      </c>
    </row>
    <row r="5417" spans="1:35" x14ac:dyDescent="0.25">
      <c r="A5417" s="90">
        <v>2.1652</v>
      </c>
      <c r="B5417" s="160">
        <v>18.577195452032264</v>
      </c>
      <c r="E5417" s="147">
        <f t="shared" si="1094"/>
        <v>7.4308781808120868E-3</v>
      </c>
      <c r="F5417" s="160"/>
      <c r="W5417" s="146">
        <f t="shared" si="1097"/>
        <v>0.57198405908743877</v>
      </c>
      <c r="X5417" s="164">
        <v>5.6450437610405997</v>
      </c>
      <c r="Y5417" s="147">
        <f t="shared" si="1099"/>
        <v>3.9999999999995595E-4</v>
      </c>
      <c r="Z5417" s="122">
        <f t="shared" si="1100"/>
        <v>8.8754449677853557</v>
      </c>
      <c r="AA5417" s="122">
        <f t="shared" si="1101"/>
        <v>0.61929999999999996</v>
      </c>
      <c r="AB5417" s="122">
        <f t="shared" si="1098"/>
        <v>2.5118748165534389E-3</v>
      </c>
      <c r="AC5417" s="122">
        <f t="shared" si="1102"/>
        <v>11.002420614369342</v>
      </c>
      <c r="AD5417" s="122">
        <f t="shared" si="1095"/>
        <v>-113.31285345329033</v>
      </c>
      <c r="AE5417" s="122">
        <f t="shared" si="1096"/>
        <v>1.9073273973366854E-4</v>
      </c>
      <c r="AF5417" s="122">
        <f t="shared" si="1103"/>
        <v>1.0093542010446277</v>
      </c>
      <c r="AG5417" s="122">
        <f t="shared" si="1104"/>
        <v>0.47683184933422385</v>
      </c>
      <c r="AH5417" s="87">
        <f t="shared" si="1105"/>
        <v>-0.2600911153303469</v>
      </c>
      <c r="AI5417" s="122">
        <f t="shared" si="1106"/>
        <v>1.1237459746986205</v>
      </c>
    </row>
    <row r="5418" spans="1:35" x14ac:dyDescent="0.25">
      <c r="A5418" s="90">
        <v>2.1656</v>
      </c>
      <c r="B5418" s="160">
        <v>19.574449928610889</v>
      </c>
      <c r="E5418" s="147">
        <f t="shared" si="1094"/>
        <v>7.6303290761277906E-3</v>
      </c>
      <c r="F5418" s="160"/>
      <c r="W5418" s="146">
        <f t="shared" si="1097"/>
        <v>0.59655925288583012</v>
      </c>
      <c r="X5418" s="164">
        <v>5.8875820664774743</v>
      </c>
      <c r="Y5418" s="147">
        <f t="shared" si="1099"/>
        <v>3.9999999999995595E-4</v>
      </c>
      <c r="Z5418" s="122">
        <f t="shared" si="1100"/>
        <v>8.8754449677853557</v>
      </c>
      <c r="AA5418" s="122">
        <f t="shared" si="1101"/>
        <v>0.61929999999999996</v>
      </c>
      <c r="AB5418" s="122">
        <f t="shared" si="1098"/>
        <v>2.5781749995255265E-3</v>
      </c>
      <c r="AC5418" s="122">
        <f t="shared" si="1102"/>
        <v>11.004998789368868</v>
      </c>
      <c r="AD5418" s="122">
        <f t="shared" si="1095"/>
        <v>-116.2859283315447</v>
      </c>
      <c r="AE5418" s="122">
        <f t="shared" si="1096"/>
        <v>1.9573713861412343E-4</v>
      </c>
      <c r="AF5418" s="122">
        <f t="shared" si="1103"/>
        <v>1.0095499381832418</v>
      </c>
      <c r="AG5418" s="122">
        <f t="shared" si="1104"/>
        <v>0.48934284653536247</v>
      </c>
      <c r="AH5418" s="87">
        <f t="shared" si="1105"/>
        <v>-0.26028685246896105</v>
      </c>
      <c r="AI5418" s="122">
        <f t="shared" si="1106"/>
        <v>1.0774533810043843</v>
      </c>
    </row>
    <row r="5419" spans="1:35" x14ac:dyDescent="0.25">
      <c r="A5419" s="90">
        <v>2.1659999999999999</v>
      </c>
      <c r="B5419" s="160">
        <v>19.574449928610889</v>
      </c>
      <c r="E5419" s="147">
        <f t="shared" si="1094"/>
        <v>7.8297799714434936E-3</v>
      </c>
      <c r="F5419" s="160"/>
      <c r="W5419" s="146">
        <f t="shared" si="1097"/>
        <v>0.59655925288583012</v>
      </c>
      <c r="X5419" s="164">
        <v>5.8875820664774743</v>
      </c>
      <c r="Y5419" s="147">
        <f t="shared" si="1099"/>
        <v>3.9999999999995595E-4</v>
      </c>
      <c r="Z5419" s="122">
        <f t="shared" si="1100"/>
        <v>8.8754449677853557</v>
      </c>
      <c r="AA5419" s="122">
        <f t="shared" si="1101"/>
        <v>0.61929999999999996</v>
      </c>
      <c r="AB5419" s="122">
        <f t="shared" si="1098"/>
        <v>2.5781749995255265E-3</v>
      </c>
      <c r="AC5419" s="122">
        <f t="shared" si="1102"/>
        <v>11.007576964368393</v>
      </c>
      <c r="AD5419" s="122">
        <f t="shared" si="1095"/>
        <v>-116.26813988047736</v>
      </c>
      <c r="AE5419" s="122">
        <f t="shared" si="1096"/>
        <v>1.9570719637982E-4</v>
      </c>
      <c r="AF5419" s="122">
        <f t="shared" si="1103"/>
        <v>1.0097456453796216</v>
      </c>
      <c r="AG5419" s="122">
        <f t="shared" si="1104"/>
        <v>0.48926799094960388</v>
      </c>
      <c r="AH5419" s="87">
        <f t="shared" si="1105"/>
        <v>-0.2604825596653409</v>
      </c>
      <c r="AI5419" s="122">
        <f t="shared" si="1106"/>
        <v>1.0774533810043843</v>
      </c>
    </row>
    <row r="5420" spans="1:35" x14ac:dyDescent="0.25">
      <c r="A5420" s="90">
        <v>2.1663999999999999</v>
      </c>
      <c r="B5420" s="160">
        <v>18.577195452032264</v>
      </c>
      <c r="E5420" s="147">
        <f t="shared" si="1094"/>
        <v>7.6303290761277906E-3</v>
      </c>
      <c r="F5420" s="160"/>
      <c r="W5420" s="146">
        <f t="shared" si="1097"/>
        <v>0.57198405908743855</v>
      </c>
      <c r="X5420" s="164">
        <v>5.645043761040597</v>
      </c>
      <c r="Y5420" s="147">
        <f t="shared" si="1099"/>
        <v>3.9999999999995595E-4</v>
      </c>
      <c r="Z5420" s="122">
        <f t="shared" si="1100"/>
        <v>8.8754449677853557</v>
      </c>
      <c r="AA5420" s="122">
        <f t="shared" si="1101"/>
        <v>0.61929999999999996</v>
      </c>
      <c r="AB5420" s="122">
        <f t="shared" si="1098"/>
        <v>2.511874816553438E-3</v>
      </c>
      <c r="AC5420" s="122">
        <f t="shared" si="1102"/>
        <v>11.010088839184947</v>
      </c>
      <c r="AD5420" s="122">
        <f t="shared" si="1095"/>
        <v>-113.26130629158995</v>
      </c>
      <c r="AE5420" s="122">
        <f t="shared" si="1096"/>
        <v>1.9064597348361851E-4</v>
      </c>
      <c r="AF5420" s="122">
        <f t="shared" si="1103"/>
        <v>1.0099362913531054</v>
      </c>
      <c r="AG5420" s="122">
        <f t="shared" si="1104"/>
        <v>0.47661493370909874</v>
      </c>
      <c r="AH5420" s="87">
        <f t="shared" si="1105"/>
        <v>-0.26067320563882451</v>
      </c>
      <c r="AI5420" s="122">
        <f t="shared" si="1106"/>
        <v>1.1237459746986209</v>
      </c>
    </row>
    <row r="5421" spans="1:35" x14ac:dyDescent="0.25">
      <c r="A5421" s="90">
        <v>2.1667999999999998</v>
      </c>
      <c r="B5421" s="160">
        <v>18.577195452032264</v>
      </c>
      <c r="E5421" s="147">
        <f t="shared" si="1094"/>
        <v>7.4308781808120868E-3</v>
      </c>
      <c r="F5421" s="160"/>
      <c r="W5421" s="146">
        <f t="shared" si="1097"/>
        <v>0.57198405908743855</v>
      </c>
      <c r="X5421" s="164">
        <v>5.645043761040597</v>
      </c>
      <c r="Y5421" s="147">
        <f t="shared" si="1099"/>
        <v>3.9999999999995595E-4</v>
      </c>
      <c r="Z5421" s="122">
        <f t="shared" si="1100"/>
        <v>8.8754449677853557</v>
      </c>
      <c r="AA5421" s="122">
        <f t="shared" si="1101"/>
        <v>0.61929999999999996</v>
      </c>
      <c r="AB5421" s="122">
        <f t="shared" si="1098"/>
        <v>2.511874816553438E-3</v>
      </c>
      <c r="AC5421" s="122">
        <f t="shared" si="1102"/>
        <v>11.012600714001501</v>
      </c>
      <c r="AD5421" s="122">
        <f t="shared" si="1095"/>
        <v>-113.24441255023808</v>
      </c>
      <c r="AE5421" s="122">
        <f t="shared" si="1096"/>
        <v>1.9061753726059354E-4</v>
      </c>
      <c r="AF5421" s="122">
        <f t="shared" si="1103"/>
        <v>1.0101269088903659</v>
      </c>
      <c r="AG5421" s="122">
        <f t="shared" si="1104"/>
        <v>0.47654384315153631</v>
      </c>
      <c r="AH5421" s="87">
        <f t="shared" si="1105"/>
        <v>-0.26086382317608509</v>
      </c>
      <c r="AI5421" s="122">
        <f t="shared" si="1106"/>
        <v>1.1237459746986209</v>
      </c>
    </row>
    <row r="5422" spans="1:35" x14ac:dyDescent="0.25">
      <c r="A5422" s="90">
        <v>2.1671999999999998</v>
      </c>
      <c r="B5422" s="160">
        <v>18.577195452032264</v>
      </c>
      <c r="E5422" s="147">
        <f t="shared" si="1094"/>
        <v>7.4308781808120868E-3</v>
      </c>
      <c r="F5422" s="160"/>
      <c r="W5422" s="146">
        <f t="shared" si="1097"/>
        <v>0.57198405908743855</v>
      </c>
      <c r="X5422" s="164">
        <v>5.645043761040597</v>
      </c>
      <c r="Y5422" s="147">
        <f t="shared" si="1099"/>
        <v>3.9999999999995595E-4</v>
      </c>
      <c r="Z5422" s="122">
        <f t="shared" si="1100"/>
        <v>8.8754449677853557</v>
      </c>
      <c r="AA5422" s="122">
        <f t="shared" si="1101"/>
        <v>0.61929999999999996</v>
      </c>
      <c r="AB5422" s="122">
        <f t="shared" si="1098"/>
        <v>2.511874816553438E-3</v>
      </c>
      <c r="AC5422" s="122">
        <f t="shared" si="1102"/>
        <v>11.015112588818054</v>
      </c>
      <c r="AD5422" s="122">
        <f t="shared" si="1095"/>
        <v>-113.22751462650963</v>
      </c>
      <c r="AE5422" s="122">
        <f t="shared" si="1096"/>
        <v>1.9058909399762456E-4</v>
      </c>
      <c r="AF5422" s="122">
        <f t="shared" si="1103"/>
        <v>1.0103174979843637</v>
      </c>
      <c r="AG5422" s="122">
        <f t="shared" si="1104"/>
        <v>0.47647273499411386</v>
      </c>
      <c r="AH5422" s="87">
        <f t="shared" si="1105"/>
        <v>-0.26105441227008269</v>
      </c>
      <c r="AI5422" s="122">
        <f t="shared" si="1106"/>
        <v>1.0634214382690486</v>
      </c>
    </row>
    <row r="5423" spans="1:35" x14ac:dyDescent="0.25">
      <c r="A5423" s="90">
        <v>2.1676000000000002</v>
      </c>
      <c r="B5423" s="160">
        <v>18.577195452032264</v>
      </c>
      <c r="E5423" s="147">
        <f t="shared" si="1094"/>
        <v>7.4308781808203371E-3</v>
      </c>
      <c r="F5423" s="160"/>
      <c r="W5423" s="146">
        <f t="shared" si="1097"/>
        <v>0.57198405908743855</v>
      </c>
      <c r="X5423" s="164">
        <v>5.645043761040597</v>
      </c>
      <c r="Y5423" s="147">
        <f t="shared" si="1099"/>
        <v>4.0000000000040004E-4</v>
      </c>
      <c r="Z5423" s="122">
        <f t="shared" si="1100"/>
        <v>8.8754449677853557</v>
      </c>
      <c r="AA5423" s="122">
        <f t="shared" si="1101"/>
        <v>0.61929999999999996</v>
      </c>
      <c r="AB5423" s="122">
        <f t="shared" si="1098"/>
        <v>2.511874816556227E-3</v>
      </c>
      <c r="AC5423" s="122">
        <f t="shared" si="1102"/>
        <v>11.017624463634609</v>
      </c>
      <c r="AD5423" s="122">
        <f t="shared" si="1095"/>
        <v>-113.21061252053032</v>
      </c>
      <c r="AE5423" s="122">
        <f t="shared" si="1096"/>
        <v>1.9056064369492317E-4</v>
      </c>
      <c r="AF5423" s="122">
        <f t="shared" si="1103"/>
        <v>1.0105080586280586</v>
      </c>
      <c r="AG5423" s="122">
        <f t="shared" si="1104"/>
        <v>0.4764016092368315</v>
      </c>
      <c r="AH5423" s="87">
        <f t="shared" si="1105"/>
        <v>-0.26124497291377763</v>
      </c>
      <c r="AI5423" s="122">
        <f t="shared" si="1106"/>
        <v>1.1237459746986209</v>
      </c>
    </row>
    <row r="5424" spans="1:35" x14ac:dyDescent="0.25">
      <c r="A5424" s="90">
        <v>2.1680000000000001</v>
      </c>
      <c r="B5424" s="160">
        <v>18.577195452032264</v>
      </c>
      <c r="E5424" s="147">
        <f t="shared" si="1094"/>
        <v>7.4308781808120868E-3</v>
      </c>
      <c r="F5424" s="160"/>
      <c r="W5424" s="146">
        <f t="shared" si="1097"/>
        <v>0.57198405908743855</v>
      </c>
      <c r="X5424" s="164">
        <v>5.645043761040597</v>
      </c>
      <c r="Y5424" s="147">
        <f t="shared" si="1099"/>
        <v>3.9999999999995595E-4</v>
      </c>
      <c r="Z5424" s="122">
        <f t="shared" si="1100"/>
        <v>8.8754449677853557</v>
      </c>
      <c r="AA5424" s="122">
        <f t="shared" si="1101"/>
        <v>0.61929999999999996</v>
      </c>
      <c r="AB5424" s="122">
        <f t="shared" si="1098"/>
        <v>2.511874816553438E-3</v>
      </c>
      <c r="AC5424" s="122">
        <f t="shared" si="1102"/>
        <v>11.020136338451163</v>
      </c>
      <c r="AD5424" s="122">
        <f t="shared" si="1095"/>
        <v>-113.19370623192299</v>
      </c>
      <c r="AE5424" s="122">
        <f t="shared" si="1096"/>
        <v>1.9053218635185459E-4</v>
      </c>
      <c r="AF5424" s="122">
        <f t="shared" si="1103"/>
        <v>1.0106985908144104</v>
      </c>
      <c r="AG5424" s="122">
        <f t="shared" si="1104"/>
        <v>0.47633046587968891</v>
      </c>
      <c r="AH5424" s="87">
        <f t="shared" si="1105"/>
        <v>-0.26143550510012947</v>
      </c>
      <c r="AI5424" s="122">
        <f t="shared" si="1106"/>
        <v>1.1237459746986209</v>
      </c>
    </row>
    <row r="5425" spans="1:35" x14ac:dyDescent="0.25">
      <c r="A5425" s="90">
        <v>2.1684000000000001</v>
      </c>
      <c r="B5425" s="160">
        <v>19.574449928610889</v>
      </c>
      <c r="E5425" s="147">
        <f t="shared" si="1094"/>
        <v>7.6303290761277906E-3</v>
      </c>
      <c r="F5425" s="160"/>
      <c r="W5425" s="146">
        <f t="shared" si="1097"/>
        <v>0.59655925288583034</v>
      </c>
      <c r="X5425" s="164">
        <v>5.8875820664774769</v>
      </c>
      <c r="Y5425" s="147">
        <f t="shared" si="1099"/>
        <v>3.9999999999995595E-4</v>
      </c>
      <c r="Z5425" s="122">
        <f t="shared" si="1100"/>
        <v>8.8754449677853557</v>
      </c>
      <c r="AA5425" s="122">
        <f t="shared" si="1101"/>
        <v>0.61929999999999996</v>
      </c>
      <c r="AB5425" s="122">
        <f t="shared" si="1098"/>
        <v>2.5781749995255269E-3</v>
      </c>
      <c r="AC5425" s="122">
        <f t="shared" si="1102"/>
        <v>11.022714513450689</v>
      </c>
      <c r="AD5425" s="122">
        <f t="shared" si="1095"/>
        <v>-116.16360517985521</v>
      </c>
      <c r="AE5425" s="122">
        <f t="shared" si="1096"/>
        <v>1.9553123937900968E-4</v>
      </c>
      <c r="AF5425" s="122">
        <f t="shared" si="1103"/>
        <v>1.0108941220537895</v>
      </c>
      <c r="AG5425" s="122">
        <f t="shared" si="1104"/>
        <v>0.48882809844757802</v>
      </c>
      <c r="AH5425" s="87">
        <f t="shared" si="1105"/>
        <v>-0.26163103633950846</v>
      </c>
      <c r="AI5425" s="122">
        <f t="shared" si="1106"/>
        <v>1.0774533810043838</v>
      </c>
    </row>
    <row r="5426" spans="1:35" x14ac:dyDescent="0.25">
      <c r="A5426" s="90">
        <v>2.1688000000000001</v>
      </c>
      <c r="B5426" s="160">
        <v>19.574449928610889</v>
      </c>
      <c r="E5426" s="147">
        <f t="shared" si="1094"/>
        <v>7.8297799714434936E-3</v>
      </c>
      <c r="F5426" s="160"/>
      <c r="W5426" s="146">
        <f t="shared" si="1097"/>
        <v>0.59655925288583034</v>
      </c>
      <c r="X5426" s="164">
        <v>5.8875820664774769</v>
      </c>
      <c r="Y5426" s="147">
        <f t="shared" si="1099"/>
        <v>3.9999999999995595E-4</v>
      </c>
      <c r="Z5426" s="122">
        <f t="shared" si="1100"/>
        <v>8.8754449677853557</v>
      </c>
      <c r="AA5426" s="122">
        <f t="shared" si="1101"/>
        <v>0.61929999999999996</v>
      </c>
      <c r="AB5426" s="122">
        <f t="shared" si="1098"/>
        <v>2.5781749995255269E-3</v>
      </c>
      <c r="AC5426" s="122">
        <f t="shared" si="1102"/>
        <v>11.025292688450214</v>
      </c>
      <c r="AD5426" s="122">
        <f t="shared" si="1095"/>
        <v>-116.14578565366521</v>
      </c>
      <c r="AE5426" s="122">
        <f t="shared" si="1096"/>
        <v>1.9550124483781338E-4</v>
      </c>
      <c r="AF5426" s="122">
        <f t="shared" si="1103"/>
        <v>1.0110896232986273</v>
      </c>
      <c r="AG5426" s="122">
        <f t="shared" si="1104"/>
        <v>0.48875311209458727</v>
      </c>
      <c r="AH5426" s="87">
        <f t="shared" si="1105"/>
        <v>-0.26182653758434626</v>
      </c>
      <c r="AI5426" s="122">
        <f t="shared" si="1106"/>
        <v>1.0774533810043838</v>
      </c>
    </row>
    <row r="5427" spans="1:35" x14ac:dyDescent="0.25">
      <c r="A5427" s="90">
        <v>2.1692</v>
      </c>
      <c r="B5427" s="160">
        <v>19.574449928610889</v>
      </c>
      <c r="E5427" s="147">
        <f t="shared" si="1094"/>
        <v>7.8297799714434936E-3</v>
      </c>
      <c r="F5427" s="160"/>
      <c r="W5427" s="146">
        <f t="shared" si="1097"/>
        <v>0.59655925288583034</v>
      </c>
      <c r="X5427" s="164">
        <v>5.8875820664774769</v>
      </c>
      <c r="Y5427" s="147">
        <f t="shared" si="1099"/>
        <v>3.9999999999995595E-4</v>
      </c>
      <c r="Z5427" s="122">
        <f t="shared" si="1100"/>
        <v>8.8754449677853557</v>
      </c>
      <c r="AA5427" s="122">
        <f t="shared" si="1101"/>
        <v>0.61929999999999996</v>
      </c>
      <c r="AB5427" s="122">
        <f t="shared" si="1098"/>
        <v>2.5781749995255269E-3</v>
      </c>
      <c r="AC5427" s="122">
        <f t="shared" si="1102"/>
        <v>11.02787086344974</v>
      </c>
      <c r="AD5427" s="122">
        <f t="shared" si="1095"/>
        <v>-116.12796160510267</v>
      </c>
      <c r="AE5427" s="122">
        <f t="shared" si="1096"/>
        <v>1.9547124268437822E-4</v>
      </c>
      <c r="AF5427" s="122">
        <f t="shared" si="1103"/>
        <v>1.0112850945413117</v>
      </c>
      <c r="AG5427" s="122">
        <f t="shared" si="1104"/>
        <v>0.48867810671099937</v>
      </c>
      <c r="AH5427" s="87">
        <f t="shared" si="1105"/>
        <v>-0.26202200882703064</v>
      </c>
      <c r="AI5427" s="122">
        <f t="shared" si="1106"/>
        <v>1.0774533810043838</v>
      </c>
    </row>
    <row r="5428" spans="1:35" x14ac:dyDescent="0.25">
      <c r="A5428" s="90">
        <v>2.1696</v>
      </c>
      <c r="B5428" s="160">
        <v>19.574449928610889</v>
      </c>
      <c r="E5428" s="147">
        <f t="shared" si="1094"/>
        <v>7.8297799714434936E-3</v>
      </c>
      <c r="F5428" s="160"/>
      <c r="W5428" s="146">
        <f t="shared" si="1097"/>
        <v>0.59655925288583034</v>
      </c>
      <c r="X5428" s="164">
        <v>5.8875820664774769</v>
      </c>
      <c r="Y5428" s="147">
        <f t="shared" si="1099"/>
        <v>3.9999999999995595E-4</v>
      </c>
      <c r="Z5428" s="122">
        <f t="shared" si="1100"/>
        <v>8.8754449677853557</v>
      </c>
      <c r="AA5428" s="122">
        <f t="shared" si="1101"/>
        <v>0.61929999999999996</v>
      </c>
      <c r="AB5428" s="122">
        <f t="shared" si="1098"/>
        <v>2.5781749995255269E-3</v>
      </c>
      <c r="AC5428" s="122">
        <f t="shared" si="1102"/>
        <v>11.030449038449266</v>
      </c>
      <c r="AD5428" s="122">
        <f t="shared" si="1095"/>
        <v>-116.11013303416755</v>
      </c>
      <c r="AE5428" s="122">
        <f t="shared" si="1096"/>
        <v>1.9544123291870418E-4</v>
      </c>
      <c r="AF5428" s="122">
        <f t="shared" si="1103"/>
        <v>1.0114805357742305</v>
      </c>
      <c r="AG5428" s="122">
        <f t="shared" si="1104"/>
        <v>0.48860308229681426</v>
      </c>
      <c r="AH5428" s="87">
        <f t="shared" si="1105"/>
        <v>-0.26221745005994934</v>
      </c>
      <c r="AI5428" s="122">
        <f t="shared" si="1106"/>
        <v>1.0774533810043838</v>
      </c>
    </row>
    <row r="5429" spans="1:35" x14ac:dyDescent="0.25">
      <c r="A5429" s="90">
        <v>2.17</v>
      </c>
      <c r="B5429" s="160">
        <v>18.577195452032264</v>
      </c>
      <c r="E5429" s="147">
        <f t="shared" si="1094"/>
        <v>7.6303290761277906E-3</v>
      </c>
      <c r="F5429" s="160"/>
      <c r="W5429" s="146">
        <f t="shared" si="1097"/>
        <v>0.57198405908743888</v>
      </c>
      <c r="X5429" s="164">
        <v>5.6450437610406006</v>
      </c>
      <c r="Y5429" s="147">
        <f t="shared" si="1099"/>
        <v>3.9999999999995595E-4</v>
      </c>
      <c r="Z5429" s="122">
        <f t="shared" si="1100"/>
        <v>8.8754449677853557</v>
      </c>
      <c r="AA5429" s="122">
        <f t="shared" si="1101"/>
        <v>0.61929999999999996</v>
      </c>
      <c r="AB5429" s="122">
        <f t="shared" si="1098"/>
        <v>2.5118748165534393E-3</v>
      </c>
      <c r="AC5429" s="122">
        <f t="shared" si="1102"/>
        <v>11.03296091326582</v>
      </c>
      <c r="AD5429" s="122">
        <f t="shared" si="1095"/>
        <v>-113.10732465624875</v>
      </c>
      <c r="AE5429" s="122">
        <f t="shared" si="1096"/>
        <v>1.9038678541904999E-4</v>
      </c>
      <c r="AF5429" s="122">
        <f t="shared" si="1103"/>
        <v>1.0116709225596496</v>
      </c>
      <c r="AG5429" s="122">
        <f t="shared" si="1104"/>
        <v>0.47596696354767742</v>
      </c>
      <c r="AH5429" s="87">
        <f t="shared" si="1105"/>
        <v>-0.26240783684536839</v>
      </c>
      <c r="AI5429" s="122">
        <f t="shared" si="1106"/>
        <v>1.1237459746986203</v>
      </c>
    </row>
    <row r="5430" spans="1:35" x14ac:dyDescent="0.25">
      <c r="A5430" s="90">
        <v>2.1703999999999999</v>
      </c>
      <c r="B5430" s="160">
        <v>19.574449928610889</v>
      </c>
      <c r="E5430" s="147">
        <f t="shared" si="1094"/>
        <v>7.6303290761277906E-3</v>
      </c>
      <c r="F5430" s="160"/>
      <c r="W5430" s="146">
        <f t="shared" si="1097"/>
        <v>0.59655925288583012</v>
      </c>
      <c r="X5430" s="164">
        <v>5.8875820664774743</v>
      </c>
      <c r="Y5430" s="147">
        <f t="shared" si="1099"/>
        <v>3.9999999999995595E-4</v>
      </c>
      <c r="Z5430" s="122">
        <f t="shared" si="1100"/>
        <v>8.8754449677853557</v>
      </c>
      <c r="AA5430" s="122">
        <f t="shared" si="1101"/>
        <v>0.61929999999999996</v>
      </c>
      <c r="AB5430" s="122">
        <f t="shared" si="1098"/>
        <v>2.5781749995255265E-3</v>
      </c>
      <c r="AC5430" s="122">
        <f t="shared" si="1102"/>
        <v>11.035539088265345</v>
      </c>
      <c r="AD5430" s="122">
        <f t="shared" si="1095"/>
        <v>-116.07492109281387</v>
      </c>
      <c r="AE5430" s="122">
        <f t="shared" si="1096"/>
        <v>1.9538196276672185E-4</v>
      </c>
      <c r="AF5430" s="122">
        <f t="shared" si="1103"/>
        <v>1.0118663045224163</v>
      </c>
      <c r="AG5430" s="122">
        <f t="shared" si="1104"/>
        <v>0.48845490691685839</v>
      </c>
      <c r="AH5430" s="87">
        <f t="shared" si="1105"/>
        <v>-0.26260321880813509</v>
      </c>
      <c r="AI5430" s="122">
        <f t="shared" si="1106"/>
        <v>1.0774533810043843</v>
      </c>
    </row>
    <row r="5431" spans="1:35" x14ac:dyDescent="0.25">
      <c r="A5431" s="90">
        <v>2.1707999999999998</v>
      </c>
      <c r="B5431" s="160">
        <v>18.577195452032264</v>
      </c>
      <c r="E5431" s="147">
        <f t="shared" ref="E5431:E5494" si="1107">+(B5430+B5431)/2*(A5431-A5430)</f>
        <v>7.6303290761277906E-3</v>
      </c>
      <c r="F5431" s="160"/>
      <c r="W5431" s="146">
        <f t="shared" si="1097"/>
        <v>0.57198405908743855</v>
      </c>
      <c r="X5431" s="164">
        <v>5.645043761040597</v>
      </c>
      <c r="Y5431" s="147">
        <f t="shared" si="1099"/>
        <v>3.9999999999995595E-4</v>
      </c>
      <c r="Z5431" s="122">
        <f t="shared" si="1100"/>
        <v>8.8754449677853557</v>
      </c>
      <c r="AA5431" s="122">
        <f t="shared" si="1101"/>
        <v>0.61929999999999996</v>
      </c>
      <c r="AB5431" s="122">
        <f t="shared" si="1098"/>
        <v>2.511874816553438E-3</v>
      </c>
      <c r="AC5431" s="122">
        <f t="shared" si="1102"/>
        <v>11.038050963081899</v>
      </c>
      <c r="AD5431" s="122">
        <f t="shared" si="1095"/>
        <v>-113.07300974777532</v>
      </c>
      <c r="AE5431" s="122">
        <f t="shared" si="1096"/>
        <v>1.9032902518879028E-4</v>
      </c>
      <c r="AF5431" s="122">
        <f t="shared" si="1103"/>
        <v>1.0120566335476051</v>
      </c>
      <c r="AG5431" s="122">
        <f t="shared" si="1104"/>
        <v>0.47582256297202807</v>
      </c>
      <c r="AH5431" s="87">
        <f t="shared" si="1105"/>
        <v>-0.26279354783332387</v>
      </c>
      <c r="AI5431" s="122">
        <f t="shared" si="1106"/>
        <v>1.1237459746986209</v>
      </c>
    </row>
    <row r="5432" spans="1:35" x14ac:dyDescent="0.25">
      <c r="A5432" s="90">
        <v>2.1711999999999998</v>
      </c>
      <c r="B5432" s="160">
        <v>19.574449928610889</v>
      </c>
      <c r="E5432" s="147">
        <f t="shared" si="1107"/>
        <v>7.6303290761277906E-3</v>
      </c>
      <c r="F5432" s="160"/>
      <c r="W5432" s="146">
        <f t="shared" si="1097"/>
        <v>0.59655925288583034</v>
      </c>
      <c r="X5432" s="164">
        <v>5.8875820664774769</v>
      </c>
      <c r="Y5432" s="147">
        <f t="shared" si="1099"/>
        <v>3.9999999999995595E-4</v>
      </c>
      <c r="Z5432" s="122">
        <f t="shared" si="1100"/>
        <v>8.8754449677853557</v>
      </c>
      <c r="AA5432" s="122">
        <f t="shared" si="1101"/>
        <v>0.61929999999999996</v>
      </c>
      <c r="AB5432" s="122">
        <f t="shared" si="1098"/>
        <v>2.5781749995255269E-3</v>
      </c>
      <c r="AC5432" s="122">
        <f t="shared" si="1102"/>
        <v>11.040629138081425</v>
      </c>
      <c r="AD5432" s="122">
        <f t="shared" si="1095"/>
        <v>-116.03969152416751</v>
      </c>
      <c r="AE5432" s="122">
        <f t="shared" si="1096"/>
        <v>1.9532266294377347E-4</v>
      </c>
      <c r="AF5432" s="122">
        <f t="shared" si="1103"/>
        <v>1.012251956210549</v>
      </c>
      <c r="AG5432" s="122">
        <f t="shared" si="1104"/>
        <v>0.48830665735948747</v>
      </c>
      <c r="AH5432" s="87">
        <f t="shared" si="1105"/>
        <v>-0.26298887049626762</v>
      </c>
      <c r="AI5432" s="122">
        <f t="shared" si="1106"/>
        <v>1.1352928546905938</v>
      </c>
    </row>
    <row r="5433" spans="1:35" x14ac:dyDescent="0.25">
      <c r="A5433" s="90">
        <v>2.1716000000000002</v>
      </c>
      <c r="B5433" s="160">
        <v>19.574449928610889</v>
      </c>
      <c r="E5433" s="147">
        <f t="shared" si="1107"/>
        <v>7.8297799714521863E-3</v>
      </c>
      <c r="F5433" s="160"/>
      <c r="W5433" s="146">
        <f t="shared" si="1097"/>
        <v>0.59655925288583034</v>
      </c>
      <c r="X5433" s="164">
        <v>5.8875820664774769</v>
      </c>
      <c r="Y5433" s="147">
        <f t="shared" si="1099"/>
        <v>4.0000000000040004E-4</v>
      </c>
      <c r="Z5433" s="122">
        <f t="shared" si="1100"/>
        <v>8.8754449677853557</v>
      </c>
      <c r="AA5433" s="122">
        <f t="shared" si="1101"/>
        <v>0.61929999999999996</v>
      </c>
      <c r="AB5433" s="122">
        <f t="shared" si="1098"/>
        <v>2.5781749995283892E-3</v>
      </c>
      <c r="AC5433" s="122">
        <f t="shared" si="1102"/>
        <v>11.043207313080952</v>
      </c>
      <c r="AD5433" s="122">
        <f t="shared" si="1095"/>
        <v>-116.02184057409249</v>
      </c>
      <c r="AE5433" s="122">
        <f t="shared" si="1096"/>
        <v>1.9529261550863355E-4</v>
      </c>
      <c r="AF5433" s="122">
        <f t="shared" si="1103"/>
        <v>1.0124472488260576</v>
      </c>
      <c r="AG5433" s="122">
        <f t="shared" si="1104"/>
        <v>0.4882315387710956</v>
      </c>
      <c r="AH5433" s="87">
        <f t="shared" si="1105"/>
        <v>-0.26318416311177628</v>
      </c>
      <c r="AI5433" s="122">
        <f t="shared" si="1106"/>
        <v>1.1352928546905938</v>
      </c>
    </row>
    <row r="5434" spans="1:35" x14ac:dyDescent="0.25">
      <c r="A5434" s="90">
        <v>2.1720000000000002</v>
      </c>
      <c r="B5434" s="160">
        <v>18.577195452032264</v>
      </c>
      <c r="E5434" s="147">
        <f t="shared" si="1107"/>
        <v>7.6303290761277906E-3</v>
      </c>
      <c r="F5434" s="160"/>
      <c r="W5434" s="146">
        <f t="shared" si="1097"/>
        <v>0.57198405908743888</v>
      </c>
      <c r="X5434" s="164">
        <v>5.6450437610406006</v>
      </c>
      <c r="Y5434" s="147">
        <f t="shared" si="1099"/>
        <v>3.9999999999995595E-4</v>
      </c>
      <c r="Z5434" s="122">
        <f t="shared" si="1100"/>
        <v>8.8754449677853557</v>
      </c>
      <c r="AA5434" s="122">
        <f t="shared" si="1101"/>
        <v>0.61929999999999996</v>
      </c>
      <c r="AB5434" s="122">
        <f t="shared" si="1098"/>
        <v>2.5118748165534393E-3</v>
      </c>
      <c r="AC5434" s="122">
        <f t="shared" si="1102"/>
        <v>11.045719187897506</v>
      </c>
      <c r="AD5434" s="122">
        <f t="shared" si="1095"/>
        <v>-113.02128147622942</v>
      </c>
      <c r="AE5434" s="122">
        <f t="shared" si="1096"/>
        <v>1.9024195408738425E-4</v>
      </c>
      <c r="AF5434" s="122">
        <f t="shared" si="1103"/>
        <v>1.012637490780145</v>
      </c>
      <c r="AG5434" s="122">
        <f t="shared" si="1104"/>
        <v>0.47560488521851302</v>
      </c>
      <c r="AH5434" s="87">
        <f t="shared" si="1105"/>
        <v>-0.26337440506586368</v>
      </c>
      <c r="AI5434" s="122">
        <f t="shared" si="1106"/>
        <v>1.1237459746986203</v>
      </c>
    </row>
    <row r="5435" spans="1:35" x14ac:dyDescent="0.25">
      <c r="A5435" s="90">
        <v>2.1724000000000001</v>
      </c>
      <c r="B5435" s="160">
        <v>18.577195452032264</v>
      </c>
      <c r="E5435" s="147">
        <f t="shared" si="1107"/>
        <v>7.4308781808120868E-3</v>
      </c>
      <c r="F5435" s="160"/>
      <c r="W5435" s="146">
        <f t="shared" si="1097"/>
        <v>0.57198405908743888</v>
      </c>
      <c r="X5435" s="164">
        <v>5.6450437610406006</v>
      </c>
      <c r="Y5435" s="147">
        <f t="shared" si="1099"/>
        <v>3.9999999999995595E-4</v>
      </c>
      <c r="Z5435" s="122">
        <f t="shared" si="1100"/>
        <v>8.8754449677853557</v>
      </c>
      <c r="AA5435" s="122">
        <f t="shared" si="1101"/>
        <v>0.61929999999999996</v>
      </c>
      <c r="AB5435" s="122">
        <f t="shared" si="1098"/>
        <v>2.5118748165534393E-3</v>
      </c>
      <c r="AC5435" s="122">
        <f t="shared" si="1102"/>
        <v>11.048231062714059</v>
      </c>
      <c r="AD5435" s="122">
        <f t="shared" si="1095"/>
        <v>-113.00432840885736</v>
      </c>
      <c r="AE5435" s="122">
        <f t="shared" si="1096"/>
        <v>1.9021341800442264E-4</v>
      </c>
      <c r="AF5435" s="122">
        <f t="shared" si="1103"/>
        <v>1.0128277041981495</v>
      </c>
      <c r="AG5435" s="122">
        <f t="shared" si="1104"/>
        <v>0.47553354501110895</v>
      </c>
      <c r="AH5435" s="87">
        <f t="shared" si="1105"/>
        <v>-0.26356461848386808</v>
      </c>
      <c r="AI5435" s="122">
        <f t="shared" si="1106"/>
        <v>1.1237459746986203</v>
      </c>
    </row>
    <row r="5436" spans="1:35" x14ac:dyDescent="0.25">
      <c r="A5436" s="90">
        <v>2.1728000000000001</v>
      </c>
      <c r="B5436" s="160">
        <v>18.577195452032264</v>
      </c>
      <c r="E5436" s="147">
        <f t="shared" si="1107"/>
        <v>7.4308781808120868E-3</v>
      </c>
      <c r="F5436" s="160"/>
      <c r="W5436" s="146">
        <f t="shared" si="1097"/>
        <v>0.57198405908743888</v>
      </c>
      <c r="X5436" s="164">
        <v>5.6450437610406006</v>
      </c>
      <c r="Y5436" s="147">
        <f t="shared" si="1099"/>
        <v>3.9999999999995595E-4</v>
      </c>
      <c r="Z5436" s="122">
        <f t="shared" si="1100"/>
        <v>8.8754449677853557</v>
      </c>
      <c r="AA5436" s="122">
        <f t="shared" si="1101"/>
        <v>0.61929999999999996</v>
      </c>
      <c r="AB5436" s="122">
        <f t="shared" si="1098"/>
        <v>2.5118748165534393E-3</v>
      </c>
      <c r="AC5436" s="122">
        <f t="shared" si="1102"/>
        <v>11.050742937530613</v>
      </c>
      <c r="AD5436" s="122">
        <f t="shared" si="1095"/>
        <v>-112.98737115910873</v>
      </c>
      <c r="AE5436" s="122">
        <f t="shared" si="1096"/>
        <v>1.9018487488151698E-4</v>
      </c>
      <c r="AF5436" s="122">
        <f t="shared" si="1103"/>
        <v>1.013017889073031</v>
      </c>
      <c r="AG5436" s="122">
        <f t="shared" si="1104"/>
        <v>0.47546218720384481</v>
      </c>
      <c r="AH5436" s="87">
        <f t="shared" si="1105"/>
        <v>-0.26375480335874962</v>
      </c>
      <c r="AI5436" s="122">
        <f t="shared" si="1106"/>
        <v>1.1237459746986203</v>
      </c>
    </row>
    <row r="5437" spans="1:35" x14ac:dyDescent="0.25">
      <c r="A5437" s="90">
        <v>2.1732</v>
      </c>
      <c r="B5437" s="160">
        <v>18.577195452032264</v>
      </c>
      <c r="E5437" s="147">
        <f t="shared" si="1107"/>
        <v>7.4308781808120868E-3</v>
      </c>
      <c r="F5437" s="160"/>
      <c r="W5437" s="146">
        <f t="shared" si="1097"/>
        <v>0.57198405908743888</v>
      </c>
      <c r="X5437" s="164">
        <v>5.6450437610406006</v>
      </c>
      <c r="Y5437" s="147">
        <f t="shared" si="1099"/>
        <v>3.9999999999995595E-4</v>
      </c>
      <c r="Z5437" s="122">
        <f t="shared" si="1100"/>
        <v>8.8754449677853557</v>
      </c>
      <c r="AA5437" s="122">
        <f t="shared" si="1101"/>
        <v>0.61929999999999996</v>
      </c>
      <c r="AB5437" s="122">
        <f t="shared" si="1098"/>
        <v>2.5118748165534393E-3</v>
      </c>
      <c r="AC5437" s="122">
        <f t="shared" si="1102"/>
        <v>11.053254812347166</v>
      </c>
      <c r="AD5437" s="122">
        <f t="shared" si="1095"/>
        <v>-112.97040972698353</v>
      </c>
      <c r="AE5437" s="122">
        <f t="shared" si="1096"/>
        <v>1.9015632471866737E-4</v>
      </c>
      <c r="AF5437" s="122">
        <f t="shared" si="1103"/>
        <v>1.0132080453977497</v>
      </c>
      <c r="AG5437" s="122">
        <f t="shared" si="1104"/>
        <v>0.47539081179672077</v>
      </c>
      <c r="AH5437" s="87">
        <f t="shared" si="1105"/>
        <v>-0.26394495968346832</v>
      </c>
      <c r="AI5437" s="122">
        <f t="shared" si="1106"/>
        <v>1.1237459746986203</v>
      </c>
    </row>
    <row r="5438" spans="1:35" x14ac:dyDescent="0.25">
      <c r="A5438" s="90">
        <v>2.1736</v>
      </c>
      <c r="B5438" s="160">
        <v>19.574449928610889</v>
      </c>
      <c r="E5438" s="147">
        <f t="shared" si="1107"/>
        <v>7.6303290761277906E-3</v>
      </c>
      <c r="F5438" s="160"/>
      <c r="W5438" s="146">
        <f t="shared" si="1097"/>
        <v>0.59655925288583012</v>
      </c>
      <c r="X5438" s="164">
        <v>5.8875820664774743</v>
      </c>
      <c r="Y5438" s="147">
        <f t="shared" si="1099"/>
        <v>3.9999999999995595E-4</v>
      </c>
      <c r="Z5438" s="122">
        <f t="shared" si="1100"/>
        <v>8.8754449677853557</v>
      </c>
      <c r="AA5438" s="122">
        <f t="shared" si="1101"/>
        <v>0.61929999999999996</v>
      </c>
      <c r="AB5438" s="122">
        <f t="shared" si="1098"/>
        <v>2.5781749995255265E-3</v>
      </c>
      <c r="AC5438" s="122">
        <f t="shared" si="1102"/>
        <v>11.055832987346692</v>
      </c>
      <c r="AD5438" s="122">
        <f t="shared" si="1095"/>
        <v>-115.93435673752896</v>
      </c>
      <c r="AE5438" s="122">
        <f t="shared" si="1096"/>
        <v>1.9514535920609014E-4</v>
      </c>
      <c r="AF5438" s="122">
        <f t="shared" si="1103"/>
        <v>1.0134031907569558</v>
      </c>
      <c r="AG5438" s="122">
        <f t="shared" si="1104"/>
        <v>0.48786339801527906</v>
      </c>
      <c r="AH5438" s="87">
        <f t="shared" si="1105"/>
        <v>-0.26414010504267443</v>
      </c>
      <c r="AI5438" s="122">
        <f t="shared" si="1106"/>
        <v>1.0774533810043843</v>
      </c>
    </row>
    <row r="5439" spans="1:35" x14ac:dyDescent="0.25">
      <c r="A5439" s="90">
        <v>2.1739999999999999</v>
      </c>
      <c r="B5439" s="160">
        <v>19.574449928610889</v>
      </c>
      <c r="E5439" s="147">
        <f t="shared" si="1107"/>
        <v>7.8297799714434936E-3</v>
      </c>
      <c r="F5439" s="160"/>
      <c r="W5439" s="146">
        <f t="shared" si="1097"/>
        <v>0.59655925288583012</v>
      </c>
      <c r="X5439" s="164">
        <v>5.8875820664774743</v>
      </c>
      <c r="Y5439" s="147">
        <f t="shared" si="1099"/>
        <v>3.9999999999995595E-4</v>
      </c>
      <c r="Z5439" s="122">
        <f t="shared" si="1100"/>
        <v>8.8754449677853557</v>
      </c>
      <c r="AA5439" s="122">
        <f t="shared" si="1101"/>
        <v>0.61929999999999996</v>
      </c>
      <c r="AB5439" s="122">
        <f t="shared" si="1098"/>
        <v>2.5781749995255265E-3</v>
      </c>
      <c r="AC5439" s="122">
        <f t="shared" si="1102"/>
        <v>11.058411162346218</v>
      </c>
      <c r="AD5439" s="122">
        <f t="shared" si="1095"/>
        <v>-115.91647911827798</v>
      </c>
      <c r="AE5439" s="122">
        <f t="shared" si="1096"/>
        <v>1.9511526688032355E-4</v>
      </c>
      <c r="AF5439" s="122">
        <f t="shared" si="1103"/>
        <v>1.0135983060238363</v>
      </c>
      <c r="AG5439" s="122">
        <f t="shared" si="1104"/>
        <v>0.4877881672008626</v>
      </c>
      <c r="AH5439" s="87">
        <f t="shared" si="1105"/>
        <v>-0.26433522030955475</v>
      </c>
      <c r="AI5439" s="122">
        <f t="shared" si="1106"/>
        <v>1.1352928546905943</v>
      </c>
    </row>
    <row r="5440" spans="1:35" x14ac:dyDescent="0.25">
      <c r="A5440" s="90">
        <v>2.1743999999999999</v>
      </c>
      <c r="B5440" s="160">
        <v>19.574449928610889</v>
      </c>
      <c r="E5440" s="147">
        <f t="shared" si="1107"/>
        <v>7.8297799714434936E-3</v>
      </c>
      <c r="F5440" s="160"/>
      <c r="W5440" s="146">
        <f t="shared" si="1097"/>
        <v>0.59655925288583012</v>
      </c>
      <c r="X5440" s="164">
        <v>5.8875820664774743</v>
      </c>
      <c r="Y5440" s="147">
        <f t="shared" si="1099"/>
        <v>3.9999999999995595E-4</v>
      </c>
      <c r="Z5440" s="122">
        <f t="shared" si="1100"/>
        <v>8.8754449677853557</v>
      </c>
      <c r="AA5440" s="122">
        <f t="shared" si="1101"/>
        <v>0.61929999999999996</v>
      </c>
      <c r="AB5440" s="122">
        <f t="shared" si="1098"/>
        <v>2.5781749995255265E-3</v>
      </c>
      <c r="AC5440" s="122">
        <f t="shared" si="1102"/>
        <v>11.060989337345744</v>
      </c>
      <c r="AD5440" s="122">
        <f t="shared" si="1095"/>
        <v>-115.89859697665445</v>
      </c>
      <c r="AE5440" s="122">
        <f t="shared" si="1096"/>
        <v>1.9508516694231816E-4</v>
      </c>
      <c r="AF5440" s="122">
        <f t="shared" si="1103"/>
        <v>1.0137933911907786</v>
      </c>
      <c r="AG5440" s="122">
        <f t="shared" si="1104"/>
        <v>0.4877129173558491</v>
      </c>
      <c r="AH5440" s="87">
        <f t="shared" si="1105"/>
        <v>-0.26453030547649709</v>
      </c>
      <c r="AI5440" s="122">
        <f t="shared" si="1106"/>
        <v>1.1352928546905943</v>
      </c>
    </row>
    <row r="5441" spans="1:35" x14ac:dyDescent="0.25">
      <c r="A5441" s="90">
        <v>2.1747999999999998</v>
      </c>
      <c r="B5441" s="160">
        <v>18.577195452032264</v>
      </c>
      <c r="E5441" s="147">
        <f t="shared" si="1107"/>
        <v>7.6303290761277906E-3</v>
      </c>
      <c r="F5441" s="160"/>
      <c r="W5441" s="146">
        <f t="shared" si="1097"/>
        <v>0.57198405908743855</v>
      </c>
      <c r="X5441" s="164">
        <v>5.645043761040597</v>
      </c>
      <c r="Y5441" s="147">
        <f t="shared" si="1099"/>
        <v>3.9999999999995595E-4</v>
      </c>
      <c r="Z5441" s="122">
        <f t="shared" si="1100"/>
        <v>8.8754449677853557</v>
      </c>
      <c r="AA5441" s="122">
        <f t="shared" si="1101"/>
        <v>0.61929999999999996</v>
      </c>
      <c r="AB5441" s="122">
        <f t="shared" si="1098"/>
        <v>2.511874816553438E-3</v>
      </c>
      <c r="AC5441" s="122">
        <f t="shared" si="1102"/>
        <v>11.063501212162297</v>
      </c>
      <c r="AD5441" s="122">
        <f t="shared" si="1095"/>
        <v>-112.90117759555221</v>
      </c>
      <c r="AE5441" s="122">
        <f t="shared" si="1096"/>
        <v>1.9003979041824981E-4</v>
      </c>
      <c r="AF5441" s="122">
        <f t="shared" si="1103"/>
        <v>1.0139834309811968</v>
      </c>
      <c r="AG5441" s="122">
        <f t="shared" si="1104"/>
        <v>0.47509947604567687</v>
      </c>
      <c r="AH5441" s="87">
        <f t="shared" si="1105"/>
        <v>-0.26472034526691535</v>
      </c>
      <c r="AI5441" s="122">
        <f t="shared" si="1106"/>
        <v>1.1840705111281935</v>
      </c>
    </row>
    <row r="5442" spans="1:35" x14ac:dyDescent="0.25">
      <c r="A5442" s="90">
        <v>2.1751999999999998</v>
      </c>
      <c r="B5442" s="160">
        <v>18.577195452032264</v>
      </c>
      <c r="E5442" s="147">
        <f t="shared" si="1107"/>
        <v>7.4308781808120868E-3</v>
      </c>
      <c r="F5442" s="160"/>
      <c r="W5442" s="146">
        <f t="shared" si="1097"/>
        <v>0.57198405908743855</v>
      </c>
      <c r="X5442" s="164">
        <v>5.645043761040597</v>
      </c>
      <c r="Y5442" s="147">
        <f t="shared" si="1099"/>
        <v>3.9999999999995595E-4</v>
      </c>
      <c r="Z5442" s="122">
        <f t="shared" si="1100"/>
        <v>8.8754449677853557</v>
      </c>
      <c r="AA5442" s="122">
        <f t="shared" si="1101"/>
        <v>0.61929999999999996</v>
      </c>
      <c r="AB5442" s="122">
        <f t="shared" si="1098"/>
        <v>2.511874816553438E-3</v>
      </c>
      <c r="AC5442" s="122">
        <f t="shared" si="1102"/>
        <v>11.066013086978851</v>
      </c>
      <c r="AD5442" s="122">
        <f t="shared" si="1095"/>
        <v>-112.88419492036637</v>
      </c>
      <c r="AE5442" s="122">
        <f t="shared" si="1096"/>
        <v>1.9001120449822851E-4</v>
      </c>
      <c r="AF5442" s="122">
        <f t="shared" si="1103"/>
        <v>1.0141734421856949</v>
      </c>
      <c r="AG5442" s="122">
        <f t="shared" si="1104"/>
        <v>0.4750280112456236</v>
      </c>
      <c r="AH5442" s="87">
        <f t="shared" si="1105"/>
        <v>-0.26491035647141359</v>
      </c>
      <c r="AI5442" s="122">
        <f t="shared" si="1106"/>
        <v>1.1840705111281935</v>
      </c>
    </row>
    <row r="5443" spans="1:35" x14ac:dyDescent="0.25">
      <c r="A5443" s="90">
        <v>2.1756000000000002</v>
      </c>
      <c r="B5443" s="160">
        <v>18.577195452032264</v>
      </c>
      <c r="E5443" s="147">
        <f t="shared" si="1107"/>
        <v>7.4308781808203371E-3</v>
      </c>
      <c r="F5443" s="160"/>
      <c r="W5443" s="146">
        <f t="shared" si="1097"/>
        <v>0.57198405908743855</v>
      </c>
      <c r="X5443" s="164">
        <v>5.645043761040597</v>
      </c>
      <c r="Y5443" s="147">
        <f t="shared" si="1099"/>
        <v>4.0000000000040004E-4</v>
      </c>
      <c r="Z5443" s="122">
        <f t="shared" si="1100"/>
        <v>8.8754449677853557</v>
      </c>
      <c r="AA5443" s="122">
        <f t="shared" si="1101"/>
        <v>0.61929999999999996</v>
      </c>
      <c r="AB5443" s="122">
        <f t="shared" si="1098"/>
        <v>2.511874816556227E-3</v>
      </c>
      <c r="AC5443" s="122">
        <f t="shared" si="1102"/>
        <v>11.068524961795406</v>
      </c>
      <c r="AD5443" s="122">
        <f t="shared" si="1095"/>
        <v>-112.86720806292924</v>
      </c>
      <c r="AE5443" s="122">
        <f t="shared" si="1096"/>
        <v>1.8998261153847407E-4</v>
      </c>
      <c r="AF5443" s="122">
        <f t="shared" si="1103"/>
        <v>1.0143634247972335</v>
      </c>
      <c r="AG5443" s="122">
        <f t="shared" si="1104"/>
        <v>0.47495652884571021</v>
      </c>
      <c r="AH5443" s="87">
        <f t="shared" si="1105"/>
        <v>-0.26510033908295205</v>
      </c>
      <c r="AI5443" s="122">
        <f t="shared" si="1106"/>
        <v>1.1237459746986209</v>
      </c>
    </row>
    <row r="5444" spans="1:35" x14ac:dyDescent="0.25">
      <c r="A5444" s="90">
        <v>2.1760000000000002</v>
      </c>
      <c r="B5444" s="160">
        <v>19.574449928610889</v>
      </c>
      <c r="E5444" s="147">
        <f t="shared" si="1107"/>
        <v>7.6303290761277906E-3</v>
      </c>
      <c r="F5444" s="160"/>
      <c r="W5444" s="146">
        <f t="shared" si="1097"/>
        <v>0.59655925288583034</v>
      </c>
      <c r="X5444" s="164">
        <v>5.8875820664774769</v>
      </c>
      <c r="Y5444" s="147">
        <f t="shared" si="1099"/>
        <v>3.9999999999995595E-4</v>
      </c>
      <c r="Z5444" s="122">
        <f t="shared" si="1100"/>
        <v>8.8754449677853557</v>
      </c>
      <c r="AA5444" s="122">
        <f t="shared" si="1101"/>
        <v>0.61929999999999996</v>
      </c>
      <c r="AB5444" s="122">
        <f t="shared" si="1098"/>
        <v>2.5781749995255269E-3</v>
      </c>
      <c r="AC5444" s="122">
        <f t="shared" si="1102"/>
        <v>11.071103136794932</v>
      </c>
      <c r="AD5444" s="122">
        <f t="shared" ref="AD5444:AD5507" si="1108">2*$AB$1*PI()*((AC5444+$X$2/2)*(2*AC5444-$Z$1)+(AC5444+$X$2/2)^2-($X$1/2)^2)*AB5444</f>
        <v>-115.82840431100884</v>
      </c>
      <c r="AE5444" s="122">
        <f t="shared" ref="AE5444:AE5507" si="1109">-AD5444*0.000000001*$Z$2</f>
        <v>1.9496701583218557E-4</v>
      </c>
      <c r="AF5444" s="122">
        <f t="shared" si="1103"/>
        <v>1.0145583918130656</v>
      </c>
      <c r="AG5444" s="122">
        <f t="shared" si="1104"/>
        <v>0.48741753958051759</v>
      </c>
      <c r="AH5444" s="87">
        <f t="shared" si="1105"/>
        <v>-0.26529530609878421</v>
      </c>
      <c r="AI5444" s="122">
        <f t="shared" si="1106"/>
        <v>1.1352928546905938</v>
      </c>
    </row>
    <row r="5445" spans="1:35" x14ac:dyDescent="0.25">
      <c r="A5445" s="90">
        <v>2.1764000000000001</v>
      </c>
      <c r="B5445" s="160">
        <v>19.574449928610889</v>
      </c>
      <c r="E5445" s="147">
        <f t="shared" si="1107"/>
        <v>7.8297799714434936E-3</v>
      </c>
      <c r="F5445" s="160"/>
      <c r="W5445" s="146">
        <f t="shared" ref="W5445:W5508" si="1110">+X5445/1000000*101325</f>
        <v>0.59655925288583034</v>
      </c>
      <c r="X5445" s="164">
        <v>5.8875820664774769</v>
      </c>
      <c r="Y5445" s="147">
        <f t="shared" si="1099"/>
        <v>3.9999999999995595E-4</v>
      </c>
      <c r="Z5445" s="122">
        <f t="shared" si="1100"/>
        <v>8.8754449677853557</v>
      </c>
      <c r="AA5445" s="122">
        <f t="shared" si="1101"/>
        <v>0.61929999999999996</v>
      </c>
      <c r="AB5445" s="122">
        <f t="shared" ref="AB5445:AB5508" si="1111">IF(OR(AC5444&gt;=($X$1-$X$2)/2,AC5444&gt;=$Z$1/2),0,Z5445*W5445^AA5445*Y5445)</f>
        <v>2.5781749995255269E-3</v>
      </c>
      <c r="AC5445" s="122">
        <f t="shared" si="1102"/>
        <v>11.073681311794457</v>
      </c>
      <c r="AD5445" s="122">
        <f t="shared" si="1108"/>
        <v>-115.81049990641363</v>
      </c>
      <c r="AE5445" s="122">
        <f t="shared" si="1109"/>
        <v>1.9493687842025328E-4</v>
      </c>
      <c r="AF5445" s="122">
        <f t="shared" si="1103"/>
        <v>1.0147533286914858</v>
      </c>
      <c r="AG5445" s="122">
        <f t="shared" si="1104"/>
        <v>0.48734219605068685</v>
      </c>
      <c r="AH5445" s="87">
        <f t="shared" si="1105"/>
        <v>-0.26549024297720447</v>
      </c>
      <c r="AI5445" s="122">
        <f t="shared" si="1106"/>
        <v>1.0774533810043838</v>
      </c>
    </row>
    <row r="5446" spans="1:35" x14ac:dyDescent="0.25">
      <c r="A5446" s="90">
        <v>2.1768000000000001</v>
      </c>
      <c r="B5446" s="160">
        <v>19.574449928610889</v>
      </c>
      <c r="E5446" s="147">
        <f t="shared" si="1107"/>
        <v>7.8297799714434936E-3</v>
      </c>
      <c r="F5446" s="160"/>
      <c r="W5446" s="146">
        <f t="shared" si="1110"/>
        <v>0.59655925288583034</v>
      </c>
      <c r="X5446" s="164">
        <v>5.8875820664774769</v>
      </c>
      <c r="Y5446" s="147">
        <f t="shared" ref="Y5446:Y5509" si="1112">+A5446-A5445</f>
        <v>3.9999999999995595E-4</v>
      </c>
      <c r="Z5446" s="122">
        <f t="shared" ref="Z5446:Z5509" si="1113">IF(AND(W5446&lt;=$S$56,W5446&gt;$Q$56),$T$56,IF(AND(W5446&lt;=$S$57,W5446&gt;$Q$57),$T$57,IF(AND(W5446&lt;=$S$58,W5446&gt;$Q$58),$T$58,IF(AND(W5446&lt;=$S$59,W5446&gt;$Q$59),$T$59,IF(AND(W5446&lt;=$S$60,W5446&gt;$Q$60),$T$60,"Valor no encontrado para Po")))))</f>
        <v>8.8754449677853557</v>
      </c>
      <c r="AA5446" s="122">
        <f t="shared" ref="AA5446:AA5509" si="1114">IF(AND(W5446&lt;=$S$56,W5446&gt;$Q$56),$U$56,IF(AND(W5446&lt;=$S$57,W5446&gt;$Q$57),$U$57,IF(AND(W5446&lt;=$S$58,W5446&gt;$Q$58),$U$58,IF(AND(W5446&lt;=$S$59,W5446&gt;$Q$59),$U$59,IF(AND(W5446&lt;=$S$60,W5446&gt;$Q$60),$U$60,"Valor no encontrado para Po")))))</f>
        <v>0.61929999999999996</v>
      </c>
      <c r="AB5446" s="122">
        <f t="shared" si="1111"/>
        <v>2.5781749995255269E-3</v>
      </c>
      <c r="AC5446" s="122">
        <f t="shared" ref="AC5446:AC5509" si="1115">+AC5445+AB5446</f>
        <v>11.076259486793983</v>
      </c>
      <c r="AD5446" s="122">
        <f t="shared" si="1108"/>
        <v>-115.79259097944588</v>
      </c>
      <c r="AE5446" s="122">
        <f t="shared" si="1109"/>
        <v>1.9490673339608215E-4</v>
      </c>
      <c r="AF5446" s="122">
        <f t="shared" ref="AF5446:AF5509" si="1116">+AF5445+AE5446</f>
        <v>1.014948235424882</v>
      </c>
      <c r="AG5446" s="122">
        <f t="shared" ref="AG5446:AG5509" si="1117">+AE5446/Y5446</f>
        <v>0.48726683349025907</v>
      </c>
      <c r="AH5446" s="87">
        <f t="shared" ref="AH5446:AH5509" si="1118">+AH5445-AE5446</f>
        <v>-0.26568514971060053</v>
      </c>
      <c r="AI5446" s="122">
        <f t="shared" si="1106"/>
        <v>1.1352928546905938</v>
      </c>
    </row>
    <row r="5447" spans="1:35" x14ac:dyDescent="0.25">
      <c r="A5447" s="90">
        <v>2.1772</v>
      </c>
      <c r="B5447" s="160">
        <v>19.574449928610889</v>
      </c>
      <c r="E5447" s="147">
        <f t="shared" si="1107"/>
        <v>7.8297799714434936E-3</v>
      </c>
      <c r="F5447" s="160"/>
      <c r="W5447" s="146">
        <f t="shared" si="1110"/>
        <v>0.59655925288583034</v>
      </c>
      <c r="X5447" s="164">
        <v>5.8875820664774769</v>
      </c>
      <c r="Y5447" s="147">
        <f t="shared" si="1112"/>
        <v>3.9999999999995595E-4</v>
      </c>
      <c r="Z5447" s="122">
        <f t="shared" si="1113"/>
        <v>8.8754449677853557</v>
      </c>
      <c r="AA5447" s="122">
        <f t="shared" si="1114"/>
        <v>0.61929999999999996</v>
      </c>
      <c r="AB5447" s="122">
        <f t="shared" si="1111"/>
        <v>2.5781749995255269E-3</v>
      </c>
      <c r="AC5447" s="122">
        <f t="shared" si="1115"/>
        <v>11.078837661793509</v>
      </c>
      <c r="AD5447" s="122">
        <f t="shared" si="1108"/>
        <v>-115.77467753010556</v>
      </c>
      <c r="AE5447" s="122">
        <f t="shared" si="1109"/>
        <v>1.9487658075967215E-4</v>
      </c>
      <c r="AF5447" s="122">
        <f t="shared" si="1116"/>
        <v>1.0151431120056416</v>
      </c>
      <c r="AG5447" s="122">
        <f t="shared" si="1117"/>
        <v>0.48719145189923402</v>
      </c>
      <c r="AH5447" s="87">
        <f t="shared" si="1118"/>
        <v>-0.26588002629136021</v>
      </c>
      <c r="AI5447" s="122">
        <f t="shared" si="1106"/>
        <v>1.1352928546905938</v>
      </c>
    </row>
    <row r="5448" spans="1:35" x14ac:dyDescent="0.25">
      <c r="A5448" s="90">
        <v>2.1776</v>
      </c>
      <c r="B5448" s="160">
        <v>19.574449928610889</v>
      </c>
      <c r="E5448" s="147">
        <f t="shared" si="1107"/>
        <v>7.8297799714434936E-3</v>
      </c>
      <c r="F5448" s="160"/>
      <c r="W5448" s="146">
        <f t="shared" si="1110"/>
        <v>0.59655925288583034</v>
      </c>
      <c r="X5448" s="164">
        <v>5.8875820664774769</v>
      </c>
      <c r="Y5448" s="147">
        <f t="shared" si="1112"/>
        <v>3.9999999999995595E-4</v>
      </c>
      <c r="Z5448" s="122">
        <f t="shared" si="1113"/>
        <v>8.8754449677853557</v>
      </c>
      <c r="AA5448" s="122">
        <f t="shared" si="1114"/>
        <v>0.61929999999999996</v>
      </c>
      <c r="AB5448" s="122">
        <f t="shared" si="1111"/>
        <v>2.5781749995255269E-3</v>
      </c>
      <c r="AC5448" s="122">
        <f t="shared" si="1115"/>
        <v>11.081415836793035</v>
      </c>
      <c r="AD5448" s="122">
        <f t="shared" si="1108"/>
        <v>-115.75675955839272</v>
      </c>
      <c r="AE5448" s="122">
        <f t="shared" si="1109"/>
        <v>1.9484642051102328E-4</v>
      </c>
      <c r="AF5448" s="122">
        <f t="shared" si="1116"/>
        <v>1.0153379584261526</v>
      </c>
      <c r="AG5448" s="122">
        <f t="shared" si="1117"/>
        <v>0.48711605127761187</v>
      </c>
      <c r="AH5448" s="87">
        <f t="shared" si="1118"/>
        <v>-0.26607487271187125</v>
      </c>
      <c r="AI5448" s="122">
        <f t="shared" si="1106"/>
        <v>1.0774533810043838</v>
      </c>
    </row>
    <row r="5449" spans="1:35" x14ac:dyDescent="0.25">
      <c r="A5449" s="90">
        <v>2.1779999999999999</v>
      </c>
      <c r="B5449" s="160">
        <v>19.574449928610889</v>
      </c>
      <c r="E5449" s="147">
        <f t="shared" si="1107"/>
        <v>7.8297799714434936E-3</v>
      </c>
      <c r="F5449" s="160"/>
      <c r="W5449" s="146">
        <f t="shared" si="1110"/>
        <v>0.59655925288583034</v>
      </c>
      <c r="X5449" s="164">
        <v>5.8875820664774769</v>
      </c>
      <c r="Y5449" s="147">
        <f t="shared" si="1112"/>
        <v>3.9999999999995595E-4</v>
      </c>
      <c r="Z5449" s="122">
        <f t="shared" si="1113"/>
        <v>8.8754449677853557</v>
      </c>
      <c r="AA5449" s="122">
        <f t="shared" si="1114"/>
        <v>0.61929999999999996</v>
      </c>
      <c r="AB5449" s="122">
        <f t="shared" si="1111"/>
        <v>2.5781749995255269E-3</v>
      </c>
      <c r="AC5449" s="122">
        <f t="shared" si="1115"/>
        <v>11.08399401179256</v>
      </c>
      <c r="AD5449" s="122">
        <f t="shared" si="1108"/>
        <v>-115.7388370643073</v>
      </c>
      <c r="AE5449" s="122">
        <f t="shared" si="1109"/>
        <v>1.9481625265013557E-4</v>
      </c>
      <c r="AF5449" s="122">
        <f t="shared" si="1116"/>
        <v>1.0155327746788028</v>
      </c>
      <c r="AG5449" s="122">
        <f t="shared" si="1117"/>
        <v>0.48704063162539257</v>
      </c>
      <c r="AH5449" s="87">
        <f t="shared" si="1118"/>
        <v>-0.26626968896452136</v>
      </c>
      <c r="AI5449" s="122">
        <f t="shared" si="1106"/>
        <v>1.0774533810043838</v>
      </c>
    </row>
    <row r="5450" spans="1:35" x14ac:dyDescent="0.25">
      <c r="A5450" s="90">
        <v>2.1783999999999999</v>
      </c>
      <c r="B5450" s="160">
        <v>19.574449928610889</v>
      </c>
      <c r="E5450" s="147">
        <f t="shared" si="1107"/>
        <v>7.8297799714434936E-3</v>
      </c>
      <c r="F5450" s="160"/>
      <c r="W5450" s="146">
        <f t="shared" si="1110"/>
        <v>0.59655925288583034</v>
      </c>
      <c r="X5450" s="164">
        <v>5.8875820664774769</v>
      </c>
      <c r="Y5450" s="147">
        <f t="shared" si="1112"/>
        <v>3.9999999999995595E-4</v>
      </c>
      <c r="Z5450" s="122">
        <f t="shared" si="1113"/>
        <v>8.8754449677853557</v>
      </c>
      <c r="AA5450" s="122">
        <f t="shared" si="1114"/>
        <v>0.61929999999999996</v>
      </c>
      <c r="AB5450" s="122">
        <f t="shared" si="1111"/>
        <v>2.5781749995255269E-3</v>
      </c>
      <c r="AC5450" s="122">
        <f t="shared" si="1115"/>
        <v>11.086572186792086</v>
      </c>
      <c r="AD5450" s="122">
        <f t="shared" si="1108"/>
        <v>-115.72091004784933</v>
      </c>
      <c r="AE5450" s="122">
        <f t="shared" si="1109"/>
        <v>1.9478607717700894E-4</v>
      </c>
      <c r="AF5450" s="122">
        <f t="shared" si="1116"/>
        <v>1.0157275607559797</v>
      </c>
      <c r="AG5450" s="122">
        <f t="shared" si="1117"/>
        <v>0.48696519294257595</v>
      </c>
      <c r="AH5450" s="87">
        <f t="shared" si="1118"/>
        <v>-0.26646447504169835</v>
      </c>
      <c r="AI5450" s="122">
        <f t="shared" si="1106"/>
        <v>1.0774533810043838</v>
      </c>
    </row>
    <row r="5451" spans="1:35" x14ac:dyDescent="0.25">
      <c r="A5451" s="90">
        <v>2.1787999999999998</v>
      </c>
      <c r="B5451" s="160">
        <v>19.574449928610889</v>
      </c>
      <c r="E5451" s="147">
        <f t="shared" si="1107"/>
        <v>7.8297799714434936E-3</v>
      </c>
      <c r="F5451" s="160"/>
      <c r="W5451" s="146">
        <f t="shared" si="1110"/>
        <v>0.59655925288583034</v>
      </c>
      <c r="X5451" s="164">
        <v>5.8875820664774769</v>
      </c>
      <c r="Y5451" s="147">
        <f t="shared" si="1112"/>
        <v>3.9999999999995595E-4</v>
      </c>
      <c r="Z5451" s="122">
        <f t="shared" si="1113"/>
        <v>8.8754449677853557</v>
      </c>
      <c r="AA5451" s="122">
        <f t="shared" si="1114"/>
        <v>0.61929999999999996</v>
      </c>
      <c r="AB5451" s="122">
        <f t="shared" si="1111"/>
        <v>2.5781749995255269E-3</v>
      </c>
      <c r="AC5451" s="122">
        <f t="shared" si="1115"/>
        <v>11.089150361791612</v>
      </c>
      <c r="AD5451" s="122">
        <f t="shared" si="1108"/>
        <v>-115.70297850901878</v>
      </c>
      <c r="AE5451" s="122">
        <f t="shared" si="1109"/>
        <v>1.947558940916434E-4</v>
      </c>
      <c r="AF5451" s="122">
        <f t="shared" si="1116"/>
        <v>1.0159223166500713</v>
      </c>
      <c r="AG5451" s="122">
        <f t="shared" si="1117"/>
        <v>0.48688973522916212</v>
      </c>
      <c r="AH5451" s="87">
        <f t="shared" si="1118"/>
        <v>-0.26665923093578997</v>
      </c>
      <c r="AI5451" s="122">
        <f t="shared" si="1106"/>
        <v>1.0774533810043838</v>
      </c>
    </row>
    <row r="5452" spans="1:35" x14ac:dyDescent="0.25">
      <c r="A5452" s="90">
        <v>2.1791999999999998</v>
      </c>
      <c r="B5452" s="160">
        <v>19.574449928610889</v>
      </c>
      <c r="E5452" s="147">
        <f t="shared" si="1107"/>
        <v>7.8297799714434936E-3</v>
      </c>
      <c r="F5452" s="160"/>
      <c r="W5452" s="146">
        <f t="shared" si="1110"/>
        <v>0.59655925288583034</v>
      </c>
      <c r="X5452" s="164">
        <v>5.8875820664774769</v>
      </c>
      <c r="Y5452" s="147">
        <f t="shared" si="1112"/>
        <v>3.9999999999995595E-4</v>
      </c>
      <c r="Z5452" s="122">
        <f t="shared" si="1113"/>
        <v>8.8754449677853557</v>
      </c>
      <c r="AA5452" s="122">
        <f t="shared" si="1114"/>
        <v>0.61929999999999996</v>
      </c>
      <c r="AB5452" s="122">
        <f t="shared" si="1111"/>
        <v>2.5781749995255269E-3</v>
      </c>
      <c r="AC5452" s="122">
        <f t="shared" si="1115"/>
        <v>11.091728536791138</v>
      </c>
      <c r="AD5452" s="122">
        <f t="shared" si="1108"/>
        <v>-115.6850424478157</v>
      </c>
      <c r="AE5452" s="122">
        <f t="shared" si="1109"/>
        <v>1.9472570339403906E-4</v>
      </c>
      <c r="AF5452" s="122">
        <f t="shared" si="1116"/>
        <v>1.0161170423534653</v>
      </c>
      <c r="AG5452" s="122">
        <f t="shared" si="1117"/>
        <v>0.48681425848515125</v>
      </c>
      <c r="AH5452" s="87">
        <f t="shared" si="1118"/>
        <v>-0.26685395663918399</v>
      </c>
      <c r="AI5452" s="122">
        <f t="shared" si="1106"/>
        <v>1.1352928546905938</v>
      </c>
    </row>
    <row r="5453" spans="1:35" x14ac:dyDescent="0.25">
      <c r="A5453" s="90">
        <v>2.1796000000000002</v>
      </c>
      <c r="B5453" s="160">
        <v>19.574449928610889</v>
      </c>
      <c r="E5453" s="147">
        <f t="shared" si="1107"/>
        <v>7.8297799714521863E-3</v>
      </c>
      <c r="F5453" s="160"/>
      <c r="W5453" s="146">
        <f t="shared" si="1110"/>
        <v>0.59655925288583034</v>
      </c>
      <c r="X5453" s="164">
        <v>5.8875820664774769</v>
      </c>
      <c r="Y5453" s="147">
        <f t="shared" si="1112"/>
        <v>4.0000000000040004E-4</v>
      </c>
      <c r="Z5453" s="122">
        <f t="shared" si="1113"/>
        <v>8.8754449677853557</v>
      </c>
      <c r="AA5453" s="122">
        <f t="shared" si="1114"/>
        <v>0.61929999999999996</v>
      </c>
      <c r="AB5453" s="122">
        <f t="shared" si="1111"/>
        <v>2.5781749995283892E-3</v>
      </c>
      <c r="AC5453" s="122">
        <f t="shared" si="1115"/>
        <v>11.094306711790665</v>
      </c>
      <c r="AD5453" s="122">
        <f t="shared" si="1108"/>
        <v>-115.66710186436845</v>
      </c>
      <c r="AE5453" s="122">
        <f t="shared" si="1109"/>
        <v>1.9469550508441195E-4</v>
      </c>
      <c r="AF5453" s="122">
        <f t="shared" si="1116"/>
        <v>1.0163117378585498</v>
      </c>
      <c r="AG5453" s="122">
        <f t="shared" si="1117"/>
        <v>0.48673876271054312</v>
      </c>
      <c r="AH5453" s="87">
        <f t="shared" si="1118"/>
        <v>-0.26704865214426837</v>
      </c>
      <c r="AI5453" s="122">
        <f t="shared" si="1106"/>
        <v>1.1352928546905938</v>
      </c>
    </row>
    <row r="5454" spans="1:35" x14ac:dyDescent="0.25">
      <c r="A5454" s="90">
        <v>2.1800000000000002</v>
      </c>
      <c r="B5454" s="160">
        <v>19.574449928610889</v>
      </c>
      <c r="E5454" s="147">
        <f t="shared" si="1107"/>
        <v>7.8297799714434936E-3</v>
      </c>
      <c r="F5454" s="160"/>
      <c r="W5454" s="146">
        <f t="shared" si="1110"/>
        <v>0.59655925288583034</v>
      </c>
      <c r="X5454" s="164">
        <v>5.8875820664774769</v>
      </c>
      <c r="Y5454" s="147">
        <f t="shared" si="1112"/>
        <v>3.9999999999995595E-4</v>
      </c>
      <c r="Z5454" s="122">
        <f t="shared" si="1113"/>
        <v>8.8754449677853557</v>
      </c>
      <c r="AA5454" s="122">
        <f t="shared" si="1114"/>
        <v>0.61929999999999996</v>
      </c>
      <c r="AB5454" s="122">
        <f t="shared" si="1111"/>
        <v>2.5781749995255269E-3</v>
      </c>
      <c r="AC5454" s="122">
        <f t="shared" si="1115"/>
        <v>11.096884886790191</v>
      </c>
      <c r="AD5454" s="122">
        <f t="shared" si="1108"/>
        <v>-115.64915675829185</v>
      </c>
      <c r="AE5454" s="122">
        <f t="shared" si="1109"/>
        <v>1.9466529916211374E-4</v>
      </c>
      <c r="AF5454" s="122">
        <f t="shared" si="1116"/>
        <v>1.0165064031577118</v>
      </c>
      <c r="AG5454" s="122">
        <f t="shared" si="1117"/>
        <v>0.48666324790533794</v>
      </c>
      <c r="AH5454" s="87">
        <f t="shared" si="1118"/>
        <v>-0.26724331744343049</v>
      </c>
      <c r="AI5454" s="122">
        <f t="shared" si="1106"/>
        <v>1.1352928546905938</v>
      </c>
    </row>
    <row r="5455" spans="1:35" x14ac:dyDescent="0.25">
      <c r="A5455" s="90">
        <v>2.1804000000000001</v>
      </c>
      <c r="B5455" s="160">
        <v>19.574449928610889</v>
      </c>
      <c r="E5455" s="147">
        <f t="shared" si="1107"/>
        <v>7.8297799714434936E-3</v>
      </c>
      <c r="F5455" s="160"/>
      <c r="W5455" s="146">
        <f t="shared" si="1110"/>
        <v>0.59655925288583034</v>
      </c>
      <c r="X5455" s="164">
        <v>5.8875820664774769</v>
      </c>
      <c r="Y5455" s="147">
        <f t="shared" si="1112"/>
        <v>3.9999999999995595E-4</v>
      </c>
      <c r="Z5455" s="122">
        <f t="shared" si="1113"/>
        <v>8.8754449677853557</v>
      </c>
      <c r="AA5455" s="122">
        <f t="shared" si="1114"/>
        <v>0.61929999999999996</v>
      </c>
      <c r="AB5455" s="122">
        <f t="shared" si="1111"/>
        <v>2.5781749995255269E-3</v>
      </c>
      <c r="AC5455" s="122">
        <f t="shared" si="1115"/>
        <v>11.099463061789717</v>
      </c>
      <c r="AD5455" s="122">
        <f t="shared" si="1108"/>
        <v>-115.6312071299711</v>
      </c>
      <c r="AE5455" s="122">
        <f t="shared" si="1109"/>
        <v>1.9463508562779278E-4</v>
      </c>
      <c r="AF5455" s="122">
        <f t="shared" si="1116"/>
        <v>1.0167010382433397</v>
      </c>
      <c r="AG5455" s="122">
        <f t="shared" si="1117"/>
        <v>0.48658771406953555</v>
      </c>
      <c r="AH5455" s="87">
        <f t="shared" si="1118"/>
        <v>-0.26743795252905828</v>
      </c>
      <c r="AI5455" s="122">
        <f t="shared" si="1106"/>
        <v>1.0774533810043838</v>
      </c>
    </row>
    <row r="5456" spans="1:35" x14ac:dyDescent="0.25">
      <c r="A5456" s="90">
        <v>2.1808000000000001</v>
      </c>
      <c r="B5456" s="160">
        <v>19.574449928610889</v>
      </c>
      <c r="E5456" s="147">
        <f t="shared" si="1107"/>
        <v>7.8297799714434936E-3</v>
      </c>
      <c r="F5456" s="160"/>
      <c r="W5456" s="146">
        <f t="shared" si="1110"/>
        <v>0.59655925288583034</v>
      </c>
      <c r="X5456" s="164">
        <v>5.8875820664774769</v>
      </c>
      <c r="Y5456" s="147">
        <f t="shared" si="1112"/>
        <v>3.9999999999995595E-4</v>
      </c>
      <c r="Z5456" s="122">
        <f t="shared" si="1113"/>
        <v>8.8754449677853557</v>
      </c>
      <c r="AA5456" s="122">
        <f t="shared" si="1114"/>
        <v>0.61929999999999996</v>
      </c>
      <c r="AB5456" s="122">
        <f t="shared" si="1111"/>
        <v>2.5781749995255269E-3</v>
      </c>
      <c r="AC5456" s="122">
        <f t="shared" si="1115"/>
        <v>11.102041236789242</v>
      </c>
      <c r="AD5456" s="122">
        <f t="shared" si="1108"/>
        <v>-115.61325297927776</v>
      </c>
      <c r="AE5456" s="122">
        <f t="shared" si="1109"/>
        <v>1.9460486448123285E-4</v>
      </c>
      <c r="AF5456" s="122">
        <f t="shared" si="1116"/>
        <v>1.0168956431078209</v>
      </c>
      <c r="AG5456" s="122">
        <f t="shared" si="1117"/>
        <v>0.48651216120313573</v>
      </c>
      <c r="AH5456" s="87">
        <f t="shared" si="1118"/>
        <v>-0.26763255739353953</v>
      </c>
      <c r="AI5456" s="122">
        <f t="shared" si="1106"/>
        <v>1.0774533810043838</v>
      </c>
    </row>
    <row r="5457" spans="1:35" x14ac:dyDescent="0.25">
      <c r="A5457" s="90">
        <v>2.1812</v>
      </c>
      <c r="B5457" s="160">
        <v>19.574449928610889</v>
      </c>
      <c r="E5457" s="147">
        <f t="shared" si="1107"/>
        <v>7.8297799714434936E-3</v>
      </c>
      <c r="F5457" s="160"/>
      <c r="W5457" s="146">
        <f t="shared" si="1110"/>
        <v>0.59655925288583034</v>
      </c>
      <c r="X5457" s="164">
        <v>5.8875820664774769</v>
      </c>
      <c r="Y5457" s="147">
        <f t="shared" si="1112"/>
        <v>3.9999999999995595E-4</v>
      </c>
      <c r="Z5457" s="122">
        <f t="shared" si="1113"/>
        <v>8.8754449677853557</v>
      </c>
      <c r="AA5457" s="122">
        <f t="shared" si="1114"/>
        <v>0.61929999999999996</v>
      </c>
      <c r="AB5457" s="122">
        <f t="shared" si="1111"/>
        <v>2.5781749995255269E-3</v>
      </c>
      <c r="AC5457" s="122">
        <f t="shared" si="1115"/>
        <v>11.104619411788768</v>
      </c>
      <c r="AD5457" s="122">
        <f t="shared" si="1108"/>
        <v>-115.59529430621191</v>
      </c>
      <c r="AE5457" s="122">
        <f t="shared" si="1109"/>
        <v>1.9457463572243418E-4</v>
      </c>
      <c r="AF5457" s="122">
        <f t="shared" si="1116"/>
        <v>1.0170902177435432</v>
      </c>
      <c r="AG5457" s="122">
        <f t="shared" si="1117"/>
        <v>0.48643658930613903</v>
      </c>
      <c r="AH5457" s="87">
        <f t="shared" si="1118"/>
        <v>-0.26782713202926195</v>
      </c>
      <c r="AI5457" s="122">
        <f t="shared" si="1106"/>
        <v>1.0774533810043838</v>
      </c>
    </row>
    <row r="5458" spans="1:35" x14ac:dyDescent="0.25">
      <c r="A5458" s="90">
        <v>2.1816</v>
      </c>
      <c r="B5458" s="160">
        <v>20.571704405189507</v>
      </c>
      <c r="E5458" s="147">
        <f t="shared" si="1107"/>
        <v>8.0292308667591957E-3</v>
      </c>
      <c r="F5458" s="160"/>
      <c r="W5458" s="146">
        <f t="shared" si="1110"/>
        <v>0.62113444668422146</v>
      </c>
      <c r="X5458" s="164">
        <v>6.1301203719143498</v>
      </c>
      <c r="Y5458" s="147">
        <f t="shared" si="1112"/>
        <v>3.9999999999995595E-4</v>
      </c>
      <c r="Z5458" s="122">
        <f t="shared" si="1113"/>
        <v>8.8754449677853557</v>
      </c>
      <c r="AA5458" s="122">
        <f t="shared" si="1114"/>
        <v>0.61929999999999996</v>
      </c>
      <c r="AB5458" s="122">
        <f t="shared" si="1111"/>
        <v>2.6434431697010198E-3</v>
      </c>
      <c r="AC5458" s="122">
        <f t="shared" si="1115"/>
        <v>11.107262854958469</v>
      </c>
      <c r="AD5458" s="122">
        <f t="shared" si="1108"/>
        <v>-118.5027797928887</v>
      </c>
      <c r="AE5458" s="122">
        <f t="shared" si="1109"/>
        <v>1.9946863190829794E-4</v>
      </c>
      <c r="AF5458" s="122">
        <f t="shared" si="1116"/>
        <v>1.0172896863754515</v>
      </c>
      <c r="AG5458" s="122">
        <f t="shared" si="1117"/>
        <v>0.49867157977079979</v>
      </c>
      <c r="AH5458" s="87">
        <f t="shared" si="1118"/>
        <v>-0.26802660066117023</v>
      </c>
      <c r="AI5458" s="122">
        <f t="shared" si="1106"/>
        <v>1.0903749756856733</v>
      </c>
    </row>
    <row r="5459" spans="1:35" x14ac:dyDescent="0.25">
      <c r="A5459" s="90">
        <v>2.1819999999999999</v>
      </c>
      <c r="B5459" s="160">
        <v>20.571704405189507</v>
      </c>
      <c r="E5459" s="147">
        <f t="shared" si="1107"/>
        <v>8.2286817620748961E-3</v>
      </c>
      <c r="F5459" s="160"/>
      <c r="W5459" s="146">
        <f t="shared" si="1110"/>
        <v>0.62113444668422146</v>
      </c>
      <c r="X5459" s="164">
        <v>6.1301203719143498</v>
      </c>
      <c r="Y5459" s="147">
        <f t="shared" si="1112"/>
        <v>3.9999999999995595E-4</v>
      </c>
      <c r="Z5459" s="122">
        <f t="shared" si="1113"/>
        <v>8.8754449677853557</v>
      </c>
      <c r="AA5459" s="122">
        <f t="shared" si="1114"/>
        <v>0.61929999999999996</v>
      </c>
      <c r="AB5459" s="122">
        <f t="shared" si="1111"/>
        <v>2.6434431697010198E-3</v>
      </c>
      <c r="AC5459" s="122">
        <f t="shared" si="1115"/>
        <v>11.10990629812817</v>
      </c>
      <c r="AD5459" s="122">
        <f t="shared" si="1108"/>
        <v>-118.48389065052459</v>
      </c>
      <c r="AE5459" s="122">
        <f t="shared" si="1109"/>
        <v>1.9943683694625673E-4</v>
      </c>
      <c r="AF5459" s="122">
        <f t="shared" si="1116"/>
        <v>1.0174891232123977</v>
      </c>
      <c r="AG5459" s="122">
        <f t="shared" si="1117"/>
        <v>0.49859209236569674</v>
      </c>
      <c r="AH5459" s="87">
        <f t="shared" si="1118"/>
        <v>-0.26822603749811647</v>
      </c>
      <c r="AI5459" s="122">
        <f t="shared" ref="AI5459:AI5522" si="1119">B5445*9.81/(W5459*1000000*$AF$1)</f>
        <v>1.0903749756856733</v>
      </c>
    </row>
    <row r="5460" spans="1:35" x14ac:dyDescent="0.25">
      <c r="A5460" s="90">
        <v>2.1823999999999999</v>
      </c>
      <c r="B5460" s="160">
        <v>19.574449928610889</v>
      </c>
      <c r="E5460" s="147">
        <f t="shared" si="1107"/>
        <v>8.0292308667591957E-3</v>
      </c>
      <c r="F5460" s="160"/>
      <c r="W5460" s="146">
        <f t="shared" si="1110"/>
        <v>0.59655925288583056</v>
      </c>
      <c r="X5460" s="164">
        <v>5.8875820664774796</v>
      </c>
      <c r="Y5460" s="147">
        <f t="shared" si="1112"/>
        <v>3.9999999999995595E-4</v>
      </c>
      <c r="Z5460" s="122">
        <f t="shared" si="1113"/>
        <v>8.8754449677853557</v>
      </c>
      <c r="AA5460" s="122">
        <f t="shared" si="1114"/>
        <v>0.61929999999999996</v>
      </c>
      <c r="AB5460" s="122">
        <f t="shared" si="1111"/>
        <v>2.5781749995255274E-3</v>
      </c>
      <c r="AC5460" s="122">
        <f t="shared" si="1115"/>
        <v>11.112484473127695</v>
      </c>
      <c r="AD5460" s="122">
        <f t="shared" si="1108"/>
        <v>-115.54048107469134</v>
      </c>
      <c r="AE5460" s="122">
        <f t="shared" si="1109"/>
        <v>1.9448237189266589E-4</v>
      </c>
      <c r="AF5460" s="122">
        <f t="shared" si="1116"/>
        <v>1.0176836055842904</v>
      </c>
      <c r="AG5460" s="122">
        <f t="shared" si="1117"/>
        <v>0.48620592973171828</v>
      </c>
      <c r="AH5460" s="87">
        <f t="shared" si="1118"/>
        <v>-0.26842051987000914</v>
      </c>
      <c r="AI5460" s="122">
        <f t="shared" si="1119"/>
        <v>1.1352928546905932</v>
      </c>
    </row>
    <row r="5461" spans="1:35" x14ac:dyDescent="0.25">
      <c r="A5461" s="90">
        <v>2.1827999999999999</v>
      </c>
      <c r="B5461" s="160">
        <v>19.574449928610889</v>
      </c>
      <c r="E5461" s="147">
        <f t="shared" si="1107"/>
        <v>7.8297799714434936E-3</v>
      </c>
      <c r="F5461" s="160"/>
      <c r="W5461" s="146">
        <f t="shared" si="1110"/>
        <v>0.59655925288583056</v>
      </c>
      <c r="X5461" s="164">
        <v>5.8875820664774796</v>
      </c>
      <c r="Y5461" s="147">
        <f t="shared" si="1112"/>
        <v>3.9999999999995595E-4</v>
      </c>
      <c r="Z5461" s="122">
        <f t="shared" si="1113"/>
        <v>8.8754449677853557</v>
      </c>
      <c r="AA5461" s="122">
        <f t="shared" si="1114"/>
        <v>0.61929999999999996</v>
      </c>
      <c r="AB5461" s="122">
        <f t="shared" si="1111"/>
        <v>2.5781749995255274E-3</v>
      </c>
      <c r="AC5461" s="122">
        <f t="shared" si="1115"/>
        <v>11.115062648127221</v>
      </c>
      <c r="AD5461" s="122">
        <f t="shared" si="1108"/>
        <v>-115.52250408316168</v>
      </c>
      <c r="AE5461" s="122">
        <f t="shared" si="1109"/>
        <v>1.9445211229949418E-4</v>
      </c>
      <c r="AF5461" s="122">
        <f t="shared" si="1116"/>
        <v>1.0178780576965898</v>
      </c>
      <c r="AG5461" s="122">
        <f t="shared" si="1117"/>
        <v>0.486130280748789</v>
      </c>
      <c r="AH5461" s="87">
        <f t="shared" si="1118"/>
        <v>-0.26861497198230866</v>
      </c>
      <c r="AI5461" s="122">
        <f t="shared" si="1119"/>
        <v>1.1352928546905932</v>
      </c>
    </row>
    <row r="5462" spans="1:35" x14ac:dyDescent="0.25">
      <c r="A5462" s="90">
        <v>2.1831999999999998</v>
      </c>
      <c r="B5462" s="160">
        <v>19.574449928610889</v>
      </c>
      <c r="E5462" s="147">
        <f t="shared" si="1107"/>
        <v>7.8297799714434936E-3</v>
      </c>
      <c r="F5462" s="160"/>
      <c r="W5462" s="146">
        <f t="shared" si="1110"/>
        <v>0.59655925288583056</v>
      </c>
      <c r="X5462" s="164">
        <v>5.8875820664774796</v>
      </c>
      <c r="Y5462" s="147">
        <f t="shared" si="1112"/>
        <v>3.9999999999995595E-4</v>
      </c>
      <c r="Z5462" s="122">
        <f t="shared" si="1113"/>
        <v>8.8754449677853557</v>
      </c>
      <c r="AA5462" s="122">
        <f t="shared" si="1114"/>
        <v>0.61929999999999996</v>
      </c>
      <c r="AB5462" s="122">
        <f t="shared" si="1111"/>
        <v>2.5781749995255274E-3</v>
      </c>
      <c r="AC5462" s="122">
        <f t="shared" si="1115"/>
        <v>11.117640823126747</v>
      </c>
      <c r="AD5462" s="122">
        <f t="shared" si="1108"/>
        <v>-115.50452256925944</v>
      </c>
      <c r="AE5462" s="122">
        <f t="shared" si="1109"/>
        <v>1.9442184509408354E-4</v>
      </c>
      <c r="AF5462" s="122">
        <f t="shared" si="1116"/>
        <v>1.0180724795416838</v>
      </c>
      <c r="AG5462" s="122">
        <f t="shared" si="1117"/>
        <v>0.4860546127352624</v>
      </c>
      <c r="AH5462" s="87">
        <f t="shared" si="1118"/>
        <v>-0.26880939382740276</v>
      </c>
      <c r="AI5462" s="122">
        <f t="shared" si="1119"/>
        <v>1.1352928546905932</v>
      </c>
    </row>
    <row r="5463" spans="1:35" x14ac:dyDescent="0.25">
      <c r="A5463" s="90">
        <v>2.1836000000000002</v>
      </c>
      <c r="B5463" s="160">
        <v>19.574449928610889</v>
      </c>
      <c r="E5463" s="147">
        <f t="shared" si="1107"/>
        <v>7.8297799714521863E-3</v>
      </c>
      <c r="F5463" s="160"/>
      <c r="W5463" s="146">
        <f t="shared" si="1110"/>
        <v>0.59655925288583056</v>
      </c>
      <c r="X5463" s="164">
        <v>5.8875820664774796</v>
      </c>
      <c r="Y5463" s="147">
        <f t="shared" si="1112"/>
        <v>4.0000000000040004E-4</v>
      </c>
      <c r="Z5463" s="122">
        <f t="shared" si="1113"/>
        <v>8.8754449677853557</v>
      </c>
      <c r="AA5463" s="122">
        <f t="shared" si="1114"/>
        <v>0.61929999999999996</v>
      </c>
      <c r="AB5463" s="122">
        <f t="shared" si="1111"/>
        <v>2.5781749995283897E-3</v>
      </c>
      <c r="AC5463" s="122">
        <f t="shared" si="1115"/>
        <v>11.120218998126274</v>
      </c>
      <c r="AD5463" s="122">
        <f t="shared" si="1108"/>
        <v>-115.48653653311285</v>
      </c>
      <c r="AE5463" s="122">
        <f t="shared" si="1109"/>
        <v>1.9439157027664991E-4</v>
      </c>
      <c r="AF5463" s="122">
        <f t="shared" si="1116"/>
        <v>1.0182668711119605</v>
      </c>
      <c r="AG5463" s="122">
        <f t="shared" si="1117"/>
        <v>0.48597892569113876</v>
      </c>
      <c r="AH5463" s="87">
        <f t="shared" si="1118"/>
        <v>-0.26900378539767944</v>
      </c>
      <c r="AI5463" s="122">
        <f t="shared" si="1119"/>
        <v>1.1352928546905932</v>
      </c>
    </row>
    <row r="5464" spans="1:35" x14ac:dyDescent="0.25">
      <c r="A5464" s="90">
        <v>2.1840000000000002</v>
      </c>
      <c r="B5464" s="160">
        <v>19.574449928610889</v>
      </c>
      <c r="E5464" s="147">
        <f t="shared" si="1107"/>
        <v>7.8297799714434936E-3</v>
      </c>
      <c r="F5464" s="160"/>
      <c r="W5464" s="146">
        <f t="shared" si="1110"/>
        <v>0.59655925288583056</v>
      </c>
      <c r="X5464" s="164">
        <v>5.8875820664774796</v>
      </c>
      <c r="Y5464" s="147">
        <f t="shared" si="1112"/>
        <v>3.9999999999995595E-4</v>
      </c>
      <c r="Z5464" s="122">
        <f t="shared" si="1113"/>
        <v>8.8754449677853557</v>
      </c>
      <c r="AA5464" s="122">
        <f t="shared" si="1114"/>
        <v>0.61929999999999996</v>
      </c>
      <c r="AB5464" s="122">
        <f t="shared" si="1111"/>
        <v>2.5781749995255274E-3</v>
      </c>
      <c r="AC5464" s="122">
        <f t="shared" si="1115"/>
        <v>11.1227971731258</v>
      </c>
      <c r="AD5464" s="122">
        <f t="shared" si="1108"/>
        <v>-115.46854597433726</v>
      </c>
      <c r="AE5464" s="122">
        <f t="shared" si="1109"/>
        <v>1.9436128784654566E-4</v>
      </c>
      <c r="AF5464" s="122">
        <f t="shared" si="1116"/>
        <v>1.018461232399807</v>
      </c>
      <c r="AG5464" s="122">
        <f t="shared" si="1117"/>
        <v>0.48590321961641769</v>
      </c>
      <c r="AH5464" s="87">
        <f t="shared" si="1118"/>
        <v>-0.269198146685526</v>
      </c>
      <c r="AI5464" s="122">
        <f t="shared" si="1119"/>
        <v>1.1352928546905932</v>
      </c>
    </row>
    <row r="5465" spans="1:35" x14ac:dyDescent="0.25">
      <c r="A5465" s="90">
        <v>2.1844000000000001</v>
      </c>
      <c r="B5465" s="160">
        <v>19.574449928610889</v>
      </c>
      <c r="E5465" s="147">
        <f t="shared" si="1107"/>
        <v>7.8297799714434936E-3</v>
      </c>
      <c r="F5465" s="160"/>
      <c r="W5465" s="146">
        <f t="shared" si="1110"/>
        <v>0.59655925288583056</v>
      </c>
      <c r="X5465" s="164">
        <v>5.8875820664774796</v>
      </c>
      <c r="Y5465" s="147">
        <f t="shared" si="1112"/>
        <v>3.9999999999995595E-4</v>
      </c>
      <c r="Z5465" s="122">
        <f t="shared" si="1113"/>
        <v>8.8754449677853557</v>
      </c>
      <c r="AA5465" s="122">
        <f t="shared" si="1114"/>
        <v>0.61929999999999996</v>
      </c>
      <c r="AB5465" s="122">
        <f t="shared" si="1111"/>
        <v>2.5781749995255274E-3</v>
      </c>
      <c r="AC5465" s="122">
        <f t="shared" si="1115"/>
        <v>11.125375348125326</v>
      </c>
      <c r="AD5465" s="122">
        <f t="shared" si="1108"/>
        <v>-115.45055089331736</v>
      </c>
      <c r="AE5465" s="122">
        <f t="shared" si="1109"/>
        <v>1.9433099780441843E-4</v>
      </c>
      <c r="AF5465" s="122">
        <f t="shared" si="1116"/>
        <v>1.0186555633976115</v>
      </c>
      <c r="AG5465" s="122">
        <f t="shared" si="1117"/>
        <v>0.48582749451109958</v>
      </c>
      <c r="AH5465" s="87">
        <f t="shared" si="1118"/>
        <v>-0.26939247768333041</v>
      </c>
      <c r="AI5465" s="122">
        <f t="shared" si="1119"/>
        <v>1.1352928546905932</v>
      </c>
    </row>
    <row r="5466" spans="1:35" x14ac:dyDescent="0.25">
      <c r="A5466" s="90">
        <v>2.1848000000000001</v>
      </c>
      <c r="B5466" s="160">
        <v>19.574449928610889</v>
      </c>
      <c r="E5466" s="147">
        <f t="shared" si="1107"/>
        <v>7.8297799714434936E-3</v>
      </c>
      <c r="F5466" s="160"/>
      <c r="W5466" s="146">
        <f t="shared" si="1110"/>
        <v>0.59655925288583056</v>
      </c>
      <c r="X5466" s="164">
        <v>5.8875820664774796</v>
      </c>
      <c r="Y5466" s="147">
        <f t="shared" si="1112"/>
        <v>3.9999999999995595E-4</v>
      </c>
      <c r="Z5466" s="122">
        <f t="shared" si="1113"/>
        <v>8.8754449677853557</v>
      </c>
      <c r="AA5466" s="122">
        <f t="shared" si="1114"/>
        <v>0.61929999999999996</v>
      </c>
      <c r="AB5466" s="122">
        <f t="shared" si="1111"/>
        <v>2.5781749995255274E-3</v>
      </c>
      <c r="AC5466" s="122">
        <f t="shared" si="1115"/>
        <v>11.127953523124852</v>
      </c>
      <c r="AD5466" s="122">
        <f t="shared" si="1108"/>
        <v>-115.43255128992492</v>
      </c>
      <c r="AE5466" s="122">
        <f t="shared" si="1109"/>
        <v>1.9430070015005239E-4</v>
      </c>
      <c r="AF5466" s="122">
        <f t="shared" si="1116"/>
        <v>1.0188498640977617</v>
      </c>
      <c r="AG5466" s="122">
        <f t="shared" si="1117"/>
        <v>0.48575175037518448</v>
      </c>
      <c r="AH5466" s="87">
        <f t="shared" si="1118"/>
        <v>-0.26958677838348044</v>
      </c>
      <c r="AI5466" s="122">
        <f t="shared" si="1119"/>
        <v>1.1352928546905932</v>
      </c>
    </row>
    <row r="5467" spans="1:35" x14ac:dyDescent="0.25">
      <c r="A5467" s="90">
        <v>2.1852</v>
      </c>
      <c r="B5467" s="160">
        <v>18.577195452032264</v>
      </c>
      <c r="E5467" s="147">
        <f t="shared" si="1107"/>
        <v>7.6303290761277906E-3</v>
      </c>
      <c r="F5467" s="160"/>
      <c r="W5467" s="146">
        <f t="shared" si="1110"/>
        <v>0.57198405908743877</v>
      </c>
      <c r="X5467" s="164">
        <v>5.6450437610405997</v>
      </c>
      <c r="Y5467" s="147">
        <f t="shared" si="1112"/>
        <v>3.9999999999995595E-4</v>
      </c>
      <c r="Z5467" s="122">
        <f t="shared" si="1113"/>
        <v>8.8754449677853557</v>
      </c>
      <c r="AA5467" s="122">
        <f t="shared" si="1114"/>
        <v>0.61929999999999996</v>
      </c>
      <c r="AB5467" s="122">
        <f t="shared" si="1111"/>
        <v>2.5118748165534389E-3</v>
      </c>
      <c r="AC5467" s="122">
        <f t="shared" si="1115"/>
        <v>11.130465397941405</v>
      </c>
      <c r="AD5467" s="122">
        <f t="shared" si="1108"/>
        <v>-112.44700521165036</v>
      </c>
      <c r="AE5467" s="122">
        <f t="shared" si="1109"/>
        <v>1.8927530924552318E-4</v>
      </c>
      <c r="AF5467" s="122">
        <f t="shared" si="1116"/>
        <v>1.0190391394070073</v>
      </c>
      <c r="AG5467" s="122">
        <f t="shared" si="1117"/>
        <v>0.47318827311386008</v>
      </c>
      <c r="AH5467" s="87">
        <f t="shared" si="1118"/>
        <v>-0.26977605369272595</v>
      </c>
      <c r="AI5467" s="122">
        <f t="shared" si="1119"/>
        <v>1.1840705111281931</v>
      </c>
    </row>
    <row r="5468" spans="1:35" x14ac:dyDescent="0.25">
      <c r="A5468" s="90">
        <v>2.1856</v>
      </c>
      <c r="B5468" s="160">
        <v>18.577195452032264</v>
      </c>
      <c r="E5468" s="147">
        <f t="shared" si="1107"/>
        <v>7.4308781808120868E-3</v>
      </c>
      <c r="F5468" s="160"/>
      <c r="W5468" s="146">
        <f t="shared" si="1110"/>
        <v>0.57198405908743877</v>
      </c>
      <c r="X5468" s="164">
        <v>5.6450437610405997</v>
      </c>
      <c r="Y5468" s="147">
        <f t="shared" si="1112"/>
        <v>3.9999999999995595E-4</v>
      </c>
      <c r="Z5468" s="122">
        <f t="shared" si="1113"/>
        <v>8.8754449677853557</v>
      </c>
      <c r="AA5468" s="122">
        <f t="shared" si="1114"/>
        <v>0.61929999999999996</v>
      </c>
      <c r="AB5468" s="122">
        <f t="shared" si="1111"/>
        <v>2.5118748165534389E-3</v>
      </c>
      <c r="AC5468" s="122">
        <f t="shared" si="1115"/>
        <v>11.132977272757959</v>
      </c>
      <c r="AD5468" s="122">
        <f t="shared" si="1108"/>
        <v>-112.42991103829566</v>
      </c>
      <c r="AE5468" s="122">
        <f t="shared" si="1109"/>
        <v>1.8924653564731202E-4</v>
      </c>
      <c r="AF5468" s="122">
        <f t="shared" si="1116"/>
        <v>1.0192283859426545</v>
      </c>
      <c r="AG5468" s="122">
        <f t="shared" si="1117"/>
        <v>0.47311633911833217</v>
      </c>
      <c r="AH5468" s="87">
        <f t="shared" si="1118"/>
        <v>-0.26996530022837328</v>
      </c>
      <c r="AI5468" s="122">
        <f t="shared" si="1119"/>
        <v>1.1840705111281931</v>
      </c>
    </row>
    <row r="5469" spans="1:35" x14ac:dyDescent="0.25">
      <c r="A5469" s="90">
        <v>2.1859999999999999</v>
      </c>
      <c r="B5469" s="160">
        <v>18.577195452032264</v>
      </c>
      <c r="E5469" s="147">
        <f t="shared" si="1107"/>
        <v>7.4308781808120868E-3</v>
      </c>
      <c r="F5469" s="160"/>
      <c r="W5469" s="146">
        <f t="shared" si="1110"/>
        <v>0.57198405908743877</v>
      </c>
      <c r="X5469" s="164">
        <v>5.6450437610405997</v>
      </c>
      <c r="Y5469" s="147">
        <f t="shared" si="1112"/>
        <v>3.9999999999995595E-4</v>
      </c>
      <c r="Z5469" s="122">
        <f t="shared" si="1113"/>
        <v>8.8754449677853557</v>
      </c>
      <c r="AA5469" s="122">
        <f t="shared" si="1114"/>
        <v>0.61929999999999996</v>
      </c>
      <c r="AB5469" s="122">
        <f t="shared" si="1111"/>
        <v>2.5118748165534389E-3</v>
      </c>
      <c r="AC5469" s="122">
        <f t="shared" si="1115"/>
        <v>11.135489147574512</v>
      </c>
      <c r="AD5469" s="122">
        <f t="shared" si="1108"/>
        <v>-112.41281268256435</v>
      </c>
      <c r="AE5469" s="122">
        <f t="shared" si="1109"/>
        <v>1.8921775500915683E-4</v>
      </c>
      <c r="AF5469" s="122">
        <f t="shared" si="1116"/>
        <v>1.0194176036976637</v>
      </c>
      <c r="AG5469" s="122">
        <f t="shared" si="1117"/>
        <v>0.47304438752294414</v>
      </c>
      <c r="AH5469" s="87">
        <f t="shared" si="1118"/>
        <v>-0.27015451798338241</v>
      </c>
      <c r="AI5469" s="122">
        <f t="shared" si="1119"/>
        <v>1.1840705111281931</v>
      </c>
    </row>
    <row r="5470" spans="1:35" x14ac:dyDescent="0.25">
      <c r="A5470" s="90">
        <v>2.1863999999999999</v>
      </c>
      <c r="B5470" s="160">
        <v>17.579940975453646</v>
      </c>
      <c r="E5470" s="147">
        <f t="shared" si="1107"/>
        <v>7.2314272854963856E-3</v>
      </c>
      <c r="F5470" s="160"/>
      <c r="W5470" s="146">
        <f t="shared" si="1110"/>
        <v>0.54740886528904709</v>
      </c>
      <c r="X5470" s="164">
        <v>5.4025054556037215</v>
      </c>
      <c r="Y5470" s="147">
        <f t="shared" si="1112"/>
        <v>3.9999999999995595E-4</v>
      </c>
      <c r="Z5470" s="122">
        <f t="shared" si="1113"/>
        <v>8.8754449677853557</v>
      </c>
      <c r="AA5470" s="122">
        <f t="shared" si="1114"/>
        <v>0.61929999999999996</v>
      </c>
      <c r="AB5470" s="122">
        <f t="shared" si="1111"/>
        <v>2.4444808592033623E-3</v>
      </c>
      <c r="AC5470" s="122">
        <f t="shared" si="1115"/>
        <v>11.137933628433716</v>
      </c>
      <c r="AD5470" s="122">
        <f t="shared" si="1108"/>
        <v>-109.3805639160981</v>
      </c>
      <c r="AE5470" s="122">
        <f t="shared" si="1109"/>
        <v>1.8411375226669167E-4</v>
      </c>
      <c r="AF5470" s="122">
        <f t="shared" si="1116"/>
        <v>1.0196017174499303</v>
      </c>
      <c r="AG5470" s="122">
        <f t="shared" si="1117"/>
        <v>0.46028438066677985</v>
      </c>
      <c r="AH5470" s="87">
        <f t="shared" si="1118"/>
        <v>-0.27033863173564909</v>
      </c>
      <c r="AI5470" s="122">
        <f t="shared" si="1119"/>
        <v>1.2372277837393537</v>
      </c>
    </row>
    <row r="5471" spans="1:35" x14ac:dyDescent="0.25">
      <c r="A5471" s="90">
        <v>2.1867999999999999</v>
      </c>
      <c r="B5471" s="160">
        <v>18.577195452032264</v>
      </c>
      <c r="E5471" s="147">
        <f t="shared" si="1107"/>
        <v>7.2314272854963856E-3</v>
      </c>
      <c r="F5471" s="160"/>
      <c r="W5471" s="146">
        <f t="shared" si="1110"/>
        <v>0.57198405908743877</v>
      </c>
      <c r="X5471" s="164">
        <v>5.6450437610405997</v>
      </c>
      <c r="Y5471" s="147">
        <f t="shared" si="1112"/>
        <v>3.9999999999995595E-4</v>
      </c>
      <c r="Z5471" s="122">
        <f t="shared" si="1113"/>
        <v>8.8754449677853557</v>
      </c>
      <c r="AA5471" s="122">
        <f t="shared" si="1114"/>
        <v>0.61929999999999996</v>
      </c>
      <c r="AB5471" s="122">
        <f t="shared" si="1111"/>
        <v>2.5118748165534389E-3</v>
      </c>
      <c r="AC5471" s="122">
        <f t="shared" si="1115"/>
        <v>11.14044550325027</v>
      </c>
      <c r="AD5471" s="122">
        <f t="shared" si="1108"/>
        <v>-112.37906245430877</v>
      </c>
      <c r="AE5471" s="122">
        <f t="shared" si="1109"/>
        <v>1.8916094527128823E-4</v>
      </c>
      <c r="AF5471" s="122">
        <f t="shared" si="1116"/>
        <v>1.0197908783952017</v>
      </c>
      <c r="AG5471" s="122">
        <f t="shared" si="1117"/>
        <v>0.47290236317827267</v>
      </c>
      <c r="AH5471" s="87">
        <f t="shared" si="1118"/>
        <v>-0.27052779268092036</v>
      </c>
      <c r="AI5471" s="122">
        <f t="shared" si="1119"/>
        <v>1.1840705111281931</v>
      </c>
    </row>
    <row r="5472" spans="1:35" x14ac:dyDescent="0.25">
      <c r="A5472" s="90">
        <v>2.1871999999999998</v>
      </c>
      <c r="B5472" s="160">
        <v>19.574449928610889</v>
      </c>
      <c r="E5472" s="147">
        <f t="shared" si="1107"/>
        <v>7.6303290761277906E-3</v>
      </c>
      <c r="F5472" s="160"/>
      <c r="W5472" s="146">
        <f t="shared" si="1110"/>
        <v>0.59655925288583012</v>
      </c>
      <c r="X5472" s="164">
        <v>5.8875820664774743</v>
      </c>
      <c r="Y5472" s="147">
        <f t="shared" si="1112"/>
        <v>3.9999999999995595E-4</v>
      </c>
      <c r="Z5472" s="122">
        <f t="shared" si="1113"/>
        <v>8.8754449677853557</v>
      </c>
      <c r="AA5472" s="122">
        <f t="shared" si="1114"/>
        <v>0.61929999999999996</v>
      </c>
      <c r="AB5472" s="122">
        <f t="shared" si="1111"/>
        <v>2.5781749995255265E-3</v>
      </c>
      <c r="AC5472" s="122">
        <f t="shared" si="1115"/>
        <v>11.143023678249795</v>
      </c>
      <c r="AD5472" s="122">
        <f t="shared" si="1108"/>
        <v>-115.32724808977069</v>
      </c>
      <c r="AE5472" s="122">
        <f t="shared" si="1109"/>
        <v>1.9412344958000635E-4</v>
      </c>
      <c r="AF5472" s="122">
        <f t="shared" si="1116"/>
        <v>1.0199850018447816</v>
      </c>
      <c r="AG5472" s="122">
        <f t="shared" si="1117"/>
        <v>0.4853086239500693</v>
      </c>
      <c r="AH5472" s="87">
        <f t="shared" si="1118"/>
        <v>-0.2707219161305004</v>
      </c>
      <c r="AI5472" s="122">
        <f t="shared" si="1119"/>
        <v>1.1931323283768034</v>
      </c>
    </row>
    <row r="5473" spans="1:35" x14ac:dyDescent="0.25">
      <c r="A5473" s="90">
        <v>2.1876000000000002</v>
      </c>
      <c r="B5473" s="160">
        <v>19.574449928610889</v>
      </c>
      <c r="E5473" s="147">
        <f t="shared" si="1107"/>
        <v>7.8297799714521863E-3</v>
      </c>
      <c r="F5473" s="160"/>
      <c r="W5473" s="146">
        <f t="shared" si="1110"/>
        <v>0.59655925288583012</v>
      </c>
      <c r="X5473" s="164">
        <v>5.8875820664774743</v>
      </c>
      <c r="Y5473" s="147">
        <f t="shared" si="1112"/>
        <v>4.0000000000040004E-4</v>
      </c>
      <c r="Z5473" s="122">
        <f t="shared" si="1113"/>
        <v>8.8754449677853557</v>
      </c>
      <c r="AA5473" s="122">
        <f t="shared" si="1114"/>
        <v>0.61929999999999996</v>
      </c>
      <c r="AB5473" s="122">
        <f t="shared" si="1111"/>
        <v>2.5781749995283888E-3</v>
      </c>
      <c r="AC5473" s="122">
        <f t="shared" si="1115"/>
        <v>11.145601853249323</v>
      </c>
      <c r="AD5473" s="122">
        <f t="shared" si="1108"/>
        <v>-115.30921752959917</v>
      </c>
      <c r="AE5473" s="122">
        <f t="shared" si="1109"/>
        <v>1.940930998179481E-4</v>
      </c>
      <c r="AF5473" s="122">
        <f t="shared" si="1116"/>
        <v>1.0201790949445995</v>
      </c>
      <c r="AG5473" s="122">
        <f t="shared" si="1117"/>
        <v>0.48523274954438494</v>
      </c>
      <c r="AH5473" s="87">
        <f t="shared" si="1118"/>
        <v>-0.27091600923031833</v>
      </c>
      <c r="AI5473" s="122">
        <f t="shared" si="1119"/>
        <v>1.1931323283768034</v>
      </c>
    </row>
    <row r="5474" spans="1:35" x14ac:dyDescent="0.25">
      <c r="A5474" s="90">
        <v>2.1880000000000002</v>
      </c>
      <c r="B5474" s="160">
        <v>19.574449928610889</v>
      </c>
      <c r="E5474" s="147">
        <f t="shared" si="1107"/>
        <v>7.8297799714434936E-3</v>
      </c>
      <c r="F5474" s="160"/>
      <c r="W5474" s="146">
        <f t="shared" si="1110"/>
        <v>0.59655925288583012</v>
      </c>
      <c r="X5474" s="164">
        <v>5.8875820664774743</v>
      </c>
      <c r="Y5474" s="147">
        <f t="shared" si="1112"/>
        <v>3.9999999999995595E-4</v>
      </c>
      <c r="Z5474" s="122">
        <f t="shared" si="1113"/>
        <v>8.8754449677853557</v>
      </c>
      <c r="AA5474" s="122">
        <f t="shared" si="1114"/>
        <v>0.61929999999999996</v>
      </c>
      <c r="AB5474" s="122">
        <f t="shared" si="1111"/>
        <v>2.5781749995255265E-3</v>
      </c>
      <c r="AC5474" s="122">
        <f t="shared" si="1115"/>
        <v>11.148180028248849</v>
      </c>
      <c r="AD5474" s="122">
        <f t="shared" si="1108"/>
        <v>-115.29118244679908</v>
      </c>
      <c r="AE5474" s="122">
        <f t="shared" si="1109"/>
        <v>1.9406274244322008E-4</v>
      </c>
      <c r="AF5474" s="122">
        <f t="shared" si="1116"/>
        <v>1.0203731576870427</v>
      </c>
      <c r="AG5474" s="122">
        <f t="shared" si="1117"/>
        <v>0.48515685610810361</v>
      </c>
      <c r="AH5474" s="87">
        <f t="shared" si="1118"/>
        <v>-0.27111007197276155</v>
      </c>
      <c r="AI5474" s="122">
        <f t="shared" si="1119"/>
        <v>1.1352928546905943</v>
      </c>
    </row>
    <row r="5475" spans="1:35" x14ac:dyDescent="0.25">
      <c r="A5475" s="90">
        <v>2.1884000000000001</v>
      </c>
      <c r="B5475" s="160">
        <v>18.577195452032264</v>
      </c>
      <c r="E5475" s="147">
        <f t="shared" si="1107"/>
        <v>7.6303290761277906E-3</v>
      </c>
      <c r="F5475" s="160"/>
      <c r="W5475" s="146">
        <f t="shared" si="1110"/>
        <v>0.57198405908743855</v>
      </c>
      <c r="X5475" s="164">
        <v>5.645043761040597</v>
      </c>
      <c r="Y5475" s="147">
        <f t="shared" si="1112"/>
        <v>3.9999999999995595E-4</v>
      </c>
      <c r="Z5475" s="122">
        <f t="shared" si="1113"/>
        <v>8.8754449677853557</v>
      </c>
      <c r="AA5475" s="122">
        <f t="shared" si="1114"/>
        <v>0.61929999999999996</v>
      </c>
      <c r="AB5475" s="122">
        <f t="shared" si="1111"/>
        <v>2.511874816553438E-3</v>
      </c>
      <c r="AC5475" s="122">
        <f t="shared" si="1115"/>
        <v>11.150691903065402</v>
      </c>
      <c r="AD5475" s="122">
        <f t="shared" si="1108"/>
        <v>-112.30923812265297</v>
      </c>
      <c r="AE5475" s="122">
        <f t="shared" si="1109"/>
        <v>1.8904341415570061E-4</v>
      </c>
      <c r="AF5475" s="122">
        <f t="shared" si="1116"/>
        <v>1.0205622011011983</v>
      </c>
      <c r="AG5475" s="122">
        <f t="shared" si="1117"/>
        <v>0.47260853538930359</v>
      </c>
      <c r="AH5475" s="87">
        <f t="shared" si="1118"/>
        <v>-0.27129911538691726</v>
      </c>
      <c r="AI5475" s="122">
        <f t="shared" si="1119"/>
        <v>1.1840705111281935</v>
      </c>
    </row>
    <row r="5476" spans="1:35" x14ac:dyDescent="0.25">
      <c r="A5476" s="90">
        <v>2.1888000000000001</v>
      </c>
      <c r="B5476" s="160">
        <v>18.577195452032264</v>
      </c>
      <c r="E5476" s="147">
        <f t="shared" si="1107"/>
        <v>7.4308781808120868E-3</v>
      </c>
      <c r="F5476" s="160"/>
      <c r="W5476" s="146">
        <f t="shared" si="1110"/>
        <v>0.57198405908743855</v>
      </c>
      <c r="X5476" s="164">
        <v>5.645043761040597</v>
      </c>
      <c r="Y5476" s="147">
        <f t="shared" si="1112"/>
        <v>3.9999999999995595E-4</v>
      </c>
      <c r="Z5476" s="122">
        <f t="shared" si="1113"/>
        <v>8.8754449677853557</v>
      </c>
      <c r="AA5476" s="122">
        <f t="shared" si="1114"/>
        <v>0.61929999999999996</v>
      </c>
      <c r="AB5476" s="122">
        <f t="shared" si="1111"/>
        <v>2.511874816553438E-3</v>
      </c>
      <c r="AC5476" s="122">
        <f t="shared" si="1115"/>
        <v>11.153203777881956</v>
      </c>
      <c r="AD5476" s="122">
        <f t="shared" si="1108"/>
        <v>-112.29211027132163</v>
      </c>
      <c r="AE5476" s="122">
        <f t="shared" si="1109"/>
        <v>1.8901458386936842E-4</v>
      </c>
      <c r="AF5476" s="122">
        <f t="shared" si="1116"/>
        <v>1.0207512156850678</v>
      </c>
      <c r="AG5476" s="122">
        <f t="shared" si="1117"/>
        <v>0.47253645967347313</v>
      </c>
      <c r="AH5476" s="87">
        <f t="shared" si="1118"/>
        <v>-0.27148812997078664</v>
      </c>
      <c r="AI5476" s="122">
        <f t="shared" si="1119"/>
        <v>1.1840705111281935</v>
      </c>
    </row>
    <row r="5477" spans="1:35" x14ac:dyDescent="0.25">
      <c r="A5477" s="90">
        <v>2.1892</v>
      </c>
      <c r="B5477" s="160">
        <v>17.579940975453646</v>
      </c>
      <c r="E5477" s="147">
        <f t="shared" si="1107"/>
        <v>7.2314272854963856E-3</v>
      </c>
      <c r="F5477" s="160"/>
      <c r="W5477" s="146">
        <f t="shared" si="1110"/>
        <v>0.54740886528904764</v>
      </c>
      <c r="X5477" s="164">
        <v>5.4025054556037277</v>
      </c>
      <c r="Y5477" s="147">
        <f t="shared" si="1112"/>
        <v>3.9999999999995595E-4</v>
      </c>
      <c r="Z5477" s="122">
        <f t="shared" si="1113"/>
        <v>8.8754449677853557</v>
      </c>
      <c r="AA5477" s="122">
        <f t="shared" si="1114"/>
        <v>0.61929999999999996</v>
      </c>
      <c r="AB5477" s="122">
        <f t="shared" si="1111"/>
        <v>2.4444808592033644E-3</v>
      </c>
      <c r="AC5477" s="122">
        <f t="shared" si="1115"/>
        <v>11.155648258741159</v>
      </c>
      <c r="AD5477" s="122">
        <f t="shared" si="1108"/>
        <v>-109.2630720335666</v>
      </c>
      <c r="AE5477" s="122">
        <f t="shared" si="1109"/>
        <v>1.8391598521759925E-4</v>
      </c>
      <c r="AF5477" s="122">
        <f t="shared" si="1116"/>
        <v>1.0209351316702853</v>
      </c>
      <c r="AG5477" s="122">
        <f t="shared" si="1117"/>
        <v>0.45978996304404879</v>
      </c>
      <c r="AH5477" s="87">
        <f t="shared" si="1118"/>
        <v>-0.27167204595600425</v>
      </c>
      <c r="AI5477" s="122">
        <f t="shared" si="1119"/>
        <v>1.2372277837393526</v>
      </c>
    </row>
    <row r="5478" spans="1:35" x14ac:dyDescent="0.25">
      <c r="A5478" s="90">
        <v>2.1896</v>
      </c>
      <c r="B5478" s="160">
        <v>18.577195452032264</v>
      </c>
      <c r="E5478" s="147">
        <f t="shared" si="1107"/>
        <v>7.2314272854963856E-3</v>
      </c>
      <c r="F5478" s="160"/>
      <c r="W5478" s="146">
        <f t="shared" si="1110"/>
        <v>0.57198405908743877</v>
      </c>
      <c r="X5478" s="164">
        <v>5.6450437610405997</v>
      </c>
      <c r="Y5478" s="147">
        <f t="shared" si="1112"/>
        <v>3.9999999999995595E-4</v>
      </c>
      <c r="Z5478" s="122">
        <f t="shared" si="1113"/>
        <v>8.8754449677853557</v>
      </c>
      <c r="AA5478" s="122">
        <f t="shared" si="1114"/>
        <v>0.61929999999999996</v>
      </c>
      <c r="AB5478" s="122">
        <f t="shared" si="1111"/>
        <v>2.5118748165534389E-3</v>
      </c>
      <c r="AC5478" s="122">
        <f t="shared" si="1115"/>
        <v>11.158160133557713</v>
      </c>
      <c r="AD5478" s="122">
        <f t="shared" si="1108"/>
        <v>-112.25830184323713</v>
      </c>
      <c r="AE5478" s="122">
        <f t="shared" si="1109"/>
        <v>1.8895767616721349E-4</v>
      </c>
      <c r="AF5478" s="122">
        <f t="shared" si="1116"/>
        <v>1.0211240893464524</v>
      </c>
      <c r="AG5478" s="122">
        <f t="shared" si="1117"/>
        <v>0.47239419041808572</v>
      </c>
      <c r="AH5478" s="87">
        <f t="shared" si="1118"/>
        <v>-0.27186100363217147</v>
      </c>
      <c r="AI5478" s="122">
        <f t="shared" si="1119"/>
        <v>1.1840705111281931</v>
      </c>
    </row>
    <row r="5479" spans="1:35" x14ac:dyDescent="0.25">
      <c r="A5479" s="90">
        <v>2.19</v>
      </c>
      <c r="B5479" s="160">
        <v>18.577195452032264</v>
      </c>
      <c r="E5479" s="147">
        <f t="shared" si="1107"/>
        <v>7.4308781808120868E-3</v>
      </c>
      <c r="F5479" s="160"/>
      <c r="W5479" s="146">
        <f t="shared" si="1110"/>
        <v>0.57198405908743877</v>
      </c>
      <c r="X5479" s="164">
        <v>5.6450437610405997</v>
      </c>
      <c r="Y5479" s="147">
        <f t="shared" si="1112"/>
        <v>3.9999999999995595E-4</v>
      </c>
      <c r="Z5479" s="122">
        <f t="shared" si="1113"/>
        <v>8.8754449677853557</v>
      </c>
      <c r="AA5479" s="122">
        <f t="shared" si="1114"/>
        <v>0.61929999999999996</v>
      </c>
      <c r="AB5479" s="122">
        <f t="shared" si="1111"/>
        <v>2.5118748165534389E-3</v>
      </c>
      <c r="AC5479" s="122">
        <f t="shared" si="1115"/>
        <v>11.160672008374267</v>
      </c>
      <c r="AD5479" s="122">
        <f t="shared" si="1108"/>
        <v>-112.24116155698978</v>
      </c>
      <c r="AE5479" s="122">
        <f t="shared" si="1109"/>
        <v>1.889288249499319E-4</v>
      </c>
      <c r="AF5479" s="122">
        <f t="shared" si="1116"/>
        <v>1.0213130181714023</v>
      </c>
      <c r="AG5479" s="122">
        <f t="shared" si="1117"/>
        <v>0.47232206237488178</v>
      </c>
      <c r="AH5479" s="87">
        <f t="shared" si="1118"/>
        <v>-0.27204993245712139</v>
      </c>
      <c r="AI5479" s="122">
        <f t="shared" si="1119"/>
        <v>1.1840705111281931</v>
      </c>
    </row>
    <row r="5480" spans="1:35" x14ac:dyDescent="0.25">
      <c r="A5480" s="90">
        <v>2.1903999999999999</v>
      </c>
      <c r="B5480" s="160">
        <v>18.577195452032264</v>
      </c>
      <c r="E5480" s="147">
        <f t="shared" si="1107"/>
        <v>7.4308781808120868E-3</v>
      </c>
      <c r="F5480" s="160"/>
      <c r="W5480" s="146">
        <f t="shared" si="1110"/>
        <v>0.57198405908743877</v>
      </c>
      <c r="X5480" s="164">
        <v>5.6450437610405997</v>
      </c>
      <c r="Y5480" s="147">
        <f t="shared" si="1112"/>
        <v>3.9999999999995595E-4</v>
      </c>
      <c r="Z5480" s="122">
        <f t="shared" si="1113"/>
        <v>8.8754449677853557</v>
      </c>
      <c r="AA5480" s="122">
        <f t="shared" si="1114"/>
        <v>0.61929999999999996</v>
      </c>
      <c r="AB5480" s="122">
        <f t="shared" si="1111"/>
        <v>2.5118748165534389E-3</v>
      </c>
      <c r="AC5480" s="122">
        <f t="shared" si="1115"/>
        <v>11.16318388319082</v>
      </c>
      <c r="AD5480" s="122">
        <f t="shared" si="1108"/>
        <v>-112.22401708836587</v>
      </c>
      <c r="AE5480" s="122">
        <f t="shared" si="1109"/>
        <v>1.8889996669270632E-4</v>
      </c>
      <c r="AF5480" s="122">
        <f t="shared" si="1116"/>
        <v>1.0215019181380951</v>
      </c>
      <c r="AG5480" s="122">
        <f t="shared" si="1117"/>
        <v>0.47224991673181782</v>
      </c>
      <c r="AH5480" s="87">
        <f t="shared" si="1118"/>
        <v>-0.27223883242381408</v>
      </c>
      <c r="AI5480" s="122">
        <f t="shared" si="1119"/>
        <v>1.1840705111281931</v>
      </c>
    </row>
    <row r="5481" spans="1:35" x14ac:dyDescent="0.25">
      <c r="A5481" s="90">
        <v>2.1907999999999999</v>
      </c>
      <c r="B5481" s="160">
        <v>18.577195452032264</v>
      </c>
      <c r="E5481" s="147">
        <f t="shared" si="1107"/>
        <v>7.4308781808120868E-3</v>
      </c>
      <c r="F5481" s="160"/>
      <c r="W5481" s="146">
        <f t="shared" si="1110"/>
        <v>0.57198405908743877</v>
      </c>
      <c r="X5481" s="164">
        <v>5.6450437610405997</v>
      </c>
      <c r="Y5481" s="147">
        <f t="shared" si="1112"/>
        <v>3.9999999999995595E-4</v>
      </c>
      <c r="Z5481" s="122">
        <f t="shared" si="1113"/>
        <v>8.8754449677853557</v>
      </c>
      <c r="AA5481" s="122">
        <f t="shared" si="1114"/>
        <v>0.61929999999999996</v>
      </c>
      <c r="AB5481" s="122">
        <f t="shared" si="1111"/>
        <v>2.5118748165534389E-3</v>
      </c>
      <c r="AC5481" s="122">
        <f t="shared" si="1115"/>
        <v>11.165695758007374</v>
      </c>
      <c r="AD5481" s="122">
        <f t="shared" si="1108"/>
        <v>-112.20686843736537</v>
      </c>
      <c r="AE5481" s="122">
        <f t="shared" si="1109"/>
        <v>1.8887110139553676E-4</v>
      </c>
      <c r="AF5481" s="122">
        <f t="shared" si="1116"/>
        <v>1.0216907892394906</v>
      </c>
      <c r="AG5481" s="122">
        <f t="shared" si="1117"/>
        <v>0.4721777534888939</v>
      </c>
      <c r="AH5481" s="87">
        <f t="shared" si="1118"/>
        <v>-0.27242770352520962</v>
      </c>
      <c r="AI5481" s="122">
        <f t="shared" si="1119"/>
        <v>1.1237459746986205</v>
      </c>
    </row>
    <row r="5482" spans="1:35" x14ac:dyDescent="0.25">
      <c r="A5482" s="90">
        <v>2.1911999999999998</v>
      </c>
      <c r="B5482" s="160">
        <v>18.577195452032264</v>
      </c>
      <c r="E5482" s="147">
        <f t="shared" si="1107"/>
        <v>7.4308781808120868E-3</v>
      </c>
      <c r="F5482" s="160"/>
      <c r="W5482" s="146">
        <f t="shared" si="1110"/>
        <v>0.57198405908743877</v>
      </c>
      <c r="X5482" s="164">
        <v>5.6450437610405997</v>
      </c>
      <c r="Y5482" s="147">
        <f t="shared" si="1112"/>
        <v>3.9999999999995595E-4</v>
      </c>
      <c r="Z5482" s="122">
        <f t="shared" si="1113"/>
        <v>8.8754449677853557</v>
      </c>
      <c r="AA5482" s="122">
        <f t="shared" si="1114"/>
        <v>0.61929999999999996</v>
      </c>
      <c r="AB5482" s="122">
        <f t="shared" si="1111"/>
        <v>2.5118748165534389E-3</v>
      </c>
      <c r="AC5482" s="122">
        <f t="shared" si="1115"/>
        <v>11.168207632823927</v>
      </c>
      <c r="AD5482" s="122">
        <f t="shared" si="1108"/>
        <v>-112.18971560398832</v>
      </c>
      <c r="AE5482" s="122">
        <f t="shared" si="1109"/>
        <v>1.8884222905842324E-4</v>
      </c>
      <c r="AF5482" s="122">
        <f t="shared" si="1116"/>
        <v>1.021879631468549</v>
      </c>
      <c r="AG5482" s="122">
        <f t="shared" si="1117"/>
        <v>0.47210557264611008</v>
      </c>
      <c r="AH5482" s="87">
        <f t="shared" si="1118"/>
        <v>-0.27261654575426802</v>
      </c>
      <c r="AI5482" s="122">
        <f t="shared" si="1119"/>
        <v>1.1237459746986205</v>
      </c>
    </row>
    <row r="5483" spans="1:35" x14ac:dyDescent="0.25">
      <c r="A5483" s="90">
        <v>2.1916000000000002</v>
      </c>
      <c r="B5483" s="160">
        <v>18.577195452032264</v>
      </c>
      <c r="E5483" s="147">
        <f t="shared" si="1107"/>
        <v>7.4308781808203371E-3</v>
      </c>
      <c r="F5483" s="160"/>
      <c r="W5483" s="146">
        <f t="shared" si="1110"/>
        <v>0.57198405908743877</v>
      </c>
      <c r="X5483" s="164">
        <v>5.6450437610405997</v>
      </c>
      <c r="Y5483" s="147">
        <f t="shared" si="1112"/>
        <v>4.0000000000040004E-4</v>
      </c>
      <c r="Z5483" s="122">
        <f t="shared" si="1113"/>
        <v>8.8754449677853557</v>
      </c>
      <c r="AA5483" s="122">
        <f t="shared" si="1114"/>
        <v>0.61929999999999996</v>
      </c>
      <c r="AB5483" s="122">
        <f t="shared" si="1111"/>
        <v>2.5118748165562275E-3</v>
      </c>
      <c r="AC5483" s="122">
        <f t="shared" si="1115"/>
        <v>11.170719507640483</v>
      </c>
      <c r="AD5483" s="122">
        <f t="shared" si="1108"/>
        <v>-112.17255858835918</v>
      </c>
      <c r="AE5483" s="122">
        <f t="shared" si="1109"/>
        <v>1.8881334968157522E-4</v>
      </c>
      <c r="AF5483" s="122">
        <f t="shared" si="1116"/>
        <v>1.0220684448182307</v>
      </c>
      <c r="AG5483" s="122">
        <f t="shared" si="1117"/>
        <v>0.47203337420346597</v>
      </c>
      <c r="AH5483" s="87">
        <f t="shared" si="1118"/>
        <v>-0.2728053591039496</v>
      </c>
      <c r="AI5483" s="122">
        <f t="shared" si="1119"/>
        <v>1.1237459746986205</v>
      </c>
    </row>
    <row r="5484" spans="1:35" x14ac:dyDescent="0.25">
      <c r="A5484" s="90">
        <v>2.1920000000000002</v>
      </c>
      <c r="B5484" s="160">
        <v>18.577195452032264</v>
      </c>
      <c r="E5484" s="147">
        <f t="shared" si="1107"/>
        <v>7.4308781808120868E-3</v>
      </c>
      <c r="F5484" s="160"/>
      <c r="W5484" s="146">
        <f t="shared" si="1110"/>
        <v>0.57198405908743877</v>
      </c>
      <c r="X5484" s="164">
        <v>5.6450437610405997</v>
      </c>
      <c r="Y5484" s="147">
        <f t="shared" si="1112"/>
        <v>3.9999999999995595E-4</v>
      </c>
      <c r="Z5484" s="122">
        <f t="shared" si="1113"/>
        <v>8.8754449677853557</v>
      </c>
      <c r="AA5484" s="122">
        <f t="shared" si="1114"/>
        <v>0.61929999999999996</v>
      </c>
      <c r="AB5484" s="122">
        <f t="shared" si="1111"/>
        <v>2.5118748165534389E-3</v>
      </c>
      <c r="AC5484" s="122">
        <f t="shared" si="1115"/>
        <v>11.173231382457036</v>
      </c>
      <c r="AD5484" s="122">
        <f t="shared" si="1108"/>
        <v>-112.1553973901044</v>
      </c>
      <c r="AE5484" s="122">
        <f t="shared" si="1109"/>
        <v>1.8878446326436402E-4</v>
      </c>
      <c r="AF5484" s="122">
        <f t="shared" si="1116"/>
        <v>1.0222572292814951</v>
      </c>
      <c r="AG5484" s="122">
        <f t="shared" si="1117"/>
        <v>0.47196115816096201</v>
      </c>
      <c r="AH5484" s="87">
        <f t="shared" si="1118"/>
        <v>-0.27299414356721396</v>
      </c>
      <c r="AI5484" s="122">
        <f t="shared" si="1119"/>
        <v>1.0634214382690483</v>
      </c>
    </row>
    <row r="5485" spans="1:35" x14ac:dyDescent="0.25">
      <c r="A5485" s="90">
        <v>2.1924000000000001</v>
      </c>
      <c r="B5485" s="160">
        <v>19.574449928610889</v>
      </c>
      <c r="E5485" s="147">
        <f t="shared" si="1107"/>
        <v>7.6303290761277906E-3</v>
      </c>
      <c r="F5485" s="160"/>
      <c r="W5485" s="146">
        <f t="shared" si="1110"/>
        <v>0.59655925288583012</v>
      </c>
      <c r="X5485" s="164">
        <v>5.8875820664774743</v>
      </c>
      <c r="Y5485" s="147">
        <f t="shared" si="1112"/>
        <v>3.9999999999995595E-4</v>
      </c>
      <c r="Z5485" s="122">
        <f t="shared" si="1113"/>
        <v>8.8754449677853557</v>
      </c>
      <c r="AA5485" s="122">
        <f t="shared" si="1114"/>
        <v>0.61929999999999996</v>
      </c>
      <c r="AB5485" s="122">
        <f t="shared" si="1111"/>
        <v>2.5781749995255265E-3</v>
      </c>
      <c r="AC5485" s="122">
        <f t="shared" si="1115"/>
        <v>11.175809557456562</v>
      </c>
      <c r="AD5485" s="122">
        <f t="shared" si="1108"/>
        <v>-115.09762194357204</v>
      </c>
      <c r="AE5485" s="122">
        <f t="shared" si="1109"/>
        <v>1.9373693364077969E-4</v>
      </c>
      <c r="AF5485" s="122">
        <f t="shared" si="1116"/>
        <v>1.022450966215136</v>
      </c>
      <c r="AG5485" s="122">
        <f t="shared" si="1117"/>
        <v>0.48434233410200256</v>
      </c>
      <c r="AH5485" s="87">
        <f t="shared" si="1118"/>
        <v>-0.27318788050085474</v>
      </c>
      <c r="AI5485" s="122">
        <f t="shared" si="1119"/>
        <v>1.0774533810043843</v>
      </c>
    </row>
    <row r="5486" spans="1:35" x14ac:dyDescent="0.25">
      <c r="A5486" s="90">
        <v>2.1928000000000001</v>
      </c>
      <c r="B5486" s="160">
        <v>19.574449928610889</v>
      </c>
      <c r="E5486" s="147">
        <f t="shared" si="1107"/>
        <v>7.8297799714434936E-3</v>
      </c>
      <c r="F5486" s="160"/>
      <c r="W5486" s="146">
        <f t="shared" si="1110"/>
        <v>0.59655925288583012</v>
      </c>
      <c r="X5486" s="164">
        <v>5.8875820664774743</v>
      </c>
      <c r="Y5486" s="147">
        <f t="shared" si="1112"/>
        <v>3.9999999999995595E-4</v>
      </c>
      <c r="Z5486" s="122">
        <f t="shared" si="1113"/>
        <v>8.8754449677853557</v>
      </c>
      <c r="AA5486" s="122">
        <f t="shared" si="1114"/>
        <v>0.61929999999999996</v>
      </c>
      <c r="AB5486" s="122">
        <f t="shared" si="1111"/>
        <v>2.5781749995255265E-3</v>
      </c>
      <c r="AC5486" s="122">
        <f t="shared" si="1115"/>
        <v>11.178387732456088</v>
      </c>
      <c r="AD5486" s="122">
        <f t="shared" si="1108"/>
        <v>-115.07953387361535</v>
      </c>
      <c r="AE5486" s="122">
        <f t="shared" si="1109"/>
        <v>1.9370648707594442E-4</v>
      </c>
      <c r="AF5486" s="122">
        <f t="shared" si="1116"/>
        <v>1.0226446727022118</v>
      </c>
      <c r="AG5486" s="122">
        <f t="shared" si="1117"/>
        <v>0.48426621768991435</v>
      </c>
      <c r="AH5486" s="87">
        <f t="shared" si="1118"/>
        <v>-0.27338158698793069</v>
      </c>
      <c r="AI5486" s="122">
        <f t="shared" si="1119"/>
        <v>1.1352928546905943</v>
      </c>
    </row>
    <row r="5487" spans="1:35" x14ac:dyDescent="0.25">
      <c r="A5487" s="90">
        <v>2.1932</v>
      </c>
      <c r="B5487" s="160">
        <v>19.574449928610889</v>
      </c>
      <c r="E5487" s="147">
        <f t="shared" si="1107"/>
        <v>7.8297799714434936E-3</v>
      </c>
      <c r="F5487" s="160"/>
      <c r="W5487" s="146">
        <f t="shared" si="1110"/>
        <v>0.59655925288583012</v>
      </c>
      <c r="X5487" s="164">
        <v>5.8875820664774743</v>
      </c>
      <c r="Y5487" s="147">
        <f t="shared" si="1112"/>
        <v>3.9999999999995595E-4</v>
      </c>
      <c r="Z5487" s="122">
        <f t="shared" si="1113"/>
        <v>8.8754449677853557</v>
      </c>
      <c r="AA5487" s="122">
        <f t="shared" si="1114"/>
        <v>0.61929999999999996</v>
      </c>
      <c r="AB5487" s="122">
        <f t="shared" si="1111"/>
        <v>2.5781749995255265E-3</v>
      </c>
      <c r="AC5487" s="122">
        <f t="shared" si="1115"/>
        <v>11.180965907455613</v>
      </c>
      <c r="AD5487" s="122">
        <f t="shared" si="1108"/>
        <v>-115.06144128128611</v>
      </c>
      <c r="AE5487" s="122">
        <f t="shared" si="1109"/>
        <v>1.9367603289887031E-4</v>
      </c>
      <c r="AF5487" s="122">
        <f t="shared" si="1116"/>
        <v>1.0228383487351107</v>
      </c>
      <c r="AG5487" s="122">
        <f t="shared" si="1117"/>
        <v>0.48419008224722909</v>
      </c>
      <c r="AH5487" s="87">
        <f t="shared" si="1118"/>
        <v>-0.27357526302082957</v>
      </c>
      <c r="AI5487" s="122">
        <f t="shared" si="1119"/>
        <v>1.1352928546905943</v>
      </c>
    </row>
    <row r="5488" spans="1:35" x14ac:dyDescent="0.25">
      <c r="A5488" s="90">
        <v>2.1936</v>
      </c>
      <c r="B5488" s="160">
        <v>19.574449928610889</v>
      </c>
      <c r="E5488" s="147">
        <f t="shared" si="1107"/>
        <v>7.8297799714434936E-3</v>
      </c>
      <c r="F5488" s="160"/>
      <c r="W5488" s="146">
        <f t="shared" si="1110"/>
        <v>0.59655925288583012</v>
      </c>
      <c r="X5488" s="164">
        <v>5.8875820664774743</v>
      </c>
      <c r="Y5488" s="147">
        <f t="shared" si="1112"/>
        <v>3.9999999999995595E-4</v>
      </c>
      <c r="Z5488" s="122">
        <f t="shared" si="1113"/>
        <v>8.8754449677853557</v>
      </c>
      <c r="AA5488" s="122">
        <f t="shared" si="1114"/>
        <v>0.61929999999999996</v>
      </c>
      <c r="AB5488" s="122">
        <f t="shared" si="1111"/>
        <v>2.5781749995255265E-3</v>
      </c>
      <c r="AC5488" s="122">
        <f t="shared" si="1115"/>
        <v>11.183544082455139</v>
      </c>
      <c r="AD5488" s="122">
        <f t="shared" si="1108"/>
        <v>-115.0433441665843</v>
      </c>
      <c r="AE5488" s="122">
        <f t="shared" si="1109"/>
        <v>1.9364557110955732E-4</v>
      </c>
      <c r="AF5488" s="122">
        <f t="shared" si="1116"/>
        <v>1.0230319943062203</v>
      </c>
      <c r="AG5488" s="122">
        <f t="shared" si="1117"/>
        <v>0.48411392777394663</v>
      </c>
      <c r="AH5488" s="87">
        <f t="shared" si="1118"/>
        <v>-0.27376890859193914</v>
      </c>
      <c r="AI5488" s="122">
        <f t="shared" si="1119"/>
        <v>1.1352928546905943</v>
      </c>
    </row>
    <row r="5489" spans="1:35" x14ac:dyDescent="0.25">
      <c r="A5489" s="90">
        <v>2.194</v>
      </c>
      <c r="B5489" s="160">
        <v>18.577195452032264</v>
      </c>
      <c r="E5489" s="147">
        <f t="shared" si="1107"/>
        <v>7.6303290761277906E-3</v>
      </c>
      <c r="F5489" s="160"/>
      <c r="W5489" s="146">
        <f t="shared" si="1110"/>
        <v>0.57198405908743855</v>
      </c>
      <c r="X5489" s="164">
        <v>5.645043761040597</v>
      </c>
      <c r="Y5489" s="147">
        <f t="shared" si="1112"/>
        <v>3.9999999999995595E-4</v>
      </c>
      <c r="Z5489" s="122">
        <f t="shared" si="1113"/>
        <v>8.8754449677853557</v>
      </c>
      <c r="AA5489" s="122">
        <f t="shared" si="1114"/>
        <v>0.61929999999999996</v>
      </c>
      <c r="AB5489" s="122">
        <f t="shared" si="1111"/>
        <v>2.511874816553438E-3</v>
      </c>
      <c r="AC5489" s="122">
        <f t="shared" si="1115"/>
        <v>11.186055957271693</v>
      </c>
      <c r="AD5489" s="122">
        <f t="shared" si="1108"/>
        <v>-112.06771435313179</v>
      </c>
      <c r="AE5489" s="122">
        <f t="shared" si="1109"/>
        <v>1.886368716597024E-4</v>
      </c>
      <c r="AF5489" s="122">
        <f t="shared" si="1116"/>
        <v>1.02322063117788</v>
      </c>
      <c r="AG5489" s="122">
        <f t="shared" si="1117"/>
        <v>0.47159217914930796</v>
      </c>
      <c r="AH5489" s="87">
        <f t="shared" si="1118"/>
        <v>-0.27395754546359885</v>
      </c>
      <c r="AI5489" s="122">
        <f t="shared" si="1119"/>
        <v>1.1237459746986209</v>
      </c>
    </row>
    <row r="5490" spans="1:35" x14ac:dyDescent="0.25">
      <c r="A5490" s="90">
        <v>2.1943999999999999</v>
      </c>
      <c r="B5490" s="160">
        <v>18.577195452032264</v>
      </c>
      <c r="E5490" s="147">
        <f t="shared" si="1107"/>
        <v>7.4308781808120868E-3</v>
      </c>
      <c r="F5490" s="160"/>
      <c r="W5490" s="146">
        <f t="shared" si="1110"/>
        <v>0.57198405908743855</v>
      </c>
      <c r="X5490" s="164">
        <v>5.645043761040597</v>
      </c>
      <c r="Y5490" s="147">
        <f t="shared" si="1112"/>
        <v>3.9999999999995595E-4</v>
      </c>
      <c r="Z5490" s="122">
        <f t="shared" si="1113"/>
        <v>8.8754449677853557</v>
      </c>
      <c r="AA5490" s="122">
        <f t="shared" si="1114"/>
        <v>0.61929999999999996</v>
      </c>
      <c r="AB5490" s="122">
        <f t="shared" si="1111"/>
        <v>2.511874816553438E-3</v>
      </c>
      <c r="AC5490" s="122">
        <f t="shared" si="1115"/>
        <v>11.188567832088246</v>
      </c>
      <c r="AD5490" s="122">
        <f t="shared" si="1108"/>
        <v>-112.05052761917176</v>
      </c>
      <c r="AE5490" s="122">
        <f t="shared" si="1109"/>
        <v>1.8860794225976788E-4</v>
      </c>
      <c r="AF5490" s="122">
        <f t="shared" si="1116"/>
        <v>1.0234092391201397</v>
      </c>
      <c r="AG5490" s="122">
        <f t="shared" si="1117"/>
        <v>0.47151985564947163</v>
      </c>
      <c r="AH5490" s="87">
        <f t="shared" si="1118"/>
        <v>-0.27414615340585863</v>
      </c>
      <c r="AI5490" s="122">
        <f t="shared" si="1119"/>
        <v>1.1237459746986209</v>
      </c>
    </row>
    <row r="5491" spans="1:35" x14ac:dyDescent="0.25">
      <c r="A5491" s="90">
        <v>2.1947999999999999</v>
      </c>
      <c r="B5491" s="160">
        <v>18.577195452032264</v>
      </c>
      <c r="E5491" s="147">
        <f t="shared" si="1107"/>
        <v>7.4308781808120868E-3</v>
      </c>
      <c r="F5491" s="160"/>
      <c r="W5491" s="146">
        <f t="shared" si="1110"/>
        <v>0.57198405908743855</v>
      </c>
      <c r="X5491" s="164">
        <v>5.645043761040597</v>
      </c>
      <c r="Y5491" s="147">
        <f t="shared" si="1112"/>
        <v>3.9999999999995595E-4</v>
      </c>
      <c r="Z5491" s="122">
        <f t="shared" si="1113"/>
        <v>8.8754449677853557</v>
      </c>
      <c r="AA5491" s="122">
        <f t="shared" si="1114"/>
        <v>0.61929999999999996</v>
      </c>
      <c r="AB5491" s="122">
        <f t="shared" si="1111"/>
        <v>2.511874816553438E-3</v>
      </c>
      <c r="AC5491" s="122">
        <f t="shared" si="1115"/>
        <v>11.1910797069048</v>
      </c>
      <c r="AD5491" s="122">
        <f t="shared" si="1108"/>
        <v>-112.03333670283514</v>
      </c>
      <c r="AE5491" s="122">
        <f t="shared" si="1109"/>
        <v>1.8857900581988938E-4</v>
      </c>
      <c r="AF5491" s="122">
        <f t="shared" si="1116"/>
        <v>1.0235978181259595</v>
      </c>
      <c r="AG5491" s="122">
        <f t="shared" si="1117"/>
        <v>0.4714475145497754</v>
      </c>
      <c r="AH5491" s="87">
        <f t="shared" si="1118"/>
        <v>-0.27433473241167849</v>
      </c>
      <c r="AI5491" s="122">
        <f t="shared" si="1119"/>
        <v>1.0634214382690486</v>
      </c>
    </row>
    <row r="5492" spans="1:35" x14ac:dyDescent="0.25">
      <c r="A5492" s="90">
        <v>2.1951999999999998</v>
      </c>
      <c r="B5492" s="160">
        <v>18.577195452032264</v>
      </c>
      <c r="E5492" s="147">
        <f t="shared" si="1107"/>
        <v>7.4308781808120868E-3</v>
      </c>
      <c r="F5492" s="160"/>
      <c r="W5492" s="146">
        <f t="shared" si="1110"/>
        <v>0.57198405908743855</v>
      </c>
      <c r="X5492" s="164">
        <v>5.645043761040597</v>
      </c>
      <c r="Y5492" s="147">
        <f t="shared" si="1112"/>
        <v>3.9999999999995595E-4</v>
      </c>
      <c r="Z5492" s="122">
        <f t="shared" si="1113"/>
        <v>8.8754449677853557</v>
      </c>
      <c r="AA5492" s="122">
        <f t="shared" si="1114"/>
        <v>0.61929999999999996</v>
      </c>
      <c r="AB5492" s="122">
        <f t="shared" si="1111"/>
        <v>2.511874816553438E-3</v>
      </c>
      <c r="AC5492" s="122">
        <f t="shared" si="1115"/>
        <v>11.193591581721353</v>
      </c>
      <c r="AD5492" s="122">
        <f t="shared" si="1108"/>
        <v>-112.01614160412194</v>
      </c>
      <c r="AE5492" s="122">
        <f t="shared" si="1109"/>
        <v>1.8855006234006684E-4</v>
      </c>
      <c r="AF5492" s="122">
        <f t="shared" si="1116"/>
        <v>1.0237863681882995</v>
      </c>
      <c r="AG5492" s="122">
        <f t="shared" si="1117"/>
        <v>0.471375155850219</v>
      </c>
      <c r="AH5492" s="87">
        <f t="shared" si="1118"/>
        <v>-0.27452328247401858</v>
      </c>
      <c r="AI5492" s="122">
        <f t="shared" si="1119"/>
        <v>1.1237459746986209</v>
      </c>
    </row>
    <row r="5493" spans="1:35" x14ac:dyDescent="0.25">
      <c r="A5493" s="90">
        <v>2.1956000000000002</v>
      </c>
      <c r="B5493" s="160">
        <v>18.577195452032264</v>
      </c>
      <c r="E5493" s="147">
        <f t="shared" si="1107"/>
        <v>7.4308781808203371E-3</v>
      </c>
      <c r="F5493" s="160"/>
      <c r="W5493" s="146">
        <f t="shared" si="1110"/>
        <v>0.57198405908743855</v>
      </c>
      <c r="X5493" s="164">
        <v>5.645043761040597</v>
      </c>
      <c r="Y5493" s="147">
        <f t="shared" si="1112"/>
        <v>4.0000000000040004E-4</v>
      </c>
      <c r="Z5493" s="122">
        <f t="shared" si="1113"/>
        <v>8.8754449677853557</v>
      </c>
      <c r="AA5493" s="122">
        <f t="shared" si="1114"/>
        <v>0.61929999999999996</v>
      </c>
      <c r="AB5493" s="122">
        <f t="shared" si="1111"/>
        <v>2.511874816556227E-3</v>
      </c>
      <c r="AC5493" s="122">
        <f t="shared" si="1115"/>
        <v>11.196103456537909</v>
      </c>
      <c r="AD5493" s="122">
        <f t="shared" si="1108"/>
        <v>-111.9989423231565</v>
      </c>
      <c r="AE5493" s="122">
        <f t="shared" si="1109"/>
        <v>1.8852111182050956E-4</v>
      </c>
      <c r="AF5493" s="122">
        <f t="shared" si="1116"/>
        <v>1.0239748893001199</v>
      </c>
      <c r="AG5493" s="122">
        <f t="shared" si="1117"/>
        <v>0.47130277955080258</v>
      </c>
      <c r="AH5493" s="87">
        <f t="shared" si="1118"/>
        <v>-0.27471180358583908</v>
      </c>
      <c r="AI5493" s="122">
        <f t="shared" si="1119"/>
        <v>1.1237459746986209</v>
      </c>
    </row>
    <row r="5494" spans="1:35" x14ac:dyDescent="0.25">
      <c r="A5494" s="90">
        <v>2.1960000000000002</v>
      </c>
      <c r="B5494" s="160">
        <v>18.577195452032264</v>
      </c>
      <c r="E5494" s="147">
        <f t="shared" si="1107"/>
        <v>7.4308781808120868E-3</v>
      </c>
      <c r="F5494" s="160"/>
      <c r="W5494" s="146">
        <f t="shared" si="1110"/>
        <v>0.57198405908743855</v>
      </c>
      <c r="X5494" s="164">
        <v>5.645043761040597</v>
      </c>
      <c r="Y5494" s="147">
        <f t="shared" si="1112"/>
        <v>3.9999999999995595E-4</v>
      </c>
      <c r="Z5494" s="122">
        <f t="shared" si="1113"/>
        <v>8.8754449677853557</v>
      </c>
      <c r="AA5494" s="122">
        <f t="shared" si="1114"/>
        <v>0.61929999999999996</v>
      </c>
      <c r="AB5494" s="122">
        <f t="shared" si="1111"/>
        <v>2.511874816553438E-3</v>
      </c>
      <c r="AC5494" s="122">
        <f t="shared" si="1115"/>
        <v>11.198615331354462</v>
      </c>
      <c r="AD5494" s="122">
        <f t="shared" si="1108"/>
        <v>-111.98173885956578</v>
      </c>
      <c r="AE5494" s="122">
        <f t="shared" si="1109"/>
        <v>1.8849215426058969E-4</v>
      </c>
      <c r="AF5494" s="122">
        <f t="shared" si="1116"/>
        <v>1.0241633814543805</v>
      </c>
      <c r="AG5494" s="122">
        <f t="shared" si="1117"/>
        <v>0.47123038565152614</v>
      </c>
      <c r="AH5494" s="87">
        <f t="shared" si="1118"/>
        <v>-0.27490029574009966</v>
      </c>
      <c r="AI5494" s="122">
        <f t="shared" si="1119"/>
        <v>1.1237459746986209</v>
      </c>
    </row>
    <row r="5495" spans="1:35" x14ac:dyDescent="0.25">
      <c r="A5495" s="90">
        <v>2.1964000000000001</v>
      </c>
      <c r="B5495" s="160">
        <v>19.574449928610889</v>
      </c>
      <c r="E5495" s="147">
        <f t="shared" ref="E5495:E5558" si="1120">+(B5494+B5495)/2*(A5495-A5494)</f>
        <v>7.6303290761277906E-3</v>
      </c>
      <c r="F5495" s="160"/>
      <c r="W5495" s="146">
        <f t="shared" si="1110"/>
        <v>0.59655925288583034</v>
      </c>
      <c r="X5495" s="164">
        <v>5.8875820664774769</v>
      </c>
      <c r="Y5495" s="147">
        <f t="shared" si="1112"/>
        <v>3.9999999999995595E-4</v>
      </c>
      <c r="Z5495" s="122">
        <f t="shared" si="1113"/>
        <v>8.8754449677853557</v>
      </c>
      <c r="AA5495" s="122">
        <f t="shared" si="1114"/>
        <v>0.61929999999999996</v>
      </c>
      <c r="AB5495" s="122">
        <f t="shared" si="1111"/>
        <v>2.5781749995255269E-3</v>
      </c>
      <c r="AC5495" s="122">
        <f t="shared" si="1115"/>
        <v>11.201193506353988</v>
      </c>
      <c r="AD5495" s="122">
        <f t="shared" si="1108"/>
        <v>-114.9193352222222</v>
      </c>
      <c r="AE5495" s="122">
        <f t="shared" si="1109"/>
        <v>1.9343683428060248E-4</v>
      </c>
      <c r="AF5495" s="122">
        <f t="shared" si="1116"/>
        <v>1.0243568182886611</v>
      </c>
      <c r="AG5495" s="122">
        <f t="shared" si="1117"/>
        <v>0.48359208570155948</v>
      </c>
      <c r="AH5495" s="87">
        <f t="shared" si="1118"/>
        <v>-0.27509373257438025</v>
      </c>
      <c r="AI5495" s="122">
        <f t="shared" si="1119"/>
        <v>1.0774533810043838</v>
      </c>
    </row>
    <row r="5496" spans="1:35" x14ac:dyDescent="0.25">
      <c r="A5496" s="90">
        <v>2.1968000000000001</v>
      </c>
      <c r="B5496" s="160">
        <v>19.574449928610889</v>
      </c>
      <c r="E5496" s="147">
        <f t="shared" si="1120"/>
        <v>7.8297799714434936E-3</v>
      </c>
      <c r="F5496" s="160"/>
      <c r="W5496" s="146">
        <f t="shared" si="1110"/>
        <v>0.59655925288583034</v>
      </c>
      <c r="X5496" s="164">
        <v>5.8875820664774769</v>
      </c>
      <c r="Y5496" s="147">
        <f t="shared" si="1112"/>
        <v>3.9999999999995595E-4</v>
      </c>
      <c r="Z5496" s="122">
        <f t="shared" si="1113"/>
        <v>8.8754449677853557</v>
      </c>
      <c r="AA5496" s="122">
        <f t="shared" si="1114"/>
        <v>0.61929999999999996</v>
      </c>
      <c r="AB5496" s="122">
        <f t="shared" si="1111"/>
        <v>2.5781749995255269E-3</v>
      </c>
      <c r="AC5496" s="122">
        <f t="shared" si="1115"/>
        <v>11.203771681353514</v>
      </c>
      <c r="AD5496" s="122">
        <f t="shared" si="1108"/>
        <v>-114.90120262632222</v>
      </c>
      <c r="AE5496" s="122">
        <f t="shared" si="1109"/>
        <v>1.9340631276791359E-4</v>
      </c>
      <c r="AF5496" s="122">
        <f t="shared" si="1116"/>
        <v>1.0245502246014291</v>
      </c>
      <c r="AG5496" s="122">
        <f t="shared" si="1117"/>
        <v>0.48351578191983724</v>
      </c>
      <c r="AH5496" s="87">
        <f t="shared" si="1118"/>
        <v>-0.27528713888714818</v>
      </c>
      <c r="AI5496" s="122">
        <f t="shared" si="1119"/>
        <v>1.0774533810043838</v>
      </c>
    </row>
    <row r="5497" spans="1:35" x14ac:dyDescent="0.25">
      <c r="A5497" s="90">
        <v>2.1972</v>
      </c>
      <c r="B5497" s="160">
        <v>19.574449928610889</v>
      </c>
      <c r="E5497" s="147">
        <f t="shared" si="1120"/>
        <v>7.8297799714434936E-3</v>
      </c>
      <c r="F5497" s="160"/>
      <c r="W5497" s="146">
        <f t="shared" si="1110"/>
        <v>0.59655925288583034</v>
      </c>
      <c r="X5497" s="164">
        <v>5.8875820664774769</v>
      </c>
      <c r="Y5497" s="147">
        <f t="shared" si="1112"/>
        <v>3.9999999999995595E-4</v>
      </c>
      <c r="Z5497" s="122">
        <f t="shared" si="1113"/>
        <v>8.8754449677853557</v>
      </c>
      <c r="AA5497" s="122">
        <f t="shared" si="1114"/>
        <v>0.61929999999999996</v>
      </c>
      <c r="AB5497" s="122">
        <f t="shared" si="1111"/>
        <v>2.5781749995255269E-3</v>
      </c>
      <c r="AC5497" s="122">
        <f t="shared" si="1115"/>
        <v>11.206349856353039</v>
      </c>
      <c r="AD5497" s="122">
        <f t="shared" si="1108"/>
        <v>-114.88306550804965</v>
      </c>
      <c r="AE5497" s="122">
        <f t="shared" si="1109"/>
        <v>1.9337578364298579E-4</v>
      </c>
      <c r="AF5497" s="122">
        <f t="shared" si="1116"/>
        <v>1.0247436003850721</v>
      </c>
      <c r="AG5497" s="122">
        <f t="shared" si="1117"/>
        <v>0.48343945910751773</v>
      </c>
      <c r="AH5497" s="87">
        <f t="shared" si="1118"/>
        <v>-0.27548051467079115</v>
      </c>
      <c r="AI5497" s="122">
        <f t="shared" si="1119"/>
        <v>1.0774533810043838</v>
      </c>
    </row>
    <row r="5498" spans="1:35" x14ac:dyDescent="0.25">
      <c r="A5498" s="90">
        <v>2.1976</v>
      </c>
      <c r="B5498" s="160">
        <v>19.574449928610889</v>
      </c>
      <c r="E5498" s="147">
        <f t="shared" si="1120"/>
        <v>7.8297799714434936E-3</v>
      </c>
      <c r="F5498" s="160"/>
      <c r="W5498" s="146">
        <f t="shared" si="1110"/>
        <v>0.59655925288583034</v>
      </c>
      <c r="X5498" s="164">
        <v>5.8875820664774769</v>
      </c>
      <c r="Y5498" s="147">
        <f t="shared" si="1112"/>
        <v>3.9999999999995595E-4</v>
      </c>
      <c r="Z5498" s="122">
        <f t="shared" si="1113"/>
        <v>8.8754449677853557</v>
      </c>
      <c r="AA5498" s="122">
        <f t="shared" si="1114"/>
        <v>0.61929999999999996</v>
      </c>
      <c r="AB5498" s="122">
        <f t="shared" si="1111"/>
        <v>2.5781749995255269E-3</v>
      </c>
      <c r="AC5498" s="122">
        <f t="shared" si="1115"/>
        <v>11.208928031352565</v>
      </c>
      <c r="AD5498" s="122">
        <f t="shared" si="1108"/>
        <v>-114.86492386740453</v>
      </c>
      <c r="AE5498" s="122">
        <f t="shared" si="1109"/>
        <v>1.9334524690581915E-4</v>
      </c>
      <c r="AF5498" s="122">
        <f t="shared" si="1116"/>
        <v>1.0249369456319779</v>
      </c>
      <c r="AG5498" s="122">
        <f t="shared" si="1117"/>
        <v>0.48336311726460113</v>
      </c>
      <c r="AH5498" s="87">
        <f t="shared" si="1118"/>
        <v>-0.275673859917697</v>
      </c>
      <c r="AI5498" s="122">
        <f t="shared" si="1119"/>
        <v>1.0774533810043838</v>
      </c>
    </row>
    <row r="5499" spans="1:35" x14ac:dyDescent="0.25">
      <c r="A5499" s="90">
        <v>2.198</v>
      </c>
      <c r="B5499" s="160">
        <v>19.574449928610889</v>
      </c>
      <c r="E5499" s="147">
        <f t="shared" si="1120"/>
        <v>7.8297799714434936E-3</v>
      </c>
      <c r="F5499" s="160"/>
      <c r="W5499" s="146">
        <f t="shared" si="1110"/>
        <v>0.59655925288583034</v>
      </c>
      <c r="X5499" s="164">
        <v>5.8875820664774769</v>
      </c>
      <c r="Y5499" s="147">
        <f t="shared" si="1112"/>
        <v>3.9999999999995595E-4</v>
      </c>
      <c r="Z5499" s="122">
        <f t="shared" si="1113"/>
        <v>8.8754449677853557</v>
      </c>
      <c r="AA5499" s="122">
        <f t="shared" si="1114"/>
        <v>0.61929999999999996</v>
      </c>
      <c r="AB5499" s="122">
        <f t="shared" si="1111"/>
        <v>2.5781749995255269E-3</v>
      </c>
      <c r="AC5499" s="122">
        <f t="shared" si="1115"/>
        <v>11.211506206352091</v>
      </c>
      <c r="AD5499" s="122">
        <f t="shared" si="1108"/>
        <v>-114.84677770438687</v>
      </c>
      <c r="AE5499" s="122">
        <f t="shared" si="1109"/>
        <v>1.9331470255641364E-4</v>
      </c>
      <c r="AF5499" s="122">
        <f t="shared" si="1116"/>
        <v>1.0251302603345342</v>
      </c>
      <c r="AG5499" s="122">
        <f t="shared" si="1117"/>
        <v>0.48328675639108731</v>
      </c>
      <c r="AH5499" s="87">
        <f t="shared" si="1118"/>
        <v>-0.2758671746202534</v>
      </c>
      <c r="AI5499" s="122">
        <f t="shared" si="1119"/>
        <v>1.1352928546905938</v>
      </c>
    </row>
    <row r="5500" spans="1:35" x14ac:dyDescent="0.25">
      <c r="A5500" s="90">
        <v>2.1983999999999999</v>
      </c>
      <c r="B5500" s="160">
        <v>18.577195452032264</v>
      </c>
      <c r="E5500" s="147">
        <f t="shared" si="1120"/>
        <v>7.6303290761277906E-3</v>
      </c>
      <c r="F5500" s="160"/>
      <c r="W5500" s="146">
        <f t="shared" si="1110"/>
        <v>0.57198405908743888</v>
      </c>
      <c r="X5500" s="164">
        <v>5.6450437610406006</v>
      </c>
      <c r="Y5500" s="147">
        <f t="shared" si="1112"/>
        <v>3.9999999999995595E-4</v>
      </c>
      <c r="Z5500" s="122">
        <f t="shared" si="1113"/>
        <v>8.8754449677853557</v>
      </c>
      <c r="AA5500" s="122">
        <f t="shared" si="1114"/>
        <v>0.61929999999999996</v>
      </c>
      <c r="AB5500" s="122">
        <f t="shared" si="1111"/>
        <v>2.5118748165534393E-3</v>
      </c>
      <c r="AC5500" s="122">
        <f t="shared" si="1115"/>
        <v>11.214018081168645</v>
      </c>
      <c r="AD5500" s="122">
        <f t="shared" si="1108"/>
        <v>-111.87615622336692</v>
      </c>
      <c r="AE5500" s="122">
        <f t="shared" si="1109"/>
        <v>1.8831443333258561E-4</v>
      </c>
      <c r="AF5500" s="122">
        <f t="shared" si="1116"/>
        <v>1.0253185747678668</v>
      </c>
      <c r="AG5500" s="122">
        <f t="shared" si="1117"/>
        <v>0.47078608333151589</v>
      </c>
      <c r="AH5500" s="87">
        <f t="shared" si="1118"/>
        <v>-0.27605548905358596</v>
      </c>
      <c r="AI5500" s="122">
        <f t="shared" si="1119"/>
        <v>1.1840705111281928</v>
      </c>
    </row>
    <row r="5501" spans="1:35" x14ac:dyDescent="0.25">
      <c r="A5501" s="90">
        <v>2.1987999999999999</v>
      </c>
      <c r="B5501" s="160">
        <v>18.577195452032264</v>
      </c>
      <c r="E5501" s="147">
        <f t="shared" si="1120"/>
        <v>7.4308781808120868E-3</v>
      </c>
      <c r="F5501" s="160"/>
      <c r="W5501" s="146">
        <f t="shared" si="1110"/>
        <v>0.57198405908743888</v>
      </c>
      <c r="X5501" s="164">
        <v>5.6450437610406006</v>
      </c>
      <c r="Y5501" s="147">
        <f t="shared" si="1112"/>
        <v>3.9999999999995595E-4</v>
      </c>
      <c r="Z5501" s="122">
        <f t="shared" si="1113"/>
        <v>8.8754449677853557</v>
      </c>
      <c r="AA5501" s="122">
        <f t="shared" si="1114"/>
        <v>0.61929999999999996</v>
      </c>
      <c r="AB5501" s="122">
        <f t="shared" si="1111"/>
        <v>2.5118748165534393E-3</v>
      </c>
      <c r="AC5501" s="122">
        <f t="shared" si="1115"/>
        <v>11.216529955985198</v>
      </c>
      <c r="AD5501" s="122">
        <f t="shared" si="1108"/>
        <v>-111.85892293130159</v>
      </c>
      <c r="AE5501" s="122">
        <f t="shared" si="1109"/>
        <v>1.8828542556418088E-4</v>
      </c>
      <c r="AF5501" s="122">
        <f t="shared" si="1116"/>
        <v>1.025506860193431</v>
      </c>
      <c r="AG5501" s="122">
        <f t="shared" si="1117"/>
        <v>0.47071356391050401</v>
      </c>
      <c r="AH5501" s="87">
        <f t="shared" si="1118"/>
        <v>-0.27624377447915016</v>
      </c>
      <c r="AI5501" s="122">
        <f t="shared" si="1119"/>
        <v>1.1840705111281928</v>
      </c>
    </row>
    <row r="5502" spans="1:35" x14ac:dyDescent="0.25">
      <c r="A5502" s="90">
        <v>2.1991999999999998</v>
      </c>
      <c r="B5502" s="160">
        <v>18.577195452032264</v>
      </c>
      <c r="E5502" s="147">
        <f t="shared" si="1120"/>
        <v>7.4308781808120868E-3</v>
      </c>
      <c r="F5502" s="160"/>
      <c r="W5502" s="146">
        <f t="shared" si="1110"/>
        <v>0.57198405908743888</v>
      </c>
      <c r="X5502" s="164">
        <v>5.6450437610406006</v>
      </c>
      <c r="Y5502" s="147">
        <f t="shared" si="1112"/>
        <v>3.9999999999995595E-4</v>
      </c>
      <c r="Z5502" s="122">
        <f t="shared" si="1113"/>
        <v>8.8754449677853557</v>
      </c>
      <c r="AA5502" s="122">
        <f t="shared" si="1114"/>
        <v>0.61929999999999996</v>
      </c>
      <c r="AB5502" s="122">
        <f t="shared" si="1111"/>
        <v>2.5118748165534393E-3</v>
      </c>
      <c r="AC5502" s="122">
        <f t="shared" si="1115"/>
        <v>11.219041830801752</v>
      </c>
      <c r="AD5502" s="122">
        <f t="shared" si="1108"/>
        <v>-111.84168545685968</v>
      </c>
      <c r="AE5502" s="122">
        <f t="shared" si="1109"/>
        <v>1.8825641075583216E-4</v>
      </c>
      <c r="AF5502" s="122">
        <f t="shared" si="1116"/>
        <v>1.0256951166041868</v>
      </c>
      <c r="AG5502" s="122">
        <f t="shared" si="1117"/>
        <v>0.47064102688963222</v>
      </c>
      <c r="AH5502" s="87">
        <f t="shared" si="1118"/>
        <v>-0.27643203088990598</v>
      </c>
      <c r="AI5502" s="122">
        <f t="shared" si="1119"/>
        <v>1.1840705111281928</v>
      </c>
    </row>
    <row r="5503" spans="1:35" x14ac:dyDescent="0.25">
      <c r="A5503" s="90">
        <v>2.1996000000000002</v>
      </c>
      <c r="B5503" s="160">
        <v>18.577195452032264</v>
      </c>
      <c r="E5503" s="147">
        <f t="shared" si="1120"/>
        <v>7.4308781808203371E-3</v>
      </c>
      <c r="F5503" s="160"/>
      <c r="W5503" s="146">
        <f t="shared" si="1110"/>
        <v>0.57198405908743888</v>
      </c>
      <c r="X5503" s="164">
        <v>5.6450437610406006</v>
      </c>
      <c r="Y5503" s="147">
        <f t="shared" si="1112"/>
        <v>4.0000000000040004E-4</v>
      </c>
      <c r="Z5503" s="122">
        <f t="shared" si="1113"/>
        <v>8.8754449677853557</v>
      </c>
      <c r="AA5503" s="122">
        <f t="shared" si="1114"/>
        <v>0.61929999999999996</v>
      </c>
      <c r="AB5503" s="122">
        <f t="shared" si="1111"/>
        <v>2.5118748165562279E-3</v>
      </c>
      <c r="AC5503" s="122">
        <f t="shared" si="1115"/>
        <v>11.221553705618307</v>
      </c>
      <c r="AD5503" s="122">
        <f t="shared" si="1108"/>
        <v>-111.82444380016531</v>
      </c>
      <c r="AE5503" s="122">
        <f t="shared" si="1109"/>
        <v>1.8822738890774836E-4</v>
      </c>
      <c r="AF5503" s="122">
        <f t="shared" si="1116"/>
        <v>1.0258833439930946</v>
      </c>
      <c r="AG5503" s="122">
        <f t="shared" si="1117"/>
        <v>0.47056847226890031</v>
      </c>
      <c r="AH5503" s="87">
        <f t="shared" si="1118"/>
        <v>-0.2766202582788137</v>
      </c>
      <c r="AI5503" s="122">
        <f t="shared" si="1119"/>
        <v>1.1237459746986203</v>
      </c>
    </row>
    <row r="5504" spans="1:35" x14ac:dyDescent="0.25">
      <c r="A5504" s="90">
        <v>2.2000000000000002</v>
      </c>
      <c r="B5504" s="160">
        <v>19.574449928610889</v>
      </c>
      <c r="E5504" s="147">
        <f t="shared" si="1120"/>
        <v>7.6303290761277906E-3</v>
      </c>
      <c r="F5504" s="160"/>
      <c r="W5504" s="146">
        <f t="shared" si="1110"/>
        <v>0.59655925288583012</v>
      </c>
      <c r="X5504" s="164">
        <v>5.8875820664774743</v>
      </c>
      <c r="Y5504" s="147">
        <f t="shared" si="1112"/>
        <v>3.9999999999995595E-4</v>
      </c>
      <c r="Z5504" s="122">
        <f t="shared" si="1113"/>
        <v>8.8754449677853557</v>
      </c>
      <c r="AA5504" s="122">
        <f t="shared" si="1114"/>
        <v>0.61929999999999996</v>
      </c>
      <c r="AB5504" s="122">
        <f t="shared" si="1111"/>
        <v>2.5781749995255265E-3</v>
      </c>
      <c r="AC5504" s="122">
        <f t="shared" si="1115"/>
        <v>11.224131880617833</v>
      </c>
      <c r="AD5504" s="122">
        <f t="shared" si="1108"/>
        <v>-114.75784817057797</v>
      </c>
      <c r="AE5504" s="122">
        <f t="shared" si="1109"/>
        <v>1.9316501279828215E-4</v>
      </c>
      <c r="AF5504" s="122">
        <f t="shared" si="1116"/>
        <v>1.0260765090058928</v>
      </c>
      <c r="AG5504" s="122">
        <f t="shared" si="1117"/>
        <v>0.48291253199575856</v>
      </c>
      <c r="AH5504" s="87">
        <f t="shared" si="1118"/>
        <v>-0.27681342329161196</v>
      </c>
      <c r="AI5504" s="122">
        <f t="shared" si="1119"/>
        <v>1.0774533810043843</v>
      </c>
    </row>
    <row r="5505" spans="1:35" x14ac:dyDescent="0.25">
      <c r="A5505" s="90">
        <v>2.2004000000000001</v>
      </c>
      <c r="B5505" s="160">
        <v>19.574449928610889</v>
      </c>
      <c r="E5505" s="147">
        <f t="shared" si="1120"/>
        <v>7.8297799714434936E-3</v>
      </c>
      <c r="F5505" s="160"/>
      <c r="W5505" s="146">
        <f t="shared" si="1110"/>
        <v>0.59655925288583012</v>
      </c>
      <c r="X5505" s="164">
        <v>5.8875820664774743</v>
      </c>
      <c r="Y5505" s="147">
        <f t="shared" si="1112"/>
        <v>3.9999999999995595E-4</v>
      </c>
      <c r="Z5505" s="122">
        <f t="shared" si="1113"/>
        <v>8.8754449677853557</v>
      </c>
      <c r="AA5505" s="122">
        <f t="shared" si="1114"/>
        <v>0.61929999999999996</v>
      </c>
      <c r="AB5505" s="122">
        <f t="shared" si="1111"/>
        <v>2.5781749995255265E-3</v>
      </c>
      <c r="AC5505" s="122">
        <f t="shared" si="1115"/>
        <v>11.226710055617358</v>
      </c>
      <c r="AD5505" s="122">
        <f t="shared" si="1108"/>
        <v>-114.73967533851317</v>
      </c>
      <c r="AE5505" s="122">
        <f t="shared" si="1109"/>
        <v>1.9313442355846686E-4</v>
      </c>
      <c r="AF5505" s="122">
        <f t="shared" si="1116"/>
        <v>1.0262696434294512</v>
      </c>
      <c r="AG5505" s="122">
        <f t="shared" si="1117"/>
        <v>0.48283605889622033</v>
      </c>
      <c r="AH5505" s="87">
        <f t="shared" si="1118"/>
        <v>-0.27700655771517041</v>
      </c>
      <c r="AI5505" s="122">
        <f t="shared" si="1119"/>
        <v>1.0774533810043843</v>
      </c>
    </row>
    <row r="5506" spans="1:35" x14ac:dyDescent="0.25">
      <c r="A5506" s="90">
        <v>2.2008000000000001</v>
      </c>
      <c r="B5506" s="160">
        <v>18.577195452032264</v>
      </c>
      <c r="E5506" s="147">
        <f t="shared" si="1120"/>
        <v>7.6303290761277906E-3</v>
      </c>
      <c r="F5506" s="160"/>
      <c r="W5506" s="146">
        <f t="shared" si="1110"/>
        <v>0.57198405908743855</v>
      </c>
      <c r="X5506" s="164">
        <v>5.645043761040597</v>
      </c>
      <c r="Y5506" s="147">
        <f t="shared" si="1112"/>
        <v>3.9999999999995595E-4</v>
      </c>
      <c r="Z5506" s="122">
        <f t="shared" si="1113"/>
        <v>8.8754449677853557</v>
      </c>
      <c r="AA5506" s="122">
        <f t="shared" si="1114"/>
        <v>0.61929999999999996</v>
      </c>
      <c r="AB5506" s="122">
        <f t="shared" si="1111"/>
        <v>2.511874816553438E-3</v>
      </c>
      <c r="AC5506" s="122">
        <f t="shared" si="1115"/>
        <v>11.229221930433912</v>
      </c>
      <c r="AD5506" s="122">
        <f t="shared" si="1108"/>
        <v>-111.77178278002178</v>
      </c>
      <c r="AE5506" s="122">
        <f t="shared" si="1109"/>
        <v>1.8813874776649171E-4</v>
      </c>
      <c r="AF5506" s="122">
        <f t="shared" si="1116"/>
        <v>1.0264577821772176</v>
      </c>
      <c r="AG5506" s="122">
        <f t="shared" si="1117"/>
        <v>0.47034686941628107</v>
      </c>
      <c r="AH5506" s="87">
        <f t="shared" si="1118"/>
        <v>-0.27719469646293687</v>
      </c>
      <c r="AI5506" s="122">
        <f t="shared" si="1119"/>
        <v>1.1237459746986209</v>
      </c>
    </row>
    <row r="5507" spans="1:35" x14ac:dyDescent="0.25">
      <c r="A5507" s="90">
        <v>2.2012</v>
      </c>
      <c r="B5507" s="160">
        <v>18.577195452032264</v>
      </c>
      <c r="E5507" s="147">
        <f t="shared" si="1120"/>
        <v>7.4308781808120868E-3</v>
      </c>
      <c r="F5507" s="160"/>
      <c r="W5507" s="146">
        <f t="shared" si="1110"/>
        <v>0.57198405908743855</v>
      </c>
      <c r="X5507" s="164">
        <v>5.645043761040597</v>
      </c>
      <c r="Y5507" s="147">
        <f t="shared" si="1112"/>
        <v>3.9999999999995595E-4</v>
      </c>
      <c r="Z5507" s="122">
        <f t="shared" si="1113"/>
        <v>8.8754449677853557</v>
      </c>
      <c r="AA5507" s="122">
        <f t="shared" si="1114"/>
        <v>0.61929999999999996</v>
      </c>
      <c r="AB5507" s="122">
        <f t="shared" si="1111"/>
        <v>2.511874816553438E-3</v>
      </c>
      <c r="AC5507" s="122">
        <f t="shared" si="1115"/>
        <v>11.231733805250466</v>
      </c>
      <c r="AD5507" s="122">
        <f t="shared" si="1108"/>
        <v>-111.75452417291181</v>
      </c>
      <c r="AE5507" s="122">
        <f t="shared" si="1109"/>
        <v>1.8810969738678853E-4</v>
      </c>
      <c r="AF5507" s="122">
        <f t="shared" si="1116"/>
        <v>1.0266458918746044</v>
      </c>
      <c r="AG5507" s="122">
        <f t="shared" si="1117"/>
        <v>0.47027424346702312</v>
      </c>
      <c r="AH5507" s="87">
        <f t="shared" si="1118"/>
        <v>-0.27738280616032368</v>
      </c>
      <c r="AI5507" s="122">
        <f t="shared" si="1119"/>
        <v>1.1237459746986209</v>
      </c>
    </row>
    <row r="5508" spans="1:35" x14ac:dyDescent="0.25">
      <c r="A5508" s="90">
        <v>2.2016</v>
      </c>
      <c r="B5508" s="160">
        <v>18.577195452032264</v>
      </c>
      <c r="E5508" s="147">
        <f t="shared" si="1120"/>
        <v>7.4308781808120868E-3</v>
      </c>
      <c r="F5508" s="160"/>
      <c r="W5508" s="146">
        <f t="shared" si="1110"/>
        <v>0.57198405908743855</v>
      </c>
      <c r="X5508" s="164">
        <v>5.645043761040597</v>
      </c>
      <c r="Y5508" s="147">
        <f t="shared" si="1112"/>
        <v>3.9999999999995595E-4</v>
      </c>
      <c r="Z5508" s="122">
        <f t="shared" si="1113"/>
        <v>8.8754449677853557</v>
      </c>
      <c r="AA5508" s="122">
        <f t="shared" si="1114"/>
        <v>0.61929999999999996</v>
      </c>
      <c r="AB5508" s="122">
        <f t="shared" si="1111"/>
        <v>2.511874816553438E-3</v>
      </c>
      <c r="AC5508" s="122">
        <f t="shared" si="1115"/>
        <v>11.234245680067019</v>
      </c>
      <c r="AD5508" s="122">
        <f t="shared" ref="AD5508:AD5571" si="1121">2*$AB$1*PI()*((AC5508+$X$2/2)*(2*AC5508-$Z$1)+(AC5508+$X$2/2)^2-($X$1/2)^2)*AB5508</f>
        <v>-111.73726138342528</v>
      </c>
      <c r="AE5508" s="122">
        <f t="shared" ref="AE5508:AE5571" si="1122">-AD5508*0.000000001*$Z$2</f>
        <v>1.8808063996714132E-4</v>
      </c>
      <c r="AF5508" s="122">
        <f t="shared" si="1116"/>
        <v>1.0268339725145716</v>
      </c>
      <c r="AG5508" s="122">
        <f t="shared" si="1117"/>
        <v>0.47020159991790511</v>
      </c>
      <c r="AH5508" s="87">
        <f t="shared" si="1118"/>
        <v>-0.27757088680029079</v>
      </c>
      <c r="AI5508" s="122">
        <f t="shared" si="1119"/>
        <v>1.1237459746986209</v>
      </c>
    </row>
    <row r="5509" spans="1:35" x14ac:dyDescent="0.25">
      <c r="A5509" s="90">
        <v>2.202</v>
      </c>
      <c r="B5509" s="160">
        <v>18.577195452032264</v>
      </c>
      <c r="E5509" s="147">
        <f t="shared" si="1120"/>
        <v>7.4308781808120868E-3</v>
      </c>
      <c r="F5509" s="160"/>
      <c r="W5509" s="146">
        <f t="shared" ref="W5509:W5572" si="1123">+X5509/1000000*101325</f>
        <v>0.57198405908743855</v>
      </c>
      <c r="X5509" s="164">
        <v>5.645043761040597</v>
      </c>
      <c r="Y5509" s="147">
        <f t="shared" si="1112"/>
        <v>3.9999999999995595E-4</v>
      </c>
      <c r="Z5509" s="122">
        <f t="shared" si="1113"/>
        <v>8.8754449677853557</v>
      </c>
      <c r="AA5509" s="122">
        <f t="shared" si="1114"/>
        <v>0.61929999999999996</v>
      </c>
      <c r="AB5509" s="122">
        <f t="shared" ref="AB5509:AB5572" si="1124">IF(OR(AC5508&gt;=($X$1-$X$2)/2,AC5508&gt;=$Z$1/2),0,Z5509*W5509^AA5509*Y5509)</f>
        <v>2.511874816553438E-3</v>
      </c>
      <c r="AC5509" s="122">
        <f t="shared" si="1115"/>
        <v>11.236757554883573</v>
      </c>
      <c r="AD5509" s="122">
        <f t="shared" si="1121"/>
        <v>-111.71999441156214</v>
      </c>
      <c r="AE5509" s="122">
        <f t="shared" si="1122"/>
        <v>1.880515755075501E-4</v>
      </c>
      <c r="AF5509" s="122">
        <f t="shared" si="1116"/>
        <v>1.0270220240900791</v>
      </c>
      <c r="AG5509" s="122">
        <f t="shared" si="1117"/>
        <v>0.47012893876892703</v>
      </c>
      <c r="AH5509" s="87">
        <f t="shared" si="1118"/>
        <v>-0.27775893837579835</v>
      </c>
      <c r="AI5509" s="122">
        <f t="shared" si="1119"/>
        <v>1.1840705111281935</v>
      </c>
    </row>
    <row r="5510" spans="1:35" x14ac:dyDescent="0.25">
      <c r="A5510" s="90">
        <v>2.2023999999999999</v>
      </c>
      <c r="B5510" s="160">
        <v>18.577195452032264</v>
      </c>
      <c r="E5510" s="147">
        <f t="shared" si="1120"/>
        <v>7.4308781808120868E-3</v>
      </c>
      <c r="F5510" s="160"/>
      <c r="W5510" s="146">
        <f t="shared" si="1123"/>
        <v>0.57198405908743855</v>
      </c>
      <c r="X5510" s="164">
        <v>5.645043761040597</v>
      </c>
      <c r="Y5510" s="147">
        <f t="shared" ref="Y5510:Y5573" si="1125">+A5510-A5509</f>
        <v>3.9999999999995595E-4</v>
      </c>
      <c r="Z5510" s="122">
        <f t="shared" ref="Z5510:Z5573" si="1126">IF(AND(W5510&lt;=$S$56,W5510&gt;$Q$56),$T$56,IF(AND(W5510&lt;=$S$57,W5510&gt;$Q$57),$T$57,IF(AND(W5510&lt;=$S$58,W5510&gt;$Q$58),$T$58,IF(AND(W5510&lt;=$S$59,W5510&gt;$Q$59),$T$59,IF(AND(W5510&lt;=$S$60,W5510&gt;$Q$60),$T$60,"Valor no encontrado para Po")))))</f>
        <v>8.8754449677853557</v>
      </c>
      <c r="AA5510" s="122">
        <f t="shared" ref="AA5510:AA5573" si="1127">IF(AND(W5510&lt;=$S$56,W5510&gt;$Q$56),$U$56,IF(AND(W5510&lt;=$S$57,W5510&gt;$Q$57),$U$57,IF(AND(W5510&lt;=$S$58,W5510&gt;$Q$58),$U$58,IF(AND(W5510&lt;=$S$59,W5510&gt;$Q$59),$U$59,IF(AND(W5510&lt;=$S$60,W5510&gt;$Q$60),$U$60,"Valor no encontrado para Po")))))</f>
        <v>0.61929999999999996</v>
      </c>
      <c r="AB5510" s="122">
        <f t="shared" si="1124"/>
        <v>2.511874816553438E-3</v>
      </c>
      <c r="AC5510" s="122">
        <f t="shared" ref="AC5510:AC5573" si="1128">+AC5509+AB5510</f>
        <v>11.239269429700126</v>
      </c>
      <c r="AD5510" s="122">
        <f t="shared" si="1121"/>
        <v>-111.70272325732242</v>
      </c>
      <c r="AE5510" s="122">
        <f t="shared" si="1122"/>
        <v>1.8802250400801483E-4</v>
      </c>
      <c r="AF5510" s="122">
        <f t="shared" ref="AF5510:AF5573" si="1129">+AF5509+AE5510</f>
        <v>1.0272100465940872</v>
      </c>
      <c r="AG5510" s="122">
        <f t="shared" ref="AG5510:AG5573" si="1130">+AE5510/Y5510</f>
        <v>0.47005626002008882</v>
      </c>
      <c r="AH5510" s="87">
        <f t="shared" ref="AH5510:AH5573" si="1131">+AH5509-AE5510</f>
        <v>-0.27794696087980636</v>
      </c>
      <c r="AI5510" s="122">
        <f t="shared" si="1119"/>
        <v>1.1840705111281935</v>
      </c>
    </row>
    <row r="5511" spans="1:35" x14ac:dyDescent="0.25">
      <c r="A5511" s="90">
        <v>2.2027999999999999</v>
      </c>
      <c r="B5511" s="160">
        <v>18.577195452032264</v>
      </c>
      <c r="E5511" s="147">
        <f t="shared" si="1120"/>
        <v>7.4308781808120868E-3</v>
      </c>
      <c r="F5511" s="160"/>
      <c r="W5511" s="146">
        <f t="shared" si="1123"/>
        <v>0.57198405908743855</v>
      </c>
      <c r="X5511" s="164">
        <v>5.645043761040597</v>
      </c>
      <c r="Y5511" s="147">
        <f t="shared" si="1125"/>
        <v>3.9999999999995595E-4</v>
      </c>
      <c r="Z5511" s="122">
        <f t="shared" si="1126"/>
        <v>8.8754449677853557</v>
      </c>
      <c r="AA5511" s="122">
        <f t="shared" si="1127"/>
        <v>0.61929999999999996</v>
      </c>
      <c r="AB5511" s="122">
        <f t="shared" si="1124"/>
        <v>2.511874816553438E-3</v>
      </c>
      <c r="AC5511" s="122">
        <f t="shared" si="1128"/>
        <v>11.24178130451668</v>
      </c>
      <c r="AD5511" s="122">
        <f t="shared" si="1121"/>
        <v>-111.6854479207061</v>
      </c>
      <c r="AE5511" s="122">
        <f t="shared" si="1122"/>
        <v>1.8799342546853555E-4</v>
      </c>
      <c r="AF5511" s="122">
        <f t="shared" si="1129"/>
        <v>1.0273980400195557</v>
      </c>
      <c r="AG5511" s="122">
        <f t="shared" si="1130"/>
        <v>0.46998356367139066</v>
      </c>
      <c r="AH5511" s="87">
        <f t="shared" si="1131"/>
        <v>-0.27813495430527491</v>
      </c>
      <c r="AI5511" s="122">
        <f t="shared" si="1119"/>
        <v>1.1840705111281935</v>
      </c>
    </row>
    <row r="5512" spans="1:35" x14ac:dyDescent="0.25">
      <c r="A5512" s="90">
        <v>2.2031999999999998</v>
      </c>
      <c r="B5512" s="160">
        <v>18.577195452032264</v>
      </c>
      <c r="E5512" s="147">
        <f t="shared" si="1120"/>
        <v>7.4308781808120868E-3</v>
      </c>
      <c r="F5512" s="160"/>
      <c r="W5512" s="146">
        <f t="shared" si="1123"/>
        <v>0.57198405908743855</v>
      </c>
      <c r="X5512" s="164">
        <v>5.645043761040597</v>
      </c>
      <c r="Y5512" s="147">
        <f t="shared" si="1125"/>
        <v>3.9999999999995595E-4</v>
      </c>
      <c r="Z5512" s="122">
        <f t="shared" si="1126"/>
        <v>8.8754449677853557</v>
      </c>
      <c r="AA5512" s="122">
        <f t="shared" si="1127"/>
        <v>0.61929999999999996</v>
      </c>
      <c r="AB5512" s="122">
        <f t="shared" si="1124"/>
        <v>2.511874816553438E-3</v>
      </c>
      <c r="AC5512" s="122">
        <f t="shared" si="1128"/>
        <v>11.244293179333233</v>
      </c>
      <c r="AD5512" s="122">
        <f t="shared" si="1121"/>
        <v>-111.66816840171325</v>
      </c>
      <c r="AE5512" s="122">
        <f t="shared" si="1122"/>
        <v>1.8796433988911234E-4</v>
      </c>
      <c r="AF5512" s="122">
        <f t="shared" si="1129"/>
        <v>1.0275860043594449</v>
      </c>
      <c r="AG5512" s="122">
        <f t="shared" si="1130"/>
        <v>0.46991084972283259</v>
      </c>
      <c r="AH5512" s="87">
        <f t="shared" si="1131"/>
        <v>-0.27832291864516401</v>
      </c>
      <c r="AI5512" s="122">
        <f t="shared" si="1119"/>
        <v>1.1840705111281935</v>
      </c>
    </row>
    <row r="5513" spans="1:35" x14ac:dyDescent="0.25">
      <c r="A5513" s="90">
        <v>2.2035999999999998</v>
      </c>
      <c r="B5513" s="160">
        <v>17.579940975453646</v>
      </c>
      <c r="E5513" s="147">
        <f t="shared" si="1120"/>
        <v>7.2314272854963856E-3</v>
      </c>
      <c r="F5513" s="160"/>
      <c r="W5513" s="146">
        <f t="shared" si="1123"/>
        <v>0.54740886528904764</v>
      </c>
      <c r="X5513" s="164">
        <v>5.4025054556037277</v>
      </c>
      <c r="Y5513" s="147">
        <f t="shared" si="1125"/>
        <v>3.9999999999995595E-4</v>
      </c>
      <c r="Z5513" s="122">
        <f t="shared" si="1126"/>
        <v>8.8754449677853557</v>
      </c>
      <c r="AA5513" s="122">
        <f t="shared" si="1127"/>
        <v>0.61929999999999996</v>
      </c>
      <c r="AB5513" s="122">
        <f t="shared" si="1124"/>
        <v>2.4444808592033644E-3</v>
      </c>
      <c r="AC5513" s="122">
        <f t="shared" si="1128"/>
        <v>11.246737660192437</v>
      </c>
      <c r="AD5513" s="122">
        <f t="shared" si="1121"/>
        <v>-108.65572697444377</v>
      </c>
      <c r="AE5513" s="122">
        <f t="shared" si="1122"/>
        <v>1.8289367765442457E-4</v>
      </c>
      <c r="AF5513" s="122">
        <f t="shared" si="1129"/>
        <v>1.0277688980370994</v>
      </c>
      <c r="AG5513" s="122">
        <f t="shared" si="1130"/>
        <v>0.45723419413611177</v>
      </c>
      <c r="AH5513" s="87">
        <f t="shared" si="1131"/>
        <v>-0.27850581232281846</v>
      </c>
      <c r="AI5513" s="122">
        <f t="shared" si="1119"/>
        <v>1.2372277837393526</v>
      </c>
    </row>
    <row r="5514" spans="1:35" x14ac:dyDescent="0.25">
      <c r="A5514" s="90">
        <v>2.2040000000000002</v>
      </c>
      <c r="B5514" s="160">
        <v>18.577195452032264</v>
      </c>
      <c r="E5514" s="147">
        <f t="shared" si="1120"/>
        <v>7.2314272855044139E-3</v>
      </c>
      <c r="F5514" s="160"/>
      <c r="W5514" s="146">
        <f t="shared" si="1123"/>
        <v>0.57198405908743877</v>
      </c>
      <c r="X5514" s="164">
        <v>5.6450437610405997</v>
      </c>
      <c r="Y5514" s="147">
        <f t="shared" si="1125"/>
        <v>4.0000000000040004E-4</v>
      </c>
      <c r="Z5514" s="122">
        <f t="shared" si="1126"/>
        <v>8.8754449677853557</v>
      </c>
      <c r="AA5514" s="122">
        <f t="shared" si="1127"/>
        <v>0.61929999999999996</v>
      </c>
      <c r="AB5514" s="122">
        <f t="shared" si="1124"/>
        <v>2.5118748165562275E-3</v>
      </c>
      <c r="AC5514" s="122">
        <f t="shared" si="1128"/>
        <v>11.249249535008992</v>
      </c>
      <c r="AD5514" s="122">
        <f t="shared" si="1121"/>
        <v>-111.63406070769442</v>
      </c>
      <c r="AE5514" s="122">
        <f t="shared" si="1122"/>
        <v>1.8790692845053366E-4</v>
      </c>
      <c r="AF5514" s="122">
        <f t="shared" si="1129"/>
        <v>1.0279568049655499</v>
      </c>
      <c r="AG5514" s="122">
        <f t="shared" si="1130"/>
        <v>0.46976732112586433</v>
      </c>
      <c r="AH5514" s="87">
        <f t="shared" si="1131"/>
        <v>-0.27869371925126901</v>
      </c>
      <c r="AI5514" s="122">
        <f t="shared" si="1119"/>
        <v>1.1237459746986205</v>
      </c>
    </row>
    <row r="5515" spans="1:35" x14ac:dyDescent="0.25">
      <c r="A5515" s="90">
        <v>2.2044000000000001</v>
      </c>
      <c r="B5515" s="160">
        <v>17.579940975453646</v>
      </c>
      <c r="E5515" s="147">
        <f t="shared" si="1120"/>
        <v>7.2314272854963856E-3</v>
      </c>
      <c r="F5515" s="160"/>
      <c r="W5515" s="146">
        <f t="shared" si="1123"/>
        <v>0.54740886528904709</v>
      </c>
      <c r="X5515" s="164">
        <v>5.4025054556037215</v>
      </c>
      <c r="Y5515" s="147">
        <f t="shared" si="1125"/>
        <v>3.9999999999995595E-4</v>
      </c>
      <c r="Z5515" s="122">
        <f t="shared" si="1126"/>
        <v>8.8754449677853557</v>
      </c>
      <c r="AA5515" s="122">
        <f t="shared" si="1127"/>
        <v>0.61929999999999996</v>
      </c>
      <c r="AB5515" s="122">
        <f t="shared" si="1124"/>
        <v>2.4444808592033623E-3</v>
      </c>
      <c r="AC5515" s="122">
        <f t="shared" si="1128"/>
        <v>11.251694015868196</v>
      </c>
      <c r="AD5515" s="122">
        <f t="shared" si="1121"/>
        <v>-108.62252657892256</v>
      </c>
      <c r="AE5515" s="122">
        <f t="shared" si="1122"/>
        <v>1.8283779341706741E-4</v>
      </c>
      <c r="AF5515" s="122">
        <f t="shared" si="1129"/>
        <v>1.0281396427589669</v>
      </c>
      <c r="AG5515" s="122">
        <f t="shared" si="1130"/>
        <v>0.45709448354271887</v>
      </c>
      <c r="AH5515" s="87">
        <f t="shared" si="1131"/>
        <v>-0.27887655704468606</v>
      </c>
      <c r="AI5515" s="122">
        <f t="shared" si="1119"/>
        <v>1.1741950573852862</v>
      </c>
    </row>
    <row r="5516" spans="1:35" x14ac:dyDescent="0.25">
      <c r="A5516" s="90">
        <v>2.2048000000000001</v>
      </c>
      <c r="B5516" s="160">
        <v>18.577195452032264</v>
      </c>
      <c r="E5516" s="147">
        <f t="shared" si="1120"/>
        <v>7.2314272854963856E-3</v>
      </c>
      <c r="F5516" s="160"/>
      <c r="W5516" s="146">
        <f t="shared" si="1123"/>
        <v>0.57198405908743877</v>
      </c>
      <c r="X5516" s="164">
        <v>5.6450437610405997</v>
      </c>
      <c r="Y5516" s="147">
        <f t="shared" si="1125"/>
        <v>3.9999999999995595E-4</v>
      </c>
      <c r="Z5516" s="122">
        <f t="shared" si="1126"/>
        <v>8.8754449677853557</v>
      </c>
      <c r="AA5516" s="122">
        <f t="shared" si="1127"/>
        <v>0.61929999999999996</v>
      </c>
      <c r="AB5516" s="122">
        <f t="shared" si="1124"/>
        <v>2.5118748165534389E-3</v>
      </c>
      <c r="AC5516" s="122">
        <f t="shared" si="1128"/>
        <v>11.25420589068475</v>
      </c>
      <c r="AD5516" s="122">
        <f t="shared" si="1121"/>
        <v>-111.5999367297657</v>
      </c>
      <c r="AE5516" s="122">
        <f t="shared" si="1122"/>
        <v>1.8784948960222473E-4</v>
      </c>
      <c r="AF5516" s="122">
        <f t="shared" si="1129"/>
        <v>1.028327492248569</v>
      </c>
      <c r="AG5516" s="122">
        <f t="shared" si="1130"/>
        <v>0.46962372400561353</v>
      </c>
      <c r="AH5516" s="87">
        <f t="shared" si="1131"/>
        <v>-0.27906440653428827</v>
      </c>
      <c r="AI5516" s="122">
        <f t="shared" si="1119"/>
        <v>1.1237459746986205</v>
      </c>
    </row>
    <row r="5517" spans="1:35" x14ac:dyDescent="0.25">
      <c r="A5517" s="90">
        <v>2.2052</v>
      </c>
      <c r="B5517" s="160">
        <v>18.577195452032264</v>
      </c>
      <c r="E5517" s="147">
        <f t="shared" si="1120"/>
        <v>7.4308781808120868E-3</v>
      </c>
      <c r="F5517" s="160"/>
      <c r="W5517" s="146">
        <f t="shared" si="1123"/>
        <v>0.57198405908743877</v>
      </c>
      <c r="X5517" s="164">
        <v>5.6450437610405997</v>
      </c>
      <c r="Y5517" s="147">
        <f t="shared" si="1125"/>
        <v>3.9999999999995595E-4</v>
      </c>
      <c r="Z5517" s="122">
        <f t="shared" si="1126"/>
        <v>8.8754449677853557</v>
      </c>
      <c r="AA5517" s="122">
        <f t="shared" si="1127"/>
        <v>0.61929999999999996</v>
      </c>
      <c r="AB5517" s="122">
        <f t="shared" si="1124"/>
        <v>2.5118748165534389E-3</v>
      </c>
      <c r="AC5517" s="122">
        <f t="shared" si="1128"/>
        <v>11.256717765501303</v>
      </c>
      <c r="AD5517" s="122">
        <f t="shared" si="1121"/>
        <v>-111.58263652331742</v>
      </c>
      <c r="AE5517" s="122">
        <f t="shared" si="1122"/>
        <v>1.8782036920084679E-4</v>
      </c>
      <c r="AF5517" s="122">
        <f t="shared" si="1129"/>
        <v>1.02851531261777</v>
      </c>
      <c r="AG5517" s="122">
        <f t="shared" si="1130"/>
        <v>0.46955092300216866</v>
      </c>
      <c r="AH5517" s="87">
        <f t="shared" si="1131"/>
        <v>-0.27925222690348911</v>
      </c>
      <c r="AI5517" s="122">
        <f t="shared" si="1119"/>
        <v>1.1237459746986205</v>
      </c>
    </row>
    <row r="5518" spans="1:35" x14ac:dyDescent="0.25">
      <c r="A5518" s="90">
        <v>2.2056</v>
      </c>
      <c r="B5518" s="160">
        <v>18.577195452032264</v>
      </c>
      <c r="E5518" s="147">
        <f t="shared" si="1120"/>
        <v>7.4308781808120868E-3</v>
      </c>
      <c r="F5518" s="160"/>
      <c r="W5518" s="146">
        <f t="shared" si="1123"/>
        <v>0.57198405908743877</v>
      </c>
      <c r="X5518" s="164">
        <v>5.6450437610405997</v>
      </c>
      <c r="Y5518" s="147">
        <f t="shared" si="1125"/>
        <v>3.9999999999995595E-4</v>
      </c>
      <c r="Z5518" s="122">
        <f t="shared" si="1126"/>
        <v>8.8754449677853557</v>
      </c>
      <c r="AA5518" s="122">
        <f t="shared" si="1127"/>
        <v>0.61929999999999996</v>
      </c>
      <c r="AB5518" s="122">
        <f t="shared" si="1124"/>
        <v>2.5118748165534389E-3</v>
      </c>
      <c r="AC5518" s="122">
        <f t="shared" si="1128"/>
        <v>11.259229640317857</v>
      </c>
      <c r="AD5518" s="122">
        <f t="shared" si="1121"/>
        <v>-111.56533213449256</v>
      </c>
      <c r="AE5518" s="122">
        <f t="shared" si="1122"/>
        <v>1.8779124175952487E-4</v>
      </c>
      <c r="AF5518" s="122">
        <f t="shared" si="1129"/>
        <v>1.0287031038595296</v>
      </c>
      <c r="AG5518" s="122">
        <f t="shared" si="1130"/>
        <v>0.46947810439886389</v>
      </c>
      <c r="AH5518" s="87">
        <f t="shared" si="1131"/>
        <v>-0.27944001814524866</v>
      </c>
      <c r="AI5518" s="122">
        <f t="shared" si="1119"/>
        <v>1.1840705111281931</v>
      </c>
    </row>
    <row r="5519" spans="1:35" x14ac:dyDescent="0.25">
      <c r="A5519" s="90">
        <v>2.206</v>
      </c>
      <c r="B5519" s="160">
        <v>18.577195452032264</v>
      </c>
      <c r="E5519" s="147">
        <f t="shared" si="1120"/>
        <v>7.4308781808120868E-3</v>
      </c>
      <c r="F5519" s="160"/>
      <c r="W5519" s="146">
        <f t="shared" si="1123"/>
        <v>0.57198405908743877</v>
      </c>
      <c r="X5519" s="164">
        <v>5.6450437610405997</v>
      </c>
      <c r="Y5519" s="147">
        <f t="shared" si="1125"/>
        <v>3.9999999999995595E-4</v>
      </c>
      <c r="Z5519" s="122">
        <f t="shared" si="1126"/>
        <v>8.8754449677853557</v>
      </c>
      <c r="AA5519" s="122">
        <f t="shared" si="1127"/>
        <v>0.61929999999999996</v>
      </c>
      <c r="AB5519" s="122">
        <f t="shared" si="1124"/>
        <v>2.5118748165534389E-3</v>
      </c>
      <c r="AC5519" s="122">
        <f t="shared" si="1128"/>
        <v>11.26174151513441</v>
      </c>
      <c r="AD5519" s="122">
        <f t="shared" si="1121"/>
        <v>-111.54802356329112</v>
      </c>
      <c r="AE5519" s="122">
        <f t="shared" si="1122"/>
        <v>1.8776210727825893E-4</v>
      </c>
      <c r="AF5519" s="122">
        <f t="shared" si="1129"/>
        <v>1.0288908659668079</v>
      </c>
      <c r="AG5519" s="122">
        <f t="shared" si="1130"/>
        <v>0.469405268195699</v>
      </c>
      <c r="AH5519" s="87">
        <f t="shared" si="1131"/>
        <v>-0.27962778025252694</v>
      </c>
      <c r="AI5519" s="122">
        <f t="shared" si="1119"/>
        <v>1.1840705111281931</v>
      </c>
    </row>
    <row r="5520" spans="1:35" x14ac:dyDescent="0.25">
      <c r="A5520" s="90">
        <v>2.2063999999999999</v>
      </c>
      <c r="B5520" s="160">
        <v>18.577195452032264</v>
      </c>
      <c r="E5520" s="147">
        <f t="shared" si="1120"/>
        <v>7.4308781808120868E-3</v>
      </c>
      <c r="F5520" s="160"/>
      <c r="W5520" s="146">
        <f t="shared" si="1123"/>
        <v>0.57198405908743877</v>
      </c>
      <c r="X5520" s="164">
        <v>5.6450437610405997</v>
      </c>
      <c r="Y5520" s="147">
        <f t="shared" si="1125"/>
        <v>3.9999999999995595E-4</v>
      </c>
      <c r="Z5520" s="122">
        <f t="shared" si="1126"/>
        <v>8.8754449677853557</v>
      </c>
      <c r="AA5520" s="122">
        <f t="shared" si="1127"/>
        <v>0.61929999999999996</v>
      </c>
      <c r="AB5520" s="122">
        <f t="shared" si="1124"/>
        <v>2.5118748165534389E-3</v>
      </c>
      <c r="AC5520" s="122">
        <f t="shared" si="1128"/>
        <v>11.264253389950964</v>
      </c>
      <c r="AD5520" s="122">
        <f t="shared" si="1121"/>
        <v>-111.53071080971311</v>
      </c>
      <c r="AE5520" s="122">
        <f t="shared" si="1122"/>
        <v>1.8773296575704898E-4</v>
      </c>
      <c r="AF5520" s="122">
        <f t="shared" si="1129"/>
        <v>1.029078598932565</v>
      </c>
      <c r="AG5520" s="122">
        <f t="shared" si="1130"/>
        <v>0.46933241439267415</v>
      </c>
      <c r="AH5520" s="87">
        <f t="shared" si="1131"/>
        <v>-0.27981551321828396</v>
      </c>
      <c r="AI5520" s="122">
        <f t="shared" si="1119"/>
        <v>1.1237459746986205</v>
      </c>
    </row>
    <row r="5521" spans="1:35" x14ac:dyDescent="0.25">
      <c r="A5521" s="90">
        <v>2.2067999999999999</v>
      </c>
      <c r="B5521" s="160">
        <v>18.577195452032264</v>
      </c>
      <c r="E5521" s="147">
        <f t="shared" si="1120"/>
        <v>7.4308781808120868E-3</v>
      </c>
      <c r="F5521" s="160"/>
      <c r="W5521" s="146">
        <f t="shared" si="1123"/>
        <v>0.57198405908743877</v>
      </c>
      <c r="X5521" s="164">
        <v>5.6450437610405997</v>
      </c>
      <c r="Y5521" s="147">
        <f t="shared" si="1125"/>
        <v>3.9999999999995595E-4</v>
      </c>
      <c r="Z5521" s="122">
        <f t="shared" si="1126"/>
        <v>8.8754449677853557</v>
      </c>
      <c r="AA5521" s="122">
        <f t="shared" si="1127"/>
        <v>0.61929999999999996</v>
      </c>
      <c r="AB5521" s="122">
        <f t="shared" si="1124"/>
        <v>2.5118748165534389E-3</v>
      </c>
      <c r="AC5521" s="122">
        <f t="shared" si="1128"/>
        <v>11.266765264767518</v>
      </c>
      <c r="AD5521" s="122">
        <f t="shared" si="1121"/>
        <v>-111.5133938737585</v>
      </c>
      <c r="AE5521" s="122">
        <f t="shared" si="1122"/>
        <v>1.8770381719589502E-4</v>
      </c>
      <c r="AF5521" s="122">
        <f t="shared" si="1129"/>
        <v>1.0292663027497608</v>
      </c>
      <c r="AG5521" s="122">
        <f t="shared" si="1130"/>
        <v>0.46925954298978922</v>
      </c>
      <c r="AH5521" s="87">
        <f t="shared" si="1131"/>
        <v>-0.28000321703547987</v>
      </c>
      <c r="AI5521" s="122">
        <f t="shared" si="1119"/>
        <v>1.1237459746986205</v>
      </c>
    </row>
    <row r="5522" spans="1:35" x14ac:dyDescent="0.25">
      <c r="A5522" s="90">
        <v>2.2071999999999998</v>
      </c>
      <c r="B5522" s="160">
        <v>18.577195452032264</v>
      </c>
      <c r="E5522" s="147">
        <f t="shared" si="1120"/>
        <v>7.4308781808120868E-3</v>
      </c>
      <c r="F5522" s="160"/>
      <c r="W5522" s="146">
        <f t="shared" si="1123"/>
        <v>0.57198405908743877</v>
      </c>
      <c r="X5522" s="164">
        <v>5.6450437610405997</v>
      </c>
      <c r="Y5522" s="147">
        <f t="shared" si="1125"/>
        <v>3.9999999999995595E-4</v>
      </c>
      <c r="Z5522" s="122">
        <f t="shared" si="1126"/>
        <v>8.8754449677853557</v>
      </c>
      <c r="AA5522" s="122">
        <f t="shared" si="1127"/>
        <v>0.61929999999999996</v>
      </c>
      <c r="AB5522" s="122">
        <f t="shared" si="1124"/>
        <v>2.5118748165534389E-3</v>
      </c>
      <c r="AC5522" s="122">
        <f t="shared" si="1128"/>
        <v>11.269277139584071</v>
      </c>
      <c r="AD5522" s="122">
        <f t="shared" si="1121"/>
        <v>-111.49607275542731</v>
      </c>
      <c r="AE5522" s="122">
        <f t="shared" si="1122"/>
        <v>1.8767466159479702E-4</v>
      </c>
      <c r="AF5522" s="122">
        <f t="shared" si="1129"/>
        <v>1.0294539774113556</v>
      </c>
      <c r="AG5522" s="122">
        <f t="shared" si="1130"/>
        <v>0.46918665398704423</v>
      </c>
      <c r="AH5522" s="87">
        <f t="shared" si="1131"/>
        <v>-0.28019089169707467</v>
      </c>
      <c r="AI5522" s="122">
        <f t="shared" si="1119"/>
        <v>1.1237459746986205</v>
      </c>
    </row>
    <row r="5523" spans="1:35" x14ac:dyDescent="0.25">
      <c r="A5523" s="90">
        <v>2.2075999999999998</v>
      </c>
      <c r="B5523" s="160">
        <v>18.577195452032264</v>
      </c>
      <c r="E5523" s="147">
        <f t="shared" si="1120"/>
        <v>7.4308781808120868E-3</v>
      </c>
      <c r="F5523" s="160"/>
      <c r="W5523" s="146">
        <f t="shared" si="1123"/>
        <v>0.57198405908743877</v>
      </c>
      <c r="X5523" s="164">
        <v>5.6450437610405997</v>
      </c>
      <c r="Y5523" s="147">
        <f t="shared" si="1125"/>
        <v>3.9999999999995595E-4</v>
      </c>
      <c r="Z5523" s="122">
        <f t="shared" si="1126"/>
        <v>8.8754449677853557</v>
      </c>
      <c r="AA5523" s="122">
        <f t="shared" si="1127"/>
        <v>0.61929999999999996</v>
      </c>
      <c r="AB5523" s="122">
        <f t="shared" si="1124"/>
        <v>2.5118748165534389E-3</v>
      </c>
      <c r="AC5523" s="122">
        <f t="shared" si="1128"/>
        <v>11.271789014400625</v>
      </c>
      <c r="AD5523" s="122">
        <f t="shared" si="1121"/>
        <v>-111.47874745471952</v>
      </c>
      <c r="AE5523" s="122">
        <f t="shared" si="1122"/>
        <v>1.87645498953755E-4</v>
      </c>
      <c r="AF5523" s="122">
        <f t="shared" si="1129"/>
        <v>1.0296416229103094</v>
      </c>
      <c r="AG5523" s="122">
        <f t="shared" si="1130"/>
        <v>0.46911374738443917</v>
      </c>
      <c r="AH5523" s="87">
        <f t="shared" si="1131"/>
        <v>-0.28037853719602845</v>
      </c>
      <c r="AI5523" s="122">
        <f t="shared" ref="AI5523:AI5586" si="1132">B5509*9.81/(W5523*1000000*$AF$1)</f>
        <v>1.1237459746986205</v>
      </c>
    </row>
    <row r="5524" spans="1:35" x14ac:dyDescent="0.25">
      <c r="A5524" s="90">
        <v>2.2080000000000002</v>
      </c>
      <c r="B5524" s="160">
        <v>17.579940975453646</v>
      </c>
      <c r="E5524" s="147">
        <f t="shared" si="1120"/>
        <v>7.2314272855044139E-3</v>
      </c>
      <c r="F5524" s="160"/>
      <c r="W5524" s="146">
        <f t="shared" si="1123"/>
        <v>0.54740886528904709</v>
      </c>
      <c r="X5524" s="164">
        <v>5.4025054556037215</v>
      </c>
      <c r="Y5524" s="147">
        <f t="shared" si="1125"/>
        <v>4.0000000000040004E-4</v>
      </c>
      <c r="Z5524" s="122">
        <f t="shared" si="1126"/>
        <v>8.8754449677853557</v>
      </c>
      <c r="AA5524" s="122">
        <f t="shared" si="1127"/>
        <v>0.61929999999999996</v>
      </c>
      <c r="AB5524" s="122">
        <f t="shared" si="1124"/>
        <v>2.4444808592060758E-3</v>
      </c>
      <c r="AC5524" s="122">
        <f t="shared" si="1128"/>
        <v>11.27423349525983</v>
      </c>
      <c r="AD5524" s="122">
        <f t="shared" si="1121"/>
        <v>-108.47134486041448</v>
      </c>
      <c r="AE5524" s="122">
        <f t="shared" si="1122"/>
        <v>1.8258331828481265E-4</v>
      </c>
      <c r="AF5524" s="122">
        <f t="shared" si="1129"/>
        <v>1.0298242062285943</v>
      </c>
      <c r="AG5524" s="122">
        <f t="shared" si="1130"/>
        <v>0.45645829571157509</v>
      </c>
      <c r="AH5524" s="87">
        <f t="shared" si="1131"/>
        <v>-0.28056112051431326</v>
      </c>
      <c r="AI5524" s="122">
        <f t="shared" si="1132"/>
        <v>1.1741950573852862</v>
      </c>
    </row>
    <row r="5525" spans="1:35" x14ac:dyDescent="0.25">
      <c r="A5525" s="90">
        <v>2.2084000000000001</v>
      </c>
      <c r="B5525" s="160">
        <v>17.579940975453646</v>
      </c>
      <c r="E5525" s="147">
        <f t="shared" si="1120"/>
        <v>7.0319763901806834E-3</v>
      </c>
      <c r="F5525" s="160"/>
      <c r="W5525" s="146">
        <f t="shared" si="1123"/>
        <v>0.54740886528904709</v>
      </c>
      <c r="X5525" s="164">
        <v>5.4025054556037215</v>
      </c>
      <c r="Y5525" s="147">
        <f t="shared" si="1125"/>
        <v>3.9999999999995595E-4</v>
      </c>
      <c r="Z5525" s="122">
        <f t="shared" si="1126"/>
        <v>8.8754449677853557</v>
      </c>
      <c r="AA5525" s="122">
        <f t="shared" si="1127"/>
        <v>0.61929999999999996</v>
      </c>
      <c r="AB5525" s="122">
        <f t="shared" si="1124"/>
        <v>2.4444808592033623E-3</v>
      </c>
      <c r="AC5525" s="122">
        <f t="shared" si="1128"/>
        <v>11.276677976119034</v>
      </c>
      <c r="AD5525" s="122">
        <f t="shared" si="1121"/>
        <v>-108.45492900589318</v>
      </c>
      <c r="AE5525" s="122">
        <f t="shared" si="1122"/>
        <v>1.8255568646006817E-4</v>
      </c>
      <c r="AF5525" s="122">
        <f t="shared" si="1129"/>
        <v>1.0300067619150544</v>
      </c>
      <c r="AG5525" s="122">
        <f t="shared" si="1130"/>
        <v>0.45638921615022066</v>
      </c>
      <c r="AH5525" s="87">
        <f t="shared" si="1131"/>
        <v>-0.28074367620077334</v>
      </c>
      <c r="AI5525" s="122">
        <f t="shared" si="1132"/>
        <v>1.1741950573852862</v>
      </c>
    </row>
    <row r="5526" spans="1:35" x14ac:dyDescent="0.25">
      <c r="A5526" s="90">
        <v>2.2088000000000001</v>
      </c>
      <c r="B5526" s="160">
        <v>17.579940975453646</v>
      </c>
      <c r="E5526" s="147">
        <f t="shared" si="1120"/>
        <v>7.0319763901806834E-3</v>
      </c>
      <c r="F5526" s="160"/>
      <c r="W5526" s="146">
        <f t="shared" si="1123"/>
        <v>0.54740886528904709</v>
      </c>
      <c r="X5526" s="164">
        <v>5.4025054556037215</v>
      </c>
      <c r="Y5526" s="147">
        <f t="shared" si="1125"/>
        <v>3.9999999999995595E-4</v>
      </c>
      <c r="Z5526" s="122">
        <f t="shared" si="1126"/>
        <v>8.8754449677853557</v>
      </c>
      <c r="AA5526" s="122">
        <f t="shared" si="1127"/>
        <v>0.61929999999999996</v>
      </c>
      <c r="AB5526" s="122">
        <f t="shared" si="1124"/>
        <v>2.4444808592033623E-3</v>
      </c>
      <c r="AC5526" s="122">
        <f t="shared" si="1128"/>
        <v>11.279122456978238</v>
      </c>
      <c r="AD5526" s="122">
        <f t="shared" si="1121"/>
        <v>-108.43850929680562</v>
      </c>
      <c r="AE5526" s="122">
        <f t="shared" si="1122"/>
        <v>1.8252804814716317E-4</v>
      </c>
      <c r="AF5526" s="122">
        <f t="shared" si="1129"/>
        <v>1.0301892899632015</v>
      </c>
      <c r="AG5526" s="122">
        <f t="shared" si="1130"/>
        <v>0.45632012036795822</v>
      </c>
      <c r="AH5526" s="87">
        <f t="shared" si="1131"/>
        <v>-0.28092620424892051</v>
      </c>
      <c r="AI5526" s="122">
        <f t="shared" si="1132"/>
        <v>1.1741950573852862</v>
      </c>
    </row>
    <row r="5527" spans="1:35" x14ac:dyDescent="0.25">
      <c r="A5527" s="90">
        <v>2.2092000000000001</v>
      </c>
      <c r="B5527" s="160">
        <v>18.577195452032264</v>
      </c>
      <c r="E5527" s="147">
        <f t="shared" si="1120"/>
        <v>7.2314272854963856E-3</v>
      </c>
      <c r="F5527" s="160"/>
      <c r="W5527" s="146">
        <f t="shared" si="1123"/>
        <v>0.57198405908743877</v>
      </c>
      <c r="X5527" s="164">
        <v>5.6450437610405997</v>
      </c>
      <c r="Y5527" s="147">
        <f t="shared" si="1125"/>
        <v>3.9999999999995595E-4</v>
      </c>
      <c r="Z5527" s="122">
        <f t="shared" si="1126"/>
        <v>8.8754449677853557</v>
      </c>
      <c r="AA5527" s="122">
        <f t="shared" si="1127"/>
        <v>0.61929999999999996</v>
      </c>
      <c r="AB5527" s="122">
        <f t="shared" si="1124"/>
        <v>2.5118748165534389E-3</v>
      </c>
      <c r="AC5527" s="122">
        <f t="shared" si="1128"/>
        <v>11.281634331794791</v>
      </c>
      <c r="AD5527" s="122">
        <f t="shared" si="1121"/>
        <v>-111.41080045028092</v>
      </c>
      <c r="AE5527" s="122">
        <f t="shared" si="1122"/>
        <v>1.8753112783063597E-4</v>
      </c>
      <c r="AF5527" s="122">
        <f t="shared" si="1129"/>
        <v>1.030376821091032</v>
      </c>
      <c r="AG5527" s="122">
        <f t="shared" si="1130"/>
        <v>0.46882781957664155</v>
      </c>
      <c r="AH5527" s="87">
        <f t="shared" si="1131"/>
        <v>-0.28111373537675116</v>
      </c>
      <c r="AI5527" s="122">
        <f t="shared" si="1132"/>
        <v>1.0634214382690483</v>
      </c>
    </row>
    <row r="5528" spans="1:35" x14ac:dyDescent="0.25">
      <c r="A5528" s="90">
        <v>2.2096</v>
      </c>
      <c r="B5528" s="160">
        <v>18.577195452032264</v>
      </c>
      <c r="E5528" s="147">
        <f t="shared" si="1120"/>
        <v>7.4308781808120868E-3</v>
      </c>
      <c r="F5528" s="160"/>
      <c r="W5528" s="146">
        <f t="shared" si="1123"/>
        <v>0.57198405908743877</v>
      </c>
      <c r="X5528" s="164">
        <v>5.6450437610405997</v>
      </c>
      <c r="Y5528" s="147">
        <f t="shared" si="1125"/>
        <v>3.9999999999995595E-4</v>
      </c>
      <c r="Z5528" s="122">
        <f t="shared" si="1126"/>
        <v>8.8754449677853557</v>
      </c>
      <c r="AA5528" s="122">
        <f t="shared" si="1127"/>
        <v>0.61929999999999996</v>
      </c>
      <c r="AB5528" s="122">
        <f t="shared" si="1124"/>
        <v>2.5118748165534389E-3</v>
      </c>
      <c r="AC5528" s="122">
        <f t="shared" si="1128"/>
        <v>11.284146206611345</v>
      </c>
      <c r="AD5528" s="122">
        <f t="shared" si="1121"/>
        <v>-111.39345457433151</v>
      </c>
      <c r="AE5528" s="122">
        <f t="shared" si="1122"/>
        <v>1.8750193055652205E-4</v>
      </c>
      <c r="AF5528" s="122">
        <f t="shared" si="1129"/>
        <v>1.0305643230215886</v>
      </c>
      <c r="AG5528" s="122">
        <f t="shared" si="1130"/>
        <v>0.46875482639135674</v>
      </c>
      <c r="AH5528" s="87">
        <f t="shared" si="1131"/>
        <v>-0.28130123730730766</v>
      </c>
      <c r="AI5528" s="122">
        <f t="shared" si="1132"/>
        <v>1.1237459746986205</v>
      </c>
    </row>
    <row r="5529" spans="1:35" x14ac:dyDescent="0.25">
      <c r="A5529" s="90">
        <v>2.21</v>
      </c>
      <c r="B5529" s="160">
        <v>17.579940975453646</v>
      </c>
      <c r="E5529" s="147">
        <f t="shared" si="1120"/>
        <v>7.2314272854963856E-3</v>
      </c>
      <c r="F5529" s="160"/>
      <c r="W5529" s="146">
        <f t="shared" si="1123"/>
        <v>0.54740886528904709</v>
      </c>
      <c r="X5529" s="164">
        <v>5.4025054556037215</v>
      </c>
      <c r="Y5529" s="147">
        <f t="shared" si="1125"/>
        <v>3.9999999999995595E-4</v>
      </c>
      <c r="Z5529" s="122">
        <f t="shared" si="1126"/>
        <v>8.8754449677853557</v>
      </c>
      <c r="AA5529" s="122">
        <f t="shared" si="1127"/>
        <v>0.61929999999999996</v>
      </c>
      <c r="AB5529" s="122">
        <f t="shared" si="1124"/>
        <v>2.4444808592033623E-3</v>
      </c>
      <c r="AC5529" s="122">
        <f t="shared" si="1128"/>
        <v>11.286590687470548</v>
      </c>
      <c r="AD5529" s="122">
        <f t="shared" si="1121"/>
        <v>-108.38832091399635</v>
      </c>
      <c r="AE5529" s="122">
        <f t="shared" si="1122"/>
        <v>1.8244356904824116E-4</v>
      </c>
      <c r="AF5529" s="122">
        <f t="shared" si="1129"/>
        <v>1.0307467665906369</v>
      </c>
      <c r="AG5529" s="122">
        <f t="shared" si="1130"/>
        <v>0.45610892262065311</v>
      </c>
      <c r="AH5529" s="87">
        <f t="shared" si="1131"/>
        <v>-0.28148368087635589</v>
      </c>
      <c r="AI5529" s="122">
        <f t="shared" si="1132"/>
        <v>1.1111623310312195</v>
      </c>
    </row>
    <row r="5530" spans="1:35" x14ac:dyDescent="0.25">
      <c r="A5530" s="90">
        <v>2.2103999999999999</v>
      </c>
      <c r="B5530" s="160">
        <v>17.579940975453646</v>
      </c>
      <c r="E5530" s="147">
        <f t="shared" si="1120"/>
        <v>7.0319763901806834E-3</v>
      </c>
      <c r="F5530" s="160"/>
      <c r="W5530" s="146">
        <f t="shared" si="1123"/>
        <v>0.54740886528904709</v>
      </c>
      <c r="X5530" s="164">
        <v>5.4025054556037215</v>
      </c>
      <c r="Y5530" s="147">
        <f t="shared" si="1125"/>
        <v>3.9999999999995595E-4</v>
      </c>
      <c r="Z5530" s="122">
        <f t="shared" si="1126"/>
        <v>8.8754449677853557</v>
      </c>
      <c r="AA5530" s="122">
        <f t="shared" si="1127"/>
        <v>0.61929999999999996</v>
      </c>
      <c r="AB5530" s="122">
        <f t="shared" si="1124"/>
        <v>2.4444808592033623E-3</v>
      </c>
      <c r="AC5530" s="122">
        <f t="shared" si="1128"/>
        <v>11.289035168329752</v>
      </c>
      <c r="AD5530" s="122">
        <f t="shared" si="1121"/>
        <v>-108.37188557361588</v>
      </c>
      <c r="AE5530" s="122">
        <f t="shared" si="1122"/>
        <v>1.8241590442411701E-4</v>
      </c>
      <c r="AF5530" s="122">
        <f t="shared" si="1129"/>
        <v>1.030929182495061</v>
      </c>
      <c r="AG5530" s="122">
        <f t="shared" si="1130"/>
        <v>0.45603976106034277</v>
      </c>
      <c r="AH5530" s="87">
        <f t="shared" si="1131"/>
        <v>-0.28166609678078003</v>
      </c>
      <c r="AI5530" s="122">
        <f t="shared" si="1132"/>
        <v>1.1741950573852862</v>
      </c>
    </row>
    <row r="5531" spans="1:35" x14ac:dyDescent="0.25">
      <c r="A5531" s="90">
        <v>2.2107999999999999</v>
      </c>
      <c r="B5531" s="160">
        <v>17.579940975453646</v>
      </c>
      <c r="E5531" s="147">
        <f t="shared" si="1120"/>
        <v>7.0319763901806834E-3</v>
      </c>
      <c r="F5531" s="160"/>
      <c r="W5531" s="146">
        <f t="shared" si="1123"/>
        <v>0.54740886528904709</v>
      </c>
      <c r="X5531" s="164">
        <v>5.4025054556037215</v>
      </c>
      <c r="Y5531" s="147">
        <f t="shared" si="1125"/>
        <v>3.9999999999995595E-4</v>
      </c>
      <c r="Z5531" s="122">
        <f t="shared" si="1126"/>
        <v>8.8754449677853557</v>
      </c>
      <c r="AA5531" s="122">
        <f t="shared" si="1127"/>
        <v>0.61929999999999996</v>
      </c>
      <c r="AB5531" s="122">
        <f t="shared" si="1124"/>
        <v>2.4444808592033623E-3</v>
      </c>
      <c r="AC5531" s="122">
        <f t="shared" si="1128"/>
        <v>11.291479649188956</v>
      </c>
      <c r="AD5531" s="122">
        <f t="shared" si="1121"/>
        <v>-108.35544637854878</v>
      </c>
      <c r="AE5531" s="122">
        <f t="shared" si="1122"/>
        <v>1.8238823331162969E-4</v>
      </c>
      <c r="AF5531" s="122">
        <f t="shared" si="1129"/>
        <v>1.0311115707283727</v>
      </c>
      <c r="AG5531" s="122">
        <f t="shared" si="1130"/>
        <v>0.45597058327912443</v>
      </c>
      <c r="AH5531" s="87">
        <f t="shared" si="1131"/>
        <v>-0.28184848501409165</v>
      </c>
      <c r="AI5531" s="122">
        <f t="shared" si="1132"/>
        <v>1.1741950573852862</v>
      </c>
    </row>
    <row r="5532" spans="1:35" x14ac:dyDescent="0.25">
      <c r="A5532" s="90">
        <v>2.2111999999999998</v>
      </c>
      <c r="B5532" s="160">
        <v>17.579940975453646</v>
      </c>
      <c r="E5532" s="147">
        <f t="shared" si="1120"/>
        <v>7.0319763901806834E-3</v>
      </c>
      <c r="F5532" s="160"/>
      <c r="W5532" s="146">
        <f t="shared" si="1123"/>
        <v>0.54740886528904709</v>
      </c>
      <c r="X5532" s="164">
        <v>5.4025054556037215</v>
      </c>
      <c r="Y5532" s="147">
        <f t="shared" si="1125"/>
        <v>3.9999999999995595E-4</v>
      </c>
      <c r="Z5532" s="122">
        <f t="shared" si="1126"/>
        <v>8.8754449677853557</v>
      </c>
      <c r="AA5532" s="122">
        <f t="shared" si="1127"/>
        <v>0.61929999999999996</v>
      </c>
      <c r="AB5532" s="122">
        <f t="shared" si="1124"/>
        <v>2.4444808592033623E-3</v>
      </c>
      <c r="AC5532" s="122">
        <f t="shared" si="1128"/>
        <v>11.293924130048159</v>
      </c>
      <c r="AD5532" s="122">
        <f t="shared" si="1121"/>
        <v>-108.33900332879499</v>
      </c>
      <c r="AE5532" s="122">
        <f t="shared" si="1122"/>
        <v>1.8236055571077913E-4</v>
      </c>
      <c r="AF5532" s="122">
        <f t="shared" si="1129"/>
        <v>1.0312939312840834</v>
      </c>
      <c r="AG5532" s="122">
        <f t="shared" si="1130"/>
        <v>0.45590138927699803</v>
      </c>
      <c r="AH5532" s="87">
        <f t="shared" si="1131"/>
        <v>-0.28203084556980246</v>
      </c>
      <c r="AI5532" s="122">
        <f t="shared" si="1132"/>
        <v>1.1741950573852862</v>
      </c>
    </row>
    <row r="5533" spans="1:35" x14ac:dyDescent="0.25">
      <c r="A5533" s="90">
        <v>2.2115999999999998</v>
      </c>
      <c r="B5533" s="160">
        <v>17.579940975453646</v>
      </c>
      <c r="E5533" s="147">
        <f t="shared" si="1120"/>
        <v>7.0319763901806834E-3</v>
      </c>
      <c r="F5533" s="160"/>
      <c r="W5533" s="146">
        <f t="shared" si="1123"/>
        <v>0.54740886528904709</v>
      </c>
      <c r="X5533" s="164">
        <v>5.4025054556037215</v>
      </c>
      <c r="Y5533" s="147">
        <f t="shared" si="1125"/>
        <v>3.9999999999995595E-4</v>
      </c>
      <c r="Z5533" s="122">
        <f t="shared" si="1126"/>
        <v>8.8754449677853557</v>
      </c>
      <c r="AA5533" s="122">
        <f t="shared" si="1127"/>
        <v>0.61929999999999996</v>
      </c>
      <c r="AB5533" s="122">
        <f t="shared" si="1124"/>
        <v>2.4444808592033623E-3</v>
      </c>
      <c r="AC5533" s="122">
        <f t="shared" si="1128"/>
        <v>11.296368610907363</v>
      </c>
      <c r="AD5533" s="122">
        <f t="shared" si="1121"/>
        <v>-108.32255642435453</v>
      </c>
      <c r="AE5533" s="122">
        <f t="shared" si="1122"/>
        <v>1.8233287162156537E-4</v>
      </c>
      <c r="AF5533" s="122">
        <f t="shared" si="1129"/>
        <v>1.0314762641557049</v>
      </c>
      <c r="AG5533" s="122">
        <f t="shared" si="1130"/>
        <v>0.45583217905396362</v>
      </c>
      <c r="AH5533" s="87">
        <f t="shared" si="1131"/>
        <v>-0.28221317844142402</v>
      </c>
      <c r="AI5533" s="122">
        <f t="shared" si="1132"/>
        <v>1.1741950573852862</v>
      </c>
    </row>
    <row r="5534" spans="1:35" x14ac:dyDescent="0.25">
      <c r="A5534" s="90">
        <v>2.2120000000000002</v>
      </c>
      <c r="B5534" s="160">
        <v>17.579940975453646</v>
      </c>
      <c r="E5534" s="147">
        <f t="shared" si="1120"/>
        <v>7.0319763901884906E-3</v>
      </c>
      <c r="F5534" s="160"/>
      <c r="W5534" s="146">
        <f t="shared" si="1123"/>
        <v>0.54740886528904709</v>
      </c>
      <c r="X5534" s="164">
        <v>5.4025054556037215</v>
      </c>
      <c r="Y5534" s="147">
        <f t="shared" si="1125"/>
        <v>4.0000000000040004E-4</v>
      </c>
      <c r="Z5534" s="122">
        <f t="shared" si="1126"/>
        <v>8.8754449677853557</v>
      </c>
      <c r="AA5534" s="122">
        <f t="shared" si="1127"/>
        <v>0.61929999999999996</v>
      </c>
      <c r="AB5534" s="122">
        <f t="shared" si="1124"/>
        <v>2.4444808592060758E-3</v>
      </c>
      <c r="AC5534" s="122">
        <f t="shared" si="1128"/>
        <v>11.298813091766569</v>
      </c>
      <c r="AD5534" s="122">
        <f t="shared" si="1121"/>
        <v>-108.30610566534762</v>
      </c>
      <c r="AE5534" s="122">
        <f t="shared" si="1122"/>
        <v>1.8230518104419077E-4</v>
      </c>
      <c r="AF5534" s="122">
        <f t="shared" si="1129"/>
        <v>1.031658569336749</v>
      </c>
      <c r="AG5534" s="122">
        <f t="shared" si="1130"/>
        <v>0.45576295261002114</v>
      </c>
      <c r="AH5534" s="87">
        <f t="shared" si="1131"/>
        <v>-0.28239548362246819</v>
      </c>
      <c r="AI5534" s="122">
        <f t="shared" si="1132"/>
        <v>1.1741950573852862</v>
      </c>
    </row>
    <row r="5535" spans="1:35" x14ac:dyDescent="0.25">
      <c r="A5535" s="90">
        <v>2.2124000000000001</v>
      </c>
      <c r="B5535" s="160">
        <v>18.577195452032264</v>
      </c>
      <c r="E5535" s="147">
        <f t="shared" si="1120"/>
        <v>7.2314272854963856E-3</v>
      </c>
      <c r="F5535" s="160"/>
      <c r="W5535" s="146">
        <f t="shared" si="1123"/>
        <v>0.57198405908743877</v>
      </c>
      <c r="X5535" s="164">
        <v>5.6450437610405997</v>
      </c>
      <c r="Y5535" s="147">
        <f t="shared" si="1125"/>
        <v>3.9999999999995595E-4</v>
      </c>
      <c r="Z5535" s="122">
        <f t="shared" si="1126"/>
        <v>8.8754449677853557</v>
      </c>
      <c r="AA5535" s="122">
        <f t="shared" si="1127"/>
        <v>0.61929999999999996</v>
      </c>
      <c r="AB5535" s="122">
        <f t="shared" si="1124"/>
        <v>2.5118748165534389E-3</v>
      </c>
      <c r="AC5535" s="122">
        <f t="shared" si="1128"/>
        <v>11.301324966583122</v>
      </c>
      <c r="AD5535" s="122">
        <f t="shared" si="1121"/>
        <v>-111.27471368542905</v>
      </c>
      <c r="AE5535" s="122">
        <f t="shared" si="1122"/>
        <v>1.8730206112981031E-4</v>
      </c>
      <c r="AF5535" s="122">
        <f t="shared" si="1129"/>
        <v>1.0318458713978789</v>
      </c>
      <c r="AG5535" s="122">
        <f t="shared" si="1130"/>
        <v>0.46825515282457736</v>
      </c>
      <c r="AH5535" s="87">
        <f t="shared" si="1131"/>
        <v>-0.28258278568359801</v>
      </c>
      <c r="AI5535" s="122">
        <f t="shared" si="1132"/>
        <v>1.1237459746986205</v>
      </c>
    </row>
    <row r="5536" spans="1:35" x14ac:dyDescent="0.25">
      <c r="A5536" s="90">
        <v>2.2128000000000001</v>
      </c>
      <c r="B5536" s="160">
        <v>18.577195452032264</v>
      </c>
      <c r="E5536" s="147">
        <f t="shared" si="1120"/>
        <v>7.4308781808120868E-3</v>
      </c>
      <c r="F5536" s="160"/>
      <c r="W5536" s="146">
        <f t="shared" si="1123"/>
        <v>0.57198405908743877</v>
      </c>
      <c r="X5536" s="164">
        <v>5.6450437610405997</v>
      </c>
      <c r="Y5536" s="147">
        <f t="shared" si="1125"/>
        <v>3.9999999999995595E-4</v>
      </c>
      <c r="Z5536" s="122">
        <f t="shared" si="1126"/>
        <v>8.8754449677853557</v>
      </c>
      <c r="AA5536" s="122">
        <f t="shared" si="1127"/>
        <v>0.61929999999999996</v>
      </c>
      <c r="AB5536" s="122">
        <f t="shared" si="1124"/>
        <v>2.5118748165534389E-3</v>
      </c>
      <c r="AC5536" s="122">
        <f t="shared" si="1128"/>
        <v>11.303836841399676</v>
      </c>
      <c r="AD5536" s="122">
        <f t="shared" si="1121"/>
        <v>-111.25733502374952</v>
      </c>
      <c r="AE5536" s="122">
        <f t="shared" si="1122"/>
        <v>1.8727280866944043E-4</v>
      </c>
      <c r="AF5536" s="122">
        <f t="shared" si="1129"/>
        <v>1.0320331442065482</v>
      </c>
      <c r="AG5536" s="122">
        <f t="shared" si="1130"/>
        <v>0.46818202167365264</v>
      </c>
      <c r="AH5536" s="87">
        <f t="shared" si="1131"/>
        <v>-0.28277005849226744</v>
      </c>
      <c r="AI5536" s="122">
        <f t="shared" si="1132"/>
        <v>1.1237459746986205</v>
      </c>
    </row>
    <row r="5537" spans="1:35" x14ac:dyDescent="0.25">
      <c r="A5537" s="90">
        <v>2.2132000000000001</v>
      </c>
      <c r="B5537" s="160">
        <v>17.579940975453646</v>
      </c>
      <c r="E5537" s="147">
        <f t="shared" si="1120"/>
        <v>7.2314272854963856E-3</v>
      </c>
      <c r="F5537" s="160"/>
      <c r="W5537" s="146">
        <f t="shared" si="1123"/>
        <v>0.54740886528904709</v>
      </c>
      <c r="X5537" s="164">
        <v>5.4025054556037215</v>
      </c>
      <c r="Y5537" s="147">
        <f t="shared" si="1125"/>
        <v>3.9999999999995595E-4</v>
      </c>
      <c r="Z5537" s="122">
        <f t="shared" si="1126"/>
        <v>8.8754449677853557</v>
      </c>
      <c r="AA5537" s="122">
        <f t="shared" si="1127"/>
        <v>0.61929999999999996</v>
      </c>
      <c r="AB5537" s="122">
        <f t="shared" si="1124"/>
        <v>2.4444808592033623E-3</v>
      </c>
      <c r="AC5537" s="122">
        <f t="shared" si="1128"/>
        <v>11.306281322258879</v>
      </c>
      <c r="AD5537" s="122">
        <f t="shared" si="1121"/>
        <v>-108.25582242020988</v>
      </c>
      <c r="AE5537" s="122">
        <f t="shared" si="1122"/>
        <v>1.8222054226919271E-4</v>
      </c>
      <c r="AF5537" s="122">
        <f t="shared" si="1129"/>
        <v>1.0322153647488175</v>
      </c>
      <c r="AG5537" s="122">
        <f t="shared" si="1130"/>
        <v>0.45555135567303195</v>
      </c>
      <c r="AH5537" s="87">
        <f t="shared" si="1131"/>
        <v>-0.28295227903453662</v>
      </c>
      <c r="AI5537" s="122">
        <f t="shared" si="1132"/>
        <v>1.1741950573852862</v>
      </c>
    </row>
    <row r="5538" spans="1:35" x14ac:dyDescent="0.25">
      <c r="A5538" s="90">
        <v>2.2136</v>
      </c>
      <c r="B5538" s="160">
        <v>17.579940975453646</v>
      </c>
      <c r="E5538" s="147">
        <f t="shared" si="1120"/>
        <v>7.0319763901806834E-3</v>
      </c>
      <c r="F5538" s="160"/>
      <c r="W5538" s="146">
        <f t="shared" si="1123"/>
        <v>0.54740886528904709</v>
      </c>
      <c r="X5538" s="164">
        <v>5.4025054556037215</v>
      </c>
      <c r="Y5538" s="147">
        <f t="shared" si="1125"/>
        <v>3.9999999999995595E-4</v>
      </c>
      <c r="Z5538" s="122">
        <f t="shared" si="1126"/>
        <v>8.8754449677853557</v>
      </c>
      <c r="AA5538" s="122">
        <f t="shared" si="1127"/>
        <v>0.61929999999999996</v>
      </c>
      <c r="AB5538" s="122">
        <f t="shared" si="1124"/>
        <v>2.4444808592033623E-3</v>
      </c>
      <c r="AC5538" s="122">
        <f t="shared" si="1128"/>
        <v>11.308725803118083</v>
      </c>
      <c r="AD5538" s="122">
        <f t="shared" si="1121"/>
        <v>-108.23935602978987</v>
      </c>
      <c r="AE5538" s="122">
        <f t="shared" si="1122"/>
        <v>1.8219282538039665E-4</v>
      </c>
      <c r="AF5538" s="122">
        <f t="shared" si="1129"/>
        <v>1.0323975575741979</v>
      </c>
      <c r="AG5538" s="122">
        <f t="shared" si="1130"/>
        <v>0.45548206345104175</v>
      </c>
      <c r="AH5538" s="87">
        <f t="shared" si="1131"/>
        <v>-0.28313447185991703</v>
      </c>
      <c r="AI5538" s="122">
        <f t="shared" si="1132"/>
        <v>1.1111623310312195</v>
      </c>
    </row>
    <row r="5539" spans="1:35" x14ac:dyDescent="0.25">
      <c r="A5539" s="90">
        <v>2.214</v>
      </c>
      <c r="B5539" s="160">
        <v>17.579940975453646</v>
      </c>
      <c r="E5539" s="147">
        <f t="shared" si="1120"/>
        <v>7.0319763901806834E-3</v>
      </c>
      <c r="F5539" s="160"/>
      <c r="W5539" s="146">
        <f t="shared" si="1123"/>
        <v>0.54740886528904709</v>
      </c>
      <c r="X5539" s="164">
        <v>5.4025054556037215</v>
      </c>
      <c r="Y5539" s="147">
        <f t="shared" si="1125"/>
        <v>3.9999999999995595E-4</v>
      </c>
      <c r="Z5539" s="122">
        <f t="shared" si="1126"/>
        <v>8.8754449677853557</v>
      </c>
      <c r="AA5539" s="122">
        <f t="shared" si="1127"/>
        <v>0.61929999999999996</v>
      </c>
      <c r="AB5539" s="122">
        <f t="shared" si="1124"/>
        <v>2.4444808592033623E-3</v>
      </c>
      <c r="AC5539" s="122">
        <f t="shared" si="1128"/>
        <v>11.311170283977287</v>
      </c>
      <c r="AD5539" s="122">
        <f t="shared" si="1121"/>
        <v>-108.22288578468316</v>
      </c>
      <c r="AE5539" s="122">
        <f t="shared" si="1122"/>
        <v>1.8216510200323727E-4</v>
      </c>
      <c r="AF5539" s="122">
        <f t="shared" si="1129"/>
        <v>1.0325797226762012</v>
      </c>
      <c r="AG5539" s="122">
        <f t="shared" si="1130"/>
        <v>0.45541275500814332</v>
      </c>
      <c r="AH5539" s="87">
        <f t="shared" si="1131"/>
        <v>-0.28331663696192028</v>
      </c>
      <c r="AI5539" s="122">
        <f t="shared" si="1132"/>
        <v>1.1111623310312195</v>
      </c>
    </row>
    <row r="5540" spans="1:35" x14ac:dyDescent="0.25">
      <c r="A5540" s="90">
        <v>2.2143999999999999</v>
      </c>
      <c r="B5540" s="160">
        <v>17.579940975453646</v>
      </c>
      <c r="E5540" s="147">
        <f t="shared" si="1120"/>
        <v>7.0319763901806834E-3</v>
      </c>
      <c r="F5540" s="160"/>
      <c r="W5540" s="146">
        <f t="shared" si="1123"/>
        <v>0.54740886528904709</v>
      </c>
      <c r="X5540" s="164">
        <v>5.4025054556037215</v>
      </c>
      <c r="Y5540" s="147">
        <f t="shared" si="1125"/>
        <v>3.9999999999995595E-4</v>
      </c>
      <c r="Z5540" s="122">
        <f t="shared" si="1126"/>
        <v>8.8754449677853557</v>
      </c>
      <c r="AA5540" s="122">
        <f t="shared" si="1127"/>
        <v>0.61929999999999996</v>
      </c>
      <c r="AB5540" s="122">
        <f t="shared" si="1124"/>
        <v>2.4444808592033623E-3</v>
      </c>
      <c r="AC5540" s="122">
        <f t="shared" si="1128"/>
        <v>11.31361476483649</v>
      </c>
      <c r="AD5540" s="122">
        <f t="shared" si="1121"/>
        <v>-108.20641168488982</v>
      </c>
      <c r="AE5540" s="122">
        <f t="shared" si="1122"/>
        <v>1.8213737213771476E-4</v>
      </c>
      <c r="AF5540" s="122">
        <f t="shared" si="1129"/>
        <v>1.032761860048339</v>
      </c>
      <c r="AG5540" s="122">
        <f t="shared" si="1130"/>
        <v>0.45534343034433705</v>
      </c>
      <c r="AH5540" s="87">
        <f t="shared" si="1131"/>
        <v>-0.28349877433405801</v>
      </c>
      <c r="AI5540" s="122">
        <f t="shared" si="1132"/>
        <v>1.1111623310312195</v>
      </c>
    </row>
    <row r="5541" spans="1:35" x14ac:dyDescent="0.25">
      <c r="A5541" s="90">
        <v>2.2147999999999999</v>
      </c>
      <c r="B5541" s="160">
        <v>17.579940975453646</v>
      </c>
      <c r="E5541" s="147">
        <f t="shared" si="1120"/>
        <v>7.0319763901806834E-3</v>
      </c>
      <c r="F5541" s="160"/>
      <c r="W5541" s="146">
        <f t="shared" si="1123"/>
        <v>0.54740886528904709</v>
      </c>
      <c r="X5541" s="164">
        <v>5.4025054556037215</v>
      </c>
      <c r="Y5541" s="147">
        <f t="shared" si="1125"/>
        <v>3.9999999999995595E-4</v>
      </c>
      <c r="Z5541" s="122">
        <f t="shared" si="1126"/>
        <v>8.8754449677853557</v>
      </c>
      <c r="AA5541" s="122">
        <f t="shared" si="1127"/>
        <v>0.61929999999999996</v>
      </c>
      <c r="AB5541" s="122">
        <f t="shared" si="1124"/>
        <v>2.4444808592033623E-3</v>
      </c>
      <c r="AC5541" s="122">
        <f t="shared" si="1128"/>
        <v>11.316059245695694</v>
      </c>
      <c r="AD5541" s="122">
        <f t="shared" si="1121"/>
        <v>-108.18993373040978</v>
      </c>
      <c r="AE5541" s="122">
        <f t="shared" si="1122"/>
        <v>1.8210963578382903E-4</v>
      </c>
      <c r="AF5541" s="122">
        <f t="shared" si="1129"/>
        <v>1.0329439696841229</v>
      </c>
      <c r="AG5541" s="122">
        <f t="shared" si="1130"/>
        <v>0.45527408945962272</v>
      </c>
      <c r="AH5541" s="87">
        <f t="shared" si="1131"/>
        <v>-0.28368088396984187</v>
      </c>
      <c r="AI5541" s="122">
        <f t="shared" si="1132"/>
        <v>1.1741950573852862</v>
      </c>
    </row>
    <row r="5542" spans="1:35" x14ac:dyDescent="0.25">
      <c r="A5542" s="90">
        <v>2.2151999999999998</v>
      </c>
      <c r="B5542" s="160">
        <v>17.579940975453646</v>
      </c>
      <c r="E5542" s="147">
        <f t="shared" si="1120"/>
        <v>7.0319763901806834E-3</v>
      </c>
      <c r="F5542" s="160"/>
      <c r="W5542" s="146">
        <f t="shared" si="1123"/>
        <v>0.54740886528904709</v>
      </c>
      <c r="X5542" s="164">
        <v>5.4025054556037215</v>
      </c>
      <c r="Y5542" s="147">
        <f t="shared" si="1125"/>
        <v>3.9999999999995595E-4</v>
      </c>
      <c r="Z5542" s="122">
        <f t="shared" si="1126"/>
        <v>8.8754449677853557</v>
      </c>
      <c r="AA5542" s="122">
        <f t="shared" si="1127"/>
        <v>0.61929999999999996</v>
      </c>
      <c r="AB5542" s="122">
        <f t="shared" si="1124"/>
        <v>2.4444808592033623E-3</v>
      </c>
      <c r="AC5542" s="122">
        <f t="shared" si="1128"/>
        <v>11.318503726554898</v>
      </c>
      <c r="AD5542" s="122">
        <f t="shared" si="1121"/>
        <v>-108.1734519212431</v>
      </c>
      <c r="AE5542" s="122">
        <f t="shared" si="1122"/>
        <v>1.8208189294158011E-4</v>
      </c>
      <c r="AF5542" s="122">
        <f t="shared" si="1129"/>
        <v>1.0331260515770646</v>
      </c>
      <c r="AG5542" s="122">
        <f t="shared" si="1130"/>
        <v>0.45520473235400044</v>
      </c>
      <c r="AH5542" s="87">
        <f t="shared" si="1131"/>
        <v>-0.28386296586278342</v>
      </c>
      <c r="AI5542" s="122">
        <f t="shared" si="1132"/>
        <v>1.1741950573852862</v>
      </c>
    </row>
    <row r="5543" spans="1:35" x14ac:dyDescent="0.25">
      <c r="A5543" s="90">
        <v>2.2155999999999998</v>
      </c>
      <c r="B5543" s="160">
        <v>17.579940975453646</v>
      </c>
      <c r="E5543" s="147">
        <f t="shared" si="1120"/>
        <v>7.0319763901806834E-3</v>
      </c>
      <c r="F5543" s="160"/>
      <c r="W5543" s="146">
        <f t="shared" si="1123"/>
        <v>0.54740886528904709</v>
      </c>
      <c r="X5543" s="164">
        <v>5.4025054556037215</v>
      </c>
      <c r="Y5543" s="147">
        <f t="shared" si="1125"/>
        <v>3.9999999999995595E-4</v>
      </c>
      <c r="Z5543" s="122">
        <f t="shared" si="1126"/>
        <v>8.8754449677853557</v>
      </c>
      <c r="AA5543" s="122">
        <f t="shared" si="1127"/>
        <v>0.61929999999999996</v>
      </c>
      <c r="AB5543" s="122">
        <f t="shared" si="1124"/>
        <v>2.4444808592033623E-3</v>
      </c>
      <c r="AC5543" s="122">
        <f t="shared" si="1128"/>
        <v>11.320948207414101</v>
      </c>
      <c r="AD5543" s="122">
        <f t="shared" si="1121"/>
        <v>-108.15696625738974</v>
      </c>
      <c r="AE5543" s="122">
        <f t="shared" si="1122"/>
        <v>1.8205414361096797E-4</v>
      </c>
      <c r="AF5543" s="122">
        <f t="shared" si="1129"/>
        <v>1.0333081057206757</v>
      </c>
      <c r="AG5543" s="122">
        <f t="shared" si="1130"/>
        <v>0.45513535902747004</v>
      </c>
      <c r="AH5543" s="87">
        <f t="shared" si="1131"/>
        <v>-0.28404502000639437</v>
      </c>
      <c r="AI5543" s="122">
        <f t="shared" si="1132"/>
        <v>1.1111623310312195</v>
      </c>
    </row>
    <row r="5544" spans="1:35" x14ac:dyDescent="0.25">
      <c r="A5544" s="90">
        <v>2.2160000000000002</v>
      </c>
      <c r="B5544" s="160">
        <v>17.579940975453646</v>
      </c>
      <c r="E5544" s="147">
        <f t="shared" si="1120"/>
        <v>7.0319763901884906E-3</v>
      </c>
      <c r="F5544" s="160"/>
      <c r="W5544" s="146">
        <f t="shared" si="1123"/>
        <v>0.54740886528904709</v>
      </c>
      <c r="X5544" s="164">
        <v>5.4025054556037215</v>
      </c>
      <c r="Y5544" s="147">
        <f t="shared" si="1125"/>
        <v>4.0000000000040004E-4</v>
      </c>
      <c r="Z5544" s="122">
        <f t="shared" si="1126"/>
        <v>8.8754449677853557</v>
      </c>
      <c r="AA5544" s="122">
        <f t="shared" si="1127"/>
        <v>0.61929999999999996</v>
      </c>
      <c r="AB5544" s="122">
        <f t="shared" si="1124"/>
        <v>2.4444808592060758E-3</v>
      </c>
      <c r="AC5544" s="122">
        <f t="shared" si="1128"/>
        <v>11.323392688273307</v>
      </c>
      <c r="AD5544" s="122">
        <f t="shared" si="1121"/>
        <v>-108.14047673896974</v>
      </c>
      <c r="AE5544" s="122">
        <f t="shared" si="1122"/>
        <v>1.8202638779219469E-4</v>
      </c>
      <c r="AF5544" s="122">
        <f t="shared" si="1129"/>
        <v>1.033490132108468</v>
      </c>
      <c r="AG5544" s="122">
        <f t="shared" si="1130"/>
        <v>0.45506596948003158</v>
      </c>
      <c r="AH5544" s="87">
        <f t="shared" si="1131"/>
        <v>-0.28422704639418656</v>
      </c>
      <c r="AI5544" s="122">
        <f t="shared" si="1132"/>
        <v>1.1111623310312195</v>
      </c>
    </row>
    <row r="5545" spans="1:35" x14ac:dyDescent="0.25">
      <c r="A5545" s="90">
        <v>2.2164000000000001</v>
      </c>
      <c r="B5545" s="160">
        <v>17.579940975453646</v>
      </c>
      <c r="E5545" s="147">
        <f t="shared" si="1120"/>
        <v>7.0319763901806834E-3</v>
      </c>
      <c r="F5545" s="160"/>
      <c r="W5545" s="146">
        <f t="shared" si="1123"/>
        <v>0.54740886528904709</v>
      </c>
      <c r="X5545" s="164">
        <v>5.4025054556037215</v>
      </c>
      <c r="Y5545" s="147">
        <f t="shared" si="1125"/>
        <v>3.9999999999995595E-4</v>
      </c>
      <c r="Z5545" s="122">
        <f t="shared" si="1126"/>
        <v>8.8754449677853557</v>
      </c>
      <c r="AA5545" s="122">
        <f t="shared" si="1127"/>
        <v>0.61929999999999996</v>
      </c>
      <c r="AB5545" s="122">
        <f t="shared" si="1124"/>
        <v>2.4444808592033623E-3</v>
      </c>
      <c r="AC5545" s="122">
        <f t="shared" si="1128"/>
        <v>11.325837169132511</v>
      </c>
      <c r="AD5545" s="122">
        <f t="shared" si="1121"/>
        <v>-108.12398336562302</v>
      </c>
      <c r="AE5545" s="122">
        <f t="shared" si="1122"/>
        <v>1.8199862548465412E-4</v>
      </c>
      <c r="AF5545" s="122">
        <f t="shared" si="1129"/>
        <v>1.0336721307339527</v>
      </c>
      <c r="AG5545" s="122">
        <f t="shared" si="1130"/>
        <v>0.4549965637116854</v>
      </c>
      <c r="AH5545" s="87">
        <f t="shared" si="1131"/>
        <v>-0.28440904501967124</v>
      </c>
      <c r="AI5545" s="122">
        <f t="shared" si="1132"/>
        <v>1.1111623310312195</v>
      </c>
    </row>
    <row r="5546" spans="1:35" x14ac:dyDescent="0.25">
      <c r="A5546" s="90">
        <v>2.2168000000000001</v>
      </c>
      <c r="B5546" s="160">
        <v>17.579940975453646</v>
      </c>
      <c r="E5546" s="147">
        <f t="shared" si="1120"/>
        <v>7.0319763901806834E-3</v>
      </c>
      <c r="F5546" s="160"/>
      <c r="W5546" s="146">
        <f t="shared" si="1123"/>
        <v>0.54740886528904709</v>
      </c>
      <c r="X5546" s="164">
        <v>5.4025054556037215</v>
      </c>
      <c r="Y5546" s="147">
        <f t="shared" si="1125"/>
        <v>3.9999999999995595E-4</v>
      </c>
      <c r="Z5546" s="122">
        <f t="shared" si="1126"/>
        <v>8.8754449677853557</v>
      </c>
      <c r="AA5546" s="122">
        <f t="shared" si="1127"/>
        <v>0.61929999999999996</v>
      </c>
      <c r="AB5546" s="122">
        <f t="shared" si="1124"/>
        <v>2.4444808592033623E-3</v>
      </c>
      <c r="AC5546" s="122">
        <f t="shared" si="1128"/>
        <v>11.328281649991714</v>
      </c>
      <c r="AD5546" s="122">
        <f t="shared" si="1121"/>
        <v>-108.10748613770966</v>
      </c>
      <c r="AE5546" s="122">
        <f t="shared" si="1122"/>
        <v>1.8197085668895236E-4</v>
      </c>
      <c r="AF5546" s="122">
        <f t="shared" si="1129"/>
        <v>1.0338541015906417</v>
      </c>
      <c r="AG5546" s="122">
        <f t="shared" si="1130"/>
        <v>0.45492714172243098</v>
      </c>
      <c r="AH5546" s="87">
        <f t="shared" si="1131"/>
        <v>-0.28459101587636021</v>
      </c>
      <c r="AI5546" s="122">
        <f t="shared" si="1132"/>
        <v>1.1111623310312195</v>
      </c>
    </row>
    <row r="5547" spans="1:35" x14ac:dyDescent="0.25">
      <c r="A5547" s="90">
        <v>2.2172000000000001</v>
      </c>
      <c r="B5547" s="160">
        <v>17.579940975453646</v>
      </c>
      <c r="E5547" s="147">
        <f t="shared" si="1120"/>
        <v>7.0319763901806834E-3</v>
      </c>
      <c r="F5547" s="160"/>
      <c r="W5547" s="146">
        <f t="shared" si="1123"/>
        <v>0.54740886528904709</v>
      </c>
      <c r="X5547" s="164">
        <v>5.4025054556037215</v>
      </c>
      <c r="Y5547" s="147">
        <f t="shared" si="1125"/>
        <v>3.9999999999995595E-4</v>
      </c>
      <c r="Z5547" s="122">
        <f t="shared" si="1126"/>
        <v>8.8754449677853557</v>
      </c>
      <c r="AA5547" s="122">
        <f t="shared" si="1127"/>
        <v>0.61929999999999996</v>
      </c>
      <c r="AB5547" s="122">
        <f t="shared" si="1124"/>
        <v>2.4444808592033623E-3</v>
      </c>
      <c r="AC5547" s="122">
        <f t="shared" si="1128"/>
        <v>11.330726130850918</v>
      </c>
      <c r="AD5547" s="122">
        <f t="shared" si="1121"/>
        <v>-108.09098505510963</v>
      </c>
      <c r="AE5547" s="122">
        <f t="shared" si="1122"/>
        <v>1.8194308140488739E-4</v>
      </c>
      <c r="AF5547" s="122">
        <f t="shared" si="1129"/>
        <v>1.0340360446720467</v>
      </c>
      <c r="AG5547" s="122">
        <f t="shared" si="1130"/>
        <v>0.45485770351226856</v>
      </c>
      <c r="AH5547" s="87">
        <f t="shared" si="1131"/>
        <v>-0.28477295895776511</v>
      </c>
      <c r="AI5547" s="122">
        <f t="shared" si="1132"/>
        <v>1.1111623310312195</v>
      </c>
    </row>
    <row r="5548" spans="1:35" x14ac:dyDescent="0.25">
      <c r="A5548" s="90">
        <v>2.2176</v>
      </c>
      <c r="B5548" s="160">
        <v>17.579940975453646</v>
      </c>
      <c r="E5548" s="147">
        <f t="shared" si="1120"/>
        <v>7.0319763901806834E-3</v>
      </c>
      <c r="F5548" s="160"/>
      <c r="W5548" s="146">
        <f t="shared" si="1123"/>
        <v>0.54740886528904709</v>
      </c>
      <c r="X5548" s="164">
        <v>5.4025054556037215</v>
      </c>
      <c r="Y5548" s="147">
        <f t="shared" si="1125"/>
        <v>3.9999999999995595E-4</v>
      </c>
      <c r="Z5548" s="122">
        <f t="shared" si="1126"/>
        <v>8.8754449677853557</v>
      </c>
      <c r="AA5548" s="122">
        <f t="shared" si="1127"/>
        <v>0.61929999999999996</v>
      </c>
      <c r="AB5548" s="122">
        <f t="shared" si="1124"/>
        <v>2.4444808592033623E-3</v>
      </c>
      <c r="AC5548" s="122">
        <f t="shared" si="1128"/>
        <v>11.333170611710122</v>
      </c>
      <c r="AD5548" s="122">
        <f t="shared" si="1121"/>
        <v>-108.07448011782293</v>
      </c>
      <c r="AE5548" s="122">
        <f t="shared" si="1122"/>
        <v>1.8191529963245925E-4</v>
      </c>
      <c r="AF5548" s="122">
        <f t="shared" si="1129"/>
        <v>1.0342179599716792</v>
      </c>
      <c r="AG5548" s="122">
        <f t="shared" si="1130"/>
        <v>0.45478824908119819</v>
      </c>
      <c r="AH5548" s="87">
        <f t="shared" si="1131"/>
        <v>-0.28495487425739757</v>
      </c>
      <c r="AI5548" s="122">
        <f t="shared" si="1132"/>
        <v>1.1111623310312195</v>
      </c>
    </row>
    <row r="5549" spans="1:35" x14ac:dyDescent="0.25">
      <c r="A5549" s="90">
        <v>2.218</v>
      </c>
      <c r="B5549" s="160">
        <v>17.579940975453646</v>
      </c>
      <c r="E5549" s="147">
        <f t="shared" si="1120"/>
        <v>7.0319763901806834E-3</v>
      </c>
      <c r="F5549" s="160"/>
      <c r="W5549" s="146">
        <f t="shared" si="1123"/>
        <v>0.54740886528904709</v>
      </c>
      <c r="X5549" s="164">
        <v>5.4025054556037215</v>
      </c>
      <c r="Y5549" s="147">
        <f t="shared" si="1125"/>
        <v>3.9999999999995595E-4</v>
      </c>
      <c r="Z5549" s="122">
        <f t="shared" si="1126"/>
        <v>8.8754449677853557</v>
      </c>
      <c r="AA5549" s="122">
        <f t="shared" si="1127"/>
        <v>0.61929999999999996</v>
      </c>
      <c r="AB5549" s="122">
        <f t="shared" si="1124"/>
        <v>2.4444808592033623E-3</v>
      </c>
      <c r="AC5549" s="122">
        <f t="shared" si="1128"/>
        <v>11.335615092569325</v>
      </c>
      <c r="AD5549" s="122">
        <f t="shared" si="1121"/>
        <v>-108.05797132584955</v>
      </c>
      <c r="AE5549" s="122">
        <f t="shared" si="1122"/>
        <v>1.8188751137166787E-4</v>
      </c>
      <c r="AF5549" s="122">
        <f t="shared" si="1129"/>
        <v>1.0343998474830509</v>
      </c>
      <c r="AG5549" s="122">
        <f t="shared" si="1130"/>
        <v>0.45471877842921976</v>
      </c>
      <c r="AH5549" s="87">
        <f t="shared" si="1131"/>
        <v>-0.28513676176876923</v>
      </c>
      <c r="AI5549" s="122">
        <f t="shared" si="1132"/>
        <v>1.1741950573852862</v>
      </c>
    </row>
    <row r="5550" spans="1:35" x14ac:dyDescent="0.25">
      <c r="A5550" s="90">
        <v>2.2183999999999999</v>
      </c>
      <c r="B5550" s="160">
        <v>17.579940975453646</v>
      </c>
      <c r="E5550" s="147">
        <f t="shared" si="1120"/>
        <v>7.0319763901806834E-3</v>
      </c>
      <c r="F5550" s="160"/>
      <c r="W5550" s="146">
        <f t="shared" si="1123"/>
        <v>0.54740886528904709</v>
      </c>
      <c r="X5550" s="164">
        <v>5.4025054556037215</v>
      </c>
      <c r="Y5550" s="147">
        <f t="shared" si="1125"/>
        <v>3.9999999999995595E-4</v>
      </c>
      <c r="Z5550" s="122">
        <f t="shared" si="1126"/>
        <v>8.8754449677853557</v>
      </c>
      <c r="AA5550" s="122">
        <f t="shared" si="1127"/>
        <v>0.61929999999999996</v>
      </c>
      <c r="AB5550" s="122">
        <f t="shared" si="1124"/>
        <v>2.4444808592033623E-3</v>
      </c>
      <c r="AC5550" s="122">
        <f t="shared" si="1128"/>
        <v>11.338059573428529</v>
      </c>
      <c r="AD5550" s="122">
        <f t="shared" si="1121"/>
        <v>-108.04145867918953</v>
      </c>
      <c r="AE5550" s="122">
        <f t="shared" si="1122"/>
        <v>1.8185971662251332E-4</v>
      </c>
      <c r="AF5550" s="122">
        <f t="shared" si="1129"/>
        <v>1.0345817071996735</v>
      </c>
      <c r="AG5550" s="122">
        <f t="shared" si="1130"/>
        <v>0.45464929155633338</v>
      </c>
      <c r="AH5550" s="87">
        <f t="shared" si="1131"/>
        <v>-0.28531862148539172</v>
      </c>
      <c r="AI5550" s="122">
        <f t="shared" si="1132"/>
        <v>1.1741950573852862</v>
      </c>
    </row>
    <row r="5551" spans="1:35" x14ac:dyDescent="0.25">
      <c r="A5551" s="90">
        <v>2.2187999999999999</v>
      </c>
      <c r="B5551" s="160">
        <v>17.579940975453646</v>
      </c>
      <c r="E5551" s="147">
        <f t="shared" si="1120"/>
        <v>7.0319763901806834E-3</v>
      </c>
      <c r="F5551" s="160"/>
      <c r="W5551" s="146">
        <f t="shared" si="1123"/>
        <v>0.54740886528904709</v>
      </c>
      <c r="X5551" s="164">
        <v>5.4025054556037215</v>
      </c>
      <c r="Y5551" s="147">
        <f t="shared" si="1125"/>
        <v>3.9999999999995595E-4</v>
      </c>
      <c r="Z5551" s="122">
        <f t="shared" si="1126"/>
        <v>8.8754449677853557</v>
      </c>
      <c r="AA5551" s="122">
        <f t="shared" si="1127"/>
        <v>0.61929999999999996</v>
      </c>
      <c r="AB5551" s="122">
        <f t="shared" si="1124"/>
        <v>2.4444808592033623E-3</v>
      </c>
      <c r="AC5551" s="122">
        <f t="shared" si="1128"/>
        <v>11.340504054287733</v>
      </c>
      <c r="AD5551" s="122">
        <f t="shared" si="1121"/>
        <v>-108.02494217784283</v>
      </c>
      <c r="AE5551" s="122">
        <f t="shared" si="1122"/>
        <v>1.8183191538499556E-4</v>
      </c>
      <c r="AF5551" s="122">
        <f t="shared" si="1129"/>
        <v>1.0347635391150585</v>
      </c>
      <c r="AG5551" s="122">
        <f t="shared" si="1130"/>
        <v>0.45457978846253899</v>
      </c>
      <c r="AH5551" s="87">
        <f t="shared" si="1131"/>
        <v>-0.28550045340077673</v>
      </c>
      <c r="AI5551" s="122">
        <f t="shared" si="1132"/>
        <v>1.1111623310312195</v>
      </c>
    </row>
    <row r="5552" spans="1:35" x14ac:dyDescent="0.25">
      <c r="A5552" s="90">
        <v>2.2191999999999998</v>
      </c>
      <c r="B5552" s="160">
        <v>17.579940975453646</v>
      </c>
      <c r="E5552" s="147">
        <f t="shared" si="1120"/>
        <v>7.0319763901806834E-3</v>
      </c>
      <c r="F5552" s="160"/>
      <c r="W5552" s="146">
        <f t="shared" si="1123"/>
        <v>0.54740886528904709</v>
      </c>
      <c r="X5552" s="164">
        <v>5.4025054556037215</v>
      </c>
      <c r="Y5552" s="147">
        <f t="shared" si="1125"/>
        <v>3.9999999999995595E-4</v>
      </c>
      <c r="Z5552" s="122">
        <f t="shared" si="1126"/>
        <v>8.8754449677853557</v>
      </c>
      <c r="AA5552" s="122">
        <f t="shared" si="1127"/>
        <v>0.61929999999999996</v>
      </c>
      <c r="AB5552" s="122">
        <f t="shared" si="1124"/>
        <v>2.4444808592033623E-3</v>
      </c>
      <c r="AC5552" s="122">
        <f t="shared" si="1128"/>
        <v>11.342948535146936</v>
      </c>
      <c r="AD5552" s="122">
        <f t="shared" si="1121"/>
        <v>-108.00842182180946</v>
      </c>
      <c r="AE5552" s="122">
        <f t="shared" si="1122"/>
        <v>1.818041076591146E-4</v>
      </c>
      <c r="AF5552" s="122">
        <f t="shared" si="1129"/>
        <v>1.0349453432227176</v>
      </c>
      <c r="AG5552" s="122">
        <f t="shared" si="1130"/>
        <v>0.45451026914783654</v>
      </c>
      <c r="AH5552" s="87">
        <f t="shared" si="1131"/>
        <v>-0.28568225750843584</v>
      </c>
      <c r="AI5552" s="122">
        <f t="shared" si="1132"/>
        <v>1.1111623310312195</v>
      </c>
    </row>
    <row r="5553" spans="1:35" x14ac:dyDescent="0.25">
      <c r="A5553" s="90">
        <v>2.2195999999999998</v>
      </c>
      <c r="B5553" s="160">
        <v>17.579940975453646</v>
      </c>
      <c r="E5553" s="147">
        <f t="shared" si="1120"/>
        <v>7.0319763901806834E-3</v>
      </c>
      <c r="F5553" s="160"/>
      <c r="W5553" s="146">
        <f t="shared" si="1123"/>
        <v>0.54740886528904709</v>
      </c>
      <c r="X5553" s="164">
        <v>5.4025054556037215</v>
      </c>
      <c r="Y5553" s="147">
        <f t="shared" si="1125"/>
        <v>3.9999999999995595E-4</v>
      </c>
      <c r="Z5553" s="122">
        <f t="shared" si="1126"/>
        <v>8.8754449677853557</v>
      </c>
      <c r="AA5553" s="122">
        <f t="shared" si="1127"/>
        <v>0.61929999999999996</v>
      </c>
      <c r="AB5553" s="122">
        <f t="shared" si="1124"/>
        <v>2.4444808592033623E-3</v>
      </c>
      <c r="AC5553" s="122">
        <f t="shared" si="1128"/>
        <v>11.34539301600614</v>
      </c>
      <c r="AD5553" s="122">
        <f t="shared" si="1121"/>
        <v>-107.99189761108943</v>
      </c>
      <c r="AE5553" s="122">
        <f t="shared" si="1122"/>
        <v>1.817762934448704E-4</v>
      </c>
      <c r="AF5553" s="122">
        <f t="shared" si="1129"/>
        <v>1.0351271195161624</v>
      </c>
      <c r="AG5553" s="122">
        <f t="shared" si="1130"/>
        <v>0.45444073361222603</v>
      </c>
      <c r="AH5553" s="87">
        <f t="shared" si="1131"/>
        <v>-0.28586403380188069</v>
      </c>
      <c r="AI5553" s="122">
        <f t="shared" si="1132"/>
        <v>1.1111623310312195</v>
      </c>
    </row>
    <row r="5554" spans="1:35" x14ac:dyDescent="0.25">
      <c r="A5554" s="90">
        <v>2.2200000000000002</v>
      </c>
      <c r="B5554" s="160">
        <v>17.579940975453646</v>
      </c>
      <c r="E5554" s="147">
        <f t="shared" si="1120"/>
        <v>7.0319763901884906E-3</v>
      </c>
      <c r="F5554" s="160"/>
      <c r="W5554" s="146">
        <f t="shared" si="1123"/>
        <v>0.54740886528904709</v>
      </c>
      <c r="X5554" s="164">
        <v>5.4025054556037215</v>
      </c>
      <c r="Y5554" s="147">
        <f t="shared" si="1125"/>
        <v>4.0000000000040004E-4</v>
      </c>
      <c r="Z5554" s="122">
        <f t="shared" si="1126"/>
        <v>8.8754449677853557</v>
      </c>
      <c r="AA5554" s="122">
        <f t="shared" si="1127"/>
        <v>0.61929999999999996</v>
      </c>
      <c r="AB5554" s="122">
        <f t="shared" si="1124"/>
        <v>2.4444808592060758E-3</v>
      </c>
      <c r="AC5554" s="122">
        <f t="shared" si="1128"/>
        <v>11.347837496865345</v>
      </c>
      <c r="AD5554" s="122">
        <f t="shared" si="1121"/>
        <v>-107.97536954580256</v>
      </c>
      <c r="AE5554" s="122">
        <f t="shared" si="1122"/>
        <v>1.8174847274246474E-4</v>
      </c>
      <c r="AF5554" s="122">
        <f t="shared" si="1129"/>
        <v>1.0353088679889049</v>
      </c>
      <c r="AG5554" s="122">
        <f t="shared" si="1130"/>
        <v>0.45437118185570746</v>
      </c>
      <c r="AH5554" s="87">
        <f t="shared" si="1131"/>
        <v>-0.28604578227462313</v>
      </c>
      <c r="AI5554" s="122">
        <f t="shared" si="1132"/>
        <v>1.1111623310312195</v>
      </c>
    </row>
    <row r="5555" spans="1:35" x14ac:dyDescent="0.25">
      <c r="A5555" s="90">
        <v>2.2204000000000002</v>
      </c>
      <c r="B5555" s="160">
        <v>17.579940975453646</v>
      </c>
      <c r="E5555" s="147">
        <f t="shared" si="1120"/>
        <v>7.0319763901806834E-3</v>
      </c>
      <c r="F5555" s="160"/>
      <c r="W5555" s="146">
        <f t="shared" si="1123"/>
        <v>0.54740886528904709</v>
      </c>
      <c r="X5555" s="164">
        <v>5.4025054556037215</v>
      </c>
      <c r="Y5555" s="147">
        <f t="shared" si="1125"/>
        <v>3.9999999999995595E-4</v>
      </c>
      <c r="Z5555" s="122">
        <f t="shared" si="1126"/>
        <v>8.8754449677853557</v>
      </c>
      <c r="AA5555" s="122">
        <f t="shared" si="1127"/>
        <v>0.61929999999999996</v>
      </c>
      <c r="AB5555" s="122">
        <f t="shared" si="1124"/>
        <v>2.4444808592033623E-3</v>
      </c>
      <c r="AC5555" s="122">
        <f t="shared" si="1128"/>
        <v>11.350281977724549</v>
      </c>
      <c r="AD5555" s="122">
        <f t="shared" si="1121"/>
        <v>-107.95883762558933</v>
      </c>
      <c r="AE5555" s="122">
        <f t="shared" si="1122"/>
        <v>1.817206455512924E-4</v>
      </c>
      <c r="AF5555" s="122">
        <f t="shared" si="1129"/>
        <v>1.0354905886344561</v>
      </c>
      <c r="AG5555" s="122">
        <f t="shared" si="1130"/>
        <v>0.454301613878281</v>
      </c>
      <c r="AH5555" s="87">
        <f t="shared" si="1131"/>
        <v>-0.2862275029201744</v>
      </c>
      <c r="AI5555" s="122">
        <f t="shared" si="1132"/>
        <v>1.1111623310312195</v>
      </c>
    </row>
    <row r="5556" spans="1:35" x14ac:dyDescent="0.25">
      <c r="A5556" s="90">
        <v>2.2208000000000001</v>
      </c>
      <c r="B5556" s="160">
        <v>17.579940975453646</v>
      </c>
      <c r="E5556" s="147">
        <f t="shared" si="1120"/>
        <v>7.0319763901806834E-3</v>
      </c>
      <c r="F5556" s="160"/>
      <c r="W5556" s="146">
        <f t="shared" si="1123"/>
        <v>0.54740886528904709</v>
      </c>
      <c r="X5556" s="164">
        <v>5.4025054556037215</v>
      </c>
      <c r="Y5556" s="147">
        <f t="shared" si="1125"/>
        <v>3.9999999999995595E-4</v>
      </c>
      <c r="Z5556" s="122">
        <f t="shared" si="1126"/>
        <v>8.8754449677853557</v>
      </c>
      <c r="AA5556" s="122">
        <f t="shared" si="1127"/>
        <v>0.61929999999999996</v>
      </c>
      <c r="AB5556" s="122">
        <f t="shared" si="1124"/>
        <v>2.4444808592033623E-3</v>
      </c>
      <c r="AC5556" s="122">
        <f t="shared" si="1128"/>
        <v>11.352726458583753</v>
      </c>
      <c r="AD5556" s="122">
        <f t="shared" si="1121"/>
        <v>-107.94230185080929</v>
      </c>
      <c r="AE5556" s="122">
        <f t="shared" si="1122"/>
        <v>1.8169281187195861E-4</v>
      </c>
      <c r="AF5556" s="122">
        <f t="shared" si="1129"/>
        <v>1.0356722814463279</v>
      </c>
      <c r="AG5556" s="122">
        <f t="shared" si="1130"/>
        <v>0.45423202967994658</v>
      </c>
      <c r="AH5556" s="87">
        <f t="shared" si="1131"/>
        <v>-0.28640919573204637</v>
      </c>
      <c r="AI5556" s="122">
        <f t="shared" si="1132"/>
        <v>1.1111623310312195</v>
      </c>
    </row>
    <row r="5557" spans="1:35" x14ac:dyDescent="0.25">
      <c r="A5557" s="90">
        <v>2.2212000000000001</v>
      </c>
      <c r="B5557" s="160">
        <v>17.579940975453646</v>
      </c>
      <c r="E5557" s="147">
        <f t="shared" si="1120"/>
        <v>7.0319763901806834E-3</v>
      </c>
      <c r="F5557" s="160"/>
      <c r="W5557" s="146">
        <f t="shared" si="1123"/>
        <v>0.54740886528904709</v>
      </c>
      <c r="X5557" s="164">
        <v>5.4025054556037215</v>
      </c>
      <c r="Y5557" s="147">
        <f t="shared" si="1125"/>
        <v>3.9999999999995595E-4</v>
      </c>
      <c r="Z5557" s="122">
        <f t="shared" si="1126"/>
        <v>8.8754449677853557</v>
      </c>
      <c r="AA5557" s="122">
        <f t="shared" si="1127"/>
        <v>0.61929999999999996</v>
      </c>
      <c r="AB5557" s="122">
        <f t="shared" si="1124"/>
        <v>2.4444808592033623E-3</v>
      </c>
      <c r="AC5557" s="122">
        <f t="shared" si="1128"/>
        <v>11.355170939442957</v>
      </c>
      <c r="AD5557" s="122">
        <f t="shared" si="1121"/>
        <v>-107.92576222134259</v>
      </c>
      <c r="AE5557" s="122">
        <f t="shared" si="1122"/>
        <v>1.8166497170426165E-4</v>
      </c>
      <c r="AF5557" s="122">
        <f t="shared" si="1129"/>
        <v>1.0358539464180323</v>
      </c>
      <c r="AG5557" s="122">
        <f t="shared" si="1130"/>
        <v>0.45416242926070416</v>
      </c>
      <c r="AH5557" s="87">
        <f t="shared" si="1131"/>
        <v>-0.28659086070375062</v>
      </c>
      <c r="AI5557" s="122">
        <f t="shared" si="1132"/>
        <v>1.1111623310312195</v>
      </c>
    </row>
    <row r="5558" spans="1:35" x14ac:dyDescent="0.25">
      <c r="A5558" s="90">
        <v>2.2216</v>
      </c>
      <c r="B5558" s="160">
        <v>17.579940975453646</v>
      </c>
      <c r="E5558" s="147">
        <f t="shared" si="1120"/>
        <v>7.0319763901806834E-3</v>
      </c>
      <c r="F5558" s="160"/>
      <c r="W5558" s="146">
        <f t="shared" si="1123"/>
        <v>0.54740886528904709</v>
      </c>
      <c r="X5558" s="164">
        <v>5.4025054556037215</v>
      </c>
      <c r="Y5558" s="147">
        <f t="shared" si="1125"/>
        <v>3.9999999999995595E-4</v>
      </c>
      <c r="Z5558" s="122">
        <f t="shared" si="1126"/>
        <v>8.8754449677853557</v>
      </c>
      <c r="AA5558" s="122">
        <f t="shared" si="1127"/>
        <v>0.61929999999999996</v>
      </c>
      <c r="AB5558" s="122">
        <f t="shared" si="1124"/>
        <v>2.4444808592033623E-3</v>
      </c>
      <c r="AC5558" s="122">
        <f t="shared" si="1128"/>
        <v>11.35761542030216</v>
      </c>
      <c r="AD5558" s="122">
        <f t="shared" si="1121"/>
        <v>-107.90921873718919</v>
      </c>
      <c r="AE5558" s="122">
        <f t="shared" si="1122"/>
        <v>1.8163712504820138E-4</v>
      </c>
      <c r="AF5558" s="122">
        <f t="shared" si="1129"/>
        <v>1.0360355835430806</v>
      </c>
      <c r="AG5558" s="122">
        <f t="shared" si="1130"/>
        <v>0.45409281262055345</v>
      </c>
      <c r="AH5558" s="87">
        <f t="shared" si="1131"/>
        <v>-0.28677249782879882</v>
      </c>
      <c r="AI5558" s="122">
        <f t="shared" si="1132"/>
        <v>1.1111623310312195</v>
      </c>
    </row>
    <row r="5559" spans="1:35" x14ac:dyDescent="0.25">
      <c r="A5559" s="90">
        <v>2.222</v>
      </c>
      <c r="B5559" s="160">
        <v>17.579940975453646</v>
      </c>
      <c r="E5559" s="147">
        <f t="shared" ref="E5559:E5622" si="1133">+(B5558+B5559)/2*(A5559-A5558)</f>
        <v>7.0319763901806834E-3</v>
      </c>
      <c r="F5559" s="160"/>
      <c r="W5559" s="146">
        <f t="shared" si="1123"/>
        <v>0.54740886528904709</v>
      </c>
      <c r="X5559" s="164">
        <v>5.4025054556037215</v>
      </c>
      <c r="Y5559" s="147">
        <f t="shared" si="1125"/>
        <v>3.9999999999995595E-4</v>
      </c>
      <c r="Z5559" s="122">
        <f t="shared" si="1126"/>
        <v>8.8754449677853557</v>
      </c>
      <c r="AA5559" s="122">
        <f t="shared" si="1127"/>
        <v>0.61929999999999996</v>
      </c>
      <c r="AB5559" s="122">
        <f t="shared" si="1124"/>
        <v>2.4444808592033623E-3</v>
      </c>
      <c r="AC5559" s="122">
        <f t="shared" si="1128"/>
        <v>11.360059901161364</v>
      </c>
      <c r="AD5559" s="122">
        <f t="shared" si="1121"/>
        <v>-107.89267139834918</v>
      </c>
      <c r="AE5559" s="122">
        <f t="shared" si="1122"/>
        <v>1.8160927190377803E-4</v>
      </c>
      <c r="AF5559" s="122">
        <f t="shared" si="1129"/>
        <v>1.0362171928149844</v>
      </c>
      <c r="AG5559" s="122">
        <f t="shared" si="1130"/>
        <v>0.45402317975949508</v>
      </c>
      <c r="AH5559" s="87">
        <f t="shared" si="1131"/>
        <v>-0.28695410710070263</v>
      </c>
      <c r="AI5559" s="122">
        <f t="shared" si="1132"/>
        <v>1.1111623310312195</v>
      </c>
    </row>
    <row r="5560" spans="1:35" x14ac:dyDescent="0.25">
      <c r="A5560" s="90">
        <v>2.2223999999999999</v>
      </c>
      <c r="B5560" s="160">
        <v>17.579940975453646</v>
      </c>
      <c r="E5560" s="147">
        <f t="shared" si="1133"/>
        <v>7.0319763901806834E-3</v>
      </c>
      <c r="F5560" s="160"/>
      <c r="W5560" s="146">
        <f t="shared" si="1123"/>
        <v>0.54740886528904709</v>
      </c>
      <c r="X5560" s="164">
        <v>5.4025054556037215</v>
      </c>
      <c r="Y5560" s="147">
        <f t="shared" si="1125"/>
        <v>3.9999999999995595E-4</v>
      </c>
      <c r="Z5560" s="122">
        <f t="shared" si="1126"/>
        <v>8.8754449677853557</v>
      </c>
      <c r="AA5560" s="122">
        <f t="shared" si="1127"/>
        <v>0.61929999999999996</v>
      </c>
      <c r="AB5560" s="122">
        <f t="shared" si="1124"/>
        <v>2.4444808592033623E-3</v>
      </c>
      <c r="AC5560" s="122">
        <f t="shared" si="1128"/>
        <v>11.362504382020568</v>
      </c>
      <c r="AD5560" s="122">
        <f t="shared" si="1121"/>
        <v>-107.87612020482246</v>
      </c>
      <c r="AE5560" s="122">
        <f t="shared" si="1122"/>
        <v>1.815814122709914E-4</v>
      </c>
      <c r="AF5560" s="122">
        <f t="shared" si="1129"/>
        <v>1.0363987742272553</v>
      </c>
      <c r="AG5560" s="122">
        <f t="shared" si="1130"/>
        <v>0.45395353067752853</v>
      </c>
      <c r="AH5560" s="87">
        <f t="shared" si="1131"/>
        <v>-0.28713568851297361</v>
      </c>
      <c r="AI5560" s="122">
        <f t="shared" si="1132"/>
        <v>1.1111623310312195</v>
      </c>
    </row>
    <row r="5561" spans="1:35" x14ac:dyDescent="0.25">
      <c r="A5561" s="90">
        <v>2.2227999999999999</v>
      </c>
      <c r="B5561" s="160">
        <v>17.579940975453646</v>
      </c>
      <c r="E5561" s="147">
        <f t="shared" si="1133"/>
        <v>7.0319763901806834E-3</v>
      </c>
      <c r="F5561" s="160"/>
      <c r="W5561" s="146">
        <f t="shared" si="1123"/>
        <v>0.54740886528904709</v>
      </c>
      <c r="X5561" s="164">
        <v>5.4025054556037215</v>
      </c>
      <c r="Y5561" s="147">
        <f t="shared" si="1125"/>
        <v>3.9999999999995595E-4</v>
      </c>
      <c r="Z5561" s="122">
        <f t="shared" si="1126"/>
        <v>8.8754449677853557</v>
      </c>
      <c r="AA5561" s="122">
        <f t="shared" si="1127"/>
        <v>0.61929999999999996</v>
      </c>
      <c r="AB5561" s="122">
        <f t="shared" si="1124"/>
        <v>2.4444808592033623E-3</v>
      </c>
      <c r="AC5561" s="122">
        <f t="shared" si="1128"/>
        <v>11.364948862879771</v>
      </c>
      <c r="AD5561" s="122">
        <f t="shared" si="1121"/>
        <v>-107.85956515660907</v>
      </c>
      <c r="AE5561" s="122">
        <f t="shared" si="1122"/>
        <v>1.8155354614984157E-4</v>
      </c>
      <c r="AF5561" s="122">
        <f t="shared" si="1129"/>
        <v>1.0365803277734051</v>
      </c>
      <c r="AG5561" s="122">
        <f t="shared" si="1130"/>
        <v>0.45388386537465392</v>
      </c>
      <c r="AH5561" s="87">
        <f t="shared" si="1131"/>
        <v>-0.28731724205912346</v>
      </c>
      <c r="AI5561" s="122">
        <f t="shared" si="1132"/>
        <v>1.1111623310312195</v>
      </c>
    </row>
    <row r="5562" spans="1:35" x14ac:dyDescent="0.25">
      <c r="A5562" s="90">
        <v>2.2231999999999998</v>
      </c>
      <c r="B5562" s="160">
        <v>17.579940975453646</v>
      </c>
      <c r="E5562" s="147">
        <f t="shared" si="1133"/>
        <v>7.0319763901806834E-3</v>
      </c>
      <c r="F5562" s="160"/>
      <c r="W5562" s="146">
        <f t="shared" si="1123"/>
        <v>0.54740886528904709</v>
      </c>
      <c r="X5562" s="164">
        <v>5.4025054556037215</v>
      </c>
      <c r="Y5562" s="147">
        <f t="shared" si="1125"/>
        <v>3.9999999999995595E-4</v>
      </c>
      <c r="Z5562" s="122">
        <f t="shared" si="1126"/>
        <v>8.8754449677853557</v>
      </c>
      <c r="AA5562" s="122">
        <f t="shared" si="1127"/>
        <v>0.61929999999999996</v>
      </c>
      <c r="AB5562" s="122">
        <f t="shared" si="1124"/>
        <v>2.4444808592033623E-3</v>
      </c>
      <c r="AC5562" s="122">
        <f t="shared" si="1128"/>
        <v>11.367393343738975</v>
      </c>
      <c r="AD5562" s="122">
        <f t="shared" si="1121"/>
        <v>-107.84300625370902</v>
      </c>
      <c r="AE5562" s="122">
        <f t="shared" si="1122"/>
        <v>1.8152567354032855E-4</v>
      </c>
      <c r="AF5562" s="122">
        <f t="shared" si="1129"/>
        <v>1.0367618534469454</v>
      </c>
      <c r="AG5562" s="122">
        <f t="shared" si="1130"/>
        <v>0.45381418385087136</v>
      </c>
      <c r="AH5562" s="87">
        <f t="shared" si="1131"/>
        <v>-0.28749876773266381</v>
      </c>
      <c r="AI5562" s="122">
        <f t="shared" si="1132"/>
        <v>1.1111623310312195</v>
      </c>
    </row>
    <row r="5563" spans="1:35" x14ac:dyDescent="0.25">
      <c r="A5563" s="90">
        <v>2.2235999999999998</v>
      </c>
      <c r="B5563" s="160">
        <v>18.577195452032264</v>
      </c>
      <c r="E5563" s="147">
        <f t="shared" si="1133"/>
        <v>7.2314272854963856E-3</v>
      </c>
      <c r="F5563" s="160"/>
      <c r="W5563" s="146">
        <f t="shared" si="1123"/>
        <v>0.57198405908743877</v>
      </c>
      <c r="X5563" s="164">
        <v>5.6450437610405997</v>
      </c>
      <c r="Y5563" s="147">
        <f t="shared" si="1125"/>
        <v>3.9999999999995595E-4</v>
      </c>
      <c r="Z5563" s="122">
        <f t="shared" si="1126"/>
        <v>8.8754449677853557</v>
      </c>
      <c r="AA5563" s="122">
        <f t="shared" si="1127"/>
        <v>0.61929999999999996</v>
      </c>
      <c r="AB5563" s="122">
        <f t="shared" si="1124"/>
        <v>2.5118748165534389E-3</v>
      </c>
      <c r="AC5563" s="122">
        <f t="shared" si="1128"/>
        <v>11.369905218555528</v>
      </c>
      <c r="AD5563" s="122">
        <f t="shared" si="1121"/>
        <v>-110.79873250612661</v>
      </c>
      <c r="AE5563" s="122">
        <f t="shared" si="1122"/>
        <v>1.865008705179488E-4</v>
      </c>
      <c r="AF5563" s="122">
        <f t="shared" si="1129"/>
        <v>1.0369483543174633</v>
      </c>
      <c r="AG5563" s="122">
        <f t="shared" si="1130"/>
        <v>0.46625217629492338</v>
      </c>
      <c r="AH5563" s="87">
        <f t="shared" si="1131"/>
        <v>-0.28768526860318178</v>
      </c>
      <c r="AI5563" s="122">
        <f t="shared" si="1132"/>
        <v>1.0634214382690483</v>
      </c>
    </row>
    <row r="5564" spans="1:35" x14ac:dyDescent="0.25">
      <c r="A5564" s="90">
        <v>2.2240000000000002</v>
      </c>
      <c r="B5564" s="160">
        <v>17.579940975453646</v>
      </c>
      <c r="E5564" s="147">
        <f t="shared" si="1133"/>
        <v>7.2314272855044139E-3</v>
      </c>
      <c r="F5564" s="160"/>
      <c r="W5564" s="146">
        <f t="shared" si="1123"/>
        <v>0.54740886528904709</v>
      </c>
      <c r="X5564" s="164">
        <v>5.4025054556037215</v>
      </c>
      <c r="Y5564" s="147">
        <f t="shared" si="1125"/>
        <v>4.0000000000040004E-4</v>
      </c>
      <c r="Z5564" s="122">
        <f t="shared" si="1126"/>
        <v>8.8754449677853557</v>
      </c>
      <c r="AA5564" s="122">
        <f t="shared" si="1127"/>
        <v>0.61929999999999996</v>
      </c>
      <c r="AB5564" s="122">
        <f t="shared" si="1124"/>
        <v>2.4444808592060758E-3</v>
      </c>
      <c r="AC5564" s="122">
        <f t="shared" si="1128"/>
        <v>11.372349699414734</v>
      </c>
      <c r="AD5564" s="122">
        <f t="shared" si="1121"/>
        <v>-107.80942009044161</v>
      </c>
      <c r="AE5564" s="122">
        <f t="shared" si="1122"/>
        <v>1.8146913996322842E-4</v>
      </c>
      <c r="AF5564" s="122">
        <f t="shared" si="1129"/>
        <v>1.0371298234574267</v>
      </c>
      <c r="AG5564" s="122">
        <f t="shared" si="1130"/>
        <v>0.45367284990761736</v>
      </c>
      <c r="AH5564" s="87">
        <f t="shared" si="1131"/>
        <v>-0.28786673774314503</v>
      </c>
      <c r="AI5564" s="122">
        <f t="shared" si="1132"/>
        <v>1.1111623310312195</v>
      </c>
    </row>
    <row r="5565" spans="1:35" x14ac:dyDescent="0.25">
      <c r="A5565" s="90">
        <v>2.2244000000000002</v>
      </c>
      <c r="B5565" s="160">
        <v>17.579940975453646</v>
      </c>
      <c r="E5565" s="147">
        <f t="shared" si="1133"/>
        <v>7.0319763901806834E-3</v>
      </c>
      <c r="F5565" s="160"/>
      <c r="W5565" s="146">
        <f t="shared" si="1123"/>
        <v>0.54740886528904709</v>
      </c>
      <c r="X5565" s="164">
        <v>5.4025054556037215</v>
      </c>
      <c r="Y5565" s="147">
        <f t="shared" si="1125"/>
        <v>3.9999999999995595E-4</v>
      </c>
      <c r="Z5565" s="122">
        <f t="shared" si="1126"/>
        <v>8.8754449677853557</v>
      </c>
      <c r="AA5565" s="122">
        <f t="shared" si="1127"/>
        <v>0.61929999999999996</v>
      </c>
      <c r="AB5565" s="122">
        <f t="shared" si="1124"/>
        <v>2.4444808592033623E-3</v>
      </c>
      <c r="AC5565" s="122">
        <f t="shared" si="1128"/>
        <v>11.374794180273938</v>
      </c>
      <c r="AD5565" s="122">
        <f t="shared" si="1121"/>
        <v>-107.79284951708875</v>
      </c>
      <c r="AE5565" s="122">
        <f t="shared" si="1122"/>
        <v>1.8144124770954115E-4</v>
      </c>
      <c r="AF5565" s="122">
        <f t="shared" si="1129"/>
        <v>1.0373112647051361</v>
      </c>
      <c r="AG5565" s="122">
        <f t="shared" si="1130"/>
        <v>0.45360311927390284</v>
      </c>
      <c r="AH5565" s="87">
        <f t="shared" si="1131"/>
        <v>-0.28804817899085455</v>
      </c>
      <c r="AI5565" s="122">
        <f t="shared" si="1132"/>
        <v>1.1111623310312195</v>
      </c>
    </row>
    <row r="5566" spans="1:35" x14ac:dyDescent="0.25">
      <c r="A5566" s="90">
        <v>2.2248000000000001</v>
      </c>
      <c r="B5566" s="160">
        <v>17.579940975453646</v>
      </c>
      <c r="E5566" s="147">
        <f t="shared" si="1133"/>
        <v>7.0319763901806834E-3</v>
      </c>
      <c r="F5566" s="160"/>
      <c r="W5566" s="146">
        <f t="shared" si="1123"/>
        <v>0.54740886528904709</v>
      </c>
      <c r="X5566" s="164">
        <v>5.4025054556037215</v>
      </c>
      <c r="Y5566" s="147">
        <f t="shared" si="1125"/>
        <v>3.9999999999995595E-4</v>
      </c>
      <c r="Z5566" s="122">
        <f t="shared" si="1126"/>
        <v>8.8754449677853557</v>
      </c>
      <c r="AA5566" s="122">
        <f t="shared" si="1127"/>
        <v>0.61929999999999996</v>
      </c>
      <c r="AB5566" s="122">
        <f t="shared" si="1124"/>
        <v>2.4444808592033623E-3</v>
      </c>
      <c r="AC5566" s="122">
        <f t="shared" si="1128"/>
        <v>11.377238661133141</v>
      </c>
      <c r="AD5566" s="122">
        <f t="shared" si="1121"/>
        <v>-107.77627508916892</v>
      </c>
      <c r="AE5566" s="122">
        <f t="shared" si="1122"/>
        <v>1.8141334896769215E-4</v>
      </c>
      <c r="AF5566" s="122">
        <f t="shared" si="1129"/>
        <v>1.0374926780541038</v>
      </c>
      <c r="AG5566" s="122">
        <f t="shared" si="1130"/>
        <v>0.45353337241928032</v>
      </c>
      <c r="AH5566" s="87">
        <f t="shared" si="1131"/>
        <v>-0.28822959233982226</v>
      </c>
      <c r="AI5566" s="122">
        <f t="shared" si="1132"/>
        <v>1.1111623310312195</v>
      </c>
    </row>
    <row r="5567" spans="1:35" x14ac:dyDescent="0.25">
      <c r="A5567" s="90">
        <v>2.2252000000000001</v>
      </c>
      <c r="B5567" s="160">
        <v>17.579940975453646</v>
      </c>
      <c r="E5567" s="147">
        <f t="shared" si="1133"/>
        <v>7.0319763901806834E-3</v>
      </c>
      <c r="F5567" s="160"/>
      <c r="W5567" s="146">
        <f t="shared" si="1123"/>
        <v>0.54740886528904709</v>
      </c>
      <c r="X5567" s="164">
        <v>5.4025054556037215</v>
      </c>
      <c r="Y5567" s="147">
        <f t="shared" si="1125"/>
        <v>3.9999999999995595E-4</v>
      </c>
      <c r="Z5567" s="122">
        <f t="shared" si="1126"/>
        <v>8.8754449677853557</v>
      </c>
      <c r="AA5567" s="122">
        <f t="shared" si="1127"/>
        <v>0.61929999999999996</v>
      </c>
      <c r="AB5567" s="122">
        <f t="shared" si="1124"/>
        <v>2.4444808592033623E-3</v>
      </c>
      <c r="AC5567" s="122">
        <f t="shared" si="1128"/>
        <v>11.379683141992345</v>
      </c>
      <c r="AD5567" s="122">
        <f t="shared" si="1121"/>
        <v>-107.75969680656243</v>
      </c>
      <c r="AE5567" s="122">
        <f t="shared" si="1122"/>
        <v>1.8138544373747997E-4</v>
      </c>
      <c r="AF5567" s="122">
        <f t="shared" si="1129"/>
        <v>1.0376740634978414</v>
      </c>
      <c r="AG5567" s="122">
        <f t="shared" si="1130"/>
        <v>0.45346360934374985</v>
      </c>
      <c r="AH5567" s="87">
        <f t="shared" si="1131"/>
        <v>-0.28841097778355973</v>
      </c>
      <c r="AI5567" s="122">
        <f t="shared" si="1132"/>
        <v>1.1111623310312195</v>
      </c>
    </row>
    <row r="5568" spans="1:35" x14ac:dyDescent="0.25">
      <c r="A5568" s="90">
        <v>2.2256</v>
      </c>
      <c r="B5568" s="160">
        <v>17.579940975453646</v>
      </c>
      <c r="E5568" s="147">
        <f t="shared" si="1133"/>
        <v>7.0319763901806834E-3</v>
      </c>
      <c r="F5568" s="160"/>
      <c r="W5568" s="146">
        <f t="shared" si="1123"/>
        <v>0.54740886528904709</v>
      </c>
      <c r="X5568" s="164">
        <v>5.4025054556037215</v>
      </c>
      <c r="Y5568" s="147">
        <f t="shared" si="1125"/>
        <v>3.9999999999995595E-4</v>
      </c>
      <c r="Z5568" s="122">
        <f t="shared" si="1126"/>
        <v>8.8754449677853557</v>
      </c>
      <c r="AA5568" s="122">
        <f t="shared" si="1127"/>
        <v>0.61929999999999996</v>
      </c>
      <c r="AB5568" s="122">
        <f t="shared" si="1124"/>
        <v>2.4444808592033623E-3</v>
      </c>
      <c r="AC5568" s="122">
        <f t="shared" si="1128"/>
        <v>11.382127622851549</v>
      </c>
      <c r="AD5568" s="122">
        <f t="shared" si="1121"/>
        <v>-107.74311466926925</v>
      </c>
      <c r="AE5568" s="122">
        <f t="shared" si="1122"/>
        <v>1.8135753201890451E-4</v>
      </c>
      <c r="AF5568" s="122">
        <f t="shared" si="1129"/>
        <v>1.0378554210298603</v>
      </c>
      <c r="AG5568" s="122">
        <f t="shared" si="1130"/>
        <v>0.45339383004731121</v>
      </c>
      <c r="AH5568" s="87">
        <f t="shared" si="1131"/>
        <v>-0.28859233531557865</v>
      </c>
      <c r="AI5568" s="122">
        <f t="shared" si="1132"/>
        <v>1.1111623310312195</v>
      </c>
    </row>
    <row r="5569" spans="1:35" x14ac:dyDescent="0.25">
      <c r="A5569" s="90">
        <v>2.226</v>
      </c>
      <c r="B5569" s="160">
        <v>17.579940975453646</v>
      </c>
      <c r="E5569" s="147">
        <f t="shared" si="1133"/>
        <v>7.0319763901806834E-3</v>
      </c>
      <c r="F5569" s="160"/>
      <c r="W5569" s="146">
        <f t="shared" si="1123"/>
        <v>0.54740886528904709</v>
      </c>
      <c r="X5569" s="164">
        <v>5.4025054556037215</v>
      </c>
      <c r="Y5569" s="147">
        <f t="shared" si="1125"/>
        <v>3.9999999999995595E-4</v>
      </c>
      <c r="Z5569" s="122">
        <f t="shared" si="1126"/>
        <v>8.8754449677853557</v>
      </c>
      <c r="AA5569" s="122">
        <f t="shared" si="1127"/>
        <v>0.61929999999999996</v>
      </c>
      <c r="AB5569" s="122">
        <f t="shared" si="1124"/>
        <v>2.4444808592033623E-3</v>
      </c>
      <c r="AC5569" s="122">
        <f t="shared" si="1128"/>
        <v>11.384572103710752</v>
      </c>
      <c r="AD5569" s="122">
        <f t="shared" si="1121"/>
        <v>-107.72652867728942</v>
      </c>
      <c r="AE5569" s="122">
        <f t="shared" si="1122"/>
        <v>1.8132961381196589E-4</v>
      </c>
      <c r="AF5569" s="122">
        <f t="shared" si="1129"/>
        <v>1.0380367506436723</v>
      </c>
      <c r="AG5569" s="122">
        <f t="shared" si="1130"/>
        <v>0.45332403452996467</v>
      </c>
      <c r="AH5569" s="87">
        <f t="shared" si="1131"/>
        <v>-0.28877366492939061</v>
      </c>
      <c r="AI5569" s="122">
        <f t="shared" si="1132"/>
        <v>1.1111623310312195</v>
      </c>
    </row>
    <row r="5570" spans="1:35" x14ac:dyDescent="0.25">
      <c r="A5570" s="90">
        <v>2.2263999999999999</v>
      </c>
      <c r="B5570" s="160">
        <v>18.577195452032264</v>
      </c>
      <c r="E5570" s="147">
        <f t="shared" si="1133"/>
        <v>7.2314272854963856E-3</v>
      </c>
      <c r="F5570" s="160"/>
      <c r="W5570" s="146">
        <f t="shared" si="1123"/>
        <v>0.57198405908743877</v>
      </c>
      <c r="X5570" s="164">
        <v>5.6450437610405997</v>
      </c>
      <c r="Y5570" s="147">
        <f t="shared" si="1125"/>
        <v>3.9999999999995595E-4</v>
      </c>
      <c r="Z5570" s="122">
        <f t="shared" si="1126"/>
        <v>8.8754449677853557</v>
      </c>
      <c r="AA5570" s="122">
        <f t="shared" si="1127"/>
        <v>0.61929999999999996</v>
      </c>
      <c r="AB5570" s="122">
        <f t="shared" si="1124"/>
        <v>2.5118748165534389E-3</v>
      </c>
      <c r="AC5570" s="122">
        <f t="shared" si="1128"/>
        <v>11.387083978527306</v>
      </c>
      <c r="AD5570" s="122">
        <f t="shared" si="1121"/>
        <v>-110.67901505767534</v>
      </c>
      <c r="AE5570" s="122">
        <f t="shared" si="1122"/>
        <v>1.8629935730703627E-4</v>
      </c>
      <c r="AF5570" s="122">
        <f t="shared" si="1129"/>
        <v>1.0382230500009793</v>
      </c>
      <c r="AG5570" s="122">
        <f t="shared" si="1130"/>
        <v>0.46574839326764195</v>
      </c>
      <c r="AH5570" s="87">
        <f t="shared" si="1131"/>
        <v>-0.28895996428669762</v>
      </c>
      <c r="AI5570" s="122">
        <f t="shared" si="1132"/>
        <v>1.0634214382690483</v>
      </c>
    </row>
    <row r="5571" spans="1:35" x14ac:dyDescent="0.25">
      <c r="A5571" s="90">
        <v>2.2267999999999999</v>
      </c>
      <c r="B5571" s="160">
        <v>18.577195452032264</v>
      </c>
      <c r="E5571" s="147">
        <f t="shared" si="1133"/>
        <v>7.4308781808120868E-3</v>
      </c>
      <c r="F5571" s="160"/>
      <c r="W5571" s="146">
        <f t="shared" si="1123"/>
        <v>0.57198405908743877</v>
      </c>
      <c r="X5571" s="164">
        <v>5.6450437610405997</v>
      </c>
      <c r="Y5571" s="147">
        <f t="shared" si="1125"/>
        <v>3.9999999999995595E-4</v>
      </c>
      <c r="Z5571" s="122">
        <f t="shared" si="1126"/>
        <v>8.8754449677853557</v>
      </c>
      <c r="AA5571" s="122">
        <f t="shared" si="1127"/>
        <v>0.61929999999999996</v>
      </c>
      <c r="AB5571" s="122">
        <f t="shared" si="1124"/>
        <v>2.5118748165534389E-3</v>
      </c>
      <c r="AC5571" s="122">
        <f t="shared" si="1128"/>
        <v>11.389595853343859</v>
      </c>
      <c r="AD5571" s="122">
        <f t="shared" si="1121"/>
        <v>-110.66149360365564</v>
      </c>
      <c r="AE5571" s="122">
        <f t="shared" si="1122"/>
        <v>1.862698644928722E-4</v>
      </c>
      <c r="AF5571" s="122">
        <f t="shared" si="1129"/>
        <v>1.038409319865472</v>
      </c>
      <c r="AG5571" s="122">
        <f t="shared" si="1130"/>
        <v>0.46567466123223178</v>
      </c>
      <c r="AH5571" s="87">
        <f t="shared" si="1131"/>
        <v>-0.28914623415119051</v>
      </c>
      <c r="AI5571" s="122">
        <f t="shared" si="1132"/>
        <v>1.0634214382690483</v>
      </c>
    </row>
    <row r="5572" spans="1:35" x14ac:dyDescent="0.25">
      <c r="A5572" s="90">
        <v>2.2271999999999998</v>
      </c>
      <c r="B5572" s="160">
        <v>17.579940975453646</v>
      </c>
      <c r="E5572" s="147">
        <f t="shared" si="1133"/>
        <v>7.2314272854963856E-3</v>
      </c>
      <c r="F5572" s="160"/>
      <c r="W5572" s="146">
        <f t="shared" si="1123"/>
        <v>0.54740886528904709</v>
      </c>
      <c r="X5572" s="164">
        <v>5.4025054556037215</v>
      </c>
      <c r="Y5572" s="147">
        <f t="shared" si="1125"/>
        <v>3.9999999999995595E-4</v>
      </c>
      <c r="Z5572" s="122">
        <f t="shared" si="1126"/>
        <v>8.8754449677853557</v>
      </c>
      <c r="AA5572" s="122">
        <f t="shared" si="1127"/>
        <v>0.61929999999999996</v>
      </c>
      <c r="AB5572" s="122">
        <f t="shared" si="1124"/>
        <v>2.4444808592033623E-3</v>
      </c>
      <c r="AC5572" s="122">
        <f t="shared" si="1128"/>
        <v>11.392040334203063</v>
      </c>
      <c r="AD5572" s="122">
        <f t="shared" ref="AD5572:AD5635" si="1134">2*$AB$1*PI()*((AC5572+$X$2/2)*(2*AC5572-$Z$1)+(AC5572+$X$2/2)^2-($X$1/2)^2)*AB5572</f>
        <v>-107.67583227701633</v>
      </c>
      <c r="AE5572" s="122">
        <f t="shared" ref="AE5572:AE5635" si="1135">-AD5572*0.000000001*$Z$2</f>
        <v>1.81244279597673E-4</v>
      </c>
      <c r="AF5572" s="122">
        <f t="shared" si="1129"/>
        <v>1.0385905641450697</v>
      </c>
      <c r="AG5572" s="122">
        <f t="shared" si="1130"/>
        <v>0.4531106989942324</v>
      </c>
      <c r="AH5572" s="87">
        <f t="shared" si="1131"/>
        <v>-0.28932747843078815</v>
      </c>
      <c r="AI5572" s="122">
        <f t="shared" si="1132"/>
        <v>1.1111623310312195</v>
      </c>
    </row>
    <row r="5573" spans="1:35" x14ac:dyDescent="0.25">
      <c r="A5573" s="90">
        <v>2.2275999999999998</v>
      </c>
      <c r="B5573" s="160">
        <v>17.579940975453646</v>
      </c>
      <c r="E5573" s="147">
        <f t="shared" si="1133"/>
        <v>7.0319763901806834E-3</v>
      </c>
      <c r="F5573" s="160"/>
      <c r="W5573" s="146">
        <f t="shared" ref="W5573:W5636" si="1136">+X5573/1000000*101325</f>
        <v>0.54740886528904709</v>
      </c>
      <c r="X5573" s="164">
        <v>5.4025054556037215</v>
      </c>
      <c r="Y5573" s="147">
        <f t="shared" si="1125"/>
        <v>3.9999999999995595E-4</v>
      </c>
      <c r="Z5573" s="122">
        <f t="shared" si="1126"/>
        <v>8.8754449677853557</v>
      </c>
      <c r="AA5573" s="122">
        <f t="shared" si="1127"/>
        <v>0.61929999999999996</v>
      </c>
      <c r="AB5573" s="122">
        <f t="shared" ref="AB5573:AB5636" si="1137">IF(OR(AC5572&gt;=($X$1-$X$2)/2,AC5572&gt;=$Z$1/2),0,Z5573*W5573^AA5573*Y5573)</f>
        <v>2.4444808592033623E-3</v>
      </c>
      <c r="AC5573" s="122">
        <f t="shared" si="1128"/>
        <v>11.394484815062267</v>
      </c>
      <c r="AD5573" s="122">
        <f t="shared" si="1134"/>
        <v>-107.65923065374359</v>
      </c>
      <c r="AE5573" s="122">
        <f t="shared" si="1135"/>
        <v>1.8121633507951524E-4</v>
      </c>
      <c r="AF5573" s="122">
        <f t="shared" si="1129"/>
        <v>1.0387717804801493</v>
      </c>
      <c r="AG5573" s="122">
        <f t="shared" si="1130"/>
        <v>0.45304083769883796</v>
      </c>
      <c r="AH5573" s="87">
        <f t="shared" si="1131"/>
        <v>-0.28950869476586766</v>
      </c>
      <c r="AI5573" s="122">
        <f t="shared" si="1132"/>
        <v>1.1111623310312195</v>
      </c>
    </row>
    <row r="5574" spans="1:35" x14ac:dyDescent="0.25">
      <c r="A5574" s="90">
        <v>2.2280000000000002</v>
      </c>
      <c r="B5574" s="160">
        <v>17.579940975453646</v>
      </c>
      <c r="E5574" s="147">
        <f t="shared" si="1133"/>
        <v>7.0319763901884906E-3</v>
      </c>
      <c r="F5574" s="160"/>
      <c r="W5574" s="146">
        <f t="shared" si="1136"/>
        <v>0.54740886528904709</v>
      </c>
      <c r="X5574" s="164">
        <v>5.4025054556037215</v>
      </c>
      <c r="Y5574" s="147">
        <f t="shared" ref="Y5574:Y5637" si="1138">+A5574-A5573</f>
        <v>4.0000000000040004E-4</v>
      </c>
      <c r="Z5574" s="122">
        <f t="shared" ref="Z5574:Z5637" si="1139">IF(AND(W5574&lt;=$S$56,W5574&gt;$Q$56),$T$56,IF(AND(W5574&lt;=$S$57,W5574&gt;$Q$57),$T$57,IF(AND(W5574&lt;=$S$58,W5574&gt;$Q$58),$T$58,IF(AND(W5574&lt;=$S$59,W5574&gt;$Q$59),$T$59,IF(AND(W5574&lt;=$S$60,W5574&gt;$Q$60),$T$60,"Valor no encontrado para Po")))))</f>
        <v>8.8754449677853557</v>
      </c>
      <c r="AA5574" s="122">
        <f t="shared" ref="AA5574:AA5637" si="1140">IF(AND(W5574&lt;=$S$56,W5574&gt;$Q$56),$U$56,IF(AND(W5574&lt;=$S$57,W5574&gt;$Q$57),$U$57,IF(AND(W5574&lt;=$S$58,W5574&gt;$Q$58),$U$58,IF(AND(W5574&lt;=$S$59,W5574&gt;$Q$59),$U$59,IF(AND(W5574&lt;=$S$60,W5574&gt;$Q$60),$U$60,"Valor no encontrado para Po")))))</f>
        <v>0.61929999999999996</v>
      </c>
      <c r="AB5574" s="122">
        <f t="shared" si="1137"/>
        <v>2.4444808592060758E-3</v>
      </c>
      <c r="AC5574" s="122">
        <f t="shared" ref="AC5574:AC5637" si="1141">+AC5573+AB5574</f>
        <v>11.396929295921472</v>
      </c>
      <c r="AD5574" s="122">
        <f t="shared" si="1134"/>
        <v>-107.64262517590367</v>
      </c>
      <c r="AE5574" s="122">
        <f t="shared" si="1135"/>
        <v>1.8118838407319538E-4</v>
      </c>
      <c r="AF5574" s="122">
        <f t="shared" ref="AF5574:AF5637" si="1142">+AF5573+AE5574</f>
        <v>1.0389529688642225</v>
      </c>
      <c r="AG5574" s="122">
        <f t="shared" ref="AG5574:AG5637" si="1143">+AE5574/Y5574</f>
        <v>0.45297096018253546</v>
      </c>
      <c r="AH5574" s="87">
        <f t="shared" ref="AH5574:AH5637" si="1144">+AH5573-AE5574</f>
        <v>-0.28968988314994087</v>
      </c>
      <c r="AI5574" s="122">
        <f t="shared" si="1132"/>
        <v>1.1111623310312195</v>
      </c>
    </row>
    <row r="5575" spans="1:35" x14ac:dyDescent="0.25">
      <c r="A5575" s="90">
        <v>2.2284000000000002</v>
      </c>
      <c r="B5575" s="160">
        <v>17.579940975453646</v>
      </c>
      <c r="E5575" s="147">
        <f t="shared" si="1133"/>
        <v>7.0319763901806834E-3</v>
      </c>
      <c r="F5575" s="160"/>
      <c r="W5575" s="146">
        <f t="shared" si="1136"/>
        <v>0.54740886528904709</v>
      </c>
      <c r="X5575" s="164">
        <v>5.4025054556037215</v>
      </c>
      <c r="Y5575" s="147">
        <f t="shared" si="1138"/>
        <v>3.9999999999995595E-4</v>
      </c>
      <c r="Z5575" s="122">
        <f t="shared" si="1139"/>
        <v>8.8754449677853557</v>
      </c>
      <c r="AA5575" s="122">
        <f t="shared" si="1140"/>
        <v>0.61929999999999996</v>
      </c>
      <c r="AB5575" s="122">
        <f t="shared" si="1137"/>
        <v>2.4444808592033623E-3</v>
      </c>
      <c r="AC5575" s="122">
        <f t="shared" si="1141"/>
        <v>11.399373776780676</v>
      </c>
      <c r="AD5575" s="122">
        <f t="shared" si="1134"/>
        <v>-107.62601584313813</v>
      </c>
      <c r="AE5575" s="122">
        <f t="shared" si="1135"/>
        <v>1.8116042657811011E-4</v>
      </c>
      <c r="AF5575" s="122">
        <f t="shared" si="1142"/>
        <v>1.0391341292908005</v>
      </c>
      <c r="AG5575" s="122">
        <f t="shared" si="1143"/>
        <v>0.45290106644532513</v>
      </c>
      <c r="AH5575" s="87">
        <f t="shared" si="1144"/>
        <v>-0.28987104357651899</v>
      </c>
      <c r="AI5575" s="122">
        <f t="shared" si="1132"/>
        <v>1.1111623310312195</v>
      </c>
    </row>
    <row r="5576" spans="1:35" x14ac:dyDescent="0.25">
      <c r="A5576" s="90">
        <v>2.2288000000000001</v>
      </c>
      <c r="B5576" s="160">
        <v>17.579940975453646</v>
      </c>
      <c r="E5576" s="147">
        <f t="shared" si="1133"/>
        <v>7.0319763901806834E-3</v>
      </c>
      <c r="F5576" s="160"/>
      <c r="W5576" s="146">
        <f t="shared" si="1136"/>
        <v>0.54740886528904709</v>
      </c>
      <c r="X5576" s="164">
        <v>5.4025054556037215</v>
      </c>
      <c r="Y5576" s="147">
        <f t="shared" si="1138"/>
        <v>3.9999999999995595E-4</v>
      </c>
      <c r="Z5576" s="122">
        <f t="shared" si="1139"/>
        <v>8.8754449677853557</v>
      </c>
      <c r="AA5576" s="122">
        <f t="shared" si="1140"/>
        <v>0.61929999999999996</v>
      </c>
      <c r="AB5576" s="122">
        <f t="shared" si="1137"/>
        <v>2.4444808592033623E-3</v>
      </c>
      <c r="AC5576" s="122">
        <f t="shared" si="1141"/>
        <v>11.40181825763988</v>
      </c>
      <c r="AD5576" s="122">
        <f t="shared" si="1134"/>
        <v>-107.6094026558054</v>
      </c>
      <c r="AE5576" s="122">
        <f t="shared" si="1135"/>
        <v>1.8113246259486272E-4</v>
      </c>
      <c r="AF5576" s="122">
        <f t="shared" si="1142"/>
        <v>1.0393152617533954</v>
      </c>
      <c r="AG5576" s="122">
        <f t="shared" si="1143"/>
        <v>0.45283115648720668</v>
      </c>
      <c r="AH5576" s="87">
        <f t="shared" si="1144"/>
        <v>-0.29005217603911387</v>
      </c>
      <c r="AI5576" s="122">
        <f t="shared" si="1132"/>
        <v>1.1111623310312195</v>
      </c>
    </row>
    <row r="5577" spans="1:35" x14ac:dyDescent="0.25">
      <c r="A5577" s="90">
        <v>2.2292000000000001</v>
      </c>
      <c r="B5577" s="160">
        <v>18.577195452032264</v>
      </c>
      <c r="E5577" s="147">
        <f t="shared" si="1133"/>
        <v>7.2314272854963856E-3</v>
      </c>
      <c r="F5577" s="160"/>
      <c r="W5577" s="146">
        <f t="shared" si="1136"/>
        <v>0.57198405908743877</v>
      </c>
      <c r="X5577" s="164">
        <v>5.6450437610405997</v>
      </c>
      <c r="Y5577" s="147">
        <f t="shared" si="1138"/>
        <v>3.9999999999995595E-4</v>
      </c>
      <c r="Z5577" s="122">
        <f t="shared" si="1139"/>
        <v>8.8754449677853557</v>
      </c>
      <c r="AA5577" s="122">
        <f t="shared" si="1140"/>
        <v>0.61929999999999996</v>
      </c>
      <c r="AB5577" s="122">
        <f t="shared" si="1137"/>
        <v>2.5118748165534389E-3</v>
      </c>
      <c r="AC5577" s="122">
        <f t="shared" si="1141"/>
        <v>11.404330132456433</v>
      </c>
      <c r="AD5577" s="122">
        <f t="shared" si="1134"/>
        <v>-110.55863117441623</v>
      </c>
      <c r="AE5577" s="122">
        <f t="shared" si="1135"/>
        <v>1.8609672232632548E-4</v>
      </c>
      <c r="AF5577" s="122">
        <f t="shared" si="1142"/>
        <v>1.0395013584757218</v>
      </c>
      <c r="AG5577" s="122">
        <f t="shared" si="1143"/>
        <v>0.46524180581586494</v>
      </c>
      <c r="AH5577" s="87">
        <f t="shared" si="1144"/>
        <v>-0.29023827276144021</v>
      </c>
      <c r="AI5577" s="122">
        <f t="shared" si="1132"/>
        <v>1.1237459746986205</v>
      </c>
    </row>
    <row r="5578" spans="1:35" x14ac:dyDescent="0.25">
      <c r="A5578" s="90">
        <v>2.2296</v>
      </c>
      <c r="B5578" s="160">
        <v>17.579940975453646</v>
      </c>
      <c r="E5578" s="147">
        <f t="shared" si="1133"/>
        <v>7.2314272854963856E-3</v>
      </c>
      <c r="F5578" s="160"/>
      <c r="W5578" s="146">
        <f t="shared" si="1136"/>
        <v>0.54740886528904709</v>
      </c>
      <c r="X5578" s="164">
        <v>5.4025054556037215</v>
      </c>
      <c r="Y5578" s="147">
        <f t="shared" si="1138"/>
        <v>3.9999999999995595E-4</v>
      </c>
      <c r="Z5578" s="122">
        <f t="shared" si="1139"/>
        <v>8.8754449677853557</v>
      </c>
      <c r="AA5578" s="122">
        <f t="shared" si="1140"/>
        <v>0.61929999999999996</v>
      </c>
      <c r="AB5578" s="122">
        <f t="shared" si="1137"/>
        <v>2.4444808592033623E-3</v>
      </c>
      <c r="AC5578" s="122">
        <f t="shared" si="1141"/>
        <v>11.406774613315637</v>
      </c>
      <c r="AD5578" s="122">
        <f t="shared" si="1134"/>
        <v>-107.57570642693955</v>
      </c>
      <c r="AE5578" s="122">
        <f t="shared" si="1135"/>
        <v>1.8107574375093272E-4</v>
      </c>
      <c r="AF5578" s="122">
        <f t="shared" si="1142"/>
        <v>1.0396824342194728</v>
      </c>
      <c r="AG5578" s="122">
        <f t="shared" si="1143"/>
        <v>0.45268935937738164</v>
      </c>
      <c r="AH5578" s="87">
        <f t="shared" si="1144"/>
        <v>-0.29041934850519113</v>
      </c>
      <c r="AI5578" s="122">
        <f t="shared" si="1132"/>
        <v>1.1111623310312195</v>
      </c>
    </row>
    <row r="5579" spans="1:35" x14ac:dyDescent="0.25">
      <c r="A5579" s="90">
        <v>2.23</v>
      </c>
      <c r="B5579" s="160">
        <v>18.577195452032264</v>
      </c>
      <c r="E5579" s="147">
        <f t="shared" si="1133"/>
        <v>7.2314272854963856E-3</v>
      </c>
      <c r="F5579" s="160"/>
      <c r="W5579" s="146">
        <f t="shared" si="1136"/>
        <v>0.57198405908743877</v>
      </c>
      <c r="X5579" s="164">
        <v>5.6450437610405997</v>
      </c>
      <c r="Y5579" s="147">
        <f t="shared" si="1138"/>
        <v>3.9999999999995595E-4</v>
      </c>
      <c r="Z5579" s="122">
        <f t="shared" si="1139"/>
        <v>8.8754449677853557</v>
      </c>
      <c r="AA5579" s="122">
        <f t="shared" si="1140"/>
        <v>0.61929999999999996</v>
      </c>
      <c r="AB5579" s="122">
        <f t="shared" si="1137"/>
        <v>2.5118748165534389E-3</v>
      </c>
      <c r="AC5579" s="122">
        <f t="shared" si="1141"/>
        <v>11.40928648813219</v>
      </c>
      <c r="AD5579" s="122">
        <f t="shared" si="1134"/>
        <v>-110.52399769321845</v>
      </c>
      <c r="AE5579" s="122">
        <f t="shared" si="1135"/>
        <v>1.8603842586167868E-4</v>
      </c>
      <c r="AF5579" s="122">
        <f t="shared" si="1142"/>
        <v>1.0398684726453344</v>
      </c>
      <c r="AG5579" s="122">
        <f t="shared" si="1143"/>
        <v>0.46509606465424791</v>
      </c>
      <c r="AH5579" s="87">
        <f t="shared" si="1144"/>
        <v>-0.29060538693105281</v>
      </c>
      <c r="AI5579" s="122">
        <f t="shared" si="1132"/>
        <v>1.0634214382690483</v>
      </c>
    </row>
    <row r="5580" spans="1:35" x14ac:dyDescent="0.25">
      <c r="A5580" s="90">
        <v>2.2303999999999999</v>
      </c>
      <c r="B5580" s="160">
        <v>17.579940975453646</v>
      </c>
      <c r="E5580" s="147">
        <f t="shared" si="1133"/>
        <v>7.2314272854963856E-3</v>
      </c>
      <c r="F5580" s="160"/>
      <c r="W5580" s="146">
        <f t="shared" si="1136"/>
        <v>0.54740886528904709</v>
      </c>
      <c r="X5580" s="164">
        <v>5.4025054556037215</v>
      </c>
      <c r="Y5580" s="147">
        <f t="shared" si="1138"/>
        <v>3.9999999999995595E-4</v>
      </c>
      <c r="Z5580" s="122">
        <f t="shared" si="1139"/>
        <v>8.8754449677853557</v>
      </c>
      <c r="AA5580" s="122">
        <f t="shared" si="1140"/>
        <v>0.61929999999999996</v>
      </c>
      <c r="AB5580" s="122">
        <f t="shared" si="1137"/>
        <v>2.4444808592033623E-3</v>
      </c>
      <c r="AC5580" s="122">
        <f t="shared" si="1141"/>
        <v>11.411730968991394</v>
      </c>
      <c r="AD5580" s="122">
        <f t="shared" si="1134"/>
        <v>-107.54199435130464</v>
      </c>
      <c r="AE5580" s="122">
        <f t="shared" si="1135"/>
        <v>1.8101899823308549E-4</v>
      </c>
      <c r="AF5580" s="122">
        <f t="shared" si="1142"/>
        <v>1.0400494916435676</v>
      </c>
      <c r="AG5580" s="122">
        <f t="shared" si="1143"/>
        <v>0.45254749558276358</v>
      </c>
      <c r="AH5580" s="87">
        <f t="shared" si="1144"/>
        <v>-0.2907864059292859</v>
      </c>
      <c r="AI5580" s="122">
        <f t="shared" si="1132"/>
        <v>1.1111623310312195</v>
      </c>
    </row>
    <row r="5581" spans="1:35" x14ac:dyDescent="0.25">
      <c r="A5581" s="90">
        <v>2.2307999999999999</v>
      </c>
      <c r="B5581" s="160">
        <v>17.579940975453646</v>
      </c>
      <c r="E5581" s="147">
        <f t="shared" si="1133"/>
        <v>7.0319763901806834E-3</v>
      </c>
      <c r="F5581" s="160"/>
      <c r="W5581" s="146">
        <f t="shared" si="1136"/>
        <v>0.54740886528904709</v>
      </c>
      <c r="X5581" s="164">
        <v>5.4025054556037215</v>
      </c>
      <c r="Y5581" s="147">
        <f t="shared" si="1138"/>
        <v>3.9999999999995595E-4</v>
      </c>
      <c r="Z5581" s="122">
        <f t="shared" si="1139"/>
        <v>8.8754449677853557</v>
      </c>
      <c r="AA5581" s="122">
        <f t="shared" si="1140"/>
        <v>0.61929999999999996</v>
      </c>
      <c r="AB5581" s="122">
        <f t="shared" si="1137"/>
        <v>2.4444808592033623E-3</v>
      </c>
      <c r="AC5581" s="122">
        <f t="shared" si="1141"/>
        <v>11.414175449850598</v>
      </c>
      <c r="AD5581" s="122">
        <f t="shared" si="1134"/>
        <v>-107.52536167799234</v>
      </c>
      <c r="AE5581" s="122">
        <f t="shared" si="1135"/>
        <v>1.8099100145025577E-4</v>
      </c>
      <c r="AF5581" s="122">
        <f t="shared" si="1142"/>
        <v>1.0402304826450179</v>
      </c>
      <c r="AG5581" s="122">
        <f t="shared" si="1143"/>
        <v>0.45247750362568928</v>
      </c>
      <c r="AH5581" s="87">
        <f t="shared" si="1144"/>
        <v>-0.29096739693073614</v>
      </c>
      <c r="AI5581" s="122">
        <f t="shared" si="1132"/>
        <v>1.1111623310312195</v>
      </c>
    </row>
    <row r="5582" spans="1:35" x14ac:dyDescent="0.25">
      <c r="A5582" s="90">
        <v>2.2311999999999999</v>
      </c>
      <c r="B5582" s="160">
        <v>17.579940975453646</v>
      </c>
      <c r="E5582" s="147">
        <f t="shared" si="1133"/>
        <v>7.0319763901806834E-3</v>
      </c>
      <c r="F5582" s="160"/>
      <c r="W5582" s="146">
        <f t="shared" si="1136"/>
        <v>0.54740886528904709</v>
      </c>
      <c r="X5582" s="164">
        <v>5.4025054556037215</v>
      </c>
      <c r="Y5582" s="147">
        <f t="shared" si="1138"/>
        <v>3.9999999999995595E-4</v>
      </c>
      <c r="Z5582" s="122">
        <f t="shared" si="1139"/>
        <v>8.8754449677853557</v>
      </c>
      <c r="AA5582" s="122">
        <f t="shared" si="1140"/>
        <v>0.61929999999999996</v>
      </c>
      <c r="AB5582" s="122">
        <f t="shared" si="1137"/>
        <v>2.4444808592033623E-3</v>
      </c>
      <c r="AC5582" s="122">
        <f t="shared" si="1141"/>
        <v>11.416619930709802</v>
      </c>
      <c r="AD5582" s="122">
        <f t="shared" si="1134"/>
        <v>-107.50872514999338</v>
      </c>
      <c r="AE5582" s="122">
        <f t="shared" si="1135"/>
        <v>1.8096299817906282E-4</v>
      </c>
      <c r="AF5582" s="122">
        <f t="shared" si="1142"/>
        <v>1.040411445643197</v>
      </c>
      <c r="AG5582" s="122">
        <f t="shared" si="1143"/>
        <v>0.45240749544770686</v>
      </c>
      <c r="AH5582" s="87">
        <f t="shared" si="1144"/>
        <v>-0.29114835992891519</v>
      </c>
      <c r="AI5582" s="122">
        <f t="shared" si="1132"/>
        <v>1.1111623310312195</v>
      </c>
    </row>
    <row r="5583" spans="1:35" x14ac:dyDescent="0.25">
      <c r="A5583" s="90">
        <v>2.2315999999999998</v>
      </c>
      <c r="B5583" s="160">
        <v>18.577195452032264</v>
      </c>
      <c r="E5583" s="147">
        <f t="shared" si="1133"/>
        <v>7.2314272854963856E-3</v>
      </c>
      <c r="F5583" s="160"/>
      <c r="W5583" s="146">
        <f t="shared" si="1136"/>
        <v>0.57198405908743877</v>
      </c>
      <c r="X5583" s="164">
        <v>5.6450437610405997</v>
      </c>
      <c r="Y5583" s="147">
        <f t="shared" si="1138"/>
        <v>3.9999999999995595E-4</v>
      </c>
      <c r="Z5583" s="122">
        <f t="shared" si="1139"/>
        <v>8.8754449677853557</v>
      </c>
      <c r="AA5583" s="122">
        <f t="shared" si="1140"/>
        <v>0.61929999999999996</v>
      </c>
      <c r="AB5583" s="122">
        <f t="shared" si="1137"/>
        <v>2.5118748165534389E-3</v>
      </c>
      <c r="AC5583" s="122">
        <f t="shared" si="1141"/>
        <v>11.419131805526355</v>
      </c>
      <c r="AD5583" s="122">
        <f t="shared" si="1134"/>
        <v>-110.45515336001253</v>
      </c>
      <c r="AE5583" s="122">
        <f t="shared" si="1135"/>
        <v>1.8592254431878811E-4</v>
      </c>
      <c r="AF5583" s="122">
        <f t="shared" si="1142"/>
        <v>1.0405973681875158</v>
      </c>
      <c r="AG5583" s="122">
        <f t="shared" si="1143"/>
        <v>0.46480636079702148</v>
      </c>
      <c r="AH5583" s="87">
        <f t="shared" si="1144"/>
        <v>-0.29133428247323395</v>
      </c>
      <c r="AI5583" s="122">
        <f t="shared" si="1132"/>
        <v>1.0634214382690483</v>
      </c>
    </row>
    <row r="5584" spans="1:35" x14ac:dyDescent="0.25">
      <c r="A5584" s="90">
        <v>2.2320000000000002</v>
      </c>
      <c r="B5584" s="160">
        <v>17.579940975453646</v>
      </c>
      <c r="E5584" s="147">
        <f t="shared" si="1133"/>
        <v>7.2314272855044139E-3</v>
      </c>
      <c r="F5584" s="160"/>
      <c r="W5584" s="146">
        <f t="shared" si="1136"/>
        <v>0.54740886528904709</v>
      </c>
      <c r="X5584" s="164">
        <v>5.4025054556037215</v>
      </c>
      <c r="Y5584" s="147">
        <f t="shared" si="1138"/>
        <v>4.0000000000040004E-4</v>
      </c>
      <c r="Z5584" s="122">
        <f t="shared" si="1139"/>
        <v>8.8754449677853557</v>
      </c>
      <c r="AA5584" s="122">
        <f t="shared" si="1140"/>
        <v>0.61929999999999996</v>
      </c>
      <c r="AB5584" s="122">
        <f t="shared" si="1137"/>
        <v>2.4444808592060758E-3</v>
      </c>
      <c r="AC5584" s="122">
        <f t="shared" si="1141"/>
        <v>11.421576286385561</v>
      </c>
      <c r="AD5584" s="122">
        <f t="shared" si="1134"/>
        <v>-107.47498159641582</v>
      </c>
      <c r="AE5584" s="122">
        <f t="shared" si="1135"/>
        <v>1.8090619967628001E-4</v>
      </c>
      <c r="AF5584" s="122">
        <f t="shared" si="1142"/>
        <v>1.0407782743871921</v>
      </c>
      <c r="AG5584" s="122">
        <f t="shared" si="1143"/>
        <v>0.45226549919024772</v>
      </c>
      <c r="AH5584" s="87">
        <f t="shared" si="1144"/>
        <v>-0.29151518867291021</v>
      </c>
      <c r="AI5584" s="122">
        <f t="shared" si="1132"/>
        <v>1.1741950573852862</v>
      </c>
    </row>
    <row r="5585" spans="1:35" x14ac:dyDescent="0.25">
      <c r="A5585" s="90">
        <v>2.2324000000000002</v>
      </c>
      <c r="B5585" s="160">
        <v>17.579940975453646</v>
      </c>
      <c r="E5585" s="147">
        <f t="shared" si="1133"/>
        <v>7.0319763901806834E-3</v>
      </c>
      <c r="F5585" s="160"/>
      <c r="W5585" s="146">
        <f t="shared" si="1136"/>
        <v>0.54740886528904709</v>
      </c>
      <c r="X5585" s="164">
        <v>5.4025054556037215</v>
      </c>
      <c r="Y5585" s="147">
        <f t="shared" si="1138"/>
        <v>3.9999999999995595E-4</v>
      </c>
      <c r="Z5585" s="122">
        <f t="shared" si="1139"/>
        <v>8.8754449677853557</v>
      </c>
      <c r="AA5585" s="122">
        <f t="shared" si="1140"/>
        <v>0.61929999999999996</v>
      </c>
      <c r="AB5585" s="122">
        <f t="shared" si="1137"/>
        <v>2.4444808592033623E-3</v>
      </c>
      <c r="AC5585" s="122">
        <f t="shared" si="1141"/>
        <v>11.424020767244764</v>
      </c>
      <c r="AD5585" s="122">
        <f t="shared" si="1134"/>
        <v>-107.45833339796444</v>
      </c>
      <c r="AE5585" s="122">
        <f t="shared" si="1135"/>
        <v>1.8087817676091345E-4</v>
      </c>
      <c r="AF5585" s="122">
        <f t="shared" si="1142"/>
        <v>1.040959152563953</v>
      </c>
      <c r="AG5585" s="122">
        <f t="shared" si="1143"/>
        <v>0.45219544190233346</v>
      </c>
      <c r="AH5585" s="87">
        <f t="shared" si="1144"/>
        <v>-0.29169606684967114</v>
      </c>
      <c r="AI5585" s="122">
        <f t="shared" si="1132"/>
        <v>1.1741950573852862</v>
      </c>
    </row>
    <row r="5586" spans="1:35" x14ac:dyDescent="0.25">
      <c r="A5586" s="90">
        <v>2.2328000000000001</v>
      </c>
      <c r="B5586" s="160">
        <v>17.579940975453646</v>
      </c>
      <c r="E5586" s="147">
        <f t="shared" si="1133"/>
        <v>7.0319763901806834E-3</v>
      </c>
      <c r="F5586" s="160"/>
      <c r="W5586" s="146">
        <f t="shared" si="1136"/>
        <v>0.54740886528904709</v>
      </c>
      <c r="X5586" s="164">
        <v>5.4025054556037215</v>
      </c>
      <c r="Y5586" s="147">
        <f t="shared" si="1138"/>
        <v>3.9999999999995595E-4</v>
      </c>
      <c r="Z5586" s="122">
        <f t="shared" si="1139"/>
        <v>8.8754449677853557</v>
      </c>
      <c r="AA5586" s="122">
        <f t="shared" si="1140"/>
        <v>0.61929999999999996</v>
      </c>
      <c r="AB5586" s="122">
        <f t="shared" si="1137"/>
        <v>2.4444808592033623E-3</v>
      </c>
      <c r="AC5586" s="122">
        <f t="shared" si="1141"/>
        <v>11.426465248103968</v>
      </c>
      <c r="AD5586" s="122">
        <f t="shared" si="1134"/>
        <v>-107.44168134494569</v>
      </c>
      <c r="AE5586" s="122">
        <f t="shared" si="1135"/>
        <v>1.8085014735738455E-4</v>
      </c>
      <c r="AF5586" s="122">
        <f t="shared" si="1142"/>
        <v>1.0411400027113105</v>
      </c>
      <c r="AG5586" s="122">
        <f t="shared" si="1143"/>
        <v>0.45212536839351114</v>
      </c>
      <c r="AH5586" s="87">
        <f t="shared" si="1144"/>
        <v>-0.2918769169970285</v>
      </c>
      <c r="AI5586" s="122">
        <f t="shared" si="1132"/>
        <v>1.1111623310312195</v>
      </c>
    </row>
    <row r="5587" spans="1:35" x14ac:dyDescent="0.25">
      <c r="A5587" s="90">
        <v>2.2332000000000001</v>
      </c>
      <c r="B5587" s="160">
        <v>16.582686498875024</v>
      </c>
      <c r="E5587" s="147">
        <f t="shared" si="1133"/>
        <v>6.8325254948649822E-3</v>
      </c>
      <c r="F5587" s="160"/>
      <c r="W5587" s="146">
        <f t="shared" si="1136"/>
        <v>0.52283367149065574</v>
      </c>
      <c r="X5587" s="164">
        <v>5.1599671501668469</v>
      </c>
      <c r="Y5587" s="147">
        <f t="shared" si="1138"/>
        <v>3.9999999999995595E-4</v>
      </c>
      <c r="Z5587" s="122">
        <f t="shared" si="1139"/>
        <v>8.8754449677853557</v>
      </c>
      <c r="AA5587" s="122">
        <f t="shared" si="1140"/>
        <v>0.61929999999999996</v>
      </c>
      <c r="AB5587" s="122">
        <f t="shared" si="1137"/>
        <v>2.3759247020962728E-3</v>
      </c>
      <c r="AC5587" s="122">
        <f t="shared" si="1141"/>
        <v>11.428841172806065</v>
      </c>
      <c r="AD5587" s="122">
        <f t="shared" si="1134"/>
        <v>-104.41271428435745</v>
      </c>
      <c r="AE5587" s="122">
        <f t="shared" si="1135"/>
        <v>1.7575166851387737E-4</v>
      </c>
      <c r="AF5587" s="122">
        <f t="shared" si="1142"/>
        <v>1.0413157543798244</v>
      </c>
      <c r="AG5587" s="122">
        <f t="shared" si="1143"/>
        <v>0.4393791712847418</v>
      </c>
      <c r="AH5587" s="87">
        <f t="shared" si="1144"/>
        <v>-0.29205266866554236</v>
      </c>
      <c r="AI5587" s="122">
        <f t="shared" ref="AI5587:AI5650" si="1145">B5573*9.81/(W5587*1000000*$AF$1)</f>
        <v>1.1633912350126889</v>
      </c>
    </row>
    <row r="5588" spans="1:35" x14ac:dyDescent="0.25">
      <c r="A5588" s="90">
        <v>2.2336</v>
      </c>
      <c r="B5588" s="160">
        <v>17.579940975453646</v>
      </c>
      <c r="E5588" s="147">
        <f t="shared" si="1133"/>
        <v>6.8325254948649822E-3</v>
      </c>
      <c r="F5588" s="160"/>
      <c r="W5588" s="146">
        <f t="shared" si="1136"/>
        <v>0.54740886528904731</v>
      </c>
      <c r="X5588" s="164">
        <v>5.4025054556037242</v>
      </c>
      <c r="Y5588" s="147">
        <f t="shared" si="1138"/>
        <v>3.9999999999995595E-4</v>
      </c>
      <c r="Z5588" s="122">
        <f t="shared" si="1139"/>
        <v>8.8754449677853557</v>
      </c>
      <c r="AA5588" s="122">
        <f t="shared" si="1140"/>
        <v>0.61929999999999996</v>
      </c>
      <c r="AB5588" s="122">
        <f t="shared" si="1137"/>
        <v>2.4444808592033631E-3</v>
      </c>
      <c r="AC5588" s="122">
        <f t="shared" si="1141"/>
        <v>11.431285653665268</v>
      </c>
      <c r="AD5588" s="122">
        <f t="shared" si="1134"/>
        <v>-107.40883295513365</v>
      </c>
      <c r="AE5588" s="122">
        <f t="shared" si="1135"/>
        <v>1.8079485563015545E-4</v>
      </c>
      <c r="AF5588" s="122">
        <f t="shared" si="1142"/>
        <v>1.0414965492354544</v>
      </c>
      <c r="AG5588" s="122">
        <f t="shared" si="1143"/>
        <v>0.45198713907543842</v>
      </c>
      <c r="AH5588" s="87">
        <f t="shared" si="1144"/>
        <v>-0.29223346352117252</v>
      </c>
      <c r="AI5588" s="122">
        <f t="shared" si="1145"/>
        <v>1.1111623310312191</v>
      </c>
    </row>
    <row r="5589" spans="1:35" x14ac:dyDescent="0.25">
      <c r="A5589" s="90">
        <v>2.234</v>
      </c>
      <c r="B5589" s="160">
        <v>17.579940975453646</v>
      </c>
      <c r="E5589" s="147">
        <f t="shared" si="1133"/>
        <v>7.0319763901806834E-3</v>
      </c>
      <c r="F5589" s="160"/>
      <c r="W5589" s="146">
        <f t="shared" si="1136"/>
        <v>0.54740886528904731</v>
      </c>
      <c r="X5589" s="164">
        <v>5.4025054556037242</v>
      </c>
      <c r="Y5589" s="147">
        <f t="shared" si="1138"/>
        <v>3.9999999999995595E-4</v>
      </c>
      <c r="Z5589" s="122">
        <f t="shared" si="1139"/>
        <v>8.8754449677853557</v>
      </c>
      <c r="AA5589" s="122">
        <f t="shared" si="1140"/>
        <v>0.61929999999999996</v>
      </c>
      <c r="AB5589" s="122">
        <f t="shared" si="1137"/>
        <v>2.4444808592033631E-3</v>
      </c>
      <c r="AC5589" s="122">
        <f t="shared" si="1141"/>
        <v>11.433730134524472</v>
      </c>
      <c r="AD5589" s="122">
        <f t="shared" si="1134"/>
        <v>-107.39216944616066</v>
      </c>
      <c r="AE5589" s="122">
        <f t="shared" si="1135"/>
        <v>1.8076680694350487E-4</v>
      </c>
      <c r="AF5589" s="122">
        <f t="shared" si="1142"/>
        <v>1.041677316042398</v>
      </c>
      <c r="AG5589" s="122">
        <f t="shared" si="1143"/>
        <v>0.45191701735881196</v>
      </c>
      <c r="AH5589" s="87">
        <f t="shared" si="1144"/>
        <v>-0.29241423032811603</v>
      </c>
      <c r="AI5589" s="122">
        <f t="shared" si="1145"/>
        <v>1.1111623310312191</v>
      </c>
    </row>
    <row r="5590" spans="1:35" x14ac:dyDescent="0.25">
      <c r="A5590" s="90">
        <v>2.2343999999999999</v>
      </c>
      <c r="B5590" s="160">
        <v>17.579940975453646</v>
      </c>
      <c r="E5590" s="147">
        <f t="shared" si="1133"/>
        <v>7.0319763901806834E-3</v>
      </c>
      <c r="F5590" s="160"/>
      <c r="W5590" s="146">
        <f t="shared" si="1136"/>
        <v>0.54740886528904731</v>
      </c>
      <c r="X5590" s="164">
        <v>5.4025054556037242</v>
      </c>
      <c r="Y5590" s="147">
        <f t="shared" si="1138"/>
        <v>3.9999999999995595E-4</v>
      </c>
      <c r="Z5590" s="122">
        <f t="shared" si="1139"/>
        <v>8.8754449677853557</v>
      </c>
      <c r="AA5590" s="122">
        <f t="shared" si="1140"/>
        <v>0.61929999999999996</v>
      </c>
      <c r="AB5590" s="122">
        <f t="shared" si="1137"/>
        <v>2.4444808592033631E-3</v>
      </c>
      <c r="AC5590" s="122">
        <f t="shared" si="1141"/>
        <v>11.436174615383676</v>
      </c>
      <c r="AD5590" s="122">
        <f t="shared" si="1134"/>
        <v>-107.37550208250101</v>
      </c>
      <c r="AE5590" s="122">
        <f t="shared" si="1135"/>
        <v>1.807387517684911E-4</v>
      </c>
      <c r="AF5590" s="122">
        <f t="shared" si="1142"/>
        <v>1.0418580547941665</v>
      </c>
      <c r="AG5590" s="122">
        <f t="shared" si="1143"/>
        <v>0.45184687942127755</v>
      </c>
      <c r="AH5590" s="87">
        <f t="shared" si="1144"/>
        <v>-0.29259496907988453</v>
      </c>
      <c r="AI5590" s="122">
        <f t="shared" si="1145"/>
        <v>1.1111623310312191</v>
      </c>
    </row>
    <row r="5591" spans="1:35" x14ac:dyDescent="0.25">
      <c r="A5591" s="90">
        <v>2.2347999999999999</v>
      </c>
      <c r="B5591" s="160">
        <v>17.579940975453646</v>
      </c>
      <c r="E5591" s="147">
        <f t="shared" si="1133"/>
        <v>7.0319763901806834E-3</v>
      </c>
      <c r="F5591" s="160"/>
      <c r="W5591" s="146">
        <f t="shared" si="1136"/>
        <v>0.54740886528904731</v>
      </c>
      <c r="X5591" s="164">
        <v>5.4025054556037242</v>
      </c>
      <c r="Y5591" s="147">
        <f t="shared" si="1138"/>
        <v>3.9999999999995595E-4</v>
      </c>
      <c r="Z5591" s="122">
        <f t="shared" si="1139"/>
        <v>8.8754449677853557</v>
      </c>
      <c r="AA5591" s="122">
        <f t="shared" si="1140"/>
        <v>0.61929999999999996</v>
      </c>
      <c r="AB5591" s="122">
        <f t="shared" si="1137"/>
        <v>2.4444808592033631E-3</v>
      </c>
      <c r="AC5591" s="122">
        <f t="shared" si="1141"/>
        <v>11.43861909624288</v>
      </c>
      <c r="AD5591" s="122">
        <f t="shared" si="1134"/>
        <v>-107.35883086415471</v>
      </c>
      <c r="AE5591" s="122">
        <f t="shared" si="1135"/>
        <v>1.8071069010511414E-4</v>
      </c>
      <c r="AF5591" s="122">
        <f t="shared" si="1142"/>
        <v>1.0420387654842715</v>
      </c>
      <c r="AG5591" s="122">
        <f t="shared" si="1143"/>
        <v>0.45177672526283508</v>
      </c>
      <c r="AH5591" s="87">
        <f t="shared" si="1144"/>
        <v>-0.29277567976998964</v>
      </c>
      <c r="AI5591" s="122">
        <f t="shared" si="1145"/>
        <v>1.174195057385286</v>
      </c>
    </row>
    <row r="5592" spans="1:35" x14ac:dyDescent="0.25">
      <c r="A5592" s="90">
        <v>2.2351999999999999</v>
      </c>
      <c r="B5592" s="160">
        <v>16.582686498875024</v>
      </c>
      <c r="E5592" s="147">
        <f t="shared" si="1133"/>
        <v>6.8325254948649822E-3</v>
      </c>
      <c r="F5592" s="160"/>
      <c r="W5592" s="146">
        <f t="shared" si="1136"/>
        <v>0.52283367149065574</v>
      </c>
      <c r="X5592" s="164">
        <v>5.1599671501668469</v>
      </c>
      <c r="Y5592" s="147">
        <f t="shared" si="1138"/>
        <v>3.9999999999995595E-4</v>
      </c>
      <c r="Z5592" s="122">
        <f t="shared" si="1139"/>
        <v>8.8754449677853557</v>
      </c>
      <c r="AA5592" s="122">
        <f t="shared" si="1140"/>
        <v>0.61929999999999996</v>
      </c>
      <c r="AB5592" s="122">
        <f t="shared" si="1137"/>
        <v>2.3759247020962728E-3</v>
      </c>
      <c r="AC5592" s="122">
        <f t="shared" si="1141"/>
        <v>11.440995020944976</v>
      </c>
      <c r="AD5592" s="122">
        <f t="shared" si="1134"/>
        <v>-104.33216926332634</v>
      </c>
      <c r="AE5592" s="122">
        <f t="shared" si="1135"/>
        <v>1.7561609190394314E-4</v>
      </c>
      <c r="AF5592" s="122">
        <f t="shared" si="1142"/>
        <v>1.0422143815761755</v>
      </c>
      <c r="AG5592" s="122">
        <f t="shared" si="1143"/>
        <v>0.4390402297599062</v>
      </c>
      <c r="AH5592" s="87">
        <f t="shared" si="1144"/>
        <v>-0.29295129586189356</v>
      </c>
      <c r="AI5592" s="122">
        <f t="shared" si="1145"/>
        <v>1.1633912350126889</v>
      </c>
    </row>
    <row r="5593" spans="1:35" x14ac:dyDescent="0.25">
      <c r="A5593" s="90">
        <v>2.2355999999999998</v>
      </c>
      <c r="B5593" s="160">
        <v>16.582686498875024</v>
      </c>
      <c r="E5593" s="147">
        <f t="shared" si="1133"/>
        <v>6.6330745995492792E-3</v>
      </c>
      <c r="F5593" s="160"/>
      <c r="W5593" s="146">
        <f t="shared" si="1136"/>
        <v>0.52283367149065574</v>
      </c>
      <c r="X5593" s="164">
        <v>5.1599671501668469</v>
      </c>
      <c r="Y5593" s="147">
        <f t="shared" si="1138"/>
        <v>3.9999999999995595E-4</v>
      </c>
      <c r="Z5593" s="122">
        <f t="shared" si="1139"/>
        <v>8.8754449677853557</v>
      </c>
      <c r="AA5593" s="122">
        <f t="shared" si="1140"/>
        <v>0.61929999999999996</v>
      </c>
      <c r="AB5593" s="122">
        <f t="shared" si="1137"/>
        <v>2.3759247020962728E-3</v>
      </c>
      <c r="AC5593" s="122">
        <f t="shared" si="1141"/>
        <v>11.443370945647073</v>
      </c>
      <c r="AD5593" s="122">
        <f t="shared" si="1134"/>
        <v>-104.31641290067965</v>
      </c>
      <c r="AE5593" s="122">
        <f t="shared" si="1135"/>
        <v>1.7558957016237318E-4</v>
      </c>
      <c r="AF5593" s="122">
        <f t="shared" si="1142"/>
        <v>1.0423899711463378</v>
      </c>
      <c r="AG5593" s="122">
        <f t="shared" si="1143"/>
        <v>0.43897392540598129</v>
      </c>
      <c r="AH5593" s="87">
        <f t="shared" si="1144"/>
        <v>-0.29312688543205595</v>
      </c>
      <c r="AI5593" s="122">
        <f t="shared" si="1145"/>
        <v>1.2293867419799012</v>
      </c>
    </row>
    <row r="5594" spans="1:35" x14ac:dyDescent="0.25">
      <c r="A5594" s="90">
        <v>2.2360000000000002</v>
      </c>
      <c r="B5594" s="160">
        <v>16.582686498875024</v>
      </c>
      <c r="E5594" s="147">
        <f t="shared" si="1133"/>
        <v>6.6330745995566431E-3</v>
      </c>
      <c r="F5594" s="160"/>
      <c r="W5594" s="146">
        <f t="shared" si="1136"/>
        <v>0.52283367149065574</v>
      </c>
      <c r="X5594" s="164">
        <v>5.1599671501668469</v>
      </c>
      <c r="Y5594" s="147">
        <f t="shared" si="1138"/>
        <v>4.0000000000040004E-4</v>
      </c>
      <c r="Z5594" s="122">
        <f t="shared" si="1139"/>
        <v>8.8754449677853557</v>
      </c>
      <c r="AA5594" s="122">
        <f t="shared" si="1140"/>
        <v>0.61929999999999996</v>
      </c>
      <c r="AB5594" s="122">
        <f t="shared" si="1137"/>
        <v>2.3759247020989104E-3</v>
      </c>
      <c r="AC5594" s="122">
        <f t="shared" si="1141"/>
        <v>11.445746870349172</v>
      </c>
      <c r="AD5594" s="122">
        <f t="shared" si="1134"/>
        <v>-104.30065299876885</v>
      </c>
      <c r="AE5594" s="122">
        <f t="shared" si="1135"/>
        <v>1.7556304246337196E-4</v>
      </c>
      <c r="AF5594" s="122">
        <f t="shared" si="1142"/>
        <v>1.0425655341888012</v>
      </c>
      <c r="AG5594" s="122">
        <f t="shared" si="1143"/>
        <v>0.43890760615799096</v>
      </c>
      <c r="AH5594" s="87">
        <f t="shared" si="1144"/>
        <v>-0.29330244847451931</v>
      </c>
      <c r="AI5594" s="122">
        <f t="shared" si="1145"/>
        <v>1.1633912350126889</v>
      </c>
    </row>
    <row r="5595" spans="1:35" x14ac:dyDescent="0.25">
      <c r="A5595" s="90">
        <v>2.2364000000000002</v>
      </c>
      <c r="B5595" s="160">
        <v>16.582686498875024</v>
      </c>
      <c r="E5595" s="147">
        <f t="shared" si="1133"/>
        <v>6.6330745995492792E-3</v>
      </c>
      <c r="F5595" s="160"/>
      <c r="W5595" s="146">
        <f t="shared" si="1136"/>
        <v>0.52283367149065574</v>
      </c>
      <c r="X5595" s="164">
        <v>5.1599671501668469</v>
      </c>
      <c r="Y5595" s="147">
        <f t="shared" si="1138"/>
        <v>3.9999999999995595E-4</v>
      </c>
      <c r="Z5595" s="122">
        <f t="shared" si="1139"/>
        <v>8.8754449677853557</v>
      </c>
      <c r="AA5595" s="122">
        <f t="shared" si="1140"/>
        <v>0.61929999999999996</v>
      </c>
      <c r="AB5595" s="122">
        <f t="shared" si="1137"/>
        <v>2.3759247020962728E-3</v>
      </c>
      <c r="AC5595" s="122">
        <f t="shared" si="1141"/>
        <v>11.448122795051269</v>
      </c>
      <c r="AD5595" s="122">
        <f t="shared" si="1134"/>
        <v>-104.28488955724661</v>
      </c>
      <c r="AE5595" s="122">
        <f t="shared" si="1135"/>
        <v>1.7553650880635478E-4</v>
      </c>
      <c r="AF5595" s="122">
        <f t="shared" si="1142"/>
        <v>1.0427410706976075</v>
      </c>
      <c r="AG5595" s="122">
        <f t="shared" si="1143"/>
        <v>0.43884127201593526</v>
      </c>
      <c r="AH5595" s="87">
        <f t="shared" si="1144"/>
        <v>-0.29347798498332567</v>
      </c>
      <c r="AI5595" s="122">
        <f t="shared" si="1145"/>
        <v>1.1633912350126889</v>
      </c>
    </row>
    <row r="5596" spans="1:35" x14ac:dyDescent="0.25">
      <c r="A5596" s="90">
        <v>2.2368000000000001</v>
      </c>
      <c r="B5596" s="160">
        <v>16.582686498875024</v>
      </c>
      <c r="E5596" s="147">
        <f t="shared" si="1133"/>
        <v>6.6330745995492792E-3</v>
      </c>
      <c r="F5596" s="160"/>
      <c r="W5596" s="146">
        <f t="shared" si="1136"/>
        <v>0.52283367149065574</v>
      </c>
      <c r="X5596" s="164">
        <v>5.1599671501668469</v>
      </c>
      <c r="Y5596" s="147">
        <f t="shared" si="1138"/>
        <v>3.9999999999995595E-4</v>
      </c>
      <c r="Z5596" s="122">
        <f t="shared" si="1139"/>
        <v>8.8754449677853557</v>
      </c>
      <c r="AA5596" s="122">
        <f t="shared" si="1140"/>
        <v>0.61929999999999996</v>
      </c>
      <c r="AB5596" s="122">
        <f t="shared" si="1137"/>
        <v>2.3759247020962728E-3</v>
      </c>
      <c r="AC5596" s="122">
        <f t="shared" si="1141"/>
        <v>11.450498719753366</v>
      </c>
      <c r="AD5596" s="122">
        <f t="shared" si="1134"/>
        <v>-104.26912257646026</v>
      </c>
      <c r="AE5596" s="122">
        <f t="shared" si="1135"/>
        <v>1.755099691919063E-4</v>
      </c>
      <c r="AF5596" s="122">
        <f t="shared" si="1142"/>
        <v>1.0429165806667993</v>
      </c>
      <c r="AG5596" s="122">
        <f t="shared" si="1143"/>
        <v>0.43877492297981407</v>
      </c>
      <c r="AH5596" s="87">
        <f t="shared" si="1144"/>
        <v>-0.29365349495251758</v>
      </c>
      <c r="AI5596" s="122">
        <f t="shared" si="1145"/>
        <v>1.1633912350126889</v>
      </c>
    </row>
    <row r="5597" spans="1:35" x14ac:dyDescent="0.25">
      <c r="A5597" s="90">
        <v>2.2372000000000001</v>
      </c>
      <c r="B5597" s="160">
        <v>16.582686498875024</v>
      </c>
      <c r="E5597" s="147">
        <f t="shared" si="1133"/>
        <v>6.6330745995492792E-3</v>
      </c>
      <c r="F5597" s="160"/>
      <c r="W5597" s="146">
        <f t="shared" si="1136"/>
        <v>0.52283367149065574</v>
      </c>
      <c r="X5597" s="164">
        <v>5.1599671501668469</v>
      </c>
      <c r="Y5597" s="147">
        <f t="shared" si="1138"/>
        <v>3.9999999999995595E-4</v>
      </c>
      <c r="Z5597" s="122">
        <f t="shared" si="1139"/>
        <v>8.8754449677853557</v>
      </c>
      <c r="AA5597" s="122">
        <f t="shared" si="1140"/>
        <v>0.61929999999999996</v>
      </c>
      <c r="AB5597" s="122">
        <f t="shared" si="1137"/>
        <v>2.3759247020962728E-3</v>
      </c>
      <c r="AC5597" s="122">
        <f t="shared" si="1141"/>
        <v>11.452874644455463</v>
      </c>
      <c r="AD5597" s="122">
        <f t="shared" si="1134"/>
        <v>-104.25335205629406</v>
      </c>
      <c r="AE5597" s="122">
        <f t="shared" si="1135"/>
        <v>1.7548342361983166E-4</v>
      </c>
      <c r="AF5597" s="122">
        <f t="shared" si="1142"/>
        <v>1.0430920640904191</v>
      </c>
      <c r="AG5597" s="122">
        <f t="shared" si="1143"/>
        <v>0.43870855904962747</v>
      </c>
      <c r="AH5597" s="87">
        <f t="shared" si="1144"/>
        <v>-0.29382897837613742</v>
      </c>
      <c r="AI5597" s="122">
        <f t="shared" si="1145"/>
        <v>1.2293867419799012</v>
      </c>
    </row>
    <row r="5598" spans="1:35" x14ac:dyDescent="0.25">
      <c r="A5598" s="90">
        <v>2.2376</v>
      </c>
      <c r="B5598" s="160">
        <v>17.579940975453646</v>
      </c>
      <c r="E5598" s="147">
        <f t="shared" si="1133"/>
        <v>6.8325254948649822E-3</v>
      </c>
      <c r="F5598" s="160"/>
      <c r="W5598" s="146">
        <f t="shared" si="1136"/>
        <v>0.54740886528904709</v>
      </c>
      <c r="X5598" s="164">
        <v>5.4025054556037215</v>
      </c>
      <c r="Y5598" s="147">
        <f t="shared" si="1138"/>
        <v>3.9999999999995595E-4</v>
      </c>
      <c r="Z5598" s="122">
        <f t="shared" si="1139"/>
        <v>8.8754449677853557</v>
      </c>
      <c r="AA5598" s="122">
        <f t="shared" si="1140"/>
        <v>0.61929999999999996</v>
      </c>
      <c r="AB5598" s="122">
        <f t="shared" si="1137"/>
        <v>2.4444808592033623E-3</v>
      </c>
      <c r="AC5598" s="122">
        <f t="shared" si="1141"/>
        <v>11.455319125314666</v>
      </c>
      <c r="AD5598" s="122">
        <f t="shared" si="1134"/>
        <v>-107.24483450889377</v>
      </c>
      <c r="AE5598" s="122">
        <f t="shared" si="1135"/>
        <v>1.8051880686772366E-4</v>
      </c>
      <c r="AF5598" s="122">
        <f t="shared" si="1142"/>
        <v>1.0432725828972869</v>
      </c>
      <c r="AG5598" s="122">
        <f t="shared" si="1143"/>
        <v>0.45129701716935883</v>
      </c>
      <c r="AH5598" s="87">
        <f t="shared" si="1144"/>
        <v>-0.29400949718300512</v>
      </c>
      <c r="AI5598" s="122">
        <f t="shared" si="1145"/>
        <v>1.1111623310312195</v>
      </c>
    </row>
    <row r="5599" spans="1:35" x14ac:dyDescent="0.25">
      <c r="A5599" s="90">
        <v>2.238</v>
      </c>
      <c r="B5599" s="160">
        <v>17.579940975453646</v>
      </c>
      <c r="E5599" s="147">
        <f t="shared" si="1133"/>
        <v>7.0319763901806834E-3</v>
      </c>
      <c r="F5599" s="160"/>
      <c r="W5599" s="146">
        <f t="shared" si="1136"/>
        <v>0.54740886528904709</v>
      </c>
      <c r="X5599" s="164">
        <v>5.4025054556037215</v>
      </c>
      <c r="Y5599" s="147">
        <f t="shared" si="1138"/>
        <v>3.9999999999995595E-4</v>
      </c>
      <c r="Z5599" s="122">
        <f t="shared" si="1139"/>
        <v>8.8754449677853557</v>
      </c>
      <c r="AA5599" s="122">
        <f t="shared" si="1140"/>
        <v>0.61929999999999996</v>
      </c>
      <c r="AB5599" s="122">
        <f t="shared" si="1137"/>
        <v>2.4444808592033623E-3</v>
      </c>
      <c r="AC5599" s="122">
        <f t="shared" si="1141"/>
        <v>11.45776360617387</v>
      </c>
      <c r="AD5599" s="122">
        <f t="shared" si="1134"/>
        <v>-107.22813310168878</v>
      </c>
      <c r="AE5599" s="122">
        <f t="shared" si="1135"/>
        <v>1.804906943892489E-4</v>
      </c>
      <c r="AF5599" s="122">
        <f t="shared" si="1142"/>
        <v>1.0434530735916761</v>
      </c>
      <c r="AG5599" s="122">
        <f t="shared" si="1143"/>
        <v>0.45122673597317198</v>
      </c>
      <c r="AH5599" s="87">
        <f t="shared" si="1144"/>
        <v>-0.29418998787739437</v>
      </c>
      <c r="AI5599" s="122">
        <f t="shared" si="1145"/>
        <v>1.1111623310312195</v>
      </c>
    </row>
    <row r="5600" spans="1:35" x14ac:dyDescent="0.25">
      <c r="A5600" s="90">
        <v>2.2383999999999999</v>
      </c>
      <c r="B5600" s="160">
        <v>17.579940975453646</v>
      </c>
      <c r="E5600" s="147">
        <f t="shared" si="1133"/>
        <v>7.0319763901806834E-3</v>
      </c>
      <c r="F5600" s="160"/>
      <c r="W5600" s="146">
        <f t="shared" si="1136"/>
        <v>0.54740886528904709</v>
      </c>
      <c r="X5600" s="164">
        <v>5.4025054556037215</v>
      </c>
      <c r="Y5600" s="147">
        <f t="shared" si="1138"/>
        <v>3.9999999999995595E-4</v>
      </c>
      <c r="Z5600" s="122">
        <f t="shared" si="1139"/>
        <v>8.8754449677853557</v>
      </c>
      <c r="AA5600" s="122">
        <f t="shared" si="1140"/>
        <v>0.61929999999999996</v>
      </c>
      <c r="AB5600" s="122">
        <f t="shared" si="1137"/>
        <v>2.4444808592033623E-3</v>
      </c>
      <c r="AC5600" s="122">
        <f t="shared" si="1141"/>
        <v>11.460208087033074</v>
      </c>
      <c r="AD5600" s="122">
        <f t="shared" si="1134"/>
        <v>-107.21142783979714</v>
      </c>
      <c r="AE5600" s="122">
        <f t="shared" si="1135"/>
        <v>1.8046257542241102E-4</v>
      </c>
      <c r="AF5600" s="122">
        <f t="shared" si="1142"/>
        <v>1.0436335361670985</v>
      </c>
      <c r="AG5600" s="122">
        <f t="shared" si="1143"/>
        <v>0.45115643855607723</v>
      </c>
      <c r="AH5600" s="87">
        <f t="shared" si="1144"/>
        <v>-0.29437045045281679</v>
      </c>
      <c r="AI5600" s="122">
        <f t="shared" si="1145"/>
        <v>1.1111623310312195</v>
      </c>
    </row>
    <row r="5601" spans="1:35" x14ac:dyDescent="0.25">
      <c r="A5601" s="90">
        <v>2.2387999999999999</v>
      </c>
      <c r="B5601" s="160">
        <v>17.579940975453646</v>
      </c>
      <c r="E5601" s="147">
        <f t="shared" si="1133"/>
        <v>7.0319763901806834E-3</v>
      </c>
      <c r="F5601" s="160"/>
      <c r="W5601" s="146">
        <f t="shared" si="1136"/>
        <v>0.54740886528904709</v>
      </c>
      <c r="X5601" s="164">
        <v>5.4025054556037215</v>
      </c>
      <c r="Y5601" s="147">
        <f t="shared" si="1138"/>
        <v>3.9999999999995595E-4</v>
      </c>
      <c r="Z5601" s="122">
        <f t="shared" si="1139"/>
        <v>8.8754449677853557</v>
      </c>
      <c r="AA5601" s="122">
        <f t="shared" si="1140"/>
        <v>0.61929999999999996</v>
      </c>
      <c r="AB5601" s="122">
        <f t="shared" si="1137"/>
        <v>2.4444808592033623E-3</v>
      </c>
      <c r="AC5601" s="122">
        <f t="shared" si="1141"/>
        <v>11.462652567892277</v>
      </c>
      <c r="AD5601" s="122">
        <f t="shared" si="1134"/>
        <v>-107.19471872321881</v>
      </c>
      <c r="AE5601" s="122">
        <f t="shared" si="1135"/>
        <v>1.8043444996720988E-4</v>
      </c>
      <c r="AF5601" s="122">
        <f t="shared" si="1142"/>
        <v>1.0438139706170657</v>
      </c>
      <c r="AG5601" s="122">
        <f t="shared" si="1143"/>
        <v>0.45108612491807437</v>
      </c>
      <c r="AH5601" s="87">
        <f t="shared" si="1144"/>
        <v>-0.29455088490278403</v>
      </c>
      <c r="AI5601" s="122">
        <f t="shared" si="1145"/>
        <v>1.0481296046771524</v>
      </c>
    </row>
    <row r="5602" spans="1:35" x14ac:dyDescent="0.25">
      <c r="A5602" s="90">
        <v>2.2391999999999999</v>
      </c>
      <c r="B5602" s="160">
        <v>17.579940975453646</v>
      </c>
      <c r="E5602" s="147">
        <f t="shared" si="1133"/>
        <v>7.0319763901806834E-3</v>
      </c>
      <c r="F5602" s="160"/>
      <c r="W5602" s="146">
        <f t="shared" si="1136"/>
        <v>0.54740886528904709</v>
      </c>
      <c r="X5602" s="164">
        <v>5.4025054556037215</v>
      </c>
      <c r="Y5602" s="147">
        <f t="shared" si="1138"/>
        <v>3.9999999999995595E-4</v>
      </c>
      <c r="Z5602" s="122">
        <f t="shared" si="1139"/>
        <v>8.8754449677853557</v>
      </c>
      <c r="AA5602" s="122">
        <f t="shared" si="1140"/>
        <v>0.61929999999999996</v>
      </c>
      <c r="AB5602" s="122">
        <f t="shared" si="1137"/>
        <v>2.4444808592033623E-3</v>
      </c>
      <c r="AC5602" s="122">
        <f t="shared" si="1141"/>
        <v>11.465097048751481</v>
      </c>
      <c r="AD5602" s="122">
        <f t="shared" si="1134"/>
        <v>-107.17800575195383</v>
      </c>
      <c r="AE5602" s="122">
        <f t="shared" si="1135"/>
        <v>1.8040631802364557E-4</v>
      </c>
      <c r="AF5602" s="122">
        <f t="shared" si="1142"/>
        <v>1.0439943769350895</v>
      </c>
      <c r="AG5602" s="122">
        <f t="shared" si="1143"/>
        <v>0.45101579505916356</v>
      </c>
      <c r="AH5602" s="87">
        <f t="shared" si="1144"/>
        <v>-0.29473129122080766</v>
      </c>
      <c r="AI5602" s="122">
        <f t="shared" si="1145"/>
        <v>1.1111623310312195</v>
      </c>
    </row>
    <row r="5603" spans="1:35" x14ac:dyDescent="0.25">
      <c r="A5603" s="90">
        <v>2.2395999999999998</v>
      </c>
      <c r="B5603" s="160">
        <v>17.579940975453646</v>
      </c>
      <c r="E5603" s="147">
        <f t="shared" si="1133"/>
        <v>7.0319763901806834E-3</v>
      </c>
      <c r="F5603" s="160"/>
      <c r="W5603" s="146">
        <f t="shared" si="1136"/>
        <v>0.54740886528904709</v>
      </c>
      <c r="X5603" s="164">
        <v>5.4025054556037215</v>
      </c>
      <c r="Y5603" s="147">
        <f t="shared" si="1138"/>
        <v>3.9999999999995595E-4</v>
      </c>
      <c r="Z5603" s="122">
        <f t="shared" si="1139"/>
        <v>8.8754449677853557</v>
      </c>
      <c r="AA5603" s="122">
        <f t="shared" si="1140"/>
        <v>0.61929999999999996</v>
      </c>
      <c r="AB5603" s="122">
        <f t="shared" si="1137"/>
        <v>2.4444808592033623E-3</v>
      </c>
      <c r="AC5603" s="122">
        <f t="shared" si="1141"/>
        <v>11.467541529610685</v>
      </c>
      <c r="AD5603" s="122">
        <f t="shared" si="1134"/>
        <v>-107.16128892600217</v>
      </c>
      <c r="AE5603" s="122">
        <f t="shared" si="1135"/>
        <v>1.8037817959171802E-4</v>
      </c>
      <c r="AF5603" s="122">
        <f t="shared" si="1142"/>
        <v>1.0441747551146812</v>
      </c>
      <c r="AG5603" s="122">
        <f t="shared" si="1143"/>
        <v>0.45094544897934469</v>
      </c>
      <c r="AH5603" s="87">
        <f t="shared" si="1144"/>
        <v>-0.29491166940039937</v>
      </c>
      <c r="AI5603" s="122">
        <f t="shared" si="1145"/>
        <v>1.1111623310312195</v>
      </c>
    </row>
    <row r="5604" spans="1:35" x14ac:dyDescent="0.25">
      <c r="A5604" s="90">
        <v>2.2400000000000002</v>
      </c>
      <c r="B5604" s="160">
        <v>17.579940975453646</v>
      </c>
      <c r="E5604" s="147">
        <f t="shared" si="1133"/>
        <v>7.0319763901884906E-3</v>
      </c>
      <c r="F5604" s="160"/>
      <c r="W5604" s="146">
        <f t="shared" si="1136"/>
        <v>0.54740886528904709</v>
      </c>
      <c r="X5604" s="164">
        <v>5.4025054556037215</v>
      </c>
      <c r="Y5604" s="147">
        <f t="shared" si="1138"/>
        <v>4.0000000000040004E-4</v>
      </c>
      <c r="Z5604" s="122">
        <f t="shared" si="1139"/>
        <v>8.8754449677853557</v>
      </c>
      <c r="AA5604" s="122">
        <f t="shared" si="1140"/>
        <v>0.61929999999999996</v>
      </c>
      <c r="AB5604" s="122">
        <f t="shared" si="1137"/>
        <v>2.4444808592060758E-3</v>
      </c>
      <c r="AC5604" s="122">
        <f t="shared" si="1141"/>
        <v>11.46998601046989</v>
      </c>
      <c r="AD5604" s="122">
        <f t="shared" si="1134"/>
        <v>-107.14456824548277</v>
      </c>
      <c r="AE5604" s="122">
        <f t="shared" si="1135"/>
        <v>1.8035003467162746E-4</v>
      </c>
      <c r="AF5604" s="122">
        <f t="shared" si="1142"/>
        <v>1.0443551051493527</v>
      </c>
      <c r="AG5604" s="122">
        <f t="shared" si="1143"/>
        <v>0.45087508667861775</v>
      </c>
      <c r="AH5604" s="87">
        <f t="shared" si="1144"/>
        <v>-0.29509201943507102</v>
      </c>
      <c r="AI5604" s="122">
        <f t="shared" si="1145"/>
        <v>1.1111623310312195</v>
      </c>
    </row>
    <row r="5605" spans="1:35" x14ac:dyDescent="0.25">
      <c r="A5605" s="90">
        <v>2.2404000000000002</v>
      </c>
      <c r="B5605" s="160">
        <v>18.577195452032264</v>
      </c>
      <c r="E5605" s="147">
        <f t="shared" si="1133"/>
        <v>7.2314272854963856E-3</v>
      </c>
      <c r="F5605" s="160"/>
      <c r="W5605" s="146">
        <f t="shared" si="1136"/>
        <v>0.57198405908743877</v>
      </c>
      <c r="X5605" s="164">
        <v>5.6450437610405997</v>
      </c>
      <c r="Y5605" s="147">
        <f t="shared" si="1138"/>
        <v>3.9999999999995595E-4</v>
      </c>
      <c r="Z5605" s="122">
        <f t="shared" si="1139"/>
        <v>8.8754449677853557</v>
      </c>
      <c r="AA5605" s="122">
        <f t="shared" si="1140"/>
        <v>0.61929999999999996</v>
      </c>
      <c r="AB5605" s="122">
        <f t="shared" si="1137"/>
        <v>2.5118748165534389E-3</v>
      </c>
      <c r="AC5605" s="122">
        <f t="shared" si="1141"/>
        <v>11.472497885286444</v>
      </c>
      <c r="AD5605" s="122">
        <f t="shared" si="1134"/>
        <v>-110.08086784936829</v>
      </c>
      <c r="AE5605" s="122">
        <f t="shared" si="1135"/>
        <v>1.8529253193526606E-4</v>
      </c>
      <c r="AF5605" s="122">
        <f t="shared" si="1142"/>
        <v>1.0445403976812879</v>
      </c>
      <c r="AG5605" s="122">
        <f t="shared" si="1143"/>
        <v>0.46323132983821619</v>
      </c>
      <c r="AH5605" s="87">
        <f t="shared" si="1144"/>
        <v>-0.2952773119670063</v>
      </c>
      <c r="AI5605" s="122">
        <f t="shared" si="1145"/>
        <v>1.0634214382690483</v>
      </c>
    </row>
    <row r="5606" spans="1:35" x14ac:dyDescent="0.25">
      <c r="A5606" s="90">
        <v>2.2408000000000001</v>
      </c>
      <c r="B5606" s="160">
        <v>19.574449928610889</v>
      </c>
      <c r="E5606" s="147">
        <f t="shared" si="1133"/>
        <v>7.6303290761277906E-3</v>
      </c>
      <c r="F5606" s="160"/>
      <c r="W5606" s="146">
        <f t="shared" si="1136"/>
        <v>0.59655925288583012</v>
      </c>
      <c r="X5606" s="164">
        <v>5.8875820664774743</v>
      </c>
      <c r="Y5606" s="147">
        <f t="shared" si="1138"/>
        <v>3.9999999999995595E-4</v>
      </c>
      <c r="Z5606" s="122">
        <f t="shared" si="1139"/>
        <v>8.8754449677853557</v>
      </c>
      <c r="AA5606" s="122">
        <f t="shared" si="1140"/>
        <v>0.61929999999999996</v>
      </c>
      <c r="AB5606" s="122">
        <f t="shared" si="1137"/>
        <v>2.5781749995255265E-3</v>
      </c>
      <c r="AC5606" s="122">
        <f t="shared" si="1141"/>
        <v>11.47507606028597</v>
      </c>
      <c r="AD5606" s="122">
        <f t="shared" si="1134"/>
        <v>-112.96781087446242</v>
      </c>
      <c r="AE5606" s="122">
        <f t="shared" si="1135"/>
        <v>1.9015195022586794E-4</v>
      </c>
      <c r="AF5606" s="122">
        <f t="shared" si="1142"/>
        <v>1.0447305496315138</v>
      </c>
      <c r="AG5606" s="122">
        <f t="shared" si="1143"/>
        <v>0.47537987556472222</v>
      </c>
      <c r="AH5606" s="87">
        <f t="shared" si="1144"/>
        <v>-0.29546746391723216</v>
      </c>
      <c r="AI5606" s="122">
        <f t="shared" si="1145"/>
        <v>0.96177443363196513</v>
      </c>
    </row>
    <row r="5607" spans="1:35" x14ac:dyDescent="0.25">
      <c r="A5607" s="90">
        <v>2.2412000000000001</v>
      </c>
      <c r="B5607" s="160">
        <v>18.577195452032264</v>
      </c>
      <c r="E5607" s="147">
        <f t="shared" si="1133"/>
        <v>7.6303290761277906E-3</v>
      </c>
      <c r="F5607" s="160"/>
      <c r="W5607" s="146">
        <f t="shared" si="1136"/>
        <v>0.57198405908743855</v>
      </c>
      <c r="X5607" s="164">
        <v>5.645043761040597</v>
      </c>
      <c r="Y5607" s="147">
        <f t="shared" si="1138"/>
        <v>3.9999999999995595E-4</v>
      </c>
      <c r="Z5607" s="122">
        <f t="shared" si="1139"/>
        <v>8.8754449677853557</v>
      </c>
      <c r="AA5607" s="122">
        <f t="shared" si="1140"/>
        <v>0.61929999999999996</v>
      </c>
      <c r="AB5607" s="122">
        <f t="shared" si="1137"/>
        <v>2.511874816553438E-3</v>
      </c>
      <c r="AC5607" s="122">
        <f t="shared" si="1141"/>
        <v>11.477587935102523</v>
      </c>
      <c r="AD5607" s="122">
        <f t="shared" si="1134"/>
        <v>-110.0450699291334</v>
      </c>
      <c r="AE5607" s="122">
        <f t="shared" si="1135"/>
        <v>1.8523227544012819E-4</v>
      </c>
      <c r="AF5607" s="122">
        <f t="shared" si="1142"/>
        <v>1.0449157819069539</v>
      </c>
      <c r="AG5607" s="122">
        <f t="shared" si="1143"/>
        <v>0.46308068860037149</v>
      </c>
      <c r="AH5607" s="87">
        <f t="shared" si="1144"/>
        <v>-0.29565269619267232</v>
      </c>
      <c r="AI5607" s="122">
        <f t="shared" si="1145"/>
        <v>1.0030969018394764</v>
      </c>
    </row>
    <row r="5608" spans="1:35" x14ac:dyDescent="0.25">
      <c r="A5608" s="90">
        <v>2.2416</v>
      </c>
      <c r="B5608" s="160">
        <v>17.579940975453646</v>
      </c>
      <c r="E5608" s="147">
        <f t="shared" si="1133"/>
        <v>7.2314272854963856E-3</v>
      </c>
      <c r="F5608" s="160"/>
      <c r="W5608" s="146">
        <f t="shared" si="1136"/>
        <v>0.54740886528904764</v>
      </c>
      <c r="X5608" s="164">
        <v>5.4025054556037277</v>
      </c>
      <c r="Y5608" s="147">
        <f t="shared" si="1138"/>
        <v>3.9999999999995595E-4</v>
      </c>
      <c r="Z5608" s="122">
        <f t="shared" si="1139"/>
        <v>8.8754449677853557</v>
      </c>
      <c r="AA5608" s="122">
        <f t="shared" si="1140"/>
        <v>0.61929999999999996</v>
      </c>
      <c r="AB5608" s="122">
        <f t="shared" si="1137"/>
        <v>2.4444808592033644E-3</v>
      </c>
      <c r="AC5608" s="122">
        <f t="shared" si="1141"/>
        <v>11.480032415961727</v>
      </c>
      <c r="AD5608" s="122">
        <f t="shared" si="1134"/>
        <v>-107.07580858288418</v>
      </c>
      <c r="AE5608" s="122">
        <f t="shared" si="1135"/>
        <v>1.8023429564969912E-4</v>
      </c>
      <c r="AF5608" s="122">
        <f t="shared" si="1142"/>
        <v>1.0450960162026035</v>
      </c>
      <c r="AG5608" s="122">
        <f t="shared" si="1143"/>
        <v>0.45058573912429745</v>
      </c>
      <c r="AH5608" s="87">
        <f t="shared" si="1144"/>
        <v>-0.29583293048832199</v>
      </c>
      <c r="AI5608" s="122">
        <f t="shared" si="1145"/>
        <v>1.0481296046771515</v>
      </c>
    </row>
    <row r="5609" spans="1:35" x14ac:dyDescent="0.25">
      <c r="A5609" s="90">
        <v>2.242</v>
      </c>
      <c r="B5609" s="160">
        <v>17.579940975453646</v>
      </c>
      <c r="E5609" s="147">
        <f t="shared" si="1133"/>
        <v>7.0319763901806834E-3</v>
      </c>
      <c r="F5609" s="160"/>
      <c r="W5609" s="146">
        <f t="shared" si="1136"/>
        <v>0.54740886528904764</v>
      </c>
      <c r="X5609" s="164">
        <v>5.4025054556037277</v>
      </c>
      <c r="Y5609" s="147">
        <f t="shared" si="1138"/>
        <v>3.9999999999995595E-4</v>
      </c>
      <c r="Z5609" s="122">
        <f t="shared" si="1139"/>
        <v>8.8754449677853557</v>
      </c>
      <c r="AA5609" s="122">
        <f t="shared" si="1140"/>
        <v>0.61929999999999996</v>
      </c>
      <c r="AB5609" s="122">
        <f t="shared" si="1137"/>
        <v>2.4444808592033644E-3</v>
      </c>
      <c r="AC5609" s="122">
        <f t="shared" si="1141"/>
        <v>11.482476896820931</v>
      </c>
      <c r="AD5609" s="122">
        <f t="shared" si="1134"/>
        <v>-107.05906820544483</v>
      </c>
      <c r="AE5609" s="122">
        <f t="shared" si="1135"/>
        <v>1.802061175749629E-4</v>
      </c>
      <c r="AF5609" s="122">
        <f t="shared" si="1142"/>
        <v>1.0452762223201784</v>
      </c>
      <c r="AG5609" s="122">
        <f t="shared" si="1143"/>
        <v>0.45051529393745687</v>
      </c>
      <c r="AH5609" s="87">
        <f t="shared" si="1144"/>
        <v>-0.29601313660589695</v>
      </c>
      <c r="AI5609" s="122">
        <f t="shared" si="1145"/>
        <v>1.0481296046771515</v>
      </c>
    </row>
    <row r="5610" spans="1:35" x14ac:dyDescent="0.25">
      <c r="A5610" s="90">
        <v>2.2423999999999999</v>
      </c>
      <c r="B5610" s="160">
        <v>18.577195452032264</v>
      </c>
      <c r="E5610" s="147">
        <f t="shared" si="1133"/>
        <v>7.2314272854963856E-3</v>
      </c>
      <c r="F5610" s="160"/>
      <c r="W5610" s="146">
        <f t="shared" si="1136"/>
        <v>0.57198405908743877</v>
      </c>
      <c r="X5610" s="164">
        <v>5.6450437610405997</v>
      </c>
      <c r="Y5610" s="147">
        <f t="shared" si="1138"/>
        <v>3.9999999999995595E-4</v>
      </c>
      <c r="Z5610" s="122">
        <f t="shared" si="1139"/>
        <v>8.8754449677853557</v>
      </c>
      <c r="AA5610" s="122">
        <f t="shared" si="1140"/>
        <v>0.61929999999999996</v>
      </c>
      <c r="AB5610" s="122">
        <f t="shared" si="1137"/>
        <v>2.5118748165534389E-3</v>
      </c>
      <c r="AC5610" s="122">
        <f t="shared" si="1141"/>
        <v>11.484988771637484</v>
      </c>
      <c r="AD5610" s="122">
        <f t="shared" si="1134"/>
        <v>-109.99298978878963</v>
      </c>
      <c r="AE5610" s="122">
        <f t="shared" si="1135"/>
        <v>1.851446120590487E-4</v>
      </c>
      <c r="AF5610" s="122">
        <f t="shared" si="1142"/>
        <v>1.0454613669322375</v>
      </c>
      <c r="AG5610" s="122">
        <f t="shared" si="1143"/>
        <v>0.46286153014767273</v>
      </c>
      <c r="AH5610" s="87">
        <f t="shared" si="1144"/>
        <v>-0.29619828121795599</v>
      </c>
      <c r="AI5610" s="122">
        <f t="shared" si="1145"/>
        <v>1.003096901839476</v>
      </c>
    </row>
    <row r="5611" spans="1:35" x14ac:dyDescent="0.25">
      <c r="A5611" s="90">
        <v>2.2427999999999999</v>
      </c>
      <c r="B5611" s="160">
        <v>18.577195452032264</v>
      </c>
      <c r="E5611" s="147">
        <f t="shared" si="1133"/>
        <v>7.4308781808120868E-3</v>
      </c>
      <c r="F5611" s="160"/>
      <c r="W5611" s="146">
        <f t="shared" si="1136"/>
        <v>0.57198405908743877</v>
      </c>
      <c r="X5611" s="164">
        <v>5.6450437610405997</v>
      </c>
      <c r="Y5611" s="147">
        <f t="shared" si="1138"/>
        <v>3.9999999999995595E-4</v>
      </c>
      <c r="Z5611" s="122">
        <f t="shared" si="1139"/>
        <v>8.8754449677853557</v>
      </c>
      <c r="AA5611" s="122">
        <f t="shared" si="1140"/>
        <v>0.61929999999999996</v>
      </c>
      <c r="AB5611" s="122">
        <f t="shared" si="1137"/>
        <v>2.5118748165534389E-3</v>
      </c>
      <c r="AC5611" s="122">
        <f t="shared" si="1141"/>
        <v>11.487500646454038</v>
      </c>
      <c r="AD5611" s="122">
        <f t="shared" si="1134"/>
        <v>-109.97530531919637</v>
      </c>
      <c r="AE5611" s="122">
        <f t="shared" si="1135"/>
        <v>1.8511484485053291E-4</v>
      </c>
      <c r="AF5611" s="122">
        <f t="shared" si="1142"/>
        <v>1.0456464817770881</v>
      </c>
      <c r="AG5611" s="122">
        <f t="shared" si="1143"/>
        <v>0.46278711212638324</v>
      </c>
      <c r="AH5611" s="87">
        <f t="shared" si="1144"/>
        <v>-0.2963833960628065</v>
      </c>
      <c r="AI5611" s="122">
        <f t="shared" si="1145"/>
        <v>1.003096901839476</v>
      </c>
    </row>
    <row r="5612" spans="1:35" x14ac:dyDescent="0.25">
      <c r="A5612" s="90">
        <v>2.2431999999999999</v>
      </c>
      <c r="B5612" s="160">
        <v>18.577195452032264</v>
      </c>
      <c r="E5612" s="147">
        <f t="shared" si="1133"/>
        <v>7.4308781808120868E-3</v>
      </c>
      <c r="F5612" s="160"/>
      <c r="W5612" s="146">
        <f t="shared" si="1136"/>
        <v>0.57198405908743877</v>
      </c>
      <c r="X5612" s="164">
        <v>5.6450437610405997</v>
      </c>
      <c r="Y5612" s="147">
        <f t="shared" si="1138"/>
        <v>3.9999999999995595E-4</v>
      </c>
      <c r="Z5612" s="122">
        <f t="shared" si="1139"/>
        <v>8.8754449677853557</v>
      </c>
      <c r="AA5612" s="122">
        <f t="shared" si="1140"/>
        <v>0.61929999999999996</v>
      </c>
      <c r="AB5612" s="122">
        <f t="shared" si="1137"/>
        <v>2.5118748165534389E-3</v>
      </c>
      <c r="AC5612" s="122">
        <f t="shared" si="1141"/>
        <v>11.490012521270591</v>
      </c>
      <c r="AD5612" s="122">
        <f t="shared" si="1134"/>
        <v>-109.95761666722652</v>
      </c>
      <c r="AE5612" s="122">
        <f t="shared" si="1135"/>
        <v>1.8508507060207313E-4</v>
      </c>
      <c r="AF5612" s="122">
        <f t="shared" si="1142"/>
        <v>1.0458315668476901</v>
      </c>
      <c r="AG5612" s="122">
        <f t="shared" si="1143"/>
        <v>0.46271267650523379</v>
      </c>
      <c r="AH5612" s="87">
        <f t="shared" si="1144"/>
        <v>-0.29656848113340856</v>
      </c>
      <c r="AI5612" s="122">
        <f t="shared" si="1145"/>
        <v>1.0634214382690483</v>
      </c>
    </row>
    <row r="5613" spans="1:35" x14ac:dyDescent="0.25">
      <c r="A5613" s="90">
        <v>2.2435999999999998</v>
      </c>
      <c r="B5613" s="160">
        <v>18.577195452032264</v>
      </c>
      <c r="E5613" s="147">
        <f t="shared" si="1133"/>
        <v>7.4308781808120868E-3</v>
      </c>
      <c r="F5613" s="160"/>
      <c r="W5613" s="146">
        <f t="shared" si="1136"/>
        <v>0.57198405908743877</v>
      </c>
      <c r="X5613" s="164">
        <v>5.6450437610405997</v>
      </c>
      <c r="Y5613" s="147">
        <f t="shared" si="1138"/>
        <v>3.9999999999995595E-4</v>
      </c>
      <c r="Z5613" s="122">
        <f t="shared" si="1139"/>
        <v>8.8754449677853557</v>
      </c>
      <c r="AA5613" s="122">
        <f t="shared" si="1140"/>
        <v>0.61929999999999996</v>
      </c>
      <c r="AB5613" s="122">
        <f t="shared" si="1137"/>
        <v>2.5118748165534389E-3</v>
      </c>
      <c r="AC5613" s="122">
        <f t="shared" si="1141"/>
        <v>11.492524396087145</v>
      </c>
      <c r="AD5613" s="122">
        <f t="shared" si="1134"/>
        <v>-109.93992383288008</v>
      </c>
      <c r="AE5613" s="122">
        <f t="shared" si="1135"/>
        <v>1.8505528931366934E-4</v>
      </c>
      <c r="AF5613" s="122">
        <f t="shared" si="1142"/>
        <v>1.0460166221370037</v>
      </c>
      <c r="AG5613" s="122">
        <f t="shared" si="1143"/>
        <v>0.46263822328422433</v>
      </c>
      <c r="AH5613" s="87">
        <f t="shared" si="1144"/>
        <v>-0.29675353642272223</v>
      </c>
      <c r="AI5613" s="122">
        <f t="shared" si="1145"/>
        <v>1.0634214382690483</v>
      </c>
    </row>
    <row r="5614" spans="1:35" x14ac:dyDescent="0.25">
      <c r="A5614" s="90">
        <v>2.2440000000000002</v>
      </c>
      <c r="B5614" s="160">
        <v>18.577195452032264</v>
      </c>
      <c r="E5614" s="147">
        <f t="shared" si="1133"/>
        <v>7.4308781808203371E-3</v>
      </c>
      <c r="F5614" s="160"/>
      <c r="W5614" s="146">
        <f t="shared" si="1136"/>
        <v>0.57198405908743877</v>
      </c>
      <c r="X5614" s="164">
        <v>5.6450437610405997</v>
      </c>
      <c r="Y5614" s="147">
        <f t="shared" si="1138"/>
        <v>4.0000000000040004E-4</v>
      </c>
      <c r="Z5614" s="122">
        <f t="shared" si="1139"/>
        <v>8.8754449677853557</v>
      </c>
      <c r="AA5614" s="122">
        <f t="shared" si="1140"/>
        <v>0.61929999999999996</v>
      </c>
      <c r="AB5614" s="122">
        <f t="shared" si="1137"/>
        <v>2.5118748165562275E-3</v>
      </c>
      <c r="AC5614" s="122">
        <f t="shared" si="1141"/>
        <v>11.4950362709037</v>
      </c>
      <c r="AD5614" s="122">
        <f t="shared" si="1134"/>
        <v>-109.92222681627905</v>
      </c>
      <c r="AE5614" s="122">
        <f t="shared" si="1135"/>
        <v>1.8502550098552687E-4</v>
      </c>
      <c r="AF5614" s="122">
        <f t="shared" si="1142"/>
        <v>1.0462016476379892</v>
      </c>
      <c r="AG5614" s="122">
        <f t="shared" si="1143"/>
        <v>0.46256375246335457</v>
      </c>
      <c r="AH5614" s="87">
        <f t="shared" si="1144"/>
        <v>-0.29693856192370777</v>
      </c>
      <c r="AI5614" s="122">
        <f t="shared" si="1145"/>
        <v>1.0634214382690483</v>
      </c>
    </row>
    <row r="5615" spans="1:35" x14ac:dyDescent="0.25">
      <c r="A5615" s="90">
        <v>2.2444000000000002</v>
      </c>
      <c r="B5615" s="160">
        <v>18.577195452032264</v>
      </c>
      <c r="E5615" s="147">
        <f t="shared" si="1133"/>
        <v>7.4308781808120868E-3</v>
      </c>
      <c r="F5615" s="160"/>
      <c r="W5615" s="146">
        <f t="shared" si="1136"/>
        <v>0.57198405908743877</v>
      </c>
      <c r="X5615" s="164">
        <v>5.6450437610405997</v>
      </c>
      <c r="Y5615" s="147">
        <f t="shared" si="1138"/>
        <v>3.9999999999995595E-4</v>
      </c>
      <c r="Z5615" s="122">
        <f t="shared" si="1139"/>
        <v>8.8754449677853557</v>
      </c>
      <c r="AA5615" s="122">
        <f t="shared" si="1140"/>
        <v>0.61929999999999996</v>
      </c>
      <c r="AB5615" s="122">
        <f t="shared" si="1137"/>
        <v>2.5118748165534389E-3</v>
      </c>
      <c r="AC5615" s="122">
        <f t="shared" si="1141"/>
        <v>11.497548145720254</v>
      </c>
      <c r="AD5615" s="122">
        <f t="shared" si="1134"/>
        <v>-109.90452561705742</v>
      </c>
      <c r="AE5615" s="122">
        <f t="shared" si="1135"/>
        <v>1.8499570561702965E-4</v>
      </c>
      <c r="AF5615" s="122">
        <f t="shared" si="1142"/>
        <v>1.0463866433436062</v>
      </c>
      <c r="AG5615" s="122">
        <f t="shared" si="1143"/>
        <v>0.46248926404262508</v>
      </c>
      <c r="AH5615" s="87">
        <f t="shared" si="1144"/>
        <v>-0.2971235576293248</v>
      </c>
      <c r="AI5615" s="122">
        <f t="shared" si="1145"/>
        <v>1.0634214382690483</v>
      </c>
    </row>
    <row r="5616" spans="1:35" x14ac:dyDescent="0.25">
      <c r="A5616" s="90">
        <v>2.2448000000000001</v>
      </c>
      <c r="B5616" s="160">
        <v>18.577195452032264</v>
      </c>
      <c r="E5616" s="147">
        <f t="shared" si="1133"/>
        <v>7.4308781808120868E-3</v>
      </c>
      <c r="F5616" s="160"/>
      <c r="W5616" s="146">
        <f t="shared" si="1136"/>
        <v>0.57198405908743877</v>
      </c>
      <c r="X5616" s="164">
        <v>5.6450437610405997</v>
      </c>
      <c r="Y5616" s="147">
        <f t="shared" si="1138"/>
        <v>3.9999999999995595E-4</v>
      </c>
      <c r="Z5616" s="122">
        <f t="shared" si="1139"/>
        <v>8.8754449677853557</v>
      </c>
      <c r="AA5616" s="122">
        <f t="shared" si="1140"/>
        <v>0.61929999999999996</v>
      </c>
      <c r="AB5616" s="122">
        <f t="shared" si="1137"/>
        <v>2.5118748165534389E-3</v>
      </c>
      <c r="AC5616" s="122">
        <f t="shared" si="1141"/>
        <v>11.500060020536807</v>
      </c>
      <c r="AD5616" s="122">
        <f t="shared" si="1134"/>
        <v>-109.88682023558124</v>
      </c>
      <c r="AE5616" s="122">
        <f t="shared" si="1135"/>
        <v>1.8496590320879382E-4</v>
      </c>
      <c r="AF5616" s="122">
        <f t="shared" si="1142"/>
        <v>1.0465716092468149</v>
      </c>
      <c r="AG5616" s="122">
        <f t="shared" si="1143"/>
        <v>0.46241475802203547</v>
      </c>
      <c r="AH5616" s="87">
        <f t="shared" si="1144"/>
        <v>-0.29730852353253356</v>
      </c>
      <c r="AI5616" s="122">
        <f t="shared" si="1145"/>
        <v>1.0634214382690483</v>
      </c>
    </row>
    <row r="5617" spans="1:35" x14ac:dyDescent="0.25">
      <c r="A5617" s="90">
        <v>2.2452000000000001</v>
      </c>
      <c r="B5617" s="160">
        <v>17.579940975453646</v>
      </c>
      <c r="E5617" s="147">
        <f t="shared" si="1133"/>
        <v>7.2314272854963856E-3</v>
      </c>
      <c r="F5617" s="160"/>
      <c r="W5617" s="146">
        <f t="shared" si="1136"/>
        <v>0.54740886528904709</v>
      </c>
      <c r="X5617" s="164">
        <v>5.4025054556037215</v>
      </c>
      <c r="Y5617" s="147">
        <f t="shared" si="1138"/>
        <v>3.9999999999995595E-4</v>
      </c>
      <c r="Z5617" s="122">
        <f t="shared" si="1139"/>
        <v>8.8754449677853557</v>
      </c>
      <c r="AA5617" s="122">
        <f t="shared" si="1140"/>
        <v>0.61929999999999996</v>
      </c>
      <c r="AB5617" s="122">
        <f t="shared" si="1137"/>
        <v>2.4444808592033623E-3</v>
      </c>
      <c r="AC5617" s="122">
        <f t="shared" si="1141"/>
        <v>11.502504501396011</v>
      </c>
      <c r="AD5617" s="122">
        <f t="shared" si="1134"/>
        <v>-106.9217693149477</v>
      </c>
      <c r="AE5617" s="122">
        <f t="shared" si="1135"/>
        <v>1.7997501057563463E-4</v>
      </c>
      <c r="AF5617" s="122">
        <f t="shared" si="1142"/>
        <v>1.0467515842573905</v>
      </c>
      <c r="AG5617" s="122">
        <f t="shared" si="1143"/>
        <v>0.44993752643913615</v>
      </c>
      <c r="AH5617" s="87">
        <f t="shared" si="1144"/>
        <v>-0.29748849854310921</v>
      </c>
      <c r="AI5617" s="122">
        <f t="shared" si="1145"/>
        <v>1.1111623310312195</v>
      </c>
    </row>
    <row r="5618" spans="1:35" x14ac:dyDescent="0.25">
      <c r="A5618" s="90">
        <v>2.2456</v>
      </c>
      <c r="B5618" s="160">
        <v>18.577195452032264</v>
      </c>
      <c r="E5618" s="147">
        <f t="shared" si="1133"/>
        <v>7.2314272854963856E-3</v>
      </c>
      <c r="F5618" s="160"/>
      <c r="W5618" s="146">
        <f t="shared" si="1136"/>
        <v>0.57198405908743877</v>
      </c>
      <c r="X5618" s="164">
        <v>5.6450437610405997</v>
      </c>
      <c r="Y5618" s="147">
        <f t="shared" si="1138"/>
        <v>3.9999999999995595E-4</v>
      </c>
      <c r="Z5618" s="122">
        <f t="shared" si="1139"/>
        <v>8.8754449677853557</v>
      </c>
      <c r="AA5618" s="122">
        <f t="shared" si="1140"/>
        <v>0.61929999999999996</v>
      </c>
      <c r="AB5618" s="122">
        <f t="shared" si="1137"/>
        <v>2.5118748165534389E-3</v>
      </c>
      <c r="AC5618" s="122">
        <f t="shared" si="1141"/>
        <v>11.505016376212565</v>
      </c>
      <c r="AD5618" s="122">
        <f t="shared" si="1134"/>
        <v>-109.85187224242266</v>
      </c>
      <c r="AE5618" s="122">
        <f t="shared" si="1135"/>
        <v>1.8490707734500003E-4</v>
      </c>
      <c r="AF5618" s="122">
        <f t="shared" si="1142"/>
        <v>1.0469364913347354</v>
      </c>
      <c r="AG5618" s="122">
        <f t="shared" si="1143"/>
        <v>0.46226769336255097</v>
      </c>
      <c r="AH5618" s="87">
        <f t="shared" si="1144"/>
        <v>-0.29767340562045419</v>
      </c>
      <c r="AI5618" s="122">
        <f t="shared" si="1145"/>
        <v>1.0634214382690483</v>
      </c>
    </row>
    <row r="5619" spans="1:35" x14ac:dyDescent="0.25">
      <c r="A5619" s="90">
        <v>2.246</v>
      </c>
      <c r="B5619" s="160">
        <v>18.577195452032264</v>
      </c>
      <c r="E5619" s="147">
        <f t="shared" si="1133"/>
        <v>7.4308781808120868E-3</v>
      </c>
      <c r="F5619" s="160"/>
      <c r="W5619" s="146">
        <f t="shared" si="1136"/>
        <v>0.57198405908743877</v>
      </c>
      <c r="X5619" s="164">
        <v>5.6450437610405997</v>
      </c>
      <c r="Y5619" s="147">
        <f t="shared" si="1138"/>
        <v>3.9999999999995595E-4</v>
      </c>
      <c r="Z5619" s="122">
        <f t="shared" si="1139"/>
        <v>8.8754449677853557</v>
      </c>
      <c r="AA5619" s="122">
        <f t="shared" si="1140"/>
        <v>0.61929999999999996</v>
      </c>
      <c r="AB5619" s="122">
        <f t="shared" si="1137"/>
        <v>2.5118748165534389E-3</v>
      </c>
      <c r="AC5619" s="122">
        <f t="shared" si="1141"/>
        <v>11.507528251029118</v>
      </c>
      <c r="AD5619" s="122">
        <f t="shared" si="1134"/>
        <v>-109.83415442603047</v>
      </c>
      <c r="AE5619" s="122">
        <f t="shared" si="1135"/>
        <v>1.8487725400581482E-4</v>
      </c>
      <c r="AF5619" s="122">
        <f t="shared" si="1142"/>
        <v>1.0471213685887413</v>
      </c>
      <c r="AG5619" s="122">
        <f t="shared" si="1143"/>
        <v>0.46219313501458797</v>
      </c>
      <c r="AH5619" s="87">
        <f t="shared" si="1144"/>
        <v>-0.29785828287445998</v>
      </c>
      <c r="AI5619" s="122">
        <f t="shared" si="1145"/>
        <v>1.1237459746986205</v>
      </c>
    </row>
    <row r="5620" spans="1:35" x14ac:dyDescent="0.25">
      <c r="A5620" s="90">
        <v>2.2464</v>
      </c>
      <c r="B5620" s="160">
        <v>18.577195452032264</v>
      </c>
      <c r="E5620" s="147">
        <f t="shared" si="1133"/>
        <v>7.4308781808120868E-3</v>
      </c>
      <c r="F5620" s="160"/>
      <c r="W5620" s="146">
        <f t="shared" si="1136"/>
        <v>0.57198405908743877</v>
      </c>
      <c r="X5620" s="164">
        <v>5.6450437610405997</v>
      </c>
      <c r="Y5620" s="147">
        <f t="shared" si="1138"/>
        <v>3.9999999999995595E-4</v>
      </c>
      <c r="Z5620" s="122">
        <f t="shared" si="1139"/>
        <v>8.8754449677853557</v>
      </c>
      <c r="AA5620" s="122">
        <f t="shared" si="1140"/>
        <v>0.61929999999999996</v>
      </c>
      <c r="AB5620" s="122">
        <f t="shared" si="1137"/>
        <v>2.5118748165534389E-3</v>
      </c>
      <c r="AC5620" s="122">
        <f t="shared" si="1141"/>
        <v>11.510040125845672</v>
      </c>
      <c r="AD5620" s="122">
        <f t="shared" si="1134"/>
        <v>-109.81643242726172</v>
      </c>
      <c r="AE5620" s="122">
        <f t="shared" si="1135"/>
        <v>1.8484742362668565E-4</v>
      </c>
      <c r="AF5620" s="122">
        <f t="shared" si="1142"/>
        <v>1.0473062160123681</v>
      </c>
      <c r="AG5620" s="122">
        <f t="shared" si="1143"/>
        <v>0.46211855906676502</v>
      </c>
      <c r="AH5620" s="87">
        <f t="shared" si="1144"/>
        <v>-0.29804313029808666</v>
      </c>
      <c r="AI5620" s="122">
        <f t="shared" si="1145"/>
        <v>1.1840705111281931</v>
      </c>
    </row>
    <row r="5621" spans="1:35" x14ac:dyDescent="0.25">
      <c r="A5621" s="90">
        <v>2.2467999999999999</v>
      </c>
      <c r="B5621" s="160">
        <v>18.577195452032264</v>
      </c>
      <c r="E5621" s="147">
        <f t="shared" si="1133"/>
        <v>7.4308781808120868E-3</v>
      </c>
      <c r="F5621" s="160"/>
      <c r="W5621" s="146">
        <f t="shared" si="1136"/>
        <v>0.57198405908743877</v>
      </c>
      <c r="X5621" s="164">
        <v>5.6450437610405997</v>
      </c>
      <c r="Y5621" s="147">
        <f t="shared" si="1138"/>
        <v>3.9999999999995595E-4</v>
      </c>
      <c r="Z5621" s="122">
        <f t="shared" si="1139"/>
        <v>8.8754449677853557</v>
      </c>
      <c r="AA5621" s="122">
        <f t="shared" si="1140"/>
        <v>0.61929999999999996</v>
      </c>
      <c r="AB5621" s="122">
        <f t="shared" si="1137"/>
        <v>2.5118748165534389E-3</v>
      </c>
      <c r="AC5621" s="122">
        <f t="shared" si="1141"/>
        <v>11.512552000662225</v>
      </c>
      <c r="AD5621" s="122">
        <f t="shared" si="1134"/>
        <v>-109.79870624611637</v>
      </c>
      <c r="AE5621" s="122">
        <f t="shared" si="1135"/>
        <v>1.8481758620761242E-4</v>
      </c>
      <c r="AF5621" s="122">
        <f t="shared" si="1142"/>
        <v>1.0474910335985756</v>
      </c>
      <c r="AG5621" s="122">
        <f t="shared" si="1143"/>
        <v>0.46204396551908195</v>
      </c>
      <c r="AH5621" s="87">
        <f t="shared" si="1144"/>
        <v>-0.29822794788429424</v>
      </c>
      <c r="AI5621" s="122">
        <f t="shared" si="1145"/>
        <v>1.1237459746986205</v>
      </c>
    </row>
    <row r="5622" spans="1:35" x14ac:dyDescent="0.25">
      <c r="A5622" s="90">
        <v>2.2471999999999999</v>
      </c>
      <c r="B5622" s="160">
        <v>17.579940975453646</v>
      </c>
      <c r="E5622" s="147">
        <f t="shared" si="1133"/>
        <v>7.2314272854963856E-3</v>
      </c>
      <c r="F5622" s="160"/>
      <c r="W5622" s="146">
        <f t="shared" si="1136"/>
        <v>0.54740886528904709</v>
      </c>
      <c r="X5622" s="164">
        <v>5.4025054556037215</v>
      </c>
      <c r="Y5622" s="147">
        <f t="shared" si="1138"/>
        <v>3.9999999999995595E-4</v>
      </c>
      <c r="Z5622" s="122">
        <f t="shared" si="1139"/>
        <v>8.8754449677853557</v>
      </c>
      <c r="AA5622" s="122">
        <f t="shared" si="1140"/>
        <v>0.61929999999999996</v>
      </c>
      <c r="AB5622" s="122">
        <f t="shared" si="1137"/>
        <v>2.4444808592033623E-3</v>
      </c>
      <c r="AC5622" s="122">
        <f t="shared" si="1141"/>
        <v>11.514996481521429</v>
      </c>
      <c r="AD5622" s="122">
        <f t="shared" si="1134"/>
        <v>-106.83599973778327</v>
      </c>
      <c r="AE5622" s="122">
        <f t="shared" si="1135"/>
        <v>1.7983063978326805E-4</v>
      </c>
      <c r="AF5622" s="122">
        <f t="shared" si="1142"/>
        <v>1.047670864238359</v>
      </c>
      <c r="AG5622" s="122">
        <f t="shared" si="1143"/>
        <v>0.44957659945821965</v>
      </c>
      <c r="AH5622" s="87">
        <f t="shared" si="1144"/>
        <v>-0.29840777852407752</v>
      </c>
      <c r="AI5622" s="122">
        <f t="shared" si="1145"/>
        <v>1.1111623310312195</v>
      </c>
    </row>
    <row r="5623" spans="1:35" x14ac:dyDescent="0.25">
      <c r="A5623" s="90">
        <v>2.2475999999999998</v>
      </c>
      <c r="B5623" s="160">
        <v>17.579940975453646</v>
      </c>
      <c r="E5623" s="147">
        <f t="shared" ref="E5623:E5686" si="1146">+(B5622+B5623)/2*(A5623-A5622)</f>
        <v>7.0319763901806834E-3</v>
      </c>
      <c r="F5623" s="160"/>
      <c r="W5623" s="146">
        <f t="shared" si="1136"/>
        <v>0.54740886528904709</v>
      </c>
      <c r="X5623" s="164">
        <v>5.4025054556037215</v>
      </c>
      <c r="Y5623" s="147">
        <f t="shared" si="1138"/>
        <v>3.9999999999995595E-4</v>
      </c>
      <c r="Z5623" s="122">
        <f t="shared" si="1139"/>
        <v>8.8754449677853557</v>
      </c>
      <c r="AA5623" s="122">
        <f t="shared" si="1140"/>
        <v>0.61929999999999996</v>
      </c>
      <c r="AB5623" s="122">
        <f t="shared" si="1137"/>
        <v>2.4444808592033623E-3</v>
      </c>
      <c r="AC5623" s="122">
        <f t="shared" si="1141"/>
        <v>11.517440962380633</v>
      </c>
      <c r="AD5623" s="122">
        <f t="shared" si="1134"/>
        <v>-106.81920422572634</v>
      </c>
      <c r="AE5623" s="122">
        <f t="shared" si="1135"/>
        <v>1.7980236890373217E-4</v>
      </c>
      <c r="AF5623" s="122">
        <f t="shared" si="1142"/>
        <v>1.0478506666072627</v>
      </c>
      <c r="AG5623" s="122">
        <f t="shared" si="1143"/>
        <v>0.44950592225937991</v>
      </c>
      <c r="AH5623" s="87">
        <f t="shared" si="1144"/>
        <v>-0.29858758089298126</v>
      </c>
      <c r="AI5623" s="122">
        <f t="shared" si="1145"/>
        <v>1.1111623310312195</v>
      </c>
    </row>
    <row r="5624" spans="1:35" x14ac:dyDescent="0.25">
      <c r="A5624" s="90">
        <v>2.2480000000000002</v>
      </c>
      <c r="B5624" s="160">
        <v>17.579940975453646</v>
      </c>
      <c r="E5624" s="147">
        <f t="shared" si="1146"/>
        <v>7.0319763901884906E-3</v>
      </c>
      <c r="F5624" s="160"/>
      <c r="W5624" s="146">
        <f t="shared" si="1136"/>
        <v>0.54740886528904709</v>
      </c>
      <c r="X5624" s="164">
        <v>5.4025054556037215</v>
      </c>
      <c r="Y5624" s="147">
        <f t="shared" si="1138"/>
        <v>4.0000000000040004E-4</v>
      </c>
      <c r="Z5624" s="122">
        <f t="shared" si="1139"/>
        <v>8.8754449677853557</v>
      </c>
      <c r="AA5624" s="122">
        <f t="shared" si="1140"/>
        <v>0.61929999999999996</v>
      </c>
      <c r="AB5624" s="122">
        <f t="shared" si="1137"/>
        <v>2.4444808592060758E-3</v>
      </c>
      <c r="AC5624" s="122">
        <f t="shared" si="1141"/>
        <v>11.519885443239838</v>
      </c>
      <c r="AD5624" s="122">
        <f t="shared" si="1134"/>
        <v>-106.80240485910129</v>
      </c>
      <c r="AE5624" s="122">
        <f t="shared" si="1135"/>
        <v>1.7977409153603258E-4</v>
      </c>
      <c r="AF5624" s="122">
        <f t="shared" si="1142"/>
        <v>1.0480304406987988</v>
      </c>
      <c r="AG5624" s="122">
        <f t="shared" si="1143"/>
        <v>0.44943522883963199</v>
      </c>
      <c r="AH5624" s="87">
        <f t="shared" si="1144"/>
        <v>-0.29876735498451729</v>
      </c>
      <c r="AI5624" s="122">
        <f t="shared" si="1145"/>
        <v>1.1741950573852862</v>
      </c>
    </row>
    <row r="5625" spans="1:35" x14ac:dyDescent="0.25">
      <c r="A5625" s="90">
        <v>2.2484000000000002</v>
      </c>
      <c r="B5625" s="160">
        <v>17.579940975453646</v>
      </c>
      <c r="E5625" s="147">
        <f t="shared" si="1146"/>
        <v>7.0319763901806834E-3</v>
      </c>
      <c r="F5625" s="160"/>
      <c r="W5625" s="146">
        <f t="shared" si="1136"/>
        <v>0.54740886528904709</v>
      </c>
      <c r="X5625" s="164">
        <v>5.4025054556037215</v>
      </c>
      <c r="Y5625" s="147">
        <f t="shared" si="1138"/>
        <v>3.9999999999995595E-4</v>
      </c>
      <c r="Z5625" s="122">
        <f t="shared" si="1139"/>
        <v>8.8754449677853557</v>
      </c>
      <c r="AA5625" s="122">
        <f t="shared" si="1140"/>
        <v>0.61929999999999996</v>
      </c>
      <c r="AB5625" s="122">
        <f t="shared" si="1137"/>
        <v>2.4444808592033623E-3</v>
      </c>
      <c r="AC5625" s="122">
        <f t="shared" si="1141"/>
        <v>11.522329924099042</v>
      </c>
      <c r="AD5625" s="122">
        <f t="shared" si="1134"/>
        <v>-106.78560163755245</v>
      </c>
      <c r="AE5625" s="122">
        <f t="shared" si="1135"/>
        <v>1.7974580767957067E-4</v>
      </c>
      <c r="AF5625" s="122">
        <f t="shared" si="1142"/>
        <v>1.0482101865064783</v>
      </c>
      <c r="AG5625" s="122">
        <f t="shared" si="1143"/>
        <v>0.44936451919897613</v>
      </c>
      <c r="AH5625" s="87">
        <f t="shared" si="1144"/>
        <v>-0.29894710079219683</v>
      </c>
      <c r="AI5625" s="122">
        <f t="shared" si="1145"/>
        <v>1.1741950573852862</v>
      </c>
    </row>
    <row r="5626" spans="1:35" x14ac:dyDescent="0.25">
      <c r="A5626" s="90">
        <v>2.2488000000000001</v>
      </c>
      <c r="B5626" s="160">
        <v>17.579940975453646</v>
      </c>
      <c r="E5626" s="147">
        <f t="shared" si="1146"/>
        <v>7.0319763901806834E-3</v>
      </c>
      <c r="F5626" s="160"/>
      <c r="W5626" s="146">
        <f t="shared" si="1136"/>
        <v>0.54740886528904709</v>
      </c>
      <c r="X5626" s="164">
        <v>5.4025054556037215</v>
      </c>
      <c r="Y5626" s="147">
        <f t="shared" si="1138"/>
        <v>3.9999999999995595E-4</v>
      </c>
      <c r="Z5626" s="122">
        <f t="shared" si="1139"/>
        <v>8.8754449677853557</v>
      </c>
      <c r="AA5626" s="122">
        <f t="shared" si="1140"/>
        <v>0.61929999999999996</v>
      </c>
      <c r="AB5626" s="122">
        <f t="shared" si="1137"/>
        <v>2.4444808592033623E-3</v>
      </c>
      <c r="AC5626" s="122">
        <f t="shared" si="1141"/>
        <v>11.524774404958245</v>
      </c>
      <c r="AD5626" s="122">
        <f t="shared" si="1134"/>
        <v>-106.76879456143551</v>
      </c>
      <c r="AE5626" s="122">
        <f t="shared" si="1135"/>
        <v>1.7971751733494515E-4</v>
      </c>
      <c r="AF5626" s="122">
        <f t="shared" si="1142"/>
        <v>1.0483899040238134</v>
      </c>
      <c r="AG5626" s="122">
        <f t="shared" si="1143"/>
        <v>0.44929379333741237</v>
      </c>
      <c r="AH5626" s="87">
        <f t="shared" si="1144"/>
        <v>-0.29912681830953175</v>
      </c>
      <c r="AI5626" s="122">
        <f t="shared" si="1145"/>
        <v>1.1741950573852862</v>
      </c>
    </row>
    <row r="5627" spans="1:35" x14ac:dyDescent="0.25">
      <c r="A5627" s="90">
        <v>2.2492000000000001</v>
      </c>
      <c r="B5627" s="160">
        <v>17.579940975453646</v>
      </c>
      <c r="E5627" s="147">
        <f t="shared" si="1146"/>
        <v>7.0319763901806834E-3</v>
      </c>
      <c r="F5627" s="160"/>
      <c r="W5627" s="146">
        <f t="shared" si="1136"/>
        <v>0.54740886528904709</v>
      </c>
      <c r="X5627" s="164">
        <v>5.4025054556037215</v>
      </c>
      <c r="Y5627" s="147">
        <f t="shared" si="1138"/>
        <v>3.9999999999995595E-4</v>
      </c>
      <c r="Z5627" s="122">
        <f t="shared" si="1139"/>
        <v>8.8754449677853557</v>
      </c>
      <c r="AA5627" s="122">
        <f t="shared" si="1140"/>
        <v>0.61929999999999996</v>
      </c>
      <c r="AB5627" s="122">
        <f t="shared" si="1137"/>
        <v>2.4444808592033623E-3</v>
      </c>
      <c r="AC5627" s="122">
        <f t="shared" si="1141"/>
        <v>11.527218885817449</v>
      </c>
      <c r="AD5627" s="122">
        <f t="shared" si="1134"/>
        <v>-106.75198363063193</v>
      </c>
      <c r="AE5627" s="122">
        <f t="shared" si="1135"/>
        <v>1.7968922050195645E-4</v>
      </c>
      <c r="AF5627" s="122">
        <f t="shared" si="1142"/>
        <v>1.0485695932443153</v>
      </c>
      <c r="AG5627" s="122">
        <f t="shared" si="1143"/>
        <v>0.44922305125494061</v>
      </c>
      <c r="AH5627" s="87">
        <f t="shared" si="1144"/>
        <v>-0.29930650753003368</v>
      </c>
      <c r="AI5627" s="122">
        <f t="shared" si="1145"/>
        <v>1.1741950573852862</v>
      </c>
    </row>
    <row r="5628" spans="1:35" x14ac:dyDescent="0.25">
      <c r="A5628" s="90">
        <v>2.2496</v>
      </c>
      <c r="B5628" s="160">
        <v>17.579940975453646</v>
      </c>
      <c r="E5628" s="147">
        <f t="shared" si="1146"/>
        <v>7.0319763901806834E-3</v>
      </c>
      <c r="F5628" s="160"/>
      <c r="W5628" s="146">
        <f t="shared" si="1136"/>
        <v>0.54740886528904709</v>
      </c>
      <c r="X5628" s="164">
        <v>5.4025054556037215</v>
      </c>
      <c r="Y5628" s="147">
        <f t="shared" si="1138"/>
        <v>3.9999999999995595E-4</v>
      </c>
      <c r="Z5628" s="122">
        <f t="shared" si="1139"/>
        <v>8.8754449677853557</v>
      </c>
      <c r="AA5628" s="122">
        <f t="shared" si="1140"/>
        <v>0.61929999999999996</v>
      </c>
      <c r="AB5628" s="122">
        <f t="shared" si="1137"/>
        <v>2.4444808592033623E-3</v>
      </c>
      <c r="AC5628" s="122">
        <f t="shared" si="1141"/>
        <v>11.529663366676653</v>
      </c>
      <c r="AD5628" s="122">
        <f t="shared" si="1134"/>
        <v>-106.73516884514166</v>
      </c>
      <c r="AE5628" s="122">
        <f t="shared" si="1135"/>
        <v>1.7966091718060452E-4</v>
      </c>
      <c r="AF5628" s="122">
        <f t="shared" si="1142"/>
        <v>1.048749254161496</v>
      </c>
      <c r="AG5628" s="122">
        <f t="shared" si="1143"/>
        <v>0.44915229295156078</v>
      </c>
      <c r="AH5628" s="87">
        <f t="shared" si="1144"/>
        <v>-0.29948616844721426</v>
      </c>
      <c r="AI5628" s="122">
        <f t="shared" si="1145"/>
        <v>1.1741950573852862</v>
      </c>
    </row>
    <row r="5629" spans="1:35" x14ac:dyDescent="0.25">
      <c r="A5629" s="90">
        <v>2.25</v>
      </c>
      <c r="B5629" s="160">
        <v>17.579940975453646</v>
      </c>
      <c r="E5629" s="147">
        <f t="shared" si="1146"/>
        <v>7.0319763901806834E-3</v>
      </c>
      <c r="F5629" s="160"/>
      <c r="W5629" s="146">
        <f t="shared" si="1136"/>
        <v>0.54740886528904709</v>
      </c>
      <c r="X5629" s="164">
        <v>5.4025054556037215</v>
      </c>
      <c r="Y5629" s="147">
        <f t="shared" si="1138"/>
        <v>3.9999999999995595E-4</v>
      </c>
      <c r="Z5629" s="122">
        <f t="shared" si="1139"/>
        <v>8.8754449677853557</v>
      </c>
      <c r="AA5629" s="122">
        <f t="shared" si="1140"/>
        <v>0.61929999999999996</v>
      </c>
      <c r="AB5629" s="122">
        <f t="shared" si="1137"/>
        <v>2.4444808592033623E-3</v>
      </c>
      <c r="AC5629" s="122">
        <f t="shared" si="1141"/>
        <v>11.532107847535856</v>
      </c>
      <c r="AD5629" s="122">
        <f t="shared" si="1134"/>
        <v>-106.71835020496472</v>
      </c>
      <c r="AE5629" s="122">
        <f t="shared" si="1135"/>
        <v>1.7963260737088939E-4</v>
      </c>
      <c r="AF5629" s="122">
        <f t="shared" si="1142"/>
        <v>1.0489288867688669</v>
      </c>
      <c r="AG5629" s="122">
        <f t="shared" si="1143"/>
        <v>0.4490815184272729</v>
      </c>
      <c r="AH5629" s="87">
        <f t="shared" si="1144"/>
        <v>-0.29966580105458518</v>
      </c>
      <c r="AI5629" s="122">
        <f t="shared" si="1145"/>
        <v>1.1741950573852862</v>
      </c>
    </row>
    <row r="5630" spans="1:35" x14ac:dyDescent="0.25">
      <c r="A5630" s="90">
        <v>2.2504</v>
      </c>
      <c r="B5630" s="160">
        <v>17.579940975453646</v>
      </c>
      <c r="E5630" s="147">
        <f t="shared" si="1146"/>
        <v>7.0319763901806834E-3</v>
      </c>
      <c r="F5630" s="160"/>
      <c r="W5630" s="146">
        <f t="shared" si="1136"/>
        <v>0.54740886528904709</v>
      </c>
      <c r="X5630" s="164">
        <v>5.4025054556037215</v>
      </c>
      <c r="Y5630" s="147">
        <f t="shared" si="1138"/>
        <v>3.9999999999995595E-4</v>
      </c>
      <c r="Z5630" s="122">
        <f t="shared" si="1139"/>
        <v>8.8754449677853557</v>
      </c>
      <c r="AA5630" s="122">
        <f t="shared" si="1140"/>
        <v>0.61929999999999996</v>
      </c>
      <c r="AB5630" s="122">
        <f t="shared" si="1137"/>
        <v>2.4444808592033623E-3</v>
      </c>
      <c r="AC5630" s="122">
        <f t="shared" si="1141"/>
        <v>11.53455232839506</v>
      </c>
      <c r="AD5630" s="122">
        <f t="shared" si="1134"/>
        <v>-106.70152771010112</v>
      </c>
      <c r="AE5630" s="122">
        <f t="shared" si="1135"/>
        <v>1.7960429107281105E-4</v>
      </c>
      <c r="AF5630" s="122">
        <f t="shared" si="1142"/>
        <v>1.0491084910599398</v>
      </c>
      <c r="AG5630" s="122">
        <f t="shared" si="1143"/>
        <v>0.44901072768207706</v>
      </c>
      <c r="AH5630" s="87">
        <f t="shared" si="1144"/>
        <v>-0.29984540534565801</v>
      </c>
      <c r="AI5630" s="122">
        <f t="shared" si="1145"/>
        <v>1.1741950573852862</v>
      </c>
    </row>
    <row r="5631" spans="1:35" x14ac:dyDescent="0.25">
      <c r="A5631" s="90">
        <v>2.2507999999999999</v>
      </c>
      <c r="B5631" s="160">
        <v>17.579940975453646</v>
      </c>
      <c r="E5631" s="147">
        <f t="shared" si="1146"/>
        <v>7.0319763901806834E-3</v>
      </c>
      <c r="F5631" s="160"/>
      <c r="W5631" s="146">
        <f t="shared" si="1136"/>
        <v>0.54740886528904709</v>
      </c>
      <c r="X5631" s="164">
        <v>5.4025054556037215</v>
      </c>
      <c r="Y5631" s="147">
        <f t="shared" si="1138"/>
        <v>3.9999999999995595E-4</v>
      </c>
      <c r="Z5631" s="122">
        <f t="shared" si="1139"/>
        <v>8.8754449677853557</v>
      </c>
      <c r="AA5631" s="122">
        <f t="shared" si="1140"/>
        <v>0.61929999999999996</v>
      </c>
      <c r="AB5631" s="122">
        <f t="shared" si="1137"/>
        <v>2.4444808592033623E-3</v>
      </c>
      <c r="AC5631" s="122">
        <f t="shared" si="1141"/>
        <v>11.536996809254264</v>
      </c>
      <c r="AD5631" s="122">
        <f t="shared" si="1134"/>
        <v>-106.68470136055085</v>
      </c>
      <c r="AE5631" s="122">
        <f t="shared" si="1135"/>
        <v>1.795759682863695E-4</v>
      </c>
      <c r="AF5631" s="122">
        <f t="shared" si="1142"/>
        <v>1.0492880670282261</v>
      </c>
      <c r="AG5631" s="122">
        <f t="shared" si="1143"/>
        <v>0.44893992071597322</v>
      </c>
      <c r="AH5631" s="87">
        <f t="shared" si="1144"/>
        <v>-0.30002498131394439</v>
      </c>
      <c r="AI5631" s="122">
        <f t="shared" si="1145"/>
        <v>1.1111623310312195</v>
      </c>
    </row>
    <row r="5632" spans="1:35" x14ac:dyDescent="0.25">
      <c r="A5632" s="90">
        <v>2.2511999999999999</v>
      </c>
      <c r="B5632" s="160">
        <v>17.579940975453646</v>
      </c>
      <c r="E5632" s="147">
        <f t="shared" si="1146"/>
        <v>7.0319763901806834E-3</v>
      </c>
      <c r="F5632" s="160"/>
      <c r="W5632" s="146">
        <f t="shared" si="1136"/>
        <v>0.54740886528904709</v>
      </c>
      <c r="X5632" s="164">
        <v>5.4025054556037215</v>
      </c>
      <c r="Y5632" s="147">
        <f t="shared" si="1138"/>
        <v>3.9999999999995595E-4</v>
      </c>
      <c r="Z5632" s="122">
        <f t="shared" si="1139"/>
        <v>8.8754449677853557</v>
      </c>
      <c r="AA5632" s="122">
        <f t="shared" si="1140"/>
        <v>0.61929999999999996</v>
      </c>
      <c r="AB5632" s="122">
        <f t="shared" si="1137"/>
        <v>2.4444808592033623E-3</v>
      </c>
      <c r="AC5632" s="122">
        <f t="shared" si="1141"/>
        <v>11.539441290113468</v>
      </c>
      <c r="AD5632" s="122">
        <f t="shared" si="1134"/>
        <v>-106.66787115631391</v>
      </c>
      <c r="AE5632" s="122">
        <f t="shared" si="1135"/>
        <v>1.7954763901156475E-4</v>
      </c>
      <c r="AF5632" s="122">
        <f t="shared" si="1142"/>
        <v>1.0494676146672377</v>
      </c>
      <c r="AG5632" s="122">
        <f t="shared" si="1143"/>
        <v>0.44886909752896131</v>
      </c>
      <c r="AH5632" s="87">
        <f t="shared" si="1144"/>
        <v>-0.30020452895295596</v>
      </c>
      <c r="AI5632" s="122">
        <f t="shared" si="1145"/>
        <v>1.1741950573852862</v>
      </c>
    </row>
    <row r="5633" spans="1:35" x14ac:dyDescent="0.25">
      <c r="A5633" s="90">
        <v>2.2515999999999998</v>
      </c>
      <c r="B5633" s="160">
        <v>17.579940975453646</v>
      </c>
      <c r="E5633" s="147">
        <f t="shared" si="1146"/>
        <v>7.0319763901806834E-3</v>
      </c>
      <c r="F5633" s="160"/>
      <c r="W5633" s="146">
        <f t="shared" si="1136"/>
        <v>0.54740886528904709</v>
      </c>
      <c r="X5633" s="164">
        <v>5.4025054556037215</v>
      </c>
      <c r="Y5633" s="147">
        <f t="shared" si="1138"/>
        <v>3.9999999999995595E-4</v>
      </c>
      <c r="Z5633" s="122">
        <f t="shared" si="1139"/>
        <v>8.8754449677853557</v>
      </c>
      <c r="AA5633" s="122">
        <f t="shared" si="1140"/>
        <v>0.61929999999999996</v>
      </c>
      <c r="AB5633" s="122">
        <f t="shared" si="1137"/>
        <v>2.4444808592033623E-3</v>
      </c>
      <c r="AC5633" s="122">
        <f t="shared" si="1141"/>
        <v>11.541885770972671</v>
      </c>
      <c r="AD5633" s="122">
        <f t="shared" si="1134"/>
        <v>-106.6510370973903</v>
      </c>
      <c r="AE5633" s="122">
        <f t="shared" si="1135"/>
        <v>1.795193032483968E-4</v>
      </c>
      <c r="AF5633" s="122">
        <f t="shared" si="1142"/>
        <v>1.049647133970486</v>
      </c>
      <c r="AG5633" s="122">
        <f t="shared" si="1143"/>
        <v>0.4487982581210414</v>
      </c>
      <c r="AH5633" s="87">
        <f t="shared" si="1144"/>
        <v>-0.30038404825620435</v>
      </c>
      <c r="AI5633" s="122">
        <f t="shared" si="1145"/>
        <v>1.1741950573852862</v>
      </c>
    </row>
    <row r="5634" spans="1:35" x14ac:dyDescent="0.25">
      <c r="A5634" s="90">
        <v>2.2519999999999998</v>
      </c>
      <c r="B5634" s="160">
        <v>17.579940975453646</v>
      </c>
      <c r="E5634" s="147">
        <f t="shared" si="1146"/>
        <v>7.0319763901806834E-3</v>
      </c>
      <c r="F5634" s="160"/>
      <c r="W5634" s="146">
        <f t="shared" si="1136"/>
        <v>0.54740886528904709</v>
      </c>
      <c r="X5634" s="164">
        <v>5.4025054556037215</v>
      </c>
      <c r="Y5634" s="147">
        <f t="shared" si="1138"/>
        <v>3.9999999999995595E-4</v>
      </c>
      <c r="Z5634" s="122">
        <f t="shared" si="1139"/>
        <v>8.8754449677853557</v>
      </c>
      <c r="AA5634" s="122">
        <f t="shared" si="1140"/>
        <v>0.61929999999999996</v>
      </c>
      <c r="AB5634" s="122">
        <f t="shared" si="1137"/>
        <v>2.4444808592033623E-3</v>
      </c>
      <c r="AC5634" s="122">
        <f t="shared" si="1141"/>
        <v>11.544330251831875</v>
      </c>
      <c r="AD5634" s="122">
        <f t="shared" si="1134"/>
        <v>-106.63419918378003</v>
      </c>
      <c r="AE5634" s="122">
        <f t="shared" si="1135"/>
        <v>1.7949096099686564E-4</v>
      </c>
      <c r="AF5634" s="122">
        <f t="shared" si="1142"/>
        <v>1.0498266249314829</v>
      </c>
      <c r="AG5634" s="122">
        <f t="shared" si="1143"/>
        <v>0.44872740249221355</v>
      </c>
      <c r="AH5634" s="87">
        <f t="shared" si="1144"/>
        <v>-0.30056353921720119</v>
      </c>
      <c r="AI5634" s="122">
        <f t="shared" si="1145"/>
        <v>1.1741950573852862</v>
      </c>
    </row>
    <row r="5635" spans="1:35" x14ac:dyDescent="0.25">
      <c r="A5635" s="90">
        <v>2.2524000000000002</v>
      </c>
      <c r="B5635" s="160">
        <v>17.579940975453646</v>
      </c>
      <c r="E5635" s="147">
        <f t="shared" si="1146"/>
        <v>7.0319763901884906E-3</v>
      </c>
      <c r="F5635" s="160"/>
      <c r="W5635" s="146">
        <f t="shared" si="1136"/>
        <v>0.54740886528904709</v>
      </c>
      <c r="X5635" s="164">
        <v>5.4025054556037215</v>
      </c>
      <c r="Y5635" s="147">
        <f t="shared" si="1138"/>
        <v>4.0000000000040004E-4</v>
      </c>
      <c r="Z5635" s="122">
        <f t="shared" si="1139"/>
        <v>8.8754449677853557</v>
      </c>
      <c r="AA5635" s="122">
        <f t="shared" si="1140"/>
        <v>0.61929999999999996</v>
      </c>
      <c r="AB5635" s="122">
        <f t="shared" si="1137"/>
        <v>2.4444808592060758E-3</v>
      </c>
      <c r="AC5635" s="122">
        <f t="shared" si="1141"/>
        <v>11.54677473269108</v>
      </c>
      <c r="AD5635" s="122">
        <f t="shared" si="1134"/>
        <v>-106.61735741560142</v>
      </c>
      <c r="AE5635" s="122">
        <f t="shared" si="1135"/>
        <v>1.7946261225717044E-4</v>
      </c>
      <c r="AF5635" s="122">
        <f t="shared" si="1142"/>
        <v>1.05000608754374</v>
      </c>
      <c r="AG5635" s="122">
        <f t="shared" si="1143"/>
        <v>0.4486565306424774</v>
      </c>
      <c r="AH5635" s="87">
        <f t="shared" si="1144"/>
        <v>-0.30074300182945835</v>
      </c>
      <c r="AI5635" s="122">
        <f t="shared" si="1145"/>
        <v>1.1741950573852862</v>
      </c>
    </row>
    <row r="5636" spans="1:35" x14ac:dyDescent="0.25">
      <c r="A5636" s="90">
        <v>2.2528000000000001</v>
      </c>
      <c r="B5636" s="160">
        <v>17.579940975453646</v>
      </c>
      <c r="E5636" s="147">
        <f t="shared" si="1146"/>
        <v>7.0319763901806834E-3</v>
      </c>
      <c r="F5636" s="160"/>
      <c r="W5636" s="146">
        <f t="shared" si="1136"/>
        <v>0.54740886528904709</v>
      </c>
      <c r="X5636" s="164">
        <v>5.4025054556037215</v>
      </c>
      <c r="Y5636" s="147">
        <f t="shared" si="1138"/>
        <v>3.9999999999995595E-4</v>
      </c>
      <c r="Z5636" s="122">
        <f t="shared" si="1139"/>
        <v>8.8754449677853557</v>
      </c>
      <c r="AA5636" s="122">
        <f t="shared" si="1140"/>
        <v>0.61929999999999996</v>
      </c>
      <c r="AB5636" s="122">
        <f t="shared" si="1137"/>
        <v>2.4444808592033623E-3</v>
      </c>
      <c r="AC5636" s="122">
        <f t="shared" si="1141"/>
        <v>11.549219213550284</v>
      </c>
      <c r="AD5636" s="122">
        <f t="shared" ref="AD5636:AD5667" si="1147">2*$AB$1*PI()*((AC5636+$X$2/2)*(2*AC5636-$Z$1)+(AC5636+$X$2/2)^2-($X$1/2)^2)*AB5636</f>
        <v>-106.60051179249943</v>
      </c>
      <c r="AE5636" s="122">
        <f t="shared" ref="AE5636:AE5667" si="1148">-AD5636*0.000000001*$Z$2</f>
        <v>1.7943425702871362E-4</v>
      </c>
      <c r="AF5636" s="122">
        <f t="shared" si="1142"/>
        <v>1.0501855218007687</v>
      </c>
      <c r="AG5636" s="122">
        <f t="shared" si="1143"/>
        <v>0.44858564257183348</v>
      </c>
      <c r="AH5636" s="87">
        <f t="shared" si="1144"/>
        <v>-0.30092243608648706</v>
      </c>
      <c r="AI5636" s="122">
        <f t="shared" si="1145"/>
        <v>1.1111623310312195</v>
      </c>
    </row>
    <row r="5637" spans="1:35" x14ac:dyDescent="0.25">
      <c r="A5637" s="90">
        <v>2.2532000000000001</v>
      </c>
      <c r="B5637" s="160">
        <v>17.579940975453646</v>
      </c>
      <c r="E5637" s="147">
        <f t="shared" si="1146"/>
        <v>7.0319763901806834E-3</v>
      </c>
      <c r="F5637" s="160"/>
      <c r="W5637" s="146">
        <f t="shared" ref="W5637:W5700" si="1149">+X5637/1000000*101325</f>
        <v>0.54740886528904709</v>
      </c>
      <c r="X5637" s="164">
        <v>5.4025054556037215</v>
      </c>
      <c r="Y5637" s="147">
        <f t="shared" si="1138"/>
        <v>3.9999999999995595E-4</v>
      </c>
      <c r="Z5637" s="122">
        <f t="shared" si="1139"/>
        <v>8.8754449677853557</v>
      </c>
      <c r="AA5637" s="122">
        <f t="shared" si="1140"/>
        <v>0.61929999999999996</v>
      </c>
      <c r="AB5637" s="122">
        <f t="shared" ref="AB5637:AB5668" si="1150">IF(OR(AC5636&gt;=($X$1-$X$2)/2,AC5636&gt;=$Z$1/2),0,Z5637*W5637^AA5637*Y5637)</f>
        <v>2.4444808592033623E-3</v>
      </c>
      <c r="AC5637" s="122">
        <f t="shared" si="1141"/>
        <v>11.551663694409488</v>
      </c>
      <c r="AD5637" s="122">
        <f t="shared" si="1147"/>
        <v>-106.58366231482917</v>
      </c>
      <c r="AE5637" s="122">
        <f t="shared" si="1148"/>
        <v>1.7940589531209288E-4</v>
      </c>
      <c r="AF5637" s="122">
        <f t="shared" si="1142"/>
        <v>1.0503649276960809</v>
      </c>
      <c r="AG5637" s="122">
        <f t="shared" si="1143"/>
        <v>0.4485147382802816</v>
      </c>
      <c r="AH5637" s="87">
        <f t="shared" si="1144"/>
        <v>-0.30110184198179912</v>
      </c>
      <c r="AI5637" s="122">
        <f t="shared" si="1145"/>
        <v>1.1111623310312195</v>
      </c>
    </row>
    <row r="5638" spans="1:35" x14ac:dyDescent="0.25">
      <c r="A5638" s="90">
        <v>2.2536</v>
      </c>
      <c r="B5638" s="160">
        <v>17.579940975453646</v>
      </c>
      <c r="E5638" s="147">
        <f t="shared" si="1146"/>
        <v>7.0319763901806834E-3</v>
      </c>
      <c r="F5638" s="160"/>
      <c r="W5638" s="146">
        <f t="shared" si="1149"/>
        <v>0.54740886528904709</v>
      </c>
      <c r="X5638" s="164">
        <v>5.4025054556037215</v>
      </c>
      <c r="Y5638" s="147">
        <f t="shared" ref="Y5638:Y5701" si="1151">+A5638-A5637</f>
        <v>3.9999999999995595E-4</v>
      </c>
      <c r="Z5638" s="122">
        <f t="shared" ref="Z5638:Z5669" si="1152">IF(AND(W5638&lt;=$S$56,W5638&gt;$Q$56),$T$56,IF(AND(W5638&lt;=$S$57,W5638&gt;$Q$57),$T$57,IF(AND(W5638&lt;=$S$58,W5638&gt;$Q$58),$T$58,IF(AND(W5638&lt;=$S$59,W5638&gt;$Q$59),$T$59,IF(AND(W5638&lt;=$S$60,W5638&gt;$Q$60),$T$60,"Valor no encontrado para Po")))))</f>
        <v>8.8754449677853557</v>
      </c>
      <c r="AA5638" s="122">
        <f t="shared" ref="AA5638:AA5669" si="1153">IF(AND(W5638&lt;=$S$56,W5638&gt;$Q$56),$U$56,IF(AND(W5638&lt;=$S$57,W5638&gt;$Q$57),$U$57,IF(AND(W5638&lt;=$S$58,W5638&gt;$Q$58),$U$58,IF(AND(W5638&lt;=$S$59,W5638&gt;$Q$59),$U$59,IF(AND(W5638&lt;=$S$60,W5638&gt;$Q$60),$U$60,"Valor no encontrado para Po")))))</f>
        <v>0.61929999999999996</v>
      </c>
      <c r="AB5638" s="122">
        <f t="shared" si="1150"/>
        <v>2.4444808592033623E-3</v>
      </c>
      <c r="AC5638" s="122">
        <f t="shared" ref="AC5638:AC5697" si="1154">+AC5637+AB5638</f>
        <v>11.554108175268691</v>
      </c>
      <c r="AD5638" s="122">
        <f t="shared" si="1147"/>
        <v>-106.56680898247221</v>
      </c>
      <c r="AE5638" s="122">
        <f t="shared" si="1148"/>
        <v>1.7937752710710887E-4</v>
      </c>
      <c r="AF5638" s="122">
        <f t="shared" ref="AF5638:AF5697" si="1155">+AF5637+AE5638</f>
        <v>1.050544305223188</v>
      </c>
      <c r="AG5638" s="122">
        <f t="shared" ref="AG5638:AG5697" si="1156">+AE5638/Y5638</f>
        <v>0.44844381776782155</v>
      </c>
      <c r="AH5638" s="87">
        <f t="shared" ref="AH5638:AH5697" si="1157">+AH5637-AE5638</f>
        <v>-0.30128121950890624</v>
      </c>
      <c r="AI5638" s="122">
        <f t="shared" si="1145"/>
        <v>1.1111623310312195</v>
      </c>
    </row>
    <row r="5639" spans="1:35" x14ac:dyDescent="0.25">
      <c r="A5639" s="90">
        <v>2.254</v>
      </c>
      <c r="B5639" s="160">
        <v>18.577195452032264</v>
      </c>
      <c r="E5639" s="147">
        <f t="shared" si="1146"/>
        <v>7.2314272854963856E-3</v>
      </c>
      <c r="F5639" s="160"/>
      <c r="W5639" s="146">
        <f t="shared" si="1149"/>
        <v>0.57198405908743877</v>
      </c>
      <c r="X5639" s="164">
        <v>5.6450437610405997</v>
      </c>
      <c r="Y5639" s="147">
        <f t="shared" si="1151"/>
        <v>3.9999999999995595E-4</v>
      </c>
      <c r="Z5639" s="122">
        <f t="shared" si="1152"/>
        <v>8.8754449677853557</v>
      </c>
      <c r="AA5639" s="122">
        <f t="shared" si="1153"/>
        <v>0.61929999999999996</v>
      </c>
      <c r="AB5639" s="122">
        <f t="shared" si="1150"/>
        <v>2.5118748165534389E-3</v>
      </c>
      <c r="AC5639" s="122">
        <f t="shared" si="1154"/>
        <v>11.556620050085245</v>
      </c>
      <c r="AD5639" s="122">
        <f t="shared" si="1147"/>
        <v>-109.48703978647684</v>
      </c>
      <c r="AE5639" s="122">
        <f t="shared" si="1148"/>
        <v>1.8429297672229358E-4</v>
      </c>
      <c r="AF5639" s="122">
        <f t="shared" si="1155"/>
        <v>1.0507285981999104</v>
      </c>
      <c r="AG5639" s="122">
        <f t="shared" si="1156"/>
        <v>0.46073244180578471</v>
      </c>
      <c r="AH5639" s="87">
        <f t="shared" si="1157"/>
        <v>-0.30146551248562853</v>
      </c>
      <c r="AI5639" s="122">
        <f t="shared" si="1145"/>
        <v>1.0634214382690483</v>
      </c>
    </row>
    <row r="5640" spans="1:35" x14ac:dyDescent="0.25">
      <c r="A5640" s="90">
        <v>2.2544</v>
      </c>
      <c r="B5640" s="160">
        <v>18.577195452032264</v>
      </c>
      <c r="E5640" s="147">
        <f t="shared" si="1146"/>
        <v>7.4308781808120868E-3</v>
      </c>
      <c r="F5640" s="160"/>
      <c r="W5640" s="146">
        <f t="shared" si="1149"/>
        <v>0.57198405908743877</v>
      </c>
      <c r="X5640" s="164">
        <v>5.6450437610405997</v>
      </c>
      <c r="Y5640" s="147">
        <f t="shared" si="1151"/>
        <v>3.9999999999995595E-4</v>
      </c>
      <c r="Z5640" s="122">
        <f t="shared" si="1152"/>
        <v>8.8754449677853557</v>
      </c>
      <c r="AA5640" s="122">
        <f t="shared" si="1153"/>
        <v>0.61929999999999996</v>
      </c>
      <c r="AB5640" s="122">
        <f t="shared" si="1150"/>
        <v>2.5118748165534389E-3</v>
      </c>
      <c r="AC5640" s="122">
        <f t="shared" si="1154"/>
        <v>11.559131924901799</v>
      </c>
      <c r="AD5640" s="122">
        <f t="shared" si="1147"/>
        <v>-109.46923604781031</v>
      </c>
      <c r="AE5640" s="122">
        <f t="shared" si="1148"/>
        <v>1.8426300875529E-4</v>
      </c>
      <c r="AF5640" s="122">
        <f t="shared" si="1155"/>
        <v>1.0509128612086656</v>
      </c>
      <c r="AG5640" s="122">
        <f t="shared" si="1156"/>
        <v>0.46065752188827574</v>
      </c>
      <c r="AH5640" s="87">
        <f t="shared" si="1157"/>
        <v>-0.30164977549438382</v>
      </c>
      <c r="AI5640" s="122">
        <f t="shared" si="1145"/>
        <v>1.0634214382690483</v>
      </c>
    </row>
    <row r="5641" spans="1:35" x14ac:dyDescent="0.25">
      <c r="A5641" s="90">
        <v>2.2547999999999999</v>
      </c>
      <c r="B5641" s="160">
        <v>17.579940975453646</v>
      </c>
      <c r="E5641" s="147">
        <f t="shared" si="1146"/>
        <v>7.2314272854963856E-3</v>
      </c>
      <c r="F5641" s="160"/>
      <c r="W5641" s="146">
        <f t="shared" si="1149"/>
        <v>0.54740886528904709</v>
      </c>
      <c r="X5641" s="164">
        <v>5.4025054556037215</v>
      </c>
      <c r="Y5641" s="147">
        <f t="shared" si="1151"/>
        <v>3.9999999999995595E-4</v>
      </c>
      <c r="Z5641" s="122">
        <f t="shared" si="1152"/>
        <v>8.8754449677853557</v>
      </c>
      <c r="AA5641" s="122">
        <f t="shared" si="1153"/>
        <v>0.61929999999999996</v>
      </c>
      <c r="AB5641" s="122">
        <f t="shared" si="1150"/>
        <v>2.4444808592033623E-3</v>
      </c>
      <c r="AC5641" s="122">
        <f t="shared" si="1154"/>
        <v>11.561576405761002</v>
      </c>
      <c r="AD5641" s="122">
        <f t="shared" si="1147"/>
        <v>-106.51529582000248</v>
      </c>
      <c r="AE5641" s="122">
        <f t="shared" si="1148"/>
        <v>1.7929081808592756E-4</v>
      </c>
      <c r="AF5641" s="122">
        <f t="shared" si="1155"/>
        <v>1.0510921520267515</v>
      </c>
      <c r="AG5641" s="122">
        <f t="shared" si="1156"/>
        <v>0.44822704521486828</v>
      </c>
      <c r="AH5641" s="87">
        <f t="shared" si="1157"/>
        <v>-0.30182906631246975</v>
      </c>
      <c r="AI5641" s="122">
        <f t="shared" si="1145"/>
        <v>1.1111623310312195</v>
      </c>
    </row>
    <row r="5642" spans="1:35" x14ac:dyDescent="0.25">
      <c r="A5642" s="90">
        <v>2.2551999999999999</v>
      </c>
      <c r="B5642" s="160">
        <v>17.579940975453646</v>
      </c>
      <c r="E5642" s="147">
        <f t="shared" si="1146"/>
        <v>7.0319763901806834E-3</v>
      </c>
      <c r="F5642" s="160"/>
      <c r="W5642" s="146">
        <f t="shared" si="1149"/>
        <v>0.54740886528904709</v>
      </c>
      <c r="X5642" s="164">
        <v>5.4025054556037215</v>
      </c>
      <c r="Y5642" s="147">
        <f t="shared" si="1151"/>
        <v>3.9999999999995595E-4</v>
      </c>
      <c r="Z5642" s="122">
        <f t="shared" si="1152"/>
        <v>8.8754449677853557</v>
      </c>
      <c r="AA5642" s="122">
        <f t="shared" si="1153"/>
        <v>0.61929999999999996</v>
      </c>
      <c r="AB5642" s="122">
        <f t="shared" si="1150"/>
        <v>2.4444808592033623E-3</v>
      </c>
      <c r="AC5642" s="122">
        <f t="shared" si="1154"/>
        <v>11.564020886620206</v>
      </c>
      <c r="AD5642" s="122">
        <f t="shared" si="1147"/>
        <v>-106.49842685635264</v>
      </c>
      <c r="AE5642" s="122">
        <f t="shared" si="1148"/>
        <v>1.7926242356972443E-4</v>
      </c>
      <c r="AF5642" s="122">
        <f t="shared" si="1155"/>
        <v>1.0512714144503212</v>
      </c>
      <c r="AG5642" s="122">
        <f t="shared" si="1156"/>
        <v>0.44815605892436045</v>
      </c>
      <c r="AH5642" s="87">
        <f t="shared" si="1157"/>
        <v>-0.3020083287360395</v>
      </c>
      <c r="AI5642" s="122">
        <f t="shared" si="1145"/>
        <v>1.1111623310312195</v>
      </c>
    </row>
    <row r="5643" spans="1:35" x14ac:dyDescent="0.25">
      <c r="A5643" s="90">
        <v>2.2555999999999998</v>
      </c>
      <c r="B5643" s="160">
        <v>18.577195452032264</v>
      </c>
      <c r="E5643" s="147">
        <f t="shared" si="1146"/>
        <v>7.2314272854963856E-3</v>
      </c>
      <c r="F5643" s="160"/>
      <c r="W5643" s="146">
        <f t="shared" si="1149"/>
        <v>0.57198405908743877</v>
      </c>
      <c r="X5643" s="164">
        <v>5.6450437610405997</v>
      </c>
      <c r="Y5643" s="147">
        <f t="shared" si="1151"/>
        <v>3.9999999999995595E-4</v>
      </c>
      <c r="Z5643" s="122">
        <f t="shared" si="1152"/>
        <v>8.8754449677853557</v>
      </c>
      <c r="AA5643" s="122">
        <f t="shared" si="1153"/>
        <v>0.61929999999999996</v>
      </c>
      <c r="AB5643" s="122">
        <f t="shared" si="1150"/>
        <v>2.5118748165534389E-3</v>
      </c>
      <c r="AC5643" s="122">
        <f t="shared" si="1154"/>
        <v>11.566532761436759</v>
      </c>
      <c r="AD5643" s="122">
        <f t="shared" si="1147"/>
        <v>-109.41675587068978</v>
      </c>
      <c r="AE5643" s="122">
        <f t="shared" si="1148"/>
        <v>1.8417467201626301E-4</v>
      </c>
      <c r="AF5643" s="122">
        <f t="shared" si="1155"/>
        <v>1.0514555891223376</v>
      </c>
      <c r="AG5643" s="122">
        <f t="shared" si="1156"/>
        <v>0.4604366800407082</v>
      </c>
      <c r="AH5643" s="87">
        <f t="shared" si="1157"/>
        <v>-0.30219250340805576</v>
      </c>
      <c r="AI5643" s="122">
        <f t="shared" si="1145"/>
        <v>1.0634214382690483</v>
      </c>
    </row>
    <row r="5644" spans="1:35" x14ac:dyDescent="0.25">
      <c r="A5644" s="90">
        <v>2.2559999999999998</v>
      </c>
      <c r="B5644" s="160">
        <v>18.577195452032264</v>
      </c>
      <c r="E5644" s="147">
        <f t="shared" si="1146"/>
        <v>7.4308781808120868E-3</v>
      </c>
      <c r="F5644" s="160"/>
      <c r="W5644" s="146">
        <f t="shared" si="1149"/>
        <v>0.57198405908743877</v>
      </c>
      <c r="X5644" s="164">
        <v>5.6450437610405997</v>
      </c>
      <c r="Y5644" s="147">
        <f t="shared" si="1151"/>
        <v>3.9999999999995595E-4</v>
      </c>
      <c r="Z5644" s="122">
        <f t="shared" si="1152"/>
        <v>8.8754449677853557</v>
      </c>
      <c r="AA5644" s="122">
        <f t="shared" si="1153"/>
        <v>0.61929999999999996</v>
      </c>
      <c r="AB5644" s="122">
        <f t="shared" si="1150"/>
        <v>2.5118748165534389E-3</v>
      </c>
      <c r="AC5644" s="122">
        <f t="shared" si="1154"/>
        <v>11.569044636253313</v>
      </c>
      <c r="AD5644" s="122">
        <f t="shared" si="1147"/>
        <v>-109.39893562694442</v>
      </c>
      <c r="AE5644" s="122">
        <f t="shared" si="1148"/>
        <v>1.8414467626724876E-4</v>
      </c>
      <c r="AF5644" s="122">
        <f t="shared" si="1155"/>
        <v>1.0516397337986048</v>
      </c>
      <c r="AG5644" s="122">
        <f t="shared" si="1156"/>
        <v>0.46036169066817262</v>
      </c>
      <c r="AH5644" s="87">
        <f t="shared" si="1157"/>
        <v>-0.30237664808432302</v>
      </c>
      <c r="AI5644" s="122">
        <f t="shared" si="1145"/>
        <v>1.0634214382690483</v>
      </c>
    </row>
    <row r="5645" spans="1:35" x14ac:dyDescent="0.25">
      <c r="A5645" s="90">
        <v>2.2564000000000002</v>
      </c>
      <c r="B5645" s="160">
        <v>18.577195452032264</v>
      </c>
      <c r="E5645" s="147">
        <f t="shared" si="1146"/>
        <v>7.4308781808203371E-3</v>
      </c>
      <c r="F5645" s="160"/>
      <c r="W5645" s="146">
        <f t="shared" si="1149"/>
        <v>0.57198405908743877</v>
      </c>
      <c r="X5645" s="164">
        <v>5.6450437610405997</v>
      </c>
      <c r="Y5645" s="147">
        <f t="shared" si="1151"/>
        <v>4.0000000000040004E-4</v>
      </c>
      <c r="Z5645" s="122">
        <f t="shared" si="1152"/>
        <v>8.8754449677853557</v>
      </c>
      <c r="AA5645" s="122">
        <f t="shared" si="1153"/>
        <v>0.61929999999999996</v>
      </c>
      <c r="AB5645" s="122">
        <f t="shared" si="1150"/>
        <v>2.5118748165562275E-3</v>
      </c>
      <c r="AC5645" s="122">
        <f t="shared" si="1154"/>
        <v>11.571556511069868</v>
      </c>
      <c r="AD5645" s="122">
        <f t="shared" si="1147"/>
        <v>-109.38111120094391</v>
      </c>
      <c r="AE5645" s="122">
        <f t="shared" si="1148"/>
        <v>1.8411467347849488E-4</v>
      </c>
      <c r="AF5645" s="122">
        <f t="shared" si="1155"/>
        <v>1.0518238484720832</v>
      </c>
      <c r="AG5645" s="122">
        <f t="shared" si="1156"/>
        <v>0.46028668369577685</v>
      </c>
      <c r="AH5645" s="87">
        <f t="shared" si="1157"/>
        <v>-0.30256076275780153</v>
      </c>
      <c r="AI5645" s="122">
        <f t="shared" si="1145"/>
        <v>1.0634214382690483</v>
      </c>
    </row>
    <row r="5646" spans="1:35" x14ac:dyDescent="0.25">
      <c r="A5646" s="90">
        <v>2.2568000000000001</v>
      </c>
      <c r="B5646" s="160">
        <v>18.577195452032264</v>
      </c>
      <c r="E5646" s="147">
        <f t="shared" si="1146"/>
        <v>7.4308781808120868E-3</v>
      </c>
      <c r="F5646" s="160"/>
      <c r="W5646" s="146">
        <f t="shared" si="1149"/>
        <v>0.57198405908743877</v>
      </c>
      <c r="X5646" s="164">
        <v>5.6450437610405997</v>
      </c>
      <c r="Y5646" s="147">
        <f t="shared" si="1151"/>
        <v>3.9999999999995595E-4</v>
      </c>
      <c r="Z5646" s="122">
        <f t="shared" si="1152"/>
        <v>8.8754449677853557</v>
      </c>
      <c r="AA5646" s="122">
        <f t="shared" si="1153"/>
        <v>0.61929999999999996</v>
      </c>
      <c r="AB5646" s="122">
        <f t="shared" si="1150"/>
        <v>2.5118748165534389E-3</v>
      </c>
      <c r="AC5646" s="122">
        <f t="shared" si="1154"/>
        <v>11.574068385886422</v>
      </c>
      <c r="AD5646" s="122">
        <f t="shared" si="1147"/>
        <v>-109.36328259232396</v>
      </c>
      <c r="AE5646" s="122">
        <f t="shared" si="1148"/>
        <v>1.8408466364938821E-4</v>
      </c>
      <c r="AF5646" s="122">
        <f t="shared" si="1155"/>
        <v>1.0520079331357326</v>
      </c>
      <c r="AG5646" s="122">
        <f t="shared" si="1156"/>
        <v>0.46021165912352119</v>
      </c>
      <c r="AH5646" s="87">
        <f t="shared" si="1157"/>
        <v>-0.30274484742145091</v>
      </c>
      <c r="AI5646" s="122">
        <f t="shared" si="1145"/>
        <v>1.0634214382690483</v>
      </c>
    </row>
    <row r="5647" spans="1:35" x14ac:dyDescent="0.25">
      <c r="A5647" s="90">
        <v>2.2572000000000001</v>
      </c>
      <c r="B5647" s="160">
        <v>18.577195452032264</v>
      </c>
      <c r="E5647" s="147">
        <f t="shared" si="1146"/>
        <v>7.4308781808120868E-3</v>
      </c>
      <c r="F5647" s="160"/>
      <c r="W5647" s="146">
        <f t="shared" si="1149"/>
        <v>0.57198405908743877</v>
      </c>
      <c r="X5647" s="164">
        <v>5.6450437610405997</v>
      </c>
      <c r="Y5647" s="147">
        <f t="shared" si="1151"/>
        <v>3.9999999999995595E-4</v>
      </c>
      <c r="Z5647" s="122">
        <f t="shared" si="1152"/>
        <v>8.8754449677853557</v>
      </c>
      <c r="AA5647" s="122">
        <f t="shared" si="1153"/>
        <v>0.61929999999999996</v>
      </c>
      <c r="AB5647" s="122">
        <f t="shared" si="1150"/>
        <v>2.5118748165534389E-3</v>
      </c>
      <c r="AC5647" s="122">
        <f t="shared" si="1154"/>
        <v>11.576580260702976</v>
      </c>
      <c r="AD5647" s="122">
        <f t="shared" si="1147"/>
        <v>-109.34544980144885</v>
      </c>
      <c r="AE5647" s="122">
        <f t="shared" si="1148"/>
        <v>1.8405464678054192E-4</v>
      </c>
      <c r="AF5647" s="122">
        <f t="shared" si="1155"/>
        <v>1.0521919877825132</v>
      </c>
      <c r="AG5647" s="122">
        <f t="shared" si="1156"/>
        <v>0.46013661695140551</v>
      </c>
      <c r="AH5647" s="87">
        <f t="shared" si="1157"/>
        <v>-0.30292890206823148</v>
      </c>
      <c r="AI5647" s="122">
        <f t="shared" si="1145"/>
        <v>1.0634214382690483</v>
      </c>
    </row>
    <row r="5648" spans="1:35" x14ac:dyDescent="0.25">
      <c r="A5648" s="90">
        <v>2.2576000000000001</v>
      </c>
      <c r="B5648" s="160">
        <v>18.577195452032264</v>
      </c>
      <c r="E5648" s="147">
        <f t="shared" si="1146"/>
        <v>7.4308781808120868E-3</v>
      </c>
      <c r="F5648" s="160"/>
      <c r="W5648" s="146">
        <f t="shared" si="1149"/>
        <v>0.57198405908743877</v>
      </c>
      <c r="X5648" s="164">
        <v>5.6450437610405997</v>
      </c>
      <c r="Y5648" s="147">
        <f t="shared" si="1151"/>
        <v>3.9999999999995595E-4</v>
      </c>
      <c r="Z5648" s="122">
        <f t="shared" si="1152"/>
        <v>8.8754449677853557</v>
      </c>
      <c r="AA5648" s="122">
        <f t="shared" si="1153"/>
        <v>0.61929999999999996</v>
      </c>
      <c r="AB5648" s="122">
        <f t="shared" si="1150"/>
        <v>2.5118748165534389E-3</v>
      </c>
      <c r="AC5648" s="122">
        <f t="shared" si="1154"/>
        <v>11.579092135519529</v>
      </c>
      <c r="AD5648" s="122">
        <f t="shared" si="1147"/>
        <v>-109.32761282819716</v>
      </c>
      <c r="AE5648" s="122">
        <f t="shared" si="1148"/>
        <v>1.840246228717516E-4</v>
      </c>
      <c r="AF5648" s="122">
        <f t="shared" si="1155"/>
        <v>1.0523760124053849</v>
      </c>
      <c r="AG5648" s="122">
        <f t="shared" si="1156"/>
        <v>0.46006155717942965</v>
      </c>
      <c r="AH5648" s="87">
        <f t="shared" si="1157"/>
        <v>-0.30311292669110323</v>
      </c>
      <c r="AI5648" s="122">
        <f t="shared" si="1145"/>
        <v>1.0634214382690483</v>
      </c>
    </row>
    <row r="5649" spans="1:35" x14ac:dyDescent="0.25">
      <c r="A5649" s="90">
        <v>2.258</v>
      </c>
      <c r="B5649" s="160">
        <v>18.577195452032264</v>
      </c>
      <c r="E5649" s="147">
        <f t="shared" si="1146"/>
        <v>7.4308781808120868E-3</v>
      </c>
      <c r="F5649" s="160"/>
      <c r="W5649" s="146">
        <f t="shared" si="1149"/>
        <v>0.57198405908743877</v>
      </c>
      <c r="X5649" s="164">
        <v>5.6450437610405997</v>
      </c>
      <c r="Y5649" s="147">
        <f t="shared" si="1151"/>
        <v>3.9999999999995595E-4</v>
      </c>
      <c r="Z5649" s="122">
        <f t="shared" si="1152"/>
        <v>8.8754449677853557</v>
      </c>
      <c r="AA5649" s="122">
        <f t="shared" si="1153"/>
        <v>0.61929999999999996</v>
      </c>
      <c r="AB5649" s="122">
        <f t="shared" si="1150"/>
        <v>2.5118748165534389E-3</v>
      </c>
      <c r="AC5649" s="122">
        <f t="shared" si="1154"/>
        <v>11.581604010336083</v>
      </c>
      <c r="AD5649" s="122">
        <f t="shared" si="1147"/>
        <v>-109.30977167256889</v>
      </c>
      <c r="AE5649" s="122">
        <f t="shared" si="1148"/>
        <v>1.8399459192301729E-4</v>
      </c>
      <c r="AF5649" s="122">
        <f t="shared" si="1155"/>
        <v>1.052560006997308</v>
      </c>
      <c r="AG5649" s="122">
        <f t="shared" si="1156"/>
        <v>0.45998647980759388</v>
      </c>
      <c r="AH5649" s="87">
        <f t="shared" si="1157"/>
        <v>-0.30329692128302627</v>
      </c>
      <c r="AI5649" s="122">
        <f t="shared" si="1145"/>
        <v>1.0634214382690483</v>
      </c>
    </row>
    <row r="5650" spans="1:35" x14ac:dyDescent="0.25">
      <c r="A5650" s="90">
        <v>2.2584</v>
      </c>
      <c r="B5650" s="160">
        <v>18.577195452032264</v>
      </c>
      <c r="E5650" s="147">
        <f t="shared" si="1146"/>
        <v>7.4308781808120868E-3</v>
      </c>
      <c r="F5650" s="160"/>
      <c r="W5650" s="146">
        <f t="shared" si="1149"/>
        <v>0.57198405908743877</v>
      </c>
      <c r="X5650" s="164">
        <v>5.6450437610405997</v>
      </c>
      <c r="Y5650" s="147">
        <f t="shared" si="1151"/>
        <v>3.9999999999995595E-4</v>
      </c>
      <c r="Z5650" s="122">
        <f t="shared" si="1152"/>
        <v>8.8754449677853557</v>
      </c>
      <c r="AA5650" s="122">
        <f t="shared" si="1153"/>
        <v>0.61929999999999996</v>
      </c>
      <c r="AB5650" s="122">
        <f t="shared" si="1150"/>
        <v>2.5118748165534389E-3</v>
      </c>
      <c r="AC5650" s="122">
        <f t="shared" si="1154"/>
        <v>11.584115885152636</v>
      </c>
      <c r="AD5650" s="122">
        <f t="shared" si="1147"/>
        <v>-109.29192633456404</v>
      </c>
      <c r="AE5650" s="122">
        <f t="shared" si="1148"/>
        <v>1.8396455393433897E-4</v>
      </c>
      <c r="AF5650" s="122">
        <f t="shared" si="1155"/>
        <v>1.0527439715512423</v>
      </c>
      <c r="AG5650" s="122">
        <f t="shared" si="1156"/>
        <v>0.45991138483589805</v>
      </c>
      <c r="AH5650" s="87">
        <f t="shared" si="1157"/>
        <v>-0.30348088583696059</v>
      </c>
      <c r="AI5650" s="122">
        <f t="shared" si="1145"/>
        <v>1.0634214382690483</v>
      </c>
    </row>
    <row r="5651" spans="1:35" x14ac:dyDescent="0.25">
      <c r="A5651" s="90">
        <v>2.2587999999999999</v>
      </c>
      <c r="B5651" s="160">
        <v>19.574449928610889</v>
      </c>
      <c r="E5651" s="147">
        <f t="shared" si="1146"/>
        <v>7.6303290761277906E-3</v>
      </c>
      <c r="F5651" s="160"/>
      <c r="W5651" s="146">
        <f t="shared" si="1149"/>
        <v>0.59655925288583012</v>
      </c>
      <c r="X5651" s="164">
        <v>5.8875820664774743</v>
      </c>
      <c r="Y5651" s="147">
        <f t="shared" si="1151"/>
        <v>3.9999999999995595E-4</v>
      </c>
      <c r="Z5651" s="122">
        <f t="shared" si="1152"/>
        <v>8.8754449677853557</v>
      </c>
      <c r="AA5651" s="122">
        <f t="shared" si="1153"/>
        <v>0.61929999999999996</v>
      </c>
      <c r="AB5651" s="122">
        <f t="shared" si="1150"/>
        <v>2.5781749995255265E-3</v>
      </c>
      <c r="AC5651" s="122">
        <f t="shared" si="1154"/>
        <v>11.586694060152162</v>
      </c>
      <c r="AD5651" s="122">
        <f t="shared" si="1147"/>
        <v>-112.15784969586998</v>
      </c>
      <c r="AE5651" s="122">
        <f t="shared" si="1148"/>
        <v>1.8878859108378677E-4</v>
      </c>
      <c r="AF5651" s="122">
        <f t="shared" si="1155"/>
        <v>1.0529327601423262</v>
      </c>
      <c r="AG5651" s="122">
        <f t="shared" si="1156"/>
        <v>0.47197147770951892</v>
      </c>
      <c r="AH5651" s="87">
        <f t="shared" si="1157"/>
        <v>-0.30366967442804438</v>
      </c>
      <c r="AI5651" s="122">
        <f t="shared" ref="AI5651:AI5714" si="1158">B5637*9.81/(W5651*1000000*$AF$1)</f>
        <v>1.0196139073181747</v>
      </c>
    </row>
    <row r="5652" spans="1:35" x14ac:dyDescent="0.25">
      <c r="A5652" s="90">
        <v>2.2591999999999999</v>
      </c>
      <c r="B5652" s="160">
        <v>18.577195452032264</v>
      </c>
      <c r="E5652" s="147">
        <f t="shared" si="1146"/>
        <v>7.6303290761277906E-3</v>
      </c>
      <c r="F5652" s="160"/>
      <c r="W5652" s="146">
        <f t="shared" si="1149"/>
        <v>0.57198405908743855</v>
      </c>
      <c r="X5652" s="164">
        <v>5.645043761040597</v>
      </c>
      <c r="Y5652" s="147">
        <f t="shared" si="1151"/>
        <v>3.9999999999995595E-4</v>
      </c>
      <c r="Z5652" s="122">
        <f t="shared" si="1152"/>
        <v>8.8754449677853557</v>
      </c>
      <c r="AA5652" s="122">
        <f t="shared" si="1153"/>
        <v>0.61929999999999996</v>
      </c>
      <c r="AB5652" s="122">
        <f t="shared" si="1150"/>
        <v>2.511874816553438E-3</v>
      </c>
      <c r="AC5652" s="122">
        <f t="shared" si="1154"/>
        <v>11.589205934968716</v>
      </c>
      <c r="AD5652" s="122">
        <f t="shared" si="1147"/>
        <v>-109.25575181163786</v>
      </c>
      <c r="AE5652" s="122">
        <f t="shared" si="1148"/>
        <v>1.8390366352644618E-4</v>
      </c>
      <c r="AF5652" s="122">
        <f t="shared" si="1155"/>
        <v>1.0531166638058527</v>
      </c>
      <c r="AG5652" s="122">
        <f t="shared" si="1156"/>
        <v>0.45975915881616608</v>
      </c>
      <c r="AH5652" s="87">
        <f t="shared" si="1157"/>
        <v>-0.30385357809157082</v>
      </c>
      <c r="AI5652" s="122">
        <f t="shared" si="1158"/>
        <v>1.0634214382690486</v>
      </c>
    </row>
    <row r="5653" spans="1:35" x14ac:dyDescent="0.25">
      <c r="A5653" s="90">
        <v>2.2595999999999998</v>
      </c>
      <c r="B5653" s="160">
        <v>17.579940975453646</v>
      </c>
      <c r="E5653" s="147">
        <f t="shared" si="1146"/>
        <v>7.2314272854963856E-3</v>
      </c>
      <c r="F5653" s="160"/>
      <c r="W5653" s="146">
        <f t="shared" si="1149"/>
        <v>0.54740886528904764</v>
      </c>
      <c r="X5653" s="164">
        <v>5.4025054556037277</v>
      </c>
      <c r="Y5653" s="147">
        <f t="shared" si="1151"/>
        <v>3.9999999999995595E-4</v>
      </c>
      <c r="Z5653" s="122">
        <f t="shared" si="1152"/>
        <v>8.8754449677853557</v>
      </c>
      <c r="AA5653" s="122">
        <f t="shared" si="1153"/>
        <v>0.61929999999999996</v>
      </c>
      <c r="AB5653" s="122">
        <f t="shared" si="1150"/>
        <v>2.4444808592033644E-3</v>
      </c>
      <c r="AC5653" s="122">
        <f t="shared" si="1154"/>
        <v>11.591650415827919</v>
      </c>
      <c r="AD5653" s="122">
        <f t="shared" si="1147"/>
        <v>-106.3074919726255</v>
      </c>
      <c r="AE5653" s="122">
        <f t="shared" si="1148"/>
        <v>1.7894103431533576E-4</v>
      </c>
      <c r="AF5653" s="122">
        <f t="shared" si="1155"/>
        <v>1.053295604840168</v>
      </c>
      <c r="AG5653" s="122">
        <f t="shared" si="1156"/>
        <v>0.44735258578838866</v>
      </c>
      <c r="AH5653" s="87">
        <f t="shared" si="1157"/>
        <v>-0.30403251912588614</v>
      </c>
      <c r="AI5653" s="122">
        <f t="shared" si="1158"/>
        <v>1.1741950573852853</v>
      </c>
    </row>
    <row r="5654" spans="1:35" x14ac:dyDescent="0.25">
      <c r="A5654" s="90">
        <v>2.2599999999999998</v>
      </c>
      <c r="B5654" s="160">
        <v>17.579940975453646</v>
      </c>
      <c r="E5654" s="147">
        <f t="shared" si="1146"/>
        <v>7.0319763901806834E-3</v>
      </c>
      <c r="F5654" s="160"/>
      <c r="W5654" s="146">
        <f t="shared" si="1149"/>
        <v>0.54740886528904764</v>
      </c>
      <c r="X5654" s="164">
        <v>5.4025054556037277</v>
      </c>
      <c r="Y5654" s="147">
        <f t="shared" si="1151"/>
        <v>3.9999999999995595E-4</v>
      </c>
      <c r="Z5654" s="122">
        <f t="shared" si="1152"/>
        <v>8.8754449677853557</v>
      </c>
      <c r="AA5654" s="122">
        <f t="shared" si="1153"/>
        <v>0.61929999999999996</v>
      </c>
      <c r="AB5654" s="122">
        <f t="shared" si="1150"/>
        <v>2.4444808592033644E-3</v>
      </c>
      <c r="AC5654" s="122">
        <f t="shared" si="1154"/>
        <v>11.594094896687123</v>
      </c>
      <c r="AD5654" s="122">
        <f t="shared" si="1147"/>
        <v>-106.29057558545617</v>
      </c>
      <c r="AE5654" s="122">
        <f t="shared" si="1148"/>
        <v>1.7891255997396256E-4</v>
      </c>
      <c r="AF5654" s="122">
        <f t="shared" si="1155"/>
        <v>1.0534745174001421</v>
      </c>
      <c r="AG5654" s="122">
        <f t="shared" si="1156"/>
        <v>0.44728139993495564</v>
      </c>
      <c r="AH5654" s="87">
        <f t="shared" si="1157"/>
        <v>-0.30421143168586012</v>
      </c>
      <c r="AI5654" s="122">
        <f t="shared" si="1158"/>
        <v>1.1741950573852853</v>
      </c>
    </row>
    <row r="5655" spans="1:35" x14ac:dyDescent="0.25">
      <c r="A5655" s="90">
        <v>2.2604000000000002</v>
      </c>
      <c r="B5655" s="160">
        <v>17.579940975453646</v>
      </c>
      <c r="E5655" s="147">
        <f t="shared" si="1146"/>
        <v>7.0319763901884906E-3</v>
      </c>
      <c r="F5655" s="160"/>
      <c r="W5655" s="146">
        <f t="shared" si="1149"/>
        <v>0.54740886528904764</v>
      </c>
      <c r="X5655" s="164">
        <v>5.4025054556037277</v>
      </c>
      <c r="Y5655" s="147">
        <f t="shared" si="1151"/>
        <v>4.0000000000040004E-4</v>
      </c>
      <c r="Z5655" s="122">
        <f t="shared" si="1152"/>
        <v>8.8754449677853557</v>
      </c>
      <c r="AA5655" s="122">
        <f t="shared" si="1153"/>
        <v>0.61929999999999996</v>
      </c>
      <c r="AB5655" s="122">
        <f t="shared" si="1150"/>
        <v>2.444480859206078E-3</v>
      </c>
      <c r="AC5655" s="122">
        <f t="shared" si="1154"/>
        <v>11.596539377546328</v>
      </c>
      <c r="AD5655" s="122">
        <f t="shared" si="1147"/>
        <v>-106.27365534371813</v>
      </c>
      <c r="AE5655" s="122">
        <f t="shared" si="1148"/>
        <v>1.7888407914442469E-4</v>
      </c>
      <c r="AF5655" s="122">
        <f t="shared" si="1155"/>
        <v>1.0536534014792864</v>
      </c>
      <c r="AG5655" s="122">
        <f t="shared" si="1156"/>
        <v>0.44721019786061444</v>
      </c>
      <c r="AH5655" s="87">
        <f t="shared" si="1157"/>
        <v>-0.30439031576500453</v>
      </c>
      <c r="AI5655" s="122">
        <f t="shared" si="1158"/>
        <v>1.1111623310312184</v>
      </c>
    </row>
    <row r="5656" spans="1:35" x14ac:dyDescent="0.25">
      <c r="A5656" s="90">
        <v>2.2608000000000001</v>
      </c>
      <c r="B5656" s="160">
        <v>18.577195452032264</v>
      </c>
      <c r="E5656" s="147">
        <f t="shared" si="1146"/>
        <v>7.2314272854963856E-3</v>
      </c>
      <c r="F5656" s="160"/>
      <c r="W5656" s="146">
        <f t="shared" si="1149"/>
        <v>0.57198405908743877</v>
      </c>
      <c r="X5656" s="164">
        <v>5.6450437610405997</v>
      </c>
      <c r="Y5656" s="147">
        <f t="shared" si="1151"/>
        <v>3.9999999999995595E-4</v>
      </c>
      <c r="Z5656" s="122">
        <f t="shared" si="1152"/>
        <v>8.8754449677853557</v>
      </c>
      <c r="AA5656" s="122">
        <f t="shared" si="1153"/>
        <v>0.61929999999999996</v>
      </c>
      <c r="AB5656" s="122">
        <f t="shared" si="1150"/>
        <v>2.5118748165534389E-3</v>
      </c>
      <c r="AC5656" s="122">
        <f t="shared" si="1154"/>
        <v>11.599051252362882</v>
      </c>
      <c r="AD5656" s="122">
        <f t="shared" si="1147"/>
        <v>-109.18573329761928</v>
      </c>
      <c r="AE5656" s="122">
        <f t="shared" si="1148"/>
        <v>1.8378580555531714E-4</v>
      </c>
      <c r="AF5656" s="122">
        <f t="shared" si="1155"/>
        <v>1.0538371872848418</v>
      </c>
      <c r="AG5656" s="122">
        <f t="shared" si="1156"/>
        <v>0.45946451388834347</v>
      </c>
      <c r="AH5656" s="87">
        <f t="shared" si="1157"/>
        <v>-0.30457410157055986</v>
      </c>
      <c r="AI5656" s="122">
        <f t="shared" si="1158"/>
        <v>1.0634214382690483</v>
      </c>
    </row>
    <row r="5657" spans="1:35" x14ac:dyDescent="0.25">
      <c r="A5657" s="90">
        <v>2.2612000000000001</v>
      </c>
      <c r="B5657" s="160">
        <v>18.577195452032264</v>
      </c>
      <c r="E5657" s="147">
        <f t="shared" si="1146"/>
        <v>7.4308781808120868E-3</v>
      </c>
      <c r="F5657" s="160"/>
      <c r="W5657" s="146">
        <f t="shared" si="1149"/>
        <v>0.57198405908743877</v>
      </c>
      <c r="X5657" s="164">
        <v>5.6450437610405997</v>
      </c>
      <c r="Y5657" s="147">
        <f t="shared" si="1151"/>
        <v>3.9999999999995595E-4</v>
      </c>
      <c r="Z5657" s="122">
        <f t="shared" si="1152"/>
        <v>8.8754449677853557</v>
      </c>
      <c r="AA5657" s="122">
        <f t="shared" si="1153"/>
        <v>0.61929999999999996</v>
      </c>
      <c r="AB5657" s="122">
        <f t="shared" si="1150"/>
        <v>2.5118748165534389E-3</v>
      </c>
      <c r="AC5657" s="122">
        <f t="shared" si="1154"/>
        <v>11.601563127179435</v>
      </c>
      <c r="AD5657" s="122">
        <f t="shared" si="1147"/>
        <v>-109.16785890922705</v>
      </c>
      <c r="AE5657" s="122">
        <f t="shared" si="1148"/>
        <v>1.8375571866786162E-4</v>
      </c>
      <c r="AF5657" s="122">
        <f t="shared" si="1155"/>
        <v>1.0540209430035097</v>
      </c>
      <c r="AG5657" s="122">
        <f t="shared" si="1156"/>
        <v>0.45938929666970463</v>
      </c>
      <c r="AH5657" s="87">
        <f t="shared" si="1157"/>
        <v>-0.30475785728922772</v>
      </c>
      <c r="AI5657" s="122">
        <f t="shared" si="1158"/>
        <v>1.1237459746986205</v>
      </c>
    </row>
    <row r="5658" spans="1:35" x14ac:dyDescent="0.25">
      <c r="A5658" s="90">
        <v>2.2616000000000001</v>
      </c>
      <c r="B5658" s="160">
        <v>18.577195452032264</v>
      </c>
      <c r="E5658" s="147">
        <f t="shared" si="1146"/>
        <v>7.4308781808120868E-3</v>
      </c>
      <c r="F5658" s="160"/>
      <c r="W5658" s="146">
        <f t="shared" si="1149"/>
        <v>0.57198405908743877</v>
      </c>
      <c r="X5658" s="164">
        <v>5.6450437610405997</v>
      </c>
      <c r="Y5658" s="147">
        <f t="shared" si="1151"/>
        <v>3.9999999999995595E-4</v>
      </c>
      <c r="Z5658" s="122">
        <f t="shared" si="1152"/>
        <v>8.8754449677853557</v>
      </c>
      <c r="AA5658" s="122">
        <f t="shared" si="1153"/>
        <v>0.61929999999999996</v>
      </c>
      <c r="AB5658" s="122">
        <f t="shared" si="1150"/>
        <v>2.5118748165534389E-3</v>
      </c>
      <c r="AC5658" s="122">
        <f t="shared" si="1154"/>
        <v>11.604075001995989</v>
      </c>
      <c r="AD5658" s="122">
        <f t="shared" si="1147"/>
        <v>-109.14998033845822</v>
      </c>
      <c r="AE5658" s="122">
        <f t="shared" si="1148"/>
        <v>1.8372562474046206E-4</v>
      </c>
      <c r="AF5658" s="122">
        <f t="shared" si="1155"/>
        <v>1.0542046686282502</v>
      </c>
      <c r="AG5658" s="122">
        <f t="shared" si="1156"/>
        <v>0.45931406185120571</v>
      </c>
      <c r="AH5658" s="87">
        <f t="shared" si="1157"/>
        <v>-0.30494158291396817</v>
      </c>
      <c r="AI5658" s="122">
        <f t="shared" si="1158"/>
        <v>1.1237459746986205</v>
      </c>
    </row>
    <row r="5659" spans="1:35" x14ac:dyDescent="0.25">
      <c r="A5659" s="90">
        <v>2.262</v>
      </c>
      <c r="B5659" s="160">
        <v>18.577195452032264</v>
      </c>
      <c r="E5659" s="147">
        <f t="shared" si="1146"/>
        <v>7.4308781808120868E-3</v>
      </c>
      <c r="F5659" s="160"/>
      <c r="W5659" s="146">
        <f t="shared" si="1149"/>
        <v>0.57198405908743877</v>
      </c>
      <c r="X5659" s="164">
        <v>5.6450437610405997</v>
      </c>
      <c r="Y5659" s="147">
        <f t="shared" si="1151"/>
        <v>3.9999999999995595E-4</v>
      </c>
      <c r="Z5659" s="122">
        <f t="shared" si="1152"/>
        <v>8.8754449677853557</v>
      </c>
      <c r="AA5659" s="122">
        <f t="shared" si="1153"/>
        <v>0.61929999999999996</v>
      </c>
      <c r="AB5659" s="122">
        <f t="shared" si="1150"/>
        <v>2.5118748165534389E-3</v>
      </c>
      <c r="AC5659" s="122">
        <f t="shared" si="1154"/>
        <v>11.606586876812543</v>
      </c>
      <c r="AD5659" s="122">
        <f t="shared" si="1147"/>
        <v>-109.13209758531285</v>
      </c>
      <c r="AE5659" s="122">
        <f t="shared" si="1148"/>
        <v>1.8369552377311854E-4</v>
      </c>
      <c r="AF5659" s="122">
        <f t="shared" si="1155"/>
        <v>1.0543883641520233</v>
      </c>
      <c r="AG5659" s="122">
        <f t="shared" si="1156"/>
        <v>0.45923880943284695</v>
      </c>
      <c r="AH5659" s="87">
        <f t="shared" si="1157"/>
        <v>-0.30512527843774129</v>
      </c>
      <c r="AI5659" s="122">
        <f t="shared" si="1158"/>
        <v>1.1237459746986205</v>
      </c>
    </row>
    <row r="5660" spans="1:35" x14ac:dyDescent="0.25">
      <c r="A5660" s="90">
        <v>2.2624</v>
      </c>
      <c r="B5660" s="160">
        <v>17.579940975453646</v>
      </c>
      <c r="E5660" s="147">
        <f t="shared" si="1146"/>
        <v>7.2314272854963856E-3</v>
      </c>
      <c r="F5660" s="160"/>
      <c r="W5660" s="146">
        <f t="shared" si="1149"/>
        <v>0.54740886528904709</v>
      </c>
      <c r="X5660" s="164">
        <v>5.4025054556037215</v>
      </c>
      <c r="Y5660" s="147">
        <f t="shared" si="1151"/>
        <v>3.9999999999995595E-4</v>
      </c>
      <c r="Z5660" s="122">
        <f t="shared" si="1152"/>
        <v>8.8754449677853557</v>
      </c>
      <c r="AA5660" s="122">
        <f t="shared" si="1153"/>
        <v>0.61929999999999996</v>
      </c>
      <c r="AB5660" s="122">
        <f t="shared" si="1150"/>
        <v>2.4444808592033623E-3</v>
      </c>
      <c r="AC5660" s="122">
        <f t="shared" si="1154"/>
        <v>11.609031357671746</v>
      </c>
      <c r="AD5660" s="122">
        <f t="shared" si="1147"/>
        <v>-106.1871279988197</v>
      </c>
      <c r="AE5660" s="122">
        <f t="shared" si="1148"/>
        <v>1.7873843284701535E-4</v>
      </c>
      <c r="AF5660" s="122">
        <f t="shared" si="1155"/>
        <v>1.0545671025848704</v>
      </c>
      <c r="AG5660" s="122">
        <f t="shared" si="1156"/>
        <v>0.44684608211758758</v>
      </c>
      <c r="AH5660" s="87">
        <f t="shared" si="1157"/>
        <v>-0.30530401687058828</v>
      </c>
      <c r="AI5660" s="122">
        <f t="shared" si="1158"/>
        <v>1.1741950573852862</v>
      </c>
    </row>
    <row r="5661" spans="1:35" x14ac:dyDescent="0.25">
      <c r="A5661" s="90">
        <v>2.2627999999999999</v>
      </c>
      <c r="B5661" s="160">
        <v>17.579940975453646</v>
      </c>
      <c r="E5661" s="147">
        <f t="shared" si="1146"/>
        <v>7.0319763901806834E-3</v>
      </c>
      <c r="F5661" s="160"/>
      <c r="W5661" s="146">
        <f t="shared" si="1149"/>
        <v>0.54740886528904709</v>
      </c>
      <c r="X5661" s="164">
        <v>5.4025054556037215</v>
      </c>
      <c r="Y5661" s="147">
        <f t="shared" si="1151"/>
        <v>3.9999999999995595E-4</v>
      </c>
      <c r="Z5661" s="122">
        <f t="shared" si="1152"/>
        <v>8.8754449677853557</v>
      </c>
      <c r="AA5661" s="122">
        <f t="shared" si="1153"/>
        <v>0.61929999999999996</v>
      </c>
      <c r="AB5661" s="122">
        <f t="shared" si="1150"/>
        <v>2.4444808592033623E-3</v>
      </c>
      <c r="AC5661" s="122">
        <f t="shared" si="1154"/>
        <v>11.61147583853095</v>
      </c>
      <c r="AD5661" s="122">
        <f t="shared" si="1147"/>
        <v>-106.17018420375126</v>
      </c>
      <c r="AE5661" s="122">
        <f t="shared" si="1148"/>
        <v>1.7870991237156706E-4</v>
      </c>
      <c r="AF5661" s="122">
        <f t="shared" si="1155"/>
        <v>1.054745812497242</v>
      </c>
      <c r="AG5661" s="122">
        <f t="shared" si="1156"/>
        <v>0.44677478092896689</v>
      </c>
      <c r="AH5661" s="87">
        <f t="shared" si="1157"/>
        <v>-0.30548272678295985</v>
      </c>
      <c r="AI5661" s="122">
        <f t="shared" si="1158"/>
        <v>1.1741950573852862</v>
      </c>
    </row>
    <row r="5662" spans="1:35" x14ac:dyDescent="0.25">
      <c r="A5662" s="90">
        <v>2.2631999999999999</v>
      </c>
      <c r="B5662" s="160">
        <v>17.579940975453646</v>
      </c>
      <c r="E5662" s="147">
        <f t="shared" si="1146"/>
        <v>7.0319763901806834E-3</v>
      </c>
      <c r="F5662" s="160"/>
      <c r="W5662" s="146">
        <f t="shared" si="1149"/>
        <v>0.54740886528904709</v>
      </c>
      <c r="X5662" s="164">
        <v>5.4025054556037215</v>
      </c>
      <c r="Y5662" s="147">
        <f t="shared" si="1151"/>
        <v>3.9999999999995595E-4</v>
      </c>
      <c r="Z5662" s="122">
        <f t="shared" si="1152"/>
        <v>8.8754449677853557</v>
      </c>
      <c r="AA5662" s="122">
        <f t="shared" si="1153"/>
        <v>0.61929999999999996</v>
      </c>
      <c r="AB5662" s="122">
        <f t="shared" si="1150"/>
        <v>2.4444808592033623E-3</v>
      </c>
      <c r="AC5662" s="122">
        <f t="shared" si="1154"/>
        <v>11.613920319390154</v>
      </c>
      <c r="AD5662" s="122">
        <f t="shared" si="1147"/>
        <v>-106.15323655399614</v>
      </c>
      <c r="AE5662" s="122">
        <f t="shared" si="1148"/>
        <v>1.7868138540775555E-4</v>
      </c>
      <c r="AF5662" s="122">
        <f t="shared" si="1155"/>
        <v>1.0549244938826496</v>
      </c>
      <c r="AG5662" s="122">
        <f t="shared" si="1156"/>
        <v>0.44670346351943807</v>
      </c>
      <c r="AH5662" s="87">
        <f t="shared" si="1157"/>
        <v>-0.30566140816836762</v>
      </c>
      <c r="AI5662" s="122">
        <f t="shared" si="1158"/>
        <v>1.1741950573852862</v>
      </c>
    </row>
    <row r="5663" spans="1:35" x14ac:dyDescent="0.25">
      <c r="A5663" s="90">
        <v>2.2635999999999998</v>
      </c>
      <c r="B5663" s="160">
        <v>18.577195452032264</v>
      </c>
      <c r="E5663" s="147">
        <f t="shared" si="1146"/>
        <v>7.2314272854963856E-3</v>
      </c>
      <c r="F5663" s="160"/>
      <c r="W5663" s="146">
        <f t="shared" si="1149"/>
        <v>0.57198405908743877</v>
      </c>
      <c r="X5663" s="164">
        <v>5.6450437610405997</v>
      </c>
      <c r="Y5663" s="147">
        <f t="shared" si="1151"/>
        <v>3.9999999999995595E-4</v>
      </c>
      <c r="Z5663" s="122">
        <f t="shared" si="1152"/>
        <v>8.8754449677853557</v>
      </c>
      <c r="AA5663" s="122">
        <f t="shared" si="1153"/>
        <v>0.61929999999999996</v>
      </c>
      <c r="AB5663" s="122">
        <f t="shared" si="1150"/>
        <v>2.5118748165534389E-3</v>
      </c>
      <c r="AC5663" s="122">
        <f t="shared" si="1154"/>
        <v>11.616432194206707</v>
      </c>
      <c r="AD5663" s="122">
        <f t="shared" si="1147"/>
        <v>-109.06196564070747</v>
      </c>
      <c r="AE5663" s="122">
        <f t="shared" si="1148"/>
        <v>1.8357747487107631E-4</v>
      </c>
      <c r="AF5663" s="122">
        <f t="shared" si="1155"/>
        <v>1.0551080713575207</v>
      </c>
      <c r="AG5663" s="122">
        <f t="shared" si="1156"/>
        <v>0.45894368717774131</v>
      </c>
      <c r="AH5663" s="87">
        <f t="shared" si="1157"/>
        <v>-0.3058449856432387</v>
      </c>
      <c r="AI5663" s="122">
        <f t="shared" si="1158"/>
        <v>1.1237459746986205</v>
      </c>
    </row>
    <row r="5664" spans="1:35" x14ac:dyDescent="0.25">
      <c r="A5664" s="90">
        <v>2.2639999999999998</v>
      </c>
      <c r="B5664" s="160">
        <v>18.577195452032264</v>
      </c>
      <c r="E5664" s="147">
        <f t="shared" si="1146"/>
        <v>7.4308781808120868E-3</v>
      </c>
      <c r="F5664" s="160"/>
      <c r="W5664" s="146">
        <f t="shared" si="1149"/>
        <v>0.57198405908743877</v>
      </c>
      <c r="X5664" s="164">
        <v>5.6450437610405997</v>
      </c>
      <c r="Y5664" s="147">
        <f t="shared" si="1151"/>
        <v>3.9999999999995595E-4</v>
      </c>
      <c r="Z5664" s="122">
        <f t="shared" si="1152"/>
        <v>8.8754449677853557</v>
      </c>
      <c r="AA5664" s="122">
        <f t="shared" si="1153"/>
        <v>0.61929999999999996</v>
      </c>
      <c r="AB5664" s="122">
        <f t="shared" si="1150"/>
        <v>2.5118748165534389E-3</v>
      </c>
      <c r="AC5664" s="122">
        <f t="shared" si="1154"/>
        <v>11.618944069023261</v>
      </c>
      <c r="AD5664" s="122">
        <f t="shared" si="1147"/>
        <v>-109.04406231232045</v>
      </c>
      <c r="AE5664" s="122">
        <f t="shared" si="1148"/>
        <v>1.8354733927066082E-4</v>
      </c>
      <c r="AF5664" s="122">
        <f t="shared" si="1155"/>
        <v>1.0552916186967913</v>
      </c>
      <c r="AG5664" s="122">
        <f t="shared" si="1156"/>
        <v>0.45886834817670258</v>
      </c>
      <c r="AH5664" s="87">
        <f t="shared" si="1157"/>
        <v>-0.30602853298250937</v>
      </c>
      <c r="AI5664" s="122">
        <f t="shared" si="1158"/>
        <v>1.1237459746986205</v>
      </c>
    </row>
    <row r="5665" spans="1:35" x14ac:dyDescent="0.25">
      <c r="A5665" s="90">
        <v>2.2644000000000002</v>
      </c>
      <c r="B5665" s="160">
        <v>18.577195452032264</v>
      </c>
      <c r="E5665" s="147">
        <f t="shared" si="1146"/>
        <v>7.4308781808203371E-3</v>
      </c>
      <c r="F5665" s="160"/>
      <c r="W5665" s="146">
        <f t="shared" si="1149"/>
        <v>0.57198405908743877</v>
      </c>
      <c r="X5665" s="164">
        <v>5.6450437610405997</v>
      </c>
      <c r="Y5665" s="147">
        <f t="shared" si="1151"/>
        <v>4.0000000000040004E-4</v>
      </c>
      <c r="Z5665" s="122">
        <f t="shared" si="1152"/>
        <v>8.8754449677853557</v>
      </c>
      <c r="AA5665" s="122">
        <f t="shared" si="1153"/>
        <v>0.61929999999999996</v>
      </c>
      <c r="AB5665" s="122">
        <f t="shared" si="1150"/>
        <v>2.5118748165562275E-3</v>
      </c>
      <c r="AC5665" s="122">
        <f t="shared" si="1154"/>
        <v>11.621455943839816</v>
      </c>
      <c r="AD5665" s="122">
        <f t="shared" si="1147"/>
        <v>-109.02615480167788</v>
      </c>
      <c r="AE5665" s="122">
        <f t="shared" si="1148"/>
        <v>1.8351719663050502E-4</v>
      </c>
      <c r="AF5665" s="122">
        <f t="shared" si="1155"/>
        <v>1.0554751358934218</v>
      </c>
      <c r="AG5665" s="122">
        <f t="shared" si="1156"/>
        <v>0.45879299157580372</v>
      </c>
      <c r="AH5665" s="87">
        <f t="shared" si="1157"/>
        <v>-0.30621205017913988</v>
      </c>
      <c r="AI5665" s="122">
        <f t="shared" si="1158"/>
        <v>1.1840705111281931</v>
      </c>
    </row>
    <row r="5666" spans="1:35" x14ac:dyDescent="0.25">
      <c r="A5666" s="90">
        <v>2.2648000000000001</v>
      </c>
      <c r="B5666" s="160">
        <v>18.577195452032264</v>
      </c>
      <c r="E5666" s="147">
        <f t="shared" si="1146"/>
        <v>7.4308781808120868E-3</v>
      </c>
      <c r="F5666" s="160"/>
      <c r="W5666" s="146">
        <f t="shared" si="1149"/>
        <v>0.57198405908743877</v>
      </c>
      <c r="X5666" s="164">
        <v>5.6450437610405997</v>
      </c>
      <c r="Y5666" s="147">
        <f t="shared" si="1151"/>
        <v>3.9999999999995595E-4</v>
      </c>
      <c r="Z5666" s="122">
        <f t="shared" si="1152"/>
        <v>8.8754449677853557</v>
      </c>
      <c r="AA5666" s="122">
        <f t="shared" si="1153"/>
        <v>0.61929999999999996</v>
      </c>
      <c r="AB5666" s="122">
        <f t="shared" si="1150"/>
        <v>2.5118748165534389E-3</v>
      </c>
      <c r="AC5666" s="122">
        <f t="shared" si="1154"/>
        <v>11.62396781865637</v>
      </c>
      <c r="AD5666" s="122">
        <f t="shared" si="1147"/>
        <v>-109.00824310841664</v>
      </c>
      <c r="AE5666" s="122">
        <f t="shared" si="1148"/>
        <v>1.8348704694999774E-4</v>
      </c>
      <c r="AF5666" s="122">
        <f t="shared" si="1155"/>
        <v>1.0556586229403717</v>
      </c>
      <c r="AG5666" s="122">
        <f t="shared" si="1156"/>
        <v>0.45871761737504485</v>
      </c>
      <c r="AH5666" s="87">
        <f t="shared" si="1157"/>
        <v>-0.30639553722608986</v>
      </c>
      <c r="AI5666" s="122">
        <f t="shared" si="1158"/>
        <v>1.1237459746986205</v>
      </c>
    </row>
    <row r="5667" spans="1:35" x14ac:dyDescent="0.25">
      <c r="A5667" s="90">
        <v>2.2652000000000001</v>
      </c>
      <c r="B5667" s="160">
        <v>18.577195452032264</v>
      </c>
      <c r="E5667" s="147">
        <f t="shared" si="1146"/>
        <v>7.4308781808120868E-3</v>
      </c>
      <c r="F5667" s="160"/>
      <c r="W5667" s="146">
        <f t="shared" si="1149"/>
        <v>0.57198405908743877</v>
      </c>
      <c r="X5667" s="164">
        <v>5.6450437610405997</v>
      </c>
      <c r="Y5667" s="147">
        <f t="shared" si="1151"/>
        <v>3.9999999999995595E-4</v>
      </c>
      <c r="Z5667" s="122">
        <f t="shared" si="1152"/>
        <v>8.8754449677853557</v>
      </c>
      <c r="AA5667" s="122">
        <f t="shared" si="1153"/>
        <v>0.61929999999999996</v>
      </c>
      <c r="AB5667" s="122">
        <f t="shared" si="1150"/>
        <v>2.5118748165534389E-3</v>
      </c>
      <c r="AC5667" s="122">
        <f t="shared" si="1154"/>
        <v>11.626479693472923</v>
      </c>
      <c r="AD5667" s="122">
        <f t="shared" si="1147"/>
        <v>-108.99032723289983</v>
      </c>
      <c r="AE5667" s="122">
        <f t="shared" si="1148"/>
        <v>1.8345689022975016E-4</v>
      </c>
      <c r="AF5667" s="122">
        <f t="shared" si="1155"/>
        <v>1.0558420798306014</v>
      </c>
      <c r="AG5667" s="122">
        <f t="shared" si="1156"/>
        <v>0.45864222557442591</v>
      </c>
      <c r="AH5667" s="87">
        <f t="shared" si="1157"/>
        <v>-0.30657899411631961</v>
      </c>
      <c r="AI5667" s="122">
        <f t="shared" si="1158"/>
        <v>1.0634214382690483</v>
      </c>
    </row>
    <row r="5668" spans="1:35" x14ac:dyDescent="0.25">
      <c r="A5668" s="90">
        <v>2.2656000000000001</v>
      </c>
      <c r="B5668" s="160">
        <v>18.577195452032264</v>
      </c>
      <c r="E5668" s="147">
        <f t="shared" si="1146"/>
        <v>7.4308781808120868E-3</v>
      </c>
      <c r="F5668" s="160"/>
      <c r="W5668" s="146">
        <f t="shared" si="1149"/>
        <v>0.57198405908743877</v>
      </c>
      <c r="X5668" s="164">
        <v>5.6450437610405997</v>
      </c>
      <c r="Y5668" s="147">
        <f t="shared" si="1151"/>
        <v>3.9999999999995595E-4</v>
      </c>
      <c r="Z5668" s="122">
        <f t="shared" si="1152"/>
        <v>8.8754449677853557</v>
      </c>
      <c r="AA5668" s="122">
        <f t="shared" si="1153"/>
        <v>0.61929999999999996</v>
      </c>
      <c r="AB5668" s="122">
        <f t="shared" si="1150"/>
        <v>2.5118748165534389E-3</v>
      </c>
      <c r="AC5668" s="122">
        <f t="shared" si="1154"/>
        <v>11.628991568289477</v>
      </c>
      <c r="AD5668" s="122">
        <f t="shared" ref="AD5668:AD5697" si="1159">2*$AB$1*PI()*((AC5668+$X$2/2)*(2*AC5668-$Z$1)+(AC5668+$X$2/2)^2-($X$1/2)^2)*AB5668</f>
        <v>-108.97240717500647</v>
      </c>
      <c r="AE5668" s="122">
        <f t="shared" ref="AE5668:AE5697" si="1160">-AD5668*0.000000001*$Z$2</f>
        <v>1.8342672646955857E-4</v>
      </c>
      <c r="AF5668" s="122">
        <f t="shared" si="1155"/>
        <v>1.0560255065570709</v>
      </c>
      <c r="AG5668" s="122">
        <f t="shared" si="1156"/>
        <v>0.45856681617394696</v>
      </c>
      <c r="AH5668" s="87">
        <f t="shared" si="1157"/>
        <v>-0.30676242084278915</v>
      </c>
      <c r="AI5668" s="122">
        <f t="shared" si="1158"/>
        <v>1.0634214382690483</v>
      </c>
    </row>
    <row r="5669" spans="1:35" x14ac:dyDescent="0.25">
      <c r="A5669" s="90">
        <v>2.266</v>
      </c>
      <c r="B5669" s="160">
        <v>18.577195452032264</v>
      </c>
      <c r="E5669" s="147">
        <f t="shared" si="1146"/>
        <v>7.4308781808120868E-3</v>
      </c>
      <c r="F5669" s="160"/>
      <c r="W5669" s="146">
        <f t="shared" si="1149"/>
        <v>0.57198405908743877</v>
      </c>
      <c r="X5669" s="164">
        <v>5.6450437610405997</v>
      </c>
      <c r="Y5669" s="147">
        <f t="shared" si="1151"/>
        <v>3.9999999999995595E-4</v>
      </c>
      <c r="Z5669" s="122">
        <f t="shared" si="1152"/>
        <v>8.8754449677853557</v>
      </c>
      <c r="AA5669" s="122">
        <f t="shared" si="1153"/>
        <v>0.61929999999999996</v>
      </c>
      <c r="AB5669" s="122">
        <f t="shared" ref="AB5669:AB5697" si="1161">IF(OR(AC5668&gt;=($X$1-$X$2)/2,AC5668&gt;=$Z$1/2),0,Z5669*W5669^AA5669*Y5669)</f>
        <v>2.5118748165534389E-3</v>
      </c>
      <c r="AC5669" s="122">
        <f t="shared" si="1154"/>
        <v>11.63150344310603</v>
      </c>
      <c r="AD5669" s="122">
        <f t="shared" si="1159"/>
        <v>-108.95448293473653</v>
      </c>
      <c r="AE5669" s="122">
        <f t="shared" si="1160"/>
        <v>1.8339655566942302E-4</v>
      </c>
      <c r="AF5669" s="122">
        <f t="shared" si="1155"/>
        <v>1.0562089031127404</v>
      </c>
      <c r="AG5669" s="122">
        <f t="shared" si="1156"/>
        <v>0.45849138917360804</v>
      </c>
      <c r="AH5669" s="87">
        <f t="shared" si="1157"/>
        <v>-0.30694581739845855</v>
      </c>
      <c r="AI5669" s="122">
        <f t="shared" si="1158"/>
        <v>1.0634214382690483</v>
      </c>
    </row>
    <row r="5670" spans="1:35" x14ac:dyDescent="0.25">
      <c r="A5670" s="90">
        <v>2.2664</v>
      </c>
      <c r="B5670" s="160">
        <v>18.577195452032264</v>
      </c>
      <c r="E5670" s="147">
        <f t="shared" si="1146"/>
        <v>7.4308781808120868E-3</v>
      </c>
      <c r="F5670" s="160"/>
      <c r="W5670" s="146">
        <f t="shared" si="1149"/>
        <v>0.57198405908743877</v>
      </c>
      <c r="X5670" s="164">
        <v>5.6450437610405997</v>
      </c>
      <c r="Y5670" s="147">
        <f t="shared" si="1151"/>
        <v>3.9999999999995595E-4</v>
      </c>
      <c r="Z5670" s="122">
        <f t="shared" ref="Z5670:Z5697" si="1162">IF(AND(W5670&lt;=$S$56,W5670&gt;$Q$56),$T$56,IF(AND(W5670&lt;=$S$57,W5670&gt;$Q$57),$T$57,IF(AND(W5670&lt;=$S$58,W5670&gt;$Q$58),$T$58,IF(AND(W5670&lt;=$S$59,W5670&gt;$Q$59),$T$59,IF(AND(W5670&lt;=$S$60,W5670&gt;$Q$60),$T$60,"Valor no encontrado para Po")))))</f>
        <v>8.8754449677853557</v>
      </c>
      <c r="AA5670" s="122">
        <f t="shared" ref="AA5670:AA5697" si="1163">IF(AND(W5670&lt;=$S$56,W5670&gt;$Q$56),$U$56,IF(AND(W5670&lt;=$S$57,W5670&gt;$Q$57),$U$57,IF(AND(W5670&lt;=$S$58,W5670&gt;$Q$58),$U$58,IF(AND(W5670&lt;=$S$59,W5670&gt;$Q$59),$U$59,IF(AND(W5670&lt;=$S$60,W5670&gt;$Q$60),$U$60,"Valor no encontrado para Po")))))</f>
        <v>0.61929999999999996</v>
      </c>
      <c r="AB5670" s="122">
        <f t="shared" si="1161"/>
        <v>2.5118748165534389E-3</v>
      </c>
      <c r="AC5670" s="122">
        <f t="shared" si="1154"/>
        <v>11.634015317922584</v>
      </c>
      <c r="AD5670" s="122">
        <f t="shared" si="1159"/>
        <v>-108.93655451209003</v>
      </c>
      <c r="AE5670" s="122">
        <f t="shared" si="1160"/>
        <v>1.8336637782934346E-4</v>
      </c>
      <c r="AF5670" s="122">
        <f t="shared" si="1155"/>
        <v>1.0563922694905699</v>
      </c>
      <c r="AG5670" s="122">
        <f t="shared" si="1156"/>
        <v>0.45841594457340912</v>
      </c>
      <c r="AH5670" s="87">
        <f t="shared" si="1157"/>
        <v>-0.3071291837762879</v>
      </c>
      <c r="AI5670" s="122">
        <f t="shared" si="1158"/>
        <v>1.1237459746986205</v>
      </c>
    </row>
    <row r="5671" spans="1:35" x14ac:dyDescent="0.25">
      <c r="A5671" s="90">
        <v>2.2667999999999999</v>
      </c>
      <c r="B5671" s="160">
        <v>19.574449928610889</v>
      </c>
      <c r="E5671" s="147">
        <f t="shared" si="1146"/>
        <v>7.6303290761277906E-3</v>
      </c>
      <c r="F5671" s="160"/>
      <c r="W5671" s="146">
        <f t="shared" si="1149"/>
        <v>0.59655925288583012</v>
      </c>
      <c r="X5671" s="164">
        <v>5.8875820664774743</v>
      </c>
      <c r="Y5671" s="147">
        <f t="shared" si="1151"/>
        <v>3.9999999999995595E-4</v>
      </c>
      <c r="Z5671" s="122">
        <f t="shared" si="1162"/>
        <v>8.8754449677853557</v>
      </c>
      <c r="AA5671" s="122">
        <f t="shared" si="1163"/>
        <v>0.61929999999999996</v>
      </c>
      <c r="AB5671" s="122">
        <f t="shared" si="1161"/>
        <v>2.5781749995255265E-3</v>
      </c>
      <c r="AC5671" s="122">
        <f t="shared" si="1154"/>
        <v>11.63659349292211</v>
      </c>
      <c r="AD5671" s="122">
        <f t="shared" si="1159"/>
        <v>-111.79301041213344</v>
      </c>
      <c r="AE5671" s="122">
        <f t="shared" si="1160"/>
        <v>1.8817447896826914E-4</v>
      </c>
      <c r="AF5671" s="122">
        <f t="shared" si="1155"/>
        <v>1.0565804439695381</v>
      </c>
      <c r="AG5671" s="122">
        <f t="shared" si="1156"/>
        <v>0.47043619742072468</v>
      </c>
      <c r="AH5671" s="87">
        <f t="shared" si="1157"/>
        <v>-0.30731735825525619</v>
      </c>
      <c r="AI5671" s="122">
        <f t="shared" si="1158"/>
        <v>1.0774533810043843</v>
      </c>
    </row>
    <row r="5672" spans="1:35" x14ac:dyDescent="0.25">
      <c r="A5672" s="90">
        <v>2.2671999999999999</v>
      </c>
      <c r="B5672" s="160">
        <v>19.574449928610889</v>
      </c>
      <c r="E5672" s="147">
        <f t="shared" si="1146"/>
        <v>7.8297799714434936E-3</v>
      </c>
      <c r="F5672" s="160"/>
      <c r="W5672" s="146">
        <f t="shared" si="1149"/>
        <v>0.59655925288583012</v>
      </c>
      <c r="X5672" s="164">
        <v>5.8875820664774743</v>
      </c>
      <c r="Y5672" s="147">
        <f t="shared" si="1151"/>
        <v>3.9999999999995595E-4</v>
      </c>
      <c r="Z5672" s="122">
        <f t="shared" si="1162"/>
        <v>8.8754449677853557</v>
      </c>
      <c r="AA5672" s="122">
        <f t="shared" si="1163"/>
        <v>0.61929999999999996</v>
      </c>
      <c r="AB5672" s="122">
        <f t="shared" si="1161"/>
        <v>2.5781749995255265E-3</v>
      </c>
      <c r="AC5672" s="122">
        <f t="shared" si="1154"/>
        <v>11.639171667921635</v>
      </c>
      <c r="AD5672" s="122">
        <f t="shared" si="1159"/>
        <v>-111.77411408182797</v>
      </c>
      <c r="AE5672" s="122">
        <f t="shared" si="1160"/>
        <v>1.8814267190719677E-4</v>
      </c>
      <c r="AF5672" s="122">
        <f t="shared" si="1155"/>
        <v>1.0567685866414454</v>
      </c>
      <c r="AG5672" s="122">
        <f t="shared" si="1156"/>
        <v>0.47035667976804374</v>
      </c>
      <c r="AH5672" s="87">
        <f t="shared" si="1157"/>
        <v>-0.30750550092716339</v>
      </c>
      <c r="AI5672" s="122">
        <f t="shared" si="1158"/>
        <v>1.0774533810043843</v>
      </c>
    </row>
    <row r="5673" spans="1:35" x14ac:dyDescent="0.25">
      <c r="A5673" s="90">
        <v>2.2675999999999998</v>
      </c>
      <c r="B5673" s="160">
        <v>18.577195452032264</v>
      </c>
      <c r="E5673" s="147">
        <f t="shared" si="1146"/>
        <v>7.6303290761277906E-3</v>
      </c>
      <c r="F5673" s="160"/>
      <c r="W5673" s="146">
        <f t="shared" si="1149"/>
        <v>0.57198405908743855</v>
      </c>
      <c r="X5673" s="164">
        <v>5.645043761040597</v>
      </c>
      <c r="Y5673" s="147">
        <f t="shared" si="1151"/>
        <v>3.9999999999995595E-4</v>
      </c>
      <c r="Z5673" s="122">
        <f t="shared" si="1162"/>
        <v>8.8754449677853557</v>
      </c>
      <c r="AA5673" s="122">
        <f t="shared" si="1163"/>
        <v>0.61929999999999996</v>
      </c>
      <c r="AB5673" s="122">
        <f t="shared" si="1161"/>
        <v>2.511874816553438E-3</v>
      </c>
      <c r="AC5673" s="122">
        <f t="shared" si="1154"/>
        <v>11.641683542738189</v>
      </c>
      <c r="AD5673" s="122">
        <f t="shared" si="1159"/>
        <v>-108.88179694063011</v>
      </c>
      <c r="AE5673" s="122">
        <f t="shared" si="1160"/>
        <v>1.8327420768882169E-4</v>
      </c>
      <c r="AF5673" s="122">
        <f t="shared" si="1155"/>
        <v>1.0569518608491342</v>
      </c>
      <c r="AG5673" s="122">
        <f t="shared" si="1156"/>
        <v>0.45818551922210465</v>
      </c>
      <c r="AH5673" s="87">
        <f t="shared" si="1157"/>
        <v>-0.30768877513485221</v>
      </c>
      <c r="AI5673" s="122">
        <f t="shared" si="1158"/>
        <v>1.1237459746986209</v>
      </c>
    </row>
    <row r="5674" spans="1:35" x14ac:dyDescent="0.25">
      <c r="A5674" s="90">
        <v>2.2679999999999998</v>
      </c>
      <c r="B5674" s="160">
        <v>18.577195452032264</v>
      </c>
      <c r="E5674" s="147">
        <f t="shared" si="1146"/>
        <v>7.4308781808120868E-3</v>
      </c>
      <c r="F5674" s="160"/>
      <c r="W5674" s="146">
        <f t="shared" si="1149"/>
        <v>0.57198405908743855</v>
      </c>
      <c r="X5674" s="164">
        <v>5.645043761040597</v>
      </c>
      <c r="Y5674" s="147">
        <f t="shared" si="1151"/>
        <v>3.9999999999995595E-4</v>
      </c>
      <c r="Z5674" s="122">
        <f t="shared" si="1162"/>
        <v>8.8754449677853557</v>
      </c>
      <c r="AA5674" s="122">
        <f t="shared" si="1163"/>
        <v>0.61929999999999996</v>
      </c>
      <c r="AB5674" s="122">
        <f t="shared" si="1161"/>
        <v>2.511874816553438E-3</v>
      </c>
      <c r="AC5674" s="122">
        <f t="shared" si="1154"/>
        <v>11.644195417554743</v>
      </c>
      <c r="AD5674" s="122">
        <f t="shared" si="1159"/>
        <v>-108.86385156769211</v>
      </c>
      <c r="AE5674" s="122">
        <f t="shared" si="1160"/>
        <v>1.8324400131733166E-4</v>
      </c>
      <c r="AF5674" s="122">
        <f t="shared" si="1155"/>
        <v>1.0571351048504516</v>
      </c>
      <c r="AG5674" s="122">
        <f t="shared" si="1156"/>
        <v>0.45811000329337959</v>
      </c>
      <c r="AH5674" s="87">
        <f t="shared" si="1157"/>
        <v>-0.30787201913616952</v>
      </c>
      <c r="AI5674" s="122">
        <f t="shared" si="1158"/>
        <v>1.0634214382690486</v>
      </c>
    </row>
    <row r="5675" spans="1:35" x14ac:dyDescent="0.25">
      <c r="A5675" s="90">
        <v>2.2684000000000002</v>
      </c>
      <c r="B5675" s="160">
        <v>19.574449928610889</v>
      </c>
      <c r="E5675" s="147">
        <f t="shared" si="1146"/>
        <v>7.6303290761362613E-3</v>
      </c>
      <c r="F5675" s="160"/>
      <c r="W5675" s="146">
        <f t="shared" si="1149"/>
        <v>0.59655925288583034</v>
      </c>
      <c r="X5675" s="164">
        <v>5.8875820664774769</v>
      </c>
      <c r="Y5675" s="147">
        <f t="shared" si="1151"/>
        <v>4.0000000000040004E-4</v>
      </c>
      <c r="Z5675" s="122">
        <f t="shared" si="1162"/>
        <v>8.8754449677853557</v>
      </c>
      <c r="AA5675" s="122">
        <f t="shared" si="1163"/>
        <v>0.61929999999999996</v>
      </c>
      <c r="AB5675" s="122">
        <f t="shared" si="1161"/>
        <v>2.5781749995283892E-3</v>
      </c>
      <c r="AC5675" s="122">
        <f t="shared" si="1154"/>
        <v>11.64677359255427</v>
      </c>
      <c r="AD5675" s="122">
        <f t="shared" si="1159"/>
        <v>-111.71837063853522</v>
      </c>
      <c r="AE5675" s="122">
        <f t="shared" si="1160"/>
        <v>1.880488423076642E-4</v>
      </c>
      <c r="AF5675" s="122">
        <f t="shared" si="1155"/>
        <v>1.0573231536927592</v>
      </c>
      <c r="AG5675" s="122">
        <f t="shared" si="1156"/>
        <v>0.47012210576869035</v>
      </c>
      <c r="AH5675" s="87">
        <f t="shared" si="1157"/>
        <v>-0.30806006797847718</v>
      </c>
      <c r="AI5675" s="122">
        <f t="shared" si="1158"/>
        <v>1.0196139073181745</v>
      </c>
    </row>
    <row r="5676" spans="1:35" x14ac:dyDescent="0.25">
      <c r="A5676" s="90">
        <v>2.2688000000000001</v>
      </c>
      <c r="B5676" s="160">
        <v>19.574449928610889</v>
      </c>
      <c r="E5676" s="147">
        <f t="shared" si="1146"/>
        <v>7.8297799714434936E-3</v>
      </c>
      <c r="F5676" s="160"/>
      <c r="W5676" s="146">
        <f t="shared" si="1149"/>
        <v>0.59655925288583034</v>
      </c>
      <c r="X5676" s="164">
        <v>5.8875820664774769</v>
      </c>
      <c r="Y5676" s="147">
        <f t="shared" si="1151"/>
        <v>3.9999999999995595E-4</v>
      </c>
      <c r="Z5676" s="122">
        <f t="shared" si="1162"/>
        <v>8.8754449677853557</v>
      </c>
      <c r="AA5676" s="122">
        <f t="shared" si="1163"/>
        <v>0.61929999999999996</v>
      </c>
      <c r="AB5676" s="122">
        <f t="shared" si="1161"/>
        <v>2.5781749995255269E-3</v>
      </c>
      <c r="AC5676" s="122">
        <f t="shared" si="1154"/>
        <v>11.649351767553796</v>
      </c>
      <c r="AD5676" s="122">
        <f t="shared" si="1159"/>
        <v>-111.69945645120958</v>
      </c>
      <c r="AE5676" s="122">
        <f t="shared" si="1160"/>
        <v>1.8801700518893924E-4</v>
      </c>
      <c r="AF5676" s="122">
        <f t="shared" si="1155"/>
        <v>1.0575111706979481</v>
      </c>
      <c r="AG5676" s="122">
        <f t="shared" si="1156"/>
        <v>0.47004251297239985</v>
      </c>
      <c r="AH5676" s="87">
        <f t="shared" si="1157"/>
        <v>-0.30824808498366613</v>
      </c>
      <c r="AI5676" s="122">
        <f t="shared" si="1158"/>
        <v>1.0196139073181745</v>
      </c>
    </row>
    <row r="5677" spans="1:35" x14ac:dyDescent="0.25">
      <c r="A5677" s="90">
        <v>2.2692000000000001</v>
      </c>
      <c r="B5677" s="160">
        <v>19.574449928610889</v>
      </c>
      <c r="E5677" s="147">
        <f t="shared" si="1146"/>
        <v>7.8297799714434936E-3</v>
      </c>
      <c r="F5677" s="160"/>
      <c r="W5677" s="146">
        <f t="shared" si="1149"/>
        <v>0.59655925288583034</v>
      </c>
      <c r="X5677" s="164">
        <v>5.8875820664774769</v>
      </c>
      <c r="Y5677" s="147">
        <f t="shared" si="1151"/>
        <v>3.9999999999995595E-4</v>
      </c>
      <c r="Z5677" s="122">
        <f t="shared" si="1162"/>
        <v>8.8754449677853557</v>
      </c>
      <c r="AA5677" s="122">
        <f t="shared" si="1163"/>
        <v>0.61929999999999996</v>
      </c>
      <c r="AB5677" s="122">
        <f t="shared" si="1161"/>
        <v>2.5781749995255269E-3</v>
      </c>
      <c r="AC5677" s="122">
        <f t="shared" si="1154"/>
        <v>11.651929942553322</v>
      </c>
      <c r="AD5677" s="122">
        <f t="shared" si="1159"/>
        <v>-111.68053774163543</v>
      </c>
      <c r="AE5677" s="122">
        <f t="shared" si="1160"/>
        <v>1.8798516045818423E-4</v>
      </c>
      <c r="AF5677" s="122">
        <f t="shared" si="1155"/>
        <v>1.0576991558584063</v>
      </c>
      <c r="AG5677" s="122">
        <f t="shared" si="1156"/>
        <v>0.46996290114551231</v>
      </c>
      <c r="AH5677" s="87">
        <f t="shared" si="1157"/>
        <v>-0.30843607014412433</v>
      </c>
      <c r="AI5677" s="122">
        <f t="shared" si="1158"/>
        <v>1.0774533810043838</v>
      </c>
    </row>
    <row r="5678" spans="1:35" x14ac:dyDescent="0.25">
      <c r="A5678" s="90">
        <v>2.2696000000000001</v>
      </c>
      <c r="B5678" s="160">
        <v>19.574449928610889</v>
      </c>
      <c r="E5678" s="147">
        <f t="shared" si="1146"/>
        <v>7.8297799714434936E-3</v>
      </c>
      <c r="F5678" s="160"/>
      <c r="W5678" s="146">
        <f t="shared" si="1149"/>
        <v>0.59655925288583034</v>
      </c>
      <c r="X5678" s="164">
        <v>5.8875820664774769</v>
      </c>
      <c r="Y5678" s="147">
        <f t="shared" si="1151"/>
        <v>3.9999999999995595E-4</v>
      </c>
      <c r="Z5678" s="122">
        <f t="shared" si="1162"/>
        <v>8.8754449677853557</v>
      </c>
      <c r="AA5678" s="122">
        <f t="shared" si="1163"/>
        <v>0.61929999999999996</v>
      </c>
      <c r="AB5678" s="122">
        <f t="shared" si="1161"/>
        <v>2.5781749995255269E-3</v>
      </c>
      <c r="AC5678" s="122">
        <f t="shared" si="1154"/>
        <v>11.654508117552847</v>
      </c>
      <c r="AD5678" s="122">
        <f t="shared" si="1159"/>
        <v>-111.66161450968873</v>
      </c>
      <c r="AE5678" s="122">
        <f t="shared" si="1160"/>
        <v>1.8795330811519032E-4</v>
      </c>
      <c r="AF5678" s="122">
        <f t="shared" si="1155"/>
        <v>1.0578871091665216</v>
      </c>
      <c r="AG5678" s="122">
        <f t="shared" si="1156"/>
        <v>0.46988327028802757</v>
      </c>
      <c r="AH5678" s="87">
        <f t="shared" si="1157"/>
        <v>-0.30862402345223949</v>
      </c>
      <c r="AI5678" s="122">
        <f t="shared" si="1158"/>
        <v>1.0774533810043838</v>
      </c>
    </row>
    <row r="5679" spans="1:35" x14ac:dyDescent="0.25">
      <c r="A5679" s="90">
        <v>2.27</v>
      </c>
      <c r="B5679" s="160">
        <v>19.574449928610889</v>
      </c>
      <c r="E5679" s="147">
        <f t="shared" si="1146"/>
        <v>7.8297799714434936E-3</v>
      </c>
      <c r="F5679" s="160"/>
      <c r="W5679" s="146">
        <f t="shared" si="1149"/>
        <v>0.59655925288583034</v>
      </c>
      <c r="X5679" s="164">
        <v>5.8875820664774769</v>
      </c>
      <c r="Y5679" s="147">
        <f t="shared" si="1151"/>
        <v>3.9999999999995595E-4</v>
      </c>
      <c r="Z5679" s="122">
        <f t="shared" si="1162"/>
        <v>8.8754449677853557</v>
      </c>
      <c r="AA5679" s="122">
        <f t="shared" si="1163"/>
        <v>0.61929999999999996</v>
      </c>
      <c r="AB5679" s="122">
        <f t="shared" si="1161"/>
        <v>2.5781749995255269E-3</v>
      </c>
      <c r="AC5679" s="122">
        <f t="shared" si="1154"/>
        <v>11.657086292552373</v>
      </c>
      <c r="AD5679" s="122">
        <f t="shared" si="1159"/>
        <v>-111.64268675536948</v>
      </c>
      <c r="AE5679" s="122">
        <f t="shared" si="1160"/>
        <v>1.879214481599576E-4</v>
      </c>
      <c r="AF5679" s="122">
        <f t="shared" si="1155"/>
        <v>1.0580750306146816</v>
      </c>
      <c r="AG5679" s="122">
        <f t="shared" si="1156"/>
        <v>0.46980362039994572</v>
      </c>
      <c r="AH5679" s="87">
        <f t="shared" si="1157"/>
        <v>-0.30881194490039943</v>
      </c>
      <c r="AI5679" s="122">
        <f t="shared" si="1158"/>
        <v>1.0774533810043838</v>
      </c>
    </row>
    <row r="5680" spans="1:35" x14ac:dyDescent="0.25">
      <c r="A5680" s="90">
        <v>2.2704</v>
      </c>
      <c r="B5680" s="160">
        <v>19.574449928610889</v>
      </c>
      <c r="E5680" s="147">
        <f t="shared" si="1146"/>
        <v>7.8297799714434936E-3</v>
      </c>
      <c r="F5680" s="160"/>
      <c r="W5680" s="146">
        <f t="shared" si="1149"/>
        <v>0.59655925288583034</v>
      </c>
      <c r="X5680" s="164">
        <v>5.8875820664774769</v>
      </c>
      <c r="Y5680" s="147">
        <f t="shared" si="1151"/>
        <v>3.9999999999995595E-4</v>
      </c>
      <c r="Z5680" s="122">
        <f t="shared" si="1162"/>
        <v>8.8754449677853557</v>
      </c>
      <c r="AA5680" s="122">
        <f t="shared" si="1163"/>
        <v>0.61929999999999996</v>
      </c>
      <c r="AB5680" s="122">
        <f t="shared" si="1161"/>
        <v>2.5781749995255269E-3</v>
      </c>
      <c r="AC5680" s="122">
        <f t="shared" si="1154"/>
        <v>11.659664467551899</v>
      </c>
      <c r="AD5680" s="122">
        <f t="shared" si="1159"/>
        <v>-111.62375447867765</v>
      </c>
      <c r="AE5680" s="122">
        <f t="shared" si="1160"/>
        <v>1.8788958059248593E-4</v>
      </c>
      <c r="AF5680" s="122">
        <f t="shared" si="1155"/>
        <v>1.058262920195274</v>
      </c>
      <c r="AG5680" s="122">
        <f t="shared" si="1156"/>
        <v>0.46972395148126656</v>
      </c>
      <c r="AH5680" s="87">
        <f t="shared" si="1157"/>
        <v>-0.30899983448099189</v>
      </c>
      <c r="AI5680" s="122">
        <f t="shared" si="1158"/>
        <v>1.0774533810043838</v>
      </c>
    </row>
    <row r="5681" spans="1:35" x14ac:dyDescent="0.25">
      <c r="A5681" s="90">
        <v>2.2707999999999999</v>
      </c>
      <c r="B5681" s="160">
        <v>19.574449928610889</v>
      </c>
      <c r="E5681" s="147">
        <f t="shared" si="1146"/>
        <v>7.8297799714434936E-3</v>
      </c>
      <c r="F5681" s="160"/>
      <c r="W5681" s="146">
        <f t="shared" si="1149"/>
        <v>0.59655925288583034</v>
      </c>
      <c r="X5681" s="164">
        <v>5.8875820664774769</v>
      </c>
      <c r="Y5681" s="147">
        <f t="shared" si="1151"/>
        <v>3.9999999999995595E-4</v>
      </c>
      <c r="Z5681" s="122">
        <f t="shared" si="1162"/>
        <v>8.8754449677853557</v>
      </c>
      <c r="AA5681" s="122">
        <f t="shared" si="1163"/>
        <v>0.61929999999999996</v>
      </c>
      <c r="AB5681" s="122">
        <f t="shared" si="1161"/>
        <v>2.5781749995255269E-3</v>
      </c>
      <c r="AC5681" s="122">
        <f t="shared" si="1154"/>
        <v>11.662242642551425</v>
      </c>
      <c r="AD5681" s="122">
        <f t="shared" si="1159"/>
        <v>-111.60481767961328</v>
      </c>
      <c r="AE5681" s="122">
        <f t="shared" si="1160"/>
        <v>1.8785770541277543E-4</v>
      </c>
      <c r="AF5681" s="122">
        <f t="shared" si="1155"/>
        <v>1.0584507779006869</v>
      </c>
      <c r="AG5681" s="122">
        <f t="shared" si="1156"/>
        <v>0.46964426353199029</v>
      </c>
      <c r="AH5681" s="87">
        <f t="shared" si="1157"/>
        <v>-0.30918769218640468</v>
      </c>
      <c r="AI5681" s="122">
        <f t="shared" si="1158"/>
        <v>1.0774533810043838</v>
      </c>
    </row>
    <row r="5682" spans="1:35" x14ac:dyDescent="0.25">
      <c r="A5682" s="90">
        <v>2.2711999999999999</v>
      </c>
      <c r="B5682" s="160">
        <v>19.574449928610889</v>
      </c>
      <c r="E5682" s="147">
        <f t="shared" si="1146"/>
        <v>7.8297799714434936E-3</v>
      </c>
      <c r="F5682" s="160"/>
      <c r="W5682" s="146">
        <f t="shared" si="1149"/>
        <v>0.59655925288583034</v>
      </c>
      <c r="X5682" s="164">
        <v>5.8875820664774769</v>
      </c>
      <c r="Y5682" s="147">
        <f t="shared" si="1151"/>
        <v>3.9999999999995595E-4</v>
      </c>
      <c r="Z5682" s="122">
        <f t="shared" si="1162"/>
        <v>8.8754449677853557</v>
      </c>
      <c r="AA5682" s="122">
        <f t="shared" si="1163"/>
        <v>0.61929999999999996</v>
      </c>
      <c r="AB5682" s="122">
        <f t="shared" si="1161"/>
        <v>2.5781749995255269E-3</v>
      </c>
      <c r="AC5682" s="122">
        <f t="shared" si="1154"/>
        <v>11.66482081755095</v>
      </c>
      <c r="AD5682" s="122">
        <f t="shared" si="1159"/>
        <v>-111.58587635817635</v>
      </c>
      <c r="AE5682" s="122">
        <f t="shared" si="1160"/>
        <v>1.8782582262082606E-4</v>
      </c>
      <c r="AF5682" s="122">
        <f t="shared" si="1155"/>
        <v>1.0586386037233078</v>
      </c>
      <c r="AG5682" s="122">
        <f t="shared" si="1156"/>
        <v>0.46956455655211687</v>
      </c>
      <c r="AH5682" s="87">
        <f t="shared" si="1157"/>
        <v>-0.30937551800902552</v>
      </c>
      <c r="AI5682" s="122">
        <f t="shared" si="1158"/>
        <v>1.0774533810043838</v>
      </c>
    </row>
    <row r="5683" spans="1:35" x14ac:dyDescent="0.25">
      <c r="A5683" s="90">
        <v>2.2715999999999998</v>
      </c>
      <c r="B5683" s="160">
        <v>19.574449928610889</v>
      </c>
      <c r="E5683" s="147">
        <f t="shared" si="1146"/>
        <v>7.8297799714434936E-3</v>
      </c>
      <c r="F5683" s="160"/>
      <c r="W5683" s="146">
        <f t="shared" si="1149"/>
        <v>0.59655925288583034</v>
      </c>
      <c r="X5683" s="164">
        <v>5.8875820664774769</v>
      </c>
      <c r="Y5683" s="147">
        <f t="shared" si="1151"/>
        <v>3.9999999999995595E-4</v>
      </c>
      <c r="Z5683" s="122">
        <f t="shared" si="1162"/>
        <v>8.8754449677853557</v>
      </c>
      <c r="AA5683" s="122">
        <f t="shared" si="1163"/>
        <v>0.61929999999999996</v>
      </c>
      <c r="AB5683" s="122">
        <f t="shared" si="1161"/>
        <v>2.5781749995255269E-3</v>
      </c>
      <c r="AC5683" s="122">
        <f t="shared" si="1154"/>
        <v>11.667398992550476</v>
      </c>
      <c r="AD5683" s="122">
        <f t="shared" si="1159"/>
        <v>-111.56693051436686</v>
      </c>
      <c r="AE5683" s="122">
        <f t="shared" si="1160"/>
        <v>1.877939322166378E-4</v>
      </c>
      <c r="AF5683" s="122">
        <f t="shared" si="1155"/>
        <v>1.0588263976555243</v>
      </c>
      <c r="AG5683" s="122">
        <f t="shared" si="1156"/>
        <v>0.46948483054164619</v>
      </c>
      <c r="AH5683" s="87">
        <f t="shared" si="1157"/>
        <v>-0.30956331194124215</v>
      </c>
      <c r="AI5683" s="122">
        <f t="shared" si="1158"/>
        <v>1.0774533810043838</v>
      </c>
    </row>
    <row r="5684" spans="1:35" x14ac:dyDescent="0.25">
      <c r="A5684" s="90">
        <v>2.2719999999999998</v>
      </c>
      <c r="B5684" s="160">
        <v>19.574449928610889</v>
      </c>
      <c r="E5684" s="147">
        <f t="shared" si="1146"/>
        <v>7.8297799714434936E-3</v>
      </c>
      <c r="F5684" s="160"/>
      <c r="W5684" s="146">
        <f t="shared" si="1149"/>
        <v>0.59655925288583034</v>
      </c>
      <c r="X5684" s="164">
        <v>5.8875820664774769</v>
      </c>
      <c r="Y5684" s="147">
        <f t="shared" si="1151"/>
        <v>3.9999999999995595E-4</v>
      </c>
      <c r="Z5684" s="122">
        <f t="shared" si="1162"/>
        <v>8.8754449677853557</v>
      </c>
      <c r="AA5684" s="122">
        <f t="shared" si="1163"/>
        <v>0.61929999999999996</v>
      </c>
      <c r="AB5684" s="122">
        <f t="shared" si="1161"/>
        <v>2.5781749995255269E-3</v>
      </c>
      <c r="AC5684" s="122">
        <f t="shared" si="1154"/>
        <v>11.669977167550002</v>
      </c>
      <c r="AD5684" s="122">
        <f t="shared" si="1159"/>
        <v>-111.54798014818481</v>
      </c>
      <c r="AE5684" s="122">
        <f t="shared" si="1160"/>
        <v>1.8776203420021065E-4</v>
      </c>
      <c r="AF5684" s="122">
        <f t="shared" si="1155"/>
        <v>1.0590141596897245</v>
      </c>
      <c r="AG5684" s="122">
        <f t="shared" si="1156"/>
        <v>0.4694050855005783</v>
      </c>
      <c r="AH5684" s="87">
        <f t="shared" si="1157"/>
        <v>-0.30975107397544238</v>
      </c>
      <c r="AI5684" s="122">
        <f t="shared" si="1158"/>
        <v>1.0774533810043838</v>
      </c>
    </row>
    <row r="5685" spans="1:35" x14ac:dyDescent="0.25">
      <c r="A5685" s="90">
        <v>2.2724000000000002</v>
      </c>
      <c r="B5685" s="160">
        <v>19.574449928610889</v>
      </c>
      <c r="E5685" s="147">
        <f t="shared" si="1146"/>
        <v>7.8297799714521863E-3</v>
      </c>
      <c r="F5685" s="160"/>
      <c r="W5685" s="146">
        <f t="shared" si="1149"/>
        <v>0.59655925288583034</v>
      </c>
      <c r="X5685" s="164">
        <v>5.8875820664774769</v>
      </c>
      <c r="Y5685" s="147">
        <f t="shared" si="1151"/>
        <v>4.0000000000040004E-4</v>
      </c>
      <c r="Z5685" s="122">
        <f t="shared" si="1162"/>
        <v>8.8754449677853557</v>
      </c>
      <c r="AA5685" s="122">
        <f t="shared" si="1163"/>
        <v>0.61929999999999996</v>
      </c>
      <c r="AB5685" s="122">
        <f t="shared" si="1161"/>
        <v>2.5781749995283892E-3</v>
      </c>
      <c r="AC5685" s="122">
        <f t="shared" si="1154"/>
        <v>11.672555342549529</v>
      </c>
      <c r="AD5685" s="122">
        <f t="shared" si="1159"/>
        <v>-111.52902525975404</v>
      </c>
      <c r="AE5685" s="122">
        <f t="shared" si="1160"/>
        <v>1.8773012857175309E-4</v>
      </c>
      <c r="AF5685" s="122">
        <f t="shared" si="1155"/>
        <v>1.0592018898182962</v>
      </c>
      <c r="AG5685" s="122">
        <f t="shared" si="1156"/>
        <v>0.46932532142891337</v>
      </c>
      <c r="AH5685" s="87">
        <f t="shared" si="1157"/>
        <v>-0.30993880410401414</v>
      </c>
      <c r="AI5685" s="122">
        <f t="shared" si="1158"/>
        <v>1.1352928546905938</v>
      </c>
    </row>
    <row r="5686" spans="1:35" x14ac:dyDescent="0.25">
      <c r="A5686" s="90">
        <v>2.2728000000000002</v>
      </c>
      <c r="B5686" s="160">
        <v>19.574449928610889</v>
      </c>
      <c r="E5686" s="147">
        <f t="shared" si="1146"/>
        <v>7.8297799714434936E-3</v>
      </c>
      <c r="F5686" s="160"/>
      <c r="W5686" s="146">
        <f t="shared" si="1149"/>
        <v>0.59655925288583034</v>
      </c>
      <c r="X5686" s="164">
        <v>5.8875820664774769</v>
      </c>
      <c r="Y5686" s="147">
        <f t="shared" si="1151"/>
        <v>3.9999999999995595E-4</v>
      </c>
      <c r="Z5686" s="122">
        <f t="shared" si="1162"/>
        <v>8.8754449677853557</v>
      </c>
      <c r="AA5686" s="122">
        <f t="shared" si="1163"/>
        <v>0.61929999999999996</v>
      </c>
      <c r="AB5686" s="122">
        <f t="shared" si="1161"/>
        <v>2.5781749995255269E-3</v>
      </c>
      <c r="AC5686" s="122">
        <f t="shared" si="1154"/>
        <v>11.675133517549055</v>
      </c>
      <c r="AD5686" s="122">
        <f t="shared" si="1159"/>
        <v>-111.51006584870305</v>
      </c>
      <c r="AE5686" s="122">
        <f t="shared" si="1160"/>
        <v>1.8769821533063977E-4</v>
      </c>
      <c r="AF5686" s="122">
        <f t="shared" si="1155"/>
        <v>1.0593895880336268</v>
      </c>
      <c r="AG5686" s="122">
        <f t="shared" si="1156"/>
        <v>0.46924553832665111</v>
      </c>
      <c r="AH5686" s="87">
        <f t="shared" si="1157"/>
        <v>-0.3101265023193448</v>
      </c>
      <c r="AI5686" s="122">
        <f t="shared" si="1158"/>
        <v>1.1352928546905938</v>
      </c>
    </row>
    <row r="5687" spans="1:35" x14ac:dyDescent="0.25">
      <c r="A5687" s="90">
        <v>2.2732000000000001</v>
      </c>
      <c r="B5687" s="160">
        <v>19.574449928610889</v>
      </c>
      <c r="E5687" s="147">
        <f t="shared" ref="E5687:E5750" si="1164">+(B5686+B5687)/2*(A5687-A5686)</f>
        <v>7.8297799714434936E-3</v>
      </c>
      <c r="F5687" s="160"/>
      <c r="W5687" s="146">
        <f t="shared" si="1149"/>
        <v>0.59655925288583034</v>
      </c>
      <c r="X5687" s="164">
        <v>5.8875820664774769</v>
      </c>
      <c r="Y5687" s="147">
        <f t="shared" si="1151"/>
        <v>3.9999999999995595E-4</v>
      </c>
      <c r="Z5687" s="122">
        <f t="shared" si="1162"/>
        <v>8.8754449677853557</v>
      </c>
      <c r="AA5687" s="122">
        <f t="shared" si="1163"/>
        <v>0.61929999999999996</v>
      </c>
      <c r="AB5687" s="122">
        <f t="shared" si="1161"/>
        <v>2.5781749995255269E-3</v>
      </c>
      <c r="AC5687" s="122">
        <f t="shared" si="1154"/>
        <v>11.677711692548581</v>
      </c>
      <c r="AD5687" s="122">
        <f t="shared" si="1159"/>
        <v>-111.49110191540335</v>
      </c>
      <c r="AE5687" s="122">
        <f t="shared" si="1160"/>
        <v>1.8766629447749606E-4</v>
      </c>
      <c r="AF5687" s="122">
        <f t="shared" si="1155"/>
        <v>1.0595772543281043</v>
      </c>
      <c r="AG5687" s="122">
        <f t="shared" si="1156"/>
        <v>0.46916573619379182</v>
      </c>
      <c r="AH5687" s="87">
        <f t="shared" si="1157"/>
        <v>-0.31031416861382227</v>
      </c>
      <c r="AI5687" s="122">
        <f t="shared" si="1158"/>
        <v>1.0774533810043838</v>
      </c>
    </row>
    <row r="5688" spans="1:35" x14ac:dyDescent="0.25">
      <c r="A5688" s="90">
        <v>2.2736000000000001</v>
      </c>
      <c r="B5688" s="160">
        <v>19.574449928610889</v>
      </c>
      <c r="E5688" s="147">
        <f t="shared" si="1164"/>
        <v>7.8297799714434936E-3</v>
      </c>
      <c r="F5688" s="160"/>
      <c r="W5688" s="146">
        <f t="shared" si="1149"/>
        <v>0.59655925288583034</v>
      </c>
      <c r="X5688" s="164">
        <v>5.8875820664774769</v>
      </c>
      <c r="Y5688" s="147">
        <f t="shared" si="1151"/>
        <v>3.9999999999995595E-4</v>
      </c>
      <c r="Z5688" s="122">
        <f t="shared" si="1162"/>
        <v>8.8754449677853557</v>
      </c>
      <c r="AA5688" s="122">
        <f t="shared" si="1163"/>
        <v>0.61929999999999996</v>
      </c>
      <c r="AB5688" s="122">
        <f t="shared" si="1161"/>
        <v>2.5781749995255269E-3</v>
      </c>
      <c r="AC5688" s="122">
        <f t="shared" si="1154"/>
        <v>11.680289867548106</v>
      </c>
      <c r="AD5688" s="122">
        <f t="shared" si="1159"/>
        <v>-111.47213345973107</v>
      </c>
      <c r="AE5688" s="122">
        <f t="shared" si="1160"/>
        <v>1.8763436601211344E-4</v>
      </c>
      <c r="AF5688" s="122">
        <f t="shared" si="1155"/>
        <v>1.0597648886941164</v>
      </c>
      <c r="AG5688" s="122">
        <f t="shared" si="1156"/>
        <v>0.46908591503033525</v>
      </c>
      <c r="AH5688" s="87">
        <f t="shared" si="1157"/>
        <v>-0.31050180297983437</v>
      </c>
      <c r="AI5688" s="122">
        <f t="shared" si="1158"/>
        <v>1.0774533810043838</v>
      </c>
    </row>
    <row r="5689" spans="1:35" x14ac:dyDescent="0.25">
      <c r="A5689" s="90">
        <v>2.274</v>
      </c>
      <c r="B5689" s="160">
        <v>19.574449928610889</v>
      </c>
      <c r="E5689" s="147">
        <f t="shared" si="1164"/>
        <v>7.8297799714434936E-3</v>
      </c>
      <c r="F5689" s="160"/>
      <c r="W5689" s="146">
        <f t="shared" si="1149"/>
        <v>0.59655925288583034</v>
      </c>
      <c r="X5689" s="164">
        <v>5.8875820664774769</v>
      </c>
      <c r="Y5689" s="147">
        <f t="shared" si="1151"/>
        <v>3.9999999999995595E-4</v>
      </c>
      <c r="Z5689" s="122">
        <f t="shared" si="1162"/>
        <v>8.8754449677853557</v>
      </c>
      <c r="AA5689" s="122">
        <f t="shared" si="1163"/>
        <v>0.61929999999999996</v>
      </c>
      <c r="AB5689" s="122">
        <f t="shared" si="1161"/>
        <v>2.5781749995255269E-3</v>
      </c>
      <c r="AC5689" s="122">
        <f t="shared" si="1154"/>
        <v>11.682868042547632</v>
      </c>
      <c r="AD5689" s="122">
        <f t="shared" si="1159"/>
        <v>-111.45316048168623</v>
      </c>
      <c r="AE5689" s="122">
        <f t="shared" si="1160"/>
        <v>1.8760242993449191E-4</v>
      </c>
      <c r="AF5689" s="122">
        <f t="shared" si="1155"/>
        <v>1.059952491124051</v>
      </c>
      <c r="AG5689" s="122">
        <f t="shared" si="1156"/>
        <v>0.46900607483628143</v>
      </c>
      <c r="AH5689" s="87">
        <f t="shared" si="1157"/>
        <v>-0.31068940540976886</v>
      </c>
      <c r="AI5689" s="122">
        <f t="shared" si="1158"/>
        <v>1.1352928546905938</v>
      </c>
    </row>
    <row r="5690" spans="1:35" x14ac:dyDescent="0.25">
      <c r="A5690" s="90">
        <v>2.2744</v>
      </c>
      <c r="B5690" s="160">
        <v>19.574449928610889</v>
      </c>
      <c r="E5690" s="147">
        <f t="shared" si="1164"/>
        <v>7.8297799714434936E-3</v>
      </c>
      <c r="F5690" s="160"/>
      <c r="W5690" s="146">
        <f t="shared" si="1149"/>
        <v>0.59655925288583034</v>
      </c>
      <c r="X5690" s="164">
        <v>5.8875820664774769</v>
      </c>
      <c r="Y5690" s="147">
        <f t="shared" si="1151"/>
        <v>3.9999999999995595E-4</v>
      </c>
      <c r="Z5690" s="122">
        <f t="shared" si="1162"/>
        <v>8.8754449677853557</v>
      </c>
      <c r="AA5690" s="122">
        <f t="shared" si="1163"/>
        <v>0.61929999999999996</v>
      </c>
      <c r="AB5690" s="122">
        <f t="shared" si="1161"/>
        <v>2.5781749995255269E-3</v>
      </c>
      <c r="AC5690" s="122">
        <f t="shared" si="1154"/>
        <v>11.685446217547158</v>
      </c>
      <c r="AD5690" s="122">
        <f t="shared" si="1159"/>
        <v>-111.43418298126885</v>
      </c>
      <c r="AE5690" s="122">
        <f t="shared" si="1160"/>
        <v>1.8757048624463158E-4</v>
      </c>
      <c r="AF5690" s="122">
        <f t="shared" si="1155"/>
        <v>1.0601400616102956</v>
      </c>
      <c r="AG5690" s="122">
        <f t="shared" si="1156"/>
        <v>0.46892621561163056</v>
      </c>
      <c r="AH5690" s="87">
        <f t="shared" si="1157"/>
        <v>-0.31087697589601349</v>
      </c>
      <c r="AI5690" s="122">
        <f t="shared" si="1158"/>
        <v>1.1352928546905938</v>
      </c>
    </row>
    <row r="5691" spans="1:35" x14ac:dyDescent="0.25">
      <c r="A5691" s="90">
        <v>2.2747999999999999</v>
      </c>
      <c r="B5691" s="160">
        <v>19.574449928610889</v>
      </c>
      <c r="E5691" s="147">
        <f t="shared" si="1164"/>
        <v>7.8297799714434936E-3</v>
      </c>
      <c r="F5691" s="160"/>
      <c r="W5691" s="146">
        <f t="shared" si="1149"/>
        <v>0.59655925288583034</v>
      </c>
      <c r="X5691" s="164">
        <v>5.8875820664774769</v>
      </c>
      <c r="Y5691" s="147">
        <f t="shared" si="1151"/>
        <v>3.9999999999995595E-4</v>
      </c>
      <c r="Z5691" s="122">
        <f t="shared" si="1162"/>
        <v>8.8754449677853557</v>
      </c>
      <c r="AA5691" s="122">
        <f t="shared" si="1163"/>
        <v>0.61929999999999996</v>
      </c>
      <c r="AB5691" s="122">
        <f t="shared" si="1161"/>
        <v>2.5781749995255269E-3</v>
      </c>
      <c r="AC5691" s="122">
        <f t="shared" si="1154"/>
        <v>11.688024392546684</v>
      </c>
      <c r="AD5691" s="122">
        <f t="shared" si="1159"/>
        <v>-111.41520095847893</v>
      </c>
      <c r="AE5691" s="122">
        <f t="shared" si="1160"/>
        <v>1.8753853494253239E-4</v>
      </c>
      <c r="AF5691" s="122">
        <f t="shared" si="1155"/>
        <v>1.0603276001452382</v>
      </c>
      <c r="AG5691" s="122">
        <f t="shared" si="1156"/>
        <v>0.46884633735638259</v>
      </c>
      <c r="AH5691" s="87">
        <f t="shared" si="1157"/>
        <v>-0.31106451443095601</v>
      </c>
      <c r="AI5691" s="122">
        <f t="shared" si="1158"/>
        <v>1.1352928546905938</v>
      </c>
    </row>
    <row r="5692" spans="1:35" x14ac:dyDescent="0.25">
      <c r="A5692" s="90">
        <v>2.2751999999999999</v>
      </c>
      <c r="B5692" s="160">
        <v>18.577195452032264</v>
      </c>
      <c r="E5692" s="147">
        <f t="shared" si="1164"/>
        <v>7.6303290761277906E-3</v>
      </c>
      <c r="F5692" s="160"/>
      <c r="W5692" s="146">
        <f t="shared" si="1149"/>
        <v>0.57198405908743888</v>
      </c>
      <c r="X5692" s="164">
        <v>5.6450437610406006</v>
      </c>
      <c r="Y5692" s="147">
        <f t="shared" si="1151"/>
        <v>3.9999999999995595E-4</v>
      </c>
      <c r="Z5692" s="122">
        <f t="shared" si="1162"/>
        <v>8.8754449677853557</v>
      </c>
      <c r="AA5692" s="122">
        <f t="shared" si="1163"/>
        <v>0.61929999999999996</v>
      </c>
      <c r="AB5692" s="122">
        <f t="shared" si="1161"/>
        <v>2.5118748165534393E-3</v>
      </c>
      <c r="AC5692" s="122">
        <f t="shared" si="1154"/>
        <v>11.690536267363237</v>
      </c>
      <c r="AD5692" s="122">
        <f t="shared" si="1159"/>
        <v>-108.53203226231832</v>
      </c>
      <c r="AE5692" s="122">
        <f t="shared" si="1160"/>
        <v>1.8268546975377383E-4</v>
      </c>
      <c r="AF5692" s="122">
        <f t="shared" si="1155"/>
        <v>1.0605102856149919</v>
      </c>
      <c r="AG5692" s="122">
        <f t="shared" si="1156"/>
        <v>0.4567136743844849</v>
      </c>
      <c r="AH5692" s="87">
        <f t="shared" si="1157"/>
        <v>-0.31124719990070976</v>
      </c>
      <c r="AI5692" s="122">
        <f t="shared" si="1158"/>
        <v>1.1840705111281928</v>
      </c>
    </row>
    <row r="5693" spans="1:35" x14ac:dyDescent="0.25">
      <c r="A5693" s="90">
        <v>2.2755999999999998</v>
      </c>
      <c r="B5693" s="160">
        <v>18.577195452032264</v>
      </c>
      <c r="E5693" s="147">
        <f t="shared" si="1164"/>
        <v>7.4308781808120868E-3</v>
      </c>
      <c r="F5693" s="160"/>
      <c r="W5693" s="146">
        <f t="shared" si="1149"/>
        <v>0.57198405908743888</v>
      </c>
      <c r="X5693" s="164">
        <v>5.6450437610406006</v>
      </c>
      <c r="Y5693" s="147">
        <f t="shared" si="1151"/>
        <v>3.9999999999995595E-4</v>
      </c>
      <c r="Z5693" s="122">
        <f t="shared" si="1162"/>
        <v>8.8754449677853557</v>
      </c>
      <c r="AA5693" s="122">
        <f t="shared" si="1163"/>
        <v>0.61929999999999996</v>
      </c>
      <c r="AB5693" s="122">
        <f t="shared" si="1161"/>
        <v>2.5118748165534393E-3</v>
      </c>
      <c r="AC5693" s="122">
        <f t="shared" si="1154"/>
        <v>11.693048142179791</v>
      </c>
      <c r="AD5693" s="122">
        <f t="shared" si="1159"/>
        <v>-108.51400554755146</v>
      </c>
      <c r="AE5693" s="122">
        <f t="shared" si="1160"/>
        <v>1.8265512646445495E-4</v>
      </c>
      <c r="AF5693" s="122">
        <f t="shared" si="1155"/>
        <v>1.0606929407414565</v>
      </c>
      <c r="AG5693" s="122">
        <f t="shared" si="1156"/>
        <v>0.45663781616118765</v>
      </c>
      <c r="AH5693" s="87">
        <f t="shared" si="1157"/>
        <v>-0.31142985502717424</v>
      </c>
      <c r="AI5693" s="122">
        <f t="shared" si="1158"/>
        <v>1.1840705111281928</v>
      </c>
    </row>
    <row r="5694" spans="1:35" x14ac:dyDescent="0.25">
      <c r="A5694" s="90">
        <v>2.2759999999999998</v>
      </c>
      <c r="B5694" s="160">
        <v>18.577195452032264</v>
      </c>
      <c r="E5694" s="147">
        <f t="shared" si="1164"/>
        <v>7.4308781808120868E-3</v>
      </c>
      <c r="F5694" s="160"/>
      <c r="W5694" s="146">
        <f t="shared" si="1149"/>
        <v>0.57198405908743888</v>
      </c>
      <c r="X5694" s="164">
        <v>5.6450437610406006</v>
      </c>
      <c r="Y5694" s="147">
        <f t="shared" si="1151"/>
        <v>3.9999999999995595E-4</v>
      </c>
      <c r="Z5694" s="122">
        <f t="shared" si="1162"/>
        <v>8.8754449677853557</v>
      </c>
      <c r="AA5694" s="122">
        <f t="shared" si="1163"/>
        <v>0.61929999999999996</v>
      </c>
      <c r="AB5694" s="122">
        <f t="shared" si="1161"/>
        <v>2.5118748165534393E-3</v>
      </c>
      <c r="AC5694" s="122">
        <f t="shared" si="1154"/>
        <v>11.695560016996344</v>
      </c>
      <c r="AD5694" s="122">
        <f t="shared" si="1159"/>
        <v>-108.49597465040802</v>
      </c>
      <c r="AE5694" s="122">
        <f t="shared" si="1160"/>
        <v>1.8262477613519205E-4</v>
      </c>
      <c r="AF5694" s="122">
        <f t="shared" si="1155"/>
        <v>1.0608755655175917</v>
      </c>
      <c r="AG5694" s="122">
        <f t="shared" si="1156"/>
        <v>0.45656194033803038</v>
      </c>
      <c r="AH5694" s="87">
        <f t="shared" si="1157"/>
        <v>-0.31161247980330942</v>
      </c>
      <c r="AI5694" s="122">
        <f t="shared" si="1158"/>
        <v>1.1840705111281928</v>
      </c>
    </row>
    <row r="5695" spans="1:35" x14ac:dyDescent="0.25">
      <c r="A5695" s="90">
        <v>2.2764000000000002</v>
      </c>
      <c r="B5695" s="160">
        <v>18.577195452032264</v>
      </c>
      <c r="E5695" s="147">
        <f t="shared" si="1164"/>
        <v>7.4308781808203371E-3</v>
      </c>
      <c r="F5695" s="160"/>
      <c r="W5695" s="146">
        <f t="shared" si="1149"/>
        <v>0.57198405908743888</v>
      </c>
      <c r="X5695" s="164">
        <v>5.6450437610406006</v>
      </c>
      <c r="Y5695" s="147">
        <f t="shared" si="1151"/>
        <v>4.0000000000040004E-4</v>
      </c>
      <c r="Z5695" s="122">
        <f t="shared" si="1162"/>
        <v>8.8754449677853557</v>
      </c>
      <c r="AA5695" s="122">
        <f t="shared" si="1163"/>
        <v>0.61929999999999996</v>
      </c>
      <c r="AB5695" s="122">
        <f t="shared" si="1161"/>
        <v>2.5118748165562279E-3</v>
      </c>
      <c r="AC5695" s="122">
        <f t="shared" si="1154"/>
        <v>11.6980718918129</v>
      </c>
      <c r="AD5695" s="122">
        <f t="shared" si="1159"/>
        <v>-108.47793957100839</v>
      </c>
      <c r="AE5695" s="122">
        <f t="shared" si="1160"/>
        <v>1.825944187661878E-4</v>
      </c>
      <c r="AF5695" s="122">
        <f t="shared" si="1155"/>
        <v>1.0610581599363578</v>
      </c>
      <c r="AG5695" s="122">
        <f t="shared" si="1156"/>
        <v>0.45648604691501299</v>
      </c>
      <c r="AH5695" s="87">
        <f t="shared" si="1157"/>
        <v>-0.31179507422207559</v>
      </c>
      <c r="AI5695" s="122">
        <f t="shared" si="1158"/>
        <v>1.1840705111281928</v>
      </c>
    </row>
    <row r="5696" spans="1:35" x14ac:dyDescent="0.25">
      <c r="A5696" s="90">
        <v>2.2768000000000002</v>
      </c>
      <c r="B5696" s="160">
        <v>18.577195452032264</v>
      </c>
      <c r="E5696" s="147">
        <f t="shared" si="1164"/>
        <v>7.4308781808120868E-3</v>
      </c>
      <c r="F5696" s="160"/>
      <c r="W5696" s="146">
        <f t="shared" si="1149"/>
        <v>0.57198405908743888</v>
      </c>
      <c r="X5696" s="164">
        <v>5.6450437610406006</v>
      </c>
      <c r="Y5696" s="147">
        <f t="shared" si="1151"/>
        <v>3.9999999999995595E-4</v>
      </c>
      <c r="Z5696" s="122">
        <f t="shared" si="1162"/>
        <v>8.8754449677853557</v>
      </c>
      <c r="AA5696" s="122">
        <f t="shared" si="1163"/>
        <v>0.61929999999999996</v>
      </c>
      <c r="AB5696" s="122">
        <f t="shared" si="1161"/>
        <v>2.5118748165534393E-3</v>
      </c>
      <c r="AC5696" s="122">
        <f t="shared" si="1154"/>
        <v>11.700583766629453</v>
      </c>
      <c r="AD5696" s="122">
        <f t="shared" si="1159"/>
        <v>-108.45990030899135</v>
      </c>
      <c r="AE5696" s="122">
        <f t="shared" si="1160"/>
        <v>1.8256405435683419E-4</v>
      </c>
      <c r="AF5696" s="122">
        <f t="shared" si="1155"/>
        <v>1.0612407239907147</v>
      </c>
      <c r="AG5696" s="122">
        <f t="shared" si="1156"/>
        <v>0.45641013589213575</v>
      </c>
      <c r="AH5696" s="87">
        <f t="shared" si="1157"/>
        <v>-0.31197763827643243</v>
      </c>
      <c r="AI5696" s="122">
        <f t="shared" si="1158"/>
        <v>1.1840705111281928</v>
      </c>
    </row>
    <row r="5697" spans="1:35" x14ac:dyDescent="0.25">
      <c r="A5697" s="90">
        <v>2.2772000000000001</v>
      </c>
      <c r="B5697" s="160">
        <v>17.579940975453646</v>
      </c>
      <c r="E5697" s="147">
        <f t="shared" si="1164"/>
        <v>7.2314272854963856E-3</v>
      </c>
      <c r="F5697" s="160"/>
      <c r="W5697" s="146">
        <f t="shared" si="1149"/>
        <v>0.5474088652890472</v>
      </c>
      <c r="X5697" s="164">
        <v>5.4025054556037233</v>
      </c>
      <c r="Y5697" s="147">
        <f t="shared" si="1151"/>
        <v>3.9999999999995595E-4</v>
      </c>
      <c r="Z5697" s="122">
        <f t="shared" si="1162"/>
        <v>8.8754449677853557</v>
      </c>
      <c r="AA5697" s="122">
        <f t="shared" si="1163"/>
        <v>0.61929999999999996</v>
      </c>
      <c r="AB5697" s="122">
        <f t="shared" si="1161"/>
        <v>2.4444808592033623E-3</v>
      </c>
      <c r="AC5697" s="122">
        <f t="shared" si="1154"/>
        <v>11.703028247488657</v>
      </c>
      <c r="AD5697" s="122">
        <f t="shared" si="1159"/>
        <v>-105.53281764758505</v>
      </c>
      <c r="AE5697" s="122">
        <f t="shared" si="1160"/>
        <v>1.7763707142045372E-4</v>
      </c>
      <c r="AF5697" s="122">
        <f t="shared" si="1155"/>
        <v>1.0614183610621351</v>
      </c>
      <c r="AG5697" s="122">
        <f t="shared" si="1156"/>
        <v>0.44409267855118323</v>
      </c>
      <c r="AH5697" s="87">
        <f t="shared" si="1157"/>
        <v>-0.31215527534785287</v>
      </c>
      <c r="AI5697" s="122">
        <f t="shared" si="1158"/>
        <v>1.2372277837393535</v>
      </c>
    </row>
    <row r="5698" spans="1:35" x14ac:dyDescent="0.25">
      <c r="A5698" s="90">
        <v>2.2776000000000001</v>
      </c>
      <c r="B5698" s="160">
        <v>17.579940975453646</v>
      </c>
      <c r="E5698" s="147">
        <f t="shared" si="1164"/>
        <v>7.0319763901806834E-3</v>
      </c>
      <c r="W5698" s="146">
        <f t="shared" si="1149"/>
        <v>0.5474088652890472</v>
      </c>
      <c r="X5698" s="209">
        <v>5.4025054556037233</v>
      </c>
      <c r="Y5698" s="147">
        <f t="shared" si="1151"/>
        <v>3.9999999999995595E-4</v>
      </c>
      <c r="Z5698" s="122">
        <f t="shared" ref="Z5698:Z5761" si="1165">IF(AND(W5698&lt;=$S$56,W5698&gt;$Q$56),$T$56,IF(AND(W5698&lt;=$S$57,W5698&gt;$Q$57),$T$57,IF(AND(W5698&lt;=$S$58,W5698&gt;$Q$58),$T$58,IF(AND(W5698&lt;=$S$59,W5698&gt;$Q$59),$T$59,IF(AND(W5698&lt;=$S$60,W5698&gt;$Q$60),$T$60,"Valor no encontrado para Po")))))</f>
        <v>8.8754449677853557</v>
      </c>
      <c r="AA5698" s="122">
        <f t="shared" ref="AA5698:AA5761" si="1166">IF(AND(W5698&lt;=$S$56,W5698&gt;$Q$56),$U$56,IF(AND(W5698&lt;=$S$57,W5698&gt;$Q$57),$U$57,IF(AND(W5698&lt;=$S$58,W5698&gt;$Q$58),$U$58,IF(AND(W5698&lt;=$S$59,W5698&gt;$Q$59),$U$59,IF(AND(W5698&lt;=$S$60,W5698&gt;$Q$60),$U$60,"Valor no encontrado para Po")))))</f>
        <v>0.61929999999999996</v>
      </c>
      <c r="AB5698" s="122">
        <f t="shared" ref="AB5698:AB5761" si="1167">IF(OR(AC5697&gt;=($X$1-$X$2)/2,AC5697&gt;=$Z$1/2),0,Z5698*W5698^AA5698*Y5698)</f>
        <v>2.4444808592033623E-3</v>
      </c>
      <c r="AC5698" s="122">
        <f t="shared" ref="AC5698:AC5761" si="1168">+AC5697+AB5698</f>
        <v>11.705472728347861</v>
      </c>
      <c r="AD5698" s="122">
        <f t="shared" ref="AD5698:AD5761" si="1169">2*$AB$1*PI()*((AC5698+$X$2/2)*(2*AC5698-$Z$1)+(AC5698+$X$2/2)^2-($X$1/2)^2)*AB5698</f>
        <v>-105.51572562940549</v>
      </c>
      <c r="AE5698" s="122">
        <f t="shared" ref="AE5698:AE5761" si="1170">-AD5698*0.000000001*$Z$2</f>
        <v>1.7760830144991982E-4</v>
      </c>
      <c r="AF5698" s="122">
        <f t="shared" ref="AF5698:AF5761" si="1171">+AF5697+AE5698</f>
        <v>1.061595969363585</v>
      </c>
      <c r="AG5698" s="122">
        <f t="shared" ref="AG5698:AG5761" si="1172">+AE5698/Y5698</f>
        <v>0.44402075362484844</v>
      </c>
      <c r="AH5698" s="87">
        <f t="shared" ref="AH5698:AH5761" si="1173">+AH5697-AE5698</f>
        <v>-0.31233288364930278</v>
      </c>
      <c r="AI5698" s="122">
        <f t="shared" si="1158"/>
        <v>1.2372277837393535</v>
      </c>
    </row>
    <row r="5699" spans="1:35" x14ac:dyDescent="0.25">
      <c r="A5699" s="90">
        <v>2.278</v>
      </c>
      <c r="B5699" s="160">
        <v>18.577195452032264</v>
      </c>
      <c r="E5699" s="147">
        <f t="shared" si="1164"/>
        <v>7.2314272854963856E-3</v>
      </c>
      <c r="W5699" s="146">
        <f t="shared" si="1149"/>
        <v>0.57198405908743855</v>
      </c>
      <c r="X5699" s="209">
        <v>5.645043761040597</v>
      </c>
      <c r="Y5699" s="147">
        <f t="shared" si="1151"/>
        <v>3.9999999999995595E-4</v>
      </c>
      <c r="Z5699" s="122">
        <f t="shared" si="1165"/>
        <v>8.8754449677853557</v>
      </c>
      <c r="AA5699" s="122">
        <f t="shared" si="1166"/>
        <v>0.61929999999999996</v>
      </c>
      <c r="AB5699" s="122">
        <f t="shared" si="1167"/>
        <v>2.511874816553438E-3</v>
      </c>
      <c r="AC5699" s="122">
        <f t="shared" si="1168"/>
        <v>11.707984603164414</v>
      </c>
      <c r="AD5699" s="122">
        <f t="shared" si="1169"/>
        <v>-108.40672620042382</v>
      </c>
      <c r="AE5699" s="122">
        <f t="shared" si="1170"/>
        <v>1.8247454956456309E-4</v>
      </c>
      <c r="AF5699" s="122">
        <f t="shared" si="1171"/>
        <v>1.0617784439131497</v>
      </c>
      <c r="AG5699" s="122">
        <f t="shared" si="1172"/>
        <v>0.45618637391145794</v>
      </c>
      <c r="AH5699" s="87">
        <f t="shared" si="1173"/>
        <v>-0.31251535819886733</v>
      </c>
      <c r="AI5699" s="122">
        <f t="shared" si="1158"/>
        <v>1.1840705111281935</v>
      </c>
    </row>
    <row r="5700" spans="1:35" x14ac:dyDescent="0.25">
      <c r="A5700" s="90">
        <v>2.2784</v>
      </c>
      <c r="B5700" s="160">
        <v>18.577195452032264</v>
      </c>
      <c r="E5700" s="147">
        <f t="shared" si="1164"/>
        <v>7.4308781808120868E-3</v>
      </c>
      <c r="W5700" s="146">
        <f t="shared" si="1149"/>
        <v>0.57198405908743855</v>
      </c>
      <c r="X5700" s="209">
        <v>5.645043761040597</v>
      </c>
      <c r="Y5700" s="147">
        <f t="shared" si="1151"/>
        <v>3.9999999999995595E-4</v>
      </c>
      <c r="Z5700" s="122">
        <f t="shared" si="1165"/>
        <v>8.8754449677853557</v>
      </c>
      <c r="AA5700" s="122">
        <f t="shared" si="1166"/>
        <v>0.61929999999999996</v>
      </c>
      <c r="AB5700" s="122">
        <f t="shared" si="1167"/>
        <v>2.511874816553438E-3</v>
      </c>
      <c r="AC5700" s="122">
        <f t="shared" si="1168"/>
        <v>11.710496477980968</v>
      </c>
      <c r="AD5700" s="122">
        <f t="shared" si="1169"/>
        <v>-108.38867043344838</v>
      </c>
      <c r="AE5700" s="122">
        <f t="shared" si="1170"/>
        <v>1.824441573734015E-4</v>
      </c>
      <c r="AF5700" s="122">
        <f t="shared" si="1171"/>
        <v>1.0619608880705231</v>
      </c>
      <c r="AG5700" s="122">
        <f t="shared" si="1172"/>
        <v>0.45611039343355397</v>
      </c>
      <c r="AH5700" s="87">
        <f t="shared" si="1173"/>
        <v>-0.31269780235624073</v>
      </c>
      <c r="AI5700" s="122">
        <f t="shared" si="1158"/>
        <v>1.1840705111281935</v>
      </c>
    </row>
    <row r="5701" spans="1:35" x14ac:dyDescent="0.25">
      <c r="A5701" s="90">
        <v>2.2787999999999999</v>
      </c>
      <c r="B5701" s="160">
        <v>19.574449928610889</v>
      </c>
      <c r="E5701" s="147">
        <f t="shared" si="1164"/>
        <v>7.6303290761277906E-3</v>
      </c>
      <c r="W5701" s="146">
        <f t="shared" ref="W5701:W5764" si="1174">+X5701/1000000*101325</f>
        <v>0.59655925288583034</v>
      </c>
      <c r="X5701" s="209">
        <v>5.8875820664774769</v>
      </c>
      <c r="Y5701" s="147">
        <f t="shared" si="1151"/>
        <v>3.9999999999995595E-4</v>
      </c>
      <c r="Z5701" s="122">
        <f t="shared" si="1165"/>
        <v>8.8754449677853557</v>
      </c>
      <c r="AA5701" s="122">
        <f t="shared" si="1166"/>
        <v>0.61929999999999996</v>
      </c>
      <c r="AB5701" s="122">
        <f t="shared" si="1167"/>
        <v>2.5781749995255269E-3</v>
      </c>
      <c r="AC5701" s="122">
        <f t="shared" si="1168"/>
        <v>11.713074652980493</v>
      </c>
      <c r="AD5701" s="122">
        <f t="shared" si="1169"/>
        <v>-111.23053094195944</v>
      </c>
      <c r="AE5701" s="122">
        <f t="shared" si="1170"/>
        <v>1.8722769096390164E-4</v>
      </c>
      <c r="AF5701" s="122">
        <f t="shared" si="1171"/>
        <v>1.0621481157614869</v>
      </c>
      <c r="AG5701" s="122">
        <f t="shared" si="1172"/>
        <v>0.46806922740980567</v>
      </c>
      <c r="AH5701" s="87">
        <f t="shared" si="1173"/>
        <v>-0.31288503004720464</v>
      </c>
      <c r="AI5701" s="122">
        <f t="shared" si="1158"/>
        <v>1.1352928546905938</v>
      </c>
    </row>
    <row r="5702" spans="1:35" x14ac:dyDescent="0.25">
      <c r="A5702" s="90">
        <v>2.2791999999999999</v>
      </c>
      <c r="B5702" s="160">
        <v>20.571704405189507</v>
      </c>
      <c r="E5702" s="147">
        <f t="shared" si="1164"/>
        <v>8.0292308667591957E-3</v>
      </c>
      <c r="W5702" s="146">
        <f t="shared" si="1174"/>
        <v>0.62113444668422146</v>
      </c>
      <c r="X5702" s="209">
        <v>6.1301203719143498</v>
      </c>
      <c r="Y5702" s="147">
        <f t="shared" ref="Y5702:Y5765" si="1175">+A5702-A5701</f>
        <v>3.9999999999995595E-4</v>
      </c>
      <c r="Z5702" s="122">
        <f t="shared" si="1165"/>
        <v>8.8754449677853557</v>
      </c>
      <c r="AA5702" s="122">
        <f t="shared" si="1166"/>
        <v>0.61929999999999996</v>
      </c>
      <c r="AB5702" s="122">
        <f t="shared" si="1167"/>
        <v>2.6434431697010198E-3</v>
      </c>
      <c r="AC5702" s="122">
        <f t="shared" si="1168"/>
        <v>11.715718096150194</v>
      </c>
      <c r="AD5702" s="122">
        <f t="shared" si="1169"/>
        <v>-114.02639760406559</v>
      </c>
      <c r="AE5702" s="122">
        <f t="shared" si="1170"/>
        <v>1.9193380586739184E-4</v>
      </c>
      <c r="AF5702" s="122">
        <f t="shared" si="1171"/>
        <v>1.0623400495673543</v>
      </c>
      <c r="AG5702" s="122">
        <f t="shared" si="1172"/>
        <v>0.47983451466853244</v>
      </c>
      <c r="AH5702" s="87">
        <f t="shared" si="1173"/>
        <v>-0.31307696385307204</v>
      </c>
      <c r="AI5702" s="122">
        <f t="shared" si="1158"/>
        <v>1.0903749756856733</v>
      </c>
    </row>
    <row r="5703" spans="1:35" x14ac:dyDescent="0.25">
      <c r="A5703" s="90">
        <v>2.2795999999999998</v>
      </c>
      <c r="B5703" s="160">
        <v>19.574449928610889</v>
      </c>
      <c r="E5703" s="147">
        <f t="shared" si="1164"/>
        <v>8.0292308667591957E-3</v>
      </c>
      <c r="W5703" s="146">
        <f t="shared" si="1174"/>
        <v>0.59655925288583056</v>
      </c>
      <c r="X5703" s="209">
        <v>5.8875820664774796</v>
      </c>
      <c r="Y5703" s="147">
        <f t="shared" si="1175"/>
        <v>3.9999999999995595E-4</v>
      </c>
      <c r="Z5703" s="122">
        <f t="shared" si="1165"/>
        <v>8.8754449677853557</v>
      </c>
      <c r="AA5703" s="122">
        <f t="shared" si="1166"/>
        <v>0.61929999999999996</v>
      </c>
      <c r="AB5703" s="122">
        <f t="shared" si="1167"/>
        <v>2.5781749995255274E-3</v>
      </c>
      <c r="AC5703" s="122">
        <f t="shared" si="1168"/>
        <v>11.71829627114972</v>
      </c>
      <c r="AD5703" s="122">
        <f t="shared" si="1169"/>
        <v>-111.19198350576575</v>
      </c>
      <c r="AE5703" s="122">
        <f t="shared" si="1170"/>
        <v>1.871628063732231E-4</v>
      </c>
      <c r="AF5703" s="122">
        <f t="shared" si="1171"/>
        <v>1.0625272123737275</v>
      </c>
      <c r="AG5703" s="122">
        <f t="shared" si="1172"/>
        <v>0.46790701593310929</v>
      </c>
      <c r="AH5703" s="87">
        <f t="shared" si="1173"/>
        <v>-0.31326412665944525</v>
      </c>
      <c r="AI5703" s="122">
        <f t="shared" si="1158"/>
        <v>1.1352928546905932</v>
      </c>
    </row>
    <row r="5704" spans="1:35" x14ac:dyDescent="0.25">
      <c r="A5704" s="90">
        <v>2.2799999999999998</v>
      </c>
      <c r="B5704" s="160">
        <v>19.574449928610889</v>
      </c>
      <c r="E5704" s="147">
        <f t="shared" si="1164"/>
        <v>7.8297799714434936E-3</v>
      </c>
      <c r="W5704" s="146">
        <f t="shared" si="1174"/>
        <v>0.59655925288583056</v>
      </c>
      <c r="X5704" s="209">
        <v>5.8875820664774796</v>
      </c>
      <c r="Y5704" s="147">
        <f t="shared" si="1175"/>
        <v>3.9999999999995595E-4</v>
      </c>
      <c r="Z5704" s="122">
        <f t="shared" si="1165"/>
        <v>8.8754449677853557</v>
      </c>
      <c r="AA5704" s="122">
        <f t="shared" si="1166"/>
        <v>0.61929999999999996</v>
      </c>
      <c r="AB5704" s="122">
        <f t="shared" si="1167"/>
        <v>2.5781749995255274E-3</v>
      </c>
      <c r="AC5704" s="122">
        <f t="shared" si="1168"/>
        <v>11.720874446149246</v>
      </c>
      <c r="AD5704" s="122">
        <f t="shared" si="1169"/>
        <v>-111.17294386075045</v>
      </c>
      <c r="AE5704" s="122">
        <f t="shared" si="1170"/>
        <v>1.8713075807908299E-4</v>
      </c>
      <c r="AF5704" s="122">
        <f t="shared" si="1171"/>
        <v>1.0627143431318067</v>
      </c>
      <c r="AG5704" s="122">
        <f t="shared" si="1172"/>
        <v>0.467826895197759</v>
      </c>
      <c r="AH5704" s="87">
        <f t="shared" si="1173"/>
        <v>-0.31345125741752433</v>
      </c>
      <c r="AI5704" s="122">
        <f t="shared" si="1158"/>
        <v>1.1352928546905932</v>
      </c>
    </row>
    <row r="5705" spans="1:35" x14ac:dyDescent="0.25">
      <c r="A5705" s="90">
        <v>2.2804000000000002</v>
      </c>
      <c r="B5705" s="160">
        <v>18.577195452032264</v>
      </c>
      <c r="E5705" s="147">
        <f t="shared" si="1164"/>
        <v>7.6303290761362613E-3</v>
      </c>
      <c r="W5705" s="146">
        <f t="shared" si="1174"/>
        <v>0.57198405908743877</v>
      </c>
      <c r="X5705" s="209">
        <v>5.6450437610405997</v>
      </c>
      <c r="Y5705" s="147">
        <f t="shared" si="1175"/>
        <v>4.0000000000040004E-4</v>
      </c>
      <c r="Z5705" s="122">
        <f t="shared" si="1165"/>
        <v>8.8754449677853557</v>
      </c>
      <c r="AA5705" s="122">
        <f t="shared" si="1166"/>
        <v>0.61929999999999996</v>
      </c>
      <c r="AB5705" s="122">
        <f t="shared" si="1167"/>
        <v>2.5118748165562275E-3</v>
      </c>
      <c r="AC5705" s="122">
        <f t="shared" si="1168"/>
        <v>11.723386320965801</v>
      </c>
      <c r="AD5705" s="122">
        <f t="shared" si="1169"/>
        <v>-108.29595033598879</v>
      </c>
      <c r="AE5705" s="122">
        <f t="shared" si="1170"/>
        <v>1.8228808718649962E-4</v>
      </c>
      <c r="AF5705" s="122">
        <f t="shared" si="1171"/>
        <v>1.0628966312189931</v>
      </c>
      <c r="AG5705" s="122">
        <f t="shared" si="1172"/>
        <v>0.45572021796579332</v>
      </c>
      <c r="AH5705" s="87">
        <f t="shared" si="1173"/>
        <v>-0.31363354550471084</v>
      </c>
      <c r="AI5705" s="122">
        <f t="shared" si="1158"/>
        <v>1.1840705111281931</v>
      </c>
    </row>
    <row r="5706" spans="1:35" x14ac:dyDescent="0.25">
      <c r="A5706" s="90">
        <v>2.2808000000000002</v>
      </c>
      <c r="B5706" s="160">
        <v>18.577195452032264</v>
      </c>
      <c r="E5706" s="147">
        <f t="shared" si="1164"/>
        <v>7.4308781808120868E-3</v>
      </c>
      <c r="W5706" s="146">
        <f t="shared" si="1174"/>
        <v>0.57198405908743877</v>
      </c>
      <c r="X5706" s="209">
        <v>5.6450437610405997</v>
      </c>
      <c r="Y5706" s="147">
        <f t="shared" si="1175"/>
        <v>3.9999999999995595E-4</v>
      </c>
      <c r="Z5706" s="122">
        <f t="shared" si="1165"/>
        <v>8.8754449677853557</v>
      </c>
      <c r="AA5706" s="122">
        <f t="shared" si="1166"/>
        <v>0.61929999999999996</v>
      </c>
      <c r="AB5706" s="122">
        <f t="shared" si="1167"/>
        <v>2.5118748165534389E-3</v>
      </c>
      <c r="AC5706" s="122">
        <f t="shared" si="1168"/>
        <v>11.725898195782355</v>
      </c>
      <c r="AD5706" s="122">
        <f t="shared" si="1169"/>
        <v>-108.27786892438911</v>
      </c>
      <c r="AE5706" s="122">
        <f t="shared" si="1170"/>
        <v>1.8225765182927793E-4</v>
      </c>
      <c r="AF5706" s="122">
        <f t="shared" si="1171"/>
        <v>1.0630788888708225</v>
      </c>
      <c r="AG5706" s="122">
        <f t="shared" si="1172"/>
        <v>0.45564412957324502</v>
      </c>
      <c r="AH5706" s="87">
        <f t="shared" si="1173"/>
        <v>-0.31381580315654012</v>
      </c>
      <c r="AI5706" s="122">
        <f t="shared" si="1158"/>
        <v>1.1237459746986205</v>
      </c>
    </row>
    <row r="5707" spans="1:35" x14ac:dyDescent="0.25">
      <c r="A5707" s="90">
        <v>2.2812000000000001</v>
      </c>
      <c r="B5707" s="160">
        <v>18.577195452032264</v>
      </c>
      <c r="E5707" s="147">
        <f t="shared" si="1164"/>
        <v>7.4308781808120868E-3</v>
      </c>
      <c r="W5707" s="146">
        <f t="shared" si="1174"/>
        <v>0.57198405908743877</v>
      </c>
      <c r="X5707" s="209">
        <v>5.6450437610405997</v>
      </c>
      <c r="Y5707" s="147">
        <f t="shared" si="1175"/>
        <v>3.9999999999995595E-4</v>
      </c>
      <c r="Z5707" s="122">
        <f t="shared" si="1165"/>
        <v>8.8754449677853557</v>
      </c>
      <c r="AA5707" s="122">
        <f t="shared" si="1166"/>
        <v>0.61929999999999996</v>
      </c>
      <c r="AB5707" s="122">
        <f t="shared" si="1167"/>
        <v>2.5118748165534389E-3</v>
      </c>
      <c r="AC5707" s="122">
        <f t="shared" si="1168"/>
        <v>11.728410070598908</v>
      </c>
      <c r="AD5707" s="122">
        <f t="shared" si="1169"/>
        <v>-108.25978333053308</v>
      </c>
      <c r="AE5707" s="122">
        <f t="shared" si="1170"/>
        <v>1.8222720943231462E-4</v>
      </c>
      <c r="AF5707" s="122">
        <f t="shared" si="1171"/>
        <v>1.0632611160802548</v>
      </c>
      <c r="AG5707" s="122">
        <f t="shared" si="1172"/>
        <v>0.4555680235808367</v>
      </c>
      <c r="AH5707" s="87">
        <f t="shared" si="1173"/>
        <v>-0.31399803036597246</v>
      </c>
      <c r="AI5707" s="122">
        <f t="shared" si="1158"/>
        <v>1.1237459746986205</v>
      </c>
    </row>
    <row r="5708" spans="1:35" x14ac:dyDescent="0.25">
      <c r="A5708" s="90">
        <v>2.2816000000000001</v>
      </c>
      <c r="B5708" s="160">
        <v>18.577195452032264</v>
      </c>
      <c r="E5708" s="147">
        <f t="shared" si="1164"/>
        <v>7.4308781808120868E-3</v>
      </c>
      <c r="W5708" s="146">
        <f t="shared" si="1174"/>
        <v>0.57198405908743877</v>
      </c>
      <c r="X5708" s="209">
        <v>5.6450437610405997</v>
      </c>
      <c r="Y5708" s="147">
        <f t="shared" si="1175"/>
        <v>3.9999999999995595E-4</v>
      </c>
      <c r="Z5708" s="122">
        <f t="shared" si="1165"/>
        <v>8.8754449677853557</v>
      </c>
      <c r="AA5708" s="122">
        <f t="shared" si="1166"/>
        <v>0.61929999999999996</v>
      </c>
      <c r="AB5708" s="122">
        <f t="shared" si="1167"/>
        <v>2.5118748165534389E-3</v>
      </c>
      <c r="AC5708" s="122">
        <f t="shared" si="1168"/>
        <v>11.730921945415462</v>
      </c>
      <c r="AD5708" s="122">
        <f t="shared" si="1169"/>
        <v>-108.24169355430045</v>
      </c>
      <c r="AE5708" s="122">
        <f t="shared" si="1170"/>
        <v>1.8219675999540729E-4</v>
      </c>
      <c r="AF5708" s="122">
        <f t="shared" si="1171"/>
        <v>1.0634433128402501</v>
      </c>
      <c r="AG5708" s="122">
        <f t="shared" si="1172"/>
        <v>0.45549189998856837</v>
      </c>
      <c r="AH5708" s="87">
        <f t="shared" si="1173"/>
        <v>-0.31418022712596788</v>
      </c>
      <c r="AI5708" s="122">
        <f t="shared" si="1158"/>
        <v>1.1237459746986205</v>
      </c>
    </row>
    <row r="5709" spans="1:35" x14ac:dyDescent="0.25">
      <c r="A5709" s="90">
        <v>2.282</v>
      </c>
      <c r="B5709" s="160">
        <v>18.577195452032264</v>
      </c>
      <c r="E5709" s="147">
        <f t="shared" si="1164"/>
        <v>7.4308781808120868E-3</v>
      </c>
      <c r="W5709" s="146">
        <f t="shared" si="1174"/>
        <v>0.57198405908743877</v>
      </c>
      <c r="X5709" s="209">
        <v>5.6450437610405997</v>
      </c>
      <c r="Y5709" s="147">
        <f t="shared" si="1175"/>
        <v>3.9999999999995595E-4</v>
      </c>
      <c r="Z5709" s="122">
        <f t="shared" si="1165"/>
        <v>8.8754449677853557</v>
      </c>
      <c r="AA5709" s="122">
        <f t="shared" si="1166"/>
        <v>0.61929999999999996</v>
      </c>
      <c r="AB5709" s="122">
        <f t="shared" si="1167"/>
        <v>2.5118748165534389E-3</v>
      </c>
      <c r="AC5709" s="122">
        <f t="shared" si="1168"/>
        <v>11.733433820232015</v>
      </c>
      <c r="AD5709" s="122">
        <f t="shared" si="1169"/>
        <v>-108.22359959569124</v>
      </c>
      <c r="AE5709" s="122">
        <f t="shared" si="1170"/>
        <v>1.8216630351855593E-4</v>
      </c>
      <c r="AF5709" s="122">
        <f t="shared" si="1171"/>
        <v>1.0636254791437687</v>
      </c>
      <c r="AG5709" s="122">
        <f t="shared" si="1172"/>
        <v>0.45541575879643997</v>
      </c>
      <c r="AH5709" s="87">
        <f t="shared" si="1173"/>
        <v>-0.31436239342948646</v>
      </c>
      <c r="AI5709" s="122">
        <f t="shared" si="1158"/>
        <v>1.1237459746986205</v>
      </c>
    </row>
    <row r="5710" spans="1:35" x14ac:dyDescent="0.25">
      <c r="A5710" s="90">
        <v>2.2824</v>
      </c>
      <c r="B5710" s="160">
        <v>18.577195452032264</v>
      </c>
      <c r="E5710" s="147">
        <f t="shared" si="1164"/>
        <v>7.4308781808120868E-3</v>
      </c>
      <c r="W5710" s="146">
        <f t="shared" si="1174"/>
        <v>0.57198405908743877</v>
      </c>
      <c r="X5710" s="209">
        <v>5.6450437610405997</v>
      </c>
      <c r="Y5710" s="147">
        <f t="shared" si="1175"/>
        <v>3.9999999999995595E-4</v>
      </c>
      <c r="Z5710" s="122">
        <f t="shared" si="1165"/>
        <v>8.8754449677853557</v>
      </c>
      <c r="AA5710" s="122">
        <f t="shared" si="1166"/>
        <v>0.61929999999999996</v>
      </c>
      <c r="AB5710" s="122">
        <f t="shared" si="1167"/>
        <v>2.5118748165534389E-3</v>
      </c>
      <c r="AC5710" s="122">
        <f t="shared" si="1168"/>
        <v>11.735945695048569</v>
      </c>
      <c r="AD5710" s="122">
        <f t="shared" si="1169"/>
        <v>-108.20550145470546</v>
      </c>
      <c r="AE5710" s="122">
        <f t="shared" si="1170"/>
        <v>1.8213584000176055E-4</v>
      </c>
      <c r="AF5710" s="122">
        <f t="shared" si="1171"/>
        <v>1.0638076149837705</v>
      </c>
      <c r="AG5710" s="122">
        <f t="shared" si="1172"/>
        <v>0.45533960000445151</v>
      </c>
      <c r="AH5710" s="87">
        <f t="shared" si="1173"/>
        <v>-0.31454452926948823</v>
      </c>
      <c r="AI5710" s="122">
        <f t="shared" si="1158"/>
        <v>1.1237459746986205</v>
      </c>
    </row>
    <row r="5711" spans="1:35" x14ac:dyDescent="0.25">
      <c r="A5711" s="90">
        <v>2.2827999999999999</v>
      </c>
      <c r="B5711" s="160">
        <v>18.577195452032264</v>
      </c>
      <c r="E5711" s="147">
        <f t="shared" si="1164"/>
        <v>7.4308781808120868E-3</v>
      </c>
      <c r="W5711" s="146">
        <f t="shared" si="1174"/>
        <v>0.57198405908743877</v>
      </c>
      <c r="X5711" s="209">
        <v>5.6450437610405997</v>
      </c>
      <c r="Y5711" s="147">
        <f t="shared" si="1175"/>
        <v>3.9999999999995595E-4</v>
      </c>
      <c r="Z5711" s="122">
        <f t="shared" si="1165"/>
        <v>8.8754449677853557</v>
      </c>
      <c r="AA5711" s="122">
        <f t="shared" si="1166"/>
        <v>0.61929999999999996</v>
      </c>
      <c r="AB5711" s="122">
        <f t="shared" si="1167"/>
        <v>2.5118748165534389E-3</v>
      </c>
      <c r="AC5711" s="122">
        <f t="shared" si="1168"/>
        <v>11.738457569865123</v>
      </c>
      <c r="AD5711" s="122">
        <f t="shared" si="1169"/>
        <v>-108.18739913134307</v>
      </c>
      <c r="AE5711" s="122">
        <f t="shared" si="1170"/>
        <v>1.8210536944502113E-4</v>
      </c>
      <c r="AF5711" s="122">
        <f t="shared" si="1171"/>
        <v>1.0639897203532156</v>
      </c>
      <c r="AG5711" s="122">
        <f t="shared" si="1172"/>
        <v>0.45526342361260297</v>
      </c>
      <c r="AH5711" s="87">
        <f t="shared" si="1173"/>
        <v>-0.31472663463893324</v>
      </c>
      <c r="AI5711" s="122">
        <f t="shared" si="1158"/>
        <v>1.0634214382690483</v>
      </c>
    </row>
    <row r="5712" spans="1:35" x14ac:dyDescent="0.25">
      <c r="A5712" s="90">
        <v>2.2831999999999999</v>
      </c>
      <c r="B5712" s="160">
        <v>18.577195452032264</v>
      </c>
      <c r="E5712" s="147">
        <f t="shared" si="1164"/>
        <v>7.4308781808120868E-3</v>
      </c>
      <c r="W5712" s="146">
        <f t="shared" si="1174"/>
        <v>0.57198405908743877</v>
      </c>
      <c r="X5712" s="209">
        <v>5.6450437610405997</v>
      </c>
      <c r="Y5712" s="147">
        <f t="shared" si="1175"/>
        <v>3.9999999999995595E-4</v>
      </c>
      <c r="Z5712" s="122">
        <f t="shared" si="1165"/>
        <v>8.8754449677853557</v>
      </c>
      <c r="AA5712" s="122">
        <f t="shared" si="1166"/>
        <v>0.61929999999999996</v>
      </c>
      <c r="AB5712" s="122">
        <f t="shared" si="1167"/>
        <v>2.5118748165534389E-3</v>
      </c>
      <c r="AC5712" s="122">
        <f t="shared" si="1168"/>
        <v>11.740969444681676</v>
      </c>
      <c r="AD5712" s="122">
        <f t="shared" si="1169"/>
        <v>-108.16929262560413</v>
      </c>
      <c r="AE5712" s="122">
        <f t="shared" si="1170"/>
        <v>1.8207489184833775E-4</v>
      </c>
      <c r="AF5712" s="122">
        <f t="shared" si="1171"/>
        <v>1.064171795245064</v>
      </c>
      <c r="AG5712" s="122">
        <f t="shared" si="1172"/>
        <v>0.45518722962089453</v>
      </c>
      <c r="AH5712" s="87">
        <f t="shared" si="1173"/>
        <v>-0.31490870953078159</v>
      </c>
      <c r="AI5712" s="122">
        <f t="shared" si="1158"/>
        <v>1.0634214382690483</v>
      </c>
    </row>
    <row r="5713" spans="1:35" x14ac:dyDescent="0.25">
      <c r="A5713" s="90">
        <v>2.2835999999999999</v>
      </c>
      <c r="B5713" s="160">
        <v>18.577195452032264</v>
      </c>
      <c r="E5713" s="147">
        <f t="shared" si="1164"/>
        <v>7.4308781808120868E-3</v>
      </c>
      <c r="W5713" s="146">
        <f t="shared" si="1174"/>
        <v>0.57198405908743877</v>
      </c>
      <c r="X5713" s="209">
        <v>5.6450437610405997</v>
      </c>
      <c r="Y5713" s="147">
        <f t="shared" si="1175"/>
        <v>3.9999999999995595E-4</v>
      </c>
      <c r="Z5713" s="122">
        <f t="shared" si="1165"/>
        <v>8.8754449677853557</v>
      </c>
      <c r="AA5713" s="122">
        <f t="shared" si="1166"/>
        <v>0.61929999999999996</v>
      </c>
      <c r="AB5713" s="122">
        <f t="shared" si="1167"/>
        <v>2.5118748165534389E-3</v>
      </c>
      <c r="AC5713" s="122">
        <f t="shared" si="1168"/>
        <v>11.74348131949823</v>
      </c>
      <c r="AD5713" s="122">
        <f t="shared" si="1169"/>
        <v>-108.15118193748859</v>
      </c>
      <c r="AE5713" s="122">
        <f t="shared" si="1170"/>
        <v>1.8204440721171036E-4</v>
      </c>
      <c r="AF5713" s="122">
        <f t="shared" si="1171"/>
        <v>1.0643538396522758</v>
      </c>
      <c r="AG5713" s="122">
        <f t="shared" si="1172"/>
        <v>0.45511101802932602</v>
      </c>
      <c r="AH5713" s="87">
        <f t="shared" si="1173"/>
        <v>-0.3150907539379933</v>
      </c>
      <c r="AI5713" s="122">
        <f t="shared" si="1158"/>
        <v>1.1237459746986205</v>
      </c>
    </row>
    <row r="5714" spans="1:35" x14ac:dyDescent="0.25">
      <c r="A5714" s="90">
        <v>2.2839999999999998</v>
      </c>
      <c r="B5714" s="160">
        <v>19.574449928610889</v>
      </c>
      <c r="E5714" s="147">
        <f t="shared" si="1164"/>
        <v>7.6303290761277906E-3</v>
      </c>
      <c r="W5714" s="146">
        <f t="shared" si="1174"/>
        <v>0.59655925288583012</v>
      </c>
      <c r="X5714" s="209">
        <v>5.8875820664774743</v>
      </c>
      <c r="Y5714" s="147">
        <f t="shared" si="1175"/>
        <v>3.9999999999995595E-4</v>
      </c>
      <c r="Z5714" s="122">
        <f t="shared" si="1165"/>
        <v>8.8754449677853557</v>
      </c>
      <c r="AA5714" s="122">
        <f t="shared" si="1166"/>
        <v>0.61929999999999996</v>
      </c>
      <c r="AB5714" s="122">
        <f t="shared" si="1167"/>
        <v>2.5781749995255265E-3</v>
      </c>
      <c r="AC5714" s="122">
        <f t="shared" si="1168"/>
        <v>11.746059494497755</v>
      </c>
      <c r="AD5714" s="122">
        <f t="shared" si="1169"/>
        <v>-110.98671614966756</v>
      </c>
      <c r="AE5714" s="122">
        <f t="shared" si="1170"/>
        <v>1.8681729212648645E-4</v>
      </c>
      <c r="AF5714" s="122">
        <f t="shared" si="1171"/>
        <v>1.0645406569444023</v>
      </c>
      <c r="AG5714" s="122">
        <f t="shared" si="1172"/>
        <v>0.46704323031626754</v>
      </c>
      <c r="AH5714" s="87">
        <f t="shared" si="1173"/>
        <v>-0.31527757123011979</v>
      </c>
      <c r="AI5714" s="122">
        <f t="shared" si="1158"/>
        <v>1.0774533810043843</v>
      </c>
    </row>
    <row r="5715" spans="1:35" x14ac:dyDescent="0.25">
      <c r="A5715" s="90">
        <v>2.2844000000000002</v>
      </c>
      <c r="B5715" s="160">
        <v>19.574449928610889</v>
      </c>
      <c r="E5715" s="147">
        <f t="shared" si="1164"/>
        <v>7.8297799714521863E-3</v>
      </c>
      <c r="W5715" s="146">
        <f t="shared" si="1174"/>
        <v>0.59655925288583012</v>
      </c>
      <c r="X5715" s="209">
        <v>5.8875820664774743</v>
      </c>
      <c r="Y5715" s="147">
        <f t="shared" si="1175"/>
        <v>4.0000000000040004E-4</v>
      </c>
      <c r="Z5715" s="122">
        <f t="shared" si="1165"/>
        <v>8.8754449677853557</v>
      </c>
      <c r="AA5715" s="122">
        <f t="shared" si="1166"/>
        <v>0.61929999999999996</v>
      </c>
      <c r="AB5715" s="122">
        <f t="shared" si="1167"/>
        <v>2.5781749995283888E-3</v>
      </c>
      <c r="AC5715" s="122">
        <f t="shared" si="1168"/>
        <v>11.748637669497283</v>
      </c>
      <c r="AD5715" s="122">
        <f t="shared" si="1169"/>
        <v>-110.9676278053507</v>
      </c>
      <c r="AE5715" s="122">
        <f t="shared" si="1170"/>
        <v>1.8678516185972871E-4</v>
      </c>
      <c r="AF5715" s="122">
        <f t="shared" si="1171"/>
        <v>1.064727442106262</v>
      </c>
      <c r="AG5715" s="122">
        <f t="shared" si="1172"/>
        <v>0.46696290464885476</v>
      </c>
      <c r="AH5715" s="87">
        <f t="shared" si="1173"/>
        <v>-0.31546435639197951</v>
      </c>
      <c r="AI5715" s="122">
        <f t="shared" ref="AI5715:AI5778" si="1176">B5701*9.81/(W5715*1000000*$AF$1)</f>
        <v>1.1352928546905943</v>
      </c>
    </row>
    <row r="5716" spans="1:35" x14ac:dyDescent="0.25">
      <c r="A5716" s="90">
        <v>2.2848000000000002</v>
      </c>
      <c r="B5716" s="160">
        <v>19.574449928610889</v>
      </c>
      <c r="E5716" s="147">
        <f t="shared" si="1164"/>
        <v>7.8297799714434936E-3</v>
      </c>
      <c r="W5716" s="146">
        <f t="shared" si="1174"/>
        <v>0.59655925288583012</v>
      </c>
      <c r="X5716" s="209">
        <v>5.8875820664774743</v>
      </c>
      <c r="Y5716" s="147">
        <f t="shared" si="1175"/>
        <v>3.9999999999995595E-4</v>
      </c>
      <c r="Z5716" s="122">
        <f t="shared" si="1165"/>
        <v>8.8754449677853557</v>
      </c>
      <c r="AA5716" s="122">
        <f t="shared" si="1166"/>
        <v>0.61929999999999996</v>
      </c>
      <c r="AB5716" s="122">
        <f t="shared" si="1167"/>
        <v>2.5781749995255265E-3</v>
      </c>
      <c r="AC5716" s="122">
        <f t="shared" si="1168"/>
        <v>11.751215844496809</v>
      </c>
      <c r="AD5716" s="122">
        <f t="shared" si="1169"/>
        <v>-110.94853493841489</v>
      </c>
      <c r="AE5716" s="122">
        <f t="shared" si="1170"/>
        <v>1.8675302398031738E-4</v>
      </c>
      <c r="AF5716" s="122">
        <f t="shared" si="1171"/>
        <v>1.0649141951302423</v>
      </c>
      <c r="AG5716" s="122">
        <f t="shared" si="1172"/>
        <v>0.46688255995084488</v>
      </c>
      <c r="AH5716" s="87">
        <f t="shared" si="1173"/>
        <v>-0.31565110941595981</v>
      </c>
      <c r="AI5716" s="122">
        <f t="shared" si="1176"/>
        <v>1.1931323283768034</v>
      </c>
    </row>
    <row r="5717" spans="1:35" x14ac:dyDescent="0.25">
      <c r="A5717" s="90">
        <v>2.2852000000000001</v>
      </c>
      <c r="B5717" s="160">
        <v>19.574449928610889</v>
      </c>
      <c r="E5717" s="147">
        <f t="shared" si="1164"/>
        <v>7.8297799714434936E-3</v>
      </c>
      <c r="W5717" s="146">
        <f t="shared" si="1174"/>
        <v>0.59655925288583012</v>
      </c>
      <c r="X5717" s="209">
        <v>5.8875820664774743</v>
      </c>
      <c r="Y5717" s="147">
        <f t="shared" si="1175"/>
        <v>3.9999999999995595E-4</v>
      </c>
      <c r="Z5717" s="122">
        <f t="shared" si="1165"/>
        <v>8.8754449677853557</v>
      </c>
      <c r="AA5717" s="122">
        <f t="shared" si="1166"/>
        <v>0.61929999999999996</v>
      </c>
      <c r="AB5717" s="122">
        <f t="shared" si="1167"/>
        <v>2.5781749995255265E-3</v>
      </c>
      <c r="AC5717" s="122">
        <f t="shared" si="1168"/>
        <v>11.753794019496334</v>
      </c>
      <c r="AD5717" s="122">
        <f t="shared" si="1169"/>
        <v>-110.92943754922972</v>
      </c>
      <c r="AE5717" s="122">
        <f t="shared" si="1170"/>
        <v>1.8672087848887453E-4</v>
      </c>
      <c r="AF5717" s="122">
        <f t="shared" si="1171"/>
        <v>1.0651009160087312</v>
      </c>
      <c r="AG5717" s="122">
        <f t="shared" si="1172"/>
        <v>0.46680219622223773</v>
      </c>
      <c r="AH5717" s="87">
        <f t="shared" si="1173"/>
        <v>-0.31583783029444867</v>
      </c>
      <c r="AI5717" s="122">
        <f t="shared" si="1176"/>
        <v>1.1352928546905943</v>
      </c>
    </row>
    <row r="5718" spans="1:35" x14ac:dyDescent="0.25">
      <c r="A5718" s="90">
        <v>2.2856000000000001</v>
      </c>
      <c r="B5718" s="160">
        <v>19.574449928610889</v>
      </c>
      <c r="E5718" s="147">
        <f t="shared" si="1164"/>
        <v>7.8297799714434936E-3</v>
      </c>
      <c r="W5718" s="146">
        <f t="shared" si="1174"/>
        <v>0.59655925288583012</v>
      </c>
      <c r="X5718" s="209">
        <v>5.8875820664774743</v>
      </c>
      <c r="Y5718" s="147">
        <f t="shared" si="1175"/>
        <v>3.9999999999995595E-4</v>
      </c>
      <c r="Z5718" s="122">
        <f t="shared" si="1165"/>
        <v>8.8754449677853557</v>
      </c>
      <c r="AA5718" s="122">
        <f t="shared" si="1166"/>
        <v>0.61929999999999996</v>
      </c>
      <c r="AB5718" s="122">
        <f t="shared" si="1167"/>
        <v>2.5781749995255265E-3</v>
      </c>
      <c r="AC5718" s="122">
        <f t="shared" si="1168"/>
        <v>11.75637219449586</v>
      </c>
      <c r="AD5718" s="122">
        <f t="shared" si="1169"/>
        <v>-110.91033563767198</v>
      </c>
      <c r="AE5718" s="122">
        <f t="shared" si="1170"/>
        <v>1.8668872538519279E-4</v>
      </c>
      <c r="AF5718" s="122">
        <f t="shared" si="1171"/>
        <v>1.0652876047341164</v>
      </c>
      <c r="AG5718" s="122">
        <f t="shared" si="1172"/>
        <v>0.46672181346303337</v>
      </c>
      <c r="AH5718" s="87">
        <f t="shared" si="1173"/>
        <v>-0.31602451901983386</v>
      </c>
      <c r="AI5718" s="122">
        <f t="shared" si="1176"/>
        <v>1.1352928546905943</v>
      </c>
    </row>
    <row r="5719" spans="1:35" x14ac:dyDescent="0.25">
      <c r="A5719" s="90">
        <v>2.286</v>
      </c>
      <c r="B5719" s="160">
        <v>18.577195452032264</v>
      </c>
      <c r="E5719" s="147">
        <f t="shared" si="1164"/>
        <v>7.6303290761277906E-3</v>
      </c>
      <c r="W5719" s="146">
        <f t="shared" si="1174"/>
        <v>0.57198405908743855</v>
      </c>
      <c r="X5719" s="209">
        <v>5.645043761040597</v>
      </c>
      <c r="Y5719" s="147">
        <f t="shared" si="1175"/>
        <v>3.9999999999995595E-4</v>
      </c>
      <c r="Z5719" s="122">
        <f t="shared" si="1165"/>
        <v>8.8754449677853557</v>
      </c>
      <c r="AA5719" s="122">
        <f t="shared" si="1166"/>
        <v>0.61929999999999996</v>
      </c>
      <c r="AB5719" s="122">
        <f t="shared" si="1167"/>
        <v>2.511874816553438E-3</v>
      </c>
      <c r="AC5719" s="122">
        <f t="shared" si="1168"/>
        <v>11.758884069312414</v>
      </c>
      <c r="AD5719" s="122">
        <f t="shared" si="1169"/>
        <v>-108.04003622378102</v>
      </c>
      <c r="AE5719" s="122">
        <f t="shared" si="1170"/>
        <v>1.8185732228851728E-4</v>
      </c>
      <c r="AF5719" s="122">
        <f t="shared" si="1171"/>
        <v>1.0654694620564049</v>
      </c>
      <c r="AG5719" s="122">
        <f t="shared" si="1172"/>
        <v>0.45464330572134326</v>
      </c>
      <c r="AH5719" s="87">
        <f t="shared" si="1173"/>
        <v>-0.3162063763421224</v>
      </c>
      <c r="AI5719" s="122">
        <f t="shared" si="1176"/>
        <v>1.1237459746986209</v>
      </c>
    </row>
    <row r="5720" spans="1:35" x14ac:dyDescent="0.25">
      <c r="A5720" s="90">
        <v>2.2864</v>
      </c>
      <c r="B5720" s="160">
        <v>18.577195452032264</v>
      </c>
      <c r="E5720" s="147">
        <f t="shared" si="1164"/>
        <v>7.4308781808120868E-3</v>
      </c>
      <c r="W5720" s="146">
        <f t="shared" si="1174"/>
        <v>0.57198405908743855</v>
      </c>
      <c r="X5720" s="209">
        <v>5.645043761040597</v>
      </c>
      <c r="Y5720" s="147">
        <f t="shared" si="1175"/>
        <v>3.9999999999995595E-4</v>
      </c>
      <c r="Z5720" s="122">
        <f t="shared" si="1165"/>
        <v>8.8754449677853557</v>
      </c>
      <c r="AA5720" s="122">
        <f t="shared" si="1166"/>
        <v>0.61929999999999996</v>
      </c>
      <c r="AB5720" s="122">
        <f t="shared" si="1167"/>
        <v>2.511874816553438E-3</v>
      </c>
      <c r="AC5720" s="122">
        <f t="shared" si="1168"/>
        <v>11.761395944128967</v>
      </c>
      <c r="AD5720" s="122">
        <f t="shared" si="1169"/>
        <v>-108.02189570706655</v>
      </c>
      <c r="AE5720" s="122">
        <f t="shared" si="1170"/>
        <v>1.8182678744319575E-4</v>
      </c>
      <c r="AF5720" s="122">
        <f t="shared" si="1171"/>
        <v>1.0656512888438481</v>
      </c>
      <c r="AG5720" s="122">
        <f t="shared" si="1172"/>
        <v>0.45456696860803941</v>
      </c>
      <c r="AH5720" s="87">
        <f t="shared" si="1173"/>
        <v>-0.31638820312956561</v>
      </c>
      <c r="AI5720" s="122">
        <f t="shared" si="1176"/>
        <v>1.1237459746986209</v>
      </c>
    </row>
    <row r="5721" spans="1:35" x14ac:dyDescent="0.25">
      <c r="A5721" s="90">
        <v>2.2867999999999999</v>
      </c>
      <c r="B5721" s="160">
        <v>18.577195452032264</v>
      </c>
      <c r="E5721" s="147">
        <f t="shared" si="1164"/>
        <v>7.4308781808120868E-3</v>
      </c>
      <c r="W5721" s="146">
        <f t="shared" si="1174"/>
        <v>0.57198405908743855</v>
      </c>
      <c r="X5721" s="209">
        <v>5.645043761040597</v>
      </c>
      <c r="Y5721" s="147">
        <f t="shared" si="1175"/>
        <v>3.9999999999995595E-4</v>
      </c>
      <c r="Z5721" s="122">
        <f t="shared" si="1165"/>
        <v>8.8754449677853557</v>
      </c>
      <c r="AA5721" s="122">
        <f t="shared" si="1166"/>
        <v>0.61929999999999996</v>
      </c>
      <c r="AB5721" s="122">
        <f t="shared" si="1167"/>
        <v>2.511874816553438E-3</v>
      </c>
      <c r="AC5721" s="122">
        <f t="shared" si="1168"/>
        <v>11.763907818945521</v>
      </c>
      <c r="AD5721" s="122">
        <f t="shared" si="1169"/>
        <v>-108.00375100797547</v>
      </c>
      <c r="AE5721" s="122">
        <f t="shared" si="1170"/>
        <v>1.8179624555793018E-4</v>
      </c>
      <c r="AF5721" s="122">
        <f t="shared" si="1171"/>
        <v>1.065833085089406</v>
      </c>
      <c r="AG5721" s="122">
        <f t="shared" si="1172"/>
        <v>0.45449061389487549</v>
      </c>
      <c r="AH5721" s="87">
        <f t="shared" si="1173"/>
        <v>-0.31656999937512353</v>
      </c>
      <c r="AI5721" s="122">
        <f t="shared" si="1176"/>
        <v>1.1237459746986209</v>
      </c>
    </row>
    <row r="5722" spans="1:35" x14ac:dyDescent="0.25">
      <c r="A5722" s="90">
        <v>2.2871999999999999</v>
      </c>
      <c r="B5722" s="160">
        <v>18.577195452032264</v>
      </c>
      <c r="E5722" s="147">
        <f t="shared" si="1164"/>
        <v>7.4308781808120868E-3</v>
      </c>
      <c r="W5722" s="146">
        <f t="shared" si="1174"/>
        <v>0.57198405908743855</v>
      </c>
      <c r="X5722" s="209">
        <v>5.645043761040597</v>
      </c>
      <c r="Y5722" s="147">
        <f t="shared" si="1175"/>
        <v>3.9999999999995595E-4</v>
      </c>
      <c r="Z5722" s="122">
        <f t="shared" si="1165"/>
        <v>8.8754449677853557</v>
      </c>
      <c r="AA5722" s="122">
        <f t="shared" si="1166"/>
        <v>0.61929999999999996</v>
      </c>
      <c r="AB5722" s="122">
        <f t="shared" si="1167"/>
        <v>2.511874816553438E-3</v>
      </c>
      <c r="AC5722" s="122">
        <f t="shared" si="1168"/>
        <v>11.766419693762074</v>
      </c>
      <c r="AD5722" s="122">
        <f t="shared" si="1169"/>
        <v>-107.98560212650781</v>
      </c>
      <c r="AE5722" s="122">
        <f t="shared" si="1170"/>
        <v>1.817656966327206E-4</v>
      </c>
      <c r="AF5722" s="122">
        <f t="shared" si="1171"/>
        <v>1.0660148507860387</v>
      </c>
      <c r="AG5722" s="122">
        <f t="shared" si="1172"/>
        <v>0.45441424158185156</v>
      </c>
      <c r="AH5722" s="87">
        <f t="shared" si="1173"/>
        <v>-0.31675176507175623</v>
      </c>
      <c r="AI5722" s="122">
        <f t="shared" si="1176"/>
        <v>1.1237459746986209</v>
      </c>
    </row>
    <row r="5723" spans="1:35" x14ac:dyDescent="0.25">
      <c r="A5723" s="90">
        <v>2.2875999999999999</v>
      </c>
      <c r="B5723" s="160">
        <v>18.577195452032264</v>
      </c>
      <c r="E5723" s="147">
        <f t="shared" si="1164"/>
        <v>7.4308781808120868E-3</v>
      </c>
      <c r="W5723" s="146">
        <f t="shared" si="1174"/>
        <v>0.57198405908743855</v>
      </c>
      <c r="X5723" s="209">
        <v>5.645043761040597</v>
      </c>
      <c r="Y5723" s="147">
        <f t="shared" si="1175"/>
        <v>3.9999999999995595E-4</v>
      </c>
      <c r="Z5723" s="122">
        <f t="shared" si="1165"/>
        <v>8.8754449677853557</v>
      </c>
      <c r="AA5723" s="122">
        <f t="shared" si="1166"/>
        <v>0.61929999999999996</v>
      </c>
      <c r="AB5723" s="122">
        <f t="shared" si="1167"/>
        <v>2.511874816553438E-3</v>
      </c>
      <c r="AC5723" s="122">
        <f t="shared" si="1168"/>
        <v>11.768931568578628</v>
      </c>
      <c r="AD5723" s="122">
        <f t="shared" si="1169"/>
        <v>-107.96744906266358</v>
      </c>
      <c r="AE5723" s="122">
        <f t="shared" si="1170"/>
        <v>1.8173514066756704E-4</v>
      </c>
      <c r="AF5723" s="122">
        <f t="shared" si="1171"/>
        <v>1.0661965859267064</v>
      </c>
      <c r="AG5723" s="122">
        <f t="shared" si="1172"/>
        <v>0.45433785166896762</v>
      </c>
      <c r="AH5723" s="87">
        <f t="shared" si="1173"/>
        <v>-0.31693350021242378</v>
      </c>
      <c r="AI5723" s="122">
        <f t="shared" si="1176"/>
        <v>1.1237459746986209</v>
      </c>
    </row>
    <row r="5724" spans="1:35" x14ac:dyDescent="0.25">
      <c r="A5724" s="90">
        <v>2.2879999999999998</v>
      </c>
      <c r="B5724" s="160">
        <v>18.577195452032264</v>
      </c>
      <c r="E5724" s="147">
        <f t="shared" si="1164"/>
        <v>7.4308781808120868E-3</v>
      </c>
      <c r="W5724" s="146">
        <f t="shared" si="1174"/>
        <v>0.57198405908743855</v>
      </c>
      <c r="X5724" s="209">
        <v>5.645043761040597</v>
      </c>
      <c r="Y5724" s="147">
        <f t="shared" si="1175"/>
        <v>3.9999999999995595E-4</v>
      </c>
      <c r="Z5724" s="122">
        <f t="shared" si="1165"/>
        <v>8.8754449677853557</v>
      </c>
      <c r="AA5724" s="122">
        <f t="shared" si="1166"/>
        <v>0.61929999999999996</v>
      </c>
      <c r="AB5724" s="122">
        <f t="shared" si="1167"/>
        <v>2.511874816553438E-3</v>
      </c>
      <c r="AC5724" s="122">
        <f t="shared" si="1168"/>
        <v>11.771443443395182</v>
      </c>
      <c r="AD5724" s="122">
        <f t="shared" si="1169"/>
        <v>-107.94929181644275</v>
      </c>
      <c r="AE5724" s="122">
        <f t="shared" si="1170"/>
        <v>1.8170457766246943E-4</v>
      </c>
      <c r="AF5724" s="122">
        <f t="shared" si="1171"/>
        <v>1.0663782905043688</v>
      </c>
      <c r="AG5724" s="122">
        <f t="shared" si="1172"/>
        <v>0.4542614441562236</v>
      </c>
      <c r="AH5724" s="87">
        <f t="shared" si="1173"/>
        <v>-0.31711520479008626</v>
      </c>
      <c r="AI5724" s="122">
        <f t="shared" si="1176"/>
        <v>1.1237459746986209</v>
      </c>
    </row>
    <row r="5725" spans="1:35" x14ac:dyDescent="0.25">
      <c r="A5725" s="90">
        <v>2.2884000000000002</v>
      </c>
      <c r="B5725" s="160">
        <v>18.577195452032264</v>
      </c>
      <c r="E5725" s="147">
        <f t="shared" si="1164"/>
        <v>7.4308781808203371E-3</v>
      </c>
      <c r="W5725" s="146">
        <f t="shared" si="1174"/>
        <v>0.57198405908743855</v>
      </c>
      <c r="X5725" s="209">
        <v>5.645043761040597</v>
      </c>
      <c r="Y5725" s="147">
        <f t="shared" si="1175"/>
        <v>4.0000000000040004E-4</v>
      </c>
      <c r="Z5725" s="122">
        <f t="shared" si="1165"/>
        <v>8.8754449677853557</v>
      </c>
      <c r="AA5725" s="122">
        <f t="shared" si="1166"/>
        <v>0.61929999999999996</v>
      </c>
      <c r="AB5725" s="122">
        <f t="shared" si="1167"/>
        <v>2.511874816556227E-3</v>
      </c>
      <c r="AC5725" s="122">
        <f t="shared" si="1168"/>
        <v>11.773955318211737</v>
      </c>
      <c r="AD5725" s="122">
        <f t="shared" si="1169"/>
        <v>-107.93113038796517</v>
      </c>
      <c r="AE5725" s="122">
        <f t="shared" si="1170"/>
        <v>1.816740076176295E-4</v>
      </c>
      <c r="AF5725" s="122">
        <f t="shared" si="1171"/>
        <v>1.0665599645119865</v>
      </c>
      <c r="AG5725" s="122">
        <f t="shared" si="1172"/>
        <v>0.45418501904361952</v>
      </c>
      <c r="AH5725" s="87">
        <f t="shared" si="1173"/>
        <v>-0.31729687879770391</v>
      </c>
      <c r="AI5725" s="122">
        <f t="shared" si="1176"/>
        <v>1.1237459746986209</v>
      </c>
    </row>
    <row r="5726" spans="1:35" x14ac:dyDescent="0.25">
      <c r="A5726" s="90">
        <v>2.2888000000000002</v>
      </c>
      <c r="B5726" s="160">
        <v>18.577195452032264</v>
      </c>
      <c r="E5726" s="147">
        <f t="shared" si="1164"/>
        <v>7.4308781808120868E-3</v>
      </c>
      <c r="W5726" s="146">
        <f t="shared" si="1174"/>
        <v>0.57198405908743855</v>
      </c>
      <c r="X5726" s="209">
        <v>5.645043761040597</v>
      </c>
      <c r="Y5726" s="147">
        <f t="shared" si="1175"/>
        <v>3.9999999999995595E-4</v>
      </c>
      <c r="Z5726" s="122">
        <f t="shared" si="1165"/>
        <v>8.8754449677853557</v>
      </c>
      <c r="AA5726" s="122">
        <f t="shared" si="1166"/>
        <v>0.61929999999999996</v>
      </c>
      <c r="AB5726" s="122">
        <f t="shared" si="1167"/>
        <v>2.511874816553438E-3</v>
      </c>
      <c r="AC5726" s="122">
        <f t="shared" si="1168"/>
        <v>11.77646719302829</v>
      </c>
      <c r="AD5726" s="122">
        <f t="shared" si="1169"/>
        <v>-107.91296477687135</v>
      </c>
      <c r="AE5726" s="122">
        <f t="shared" si="1170"/>
        <v>1.8164343053244218E-4</v>
      </c>
      <c r="AF5726" s="122">
        <f t="shared" si="1171"/>
        <v>1.0667416079425189</v>
      </c>
      <c r="AG5726" s="122">
        <f t="shared" si="1172"/>
        <v>0.45410857633115548</v>
      </c>
      <c r="AH5726" s="87">
        <f t="shared" si="1173"/>
        <v>-0.31747852222823636</v>
      </c>
      <c r="AI5726" s="122">
        <f t="shared" si="1176"/>
        <v>1.1237459746986209</v>
      </c>
    </row>
    <row r="5727" spans="1:35" x14ac:dyDescent="0.25">
      <c r="A5727" s="90">
        <v>2.2892000000000001</v>
      </c>
      <c r="B5727" s="160">
        <v>18.577195452032264</v>
      </c>
      <c r="E5727" s="147">
        <f t="shared" si="1164"/>
        <v>7.4308781808120868E-3</v>
      </c>
      <c r="W5727" s="146">
        <f t="shared" si="1174"/>
        <v>0.57198405908743855</v>
      </c>
      <c r="X5727" s="209">
        <v>5.645043761040597</v>
      </c>
      <c r="Y5727" s="147">
        <f t="shared" si="1175"/>
        <v>3.9999999999995595E-4</v>
      </c>
      <c r="Z5727" s="122">
        <f t="shared" si="1165"/>
        <v>8.8754449677853557</v>
      </c>
      <c r="AA5727" s="122">
        <f t="shared" si="1166"/>
        <v>0.61929999999999996</v>
      </c>
      <c r="AB5727" s="122">
        <f t="shared" si="1167"/>
        <v>2.511874816553438E-3</v>
      </c>
      <c r="AC5727" s="122">
        <f t="shared" si="1168"/>
        <v>11.778979067844844</v>
      </c>
      <c r="AD5727" s="122">
        <f t="shared" si="1169"/>
        <v>-107.89479498352078</v>
      </c>
      <c r="AE5727" s="122">
        <f t="shared" si="1170"/>
        <v>1.8161284640751254E-4</v>
      </c>
      <c r="AF5727" s="122">
        <f t="shared" si="1171"/>
        <v>1.0669232207889265</v>
      </c>
      <c r="AG5727" s="122">
        <f t="shared" si="1172"/>
        <v>0.45403211601883137</v>
      </c>
      <c r="AH5727" s="87">
        <f t="shared" si="1173"/>
        <v>-0.31766013507464386</v>
      </c>
      <c r="AI5727" s="122">
        <f t="shared" si="1176"/>
        <v>1.1237459746986209</v>
      </c>
    </row>
    <row r="5728" spans="1:35" x14ac:dyDescent="0.25">
      <c r="A5728" s="90">
        <v>2.2896000000000001</v>
      </c>
      <c r="B5728" s="160">
        <v>18.577195452032264</v>
      </c>
      <c r="E5728" s="147">
        <f t="shared" si="1164"/>
        <v>7.4308781808120868E-3</v>
      </c>
      <c r="W5728" s="146">
        <f t="shared" si="1174"/>
        <v>0.57198405908743855</v>
      </c>
      <c r="X5728" s="209">
        <v>5.645043761040597</v>
      </c>
      <c r="Y5728" s="147">
        <f t="shared" si="1175"/>
        <v>3.9999999999995595E-4</v>
      </c>
      <c r="Z5728" s="122">
        <f t="shared" si="1165"/>
        <v>8.8754449677853557</v>
      </c>
      <c r="AA5728" s="122">
        <f t="shared" si="1166"/>
        <v>0.61929999999999996</v>
      </c>
      <c r="AB5728" s="122">
        <f t="shared" si="1167"/>
        <v>2.511874816553438E-3</v>
      </c>
      <c r="AC5728" s="122">
        <f t="shared" si="1168"/>
        <v>11.781490942661398</v>
      </c>
      <c r="AD5728" s="122">
        <f t="shared" si="1169"/>
        <v>-107.87662100779363</v>
      </c>
      <c r="AE5728" s="122">
        <f t="shared" si="1170"/>
        <v>1.8158225524263891E-4</v>
      </c>
      <c r="AF5728" s="122">
        <f t="shared" si="1171"/>
        <v>1.0671048030441692</v>
      </c>
      <c r="AG5728" s="122">
        <f t="shared" si="1172"/>
        <v>0.4539556381066473</v>
      </c>
      <c r="AH5728" s="87">
        <f t="shared" si="1173"/>
        <v>-0.31784171732988648</v>
      </c>
      <c r="AI5728" s="122">
        <f t="shared" si="1176"/>
        <v>1.1840705111281935</v>
      </c>
    </row>
    <row r="5729" spans="1:35" x14ac:dyDescent="0.25">
      <c r="A5729" s="90">
        <v>2.29</v>
      </c>
      <c r="B5729" s="160">
        <v>18.577195452032264</v>
      </c>
      <c r="E5729" s="147">
        <f t="shared" si="1164"/>
        <v>7.4308781808120868E-3</v>
      </c>
      <c r="W5729" s="146">
        <f t="shared" si="1174"/>
        <v>0.57198405908743855</v>
      </c>
      <c r="X5729" s="209">
        <v>5.645043761040597</v>
      </c>
      <c r="Y5729" s="147">
        <f t="shared" si="1175"/>
        <v>3.9999999999995595E-4</v>
      </c>
      <c r="Z5729" s="122">
        <f t="shared" si="1165"/>
        <v>8.8754449677853557</v>
      </c>
      <c r="AA5729" s="122">
        <f t="shared" si="1166"/>
        <v>0.61929999999999996</v>
      </c>
      <c r="AB5729" s="122">
        <f t="shared" si="1167"/>
        <v>2.511874816553438E-3</v>
      </c>
      <c r="AC5729" s="122">
        <f t="shared" si="1168"/>
        <v>11.784002817477951</v>
      </c>
      <c r="AD5729" s="122">
        <f t="shared" si="1169"/>
        <v>-107.85844284968991</v>
      </c>
      <c r="AE5729" s="122">
        <f t="shared" si="1170"/>
        <v>1.8155165703782127E-4</v>
      </c>
      <c r="AF5729" s="122">
        <f t="shared" si="1171"/>
        <v>1.067286354701207</v>
      </c>
      <c r="AG5729" s="122">
        <f t="shared" si="1172"/>
        <v>0.45387914259460316</v>
      </c>
      <c r="AH5729" s="87">
        <f t="shared" si="1173"/>
        <v>-0.31802326898692429</v>
      </c>
      <c r="AI5729" s="122">
        <f t="shared" si="1176"/>
        <v>1.1840705111281935</v>
      </c>
    </row>
    <row r="5730" spans="1:35" x14ac:dyDescent="0.25">
      <c r="A5730" s="90">
        <v>2.2904</v>
      </c>
      <c r="B5730" s="160">
        <v>18.577195452032264</v>
      </c>
      <c r="E5730" s="147">
        <f t="shared" si="1164"/>
        <v>7.4308781808120868E-3</v>
      </c>
      <c r="W5730" s="146">
        <f t="shared" si="1174"/>
        <v>0.57198405908743855</v>
      </c>
      <c r="X5730" s="209">
        <v>5.645043761040597</v>
      </c>
      <c r="Y5730" s="147">
        <f t="shared" si="1175"/>
        <v>3.9999999999995595E-4</v>
      </c>
      <c r="Z5730" s="122">
        <f t="shared" si="1165"/>
        <v>8.8754449677853557</v>
      </c>
      <c r="AA5730" s="122">
        <f t="shared" si="1166"/>
        <v>0.61929999999999996</v>
      </c>
      <c r="AB5730" s="122">
        <f t="shared" si="1167"/>
        <v>2.511874816553438E-3</v>
      </c>
      <c r="AC5730" s="122">
        <f t="shared" si="1168"/>
        <v>11.786514692294505</v>
      </c>
      <c r="AD5730" s="122">
        <f t="shared" si="1169"/>
        <v>-107.84026050920959</v>
      </c>
      <c r="AE5730" s="122">
        <f t="shared" si="1170"/>
        <v>1.8152105179305959E-4</v>
      </c>
      <c r="AF5730" s="122">
        <f t="shared" si="1171"/>
        <v>1.0674678757530001</v>
      </c>
      <c r="AG5730" s="122">
        <f t="shared" si="1172"/>
        <v>0.45380262948269895</v>
      </c>
      <c r="AH5730" s="87">
        <f t="shared" si="1173"/>
        <v>-0.31820479003871732</v>
      </c>
      <c r="AI5730" s="122">
        <f t="shared" si="1176"/>
        <v>1.1840705111281935</v>
      </c>
    </row>
    <row r="5731" spans="1:35" x14ac:dyDescent="0.25">
      <c r="A5731" s="90">
        <v>2.2907999999999999</v>
      </c>
      <c r="B5731" s="160">
        <v>18.577195452032264</v>
      </c>
      <c r="E5731" s="147">
        <f t="shared" si="1164"/>
        <v>7.4308781808120868E-3</v>
      </c>
      <c r="W5731" s="146">
        <f t="shared" si="1174"/>
        <v>0.57198405908743855</v>
      </c>
      <c r="X5731" s="209">
        <v>5.645043761040597</v>
      </c>
      <c r="Y5731" s="147">
        <f t="shared" si="1175"/>
        <v>3.9999999999995595E-4</v>
      </c>
      <c r="Z5731" s="122">
        <f t="shared" si="1165"/>
        <v>8.8754449677853557</v>
      </c>
      <c r="AA5731" s="122">
        <f t="shared" si="1166"/>
        <v>0.61929999999999996</v>
      </c>
      <c r="AB5731" s="122">
        <f t="shared" si="1167"/>
        <v>2.511874816553438E-3</v>
      </c>
      <c r="AC5731" s="122">
        <f t="shared" si="1168"/>
        <v>11.789026567111058</v>
      </c>
      <c r="AD5731" s="122">
        <f t="shared" si="1169"/>
        <v>-107.82207398635271</v>
      </c>
      <c r="AE5731" s="122">
        <f t="shared" si="1170"/>
        <v>1.8149043950835394E-4</v>
      </c>
      <c r="AF5731" s="122">
        <f t="shared" si="1171"/>
        <v>1.0676493661925084</v>
      </c>
      <c r="AG5731" s="122">
        <f t="shared" si="1172"/>
        <v>0.45372609877093484</v>
      </c>
      <c r="AH5731" s="87">
        <f t="shared" si="1173"/>
        <v>-0.3183862804782257</v>
      </c>
      <c r="AI5731" s="122">
        <f t="shared" si="1176"/>
        <v>1.1840705111281935</v>
      </c>
    </row>
    <row r="5732" spans="1:35" x14ac:dyDescent="0.25">
      <c r="A5732" s="90">
        <v>2.2911999999999999</v>
      </c>
      <c r="B5732" s="160">
        <v>17.579940975453646</v>
      </c>
      <c r="E5732" s="147">
        <f t="shared" si="1164"/>
        <v>7.2314272854963856E-3</v>
      </c>
      <c r="W5732" s="146">
        <f t="shared" si="1174"/>
        <v>0.54740886528904764</v>
      </c>
      <c r="X5732" s="209">
        <v>5.4025054556037277</v>
      </c>
      <c r="Y5732" s="147">
        <f t="shared" si="1175"/>
        <v>3.9999999999995595E-4</v>
      </c>
      <c r="Z5732" s="122">
        <f t="shared" si="1165"/>
        <v>8.8754449677853557</v>
      </c>
      <c r="AA5732" s="122">
        <f t="shared" si="1166"/>
        <v>0.61929999999999996</v>
      </c>
      <c r="AB5732" s="122">
        <f t="shared" si="1167"/>
        <v>2.4444808592033644E-3</v>
      </c>
      <c r="AC5732" s="122">
        <f t="shared" si="1168"/>
        <v>11.791471047970262</v>
      </c>
      <c r="AD5732" s="122">
        <f t="shared" si="1169"/>
        <v>-104.91196483068344</v>
      </c>
      <c r="AE5732" s="122">
        <f t="shared" si="1170"/>
        <v>1.7659202705761078E-4</v>
      </c>
      <c r="AF5732" s="122">
        <f t="shared" si="1171"/>
        <v>1.0678259582195659</v>
      </c>
      <c r="AG5732" s="122">
        <f t="shared" si="1172"/>
        <v>0.4414800676440756</v>
      </c>
      <c r="AH5732" s="87">
        <f t="shared" si="1173"/>
        <v>-0.31856287250528331</v>
      </c>
      <c r="AI5732" s="122">
        <f t="shared" si="1176"/>
        <v>1.2372277837393526</v>
      </c>
    </row>
    <row r="5733" spans="1:35" x14ac:dyDescent="0.25">
      <c r="A5733" s="90">
        <v>2.2915999999999999</v>
      </c>
      <c r="B5733" s="160">
        <v>17.579940975453646</v>
      </c>
      <c r="E5733" s="147">
        <f t="shared" si="1164"/>
        <v>7.0319763901806834E-3</v>
      </c>
      <c r="W5733" s="146">
        <f t="shared" si="1174"/>
        <v>0.54740886528904764</v>
      </c>
      <c r="X5733" s="209">
        <v>5.4025054556037277</v>
      </c>
      <c r="Y5733" s="147">
        <f t="shared" si="1175"/>
        <v>3.9999999999995595E-4</v>
      </c>
      <c r="Z5733" s="122">
        <f t="shared" si="1165"/>
        <v>8.8754449677853557</v>
      </c>
      <c r="AA5733" s="122">
        <f t="shared" si="1166"/>
        <v>0.61929999999999996</v>
      </c>
      <c r="AB5733" s="122">
        <f t="shared" si="1167"/>
        <v>2.4444808592033644E-3</v>
      </c>
      <c r="AC5733" s="122">
        <f t="shared" si="1168"/>
        <v>11.793915528829466</v>
      </c>
      <c r="AD5733" s="122">
        <f t="shared" si="1169"/>
        <v>-104.8947333476017</v>
      </c>
      <c r="AE5733" s="122">
        <f t="shared" si="1170"/>
        <v>1.765630223341598E-4</v>
      </c>
      <c r="AF5733" s="122">
        <f t="shared" si="1171"/>
        <v>1.0680025212419002</v>
      </c>
      <c r="AG5733" s="122">
        <f t="shared" si="1172"/>
        <v>0.44140755583544811</v>
      </c>
      <c r="AH5733" s="87">
        <f t="shared" si="1173"/>
        <v>-0.31873943552761747</v>
      </c>
      <c r="AI5733" s="122">
        <f t="shared" si="1176"/>
        <v>1.1741950573852853</v>
      </c>
    </row>
    <row r="5734" spans="1:35" x14ac:dyDescent="0.25">
      <c r="A5734" s="90">
        <v>2.2919999999999998</v>
      </c>
      <c r="B5734" s="160">
        <v>17.579940975453646</v>
      </c>
      <c r="E5734" s="147">
        <f t="shared" si="1164"/>
        <v>7.0319763901806834E-3</v>
      </c>
      <c r="W5734" s="146">
        <f t="shared" si="1174"/>
        <v>0.54740886528904764</v>
      </c>
      <c r="X5734" s="209">
        <v>5.4025054556037277</v>
      </c>
      <c r="Y5734" s="147">
        <f t="shared" si="1175"/>
        <v>3.9999999999995595E-4</v>
      </c>
      <c r="Z5734" s="122">
        <f t="shared" si="1165"/>
        <v>8.8754449677853557</v>
      </c>
      <c r="AA5734" s="122">
        <f t="shared" si="1166"/>
        <v>0.61929999999999996</v>
      </c>
      <c r="AB5734" s="122">
        <f t="shared" si="1167"/>
        <v>2.4444808592033644E-3</v>
      </c>
      <c r="AC5734" s="122">
        <f t="shared" si="1168"/>
        <v>11.796360009688669</v>
      </c>
      <c r="AD5734" s="122">
        <f t="shared" si="1169"/>
        <v>-104.87749800983332</v>
      </c>
      <c r="AE5734" s="122">
        <f t="shared" si="1170"/>
        <v>1.7653401112234564E-4</v>
      </c>
      <c r="AF5734" s="122">
        <f t="shared" si="1171"/>
        <v>1.0681790552530226</v>
      </c>
      <c r="AG5734" s="122">
        <f t="shared" si="1172"/>
        <v>0.44133502780591272</v>
      </c>
      <c r="AH5734" s="87">
        <f t="shared" si="1173"/>
        <v>-0.3189159695387398</v>
      </c>
      <c r="AI5734" s="122">
        <f t="shared" si="1176"/>
        <v>1.1741950573852853</v>
      </c>
    </row>
    <row r="5735" spans="1:35" x14ac:dyDescent="0.25">
      <c r="A5735" s="90">
        <v>2.2924000000000002</v>
      </c>
      <c r="B5735" s="160">
        <v>17.579940975453646</v>
      </c>
      <c r="E5735" s="147">
        <f t="shared" si="1164"/>
        <v>7.0319763901884906E-3</v>
      </c>
      <c r="W5735" s="146">
        <f t="shared" si="1174"/>
        <v>0.54740886528904764</v>
      </c>
      <c r="X5735" s="209">
        <v>5.4025054556037277</v>
      </c>
      <c r="Y5735" s="147">
        <f t="shared" si="1175"/>
        <v>4.0000000000040004E-4</v>
      </c>
      <c r="Z5735" s="122">
        <f t="shared" si="1165"/>
        <v>8.8754449677853557</v>
      </c>
      <c r="AA5735" s="122">
        <f t="shared" si="1166"/>
        <v>0.61929999999999996</v>
      </c>
      <c r="AB5735" s="122">
        <f t="shared" si="1167"/>
        <v>2.444480859206078E-3</v>
      </c>
      <c r="AC5735" s="122">
        <f t="shared" si="1168"/>
        <v>11.798804490547875</v>
      </c>
      <c r="AD5735" s="122">
        <f t="shared" si="1169"/>
        <v>-104.86025881749464</v>
      </c>
      <c r="AE5735" s="122">
        <f t="shared" si="1170"/>
        <v>1.7650499342236416E-4</v>
      </c>
      <c r="AF5735" s="122">
        <f t="shared" si="1171"/>
        <v>1.068355560246445</v>
      </c>
      <c r="AG5735" s="122">
        <f t="shared" si="1172"/>
        <v>0.4412624835554691</v>
      </c>
      <c r="AH5735" s="87">
        <f t="shared" si="1173"/>
        <v>-0.31909247453216216</v>
      </c>
      <c r="AI5735" s="122">
        <f t="shared" si="1176"/>
        <v>1.1741950573852853</v>
      </c>
    </row>
    <row r="5736" spans="1:35" x14ac:dyDescent="0.25">
      <c r="A5736" s="90">
        <v>2.2928000000000002</v>
      </c>
      <c r="B5736" s="160">
        <v>18.577195452032264</v>
      </c>
      <c r="E5736" s="147">
        <f t="shared" si="1164"/>
        <v>7.2314272854963856E-3</v>
      </c>
      <c r="W5736" s="146">
        <f t="shared" si="1174"/>
        <v>0.57198405908743877</v>
      </c>
      <c r="X5736" s="209">
        <v>5.6450437610405997</v>
      </c>
      <c r="Y5736" s="147">
        <f t="shared" si="1175"/>
        <v>3.9999999999995595E-4</v>
      </c>
      <c r="Z5736" s="122">
        <f t="shared" si="1165"/>
        <v>8.8754449677853557</v>
      </c>
      <c r="AA5736" s="122">
        <f t="shared" si="1166"/>
        <v>0.61929999999999996</v>
      </c>
      <c r="AB5736" s="122">
        <f t="shared" si="1167"/>
        <v>2.5118748165534389E-3</v>
      </c>
      <c r="AC5736" s="122">
        <f t="shared" si="1168"/>
        <v>11.801316365364428</v>
      </c>
      <c r="AD5736" s="122">
        <f t="shared" si="1169"/>
        <v>-107.73303286898017</v>
      </c>
      <c r="AE5736" s="122">
        <f t="shared" si="1170"/>
        <v>1.8134056192829271E-4</v>
      </c>
      <c r="AF5736" s="122">
        <f t="shared" si="1171"/>
        <v>1.0685369008083732</v>
      </c>
      <c r="AG5736" s="122">
        <f t="shared" si="1172"/>
        <v>0.45335140482078173</v>
      </c>
      <c r="AH5736" s="87">
        <f t="shared" si="1173"/>
        <v>-0.31927381509409047</v>
      </c>
      <c r="AI5736" s="122">
        <f t="shared" si="1176"/>
        <v>1.1237459746986205</v>
      </c>
    </row>
    <row r="5737" spans="1:35" x14ac:dyDescent="0.25">
      <c r="A5737" s="90">
        <v>2.2932000000000001</v>
      </c>
      <c r="B5737" s="160">
        <v>18.577195452032264</v>
      </c>
      <c r="E5737" s="147">
        <f t="shared" si="1164"/>
        <v>7.4308781808120868E-3</v>
      </c>
      <c r="W5737" s="146">
        <f t="shared" si="1174"/>
        <v>0.57198405908743877</v>
      </c>
      <c r="X5737" s="209">
        <v>5.6450437610405997</v>
      </c>
      <c r="Y5737" s="147">
        <f t="shared" si="1175"/>
        <v>3.9999999999995595E-4</v>
      </c>
      <c r="Z5737" s="122">
        <f t="shared" si="1165"/>
        <v>8.8754449677853557</v>
      </c>
      <c r="AA5737" s="122">
        <f t="shared" si="1166"/>
        <v>0.61929999999999996</v>
      </c>
      <c r="AB5737" s="122">
        <f t="shared" si="1167"/>
        <v>2.5118748165534389E-3</v>
      </c>
      <c r="AC5737" s="122">
        <f t="shared" si="1168"/>
        <v>11.803828240180982</v>
      </c>
      <c r="AD5737" s="122">
        <f t="shared" si="1169"/>
        <v>-107.7148217007188</v>
      </c>
      <c r="AE5737" s="122">
        <f t="shared" si="1170"/>
        <v>1.8130990815945375E-4</v>
      </c>
      <c r="AF5737" s="122">
        <f t="shared" si="1171"/>
        <v>1.0687182107165325</v>
      </c>
      <c r="AG5737" s="122">
        <f t="shared" si="1172"/>
        <v>0.4532747703986843</v>
      </c>
      <c r="AH5737" s="87">
        <f t="shared" si="1173"/>
        <v>-0.31945512500224993</v>
      </c>
      <c r="AI5737" s="122">
        <f t="shared" si="1176"/>
        <v>1.1237459746986205</v>
      </c>
    </row>
    <row r="5738" spans="1:35" x14ac:dyDescent="0.25">
      <c r="A5738" s="90">
        <v>2.2936000000000001</v>
      </c>
      <c r="B5738" s="160">
        <v>18.577195452032264</v>
      </c>
      <c r="E5738" s="147">
        <f t="shared" si="1164"/>
        <v>7.4308781808120868E-3</v>
      </c>
      <c r="W5738" s="146">
        <f t="shared" si="1174"/>
        <v>0.57198405908743877</v>
      </c>
      <c r="X5738" s="209">
        <v>5.6450437610405997</v>
      </c>
      <c r="Y5738" s="147">
        <f t="shared" si="1175"/>
        <v>3.9999999999995595E-4</v>
      </c>
      <c r="Z5738" s="122">
        <f t="shared" si="1165"/>
        <v>8.8754449677853557</v>
      </c>
      <c r="AA5738" s="122">
        <f t="shared" si="1166"/>
        <v>0.61929999999999996</v>
      </c>
      <c r="AB5738" s="122">
        <f t="shared" si="1167"/>
        <v>2.5118748165534389E-3</v>
      </c>
      <c r="AC5738" s="122">
        <f t="shared" si="1168"/>
        <v>11.806340114997536</v>
      </c>
      <c r="AD5738" s="122">
        <f t="shared" si="1169"/>
        <v>-107.69660635008088</v>
      </c>
      <c r="AE5738" s="122">
        <f t="shared" si="1170"/>
        <v>1.812792473506708E-4</v>
      </c>
      <c r="AF5738" s="122">
        <f t="shared" si="1171"/>
        <v>1.0688994899638831</v>
      </c>
      <c r="AG5738" s="122">
        <f t="shared" si="1172"/>
        <v>0.45319811837672691</v>
      </c>
      <c r="AH5738" s="87">
        <f t="shared" si="1173"/>
        <v>-0.3196364042496006</v>
      </c>
      <c r="AI5738" s="122">
        <f t="shared" si="1176"/>
        <v>1.1237459746986205</v>
      </c>
    </row>
    <row r="5739" spans="1:35" x14ac:dyDescent="0.25">
      <c r="A5739" s="90">
        <v>2.294</v>
      </c>
      <c r="B5739" s="160">
        <v>18.577195452032264</v>
      </c>
      <c r="E5739" s="147">
        <f t="shared" si="1164"/>
        <v>7.4308781808120868E-3</v>
      </c>
      <c r="W5739" s="146">
        <f t="shared" si="1174"/>
        <v>0.57198405908743877</v>
      </c>
      <c r="X5739" s="209">
        <v>5.6450437610405997</v>
      </c>
      <c r="Y5739" s="147">
        <f t="shared" si="1175"/>
        <v>3.9999999999995595E-4</v>
      </c>
      <c r="Z5739" s="122">
        <f t="shared" si="1165"/>
        <v>8.8754449677853557</v>
      </c>
      <c r="AA5739" s="122">
        <f t="shared" si="1166"/>
        <v>0.61929999999999996</v>
      </c>
      <c r="AB5739" s="122">
        <f t="shared" si="1167"/>
        <v>2.5118748165534389E-3</v>
      </c>
      <c r="AC5739" s="122">
        <f t="shared" si="1168"/>
        <v>11.808851989814089</v>
      </c>
      <c r="AD5739" s="122">
        <f t="shared" si="1169"/>
        <v>-107.67838681706634</v>
      </c>
      <c r="AE5739" s="122">
        <f t="shared" si="1170"/>
        <v>1.8124857950194378E-4</v>
      </c>
      <c r="AF5739" s="122">
        <f t="shared" si="1171"/>
        <v>1.0690807385433849</v>
      </c>
      <c r="AG5739" s="122">
        <f t="shared" si="1172"/>
        <v>0.45312144875490934</v>
      </c>
      <c r="AH5739" s="87">
        <f t="shared" si="1173"/>
        <v>-0.31981765282910257</v>
      </c>
      <c r="AI5739" s="122">
        <f t="shared" si="1176"/>
        <v>1.1237459746986205</v>
      </c>
    </row>
    <row r="5740" spans="1:35" x14ac:dyDescent="0.25">
      <c r="A5740" s="90">
        <v>2.2944</v>
      </c>
      <c r="B5740" s="160">
        <v>18.577195452032264</v>
      </c>
      <c r="E5740" s="147">
        <f t="shared" si="1164"/>
        <v>7.4308781808120868E-3</v>
      </c>
      <c r="W5740" s="146">
        <f t="shared" si="1174"/>
        <v>0.57198405908743877</v>
      </c>
      <c r="X5740" s="209">
        <v>5.6450437610405997</v>
      </c>
      <c r="Y5740" s="147">
        <f t="shared" si="1175"/>
        <v>3.9999999999995595E-4</v>
      </c>
      <c r="Z5740" s="122">
        <f t="shared" si="1165"/>
        <v>8.8754449677853557</v>
      </c>
      <c r="AA5740" s="122">
        <f t="shared" si="1166"/>
        <v>0.61929999999999996</v>
      </c>
      <c r="AB5740" s="122">
        <f t="shared" si="1167"/>
        <v>2.5118748165534389E-3</v>
      </c>
      <c r="AC5740" s="122">
        <f t="shared" si="1168"/>
        <v>11.811363864630643</v>
      </c>
      <c r="AD5740" s="122">
        <f t="shared" si="1169"/>
        <v>-107.66016310167522</v>
      </c>
      <c r="AE5740" s="122">
        <f t="shared" si="1170"/>
        <v>1.8121790461327281E-4</v>
      </c>
      <c r="AF5740" s="122">
        <f t="shared" si="1171"/>
        <v>1.0692619564479982</v>
      </c>
      <c r="AG5740" s="122">
        <f t="shared" si="1172"/>
        <v>0.45304476153323192</v>
      </c>
      <c r="AH5740" s="87">
        <f t="shared" si="1173"/>
        <v>-0.31999887073371586</v>
      </c>
      <c r="AI5740" s="122">
        <f t="shared" si="1176"/>
        <v>1.1237459746986205</v>
      </c>
    </row>
    <row r="5741" spans="1:35" x14ac:dyDescent="0.25">
      <c r="A5741" s="90">
        <v>2.2948</v>
      </c>
      <c r="B5741" s="160">
        <v>18.577195452032264</v>
      </c>
      <c r="E5741" s="147">
        <f t="shared" si="1164"/>
        <v>7.4308781808120868E-3</v>
      </c>
      <c r="W5741" s="146">
        <f t="shared" si="1174"/>
        <v>0.57198405908743877</v>
      </c>
      <c r="X5741" s="209">
        <v>5.6450437610405997</v>
      </c>
      <c r="Y5741" s="147">
        <f t="shared" si="1175"/>
        <v>3.9999999999995595E-4</v>
      </c>
      <c r="Z5741" s="122">
        <f t="shared" si="1165"/>
        <v>8.8754449677853557</v>
      </c>
      <c r="AA5741" s="122">
        <f t="shared" si="1166"/>
        <v>0.61929999999999996</v>
      </c>
      <c r="AB5741" s="122">
        <f t="shared" si="1167"/>
        <v>2.5118748165534389E-3</v>
      </c>
      <c r="AC5741" s="122">
        <f t="shared" si="1168"/>
        <v>11.813875739447196</v>
      </c>
      <c r="AD5741" s="122">
        <f t="shared" si="1169"/>
        <v>-107.64193520390754</v>
      </c>
      <c r="AE5741" s="122">
        <f t="shared" si="1170"/>
        <v>1.8118722268465779E-4</v>
      </c>
      <c r="AF5741" s="122">
        <f t="shared" si="1171"/>
        <v>1.0694431436706828</v>
      </c>
      <c r="AG5741" s="122">
        <f t="shared" si="1172"/>
        <v>0.45296805671169438</v>
      </c>
      <c r="AH5741" s="87">
        <f t="shared" si="1173"/>
        <v>-0.32018005795640053</v>
      </c>
      <c r="AI5741" s="122">
        <f t="shared" si="1176"/>
        <v>1.1237459746986205</v>
      </c>
    </row>
    <row r="5742" spans="1:35" x14ac:dyDescent="0.25">
      <c r="A5742" s="90">
        <v>2.2951999999999999</v>
      </c>
      <c r="B5742" s="160">
        <v>18.577195452032264</v>
      </c>
      <c r="E5742" s="147">
        <f t="shared" si="1164"/>
        <v>7.4308781808120868E-3</v>
      </c>
      <c r="W5742" s="146">
        <f t="shared" si="1174"/>
        <v>0.57198405908743877</v>
      </c>
      <c r="X5742" s="209">
        <v>5.6450437610405997</v>
      </c>
      <c r="Y5742" s="147">
        <f t="shared" si="1175"/>
        <v>3.9999999999995595E-4</v>
      </c>
      <c r="Z5742" s="122">
        <f t="shared" si="1165"/>
        <v>8.8754449677853557</v>
      </c>
      <c r="AA5742" s="122">
        <f t="shared" si="1166"/>
        <v>0.61929999999999996</v>
      </c>
      <c r="AB5742" s="122">
        <f t="shared" si="1167"/>
        <v>2.5118748165534389E-3</v>
      </c>
      <c r="AC5742" s="122">
        <f t="shared" si="1168"/>
        <v>11.81638761426375</v>
      </c>
      <c r="AD5742" s="122">
        <f t="shared" si="1169"/>
        <v>-107.62370312376326</v>
      </c>
      <c r="AE5742" s="122">
        <f t="shared" si="1170"/>
        <v>1.8115653371609877E-4</v>
      </c>
      <c r="AF5742" s="122">
        <f t="shared" si="1171"/>
        <v>1.069624300204399</v>
      </c>
      <c r="AG5742" s="122">
        <f t="shared" si="1172"/>
        <v>0.45289133429029682</v>
      </c>
      <c r="AH5742" s="87">
        <f t="shared" si="1173"/>
        <v>-0.32036121449011662</v>
      </c>
      <c r="AI5742" s="122">
        <f t="shared" si="1176"/>
        <v>1.1237459746986205</v>
      </c>
    </row>
    <row r="5743" spans="1:35" x14ac:dyDescent="0.25">
      <c r="A5743" s="90">
        <v>2.2955999999999999</v>
      </c>
      <c r="B5743" s="160">
        <v>18.577195452032264</v>
      </c>
      <c r="E5743" s="147">
        <f t="shared" si="1164"/>
        <v>7.4308781808120868E-3</v>
      </c>
      <c r="W5743" s="146">
        <f t="shared" si="1174"/>
        <v>0.57198405908743877</v>
      </c>
      <c r="X5743" s="209">
        <v>5.6450437610405997</v>
      </c>
      <c r="Y5743" s="147">
        <f t="shared" si="1175"/>
        <v>3.9999999999995595E-4</v>
      </c>
      <c r="Z5743" s="122">
        <f t="shared" si="1165"/>
        <v>8.8754449677853557</v>
      </c>
      <c r="AA5743" s="122">
        <f t="shared" si="1166"/>
        <v>0.61929999999999996</v>
      </c>
      <c r="AB5743" s="122">
        <f t="shared" si="1167"/>
        <v>2.5118748165534389E-3</v>
      </c>
      <c r="AC5743" s="122">
        <f t="shared" si="1168"/>
        <v>11.818899489080303</v>
      </c>
      <c r="AD5743" s="122">
        <f t="shared" si="1169"/>
        <v>-107.60546686124242</v>
      </c>
      <c r="AE5743" s="122">
        <f t="shared" si="1170"/>
        <v>1.8112583770759575E-4</v>
      </c>
      <c r="AF5743" s="122">
        <f t="shared" si="1171"/>
        <v>1.0698054260421066</v>
      </c>
      <c r="AG5743" s="122">
        <f t="shared" si="1172"/>
        <v>0.45281459426903925</v>
      </c>
      <c r="AH5743" s="87">
        <f t="shared" si="1173"/>
        <v>-0.32054234032782419</v>
      </c>
      <c r="AI5743" s="122">
        <f t="shared" si="1176"/>
        <v>1.1237459746986205</v>
      </c>
    </row>
    <row r="5744" spans="1:35" x14ac:dyDescent="0.25">
      <c r="A5744" s="90">
        <v>2.2959999999999998</v>
      </c>
      <c r="B5744" s="160">
        <v>19.574449928610889</v>
      </c>
      <c r="E5744" s="147">
        <f t="shared" si="1164"/>
        <v>7.6303290761277906E-3</v>
      </c>
      <c r="W5744" s="146">
        <f t="shared" si="1174"/>
        <v>0.59655925288583012</v>
      </c>
      <c r="X5744" s="209">
        <v>5.8875820664774743</v>
      </c>
      <c r="Y5744" s="147">
        <f t="shared" si="1175"/>
        <v>3.9999999999995595E-4</v>
      </c>
      <c r="Z5744" s="122">
        <f t="shared" si="1165"/>
        <v>8.8754449677853557</v>
      </c>
      <c r="AA5744" s="122">
        <f t="shared" si="1166"/>
        <v>0.61929999999999996</v>
      </c>
      <c r="AB5744" s="122">
        <f t="shared" si="1167"/>
        <v>2.5781749995255265E-3</v>
      </c>
      <c r="AC5744" s="122">
        <f t="shared" si="1168"/>
        <v>11.821477664079829</v>
      </c>
      <c r="AD5744" s="122">
        <f t="shared" si="1169"/>
        <v>-110.42646479664702</v>
      </c>
      <c r="AE5744" s="122">
        <f t="shared" si="1170"/>
        <v>1.8587425457827794E-4</v>
      </c>
      <c r="AF5744" s="122">
        <f t="shared" si="1171"/>
        <v>1.069991300296685</v>
      </c>
      <c r="AG5744" s="122">
        <f t="shared" si="1172"/>
        <v>0.46468563644574601</v>
      </c>
      <c r="AH5744" s="87">
        <f t="shared" si="1173"/>
        <v>-0.32072821458240247</v>
      </c>
      <c r="AI5744" s="122">
        <f t="shared" si="1176"/>
        <v>1.0774533810043843</v>
      </c>
    </row>
    <row r="5745" spans="1:35" x14ac:dyDescent="0.25">
      <c r="A5745" s="90">
        <v>2.2964000000000002</v>
      </c>
      <c r="B5745" s="160">
        <v>18.577195452032264</v>
      </c>
      <c r="E5745" s="147">
        <f t="shared" si="1164"/>
        <v>7.6303290761362613E-3</v>
      </c>
      <c r="W5745" s="146">
        <f t="shared" si="1174"/>
        <v>0.57198405908743855</v>
      </c>
      <c r="X5745" s="209">
        <v>5.645043761040597</v>
      </c>
      <c r="Y5745" s="147">
        <f t="shared" si="1175"/>
        <v>4.0000000000040004E-4</v>
      </c>
      <c r="Z5745" s="122">
        <f t="shared" si="1165"/>
        <v>8.8754449677853557</v>
      </c>
      <c r="AA5745" s="122">
        <f t="shared" si="1166"/>
        <v>0.61929999999999996</v>
      </c>
      <c r="AB5745" s="122">
        <f t="shared" si="1167"/>
        <v>2.511874816556227E-3</v>
      </c>
      <c r="AC5745" s="122">
        <f t="shared" si="1168"/>
        <v>11.823989538896384</v>
      </c>
      <c r="AD5745" s="122">
        <f t="shared" si="1169"/>
        <v>-107.56850017106821</v>
      </c>
      <c r="AE5745" s="122">
        <f t="shared" si="1170"/>
        <v>1.8106361389201846E-4</v>
      </c>
      <c r="AF5745" s="122">
        <f t="shared" si="1171"/>
        <v>1.0701723639105769</v>
      </c>
      <c r="AG5745" s="122">
        <f t="shared" si="1172"/>
        <v>0.45265903472959346</v>
      </c>
      <c r="AH5745" s="87">
        <f t="shared" si="1173"/>
        <v>-0.3209092781962945</v>
      </c>
      <c r="AI5745" s="122">
        <f t="shared" si="1176"/>
        <v>1.1237459746986209</v>
      </c>
    </row>
    <row r="5746" spans="1:35" x14ac:dyDescent="0.25">
      <c r="A5746" s="90">
        <v>2.2968000000000002</v>
      </c>
      <c r="B5746" s="160">
        <v>18.577195452032264</v>
      </c>
      <c r="E5746" s="147">
        <f t="shared" si="1164"/>
        <v>7.4308781808120868E-3</v>
      </c>
      <c r="W5746" s="146">
        <f t="shared" si="1174"/>
        <v>0.57198405908743855</v>
      </c>
      <c r="X5746" s="209">
        <v>5.645043761040597</v>
      </c>
      <c r="Y5746" s="147">
        <f t="shared" si="1175"/>
        <v>3.9999999999995595E-4</v>
      </c>
      <c r="Z5746" s="122">
        <f t="shared" si="1165"/>
        <v>8.8754449677853557</v>
      </c>
      <c r="AA5746" s="122">
        <f t="shared" si="1166"/>
        <v>0.61929999999999996</v>
      </c>
      <c r="AB5746" s="122">
        <f t="shared" si="1167"/>
        <v>2.511874816553438E-3</v>
      </c>
      <c r="AC5746" s="122">
        <f t="shared" si="1168"/>
        <v>11.826501413712938</v>
      </c>
      <c r="AD5746" s="122">
        <f t="shared" si="1169"/>
        <v>-107.55025125090559</v>
      </c>
      <c r="AE5746" s="122">
        <f t="shared" si="1170"/>
        <v>1.8103289657766514E-4</v>
      </c>
      <c r="AF5746" s="122">
        <f t="shared" si="1171"/>
        <v>1.0703533968071546</v>
      </c>
      <c r="AG5746" s="122">
        <f t="shared" si="1172"/>
        <v>0.45258224144421266</v>
      </c>
      <c r="AH5746" s="87">
        <f t="shared" si="1173"/>
        <v>-0.32109031109287217</v>
      </c>
      <c r="AI5746" s="122">
        <f t="shared" si="1176"/>
        <v>1.0634214382690486</v>
      </c>
    </row>
    <row r="5747" spans="1:35" x14ac:dyDescent="0.25">
      <c r="A5747" s="90">
        <v>2.2972000000000001</v>
      </c>
      <c r="B5747" s="160">
        <v>18.577195452032264</v>
      </c>
      <c r="E5747" s="147">
        <f t="shared" si="1164"/>
        <v>7.4308781808120868E-3</v>
      </c>
      <c r="W5747" s="146">
        <f t="shared" si="1174"/>
        <v>0.57198405908743855</v>
      </c>
      <c r="X5747" s="209">
        <v>5.645043761040597</v>
      </c>
      <c r="Y5747" s="147">
        <f t="shared" si="1175"/>
        <v>3.9999999999995595E-4</v>
      </c>
      <c r="Z5747" s="122">
        <f t="shared" si="1165"/>
        <v>8.8754449677853557</v>
      </c>
      <c r="AA5747" s="122">
        <f t="shared" si="1166"/>
        <v>0.61929999999999996</v>
      </c>
      <c r="AB5747" s="122">
        <f t="shared" si="1167"/>
        <v>2.511874816553438E-3</v>
      </c>
      <c r="AC5747" s="122">
        <f t="shared" si="1168"/>
        <v>11.829013288529492</v>
      </c>
      <c r="AD5747" s="122">
        <f t="shared" si="1169"/>
        <v>-107.53199814848584</v>
      </c>
      <c r="AE5747" s="122">
        <f t="shared" si="1170"/>
        <v>1.8100217222356886E-4</v>
      </c>
      <c r="AF5747" s="122">
        <f t="shared" si="1171"/>
        <v>1.0705343989793781</v>
      </c>
      <c r="AG5747" s="122">
        <f t="shared" si="1172"/>
        <v>0.45250543055897197</v>
      </c>
      <c r="AH5747" s="87">
        <f t="shared" si="1173"/>
        <v>-0.32127131326509573</v>
      </c>
      <c r="AI5747" s="122">
        <f t="shared" si="1176"/>
        <v>1.0634214382690486</v>
      </c>
    </row>
    <row r="5748" spans="1:35" x14ac:dyDescent="0.25">
      <c r="A5748" s="90">
        <v>2.2976000000000001</v>
      </c>
      <c r="B5748" s="160">
        <v>18.577195452032264</v>
      </c>
      <c r="E5748" s="147">
        <f t="shared" si="1164"/>
        <v>7.4308781808120868E-3</v>
      </c>
      <c r="W5748" s="146">
        <f t="shared" si="1174"/>
        <v>0.57198405908743855</v>
      </c>
      <c r="X5748" s="209">
        <v>5.645043761040597</v>
      </c>
      <c r="Y5748" s="147">
        <f t="shared" si="1175"/>
        <v>3.9999999999995595E-4</v>
      </c>
      <c r="Z5748" s="122">
        <f t="shared" si="1165"/>
        <v>8.8754449677853557</v>
      </c>
      <c r="AA5748" s="122">
        <f t="shared" si="1166"/>
        <v>0.61929999999999996</v>
      </c>
      <c r="AB5748" s="122">
        <f t="shared" si="1167"/>
        <v>2.511874816553438E-3</v>
      </c>
      <c r="AC5748" s="122">
        <f t="shared" si="1168"/>
        <v>11.831525163346045</v>
      </c>
      <c r="AD5748" s="122">
        <f t="shared" si="1169"/>
        <v>-107.51374086368949</v>
      </c>
      <c r="AE5748" s="122">
        <f t="shared" si="1170"/>
        <v>1.8097144082952855E-4</v>
      </c>
      <c r="AF5748" s="122">
        <f t="shared" si="1171"/>
        <v>1.0707153704202077</v>
      </c>
      <c r="AG5748" s="122">
        <f t="shared" si="1172"/>
        <v>0.4524286020738712</v>
      </c>
      <c r="AH5748" s="87">
        <f t="shared" si="1173"/>
        <v>-0.32145228470592524</v>
      </c>
      <c r="AI5748" s="122">
        <f t="shared" si="1176"/>
        <v>1.0634214382690486</v>
      </c>
    </row>
    <row r="5749" spans="1:35" x14ac:dyDescent="0.25">
      <c r="A5749" s="90">
        <v>2.298</v>
      </c>
      <c r="B5749" s="160">
        <v>18.577195452032264</v>
      </c>
      <c r="E5749" s="147">
        <f t="shared" si="1164"/>
        <v>7.4308781808120868E-3</v>
      </c>
      <c r="W5749" s="146">
        <f t="shared" si="1174"/>
        <v>0.57198405908743855</v>
      </c>
      <c r="X5749" s="209">
        <v>5.645043761040597</v>
      </c>
      <c r="Y5749" s="147">
        <f t="shared" si="1175"/>
        <v>3.9999999999995595E-4</v>
      </c>
      <c r="Z5749" s="122">
        <f t="shared" si="1165"/>
        <v>8.8754449677853557</v>
      </c>
      <c r="AA5749" s="122">
        <f t="shared" si="1166"/>
        <v>0.61929999999999996</v>
      </c>
      <c r="AB5749" s="122">
        <f t="shared" si="1167"/>
        <v>2.511874816553438E-3</v>
      </c>
      <c r="AC5749" s="122">
        <f t="shared" si="1168"/>
        <v>11.834037038162599</v>
      </c>
      <c r="AD5749" s="122">
        <f t="shared" si="1169"/>
        <v>-107.49547939651659</v>
      </c>
      <c r="AE5749" s="122">
        <f t="shared" si="1170"/>
        <v>1.8094070239554427E-4</v>
      </c>
      <c r="AF5749" s="122">
        <f t="shared" si="1171"/>
        <v>1.0708963111226033</v>
      </c>
      <c r="AG5749" s="122">
        <f t="shared" si="1172"/>
        <v>0.45235175598891053</v>
      </c>
      <c r="AH5749" s="87">
        <f t="shared" si="1173"/>
        <v>-0.32163322540832079</v>
      </c>
      <c r="AI5749" s="122">
        <f t="shared" si="1176"/>
        <v>1.0634214382690486</v>
      </c>
    </row>
    <row r="5750" spans="1:35" x14ac:dyDescent="0.25">
      <c r="A5750" s="90">
        <v>2.2984</v>
      </c>
      <c r="B5750" s="160">
        <v>18.577195452032264</v>
      </c>
      <c r="E5750" s="147">
        <f t="shared" si="1164"/>
        <v>7.4308781808120868E-3</v>
      </c>
      <c r="W5750" s="146">
        <f t="shared" si="1174"/>
        <v>0.57198405908743855</v>
      </c>
      <c r="X5750" s="209">
        <v>5.645043761040597</v>
      </c>
      <c r="Y5750" s="147">
        <f t="shared" si="1175"/>
        <v>3.9999999999995595E-4</v>
      </c>
      <c r="Z5750" s="122">
        <f t="shared" si="1165"/>
        <v>8.8754449677853557</v>
      </c>
      <c r="AA5750" s="122">
        <f t="shared" si="1166"/>
        <v>0.61929999999999996</v>
      </c>
      <c r="AB5750" s="122">
        <f t="shared" si="1167"/>
        <v>2.511874816553438E-3</v>
      </c>
      <c r="AC5750" s="122">
        <f t="shared" si="1168"/>
        <v>11.836548912979152</v>
      </c>
      <c r="AD5750" s="122">
        <f t="shared" si="1169"/>
        <v>-107.47721374696705</v>
      </c>
      <c r="AE5750" s="122">
        <f t="shared" si="1170"/>
        <v>1.8090995692161591E-4</v>
      </c>
      <c r="AF5750" s="122">
        <f t="shared" si="1171"/>
        <v>1.071077221079525</v>
      </c>
      <c r="AG5750" s="122">
        <f t="shared" si="1172"/>
        <v>0.45227489230408957</v>
      </c>
      <c r="AH5750" s="87">
        <f t="shared" si="1173"/>
        <v>-0.32181413536524239</v>
      </c>
      <c r="AI5750" s="122">
        <f t="shared" si="1176"/>
        <v>1.1237459746986209</v>
      </c>
    </row>
    <row r="5751" spans="1:35" x14ac:dyDescent="0.25">
      <c r="A5751" s="90">
        <v>2.2988</v>
      </c>
      <c r="B5751" s="160">
        <v>19.574449928610889</v>
      </c>
      <c r="E5751" s="147">
        <f t="shared" ref="E5751:E5814" si="1177">+(B5750+B5751)/2*(A5751-A5750)</f>
        <v>7.6303290761277906E-3</v>
      </c>
      <c r="W5751" s="146">
        <f t="shared" si="1174"/>
        <v>0.59655925288583034</v>
      </c>
      <c r="X5751" s="209">
        <v>5.8875820664774769</v>
      </c>
      <c r="Y5751" s="147">
        <f t="shared" si="1175"/>
        <v>3.9999999999995595E-4</v>
      </c>
      <c r="Z5751" s="122">
        <f t="shared" si="1165"/>
        <v>8.8754449677853557</v>
      </c>
      <c r="AA5751" s="122">
        <f t="shared" si="1166"/>
        <v>0.61929999999999996</v>
      </c>
      <c r="AB5751" s="122">
        <f t="shared" si="1167"/>
        <v>2.5781749995255269E-3</v>
      </c>
      <c r="AC5751" s="122">
        <f t="shared" si="1168"/>
        <v>11.839127087978678</v>
      </c>
      <c r="AD5751" s="122">
        <f t="shared" si="1169"/>
        <v>-110.29479552103233</v>
      </c>
      <c r="AE5751" s="122">
        <f t="shared" si="1170"/>
        <v>1.8565262357251485E-4</v>
      </c>
      <c r="AF5751" s="122">
        <f t="shared" si="1171"/>
        <v>1.0712628737030976</v>
      </c>
      <c r="AG5751" s="122">
        <f t="shared" si="1172"/>
        <v>0.46413155893133823</v>
      </c>
      <c r="AH5751" s="87">
        <f t="shared" si="1173"/>
        <v>-0.3219997879888149</v>
      </c>
      <c r="AI5751" s="122">
        <f t="shared" si="1176"/>
        <v>1.0774533810043838</v>
      </c>
    </row>
    <row r="5752" spans="1:35" x14ac:dyDescent="0.25">
      <c r="A5752" s="90">
        <v>2.2991999999999999</v>
      </c>
      <c r="B5752" s="160">
        <v>19.574449928610889</v>
      </c>
      <c r="E5752" s="147">
        <f t="shared" si="1177"/>
        <v>7.8297799714434936E-3</v>
      </c>
      <c r="W5752" s="146">
        <f t="shared" si="1174"/>
        <v>0.59655925288583034</v>
      </c>
      <c r="X5752" s="209">
        <v>5.8875820664774769</v>
      </c>
      <c r="Y5752" s="147">
        <f t="shared" si="1175"/>
        <v>3.9999999999995595E-4</v>
      </c>
      <c r="Z5752" s="122">
        <f t="shared" si="1165"/>
        <v>8.8754449677853557</v>
      </c>
      <c r="AA5752" s="122">
        <f t="shared" si="1166"/>
        <v>0.61929999999999996</v>
      </c>
      <c r="AB5752" s="122">
        <f t="shared" si="1167"/>
        <v>2.5781749995255269E-3</v>
      </c>
      <c r="AC5752" s="122">
        <f t="shared" si="1168"/>
        <v>11.841705262978204</v>
      </c>
      <c r="AD5752" s="122">
        <f t="shared" si="1169"/>
        <v>-110.27554392687854</v>
      </c>
      <c r="AE5752" s="122">
        <f t="shared" si="1170"/>
        <v>1.8562021851708391E-4</v>
      </c>
      <c r="AF5752" s="122">
        <f t="shared" si="1171"/>
        <v>1.0714484939216147</v>
      </c>
      <c r="AG5752" s="122">
        <f t="shared" si="1172"/>
        <v>0.46405054629276088</v>
      </c>
      <c r="AH5752" s="87">
        <f t="shared" si="1173"/>
        <v>-0.32218540820733199</v>
      </c>
      <c r="AI5752" s="122">
        <f t="shared" si="1176"/>
        <v>1.0774533810043838</v>
      </c>
    </row>
    <row r="5753" spans="1:35" x14ac:dyDescent="0.25">
      <c r="A5753" s="90">
        <v>2.2995999999999999</v>
      </c>
      <c r="B5753" s="160">
        <v>18.577195452032264</v>
      </c>
      <c r="E5753" s="147">
        <f t="shared" si="1177"/>
        <v>7.6303290761277906E-3</v>
      </c>
      <c r="W5753" s="146">
        <f t="shared" si="1174"/>
        <v>0.57198405908743888</v>
      </c>
      <c r="X5753" s="209">
        <v>5.6450437610406006</v>
      </c>
      <c r="Y5753" s="147">
        <f t="shared" si="1175"/>
        <v>3.9999999999995595E-4</v>
      </c>
      <c r="Z5753" s="122">
        <f t="shared" si="1165"/>
        <v>8.8754449677853557</v>
      </c>
      <c r="AA5753" s="122">
        <f t="shared" si="1166"/>
        <v>0.61929999999999996</v>
      </c>
      <c r="AB5753" s="122">
        <f t="shared" si="1167"/>
        <v>2.5118748165534393E-3</v>
      </c>
      <c r="AC5753" s="122">
        <f t="shared" si="1168"/>
        <v>11.844217137794757</v>
      </c>
      <c r="AD5753" s="122">
        <f t="shared" si="1169"/>
        <v>-107.42142669279227</v>
      </c>
      <c r="AE5753" s="122">
        <f t="shared" si="1170"/>
        <v>1.8081605391449753E-4</v>
      </c>
      <c r="AF5753" s="122">
        <f t="shared" si="1171"/>
        <v>1.0716293099755292</v>
      </c>
      <c r="AG5753" s="122">
        <f t="shared" si="1172"/>
        <v>0.45204013478629362</v>
      </c>
      <c r="AH5753" s="87">
        <f t="shared" si="1173"/>
        <v>-0.3223662242612465</v>
      </c>
      <c r="AI5753" s="122">
        <f t="shared" si="1176"/>
        <v>1.1237459746986203</v>
      </c>
    </row>
    <row r="5754" spans="1:35" x14ac:dyDescent="0.25">
      <c r="A5754" s="90">
        <v>2.2999999999999998</v>
      </c>
      <c r="B5754" s="160">
        <v>19.574449928610889</v>
      </c>
      <c r="E5754" s="147">
        <f t="shared" si="1177"/>
        <v>7.6303290761277906E-3</v>
      </c>
      <c r="W5754" s="146">
        <f t="shared" si="1174"/>
        <v>0.59655925288583012</v>
      </c>
      <c r="X5754" s="209">
        <v>5.8875820664774743</v>
      </c>
      <c r="Y5754" s="147">
        <f t="shared" si="1175"/>
        <v>3.9999999999995595E-4</v>
      </c>
      <c r="Z5754" s="122">
        <f t="shared" si="1165"/>
        <v>8.8754449677853557</v>
      </c>
      <c r="AA5754" s="122">
        <f t="shared" si="1166"/>
        <v>0.61929999999999996</v>
      </c>
      <c r="AB5754" s="122">
        <f t="shared" si="1167"/>
        <v>2.5781749995255265E-3</v>
      </c>
      <c r="AC5754" s="122">
        <f t="shared" si="1168"/>
        <v>11.846795312794283</v>
      </c>
      <c r="AD5754" s="122">
        <f t="shared" si="1169"/>
        <v>-110.2375225334613</v>
      </c>
      <c r="AE5754" s="122">
        <f t="shared" si="1170"/>
        <v>1.8555621938270547E-4</v>
      </c>
      <c r="AF5754" s="122">
        <f t="shared" si="1171"/>
        <v>1.0718148661949118</v>
      </c>
      <c r="AG5754" s="122">
        <f t="shared" si="1172"/>
        <v>0.46389054845681477</v>
      </c>
      <c r="AH5754" s="87">
        <f t="shared" si="1173"/>
        <v>-0.32255178048062921</v>
      </c>
      <c r="AI5754" s="122">
        <f t="shared" si="1176"/>
        <v>1.0774533810043843</v>
      </c>
    </row>
    <row r="5755" spans="1:35" x14ac:dyDescent="0.25">
      <c r="A5755" s="90">
        <v>2.3003999999999998</v>
      </c>
      <c r="B5755" s="160">
        <v>19.574449928610889</v>
      </c>
      <c r="E5755" s="147">
        <f t="shared" si="1177"/>
        <v>7.8297799714434936E-3</v>
      </c>
      <c r="W5755" s="146">
        <f t="shared" si="1174"/>
        <v>0.59655925288583012</v>
      </c>
      <c r="X5755" s="209">
        <v>5.8875820664774743</v>
      </c>
      <c r="Y5755" s="147">
        <f t="shared" si="1175"/>
        <v>3.9999999999995595E-4</v>
      </c>
      <c r="Z5755" s="122">
        <f t="shared" si="1165"/>
        <v>8.8754449677853557</v>
      </c>
      <c r="AA5755" s="122">
        <f t="shared" si="1166"/>
        <v>0.61929999999999996</v>
      </c>
      <c r="AB5755" s="122">
        <f t="shared" si="1167"/>
        <v>2.5781749995255265E-3</v>
      </c>
      <c r="AC5755" s="122">
        <f t="shared" si="1168"/>
        <v>11.849373487793809</v>
      </c>
      <c r="AD5755" s="122">
        <f t="shared" si="1169"/>
        <v>-110.21825748848688</v>
      </c>
      <c r="AE5755" s="122">
        <f t="shared" si="1170"/>
        <v>1.8552379168631372E-4</v>
      </c>
      <c r="AF5755" s="122">
        <f t="shared" si="1171"/>
        <v>1.0720003899865982</v>
      </c>
      <c r="AG5755" s="122">
        <f t="shared" si="1172"/>
        <v>0.46380947921583537</v>
      </c>
      <c r="AH5755" s="87">
        <f t="shared" si="1173"/>
        <v>-0.32273730427231551</v>
      </c>
      <c r="AI5755" s="122">
        <f t="shared" si="1176"/>
        <v>1.0774533810043843</v>
      </c>
    </row>
    <row r="5756" spans="1:35" x14ac:dyDescent="0.25">
      <c r="A5756" s="90">
        <v>2.3008000000000002</v>
      </c>
      <c r="B5756" s="160">
        <v>19.574449928610889</v>
      </c>
      <c r="E5756" s="147">
        <f t="shared" si="1177"/>
        <v>7.8297799714521863E-3</v>
      </c>
      <c r="W5756" s="146">
        <f t="shared" si="1174"/>
        <v>0.59655925288583012</v>
      </c>
      <c r="X5756" s="209">
        <v>5.8875820664774743</v>
      </c>
      <c r="Y5756" s="147">
        <f t="shared" si="1175"/>
        <v>4.0000000000040004E-4</v>
      </c>
      <c r="Z5756" s="122">
        <f t="shared" si="1165"/>
        <v>8.8754449677853557</v>
      </c>
      <c r="AA5756" s="122">
        <f t="shared" si="1166"/>
        <v>0.61929999999999996</v>
      </c>
      <c r="AB5756" s="122">
        <f t="shared" si="1167"/>
        <v>2.5781749995283888E-3</v>
      </c>
      <c r="AC5756" s="122">
        <f t="shared" si="1168"/>
        <v>11.851951662793336</v>
      </c>
      <c r="AD5756" s="122">
        <f t="shared" si="1169"/>
        <v>-110.1989879212622</v>
      </c>
      <c r="AE5756" s="122">
        <f t="shared" si="1170"/>
        <v>1.8549135637788898E-4</v>
      </c>
      <c r="AF5756" s="122">
        <f t="shared" si="1171"/>
        <v>1.0721858813429761</v>
      </c>
      <c r="AG5756" s="122">
        <f t="shared" si="1172"/>
        <v>0.46372839094425866</v>
      </c>
      <c r="AH5756" s="87">
        <f t="shared" si="1173"/>
        <v>-0.32292279562869342</v>
      </c>
      <c r="AI5756" s="122">
        <f t="shared" si="1176"/>
        <v>1.0774533810043843</v>
      </c>
    </row>
    <row r="5757" spans="1:35" x14ac:dyDescent="0.25">
      <c r="A5757" s="90">
        <v>2.3012000000000001</v>
      </c>
      <c r="B5757" s="160">
        <v>19.574449928610889</v>
      </c>
      <c r="E5757" s="147">
        <f t="shared" si="1177"/>
        <v>7.8297799714434936E-3</v>
      </c>
      <c r="W5757" s="146">
        <f t="shared" si="1174"/>
        <v>0.59655925288583012</v>
      </c>
      <c r="X5757" s="209">
        <v>5.8875820664774743</v>
      </c>
      <c r="Y5757" s="147">
        <f t="shared" si="1175"/>
        <v>3.9999999999995595E-4</v>
      </c>
      <c r="Z5757" s="122">
        <f t="shared" si="1165"/>
        <v>8.8754449677853557</v>
      </c>
      <c r="AA5757" s="122">
        <f t="shared" si="1166"/>
        <v>0.61929999999999996</v>
      </c>
      <c r="AB5757" s="122">
        <f t="shared" si="1167"/>
        <v>2.5781749995255265E-3</v>
      </c>
      <c r="AC5757" s="122">
        <f t="shared" si="1168"/>
        <v>11.854529837792862</v>
      </c>
      <c r="AD5757" s="122">
        <f t="shared" si="1169"/>
        <v>-110.17971383142033</v>
      </c>
      <c r="AE5757" s="122">
        <f t="shared" si="1170"/>
        <v>1.8545891345681358E-4</v>
      </c>
      <c r="AF5757" s="122">
        <f t="shared" si="1171"/>
        <v>1.072371340256433</v>
      </c>
      <c r="AG5757" s="122">
        <f t="shared" si="1172"/>
        <v>0.46364728364208502</v>
      </c>
      <c r="AH5757" s="87">
        <f t="shared" si="1173"/>
        <v>-0.32310825454215025</v>
      </c>
      <c r="AI5757" s="122">
        <f t="shared" si="1176"/>
        <v>1.0774533810043843</v>
      </c>
    </row>
    <row r="5758" spans="1:35" x14ac:dyDescent="0.25">
      <c r="A5758" s="90">
        <v>2.3016000000000001</v>
      </c>
      <c r="B5758" s="160">
        <v>18.577195452032264</v>
      </c>
      <c r="E5758" s="147">
        <f t="shared" si="1177"/>
        <v>7.6303290761277906E-3</v>
      </c>
      <c r="W5758" s="146">
        <f t="shared" si="1174"/>
        <v>0.57198405908743855</v>
      </c>
      <c r="X5758" s="209">
        <v>5.645043761040597</v>
      </c>
      <c r="Y5758" s="147">
        <f t="shared" si="1175"/>
        <v>3.9999999999995595E-4</v>
      </c>
      <c r="Z5758" s="122">
        <f t="shared" si="1165"/>
        <v>8.8754449677853557</v>
      </c>
      <c r="AA5758" s="122">
        <f t="shared" si="1166"/>
        <v>0.61929999999999996</v>
      </c>
      <c r="AB5758" s="122">
        <f t="shared" si="1167"/>
        <v>2.511874816553438E-3</v>
      </c>
      <c r="AC5758" s="122">
        <f t="shared" si="1168"/>
        <v>11.857041712609416</v>
      </c>
      <c r="AD5758" s="122">
        <f t="shared" si="1169"/>
        <v>-107.32803960447085</v>
      </c>
      <c r="AE5758" s="122">
        <f t="shared" si="1170"/>
        <v>1.8065886102182504E-4</v>
      </c>
      <c r="AF5758" s="122">
        <f t="shared" si="1171"/>
        <v>1.0725519991174548</v>
      </c>
      <c r="AG5758" s="122">
        <f t="shared" si="1172"/>
        <v>0.45164715255461235</v>
      </c>
      <c r="AH5758" s="87">
        <f t="shared" si="1173"/>
        <v>-0.32328891340317206</v>
      </c>
      <c r="AI5758" s="122">
        <f t="shared" si="1176"/>
        <v>1.1840705111281935</v>
      </c>
    </row>
    <row r="5759" spans="1:35" x14ac:dyDescent="0.25">
      <c r="A5759" s="90">
        <v>2.302</v>
      </c>
      <c r="B5759" s="160">
        <v>18.577195452032264</v>
      </c>
      <c r="E5759" s="147">
        <f t="shared" si="1177"/>
        <v>7.4308781808120868E-3</v>
      </c>
      <c r="W5759" s="146">
        <f t="shared" si="1174"/>
        <v>0.57198405908743855</v>
      </c>
      <c r="X5759" s="209">
        <v>5.645043761040597</v>
      </c>
      <c r="Y5759" s="147">
        <f t="shared" si="1175"/>
        <v>3.9999999999995595E-4</v>
      </c>
      <c r="Z5759" s="122">
        <f t="shared" si="1165"/>
        <v>8.8754449677853557</v>
      </c>
      <c r="AA5759" s="122">
        <f t="shared" si="1166"/>
        <v>0.61929999999999996</v>
      </c>
      <c r="AB5759" s="122">
        <f t="shared" si="1167"/>
        <v>2.511874816553438E-3</v>
      </c>
      <c r="AC5759" s="122">
        <f t="shared" si="1168"/>
        <v>11.859553587425969</v>
      </c>
      <c r="AD5759" s="122">
        <f t="shared" si="1169"/>
        <v>-107.30973565117665</v>
      </c>
      <c r="AE5759" s="122">
        <f t="shared" si="1170"/>
        <v>1.8062805107349735E-4</v>
      </c>
      <c r="AF5759" s="122">
        <f t="shared" si="1171"/>
        <v>1.0727326271685282</v>
      </c>
      <c r="AG5759" s="122">
        <f t="shared" si="1172"/>
        <v>0.45157012768379312</v>
      </c>
      <c r="AH5759" s="87">
        <f t="shared" si="1173"/>
        <v>-0.32346954145424556</v>
      </c>
      <c r="AI5759" s="122">
        <f t="shared" si="1176"/>
        <v>1.1237459746986209</v>
      </c>
    </row>
    <row r="5760" spans="1:35" x14ac:dyDescent="0.25">
      <c r="A5760" s="90">
        <v>2.3024</v>
      </c>
      <c r="B5760" s="160">
        <v>18.577195452032264</v>
      </c>
      <c r="E5760" s="147">
        <f t="shared" si="1177"/>
        <v>7.4308781808120868E-3</v>
      </c>
      <c r="W5760" s="146">
        <f t="shared" si="1174"/>
        <v>0.57198405908743855</v>
      </c>
      <c r="X5760" s="209">
        <v>5.645043761040597</v>
      </c>
      <c r="Y5760" s="147">
        <f t="shared" si="1175"/>
        <v>3.9999999999995595E-4</v>
      </c>
      <c r="Z5760" s="122">
        <f t="shared" si="1165"/>
        <v>8.8754449677853557</v>
      </c>
      <c r="AA5760" s="122">
        <f t="shared" si="1166"/>
        <v>0.61929999999999996</v>
      </c>
      <c r="AB5760" s="122">
        <f t="shared" si="1167"/>
        <v>2.511874816553438E-3</v>
      </c>
      <c r="AC5760" s="122">
        <f t="shared" si="1168"/>
        <v>11.862065462242523</v>
      </c>
      <c r="AD5760" s="122">
        <f t="shared" si="1169"/>
        <v>-107.29142751550587</v>
      </c>
      <c r="AE5760" s="122">
        <f t="shared" si="1170"/>
        <v>1.8059723408522566E-4</v>
      </c>
      <c r="AF5760" s="122">
        <f t="shared" si="1171"/>
        <v>1.0729132244026134</v>
      </c>
      <c r="AG5760" s="122">
        <f t="shared" si="1172"/>
        <v>0.45149308521311388</v>
      </c>
      <c r="AH5760" s="87">
        <f t="shared" si="1173"/>
        <v>-0.32365013868833076</v>
      </c>
      <c r="AI5760" s="122">
        <f t="shared" si="1176"/>
        <v>1.1237459746986209</v>
      </c>
    </row>
    <row r="5761" spans="1:35" x14ac:dyDescent="0.25">
      <c r="A5761" s="90">
        <v>2.3028</v>
      </c>
      <c r="B5761" s="160">
        <v>18.577195452032264</v>
      </c>
      <c r="E5761" s="147">
        <f t="shared" si="1177"/>
        <v>7.4308781808120868E-3</v>
      </c>
      <c r="W5761" s="146">
        <f t="shared" si="1174"/>
        <v>0.57198405908743855</v>
      </c>
      <c r="X5761" s="209">
        <v>5.645043761040597</v>
      </c>
      <c r="Y5761" s="147">
        <f t="shared" si="1175"/>
        <v>3.9999999999995595E-4</v>
      </c>
      <c r="Z5761" s="122">
        <f t="shared" si="1165"/>
        <v>8.8754449677853557</v>
      </c>
      <c r="AA5761" s="122">
        <f t="shared" si="1166"/>
        <v>0.61929999999999996</v>
      </c>
      <c r="AB5761" s="122">
        <f t="shared" si="1167"/>
        <v>2.511874816553438E-3</v>
      </c>
      <c r="AC5761" s="122">
        <f t="shared" si="1168"/>
        <v>11.864577337059076</v>
      </c>
      <c r="AD5761" s="122">
        <f t="shared" si="1169"/>
        <v>-107.27311519745852</v>
      </c>
      <c r="AE5761" s="122">
        <f t="shared" si="1170"/>
        <v>1.8056641005700995E-4</v>
      </c>
      <c r="AF5761" s="122">
        <f t="shared" si="1171"/>
        <v>1.0730937908126703</v>
      </c>
      <c r="AG5761" s="122">
        <f t="shared" si="1172"/>
        <v>0.45141602514257456</v>
      </c>
      <c r="AH5761" s="87">
        <f t="shared" si="1173"/>
        <v>-0.32383070509838779</v>
      </c>
      <c r="AI5761" s="122">
        <f t="shared" si="1176"/>
        <v>1.1237459746986209</v>
      </c>
    </row>
    <row r="5762" spans="1:35" x14ac:dyDescent="0.25">
      <c r="A5762" s="90">
        <v>2.3031999999999999</v>
      </c>
      <c r="B5762" s="160">
        <v>18.577195452032264</v>
      </c>
      <c r="E5762" s="147">
        <f t="shared" si="1177"/>
        <v>7.4308781808120868E-3</v>
      </c>
      <c r="W5762" s="146">
        <f t="shared" si="1174"/>
        <v>0.57198405908743855</v>
      </c>
      <c r="X5762" s="209">
        <v>5.645043761040597</v>
      </c>
      <c r="Y5762" s="147">
        <f t="shared" si="1175"/>
        <v>3.9999999999995595E-4</v>
      </c>
      <c r="Z5762" s="122">
        <f t="shared" ref="Z5762:Z5825" si="1178">IF(AND(W5762&lt;=$S$56,W5762&gt;$Q$56),$T$56,IF(AND(W5762&lt;=$S$57,W5762&gt;$Q$57),$T$57,IF(AND(W5762&lt;=$S$58,W5762&gt;$Q$58),$T$58,IF(AND(W5762&lt;=$S$59,W5762&gt;$Q$59),$T$59,IF(AND(W5762&lt;=$S$60,W5762&gt;$Q$60),$T$60,"Valor no encontrado para Po")))))</f>
        <v>8.8754449677853557</v>
      </c>
      <c r="AA5762" s="122">
        <f t="shared" ref="AA5762:AA5825" si="1179">IF(AND(W5762&lt;=$S$56,W5762&gt;$Q$56),$U$56,IF(AND(W5762&lt;=$S$57,W5762&gt;$Q$57),$U$57,IF(AND(W5762&lt;=$S$58,W5762&gt;$Q$58),$U$58,IF(AND(W5762&lt;=$S$59,W5762&gt;$Q$59),$U$59,IF(AND(W5762&lt;=$S$60,W5762&gt;$Q$60),$U$60,"Valor no encontrado para Po")))))</f>
        <v>0.61929999999999996</v>
      </c>
      <c r="AB5762" s="122">
        <f t="shared" ref="AB5762:AB5825" si="1180">IF(OR(AC5761&gt;=($X$1-$X$2)/2,AC5761&gt;=$Z$1/2),0,Z5762*W5762^AA5762*Y5762)</f>
        <v>2.511874816553438E-3</v>
      </c>
      <c r="AC5762" s="122">
        <f t="shared" ref="AC5762:AC5825" si="1181">+AC5761+AB5762</f>
        <v>11.86708921187563</v>
      </c>
      <c r="AD5762" s="122">
        <f t="shared" ref="AD5762:AD5825" si="1182">2*$AB$1*PI()*((AC5762+$X$2/2)*(2*AC5762-$Z$1)+(AC5762+$X$2/2)^2-($X$1/2)^2)*AB5762</f>
        <v>-107.25479869703456</v>
      </c>
      <c r="AE5762" s="122">
        <f t="shared" ref="AE5762:AE5825" si="1183">-AD5762*0.000000001*$Z$2</f>
        <v>1.805355789888502E-4</v>
      </c>
      <c r="AF5762" s="122">
        <f t="shared" ref="AF5762:AF5825" si="1184">+AF5761+AE5762</f>
        <v>1.0732743263916591</v>
      </c>
      <c r="AG5762" s="122">
        <f t="shared" ref="AG5762:AG5825" si="1185">+AE5762/Y5762</f>
        <v>0.45133894747217518</v>
      </c>
      <c r="AH5762" s="87">
        <f t="shared" ref="AH5762:AH5825" si="1186">+AH5761-AE5762</f>
        <v>-0.32401124067737663</v>
      </c>
      <c r="AI5762" s="122">
        <f t="shared" si="1176"/>
        <v>1.1237459746986209</v>
      </c>
    </row>
    <row r="5763" spans="1:35" x14ac:dyDescent="0.25">
      <c r="A5763" s="90">
        <v>2.3035999999999999</v>
      </c>
      <c r="B5763" s="160">
        <v>18.577195452032264</v>
      </c>
      <c r="E5763" s="147">
        <f t="shared" si="1177"/>
        <v>7.4308781808120868E-3</v>
      </c>
      <c r="W5763" s="146">
        <f t="shared" si="1174"/>
        <v>0.57198405908743855</v>
      </c>
      <c r="X5763" s="209">
        <v>5.645043761040597</v>
      </c>
      <c r="Y5763" s="147">
        <f t="shared" si="1175"/>
        <v>3.9999999999995595E-4</v>
      </c>
      <c r="Z5763" s="122">
        <f t="shared" si="1178"/>
        <v>8.8754449677853557</v>
      </c>
      <c r="AA5763" s="122">
        <f t="shared" si="1179"/>
        <v>0.61929999999999996</v>
      </c>
      <c r="AB5763" s="122">
        <f t="shared" si="1180"/>
        <v>2.511874816553438E-3</v>
      </c>
      <c r="AC5763" s="122">
        <f t="shared" si="1181"/>
        <v>11.869601086692184</v>
      </c>
      <c r="AD5763" s="122">
        <f t="shared" si="1182"/>
        <v>-107.23647801423402</v>
      </c>
      <c r="AE5763" s="122">
        <f t="shared" si="1183"/>
        <v>1.8050474088074643E-4</v>
      </c>
      <c r="AF5763" s="122">
        <f t="shared" si="1184"/>
        <v>1.0734548311325398</v>
      </c>
      <c r="AG5763" s="122">
        <f t="shared" si="1185"/>
        <v>0.45126185220191578</v>
      </c>
      <c r="AH5763" s="87">
        <f t="shared" si="1186"/>
        <v>-0.3241917454182574</v>
      </c>
      <c r="AI5763" s="122">
        <f t="shared" si="1176"/>
        <v>1.1237459746986209</v>
      </c>
    </row>
    <row r="5764" spans="1:35" x14ac:dyDescent="0.25">
      <c r="A5764" s="90">
        <v>2.3039999999999998</v>
      </c>
      <c r="B5764" s="160">
        <v>18.577195452032264</v>
      </c>
      <c r="E5764" s="147">
        <f t="shared" si="1177"/>
        <v>7.4308781808120868E-3</v>
      </c>
      <c r="W5764" s="146">
        <f t="shared" si="1174"/>
        <v>0.57198405908743855</v>
      </c>
      <c r="X5764" s="209">
        <v>5.645043761040597</v>
      </c>
      <c r="Y5764" s="147">
        <f t="shared" si="1175"/>
        <v>3.9999999999995595E-4</v>
      </c>
      <c r="Z5764" s="122">
        <f t="shared" si="1178"/>
        <v>8.8754449677853557</v>
      </c>
      <c r="AA5764" s="122">
        <f t="shared" si="1179"/>
        <v>0.61929999999999996</v>
      </c>
      <c r="AB5764" s="122">
        <f t="shared" si="1180"/>
        <v>2.511874816553438E-3</v>
      </c>
      <c r="AC5764" s="122">
        <f t="shared" si="1181"/>
        <v>11.872112961508737</v>
      </c>
      <c r="AD5764" s="122">
        <f t="shared" si="1182"/>
        <v>-107.21815314905692</v>
      </c>
      <c r="AE5764" s="122">
        <f t="shared" si="1183"/>
        <v>1.8047389573269871E-4</v>
      </c>
      <c r="AF5764" s="122">
        <f t="shared" si="1184"/>
        <v>1.0736353050282725</v>
      </c>
      <c r="AG5764" s="122">
        <f t="shared" si="1185"/>
        <v>0.45118473933179648</v>
      </c>
      <c r="AH5764" s="87">
        <f t="shared" si="1186"/>
        <v>-0.32437221931399013</v>
      </c>
      <c r="AI5764" s="122">
        <f t="shared" si="1176"/>
        <v>1.1237459746986209</v>
      </c>
    </row>
    <row r="5765" spans="1:35" x14ac:dyDescent="0.25">
      <c r="A5765" s="90">
        <v>2.3043999999999998</v>
      </c>
      <c r="B5765" s="160">
        <v>17.579940975453646</v>
      </c>
      <c r="E5765" s="147">
        <f t="shared" si="1177"/>
        <v>7.2314272854963856E-3</v>
      </c>
      <c r="W5765" s="146">
        <f t="shared" ref="W5765:W5828" si="1187">+X5765/1000000*101325</f>
        <v>0.54740886528904764</v>
      </c>
      <c r="X5765" s="209">
        <v>5.4025054556037277</v>
      </c>
      <c r="Y5765" s="147">
        <f t="shared" si="1175"/>
        <v>3.9999999999995595E-4</v>
      </c>
      <c r="Z5765" s="122">
        <f t="shared" si="1178"/>
        <v>8.8754449677853557</v>
      </c>
      <c r="AA5765" s="122">
        <f t="shared" si="1179"/>
        <v>0.61929999999999996</v>
      </c>
      <c r="AB5765" s="122">
        <f t="shared" si="1180"/>
        <v>2.4444808592033644E-3</v>
      </c>
      <c r="AC5765" s="122">
        <f t="shared" si="1181"/>
        <v>11.874557442367941</v>
      </c>
      <c r="AD5765" s="122">
        <f t="shared" si="1182"/>
        <v>-104.32411625663063</v>
      </c>
      <c r="AE5765" s="122">
        <f t="shared" si="1183"/>
        <v>1.7560253676007943E-4</v>
      </c>
      <c r="AF5765" s="122">
        <f t="shared" si="1184"/>
        <v>1.0738109075650326</v>
      </c>
      <c r="AG5765" s="122">
        <f t="shared" si="1185"/>
        <v>0.43900634190024695</v>
      </c>
      <c r="AH5765" s="87">
        <f t="shared" si="1186"/>
        <v>-0.32454782185075021</v>
      </c>
      <c r="AI5765" s="122">
        <f t="shared" si="1176"/>
        <v>1.2372277837393526</v>
      </c>
    </row>
    <row r="5766" spans="1:35" x14ac:dyDescent="0.25">
      <c r="A5766" s="90">
        <v>2.3048000000000002</v>
      </c>
      <c r="B5766" s="160">
        <v>17.579940975453646</v>
      </c>
      <c r="E5766" s="147">
        <f t="shared" si="1177"/>
        <v>7.0319763901884906E-3</v>
      </c>
      <c r="W5766" s="146">
        <f t="shared" si="1187"/>
        <v>0.54740886528904764</v>
      </c>
      <c r="X5766" s="209">
        <v>5.4025054556037277</v>
      </c>
      <c r="Y5766" s="147">
        <f t="shared" ref="Y5766:Y5829" si="1188">+A5766-A5765</f>
        <v>4.0000000000040004E-4</v>
      </c>
      <c r="Z5766" s="122">
        <f t="shared" si="1178"/>
        <v>8.8754449677853557</v>
      </c>
      <c r="AA5766" s="122">
        <f t="shared" si="1179"/>
        <v>0.61929999999999996</v>
      </c>
      <c r="AB5766" s="122">
        <f t="shared" si="1180"/>
        <v>2.444480859206078E-3</v>
      </c>
      <c r="AC5766" s="122">
        <f t="shared" si="1181"/>
        <v>11.877001923227146</v>
      </c>
      <c r="AD5766" s="122">
        <f t="shared" si="1182"/>
        <v>-104.30675375524596</v>
      </c>
      <c r="AE5766" s="122">
        <f t="shared" si="1183"/>
        <v>1.7557331150136601E-4</v>
      </c>
      <c r="AF5766" s="122">
        <f t="shared" si="1184"/>
        <v>1.073986480876534</v>
      </c>
      <c r="AG5766" s="122">
        <f t="shared" si="1185"/>
        <v>0.43893327875297605</v>
      </c>
      <c r="AH5766" s="87">
        <f t="shared" si="1186"/>
        <v>-0.32472339516225157</v>
      </c>
      <c r="AI5766" s="122">
        <f t="shared" si="1176"/>
        <v>1.2372277837393526</v>
      </c>
    </row>
    <row r="5767" spans="1:35" x14ac:dyDescent="0.25">
      <c r="A5767" s="90">
        <v>2.3052000000000001</v>
      </c>
      <c r="B5767" s="160">
        <v>17.579940975453646</v>
      </c>
      <c r="E5767" s="147">
        <f t="shared" si="1177"/>
        <v>7.0319763901806834E-3</v>
      </c>
      <c r="W5767" s="146">
        <f t="shared" si="1187"/>
        <v>0.54740886528904764</v>
      </c>
      <c r="X5767" s="209">
        <v>5.4025054556037277</v>
      </c>
      <c r="Y5767" s="147">
        <f t="shared" si="1188"/>
        <v>3.9999999999995595E-4</v>
      </c>
      <c r="Z5767" s="122">
        <f t="shared" si="1178"/>
        <v>8.8754449677853557</v>
      </c>
      <c r="AA5767" s="122">
        <f t="shared" si="1179"/>
        <v>0.61929999999999996</v>
      </c>
      <c r="AB5767" s="122">
        <f t="shared" si="1180"/>
        <v>2.4444808592033644E-3</v>
      </c>
      <c r="AC5767" s="122">
        <f t="shared" si="1181"/>
        <v>11.87944640408635</v>
      </c>
      <c r="AD5767" s="122">
        <f t="shared" si="1182"/>
        <v>-104.28938739894305</v>
      </c>
      <c r="AE5767" s="122">
        <f t="shared" si="1183"/>
        <v>1.7554407975389961E-4</v>
      </c>
      <c r="AF5767" s="122">
        <f t="shared" si="1184"/>
        <v>1.074162024956288</v>
      </c>
      <c r="AG5767" s="122">
        <f t="shared" si="1185"/>
        <v>0.43886019938479737</v>
      </c>
      <c r="AH5767" s="87">
        <f t="shared" si="1186"/>
        <v>-0.32489893924200547</v>
      </c>
      <c r="AI5767" s="122">
        <f t="shared" si="1176"/>
        <v>1.1741950573852853</v>
      </c>
    </row>
    <row r="5768" spans="1:35" x14ac:dyDescent="0.25">
      <c r="A5768" s="90">
        <v>2.3056000000000001</v>
      </c>
      <c r="B5768" s="160">
        <v>17.579940975453646</v>
      </c>
      <c r="E5768" s="147">
        <f t="shared" si="1177"/>
        <v>7.0319763901806834E-3</v>
      </c>
      <c r="W5768" s="146">
        <f t="shared" si="1187"/>
        <v>0.54740886528904764</v>
      </c>
      <c r="X5768" s="209">
        <v>5.4025054556037277</v>
      </c>
      <c r="Y5768" s="147">
        <f t="shared" si="1188"/>
        <v>3.9999999999995595E-4</v>
      </c>
      <c r="Z5768" s="122">
        <f t="shared" si="1178"/>
        <v>8.8754449677853557</v>
      </c>
      <c r="AA5768" s="122">
        <f t="shared" si="1179"/>
        <v>0.61929999999999996</v>
      </c>
      <c r="AB5768" s="122">
        <f t="shared" si="1180"/>
        <v>2.4444808592033644E-3</v>
      </c>
      <c r="AC5768" s="122">
        <f t="shared" si="1181"/>
        <v>11.881890884945554</v>
      </c>
      <c r="AD5768" s="122">
        <f t="shared" si="1182"/>
        <v>-104.27201718806927</v>
      </c>
      <c r="AE5768" s="122">
        <f t="shared" si="1183"/>
        <v>1.7551484151826489E-4</v>
      </c>
      <c r="AF5768" s="122">
        <f t="shared" si="1184"/>
        <v>1.0743375397978063</v>
      </c>
      <c r="AG5768" s="122">
        <f t="shared" si="1185"/>
        <v>0.43878710379571056</v>
      </c>
      <c r="AH5768" s="87">
        <f t="shared" si="1186"/>
        <v>-0.32507445408352376</v>
      </c>
      <c r="AI5768" s="122">
        <f t="shared" si="1176"/>
        <v>1.2372277837393526</v>
      </c>
    </row>
    <row r="5769" spans="1:35" x14ac:dyDescent="0.25">
      <c r="A5769" s="90">
        <v>2.306</v>
      </c>
      <c r="B5769" s="160">
        <v>17.579940975453646</v>
      </c>
      <c r="E5769" s="147">
        <f t="shared" si="1177"/>
        <v>7.0319763901806834E-3</v>
      </c>
      <c r="W5769" s="146">
        <f t="shared" si="1187"/>
        <v>0.54740886528904764</v>
      </c>
      <c r="X5769" s="209">
        <v>5.4025054556037277</v>
      </c>
      <c r="Y5769" s="147">
        <f t="shared" si="1188"/>
        <v>3.9999999999995595E-4</v>
      </c>
      <c r="Z5769" s="122">
        <f t="shared" si="1178"/>
        <v>8.8754449677853557</v>
      </c>
      <c r="AA5769" s="122">
        <f t="shared" si="1179"/>
        <v>0.61929999999999996</v>
      </c>
      <c r="AB5769" s="122">
        <f t="shared" si="1180"/>
        <v>2.4444808592033644E-3</v>
      </c>
      <c r="AC5769" s="122">
        <f t="shared" si="1181"/>
        <v>11.884335365804757</v>
      </c>
      <c r="AD5769" s="122">
        <f t="shared" si="1182"/>
        <v>-104.25464312250884</v>
      </c>
      <c r="AE5769" s="122">
        <f t="shared" si="1183"/>
        <v>1.7548559679426702E-4</v>
      </c>
      <c r="AF5769" s="122">
        <f t="shared" si="1184"/>
        <v>1.0745130253946007</v>
      </c>
      <c r="AG5769" s="122">
        <f t="shared" si="1185"/>
        <v>0.43871399198571587</v>
      </c>
      <c r="AH5769" s="87">
        <f t="shared" si="1186"/>
        <v>-0.32524993968031801</v>
      </c>
      <c r="AI5769" s="122">
        <f t="shared" si="1176"/>
        <v>1.2372277837393526</v>
      </c>
    </row>
    <row r="5770" spans="1:35" x14ac:dyDescent="0.25">
      <c r="A5770" s="90">
        <v>2.3064</v>
      </c>
      <c r="B5770" s="160">
        <v>17.579940975453646</v>
      </c>
      <c r="E5770" s="147">
        <f t="shared" si="1177"/>
        <v>7.0319763901806834E-3</v>
      </c>
      <c r="W5770" s="146">
        <f t="shared" si="1187"/>
        <v>0.54740886528904764</v>
      </c>
      <c r="X5770" s="209">
        <v>5.4025054556037277</v>
      </c>
      <c r="Y5770" s="147">
        <f t="shared" si="1188"/>
        <v>3.9999999999995595E-4</v>
      </c>
      <c r="Z5770" s="122">
        <f t="shared" si="1178"/>
        <v>8.8754449677853557</v>
      </c>
      <c r="AA5770" s="122">
        <f t="shared" si="1179"/>
        <v>0.61929999999999996</v>
      </c>
      <c r="AB5770" s="122">
        <f t="shared" si="1180"/>
        <v>2.4444808592033644E-3</v>
      </c>
      <c r="AC5770" s="122">
        <f t="shared" si="1181"/>
        <v>11.886779846663961</v>
      </c>
      <c r="AD5770" s="122">
        <f t="shared" si="1182"/>
        <v>-104.23726520226172</v>
      </c>
      <c r="AE5770" s="122">
        <f t="shared" si="1183"/>
        <v>1.7545634558190591E-4</v>
      </c>
      <c r="AF5770" s="122">
        <f t="shared" si="1184"/>
        <v>1.0746884817401825</v>
      </c>
      <c r="AG5770" s="122">
        <f t="shared" si="1185"/>
        <v>0.43864086395481311</v>
      </c>
      <c r="AH5770" s="87">
        <f t="shared" si="1186"/>
        <v>-0.32542539602589993</v>
      </c>
      <c r="AI5770" s="122">
        <f t="shared" si="1176"/>
        <v>1.2372277837393526</v>
      </c>
    </row>
    <row r="5771" spans="1:35" x14ac:dyDescent="0.25">
      <c r="A5771" s="90">
        <v>2.3068</v>
      </c>
      <c r="B5771" s="160">
        <v>17.579940975453646</v>
      </c>
      <c r="E5771" s="147">
        <f t="shared" si="1177"/>
        <v>7.0319763901806834E-3</v>
      </c>
      <c r="W5771" s="146">
        <f t="shared" si="1187"/>
        <v>0.54740886528904764</v>
      </c>
      <c r="X5771" s="209">
        <v>5.4025054556037277</v>
      </c>
      <c r="Y5771" s="147">
        <f t="shared" si="1188"/>
        <v>3.9999999999995595E-4</v>
      </c>
      <c r="Z5771" s="122">
        <f t="shared" si="1178"/>
        <v>8.8754449677853557</v>
      </c>
      <c r="AA5771" s="122">
        <f t="shared" si="1179"/>
        <v>0.61929999999999996</v>
      </c>
      <c r="AB5771" s="122">
        <f t="shared" si="1180"/>
        <v>2.4444808592033644E-3</v>
      </c>
      <c r="AC5771" s="122">
        <f t="shared" si="1181"/>
        <v>11.889224327523165</v>
      </c>
      <c r="AD5771" s="122">
        <f t="shared" si="1182"/>
        <v>-104.21988342732793</v>
      </c>
      <c r="AE5771" s="122">
        <f t="shared" si="1183"/>
        <v>1.7542708788118158E-4</v>
      </c>
      <c r="AF5771" s="122">
        <f t="shared" si="1184"/>
        <v>1.0748639088280636</v>
      </c>
      <c r="AG5771" s="122">
        <f t="shared" si="1185"/>
        <v>0.43856771970300223</v>
      </c>
      <c r="AH5771" s="87">
        <f t="shared" si="1186"/>
        <v>-0.32560082311378113</v>
      </c>
      <c r="AI5771" s="122">
        <f t="shared" si="1176"/>
        <v>1.2372277837393526</v>
      </c>
    </row>
    <row r="5772" spans="1:35" x14ac:dyDescent="0.25">
      <c r="A5772" s="90">
        <v>2.3071999999999999</v>
      </c>
      <c r="B5772" s="160">
        <v>17.579940975453646</v>
      </c>
      <c r="E5772" s="147">
        <f t="shared" si="1177"/>
        <v>7.0319763901806834E-3</v>
      </c>
      <c r="W5772" s="146">
        <f t="shared" si="1187"/>
        <v>0.54740886528904764</v>
      </c>
      <c r="X5772" s="209">
        <v>5.4025054556037277</v>
      </c>
      <c r="Y5772" s="147">
        <f t="shared" si="1188"/>
        <v>3.9999999999995595E-4</v>
      </c>
      <c r="Z5772" s="122">
        <f t="shared" si="1178"/>
        <v>8.8754449677853557</v>
      </c>
      <c r="AA5772" s="122">
        <f t="shared" si="1179"/>
        <v>0.61929999999999996</v>
      </c>
      <c r="AB5772" s="122">
        <f t="shared" si="1180"/>
        <v>2.4444808592033644E-3</v>
      </c>
      <c r="AC5772" s="122">
        <f t="shared" si="1181"/>
        <v>11.891668808382368</v>
      </c>
      <c r="AD5772" s="122">
        <f t="shared" si="1182"/>
        <v>-104.20249779770748</v>
      </c>
      <c r="AE5772" s="122">
        <f t="shared" si="1183"/>
        <v>1.7539782369209407E-4</v>
      </c>
      <c r="AF5772" s="122">
        <f t="shared" si="1184"/>
        <v>1.0750393066517556</v>
      </c>
      <c r="AG5772" s="122">
        <f t="shared" si="1185"/>
        <v>0.43849455923028346</v>
      </c>
      <c r="AH5772" s="87">
        <f t="shared" si="1186"/>
        <v>-0.32577622093747322</v>
      </c>
      <c r="AI5772" s="122">
        <f t="shared" si="1176"/>
        <v>1.1741950573852853</v>
      </c>
    </row>
    <row r="5773" spans="1:35" x14ac:dyDescent="0.25">
      <c r="A5773" s="90">
        <v>2.3075999999999999</v>
      </c>
      <c r="B5773" s="160">
        <v>16.582686498875024</v>
      </c>
      <c r="E5773" s="147">
        <f t="shared" si="1177"/>
        <v>6.8325254948649822E-3</v>
      </c>
      <c r="W5773" s="146">
        <f t="shared" si="1187"/>
        <v>0.52283367149065607</v>
      </c>
      <c r="X5773" s="209">
        <v>5.1599671501668505</v>
      </c>
      <c r="Y5773" s="147">
        <f t="shared" si="1188"/>
        <v>3.9999999999995595E-4</v>
      </c>
      <c r="Z5773" s="122">
        <f t="shared" si="1178"/>
        <v>8.8754449677853557</v>
      </c>
      <c r="AA5773" s="122">
        <f t="shared" si="1179"/>
        <v>0.61929999999999996</v>
      </c>
      <c r="AB5773" s="122">
        <f t="shared" si="1180"/>
        <v>2.3759247020962732E-3</v>
      </c>
      <c r="AC5773" s="122">
        <f t="shared" si="1181"/>
        <v>11.894044733084465</v>
      </c>
      <c r="AD5773" s="122">
        <f t="shared" si="1182"/>
        <v>-101.26368154902947</v>
      </c>
      <c r="AE5773" s="122">
        <f t="shared" si="1183"/>
        <v>1.7045109031100204E-4</v>
      </c>
      <c r="AF5773" s="122">
        <f t="shared" si="1184"/>
        <v>1.0752097577420667</v>
      </c>
      <c r="AG5773" s="122">
        <f t="shared" si="1185"/>
        <v>0.42612772577755204</v>
      </c>
      <c r="AH5773" s="87">
        <f t="shared" si="1186"/>
        <v>-0.32594667202778421</v>
      </c>
      <c r="AI5773" s="122">
        <f t="shared" si="1176"/>
        <v>1.2293867419799001</v>
      </c>
    </row>
    <row r="5774" spans="1:35" x14ac:dyDescent="0.25">
      <c r="A5774" s="90">
        <v>2.3079999999999998</v>
      </c>
      <c r="B5774" s="160">
        <v>17.579940975453646</v>
      </c>
      <c r="E5774" s="147">
        <f t="shared" si="1177"/>
        <v>6.8325254948649822E-3</v>
      </c>
      <c r="W5774" s="146">
        <f t="shared" si="1187"/>
        <v>0.5474088652890472</v>
      </c>
      <c r="X5774" s="209">
        <v>5.4025054556037233</v>
      </c>
      <c r="Y5774" s="147">
        <f t="shared" si="1188"/>
        <v>3.9999999999995595E-4</v>
      </c>
      <c r="Z5774" s="122">
        <f t="shared" si="1178"/>
        <v>8.8754449677853557</v>
      </c>
      <c r="AA5774" s="122">
        <f t="shared" si="1179"/>
        <v>0.61929999999999996</v>
      </c>
      <c r="AB5774" s="122">
        <f t="shared" si="1180"/>
        <v>2.4444808592033623E-3</v>
      </c>
      <c r="AC5774" s="122">
        <f t="shared" si="1181"/>
        <v>11.896489213943669</v>
      </c>
      <c r="AD5774" s="122">
        <f t="shared" si="1182"/>
        <v>-104.16820282805514</v>
      </c>
      <c r="AE5774" s="122">
        <f t="shared" si="1183"/>
        <v>1.7534009702365773E-4</v>
      </c>
      <c r="AF5774" s="122">
        <f t="shared" si="1184"/>
        <v>1.0753850978390904</v>
      </c>
      <c r="AG5774" s="122">
        <f t="shared" si="1185"/>
        <v>0.43835024255919258</v>
      </c>
      <c r="AH5774" s="87">
        <f t="shared" si="1186"/>
        <v>-0.32612201212480785</v>
      </c>
      <c r="AI5774" s="122">
        <f t="shared" si="1176"/>
        <v>1.1741950573852862</v>
      </c>
    </row>
    <row r="5775" spans="1:35" x14ac:dyDescent="0.25">
      <c r="A5775" s="90">
        <v>2.3083999999999998</v>
      </c>
      <c r="B5775" s="160">
        <v>16.582686498875024</v>
      </c>
      <c r="E5775" s="147">
        <f t="shared" si="1177"/>
        <v>6.8325254948649822E-3</v>
      </c>
      <c r="W5775" s="146">
        <f t="shared" si="1187"/>
        <v>0.52283367149065585</v>
      </c>
      <c r="X5775" s="209">
        <v>5.1599671501668478</v>
      </c>
      <c r="Y5775" s="147">
        <f t="shared" si="1188"/>
        <v>3.9999999999995595E-4</v>
      </c>
      <c r="Z5775" s="122">
        <f t="shared" si="1178"/>
        <v>8.8754449677853557</v>
      </c>
      <c r="AA5775" s="122">
        <f t="shared" si="1179"/>
        <v>0.61929999999999996</v>
      </c>
      <c r="AB5775" s="122">
        <f t="shared" si="1180"/>
        <v>2.3759247020962732E-3</v>
      </c>
      <c r="AC5775" s="122">
        <f t="shared" si="1181"/>
        <v>11.898865138645766</v>
      </c>
      <c r="AD5775" s="122">
        <f t="shared" si="1182"/>
        <v>-101.23034121061445</v>
      </c>
      <c r="AE5775" s="122">
        <f t="shared" si="1183"/>
        <v>1.7039497051615313E-4</v>
      </c>
      <c r="AF5775" s="122">
        <f t="shared" si="1184"/>
        <v>1.0755554928096065</v>
      </c>
      <c r="AG5775" s="122">
        <f t="shared" si="1185"/>
        <v>0.42598742629042974</v>
      </c>
      <c r="AH5775" s="87">
        <f t="shared" si="1186"/>
        <v>-0.32629240709532398</v>
      </c>
      <c r="AI5775" s="122">
        <f t="shared" si="1176"/>
        <v>1.2293867419799007</v>
      </c>
    </row>
    <row r="5776" spans="1:35" x14ac:dyDescent="0.25">
      <c r="A5776" s="90">
        <v>2.3088000000000002</v>
      </c>
      <c r="B5776" s="160">
        <v>17.579940975453646</v>
      </c>
      <c r="E5776" s="147">
        <f t="shared" si="1177"/>
        <v>6.8325254948725673E-3</v>
      </c>
      <c r="W5776" s="146">
        <f t="shared" si="1187"/>
        <v>0.54740886528904742</v>
      </c>
      <c r="X5776" s="209">
        <v>5.4025054556037251</v>
      </c>
      <c r="Y5776" s="147">
        <f t="shared" si="1188"/>
        <v>4.0000000000040004E-4</v>
      </c>
      <c r="Z5776" s="122">
        <f t="shared" si="1178"/>
        <v>8.8754449677853557</v>
      </c>
      <c r="AA5776" s="122">
        <f t="shared" si="1179"/>
        <v>0.61929999999999996</v>
      </c>
      <c r="AB5776" s="122">
        <f t="shared" si="1180"/>
        <v>2.4444808592060776E-3</v>
      </c>
      <c r="AC5776" s="122">
        <f t="shared" si="1181"/>
        <v>11.901309619504971</v>
      </c>
      <c r="AD5776" s="122">
        <f t="shared" si="1182"/>
        <v>-104.13389286916315</v>
      </c>
      <c r="AE5776" s="122">
        <f t="shared" si="1183"/>
        <v>1.7528234512473201E-4</v>
      </c>
      <c r="AF5776" s="122">
        <f t="shared" si="1184"/>
        <v>1.0757307751547311</v>
      </c>
      <c r="AG5776" s="122">
        <f t="shared" si="1185"/>
        <v>0.43820586281139179</v>
      </c>
      <c r="AH5776" s="87">
        <f t="shared" si="1186"/>
        <v>-0.32646768944044868</v>
      </c>
      <c r="AI5776" s="122">
        <f t="shared" si="1176"/>
        <v>1.1741950573852855</v>
      </c>
    </row>
    <row r="5777" spans="1:35" x14ac:dyDescent="0.25">
      <c r="A5777" s="90">
        <v>2.3092000000000001</v>
      </c>
      <c r="B5777" s="160">
        <v>17.579940975453646</v>
      </c>
      <c r="E5777" s="147">
        <f t="shared" si="1177"/>
        <v>7.0319763901806834E-3</v>
      </c>
      <c r="W5777" s="146">
        <f t="shared" si="1187"/>
        <v>0.54740886528904742</v>
      </c>
      <c r="X5777" s="209">
        <v>5.4025054556037251</v>
      </c>
      <c r="Y5777" s="147">
        <f t="shared" si="1188"/>
        <v>3.9999999999995595E-4</v>
      </c>
      <c r="Z5777" s="122">
        <f t="shared" si="1178"/>
        <v>8.8754449677853557</v>
      </c>
      <c r="AA5777" s="122">
        <f t="shared" si="1179"/>
        <v>0.61929999999999996</v>
      </c>
      <c r="AB5777" s="122">
        <f t="shared" si="1180"/>
        <v>2.4444808592033636E-3</v>
      </c>
      <c r="AC5777" s="122">
        <f t="shared" si="1181"/>
        <v>11.903754100364175</v>
      </c>
      <c r="AD5777" s="122">
        <f t="shared" si="1182"/>
        <v>-104.1164881822053</v>
      </c>
      <c r="AE5777" s="122">
        <f t="shared" si="1183"/>
        <v>1.7525304885756982E-4</v>
      </c>
      <c r="AF5777" s="122">
        <f t="shared" si="1184"/>
        <v>1.0759060282035886</v>
      </c>
      <c r="AG5777" s="122">
        <f t="shared" si="1185"/>
        <v>0.43813262214397281</v>
      </c>
      <c r="AH5777" s="87">
        <f t="shared" si="1186"/>
        <v>-0.32664294248930625</v>
      </c>
      <c r="AI5777" s="122">
        <f t="shared" si="1176"/>
        <v>1.1741950573852855</v>
      </c>
    </row>
    <row r="5778" spans="1:35" x14ac:dyDescent="0.25">
      <c r="A5778" s="90">
        <v>2.3096000000000001</v>
      </c>
      <c r="B5778" s="160">
        <v>17.579940975453646</v>
      </c>
      <c r="E5778" s="147">
        <f t="shared" si="1177"/>
        <v>7.0319763901806834E-3</v>
      </c>
      <c r="W5778" s="146">
        <f t="shared" si="1187"/>
        <v>0.54740886528904742</v>
      </c>
      <c r="X5778" s="209">
        <v>5.4025054556037251</v>
      </c>
      <c r="Y5778" s="147">
        <f t="shared" si="1188"/>
        <v>3.9999999999995595E-4</v>
      </c>
      <c r="Z5778" s="122">
        <f t="shared" si="1178"/>
        <v>8.8754449677853557</v>
      </c>
      <c r="AA5778" s="122">
        <f t="shared" si="1179"/>
        <v>0.61929999999999996</v>
      </c>
      <c r="AB5778" s="122">
        <f t="shared" si="1180"/>
        <v>2.4444808592033636E-3</v>
      </c>
      <c r="AC5778" s="122">
        <f t="shared" si="1181"/>
        <v>11.906198581223379</v>
      </c>
      <c r="AD5778" s="122">
        <f t="shared" si="1182"/>
        <v>-104.09907964067641</v>
      </c>
      <c r="AE5778" s="122">
        <f t="shared" si="1183"/>
        <v>1.7522374610223906E-4</v>
      </c>
      <c r="AF5778" s="122">
        <f t="shared" si="1184"/>
        <v>1.076081251949691</v>
      </c>
      <c r="AG5778" s="122">
        <f t="shared" si="1185"/>
        <v>0.43805936525564587</v>
      </c>
      <c r="AH5778" s="87">
        <f t="shared" si="1186"/>
        <v>-0.32681816623540849</v>
      </c>
      <c r="AI5778" s="122">
        <f t="shared" si="1176"/>
        <v>1.1741950573852855</v>
      </c>
    </row>
    <row r="5779" spans="1:35" x14ac:dyDescent="0.25">
      <c r="A5779" s="90">
        <v>2.31</v>
      </c>
      <c r="B5779" s="160">
        <v>17.579940975453646</v>
      </c>
      <c r="E5779" s="147">
        <f t="shared" si="1177"/>
        <v>7.0319763901806834E-3</v>
      </c>
      <c r="W5779" s="146">
        <f t="shared" si="1187"/>
        <v>0.54740886528904742</v>
      </c>
      <c r="X5779" s="209">
        <v>5.4025054556037251</v>
      </c>
      <c r="Y5779" s="147">
        <f t="shared" si="1188"/>
        <v>3.9999999999995595E-4</v>
      </c>
      <c r="Z5779" s="122">
        <f t="shared" si="1178"/>
        <v>8.8754449677853557</v>
      </c>
      <c r="AA5779" s="122">
        <f t="shared" si="1179"/>
        <v>0.61929999999999996</v>
      </c>
      <c r="AB5779" s="122">
        <f t="shared" si="1180"/>
        <v>2.4444808592033636E-3</v>
      </c>
      <c r="AC5779" s="122">
        <f t="shared" si="1181"/>
        <v>11.908643062082582</v>
      </c>
      <c r="AD5779" s="122">
        <f t="shared" si="1182"/>
        <v>-104.08166724446083</v>
      </c>
      <c r="AE5779" s="122">
        <f t="shared" si="1183"/>
        <v>1.7519443685854507E-4</v>
      </c>
      <c r="AF5779" s="122">
        <f t="shared" si="1184"/>
        <v>1.0762564463865496</v>
      </c>
      <c r="AG5779" s="122">
        <f t="shared" si="1185"/>
        <v>0.43798609214641093</v>
      </c>
      <c r="AH5779" s="87">
        <f t="shared" si="1186"/>
        <v>-0.32699336067226703</v>
      </c>
      <c r="AI5779" s="122">
        <f t="shared" ref="AI5779:AI5842" si="1189">B5765*9.81/(W5779*1000000*$AF$1)</f>
        <v>1.1111623310312186</v>
      </c>
    </row>
    <row r="5780" spans="1:35" x14ac:dyDescent="0.25">
      <c r="A5780" s="90">
        <v>2.3104</v>
      </c>
      <c r="B5780" s="160">
        <v>18.577195452032264</v>
      </c>
      <c r="E5780" s="147">
        <f t="shared" si="1177"/>
        <v>7.2314272854963856E-3</v>
      </c>
      <c r="W5780" s="146">
        <f t="shared" si="1187"/>
        <v>0.57198405908743877</v>
      </c>
      <c r="X5780" s="209">
        <v>5.6450437610405997</v>
      </c>
      <c r="Y5780" s="147">
        <f t="shared" si="1188"/>
        <v>3.9999999999995595E-4</v>
      </c>
      <c r="Z5780" s="122">
        <f t="shared" si="1178"/>
        <v>8.8754449677853557</v>
      </c>
      <c r="AA5780" s="122">
        <f t="shared" si="1179"/>
        <v>0.61929999999999996</v>
      </c>
      <c r="AB5780" s="122">
        <f t="shared" si="1180"/>
        <v>2.5118748165534389E-3</v>
      </c>
      <c r="AC5780" s="122">
        <f t="shared" si="1181"/>
        <v>11.911154936899136</v>
      </c>
      <c r="AD5780" s="122">
        <f t="shared" si="1182"/>
        <v>-106.93279276159801</v>
      </c>
      <c r="AE5780" s="122">
        <f t="shared" si="1183"/>
        <v>1.7999356568316961E-4</v>
      </c>
      <c r="AF5780" s="122">
        <f t="shared" si="1184"/>
        <v>1.0764364399522328</v>
      </c>
      <c r="AG5780" s="122">
        <f t="shared" si="1185"/>
        <v>0.44998391420797357</v>
      </c>
      <c r="AH5780" s="87">
        <f t="shared" si="1186"/>
        <v>-0.32717335423795019</v>
      </c>
      <c r="AI5780" s="122">
        <f t="shared" si="1189"/>
        <v>1.0634214382690483</v>
      </c>
    </row>
    <row r="5781" spans="1:35" x14ac:dyDescent="0.25">
      <c r="A5781" s="90">
        <v>2.3108</v>
      </c>
      <c r="B5781" s="160">
        <v>17.579940975453646</v>
      </c>
      <c r="E5781" s="147">
        <f t="shared" si="1177"/>
        <v>7.2314272854963856E-3</v>
      </c>
      <c r="W5781" s="146">
        <f t="shared" si="1187"/>
        <v>0.54740886528904709</v>
      </c>
      <c r="X5781" s="209">
        <v>5.4025054556037215</v>
      </c>
      <c r="Y5781" s="147">
        <f t="shared" si="1188"/>
        <v>3.9999999999995595E-4</v>
      </c>
      <c r="Z5781" s="122">
        <f t="shared" si="1178"/>
        <v>8.8754449677853557</v>
      </c>
      <c r="AA5781" s="122">
        <f t="shared" si="1179"/>
        <v>0.61929999999999996</v>
      </c>
      <c r="AB5781" s="122">
        <f t="shared" si="1180"/>
        <v>2.4444808592033623E-3</v>
      </c>
      <c r="AC5781" s="122">
        <f t="shared" si="1181"/>
        <v>11.91359941775834</v>
      </c>
      <c r="AD5781" s="122">
        <f t="shared" si="1182"/>
        <v>-104.04635056376459</v>
      </c>
      <c r="AE5781" s="122">
        <f t="shared" si="1183"/>
        <v>1.7513499040510037E-4</v>
      </c>
      <c r="AF5781" s="122">
        <f t="shared" si="1184"/>
        <v>1.0766115749426379</v>
      </c>
      <c r="AG5781" s="122">
        <f t="shared" si="1185"/>
        <v>0.43783747601279915</v>
      </c>
      <c r="AH5781" s="87">
        <f t="shared" si="1186"/>
        <v>-0.3273484892283553</v>
      </c>
      <c r="AI5781" s="122">
        <f t="shared" si="1189"/>
        <v>1.1111623310312195</v>
      </c>
    </row>
    <row r="5782" spans="1:35" x14ac:dyDescent="0.25">
      <c r="A5782" s="90">
        <v>2.3111999999999999</v>
      </c>
      <c r="B5782" s="160">
        <v>17.579940975453646</v>
      </c>
      <c r="E5782" s="147">
        <f t="shared" si="1177"/>
        <v>7.0319763901806834E-3</v>
      </c>
      <c r="W5782" s="146">
        <f t="shared" si="1187"/>
        <v>0.54740886528904709</v>
      </c>
      <c r="X5782" s="209">
        <v>5.4025054556037215</v>
      </c>
      <c r="Y5782" s="147">
        <f t="shared" si="1188"/>
        <v>3.9999999999995595E-4</v>
      </c>
      <c r="Z5782" s="122">
        <f t="shared" si="1178"/>
        <v>8.8754449677853557</v>
      </c>
      <c r="AA5782" s="122">
        <f t="shared" si="1179"/>
        <v>0.61929999999999996</v>
      </c>
      <c r="AB5782" s="122">
        <f t="shared" si="1180"/>
        <v>2.4444808592033623E-3</v>
      </c>
      <c r="AC5782" s="122">
        <f t="shared" si="1181"/>
        <v>11.916043898617543</v>
      </c>
      <c r="AD5782" s="122">
        <f t="shared" si="1182"/>
        <v>-104.02892649721591</v>
      </c>
      <c r="AE5782" s="122">
        <f t="shared" si="1183"/>
        <v>1.7510566151743363E-4</v>
      </c>
      <c r="AF5782" s="122">
        <f t="shared" si="1184"/>
        <v>1.0767866806041553</v>
      </c>
      <c r="AG5782" s="122">
        <f t="shared" si="1185"/>
        <v>0.43776415379363226</v>
      </c>
      <c r="AH5782" s="87">
        <f t="shared" si="1186"/>
        <v>-0.32752359488987276</v>
      </c>
      <c r="AI5782" s="122">
        <f t="shared" si="1189"/>
        <v>1.1111623310312195</v>
      </c>
    </row>
    <row r="5783" spans="1:35" x14ac:dyDescent="0.25">
      <c r="A5783" s="90">
        <v>2.3115999999999999</v>
      </c>
      <c r="B5783" s="160">
        <v>17.579940975453646</v>
      </c>
      <c r="E5783" s="147">
        <f t="shared" si="1177"/>
        <v>7.0319763901806834E-3</v>
      </c>
      <c r="W5783" s="146">
        <f t="shared" si="1187"/>
        <v>0.54740886528904709</v>
      </c>
      <c r="X5783" s="209">
        <v>5.4025054556037215</v>
      </c>
      <c r="Y5783" s="147">
        <f t="shared" si="1188"/>
        <v>3.9999999999995595E-4</v>
      </c>
      <c r="Z5783" s="122">
        <f t="shared" si="1178"/>
        <v>8.8754449677853557</v>
      </c>
      <c r="AA5783" s="122">
        <f t="shared" si="1179"/>
        <v>0.61929999999999996</v>
      </c>
      <c r="AB5783" s="122">
        <f t="shared" si="1180"/>
        <v>2.4444808592033623E-3</v>
      </c>
      <c r="AC5783" s="122">
        <f t="shared" si="1181"/>
        <v>11.918488379476747</v>
      </c>
      <c r="AD5783" s="122">
        <f t="shared" si="1182"/>
        <v>-104.01149857598054</v>
      </c>
      <c r="AE5783" s="122">
        <f t="shared" si="1183"/>
        <v>1.7507632614140363E-4</v>
      </c>
      <c r="AF5783" s="122">
        <f t="shared" si="1184"/>
        <v>1.0769617569302967</v>
      </c>
      <c r="AG5783" s="122">
        <f t="shared" si="1185"/>
        <v>0.43769081535355725</v>
      </c>
      <c r="AH5783" s="87">
        <f t="shared" si="1186"/>
        <v>-0.32769867121601415</v>
      </c>
      <c r="AI5783" s="122">
        <f t="shared" si="1189"/>
        <v>1.1111623310312195</v>
      </c>
    </row>
    <row r="5784" spans="1:35" x14ac:dyDescent="0.25">
      <c r="A5784" s="90">
        <v>2.3119999999999998</v>
      </c>
      <c r="B5784" s="160">
        <v>17.579940975453646</v>
      </c>
      <c r="E5784" s="147">
        <f t="shared" si="1177"/>
        <v>7.0319763901806834E-3</v>
      </c>
      <c r="W5784" s="146">
        <f t="shared" si="1187"/>
        <v>0.54740886528904709</v>
      </c>
      <c r="X5784" s="209">
        <v>5.4025054556037215</v>
      </c>
      <c r="Y5784" s="147">
        <f t="shared" si="1188"/>
        <v>3.9999999999995595E-4</v>
      </c>
      <c r="Z5784" s="122">
        <f t="shared" si="1178"/>
        <v>8.8754449677853557</v>
      </c>
      <c r="AA5784" s="122">
        <f t="shared" si="1179"/>
        <v>0.61929999999999996</v>
      </c>
      <c r="AB5784" s="122">
        <f t="shared" si="1180"/>
        <v>2.4444808592033623E-3</v>
      </c>
      <c r="AC5784" s="122">
        <f t="shared" si="1181"/>
        <v>11.920932860335951</v>
      </c>
      <c r="AD5784" s="122">
        <f t="shared" si="1182"/>
        <v>-103.99406680005852</v>
      </c>
      <c r="AE5784" s="122">
        <f t="shared" si="1183"/>
        <v>1.7504698427701045E-4</v>
      </c>
      <c r="AF5784" s="122">
        <f t="shared" si="1184"/>
        <v>1.0771368039145737</v>
      </c>
      <c r="AG5784" s="122">
        <f t="shared" si="1185"/>
        <v>0.43761746069257429</v>
      </c>
      <c r="AH5784" s="87">
        <f t="shared" si="1186"/>
        <v>-0.32787371820029115</v>
      </c>
      <c r="AI5784" s="122">
        <f t="shared" si="1189"/>
        <v>1.1111623310312195</v>
      </c>
    </row>
    <row r="5785" spans="1:35" x14ac:dyDescent="0.25">
      <c r="A5785" s="90">
        <v>2.3123999999999998</v>
      </c>
      <c r="B5785" s="160">
        <v>17.579940975453646</v>
      </c>
      <c r="E5785" s="147">
        <f t="shared" si="1177"/>
        <v>7.0319763901806834E-3</v>
      </c>
      <c r="W5785" s="146">
        <f t="shared" si="1187"/>
        <v>0.54740886528904709</v>
      </c>
      <c r="X5785" s="209">
        <v>5.4025054556037215</v>
      </c>
      <c r="Y5785" s="147">
        <f t="shared" si="1188"/>
        <v>3.9999999999995595E-4</v>
      </c>
      <c r="Z5785" s="122">
        <f t="shared" si="1178"/>
        <v>8.8754449677853557</v>
      </c>
      <c r="AA5785" s="122">
        <f t="shared" si="1179"/>
        <v>0.61929999999999996</v>
      </c>
      <c r="AB5785" s="122">
        <f t="shared" si="1180"/>
        <v>2.4444808592033623E-3</v>
      </c>
      <c r="AC5785" s="122">
        <f t="shared" si="1181"/>
        <v>11.923377341195154</v>
      </c>
      <c r="AD5785" s="122">
        <f t="shared" si="1182"/>
        <v>-103.97663116944985</v>
      </c>
      <c r="AE5785" s="122">
        <f t="shared" si="1183"/>
        <v>1.7501763592425409E-4</v>
      </c>
      <c r="AF5785" s="122">
        <f t="shared" si="1184"/>
        <v>1.077311821550498</v>
      </c>
      <c r="AG5785" s="122">
        <f t="shared" si="1185"/>
        <v>0.43754408981068338</v>
      </c>
      <c r="AH5785" s="87">
        <f t="shared" si="1186"/>
        <v>-0.32804873583621541</v>
      </c>
      <c r="AI5785" s="122">
        <f t="shared" si="1189"/>
        <v>1.1111623310312195</v>
      </c>
    </row>
    <row r="5786" spans="1:35" x14ac:dyDescent="0.25">
      <c r="A5786" s="90">
        <v>2.3128000000000002</v>
      </c>
      <c r="B5786" s="160">
        <v>17.579940975453646</v>
      </c>
      <c r="E5786" s="147">
        <f t="shared" si="1177"/>
        <v>7.0319763901884906E-3</v>
      </c>
      <c r="W5786" s="146">
        <f t="shared" si="1187"/>
        <v>0.54740886528904709</v>
      </c>
      <c r="X5786" s="209">
        <v>5.4025054556037215</v>
      </c>
      <c r="Y5786" s="147">
        <f t="shared" si="1188"/>
        <v>4.0000000000040004E-4</v>
      </c>
      <c r="Z5786" s="122">
        <f t="shared" si="1178"/>
        <v>8.8754449677853557</v>
      </c>
      <c r="AA5786" s="122">
        <f t="shared" si="1179"/>
        <v>0.61929999999999996</v>
      </c>
      <c r="AB5786" s="122">
        <f t="shared" si="1180"/>
        <v>2.4444808592060758E-3</v>
      </c>
      <c r="AC5786" s="122">
        <f t="shared" si="1181"/>
        <v>11.92582182205436</v>
      </c>
      <c r="AD5786" s="122">
        <f t="shared" si="1182"/>
        <v>-103.95919168426987</v>
      </c>
      <c r="AE5786" s="122">
        <f t="shared" si="1183"/>
        <v>1.7498828108332873E-4</v>
      </c>
      <c r="AF5786" s="122">
        <f t="shared" si="1184"/>
        <v>1.0774868098315813</v>
      </c>
      <c r="AG5786" s="122">
        <f t="shared" si="1185"/>
        <v>0.4374707027078843</v>
      </c>
      <c r="AH5786" s="87">
        <f t="shared" si="1186"/>
        <v>-0.32822372411729872</v>
      </c>
      <c r="AI5786" s="122">
        <f t="shared" si="1189"/>
        <v>1.1111623310312195</v>
      </c>
    </row>
    <row r="5787" spans="1:35" x14ac:dyDescent="0.25">
      <c r="A5787" s="90">
        <v>2.3132000000000001</v>
      </c>
      <c r="B5787" s="160">
        <v>17.579940975453646</v>
      </c>
      <c r="E5787" s="147">
        <f t="shared" si="1177"/>
        <v>7.0319763901806834E-3</v>
      </c>
      <c r="W5787" s="146">
        <f t="shared" si="1187"/>
        <v>0.54740886528904709</v>
      </c>
      <c r="X5787" s="209">
        <v>5.4025054556037215</v>
      </c>
      <c r="Y5787" s="147">
        <f t="shared" si="1188"/>
        <v>3.9999999999995595E-4</v>
      </c>
      <c r="Z5787" s="122">
        <f t="shared" si="1178"/>
        <v>8.8754449677853557</v>
      </c>
      <c r="AA5787" s="122">
        <f t="shared" si="1179"/>
        <v>0.61929999999999996</v>
      </c>
      <c r="AB5787" s="122">
        <f t="shared" si="1180"/>
        <v>2.4444808592033623E-3</v>
      </c>
      <c r="AC5787" s="122">
        <f t="shared" si="1181"/>
        <v>11.928266302913563</v>
      </c>
      <c r="AD5787" s="122">
        <f t="shared" si="1182"/>
        <v>-103.94174834417244</v>
      </c>
      <c r="AE5787" s="122">
        <f t="shared" si="1183"/>
        <v>1.7495891975365165E-4</v>
      </c>
      <c r="AF5787" s="122">
        <f t="shared" si="1184"/>
        <v>1.077661768751335</v>
      </c>
      <c r="AG5787" s="122">
        <f t="shared" si="1185"/>
        <v>0.43739729938417726</v>
      </c>
      <c r="AH5787" s="87">
        <f t="shared" si="1186"/>
        <v>-0.32839868303705239</v>
      </c>
      <c r="AI5787" s="122">
        <f t="shared" si="1189"/>
        <v>1.0481296046771524</v>
      </c>
    </row>
    <row r="5788" spans="1:35" x14ac:dyDescent="0.25">
      <c r="A5788" s="90">
        <v>2.3136000000000001</v>
      </c>
      <c r="B5788" s="160">
        <v>17.579940975453646</v>
      </c>
      <c r="E5788" s="147">
        <f t="shared" si="1177"/>
        <v>7.0319763901806834E-3</v>
      </c>
      <c r="W5788" s="146">
        <f t="shared" si="1187"/>
        <v>0.54740886528904709</v>
      </c>
      <c r="X5788" s="209">
        <v>5.4025054556037215</v>
      </c>
      <c r="Y5788" s="147">
        <f t="shared" si="1188"/>
        <v>3.9999999999995595E-4</v>
      </c>
      <c r="Z5788" s="122">
        <f t="shared" si="1178"/>
        <v>8.8754449677853557</v>
      </c>
      <c r="AA5788" s="122">
        <f t="shared" si="1179"/>
        <v>0.61929999999999996</v>
      </c>
      <c r="AB5788" s="122">
        <f t="shared" si="1180"/>
        <v>2.4444808592033623E-3</v>
      </c>
      <c r="AC5788" s="122">
        <f t="shared" si="1181"/>
        <v>11.930710783772767</v>
      </c>
      <c r="AD5788" s="122">
        <f t="shared" si="1182"/>
        <v>-103.92430114950375</v>
      </c>
      <c r="AE5788" s="122">
        <f t="shared" si="1183"/>
        <v>1.7492955193580567E-4</v>
      </c>
      <c r="AF5788" s="122">
        <f t="shared" si="1184"/>
        <v>1.0778366983032708</v>
      </c>
      <c r="AG5788" s="122">
        <f t="shared" si="1185"/>
        <v>0.43732387983956234</v>
      </c>
      <c r="AH5788" s="87">
        <f t="shared" si="1186"/>
        <v>-0.32857361258898821</v>
      </c>
      <c r="AI5788" s="122">
        <f t="shared" si="1189"/>
        <v>1.1111623310312195</v>
      </c>
    </row>
    <row r="5789" spans="1:35" x14ac:dyDescent="0.25">
      <c r="A5789" s="90">
        <v>2.3140000000000001</v>
      </c>
      <c r="B5789" s="160">
        <v>16.582686498875024</v>
      </c>
      <c r="E5789" s="147">
        <f t="shared" si="1177"/>
        <v>6.8325254948649822E-3</v>
      </c>
      <c r="W5789" s="146">
        <f t="shared" si="1187"/>
        <v>0.52283367149065574</v>
      </c>
      <c r="X5789" s="209">
        <v>5.1599671501668469</v>
      </c>
      <c r="Y5789" s="147">
        <f t="shared" si="1188"/>
        <v>3.9999999999995595E-4</v>
      </c>
      <c r="Z5789" s="122">
        <f t="shared" si="1178"/>
        <v>8.8754449677853557</v>
      </c>
      <c r="AA5789" s="122">
        <f t="shared" si="1179"/>
        <v>0.61929999999999996</v>
      </c>
      <c r="AB5789" s="122">
        <f t="shared" si="1180"/>
        <v>2.3759247020962728E-3</v>
      </c>
      <c r="AC5789" s="122">
        <f t="shared" si="1181"/>
        <v>11.933086708474864</v>
      </c>
      <c r="AD5789" s="122">
        <f t="shared" si="1182"/>
        <v>-100.99322884425827</v>
      </c>
      <c r="AE5789" s="122">
        <f t="shared" si="1183"/>
        <v>1.6999585347089673E-4</v>
      </c>
      <c r="AF5789" s="122">
        <f t="shared" si="1184"/>
        <v>1.0780066941567417</v>
      </c>
      <c r="AG5789" s="122">
        <f t="shared" si="1185"/>
        <v>0.42498963367728865</v>
      </c>
      <c r="AH5789" s="87">
        <f t="shared" si="1186"/>
        <v>-0.32874360844245909</v>
      </c>
      <c r="AI5789" s="122">
        <f t="shared" si="1189"/>
        <v>1.0973957280454762</v>
      </c>
    </row>
    <row r="5790" spans="1:35" x14ac:dyDescent="0.25">
      <c r="A5790" s="90">
        <v>2.3144</v>
      </c>
      <c r="B5790" s="160">
        <v>16.582686498875024</v>
      </c>
      <c r="E5790" s="147">
        <f t="shared" si="1177"/>
        <v>6.6330745995492792E-3</v>
      </c>
      <c r="W5790" s="146">
        <f t="shared" si="1187"/>
        <v>0.52283367149065574</v>
      </c>
      <c r="X5790" s="209">
        <v>5.1599671501668469</v>
      </c>
      <c r="Y5790" s="147">
        <f t="shared" si="1188"/>
        <v>3.9999999999995595E-4</v>
      </c>
      <c r="Z5790" s="122">
        <f t="shared" si="1178"/>
        <v>8.8754449677853557</v>
      </c>
      <c r="AA5790" s="122">
        <f t="shared" si="1179"/>
        <v>0.61929999999999996</v>
      </c>
      <c r="AB5790" s="122">
        <f t="shared" si="1180"/>
        <v>2.3759247020962728E-3</v>
      </c>
      <c r="AC5790" s="122">
        <f t="shared" si="1181"/>
        <v>11.935462633176961</v>
      </c>
      <c r="AD5790" s="122">
        <f t="shared" si="1182"/>
        <v>-100.97673941990529</v>
      </c>
      <c r="AE5790" s="122">
        <f t="shared" si="1183"/>
        <v>1.6996809781046082E-4</v>
      </c>
      <c r="AF5790" s="122">
        <f t="shared" si="1184"/>
        <v>1.0781766622545521</v>
      </c>
      <c r="AG5790" s="122">
        <f t="shared" si="1185"/>
        <v>0.42492024452619886</v>
      </c>
      <c r="AH5790" s="87">
        <f t="shared" si="1186"/>
        <v>-0.32891357654026954</v>
      </c>
      <c r="AI5790" s="122">
        <f t="shared" si="1189"/>
        <v>1.1633912350126889</v>
      </c>
    </row>
    <row r="5791" spans="1:35" x14ac:dyDescent="0.25">
      <c r="A5791" s="90">
        <v>2.3148</v>
      </c>
      <c r="B5791" s="160">
        <v>16.582686498875024</v>
      </c>
      <c r="E5791" s="147">
        <f t="shared" si="1177"/>
        <v>6.6330745995492792E-3</v>
      </c>
      <c r="W5791" s="146">
        <f t="shared" si="1187"/>
        <v>0.52283367149065574</v>
      </c>
      <c r="X5791" s="209">
        <v>5.1599671501668469</v>
      </c>
      <c r="Y5791" s="147">
        <f t="shared" si="1188"/>
        <v>3.9999999999995595E-4</v>
      </c>
      <c r="Z5791" s="122">
        <f t="shared" si="1178"/>
        <v>8.8754449677853557</v>
      </c>
      <c r="AA5791" s="122">
        <f t="shared" si="1179"/>
        <v>0.61929999999999996</v>
      </c>
      <c r="AB5791" s="122">
        <f t="shared" si="1180"/>
        <v>2.3759247020962728E-3</v>
      </c>
      <c r="AC5791" s="122">
        <f t="shared" si="1181"/>
        <v>11.937838557879058</v>
      </c>
      <c r="AD5791" s="122">
        <f t="shared" si="1182"/>
        <v>-100.96024645617244</v>
      </c>
      <c r="AE5791" s="122">
        <f t="shared" si="1183"/>
        <v>1.6994033619239872E-4</v>
      </c>
      <c r="AF5791" s="122">
        <f t="shared" si="1184"/>
        <v>1.0783466025907444</v>
      </c>
      <c r="AG5791" s="122">
        <f t="shared" si="1185"/>
        <v>0.4248508404810436</v>
      </c>
      <c r="AH5791" s="87">
        <f t="shared" si="1186"/>
        <v>-0.32908351687646192</v>
      </c>
      <c r="AI5791" s="122">
        <f t="shared" si="1189"/>
        <v>1.1633912350126889</v>
      </c>
    </row>
    <row r="5792" spans="1:35" x14ac:dyDescent="0.25">
      <c r="A5792" s="90">
        <v>2.3151999999999999</v>
      </c>
      <c r="B5792" s="160">
        <v>16.582686498875024</v>
      </c>
      <c r="E5792" s="147">
        <f t="shared" si="1177"/>
        <v>6.6330745995492792E-3</v>
      </c>
      <c r="W5792" s="146">
        <f t="shared" si="1187"/>
        <v>0.52283367149065574</v>
      </c>
      <c r="X5792" s="209">
        <v>5.1599671501668469</v>
      </c>
      <c r="Y5792" s="147">
        <f t="shared" si="1188"/>
        <v>3.9999999999995595E-4</v>
      </c>
      <c r="Z5792" s="122">
        <f t="shared" si="1178"/>
        <v>8.8754449677853557</v>
      </c>
      <c r="AA5792" s="122">
        <f t="shared" si="1179"/>
        <v>0.61929999999999996</v>
      </c>
      <c r="AB5792" s="122">
        <f t="shared" si="1180"/>
        <v>2.3759247020962728E-3</v>
      </c>
      <c r="AC5792" s="122">
        <f t="shared" si="1181"/>
        <v>11.940214482581155</v>
      </c>
      <c r="AD5792" s="122">
        <f t="shared" si="1182"/>
        <v>-100.94374995305971</v>
      </c>
      <c r="AE5792" s="122">
        <f t="shared" si="1183"/>
        <v>1.6991256861671047E-4</v>
      </c>
      <c r="AF5792" s="122">
        <f t="shared" si="1184"/>
        <v>1.0785165151593612</v>
      </c>
      <c r="AG5792" s="122">
        <f t="shared" si="1185"/>
        <v>0.42478142154182297</v>
      </c>
      <c r="AH5792" s="87">
        <f t="shared" si="1186"/>
        <v>-0.32925342944507863</v>
      </c>
      <c r="AI5792" s="122">
        <f t="shared" si="1189"/>
        <v>1.1633912350126889</v>
      </c>
    </row>
    <row r="5793" spans="1:35" x14ac:dyDescent="0.25">
      <c r="A5793" s="90">
        <v>2.3155999999999999</v>
      </c>
      <c r="B5793" s="160">
        <v>17.579940975453646</v>
      </c>
      <c r="E5793" s="147">
        <f t="shared" si="1177"/>
        <v>6.8325254948649822E-3</v>
      </c>
      <c r="W5793" s="146">
        <f t="shared" si="1187"/>
        <v>0.54740886528904731</v>
      </c>
      <c r="X5793" s="209">
        <v>5.4025054556037242</v>
      </c>
      <c r="Y5793" s="147">
        <f t="shared" si="1188"/>
        <v>3.9999999999995595E-4</v>
      </c>
      <c r="Z5793" s="122">
        <f t="shared" si="1178"/>
        <v>8.8754449677853557</v>
      </c>
      <c r="AA5793" s="122">
        <f t="shared" si="1179"/>
        <v>0.61929999999999996</v>
      </c>
      <c r="AB5793" s="122">
        <f t="shared" si="1180"/>
        <v>2.4444808592033631E-3</v>
      </c>
      <c r="AC5793" s="122">
        <f t="shared" si="1181"/>
        <v>11.942658963440358</v>
      </c>
      <c r="AD5793" s="122">
        <f t="shared" si="1182"/>
        <v>-103.83896695596995</v>
      </c>
      <c r="AE5793" s="122">
        <f t="shared" si="1183"/>
        <v>1.7478591399862874E-4</v>
      </c>
      <c r="AF5793" s="122">
        <f t="shared" si="1184"/>
        <v>1.0786913010733599</v>
      </c>
      <c r="AG5793" s="122">
        <f t="shared" si="1185"/>
        <v>0.43696478499661995</v>
      </c>
      <c r="AH5793" s="87">
        <f t="shared" si="1186"/>
        <v>-0.32942821535907724</v>
      </c>
      <c r="AI5793" s="122">
        <f t="shared" si="1189"/>
        <v>1.1111623310312191</v>
      </c>
    </row>
    <row r="5794" spans="1:35" x14ac:dyDescent="0.25">
      <c r="A5794" s="90">
        <v>2.3159999999999998</v>
      </c>
      <c r="B5794" s="160">
        <v>18.577195452032264</v>
      </c>
      <c r="E5794" s="147">
        <f t="shared" si="1177"/>
        <v>7.2314272854963856E-3</v>
      </c>
      <c r="W5794" s="146">
        <f t="shared" si="1187"/>
        <v>0.57198405908743832</v>
      </c>
      <c r="X5794" s="209">
        <v>5.6450437610405961</v>
      </c>
      <c r="Y5794" s="147">
        <f t="shared" si="1188"/>
        <v>3.9999999999995595E-4</v>
      </c>
      <c r="Z5794" s="122">
        <f t="shared" si="1178"/>
        <v>8.8754449677853557</v>
      </c>
      <c r="AA5794" s="122">
        <f t="shared" si="1179"/>
        <v>0.61929999999999996</v>
      </c>
      <c r="AB5794" s="122">
        <f t="shared" si="1180"/>
        <v>2.511874816553438E-3</v>
      </c>
      <c r="AC5794" s="122">
        <f t="shared" si="1181"/>
        <v>11.945170838256912</v>
      </c>
      <c r="AD5794" s="122">
        <f t="shared" si="1182"/>
        <v>-106.68334462597772</v>
      </c>
      <c r="AE5794" s="122">
        <f t="shared" si="1183"/>
        <v>1.7957368457631952E-4</v>
      </c>
      <c r="AF5794" s="122">
        <f t="shared" si="1184"/>
        <v>1.0788708747579361</v>
      </c>
      <c r="AG5794" s="122">
        <f t="shared" si="1185"/>
        <v>0.44893421144084827</v>
      </c>
      <c r="AH5794" s="87">
        <f t="shared" si="1186"/>
        <v>-0.32960778904365357</v>
      </c>
      <c r="AI5794" s="122">
        <f t="shared" si="1189"/>
        <v>1.1237459746986211</v>
      </c>
    </row>
    <row r="5795" spans="1:35" x14ac:dyDescent="0.25">
      <c r="A5795" s="90">
        <v>2.3163999999999998</v>
      </c>
      <c r="B5795" s="160">
        <v>17.579940975453646</v>
      </c>
      <c r="E5795" s="147">
        <f t="shared" si="1177"/>
        <v>7.2314272854963856E-3</v>
      </c>
      <c r="W5795" s="146">
        <f t="shared" si="1187"/>
        <v>0.54740886528904742</v>
      </c>
      <c r="X5795" s="209">
        <v>5.4025054556037251</v>
      </c>
      <c r="Y5795" s="147">
        <f t="shared" si="1188"/>
        <v>3.9999999999995595E-4</v>
      </c>
      <c r="Z5795" s="122">
        <f t="shared" si="1178"/>
        <v>8.8754449677853557</v>
      </c>
      <c r="AA5795" s="122">
        <f t="shared" si="1179"/>
        <v>0.61929999999999996</v>
      </c>
      <c r="AB5795" s="122">
        <f t="shared" si="1180"/>
        <v>2.4444808592033636E-3</v>
      </c>
      <c r="AC5795" s="122">
        <f t="shared" si="1181"/>
        <v>11.947615319116116</v>
      </c>
      <c r="AD5795" s="122">
        <f t="shared" si="1182"/>
        <v>-103.8035415175154</v>
      </c>
      <c r="AE5795" s="122">
        <f t="shared" si="1183"/>
        <v>1.7472628447976317E-4</v>
      </c>
      <c r="AF5795" s="122">
        <f t="shared" si="1184"/>
        <v>1.0790456010424159</v>
      </c>
      <c r="AG5795" s="122">
        <f t="shared" si="1185"/>
        <v>0.43681571119945606</v>
      </c>
      <c r="AH5795" s="87">
        <f t="shared" si="1186"/>
        <v>-0.32978251532813335</v>
      </c>
      <c r="AI5795" s="122">
        <f t="shared" si="1189"/>
        <v>1.1111623310312186</v>
      </c>
    </row>
    <row r="5796" spans="1:35" x14ac:dyDescent="0.25">
      <c r="A5796" s="90">
        <v>2.3168000000000002</v>
      </c>
      <c r="B5796" s="160">
        <v>17.579940975453646</v>
      </c>
      <c r="E5796" s="147">
        <f t="shared" si="1177"/>
        <v>7.0319763901884906E-3</v>
      </c>
      <c r="W5796" s="146">
        <f t="shared" si="1187"/>
        <v>0.54740886528904742</v>
      </c>
      <c r="X5796" s="209">
        <v>5.4025054556037251</v>
      </c>
      <c r="Y5796" s="147">
        <f t="shared" si="1188"/>
        <v>4.0000000000040004E-4</v>
      </c>
      <c r="Z5796" s="122">
        <f t="shared" si="1178"/>
        <v>8.8754449677853557</v>
      </c>
      <c r="AA5796" s="122">
        <f t="shared" si="1179"/>
        <v>0.61929999999999996</v>
      </c>
      <c r="AB5796" s="122">
        <f t="shared" si="1180"/>
        <v>2.4444808592060776E-3</v>
      </c>
      <c r="AC5796" s="122">
        <f t="shared" si="1181"/>
        <v>11.950059799975321</v>
      </c>
      <c r="AD5796" s="122">
        <f t="shared" si="1182"/>
        <v>-103.78606381161859</v>
      </c>
      <c r="AE5796" s="122">
        <f t="shared" si="1183"/>
        <v>1.7469686530419425E-4</v>
      </c>
      <c r="AF5796" s="122">
        <f t="shared" si="1184"/>
        <v>1.0792202979077201</v>
      </c>
      <c r="AG5796" s="122">
        <f t="shared" si="1185"/>
        <v>0.43674216326004883</v>
      </c>
      <c r="AH5796" s="87">
        <f t="shared" si="1186"/>
        <v>-0.32995721219343754</v>
      </c>
      <c r="AI5796" s="122">
        <f t="shared" si="1189"/>
        <v>1.1111623310312186</v>
      </c>
    </row>
    <row r="5797" spans="1:35" x14ac:dyDescent="0.25">
      <c r="A5797" s="90">
        <v>2.3172000000000001</v>
      </c>
      <c r="B5797" s="160">
        <v>17.579940975453646</v>
      </c>
      <c r="E5797" s="147">
        <f t="shared" si="1177"/>
        <v>7.0319763901806834E-3</v>
      </c>
      <c r="W5797" s="146">
        <f t="shared" si="1187"/>
        <v>0.54740886528904742</v>
      </c>
      <c r="X5797" s="209">
        <v>5.4025054556037251</v>
      </c>
      <c r="Y5797" s="147">
        <f t="shared" si="1188"/>
        <v>3.9999999999995595E-4</v>
      </c>
      <c r="Z5797" s="122">
        <f t="shared" si="1178"/>
        <v>8.8754449677853557</v>
      </c>
      <c r="AA5797" s="122">
        <f t="shared" si="1179"/>
        <v>0.61929999999999996</v>
      </c>
      <c r="AB5797" s="122">
        <f t="shared" si="1180"/>
        <v>2.4444808592033636E-3</v>
      </c>
      <c r="AC5797" s="122">
        <f t="shared" si="1181"/>
        <v>11.952504280834525</v>
      </c>
      <c r="AD5797" s="122">
        <f t="shared" si="1182"/>
        <v>-103.76858225080463</v>
      </c>
      <c r="AE5797" s="122">
        <f t="shared" si="1183"/>
        <v>1.7466743963987416E-4</v>
      </c>
      <c r="AF5797" s="122">
        <f t="shared" si="1184"/>
        <v>1.07939496534736</v>
      </c>
      <c r="AG5797" s="122">
        <f t="shared" si="1185"/>
        <v>0.43666859909973349</v>
      </c>
      <c r="AH5797" s="87">
        <f t="shared" si="1186"/>
        <v>-0.33013187963307744</v>
      </c>
      <c r="AI5797" s="122">
        <f t="shared" si="1189"/>
        <v>1.1111623310312186</v>
      </c>
    </row>
    <row r="5798" spans="1:35" x14ac:dyDescent="0.25">
      <c r="A5798" s="90">
        <v>2.3176000000000001</v>
      </c>
      <c r="B5798" s="160">
        <v>16.582686498875024</v>
      </c>
      <c r="E5798" s="147">
        <f t="shared" si="1177"/>
        <v>6.8325254948649822E-3</v>
      </c>
      <c r="W5798" s="146">
        <f t="shared" si="1187"/>
        <v>0.52283367149065607</v>
      </c>
      <c r="X5798" s="209">
        <v>5.1599671501668496</v>
      </c>
      <c r="Y5798" s="147">
        <f t="shared" si="1188"/>
        <v>3.9999999999995595E-4</v>
      </c>
      <c r="Z5798" s="122">
        <f t="shared" si="1178"/>
        <v>8.8754449677853557</v>
      </c>
      <c r="AA5798" s="122">
        <f t="shared" si="1179"/>
        <v>0.61929999999999996</v>
      </c>
      <c r="AB5798" s="122">
        <f t="shared" si="1180"/>
        <v>2.3759247020962732E-3</v>
      </c>
      <c r="AC5798" s="122">
        <f t="shared" si="1181"/>
        <v>11.954880205536622</v>
      </c>
      <c r="AD5798" s="122">
        <f t="shared" si="1182"/>
        <v>-100.84184466066743</v>
      </c>
      <c r="AE5798" s="122">
        <f t="shared" si="1183"/>
        <v>1.6974103754129413E-4</v>
      </c>
      <c r="AF5798" s="122">
        <f t="shared" si="1184"/>
        <v>1.0795647063849012</v>
      </c>
      <c r="AG5798" s="122">
        <f t="shared" si="1185"/>
        <v>0.42435259385328206</v>
      </c>
      <c r="AH5798" s="87">
        <f t="shared" si="1186"/>
        <v>-0.33030162067061875</v>
      </c>
      <c r="AI5798" s="122">
        <f t="shared" si="1189"/>
        <v>1.163391235012688</v>
      </c>
    </row>
    <row r="5799" spans="1:35" x14ac:dyDescent="0.25">
      <c r="A5799" s="90">
        <v>2.3180000000000001</v>
      </c>
      <c r="B5799" s="160">
        <v>16.582686498875024</v>
      </c>
      <c r="E5799" s="147">
        <f t="shared" si="1177"/>
        <v>6.6330745995492792E-3</v>
      </c>
      <c r="W5799" s="146">
        <f t="shared" si="1187"/>
        <v>0.52283367149065607</v>
      </c>
      <c r="X5799" s="209">
        <v>5.1599671501668496</v>
      </c>
      <c r="Y5799" s="147">
        <f t="shared" si="1188"/>
        <v>3.9999999999995595E-4</v>
      </c>
      <c r="Z5799" s="122">
        <f t="shared" si="1178"/>
        <v>8.8754449677853557</v>
      </c>
      <c r="AA5799" s="122">
        <f t="shared" si="1179"/>
        <v>0.61929999999999996</v>
      </c>
      <c r="AB5799" s="122">
        <f t="shared" si="1180"/>
        <v>2.3759247020962732E-3</v>
      </c>
      <c r="AC5799" s="122">
        <f t="shared" si="1181"/>
        <v>11.957256130238719</v>
      </c>
      <c r="AD5799" s="122">
        <f t="shared" si="1182"/>
        <v>-100.82532277086432</v>
      </c>
      <c r="AE5799" s="122">
        <f t="shared" si="1183"/>
        <v>1.6971322723371038E-4</v>
      </c>
      <c r="AF5799" s="122">
        <f t="shared" si="1184"/>
        <v>1.079734419612135</v>
      </c>
      <c r="AG5799" s="122">
        <f t="shared" si="1185"/>
        <v>0.4242830680843227</v>
      </c>
      <c r="AH5799" s="87">
        <f t="shared" si="1186"/>
        <v>-0.33047133389785244</v>
      </c>
      <c r="AI5799" s="122">
        <f t="shared" si="1189"/>
        <v>1.163391235012688</v>
      </c>
    </row>
    <row r="5800" spans="1:35" x14ac:dyDescent="0.25">
      <c r="A5800" s="90">
        <v>2.3184</v>
      </c>
      <c r="B5800" s="160">
        <v>17.579940975453646</v>
      </c>
      <c r="E5800" s="147">
        <f t="shared" si="1177"/>
        <v>6.8325254948649822E-3</v>
      </c>
      <c r="W5800" s="146">
        <f t="shared" si="1187"/>
        <v>0.54740886528904709</v>
      </c>
      <c r="X5800" s="209">
        <v>5.4025054556037215</v>
      </c>
      <c r="Y5800" s="147">
        <f t="shared" si="1188"/>
        <v>3.9999999999995595E-4</v>
      </c>
      <c r="Z5800" s="122">
        <f t="shared" si="1178"/>
        <v>8.8754449677853557</v>
      </c>
      <c r="AA5800" s="122">
        <f t="shared" si="1179"/>
        <v>0.61929999999999996</v>
      </c>
      <c r="AB5800" s="122">
        <f t="shared" si="1180"/>
        <v>2.4444808592033623E-3</v>
      </c>
      <c r="AC5800" s="122">
        <f t="shared" si="1181"/>
        <v>11.959700611097922</v>
      </c>
      <c r="AD5800" s="122">
        <f t="shared" si="1182"/>
        <v>-103.71709574189396</v>
      </c>
      <c r="AE5800" s="122">
        <f t="shared" si="1183"/>
        <v>1.745807754830325E-4</v>
      </c>
      <c r="AF5800" s="122">
        <f t="shared" si="1184"/>
        <v>1.0799090003876179</v>
      </c>
      <c r="AG5800" s="122">
        <f t="shared" si="1185"/>
        <v>0.43645193870762933</v>
      </c>
      <c r="AH5800" s="87">
        <f t="shared" si="1186"/>
        <v>-0.33064591467333548</v>
      </c>
      <c r="AI5800" s="122">
        <f t="shared" si="1189"/>
        <v>1.1111623310312195</v>
      </c>
    </row>
    <row r="5801" spans="1:35" x14ac:dyDescent="0.25">
      <c r="A5801" s="90">
        <v>2.3188</v>
      </c>
      <c r="B5801" s="160">
        <v>16.582686498875024</v>
      </c>
      <c r="E5801" s="147">
        <f t="shared" si="1177"/>
        <v>6.8325254948649822E-3</v>
      </c>
      <c r="W5801" s="146">
        <f t="shared" si="1187"/>
        <v>0.52283367149065574</v>
      </c>
      <c r="X5801" s="209">
        <v>5.1599671501668469</v>
      </c>
      <c r="Y5801" s="147">
        <f t="shared" si="1188"/>
        <v>3.9999999999995595E-4</v>
      </c>
      <c r="Z5801" s="122">
        <f t="shared" si="1178"/>
        <v>8.8754449677853557</v>
      </c>
      <c r="AA5801" s="122">
        <f t="shared" si="1179"/>
        <v>0.61929999999999996</v>
      </c>
      <c r="AB5801" s="122">
        <f t="shared" si="1180"/>
        <v>2.3759247020962728E-3</v>
      </c>
      <c r="AC5801" s="122">
        <f t="shared" si="1181"/>
        <v>11.962076535800019</v>
      </c>
      <c r="AD5801" s="122">
        <f t="shared" si="1182"/>
        <v>-100.7917913851952</v>
      </c>
      <c r="AE5801" s="122">
        <f t="shared" si="1183"/>
        <v>1.6965678586046076E-4</v>
      </c>
      <c r="AF5801" s="122">
        <f t="shared" si="1184"/>
        <v>1.0800786571734784</v>
      </c>
      <c r="AG5801" s="122">
        <f t="shared" si="1185"/>
        <v>0.42414196465119863</v>
      </c>
      <c r="AH5801" s="87">
        <f t="shared" si="1186"/>
        <v>-0.33081557145919593</v>
      </c>
      <c r="AI5801" s="122">
        <f t="shared" si="1189"/>
        <v>1.1633912350126889</v>
      </c>
    </row>
    <row r="5802" spans="1:35" x14ac:dyDescent="0.25">
      <c r="A5802" s="90">
        <v>2.3191999999999999</v>
      </c>
      <c r="B5802" s="160">
        <v>16.582686498875024</v>
      </c>
      <c r="E5802" s="147">
        <f t="shared" si="1177"/>
        <v>6.6330745995492792E-3</v>
      </c>
      <c r="W5802" s="146">
        <f t="shared" si="1187"/>
        <v>0.52283367149065574</v>
      </c>
      <c r="X5802" s="209">
        <v>5.1599671501668469</v>
      </c>
      <c r="Y5802" s="147">
        <f t="shared" si="1188"/>
        <v>3.9999999999995595E-4</v>
      </c>
      <c r="Z5802" s="122">
        <f t="shared" si="1178"/>
        <v>8.8754449677853557</v>
      </c>
      <c r="AA5802" s="122">
        <f t="shared" si="1179"/>
        <v>0.61929999999999996</v>
      </c>
      <c r="AB5802" s="122">
        <f t="shared" si="1180"/>
        <v>2.3759247020962728E-3</v>
      </c>
      <c r="AC5802" s="122">
        <f t="shared" si="1181"/>
        <v>11.964452460502116</v>
      </c>
      <c r="AD5802" s="122">
        <f t="shared" si="1182"/>
        <v>-100.77525877512537</v>
      </c>
      <c r="AE5802" s="122">
        <f t="shared" si="1183"/>
        <v>1.6962895750809412E-4</v>
      </c>
      <c r="AF5802" s="122">
        <f t="shared" si="1184"/>
        <v>1.0802482861309866</v>
      </c>
      <c r="AG5802" s="122">
        <f t="shared" si="1185"/>
        <v>0.424072393770282</v>
      </c>
      <c r="AH5802" s="87">
        <f t="shared" si="1186"/>
        <v>-0.33098520041670404</v>
      </c>
      <c r="AI5802" s="122">
        <f t="shared" si="1189"/>
        <v>1.1633912350126889</v>
      </c>
    </row>
    <row r="5803" spans="1:35" x14ac:dyDescent="0.25">
      <c r="A5803" s="90">
        <v>2.3195999999999999</v>
      </c>
      <c r="B5803" s="160">
        <v>16.582686498875024</v>
      </c>
      <c r="E5803" s="147">
        <f t="shared" si="1177"/>
        <v>6.6330745995492792E-3</v>
      </c>
      <c r="W5803" s="146">
        <f t="shared" si="1187"/>
        <v>0.52283367149065574</v>
      </c>
      <c r="X5803" s="209">
        <v>5.1599671501668469</v>
      </c>
      <c r="Y5803" s="147">
        <f t="shared" si="1188"/>
        <v>3.9999999999995595E-4</v>
      </c>
      <c r="Z5803" s="122">
        <f t="shared" si="1178"/>
        <v>8.8754449677853557</v>
      </c>
      <c r="AA5803" s="122">
        <f t="shared" si="1179"/>
        <v>0.61929999999999996</v>
      </c>
      <c r="AB5803" s="122">
        <f t="shared" si="1180"/>
        <v>2.3759247020962728E-3</v>
      </c>
      <c r="AC5803" s="122">
        <f t="shared" si="1181"/>
        <v>11.966828385204213</v>
      </c>
      <c r="AD5803" s="122">
        <f t="shared" si="1182"/>
        <v>-100.75872262567565</v>
      </c>
      <c r="AE5803" s="122">
        <f t="shared" si="1183"/>
        <v>1.6960112319810129E-4</v>
      </c>
      <c r="AF5803" s="122">
        <f t="shared" si="1184"/>
        <v>1.0804178872541848</v>
      </c>
      <c r="AG5803" s="122">
        <f t="shared" si="1185"/>
        <v>0.42400280799529994</v>
      </c>
      <c r="AH5803" s="87">
        <f t="shared" si="1186"/>
        <v>-0.33115480153990212</v>
      </c>
      <c r="AI5803" s="122">
        <f t="shared" si="1189"/>
        <v>1.0973957280454762</v>
      </c>
    </row>
    <row r="5804" spans="1:35" x14ac:dyDescent="0.25">
      <c r="A5804" s="90">
        <v>2.3199999999999998</v>
      </c>
      <c r="B5804" s="160">
        <v>16.582686498875024</v>
      </c>
      <c r="E5804" s="147">
        <f t="shared" si="1177"/>
        <v>6.6330745995492792E-3</v>
      </c>
      <c r="W5804" s="146">
        <f t="shared" si="1187"/>
        <v>0.52283367149065574</v>
      </c>
      <c r="X5804" s="209">
        <v>5.1599671501668469</v>
      </c>
      <c r="Y5804" s="147">
        <f t="shared" si="1188"/>
        <v>3.9999999999995595E-4</v>
      </c>
      <c r="Z5804" s="122">
        <f t="shared" si="1178"/>
        <v>8.8754449677853557</v>
      </c>
      <c r="AA5804" s="122">
        <f t="shared" si="1179"/>
        <v>0.61929999999999996</v>
      </c>
      <c r="AB5804" s="122">
        <f t="shared" si="1180"/>
        <v>2.3759247020962728E-3</v>
      </c>
      <c r="AC5804" s="122">
        <f t="shared" si="1181"/>
        <v>11.96920430990631</v>
      </c>
      <c r="AD5804" s="122">
        <f t="shared" si="1182"/>
        <v>-100.74218293684605</v>
      </c>
      <c r="AE5804" s="122">
        <f t="shared" si="1183"/>
        <v>1.695732829304823E-4</v>
      </c>
      <c r="AF5804" s="122">
        <f t="shared" si="1184"/>
        <v>1.0805874605371153</v>
      </c>
      <c r="AG5804" s="122">
        <f t="shared" si="1185"/>
        <v>0.42393320732625245</v>
      </c>
      <c r="AH5804" s="87">
        <f t="shared" si="1186"/>
        <v>-0.33132437482283261</v>
      </c>
      <c r="AI5804" s="122">
        <f t="shared" si="1189"/>
        <v>1.0973957280454762</v>
      </c>
    </row>
    <row r="5805" spans="1:35" x14ac:dyDescent="0.25">
      <c r="A5805" s="90">
        <v>2.3203999999999998</v>
      </c>
      <c r="B5805" s="160">
        <v>16.582686498875024</v>
      </c>
      <c r="E5805" s="147">
        <f t="shared" si="1177"/>
        <v>6.6330745995492792E-3</v>
      </c>
      <c r="W5805" s="146">
        <f t="shared" si="1187"/>
        <v>0.52283367149065574</v>
      </c>
      <c r="X5805" s="209">
        <v>5.1599671501668469</v>
      </c>
      <c r="Y5805" s="147">
        <f t="shared" si="1188"/>
        <v>3.9999999999995595E-4</v>
      </c>
      <c r="Z5805" s="122">
        <f t="shared" si="1178"/>
        <v>8.8754449677853557</v>
      </c>
      <c r="AA5805" s="122">
        <f t="shared" si="1179"/>
        <v>0.61929999999999996</v>
      </c>
      <c r="AB5805" s="122">
        <f t="shared" si="1180"/>
        <v>2.3759247020962728E-3</v>
      </c>
      <c r="AC5805" s="122">
        <f t="shared" si="1181"/>
        <v>11.971580234608407</v>
      </c>
      <c r="AD5805" s="122">
        <f t="shared" si="1182"/>
        <v>-100.72563970863661</v>
      </c>
      <c r="AE5805" s="122">
        <f t="shared" si="1183"/>
        <v>1.6954543670523722E-4</v>
      </c>
      <c r="AF5805" s="122">
        <f t="shared" si="1184"/>
        <v>1.0807570059738205</v>
      </c>
      <c r="AG5805" s="122">
        <f t="shared" si="1185"/>
        <v>0.4238635917631397</v>
      </c>
      <c r="AH5805" s="87">
        <f t="shared" si="1186"/>
        <v>-0.33149392025953783</v>
      </c>
      <c r="AI5805" s="122">
        <f t="shared" si="1189"/>
        <v>1.0973957280454762</v>
      </c>
    </row>
    <row r="5806" spans="1:35" x14ac:dyDescent="0.25">
      <c r="A5806" s="90">
        <v>2.3208000000000002</v>
      </c>
      <c r="B5806" s="160">
        <v>17.579940975453646</v>
      </c>
      <c r="E5806" s="147">
        <f t="shared" si="1177"/>
        <v>6.8325254948725673E-3</v>
      </c>
      <c r="W5806" s="146">
        <f t="shared" si="1187"/>
        <v>0.54740886528904731</v>
      </c>
      <c r="X5806" s="209">
        <v>5.4025054556037242</v>
      </c>
      <c r="Y5806" s="147">
        <f t="shared" si="1188"/>
        <v>4.0000000000040004E-4</v>
      </c>
      <c r="Z5806" s="122">
        <f t="shared" si="1178"/>
        <v>8.8754449677853557</v>
      </c>
      <c r="AA5806" s="122">
        <f t="shared" si="1179"/>
        <v>0.61929999999999996</v>
      </c>
      <c r="AB5806" s="122">
        <f t="shared" si="1180"/>
        <v>2.4444808592060771E-3</v>
      </c>
      <c r="AC5806" s="122">
        <f t="shared" si="1181"/>
        <v>11.974024715467612</v>
      </c>
      <c r="AD5806" s="122">
        <f t="shared" si="1182"/>
        <v>-103.61451378568565</v>
      </c>
      <c r="AE5806" s="122">
        <f t="shared" si="1183"/>
        <v>1.7440810541994103E-4</v>
      </c>
      <c r="AF5806" s="122">
        <f t="shared" si="1184"/>
        <v>1.0809314140792405</v>
      </c>
      <c r="AG5806" s="122">
        <f t="shared" si="1185"/>
        <v>0.43602026354941653</v>
      </c>
      <c r="AH5806" s="87">
        <f t="shared" si="1186"/>
        <v>-0.3316683283649578</v>
      </c>
      <c r="AI5806" s="122">
        <f t="shared" si="1189"/>
        <v>1.048129604677152</v>
      </c>
    </row>
    <row r="5807" spans="1:35" x14ac:dyDescent="0.25">
      <c r="A5807" s="90">
        <v>2.3212000000000002</v>
      </c>
      <c r="B5807" s="160">
        <v>17.579940975453646</v>
      </c>
      <c r="E5807" s="147">
        <f t="shared" si="1177"/>
        <v>7.0319763901806834E-3</v>
      </c>
      <c r="W5807" s="146">
        <f t="shared" si="1187"/>
        <v>0.54740886528904731</v>
      </c>
      <c r="X5807" s="209">
        <v>5.4025054556037242</v>
      </c>
      <c r="Y5807" s="147">
        <f t="shared" si="1188"/>
        <v>3.9999999999995595E-4</v>
      </c>
      <c r="Z5807" s="122">
        <f t="shared" si="1178"/>
        <v>8.8754449677853557</v>
      </c>
      <c r="AA5807" s="122">
        <f t="shared" si="1179"/>
        <v>0.61929999999999996</v>
      </c>
      <c r="AB5807" s="122">
        <f t="shared" si="1180"/>
        <v>2.4444808592033631E-3</v>
      </c>
      <c r="AC5807" s="122">
        <f t="shared" si="1181"/>
        <v>11.976469196326816</v>
      </c>
      <c r="AD5807" s="122">
        <f t="shared" si="1182"/>
        <v>-103.59699443474565</v>
      </c>
      <c r="AE5807" s="122">
        <f t="shared" si="1183"/>
        <v>1.7437861614576512E-4</v>
      </c>
      <c r="AF5807" s="122">
        <f t="shared" si="1184"/>
        <v>1.0811057926953862</v>
      </c>
      <c r="AG5807" s="122">
        <f t="shared" si="1185"/>
        <v>0.43594654036446084</v>
      </c>
      <c r="AH5807" s="87">
        <f t="shared" si="1186"/>
        <v>-0.33184270698110357</v>
      </c>
      <c r="AI5807" s="122">
        <f t="shared" si="1189"/>
        <v>1.1111623310312191</v>
      </c>
    </row>
    <row r="5808" spans="1:35" x14ac:dyDescent="0.25">
      <c r="A5808" s="90">
        <v>2.3216000000000001</v>
      </c>
      <c r="B5808" s="160">
        <v>17.579940975453646</v>
      </c>
      <c r="E5808" s="147">
        <f t="shared" si="1177"/>
        <v>7.0319763901806834E-3</v>
      </c>
      <c r="W5808" s="146">
        <f t="shared" si="1187"/>
        <v>0.54740886528904731</v>
      </c>
      <c r="X5808" s="209">
        <v>5.4025054556037242</v>
      </c>
      <c r="Y5808" s="147">
        <f t="shared" si="1188"/>
        <v>3.9999999999995595E-4</v>
      </c>
      <c r="Z5808" s="122">
        <f t="shared" si="1178"/>
        <v>8.8754449677853557</v>
      </c>
      <c r="AA5808" s="122">
        <f t="shared" si="1179"/>
        <v>0.61929999999999996</v>
      </c>
      <c r="AB5808" s="122">
        <f t="shared" si="1180"/>
        <v>2.4444808592033631E-3</v>
      </c>
      <c r="AC5808" s="122">
        <f t="shared" si="1181"/>
        <v>11.97891367718602</v>
      </c>
      <c r="AD5808" s="122">
        <f t="shared" si="1182"/>
        <v>-103.57947122923406</v>
      </c>
      <c r="AE5808" s="122">
        <f t="shared" si="1183"/>
        <v>1.7434912038341967E-4</v>
      </c>
      <c r="AF5808" s="122">
        <f t="shared" si="1184"/>
        <v>1.0812801418157696</v>
      </c>
      <c r="AG5808" s="122">
        <f t="shared" si="1185"/>
        <v>0.43587280095859721</v>
      </c>
      <c r="AH5808" s="87">
        <f t="shared" si="1186"/>
        <v>-0.33201705610148702</v>
      </c>
      <c r="AI5808" s="122">
        <f t="shared" si="1189"/>
        <v>1.174195057385286</v>
      </c>
    </row>
    <row r="5809" spans="1:35" x14ac:dyDescent="0.25">
      <c r="A5809" s="90">
        <v>2.3220000000000001</v>
      </c>
      <c r="B5809" s="160">
        <v>17.579940975453646</v>
      </c>
      <c r="E5809" s="147">
        <f t="shared" si="1177"/>
        <v>7.0319763901806834E-3</v>
      </c>
      <c r="W5809" s="146">
        <f t="shared" si="1187"/>
        <v>0.54740886528904731</v>
      </c>
      <c r="X5809" s="209">
        <v>5.4025054556037242</v>
      </c>
      <c r="Y5809" s="147">
        <f t="shared" si="1188"/>
        <v>3.9999999999995595E-4</v>
      </c>
      <c r="Z5809" s="122">
        <f t="shared" si="1178"/>
        <v>8.8754449677853557</v>
      </c>
      <c r="AA5809" s="122">
        <f t="shared" si="1179"/>
        <v>0.61929999999999996</v>
      </c>
      <c r="AB5809" s="122">
        <f t="shared" si="1180"/>
        <v>2.4444808592033631E-3</v>
      </c>
      <c r="AC5809" s="122">
        <f t="shared" si="1181"/>
        <v>11.981358158045223</v>
      </c>
      <c r="AD5809" s="122">
        <f t="shared" si="1182"/>
        <v>-103.56194416903578</v>
      </c>
      <c r="AE5809" s="122">
        <f t="shared" si="1183"/>
        <v>1.7431961813271101E-4</v>
      </c>
      <c r="AF5809" s="122">
        <f t="shared" si="1184"/>
        <v>1.0814544614339023</v>
      </c>
      <c r="AG5809" s="122">
        <f t="shared" si="1185"/>
        <v>0.43579904533182551</v>
      </c>
      <c r="AH5809" s="87">
        <f t="shared" si="1186"/>
        <v>-0.33219137571961971</v>
      </c>
      <c r="AI5809" s="122">
        <f t="shared" si="1189"/>
        <v>1.1111623310312191</v>
      </c>
    </row>
    <row r="5810" spans="1:35" x14ac:dyDescent="0.25">
      <c r="A5810" s="90">
        <v>2.3224</v>
      </c>
      <c r="B5810" s="160">
        <v>17.579940975453646</v>
      </c>
      <c r="E5810" s="147">
        <f t="shared" si="1177"/>
        <v>7.0319763901806834E-3</v>
      </c>
      <c r="W5810" s="146">
        <f t="shared" si="1187"/>
        <v>0.54740886528904731</v>
      </c>
      <c r="X5810" s="209">
        <v>5.4025054556037242</v>
      </c>
      <c r="Y5810" s="147">
        <f t="shared" si="1188"/>
        <v>3.9999999999995595E-4</v>
      </c>
      <c r="Z5810" s="122">
        <f t="shared" si="1178"/>
        <v>8.8754449677853557</v>
      </c>
      <c r="AA5810" s="122">
        <f t="shared" si="1179"/>
        <v>0.61929999999999996</v>
      </c>
      <c r="AB5810" s="122">
        <f t="shared" si="1180"/>
        <v>2.4444808592033631E-3</v>
      </c>
      <c r="AC5810" s="122">
        <f t="shared" si="1181"/>
        <v>11.983802638904427</v>
      </c>
      <c r="AD5810" s="122">
        <f t="shared" si="1182"/>
        <v>-103.54441325415084</v>
      </c>
      <c r="AE5810" s="122">
        <f t="shared" si="1183"/>
        <v>1.7429010939363913E-4</v>
      </c>
      <c r="AF5810" s="122">
        <f t="shared" si="1184"/>
        <v>1.0816287515432961</v>
      </c>
      <c r="AG5810" s="122">
        <f t="shared" si="1185"/>
        <v>0.4357252734841458</v>
      </c>
      <c r="AH5810" s="87">
        <f t="shared" si="1186"/>
        <v>-0.33236566582901333</v>
      </c>
      <c r="AI5810" s="122">
        <f t="shared" si="1189"/>
        <v>1.1111623310312191</v>
      </c>
    </row>
    <row r="5811" spans="1:35" x14ac:dyDescent="0.25">
      <c r="A5811" s="90">
        <v>2.3228</v>
      </c>
      <c r="B5811" s="160">
        <v>17.579940975453646</v>
      </c>
      <c r="E5811" s="147">
        <f t="shared" si="1177"/>
        <v>7.0319763901806834E-3</v>
      </c>
      <c r="W5811" s="146">
        <f t="shared" si="1187"/>
        <v>0.54740886528904731</v>
      </c>
      <c r="X5811" s="209">
        <v>5.4025054556037242</v>
      </c>
      <c r="Y5811" s="147">
        <f t="shared" si="1188"/>
        <v>3.9999999999995595E-4</v>
      </c>
      <c r="Z5811" s="122">
        <f t="shared" si="1178"/>
        <v>8.8754449677853557</v>
      </c>
      <c r="AA5811" s="122">
        <f t="shared" si="1179"/>
        <v>0.61929999999999996</v>
      </c>
      <c r="AB5811" s="122">
        <f t="shared" si="1180"/>
        <v>2.4444808592033631E-3</v>
      </c>
      <c r="AC5811" s="122">
        <f t="shared" si="1181"/>
        <v>11.986247119763631</v>
      </c>
      <c r="AD5811" s="122">
        <f t="shared" si="1182"/>
        <v>-103.52687848457923</v>
      </c>
      <c r="AE5811" s="122">
        <f t="shared" si="1183"/>
        <v>1.7426059416620403E-4</v>
      </c>
      <c r="AF5811" s="122">
        <f t="shared" si="1184"/>
        <v>1.0818030121374622</v>
      </c>
      <c r="AG5811" s="122">
        <f t="shared" si="1185"/>
        <v>0.43565148541555804</v>
      </c>
      <c r="AH5811" s="87">
        <f t="shared" si="1186"/>
        <v>-0.33253992642317953</v>
      </c>
      <c r="AI5811" s="122">
        <f t="shared" si="1189"/>
        <v>1.1111623310312191</v>
      </c>
    </row>
    <row r="5812" spans="1:35" x14ac:dyDescent="0.25">
      <c r="A5812" s="90">
        <v>2.3231999999999999</v>
      </c>
      <c r="B5812" s="160">
        <v>17.579940975453646</v>
      </c>
      <c r="E5812" s="147">
        <f t="shared" si="1177"/>
        <v>7.0319763901806834E-3</v>
      </c>
      <c r="W5812" s="146">
        <f t="shared" si="1187"/>
        <v>0.54740886528904731</v>
      </c>
      <c r="X5812" s="209">
        <v>5.4025054556037242</v>
      </c>
      <c r="Y5812" s="147">
        <f t="shared" si="1188"/>
        <v>3.9999999999995595E-4</v>
      </c>
      <c r="Z5812" s="122">
        <f t="shared" si="1178"/>
        <v>8.8754449677853557</v>
      </c>
      <c r="AA5812" s="122">
        <f t="shared" si="1179"/>
        <v>0.61929999999999996</v>
      </c>
      <c r="AB5812" s="122">
        <f t="shared" si="1180"/>
        <v>2.4444808592033631E-3</v>
      </c>
      <c r="AC5812" s="122">
        <f t="shared" si="1181"/>
        <v>11.988691600622834</v>
      </c>
      <c r="AD5812" s="122">
        <f t="shared" si="1182"/>
        <v>-103.50933986032096</v>
      </c>
      <c r="AE5812" s="122">
        <f t="shared" si="1183"/>
        <v>1.7423107245040576E-4</v>
      </c>
      <c r="AF5812" s="122">
        <f t="shared" si="1184"/>
        <v>1.0819772432099126</v>
      </c>
      <c r="AG5812" s="122">
        <f t="shared" si="1185"/>
        <v>0.43557768112606238</v>
      </c>
      <c r="AH5812" s="87">
        <f t="shared" si="1186"/>
        <v>-0.33271415749562994</v>
      </c>
      <c r="AI5812" s="122">
        <f t="shared" si="1189"/>
        <v>1.048129604677152</v>
      </c>
    </row>
    <row r="5813" spans="1:35" x14ac:dyDescent="0.25">
      <c r="A5813" s="90">
        <v>2.3235999999999999</v>
      </c>
      <c r="B5813" s="160">
        <v>17.579940975453646</v>
      </c>
      <c r="E5813" s="147">
        <f t="shared" si="1177"/>
        <v>7.0319763901806834E-3</v>
      </c>
      <c r="W5813" s="146">
        <f t="shared" si="1187"/>
        <v>0.54740886528904731</v>
      </c>
      <c r="X5813" s="209">
        <v>5.4025054556037242</v>
      </c>
      <c r="Y5813" s="147">
        <f t="shared" si="1188"/>
        <v>3.9999999999995595E-4</v>
      </c>
      <c r="Z5813" s="122">
        <f t="shared" si="1178"/>
        <v>8.8754449677853557</v>
      </c>
      <c r="AA5813" s="122">
        <f t="shared" si="1179"/>
        <v>0.61929999999999996</v>
      </c>
      <c r="AB5813" s="122">
        <f t="shared" si="1180"/>
        <v>2.4444808592033631E-3</v>
      </c>
      <c r="AC5813" s="122">
        <f t="shared" si="1181"/>
        <v>11.991136081482038</v>
      </c>
      <c r="AD5813" s="122">
        <f t="shared" si="1182"/>
        <v>-103.49179738137602</v>
      </c>
      <c r="AE5813" s="122">
        <f t="shared" si="1183"/>
        <v>1.7420154424624428E-4</v>
      </c>
      <c r="AF5813" s="122">
        <f t="shared" si="1184"/>
        <v>1.0821514447541589</v>
      </c>
      <c r="AG5813" s="122">
        <f t="shared" si="1185"/>
        <v>0.43550386061565866</v>
      </c>
      <c r="AH5813" s="87">
        <f t="shared" si="1186"/>
        <v>-0.33288835903987618</v>
      </c>
      <c r="AI5813" s="122">
        <f t="shared" si="1189"/>
        <v>1.048129604677152</v>
      </c>
    </row>
    <row r="5814" spans="1:35" x14ac:dyDescent="0.25">
      <c r="A5814" s="90">
        <v>2.3239999999999998</v>
      </c>
      <c r="B5814" s="160">
        <v>17.579940975453646</v>
      </c>
      <c r="E5814" s="147">
        <f t="shared" si="1177"/>
        <v>7.0319763901806834E-3</v>
      </c>
      <c r="W5814" s="146">
        <f t="shared" si="1187"/>
        <v>0.54740886528904731</v>
      </c>
      <c r="X5814" s="209">
        <v>5.4025054556037242</v>
      </c>
      <c r="Y5814" s="147">
        <f t="shared" si="1188"/>
        <v>3.9999999999995595E-4</v>
      </c>
      <c r="Z5814" s="122">
        <f t="shared" si="1178"/>
        <v>8.8754449677853557</v>
      </c>
      <c r="AA5814" s="122">
        <f t="shared" si="1179"/>
        <v>0.61929999999999996</v>
      </c>
      <c r="AB5814" s="122">
        <f t="shared" si="1180"/>
        <v>2.4444808592033631E-3</v>
      </c>
      <c r="AC5814" s="122">
        <f t="shared" si="1181"/>
        <v>11.993580562341242</v>
      </c>
      <c r="AD5814" s="122">
        <f t="shared" si="1182"/>
        <v>-103.47425104774442</v>
      </c>
      <c r="AE5814" s="122">
        <f t="shared" si="1183"/>
        <v>1.7417200955371963E-4</v>
      </c>
      <c r="AF5814" s="122">
        <f t="shared" si="1184"/>
        <v>1.0823256167637128</v>
      </c>
      <c r="AG5814" s="122">
        <f t="shared" si="1185"/>
        <v>0.43543002388434704</v>
      </c>
      <c r="AH5814" s="87">
        <f t="shared" si="1186"/>
        <v>-0.3330625310494299</v>
      </c>
      <c r="AI5814" s="122">
        <f t="shared" si="1189"/>
        <v>1.1111623310312191</v>
      </c>
    </row>
    <row r="5815" spans="1:35" x14ac:dyDescent="0.25">
      <c r="A5815" s="90">
        <v>2.3243999999999998</v>
      </c>
      <c r="B5815" s="160">
        <v>17.579940975453646</v>
      </c>
      <c r="E5815" s="147">
        <f t="shared" ref="E5815:E5878" si="1190">+(B5814+B5815)/2*(A5815-A5814)</f>
        <v>7.0319763901806834E-3</v>
      </c>
      <c r="W5815" s="146">
        <f t="shared" si="1187"/>
        <v>0.54740886528904731</v>
      </c>
      <c r="X5815" s="209">
        <v>5.4025054556037242</v>
      </c>
      <c r="Y5815" s="147">
        <f t="shared" si="1188"/>
        <v>3.9999999999995595E-4</v>
      </c>
      <c r="Z5815" s="122">
        <f t="shared" si="1178"/>
        <v>8.8754449677853557</v>
      </c>
      <c r="AA5815" s="122">
        <f t="shared" si="1179"/>
        <v>0.61929999999999996</v>
      </c>
      <c r="AB5815" s="122">
        <f t="shared" si="1180"/>
        <v>2.4444808592033631E-3</v>
      </c>
      <c r="AC5815" s="122">
        <f t="shared" si="1181"/>
        <v>11.996025043200445</v>
      </c>
      <c r="AD5815" s="122">
        <f t="shared" si="1182"/>
        <v>-103.45670085942612</v>
      </c>
      <c r="AE5815" s="122">
        <f t="shared" si="1183"/>
        <v>1.7414246837283172E-4</v>
      </c>
      <c r="AF5815" s="122">
        <f t="shared" si="1184"/>
        <v>1.0824997592320855</v>
      </c>
      <c r="AG5815" s="122">
        <f t="shared" si="1185"/>
        <v>0.43535617093212725</v>
      </c>
      <c r="AH5815" s="87">
        <f t="shared" si="1186"/>
        <v>-0.33323667351780273</v>
      </c>
      <c r="AI5815" s="122">
        <f t="shared" si="1189"/>
        <v>1.048129604677152</v>
      </c>
    </row>
    <row r="5816" spans="1:35" x14ac:dyDescent="0.25">
      <c r="A5816" s="90">
        <v>2.3248000000000002</v>
      </c>
      <c r="B5816" s="160">
        <v>17.579940975453646</v>
      </c>
      <c r="E5816" s="147">
        <f t="shared" si="1190"/>
        <v>7.0319763901884906E-3</v>
      </c>
      <c r="W5816" s="146">
        <f t="shared" si="1187"/>
        <v>0.54740886528904731</v>
      </c>
      <c r="X5816" s="209">
        <v>5.4025054556037242</v>
      </c>
      <c r="Y5816" s="147">
        <f t="shared" si="1188"/>
        <v>4.0000000000040004E-4</v>
      </c>
      <c r="Z5816" s="122">
        <f t="shared" si="1178"/>
        <v>8.8754449677853557</v>
      </c>
      <c r="AA5816" s="122">
        <f t="shared" si="1179"/>
        <v>0.61929999999999996</v>
      </c>
      <c r="AB5816" s="122">
        <f t="shared" si="1180"/>
        <v>2.4444808592060771E-3</v>
      </c>
      <c r="AC5816" s="122">
        <f t="shared" si="1181"/>
        <v>11.998469524059651</v>
      </c>
      <c r="AD5816" s="122">
        <f t="shared" si="1182"/>
        <v>-103.43914681653602</v>
      </c>
      <c r="AE5816" s="122">
        <f t="shared" si="1183"/>
        <v>1.7411292070377391E-4</v>
      </c>
      <c r="AF5816" s="122">
        <f t="shared" si="1184"/>
        <v>1.0826738721527893</v>
      </c>
      <c r="AG5816" s="122">
        <f t="shared" si="1185"/>
        <v>0.43528230175899946</v>
      </c>
      <c r="AH5816" s="87">
        <f t="shared" si="1186"/>
        <v>-0.33341078643850652</v>
      </c>
      <c r="AI5816" s="122">
        <f t="shared" si="1189"/>
        <v>1.048129604677152</v>
      </c>
    </row>
    <row r="5817" spans="1:35" x14ac:dyDescent="0.25">
      <c r="A5817" s="90">
        <v>2.3252000000000002</v>
      </c>
      <c r="B5817" s="160">
        <v>17.579940975453646</v>
      </c>
      <c r="E5817" s="147">
        <f t="shared" si="1190"/>
        <v>7.0319763901806834E-3</v>
      </c>
      <c r="W5817" s="146">
        <f t="shared" si="1187"/>
        <v>0.54740886528904731</v>
      </c>
      <c r="X5817" s="209">
        <v>5.4025054556037242</v>
      </c>
      <c r="Y5817" s="147">
        <f t="shared" si="1188"/>
        <v>3.9999999999995595E-4</v>
      </c>
      <c r="Z5817" s="122">
        <f t="shared" si="1178"/>
        <v>8.8754449677853557</v>
      </c>
      <c r="AA5817" s="122">
        <f t="shared" si="1179"/>
        <v>0.61929999999999996</v>
      </c>
      <c r="AB5817" s="122">
        <f t="shared" si="1180"/>
        <v>2.4444808592033631E-3</v>
      </c>
      <c r="AC5817" s="122">
        <f t="shared" si="1181"/>
        <v>12.000914004918855</v>
      </c>
      <c r="AD5817" s="122">
        <f t="shared" si="1182"/>
        <v>-103.42158891872955</v>
      </c>
      <c r="AE5817" s="122">
        <f t="shared" si="1183"/>
        <v>1.7408336654596628E-4</v>
      </c>
      <c r="AF5817" s="122">
        <f t="shared" si="1184"/>
        <v>1.0828479555193353</v>
      </c>
      <c r="AG5817" s="122">
        <f t="shared" si="1185"/>
        <v>0.4352084163649636</v>
      </c>
      <c r="AH5817" s="87">
        <f t="shared" si="1186"/>
        <v>-0.33358486980505248</v>
      </c>
      <c r="AI5817" s="122">
        <f t="shared" si="1189"/>
        <v>1.048129604677152</v>
      </c>
    </row>
    <row r="5818" spans="1:35" x14ac:dyDescent="0.25">
      <c r="A5818" s="90">
        <v>2.3256000000000001</v>
      </c>
      <c r="B5818" s="160">
        <v>17.579940975453646</v>
      </c>
      <c r="E5818" s="147">
        <f t="shared" si="1190"/>
        <v>7.0319763901806834E-3</v>
      </c>
      <c r="W5818" s="146">
        <f t="shared" si="1187"/>
        <v>0.54740886528904731</v>
      </c>
      <c r="X5818" s="209">
        <v>5.4025054556037242</v>
      </c>
      <c r="Y5818" s="147">
        <f t="shared" si="1188"/>
        <v>3.9999999999995595E-4</v>
      </c>
      <c r="Z5818" s="122">
        <f t="shared" si="1178"/>
        <v>8.8754449677853557</v>
      </c>
      <c r="AA5818" s="122">
        <f t="shared" si="1179"/>
        <v>0.61929999999999996</v>
      </c>
      <c r="AB5818" s="122">
        <f t="shared" si="1180"/>
        <v>2.4444808592033631E-3</v>
      </c>
      <c r="AC5818" s="122">
        <f t="shared" si="1181"/>
        <v>12.003358485778058</v>
      </c>
      <c r="AD5818" s="122">
        <f t="shared" si="1182"/>
        <v>-103.40402716635127</v>
      </c>
      <c r="AE5818" s="122">
        <f t="shared" si="1183"/>
        <v>1.7405380589998877E-4</v>
      </c>
      <c r="AF5818" s="122">
        <f t="shared" si="1184"/>
        <v>1.0830220093252354</v>
      </c>
      <c r="AG5818" s="122">
        <f t="shared" si="1185"/>
        <v>0.43513451475001985</v>
      </c>
      <c r="AH5818" s="87">
        <f t="shared" si="1186"/>
        <v>-0.33375892361095244</v>
      </c>
      <c r="AI5818" s="122">
        <f t="shared" si="1189"/>
        <v>1.048129604677152</v>
      </c>
    </row>
    <row r="5819" spans="1:35" x14ac:dyDescent="0.25">
      <c r="A5819" s="90">
        <v>2.3260000000000001</v>
      </c>
      <c r="B5819" s="160">
        <v>17.579940975453646</v>
      </c>
      <c r="E5819" s="147">
        <f t="shared" si="1190"/>
        <v>7.0319763901806834E-3</v>
      </c>
      <c r="W5819" s="146">
        <f t="shared" si="1187"/>
        <v>0.54740886528904731</v>
      </c>
      <c r="X5819" s="209">
        <v>5.4025054556037242</v>
      </c>
      <c r="Y5819" s="147">
        <f t="shared" si="1188"/>
        <v>3.9999999999995595E-4</v>
      </c>
      <c r="Z5819" s="122">
        <f t="shared" si="1178"/>
        <v>8.8754449677853557</v>
      </c>
      <c r="AA5819" s="122">
        <f t="shared" si="1179"/>
        <v>0.61929999999999996</v>
      </c>
      <c r="AB5819" s="122">
        <f t="shared" si="1180"/>
        <v>2.4444808592033631E-3</v>
      </c>
      <c r="AC5819" s="122">
        <f t="shared" si="1181"/>
        <v>12.005802966637262</v>
      </c>
      <c r="AD5819" s="122">
        <f t="shared" si="1182"/>
        <v>-103.38646155928632</v>
      </c>
      <c r="AE5819" s="122">
        <f t="shared" si="1183"/>
        <v>1.7402423876564807E-4</v>
      </c>
      <c r="AF5819" s="122">
        <f t="shared" si="1184"/>
        <v>1.083196033564001</v>
      </c>
      <c r="AG5819" s="122">
        <f t="shared" si="1185"/>
        <v>0.4350605969141681</v>
      </c>
      <c r="AH5819" s="87">
        <f t="shared" si="1186"/>
        <v>-0.33393294784971811</v>
      </c>
      <c r="AI5819" s="122">
        <f t="shared" si="1189"/>
        <v>1.048129604677152</v>
      </c>
    </row>
    <row r="5820" spans="1:35" x14ac:dyDescent="0.25">
      <c r="A5820" s="90">
        <v>2.3264</v>
      </c>
      <c r="B5820" s="160">
        <v>17.579940975453646</v>
      </c>
      <c r="E5820" s="147">
        <f t="shared" si="1190"/>
        <v>7.0319763901806834E-3</v>
      </c>
      <c r="W5820" s="146">
        <f t="shared" si="1187"/>
        <v>0.54740886528904731</v>
      </c>
      <c r="X5820" s="209">
        <v>5.4025054556037242</v>
      </c>
      <c r="Y5820" s="147">
        <f t="shared" si="1188"/>
        <v>3.9999999999995595E-4</v>
      </c>
      <c r="Z5820" s="122">
        <f t="shared" si="1178"/>
        <v>8.8754449677853557</v>
      </c>
      <c r="AA5820" s="122">
        <f t="shared" si="1179"/>
        <v>0.61929999999999996</v>
      </c>
      <c r="AB5820" s="122">
        <f t="shared" si="1180"/>
        <v>2.4444808592033631E-3</v>
      </c>
      <c r="AC5820" s="122">
        <f t="shared" si="1181"/>
        <v>12.008247447496466</v>
      </c>
      <c r="AD5820" s="122">
        <f t="shared" si="1182"/>
        <v>-103.36889209753471</v>
      </c>
      <c r="AE5820" s="122">
        <f t="shared" si="1183"/>
        <v>1.7399466514294416E-4</v>
      </c>
      <c r="AF5820" s="122">
        <f t="shared" si="1184"/>
        <v>1.0833700282291439</v>
      </c>
      <c r="AG5820" s="122">
        <f t="shared" si="1185"/>
        <v>0.43498666285740828</v>
      </c>
      <c r="AH5820" s="87">
        <f t="shared" si="1186"/>
        <v>-0.33410694251486106</v>
      </c>
      <c r="AI5820" s="122">
        <f t="shared" si="1189"/>
        <v>1.1111623310312191</v>
      </c>
    </row>
    <row r="5821" spans="1:35" x14ac:dyDescent="0.25">
      <c r="A5821" s="90">
        <v>2.3268</v>
      </c>
      <c r="B5821" s="160">
        <v>18.577195452032264</v>
      </c>
      <c r="E5821" s="147">
        <f t="shared" si="1190"/>
        <v>7.2314272854963856E-3</v>
      </c>
      <c r="W5821" s="146">
        <f t="shared" si="1187"/>
        <v>0.57198405908743832</v>
      </c>
      <c r="X5821" s="209">
        <v>5.6450437610405961</v>
      </c>
      <c r="Y5821" s="147">
        <f t="shared" si="1188"/>
        <v>3.9999999999995595E-4</v>
      </c>
      <c r="Z5821" s="122">
        <f t="shared" si="1178"/>
        <v>8.8754449677853557</v>
      </c>
      <c r="AA5821" s="122">
        <f t="shared" si="1179"/>
        <v>0.61929999999999996</v>
      </c>
      <c r="AB5821" s="122">
        <f t="shared" si="1180"/>
        <v>2.511874816553438E-3</v>
      </c>
      <c r="AC5821" s="122">
        <f t="shared" si="1181"/>
        <v>12.010759322313019</v>
      </c>
      <c r="AD5821" s="122">
        <f t="shared" si="1182"/>
        <v>-106.20020066918974</v>
      </c>
      <c r="AE5821" s="122">
        <f t="shared" si="1183"/>
        <v>1.7876043729010653E-4</v>
      </c>
      <c r="AF5821" s="122">
        <f t="shared" si="1184"/>
        <v>1.0835487886664339</v>
      </c>
      <c r="AG5821" s="122">
        <f t="shared" si="1185"/>
        <v>0.44690109322531552</v>
      </c>
      <c r="AH5821" s="87">
        <f t="shared" si="1186"/>
        <v>-0.33428570295215115</v>
      </c>
      <c r="AI5821" s="122">
        <f t="shared" si="1189"/>
        <v>1.063421438269049</v>
      </c>
    </row>
    <row r="5822" spans="1:35" x14ac:dyDescent="0.25">
      <c r="A5822" s="90">
        <v>2.3271999999999999</v>
      </c>
      <c r="B5822" s="160">
        <v>18.577195452032264</v>
      </c>
      <c r="E5822" s="147">
        <f t="shared" si="1190"/>
        <v>7.4308781808120868E-3</v>
      </c>
      <c r="W5822" s="146">
        <f t="shared" si="1187"/>
        <v>0.57198405908743832</v>
      </c>
      <c r="X5822" s="209">
        <v>5.6450437610405961</v>
      </c>
      <c r="Y5822" s="147">
        <f t="shared" si="1188"/>
        <v>3.9999999999995595E-4</v>
      </c>
      <c r="Z5822" s="122">
        <f t="shared" si="1178"/>
        <v>8.8754449677853557</v>
      </c>
      <c r="AA5822" s="122">
        <f t="shared" si="1179"/>
        <v>0.61929999999999996</v>
      </c>
      <c r="AB5822" s="122">
        <f t="shared" si="1180"/>
        <v>2.511874816553438E-3</v>
      </c>
      <c r="AC5822" s="122">
        <f t="shared" si="1181"/>
        <v>12.013271197129573</v>
      </c>
      <c r="AD5822" s="122">
        <f t="shared" si="1182"/>
        <v>-106.18164076964901</v>
      </c>
      <c r="AE5822" s="122">
        <f t="shared" si="1183"/>
        <v>1.7872919652279107E-4</v>
      </c>
      <c r="AF5822" s="122">
        <f t="shared" si="1184"/>
        <v>1.0837275178629566</v>
      </c>
      <c r="AG5822" s="122">
        <f t="shared" si="1185"/>
        <v>0.44682299130702691</v>
      </c>
      <c r="AH5822" s="87">
        <f t="shared" si="1186"/>
        <v>-0.33446443214867394</v>
      </c>
      <c r="AI5822" s="122">
        <f t="shared" si="1189"/>
        <v>1.063421438269049</v>
      </c>
    </row>
    <row r="5823" spans="1:35" x14ac:dyDescent="0.25">
      <c r="A5823" s="90">
        <v>2.3275999999999999</v>
      </c>
      <c r="B5823" s="160">
        <v>18.577195452032264</v>
      </c>
      <c r="E5823" s="147">
        <f t="shared" si="1190"/>
        <v>7.4308781808120868E-3</v>
      </c>
      <c r="W5823" s="146">
        <f t="shared" si="1187"/>
        <v>0.57198405908743832</v>
      </c>
      <c r="X5823" s="209">
        <v>5.6450437610405961</v>
      </c>
      <c r="Y5823" s="147">
        <f t="shared" si="1188"/>
        <v>3.9999999999995595E-4</v>
      </c>
      <c r="Z5823" s="122">
        <f t="shared" si="1178"/>
        <v>8.8754449677853557</v>
      </c>
      <c r="AA5823" s="122">
        <f t="shared" si="1179"/>
        <v>0.61929999999999996</v>
      </c>
      <c r="AB5823" s="122">
        <f t="shared" si="1180"/>
        <v>2.511874816553438E-3</v>
      </c>
      <c r="AC5823" s="122">
        <f t="shared" si="1181"/>
        <v>12.015783071946126</v>
      </c>
      <c r="AD5823" s="122">
        <f t="shared" si="1182"/>
        <v>-106.16307668773167</v>
      </c>
      <c r="AE5823" s="122">
        <f t="shared" si="1183"/>
        <v>1.7869794871553155E-4</v>
      </c>
      <c r="AF5823" s="122">
        <f t="shared" si="1184"/>
        <v>1.0839062158116721</v>
      </c>
      <c r="AG5823" s="122">
        <f t="shared" si="1185"/>
        <v>0.44674487178887806</v>
      </c>
      <c r="AH5823" s="87">
        <f t="shared" si="1186"/>
        <v>-0.3346431300973895</v>
      </c>
      <c r="AI5823" s="122">
        <f t="shared" si="1189"/>
        <v>1.063421438269049</v>
      </c>
    </row>
    <row r="5824" spans="1:35" x14ac:dyDescent="0.25">
      <c r="A5824" s="90">
        <v>2.3279999999999998</v>
      </c>
      <c r="B5824" s="160">
        <v>17.579940975453646</v>
      </c>
      <c r="E5824" s="147">
        <f t="shared" si="1190"/>
        <v>7.2314272854963856E-3</v>
      </c>
      <c r="W5824" s="146">
        <f t="shared" si="1187"/>
        <v>0.54740886528904742</v>
      </c>
      <c r="X5824" s="209">
        <v>5.4025054556037251</v>
      </c>
      <c r="Y5824" s="147">
        <f t="shared" si="1188"/>
        <v>3.9999999999995595E-4</v>
      </c>
      <c r="Z5824" s="122">
        <f t="shared" si="1178"/>
        <v>8.8754449677853557</v>
      </c>
      <c r="AA5824" s="122">
        <f t="shared" si="1179"/>
        <v>0.61929999999999996</v>
      </c>
      <c r="AB5824" s="122">
        <f t="shared" si="1180"/>
        <v>2.4444808592033636E-3</v>
      </c>
      <c r="AC5824" s="122">
        <f t="shared" si="1181"/>
        <v>12.01822755280533</v>
      </c>
      <c r="AD5824" s="122">
        <f t="shared" si="1182"/>
        <v>-103.2971210938007</v>
      </c>
      <c r="AE5824" s="122">
        <f t="shared" si="1183"/>
        <v>1.7387385731083651E-4</v>
      </c>
      <c r="AF5824" s="122">
        <f t="shared" si="1184"/>
        <v>1.0840800896689831</v>
      </c>
      <c r="AG5824" s="122">
        <f t="shared" si="1185"/>
        <v>0.43468464327713913</v>
      </c>
      <c r="AH5824" s="87">
        <f t="shared" si="1186"/>
        <v>-0.33481700395470032</v>
      </c>
      <c r="AI5824" s="122">
        <f t="shared" si="1189"/>
        <v>1.1111623310312186</v>
      </c>
    </row>
    <row r="5825" spans="1:35" x14ac:dyDescent="0.25">
      <c r="A5825" s="90">
        <v>2.3283999999999998</v>
      </c>
      <c r="B5825" s="160">
        <v>17.579940975453646</v>
      </c>
      <c r="E5825" s="147">
        <f t="shared" si="1190"/>
        <v>7.0319763901806834E-3</v>
      </c>
      <c r="W5825" s="146">
        <f t="shared" si="1187"/>
        <v>0.54740886528904742</v>
      </c>
      <c r="X5825" s="209">
        <v>5.4025054556037251</v>
      </c>
      <c r="Y5825" s="147">
        <f t="shared" si="1188"/>
        <v>3.9999999999995595E-4</v>
      </c>
      <c r="Z5825" s="122">
        <f t="shared" si="1178"/>
        <v>8.8754449677853557</v>
      </c>
      <c r="AA5825" s="122">
        <f t="shared" si="1179"/>
        <v>0.61929999999999996</v>
      </c>
      <c r="AB5825" s="122">
        <f t="shared" si="1180"/>
        <v>2.4444808592033636E-3</v>
      </c>
      <c r="AC5825" s="122">
        <f t="shared" si="1181"/>
        <v>12.020672033664534</v>
      </c>
      <c r="AD5825" s="122">
        <f t="shared" si="1182"/>
        <v>-103.27953203979641</v>
      </c>
      <c r="AE5825" s="122">
        <f t="shared" si="1183"/>
        <v>1.738442507096671E-4</v>
      </c>
      <c r="AF5825" s="122">
        <f t="shared" si="1184"/>
        <v>1.0842539339196928</v>
      </c>
      <c r="AG5825" s="122">
        <f t="shared" si="1185"/>
        <v>0.43461062677421558</v>
      </c>
      <c r="AH5825" s="87">
        <f t="shared" si="1186"/>
        <v>-0.33499084820540997</v>
      </c>
      <c r="AI5825" s="122">
        <f t="shared" si="1189"/>
        <v>1.1111623310312186</v>
      </c>
    </row>
    <row r="5826" spans="1:35" x14ac:dyDescent="0.25">
      <c r="A5826" s="90">
        <v>2.3288000000000002</v>
      </c>
      <c r="B5826" s="160">
        <v>17.579940975453646</v>
      </c>
      <c r="E5826" s="147">
        <f t="shared" si="1190"/>
        <v>7.0319763901884906E-3</v>
      </c>
      <c r="W5826" s="146">
        <f t="shared" si="1187"/>
        <v>0.54740886528904742</v>
      </c>
      <c r="X5826" s="209">
        <v>5.4025054556037251</v>
      </c>
      <c r="Y5826" s="147">
        <f t="shared" si="1188"/>
        <v>4.0000000000040004E-4</v>
      </c>
      <c r="Z5826" s="122">
        <f t="shared" ref="Z5826:Z5889" si="1191">IF(AND(W5826&lt;=$S$56,W5826&gt;$Q$56),$T$56,IF(AND(W5826&lt;=$S$57,W5826&gt;$Q$57),$T$57,IF(AND(W5826&lt;=$S$58,W5826&gt;$Q$58),$T$58,IF(AND(W5826&lt;=$S$59,W5826&gt;$Q$59),$T$59,IF(AND(W5826&lt;=$S$60,W5826&gt;$Q$60),$T$60,"Valor no encontrado para Po")))))</f>
        <v>8.8754449677853557</v>
      </c>
      <c r="AA5826" s="122">
        <f t="shared" ref="AA5826:AA5889" si="1192">IF(AND(W5826&lt;=$S$56,W5826&gt;$Q$56),$U$56,IF(AND(W5826&lt;=$S$57,W5826&gt;$Q$57),$U$57,IF(AND(W5826&lt;=$S$58,W5826&gt;$Q$58),$U$58,IF(AND(W5826&lt;=$S$59,W5826&gt;$Q$59),$U$59,IF(AND(W5826&lt;=$S$60,W5826&gt;$Q$60),$U$60,"Valor no encontrado para Po")))))</f>
        <v>0.61929999999999996</v>
      </c>
      <c r="AB5826" s="122">
        <f t="shared" ref="AB5826:AB5889" si="1193">IF(OR(AC5825&gt;=($X$1-$X$2)/2,AC5825&gt;=$Z$1/2),0,Z5826*W5826^AA5826*Y5826)</f>
        <v>2.4444808592060776E-3</v>
      </c>
      <c r="AC5826" s="122">
        <f t="shared" ref="AC5826:AC5889" si="1194">+AC5825+AB5826</f>
        <v>12.023116514523739</v>
      </c>
      <c r="AD5826" s="122">
        <f t="shared" ref="AD5826:AD5889" si="1195">2*$AB$1*PI()*((AC5826+$X$2/2)*(2*AC5826-$Z$1)+(AC5826+$X$2/2)^2-($X$1/2)^2)*AB5826</f>
        <v>-103.26193913122007</v>
      </c>
      <c r="AE5826" s="122">
        <f t="shared" ref="AE5826:AE5889" si="1196">-AD5826*0.000000001*$Z$2</f>
        <v>1.7381463762032739E-4</v>
      </c>
      <c r="AF5826" s="122">
        <f t="shared" ref="AF5826:AF5889" si="1197">+AF5825+AE5826</f>
        <v>1.0844277485573131</v>
      </c>
      <c r="AG5826" s="122">
        <f t="shared" ref="AG5826:AG5889" si="1198">+AE5826/Y5826</f>
        <v>0.43453659405038392</v>
      </c>
      <c r="AH5826" s="87">
        <f t="shared" ref="AH5826:AH5889" si="1199">+AH5825-AE5826</f>
        <v>-0.33516466284303031</v>
      </c>
      <c r="AI5826" s="122">
        <f t="shared" si="1189"/>
        <v>1.1111623310312186</v>
      </c>
    </row>
    <row r="5827" spans="1:35" x14ac:dyDescent="0.25">
      <c r="A5827" s="90">
        <v>2.3292000000000002</v>
      </c>
      <c r="B5827" s="160">
        <v>17.579940975453646</v>
      </c>
      <c r="E5827" s="147">
        <f t="shared" si="1190"/>
        <v>7.0319763901806834E-3</v>
      </c>
      <c r="W5827" s="146">
        <f t="shared" si="1187"/>
        <v>0.54740886528904742</v>
      </c>
      <c r="X5827" s="209">
        <v>5.4025054556037251</v>
      </c>
      <c r="Y5827" s="147">
        <f t="shared" si="1188"/>
        <v>3.9999999999995595E-4</v>
      </c>
      <c r="Z5827" s="122">
        <f t="shared" si="1191"/>
        <v>8.8754449677853557</v>
      </c>
      <c r="AA5827" s="122">
        <f t="shared" si="1192"/>
        <v>0.61929999999999996</v>
      </c>
      <c r="AB5827" s="122">
        <f t="shared" si="1193"/>
        <v>2.4444808592033636E-3</v>
      </c>
      <c r="AC5827" s="122">
        <f t="shared" si="1194"/>
        <v>12.025560995382943</v>
      </c>
      <c r="AD5827" s="122">
        <f t="shared" si="1195"/>
        <v>-103.2443423677278</v>
      </c>
      <c r="AE5827" s="122">
        <f t="shared" si="1196"/>
        <v>1.7378501804223855E-4</v>
      </c>
      <c r="AF5827" s="122">
        <f t="shared" si="1197"/>
        <v>1.0846015335753554</v>
      </c>
      <c r="AG5827" s="122">
        <f t="shared" si="1198"/>
        <v>0.43446254510564425</v>
      </c>
      <c r="AH5827" s="87">
        <f t="shared" si="1199"/>
        <v>-0.33533844786107253</v>
      </c>
      <c r="AI5827" s="122">
        <f t="shared" si="1189"/>
        <v>1.1111623310312186</v>
      </c>
    </row>
    <row r="5828" spans="1:35" x14ac:dyDescent="0.25">
      <c r="A5828" s="90">
        <v>2.3296000000000001</v>
      </c>
      <c r="B5828" s="160">
        <v>17.579940975453646</v>
      </c>
      <c r="E5828" s="147">
        <f t="shared" si="1190"/>
        <v>7.0319763901806834E-3</v>
      </c>
      <c r="W5828" s="146">
        <f t="shared" si="1187"/>
        <v>0.54740886528904742</v>
      </c>
      <c r="X5828" s="209">
        <v>5.4025054556037251</v>
      </c>
      <c r="Y5828" s="147">
        <f t="shared" si="1188"/>
        <v>3.9999999999995595E-4</v>
      </c>
      <c r="Z5828" s="122">
        <f t="shared" si="1191"/>
        <v>8.8754449677853557</v>
      </c>
      <c r="AA5828" s="122">
        <f t="shared" si="1192"/>
        <v>0.61929999999999996</v>
      </c>
      <c r="AB5828" s="122">
        <f t="shared" si="1193"/>
        <v>2.4444808592033636E-3</v>
      </c>
      <c r="AC5828" s="122">
        <f t="shared" si="1194"/>
        <v>12.028005476242146</v>
      </c>
      <c r="AD5828" s="122">
        <f t="shared" si="1195"/>
        <v>-103.2267417496635</v>
      </c>
      <c r="AE5828" s="122">
        <f t="shared" si="1196"/>
        <v>1.737553919759795E-4</v>
      </c>
      <c r="AF5828" s="122">
        <f t="shared" si="1197"/>
        <v>1.0847752889673314</v>
      </c>
      <c r="AG5828" s="122">
        <f t="shared" si="1198"/>
        <v>0.43438847993999657</v>
      </c>
      <c r="AH5828" s="87">
        <f t="shared" si="1199"/>
        <v>-0.33551220325304854</v>
      </c>
      <c r="AI5828" s="122">
        <f t="shared" si="1189"/>
        <v>1.1111623310312186</v>
      </c>
    </row>
    <row r="5829" spans="1:35" x14ac:dyDescent="0.25">
      <c r="A5829" s="90">
        <v>2.33</v>
      </c>
      <c r="B5829" s="160">
        <v>17.579940975453646</v>
      </c>
      <c r="E5829" s="147">
        <f t="shared" si="1190"/>
        <v>7.0319763901806834E-3</v>
      </c>
      <c r="W5829" s="146">
        <f t="shared" ref="W5829:W5892" si="1200">+X5829/1000000*101325</f>
        <v>0.54740886528904742</v>
      </c>
      <c r="X5829" s="209">
        <v>5.4025054556037251</v>
      </c>
      <c r="Y5829" s="147">
        <f t="shared" si="1188"/>
        <v>3.9999999999995595E-4</v>
      </c>
      <c r="Z5829" s="122">
        <f t="shared" si="1191"/>
        <v>8.8754449677853557</v>
      </c>
      <c r="AA5829" s="122">
        <f t="shared" si="1192"/>
        <v>0.61929999999999996</v>
      </c>
      <c r="AB5829" s="122">
        <f t="shared" si="1193"/>
        <v>2.4444808592033636E-3</v>
      </c>
      <c r="AC5829" s="122">
        <f t="shared" si="1194"/>
        <v>12.03044995710135</v>
      </c>
      <c r="AD5829" s="122">
        <f t="shared" si="1195"/>
        <v>-103.20913727691253</v>
      </c>
      <c r="AE5829" s="122">
        <f t="shared" si="1196"/>
        <v>1.7372575942135721E-4</v>
      </c>
      <c r="AF5829" s="122">
        <f t="shared" si="1197"/>
        <v>1.0849490147267529</v>
      </c>
      <c r="AG5829" s="122">
        <f t="shared" si="1198"/>
        <v>0.43431439855344089</v>
      </c>
      <c r="AH5829" s="87">
        <f t="shared" si="1199"/>
        <v>-0.33568592901246991</v>
      </c>
      <c r="AI5829" s="122">
        <f t="shared" si="1189"/>
        <v>1.1111623310312186</v>
      </c>
    </row>
    <row r="5830" spans="1:35" x14ac:dyDescent="0.25">
      <c r="A5830" s="90">
        <v>2.3304</v>
      </c>
      <c r="B5830" s="160">
        <v>17.579940975453646</v>
      </c>
      <c r="E5830" s="147">
        <f t="shared" si="1190"/>
        <v>7.0319763901806834E-3</v>
      </c>
      <c r="W5830" s="146">
        <f t="shared" si="1200"/>
        <v>0.54740886528904742</v>
      </c>
      <c r="X5830" s="209">
        <v>5.4025054556037251</v>
      </c>
      <c r="Y5830" s="147">
        <f t="shared" ref="Y5830:Y5893" si="1201">+A5830-A5829</f>
        <v>3.9999999999995595E-4</v>
      </c>
      <c r="Z5830" s="122">
        <f t="shared" si="1191"/>
        <v>8.8754449677853557</v>
      </c>
      <c r="AA5830" s="122">
        <f t="shared" si="1192"/>
        <v>0.61929999999999996</v>
      </c>
      <c r="AB5830" s="122">
        <f t="shared" si="1193"/>
        <v>2.4444808592033636E-3</v>
      </c>
      <c r="AC5830" s="122">
        <f t="shared" si="1194"/>
        <v>12.032894437960554</v>
      </c>
      <c r="AD5830" s="122">
        <f t="shared" si="1195"/>
        <v>-103.1915289494749</v>
      </c>
      <c r="AE5830" s="122">
        <f t="shared" si="1196"/>
        <v>1.7369612037837178E-4</v>
      </c>
      <c r="AF5830" s="122">
        <f t="shared" si="1197"/>
        <v>1.0851227108471313</v>
      </c>
      <c r="AG5830" s="122">
        <f t="shared" si="1198"/>
        <v>0.43424030094597726</v>
      </c>
      <c r="AH5830" s="87">
        <f t="shared" si="1199"/>
        <v>-0.33585962513284828</v>
      </c>
      <c r="AI5830" s="122">
        <f t="shared" si="1189"/>
        <v>1.1111623310312186</v>
      </c>
    </row>
    <row r="5831" spans="1:35" x14ac:dyDescent="0.25">
      <c r="A5831" s="90">
        <v>2.3308</v>
      </c>
      <c r="B5831" s="160">
        <v>17.579940975453646</v>
      </c>
      <c r="E5831" s="147">
        <f t="shared" si="1190"/>
        <v>7.0319763901806834E-3</v>
      </c>
      <c r="W5831" s="146">
        <f t="shared" si="1200"/>
        <v>0.54740886528904742</v>
      </c>
      <c r="X5831" s="209">
        <v>5.4025054556037251</v>
      </c>
      <c r="Y5831" s="147">
        <f t="shared" si="1201"/>
        <v>3.9999999999995595E-4</v>
      </c>
      <c r="Z5831" s="122">
        <f t="shared" si="1191"/>
        <v>8.8754449677853557</v>
      </c>
      <c r="AA5831" s="122">
        <f t="shared" si="1192"/>
        <v>0.61929999999999996</v>
      </c>
      <c r="AB5831" s="122">
        <f t="shared" si="1193"/>
        <v>2.4444808592033636E-3</v>
      </c>
      <c r="AC5831" s="122">
        <f t="shared" si="1194"/>
        <v>12.035338918819757</v>
      </c>
      <c r="AD5831" s="122">
        <f t="shared" si="1195"/>
        <v>-103.1739167673506</v>
      </c>
      <c r="AE5831" s="122">
        <f t="shared" si="1196"/>
        <v>1.7366647484702311E-4</v>
      </c>
      <c r="AF5831" s="122">
        <f t="shared" si="1197"/>
        <v>1.0852963773219784</v>
      </c>
      <c r="AG5831" s="122">
        <f t="shared" si="1198"/>
        <v>0.43416618711760557</v>
      </c>
      <c r="AH5831" s="87">
        <f t="shared" si="1199"/>
        <v>-0.33603329160769529</v>
      </c>
      <c r="AI5831" s="122">
        <f t="shared" si="1189"/>
        <v>1.1111623310312186</v>
      </c>
    </row>
    <row r="5832" spans="1:35" x14ac:dyDescent="0.25">
      <c r="A5832" s="90">
        <v>2.3311999999999999</v>
      </c>
      <c r="B5832" s="160">
        <v>17.579940975453646</v>
      </c>
      <c r="E5832" s="147">
        <f t="shared" si="1190"/>
        <v>7.0319763901806834E-3</v>
      </c>
      <c r="W5832" s="146">
        <f t="shared" si="1200"/>
        <v>0.54740886528904742</v>
      </c>
      <c r="X5832" s="209">
        <v>5.4025054556037251</v>
      </c>
      <c r="Y5832" s="147">
        <f t="shared" si="1201"/>
        <v>3.9999999999995595E-4</v>
      </c>
      <c r="Z5832" s="122">
        <f t="shared" si="1191"/>
        <v>8.8754449677853557</v>
      </c>
      <c r="AA5832" s="122">
        <f t="shared" si="1192"/>
        <v>0.61929999999999996</v>
      </c>
      <c r="AB5832" s="122">
        <f t="shared" si="1193"/>
        <v>2.4444808592033636E-3</v>
      </c>
      <c r="AC5832" s="122">
        <f t="shared" si="1194"/>
        <v>12.037783399678961</v>
      </c>
      <c r="AD5832" s="122">
        <f t="shared" si="1195"/>
        <v>-103.15630073053963</v>
      </c>
      <c r="AE5832" s="122">
        <f t="shared" si="1196"/>
        <v>1.7363682282731124E-4</v>
      </c>
      <c r="AF5832" s="122">
        <f t="shared" si="1197"/>
        <v>1.0854700141448057</v>
      </c>
      <c r="AG5832" s="122">
        <f t="shared" si="1198"/>
        <v>0.43409205706832593</v>
      </c>
      <c r="AH5832" s="87">
        <f t="shared" si="1199"/>
        <v>-0.33620692843052263</v>
      </c>
      <c r="AI5832" s="122">
        <f t="shared" si="1189"/>
        <v>1.1111623310312186</v>
      </c>
    </row>
    <row r="5833" spans="1:35" x14ac:dyDescent="0.25">
      <c r="A5833" s="90">
        <v>2.3315999999999999</v>
      </c>
      <c r="B5833" s="160">
        <v>17.579940975453646</v>
      </c>
      <c r="E5833" s="147">
        <f t="shared" si="1190"/>
        <v>7.0319763901806834E-3</v>
      </c>
      <c r="W5833" s="146">
        <f t="shared" si="1200"/>
        <v>0.54740886528904742</v>
      </c>
      <c r="X5833" s="209">
        <v>5.4025054556037251</v>
      </c>
      <c r="Y5833" s="147">
        <f t="shared" si="1201"/>
        <v>3.9999999999995595E-4</v>
      </c>
      <c r="Z5833" s="122">
        <f t="shared" si="1191"/>
        <v>8.8754449677853557</v>
      </c>
      <c r="AA5833" s="122">
        <f t="shared" si="1192"/>
        <v>0.61929999999999996</v>
      </c>
      <c r="AB5833" s="122">
        <f t="shared" si="1193"/>
        <v>2.4444808592033636E-3</v>
      </c>
      <c r="AC5833" s="122">
        <f t="shared" si="1194"/>
        <v>12.040227880538165</v>
      </c>
      <c r="AD5833" s="122">
        <f t="shared" si="1195"/>
        <v>-103.13868083904201</v>
      </c>
      <c r="AE5833" s="122">
        <f t="shared" si="1196"/>
        <v>1.7360716431923619E-4</v>
      </c>
      <c r="AF5833" s="122">
        <f t="shared" si="1197"/>
        <v>1.085643621309125</v>
      </c>
      <c r="AG5833" s="122">
        <f t="shared" si="1198"/>
        <v>0.43401791079813828</v>
      </c>
      <c r="AH5833" s="87">
        <f t="shared" si="1199"/>
        <v>-0.33638053559484188</v>
      </c>
      <c r="AI5833" s="122">
        <f t="shared" si="1189"/>
        <v>1.1111623310312186</v>
      </c>
    </row>
    <row r="5834" spans="1:35" x14ac:dyDescent="0.25">
      <c r="A5834" s="90">
        <v>2.3319999999999999</v>
      </c>
      <c r="B5834" s="160">
        <v>17.579940975453646</v>
      </c>
      <c r="E5834" s="147">
        <f t="shared" si="1190"/>
        <v>7.0319763901806834E-3</v>
      </c>
      <c r="W5834" s="146">
        <f t="shared" si="1200"/>
        <v>0.54740886528904742</v>
      </c>
      <c r="X5834" s="209">
        <v>5.4025054556037251</v>
      </c>
      <c r="Y5834" s="147">
        <f t="shared" si="1201"/>
        <v>3.9999999999995595E-4</v>
      </c>
      <c r="Z5834" s="122">
        <f t="shared" si="1191"/>
        <v>8.8754449677853557</v>
      </c>
      <c r="AA5834" s="122">
        <f t="shared" si="1192"/>
        <v>0.61929999999999996</v>
      </c>
      <c r="AB5834" s="122">
        <f t="shared" si="1193"/>
        <v>2.4444808592033636E-3</v>
      </c>
      <c r="AC5834" s="122">
        <f t="shared" si="1194"/>
        <v>12.042672361397369</v>
      </c>
      <c r="AD5834" s="122">
        <f t="shared" si="1195"/>
        <v>-103.1210570928577</v>
      </c>
      <c r="AE5834" s="122">
        <f t="shared" si="1196"/>
        <v>1.7357749932279791E-4</v>
      </c>
      <c r="AF5834" s="122">
        <f t="shared" si="1197"/>
        <v>1.0858171988084477</v>
      </c>
      <c r="AG5834" s="122">
        <f t="shared" si="1198"/>
        <v>0.43394374830704258</v>
      </c>
      <c r="AH5834" s="87">
        <f t="shared" si="1199"/>
        <v>-0.33655411309416466</v>
      </c>
      <c r="AI5834" s="122">
        <f t="shared" si="1189"/>
        <v>1.1111623310312186</v>
      </c>
    </row>
    <row r="5835" spans="1:35" x14ac:dyDescent="0.25">
      <c r="A5835" s="90">
        <v>2.3323999999999998</v>
      </c>
      <c r="B5835" s="160">
        <v>17.579940975453646</v>
      </c>
      <c r="E5835" s="147">
        <f t="shared" si="1190"/>
        <v>7.0319763901806834E-3</v>
      </c>
      <c r="W5835" s="146">
        <f t="shared" si="1200"/>
        <v>0.54740886528904742</v>
      </c>
      <c r="X5835" s="209">
        <v>5.4025054556037251</v>
      </c>
      <c r="Y5835" s="147">
        <f t="shared" si="1201"/>
        <v>3.9999999999995595E-4</v>
      </c>
      <c r="Z5835" s="122">
        <f t="shared" si="1191"/>
        <v>8.8754449677853557</v>
      </c>
      <c r="AA5835" s="122">
        <f t="shared" si="1192"/>
        <v>0.61929999999999996</v>
      </c>
      <c r="AB5835" s="122">
        <f t="shared" si="1193"/>
        <v>2.4444808592033636E-3</v>
      </c>
      <c r="AC5835" s="122">
        <f t="shared" si="1194"/>
        <v>12.045116842256572</v>
      </c>
      <c r="AD5835" s="122">
        <f t="shared" si="1195"/>
        <v>-103.10342949198672</v>
      </c>
      <c r="AE5835" s="122">
        <f t="shared" si="1196"/>
        <v>1.7354782783799642E-4</v>
      </c>
      <c r="AF5835" s="122">
        <f t="shared" si="1197"/>
        <v>1.0859907466362857</v>
      </c>
      <c r="AG5835" s="122">
        <f t="shared" si="1198"/>
        <v>0.43386956959503881</v>
      </c>
      <c r="AH5835" s="87">
        <f t="shared" si="1199"/>
        <v>-0.33672766092200268</v>
      </c>
      <c r="AI5835" s="122">
        <f t="shared" si="1189"/>
        <v>1.1741950573852855</v>
      </c>
    </row>
    <row r="5836" spans="1:35" x14ac:dyDescent="0.25">
      <c r="A5836" s="90">
        <v>2.3328000000000002</v>
      </c>
      <c r="B5836" s="160">
        <v>17.579940975453646</v>
      </c>
      <c r="E5836" s="147">
        <f t="shared" si="1190"/>
        <v>7.0319763901884906E-3</v>
      </c>
      <c r="W5836" s="146">
        <f t="shared" si="1200"/>
        <v>0.54740886528904742</v>
      </c>
      <c r="X5836" s="209">
        <v>5.4025054556037251</v>
      </c>
      <c r="Y5836" s="147">
        <f t="shared" si="1201"/>
        <v>4.0000000000040004E-4</v>
      </c>
      <c r="Z5836" s="122">
        <f t="shared" si="1191"/>
        <v>8.8754449677853557</v>
      </c>
      <c r="AA5836" s="122">
        <f t="shared" si="1192"/>
        <v>0.61929999999999996</v>
      </c>
      <c r="AB5836" s="122">
        <f t="shared" si="1193"/>
        <v>2.4444808592060776E-3</v>
      </c>
      <c r="AC5836" s="122">
        <f t="shared" si="1194"/>
        <v>12.047561323115778</v>
      </c>
      <c r="AD5836" s="122">
        <f t="shared" si="1195"/>
        <v>-103.08579803654351</v>
      </c>
      <c r="AE5836" s="122">
        <f t="shared" si="1196"/>
        <v>1.7351814986502434E-4</v>
      </c>
      <c r="AF5836" s="122">
        <f t="shared" si="1197"/>
        <v>1.0861642647861507</v>
      </c>
      <c r="AG5836" s="122">
        <f t="shared" si="1198"/>
        <v>0.43379537466212703</v>
      </c>
      <c r="AH5836" s="87">
        <f t="shared" si="1199"/>
        <v>-0.33690117907186773</v>
      </c>
      <c r="AI5836" s="122">
        <f t="shared" si="1189"/>
        <v>1.1741950573852855</v>
      </c>
    </row>
    <row r="5837" spans="1:35" x14ac:dyDescent="0.25">
      <c r="A5837" s="90">
        <v>2.3332000000000002</v>
      </c>
      <c r="B5837" s="160">
        <v>17.579940975453646</v>
      </c>
      <c r="E5837" s="147">
        <f t="shared" si="1190"/>
        <v>7.0319763901806834E-3</v>
      </c>
      <c r="W5837" s="146">
        <f t="shared" si="1200"/>
        <v>0.54740886528904742</v>
      </c>
      <c r="X5837" s="209">
        <v>5.4025054556037251</v>
      </c>
      <c r="Y5837" s="147">
        <f t="shared" si="1201"/>
        <v>3.9999999999995595E-4</v>
      </c>
      <c r="Z5837" s="122">
        <f t="shared" si="1191"/>
        <v>8.8754449677853557</v>
      </c>
      <c r="AA5837" s="122">
        <f t="shared" si="1192"/>
        <v>0.61929999999999996</v>
      </c>
      <c r="AB5837" s="122">
        <f t="shared" si="1193"/>
        <v>2.4444808592033636E-3</v>
      </c>
      <c r="AC5837" s="122">
        <f t="shared" si="1194"/>
        <v>12.050005803974981</v>
      </c>
      <c r="AD5837" s="122">
        <f t="shared" si="1195"/>
        <v>-103.06816272618475</v>
      </c>
      <c r="AE5837" s="122">
        <f t="shared" si="1196"/>
        <v>1.734884654033038E-4</v>
      </c>
      <c r="AF5837" s="122">
        <f t="shared" si="1197"/>
        <v>1.0863377532515539</v>
      </c>
      <c r="AG5837" s="122">
        <f t="shared" si="1198"/>
        <v>0.43372116350830725</v>
      </c>
      <c r="AH5837" s="87">
        <f t="shared" si="1199"/>
        <v>-0.33707466753727106</v>
      </c>
      <c r="AI5837" s="122">
        <f t="shared" si="1189"/>
        <v>1.1741950573852855</v>
      </c>
    </row>
    <row r="5838" spans="1:35" x14ac:dyDescent="0.25">
      <c r="A5838" s="90">
        <v>2.3336000000000001</v>
      </c>
      <c r="B5838" s="160">
        <v>17.579940975453646</v>
      </c>
      <c r="E5838" s="147">
        <f t="shared" si="1190"/>
        <v>7.0319763901806834E-3</v>
      </c>
      <c r="W5838" s="146">
        <f t="shared" si="1200"/>
        <v>0.54740886528904742</v>
      </c>
      <c r="X5838" s="209">
        <v>5.4025054556037251</v>
      </c>
      <c r="Y5838" s="147">
        <f t="shared" si="1201"/>
        <v>3.9999999999995595E-4</v>
      </c>
      <c r="Z5838" s="122">
        <f t="shared" si="1191"/>
        <v>8.8754449677853557</v>
      </c>
      <c r="AA5838" s="122">
        <f t="shared" si="1192"/>
        <v>0.61929999999999996</v>
      </c>
      <c r="AB5838" s="122">
        <f t="shared" si="1193"/>
        <v>2.4444808592033636E-3</v>
      </c>
      <c r="AC5838" s="122">
        <f t="shared" si="1194"/>
        <v>12.052450284834185</v>
      </c>
      <c r="AD5838" s="122">
        <f t="shared" si="1195"/>
        <v>-103.05052356125378</v>
      </c>
      <c r="AE5838" s="122">
        <f t="shared" si="1196"/>
        <v>1.734587744534127E-4</v>
      </c>
      <c r="AF5838" s="122">
        <f t="shared" si="1197"/>
        <v>1.0865112120260074</v>
      </c>
      <c r="AG5838" s="122">
        <f t="shared" si="1198"/>
        <v>0.43364693613357952</v>
      </c>
      <c r="AH5838" s="87">
        <f t="shared" si="1199"/>
        <v>-0.33724812631172446</v>
      </c>
      <c r="AI5838" s="122">
        <f t="shared" si="1189"/>
        <v>1.1111623310312186</v>
      </c>
    </row>
    <row r="5839" spans="1:35" x14ac:dyDescent="0.25">
      <c r="A5839" s="90">
        <v>2.3340000000000001</v>
      </c>
      <c r="B5839" s="160">
        <v>17.579940975453646</v>
      </c>
      <c r="E5839" s="147">
        <f t="shared" si="1190"/>
        <v>7.0319763901806834E-3</v>
      </c>
      <c r="W5839" s="146">
        <f t="shared" si="1200"/>
        <v>0.54740886528904742</v>
      </c>
      <c r="X5839" s="209">
        <v>5.4025054556037251</v>
      </c>
      <c r="Y5839" s="147">
        <f t="shared" si="1201"/>
        <v>3.9999999999995595E-4</v>
      </c>
      <c r="Z5839" s="122">
        <f t="shared" si="1191"/>
        <v>8.8754449677853557</v>
      </c>
      <c r="AA5839" s="122">
        <f t="shared" si="1192"/>
        <v>0.61929999999999996</v>
      </c>
      <c r="AB5839" s="122">
        <f t="shared" si="1193"/>
        <v>2.4444808592033636E-3</v>
      </c>
      <c r="AC5839" s="122">
        <f t="shared" si="1194"/>
        <v>12.054894765693389</v>
      </c>
      <c r="AD5839" s="122">
        <f t="shared" si="1195"/>
        <v>-103.03288054163613</v>
      </c>
      <c r="AE5839" s="122">
        <f t="shared" si="1196"/>
        <v>1.7342907701515839E-4</v>
      </c>
      <c r="AF5839" s="122">
        <f t="shared" si="1197"/>
        <v>1.0866846411030227</v>
      </c>
      <c r="AG5839" s="122">
        <f t="shared" si="1198"/>
        <v>0.43357269253794373</v>
      </c>
      <c r="AH5839" s="87">
        <f t="shared" si="1199"/>
        <v>-0.33742155538873964</v>
      </c>
      <c r="AI5839" s="122">
        <f t="shared" si="1189"/>
        <v>1.1111623310312186</v>
      </c>
    </row>
    <row r="5840" spans="1:35" x14ac:dyDescent="0.25">
      <c r="A5840" s="90">
        <v>2.3344</v>
      </c>
      <c r="B5840" s="160">
        <v>17.579940975453646</v>
      </c>
      <c r="E5840" s="147">
        <f t="shared" si="1190"/>
        <v>7.0319763901806834E-3</v>
      </c>
      <c r="W5840" s="146">
        <f t="shared" si="1200"/>
        <v>0.54740886528904742</v>
      </c>
      <c r="X5840" s="209">
        <v>5.4025054556037251</v>
      </c>
      <c r="Y5840" s="147">
        <f t="shared" si="1201"/>
        <v>3.9999999999995595E-4</v>
      </c>
      <c r="Z5840" s="122">
        <f t="shared" si="1191"/>
        <v>8.8754449677853557</v>
      </c>
      <c r="AA5840" s="122">
        <f t="shared" si="1192"/>
        <v>0.61929999999999996</v>
      </c>
      <c r="AB5840" s="122">
        <f t="shared" si="1193"/>
        <v>2.4444808592033636E-3</v>
      </c>
      <c r="AC5840" s="122">
        <f t="shared" si="1194"/>
        <v>12.057339246552592</v>
      </c>
      <c r="AD5840" s="122">
        <f t="shared" si="1195"/>
        <v>-103.01523366733183</v>
      </c>
      <c r="AE5840" s="122">
        <f t="shared" si="1196"/>
        <v>1.7339937308854091E-4</v>
      </c>
      <c r="AF5840" s="122">
        <f t="shared" si="1197"/>
        <v>1.0868580404761112</v>
      </c>
      <c r="AG5840" s="122">
        <f t="shared" si="1198"/>
        <v>0.43349843272140004</v>
      </c>
      <c r="AH5840" s="87">
        <f t="shared" si="1199"/>
        <v>-0.33759495476182816</v>
      </c>
      <c r="AI5840" s="122">
        <f t="shared" si="1189"/>
        <v>1.1111623310312186</v>
      </c>
    </row>
    <row r="5841" spans="1:35" x14ac:dyDescent="0.25">
      <c r="A5841" s="90">
        <v>2.3348</v>
      </c>
      <c r="B5841" s="160">
        <v>17.579940975453646</v>
      </c>
      <c r="E5841" s="147">
        <f t="shared" si="1190"/>
        <v>7.0319763901806834E-3</v>
      </c>
      <c r="W5841" s="146">
        <f t="shared" si="1200"/>
        <v>0.54740886528904742</v>
      </c>
      <c r="X5841" s="209">
        <v>5.4025054556037251</v>
      </c>
      <c r="Y5841" s="147">
        <f t="shared" si="1201"/>
        <v>3.9999999999995595E-4</v>
      </c>
      <c r="Z5841" s="122">
        <f t="shared" si="1191"/>
        <v>8.8754449677853557</v>
      </c>
      <c r="AA5841" s="122">
        <f t="shared" si="1192"/>
        <v>0.61929999999999996</v>
      </c>
      <c r="AB5841" s="122">
        <f t="shared" si="1193"/>
        <v>2.4444808592033636E-3</v>
      </c>
      <c r="AC5841" s="122">
        <f t="shared" si="1194"/>
        <v>12.059783727411796</v>
      </c>
      <c r="AD5841" s="122">
        <f t="shared" si="1195"/>
        <v>-102.99758293834084</v>
      </c>
      <c r="AE5841" s="122">
        <f t="shared" si="1196"/>
        <v>1.7336966267356016E-4</v>
      </c>
      <c r="AF5841" s="122">
        <f t="shared" si="1197"/>
        <v>1.0870314101387848</v>
      </c>
      <c r="AG5841" s="122">
        <f t="shared" si="1198"/>
        <v>0.43342415668394813</v>
      </c>
      <c r="AH5841" s="87">
        <f t="shared" si="1199"/>
        <v>-0.33776832442450172</v>
      </c>
      <c r="AI5841" s="122">
        <f t="shared" si="1189"/>
        <v>1.1111623310312186</v>
      </c>
    </row>
    <row r="5842" spans="1:35" x14ac:dyDescent="0.25">
      <c r="A5842" s="90">
        <v>2.3351999999999999</v>
      </c>
      <c r="B5842" s="160">
        <v>18.577195452032264</v>
      </c>
      <c r="E5842" s="147">
        <f t="shared" si="1190"/>
        <v>7.2314272854963856E-3</v>
      </c>
      <c r="W5842" s="146">
        <f t="shared" si="1200"/>
        <v>0.57198405908743877</v>
      </c>
      <c r="X5842" s="209">
        <v>5.6450437610405997</v>
      </c>
      <c r="Y5842" s="147">
        <f t="shared" si="1201"/>
        <v>3.9999999999995595E-4</v>
      </c>
      <c r="Z5842" s="122">
        <f t="shared" si="1191"/>
        <v>8.8754449677853557</v>
      </c>
      <c r="AA5842" s="122">
        <f t="shared" si="1192"/>
        <v>0.61929999999999996</v>
      </c>
      <c r="AB5842" s="122">
        <f t="shared" si="1193"/>
        <v>2.5118748165534389E-3</v>
      </c>
      <c r="AC5842" s="122">
        <f t="shared" si="1194"/>
        <v>12.06229560222835</v>
      </c>
      <c r="AD5842" s="122">
        <f t="shared" si="1195"/>
        <v>-105.81856876412778</v>
      </c>
      <c r="AE5842" s="122">
        <f t="shared" si="1196"/>
        <v>1.7811805916084821E-4</v>
      </c>
      <c r="AF5842" s="122">
        <f t="shared" si="1197"/>
        <v>1.0872095281979457</v>
      </c>
      <c r="AG5842" s="122">
        <f t="shared" si="1198"/>
        <v>0.44529514790216956</v>
      </c>
      <c r="AH5842" s="87">
        <f t="shared" si="1199"/>
        <v>-0.33794644248366257</v>
      </c>
      <c r="AI5842" s="122">
        <f t="shared" si="1189"/>
        <v>1.0634214382690483</v>
      </c>
    </row>
    <row r="5843" spans="1:35" x14ac:dyDescent="0.25">
      <c r="A5843" s="90">
        <v>2.3355999999999999</v>
      </c>
      <c r="B5843" s="160">
        <v>17.579940975453646</v>
      </c>
      <c r="E5843" s="147">
        <f t="shared" si="1190"/>
        <v>7.2314272854963856E-3</v>
      </c>
      <c r="W5843" s="146">
        <f t="shared" si="1200"/>
        <v>0.54740886528904709</v>
      </c>
      <c r="X5843" s="209">
        <v>5.4025054556037215</v>
      </c>
      <c r="Y5843" s="147">
        <f t="shared" si="1201"/>
        <v>3.9999999999995595E-4</v>
      </c>
      <c r="Z5843" s="122">
        <f t="shared" si="1191"/>
        <v>8.8754449677853557</v>
      </c>
      <c r="AA5843" s="122">
        <f t="shared" si="1192"/>
        <v>0.61929999999999996</v>
      </c>
      <c r="AB5843" s="122">
        <f t="shared" si="1193"/>
        <v>2.4444808592033623E-3</v>
      </c>
      <c r="AC5843" s="122">
        <f t="shared" si="1194"/>
        <v>12.064740083087553</v>
      </c>
      <c r="AD5843" s="122">
        <f t="shared" si="1195"/>
        <v>-102.9617830212962</v>
      </c>
      <c r="AE5843" s="122">
        <f t="shared" si="1196"/>
        <v>1.7330940281731202E-4</v>
      </c>
      <c r="AF5843" s="122">
        <f t="shared" si="1197"/>
        <v>1.087382837600763</v>
      </c>
      <c r="AG5843" s="122">
        <f t="shared" si="1198"/>
        <v>0.43327350704332779</v>
      </c>
      <c r="AH5843" s="87">
        <f t="shared" si="1199"/>
        <v>-0.33811975188647986</v>
      </c>
      <c r="AI5843" s="122">
        <f t="shared" ref="AI5843:AI5906" si="1202">B5829*9.81/(W5843*1000000*$AF$1)</f>
        <v>1.1111623310312195</v>
      </c>
    </row>
    <row r="5844" spans="1:35" x14ac:dyDescent="0.25">
      <c r="A5844" s="90">
        <v>2.3359999999999999</v>
      </c>
      <c r="B5844" s="160">
        <v>17.579940975453646</v>
      </c>
      <c r="E5844" s="147">
        <f t="shared" si="1190"/>
        <v>7.0319763901806834E-3</v>
      </c>
      <c r="W5844" s="146">
        <f t="shared" si="1200"/>
        <v>0.54740886528904709</v>
      </c>
      <c r="X5844" s="209">
        <v>5.4025054556037215</v>
      </c>
      <c r="Y5844" s="147">
        <f t="shared" si="1201"/>
        <v>3.9999999999995595E-4</v>
      </c>
      <c r="Z5844" s="122">
        <f t="shared" si="1191"/>
        <v>8.8754449677853557</v>
      </c>
      <c r="AA5844" s="122">
        <f t="shared" si="1192"/>
        <v>0.61929999999999996</v>
      </c>
      <c r="AB5844" s="122">
        <f t="shared" si="1193"/>
        <v>2.4444808592033623E-3</v>
      </c>
      <c r="AC5844" s="122">
        <f t="shared" si="1194"/>
        <v>12.067184563946757</v>
      </c>
      <c r="AD5844" s="122">
        <f t="shared" si="1195"/>
        <v>-102.94412062197212</v>
      </c>
      <c r="AE5844" s="122">
        <f t="shared" si="1196"/>
        <v>1.7327967275835855E-4</v>
      </c>
      <c r="AF5844" s="122">
        <f t="shared" si="1197"/>
        <v>1.0875561172735213</v>
      </c>
      <c r="AG5844" s="122">
        <f t="shared" si="1198"/>
        <v>0.43319918189594409</v>
      </c>
      <c r="AH5844" s="87">
        <f t="shared" si="1199"/>
        <v>-0.33829303155923823</v>
      </c>
      <c r="AI5844" s="122">
        <f t="shared" si="1202"/>
        <v>1.1111623310312195</v>
      </c>
    </row>
    <row r="5845" spans="1:35" x14ac:dyDescent="0.25">
      <c r="A5845" s="90">
        <v>2.3363999999999998</v>
      </c>
      <c r="B5845" s="160">
        <v>17.579940975453646</v>
      </c>
      <c r="E5845" s="147">
        <f t="shared" si="1190"/>
        <v>7.0319763901806834E-3</v>
      </c>
      <c r="W5845" s="146">
        <f t="shared" si="1200"/>
        <v>0.54740886528904709</v>
      </c>
      <c r="X5845" s="209">
        <v>5.4025054556037215</v>
      </c>
      <c r="Y5845" s="147">
        <f t="shared" si="1201"/>
        <v>3.9999999999995595E-4</v>
      </c>
      <c r="Z5845" s="122">
        <f t="shared" si="1191"/>
        <v>8.8754449677853557</v>
      </c>
      <c r="AA5845" s="122">
        <f t="shared" si="1192"/>
        <v>0.61929999999999996</v>
      </c>
      <c r="AB5845" s="122">
        <f t="shared" si="1193"/>
        <v>2.4444808592033623E-3</v>
      </c>
      <c r="AC5845" s="122">
        <f t="shared" si="1194"/>
        <v>12.069629044805961</v>
      </c>
      <c r="AD5845" s="122">
        <f t="shared" si="1195"/>
        <v>-102.92645436796134</v>
      </c>
      <c r="AE5845" s="122">
        <f t="shared" si="1196"/>
        <v>1.7324993621104184E-4</v>
      </c>
      <c r="AF5845" s="122">
        <f t="shared" si="1197"/>
        <v>1.0877293672097323</v>
      </c>
      <c r="AG5845" s="122">
        <f t="shared" si="1198"/>
        <v>0.43312484052765232</v>
      </c>
      <c r="AH5845" s="87">
        <f t="shared" si="1199"/>
        <v>-0.33846628149544927</v>
      </c>
      <c r="AI5845" s="122">
        <f t="shared" si="1202"/>
        <v>1.1111623310312195</v>
      </c>
    </row>
    <row r="5846" spans="1:35" x14ac:dyDescent="0.25">
      <c r="A5846" s="90">
        <v>2.3368000000000002</v>
      </c>
      <c r="B5846" s="160">
        <v>18.577195452032264</v>
      </c>
      <c r="E5846" s="147">
        <f t="shared" si="1190"/>
        <v>7.2314272855044139E-3</v>
      </c>
      <c r="W5846" s="146">
        <f t="shared" si="1200"/>
        <v>0.57198405908743877</v>
      </c>
      <c r="X5846" s="209">
        <v>5.6450437610405997</v>
      </c>
      <c r="Y5846" s="147">
        <f t="shared" si="1201"/>
        <v>4.0000000000040004E-4</v>
      </c>
      <c r="Z5846" s="122">
        <f t="shared" si="1191"/>
        <v>8.8754449677853557</v>
      </c>
      <c r="AA5846" s="122">
        <f t="shared" si="1192"/>
        <v>0.61929999999999996</v>
      </c>
      <c r="AB5846" s="122">
        <f t="shared" si="1193"/>
        <v>2.5118748165562275E-3</v>
      </c>
      <c r="AC5846" s="122">
        <f t="shared" si="1194"/>
        <v>12.072140919622516</v>
      </c>
      <c r="AD5846" s="122">
        <f t="shared" si="1195"/>
        <v>-105.74546279737059</v>
      </c>
      <c r="AE5846" s="122">
        <f t="shared" si="1196"/>
        <v>1.7799500426543668E-4</v>
      </c>
      <c r="AF5846" s="122">
        <f t="shared" si="1197"/>
        <v>1.0879073622139979</v>
      </c>
      <c r="AG5846" s="122">
        <f t="shared" si="1198"/>
        <v>0.44498751066314668</v>
      </c>
      <c r="AH5846" s="87">
        <f t="shared" si="1199"/>
        <v>-0.33864427649971474</v>
      </c>
      <c r="AI5846" s="122">
        <f t="shared" si="1202"/>
        <v>1.0634214382690483</v>
      </c>
    </row>
    <row r="5847" spans="1:35" x14ac:dyDescent="0.25">
      <c r="A5847" s="90">
        <v>2.3372000000000002</v>
      </c>
      <c r="B5847" s="160">
        <v>18.577195452032264</v>
      </c>
      <c r="E5847" s="147">
        <f t="shared" si="1190"/>
        <v>7.4308781808120868E-3</v>
      </c>
      <c r="W5847" s="146">
        <f t="shared" si="1200"/>
        <v>0.57198405908743877</v>
      </c>
      <c r="X5847" s="209">
        <v>5.6450437610405997</v>
      </c>
      <c r="Y5847" s="147">
        <f t="shared" si="1201"/>
        <v>3.9999999999995595E-4</v>
      </c>
      <c r="Z5847" s="122">
        <f t="shared" si="1191"/>
        <v>8.8754449677853557</v>
      </c>
      <c r="AA5847" s="122">
        <f t="shared" si="1192"/>
        <v>0.61929999999999996</v>
      </c>
      <c r="AB5847" s="122">
        <f t="shared" si="1193"/>
        <v>2.5118748165534389E-3</v>
      </c>
      <c r="AC5847" s="122">
        <f t="shared" si="1194"/>
        <v>12.07465279443907</v>
      </c>
      <c r="AD5847" s="122">
        <f t="shared" si="1195"/>
        <v>-105.72680069478677</v>
      </c>
      <c r="AE5847" s="122">
        <f t="shared" si="1196"/>
        <v>1.7796359146585988E-4</v>
      </c>
      <c r="AF5847" s="122">
        <f t="shared" si="1197"/>
        <v>1.0880853258054637</v>
      </c>
      <c r="AG5847" s="122">
        <f t="shared" si="1198"/>
        <v>0.4449089786646987</v>
      </c>
      <c r="AH5847" s="87">
        <f t="shared" si="1199"/>
        <v>-0.33882224009118062</v>
      </c>
      <c r="AI5847" s="122">
        <f t="shared" si="1202"/>
        <v>1.0634214382690483</v>
      </c>
    </row>
    <row r="5848" spans="1:35" x14ac:dyDescent="0.25">
      <c r="A5848" s="90">
        <v>2.3376000000000001</v>
      </c>
      <c r="B5848" s="160">
        <v>18.577195452032264</v>
      </c>
      <c r="E5848" s="147">
        <f t="shared" si="1190"/>
        <v>7.4308781808120868E-3</v>
      </c>
      <c r="W5848" s="146">
        <f t="shared" si="1200"/>
        <v>0.57198405908743877</v>
      </c>
      <c r="X5848" s="209">
        <v>5.6450437610405997</v>
      </c>
      <c r="Y5848" s="147">
        <f t="shared" si="1201"/>
        <v>3.9999999999995595E-4</v>
      </c>
      <c r="Z5848" s="122">
        <f t="shared" si="1191"/>
        <v>8.8754449677853557</v>
      </c>
      <c r="AA5848" s="122">
        <f t="shared" si="1192"/>
        <v>0.61929999999999996</v>
      </c>
      <c r="AB5848" s="122">
        <f t="shared" si="1193"/>
        <v>2.5118748165534389E-3</v>
      </c>
      <c r="AC5848" s="122">
        <f t="shared" si="1194"/>
        <v>12.077164669255623</v>
      </c>
      <c r="AD5848" s="122">
        <f t="shared" si="1195"/>
        <v>-105.70813440994377</v>
      </c>
      <c r="AE5848" s="122">
        <f t="shared" si="1196"/>
        <v>1.7793217162653669E-4</v>
      </c>
      <c r="AF5848" s="122">
        <f t="shared" si="1197"/>
        <v>1.0882632579770901</v>
      </c>
      <c r="AG5848" s="122">
        <f t="shared" si="1198"/>
        <v>0.4448304290663907</v>
      </c>
      <c r="AH5848" s="87">
        <f t="shared" si="1199"/>
        <v>-0.33900017226280715</v>
      </c>
      <c r="AI5848" s="122">
        <f t="shared" si="1202"/>
        <v>1.0634214382690483</v>
      </c>
    </row>
    <row r="5849" spans="1:35" x14ac:dyDescent="0.25">
      <c r="A5849" s="90">
        <v>2.3380000000000001</v>
      </c>
      <c r="B5849" s="160">
        <v>19.574449928610889</v>
      </c>
      <c r="E5849" s="147">
        <f t="shared" si="1190"/>
        <v>7.6303290761277906E-3</v>
      </c>
      <c r="W5849" s="146">
        <f t="shared" si="1200"/>
        <v>0.59655925288583012</v>
      </c>
      <c r="X5849" s="209">
        <v>5.8875820664774743</v>
      </c>
      <c r="Y5849" s="147">
        <f t="shared" si="1201"/>
        <v>3.9999999999995595E-4</v>
      </c>
      <c r="Z5849" s="122">
        <f t="shared" si="1191"/>
        <v>8.8754449677853557</v>
      </c>
      <c r="AA5849" s="122">
        <f t="shared" si="1192"/>
        <v>0.61929999999999996</v>
      </c>
      <c r="AB5849" s="122">
        <f t="shared" si="1193"/>
        <v>2.5781749995255265E-3</v>
      </c>
      <c r="AC5849" s="122">
        <f t="shared" si="1194"/>
        <v>12.079742844255149</v>
      </c>
      <c r="AD5849" s="122">
        <f t="shared" si="1195"/>
        <v>-108.47859980139755</v>
      </c>
      <c r="AE5849" s="122">
        <f t="shared" si="1196"/>
        <v>1.8259553009245967E-4</v>
      </c>
      <c r="AF5849" s="122">
        <f t="shared" si="1197"/>
        <v>1.0884458535071826</v>
      </c>
      <c r="AG5849" s="122">
        <f t="shared" si="1198"/>
        <v>0.45648882523119944</v>
      </c>
      <c r="AH5849" s="87">
        <f t="shared" si="1199"/>
        <v>-0.33918276779289963</v>
      </c>
      <c r="AI5849" s="122">
        <f t="shared" si="1202"/>
        <v>1.0196139073181747</v>
      </c>
    </row>
    <row r="5850" spans="1:35" x14ac:dyDescent="0.25">
      <c r="A5850" s="90">
        <v>2.3384</v>
      </c>
      <c r="B5850" s="160">
        <v>19.574449928610889</v>
      </c>
      <c r="E5850" s="147">
        <f t="shared" si="1190"/>
        <v>7.8297799714434936E-3</v>
      </c>
      <c r="W5850" s="146">
        <f t="shared" si="1200"/>
        <v>0.59655925288583012</v>
      </c>
      <c r="X5850" s="209">
        <v>5.8875820664774743</v>
      </c>
      <c r="Y5850" s="147">
        <f t="shared" si="1201"/>
        <v>3.9999999999995595E-4</v>
      </c>
      <c r="Z5850" s="122">
        <f t="shared" si="1191"/>
        <v>8.8754449677853557</v>
      </c>
      <c r="AA5850" s="122">
        <f t="shared" si="1192"/>
        <v>0.61929999999999996</v>
      </c>
      <c r="AB5850" s="122">
        <f t="shared" si="1193"/>
        <v>2.5781749995255265E-3</v>
      </c>
      <c r="AC5850" s="122">
        <f t="shared" si="1194"/>
        <v>12.082321019254675</v>
      </c>
      <c r="AD5850" s="122">
        <f t="shared" si="1195"/>
        <v>-108.45892614353859</v>
      </c>
      <c r="AE5850" s="122">
        <f t="shared" si="1196"/>
        <v>1.8256241460247187E-4</v>
      </c>
      <c r="AF5850" s="122">
        <f t="shared" si="1197"/>
        <v>1.0886284159217852</v>
      </c>
      <c r="AG5850" s="122">
        <f t="shared" si="1198"/>
        <v>0.45640603650622991</v>
      </c>
      <c r="AH5850" s="87">
        <f t="shared" si="1199"/>
        <v>-0.33936533020750209</v>
      </c>
      <c r="AI5850" s="122">
        <f t="shared" si="1202"/>
        <v>1.0196139073181747</v>
      </c>
    </row>
    <row r="5851" spans="1:35" x14ac:dyDescent="0.25">
      <c r="A5851" s="90">
        <v>2.3388</v>
      </c>
      <c r="B5851" s="160">
        <v>18.577195452032264</v>
      </c>
      <c r="E5851" s="147">
        <f t="shared" si="1190"/>
        <v>7.6303290761277906E-3</v>
      </c>
      <c r="W5851" s="146">
        <f t="shared" si="1200"/>
        <v>0.57198405908743855</v>
      </c>
      <c r="X5851" s="209">
        <v>5.645043761040597</v>
      </c>
      <c r="Y5851" s="147">
        <f t="shared" si="1201"/>
        <v>3.9999999999995595E-4</v>
      </c>
      <c r="Z5851" s="122">
        <f t="shared" si="1191"/>
        <v>8.8754449677853557</v>
      </c>
      <c r="AA5851" s="122">
        <f t="shared" si="1192"/>
        <v>0.61929999999999996</v>
      </c>
      <c r="AB5851" s="122">
        <f t="shared" si="1193"/>
        <v>2.511874816553438E-3</v>
      </c>
      <c r="AC5851" s="122">
        <f t="shared" si="1194"/>
        <v>12.084832894071228</v>
      </c>
      <c r="AD5851" s="122">
        <f t="shared" si="1195"/>
        <v>-105.65112430059142</v>
      </c>
      <c r="AE5851" s="122">
        <f t="shared" si="1196"/>
        <v>1.7783620992388861E-4</v>
      </c>
      <c r="AF5851" s="122">
        <f t="shared" si="1197"/>
        <v>1.088806252131709</v>
      </c>
      <c r="AG5851" s="122">
        <f t="shared" si="1198"/>
        <v>0.44459052480977052</v>
      </c>
      <c r="AH5851" s="87">
        <f t="shared" si="1199"/>
        <v>-0.33954316641742599</v>
      </c>
      <c r="AI5851" s="122">
        <f t="shared" si="1202"/>
        <v>1.0634214382690486</v>
      </c>
    </row>
    <row r="5852" spans="1:35" x14ac:dyDescent="0.25">
      <c r="A5852" s="90">
        <v>2.3391999999999999</v>
      </c>
      <c r="B5852" s="160">
        <v>18.577195452032264</v>
      </c>
      <c r="E5852" s="147">
        <f t="shared" si="1190"/>
        <v>7.4308781808120868E-3</v>
      </c>
      <c r="W5852" s="146">
        <f t="shared" si="1200"/>
        <v>0.57198405908743855</v>
      </c>
      <c r="X5852" s="209">
        <v>5.645043761040597</v>
      </c>
      <c r="Y5852" s="147">
        <f t="shared" si="1201"/>
        <v>3.9999999999995595E-4</v>
      </c>
      <c r="Z5852" s="122">
        <f t="shared" si="1191"/>
        <v>8.8754449677853557</v>
      </c>
      <c r="AA5852" s="122">
        <f t="shared" si="1192"/>
        <v>0.61929999999999996</v>
      </c>
      <c r="AB5852" s="122">
        <f t="shared" si="1193"/>
        <v>2.511874816553438E-3</v>
      </c>
      <c r="AC5852" s="122">
        <f t="shared" si="1194"/>
        <v>12.087344768887782</v>
      </c>
      <c r="AD5852" s="122">
        <f t="shared" si="1195"/>
        <v>-105.63244106545694</v>
      </c>
      <c r="AE5852" s="122">
        <f t="shared" si="1196"/>
        <v>1.7780476155315495E-4</v>
      </c>
      <c r="AF5852" s="122">
        <f t="shared" si="1197"/>
        <v>1.0889840568932621</v>
      </c>
      <c r="AG5852" s="122">
        <f t="shared" si="1198"/>
        <v>0.44451190388293632</v>
      </c>
      <c r="AH5852" s="87">
        <f t="shared" si="1199"/>
        <v>-0.33972097117897915</v>
      </c>
      <c r="AI5852" s="122">
        <f t="shared" si="1202"/>
        <v>1.0634214382690486</v>
      </c>
    </row>
    <row r="5853" spans="1:35" x14ac:dyDescent="0.25">
      <c r="A5853" s="90">
        <v>2.3395999999999999</v>
      </c>
      <c r="B5853" s="160">
        <v>17.579940975453646</v>
      </c>
      <c r="E5853" s="147">
        <f t="shared" si="1190"/>
        <v>7.2314272854963856E-3</v>
      </c>
      <c r="W5853" s="146">
        <f t="shared" si="1200"/>
        <v>0.54740886528904764</v>
      </c>
      <c r="X5853" s="209">
        <v>5.4025054556037277</v>
      </c>
      <c r="Y5853" s="147">
        <f t="shared" si="1201"/>
        <v>3.9999999999995595E-4</v>
      </c>
      <c r="Z5853" s="122">
        <f t="shared" si="1191"/>
        <v>8.8754449677853557</v>
      </c>
      <c r="AA5853" s="122">
        <f t="shared" si="1192"/>
        <v>0.61929999999999996</v>
      </c>
      <c r="AB5853" s="122">
        <f t="shared" si="1193"/>
        <v>2.4444808592033644E-3</v>
      </c>
      <c r="AC5853" s="122">
        <f t="shared" si="1194"/>
        <v>12.089789249746985</v>
      </c>
      <c r="AD5853" s="122">
        <f t="shared" si="1195"/>
        <v>-102.78060965528658</v>
      </c>
      <c r="AE5853" s="122">
        <f t="shared" si="1196"/>
        <v>1.7300444454106467E-4</v>
      </c>
      <c r="AF5853" s="122">
        <f t="shared" si="1197"/>
        <v>1.0891570613378032</v>
      </c>
      <c r="AG5853" s="122">
        <f t="shared" si="1198"/>
        <v>0.43251111135270931</v>
      </c>
      <c r="AH5853" s="87">
        <f t="shared" si="1199"/>
        <v>-0.33989397562352019</v>
      </c>
      <c r="AI5853" s="122">
        <f t="shared" si="1202"/>
        <v>1.1111623310312184</v>
      </c>
    </row>
    <row r="5854" spans="1:35" x14ac:dyDescent="0.25">
      <c r="A5854" s="90">
        <v>2.34</v>
      </c>
      <c r="B5854" s="160">
        <v>17.579940975453646</v>
      </c>
      <c r="E5854" s="147">
        <f t="shared" si="1190"/>
        <v>7.0319763901806834E-3</v>
      </c>
      <c r="W5854" s="146">
        <f t="shared" si="1200"/>
        <v>0.54740886528904764</v>
      </c>
      <c r="X5854" s="209">
        <v>5.4025054556037277</v>
      </c>
      <c r="Y5854" s="147">
        <f t="shared" si="1201"/>
        <v>3.9999999999995595E-4</v>
      </c>
      <c r="Z5854" s="122">
        <f t="shared" si="1191"/>
        <v>8.8754449677853557</v>
      </c>
      <c r="AA5854" s="122">
        <f t="shared" si="1192"/>
        <v>0.61929999999999996</v>
      </c>
      <c r="AB5854" s="122">
        <f t="shared" si="1193"/>
        <v>2.4444808592033644E-3</v>
      </c>
      <c r="AC5854" s="122">
        <f t="shared" si="1194"/>
        <v>12.092233730606189</v>
      </c>
      <c r="AD5854" s="122">
        <f t="shared" si="1195"/>
        <v>-102.76290775608734</v>
      </c>
      <c r="AE5854" s="122">
        <f t="shared" si="1196"/>
        <v>1.7297464799433706E-4</v>
      </c>
      <c r="AF5854" s="122">
        <f t="shared" si="1197"/>
        <v>1.0893300359857976</v>
      </c>
      <c r="AG5854" s="122">
        <f t="shared" si="1198"/>
        <v>0.43243661998589028</v>
      </c>
      <c r="AH5854" s="87">
        <f t="shared" si="1199"/>
        <v>-0.34006695027151451</v>
      </c>
      <c r="AI5854" s="122">
        <f t="shared" si="1202"/>
        <v>1.1111623310312184</v>
      </c>
    </row>
    <row r="5855" spans="1:35" x14ac:dyDescent="0.25">
      <c r="A5855" s="90">
        <v>2.3403999999999998</v>
      </c>
      <c r="B5855" s="160">
        <v>18.577195452032264</v>
      </c>
      <c r="E5855" s="147">
        <f t="shared" si="1190"/>
        <v>7.2314272854963856E-3</v>
      </c>
      <c r="W5855" s="146">
        <f t="shared" si="1200"/>
        <v>0.57198405908743877</v>
      </c>
      <c r="X5855" s="209">
        <v>5.6450437610405997</v>
      </c>
      <c r="Y5855" s="147">
        <f t="shared" si="1201"/>
        <v>3.9999999999995595E-4</v>
      </c>
      <c r="Z5855" s="122">
        <f t="shared" si="1191"/>
        <v>8.8754449677853557</v>
      </c>
      <c r="AA5855" s="122">
        <f t="shared" si="1192"/>
        <v>0.61929999999999996</v>
      </c>
      <c r="AB5855" s="122">
        <f t="shared" si="1193"/>
        <v>2.5118748165534389E-3</v>
      </c>
      <c r="AC5855" s="122">
        <f t="shared" si="1194"/>
        <v>12.094745605422743</v>
      </c>
      <c r="AD5855" s="122">
        <f t="shared" si="1195"/>
        <v>-105.57736959296241</v>
      </c>
      <c r="AE5855" s="122">
        <f t="shared" si="1196"/>
        <v>1.7771206304182166E-4</v>
      </c>
      <c r="AF5855" s="122">
        <f t="shared" si="1197"/>
        <v>1.0895077480488393</v>
      </c>
      <c r="AG5855" s="122">
        <f t="shared" si="1198"/>
        <v>0.4442801576046031</v>
      </c>
      <c r="AH5855" s="87">
        <f t="shared" si="1199"/>
        <v>-0.34024466233455636</v>
      </c>
      <c r="AI5855" s="122">
        <f t="shared" si="1202"/>
        <v>1.0634214382690483</v>
      </c>
    </row>
    <row r="5856" spans="1:35" x14ac:dyDescent="0.25">
      <c r="A5856" s="90">
        <v>2.3408000000000002</v>
      </c>
      <c r="B5856" s="160">
        <v>18.577195452032264</v>
      </c>
      <c r="E5856" s="147">
        <f t="shared" si="1190"/>
        <v>7.4308781808203371E-3</v>
      </c>
      <c r="W5856" s="146">
        <f t="shared" si="1200"/>
        <v>0.57198405908743877</v>
      </c>
      <c r="X5856" s="209">
        <v>5.6450437610405997</v>
      </c>
      <c r="Y5856" s="147">
        <f t="shared" si="1201"/>
        <v>4.0000000000040004E-4</v>
      </c>
      <c r="Z5856" s="122">
        <f t="shared" si="1191"/>
        <v>8.8754449677853557</v>
      </c>
      <c r="AA5856" s="122">
        <f t="shared" si="1192"/>
        <v>0.61929999999999996</v>
      </c>
      <c r="AB5856" s="122">
        <f t="shared" si="1193"/>
        <v>2.5118748165562275E-3</v>
      </c>
      <c r="AC5856" s="122">
        <f t="shared" si="1194"/>
        <v>12.097257480239298</v>
      </c>
      <c r="AD5856" s="122">
        <f t="shared" si="1195"/>
        <v>-105.5586698528663</v>
      </c>
      <c r="AE5856" s="122">
        <f t="shared" si="1196"/>
        <v>1.7768058688927458E-4</v>
      </c>
      <c r="AF5856" s="122">
        <f t="shared" si="1197"/>
        <v>1.0896854286357287</v>
      </c>
      <c r="AG5856" s="122">
        <f t="shared" si="1198"/>
        <v>0.44420146722274223</v>
      </c>
      <c r="AH5856" s="87">
        <f t="shared" si="1199"/>
        <v>-0.34042234292144563</v>
      </c>
      <c r="AI5856" s="122">
        <f t="shared" si="1202"/>
        <v>1.1237459746986205</v>
      </c>
    </row>
    <row r="5857" spans="1:35" x14ac:dyDescent="0.25">
      <c r="A5857" s="90">
        <v>2.3412000000000002</v>
      </c>
      <c r="B5857" s="160">
        <v>18.577195452032264</v>
      </c>
      <c r="E5857" s="147">
        <f t="shared" si="1190"/>
        <v>7.4308781808120868E-3</v>
      </c>
      <c r="W5857" s="146">
        <f t="shared" si="1200"/>
        <v>0.57198405908743877</v>
      </c>
      <c r="X5857" s="209">
        <v>5.6450437610405997</v>
      </c>
      <c r="Y5857" s="147">
        <f t="shared" si="1201"/>
        <v>3.9999999999995595E-4</v>
      </c>
      <c r="Z5857" s="122">
        <f t="shared" si="1191"/>
        <v>8.8754449677853557</v>
      </c>
      <c r="AA5857" s="122">
        <f t="shared" si="1192"/>
        <v>0.61929999999999996</v>
      </c>
      <c r="AB5857" s="122">
        <f t="shared" si="1193"/>
        <v>2.5118748165534389E-3</v>
      </c>
      <c r="AC5857" s="122">
        <f t="shared" si="1194"/>
        <v>12.099769355055852</v>
      </c>
      <c r="AD5857" s="122">
        <f t="shared" si="1195"/>
        <v>-105.53996593015924</v>
      </c>
      <c r="AE5857" s="122">
        <f t="shared" si="1196"/>
        <v>1.7764910369638903E-4</v>
      </c>
      <c r="AF5857" s="122">
        <f t="shared" si="1197"/>
        <v>1.0898630777394251</v>
      </c>
      <c r="AG5857" s="122">
        <f t="shared" si="1198"/>
        <v>0.44412275924102151</v>
      </c>
      <c r="AH5857" s="87">
        <f t="shared" si="1199"/>
        <v>-0.34059999202514202</v>
      </c>
      <c r="AI5857" s="122">
        <f t="shared" si="1202"/>
        <v>1.0634214382690483</v>
      </c>
    </row>
    <row r="5858" spans="1:35" x14ac:dyDescent="0.25">
      <c r="A5858" s="90">
        <v>2.3416000000000001</v>
      </c>
      <c r="B5858" s="160">
        <v>18.577195452032264</v>
      </c>
      <c r="E5858" s="147">
        <f t="shared" si="1190"/>
        <v>7.4308781808120868E-3</v>
      </c>
      <c r="W5858" s="146">
        <f t="shared" si="1200"/>
        <v>0.57198405908743877</v>
      </c>
      <c r="X5858" s="209">
        <v>5.6450437610405997</v>
      </c>
      <c r="Y5858" s="147">
        <f t="shared" si="1201"/>
        <v>3.9999999999995595E-4</v>
      </c>
      <c r="Z5858" s="122">
        <f t="shared" si="1191"/>
        <v>8.8754449677853557</v>
      </c>
      <c r="AA5858" s="122">
        <f t="shared" si="1192"/>
        <v>0.61929999999999996</v>
      </c>
      <c r="AB5858" s="122">
        <f t="shared" si="1193"/>
        <v>2.5118748165534389E-3</v>
      </c>
      <c r="AC5858" s="122">
        <f t="shared" si="1194"/>
        <v>12.102281229872405</v>
      </c>
      <c r="AD5858" s="122">
        <f t="shared" si="1195"/>
        <v>-105.52125782519278</v>
      </c>
      <c r="AE5858" s="122">
        <f t="shared" si="1196"/>
        <v>1.7761761346375669E-4</v>
      </c>
      <c r="AF5858" s="122">
        <f t="shared" si="1197"/>
        <v>1.0900406953528889</v>
      </c>
      <c r="AG5858" s="122">
        <f t="shared" si="1198"/>
        <v>0.44404403365944062</v>
      </c>
      <c r="AH5858" s="87">
        <f t="shared" si="1199"/>
        <v>-0.34077760963860576</v>
      </c>
      <c r="AI5858" s="122">
        <f t="shared" si="1202"/>
        <v>1.0634214382690483</v>
      </c>
    </row>
    <row r="5859" spans="1:35" x14ac:dyDescent="0.25">
      <c r="A5859" s="90">
        <v>2.3420000000000001</v>
      </c>
      <c r="B5859" s="160">
        <v>18.577195452032264</v>
      </c>
      <c r="E5859" s="147">
        <f t="shared" si="1190"/>
        <v>7.4308781808120868E-3</v>
      </c>
      <c r="W5859" s="146">
        <f t="shared" si="1200"/>
        <v>0.57198405908743877</v>
      </c>
      <c r="X5859" s="209">
        <v>5.6450437610405997</v>
      </c>
      <c r="Y5859" s="147">
        <f t="shared" si="1201"/>
        <v>3.9999999999995595E-4</v>
      </c>
      <c r="Z5859" s="122">
        <f t="shared" si="1191"/>
        <v>8.8754449677853557</v>
      </c>
      <c r="AA5859" s="122">
        <f t="shared" si="1192"/>
        <v>0.61929999999999996</v>
      </c>
      <c r="AB5859" s="122">
        <f t="shared" si="1193"/>
        <v>2.5118748165534389E-3</v>
      </c>
      <c r="AC5859" s="122">
        <f t="shared" si="1194"/>
        <v>12.104793104688959</v>
      </c>
      <c r="AD5859" s="122">
        <f t="shared" si="1195"/>
        <v>-105.50254553784976</v>
      </c>
      <c r="AE5859" s="122">
        <f t="shared" si="1196"/>
        <v>1.7758611619118038E-4</v>
      </c>
      <c r="AF5859" s="122">
        <f t="shared" si="1197"/>
        <v>1.0902182814690802</v>
      </c>
      <c r="AG5859" s="122">
        <f t="shared" si="1198"/>
        <v>0.44396529047799982</v>
      </c>
      <c r="AH5859" s="87">
        <f t="shared" si="1199"/>
        <v>-0.34095519575479694</v>
      </c>
      <c r="AI5859" s="122">
        <f t="shared" si="1202"/>
        <v>1.0634214382690483</v>
      </c>
    </row>
    <row r="5860" spans="1:35" x14ac:dyDescent="0.25">
      <c r="A5860" s="90">
        <v>2.3424</v>
      </c>
      <c r="B5860" s="160">
        <v>17.579940975453646</v>
      </c>
      <c r="E5860" s="147">
        <f t="shared" si="1190"/>
        <v>7.2314272854963856E-3</v>
      </c>
      <c r="W5860" s="146">
        <f t="shared" si="1200"/>
        <v>0.54740886528904709</v>
      </c>
      <c r="X5860" s="209">
        <v>5.4025054556037215</v>
      </c>
      <c r="Y5860" s="147">
        <f t="shared" si="1201"/>
        <v>3.9999999999995595E-4</v>
      </c>
      <c r="Z5860" s="122">
        <f t="shared" si="1191"/>
        <v>8.8754449677853557</v>
      </c>
      <c r="AA5860" s="122">
        <f t="shared" si="1192"/>
        <v>0.61929999999999996</v>
      </c>
      <c r="AB5860" s="122">
        <f t="shared" si="1193"/>
        <v>2.4444808592033623E-3</v>
      </c>
      <c r="AC5860" s="122">
        <f t="shared" si="1194"/>
        <v>12.107237585548162</v>
      </c>
      <c r="AD5860" s="122">
        <f t="shared" si="1195"/>
        <v>-102.65417172892353</v>
      </c>
      <c r="AE5860" s="122">
        <f t="shared" si="1196"/>
        <v>1.7279161915218316E-4</v>
      </c>
      <c r="AF5860" s="122">
        <f t="shared" si="1197"/>
        <v>1.0903910730882325</v>
      </c>
      <c r="AG5860" s="122">
        <f t="shared" si="1198"/>
        <v>0.43197904788050545</v>
      </c>
      <c r="AH5860" s="87">
        <f t="shared" si="1199"/>
        <v>-0.34112798737394912</v>
      </c>
      <c r="AI5860" s="122">
        <f t="shared" si="1202"/>
        <v>1.1741950573852862</v>
      </c>
    </row>
    <row r="5861" spans="1:35" x14ac:dyDescent="0.25">
      <c r="A5861" s="90">
        <v>2.3428</v>
      </c>
      <c r="B5861" s="160">
        <v>18.577195452032264</v>
      </c>
      <c r="E5861" s="147">
        <f t="shared" si="1190"/>
        <v>7.2314272854963856E-3</v>
      </c>
      <c r="W5861" s="146">
        <f t="shared" si="1200"/>
        <v>0.57198405908743877</v>
      </c>
      <c r="X5861" s="209">
        <v>5.6450437610405997</v>
      </c>
      <c r="Y5861" s="147">
        <f t="shared" si="1201"/>
        <v>3.9999999999995595E-4</v>
      </c>
      <c r="Z5861" s="122">
        <f t="shared" si="1191"/>
        <v>8.8754449677853557</v>
      </c>
      <c r="AA5861" s="122">
        <f t="shared" si="1192"/>
        <v>0.61929999999999996</v>
      </c>
      <c r="AB5861" s="122">
        <f t="shared" si="1193"/>
        <v>2.5118748165534389E-3</v>
      </c>
      <c r="AC5861" s="122">
        <f t="shared" si="1194"/>
        <v>12.109749460364716</v>
      </c>
      <c r="AD5861" s="122">
        <f t="shared" si="1195"/>
        <v>-105.46561074838456</v>
      </c>
      <c r="AE5861" s="122">
        <f t="shared" si="1196"/>
        <v>1.7752394607215599E-4</v>
      </c>
      <c r="AF5861" s="122">
        <f t="shared" si="1197"/>
        <v>1.0905685970343046</v>
      </c>
      <c r="AG5861" s="122">
        <f t="shared" si="1198"/>
        <v>0.44380986518043886</v>
      </c>
      <c r="AH5861" s="87">
        <f t="shared" si="1199"/>
        <v>-0.34130551132002129</v>
      </c>
      <c r="AI5861" s="122">
        <f t="shared" si="1202"/>
        <v>1.1237459746986205</v>
      </c>
    </row>
    <row r="5862" spans="1:35" x14ac:dyDescent="0.25">
      <c r="A5862" s="90">
        <v>2.3431999999999999</v>
      </c>
      <c r="B5862" s="160">
        <v>18.577195452032264</v>
      </c>
      <c r="E5862" s="147">
        <f t="shared" si="1190"/>
        <v>7.4308781808120868E-3</v>
      </c>
      <c r="W5862" s="146">
        <f t="shared" si="1200"/>
        <v>0.57198405908743877</v>
      </c>
      <c r="X5862" s="209">
        <v>5.6450437610405997</v>
      </c>
      <c r="Y5862" s="147">
        <f t="shared" si="1201"/>
        <v>3.9999999999995595E-4</v>
      </c>
      <c r="Z5862" s="122">
        <f t="shared" si="1191"/>
        <v>8.8754449677853557</v>
      </c>
      <c r="AA5862" s="122">
        <f t="shared" si="1192"/>
        <v>0.61929999999999996</v>
      </c>
      <c r="AB5862" s="122">
        <f t="shared" si="1193"/>
        <v>2.5118748165534389E-3</v>
      </c>
      <c r="AC5862" s="122">
        <f t="shared" si="1194"/>
        <v>12.11226133518127</v>
      </c>
      <c r="AD5862" s="122">
        <f t="shared" si="1195"/>
        <v>-105.44688602612554</v>
      </c>
      <c r="AE5862" s="122">
        <f t="shared" si="1196"/>
        <v>1.7749242786863032E-4</v>
      </c>
      <c r="AF5862" s="122">
        <f t="shared" si="1197"/>
        <v>1.0907460894621732</v>
      </c>
      <c r="AG5862" s="122">
        <f t="shared" si="1198"/>
        <v>0.44373106967162468</v>
      </c>
      <c r="AH5862" s="87">
        <f t="shared" si="1199"/>
        <v>-0.34148300374788992</v>
      </c>
      <c r="AI5862" s="122">
        <f t="shared" si="1202"/>
        <v>1.1237459746986205</v>
      </c>
    </row>
    <row r="5863" spans="1:35" x14ac:dyDescent="0.25">
      <c r="A5863" s="90">
        <v>2.3435999999999999</v>
      </c>
      <c r="B5863" s="160">
        <v>18.577195452032264</v>
      </c>
      <c r="E5863" s="147">
        <f t="shared" si="1190"/>
        <v>7.4308781808120868E-3</v>
      </c>
      <c r="W5863" s="146">
        <f t="shared" si="1200"/>
        <v>0.57198405908743877</v>
      </c>
      <c r="X5863" s="209">
        <v>5.6450437610405997</v>
      </c>
      <c r="Y5863" s="147">
        <f t="shared" si="1201"/>
        <v>3.9999999999995595E-4</v>
      </c>
      <c r="Z5863" s="122">
        <f t="shared" si="1191"/>
        <v>8.8754449677853557</v>
      </c>
      <c r="AA5863" s="122">
        <f t="shared" si="1192"/>
        <v>0.61929999999999996</v>
      </c>
      <c r="AB5863" s="122">
        <f t="shared" si="1193"/>
        <v>2.5118748165534389E-3</v>
      </c>
      <c r="AC5863" s="122">
        <f t="shared" si="1194"/>
        <v>12.114773209997823</v>
      </c>
      <c r="AD5863" s="122">
        <f t="shared" si="1195"/>
        <v>-105.42815712148993</v>
      </c>
      <c r="AE5863" s="122">
        <f t="shared" si="1196"/>
        <v>1.7746090262516062E-4</v>
      </c>
      <c r="AF5863" s="122">
        <f t="shared" si="1197"/>
        <v>1.0909235503647985</v>
      </c>
      <c r="AG5863" s="122">
        <f t="shared" si="1198"/>
        <v>0.44365225656295043</v>
      </c>
      <c r="AH5863" s="87">
        <f t="shared" si="1199"/>
        <v>-0.34166046465051508</v>
      </c>
      <c r="AI5863" s="122">
        <f t="shared" si="1202"/>
        <v>1.1840705111281931</v>
      </c>
    </row>
    <row r="5864" spans="1:35" x14ac:dyDescent="0.25">
      <c r="A5864" s="90">
        <v>2.3439999999999999</v>
      </c>
      <c r="B5864" s="160">
        <v>18.577195452032264</v>
      </c>
      <c r="E5864" s="147">
        <f t="shared" si="1190"/>
        <v>7.4308781808120868E-3</v>
      </c>
      <c r="W5864" s="146">
        <f t="shared" si="1200"/>
        <v>0.57198405908743877</v>
      </c>
      <c r="X5864" s="209">
        <v>5.6450437610405997</v>
      </c>
      <c r="Y5864" s="147">
        <f t="shared" si="1201"/>
        <v>3.9999999999995595E-4</v>
      </c>
      <c r="Z5864" s="122">
        <f t="shared" si="1191"/>
        <v>8.8754449677853557</v>
      </c>
      <c r="AA5864" s="122">
        <f t="shared" si="1192"/>
        <v>0.61929999999999996</v>
      </c>
      <c r="AB5864" s="122">
        <f t="shared" si="1193"/>
        <v>2.5118748165534389E-3</v>
      </c>
      <c r="AC5864" s="122">
        <f t="shared" si="1194"/>
        <v>12.117285084814377</v>
      </c>
      <c r="AD5864" s="122">
        <f t="shared" si="1195"/>
        <v>-105.40942403447774</v>
      </c>
      <c r="AE5864" s="122">
        <f t="shared" si="1196"/>
        <v>1.774293703417469E-4</v>
      </c>
      <c r="AF5864" s="122">
        <f t="shared" si="1197"/>
        <v>1.0911009797351403</v>
      </c>
      <c r="AG5864" s="122">
        <f t="shared" si="1198"/>
        <v>0.44357342585441611</v>
      </c>
      <c r="AH5864" s="87">
        <f t="shared" si="1199"/>
        <v>-0.34183789402085685</v>
      </c>
      <c r="AI5864" s="122">
        <f t="shared" si="1202"/>
        <v>1.1840705111281931</v>
      </c>
    </row>
    <row r="5865" spans="1:35" x14ac:dyDescent="0.25">
      <c r="A5865" s="90">
        <v>2.3443999999999998</v>
      </c>
      <c r="B5865" s="160">
        <v>17.579940975453646</v>
      </c>
      <c r="E5865" s="147">
        <f t="shared" si="1190"/>
        <v>7.2314272854963856E-3</v>
      </c>
      <c r="W5865" s="146">
        <f t="shared" si="1200"/>
        <v>0.54740886528904709</v>
      </c>
      <c r="X5865" s="209">
        <v>5.4025054556037215</v>
      </c>
      <c r="Y5865" s="147">
        <f t="shared" si="1201"/>
        <v>3.9999999999995595E-4</v>
      </c>
      <c r="Z5865" s="122">
        <f t="shared" si="1191"/>
        <v>8.8754449677853557</v>
      </c>
      <c r="AA5865" s="122">
        <f t="shared" si="1192"/>
        <v>0.61929999999999996</v>
      </c>
      <c r="AB5865" s="122">
        <f t="shared" si="1193"/>
        <v>2.4444808592033623E-3</v>
      </c>
      <c r="AC5865" s="122">
        <f t="shared" si="1194"/>
        <v>12.11972956567358</v>
      </c>
      <c r="AD5865" s="122">
        <f t="shared" si="1195"/>
        <v>-102.56352899015987</v>
      </c>
      <c r="AE5865" s="122">
        <f t="shared" si="1196"/>
        <v>1.7263904565875787E-4</v>
      </c>
      <c r="AF5865" s="122">
        <f t="shared" si="1197"/>
        <v>1.091273618780799</v>
      </c>
      <c r="AG5865" s="122">
        <f t="shared" si="1198"/>
        <v>0.4315976141469422</v>
      </c>
      <c r="AH5865" s="87">
        <f t="shared" si="1199"/>
        <v>-0.34201053306651563</v>
      </c>
      <c r="AI5865" s="122">
        <f t="shared" si="1202"/>
        <v>1.1741950573852862</v>
      </c>
    </row>
    <row r="5866" spans="1:35" x14ac:dyDescent="0.25">
      <c r="A5866" s="90">
        <v>2.3448000000000002</v>
      </c>
      <c r="B5866" s="160">
        <v>17.579940975453646</v>
      </c>
      <c r="E5866" s="147">
        <f t="shared" si="1190"/>
        <v>7.0319763901884906E-3</v>
      </c>
      <c r="W5866" s="146">
        <f t="shared" si="1200"/>
        <v>0.54740886528904709</v>
      </c>
      <c r="X5866" s="209">
        <v>5.4025054556037215</v>
      </c>
      <c r="Y5866" s="147">
        <f t="shared" si="1201"/>
        <v>4.0000000000040004E-4</v>
      </c>
      <c r="Z5866" s="122">
        <f t="shared" si="1191"/>
        <v>8.8754449677853557</v>
      </c>
      <c r="AA5866" s="122">
        <f t="shared" si="1192"/>
        <v>0.61929999999999996</v>
      </c>
      <c r="AB5866" s="122">
        <f t="shared" si="1193"/>
        <v>2.4444808592060758E-3</v>
      </c>
      <c r="AC5866" s="122">
        <f t="shared" si="1194"/>
        <v>12.122174046532786</v>
      </c>
      <c r="AD5866" s="122">
        <f t="shared" si="1195"/>
        <v>-102.54577987837639</v>
      </c>
      <c r="AE5866" s="122">
        <f t="shared" si="1196"/>
        <v>1.7260916964191486E-4</v>
      </c>
      <c r="AF5866" s="122">
        <f t="shared" si="1197"/>
        <v>1.0914462279504409</v>
      </c>
      <c r="AG5866" s="122">
        <f t="shared" si="1198"/>
        <v>0.43152292410435555</v>
      </c>
      <c r="AH5866" s="87">
        <f t="shared" si="1199"/>
        <v>-0.34218314223615753</v>
      </c>
      <c r="AI5866" s="122">
        <f t="shared" si="1202"/>
        <v>1.1741950573852862</v>
      </c>
    </row>
    <row r="5867" spans="1:35" x14ac:dyDescent="0.25">
      <c r="A5867" s="90">
        <v>2.3452000000000002</v>
      </c>
      <c r="B5867" s="160">
        <v>17.579940975453646</v>
      </c>
      <c r="E5867" s="147">
        <f t="shared" si="1190"/>
        <v>7.0319763901806834E-3</v>
      </c>
      <c r="W5867" s="146">
        <f t="shared" si="1200"/>
        <v>0.54740886528904709</v>
      </c>
      <c r="X5867" s="209">
        <v>5.4025054556037215</v>
      </c>
      <c r="Y5867" s="147">
        <f t="shared" si="1201"/>
        <v>3.9999999999995595E-4</v>
      </c>
      <c r="Z5867" s="122">
        <f t="shared" si="1191"/>
        <v>8.8754449677853557</v>
      </c>
      <c r="AA5867" s="122">
        <f t="shared" si="1192"/>
        <v>0.61929999999999996</v>
      </c>
      <c r="AB5867" s="122">
        <f t="shared" si="1193"/>
        <v>2.4444808592033623E-3</v>
      </c>
      <c r="AC5867" s="122">
        <f t="shared" si="1194"/>
        <v>12.12461852739199</v>
      </c>
      <c r="AD5867" s="122">
        <f t="shared" si="1195"/>
        <v>-102.52802691167864</v>
      </c>
      <c r="AE5867" s="122">
        <f t="shared" si="1196"/>
        <v>1.725792871363255E-4</v>
      </c>
      <c r="AF5867" s="122">
        <f t="shared" si="1197"/>
        <v>1.0916188072375772</v>
      </c>
      <c r="AG5867" s="122">
        <f t="shared" si="1198"/>
        <v>0.43144821784086129</v>
      </c>
      <c r="AH5867" s="87">
        <f t="shared" si="1199"/>
        <v>-0.34235572152329385</v>
      </c>
      <c r="AI5867" s="122">
        <f t="shared" si="1202"/>
        <v>1.1111623310312195</v>
      </c>
    </row>
    <row r="5868" spans="1:35" x14ac:dyDescent="0.25">
      <c r="A5868" s="90">
        <v>2.3456000000000001</v>
      </c>
      <c r="B5868" s="160">
        <v>18.577195452032264</v>
      </c>
      <c r="E5868" s="147">
        <f t="shared" si="1190"/>
        <v>7.2314272854963856E-3</v>
      </c>
      <c r="W5868" s="146">
        <f t="shared" si="1200"/>
        <v>0.57198405908743877</v>
      </c>
      <c r="X5868" s="209">
        <v>5.6450437610405997</v>
      </c>
      <c r="Y5868" s="147">
        <f t="shared" si="1201"/>
        <v>3.9999999999995595E-4</v>
      </c>
      <c r="Z5868" s="122">
        <f t="shared" si="1191"/>
        <v>8.8754449677853557</v>
      </c>
      <c r="AA5868" s="122">
        <f t="shared" si="1192"/>
        <v>0.61929999999999996</v>
      </c>
      <c r="AB5868" s="122">
        <f t="shared" si="1193"/>
        <v>2.5118748165534389E-3</v>
      </c>
      <c r="AC5868" s="122">
        <f t="shared" si="1194"/>
        <v>12.127130402208543</v>
      </c>
      <c r="AD5868" s="122">
        <f t="shared" si="1195"/>
        <v>-105.3359591981397</v>
      </c>
      <c r="AE5868" s="122">
        <f t="shared" si="1196"/>
        <v>1.7730571138266322E-4</v>
      </c>
      <c r="AF5868" s="122">
        <f t="shared" si="1197"/>
        <v>1.09179611294896</v>
      </c>
      <c r="AG5868" s="122">
        <f t="shared" si="1198"/>
        <v>0.44326427845670685</v>
      </c>
      <c r="AH5868" s="87">
        <f t="shared" si="1199"/>
        <v>-0.34253302723467649</v>
      </c>
      <c r="AI5868" s="122">
        <f t="shared" si="1202"/>
        <v>1.0634214382690483</v>
      </c>
    </row>
    <row r="5869" spans="1:35" x14ac:dyDescent="0.25">
      <c r="A5869" s="90">
        <v>2.3460000000000001</v>
      </c>
      <c r="B5869" s="160">
        <v>18.577195452032264</v>
      </c>
      <c r="E5869" s="147">
        <f t="shared" si="1190"/>
        <v>7.4308781808120868E-3</v>
      </c>
      <c r="W5869" s="146">
        <f t="shared" si="1200"/>
        <v>0.57198405908743877</v>
      </c>
      <c r="X5869" s="209">
        <v>5.6450437610405997</v>
      </c>
      <c r="Y5869" s="147">
        <f t="shared" si="1201"/>
        <v>3.9999999999995595E-4</v>
      </c>
      <c r="Z5869" s="122">
        <f t="shared" si="1191"/>
        <v>8.8754449677853557</v>
      </c>
      <c r="AA5869" s="122">
        <f t="shared" si="1192"/>
        <v>0.61929999999999996</v>
      </c>
      <c r="AB5869" s="122">
        <f t="shared" si="1193"/>
        <v>2.5118748165534389E-3</v>
      </c>
      <c r="AC5869" s="122">
        <f t="shared" si="1194"/>
        <v>12.129642277025097</v>
      </c>
      <c r="AD5869" s="122">
        <f t="shared" si="1195"/>
        <v>-105.31720553588586</v>
      </c>
      <c r="AE5869" s="122">
        <f t="shared" si="1196"/>
        <v>1.7727414446617752E-4</v>
      </c>
      <c r="AF5869" s="122">
        <f t="shared" si="1197"/>
        <v>1.0919733870934261</v>
      </c>
      <c r="AG5869" s="122">
        <f t="shared" si="1198"/>
        <v>0.44318536116549262</v>
      </c>
      <c r="AH5869" s="87">
        <f t="shared" si="1199"/>
        <v>-0.34271030137914266</v>
      </c>
      <c r="AI5869" s="122">
        <f t="shared" si="1202"/>
        <v>1.1237459746986205</v>
      </c>
    </row>
    <row r="5870" spans="1:35" x14ac:dyDescent="0.25">
      <c r="A5870" s="90">
        <v>2.3464</v>
      </c>
      <c r="B5870" s="160">
        <v>18.577195452032264</v>
      </c>
      <c r="E5870" s="147">
        <f t="shared" si="1190"/>
        <v>7.4308781808120868E-3</v>
      </c>
      <c r="W5870" s="146">
        <f t="shared" si="1200"/>
        <v>0.57198405908743877</v>
      </c>
      <c r="X5870" s="209">
        <v>5.6450437610405997</v>
      </c>
      <c r="Y5870" s="147">
        <f t="shared" si="1201"/>
        <v>3.9999999999995595E-4</v>
      </c>
      <c r="Z5870" s="122">
        <f t="shared" si="1191"/>
        <v>8.8754449677853557</v>
      </c>
      <c r="AA5870" s="122">
        <f t="shared" si="1192"/>
        <v>0.61929999999999996</v>
      </c>
      <c r="AB5870" s="122">
        <f t="shared" si="1193"/>
        <v>2.5118748165534389E-3</v>
      </c>
      <c r="AC5870" s="122">
        <f t="shared" si="1194"/>
        <v>12.13215415184165</v>
      </c>
      <c r="AD5870" s="122">
        <f t="shared" si="1195"/>
        <v>-105.29844769125546</v>
      </c>
      <c r="AE5870" s="122">
        <f t="shared" si="1196"/>
        <v>1.7724257050974785E-4</v>
      </c>
      <c r="AF5870" s="122">
        <f t="shared" si="1197"/>
        <v>1.0921506296639358</v>
      </c>
      <c r="AG5870" s="122">
        <f t="shared" si="1198"/>
        <v>0.44310642627441843</v>
      </c>
      <c r="AH5870" s="87">
        <f t="shared" si="1199"/>
        <v>-0.34288754394965243</v>
      </c>
      <c r="AI5870" s="122">
        <f t="shared" si="1202"/>
        <v>1.1237459746986205</v>
      </c>
    </row>
    <row r="5871" spans="1:35" x14ac:dyDescent="0.25">
      <c r="A5871" s="90">
        <v>2.3468</v>
      </c>
      <c r="B5871" s="160">
        <v>18.577195452032264</v>
      </c>
      <c r="E5871" s="147">
        <f t="shared" si="1190"/>
        <v>7.4308781808120868E-3</v>
      </c>
      <c r="W5871" s="146">
        <f t="shared" si="1200"/>
        <v>0.57198405908743877</v>
      </c>
      <c r="X5871" s="209">
        <v>5.6450437610405997</v>
      </c>
      <c r="Y5871" s="147">
        <f t="shared" si="1201"/>
        <v>3.9999999999995595E-4</v>
      </c>
      <c r="Z5871" s="122">
        <f t="shared" si="1191"/>
        <v>8.8754449677853557</v>
      </c>
      <c r="AA5871" s="122">
        <f t="shared" si="1192"/>
        <v>0.61929999999999996</v>
      </c>
      <c r="AB5871" s="122">
        <f t="shared" si="1193"/>
        <v>2.5118748165534389E-3</v>
      </c>
      <c r="AC5871" s="122">
        <f t="shared" si="1194"/>
        <v>12.134666026658204</v>
      </c>
      <c r="AD5871" s="122">
        <f t="shared" si="1195"/>
        <v>-105.27968566424846</v>
      </c>
      <c r="AE5871" s="122">
        <f t="shared" si="1196"/>
        <v>1.7721098951337417E-4</v>
      </c>
      <c r="AF5871" s="122">
        <f t="shared" si="1197"/>
        <v>1.0923278406534491</v>
      </c>
      <c r="AG5871" s="122">
        <f t="shared" si="1198"/>
        <v>0.44302747378348423</v>
      </c>
      <c r="AH5871" s="87">
        <f t="shared" si="1199"/>
        <v>-0.34306475493916583</v>
      </c>
      <c r="AI5871" s="122">
        <f t="shared" si="1202"/>
        <v>1.1237459746986205</v>
      </c>
    </row>
    <row r="5872" spans="1:35" x14ac:dyDescent="0.25">
      <c r="A5872" s="90">
        <v>2.3472</v>
      </c>
      <c r="B5872" s="160">
        <v>17.579940975453646</v>
      </c>
      <c r="E5872" s="147">
        <f t="shared" si="1190"/>
        <v>7.2314272854963856E-3</v>
      </c>
      <c r="W5872" s="146">
        <f t="shared" si="1200"/>
        <v>0.54740886528904709</v>
      </c>
      <c r="X5872" s="209">
        <v>5.4025054556037215</v>
      </c>
      <c r="Y5872" s="147">
        <f t="shared" si="1201"/>
        <v>3.9999999999995595E-4</v>
      </c>
      <c r="Z5872" s="122">
        <f t="shared" si="1191"/>
        <v>8.8754449677853557</v>
      </c>
      <c r="AA5872" s="122">
        <f t="shared" si="1192"/>
        <v>0.61929999999999996</v>
      </c>
      <c r="AB5872" s="122">
        <f t="shared" si="1193"/>
        <v>2.4444808592033623E-3</v>
      </c>
      <c r="AC5872" s="122">
        <f t="shared" si="1194"/>
        <v>12.137110507517407</v>
      </c>
      <c r="AD5872" s="122">
        <f t="shared" si="1195"/>
        <v>-102.43724411089323</v>
      </c>
      <c r="AE5872" s="122">
        <f t="shared" si="1196"/>
        <v>1.7242647788488755E-4</v>
      </c>
      <c r="AF5872" s="122">
        <f t="shared" si="1197"/>
        <v>1.092500267131334</v>
      </c>
      <c r="AG5872" s="122">
        <f t="shared" si="1198"/>
        <v>0.43106619471226637</v>
      </c>
      <c r="AH5872" s="87">
        <f t="shared" si="1199"/>
        <v>-0.34323718141705073</v>
      </c>
      <c r="AI5872" s="122">
        <f t="shared" si="1202"/>
        <v>1.1741950573852862</v>
      </c>
    </row>
    <row r="5873" spans="1:35" x14ac:dyDescent="0.25">
      <c r="A5873" s="90">
        <v>2.3475999999999999</v>
      </c>
      <c r="B5873" s="160">
        <v>18.577195452032264</v>
      </c>
      <c r="E5873" s="147">
        <f t="shared" si="1190"/>
        <v>7.2314272854963856E-3</v>
      </c>
      <c r="W5873" s="146">
        <f t="shared" si="1200"/>
        <v>0.57198405908743877</v>
      </c>
      <c r="X5873" s="209">
        <v>5.6450437610405997</v>
      </c>
      <c r="Y5873" s="147">
        <f t="shared" si="1201"/>
        <v>3.9999999999995595E-4</v>
      </c>
      <c r="Z5873" s="122">
        <f t="shared" si="1191"/>
        <v>8.8754449677853557</v>
      </c>
      <c r="AA5873" s="122">
        <f t="shared" si="1192"/>
        <v>0.61929999999999996</v>
      </c>
      <c r="AB5873" s="122">
        <f t="shared" si="1193"/>
        <v>2.5118748165534389E-3</v>
      </c>
      <c r="AC5873" s="122">
        <f t="shared" si="1194"/>
        <v>12.139622382333961</v>
      </c>
      <c r="AD5873" s="122">
        <f t="shared" si="1195"/>
        <v>-105.24265272997761</v>
      </c>
      <c r="AE5873" s="122">
        <f t="shared" si="1196"/>
        <v>1.7714865419307647E-4</v>
      </c>
      <c r="AF5873" s="122">
        <f t="shared" si="1197"/>
        <v>1.092677415785527</v>
      </c>
      <c r="AG5873" s="122">
        <f t="shared" si="1198"/>
        <v>0.44287163548273994</v>
      </c>
      <c r="AH5873" s="87">
        <f t="shared" si="1199"/>
        <v>-0.34341433007124378</v>
      </c>
      <c r="AI5873" s="122">
        <f t="shared" si="1202"/>
        <v>1.1237459746986205</v>
      </c>
    </row>
    <row r="5874" spans="1:35" x14ac:dyDescent="0.25">
      <c r="A5874" s="90">
        <v>2.3479999999999999</v>
      </c>
      <c r="B5874" s="160">
        <v>18.577195452032264</v>
      </c>
      <c r="E5874" s="147">
        <f t="shared" si="1190"/>
        <v>7.4308781808120868E-3</v>
      </c>
      <c r="W5874" s="146">
        <f t="shared" si="1200"/>
        <v>0.57198405908743877</v>
      </c>
      <c r="X5874" s="209">
        <v>5.6450437610405997</v>
      </c>
      <c r="Y5874" s="147">
        <f t="shared" si="1201"/>
        <v>3.9999999999995595E-4</v>
      </c>
      <c r="Z5874" s="122">
        <f t="shared" si="1191"/>
        <v>8.8754449677853557</v>
      </c>
      <c r="AA5874" s="122">
        <f t="shared" si="1192"/>
        <v>0.61929999999999996</v>
      </c>
      <c r="AB5874" s="122">
        <f t="shared" si="1193"/>
        <v>2.5118748165534389E-3</v>
      </c>
      <c r="AC5874" s="122">
        <f t="shared" si="1194"/>
        <v>12.142134257150515</v>
      </c>
      <c r="AD5874" s="122">
        <f t="shared" si="1195"/>
        <v>-105.22387826805462</v>
      </c>
      <c r="AE5874" s="122">
        <f t="shared" si="1196"/>
        <v>1.7711705226575343E-4</v>
      </c>
      <c r="AF5874" s="122">
        <f t="shared" si="1197"/>
        <v>1.0928545328377928</v>
      </c>
      <c r="AG5874" s="122">
        <f t="shared" si="1198"/>
        <v>0.44279263066443236</v>
      </c>
      <c r="AH5874" s="87">
        <f t="shared" si="1199"/>
        <v>-0.34359144712350953</v>
      </c>
      <c r="AI5874" s="122">
        <f t="shared" si="1202"/>
        <v>1.0634214382690483</v>
      </c>
    </row>
    <row r="5875" spans="1:35" x14ac:dyDescent="0.25">
      <c r="A5875" s="90">
        <v>2.3483999999999998</v>
      </c>
      <c r="B5875" s="160">
        <v>18.577195452032264</v>
      </c>
      <c r="E5875" s="147">
        <f t="shared" si="1190"/>
        <v>7.4308781808120868E-3</v>
      </c>
      <c r="W5875" s="146">
        <f t="shared" si="1200"/>
        <v>0.57198405908743877</v>
      </c>
      <c r="X5875" s="209">
        <v>5.6450437610405997</v>
      </c>
      <c r="Y5875" s="147">
        <f t="shared" si="1201"/>
        <v>3.9999999999995595E-4</v>
      </c>
      <c r="Z5875" s="122">
        <f t="shared" si="1191"/>
        <v>8.8754449677853557</v>
      </c>
      <c r="AA5875" s="122">
        <f t="shared" si="1192"/>
        <v>0.61929999999999996</v>
      </c>
      <c r="AB5875" s="122">
        <f t="shared" si="1193"/>
        <v>2.5118748165534389E-3</v>
      </c>
      <c r="AC5875" s="122">
        <f t="shared" si="1194"/>
        <v>12.144646131967068</v>
      </c>
      <c r="AD5875" s="122">
        <f t="shared" si="1195"/>
        <v>-105.20509962375505</v>
      </c>
      <c r="AE5875" s="122">
        <f t="shared" si="1196"/>
        <v>1.7708544329848638E-4</v>
      </c>
      <c r="AF5875" s="122">
        <f t="shared" si="1197"/>
        <v>1.0930316182810913</v>
      </c>
      <c r="AG5875" s="122">
        <f t="shared" si="1198"/>
        <v>0.44271360824626471</v>
      </c>
      <c r="AH5875" s="87">
        <f t="shared" si="1199"/>
        <v>-0.343768532566808</v>
      </c>
      <c r="AI5875" s="122">
        <f t="shared" si="1202"/>
        <v>1.1237459746986205</v>
      </c>
    </row>
    <row r="5876" spans="1:35" x14ac:dyDescent="0.25">
      <c r="A5876" s="90">
        <v>2.3488000000000002</v>
      </c>
      <c r="B5876" s="160">
        <v>18.577195452032264</v>
      </c>
      <c r="E5876" s="147">
        <f t="shared" si="1190"/>
        <v>7.4308781808203371E-3</v>
      </c>
      <c r="W5876" s="146">
        <f t="shared" si="1200"/>
        <v>0.57198405908743877</v>
      </c>
      <c r="X5876" s="209">
        <v>5.6450437610405997</v>
      </c>
      <c r="Y5876" s="147">
        <f t="shared" si="1201"/>
        <v>4.0000000000040004E-4</v>
      </c>
      <c r="Z5876" s="122">
        <f t="shared" si="1191"/>
        <v>8.8754449677853557</v>
      </c>
      <c r="AA5876" s="122">
        <f t="shared" si="1192"/>
        <v>0.61929999999999996</v>
      </c>
      <c r="AB5876" s="122">
        <f t="shared" si="1193"/>
        <v>2.5118748165562275E-3</v>
      </c>
      <c r="AC5876" s="122">
        <f t="shared" si="1194"/>
        <v>12.147158006783624</v>
      </c>
      <c r="AD5876" s="122">
        <f t="shared" si="1195"/>
        <v>-105.18631679719567</v>
      </c>
      <c r="AE5876" s="122">
        <f t="shared" si="1196"/>
        <v>1.7705382729147189E-4</v>
      </c>
      <c r="AF5876" s="122">
        <f t="shared" si="1197"/>
        <v>1.0932086721083827</v>
      </c>
      <c r="AG5876" s="122">
        <f t="shared" si="1198"/>
        <v>0.44263456822823705</v>
      </c>
      <c r="AH5876" s="87">
        <f t="shared" si="1199"/>
        <v>-0.3439455863940995</v>
      </c>
      <c r="AI5876" s="122">
        <f t="shared" si="1202"/>
        <v>1.1237459746986205</v>
      </c>
    </row>
    <row r="5877" spans="1:35" x14ac:dyDescent="0.25">
      <c r="A5877" s="90">
        <v>2.3492000000000002</v>
      </c>
      <c r="B5877" s="160">
        <v>18.577195452032264</v>
      </c>
      <c r="E5877" s="147">
        <f t="shared" si="1190"/>
        <v>7.4308781808120868E-3</v>
      </c>
      <c r="W5877" s="146">
        <f t="shared" si="1200"/>
        <v>0.57198405908743877</v>
      </c>
      <c r="X5877" s="209">
        <v>5.6450437610405997</v>
      </c>
      <c r="Y5877" s="147">
        <f t="shared" si="1201"/>
        <v>3.9999999999995595E-4</v>
      </c>
      <c r="Z5877" s="122">
        <f t="shared" si="1191"/>
        <v>8.8754449677853557</v>
      </c>
      <c r="AA5877" s="122">
        <f t="shared" si="1192"/>
        <v>0.61929999999999996</v>
      </c>
      <c r="AB5877" s="122">
        <f t="shared" si="1193"/>
        <v>2.5118748165534389E-3</v>
      </c>
      <c r="AC5877" s="122">
        <f t="shared" si="1194"/>
        <v>12.149669881600177</v>
      </c>
      <c r="AD5877" s="122">
        <f t="shared" si="1195"/>
        <v>-105.16752978802614</v>
      </c>
      <c r="AE5877" s="122">
        <f t="shared" si="1196"/>
        <v>1.7702220424412022E-4</v>
      </c>
      <c r="AF5877" s="122">
        <f t="shared" si="1197"/>
        <v>1.0933856943126268</v>
      </c>
      <c r="AG5877" s="122">
        <f t="shared" si="1198"/>
        <v>0.44255551061034931</v>
      </c>
      <c r="AH5877" s="87">
        <f t="shared" si="1199"/>
        <v>-0.34412260859834359</v>
      </c>
      <c r="AI5877" s="122">
        <f t="shared" si="1202"/>
        <v>1.1237459746986205</v>
      </c>
    </row>
    <row r="5878" spans="1:35" x14ac:dyDescent="0.25">
      <c r="A5878" s="90">
        <v>2.3496000000000001</v>
      </c>
      <c r="B5878" s="160">
        <v>18.577195452032264</v>
      </c>
      <c r="E5878" s="147">
        <f t="shared" si="1190"/>
        <v>7.4308781808120868E-3</v>
      </c>
      <c r="W5878" s="146">
        <f t="shared" si="1200"/>
        <v>0.57198405908743877</v>
      </c>
      <c r="X5878" s="209">
        <v>5.6450437610405997</v>
      </c>
      <c r="Y5878" s="147">
        <f t="shared" si="1201"/>
        <v>3.9999999999995595E-4</v>
      </c>
      <c r="Z5878" s="122">
        <f t="shared" si="1191"/>
        <v>8.8754449677853557</v>
      </c>
      <c r="AA5878" s="122">
        <f t="shared" si="1192"/>
        <v>0.61929999999999996</v>
      </c>
      <c r="AB5878" s="122">
        <f t="shared" si="1193"/>
        <v>2.5118748165534389E-3</v>
      </c>
      <c r="AC5878" s="122">
        <f t="shared" si="1194"/>
        <v>12.152181756416731</v>
      </c>
      <c r="AD5878" s="122">
        <f t="shared" si="1195"/>
        <v>-105.14873859659684</v>
      </c>
      <c r="AE5878" s="122">
        <f t="shared" si="1196"/>
        <v>1.7699057415702113E-4</v>
      </c>
      <c r="AF5878" s="122">
        <f t="shared" si="1197"/>
        <v>1.0935626848867839</v>
      </c>
      <c r="AG5878" s="122">
        <f t="shared" si="1198"/>
        <v>0.44247643539260156</v>
      </c>
      <c r="AH5878" s="87">
        <f t="shared" si="1199"/>
        <v>-0.34429959917250064</v>
      </c>
      <c r="AI5878" s="122">
        <f t="shared" si="1202"/>
        <v>1.1237459746986205</v>
      </c>
    </row>
    <row r="5879" spans="1:35" x14ac:dyDescent="0.25">
      <c r="A5879" s="90">
        <v>2.35</v>
      </c>
      <c r="B5879" s="160">
        <v>18.577195452032264</v>
      </c>
      <c r="E5879" s="147">
        <f t="shared" ref="E5879:E5942" si="1203">+(B5878+B5879)/2*(A5879-A5878)</f>
        <v>7.4308781808120868E-3</v>
      </c>
      <c r="W5879" s="146">
        <f t="shared" si="1200"/>
        <v>0.57198405908743877</v>
      </c>
      <c r="X5879" s="209">
        <v>5.6450437610405997</v>
      </c>
      <c r="Y5879" s="147">
        <f t="shared" si="1201"/>
        <v>3.9999999999995595E-4</v>
      </c>
      <c r="Z5879" s="122">
        <f t="shared" si="1191"/>
        <v>8.8754449677853557</v>
      </c>
      <c r="AA5879" s="122">
        <f t="shared" si="1192"/>
        <v>0.61929999999999996</v>
      </c>
      <c r="AB5879" s="122">
        <f t="shared" si="1193"/>
        <v>2.5118748165534389E-3</v>
      </c>
      <c r="AC5879" s="122">
        <f t="shared" si="1194"/>
        <v>12.154693631233284</v>
      </c>
      <c r="AD5879" s="122">
        <f t="shared" si="1195"/>
        <v>-105.12994322279094</v>
      </c>
      <c r="AE5879" s="122">
        <f t="shared" si="1196"/>
        <v>1.7695893702997806E-4</v>
      </c>
      <c r="AF5879" s="122">
        <f t="shared" si="1197"/>
        <v>1.0937396438238138</v>
      </c>
      <c r="AG5879" s="122">
        <f t="shared" si="1198"/>
        <v>0.44239734257499386</v>
      </c>
      <c r="AH5879" s="87">
        <f t="shared" si="1199"/>
        <v>-0.3444765581095306</v>
      </c>
      <c r="AI5879" s="122">
        <f t="shared" si="1202"/>
        <v>1.0634214382690483</v>
      </c>
    </row>
    <row r="5880" spans="1:35" x14ac:dyDescent="0.25">
      <c r="A5880" s="90">
        <v>2.3504</v>
      </c>
      <c r="B5880" s="160">
        <v>17.579940975453646</v>
      </c>
      <c r="E5880" s="147">
        <f t="shared" si="1203"/>
        <v>7.2314272854963856E-3</v>
      </c>
      <c r="W5880" s="146">
        <f t="shared" si="1200"/>
        <v>0.54740886528904709</v>
      </c>
      <c r="X5880" s="209">
        <v>5.4025054556037215</v>
      </c>
      <c r="Y5880" s="147">
        <f t="shared" si="1201"/>
        <v>3.9999999999995595E-4</v>
      </c>
      <c r="Z5880" s="122">
        <f t="shared" si="1191"/>
        <v>8.8754449677853557</v>
      </c>
      <c r="AA5880" s="122">
        <f t="shared" si="1192"/>
        <v>0.61929999999999996</v>
      </c>
      <c r="AB5880" s="122">
        <f t="shared" si="1193"/>
        <v>2.4444808592033623E-3</v>
      </c>
      <c r="AC5880" s="122">
        <f t="shared" si="1194"/>
        <v>12.157138112092488</v>
      </c>
      <c r="AD5880" s="122">
        <f t="shared" si="1195"/>
        <v>-102.29148769895873</v>
      </c>
      <c r="AE5880" s="122">
        <f t="shared" si="1196"/>
        <v>1.72181134846258E-4</v>
      </c>
      <c r="AF5880" s="122">
        <f t="shared" si="1197"/>
        <v>1.0939118249586601</v>
      </c>
      <c r="AG5880" s="122">
        <f t="shared" si="1198"/>
        <v>0.43045283711569243</v>
      </c>
      <c r="AH5880" s="87">
        <f t="shared" si="1199"/>
        <v>-0.34464873924437683</v>
      </c>
      <c r="AI5880" s="122">
        <f t="shared" si="1202"/>
        <v>1.1111623310312195</v>
      </c>
    </row>
    <row r="5881" spans="1:35" x14ac:dyDescent="0.25">
      <c r="A5881" s="90">
        <v>2.3508</v>
      </c>
      <c r="B5881" s="160">
        <v>17.579940975453646</v>
      </c>
      <c r="E5881" s="147">
        <f t="shared" si="1203"/>
        <v>7.0319763901806834E-3</v>
      </c>
      <c r="W5881" s="146">
        <f t="shared" si="1200"/>
        <v>0.54740886528904709</v>
      </c>
      <c r="X5881" s="209">
        <v>5.4025054556037215</v>
      </c>
      <c r="Y5881" s="147">
        <f t="shared" si="1201"/>
        <v>3.9999999999995595E-4</v>
      </c>
      <c r="Z5881" s="122">
        <f t="shared" si="1191"/>
        <v>8.8754449677853557</v>
      </c>
      <c r="AA5881" s="122">
        <f t="shared" si="1192"/>
        <v>0.61929999999999996</v>
      </c>
      <c r="AB5881" s="122">
        <f t="shared" si="1193"/>
        <v>2.4444808592033623E-3</v>
      </c>
      <c r="AC5881" s="122">
        <f t="shared" si="1194"/>
        <v>12.159582592951692</v>
      </c>
      <c r="AD5881" s="122">
        <f t="shared" si="1195"/>
        <v>-102.27367959775718</v>
      </c>
      <c r="AE5881" s="122">
        <f t="shared" si="1196"/>
        <v>1.721511595360605E-4</v>
      </c>
      <c r="AF5881" s="122">
        <f t="shared" si="1197"/>
        <v>1.0940839761181962</v>
      </c>
      <c r="AG5881" s="122">
        <f t="shared" si="1198"/>
        <v>0.43037789884019861</v>
      </c>
      <c r="AH5881" s="87">
        <f t="shared" si="1199"/>
        <v>-0.34482089040391289</v>
      </c>
      <c r="AI5881" s="122">
        <f t="shared" si="1202"/>
        <v>1.1111623310312195</v>
      </c>
    </row>
    <row r="5882" spans="1:35" x14ac:dyDescent="0.25">
      <c r="A5882" s="90">
        <v>2.3512</v>
      </c>
      <c r="B5882" s="160">
        <v>18.577195452032264</v>
      </c>
      <c r="E5882" s="147">
        <f t="shared" si="1203"/>
        <v>7.2314272854963856E-3</v>
      </c>
      <c r="W5882" s="146">
        <f t="shared" si="1200"/>
        <v>0.57198405908743877</v>
      </c>
      <c r="X5882" s="209">
        <v>5.6450437610405997</v>
      </c>
      <c r="Y5882" s="147">
        <f t="shared" si="1201"/>
        <v>3.9999999999995595E-4</v>
      </c>
      <c r="Z5882" s="122">
        <f t="shared" si="1191"/>
        <v>8.8754449677853557</v>
      </c>
      <c r="AA5882" s="122">
        <f t="shared" si="1192"/>
        <v>0.61929999999999996</v>
      </c>
      <c r="AB5882" s="122">
        <f t="shared" si="1193"/>
        <v>2.5118748165534389E-3</v>
      </c>
      <c r="AC5882" s="122">
        <f t="shared" si="1194"/>
        <v>12.162094467768245</v>
      </c>
      <c r="AD5882" s="122">
        <f t="shared" si="1195"/>
        <v>-105.07454135167499</v>
      </c>
      <c r="AE5882" s="122">
        <f t="shared" si="1196"/>
        <v>1.7686568237843342E-4</v>
      </c>
      <c r="AF5882" s="122">
        <f t="shared" si="1197"/>
        <v>1.0942608418005746</v>
      </c>
      <c r="AG5882" s="122">
        <f t="shared" si="1198"/>
        <v>0.44216420594613226</v>
      </c>
      <c r="AH5882" s="87">
        <f t="shared" si="1199"/>
        <v>-0.34499775608629135</v>
      </c>
      <c r="AI5882" s="122">
        <f t="shared" si="1202"/>
        <v>1.1237459746986205</v>
      </c>
    </row>
    <row r="5883" spans="1:35" x14ac:dyDescent="0.25">
      <c r="A5883" s="90">
        <v>2.3515999999999999</v>
      </c>
      <c r="B5883" s="160">
        <v>18.577195452032264</v>
      </c>
      <c r="E5883" s="147">
        <f t="shared" si="1203"/>
        <v>7.4308781808120868E-3</v>
      </c>
      <c r="W5883" s="146">
        <f t="shared" si="1200"/>
        <v>0.57198405908743877</v>
      </c>
      <c r="X5883" s="209">
        <v>5.6450437610405997</v>
      </c>
      <c r="Y5883" s="147">
        <f t="shared" si="1201"/>
        <v>3.9999999999995595E-4</v>
      </c>
      <c r="Z5883" s="122">
        <f t="shared" si="1191"/>
        <v>8.8754449677853557</v>
      </c>
      <c r="AA5883" s="122">
        <f t="shared" si="1192"/>
        <v>0.61929999999999996</v>
      </c>
      <c r="AB5883" s="122">
        <f t="shared" si="1193"/>
        <v>2.5118748165534389E-3</v>
      </c>
      <c r="AC5883" s="122">
        <f t="shared" si="1194"/>
        <v>12.164606342584799</v>
      </c>
      <c r="AD5883" s="122">
        <f t="shared" si="1195"/>
        <v>-105.0557294727903</v>
      </c>
      <c r="AE5883" s="122">
        <f t="shared" si="1196"/>
        <v>1.7683401746937968E-4</v>
      </c>
      <c r="AF5883" s="122">
        <f t="shared" si="1197"/>
        <v>1.0944376758180441</v>
      </c>
      <c r="AG5883" s="122">
        <f t="shared" si="1198"/>
        <v>0.44208504367349788</v>
      </c>
      <c r="AH5883" s="87">
        <f t="shared" si="1199"/>
        <v>-0.34517459010376073</v>
      </c>
      <c r="AI5883" s="122">
        <f t="shared" si="1202"/>
        <v>1.1237459746986205</v>
      </c>
    </row>
    <row r="5884" spans="1:35" x14ac:dyDescent="0.25">
      <c r="A5884" s="90">
        <v>2.3519999999999999</v>
      </c>
      <c r="B5884" s="160">
        <v>18.577195452032264</v>
      </c>
      <c r="E5884" s="147">
        <f t="shared" si="1203"/>
        <v>7.4308781808120868E-3</v>
      </c>
      <c r="W5884" s="146">
        <f t="shared" si="1200"/>
        <v>0.57198405908743877</v>
      </c>
      <c r="X5884" s="209">
        <v>5.6450437610405997</v>
      </c>
      <c r="Y5884" s="147">
        <f t="shared" si="1201"/>
        <v>3.9999999999995595E-4</v>
      </c>
      <c r="Z5884" s="122">
        <f t="shared" si="1191"/>
        <v>8.8754449677853557</v>
      </c>
      <c r="AA5884" s="122">
        <f t="shared" si="1192"/>
        <v>0.61929999999999996</v>
      </c>
      <c r="AB5884" s="122">
        <f t="shared" si="1193"/>
        <v>2.5118748165534389E-3</v>
      </c>
      <c r="AC5884" s="122">
        <f t="shared" si="1194"/>
        <v>12.167118217401352</v>
      </c>
      <c r="AD5884" s="122">
        <f t="shared" si="1195"/>
        <v>-105.036913411529</v>
      </c>
      <c r="AE5884" s="122">
        <f t="shared" si="1196"/>
        <v>1.7680234552038191E-4</v>
      </c>
      <c r="AF5884" s="122">
        <f t="shared" si="1197"/>
        <v>1.0946144781635645</v>
      </c>
      <c r="AG5884" s="122">
        <f t="shared" si="1198"/>
        <v>0.44200586380100343</v>
      </c>
      <c r="AH5884" s="87">
        <f t="shared" si="1199"/>
        <v>-0.34535139244928109</v>
      </c>
      <c r="AI5884" s="122">
        <f t="shared" si="1202"/>
        <v>1.1237459746986205</v>
      </c>
    </row>
    <row r="5885" spans="1:35" x14ac:dyDescent="0.25">
      <c r="A5885" s="90">
        <v>2.3523999999999998</v>
      </c>
      <c r="B5885" s="160">
        <v>18.577195452032264</v>
      </c>
      <c r="E5885" s="147">
        <f t="shared" si="1203"/>
        <v>7.4308781808120868E-3</v>
      </c>
      <c r="W5885" s="146">
        <f t="shared" si="1200"/>
        <v>0.57198405908743877</v>
      </c>
      <c r="X5885" s="209">
        <v>5.6450437610405997</v>
      </c>
      <c r="Y5885" s="147">
        <f t="shared" si="1201"/>
        <v>3.9999999999995595E-4</v>
      </c>
      <c r="Z5885" s="122">
        <f t="shared" si="1191"/>
        <v>8.8754449677853557</v>
      </c>
      <c r="AA5885" s="122">
        <f t="shared" si="1192"/>
        <v>0.61929999999999996</v>
      </c>
      <c r="AB5885" s="122">
        <f t="shared" si="1193"/>
        <v>2.5118748165534389E-3</v>
      </c>
      <c r="AC5885" s="122">
        <f t="shared" si="1194"/>
        <v>12.169630092217906</v>
      </c>
      <c r="AD5885" s="122">
        <f t="shared" si="1195"/>
        <v>-105.01809316789112</v>
      </c>
      <c r="AE5885" s="122">
        <f t="shared" si="1196"/>
        <v>1.7677066653144015E-4</v>
      </c>
      <c r="AF5885" s="122">
        <f t="shared" si="1197"/>
        <v>1.0947912488300959</v>
      </c>
      <c r="AG5885" s="122">
        <f t="shared" si="1198"/>
        <v>0.44192666632864908</v>
      </c>
      <c r="AH5885" s="87">
        <f t="shared" si="1199"/>
        <v>-0.34552816311581253</v>
      </c>
      <c r="AI5885" s="122">
        <f t="shared" si="1202"/>
        <v>1.1237459746986205</v>
      </c>
    </row>
    <row r="5886" spans="1:35" x14ac:dyDescent="0.25">
      <c r="A5886" s="90">
        <v>2.3527999999999998</v>
      </c>
      <c r="B5886" s="160">
        <v>18.577195452032264</v>
      </c>
      <c r="E5886" s="147">
        <f t="shared" si="1203"/>
        <v>7.4308781808120868E-3</v>
      </c>
      <c r="W5886" s="146">
        <f t="shared" si="1200"/>
        <v>0.57198405908743877</v>
      </c>
      <c r="X5886" s="209">
        <v>5.6450437610405997</v>
      </c>
      <c r="Y5886" s="147">
        <f t="shared" si="1201"/>
        <v>3.9999999999995595E-4</v>
      </c>
      <c r="Z5886" s="122">
        <f t="shared" si="1191"/>
        <v>8.8754449677853557</v>
      </c>
      <c r="AA5886" s="122">
        <f t="shared" si="1192"/>
        <v>0.61929999999999996</v>
      </c>
      <c r="AB5886" s="122">
        <f t="shared" si="1193"/>
        <v>2.5118748165534389E-3</v>
      </c>
      <c r="AC5886" s="122">
        <f t="shared" si="1194"/>
        <v>12.172141967034459</v>
      </c>
      <c r="AD5886" s="122">
        <f t="shared" si="1195"/>
        <v>-104.99926874187665</v>
      </c>
      <c r="AE5886" s="122">
        <f t="shared" si="1196"/>
        <v>1.7673898050255435E-4</v>
      </c>
      <c r="AF5886" s="122">
        <f t="shared" si="1197"/>
        <v>1.0949679878105985</v>
      </c>
      <c r="AG5886" s="122">
        <f t="shared" si="1198"/>
        <v>0.44184745125643454</v>
      </c>
      <c r="AH5886" s="87">
        <f t="shared" si="1199"/>
        <v>-0.3457049020963151</v>
      </c>
      <c r="AI5886" s="122">
        <f t="shared" si="1202"/>
        <v>1.0634214382690483</v>
      </c>
    </row>
    <row r="5887" spans="1:35" x14ac:dyDescent="0.25">
      <c r="A5887" s="90">
        <v>2.3532000000000002</v>
      </c>
      <c r="B5887" s="160">
        <v>17.579940975453646</v>
      </c>
      <c r="E5887" s="147">
        <f t="shared" si="1203"/>
        <v>7.2314272855044139E-3</v>
      </c>
      <c r="W5887" s="146">
        <f t="shared" si="1200"/>
        <v>0.54740886528904709</v>
      </c>
      <c r="X5887" s="209">
        <v>5.4025054556037215</v>
      </c>
      <c r="Y5887" s="147">
        <f t="shared" si="1201"/>
        <v>4.0000000000040004E-4</v>
      </c>
      <c r="Z5887" s="122">
        <f t="shared" si="1191"/>
        <v>8.8754449677853557</v>
      </c>
      <c r="AA5887" s="122">
        <f t="shared" si="1192"/>
        <v>0.61929999999999996</v>
      </c>
      <c r="AB5887" s="122">
        <f t="shared" si="1193"/>
        <v>2.4444808592060758E-3</v>
      </c>
      <c r="AC5887" s="122">
        <f t="shared" si="1194"/>
        <v>12.174586447893665</v>
      </c>
      <c r="AD5887" s="122">
        <f t="shared" si="1195"/>
        <v>-102.16429171882974</v>
      </c>
      <c r="AE5887" s="122">
        <f t="shared" si="1196"/>
        <v>1.7196703347087332E-4</v>
      </c>
      <c r="AF5887" s="122">
        <f t="shared" si="1197"/>
        <v>1.0951399548440692</v>
      </c>
      <c r="AG5887" s="122">
        <f t="shared" si="1198"/>
        <v>0.42991758367675337</v>
      </c>
      <c r="AH5887" s="87">
        <f t="shared" si="1199"/>
        <v>-0.34587686912978599</v>
      </c>
      <c r="AI5887" s="122">
        <f t="shared" si="1202"/>
        <v>1.1741950573852862</v>
      </c>
    </row>
    <row r="5888" spans="1:35" x14ac:dyDescent="0.25">
      <c r="A5888" s="90">
        <v>2.3536000000000001</v>
      </c>
      <c r="B5888" s="160">
        <v>18.577195452032264</v>
      </c>
      <c r="E5888" s="147">
        <f t="shared" si="1203"/>
        <v>7.2314272854963856E-3</v>
      </c>
      <c r="W5888" s="146">
        <f t="shared" si="1200"/>
        <v>0.57198405908743877</v>
      </c>
      <c r="X5888" s="209">
        <v>5.6450437610405997</v>
      </c>
      <c r="Y5888" s="147">
        <f t="shared" si="1201"/>
        <v>3.9999999999995595E-4</v>
      </c>
      <c r="Z5888" s="122">
        <f t="shared" si="1191"/>
        <v>8.8754449677853557</v>
      </c>
      <c r="AA5888" s="122">
        <f t="shared" si="1192"/>
        <v>0.61929999999999996</v>
      </c>
      <c r="AB5888" s="122">
        <f t="shared" si="1193"/>
        <v>2.5118748165534389E-3</v>
      </c>
      <c r="AC5888" s="122">
        <f t="shared" si="1194"/>
        <v>12.177098322710219</v>
      </c>
      <c r="AD5888" s="122">
        <f t="shared" si="1195"/>
        <v>-104.96211268376507</v>
      </c>
      <c r="AE5888" s="122">
        <f t="shared" si="1196"/>
        <v>1.7667643793526963E-4</v>
      </c>
      <c r="AF5888" s="122">
        <f t="shared" si="1197"/>
        <v>1.0953166312820044</v>
      </c>
      <c r="AG5888" s="122">
        <f t="shared" si="1198"/>
        <v>0.44169109483822272</v>
      </c>
      <c r="AH5888" s="87">
        <f t="shared" si="1199"/>
        <v>-0.34605354556772128</v>
      </c>
      <c r="AI5888" s="122">
        <f t="shared" si="1202"/>
        <v>1.1237459746986205</v>
      </c>
    </row>
    <row r="5889" spans="1:35" x14ac:dyDescent="0.25">
      <c r="A5889" s="90">
        <v>2.3540000000000001</v>
      </c>
      <c r="B5889" s="160">
        <v>18.577195452032264</v>
      </c>
      <c r="E5889" s="147">
        <f t="shared" si="1203"/>
        <v>7.4308781808120868E-3</v>
      </c>
      <c r="W5889" s="146">
        <f t="shared" si="1200"/>
        <v>0.57198405908743877</v>
      </c>
      <c r="X5889" s="209">
        <v>5.6450437610405997</v>
      </c>
      <c r="Y5889" s="147">
        <f t="shared" si="1201"/>
        <v>3.9999999999995595E-4</v>
      </c>
      <c r="Z5889" s="122">
        <f t="shared" si="1191"/>
        <v>8.8754449677853557</v>
      </c>
      <c r="AA5889" s="122">
        <f t="shared" si="1192"/>
        <v>0.61929999999999996</v>
      </c>
      <c r="AB5889" s="122">
        <f t="shared" si="1193"/>
        <v>2.5118748165534389E-3</v>
      </c>
      <c r="AC5889" s="122">
        <f t="shared" si="1194"/>
        <v>12.179610197526772</v>
      </c>
      <c r="AD5889" s="122">
        <f t="shared" si="1195"/>
        <v>-104.94327582283464</v>
      </c>
      <c r="AE5889" s="122">
        <f t="shared" si="1196"/>
        <v>1.7664473097543453E-4</v>
      </c>
      <c r="AF5889" s="122">
        <f t="shared" si="1197"/>
        <v>1.0954932760129799</v>
      </c>
      <c r="AG5889" s="122">
        <f t="shared" si="1198"/>
        <v>0.44161182743863497</v>
      </c>
      <c r="AH5889" s="87">
        <f t="shared" si="1199"/>
        <v>-0.34623019029869673</v>
      </c>
      <c r="AI5889" s="122">
        <f t="shared" si="1202"/>
        <v>1.1237459746986205</v>
      </c>
    </row>
    <row r="5890" spans="1:35" x14ac:dyDescent="0.25">
      <c r="A5890" s="90">
        <v>2.3544</v>
      </c>
      <c r="B5890" s="160">
        <v>19.574449928610889</v>
      </c>
      <c r="E5890" s="147">
        <f t="shared" si="1203"/>
        <v>7.6303290761277906E-3</v>
      </c>
      <c r="W5890" s="146">
        <f t="shared" si="1200"/>
        <v>0.59655925288583012</v>
      </c>
      <c r="X5890" s="209">
        <v>5.8875820664774743</v>
      </c>
      <c r="Y5890" s="147">
        <f t="shared" si="1201"/>
        <v>3.9999999999995595E-4</v>
      </c>
      <c r="Z5890" s="122">
        <f t="shared" ref="Z5890:Z5953" si="1204">IF(AND(W5890&lt;=$S$56,W5890&gt;$Q$56),$T$56,IF(AND(W5890&lt;=$S$57,W5890&gt;$Q$57),$T$57,IF(AND(W5890&lt;=$S$58,W5890&gt;$Q$58),$T$58,IF(AND(W5890&lt;=$S$59,W5890&gt;$Q$59),$T$59,IF(AND(W5890&lt;=$S$60,W5890&gt;$Q$60),$T$60,"Valor no encontrado para Po")))))</f>
        <v>8.8754449677853557</v>
      </c>
      <c r="AA5890" s="122">
        <f t="shared" ref="AA5890:AA5953" si="1205">IF(AND(W5890&lt;=$S$56,W5890&gt;$Q$56),$U$56,IF(AND(W5890&lt;=$S$57,W5890&gt;$Q$57),$U$57,IF(AND(W5890&lt;=$S$58,W5890&gt;$Q$58),$U$58,IF(AND(W5890&lt;=$S$59,W5890&gt;$Q$59),$U$59,IF(AND(W5890&lt;=$S$60,W5890&gt;$Q$60),$U$60,"Valor no encontrado para Po")))))</f>
        <v>0.61929999999999996</v>
      </c>
      <c r="AB5890" s="122">
        <f t="shared" ref="AB5890:AB5953" si="1206">IF(OR(AC5889&gt;=($X$1-$X$2)/2,AC5889&gt;=$Z$1/2),0,Z5890*W5890^AA5890*Y5890)</f>
        <v>2.5781749995255265E-3</v>
      </c>
      <c r="AC5890" s="122">
        <f t="shared" ref="AC5890:AC5953" si="1207">+AC5889+AB5890</f>
        <v>12.182188372526298</v>
      </c>
      <c r="AD5890" s="122">
        <f t="shared" ref="AD5890:AD5953" si="1208">2*$AB$1*PI()*((AC5890+$X$2/2)*(2*AC5890-$Z$1)+(AC5890+$X$2/2)^2-($X$1/2)^2)*AB5890</f>
        <v>-107.6933733015765</v>
      </c>
      <c r="AE5890" s="122">
        <f t="shared" ref="AE5890:AE5953" si="1209">-AD5890*0.000000001*$Z$2</f>
        <v>1.8127380535375574E-4</v>
      </c>
      <c r="AF5890" s="122">
        <f t="shared" ref="AF5890:AF5953" si="1210">+AF5889+AE5890</f>
        <v>1.0956745498183336</v>
      </c>
      <c r="AG5890" s="122">
        <f t="shared" ref="AG5890:AG5953" si="1211">+AE5890/Y5890</f>
        <v>0.45318451338443927</v>
      </c>
      <c r="AH5890" s="87">
        <f t="shared" ref="AH5890:AH5953" si="1212">+AH5889-AE5890</f>
        <v>-0.34641146410405049</v>
      </c>
      <c r="AI5890" s="122">
        <f t="shared" si="1202"/>
        <v>1.0774533810043843</v>
      </c>
    </row>
    <row r="5891" spans="1:35" x14ac:dyDescent="0.25">
      <c r="A5891" s="90">
        <v>2.3548</v>
      </c>
      <c r="B5891" s="160">
        <v>19.574449928610889</v>
      </c>
      <c r="E5891" s="147">
        <f t="shared" si="1203"/>
        <v>7.8297799714434936E-3</v>
      </c>
      <c r="W5891" s="146">
        <f t="shared" si="1200"/>
        <v>0.59655925288583012</v>
      </c>
      <c r="X5891" s="209">
        <v>5.8875820664774743</v>
      </c>
      <c r="Y5891" s="147">
        <f t="shared" si="1201"/>
        <v>3.9999999999995595E-4</v>
      </c>
      <c r="Z5891" s="122">
        <f t="shared" si="1204"/>
        <v>8.8754449677853557</v>
      </c>
      <c r="AA5891" s="122">
        <f t="shared" si="1205"/>
        <v>0.61929999999999996</v>
      </c>
      <c r="AB5891" s="122">
        <f t="shared" si="1206"/>
        <v>2.5781749995255265E-3</v>
      </c>
      <c r="AC5891" s="122">
        <f t="shared" si="1207"/>
        <v>12.184766547525824</v>
      </c>
      <c r="AD5891" s="122">
        <f t="shared" si="1208"/>
        <v>-107.67351994418368</v>
      </c>
      <c r="AE5891" s="122">
        <f t="shared" si="1209"/>
        <v>1.8124038738630505E-4</v>
      </c>
      <c r="AF5891" s="122">
        <f t="shared" si="1210"/>
        <v>1.0958557902057198</v>
      </c>
      <c r="AG5891" s="122">
        <f t="shared" si="1211"/>
        <v>0.45310096846581249</v>
      </c>
      <c r="AH5891" s="87">
        <f t="shared" si="1212"/>
        <v>-0.34659270449143681</v>
      </c>
      <c r="AI5891" s="122">
        <f t="shared" si="1202"/>
        <v>1.0774533810043843</v>
      </c>
    </row>
    <row r="5892" spans="1:35" x14ac:dyDescent="0.25">
      <c r="A5892" s="90">
        <v>2.3552</v>
      </c>
      <c r="B5892" s="160">
        <v>18.577195452032264</v>
      </c>
      <c r="E5892" s="147">
        <f t="shared" si="1203"/>
        <v>7.6303290761277906E-3</v>
      </c>
      <c r="W5892" s="146">
        <f t="shared" si="1200"/>
        <v>0.57198405908743855</v>
      </c>
      <c r="X5892" s="209">
        <v>5.645043761040597</v>
      </c>
      <c r="Y5892" s="147">
        <f t="shared" si="1201"/>
        <v>3.9999999999995595E-4</v>
      </c>
      <c r="Z5892" s="122">
        <f t="shared" si="1204"/>
        <v>8.8754449677853557</v>
      </c>
      <c r="AA5892" s="122">
        <f t="shared" si="1205"/>
        <v>0.61929999999999996</v>
      </c>
      <c r="AB5892" s="122">
        <f t="shared" si="1206"/>
        <v>2.511874816553438E-3</v>
      </c>
      <c r="AC5892" s="122">
        <f t="shared" si="1207"/>
        <v>12.187278422342377</v>
      </c>
      <c r="AD5892" s="122">
        <f t="shared" si="1208"/>
        <v>-104.8857449806105</v>
      </c>
      <c r="AE5892" s="122">
        <f t="shared" si="1209"/>
        <v>1.765478927543309E-4</v>
      </c>
      <c r="AF5892" s="122">
        <f t="shared" si="1210"/>
        <v>1.096032338098474</v>
      </c>
      <c r="AG5892" s="122">
        <f t="shared" si="1211"/>
        <v>0.44136973188587586</v>
      </c>
      <c r="AH5892" s="87">
        <f t="shared" si="1212"/>
        <v>-0.34676925238419115</v>
      </c>
      <c r="AI5892" s="122">
        <f t="shared" si="1202"/>
        <v>1.1237459746986209</v>
      </c>
    </row>
    <row r="5893" spans="1:35" x14ac:dyDescent="0.25">
      <c r="A5893" s="90">
        <v>2.3555999999999999</v>
      </c>
      <c r="B5893" s="160">
        <v>17.579940975453646</v>
      </c>
      <c r="E5893" s="147">
        <f t="shared" si="1203"/>
        <v>7.2314272854963856E-3</v>
      </c>
      <c r="W5893" s="146">
        <f t="shared" ref="W5893:W5956" si="1213">+X5893/1000000*101325</f>
        <v>0.54740886528904764</v>
      </c>
      <c r="X5893" s="209">
        <v>5.4025054556037277</v>
      </c>
      <c r="Y5893" s="147">
        <f t="shared" si="1201"/>
        <v>3.9999999999995595E-4</v>
      </c>
      <c r="Z5893" s="122">
        <f t="shared" si="1204"/>
        <v>8.8754449677853557</v>
      </c>
      <c r="AA5893" s="122">
        <f t="shared" si="1205"/>
        <v>0.61929999999999996</v>
      </c>
      <c r="AB5893" s="122">
        <f t="shared" si="1206"/>
        <v>2.4444808592033644E-3</v>
      </c>
      <c r="AC5893" s="122">
        <f t="shared" si="1207"/>
        <v>12.189722903201581</v>
      </c>
      <c r="AD5893" s="122">
        <f t="shared" si="1208"/>
        <v>-102.05378994747318</v>
      </c>
      <c r="AE5893" s="122">
        <f t="shared" si="1209"/>
        <v>1.7178103245727295E-4</v>
      </c>
      <c r="AF5893" s="122">
        <f t="shared" si="1210"/>
        <v>1.0962041191309313</v>
      </c>
      <c r="AG5893" s="122">
        <f t="shared" si="1211"/>
        <v>0.42945258114322971</v>
      </c>
      <c r="AH5893" s="87">
        <f t="shared" si="1212"/>
        <v>-0.34694103341664845</v>
      </c>
      <c r="AI5893" s="122">
        <f t="shared" si="1202"/>
        <v>1.1741950573852853</v>
      </c>
    </row>
    <row r="5894" spans="1:35" x14ac:dyDescent="0.25">
      <c r="A5894" s="90">
        <v>2.3559999999999999</v>
      </c>
      <c r="B5894" s="160">
        <v>17.579940975453646</v>
      </c>
      <c r="E5894" s="147">
        <f t="shared" si="1203"/>
        <v>7.0319763901806834E-3</v>
      </c>
      <c r="W5894" s="146">
        <f t="shared" si="1213"/>
        <v>0.54740886528904764</v>
      </c>
      <c r="X5894" s="209">
        <v>5.4025054556037277</v>
      </c>
      <c r="Y5894" s="147">
        <f t="shared" ref="Y5894:Y5957" si="1214">+A5894-A5893</f>
        <v>3.9999999999995595E-4</v>
      </c>
      <c r="Z5894" s="122">
        <f t="shared" si="1204"/>
        <v>8.8754449677853557</v>
      </c>
      <c r="AA5894" s="122">
        <f t="shared" si="1205"/>
        <v>0.61929999999999996</v>
      </c>
      <c r="AB5894" s="122">
        <f t="shared" si="1206"/>
        <v>2.4444808592033644E-3</v>
      </c>
      <c r="AC5894" s="122">
        <f t="shared" si="1207"/>
        <v>12.192167384060784</v>
      </c>
      <c r="AD5894" s="122">
        <f t="shared" si="1208"/>
        <v>-102.03593046351718</v>
      </c>
      <c r="AE5894" s="122">
        <f t="shared" si="1209"/>
        <v>1.7175097065756228E-4</v>
      </c>
      <c r="AF5894" s="122">
        <f t="shared" si="1210"/>
        <v>1.0963758701015889</v>
      </c>
      <c r="AG5894" s="122">
        <f t="shared" si="1211"/>
        <v>0.42937742664395295</v>
      </c>
      <c r="AH5894" s="87">
        <f t="shared" si="1212"/>
        <v>-0.34711278438730603</v>
      </c>
      <c r="AI5894" s="122">
        <f t="shared" si="1202"/>
        <v>1.1111623310312184</v>
      </c>
    </row>
    <row r="5895" spans="1:35" x14ac:dyDescent="0.25">
      <c r="A5895" s="90">
        <v>2.3563999999999998</v>
      </c>
      <c r="B5895" s="160">
        <v>18.577195452032264</v>
      </c>
      <c r="E5895" s="147">
        <f t="shared" si="1203"/>
        <v>7.2314272854963856E-3</v>
      </c>
      <c r="W5895" s="146">
        <f t="shared" si="1213"/>
        <v>0.57198405908743877</v>
      </c>
      <c r="X5895" s="209">
        <v>5.6450437610405997</v>
      </c>
      <c r="Y5895" s="147">
        <f t="shared" si="1214"/>
        <v>3.9999999999995595E-4</v>
      </c>
      <c r="Z5895" s="122">
        <f t="shared" si="1204"/>
        <v>8.8754449677853557</v>
      </c>
      <c r="AA5895" s="122">
        <f t="shared" si="1205"/>
        <v>0.61929999999999996</v>
      </c>
      <c r="AB5895" s="122">
        <f t="shared" si="1206"/>
        <v>2.5118748165534389E-3</v>
      </c>
      <c r="AC5895" s="122">
        <f t="shared" si="1207"/>
        <v>12.194679258877338</v>
      </c>
      <c r="AD5895" s="122">
        <f t="shared" si="1208"/>
        <v>-104.83018325571703</v>
      </c>
      <c r="AE5895" s="122">
        <f t="shared" si="1209"/>
        <v>1.7645436903049642E-4</v>
      </c>
      <c r="AF5895" s="122">
        <f t="shared" si="1210"/>
        <v>1.0965523244706195</v>
      </c>
      <c r="AG5895" s="122">
        <f t="shared" si="1211"/>
        <v>0.44113592257628964</v>
      </c>
      <c r="AH5895" s="87">
        <f t="shared" si="1212"/>
        <v>-0.34728923875633655</v>
      </c>
      <c r="AI5895" s="122">
        <f t="shared" si="1202"/>
        <v>1.0634214382690483</v>
      </c>
    </row>
    <row r="5896" spans="1:35" x14ac:dyDescent="0.25">
      <c r="A5896" s="90">
        <v>2.3567999999999998</v>
      </c>
      <c r="B5896" s="160">
        <v>18.577195452032264</v>
      </c>
      <c r="E5896" s="147">
        <f t="shared" si="1203"/>
        <v>7.4308781808120868E-3</v>
      </c>
      <c r="W5896" s="146">
        <f t="shared" si="1213"/>
        <v>0.57198405908743877</v>
      </c>
      <c r="X5896" s="209">
        <v>5.6450437610405997</v>
      </c>
      <c r="Y5896" s="147">
        <f t="shared" si="1214"/>
        <v>3.9999999999995595E-4</v>
      </c>
      <c r="Z5896" s="122">
        <f t="shared" si="1204"/>
        <v>8.8754449677853557</v>
      </c>
      <c r="AA5896" s="122">
        <f t="shared" si="1205"/>
        <v>0.61929999999999996</v>
      </c>
      <c r="AB5896" s="122">
        <f t="shared" si="1206"/>
        <v>2.5118748165534389E-3</v>
      </c>
      <c r="AC5896" s="122">
        <f t="shared" si="1207"/>
        <v>12.197191133693892</v>
      </c>
      <c r="AD5896" s="122">
        <f t="shared" si="1208"/>
        <v>-104.81131712179287</v>
      </c>
      <c r="AE5896" s="122">
        <f t="shared" si="1209"/>
        <v>1.764226127971842E-4</v>
      </c>
      <c r="AF5896" s="122">
        <f t="shared" si="1210"/>
        <v>1.0967287470834166</v>
      </c>
      <c r="AG5896" s="122">
        <f t="shared" si="1211"/>
        <v>0.44105653199300909</v>
      </c>
      <c r="AH5896" s="87">
        <f t="shared" si="1212"/>
        <v>-0.34746566136913376</v>
      </c>
      <c r="AI5896" s="122">
        <f t="shared" si="1202"/>
        <v>1.1237459746986205</v>
      </c>
    </row>
    <row r="5897" spans="1:35" x14ac:dyDescent="0.25">
      <c r="A5897" s="90">
        <v>2.3572000000000002</v>
      </c>
      <c r="B5897" s="160">
        <v>18.577195452032264</v>
      </c>
      <c r="E5897" s="147">
        <f t="shared" si="1203"/>
        <v>7.4308781808203371E-3</v>
      </c>
      <c r="W5897" s="146">
        <f t="shared" si="1213"/>
        <v>0.57198405908743877</v>
      </c>
      <c r="X5897" s="209">
        <v>5.6450437610405997</v>
      </c>
      <c r="Y5897" s="147">
        <f t="shared" si="1214"/>
        <v>4.0000000000040004E-4</v>
      </c>
      <c r="Z5897" s="122">
        <f t="shared" si="1204"/>
        <v>8.8754449677853557</v>
      </c>
      <c r="AA5897" s="122">
        <f t="shared" si="1205"/>
        <v>0.61929999999999996</v>
      </c>
      <c r="AB5897" s="122">
        <f t="shared" si="1206"/>
        <v>2.5118748165562275E-3</v>
      </c>
      <c r="AC5897" s="122">
        <f t="shared" si="1207"/>
        <v>12.199703008510447</v>
      </c>
      <c r="AD5897" s="122">
        <f t="shared" si="1208"/>
        <v>-104.79244680560842</v>
      </c>
      <c r="AE5897" s="122">
        <f t="shared" si="1209"/>
        <v>1.7639084952412369E-4</v>
      </c>
      <c r="AF5897" s="122">
        <f t="shared" si="1210"/>
        <v>1.0969051379329406</v>
      </c>
      <c r="AG5897" s="122">
        <f t="shared" si="1211"/>
        <v>0.4409771238098682</v>
      </c>
      <c r="AH5897" s="87">
        <f t="shared" si="1212"/>
        <v>-0.3476420522186579</v>
      </c>
      <c r="AI5897" s="122">
        <f t="shared" si="1202"/>
        <v>1.1237459746986205</v>
      </c>
    </row>
    <row r="5898" spans="1:35" x14ac:dyDescent="0.25">
      <c r="A5898" s="90">
        <v>2.3576000000000001</v>
      </c>
      <c r="B5898" s="160">
        <v>18.577195452032264</v>
      </c>
      <c r="E5898" s="147">
        <f t="shared" si="1203"/>
        <v>7.4308781808120868E-3</v>
      </c>
      <c r="W5898" s="146">
        <f t="shared" si="1213"/>
        <v>0.57198405908743877</v>
      </c>
      <c r="X5898" s="209">
        <v>5.6450437610405997</v>
      </c>
      <c r="Y5898" s="147">
        <f t="shared" si="1214"/>
        <v>3.9999999999995595E-4</v>
      </c>
      <c r="Z5898" s="122">
        <f t="shared" si="1204"/>
        <v>8.8754449677853557</v>
      </c>
      <c r="AA5898" s="122">
        <f t="shared" si="1205"/>
        <v>0.61929999999999996</v>
      </c>
      <c r="AB5898" s="122">
        <f t="shared" si="1206"/>
        <v>2.5118748165534389E-3</v>
      </c>
      <c r="AC5898" s="122">
        <f t="shared" si="1207"/>
        <v>12.202214883327001</v>
      </c>
      <c r="AD5898" s="122">
        <f t="shared" si="1208"/>
        <v>-104.77357230681477</v>
      </c>
      <c r="AE5898" s="122">
        <f t="shared" si="1209"/>
        <v>1.7635907921072764E-4</v>
      </c>
      <c r="AF5898" s="122">
        <f t="shared" si="1210"/>
        <v>1.0970814970121514</v>
      </c>
      <c r="AG5898" s="122">
        <f t="shared" si="1211"/>
        <v>0.44089769802686768</v>
      </c>
      <c r="AH5898" s="87">
        <f t="shared" si="1212"/>
        <v>-0.34781841129786861</v>
      </c>
      <c r="AI5898" s="122">
        <f t="shared" si="1202"/>
        <v>1.1237459746986205</v>
      </c>
    </row>
    <row r="5899" spans="1:35" x14ac:dyDescent="0.25">
      <c r="A5899" s="90">
        <v>2.3580000000000001</v>
      </c>
      <c r="B5899" s="160">
        <v>18.577195452032264</v>
      </c>
      <c r="E5899" s="147">
        <f t="shared" si="1203"/>
        <v>7.4308781808120868E-3</v>
      </c>
      <c r="W5899" s="146">
        <f t="shared" si="1213"/>
        <v>0.57198405908743877</v>
      </c>
      <c r="X5899" s="209">
        <v>5.6450437610405997</v>
      </c>
      <c r="Y5899" s="147">
        <f t="shared" si="1214"/>
        <v>3.9999999999995595E-4</v>
      </c>
      <c r="Z5899" s="122">
        <f t="shared" si="1204"/>
        <v>8.8754449677853557</v>
      </c>
      <c r="AA5899" s="122">
        <f t="shared" si="1205"/>
        <v>0.61929999999999996</v>
      </c>
      <c r="AB5899" s="122">
        <f t="shared" si="1206"/>
        <v>2.5118748165534389E-3</v>
      </c>
      <c r="AC5899" s="122">
        <f t="shared" si="1207"/>
        <v>12.204726758143554</v>
      </c>
      <c r="AD5899" s="122">
        <f t="shared" si="1208"/>
        <v>-104.75469362576088</v>
      </c>
      <c r="AE5899" s="122">
        <f t="shared" si="1209"/>
        <v>1.7632730185758341E-4</v>
      </c>
      <c r="AF5899" s="122">
        <f t="shared" si="1210"/>
        <v>1.097257824314009</v>
      </c>
      <c r="AG5899" s="122">
        <f t="shared" si="1211"/>
        <v>0.44081825464400709</v>
      </c>
      <c r="AH5899" s="87">
        <f t="shared" si="1212"/>
        <v>-0.34799473859972618</v>
      </c>
      <c r="AI5899" s="122">
        <f t="shared" si="1202"/>
        <v>1.1237459746986205</v>
      </c>
    </row>
    <row r="5900" spans="1:35" x14ac:dyDescent="0.25">
      <c r="A5900" s="90">
        <v>2.3584000000000001</v>
      </c>
      <c r="B5900" s="160">
        <v>18.577195452032264</v>
      </c>
      <c r="E5900" s="147">
        <f t="shared" si="1203"/>
        <v>7.4308781808120868E-3</v>
      </c>
      <c r="W5900" s="146">
        <f t="shared" si="1213"/>
        <v>0.57198405908743877</v>
      </c>
      <c r="X5900" s="209">
        <v>5.6450437610405997</v>
      </c>
      <c r="Y5900" s="147">
        <f t="shared" si="1214"/>
        <v>3.9999999999995595E-4</v>
      </c>
      <c r="Z5900" s="122">
        <f t="shared" si="1204"/>
        <v>8.8754449677853557</v>
      </c>
      <c r="AA5900" s="122">
        <f t="shared" si="1205"/>
        <v>0.61929999999999996</v>
      </c>
      <c r="AB5900" s="122">
        <f t="shared" si="1206"/>
        <v>2.5118748165534389E-3</v>
      </c>
      <c r="AC5900" s="122">
        <f t="shared" si="1207"/>
        <v>12.207238632960108</v>
      </c>
      <c r="AD5900" s="122">
        <f t="shared" si="1208"/>
        <v>-104.73581076233037</v>
      </c>
      <c r="AE5900" s="122">
        <f t="shared" si="1209"/>
        <v>1.7629551746449511E-4</v>
      </c>
      <c r="AF5900" s="122">
        <f t="shared" si="1210"/>
        <v>1.0974341198314734</v>
      </c>
      <c r="AG5900" s="122">
        <f t="shared" si="1211"/>
        <v>0.44073879366128632</v>
      </c>
      <c r="AH5900" s="87">
        <f t="shared" si="1212"/>
        <v>-0.34817103411719069</v>
      </c>
      <c r="AI5900" s="122">
        <f t="shared" si="1202"/>
        <v>1.1237459746986205</v>
      </c>
    </row>
    <row r="5901" spans="1:35" x14ac:dyDescent="0.25">
      <c r="A5901" s="90">
        <v>2.3588</v>
      </c>
      <c r="B5901" s="160">
        <v>19.574449928610889</v>
      </c>
      <c r="E5901" s="147">
        <f t="shared" si="1203"/>
        <v>7.6303290761277906E-3</v>
      </c>
      <c r="W5901" s="146">
        <f t="shared" si="1213"/>
        <v>0.59655925288583012</v>
      </c>
      <c r="X5901" s="209">
        <v>5.8875820664774743</v>
      </c>
      <c r="Y5901" s="147">
        <f t="shared" si="1214"/>
        <v>3.9999999999995595E-4</v>
      </c>
      <c r="Z5901" s="122">
        <f t="shared" si="1204"/>
        <v>8.8754449677853557</v>
      </c>
      <c r="AA5901" s="122">
        <f t="shared" si="1205"/>
        <v>0.61929999999999996</v>
      </c>
      <c r="AB5901" s="122">
        <f t="shared" si="1206"/>
        <v>2.5781749995255265E-3</v>
      </c>
      <c r="AC5901" s="122">
        <f t="shared" si="1207"/>
        <v>12.209816807959633</v>
      </c>
      <c r="AD5901" s="122">
        <f t="shared" si="1208"/>
        <v>-107.48038379998422</v>
      </c>
      <c r="AE5901" s="122">
        <f t="shared" si="1209"/>
        <v>1.8091529288200025E-4</v>
      </c>
      <c r="AF5901" s="122">
        <f t="shared" si="1210"/>
        <v>1.0976150351243554</v>
      </c>
      <c r="AG5901" s="122">
        <f t="shared" si="1211"/>
        <v>0.45228823220505043</v>
      </c>
      <c r="AH5901" s="87">
        <f t="shared" si="1212"/>
        <v>-0.34835194941007269</v>
      </c>
      <c r="AI5901" s="122">
        <f t="shared" si="1202"/>
        <v>1.0196139073181747</v>
      </c>
    </row>
    <row r="5902" spans="1:35" x14ac:dyDescent="0.25">
      <c r="A5902" s="90">
        <v>2.3592</v>
      </c>
      <c r="B5902" s="160">
        <v>18.577195452032264</v>
      </c>
      <c r="E5902" s="147">
        <f t="shared" si="1203"/>
        <v>7.6303290761277906E-3</v>
      </c>
      <c r="W5902" s="146">
        <f t="shared" si="1213"/>
        <v>0.57198405908743855</v>
      </c>
      <c r="X5902" s="209">
        <v>5.645043761040597</v>
      </c>
      <c r="Y5902" s="147">
        <f t="shared" si="1214"/>
        <v>3.9999999999995595E-4</v>
      </c>
      <c r="Z5902" s="122">
        <f t="shared" si="1204"/>
        <v>8.8754449677853557</v>
      </c>
      <c r="AA5902" s="122">
        <f t="shared" si="1205"/>
        <v>0.61929999999999996</v>
      </c>
      <c r="AB5902" s="122">
        <f t="shared" si="1206"/>
        <v>2.511874816553438E-3</v>
      </c>
      <c r="AC5902" s="122">
        <f t="shared" si="1207"/>
        <v>12.212328682776187</v>
      </c>
      <c r="AD5902" s="122">
        <f t="shared" si="1208"/>
        <v>-104.69753380338025</v>
      </c>
      <c r="AE5902" s="122">
        <f t="shared" si="1209"/>
        <v>1.7623108815196137E-4</v>
      </c>
      <c r="AF5902" s="122">
        <f t="shared" si="1210"/>
        <v>1.0977912662125073</v>
      </c>
      <c r="AG5902" s="122">
        <f t="shared" si="1211"/>
        <v>0.44057772037995196</v>
      </c>
      <c r="AH5902" s="87">
        <f t="shared" si="1212"/>
        <v>-0.34852818049822465</v>
      </c>
      <c r="AI5902" s="122">
        <f t="shared" si="1202"/>
        <v>1.1237459746986209</v>
      </c>
    </row>
    <row r="5903" spans="1:35" x14ac:dyDescent="0.25">
      <c r="A5903" s="90">
        <v>2.3595999999999999</v>
      </c>
      <c r="B5903" s="160">
        <v>18.577195452032264</v>
      </c>
      <c r="E5903" s="147">
        <f t="shared" si="1203"/>
        <v>7.4308781808120868E-3</v>
      </c>
      <c r="W5903" s="146">
        <f t="shared" si="1213"/>
        <v>0.57198405908743855</v>
      </c>
      <c r="X5903" s="209">
        <v>5.645043761040597</v>
      </c>
      <c r="Y5903" s="147">
        <f t="shared" si="1214"/>
        <v>3.9999999999995595E-4</v>
      </c>
      <c r="Z5903" s="122">
        <f t="shared" si="1204"/>
        <v>8.8754449677853557</v>
      </c>
      <c r="AA5903" s="122">
        <f t="shared" si="1205"/>
        <v>0.61929999999999996</v>
      </c>
      <c r="AB5903" s="122">
        <f t="shared" si="1206"/>
        <v>2.511874816553438E-3</v>
      </c>
      <c r="AC5903" s="122">
        <f t="shared" si="1207"/>
        <v>12.214840557592741</v>
      </c>
      <c r="AD5903" s="122">
        <f t="shared" si="1208"/>
        <v>-104.67863828242743</v>
      </c>
      <c r="AE5903" s="122">
        <f t="shared" si="1209"/>
        <v>1.7619928245322383E-4</v>
      </c>
      <c r="AF5903" s="122">
        <f t="shared" si="1210"/>
        <v>1.0979674654949605</v>
      </c>
      <c r="AG5903" s="122">
        <f t="shared" si="1211"/>
        <v>0.44049820613310808</v>
      </c>
      <c r="AH5903" s="87">
        <f t="shared" si="1212"/>
        <v>-0.34870437978067786</v>
      </c>
      <c r="AI5903" s="122">
        <f t="shared" si="1202"/>
        <v>1.1237459746986209</v>
      </c>
    </row>
    <row r="5904" spans="1:35" x14ac:dyDescent="0.25">
      <c r="A5904" s="90">
        <v>2.36</v>
      </c>
      <c r="B5904" s="160">
        <v>18.577195452032264</v>
      </c>
      <c r="E5904" s="147">
        <f t="shared" si="1203"/>
        <v>7.4308781808120868E-3</v>
      </c>
      <c r="W5904" s="146">
        <f t="shared" si="1213"/>
        <v>0.57198405908743855</v>
      </c>
      <c r="X5904" s="209">
        <v>5.645043761040597</v>
      </c>
      <c r="Y5904" s="147">
        <f t="shared" si="1214"/>
        <v>3.9999999999995595E-4</v>
      </c>
      <c r="Z5904" s="122">
        <f t="shared" si="1204"/>
        <v>8.8754449677853557</v>
      </c>
      <c r="AA5904" s="122">
        <f t="shared" si="1205"/>
        <v>0.61929999999999996</v>
      </c>
      <c r="AB5904" s="122">
        <f t="shared" si="1206"/>
        <v>2.511874816553438E-3</v>
      </c>
      <c r="AC5904" s="122">
        <f t="shared" si="1207"/>
        <v>12.217352432409294</v>
      </c>
      <c r="AD5904" s="122">
        <f t="shared" si="1208"/>
        <v>-104.65973857909803</v>
      </c>
      <c r="AE5904" s="122">
        <f t="shared" si="1209"/>
        <v>1.761674697145423E-4</v>
      </c>
      <c r="AF5904" s="122">
        <f t="shared" si="1210"/>
        <v>1.098143632964675</v>
      </c>
      <c r="AG5904" s="122">
        <f t="shared" si="1211"/>
        <v>0.44041867428640424</v>
      </c>
      <c r="AH5904" s="87">
        <f t="shared" si="1212"/>
        <v>-0.34888054725039241</v>
      </c>
      <c r="AI5904" s="122">
        <f t="shared" si="1202"/>
        <v>1.1840705111281935</v>
      </c>
    </row>
    <row r="5905" spans="1:35" x14ac:dyDescent="0.25">
      <c r="A5905" s="90">
        <v>2.3603999999999998</v>
      </c>
      <c r="B5905" s="160">
        <v>17.579940975453646</v>
      </c>
      <c r="E5905" s="147">
        <f t="shared" si="1203"/>
        <v>7.2314272854963856E-3</v>
      </c>
      <c r="W5905" s="146">
        <f t="shared" si="1213"/>
        <v>0.54740886528904764</v>
      </c>
      <c r="X5905" s="209">
        <v>5.4025054556037277</v>
      </c>
      <c r="Y5905" s="147">
        <f t="shared" si="1214"/>
        <v>3.9999999999995595E-4</v>
      </c>
      <c r="Z5905" s="122">
        <f t="shared" si="1204"/>
        <v>8.8754449677853557</v>
      </c>
      <c r="AA5905" s="122">
        <f t="shared" si="1205"/>
        <v>0.61929999999999996</v>
      </c>
      <c r="AB5905" s="122">
        <f t="shared" si="1206"/>
        <v>2.4444808592033644E-3</v>
      </c>
      <c r="AC5905" s="122">
        <f t="shared" si="1207"/>
        <v>12.219796913268498</v>
      </c>
      <c r="AD5905" s="122">
        <f t="shared" si="1208"/>
        <v>-101.83379990622697</v>
      </c>
      <c r="AE5905" s="122">
        <f t="shared" si="1209"/>
        <v>1.7141073639639131E-4</v>
      </c>
      <c r="AF5905" s="122">
        <f t="shared" si="1210"/>
        <v>1.0983150437010714</v>
      </c>
      <c r="AG5905" s="122">
        <f t="shared" si="1211"/>
        <v>0.42852684099102545</v>
      </c>
      <c r="AH5905" s="87">
        <f t="shared" si="1212"/>
        <v>-0.34905195798678879</v>
      </c>
      <c r="AI5905" s="122">
        <f t="shared" si="1202"/>
        <v>1.2372277837393526</v>
      </c>
    </row>
    <row r="5906" spans="1:35" x14ac:dyDescent="0.25">
      <c r="A5906" s="90">
        <v>2.3607999999999998</v>
      </c>
      <c r="B5906" s="160">
        <v>18.577195452032264</v>
      </c>
      <c r="E5906" s="147">
        <f t="shared" si="1203"/>
        <v>7.2314272854963856E-3</v>
      </c>
      <c r="W5906" s="146">
        <f t="shared" si="1213"/>
        <v>0.57198405908743877</v>
      </c>
      <c r="X5906" s="209">
        <v>5.6450437610405997</v>
      </c>
      <c r="Y5906" s="147">
        <f t="shared" si="1214"/>
        <v>3.9999999999995595E-4</v>
      </c>
      <c r="Z5906" s="122">
        <f t="shared" si="1204"/>
        <v>8.8754449677853557</v>
      </c>
      <c r="AA5906" s="122">
        <f t="shared" si="1205"/>
        <v>0.61929999999999996</v>
      </c>
      <c r="AB5906" s="122">
        <f t="shared" si="1206"/>
        <v>2.5118748165534389E-3</v>
      </c>
      <c r="AC5906" s="122">
        <f t="shared" si="1207"/>
        <v>12.222308788085051</v>
      </c>
      <c r="AD5906" s="122">
        <f t="shared" si="1208"/>
        <v>-104.62243398605764</v>
      </c>
      <c r="AE5906" s="122">
        <f t="shared" si="1209"/>
        <v>1.761046771273079E-4</v>
      </c>
      <c r="AF5906" s="122">
        <f t="shared" si="1210"/>
        <v>1.0984911483781987</v>
      </c>
      <c r="AG5906" s="122">
        <f t="shared" si="1211"/>
        <v>0.44026169281831823</v>
      </c>
      <c r="AH5906" s="87">
        <f t="shared" si="1212"/>
        <v>-0.34922806266391609</v>
      </c>
      <c r="AI5906" s="122">
        <f t="shared" si="1202"/>
        <v>1.1237459746986205</v>
      </c>
    </row>
    <row r="5907" spans="1:35" x14ac:dyDescent="0.25">
      <c r="A5907" s="90">
        <v>2.3612000000000002</v>
      </c>
      <c r="B5907" s="160">
        <v>17.579940975453646</v>
      </c>
      <c r="E5907" s="147">
        <f t="shared" si="1203"/>
        <v>7.2314272855044139E-3</v>
      </c>
      <c r="W5907" s="146">
        <f t="shared" si="1213"/>
        <v>0.54740886528904709</v>
      </c>
      <c r="X5907" s="209">
        <v>5.4025054556037215</v>
      </c>
      <c r="Y5907" s="147">
        <f t="shared" si="1214"/>
        <v>4.0000000000040004E-4</v>
      </c>
      <c r="Z5907" s="122">
        <f t="shared" si="1204"/>
        <v>8.8754449677853557</v>
      </c>
      <c r="AA5907" s="122">
        <f t="shared" si="1205"/>
        <v>0.61929999999999996</v>
      </c>
      <c r="AB5907" s="122">
        <f t="shared" si="1206"/>
        <v>2.4444808592060758E-3</v>
      </c>
      <c r="AC5907" s="122">
        <f t="shared" si="1207"/>
        <v>12.224753268944257</v>
      </c>
      <c r="AD5907" s="122">
        <f t="shared" si="1208"/>
        <v>-101.79748838517166</v>
      </c>
      <c r="AE5907" s="122">
        <f t="shared" si="1209"/>
        <v>1.7134961538775278E-4</v>
      </c>
      <c r="AF5907" s="122">
        <f t="shared" si="1210"/>
        <v>1.0986624979935864</v>
      </c>
      <c r="AG5907" s="122">
        <f t="shared" si="1211"/>
        <v>0.4283740384689535</v>
      </c>
      <c r="AH5907" s="87">
        <f t="shared" si="1212"/>
        <v>-0.34939941227930382</v>
      </c>
      <c r="AI5907" s="122">
        <f t="shared" ref="AI5907:AI5970" si="1215">B5893*9.81/(W5907*1000000*$AF$1)</f>
        <v>1.1111623310312195</v>
      </c>
    </row>
    <row r="5908" spans="1:35" x14ac:dyDescent="0.25">
      <c r="A5908" s="90">
        <v>2.3616000000000001</v>
      </c>
      <c r="B5908" s="160">
        <v>18.577195452032264</v>
      </c>
      <c r="E5908" s="147">
        <f t="shared" si="1203"/>
        <v>7.2314272854963856E-3</v>
      </c>
      <c r="W5908" s="146">
        <f t="shared" si="1213"/>
        <v>0.57198405908743877</v>
      </c>
      <c r="X5908" s="209">
        <v>5.6450437610405997</v>
      </c>
      <c r="Y5908" s="147">
        <f t="shared" si="1214"/>
        <v>3.9999999999995595E-4</v>
      </c>
      <c r="Z5908" s="122">
        <f t="shared" si="1204"/>
        <v>8.8754449677853557</v>
      </c>
      <c r="AA5908" s="122">
        <f t="shared" si="1205"/>
        <v>0.61929999999999996</v>
      </c>
      <c r="AB5908" s="122">
        <f t="shared" si="1206"/>
        <v>2.5118748165534389E-3</v>
      </c>
      <c r="AC5908" s="122">
        <f t="shared" si="1207"/>
        <v>12.22726514376081</v>
      </c>
      <c r="AD5908" s="122">
        <f t="shared" si="1208"/>
        <v>-104.58511310935521</v>
      </c>
      <c r="AE5908" s="122">
        <f t="shared" si="1209"/>
        <v>1.7604185713076046E-4</v>
      </c>
      <c r="AF5908" s="122">
        <f t="shared" si="1210"/>
        <v>1.0988385398507172</v>
      </c>
      <c r="AG5908" s="122">
        <f t="shared" si="1211"/>
        <v>0.44010464282694961</v>
      </c>
      <c r="AH5908" s="87">
        <f t="shared" si="1212"/>
        <v>-0.34957545413643459</v>
      </c>
      <c r="AI5908" s="122">
        <f t="shared" si="1215"/>
        <v>1.0634214382690483</v>
      </c>
    </row>
    <row r="5909" spans="1:35" x14ac:dyDescent="0.25">
      <c r="A5909" s="90">
        <v>2.3620000000000001</v>
      </c>
      <c r="B5909" s="160">
        <v>18.577195452032264</v>
      </c>
      <c r="E5909" s="147">
        <f t="shared" si="1203"/>
        <v>7.4308781808120868E-3</v>
      </c>
      <c r="W5909" s="146">
        <f t="shared" si="1213"/>
        <v>0.57198405908743877</v>
      </c>
      <c r="X5909" s="209">
        <v>5.6450437610405997</v>
      </c>
      <c r="Y5909" s="147">
        <f t="shared" si="1214"/>
        <v>3.9999999999995595E-4</v>
      </c>
      <c r="Z5909" s="122">
        <f t="shared" si="1204"/>
        <v>8.8754449677853557</v>
      </c>
      <c r="AA5909" s="122">
        <f t="shared" si="1205"/>
        <v>0.61929999999999996</v>
      </c>
      <c r="AB5909" s="122">
        <f t="shared" si="1206"/>
        <v>2.5118748165534389E-3</v>
      </c>
      <c r="AC5909" s="122">
        <f t="shared" si="1207"/>
        <v>12.229777018577364</v>
      </c>
      <c r="AD5909" s="122">
        <f t="shared" si="1208"/>
        <v>-104.56619271857043</v>
      </c>
      <c r="AE5909" s="122">
        <f t="shared" si="1209"/>
        <v>1.7601000957012428E-4</v>
      </c>
      <c r="AF5909" s="122">
        <f t="shared" si="1210"/>
        <v>1.0990145498602872</v>
      </c>
      <c r="AG5909" s="122">
        <f t="shared" si="1211"/>
        <v>0.44002502392535914</v>
      </c>
      <c r="AH5909" s="87">
        <f t="shared" si="1212"/>
        <v>-0.34975146414600472</v>
      </c>
      <c r="AI5909" s="122">
        <f t="shared" si="1215"/>
        <v>1.1237459746986205</v>
      </c>
    </row>
    <row r="5910" spans="1:35" x14ac:dyDescent="0.25">
      <c r="A5910" s="90">
        <v>2.3624000000000001</v>
      </c>
      <c r="B5910" s="160">
        <v>17.579940975453646</v>
      </c>
      <c r="E5910" s="147">
        <f t="shared" si="1203"/>
        <v>7.2314272854963856E-3</v>
      </c>
      <c r="W5910" s="146">
        <f t="shared" si="1213"/>
        <v>0.54740886528904709</v>
      </c>
      <c r="X5910" s="209">
        <v>5.4025054556037215</v>
      </c>
      <c r="Y5910" s="147">
        <f t="shared" si="1214"/>
        <v>3.9999999999995595E-4</v>
      </c>
      <c r="Z5910" s="122">
        <f t="shared" si="1204"/>
        <v>8.8754449677853557</v>
      </c>
      <c r="AA5910" s="122">
        <f t="shared" si="1205"/>
        <v>0.61929999999999996</v>
      </c>
      <c r="AB5910" s="122">
        <f t="shared" si="1206"/>
        <v>2.4444808592033623E-3</v>
      </c>
      <c r="AC5910" s="122">
        <f t="shared" si="1207"/>
        <v>12.232221499436568</v>
      </c>
      <c r="AD5910" s="122">
        <f t="shared" si="1208"/>
        <v>-101.74274430214328</v>
      </c>
      <c r="AE5910" s="122">
        <f t="shared" si="1209"/>
        <v>1.7125746795149997E-4</v>
      </c>
      <c r="AF5910" s="122">
        <f t="shared" si="1210"/>
        <v>1.0991858073282388</v>
      </c>
      <c r="AG5910" s="122">
        <f t="shared" si="1211"/>
        <v>0.4281436698787971</v>
      </c>
      <c r="AH5910" s="87">
        <f t="shared" si="1212"/>
        <v>-0.34992272161395621</v>
      </c>
      <c r="AI5910" s="122">
        <f t="shared" si="1215"/>
        <v>1.1741950573852862</v>
      </c>
    </row>
    <row r="5911" spans="1:35" x14ac:dyDescent="0.25">
      <c r="A5911" s="90">
        <v>2.3628</v>
      </c>
      <c r="B5911" s="160">
        <v>17.579940975453646</v>
      </c>
      <c r="E5911" s="147">
        <f t="shared" si="1203"/>
        <v>7.0319763901806834E-3</v>
      </c>
      <c r="W5911" s="146">
        <f t="shared" si="1213"/>
        <v>0.54740886528904709</v>
      </c>
      <c r="X5911" s="209">
        <v>5.4025054556037215</v>
      </c>
      <c r="Y5911" s="147">
        <f t="shared" si="1214"/>
        <v>3.9999999999995595E-4</v>
      </c>
      <c r="Z5911" s="122">
        <f t="shared" si="1204"/>
        <v>8.8754449677853557</v>
      </c>
      <c r="AA5911" s="122">
        <f t="shared" si="1205"/>
        <v>0.61929999999999996</v>
      </c>
      <c r="AB5911" s="122">
        <f t="shared" si="1206"/>
        <v>2.4444808592033623E-3</v>
      </c>
      <c r="AC5911" s="122">
        <f t="shared" si="1207"/>
        <v>12.234665980295771</v>
      </c>
      <c r="AD5911" s="122">
        <f t="shared" si="1208"/>
        <v>-101.7248178024151</v>
      </c>
      <c r="AE5911" s="122">
        <f t="shared" si="1209"/>
        <v>1.7122729334815366E-4</v>
      </c>
      <c r="AF5911" s="122">
        <f t="shared" si="1210"/>
        <v>1.0993570346215868</v>
      </c>
      <c r="AG5911" s="122">
        <f t="shared" si="1211"/>
        <v>0.42806823337043132</v>
      </c>
      <c r="AH5911" s="87">
        <f t="shared" si="1212"/>
        <v>-0.35009394890730439</v>
      </c>
      <c r="AI5911" s="122">
        <f t="shared" si="1215"/>
        <v>1.1741950573852862</v>
      </c>
    </row>
    <row r="5912" spans="1:35" x14ac:dyDescent="0.25">
      <c r="A5912" s="90">
        <v>2.3632</v>
      </c>
      <c r="B5912" s="160">
        <v>17.579940975453646</v>
      </c>
      <c r="E5912" s="147">
        <f t="shared" si="1203"/>
        <v>7.0319763901806834E-3</v>
      </c>
      <c r="W5912" s="146">
        <f t="shared" si="1213"/>
        <v>0.54740886528904709</v>
      </c>
      <c r="X5912" s="209">
        <v>5.4025054556037215</v>
      </c>
      <c r="Y5912" s="147">
        <f t="shared" si="1214"/>
        <v>3.9999999999995595E-4</v>
      </c>
      <c r="Z5912" s="122">
        <f t="shared" si="1204"/>
        <v>8.8754449677853557</v>
      </c>
      <c r="AA5912" s="122">
        <f t="shared" si="1205"/>
        <v>0.61929999999999996</v>
      </c>
      <c r="AB5912" s="122">
        <f t="shared" si="1206"/>
        <v>2.4444808592033623E-3</v>
      </c>
      <c r="AC5912" s="122">
        <f t="shared" si="1207"/>
        <v>12.237110461154975</v>
      </c>
      <c r="AD5912" s="122">
        <f t="shared" si="1208"/>
        <v>-101.70688744800023</v>
      </c>
      <c r="AE5912" s="122">
        <f t="shared" si="1209"/>
        <v>1.7119711225644412E-4</v>
      </c>
      <c r="AF5912" s="122">
        <f t="shared" si="1210"/>
        <v>1.0995282317338433</v>
      </c>
      <c r="AG5912" s="122">
        <f t="shared" si="1211"/>
        <v>0.42799278064115742</v>
      </c>
      <c r="AH5912" s="87">
        <f t="shared" si="1212"/>
        <v>-0.35026514601956082</v>
      </c>
      <c r="AI5912" s="122">
        <f t="shared" si="1215"/>
        <v>1.1741950573852862</v>
      </c>
    </row>
    <row r="5913" spans="1:35" x14ac:dyDescent="0.25">
      <c r="A5913" s="90">
        <v>2.3635999999999999</v>
      </c>
      <c r="B5913" s="160">
        <v>17.579940975453646</v>
      </c>
      <c r="E5913" s="147">
        <f t="shared" si="1203"/>
        <v>7.0319763901806834E-3</v>
      </c>
      <c r="W5913" s="146">
        <f t="shared" si="1213"/>
        <v>0.54740886528904709</v>
      </c>
      <c r="X5913" s="209">
        <v>5.4025054556037215</v>
      </c>
      <c r="Y5913" s="147">
        <f t="shared" si="1214"/>
        <v>3.9999999999995595E-4</v>
      </c>
      <c r="Z5913" s="122">
        <f t="shared" si="1204"/>
        <v>8.8754449677853557</v>
      </c>
      <c r="AA5913" s="122">
        <f t="shared" si="1205"/>
        <v>0.61929999999999996</v>
      </c>
      <c r="AB5913" s="122">
        <f t="shared" si="1206"/>
        <v>2.4444808592033623E-3</v>
      </c>
      <c r="AC5913" s="122">
        <f t="shared" si="1207"/>
        <v>12.239554942014179</v>
      </c>
      <c r="AD5913" s="122">
        <f t="shared" si="1208"/>
        <v>-101.68895323889872</v>
      </c>
      <c r="AE5913" s="122">
        <f t="shared" si="1209"/>
        <v>1.7116692467637144E-4</v>
      </c>
      <c r="AF5913" s="122">
        <f t="shared" si="1210"/>
        <v>1.0996993986585197</v>
      </c>
      <c r="AG5913" s="122">
        <f t="shared" si="1211"/>
        <v>0.42791731169097574</v>
      </c>
      <c r="AH5913" s="87">
        <f t="shared" si="1212"/>
        <v>-0.35043631294423722</v>
      </c>
      <c r="AI5913" s="122">
        <f t="shared" si="1215"/>
        <v>1.1741950573852862</v>
      </c>
    </row>
    <row r="5914" spans="1:35" x14ac:dyDescent="0.25">
      <c r="A5914" s="90">
        <v>2.3639999999999999</v>
      </c>
      <c r="B5914" s="160">
        <v>18.577195452032264</v>
      </c>
      <c r="E5914" s="147">
        <f t="shared" si="1203"/>
        <v>7.2314272854963856E-3</v>
      </c>
      <c r="W5914" s="146">
        <f t="shared" si="1213"/>
        <v>0.57198405908743877</v>
      </c>
      <c r="X5914" s="209">
        <v>5.6450437610405997</v>
      </c>
      <c r="Y5914" s="147">
        <f t="shared" si="1214"/>
        <v>3.9999999999995595E-4</v>
      </c>
      <c r="Z5914" s="122">
        <f t="shared" si="1204"/>
        <v>8.8754449677853557</v>
      </c>
      <c r="AA5914" s="122">
        <f t="shared" si="1205"/>
        <v>0.61929999999999996</v>
      </c>
      <c r="AB5914" s="122">
        <f t="shared" si="1206"/>
        <v>2.5118748165534389E-3</v>
      </c>
      <c r="AC5914" s="122">
        <f t="shared" si="1207"/>
        <v>12.242066816830732</v>
      </c>
      <c r="AD5914" s="122">
        <f t="shared" si="1208"/>
        <v>-104.47356102068048</v>
      </c>
      <c r="AE5914" s="122">
        <f t="shared" si="1209"/>
        <v>1.7585408818092358E-4</v>
      </c>
      <c r="AF5914" s="122">
        <f t="shared" si="1210"/>
        <v>1.0998752527467006</v>
      </c>
      <c r="AG5914" s="122">
        <f t="shared" si="1211"/>
        <v>0.43963522045235737</v>
      </c>
      <c r="AH5914" s="87">
        <f t="shared" si="1212"/>
        <v>-0.35061216703241815</v>
      </c>
      <c r="AI5914" s="122">
        <f t="shared" si="1215"/>
        <v>1.1237459746986205</v>
      </c>
    </row>
    <row r="5915" spans="1:35" x14ac:dyDescent="0.25">
      <c r="A5915" s="90">
        <v>2.3643999999999998</v>
      </c>
      <c r="B5915" s="160">
        <v>17.579940975453646</v>
      </c>
      <c r="E5915" s="147">
        <f t="shared" si="1203"/>
        <v>7.2314272854963856E-3</v>
      </c>
      <c r="W5915" s="146">
        <f t="shared" si="1213"/>
        <v>0.54740886528904709</v>
      </c>
      <c r="X5915" s="209">
        <v>5.4025054556037215</v>
      </c>
      <c r="Y5915" s="147">
        <f t="shared" si="1214"/>
        <v>3.9999999999995595E-4</v>
      </c>
      <c r="Z5915" s="122">
        <f t="shared" si="1204"/>
        <v>8.8754449677853557</v>
      </c>
      <c r="AA5915" s="122">
        <f t="shared" si="1205"/>
        <v>0.61929999999999996</v>
      </c>
      <c r="AB5915" s="122">
        <f t="shared" si="1206"/>
        <v>2.4444808592033623E-3</v>
      </c>
      <c r="AC5915" s="122">
        <f t="shared" si="1207"/>
        <v>12.244511297689936</v>
      </c>
      <c r="AD5915" s="122">
        <f t="shared" si="1208"/>
        <v>-101.65257854613047</v>
      </c>
      <c r="AE5915" s="122">
        <f t="shared" si="1209"/>
        <v>1.7110569733457196E-4</v>
      </c>
      <c r="AF5915" s="122">
        <f t="shared" si="1210"/>
        <v>1.1000463584440352</v>
      </c>
      <c r="AG5915" s="122">
        <f t="shared" si="1211"/>
        <v>0.427764243336477</v>
      </c>
      <c r="AH5915" s="87">
        <f t="shared" si="1212"/>
        <v>-0.35078327272975274</v>
      </c>
      <c r="AI5915" s="122">
        <f t="shared" si="1215"/>
        <v>1.2372277837393537</v>
      </c>
    </row>
    <row r="5916" spans="1:35" x14ac:dyDescent="0.25">
      <c r="A5916" s="90">
        <v>2.3647999999999998</v>
      </c>
      <c r="B5916" s="160">
        <v>18.577195452032264</v>
      </c>
      <c r="E5916" s="147">
        <f t="shared" si="1203"/>
        <v>7.2314272854963856E-3</v>
      </c>
      <c r="W5916" s="146">
        <f t="shared" si="1213"/>
        <v>0.57198405908743877</v>
      </c>
      <c r="X5916" s="209">
        <v>5.6450437610405997</v>
      </c>
      <c r="Y5916" s="147">
        <f t="shared" si="1214"/>
        <v>3.9999999999995595E-4</v>
      </c>
      <c r="Z5916" s="122">
        <f t="shared" si="1204"/>
        <v>8.8754449677853557</v>
      </c>
      <c r="AA5916" s="122">
        <f t="shared" si="1205"/>
        <v>0.61929999999999996</v>
      </c>
      <c r="AB5916" s="122">
        <f t="shared" si="1206"/>
        <v>2.5118748165534389E-3</v>
      </c>
      <c r="AC5916" s="122">
        <f t="shared" si="1207"/>
        <v>12.24702317250649</v>
      </c>
      <c r="AD5916" s="122">
        <f t="shared" si="1208"/>
        <v>-104.4361752307468</v>
      </c>
      <c r="AE5916" s="122">
        <f t="shared" si="1209"/>
        <v>1.7579115891982173E-4</v>
      </c>
      <c r="AF5916" s="122">
        <f t="shared" si="1210"/>
        <v>1.1002221496029549</v>
      </c>
      <c r="AG5916" s="122">
        <f t="shared" si="1211"/>
        <v>0.43947789729960274</v>
      </c>
      <c r="AH5916" s="87">
        <f t="shared" si="1212"/>
        <v>-0.35095906388867254</v>
      </c>
      <c r="AI5916" s="122">
        <f t="shared" si="1215"/>
        <v>1.1237459746986205</v>
      </c>
    </row>
    <row r="5917" spans="1:35" x14ac:dyDescent="0.25">
      <c r="A5917" s="90">
        <v>2.3652000000000002</v>
      </c>
      <c r="B5917" s="160">
        <v>17.579940975453646</v>
      </c>
      <c r="E5917" s="147">
        <f t="shared" si="1203"/>
        <v>7.2314272855044139E-3</v>
      </c>
      <c r="W5917" s="146">
        <f t="shared" si="1213"/>
        <v>0.54740886528904709</v>
      </c>
      <c r="X5917" s="209">
        <v>5.4025054556037215</v>
      </c>
      <c r="Y5917" s="147">
        <f t="shared" si="1214"/>
        <v>4.0000000000040004E-4</v>
      </c>
      <c r="Z5917" s="122">
        <f t="shared" si="1204"/>
        <v>8.8754449677853557</v>
      </c>
      <c r="AA5917" s="122">
        <f t="shared" si="1205"/>
        <v>0.61929999999999996</v>
      </c>
      <c r="AB5917" s="122">
        <f t="shared" si="1206"/>
        <v>2.4444808592060758E-3</v>
      </c>
      <c r="AC5917" s="122">
        <f t="shared" si="1207"/>
        <v>12.249467653365695</v>
      </c>
      <c r="AD5917" s="122">
        <f t="shared" si="1208"/>
        <v>-101.61618800670594</v>
      </c>
      <c r="AE5917" s="122">
        <f t="shared" si="1209"/>
        <v>1.7104444331904502E-4</v>
      </c>
      <c r="AF5917" s="122">
        <f t="shared" si="1210"/>
        <v>1.1003931940462739</v>
      </c>
      <c r="AG5917" s="122">
        <f t="shared" si="1211"/>
        <v>0.42761110829718491</v>
      </c>
      <c r="AH5917" s="87">
        <f t="shared" si="1212"/>
        <v>-0.3511301083319916</v>
      </c>
      <c r="AI5917" s="122">
        <f t="shared" si="1215"/>
        <v>1.1741950573852862</v>
      </c>
    </row>
    <row r="5918" spans="1:35" x14ac:dyDescent="0.25">
      <c r="A5918" s="90">
        <v>2.3656000000000001</v>
      </c>
      <c r="B5918" s="160">
        <v>17.579940975453646</v>
      </c>
      <c r="E5918" s="147">
        <f t="shared" si="1203"/>
        <v>7.0319763901806834E-3</v>
      </c>
      <c r="W5918" s="146">
        <f t="shared" si="1213"/>
        <v>0.54740886528904709</v>
      </c>
      <c r="X5918" s="209">
        <v>5.4025054556037215</v>
      </c>
      <c r="Y5918" s="147">
        <f t="shared" si="1214"/>
        <v>3.9999999999995595E-4</v>
      </c>
      <c r="Z5918" s="122">
        <f t="shared" si="1204"/>
        <v>8.8754449677853557</v>
      </c>
      <c r="AA5918" s="122">
        <f t="shared" si="1205"/>
        <v>0.61929999999999996</v>
      </c>
      <c r="AB5918" s="122">
        <f t="shared" si="1206"/>
        <v>2.4444808592033623E-3</v>
      </c>
      <c r="AC5918" s="122">
        <f t="shared" si="1207"/>
        <v>12.251912134224899</v>
      </c>
      <c r="AD5918" s="122">
        <f t="shared" si="1208"/>
        <v>-101.59823431151206</v>
      </c>
      <c r="AE5918" s="122">
        <f t="shared" si="1209"/>
        <v>1.7101422293920007E-4</v>
      </c>
      <c r="AF5918" s="122">
        <f t="shared" si="1210"/>
        <v>1.1005642082692131</v>
      </c>
      <c r="AG5918" s="122">
        <f t="shared" si="1211"/>
        <v>0.42753555734804727</v>
      </c>
      <c r="AH5918" s="87">
        <f t="shared" si="1212"/>
        <v>-0.35130112255493079</v>
      </c>
      <c r="AI5918" s="122">
        <f t="shared" si="1215"/>
        <v>1.1741950573852862</v>
      </c>
    </row>
    <row r="5919" spans="1:35" x14ac:dyDescent="0.25">
      <c r="A5919" s="90">
        <v>2.3660000000000001</v>
      </c>
      <c r="B5919" s="160">
        <v>17.579940975453646</v>
      </c>
      <c r="E5919" s="147">
        <f t="shared" si="1203"/>
        <v>7.0319763901806834E-3</v>
      </c>
      <c r="W5919" s="146">
        <f t="shared" si="1213"/>
        <v>0.54740886528904709</v>
      </c>
      <c r="X5919" s="209">
        <v>5.4025054556037215</v>
      </c>
      <c r="Y5919" s="147">
        <f t="shared" si="1214"/>
        <v>3.9999999999995595E-4</v>
      </c>
      <c r="Z5919" s="122">
        <f t="shared" si="1204"/>
        <v>8.8754449677853557</v>
      </c>
      <c r="AA5919" s="122">
        <f t="shared" si="1205"/>
        <v>0.61929999999999996</v>
      </c>
      <c r="AB5919" s="122">
        <f t="shared" si="1206"/>
        <v>2.4444808592033623E-3</v>
      </c>
      <c r="AC5919" s="122">
        <f t="shared" si="1207"/>
        <v>12.254356615084102</v>
      </c>
      <c r="AD5919" s="122">
        <f t="shared" si="1208"/>
        <v>-101.58027676174432</v>
      </c>
      <c r="AE5919" s="122">
        <f t="shared" si="1209"/>
        <v>1.7098399607118182E-4</v>
      </c>
      <c r="AF5919" s="122">
        <f t="shared" si="1210"/>
        <v>1.1007351922652842</v>
      </c>
      <c r="AG5919" s="122">
        <f t="shared" si="1211"/>
        <v>0.42745999017800163</v>
      </c>
      <c r="AH5919" s="87">
        <f t="shared" si="1212"/>
        <v>-0.35147210655100197</v>
      </c>
      <c r="AI5919" s="122">
        <f t="shared" si="1215"/>
        <v>1.1111623310312195</v>
      </c>
    </row>
    <row r="5920" spans="1:35" x14ac:dyDescent="0.25">
      <c r="A5920" s="90">
        <v>2.3664000000000001</v>
      </c>
      <c r="B5920" s="160">
        <v>17.579940975453646</v>
      </c>
      <c r="E5920" s="147">
        <f t="shared" si="1203"/>
        <v>7.0319763901806834E-3</v>
      </c>
      <c r="W5920" s="146">
        <f t="shared" si="1213"/>
        <v>0.54740886528904709</v>
      </c>
      <c r="X5920" s="209">
        <v>5.4025054556037215</v>
      </c>
      <c r="Y5920" s="147">
        <f t="shared" si="1214"/>
        <v>3.9999999999995595E-4</v>
      </c>
      <c r="Z5920" s="122">
        <f t="shared" si="1204"/>
        <v>8.8754449677853557</v>
      </c>
      <c r="AA5920" s="122">
        <f t="shared" si="1205"/>
        <v>0.61929999999999996</v>
      </c>
      <c r="AB5920" s="122">
        <f t="shared" si="1206"/>
        <v>2.4444808592033623E-3</v>
      </c>
      <c r="AC5920" s="122">
        <f t="shared" si="1207"/>
        <v>12.256801095943306</v>
      </c>
      <c r="AD5920" s="122">
        <f t="shared" si="1208"/>
        <v>-101.56231535728989</v>
      </c>
      <c r="AE5920" s="122">
        <f t="shared" si="1209"/>
        <v>1.7095376271480034E-4</v>
      </c>
      <c r="AF5920" s="122">
        <f t="shared" si="1210"/>
        <v>1.100906146027999</v>
      </c>
      <c r="AG5920" s="122">
        <f t="shared" si="1211"/>
        <v>0.42738440678704792</v>
      </c>
      <c r="AH5920" s="87">
        <f t="shared" si="1212"/>
        <v>-0.35164306031371678</v>
      </c>
      <c r="AI5920" s="122">
        <f t="shared" si="1215"/>
        <v>1.1741950573852862</v>
      </c>
    </row>
    <row r="5921" spans="1:35" x14ac:dyDescent="0.25">
      <c r="A5921" s="90">
        <v>2.3668</v>
      </c>
      <c r="B5921" s="160">
        <v>17.579940975453646</v>
      </c>
      <c r="E5921" s="147">
        <f t="shared" si="1203"/>
        <v>7.0319763901806834E-3</v>
      </c>
      <c r="W5921" s="146">
        <f t="shared" si="1213"/>
        <v>0.54740886528904709</v>
      </c>
      <c r="X5921" s="209">
        <v>5.4025054556037215</v>
      </c>
      <c r="Y5921" s="147">
        <f t="shared" si="1214"/>
        <v>3.9999999999995595E-4</v>
      </c>
      <c r="Z5921" s="122">
        <f t="shared" si="1204"/>
        <v>8.8754449677853557</v>
      </c>
      <c r="AA5921" s="122">
        <f t="shared" si="1205"/>
        <v>0.61929999999999996</v>
      </c>
      <c r="AB5921" s="122">
        <f t="shared" si="1206"/>
        <v>2.4444808592033623E-3</v>
      </c>
      <c r="AC5921" s="122">
        <f t="shared" si="1207"/>
        <v>12.25924557680251</v>
      </c>
      <c r="AD5921" s="122">
        <f t="shared" si="1208"/>
        <v>-101.5443500981488</v>
      </c>
      <c r="AE5921" s="122">
        <f t="shared" si="1209"/>
        <v>1.7092352287005565E-4</v>
      </c>
      <c r="AF5921" s="122">
        <f t="shared" si="1210"/>
        <v>1.1010770695508689</v>
      </c>
      <c r="AG5921" s="122">
        <f t="shared" si="1211"/>
        <v>0.42730880717518616</v>
      </c>
      <c r="AH5921" s="87">
        <f t="shared" si="1212"/>
        <v>-0.35181398383658685</v>
      </c>
      <c r="AI5921" s="122">
        <f t="shared" si="1215"/>
        <v>1.1111623310312195</v>
      </c>
    </row>
    <row r="5922" spans="1:35" x14ac:dyDescent="0.25">
      <c r="A5922" s="90">
        <v>2.3672</v>
      </c>
      <c r="B5922" s="160">
        <v>18.577195452032264</v>
      </c>
      <c r="E5922" s="147">
        <f t="shared" si="1203"/>
        <v>7.2314272854963856E-3</v>
      </c>
      <c r="W5922" s="146">
        <f t="shared" si="1213"/>
        <v>0.57198405908743877</v>
      </c>
      <c r="X5922" s="209">
        <v>5.6450437610405997</v>
      </c>
      <c r="Y5922" s="147">
        <f t="shared" si="1214"/>
        <v>3.9999999999995595E-4</v>
      </c>
      <c r="Z5922" s="122">
        <f t="shared" si="1204"/>
        <v>8.8754449677853557</v>
      </c>
      <c r="AA5922" s="122">
        <f t="shared" si="1205"/>
        <v>0.61929999999999996</v>
      </c>
      <c r="AB5922" s="122">
        <f t="shared" si="1206"/>
        <v>2.5118748165534389E-3</v>
      </c>
      <c r="AC5922" s="122">
        <f t="shared" si="1207"/>
        <v>12.261757451619063</v>
      </c>
      <c r="AD5922" s="122">
        <f t="shared" si="1208"/>
        <v>-104.32493840808519</v>
      </c>
      <c r="AE5922" s="122">
        <f t="shared" si="1209"/>
        <v>1.7560392063838294E-4</v>
      </c>
      <c r="AF5922" s="122">
        <f t="shared" si="1210"/>
        <v>1.1012526734715073</v>
      </c>
      <c r="AG5922" s="122">
        <f t="shared" si="1211"/>
        <v>0.43900980159600572</v>
      </c>
      <c r="AH5922" s="87">
        <f t="shared" si="1212"/>
        <v>-0.35198958775722522</v>
      </c>
      <c r="AI5922" s="122">
        <f t="shared" si="1215"/>
        <v>1.1237459746986205</v>
      </c>
    </row>
    <row r="5923" spans="1:35" x14ac:dyDescent="0.25">
      <c r="A5923" s="90">
        <v>2.3675999999999999</v>
      </c>
      <c r="B5923" s="160">
        <v>18.577195452032264</v>
      </c>
      <c r="E5923" s="147">
        <f t="shared" si="1203"/>
        <v>7.4308781808120868E-3</v>
      </c>
      <c r="W5923" s="146">
        <f t="shared" si="1213"/>
        <v>0.57198405908743877</v>
      </c>
      <c r="X5923" s="209">
        <v>5.6450437610405997</v>
      </c>
      <c r="Y5923" s="147">
        <f t="shared" si="1214"/>
        <v>3.9999999999995595E-4</v>
      </c>
      <c r="Z5923" s="122">
        <f t="shared" si="1204"/>
        <v>8.8754449677853557</v>
      </c>
      <c r="AA5923" s="122">
        <f t="shared" si="1205"/>
        <v>0.61929999999999996</v>
      </c>
      <c r="AB5923" s="122">
        <f t="shared" si="1206"/>
        <v>2.5118748165534389E-3</v>
      </c>
      <c r="AC5923" s="122">
        <f t="shared" si="1207"/>
        <v>12.264269326435617</v>
      </c>
      <c r="AD5923" s="122">
        <f t="shared" si="1208"/>
        <v>-104.3059605861658</v>
      </c>
      <c r="AE5923" s="122">
        <f t="shared" si="1209"/>
        <v>1.7557197640735752E-4</v>
      </c>
      <c r="AF5923" s="122">
        <f t="shared" si="1210"/>
        <v>1.1014282454479147</v>
      </c>
      <c r="AG5923" s="122">
        <f t="shared" si="1211"/>
        <v>0.43892994101844213</v>
      </c>
      <c r="AH5923" s="87">
        <f t="shared" si="1212"/>
        <v>-0.3521651597336326</v>
      </c>
      <c r="AI5923" s="122">
        <f t="shared" si="1215"/>
        <v>1.1237459746986205</v>
      </c>
    </row>
    <row r="5924" spans="1:35" x14ac:dyDescent="0.25">
      <c r="A5924" s="90">
        <v>2.3679999999999999</v>
      </c>
      <c r="B5924" s="160">
        <v>18.577195452032264</v>
      </c>
      <c r="E5924" s="147">
        <f t="shared" si="1203"/>
        <v>7.4308781808120868E-3</v>
      </c>
      <c r="W5924" s="146">
        <f t="shared" si="1213"/>
        <v>0.57198405908743877</v>
      </c>
      <c r="X5924" s="209">
        <v>5.6450437610405997</v>
      </c>
      <c r="Y5924" s="147">
        <f t="shared" si="1214"/>
        <v>3.9999999999995595E-4</v>
      </c>
      <c r="Z5924" s="122">
        <f t="shared" si="1204"/>
        <v>8.8754449677853557</v>
      </c>
      <c r="AA5924" s="122">
        <f t="shared" si="1205"/>
        <v>0.61929999999999996</v>
      </c>
      <c r="AB5924" s="122">
        <f t="shared" si="1206"/>
        <v>2.5118748165534389E-3</v>
      </c>
      <c r="AC5924" s="122">
        <f t="shared" si="1207"/>
        <v>12.26678120125217</v>
      </c>
      <c r="AD5924" s="122">
        <f t="shared" si="1208"/>
        <v>-104.28697858186983</v>
      </c>
      <c r="AE5924" s="122">
        <f t="shared" si="1209"/>
        <v>1.7554002513638808E-4</v>
      </c>
      <c r="AF5924" s="122">
        <f t="shared" si="1210"/>
        <v>1.1016037854730512</v>
      </c>
      <c r="AG5924" s="122">
        <f t="shared" si="1211"/>
        <v>0.43885006284101852</v>
      </c>
      <c r="AH5924" s="87">
        <f t="shared" si="1212"/>
        <v>-0.35234069975876897</v>
      </c>
      <c r="AI5924" s="122">
        <f t="shared" si="1215"/>
        <v>1.0634214382690483</v>
      </c>
    </row>
    <row r="5925" spans="1:35" x14ac:dyDescent="0.25">
      <c r="A5925" s="90">
        <v>2.3683999999999998</v>
      </c>
      <c r="B5925" s="160">
        <v>18.577195452032264</v>
      </c>
      <c r="E5925" s="147">
        <f t="shared" si="1203"/>
        <v>7.4308781808120868E-3</v>
      </c>
      <c r="W5925" s="146">
        <f t="shared" si="1213"/>
        <v>0.57198405908743877</v>
      </c>
      <c r="X5925" s="209">
        <v>5.6450437610405997</v>
      </c>
      <c r="Y5925" s="147">
        <f t="shared" si="1214"/>
        <v>3.9999999999995595E-4</v>
      </c>
      <c r="Z5925" s="122">
        <f t="shared" si="1204"/>
        <v>8.8754449677853557</v>
      </c>
      <c r="AA5925" s="122">
        <f t="shared" si="1205"/>
        <v>0.61929999999999996</v>
      </c>
      <c r="AB5925" s="122">
        <f t="shared" si="1206"/>
        <v>2.5118748165534389E-3</v>
      </c>
      <c r="AC5925" s="122">
        <f t="shared" si="1207"/>
        <v>12.269293076068724</v>
      </c>
      <c r="AD5925" s="122">
        <f t="shared" si="1208"/>
        <v>-104.26799239519728</v>
      </c>
      <c r="AE5925" s="122">
        <f t="shared" si="1209"/>
        <v>1.7550806682547463E-4</v>
      </c>
      <c r="AF5925" s="122">
        <f t="shared" si="1210"/>
        <v>1.1017792935398767</v>
      </c>
      <c r="AG5925" s="122">
        <f t="shared" si="1211"/>
        <v>0.43877016706373489</v>
      </c>
      <c r="AH5925" s="87">
        <f t="shared" si="1212"/>
        <v>-0.35251620782559445</v>
      </c>
      <c r="AI5925" s="122">
        <f t="shared" si="1215"/>
        <v>1.0634214382690483</v>
      </c>
    </row>
    <row r="5926" spans="1:35" x14ac:dyDescent="0.25">
      <c r="A5926" s="90">
        <v>2.3687999999999998</v>
      </c>
      <c r="B5926" s="160">
        <v>18.577195452032264</v>
      </c>
      <c r="E5926" s="147">
        <f t="shared" si="1203"/>
        <v>7.4308781808120868E-3</v>
      </c>
      <c r="W5926" s="146">
        <f t="shared" si="1213"/>
        <v>0.57198405908743877</v>
      </c>
      <c r="X5926" s="209">
        <v>5.6450437610405997</v>
      </c>
      <c r="Y5926" s="147">
        <f t="shared" si="1214"/>
        <v>3.9999999999995595E-4</v>
      </c>
      <c r="Z5926" s="122">
        <f t="shared" si="1204"/>
        <v>8.8754449677853557</v>
      </c>
      <c r="AA5926" s="122">
        <f t="shared" si="1205"/>
        <v>0.61929999999999996</v>
      </c>
      <c r="AB5926" s="122">
        <f t="shared" si="1206"/>
        <v>2.5118748165534389E-3</v>
      </c>
      <c r="AC5926" s="122">
        <f t="shared" si="1207"/>
        <v>12.271804950885278</v>
      </c>
      <c r="AD5926" s="122">
        <f t="shared" si="1208"/>
        <v>-104.24900202614819</v>
      </c>
      <c r="AE5926" s="122">
        <f t="shared" si="1209"/>
        <v>1.7547610147461724E-4</v>
      </c>
      <c r="AF5926" s="122">
        <f t="shared" si="1210"/>
        <v>1.1019547696413514</v>
      </c>
      <c r="AG5926" s="122">
        <f t="shared" si="1211"/>
        <v>0.43869025368659142</v>
      </c>
      <c r="AH5926" s="87">
        <f t="shared" si="1212"/>
        <v>-0.35269168392706907</v>
      </c>
      <c r="AI5926" s="122">
        <f t="shared" si="1215"/>
        <v>1.0634214382690483</v>
      </c>
    </row>
    <row r="5927" spans="1:35" x14ac:dyDescent="0.25">
      <c r="A5927" s="90">
        <v>2.3692000000000002</v>
      </c>
      <c r="B5927" s="160">
        <v>18.577195452032264</v>
      </c>
      <c r="E5927" s="147">
        <f t="shared" si="1203"/>
        <v>7.4308781808203371E-3</v>
      </c>
      <c r="W5927" s="146">
        <f t="shared" si="1213"/>
        <v>0.57198405908743877</v>
      </c>
      <c r="X5927" s="209">
        <v>5.6450437610405997</v>
      </c>
      <c r="Y5927" s="147">
        <f t="shared" si="1214"/>
        <v>4.0000000000040004E-4</v>
      </c>
      <c r="Z5927" s="122">
        <f t="shared" si="1204"/>
        <v>8.8754449677853557</v>
      </c>
      <c r="AA5927" s="122">
        <f t="shared" si="1205"/>
        <v>0.61929999999999996</v>
      </c>
      <c r="AB5927" s="122">
        <f t="shared" si="1206"/>
        <v>2.5118748165562275E-3</v>
      </c>
      <c r="AC5927" s="122">
        <f t="shared" si="1207"/>
        <v>12.274316825701833</v>
      </c>
      <c r="AD5927" s="122">
        <f t="shared" si="1208"/>
        <v>-104.23000747483817</v>
      </c>
      <c r="AE5927" s="122">
        <f t="shared" si="1209"/>
        <v>1.7544412908401051E-4</v>
      </c>
      <c r="AF5927" s="122">
        <f t="shared" si="1210"/>
        <v>1.1021302137704354</v>
      </c>
      <c r="AG5927" s="122">
        <f t="shared" si="1211"/>
        <v>0.43861032270958761</v>
      </c>
      <c r="AH5927" s="87">
        <f t="shared" si="1212"/>
        <v>-0.35286712805615306</v>
      </c>
      <c r="AI5927" s="122">
        <f t="shared" si="1215"/>
        <v>1.0634214382690483</v>
      </c>
    </row>
    <row r="5928" spans="1:35" x14ac:dyDescent="0.25">
      <c r="A5928" s="90">
        <v>2.3696000000000002</v>
      </c>
      <c r="B5928" s="160">
        <v>18.577195452032264</v>
      </c>
      <c r="E5928" s="147">
        <f t="shared" si="1203"/>
        <v>7.4308781808120868E-3</v>
      </c>
      <c r="W5928" s="146">
        <f t="shared" si="1213"/>
        <v>0.57198405908743877</v>
      </c>
      <c r="X5928" s="209">
        <v>5.6450437610405997</v>
      </c>
      <c r="Y5928" s="147">
        <f t="shared" si="1214"/>
        <v>3.9999999999995595E-4</v>
      </c>
      <c r="Z5928" s="122">
        <f t="shared" si="1204"/>
        <v>8.8754449677853557</v>
      </c>
      <c r="AA5928" s="122">
        <f t="shared" si="1205"/>
        <v>0.61929999999999996</v>
      </c>
      <c r="AB5928" s="122">
        <f t="shared" si="1206"/>
        <v>2.5118748165534389E-3</v>
      </c>
      <c r="AC5928" s="122">
        <f t="shared" si="1207"/>
        <v>12.276828700518386</v>
      </c>
      <c r="AD5928" s="122">
        <f t="shared" si="1208"/>
        <v>-104.21100874092016</v>
      </c>
      <c r="AE5928" s="122">
        <f t="shared" si="1209"/>
        <v>1.7541214965307027E-4</v>
      </c>
      <c r="AF5928" s="122">
        <f t="shared" si="1210"/>
        <v>1.1023056259200885</v>
      </c>
      <c r="AG5928" s="122">
        <f t="shared" si="1211"/>
        <v>0.438530374132724</v>
      </c>
      <c r="AH5928" s="87">
        <f t="shared" si="1212"/>
        <v>-0.35304254020580611</v>
      </c>
      <c r="AI5928" s="122">
        <f t="shared" si="1215"/>
        <v>1.1237459746986205</v>
      </c>
    </row>
    <row r="5929" spans="1:35" x14ac:dyDescent="0.25">
      <c r="A5929" s="90">
        <v>2.37</v>
      </c>
      <c r="B5929" s="160">
        <v>18.577195452032264</v>
      </c>
      <c r="E5929" s="147">
        <f t="shared" si="1203"/>
        <v>7.4308781808120868E-3</v>
      </c>
      <c r="W5929" s="146">
        <f t="shared" si="1213"/>
        <v>0.57198405908743877</v>
      </c>
      <c r="X5929" s="209">
        <v>5.6450437610405997</v>
      </c>
      <c r="Y5929" s="147">
        <f t="shared" si="1214"/>
        <v>3.9999999999995595E-4</v>
      </c>
      <c r="Z5929" s="122">
        <f t="shared" si="1204"/>
        <v>8.8754449677853557</v>
      </c>
      <c r="AA5929" s="122">
        <f t="shared" si="1205"/>
        <v>0.61929999999999996</v>
      </c>
      <c r="AB5929" s="122">
        <f t="shared" si="1206"/>
        <v>2.5118748165534389E-3</v>
      </c>
      <c r="AC5929" s="122">
        <f t="shared" si="1207"/>
        <v>12.27934057533494</v>
      </c>
      <c r="AD5929" s="122">
        <f t="shared" si="1208"/>
        <v>-104.19200582474129</v>
      </c>
      <c r="AE5929" s="122">
        <f t="shared" si="1209"/>
        <v>1.7538016318238077E-4</v>
      </c>
      <c r="AF5929" s="122">
        <f t="shared" si="1210"/>
        <v>1.1024810060832708</v>
      </c>
      <c r="AG5929" s="122">
        <f t="shared" si="1211"/>
        <v>0.43845040795600021</v>
      </c>
      <c r="AH5929" s="87">
        <f t="shared" si="1212"/>
        <v>-0.35321792036898847</v>
      </c>
      <c r="AI5929" s="122">
        <f t="shared" si="1215"/>
        <v>1.0634214382690483</v>
      </c>
    </row>
    <row r="5930" spans="1:35" x14ac:dyDescent="0.25">
      <c r="A5930" s="90">
        <v>2.3704000000000001</v>
      </c>
      <c r="B5930" s="160">
        <v>18.577195452032264</v>
      </c>
      <c r="E5930" s="147">
        <f t="shared" si="1203"/>
        <v>7.4308781808120868E-3</v>
      </c>
      <c r="W5930" s="146">
        <f t="shared" si="1213"/>
        <v>0.57198405908743877</v>
      </c>
      <c r="X5930" s="209">
        <v>5.6450437610405997</v>
      </c>
      <c r="Y5930" s="147">
        <f t="shared" si="1214"/>
        <v>3.9999999999995595E-4</v>
      </c>
      <c r="Z5930" s="122">
        <f t="shared" si="1204"/>
        <v>8.8754449677853557</v>
      </c>
      <c r="AA5930" s="122">
        <f t="shared" si="1205"/>
        <v>0.61929999999999996</v>
      </c>
      <c r="AB5930" s="122">
        <f t="shared" si="1206"/>
        <v>2.5118748165534389E-3</v>
      </c>
      <c r="AC5930" s="122">
        <f t="shared" si="1207"/>
        <v>12.281852450151494</v>
      </c>
      <c r="AD5930" s="122">
        <f t="shared" si="1208"/>
        <v>-104.17299872618585</v>
      </c>
      <c r="AE5930" s="122">
        <f t="shared" si="1209"/>
        <v>1.753481696717473E-4</v>
      </c>
      <c r="AF5930" s="122">
        <f t="shared" si="1210"/>
        <v>1.1026563542529426</v>
      </c>
      <c r="AG5930" s="122">
        <f t="shared" si="1211"/>
        <v>0.43837042417941652</v>
      </c>
      <c r="AH5930" s="87">
        <f t="shared" si="1212"/>
        <v>-0.35339326853866021</v>
      </c>
      <c r="AI5930" s="122">
        <f t="shared" si="1215"/>
        <v>1.1237459746986205</v>
      </c>
    </row>
    <row r="5931" spans="1:35" x14ac:dyDescent="0.25">
      <c r="A5931" s="90">
        <v>2.3708</v>
      </c>
      <c r="B5931" s="160">
        <v>18.577195452032264</v>
      </c>
      <c r="E5931" s="147">
        <f t="shared" si="1203"/>
        <v>7.4308781808120868E-3</v>
      </c>
      <c r="W5931" s="146">
        <f t="shared" si="1213"/>
        <v>0.57198405908743877</v>
      </c>
      <c r="X5931" s="209">
        <v>5.6450437610405997</v>
      </c>
      <c r="Y5931" s="147">
        <f t="shared" si="1214"/>
        <v>3.9999999999995595E-4</v>
      </c>
      <c r="Z5931" s="122">
        <f t="shared" si="1204"/>
        <v>8.8754449677853557</v>
      </c>
      <c r="AA5931" s="122">
        <f t="shared" si="1205"/>
        <v>0.61929999999999996</v>
      </c>
      <c r="AB5931" s="122">
        <f t="shared" si="1206"/>
        <v>2.5118748165534389E-3</v>
      </c>
      <c r="AC5931" s="122">
        <f t="shared" si="1207"/>
        <v>12.284364324968047</v>
      </c>
      <c r="AD5931" s="122">
        <f t="shared" si="1208"/>
        <v>-104.1539874452538</v>
      </c>
      <c r="AE5931" s="122">
        <f t="shared" si="1209"/>
        <v>1.7531616912116977E-4</v>
      </c>
      <c r="AF5931" s="122">
        <f t="shared" si="1210"/>
        <v>1.1028316704220638</v>
      </c>
      <c r="AG5931" s="122">
        <f t="shared" si="1211"/>
        <v>0.4382904228029727</v>
      </c>
      <c r="AH5931" s="87">
        <f t="shared" si="1212"/>
        <v>-0.35356858470778135</v>
      </c>
      <c r="AI5931" s="122">
        <f t="shared" si="1215"/>
        <v>1.0634214382690483</v>
      </c>
    </row>
    <row r="5932" spans="1:35" x14ac:dyDescent="0.25">
      <c r="A5932" s="90">
        <v>2.3712</v>
      </c>
      <c r="B5932" s="160">
        <v>17.579940975453646</v>
      </c>
      <c r="E5932" s="147">
        <f t="shared" si="1203"/>
        <v>7.2314272854963856E-3</v>
      </c>
      <c r="W5932" s="146">
        <f t="shared" si="1213"/>
        <v>0.54740886528904709</v>
      </c>
      <c r="X5932" s="209">
        <v>5.4025054556037215</v>
      </c>
      <c r="Y5932" s="147">
        <f t="shared" si="1214"/>
        <v>3.9999999999995595E-4</v>
      </c>
      <c r="Z5932" s="122">
        <f t="shared" si="1204"/>
        <v>8.8754449677853557</v>
      </c>
      <c r="AA5932" s="122">
        <f t="shared" si="1205"/>
        <v>0.61929999999999996</v>
      </c>
      <c r="AB5932" s="122">
        <f t="shared" si="1206"/>
        <v>2.4444808592033623E-3</v>
      </c>
      <c r="AC5932" s="122">
        <f t="shared" si="1207"/>
        <v>12.286808805827251</v>
      </c>
      <c r="AD5932" s="122">
        <f t="shared" si="1208"/>
        <v>-101.34151247634983</v>
      </c>
      <c r="AE5932" s="122">
        <f t="shared" si="1209"/>
        <v>1.7058209844954427E-4</v>
      </c>
      <c r="AF5932" s="122">
        <f t="shared" si="1210"/>
        <v>1.1030022525205132</v>
      </c>
      <c r="AG5932" s="122">
        <f t="shared" si="1211"/>
        <v>0.42645524612390762</v>
      </c>
      <c r="AH5932" s="87">
        <f t="shared" si="1212"/>
        <v>-0.35373916680623091</v>
      </c>
      <c r="AI5932" s="122">
        <f t="shared" si="1215"/>
        <v>1.1111623310312195</v>
      </c>
    </row>
    <row r="5933" spans="1:35" x14ac:dyDescent="0.25">
      <c r="A5933" s="90">
        <v>2.3715999999999999</v>
      </c>
      <c r="B5933" s="160">
        <v>18.577195452032264</v>
      </c>
      <c r="E5933" s="147">
        <f t="shared" si="1203"/>
        <v>7.2314272854963856E-3</v>
      </c>
      <c r="W5933" s="146">
        <f t="shared" si="1213"/>
        <v>0.57198405908743877</v>
      </c>
      <c r="X5933" s="209">
        <v>5.6450437610405997</v>
      </c>
      <c r="Y5933" s="147">
        <f t="shared" si="1214"/>
        <v>3.9999999999995595E-4</v>
      </c>
      <c r="Z5933" s="122">
        <f t="shared" si="1204"/>
        <v>8.8754449677853557</v>
      </c>
      <c r="AA5933" s="122">
        <f t="shared" si="1205"/>
        <v>0.61929999999999996</v>
      </c>
      <c r="AB5933" s="122">
        <f t="shared" si="1206"/>
        <v>2.5118748165534389E-3</v>
      </c>
      <c r="AC5933" s="122">
        <f t="shared" si="1207"/>
        <v>12.289320680643804</v>
      </c>
      <c r="AD5933" s="122">
        <f t="shared" si="1208"/>
        <v>-104.11646269065101</v>
      </c>
      <c r="AE5933" s="122">
        <f t="shared" si="1209"/>
        <v>1.752530059491632E-4</v>
      </c>
      <c r="AF5933" s="122">
        <f t="shared" si="1210"/>
        <v>1.1031775055264623</v>
      </c>
      <c r="AG5933" s="122">
        <f t="shared" si="1211"/>
        <v>0.43813251487295624</v>
      </c>
      <c r="AH5933" s="87">
        <f t="shared" si="1212"/>
        <v>-0.35391441981218008</v>
      </c>
      <c r="AI5933" s="122">
        <f t="shared" si="1215"/>
        <v>1.0634214382690483</v>
      </c>
    </row>
    <row r="5934" spans="1:35" x14ac:dyDescent="0.25">
      <c r="A5934" s="90">
        <v>2.3719999999999999</v>
      </c>
      <c r="B5934" s="160">
        <v>18.577195452032264</v>
      </c>
      <c r="E5934" s="147">
        <f t="shared" si="1203"/>
        <v>7.4308781808120868E-3</v>
      </c>
      <c r="W5934" s="146">
        <f t="shared" si="1213"/>
        <v>0.57198405908743877</v>
      </c>
      <c r="X5934" s="209">
        <v>5.6450437610405997</v>
      </c>
      <c r="Y5934" s="147">
        <f t="shared" si="1214"/>
        <v>3.9999999999995595E-4</v>
      </c>
      <c r="Z5934" s="122">
        <f t="shared" si="1204"/>
        <v>8.8754449677853557</v>
      </c>
      <c r="AA5934" s="122">
        <f t="shared" si="1205"/>
        <v>0.61929999999999996</v>
      </c>
      <c r="AB5934" s="122">
        <f t="shared" si="1206"/>
        <v>2.5118748165534389E-3</v>
      </c>
      <c r="AC5934" s="122">
        <f t="shared" si="1207"/>
        <v>12.291832555460358</v>
      </c>
      <c r="AD5934" s="122">
        <f t="shared" si="1208"/>
        <v>-104.09743897480297</v>
      </c>
      <c r="AE5934" s="122">
        <f t="shared" si="1209"/>
        <v>1.7522098446763634E-4</v>
      </c>
      <c r="AF5934" s="122">
        <f t="shared" si="1210"/>
        <v>1.10335272651093</v>
      </c>
      <c r="AG5934" s="122">
        <f t="shared" si="1211"/>
        <v>0.4380524611691391</v>
      </c>
      <c r="AH5934" s="87">
        <f t="shared" si="1212"/>
        <v>-0.35408964079664773</v>
      </c>
      <c r="AI5934" s="122">
        <f t="shared" si="1215"/>
        <v>1.0634214382690483</v>
      </c>
    </row>
    <row r="5935" spans="1:35" x14ac:dyDescent="0.25">
      <c r="A5935" s="90">
        <v>2.3723999999999998</v>
      </c>
      <c r="B5935" s="160">
        <v>18.577195452032264</v>
      </c>
      <c r="E5935" s="147">
        <f t="shared" si="1203"/>
        <v>7.4308781808120868E-3</v>
      </c>
      <c r="W5935" s="146">
        <f t="shared" si="1213"/>
        <v>0.57198405908743877</v>
      </c>
      <c r="X5935" s="209">
        <v>5.6450437610405997</v>
      </c>
      <c r="Y5935" s="147">
        <f t="shared" si="1214"/>
        <v>3.9999999999995595E-4</v>
      </c>
      <c r="Z5935" s="122">
        <f t="shared" si="1204"/>
        <v>8.8754449677853557</v>
      </c>
      <c r="AA5935" s="122">
        <f t="shared" si="1205"/>
        <v>0.61929999999999996</v>
      </c>
      <c r="AB5935" s="122">
        <f t="shared" si="1206"/>
        <v>2.5118748165534389E-3</v>
      </c>
      <c r="AC5935" s="122">
        <f t="shared" si="1207"/>
        <v>12.294344430276912</v>
      </c>
      <c r="AD5935" s="122">
        <f t="shared" si="1208"/>
        <v>-104.07841107657836</v>
      </c>
      <c r="AE5935" s="122">
        <f t="shared" si="1209"/>
        <v>1.7518895594616549E-4</v>
      </c>
      <c r="AF5935" s="122">
        <f t="shared" si="1210"/>
        <v>1.1035279154668762</v>
      </c>
      <c r="AG5935" s="122">
        <f t="shared" si="1211"/>
        <v>0.43797238986546194</v>
      </c>
      <c r="AH5935" s="87">
        <f t="shared" si="1212"/>
        <v>-0.35426482975259388</v>
      </c>
      <c r="AI5935" s="122">
        <f t="shared" si="1215"/>
        <v>1.0634214382690483</v>
      </c>
    </row>
    <row r="5936" spans="1:35" x14ac:dyDescent="0.25">
      <c r="A5936" s="90">
        <v>2.3727999999999998</v>
      </c>
      <c r="B5936" s="160">
        <v>18.577195452032264</v>
      </c>
      <c r="E5936" s="147">
        <f t="shared" si="1203"/>
        <v>7.4308781808120868E-3</v>
      </c>
      <c r="W5936" s="146">
        <f t="shared" si="1213"/>
        <v>0.57198405908743877</v>
      </c>
      <c r="X5936" s="209">
        <v>5.6450437610405997</v>
      </c>
      <c r="Y5936" s="147">
        <f t="shared" si="1214"/>
        <v>3.9999999999995595E-4</v>
      </c>
      <c r="Z5936" s="122">
        <f t="shared" si="1204"/>
        <v>8.8754449677853557</v>
      </c>
      <c r="AA5936" s="122">
        <f t="shared" si="1205"/>
        <v>0.61929999999999996</v>
      </c>
      <c r="AB5936" s="122">
        <f t="shared" si="1206"/>
        <v>2.5118748165534389E-3</v>
      </c>
      <c r="AC5936" s="122">
        <f t="shared" si="1207"/>
        <v>12.296856305093465</v>
      </c>
      <c r="AD5936" s="122">
        <f t="shared" si="1208"/>
        <v>-104.05937899597721</v>
      </c>
      <c r="AE5936" s="122">
        <f t="shared" si="1209"/>
        <v>1.7515692038475069E-4</v>
      </c>
      <c r="AF5936" s="122">
        <f t="shared" si="1210"/>
        <v>1.103703072387261</v>
      </c>
      <c r="AG5936" s="122">
        <f t="shared" si="1211"/>
        <v>0.43789230096192494</v>
      </c>
      <c r="AH5936" s="87">
        <f t="shared" si="1212"/>
        <v>-0.35443998667297866</v>
      </c>
      <c r="AI5936" s="122">
        <f t="shared" si="1215"/>
        <v>1.1237459746986205</v>
      </c>
    </row>
    <row r="5937" spans="1:35" x14ac:dyDescent="0.25">
      <c r="A5937" s="90">
        <v>2.3732000000000002</v>
      </c>
      <c r="B5937" s="160">
        <v>19.574449928610889</v>
      </c>
      <c r="E5937" s="147">
        <f t="shared" si="1203"/>
        <v>7.6303290761362613E-3</v>
      </c>
      <c r="W5937" s="146">
        <f t="shared" si="1213"/>
        <v>0.59655925288583012</v>
      </c>
      <c r="X5937" s="209">
        <v>5.8875820664774743</v>
      </c>
      <c r="Y5937" s="147">
        <f t="shared" si="1214"/>
        <v>4.0000000000040004E-4</v>
      </c>
      <c r="Z5937" s="122">
        <f t="shared" si="1204"/>
        <v>8.8754449677853557</v>
      </c>
      <c r="AA5937" s="122">
        <f t="shared" si="1205"/>
        <v>0.61929999999999996</v>
      </c>
      <c r="AB5937" s="122">
        <f t="shared" si="1206"/>
        <v>2.5781749995283888E-3</v>
      </c>
      <c r="AC5937" s="122">
        <f t="shared" si="1207"/>
        <v>12.299434480092993</v>
      </c>
      <c r="AD5937" s="122">
        <f t="shared" si="1208"/>
        <v>-106.78594062179147</v>
      </c>
      <c r="AE5937" s="122">
        <f t="shared" si="1209"/>
        <v>1.7974637827143793E-4</v>
      </c>
      <c r="AF5937" s="122">
        <f t="shared" si="1210"/>
        <v>1.1038828187655323</v>
      </c>
      <c r="AG5937" s="122">
        <f t="shared" si="1211"/>
        <v>0.44936594567814542</v>
      </c>
      <c r="AH5937" s="87">
        <f t="shared" si="1212"/>
        <v>-0.35461973305125011</v>
      </c>
      <c r="AI5937" s="122">
        <f t="shared" si="1215"/>
        <v>1.0774533810043843</v>
      </c>
    </row>
    <row r="5938" spans="1:35" x14ac:dyDescent="0.25">
      <c r="A5938" s="90">
        <v>2.3736000000000002</v>
      </c>
      <c r="B5938" s="160">
        <v>19.574449928610889</v>
      </c>
      <c r="E5938" s="147">
        <f t="shared" si="1203"/>
        <v>7.8297799714434936E-3</v>
      </c>
      <c r="W5938" s="146">
        <f t="shared" si="1213"/>
        <v>0.59655925288583012</v>
      </c>
      <c r="X5938" s="209">
        <v>5.8875820664774743</v>
      </c>
      <c r="Y5938" s="147">
        <f t="shared" si="1214"/>
        <v>3.9999999999995595E-4</v>
      </c>
      <c r="Z5938" s="122">
        <f t="shared" si="1204"/>
        <v>8.8754449677853557</v>
      </c>
      <c r="AA5938" s="122">
        <f t="shared" si="1205"/>
        <v>0.61929999999999996</v>
      </c>
      <c r="AB5938" s="122">
        <f t="shared" si="1206"/>
        <v>2.5781749995255265E-3</v>
      </c>
      <c r="AC5938" s="122">
        <f t="shared" si="1207"/>
        <v>12.302012655092518</v>
      </c>
      <c r="AD5938" s="122">
        <f t="shared" si="1208"/>
        <v>-106.76588160307425</v>
      </c>
      <c r="AE5938" s="122">
        <f t="shared" si="1209"/>
        <v>1.7971261412659729E-4</v>
      </c>
      <c r="AF5938" s="122">
        <f t="shared" si="1210"/>
        <v>1.1040625313796588</v>
      </c>
      <c r="AG5938" s="122">
        <f t="shared" si="1211"/>
        <v>0.44928153531654269</v>
      </c>
      <c r="AH5938" s="87">
        <f t="shared" si="1212"/>
        <v>-0.35479944566537669</v>
      </c>
      <c r="AI5938" s="122">
        <f t="shared" si="1215"/>
        <v>1.0774533810043843</v>
      </c>
    </row>
    <row r="5939" spans="1:35" x14ac:dyDescent="0.25">
      <c r="A5939" s="90">
        <v>2.3740000000000001</v>
      </c>
      <c r="B5939" s="160">
        <v>19.574449928610889</v>
      </c>
      <c r="E5939" s="147">
        <f t="shared" si="1203"/>
        <v>7.8297799714434936E-3</v>
      </c>
      <c r="W5939" s="146">
        <f t="shared" si="1213"/>
        <v>0.59655925288583012</v>
      </c>
      <c r="X5939" s="209">
        <v>5.8875820664774743</v>
      </c>
      <c r="Y5939" s="147">
        <f t="shared" si="1214"/>
        <v>3.9999999999995595E-4</v>
      </c>
      <c r="Z5939" s="122">
        <f t="shared" si="1204"/>
        <v>8.8754449677853557</v>
      </c>
      <c r="AA5939" s="122">
        <f t="shared" si="1205"/>
        <v>0.61929999999999996</v>
      </c>
      <c r="AB5939" s="122">
        <f t="shared" si="1206"/>
        <v>2.5781749995255265E-3</v>
      </c>
      <c r="AC5939" s="122">
        <f t="shared" si="1207"/>
        <v>12.304590830092044</v>
      </c>
      <c r="AD5939" s="122">
        <f t="shared" si="1208"/>
        <v>-106.74581806210303</v>
      </c>
      <c r="AE5939" s="122">
        <f t="shared" si="1209"/>
        <v>1.7967884236971731E-4</v>
      </c>
      <c r="AF5939" s="122">
        <f t="shared" si="1210"/>
        <v>1.1042422102220286</v>
      </c>
      <c r="AG5939" s="122">
        <f t="shared" si="1211"/>
        <v>0.44919710592434275</v>
      </c>
      <c r="AH5939" s="87">
        <f t="shared" si="1212"/>
        <v>-0.35497912450774638</v>
      </c>
      <c r="AI5939" s="122">
        <f t="shared" si="1215"/>
        <v>1.0774533810043843</v>
      </c>
    </row>
    <row r="5940" spans="1:35" x14ac:dyDescent="0.25">
      <c r="A5940" s="90">
        <v>2.3744000000000001</v>
      </c>
      <c r="B5940" s="160">
        <v>18.577195452032264</v>
      </c>
      <c r="E5940" s="147">
        <f t="shared" si="1203"/>
        <v>7.6303290761277906E-3</v>
      </c>
      <c r="W5940" s="146">
        <f t="shared" si="1213"/>
        <v>0.57198405908743855</v>
      </c>
      <c r="X5940" s="209">
        <v>5.645043761040597</v>
      </c>
      <c r="Y5940" s="147">
        <f t="shared" si="1214"/>
        <v>3.9999999999995595E-4</v>
      </c>
      <c r="Z5940" s="122">
        <f t="shared" si="1204"/>
        <v>8.8754449677853557</v>
      </c>
      <c r="AA5940" s="122">
        <f t="shared" si="1205"/>
        <v>0.61929999999999996</v>
      </c>
      <c r="AB5940" s="122">
        <f t="shared" si="1206"/>
        <v>2.511874816553438E-3</v>
      </c>
      <c r="AC5940" s="122">
        <f t="shared" si="1207"/>
        <v>12.307102704908598</v>
      </c>
      <c r="AD5940" s="122">
        <f t="shared" si="1208"/>
        <v>-103.98170030820415</v>
      </c>
      <c r="AE5940" s="122">
        <f t="shared" si="1209"/>
        <v>1.7502616850192056E-4</v>
      </c>
      <c r="AF5940" s="122">
        <f t="shared" si="1210"/>
        <v>1.1044172363905305</v>
      </c>
      <c r="AG5940" s="122">
        <f t="shared" si="1211"/>
        <v>0.4375654212548496</v>
      </c>
      <c r="AH5940" s="87">
        <f t="shared" si="1212"/>
        <v>-0.35515415067624828</v>
      </c>
      <c r="AI5940" s="122">
        <f t="shared" si="1215"/>
        <v>1.1237459746986209</v>
      </c>
    </row>
    <row r="5941" spans="1:35" x14ac:dyDescent="0.25">
      <c r="A5941" s="90">
        <v>2.3748</v>
      </c>
      <c r="B5941" s="160">
        <v>18.577195452032264</v>
      </c>
      <c r="E5941" s="147">
        <f t="shared" si="1203"/>
        <v>7.4308781808120868E-3</v>
      </c>
      <c r="W5941" s="146">
        <f t="shared" si="1213"/>
        <v>0.57198405908743855</v>
      </c>
      <c r="X5941" s="209">
        <v>5.645043761040597</v>
      </c>
      <c r="Y5941" s="147">
        <f t="shared" si="1214"/>
        <v>3.9999999999995595E-4</v>
      </c>
      <c r="Z5941" s="122">
        <f t="shared" si="1204"/>
        <v>8.8754449677853557</v>
      </c>
      <c r="AA5941" s="122">
        <f t="shared" si="1205"/>
        <v>0.61929999999999996</v>
      </c>
      <c r="AB5941" s="122">
        <f t="shared" si="1206"/>
        <v>2.511874816553438E-3</v>
      </c>
      <c r="AC5941" s="122">
        <f t="shared" si="1207"/>
        <v>12.309614579725151</v>
      </c>
      <c r="AD5941" s="122">
        <f t="shared" si="1208"/>
        <v>-103.96264698454233</v>
      </c>
      <c r="AE5941" s="122">
        <f t="shared" si="1209"/>
        <v>1.7499409718333401E-4</v>
      </c>
      <c r="AF5941" s="122">
        <f t="shared" si="1210"/>
        <v>1.1045922304877138</v>
      </c>
      <c r="AG5941" s="122">
        <f t="shared" si="1211"/>
        <v>0.4374852429583832</v>
      </c>
      <c r="AH5941" s="87">
        <f t="shared" si="1212"/>
        <v>-0.35532914477343164</v>
      </c>
      <c r="AI5941" s="122">
        <f t="shared" si="1215"/>
        <v>1.1237459746986209</v>
      </c>
    </row>
    <row r="5942" spans="1:35" x14ac:dyDescent="0.25">
      <c r="A5942" s="90">
        <v>2.3752</v>
      </c>
      <c r="B5942" s="160">
        <v>18.577195452032264</v>
      </c>
      <c r="E5942" s="147">
        <f t="shared" si="1203"/>
        <v>7.4308781808120868E-3</v>
      </c>
      <c r="W5942" s="146">
        <f t="shared" si="1213"/>
        <v>0.57198405908743855</v>
      </c>
      <c r="X5942" s="209">
        <v>5.645043761040597</v>
      </c>
      <c r="Y5942" s="147">
        <f t="shared" si="1214"/>
        <v>3.9999999999995595E-4</v>
      </c>
      <c r="Z5942" s="122">
        <f t="shared" si="1204"/>
        <v>8.8754449677853557</v>
      </c>
      <c r="AA5942" s="122">
        <f t="shared" si="1205"/>
        <v>0.61929999999999996</v>
      </c>
      <c r="AB5942" s="122">
        <f t="shared" si="1206"/>
        <v>2.511874816553438E-3</v>
      </c>
      <c r="AC5942" s="122">
        <f t="shared" si="1207"/>
        <v>12.312126454541705</v>
      </c>
      <c r="AD5942" s="122">
        <f t="shared" si="1208"/>
        <v>-103.94358947850391</v>
      </c>
      <c r="AE5942" s="122">
        <f t="shared" si="1209"/>
        <v>1.7496201882480342E-4</v>
      </c>
      <c r="AF5942" s="122">
        <f t="shared" si="1210"/>
        <v>1.1047671925065385</v>
      </c>
      <c r="AG5942" s="122">
        <f t="shared" si="1211"/>
        <v>0.43740504706205674</v>
      </c>
      <c r="AH5942" s="87">
        <f t="shared" si="1212"/>
        <v>-0.35550410679225641</v>
      </c>
      <c r="AI5942" s="122">
        <f t="shared" si="1215"/>
        <v>1.1237459746986209</v>
      </c>
    </row>
    <row r="5943" spans="1:35" x14ac:dyDescent="0.25">
      <c r="A5943" s="90">
        <v>2.3755999999999999</v>
      </c>
      <c r="B5943" s="160">
        <v>18.577195452032264</v>
      </c>
      <c r="E5943" s="147">
        <f t="shared" ref="E5943:E6006" si="1216">+(B5942+B5943)/2*(A5943-A5942)</f>
        <v>7.4308781808120868E-3</v>
      </c>
      <c r="W5943" s="146">
        <f t="shared" si="1213"/>
        <v>0.57198405908743855</v>
      </c>
      <c r="X5943" s="209">
        <v>5.645043761040597</v>
      </c>
      <c r="Y5943" s="147">
        <f t="shared" si="1214"/>
        <v>3.9999999999995595E-4</v>
      </c>
      <c r="Z5943" s="122">
        <f t="shared" si="1204"/>
        <v>8.8754449677853557</v>
      </c>
      <c r="AA5943" s="122">
        <f t="shared" si="1205"/>
        <v>0.61929999999999996</v>
      </c>
      <c r="AB5943" s="122">
        <f t="shared" si="1206"/>
        <v>2.511874816553438E-3</v>
      </c>
      <c r="AC5943" s="122">
        <f t="shared" si="1207"/>
        <v>12.314638329358258</v>
      </c>
      <c r="AD5943" s="122">
        <f t="shared" si="1208"/>
        <v>-103.92452779008892</v>
      </c>
      <c r="AE5943" s="122">
        <f t="shared" si="1209"/>
        <v>1.7492993342632884E-4</v>
      </c>
      <c r="AF5943" s="122">
        <f t="shared" si="1210"/>
        <v>1.1049421224399649</v>
      </c>
      <c r="AG5943" s="122">
        <f t="shared" si="1211"/>
        <v>0.43732483356587026</v>
      </c>
      <c r="AH5943" s="87">
        <f t="shared" si="1212"/>
        <v>-0.35567903672568274</v>
      </c>
      <c r="AI5943" s="122">
        <f t="shared" si="1215"/>
        <v>1.1237459746986209</v>
      </c>
    </row>
    <row r="5944" spans="1:35" x14ac:dyDescent="0.25">
      <c r="A5944" s="90">
        <v>2.3759999999999999</v>
      </c>
      <c r="B5944" s="160">
        <v>18.577195452032264</v>
      </c>
      <c r="E5944" s="147">
        <f t="shared" si="1216"/>
        <v>7.4308781808120868E-3</v>
      </c>
      <c r="W5944" s="146">
        <f t="shared" si="1213"/>
        <v>0.57198405908743855</v>
      </c>
      <c r="X5944" s="209">
        <v>5.645043761040597</v>
      </c>
      <c r="Y5944" s="147">
        <f t="shared" si="1214"/>
        <v>3.9999999999995595E-4</v>
      </c>
      <c r="Z5944" s="122">
        <f t="shared" si="1204"/>
        <v>8.8754449677853557</v>
      </c>
      <c r="AA5944" s="122">
        <f t="shared" si="1205"/>
        <v>0.61929999999999996</v>
      </c>
      <c r="AB5944" s="122">
        <f t="shared" si="1206"/>
        <v>2.511874816553438E-3</v>
      </c>
      <c r="AC5944" s="122">
        <f t="shared" si="1207"/>
        <v>12.317150204174812</v>
      </c>
      <c r="AD5944" s="122">
        <f t="shared" si="1208"/>
        <v>-103.90546191929735</v>
      </c>
      <c r="AE5944" s="122">
        <f t="shared" si="1209"/>
        <v>1.7489784098791025E-4</v>
      </c>
      <c r="AF5944" s="122">
        <f t="shared" si="1210"/>
        <v>1.1051170202809528</v>
      </c>
      <c r="AG5944" s="122">
        <f t="shared" si="1211"/>
        <v>0.43724460246982377</v>
      </c>
      <c r="AH5944" s="87">
        <f t="shared" si="1212"/>
        <v>-0.35585393456667064</v>
      </c>
      <c r="AI5944" s="122">
        <f t="shared" si="1215"/>
        <v>1.1237459746986209</v>
      </c>
    </row>
    <row r="5945" spans="1:35" x14ac:dyDescent="0.25">
      <c r="A5945" s="90">
        <v>2.3763999999999998</v>
      </c>
      <c r="B5945" s="160">
        <v>18.577195452032264</v>
      </c>
      <c r="E5945" s="147">
        <f t="shared" si="1216"/>
        <v>7.4308781808120868E-3</v>
      </c>
      <c r="W5945" s="146">
        <f t="shared" si="1213"/>
        <v>0.57198405908743855</v>
      </c>
      <c r="X5945" s="209">
        <v>5.645043761040597</v>
      </c>
      <c r="Y5945" s="147">
        <f t="shared" si="1214"/>
        <v>3.9999999999995595E-4</v>
      </c>
      <c r="Z5945" s="122">
        <f t="shared" si="1204"/>
        <v>8.8754449677853557</v>
      </c>
      <c r="AA5945" s="122">
        <f t="shared" si="1205"/>
        <v>0.61929999999999996</v>
      </c>
      <c r="AB5945" s="122">
        <f t="shared" si="1206"/>
        <v>2.511874816553438E-3</v>
      </c>
      <c r="AC5945" s="122">
        <f t="shared" si="1207"/>
        <v>12.319662078991366</v>
      </c>
      <c r="AD5945" s="122">
        <f t="shared" si="1208"/>
        <v>-103.8863918661292</v>
      </c>
      <c r="AE5945" s="122">
        <f t="shared" si="1209"/>
        <v>1.7486574150954765E-4</v>
      </c>
      <c r="AF5945" s="122">
        <f t="shared" si="1210"/>
        <v>1.1052918860224623</v>
      </c>
      <c r="AG5945" s="122">
        <f t="shared" si="1211"/>
        <v>0.43716435377391727</v>
      </c>
      <c r="AH5945" s="87">
        <f t="shared" si="1212"/>
        <v>-0.35602880030818018</v>
      </c>
      <c r="AI5945" s="122">
        <f t="shared" si="1215"/>
        <v>1.1237459746986209</v>
      </c>
    </row>
    <row r="5946" spans="1:35" x14ac:dyDescent="0.25">
      <c r="A5946" s="90">
        <v>2.3767999999999998</v>
      </c>
      <c r="B5946" s="160">
        <v>18.577195452032264</v>
      </c>
      <c r="E5946" s="147">
        <f t="shared" si="1216"/>
        <v>7.4308781808120868E-3</v>
      </c>
      <c r="W5946" s="146">
        <f t="shared" si="1213"/>
        <v>0.57198405908743855</v>
      </c>
      <c r="X5946" s="209">
        <v>5.645043761040597</v>
      </c>
      <c r="Y5946" s="147">
        <f t="shared" si="1214"/>
        <v>3.9999999999995595E-4</v>
      </c>
      <c r="Z5946" s="122">
        <f t="shared" si="1204"/>
        <v>8.8754449677853557</v>
      </c>
      <c r="AA5946" s="122">
        <f t="shared" si="1205"/>
        <v>0.61929999999999996</v>
      </c>
      <c r="AB5946" s="122">
        <f t="shared" si="1206"/>
        <v>2.511874816553438E-3</v>
      </c>
      <c r="AC5946" s="122">
        <f t="shared" si="1207"/>
        <v>12.322173953807919</v>
      </c>
      <c r="AD5946" s="122">
        <f t="shared" si="1208"/>
        <v>-103.86731763058445</v>
      </c>
      <c r="AE5946" s="122">
        <f t="shared" si="1209"/>
        <v>1.7483363499124101E-4</v>
      </c>
      <c r="AF5946" s="122">
        <f t="shared" si="1210"/>
        <v>1.1054667196574535</v>
      </c>
      <c r="AG5946" s="122">
        <f t="shared" si="1211"/>
        <v>0.43708408747815064</v>
      </c>
      <c r="AH5946" s="87">
        <f t="shared" si="1212"/>
        <v>-0.35620363394317145</v>
      </c>
      <c r="AI5946" s="122">
        <f t="shared" si="1215"/>
        <v>1.0634214382690486</v>
      </c>
    </row>
    <row r="5947" spans="1:35" x14ac:dyDescent="0.25">
      <c r="A5947" s="90">
        <v>2.3772000000000002</v>
      </c>
      <c r="B5947" s="160">
        <v>18.577195452032264</v>
      </c>
      <c r="E5947" s="147">
        <f t="shared" si="1216"/>
        <v>7.4308781808203371E-3</v>
      </c>
      <c r="W5947" s="146">
        <f t="shared" si="1213"/>
        <v>0.57198405908743855</v>
      </c>
      <c r="X5947" s="209">
        <v>5.645043761040597</v>
      </c>
      <c r="Y5947" s="147">
        <f t="shared" si="1214"/>
        <v>4.0000000000040004E-4</v>
      </c>
      <c r="Z5947" s="122">
        <f t="shared" si="1204"/>
        <v>8.8754449677853557</v>
      </c>
      <c r="AA5947" s="122">
        <f t="shared" si="1205"/>
        <v>0.61929999999999996</v>
      </c>
      <c r="AB5947" s="122">
        <f t="shared" si="1206"/>
        <v>2.511874816556227E-3</v>
      </c>
      <c r="AC5947" s="122">
        <f t="shared" si="1207"/>
        <v>12.324685828624474</v>
      </c>
      <c r="AD5947" s="122">
        <f t="shared" si="1208"/>
        <v>-103.84823921277842</v>
      </c>
      <c r="AE5947" s="122">
        <f t="shared" si="1209"/>
        <v>1.7480152143318445E-4</v>
      </c>
      <c r="AF5947" s="122">
        <f t="shared" si="1210"/>
        <v>1.1056415211788866</v>
      </c>
      <c r="AG5947" s="122">
        <f t="shared" si="1211"/>
        <v>0.43700380358252411</v>
      </c>
      <c r="AH5947" s="87">
        <f t="shared" si="1212"/>
        <v>-0.35637843546460463</v>
      </c>
      <c r="AI5947" s="122">
        <f t="shared" si="1215"/>
        <v>1.1237459746986209</v>
      </c>
    </row>
    <row r="5948" spans="1:35" x14ac:dyDescent="0.25">
      <c r="A5948" s="90">
        <v>2.3776000000000002</v>
      </c>
      <c r="B5948" s="160">
        <v>18.577195452032264</v>
      </c>
      <c r="E5948" s="147">
        <f t="shared" si="1216"/>
        <v>7.4308781808120868E-3</v>
      </c>
      <c r="W5948" s="146">
        <f t="shared" si="1213"/>
        <v>0.57198405908743855</v>
      </c>
      <c r="X5948" s="209">
        <v>5.645043761040597</v>
      </c>
      <c r="Y5948" s="147">
        <f t="shared" si="1214"/>
        <v>3.9999999999995595E-4</v>
      </c>
      <c r="Z5948" s="122">
        <f t="shared" si="1204"/>
        <v>8.8754449677853557</v>
      </c>
      <c r="AA5948" s="122">
        <f t="shared" si="1205"/>
        <v>0.61929999999999996</v>
      </c>
      <c r="AB5948" s="122">
        <f t="shared" si="1206"/>
        <v>2.511874816553438E-3</v>
      </c>
      <c r="AC5948" s="122">
        <f t="shared" si="1207"/>
        <v>12.327197703441028</v>
      </c>
      <c r="AD5948" s="122">
        <f t="shared" si="1208"/>
        <v>-103.82915661236522</v>
      </c>
      <c r="AE5948" s="122">
        <f t="shared" si="1209"/>
        <v>1.7476940083479574E-4</v>
      </c>
      <c r="AF5948" s="122">
        <f t="shared" si="1210"/>
        <v>1.1058162905797213</v>
      </c>
      <c r="AG5948" s="122">
        <f t="shared" si="1211"/>
        <v>0.43692350208703745</v>
      </c>
      <c r="AH5948" s="87">
        <f t="shared" si="1212"/>
        <v>-0.3565532048654394</v>
      </c>
      <c r="AI5948" s="122">
        <f t="shared" si="1215"/>
        <v>1.1237459746986209</v>
      </c>
    </row>
    <row r="5949" spans="1:35" x14ac:dyDescent="0.25">
      <c r="A5949" s="90">
        <v>2.3780000000000001</v>
      </c>
      <c r="B5949" s="160">
        <v>18.577195452032264</v>
      </c>
      <c r="E5949" s="147">
        <f t="shared" si="1216"/>
        <v>7.4308781808120868E-3</v>
      </c>
      <c r="W5949" s="146">
        <f t="shared" si="1213"/>
        <v>0.57198405908743855</v>
      </c>
      <c r="X5949" s="209">
        <v>5.645043761040597</v>
      </c>
      <c r="Y5949" s="147">
        <f t="shared" si="1214"/>
        <v>3.9999999999995595E-4</v>
      </c>
      <c r="Z5949" s="122">
        <f t="shared" si="1204"/>
        <v>8.8754449677853557</v>
      </c>
      <c r="AA5949" s="122">
        <f t="shared" si="1205"/>
        <v>0.61929999999999996</v>
      </c>
      <c r="AB5949" s="122">
        <f t="shared" si="1206"/>
        <v>2.511874816553438E-3</v>
      </c>
      <c r="AC5949" s="122">
        <f t="shared" si="1207"/>
        <v>12.329709578257582</v>
      </c>
      <c r="AD5949" s="122">
        <f t="shared" si="1208"/>
        <v>-103.81006982969075</v>
      </c>
      <c r="AE5949" s="122">
        <f t="shared" si="1209"/>
        <v>1.7473727319665709E-4</v>
      </c>
      <c r="AF5949" s="122">
        <f t="shared" si="1210"/>
        <v>1.1059910278529179</v>
      </c>
      <c r="AG5949" s="122">
        <f t="shared" si="1211"/>
        <v>0.43684318299169084</v>
      </c>
      <c r="AH5949" s="87">
        <f t="shared" si="1212"/>
        <v>-0.35672794213863607</v>
      </c>
      <c r="AI5949" s="122">
        <f t="shared" si="1215"/>
        <v>1.1237459746986209</v>
      </c>
    </row>
    <row r="5950" spans="1:35" x14ac:dyDescent="0.25">
      <c r="A5950" s="90">
        <v>2.3784000000000001</v>
      </c>
      <c r="B5950" s="160">
        <v>18.577195452032264</v>
      </c>
      <c r="E5950" s="147">
        <f t="shared" si="1216"/>
        <v>7.4308781808120868E-3</v>
      </c>
      <c r="W5950" s="146">
        <f t="shared" si="1213"/>
        <v>0.57198405908743855</v>
      </c>
      <c r="X5950" s="209">
        <v>5.645043761040597</v>
      </c>
      <c r="Y5950" s="147">
        <f t="shared" si="1214"/>
        <v>3.9999999999995595E-4</v>
      </c>
      <c r="Z5950" s="122">
        <f t="shared" si="1204"/>
        <v>8.8754449677853557</v>
      </c>
      <c r="AA5950" s="122">
        <f t="shared" si="1205"/>
        <v>0.61929999999999996</v>
      </c>
      <c r="AB5950" s="122">
        <f t="shared" si="1206"/>
        <v>2.511874816553438E-3</v>
      </c>
      <c r="AC5950" s="122">
        <f t="shared" si="1207"/>
        <v>12.332221453074135</v>
      </c>
      <c r="AD5950" s="122">
        <f t="shared" si="1208"/>
        <v>-103.79097886463968</v>
      </c>
      <c r="AE5950" s="122">
        <f t="shared" si="1209"/>
        <v>1.7470513851857442E-4</v>
      </c>
      <c r="AF5950" s="122">
        <f t="shared" si="1210"/>
        <v>1.1061657329914365</v>
      </c>
      <c r="AG5950" s="122">
        <f t="shared" si="1211"/>
        <v>0.43676284629648415</v>
      </c>
      <c r="AH5950" s="87">
        <f t="shared" si="1212"/>
        <v>-0.35690264727715465</v>
      </c>
      <c r="AI5950" s="122">
        <f t="shared" si="1215"/>
        <v>1.1237459746986209</v>
      </c>
    </row>
    <row r="5951" spans="1:35" x14ac:dyDescent="0.25">
      <c r="A5951" s="90">
        <v>2.3788</v>
      </c>
      <c r="B5951" s="160">
        <v>18.577195452032264</v>
      </c>
      <c r="E5951" s="147">
        <f t="shared" si="1216"/>
        <v>7.4308781808120868E-3</v>
      </c>
      <c r="W5951" s="146">
        <f t="shared" si="1213"/>
        <v>0.57198405908743855</v>
      </c>
      <c r="X5951" s="209">
        <v>5.645043761040597</v>
      </c>
      <c r="Y5951" s="147">
        <f t="shared" si="1214"/>
        <v>3.9999999999995595E-4</v>
      </c>
      <c r="Z5951" s="122">
        <f t="shared" si="1204"/>
        <v>8.8754449677853557</v>
      </c>
      <c r="AA5951" s="122">
        <f t="shared" si="1205"/>
        <v>0.61929999999999996</v>
      </c>
      <c r="AB5951" s="122">
        <f t="shared" si="1206"/>
        <v>2.511874816553438E-3</v>
      </c>
      <c r="AC5951" s="122">
        <f t="shared" si="1207"/>
        <v>12.334733327890689</v>
      </c>
      <c r="AD5951" s="122">
        <f t="shared" si="1208"/>
        <v>-103.77188371721202</v>
      </c>
      <c r="AE5951" s="122">
        <f t="shared" si="1209"/>
        <v>1.7467299680054774E-4</v>
      </c>
      <c r="AF5951" s="122">
        <f t="shared" si="1210"/>
        <v>1.1063404059882371</v>
      </c>
      <c r="AG5951" s="122">
        <f t="shared" si="1211"/>
        <v>0.43668249200141745</v>
      </c>
      <c r="AH5951" s="87">
        <f t="shared" si="1212"/>
        <v>-0.35707732027395522</v>
      </c>
      <c r="AI5951" s="122">
        <f t="shared" si="1215"/>
        <v>1.1840705111281935</v>
      </c>
    </row>
    <row r="5952" spans="1:35" x14ac:dyDescent="0.25">
      <c r="A5952" s="90">
        <v>2.3792</v>
      </c>
      <c r="B5952" s="160">
        <v>18.577195452032264</v>
      </c>
      <c r="E5952" s="147">
        <f t="shared" si="1216"/>
        <v>7.4308781808120868E-3</v>
      </c>
      <c r="W5952" s="146">
        <f t="shared" si="1213"/>
        <v>0.57198405908743855</v>
      </c>
      <c r="X5952" s="209">
        <v>5.645043761040597</v>
      </c>
      <c r="Y5952" s="147">
        <f t="shared" si="1214"/>
        <v>3.9999999999995595E-4</v>
      </c>
      <c r="Z5952" s="122">
        <f t="shared" si="1204"/>
        <v>8.8754449677853557</v>
      </c>
      <c r="AA5952" s="122">
        <f t="shared" si="1205"/>
        <v>0.61929999999999996</v>
      </c>
      <c r="AB5952" s="122">
        <f t="shared" si="1206"/>
        <v>2.511874816553438E-3</v>
      </c>
      <c r="AC5952" s="122">
        <f t="shared" si="1207"/>
        <v>12.337245202707242</v>
      </c>
      <c r="AD5952" s="122">
        <f t="shared" si="1208"/>
        <v>-103.75278438740779</v>
      </c>
      <c r="AE5952" s="122">
        <f t="shared" si="1209"/>
        <v>1.7464084804257705E-4</v>
      </c>
      <c r="AF5952" s="122">
        <f t="shared" si="1210"/>
        <v>1.1065150468362797</v>
      </c>
      <c r="AG5952" s="122">
        <f t="shared" si="1211"/>
        <v>0.43660212010649069</v>
      </c>
      <c r="AH5952" s="87">
        <f t="shared" si="1212"/>
        <v>-0.35725196112199781</v>
      </c>
      <c r="AI5952" s="122">
        <f t="shared" si="1215"/>
        <v>1.1840705111281935</v>
      </c>
    </row>
    <row r="5953" spans="1:35" x14ac:dyDescent="0.25">
      <c r="A5953" s="90">
        <v>2.3795999999999999</v>
      </c>
      <c r="B5953" s="160">
        <v>18.577195452032264</v>
      </c>
      <c r="E5953" s="147">
        <f t="shared" si="1216"/>
        <v>7.4308781808120868E-3</v>
      </c>
      <c r="W5953" s="146">
        <f t="shared" si="1213"/>
        <v>0.57198405908743855</v>
      </c>
      <c r="X5953" s="209">
        <v>5.645043761040597</v>
      </c>
      <c r="Y5953" s="147">
        <f t="shared" si="1214"/>
        <v>3.9999999999995595E-4</v>
      </c>
      <c r="Z5953" s="122">
        <f t="shared" si="1204"/>
        <v>8.8754449677853557</v>
      </c>
      <c r="AA5953" s="122">
        <f t="shared" si="1205"/>
        <v>0.61929999999999996</v>
      </c>
      <c r="AB5953" s="122">
        <f t="shared" si="1206"/>
        <v>2.511874816553438E-3</v>
      </c>
      <c r="AC5953" s="122">
        <f t="shared" si="1207"/>
        <v>12.339757077523796</v>
      </c>
      <c r="AD5953" s="122">
        <f t="shared" si="1208"/>
        <v>-103.73368087522698</v>
      </c>
      <c r="AE5953" s="122">
        <f t="shared" si="1209"/>
        <v>1.7460869224466237E-4</v>
      </c>
      <c r="AF5953" s="122">
        <f t="shared" si="1210"/>
        <v>1.1066896555285244</v>
      </c>
      <c r="AG5953" s="122">
        <f t="shared" si="1211"/>
        <v>0.43652173061170402</v>
      </c>
      <c r="AH5953" s="87">
        <f t="shared" si="1212"/>
        <v>-0.35742656981424248</v>
      </c>
      <c r="AI5953" s="122">
        <f t="shared" si="1215"/>
        <v>1.1840705111281935</v>
      </c>
    </row>
    <row r="5954" spans="1:35" x14ac:dyDescent="0.25">
      <c r="A5954" s="90">
        <v>2.38</v>
      </c>
      <c r="B5954" s="160">
        <v>18.577195452032264</v>
      </c>
      <c r="E5954" s="147">
        <f t="shared" si="1216"/>
        <v>7.4308781808120868E-3</v>
      </c>
      <c r="W5954" s="146">
        <f t="shared" si="1213"/>
        <v>0.57198405908743855</v>
      </c>
      <c r="X5954" s="209">
        <v>5.645043761040597</v>
      </c>
      <c r="Y5954" s="147">
        <f t="shared" si="1214"/>
        <v>3.9999999999995595E-4</v>
      </c>
      <c r="Z5954" s="122">
        <f t="shared" ref="Z5954:Z6017" si="1217">IF(AND(W5954&lt;=$S$56,W5954&gt;$Q$56),$T$56,IF(AND(W5954&lt;=$S$57,W5954&gt;$Q$57),$T$57,IF(AND(W5954&lt;=$S$58,W5954&gt;$Q$58),$T$58,IF(AND(W5954&lt;=$S$59,W5954&gt;$Q$59),$T$59,IF(AND(W5954&lt;=$S$60,W5954&gt;$Q$60),$T$60,"Valor no encontrado para Po")))))</f>
        <v>8.8754449677853557</v>
      </c>
      <c r="AA5954" s="122">
        <f t="shared" ref="AA5954:AA6017" si="1218">IF(AND(W5954&lt;=$S$56,W5954&gt;$Q$56),$U$56,IF(AND(W5954&lt;=$S$57,W5954&gt;$Q$57),$U$57,IF(AND(W5954&lt;=$S$58,W5954&gt;$Q$58),$U$58,IF(AND(W5954&lt;=$S$59,W5954&gt;$Q$59),$U$59,IF(AND(W5954&lt;=$S$60,W5954&gt;$Q$60),$U$60,"Valor no encontrado para Po")))))</f>
        <v>0.61929999999999996</v>
      </c>
      <c r="AB5954" s="122">
        <f t="shared" ref="AB5954:AB6017" si="1219">IF(OR(AC5953&gt;=($X$1-$X$2)/2,AC5953&gt;=$Z$1/2),0,Z5954*W5954^AA5954*Y5954)</f>
        <v>2.511874816553438E-3</v>
      </c>
      <c r="AC5954" s="122">
        <f t="shared" ref="AC5954:AC6017" si="1220">+AC5953+AB5954</f>
        <v>12.342268952340349</v>
      </c>
      <c r="AD5954" s="122">
        <f t="shared" ref="AD5954:AD6017" si="1221">2*$AB$1*PI()*((AC5954+$X$2/2)*(2*AC5954-$Z$1)+(AC5954+$X$2/2)^2-($X$1/2)^2)*AB5954</f>
        <v>-103.71457318066957</v>
      </c>
      <c r="AE5954" s="122">
        <f t="shared" ref="AE5954:AE6017" si="1222">-AD5954*0.000000001*$Z$2</f>
        <v>1.7457652940680362E-4</v>
      </c>
      <c r="AF5954" s="122">
        <f t="shared" ref="AF5954:AF6017" si="1223">+AF5953+AE5954</f>
        <v>1.1068642320579312</v>
      </c>
      <c r="AG5954" s="122">
        <f t="shared" ref="AG5954:AG6017" si="1224">+AE5954/Y5954</f>
        <v>0.43644132351705711</v>
      </c>
      <c r="AH5954" s="87">
        <f t="shared" ref="AH5954:AH6017" si="1225">+AH5953-AE5954</f>
        <v>-0.35760114634364926</v>
      </c>
      <c r="AI5954" s="122">
        <f t="shared" si="1215"/>
        <v>1.1237459746986209</v>
      </c>
    </row>
    <row r="5955" spans="1:35" x14ac:dyDescent="0.25">
      <c r="A5955" s="90">
        <v>2.3803999999999998</v>
      </c>
      <c r="B5955" s="160">
        <v>18.577195452032264</v>
      </c>
      <c r="E5955" s="147">
        <f t="shared" si="1216"/>
        <v>7.4308781808120868E-3</v>
      </c>
      <c r="W5955" s="146">
        <f t="shared" si="1213"/>
        <v>0.57198405908743855</v>
      </c>
      <c r="X5955" s="209">
        <v>5.645043761040597</v>
      </c>
      <c r="Y5955" s="147">
        <f t="shared" si="1214"/>
        <v>3.9999999999995595E-4</v>
      </c>
      <c r="Z5955" s="122">
        <f t="shared" si="1217"/>
        <v>8.8754449677853557</v>
      </c>
      <c r="AA5955" s="122">
        <f t="shared" si="1218"/>
        <v>0.61929999999999996</v>
      </c>
      <c r="AB5955" s="122">
        <f t="shared" si="1219"/>
        <v>2.511874816553438E-3</v>
      </c>
      <c r="AC5955" s="122">
        <f t="shared" si="1220"/>
        <v>12.344780827156903</v>
      </c>
      <c r="AD5955" s="122">
        <f t="shared" si="1221"/>
        <v>-103.69546130373558</v>
      </c>
      <c r="AE5955" s="122">
        <f t="shared" si="1222"/>
        <v>1.7454435952900089E-4</v>
      </c>
      <c r="AF5955" s="122">
        <f t="shared" si="1223"/>
        <v>1.1070387764174601</v>
      </c>
      <c r="AG5955" s="122">
        <f t="shared" si="1224"/>
        <v>0.4363608988225503</v>
      </c>
      <c r="AH5955" s="87">
        <f t="shared" si="1225"/>
        <v>-0.35777569070317827</v>
      </c>
      <c r="AI5955" s="122">
        <f t="shared" si="1215"/>
        <v>1.1237459746986209</v>
      </c>
    </row>
    <row r="5956" spans="1:35" x14ac:dyDescent="0.25">
      <c r="A5956" s="90">
        <v>2.3807999999999998</v>
      </c>
      <c r="B5956" s="160">
        <v>18.577195452032264</v>
      </c>
      <c r="E5956" s="147">
        <f t="shared" si="1216"/>
        <v>7.4308781808120868E-3</v>
      </c>
      <c r="W5956" s="146">
        <f t="shared" si="1213"/>
        <v>0.57198405908743855</v>
      </c>
      <c r="X5956" s="209">
        <v>5.645043761040597</v>
      </c>
      <c r="Y5956" s="147">
        <f t="shared" si="1214"/>
        <v>3.9999999999995595E-4</v>
      </c>
      <c r="Z5956" s="122">
        <f t="shared" si="1217"/>
        <v>8.8754449677853557</v>
      </c>
      <c r="AA5956" s="122">
        <f t="shared" si="1218"/>
        <v>0.61929999999999996</v>
      </c>
      <c r="AB5956" s="122">
        <f t="shared" si="1219"/>
        <v>2.511874816553438E-3</v>
      </c>
      <c r="AC5956" s="122">
        <f t="shared" si="1220"/>
        <v>12.347292701973457</v>
      </c>
      <c r="AD5956" s="122">
        <f t="shared" si="1221"/>
        <v>-103.67634524442504</v>
      </c>
      <c r="AE5956" s="122">
        <f t="shared" si="1222"/>
        <v>1.7451218261125417E-4</v>
      </c>
      <c r="AF5956" s="122">
        <f t="shared" si="1223"/>
        <v>1.1072132886000714</v>
      </c>
      <c r="AG5956" s="122">
        <f t="shared" si="1224"/>
        <v>0.43628045652818348</v>
      </c>
      <c r="AH5956" s="87">
        <f t="shared" si="1225"/>
        <v>-0.35795020288578955</v>
      </c>
      <c r="AI5956" s="122">
        <f t="shared" si="1215"/>
        <v>1.1237459746986209</v>
      </c>
    </row>
    <row r="5957" spans="1:35" x14ac:dyDescent="0.25">
      <c r="A5957" s="90">
        <v>2.3812000000000002</v>
      </c>
      <c r="B5957" s="160">
        <v>18.577195452032264</v>
      </c>
      <c r="E5957" s="147">
        <f t="shared" si="1216"/>
        <v>7.4308781808203371E-3</v>
      </c>
      <c r="W5957" s="146">
        <f t="shared" ref="W5957:W6020" si="1226">+X5957/1000000*101325</f>
        <v>0.57198405908743855</v>
      </c>
      <c r="X5957" s="209">
        <v>5.645043761040597</v>
      </c>
      <c r="Y5957" s="147">
        <f t="shared" si="1214"/>
        <v>4.0000000000040004E-4</v>
      </c>
      <c r="Z5957" s="122">
        <f t="shared" si="1217"/>
        <v>8.8754449677853557</v>
      </c>
      <c r="AA5957" s="122">
        <f t="shared" si="1218"/>
        <v>0.61929999999999996</v>
      </c>
      <c r="AB5957" s="122">
        <f t="shared" si="1219"/>
        <v>2.511874816556227E-3</v>
      </c>
      <c r="AC5957" s="122">
        <f t="shared" si="1220"/>
        <v>12.349804576790012</v>
      </c>
      <c r="AD5957" s="122">
        <f t="shared" si="1221"/>
        <v>-103.65722500285297</v>
      </c>
      <c r="AE5957" s="122">
        <f t="shared" si="1222"/>
        <v>1.7447999865375711E-4</v>
      </c>
      <c r="AF5957" s="122">
        <f t="shared" si="1223"/>
        <v>1.1073877685987252</v>
      </c>
      <c r="AG5957" s="122">
        <f t="shared" si="1224"/>
        <v>0.43619999663395653</v>
      </c>
      <c r="AH5957" s="87">
        <f t="shared" si="1225"/>
        <v>-0.35812468288444332</v>
      </c>
      <c r="AI5957" s="122">
        <f t="shared" si="1215"/>
        <v>1.1237459746986209</v>
      </c>
    </row>
    <row r="5958" spans="1:35" x14ac:dyDescent="0.25">
      <c r="A5958" s="90">
        <v>2.3816000000000002</v>
      </c>
      <c r="B5958" s="160">
        <v>18.577195452032264</v>
      </c>
      <c r="E5958" s="147">
        <f t="shared" si="1216"/>
        <v>7.4308781808120868E-3</v>
      </c>
      <c r="W5958" s="146">
        <f t="shared" si="1226"/>
        <v>0.57198405908743855</v>
      </c>
      <c r="X5958" s="209">
        <v>5.645043761040597</v>
      </c>
      <c r="Y5958" s="147">
        <f t="shared" ref="Y5958:Y6021" si="1227">+A5958-A5957</f>
        <v>3.9999999999995595E-4</v>
      </c>
      <c r="Z5958" s="122">
        <f t="shared" si="1217"/>
        <v>8.8754449677853557</v>
      </c>
      <c r="AA5958" s="122">
        <f t="shared" si="1218"/>
        <v>0.61929999999999996</v>
      </c>
      <c r="AB5958" s="122">
        <f t="shared" si="1219"/>
        <v>2.511874816553438E-3</v>
      </c>
      <c r="AC5958" s="122">
        <f t="shared" si="1220"/>
        <v>12.352316451606566</v>
      </c>
      <c r="AD5958" s="122">
        <f t="shared" si="1221"/>
        <v>-103.63810057867416</v>
      </c>
      <c r="AE5958" s="122">
        <f t="shared" si="1222"/>
        <v>1.7444780765592865E-4</v>
      </c>
      <c r="AF5958" s="122">
        <f t="shared" si="1223"/>
        <v>1.1075622164063812</v>
      </c>
      <c r="AG5958" s="122">
        <f t="shared" si="1224"/>
        <v>0.43611951913986963</v>
      </c>
      <c r="AH5958" s="87">
        <f t="shared" si="1225"/>
        <v>-0.35829913069209923</v>
      </c>
      <c r="AI5958" s="122">
        <f t="shared" si="1215"/>
        <v>1.1237459746986209</v>
      </c>
    </row>
    <row r="5959" spans="1:35" x14ac:dyDescent="0.25">
      <c r="A5959" s="90">
        <v>2.3820000000000001</v>
      </c>
      <c r="B5959" s="160">
        <v>18.577195452032264</v>
      </c>
      <c r="E5959" s="147">
        <f t="shared" si="1216"/>
        <v>7.4308781808120868E-3</v>
      </c>
      <c r="W5959" s="146">
        <f t="shared" si="1226"/>
        <v>0.57198405908743855</v>
      </c>
      <c r="X5959" s="209">
        <v>5.645043761040597</v>
      </c>
      <c r="Y5959" s="147">
        <f t="shared" si="1227"/>
        <v>3.9999999999995595E-4</v>
      </c>
      <c r="Z5959" s="122">
        <f t="shared" si="1217"/>
        <v>8.8754449677853557</v>
      </c>
      <c r="AA5959" s="122">
        <f t="shared" si="1218"/>
        <v>0.61929999999999996</v>
      </c>
      <c r="AB5959" s="122">
        <f t="shared" si="1219"/>
        <v>2.511874816553438E-3</v>
      </c>
      <c r="AC5959" s="122">
        <f t="shared" si="1220"/>
        <v>12.354828326423119</v>
      </c>
      <c r="AD5959" s="122">
        <f t="shared" si="1221"/>
        <v>-103.61897197223387</v>
      </c>
      <c r="AE5959" s="122">
        <f t="shared" si="1222"/>
        <v>1.7441560961834989E-4</v>
      </c>
      <c r="AF5959" s="122">
        <f t="shared" si="1223"/>
        <v>1.1077366320159996</v>
      </c>
      <c r="AG5959" s="122">
        <f t="shared" si="1224"/>
        <v>0.43603902404592276</v>
      </c>
      <c r="AH5959" s="87">
        <f t="shared" si="1225"/>
        <v>-0.35847354630171757</v>
      </c>
      <c r="AI5959" s="122">
        <f t="shared" si="1215"/>
        <v>1.1237459746986209</v>
      </c>
    </row>
    <row r="5960" spans="1:35" x14ac:dyDescent="0.25">
      <c r="A5960" s="90">
        <v>2.3824000000000001</v>
      </c>
      <c r="B5960" s="160">
        <v>18.577195452032264</v>
      </c>
      <c r="E5960" s="147">
        <f t="shared" si="1216"/>
        <v>7.4308781808120868E-3</v>
      </c>
      <c r="W5960" s="146">
        <f t="shared" si="1226"/>
        <v>0.57198405908743855</v>
      </c>
      <c r="X5960" s="209">
        <v>5.645043761040597</v>
      </c>
      <c r="Y5960" s="147">
        <f t="shared" si="1227"/>
        <v>3.9999999999995595E-4</v>
      </c>
      <c r="Z5960" s="122">
        <f t="shared" si="1217"/>
        <v>8.8754449677853557</v>
      </c>
      <c r="AA5960" s="122">
        <f t="shared" si="1218"/>
        <v>0.61929999999999996</v>
      </c>
      <c r="AB5960" s="122">
        <f t="shared" si="1219"/>
        <v>2.511874816553438E-3</v>
      </c>
      <c r="AC5960" s="122">
        <f t="shared" si="1220"/>
        <v>12.357340201239673</v>
      </c>
      <c r="AD5960" s="122">
        <f t="shared" si="1221"/>
        <v>-103.59983918341698</v>
      </c>
      <c r="AE5960" s="122">
        <f t="shared" si="1222"/>
        <v>1.7438340454082709E-4</v>
      </c>
      <c r="AF5960" s="122">
        <f t="shared" si="1223"/>
        <v>1.1079110154205405</v>
      </c>
      <c r="AG5960" s="122">
        <f t="shared" si="1224"/>
        <v>0.43595851135211577</v>
      </c>
      <c r="AH5960" s="87">
        <f t="shared" si="1225"/>
        <v>-0.35864792970625842</v>
      </c>
      <c r="AI5960" s="122">
        <f t="shared" si="1215"/>
        <v>1.1237459746986209</v>
      </c>
    </row>
    <row r="5961" spans="1:35" x14ac:dyDescent="0.25">
      <c r="A5961" s="90">
        <v>2.3828</v>
      </c>
      <c r="B5961" s="160">
        <v>18.577195452032264</v>
      </c>
      <c r="E5961" s="147">
        <f t="shared" si="1216"/>
        <v>7.4308781808120868E-3</v>
      </c>
      <c r="W5961" s="146">
        <f t="shared" si="1226"/>
        <v>0.57198405908743855</v>
      </c>
      <c r="X5961" s="209">
        <v>5.645043761040597</v>
      </c>
      <c r="Y5961" s="147">
        <f t="shared" si="1227"/>
        <v>3.9999999999995595E-4</v>
      </c>
      <c r="Z5961" s="122">
        <f t="shared" si="1217"/>
        <v>8.8754449677853557</v>
      </c>
      <c r="AA5961" s="122">
        <f t="shared" si="1218"/>
        <v>0.61929999999999996</v>
      </c>
      <c r="AB5961" s="122">
        <f t="shared" si="1219"/>
        <v>2.511874816553438E-3</v>
      </c>
      <c r="AC5961" s="122">
        <f t="shared" si="1220"/>
        <v>12.359852076056226</v>
      </c>
      <c r="AD5961" s="122">
        <f t="shared" si="1221"/>
        <v>-103.5807022122235</v>
      </c>
      <c r="AE5961" s="122">
        <f t="shared" si="1222"/>
        <v>1.7435119242336031E-4</v>
      </c>
      <c r="AF5961" s="122">
        <f t="shared" si="1223"/>
        <v>1.1080853666129638</v>
      </c>
      <c r="AG5961" s="122">
        <f t="shared" si="1224"/>
        <v>0.43587798105844877</v>
      </c>
      <c r="AH5961" s="87">
        <f t="shared" si="1225"/>
        <v>-0.35882228089868179</v>
      </c>
      <c r="AI5961" s="122">
        <f t="shared" si="1215"/>
        <v>1.1237459746986209</v>
      </c>
    </row>
    <row r="5962" spans="1:35" x14ac:dyDescent="0.25">
      <c r="A5962" s="90">
        <v>2.3832</v>
      </c>
      <c r="B5962" s="160">
        <v>19.574449928610889</v>
      </c>
      <c r="E5962" s="147">
        <f t="shared" si="1216"/>
        <v>7.6303290761277906E-3</v>
      </c>
      <c r="W5962" s="146">
        <f t="shared" si="1226"/>
        <v>0.59655925288583034</v>
      </c>
      <c r="X5962" s="209">
        <v>5.8875820664774769</v>
      </c>
      <c r="Y5962" s="147">
        <f t="shared" si="1227"/>
        <v>3.9999999999995595E-4</v>
      </c>
      <c r="Z5962" s="122">
        <f t="shared" si="1217"/>
        <v>8.8754449677853557</v>
      </c>
      <c r="AA5962" s="122">
        <f t="shared" si="1218"/>
        <v>0.61929999999999996</v>
      </c>
      <c r="AB5962" s="122">
        <f t="shared" si="1219"/>
        <v>2.5781749995255269E-3</v>
      </c>
      <c r="AC5962" s="122">
        <f t="shared" si="1220"/>
        <v>12.362430251055752</v>
      </c>
      <c r="AD5962" s="122">
        <f t="shared" si="1221"/>
        <v>-106.29451880689292</v>
      </c>
      <c r="AE5962" s="122">
        <f t="shared" si="1222"/>
        <v>1.7891919736244132E-4</v>
      </c>
      <c r="AF5962" s="122">
        <f t="shared" si="1223"/>
        <v>1.1082642858103262</v>
      </c>
      <c r="AG5962" s="122">
        <f t="shared" si="1224"/>
        <v>0.44729799340615256</v>
      </c>
      <c r="AH5962" s="87">
        <f t="shared" si="1225"/>
        <v>-0.35900120009604425</v>
      </c>
      <c r="AI5962" s="122">
        <f t="shared" si="1215"/>
        <v>1.0774533810043838</v>
      </c>
    </row>
    <row r="5963" spans="1:35" x14ac:dyDescent="0.25">
      <c r="A5963" s="90">
        <v>2.3835999999999999</v>
      </c>
      <c r="B5963" s="160">
        <v>18.577195452032264</v>
      </c>
      <c r="E5963" s="147">
        <f t="shared" si="1216"/>
        <v>7.6303290761277906E-3</v>
      </c>
      <c r="W5963" s="146">
        <f t="shared" si="1226"/>
        <v>0.57198405908743888</v>
      </c>
      <c r="X5963" s="209">
        <v>5.6450437610406006</v>
      </c>
      <c r="Y5963" s="147">
        <f t="shared" si="1227"/>
        <v>3.9999999999995595E-4</v>
      </c>
      <c r="Z5963" s="122">
        <f t="shared" si="1217"/>
        <v>8.8754449677853557</v>
      </c>
      <c r="AA5963" s="122">
        <f t="shared" si="1218"/>
        <v>0.61929999999999996</v>
      </c>
      <c r="AB5963" s="122">
        <f t="shared" si="1219"/>
        <v>2.5118748165534393E-3</v>
      </c>
      <c r="AC5963" s="122">
        <f t="shared" si="1220"/>
        <v>12.364942125872306</v>
      </c>
      <c r="AD5963" s="122">
        <f t="shared" si="1221"/>
        <v>-103.54191033064924</v>
      </c>
      <c r="AE5963" s="122">
        <f t="shared" si="1222"/>
        <v>1.7428589637241292E-4</v>
      </c>
      <c r="AF5963" s="122">
        <f t="shared" si="1223"/>
        <v>1.1084385717066987</v>
      </c>
      <c r="AG5963" s="122">
        <f t="shared" si="1224"/>
        <v>0.43571474093108026</v>
      </c>
      <c r="AH5963" s="87">
        <f t="shared" si="1225"/>
        <v>-0.35917548599241667</v>
      </c>
      <c r="AI5963" s="122">
        <f t="shared" si="1215"/>
        <v>1.1237459746986203</v>
      </c>
    </row>
    <row r="5964" spans="1:35" x14ac:dyDescent="0.25">
      <c r="A5964" s="90">
        <v>2.3839999999999999</v>
      </c>
      <c r="B5964" s="160">
        <v>18.577195452032264</v>
      </c>
      <c r="E5964" s="147">
        <f t="shared" si="1216"/>
        <v>7.4308781808120868E-3</v>
      </c>
      <c r="W5964" s="146">
        <f t="shared" si="1226"/>
        <v>0.57198405908743888</v>
      </c>
      <c r="X5964" s="209">
        <v>5.6450437610406006</v>
      </c>
      <c r="Y5964" s="147">
        <f t="shared" si="1227"/>
        <v>3.9999999999995595E-4</v>
      </c>
      <c r="Z5964" s="122">
        <f t="shared" si="1217"/>
        <v>8.8754449677853557</v>
      </c>
      <c r="AA5964" s="122">
        <f t="shared" si="1218"/>
        <v>0.61929999999999996</v>
      </c>
      <c r="AB5964" s="122">
        <f t="shared" si="1219"/>
        <v>2.5118748165534393E-3</v>
      </c>
      <c r="AC5964" s="122">
        <f t="shared" si="1220"/>
        <v>12.367454000688859</v>
      </c>
      <c r="AD5964" s="122">
        <f t="shared" si="1221"/>
        <v>-103.52276070193345</v>
      </c>
      <c r="AE5964" s="122">
        <f t="shared" si="1222"/>
        <v>1.7425366294929686E-4</v>
      </c>
      <c r="AF5964" s="122">
        <f t="shared" si="1223"/>
        <v>1.1086128253696479</v>
      </c>
      <c r="AG5964" s="122">
        <f t="shared" si="1224"/>
        <v>0.43563415737329014</v>
      </c>
      <c r="AH5964" s="87">
        <f t="shared" si="1225"/>
        <v>-0.35934973965536599</v>
      </c>
      <c r="AI5964" s="122">
        <f t="shared" si="1215"/>
        <v>1.1237459746986203</v>
      </c>
    </row>
    <row r="5965" spans="1:35" x14ac:dyDescent="0.25">
      <c r="A5965" s="90">
        <v>2.3843999999999999</v>
      </c>
      <c r="B5965" s="160">
        <v>18.577195452032264</v>
      </c>
      <c r="E5965" s="147">
        <f t="shared" si="1216"/>
        <v>7.4308781808120868E-3</v>
      </c>
      <c r="W5965" s="146">
        <f t="shared" si="1226"/>
        <v>0.57198405908743888</v>
      </c>
      <c r="X5965" s="209">
        <v>5.6450437610406006</v>
      </c>
      <c r="Y5965" s="147">
        <f t="shared" si="1227"/>
        <v>3.9999999999995595E-4</v>
      </c>
      <c r="Z5965" s="122">
        <f t="shared" si="1217"/>
        <v>8.8754449677853557</v>
      </c>
      <c r="AA5965" s="122">
        <f t="shared" si="1218"/>
        <v>0.61929999999999996</v>
      </c>
      <c r="AB5965" s="122">
        <f t="shared" si="1219"/>
        <v>2.5118748165534393E-3</v>
      </c>
      <c r="AC5965" s="122">
        <f t="shared" si="1220"/>
        <v>12.369965875505413</v>
      </c>
      <c r="AD5965" s="122">
        <f t="shared" si="1221"/>
        <v>-103.50360689084107</v>
      </c>
      <c r="AE5965" s="122">
        <f t="shared" si="1222"/>
        <v>1.7422142248623679E-4</v>
      </c>
      <c r="AF5965" s="122">
        <f t="shared" si="1223"/>
        <v>1.1087870467921341</v>
      </c>
      <c r="AG5965" s="122">
        <f t="shared" si="1224"/>
        <v>0.43555355621563996</v>
      </c>
      <c r="AH5965" s="87">
        <f t="shared" si="1225"/>
        <v>-0.35952396107785223</v>
      </c>
      <c r="AI5965" s="122">
        <f t="shared" si="1215"/>
        <v>1.1237459746986203</v>
      </c>
    </row>
    <row r="5966" spans="1:35" x14ac:dyDescent="0.25">
      <c r="A5966" s="90">
        <v>2.3847999999999998</v>
      </c>
      <c r="B5966" s="160">
        <v>17.579940975453646</v>
      </c>
      <c r="E5966" s="147">
        <f t="shared" si="1216"/>
        <v>7.2314272854963856E-3</v>
      </c>
      <c r="W5966" s="146">
        <f t="shared" si="1226"/>
        <v>0.5474088652890472</v>
      </c>
      <c r="X5966" s="209">
        <v>5.4025054556037233</v>
      </c>
      <c r="Y5966" s="147">
        <f t="shared" si="1227"/>
        <v>3.9999999999995595E-4</v>
      </c>
      <c r="Z5966" s="122">
        <f t="shared" si="1217"/>
        <v>8.8754449677853557</v>
      </c>
      <c r="AA5966" s="122">
        <f t="shared" si="1218"/>
        <v>0.61929999999999996</v>
      </c>
      <c r="AB5966" s="122">
        <f t="shared" si="1219"/>
        <v>2.4444808592033623E-3</v>
      </c>
      <c r="AC5966" s="122">
        <f t="shared" si="1220"/>
        <v>12.372410356364616</v>
      </c>
      <c r="AD5966" s="122">
        <f t="shared" si="1221"/>
        <v>-100.70844673984122</v>
      </c>
      <c r="AE5966" s="122">
        <f t="shared" si="1222"/>
        <v>1.6951649681057777E-4</v>
      </c>
      <c r="AF5966" s="122">
        <f t="shared" si="1223"/>
        <v>1.1089565632889447</v>
      </c>
      <c r="AG5966" s="122">
        <f t="shared" si="1224"/>
        <v>0.4237912420264911</v>
      </c>
      <c r="AH5966" s="87">
        <f t="shared" si="1225"/>
        <v>-0.3596934775746628</v>
      </c>
      <c r="AI5966" s="122">
        <f t="shared" si="1215"/>
        <v>1.1741950573852862</v>
      </c>
    </row>
    <row r="5967" spans="1:35" x14ac:dyDescent="0.25">
      <c r="A5967" s="90">
        <v>2.3852000000000002</v>
      </c>
      <c r="B5967" s="160">
        <v>18.577195452032264</v>
      </c>
      <c r="E5967" s="147">
        <f t="shared" si="1216"/>
        <v>7.2314272855044139E-3</v>
      </c>
      <c r="W5967" s="146">
        <f t="shared" si="1226"/>
        <v>0.57198405908743855</v>
      </c>
      <c r="X5967" s="209">
        <v>5.645043761040597</v>
      </c>
      <c r="Y5967" s="147">
        <f t="shared" si="1227"/>
        <v>4.0000000000040004E-4</v>
      </c>
      <c r="Z5967" s="122">
        <f t="shared" si="1217"/>
        <v>8.8754449677853557</v>
      </c>
      <c r="AA5967" s="122">
        <f t="shared" si="1218"/>
        <v>0.61929999999999996</v>
      </c>
      <c r="AB5967" s="122">
        <f t="shared" si="1219"/>
        <v>2.511874816556227E-3</v>
      </c>
      <c r="AC5967" s="122">
        <f t="shared" si="1220"/>
        <v>12.374922231181172</v>
      </c>
      <c r="AD5967" s="122">
        <f t="shared" si="1221"/>
        <v>-103.4658009001368</v>
      </c>
      <c r="AE5967" s="122">
        <f t="shared" si="1222"/>
        <v>1.7415778592634427E-4</v>
      </c>
      <c r="AF5967" s="122">
        <f t="shared" si="1223"/>
        <v>1.1091307210748711</v>
      </c>
      <c r="AG5967" s="122">
        <f t="shared" si="1224"/>
        <v>0.43539446481542526</v>
      </c>
      <c r="AH5967" s="87">
        <f t="shared" si="1225"/>
        <v>-0.35986763536058913</v>
      </c>
      <c r="AI5967" s="122">
        <f t="shared" si="1215"/>
        <v>1.1237459746986209</v>
      </c>
    </row>
    <row r="5968" spans="1:35" x14ac:dyDescent="0.25">
      <c r="A5968" s="90">
        <v>2.3856000000000002</v>
      </c>
      <c r="B5968" s="160">
        <v>18.577195452032264</v>
      </c>
      <c r="E5968" s="147">
        <f t="shared" si="1216"/>
        <v>7.4308781808120868E-3</v>
      </c>
      <c r="W5968" s="146">
        <f t="shared" si="1226"/>
        <v>0.57198405908743855</v>
      </c>
      <c r="X5968" s="209">
        <v>5.645043761040597</v>
      </c>
      <c r="Y5968" s="147">
        <f t="shared" si="1227"/>
        <v>3.9999999999995595E-4</v>
      </c>
      <c r="Z5968" s="122">
        <f t="shared" si="1217"/>
        <v>8.8754449677853557</v>
      </c>
      <c r="AA5968" s="122">
        <f t="shared" si="1218"/>
        <v>0.61929999999999996</v>
      </c>
      <c r="AB5968" s="122">
        <f t="shared" si="1219"/>
        <v>2.511874816553438E-3</v>
      </c>
      <c r="AC5968" s="122">
        <f t="shared" si="1220"/>
        <v>12.377434105997725</v>
      </c>
      <c r="AD5968" s="122">
        <f t="shared" si="1221"/>
        <v>-103.44663465401356</v>
      </c>
      <c r="AE5968" s="122">
        <f t="shared" si="1222"/>
        <v>1.7412552453214156E-4</v>
      </c>
      <c r="AF5968" s="122">
        <f t="shared" si="1223"/>
        <v>1.1093048465994033</v>
      </c>
      <c r="AG5968" s="122">
        <f t="shared" si="1224"/>
        <v>0.43531381133040187</v>
      </c>
      <c r="AH5968" s="87">
        <f t="shared" si="1225"/>
        <v>-0.3600417608851213</v>
      </c>
      <c r="AI5968" s="122">
        <f t="shared" si="1215"/>
        <v>1.1237459746986209</v>
      </c>
    </row>
    <row r="5969" spans="1:35" x14ac:dyDescent="0.25">
      <c r="A5969" s="90">
        <v>2.3860000000000001</v>
      </c>
      <c r="B5969" s="160">
        <v>18.577195452032264</v>
      </c>
      <c r="E5969" s="147">
        <f t="shared" si="1216"/>
        <v>7.4308781808120868E-3</v>
      </c>
      <c r="W5969" s="146">
        <f t="shared" si="1226"/>
        <v>0.57198405908743855</v>
      </c>
      <c r="X5969" s="209">
        <v>5.645043761040597</v>
      </c>
      <c r="Y5969" s="147">
        <f t="shared" si="1227"/>
        <v>3.9999999999995595E-4</v>
      </c>
      <c r="Z5969" s="122">
        <f t="shared" si="1217"/>
        <v>8.8754449677853557</v>
      </c>
      <c r="AA5969" s="122">
        <f t="shared" si="1218"/>
        <v>0.61929999999999996</v>
      </c>
      <c r="AB5969" s="122">
        <f t="shared" si="1219"/>
        <v>2.511874816553438E-3</v>
      </c>
      <c r="AC5969" s="122">
        <f t="shared" si="1220"/>
        <v>12.379945980814279</v>
      </c>
      <c r="AD5969" s="122">
        <f t="shared" si="1221"/>
        <v>-103.42746422562861</v>
      </c>
      <c r="AE5969" s="122">
        <f t="shared" si="1222"/>
        <v>1.7409325609818815E-4</v>
      </c>
      <c r="AF5969" s="122">
        <f t="shared" si="1223"/>
        <v>1.1094789398555016</v>
      </c>
      <c r="AG5969" s="122">
        <f t="shared" si="1224"/>
        <v>0.43523314024551829</v>
      </c>
      <c r="AH5969" s="87">
        <f t="shared" si="1225"/>
        <v>-0.36021585414121948</v>
      </c>
      <c r="AI5969" s="122">
        <f t="shared" si="1215"/>
        <v>1.1237459746986209</v>
      </c>
    </row>
    <row r="5970" spans="1:35" x14ac:dyDescent="0.25">
      <c r="A5970" s="90">
        <v>2.3864000000000001</v>
      </c>
      <c r="B5970" s="160">
        <v>18.577195452032264</v>
      </c>
      <c r="E5970" s="147">
        <f t="shared" si="1216"/>
        <v>7.4308781808120868E-3</v>
      </c>
      <c r="W5970" s="146">
        <f t="shared" si="1226"/>
        <v>0.57198405908743855</v>
      </c>
      <c r="X5970" s="209">
        <v>5.645043761040597</v>
      </c>
      <c r="Y5970" s="147">
        <f t="shared" si="1227"/>
        <v>3.9999999999995595E-4</v>
      </c>
      <c r="Z5970" s="122">
        <f t="shared" si="1217"/>
        <v>8.8754449677853557</v>
      </c>
      <c r="AA5970" s="122">
        <f t="shared" si="1218"/>
        <v>0.61929999999999996</v>
      </c>
      <c r="AB5970" s="122">
        <f t="shared" si="1219"/>
        <v>2.511874816553438E-3</v>
      </c>
      <c r="AC5970" s="122">
        <f t="shared" si="1220"/>
        <v>12.382457855630832</v>
      </c>
      <c r="AD5970" s="122">
        <f t="shared" si="1221"/>
        <v>-103.40828961486709</v>
      </c>
      <c r="AE5970" s="122">
        <f t="shared" si="1222"/>
        <v>1.7406098062429072E-4</v>
      </c>
      <c r="AF5970" s="122">
        <f t="shared" si="1223"/>
        <v>1.1096530008361258</v>
      </c>
      <c r="AG5970" s="122">
        <f t="shared" si="1224"/>
        <v>0.43515245156077476</v>
      </c>
      <c r="AH5970" s="87">
        <f t="shared" si="1225"/>
        <v>-0.36038991512184376</v>
      </c>
      <c r="AI5970" s="122">
        <f t="shared" si="1215"/>
        <v>1.1237459746986209</v>
      </c>
    </row>
    <row r="5971" spans="1:35" x14ac:dyDescent="0.25">
      <c r="A5971" s="90">
        <v>2.3868</v>
      </c>
      <c r="B5971" s="160">
        <v>18.577195452032264</v>
      </c>
      <c r="E5971" s="147">
        <f t="shared" si="1216"/>
        <v>7.4308781808120868E-3</v>
      </c>
      <c r="W5971" s="146">
        <f t="shared" si="1226"/>
        <v>0.57198405908743855</v>
      </c>
      <c r="X5971" s="209">
        <v>5.645043761040597</v>
      </c>
      <c r="Y5971" s="147">
        <f t="shared" si="1227"/>
        <v>3.9999999999995595E-4</v>
      </c>
      <c r="Z5971" s="122">
        <f t="shared" si="1217"/>
        <v>8.8754449677853557</v>
      </c>
      <c r="AA5971" s="122">
        <f t="shared" si="1218"/>
        <v>0.61929999999999996</v>
      </c>
      <c r="AB5971" s="122">
        <f t="shared" si="1219"/>
        <v>2.511874816553438E-3</v>
      </c>
      <c r="AC5971" s="122">
        <f t="shared" si="1220"/>
        <v>12.384969730447386</v>
      </c>
      <c r="AD5971" s="122">
        <f t="shared" si="1221"/>
        <v>-103.38911082172896</v>
      </c>
      <c r="AE5971" s="122">
        <f t="shared" si="1222"/>
        <v>1.7402869811044929E-4</v>
      </c>
      <c r="AF5971" s="122">
        <f t="shared" si="1223"/>
        <v>1.1098270295342363</v>
      </c>
      <c r="AG5971" s="122">
        <f t="shared" si="1224"/>
        <v>0.43507174527617115</v>
      </c>
      <c r="AH5971" s="87">
        <f t="shared" si="1225"/>
        <v>-0.36056394381995421</v>
      </c>
      <c r="AI5971" s="122">
        <f t="shared" ref="AI5971:AI6034" si="1228">B5957*9.81/(W5971*1000000*$AF$1)</f>
        <v>1.1237459746986209</v>
      </c>
    </row>
    <row r="5972" spans="1:35" x14ac:dyDescent="0.25">
      <c r="A5972" s="90">
        <v>2.3872</v>
      </c>
      <c r="B5972" s="160">
        <v>19.574449928610889</v>
      </c>
      <c r="E5972" s="147">
        <f t="shared" si="1216"/>
        <v>7.6303290761277906E-3</v>
      </c>
      <c r="W5972" s="146">
        <f t="shared" si="1226"/>
        <v>0.59655925288583034</v>
      </c>
      <c r="X5972" s="209">
        <v>5.8875820664774769</v>
      </c>
      <c r="Y5972" s="147">
        <f t="shared" si="1227"/>
        <v>3.9999999999995595E-4</v>
      </c>
      <c r="Z5972" s="122">
        <f t="shared" si="1217"/>
        <v>8.8754449677853557</v>
      </c>
      <c r="AA5972" s="122">
        <f t="shared" si="1218"/>
        <v>0.61929999999999996</v>
      </c>
      <c r="AB5972" s="122">
        <f t="shared" si="1219"/>
        <v>2.5781749995255269E-3</v>
      </c>
      <c r="AC5972" s="122">
        <f t="shared" si="1220"/>
        <v>12.387547905446912</v>
      </c>
      <c r="AD5972" s="122">
        <f t="shared" si="1221"/>
        <v>-106.09782636022985</v>
      </c>
      <c r="AE5972" s="122">
        <f t="shared" si="1222"/>
        <v>1.7858811674719205E-4</v>
      </c>
      <c r="AF5972" s="122">
        <f t="shared" si="1223"/>
        <v>1.1100056176509834</v>
      </c>
      <c r="AG5972" s="122">
        <f t="shared" si="1224"/>
        <v>0.44647029186802928</v>
      </c>
      <c r="AH5972" s="87">
        <f t="shared" si="1225"/>
        <v>-0.36074253193670142</v>
      </c>
      <c r="AI5972" s="122">
        <f t="shared" si="1228"/>
        <v>1.0774533810043838</v>
      </c>
    </row>
    <row r="5973" spans="1:35" x14ac:dyDescent="0.25">
      <c r="A5973" s="90">
        <v>2.3875999999999999</v>
      </c>
      <c r="B5973" s="160">
        <v>19.574449928610889</v>
      </c>
      <c r="E5973" s="147">
        <f t="shared" si="1216"/>
        <v>7.8297799714434936E-3</v>
      </c>
      <c r="W5973" s="146">
        <f t="shared" si="1226"/>
        <v>0.59655925288583034</v>
      </c>
      <c r="X5973" s="209">
        <v>5.8875820664774769</v>
      </c>
      <c r="Y5973" s="147">
        <f t="shared" si="1227"/>
        <v>3.9999999999995595E-4</v>
      </c>
      <c r="Z5973" s="122">
        <f t="shared" si="1217"/>
        <v>8.8754449677853557</v>
      </c>
      <c r="AA5973" s="122">
        <f t="shared" si="1218"/>
        <v>0.61929999999999996</v>
      </c>
      <c r="AB5973" s="122">
        <f t="shared" si="1219"/>
        <v>2.5781749995255269E-3</v>
      </c>
      <c r="AC5973" s="122">
        <f t="shared" si="1220"/>
        <v>12.390126080446437</v>
      </c>
      <c r="AD5973" s="122">
        <f t="shared" si="1221"/>
        <v>-106.07761278201568</v>
      </c>
      <c r="AE5973" s="122">
        <f t="shared" si="1222"/>
        <v>1.7855409244160698E-4</v>
      </c>
      <c r="AF5973" s="122">
        <f t="shared" si="1223"/>
        <v>1.1101841717434249</v>
      </c>
      <c r="AG5973" s="122">
        <f t="shared" si="1224"/>
        <v>0.44638523110406664</v>
      </c>
      <c r="AH5973" s="87">
        <f t="shared" si="1225"/>
        <v>-0.36092108602914302</v>
      </c>
      <c r="AI5973" s="122">
        <f t="shared" si="1228"/>
        <v>1.0774533810043838</v>
      </c>
    </row>
    <row r="5974" spans="1:35" x14ac:dyDescent="0.25">
      <c r="A5974" s="90">
        <v>2.3879999999999999</v>
      </c>
      <c r="B5974" s="160">
        <v>19.574449928610889</v>
      </c>
      <c r="E5974" s="147">
        <f t="shared" si="1216"/>
        <v>7.8297799714434936E-3</v>
      </c>
      <c r="W5974" s="146">
        <f t="shared" si="1226"/>
        <v>0.59655925288583034</v>
      </c>
      <c r="X5974" s="209">
        <v>5.8875820664774769</v>
      </c>
      <c r="Y5974" s="147">
        <f t="shared" si="1227"/>
        <v>3.9999999999995595E-4</v>
      </c>
      <c r="Z5974" s="122">
        <f t="shared" si="1217"/>
        <v>8.8754449677853557</v>
      </c>
      <c r="AA5974" s="122">
        <f t="shared" si="1218"/>
        <v>0.61929999999999996</v>
      </c>
      <c r="AB5974" s="122">
        <f t="shared" si="1219"/>
        <v>2.5781749995255269E-3</v>
      </c>
      <c r="AC5974" s="122">
        <f t="shared" si="1220"/>
        <v>12.392704255445963</v>
      </c>
      <c r="AD5974" s="122">
        <f t="shared" si="1221"/>
        <v>-106.05739468142892</v>
      </c>
      <c r="AE5974" s="122">
        <f t="shared" si="1222"/>
        <v>1.78520060523783E-4</v>
      </c>
      <c r="AF5974" s="122">
        <f t="shared" si="1223"/>
        <v>1.1103626918039486</v>
      </c>
      <c r="AG5974" s="122">
        <f t="shared" si="1224"/>
        <v>0.44630015130950668</v>
      </c>
      <c r="AH5974" s="87">
        <f t="shared" si="1225"/>
        <v>-0.36109960608966679</v>
      </c>
      <c r="AI5974" s="122">
        <f t="shared" si="1228"/>
        <v>1.0774533810043838</v>
      </c>
    </row>
    <row r="5975" spans="1:35" x14ac:dyDescent="0.25">
      <c r="A5975" s="90">
        <v>2.3883999999999999</v>
      </c>
      <c r="B5975" s="160">
        <v>18.577195452032264</v>
      </c>
      <c r="E5975" s="147">
        <f t="shared" si="1216"/>
        <v>7.6303290761277906E-3</v>
      </c>
      <c r="W5975" s="146">
        <f t="shared" si="1226"/>
        <v>0.57198405908743888</v>
      </c>
      <c r="X5975" s="209">
        <v>5.6450437610406006</v>
      </c>
      <c r="Y5975" s="147">
        <f t="shared" si="1227"/>
        <v>3.9999999999995595E-4</v>
      </c>
      <c r="Z5975" s="122">
        <f t="shared" si="1217"/>
        <v>8.8754449677853557</v>
      </c>
      <c r="AA5975" s="122">
        <f t="shared" si="1218"/>
        <v>0.61929999999999996</v>
      </c>
      <c r="AB5975" s="122">
        <f t="shared" si="1219"/>
        <v>2.5118748165534393E-3</v>
      </c>
      <c r="AC5975" s="122">
        <f t="shared" si="1220"/>
        <v>12.395216130262517</v>
      </c>
      <c r="AD5975" s="122">
        <f t="shared" si="1221"/>
        <v>-103.31083366650803</v>
      </c>
      <c r="AE5975" s="122">
        <f t="shared" si="1222"/>
        <v>1.738969388632073E-4</v>
      </c>
      <c r="AF5975" s="122">
        <f t="shared" si="1223"/>
        <v>1.1105365887428118</v>
      </c>
      <c r="AG5975" s="122">
        <f t="shared" si="1224"/>
        <v>0.43474234715806614</v>
      </c>
      <c r="AH5975" s="87">
        <f t="shared" si="1225"/>
        <v>-0.36127350302853001</v>
      </c>
      <c r="AI5975" s="122">
        <f t="shared" si="1228"/>
        <v>1.1237459746986203</v>
      </c>
    </row>
    <row r="5976" spans="1:35" x14ac:dyDescent="0.25">
      <c r="A5976" s="90">
        <v>2.3887999999999998</v>
      </c>
      <c r="B5976" s="160">
        <v>18.577195452032264</v>
      </c>
      <c r="E5976" s="147">
        <f t="shared" si="1216"/>
        <v>7.4308781808120868E-3</v>
      </c>
      <c r="W5976" s="146">
        <f t="shared" si="1226"/>
        <v>0.57198405908743888</v>
      </c>
      <c r="X5976" s="209">
        <v>5.6450437610406006</v>
      </c>
      <c r="Y5976" s="147">
        <f t="shared" si="1227"/>
        <v>3.9999999999995595E-4</v>
      </c>
      <c r="Z5976" s="122">
        <f t="shared" si="1217"/>
        <v>8.8754449677853557</v>
      </c>
      <c r="AA5976" s="122">
        <f t="shared" si="1218"/>
        <v>0.61929999999999996</v>
      </c>
      <c r="AB5976" s="122">
        <f t="shared" si="1219"/>
        <v>2.5118748165534393E-3</v>
      </c>
      <c r="AC5976" s="122">
        <f t="shared" si="1220"/>
        <v>12.39772800507907</v>
      </c>
      <c r="AD5976" s="122">
        <f t="shared" si="1221"/>
        <v>-103.29163363030928</v>
      </c>
      <c r="AE5976" s="122">
        <f t="shared" si="1222"/>
        <v>1.7386462059219417E-4</v>
      </c>
      <c r="AF5976" s="122">
        <f t="shared" si="1223"/>
        <v>1.110710453363404</v>
      </c>
      <c r="AG5976" s="122">
        <f t="shared" si="1224"/>
        <v>0.43466155148053331</v>
      </c>
      <c r="AH5976" s="87">
        <f t="shared" si="1225"/>
        <v>-0.36144736764912222</v>
      </c>
      <c r="AI5976" s="122">
        <f t="shared" si="1228"/>
        <v>1.1840705111281928</v>
      </c>
    </row>
    <row r="5977" spans="1:35" x14ac:dyDescent="0.25">
      <c r="A5977" s="90">
        <v>2.3892000000000002</v>
      </c>
      <c r="B5977" s="160">
        <v>18.577195452032264</v>
      </c>
      <c r="E5977" s="147">
        <f t="shared" si="1216"/>
        <v>7.4308781808203371E-3</v>
      </c>
      <c r="W5977" s="146">
        <f t="shared" si="1226"/>
        <v>0.57198405908743888</v>
      </c>
      <c r="X5977" s="209">
        <v>5.6450437610406006</v>
      </c>
      <c r="Y5977" s="147">
        <f t="shared" si="1227"/>
        <v>4.0000000000040004E-4</v>
      </c>
      <c r="Z5977" s="122">
        <f t="shared" si="1217"/>
        <v>8.8754449677853557</v>
      </c>
      <c r="AA5977" s="122">
        <f t="shared" si="1218"/>
        <v>0.61929999999999996</v>
      </c>
      <c r="AB5977" s="122">
        <f t="shared" si="1219"/>
        <v>2.5118748165562279E-3</v>
      </c>
      <c r="AC5977" s="122">
        <f t="shared" si="1220"/>
        <v>12.400239879895626</v>
      </c>
      <c r="AD5977" s="122">
        <f t="shared" si="1221"/>
        <v>-103.27242941184859</v>
      </c>
      <c r="AE5977" s="122">
        <f t="shared" si="1222"/>
        <v>1.7383229528143004E-4</v>
      </c>
      <c r="AF5977" s="122">
        <f t="shared" si="1223"/>
        <v>1.1108842856586854</v>
      </c>
      <c r="AG5977" s="122">
        <f t="shared" si="1224"/>
        <v>0.43458073820314047</v>
      </c>
      <c r="AH5977" s="87">
        <f t="shared" si="1225"/>
        <v>-0.36162119994440367</v>
      </c>
      <c r="AI5977" s="122">
        <f t="shared" si="1228"/>
        <v>1.1237459746986203</v>
      </c>
    </row>
    <row r="5978" spans="1:35" x14ac:dyDescent="0.25">
      <c r="A5978" s="90">
        <v>2.3896000000000002</v>
      </c>
      <c r="B5978" s="160">
        <v>18.577195452032264</v>
      </c>
      <c r="E5978" s="147">
        <f t="shared" si="1216"/>
        <v>7.4308781808120868E-3</v>
      </c>
      <c r="W5978" s="146">
        <f t="shared" si="1226"/>
        <v>0.57198405908743888</v>
      </c>
      <c r="X5978" s="209">
        <v>5.6450437610406006</v>
      </c>
      <c r="Y5978" s="147">
        <f t="shared" si="1227"/>
        <v>3.9999999999995595E-4</v>
      </c>
      <c r="Z5978" s="122">
        <f t="shared" si="1217"/>
        <v>8.8754449677853557</v>
      </c>
      <c r="AA5978" s="122">
        <f t="shared" si="1218"/>
        <v>0.61929999999999996</v>
      </c>
      <c r="AB5978" s="122">
        <f t="shared" si="1219"/>
        <v>2.5118748165534393E-3</v>
      </c>
      <c r="AC5978" s="122">
        <f t="shared" si="1220"/>
        <v>12.402751754712179</v>
      </c>
      <c r="AD5978" s="122">
        <f t="shared" si="1221"/>
        <v>-103.25322101078201</v>
      </c>
      <c r="AE5978" s="122">
        <f t="shared" si="1222"/>
        <v>1.7379996293033587E-4</v>
      </c>
      <c r="AF5978" s="122">
        <f t="shared" si="1223"/>
        <v>1.1110580856216157</v>
      </c>
      <c r="AG5978" s="122">
        <f t="shared" si="1224"/>
        <v>0.43449990732588756</v>
      </c>
      <c r="AH5978" s="87">
        <f t="shared" si="1225"/>
        <v>-0.36179499990733399</v>
      </c>
      <c r="AI5978" s="122">
        <f t="shared" si="1228"/>
        <v>1.1237459746986203</v>
      </c>
    </row>
    <row r="5979" spans="1:35" x14ac:dyDescent="0.25">
      <c r="A5979" s="90">
        <v>2.39</v>
      </c>
      <c r="B5979" s="160">
        <v>18.577195452032264</v>
      </c>
      <c r="E5979" s="147">
        <f t="shared" si="1216"/>
        <v>7.4308781808120868E-3</v>
      </c>
      <c r="W5979" s="146">
        <f t="shared" si="1226"/>
        <v>0.57198405908743888</v>
      </c>
      <c r="X5979" s="209">
        <v>5.6450437610406006</v>
      </c>
      <c r="Y5979" s="147">
        <f t="shared" si="1227"/>
        <v>3.9999999999995595E-4</v>
      </c>
      <c r="Z5979" s="122">
        <f t="shared" si="1217"/>
        <v>8.8754449677853557</v>
      </c>
      <c r="AA5979" s="122">
        <f t="shared" si="1218"/>
        <v>0.61929999999999996</v>
      </c>
      <c r="AB5979" s="122">
        <f t="shared" si="1219"/>
        <v>2.5118748165534393E-3</v>
      </c>
      <c r="AC5979" s="122">
        <f t="shared" si="1220"/>
        <v>12.405263629528733</v>
      </c>
      <c r="AD5979" s="122">
        <f t="shared" si="1221"/>
        <v>-103.23400842745353</v>
      </c>
      <c r="AE5979" s="122">
        <f t="shared" si="1222"/>
        <v>1.7376762353949076E-4</v>
      </c>
      <c r="AF5979" s="122">
        <f t="shared" si="1223"/>
        <v>1.1112318532451553</v>
      </c>
      <c r="AG5979" s="122">
        <f t="shared" si="1224"/>
        <v>0.43441905884877474</v>
      </c>
      <c r="AH5979" s="87">
        <f t="shared" si="1225"/>
        <v>-0.36196876753087348</v>
      </c>
      <c r="AI5979" s="122">
        <f t="shared" si="1228"/>
        <v>1.1237459746986203</v>
      </c>
    </row>
    <row r="5980" spans="1:35" x14ac:dyDescent="0.25">
      <c r="A5980" s="90">
        <v>2.3904000000000001</v>
      </c>
      <c r="B5980" s="160">
        <v>18.577195452032264</v>
      </c>
      <c r="E5980" s="147">
        <f t="shared" si="1216"/>
        <v>7.4308781808120868E-3</v>
      </c>
      <c r="W5980" s="146">
        <f t="shared" si="1226"/>
        <v>0.57198405908743888</v>
      </c>
      <c r="X5980" s="209">
        <v>5.6450437610406006</v>
      </c>
      <c r="Y5980" s="147">
        <f t="shared" si="1227"/>
        <v>3.9999999999995595E-4</v>
      </c>
      <c r="Z5980" s="122">
        <f t="shared" si="1217"/>
        <v>8.8754449677853557</v>
      </c>
      <c r="AA5980" s="122">
        <f t="shared" si="1218"/>
        <v>0.61929999999999996</v>
      </c>
      <c r="AB5980" s="122">
        <f t="shared" si="1219"/>
        <v>2.5118748165534393E-3</v>
      </c>
      <c r="AC5980" s="122">
        <f t="shared" si="1220"/>
        <v>12.407775504345286</v>
      </c>
      <c r="AD5980" s="122">
        <f t="shared" si="1221"/>
        <v>-103.21479166174844</v>
      </c>
      <c r="AE5980" s="122">
        <f t="shared" si="1222"/>
        <v>1.7373527710870155E-4</v>
      </c>
      <c r="AF5980" s="122">
        <f t="shared" si="1223"/>
        <v>1.111405588522264</v>
      </c>
      <c r="AG5980" s="122">
        <f t="shared" si="1224"/>
        <v>0.43433819277180169</v>
      </c>
      <c r="AH5980" s="87">
        <f t="shared" si="1225"/>
        <v>-0.36214250280798216</v>
      </c>
      <c r="AI5980" s="122">
        <f t="shared" si="1228"/>
        <v>1.0634214382690481</v>
      </c>
    </row>
    <row r="5981" spans="1:35" x14ac:dyDescent="0.25">
      <c r="A5981" s="90">
        <v>2.3908</v>
      </c>
      <c r="B5981" s="160">
        <v>18.577195452032264</v>
      </c>
      <c r="E5981" s="147">
        <f t="shared" si="1216"/>
        <v>7.4308781808120868E-3</v>
      </c>
      <c r="W5981" s="146">
        <f t="shared" si="1226"/>
        <v>0.57198405908743888</v>
      </c>
      <c r="X5981" s="209">
        <v>5.6450437610406006</v>
      </c>
      <c r="Y5981" s="147">
        <f t="shared" si="1227"/>
        <v>3.9999999999995595E-4</v>
      </c>
      <c r="Z5981" s="122">
        <f t="shared" si="1217"/>
        <v>8.8754449677853557</v>
      </c>
      <c r="AA5981" s="122">
        <f t="shared" si="1218"/>
        <v>0.61929999999999996</v>
      </c>
      <c r="AB5981" s="122">
        <f t="shared" si="1219"/>
        <v>2.5118748165534393E-3</v>
      </c>
      <c r="AC5981" s="122">
        <f t="shared" si="1220"/>
        <v>12.41028737916184</v>
      </c>
      <c r="AD5981" s="122">
        <f t="shared" si="1221"/>
        <v>-103.19557071366677</v>
      </c>
      <c r="AE5981" s="122">
        <f t="shared" si="1222"/>
        <v>1.7370292363796835E-4</v>
      </c>
      <c r="AF5981" s="122">
        <f t="shared" si="1223"/>
        <v>1.111579291445902</v>
      </c>
      <c r="AG5981" s="122">
        <f t="shared" si="1224"/>
        <v>0.43425730909496874</v>
      </c>
      <c r="AH5981" s="87">
        <f t="shared" si="1225"/>
        <v>-0.3623162057316201</v>
      </c>
      <c r="AI5981" s="122">
        <f t="shared" si="1228"/>
        <v>1.1237459746986203</v>
      </c>
    </row>
    <row r="5982" spans="1:35" x14ac:dyDescent="0.25">
      <c r="A5982" s="90">
        <v>2.3912</v>
      </c>
      <c r="B5982" s="160">
        <v>18.577195452032264</v>
      </c>
      <c r="E5982" s="147">
        <f t="shared" si="1216"/>
        <v>7.4308781808120868E-3</v>
      </c>
      <c r="W5982" s="146">
        <f t="shared" si="1226"/>
        <v>0.57198405908743888</v>
      </c>
      <c r="X5982" s="209">
        <v>5.6450437610406006</v>
      </c>
      <c r="Y5982" s="147">
        <f t="shared" si="1227"/>
        <v>3.9999999999995595E-4</v>
      </c>
      <c r="Z5982" s="122">
        <f t="shared" si="1217"/>
        <v>8.8754449677853557</v>
      </c>
      <c r="AA5982" s="122">
        <f t="shared" si="1218"/>
        <v>0.61929999999999996</v>
      </c>
      <c r="AB5982" s="122">
        <f t="shared" si="1219"/>
        <v>2.5118748165534393E-3</v>
      </c>
      <c r="AC5982" s="122">
        <f t="shared" si="1220"/>
        <v>12.412799253978394</v>
      </c>
      <c r="AD5982" s="122">
        <f t="shared" si="1221"/>
        <v>-103.17634558320853</v>
      </c>
      <c r="AE5982" s="122">
        <f t="shared" si="1222"/>
        <v>1.736705631272912E-4</v>
      </c>
      <c r="AF5982" s="122">
        <f t="shared" si="1223"/>
        <v>1.1117529620090292</v>
      </c>
      <c r="AG5982" s="122">
        <f t="shared" si="1224"/>
        <v>0.43417640781827582</v>
      </c>
      <c r="AH5982" s="87">
        <f t="shared" si="1225"/>
        <v>-0.36248987629474738</v>
      </c>
      <c r="AI5982" s="122">
        <f t="shared" si="1228"/>
        <v>1.1237459746986203</v>
      </c>
    </row>
    <row r="5983" spans="1:35" x14ac:dyDescent="0.25">
      <c r="A5983" s="90">
        <v>2.3915999999999999</v>
      </c>
      <c r="B5983" s="160">
        <v>18.577195452032264</v>
      </c>
      <c r="E5983" s="147">
        <f t="shared" si="1216"/>
        <v>7.4308781808120868E-3</v>
      </c>
      <c r="W5983" s="146">
        <f t="shared" si="1226"/>
        <v>0.57198405908743888</v>
      </c>
      <c r="X5983" s="209">
        <v>5.6450437610406006</v>
      </c>
      <c r="Y5983" s="147">
        <f t="shared" si="1227"/>
        <v>3.9999999999995595E-4</v>
      </c>
      <c r="Z5983" s="122">
        <f t="shared" si="1217"/>
        <v>8.8754449677853557</v>
      </c>
      <c r="AA5983" s="122">
        <f t="shared" si="1218"/>
        <v>0.61929999999999996</v>
      </c>
      <c r="AB5983" s="122">
        <f t="shared" si="1219"/>
        <v>2.5118748165534393E-3</v>
      </c>
      <c r="AC5983" s="122">
        <f t="shared" si="1220"/>
        <v>12.415311128794947</v>
      </c>
      <c r="AD5983" s="122">
        <f t="shared" si="1221"/>
        <v>-103.15711627037369</v>
      </c>
      <c r="AE5983" s="122">
        <f t="shared" si="1222"/>
        <v>1.7363819557666995E-4</v>
      </c>
      <c r="AF5983" s="122">
        <f t="shared" si="1223"/>
        <v>1.1119266002046058</v>
      </c>
      <c r="AG5983" s="122">
        <f t="shared" si="1224"/>
        <v>0.43409548894172267</v>
      </c>
      <c r="AH5983" s="87">
        <f t="shared" si="1225"/>
        <v>-0.36266351449032408</v>
      </c>
      <c r="AI5983" s="122">
        <f t="shared" si="1228"/>
        <v>1.1237459746986203</v>
      </c>
    </row>
    <row r="5984" spans="1:35" x14ac:dyDescent="0.25">
      <c r="A5984" s="90">
        <v>2.3919999999999999</v>
      </c>
      <c r="B5984" s="160">
        <v>18.577195452032264</v>
      </c>
      <c r="E5984" s="147">
        <f t="shared" si="1216"/>
        <v>7.4308781808120868E-3</v>
      </c>
      <c r="W5984" s="146">
        <f t="shared" si="1226"/>
        <v>0.57198405908743888</v>
      </c>
      <c r="X5984" s="209">
        <v>5.6450437610406006</v>
      </c>
      <c r="Y5984" s="147">
        <f t="shared" si="1227"/>
        <v>3.9999999999995595E-4</v>
      </c>
      <c r="Z5984" s="122">
        <f t="shared" si="1217"/>
        <v>8.8754449677853557</v>
      </c>
      <c r="AA5984" s="122">
        <f t="shared" si="1218"/>
        <v>0.61929999999999996</v>
      </c>
      <c r="AB5984" s="122">
        <f t="shared" si="1219"/>
        <v>2.5118748165534393E-3</v>
      </c>
      <c r="AC5984" s="122">
        <f t="shared" si="1220"/>
        <v>12.417823003611501</v>
      </c>
      <c r="AD5984" s="122">
        <f t="shared" si="1221"/>
        <v>-103.1378827751623</v>
      </c>
      <c r="AE5984" s="122">
        <f t="shared" si="1222"/>
        <v>1.7360582098610477E-4</v>
      </c>
      <c r="AF5984" s="122">
        <f t="shared" si="1223"/>
        <v>1.1121002060255918</v>
      </c>
      <c r="AG5984" s="122">
        <f t="shared" si="1224"/>
        <v>0.43401455246530973</v>
      </c>
      <c r="AH5984" s="87">
        <f t="shared" si="1225"/>
        <v>-0.36283712031131016</v>
      </c>
      <c r="AI5984" s="122">
        <f t="shared" si="1228"/>
        <v>1.1237459746986203</v>
      </c>
    </row>
    <row r="5985" spans="1:35" x14ac:dyDescent="0.25">
      <c r="A5985" s="90">
        <v>2.3923999999999999</v>
      </c>
      <c r="B5985" s="160">
        <v>18.577195452032264</v>
      </c>
      <c r="E5985" s="147">
        <f t="shared" si="1216"/>
        <v>7.4308781808120868E-3</v>
      </c>
      <c r="W5985" s="146">
        <f t="shared" si="1226"/>
        <v>0.57198405908743888</v>
      </c>
      <c r="X5985" s="209">
        <v>5.6450437610406006</v>
      </c>
      <c r="Y5985" s="147">
        <f t="shared" si="1227"/>
        <v>3.9999999999995595E-4</v>
      </c>
      <c r="Z5985" s="122">
        <f t="shared" si="1217"/>
        <v>8.8754449677853557</v>
      </c>
      <c r="AA5985" s="122">
        <f t="shared" si="1218"/>
        <v>0.61929999999999996</v>
      </c>
      <c r="AB5985" s="122">
        <f t="shared" si="1219"/>
        <v>2.5118748165534393E-3</v>
      </c>
      <c r="AC5985" s="122">
        <f t="shared" si="1220"/>
        <v>12.420334878428054</v>
      </c>
      <c r="AD5985" s="122">
        <f t="shared" si="1221"/>
        <v>-103.11864509757433</v>
      </c>
      <c r="AE5985" s="122">
        <f t="shared" si="1222"/>
        <v>1.7357343935559561E-4</v>
      </c>
      <c r="AF5985" s="122">
        <f t="shared" si="1223"/>
        <v>1.1122737794649473</v>
      </c>
      <c r="AG5985" s="122">
        <f t="shared" si="1224"/>
        <v>0.43393359838903678</v>
      </c>
      <c r="AH5985" s="87">
        <f t="shared" si="1225"/>
        <v>-0.36301069375066575</v>
      </c>
      <c r="AI5985" s="122">
        <f t="shared" si="1228"/>
        <v>1.1237459746986203</v>
      </c>
    </row>
    <row r="5986" spans="1:35" x14ac:dyDescent="0.25">
      <c r="A5986" s="90">
        <v>2.3927999999999998</v>
      </c>
      <c r="B5986" s="160">
        <v>19.574449928610889</v>
      </c>
      <c r="E5986" s="147">
        <f t="shared" si="1216"/>
        <v>7.6303290761277906E-3</v>
      </c>
      <c r="W5986" s="146">
        <f t="shared" si="1226"/>
        <v>0.59655925288583012</v>
      </c>
      <c r="X5986" s="209">
        <v>5.8875820664774743</v>
      </c>
      <c r="Y5986" s="147">
        <f t="shared" si="1227"/>
        <v>3.9999999999995595E-4</v>
      </c>
      <c r="Z5986" s="122">
        <f t="shared" si="1217"/>
        <v>8.8754449677853557</v>
      </c>
      <c r="AA5986" s="122">
        <f t="shared" si="1218"/>
        <v>0.61929999999999996</v>
      </c>
      <c r="AB5986" s="122">
        <f t="shared" si="1219"/>
        <v>2.5781749995255265E-3</v>
      </c>
      <c r="AC5986" s="122">
        <f t="shared" si="1220"/>
        <v>12.42291305342758</v>
      </c>
      <c r="AD5986" s="122">
        <f t="shared" si="1221"/>
        <v>-105.82015974039652</v>
      </c>
      <c r="AE5986" s="122">
        <f t="shared" si="1222"/>
        <v>1.7812073715591531E-4</v>
      </c>
      <c r="AF5986" s="122">
        <f t="shared" si="1223"/>
        <v>1.1124519002021032</v>
      </c>
      <c r="AG5986" s="122">
        <f t="shared" si="1224"/>
        <v>0.44530184288983732</v>
      </c>
      <c r="AH5986" s="87">
        <f t="shared" si="1225"/>
        <v>-0.36318881448782164</v>
      </c>
      <c r="AI5986" s="122">
        <f t="shared" si="1228"/>
        <v>1.1352928546905943</v>
      </c>
    </row>
    <row r="5987" spans="1:35" x14ac:dyDescent="0.25">
      <c r="A5987" s="90">
        <v>2.3932000000000002</v>
      </c>
      <c r="B5987" s="160">
        <v>19.574449928610889</v>
      </c>
      <c r="E5987" s="147">
        <f t="shared" si="1216"/>
        <v>7.8297799714521863E-3</v>
      </c>
      <c r="W5987" s="146">
        <f t="shared" si="1226"/>
        <v>0.59655925288583012</v>
      </c>
      <c r="X5987" s="209">
        <v>5.8875820664774743</v>
      </c>
      <c r="Y5987" s="147">
        <f t="shared" si="1227"/>
        <v>4.0000000000040004E-4</v>
      </c>
      <c r="Z5987" s="122">
        <f t="shared" si="1217"/>
        <v>8.8754449677853557</v>
      </c>
      <c r="AA5987" s="122">
        <f t="shared" si="1218"/>
        <v>0.61929999999999996</v>
      </c>
      <c r="AB5987" s="122">
        <f t="shared" si="1219"/>
        <v>2.5781749995283888E-3</v>
      </c>
      <c r="AC5987" s="122">
        <f t="shared" si="1220"/>
        <v>12.425491228427108</v>
      </c>
      <c r="AD5987" s="122">
        <f t="shared" si="1221"/>
        <v>-105.79988412835145</v>
      </c>
      <c r="AE5987" s="122">
        <f t="shared" si="1222"/>
        <v>1.78086608432498E-4</v>
      </c>
      <c r="AF5987" s="122">
        <f t="shared" si="1223"/>
        <v>1.1126299868105356</v>
      </c>
      <c r="AG5987" s="122">
        <f t="shared" si="1224"/>
        <v>0.44521652108079973</v>
      </c>
      <c r="AH5987" s="87">
        <f t="shared" si="1225"/>
        <v>-0.36336690109625414</v>
      </c>
      <c r="AI5987" s="122">
        <f t="shared" si="1228"/>
        <v>1.1352928546905943</v>
      </c>
    </row>
    <row r="5988" spans="1:35" x14ac:dyDescent="0.25">
      <c r="A5988" s="90">
        <v>2.3936000000000002</v>
      </c>
      <c r="B5988" s="160">
        <v>19.574449928610889</v>
      </c>
      <c r="E5988" s="147">
        <f t="shared" si="1216"/>
        <v>7.8297799714434936E-3</v>
      </c>
      <c r="W5988" s="146">
        <f t="shared" si="1226"/>
        <v>0.59655925288583012</v>
      </c>
      <c r="X5988" s="209">
        <v>5.8875820664774743</v>
      </c>
      <c r="Y5988" s="147">
        <f t="shared" si="1227"/>
        <v>3.9999999999995595E-4</v>
      </c>
      <c r="Z5988" s="122">
        <f t="shared" si="1217"/>
        <v>8.8754449677853557</v>
      </c>
      <c r="AA5988" s="122">
        <f t="shared" si="1218"/>
        <v>0.61929999999999996</v>
      </c>
      <c r="AB5988" s="122">
        <f t="shared" si="1219"/>
        <v>2.5781749995255265E-3</v>
      </c>
      <c r="AC5988" s="122">
        <f t="shared" si="1220"/>
        <v>12.428069403426633</v>
      </c>
      <c r="AD5988" s="122">
        <f t="shared" si="1221"/>
        <v>-105.77960399369893</v>
      </c>
      <c r="AE5988" s="122">
        <f t="shared" si="1222"/>
        <v>1.7805247209644646E-4</v>
      </c>
      <c r="AF5988" s="122">
        <f t="shared" si="1223"/>
        <v>1.1128080392826321</v>
      </c>
      <c r="AG5988" s="122">
        <f t="shared" si="1224"/>
        <v>0.44513118024116516</v>
      </c>
      <c r="AH5988" s="87">
        <f t="shared" si="1225"/>
        <v>-0.36354495356835059</v>
      </c>
      <c r="AI5988" s="122">
        <f t="shared" si="1228"/>
        <v>1.1352928546905943</v>
      </c>
    </row>
    <row r="5989" spans="1:35" x14ac:dyDescent="0.25">
      <c r="A5989" s="90">
        <v>2.3940000000000001</v>
      </c>
      <c r="B5989" s="160">
        <v>18.577195452032264</v>
      </c>
      <c r="E5989" s="147">
        <f t="shared" si="1216"/>
        <v>7.6303290761277906E-3</v>
      </c>
      <c r="W5989" s="146">
        <f t="shared" si="1226"/>
        <v>0.57198405908743855</v>
      </c>
      <c r="X5989" s="209">
        <v>5.645043761040597</v>
      </c>
      <c r="Y5989" s="147">
        <f t="shared" si="1227"/>
        <v>3.9999999999995595E-4</v>
      </c>
      <c r="Z5989" s="122">
        <f t="shared" si="1217"/>
        <v>8.8754449677853557</v>
      </c>
      <c r="AA5989" s="122">
        <f t="shared" si="1218"/>
        <v>0.61929999999999996</v>
      </c>
      <c r="AB5989" s="122">
        <f t="shared" si="1219"/>
        <v>2.511874816553438E-3</v>
      </c>
      <c r="AC5989" s="122">
        <f t="shared" si="1220"/>
        <v>12.430581278243187</v>
      </c>
      <c r="AD5989" s="122">
        <f t="shared" si="1221"/>
        <v>-103.04012774184152</v>
      </c>
      <c r="AE5989" s="122">
        <f t="shared" si="1222"/>
        <v>1.7344127579321794E-4</v>
      </c>
      <c r="AF5989" s="122">
        <f t="shared" si="1223"/>
        <v>1.1129814805584253</v>
      </c>
      <c r="AG5989" s="122">
        <f t="shared" si="1224"/>
        <v>0.43360318948309262</v>
      </c>
      <c r="AH5989" s="87">
        <f t="shared" si="1225"/>
        <v>-0.36371839484414381</v>
      </c>
      <c r="AI5989" s="122">
        <f t="shared" si="1228"/>
        <v>1.1237459746986209</v>
      </c>
    </row>
    <row r="5990" spans="1:35" x14ac:dyDescent="0.25">
      <c r="A5990" s="90">
        <v>2.3944000000000001</v>
      </c>
      <c r="B5990" s="160">
        <v>18.577195452032264</v>
      </c>
      <c r="E5990" s="147">
        <f t="shared" si="1216"/>
        <v>7.4308781808120868E-3</v>
      </c>
      <c r="W5990" s="146">
        <f t="shared" si="1226"/>
        <v>0.57198405908743855</v>
      </c>
      <c r="X5990" s="209">
        <v>5.645043761040597</v>
      </c>
      <c r="Y5990" s="147">
        <f t="shared" si="1227"/>
        <v>3.9999999999995595E-4</v>
      </c>
      <c r="Z5990" s="122">
        <f t="shared" si="1217"/>
        <v>8.8754449677853557</v>
      </c>
      <c r="AA5990" s="122">
        <f t="shared" si="1218"/>
        <v>0.61929999999999996</v>
      </c>
      <c r="AB5990" s="122">
        <f t="shared" si="1219"/>
        <v>2.511874816553438E-3</v>
      </c>
      <c r="AC5990" s="122">
        <f t="shared" si="1220"/>
        <v>12.43309315305974</v>
      </c>
      <c r="AD5990" s="122">
        <f t="shared" si="1221"/>
        <v>-103.02086882119288</v>
      </c>
      <c r="AE5990" s="122">
        <f t="shared" si="1222"/>
        <v>1.7340885840553703E-4</v>
      </c>
      <c r="AF5990" s="122">
        <f t="shared" si="1223"/>
        <v>1.1131548894168308</v>
      </c>
      <c r="AG5990" s="122">
        <f t="shared" si="1224"/>
        <v>0.43352214601389033</v>
      </c>
      <c r="AH5990" s="87">
        <f t="shared" si="1225"/>
        <v>-0.36389180370254937</v>
      </c>
      <c r="AI5990" s="122">
        <f t="shared" si="1228"/>
        <v>1.1237459746986209</v>
      </c>
    </row>
    <row r="5991" spans="1:35" x14ac:dyDescent="0.25">
      <c r="A5991" s="90">
        <v>2.3948</v>
      </c>
      <c r="B5991" s="160">
        <v>18.577195452032264</v>
      </c>
      <c r="E5991" s="147">
        <f t="shared" si="1216"/>
        <v>7.4308781808120868E-3</v>
      </c>
      <c r="W5991" s="146">
        <f t="shared" si="1226"/>
        <v>0.57198405908743855</v>
      </c>
      <c r="X5991" s="209">
        <v>5.645043761040597</v>
      </c>
      <c r="Y5991" s="147">
        <f t="shared" si="1227"/>
        <v>3.9999999999995595E-4</v>
      </c>
      <c r="Z5991" s="122">
        <f t="shared" si="1217"/>
        <v>8.8754449677853557</v>
      </c>
      <c r="AA5991" s="122">
        <f t="shared" si="1218"/>
        <v>0.61929999999999996</v>
      </c>
      <c r="AB5991" s="122">
        <f t="shared" si="1219"/>
        <v>2.511874816553438E-3</v>
      </c>
      <c r="AC5991" s="122">
        <f t="shared" si="1220"/>
        <v>12.435605027876294</v>
      </c>
      <c r="AD5991" s="122">
        <f t="shared" si="1221"/>
        <v>-103.00160571816768</v>
      </c>
      <c r="AE5991" s="122">
        <f t="shared" si="1222"/>
        <v>1.7337643397791211E-4</v>
      </c>
      <c r="AF5991" s="122">
        <f t="shared" si="1223"/>
        <v>1.1133282658508088</v>
      </c>
      <c r="AG5991" s="122">
        <f t="shared" si="1224"/>
        <v>0.43344108494482803</v>
      </c>
      <c r="AH5991" s="87">
        <f t="shared" si="1225"/>
        <v>-0.36406518013652728</v>
      </c>
      <c r="AI5991" s="122">
        <f t="shared" si="1228"/>
        <v>1.1237459746986209</v>
      </c>
    </row>
    <row r="5992" spans="1:35" x14ac:dyDescent="0.25">
      <c r="A5992" s="90">
        <v>2.3952</v>
      </c>
      <c r="B5992" s="160">
        <v>18.577195452032264</v>
      </c>
      <c r="E5992" s="147">
        <f t="shared" si="1216"/>
        <v>7.4308781808120868E-3</v>
      </c>
      <c r="W5992" s="146">
        <f t="shared" si="1226"/>
        <v>0.57198405908743855</v>
      </c>
      <c r="X5992" s="209">
        <v>5.645043761040597</v>
      </c>
      <c r="Y5992" s="147">
        <f t="shared" si="1227"/>
        <v>3.9999999999995595E-4</v>
      </c>
      <c r="Z5992" s="122">
        <f t="shared" si="1217"/>
        <v>8.8754449677853557</v>
      </c>
      <c r="AA5992" s="122">
        <f t="shared" si="1218"/>
        <v>0.61929999999999996</v>
      </c>
      <c r="AB5992" s="122">
        <f t="shared" si="1219"/>
        <v>2.511874816553438E-3</v>
      </c>
      <c r="AC5992" s="122">
        <f t="shared" si="1220"/>
        <v>12.438116902692848</v>
      </c>
      <c r="AD5992" s="122">
        <f t="shared" si="1221"/>
        <v>-102.98233843276586</v>
      </c>
      <c r="AE5992" s="122">
        <f t="shared" si="1222"/>
        <v>1.7334400251034312E-4</v>
      </c>
      <c r="AF5992" s="122">
        <f t="shared" si="1223"/>
        <v>1.113501609853319</v>
      </c>
      <c r="AG5992" s="122">
        <f t="shared" si="1224"/>
        <v>0.43336000627590554</v>
      </c>
      <c r="AH5992" s="87">
        <f t="shared" si="1225"/>
        <v>-0.36423852413903762</v>
      </c>
      <c r="AI5992" s="122">
        <f t="shared" si="1228"/>
        <v>1.1237459746986209</v>
      </c>
    </row>
    <row r="5993" spans="1:35" x14ac:dyDescent="0.25">
      <c r="A5993" s="90">
        <v>2.3956</v>
      </c>
      <c r="B5993" s="160">
        <v>18.577195452032264</v>
      </c>
      <c r="E5993" s="147">
        <f t="shared" si="1216"/>
        <v>7.4308781808120868E-3</v>
      </c>
      <c r="W5993" s="146">
        <f t="shared" si="1226"/>
        <v>0.57198405908743855</v>
      </c>
      <c r="X5993" s="209">
        <v>5.645043761040597</v>
      </c>
      <c r="Y5993" s="147">
        <f t="shared" si="1227"/>
        <v>3.9999999999995595E-4</v>
      </c>
      <c r="Z5993" s="122">
        <f t="shared" si="1217"/>
        <v>8.8754449677853557</v>
      </c>
      <c r="AA5993" s="122">
        <f t="shared" si="1218"/>
        <v>0.61929999999999996</v>
      </c>
      <c r="AB5993" s="122">
        <f t="shared" si="1219"/>
        <v>2.511874816553438E-3</v>
      </c>
      <c r="AC5993" s="122">
        <f t="shared" si="1220"/>
        <v>12.440628777509401</v>
      </c>
      <c r="AD5993" s="122">
        <f t="shared" si="1221"/>
        <v>-102.9630669649875</v>
      </c>
      <c r="AE5993" s="122">
        <f t="shared" si="1222"/>
        <v>1.7331156400283019E-4</v>
      </c>
      <c r="AF5993" s="122">
        <f t="shared" si="1223"/>
        <v>1.1136749214173218</v>
      </c>
      <c r="AG5993" s="122">
        <f t="shared" si="1224"/>
        <v>0.43327891000712321</v>
      </c>
      <c r="AH5993" s="87">
        <f t="shared" si="1225"/>
        <v>-0.36441183570304048</v>
      </c>
      <c r="AI5993" s="122">
        <f t="shared" si="1228"/>
        <v>1.1237459746986209</v>
      </c>
    </row>
    <row r="5994" spans="1:35" x14ac:dyDescent="0.25">
      <c r="A5994" s="90">
        <v>2.3959999999999999</v>
      </c>
      <c r="B5994" s="160">
        <v>18.577195452032264</v>
      </c>
      <c r="E5994" s="147">
        <f t="shared" si="1216"/>
        <v>7.4308781808120868E-3</v>
      </c>
      <c r="W5994" s="146">
        <f t="shared" si="1226"/>
        <v>0.57198405908743855</v>
      </c>
      <c r="X5994" s="209">
        <v>5.645043761040597</v>
      </c>
      <c r="Y5994" s="147">
        <f t="shared" si="1227"/>
        <v>3.9999999999995595E-4</v>
      </c>
      <c r="Z5994" s="122">
        <f t="shared" si="1217"/>
        <v>8.8754449677853557</v>
      </c>
      <c r="AA5994" s="122">
        <f t="shared" si="1218"/>
        <v>0.61929999999999996</v>
      </c>
      <c r="AB5994" s="122">
        <f t="shared" si="1219"/>
        <v>2.511874816553438E-3</v>
      </c>
      <c r="AC5994" s="122">
        <f t="shared" si="1220"/>
        <v>12.443140652325955</v>
      </c>
      <c r="AD5994" s="122">
        <f t="shared" si="1221"/>
        <v>-102.94379131483255</v>
      </c>
      <c r="AE5994" s="122">
        <f t="shared" si="1222"/>
        <v>1.7327911845537326E-4</v>
      </c>
      <c r="AF5994" s="122">
        <f t="shared" si="1223"/>
        <v>1.1138482005357773</v>
      </c>
      <c r="AG5994" s="122">
        <f t="shared" si="1224"/>
        <v>0.43319779613848086</v>
      </c>
      <c r="AH5994" s="87">
        <f t="shared" si="1225"/>
        <v>-0.36458511482149586</v>
      </c>
      <c r="AI5994" s="122">
        <f t="shared" si="1228"/>
        <v>1.1237459746986209</v>
      </c>
    </row>
    <row r="5995" spans="1:35" x14ac:dyDescent="0.25">
      <c r="A5995" s="90">
        <v>2.3963999999999999</v>
      </c>
      <c r="B5995" s="160">
        <v>18.577195452032264</v>
      </c>
      <c r="E5995" s="147">
        <f t="shared" si="1216"/>
        <v>7.4308781808120868E-3</v>
      </c>
      <c r="W5995" s="146">
        <f t="shared" si="1226"/>
        <v>0.57198405908743855</v>
      </c>
      <c r="X5995" s="209">
        <v>5.645043761040597</v>
      </c>
      <c r="Y5995" s="147">
        <f t="shared" si="1227"/>
        <v>3.9999999999995595E-4</v>
      </c>
      <c r="Z5995" s="122">
        <f t="shared" si="1217"/>
        <v>8.8754449677853557</v>
      </c>
      <c r="AA5995" s="122">
        <f t="shared" si="1218"/>
        <v>0.61929999999999996</v>
      </c>
      <c r="AB5995" s="122">
        <f t="shared" si="1219"/>
        <v>2.511874816553438E-3</v>
      </c>
      <c r="AC5995" s="122">
        <f t="shared" si="1220"/>
        <v>12.445652527142508</v>
      </c>
      <c r="AD5995" s="122">
        <f t="shared" si="1221"/>
        <v>-102.924511482301</v>
      </c>
      <c r="AE5995" s="122">
        <f t="shared" si="1222"/>
        <v>1.7324666586797223E-4</v>
      </c>
      <c r="AF5995" s="122">
        <f t="shared" si="1223"/>
        <v>1.1140214472016452</v>
      </c>
      <c r="AG5995" s="122">
        <f t="shared" si="1224"/>
        <v>0.43311666466997828</v>
      </c>
      <c r="AH5995" s="87">
        <f t="shared" si="1225"/>
        <v>-0.36475836148736385</v>
      </c>
      <c r="AI5995" s="122">
        <f t="shared" si="1228"/>
        <v>1.1237459746986209</v>
      </c>
    </row>
    <row r="5996" spans="1:35" x14ac:dyDescent="0.25">
      <c r="A5996" s="90">
        <v>2.3967999999999998</v>
      </c>
      <c r="B5996" s="160">
        <v>18.577195452032264</v>
      </c>
      <c r="E5996" s="147">
        <f t="shared" si="1216"/>
        <v>7.4308781808120868E-3</v>
      </c>
      <c r="W5996" s="146">
        <f t="shared" si="1226"/>
        <v>0.57198405908743855</v>
      </c>
      <c r="X5996" s="209">
        <v>5.645043761040597</v>
      </c>
      <c r="Y5996" s="147">
        <f t="shared" si="1227"/>
        <v>3.9999999999995595E-4</v>
      </c>
      <c r="Z5996" s="122">
        <f t="shared" si="1217"/>
        <v>8.8754449677853557</v>
      </c>
      <c r="AA5996" s="122">
        <f t="shared" si="1218"/>
        <v>0.61929999999999996</v>
      </c>
      <c r="AB5996" s="122">
        <f t="shared" si="1219"/>
        <v>2.511874816553438E-3</v>
      </c>
      <c r="AC5996" s="122">
        <f t="shared" si="1220"/>
        <v>12.448164401959062</v>
      </c>
      <c r="AD5996" s="122">
        <f t="shared" si="1221"/>
        <v>-102.90522746739288</v>
      </c>
      <c r="AE5996" s="122">
        <f t="shared" si="1222"/>
        <v>1.7321420624062726E-4</v>
      </c>
      <c r="AF5996" s="122">
        <f t="shared" si="1223"/>
        <v>1.1141946614078859</v>
      </c>
      <c r="AG5996" s="122">
        <f t="shared" si="1224"/>
        <v>0.43303551560161585</v>
      </c>
      <c r="AH5996" s="87">
        <f t="shared" si="1225"/>
        <v>-0.36493157569360446</v>
      </c>
      <c r="AI5996" s="122">
        <f t="shared" si="1228"/>
        <v>1.1237459746986209</v>
      </c>
    </row>
    <row r="5997" spans="1:35" x14ac:dyDescent="0.25">
      <c r="A5997" s="90">
        <v>2.3972000000000002</v>
      </c>
      <c r="B5997" s="160">
        <v>17.579940975453646</v>
      </c>
      <c r="E5997" s="147">
        <f t="shared" si="1216"/>
        <v>7.2314272855044139E-3</v>
      </c>
      <c r="W5997" s="146">
        <f t="shared" si="1226"/>
        <v>0.54740886528904764</v>
      </c>
      <c r="X5997" s="209">
        <v>5.4025054556037277</v>
      </c>
      <c r="Y5997" s="147">
        <f t="shared" si="1227"/>
        <v>4.0000000000040004E-4</v>
      </c>
      <c r="Z5997" s="122">
        <f t="shared" si="1217"/>
        <v>8.8754449677853557</v>
      </c>
      <c r="AA5997" s="122">
        <f t="shared" si="1218"/>
        <v>0.61929999999999996</v>
      </c>
      <c r="AB5997" s="122">
        <f t="shared" si="1219"/>
        <v>2.444480859206078E-3</v>
      </c>
      <c r="AC5997" s="122">
        <f t="shared" si="1220"/>
        <v>12.450608882818267</v>
      </c>
      <c r="AD5997" s="122">
        <f t="shared" si="1221"/>
        <v>-100.12599861047691</v>
      </c>
      <c r="AE5997" s="122">
        <f t="shared" si="1222"/>
        <v>1.6853609675814948E-4</v>
      </c>
      <c r="AF5997" s="122">
        <f t="shared" si="1223"/>
        <v>1.114363197504644</v>
      </c>
      <c r="AG5997" s="122">
        <f t="shared" si="1224"/>
        <v>0.42134024189495234</v>
      </c>
      <c r="AH5997" s="87">
        <f t="shared" si="1225"/>
        <v>-0.36510011179036261</v>
      </c>
      <c r="AI5997" s="122">
        <f t="shared" si="1228"/>
        <v>1.1741950573852853</v>
      </c>
    </row>
    <row r="5998" spans="1:35" x14ac:dyDescent="0.25">
      <c r="A5998" s="90">
        <v>2.3976000000000002</v>
      </c>
      <c r="B5998" s="160">
        <v>18.577195452032264</v>
      </c>
      <c r="E5998" s="147">
        <f t="shared" si="1216"/>
        <v>7.2314272854963856E-3</v>
      </c>
      <c r="W5998" s="146">
        <f t="shared" si="1226"/>
        <v>0.57198405908743877</v>
      </c>
      <c r="X5998" s="209">
        <v>5.6450437610405997</v>
      </c>
      <c r="Y5998" s="147">
        <f t="shared" si="1227"/>
        <v>3.9999999999995595E-4</v>
      </c>
      <c r="Z5998" s="122">
        <f t="shared" si="1217"/>
        <v>8.8754449677853557</v>
      </c>
      <c r="AA5998" s="122">
        <f t="shared" si="1218"/>
        <v>0.61929999999999996</v>
      </c>
      <c r="AB5998" s="122">
        <f t="shared" si="1219"/>
        <v>2.5118748165534389E-3</v>
      </c>
      <c r="AC5998" s="122">
        <f t="shared" si="1220"/>
        <v>12.453120757634821</v>
      </c>
      <c r="AD5998" s="122">
        <f t="shared" si="1221"/>
        <v>-102.86716456232917</v>
      </c>
      <c r="AE5998" s="122">
        <f t="shared" si="1222"/>
        <v>1.7315013723218052E-4</v>
      </c>
      <c r="AF5998" s="122">
        <f t="shared" si="1223"/>
        <v>1.1145363476418761</v>
      </c>
      <c r="AG5998" s="122">
        <f t="shared" si="1224"/>
        <v>0.43287534308049896</v>
      </c>
      <c r="AH5998" s="87">
        <f t="shared" si="1225"/>
        <v>-0.36527326192759479</v>
      </c>
      <c r="AI5998" s="122">
        <f t="shared" si="1228"/>
        <v>1.1237459746986205</v>
      </c>
    </row>
    <row r="5999" spans="1:35" x14ac:dyDescent="0.25">
      <c r="A5999" s="90">
        <v>2.3980000000000001</v>
      </c>
      <c r="B5999" s="160">
        <v>18.577195452032264</v>
      </c>
      <c r="E5999" s="147">
        <f t="shared" si="1216"/>
        <v>7.4308781808120868E-3</v>
      </c>
      <c r="W5999" s="146">
        <f t="shared" si="1226"/>
        <v>0.57198405908743877</v>
      </c>
      <c r="X5999" s="209">
        <v>5.6450437610405997</v>
      </c>
      <c r="Y5999" s="147">
        <f t="shared" si="1227"/>
        <v>3.9999999999995595E-4</v>
      </c>
      <c r="Z5999" s="122">
        <f t="shared" si="1217"/>
        <v>8.8754449677853557</v>
      </c>
      <c r="AA5999" s="122">
        <f t="shared" si="1218"/>
        <v>0.61929999999999996</v>
      </c>
      <c r="AB5999" s="122">
        <f t="shared" si="1219"/>
        <v>2.5118748165534389E-3</v>
      </c>
      <c r="AC5999" s="122">
        <f t="shared" si="1220"/>
        <v>12.455632632451374</v>
      </c>
      <c r="AD5999" s="122">
        <f t="shared" si="1221"/>
        <v>-102.84786811250504</v>
      </c>
      <c r="AE5999" s="122">
        <f t="shared" si="1222"/>
        <v>1.7311765667388614E-4</v>
      </c>
      <c r="AF5999" s="122">
        <f t="shared" si="1223"/>
        <v>1.1147094652985501</v>
      </c>
      <c r="AG5999" s="122">
        <f t="shared" si="1224"/>
        <v>0.43279414168476305</v>
      </c>
      <c r="AH5999" s="87">
        <f t="shared" si="1225"/>
        <v>-0.36544637958426868</v>
      </c>
      <c r="AI5999" s="122">
        <f t="shared" si="1228"/>
        <v>1.1237459746986205</v>
      </c>
    </row>
    <row r="6000" spans="1:35" x14ac:dyDescent="0.25">
      <c r="A6000" s="90">
        <v>2.3984000000000001</v>
      </c>
      <c r="B6000" s="160">
        <v>18.577195452032264</v>
      </c>
      <c r="E6000" s="147">
        <f t="shared" si="1216"/>
        <v>7.4308781808120868E-3</v>
      </c>
      <c r="W6000" s="146">
        <f t="shared" si="1226"/>
        <v>0.57198405908743877</v>
      </c>
      <c r="X6000" s="209">
        <v>5.6450437610405997</v>
      </c>
      <c r="Y6000" s="147">
        <f t="shared" si="1227"/>
        <v>3.9999999999995595E-4</v>
      </c>
      <c r="Z6000" s="122">
        <f t="shared" si="1217"/>
        <v>8.8754449677853557</v>
      </c>
      <c r="AA6000" s="122">
        <f t="shared" si="1218"/>
        <v>0.61929999999999996</v>
      </c>
      <c r="AB6000" s="122">
        <f t="shared" si="1219"/>
        <v>2.5118748165534389E-3</v>
      </c>
      <c r="AC6000" s="122">
        <f t="shared" si="1220"/>
        <v>12.458144507267928</v>
      </c>
      <c r="AD6000" s="122">
        <f t="shared" si="1221"/>
        <v>-102.82856748030436</v>
      </c>
      <c r="AE6000" s="122">
        <f t="shared" si="1222"/>
        <v>1.7308516907564784E-4</v>
      </c>
      <c r="AF6000" s="122">
        <f t="shared" si="1223"/>
        <v>1.1148825504676256</v>
      </c>
      <c r="AG6000" s="122">
        <f t="shared" si="1224"/>
        <v>0.43271292268916722</v>
      </c>
      <c r="AH6000" s="87">
        <f t="shared" si="1225"/>
        <v>-0.36561946475334434</v>
      </c>
      <c r="AI6000" s="122">
        <f t="shared" si="1228"/>
        <v>1.1840705111281931</v>
      </c>
    </row>
    <row r="6001" spans="1:35" x14ac:dyDescent="0.25">
      <c r="A6001" s="90">
        <v>2.3988</v>
      </c>
      <c r="B6001" s="160">
        <v>18.577195452032264</v>
      </c>
      <c r="E6001" s="147">
        <f t="shared" si="1216"/>
        <v>7.4308781808120868E-3</v>
      </c>
      <c r="W6001" s="146">
        <f t="shared" si="1226"/>
        <v>0.57198405908743877</v>
      </c>
      <c r="X6001" s="209">
        <v>5.6450437610405997</v>
      </c>
      <c r="Y6001" s="147">
        <f t="shared" si="1227"/>
        <v>3.9999999999995595E-4</v>
      </c>
      <c r="Z6001" s="122">
        <f t="shared" si="1217"/>
        <v>8.8754449677853557</v>
      </c>
      <c r="AA6001" s="122">
        <f t="shared" si="1218"/>
        <v>0.61929999999999996</v>
      </c>
      <c r="AB6001" s="122">
        <f t="shared" si="1219"/>
        <v>2.5118748165534389E-3</v>
      </c>
      <c r="AC6001" s="122">
        <f t="shared" si="1220"/>
        <v>12.460656382084482</v>
      </c>
      <c r="AD6001" s="122">
        <f t="shared" si="1221"/>
        <v>-102.80926266572706</v>
      </c>
      <c r="AE6001" s="122">
        <f t="shared" si="1222"/>
        <v>1.7305267443746547E-4</v>
      </c>
      <c r="AF6001" s="122">
        <f t="shared" si="1223"/>
        <v>1.1150556031420631</v>
      </c>
      <c r="AG6001" s="122">
        <f t="shared" si="1224"/>
        <v>0.43263168609371133</v>
      </c>
      <c r="AH6001" s="87">
        <f t="shared" si="1225"/>
        <v>-0.36579251742778179</v>
      </c>
      <c r="AI6001" s="122">
        <f t="shared" si="1228"/>
        <v>1.1840705111281931</v>
      </c>
    </row>
    <row r="6002" spans="1:35" x14ac:dyDescent="0.25">
      <c r="A6002" s="90">
        <v>2.3992</v>
      </c>
      <c r="B6002" s="160">
        <v>18.577195452032264</v>
      </c>
      <c r="E6002" s="147">
        <f t="shared" si="1216"/>
        <v>7.4308781808120868E-3</v>
      </c>
      <c r="W6002" s="146">
        <f t="shared" si="1226"/>
        <v>0.57198405908743877</v>
      </c>
      <c r="X6002" s="209">
        <v>5.6450437610405997</v>
      </c>
      <c r="Y6002" s="147">
        <f t="shared" si="1227"/>
        <v>3.9999999999995595E-4</v>
      </c>
      <c r="Z6002" s="122">
        <f t="shared" si="1217"/>
        <v>8.8754449677853557</v>
      </c>
      <c r="AA6002" s="122">
        <f t="shared" si="1218"/>
        <v>0.61929999999999996</v>
      </c>
      <c r="AB6002" s="122">
        <f t="shared" si="1219"/>
        <v>2.5118748165534389E-3</v>
      </c>
      <c r="AC6002" s="122">
        <f t="shared" si="1220"/>
        <v>12.463168256901035</v>
      </c>
      <c r="AD6002" s="122">
        <f t="shared" si="1221"/>
        <v>-102.78995366877322</v>
      </c>
      <c r="AE6002" s="122">
        <f t="shared" si="1222"/>
        <v>1.7302017275933914E-4</v>
      </c>
      <c r="AF6002" s="122">
        <f t="shared" si="1223"/>
        <v>1.1152286233148225</v>
      </c>
      <c r="AG6002" s="122">
        <f t="shared" si="1224"/>
        <v>0.43255043189839548</v>
      </c>
      <c r="AH6002" s="87">
        <f t="shared" si="1225"/>
        <v>-0.36596553760054112</v>
      </c>
      <c r="AI6002" s="122">
        <f t="shared" si="1228"/>
        <v>1.1840705111281931</v>
      </c>
    </row>
    <row r="6003" spans="1:35" x14ac:dyDescent="0.25">
      <c r="A6003" s="90">
        <v>2.3996</v>
      </c>
      <c r="B6003" s="160">
        <v>18.577195452032264</v>
      </c>
      <c r="E6003" s="147">
        <f t="shared" si="1216"/>
        <v>7.4308781808120868E-3</v>
      </c>
      <c r="W6003" s="146">
        <f t="shared" si="1226"/>
        <v>0.57198405908743877</v>
      </c>
      <c r="X6003" s="209">
        <v>5.6450437610405997</v>
      </c>
      <c r="Y6003" s="147">
        <f t="shared" si="1227"/>
        <v>3.9999999999995595E-4</v>
      </c>
      <c r="Z6003" s="122">
        <f t="shared" si="1217"/>
        <v>8.8754449677853557</v>
      </c>
      <c r="AA6003" s="122">
        <f t="shared" si="1218"/>
        <v>0.61929999999999996</v>
      </c>
      <c r="AB6003" s="122">
        <f t="shared" si="1219"/>
        <v>2.5118748165534389E-3</v>
      </c>
      <c r="AC6003" s="122">
        <f t="shared" si="1220"/>
        <v>12.465680131717589</v>
      </c>
      <c r="AD6003" s="122">
        <f t="shared" si="1221"/>
        <v>-102.77064048944277</v>
      </c>
      <c r="AE6003" s="122">
        <f t="shared" si="1222"/>
        <v>1.7298766404126874E-4</v>
      </c>
      <c r="AF6003" s="122">
        <f t="shared" si="1223"/>
        <v>1.1154016109788638</v>
      </c>
      <c r="AG6003" s="122">
        <f t="shared" si="1224"/>
        <v>0.43246916010321945</v>
      </c>
      <c r="AH6003" s="87">
        <f t="shared" si="1225"/>
        <v>-0.3661385252645824</v>
      </c>
      <c r="AI6003" s="122">
        <f t="shared" si="1228"/>
        <v>1.1237459746986205</v>
      </c>
    </row>
    <row r="6004" spans="1:35" x14ac:dyDescent="0.25">
      <c r="A6004" s="90">
        <v>2.4</v>
      </c>
      <c r="B6004" s="160">
        <v>17.579940975453646</v>
      </c>
      <c r="E6004" s="147">
        <f t="shared" si="1216"/>
        <v>7.2314272854963856E-3</v>
      </c>
      <c r="W6004" s="146">
        <f t="shared" si="1226"/>
        <v>0.54740886528904709</v>
      </c>
      <c r="X6004" s="209">
        <v>5.4025054556037215</v>
      </c>
      <c r="Y6004" s="147">
        <f t="shared" si="1227"/>
        <v>3.9999999999995595E-4</v>
      </c>
      <c r="Z6004" s="122">
        <f t="shared" si="1217"/>
        <v>8.8754449677853557</v>
      </c>
      <c r="AA6004" s="122">
        <f t="shared" si="1218"/>
        <v>0.61929999999999996</v>
      </c>
      <c r="AB6004" s="122">
        <f t="shared" si="1219"/>
        <v>2.4444808592033623E-3</v>
      </c>
      <c r="AC6004" s="122">
        <f t="shared" si="1220"/>
        <v>12.468124612576792</v>
      </c>
      <c r="AD6004" s="122">
        <f t="shared" si="1221"/>
        <v>-99.994994999664357</v>
      </c>
      <c r="AE6004" s="122">
        <f t="shared" si="1222"/>
        <v>1.6831558622608012E-4</v>
      </c>
      <c r="AF6004" s="122">
        <f t="shared" si="1223"/>
        <v>1.1155699265650898</v>
      </c>
      <c r="AG6004" s="122">
        <f t="shared" si="1224"/>
        <v>0.42078896556524664</v>
      </c>
      <c r="AH6004" s="87">
        <f t="shared" si="1225"/>
        <v>-0.3663068408508085</v>
      </c>
      <c r="AI6004" s="122">
        <f t="shared" si="1228"/>
        <v>1.1741950573852862</v>
      </c>
    </row>
    <row r="6005" spans="1:35" x14ac:dyDescent="0.25">
      <c r="A6005" s="90">
        <v>2.4003999999999999</v>
      </c>
      <c r="B6005" s="160">
        <v>17.579940975453646</v>
      </c>
      <c r="E6005" s="147">
        <f t="shared" si="1216"/>
        <v>7.0319763901806834E-3</v>
      </c>
      <c r="W6005" s="146">
        <f t="shared" si="1226"/>
        <v>0.54740886528904709</v>
      </c>
      <c r="X6005" s="209">
        <v>5.4025054556037215</v>
      </c>
      <c r="Y6005" s="147">
        <f t="shared" si="1227"/>
        <v>3.9999999999995595E-4</v>
      </c>
      <c r="Z6005" s="122">
        <f t="shared" si="1217"/>
        <v>8.8754449677853557</v>
      </c>
      <c r="AA6005" s="122">
        <f t="shared" si="1218"/>
        <v>0.61929999999999996</v>
      </c>
      <c r="AB6005" s="122">
        <f t="shared" si="1219"/>
        <v>2.4444808592033623E-3</v>
      </c>
      <c r="AC6005" s="122">
        <f t="shared" si="1220"/>
        <v>12.470569093435996</v>
      </c>
      <c r="AD6005" s="122">
        <f t="shared" si="1221"/>
        <v>-99.976696505783849</v>
      </c>
      <c r="AE6005" s="122">
        <f t="shared" si="1222"/>
        <v>1.6828478546725649E-4</v>
      </c>
      <c r="AF6005" s="122">
        <f t="shared" si="1223"/>
        <v>1.115738211350557</v>
      </c>
      <c r="AG6005" s="122">
        <f t="shared" si="1224"/>
        <v>0.42071196366818758</v>
      </c>
      <c r="AH6005" s="87">
        <f t="shared" si="1225"/>
        <v>-0.36647512563627577</v>
      </c>
      <c r="AI6005" s="122">
        <f t="shared" si="1228"/>
        <v>1.1741950573852862</v>
      </c>
    </row>
    <row r="6006" spans="1:35" x14ac:dyDescent="0.25">
      <c r="A6006" s="90">
        <v>2.4007999999999998</v>
      </c>
      <c r="B6006" s="160">
        <v>18.577195452032264</v>
      </c>
      <c r="E6006" s="147">
        <f t="shared" si="1216"/>
        <v>7.2314272854963856E-3</v>
      </c>
      <c r="W6006" s="146">
        <f t="shared" si="1226"/>
        <v>0.57198405908743877</v>
      </c>
      <c r="X6006" s="209">
        <v>5.6450437610405997</v>
      </c>
      <c r="Y6006" s="147">
        <f t="shared" si="1227"/>
        <v>3.9999999999995595E-4</v>
      </c>
      <c r="Z6006" s="122">
        <f t="shared" si="1217"/>
        <v>8.8754449677853557</v>
      </c>
      <c r="AA6006" s="122">
        <f t="shared" si="1218"/>
        <v>0.61929999999999996</v>
      </c>
      <c r="AB6006" s="122">
        <f t="shared" si="1219"/>
        <v>2.5118748165534389E-3</v>
      </c>
      <c r="AC6006" s="122">
        <f t="shared" si="1220"/>
        <v>12.47308096825255</v>
      </c>
      <c r="AD6006" s="122">
        <f t="shared" si="1221"/>
        <v>-102.71371298734442</v>
      </c>
      <c r="AE6006" s="122">
        <f t="shared" si="1222"/>
        <v>1.7289184138646386E-4</v>
      </c>
      <c r="AF6006" s="122">
        <f t="shared" si="1223"/>
        <v>1.1159111031919433</v>
      </c>
      <c r="AG6006" s="122">
        <f t="shared" si="1224"/>
        <v>0.43222960346620726</v>
      </c>
      <c r="AH6006" s="87">
        <f t="shared" si="1225"/>
        <v>-0.36664801747766224</v>
      </c>
      <c r="AI6006" s="122">
        <f t="shared" si="1228"/>
        <v>1.1237459746986205</v>
      </c>
    </row>
    <row r="6007" spans="1:35" x14ac:dyDescent="0.25">
      <c r="A6007" s="90">
        <v>2.4011999999999998</v>
      </c>
      <c r="B6007" s="160">
        <v>18.577195452032264</v>
      </c>
      <c r="E6007" s="147">
        <f t="shared" ref="E6007:E6070" si="1229">+(B6006+B6007)/2*(A6007-A6006)</f>
        <v>7.4308781808120868E-3</v>
      </c>
      <c r="W6007" s="146">
        <f t="shared" si="1226"/>
        <v>0.57198405908743877</v>
      </c>
      <c r="X6007" s="209">
        <v>5.6450437610405997</v>
      </c>
      <c r="Y6007" s="147">
        <f t="shared" si="1227"/>
        <v>3.9999999999995595E-4</v>
      </c>
      <c r="Z6007" s="122">
        <f t="shared" si="1217"/>
        <v>8.8754449677853557</v>
      </c>
      <c r="AA6007" s="122">
        <f t="shared" si="1218"/>
        <v>0.61929999999999996</v>
      </c>
      <c r="AB6007" s="122">
        <f t="shared" si="1219"/>
        <v>2.5118748165534389E-3</v>
      </c>
      <c r="AC6007" s="122">
        <f t="shared" si="1220"/>
        <v>12.475592843069103</v>
      </c>
      <c r="AD6007" s="122">
        <f t="shared" si="1221"/>
        <v>-102.69438330293519</v>
      </c>
      <c r="AE6007" s="122">
        <f t="shared" si="1222"/>
        <v>1.7285930488638286E-4</v>
      </c>
      <c r="AF6007" s="122">
        <f t="shared" si="1223"/>
        <v>1.1160839624968297</v>
      </c>
      <c r="AG6007" s="122">
        <f t="shared" si="1224"/>
        <v>0.43214826221600472</v>
      </c>
      <c r="AH6007" s="87">
        <f t="shared" si="1225"/>
        <v>-0.3668208767825486</v>
      </c>
      <c r="AI6007" s="122">
        <f t="shared" si="1228"/>
        <v>1.1237459746986205</v>
      </c>
    </row>
    <row r="6008" spans="1:35" x14ac:dyDescent="0.25">
      <c r="A6008" s="90">
        <v>2.4016000000000002</v>
      </c>
      <c r="B6008" s="160">
        <v>18.577195452032264</v>
      </c>
      <c r="E6008" s="147">
        <f t="shared" si="1229"/>
        <v>7.4308781808203371E-3</v>
      </c>
      <c r="W6008" s="146">
        <f t="shared" si="1226"/>
        <v>0.57198405908743877</v>
      </c>
      <c r="X6008" s="209">
        <v>5.6450437610405997</v>
      </c>
      <c r="Y6008" s="147">
        <f t="shared" si="1227"/>
        <v>4.0000000000040004E-4</v>
      </c>
      <c r="Z6008" s="122">
        <f t="shared" si="1217"/>
        <v>8.8754449677853557</v>
      </c>
      <c r="AA6008" s="122">
        <f t="shared" si="1218"/>
        <v>0.61929999999999996</v>
      </c>
      <c r="AB6008" s="122">
        <f t="shared" si="1219"/>
        <v>2.5118748165562275E-3</v>
      </c>
      <c r="AC6008" s="122">
        <f t="shared" si="1220"/>
        <v>12.478104717885659</v>
      </c>
      <c r="AD6008" s="122">
        <f t="shared" si="1221"/>
        <v>-102.67504943626331</v>
      </c>
      <c r="AE6008" s="122">
        <f t="shared" si="1222"/>
        <v>1.7282676134654964E-4</v>
      </c>
      <c r="AF6008" s="122">
        <f t="shared" si="1223"/>
        <v>1.1162567892581763</v>
      </c>
      <c r="AG6008" s="122">
        <f t="shared" si="1224"/>
        <v>0.432066903365942</v>
      </c>
      <c r="AH6008" s="87">
        <f t="shared" si="1225"/>
        <v>-0.36699370354389516</v>
      </c>
      <c r="AI6008" s="122">
        <f t="shared" si="1228"/>
        <v>1.1237459746986205</v>
      </c>
    </row>
    <row r="6009" spans="1:35" x14ac:dyDescent="0.25">
      <c r="A6009" s="90">
        <v>2.4020000000000001</v>
      </c>
      <c r="B6009" s="160">
        <v>17.579940975453646</v>
      </c>
      <c r="E6009" s="147">
        <f t="shared" si="1229"/>
        <v>7.2314272854963856E-3</v>
      </c>
      <c r="W6009" s="146">
        <f t="shared" si="1226"/>
        <v>0.54740886528904709</v>
      </c>
      <c r="X6009" s="209">
        <v>5.4025054556037215</v>
      </c>
      <c r="Y6009" s="147">
        <f t="shared" si="1227"/>
        <v>3.9999999999995595E-4</v>
      </c>
      <c r="Z6009" s="122">
        <f t="shared" si="1217"/>
        <v>8.8754449677853557</v>
      </c>
      <c r="AA6009" s="122">
        <f t="shared" si="1218"/>
        <v>0.61929999999999996</v>
      </c>
      <c r="AB6009" s="122">
        <f t="shared" si="1219"/>
        <v>2.4444808592033623E-3</v>
      </c>
      <c r="AC6009" s="122">
        <f t="shared" si="1220"/>
        <v>12.480549198744862</v>
      </c>
      <c r="AD6009" s="122">
        <f t="shared" si="1221"/>
        <v>-99.90194907562676</v>
      </c>
      <c r="AE6009" s="122">
        <f t="shared" si="1222"/>
        <v>1.6815896759481375E-4</v>
      </c>
      <c r="AF6009" s="122">
        <f t="shared" si="1223"/>
        <v>1.1164249482257711</v>
      </c>
      <c r="AG6009" s="122">
        <f t="shared" si="1224"/>
        <v>0.42039741898708066</v>
      </c>
      <c r="AH6009" s="87">
        <f t="shared" si="1225"/>
        <v>-0.36716186251148997</v>
      </c>
      <c r="AI6009" s="122">
        <f t="shared" si="1228"/>
        <v>1.1741950573852862</v>
      </c>
    </row>
    <row r="6010" spans="1:35" x14ac:dyDescent="0.25">
      <c r="A6010" s="90">
        <v>2.4024000000000001</v>
      </c>
      <c r="B6010" s="160">
        <v>17.579940975453646</v>
      </c>
      <c r="E6010" s="147">
        <f t="shared" si="1229"/>
        <v>7.0319763901806834E-3</v>
      </c>
      <c r="W6010" s="146">
        <f t="shared" si="1226"/>
        <v>0.54740886528904709</v>
      </c>
      <c r="X6010" s="209">
        <v>5.4025054556037215</v>
      </c>
      <c r="Y6010" s="147">
        <f t="shared" si="1227"/>
        <v>3.9999999999995595E-4</v>
      </c>
      <c r="Z6010" s="122">
        <f t="shared" si="1217"/>
        <v>8.8754449677853557</v>
      </c>
      <c r="AA6010" s="122">
        <f t="shared" si="1218"/>
        <v>0.61929999999999996</v>
      </c>
      <c r="AB6010" s="122">
        <f t="shared" si="1219"/>
        <v>2.4444808592033623E-3</v>
      </c>
      <c r="AC6010" s="122">
        <f t="shared" si="1220"/>
        <v>12.482993679604066</v>
      </c>
      <c r="AD6010" s="122">
        <f t="shared" si="1221"/>
        <v>-99.883630989493554</v>
      </c>
      <c r="AE6010" s="122">
        <f t="shared" si="1222"/>
        <v>1.6812813385752457E-4</v>
      </c>
      <c r="AF6010" s="122">
        <f t="shared" si="1223"/>
        <v>1.1165930763596286</v>
      </c>
      <c r="AG6010" s="122">
        <f t="shared" si="1224"/>
        <v>0.42032033464385771</v>
      </c>
      <c r="AH6010" s="87">
        <f t="shared" si="1225"/>
        <v>-0.36732999064534749</v>
      </c>
      <c r="AI6010" s="122">
        <f t="shared" si="1228"/>
        <v>1.1741950573852862</v>
      </c>
    </row>
    <row r="6011" spans="1:35" x14ac:dyDescent="0.25">
      <c r="A6011" s="90">
        <v>2.4028</v>
      </c>
      <c r="B6011" s="160">
        <v>17.579940975453646</v>
      </c>
      <c r="E6011" s="147">
        <f t="shared" si="1229"/>
        <v>7.0319763901806834E-3</v>
      </c>
      <c r="W6011" s="146">
        <f t="shared" si="1226"/>
        <v>0.54740886528904709</v>
      </c>
      <c r="X6011" s="209">
        <v>5.4025054556037215</v>
      </c>
      <c r="Y6011" s="147">
        <f t="shared" si="1227"/>
        <v>3.9999999999995595E-4</v>
      </c>
      <c r="Z6011" s="122">
        <f t="shared" si="1217"/>
        <v>8.8754449677853557</v>
      </c>
      <c r="AA6011" s="122">
        <f t="shared" si="1218"/>
        <v>0.61929999999999996</v>
      </c>
      <c r="AB6011" s="122">
        <f t="shared" si="1219"/>
        <v>2.4444808592033623E-3</v>
      </c>
      <c r="AC6011" s="122">
        <f t="shared" si="1220"/>
        <v>12.48543816046327</v>
      </c>
      <c r="AD6011" s="122">
        <f t="shared" si="1221"/>
        <v>-99.865309048673694</v>
      </c>
      <c r="AE6011" s="122">
        <f t="shared" si="1222"/>
        <v>1.6809729363187223E-4</v>
      </c>
      <c r="AF6011" s="122">
        <f t="shared" si="1223"/>
        <v>1.1167611736532603</v>
      </c>
      <c r="AG6011" s="122">
        <f t="shared" si="1224"/>
        <v>0.42024323407972686</v>
      </c>
      <c r="AH6011" s="87">
        <f t="shared" si="1225"/>
        <v>-0.36749808793897937</v>
      </c>
      <c r="AI6011" s="122">
        <f t="shared" si="1228"/>
        <v>1.1111623310312195</v>
      </c>
    </row>
    <row r="6012" spans="1:35" x14ac:dyDescent="0.25">
      <c r="A6012" s="90">
        <v>2.4032</v>
      </c>
      <c r="B6012" s="160">
        <v>17.579940975453646</v>
      </c>
      <c r="E6012" s="147">
        <f t="shared" si="1229"/>
        <v>7.0319763901806834E-3</v>
      </c>
      <c r="W6012" s="146">
        <f t="shared" si="1226"/>
        <v>0.54740886528904709</v>
      </c>
      <c r="X6012" s="209">
        <v>5.4025054556037215</v>
      </c>
      <c r="Y6012" s="147">
        <f t="shared" si="1227"/>
        <v>3.9999999999995595E-4</v>
      </c>
      <c r="Z6012" s="122">
        <f t="shared" si="1217"/>
        <v>8.8754449677853557</v>
      </c>
      <c r="AA6012" s="122">
        <f t="shared" si="1218"/>
        <v>0.61929999999999996</v>
      </c>
      <c r="AB6012" s="122">
        <f t="shared" si="1219"/>
        <v>2.4444808592033623E-3</v>
      </c>
      <c r="AC6012" s="122">
        <f t="shared" si="1220"/>
        <v>12.487882641322473</v>
      </c>
      <c r="AD6012" s="122">
        <f t="shared" si="1221"/>
        <v>-99.846983253167153</v>
      </c>
      <c r="AE6012" s="122">
        <f t="shared" si="1222"/>
        <v>1.6806644691785667E-4</v>
      </c>
      <c r="AF6012" s="122">
        <f t="shared" si="1223"/>
        <v>1.1169292401001782</v>
      </c>
      <c r="AG6012" s="122">
        <f t="shared" si="1224"/>
        <v>0.42016611729468795</v>
      </c>
      <c r="AH6012" s="87">
        <f t="shared" si="1225"/>
        <v>-0.36766615438589723</v>
      </c>
      <c r="AI6012" s="122">
        <f t="shared" si="1228"/>
        <v>1.1741950573852862</v>
      </c>
    </row>
    <row r="6013" spans="1:35" x14ac:dyDescent="0.25">
      <c r="A6013" s="90">
        <v>2.4036</v>
      </c>
      <c r="B6013" s="160">
        <v>17.579940975453646</v>
      </c>
      <c r="E6013" s="147">
        <f t="shared" si="1229"/>
        <v>7.0319763901806834E-3</v>
      </c>
      <c r="W6013" s="146">
        <f t="shared" si="1226"/>
        <v>0.54740886528904709</v>
      </c>
      <c r="X6013" s="209">
        <v>5.4025054556037215</v>
      </c>
      <c r="Y6013" s="147">
        <f t="shared" si="1227"/>
        <v>3.9999999999995595E-4</v>
      </c>
      <c r="Z6013" s="122">
        <f t="shared" si="1217"/>
        <v>8.8754449677853557</v>
      </c>
      <c r="AA6013" s="122">
        <f t="shared" si="1218"/>
        <v>0.61929999999999996</v>
      </c>
      <c r="AB6013" s="122">
        <f t="shared" si="1219"/>
        <v>2.4444808592033623E-3</v>
      </c>
      <c r="AC6013" s="122">
        <f t="shared" si="1220"/>
        <v>12.490327122181677</v>
      </c>
      <c r="AD6013" s="122">
        <f t="shared" si="1221"/>
        <v>-99.828653602973958</v>
      </c>
      <c r="AE6013" s="122">
        <f t="shared" si="1222"/>
        <v>1.6803559371547793E-4</v>
      </c>
      <c r="AF6013" s="122">
        <f t="shared" si="1223"/>
        <v>1.1170972756938937</v>
      </c>
      <c r="AG6013" s="122">
        <f t="shared" si="1224"/>
        <v>0.42008898428874109</v>
      </c>
      <c r="AH6013" s="87">
        <f t="shared" si="1225"/>
        <v>-0.3678341899796127</v>
      </c>
      <c r="AI6013" s="122">
        <f t="shared" si="1228"/>
        <v>1.1741950573852862</v>
      </c>
    </row>
    <row r="6014" spans="1:35" x14ac:dyDescent="0.25">
      <c r="A6014" s="90">
        <v>2.4039999999999999</v>
      </c>
      <c r="B6014" s="160">
        <v>17.579940975453646</v>
      </c>
      <c r="E6014" s="147">
        <f t="shared" si="1229"/>
        <v>7.0319763901806834E-3</v>
      </c>
      <c r="W6014" s="146">
        <f t="shared" si="1226"/>
        <v>0.54740886528904709</v>
      </c>
      <c r="X6014" s="209">
        <v>5.4025054556037215</v>
      </c>
      <c r="Y6014" s="147">
        <f t="shared" si="1227"/>
        <v>3.9999999999995595E-4</v>
      </c>
      <c r="Z6014" s="122">
        <f t="shared" si="1217"/>
        <v>8.8754449677853557</v>
      </c>
      <c r="AA6014" s="122">
        <f t="shared" si="1218"/>
        <v>0.61929999999999996</v>
      </c>
      <c r="AB6014" s="122">
        <f t="shared" si="1219"/>
        <v>2.4444808592033623E-3</v>
      </c>
      <c r="AC6014" s="122">
        <f t="shared" si="1220"/>
        <v>12.492771603040881</v>
      </c>
      <c r="AD6014" s="122">
        <f t="shared" si="1221"/>
        <v>-99.81032009809411</v>
      </c>
      <c r="AE6014" s="122">
        <f t="shared" si="1222"/>
        <v>1.6800473402473601E-4</v>
      </c>
      <c r="AF6014" s="122">
        <f t="shared" si="1223"/>
        <v>1.1172652804279184</v>
      </c>
      <c r="AG6014" s="122">
        <f t="shared" si="1224"/>
        <v>0.42001183506188627</v>
      </c>
      <c r="AH6014" s="87">
        <f t="shared" si="1225"/>
        <v>-0.36800219471363743</v>
      </c>
      <c r="AI6014" s="122">
        <f t="shared" si="1228"/>
        <v>1.1741950573852862</v>
      </c>
    </row>
    <row r="6015" spans="1:35" x14ac:dyDescent="0.25">
      <c r="A6015" s="90">
        <v>2.4043999999999999</v>
      </c>
      <c r="B6015" s="160">
        <v>19.574449928610889</v>
      </c>
      <c r="E6015" s="147">
        <f t="shared" si="1229"/>
        <v>7.4308781808120885E-3</v>
      </c>
      <c r="W6015" s="146">
        <f t="shared" si="1226"/>
        <v>0.59655925288583045</v>
      </c>
      <c r="X6015" s="209">
        <v>5.8875820664774778</v>
      </c>
      <c r="Y6015" s="147">
        <f t="shared" si="1227"/>
        <v>3.9999999999995595E-4</v>
      </c>
      <c r="Z6015" s="122">
        <f t="shared" si="1217"/>
        <v>8.8754449677853557</v>
      </c>
      <c r="AA6015" s="122">
        <f t="shared" si="1218"/>
        <v>0.61929999999999996</v>
      </c>
      <c r="AB6015" s="122">
        <f t="shared" si="1219"/>
        <v>2.5781749995255269E-3</v>
      </c>
      <c r="AC6015" s="122">
        <f t="shared" si="1220"/>
        <v>12.495349778040406</v>
      </c>
      <c r="AD6015" s="122">
        <f t="shared" si="1221"/>
        <v>-105.24877219365069</v>
      </c>
      <c r="AE6015" s="122">
        <f t="shared" si="1222"/>
        <v>1.7715895471977311E-4</v>
      </c>
      <c r="AF6015" s="122">
        <f t="shared" si="1223"/>
        <v>1.1174424393826381</v>
      </c>
      <c r="AG6015" s="122">
        <f t="shared" si="1224"/>
        <v>0.44289738679948154</v>
      </c>
      <c r="AH6015" s="87">
        <f t="shared" si="1225"/>
        <v>-0.36817935366835719</v>
      </c>
      <c r="AI6015" s="122">
        <f t="shared" si="1228"/>
        <v>1.0774533810043836</v>
      </c>
    </row>
    <row r="6016" spans="1:35" x14ac:dyDescent="0.25">
      <c r="A6016" s="90">
        <v>2.4047999999999998</v>
      </c>
      <c r="B6016" s="160">
        <v>19.574449928610889</v>
      </c>
      <c r="E6016" s="147">
        <f t="shared" si="1229"/>
        <v>7.8297799714434936E-3</v>
      </c>
      <c r="W6016" s="146">
        <f t="shared" si="1226"/>
        <v>0.59655925288583045</v>
      </c>
      <c r="X6016" s="209">
        <v>5.8875820664774778</v>
      </c>
      <c r="Y6016" s="147">
        <f t="shared" si="1227"/>
        <v>3.9999999999995595E-4</v>
      </c>
      <c r="Z6016" s="122">
        <f t="shared" si="1217"/>
        <v>8.8754449677853557</v>
      </c>
      <c r="AA6016" s="122">
        <f t="shared" si="1218"/>
        <v>0.61929999999999996</v>
      </c>
      <c r="AB6016" s="122">
        <f t="shared" si="1219"/>
        <v>2.5781749995255269E-3</v>
      </c>
      <c r="AC6016" s="122">
        <f t="shared" si="1220"/>
        <v>12.497927953039932</v>
      </c>
      <c r="AD6016" s="122">
        <f t="shared" si="1221"/>
        <v>-105.22836952034783</v>
      </c>
      <c r="AE6016" s="122">
        <f t="shared" si="1222"/>
        <v>1.7712461212175044E-4</v>
      </c>
      <c r="AF6016" s="122">
        <f t="shared" si="1223"/>
        <v>1.1176195639947599</v>
      </c>
      <c r="AG6016" s="122">
        <f t="shared" si="1224"/>
        <v>0.44281153030442488</v>
      </c>
      <c r="AH6016" s="87">
        <f t="shared" si="1225"/>
        <v>-0.36835647828047896</v>
      </c>
      <c r="AI6016" s="122">
        <f t="shared" si="1228"/>
        <v>1.0774533810043836</v>
      </c>
    </row>
    <row r="6017" spans="1:35" x14ac:dyDescent="0.25">
      <c r="A6017" s="90">
        <v>2.4051999999999998</v>
      </c>
      <c r="B6017" s="160">
        <v>18.577195452032264</v>
      </c>
      <c r="E6017" s="147">
        <f t="shared" si="1229"/>
        <v>7.6303290761277906E-3</v>
      </c>
      <c r="W6017" s="146">
        <f t="shared" si="1226"/>
        <v>0.57198405908743832</v>
      </c>
      <c r="X6017" s="209">
        <v>5.6450437610405952</v>
      </c>
      <c r="Y6017" s="147">
        <f t="shared" si="1227"/>
        <v>3.9999999999995595E-4</v>
      </c>
      <c r="Z6017" s="122">
        <f t="shared" si="1217"/>
        <v>8.8754449677853557</v>
      </c>
      <c r="AA6017" s="122">
        <f t="shared" si="1218"/>
        <v>0.61929999999999996</v>
      </c>
      <c r="AB6017" s="122">
        <f t="shared" si="1219"/>
        <v>2.511874816553438E-3</v>
      </c>
      <c r="AC6017" s="122">
        <f t="shared" si="1220"/>
        <v>12.500439827856486</v>
      </c>
      <c r="AD6017" s="122">
        <f t="shared" si="1221"/>
        <v>-102.50295246145561</v>
      </c>
      <c r="AE6017" s="122">
        <f t="shared" si="1222"/>
        <v>1.7253708081601317E-4</v>
      </c>
      <c r="AF6017" s="122">
        <f t="shared" si="1223"/>
        <v>1.117792101075576</v>
      </c>
      <c r="AG6017" s="122">
        <f t="shared" si="1224"/>
        <v>0.43134270204008046</v>
      </c>
      <c r="AH6017" s="87">
        <f t="shared" si="1225"/>
        <v>-0.36852901536129495</v>
      </c>
      <c r="AI6017" s="122">
        <f t="shared" si="1228"/>
        <v>1.1237459746986211</v>
      </c>
    </row>
    <row r="6018" spans="1:35" x14ac:dyDescent="0.25">
      <c r="A6018" s="90">
        <v>2.4056000000000002</v>
      </c>
      <c r="B6018" s="160">
        <v>18.577195452032264</v>
      </c>
      <c r="E6018" s="147">
        <f t="shared" si="1229"/>
        <v>7.4308781808203371E-3</v>
      </c>
      <c r="W6018" s="146">
        <f t="shared" si="1226"/>
        <v>0.57198405908743832</v>
      </c>
      <c r="X6018" s="209">
        <v>5.6450437610405952</v>
      </c>
      <c r="Y6018" s="147">
        <f t="shared" si="1227"/>
        <v>4.0000000000040004E-4</v>
      </c>
      <c r="Z6018" s="122">
        <f t="shared" ref="Z6018:Z6081" si="1230">IF(AND(W6018&lt;=$S$56,W6018&gt;$Q$56),$T$56,IF(AND(W6018&lt;=$S$57,W6018&gt;$Q$57),$T$57,IF(AND(W6018&lt;=$S$58,W6018&gt;$Q$58),$T$58,IF(AND(W6018&lt;=$S$59,W6018&gt;$Q$59),$T$59,IF(AND(W6018&lt;=$S$60,W6018&gt;$Q$60),$T$60,"Valor no encontrado para Po")))))</f>
        <v>8.8754449677853557</v>
      </c>
      <c r="AA6018" s="122">
        <f t="shared" ref="AA6018:AA6081" si="1231">IF(AND(W6018&lt;=$S$56,W6018&gt;$Q$56),$U$56,IF(AND(W6018&lt;=$S$57,W6018&gt;$Q$57),$U$57,IF(AND(W6018&lt;=$S$58,W6018&gt;$Q$58),$U$58,IF(AND(W6018&lt;=$S$59,W6018&gt;$Q$59),$U$59,IF(AND(W6018&lt;=$S$60,W6018&gt;$Q$60),$U$60,"Valor no encontrado para Po")))))</f>
        <v>0.61929999999999996</v>
      </c>
      <c r="AB6018" s="122">
        <f t="shared" ref="AB6018:AB6081" si="1232">IF(OR(AC6017&gt;=($X$1-$X$2)/2,AC6017&gt;=$Z$1/2),0,Z6018*W6018^AA6018*Y6018)</f>
        <v>2.5118748165562266E-3</v>
      </c>
      <c r="AC6018" s="122">
        <f t="shared" ref="AC6018:AC6081" si="1233">+AC6017+AB6018</f>
        <v>12.502951702673041</v>
      </c>
      <c r="AD6018" s="122">
        <f t="shared" ref="AD6018:AD6081" si="1234">2*$AB$1*PI()*((AC6018+$X$2/2)*(2*AC6018-$Z$1)+(AC6018+$X$2/2)^2-($X$1/2)^2)*AB6018</f>
        <v>-102.48357722351511</v>
      </c>
      <c r="AE6018" s="122">
        <f t="shared" ref="AE6018:AE6081" si="1235">-AD6018*0.000000001*$Z$2</f>
        <v>1.7250446763840128E-4</v>
      </c>
      <c r="AF6018" s="122">
        <f t="shared" ref="AF6018:AF6081" si="1236">+AF6017+AE6018</f>
        <v>1.1179646055432144</v>
      </c>
      <c r="AG6018" s="122">
        <f t="shared" ref="AG6018:AG6081" si="1237">+AE6018/Y6018</f>
        <v>0.43126116909557188</v>
      </c>
      <c r="AH6018" s="87">
        <f t="shared" ref="AH6018:AH6081" si="1238">+AH6017-AE6018</f>
        <v>-0.36870151982893334</v>
      </c>
      <c r="AI6018" s="122">
        <f t="shared" si="1228"/>
        <v>1.063421438269049</v>
      </c>
    </row>
    <row r="6019" spans="1:35" x14ac:dyDescent="0.25">
      <c r="A6019" s="90">
        <v>2.4060000000000001</v>
      </c>
      <c r="B6019" s="160">
        <v>18.577195452032264</v>
      </c>
      <c r="E6019" s="147">
        <f t="shared" si="1229"/>
        <v>7.4308781808120868E-3</v>
      </c>
      <c r="W6019" s="146">
        <f t="shared" si="1226"/>
        <v>0.57198405908743832</v>
      </c>
      <c r="X6019" s="209">
        <v>5.6450437610405952</v>
      </c>
      <c r="Y6019" s="147">
        <f t="shared" si="1227"/>
        <v>3.9999999999995595E-4</v>
      </c>
      <c r="Z6019" s="122">
        <f t="shared" si="1230"/>
        <v>8.8754449677853557</v>
      </c>
      <c r="AA6019" s="122">
        <f t="shared" si="1231"/>
        <v>0.61929999999999996</v>
      </c>
      <c r="AB6019" s="122">
        <f t="shared" si="1232"/>
        <v>2.511874816553438E-3</v>
      </c>
      <c r="AC6019" s="122">
        <f t="shared" si="1233"/>
        <v>12.505463577489595</v>
      </c>
      <c r="AD6019" s="122">
        <f t="shared" si="1234"/>
        <v>-102.46419780297047</v>
      </c>
      <c r="AE6019" s="122">
        <f t="shared" si="1235"/>
        <v>1.7247184742046233E-4</v>
      </c>
      <c r="AF6019" s="122">
        <f t="shared" si="1236"/>
        <v>1.1181370773906349</v>
      </c>
      <c r="AG6019" s="122">
        <f t="shared" si="1237"/>
        <v>0.43117961855120329</v>
      </c>
      <c r="AH6019" s="87">
        <f t="shared" si="1238"/>
        <v>-0.36887399167635382</v>
      </c>
      <c r="AI6019" s="122">
        <f t="shared" si="1228"/>
        <v>1.063421438269049</v>
      </c>
    </row>
    <row r="6020" spans="1:35" x14ac:dyDescent="0.25">
      <c r="A6020" s="90">
        <v>2.4064000000000001</v>
      </c>
      <c r="B6020" s="160">
        <v>18.577195452032264</v>
      </c>
      <c r="E6020" s="147">
        <f t="shared" si="1229"/>
        <v>7.4308781808120868E-3</v>
      </c>
      <c r="W6020" s="146">
        <f t="shared" si="1226"/>
        <v>0.57198405908743832</v>
      </c>
      <c r="X6020" s="209">
        <v>5.6450437610405952</v>
      </c>
      <c r="Y6020" s="147">
        <f t="shared" si="1227"/>
        <v>3.9999999999995595E-4</v>
      </c>
      <c r="Z6020" s="122">
        <f t="shared" si="1230"/>
        <v>8.8754449677853557</v>
      </c>
      <c r="AA6020" s="122">
        <f t="shared" si="1231"/>
        <v>0.61929999999999996</v>
      </c>
      <c r="AB6020" s="122">
        <f t="shared" si="1232"/>
        <v>2.511874816553438E-3</v>
      </c>
      <c r="AC6020" s="122">
        <f t="shared" si="1233"/>
        <v>12.507975452306148</v>
      </c>
      <c r="AD6020" s="122">
        <f t="shared" si="1234"/>
        <v>-102.44481420016304</v>
      </c>
      <c r="AE6020" s="122">
        <f t="shared" si="1235"/>
        <v>1.7243922016277092E-4</v>
      </c>
      <c r="AF6020" s="122">
        <f t="shared" si="1236"/>
        <v>1.1183095166107977</v>
      </c>
      <c r="AG6020" s="122">
        <f t="shared" si="1237"/>
        <v>0.43109805040697474</v>
      </c>
      <c r="AH6020" s="87">
        <f t="shared" si="1238"/>
        <v>-0.36904643089651656</v>
      </c>
      <c r="AI6020" s="122">
        <f t="shared" si="1228"/>
        <v>1.1237459746986211</v>
      </c>
    </row>
    <row r="6021" spans="1:35" x14ac:dyDescent="0.25">
      <c r="A6021" s="90">
        <v>2.4068000000000001</v>
      </c>
      <c r="B6021" s="160">
        <v>19.574449928610889</v>
      </c>
      <c r="E6021" s="147">
        <f t="shared" si="1229"/>
        <v>7.6303290761277906E-3</v>
      </c>
      <c r="W6021" s="146">
        <f t="shared" ref="W6021:W6084" si="1239">+X6021/1000000*101325</f>
        <v>0.59655925288583067</v>
      </c>
      <c r="X6021" s="209">
        <v>5.8875820664774805</v>
      </c>
      <c r="Y6021" s="147">
        <f t="shared" si="1227"/>
        <v>3.9999999999995595E-4</v>
      </c>
      <c r="Z6021" s="122">
        <f t="shared" si="1230"/>
        <v>8.8754449677853557</v>
      </c>
      <c r="AA6021" s="122">
        <f t="shared" si="1231"/>
        <v>0.61929999999999996</v>
      </c>
      <c r="AB6021" s="122">
        <f t="shared" si="1232"/>
        <v>2.5781749995255278E-3</v>
      </c>
      <c r="AC6021" s="122">
        <f t="shared" si="1233"/>
        <v>12.510553627305674</v>
      </c>
      <c r="AD6021" s="122">
        <f t="shared" si="1234"/>
        <v>-105.12838954820829</v>
      </c>
      <c r="AE6021" s="122">
        <f t="shared" si="1235"/>
        <v>1.7695632182260508E-4</v>
      </c>
      <c r="AF6021" s="122">
        <f t="shared" si="1236"/>
        <v>1.1184864729326203</v>
      </c>
      <c r="AG6021" s="122">
        <f t="shared" si="1237"/>
        <v>0.44239080455656143</v>
      </c>
      <c r="AH6021" s="87">
        <f t="shared" si="1238"/>
        <v>-0.36922338721833919</v>
      </c>
      <c r="AI6021" s="122">
        <f t="shared" si="1228"/>
        <v>1.0774533810043831</v>
      </c>
    </row>
    <row r="6022" spans="1:35" x14ac:dyDescent="0.25">
      <c r="A6022" s="90">
        <v>2.4072</v>
      </c>
      <c r="B6022" s="160">
        <v>19.574449928610889</v>
      </c>
      <c r="E6022" s="147">
        <f t="shared" si="1229"/>
        <v>7.8297799714434936E-3</v>
      </c>
      <c r="W6022" s="146">
        <f t="shared" si="1239"/>
        <v>0.59655925288583067</v>
      </c>
      <c r="X6022" s="209">
        <v>5.8875820664774805</v>
      </c>
      <c r="Y6022" s="147">
        <f t="shared" ref="Y6022:Y6085" si="1240">+A6022-A6021</f>
        <v>3.9999999999995595E-4</v>
      </c>
      <c r="Z6022" s="122">
        <f t="shared" si="1230"/>
        <v>8.8754449677853557</v>
      </c>
      <c r="AA6022" s="122">
        <f t="shared" si="1231"/>
        <v>0.61929999999999996</v>
      </c>
      <c r="AB6022" s="122">
        <f t="shared" si="1232"/>
        <v>2.5781749995255278E-3</v>
      </c>
      <c r="AC6022" s="122">
        <f t="shared" si="1233"/>
        <v>12.5131318023052</v>
      </c>
      <c r="AD6022" s="122">
        <f t="shared" si="1234"/>
        <v>-105.10796020585826</v>
      </c>
      <c r="AE6022" s="122">
        <f t="shared" si="1235"/>
        <v>1.7692193433417261E-4</v>
      </c>
      <c r="AF6022" s="122">
        <f t="shared" si="1236"/>
        <v>1.1186633948669544</v>
      </c>
      <c r="AG6022" s="122">
        <f t="shared" si="1237"/>
        <v>0.44230483583548025</v>
      </c>
      <c r="AH6022" s="87">
        <f t="shared" si="1238"/>
        <v>-0.36940030915267336</v>
      </c>
      <c r="AI6022" s="122">
        <f t="shared" si="1228"/>
        <v>1.0774533810043831</v>
      </c>
    </row>
    <row r="6023" spans="1:35" x14ac:dyDescent="0.25">
      <c r="A6023" s="90">
        <v>2.4076</v>
      </c>
      <c r="B6023" s="160">
        <v>19.574449928610889</v>
      </c>
      <c r="E6023" s="147">
        <f t="shared" si="1229"/>
        <v>7.8297799714434936E-3</v>
      </c>
      <c r="W6023" s="146">
        <f t="shared" si="1239"/>
        <v>0.59655925288583067</v>
      </c>
      <c r="X6023" s="209">
        <v>5.8875820664774805</v>
      </c>
      <c r="Y6023" s="147">
        <f t="shared" si="1240"/>
        <v>3.9999999999995595E-4</v>
      </c>
      <c r="Z6023" s="122">
        <f t="shared" si="1230"/>
        <v>8.8754449677853557</v>
      </c>
      <c r="AA6023" s="122">
        <f t="shared" si="1231"/>
        <v>0.61929999999999996</v>
      </c>
      <c r="AB6023" s="122">
        <f t="shared" si="1232"/>
        <v>2.5781749995255278E-3</v>
      </c>
      <c r="AC6023" s="122">
        <f t="shared" si="1233"/>
        <v>12.515709977304725</v>
      </c>
      <c r="AD6023" s="122">
        <f t="shared" si="1234"/>
        <v>-105.08752634113569</v>
      </c>
      <c r="AE6023" s="122">
        <f t="shared" si="1235"/>
        <v>1.7688753923350122E-4</v>
      </c>
      <c r="AF6023" s="122">
        <f t="shared" si="1236"/>
        <v>1.1188402824061878</v>
      </c>
      <c r="AG6023" s="122">
        <f t="shared" si="1237"/>
        <v>0.44221884808380174</v>
      </c>
      <c r="AH6023" s="87">
        <f t="shared" si="1238"/>
        <v>-0.36957719669190686</v>
      </c>
      <c r="AI6023" s="122">
        <f t="shared" si="1228"/>
        <v>1.0196139073181738</v>
      </c>
    </row>
    <row r="6024" spans="1:35" x14ac:dyDescent="0.25">
      <c r="A6024" s="90">
        <v>2.4079999999999999</v>
      </c>
      <c r="B6024" s="160">
        <v>18.577195452032264</v>
      </c>
      <c r="E6024" s="147">
        <f t="shared" si="1229"/>
        <v>7.6303290761277906E-3</v>
      </c>
      <c r="W6024" s="146">
        <f t="shared" si="1239"/>
        <v>0.57198405908743877</v>
      </c>
      <c r="X6024" s="209">
        <v>5.6450437610405997</v>
      </c>
      <c r="Y6024" s="147">
        <f t="shared" si="1240"/>
        <v>3.9999999999995595E-4</v>
      </c>
      <c r="Z6024" s="122">
        <f t="shared" si="1230"/>
        <v>8.8754449677853557</v>
      </c>
      <c r="AA6024" s="122">
        <f t="shared" si="1231"/>
        <v>0.61929999999999996</v>
      </c>
      <c r="AB6024" s="122">
        <f t="shared" si="1232"/>
        <v>2.5118748165534389E-3</v>
      </c>
      <c r="AC6024" s="122">
        <f t="shared" si="1233"/>
        <v>12.518221852121279</v>
      </c>
      <c r="AD6024" s="122">
        <f t="shared" si="1234"/>
        <v>-102.36570158859526</v>
      </c>
      <c r="AE6024" s="122">
        <f t="shared" si="1235"/>
        <v>1.7230605464189707E-4</v>
      </c>
      <c r="AF6024" s="122">
        <f t="shared" si="1236"/>
        <v>1.1190125884608297</v>
      </c>
      <c r="AG6024" s="122">
        <f t="shared" si="1237"/>
        <v>0.4307651366047901</v>
      </c>
      <c r="AH6024" s="87">
        <f t="shared" si="1238"/>
        <v>-0.36974950274654877</v>
      </c>
      <c r="AI6024" s="122">
        <f t="shared" si="1228"/>
        <v>1.0634214382690483</v>
      </c>
    </row>
    <row r="6025" spans="1:35" x14ac:dyDescent="0.25">
      <c r="A6025" s="90">
        <v>2.4083999999999999</v>
      </c>
      <c r="B6025" s="160">
        <v>18.577195452032264</v>
      </c>
      <c r="E6025" s="147">
        <f t="shared" si="1229"/>
        <v>7.4308781808120868E-3</v>
      </c>
      <c r="W6025" s="146">
        <f t="shared" si="1239"/>
        <v>0.57198405908743877</v>
      </c>
      <c r="X6025" s="209">
        <v>5.6450437610405997</v>
      </c>
      <c r="Y6025" s="147">
        <f t="shared" si="1240"/>
        <v>3.9999999999995595E-4</v>
      </c>
      <c r="Z6025" s="122">
        <f t="shared" si="1230"/>
        <v>8.8754449677853557</v>
      </c>
      <c r="AA6025" s="122">
        <f t="shared" si="1231"/>
        <v>0.61929999999999996</v>
      </c>
      <c r="AB6025" s="122">
        <f t="shared" si="1232"/>
        <v>2.5118748165534389E-3</v>
      </c>
      <c r="AC6025" s="122">
        <f t="shared" si="1233"/>
        <v>12.520733726937832</v>
      </c>
      <c r="AD6025" s="122">
        <f t="shared" si="1234"/>
        <v>-102.34629674272716</v>
      </c>
      <c r="AE6025" s="122">
        <f t="shared" si="1235"/>
        <v>1.7227339162703391E-4</v>
      </c>
      <c r="AF6025" s="122">
        <f t="shared" si="1236"/>
        <v>1.1191848618524567</v>
      </c>
      <c r="AG6025" s="122">
        <f t="shared" si="1237"/>
        <v>0.43068347906763221</v>
      </c>
      <c r="AH6025" s="87">
        <f t="shared" si="1238"/>
        <v>-0.36992177613817578</v>
      </c>
      <c r="AI6025" s="122">
        <f t="shared" si="1228"/>
        <v>1.0634214382690483</v>
      </c>
    </row>
    <row r="6026" spans="1:35" x14ac:dyDescent="0.25">
      <c r="A6026" s="90">
        <v>2.4087999999999998</v>
      </c>
      <c r="B6026" s="160">
        <v>18.577195452032264</v>
      </c>
      <c r="E6026" s="147">
        <f t="shared" si="1229"/>
        <v>7.4308781808120868E-3</v>
      </c>
      <c r="W6026" s="146">
        <f t="shared" si="1239"/>
        <v>0.57198405908743877</v>
      </c>
      <c r="X6026" s="209">
        <v>5.6450437610405997</v>
      </c>
      <c r="Y6026" s="147">
        <f t="shared" si="1240"/>
        <v>3.9999999999995595E-4</v>
      </c>
      <c r="Z6026" s="122">
        <f t="shared" si="1230"/>
        <v>8.8754449677853557</v>
      </c>
      <c r="AA6026" s="122">
        <f t="shared" si="1231"/>
        <v>0.61929999999999996</v>
      </c>
      <c r="AB6026" s="122">
        <f t="shared" si="1232"/>
        <v>2.5118748165534389E-3</v>
      </c>
      <c r="AC6026" s="122">
        <f t="shared" si="1233"/>
        <v>12.523245601754386</v>
      </c>
      <c r="AD6026" s="122">
        <f t="shared" si="1234"/>
        <v>-102.32688771448251</v>
      </c>
      <c r="AE6026" s="122">
        <f t="shared" si="1235"/>
        <v>1.7224072157222679E-4</v>
      </c>
      <c r="AF6026" s="122">
        <f t="shared" si="1236"/>
        <v>1.119357102574029</v>
      </c>
      <c r="AG6026" s="122">
        <f t="shared" si="1237"/>
        <v>0.43060180393061442</v>
      </c>
      <c r="AH6026" s="87">
        <f t="shared" si="1238"/>
        <v>-0.37009401685974802</v>
      </c>
      <c r="AI6026" s="122">
        <f t="shared" si="1228"/>
        <v>1.0634214382690483</v>
      </c>
    </row>
    <row r="6027" spans="1:35" x14ac:dyDescent="0.25">
      <c r="A6027" s="90">
        <v>2.4091999999999998</v>
      </c>
      <c r="B6027" s="160">
        <v>18.577195452032264</v>
      </c>
      <c r="E6027" s="147">
        <f t="shared" si="1229"/>
        <v>7.4308781808120868E-3</v>
      </c>
      <c r="W6027" s="146">
        <f t="shared" si="1239"/>
        <v>0.57198405908743877</v>
      </c>
      <c r="X6027" s="209">
        <v>5.6450437610405997</v>
      </c>
      <c r="Y6027" s="147">
        <f t="shared" si="1240"/>
        <v>3.9999999999995595E-4</v>
      </c>
      <c r="Z6027" s="122">
        <f t="shared" si="1230"/>
        <v>8.8754449677853557</v>
      </c>
      <c r="AA6027" s="122">
        <f t="shared" si="1231"/>
        <v>0.61929999999999996</v>
      </c>
      <c r="AB6027" s="122">
        <f t="shared" si="1232"/>
        <v>2.5118748165534389E-3</v>
      </c>
      <c r="AC6027" s="122">
        <f t="shared" si="1233"/>
        <v>12.52575747657094</v>
      </c>
      <c r="AD6027" s="122">
        <f t="shared" si="1234"/>
        <v>-102.30747450386129</v>
      </c>
      <c r="AE6027" s="122">
        <f t="shared" si="1235"/>
        <v>1.7220804447747569E-4</v>
      </c>
      <c r="AF6027" s="122">
        <f t="shared" si="1236"/>
        <v>1.1195293106185065</v>
      </c>
      <c r="AG6027" s="122">
        <f t="shared" si="1237"/>
        <v>0.43052011119373662</v>
      </c>
      <c r="AH6027" s="87">
        <f t="shared" si="1238"/>
        <v>-0.3702662249042255</v>
      </c>
      <c r="AI6027" s="122">
        <f t="shared" si="1228"/>
        <v>1.0634214382690483</v>
      </c>
    </row>
    <row r="6028" spans="1:35" x14ac:dyDescent="0.25">
      <c r="A6028" s="90">
        <v>2.4096000000000002</v>
      </c>
      <c r="B6028" s="160">
        <v>19.574449928610889</v>
      </c>
      <c r="E6028" s="147">
        <f t="shared" si="1229"/>
        <v>7.6303290761362613E-3</v>
      </c>
      <c r="W6028" s="146">
        <f t="shared" si="1239"/>
        <v>0.59655925288583012</v>
      </c>
      <c r="X6028" s="209">
        <v>5.8875820664774743</v>
      </c>
      <c r="Y6028" s="147">
        <f t="shared" si="1240"/>
        <v>4.0000000000040004E-4</v>
      </c>
      <c r="Z6028" s="122">
        <f t="shared" si="1230"/>
        <v>8.8754449677853557</v>
      </c>
      <c r="AA6028" s="122">
        <f t="shared" si="1231"/>
        <v>0.61929999999999996</v>
      </c>
      <c r="AB6028" s="122">
        <f t="shared" si="1232"/>
        <v>2.5781749995283888E-3</v>
      </c>
      <c r="AC6028" s="122">
        <f t="shared" si="1233"/>
        <v>12.528335651570467</v>
      </c>
      <c r="AD6028" s="122">
        <f t="shared" si="1234"/>
        <v>-104.98739362048019</v>
      </c>
      <c r="AE6028" s="122">
        <f t="shared" si="1235"/>
        <v>1.7671899182192732E-4</v>
      </c>
      <c r="AF6028" s="122">
        <f t="shared" si="1236"/>
        <v>1.1197060296103285</v>
      </c>
      <c r="AG6028" s="122">
        <f t="shared" si="1237"/>
        <v>0.44179747955437648</v>
      </c>
      <c r="AH6028" s="87">
        <f t="shared" si="1238"/>
        <v>-0.37044294389604743</v>
      </c>
      <c r="AI6028" s="122">
        <f t="shared" si="1228"/>
        <v>1.0196139073181747</v>
      </c>
    </row>
    <row r="6029" spans="1:35" x14ac:dyDescent="0.25">
      <c r="A6029" s="90">
        <v>2.41</v>
      </c>
      <c r="B6029" s="160">
        <v>19.574449928610889</v>
      </c>
      <c r="E6029" s="147">
        <f t="shared" si="1229"/>
        <v>7.8297799714434936E-3</v>
      </c>
      <c r="W6029" s="146">
        <f t="shared" si="1239"/>
        <v>0.59655925288583012</v>
      </c>
      <c r="X6029" s="209">
        <v>5.8875820664774743</v>
      </c>
      <c r="Y6029" s="147">
        <f t="shared" si="1240"/>
        <v>3.9999999999995595E-4</v>
      </c>
      <c r="Z6029" s="122">
        <f t="shared" si="1230"/>
        <v>8.8754449677853557</v>
      </c>
      <c r="AA6029" s="122">
        <f t="shared" si="1231"/>
        <v>0.61929999999999996</v>
      </c>
      <c r="AB6029" s="122">
        <f t="shared" si="1232"/>
        <v>2.5781749995255265E-3</v>
      </c>
      <c r="AC6029" s="122">
        <f t="shared" si="1233"/>
        <v>12.530913826569993</v>
      </c>
      <c r="AD6029" s="122">
        <f t="shared" si="1234"/>
        <v>-104.96693308659388</v>
      </c>
      <c r="AE6029" s="122">
        <f t="shared" si="1235"/>
        <v>1.7668455183064989E-4</v>
      </c>
      <c r="AF6029" s="122">
        <f t="shared" si="1236"/>
        <v>1.1198827141621592</v>
      </c>
      <c r="AG6029" s="122">
        <f t="shared" si="1237"/>
        <v>0.44171137957667339</v>
      </c>
      <c r="AH6029" s="87">
        <f t="shared" si="1238"/>
        <v>-0.3706196284478781</v>
      </c>
      <c r="AI6029" s="122">
        <f t="shared" si="1228"/>
        <v>1.1352928546905943</v>
      </c>
    </row>
    <row r="6030" spans="1:35" x14ac:dyDescent="0.25">
      <c r="A6030" s="90">
        <v>2.4104000000000001</v>
      </c>
      <c r="B6030" s="160">
        <v>18.577195452032264</v>
      </c>
      <c r="E6030" s="147">
        <f t="shared" si="1229"/>
        <v>7.6303290761277906E-3</v>
      </c>
      <c r="W6030" s="146">
        <f t="shared" si="1239"/>
        <v>0.57198405908743855</v>
      </c>
      <c r="X6030" s="209">
        <v>5.645043761040597</v>
      </c>
      <c r="Y6030" s="147">
        <f t="shared" si="1240"/>
        <v>3.9999999999995595E-4</v>
      </c>
      <c r="Z6030" s="122">
        <f t="shared" si="1230"/>
        <v>8.8754449677853557</v>
      </c>
      <c r="AA6030" s="122">
        <f t="shared" si="1231"/>
        <v>0.61929999999999996</v>
      </c>
      <c r="AB6030" s="122">
        <f t="shared" si="1232"/>
        <v>2.511874816553438E-3</v>
      </c>
      <c r="AC6030" s="122">
        <f t="shared" si="1233"/>
        <v>12.533425701386546</v>
      </c>
      <c r="AD6030" s="122">
        <f t="shared" si="1234"/>
        <v>-102.24818418741002</v>
      </c>
      <c r="AE6030" s="122">
        <f t="shared" si="1235"/>
        <v>1.7210824463878316E-4</v>
      </c>
      <c r="AF6030" s="122">
        <f t="shared" si="1236"/>
        <v>1.1200548224067981</v>
      </c>
      <c r="AG6030" s="122">
        <f t="shared" si="1237"/>
        <v>0.4302706115970053</v>
      </c>
      <c r="AH6030" s="87">
        <f t="shared" si="1238"/>
        <v>-0.37079173669251686</v>
      </c>
      <c r="AI6030" s="122">
        <f t="shared" si="1228"/>
        <v>1.1840705111281935</v>
      </c>
    </row>
    <row r="6031" spans="1:35" x14ac:dyDescent="0.25">
      <c r="A6031" s="90">
        <v>2.4108000000000001</v>
      </c>
      <c r="B6031" s="160">
        <v>18.577195452032264</v>
      </c>
      <c r="E6031" s="147">
        <f t="shared" si="1229"/>
        <v>7.4308781808120868E-3</v>
      </c>
      <c r="W6031" s="146">
        <f t="shared" si="1239"/>
        <v>0.57198405908743855</v>
      </c>
      <c r="X6031" s="209">
        <v>5.645043761040597</v>
      </c>
      <c r="Y6031" s="147">
        <f t="shared" si="1240"/>
        <v>3.9999999999995595E-4</v>
      </c>
      <c r="Z6031" s="122">
        <f t="shared" si="1230"/>
        <v>8.8754449677853557</v>
      </c>
      <c r="AA6031" s="122">
        <f t="shared" si="1231"/>
        <v>0.61929999999999996</v>
      </c>
      <c r="AB6031" s="122">
        <f t="shared" si="1232"/>
        <v>2.511874816553438E-3</v>
      </c>
      <c r="AC6031" s="122">
        <f t="shared" si="1233"/>
        <v>12.5359375762031</v>
      </c>
      <c r="AD6031" s="122">
        <f t="shared" si="1234"/>
        <v>-102.2287540264973</v>
      </c>
      <c r="AE6031" s="122">
        <f t="shared" si="1235"/>
        <v>1.7207553901262156E-4</v>
      </c>
      <c r="AF6031" s="122">
        <f t="shared" si="1236"/>
        <v>1.1202268979458108</v>
      </c>
      <c r="AG6031" s="122">
        <f t="shared" si="1237"/>
        <v>0.4301888475316013</v>
      </c>
      <c r="AH6031" s="87">
        <f t="shared" si="1238"/>
        <v>-0.37096381223152947</v>
      </c>
      <c r="AI6031" s="122">
        <f t="shared" si="1228"/>
        <v>1.1237459746986209</v>
      </c>
    </row>
    <row r="6032" spans="1:35" x14ac:dyDescent="0.25">
      <c r="A6032" s="90">
        <v>2.4112</v>
      </c>
      <c r="B6032" s="160">
        <v>18.577195452032264</v>
      </c>
      <c r="E6032" s="147">
        <f t="shared" si="1229"/>
        <v>7.4308781808120868E-3</v>
      </c>
      <c r="W6032" s="146">
        <f t="shared" si="1239"/>
        <v>0.57198405908743855</v>
      </c>
      <c r="X6032" s="209">
        <v>5.645043761040597</v>
      </c>
      <c r="Y6032" s="147">
        <f t="shared" si="1240"/>
        <v>3.9999999999995595E-4</v>
      </c>
      <c r="Z6032" s="122">
        <f t="shared" si="1230"/>
        <v>8.8754449677853557</v>
      </c>
      <c r="AA6032" s="122">
        <f t="shared" si="1231"/>
        <v>0.61929999999999996</v>
      </c>
      <c r="AB6032" s="122">
        <f t="shared" si="1232"/>
        <v>2.511874816553438E-3</v>
      </c>
      <c r="AC6032" s="122">
        <f t="shared" si="1233"/>
        <v>12.538449451019654</v>
      </c>
      <c r="AD6032" s="122">
        <f t="shared" si="1234"/>
        <v>-102.20931968320799</v>
      </c>
      <c r="AE6032" s="122">
        <f t="shared" si="1235"/>
        <v>1.7204282634651592E-4</v>
      </c>
      <c r="AF6032" s="122">
        <f t="shared" si="1236"/>
        <v>1.1203989407721573</v>
      </c>
      <c r="AG6032" s="122">
        <f t="shared" si="1237"/>
        <v>0.43010706586633718</v>
      </c>
      <c r="AH6032" s="87">
        <f t="shared" si="1238"/>
        <v>-0.371135855057876</v>
      </c>
      <c r="AI6032" s="122">
        <f t="shared" si="1228"/>
        <v>1.1237459746986209</v>
      </c>
    </row>
    <row r="6033" spans="1:35" x14ac:dyDescent="0.25">
      <c r="A6033" s="90">
        <v>2.4116</v>
      </c>
      <c r="B6033" s="160">
        <v>17.579940975453646</v>
      </c>
      <c r="E6033" s="147">
        <f t="shared" si="1229"/>
        <v>7.2314272854963856E-3</v>
      </c>
      <c r="W6033" s="146">
        <f t="shared" si="1239"/>
        <v>0.54740886528904764</v>
      </c>
      <c r="X6033" s="209">
        <v>5.4025054556037277</v>
      </c>
      <c r="Y6033" s="147">
        <f t="shared" si="1240"/>
        <v>3.9999999999995595E-4</v>
      </c>
      <c r="Z6033" s="122">
        <f t="shared" si="1230"/>
        <v>8.8754449677853557</v>
      </c>
      <c r="AA6033" s="122">
        <f t="shared" si="1231"/>
        <v>0.61929999999999996</v>
      </c>
      <c r="AB6033" s="122">
        <f t="shared" si="1232"/>
        <v>2.4444808592033644E-3</v>
      </c>
      <c r="AC6033" s="122">
        <f t="shared" si="1233"/>
        <v>12.540893931878857</v>
      </c>
      <c r="AD6033" s="122">
        <f t="shared" si="1234"/>
        <v>-99.448619760732953</v>
      </c>
      <c r="AE6033" s="122">
        <f t="shared" si="1235"/>
        <v>1.6739590550965563E-4</v>
      </c>
      <c r="AF6033" s="122">
        <f t="shared" si="1236"/>
        <v>1.120566336677667</v>
      </c>
      <c r="AG6033" s="122">
        <f t="shared" si="1237"/>
        <v>0.41848976377418518</v>
      </c>
      <c r="AH6033" s="87">
        <f t="shared" si="1238"/>
        <v>-0.37130325096338568</v>
      </c>
      <c r="AI6033" s="122">
        <f t="shared" si="1228"/>
        <v>1.1741950573852853</v>
      </c>
    </row>
    <row r="6034" spans="1:35" x14ac:dyDescent="0.25">
      <c r="A6034" s="90">
        <v>2.4119999999999999</v>
      </c>
      <c r="B6034" s="160">
        <v>18.577195452032264</v>
      </c>
      <c r="E6034" s="147">
        <f t="shared" si="1229"/>
        <v>7.2314272854963856E-3</v>
      </c>
      <c r="W6034" s="146">
        <f t="shared" si="1239"/>
        <v>0.57198405908743877</v>
      </c>
      <c r="X6034" s="209">
        <v>5.6450437610405997</v>
      </c>
      <c r="Y6034" s="147">
        <f t="shared" si="1240"/>
        <v>3.9999999999995595E-4</v>
      </c>
      <c r="Z6034" s="122">
        <f t="shared" si="1230"/>
        <v>8.8754449677853557</v>
      </c>
      <c r="AA6034" s="122">
        <f t="shared" si="1231"/>
        <v>0.61929999999999996</v>
      </c>
      <c r="AB6034" s="122">
        <f t="shared" si="1232"/>
        <v>2.5118748165534389E-3</v>
      </c>
      <c r="AC6034" s="122">
        <f t="shared" si="1233"/>
        <v>12.543405806695411</v>
      </c>
      <c r="AD6034" s="122">
        <f t="shared" si="1234"/>
        <v>-102.17096015471371</v>
      </c>
      <c r="AE6034" s="122">
        <f t="shared" si="1235"/>
        <v>1.7197825804961373E-4</v>
      </c>
      <c r="AF6034" s="122">
        <f t="shared" si="1236"/>
        <v>1.1207383149357166</v>
      </c>
      <c r="AG6034" s="122">
        <f t="shared" si="1237"/>
        <v>0.42994564512408168</v>
      </c>
      <c r="AH6034" s="87">
        <f t="shared" si="1238"/>
        <v>-0.37147522922143528</v>
      </c>
      <c r="AI6034" s="122">
        <f t="shared" si="1228"/>
        <v>1.1237459746986205</v>
      </c>
    </row>
    <row r="6035" spans="1:35" x14ac:dyDescent="0.25">
      <c r="A6035" s="90">
        <v>2.4123999999999999</v>
      </c>
      <c r="B6035" s="160">
        <v>18.577195452032264</v>
      </c>
      <c r="E6035" s="147">
        <f t="shared" si="1229"/>
        <v>7.4308781808120868E-3</v>
      </c>
      <c r="W6035" s="146">
        <f t="shared" si="1239"/>
        <v>0.57198405908743877</v>
      </c>
      <c r="X6035" s="209">
        <v>5.6450437610405997</v>
      </c>
      <c r="Y6035" s="147">
        <f t="shared" si="1240"/>
        <v>3.9999999999995595E-4</v>
      </c>
      <c r="Z6035" s="122">
        <f t="shared" si="1230"/>
        <v>8.8754449677853557</v>
      </c>
      <c r="AA6035" s="122">
        <f t="shared" si="1231"/>
        <v>0.61929999999999996</v>
      </c>
      <c r="AB6035" s="122">
        <f t="shared" si="1232"/>
        <v>2.5118748165534389E-3</v>
      </c>
      <c r="AC6035" s="122">
        <f t="shared" si="1233"/>
        <v>12.545917681511964</v>
      </c>
      <c r="AD6035" s="122">
        <f t="shared" si="1234"/>
        <v>-102.1515133765084</v>
      </c>
      <c r="AE6035" s="122">
        <f t="shared" si="1235"/>
        <v>1.7194552445255875E-4</v>
      </c>
      <c r="AF6035" s="122">
        <f t="shared" si="1236"/>
        <v>1.1209102604601693</v>
      </c>
      <c r="AG6035" s="122">
        <f t="shared" si="1237"/>
        <v>0.42986381113144423</v>
      </c>
      <c r="AH6035" s="87">
        <f t="shared" si="1238"/>
        <v>-0.37164717474588782</v>
      </c>
      <c r="AI6035" s="122">
        <f t="shared" ref="AI6035:AI6098" si="1241">B6021*9.81/(W6035*1000000*$AF$1)</f>
        <v>1.1840705111281931</v>
      </c>
    </row>
    <row r="6036" spans="1:35" x14ac:dyDescent="0.25">
      <c r="A6036" s="90">
        <v>2.4127999999999998</v>
      </c>
      <c r="B6036" s="160">
        <v>18.577195452032264</v>
      </c>
      <c r="E6036" s="147">
        <f t="shared" si="1229"/>
        <v>7.4308781808120868E-3</v>
      </c>
      <c r="W6036" s="146">
        <f t="shared" si="1239"/>
        <v>0.57198405908743877</v>
      </c>
      <c r="X6036" s="209">
        <v>5.6450437610405997</v>
      </c>
      <c r="Y6036" s="147">
        <f t="shared" si="1240"/>
        <v>3.9999999999995595E-4</v>
      </c>
      <c r="Z6036" s="122">
        <f t="shared" si="1230"/>
        <v>8.8754449677853557</v>
      </c>
      <c r="AA6036" s="122">
        <f t="shared" si="1231"/>
        <v>0.61929999999999996</v>
      </c>
      <c r="AB6036" s="122">
        <f t="shared" si="1232"/>
        <v>2.5118748165534389E-3</v>
      </c>
      <c r="AC6036" s="122">
        <f t="shared" si="1233"/>
        <v>12.548429556328518</v>
      </c>
      <c r="AD6036" s="122">
        <f t="shared" si="1234"/>
        <v>-102.13206241592654</v>
      </c>
      <c r="AE6036" s="122">
        <f t="shared" si="1235"/>
        <v>1.7191278381555977E-4</v>
      </c>
      <c r="AF6036" s="122">
        <f t="shared" si="1236"/>
        <v>1.1210821732439848</v>
      </c>
      <c r="AG6036" s="122">
        <f t="shared" si="1237"/>
        <v>0.42978195953894677</v>
      </c>
      <c r="AH6036" s="87">
        <f t="shared" si="1238"/>
        <v>-0.37181908752970338</v>
      </c>
      <c r="AI6036" s="122">
        <f t="shared" si="1241"/>
        <v>1.1840705111281931</v>
      </c>
    </row>
    <row r="6037" spans="1:35" x14ac:dyDescent="0.25">
      <c r="A6037" s="90">
        <v>2.4131999999999998</v>
      </c>
      <c r="B6037" s="160">
        <v>18.577195452032264</v>
      </c>
      <c r="E6037" s="147">
        <f t="shared" si="1229"/>
        <v>7.4308781808120868E-3</v>
      </c>
      <c r="W6037" s="146">
        <f t="shared" si="1239"/>
        <v>0.57198405908743877</v>
      </c>
      <c r="X6037" s="209">
        <v>5.6450437610405997</v>
      </c>
      <c r="Y6037" s="147">
        <f t="shared" si="1240"/>
        <v>3.9999999999995595E-4</v>
      </c>
      <c r="Z6037" s="122">
        <f t="shared" si="1230"/>
        <v>8.8754449677853557</v>
      </c>
      <c r="AA6037" s="122">
        <f t="shared" si="1231"/>
        <v>0.61929999999999996</v>
      </c>
      <c r="AB6037" s="122">
        <f t="shared" si="1232"/>
        <v>2.5118748165534389E-3</v>
      </c>
      <c r="AC6037" s="122">
        <f t="shared" si="1233"/>
        <v>12.550941431145072</v>
      </c>
      <c r="AD6037" s="122">
        <f t="shared" si="1234"/>
        <v>-102.11260727296808</v>
      </c>
      <c r="AE6037" s="122">
        <f t="shared" si="1235"/>
        <v>1.7188003613861677E-4</v>
      </c>
      <c r="AF6037" s="122">
        <f t="shared" si="1236"/>
        <v>1.1212540532801234</v>
      </c>
      <c r="AG6037" s="122">
        <f t="shared" si="1237"/>
        <v>0.42970009034658924</v>
      </c>
      <c r="AH6037" s="87">
        <f t="shared" si="1238"/>
        <v>-0.37199096756584199</v>
      </c>
      <c r="AI6037" s="122">
        <f t="shared" si="1241"/>
        <v>1.1840705111281931</v>
      </c>
    </row>
    <row r="6038" spans="1:35" x14ac:dyDescent="0.25">
      <c r="A6038" s="90">
        <v>2.4136000000000002</v>
      </c>
      <c r="B6038" s="160">
        <v>18.577195452032264</v>
      </c>
      <c r="E6038" s="147">
        <f t="shared" si="1229"/>
        <v>7.4308781808203371E-3</v>
      </c>
      <c r="W6038" s="146">
        <f t="shared" si="1239"/>
        <v>0.57198405908743877</v>
      </c>
      <c r="X6038" s="209">
        <v>5.6450437610405997</v>
      </c>
      <c r="Y6038" s="147">
        <f t="shared" si="1240"/>
        <v>4.0000000000040004E-4</v>
      </c>
      <c r="Z6038" s="122">
        <f t="shared" si="1230"/>
        <v>8.8754449677853557</v>
      </c>
      <c r="AA6038" s="122">
        <f t="shared" si="1231"/>
        <v>0.61929999999999996</v>
      </c>
      <c r="AB6038" s="122">
        <f t="shared" si="1232"/>
        <v>2.5118748165562275E-3</v>
      </c>
      <c r="AC6038" s="122">
        <f t="shared" si="1233"/>
        <v>12.553453305961627</v>
      </c>
      <c r="AD6038" s="122">
        <f t="shared" si="1234"/>
        <v>-102.09314794774636</v>
      </c>
      <c r="AE6038" s="122">
        <f t="shared" si="1235"/>
        <v>1.7184728142192053E-4</v>
      </c>
      <c r="AF6038" s="122">
        <f t="shared" si="1236"/>
        <v>1.1214259005615452</v>
      </c>
      <c r="AG6038" s="122">
        <f t="shared" si="1237"/>
        <v>0.42961820355437164</v>
      </c>
      <c r="AH6038" s="87">
        <f t="shared" si="1238"/>
        <v>-0.37216281484726393</v>
      </c>
      <c r="AI6038" s="122">
        <f t="shared" si="1241"/>
        <v>1.1237459746986205</v>
      </c>
    </row>
    <row r="6039" spans="1:35" x14ac:dyDescent="0.25">
      <c r="A6039" s="90">
        <v>2.4140000000000001</v>
      </c>
      <c r="B6039" s="160">
        <v>17.579940975453646</v>
      </c>
      <c r="E6039" s="147">
        <f t="shared" si="1229"/>
        <v>7.2314272854963856E-3</v>
      </c>
      <c r="W6039" s="146">
        <f t="shared" si="1239"/>
        <v>0.54740886528904709</v>
      </c>
      <c r="X6039" s="209">
        <v>5.4025054556037215</v>
      </c>
      <c r="Y6039" s="147">
        <f t="shared" si="1240"/>
        <v>3.9999999999995595E-4</v>
      </c>
      <c r="Z6039" s="122">
        <f t="shared" si="1230"/>
        <v>8.8754449677853557</v>
      </c>
      <c r="AA6039" s="122">
        <f t="shared" si="1231"/>
        <v>0.61929999999999996</v>
      </c>
      <c r="AB6039" s="122">
        <f t="shared" si="1232"/>
        <v>2.4444808592033623E-3</v>
      </c>
      <c r="AC6039" s="122">
        <f t="shared" si="1233"/>
        <v>12.555897786820831</v>
      </c>
      <c r="AD6039" s="122">
        <f t="shared" si="1234"/>
        <v>-99.335541269803429</v>
      </c>
      <c r="AE6039" s="122">
        <f t="shared" si="1235"/>
        <v>1.6720556725832188E-4</v>
      </c>
      <c r="AF6039" s="122">
        <f t="shared" si="1236"/>
        <v>1.1215931061288036</v>
      </c>
      <c r="AG6039" s="122">
        <f t="shared" si="1237"/>
        <v>0.41801391814585076</v>
      </c>
      <c r="AH6039" s="87">
        <f t="shared" si="1238"/>
        <v>-0.37233002041452223</v>
      </c>
      <c r="AI6039" s="122">
        <f t="shared" si="1241"/>
        <v>1.1741950573852862</v>
      </c>
    </row>
    <row r="6040" spans="1:35" x14ac:dyDescent="0.25">
      <c r="A6040" s="90">
        <v>2.4144000000000001</v>
      </c>
      <c r="B6040" s="160">
        <v>17.579940975453646</v>
      </c>
      <c r="E6040" s="147">
        <f t="shared" si="1229"/>
        <v>7.0319763901806834E-3</v>
      </c>
      <c r="W6040" s="146">
        <f t="shared" si="1239"/>
        <v>0.54740886528904709</v>
      </c>
      <c r="X6040" s="209">
        <v>5.4025054556037215</v>
      </c>
      <c r="Y6040" s="147">
        <f t="shared" si="1240"/>
        <v>3.9999999999995595E-4</v>
      </c>
      <c r="Z6040" s="122">
        <f t="shared" si="1230"/>
        <v>8.8754449677853557</v>
      </c>
      <c r="AA6040" s="122">
        <f t="shared" si="1231"/>
        <v>0.61929999999999996</v>
      </c>
      <c r="AB6040" s="122">
        <f t="shared" si="1232"/>
        <v>2.4444808592033623E-3</v>
      </c>
      <c r="AC6040" s="122">
        <f t="shared" si="1233"/>
        <v>12.558342267680034</v>
      </c>
      <c r="AD6040" s="122">
        <f t="shared" si="1234"/>
        <v>-99.317104366950176</v>
      </c>
      <c r="AE6040" s="122">
        <f t="shared" si="1235"/>
        <v>1.6717453352396399E-4</v>
      </c>
      <c r="AF6040" s="122">
        <f t="shared" si="1236"/>
        <v>1.1217602806623275</v>
      </c>
      <c r="AG6040" s="122">
        <f t="shared" si="1237"/>
        <v>0.41793633380995598</v>
      </c>
      <c r="AH6040" s="87">
        <f t="shared" si="1238"/>
        <v>-0.37249719494804617</v>
      </c>
      <c r="AI6040" s="122">
        <f t="shared" si="1241"/>
        <v>1.1741950573852862</v>
      </c>
    </row>
    <row r="6041" spans="1:35" x14ac:dyDescent="0.25">
      <c r="A6041" s="90">
        <v>2.4148000000000001</v>
      </c>
      <c r="B6041" s="160">
        <v>17.579940975453646</v>
      </c>
      <c r="E6041" s="147">
        <f t="shared" si="1229"/>
        <v>7.0319763901806834E-3</v>
      </c>
      <c r="W6041" s="146">
        <f t="shared" si="1239"/>
        <v>0.54740886528904709</v>
      </c>
      <c r="X6041" s="209">
        <v>5.4025054556037215</v>
      </c>
      <c r="Y6041" s="147">
        <f t="shared" si="1240"/>
        <v>3.9999999999995595E-4</v>
      </c>
      <c r="Z6041" s="122">
        <f t="shared" si="1230"/>
        <v>8.8754449677853557</v>
      </c>
      <c r="AA6041" s="122">
        <f t="shared" si="1231"/>
        <v>0.61929999999999996</v>
      </c>
      <c r="AB6041" s="122">
        <f t="shared" si="1232"/>
        <v>2.4444808592033623E-3</v>
      </c>
      <c r="AC6041" s="122">
        <f t="shared" si="1233"/>
        <v>12.560786748539238</v>
      </c>
      <c r="AD6041" s="122">
        <f t="shared" si="1234"/>
        <v>-99.298663609410283</v>
      </c>
      <c r="AE6041" s="122">
        <f t="shared" si="1235"/>
        <v>1.6714349330124292E-4</v>
      </c>
      <c r="AF6041" s="122">
        <f t="shared" si="1236"/>
        <v>1.1219274241556287</v>
      </c>
      <c r="AG6041" s="122">
        <f t="shared" si="1237"/>
        <v>0.41785873325315331</v>
      </c>
      <c r="AH6041" s="87">
        <f t="shared" si="1238"/>
        <v>-0.37266433844134744</v>
      </c>
      <c r="AI6041" s="122">
        <f t="shared" si="1241"/>
        <v>1.1741950573852862</v>
      </c>
    </row>
    <row r="6042" spans="1:35" x14ac:dyDescent="0.25">
      <c r="A6042" s="90">
        <v>2.4152</v>
      </c>
      <c r="B6042" s="160">
        <v>18.577195452032264</v>
      </c>
      <c r="E6042" s="147">
        <f t="shared" si="1229"/>
        <v>7.2314272854963856E-3</v>
      </c>
      <c r="W6042" s="146">
        <f t="shared" si="1239"/>
        <v>0.57198405908743877</v>
      </c>
      <c r="X6042" s="209">
        <v>5.6450437610405997</v>
      </c>
      <c r="Y6042" s="147">
        <f t="shared" si="1240"/>
        <v>3.9999999999995595E-4</v>
      </c>
      <c r="Z6042" s="122">
        <f t="shared" si="1230"/>
        <v>8.8754449677853557</v>
      </c>
      <c r="AA6042" s="122">
        <f t="shared" si="1231"/>
        <v>0.61929999999999996</v>
      </c>
      <c r="AB6042" s="122">
        <f t="shared" si="1232"/>
        <v>2.5118748165534389E-3</v>
      </c>
      <c r="AC6042" s="122">
        <f t="shared" si="1233"/>
        <v>12.563298623355792</v>
      </c>
      <c r="AD6042" s="122">
        <f t="shared" si="1234"/>
        <v>-102.01683661323499</v>
      </c>
      <c r="AE6042" s="122">
        <f t="shared" si="1235"/>
        <v>1.7171883112294286E-4</v>
      </c>
      <c r="AF6042" s="122">
        <f t="shared" si="1236"/>
        <v>1.1220991429867517</v>
      </c>
      <c r="AG6042" s="122">
        <f t="shared" si="1237"/>
        <v>0.42929707780740445</v>
      </c>
      <c r="AH6042" s="87">
        <f t="shared" si="1238"/>
        <v>-0.37283605727247038</v>
      </c>
      <c r="AI6042" s="122">
        <f t="shared" si="1241"/>
        <v>1.1840705111281931</v>
      </c>
    </row>
    <row r="6043" spans="1:35" x14ac:dyDescent="0.25">
      <c r="A6043" s="90">
        <v>2.4156</v>
      </c>
      <c r="B6043" s="160">
        <v>18.577195452032264</v>
      </c>
      <c r="E6043" s="147">
        <f t="shared" si="1229"/>
        <v>7.4308781808120868E-3</v>
      </c>
      <c r="W6043" s="146">
        <f t="shared" si="1239"/>
        <v>0.57198405908743877</v>
      </c>
      <c r="X6043" s="209">
        <v>5.6450437610405997</v>
      </c>
      <c r="Y6043" s="147">
        <f t="shared" si="1240"/>
        <v>3.9999999999995595E-4</v>
      </c>
      <c r="Z6043" s="122">
        <f t="shared" si="1230"/>
        <v>8.8754449677853557</v>
      </c>
      <c r="AA6043" s="122">
        <f t="shared" si="1231"/>
        <v>0.61929999999999996</v>
      </c>
      <c r="AB6043" s="122">
        <f t="shared" si="1232"/>
        <v>2.5118748165534389E-3</v>
      </c>
      <c r="AC6043" s="122">
        <f t="shared" si="1233"/>
        <v>12.565810498172345</v>
      </c>
      <c r="AD6043" s="122">
        <f t="shared" si="1234"/>
        <v>-101.99735671265832</v>
      </c>
      <c r="AE6043" s="122">
        <f t="shared" si="1235"/>
        <v>1.7168604177298391E-4</v>
      </c>
      <c r="AF6043" s="122">
        <f t="shared" si="1236"/>
        <v>1.1222708290285248</v>
      </c>
      <c r="AG6043" s="122">
        <f t="shared" si="1237"/>
        <v>0.42921510443250704</v>
      </c>
      <c r="AH6043" s="87">
        <f t="shared" si="1238"/>
        <v>-0.37300774331424336</v>
      </c>
      <c r="AI6043" s="122">
        <f t="shared" si="1241"/>
        <v>1.1840705111281931</v>
      </c>
    </row>
    <row r="6044" spans="1:35" x14ac:dyDescent="0.25">
      <c r="A6044" s="90">
        <v>2.4159999999999999</v>
      </c>
      <c r="B6044" s="160">
        <v>18.577195452032264</v>
      </c>
      <c r="E6044" s="147">
        <f t="shared" si="1229"/>
        <v>7.4308781808120868E-3</v>
      </c>
      <c r="W6044" s="146">
        <f t="shared" si="1239"/>
        <v>0.57198405908743877</v>
      </c>
      <c r="X6044" s="209">
        <v>5.6450437610405997</v>
      </c>
      <c r="Y6044" s="147">
        <f t="shared" si="1240"/>
        <v>3.9999999999995595E-4</v>
      </c>
      <c r="Z6044" s="122">
        <f t="shared" si="1230"/>
        <v>8.8754449677853557</v>
      </c>
      <c r="AA6044" s="122">
        <f t="shared" si="1231"/>
        <v>0.61929999999999996</v>
      </c>
      <c r="AB6044" s="122">
        <f t="shared" si="1232"/>
        <v>2.5118748165534389E-3</v>
      </c>
      <c r="AC6044" s="122">
        <f t="shared" si="1233"/>
        <v>12.568322372988899</v>
      </c>
      <c r="AD6044" s="122">
        <f t="shared" si="1234"/>
        <v>-101.97787262970505</v>
      </c>
      <c r="AE6044" s="122">
        <f t="shared" si="1235"/>
        <v>1.7165324538308092E-4</v>
      </c>
      <c r="AF6044" s="122">
        <f t="shared" si="1236"/>
        <v>1.1224424822739079</v>
      </c>
      <c r="AG6044" s="122">
        <f t="shared" si="1237"/>
        <v>0.42913311345774957</v>
      </c>
      <c r="AH6044" s="87">
        <f t="shared" si="1238"/>
        <v>-0.37317939655962645</v>
      </c>
      <c r="AI6044" s="122">
        <f t="shared" si="1241"/>
        <v>1.1237459746986205</v>
      </c>
    </row>
    <row r="6045" spans="1:35" x14ac:dyDescent="0.25">
      <c r="A6045" s="90">
        <v>2.4163999999999999</v>
      </c>
      <c r="B6045" s="160">
        <v>17.579940975453646</v>
      </c>
      <c r="E6045" s="147">
        <f t="shared" si="1229"/>
        <v>7.2314272854963856E-3</v>
      </c>
      <c r="W6045" s="146">
        <f t="shared" si="1239"/>
        <v>0.54740886528904709</v>
      </c>
      <c r="X6045" s="209">
        <v>5.4025054556037215</v>
      </c>
      <c r="Y6045" s="147">
        <f t="shared" si="1240"/>
        <v>3.9999999999995595E-4</v>
      </c>
      <c r="Z6045" s="122">
        <f t="shared" si="1230"/>
        <v>8.8754449677853557</v>
      </c>
      <c r="AA6045" s="122">
        <f t="shared" si="1231"/>
        <v>0.61929999999999996</v>
      </c>
      <c r="AB6045" s="122">
        <f t="shared" si="1232"/>
        <v>2.4444808592033623E-3</v>
      </c>
      <c r="AC6045" s="122">
        <f t="shared" si="1233"/>
        <v>12.570766853848102</v>
      </c>
      <c r="AD6045" s="122">
        <f t="shared" si="1234"/>
        <v>-99.223335358054712</v>
      </c>
      <c r="AE6045" s="122">
        <f t="shared" si="1235"/>
        <v>1.6701669776726305E-4</v>
      </c>
      <c r="AF6045" s="122">
        <f t="shared" si="1236"/>
        <v>1.1226094989716751</v>
      </c>
      <c r="AG6045" s="122">
        <f t="shared" si="1237"/>
        <v>0.41754174441820363</v>
      </c>
      <c r="AH6045" s="87">
        <f t="shared" si="1238"/>
        <v>-0.37334641325739371</v>
      </c>
      <c r="AI6045" s="122">
        <f t="shared" si="1241"/>
        <v>1.1741950573852862</v>
      </c>
    </row>
    <row r="6046" spans="1:35" x14ac:dyDescent="0.25">
      <c r="A6046" s="90">
        <v>2.4167999999999998</v>
      </c>
      <c r="B6046" s="160">
        <v>17.579940975453646</v>
      </c>
      <c r="E6046" s="147">
        <f t="shared" si="1229"/>
        <v>7.0319763901806834E-3</v>
      </c>
      <c r="W6046" s="146">
        <f t="shared" si="1239"/>
        <v>0.54740886528904709</v>
      </c>
      <c r="X6046" s="209">
        <v>5.4025054556037215</v>
      </c>
      <c r="Y6046" s="147">
        <f t="shared" si="1240"/>
        <v>3.9999999999995595E-4</v>
      </c>
      <c r="Z6046" s="122">
        <f t="shared" si="1230"/>
        <v>8.8754449677853557</v>
      </c>
      <c r="AA6046" s="122">
        <f t="shared" si="1231"/>
        <v>0.61929999999999996</v>
      </c>
      <c r="AB6046" s="122">
        <f t="shared" si="1232"/>
        <v>2.4444808592033623E-3</v>
      </c>
      <c r="AC6046" s="122">
        <f t="shared" si="1233"/>
        <v>12.573211334707306</v>
      </c>
      <c r="AD6046" s="122">
        <f t="shared" si="1234"/>
        <v>-99.204875008262135</v>
      </c>
      <c r="AE6046" s="122">
        <f t="shared" si="1235"/>
        <v>1.6698562456607646E-4</v>
      </c>
      <c r="AF6046" s="122">
        <f t="shared" si="1236"/>
        <v>1.1227764845962411</v>
      </c>
      <c r="AG6046" s="122">
        <f t="shared" si="1237"/>
        <v>0.41746406141523712</v>
      </c>
      <c r="AH6046" s="87">
        <f t="shared" si="1238"/>
        <v>-0.37351339888195978</v>
      </c>
      <c r="AI6046" s="122">
        <f t="shared" si="1241"/>
        <v>1.1741950573852862</v>
      </c>
    </row>
    <row r="6047" spans="1:35" x14ac:dyDescent="0.25">
      <c r="A6047" s="90">
        <v>2.4171999999999998</v>
      </c>
      <c r="B6047" s="160">
        <v>17.579940975453646</v>
      </c>
      <c r="E6047" s="147">
        <f t="shared" si="1229"/>
        <v>7.0319763901806834E-3</v>
      </c>
      <c r="W6047" s="146">
        <f t="shared" si="1239"/>
        <v>0.54740886528904709</v>
      </c>
      <c r="X6047" s="209">
        <v>5.4025054556037215</v>
      </c>
      <c r="Y6047" s="147">
        <f t="shared" si="1240"/>
        <v>3.9999999999995595E-4</v>
      </c>
      <c r="Z6047" s="122">
        <f t="shared" si="1230"/>
        <v>8.8754449677853557</v>
      </c>
      <c r="AA6047" s="122">
        <f t="shared" si="1231"/>
        <v>0.61929999999999996</v>
      </c>
      <c r="AB6047" s="122">
        <f t="shared" si="1232"/>
        <v>2.4444808592033623E-3</v>
      </c>
      <c r="AC6047" s="122">
        <f t="shared" si="1233"/>
        <v>12.57565581556651</v>
      </c>
      <c r="AD6047" s="122">
        <f t="shared" si="1234"/>
        <v>-99.186410803782906</v>
      </c>
      <c r="AE6047" s="122">
        <f t="shared" si="1235"/>
        <v>1.6695454487652668E-4</v>
      </c>
      <c r="AF6047" s="122">
        <f t="shared" si="1236"/>
        <v>1.1229434391411177</v>
      </c>
      <c r="AG6047" s="122">
        <f t="shared" si="1237"/>
        <v>0.41738636219136266</v>
      </c>
      <c r="AH6047" s="87">
        <f t="shared" si="1238"/>
        <v>-0.37368035342683631</v>
      </c>
      <c r="AI6047" s="122">
        <f t="shared" si="1241"/>
        <v>1.1111623310312195</v>
      </c>
    </row>
    <row r="6048" spans="1:35" x14ac:dyDescent="0.25">
      <c r="A6048" s="90">
        <v>2.4176000000000002</v>
      </c>
      <c r="B6048" s="160">
        <v>18.577195452032264</v>
      </c>
      <c r="E6048" s="147">
        <f t="shared" si="1229"/>
        <v>7.2314272855044139E-3</v>
      </c>
      <c r="W6048" s="146">
        <f t="shared" si="1239"/>
        <v>0.57198405908743877</v>
      </c>
      <c r="X6048" s="209">
        <v>5.6450437610405997</v>
      </c>
      <c r="Y6048" s="147">
        <f t="shared" si="1240"/>
        <v>4.0000000000040004E-4</v>
      </c>
      <c r="Z6048" s="122">
        <f t="shared" si="1230"/>
        <v>8.8754449677853557</v>
      </c>
      <c r="AA6048" s="122">
        <f t="shared" si="1231"/>
        <v>0.61929999999999996</v>
      </c>
      <c r="AB6048" s="122">
        <f t="shared" si="1232"/>
        <v>2.5118748165562275E-3</v>
      </c>
      <c r="AC6048" s="122">
        <f t="shared" si="1233"/>
        <v>12.578167690383065</v>
      </c>
      <c r="AD6048" s="122">
        <f t="shared" si="1234"/>
        <v>-101.90146425769846</v>
      </c>
      <c r="AE6048" s="122">
        <f t="shared" si="1235"/>
        <v>1.715246317466993E-4</v>
      </c>
      <c r="AF6048" s="122">
        <f t="shared" si="1236"/>
        <v>1.1231149637728643</v>
      </c>
      <c r="AG6048" s="122">
        <f t="shared" si="1237"/>
        <v>0.42881157936631942</v>
      </c>
      <c r="AH6048" s="87">
        <f t="shared" si="1238"/>
        <v>-0.373851878058583</v>
      </c>
      <c r="AI6048" s="122">
        <f t="shared" si="1241"/>
        <v>1.1237459746986205</v>
      </c>
    </row>
    <row r="6049" spans="1:35" x14ac:dyDescent="0.25">
      <c r="A6049" s="90">
        <v>2.4180000000000001</v>
      </c>
      <c r="B6049" s="160">
        <v>19.574449928610889</v>
      </c>
      <c r="E6049" s="147">
        <f t="shared" si="1229"/>
        <v>7.6303290761277906E-3</v>
      </c>
      <c r="W6049" s="146">
        <f t="shared" si="1239"/>
        <v>0.59655925288583012</v>
      </c>
      <c r="X6049" s="209">
        <v>5.8875820664774743</v>
      </c>
      <c r="Y6049" s="147">
        <f t="shared" si="1240"/>
        <v>3.9999999999995595E-4</v>
      </c>
      <c r="Z6049" s="122">
        <f t="shared" si="1230"/>
        <v>8.8754449677853557</v>
      </c>
      <c r="AA6049" s="122">
        <f t="shared" si="1231"/>
        <v>0.61929999999999996</v>
      </c>
      <c r="AB6049" s="122">
        <f t="shared" si="1232"/>
        <v>2.5781749995255265E-3</v>
      </c>
      <c r="AC6049" s="122">
        <f t="shared" si="1233"/>
        <v>12.580745865382591</v>
      </c>
      <c r="AD6049" s="122">
        <f t="shared" si="1234"/>
        <v>-104.57057492264836</v>
      </c>
      <c r="AE6049" s="122">
        <f t="shared" si="1235"/>
        <v>1.7601738587179157E-4</v>
      </c>
      <c r="AF6049" s="122">
        <f t="shared" si="1236"/>
        <v>1.1232909811587362</v>
      </c>
      <c r="AG6049" s="122">
        <f t="shared" si="1237"/>
        <v>0.44004346467952737</v>
      </c>
      <c r="AH6049" s="87">
        <f t="shared" si="1238"/>
        <v>-0.37402789544445481</v>
      </c>
      <c r="AI6049" s="122">
        <f t="shared" si="1241"/>
        <v>1.0774533810043843</v>
      </c>
    </row>
    <row r="6050" spans="1:35" x14ac:dyDescent="0.25">
      <c r="A6050" s="90">
        <v>2.4184000000000001</v>
      </c>
      <c r="B6050" s="160">
        <v>19.574449928610889</v>
      </c>
      <c r="E6050" s="147">
        <f t="shared" si="1229"/>
        <v>7.8297799714434936E-3</v>
      </c>
      <c r="W6050" s="146">
        <f t="shared" si="1239"/>
        <v>0.59655925288583012</v>
      </c>
      <c r="X6050" s="209">
        <v>5.8875820664774743</v>
      </c>
      <c r="Y6050" s="147">
        <f t="shared" si="1240"/>
        <v>3.9999999999995595E-4</v>
      </c>
      <c r="Z6050" s="122">
        <f t="shared" si="1230"/>
        <v>8.8754449677853557</v>
      </c>
      <c r="AA6050" s="122">
        <f t="shared" si="1231"/>
        <v>0.61929999999999996</v>
      </c>
      <c r="AB6050" s="122">
        <f t="shared" si="1232"/>
        <v>2.5781749995255265E-3</v>
      </c>
      <c r="AC6050" s="122">
        <f t="shared" si="1233"/>
        <v>12.583324040382116</v>
      </c>
      <c r="AD6050" s="122">
        <f t="shared" si="1234"/>
        <v>-104.55002245620815</v>
      </c>
      <c r="AE6050" s="122">
        <f t="shared" si="1235"/>
        <v>1.759827911359522E-4</v>
      </c>
      <c r="AF6050" s="122">
        <f t="shared" si="1236"/>
        <v>1.123466963949872</v>
      </c>
      <c r="AG6050" s="122">
        <f t="shared" si="1237"/>
        <v>0.43995697783992893</v>
      </c>
      <c r="AH6050" s="87">
        <f t="shared" si="1238"/>
        <v>-0.37420387823559076</v>
      </c>
      <c r="AI6050" s="122">
        <f t="shared" si="1241"/>
        <v>1.0774533810043843</v>
      </c>
    </row>
    <row r="6051" spans="1:35" x14ac:dyDescent="0.25">
      <c r="A6051" s="90">
        <v>2.4188000000000001</v>
      </c>
      <c r="B6051" s="160">
        <v>19.574449928610889</v>
      </c>
      <c r="E6051" s="147">
        <f t="shared" si="1229"/>
        <v>7.8297799714434936E-3</v>
      </c>
      <c r="W6051" s="146">
        <f t="shared" si="1239"/>
        <v>0.59655925288583012</v>
      </c>
      <c r="X6051" s="209">
        <v>5.8875820664774743</v>
      </c>
      <c r="Y6051" s="147">
        <f t="shared" si="1240"/>
        <v>3.9999999999995595E-4</v>
      </c>
      <c r="Z6051" s="122">
        <f t="shared" si="1230"/>
        <v>8.8754449677853557</v>
      </c>
      <c r="AA6051" s="122">
        <f t="shared" si="1231"/>
        <v>0.61929999999999996</v>
      </c>
      <c r="AB6051" s="122">
        <f t="shared" si="1232"/>
        <v>2.5781749995255265E-3</v>
      </c>
      <c r="AC6051" s="122">
        <f t="shared" si="1233"/>
        <v>12.585902215381642</v>
      </c>
      <c r="AD6051" s="122">
        <f t="shared" si="1234"/>
        <v>-104.52946546739538</v>
      </c>
      <c r="AE6051" s="122">
        <f t="shared" si="1235"/>
        <v>1.7594818878787391E-4</v>
      </c>
      <c r="AF6051" s="122">
        <f t="shared" si="1236"/>
        <v>1.12364291213866</v>
      </c>
      <c r="AG6051" s="122">
        <f t="shared" si="1237"/>
        <v>0.43987047196973322</v>
      </c>
      <c r="AH6051" s="87">
        <f t="shared" si="1238"/>
        <v>-0.37437982642437861</v>
      </c>
      <c r="AI6051" s="122">
        <f t="shared" si="1241"/>
        <v>1.0774533810043843</v>
      </c>
    </row>
    <row r="6052" spans="1:35" x14ac:dyDescent="0.25">
      <c r="A6052" s="90">
        <v>2.4192</v>
      </c>
      <c r="B6052" s="160">
        <v>18.577195452032264</v>
      </c>
      <c r="E6052" s="147">
        <f t="shared" si="1229"/>
        <v>7.6303290761277906E-3</v>
      </c>
      <c r="W6052" s="146">
        <f t="shared" si="1239"/>
        <v>0.57198405908743855</v>
      </c>
      <c r="X6052" s="209">
        <v>5.645043761040597</v>
      </c>
      <c r="Y6052" s="147">
        <f t="shared" si="1240"/>
        <v>3.9999999999995595E-4</v>
      </c>
      <c r="Z6052" s="122">
        <f t="shared" si="1230"/>
        <v>8.8754449677853557</v>
      </c>
      <c r="AA6052" s="122">
        <f t="shared" si="1231"/>
        <v>0.61929999999999996</v>
      </c>
      <c r="AB6052" s="122">
        <f t="shared" si="1232"/>
        <v>2.511874816553438E-3</v>
      </c>
      <c r="AC6052" s="122">
        <f t="shared" si="1233"/>
        <v>12.588414090198196</v>
      </c>
      <c r="AD6052" s="122">
        <f t="shared" si="1234"/>
        <v>-101.82187489948966</v>
      </c>
      <c r="AE6052" s="122">
        <f t="shared" si="1235"/>
        <v>1.7139066374675772E-4</v>
      </c>
      <c r="AF6052" s="122">
        <f t="shared" si="1236"/>
        <v>1.1238143028024068</v>
      </c>
      <c r="AG6052" s="122">
        <f t="shared" si="1237"/>
        <v>0.42847665936694151</v>
      </c>
      <c r="AH6052" s="87">
        <f t="shared" si="1238"/>
        <v>-0.37455121708812539</v>
      </c>
      <c r="AI6052" s="122">
        <f t="shared" si="1241"/>
        <v>1.1237459746986209</v>
      </c>
    </row>
    <row r="6053" spans="1:35" x14ac:dyDescent="0.25">
      <c r="A6053" s="90">
        <v>2.4196</v>
      </c>
      <c r="B6053" s="160">
        <v>18.577195452032264</v>
      </c>
      <c r="E6053" s="147">
        <f t="shared" si="1229"/>
        <v>7.4308781808120868E-3</v>
      </c>
      <c r="W6053" s="146">
        <f t="shared" si="1239"/>
        <v>0.57198405908743855</v>
      </c>
      <c r="X6053" s="209">
        <v>5.645043761040597</v>
      </c>
      <c r="Y6053" s="147">
        <f t="shared" si="1240"/>
        <v>3.9999999999995595E-4</v>
      </c>
      <c r="Z6053" s="122">
        <f t="shared" si="1230"/>
        <v>8.8754449677853557</v>
      </c>
      <c r="AA6053" s="122">
        <f t="shared" si="1231"/>
        <v>0.61929999999999996</v>
      </c>
      <c r="AB6053" s="122">
        <f t="shared" si="1232"/>
        <v>2.511874816553438E-3</v>
      </c>
      <c r="AC6053" s="122">
        <f t="shared" si="1233"/>
        <v>12.590925965014749</v>
      </c>
      <c r="AD6053" s="122">
        <f t="shared" si="1234"/>
        <v>-101.80235318061069</v>
      </c>
      <c r="AE6053" s="122">
        <f t="shared" si="1235"/>
        <v>1.7135780400655509E-4</v>
      </c>
      <c r="AF6053" s="122">
        <f t="shared" si="1236"/>
        <v>1.1239856606064134</v>
      </c>
      <c r="AG6053" s="122">
        <f t="shared" si="1237"/>
        <v>0.42839451001643492</v>
      </c>
      <c r="AH6053" s="87">
        <f t="shared" si="1238"/>
        <v>-0.37472257489213195</v>
      </c>
      <c r="AI6053" s="122">
        <f t="shared" si="1241"/>
        <v>1.0634214382690486</v>
      </c>
    </row>
    <row r="6054" spans="1:35" x14ac:dyDescent="0.25">
      <c r="A6054" s="90">
        <v>2.42</v>
      </c>
      <c r="B6054" s="160">
        <v>18.577195452032264</v>
      </c>
      <c r="E6054" s="147">
        <f t="shared" si="1229"/>
        <v>7.4308781808120868E-3</v>
      </c>
      <c r="W6054" s="146">
        <f t="shared" si="1239"/>
        <v>0.57198405908743855</v>
      </c>
      <c r="X6054" s="209">
        <v>5.645043761040597</v>
      </c>
      <c r="Y6054" s="147">
        <f t="shared" si="1240"/>
        <v>3.9999999999995595E-4</v>
      </c>
      <c r="Z6054" s="122">
        <f t="shared" si="1230"/>
        <v>8.8754449677853557</v>
      </c>
      <c r="AA6054" s="122">
        <f t="shared" si="1231"/>
        <v>0.61929999999999996</v>
      </c>
      <c r="AB6054" s="122">
        <f t="shared" si="1232"/>
        <v>2.511874816553438E-3</v>
      </c>
      <c r="AC6054" s="122">
        <f t="shared" si="1233"/>
        <v>12.593437839831303</v>
      </c>
      <c r="AD6054" s="122">
        <f t="shared" si="1234"/>
        <v>-101.78282727935515</v>
      </c>
      <c r="AE6054" s="122">
        <f t="shared" si="1235"/>
        <v>1.7132493722640842E-4</v>
      </c>
      <c r="AF6054" s="122">
        <f t="shared" si="1236"/>
        <v>1.1241569855436397</v>
      </c>
      <c r="AG6054" s="122">
        <f t="shared" si="1237"/>
        <v>0.42831234306606825</v>
      </c>
      <c r="AH6054" s="87">
        <f t="shared" si="1238"/>
        <v>-0.37489389982935839</v>
      </c>
      <c r="AI6054" s="122">
        <f t="shared" si="1241"/>
        <v>1.0634214382690486</v>
      </c>
    </row>
    <row r="6055" spans="1:35" x14ac:dyDescent="0.25">
      <c r="A6055" s="90">
        <v>2.4203999999999999</v>
      </c>
      <c r="B6055" s="160">
        <v>18.577195452032264</v>
      </c>
      <c r="E6055" s="147">
        <f t="shared" si="1229"/>
        <v>7.4308781808120868E-3</v>
      </c>
      <c r="W6055" s="146">
        <f t="shared" si="1239"/>
        <v>0.57198405908743855</v>
      </c>
      <c r="X6055" s="209">
        <v>5.645043761040597</v>
      </c>
      <c r="Y6055" s="147">
        <f t="shared" si="1240"/>
        <v>3.9999999999995595E-4</v>
      </c>
      <c r="Z6055" s="122">
        <f t="shared" si="1230"/>
        <v>8.8754449677853557</v>
      </c>
      <c r="AA6055" s="122">
        <f t="shared" si="1231"/>
        <v>0.61929999999999996</v>
      </c>
      <c r="AB6055" s="122">
        <f t="shared" si="1232"/>
        <v>2.511874816553438E-3</v>
      </c>
      <c r="AC6055" s="122">
        <f t="shared" si="1233"/>
        <v>12.595949714647857</v>
      </c>
      <c r="AD6055" s="122">
        <f t="shared" si="1234"/>
        <v>-101.76329719572303</v>
      </c>
      <c r="AE6055" s="122">
        <f t="shared" si="1235"/>
        <v>1.7129206340631777E-4</v>
      </c>
      <c r="AF6055" s="122">
        <f t="shared" si="1236"/>
        <v>1.124328277607046</v>
      </c>
      <c r="AG6055" s="122">
        <f t="shared" si="1237"/>
        <v>0.42823015851584156</v>
      </c>
      <c r="AH6055" s="87">
        <f t="shared" si="1238"/>
        <v>-0.37506519189276472</v>
      </c>
      <c r="AI6055" s="122">
        <f t="shared" si="1241"/>
        <v>1.0634214382690486</v>
      </c>
    </row>
    <row r="6056" spans="1:35" x14ac:dyDescent="0.25">
      <c r="A6056" s="90">
        <v>2.4207999999999998</v>
      </c>
      <c r="B6056" s="160">
        <v>18.577195452032264</v>
      </c>
      <c r="E6056" s="147">
        <f t="shared" si="1229"/>
        <v>7.4308781808120868E-3</v>
      </c>
      <c r="W6056" s="146">
        <f t="shared" si="1239"/>
        <v>0.57198405908743855</v>
      </c>
      <c r="X6056" s="209">
        <v>5.645043761040597</v>
      </c>
      <c r="Y6056" s="147">
        <f t="shared" si="1240"/>
        <v>3.9999999999995595E-4</v>
      </c>
      <c r="Z6056" s="122">
        <f t="shared" si="1230"/>
        <v>8.8754449677853557</v>
      </c>
      <c r="AA6056" s="122">
        <f t="shared" si="1231"/>
        <v>0.61929999999999996</v>
      </c>
      <c r="AB6056" s="122">
        <f t="shared" si="1232"/>
        <v>2.511874816553438E-3</v>
      </c>
      <c r="AC6056" s="122">
        <f t="shared" si="1233"/>
        <v>12.59846158946441</v>
      </c>
      <c r="AD6056" s="122">
        <f t="shared" si="1234"/>
        <v>-101.74376292971429</v>
      </c>
      <c r="AE6056" s="122">
        <f t="shared" si="1235"/>
        <v>1.7125918254628307E-4</v>
      </c>
      <c r="AF6056" s="122">
        <f t="shared" si="1236"/>
        <v>1.1244995367895922</v>
      </c>
      <c r="AG6056" s="122">
        <f t="shared" si="1237"/>
        <v>0.42814795636575481</v>
      </c>
      <c r="AH6056" s="87">
        <f t="shared" si="1238"/>
        <v>-0.37523645107531101</v>
      </c>
      <c r="AI6056" s="122">
        <f t="shared" si="1241"/>
        <v>1.1237459746986209</v>
      </c>
    </row>
    <row r="6057" spans="1:35" x14ac:dyDescent="0.25">
      <c r="A6057" s="90">
        <v>2.4211999999999998</v>
      </c>
      <c r="B6057" s="160">
        <v>17.579940975453646</v>
      </c>
      <c r="E6057" s="147">
        <f t="shared" si="1229"/>
        <v>7.2314272854963856E-3</v>
      </c>
      <c r="W6057" s="146">
        <f t="shared" si="1239"/>
        <v>0.54740886528904764</v>
      </c>
      <c r="X6057" s="209">
        <v>5.4025054556037277</v>
      </c>
      <c r="Y6057" s="147">
        <f t="shared" si="1240"/>
        <v>3.9999999999995595E-4</v>
      </c>
      <c r="Z6057" s="122">
        <f t="shared" si="1230"/>
        <v>8.8754449677853557</v>
      </c>
      <c r="AA6057" s="122">
        <f t="shared" si="1231"/>
        <v>0.61929999999999996</v>
      </c>
      <c r="AB6057" s="122">
        <f t="shared" si="1232"/>
        <v>2.4444808592033644E-3</v>
      </c>
      <c r="AC6057" s="122">
        <f t="shared" si="1233"/>
        <v>12.600906070323614</v>
      </c>
      <c r="AD6057" s="122">
        <f t="shared" si="1234"/>
        <v>-98.995459328153444</v>
      </c>
      <c r="AE6057" s="122">
        <f t="shared" si="1235"/>
        <v>1.6663312769398255E-4</v>
      </c>
      <c r="AF6057" s="122">
        <f t="shared" si="1236"/>
        <v>1.1246661699172862</v>
      </c>
      <c r="AG6057" s="122">
        <f t="shared" si="1237"/>
        <v>0.41658281923500223</v>
      </c>
      <c r="AH6057" s="87">
        <f t="shared" si="1238"/>
        <v>-0.375403084203005</v>
      </c>
      <c r="AI6057" s="122">
        <f t="shared" si="1241"/>
        <v>1.1741950573852853</v>
      </c>
    </row>
    <row r="6058" spans="1:35" x14ac:dyDescent="0.25">
      <c r="A6058" s="90">
        <v>2.4216000000000002</v>
      </c>
      <c r="B6058" s="160">
        <v>17.579940975453646</v>
      </c>
      <c r="E6058" s="147">
        <f t="shared" si="1229"/>
        <v>7.0319763901884906E-3</v>
      </c>
      <c r="W6058" s="146">
        <f t="shared" si="1239"/>
        <v>0.54740886528904764</v>
      </c>
      <c r="X6058" s="209">
        <v>5.4025054556037277</v>
      </c>
      <c r="Y6058" s="147">
        <f t="shared" si="1240"/>
        <v>4.0000000000040004E-4</v>
      </c>
      <c r="Z6058" s="122">
        <f t="shared" si="1230"/>
        <v>8.8754449677853557</v>
      </c>
      <c r="AA6058" s="122">
        <f t="shared" si="1231"/>
        <v>0.61929999999999996</v>
      </c>
      <c r="AB6058" s="122">
        <f t="shared" si="1232"/>
        <v>2.444480859206078E-3</v>
      </c>
      <c r="AC6058" s="122">
        <f t="shared" si="1233"/>
        <v>12.603350551182819</v>
      </c>
      <c r="AD6058" s="122">
        <f t="shared" si="1234"/>
        <v>-98.976951452127679</v>
      </c>
      <c r="AE6058" s="122">
        <f t="shared" si="1235"/>
        <v>1.6660197449473407E-4</v>
      </c>
      <c r="AF6058" s="122">
        <f t="shared" si="1236"/>
        <v>1.124832771891781</v>
      </c>
      <c r="AG6058" s="122">
        <f t="shared" si="1237"/>
        <v>0.4165049362364186</v>
      </c>
      <c r="AH6058" s="87">
        <f t="shared" si="1238"/>
        <v>-0.37556968617749975</v>
      </c>
      <c r="AI6058" s="122">
        <f t="shared" si="1241"/>
        <v>1.1741950573852853</v>
      </c>
    </row>
    <row r="6059" spans="1:35" x14ac:dyDescent="0.25">
      <c r="A6059" s="90">
        <v>2.4220000000000002</v>
      </c>
      <c r="B6059" s="160">
        <v>17.579940975453646</v>
      </c>
      <c r="E6059" s="147">
        <f t="shared" si="1229"/>
        <v>7.0319763901806834E-3</v>
      </c>
      <c r="W6059" s="146">
        <f t="shared" si="1239"/>
        <v>0.54740886528904764</v>
      </c>
      <c r="X6059" s="209">
        <v>5.4025054556037277</v>
      </c>
      <c r="Y6059" s="147">
        <f t="shared" si="1240"/>
        <v>3.9999999999995595E-4</v>
      </c>
      <c r="Z6059" s="122">
        <f t="shared" si="1230"/>
        <v>8.8754449677853557</v>
      </c>
      <c r="AA6059" s="122">
        <f t="shared" si="1231"/>
        <v>0.61929999999999996</v>
      </c>
      <c r="AB6059" s="122">
        <f t="shared" si="1232"/>
        <v>2.4444808592033644E-3</v>
      </c>
      <c r="AC6059" s="122">
        <f t="shared" si="1233"/>
        <v>12.605795032042023</v>
      </c>
      <c r="AD6059" s="122">
        <f t="shared" si="1234"/>
        <v>-98.958439721195489</v>
      </c>
      <c r="AE6059" s="122">
        <f t="shared" si="1235"/>
        <v>1.6657081480675245E-4</v>
      </c>
      <c r="AF6059" s="122">
        <f t="shared" si="1236"/>
        <v>1.1249993427065876</v>
      </c>
      <c r="AG6059" s="122">
        <f t="shared" si="1237"/>
        <v>0.41642703701692702</v>
      </c>
      <c r="AH6059" s="87">
        <f t="shared" si="1238"/>
        <v>-0.37573625699230651</v>
      </c>
      <c r="AI6059" s="122">
        <f t="shared" si="1241"/>
        <v>1.1111623310312184</v>
      </c>
    </row>
    <row r="6060" spans="1:35" x14ac:dyDescent="0.25">
      <c r="A6060" s="90">
        <v>2.4224000000000001</v>
      </c>
      <c r="B6060" s="160">
        <v>17.579940975453646</v>
      </c>
      <c r="E6060" s="147">
        <f t="shared" si="1229"/>
        <v>7.0319763901806834E-3</v>
      </c>
      <c r="W6060" s="146">
        <f t="shared" si="1239"/>
        <v>0.54740886528904764</v>
      </c>
      <c r="X6060" s="209">
        <v>5.4025054556037277</v>
      </c>
      <c r="Y6060" s="147">
        <f t="shared" si="1240"/>
        <v>3.9999999999995595E-4</v>
      </c>
      <c r="Z6060" s="122">
        <f t="shared" si="1230"/>
        <v>8.8754449677853557</v>
      </c>
      <c r="AA6060" s="122">
        <f t="shared" si="1231"/>
        <v>0.61929999999999996</v>
      </c>
      <c r="AB6060" s="122">
        <f t="shared" si="1232"/>
        <v>2.4444808592033644E-3</v>
      </c>
      <c r="AC6060" s="122">
        <f t="shared" si="1233"/>
        <v>12.608239512901227</v>
      </c>
      <c r="AD6060" s="122">
        <f t="shared" si="1234"/>
        <v>-98.93992413568651</v>
      </c>
      <c r="AE6060" s="122">
        <f t="shared" si="1235"/>
        <v>1.6653964863059262E-4</v>
      </c>
      <c r="AF6060" s="122">
        <f t="shared" si="1236"/>
        <v>1.1251658823552182</v>
      </c>
      <c r="AG6060" s="122">
        <f t="shared" si="1237"/>
        <v>0.41634912157652743</v>
      </c>
      <c r="AH6060" s="87">
        <f t="shared" si="1238"/>
        <v>-0.37590279664093712</v>
      </c>
      <c r="AI6060" s="122">
        <f t="shared" si="1241"/>
        <v>1.1111623310312184</v>
      </c>
    </row>
    <row r="6061" spans="1:35" x14ac:dyDescent="0.25">
      <c r="A6061" s="90">
        <v>2.4228000000000001</v>
      </c>
      <c r="B6061" s="160">
        <v>17.579940975453646</v>
      </c>
      <c r="E6061" s="147">
        <f t="shared" si="1229"/>
        <v>7.0319763901806834E-3</v>
      </c>
      <c r="W6061" s="146">
        <f t="shared" si="1239"/>
        <v>0.54740886528904764</v>
      </c>
      <c r="X6061" s="209">
        <v>5.4025054556037277</v>
      </c>
      <c r="Y6061" s="147">
        <f t="shared" si="1240"/>
        <v>3.9999999999995595E-4</v>
      </c>
      <c r="Z6061" s="122">
        <f t="shared" si="1230"/>
        <v>8.8754449677853557</v>
      </c>
      <c r="AA6061" s="122">
        <f t="shared" si="1231"/>
        <v>0.61929999999999996</v>
      </c>
      <c r="AB6061" s="122">
        <f t="shared" si="1232"/>
        <v>2.4444808592033644E-3</v>
      </c>
      <c r="AC6061" s="122">
        <f t="shared" si="1233"/>
        <v>12.61068399376043</v>
      </c>
      <c r="AD6061" s="122">
        <f t="shared" si="1234"/>
        <v>-98.92140469549085</v>
      </c>
      <c r="AE6061" s="122">
        <f t="shared" si="1235"/>
        <v>1.6650847596606953E-4</v>
      </c>
      <c r="AF6061" s="122">
        <f t="shared" si="1236"/>
        <v>1.1253323908311843</v>
      </c>
      <c r="AG6061" s="122">
        <f t="shared" si="1237"/>
        <v>0.41627118991521966</v>
      </c>
      <c r="AH6061" s="87">
        <f t="shared" si="1238"/>
        <v>-0.37606930511690317</v>
      </c>
      <c r="AI6061" s="122">
        <f t="shared" si="1241"/>
        <v>1.1111623310312184</v>
      </c>
    </row>
    <row r="6062" spans="1:35" x14ac:dyDescent="0.25">
      <c r="A6062" s="90">
        <v>2.4232</v>
      </c>
      <c r="B6062" s="160">
        <v>17.579940975453646</v>
      </c>
      <c r="E6062" s="147">
        <f t="shared" si="1229"/>
        <v>7.0319763901806834E-3</v>
      </c>
      <c r="W6062" s="146">
        <f t="shared" si="1239"/>
        <v>0.54740886528904764</v>
      </c>
      <c r="X6062" s="209">
        <v>5.4025054556037277</v>
      </c>
      <c r="Y6062" s="147">
        <f t="shared" si="1240"/>
        <v>3.9999999999995595E-4</v>
      </c>
      <c r="Z6062" s="122">
        <f t="shared" si="1230"/>
        <v>8.8754449677853557</v>
      </c>
      <c r="AA6062" s="122">
        <f t="shared" si="1231"/>
        <v>0.61929999999999996</v>
      </c>
      <c r="AB6062" s="122">
        <f t="shared" si="1232"/>
        <v>2.4444808592033644E-3</v>
      </c>
      <c r="AC6062" s="122">
        <f t="shared" si="1233"/>
        <v>12.613128474619634</v>
      </c>
      <c r="AD6062" s="122">
        <f t="shared" si="1234"/>
        <v>-98.902881400608536</v>
      </c>
      <c r="AE6062" s="122">
        <f t="shared" si="1235"/>
        <v>1.664772968131833E-4</v>
      </c>
      <c r="AF6062" s="122">
        <f t="shared" si="1236"/>
        <v>1.1254988681279974</v>
      </c>
      <c r="AG6062" s="122">
        <f t="shared" si="1237"/>
        <v>0.41619324203300406</v>
      </c>
      <c r="AH6062" s="87">
        <f t="shared" si="1238"/>
        <v>-0.37623578241371636</v>
      </c>
      <c r="AI6062" s="122">
        <f t="shared" si="1241"/>
        <v>1.1741950573852853</v>
      </c>
    </row>
    <row r="6063" spans="1:35" x14ac:dyDescent="0.25">
      <c r="A6063" s="90">
        <v>2.4236</v>
      </c>
      <c r="B6063" s="160">
        <v>17.579940975453646</v>
      </c>
      <c r="E6063" s="147">
        <f t="shared" si="1229"/>
        <v>7.0319763901806834E-3</v>
      </c>
      <c r="W6063" s="146">
        <f t="shared" si="1239"/>
        <v>0.54740886528904764</v>
      </c>
      <c r="X6063" s="209">
        <v>5.4025054556037277</v>
      </c>
      <c r="Y6063" s="147">
        <f t="shared" si="1240"/>
        <v>3.9999999999995595E-4</v>
      </c>
      <c r="Z6063" s="122">
        <f t="shared" si="1230"/>
        <v>8.8754449677853557</v>
      </c>
      <c r="AA6063" s="122">
        <f t="shared" si="1231"/>
        <v>0.61929999999999996</v>
      </c>
      <c r="AB6063" s="122">
        <f t="shared" si="1232"/>
        <v>2.4444808592033644E-3</v>
      </c>
      <c r="AC6063" s="122">
        <f t="shared" si="1233"/>
        <v>12.615572955478838</v>
      </c>
      <c r="AD6063" s="122">
        <f t="shared" si="1234"/>
        <v>-98.884354251039568</v>
      </c>
      <c r="AE6063" s="122">
        <f t="shared" si="1235"/>
        <v>1.6644611117193385E-4</v>
      </c>
      <c r="AF6063" s="122">
        <f t="shared" si="1236"/>
        <v>1.1256653142391693</v>
      </c>
      <c r="AG6063" s="122">
        <f t="shared" si="1237"/>
        <v>0.41611527792988046</v>
      </c>
      <c r="AH6063" s="87">
        <f t="shared" si="1238"/>
        <v>-0.3764022285248883</v>
      </c>
      <c r="AI6063" s="122">
        <f t="shared" si="1241"/>
        <v>1.2372277837393526</v>
      </c>
    </row>
    <row r="6064" spans="1:35" x14ac:dyDescent="0.25">
      <c r="A6064" s="90">
        <v>2.4239999999999999</v>
      </c>
      <c r="B6064" s="160">
        <v>17.579940975453646</v>
      </c>
      <c r="E6064" s="147">
        <f t="shared" si="1229"/>
        <v>7.0319763901806834E-3</v>
      </c>
      <c r="W6064" s="146">
        <f t="shared" si="1239"/>
        <v>0.54740886528904764</v>
      </c>
      <c r="X6064" s="209">
        <v>5.4025054556037277</v>
      </c>
      <c r="Y6064" s="147">
        <f t="shared" si="1240"/>
        <v>3.9999999999995595E-4</v>
      </c>
      <c r="Z6064" s="122">
        <f t="shared" si="1230"/>
        <v>8.8754449677853557</v>
      </c>
      <c r="AA6064" s="122">
        <f t="shared" si="1231"/>
        <v>0.61929999999999996</v>
      </c>
      <c r="AB6064" s="122">
        <f t="shared" si="1232"/>
        <v>2.4444808592033644E-3</v>
      </c>
      <c r="AC6064" s="122">
        <f t="shared" si="1233"/>
        <v>12.618017436338041</v>
      </c>
      <c r="AD6064" s="122">
        <f t="shared" si="1234"/>
        <v>-98.865823246783904</v>
      </c>
      <c r="AE6064" s="122">
        <f t="shared" si="1235"/>
        <v>1.6641491904232115E-4</v>
      </c>
      <c r="AF6064" s="122">
        <f t="shared" si="1236"/>
        <v>1.1258317291582116</v>
      </c>
      <c r="AG6064" s="122">
        <f t="shared" si="1237"/>
        <v>0.41603729760584868</v>
      </c>
      <c r="AH6064" s="87">
        <f t="shared" si="1238"/>
        <v>-0.37656864344393065</v>
      </c>
      <c r="AI6064" s="122">
        <f t="shared" si="1241"/>
        <v>1.2372277837393526</v>
      </c>
    </row>
    <row r="6065" spans="1:35" x14ac:dyDescent="0.25">
      <c r="A6065" s="90">
        <v>2.4243999999999999</v>
      </c>
      <c r="B6065" s="160">
        <v>17.579940975453646</v>
      </c>
      <c r="E6065" s="147">
        <f t="shared" si="1229"/>
        <v>7.0319763901806834E-3</v>
      </c>
      <c r="W6065" s="146">
        <f t="shared" si="1239"/>
        <v>0.54740886528904764</v>
      </c>
      <c r="X6065" s="209">
        <v>5.4025054556037277</v>
      </c>
      <c r="Y6065" s="147">
        <f t="shared" si="1240"/>
        <v>3.9999999999995595E-4</v>
      </c>
      <c r="Z6065" s="122">
        <f t="shared" si="1230"/>
        <v>8.8754449677853557</v>
      </c>
      <c r="AA6065" s="122">
        <f t="shared" si="1231"/>
        <v>0.61929999999999996</v>
      </c>
      <c r="AB6065" s="122">
        <f t="shared" si="1232"/>
        <v>2.4444808592033644E-3</v>
      </c>
      <c r="AC6065" s="122">
        <f t="shared" si="1233"/>
        <v>12.620461917197245</v>
      </c>
      <c r="AD6065" s="122">
        <f t="shared" si="1234"/>
        <v>-98.847288387841587</v>
      </c>
      <c r="AE6065" s="122">
        <f t="shared" si="1235"/>
        <v>1.6638372042434527E-4</v>
      </c>
      <c r="AF6065" s="122">
        <f t="shared" si="1236"/>
        <v>1.125998112878636</v>
      </c>
      <c r="AG6065" s="122">
        <f t="shared" si="1237"/>
        <v>0.415959301060909</v>
      </c>
      <c r="AH6065" s="87">
        <f t="shared" si="1238"/>
        <v>-0.37673502716435497</v>
      </c>
      <c r="AI6065" s="122">
        <f t="shared" si="1241"/>
        <v>1.2372277837393526</v>
      </c>
    </row>
    <row r="6066" spans="1:35" x14ac:dyDescent="0.25">
      <c r="A6066" s="90">
        <v>2.4247999999999998</v>
      </c>
      <c r="B6066" s="160">
        <v>17.579940975453646</v>
      </c>
      <c r="E6066" s="147">
        <f t="shared" si="1229"/>
        <v>7.0319763901806834E-3</v>
      </c>
      <c r="W6066" s="146">
        <f t="shared" si="1239"/>
        <v>0.54740886528904764</v>
      </c>
      <c r="X6066" s="209">
        <v>5.4025054556037277</v>
      </c>
      <c r="Y6066" s="147">
        <f t="shared" si="1240"/>
        <v>3.9999999999995595E-4</v>
      </c>
      <c r="Z6066" s="122">
        <f t="shared" si="1230"/>
        <v>8.8754449677853557</v>
      </c>
      <c r="AA6066" s="122">
        <f t="shared" si="1231"/>
        <v>0.61929999999999996</v>
      </c>
      <c r="AB6066" s="122">
        <f t="shared" si="1232"/>
        <v>2.4444808592033644E-3</v>
      </c>
      <c r="AC6066" s="122">
        <f t="shared" si="1233"/>
        <v>12.622906398056449</v>
      </c>
      <c r="AD6066" s="122">
        <f t="shared" si="1234"/>
        <v>-98.828749674212602</v>
      </c>
      <c r="AE6066" s="122">
        <f t="shared" si="1235"/>
        <v>1.6635251531800621E-4</v>
      </c>
      <c r="AF6066" s="122">
        <f t="shared" si="1236"/>
        <v>1.126164465393954</v>
      </c>
      <c r="AG6066" s="122">
        <f t="shared" si="1237"/>
        <v>0.41588128829506132</v>
      </c>
      <c r="AH6066" s="87">
        <f t="shared" si="1238"/>
        <v>-0.37690137967967297</v>
      </c>
      <c r="AI6066" s="122">
        <f t="shared" si="1241"/>
        <v>1.1741950573852853</v>
      </c>
    </row>
    <row r="6067" spans="1:35" x14ac:dyDescent="0.25">
      <c r="A6067" s="90">
        <v>2.4251999999999998</v>
      </c>
      <c r="B6067" s="160">
        <v>16.582686498875024</v>
      </c>
      <c r="E6067" s="147">
        <f t="shared" si="1229"/>
        <v>6.8325254948649822E-3</v>
      </c>
      <c r="W6067" s="146">
        <f t="shared" si="1239"/>
        <v>0.52283367149065607</v>
      </c>
      <c r="X6067" s="209">
        <v>5.1599671501668505</v>
      </c>
      <c r="Y6067" s="147">
        <f t="shared" si="1240"/>
        <v>3.9999999999995595E-4</v>
      </c>
      <c r="Z6067" s="122">
        <f t="shared" si="1230"/>
        <v>8.8754449677853557</v>
      </c>
      <c r="AA6067" s="122">
        <f t="shared" si="1231"/>
        <v>0.61929999999999996</v>
      </c>
      <c r="AB6067" s="122">
        <f t="shared" si="1232"/>
        <v>2.3759247020962732E-3</v>
      </c>
      <c r="AC6067" s="122">
        <f t="shared" si="1233"/>
        <v>12.625282322758546</v>
      </c>
      <c r="AD6067" s="122">
        <f t="shared" si="1234"/>
        <v>-96.039552397780724</v>
      </c>
      <c r="AE6067" s="122">
        <f t="shared" si="1235"/>
        <v>1.6165762659198153E-4</v>
      </c>
      <c r="AF6067" s="122">
        <f t="shared" si="1236"/>
        <v>1.1263261230205459</v>
      </c>
      <c r="AG6067" s="122">
        <f t="shared" si="1237"/>
        <v>0.40414406647999834</v>
      </c>
      <c r="AH6067" s="87">
        <f t="shared" si="1238"/>
        <v>-0.37706303730626495</v>
      </c>
      <c r="AI6067" s="122">
        <f t="shared" si="1241"/>
        <v>1.2293867419799001</v>
      </c>
    </row>
    <row r="6068" spans="1:35" x14ac:dyDescent="0.25">
      <c r="A6068" s="90">
        <v>2.4256000000000002</v>
      </c>
      <c r="B6068" s="160">
        <v>16.582686498875024</v>
      </c>
      <c r="E6068" s="147">
        <f t="shared" si="1229"/>
        <v>6.6330745995566431E-3</v>
      </c>
      <c r="W6068" s="146">
        <f t="shared" si="1239"/>
        <v>0.52283367149065607</v>
      </c>
      <c r="X6068" s="209">
        <v>5.1599671501668505</v>
      </c>
      <c r="Y6068" s="147">
        <f t="shared" si="1240"/>
        <v>4.0000000000040004E-4</v>
      </c>
      <c r="Z6068" s="122">
        <f t="shared" si="1230"/>
        <v>8.8754449677853557</v>
      </c>
      <c r="AA6068" s="122">
        <f t="shared" si="1231"/>
        <v>0.61929999999999996</v>
      </c>
      <c r="AB6068" s="122">
        <f t="shared" si="1232"/>
        <v>2.3759247020989113E-3</v>
      </c>
      <c r="AC6068" s="122">
        <f t="shared" si="1233"/>
        <v>12.627658247460644</v>
      </c>
      <c r="AD6068" s="122">
        <f t="shared" si="1234"/>
        <v>-96.022031819968973</v>
      </c>
      <c r="AE6068" s="122">
        <f t="shared" si="1235"/>
        <v>1.6162813525268585E-4</v>
      </c>
      <c r="AF6068" s="122">
        <f t="shared" si="1236"/>
        <v>1.1264877511557987</v>
      </c>
      <c r="AG6068" s="122">
        <f t="shared" si="1237"/>
        <v>0.40407033813131049</v>
      </c>
      <c r="AH6068" s="87">
        <f t="shared" si="1238"/>
        <v>-0.37722466544151761</v>
      </c>
      <c r="AI6068" s="122">
        <f t="shared" si="1241"/>
        <v>1.2293867419799001</v>
      </c>
    </row>
    <row r="6069" spans="1:35" x14ac:dyDescent="0.25">
      <c r="A6069" s="90">
        <v>2.4260000000000002</v>
      </c>
      <c r="B6069" s="160">
        <v>16.582686498875024</v>
      </c>
      <c r="E6069" s="147">
        <f t="shared" si="1229"/>
        <v>6.6330745995492792E-3</v>
      </c>
      <c r="W6069" s="146">
        <f t="shared" si="1239"/>
        <v>0.52283367149065607</v>
      </c>
      <c r="X6069" s="209">
        <v>5.1599671501668505</v>
      </c>
      <c r="Y6069" s="147">
        <f t="shared" si="1240"/>
        <v>3.9999999999995595E-4</v>
      </c>
      <c r="Z6069" s="122">
        <f t="shared" si="1230"/>
        <v>8.8754449677853557</v>
      </c>
      <c r="AA6069" s="122">
        <f t="shared" si="1231"/>
        <v>0.61929999999999996</v>
      </c>
      <c r="AB6069" s="122">
        <f t="shared" si="1232"/>
        <v>2.3759247020962732E-3</v>
      </c>
      <c r="AC6069" s="122">
        <f t="shared" si="1233"/>
        <v>12.630034172162741</v>
      </c>
      <c r="AD6069" s="122">
        <f t="shared" si="1234"/>
        <v>-96.004507702564126</v>
      </c>
      <c r="AE6069" s="122">
        <f t="shared" si="1235"/>
        <v>1.615986379554051E-4</v>
      </c>
      <c r="AF6069" s="122">
        <f t="shared" si="1236"/>
        <v>1.1266493497937542</v>
      </c>
      <c r="AG6069" s="122">
        <f t="shared" si="1237"/>
        <v>0.40399659488855727</v>
      </c>
      <c r="AH6069" s="87">
        <f t="shared" si="1238"/>
        <v>-0.37738626407947301</v>
      </c>
      <c r="AI6069" s="122">
        <f t="shared" si="1241"/>
        <v>1.2293867419799001</v>
      </c>
    </row>
    <row r="6070" spans="1:35" x14ac:dyDescent="0.25">
      <c r="A6070" s="90">
        <v>2.4264000000000001</v>
      </c>
      <c r="B6070" s="160">
        <v>16.582686498875024</v>
      </c>
      <c r="E6070" s="147">
        <f t="shared" si="1229"/>
        <v>6.6330745995492792E-3</v>
      </c>
      <c r="W6070" s="146">
        <f t="shared" si="1239"/>
        <v>0.52283367149065607</v>
      </c>
      <c r="X6070" s="209">
        <v>5.1599671501668505</v>
      </c>
      <c r="Y6070" s="147">
        <f t="shared" si="1240"/>
        <v>3.9999999999995595E-4</v>
      </c>
      <c r="Z6070" s="122">
        <f t="shared" si="1230"/>
        <v>8.8754449677853557</v>
      </c>
      <c r="AA6070" s="122">
        <f t="shared" si="1231"/>
        <v>0.61929999999999996</v>
      </c>
      <c r="AB6070" s="122">
        <f t="shared" si="1232"/>
        <v>2.3759247020962732E-3</v>
      </c>
      <c r="AC6070" s="122">
        <f t="shared" si="1233"/>
        <v>12.632410096864838</v>
      </c>
      <c r="AD6070" s="122">
        <f t="shared" si="1234"/>
        <v>-95.986980045886014</v>
      </c>
      <c r="AE6070" s="122">
        <f t="shared" si="1235"/>
        <v>1.6156913470067764E-4</v>
      </c>
      <c r="AF6070" s="122">
        <f t="shared" si="1236"/>
        <v>1.126810918928455</v>
      </c>
      <c r="AG6070" s="122">
        <f t="shared" si="1237"/>
        <v>0.40392283675173857</v>
      </c>
      <c r="AH6070" s="87">
        <f t="shared" si="1238"/>
        <v>-0.37754783321417368</v>
      </c>
      <c r="AI6070" s="122">
        <f t="shared" si="1241"/>
        <v>1.2293867419799001</v>
      </c>
    </row>
    <row r="6071" spans="1:35" x14ac:dyDescent="0.25">
      <c r="A6071" s="90">
        <v>2.4268000000000001</v>
      </c>
      <c r="B6071" s="160">
        <v>16.582686498875024</v>
      </c>
      <c r="E6071" s="147">
        <f t="shared" ref="E6071:E6134" si="1242">+(B6070+B6071)/2*(A6071-A6070)</f>
        <v>6.6330745995492792E-3</v>
      </c>
      <c r="W6071" s="146">
        <f t="shared" si="1239"/>
        <v>0.52283367149065607</v>
      </c>
      <c r="X6071" s="209">
        <v>5.1599671501668505</v>
      </c>
      <c r="Y6071" s="147">
        <f t="shared" si="1240"/>
        <v>3.9999999999995595E-4</v>
      </c>
      <c r="Z6071" s="122">
        <f t="shared" si="1230"/>
        <v>8.8754449677853557</v>
      </c>
      <c r="AA6071" s="122">
        <f t="shared" si="1231"/>
        <v>0.61929999999999996</v>
      </c>
      <c r="AB6071" s="122">
        <f t="shared" si="1232"/>
        <v>2.3759247020962732E-3</v>
      </c>
      <c r="AC6071" s="122">
        <f t="shared" si="1233"/>
        <v>12.634786021566935</v>
      </c>
      <c r="AD6071" s="122">
        <f t="shared" si="1234"/>
        <v>-95.969448849828041</v>
      </c>
      <c r="AE6071" s="122">
        <f t="shared" si="1235"/>
        <v>1.6153962548832407E-4</v>
      </c>
      <c r="AF6071" s="122">
        <f t="shared" si="1236"/>
        <v>1.1269724585539433</v>
      </c>
      <c r="AG6071" s="122">
        <f t="shared" si="1237"/>
        <v>0.40384906372085466</v>
      </c>
      <c r="AH6071" s="87">
        <f t="shared" si="1238"/>
        <v>-0.37770937283966199</v>
      </c>
      <c r="AI6071" s="122">
        <f t="shared" si="1241"/>
        <v>1.163391235012688</v>
      </c>
    </row>
    <row r="6072" spans="1:35" x14ac:dyDescent="0.25">
      <c r="A6072" s="90">
        <v>2.4272</v>
      </c>
      <c r="B6072" s="160">
        <v>16.582686498875024</v>
      </c>
      <c r="E6072" s="147">
        <f t="shared" si="1242"/>
        <v>6.6330745995492792E-3</v>
      </c>
      <c r="W6072" s="146">
        <f t="shared" si="1239"/>
        <v>0.52283367149065607</v>
      </c>
      <c r="X6072" s="209">
        <v>5.1599671501668505</v>
      </c>
      <c r="Y6072" s="147">
        <f t="shared" si="1240"/>
        <v>3.9999999999995595E-4</v>
      </c>
      <c r="Z6072" s="122">
        <f t="shared" si="1230"/>
        <v>8.8754449677853557</v>
      </c>
      <c r="AA6072" s="122">
        <f t="shared" si="1231"/>
        <v>0.61929999999999996</v>
      </c>
      <c r="AB6072" s="122">
        <f t="shared" si="1232"/>
        <v>2.3759247020962732E-3</v>
      </c>
      <c r="AC6072" s="122">
        <f t="shared" si="1233"/>
        <v>12.637161946269032</v>
      </c>
      <c r="AD6072" s="122">
        <f t="shared" si="1234"/>
        <v>-95.951914114390192</v>
      </c>
      <c r="AE6072" s="122">
        <f t="shared" si="1235"/>
        <v>1.6151011031834429E-4</v>
      </c>
      <c r="AF6072" s="122">
        <f t="shared" si="1236"/>
        <v>1.1271339686642616</v>
      </c>
      <c r="AG6072" s="122">
        <f t="shared" si="1237"/>
        <v>0.40377527579590522</v>
      </c>
      <c r="AH6072" s="87">
        <f t="shared" si="1238"/>
        <v>-0.37787088294998034</v>
      </c>
      <c r="AI6072" s="122">
        <f t="shared" si="1241"/>
        <v>1.163391235012688</v>
      </c>
    </row>
    <row r="6073" spans="1:35" x14ac:dyDescent="0.25">
      <c r="A6073" s="90">
        <v>2.4276</v>
      </c>
      <c r="B6073" s="160">
        <v>17.579940975453646</v>
      </c>
      <c r="E6073" s="147">
        <f t="shared" si="1242"/>
        <v>6.8325254948649822E-3</v>
      </c>
      <c r="W6073" s="146">
        <f t="shared" si="1239"/>
        <v>0.5474088652890472</v>
      </c>
      <c r="X6073" s="209">
        <v>5.4025054556037233</v>
      </c>
      <c r="Y6073" s="147">
        <f t="shared" si="1240"/>
        <v>3.9999999999995595E-4</v>
      </c>
      <c r="Z6073" s="122">
        <f t="shared" si="1230"/>
        <v>8.8754449677853557</v>
      </c>
      <c r="AA6073" s="122">
        <f t="shared" si="1231"/>
        <v>0.61929999999999996</v>
      </c>
      <c r="AB6073" s="122">
        <f t="shared" si="1232"/>
        <v>2.4444808592033623E-3</v>
      </c>
      <c r="AC6073" s="122">
        <f t="shared" si="1233"/>
        <v>12.639606427128236</v>
      </c>
      <c r="AD6073" s="122">
        <f t="shared" si="1234"/>
        <v>-98.701995098573391</v>
      </c>
      <c r="AE6073" s="122">
        <f t="shared" si="1235"/>
        <v>1.6613915693236276E-4</v>
      </c>
      <c r="AF6073" s="122">
        <f t="shared" si="1236"/>
        <v>1.1273001078211939</v>
      </c>
      <c r="AG6073" s="122">
        <f t="shared" si="1237"/>
        <v>0.41534789233095265</v>
      </c>
      <c r="AH6073" s="87">
        <f t="shared" si="1238"/>
        <v>-0.3780370221069127</v>
      </c>
      <c r="AI6073" s="122">
        <f t="shared" si="1241"/>
        <v>1.1111623310312193</v>
      </c>
    </row>
    <row r="6074" spans="1:35" x14ac:dyDescent="0.25">
      <c r="A6074" s="90">
        <v>2.4279999999999999</v>
      </c>
      <c r="B6074" s="160">
        <v>16.582686498875024</v>
      </c>
      <c r="E6074" s="147">
        <f t="shared" si="1242"/>
        <v>6.8325254948649822E-3</v>
      </c>
      <c r="W6074" s="146">
        <f t="shared" si="1239"/>
        <v>0.52283367149065585</v>
      </c>
      <c r="X6074" s="209">
        <v>5.1599671501668478</v>
      </c>
      <c r="Y6074" s="147">
        <f t="shared" si="1240"/>
        <v>3.9999999999995595E-4</v>
      </c>
      <c r="Z6074" s="122">
        <f t="shared" si="1230"/>
        <v>8.8754449677853557</v>
      </c>
      <c r="AA6074" s="122">
        <f t="shared" si="1231"/>
        <v>0.61929999999999996</v>
      </c>
      <c r="AB6074" s="122">
        <f t="shared" si="1232"/>
        <v>2.3759247020962732E-3</v>
      </c>
      <c r="AC6074" s="122">
        <f t="shared" si="1233"/>
        <v>12.641982351830332</v>
      </c>
      <c r="AD6074" s="122">
        <f t="shared" si="1234"/>
        <v>-95.916327812281139</v>
      </c>
      <c r="AE6074" s="122">
        <f t="shared" si="1235"/>
        <v>1.6145021002732349E-4</v>
      </c>
      <c r="AF6074" s="122">
        <f t="shared" si="1236"/>
        <v>1.1274615580312213</v>
      </c>
      <c r="AG6074" s="122">
        <f t="shared" si="1237"/>
        <v>0.4036255250683532</v>
      </c>
      <c r="AH6074" s="87">
        <f t="shared" si="1238"/>
        <v>-0.37819847231694004</v>
      </c>
      <c r="AI6074" s="122">
        <f t="shared" si="1241"/>
        <v>1.1633912350126885</v>
      </c>
    </row>
    <row r="6075" spans="1:35" x14ac:dyDescent="0.25">
      <c r="A6075" s="90">
        <v>2.4283999999999999</v>
      </c>
      <c r="B6075" s="160">
        <v>16.582686498875024</v>
      </c>
      <c r="E6075" s="147">
        <f t="shared" si="1242"/>
        <v>6.6330745995492792E-3</v>
      </c>
      <c r="W6075" s="146">
        <f t="shared" si="1239"/>
        <v>0.52283367149065585</v>
      </c>
      <c r="X6075" s="209">
        <v>5.1599671501668478</v>
      </c>
      <c r="Y6075" s="147">
        <f t="shared" si="1240"/>
        <v>3.9999999999995595E-4</v>
      </c>
      <c r="Z6075" s="122">
        <f t="shared" si="1230"/>
        <v>8.8754449677853557</v>
      </c>
      <c r="AA6075" s="122">
        <f t="shared" si="1231"/>
        <v>0.61929999999999996</v>
      </c>
      <c r="AB6075" s="122">
        <f t="shared" si="1232"/>
        <v>2.3759247020962732E-3</v>
      </c>
      <c r="AC6075" s="122">
        <f t="shared" si="1233"/>
        <v>12.644358276532429</v>
      </c>
      <c r="AD6075" s="122">
        <f t="shared" si="1234"/>
        <v>-95.898782356576547</v>
      </c>
      <c r="AE6075" s="122">
        <f t="shared" si="1235"/>
        <v>1.6142067681256076E-4</v>
      </c>
      <c r="AF6075" s="122">
        <f t="shared" si="1236"/>
        <v>1.1276229787080339</v>
      </c>
      <c r="AG6075" s="122">
        <f t="shared" si="1237"/>
        <v>0.40355169203144636</v>
      </c>
      <c r="AH6075" s="87">
        <f t="shared" si="1238"/>
        <v>-0.37835989299375261</v>
      </c>
      <c r="AI6075" s="122">
        <f t="shared" si="1241"/>
        <v>1.1633912350126885</v>
      </c>
    </row>
    <row r="6076" spans="1:35" x14ac:dyDescent="0.25">
      <c r="A6076" s="90">
        <v>2.4287999999999998</v>
      </c>
      <c r="B6076" s="160">
        <v>16.582686498875024</v>
      </c>
      <c r="E6076" s="147">
        <f t="shared" si="1242"/>
        <v>6.6330745995492792E-3</v>
      </c>
      <c r="W6076" s="146">
        <f t="shared" si="1239"/>
        <v>0.52283367149065585</v>
      </c>
      <c r="X6076" s="209">
        <v>5.1599671501668478</v>
      </c>
      <c r="Y6076" s="147">
        <f t="shared" si="1240"/>
        <v>3.9999999999995595E-4</v>
      </c>
      <c r="Z6076" s="122">
        <f t="shared" si="1230"/>
        <v>8.8754449677853557</v>
      </c>
      <c r="AA6076" s="122">
        <f t="shared" si="1231"/>
        <v>0.61929999999999996</v>
      </c>
      <c r="AB6076" s="122">
        <f t="shared" si="1232"/>
        <v>2.3759247020962732E-3</v>
      </c>
      <c r="AC6076" s="122">
        <f t="shared" si="1233"/>
        <v>12.646734201234526</v>
      </c>
      <c r="AD6076" s="122">
        <f t="shared" si="1234"/>
        <v>-95.881233361492107</v>
      </c>
      <c r="AE6076" s="122">
        <f t="shared" si="1235"/>
        <v>1.6139113764017192E-4</v>
      </c>
      <c r="AF6076" s="122">
        <f t="shared" si="1236"/>
        <v>1.127784369845674</v>
      </c>
      <c r="AG6076" s="122">
        <f t="shared" si="1237"/>
        <v>0.40347784410047427</v>
      </c>
      <c r="AH6076" s="87">
        <f t="shared" si="1238"/>
        <v>-0.3785212841313928</v>
      </c>
      <c r="AI6076" s="122">
        <f t="shared" si="1241"/>
        <v>1.1633912350126885</v>
      </c>
    </row>
    <row r="6077" spans="1:35" x14ac:dyDescent="0.25">
      <c r="A6077" s="90">
        <v>2.4291999999999998</v>
      </c>
      <c r="B6077" s="160">
        <v>16.582686498875024</v>
      </c>
      <c r="E6077" s="147">
        <f t="shared" si="1242"/>
        <v>6.6330745995492792E-3</v>
      </c>
      <c r="W6077" s="146">
        <f t="shared" si="1239"/>
        <v>0.52283367149065585</v>
      </c>
      <c r="X6077" s="209">
        <v>5.1599671501668478</v>
      </c>
      <c r="Y6077" s="147">
        <f t="shared" si="1240"/>
        <v>3.9999999999995595E-4</v>
      </c>
      <c r="Z6077" s="122">
        <f t="shared" si="1230"/>
        <v>8.8754449677853557</v>
      </c>
      <c r="AA6077" s="122">
        <f t="shared" si="1231"/>
        <v>0.61929999999999996</v>
      </c>
      <c r="AB6077" s="122">
        <f t="shared" si="1232"/>
        <v>2.3759247020962732E-3</v>
      </c>
      <c r="AC6077" s="122">
        <f t="shared" si="1233"/>
        <v>12.649110125936623</v>
      </c>
      <c r="AD6077" s="122">
        <f t="shared" si="1234"/>
        <v>-95.863680827027764</v>
      </c>
      <c r="AE6077" s="122">
        <f t="shared" si="1235"/>
        <v>1.6136159251015688E-4</v>
      </c>
      <c r="AF6077" s="122">
        <f t="shared" si="1236"/>
        <v>1.1279457314381842</v>
      </c>
      <c r="AG6077" s="122">
        <f t="shared" si="1237"/>
        <v>0.40340398127543664</v>
      </c>
      <c r="AH6077" s="87">
        <f t="shared" si="1238"/>
        <v>-0.37868264572390298</v>
      </c>
      <c r="AI6077" s="122">
        <f t="shared" si="1241"/>
        <v>1.1633912350126885</v>
      </c>
    </row>
    <row r="6078" spans="1:35" x14ac:dyDescent="0.25">
      <c r="A6078" s="90">
        <v>2.4296000000000002</v>
      </c>
      <c r="B6078" s="160">
        <v>16.582686498875024</v>
      </c>
      <c r="E6078" s="147">
        <f t="shared" si="1242"/>
        <v>6.6330745995566431E-3</v>
      </c>
      <c r="W6078" s="146">
        <f t="shared" si="1239"/>
        <v>0.52283367149065585</v>
      </c>
      <c r="X6078" s="209">
        <v>5.1599671501668478</v>
      </c>
      <c r="Y6078" s="147">
        <f t="shared" si="1240"/>
        <v>4.0000000000040004E-4</v>
      </c>
      <c r="Z6078" s="122">
        <f t="shared" si="1230"/>
        <v>8.8754449677853557</v>
      </c>
      <c r="AA6078" s="122">
        <f t="shared" si="1231"/>
        <v>0.61929999999999996</v>
      </c>
      <c r="AB6078" s="122">
        <f t="shared" si="1232"/>
        <v>2.3759247020989109E-3</v>
      </c>
      <c r="AC6078" s="122">
        <f t="shared" si="1233"/>
        <v>12.651486050638722</v>
      </c>
      <c r="AD6078" s="122">
        <f t="shared" si="1234"/>
        <v>-95.846124753289956</v>
      </c>
      <c r="AE6078" s="122">
        <f t="shared" si="1235"/>
        <v>1.6133204142269479E-4</v>
      </c>
      <c r="AF6078" s="122">
        <f t="shared" si="1236"/>
        <v>1.1281070634796069</v>
      </c>
      <c r="AG6078" s="122">
        <f t="shared" si="1237"/>
        <v>0.40333010355633359</v>
      </c>
      <c r="AH6078" s="87">
        <f t="shared" si="1238"/>
        <v>-0.37884397776532569</v>
      </c>
      <c r="AI6078" s="122">
        <f t="shared" si="1241"/>
        <v>1.1633912350126885</v>
      </c>
    </row>
    <row r="6079" spans="1:35" x14ac:dyDescent="0.25">
      <c r="A6079" s="90">
        <v>2.4300000000000002</v>
      </c>
      <c r="B6079" s="160">
        <v>17.579940975453646</v>
      </c>
      <c r="E6079" s="147">
        <f t="shared" si="1242"/>
        <v>6.8325254948649822E-3</v>
      </c>
      <c r="W6079" s="146">
        <f t="shared" si="1239"/>
        <v>0.54740886528904742</v>
      </c>
      <c r="X6079" s="209">
        <v>5.4025054556037251</v>
      </c>
      <c r="Y6079" s="147">
        <f t="shared" si="1240"/>
        <v>3.9999999999995595E-4</v>
      </c>
      <c r="Z6079" s="122">
        <f t="shared" si="1230"/>
        <v>8.8754449677853557</v>
      </c>
      <c r="AA6079" s="122">
        <f t="shared" si="1231"/>
        <v>0.61929999999999996</v>
      </c>
      <c r="AB6079" s="122">
        <f t="shared" si="1232"/>
        <v>2.4444808592033636E-3</v>
      </c>
      <c r="AC6079" s="122">
        <f t="shared" si="1233"/>
        <v>12.653930531497926</v>
      </c>
      <c r="AD6079" s="122">
        <f t="shared" si="1234"/>
        <v>-98.593130648970103</v>
      </c>
      <c r="AE6079" s="122">
        <f t="shared" si="1235"/>
        <v>1.6595591192440791E-4</v>
      </c>
      <c r="AF6079" s="122">
        <f t="shared" si="1236"/>
        <v>1.1282730193915314</v>
      </c>
      <c r="AG6079" s="122">
        <f t="shared" si="1237"/>
        <v>0.41488977981106551</v>
      </c>
      <c r="AH6079" s="87">
        <f t="shared" si="1238"/>
        <v>-0.37900993367725011</v>
      </c>
      <c r="AI6079" s="122">
        <f t="shared" si="1241"/>
        <v>1.1111623310312186</v>
      </c>
    </row>
    <row r="6080" spans="1:35" x14ac:dyDescent="0.25">
      <c r="A6080" s="90">
        <v>2.4304000000000001</v>
      </c>
      <c r="B6080" s="160">
        <v>16.582686498875024</v>
      </c>
      <c r="E6080" s="147">
        <f t="shared" si="1242"/>
        <v>6.8325254948649822E-3</v>
      </c>
      <c r="W6080" s="146">
        <f t="shared" si="1239"/>
        <v>0.52283367149065607</v>
      </c>
      <c r="X6080" s="209">
        <v>5.1599671501668496</v>
      </c>
      <c r="Y6080" s="147">
        <f t="shared" si="1240"/>
        <v>3.9999999999995595E-4</v>
      </c>
      <c r="Z6080" s="122">
        <f t="shared" si="1230"/>
        <v>8.8754449677853557</v>
      </c>
      <c r="AA6080" s="122">
        <f t="shared" si="1231"/>
        <v>0.61929999999999996</v>
      </c>
      <c r="AB6080" s="122">
        <f t="shared" si="1232"/>
        <v>2.3759247020962732E-3</v>
      </c>
      <c r="AC6080" s="122">
        <f t="shared" si="1233"/>
        <v>12.656306456200022</v>
      </c>
      <c r="AD6080" s="122">
        <f t="shared" si="1234"/>
        <v>-95.810495158552413</v>
      </c>
      <c r="AE6080" s="122">
        <f t="shared" si="1235"/>
        <v>1.6127206825978531E-4</v>
      </c>
      <c r="AF6080" s="122">
        <f t="shared" si="1236"/>
        <v>1.1284342914597911</v>
      </c>
      <c r="AG6080" s="122">
        <f t="shared" si="1237"/>
        <v>0.40318017064950767</v>
      </c>
      <c r="AH6080" s="87">
        <f t="shared" si="1238"/>
        <v>-0.37917120574550989</v>
      </c>
      <c r="AI6080" s="122">
        <f t="shared" si="1241"/>
        <v>1.163391235012688</v>
      </c>
    </row>
    <row r="6081" spans="1:35" x14ac:dyDescent="0.25">
      <c r="A6081" s="90">
        <v>2.4308000000000001</v>
      </c>
      <c r="B6081" s="160">
        <v>17.579940975453646</v>
      </c>
      <c r="E6081" s="147">
        <f t="shared" si="1242"/>
        <v>6.8325254948649822E-3</v>
      </c>
      <c r="W6081" s="146">
        <f t="shared" si="1239"/>
        <v>0.54740886528904709</v>
      </c>
      <c r="X6081" s="209">
        <v>5.4025054556037215</v>
      </c>
      <c r="Y6081" s="147">
        <f t="shared" si="1240"/>
        <v>3.9999999999995595E-4</v>
      </c>
      <c r="Z6081" s="122">
        <f t="shared" si="1230"/>
        <v>8.8754449677853557</v>
      </c>
      <c r="AA6081" s="122">
        <f t="shared" si="1231"/>
        <v>0.61929999999999996</v>
      </c>
      <c r="AB6081" s="122">
        <f t="shared" si="1232"/>
        <v>2.4444808592033623E-3</v>
      </c>
      <c r="AC6081" s="122">
        <f t="shared" si="1233"/>
        <v>12.658750937059226</v>
      </c>
      <c r="AD6081" s="122">
        <f t="shared" si="1234"/>
        <v>-98.556465378366369</v>
      </c>
      <c r="AE6081" s="122">
        <f t="shared" si="1235"/>
        <v>1.6589419547034115E-4</v>
      </c>
      <c r="AF6081" s="122">
        <f t="shared" si="1236"/>
        <v>1.1286001856552614</v>
      </c>
      <c r="AG6081" s="122">
        <f t="shared" si="1237"/>
        <v>0.41473548867589854</v>
      </c>
      <c r="AH6081" s="87">
        <f t="shared" si="1238"/>
        <v>-0.37933709994098025</v>
      </c>
      <c r="AI6081" s="122">
        <f t="shared" si="1241"/>
        <v>1.0481296046771524</v>
      </c>
    </row>
    <row r="6082" spans="1:35" x14ac:dyDescent="0.25">
      <c r="A6082" s="90">
        <v>2.4312</v>
      </c>
      <c r="B6082" s="160">
        <v>17.579940975453646</v>
      </c>
      <c r="E6082" s="147">
        <f t="shared" si="1242"/>
        <v>7.0319763901806834E-3</v>
      </c>
      <c r="W6082" s="146">
        <f t="shared" si="1239"/>
        <v>0.54740886528904709</v>
      </c>
      <c r="X6082" s="209">
        <v>5.4025054556037215</v>
      </c>
      <c r="Y6082" s="147">
        <f t="shared" si="1240"/>
        <v>3.9999999999995595E-4</v>
      </c>
      <c r="Z6082" s="122">
        <f t="shared" ref="Z6082:Z6145" si="1243">IF(AND(W6082&lt;=$S$56,W6082&gt;$Q$56),$T$56,IF(AND(W6082&lt;=$S$57,W6082&gt;$Q$57),$T$57,IF(AND(W6082&lt;=$S$58,W6082&gt;$Q$58),$T$58,IF(AND(W6082&lt;=$S$59,W6082&gt;$Q$59),$T$59,IF(AND(W6082&lt;=$S$60,W6082&gt;$Q$60),$T$60,"Valor no encontrado para Po")))))</f>
        <v>8.8754449677853557</v>
      </c>
      <c r="AA6082" s="122">
        <f t="shared" ref="AA6082:AA6145" si="1244">IF(AND(W6082&lt;=$S$56,W6082&gt;$Q$56),$U$56,IF(AND(W6082&lt;=$S$57,W6082&gt;$Q$57),$U$57,IF(AND(W6082&lt;=$S$58,W6082&gt;$Q$58),$U$58,IF(AND(W6082&lt;=$S$59,W6082&gt;$Q$59),$U$59,IF(AND(W6082&lt;=$S$60,W6082&gt;$Q$60),$U$60,"Valor no encontrado para Po")))))</f>
        <v>0.61929999999999996</v>
      </c>
      <c r="AB6082" s="122">
        <f t="shared" ref="AB6082:AB6145" si="1245">IF(OR(AC6081&gt;=($X$1-$X$2)/2,AC6081&gt;=$Z$1/2),0,Z6082*W6082^AA6082*Y6082)</f>
        <v>2.4444808592033623E-3</v>
      </c>
      <c r="AC6082" s="122">
        <f t="shared" ref="AC6082:AC6145" si="1246">+AC6081+AB6082</f>
        <v>12.66119541791843</v>
      </c>
      <c r="AD6082" s="122">
        <f t="shared" ref="AD6082:AD6145" si="1247">2*$AB$1*PI()*((AC6082+$X$2/2)*(2*AC6082-$Z$1)+(AC6082+$X$2/2)^2-($X$1/2)^2)*AB6082</f>
        <v>-98.537866287020023</v>
      </c>
      <c r="AE6082" s="122">
        <f t="shared" ref="AE6082:AE6145" si="1248">-AD6082*0.000000001*$Z$2</f>
        <v>1.6586288873380656E-4</v>
      </c>
      <c r="AF6082" s="122">
        <f t="shared" ref="AF6082:AF6145" si="1249">+AF6081+AE6082</f>
        <v>1.1287660485439952</v>
      </c>
      <c r="AG6082" s="122">
        <f t="shared" ref="AG6082:AG6145" si="1250">+AE6082/Y6082</f>
        <v>0.41465722183456211</v>
      </c>
      <c r="AH6082" s="87">
        <f t="shared" ref="AH6082:AH6145" si="1251">+AH6081-AE6082</f>
        <v>-0.37950296282971407</v>
      </c>
      <c r="AI6082" s="122">
        <f t="shared" si="1241"/>
        <v>1.0481296046771524</v>
      </c>
    </row>
    <row r="6083" spans="1:35" x14ac:dyDescent="0.25">
      <c r="A6083" s="90">
        <v>2.4316</v>
      </c>
      <c r="B6083" s="160">
        <v>16.582686498875024</v>
      </c>
      <c r="E6083" s="147">
        <f t="shared" si="1242"/>
        <v>6.8325254948649822E-3</v>
      </c>
      <c r="W6083" s="146">
        <f t="shared" si="1239"/>
        <v>0.52283367149065574</v>
      </c>
      <c r="X6083" s="209">
        <v>5.1599671501668469</v>
      </c>
      <c r="Y6083" s="147">
        <f t="shared" si="1240"/>
        <v>3.9999999999995595E-4</v>
      </c>
      <c r="Z6083" s="122">
        <f t="shared" si="1243"/>
        <v>8.8754449677853557</v>
      </c>
      <c r="AA6083" s="122">
        <f t="shared" si="1244"/>
        <v>0.61929999999999996</v>
      </c>
      <c r="AB6083" s="122">
        <f t="shared" si="1245"/>
        <v>2.3759247020962728E-3</v>
      </c>
      <c r="AC6083" s="122">
        <f t="shared" si="1246"/>
        <v>12.663571342620527</v>
      </c>
      <c r="AD6083" s="122">
        <f t="shared" si="1247"/>
        <v>-95.756769878870699</v>
      </c>
      <c r="AE6083" s="122">
        <f t="shared" si="1248"/>
        <v>1.611816357141882E-4</v>
      </c>
      <c r="AF6083" s="122">
        <f t="shared" si="1249"/>
        <v>1.1289272301797093</v>
      </c>
      <c r="AG6083" s="122">
        <f t="shared" si="1250"/>
        <v>0.4029540892855149</v>
      </c>
      <c r="AH6083" s="87">
        <f t="shared" si="1251"/>
        <v>-0.37966414446542829</v>
      </c>
      <c r="AI6083" s="122">
        <f t="shared" si="1241"/>
        <v>1.0973957280454762</v>
      </c>
    </row>
    <row r="6084" spans="1:35" x14ac:dyDescent="0.25">
      <c r="A6084" s="90">
        <v>2.4319999999999999</v>
      </c>
      <c r="B6084" s="160">
        <v>16.582686498875024</v>
      </c>
      <c r="E6084" s="147">
        <f t="shared" si="1242"/>
        <v>6.6330745995492792E-3</v>
      </c>
      <c r="W6084" s="146">
        <f t="shared" si="1239"/>
        <v>0.52283367149065574</v>
      </c>
      <c r="X6084" s="209">
        <v>5.1599671501668469</v>
      </c>
      <c r="Y6084" s="147">
        <f t="shared" si="1240"/>
        <v>3.9999999999995595E-4</v>
      </c>
      <c r="Z6084" s="122">
        <f t="shared" si="1243"/>
        <v>8.8754449677853557</v>
      </c>
      <c r="AA6084" s="122">
        <f t="shared" si="1244"/>
        <v>0.61929999999999996</v>
      </c>
      <c r="AB6084" s="122">
        <f t="shared" si="1245"/>
        <v>2.3759247020962728E-3</v>
      </c>
      <c r="AC6084" s="122">
        <f t="shared" si="1246"/>
        <v>12.665947267322624</v>
      </c>
      <c r="AD6084" s="122">
        <f t="shared" si="1247"/>
        <v>-95.739192262365961</v>
      </c>
      <c r="AE6084" s="122">
        <f t="shared" si="1248"/>
        <v>1.6115204836507677E-4</v>
      </c>
      <c r="AF6084" s="122">
        <f t="shared" si="1249"/>
        <v>1.1290883822280744</v>
      </c>
      <c r="AG6084" s="122">
        <f t="shared" si="1250"/>
        <v>0.40288012091273628</v>
      </c>
      <c r="AH6084" s="87">
        <f t="shared" si="1251"/>
        <v>-0.37982529651379338</v>
      </c>
      <c r="AI6084" s="122">
        <f t="shared" si="1241"/>
        <v>1.0973957280454762</v>
      </c>
    </row>
    <row r="6085" spans="1:35" x14ac:dyDescent="0.25">
      <c r="A6085" s="90">
        <v>2.4323999999999999</v>
      </c>
      <c r="B6085" s="160">
        <v>16.582686498875024</v>
      </c>
      <c r="E6085" s="147">
        <f t="shared" si="1242"/>
        <v>6.6330745995492792E-3</v>
      </c>
      <c r="W6085" s="146">
        <f t="shared" ref="W6085:W6148" si="1252">+X6085/1000000*101325</f>
        <v>0.52283367149065574</v>
      </c>
      <c r="X6085" s="209">
        <v>5.1599671501668469</v>
      </c>
      <c r="Y6085" s="147">
        <f t="shared" si="1240"/>
        <v>3.9999999999995595E-4</v>
      </c>
      <c r="Z6085" s="122">
        <f t="shared" si="1243"/>
        <v>8.8754449677853557</v>
      </c>
      <c r="AA6085" s="122">
        <f t="shared" si="1244"/>
        <v>0.61929999999999996</v>
      </c>
      <c r="AB6085" s="122">
        <f t="shared" si="1245"/>
        <v>2.3759247020962728E-3</v>
      </c>
      <c r="AC6085" s="122">
        <f t="shared" si="1246"/>
        <v>12.668323192024721</v>
      </c>
      <c r="AD6085" s="122">
        <f t="shared" si="1247"/>
        <v>-95.721611106481348</v>
      </c>
      <c r="AE6085" s="122">
        <f t="shared" si="1248"/>
        <v>1.6112245505833916E-4</v>
      </c>
      <c r="AF6085" s="122">
        <f t="shared" si="1249"/>
        <v>1.1292495046831328</v>
      </c>
      <c r="AG6085" s="122">
        <f t="shared" si="1250"/>
        <v>0.40280613764589229</v>
      </c>
      <c r="AH6085" s="87">
        <f t="shared" si="1251"/>
        <v>-0.37998641896885171</v>
      </c>
      <c r="AI6085" s="122">
        <f t="shared" si="1241"/>
        <v>1.0973957280454762</v>
      </c>
    </row>
    <row r="6086" spans="1:35" x14ac:dyDescent="0.25">
      <c r="A6086" s="90">
        <v>2.4327999999999999</v>
      </c>
      <c r="B6086" s="160">
        <v>17.579940975453646</v>
      </c>
      <c r="E6086" s="147">
        <f t="shared" si="1242"/>
        <v>6.8325254948649822E-3</v>
      </c>
      <c r="W6086" s="146">
        <f t="shared" si="1252"/>
        <v>0.54740886528904731</v>
      </c>
      <c r="X6086" s="209">
        <v>5.4025054556037242</v>
      </c>
      <c r="Y6086" s="147">
        <f t="shared" ref="Y6086:Y6149" si="1253">+A6086-A6085</f>
        <v>3.9999999999995595E-4</v>
      </c>
      <c r="Z6086" s="122">
        <f t="shared" si="1243"/>
        <v>8.8754449677853557</v>
      </c>
      <c r="AA6086" s="122">
        <f t="shared" si="1244"/>
        <v>0.61929999999999996</v>
      </c>
      <c r="AB6086" s="122">
        <f t="shared" si="1245"/>
        <v>2.4444808592033631E-3</v>
      </c>
      <c r="AC6086" s="122">
        <f t="shared" si="1246"/>
        <v>12.670767672883924</v>
      </c>
      <c r="AD6086" s="122">
        <f t="shared" si="1247"/>
        <v>-98.464997670885111</v>
      </c>
      <c r="AE6086" s="122">
        <f t="shared" si="1248"/>
        <v>1.6574023335648219E-4</v>
      </c>
      <c r="AF6086" s="122">
        <f t="shared" si="1249"/>
        <v>1.1294152449164894</v>
      </c>
      <c r="AG6086" s="122">
        <f t="shared" si="1250"/>
        <v>0.41435058339125114</v>
      </c>
      <c r="AH6086" s="87">
        <f t="shared" si="1251"/>
        <v>-0.38015215920220818</v>
      </c>
      <c r="AI6086" s="122">
        <f t="shared" si="1241"/>
        <v>1.048129604677152</v>
      </c>
    </row>
    <row r="6087" spans="1:35" x14ac:dyDescent="0.25">
      <c r="A6087" s="90">
        <v>2.4331999999999998</v>
      </c>
      <c r="B6087" s="160">
        <v>17.579940975453646</v>
      </c>
      <c r="E6087" s="147">
        <f t="shared" si="1242"/>
        <v>7.0319763901806834E-3</v>
      </c>
      <c r="W6087" s="146">
        <f t="shared" si="1252"/>
        <v>0.54740886528904731</v>
      </c>
      <c r="X6087" s="209">
        <v>5.4025054556037242</v>
      </c>
      <c r="Y6087" s="147">
        <f t="shared" si="1253"/>
        <v>3.9999999999995595E-4</v>
      </c>
      <c r="Z6087" s="122">
        <f t="shared" si="1243"/>
        <v>8.8754449677853557</v>
      </c>
      <c r="AA6087" s="122">
        <f t="shared" si="1244"/>
        <v>0.61929999999999996</v>
      </c>
      <c r="AB6087" s="122">
        <f t="shared" si="1245"/>
        <v>2.4444808592033631E-3</v>
      </c>
      <c r="AC6087" s="122">
        <f t="shared" si="1246"/>
        <v>12.673212153743128</v>
      </c>
      <c r="AD6087" s="122">
        <f t="shared" si="1247"/>
        <v>-98.446379630422769</v>
      </c>
      <c r="AE6087" s="122">
        <f t="shared" si="1248"/>
        <v>1.6570889472403554E-4</v>
      </c>
      <c r="AF6087" s="122">
        <f t="shared" si="1249"/>
        <v>1.1295809538112134</v>
      </c>
      <c r="AG6087" s="122">
        <f t="shared" si="1250"/>
        <v>0.41427223681013448</v>
      </c>
      <c r="AH6087" s="87">
        <f t="shared" si="1251"/>
        <v>-0.38031786809693224</v>
      </c>
      <c r="AI6087" s="122">
        <f t="shared" si="1241"/>
        <v>1.1111623310312191</v>
      </c>
    </row>
    <row r="6088" spans="1:35" x14ac:dyDescent="0.25">
      <c r="A6088" s="90">
        <v>2.4336000000000002</v>
      </c>
      <c r="B6088" s="160">
        <v>17.579940975453646</v>
      </c>
      <c r="E6088" s="147">
        <f t="shared" si="1242"/>
        <v>7.0319763901884906E-3</v>
      </c>
      <c r="W6088" s="146">
        <f t="shared" si="1252"/>
        <v>0.54740886528904731</v>
      </c>
      <c r="X6088" s="209">
        <v>5.4025054556037242</v>
      </c>
      <c r="Y6088" s="147">
        <f t="shared" si="1253"/>
        <v>4.0000000000040004E-4</v>
      </c>
      <c r="Z6088" s="122">
        <f t="shared" si="1243"/>
        <v>8.8754449677853557</v>
      </c>
      <c r="AA6088" s="122">
        <f t="shared" si="1244"/>
        <v>0.61929999999999996</v>
      </c>
      <c r="AB6088" s="122">
        <f t="shared" si="1245"/>
        <v>2.4444808592060771E-3</v>
      </c>
      <c r="AC6088" s="122">
        <f t="shared" si="1246"/>
        <v>12.675656634602333</v>
      </c>
      <c r="AD6088" s="122">
        <f t="shared" si="1247"/>
        <v>-98.427757735383025</v>
      </c>
      <c r="AE6088" s="122">
        <f t="shared" si="1248"/>
        <v>1.6567754960340961E-4</v>
      </c>
      <c r="AF6088" s="122">
        <f t="shared" si="1249"/>
        <v>1.1297466313608169</v>
      </c>
      <c r="AG6088" s="122">
        <f t="shared" si="1250"/>
        <v>0.41419387400810981</v>
      </c>
      <c r="AH6088" s="87">
        <f t="shared" si="1251"/>
        <v>-0.38048354564653564</v>
      </c>
      <c r="AI6088" s="122">
        <f t="shared" si="1241"/>
        <v>1.048129604677152</v>
      </c>
    </row>
    <row r="6089" spans="1:35" x14ac:dyDescent="0.25">
      <c r="A6089" s="90">
        <v>2.4340000000000002</v>
      </c>
      <c r="B6089" s="160">
        <v>17.579940975453646</v>
      </c>
      <c r="E6089" s="147">
        <f t="shared" si="1242"/>
        <v>7.0319763901806834E-3</v>
      </c>
      <c r="W6089" s="146">
        <f t="shared" si="1252"/>
        <v>0.54740886528904731</v>
      </c>
      <c r="X6089" s="209">
        <v>5.4025054556037242</v>
      </c>
      <c r="Y6089" s="147">
        <f t="shared" si="1253"/>
        <v>3.9999999999995595E-4</v>
      </c>
      <c r="Z6089" s="122">
        <f t="shared" si="1243"/>
        <v>8.8754449677853557</v>
      </c>
      <c r="AA6089" s="122">
        <f t="shared" si="1244"/>
        <v>0.61929999999999996</v>
      </c>
      <c r="AB6089" s="122">
        <f t="shared" si="1245"/>
        <v>2.4444808592033631E-3</v>
      </c>
      <c r="AC6089" s="122">
        <f t="shared" si="1246"/>
        <v>12.678101115461537</v>
      </c>
      <c r="AD6089" s="122">
        <f t="shared" si="1247"/>
        <v>-98.40913198543808</v>
      </c>
      <c r="AE6089" s="122">
        <f t="shared" si="1248"/>
        <v>1.6564619799405258E-4</v>
      </c>
      <c r="AF6089" s="122">
        <f t="shared" si="1249"/>
        <v>1.1299122775588109</v>
      </c>
      <c r="AG6089" s="122">
        <f t="shared" si="1250"/>
        <v>0.41411549498517708</v>
      </c>
      <c r="AH6089" s="87">
        <f t="shared" si="1251"/>
        <v>-0.38064919184452967</v>
      </c>
      <c r="AI6089" s="122">
        <f t="shared" si="1241"/>
        <v>1.048129604677152</v>
      </c>
    </row>
    <row r="6090" spans="1:35" x14ac:dyDescent="0.25">
      <c r="A6090" s="90">
        <v>2.4344000000000001</v>
      </c>
      <c r="B6090" s="160">
        <v>17.579940975453646</v>
      </c>
      <c r="E6090" s="147">
        <f t="shared" si="1242"/>
        <v>7.0319763901806834E-3</v>
      </c>
      <c r="W6090" s="146">
        <f t="shared" si="1252"/>
        <v>0.54740886528904731</v>
      </c>
      <c r="X6090" s="209">
        <v>5.4025054556037242</v>
      </c>
      <c r="Y6090" s="147">
        <f t="shared" si="1253"/>
        <v>3.9999999999995595E-4</v>
      </c>
      <c r="Z6090" s="122">
        <f t="shared" si="1243"/>
        <v>8.8754449677853557</v>
      </c>
      <c r="AA6090" s="122">
        <f t="shared" si="1244"/>
        <v>0.61929999999999996</v>
      </c>
      <c r="AB6090" s="122">
        <f t="shared" si="1245"/>
        <v>2.4444808592033631E-3</v>
      </c>
      <c r="AC6090" s="122">
        <f t="shared" si="1246"/>
        <v>12.680545596320741</v>
      </c>
      <c r="AD6090" s="122">
        <f t="shared" si="1247"/>
        <v>-98.390502380915734</v>
      </c>
      <c r="AE6090" s="122">
        <f t="shared" si="1248"/>
        <v>1.6561483989651631E-4</v>
      </c>
      <c r="AF6090" s="122">
        <f t="shared" si="1249"/>
        <v>1.1300778923987074</v>
      </c>
      <c r="AG6090" s="122">
        <f t="shared" si="1250"/>
        <v>0.4140370997413364</v>
      </c>
      <c r="AH6090" s="87">
        <f t="shared" si="1251"/>
        <v>-0.38081480668442619</v>
      </c>
      <c r="AI6090" s="122">
        <f t="shared" si="1241"/>
        <v>1.048129604677152</v>
      </c>
    </row>
    <row r="6091" spans="1:35" x14ac:dyDescent="0.25">
      <c r="A6091" s="90">
        <v>2.4348000000000001</v>
      </c>
      <c r="B6091" s="160">
        <v>17.579940975453646</v>
      </c>
      <c r="E6091" s="147">
        <f t="shared" si="1242"/>
        <v>7.0319763901806834E-3</v>
      </c>
      <c r="W6091" s="146">
        <f t="shared" si="1252"/>
        <v>0.54740886528904731</v>
      </c>
      <c r="X6091" s="209">
        <v>5.4025054556037242</v>
      </c>
      <c r="Y6091" s="147">
        <f t="shared" si="1253"/>
        <v>3.9999999999995595E-4</v>
      </c>
      <c r="Z6091" s="122">
        <f t="shared" si="1243"/>
        <v>8.8754449677853557</v>
      </c>
      <c r="AA6091" s="122">
        <f t="shared" si="1244"/>
        <v>0.61929999999999996</v>
      </c>
      <c r="AB6091" s="122">
        <f t="shared" si="1245"/>
        <v>2.4444808592033631E-3</v>
      </c>
      <c r="AC6091" s="122">
        <f t="shared" si="1246"/>
        <v>12.682990077179944</v>
      </c>
      <c r="AD6091" s="122">
        <f t="shared" si="1247"/>
        <v>-98.371868921706707</v>
      </c>
      <c r="AE6091" s="122">
        <f t="shared" si="1248"/>
        <v>1.6558347531061681E-4</v>
      </c>
      <c r="AF6091" s="122">
        <f t="shared" si="1249"/>
        <v>1.1302434758740181</v>
      </c>
      <c r="AG6091" s="122">
        <f t="shared" si="1250"/>
        <v>0.41395868827658761</v>
      </c>
      <c r="AH6091" s="87">
        <f t="shared" si="1251"/>
        <v>-0.38098039015973678</v>
      </c>
      <c r="AI6091" s="122">
        <f t="shared" si="1241"/>
        <v>1.048129604677152</v>
      </c>
    </row>
    <row r="6092" spans="1:35" x14ac:dyDescent="0.25">
      <c r="A6092" s="90">
        <v>2.4352</v>
      </c>
      <c r="B6092" s="160">
        <v>16.582686498875024</v>
      </c>
      <c r="E6092" s="147">
        <f t="shared" si="1242"/>
        <v>6.8325254948649822E-3</v>
      </c>
      <c r="W6092" s="146">
        <f t="shared" si="1252"/>
        <v>0.52283367149065574</v>
      </c>
      <c r="X6092" s="209">
        <v>5.1599671501668469</v>
      </c>
      <c r="Y6092" s="147">
        <f t="shared" si="1253"/>
        <v>3.9999999999995595E-4</v>
      </c>
      <c r="Z6092" s="122">
        <f t="shared" si="1243"/>
        <v>8.8754449677853557</v>
      </c>
      <c r="AA6092" s="122">
        <f t="shared" si="1244"/>
        <v>0.61929999999999996</v>
      </c>
      <c r="AB6092" s="122">
        <f t="shared" si="1245"/>
        <v>2.3759247020962728E-3</v>
      </c>
      <c r="AC6092" s="122">
        <f t="shared" si="1246"/>
        <v>12.685366001882041</v>
      </c>
      <c r="AD6092" s="122">
        <f t="shared" si="1247"/>
        <v>-95.595395489437763</v>
      </c>
      <c r="AE6092" s="122">
        <f t="shared" si="1248"/>
        <v>1.6091000386942068E-4</v>
      </c>
      <c r="AF6092" s="122">
        <f t="shared" si="1249"/>
        <v>1.1304043858778876</v>
      </c>
      <c r="AG6092" s="122">
        <f t="shared" si="1250"/>
        <v>0.40227500967359603</v>
      </c>
      <c r="AH6092" s="87">
        <f t="shared" si="1251"/>
        <v>-0.3811413001636062</v>
      </c>
      <c r="AI6092" s="122">
        <f t="shared" si="1241"/>
        <v>1.0973957280454762</v>
      </c>
    </row>
    <row r="6093" spans="1:35" x14ac:dyDescent="0.25">
      <c r="A6093" s="90">
        <v>2.4356</v>
      </c>
      <c r="B6093" s="160">
        <v>16.582686498875024</v>
      </c>
      <c r="E6093" s="147">
        <f t="shared" si="1242"/>
        <v>6.6330745995492792E-3</v>
      </c>
      <c r="W6093" s="146">
        <f t="shared" si="1252"/>
        <v>0.52283367149065574</v>
      </c>
      <c r="X6093" s="209">
        <v>5.1599671501668469</v>
      </c>
      <c r="Y6093" s="147">
        <f t="shared" si="1253"/>
        <v>3.9999999999995595E-4</v>
      </c>
      <c r="Z6093" s="122">
        <f t="shared" si="1243"/>
        <v>8.8754449677853557</v>
      </c>
      <c r="AA6093" s="122">
        <f t="shared" si="1244"/>
        <v>0.61929999999999996</v>
      </c>
      <c r="AB6093" s="122">
        <f t="shared" si="1245"/>
        <v>2.3759247020962728E-3</v>
      </c>
      <c r="AC6093" s="122">
        <f t="shared" si="1246"/>
        <v>12.687741926584138</v>
      </c>
      <c r="AD6093" s="122">
        <f t="shared" si="1247"/>
        <v>-95.577785405751584</v>
      </c>
      <c r="AE6093" s="122">
        <f t="shared" si="1248"/>
        <v>1.6088036187024719E-4</v>
      </c>
      <c r="AF6093" s="122">
        <f t="shared" si="1249"/>
        <v>1.1305652662397578</v>
      </c>
      <c r="AG6093" s="122">
        <f t="shared" si="1250"/>
        <v>0.40220090467566227</v>
      </c>
      <c r="AH6093" s="87">
        <f t="shared" si="1251"/>
        <v>-0.38130218052547643</v>
      </c>
      <c r="AI6093" s="122">
        <f t="shared" si="1241"/>
        <v>1.1633912350126889</v>
      </c>
    </row>
    <row r="6094" spans="1:35" x14ac:dyDescent="0.25">
      <c r="A6094" s="90">
        <v>2.4359999999999999</v>
      </c>
      <c r="B6094" s="160">
        <v>16.582686498875024</v>
      </c>
      <c r="E6094" s="147">
        <f t="shared" si="1242"/>
        <v>6.6330745995492792E-3</v>
      </c>
      <c r="W6094" s="146">
        <f t="shared" si="1252"/>
        <v>0.52283367149065574</v>
      </c>
      <c r="X6094" s="209">
        <v>5.1599671501668469</v>
      </c>
      <c r="Y6094" s="147">
        <f t="shared" si="1253"/>
        <v>3.9999999999995595E-4</v>
      </c>
      <c r="Z6094" s="122">
        <f t="shared" si="1243"/>
        <v>8.8754449677853557</v>
      </c>
      <c r="AA6094" s="122">
        <f t="shared" si="1244"/>
        <v>0.61929999999999996</v>
      </c>
      <c r="AB6094" s="122">
        <f t="shared" si="1245"/>
        <v>2.3759247020962728E-3</v>
      </c>
      <c r="AC6094" s="122">
        <f t="shared" si="1246"/>
        <v>12.690117851286235</v>
      </c>
      <c r="AD6094" s="122">
        <f t="shared" si="1247"/>
        <v>-95.560171782685529</v>
      </c>
      <c r="AE6094" s="122">
        <f t="shared" si="1248"/>
        <v>1.608507139134476E-4</v>
      </c>
      <c r="AF6094" s="122">
        <f t="shared" si="1249"/>
        <v>1.1307261169536713</v>
      </c>
      <c r="AG6094" s="122">
        <f t="shared" si="1250"/>
        <v>0.40212678478366326</v>
      </c>
      <c r="AH6094" s="87">
        <f t="shared" si="1251"/>
        <v>-0.3814630312393899</v>
      </c>
      <c r="AI6094" s="122">
        <f t="shared" si="1241"/>
        <v>1.0973957280454762</v>
      </c>
    </row>
    <row r="6095" spans="1:35" x14ac:dyDescent="0.25">
      <c r="A6095" s="90">
        <v>2.4363999999999999</v>
      </c>
      <c r="B6095" s="160">
        <v>17.579940975453646</v>
      </c>
      <c r="E6095" s="147">
        <f t="shared" si="1242"/>
        <v>6.8325254948649822E-3</v>
      </c>
      <c r="W6095" s="146">
        <f t="shared" si="1252"/>
        <v>0.54740886528904709</v>
      </c>
      <c r="X6095" s="209">
        <v>5.4025054556037215</v>
      </c>
      <c r="Y6095" s="147">
        <f t="shared" si="1253"/>
        <v>3.9999999999995595E-4</v>
      </c>
      <c r="Z6095" s="122">
        <f t="shared" si="1243"/>
        <v>8.8754449677853557</v>
      </c>
      <c r="AA6095" s="122">
        <f t="shared" si="1244"/>
        <v>0.61929999999999996</v>
      </c>
      <c r="AB6095" s="122">
        <f t="shared" si="1245"/>
        <v>2.4444808592033623E-3</v>
      </c>
      <c r="AC6095" s="122">
        <f t="shared" si="1246"/>
        <v>12.692562332145439</v>
      </c>
      <c r="AD6095" s="122">
        <f t="shared" si="1247"/>
        <v>-98.29886572569032</v>
      </c>
      <c r="AE6095" s="122">
        <f t="shared" si="1248"/>
        <v>1.6546059340303819E-4</v>
      </c>
      <c r="AF6095" s="122">
        <f t="shared" si="1249"/>
        <v>1.1308915775470743</v>
      </c>
      <c r="AG6095" s="122">
        <f t="shared" si="1250"/>
        <v>0.41365148350764103</v>
      </c>
      <c r="AH6095" s="87">
        <f t="shared" si="1251"/>
        <v>-0.38162849183279296</v>
      </c>
      <c r="AI6095" s="122">
        <f t="shared" si="1241"/>
        <v>1.1111623310312195</v>
      </c>
    </row>
    <row r="6096" spans="1:35" x14ac:dyDescent="0.25">
      <c r="A6096" s="90">
        <v>2.4367999999999999</v>
      </c>
      <c r="B6096" s="160">
        <v>17.579940975453646</v>
      </c>
      <c r="E6096" s="147">
        <f t="shared" si="1242"/>
        <v>7.0319763901806834E-3</v>
      </c>
      <c r="W6096" s="146">
        <f t="shared" si="1252"/>
        <v>0.54740886528904709</v>
      </c>
      <c r="X6096" s="209">
        <v>5.4025054556037215</v>
      </c>
      <c r="Y6096" s="147">
        <f t="shared" si="1253"/>
        <v>3.9999999999995595E-4</v>
      </c>
      <c r="Z6096" s="122">
        <f t="shared" si="1243"/>
        <v>8.8754449677853557</v>
      </c>
      <c r="AA6096" s="122">
        <f t="shared" si="1244"/>
        <v>0.61929999999999996</v>
      </c>
      <c r="AB6096" s="122">
        <f t="shared" si="1245"/>
        <v>2.4444808592033623E-3</v>
      </c>
      <c r="AC6096" s="122">
        <f t="shared" si="1246"/>
        <v>12.695006813004643</v>
      </c>
      <c r="AD6096" s="122">
        <f t="shared" si="1247"/>
        <v>-98.280213317365295</v>
      </c>
      <c r="AE6096" s="122">
        <f t="shared" si="1248"/>
        <v>1.6542919692122659E-4</v>
      </c>
      <c r="AF6096" s="122">
        <f t="shared" si="1249"/>
        <v>1.1310570067439956</v>
      </c>
      <c r="AG6096" s="122">
        <f t="shared" si="1250"/>
        <v>0.41357299230311201</v>
      </c>
      <c r="AH6096" s="87">
        <f t="shared" si="1251"/>
        <v>-0.38179392102971421</v>
      </c>
      <c r="AI6096" s="122">
        <f t="shared" si="1241"/>
        <v>1.1111623310312195</v>
      </c>
    </row>
    <row r="6097" spans="1:35" x14ac:dyDescent="0.25">
      <c r="A6097" s="90">
        <v>2.4371999999999998</v>
      </c>
      <c r="B6097" s="160">
        <v>16.582686498875024</v>
      </c>
      <c r="E6097" s="147">
        <f t="shared" si="1242"/>
        <v>6.8325254948649822E-3</v>
      </c>
      <c r="W6097" s="146">
        <f t="shared" si="1252"/>
        <v>0.52283367149065574</v>
      </c>
      <c r="X6097" s="209">
        <v>5.1599671501668469</v>
      </c>
      <c r="Y6097" s="147">
        <f t="shared" si="1253"/>
        <v>3.9999999999995595E-4</v>
      </c>
      <c r="Z6097" s="122">
        <f t="shared" si="1243"/>
        <v>8.8754449677853557</v>
      </c>
      <c r="AA6097" s="122">
        <f t="shared" si="1244"/>
        <v>0.61929999999999996</v>
      </c>
      <c r="AB6097" s="122">
        <f t="shared" si="1245"/>
        <v>2.3759247020962728E-3</v>
      </c>
      <c r="AC6097" s="122">
        <f t="shared" si="1246"/>
        <v>12.697382737706739</v>
      </c>
      <c r="AD6097" s="122">
        <f t="shared" si="1247"/>
        <v>-95.506292491290964</v>
      </c>
      <c r="AE6097" s="122">
        <f t="shared" si="1248"/>
        <v>1.6076002212915826E-4</v>
      </c>
      <c r="AF6097" s="122">
        <f t="shared" si="1249"/>
        <v>1.1312177667661247</v>
      </c>
      <c r="AG6097" s="122">
        <f t="shared" si="1250"/>
        <v>0.40190005532293993</v>
      </c>
      <c r="AH6097" s="87">
        <f t="shared" si="1251"/>
        <v>-0.38195468105184338</v>
      </c>
      <c r="AI6097" s="122">
        <f t="shared" si="1241"/>
        <v>1.0973957280454762</v>
      </c>
    </row>
    <row r="6098" spans="1:35" x14ac:dyDescent="0.25">
      <c r="A6098" s="90">
        <v>2.4376000000000002</v>
      </c>
      <c r="B6098" s="160">
        <v>16.582686498875024</v>
      </c>
      <c r="E6098" s="147">
        <f t="shared" si="1242"/>
        <v>6.6330745995566431E-3</v>
      </c>
      <c r="W6098" s="146">
        <f t="shared" si="1252"/>
        <v>0.52283367149065574</v>
      </c>
      <c r="X6098" s="209">
        <v>5.1599671501668469</v>
      </c>
      <c r="Y6098" s="147">
        <f t="shared" si="1253"/>
        <v>4.0000000000040004E-4</v>
      </c>
      <c r="Z6098" s="122">
        <f t="shared" si="1243"/>
        <v>8.8754449677853557</v>
      </c>
      <c r="AA6098" s="122">
        <f t="shared" si="1244"/>
        <v>0.61929999999999996</v>
      </c>
      <c r="AB6098" s="122">
        <f t="shared" si="1245"/>
        <v>2.3759247020989104E-3</v>
      </c>
      <c r="AC6098" s="122">
        <f t="shared" si="1246"/>
        <v>12.699758662408838</v>
      </c>
      <c r="AD6098" s="122">
        <f t="shared" si="1247"/>
        <v>-95.4886645065572</v>
      </c>
      <c r="AE6098" s="122">
        <f t="shared" si="1248"/>
        <v>1.6073034999822353E-4</v>
      </c>
      <c r="AF6098" s="122">
        <f t="shared" si="1249"/>
        <v>1.1313784971161229</v>
      </c>
      <c r="AG6098" s="122">
        <f t="shared" si="1250"/>
        <v>0.40182587499515698</v>
      </c>
      <c r="AH6098" s="87">
        <f t="shared" si="1251"/>
        <v>-0.38211541140184163</v>
      </c>
      <c r="AI6098" s="122">
        <f t="shared" si="1241"/>
        <v>1.0973957280454762</v>
      </c>
    </row>
    <row r="6099" spans="1:35" x14ac:dyDescent="0.25">
      <c r="A6099" s="90">
        <v>2.4380000000000002</v>
      </c>
      <c r="B6099" s="160">
        <v>16.582686498875024</v>
      </c>
      <c r="E6099" s="147">
        <f t="shared" si="1242"/>
        <v>6.6330745995492792E-3</v>
      </c>
      <c r="W6099" s="146">
        <f t="shared" si="1252"/>
        <v>0.52283367149065574</v>
      </c>
      <c r="X6099" s="209">
        <v>5.1599671501668469</v>
      </c>
      <c r="Y6099" s="147">
        <f t="shared" si="1253"/>
        <v>3.9999999999995595E-4</v>
      </c>
      <c r="Z6099" s="122">
        <f t="shared" si="1243"/>
        <v>8.8754449677853557</v>
      </c>
      <c r="AA6099" s="122">
        <f t="shared" si="1244"/>
        <v>0.61929999999999996</v>
      </c>
      <c r="AB6099" s="122">
        <f t="shared" si="1245"/>
        <v>2.3759247020962728E-3</v>
      </c>
      <c r="AC6099" s="122">
        <f t="shared" si="1246"/>
        <v>12.702134587110935</v>
      </c>
      <c r="AD6099" s="122">
        <f t="shared" si="1247"/>
        <v>-95.471032982231563</v>
      </c>
      <c r="AE6099" s="122">
        <f t="shared" si="1248"/>
        <v>1.6070067190930581E-4</v>
      </c>
      <c r="AF6099" s="122">
        <f t="shared" si="1249"/>
        <v>1.1315391977880322</v>
      </c>
      <c r="AG6099" s="122">
        <f t="shared" si="1250"/>
        <v>0.40175167977330878</v>
      </c>
      <c r="AH6099" s="87">
        <f t="shared" si="1251"/>
        <v>-0.38227611207375095</v>
      </c>
      <c r="AI6099" s="122">
        <f t="shared" ref="AI6099:AI6162" si="1254">B6085*9.81/(W6099*1000000*$AF$1)</f>
        <v>1.0973957280454762</v>
      </c>
    </row>
    <row r="6100" spans="1:35" x14ac:dyDescent="0.25">
      <c r="A6100" s="90">
        <v>2.4384000000000001</v>
      </c>
      <c r="B6100" s="160">
        <v>15.585432022296406</v>
      </c>
      <c r="E6100" s="147">
        <f t="shared" si="1242"/>
        <v>6.4336237042335771E-3</v>
      </c>
      <c r="W6100" s="146">
        <f t="shared" si="1252"/>
        <v>0.49825847769226483</v>
      </c>
      <c r="X6100" s="209">
        <v>4.9174288447299759</v>
      </c>
      <c r="Y6100" s="147">
        <f t="shared" si="1253"/>
        <v>3.9999999999995595E-4</v>
      </c>
      <c r="Z6100" s="122">
        <f t="shared" si="1243"/>
        <v>8.8754449677853557</v>
      </c>
      <c r="AA6100" s="122">
        <f t="shared" si="1244"/>
        <v>0.61929999999999996</v>
      </c>
      <c r="AB6100" s="122">
        <f t="shared" si="1245"/>
        <v>2.3061301862576395E-3</v>
      </c>
      <c r="AC6100" s="122">
        <f t="shared" si="1246"/>
        <v>12.704440717297192</v>
      </c>
      <c r="AD6100" s="122">
        <f t="shared" si="1247"/>
        <v>-92.649887817296062</v>
      </c>
      <c r="AE6100" s="122">
        <f t="shared" si="1248"/>
        <v>1.5595200721597204E-4</v>
      </c>
      <c r="AF6100" s="122">
        <f t="shared" si="1249"/>
        <v>1.1316951497952483</v>
      </c>
      <c r="AG6100" s="122">
        <f t="shared" si="1250"/>
        <v>0.38988001803997302</v>
      </c>
      <c r="AH6100" s="87">
        <f t="shared" si="1251"/>
        <v>-0.38243206408096692</v>
      </c>
      <c r="AI6100" s="122">
        <f t="shared" si="1254"/>
        <v>1.2207722256908731</v>
      </c>
    </row>
    <row r="6101" spans="1:35" x14ac:dyDescent="0.25">
      <c r="A6101" s="90">
        <v>2.4388000000000001</v>
      </c>
      <c r="B6101" s="160">
        <v>15.585432022296406</v>
      </c>
      <c r="E6101" s="147">
        <f t="shared" si="1242"/>
        <v>6.2341728089178759E-3</v>
      </c>
      <c r="W6101" s="146">
        <f t="shared" si="1252"/>
        <v>0.49825847769226483</v>
      </c>
      <c r="X6101" s="209">
        <v>4.9174288447299759</v>
      </c>
      <c r="Y6101" s="147">
        <f t="shared" si="1253"/>
        <v>3.9999999999995595E-4</v>
      </c>
      <c r="Z6101" s="122">
        <f t="shared" si="1243"/>
        <v>8.8754449677853557</v>
      </c>
      <c r="AA6101" s="122">
        <f t="shared" si="1244"/>
        <v>0.61929999999999996</v>
      </c>
      <c r="AB6101" s="122">
        <f t="shared" si="1245"/>
        <v>2.3061301862576395E-3</v>
      </c>
      <c r="AC6101" s="122">
        <f t="shared" si="1246"/>
        <v>12.70674684748345</v>
      </c>
      <c r="AD6101" s="122">
        <f t="shared" si="1247"/>
        <v>-92.633270433885372</v>
      </c>
      <c r="AE6101" s="122">
        <f t="shared" si="1248"/>
        <v>1.5592403616971796E-4</v>
      </c>
      <c r="AF6101" s="122">
        <f t="shared" si="1249"/>
        <v>1.131851073831418</v>
      </c>
      <c r="AG6101" s="122">
        <f t="shared" si="1250"/>
        <v>0.38981009042433784</v>
      </c>
      <c r="AH6101" s="87">
        <f t="shared" si="1251"/>
        <v>-0.38258798811713662</v>
      </c>
      <c r="AI6101" s="122">
        <f t="shared" si="1254"/>
        <v>1.2207722256908731</v>
      </c>
    </row>
    <row r="6102" spans="1:35" x14ac:dyDescent="0.25">
      <c r="A6102" s="90">
        <v>2.4392</v>
      </c>
      <c r="B6102" s="160">
        <v>15.585432022296406</v>
      </c>
      <c r="E6102" s="147">
        <f t="shared" si="1242"/>
        <v>6.2341728089178759E-3</v>
      </c>
      <c r="W6102" s="146">
        <f t="shared" si="1252"/>
        <v>0.49825847769226483</v>
      </c>
      <c r="X6102" s="209">
        <v>4.9174288447299759</v>
      </c>
      <c r="Y6102" s="147">
        <f t="shared" si="1253"/>
        <v>3.9999999999995595E-4</v>
      </c>
      <c r="Z6102" s="122">
        <f t="shared" si="1243"/>
        <v>8.8754449677853557</v>
      </c>
      <c r="AA6102" s="122">
        <f t="shared" si="1244"/>
        <v>0.61929999999999996</v>
      </c>
      <c r="AB6102" s="122">
        <f t="shared" si="1245"/>
        <v>2.3061301862576395E-3</v>
      </c>
      <c r="AC6102" s="122">
        <f t="shared" si="1246"/>
        <v>12.709052977669707</v>
      </c>
      <c r="AD6102" s="122">
        <f t="shared" si="1247"/>
        <v>-92.616649813937343</v>
      </c>
      <c r="AE6102" s="122">
        <f t="shared" si="1248"/>
        <v>1.5589605967559439E-4</v>
      </c>
      <c r="AF6102" s="122">
        <f t="shared" si="1249"/>
        <v>1.1320069698910937</v>
      </c>
      <c r="AG6102" s="122">
        <f t="shared" si="1250"/>
        <v>0.38974014918902888</v>
      </c>
      <c r="AH6102" s="87">
        <f t="shared" si="1251"/>
        <v>-0.38274388417681221</v>
      </c>
      <c r="AI6102" s="122">
        <f t="shared" si="1254"/>
        <v>1.2207722256908731</v>
      </c>
    </row>
    <row r="6103" spans="1:35" x14ac:dyDescent="0.25">
      <c r="A6103" s="90">
        <v>2.4396</v>
      </c>
      <c r="B6103" s="160">
        <v>15.585432022296406</v>
      </c>
      <c r="E6103" s="147">
        <f t="shared" si="1242"/>
        <v>6.2341728089178759E-3</v>
      </c>
      <c r="W6103" s="146">
        <f t="shared" si="1252"/>
        <v>0.49825847769226483</v>
      </c>
      <c r="X6103" s="209">
        <v>4.9174288447299759</v>
      </c>
      <c r="Y6103" s="147">
        <f t="shared" si="1253"/>
        <v>3.9999999999995595E-4</v>
      </c>
      <c r="Z6103" s="122">
        <f t="shared" si="1243"/>
        <v>8.8754449677853557</v>
      </c>
      <c r="AA6103" s="122">
        <f t="shared" si="1244"/>
        <v>0.61929999999999996</v>
      </c>
      <c r="AB6103" s="122">
        <f t="shared" si="1245"/>
        <v>2.3061301862576395E-3</v>
      </c>
      <c r="AC6103" s="122">
        <f t="shared" si="1246"/>
        <v>12.711359107855964</v>
      </c>
      <c r="AD6103" s="122">
        <f t="shared" si="1247"/>
        <v>-92.600025957452004</v>
      </c>
      <c r="AE6103" s="122">
        <f t="shared" si="1248"/>
        <v>1.5586807773360144E-4</v>
      </c>
      <c r="AF6103" s="122">
        <f t="shared" si="1249"/>
        <v>1.1321628379688273</v>
      </c>
      <c r="AG6103" s="122">
        <f t="shared" si="1250"/>
        <v>0.38967019433404648</v>
      </c>
      <c r="AH6103" s="87">
        <f t="shared" si="1251"/>
        <v>-0.38289975225454581</v>
      </c>
      <c r="AI6103" s="122">
        <f t="shared" si="1254"/>
        <v>1.2207722256908731</v>
      </c>
    </row>
    <row r="6104" spans="1:35" x14ac:dyDescent="0.25">
      <c r="A6104" s="90">
        <v>2.44</v>
      </c>
      <c r="B6104" s="160">
        <v>16.582686498875024</v>
      </c>
      <c r="E6104" s="147">
        <f t="shared" si="1242"/>
        <v>6.4336237042335771E-3</v>
      </c>
      <c r="W6104" s="146">
        <f t="shared" si="1252"/>
        <v>0.52283367149065618</v>
      </c>
      <c r="X6104" s="209">
        <v>5.1599671501668514</v>
      </c>
      <c r="Y6104" s="147">
        <f t="shared" si="1253"/>
        <v>3.9999999999995595E-4</v>
      </c>
      <c r="Z6104" s="122">
        <f t="shared" si="1243"/>
        <v>8.8754449677853557</v>
      </c>
      <c r="AA6104" s="122">
        <f t="shared" si="1244"/>
        <v>0.61929999999999996</v>
      </c>
      <c r="AB6104" s="122">
        <f t="shared" si="1245"/>
        <v>2.3759247020962737E-3</v>
      </c>
      <c r="AC6104" s="122">
        <f t="shared" si="1246"/>
        <v>12.713735032558061</v>
      </c>
      <c r="AD6104" s="122">
        <f t="shared" si="1247"/>
        <v>-95.384896288762903</v>
      </c>
      <c r="AE6104" s="122">
        <f t="shared" si="1248"/>
        <v>1.6055568317205148E-4</v>
      </c>
      <c r="AF6104" s="122">
        <f t="shared" si="1249"/>
        <v>1.1323233936519994</v>
      </c>
      <c r="AG6104" s="122">
        <f t="shared" si="1250"/>
        <v>0.40138920793017291</v>
      </c>
      <c r="AH6104" s="87">
        <f t="shared" si="1251"/>
        <v>-0.38306030793771784</v>
      </c>
      <c r="AI6104" s="122">
        <f t="shared" si="1254"/>
        <v>1.163391235012688</v>
      </c>
    </row>
    <row r="6105" spans="1:35" x14ac:dyDescent="0.25">
      <c r="A6105" s="90">
        <v>2.4403999999999999</v>
      </c>
      <c r="B6105" s="160">
        <v>17.579940975453646</v>
      </c>
      <c r="E6105" s="147">
        <f t="shared" si="1242"/>
        <v>6.8325254948649822E-3</v>
      </c>
      <c r="W6105" s="146">
        <f t="shared" si="1252"/>
        <v>0.54740886528904731</v>
      </c>
      <c r="X6105" s="209">
        <v>5.4025054556037242</v>
      </c>
      <c r="Y6105" s="147">
        <f t="shared" si="1253"/>
        <v>3.9999999999995595E-4</v>
      </c>
      <c r="Z6105" s="122">
        <f t="shared" si="1243"/>
        <v>8.8754449677853557</v>
      </c>
      <c r="AA6105" s="122">
        <f t="shared" si="1244"/>
        <v>0.61929999999999996</v>
      </c>
      <c r="AB6105" s="122">
        <f t="shared" si="1245"/>
        <v>2.4444808592033631E-3</v>
      </c>
      <c r="AC6105" s="122">
        <f t="shared" si="1246"/>
        <v>12.716179513417265</v>
      </c>
      <c r="AD6105" s="122">
        <f t="shared" si="1247"/>
        <v>-98.118495500454145</v>
      </c>
      <c r="AE6105" s="122">
        <f t="shared" si="1248"/>
        <v>1.6515698700555339E-4</v>
      </c>
      <c r="AF6105" s="122">
        <f t="shared" si="1249"/>
        <v>1.132488550639005</v>
      </c>
      <c r="AG6105" s="122">
        <f t="shared" si="1250"/>
        <v>0.41289246751392894</v>
      </c>
      <c r="AH6105" s="87">
        <f t="shared" si="1251"/>
        <v>-0.38322546492472337</v>
      </c>
      <c r="AI6105" s="122">
        <f t="shared" si="1254"/>
        <v>1.1111623310312191</v>
      </c>
    </row>
    <row r="6106" spans="1:35" x14ac:dyDescent="0.25">
      <c r="A6106" s="90">
        <v>2.4407999999999999</v>
      </c>
      <c r="B6106" s="160">
        <v>17.579940975453646</v>
      </c>
      <c r="E6106" s="147">
        <f t="shared" si="1242"/>
        <v>7.0319763901806834E-3</v>
      </c>
      <c r="W6106" s="146">
        <f t="shared" si="1252"/>
        <v>0.54740886528904731</v>
      </c>
      <c r="X6106" s="209">
        <v>5.4025054556037242</v>
      </c>
      <c r="Y6106" s="147">
        <f t="shared" si="1253"/>
        <v>3.9999999999995595E-4</v>
      </c>
      <c r="Z6106" s="122">
        <f t="shared" si="1243"/>
        <v>8.8754449677853557</v>
      </c>
      <c r="AA6106" s="122">
        <f t="shared" si="1244"/>
        <v>0.61929999999999996</v>
      </c>
      <c r="AB6106" s="122">
        <f t="shared" si="1245"/>
        <v>2.4444808592033631E-3</v>
      </c>
      <c r="AC6106" s="122">
        <f t="shared" si="1246"/>
        <v>12.718623994276468</v>
      </c>
      <c r="AD6106" s="122">
        <f t="shared" si="1247"/>
        <v>-98.099805850342818</v>
      </c>
      <c r="AE6106" s="122">
        <f t="shared" si="1248"/>
        <v>1.6512552783687343E-4</v>
      </c>
      <c r="AF6106" s="122">
        <f t="shared" si="1249"/>
        <v>1.1326536761668418</v>
      </c>
      <c r="AG6106" s="122">
        <f t="shared" si="1250"/>
        <v>0.41281381959222901</v>
      </c>
      <c r="AH6106" s="87">
        <f t="shared" si="1251"/>
        <v>-0.38339059045256024</v>
      </c>
      <c r="AI6106" s="122">
        <f t="shared" si="1254"/>
        <v>1.048129604677152</v>
      </c>
    </row>
    <row r="6107" spans="1:35" x14ac:dyDescent="0.25">
      <c r="A6107" s="90">
        <v>2.4411999999999998</v>
      </c>
      <c r="B6107" s="160">
        <v>17.579940975453646</v>
      </c>
      <c r="E6107" s="147">
        <f t="shared" si="1242"/>
        <v>7.0319763901806834E-3</v>
      </c>
      <c r="W6107" s="146">
        <f t="shared" si="1252"/>
        <v>0.54740886528904731</v>
      </c>
      <c r="X6107" s="209">
        <v>5.4025054556037242</v>
      </c>
      <c r="Y6107" s="147">
        <f t="shared" si="1253"/>
        <v>3.9999999999995595E-4</v>
      </c>
      <c r="Z6107" s="122">
        <f t="shared" si="1243"/>
        <v>8.8754449677853557</v>
      </c>
      <c r="AA6107" s="122">
        <f t="shared" si="1244"/>
        <v>0.61929999999999996</v>
      </c>
      <c r="AB6107" s="122">
        <f t="shared" si="1245"/>
        <v>2.4444808592033631E-3</v>
      </c>
      <c r="AC6107" s="122">
        <f t="shared" si="1246"/>
        <v>12.721068475135672</v>
      </c>
      <c r="AD6107" s="122">
        <f t="shared" si="1247"/>
        <v>-98.081112345544838</v>
      </c>
      <c r="AE6107" s="122">
        <f t="shared" si="1248"/>
        <v>1.6509406217983026E-4</v>
      </c>
      <c r="AF6107" s="122">
        <f t="shared" si="1249"/>
        <v>1.1328187702290216</v>
      </c>
      <c r="AG6107" s="122">
        <f t="shared" si="1250"/>
        <v>0.41273515544962108</v>
      </c>
      <c r="AH6107" s="87">
        <f t="shared" si="1251"/>
        <v>-0.38355568451474009</v>
      </c>
      <c r="AI6107" s="122">
        <f t="shared" si="1254"/>
        <v>1.048129604677152</v>
      </c>
    </row>
    <row r="6108" spans="1:35" x14ac:dyDescent="0.25">
      <c r="A6108" s="90">
        <v>2.4416000000000002</v>
      </c>
      <c r="B6108" s="160">
        <v>16.582686498875024</v>
      </c>
      <c r="E6108" s="147">
        <f t="shared" si="1242"/>
        <v>6.8325254948725673E-3</v>
      </c>
      <c r="W6108" s="146">
        <f t="shared" si="1252"/>
        <v>0.52283367149065574</v>
      </c>
      <c r="X6108" s="209">
        <v>5.1599671501668469</v>
      </c>
      <c r="Y6108" s="147">
        <f t="shared" si="1253"/>
        <v>4.0000000000040004E-4</v>
      </c>
      <c r="Z6108" s="122">
        <f t="shared" si="1243"/>
        <v>8.8754449677853557</v>
      </c>
      <c r="AA6108" s="122">
        <f t="shared" si="1244"/>
        <v>0.61929999999999996</v>
      </c>
      <c r="AB6108" s="122">
        <f t="shared" si="1245"/>
        <v>2.3759247020989104E-3</v>
      </c>
      <c r="AC6108" s="122">
        <f t="shared" si="1246"/>
        <v>12.723444399837771</v>
      </c>
      <c r="AD6108" s="122">
        <f t="shared" si="1247"/>
        <v>-95.312736538973311</v>
      </c>
      <c r="AE6108" s="122">
        <f t="shared" si="1248"/>
        <v>1.6043422098699109E-4</v>
      </c>
      <c r="AF6108" s="122">
        <f t="shared" si="1249"/>
        <v>1.1329792044500084</v>
      </c>
      <c r="AG6108" s="122">
        <f t="shared" si="1250"/>
        <v>0.40108555246707661</v>
      </c>
      <c r="AH6108" s="87">
        <f t="shared" si="1251"/>
        <v>-0.38371611873572709</v>
      </c>
      <c r="AI6108" s="122">
        <f t="shared" si="1254"/>
        <v>1.0973957280454762</v>
      </c>
    </row>
    <row r="6109" spans="1:35" x14ac:dyDescent="0.25">
      <c r="A6109" s="90">
        <v>2.4420000000000002</v>
      </c>
      <c r="B6109" s="160">
        <v>16.582686498875024</v>
      </c>
      <c r="E6109" s="147">
        <f t="shared" si="1242"/>
        <v>6.6330745995492792E-3</v>
      </c>
      <c r="W6109" s="146">
        <f t="shared" si="1252"/>
        <v>0.52283367149065574</v>
      </c>
      <c r="X6109" s="209">
        <v>5.1599671501668469</v>
      </c>
      <c r="Y6109" s="147">
        <f t="shared" si="1253"/>
        <v>3.9999999999995595E-4</v>
      </c>
      <c r="Z6109" s="122">
        <f t="shared" si="1243"/>
        <v>8.8754449677853557</v>
      </c>
      <c r="AA6109" s="122">
        <f t="shared" si="1244"/>
        <v>0.61929999999999996</v>
      </c>
      <c r="AB6109" s="122">
        <f t="shared" si="1245"/>
        <v>2.3759247020962728E-3</v>
      </c>
      <c r="AC6109" s="122">
        <f t="shared" si="1246"/>
        <v>12.725820324539868</v>
      </c>
      <c r="AD6109" s="122">
        <f t="shared" si="1247"/>
        <v>-95.295069730355266</v>
      </c>
      <c r="AE6109" s="122">
        <f t="shared" si="1248"/>
        <v>1.6040448350613715E-4</v>
      </c>
      <c r="AF6109" s="122">
        <f t="shared" si="1249"/>
        <v>1.1331396089335146</v>
      </c>
      <c r="AG6109" s="122">
        <f t="shared" si="1250"/>
        <v>0.40101120876538704</v>
      </c>
      <c r="AH6109" s="87">
        <f t="shared" si="1251"/>
        <v>-0.38387652321923321</v>
      </c>
      <c r="AI6109" s="122">
        <f t="shared" si="1254"/>
        <v>1.1633912350126889</v>
      </c>
    </row>
    <row r="6110" spans="1:35" x14ac:dyDescent="0.25">
      <c r="A6110" s="90">
        <v>2.4424000000000001</v>
      </c>
      <c r="B6110" s="160">
        <v>16.582686498875024</v>
      </c>
      <c r="E6110" s="147">
        <f t="shared" si="1242"/>
        <v>6.6330745995492792E-3</v>
      </c>
      <c r="W6110" s="146">
        <f t="shared" si="1252"/>
        <v>0.52283367149065574</v>
      </c>
      <c r="X6110" s="209">
        <v>5.1599671501668469</v>
      </c>
      <c r="Y6110" s="147">
        <f t="shared" si="1253"/>
        <v>3.9999999999995595E-4</v>
      </c>
      <c r="Z6110" s="122">
        <f t="shared" si="1243"/>
        <v>8.8754449677853557</v>
      </c>
      <c r="AA6110" s="122">
        <f t="shared" si="1244"/>
        <v>0.61929999999999996</v>
      </c>
      <c r="AB6110" s="122">
        <f t="shared" si="1245"/>
        <v>2.3759247020962728E-3</v>
      </c>
      <c r="AC6110" s="122">
        <f t="shared" si="1246"/>
        <v>12.728196249241964</v>
      </c>
      <c r="AD6110" s="122">
        <f t="shared" si="1247"/>
        <v>-95.277399382463145</v>
      </c>
      <c r="AE6110" s="122">
        <f t="shared" si="1248"/>
        <v>1.6037474006783516E-4</v>
      </c>
      <c r="AF6110" s="122">
        <f t="shared" si="1249"/>
        <v>1.1332999836735824</v>
      </c>
      <c r="AG6110" s="122">
        <f t="shared" si="1250"/>
        <v>0.40093685016963204</v>
      </c>
      <c r="AH6110" s="87">
        <f t="shared" si="1251"/>
        <v>-0.38403689795930107</v>
      </c>
      <c r="AI6110" s="122">
        <f t="shared" si="1254"/>
        <v>1.1633912350126889</v>
      </c>
    </row>
    <row r="6111" spans="1:35" x14ac:dyDescent="0.25">
      <c r="A6111" s="90">
        <v>2.4428000000000001</v>
      </c>
      <c r="B6111" s="160">
        <v>17.579940975453646</v>
      </c>
      <c r="E6111" s="147">
        <f t="shared" si="1242"/>
        <v>6.8325254948649822E-3</v>
      </c>
      <c r="W6111" s="146">
        <f t="shared" si="1252"/>
        <v>0.54740886528904709</v>
      </c>
      <c r="X6111" s="209">
        <v>5.4025054556037215</v>
      </c>
      <c r="Y6111" s="147">
        <f t="shared" si="1253"/>
        <v>3.9999999999995595E-4</v>
      </c>
      <c r="Z6111" s="122">
        <f t="shared" si="1243"/>
        <v>8.8754449677853557</v>
      </c>
      <c r="AA6111" s="122">
        <f t="shared" si="1244"/>
        <v>0.61929999999999996</v>
      </c>
      <c r="AB6111" s="122">
        <f t="shared" si="1245"/>
        <v>2.4444808592033623E-3</v>
      </c>
      <c r="AC6111" s="122">
        <f t="shared" si="1246"/>
        <v>12.730640730101168</v>
      </c>
      <c r="AD6111" s="122">
        <f t="shared" si="1247"/>
        <v>-98.00787401915909</v>
      </c>
      <c r="AE6111" s="122">
        <f t="shared" si="1248"/>
        <v>1.6497078449138319E-4</v>
      </c>
      <c r="AF6111" s="122">
        <f t="shared" si="1249"/>
        <v>1.1334649544580737</v>
      </c>
      <c r="AG6111" s="122">
        <f t="shared" si="1250"/>
        <v>0.41242696122850342</v>
      </c>
      <c r="AH6111" s="87">
        <f t="shared" si="1251"/>
        <v>-0.38420186874379247</v>
      </c>
      <c r="AI6111" s="122">
        <f t="shared" si="1254"/>
        <v>1.0481296046771524</v>
      </c>
    </row>
    <row r="6112" spans="1:35" x14ac:dyDescent="0.25">
      <c r="A6112" s="90">
        <v>2.4432</v>
      </c>
      <c r="B6112" s="160">
        <v>16.582686498875024</v>
      </c>
      <c r="E6112" s="147">
        <f t="shared" si="1242"/>
        <v>6.8325254948649822E-3</v>
      </c>
      <c r="W6112" s="146">
        <f t="shared" si="1252"/>
        <v>0.52283367149065574</v>
      </c>
      <c r="X6112" s="209">
        <v>5.1599671501668469</v>
      </c>
      <c r="Y6112" s="147">
        <f t="shared" si="1253"/>
        <v>3.9999999999995595E-4</v>
      </c>
      <c r="Z6112" s="122">
        <f t="shared" si="1243"/>
        <v>8.8754449677853557</v>
      </c>
      <c r="AA6112" s="122">
        <f t="shared" si="1244"/>
        <v>0.61929999999999996</v>
      </c>
      <c r="AB6112" s="122">
        <f t="shared" si="1245"/>
        <v>2.3759247020962728E-3</v>
      </c>
      <c r="AC6112" s="122">
        <f t="shared" si="1246"/>
        <v>12.733016654803265</v>
      </c>
      <c r="AD6112" s="122">
        <f t="shared" si="1247"/>
        <v>-95.241537942413842</v>
      </c>
      <c r="AE6112" s="122">
        <f t="shared" si="1248"/>
        <v>1.6031437665359798E-4</v>
      </c>
      <c r="AF6112" s="122">
        <f t="shared" si="1249"/>
        <v>1.1336252688347273</v>
      </c>
      <c r="AG6112" s="122">
        <f t="shared" si="1250"/>
        <v>0.40078594163403908</v>
      </c>
      <c r="AH6112" s="87">
        <f t="shared" si="1251"/>
        <v>-0.38436218312044607</v>
      </c>
      <c r="AI6112" s="122">
        <f t="shared" si="1254"/>
        <v>1.0973957280454762</v>
      </c>
    </row>
    <row r="6113" spans="1:35" x14ac:dyDescent="0.25">
      <c r="A6113" s="90">
        <v>2.4436</v>
      </c>
      <c r="B6113" s="160">
        <v>16.582686498875024</v>
      </c>
      <c r="E6113" s="147">
        <f t="shared" si="1242"/>
        <v>6.6330745995492792E-3</v>
      </c>
      <c r="W6113" s="146">
        <f t="shared" si="1252"/>
        <v>0.52283367149065574</v>
      </c>
      <c r="X6113" s="209">
        <v>5.1599671501668469</v>
      </c>
      <c r="Y6113" s="147">
        <f t="shared" si="1253"/>
        <v>3.9999999999995595E-4</v>
      </c>
      <c r="Z6113" s="122">
        <f t="shared" si="1243"/>
        <v>8.8754449677853557</v>
      </c>
      <c r="AA6113" s="122">
        <f t="shared" si="1244"/>
        <v>0.61929999999999996</v>
      </c>
      <c r="AB6113" s="122">
        <f t="shared" si="1245"/>
        <v>2.3759247020962728E-3</v>
      </c>
      <c r="AC6113" s="122">
        <f t="shared" si="1246"/>
        <v>12.735392579505362</v>
      </c>
      <c r="AD6113" s="122">
        <f t="shared" si="1247"/>
        <v>-95.22385687425502</v>
      </c>
      <c r="AE6113" s="122">
        <f t="shared" si="1248"/>
        <v>1.6028461517051309E-4</v>
      </c>
      <c r="AF6113" s="122">
        <f t="shared" si="1249"/>
        <v>1.1337855534498977</v>
      </c>
      <c r="AG6113" s="122">
        <f t="shared" si="1250"/>
        <v>0.40071153792632686</v>
      </c>
      <c r="AH6113" s="87">
        <f t="shared" si="1251"/>
        <v>-0.3845224677356166</v>
      </c>
      <c r="AI6113" s="122">
        <f t="shared" si="1254"/>
        <v>1.0973957280454762</v>
      </c>
    </row>
    <row r="6114" spans="1:35" x14ac:dyDescent="0.25">
      <c r="A6114" s="90">
        <v>2.444</v>
      </c>
      <c r="B6114" s="160">
        <v>16.582686498875024</v>
      </c>
      <c r="E6114" s="147">
        <f t="shared" si="1242"/>
        <v>6.6330745995492792E-3</v>
      </c>
      <c r="W6114" s="146">
        <f t="shared" si="1252"/>
        <v>0.52283367149065574</v>
      </c>
      <c r="X6114" s="209">
        <v>5.1599671501668469</v>
      </c>
      <c r="Y6114" s="147">
        <f t="shared" si="1253"/>
        <v>3.9999999999995595E-4</v>
      </c>
      <c r="Z6114" s="122">
        <f t="shared" si="1243"/>
        <v>8.8754449677853557</v>
      </c>
      <c r="AA6114" s="122">
        <f t="shared" si="1244"/>
        <v>0.61929999999999996</v>
      </c>
      <c r="AB6114" s="122">
        <f t="shared" si="1245"/>
        <v>2.3759247020962728E-3</v>
      </c>
      <c r="AC6114" s="122">
        <f t="shared" si="1246"/>
        <v>12.737768504207459</v>
      </c>
      <c r="AD6114" s="122">
        <f t="shared" si="1247"/>
        <v>-95.206172266716322</v>
      </c>
      <c r="AE6114" s="122">
        <f t="shared" si="1248"/>
        <v>1.6025484772980205E-4</v>
      </c>
      <c r="AF6114" s="122">
        <f t="shared" si="1249"/>
        <v>1.1339458082976275</v>
      </c>
      <c r="AG6114" s="122">
        <f t="shared" si="1250"/>
        <v>0.40063711932454926</v>
      </c>
      <c r="AH6114" s="87">
        <f t="shared" si="1251"/>
        <v>-0.3846827225833464</v>
      </c>
      <c r="AI6114" s="122">
        <f t="shared" si="1254"/>
        <v>1.031400221078264</v>
      </c>
    </row>
    <row r="6115" spans="1:35" x14ac:dyDescent="0.25">
      <c r="A6115" s="90">
        <v>2.4443999999999999</v>
      </c>
      <c r="B6115" s="160">
        <v>17.579940975453646</v>
      </c>
      <c r="E6115" s="147">
        <f t="shared" si="1242"/>
        <v>6.8325254948649822E-3</v>
      </c>
      <c r="W6115" s="146">
        <f t="shared" si="1252"/>
        <v>0.54740886528904731</v>
      </c>
      <c r="X6115" s="209">
        <v>5.4025054556037242</v>
      </c>
      <c r="Y6115" s="147">
        <f t="shared" si="1253"/>
        <v>3.9999999999995595E-4</v>
      </c>
      <c r="Z6115" s="122">
        <f t="shared" si="1243"/>
        <v>8.8754449677853557</v>
      </c>
      <c r="AA6115" s="122">
        <f t="shared" si="1244"/>
        <v>0.61929999999999996</v>
      </c>
      <c r="AB6115" s="122">
        <f t="shared" si="1245"/>
        <v>2.4444808592033631E-3</v>
      </c>
      <c r="AC6115" s="122">
        <f t="shared" si="1246"/>
        <v>12.740212985066663</v>
      </c>
      <c r="AD6115" s="122">
        <f t="shared" si="1247"/>
        <v>-97.934576585038712</v>
      </c>
      <c r="AE6115" s="122">
        <f t="shared" si="1248"/>
        <v>1.6484740731042649E-4</v>
      </c>
      <c r="AF6115" s="122">
        <f t="shared" si="1249"/>
        <v>1.1341106557049379</v>
      </c>
      <c r="AG6115" s="122">
        <f t="shared" si="1250"/>
        <v>0.41211851827611162</v>
      </c>
      <c r="AH6115" s="87">
        <f t="shared" si="1251"/>
        <v>-0.38484756999065683</v>
      </c>
      <c r="AI6115" s="122">
        <f t="shared" si="1254"/>
        <v>0.98509687832308523</v>
      </c>
    </row>
    <row r="6116" spans="1:35" x14ac:dyDescent="0.25">
      <c r="A6116" s="90">
        <v>2.4447999999999999</v>
      </c>
      <c r="B6116" s="160">
        <v>16.582686498875024</v>
      </c>
      <c r="E6116" s="147">
        <f t="shared" si="1242"/>
        <v>6.8325254948649822E-3</v>
      </c>
      <c r="W6116" s="146">
        <f t="shared" si="1252"/>
        <v>0.52283367149065574</v>
      </c>
      <c r="X6116" s="209">
        <v>5.1599671501668469</v>
      </c>
      <c r="Y6116" s="147">
        <f t="shared" si="1253"/>
        <v>3.9999999999995595E-4</v>
      </c>
      <c r="Z6116" s="122">
        <f t="shared" si="1243"/>
        <v>8.8754449677853557</v>
      </c>
      <c r="AA6116" s="122">
        <f t="shared" si="1244"/>
        <v>0.61929999999999996</v>
      </c>
      <c r="AB6116" s="122">
        <f t="shared" si="1245"/>
        <v>2.3759247020962728E-3</v>
      </c>
      <c r="AC6116" s="122">
        <f t="shared" si="1246"/>
        <v>12.742588909768759</v>
      </c>
      <c r="AD6116" s="122">
        <f t="shared" si="1247"/>
        <v>-95.170281895918592</v>
      </c>
      <c r="AE6116" s="122">
        <f t="shared" si="1248"/>
        <v>1.6019443561816874E-4</v>
      </c>
      <c r="AF6116" s="122">
        <f t="shared" si="1249"/>
        <v>1.1342708501405561</v>
      </c>
      <c r="AG6116" s="122">
        <f t="shared" si="1250"/>
        <v>0.40048608904546595</v>
      </c>
      <c r="AH6116" s="87">
        <f t="shared" si="1251"/>
        <v>-0.38500776442627499</v>
      </c>
      <c r="AI6116" s="122">
        <f t="shared" si="1254"/>
        <v>1.031400221078264</v>
      </c>
    </row>
    <row r="6117" spans="1:35" x14ac:dyDescent="0.25">
      <c r="A6117" s="90">
        <v>2.4451999999999998</v>
      </c>
      <c r="B6117" s="160">
        <v>16.582686498875024</v>
      </c>
      <c r="E6117" s="147">
        <f t="shared" si="1242"/>
        <v>6.6330745995492792E-3</v>
      </c>
      <c r="W6117" s="146">
        <f t="shared" si="1252"/>
        <v>0.52283367149065574</v>
      </c>
      <c r="X6117" s="209">
        <v>5.1599671501668469</v>
      </c>
      <c r="Y6117" s="147">
        <f t="shared" si="1253"/>
        <v>3.9999999999995595E-4</v>
      </c>
      <c r="Z6117" s="122">
        <f t="shared" si="1243"/>
        <v>8.8754449677853557</v>
      </c>
      <c r="AA6117" s="122">
        <f t="shared" si="1244"/>
        <v>0.61929999999999996</v>
      </c>
      <c r="AB6117" s="122">
        <f t="shared" si="1245"/>
        <v>2.3759247020962728E-3</v>
      </c>
      <c r="AC6117" s="122">
        <f t="shared" si="1246"/>
        <v>12.744964834470856</v>
      </c>
      <c r="AD6117" s="122">
        <f t="shared" si="1247"/>
        <v>-95.152586568113165</v>
      </c>
      <c r="AE6117" s="122">
        <f t="shared" si="1248"/>
        <v>1.6016465013267477E-4</v>
      </c>
      <c r="AF6117" s="122">
        <f t="shared" si="1249"/>
        <v>1.1344310147906886</v>
      </c>
      <c r="AG6117" s="122">
        <f t="shared" si="1250"/>
        <v>0.40041162533173102</v>
      </c>
      <c r="AH6117" s="87">
        <f t="shared" si="1251"/>
        <v>-0.38516792907640768</v>
      </c>
      <c r="AI6117" s="122">
        <f t="shared" si="1254"/>
        <v>1.031400221078264</v>
      </c>
    </row>
    <row r="6118" spans="1:35" x14ac:dyDescent="0.25">
      <c r="A6118" s="90">
        <v>2.4456000000000002</v>
      </c>
      <c r="B6118" s="160">
        <v>17.579940975453646</v>
      </c>
      <c r="E6118" s="147">
        <f t="shared" si="1242"/>
        <v>6.8325254948725673E-3</v>
      </c>
      <c r="W6118" s="146">
        <f t="shared" si="1252"/>
        <v>0.54740886528904709</v>
      </c>
      <c r="X6118" s="209">
        <v>5.4025054556037215</v>
      </c>
      <c r="Y6118" s="147">
        <f t="shared" si="1253"/>
        <v>4.0000000000040004E-4</v>
      </c>
      <c r="Z6118" s="122">
        <f t="shared" si="1243"/>
        <v>8.8754449677853557</v>
      </c>
      <c r="AA6118" s="122">
        <f t="shared" si="1244"/>
        <v>0.61929999999999996</v>
      </c>
      <c r="AB6118" s="122">
        <f t="shared" si="1245"/>
        <v>2.4444808592060758E-3</v>
      </c>
      <c r="AC6118" s="122">
        <f t="shared" si="1246"/>
        <v>12.747409315330062</v>
      </c>
      <c r="AD6118" s="122">
        <f t="shared" si="1247"/>
        <v>-97.879433349303085</v>
      </c>
      <c r="AE6118" s="122">
        <f t="shared" si="1248"/>
        <v>1.6475458800432747E-4</v>
      </c>
      <c r="AF6118" s="122">
        <f t="shared" si="1249"/>
        <v>1.134595769378693</v>
      </c>
      <c r="AG6118" s="122">
        <f t="shared" si="1250"/>
        <v>0.41188647001040674</v>
      </c>
      <c r="AH6118" s="87">
        <f t="shared" si="1251"/>
        <v>-0.38533268366441198</v>
      </c>
      <c r="AI6118" s="122">
        <f t="shared" si="1254"/>
        <v>1.0481296046771524</v>
      </c>
    </row>
    <row r="6119" spans="1:35" x14ac:dyDescent="0.25">
      <c r="A6119" s="90">
        <v>2.4460000000000002</v>
      </c>
      <c r="B6119" s="160">
        <v>17.579940975453646</v>
      </c>
      <c r="E6119" s="147">
        <f t="shared" si="1242"/>
        <v>7.0319763901806834E-3</v>
      </c>
      <c r="W6119" s="146">
        <f t="shared" si="1252"/>
        <v>0.54740886528904709</v>
      </c>
      <c r="X6119" s="209">
        <v>5.4025054556037215</v>
      </c>
      <c r="Y6119" s="147">
        <f t="shared" si="1253"/>
        <v>3.9999999999995595E-4</v>
      </c>
      <c r="Z6119" s="122">
        <f t="shared" si="1243"/>
        <v>8.8754449677853557</v>
      </c>
      <c r="AA6119" s="122">
        <f t="shared" si="1244"/>
        <v>0.61929999999999996</v>
      </c>
      <c r="AB6119" s="122">
        <f t="shared" si="1245"/>
        <v>2.4444808592033623E-3</v>
      </c>
      <c r="AC6119" s="122">
        <f t="shared" si="1246"/>
        <v>12.749853796189266</v>
      </c>
      <c r="AD6119" s="122">
        <f t="shared" si="1247"/>
        <v>-97.860694453002651</v>
      </c>
      <c r="AE6119" s="122">
        <f t="shared" si="1248"/>
        <v>1.647230459424868E-4</v>
      </c>
      <c r="AF6119" s="122">
        <f t="shared" si="1249"/>
        <v>1.1347604924246355</v>
      </c>
      <c r="AG6119" s="122">
        <f t="shared" si="1250"/>
        <v>0.41180761485626233</v>
      </c>
      <c r="AH6119" s="87">
        <f t="shared" si="1251"/>
        <v>-0.38549740671035448</v>
      </c>
      <c r="AI6119" s="122">
        <f t="shared" si="1254"/>
        <v>1.1111623310312195</v>
      </c>
    </row>
    <row r="6120" spans="1:35" x14ac:dyDescent="0.25">
      <c r="A6120" s="90">
        <v>2.4464000000000001</v>
      </c>
      <c r="B6120" s="160">
        <v>17.579940975453646</v>
      </c>
      <c r="E6120" s="147">
        <f t="shared" si="1242"/>
        <v>7.0319763901806834E-3</v>
      </c>
      <c r="W6120" s="146">
        <f t="shared" si="1252"/>
        <v>0.54740886528904709</v>
      </c>
      <c r="X6120" s="209">
        <v>5.4025054556037215</v>
      </c>
      <c r="Y6120" s="147">
        <f t="shared" si="1253"/>
        <v>3.9999999999995595E-4</v>
      </c>
      <c r="Z6120" s="122">
        <f t="shared" si="1243"/>
        <v>8.8754449677853557</v>
      </c>
      <c r="AA6120" s="122">
        <f t="shared" si="1244"/>
        <v>0.61929999999999996</v>
      </c>
      <c r="AB6120" s="122">
        <f t="shared" si="1245"/>
        <v>2.4444808592033623E-3</v>
      </c>
      <c r="AC6120" s="122">
        <f t="shared" si="1246"/>
        <v>12.752298277048469</v>
      </c>
      <c r="AD6120" s="122">
        <f t="shared" si="1247"/>
        <v>-97.841951702124206</v>
      </c>
      <c r="AE6120" s="122">
        <f t="shared" si="1248"/>
        <v>1.646914973924658E-4</v>
      </c>
      <c r="AF6120" s="122">
        <f t="shared" si="1249"/>
        <v>1.134925183922028</v>
      </c>
      <c r="AG6120" s="122">
        <f t="shared" si="1250"/>
        <v>0.41172874348120986</v>
      </c>
      <c r="AH6120" s="87">
        <f t="shared" si="1251"/>
        <v>-0.38566209820774694</v>
      </c>
      <c r="AI6120" s="122">
        <f t="shared" si="1254"/>
        <v>1.1111623310312195</v>
      </c>
    </row>
    <row r="6121" spans="1:35" x14ac:dyDescent="0.25">
      <c r="A6121" s="90">
        <v>2.4468000000000001</v>
      </c>
      <c r="B6121" s="160">
        <v>17.579940975453646</v>
      </c>
      <c r="E6121" s="147">
        <f t="shared" si="1242"/>
        <v>7.0319763901806834E-3</v>
      </c>
      <c r="W6121" s="146">
        <f t="shared" si="1252"/>
        <v>0.54740886528904709</v>
      </c>
      <c r="X6121" s="209">
        <v>5.4025054556037215</v>
      </c>
      <c r="Y6121" s="147">
        <f t="shared" si="1253"/>
        <v>3.9999999999995595E-4</v>
      </c>
      <c r="Z6121" s="122">
        <f t="shared" si="1243"/>
        <v>8.8754449677853557</v>
      </c>
      <c r="AA6121" s="122">
        <f t="shared" si="1244"/>
        <v>0.61929999999999996</v>
      </c>
      <c r="AB6121" s="122">
        <f t="shared" si="1245"/>
        <v>2.4444808592033623E-3</v>
      </c>
      <c r="AC6121" s="122">
        <f t="shared" si="1246"/>
        <v>12.754742757907673</v>
      </c>
      <c r="AD6121" s="122">
        <f t="shared" si="1247"/>
        <v>-97.823205096559093</v>
      </c>
      <c r="AE6121" s="122">
        <f t="shared" si="1248"/>
        <v>1.6465994235408162E-4</v>
      </c>
      <c r="AF6121" s="122">
        <f t="shared" si="1249"/>
        <v>1.1350898438643822</v>
      </c>
      <c r="AG6121" s="122">
        <f t="shared" si="1250"/>
        <v>0.41164985588524938</v>
      </c>
      <c r="AH6121" s="87">
        <f t="shared" si="1251"/>
        <v>-0.38582675815010103</v>
      </c>
      <c r="AI6121" s="122">
        <f t="shared" si="1254"/>
        <v>1.1111623310312195</v>
      </c>
    </row>
    <row r="6122" spans="1:35" x14ac:dyDescent="0.25">
      <c r="A6122" s="90">
        <v>2.4472</v>
      </c>
      <c r="B6122" s="160">
        <v>17.579940975453646</v>
      </c>
      <c r="E6122" s="147">
        <f t="shared" si="1242"/>
        <v>7.0319763901806834E-3</v>
      </c>
      <c r="W6122" s="146">
        <f t="shared" si="1252"/>
        <v>0.54740886528904709</v>
      </c>
      <c r="X6122" s="209">
        <v>5.4025054556037215</v>
      </c>
      <c r="Y6122" s="147">
        <f t="shared" si="1253"/>
        <v>3.9999999999995595E-4</v>
      </c>
      <c r="Z6122" s="122">
        <f t="shared" si="1243"/>
        <v>8.8754449677853557</v>
      </c>
      <c r="AA6122" s="122">
        <f t="shared" si="1244"/>
        <v>0.61929999999999996</v>
      </c>
      <c r="AB6122" s="122">
        <f t="shared" si="1245"/>
        <v>2.4444808592033623E-3</v>
      </c>
      <c r="AC6122" s="122">
        <f t="shared" si="1246"/>
        <v>12.757187238766877</v>
      </c>
      <c r="AD6122" s="122">
        <f t="shared" si="1247"/>
        <v>-97.804454636307298</v>
      </c>
      <c r="AE6122" s="122">
        <f t="shared" si="1248"/>
        <v>1.6462838082733421E-4</v>
      </c>
      <c r="AF6122" s="122">
        <f t="shared" si="1249"/>
        <v>1.1352544722452096</v>
      </c>
      <c r="AG6122" s="122">
        <f t="shared" si="1250"/>
        <v>0.41157095206838085</v>
      </c>
      <c r="AH6122" s="87">
        <f t="shared" si="1251"/>
        <v>-0.38599138653092835</v>
      </c>
      <c r="AI6122" s="122">
        <f t="shared" si="1254"/>
        <v>1.0481296046771524</v>
      </c>
    </row>
    <row r="6123" spans="1:35" x14ac:dyDescent="0.25">
      <c r="A6123" s="90">
        <v>2.4476</v>
      </c>
      <c r="B6123" s="160">
        <v>17.579940975453646</v>
      </c>
      <c r="E6123" s="147">
        <f t="shared" si="1242"/>
        <v>7.0319763901806834E-3</v>
      </c>
      <c r="W6123" s="146">
        <f t="shared" si="1252"/>
        <v>0.54740886528904709</v>
      </c>
      <c r="X6123" s="209">
        <v>5.4025054556037215</v>
      </c>
      <c r="Y6123" s="147">
        <f t="shared" si="1253"/>
        <v>3.9999999999995595E-4</v>
      </c>
      <c r="Z6123" s="122">
        <f t="shared" si="1243"/>
        <v>8.8754449677853557</v>
      </c>
      <c r="AA6123" s="122">
        <f t="shared" si="1244"/>
        <v>0.61929999999999996</v>
      </c>
      <c r="AB6123" s="122">
        <f t="shared" si="1245"/>
        <v>2.4444808592033623E-3</v>
      </c>
      <c r="AC6123" s="122">
        <f t="shared" si="1246"/>
        <v>12.75963171962608</v>
      </c>
      <c r="AD6123" s="122">
        <f t="shared" si="1247"/>
        <v>-97.78570032136885</v>
      </c>
      <c r="AE6123" s="122">
        <f t="shared" si="1248"/>
        <v>1.645968128122236E-4</v>
      </c>
      <c r="AF6123" s="122">
        <f t="shared" si="1249"/>
        <v>1.1354190690580219</v>
      </c>
      <c r="AG6123" s="122">
        <f t="shared" si="1250"/>
        <v>0.4114920320306043</v>
      </c>
      <c r="AH6123" s="87">
        <f t="shared" si="1251"/>
        <v>-0.38615598334374057</v>
      </c>
      <c r="AI6123" s="122">
        <f t="shared" si="1254"/>
        <v>1.0481296046771524</v>
      </c>
    </row>
    <row r="6124" spans="1:35" x14ac:dyDescent="0.25">
      <c r="A6124" s="90">
        <v>2.448</v>
      </c>
      <c r="B6124" s="160">
        <v>16.582686498875024</v>
      </c>
      <c r="E6124" s="147">
        <f t="shared" si="1242"/>
        <v>6.8325254948649822E-3</v>
      </c>
      <c r="W6124" s="146">
        <f t="shared" si="1252"/>
        <v>0.52283367149065574</v>
      </c>
      <c r="X6124" s="209">
        <v>5.1599671501668469</v>
      </c>
      <c r="Y6124" s="147">
        <f t="shared" si="1253"/>
        <v>3.9999999999995595E-4</v>
      </c>
      <c r="Z6124" s="122">
        <f t="shared" si="1243"/>
        <v>8.8754449677853557</v>
      </c>
      <c r="AA6124" s="122">
        <f t="shared" si="1244"/>
        <v>0.61929999999999996</v>
      </c>
      <c r="AB6124" s="122">
        <f t="shared" si="1245"/>
        <v>2.3759247020962728E-3</v>
      </c>
      <c r="AC6124" s="122">
        <f t="shared" si="1246"/>
        <v>12.762007644328177</v>
      </c>
      <c r="AD6124" s="122">
        <f t="shared" si="1247"/>
        <v>-95.02555198137081</v>
      </c>
      <c r="AE6124" s="122">
        <f t="shared" si="1248"/>
        <v>1.599508204211117E-4</v>
      </c>
      <c r="AF6124" s="122">
        <f t="shared" si="1249"/>
        <v>1.135579019878443</v>
      </c>
      <c r="AG6124" s="122">
        <f t="shared" si="1250"/>
        <v>0.39987705105282328</v>
      </c>
      <c r="AH6124" s="87">
        <f t="shared" si="1251"/>
        <v>-0.38631593416416166</v>
      </c>
      <c r="AI6124" s="122">
        <f t="shared" si="1254"/>
        <v>1.0973957280454762</v>
      </c>
    </row>
    <row r="6125" spans="1:35" x14ac:dyDescent="0.25">
      <c r="A6125" s="90">
        <v>2.4483999999999999</v>
      </c>
      <c r="B6125" s="160">
        <v>16.582686498875024</v>
      </c>
      <c r="E6125" s="147">
        <f t="shared" si="1242"/>
        <v>6.6330745995492792E-3</v>
      </c>
      <c r="W6125" s="146">
        <f t="shared" si="1252"/>
        <v>0.52283367149065574</v>
      </c>
      <c r="X6125" s="209">
        <v>5.1599671501668469</v>
      </c>
      <c r="Y6125" s="147">
        <f t="shared" si="1253"/>
        <v>3.9999999999995595E-4</v>
      </c>
      <c r="Z6125" s="122">
        <f t="shared" si="1243"/>
        <v>8.8754449677853557</v>
      </c>
      <c r="AA6125" s="122">
        <f t="shared" si="1244"/>
        <v>0.61929999999999996</v>
      </c>
      <c r="AB6125" s="122">
        <f t="shared" si="1245"/>
        <v>2.3759247020962728E-3</v>
      </c>
      <c r="AC6125" s="122">
        <f t="shared" si="1246"/>
        <v>12.764383569030274</v>
      </c>
      <c r="AD6125" s="122">
        <f t="shared" si="1247"/>
        <v>-95.007827725763832</v>
      </c>
      <c r="AE6125" s="122">
        <f t="shared" si="1248"/>
        <v>1.599209862431819E-4</v>
      </c>
      <c r="AF6125" s="122">
        <f t="shared" si="1249"/>
        <v>1.1357389408646863</v>
      </c>
      <c r="AG6125" s="122">
        <f t="shared" si="1250"/>
        <v>0.39980246560799881</v>
      </c>
      <c r="AH6125" s="87">
        <f t="shared" si="1251"/>
        <v>-0.38647585515040483</v>
      </c>
      <c r="AI6125" s="122">
        <f t="shared" si="1254"/>
        <v>1.1633912350126889</v>
      </c>
    </row>
    <row r="6126" spans="1:35" x14ac:dyDescent="0.25">
      <c r="A6126" s="90">
        <v>2.4487999999999999</v>
      </c>
      <c r="B6126" s="160">
        <v>16.582686498875024</v>
      </c>
      <c r="E6126" s="147">
        <f t="shared" si="1242"/>
        <v>6.6330745995492792E-3</v>
      </c>
      <c r="W6126" s="146">
        <f t="shared" si="1252"/>
        <v>0.52283367149065574</v>
      </c>
      <c r="X6126" s="209">
        <v>5.1599671501668469</v>
      </c>
      <c r="Y6126" s="147">
        <f t="shared" si="1253"/>
        <v>3.9999999999995595E-4</v>
      </c>
      <c r="Z6126" s="122">
        <f t="shared" si="1243"/>
        <v>8.8754449677853557</v>
      </c>
      <c r="AA6126" s="122">
        <f t="shared" si="1244"/>
        <v>0.61929999999999996</v>
      </c>
      <c r="AB6126" s="122">
        <f t="shared" si="1245"/>
        <v>2.3759247020962728E-3</v>
      </c>
      <c r="AC6126" s="122">
        <f t="shared" si="1246"/>
        <v>12.766759493732371</v>
      </c>
      <c r="AD6126" s="122">
        <f t="shared" si="1247"/>
        <v>-94.990099930776935</v>
      </c>
      <c r="AE6126" s="122">
        <f t="shared" si="1248"/>
        <v>1.5989114610762587E-4</v>
      </c>
      <c r="AF6126" s="122">
        <f t="shared" si="1249"/>
        <v>1.1358988320107939</v>
      </c>
      <c r="AG6126" s="122">
        <f t="shared" si="1250"/>
        <v>0.3997278652691087</v>
      </c>
      <c r="AH6126" s="87">
        <f t="shared" si="1251"/>
        <v>-0.38663574629651248</v>
      </c>
      <c r="AI6126" s="122">
        <f t="shared" si="1254"/>
        <v>1.0973957280454762</v>
      </c>
    </row>
    <row r="6127" spans="1:35" x14ac:dyDescent="0.25">
      <c r="A6127" s="90">
        <v>2.4491999999999998</v>
      </c>
      <c r="B6127" s="160">
        <v>16.582686498875024</v>
      </c>
      <c r="E6127" s="147">
        <f t="shared" si="1242"/>
        <v>6.6330745995492792E-3</v>
      </c>
      <c r="W6127" s="146">
        <f t="shared" si="1252"/>
        <v>0.52283367149065574</v>
      </c>
      <c r="X6127" s="209">
        <v>5.1599671501668469</v>
      </c>
      <c r="Y6127" s="147">
        <f t="shared" si="1253"/>
        <v>3.9999999999995595E-4</v>
      </c>
      <c r="Z6127" s="122">
        <f t="shared" si="1243"/>
        <v>8.8754449677853557</v>
      </c>
      <c r="AA6127" s="122">
        <f t="shared" si="1244"/>
        <v>0.61929999999999996</v>
      </c>
      <c r="AB6127" s="122">
        <f t="shared" si="1245"/>
        <v>2.3759247020962728E-3</v>
      </c>
      <c r="AC6127" s="122">
        <f t="shared" si="1246"/>
        <v>12.769135418434468</v>
      </c>
      <c r="AD6127" s="122">
        <f t="shared" si="1247"/>
        <v>-94.972368596410206</v>
      </c>
      <c r="AE6127" s="122">
        <f t="shared" si="1248"/>
        <v>1.5986130001444376E-4</v>
      </c>
      <c r="AF6127" s="122">
        <f t="shared" si="1249"/>
        <v>1.1360586933108083</v>
      </c>
      <c r="AG6127" s="122">
        <f t="shared" si="1250"/>
        <v>0.39965325003615343</v>
      </c>
      <c r="AH6127" s="87">
        <f t="shared" si="1251"/>
        <v>-0.38679560759652692</v>
      </c>
      <c r="AI6127" s="122">
        <f t="shared" si="1254"/>
        <v>1.0973957280454762</v>
      </c>
    </row>
    <row r="6128" spans="1:35" x14ac:dyDescent="0.25">
      <c r="A6128" s="90">
        <v>2.4496000000000002</v>
      </c>
      <c r="B6128" s="160">
        <v>16.582686498875024</v>
      </c>
      <c r="E6128" s="147">
        <f t="shared" si="1242"/>
        <v>6.6330745995566431E-3</v>
      </c>
      <c r="W6128" s="146">
        <f t="shared" si="1252"/>
        <v>0.52283367149065574</v>
      </c>
      <c r="X6128" s="209">
        <v>5.1599671501668469</v>
      </c>
      <c r="Y6128" s="147">
        <f t="shared" si="1253"/>
        <v>4.0000000000040004E-4</v>
      </c>
      <c r="Z6128" s="122">
        <f t="shared" si="1243"/>
        <v>8.8754449677853557</v>
      </c>
      <c r="AA6128" s="122">
        <f t="shared" si="1244"/>
        <v>0.61929999999999996</v>
      </c>
      <c r="AB6128" s="122">
        <f t="shared" si="1245"/>
        <v>2.3759247020989104E-3</v>
      </c>
      <c r="AC6128" s="122">
        <f t="shared" si="1246"/>
        <v>12.771511343136567</v>
      </c>
      <c r="AD6128" s="122">
        <f t="shared" si="1247"/>
        <v>-94.954633722768975</v>
      </c>
      <c r="AE6128" s="122">
        <f t="shared" si="1248"/>
        <v>1.5983144796381281E-4</v>
      </c>
      <c r="AF6128" s="122">
        <f t="shared" si="1249"/>
        <v>1.1362185247587722</v>
      </c>
      <c r="AG6128" s="122">
        <f t="shared" si="1250"/>
        <v>0.3995786199091324</v>
      </c>
      <c r="AH6128" s="87">
        <f t="shared" si="1251"/>
        <v>-0.38695543904449076</v>
      </c>
      <c r="AI6128" s="122">
        <f t="shared" si="1254"/>
        <v>1.0973957280454762</v>
      </c>
    </row>
    <row r="6129" spans="1:35" x14ac:dyDescent="0.25">
      <c r="A6129" s="90">
        <v>2.4500000000000002</v>
      </c>
      <c r="B6129" s="160">
        <v>16.582686498875024</v>
      </c>
      <c r="E6129" s="147">
        <f t="shared" si="1242"/>
        <v>6.6330745995492792E-3</v>
      </c>
      <c r="W6129" s="146">
        <f t="shared" si="1252"/>
        <v>0.52283367149065574</v>
      </c>
      <c r="X6129" s="209">
        <v>5.1599671501668469</v>
      </c>
      <c r="Y6129" s="147">
        <f t="shared" si="1253"/>
        <v>3.9999999999995595E-4</v>
      </c>
      <c r="Z6129" s="122">
        <f t="shared" si="1243"/>
        <v>8.8754449677853557</v>
      </c>
      <c r="AA6129" s="122">
        <f t="shared" si="1244"/>
        <v>0.61929999999999996</v>
      </c>
      <c r="AB6129" s="122">
        <f t="shared" si="1245"/>
        <v>2.3759247020962728E-3</v>
      </c>
      <c r="AC6129" s="122">
        <f t="shared" si="1246"/>
        <v>12.773887267838663</v>
      </c>
      <c r="AD6129" s="122">
        <f t="shared" si="1247"/>
        <v>-94.93689530953705</v>
      </c>
      <c r="AE6129" s="122">
        <f t="shared" si="1248"/>
        <v>1.5980158995520087E-4</v>
      </c>
      <c r="AF6129" s="122">
        <f t="shared" si="1249"/>
        <v>1.1363783263487273</v>
      </c>
      <c r="AG6129" s="122">
        <f t="shared" si="1250"/>
        <v>0.39950397488804618</v>
      </c>
      <c r="AH6129" s="87">
        <f t="shared" si="1251"/>
        <v>-0.38711524063444597</v>
      </c>
      <c r="AI6129" s="122">
        <f t="shared" si="1254"/>
        <v>1.1633912350126889</v>
      </c>
    </row>
    <row r="6130" spans="1:35" x14ac:dyDescent="0.25">
      <c r="A6130" s="90">
        <v>2.4504000000000001</v>
      </c>
      <c r="B6130" s="160">
        <v>16.582686498875024</v>
      </c>
      <c r="E6130" s="147">
        <f t="shared" si="1242"/>
        <v>6.6330745995492792E-3</v>
      </c>
      <c r="W6130" s="146">
        <f t="shared" si="1252"/>
        <v>0.52283367149065574</v>
      </c>
      <c r="X6130" s="209">
        <v>5.1599671501668469</v>
      </c>
      <c r="Y6130" s="147">
        <f t="shared" si="1253"/>
        <v>3.9999999999995595E-4</v>
      </c>
      <c r="Z6130" s="122">
        <f t="shared" si="1243"/>
        <v>8.8754449677853557</v>
      </c>
      <c r="AA6130" s="122">
        <f t="shared" si="1244"/>
        <v>0.61929999999999996</v>
      </c>
      <c r="AB6130" s="122">
        <f t="shared" si="1245"/>
        <v>2.3759247020962728E-3</v>
      </c>
      <c r="AC6130" s="122">
        <f t="shared" si="1246"/>
        <v>12.77626319254076</v>
      </c>
      <c r="AD6130" s="122">
        <f t="shared" si="1247"/>
        <v>-94.919153357030666</v>
      </c>
      <c r="AE6130" s="122">
        <f t="shared" si="1248"/>
        <v>1.5977172598914021E-4</v>
      </c>
      <c r="AF6130" s="122">
        <f t="shared" si="1249"/>
        <v>1.1365380980747164</v>
      </c>
      <c r="AG6130" s="122">
        <f t="shared" si="1250"/>
        <v>0.39942931497289452</v>
      </c>
      <c r="AH6130" s="87">
        <f t="shared" si="1251"/>
        <v>-0.3872750123604351</v>
      </c>
      <c r="AI6130" s="122">
        <f t="shared" si="1254"/>
        <v>1.0973957280454762</v>
      </c>
    </row>
    <row r="6131" spans="1:35" x14ac:dyDescent="0.25">
      <c r="A6131" s="90">
        <v>2.4508000000000001</v>
      </c>
      <c r="B6131" s="160">
        <v>17.579940975453646</v>
      </c>
      <c r="E6131" s="147">
        <f t="shared" si="1242"/>
        <v>6.8325254948649822E-3</v>
      </c>
      <c r="W6131" s="146">
        <f t="shared" si="1252"/>
        <v>0.54740886528904731</v>
      </c>
      <c r="X6131" s="209">
        <v>5.4025054556037242</v>
      </c>
      <c r="Y6131" s="147">
        <f t="shared" si="1253"/>
        <v>3.9999999999995595E-4</v>
      </c>
      <c r="Z6131" s="122">
        <f t="shared" si="1243"/>
        <v>8.8754449677853557</v>
      </c>
      <c r="AA6131" s="122">
        <f t="shared" si="1244"/>
        <v>0.61929999999999996</v>
      </c>
      <c r="AB6131" s="122">
        <f t="shared" si="1245"/>
        <v>2.4444808592033631E-3</v>
      </c>
      <c r="AC6131" s="122">
        <f t="shared" si="1246"/>
        <v>12.778707673399964</v>
      </c>
      <c r="AD6131" s="122">
        <f t="shared" si="1247"/>
        <v>-97.639215181623683</v>
      </c>
      <c r="AE6131" s="122">
        <f t="shared" si="1248"/>
        <v>1.64350243149715E-4</v>
      </c>
      <c r="AF6131" s="122">
        <f t="shared" si="1249"/>
        <v>1.136702448317866</v>
      </c>
      <c r="AG6131" s="122">
        <f t="shared" si="1250"/>
        <v>0.41087560787433275</v>
      </c>
      <c r="AH6131" s="87">
        <f t="shared" si="1251"/>
        <v>-0.3874393626035848</v>
      </c>
      <c r="AI6131" s="122">
        <f t="shared" si="1254"/>
        <v>1.048129604677152</v>
      </c>
    </row>
    <row r="6132" spans="1:35" x14ac:dyDescent="0.25">
      <c r="A6132" s="90">
        <v>2.4512</v>
      </c>
      <c r="B6132" s="160">
        <v>17.579940975453646</v>
      </c>
      <c r="E6132" s="147">
        <f t="shared" si="1242"/>
        <v>7.0319763901806834E-3</v>
      </c>
      <c r="W6132" s="146">
        <f t="shared" si="1252"/>
        <v>0.54740886528904731</v>
      </c>
      <c r="X6132" s="209">
        <v>5.4025054556037242</v>
      </c>
      <c r="Y6132" s="147">
        <f t="shared" si="1253"/>
        <v>3.9999999999995595E-4</v>
      </c>
      <c r="Z6132" s="122">
        <f t="shared" si="1243"/>
        <v>8.8754449677853557</v>
      </c>
      <c r="AA6132" s="122">
        <f t="shared" si="1244"/>
        <v>0.61929999999999996</v>
      </c>
      <c r="AB6132" s="122">
        <f t="shared" si="1245"/>
        <v>2.4444808592033631E-3</v>
      </c>
      <c r="AC6132" s="122">
        <f t="shared" si="1246"/>
        <v>12.781152154259168</v>
      </c>
      <c r="AD6132" s="122">
        <f t="shared" si="1247"/>
        <v>-97.620426931245646</v>
      </c>
      <c r="AE6132" s="122">
        <f t="shared" si="1248"/>
        <v>1.6431861801311138E-4</v>
      </c>
      <c r="AF6132" s="122">
        <f t="shared" si="1249"/>
        <v>1.1368667669358792</v>
      </c>
      <c r="AG6132" s="122">
        <f t="shared" si="1250"/>
        <v>0.4107965450328237</v>
      </c>
      <c r="AH6132" s="87">
        <f t="shared" si="1251"/>
        <v>-0.38760368122159794</v>
      </c>
      <c r="AI6132" s="122">
        <f t="shared" si="1254"/>
        <v>1.1111623310312191</v>
      </c>
    </row>
    <row r="6133" spans="1:35" x14ac:dyDescent="0.25">
      <c r="A6133" s="90">
        <v>2.4516</v>
      </c>
      <c r="B6133" s="160">
        <v>17.579940975453646</v>
      </c>
      <c r="E6133" s="147">
        <f t="shared" si="1242"/>
        <v>7.0319763901806834E-3</v>
      </c>
      <c r="W6133" s="146">
        <f t="shared" si="1252"/>
        <v>0.54740886528904731</v>
      </c>
      <c r="X6133" s="209">
        <v>5.4025054556037242</v>
      </c>
      <c r="Y6133" s="147">
        <f t="shared" si="1253"/>
        <v>3.9999999999995595E-4</v>
      </c>
      <c r="Z6133" s="122">
        <f t="shared" si="1243"/>
        <v>8.8754449677853557</v>
      </c>
      <c r="AA6133" s="122">
        <f t="shared" si="1244"/>
        <v>0.61929999999999996</v>
      </c>
      <c r="AB6133" s="122">
        <f t="shared" si="1245"/>
        <v>2.4444808592033631E-3</v>
      </c>
      <c r="AC6133" s="122">
        <f t="shared" si="1246"/>
        <v>12.783596635118371</v>
      </c>
      <c r="AD6133" s="122">
        <f t="shared" si="1247"/>
        <v>-97.601634826180955</v>
      </c>
      <c r="AE6133" s="122">
        <f t="shared" si="1248"/>
        <v>1.6428698638814459E-4</v>
      </c>
      <c r="AF6133" s="122">
        <f t="shared" si="1249"/>
        <v>1.1370310539222672</v>
      </c>
      <c r="AG6133" s="122">
        <f t="shared" si="1250"/>
        <v>0.4107174659704067</v>
      </c>
      <c r="AH6133" s="87">
        <f t="shared" si="1251"/>
        <v>-0.38776796820798609</v>
      </c>
      <c r="AI6133" s="122">
        <f t="shared" si="1254"/>
        <v>1.1111623310312191</v>
      </c>
    </row>
    <row r="6134" spans="1:35" x14ac:dyDescent="0.25">
      <c r="A6134" s="90">
        <v>2.452</v>
      </c>
      <c r="B6134" s="160">
        <v>16.582686498875024</v>
      </c>
      <c r="E6134" s="147">
        <f t="shared" si="1242"/>
        <v>6.8325254948649822E-3</v>
      </c>
      <c r="W6134" s="146">
        <f t="shared" si="1252"/>
        <v>0.52283367149065574</v>
      </c>
      <c r="X6134" s="209">
        <v>5.1599671501668469</v>
      </c>
      <c r="Y6134" s="147">
        <f t="shared" si="1253"/>
        <v>3.9999999999995595E-4</v>
      </c>
      <c r="Z6134" s="122">
        <f t="shared" si="1243"/>
        <v>8.8754449677853557</v>
      </c>
      <c r="AA6134" s="122">
        <f t="shared" si="1244"/>
        <v>0.61929999999999996</v>
      </c>
      <c r="AB6134" s="122">
        <f t="shared" si="1245"/>
        <v>2.3759247020962728E-3</v>
      </c>
      <c r="AC6134" s="122">
        <f t="shared" si="1246"/>
        <v>12.785972559820468</v>
      </c>
      <c r="AD6134" s="122">
        <f t="shared" si="1247"/>
        <v>-94.846612954877543</v>
      </c>
      <c r="AE6134" s="122">
        <f t="shared" si="1248"/>
        <v>1.5964962307475413E-4</v>
      </c>
      <c r="AF6134" s="122">
        <f t="shared" si="1249"/>
        <v>1.1371907035453419</v>
      </c>
      <c r="AG6134" s="122">
        <f t="shared" si="1250"/>
        <v>0.39912405768692927</v>
      </c>
      <c r="AH6134" s="87">
        <f t="shared" si="1251"/>
        <v>-0.38792761783106083</v>
      </c>
      <c r="AI6134" s="122">
        <f t="shared" si="1254"/>
        <v>1.1633912350126889</v>
      </c>
    </row>
    <row r="6135" spans="1:35" x14ac:dyDescent="0.25">
      <c r="A6135" s="90">
        <v>2.4523999999999999</v>
      </c>
      <c r="B6135" s="160">
        <v>16.582686498875024</v>
      </c>
      <c r="E6135" s="147">
        <f t="shared" ref="E6135:E6198" si="1255">+(B6134+B6135)/2*(A6135-A6134)</f>
        <v>6.6330745995492792E-3</v>
      </c>
      <c r="W6135" s="146">
        <f t="shared" si="1252"/>
        <v>0.52283367149065574</v>
      </c>
      <c r="X6135" s="209">
        <v>5.1599671501668469</v>
      </c>
      <c r="Y6135" s="147">
        <f t="shared" si="1253"/>
        <v>3.9999999999995595E-4</v>
      </c>
      <c r="Z6135" s="122">
        <f t="shared" si="1243"/>
        <v>8.8754449677853557</v>
      </c>
      <c r="AA6135" s="122">
        <f t="shared" si="1244"/>
        <v>0.61929999999999996</v>
      </c>
      <c r="AB6135" s="122">
        <f t="shared" si="1245"/>
        <v>2.3759247020962728E-3</v>
      </c>
      <c r="AC6135" s="122">
        <f t="shared" si="1246"/>
        <v>12.788348484522565</v>
      </c>
      <c r="AD6135" s="122">
        <f t="shared" si="1247"/>
        <v>-94.8288529990905</v>
      </c>
      <c r="AE6135" s="122">
        <f t="shared" si="1248"/>
        <v>1.5961972880484935E-4</v>
      </c>
      <c r="AF6135" s="122">
        <f t="shared" si="1249"/>
        <v>1.1373503232741466</v>
      </c>
      <c r="AG6135" s="122">
        <f t="shared" si="1250"/>
        <v>0.39904932201216731</v>
      </c>
      <c r="AH6135" s="87">
        <f t="shared" si="1251"/>
        <v>-0.38808723755986568</v>
      </c>
      <c r="AI6135" s="122">
        <f t="shared" si="1254"/>
        <v>1.1633912350126889</v>
      </c>
    </row>
    <row r="6136" spans="1:35" x14ac:dyDescent="0.25">
      <c r="A6136" s="90">
        <v>2.4527999999999999</v>
      </c>
      <c r="B6136" s="160">
        <v>16.582686498875024</v>
      </c>
      <c r="E6136" s="147">
        <f t="shared" si="1255"/>
        <v>6.6330745995492792E-3</v>
      </c>
      <c r="W6136" s="146">
        <f t="shared" si="1252"/>
        <v>0.52283367149065574</v>
      </c>
      <c r="X6136" s="209">
        <v>5.1599671501668469</v>
      </c>
      <c r="Y6136" s="147">
        <f t="shared" si="1253"/>
        <v>3.9999999999995595E-4</v>
      </c>
      <c r="Z6136" s="122">
        <f t="shared" si="1243"/>
        <v>8.8754449677853557</v>
      </c>
      <c r="AA6136" s="122">
        <f t="shared" si="1244"/>
        <v>0.61929999999999996</v>
      </c>
      <c r="AB6136" s="122">
        <f t="shared" si="1245"/>
        <v>2.3759247020962728E-3</v>
      </c>
      <c r="AC6136" s="122">
        <f t="shared" si="1246"/>
        <v>12.790724409224662</v>
      </c>
      <c r="AD6136" s="122">
        <f t="shared" si="1247"/>
        <v>-94.811089503923597</v>
      </c>
      <c r="AE6136" s="122">
        <f t="shared" si="1248"/>
        <v>1.5958982857731846E-4</v>
      </c>
      <c r="AF6136" s="122">
        <f t="shared" si="1249"/>
        <v>1.137509913102724</v>
      </c>
      <c r="AG6136" s="122">
        <f t="shared" si="1250"/>
        <v>0.39897457144334009</v>
      </c>
      <c r="AH6136" s="87">
        <f t="shared" si="1251"/>
        <v>-0.38824682738844302</v>
      </c>
      <c r="AI6136" s="122">
        <f t="shared" si="1254"/>
        <v>1.1633912350126889</v>
      </c>
    </row>
    <row r="6137" spans="1:35" x14ac:dyDescent="0.25">
      <c r="A6137" s="90">
        <v>2.4531999999999998</v>
      </c>
      <c r="B6137" s="160">
        <v>16.582686498875024</v>
      </c>
      <c r="E6137" s="147">
        <f t="shared" si="1255"/>
        <v>6.6330745995492792E-3</v>
      </c>
      <c r="W6137" s="146">
        <f t="shared" si="1252"/>
        <v>0.52283367149065574</v>
      </c>
      <c r="X6137" s="209">
        <v>5.1599671501668469</v>
      </c>
      <c r="Y6137" s="147">
        <f t="shared" si="1253"/>
        <v>3.9999999999995595E-4</v>
      </c>
      <c r="Z6137" s="122">
        <f t="shared" si="1243"/>
        <v>8.8754449677853557</v>
      </c>
      <c r="AA6137" s="122">
        <f t="shared" si="1244"/>
        <v>0.61929999999999996</v>
      </c>
      <c r="AB6137" s="122">
        <f t="shared" si="1245"/>
        <v>2.3759247020962728E-3</v>
      </c>
      <c r="AC6137" s="122">
        <f t="shared" si="1246"/>
        <v>12.793100333926759</v>
      </c>
      <c r="AD6137" s="122">
        <f t="shared" si="1247"/>
        <v>-94.79332246937679</v>
      </c>
      <c r="AE6137" s="122">
        <f t="shared" si="1248"/>
        <v>1.5955992239216133E-4</v>
      </c>
      <c r="AF6137" s="122">
        <f t="shared" si="1249"/>
        <v>1.1376694730251162</v>
      </c>
      <c r="AG6137" s="122">
        <f t="shared" si="1250"/>
        <v>0.39889980598044728</v>
      </c>
      <c r="AH6137" s="87">
        <f t="shared" si="1251"/>
        <v>-0.38840638731083516</v>
      </c>
      <c r="AI6137" s="122">
        <f t="shared" si="1254"/>
        <v>1.1633912350126889</v>
      </c>
    </row>
    <row r="6138" spans="1:35" x14ac:dyDescent="0.25">
      <c r="A6138" s="90">
        <v>2.4535999999999998</v>
      </c>
      <c r="B6138" s="160">
        <v>16.582686498875024</v>
      </c>
      <c r="E6138" s="147">
        <f t="shared" si="1255"/>
        <v>6.6330745995492792E-3</v>
      </c>
      <c r="W6138" s="146">
        <f t="shared" si="1252"/>
        <v>0.52283367149065574</v>
      </c>
      <c r="X6138" s="209">
        <v>5.1599671501668469</v>
      </c>
      <c r="Y6138" s="147">
        <f t="shared" si="1253"/>
        <v>3.9999999999995595E-4</v>
      </c>
      <c r="Z6138" s="122">
        <f t="shared" si="1243"/>
        <v>8.8754449677853557</v>
      </c>
      <c r="AA6138" s="122">
        <f t="shared" si="1244"/>
        <v>0.61929999999999996</v>
      </c>
      <c r="AB6138" s="122">
        <f t="shared" si="1245"/>
        <v>2.3759247020962728E-3</v>
      </c>
      <c r="AC6138" s="122">
        <f t="shared" si="1246"/>
        <v>12.795476258628856</v>
      </c>
      <c r="AD6138" s="122">
        <f t="shared" si="1247"/>
        <v>-94.775551895450121</v>
      </c>
      <c r="AE6138" s="122">
        <f t="shared" si="1248"/>
        <v>1.595300102493781E-4</v>
      </c>
      <c r="AF6138" s="122">
        <f t="shared" si="1249"/>
        <v>1.1378290030353657</v>
      </c>
      <c r="AG6138" s="122">
        <f t="shared" si="1250"/>
        <v>0.39882502562348915</v>
      </c>
      <c r="AH6138" s="87">
        <f t="shared" si="1251"/>
        <v>-0.38856591732108453</v>
      </c>
      <c r="AI6138" s="122">
        <f t="shared" si="1254"/>
        <v>1.0973957280454762</v>
      </c>
    </row>
    <row r="6139" spans="1:35" x14ac:dyDescent="0.25">
      <c r="A6139" s="90">
        <v>2.4540000000000002</v>
      </c>
      <c r="B6139" s="160">
        <v>16.582686498875024</v>
      </c>
      <c r="E6139" s="147">
        <f t="shared" si="1255"/>
        <v>6.6330745995566431E-3</v>
      </c>
      <c r="W6139" s="146">
        <f t="shared" si="1252"/>
        <v>0.52283367149065574</v>
      </c>
      <c r="X6139" s="209">
        <v>5.1599671501668469</v>
      </c>
      <c r="Y6139" s="147">
        <f t="shared" si="1253"/>
        <v>4.0000000000040004E-4</v>
      </c>
      <c r="Z6139" s="122">
        <f t="shared" si="1243"/>
        <v>8.8754449677853557</v>
      </c>
      <c r="AA6139" s="122">
        <f t="shared" si="1244"/>
        <v>0.61929999999999996</v>
      </c>
      <c r="AB6139" s="122">
        <f t="shared" si="1245"/>
        <v>2.3759247020989104E-3</v>
      </c>
      <c r="AC6139" s="122">
        <f t="shared" si="1246"/>
        <v>12.797852183330955</v>
      </c>
      <c r="AD6139" s="122">
        <f t="shared" si="1247"/>
        <v>-94.757777782248766</v>
      </c>
      <c r="AE6139" s="122">
        <f t="shared" si="1248"/>
        <v>1.5950009214914574E-4</v>
      </c>
      <c r="AF6139" s="122">
        <f t="shared" si="1249"/>
        <v>1.1379885031275148</v>
      </c>
      <c r="AG6139" s="122">
        <f t="shared" si="1250"/>
        <v>0.39875023037246554</v>
      </c>
      <c r="AH6139" s="87">
        <f t="shared" si="1251"/>
        <v>-0.38872541741323369</v>
      </c>
      <c r="AI6139" s="122">
        <f t="shared" si="1254"/>
        <v>1.0973957280454762</v>
      </c>
    </row>
    <row r="6140" spans="1:35" x14ac:dyDescent="0.25">
      <c r="A6140" s="90">
        <v>2.4544000000000001</v>
      </c>
      <c r="B6140" s="160">
        <v>16.582686498875024</v>
      </c>
      <c r="E6140" s="147">
        <f t="shared" si="1255"/>
        <v>6.6330745995492792E-3</v>
      </c>
      <c r="W6140" s="146">
        <f t="shared" si="1252"/>
        <v>0.52283367149065574</v>
      </c>
      <c r="X6140" s="209">
        <v>5.1599671501668469</v>
      </c>
      <c r="Y6140" s="147">
        <f t="shared" si="1253"/>
        <v>3.9999999999995595E-4</v>
      </c>
      <c r="Z6140" s="122">
        <f t="shared" si="1243"/>
        <v>8.8754449677853557</v>
      </c>
      <c r="AA6140" s="122">
        <f t="shared" si="1244"/>
        <v>0.61929999999999996</v>
      </c>
      <c r="AB6140" s="122">
        <f t="shared" si="1245"/>
        <v>2.3759247020962728E-3</v>
      </c>
      <c r="AC6140" s="122">
        <f t="shared" si="1246"/>
        <v>12.800228108033052</v>
      </c>
      <c r="AD6140" s="122">
        <f t="shared" si="1247"/>
        <v>-94.740000129457144</v>
      </c>
      <c r="AE6140" s="122">
        <f t="shared" si="1248"/>
        <v>1.5947016809093306E-4</v>
      </c>
      <c r="AF6140" s="122">
        <f t="shared" si="1249"/>
        <v>1.1381479732956057</v>
      </c>
      <c r="AG6140" s="122">
        <f t="shared" si="1250"/>
        <v>0.39867542022737656</v>
      </c>
      <c r="AH6140" s="87">
        <f t="shared" si="1251"/>
        <v>-0.38888488758132461</v>
      </c>
      <c r="AI6140" s="122">
        <f t="shared" si="1254"/>
        <v>1.0973957280454762</v>
      </c>
    </row>
    <row r="6141" spans="1:35" x14ac:dyDescent="0.25">
      <c r="A6141" s="90">
        <v>2.4548000000000001</v>
      </c>
      <c r="B6141" s="160">
        <v>16.582686498875024</v>
      </c>
      <c r="E6141" s="147">
        <f t="shared" si="1255"/>
        <v>6.6330745995492792E-3</v>
      </c>
      <c r="W6141" s="146">
        <f t="shared" si="1252"/>
        <v>0.52283367149065574</v>
      </c>
      <c r="X6141" s="209">
        <v>5.1599671501668469</v>
      </c>
      <c r="Y6141" s="147">
        <f t="shared" si="1253"/>
        <v>3.9999999999995595E-4</v>
      </c>
      <c r="Z6141" s="122">
        <f t="shared" si="1243"/>
        <v>8.8754449677853557</v>
      </c>
      <c r="AA6141" s="122">
        <f t="shared" si="1244"/>
        <v>0.61929999999999996</v>
      </c>
      <c r="AB6141" s="122">
        <f t="shared" si="1245"/>
        <v>2.3759247020962728E-3</v>
      </c>
      <c r="AC6141" s="122">
        <f t="shared" si="1246"/>
        <v>12.802604032735148</v>
      </c>
      <c r="AD6141" s="122">
        <f t="shared" si="1247"/>
        <v>-94.722218937390835</v>
      </c>
      <c r="AE6141" s="122">
        <f t="shared" si="1248"/>
        <v>1.5944023807527128E-4</v>
      </c>
      <c r="AF6141" s="122">
        <f t="shared" si="1249"/>
        <v>1.138307413533681</v>
      </c>
      <c r="AG6141" s="122">
        <f t="shared" si="1250"/>
        <v>0.39860059518822211</v>
      </c>
      <c r="AH6141" s="87">
        <f t="shared" si="1251"/>
        <v>-0.3890443278193999</v>
      </c>
      <c r="AI6141" s="122">
        <f t="shared" si="1254"/>
        <v>1.0973957280454762</v>
      </c>
    </row>
    <row r="6142" spans="1:35" x14ac:dyDescent="0.25">
      <c r="A6142" s="90">
        <v>2.4552</v>
      </c>
      <c r="B6142" s="160">
        <v>16.582686498875024</v>
      </c>
      <c r="E6142" s="147">
        <f t="shared" si="1255"/>
        <v>6.6330745995492792E-3</v>
      </c>
      <c r="W6142" s="146">
        <f t="shared" si="1252"/>
        <v>0.52283367149065574</v>
      </c>
      <c r="X6142" s="209">
        <v>5.1599671501668469</v>
      </c>
      <c r="Y6142" s="147">
        <f t="shared" si="1253"/>
        <v>3.9999999999995595E-4</v>
      </c>
      <c r="Z6142" s="122">
        <f t="shared" si="1243"/>
        <v>8.8754449677853557</v>
      </c>
      <c r="AA6142" s="122">
        <f t="shared" si="1244"/>
        <v>0.61929999999999996</v>
      </c>
      <c r="AB6142" s="122">
        <f t="shared" si="1245"/>
        <v>2.3759247020962728E-3</v>
      </c>
      <c r="AC6142" s="122">
        <f t="shared" si="1246"/>
        <v>12.804979957437245</v>
      </c>
      <c r="AD6142" s="122">
        <f t="shared" si="1247"/>
        <v>-94.704434205944665</v>
      </c>
      <c r="AE6142" s="122">
        <f t="shared" si="1248"/>
        <v>1.5941030210198337E-4</v>
      </c>
      <c r="AF6142" s="122">
        <f t="shared" si="1249"/>
        <v>1.1384668238357831</v>
      </c>
      <c r="AG6142" s="122">
        <f t="shared" si="1250"/>
        <v>0.39852575525500233</v>
      </c>
      <c r="AH6142" s="87">
        <f t="shared" si="1251"/>
        <v>-0.38920373812150189</v>
      </c>
      <c r="AI6142" s="122">
        <f t="shared" si="1254"/>
        <v>1.0973957280454762</v>
      </c>
    </row>
    <row r="6143" spans="1:35" x14ac:dyDescent="0.25">
      <c r="A6143" s="90">
        <v>2.4556</v>
      </c>
      <c r="B6143" s="160">
        <v>17.579940975453646</v>
      </c>
      <c r="E6143" s="147">
        <f t="shared" si="1255"/>
        <v>6.8325254948649822E-3</v>
      </c>
      <c r="W6143" s="146">
        <f t="shared" si="1252"/>
        <v>0.54740886528904709</v>
      </c>
      <c r="X6143" s="209">
        <v>5.4025054556037215</v>
      </c>
      <c r="Y6143" s="147">
        <f t="shared" si="1253"/>
        <v>3.9999999999995595E-4</v>
      </c>
      <c r="Z6143" s="122">
        <f t="shared" si="1243"/>
        <v>8.8754449677853557</v>
      </c>
      <c r="AA6143" s="122">
        <f t="shared" si="1244"/>
        <v>0.61929999999999996</v>
      </c>
      <c r="AB6143" s="122">
        <f t="shared" si="1245"/>
        <v>2.4444808592033623E-3</v>
      </c>
      <c r="AC6143" s="122">
        <f t="shared" si="1246"/>
        <v>12.807424438296449</v>
      </c>
      <c r="AD6143" s="122">
        <f t="shared" si="1247"/>
        <v>-97.418255130089364</v>
      </c>
      <c r="AE6143" s="122">
        <f t="shared" si="1248"/>
        <v>1.6397831432861081E-4</v>
      </c>
      <c r="AF6143" s="122">
        <f t="shared" si="1249"/>
        <v>1.1386308021501117</v>
      </c>
      <c r="AG6143" s="122">
        <f t="shared" si="1250"/>
        <v>0.40994578582157215</v>
      </c>
      <c r="AH6143" s="87">
        <f t="shared" si="1251"/>
        <v>-0.38936771643583051</v>
      </c>
      <c r="AI6143" s="122">
        <f t="shared" si="1254"/>
        <v>1.0481296046771524</v>
      </c>
    </row>
    <row r="6144" spans="1:35" x14ac:dyDescent="0.25">
      <c r="A6144" s="90">
        <v>2.456</v>
      </c>
      <c r="B6144" s="160">
        <v>17.579940975453646</v>
      </c>
      <c r="E6144" s="147">
        <f t="shared" si="1255"/>
        <v>7.0319763901806834E-3</v>
      </c>
      <c r="W6144" s="146">
        <f t="shared" si="1252"/>
        <v>0.54740886528904709</v>
      </c>
      <c r="X6144" s="209">
        <v>5.4025054556037215</v>
      </c>
      <c r="Y6144" s="147">
        <f t="shared" si="1253"/>
        <v>3.9999999999995595E-4</v>
      </c>
      <c r="Z6144" s="122">
        <f t="shared" si="1243"/>
        <v>8.8754449677853557</v>
      </c>
      <c r="AA6144" s="122">
        <f t="shared" si="1244"/>
        <v>0.61929999999999996</v>
      </c>
      <c r="AB6144" s="122">
        <f t="shared" si="1245"/>
        <v>2.4444808592033623E-3</v>
      </c>
      <c r="AC6144" s="122">
        <f t="shared" si="1246"/>
        <v>12.809868919155653</v>
      </c>
      <c r="AD6144" s="122">
        <f t="shared" si="1247"/>
        <v>-97.399421596423338</v>
      </c>
      <c r="AE6144" s="122">
        <f t="shared" si="1248"/>
        <v>1.6394661296936062E-4</v>
      </c>
      <c r="AF6144" s="122">
        <f t="shared" si="1249"/>
        <v>1.138794748763081</v>
      </c>
      <c r="AG6144" s="122">
        <f t="shared" si="1250"/>
        <v>0.40986653242344667</v>
      </c>
      <c r="AH6144" s="87">
        <f t="shared" si="1251"/>
        <v>-0.38953166304879988</v>
      </c>
      <c r="AI6144" s="122">
        <f t="shared" si="1254"/>
        <v>1.0481296046771524</v>
      </c>
    </row>
    <row r="6145" spans="1:35" x14ac:dyDescent="0.25">
      <c r="A6145" s="90">
        <v>2.4563999999999999</v>
      </c>
      <c r="B6145" s="160">
        <v>17.579940975453646</v>
      </c>
      <c r="E6145" s="147">
        <f t="shared" si="1255"/>
        <v>7.0319763901806834E-3</v>
      </c>
      <c r="W6145" s="146">
        <f t="shared" si="1252"/>
        <v>0.54740886528904709</v>
      </c>
      <c r="X6145" s="209">
        <v>5.4025054556037215</v>
      </c>
      <c r="Y6145" s="147">
        <f t="shared" si="1253"/>
        <v>3.9999999999995595E-4</v>
      </c>
      <c r="Z6145" s="122">
        <f t="shared" si="1243"/>
        <v>8.8754449677853557</v>
      </c>
      <c r="AA6145" s="122">
        <f t="shared" si="1244"/>
        <v>0.61929999999999996</v>
      </c>
      <c r="AB6145" s="122">
        <f t="shared" si="1245"/>
        <v>2.4444808592033623E-3</v>
      </c>
      <c r="AC6145" s="122">
        <f t="shared" si="1246"/>
        <v>12.812313400014856</v>
      </c>
      <c r="AD6145" s="122">
        <f t="shared" si="1247"/>
        <v>-97.380584208070644</v>
      </c>
      <c r="AE6145" s="122">
        <f t="shared" si="1248"/>
        <v>1.6391490512174722E-4</v>
      </c>
      <c r="AF6145" s="122">
        <f t="shared" si="1249"/>
        <v>1.1389586636682028</v>
      </c>
      <c r="AG6145" s="122">
        <f t="shared" si="1250"/>
        <v>0.40978726280441319</v>
      </c>
      <c r="AH6145" s="87">
        <f t="shared" si="1251"/>
        <v>-0.38969557795392162</v>
      </c>
      <c r="AI6145" s="122">
        <f t="shared" si="1254"/>
        <v>1.1111623310312195</v>
      </c>
    </row>
    <row r="6146" spans="1:35" x14ac:dyDescent="0.25">
      <c r="A6146" s="90">
        <v>2.4567999999999999</v>
      </c>
      <c r="B6146" s="160">
        <v>17.579940975453646</v>
      </c>
      <c r="E6146" s="147">
        <f t="shared" si="1255"/>
        <v>7.0319763901806834E-3</v>
      </c>
      <c r="W6146" s="146">
        <f t="shared" si="1252"/>
        <v>0.54740886528904709</v>
      </c>
      <c r="X6146" s="209">
        <v>5.4025054556037215</v>
      </c>
      <c r="Y6146" s="147">
        <f t="shared" si="1253"/>
        <v>3.9999999999995595E-4</v>
      </c>
      <c r="Z6146" s="122">
        <f t="shared" ref="Z6146:Z6209" si="1256">IF(AND(W6146&lt;=$S$56,W6146&gt;$Q$56),$T$56,IF(AND(W6146&lt;=$S$57,W6146&gt;$Q$57),$T$57,IF(AND(W6146&lt;=$S$58,W6146&gt;$Q$58),$T$58,IF(AND(W6146&lt;=$S$59,W6146&gt;$Q$59),$T$59,IF(AND(W6146&lt;=$S$60,W6146&gt;$Q$60),$T$60,"Valor no encontrado para Po")))))</f>
        <v>8.8754449677853557</v>
      </c>
      <c r="AA6146" s="122">
        <f t="shared" ref="AA6146:AA6209" si="1257">IF(AND(W6146&lt;=$S$56,W6146&gt;$Q$56),$U$56,IF(AND(W6146&lt;=$S$57,W6146&gt;$Q$57),$U$57,IF(AND(W6146&lt;=$S$58,W6146&gt;$Q$58),$U$58,IF(AND(W6146&lt;=$S$59,W6146&gt;$Q$59),$U$59,IF(AND(W6146&lt;=$S$60,W6146&gt;$Q$60),$U$60,"Valor no encontrado para Po")))))</f>
        <v>0.61929999999999996</v>
      </c>
      <c r="AB6146" s="122">
        <f t="shared" ref="AB6146:AB6209" si="1258">IF(OR(AC6145&gt;=($X$1-$X$2)/2,AC6145&gt;=$Z$1/2),0,Z6146*W6146^AA6146*Y6146)</f>
        <v>2.4444808592033623E-3</v>
      </c>
      <c r="AC6146" s="122">
        <f t="shared" ref="AC6146:AC6209" si="1259">+AC6145+AB6146</f>
        <v>12.81475788087406</v>
      </c>
      <c r="AD6146" s="122">
        <f t="shared" ref="AD6146:AD6209" si="1260">2*$AB$1*PI()*((AC6146+$X$2/2)*(2*AC6146-$Z$1)+(AC6146+$X$2/2)^2-($X$1/2)^2)*AB6146</f>
        <v>-97.361742965031283</v>
      </c>
      <c r="AE6146" s="122">
        <f t="shared" ref="AE6146:AE6209" si="1261">-AD6146*0.000000001*$Z$2</f>
        <v>1.6388319078577062E-4</v>
      </c>
      <c r="AF6146" s="122">
        <f t="shared" ref="AF6146:AF6209" si="1262">+AF6145+AE6146</f>
        <v>1.1391225468589885</v>
      </c>
      <c r="AG6146" s="122">
        <f t="shared" ref="AG6146:AG6209" si="1263">+AE6146/Y6146</f>
        <v>0.4097079769644717</v>
      </c>
      <c r="AH6146" s="87">
        <f t="shared" ref="AH6146:AH6209" si="1264">+AH6145-AE6146</f>
        <v>-0.38985946114470738</v>
      </c>
      <c r="AI6146" s="122">
        <f t="shared" si="1254"/>
        <v>1.1111623310312195</v>
      </c>
    </row>
    <row r="6147" spans="1:35" x14ac:dyDescent="0.25">
      <c r="A6147" s="90">
        <v>2.4571999999999998</v>
      </c>
      <c r="B6147" s="160">
        <v>17.579940975453646</v>
      </c>
      <c r="E6147" s="147">
        <f t="shared" si="1255"/>
        <v>7.0319763901806834E-3</v>
      </c>
      <c r="W6147" s="146">
        <f t="shared" si="1252"/>
        <v>0.54740886528904709</v>
      </c>
      <c r="X6147" s="209">
        <v>5.4025054556037215</v>
      </c>
      <c r="Y6147" s="147">
        <f t="shared" si="1253"/>
        <v>3.9999999999995595E-4</v>
      </c>
      <c r="Z6147" s="122">
        <f t="shared" si="1256"/>
        <v>8.8754449677853557</v>
      </c>
      <c r="AA6147" s="122">
        <f t="shared" si="1257"/>
        <v>0.61929999999999996</v>
      </c>
      <c r="AB6147" s="122">
        <f t="shared" si="1258"/>
        <v>2.4444808592033623E-3</v>
      </c>
      <c r="AC6147" s="122">
        <f t="shared" si="1259"/>
        <v>12.817202361733264</v>
      </c>
      <c r="AD6147" s="122">
        <f t="shared" si="1260"/>
        <v>-97.34289786730524</v>
      </c>
      <c r="AE6147" s="122">
        <f t="shared" si="1261"/>
        <v>1.6385146996143079E-4</v>
      </c>
      <c r="AF6147" s="122">
        <f t="shared" si="1262"/>
        <v>1.1392863983289498</v>
      </c>
      <c r="AG6147" s="122">
        <f t="shared" si="1263"/>
        <v>0.40962867490362209</v>
      </c>
      <c r="AH6147" s="87">
        <f t="shared" si="1264"/>
        <v>-0.39002331261466883</v>
      </c>
      <c r="AI6147" s="122">
        <f t="shared" si="1254"/>
        <v>1.1111623310312195</v>
      </c>
    </row>
    <row r="6148" spans="1:35" x14ac:dyDescent="0.25">
      <c r="A6148" s="90">
        <v>2.4575999999999998</v>
      </c>
      <c r="B6148" s="160">
        <v>16.582686498875024</v>
      </c>
      <c r="E6148" s="147">
        <f t="shared" si="1255"/>
        <v>6.8325254948649822E-3</v>
      </c>
      <c r="W6148" s="146">
        <f t="shared" si="1252"/>
        <v>0.52283367149065574</v>
      </c>
      <c r="X6148" s="209">
        <v>5.1599671501668469</v>
      </c>
      <c r="Y6148" s="147">
        <f t="shared" si="1253"/>
        <v>3.9999999999995595E-4</v>
      </c>
      <c r="Z6148" s="122">
        <f t="shared" si="1256"/>
        <v>8.8754449677853557</v>
      </c>
      <c r="AA6148" s="122">
        <f t="shared" si="1257"/>
        <v>0.61929999999999996</v>
      </c>
      <c r="AB6148" s="122">
        <f t="shared" si="1258"/>
        <v>2.3759247020962728E-3</v>
      </c>
      <c r="AC6148" s="122">
        <f t="shared" si="1259"/>
        <v>12.819578286435361</v>
      </c>
      <c r="AD6148" s="122">
        <f t="shared" si="1260"/>
        <v>-94.595082285242412</v>
      </c>
      <c r="AE6148" s="122">
        <f t="shared" si="1261"/>
        <v>1.5922623656312304E-4</v>
      </c>
      <c r="AF6148" s="122">
        <f t="shared" si="1262"/>
        <v>1.1394456245655129</v>
      </c>
      <c r="AG6148" s="122">
        <f t="shared" si="1263"/>
        <v>0.39806559140785142</v>
      </c>
      <c r="AH6148" s="87">
        <f t="shared" si="1264"/>
        <v>-0.39018253885123194</v>
      </c>
      <c r="AI6148" s="122">
        <f t="shared" si="1254"/>
        <v>1.0973957280454762</v>
      </c>
    </row>
    <row r="6149" spans="1:35" x14ac:dyDescent="0.25">
      <c r="A6149" s="90">
        <v>2.4580000000000002</v>
      </c>
      <c r="B6149" s="160">
        <v>17.579940975453646</v>
      </c>
      <c r="E6149" s="147">
        <f t="shared" si="1255"/>
        <v>6.8325254948725673E-3</v>
      </c>
      <c r="W6149" s="146">
        <f t="shared" ref="W6149:W6212" si="1265">+X6149/1000000*101325</f>
        <v>0.54740886528904731</v>
      </c>
      <c r="X6149" s="209">
        <v>5.4025054556037242</v>
      </c>
      <c r="Y6149" s="147">
        <f t="shared" si="1253"/>
        <v>4.0000000000040004E-4</v>
      </c>
      <c r="Z6149" s="122">
        <f t="shared" si="1256"/>
        <v>8.8754449677853557</v>
      </c>
      <c r="AA6149" s="122">
        <f t="shared" si="1257"/>
        <v>0.61929999999999996</v>
      </c>
      <c r="AB6149" s="122">
        <f t="shared" si="1258"/>
        <v>2.4444808592060771E-3</v>
      </c>
      <c r="AC6149" s="122">
        <f t="shared" si="1259"/>
        <v>12.822022767294566</v>
      </c>
      <c r="AD6149" s="122">
        <f t="shared" si="1260"/>
        <v>-97.305724892745758</v>
      </c>
      <c r="AE6149" s="122">
        <f t="shared" si="1261"/>
        <v>1.6378889891970248E-4</v>
      </c>
      <c r="AF6149" s="122">
        <f t="shared" si="1262"/>
        <v>1.1396094134644326</v>
      </c>
      <c r="AG6149" s="122">
        <f t="shared" si="1263"/>
        <v>0.40947224729884668</v>
      </c>
      <c r="AH6149" s="87">
        <f t="shared" si="1264"/>
        <v>-0.39034632775015166</v>
      </c>
      <c r="AI6149" s="122">
        <f t="shared" si="1254"/>
        <v>1.048129604677152</v>
      </c>
    </row>
    <row r="6150" spans="1:35" x14ac:dyDescent="0.25">
      <c r="A6150" s="90">
        <v>2.4584000000000001</v>
      </c>
      <c r="B6150" s="160">
        <v>17.579940975453646</v>
      </c>
      <c r="E6150" s="147">
        <f t="shared" si="1255"/>
        <v>7.0319763901806834E-3</v>
      </c>
      <c r="W6150" s="146">
        <f t="shared" si="1265"/>
        <v>0.54740886528904731</v>
      </c>
      <c r="X6150" s="209">
        <v>5.4025054556037242</v>
      </c>
      <c r="Y6150" s="147">
        <f t="shared" ref="Y6150:Y6213" si="1266">+A6150-A6149</f>
        <v>3.9999999999995595E-4</v>
      </c>
      <c r="Z6150" s="122">
        <f t="shared" si="1256"/>
        <v>8.8754449677853557</v>
      </c>
      <c r="AA6150" s="122">
        <f t="shared" si="1257"/>
        <v>0.61929999999999996</v>
      </c>
      <c r="AB6150" s="122">
        <f t="shared" si="1258"/>
        <v>2.4444808592033631E-3</v>
      </c>
      <c r="AC6150" s="122">
        <f t="shared" si="1259"/>
        <v>12.82446724815377</v>
      </c>
      <c r="AD6150" s="122">
        <f t="shared" si="1260"/>
        <v>-97.286868338957433</v>
      </c>
      <c r="AE6150" s="122">
        <f t="shared" si="1261"/>
        <v>1.6375715881205912E-4</v>
      </c>
      <c r="AF6150" s="122">
        <f t="shared" si="1262"/>
        <v>1.1397731706232446</v>
      </c>
      <c r="AG6150" s="122">
        <f t="shared" si="1263"/>
        <v>0.40939289703019288</v>
      </c>
      <c r="AH6150" s="87">
        <f t="shared" si="1264"/>
        <v>-0.39051008490896372</v>
      </c>
      <c r="AI6150" s="122">
        <f t="shared" si="1254"/>
        <v>1.048129604677152</v>
      </c>
    </row>
    <row r="6151" spans="1:35" x14ac:dyDescent="0.25">
      <c r="A6151" s="90">
        <v>2.4588000000000001</v>
      </c>
      <c r="B6151" s="160">
        <v>17.579940975453646</v>
      </c>
      <c r="E6151" s="147">
        <f t="shared" si="1255"/>
        <v>7.0319763901806834E-3</v>
      </c>
      <c r="W6151" s="146">
        <f t="shared" si="1265"/>
        <v>0.54740886528904731</v>
      </c>
      <c r="X6151" s="209">
        <v>5.4025054556037242</v>
      </c>
      <c r="Y6151" s="147">
        <f t="shared" si="1266"/>
        <v>3.9999999999995595E-4</v>
      </c>
      <c r="Z6151" s="122">
        <f t="shared" si="1256"/>
        <v>8.8754449677853557</v>
      </c>
      <c r="AA6151" s="122">
        <f t="shared" si="1257"/>
        <v>0.61929999999999996</v>
      </c>
      <c r="AB6151" s="122">
        <f t="shared" si="1258"/>
        <v>2.4444808592033631E-3</v>
      </c>
      <c r="AC6151" s="122">
        <f t="shared" si="1259"/>
        <v>12.826911729012973</v>
      </c>
      <c r="AD6151" s="122">
        <f t="shared" si="1260"/>
        <v>-97.268007930590542</v>
      </c>
      <c r="AE6151" s="122">
        <f t="shared" si="1261"/>
        <v>1.6372541221623452E-4</v>
      </c>
      <c r="AF6151" s="122">
        <f t="shared" si="1262"/>
        <v>1.1399368960354608</v>
      </c>
      <c r="AG6151" s="122">
        <f t="shared" si="1263"/>
        <v>0.40931353054063135</v>
      </c>
      <c r="AH6151" s="87">
        <f t="shared" si="1264"/>
        <v>-0.39067381032117993</v>
      </c>
      <c r="AI6151" s="122">
        <f t="shared" si="1254"/>
        <v>1.048129604677152</v>
      </c>
    </row>
    <row r="6152" spans="1:35" x14ac:dyDescent="0.25">
      <c r="A6152" s="90">
        <v>2.4592000000000001</v>
      </c>
      <c r="B6152" s="160">
        <v>17.579940975453646</v>
      </c>
      <c r="E6152" s="147">
        <f t="shared" si="1255"/>
        <v>7.0319763901806834E-3</v>
      </c>
      <c r="W6152" s="146">
        <f t="shared" si="1265"/>
        <v>0.54740886528904731</v>
      </c>
      <c r="X6152" s="209">
        <v>5.4025054556037242</v>
      </c>
      <c r="Y6152" s="147">
        <f t="shared" si="1266"/>
        <v>3.9999999999995595E-4</v>
      </c>
      <c r="Z6152" s="122">
        <f t="shared" si="1256"/>
        <v>8.8754449677853557</v>
      </c>
      <c r="AA6152" s="122">
        <f t="shared" si="1257"/>
        <v>0.61929999999999996</v>
      </c>
      <c r="AB6152" s="122">
        <f t="shared" si="1258"/>
        <v>2.4444808592033631E-3</v>
      </c>
      <c r="AC6152" s="122">
        <f t="shared" si="1259"/>
        <v>12.829356209872177</v>
      </c>
      <c r="AD6152" s="122">
        <f t="shared" si="1260"/>
        <v>-97.249143667536941</v>
      </c>
      <c r="AE6152" s="122">
        <f t="shared" si="1261"/>
        <v>1.6369365913204665E-4</v>
      </c>
      <c r="AF6152" s="122">
        <f t="shared" si="1262"/>
        <v>1.1401005896945928</v>
      </c>
      <c r="AG6152" s="122">
        <f t="shared" si="1263"/>
        <v>0.40923414783016171</v>
      </c>
      <c r="AH6152" s="87">
        <f t="shared" si="1264"/>
        <v>-0.39083750398031197</v>
      </c>
      <c r="AI6152" s="122">
        <f t="shared" si="1254"/>
        <v>1.048129604677152</v>
      </c>
    </row>
    <row r="6153" spans="1:35" x14ac:dyDescent="0.25">
      <c r="A6153" s="90">
        <v>2.4596</v>
      </c>
      <c r="B6153" s="160">
        <v>18.577195452032264</v>
      </c>
      <c r="E6153" s="147">
        <f t="shared" si="1255"/>
        <v>7.2314272854963856E-3</v>
      </c>
      <c r="W6153" s="146">
        <f t="shared" si="1265"/>
        <v>0.57198405908743832</v>
      </c>
      <c r="X6153" s="209">
        <v>5.6450437610405961</v>
      </c>
      <c r="Y6153" s="147">
        <f t="shared" si="1266"/>
        <v>3.9999999999995595E-4</v>
      </c>
      <c r="Z6153" s="122">
        <f t="shared" si="1256"/>
        <v>8.8754449677853557</v>
      </c>
      <c r="AA6153" s="122">
        <f t="shared" si="1257"/>
        <v>0.61929999999999996</v>
      </c>
      <c r="AB6153" s="122">
        <f t="shared" si="1258"/>
        <v>2.511874816553438E-3</v>
      </c>
      <c r="AC6153" s="122">
        <f t="shared" si="1259"/>
        <v>12.831868084688731</v>
      </c>
      <c r="AD6153" s="122">
        <f t="shared" si="1260"/>
        <v>-99.910364545733671</v>
      </c>
      <c r="AE6153" s="122">
        <f t="shared" si="1261"/>
        <v>1.6817313285162901E-4</v>
      </c>
      <c r="AF6153" s="122">
        <f t="shared" si="1262"/>
        <v>1.1402687628274444</v>
      </c>
      <c r="AG6153" s="122">
        <f t="shared" si="1263"/>
        <v>0.42043283212911881</v>
      </c>
      <c r="AH6153" s="87">
        <f t="shared" si="1264"/>
        <v>-0.39100567711316359</v>
      </c>
      <c r="AI6153" s="122">
        <f t="shared" si="1254"/>
        <v>1.0030969018394766</v>
      </c>
    </row>
    <row r="6154" spans="1:35" x14ac:dyDescent="0.25">
      <c r="A6154" s="90">
        <v>2.46</v>
      </c>
      <c r="B6154" s="160">
        <v>18.577195452032264</v>
      </c>
      <c r="E6154" s="147">
        <f t="shared" si="1255"/>
        <v>7.4308781808120868E-3</v>
      </c>
      <c r="W6154" s="146">
        <f t="shared" si="1265"/>
        <v>0.57198405908743832</v>
      </c>
      <c r="X6154" s="209">
        <v>5.6450437610405961</v>
      </c>
      <c r="Y6154" s="147">
        <f t="shared" si="1266"/>
        <v>3.9999999999995595E-4</v>
      </c>
      <c r="Z6154" s="122">
        <f t="shared" si="1256"/>
        <v>8.8754449677853557</v>
      </c>
      <c r="AA6154" s="122">
        <f t="shared" si="1257"/>
        <v>0.61929999999999996</v>
      </c>
      <c r="AB6154" s="122">
        <f t="shared" si="1258"/>
        <v>2.511874816553438E-3</v>
      </c>
      <c r="AC6154" s="122">
        <f t="shared" si="1259"/>
        <v>12.834379959505284</v>
      </c>
      <c r="AD6154" s="122">
        <f t="shared" si="1260"/>
        <v>-99.890437465775932</v>
      </c>
      <c r="AE6154" s="122">
        <f t="shared" si="1261"/>
        <v>1.6813959079140019E-4</v>
      </c>
      <c r="AF6154" s="122">
        <f t="shared" si="1262"/>
        <v>1.1404369024182357</v>
      </c>
      <c r="AG6154" s="122">
        <f t="shared" si="1263"/>
        <v>0.42034897697854678</v>
      </c>
      <c r="AH6154" s="87">
        <f t="shared" si="1264"/>
        <v>-0.39117381670395501</v>
      </c>
      <c r="AI6154" s="122">
        <f t="shared" si="1254"/>
        <v>1.0030969018394766</v>
      </c>
    </row>
    <row r="6155" spans="1:35" x14ac:dyDescent="0.25">
      <c r="A6155" s="90">
        <v>2.4603999999999999</v>
      </c>
      <c r="B6155" s="160">
        <v>18.577195452032264</v>
      </c>
      <c r="E6155" s="147">
        <f t="shared" si="1255"/>
        <v>7.4308781808120868E-3</v>
      </c>
      <c r="W6155" s="146">
        <f t="shared" si="1265"/>
        <v>0.57198405908743832</v>
      </c>
      <c r="X6155" s="209">
        <v>5.6450437610405961</v>
      </c>
      <c r="Y6155" s="147">
        <f t="shared" si="1266"/>
        <v>3.9999999999995595E-4</v>
      </c>
      <c r="Z6155" s="122">
        <f t="shared" si="1256"/>
        <v>8.8754449677853557</v>
      </c>
      <c r="AA6155" s="122">
        <f t="shared" si="1257"/>
        <v>0.61929999999999996</v>
      </c>
      <c r="AB6155" s="122">
        <f t="shared" si="1258"/>
        <v>2.511874816553438E-3</v>
      </c>
      <c r="AC6155" s="122">
        <f t="shared" si="1259"/>
        <v>12.836891834321838</v>
      </c>
      <c r="AD6155" s="122">
        <f t="shared" si="1260"/>
        <v>-99.870506203441607</v>
      </c>
      <c r="AE6155" s="122">
        <f t="shared" si="1261"/>
        <v>1.6810604169122733E-4</v>
      </c>
      <c r="AF6155" s="122">
        <f t="shared" si="1262"/>
        <v>1.1406050084599269</v>
      </c>
      <c r="AG6155" s="122">
        <f t="shared" si="1263"/>
        <v>0.42026510422811458</v>
      </c>
      <c r="AH6155" s="87">
        <f t="shared" si="1264"/>
        <v>-0.39134192274564622</v>
      </c>
      <c r="AI6155" s="122">
        <f t="shared" si="1254"/>
        <v>1.0030969018394766</v>
      </c>
    </row>
    <row r="6156" spans="1:35" x14ac:dyDescent="0.25">
      <c r="A6156" s="90">
        <v>2.4607999999999999</v>
      </c>
      <c r="B6156" s="160">
        <v>17.579940975453646</v>
      </c>
      <c r="E6156" s="147">
        <f t="shared" si="1255"/>
        <v>7.2314272854963856E-3</v>
      </c>
      <c r="W6156" s="146">
        <f t="shared" si="1265"/>
        <v>0.54740886528904742</v>
      </c>
      <c r="X6156" s="209">
        <v>5.4025054556037251</v>
      </c>
      <c r="Y6156" s="147">
        <f t="shared" si="1266"/>
        <v>3.9999999999995595E-4</v>
      </c>
      <c r="Z6156" s="122">
        <f t="shared" si="1256"/>
        <v>8.8754449677853557</v>
      </c>
      <c r="AA6156" s="122">
        <f t="shared" si="1257"/>
        <v>0.61929999999999996</v>
      </c>
      <c r="AB6156" s="122">
        <f t="shared" si="1258"/>
        <v>2.4444808592033636E-3</v>
      </c>
      <c r="AC6156" s="122">
        <f t="shared" si="1259"/>
        <v>12.839336315181042</v>
      </c>
      <c r="AD6156" s="122">
        <f t="shared" si="1260"/>
        <v>-97.172086366183052</v>
      </c>
      <c r="AE6156" s="122">
        <f t="shared" si="1261"/>
        <v>1.6356395319176012E-4</v>
      </c>
      <c r="AF6156" s="122">
        <f t="shared" si="1262"/>
        <v>1.1407685724131187</v>
      </c>
      <c r="AG6156" s="122">
        <f t="shared" si="1263"/>
        <v>0.40890988297944536</v>
      </c>
      <c r="AH6156" s="87">
        <f t="shared" si="1264"/>
        <v>-0.391505486698838</v>
      </c>
      <c r="AI6156" s="122">
        <f t="shared" si="1254"/>
        <v>1.0481296046771515</v>
      </c>
    </row>
    <row r="6157" spans="1:35" x14ac:dyDescent="0.25">
      <c r="A6157" s="90">
        <v>2.4611999999999998</v>
      </c>
      <c r="B6157" s="160">
        <v>17.579940975453646</v>
      </c>
      <c r="E6157" s="147">
        <f t="shared" si="1255"/>
        <v>7.0319763901806834E-3</v>
      </c>
      <c r="W6157" s="146">
        <f t="shared" si="1265"/>
        <v>0.54740886528904742</v>
      </c>
      <c r="X6157" s="209">
        <v>5.4025054556037251</v>
      </c>
      <c r="Y6157" s="147">
        <f t="shared" si="1266"/>
        <v>3.9999999999995595E-4</v>
      </c>
      <c r="Z6157" s="122">
        <f t="shared" si="1256"/>
        <v>8.8754449677853557</v>
      </c>
      <c r="AA6157" s="122">
        <f t="shared" si="1257"/>
        <v>0.61929999999999996</v>
      </c>
      <c r="AB6157" s="122">
        <f t="shared" si="1258"/>
        <v>2.4444808592033636E-3</v>
      </c>
      <c r="AC6157" s="122">
        <f t="shared" si="1259"/>
        <v>12.841780796040245</v>
      </c>
      <c r="AD6157" s="122">
        <f t="shared" si="1260"/>
        <v>-97.153202510876795</v>
      </c>
      <c r="AE6157" s="122">
        <f t="shared" si="1261"/>
        <v>1.6353216712910676E-4</v>
      </c>
      <c r="AF6157" s="122">
        <f t="shared" si="1262"/>
        <v>1.1409321045802479</v>
      </c>
      <c r="AG6157" s="122">
        <f t="shared" si="1263"/>
        <v>0.40883041782281193</v>
      </c>
      <c r="AH6157" s="87">
        <f t="shared" si="1264"/>
        <v>-0.39166901886596711</v>
      </c>
      <c r="AI6157" s="122">
        <f t="shared" si="1254"/>
        <v>1.1111623310312186</v>
      </c>
    </row>
    <row r="6158" spans="1:35" x14ac:dyDescent="0.25">
      <c r="A6158" s="90">
        <v>2.4615999999999998</v>
      </c>
      <c r="B6158" s="160">
        <v>18.577195452032264</v>
      </c>
      <c r="E6158" s="147">
        <f t="shared" si="1255"/>
        <v>7.2314272854963856E-3</v>
      </c>
      <c r="W6158" s="146">
        <f t="shared" si="1265"/>
        <v>0.57198405908743877</v>
      </c>
      <c r="X6158" s="209">
        <v>5.6450437610405997</v>
      </c>
      <c r="Y6158" s="147">
        <f t="shared" si="1266"/>
        <v>3.9999999999995595E-4</v>
      </c>
      <c r="Z6158" s="122">
        <f t="shared" si="1256"/>
        <v>8.8754449677853557</v>
      </c>
      <c r="AA6158" s="122">
        <f t="shared" si="1257"/>
        <v>0.61929999999999996</v>
      </c>
      <c r="AB6158" s="122">
        <f t="shared" si="1258"/>
        <v>2.5118748165534389E-3</v>
      </c>
      <c r="AC6158" s="122">
        <f t="shared" si="1259"/>
        <v>12.844292670856799</v>
      </c>
      <c r="AD6158" s="122">
        <f t="shared" si="1260"/>
        <v>-99.811757618840872</v>
      </c>
      <c r="AE6158" s="122">
        <f t="shared" si="1261"/>
        <v>1.6800715371731366E-4</v>
      </c>
      <c r="AF6158" s="122">
        <f t="shared" si="1262"/>
        <v>1.1411001117339652</v>
      </c>
      <c r="AG6158" s="122">
        <f t="shared" si="1263"/>
        <v>0.42001788429333042</v>
      </c>
      <c r="AH6158" s="87">
        <f t="shared" si="1264"/>
        <v>-0.3918370260196844</v>
      </c>
      <c r="AI6158" s="122">
        <f t="shared" si="1254"/>
        <v>1.0634214382690483</v>
      </c>
    </row>
    <row r="6159" spans="1:35" x14ac:dyDescent="0.25">
      <c r="A6159" s="90">
        <v>2.4620000000000002</v>
      </c>
      <c r="B6159" s="160">
        <v>18.577195452032264</v>
      </c>
      <c r="E6159" s="147">
        <f t="shared" si="1255"/>
        <v>7.4308781808203371E-3</v>
      </c>
      <c r="W6159" s="146">
        <f t="shared" si="1265"/>
        <v>0.57198405908743877</v>
      </c>
      <c r="X6159" s="209">
        <v>5.6450437610405997</v>
      </c>
      <c r="Y6159" s="147">
        <f t="shared" si="1266"/>
        <v>4.0000000000040004E-4</v>
      </c>
      <c r="Z6159" s="122">
        <f t="shared" si="1256"/>
        <v>8.8754449677853557</v>
      </c>
      <c r="AA6159" s="122">
        <f t="shared" si="1257"/>
        <v>0.61929999999999996</v>
      </c>
      <c r="AB6159" s="122">
        <f t="shared" si="1258"/>
        <v>2.5118748165562275E-3</v>
      </c>
      <c r="AC6159" s="122">
        <f t="shared" si="1259"/>
        <v>12.846804545673354</v>
      </c>
      <c r="AD6159" s="122">
        <f t="shared" si="1260"/>
        <v>-99.791809851538503</v>
      </c>
      <c r="AE6159" s="122">
        <f t="shared" si="1261"/>
        <v>1.679735768353166E-4</v>
      </c>
      <c r="AF6159" s="122">
        <f t="shared" si="1262"/>
        <v>1.1412680853108006</v>
      </c>
      <c r="AG6159" s="122">
        <f t="shared" si="1263"/>
        <v>0.41993394208787155</v>
      </c>
      <c r="AH6159" s="87">
        <f t="shared" si="1264"/>
        <v>-0.39200499959651969</v>
      </c>
      <c r="AI6159" s="122">
        <f t="shared" si="1254"/>
        <v>1.0634214382690483</v>
      </c>
    </row>
    <row r="6160" spans="1:35" x14ac:dyDescent="0.25">
      <c r="A6160" s="90">
        <v>2.4624000000000001</v>
      </c>
      <c r="B6160" s="160">
        <v>18.577195452032264</v>
      </c>
      <c r="E6160" s="147">
        <f t="shared" si="1255"/>
        <v>7.4308781808120868E-3</v>
      </c>
      <c r="W6160" s="146">
        <f t="shared" si="1265"/>
        <v>0.57198405908743877</v>
      </c>
      <c r="X6160" s="209">
        <v>5.6450437610405997</v>
      </c>
      <c r="Y6160" s="147">
        <f t="shared" si="1266"/>
        <v>3.9999999999995595E-4</v>
      </c>
      <c r="Z6160" s="122">
        <f t="shared" si="1256"/>
        <v>8.8754449677853557</v>
      </c>
      <c r="AA6160" s="122">
        <f t="shared" si="1257"/>
        <v>0.61929999999999996</v>
      </c>
      <c r="AB6160" s="122">
        <f t="shared" si="1258"/>
        <v>2.5118748165534389E-3</v>
      </c>
      <c r="AC6160" s="122">
        <f t="shared" si="1259"/>
        <v>12.849316420489908</v>
      </c>
      <c r="AD6160" s="122">
        <f t="shared" si="1260"/>
        <v>-99.771857901638015</v>
      </c>
      <c r="AE6160" s="122">
        <f t="shared" si="1261"/>
        <v>1.6793999291300264E-4</v>
      </c>
      <c r="AF6160" s="122">
        <f t="shared" si="1262"/>
        <v>1.1414360253037137</v>
      </c>
      <c r="AG6160" s="122">
        <f t="shared" si="1263"/>
        <v>0.41984998228255282</v>
      </c>
      <c r="AH6160" s="87">
        <f t="shared" si="1264"/>
        <v>-0.39217293958943267</v>
      </c>
      <c r="AI6160" s="122">
        <f t="shared" si="1254"/>
        <v>1.0634214382690483</v>
      </c>
    </row>
    <row r="6161" spans="1:35" x14ac:dyDescent="0.25">
      <c r="A6161" s="90">
        <v>2.4628000000000001</v>
      </c>
      <c r="B6161" s="160">
        <v>18.577195452032264</v>
      </c>
      <c r="E6161" s="147">
        <f t="shared" si="1255"/>
        <v>7.4308781808120868E-3</v>
      </c>
      <c r="W6161" s="146">
        <f t="shared" si="1265"/>
        <v>0.57198405908743877</v>
      </c>
      <c r="X6161" s="209">
        <v>5.6450437610405997</v>
      </c>
      <c r="Y6161" s="147">
        <f t="shared" si="1266"/>
        <v>3.9999999999995595E-4</v>
      </c>
      <c r="Z6161" s="122">
        <f t="shared" si="1256"/>
        <v>8.8754449677853557</v>
      </c>
      <c r="AA6161" s="122">
        <f t="shared" si="1257"/>
        <v>0.61929999999999996</v>
      </c>
      <c r="AB6161" s="122">
        <f t="shared" si="1258"/>
        <v>2.5118748165534389E-3</v>
      </c>
      <c r="AC6161" s="122">
        <f t="shared" si="1259"/>
        <v>12.851828295306461</v>
      </c>
      <c r="AD6161" s="122">
        <f t="shared" si="1260"/>
        <v>-99.751901769471729</v>
      </c>
      <c r="AE6161" s="122">
        <f t="shared" si="1261"/>
        <v>1.6790640195093112E-4</v>
      </c>
      <c r="AF6161" s="122">
        <f t="shared" si="1262"/>
        <v>1.1416039317056645</v>
      </c>
      <c r="AG6161" s="122">
        <f t="shared" si="1263"/>
        <v>0.41976600487737403</v>
      </c>
      <c r="AH6161" s="87">
        <f t="shared" si="1264"/>
        <v>-0.39234084599138358</v>
      </c>
      <c r="AI6161" s="122">
        <f t="shared" si="1254"/>
        <v>1.0634214382690483</v>
      </c>
    </row>
    <row r="6162" spans="1:35" x14ac:dyDescent="0.25">
      <c r="A6162" s="90">
        <v>2.4632000000000001</v>
      </c>
      <c r="B6162" s="160">
        <v>17.579940975453646</v>
      </c>
      <c r="E6162" s="147">
        <f t="shared" si="1255"/>
        <v>7.2314272854963856E-3</v>
      </c>
      <c r="W6162" s="146">
        <f t="shared" si="1265"/>
        <v>0.54740886528904709</v>
      </c>
      <c r="X6162" s="209">
        <v>5.4025054556037215</v>
      </c>
      <c r="Y6162" s="147">
        <f t="shared" si="1266"/>
        <v>3.9999999999995595E-4</v>
      </c>
      <c r="Z6162" s="122">
        <f t="shared" si="1256"/>
        <v>8.8754449677853557</v>
      </c>
      <c r="AA6162" s="122">
        <f t="shared" si="1257"/>
        <v>0.61929999999999996</v>
      </c>
      <c r="AB6162" s="122">
        <f t="shared" si="1258"/>
        <v>2.4444808592033623E-3</v>
      </c>
      <c r="AC6162" s="122">
        <f t="shared" si="1259"/>
        <v>12.854272776165665</v>
      </c>
      <c r="AD6162" s="122">
        <f t="shared" si="1260"/>
        <v>-97.05664055277451</v>
      </c>
      <c r="AE6162" s="122">
        <f t="shared" si="1261"/>
        <v>1.6336963016828009E-4</v>
      </c>
      <c r="AF6162" s="122">
        <f t="shared" si="1262"/>
        <v>1.1417673013358329</v>
      </c>
      <c r="AG6162" s="122">
        <f t="shared" si="1263"/>
        <v>0.40842407542074521</v>
      </c>
      <c r="AH6162" s="87">
        <f t="shared" si="1264"/>
        <v>-0.39250421562155186</v>
      </c>
      <c r="AI6162" s="122">
        <f t="shared" si="1254"/>
        <v>1.0481296046771524</v>
      </c>
    </row>
    <row r="6163" spans="1:35" x14ac:dyDescent="0.25">
      <c r="A6163" s="90">
        <v>2.4636</v>
      </c>
      <c r="B6163" s="160">
        <v>17.579940975453646</v>
      </c>
      <c r="E6163" s="147">
        <f t="shared" si="1255"/>
        <v>7.0319763901806834E-3</v>
      </c>
      <c r="W6163" s="146">
        <f t="shared" si="1265"/>
        <v>0.54740886528904709</v>
      </c>
      <c r="X6163" s="209">
        <v>5.4025054556037215</v>
      </c>
      <c r="Y6163" s="147">
        <f t="shared" si="1266"/>
        <v>3.9999999999995595E-4</v>
      </c>
      <c r="Z6163" s="122">
        <f t="shared" si="1256"/>
        <v>8.8754449677853557</v>
      </c>
      <c r="AA6163" s="122">
        <f t="shared" si="1257"/>
        <v>0.61929999999999996</v>
      </c>
      <c r="AB6163" s="122">
        <f t="shared" si="1258"/>
        <v>2.4444808592033623E-3</v>
      </c>
      <c r="AC6163" s="122">
        <f t="shared" si="1259"/>
        <v>12.856717257024869</v>
      </c>
      <c r="AD6163" s="122">
        <f t="shared" si="1260"/>
        <v>-97.037733144255782</v>
      </c>
      <c r="AE6163" s="122">
        <f t="shared" si="1261"/>
        <v>1.6333780445991481E-4</v>
      </c>
      <c r="AF6163" s="122">
        <f t="shared" si="1262"/>
        <v>1.1419306391402928</v>
      </c>
      <c r="AG6163" s="122">
        <f t="shared" si="1263"/>
        <v>0.408344511149832</v>
      </c>
      <c r="AH6163" s="87">
        <f t="shared" si="1264"/>
        <v>-0.39266755342601178</v>
      </c>
      <c r="AI6163" s="122">
        <f t="shared" ref="AI6163:AI6226" si="1267">B6149*9.81/(W6163*1000000*$AF$1)</f>
        <v>1.1111623310312195</v>
      </c>
    </row>
    <row r="6164" spans="1:35" x14ac:dyDescent="0.25">
      <c r="A6164" s="90">
        <v>2.464</v>
      </c>
      <c r="B6164" s="160">
        <v>17.579940975453646</v>
      </c>
      <c r="E6164" s="147">
        <f t="shared" si="1255"/>
        <v>7.0319763901806834E-3</v>
      </c>
      <c r="W6164" s="146">
        <f t="shared" si="1265"/>
        <v>0.54740886528904709</v>
      </c>
      <c r="X6164" s="209">
        <v>5.4025054556037215</v>
      </c>
      <c r="Y6164" s="147">
        <f t="shared" si="1266"/>
        <v>3.9999999999995595E-4</v>
      </c>
      <c r="Z6164" s="122">
        <f t="shared" si="1256"/>
        <v>8.8754449677853557</v>
      </c>
      <c r="AA6164" s="122">
        <f t="shared" si="1257"/>
        <v>0.61929999999999996</v>
      </c>
      <c r="AB6164" s="122">
        <f t="shared" si="1258"/>
        <v>2.4444808592033623E-3</v>
      </c>
      <c r="AC6164" s="122">
        <f t="shared" si="1259"/>
        <v>12.859161737884072</v>
      </c>
      <c r="AD6164" s="122">
        <f t="shared" si="1260"/>
        <v>-97.0188218810504</v>
      </c>
      <c r="AE6164" s="122">
        <f t="shared" si="1261"/>
        <v>1.6330597226318637E-4</v>
      </c>
      <c r="AF6164" s="122">
        <f t="shared" si="1262"/>
        <v>1.142093945112556</v>
      </c>
      <c r="AG6164" s="122">
        <f t="shared" si="1263"/>
        <v>0.40826493065801089</v>
      </c>
      <c r="AH6164" s="87">
        <f t="shared" si="1264"/>
        <v>-0.39283085939827495</v>
      </c>
      <c r="AI6164" s="122">
        <f t="shared" si="1267"/>
        <v>1.1111623310312195</v>
      </c>
    </row>
    <row r="6165" spans="1:35" x14ac:dyDescent="0.25">
      <c r="A6165" s="90">
        <v>2.4643999999999999</v>
      </c>
      <c r="B6165" s="160">
        <v>17.579940975453646</v>
      </c>
      <c r="E6165" s="147">
        <f t="shared" si="1255"/>
        <v>7.0319763901806834E-3</v>
      </c>
      <c r="W6165" s="146">
        <f t="shared" si="1265"/>
        <v>0.54740886528904709</v>
      </c>
      <c r="X6165" s="209">
        <v>5.4025054556037215</v>
      </c>
      <c r="Y6165" s="147">
        <f t="shared" si="1266"/>
        <v>3.9999999999995595E-4</v>
      </c>
      <c r="Z6165" s="122">
        <f t="shared" si="1256"/>
        <v>8.8754449677853557</v>
      </c>
      <c r="AA6165" s="122">
        <f t="shared" si="1257"/>
        <v>0.61929999999999996</v>
      </c>
      <c r="AB6165" s="122">
        <f t="shared" si="1258"/>
        <v>2.4444808592033623E-3</v>
      </c>
      <c r="AC6165" s="122">
        <f t="shared" si="1259"/>
        <v>12.861606218743276</v>
      </c>
      <c r="AD6165" s="122">
        <f t="shared" si="1260"/>
        <v>-96.999906763158336</v>
      </c>
      <c r="AE6165" s="122">
        <f t="shared" si="1261"/>
        <v>1.6327413357809469E-4</v>
      </c>
      <c r="AF6165" s="122">
        <f t="shared" si="1262"/>
        <v>1.1422572192461342</v>
      </c>
      <c r="AG6165" s="122">
        <f t="shared" si="1263"/>
        <v>0.40818533394528167</v>
      </c>
      <c r="AH6165" s="87">
        <f t="shared" si="1264"/>
        <v>-0.39299413353185303</v>
      </c>
      <c r="AI6165" s="122">
        <f t="shared" si="1267"/>
        <v>1.1111623310312195</v>
      </c>
    </row>
    <row r="6166" spans="1:35" x14ac:dyDescent="0.25">
      <c r="A6166" s="90">
        <v>2.4647999999999999</v>
      </c>
      <c r="B6166" s="160">
        <v>18.577195452032264</v>
      </c>
      <c r="E6166" s="147">
        <f t="shared" si="1255"/>
        <v>7.2314272854963856E-3</v>
      </c>
      <c r="W6166" s="146">
        <f t="shared" si="1265"/>
        <v>0.57198405908743877</v>
      </c>
      <c r="X6166" s="209">
        <v>5.6450437610405997</v>
      </c>
      <c r="Y6166" s="147">
        <f t="shared" si="1266"/>
        <v>3.9999999999995595E-4</v>
      </c>
      <c r="Z6166" s="122">
        <f t="shared" si="1256"/>
        <v>8.8754449677853557</v>
      </c>
      <c r="AA6166" s="122">
        <f t="shared" si="1257"/>
        <v>0.61929999999999996</v>
      </c>
      <c r="AB6166" s="122">
        <f t="shared" si="1258"/>
        <v>2.5118748165534389E-3</v>
      </c>
      <c r="AC6166" s="122">
        <f t="shared" si="1259"/>
        <v>12.86411809355983</v>
      </c>
      <c r="AD6166" s="122">
        <f t="shared" si="1260"/>
        <v>-99.654202521026505</v>
      </c>
      <c r="AE6166" s="122">
        <f t="shared" si="1261"/>
        <v>1.6774195065738428E-4</v>
      </c>
      <c r="AF6166" s="122">
        <f t="shared" si="1262"/>
        <v>1.1424249611967916</v>
      </c>
      <c r="AG6166" s="122">
        <f t="shared" si="1263"/>
        <v>0.4193548766435069</v>
      </c>
      <c r="AH6166" s="87">
        <f t="shared" si="1264"/>
        <v>-0.39316187548251041</v>
      </c>
      <c r="AI6166" s="122">
        <f t="shared" si="1267"/>
        <v>1.0634214382690483</v>
      </c>
    </row>
    <row r="6167" spans="1:35" x14ac:dyDescent="0.25">
      <c r="A6167" s="90">
        <v>2.4651999999999998</v>
      </c>
      <c r="B6167" s="160">
        <v>18.577195452032264</v>
      </c>
      <c r="E6167" s="147">
        <f t="shared" si="1255"/>
        <v>7.4308781808120868E-3</v>
      </c>
      <c r="W6167" s="146">
        <f t="shared" si="1265"/>
        <v>0.57198405908743877</v>
      </c>
      <c r="X6167" s="209">
        <v>5.6450437610405997</v>
      </c>
      <c r="Y6167" s="147">
        <f t="shared" si="1266"/>
        <v>3.9999999999995595E-4</v>
      </c>
      <c r="Z6167" s="122">
        <f t="shared" si="1256"/>
        <v>8.8754449677853557</v>
      </c>
      <c r="AA6167" s="122">
        <f t="shared" si="1257"/>
        <v>0.61929999999999996</v>
      </c>
      <c r="AB6167" s="122">
        <f t="shared" si="1258"/>
        <v>2.5118748165534389E-3</v>
      </c>
      <c r="AC6167" s="122">
        <f t="shared" si="1259"/>
        <v>12.866629968376383</v>
      </c>
      <c r="AD6167" s="122">
        <f t="shared" si="1260"/>
        <v>-99.634221743455768</v>
      </c>
      <c r="AE6167" s="122">
        <f t="shared" si="1261"/>
        <v>1.6770831821117952E-4</v>
      </c>
      <c r="AF6167" s="122">
        <f t="shared" si="1262"/>
        <v>1.1425926695150028</v>
      </c>
      <c r="AG6167" s="122">
        <f t="shared" si="1263"/>
        <v>0.41927079552799495</v>
      </c>
      <c r="AH6167" s="87">
        <f t="shared" si="1264"/>
        <v>-0.39332958380072158</v>
      </c>
      <c r="AI6167" s="122">
        <f t="shared" si="1267"/>
        <v>1.1237459746986205</v>
      </c>
    </row>
    <row r="6168" spans="1:35" x14ac:dyDescent="0.25">
      <c r="A6168" s="90">
        <v>2.4655999999999998</v>
      </c>
      <c r="B6168" s="160">
        <v>18.577195452032264</v>
      </c>
      <c r="E6168" s="147">
        <f t="shared" si="1255"/>
        <v>7.4308781808120868E-3</v>
      </c>
      <c r="W6168" s="146">
        <f t="shared" si="1265"/>
        <v>0.57198405908743877</v>
      </c>
      <c r="X6168" s="209">
        <v>5.6450437610405997</v>
      </c>
      <c r="Y6168" s="147">
        <f t="shared" si="1266"/>
        <v>3.9999999999995595E-4</v>
      </c>
      <c r="Z6168" s="122">
        <f t="shared" si="1256"/>
        <v>8.8754449677853557</v>
      </c>
      <c r="AA6168" s="122">
        <f t="shared" si="1257"/>
        <v>0.61929999999999996</v>
      </c>
      <c r="AB6168" s="122">
        <f t="shared" si="1258"/>
        <v>2.5118748165534389E-3</v>
      </c>
      <c r="AC6168" s="122">
        <f t="shared" si="1259"/>
        <v>12.869141843192937</v>
      </c>
      <c r="AD6168" s="122">
        <f t="shared" si="1260"/>
        <v>-99.614236783508417</v>
      </c>
      <c r="AE6168" s="122">
        <f t="shared" si="1261"/>
        <v>1.6767467872503069E-4</v>
      </c>
      <c r="AF6168" s="122">
        <f t="shared" si="1262"/>
        <v>1.142760344193728</v>
      </c>
      <c r="AG6168" s="122">
        <f t="shared" si="1263"/>
        <v>0.41918669681262288</v>
      </c>
      <c r="AH6168" s="87">
        <f t="shared" si="1264"/>
        <v>-0.39349725847944661</v>
      </c>
      <c r="AI6168" s="122">
        <f t="shared" si="1267"/>
        <v>1.1237459746986205</v>
      </c>
    </row>
    <row r="6169" spans="1:35" x14ac:dyDescent="0.25">
      <c r="A6169" s="90">
        <v>2.4660000000000002</v>
      </c>
      <c r="B6169" s="160">
        <v>18.577195452032264</v>
      </c>
      <c r="E6169" s="147">
        <f t="shared" si="1255"/>
        <v>7.4308781808203371E-3</v>
      </c>
      <c r="W6169" s="146">
        <f t="shared" si="1265"/>
        <v>0.57198405908743877</v>
      </c>
      <c r="X6169" s="209">
        <v>5.6450437610405997</v>
      </c>
      <c r="Y6169" s="147">
        <f t="shared" si="1266"/>
        <v>4.0000000000040004E-4</v>
      </c>
      <c r="Z6169" s="122">
        <f t="shared" si="1256"/>
        <v>8.8754449677853557</v>
      </c>
      <c r="AA6169" s="122">
        <f t="shared" si="1257"/>
        <v>0.61929999999999996</v>
      </c>
      <c r="AB6169" s="122">
        <f t="shared" si="1258"/>
        <v>2.5118748165562275E-3</v>
      </c>
      <c r="AC6169" s="122">
        <f t="shared" si="1259"/>
        <v>12.871653718009492</v>
      </c>
      <c r="AD6169" s="122">
        <f t="shared" si="1260"/>
        <v>-99.594247641295027</v>
      </c>
      <c r="AE6169" s="122">
        <f t="shared" si="1261"/>
        <v>1.6764103219912393E-4</v>
      </c>
      <c r="AF6169" s="122">
        <f t="shared" si="1262"/>
        <v>1.1429279852259271</v>
      </c>
      <c r="AG6169" s="122">
        <f t="shared" si="1263"/>
        <v>0.41910258049739069</v>
      </c>
      <c r="AH6169" s="87">
        <f t="shared" si="1264"/>
        <v>-0.39366489951164574</v>
      </c>
      <c r="AI6169" s="122">
        <f t="shared" si="1267"/>
        <v>1.1237459746986205</v>
      </c>
    </row>
    <row r="6170" spans="1:35" x14ac:dyDescent="0.25">
      <c r="A6170" s="90">
        <v>2.4664000000000001</v>
      </c>
      <c r="B6170" s="160">
        <v>18.577195452032264</v>
      </c>
      <c r="E6170" s="147">
        <f t="shared" si="1255"/>
        <v>7.4308781808120868E-3</v>
      </c>
      <c r="W6170" s="146">
        <f t="shared" si="1265"/>
        <v>0.57198405908743877</v>
      </c>
      <c r="X6170" s="209">
        <v>5.6450437610405997</v>
      </c>
      <c r="Y6170" s="147">
        <f t="shared" si="1266"/>
        <v>3.9999999999995595E-4</v>
      </c>
      <c r="Z6170" s="122">
        <f t="shared" si="1256"/>
        <v>8.8754449677853557</v>
      </c>
      <c r="AA6170" s="122">
        <f t="shared" si="1257"/>
        <v>0.61929999999999996</v>
      </c>
      <c r="AB6170" s="122">
        <f t="shared" si="1258"/>
        <v>2.5118748165534389E-3</v>
      </c>
      <c r="AC6170" s="122">
        <f t="shared" si="1259"/>
        <v>12.874165592826046</v>
      </c>
      <c r="AD6170" s="122">
        <f t="shared" si="1260"/>
        <v>-99.574254316483973</v>
      </c>
      <c r="AE6170" s="122">
        <f t="shared" si="1261"/>
        <v>1.6760737863290103E-4</v>
      </c>
      <c r="AF6170" s="122">
        <f t="shared" si="1262"/>
        <v>1.1430955926045601</v>
      </c>
      <c r="AG6170" s="122">
        <f t="shared" si="1263"/>
        <v>0.4190184465822987</v>
      </c>
      <c r="AH6170" s="87">
        <f t="shared" si="1264"/>
        <v>-0.39383250689027866</v>
      </c>
      <c r="AI6170" s="122">
        <f t="shared" si="1267"/>
        <v>1.0634214382690483</v>
      </c>
    </row>
    <row r="6171" spans="1:35" x14ac:dyDescent="0.25">
      <c r="A6171" s="90">
        <v>2.4668000000000001</v>
      </c>
      <c r="B6171" s="160">
        <v>18.577195452032264</v>
      </c>
      <c r="E6171" s="147">
        <f t="shared" si="1255"/>
        <v>7.4308781808120868E-3</v>
      </c>
      <c r="W6171" s="146">
        <f t="shared" si="1265"/>
        <v>0.57198405908743877</v>
      </c>
      <c r="X6171" s="209">
        <v>5.6450437610405997</v>
      </c>
      <c r="Y6171" s="147">
        <f t="shared" si="1266"/>
        <v>3.9999999999995595E-4</v>
      </c>
      <c r="Z6171" s="122">
        <f t="shared" si="1256"/>
        <v>8.8754449677853557</v>
      </c>
      <c r="AA6171" s="122">
        <f t="shared" si="1257"/>
        <v>0.61929999999999996</v>
      </c>
      <c r="AB6171" s="122">
        <f t="shared" si="1258"/>
        <v>2.5118748165534389E-3</v>
      </c>
      <c r="AC6171" s="122">
        <f t="shared" si="1259"/>
        <v>12.876677467642599</v>
      </c>
      <c r="AD6171" s="122">
        <f t="shared" si="1260"/>
        <v>-99.554256809406851</v>
      </c>
      <c r="AE6171" s="122">
        <f t="shared" si="1261"/>
        <v>1.6757371802692011E-4</v>
      </c>
      <c r="AF6171" s="122">
        <f t="shared" si="1262"/>
        <v>1.143263166322587</v>
      </c>
      <c r="AG6171" s="122">
        <f t="shared" si="1263"/>
        <v>0.41893429506734642</v>
      </c>
      <c r="AH6171" s="87">
        <f t="shared" si="1264"/>
        <v>-0.3940000806083056</v>
      </c>
      <c r="AI6171" s="122">
        <f t="shared" si="1267"/>
        <v>1.0634214382690483</v>
      </c>
    </row>
    <row r="6172" spans="1:35" x14ac:dyDescent="0.25">
      <c r="A6172" s="90">
        <v>2.4672000000000001</v>
      </c>
      <c r="B6172" s="160">
        <v>18.577195452032264</v>
      </c>
      <c r="E6172" s="147">
        <f t="shared" si="1255"/>
        <v>7.4308781808120868E-3</v>
      </c>
      <c r="W6172" s="146">
        <f t="shared" si="1265"/>
        <v>0.57198405908743877</v>
      </c>
      <c r="X6172" s="209">
        <v>5.6450437610405997</v>
      </c>
      <c r="Y6172" s="147">
        <f t="shared" si="1266"/>
        <v>3.9999999999995595E-4</v>
      </c>
      <c r="Z6172" s="122">
        <f t="shared" si="1256"/>
        <v>8.8754449677853557</v>
      </c>
      <c r="AA6172" s="122">
        <f t="shared" si="1257"/>
        <v>0.61929999999999996</v>
      </c>
      <c r="AB6172" s="122">
        <f t="shared" si="1258"/>
        <v>2.5118748165534389E-3</v>
      </c>
      <c r="AC6172" s="122">
        <f t="shared" si="1259"/>
        <v>12.879189342459153</v>
      </c>
      <c r="AD6172" s="122">
        <f t="shared" si="1260"/>
        <v>-99.534255119953187</v>
      </c>
      <c r="AE6172" s="122">
        <f t="shared" si="1261"/>
        <v>1.6754005038099526E-4</v>
      </c>
      <c r="AF6172" s="122">
        <f t="shared" si="1262"/>
        <v>1.1434307063729678</v>
      </c>
      <c r="AG6172" s="122">
        <f t="shared" si="1263"/>
        <v>0.41885012595253429</v>
      </c>
      <c r="AH6172" s="87">
        <f t="shared" si="1264"/>
        <v>-0.3941676206586866</v>
      </c>
      <c r="AI6172" s="122">
        <f t="shared" si="1267"/>
        <v>1.1237459746986205</v>
      </c>
    </row>
    <row r="6173" spans="1:35" x14ac:dyDescent="0.25">
      <c r="A6173" s="90">
        <v>2.4676</v>
      </c>
      <c r="B6173" s="160">
        <v>18.577195452032264</v>
      </c>
      <c r="E6173" s="147">
        <f t="shared" si="1255"/>
        <v>7.4308781808120868E-3</v>
      </c>
      <c r="W6173" s="146">
        <f t="shared" si="1265"/>
        <v>0.57198405908743877</v>
      </c>
      <c r="X6173" s="209">
        <v>5.6450437610405997</v>
      </c>
      <c r="Y6173" s="147">
        <f t="shared" si="1266"/>
        <v>3.9999999999995595E-4</v>
      </c>
      <c r="Z6173" s="122">
        <f t="shared" si="1256"/>
        <v>8.8754449677853557</v>
      </c>
      <c r="AA6173" s="122">
        <f t="shared" si="1257"/>
        <v>0.61929999999999996</v>
      </c>
      <c r="AB6173" s="122">
        <f t="shared" si="1258"/>
        <v>2.5118748165534389E-3</v>
      </c>
      <c r="AC6173" s="122">
        <f t="shared" si="1259"/>
        <v>12.881701217275706</v>
      </c>
      <c r="AD6173" s="122">
        <f t="shared" si="1260"/>
        <v>-99.514249248122937</v>
      </c>
      <c r="AE6173" s="122">
        <f t="shared" si="1261"/>
        <v>1.6750637569512639E-4</v>
      </c>
      <c r="AF6173" s="122">
        <f t="shared" si="1262"/>
        <v>1.143598212748663</v>
      </c>
      <c r="AG6173" s="122">
        <f t="shared" si="1263"/>
        <v>0.41876593923786209</v>
      </c>
      <c r="AH6173" s="87">
        <f t="shared" si="1264"/>
        <v>-0.39433512703438173</v>
      </c>
      <c r="AI6173" s="122">
        <f t="shared" si="1267"/>
        <v>1.1237459746986205</v>
      </c>
    </row>
    <row r="6174" spans="1:35" x14ac:dyDescent="0.25">
      <c r="A6174" s="90">
        <v>2.468</v>
      </c>
      <c r="B6174" s="160">
        <v>18.577195452032264</v>
      </c>
      <c r="E6174" s="147">
        <f t="shared" si="1255"/>
        <v>7.4308781808120868E-3</v>
      </c>
      <c r="W6174" s="146">
        <f t="shared" si="1265"/>
        <v>0.57198405908743877</v>
      </c>
      <c r="X6174" s="209">
        <v>5.6450437610405997</v>
      </c>
      <c r="Y6174" s="147">
        <f t="shared" si="1266"/>
        <v>3.9999999999995595E-4</v>
      </c>
      <c r="Z6174" s="122">
        <f t="shared" si="1256"/>
        <v>8.8754449677853557</v>
      </c>
      <c r="AA6174" s="122">
        <f t="shared" si="1257"/>
        <v>0.61929999999999996</v>
      </c>
      <c r="AB6174" s="122">
        <f t="shared" si="1258"/>
        <v>2.5118748165534389E-3</v>
      </c>
      <c r="AC6174" s="122">
        <f t="shared" si="1259"/>
        <v>12.88421309209226</v>
      </c>
      <c r="AD6174" s="122">
        <f t="shared" si="1260"/>
        <v>-99.494239193916101</v>
      </c>
      <c r="AE6174" s="122">
        <f t="shared" si="1261"/>
        <v>1.6747269396931352E-4</v>
      </c>
      <c r="AF6174" s="122">
        <f t="shared" si="1262"/>
        <v>1.1437656854426324</v>
      </c>
      <c r="AG6174" s="122">
        <f t="shared" si="1263"/>
        <v>0.41868173492332988</v>
      </c>
      <c r="AH6174" s="87">
        <f t="shared" si="1264"/>
        <v>-0.39450259972835106</v>
      </c>
      <c r="AI6174" s="122">
        <f t="shared" si="1267"/>
        <v>1.1237459746986205</v>
      </c>
    </row>
    <row r="6175" spans="1:35" x14ac:dyDescent="0.25">
      <c r="A6175" s="90">
        <v>2.4683999999999999</v>
      </c>
      <c r="B6175" s="160">
        <v>18.577195452032264</v>
      </c>
      <c r="E6175" s="147">
        <f t="shared" si="1255"/>
        <v>7.4308781808120868E-3</v>
      </c>
      <c r="W6175" s="146">
        <f t="shared" si="1265"/>
        <v>0.57198405908743877</v>
      </c>
      <c r="X6175" s="209">
        <v>5.6450437610405997</v>
      </c>
      <c r="Y6175" s="147">
        <f t="shared" si="1266"/>
        <v>3.9999999999995595E-4</v>
      </c>
      <c r="Z6175" s="122">
        <f t="shared" si="1256"/>
        <v>8.8754449677853557</v>
      </c>
      <c r="AA6175" s="122">
        <f t="shared" si="1257"/>
        <v>0.61929999999999996</v>
      </c>
      <c r="AB6175" s="122">
        <f t="shared" si="1258"/>
        <v>2.5118748165534389E-3</v>
      </c>
      <c r="AC6175" s="122">
        <f t="shared" si="1259"/>
        <v>12.886724966908814</v>
      </c>
      <c r="AD6175" s="122">
        <f t="shared" si="1260"/>
        <v>-99.474224957332666</v>
      </c>
      <c r="AE6175" s="122">
        <f t="shared" si="1261"/>
        <v>1.674390052035566E-4</v>
      </c>
      <c r="AF6175" s="122">
        <f t="shared" si="1262"/>
        <v>1.1439331244478359</v>
      </c>
      <c r="AG6175" s="122">
        <f t="shared" si="1263"/>
        <v>0.41859751300893761</v>
      </c>
      <c r="AH6175" s="87">
        <f t="shared" si="1264"/>
        <v>-0.39467003873355461</v>
      </c>
      <c r="AI6175" s="122">
        <f t="shared" si="1267"/>
        <v>1.1237459746986205</v>
      </c>
    </row>
    <row r="6176" spans="1:35" x14ac:dyDescent="0.25">
      <c r="A6176" s="90">
        <v>2.4687999999999999</v>
      </c>
      <c r="B6176" s="160">
        <v>18.577195452032264</v>
      </c>
      <c r="E6176" s="147">
        <f t="shared" si="1255"/>
        <v>7.4308781808120868E-3</v>
      </c>
      <c r="W6176" s="146">
        <f t="shared" si="1265"/>
        <v>0.57198405908743877</v>
      </c>
      <c r="X6176" s="209">
        <v>5.6450437610405997</v>
      </c>
      <c r="Y6176" s="147">
        <f t="shared" si="1266"/>
        <v>3.9999999999995595E-4</v>
      </c>
      <c r="Z6176" s="122">
        <f t="shared" si="1256"/>
        <v>8.8754449677853557</v>
      </c>
      <c r="AA6176" s="122">
        <f t="shared" si="1257"/>
        <v>0.61929999999999996</v>
      </c>
      <c r="AB6176" s="122">
        <f t="shared" si="1258"/>
        <v>2.5118748165534389E-3</v>
      </c>
      <c r="AC6176" s="122">
        <f t="shared" si="1259"/>
        <v>12.889236841725367</v>
      </c>
      <c r="AD6176" s="122">
        <f t="shared" si="1260"/>
        <v>-99.454206538372688</v>
      </c>
      <c r="AE6176" s="122">
        <f t="shared" si="1261"/>
        <v>1.6740530939785572E-4</v>
      </c>
      <c r="AF6176" s="122">
        <f t="shared" si="1262"/>
        <v>1.1441005297572338</v>
      </c>
      <c r="AG6176" s="122">
        <f t="shared" si="1263"/>
        <v>0.41851327349468542</v>
      </c>
      <c r="AH6176" s="87">
        <f t="shared" si="1264"/>
        <v>-0.39483744404295246</v>
      </c>
      <c r="AI6176" s="122">
        <f t="shared" si="1267"/>
        <v>1.0634214382690483</v>
      </c>
    </row>
    <row r="6177" spans="1:35" x14ac:dyDescent="0.25">
      <c r="A6177" s="90">
        <v>2.4691999999999998</v>
      </c>
      <c r="B6177" s="160">
        <v>18.577195452032264</v>
      </c>
      <c r="E6177" s="147">
        <f t="shared" si="1255"/>
        <v>7.4308781808120868E-3</v>
      </c>
      <c r="W6177" s="146">
        <f t="shared" si="1265"/>
        <v>0.57198405908743877</v>
      </c>
      <c r="X6177" s="209">
        <v>5.6450437610405997</v>
      </c>
      <c r="Y6177" s="147">
        <f t="shared" si="1266"/>
        <v>3.9999999999995595E-4</v>
      </c>
      <c r="Z6177" s="122">
        <f t="shared" si="1256"/>
        <v>8.8754449677853557</v>
      </c>
      <c r="AA6177" s="122">
        <f t="shared" si="1257"/>
        <v>0.61929999999999996</v>
      </c>
      <c r="AB6177" s="122">
        <f t="shared" si="1258"/>
        <v>2.5118748165534389E-3</v>
      </c>
      <c r="AC6177" s="122">
        <f t="shared" si="1259"/>
        <v>12.891748716541921</v>
      </c>
      <c r="AD6177" s="122">
        <f t="shared" si="1260"/>
        <v>-99.43418393703611</v>
      </c>
      <c r="AE6177" s="122">
        <f t="shared" si="1261"/>
        <v>1.6737160655221084E-4</v>
      </c>
      <c r="AF6177" s="122">
        <f t="shared" si="1262"/>
        <v>1.144267901363786</v>
      </c>
      <c r="AG6177" s="122">
        <f t="shared" si="1263"/>
        <v>0.41842901638057317</v>
      </c>
      <c r="AH6177" s="87">
        <f t="shared" si="1264"/>
        <v>-0.39500481564950468</v>
      </c>
      <c r="AI6177" s="122">
        <f t="shared" si="1267"/>
        <v>1.0634214382690483</v>
      </c>
    </row>
    <row r="6178" spans="1:35" x14ac:dyDescent="0.25">
      <c r="A6178" s="90">
        <v>2.4695999999999998</v>
      </c>
      <c r="B6178" s="160">
        <v>17.579940975453646</v>
      </c>
      <c r="E6178" s="147">
        <f t="shared" si="1255"/>
        <v>7.2314272854963856E-3</v>
      </c>
      <c r="W6178" s="146">
        <f t="shared" si="1265"/>
        <v>0.54740886528904709</v>
      </c>
      <c r="X6178" s="209">
        <v>5.4025054556037215</v>
      </c>
      <c r="Y6178" s="147">
        <f t="shared" si="1266"/>
        <v>3.9999999999995595E-4</v>
      </c>
      <c r="Z6178" s="122">
        <f t="shared" si="1256"/>
        <v>8.8754449677853557</v>
      </c>
      <c r="AA6178" s="122">
        <f t="shared" si="1257"/>
        <v>0.61929999999999996</v>
      </c>
      <c r="AB6178" s="122">
        <f t="shared" si="1258"/>
        <v>2.4444808592033623E-3</v>
      </c>
      <c r="AC6178" s="122">
        <f t="shared" si="1259"/>
        <v>12.894193197401124</v>
      </c>
      <c r="AD6178" s="122">
        <f t="shared" si="1260"/>
        <v>-96.747384184551024</v>
      </c>
      <c r="AE6178" s="122">
        <f t="shared" si="1261"/>
        <v>1.628490774454977E-4</v>
      </c>
      <c r="AF6178" s="122">
        <f t="shared" si="1262"/>
        <v>1.1444307504412314</v>
      </c>
      <c r="AG6178" s="122">
        <f t="shared" si="1263"/>
        <v>0.40712269361378911</v>
      </c>
      <c r="AH6178" s="87">
        <f t="shared" si="1264"/>
        <v>-0.3951676647269502</v>
      </c>
      <c r="AI6178" s="122">
        <f t="shared" si="1267"/>
        <v>1.1111623310312195</v>
      </c>
    </row>
    <row r="6179" spans="1:35" x14ac:dyDescent="0.25">
      <c r="A6179" s="90">
        <v>2.4700000000000002</v>
      </c>
      <c r="B6179" s="160">
        <v>18.577195452032264</v>
      </c>
      <c r="E6179" s="147">
        <f t="shared" si="1255"/>
        <v>7.2314272855044139E-3</v>
      </c>
      <c r="W6179" s="146">
        <f t="shared" si="1265"/>
        <v>0.57198405908743877</v>
      </c>
      <c r="X6179" s="209">
        <v>5.6450437610405997</v>
      </c>
      <c r="Y6179" s="147">
        <f t="shared" si="1266"/>
        <v>4.0000000000040004E-4</v>
      </c>
      <c r="Z6179" s="122">
        <f t="shared" si="1256"/>
        <v>8.8754449677853557</v>
      </c>
      <c r="AA6179" s="122">
        <f t="shared" si="1257"/>
        <v>0.61929999999999996</v>
      </c>
      <c r="AB6179" s="122">
        <f t="shared" si="1258"/>
        <v>2.5118748165562275E-3</v>
      </c>
      <c r="AC6179" s="122">
        <f t="shared" si="1259"/>
        <v>12.89670507221768</v>
      </c>
      <c r="AD6179" s="122">
        <f t="shared" si="1260"/>
        <v>-99.394663675604335</v>
      </c>
      <c r="AE6179" s="122">
        <f t="shared" si="1261"/>
        <v>1.6730508446307306E-4</v>
      </c>
      <c r="AF6179" s="122">
        <f t="shared" si="1262"/>
        <v>1.1445980555256945</v>
      </c>
      <c r="AG6179" s="122">
        <f t="shared" si="1263"/>
        <v>0.41826271115726438</v>
      </c>
      <c r="AH6179" s="87">
        <f t="shared" si="1264"/>
        <v>-0.39533496981141325</v>
      </c>
      <c r="AI6179" s="122">
        <f t="shared" si="1267"/>
        <v>1.0634214382690483</v>
      </c>
    </row>
    <row r="6180" spans="1:35" x14ac:dyDescent="0.25">
      <c r="A6180" s="90">
        <v>2.4704000000000002</v>
      </c>
      <c r="B6180" s="160">
        <v>18.577195452032264</v>
      </c>
      <c r="E6180" s="147">
        <f t="shared" si="1255"/>
        <v>7.4308781808120868E-3</v>
      </c>
      <c r="W6180" s="146">
        <f t="shared" si="1265"/>
        <v>0.57198405908743877</v>
      </c>
      <c r="X6180" s="209">
        <v>5.6450437610405997</v>
      </c>
      <c r="Y6180" s="147">
        <f t="shared" si="1266"/>
        <v>3.9999999999995595E-4</v>
      </c>
      <c r="Z6180" s="122">
        <f t="shared" si="1256"/>
        <v>8.8754449677853557</v>
      </c>
      <c r="AA6180" s="122">
        <f t="shared" si="1257"/>
        <v>0.61929999999999996</v>
      </c>
      <c r="AB6180" s="122">
        <f t="shared" si="1258"/>
        <v>2.5118748165534389E-3</v>
      </c>
      <c r="AC6180" s="122">
        <f t="shared" si="1259"/>
        <v>12.899216947034233</v>
      </c>
      <c r="AD6180" s="122">
        <f t="shared" si="1260"/>
        <v>-99.374628639241408</v>
      </c>
      <c r="AE6180" s="122">
        <f t="shared" si="1261"/>
        <v>1.6727136068629304E-4</v>
      </c>
      <c r="AF6180" s="122">
        <f t="shared" si="1262"/>
        <v>1.1447653268863809</v>
      </c>
      <c r="AG6180" s="122">
        <f t="shared" si="1263"/>
        <v>0.41817840171577864</v>
      </c>
      <c r="AH6180" s="87">
        <f t="shared" si="1264"/>
        <v>-0.39550224117209953</v>
      </c>
      <c r="AI6180" s="122">
        <f t="shared" si="1267"/>
        <v>1.1237459746986205</v>
      </c>
    </row>
    <row r="6181" spans="1:35" x14ac:dyDescent="0.25">
      <c r="A6181" s="90">
        <v>2.4708000000000001</v>
      </c>
      <c r="B6181" s="160">
        <v>18.577195452032264</v>
      </c>
      <c r="E6181" s="147">
        <f t="shared" si="1255"/>
        <v>7.4308781808120868E-3</v>
      </c>
      <c r="W6181" s="146">
        <f t="shared" si="1265"/>
        <v>0.57198405908743877</v>
      </c>
      <c r="X6181" s="209">
        <v>5.6450437610405997</v>
      </c>
      <c r="Y6181" s="147">
        <f t="shared" si="1266"/>
        <v>3.9999999999995595E-4</v>
      </c>
      <c r="Z6181" s="122">
        <f t="shared" si="1256"/>
        <v>8.8754449677853557</v>
      </c>
      <c r="AA6181" s="122">
        <f t="shared" si="1257"/>
        <v>0.61929999999999996</v>
      </c>
      <c r="AB6181" s="122">
        <f t="shared" si="1258"/>
        <v>2.5118748165534389E-3</v>
      </c>
      <c r="AC6181" s="122">
        <f t="shared" si="1259"/>
        <v>12.901728821850787</v>
      </c>
      <c r="AD6181" s="122">
        <f t="shared" si="1260"/>
        <v>-99.354589420612243</v>
      </c>
      <c r="AE6181" s="122">
        <f t="shared" si="1261"/>
        <v>1.6723762986975475E-4</v>
      </c>
      <c r="AF6181" s="122">
        <f t="shared" si="1262"/>
        <v>1.1449325645162507</v>
      </c>
      <c r="AG6181" s="122">
        <f t="shared" si="1263"/>
        <v>0.41809407467443294</v>
      </c>
      <c r="AH6181" s="87">
        <f t="shared" si="1264"/>
        <v>-0.39566947880196929</v>
      </c>
      <c r="AI6181" s="122">
        <f t="shared" si="1267"/>
        <v>1.1237459746986205</v>
      </c>
    </row>
    <row r="6182" spans="1:35" x14ac:dyDescent="0.25">
      <c r="A6182" s="90">
        <v>2.4712000000000001</v>
      </c>
      <c r="B6182" s="160">
        <v>18.577195452032264</v>
      </c>
      <c r="E6182" s="147">
        <f t="shared" si="1255"/>
        <v>7.4308781808120868E-3</v>
      </c>
      <c r="W6182" s="146">
        <f t="shared" si="1265"/>
        <v>0.57198405908743877</v>
      </c>
      <c r="X6182" s="209">
        <v>5.6450437610405997</v>
      </c>
      <c r="Y6182" s="147">
        <f t="shared" si="1266"/>
        <v>3.9999999999995595E-4</v>
      </c>
      <c r="Z6182" s="122">
        <f t="shared" si="1256"/>
        <v>8.8754449677853557</v>
      </c>
      <c r="AA6182" s="122">
        <f t="shared" si="1257"/>
        <v>0.61929999999999996</v>
      </c>
      <c r="AB6182" s="122">
        <f t="shared" si="1258"/>
        <v>2.5118748165534389E-3</v>
      </c>
      <c r="AC6182" s="122">
        <f t="shared" si="1259"/>
        <v>12.90424069666734</v>
      </c>
      <c r="AD6182" s="122">
        <f t="shared" si="1260"/>
        <v>-99.33454601960652</v>
      </c>
      <c r="AE6182" s="122">
        <f t="shared" si="1261"/>
        <v>1.6720389201327251E-4</v>
      </c>
      <c r="AF6182" s="122">
        <f t="shared" si="1262"/>
        <v>1.145099768408264</v>
      </c>
      <c r="AG6182" s="122">
        <f t="shared" si="1263"/>
        <v>0.41800973003322733</v>
      </c>
      <c r="AH6182" s="87">
        <f t="shared" si="1264"/>
        <v>-0.39583668269398253</v>
      </c>
      <c r="AI6182" s="122">
        <f t="shared" si="1267"/>
        <v>1.1237459746986205</v>
      </c>
    </row>
    <row r="6183" spans="1:35" x14ac:dyDescent="0.25">
      <c r="A6183" s="90">
        <v>2.4716</v>
      </c>
      <c r="B6183" s="160">
        <v>18.577195452032264</v>
      </c>
      <c r="E6183" s="147">
        <f t="shared" si="1255"/>
        <v>7.4308781808120868E-3</v>
      </c>
      <c r="W6183" s="146">
        <f t="shared" si="1265"/>
        <v>0.57198405908743877</v>
      </c>
      <c r="X6183" s="209">
        <v>5.6450437610405997</v>
      </c>
      <c r="Y6183" s="147">
        <f t="shared" si="1266"/>
        <v>3.9999999999995595E-4</v>
      </c>
      <c r="Z6183" s="122">
        <f t="shared" si="1256"/>
        <v>8.8754449677853557</v>
      </c>
      <c r="AA6183" s="122">
        <f t="shared" si="1257"/>
        <v>0.61929999999999996</v>
      </c>
      <c r="AB6183" s="122">
        <f t="shared" si="1258"/>
        <v>2.5118748165534389E-3</v>
      </c>
      <c r="AC6183" s="122">
        <f t="shared" si="1259"/>
        <v>12.906752571483894</v>
      </c>
      <c r="AD6183" s="122">
        <f t="shared" si="1260"/>
        <v>-99.314498436224198</v>
      </c>
      <c r="AE6183" s="122">
        <f t="shared" si="1261"/>
        <v>1.6717014711684623E-4</v>
      </c>
      <c r="AF6183" s="122">
        <f t="shared" si="1262"/>
        <v>1.1452669385553809</v>
      </c>
      <c r="AG6183" s="122">
        <f t="shared" si="1263"/>
        <v>0.41792536779216161</v>
      </c>
      <c r="AH6183" s="87">
        <f t="shared" si="1264"/>
        <v>-0.3960038528410994</v>
      </c>
      <c r="AI6183" s="122">
        <f t="shared" si="1267"/>
        <v>1.1237459746986205</v>
      </c>
    </row>
    <row r="6184" spans="1:35" x14ac:dyDescent="0.25">
      <c r="A6184" s="90">
        <v>2.472</v>
      </c>
      <c r="B6184" s="160">
        <v>18.577195452032264</v>
      </c>
      <c r="E6184" s="147">
        <f t="shared" si="1255"/>
        <v>7.4308781808120868E-3</v>
      </c>
      <c r="W6184" s="146">
        <f t="shared" si="1265"/>
        <v>0.57198405908743877</v>
      </c>
      <c r="X6184" s="209">
        <v>5.6450437610405997</v>
      </c>
      <c r="Y6184" s="147">
        <f t="shared" si="1266"/>
        <v>3.9999999999995595E-4</v>
      </c>
      <c r="Z6184" s="122">
        <f t="shared" si="1256"/>
        <v>8.8754449677853557</v>
      </c>
      <c r="AA6184" s="122">
        <f t="shared" si="1257"/>
        <v>0.61929999999999996</v>
      </c>
      <c r="AB6184" s="122">
        <f t="shared" si="1258"/>
        <v>2.5118748165534389E-3</v>
      </c>
      <c r="AC6184" s="122">
        <f t="shared" si="1259"/>
        <v>12.909264446300448</v>
      </c>
      <c r="AD6184" s="122">
        <f t="shared" si="1260"/>
        <v>-99.294446670465277</v>
      </c>
      <c r="AE6184" s="122">
        <f t="shared" si="1261"/>
        <v>1.6713639518047587E-4</v>
      </c>
      <c r="AF6184" s="122">
        <f t="shared" si="1262"/>
        <v>1.1454340749505614</v>
      </c>
      <c r="AG6184" s="122">
        <f t="shared" si="1263"/>
        <v>0.4178409879512357</v>
      </c>
      <c r="AH6184" s="87">
        <f t="shared" si="1264"/>
        <v>-0.39617098923627986</v>
      </c>
      <c r="AI6184" s="122">
        <f t="shared" si="1267"/>
        <v>1.1237459746986205</v>
      </c>
    </row>
    <row r="6185" spans="1:35" x14ac:dyDescent="0.25">
      <c r="A6185" s="90">
        <v>2.4723999999999999</v>
      </c>
      <c r="B6185" s="160">
        <v>18.577195452032264</v>
      </c>
      <c r="E6185" s="147">
        <f t="shared" si="1255"/>
        <v>7.4308781808120868E-3</v>
      </c>
      <c r="W6185" s="146">
        <f t="shared" si="1265"/>
        <v>0.57198405908743877</v>
      </c>
      <c r="X6185" s="209">
        <v>5.6450437610405997</v>
      </c>
      <c r="Y6185" s="147">
        <f t="shared" si="1266"/>
        <v>3.9999999999995595E-4</v>
      </c>
      <c r="Z6185" s="122">
        <f t="shared" si="1256"/>
        <v>8.8754449677853557</v>
      </c>
      <c r="AA6185" s="122">
        <f t="shared" si="1257"/>
        <v>0.61929999999999996</v>
      </c>
      <c r="AB6185" s="122">
        <f t="shared" si="1258"/>
        <v>2.5118748165534389E-3</v>
      </c>
      <c r="AC6185" s="122">
        <f t="shared" si="1259"/>
        <v>12.911776321117001</v>
      </c>
      <c r="AD6185" s="122">
        <f t="shared" si="1260"/>
        <v>-99.274390722329798</v>
      </c>
      <c r="AE6185" s="122">
        <f t="shared" si="1261"/>
        <v>1.6710263620416159E-4</v>
      </c>
      <c r="AF6185" s="122">
        <f t="shared" si="1262"/>
        <v>1.1456011775867656</v>
      </c>
      <c r="AG6185" s="122">
        <f t="shared" si="1263"/>
        <v>0.41775659051045</v>
      </c>
      <c r="AH6185" s="87">
        <f t="shared" si="1264"/>
        <v>-0.39633809187248403</v>
      </c>
      <c r="AI6185" s="122">
        <f t="shared" si="1267"/>
        <v>1.1237459746986205</v>
      </c>
    </row>
    <row r="6186" spans="1:35" x14ac:dyDescent="0.25">
      <c r="A6186" s="90">
        <v>2.4727999999999999</v>
      </c>
      <c r="B6186" s="160">
        <v>18.577195452032264</v>
      </c>
      <c r="E6186" s="147">
        <f t="shared" si="1255"/>
        <v>7.4308781808120868E-3</v>
      </c>
      <c r="W6186" s="146">
        <f t="shared" si="1265"/>
        <v>0.57198405908743877</v>
      </c>
      <c r="X6186" s="209">
        <v>5.6450437610405997</v>
      </c>
      <c r="Y6186" s="147">
        <f t="shared" si="1266"/>
        <v>3.9999999999995595E-4</v>
      </c>
      <c r="Z6186" s="122">
        <f t="shared" si="1256"/>
        <v>8.8754449677853557</v>
      </c>
      <c r="AA6186" s="122">
        <f t="shared" si="1257"/>
        <v>0.61929999999999996</v>
      </c>
      <c r="AB6186" s="122">
        <f t="shared" si="1258"/>
        <v>2.5118748165534389E-3</v>
      </c>
      <c r="AC6186" s="122">
        <f t="shared" si="1259"/>
        <v>12.914288195933555</v>
      </c>
      <c r="AD6186" s="122">
        <f t="shared" si="1260"/>
        <v>-99.254330591817748</v>
      </c>
      <c r="AE6186" s="122">
        <f t="shared" si="1261"/>
        <v>1.6706887018790327E-4</v>
      </c>
      <c r="AF6186" s="122">
        <f t="shared" si="1262"/>
        <v>1.1457682464569534</v>
      </c>
      <c r="AG6186" s="122">
        <f t="shared" si="1263"/>
        <v>0.41767217546980417</v>
      </c>
      <c r="AH6186" s="87">
        <f t="shared" si="1264"/>
        <v>-0.39650516074267195</v>
      </c>
      <c r="AI6186" s="122">
        <f t="shared" si="1267"/>
        <v>1.1237459746986205</v>
      </c>
    </row>
    <row r="6187" spans="1:35" x14ac:dyDescent="0.25">
      <c r="A6187" s="90">
        <v>2.4731999999999998</v>
      </c>
      <c r="B6187" s="160">
        <v>18.577195452032264</v>
      </c>
      <c r="E6187" s="147">
        <f t="shared" si="1255"/>
        <v>7.4308781808120868E-3</v>
      </c>
      <c r="W6187" s="146">
        <f t="shared" si="1265"/>
        <v>0.57198405908743877</v>
      </c>
      <c r="X6187" s="209">
        <v>5.6450437610405997</v>
      </c>
      <c r="Y6187" s="147">
        <f t="shared" si="1266"/>
        <v>3.9999999999995595E-4</v>
      </c>
      <c r="Z6187" s="122">
        <f t="shared" si="1256"/>
        <v>8.8754449677853557</v>
      </c>
      <c r="AA6187" s="122">
        <f t="shared" si="1257"/>
        <v>0.61929999999999996</v>
      </c>
      <c r="AB6187" s="122">
        <f t="shared" si="1258"/>
        <v>2.5118748165534389E-3</v>
      </c>
      <c r="AC6187" s="122">
        <f t="shared" si="1259"/>
        <v>12.916800070750108</v>
      </c>
      <c r="AD6187" s="122">
        <f t="shared" si="1260"/>
        <v>-99.234266278929084</v>
      </c>
      <c r="AE6187" s="122">
        <f t="shared" si="1261"/>
        <v>1.6703509713170091E-4</v>
      </c>
      <c r="AF6187" s="122">
        <f t="shared" si="1262"/>
        <v>1.1459352815540851</v>
      </c>
      <c r="AG6187" s="122">
        <f t="shared" si="1263"/>
        <v>0.41758774282929828</v>
      </c>
      <c r="AH6187" s="87">
        <f t="shared" si="1264"/>
        <v>-0.39667219583980362</v>
      </c>
      <c r="AI6187" s="122">
        <f t="shared" si="1267"/>
        <v>1.1237459746986205</v>
      </c>
    </row>
    <row r="6188" spans="1:35" x14ac:dyDescent="0.25">
      <c r="A6188" s="90">
        <v>2.4735999999999998</v>
      </c>
      <c r="B6188" s="160">
        <v>18.577195452032264</v>
      </c>
      <c r="E6188" s="147">
        <f t="shared" si="1255"/>
        <v>7.4308781808120868E-3</v>
      </c>
      <c r="W6188" s="146">
        <f t="shared" si="1265"/>
        <v>0.57198405908743877</v>
      </c>
      <c r="X6188" s="209">
        <v>5.6450437610405997</v>
      </c>
      <c r="Y6188" s="147">
        <f t="shared" si="1266"/>
        <v>3.9999999999995595E-4</v>
      </c>
      <c r="Z6188" s="122">
        <f t="shared" si="1256"/>
        <v>8.8754449677853557</v>
      </c>
      <c r="AA6188" s="122">
        <f t="shared" si="1257"/>
        <v>0.61929999999999996</v>
      </c>
      <c r="AB6188" s="122">
        <f t="shared" si="1258"/>
        <v>2.5118748165534389E-3</v>
      </c>
      <c r="AC6188" s="122">
        <f t="shared" si="1259"/>
        <v>12.919311945566662</v>
      </c>
      <c r="AD6188" s="122">
        <f t="shared" si="1260"/>
        <v>-99.214197783663849</v>
      </c>
      <c r="AE6188" s="122">
        <f t="shared" si="1261"/>
        <v>1.6700131703555453E-4</v>
      </c>
      <c r="AF6188" s="122">
        <f t="shared" si="1262"/>
        <v>1.1461022828711207</v>
      </c>
      <c r="AG6188" s="122">
        <f t="shared" si="1263"/>
        <v>0.41750329258893232</v>
      </c>
      <c r="AH6188" s="87">
        <f t="shared" si="1264"/>
        <v>-0.39683919715683919</v>
      </c>
      <c r="AI6188" s="122">
        <f t="shared" si="1267"/>
        <v>1.1237459746986205</v>
      </c>
    </row>
    <row r="6189" spans="1:35" x14ac:dyDescent="0.25">
      <c r="A6189" s="90">
        <v>2.4740000000000002</v>
      </c>
      <c r="B6189" s="160">
        <v>18.577195452032264</v>
      </c>
      <c r="E6189" s="147">
        <f t="shared" si="1255"/>
        <v>7.4308781808203371E-3</v>
      </c>
      <c r="W6189" s="146">
        <f t="shared" si="1265"/>
        <v>0.57198405908743877</v>
      </c>
      <c r="X6189" s="209">
        <v>5.6450437610405997</v>
      </c>
      <c r="Y6189" s="147">
        <f t="shared" si="1266"/>
        <v>4.0000000000040004E-4</v>
      </c>
      <c r="Z6189" s="122">
        <f t="shared" si="1256"/>
        <v>8.8754449677853557</v>
      </c>
      <c r="AA6189" s="122">
        <f t="shared" si="1257"/>
        <v>0.61929999999999996</v>
      </c>
      <c r="AB6189" s="122">
        <f t="shared" si="1258"/>
        <v>2.5118748165562275E-3</v>
      </c>
      <c r="AC6189" s="122">
        <f t="shared" si="1259"/>
        <v>12.921823820383217</v>
      </c>
      <c r="AD6189" s="122">
        <f t="shared" si="1260"/>
        <v>-99.194125106132148</v>
      </c>
      <c r="AE6189" s="122">
        <f t="shared" si="1261"/>
        <v>1.6696752989964954E-4</v>
      </c>
      <c r="AF6189" s="122">
        <f t="shared" si="1262"/>
        <v>1.1462692504010203</v>
      </c>
      <c r="AG6189" s="122">
        <f t="shared" si="1263"/>
        <v>0.4174188247487064</v>
      </c>
      <c r="AH6189" s="87">
        <f t="shared" si="1264"/>
        <v>-0.39700616468673883</v>
      </c>
      <c r="AI6189" s="122">
        <f t="shared" si="1267"/>
        <v>1.1237459746986205</v>
      </c>
    </row>
    <row r="6190" spans="1:35" x14ac:dyDescent="0.25">
      <c r="A6190" s="90">
        <v>2.4744000000000002</v>
      </c>
      <c r="B6190" s="160">
        <v>18.577195452032264</v>
      </c>
      <c r="E6190" s="147">
        <f t="shared" si="1255"/>
        <v>7.4308781808120868E-3</v>
      </c>
      <c r="W6190" s="146">
        <f t="shared" si="1265"/>
        <v>0.57198405908743877</v>
      </c>
      <c r="X6190" s="209">
        <v>5.6450437610405997</v>
      </c>
      <c r="Y6190" s="147">
        <f t="shared" si="1266"/>
        <v>3.9999999999995595E-4</v>
      </c>
      <c r="Z6190" s="122">
        <f t="shared" si="1256"/>
        <v>8.8754449677853557</v>
      </c>
      <c r="AA6190" s="122">
        <f t="shared" si="1257"/>
        <v>0.61929999999999996</v>
      </c>
      <c r="AB6190" s="122">
        <f t="shared" si="1258"/>
        <v>2.5118748165534389E-3</v>
      </c>
      <c r="AC6190" s="122">
        <f t="shared" si="1259"/>
        <v>12.924335695199771</v>
      </c>
      <c r="AD6190" s="122">
        <f t="shared" si="1260"/>
        <v>-99.174048246003622</v>
      </c>
      <c r="AE6190" s="122">
        <f t="shared" si="1261"/>
        <v>1.6693373572342979E-4</v>
      </c>
      <c r="AF6190" s="122">
        <f t="shared" si="1262"/>
        <v>1.1464361841367439</v>
      </c>
      <c r="AG6190" s="122">
        <f t="shared" si="1263"/>
        <v>0.41733433930862046</v>
      </c>
      <c r="AH6190" s="87">
        <f t="shared" si="1264"/>
        <v>-0.39717309842246223</v>
      </c>
      <c r="AI6190" s="122">
        <f t="shared" si="1267"/>
        <v>1.1237459746986205</v>
      </c>
    </row>
    <row r="6191" spans="1:35" x14ac:dyDescent="0.25">
      <c r="A6191" s="90">
        <v>2.4748000000000001</v>
      </c>
      <c r="B6191" s="160">
        <v>18.577195452032264</v>
      </c>
      <c r="E6191" s="147">
        <f t="shared" si="1255"/>
        <v>7.4308781808120868E-3</v>
      </c>
      <c r="W6191" s="146">
        <f t="shared" si="1265"/>
        <v>0.57198405908743877</v>
      </c>
      <c r="X6191" s="209">
        <v>5.6450437610405997</v>
      </c>
      <c r="Y6191" s="147">
        <f t="shared" si="1266"/>
        <v>3.9999999999995595E-4</v>
      </c>
      <c r="Z6191" s="122">
        <f t="shared" si="1256"/>
        <v>8.8754449677853557</v>
      </c>
      <c r="AA6191" s="122">
        <f t="shared" si="1257"/>
        <v>0.61929999999999996</v>
      </c>
      <c r="AB6191" s="122">
        <f t="shared" si="1258"/>
        <v>2.5118748165534389E-3</v>
      </c>
      <c r="AC6191" s="122">
        <f t="shared" si="1259"/>
        <v>12.926847570016324</v>
      </c>
      <c r="AD6191" s="122">
        <f t="shared" si="1260"/>
        <v>-99.153967203608673</v>
      </c>
      <c r="AE6191" s="122">
        <f t="shared" si="1261"/>
        <v>1.6689993450745143E-4</v>
      </c>
      <c r="AF6191" s="122">
        <f t="shared" si="1262"/>
        <v>1.1466030840712513</v>
      </c>
      <c r="AG6191" s="122">
        <f t="shared" si="1263"/>
        <v>0.41724983626867451</v>
      </c>
      <c r="AH6191" s="87">
        <f t="shared" si="1264"/>
        <v>-0.3973399983569697</v>
      </c>
      <c r="AI6191" s="122">
        <f t="shared" si="1267"/>
        <v>1.1237459746986205</v>
      </c>
    </row>
    <row r="6192" spans="1:35" x14ac:dyDescent="0.25">
      <c r="A6192" s="90">
        <v>2.4752000000000001</v>
      </c>
      <c r="B6192" s="160">
        <v>18.577195452032264</v>
      </c>
      <c r="E6192" s="147">
        <f t="shared" si="1255"/>
        <v>7.4308781808120868E-3</v>
      </c>
      <c r="W6192" s="146">
        <f t="shared" si="1265"/>
        <v>0.57198405908743877</v>
      </c>
      <c r="X6192" s="209">
        <v>5.6450437610405997</v>
      </c>
      <c r="Y6192" s="147">
        <f t="shared" si="1266"/>
        <v>3.9999999999995595E-4</v>
      </c>
      <c r="Z6192" s="122">
        <f t="shared" si="1256"/>
        <v>8.8754449677853557</v>
      </c>
      <c r="AA6192" s="122">
        <f t="shared" si="1257"/>
        <v>0.61929999999999996</v>
      </c>
      <c r="AB6192" s="122">
        <f t="shared" si="1258"/>
        <v>2.5118748165534389E-3</v>
      </c>
      <c r="AC6192" s="122">
        <f t="shared" si="1259"/>
        <v>12.929359444832878</v>
      </c>
      <c r="AD6192" s="122">
        <f t="shared" si="1260"/>
        <v>-99.133881978837096</v>
      </c>
      <c r="AE6192" s="122">
        <f t="shared" si="1261"/>
        <v>1.66866126251529E-4</v>
      </c>
      <c r="AF6192" s="122">
        <f t="shared" si="1262"/>
        <v>1.1467699501975028</v>
      </c>
      <c r="AG6192" s="122">
        <f t="shared" si="1263"/>
        <v>0.41716531562886844</v>
      </c>
      <c r="AH6192" s="87">
        <f t="shared" si="1264"/>
        <v>-0.39750686448322126</v>
      </c>
      <c r="AI6192" s="122">
        <f t="shared" si="1267"/>
        <v>1.0634214382690483</v>
      </c>
    </row>
    <row r="6193" spans="1:35" x14ac:dyDescent="0.25">
      <c r="A6193" s="90">
        <v>2.4756</v>
      </c>
      <c r="B6193" s="160">
        <v>18.577195452032264</v>
      </c>
      <c r="E6193" s="147">
        <f t="shared" si="1255"/>
        <v>7.4308781808120868E-3</v>
      </c>
      <c r="W6193" s="146">
        <f t="shared" si="1265"/>
        <v>0.57198405908743877</v>
      </c>
      <c r="X6193" s="209">
        <v>5.6450437610405997</v>
      </c>
      <c r="Y6193" s="147">
        <f t="shared" si="1266"/>
        <v>3.9999999999995595E-4</v>
      </c>
      <c r="Z6193" s="122">
        <f t="shared" si="1256"/>
        <v>8.8754449677853557</v>
      </c>
      <c r="AA6193" s="122">
        <f t="shared" si="1257"/>
        <v>0.61929999999999996</v>
      </c>
      <c r="AB6193" s="122">
        <f t="shared" si="1258"/>
        <v>2.5118748165534389E-3</v>
      </c>
      <c r="AC6193" s="122">
        <f t="shared" si="1259"/>
        <v>12.931871319649431</v>
      </c>
      <c r="AD6193" s="122">
        <f t="shared" si="1260"/>
        <v>-99.113792571688947</v>
      </c>
      <c r="AE6193" s="122">
        <f t="shared" si="1261"/>
        <v>1.6683231095566259E-4</v>
      </c>
      <c r="AF6193" s="122">
        <f t="shared" si="1262"/>
        <v>1.1469367825084584</v>
      </c>
      <c r="AG6193" s="122">
        <f t="shared" si="1263"/>
        <v>0.41708077738920241</v>
      </c>
      <c r="AH6193" s="87">
        <f t="shared" si="1264"/>
        <v>-0.39767369679417691</v>
      </c>
      <c r="AI6193" s="122">
        <f t="shared" si="1267"/>
        <v>1.1237459746986205</v>
      </c>
    </row>
    <row r="6194" spans="1:35" x14ac:dyDescent="0.25">
      <c r="A6194" s="90">
        <v>2.476</v>
      </c>
      <c r="B6194" s="160">
        <v>18.577195452032264</v>
      </c>
      <c r="E6194" s="147">
        <f t="shared" si="1255"/>
        <v>7.4308781808120868E-3</v>
      </c>
      <c r="W6194" s="146">
        <f t="shared" si="1265"/>
        <v>0.57198405908743877</v>
      </c>
      <c r="X6194" s="209">
        <v>5.6450437610405997</v>
      </c>
      <c r="Y6194" s="147">
        <f t="shared" si="1266"/>
        <v>3.9999999999995595E-4</v>
      </c>
      <c r="Z6194" s="122">
        <f t="shared" si="1256"/>
        <v>8.8754449677853557</v>
      </c>
      <c r="AA6194" s="122">
        <f t="shared" si="1257"/>
        <v>0.61929999999999996</v>
      </c>
      <c r="AB6194" s="122">
        <f t="shared" si="1258"/>
        <v>2.5118748165534389E-3</v>
      </c>
      <c r="AC6194" s="122">
        <f t="shared" si="1259"/>
        <v>12.934383194465985</v>
      </c>
      <c r="AD6194" s="122">
        <f t="shared" si="1260"/>
        <v>-99.093698982164241</v>
      </c>
      <c r="AE6194" s="122">
        <f t="shared" si="1261"/>
        <v>1.6679848861985219E-4</v>
      </c>
      <c r="AF6194" s="122">
        <f t="shared" si="1262"/>
        <v>1.1471035809970782</v>
      </c>
      <c r="AG6194" s="122">
        <f t="shared" si="1263"/>
        <v>0.41699622154967642</v>
      </c>
      <c r="AH6194" s="87">
        <f t="shared" si="1264"/>
        <v>-0.39784049528279675</v>
      </c>
      <c r="AI6194" s="122">
        <f t="shared" si="1267"/>
        <v>1.1237459746986205</v>
      </c>
    </row>
    <row r="6195" spans="1:35" x14ac:dyDescent="0.25">
      <c r="A6195" s="90">
        <v>2.4763999999999999</v>
      </c>
      <c r="B6195" s="160">
        <v>18.577195452032264</v>
      </c>
      <c r="E6195" s="147">
        <f t="shared" si="1255"/>
        <v>7.4308781808120868E-3</v>
      </c>
      <c r="W6195" s="146">
        <f t="shared" si="1265"/>
        <v>0.57198405908743877</v>
      </c>
      <c r="X6195" s="209">
        <v>5.6450437610405997</v>
      </c>
      <c r="Y6195" s="147">
        <f t="shared" si="1266"/>
        <v>3.9999999999995595E-4</v>
      </c>
      <c r="Z6195" s="122">
        <f t="shared" si="1256"/>
        <v>8.8754449677853557</v>
      </c>
      <c r="AA6195" s="122">
        <f t="shared" si="1257"/>
        <v>0.61929999999999996</v>
      </c>
      <c r="AB6195" s="122">
        <f t="shared" si="1258"/>
        <v>2.5118748165534389E-3</v>
      </c>
      <c r="AC6195" s="122">
        <f t="shared" si="1259"/>
        <v>12.936895069282539</v>
      </c>
      <c r="AD6195" s="122">
        <f t="shared" si="1260"/>
        <v>-99.073601210262922</v>
      </c>
      <c r="AE6195" s="122">
        <f t="shared" si="1261"/>
        <v>1.6676465924409775E-4</v>
      </c>
      <c r="AF6195" s="122">
        <f t="shared" si="1262"/>
        <v>1.1472703456563222</v>
      </c>
      <c r="AG6195" s="122">
        <f t="shared" si="1263"/>
        <v>0.4169116481102903</v>
      </c>
      <c r="AH6195" s="87">
        <f t="shared" si="1264"/>
        <v>-0.39800725994204084</v>
      </c>
      <c r="AI6195" s="122">
        <f t="shared" si="1267"/>
        <v>1.1237459746986205</v>
      </c>
    </row>
    <row r="6196" spans="1:35" x14ac:dyDescent="0.25">
      <c r="A6196" s="90">
        <v>2.4767999999999999</v>
      </c>
      <c r="B6196" s="160">
        <v>18.577195452032264</v>
      </c>
      <c r="E6196" s="147">
        <f t="shared" si="1255"/>
        <v>7.4308781808120868E-3</v>
      </c>
      <c r="W6196" s="146">
        <f t="shared" si="1265"/>
        <v>0.57198405908743877</v>
      </c>
      <c r="X6196" s="209">
        <v>5.6450437610405997</v>
      </c>
      <c r="Y6196" s="147">
        <f t="shared" si="1266"/>
        <v>3.9999999999995595E-4</v>
      </c>
      <c r="Z6196" s="122">
        <f t="shared" si="1256"/>
        <v>8.8754449677853557</v>
      </c>
      <c r="AA6196" s="122">
        <f t="shared" si="1257"/>
        <v>0.61929999999999996</v>
      </c>
      <c r="AB6196" s="122">
        <f t="shared" si="1258"/>
        <v>2.5118748165534389E-3</v>
      </c>
      <c r="AC6196" s="122">
        <f t="shared" si="1259"/>
        <v>12.939406944099092</v>
      </c>
      <c r="AD6196" s="122">
        <f t="shared" si="1260"/>
        <v>-99.053499255985045</v>
      </c>
      <c r="AE6196" s="122">
        <f t="shared" si="1261"/>
        <v>1.667308228283993E-4</v>
      </c>
      <c r="AF6196" s="122">
        <f t="shared" si="1262"/>
        <v>1.1474370764791506</v>
      </c>
      <c r="AG6196" s="122">
        <f t="shared" si="1263"/>
        <v>0.41682705707104417</v>
      </c>
      <c r="AH6196" s="87">
        <f t="shared" si="1264"/>
        <v>-0.39817399076486926</v>
      </c>
      <c r="AI6196" s="122">
        <f t="shared" si="1267"/>
        <v>1.1237459746986205</v>
      </c>
    </row>
    <row r="6197" spans="1:35" x14ac:dyDescent="0.25">
      <c r="A6197" s="90">
        <v>2.4771999999999998</v>
      </c>
      <c r="B6197" s="160">
        <v>18.577195452032264</v>
      </c>
      <c r="E6197" s="147">
        <f t="shared" si="1255"/>
        <v>7.4308781808120868E-3</v>
      </c>
      <c r="W6197" s="146">
        <f t="shared" si="1265"/>
        <v>0.57198405908743877</v>
      </c>
      <c r="X6197" s="209">
        <v>5.6450437610405997</v>
      </c>
      <c r="Y6197" s="147">
        <f t="shared" si="1266"/>
        <v>3.9999999999995595E-4</v>
      </c>
      <c r="Z6197" s="122">
        <f t="shared" si="1256"/>
        <v>8.8754449677853557</v>
      </c>
      <c r="AA6197" s="122">
        <f t="shared" si="1257"/>
        <v>0.61929999999999996</v>
      </c>
      <c r="AB6197" s="122">
        <f t="shared" si="1258"/>
        <v>2.5118748165534389E-3</v>
      </c>
      <c r="AC6197" s="122">
        <f t="shared" si="1259"/>
        <v>12.941918818915646</v>
      </c>
      <c r="AD6197" s="122">
        <f t="shared" si="1260"/>
        <v>-99.033393119330583</v>
      </c>
      <c r="AE6197" s="122">
        <f t="shared" si="1261"/>
        <v>1.6669697937275686E-4</v>
      </c>
      <c r="AF6197" s="122">
        <f t="shared" si="1262"/>
        <v>1.1476037734585234</v>
      </c>
      <c r="AG6197" s="122">
        <f t="shared" si="1263"/>
        <v>0.41674244843193803</v>
      </c>
      <c r="AH6197" s="87">
        <f t="shared" si="1264"/>
        <v>-0.39834068774424203</v>
      </c>
      <c r="AI6197" s="122">
        <f t="shared" si="1267"/>
        <v>1.1237459746986205</v>
      </c>
    </row>
    <row r="6198" spans="1:35" x14ac:dyDescent="0.25">
      <c r="A6198" s="90">
        <v>2.4775999999999998</v>
      </c>
      <c r="B6198" s="160">
        <v>18.577195452032264</v>
      </c>
      <c r="E6198" s="147">
        <f t="shared" si="1255"/>
        <v>7.4308781808120868E-3</v>
      </c>
      <c r="W6198" s="146">
        <f t="shared" si="1265"/>
        <v>0.57198405908743877</v>
      </c>
      <c r="X6198" s="209">
        <v>5.6450437610405997</v>
      </c>
      <c r="Y6198" s="147">
        <f t="shared" si="1266"/>
        <v>3.9999999999995595E-4</v>
      </c>
      <c r="Z6198" s="122">
        <f t="shared" si="1256"/>
        <v>8.8754449677853557</v>
      </c>
      <c r="AA6198" s="122">
        <f t="shared" si="1257"/>
        <v>0.61929999999999996</v>
      </c>
      <c r="AB6198" s="122">
        <f t="shared" si="1258"/>
        <v>2.5118748165534389E-3</v>
      </c>
      <c r="AC6198" s="122">
        <f t="shared" si="1259"/>
        <v>12.944430693732199</v>
      </c>
      <c r="AD6198" s="122">
        <f t="shared" si="1260"/>
        <v>-99.013282800299521</v>
      </c>
      <c r="AE6198" s="122">
        <f t="shared" si="1261"/>
        <v>1.6666312887717038E-4</v>
      </c>
      <c r="AF6198" s="122">
        <f t="shared" si="1262"/>
        <v>1.1477704365874006</v>
      </c>
      <c r="AG6198" s="122">
        <f t="shared" si="1263"/>
        <v>0.41665782219297187</v>
      </c>
      <c r="AH6198" s="87">
        <f t="shared" si="1264"/>
        <v>-0.39850735087311923</v>
      </c>
      <c r="AI6198" s="122">
        <f t="shared" si="1267"/>
        <v>1.1237459746986205</v>
      </c>
    </row>
    <row r="6199" spans="1:35" x14ac:dyDescent="0.25">
      <c r="A6199" s="90">
        <v>2.4780000000000002</v>
      </c>
      <c r="B6199" s="160">
        <v>18.577195452032264</v>
      </c>
      <c r="E6199" s="147">
        <f t="shared" ref="E6199:E6262" si="1268">+(B6198+B6199)/2*(A6199-A6198)</f>
        <v>7.4308781808203371E-3</v>
      </c>
      <c r="W6199" s="146">
        <f t="shared" si="1265"/>
        <v>0.57198405908743877</v>
      </c>
      <c r="X6199" s="209">
        <v>5.6450437610405997</v>
      </c>
      <c r="Y6199" s="147">
        <f t="shared" si="1266"/>
        <v>4.0000000000040004E-4</v>
      </c>
      <c r="Z6199" s="122">
        <f t="shared" si="1256"/>
        <v>8.8754449677853557</v>
      </c>
      <c r="AA6199" s="122">
        <f t="shared" si="1257"/>
        <v>0.61929999999999996</v>
      </c>
      <c r="AB6199" s="122">
        <f t="shared" si="1258"/>
        <v>2.5118748165562275E-3</v>
      </c>
      <c r="AC6199" s="122">
        <f t="shared" si="1259"/>
        <v>12.946942568548755</v>
      </c>
      <c r="AD6199" s="122">
        <f t="shared" si="1260"/>
        <v>-98.993168299001766</v>
      </c>
      <c r="AE6199" s="122">
        <f t="shared" si="1261"/>
        <v>1.6662927134182486E-4</v>
      </c>
      <c r="AF6199" s="122">
        <f t="shared" si="1262"/>
        <v>1.1479370658587424</v>
      </c>
      <c r="AG6199" s="122">
        <f t="shared" si="1263"/>
        <v>0.41657317835414553</v>
      </c>
      <c r="AH6199" s="87">
        <f t="shared" si="1264"/>
        <v>-0.39867398014446104</v>
      </c>
      <c r="AI6199" s="122">
        <f t="shared" si="1267"/>
        <v>1.1237459746986205</v>
      </c>
    </row>
    <row r="6200" spans="1:35" x14ac:dyDescent="0.25">
      <c r="A6200" s="90">
        <v>2.4784000000000002</v>
      </c>
      <c r="B6200" s="160">
        <v>18.577195452032264</v>
      </c>
      <c r="E6200" s="147">
        <f t="shared" si="1268"/>
        <v>7.4308781808120868E-3</v>
      </c>
      <c r="W6200" s="146">
        <f t="shared" si="1265"/>
        <v>0.57198405908743877</v>
      </c>
      <c r="X6200" s="209">
        <v>5.6450437610405997</v>
      </c>
      <c r="Y6200" s="147">
        <f t="shared" si="1266"/>
        <v>3.9999999999995595E-4</v>
      </c>
      <c r="Z6200" s="122">
        <f t="shared" si="1256"/>
        <v>8.8754449677853557</v>
      </c>
      <c r="AA6200" s="122">
        <f t="shared" si="1257"/>
        <v>0.61929999999999996</v>
      </c>
      <c r="AB6200" s="122">
        <f t="shared" si="1258"/>
        <v>2.5118748165534389E-3</v>
      </c>
      <c r="AC6200" s="122">
        <f t="shared" si="1259"/>
        <v>12.949454443365308</v>
      </c>
      <c r="AD6200" s="122">
        <f t="shared" si="1260"/>
        <v>-98.973049615107655</v>
      </c>
      <c r="AE6200" s="122">
        <f t="shared" si="1261"/>
        <v>1.6659540676616539E-4</v>
      </c>
      <c r="AF6200" s="122">
        <f t="shared" si="1262"/>
        <v>1.1481036612655087</v>
      </c>
      <c r="AG6200" s="122">
        <f t="shared" si="1263"/>
        <v>0.41648851691545935</v>
      </c>
      <c r="AH6200" s="87">
        <f t="shared" si="1264"/>
        <v>-0.39884057555122721</v>
      </c>
      <c r="AI6200" s="122">
        <f t="shared" si="1267"/>
        <v>1.1237459746986205</v>
      </c>
    </row>
    <row r="6201" spans="1:35" x14ac:dyDescent="0.25">
      <c r="A6201" s="90">
        <v>2.4788000000000001</v>
      </c>
      <c r="B6201" s="160">
        <v>18.577195452032264</v>
      </c>
      <c r="E6201" s="147">
        <f t="shared" si="1268"/>
        <v>7.4308781808120868E-3</v>
      </c>
      <c r="W6201" s="146">
        <f t="shared" si="1265"/>
        <v>0.57198405908743877</v>
      </c>
      <c r="X6201" s="209">
        <v>5.6450437610405997</v>
      </c>
      <c r="Y6201" s="147">
        <f t="shared" si="1266"/>
        <v>3.9999999999995595E-4</v>
      </c>
      <c r="Z6201" s="122">
        <f t="shared" si="1256"/>
        <v>8.8754449677853557</v>
      </c>
      <c r="AA6201" s="122">
        <f t="shared" si="1257"/>
        <v>0.61929999999999996</v>
      </c>
      <c r="AB6201" s="122">
        <f t="shared" si="1258"/>
        <v>2.5118748165534389E-3</v>
      </c>
      <c r="AC6201" s="122">
        <f t="shared" si="1259"/>
        <v>12.951966318181862</v>
      </c>
      <c r="AD6201" s="122">
        <f t="shared" si="1260"/>
        <v>-98.952926748946865</v>
      </c>
      <c r="AE6201" s="122">
        <f t="shared" si="1261"/>
        <v>1.665615351507469E-4</v>
      </c>
      <c r="AF6201" s="122">
        <f t="shared" si="1262"/>
        <v>1.1482702228006594</v>
      </c>
      <c r="AG6201" s="122">
        <f t="shared" si="1263"/>
        <v>0.4164038378769131</v>
      </c>
      <c r="AH6201" s="87">
        <f t="shared" si="1264"/>
        <v>-0.39900713708637797</v>
      </c>
      <c r="AI6201" s="122">
        <f t="shared" si="1267"/>
        <v>1.1237459746986205</v>
      </c>
    </row>
    <row r="6202" spans="1:35" x14ac:dyDescent="0.25">
      <c r="A6202" s="90">
        <v>2.4792000000000001</v>
      </c>
      <c r="B6202" s="160">
        <v>17.579940975453646</v>
      </c>
      <c r="E6202" s="147">
        <f t="shared" si="1268"/>
        <v>7.2314272854963856E-3</v>
      </c>
      <c r="W6202" s="146">
        <f t="shared" si="1265"/>
        <v>0.54740886528904709</v>
      </c>
      <c r="X6202" s="209">
        <v>5.4025054556037215</v>
      </c>
      <c r="Y6202" s="147">
        <f t="shared" si="1266"/>
        <v>3.9999999999995595E-4</v>
      </c>
      <c r="Z6202" s="122">
        <f t="shared" si="1256"/>
        <v>8.8754449677853557</v>
      </c>
      <c r="AA6202" s="122">
        <f t="shared" si="1257"/>
        <v>0.61929999999999996</v>
      </c>
      <c r="AB6202" s="122">
        <f t="shared" si="1258"/>
        <v>2.4444808592033623E-3</v>
      </c>
      <c r="AC6202" s="122">
        <f t="shared" si="1259"/>
        <v>12.954410799041066</v>
      </c>
      <c r="AD6202" s="122">
        <f t="shared" si="1260"/>
        <v>-96.278944238267854</v>
      </c>
      <c r="AE6202" s="122">
        <f t="shared" si="1261"/>
        <v>1.6206058053952127E-4</v>
      </c>
      <c r="AF6202" s="122">
        <f t="shared" si="1262"/>
        <v>1.1484322833811988</v>
      </c>
      <c r="AG6202" s="122">
        <f t="shared" si="1263"/>
        <v>0.40515145134884778</v>
      </c>
      <c r="AH6202" s="87">
        <f t="shared" si="1264"/>
        <v>-0.3991691976669175</v>
      </c>
      <c r="AI6202" s="122">
        <f t="shared" si="1267"/>
        <v>1.1741950573852862</v>
      </c>
    </row>
    <row r="6203" spans="1:35" x14ac:dyDescent="0.25">
      <c r="A6203" s="90">
        <v>2.4796</v>
      </c>
      <c r="B6203" s="160">
        <v>17.579940975453646</v>
      </c>
      <c r="E6203" s="147">
        <f t="shared" si="1268"/>
        <v>7.0319763901806834E-3</v>
      </c>
      <c r="W6203" s="146">
        <f t="shared" si="1265"/>
        <v>0.54740886528904709</v>
      </c>
      <c r="X6203" s="209">
        <v>5.4025054556037215</v>
      </c>
      <c r="Y6203" s="147">
        <f t="shared" si="1266"/>
        <v>3.9999999999995595E-4</v>
      </c>
      <c r="Z6203" s="122">
        <f t="shared" si="1256"/>
        <v>8.8754449677853557</v>
      </c>
      <c r="AA6203" s="122">
        <f t="shared" si="1257"/>
        <v>0.61929999999999996</v>
      </c>
      <c r="AB6203" s="122">
        <f t="shared" si="1258"/>
        <v>2.4444808592033623E-3</v>
      </c>
      <c r="AC6203" s="122">
        <f t="shared" si="1259"/>
        <v>12.956855279900269</v>
      </c>
      <c r="AD6203" s="122">
        <f t="shared" si="1260"/>
        <v>-96.259878922723487</v>
      </c>
      <c r="AE6203" s="122">
        <f t="shared" si="1261"/>
        <v>1.6202848903571705E-4</v>
      </c>
      <c r="AF6203" s="122">
        <f t="shared" si="1262"/>
        <v>1.1485943118702346</v>
      </c>
      <c r="AG6203" s="122">
        <f t="shared" si="1263"/>
        <v>0.40507122258933725</v>
      </c>
      <c r="AH6203" s="87">
        <f t="shared" si="1264"/>
        <v>-0.39933122615595323</v>
      </c>
      <c r="AI6203" s="122">
        <f t="shared" si="1267"/>
        <v>1.1741950573852862</v>
      </c>
    </row>
    <row r="6204" spans="1:35" x14ac:dyDescent="0.25">
      <c r="A6204" s="90">
        <v>2.48</v>
      </c>
      <c r="B6204" s="160">
        <v>17.579940975453646</v>
      </c>
      <c r="E6204" s="147">
        <f t="shared" si="1268"/>
        <v>7.0319763901806834E-3</v>
      </c>
      <c r="W6204" s="146">
        <f t="shared" si="1265"/>
        <v>0.54740886528904709</v>
      </c>
      <c r="X6204" s="209">
        <v>5.4025054556037215</v>
      </c>
      <c r="Y6204" s="147">
        <f t="shared" si="1266"/>
        <v>3.9999999999995595E-4</v>
      </c>
      <c r="Z6204" s="122">
        <f t="shared" si="1256"/>
        <v>8.8754449677853557</v>
      </c>
      <c r="AA6204" s="122">
        <f t="shared" si="1257"/>
        <v>0.61929999999999996</v>
      </c>
      <c r="AB6204" s="122">
        <f t="shared" si="1258"/>
        <v>2.4444808592033623E-3</v>
      </c>
      <c r="AC6204" s="122">
        <f t="shared" si="1259"/>
        <v>12.959299760759473</v>
      </c>
      <c r="AD6204" s="122">
        <f t="shared" si="1260"/>
        <v>-96.240809752492453</v>
      </c>
      <c r="AE6204" s="122">
        <f t="shared" si="1261"/>
        <v>1.6199639104354959E-4</v>
      </c>
      <c r="AF6204" s="122">
        <f t="shared" si="1262"/>
        <v>1.1487563082612782</v>
      </c>
      <c r="AG6204" s="122">
        <f t="shared" si="1263"/>
        <v>0.40499097760891856</v>
      </c>
      <c r="AH6204" s="87">
        <f t="shared" si="1264"/>
        <v>-0.39949322254699676</v>
      </c>
      <c r="AI6204" s="122">
        <f t="shared" si="1267"/>
        <v>1.1741950573852862</v>
      </c>
    </row>
    <row r="6205" spans="1:35" x14ac:dyDescent="0.25">
      <c r="A6205" s="90">
        <v>2.4803999999999999</v>
      </c>
      <c r="B6205" s="160">
        <v>18.577195452032264</v>
      </c>
      <c r="E6205" s="147">
        <f t="shared" si="1268"/>
        <v>7.2314272854963856E-3</v>
      </c>
      <c r="W6205" s="146">
        <f t="shared" si="1265"/>
        <v>0.57198405908743877</v>
      </c>
      <c r="X6205" s="209">
        <v>5.6450437610405997</v>
      </c>
      <c r="Y6205" s="147">
        <f t="shared" si="1266"/>
        <v>3.9999999999995595E-4</v>
      </c>
      <c r="Z6205" s="122">
        <f t="shared" si="1256"/>
        <v>8.8754449677853557</v>
      </c>
      <c r="AA6205" s="122">
        <f t="shared" si="1257"/>
        <v>0.61929999999999996</v>
      </c>
      <c r="AB6205" s="122">
        <f t="shared" si="1258"/>
        <v>2.5118748165534389E-3</v>
      </c>
      <c r="AC6205" s="122">
        <f t="shared" si="1259"/>
        <v>12.961811635576026</v>
      </c>
      <c r="AD6205" s="122">
        <f t="shared" si="1260"/>
        <v>-98.874014659929017</v>
      </c>
      <c r="AE6205" s="122">
        <f t="shared" si="1261"/>
        <v>1.6642870715747175E-4</v>
      </c>
      <c r="AF6205" s="122">
        <f t="shared" si="1262"/>
        <v>1.1489227369684356</v>
      </c>
      <c r="AG6205" s="122">
        <f t="shared" si="1263"/>
        <v>0.41607176789372519</v>
      </c>
      <c r="AH6205" s="87">
        <f t="shared" si="1264"/>
        <v>-0.39965965125415426</v>
      </c>
      <c r="AI6205" s="122">
        <f t="shared" si="1267"/>
        <v>1.1237459746986205</v>
      </c>
    </row>
    <row r="6206" spans="1:35" x14ac:dyDescent="0.25">
      <c r="A6206" s="90">
        <v>2.4807999999999999</v>
      </c>
      <c r="B6206" s="160">
        <v>18.577195452032264</v>
      </c>
      <c r="E6206" s="147">
        <f t="shared" si="1268"/>
        <v>7.4308781808120868E-3</v>
      </c>
      <c r="W6206" s="146">
        <f t="shared" si="1265"/>
        <v>0.57198405908743877</v>
      </c>
      <c r="X6206" s="209">
        <v>5.6450437610405997</v>
      </c>
      <c r="Y6206" s="147">
        <f t="shared" si="1266"/>
        <v>3.9999999999995595E-4</v>
      </c>
      <c r="Z6206" s="122">
        <f t="shared" si="1256"/>
        <v>8.8754449677853557</v>
      </c>
      <c r="AA6206" s="122">
        <f t="shared" si="1257"/>
        <v>0.61929999999999996</v>
      </c>
      <c r="AB6206" s="122">
        <f t="shared" si="1258"/>
        <v>2.5118748165534389E-3</v>
      </c>
      <c r="AC6206" s="122">
        <f t="shared" si="1259"/>
        <v>12.96432351039258</v>
      </c>
      <c r="AD6206" s="122">
        <f t="shared" si="1260"/>
        <v>-98.853871218526578</v>
      </c>
      <c r="AE6206" s="122">
        <f t="shared" si="1261"/>
        <v>1.663948009089813E-4</v>
      </c>
      <c r="AF6206" s="122">
        <f t="shared" si="1262"/>
        <v>1.1490891317693446</v>
      </c>
      <c r="AG6206" s="122">
        <f t="shared" si="1263"/>
        <v>0.41598700227249907</v>
      </c>
      <c r="AH6206" s="87">
        <f t="shared" si="1264"/>
        <v>-0.39982604605506322</v>
      </c>
      <c r="AI6206" s="122">
        <f t="shared" si="1267"/>
        <v>1.1237459746986205</v>
      </c>
    </row>
    <row r="6207" spans="1:35" x14ac:dyDescent="0.25">
      <c r="A6207" s="90">
        <v>2.4811999999999999</v>
      </c>
      <c r="B6207" s="160">
        <v>18.577195452032264</v>
      </c>
      <c r="E6207" s="147">
        <f t="shared" si="1268"/>
        <v>7.4308781808120868E-3</v>
      </c>
      <c r="W6207" s="146">
        <f t="shared" si="1265"/>
        <v>0.57198405908743877</v>
      </c>
      <c r="X6207" s="209">
        <v>5.6450437610405997</v>
      </c>
      <c r="Y6207" s="147">
        <f t="shared" si="1266"/>
        <v>3.9999999999995595E-4</v>
      </c>
      <c r="Z6207" s="122">
        <f t="shared" si="1256"/>
        <v>8.8754449677853557</v>
      </c>
      <c r="AA6207" s="122">
        <f t="shared" si="1257"/>
        <v>0.61929999999999996</v>
      </c>
      <c r="AB6207" s="122">
        <f t="shared" si="1258"/>
        <v>2.5118748165534389E-3</v>
      </c>
      <c r="AC6207" s="122">
        <f t="shared" si="1259"/>
        <v>12.966835385209134</v>
      </c>
      <c r="AD6207" s="122">
        <f t="shared" si="1260"/>
        <v>-98.833723594747553</v>
      </c>
      <c r="AE6207" s="122">
        <f t="shared" si="1261"/>
        <v>1.6636088762054678E-4</v>
      </c>
      <c r="AF6207" s="122">
        <f t="shared" si="1262"/>
        <v>1.1492554926569651</v>
      </c>
      <c r="AG6207" s="122">
        <f t="shared" si="1263"/>
        <v>0.41590221905141272</v>
      </c>
      <c r="AH6207" s="87">
        <f t="shared" si="1264"/>
        <v>-0.39999240694268379</v>
      </c>
      <c r="AI6207" s="122">
        <f t="shared" si="1267"/>
        <v>1.1237459746986205</v>
      </c>
    </row>
    <row r="6208" spans="1:35" x14ac:dyDescent="0.25">
      <c r="A6208" s="90">
        <v>2.4815999999999998</v>
      </c>
      <c r="B6208" s="160">
        <v>18.577195452032264</v>
      </c>
      <c r="E6208" s="147">
        <f t="shared" si="1268"/>
        <v>7.4308781808120868E-3</v>
      </c>
      <c r="W6208" s="146">
        <f t="shared" si="1265"/>
        <v>0.57198405908743877</v>
      </c>
      <c r="X6208" s="209">
        <v>5.6450437610405997</v>
      </c>
      <c r="Y6208" s="147">
        <f t="shared" si="1266"/>
        <v>3.9999999999995595E-4</v>
      </c>
      <c r="Z6208" s="122">
        <f t="shared" si="1256"/>
        <v>8.8754449677853557</v>
      </c>
      <c r="AA6208" s="122">
        <f t="shared" si="1257"/>
        <v>0.61929999999999996</v>
      </c>
      <c r="AB6208" s="122">
        <f t="shared" si="1258"/>
        <v>2.5118748165534389E-3</v>
      </c>
      <c r="AC6208" s="122">
        <f t="shared" si="1259"/>
        <v>12.969347260025687</v>
      </c>
      <c r="AD6208" s="122">
        <f t="shared" si="1260"/>
        <v>-98.813571788591958</v>
      </c>
      <c r="AE6208" s="122">
        <f t="shared" si="1261"/>
        <v>1.6632696729216833E-4</v>
      </c>
      <c r="AF6208" s="122">
        <f t="shared" si="1262"/>
        <v>1.1494218196242574</v>
      </c>
      <c r="AG6208" s="122">
        <f t="shared" si="1263"/>
        <v>0.41581741823046658</v>
      </c>
      <c r="AH6208" s="87">
        <f t="shared" si="1264"/>
        <v>-0.40015873390997597</v>
      </c>
      <c r="AI6208" s="122">
        <f t="shared" si="1267"/>
        <v>1.1237459746986205</v>
      </c>
    </row>
    <row r="6209" spans="1:35" x14ac:dyDescent="0.25">
      <c r="A6209" s="90">
        <v>2.4820000000000002</v>
      </c>
      <c r="B6209" s="160">
        <v>17.579940975453646</v>
      </c>
      <c r="E6209" s="147">
        <f t="shared" si="1268"/>
        <v>7.2314272855044139E-3</v>
      </c>
      <c r="W6209" s="146">
        <f t="shared" si="1265"/>
        <v>0.54740886528904709</v>
      </c>
      <c r="X6209" s="209">
        <v>5.4025054556037215</v>
      </c>
      <c r="Y6209" s="147">
        <f t="shared" si="1266"/>
        <v>4.0000000000040004E-4</v>
      </c>
      <c r="Z6209" s="122">
        <f t="shared" si="1256"/>
        <v>8.8754449677853557</v>
      </c>
      <c r="AA6209" s="122">
        <f t="shared" si="1257"/>
        <v>0.61929999999999996</v>
      </c>
      <c r="AB6209" s="122">
        <f t="shared" si="1258"/>
        <v>2.4444808592060758E-3</v>
      </c>
      <c r="AC6209" s="122">
        <f t="shared" si="1259"/>
        <v>12.971791740884893</v>
      </c>
      <c r="AD6209" s="122">
        <f t="shared" si="1260"/>
        <v>-96.143300783458429</v>
      </c>
      <c r="AE6209" s="122">
        <f t="shared" si="1261"/>
        <v>1.618322600359395E-4</v>
      </c>
      <c r="AF6209" s="122">
        <f t="shared" si="1262"/>
        <v>1.1495836518842932</v>
      </c>
      <c r="AG6209" s="122">
        <f t="shared" si="1263"/>
        <v>0.4045806500894441</v>
      </c>
      <c r="AH6209" s="87">
        <f t="shared" si="1264"/>
        <v>-0.40032056617001194</v>
      </c>
      <c r="AI6209" s="122">
        <f t="shared" si="1267"/>
        <v>1.1741950573852862</v>
      </c>
    </row>
    <row r="6210" spans="1:35" x14ac:dyDescent="0.25">
      <c r="A6210" s="90">
        <v>2.4824000000000002</v>
      </c>
      <c r="B6210" s="160">
        <v>17.579940975453646</v>
      </c>
      <c r="E6210" s="147">
        <f t="shared" si="1268"/>
        <v>7.0319763901806834E-3</v>
      </c>
      <c r="W6210" s="146">
        <f t="shared" si="1265"/>
        <v>0.54740886528904709</v>
      </c>
      <c r="X6210" s="209">
        <v>5.4025054556037215</v>
      </c>
      <c r="Y6210" s="147">
        <f t="shared" si="1266"/>
        <v>3.9999999999995595E-4</v>
      </c>
      <c r="Z6210" s="122">
        <f t="shared" ref="Z6210:Z6273" si="1269">IF(AND(W6210&lt;=$S$56,W6210&gt;$Q$56),$T$56,IF(AND(W6210&lt;=$S$57,W6210&gt;$Q$57),$T$57,IF(AND(W6210&lt;=$S$58,W6210&gt;$Q$58),$T$58,IF(AND(W6210&lt;=$S$59,W6210&gt;$Q$59),$T$59,IF(AND(W6210&lt;=$S$60,W6210&gt;$Q$60),$T$60,"Valor no encontrado para Po")))))</f>
        <v>8.8754449677853557</v>
      </c>
      <c r="AA6210" s="122">
        <f t="shared" ref="AA6210:AA6273" si="1270">IF(AND(W6210&lt;=$S$56,W6210&gt;$Q$56),$U$56,IF(AND(W6210&lt;=$S$57,W6210&gt;$Q$57),$U$57,IF(AND(W6210&lt;=$S$58,W6210&gt;$Q$58),$U$58,IF(AND(W6210&lt;=$S$59,W6210&gt;$Q$59),$U$59,IF(AND(W6210&lt;=$S$60,W6210&gt;$Q$60),$U$60,"Valor no encontrado para Po")))))</f>
        <v>0.61929999999999996</v>
      </c>
      <c r="AB6210" s="122">
        <f t="shared" ref="AB6210:AB6273" si="1271">IF(OR(AC6209&gt;=($X$1-$X$2)/2,AC6209&gt;=$Z$1/2),0,Z6210*W6210^AA6210*Y6210)</f>
        <v>2.4444808592033623E-3</v>
      </c>
      <c r="AC6210" s="122">
        <f t="shared" ref="AC6210:AC6273" si="1272">+AC6209+AB6210</f>
        <v>12.974236221744096</v>
      </c>
      <c r="AD6210" s="122">
        <f t="shared" ref="AD6210:AD6273" si="1273">2*$AB$1*PI()*((AC6210+$X$2/2)*(2*AC6210-$Z$1)+(AC6210+$X$2/2)^2-($X$1/2)^2)*AB6210</f>
        <v>-96.124208059908185</v>
      </c>
      <c r="AE6210" s="122">
        <f t="shared" ref="AE6210:AE6273" si="1274">-AD6210*0.000000001*$Z$2</f>
        <v>1.6180012239788049E-4</v>
      </c>
      <c r="AF6210" s="122">
        <f t="shared" ref="AF6210:AF6273" si="1275">+AF6209+AE6210</f>
        <v>1.1497454520066912</v>
      </c>
      <c r="AG6210" s="122">
        <f t="shared" ref="AG6210:AG6273" si="1276">+AE6210/Y6210</f>
        <v>0.40450030599474579</v>
      </c>
      <c r="AH6210" s="87">
        <f t="shared" ref="AH6210:AH6273" si="1277">+AH6209-AE6210</f>
        <v>-0.4004823662924098</v>
      </c>
      <c r="AI6210" s="122">
        <f t="shared" si="1267"/>
        <v>1.1741950573852862</v>
      </c>
    </row>
    <row r="6211" spans="1:35" x14ac:dyDescent="0.25">
      <c r="A6211" s="90">
        <v>2.4828000000000001</v>
      </c>
      <c r="B6211" s="160">
        <v>17.579940975453646</v>
      </c>
      <c r="E6211" s="147">
        <f t="shared" si="1268"/>
        <v>7.0319763901806834E-3</v>
      </c>
      <c r="W6211" s="146">
        <f t="shared" si="1265"/>
        <v>0.54740886528904709</v>
      </c>
      <c r="X6211" s="209">
        <v>5.4025054556037215</v>
      </c>
      <c r="Y6211" s="147">
        <f t="shared" si="1266"/>
        <v>3.9999999999995595E-4</v>
      </c>
      <c r="Z6211" s="122">
        <f t="shared" si="1269"/>
        <v>8.8754449677853557</v>
      </c>
      <c r="AA6211" s="122">
        <f t="shared" si="1270"/>
        <v>0.61929999999999996</v>
      </c>
      <c r="AB6211" s="122">
        <f t="shared" si="1271"/>
        <v>2.4444808592033623E-3</v>
      </c>
      <c r="AC6211" s="122">
        <f t="shared" si="1272"/>
        <v>12.9766807026033</v>
      </c>
      <c r="AD6211" s="122">
        <f t="shared" si="1273"/>
        <v>-96.105111481778025</v>
      </c>
      <c r="AE6211" s="122">
        <f t="shared" si="1274"/>
        <v>1.6176797827163796E-4</v>
      </c>
      <c r="AF6211" s="122">
        <f t="shared" si="1275"/>
        <v>1.1499072199849629</v>
      </c>
      <c r="AG6211" s="122">
        <f t="shared" si="1276"/>
        <v>0.40441994567913941</v>
      </c>
      <c r="AH6211" s="87">
        <f t="shared" si="1277"/>
        <v>-0.40064413427068146</v>
      </c>
      <c r="AI6211" s="122">
        <f t="shared" si="1267"/>
        <v>1.1741950573852862</v>
      </c>
    </row>
    <row r="6212" spans="1:35" x14ac:dyDescent="0.25">
      <c r="A6212" s="90">
        <v>2.4832000000000001</v>
      </c>
      <c r="B6212" s="160">
        <v>18.577195452032264</v>
      </c>
      <c r="E6212" s="147">
        <f t="shared" si="1268"/>
        <v>7.2314272854963856E-3</v>
      </c>
      <c r="W6212" s="146">
        <f t="shared" si="1265"/>
        <v>0.57198405908743877</v>
      </c>
      <c r="X6212" s="209">
        <v>5.6450437610405997</v>
      </c>
      <c r="Y6212" s="147">
        <f t="shared" si="1266"/>
        <v>3.9999999999995595E-4</v>
      </c>
      <c r="Z6212" s="122">
        <f t="shared" si="1269"/>
        <v>8.8754449677853557</v>
      </c>
      <c r="AA6212" s="122">
        <f t="shared" si="1270"/>
        <v>0.61929999999999996</v>
      </c>
      <c r="AB6212" s="122">
        <f t="shared" si="1271"/>
        <v>2.5118748165534389E-3</v>
      </c>
      <c r="AC6212" s="122">
        <f t="shared" si="1272"/>
        <v>12.979192577419854</v>
      </c>
      <c r="AD6212" s="122">
        <f t="shared" si="1273"/>
        <v>-98.734546268987359</v>
      </c>
      <c r="AE6212" s="122">
        <f t="shared" si="1274"/>
        <v>1.6619394836798001E-4</v>
      </c>
      <c r="AF6212" s="122">
        <f t="shared" si="1275"/>
        <v>1.1500734139333308</v>
      </c>
      <c r="AG6212" s="122">
        <f t="shared" si="1276"/>
        <v>0.41548487091999581</v>
      </c>
      <c r="AH6212" s="87">
        <f t="shared" si="1277"/>
        <v>-0.40081032821904944</v>
      </c>
      <c r="AI6212" s="122">
        <f t="shared" si="1267"/>
        <v>1.1237459746986205</v>
      </c>
    </row>
    <row r="6213" spans="1:35" x14ac:dyDescent="0.25">
      <c r="A6213" s="90">
        <v>2.4836</v>
      </c>
      <c r="B6213" s="160">
        <v>17.579940975453646</v>
      </c>
      <c r="E6213" s="147">
        <f t="shared" si="1268"/>
        <v>7.2314272854963856E-3</v>
      </c>
      <c r="W6213" s="146">
        <f t="shared" ref="W6213:W6276" si="1278">+X6213/1000000*101325</f>
        <v>0.54740886528904709</v>
      </c>
      <c r="X6213" s="209">
        <v>5.4025054556037215</v>
      </c>
      <c r="Y6213" s="147">
        <f t="shared" si="1266"/>
        <v>3.9999999999995595E-4</v>
      </c>
      <c r="Z6213" s="122">
        <f t="shared" si="1269"/>
        <v>8.8754449677853557</v>
      </c>
      <c r="AA6213" s="122">
        <f t="shared" si="1270"/>
        <v>0.61929999999999996</v>
      </c>
      <c r="AB6213" s="122">
        <f t="shared" si="1271"/>
        <v>2.4444808592033623E-3</v>
      </c>
      <c r="AC6213" s="122">
        <f t="shared" si="1272"/>
        <v>12.981637058279057</v>
      </c>
      <c r="AD6213" s="122">
        <f t="shared" si="1273"/>
        <v>-96.066380004619035</v>
      </c>
      <c r="AE6213" s="122">
        <f t="shared" si="1274"/>
        <v>1.6170278389582507E-4</v>
      </c>
      <c r="AF6213" s="122">
        <f t="shared" si="1275"/>
        <v>1.1502351167172267</v>
      </c>
      <c r="AG6213" s="122">
        <f t="shared" si="1276"/>
        <v>0.40425695973960718</v>
      </c>
      <c r="AH6213" s="87">
        <f t="shared" si="1277"/>
        <v>-0.40097203100294526</v>
      </c>
      <c r="AI6213" s="122">
        <f t="shared" si="1267"/>
        <v>1.1741950573852862</v>
      </c>
    </row>
    <row r="6214" spans="1:35" x14ac:dyDescent="0.25">
      <c r="A6214" s="90">
        <v>2.484</v>
      </c>
      <c r="B6214" s="160">
        <v>17.579940975453646</v>
      </c>
      <c r="E6214" s="147">
        <f t="shared" si="1268"/>
        <v>7.0319763901806834E-3</v>
      </c>
      <c r="W6214" s="146">
        <f t="shared" si="1278"/>
        <v>0.54740886528904709</v>
      </c>
      <c r="X6214" s="209">
        <v>5.4025054556037215</v>
      </c>
      <c r="Y6214" s="147">
        <f t="shared" ref="Y6214:Y6277" si="1279">+A6214-A6213</f>
        <v>3.9999999999995595E-4</v>
      </c>
      <c r="Z6214" s="122">
        <f t="shared" si="1269"/>
        <v>8.8754449677853557</v>
      </c>
      <c r="AA6214" s="122">
        <f t="shared" si="1270"/>
        <v>0.61929999999999996</v>
      </c>
      <c r="AB6214" s="122">
        <f t="shared" si="1271"/>
        <v>2.4444808592033623E-3</v>
      </c>
      <c r="AC6214" s="122">
        <f t="shared" si="1272"/>
        <v>12.984081539138261</v>
      </c>
      <c r="AD6214" s="122">
        <f t="shared" si="1273"/>
        <v>-96.047271756155766</v>
      </c>
      <c r="AE6214" s="122">
        <f t="shared" si="1274"/>
        <v>1.6167062012560979E-4</v>
      </c>
      <c r="AF6214" s="122">
        <f t="shared" si="1275"/>
        <v>1.1503967873373522</v>
      </c>
      <c r="AG6214" s="122">
        <f t="shared" si="1276"/>
        <v>0.40417655031406896</v>
      </c>
      <c r="AH6214" s="87">
        <f t="shared" si="1277"/>
        <v>-0.40113370162307088</v>
      </c>
      <c r="AI6214" s="122">
        <f t="shared" si="1267"/>
        <v>1.1741950573852862</v>
      </c>
    </row>
    <row r="6215" spans="1:35" x14ac:dyDescent="0.25">
      <c r="A6215" s="90">
        <v>2.4843999999999999</v>
      </c>
      <c r="B6215" s="160">
        <v>18.577195452032264</v>
      </c>
      <c r="E6215" s="147">
        <f t="shared" si="1268"/>
        <v>7.2314272854963856E-3</v>
      </c>
      <c r="W6215" s="146">
        <f t="shared" si="1278"/>
        <v>0.57198405908743877</v>
      </c>
      <c r="X6215" s="209">
        <v>5.6450437610405997</v>
      </c>
      <c r="Y6215" s="147">
        <f t="shared" si="1279"/>
        <v>3.9999999999995595E-4</v>
      </c>
      <c r="Z6215" s="122">
        <f t="shared" si="1269"/>
        <v>8.8754449677853557</v>
      </c>
      <c r="AA6215" s="122">
        <f t="shared" si="1270"/>
        <v>0.61929999999999996</v>
      </c>
      <c r="AB6215" s="122">
        <f t="shared" si="1271"/>
        <v>2.5118748165534389E-3</v>
      </c>
      <c r="AC6215" s="122">
        <f t="shared" si="1272"/>
        <v>12.986593413954814</v>
      </c>
      <c r="AD6215" s="122">
        <f t="shared" si="1273"/>
        <v>-98.675099588417297</v>
      </c>
      <c r="AE6215" s="122">
        <f t="shared" si="1274"/>
        <v>1.6609388533093123E-4</v>
      </c>
      <c r="AF6215" s="122">
        <f t="shared" si="1275"/>
        <v>1.1505628812226831</v>
      </c>
      <c r="AG6215" s="122">
        <f t="shared" si="1276"/>
        <v>0.41523471332737383</v>
      </c>
      <c r="AH6215" s="87">
        <f t="shared" si="1277"/>
        <v>-0.40129979550840184</v>
      </c>
      <c r="AI6215" s="122">
        <f t="shared" si="1267"/>
        <v>1.1237459746986205</v>
      </c>
    </row>
    <row r="6216" spans="1:35" x14ac:dyDescent="0.25">
      <c r="A6216" s="90">
        <v>2.4847999999999999</v>
      </c>
      <c r="B6216" s="160">
        <v>17.579940975453646</v>
      </c>
      <c r="E6216" s="147">
        <f t="shared" si="1268"/>
        <v>7.2314272854963856E-3</v>
      </c>
      <c r="W6216" s="146">
        <f t="shared" si="1278"/>
        <v>0.54740886528904709</v>
      </c>
      <c r="X6216" s="209">
        <v>5.4025054556037215</v>
      </c>
      <c r="Y6216" s="147">
        <f t="shared" si="1279"/>
        <v>3.9999999999995595E-4</v>
      </c>
      <c r="Z6216" s="122">
        <f t="shared" si="1269"/>
        <v>8.8754449677853557</v>
      </c>
      <c r="AA6216" s="122">
        <f t="shared" si="1270"/>
        <v>0.61929999999999996</v>
      </c>
      <c r="AB6216" s="122">
        <f t="shared" si="1271"/>
        <v>2.4444808592033623E-3</v>
      </c>
      <c r="AC6216" s="122">
        <f t="shared" si="1272"/>
        <v>12.989037894814018</v>
      </c>
      <c r="AD6216" s="122">
        <f t="shared" si="1273"/>
        <v>-96.008516616581261</v>
      </c>
      <c r="AE6216" s="122">
        <f t="shared" si="1274"/>
        <v>1.6160538592027002E-4</v>
      </c>
      <c r="AF6216" s="122">
        <f t="shared" si="1275"/>
        <v>1.1507244866086035</v>
      </c>
      <c r="AG6216" s="122">
        <f t="shared" si="1276"/>
        <v>0.40401346480071954</v>
      </c>
      <c r="AH6216" s="87">
        <f t="shared" si="1277"/>
        <v>-0.40146140089432208</v>
      </c>
      <c r="AI6216" s="122">
        <f t="shared" si="1267"/>
        <v>1.1111623310312195</v>
      </c>
    </row>
    <row r="6217" spans="1:35" x14ac:dyDescent="0.25">
      <c r="A6217" s="90">
        <v>2.4851999999999999</v>
      </c>
      <c r="B6217" s="160">
        <v>17.579940975453646</v>
      </c>
      <c r="E6217" s="147">
        <f t="shared" si="1268"/>
        <v>7.0319763901806834E-3</v>
      </c>
      <c r="W6217" s="146">
        <f t="shared" si="1278"/>
        <v>0.54740886528904709</v>
      </c>
      <c r="X6217" s="209">
        <v>5.4025054556037215</v>
      </c>
      <c r="Y6217" s="147">
        <f t="shared" si="1279"/>
        <v>3.9999999999995595E-4</v>
      </c>
      <c r="Z6217" s="122">
        <f t="shared" si="1269"/>
        <v>8.8754449677853557</v>
      </c>
      <c r="AA6217" s="122">
        <f t="shared" si="1270"/>
        <v>0.61929999999999996</v>
      </c>
      <c r="AB6217" s="122">
        <f t="shared" si="1271"/>
        <v>2.4444808592033623E-3</v>
      </c>
      <c r="AC6217" s="122">
        <f t="shared" si="1272"/>
        <v>12.991482375673222</v>
      </c>
      <c r="AD6217" s="122">
        <f t="shared" si="1273"/>
        <v>-95.989396697784869</v>
      </c>
      <c r="AE6217" s="122">
        <f t="shared" si="1274"/>
        <v>1.6157320250608192E-4</v>
      </c>
      <c r="AF6217" s="122">
        <f t="shared" si="1275"/>
        <v>1.1508860598111095</v>
      </c>
      <c r="AG6217" s="122">
        <f t="shared" si="1276"/>
        <v>0.40393300626524931</v>
      </c>
      <c r="AH6217" s="87">
        <f t="shared" si="1277"/>
        <v>-0.40162297409682818</v>
      </c>
      <c r="AI6217" s="122">
        <f t="shared" si="1267"/>
        <v>1.1111623310312195</v>
      </c>
    </row>
    <row r="6218" spans="1:35" x14ac:dyDescent="0.25">
      <c r="A6218" s="90">
        <v>2.4855999999999998</v>
      </c>
      <c r="B6218" s="160">
        <v>17.579940975453646</v>
      </c>
      <c r="E6218" s="147">
        <f t="shared" si="1268"/>
        <v>7.0319763901806834E-3</v>
      </c>
      <c r="W6218" s="146">
        <f t="shared" si="1278"/>
        <v>0.54740886528904709</v>
      </c>
      <c r="X6218" s="209">
        <v>5.4025054556037215</v>
      </c>
      <c r="Y6218" s="147">
        <f t="shared" si="1279"/>
        <v>3.9999999999995595E-4</v>
      </c>
      <c r="Z6218" s="122">
        <f t="shared" si="1269"/>
        <v>8.8754449677853557</v>
      </c>
      <c r="AA6218" s="122">
        <f t="shared" si="1270"/>
        <v>0.61929999999999996</v>
      </c>
      <c r="AB6218" s="122">
        <f t="shared" si="1271"/>
        <v>2.4444808592033623E-3</v>
      </c>
      <c r="AC6218" s="122">
        <f t="shared" si="1272"/>
        <v>12.993926856532426</v>
      </c>
      <c r="AD6218" s="122">
        <f t="shared" si="1273"/>
        <v>-95.97027292430181</v>
      </c>
      <c r="AE6218" s="122">
        <f t="shared" si="1274"/>
        <v>1.6154101260353065E-4</v>
      </c>
      <c r="AF6218" s="122">
        <f t="shared" si="1275"/>
        <v>1.1510476008237129</v>
      </c>
      <c r="AG6218" s="122">
        <f t="shared" si="1276"/>
        <v>0.40385253150887113</v>
      </c>
      <c r="AH6218" s="87">
        <f t="shared" si="1277"/>
        <v>-0.40178451510943169</v>
      </c>
      <c r="AI6218" s="122">
        <f t="shared" si="1267"/>
        <v>1.1111623310312195</v>
      </c>
    </row>
    <row r="6219" spans="1:35" x14ac:dyDescent="0.25">
      <c r="A6219" s="90">
        <v>2.4860000000000002</v>
      </c>
      <c r="B6219" s="160">
        <v>17.579940975453646</v>
      </c>
      <c r="E6219" s="147">
        <f t="shared" si="1268"/>
        <v>7.0319763901884906E-3</v>
      </c>
      <c r="W6219" s="146">
        <f t="shared" si="1278"/>
        <v>0.54740886528904709</v>
      </c>
      <c r="X6219" s="209">
        <v>5.4025054556037215</v>
      </c>
      <c r="Y6219" s="147">
        <f t="shared" si="1279"/>
        <v>4.0000000000040004E-4</v>
      </c>
      <c r="Z6219" s="122">
        <f t="shared" si="1269"/>
        <v>8.8754449677853557</v>
      </c>
      <c r="AA6219" s="122">
        <f t="shared" si="1270"/>
        <v>0.61929999999999996</v>
      </c>
      <c r="AB6219" s="122">
        <f t="shared" si="1271"/>
        <v>2.4444808592060758E-3</v>
      </c>
      <c r="AC6219" s="122">
        <f t="shared" si="1272"/>
        <v>12.996371337391631</v>
      </c>
      <c r="AD6219" s="122">
        <f t="shared" si="1273"/>
        <v>-95.951145296238593</v>
      </c>
      <c r="AE6219" s="122">
        <f t="shared" si="1274"/>
        <v>1.6150881621279542E-4</v>
      </c>
      <c r="AF6219" s="122">
        <f t="shared" si="1275"/>
        <v>1.1512091096399257</v>
      </c>
      <c r="AG6219" s="122">
        <f t="shared" si="1276"/>
        <v>0.40377204053158472</v>
      </c>
      <c r="AH6219" s="87">
        <f t="shared" si="1277"/>
        <v>-0.40194602392564449</v>
      </c>
      <c r="AI6219" s="122">
        <f t="shared" si="1267"/>
        <v>1.1741950573852862</v>
      </c>
    </row>
    <row r="6220" spans="1:35" x14ac:dyDescent="0.25">
      <c r="A6220" s="90">
        <v>2.4864000000000002</v>
      </c>
      <c r="B6220" s="160">
        <v>17.579940975453646</v>
      </c>
      <c r="E6220" s="147">
        <f t="shared" si="1268"/>
        <v>7.0319763901806834E-3</v>
      </c>
      <c r="W6220" s="146">
        <f t="shared" si="1278"/>
        <v>0.54740886528904709</v>
      </c>
      <c r="X6220" s="209">
        <v>5.4025054556037215</v>
      </c>
      <c r="Y6220" s="147">
        <f t="shared" si="1279"/>
        <v>3.9999999999995595E-4</v>
      </c>
      <c r="Z6220" s="122">
        <f t="shared" si="1269"/>
        <v>8.8754449677853557</v>
      </c>
      <c r="AA6220" s="122">
        <f t="shared" si="1270"/>
        <v>0.61929999999999996</v>
      </c>
      <c r="AB6220" s="122">
        <f t="shared" si="1271"/>
        <v>2.4444808592033623E-3</v>
      </c>
      <c r="AC6220" s="122">
        <f t="shared" si="1272"/>
        <v>12.998815818250835</v>
      </c>
      <c r="AD6220" s="122">
        <f t="shared" si="1273"/>
        <v>-95.932013813275674</v>
      </c>
      <c r="AE6220" s="122">
        <f t="shared" si="1274"/>
        <v>1.6147661333333841E-4</v>
      </c>
      <c r="AF6220" s="122">
        <f t="shared" si="1275"/>
        <v>1.1513705862532591</v>
      </c>
      <c r="AG6220" s="122">
        <f t="shared" si="1276"/>
        <v>0.40369153333339047</v>
      </c>
      <c r="AH6220" s="87">
        <f t="shared" si="1277"/>
        <v>-0.40210750053897781</v>
      </c>
      <c r="AI6220" s="122">
        <f t="shared" si="1267"/>
        <v>1.1741950573852862</v>
      </c>
    </row>
    <row r="6221" spans="1:35" x14ac:dyDescent="0.25">
      <c r="A6221" s="90">
        <v>2.4868000000000001</v>
      </c>
      <c r="B6221" s="160">
        <v>17.579940975453646</v>
      </c>
      <c r="E6221" s="147">
        <f t="shared" si="1268"/>
        <v>7.0319763901806834E-3</v>
      </c>
      <c r="W6221" s="146">
        <f t="shared" si="1278"/>
        <v>0.54740886528904709</v>
      </c>
      <c r="X6221" s="209">
        <v>5.4025054556037215</v>
      </c>
      <c r="Y6221" s="147">
        <f t="shared" si="1279"/>
        <v>3.9999999999995595E-4</v>
      </c>
      <c r="Z6221" s="122">
        <f t="shared" si="1269"/>
        <v>8.8754449677853557</v>
      </c>
      <c r="AA6221" s="122">
        <f t="shared" si="1270"/>
        <v>0.61929999999999996</v>
      </c>
      <c r="AB6221" s="122">
        <f t="shared" si="1271"/>
        <v>2.4444808592033623E-3</v>
      </c>
      <c r="AC6221" s="122">
        <f t="shared" si="1272"/>
        <v>13.001260299110038</v>
      </c>
      <c r="AD6221" s="122">
        <f t="shared" si="1273"/>
        <v>-95.912878475732626</v>
      </c>
      <c r="AE6221" s="122">
        <f t="shared" si="1274"/>
        <v>1.6144440396569754E-4</v>
      </c>
      <c r="AF6221" s="122">
        <f t="shared" si="1275"/>
        <v>1.1515320306572248</v>
      </c>
      <c r="AG6221" s="122">
        <f t="shared" si="1276"/>
        <v>0.40361100991428833</v>
      </c>
      <c r="AH6221" s="87">
        <f t="shared" si="1277"/>
        <v>-0.40226894494294352</v>
      </c>
      <c r="AI6221" s="122">
        <f t="shared" si="1267"/>
        <v>1.1741950573852862</v>
      </c>
    </row>
    <row r="6222" spans="1:35" x14ac:dyDescent="0.25">
      <c r="A6222" s="90">
        <v>2.4872000000000001</v>
      </c>
      <c r="B6222" s="160">
        <v>18.577195452032264</v>
      </c>
      <c r="E6222" s="147">
        <f t="shared" si="1268"/>
        <v>7.2314272854963856E-3</v>
      </c>
      <c r="W6222" s="146">
        <f t="shared" si="1278"/>
        <v>0.57198405908743877</v>
      </c>
      <c r="X6222" s="209">
        <v>5.6450437610405997</v>
      </c>
      <c r="Y6222" s="147">
        <f t="shared" si="1279"/>
        <v>3.9999999999995595E-4</v>
      </c>
      <c r="Z6222" s="122">
        <f t="shared" si="1269"/>
        <v>8.8754449677853557</v>
      </c>
      <c r="AA6222" s="122">
        <f t="shared" si="1270"/>
        <v>0.61929999999999996</v>
      </c>
      <c r="AB6222" s="122">
        <f t="shared" si="1271"/>
        <v>2.5118748165534389E-3</v>
      </c>
      <c r="AC6222" s="122">
        <f t="shared" si="1272"/>
        <v>13.003772173926592</v>
      </c>
      <c r="AD6222" s="122">
        <f t="shared" si="1273"/>
        <v>-98.536972502787691</v>
      </c>
      <c r="AE6222" s="122">
        <f t="shared" si="1274"/>
        <v>1.658613842803384E-4</v>
      </c>
      <c r="AF6222" s="122">
        <f t="shared" si="1275"/>
        <v>1.1516978920415051</v>
      </c>
      <c r="AG6222" s="122">
        <f t="shared" si="1276"/>
        <v>0.41465346070089165</v>
      </c>
      <c r="AH6222" s="87">
        <f t="shared" si="1277"/>
        <v>-0.40243480632722384</v>
      </c>
      <c r="AI6222" s="122">
        <f t="shared" si="1267"/>
        <v>1.1237459746986205</v>
      </c>
    </row>
    <row r="6223" spans="1:35" x14ac:dyDescent="0.25">
      <c r="A6223" s="90">
        <v>2.4876</v>
      </c>
      <c r="B6223" s="160">
        <v>18.577195452032264</v>
      </c>
      <c r="E6223" s="147">
        <f t="shared" si="1268"/>
        <v>7.4308781808120868E-3</v>
      </c>
      <c r="W6223" s="146">
        <f t="shared" si="1278"/>
        <v>0.57198405908743877</v>
      </c>
      <c r="X6223" s="209">
        <v>5.6450437610405997</v>
      </c>
      <c r="Y6223" s="147">
        <f t="shared" si="1279"/>
        <v>3.9999999999995595E-4</v>
      </c>
      <c r="Z6223" s="122">
        <f t="shared" si="1269"/>
        <v>8.8754449677853557</v>
      </c>
      <c r="AA6223" s="122">
        <f t="shared" si="1270"/>
        <v>0.61929999999999996</v>
      </c>
      <c r="AB6223" s="122">
        <f t="shared" si="1271"/>
        <v>2.5118748165534389E-3</v>
      </c>
      <c r="AC6223" s="122">
        <f t="shared" si="1272"/>
        <v>13.006284048743145</v>
      </c>
      <c r="AD6223" s="122">
        <f t="shared" si="1273"/>
        <v>-98.516759195334686</v>
      </c>
      <c r="AE6223" s="122">
        <f t="shared" si="1274"/>
        <v>1.658273604305094E-4</v>
      </c>
      <c r="AF6223" s="122">
        <f t="shared" si="1275"/>
        <v>1.1518637194019357</v>
      </c>
      <c r="AG6223" s="122">
        <f t="shared" si="1276"/>
        <v>0.41456840107631915</v>
      </c>
      <c r="AH6223" s="87">
        <f t="shared" si="1277"/>
        <v>-0.40260063368765436</v>
      </c>
      <c r="AI6223" s="122">
        <f t="shared" si="1267"/>
        <v>1.0634214382690483</v>
      </c>
    </row>
    <row r="6224" spans="1:35" x14ac:dyDescent="0.25">
      <c r="A6224" s="90">
        <v>2.488</v>
      </c>
      <c r="B6224" s="160">
        <v>18.577195452032264</v>
      </c>
      <c r="E6224" s="147">
        <f t="shared" si="1268"/>
        <v>7.4308781808120868E-3</v>
      </c>
      <c r="W6224" s="146">
        <f t="shared" si="1278"/>
        <v>0.57198405908743877</v>
      </c>
      <c r="X6224" s="209">
        <v>5.6450437610405997</v>
      </c>
      <c r="Y6224" s="147">
        <f t="shared" si="1279"/>
        <v>3.9999999999995595E-4</v>
      </c>
      <c r="Z6224" s="122">
        <f t="shared" si="1269"/>
        <v>8.8754449677853557</v>
      </c>
      <c r="AA6224" s="122">
        <f t="shared" si="1270"/>
        <v>0.61929999999999996</v>
      </c>
      <c r="AB6224" s="122">
        <f t="shared" si="1271"/>
        <v>2.5118748165534389E-3</v>
      </c>
      <c r="AC6224" s="122">
        <f t="shared" si="1272"/>
        <v>13.008795923559699</v>
      </c>
      <c r="AD6224" s="122">
        <f t="shared" si="1273"/>
        <v>-98.496541705505081</v>
      </c>
      <c r="AE6224" s="122">
        <f t="shared" si="1274"/>
        <v>1.6579332954073635E-4</v>
      </c>
      <c r="AF6224" s="122">
        <f t="shared" si="1275"/>
        <v>1.1520295127314764</v>
      </c>
      <c r="AG6224" s="122">
        <f t="shared" si="1276"/>
        <v>0.41448332385188652</v>
      </c>
      <c r="AH6224" s="87">
        <f t="shared" si="1277"/>
        <v>-0.40276642701719512</v>
      </c>
      <c r="AI6224" s="122">
        <f t="shared" si="1267"/>
        <v>1.0634214382690483</v>
      </c>
    </row>
    <row r="6225" spans="1:35" x14ac:dyDescent="0.25">
      <c r="A6225" s="90">
        <v>2.4883999999999999</v>
      </c>
      <c r="B6225" s="160">
        <v>17.579940975453646</v>
      </c>
      <c r="E6225" s="147">
        <f t="shared" si="1268"/>
        <v>7.2314272854963856E-3</v>
      </c>
      <c r="W6225" s="146">
        <f t="shared" si="1278"/>
        <v>0.54740886528904709</v>
      </c>
      <c r="X6225" s="209">
        <v>5.4025054556037215</v>
      </c>
      <c r="Y6225" s="147">
        <f t="shared" si="1279"/>
        <v>3.9999999999995595E-4</v>
      </c>
      <c r="Z6225" s="122">
        <f t="shared" si="1269"/>
        <v>8.8754449677853557</v>
      </c>
      <c r="AA6225" s="122">
        <f t="shared" si="1270"/>
        <v>0.61929999999999996</v>
      </c>
      <c r="AB6225" s="122">
        <f t="shared" si="1271"/>
        <v>2.4444808592033623E-3</v>
      </c>
      <c r="AC6225" s="122">
        <f t="shared" si="1272"/>
        <v>13.011240404418903</v>
      </c>
      <c r="AD6225" s="122">
        <f t="shared" si="1273"/>
        <v>-95.834714455976226</v>
      </c>
      <c r="AE6225" s="122">
        <f t="shared" si="1274"/>
        <v>1.6131283515260716E-4</v>
      </c>
      <c r="AF6225" s="122">
        <f t="shared" si="1275"/>
        <v>1.1521908255666289</v>
      </c>
      <c r="AG6225" s="122">
        <f t="shared" si="1276"/>
        <v>0.40328208788156233</v>
      </c>
      <c r="AH6225" s="87">
        <f t="shared" si="1277"/>
        <v>-0.4029277398523477</v>
      </c>
      <c r="AI6225" s="122">
        <f t="shared" si="1267"/>
        <v>1.1111623310312195</v>
      </c>
    </row>
    <row r="6226" spans="1:35" x14ac:dyDescent="0.25">
      <c r="A6226" s="90">
        <v>2.4887999999999999</v>
      </c>
      <c r="B6226" s="160">
        <v>17.579940975453646</v>
      </c>
      <c r="E6226" s="147">
        <f t="shared" si="1268"/>
        <v>7.0319763901806834E-3</v>
      </c>
      <c r="W6226" s="146">
        <f t="shared" si="1278"/>
        <v>0.54740886528904709</v>
      </c>
      <c r="X6226" s="209">
        <v>5.4025054556037215</v>
      </c>
      <c r="Y6226" s="147">
        <f t="shared" si="1279"/>
        <v>3.9999999999995595E-4</v>
      </c>
      <c r="Z6226" s="122">
        <f t="shared" si="1269"/>
        <v>8.8754449677853557</v>
      </c>
      <c r="AA6226" s="122">
        <f t="shared" si="1270"/>
        <v>0.61929999999999996</v>
      </c>
      <c r="AB6226" s="122">
        <f t="shared" si="1271"/>
        <v>2.4444808592033623E-3</v>
      </c>
      <c r="AC6226" s="122">
        <f t="shared" si="1272"/>
        <v>13.013684885278106</v>
      </c>
      <c r="AD6226" s="122">
        <f t="shared" si="1273"/>
        <v>-95.815559526180508</v>
      </c>
      <c r="AE6226" s="122">
        <f t="shared" si="1274"/>
        <v>1.6128059280650075E-4</v>
      </c>
      <c r="AF6226" s="122">
        <f t="shared" si="1275"/>
        <v>1.1523521061594353</v>
      </c>
      <c r="AG6226" s="122">
        <f t="shared" si="1276"/>
        <v>0.4032014820162963</v>
      </c>
      <c r="AH6226" s="87">
        <f t="shared" si="1277"/>
        <v>-0.40308902044515421</v>
      </c>
      <c r="AI6226" s="122">
        <f t="shared" si="1267"/>
        <v>1.1741950573852862</v>
      </c>
    </row>
    <row r="6227" spans="1:35" x14ac:dyDescent="0.25">
      <c r="A6227" s="90">
        <v>2.4891999999999999</v>
      </c>
      <c r="B6227" s="160">
        <v>17.579940975453646</v>
      </c>
      <c r="E6227" s="147">
        <f t="shared" si="1268"/>
        <v>7.0319763901806834E-3</v>
      </c>
      <c r="W6227" s="146">
        <f t="shared" si="1278"/>
        <v>0.54740886528904709</v>
      </c>
      <c r="X6227" s="209">
        <v>5.4025054556037215</v>
      </c>
      <c r="Y6227" s="147">
        <f t="shared" si="1279"/>
        <v>3.9999999999995595E-4</v>
      </c>
      <c r="Z6227" s="122">
        <f t="shared" si="1269"/>
        <v>8.8754449677853557</v>
      </c>
      <c r="AA6227" s="122">
        <f t="shared" si="1270"/>
        <v>0.61929999999999996</v>
      </c>
      <c r="AB6227" s="122">
        <f t="shared" si="1271"/>
        <v>2.4444808592033623E-3</v>
      </c>
      <c r="AC6227" s="122">
        <f t="shared" si="1272"/>
        <v>13.01612936613731</v>
      </c>
      <c r="AD6227" s="122">
        <f t="shared" si="1273"/>
        <v>-95.796400741698079</v>
      </c>
      <c r="AE6227" s="122">
        <f t="shared" si="1274"/>
        <v>1.612483439720311E-4</v>
      </c>
      <c r="AF6227" s="122">
        <f t="shared" si="1275"/>
        <v>1.1525133545034074</v>
      </c>
      <c r="AG6227" s="122">
        <f t="shared" si="1276"/>
        <v>0.40312085993012214</v>
      </c>
      <c r="AH6227" s="87">
        <f t="shared" si="1277"/>
        <v>-0.40325026878912623</v>
      </c>
      <c r="AI6227" s="122">
        <f t="shared" ref="AI6227:AI6290" si="1280">B6213*9.81/(W6227*1000000*$AF$1)</f>
        <v>1.1111623310312195</v>
      </c>
    </row>
    <row r="6228" spans="1:35" x14ac:dyDescent="0.25">
      <c r="A6228" s="90">
        <v>2.4895999999999998</v>
      </c>
      <c r="B6228" s="160">
        <v>17.579940975453646</v>
      </c>
      <c r="E6228" s="147">
        <f t="shared" si="1268"/>
        <v>7.0319763901806834E-3</v>
      </c>
      <c r="W6228" s="146">
        <f t="shared" si="1278"/>
        <v>0.54740886528904709</v>
      </c>
      <c r="X6228" s="209">
        <v>5.4025054556037215</v>
      </c>
      <c r="Y6228" s="147">
        <f t="shared" si="1279"/>
        <v>3.9999999999995595E-4</v>
      </c>
      <c r="Z6228" s="122">
        <f t="shared" si="1269"/>
        <v>8.8754449677853557</v>
      </c>
      <c r="AA6228" s="122">
        <f t="shared" si="1270"/>
        <v>0.61929999999999996</v>
      </c>
      <c r="AB6228" s="122">
        <f t="shared" si="1271"/>
        <v>2.4444808592033623E-3</v>
      </c>
      <c r="AC6228" s="122">
        <f t="shared" si="1272"/>
        <v>13.018573846996514</v>
      </c>
      <c r="AD6228" s="122">
        <f t="shared" si="1273"/>
        <v>-95.777238102529012</v>
      </c>
      <c r="AE6228" s="122">
        <f t="shared" si="1274"/>
        <v>1.6121608864919828E-4</v>
      </c>
      <c r="AF6228" s="122">
        <f t="shared" si="1275"/>
        <v>1.1526745705920567</v>
      </c>
      <c r="AG6228" s="122">
        <f t="shared" si="1276"/>
        <v>0.4030402216230401</v>
      </c>
      <c r="AH6228" s="87">
        <f t="shared" si="1277"/>
        <v>-0.40341148487777545</v>
      </c>
      <c r="AI6228" s="122">
        <f t="shared" si="1280"/>
        <v>1.1111623310312195</v>
      </c>
    </row>
    <row r="6229" spans="1:35" x14ac:dyDescent="0.25">
      <c r="A6229" s="90">
        <v>2.4900000000000002</v>
      </c>
      <c r="B6229" s="160">
        <v>18.577195452032264</v>
      </c>
      <c r="E6229" s="147">
        <f t="shared" si="1268"/>
        <v>7.2314272855044139E-3</v>
      </c>
      <c r="W6229" s="146">
        <f t="shared" si="1278"/>
        <v>0.57198405908743877</v>
      </c>
      <c r="X6229" s="209">
        <v>5.6450437610405997</v>
      </c>
      <c r="Y6229" s="147">
        <f t="shared" si="1279"/>
        <v>4.0000000000040004E-4</v>
      </c>
      <c r="Z6229" s="122">
        <f t="shared" si="1269"/>
        <v>8.8754449677853557</v>
      </c>
      <c r="AA6229" s="122">
        <f t="shared" si="1270"/>
        <v>0.61929999999999996</v>
      </c>
      <c r="AB6229" s="122">
        <f t="shared" si="1271"/>
        <v>2.5118748165562275E-3</v>
      </c>
      <c r="AC6229" s="122">
        <f t="shared" si="1272"/>
        <v>13.021085721813069</v>
      </c>
      <c r="AD6229" s="122">
        <f t="shared" si="1273"/>
        <v>-98.397563717905214</v>
      </c>
      <c r="AE6229" s="122">
        <f t="shared" si="1274"/>
        <v>1.6562672582215619E-4</v>
      </c>
      <c r="AF6229" s="122">
        <f t="shared" si="1275"/>
        <v>1.1528401973178788</v>
      </c>
      <c r="AG6229" s="122">
        <f t="shared" si="1276"/>
        <v>0.4140668145549764</v>
      </c>
      <c r="AH6229" s="87">
        <f t="shared" si="1277"/>
        <v>-0.4035771116035976</v>
      </c>
      <c r="AI6229" s="122">
        <f t="shared" si="1280"/>
        <v>1.1237459746986205</v>
      </c>
    </row>
    <row r="6230" spans="1:35" x14ac:dyDescent="0.25">
      <c r="A6230" s="90">
        <v>2.4904000000000002</v>
      </c>
      <c r="B6230" s="160">
        <v>18.577195452032264</v>
      </c>
      <c r="E6230" s="147">
        <f t="shared" si="1268"/>
        <v>7.4308781808120868E-3</v>
      </c>
      <c r="W6230" s="146">
        <f t="shared" si="1278"/>
        <v>0.57198405908743877</v>
      </c>
      <c r="X6230" s="209">
        <v>5.6450437610405997</v>
      </c>
      <c r="Y6230" s="147">
        <f t="shared" si="1279"/>
        <v>3.9999999999995595E-4</v>
      </c>
      <c r="Z6230" s="122">
        <f t="shared" si="1269"/>
        <v>8.8754449677853557</v>
      </c>
      <c r="AA6230" s="122">
        <f t="shared" si="1270"/>
        <v>0.61929999999999996</v>
      </c>
      <c r="AB6230" s="122">
        <f t="shared" si="1271"/>
        <v>2.5118748165534389E-3</v>
      </c>
      <c r="AC6230" s="122">
        <f t="shared" si="1272"/>
        <v>13.023597596629623</v>
      </c>
      <c r="AD6230" s="122">
        <f t="shared" si="1273"/>
        <v>-98.377321582561919</v>
      </c>
      <c r="AE6230" s="122">
        <f t="shared" si="1274"/>
        <v>1.65592653448066E-4</v>
      </c>
      <c r="AF6230" s="122">
        <f t="shared" si="1275"/>
        <v>1.1530057899713269</v>
      </c>
      <c r="AG6230" s="122">
        <f t="shared" si="1276"/>
        <v>0.41398163362021057</v>
      </c>
      <c r="AH6230" s="87">
        <f t="shared" si="1277"/>
        <v>-0.40374270425704567</v>
      </c>
      <c r="AI6230" s="122">
        <f t="shared" si="1280"/>
        <v>1.0634214382690483</v>
      </c>
    </row>
    <row r="6231" spans="1:35" x14ac:dyDescent="0.25">
      <c r="A6231" s="90">
        <v>2.4908000000000001</v>
      </c>
      <c r="B6231" s="160">
        <v>17.579940975453646</v>
      </c>
      <c r="E6231" s="147">
        <f t="shared" si="1268"/>
        <v>7.2314272854963856E-3</v>
      </c>
      <c r="W6231" s="146">
        <f t="shared" si="1278"/>
        <v>0.54740886528904709</v>
      </c>
      <c r="X6231" s="209">
        <v>5.4025054556037215</v>
      </c>
      <c r="Y6231" s="147">
        <f t="shared" si="1279"/>
        <v>3.9999999999995595E-4</v>
      </c>
      <c r="Z6231" s="122">
        <f t="shared" si="1269"/>
        <v>8.8754449677853557</v>
      </c>
      <c r="AA6231" s="122">
        <f t="shared" si="1270"/>
        <v>0.61929999999999996</v>
      </c>
      <c r="AB6231" s="122">
        <f t="shared" si="1271"/>
        <v>2.4444808592033623E-3</v>
      </c>
      <c r="AC6231" s="122">
        <f t="shared" si="1272"/>
        <v>13.026042077488826</v>
      </c>
      <c r="AD6231" s="122">
        <f t="shared" si="1273"/>
        <v>-95.718669685163121</v>
      </c>
      <c r="AE6231" s="122">
        <f t="shared" si="1274"/>
        <v>1.6111750394000052E-4</v>
      </c>
      <c r="AF6231" s="122">
        <f t="shared" si="1275"/>
        <v>1.1531669074752668</v>
      </c>
      <c r="AG6231" s="122">
        <f t="shared" si="1276"/>
        <v>0.40279375985004567</v>
      </c>
      <c r="AH6231" s="87">
        <f t="shared" si="1277"/>
        <v>-0.40390382176098566</v>
      </c>
      <c r="AI6231" s="122">
        <f t="shared" si="1280"/>
        <v>1.1111623310312195</v>
      </c>
    </row>
    <row r="6232" spans="1:35" x14ac:dyDescent="0.25">
      <c r="A6232" s="90">
        <v>2.4912000000000001</v>
      </c>
      <c r="B6232" s="160">
        <v>17.579940975453646</v>
      </c>
      <c r="E6232" s="147">
        <f t="shared" si="1268"/>
        <v>7.0319763901806834E-3</v>
      </c>
      <c r="W6232" s="146">
        <f t="shared" si="1278"/>
        <v>0.54740886528904709</v>
      </c>
      <c r="X6232" s="209">
        <v>5.4025054556037215</v>
      </c>
      <c r="Y6232" s="147">
        <f t="shared" si="1279"/>
        <v>3.9999999999995595E-4</v>
      </c>
      <c r="Z6232" s="122">
        <f t="shared" si="1269"/>
        <v>8.8754449677853557</v>
      </c>
      <c r="AA6232" s="122">
        <f t="shared" si="1270"/>
        <v>0.61929999999999996</v>
      </c>
      <c r="AB6232" s="122">
        <f t="shared" si="1271"/>
        <v>2.4444808592033623E-3</v>
      </c>
      <c r="AC6232" s="122">
        <f t="shared" si="1272"/>
        <v>13.02848655834803</v>
      </c>
      <c r="AD6232" s="122">
        <f t="shared" si="1273"/>
        <v>-95.699491414701143</v>
      </c>
      <c r="AE6232" s="122">
        <f t="shared" si="1274"/>
        <v>1.6108522230594852E-4</v>
      </c>
      <c r="AF6232" s="122">
        <f t="shared" si="1275"/>
        <v>1.1533279926975728</v>
      </c>
      <c r="AG6232" s="122">
        <f t="shared" si="1276"/>
        <v>0.40271305576491567</v>
      </c>
      <c r="AH6232" s="87">
        <f t="shared" si="1277"/>
        <v>-0.40406490698329162</v>
      </c>
      <c r="AI6232" s="122">
        <f t="shared" si="1280"/>
        <v>1.1111623310312195</v>
      </c>
    </row>
    <row r="6233" spans="1:35" x14ac:dyDescent="0.25">
      <c r="A6233" s="90">
        <v>2.4916</v>
      </c>
      <c r="B6233" s="160">
        <v>17.579940975453646</v>
      </c>
      <c r="E6233" s="147">
        <f t="shared" si="1268"/>
        <v>7.0319763901806834E-3</v>
      </c>
      <c r="W6233" s="146">
        <f t="shared" si="1278"/>
        <v>0.54740886528904709</v>
      </c>
      <c r="X6233" s="209">
        <v>5.4025054556037215</v>
      </c>
      <c r="Y6233" s="147">
        <f t="shared" si="1279"/>
        <v>3.9999999999995595E-4</v>
      </c>
      <c r="Z6233" s="122">
        <f t="shared" si="1269"/>
        <v>8.8754449677853557</v>
      </c>
      <c r="AA6233" s="122">
        <f t="shared" si="1270"/>
        <v>0.61929999999999996</v>
      </c>
      <c r="AB6233" s="122">
        <f t="shared" si="1271"/>
        <v>2.4444808592033623E-3</v>
      </c>
      <c r="AC6233" s="122">
        <f t="shared" si="1272"/>
        <v>13.030931039207234</v>
      </c>
      <c r="AD6233" s="122">
        <f t="shared" si="1273"/>
        <v>-95.680309289552511</v>
      </c>
      <c r="AE6233" s="122">
        <f t="shared" si="1274"/>
        <v>1.6105293418353333E-4</v>
      </c>
      <c r="AF6233" s="122">
        <f t="shared" si="1275"/>
        <v>1.1534890456317564</v>
      </c>
      <c r="AG6233" s="122">
        <f t="shared" si="1276"/>
        <v>0.40263233545887767</v>
      </c>
      <c r="AH6233" s="87">
        <f t="shared" si="1277"/>
        <v>-0.40422595991747517</v>
      </c>
      <c r="AI6233" s="122">
        <f t="shared" si="1280"/>
        <v>1.1111623310312195</v>
      </c>
    </row>
    <row r="6234" spans="1:35" x14ac:dyDescent="0.25">
      <c r="A6234" s="90">
        <v>2.492</v>
      </c>
      <c r="B6234" s="160">
        <v>17.579940975453646</v>
      </c>
      <c r="E6234" s="147">
        <f t="shared" si="1268"/>
        <v>7.0319763901806834E-3</v>
      </c>
      <c r="W6234" s="146">
        <f t="shared" si="1278"/>
        <v>0.54740886528904709</v>
      </c>
      <c r="X6234" s="209">
        <v>5.4025054556037215</v>
      </c>
      <c r="Y6234" s="147">
        <f t="shared" si="1279"/>
        <v>3.9999999999995595E-4</v>
      </c>
      <c r="Z6234" s="122">
        <f t="shared" si="1269"/>
        <v>8.8754449677853557</v>
      </c>
      <c r="AA6234" s="122">
        <f t="shared" si="1270"/>
        <v>0.61929999999999996</v>
      </c>
      <c r="AB6234" s="122">
        <f t="shared" si="1271"/>
        <v>2.4444808592033623E-3</v>
      </c>
      <c r="AC6234" s="122">
        <f t="shared" si="1272"/>
        <v>13.033375520066437</v>
      </c>
      <c r="AD6234" s="122">
        <f t="shared" si="1273"/>
        <v>-95.661123309717198</v>
      </c>
      <c r="AE6234" s="122">
        <f t="shared" si="1274"/>
        <v>1.6102063957275495E-4</v>
      </c>
      <c r="AF6234" s="122">
        <f t="shared" si="1275"/>
        <v>1.1536500662713292</v>
      </c>
      <c r="AG6234" s="122">
        <f t="shared" si="1276"/>
        <v>0.40255159893193171</v>
      </c>
      <c r="AH6234" s="87">
        <f t="shared" si="1277"/>
        <v>-0.40438698055704791</v>
      </c>
      <c r="AI6234" s="122">
        <f t="shared" si="1280"/>
        <v>1.1111623310312195</v>
      </c>
    </row>
    <row r="6235" spans="1:35" x14ac:dyDescent="0.25">
      <c r="A6235" s="90">
        <v>2.4923999999999999</v>
      </c>
      <c r="B6235" s="160">
        <v>17.579940975453646</v>
      </c>
      <c r="E6235" s="147">
        <f t="shared" si="1268"/>
        <v>7.0319763901806834E-3</v>
      </c>
      <c r="W6235" s="146">
        <f t="shared" si="1278"/>
        <v>0.54740886528904709</v>
      </c>
      <c r="X6235" s="209">
        <v>5.4025054556037215</v>
      </c>
      <c r="Y6235" s="147">
        <f t="shared" si="1279"/>
        <v>3.9999999999995595E-4</v>
      </c>
      <c r="Z6235" s="122">
        <f t="shared" si="1269"/>
        <v>8.8754449677853557</v>
      </c>
      <c r="AA6235" s="122">
        <f t="shared" si="1270"/>
        <v>0.61929999999999996</v>
      </c>
      <c r="AB6235" s="122">
        <f t="shared" si="1271"/>
        <v>2.4444808592033623E-3</v>
      </c>
      <c r="AC6235" s="122">
        <f t="shared" si="1272"/>
        <v>13.035820000925641</v>
      </c>
      <c r="AD6235" s="122">
        <f t="shared" si="1273"/>
        <v>-95.641933475195245</v>
      </c>
      <c r="AE6235" s="122">
        <f t="shared" si="1274"/>
        <v>1.6098833847361338E-4</v>
      </c>
      <c r="AF6235" s="122">
        <f t="shared" si="1275"/>
        <v>1.1538110546098028</v>
      </c>
      <c r="AG6235" s="122">
        <f t="shared" si="1276"/>
        <v>0.40247084618407775</v>
      </c>
      <c r="AH6235" s="87">
        <f t="shared" si="1277"/>
        <v>-0.40454796889552153</v>
      </c>
      <c r="AI6235" s="122">
        <f t="shared" si="1280"/>
        <v>1.1111623310312195</v>
      </c>
    </row>
    <row r="6236" spans="1:35" x14ac:dyDescent="0.25">
      <c r="A6236" s="90">
        <v>2.4927999999999999</v>
      </c>
      <c r="B6236" s="160">
        <v>17.579940975453646</v>
      </c>
      <c r="E6236" s="147">
        <f t="shared" si="1268"/>
        <v>7.0319763901806834E-3</v>
      </c>
      <c r="W6236" s="146">
        <f t="shared" si="1278"/>
        <v>0.54740886528904709</v>
      </c>
      <c r="X6236" s="209">
        <v>5.4025054556037215</v>
      </c>
      <c r="Y6236" s="147">
        <f t="shared" si="1279"/>
        <v>3.9999999999995595E-4</v>
      </c>
      <c r="Z6236" s="122">
        <f t="shared" si="1269"/>
        <v>8.8754449677853557</v>
      </c>
      <c r="AA6236" s="122">
        <f t="shared" si="1270"/>
        <v>0.61929999999999996</v>
      </c>
      <c r="AB6236" s="122">
        <f t="shared" si="1271"/>
        <v>2.4444808592033623E-3</v>
      </c>
      <c r="AC6236" s="122">
        <f t="shared" si="1272"/>
        <v>13.038264481784845</v>
      </c>
      <c r="AD6236" s="122">
        <f t="shared" si="1273"/>
        <v>-95.622739785986596</v>
      </c>
      <c r="AE6236" s="122">
        <f t="shared" si="1274"/>
        <v>1.6095603088610855E-4</v>
      </c>
      <c r="AF6236" s="122">
        <f t="shared" si="1275"/>
        <v>1.153972010640689</v>
      </c>
      <c r="AG6236" s="122">
        <f t="shared" si="1276"/>
        <v>0.40239007721531572</v>
      </c>
      <c r="AH6236" s="87">
        <f t="shared" si="1277"/>
        <v>-0.40470892492640764</v>
      </c>
      <c r="AI6236" s="122">
        <f t="shared" si="1280"/>
        <v>1.1741950573852862</v>
      </c>
    </row>
    <row r="6237" spans="1:35" x14ac:dyDescent="0.25">
      <c r="A6237" s="90">
        <v>2.4931999999999999</v>
      </c>
      <c r="B6237" s="160">
        <v>17.579940975453646</v>
      </c>
      <c r="E6237" s="147">
        <f t="shared" si="1268"/>
        <v>7.0319763901806834E-3</v>
      </c>
      <c r="W6237" s="146">
        <f t="shared" si="1278"/>
        <v>0.54740886528904709</v>
      </c>
      <c r="X6237" s="209">
        <v>5.4025054556037215</v>
      </c>
      <c r="Y6237" s="147">
        <f t="shared" si="1279"/>
        <v>3.9999999999995595E-4</v>
      </c>
      <c r="Z6237" s="122">
        <f t="shared" si="1269"/>
        <v>8.8754449677853557</v>
      </c>
      <c r="AA6237" s="122">
        <f t="shared" si="1270"/>
        <v>0.61929999999999996</v>
      </c>
      <c r="AB6237" s="122">
        <f t="shared" si="1271"/>
        <v>2.4444808592033623E-3</v>
      </c>
      <c r="AC6237" s="122">
        <f t="shared" si="1272"/>
        <v>13.040708962644048</v>
      </c>
      <c r="AD6237" s="122">
        <f t="shared" si="1273"/>
        <v>-95.603542242091279</v>
      </c>
      <c r="AE6237" s="122">
        <f t="shared" si="1274"/>
        <v>1.6092371681024055E-4</v>
      </c>
      <c r="AF6237" s="122">
        <f t="shared" si="1275"/>
        <v>1.1541329343574993</v>
      </c>
      <c r="AG6237" s="122">
        <f t="shared" si="1276"/>
        <v>0.40230929202564569</v>
      </c>
      <c r="AH6237" s="87">
        <f t="shared" si="1277"/>
        <v>-0.4048698486432179</v>
      </c>
      <c r="AI6237" s="122">
        <f t="shared" si="1280"/>
        <v>1.1741950573852862</v>
      </c>
    </row>
    <row r="6238" spans="1:35" x14ac:dyDescent="0.25">
      <c r="A6238" s="90">
        <v>2.4935999999999998</v>
      </c>
      <c r="B6238" s="160">
        <v>17.579940975453646</v>
      </c>
      <c r="E6238" s="147">
        <f t="shared" si="1268"/>
        <v>7.0319763901806834E-3</v>
      </c>
      <c r="W6238" s="146">
        <f t="shared" si="1278"/>
        <v>0.54740886528904709</v>
      </c>
      <c r="X6238" s="209">
        <v>5.4025054556037215</v>
      </c>
      <c r="Y6238" s="147">
        <f t="shared" si="1279"/>
        <v>3.9999999999995595E-4</v>
      </c>
      <c r="Z6238" s="122">
        <f t="shared" si="1269"/>
        <v>8.8754449677853557</v>
      </c>
      <c r="AA6238" s="122">
        <f t="shared" si="1270"/>
        <v>0.61929999999999996</v>
      </c>
      <c r="AB6238" s="122">
        <f t="shared" si="1271"/>
        <v>2.4444808592033623E-3</v>
      </c>
      <c r="AC6238" s="122">
        <f t="shared" si="1272"/>
        <v>13.043153443503252</v>
      </c>
      <c r="AD6238" s="122">
        <f t="shared" si="1273"/>
        <v>-95.58434084350931</v>
      </c>
      <c r="AE6238" s="122">
        <f t="shared" si="1274"/>
        <v>1.6089139624600934E-4</v>
      </c>
      <c r="AF6238" s="122">
        <f t="shared" si="1275"/>
        <v>1.1542938257537454</v>
      </c>
      <c r="AG6238" s="122">
        <f t="shared" si="1276"/>
        <v>0.40222849061506766</v>
      </c>
      <c r="AH6238" s="87">
        <f t="shared" si="1277"/>
        <v>-0.40503074003946393</v>
      </c>
      <c r="AI6238" s="122">
        <f t="shared" si="1280"/>
        <v>1.1741950573852862</v>
      </c>
    </row>
    <row r="6239" spans="1:35" x14ac:dyDescent="0.25">
      <c r="A6239" s="90">
        <v>2.4940000000000002</v>
      </c>
      <c r="B6239" s="160">
        <v>17.579940975453646</v>
      </c>
      <c r="E6239" s="147">
        <f t="shared" si="1268"/>
        <v>7.0319763901884906E-3</v>
      </c>
      <c r="W6239" s="146">
        <f t="shared" si="1278"/>
        <v>0.54740886528904709</v>
      </c>
      <c r="X6239" s="209">
        <v>5.4025054556037215</v>
      </c>
      <c r="Y6239" s="147">
        <f t="shared" si="1279"/>
        <v>4.0000000000040004E-4</v>
      </c>
      <c r="Z6239" s="122">
        <f t="shared" si="1269"/>
        <v>8.8754449677853557</v>
      </c>
      <c r="AA6239" s="122">
        <f t="shared" si="1270"/>
        <v>0.61929999999999996</v>
      </c>
      <c r="AB6239" s="122">
        <f t="shared" si="1271"/>
        <v>2.4444808592060758E-3</v>
      </c>
      <c r="AC6239" s="122">
        <f t="shared" si="1272"/>
        <v>13.045597924362458</v>
      </c>
      <c r="AD6239" s="122">
        <f t="shared" si="1273"/>
        <v>-95.565135590346742</v>
      </c>
      <c r="AE6239" s="122">
        <f t="shared" si="1274"/>
        <v>1.6085906919359349E-4</v>
      </c>
      <c r="AF6239" s="122">
        <f t="shared" si="1275"/>
        <v>1.1544546848229389</v>
      </c>
      <c r="AG6239" s="122">
        <f t="shared" si="1276"/>
        <v>0.40214767298358156</v>
      </c>
      <c r="AH6239" s="87">
        <f t="shared" si="1277"/>
        <v>-0.40519159910865754</v>
      </c>
      <c r="AI6239" s="122">
        <f t="shared" si="1280"/>
        <v>1.1111623310312195</v>
      </c>
    </row>
    <row r="6240" spans="1:35" x14ac:dyDescent="0.25">
      <c r="A6240" s="90">
        <v>2.4944000000000002</v>
      </c>
      <c r="B6240" s="160">
        <v>17.579940975453646</v>
      </c>
      <c r="E6240" s="147">
        <f t="shared" si="1268"/>
        <v>7.0319763901806834E-3</v>
      </c>
      <c r="W6240" s="146">
        <f t="shared" si="1278"/>
        <v>0.54740886528904709</v>
      </c>
      <c r="X6240" s="209">
        <v>5.4025054556037215</v>
      </c>
      <c r="Y6240" s="147">
        <f t="shared" si="1279"/>
        <v>3.9999999999995595E-4</v>
      </c>
      <c r="Z6240" s="122">
        <f t="shared" si="1269"/>
        <v>8.8754449677853557</v>
      </c>
      <c r="AA6240" s="122">
        <f t="shared" si="1270"/>
        <v>0.61929999999999996</v>
      </c>
      <c r="AB6240" s="122">
        <f t="shared" si="1271"/>
        <v>2.4444808592033623E-3</v>
      </c>
      <c r="AC6240" s="122">
        <f t="shared" si="1272"/>
        <v>13.048042405221661</v>
      </c>
      <c r="AD6240" s="122">
        <f t="shared" si="1273"/>
        <v>-95.545926482285324</v>
      </c>
      <c r="AE6240" s="122">
        <f t="shared" si="1274"/>
        <v>1.6082673565245725E-4</v>
      </c>
      <c r="AF6240" s="122">
        <f t="shared" si="1275"/>
        <v>1.1546155115585914</v>
      </c>
      <c r="AG6240" s="122">
        <f t="shared" si="1276"/>
        <v>0.4020668391311874</v>
      </c>
      <c r="AH6240" s="87">
        <f t="shared" si="1277"/>
        <v>-0.40535242584430997</v>
      </c>
      <c r="AI6240" s="122">
        <f t="shared" si="1280"/>
        <v>1.1111623310312195</v>
      </c>
    </row>
    <row r="6241" spans="1:35" x14ac:dyDescent="0.25">
      <c r="A6241" s="90">
        <v>2.4948000000000001</v>
      </c>
      <c r="B6241" s="160">
        <v>16.582686498875024</v>
      </c>
      <c r="E6241" s="147">
        <f t="shared" si="1268"/>
        <v>6.8325254948649822E-3</v>
      </c>
      <c r="W6241" s="146">
        <f t="shared" si="1278"/>
        <v>0.52283367149065574</v>
      </c>
      <c r="X6241" s="209">
        <v>5.1599671501668469</v>
      </c>
      <c r="Y6241" s="147">
        <f t="shared" si="1279"/>
        <v>3.9999999999995595E-4</v>
      </c>
      <c r="Z6241" s="122">
        <f t="shared" si="1269"/>
        <v>8.8754449677853557</v>
      </c>
      <c r="AA6241" s="122">
        <f t="shared" si="1270"/>
        <v>0.61929999999999996</v>
      </c>
      <c r="AB6241" s="122">
        <f t="shared" si="1271"/>
        <v>2.3759247020962728E-3</v>
      </c>
      <c r="AC6241" s="122">
        <f t="shared" si="1272"/>
        <v>13.050418329923758</v>
      </c>
      <c r="AD6241" s="122">
        <f t="shared" si="1273"/>
        <v>-92.848163591983422</v>
      </c>
      <c r="AE6241" s="122">
        <f t="shared" si="1274"/>
        <v>1.5628575295245661E-4</v>
      </c>
      <c r="AF6241" s="122">
        <f t="shared" si="1275"/>
        <v>1.1547717973115439</v>
      </c>
      <c r="AG6241" s="122">
        <f t="shared" si="1276"/>
        <v>0.39071438238118456</v>
      </c>
      <c r="AH6241" s="87">
        <f t="shared" si="1277"/>
        <v>-0.40550871159726243</v>
      </c>
      <c r="AI6241" s="122">
        <f t="shared" si="1280"/>
        <v>1.1633912350126889</v>
      </c>
    </row>
    <row r="6242" spans="1:35" x14ac:dyDescent="0.25">
      <c r="A6242" s="90">
        <v>2.4952000000000001</v>
      </c>
      <c r="B6242" s="160">
        <v>16.582686498875024</v>
      </c>
      <c r="E6242" s="147">
        <f t="shared" si="1268"/>
        <v>6.6330745995492792E-3</v>
      </c>
      <c r="W6242" s="146">
        <f t="shared" si="1278"/>
        <v>0.52283367149065574</v>
      </c>
      <c r="X6242" s="209">
        <v>5.1599671501668469</v>
      </c>
      <c r="Y6242" s="147">
        <f t="shared" si="1279"/>
        <v>3.9999999999995595E-4</v>
      </c>
      <c r="Z6242" s="122">
        <f t="shared" si="1269"/>
        <v>8.8754449677853557</v>
      </c>
      <c r="AA6242" s="122">
        <f t="shared" si="1270"/>
        <v>0.61929999999999996</v>
      </c>
      <c r="AB6242" s="122">
        <f t="shared" si="1271"/>
        <v>2.3759247020962728E-3</v>
      </c>
      <c r="AC6242" s="122">
        <f t="shared" si="1272"/>
        <v>13.052794254625855</v>
      </c>
      <c r="AD6242" s="122">
        <f t="shared" si="1273"/>
        <v>-92.830009695245238</v>
      </c>
      <c r="AE6242" s="122">
        <f t="shared" si="1274"/>
        <v>1.5625519558534255E-4</v>
      </c>
      <c r="AF6242" s="122">
        <f t="shared" si="1275"/>
        <v>1.1549280525071293</v>
      </c>
      <c r="AG6242" s="122">
        <f t="shared" si="1276"/>
        <v>0.39063798896339941</v>
      </c>
      <c r="AH6242" s="87">
        <f t="shared" si="1277"/>
        <v>-0.40566496679284775</v>
      </c>
      <c r="AI6242" s="122">
        <f t="shared" si="1280"/>
        <v>1.1633912350126889</v>
      </c>
    </row>
    <row r="6243" spans="1:35" x14ac:dyDescent="0.25">
      <c r="A6243" s="90">
        <v>2.4956</v>
      </c>
      <c r="B6243" s="160">
        <v>16.582686498875024</v>
      </c>
      <c r="E6243" s="147">
        <f t="shared" si="1268"/>
        <v>6.6330745995492792E-3</v>
      </c>
      <c r="W6243" s="146">
        <f t="shared" si="1278"/>
        <v>0.52283367149065574</v>
      </c>
      <c r="X6243" s="209">
        <v>5.1599671501668469</v>
      </c>
      <c r="Y6243" s="147">
        <f t="shared" si="1279"/>
        <v>3.9999999999995595E-4</v>
      </c>
      <c r="Z6243" s="122">
        <f t="shared" si="1269"/>
        <v>8.8754449677853557</v>
      </c>
      <c r="AA6243" s="122">
        <f t="shared" si="1270"/>
        <v>0.61929999999999996</v>
      </c>
      <c r="AB6243" s="122">
        <f t="shared" si="1271"/>
        <v>2.3759247020962728E-3</v>
      </c>
      <c r="AC6243" s="122">
        <f t="shared" si="1272"/>
        <v>13.055170179327952</v>
      </c>
      <c r="AD6243" s="122">
        <f t="shared" si="1273"/>
        <v>-92.811852259127136</v>
      </c>
      <c r="AE6243" s="122">
        <f t="shared" si="1274"/>
        <v>1.5622463226060222E-4</v>
      </c>
      <c r="AF6243" s="122">
        <f t="shared" si="1275"/>
        <v>1.1550842771393899</v>
      </c>
      <c r="AG6243" s="122">
        <f t="shared" si="1276"/>
        <v>0.39056158065154856</v>
      </c>
      <c r="AH6243" s="87">
        <f t="shared" si="1277"/>
        <v>-0.40582119142510836</v>
      </c>
      <c r="AI6243" s="122">
        <f t="shared" si="1280"/>
        <v>1.2293867419799012</v>
      </c>
    </row>
    <row r="6244" spans="1:35" x14ac:dyDescent="0.25">
      <c r="A6244" s="90">
        <v>2.496</v>
      </c>
      <c r="B6244" s="160">
        <v>16.582686498875024</v>
      </c>
      <c r="E6244" s="147">
        <f t="shared" si="1268"/>
        <v>6.6330745995492792E-3</v>
      </c>
      <c r="W6244" s="146">
        <f t="shared" si="1278"/>
        <v>0.52283367149065574</v>
      </c>
      <c r="X6244" s="209">
        <v>5.1599671501668469</v>
      </c>
      <c r="Y6244" s="147">
        <f t="shared" si="1279"/>
        <v>3.9999999999995595E-4</v>
      </c>
      <c r="Z6244" s="122">
        <f t="shared" si="1269"/>
        <v>8.8754449677853557</v>
      </c>
      <c r="AA6244" s="122">
        <f t="shared" si="1270"/>
        <v>0.61929999999999996</v>
      </c>
      <c r="AB6244" s="122">
        <f t="shared" si="1271"/>
        <v>2.3759247020962728E-3</v>
      </c>
      <c r="AC6244" s="122">
        <f t="shared" si="1272"/>
        <v>13.057546104030049</v>
      </c>
      <c r="AD6244" s="122">
        <f t="shared" si="1273"/>
        <v>-92.793691283629144</v>
      </c>
      <c r="AE6244" s="122">
        <f t="shared" si="1274"/>
        <v>1.5619406297823571E-4</v>
      </c>
      <c r="AF6244" s="122">
        <f t="shared" si="1275"/>
        <v>1.1552404712023681</v>
      </c>
      <c r="AG6244" s="122">
        <f t="shared" si="1276"/>
        <v>0.39048515744563228</v>
      </c>
      <c r="AH6244" s="87">
        <f t="shared" si="1277"/>
        <v>-0.4059773854880866</v>
      </c>
      <c r="AI6244" s="122">
        <f t="shared" si="1280"/>
        <v>1.2293867419799012</v>
      </c>
    </row>
    <row r="6245" spans="1:35" x14ac:dyDescent="0.25">
      <c r="A6245" s="90">
        <v>2.4964</v>
      </c>
      <c r="B6245" s="160">
        <v>16.582686498875024</v>
      </c>
      <c r="E6245" s="147">
        <f t="shared" si="1268"/>
        <v>6.6330745995492792E-3</v>
      </c>
      <c r="W6245" s="146">
        <f t="shared" si="1278"/>
        <v>0.52283367149065574</v>
      </c>
      <c r="X6245" s="209">
        <v>5.1599671501668469</v>
      </c>
      <c r="Y6245" s="147">
        <f t="shared" si="1279"/>
        <v>3.9999999999995595E-4</v>
      </c>
      <c r="Z6245" s="122">
        <f t="shared" si="1269"/>
        <v>8.8754449677853557</v>
      </c>
      <c r="AA6245" s="122">
        <f t="shared" si="1270"/>
        <v>0.61929999999999996</v>
      </c>
      <c r="AB6245" s="122">
        <f t="shared" si="1271"/>
        <v>2.3759247020962728E-3</v>
      </c>
      <c r="AC6245" s="122">
        <f t="shared" si="1272"/>
        <v>13.059922028732146</v>
      </c>
      <c r="AD6245" s="122">
        <f t="shared" si="1273"/>
        <v>-92.77552676875132</v>
      </c>
      <c r="AE6245" s="122">
        <f t="shared" si="1274"/>
        <v>1.5616348773824312E-4</v>
      </c>
      <c r="AF6245" s="122">
        <f t="shared" si="1275"/>
        <v>1.1553966346901063</v>
      </c>
      <c r="AG6245" s="122">
        <f t="shared" si="1276"/>
        <v>0.3904087193456508</v>
      </c>
      <c r="AH6245" s="87">
        <f t="shared" si="1277"/>
        <v>-0.40613354897582482</v>
      </c>
      <c r="AI6245" s="122">
        <f t="shared" si="1280"/>
        <v>1.1633912350126889</v>
      </c>
    </row>
    <row r="6246" spans="1:35" x14ac:dyDescent="0.25">
      <c r="A6246" s="90">
        <v>2.4967999999999999</v>
      </c>
      <c r="B6246" s="160">
        <v>16.582686498875024</v>
      </c>
      <c r="E6246" s="147">
        <f t="shared" si="1268"/>
        <v>6.6330745995492792E-3</v>
      </c>
      <c r="W6246" s="146">
        <f t="shared" si="1278"/>
        <v>0.52283367149065574</v>
      </c>
      <c r="X6246" s="209">
        <v>5.1599671501668469</v>
      </c>
      <c r="Y6246" s="147">
        <f t="shared" si="1279"/>
        <v>3.9999999999995595E-4</v>
      </c>
      <c r="Z6246" s="122">
        <f t="shared" si="1269"/>
        <v>8.8754449677853557</v>
      </c>
      <c r="AA6246" s="122">
        <f t="shared" si="1270"/>
        <v>0.61929999999999996</v>
      </c>
      <c r="AB6246" s="122">
        <f t="shared" si="1271"/>
        <v>2.3759247020962728E-3</v>
      </c>
      <c r="AC6246" s="122">
        <f t="shared" si="1272"/>
        <v>13.062297953434243</v>
      </c>
      <c r="AD6246" s="122">
        <f t="shared" si="1273"/>
        <v>-92.75735871449362</v>
      </c>
      <c r="AE6246" s="122">
        <f t="shared" si="1274"/>
        <v>1.5613290654062435E-4</v>
      </c>
      <c r="AF6246" s="122">
        <f t="shared" si="1275"/>
        <v>1.155552767596647</v>
      </c>
      <c r="AG6246" s="122">
        <f t="shared" si="1276"/>
        <v>0.39033226635160384</v>
      </c>
      <c r="AH6246" s="87">
        <f t="shared" si="1277"/>
        <v>-0.40628968188236547</v>
      </c>
      <c r="AI6246" s="122">
        <f t="shared" si="1280"/>
        <v>1.1633912350126889</v>
      </c>
    </row>
    <row r="6247" spans="1:35" x14ac:dyDescent="0.25">
      <c r="A6247" s="90">
        <v>2.4971999999999999</v>
      </c>
      <c r="B6247" s="160">
        <v>16.582686498875024</v>
      </c>
      <c r="E6247" s="147">
        <f t="shared" si="1268"/>
        <v>6.6330745995492792E-3</v>
      </c>
      <c r="W6247" s="146">
        <f t="shared" si="1278"/>
        <v>0.52283367149065574</v>
      </c>
      <c r="X6247" s="209">
        <v>5.1599671501668469</v>
      </c>
      <c r="Y6247" s="147">
        <f t="shared" si="1279"/>
        <v>3.9999999999995595E-4</v>
      </c>
      <c r="Z6247" s="122">
        <f t="shared" si="1269"/>
        <v>8.8754449677853557</v>
      </c>
      <c r="AA6247" s="122">
        <f t="shared" si="1270"/>
        <v>0.61929999999999996</v>
      </c>
      <c r="AB6247" s="122">
        <f t="shared" si="1271"/>
        <v>2.3759247020962728E-3</v>
      </c>
      <c r="AC6247" s="122">
        <f t="shared" si="1272"/>
        <v>13.06467387813634</v>
      </c>
      <c r="AD6247" s="122">
        <f t="shared" si="1273"/>
        <v>-92.739187120855988</v>
      </c>
      <c r="AE6247" s="122">
        <f t="shared" si="1274"/>
        <v>1.5610231938537934E-4</v>
      </c>
      <c r="AF6247" s="122">
        <f t="shared" si="1275"/>
        <v>1.1557088699160325</v>
      </c>
      <c r="AG6247" s="122">
        <f t="shared" si="1276"/>
        <v>0.39025579846349134</v>
      </c>
      <c r="AH6247" s="87">
        <f t="shared" si="1277"/>
        <v>-0.40644578420175087</v>
      </c>
      <c r="AI6247" s="122">
        <f t="shared" si="1280"/>
        <v>1.1633912350126889</v>
      </c>
    </row>
    <row r="6248" spans="1:35" x14ac:dyDescent="0.25">
      <c r="A6248" s="90">
        <v>2.4975999999999998</v>
      </c>
      <c r="B6248" s="160">
        <v>16.582686498875024</v>
      </c>
      <c r="E6248" s="147">
        <f t="shared" si="1268"/>
        <v>6.6330745995492792E-3</v>
      </c>
      <c r="W6248" s="146">
        <f t="shared" si="1278"/>
        <v>0.52283367149065574</v>
      </c>
      <c r="X6248" s="209">
        <v>5.1599671501668469</v>
      </c>
      <c r="Y6248" s="147">
        <f t="shared" si="1279"/>
        <v>3.9999999999995595E-4</v>
      </c>
      <c r="Z6248" s="122">
        <f t="shared" si="1269"/>
        <v>8.8754449677853557</v>
      </c>
      <c r="AA6248" s="122">
        <f t="shared" si="1270"/>
        <v>0.61929999999999996</v>
      </c>
      <c r="AB6248" s="122">
        <f t="shared" si="1271"/>
        <v>2.3759247020962728E-3</v>
      </c>
      <c r="AC6248" s="122">
        <f t="shared" si="1272"/>
        <v>13.067049802838437</v>
      </c>
      <c r="AD6248" s="122">
        <f t="shared" si="1273"/>
        <v>-92.721011987838537</v>
      </c>
      <c r="AE6248" s="122">
        <f t="shared" si="1274"/>
        <v>1.5607172627250823E-4</v>
      </c>
      <c r="AF6248" s="122">
        <f t="shared" si="1275"/>
        <v>1.155864941642305</v>
      </c>
      <c r="AG6248" s="122">
        <f t="shared" si="1276"/>
        <v>0.39017931568131353</v>
      </c>
      <c r="AH6248" s="87">
        <f t="shared" si="1277"/>
        <v>-0.40660185592802339</v>
      </c>
      <c r="AI6248" s="122">
        <f t="shared" si="1280"/>
        <v>1.1633912350126889</v>
      </c>
    </row>
    <row r="6249" spans="1:35" x14ac:dyDescent="0.25">
      <c r="A6249" s="90">
        <v>2.4980000000000002</v>
      </c>
      <c r="B6249" s="160">
        <v>16.582686498875024</v>
      </c>
      <c r="E6249" s="147">
        <f t="shared" si="1268"/>
        <v>6.6330745995566431E-3</v>
      </c>
      <c r="W6249" s="146">
        <f t="shared" si="1278"/>
        <v>0.52283367149065574</v>
      </c>
      <c r="X6249" s="209">
        <v>5.1599671501668469</v>
      </c>
      <c r="Y6249" s="147">
        <f t="shared" si="1279"/>
        <v>4.0000000000040004E-4</v>
      </c>
      <c r="Z6249" s="122">
        <f t="shared" si="1269"/>
        <v>8.8754449677853557</v>
      </c>
      <c r="AA6249" s="122">
        <f t="shared" si="1270"/>
        <v>0.61929999999999996</v>
      </c>
      <c r="AB6249" s="122">
        <f t="shared" si="1271"/>
        <v>2.3759247020989104E-3</v>
      </c>
      <c r="AC6249" s="122">
        <f t="shared" si="1272"/>
        <v>13.069425727540535</v>
      </c>
      <c r="AD6249" s="122">
        <f t="shared" si="1273"/>
        <v>-92.702833315544098</v>
      </c>
      <c r="AE6249" s="122">
        <f t="shared" si="1274"/>
        <v>1.5604112720218416E-4</v>
      </c>
      <c r="AF6249" s="122">
        <f t="shared" si="1275"/>
        <v>1.1560209827695072</v>
      </c>
      <c r="AG6249" s="122">
        <f t="shared" si="1276"/>
        <v>0.3901028180050703</v>
      </c>
      <c r="AH6249" s="87">
        <f t="shared" si="1277"/>
        <v>-0.40675789705522558</v>
      </c>
      <c r="AI6249" s="122">
        <f t="shared" si="1280"/>
        <v>1.1633912350126889</v>
      </c>
    </row>
    <row r="6250" spans="1:35" x14ac:dyDescent="0.25">
      <c r="A6250" s="90">
        <v>2.4984000000000002</v>
      </c>
      <c r="B6250" s="160">
        <v>16.582686498875024</v>
      </c>
      <c r="E6250" s="147">
        <f t="shared" si="1268"/>
        <v>6.6330745995492792E-3</v>
      </c>
      <c r="W6250" s="146">
        <f t="shared" si="1278"/>
        <v>0.52283367149065574</v>
      </c>
      <c r="X6250" s="209">
        <v>5.1599671501668469</v>
      </c>
      <c r="Y6250" s="147">
        <f t="shared" si="1279"/>
        <v>3.9999999999995595E-4</v>
      </c>
      <c r="Z6250" s="122">
        <f t="shared" si="1269"/>
        <v>8.8754449677853557</v>
      </c>
      <c r="AA6250" s="122">
        <f t="shared" si="1270"/>
        <v>0.61929999999999996</v>
      </c>
      <c r="AB6250" s="122">
        <f t="shared" si="1271"/>
        <v>2.3759247020962728E-3</v>
      </c>
      <c r="AC6250" s="122">
        <f t="shared" si="1272"/>
        <v>13.071801652242632</v>
      </c>
      <c r="AD6250" s="122">
        <f t="shared" si="1273"/>
        <v>-92.684651103663967</v>
      </c>
      <c r="AE6250" s="122">
        <f t="shared" si="1274"/>
        <v>1.5601052217388748E-4</v>
      </c>
      <c r="AF6250" s="122">
        <f t="shared" si="1275"/>
        <v>1.156176993291681</v>
      </c>
      <c r="AG6250" s="122">
        <f t="shared" si="1276"/>
        <v>0.39002630543476163</v>
      </c>
      <c r="AH6250" s="87">
        <f t="shared" si="1277"/>
        <v>-0.40691390757739948</v>
      </c>
      <c r="AI6250" s="122">
        <f t="shared" si="1280"/>
        <v>1.1633912350126889</v>
      </c>
    </row>
    <row r="6251" spans="1:35" x14ac:dyDescent="0.25">
      <c r="A6251" s="90">
        <v>2.4988000000000001</v>
      </c>
      <c r="B6251" s="160">
        <v>16.582686498875024</v>
      </c>
      <c r="E6251" s="147">
        <f t="shared" si="1268"/>
        <v>6.6330745995492792E-3</v>
      </c>
      <c r="W6251" s="146">
        <f t="shared" si="1278"/>
        <v>0.52283367149065574</v>
      </c>
      <c r="X6251" s="209">
        <v>5.1599671501668469</v>
      </c>
      <c r="Y6251" s="147">
        <f t="shared" si="1279"/>
        <v>3.9999999999995595E-4</v>
      </c>
      <c r="Z6251" s="122">
        <f t="shared" si="1269"/>
        <v>8.8754449677853557</v>
      </c>
      <c r="AA6251" s="122">
        <f t="shared" si="1270"/>
        <v>0.61929999999999996</v>
      </c>
      <c r="AB6251" s="122">
        <f t="shared" si="1271"/>
        <v>2.3759247020962728E-3</v>
      </c>
      <c r="AC6251" s="122">
        <f t="shared" si="1272"/>
        <v>13.074177576944729</v>
      </c>
      <c r="AD6251" s="122">
        <f t="shared" si="1273"/>
        <v>-92.666465352506862</v>
      </c>
      <c r="AE6251" s="122">
        <f t="shared" si="1274"/>
        <v>1.5597991118813785E-4</v>
      </c>
      <c r="AF6251" s="122">
        <f t="shared" si="1275"/>
        <v>1.1563329732028691</v>
      </c>
      <c r="AG6251" s="122">
        <f t="shared" si="1276"/>
        <v>0.38994977797038755</v>
      </c>
      <c r="AH6251" s="87">
        <f t="shared" si="1277"/>
        <v>-0.40706988748858763</v>
      </c>
      <c r="AI6251" s="122">
        <f t="shared" si="1280"/>
        <v>1.1633912350126889</v>
      </c>
    </row>
    <row r="6252" spans="1:35" x14ac:dyDescent="0.25">
      <c r="A6252" s="90">
        <v>2.4992000000000001</v>
      </c>
      <c r="B6252" s="160">
        <v>16.582686498875024</v>
      </c>
      <c r="E6252" s="147">
        <f t="shared" si="1268"/>
        <v>6.6330745995492792E-3</v>
      </c>
      <c r="W6252" s="146">
        <f t="shared" si="1278"/>
        <v>0.52283367149065574</v>
      </c>
      <c r="X6252" s="209">
        <v>5.1599671501668469</v>
      </c>
      <c r="Y6252" s="147">
        <f t="shared" si="1279"/>
        <v>3.9999999999995595E-4</v>
      </c>
      <c r="Z6252" s="122">
        <f t="shared" si="1269"/>
        <v>8.8754449677853557</v>
      </c>
      <c r="AA6252" s="122">
        <f t="shared" si="1270"/>
        <v>0.61929999999999996</v>
      </c>
      <c r="AB6252" s="122">
        <f t="shared" si="1271"/>
        <v>2.3759247020962728E-3</v>
      </c>
      <c r="AC6252" s="122">
        <f t="shared" si="1272"/>
        <v>13.076553501646826</v>
      </c>
      <c r="AD6252" s="122">
        <f t="shared" si="1273"/>
        <v>-92.648276061969867</v>
      </c>
      <c r="AE6252" s="122">
        <f t="shared" si="1274"/>
        <v>1.5594929424476203E-4</v>
      </c>
      <c r="AF6252" s="122">
        <f t="shared" si="1275"/>
        <v>1.1564889224971138</v>
      </c>
      <c r="AG6252" s="122">
        <f t="shared" si="1276"/>
        <v>0.38987323561194803</v>
      </c>
      <c r="AH6252" s="87">
        <f t="shared" si="1277"/>
        <v>-0.40722583678283242</v>
      </c>
      <c r="AI6252" s="122">
        <f t="shared" si="1280"/>
        <v>1.1633912350126889</v>
      </c>
    </row>
    <row r="6253" spans="1:35" x14ac:dyDescent="0.25">
      <c r="A6253" s="90">
        <v>2.4996</v>
      </c>
      <c r="B6253" s="160">
        <v>16.582686498875024</v>
      </c>
      <c r="E6253" s="147">
        <f t="shared" si="1268"/>
        <v>6.6330745995492792E-3</v>
      </c>
      <c r="W6253" s="146">
        <f t="shared" si="1278"/>
        <v>0.52283367149065574</v>
      </c>
      <c r="X6253" s="209">
        <v>5.1599671501668469</v>
      </c>
      <c r="Y6253" s="147">
        <f t="shared" si="1279"/>
        <v>3.9999999999995595E-4</v>
      </c>
      <c r="Z6253" s="122">
        <f t="shared" si="1269"/>
        <v>8.8754449677853557</v>
      </c>
      <c r="AA6253" s="122">
        <f t="shared" si="1270"/>
        <v>0.61929999999999996</v>
      </c>
      <c r="AB6253" s="122">
        <f t="shared" si="1271"/>
        <v>2.3759247020962728E-3</v>
      </c>
      <c r="AC6253" s="122">
        <f t="shared" si="1272"/>
        <v>13.078929426348923</v>
      </c>
      <c r="AD6253" s="122">
        <f t="shared" si="1273"/>
        <v>-92.630083232053053</v>
      </c>
      <c r="AE6253" s="122">
        <f t="shared" si="1274"/>
        <v>1.559186713437601E-4</v>
      </c>
      <c r="AF6253" s="122">
        <f t="shared" si="1275"/>
        <v>1.1566448411684576</v>
      </c>
      <c r="AG6253" s="122">
        <f t="shared" si="1276"/>
        <v>0.3897966783594432</v>
      </c>
      <c r="AH6253" s="87">
        <f t="shared" si="1277"/>
        <v>-0.40738175545417615</v>
      </c>
      <c r="AI6253" s="122">
        <f t="shared" si="1280"/>
        <v>1.1633912350126889</v>
      </c>
    </row>
    <row r="6254" spans="1:35" x14ac:dyDescent="0.25">
      <c r="A6254" s="90">
        <v>2.5</v>
      </c>
      <c r="B6254" s="160">
        <v>16.582686498875024</v>
      </c>
      <c r="E6254" s="147">
        <f t="shared" si="1268"/>
        <v>6.6330745995492792E-3</v>
      </c>
      <c r="W6254" s="146">
        <f t="shared" si="1278"/>
        <v>0.52283367149065574</v>
      </c>
      <c r="X6254" s="209">
        <v>5.1599671501668469</v>
      </c>
      <c r="Y6254" s="147">
        <f t="shared" si="1279"/>
        <v>3.9999999999995595E-4</v>
      </c>
      <c r="Z6254" s="122">
        <f t="shared" si="1269"/>
        <v>8.8754449677853557</v>
      </c>
      <c r="AA6254" s="122">
        <f t="shared" si="1270"/>
        <v>0.61929999999999996</v>
      </c>
      <c r="AB6254" s="122">
        <f t="shared" si="1271"/>
        <v>2.3759247020962728E-3</v>
      </c>
      <c r="AC6254" s="122">
        <f t="shared" si="1272"/>
        <v>13.08130535105102</v>
      </c>
      <c r="AD6254" s="122">
        <f t="shared" si="1273"/>
        <v>-92.611886862756293</v>
      </c>
      <c r="AE6254" s="122">
        <f t="shared" si="1274"/>
        <v>1.5588804248513192E-4</v>
      </c>
      <c r="AF6254" s="122">
        <f t="shared" si="1275"/>
        <v>1.1568007292109428</v>
      </c>
      <c r="AG6254" s="122">
        <f t="shared" si="1276"/>
        <v>0.38972010621287273</v>
      </c>
      <c r="AH6254" s="87">
        <f t="shared" si="1277"/>
        <v>-0.40753764349666127</v>
      </c>
      <c r="AI6254" s="122">
        <f t="shared" si="1280"/>
        <v>1.1633912350126889</v>
      </c>
    </row>
    <row r="6255" spans="1:35" x14ac:dyDescent="0.25">
      <c r="A6255" s="90">
        <v>2.5004</v>
      </c>
      <c r="B6255" s="160">
        <v>16.582686498875024</v>
      </c>
      <c r="E6255" s="147">
        <f t="shared" si="1268"/>
        <v>6.6330745995492792E-3</v>
      </c>
      <c r="W6255" s="146">
        <f t="shared" si="1278"/>
        <v>0.52283367149065574</v>
      </c>
      <c r="X6255" s="209">
        <v>5.1599671501668469</v>
      </c>
      <c r="Y6255" s="147">
        <f t="shared" si="1279"/>
        <v>3.9999999999995595E-4</v>
      </c>
      <c r="Z6255" s="122">
        <f t="shared" si="1269"/>
        <v>8.8754449677853557</v>
      </c>
      <c r="AA6255" s="122">
        <f t="shared" si="1270"/>
        <v>0.61929999999999996</v>
      </c>
      <c r="AB6255" s="122">
        <f t="shared" si="1271"/>
        <v>2.3759247020962728E-3</v>
      </c>
      <c r="AC6255" s="122">
        <f t="shared" si="1272"/>
        <v>13.083681275753117</v>
      </c>
      <c r="AD6255" s="122">
        <f t="shared" si="1273"/>
        <v>-92.593686954079701</v>
      </c>
      <c r="AE6255" s="122">
        <f t="shared" si="1274"/>
        <v>1.5585740766887765E-4</v>
      </c>
      <c r="AF6255" s="122">
        <f t="shared" si="1275"/>
        <v>1.1569565866186116</v>
      </c>
      <c r="AG6255" s="122">
        <f t="shared" si="1276"/>
        <v>0.38964351917223705</v>
      </c>
      <c r="AH6255" s="87">
        <f t="shared" si="1277"/>
        <v>-0.40769350090433015</v>
      </c>
      <c r="AI6255" s="122">
        <f t="shared" si="1280"/>
        <v>1.0973957280454762</v>
      </c>
    </row>
    <row r="6256" spans="1:35" x14ac:dyDescent="0.25">
      <c r="A6256" s="90">
        <v>2.5007999999999999</v>
      </c>
      <c r="B6256" s="160">
        <v>16.582686498875024</v>
      </c>
      <c r="E6256" s="147">
        <f t="shared" si="1268"/>
        <v>6.6330745995492792E-3</v>
      </c>
      <c r="W6256" s="146">
        <f t="shared" si="1278"/>
        <v>0.52283367149065574</v>
      </c>
      <c r="X6256" s="209">
        <v>5.1599671501668469</v>
      </c>
      <c r="Y6256" s="147">
        <f t="shared" si="1279"/>
        <v>3.9999999999995595E-4</v>
      </c>
      <c r="Z6256" s="122">
        <f t="shared" si="1269"/>
        <v>8.8754449677853557</v>
      </c>
      <c r="AA6256" s="122">
        <f t="shared" si="1270"/>
        <v>0.61929999999999996</v>
      </c>
      <c r="AB6256" s="122">
        <f t="shared" si="1271"/>
        <v>2.3759247020962728E-3</v>
      </c>
      <c r="AC6256" s="122">
        <f t="shared" si="1272"/>
        <v>13.086057200455214</v>
      </c>
      <c r="AD6256" s="122">
        <f t="shared" si="1273"/>
        <v>-92.575483506023204</v>
      </c>
      <c r="AE6256" s="122">
        <f t="shared" si="1274"/>
        <v>1.5582676689499718E-4</v>
      </c>
      <c r="AF6256" s="122">
        <f t="shared" si="1275"/>
        <v>1.1571124133855066</v>
      </c>
      <c r="AG6256" s="122">
        <f t="shared" si="1276"/>
        <v>0.38956691723753584</v>
      </c>
      <c r="AH6256" s="87">
        <f t="shared" si="1277"/>
        <v>-0.40784932767122517</v>
      </c>
      <c r="AI6256" s="122">
        <f t="shared" si="1280"/>
        <v>1.0973957280454762</v>
      </c>
    </row>
    <row r="6257" spans="1:35" x14ac:dyDescent="0.25">
      <c r="A6257" s="90">
        <v>2.5011999999999999</v>
      </c>
      <c r="B6257" s="160">
        <v>16.582686498875024</v>
      </c>
      <c r="E6257" s="147">
        <f t="shared" si="1268"/>
        <v>6.6330745995492792E-3</v>
      </c>
      <c r="W6257" s="146">
        <f t="shared" si="1278"/>
        <v>0.52283367149065574</v>
      </c>
      <c r="X6257" s="209">
        <v>5.1599671501668469</v>
      </c>
      <c r="Y6257" s="147">
        <f t="shared" si="1279"/>
        <v>3.9999999999995595E-4</v>
      </c>
      <c r="Z6257" s="122">
        <f t="shared" si="1269"/>
        <v>8.8754449677853557</v>
      </c>
      <c r="AA6257" s="122">
        <f t="shared" si="1270"/>
        <v>0.61929999999999996</v>
      </c>
      <c r="AB6257" s="122">
        <f t="shared" si="1271"/>
        <v>2.3759247020962728E-3</v>
      </c>
      <c r="AC6257" s="122">
        <f t="shared" si="1272"/>
        <v>13.08843312515731</v>
      </c>
      <c r="AD6257" s="122">
        <f t="shared" si="1273"/>
        <v>-92.557276518586846</v>
      </c>
      <c r="AE6257" s="122">
        <f t="shared" si="1274"/>
        <v>1.5579612016349055E-4</v>
      </c>
      <c r="AF6257" s="122">
        <f t="shared" si="1275"/>
        <v>1.1572682095056701</v>
      </c>
      <c r="AG6257" s="122">
        <f t="shared" si="1276"/>
        <v>0.38949030040876925</v>
      </c>
      <c r="AH6257" s="87">
        <f t="shared" si="1277"/>
        <v>-0.40800512379138865</v>
      </c>
      <c r="AI6257" s="122">
        <f t="shared" si="1280"/>
        <v>1.0973957280454762</v>
      </c>
    </row>
    <row r="6258" spans="1:35" x14ac:dyDescent="0.25">
      <c r="A6258" s="90">
        <v>2.5015999999999998</v>
      </c>
      <c r="B6258" s="160">
        <v>16.582686498875024</v>
      </c>
      <c r="E6258" s="147">
        <f t="shared" si="1268"/>
        <v>6.6330745995492792E-3</v>
      </c>
      <c r="W6258" s="146">
        <f t="shared" si="1278"/>
        <v>0.52283367149065574</v>
      </c>
      <c r="X6258" s="209">
        <v>5.1599671501668469</v>
      </c>
      <c r="Y6258" s="147">
        <f t="shared" si="1279"/>
        <v>3.9999999999995595E-4</v>
      </c>
      <c r="Z6258" s="122">
        <f t="shared" si="1269"/>
        <v>8.8754449677853557</v>
      </c>
      <c r="AA6258" s="122">
        <f t="shared" si="1270"/>
        <v>0.61929999999999996</v>
      </c>
      <c r="AB6258" s="122">
        <f t="shared" si="1271"/>
        <v>2.3759247020962728E-3</v>
      </c>
      <c r="AC6258" s="122">
        <f t="shared" si="1272"/>
        <v>13.090809049859407</v>
      </c>
      <c r="AD6258" s="122">
        <f t="shared" si="1273"/>
        <v>-92.539065991770627</v>
      </c>
      <c r="AE6258" s="122">
        <f t="shared" si="1274"/>
        <v>1.5576546747435776E-4</v>
      </c>
      <c r="AF6258" s="122">
        <f t="shared" si="1275"/>
        <v>1.1574239749731445</v>
      </c>
      <c r="AG6258" s="122">
        <f t="shared" si="1276"/>
        <v>0.3894136686859373</v>
      </c>
      <c r="AH6258" s="87">
        <f t="shared" si="1277"/>
        <v>-0.40816088925886301</v>
      </c>
      <c r="AI6258" s="122">
        <f t="shared" si="1280"/>
        <v>1.0973957280454762</v>
      </c>
    </row>
    <row r="6259" spans="1:35" x14ac:dyDescent="0.25">
      <c r="A6259" s="90">
        <v>2.5019999999999998</v>
      </c>
      <c r="B6259" s="160">
        <v>17.579940975453646</v>
      </c>
      <c r="E6259" s="147">
        <f t="shared" si="1268"/>
        <v>6.8325254948649822E-3</v>
      </c>
      <c r="W6259" s="146">
        <f t="shared" si="1278"/>
        <v>0.54740886528904731</v>
      </c>
      <c r="X6259" s="209">
        <v>5.4025054556037242</v>
      </c>
      <c r="Y6259" s="147">
        <f t="shared" si="1279"/>
        <v>3.9999999999995595E-4</v>
      </c>
      <c r="Z6259" s="122">
        <f t="shared" si="1269"/>
        <v>8.8754449677853557</v>
      </c>
      <c r="AA6259" s="122">
        <f t="shared" si="1270"/>
        <v>0.61929999999999996</v>
      </c>
      <c r="AB6259" s="122">
        <f t="shared" si="1271"/>
        <v>2.4444808592033631E-3</v>
      </c>
      <c r="AC6259" s="122">
        <f t="shared" si="1272"/>
        <v>13.093253530718611</v>
      </c>
      <c r="AD6259" s="122">
        <f t="shared" si="1273"/>
        <v>-95.189955542219408</v>
      </c>
      <c r="AE6259" s="122">
        <f t="shared" si="1274"/>
        <v>1.602275510887014E-4</v>
      </c>
      <c r="AF6259" s="122">
        <f t="shared" si="1275"/>
        <v>1.1575842025242333</v>
      </c>
      <c r="AG6259" s="122">
        <f t="shared" si="1276"/>
        <v>0.40056887772179761</v>
      </c>
      <c r="AH6259" s="87">
        <f t="shared" si="1277"/>
        <v>-0.4083211168099517</v>
      </c>
      <c r="AI6259" s="122">
        <f t="shared" si="1280"/>
        <v>1.048129604677152</v>
      </c>
    </row>
    <row r="6260" spans="1:35" x14ac:dyDescent="0.25">
      <c r="A6260" s="90">
        <v>2.5024000000000002</v>
      </c>
      <c r="B6260" s="160">
        <v>17.579940975453646</v>
      </c>
      <c r="E6260" s="147">
        <f t="shared" si="1268"/>
        <v>7.0319763901884906E-3</v>
      </c>
      <c r="W6260" s="146">
        <f t="shared" si="1278"/>
        <v>0.54740886528904731</v>
      </c>
      <c r="X6260" s="209">
        <v>5.4025054556037242</v>
      </c>
      <c r="Y6260" s="147">
        <f t="shared" si="1279"/>
        <v>4.0000000000040004E-4</v>
      </c>
      <c r="Z6260" s="122">
        <f t="shared" si="1269"/>
        <v>8.8754449677853557</v>
      </c>
      <c r="AA6260" s="122">
        <f t="shared" si="1270"/>
        <v>0.61929999999999996</v>
      </c>
      <c r="AB6260" s="122">
        <f t="shared" si="1271"/>
        <v>2.4444808592060771E-3</v>
      </c>
      <c r="AC6260" s="122">
        <f t="shared" si="1272"/>
        <v>13.095698011577817</v>
      </c>
      <c r="AD6260" s="122">
        <f t="shared" si="1273"/>
        <v>-95.170671286540397</v>
      </c>
      <c r="AE6260" s="122">
        <f t="shared" si="1274"/>
        <v>1.6019509105608121E-4</v>
      </c>
      <c r="AF6260" s="122">
        <f t="shared" si="1275"/>
        <v>1.1577443976152895</v>
      </c>
      <c r="AG6260" s="122">
        <f t="shared" si="1276"/>
        <v>0.4004877276398025</v>
      </c>
      <c r="AH6260" s="87">
        <f t="shared" si="1277"/>
        <v>-0.40848131190100778</v>
      </c>
      <c r="AI6260" s="122">
        <f t="shared" si="1280"/>
        <v>1.048129604677152</v>
      </c>
    </row>
    <row r="6261" spans="1:35" x14ac:dyDescent="0.25">
      <c r="A6261" s="90">
        <v>2.5028000000000001</v>
      </c>
      <c r="B6261" s="160">
        <v>17.579940975453646</v>
      </c>
      <c r="E6261" s="147">
        <f t="shared" si="1268"/>
        <v>7.0319763901806834E-3</v>
      </c>
      <c r="W6261" s="146">
        <f t="shared" si="1278"/>
        <v>0.54740886528904731</v>
      </c>
      <c r="X6261" s="209">
        <v>5.4025054556037242</v>
      </c>
      <c r="Y6261" s="147">
        <f t="shared" si="1279"/>
        <v>3.9999999999995595E-4</v>
      </c>
      <c r="Z6261" s="122">
        <f t="shared" si="1269"/>
        <v>8.8754449677853557</v>
      </c>
      <c r="AA6261" s="122">
        <f t="shared" si="1270"/>
        <v>0.61929999999999996</v>
      </c>
      <c r="AB6261" s="122">
        <f t="shared" si="1271"/>
        <v>2.4444808592033631E-3</v>
      </c>
      <c r="AC6261" s="122">
        <f t="shared" si="1272"/>
        <v>13.09814249243702</v>
      </c>
      <c r="AD6261" s="122">
        <f t="shared" si="1273"/>
        <v>-95.151383175963403</v>
      </c>
      <c r="AE6261" s="122">
        <f t="shared" si="1274"/>
        <v>1.6016262453474211E-4</v>
      </c>
      <c r="AF6261" s="122">
        <f t="shared" si="1275"/>
        <v>1.1579045602398241</v>
      </c>
      <c r="AG6261" s="122">
        <f t="shared" si="1276"/>
        <v>0.40040656133689939</v>
      </c>
      <c r="AH6261" s="87">
        <f t="shared" si="1277"/>
        <v>-0.4086414745255425</v>
      </c>
      <c r="AI6261" s="122">
        <f t="shared" si="1280"/>
        <v>1.048129604677152</v>
      </c>
    </row>
    <row r="6262" spans="1:35" x14ac:dyDescent="0.25">
      <c r="A6262" s="90">
        <v>2.5032000000000001</v>
      </c>
      <c r="B6262" s="160">
        <v>16.582686498875024</v>
      </c>
      <c r="E6262" s="147">
        <f t="shared" si="1268"/>
        <v>6.8325254948649822E-3</v>
      </c>
      <c r="W6262" s="146">
        <f t="shared" si="1278"/>
        <v>0.52283367149065574</v>
      </c>
      <c r="X6262" s="209">
        <v>5.1599671501668469</v>
      </c>
      <c r="Y6262" s="147">
        <f t="shared" si="1279"/>
        <v>3.9999999999995595E-4</v>
      </c>
      <c r="Z6262" s="122">
        <f t="shared" si="1269"/>
        <v>8.8754449677853557</v>
      </c>
      <c r="AA6262" s="122">
        <f t="shared" si="1270"/>
        <v>0.61929999999999996</v>
      </c>
      <c r="AB6262" s="122">
        <f t="shared" si="1271"/>
        <v>2.3759247020962728E-3</v>
      </c>
      <c r="AC6262" s="122">
        <f t="shared" si="1272"/>
        <v>13.100518417139117</v>
      </c>
      <c r="AD6262" s="122">
        <f t="shared" si="1273"/>
        <v>-92.46461073092344</v>
      </c>
      <c r="AE6262" s="122">
        <f t="shared" si="1274"/>
        <v>1.5564014139301589E-4</v>
      </c>
      <c r="AF6262" s="122">
        <f t="shared" si="1275"/>
        <v>1.158060200381217</v>
      </c>
      <c r="AG6262" s="122">
        <f t="shared" si="1276"/>
        <v>0.38910035348258259</v>
      </c>
      <c r="AH6262" s="87">
        <f t="shared" si="1277"/>
        <v>-0.40879711466693552</v>
      </c>
      <c r="AI6262" s="122">
        <f t="shared" si="1280"/>
        <v>1.0973957280454762</v>
      </c>
    </row>
    <row r="6263" spans="1:35" x14ac:dyDescent="0.25">
      <c r="A6263" s="90">
        <v>2.5036</v>
      </c>
      <c r="B6263" s="160">
        <v>16.582686498875024</v>
      </c>
      <c r="E6263" s="147">
        <f t="shared" ref="E6263:E6326" si="1281">+(B6262+B6263)/2*(A6263-A6262)</f>
        <v>6.6330745995492792E-3</v>
      </c>
      <c r="W6263" s="146">
        <f t="shared" si="1278"/>
        <v>0.52283367149065574</v>
      </c>
      <c r="X6263" s="209">
        <v>5.1599671501668469</v>
      </c>
      <c r="Y6263" s="147">
        <f t="shared" si="1279"/>
        <v>3.9999999999995595E-4</v>
      </c>
      <c r="Z6263" s="122">
        <f t="shared" si="1269"/>
        <v>8.8754449677853557</v>
      </c>
      <c r="AA6263" s="122">
        <f t="shared" si="1270"/>
        <v>0.61929999999999996</v>
      </c>
      <c r="AB6263" s="122">
        <f t="shared" si="1271"/>
        <v>2.3759247020962728E-3</v>
      </c>
      <c r="AC6263" s="122">
        <f t="shared" si="1272"/>
        <v>13.102894341841214</v>
      </c>
      <c r="AD6263" s="122">
        <f t="shared" si="1273"/>
        <v>-92.446382200826548</v>
      </c>
      <c r="AE6263" s="122">
        <f t="shared" si="1274"/>
        <v>1.55609458400039E-4</v>
      </c>
      <c r="AF6263" s="122">
        <f t="shared" si="1275"/>
        <v>1.1582158098396171</v>
      </c>
      <c r="AG6263" s="122">
        <f t="shared" si="1276"/>
        <v>0.38902364600014033</v>
      </c>
      <c r="AH6263" s="87">
        <f t="shared" si="1277"/>
        <v>-0.40895272412533556</v>
      </c>
      <c r="AI6263" s="122">
        <f t="shared" si="1280"/>
        <v>1.0973957280454762</v>
      </c>
    </row>
    <row r="6264" spans="1:35" x14ac:dyDescent="0.25">
      <c r="A6264" s="90">
        <v>2.504</v>
      </c>
      <c r="B6264" s="160">
        <v>16.582686498875024</v>
      </c>
      <c r="E6264" s="147">
        <f t="shared" si="1281"/>
        <v>6.6330745995492792E-3</v>
      </c>
      <c r="W6264" s="146">
        <f t="shared" si="1278"/>
        <v>0.52283367149065574</v>
      </c>
      <c r="X6264" s="209">
        <v>5.1599671501668469</v>
      </c>
      <c r="Y6264" s="147">
        <f t="shared" si="1279"/>
        <v>3.9999999999995595E-4</v>
      </c>
      <c r="Z6264" s="122">
        <f t="shared" si="1269"/>
        <v>8.8754449677853557</v>
      </c>
      <c r="AA6264" s="122">
        <f t="shared" si="1270"/>
        <v>0.61929999999999996</v>
      </c>
      <c r="AB6264" s="122">
        <f t="shared" si="1271"/>
        <v>2.3759247020962728E-3</v>
      </c>
      <c r="AC6264" s="122">
        <f t="shared" si="1272"/>
        <v>13.105270266543311</v>
      </c>
      <c r="AD6264" s="122">
        <f t="shared" si="1273"/>
        <v>-92.428150131349767</v>
      </c>
      <c r="AE6264" s="122">
        <f t="shared" si="1274"/>
        <v>1.5557876944943594E-4</v>
      </c>
      <c r="AF6264" s="122">
        <f t="shared" si="1275"/>
        <v>1.1583713886090665</v>
      </c>
      <c r="AG6264" s="122">
        <f t="shared" si="1276"/>
        <v>0.3889469236236327</v>
      </c>
      <c r="AH6264" s="87">
        <f t="shared" si="1277"/>
        <v>-0.409108302894785</v>
      </c>
      <c r="AI6264" s="122">
        <f t="shared" si="1280"/>
        <v>1.0973957280454762</v>
      </c>
    </row>
    <row r="6265" spans="1:35" x14ac:dyDescent="0.25">
      <c r="A6265" s="90">
        <v>2.5044</v>
      </c>
      <c r="B6265" s="160">
        <v>17.579940975453646</v>
      </c>
      <c r="E6265" s="147">
        <f t="shared" si="1281"/>
        <v>6.8325254948649822E-3</v>
      </c>
      <c r="W6265" s="146">
        <f t="shared" si="1278"/>
        <v>0.54740886528904709</v>
      </c>
      <c r="X6265" s="209">
        <v>5.4025054556037215</v>
      </c>
      <c r="Y6265" s="147">
        <f t="shared" si="1279"/>
        <v>3.9999999999995595E-4</v>
      </c>
      <c r="Z6265" s="122">
        <f t="shared" si="1269"/>
        <v>8.8754449677853557</v>
      </c>
      <c r="AA6265" s="122">
        <f t="shared" si="1270"/>
        <v>0.61929999999999996</v>
      </c>
      <c r="AB6265" s="122">
        <f t="shared" si="1271"/>
        <v>2.4444808592033623E-3</v>
      </c>
      <c r="AC6265" s="122">
        <f t="shared" si="1272"/>
        <v>13.107714747402515</v>
      </c>
      <c r="AD6265" s="122">
        <f t="shared" si="1273"/>
        <v>-95.075816454537176</v>
      </c>
      <c r="AE6265" s="122">
        <f t="shared" si="1274"/>
        <v>1.6003542759837462E-4</v>
      </c>
      <c r="AF6265" s="122">
        <f t="shared" si="1275"/>
        <v>1.1585314240366649</v>
      </c>
      <c r="AG6265" s="122">
        <f t="shared" si="1276"/>
        <v>0.40008856899598061</v>
      </c>
      <c r="AH6265" s="87">
        <f t="shared" si="1277"/>
        <v>-0.40926833832238335</v>
      </c>
      <c r="AI6265" s="122">
        <f t="shared" si="1280"/>
        <v>1.0481296046771524</v>
      </c>
    </row>
    <row r="6266" spans="1:35" x14ac:dyDescent="0.25">
      <c r="A6266" s="90">
        <v>2.5047999999999999</v>
      </c>
      <c r="B6266" s="160">
        <v>16.582686498875024</v>
      </c>
      <c r="E6266" s="147">
        <f t="shared" si="1281"/>
        <v>6.8325254948649822E-3</v>
      </c>
      <c r="W6266" s="146">
        <f t="shared" si="1278"/>
        <v>0.52283367149065574</v>
      </c>
      <c r="X6266" s="209">
        <v>5.1599671501668469</v>
      </c>
      <c r="Y6266" s="147">
        <f t="shared" si="1279"/>
        <v>3.9999999999995595E-4</v>
      </c>
      <c r="Z6266" s="122">
        <f t="shared" si="1269"/>
        <v>8.8754449677853557</v>
      </c>
      <c r="AA6266" s="122">
        <f t="shared" si="1270"/>
        <v>0.61929999999999996</v>
      </c>
      <c r="AB6266" s="122">
        <f t="shared" si="1271"/>
        <v>2.3759247020962728E-3</v>
      </c>
      <c r="AC6266" s="122">
        <f t="shared" si="1272"/>
        <v>13.110090672104612</v>
      </c>
      <c r="AD6266" s="122">
        <f t="shared" si="1273"/>
        <v>-92.391149039926745</v>
      </c>
      <c r="AE6266" s="122">
        <f t="shared" si="1274"/>
        <v>1.5551648772829687E-4</v>
      </c>
      <c r="AF6266" s="122">
        <f t="shared" si="1275"/>
        <v>1.1586869405243931</v>
      </c>
      <c r="AG6266" s="122">
        <f t="shared" si="1276"/>
        <v>0.38879121932078498</v>
      </c>
      <c r="AH6266" s="87">
        <f t="shared" si="1277"/>
        <v>-0.40942385481011168</v>
      </c>
      <c r="AI6266" s="122">
        <f t="shared" si="1280"/>
        <v>1.0973957280454762</v>
      </c>
    </row>
    <row r="6267" spans="1:35" x14ac:dyDescent="0.25">
      <c r="A6267" s="90">
        <v>2.5051999999999999</v>
      </c>
      <c r="B6267" s="160">
        <v>16.582686498875024</v>
      </c>
      <c r="E6267" s="147">
        <f t="shared" si="1281"/>
        <v>6.6330745995492792E-3</v>
      </c>
      <c r="W6267" s="146">
        <f t="shared" si="1278"/>
        <v>0.52283367149065574</v>
      </c>
      <c r="X6267" s="209">
        <v>5.1599671501668469</v>
      </c>
      <c r="Y6267" s="147">
        <f t="shared" si="1279"/>
        <v>3.9999999999995595E-4</v>
      </c>
      <c r="Z6267" s="122">
        <f t="shared" si="1269"/>
        <v>8.8754449677853557</v>
      </c>
      <c r="AA6267" s="122">
        <f t="shared" si="1270"/>
        <v>0.61929999999999996</v>
      </c>
      <c r="AB6267" s="122">
        <f t="shared" si="1271"/>
        <v>2.3759247020962728E-3</v>
      </c>
      <c r="AC6267" s="122">
        <f t="shared" si="1272"/>
        <v>13.112466596806708</v>
      </c>
      <c r="AD6267" s="122">
        <f t="shared" si="1273"/>
        <v>-92.372906250183263</v>
      </c>
      <c r="AE6267" s="122">
        <f t="shared" si="1274"/>
        <v>1.5548578073291093E-4</v>
      </c>
      <c r="AF6267" s="122">
        <f t="shared" si="1275"/>
        <v>1.158842426305126</v>
      </c>
      <c r="AG6267" s="122">
        <f t="shared" si="1276"/>
        <v>0.38871445183232012</v>
      </c>
      <c r="AH6267" s="87">
        <f t="shared" si="1277"/>
        <v>-0.40957934059084461</v>
      </c>
      <c r="AI6267" s="122">
        <f t="shared" si="1280"/>
        <v>1.0973957280454762</v>
      </c>
    </row>
    <row r="6268" spans="1:35" x14ac:dyDescent="0.25">
      <c r="A6268" s="90">
        <v>2.5055999999999998</v>
      </c>
      <c r="B6268" s="160">
        <v>15.585432022296406</v>
      </c>
      <c r="E6268" s="147">
        <f t="shared" si="1281"/>
        <v>6.4336237042335771E-3</v>
      </c>
      <c r="W6268" s="146">
        <f t="shared" si="1278"/>
        <v>0.49825847769226483</v>
      </c>
      <c r="X6268" s="209">
        <v>4.9174288447299759</v>
      </c>
      <c r="Y6268" s="147">
        <f t="shared" si="1279"/>
        <v>3.9999999999995595E-4</v>
      </c>
      <c r="Z6268" s="122">
        <f t="shared" si="1269"/>
        <v>8.8754449677853557</v>
      </c>
      <c r="AA6268" s="122">
        <f t="shared" si="1270"/>
        <v>0.61929999999999996</v>
      </c>
      <c r="AB6268" s="122">
        <f t="shared" si="1271"/>
        <v>2.3061301862576395E-3</v>
      </c>
      <c r="AC6268" s="122">
        <f t="shared" si="1272"/>
        <v>13.114772726992966</v>
      </c>
      <c r="AD6268" s="122">
        <f t="shared" si="1273"/>
        <v>-89.642194930617208</v>
      </c>
      <c r="AE6268" s="122">
        <f t="shared" si="1274"/>
        <v>1.5088933791526294E-4</v>
      </c>
      <c r="AF6268" s="122">
        <f t="shared" si="1275"/>
        <v>1.1589933156430412</v>
      </c>
      <c r="AG6268" s="122">
        <f t="shared" si="1276"/>
        <v>0.37722334478819886</v>
      </c>
      <c r="AH6268" s="87">
        <f t="shared" si="1277"/>
        <v>-0.40973022992875985</v>
      </c>
      <c r="AI6268" s="122">
        <f t="shared" si="1280"/>
        <v>1.1515216765193532</v>
      </c>
    </row>
    <row r="6269" spans="1:35" x14ac:dyDescent="0.25">
      <c r="A6269" s="90">
        <v>2.5059999999999998</v>
      </c>
      <c r="B6269" s="160">
        <v>15.585432022296406</v>
      </c>
      <c r="E6269" s="147">
        <f t="shared" si="1281"/>
        <v>6.2341728089178759E-3</v>
      </c>
      <c r="W6269" s="146">
        <f t="shared" si="1278"/>
        <v>0.49825847769226483</v>
      </c>
      <c r="X6269" s="209">
        <v>4.9174288447299759</v>
      </c>
      <c r="Y6269" s="147">
        <f t="shared" si="1279"/>
        <v>3.9999999999995595E-4</v>
      </c>
      <c r="Z6269" s="122">
        <f t="shared" si="1269"/>
        <v>8.8754449677853557</v>
      </c>
      <c r="AA6269" s="122">
        <f t="shared" si="1270"/>
        <v>0.61929999999999996</v>
      </c>
      <c r="AB6269" s="122">
        <f t="shared" si="1271"/>
        <v>2.3061301862576395E-3</v>
      </c>
      <c r="AC6269" s="122">
        <f t="shared" si="1272"/>
        <v>13.117078857179223</v>
      </c>
      <c r="AD6269" s="122">
        <f t="shared" si="1273"/>
        <v>-89.625001666939767</v>
      </c>
      <c r="AE6269" s="122">
        <f t="shared" si="1274"/>
        <v>1.5086039752424616E-4</v>
      </c>
      <c r="AF6269" s="122">
        <f t="shared" si="1275"/>
        <v>1.1591441760405654</v>
      </c>
      <c r="AG6269" s="122">
        <f t="shared" si="1276"/>
        <v>0.37715099381065692</v>
      </c>
      <c r="AH6269" s="87">
        <f t="shared" si="1277"/>
        <v>-0.40988109032628411</v>
      </c>
      <c r="AI6269" s="122">
        <f t="shared" si="1280"/>
        <v>1.1515216765193532</v>
      </c>
    </row>
    <row r="6270" spans="1:35" x14ac:dyDescent="0.25">
      <c r="A6270" s="90">
        <v>2.5064000000000002</v>
      </c>
      <c r="B6270" s="160">
        <v>15.585432022296406</v>
      </c>
      <c r="E6270" s="147">
        <f t="shared" si="1281"/>
        <v>6.2341728089247966E-3</v>
      </c>
      <c r="W6270" s="146">
        <f t="shared" si="1278"/>
        <v>0.49825847769226483</v>
      </c>
      <c r="X6270" s="209">
        <v>4.9174288447299759</v>
      </c>
      <c r="Y6270" s="147">
        <f t="shared" si="1279"/>
        <v>4.0000000000040004E-4</v>
      </c>
      <c r="Z6270" s="122">
        <f t="shared" si="1269"/>
        <v>8.8754449677853557</v>
      </c>
      <c r="AA6270" s="122">
        <f t="shared" si="1270"/>
        <v>0.61929999999999996</v>
      </c>
      <c r="AB6270" s="122">
        <f t="shared" si="1271"/>
        <v>2.3061301862602E-3</v>
      </c>
      <c r="AC6270" s="122">
        <f t="shared" si="1272"/>
        <v>13.119384987365484</v>
      </c>
      <c r="AD6270" s="122">
        <f t="shared" si="1273"/>
        <v>-89.607805166824463</v>
      </c>
      <c r="AE6270" s="122">
        <f t="shared" si="1274"/>
        <v>1.5083145168552742E-4</v>
      </c>
      <c r="AF6270" s="122">
        <f t="shared" si="1275"/>
        <v>1.159295007492251</v>
      </c>
      <c r="AG6270" s="122">
        <f t="shared" si="1276"/>
        <v>0.37707862921344143</v>
      </c>
      <c r="AH6270" s="87">
        <f t="shared" si="1277"/>
        <v>-0.41003192177796965</v>
      </c>
      <c r="AI6270" s="122">
        <f t="shared" si="1280"/>
        <v>1.1515216765193532</v>
      </c>
    </row>
    <row r="6271" spans="1:35" x14ac:dyDescent="0.25">
      <c r="A6271" s="90">
        <v>2.5068000000000001</v>
      </c>
      <c r="B6271" s="160">
        <v>15.585432022296406</v>
      </c>
      <c r="E6271" s="147">
        <f t="shared" si="1281"/>
        <v>6.2341728089178759E-3</v>
      </c>
      <c r="W6271" s="146">
        <f t="shared" si="1278"/>
        <v>0.49825847769226483</v>
      </c>
      <c r="X6271" s="209">
        <v>4.9174288447299759</v>
      </c>
      <c r="Y6271" s="147">
        <f t="shared" si="1279"/>
        <v>3.9999999999995595E-4</v>
      </c>
      <c r="Z6271" s="122">
        <f t="shared" si="1269"/>
        <v>8.8754449677853557</v>
      </c>
      <c r="AA6271" s="122">
        <f t="shared" si="1270"/>
        <v>0.61929999999999996</v>
      </c>
      <c r="AB6271" s="122">
        <f t="shared" si="1271"/>
        <v>2.3061301862576395E-3</v>
      </c>
      <c r="AC6271" s="122">
        <f t="shared" si="1272"/>
        <v>13.121691117551741</v>
      </c>
      <c r="AD6271" s="122">
        <f t="shared" si="1273"/>
        <v>-89.590605429972868</v>
      </c>
      <c r="AE6271" s="122">
        <f t="shared" si="1274"/>
        <v>1.5080250039860429E-4</v>
      </c>
      <c r="AF6271" s="122">
        <f t="shared" si="1275"/>
        <v>1.1594458099926497</v>
      </c>
      <c r="AG6271" s="122">
        <f t="shared" si="1276"/>
        <v>0.37700625099655227</v>
      </c>
      <c r="AH6271" s="87">
        <f t="shared" si="1277"/>
        <v>-0.41018272427836827</v>
      </c>
      <c r="AI6271" s="122">
        <f t="shared" si="1280"/>
        <v>1.1515216765193532</v>
      </c>
    </row>
    <row r="6272" spans="1:35" x14ac:dyDescent="0.25">
      <c r="A6272" s="90">
        <v>2.5072000000000001</v>
      </c>
      <c r="B6272" s="160">
        <v>15.585432022296406</v>
      </c>
      <c r="E6272" s="147">
        <f t="shared" si="1281"/>
        <v>6.2341728089178759E-3</v>
      </c>
      <c r="W6272" s="146">
        <f t="shared" si="1278"/>
        <v>0.49825847769226483</v>
      </c>
      <c r="X6272" s="209">
        <v>4.9174288447299759</v>
      </c>
      <c r="Y6272" s="147">
        <f t="shared" si="1279"/>
        <v>3.9999999999995595E-4</v>
      </c>
      <c r="Z6272" s="122">
        <f t="shared" si="1269"/>
        <v>8.8754449677853557</v>
      </c>
      <c r="AA6272" s="122">
        <f t="shared" si="1270"/>
        <v>0.61929999999999996</v>
      </c>
      <c r="AB6272" s="122">
        <f t="shared" si="1271"/>
        <v>2.3061301862576395E-3</v>
      </c>
      <c r="AC6272" s="122">
        <f t="shared" si="1272"/>
        <v>13.123997247737998</v>
      </c>
      <c r="AD6272" s="122">
        <f t="shared" si="1273"/>
        <v>-89.573402456683439</v>
      </c>
      <c r="AE6272" s="122">
        <f t="shared" si="1274"/>
        <v>1.5077354366397922E-4</v>
      </c>
      <c r="AF6272" s="122">
        <f t="shared" si="1275"/>
        <v>1.1595965835363136</v>
      </c>
      <c r="AG6272" s="122">
        <f t="shared" si="1276"/>
        <v>0.37693385915998956</v>
      </c>
      <c r="AH6272" s="87">
        <f t="shared" si="1277"/>
        <v>-0.41033349782203227</v>
      </c>
      <c r="AI6272" s="122">
        <f t="shared" si="1280"/>
        <v>1.1515216765193532</v>
      </c>
    </row>
    <row r="6273" spans="1:35" x14ac:dyDescent="0.25">
      <c r="A6273" s="90">
        <v>2.5076000000000001</v>
      </c>
      <c r="B6273" s="160">
        <v>16.582686498875024</v>
      </c>
      <c r="E6273" s="147">
        <f t="shared" si="1281"/>
        <v>6.4336237042335771E-3</v>
      </c>
      <c r="W6273" s="146">
        <f t="shared" si="1278"/>
        <v>0.52283367149065618</v>
      </c>
      <c r="X6273" s="209">
        <v>5.1599671501668514</v>
      </c>
      <c r="Y6273" s="147">
        <f t="shared" si="1279"/>
        <v>3.9999999999995595E-4</v>
      </c>
      <c r="Z6273" s="122">
        <f t="shared" si="1269"/>
        <v>8.8754449677853557</v>
      </c>
      <c r="AA6273" s="122">
        <f t="shared" si="1270"/>
        <v>0.61929999999999996</v>
      </c>
      <c r="AB6273" s="122">
        <f t="shared" si="1271"/>
        <v>2.3759247020962737E-3</v>
      </c>
      <c r="AC6273" s="122">
        <f t="shared" si="1272"/>
        <v>13.126373172440095</v>
      </c>
      <c r="AD6273" s="122">
        <f t="shared" si="1273"/>
        <v>-92.266058001724346</v>
      </c>
      <c r="AE6273" s="122">
        <f t="shared" si="1274"/>
        <v>1.5530592947558895E-4</v>
      </c>
      <c r="AF6273" s="122">
        <f t="shared" si="1275"/>
        <v>1.1597518894657892</v>
      </c>
      <c r="AG6273" s="122">
        <f t="shared" si="1276"/>
        <v>0.3882648236890151</v>
      </c>
      <c r="AH6273" s="87">
        <f t="shared" si="1277"/>
        <v>-0.41048880375150787</v>
      </c>
      <c r="AI6273" s="122">
        <f t="shared" si="1280"/>
        <v>1.163391235012688</v>
      </c>
    </row>
    <row r="6274" spans="1:35" x14ac:dyDescent="0.25">
      <c r="A6274" s="90">
        <v>2.508</v>
      </c>
      <c r="B6274" s="160">
        <v>16.582686498875024</v>
      </c>
      <c r="E6274" s="147">
        <f t="shared" si="1281"/>
        <v>6.6330745995492792E-3</v>
      </c>
      <c r="W6274" s="146">
        <f t="shared" si="1278"/>
        <v>0.52283367149065618</v>
      </c>
      <c r="X6274" s="209">
        <v>5.1599671501668514</v>
      </c>
      <c r="Y6274" s="147">
        <f t="shared" si="1279"/>
        <v>3.9999999999995595E-4</v>
      </c>
      <c r="Z6274" s="122">
        <f t="shared" ref="Z6274:Z6337" si="1282">IF(AND(W6274&lt;=$S$56,W6274&gt;$Q$56),$T$56,IF(AND(W6274&lt;=$S$57,W6274&gt;$Q$57),$T$57,IF(AND(W6274&lt;=$S$58,W6274&gt;$Q$58),$T$58,IF(AND(W6274&lt;=$S$59,W6274&gt;$Q$59),$T$59,IF(AND(W6274&lt;=$S$60,W6274&gt;$Q$60),$T$60,"Valor no encontrado para Po")))))</f>
        <v>8.8754449677853557</v>
      </c>
      <c r="AA6274" s="122">
        <f t="shared" ref="AA6274:AA6337" si="1283">IF(AND(W6274&lt;=$S$56,W6274&gt;$Q$56),$U$56,IF(AND(W6274&lt;=$S$57,W6274&gt;$Q$57),$U$57,IF(AND(W6274&lt;=$S$58,W6274&gt;$Q$58),$U$58,IF(AND(W6274&lt;=$S$59,W6274&gt;$Q$59),$U$59,IF(AND(W6274&lt;=$S$60,W6274&gt;$Q$60),$U$60,"Valor no encontrado para Po")))))</f>
        <v>0.61929999999999996</v>
      </c>
      <c r="AB6274" s="122">
        <f t="shared" ref="AB6274:AB6337" si="1284">IF(OR(AC6273&gt;=($X$1-$X$2)/2,AC6273&gt;=$Z$1/2),0,Z6274*W6274^AA6274*Y6274)</f>
        <v>2.3759247020962737E-3</v>
      </c>
      <c r="AC6274" s="122">
        <f t="shared" ref="AC6274:AC6337" si="1285">+AC6273+AB6274</f>
        <v>13.128749097142192</v>
      </c>
      <c r="AD6274" s="122">
        <f t="shared" ref="AD6274:AD6337" si="1286">2*$AB$1*PI()*((AC6274+$X$2/2)*(2*AC6274-$Z$1)+(AC6274+$X$2/2)^2-($X$1/2)^2)*AB6274</f>
        <v>-92.247790956181035</v>
      </c>
      <c r="AE6274" s="122">
        <f t="shared" ref="AE6274:AE6337" si="1287">-AD6274*0.000000001*$Z$2</f>
        <v>1.5527518165186788E-4</v>
      </c>
      <c r="AF6274" s="122">
        <f t="shared" ref="AF6274:AF6337" si="1288">+AF6273+AE6274</f>
        <v>1.159907164647441</v>
      </c>
      <c r="AG6274" s="122">
        <f t="shared" ref="AG6274:AG6337" si="1289">+AE6274/Y6274</f>
        <v>0.38818795412971246</v>
      </c>
      <c r="AH6274" s="87">
        <f t="shared" ref="AH6274:AH6337" si="1290">+AH6273-AE6274</f>
        <v>-0.41064407893315974</v>
      </c>
      <c r="AI6274" s="122">
        <f t="shared" si="1280"/>
        <v>1.163391235012688</v>
      </c>
    </row>
    <row r="6275" spans="1:35" x14ac:dyDescent="0.25">
      <c r="A6275" s="90">
        <v>2.5084</v>
      </c>
      <c r="B6275" s="160">
        <v>16.582686498875024</v>
      </c>
      <c r="E6275" s="147">
        <f t="shared" si="1281"/>
        <v>6.6330745995492792E-3</v>
      </c>
      <c r="W6275" s="146">
        <f t="shared" si="1278"/>
        <v>0.52283367149065618</v>
      </c>
      <c r="X6275" s="209">
        <v>5.1599671501668514</v>
      </c>
      <c r="Y6275" s="147">
        <f t="shared" si="1279"/>
        <v>3.9999999999995595E-4</v>
      </c>
      <c r="Z6275" s="122">
        <f t="shared" si="1282"/>
        <v>8.8754449677853557</v>
      </c>
      <c r="AA6275" s="122">
        <f t="shared" si="1283"/>
        <v>0.61929999999999996</v>
      </c>
      <c r="AB6275" s="122">
        <f t="shared" si="1284"/>
        <v>2.3759247020962737E-3</v>
      </c>
      <c r="AC6275" s="122">
        <f t="shared" si="1285"/>
        <v>13.131125021844289</v>
      </c>
      <c r="AD6275" s="122">
        <f t="shared" si="1286"/>
        <v>-92.229520371257792</v>
      </c>
      <c r="AE6275" s="122">
        <f t="shared" si="1287"/>
        <v>1.5524442787052053E-4</v>
      </c>
      <c r="AF6275" s="122">
        <f t="shared" si="1288"/>
        <v>1.1600624090753116</v>
      </c>
      <c r="AG6275" s="122">
        <f t="shared" si="1289"/>
        <v>0.38811106967634407</v>
      </c>
      <c r="AH6275" s="87">
        <f t="shared" si="1290"/>
        <v>-0.41079932336103026</v>
      </c>
      <c r="AI6275" s="122">
        <f t="shared" si="1280"/>
        <v>1.163391235012688</v>
      </c>
    </row>
    <row r="6276" spans="1:35" x14ac:dyDescent="0.25">
      <c r="A6276" s="90">
        <v>2.5087999999999999</v>
      </c>
      <c r="B6276" s="160">
        <v>15.585432022296406</v>
      </c>
      <c r="E6276" s="147">
        <f t="shared" si="1281"/>
        <v>6.4336237042335771E-3</v>
      </c>
      <c r="W6276" s="146">
        <f t="shared" si="1278"/>
        <v>0.49825847769226433</v>
      </c>
      <c r="X6276" s="209">
        <v>4.9174288447299714</v>
      </c>
      <c r="Y6276" s="147">
        <f t="shared" si="1279"/>
        <v>3.9999999999995595E-4</v>
      </c>
      <c r="Z6276" s="122">
        <f t="shared" si="1282"/>
        <v>8.8754449677853557</v>
      </c>
      <c r="AA6276" s="122">
        <f t="shared" si="1283"/>
        <v>0.61929999999999996</v>
      </c>
      <c r="AB6276" s="122">
        <f t="shared" si="1284"/>
        <v>2.3061301862576378E-3</v>
      </c>
      <c r="AC6276" s="122">
        <f t="shared" si="1285"/>
        <v>13.133431152030546</v>
      </c>
      <c r="AD6276" s="122">
        <f t="shared" si="1286"/>
        <v>-89.502994929993932</v>
      </c>
      <c r="AE6276" s="122">
        <f t="shared" si="1287"/>
        <v>1.5065503089111982E-4</v>
      </c>
      <c r="AF6276" s="122">
        <f t="shared" si="1288"/>
        <v>1.1602130641062027</v>
      </c>
      <c r="AG6276" s="122">
        <f t="shared" si="1289"/>
        <v>0.37663757722784102</v>
      </c>
      <c r="AH6276" s="87">
        <f t="shared" si="1290"/>
        <v>-0.41094997839192138</v>
      </c>
      <c r="AI6276" s="122">
        <f t="shared" si="1280"/>
        <v>1.1515216765193543</v>
      </c>
    </row>
    <row r="6277" spans="1:35" x14ac:dyDescent="0.25">
      <c r="A6277" s="90">
        <v>2.5091999999999999</v>
      </c>
      <c r="B6277" s="160">
        <v>16.582686498875024</v>
      </c>
      <c r="E6277" s="147">
        <f t="shared" si="1281"/>
        <v>6.4336237042335771E-3</v>
      </c>
      <c r="W6277" s="146">
        <f t="shared" ref="W6277:W6340" si="1291">+X6277/1000000*101325</f>
        <v>0.52283367149065596</v>
      </c>
      <c r="X6277" s="209">
        <v>5.1599671501668487</v>
      </c>
      <c r="Y6277" s="147">
        <f t="shared" si="1279"/>
        <v>3.9999999999995595E-4</v>
      </c>
      <c r="Z6277" s="122">
        <f t="shared" si="1282"/>
        <v>8.8754449677853557</v>
      </c>
      <c r="AA6277" s="122">
        <f t="shared" si="1283"/>
        <v>0.61929999999999996</v>
      </c>
      <c r="AB6277" s="122">
        <f t="shared" si="1284"/>
        <v>2.3759247020962732E-3</v>
      </c>
      <c r="AC6277" s="122">
        <f t="shared" si="1285"/>
        <v>13.135807076732643</v>
      </c>
      <c r="AD6277" s="122">
        <f t="shared" si="1286"/>
        <v>-92.193505553392313</v>
      </c>
      <c r="AE6277" s="122">
        <f t="shared" si="1287"/>
        <v>1.551838062845914E-4</v>
      </c>
      <c r="AF6277" s="122">
        <f t="shared" si="1288"/>
        <v>1.1603682479124873</v>
      </c>
      <c r="AG6277" s="122">
        <f t="shared" si="1289"/>
        <v>0.38795951571152121</v>
      </c>
      <c r="AH6277" s="87">
        <f t="shared" si="1290"/>
        <v>-0.41110516219820598</v>
      </c>
      <c r="AI6277" s="122">
        <f t="shared" si="1280"/>
        <v>1.0973957280454758</v>
      </c>
    </row>
    <row r="6278" spans="1:35" x14ac:dyDescent="0.25">
      <c r="A6278" s="90">
        <v>2.5095999999999998</v>
      </c>
      <c r="B6278" s="160">
        <v>16.582686498875024</v>
      </c>
      <c r="E6278" s="147">
        <f t="shared" si="1281"/>
        <v>6.6330745995492792E-3</v>
      </c>
      <c r="W6278" s="146">
        <f t="shared" si="1291"/>
        <v>0.52283367149065596</v>
      </c>
      <c r="X6278" s="209">
        <v>5.1599671501668487</v>
      </c>
      <c r="Y6278" s="147">
        <f t="shared" ref="Y6278:Y6341" si="1292">+A6278-A6277</f>
        <v>3.9999999999995595E-4</v>
      </c>
      <c r="Z6278" s="122">
        <f t="shared" si="1282"/>
        <v>8.8754449677853557</v>
      </c>
      <c r="AA6278" s="122">
        <f t="shared" si="1283"/>
        <v>0.61929999999999996</v>
      </c>
      <c r="AB6278" s="122">
        <f t="shared" si="1284"/>
        <v>2.3759247020962732E-3</v>
      </c>
      <c r="AC6278" s="122">
        <f t="shared" si="1285"/>
        <v>13.13818300143474</v>
      </c>
      <c r="AD6278" s="122">
        <f t="shared" si="1286"/>
        <v>-92.175224454301329</v>
      </c>
      <c r="AE6278" s="122">
        <f t="shared" si="1287"/>
        <v>1.5515303480537521E-4</v>
      </c>
      <c r="AF6278" s="122">
        <f t="shared" si="1288"/>
        <v>1.1605234009472927</v>
      </c>
      <c r="AG6278" s="122">
        <f t="shared" si="1289"/>
        <v>0.38788258701348077</v>
      </c>
      <c r="AH6278" s="87">
        <f t="shared" si="1290"/>
        <v>-0.41126031523301138</v>
      </c>
      <c r="AI6278" s="122">
        <f t="shared" si="1280"/>
        <v>1.0973957280454758</v>
      </c>
    </row>
    <row r="6279" spans="1:35" x14ac:dyDescent="0.25">
      <c r="A6279" s="90">
        <v>2.5099999999999998</v>
      </c>
      <c r="B6279" s="160">
        <v>15.585432022296406</v>
      </c>
      <c r="E6279" s="147">
        <f t="shared" si="1281"/>
        <v>6.4336237042335771E-3</v>
      </c>
      <c r="W6279" s="146">
        <f t="shared" si="1291"/>
        <v>0.4982584776922645</v>
      </c>
      <c r="X6279" s="209">
        <v>4.9174288447299723</v>
      </c>
      <c r="Y6279" s="147">
        <f t="shared" si="1292"/>
        <v>3.9999999999995595E-4</v>
      </c>
      <c r="Z6279" s="122">
        <f t="shared" si="1282"/>
        <v>8.8754449677853557</v>
      </c>
      <c r="AA6279" s="122">
        <f t="shared" si="1283"/>
        <v>0.61929999999999996</v>
      </c>
      <c r="AB6279" s="122">
        <f t="shared" si="1284"/>
        <v>2.3061301862576386E-3</v>
      </c>
      <c r="AC6279" s="122">
        <f t="shared" si="1285"/>
        <v>13.140489131620997</v>
      </c>
      <c r="AD6279" s="122">
        <f t="shared" si="1286"/>
        <v>-89.450284089562615</v>
      </c>
      <c r="AE6279" s="122">
        <f t="shared" si="1287"/>
        <v>1.5056630589035656E-4</v>
      </c>
      <c r="AF6279" s="122">
        <f t="shared" si="1288"/>
        <v>1.1606739672531829</v>
      </c>
      <c r="AG6279" s="122">
        <f t="shared" si="1289"/>
        <v>0.37641576472593286</v>
      </c>
      <c r="AH6279" s="87">
        <f t="shared" si="1290"/>
        <v>-0.41141088153890171</v>
      </c>
      <c r="AI6279" s="122">
        <f t="shared" si="1280"/>
        <v>1.220772225690874</v>
      </c>
    </row>
    <row r="6280" spans="1:35" x14ac:dyDescent="0.25">
      <c r="A6280" s="90">
        <v>2.5104000000000002</v>
      </c>
      <c r="B6280" s="160">
        <v>15.585432022296406</v>
      </c>
      <c r="E6280" s="147">
        <f t="shared" si="1281"/>
        <v>6.2341728089247966E-3</v>
      </c>
      <c r="W6280" s="146">
        <f t="shared" si="1291"/>
        <v>0.4982584776922645</v>
      </c>
      <c r="X6280" s="209">
        <v>4.9174288447299723</v>
      </c>
      <c r="Y6280" s="147">
        <f t="shared" si="1292"/>
        <v>4.0000000000040004E-4</v>
      </c>
      <c r="Z6280" s="122">
        <f t="shared" si="1282"/>
        <v>8.8754449677853557</v>
      </c>
      <c r="AA6280" s="122">
        <f t="shared" si="1283"/>
        <v>0.61929999999999996</v>
      </c>
      <c r="AB6280" s="122">
        <f t="shared" si="1284"/>
        <v>2.3061301862601991E-3</v>
      </c>
      <c r="AC6280" s="122">
        <f t="shared" si="1285"/>
        <v>13.142795261807258</v>
      </c>
      <c r="AD6280" s="122">
        <f t="shared" si="1286"/>
        <v>-89.433054734308413</v>
      </c>
      <c r="AE6280" s="122">
        <f t="shared" si="1287"/>
        <v>1.5053730474855022E-4</v>
      </c>
      <c r="AF6280" s="122">
        <f t="shared" si="1288"/>
        <v>1.1608245045579315</v>
      </c>
      <c r="AG6280" s="122">
        <f t="shared" si="1289"/>
        <v>0.37634326187099915</v>
      </c>
      <c r="AH6280" s="87">
        <f t="shared" si="1290"/>
        <v>-0.41156141884365027</v>
      </c>
      <c r="AI6280" s="122">
        <f t="shared" si="1280"/>
        <v>1.1515216765193539</v>
      </c>
    </row>
    <row r="6281" spans="1:35" x14ac:dyDescent="0.25">
      <c r="A6281" s="90">
        <v>2.5108000000000001</v>
      </c>
      <c r="B6281" s="160">
        <v>15.585432022296406</v>
      </c>
      <c r="E6281" s="147">
        <f t="shared" si="1281"/>
        <v>6.2341728089178759E-3</v>
      </c>
      <c r="W6281" s="146">
        <f t="shared" si="1291"/>
        <v>0.4982584776922645</v>
      </c>
      <c r="X6281" s="209">
        <v>4.9174288447299723</v>
      </c>
      <c r="Y6281" s="147">
        <f t="shared" si="1292"/>
        <v>3.9999999999995595E-4</v>
      </c>
      <c r="Z6281" s="122">
        <f t="shared" si="1282"/>
        <v>8.8754449677853557</v>
      </c>
      <c r="AA6281" s="122">
        <f t="shared" si="1283"/>
        <v>0.61929999999999996</v>
      </c>
      <c r="AB6281" s="122">
        <f t="shared" si="1284"/>
        <v>2.3061301862576386E-3</v>
      </c>
      <c r="AC6281" s="122">
        <f t="shared" si="1285"/>
        <v>13.145101391993515</v>
      </c>
      <c r="AD6281" s="122">
        <f t="shared" si="1286"/>
        <v>-89.415822142318333</v>
      </c>
      <c r="AE6281" s="122">
        <f t="shared" si="1287"/>
        <v>1.5050829815854027E-4</v>
      </c>
      <c r="AF6281" s="122">
        <f t="shared" si="1288"/>
        <v>1.1609750128560901</v>
      </c>
      <c r="AG6281" s="122">
        <f t="shared" si="1289"/>
        <v>0.3762707453963921</v>
      </c>
      <c r="AH6281" s="87">
        <f t="shared" si="1290"/>
        <v>-0.41171192714180882</v>
      </c>
      <c r="AI6281" s="122">
        <f t="shared" si="1280"/>
        <v>1.1515216765193539</v>
      </c>
    </row>
    <row r="6282" spans="1:35" x14ac:dyDescent="0.25">
      <c r="A6282" s="90">
        <v>2.5112000000000001</v>
      </c>
      <c r="B6282" s="160">
        <v>15.585432022296406</v>
      </c>
      <c r="E6282" s="147">
        <f t="shared" si="1281"/>
        <v>6.2341728089178759E-3</v>
      </c>
      <c r="W6282" s="146">
        <f t="shared" si="1291"/>
        <v>0.4982584776922645</v>
      </c>
      <c r="X6282" s="209">
        <v>4.9174288447299723</v>
      </c>
      <c r="Y6282" s="147">
        <f t="shared" si="1292"/>
        <v>3.9999999999995595E-4</v>
      </c>
      <c r="Z6282" s="122">
        <f t="shared" si="1282"/>
        <v>8.8754449677853557</v>
      </c>
      <c r="AA6282" s="122">
        <f t="shared" si="1283"/>
        <v>0.61929999999999996</v>
      </c>
      <c r="AB6282" s="122">
        <f t="shared" si="1284"/>
        <v>2.3061301862576386E-3</v>
      </c>
      <c r="AC6282" s="122">
        <f t="shared" si="1285"/>
        <v>13.147407522179773</v>
      </c>
      <c r="AD6282" s="122">
        <f t="shared" si="1286"/>
        <v>-89.398586313890192</v>
      </c>
      <c r="AE6282" s="122">
        <f t="shared" si="1287"/>
        <v>1.5047928612082792E-4</v>
      </c>
      <c r="AF6282" s="122">
        <f t="shared" si="1288"/>
        <v>1.1611254921422109</v>
      </c>
      <c r="AG6282" s="122">
        <f t="shared" si="1289"/>
        <v>0.37619821530211123</v>
      </c>
      <c r="AH6282" s="87">
        <f t="shared" si="1290"/>
        <v>-0.41186240642792965</v>
      </c>
      <c r="AI6282" s="122">
        <f t="shared" si="1280"/>
        <v>1.0822711273478343</v>
      </c>
    </row>
    <row r="6283" spans="1:35" x14ac:dyDescent="0.25">
      <c r="A6283" s="90">
        <v>2.5116000000000001</v>
      </c>
      <c r="B6283" s="160">
        <v>15.585432022296406</v>
      </c>
      <c r="E6283" s="147">
        <f t="shared" si="1281"/>
        <v>6.2341728089178759E-3</v>
      </c>
      <c r="W6283" s="146">
        <f t="shared" si="1291"/>
        <v>0.4982584776922645</v>
      </c>
      <c r="X6283" s="209">
        <v>4.9174288447299723</v>
      </c>
      <c r="Y6283" s="147">
        <f t="shared" si="1292"/>
        <v>3.9999999999995595E-4</v>
      </c>
      <c r="Z6283" s="122">
        <f t="shared" si="1282"/>
        <v>8.8754449677853557</v>
      </c>
      <c r="AA6283" s="122">
        <f t="shared" si="1283"/>
        <v>0.61929999999999996</v>
      </c>
      <c r="AB6283" s="122">
        <f t="shared" si="1284"/>
        <v>2.3061301862576386E-3</v>
      </c>
      <c r="AC6283" s="122">
        <f t="shared" si="1285"/>
        <v>13.14971365236603</v>
      </c>
      <c r="AD6283" s="122">
        <f t="shared" si="1286"/>
        <v>-89.38134724892474</v>
      </c>
      <c r="AE6283" s="122">
        <f t="shared" si="1287"/>
        <v>1.5045026863524618E-4</v>
      </c>
      <c r="AF6283" s="122">
        <f t="shared" si="1288"/>
        <v>1.1612759424108461</v>
      </c>
      <c r="AG6283" s="122">
        <f t="shared" si="1289"/>
        <v>0.37612567158815685</v>
      </c>
      <c r="AH6283" s="87">
        <f t="shared" si="1290"/>
        <v>-0.4120128566965649</v>
      </c>
      <c r="AI6283" s="122">
        <f t="shared" si="1280"/>
        <v>1.0822711273478343</v>
      </c>
    </row>
    <row r="6284" spans="1:35" x14ac:dyDescent="0.25">
      <c r="A6284" s="90">
        <v>2.512</v>
      </c>
      <c r="B6284" s="160">
        <v>15.585432022296406</v>
      </c>
      <c r="E6284" s="147">
        <f t="shared" si="1281"/>
        <v>6.2341728089178759E-3</v>
      </c>
      <c r="W6284" s="146">
        <f t="shared" si="1291"/>
        <v>0.4982584776922645</v>
      </c>
      <c r="X6284" s="209">
        <v>4.9174288447299723</v>
      </c>
      <c r="Y6284" s="147">
        <f t="shared" si="1292"/>
        <v>3.9999999999995595E-4</v>
      </c>
      <c r="Z6284" s="122">
        <f t="shared" si="1282"/>
        <v>8.8754449677853557</v>
      </c>
      <c r="AA6284" s="122">
        <f t="shared" si="1283"/>
        <v>0.61929999999999996</v>
      </c>
      <c r="AB6284" s="122">
        <f t="shared" si="1284"/>
        <v>2.3061301862576386E-3</v>
      </c>
      <c r="AC6284" s="122">
        <f t="shared" si="1285"/>
        <v>13.152019782552287</v>
      </c>
      <c r="AD6284" s="122">
        <f t="shared" si="1286"/>
        <v>-89.36410494742195</v>
      </c>
      <c r="AE6284" s="122">
        <f t="shared" si="1287"/>
        <v>1.5042124570179496E-4</v>
      </c>
      <c r="AF6284" s="122">
        <f t="shared" si="1288"/>
        <v>1.1614263636565478</v>
      </c>
      <c r="AG6284" s="122">
        <f t="shared" si="1289"/>
        <v>0.37605311425452881</v>
      </c>
      <c r="AH6284" s="87">
        <f t="shared" si="1290"/>
        <v>-0.4121632779422667</v>
      </c>
      <c r="AI6284" s="122">
        <f t="shared" si="1280"/>
        <v>1.0822711273478343</v>
      </c>
    </row>
    <row r="6285" spans="1:35" x14ac:dyDescent="0.25">
      <c r="A6285" s="90">
        <v>2.5124</v>
      </c>
      <c r="B6285" s="160">
        <v>16.582686498875024</v>
      </c>
      <c r="E6285" s="147">
        <f t="shared" si="1281"/>
        <v>6.4336237042335771E-3</v>
      </c>
      <c r="W6285" s="146">
        <f t="shared" si="1291"/>
        <v>0.52283367149065563</v>
      </c>
      <c r="X6285" s="209">
        <v>5.1599671501668452</v>
      </c>
      <c r="Y6285" s="147">
        <f t="shared" si="1292"/>
        <v>3.9999999999995595E-4</v>
      </c>
      <c r="Z6285" s="122">
        <f t="shared" si="1282"/>
        <v>8.8754449677853557</v>
      </c>
      <c r="AA6285" s="122">
        <f t="shared" si="1283"/>
        <v>0.61929999999999996</v>
      </c>
      <c r="AB6285" s="122">
        <f t="shared" si="1284"/>
        <v>2.3759247020962724E-3</v>
      </c>
      <c r="AC6285" s="122">
        <f t="shared" si="1285"/>
        <v>13.154395707254384</v>
      </c>
      <c r="AD6285" s="122">
        <f t="shared" si="1286"/>
        <v>-92.050384405261212</v>
      </c>
      <c r="AE6285" s="122">
        <f t="shared" si="1287"/>
        <v>1.5494289902769204E-4</v>
      </c>
      <c r="AF6285" s="122">
        <f t="shared" si="1288"/>
        <v>1.1615813065555756</v>
      </c>
      <c r="AG6285" s="122">
        <f t="shared" si="1289"/>
        <v>0.38735724756927276</v>
      </c>
      <c r="AH6285" s="87">
        <f t="shared" si="1290"/>
        <v>-0.41231822084129438</v>
      </c>
      <c r="AI6285" s="122">
        <f t="shared" si="1280"/>
        <v>1.0314002210782642</v>
      </c>
    </row>
    <row r="6286" spans="1:35" x14ac:dyDescent="0.25">
      <c r="A6286" s="90">
        <v>2.5127999999999999</v>
      </c>
      <c r="B6286" s="160">
        <v>16.582686498875024</v>
      </c>
      <c r="E6286" s="147">
        <f t="shared" si="1281"/>
        <v>6.6330745995492792E-3</v>
      </c>
      <c r="W6286" s="146">
        <f t="shared" si="1291"/>
        <v>0.52283367149065563</v>
      </c>
      <c r="X6286" s="209">
        <v>5.1599671501668452</v>
      </c>
      <c r="Y6286" s="147">
        <f t="shared" si="1292"/>
        <v>3.9999999999995595E-4</v>
      </c>
      <c r="Z6286" s="122">
        <f t="shared" si="1282"/>
        <v>8.8754449677853557</v>
      </c>
      <c r="AA6286" s="122">
        <f t="shared" si="1283"/>
        <v>0.61929999999999996</v>
      </c>
      <c r="AB6286" s="122">
        <f t="shared" si="1284"/>
        <v>2.3759247020962724E-3</v>
      </c>
      <c r="AC6286" s="122">
        <f t="shared" si="1285"/>
        <v>13.156771631956481</v>
      </c>
      <c r="AD6286" s="122">
        <f t="shared" si="1286"/>
        <v>-92.032075614962352</v>
      </c>
      <c r="AE6286" s="122">
        <f t="shared" si="1287"/>
        <v>1.5491208093752407E-4</v>
      </c>
      <c r="AF6286" s="122">
        <f t="shared" si="1288"/>
        <v>1.161736218636513</v>
      </c>
      <c r="AG6286" s="122">
        <f t="shared" si="1289"/>
        <v>0.3872802023438528</v>
      </c>
      <c r="AH6286" s="87">
        <f t="shared" si="1290"/>
        <v>-0.41247313292223192</v>
      </c>
      <c r="AI6286" s="122">
        <f t="shared" si="1280"/>
        <v>1.0314002210782642</v>
      </c>
    </row>
    <row r="6287" spans="1:35" x14ac:dyDescent="0.25">
      <c r="A6287" s="90">
        <v>2.5131999999999999</v>
      </c>
      <c r="B6287" s="160">
        <v>17.579940975453646</v>
      </c>
      <c r="E6287" s="147">
        <f t="shared" si="1281"/>
        <v>6.8325254948649822E-3</v>
      </c>
      <c r="W6287" s="146">
        <f t="shared" si="1291"/>
        <v>0.54740886528904709</v>
      </c>
      <c r="X6287" s="209">
        <v>5.4025054556037215</v>
      </c>
      <c r="Y6287" s="147">
        <f t="shared" si="1292"/>
        <v>3.9999999999995595E-4</v>
      </c>
      <c r="Z6287" s="122">
        <f t="shared" si="1282"/>
        <v>8.8754449677853557</v>
      </c>
      <c r="AA6287" s="122">
        <f t="shared" si="1283"/>
        <v>0.61929999999999996</v>
      </c>
      <c r="AB6287" s="122">
        <f t="shared" si="1284"/>
        <v>2.4444808592033623E-3</v>
      </c>
      <c r="AC6287" s="122">
        <f t="shared" si="1285"/>
        <v>13.159216112815685</v>
      </c>
      <c r="AD6287" s="122">
        <f t="shared" si="1286"/>
        <v>-94.66823218753396</v>
      </c>
      <c r="AE6287" s="122">
        <f t="shared" si="1287"/>
        <v>1.5934936541258819E-4</v>
      </c>
      <c r="AF6287" s="122">
        <f t="shared" si="1288"/>
        <v>1.1618955680019256</v>
      </c>
      <c r="AG6287" s="122">
        <f t="shared" si="1289"/>
        <v>0.39837341353151434</v>
      </c>
      <c r="AH6287" s="87">
        <f t="shared" si="1290"/>
        <v>-0.41263248228764449</v>
      </c>
      <c r="AI6287" s="122">
        <f t="shared" si="1280"/>
        <v>1.0481296046771524</v>
      </c>
    </row>
    <row r="6288" spans="1:35" x14ac:dyDescent="0.25">
      <c r="A6288" s="90">
        <v>2.5135999999999998</v>
      </c>
      <c r="B6288" s="160">
        <v>17.579940975453646</v>
      </c>
      <c r="E6288" s="147">
        <f t="shared" si="1281"/>
        <v>7.0319763901806834E-3</v>
      </c>
      <c r="W6288" s="146">
        <f t="shared" si="1291"/>
        <v>0.54740886528904709</v>
      </c>
      <c r="X6288" s="209">
        <v>5.4025054556037215</v>
      </c>
      <c r="Y6288" s="147">
        <f t="shared" si="1292"/>
        <v>3.9999999999995595E-4</v>
      </c>
      <c r="Z6288" s="122">
        <f t="shared" si="1282"/>
        <v>8.8754449677853557</v>
      </c>
      <c r="AA6288" s="122">
        <f t="shared" si="1283"/>
        <v>0.61929999999999996</v>
      </c>
      <c r="AB6288" s="122">
        <f t="shared" si="1284"/>
        <v>2.4444808592033623E-3</v>
      </c>
      <c r="AC6288" s="122">
        <f t="shared" si="1285"/>
        <v>13.161660593674888</v>
      </c>
      <c r="AD6288" s="122">
        <f t="shared" si="1286"/>
        <v>-94.648843915763749</v>
      </c>
      <c r="AE6288" s="122">
        <f t="shared" si="1287"/>
        <v>1.5931673029591137E-4</v>
      </c>
      <c r="AF6288" s="122">
        <f t="shared" si="1288"/>
        <v>1.1620548847322216</v>
      </c>
      <c r="AG6288" s="122">
        <f t="shared" si="1289"/>
        <v>0.3982918257398223</v>
      </c>
      <c r="AH6288" s="87">
        <f t="shared" si="1290"/>
        <v>-0.41279179901794039</v>
      </c>
      <c r="AI6288" s="122">
        <f t="shared" si="1280"/>
        <v>1.0481296046771524</v>
      </c>
    </row>
    <row r="6289" spans="1:35" x14ac:dyDescent="0.25">
      <c r="A6289" s="90">
        <v>2.5139999999999998</v>
      </c>
      <c r="B6289" s="160">
        <v>17.579940975453646</v>
      </c>
      <c r="E6289" s="147">
        <f t="shared" si="1281"/>
        <v>7.0319763901806834E-3</v>
      </c>
      <c r="W6289" s="146">
        <f t="shared" si="1291"/>
        <v>0.54740886528904709</v>
      </c>
      <c r="X6289" s="209">
        <v>5.4025054556037215</v>
      </c>
      <c r="Y6289" s="147">
        <f t="shared" si="1292"/>
        <v>3.9999999999995595E-4</v>
      </c>
      <c r="Z6289" s="122">
        <f t="shared" si="1282"/>
        <v>8.8754449677853557</v>
      </c>
      <c r="AA6289" s="122">
        <f t="shared" si="1283"/>
        <v>0.61929999999999996</v>
      </c>
      <c r="AB6289" s="122">
        <f t="shared" si="1284"/>
        <v>2.4444808592033623E-3</v>
      </c>
      <c r="AC6289" s="122">
        <f t="shared" si="1285"/>
        <v>13.164105074534092</v>
      </c>
      <c r="AD6289" s="122">
        <f t="shared" si="1286"/>
        <v>-94.629451789306827</v>
      </c>
      <c r="AE6289" s="122">
        <f t="shared" si="1287"/>
        <v>1.5928408869087126E-4</v>
      </c>
      <c r="AF6289" s="122">
        <f t="shared" si="1288"/>
        <v>1.1622141688209124</v>
      </c>
      <c r="AG6289" s="122">
        <f t="shared" si="1289"/>
        <v>0.39821022172722198</v>
      </c>
      <c r="AH6289" s="87">
        <f t="shared" si="1290"/>
        <v>-0.41295108310663126</v>
      </c>
      <c r="AI6289" s="122">
        <f t="shared" si="1280"/>
        <v>1.0481296046771524</v>
      </c>
    </row>
    <row r="6290" spans="1:35" x14ac:dyDescent="0.25">
      <c r="A6290" s="90">
        <v>2.5144000000000002</v>
      </c>
      <c r="B6290" s="160">
        <v>16.582686498875024</v>
      </c>
      <c r="E6290" s="147">
        <f t="shared" si="1281"/>
        <v>6.8325254948725673E-3</v>
      </c>
      <c r="W6290" s="146">
        <f t="shared" si="1291"/>
        <v>0.52283367149065574</v>
      </c>
      <c r="X6290" s="209">
        <v>5.1599671501668469</v>
      </c>
      <c r="Y6290" s="147">
        <f t="shared" si="1292"/>
        <v>4.0000000000040004E-4</v>
      </c>
      <c r="Z6290" s="122">
        <f t="shared" si="1282"/>
        <v>8.8754449677853557</v>
      </c>
      <c r="AA6290" s="122">
        <f t="shared" si="1283"/>
        <v>0.61929999999999996</v>
      </c>
      <c r="AB6290" s="122">
        <f t="shared" si="1284"/>
        <v>2.3759247020989104E-3</v>
      </c>
      <c r="AC6290" s="122">
        <f t="shared" si="1285"/>
        <v>13.166480999236191</v>
      </c>
      <c r="AD6290" s="122">
        <f t="shared" si="1286"/>
        <v>-91.957218794251148</v>
      </c>
      <c r="AE6290" s="122">
        <f t="shared" si="1287"/>
        <v>1.5478607893451313E-4</v>
      </c>
      <c r="AF6290" s="122">
        <f t="shared" si="1288"/>
        <v>1.162368954899847</v>
      </c>
      <c r="AG6290" s="122">
        <f t="shared" si="1289"/>
        <v>0.38696519733589585</v>
      </c>
      <c r="AH6290" s="87">
        <f t="shared" si="1290"/>
        <v>-0.41310586918556574</v>
      </c>
      <c r="AI6290" s="122">
        <f t="shared" si="1280"/>
        <v>1.031400221078264</v>
      </c>
    </row>
    <row r="6291" spans="1:35" x14ac:dyDescent="0.25">
      <c r="A6291" s="90">
        <v>2.5148000000000001</v>
      </c>
      <c r="B6291" s="160">
        <v>16.582686498875024</v>
      </c>
      <c r="E6291" s="147">
        <f t="shared" si="1281"/>
        <v>6.6330745995492792E-3</v>
      </c>
      <c r="W6291" s="146">
        <f t="shared" si="1291"/>
        <v>0.52283367149065574</v>
      </c>
      <c r="X6291" s="209">
        <v>5.1599671501668469</v>
      </c>
      <c r="Y6291" s="147">
        <f t="shared" si="1292"/>
        <v>3.9999999999995595E-4</v>
      </c>
      <c r="Z6291" s="122">
        <f t="shared" si="1282"/>
        <v>8.8754449677853557</v>
      </c>
      <c r="AA6291" s="122">
        <f t="shared" si="1283"/>
        <v>0.61929999999999996</v>
      </c>
      <c r="AB6291" s="122">
        <f t="shared" si="1284"/>
        <v>2.3759247020962728E-3</v>
      </c>
      <c r="AC6291" s="122">
        <f t="shared" si="1285"/>
        <v>13.168856923938288</v>
      </c>
      <c r="AD6291" s="122">
        <f t="shared" si="1286"/>
        <v>-91.938892000569567</v>
      </c>
      <c r="AE6291" s="122">
        <f t="shared" si="1287"/>
        <v>1.547552305403293E-4</v>
      </c>
      <c r="AF6291" s="122">
        <f t="shared" si="1288"/>
        <v>1.1625237101303874</v>
      </c>
      <c r="AG6291" s="122">
        <f t="shared" si="1289"/>
        <v>0.38688807635086586</v>
      </c>
      <c r="AH6291" s="87">
        <f t="shared" si="1290"/>
        <v>-0.41326062441610606</v>
      </c>
      <c r="AI6291" s="122">
        <f t="shared" ref="AI6291:AI6354" si="1293">B6277*9.81/(W6291*1000000*$AF$1)</f>
        <v>1.0973957280454762</v>
      </c>
    </row>
    <row r="6292" spans="1:35" x14ac:dyDescent="0.25">
      <c r="A6292" s="90">
        <v>2.5152000000000001</v>
      </c>
      <c r="B6292" s="160">
        <v>16.582686498875024</v>
      </c>
      <c r="E6292" s="147">
        <f t="shared" si="1281"/>
        <v>6.6330745995492792E-3</v>
      </c>
      <c r="W6292" s="146">
        <f t="shared" si="1291"/>
        <v>0.52283367149065574</v>
      </c>
      <c r="X6292" s="209">
        <v>5.1599671501668469</v>
      </c>
      <c r="Y6292" s="147">
        <f t="shared" si="1292"/>
        <v>3.9999999999995595E-4</v>
      </c>
      <c r="Z6292" s="122">
        <f t="shared" si="1282"/>
        <v>8.8754449677853557</v>
      </c>
      <c r="AA6292" s="122">
        <f t="shared" si="1283"/>
        <v>0.61929999999999996</v>
      </c>
      <c r="AB6292" s="122">
        <f t="shared" si="1284"/>
        <v>2.3759247020962728E-3</v>
      </c>
      <c r="AC6292" s="122">
        <f t="shared" si="1285"/>
        <v>13.171232848640384</v>
      </c>
      <c r="AD6292" s="122">
        <f t="shared" si="1286"/>
        <v>-91.920561667610158</v>
      </c>
      <c r="AE6292" s="122">
        <f t="shared" si="1287"/>
        <v>1.5472437618869108E-4</v>
      </c>
      <c r="AF6292" s="122">
        <f t="shared" si="1288"/>
        <v>1.1626784345065762</v>
      </c>
      <c r="AG6292" s="122">
        <f t="shared" si="1289"/>
        <v>0.38681094047177028</v>
      </c>
      <c r="AH6292" s="87">
        <f t="shared" si="1290"/>
        <v>-0.41341534879229475</v>
      </c>
      <c r="AI6292" s="122">
        <f t="shared" si="1293"/>
        <v>1.0973957280454762</v>
      </c>
    </row>
    <row r="6293" spans="1:35" x14ac:dyDescent="0.25">
      <c r="A6293" s="90">
        <v>2.5156000000000001</v>
      </c>
      <c r="B6293" s="160">
        <v>16.582686498875024</v>
      </c>
      <c r="E6293" s="147">
        <f t="shared" si="1281"/>
        <v>6.6330745995492792E-3</v>
      </c>
      <c r="W6293" s="146">
        <f t="shared" si="1291"/>
        <v>0.52283367149065574</v>
      </c>
      <c r="X6293" s="209">
        <v>5.1599671501668469</v>
      </c>
      <c r="Y6293" s="147">
        <f t="shared" si="1292"/>
        <v>3.9999999999995595E-4</v>
      </c>
      <c r="Z6293" s="122">
        <f t="shared" si="1282"/>
        <v>8.8754449677853557</v>
      </c>
      <c r="AA6293" s="122">
        <f t="shared" si="1283"/>
        <v>0.61929999999999996</v>
      </c>
      <c r="AB6293" s="122">
        <f t="shared" si="1284"/>
        <v>2.3759247020962728E-3</v>
      </c>
      <c r="AC6293" s="122">
        <f t="shared" si="1285"/>
        <v>13.173608773342481</v>
      </c>
      <c r="AD6293" s="122">
        <f t="shared" si="1286"/>
        <v>-91.902227795270917</v>
      </c>
      <c r="AE6293" s="122">
        <f t="shared" si="1287"/>
        <v>1.5469351587942676E-4</v>
      </c>
      <c r="AF6293" s="122">
        <f t="shared" si="1288"/>
        <v>1.1628331280224555</v>
      </c>
      <c r="AG6293" s="122">
        <f t="shared" si="1289"/>
        <v>0.3867337896986095</v>
      </c>
      <c r="AH6293" s="87">
        <f t="shared" si="1290"/>
        <v>-0.41357004230817418</v>
      </c>
      <c r="AI6293" s="122">
        <f t="shared" si="1293"/>
        <v>1.031400221078264</v>
      </c>
    </row>
    <row r="6294" spans="1:35" x14ac:dyDescent="0.25">
      <c r="A6294" s="90">
        <v>2.516</v>
      </c>
      <c r="B6294" s="160">
        <v>16.582686498875024</v>
      </c>
      <c r="E6294" s="147">
        <f t="shared" si="1281"/>
        <v>6.6330745995492792E-3</v>
      </c>
      <c r="W6294" s="146">
        <f t="shared" si="1291"/>
        <v>0.52283367149065574</v>
      </c>
      <c r="X6294" s="209">
        <v>5.1599671501668469</v>
      </c>
      <c r="Y6294" s="147">
        <f t="shared" si="1292"/>
        <v>3.9999999999995595E-4</v>
      </c>
      <c r="Z6294" s="122">
        <f t="shared" si="1282"/>
        <v>8.8754449677853557</v>
      </c>
      <c r="AA6294" s="122">
        <f t="shared" si="1283"/>
        <v>0.61929999999999996</v>
      </c>
      <c r="AB6294" s="122">
        <f t="shared" si="1284"/>
        <v>2.3759247020962728E-3</v>
      </c>
      <c r="AC6294" s="122">
        <f t="shared" si="1285"/>
        <v>13.175984698044578</v>
      </c>
      <c r="AD6294" s="122">
        <f t="shared" si="1286"/>
        <v>-91.883890383551773</v>
      </c>
      <c r="AE6294" s="122">
        <f t="shared" si="1287"/>
        <v>1.5466264961253625E-4</v>
      </c>
      <c r="AF6294" s="122">
        <f t="shared" si="1288"/>
        <v>1.162987790672068</v>
      </c>
      <c r="AG6294" s="122">
        <f t="shared" si="1289"/>
        <v>0.38665662403138323</v>
      </c>
      <c r="AH6294" s="87">
        <f t="shared" si="1290"/>
        <v>-0.41372470495778674</v>
      </c>
      <c r="AI6294" s="122">
        <f t="shared" si="1293"/>
        <v>1.031400221078264</v>
      </c>
    </row>
    <row r="6295" spans="1:35" x14ac:dyDescent="0.25">
      <c r="A6295" s="90">
        <v>2.5164</v>
      </c>
      <c r="B6295" s="160">
        <v>17.579940975453646</v>
      </c>
      <c r="E6295" s="147">
        <f t="shared" si="1281"/>
        <v>6.8325254948649822E-3</v>
      </c>
      <c r="W6295" s="146">
        <f t="shared" si="1291"/>
        <v>0.54740886528904731</v>
      </c>
      <c r="X6295" s="209">
        <v>5.4025054556037242</v>
      </c>
      <c r="Y6295" s="147">
        <f t="shared" si="1292"/>
        <v>3.9999999999995595E-4</v>
      </c>
      <c r="Z6295" s="122">
        <f t="shared" si="1282"/>
        <v>8.8754449677853557</v>
      </c>
      <c r="AA6295" s="122">
        <f t="shared" si="1283"/>
        <v>0.61929999999999996</v>
      </c>
      <c r="AB6295" s="122">
        <f t="shared" si="1284"/>
        <v>2.4444808592033631E-3</v>
      </c>
      <c r="AC6295" s="122">
        <f t="shared" si="1285"/>
        <v>13.178429178903782</v>
      </c>
      <c r="AD6295" s="122">
        <f t="shared" si="1286"/>
        <v>-94.515740846042249</v>
      </c>
      <c r="AE6295" s="122">
        <f t="shared" si="1287"/>
        <v>1.5909268587040046E-4</v>
      </c>
      <c r="AF6295" s="122">
        <f t="shared" si="1288"/>
        <v>1.1631468833579384</v>
      </c>
      <c r="AG6295" s="122">
        <f t="shared" si="1289"/>
        <v>0.39773171467604496</v>
      </c>
      <c r="AH6295" s="87">
        <f t="shared" si="1290"/>
        <v>-0.41388379764365713</v>
      </c>
      <c r="AI6295" s="122">
        <f t="shared" si="1293"/>
        <v>0.98509687832308523</v>
      </c>
    </row>
    <row r="6296" spans="1:35" x14ac:dyDescent="0.25">
      <c r="A6296" s="90">
        <v>2.5167999999999999</v>
      </c>
      <c r="B6296" s="160">
        <v>16.582686498875024</v>
      </c>
      <c r="E6296" s="147">
        <f t="shared" si="1281"/>
        <v>6.8325254948649822E-3</v>
      </c>
      <c r="W6296" s="146">
        <f t="shared" si="1291"/>
        <v>0.52283367149065574</v>
      </c>
      <c r="X6296" s="209">
        <v>5.1599671501668469</v>
      </c>
      <c r="Y6296" s="147">
        <f t="shared" si="1292"/>
        <v>3.9999999999995595E-4</v>
      </c>
      <c r="Z6296" s="122">
        <f t="shared" si="1282"/>
        <v>8.8754449677853557</v>
      </c>
      <c r="AA6296" s="122">
        <f t="shared" si="1283"/>
        <v>0.61929999999999996</v>
      </c>
      <c r="AB6296" s="122">
        <f t="shared" si="1284"/>
        <v>2.3759247020962728E-3</v>
      </c>
      <c r="AC6296" s="122">
        <f t="shared" si="1285"/>
        <v>13.180805103605879</v>
      </c>
      <c r="AD6296" s="122">
        <f t="shared" si="1286"/>
        <v>-91.846675568044617</v>
      </c>
      <c r="AE6296" s="122">
        <f t="shared" si="1287"/>
        <v>1.5460000814244661E-4</v>
      </c>
      <c r="AF6296" s="122">
        <f t="shared" si="1288"/>
        <v>1.1633014833660809</v>
      </c>
      <c r="AG6296" s="122">
        <f t="shared" si="1289"/>
        <v>0.3865000203561591</v>
      </c>
      <c r="AH6296" s="87">
        <f t="shared" si="1290"/>
        <v>-0.41403839765179956</v>
      </c>
      <c r="AI6296" s="122">
        <f t="shared" si="1293"/>
        <v>1.031400221078264</v>
      </c>
    </row>
    <row r="6297" spans="1:35" x14ac:dyDescent="0.25">
      <c r="A6297" s="90">
        <v>2.5171999999999999</v>
      </c>
      <c r="B6297" s="160">
        <v>17.579940975453646</v>
      </c>
      <c r="E6297" s="147">
        <f t="shared" si="1281"/>
        <v>6.8325254948649822E-3</v>
      </c>
      <c r="W6297" s="146">
        <f t="shared" si="1291"/>
        <v>0.54740886528904709</v>
      </c>
      <c r="X6297" s="209">
        <v>5.4025054556037215</v>
      </c>
      <c r="Y6297" s="147">
        <f t="shared" si="1292"/>
        <v>3.9999999999995595E-4</v>
      </c>
      <c r="Z6297" s="122">
        <f t="shared" si="1282"/>
        <v>8.8754449677853557</v>
      </c>
      <c r="AA6297" s="122">
        <f t="shared" si="1283"/>
        <v>0.61929999999999996</v>
      </c>
      <c r="AB6297" s="122">
        <f t="shared" si="1284"/>
        <v>2.4444808592033623E-3</v>
      </c>
      <c r="AC6297" s="122">
        <f t="shared" si="1285"/>
        <v>13.183249584465083</v>
      </c>
      <c r="AD6297" s="122">
        <f t="shared" si="1286"/>
        <v>-94.477444613781529</v>
      </c>
      <c r="AE6297" s="122">
        <f t="shared" si="1287"/>
        <v>1.5902822411625731E-4</v>
      </c>
      <c r="AF6297" s="122">
        <f t="shared" si="1288"/>
        <v>1.163460511590197</v>
      </c>
      <c r="AG6297" s="122">
        <f t="shared" si="1289"/>
        <v>0.39757056029068705</v>
      </c>
      <c r="AH6297" s="87">
        <f t="shared" si="1290"/>
        <v>-0.41419742587591579</v>
      </c>
      <c r="AI6297" s="122">
        <f t="shared" si="1293"/>
        <v>0.98509687832308557</v>
      </c>
    </row>
    <row r="6298" spans="1:35" x14ac:dyDescent="0.25">
      <c r="A6298" s="90">
        <v>2.5175999999999998</v>
      </c>
      <c r="B6298" s="160">
        <v>16.582686498875024</v>
      </c>
      <c r="E6298" s="147">
        <f t="shared" si="1281"/>
        <v>6.8325254948649822E-3</v>
      </c>
      <c r="W6298" s="146">
        <f t="shared" si="1291"/>
        <v>0.52283367149065574</v>
      </c>
      <c r="X6298" s="209">
        <v>5.1599671501668469</v>
      </c>
      <c r="Y6298" s="147">
        <f t="shared" si="1292"/>
        <v>3.9999999999995595E-4</v>
      </c>
      <c r="Z6298" s="122">
        <f t="shared" si="1282"/>
        <v>8.8754449677853557</v>
      </c>
      <c r="AA6298" s="122">
        <f t="shared" si="1283"/>
        <v>0.61929999999999996</v>
      </c>
      <c r="AB6298" s="122">
        <f t="shared" si="1284"/>
        <v>2.3759247020962728E-3</v>
      </c>
      <c r="AC6298" s="122">
        <f t="shared" si="1285"/>
        <v>13.185625509167179</v>
      </c>
      <c r="AD6298" s="122">
        <f t="shared" si="1286"/>
        <v>-91.809446183562727</v>
      </c>
      <c r="AE6298" s="122">
        <f t="shared" si="1287"/>
        <v>1.5453734214927441E-4</v>
      </c>
      <c r="AF6298" s="122">
        <f t="shared" si="1288"/>
        <v>1.1636150489323462</v>
      </c>
      <c r="AG6298" s="122">
        <f t="shared" si="1289"/>
        <v>0.38634335537322856</v>
      </c>
      <c r="AH6298" s="87">
        <f t="shared" si="1290"/>
        <v>-0.41435196321806506</v>
      </c>
      <c r="AI6298" s="122">
        <f t="shared" si="1293"/>
        <v>1.031400221078264</v>
      </c>
    </row>
    <row r="6299" spans="1:35" x14ac:dyDescent="0.25">
      <c r="A6299" s="90">
        <v>2.5179999999999998</v>
      </c>
      <c r="B6299" s="160">
        <v>16.582686498875024</v>
      </c>
      <c r="E6299" s="147">
        <f t="shared" si="1281"/>
        <v>6.6330745995492792E-3</v>
      </c>
      <c r="W6299" s="146">
        <f t="shared" si="1291"/>
        <v>0.52283367149065574</v>
      </c>
      <c r="X6299" s="209">
        <v>5.1599671501668469</v>
      </c>
      <c r="Y6299" s="147">
        <f t="shared" si="1292"/>
        <v>3.9999999999995595E-4</v>
      </c>
      <c r="Z6299" s="122">
        <f t="shared" si="1282"/>
        <v>8.8754449677853557</v>
      </c>
      <c r="AA6299" s="122">
        <f t="shared" si="1283"/>
        <v>0.61929999999999996</v>
      </c>
      <c r="AB6299" s="122">
        <f t="shared" si="1284"/>
        <v>2.3759247020962728E-3</v>
      </c>
      <c r="AC6299" s="122">
        <f t="shared" si="1285"/>
        <v>13.188001433869276</v>
      </c>
      <c r="AD6299" s="122">
        <f t="shared" si="1286"/>
        <v>-91.791090870690041</v>
      </c>
      <c r="AE6299" s="122">
        <f t="shared" si="1287"/>
        <v>1.5450644575044426E-4</v>
      </c>
      <c r="AF6299" s="122">
        <f t="shared" si="1288"/>
        <v>1.1637695553780967</v>
      </c>
      <c r="AG6299" s="122">
        <f t="shared" si="1289"/>
        <v>0.38626611437615321</v>
      </c>
      <c r="AH6299" s="87">
        <f t="shared" si="1290"/>
        <v>-0.41450646966381549</v>
      </c>
      <c r="AI6299" s="122">
        <f t="shared" si="1293"/>
        <v>1.0973957280454762</v>
      </c>
    </row>
    <row r="6300" spans="1:35" x14ac:dyDescent="0.25">
      <c r="A6300" s="90">
        <v>2.5184000000000002</v>
      </c>
      <c r="B6300" s="160">
        <v>17.579940975453646</v>
      </c>
      <c r="E6300" s="147">
        <f t="shared" si="1281"/>
        <v>6.8325254948725673E-3</v>
      </c>
      <c r="W6300" s="146">
        <f t="shared" si="1291"/>
        <v>0.54740886528904731</v>
      </c>
      <c r="X6300" s="209">
        <v>5.4025054556037242</v>
      </c>
      <c r="Y6300" s="147">
        <f t="shared" si="1292"/>
        <v>4.0000000000040004E-4</v>
      </c>
      <c r="Z6300" s="122">
        <f t="shared" si="1282"/>
        <v>8.8754449677853557</v>
      </c>
      <c r="AA6300" s="122">
        <f t="shared" si="1283"/>
        <v>0.61929999999999996</v>
      </c>
      <c r="AB6300" s="122">
        <f t="shared" si="1284"/>
        <v>2.4444808592060771E-3</v>
      </c>
      <c r="AC6300" s="122">
        <f t="shared" si="1285"/>
        <v>13.190445914728482</v>
      </c>
      <c r="AD6300" s="122">
        <f t="shared" si="1286"/>
        <v>-94.420244699149421</v>
      </c>
      <c r="AE6300" s="122">
        <f t="shared" si="1287"/>
        <v>1.5893194292574957E-4</v>
      </c>
      <c r="AF6300" s="122">
        <f t="shared" si="1288"/>
        <v>1.1639284873210225</v>
      </c>
      <c r="AG6300" s="122">
        <f t="shared" si="1289"/>
        <v>0.39732985731397658</v>
      </c>
      <c r="AH6300" s="87">
        <f t="shared" si="1290"/>
        <v>-0.41466540160674126</v>
      </c>
      <c r="AI6300" s="122">
        <f t="shared" si="1293"/>
        <v>1.048129604677152</v>
      </c>
    </row>
    <row r="6301" spans="1:35" x14ac:dyDescent="0.25">
      <c r="A6301" s="90">
        <v>2.5188000000000001</v>
      </c>
      <c r="B6301" s="160">
        <v>17.579940975453646</v>
      </c>
      <c r="E6301" s="147">
        <f t="shared" si="1281"/>
        <v>7.0319763901806834E-3</v>
      </c>
      <c r="W6301" s="146">
        <f t="shared" si="1291"/>
        <v>0.54740886528904731</v>
      </c>
      <c r="X6301" s="209">
        <v>5.4025054556037242</v>
      </c>
      <c r="Y6301" s="147">
        <f t="shared" si="1292"/>
        <v>3.9999999999995595E-4</v>
      </c>
      <c r="Z6301" s="122">
        <f t="shared" si="1282"/>
        <v>8.8754449677853557</v>
      </c>
      <c r="AA6301" s="122">
        <f t="shared" si="1283"/>
        <v>0.61929999999999996</v>
      </c>
      <c r="AB6301" s="122">
        <f t="shared" si="1284"/>
        <v>2.4444808592033631E-3</v>
      </c>
      <c r="AC6301" s="122">
        <f t="shared" si="1285"/>
        <v>13.192890395587686</v>
      </c>
      <c r="AD6301" s="122">
        <f t="shared" si="1286"/>
        <v>-94.400807181193883</v>
      </c>
      <c r="AE6301" s="122">
        <f t="shared" si="1287"/>
        <v>1.5889922491591838E-4</v>
      </c>
      <c r="AF6301" s="122">
        <f t="shared" si="1288"/>
        <v>1.1640873865459385</v>
      </c>
      <c r="AG6301" s="122">
        <f t="shared" si="1289"/>
        <v>0.39724806228983972</v>
      </c>
      <c r="AH6301" s="87">
        <f t="shared" si="1290"/>
        <v>-0.41482430083165717</v>
      </c>
      <c r="AI6301" s="122">
        <f t="shared" si="1293"/>
        <v>1.1111623310312191</v>
      </c>
    </row>
    <row r="6302" spans="1:35" x14ac:dyDescent="0.25">
      <c r="A6302" s="90">
        <v>2.5192000000000001</v>
      </c>
      <c r="B6302" s="160">
        <v>16.582686498875024</v>
      </c>
      <c r="E6302" s="147">
        <f t="shared" si="1281"/>
        <v>6.8325254948649822E-3</v>
      </c>
      <c r="W6302" s="146">
        <f t="shared" si="1291"/>
        <v>0.52283367149065574</v>
      </c>
      <c r="X6302" s="209">
        <v>5.1599671501668469</v>
      </c>
      <c r="Y6302" s="147">
        <f t="shared" si="1292"/>
        <v>3.9999999999995595E-4</v>
      </c>
      <c r="Z6302" s="122">
        <f t="shared" si="1282"/>
        <v>8.8754449677853557</v>
      </c>
      <c r="AA6302" s="122">
        <f t="shared" si="1283"/>
        <v>0.61929999999999996</v>
      </c>
      <c r="AB6302" s="122">
        <f t="shared" si="1284"/>
        <v>2.3759247020962728E-3</v>
      </c>
      <c r="AC6302" s="122">
        <f t="shared" si="1285"/>
        <v>13.195266320289782</v>
      </c>
      <c r="AD6302" s="122">
        <f t="shared" si="1286"/>
        <v>-91.734943707674887</v>
      </c>
      <c r="AE6302" s="122">
        <f t="shared" si="1287"/>
        <v>1.5441193659368235E-4</v>
      </c>
      <c r="AF6302" s="122">
        <f t="shared" si="1288"/>
        <v>1.1642417984825322</v>
      </c>
      <c r="AG6302" s="122">
        <f t="shared" si="1289"/>
        <v>0.3860298414842484</v>
      </c>
      <c r="AH6302" s="87">
        <f t="shared" si="1290"/>
        <v>-0.41497871276825082</v>
      </c>
      <c r="AI6302" s="122">
        <f t="shared" si="1293"/>
        <v>1.1633912350126889</v>
      </c>
    </row>
    <row r="6303" spans="1:35" x14ac:dyDescent="0.25">
      <c r="A6303" s="90">
        <v>2.5196000000000001</v>
      </c>
      <c r="B6303" s="160">
        <v>16.582686498875024</v>
      </c>
      <c r="E6303" s="147">
        <f t="shared" si="1281"/>
        <v>6.6330745995492792E-3</v>
      </c>
      <c r="W6303" s="146">
        <f t="shared" si="1291"/>
        <v>0.52283367149065574</v>
      </c>
      <c r="X6303" s="209">
        <v>5.1599671501668469</v>
      </c>
      <c r="Y6303" s="147">
        <f t="shared" si="1292"/>
        <v>3.9999999999995595E-4</v>
      </c>
      <c r="Z6303" s="122">
        <f t="shared" si="1282"/>
        <v>8.8754449677853557</v>
      </c>
      <c r="AA6303" s="122">
        <f t="shared" si="1283"/>
        <v>0.61929999999999996</v>
      </c>
      <c r="AB6303" s="122">
        <f t="shared" si="1284"/>
        <v>2.3759247020962728E-3</v>
      </c>
      <c r="AC6303" s="122">
        <f t="shared" si="1285"/>
        <v>13.197642244991879</v>
      </c>
      <c r="AD6303" s="122">
        <f t="shared" si="1286"/>
        <v>-91.716574033028493</v>
      </c>
      <c r="AE6303" s="122">
        <f t="shared" si="1287"/>
        <v>1.5438101602053869E-4</v>
      </c>
      <c r="AF6303" s="122">
        <f t="shared" si="1288"/>
        <v>1.1643961794985527</v>
      </c>
      <c r="AG6303" s="122">
        <f t="shared" si="1289"/>
        <v>0.38595254005138924</v>
      </c>
      <c r="AH6303" s="87">
        <f t="shared" si="1290"/>
        <v>-0.41513309378427138</v>
      </c>
      <c r="AI6303" s="122">
        <f t="shared" si="1293"/>
        <v>1.1633912350126889</v>
      </c>
    </row>
    <row r="6304" spans="1:35" x14ac:dyDescent="0.25">
      <c r="A6304" s="90">
        <v>2.52</v>
      </c>
      <c r="B6304" s="160">
        <v>16.582686498875024</v>
      </c>
      <c r="E6304" s="147">
        <f t="shared" si="1281"/>
        <v>6.6330745995492792E-3</v>
      </c>
      <c r="W6304" s="146">
        <f t="shared" si="1291"/>
        <v>0.52283367149065574</v>
      </c>
      <c r="X6304" s="209">
        <v>5.1599671501668469</v>
      </c>
      <c r="Y6304" s="147">
        <f t="shared" si="1292"/>
        <v>3.9999999999995595E-4</v>
      </c>
      <c r="Z6304" s="122">
        <f t="shared" si="1282"/>
        <v>8.8754449677853557</v>
      </c>
      <c r="AA6304" s="122">
        <f t="shared" si="1283"/>
        <v>0.61929999999999996</v>
      </c>
      <c r="AB6304" s="122">
        <f t="shared" si="1284"/>
        <v>2.3759247020962728E-3</v>
      </c>
      <c r="AC6304" s="122">
        <f t="shared" si="1285"/>
        <v>13.200018169693976</v>
      </c>
      <c r="AD6304" s="122">
        <f t="shared" si="1286"/>
        <v>-91.69820081900221</v>
      </c>
      <c r="AE6304" s="122">
        <f t="shared" si="1287"/>
        <v>1.543500894897688E-4</v>
      </c>
      <c r="AF6304" s="122">
        <f t="shared" si="1288"/>
        <v>1.1645505295880425</v>
      </c>
      <c r="AG6304" s="122">
        <f t="shared" si="1289"/>
        <v>0.38587522372446448</v>
      </c>
      <c r="AH6304" s="87">
        <f t="shared" si="1290"/>
        <v>-0.41528744387376115</v>
      </c>
      <c r="AI6304" s="122">
        <f t="shared" si="1293"/>
        <v>1.0973957280454762</v>
      </c>
    </row>
    <row r="6305" spans="1:35" x14ac:dyDescent="0.25">
      <c r="A6305" s="90">
        <v>2.5204</v>
      </c>
      <c r="B6305" s="160">
        <v>16.582686498875024</v>
      </c>
      <c r="E6305" s="147">
        <f t="shared" si="1281"/>
        <v>6.6330745995492792E-3</v>
      </c>
      <c r="W6305" s="146">
        <f t="shared" si="1291"/>
        <v>0.52283367149065574</v>
      </c>
      <c r="X6305" s="209">
        <v>5.1599671501668469</v>
      </c>
      <c r="Y6305" s="147">
        <f t="shared" si="1292"/>
        <v>3.9999999999995595E-4</v>
      </c>
      <c r="Z6305" s="122">
        <f t="shared" si="1282"/>
        <v>8.8754449677853557</v>
      </c>
      <c r="AA6305" s="122">
        <f t="shared" si="1283"/>
        <v>0.61929999999999996</v>
      </c>
      <c r="AB6305" s="122">
        <f t="shared" si="1284"/>
        <v>2.3759247020962728E-3</v>
      </c>
      <c r="AC6305" s="122">
        <f t="shared" si="1285"/>
        <v>13.202394094396073</v>
      </c>
      <c r="AD6305" s="122">
        <f t="shared" si="1286"/>
        <v>-91.679824065596065</v>
      </c>
      <c r="AE6305" s="122">
        <f t="shared" si="1287"/>
        <v>1.5431915700137277E-4</v>
      </c>
      <c r="AF6305" s="122">
        <f t="shared" si="1288"/>
        <v>1.164704848745044</v>
      </c>
      <c r="AG6305" s="122">
        <f t="shared" si="1289"/>
        <v>0.3857978925034744</v>
      </c>
      <c r="AH6305" s="87">
        <f t="shared" si="1290"/>
        <v>-0.41544176303076252</v>
      </c>
      <c r="AI6305" s="122">
        <f t="shared" si="1293"/>
        <v>1.0973957280454762</v>
      </c>
    </row>
    <row r="6306" spans="1:35" x14ac:dyDescent="0.25">
      <c r="A6306" s="90">
        <v>2.5207999999999999</v>
      </c>
      <c r="B6306" s="160">
        <v>16.582686498875024</v>
      </c>
      <c r="E6306" s="147">
        <f t="shared" si="1281"/>
        <v>6.6330745995492792E-3</v>
      </c>
      <c r="W6306" s="146">
        <f t="shared" si="1291"/>
        <v>0.52283367149065574</v>
      </c>
      <c r="X6306" s="209">
        <v>5.1599671501668469</v>
      </c>
      <c r="Y6306" s="147">
        <f t="shared" si="1292"/>
        <v>3.9999999999995595E-4</v>
      </c>
      <c r="Z6306" s="122">
        <f t="shared" si="1282"/>
        <v>8.8754449677853557</v>
      </c>
      <c r="AA6306" s="122">
        <f t="shared" si="1283"/>
        <v>0.61929999999999996</v>
      </c>
      <c r="AB6306" s="122">
        <f t="shared" si="1284"/>
        <v>2.3759247020962728E-3</v>
      </c>
      <c r="AC6306" s="122">
        <f t="shared" si="1285"/>
        <v>13.20477001909817</v>
      </c>
      <c r="AD6306" s="122">
        <f t="shared" si="1286"/>
        <v>-91.66144377281006</v>
      </c>
      <c r="AE6306" s="122">
        <f t="shared" si="1287"/>
        <v>1.5428821855535061E-4</v>
      </c>
      <c r="AF6306" s="122">
        <f t="shared" si="1288"/>
        <v>1.1648591369635994</v>
      </c>
      <c r="AG6306" s="122">
        <f t="shared" si="1289"/>
        <v>0.38572054638841902</v>
      </c>
      <c r="AH6306" s="87">
        <f t="shared" si="1290"/>
        <v>-0.41559605124931787</v>
      </c>
      <c r="AI6306" s="122">
        <f t="shared" si="1293"/>
        <v>1.0973957280454762</v>
      </c>
    </row>
    <row r="6307" spans="1:35" x14ac:dyDescent="0.25">
      <c r="A6307" s="90">
        <v>2.5211999999999999</v>
      </c>
      <c r="B6307" s="160">
        <v>16.582686498875024</v>
      </c>
      <c r="E6307" s="147">
        <f t="shared" si="1281"/>
        <v>6.6330745995492792E-3</v>
      </c>
      <c r="W6307" s="146">
        <f t="shared" si="1291"/>
        <v>0.52283367149065574</v>
      </c>
      <c r="X6307" s="209">
        <v>5.1599671501668469</v>
      </c>
      <c r="Y6307" s="147">
        <f t="shared" si="1292"/>
        <v>3.9999999999995595E-4</v>
      </c>
      <c r="Z6307" s="122">
        <f t="shared" si="1282"/>
        <v>8.8754449677853557</v>
      </c>
      <c r="AA6307" s="122">
        <f t="shared" si="1283"/>
        <v>0.61929999999999996</v>
      </c>
      <c r="AB6307" s="122">
        <f t="shared" si="1284"/>
        <v>2.3759247020962728E-3</v>
      </c>
      <c r="AC6307" s="122">
        <f t="shared" si="1285"/>
        <v>13.207145943800267</v>
      </c>
      <c r="AD6307" s="122">
        <f t="shared" si="1286"/>
        <v>-91.643059940644136</v>
      </c>
      <c r="AE6307" s="122">
        <f t="shared" si="1287"/>
        <v>1.5425727415170222E-4</v>
      </c>
      <c r="AF6307" s="122">
        <f t="shared" si="1288"/>
        <v>1.1650133942377512</v>
      </c>
      <c r="AG6307" s="122">
        <f t="shared" si="1289"/>
        <v>0.38564318537929804</v>
      </c>
      <c r="AH6307" s="87">
        <f t="shared" si="1290"/>
        <v>-0.41575030852346956</v>
      </c>
      <c r="AI6307" s="122">
        <f t="shared" si="1293"/>
        <v>1.0973957280454762</v>
      </c>
    </row>
    <row r="6308" spans="1:35" x14ac:dyDescent="0.25">
      <c r="A6308" s="90">
        <v>2.5215999999999998</v>
      </c>
      <c r="B6308" s="160">
        <v>16.582686498875024</v>
      </c>
      <c r="E6308" s="147">
        <f t="shared" si="1281"/>
        <v>6.6330745995492792E-3</v>
      </c>
      <c r="W6308" s="146">
        <f t="shared" si="1291"/>
        <v>0.52283367149065574</v>
      </c>
      <c r="X6308" s="209">
        <v>5.1599671501668469</v>
      </c>
      <c r="Y6308" s="147">
        <f t="shared" si="1292"/>
        <v>3.9999999999995595E-4</v>
      </c>
      <c r="Z6308" s="122">
        <f t="shared" si="1282"/>
        <v>8.8754449677853557</v>
      </c>
      <c r="AA6308" s="122">
        <f t="shared" si="1283"/>
        <v>0.61929999999999996</v>
      </c>
      <c r="AB6308" s="122">
        <f t="shared" si="1284"/>
        <v>2.3759247020962728E-3</v>
      </c>
      <c r="AC6308" s="122">
        <f t="shared" si="1285"/>
        <v>13.209521868502364</v>
      </c>
      <c r="AD6308" s="122">
        <f t="shared" si="1286"/>
        <v>-91.624672569098379</v>
      </c>
      <c r="AE6308" s="122">
        <f t="shared" si="1287"/>
        <v>1.5422632379042772E-4</v>
      </c>
      <c r="AF6308" s="122">
        <f t="shared" si="1288"/>
        <v>1.1651676205615416</v>
      </c>
      <c r="AG6308" s="122">
        <f t="shared" si="1289"/>
        <v>0.38556580947611174</v>
      </c>
      <c r="AH6308" s="87">
        <f t="shared" si="1290"/>
        <v>-0.41590453484725998</v>
      </c>
      <c r="AI6308" s="122">
        <f t="shared" si="1293"/>
        <v>1.0973957280454762</v>
      </c>
    </row>
    <row r="6309" spans="1:35" x14ac:dyDescent="0.25">
      <c r="A6309" s="90">
        <v>2.5219999999999998</v>
      </c>
      <c r="B6309" s="160">
        <v>16.582686498875024</v>
      </c>
      <c r="E6309" s="147">
        <f t="shared" si="1281"/>
        <v>6.6330745995492792E-3</v>
      </c>
      <c r="W6309" s="146">
        <f t="shared" si="1291"/>
        <v>0.52283367149065574</v>
      </c>
      <c r="X6309" s="209">
        <v>5.1599671501668469</v>
      </c>
      <c r="Y6309" s="147">
        <f t="shared" si="1292"/>
        <v>3.9999999999995595E-4</v>
      </c>
      <c r="Z6309" s="122">
        <f t="shared" si="1282"/>
        <v>8.8754449677853557</v>
      </c>
      <c r="AA6309" s="122">
        <f t="shared" si="1283"/>
        <v>0.61929999999999996</v>
      </c>
      <c r="AB6309" s="122">
        <f t="shared" si="1284"/>
        <v>2.3759247020962728E-3</v>
      </c>
      <c r="AC6309" s="122">
        <f t="shared" si="1285"/>
        <v>13.211897793204461</v>
      </c>
      <c r="AD6309" s="122">
        <f t="shared" si="1286"/>
        <v>-91.606281658172719</v>
      </c>
      <c r="AE6309" s="122">
        <f t="shared" si="1287"/>
        <v>1.5419536747152701E-4</v>
      </c>
      <c r="AF6309" s="122">
        <f t="shared" si="1288"/>
        <v>1.1653218159290131</v>
      </c>
      <c r="AG6309" s="122">
        <f t="shared" si="1289"/>
        <v>0.38548841867885997</v>
      </c>
      <c r="AH6309" s="87">
        <f t="shared" si="1290"/>
        <v>-0.4160587302147315</v>
      </c>
      <c r="AI6309" s="122">
        <f t="shared" si="1293"/>
        <v>1.1633912350126889</v>
      </c>
    </row>
    <row r="6310" spans="1:35" x14ac:dyDescent="0.25">
      <c r="A6310" s="90">
        <v>2.5224000000000002</v>
      </c>
      <c r="B6310" s="160">
        <v>16.582686498875024</v>
      </c>
      <c r="E6310" s="147">
        <f t="shared" si="1281"/>
        <v>6.6330745995566431E-3</v>
      </c>
      <c r="W6310" s="146">
        <f t="shared" si="1291"/>
        <v>0.52283367149065574</v>
      </c>
      <c r="X6310" s="209">
        <v>5.1599671501668469</v>
      </c>
      <c r="Y6310" s="147">
        <f t="shared" si="1292"/>
        <v>4.0000000000040004E-4</v>
      </c>
      <c r="Z6310" s="122">
        <f t="shared" si="1282"/>
        <v>8.8754449677853557</v>
      </c>
      <c r="AA6310" s="122">
        <f t="shared" si="1283"/>
        <v>0.61929999999999996</v>
      </c>
      <c r="AB6310" s="122">
        <f t="shared" si="1284"/>
        <v>2.3759247020989104E-3</v>
      </c>
      <c r="AC6310" s="122">
        <f t="shared" si="1285"/>
        <v>13.214273717906559</v>
      </c>
      <c r="AD6310" s="122">
        <f t="shared" si="1286"/>
        <v>-91.587887207968848</v>
      </c>
      <c r="AE6310" s="122">
        <f t="shared" si="1287"/>
        <v>1.5416440519517126E-4</v>
      </c>
      <c r="AF6310" s="122">
        <f t="shared" si="1288"/>
        <v>1.1654759803342083</v>
      </c>
      <c r="AG6310" s="122">
        <f t="shared" si="1289"/>
        <v>0.38541101298754271</v>
      </c>
      <c r="AH6310" s="87">
        <f t="shared" si="1290"/>
        <v>-0.41621289461992667</v>
      </c>
      <c r="AI6310" s="122">
        <f t="shared" si="1293"/>
        <v>1.0973957280454762</v>
      </c>
    </row>
    <row r="6311" spans="1:35" x14ac:dyDescent="0.25">
      <c r="A6311" s="90">
        <v>2.5228000000000002</v>
      </c>
      <c r="B6311" s="160">
        <v>16.582686498875024</v>
      </c>
      <c r="E6311" s="147">
        <f t="shared" si="1281"/>
        <v>6.6330745995492792E-3</v>
      </c>
      <c r="W6311" s="146">
        <f t="shared" si="1291"/>
        <v>0.52283367149065574</v>
      </c>
      <c r="X6311" s="209">
        <v>5.1599671501668469</v>
      </c>
      <c r="Y6311" s="147">
        <f t="shared" si="1292"/>
        <v>3.9999999999995595E-4</v>
      </c>
      <c r="Z6311" s="122">
        <f t="shared" si="1282"/>
        <v>8.8754449677853557</v>
      </c>
      <c r="AA6311" s="122">
        <f t="shared" si="1283"/>
        <v>0.61929999999999996</v>
      </c>
      <c r="AB6311" s="122">
        <f t="shared" si="1284"/>
        <v>2.3759247020962728E-3</v>
      </c>
      <c r="AC6311" s="122">
        <f t="shared" si="1285"/>
        <v>13.216649642608656</v>
      </c>
      <c r="AD6311" s="122">
        <f t="shared" si="1286"/>
        <v>-91.569489218181758</v>
      </c>
      <c r="AE6311" s="122">
        <f t="shared" si="1287"/>
        <v>1.541334369608471E-4</v>
      </c>
      <c r="AF6311" s="122">
        <f t="shared" si="1288"/>
        <v>1.1656301137711691</v>
      </c>
      <c r="AG6311" s="122">
        <f t="shared" si="1289"/>
        <v>0.3853335924021602</v>
      </c>
      <c r="AH6311" s="87">
        <f t="shared" si="1290"/>
        <v>-0.41636702805688752</v>
      </c>
      <c r="AI6311" s="122">
        <f t="shared" si="1293"/>
        <v>1.1633912350126889</v>
      </c>
    </row>
    <row r="6312" spans="1:35" x14ac:dyDescent="0.25">
      <c r="A6312" s="90">
        <v>2.5232000000000001</v>
      </c>
      <c r="B6312" s="160">
        <v>16.582686498875024</v>
      </c>
      <c r="E6312" s="147">
        <f t="shared" si="1281"/>
        <v>6.6330745995492792E-3</v>
      </c>
      <c r="W6312" s="146">
        <f t="shared" si="1291"/>
        <v>0.52283367149065574</v>
      </c>
      <c r="X6312" s="209">
        <v>5.1599671501668469</v>
      </c>
      <c r="Y6312" s="147">
        <f t="shared" si="1292"/>
        <v>3.9999999999995595E-4</v>
      </c>
      <c r="Z6312" s="122">
        <f t="shared" si="1282"/>
        <v>8.8754449677853557</v>
      </c>
      <c r="AA6312" s="122">
        <f t="shared" si="1283"/>
        <v>0.61929999999999996</v>
      </c>
      <c r="AB6312" s="122">
        <f t="shared" si="1284"/>
        <v>2.3759247020962728E-3</v>
      </c>
      <c r="AC6312" s="122">
        <f t="shared" si="1285"/>
        <v>13.219025567310753</v>
      </c>
      <c r="AD6312" s="122">
        <f t="shared" si="1286"/>
        <v>-91.5510876891165</v>
      </c>
      <c r="AE6312" s="122">
        <f t="shared" si="1287"/>
        <v>1.5410246276906792E-4</v>
      </c>
      <c r="AF6312" s="122">
        <f t="shared" si="1288"/>
        <v>1.1657842162339382</v>
      </c>
      <c r="AG6312" s="122">
        <f t="shared" si="1289"/>
        <v>0.38525615692271226</v>
      </c>
      <c r="AH6312" s="87">
        <f t="shared" si="1290"/>
        <v>-0.41652113051965661</v>
      </c>
      <c r="AI6312" s="122">
        <f t="shared" si="1293"/>
        <v>1.0973957280454762</v>
      </c>
    </row>
    <row r="6313" spans="1:35" x14ac:dyDescent="0.25">
      <c r="A6313" s="90">
        <v>2.5236000000000001</v>
      </c>
      <c r="B6313" s="160">
        <v>16.582686498875024</v>
      </c>
      <c r="E6313" s="147">
        <f t="shared" si="1281"/>
        <v>6.6330745995492792E-3</v>
      </c>
      <c r="W6313" s="146">
        <f t="shared" si="1291"/>
        <v>0.52283367149065574</v>
      </c>
      <c r="X6313" s="209">
        <v>5.1599671501668469</v>
      </c>
      <c r="Y6313" s="147">
        <f t="shared" si="1292"/>
        <v>3.9999999999995595E-4</v>
      </c>
      <c r="Z6313" s="122">
        <f t="shared" si="1282"/>
        <v>8.8754449677853557</v>
      </c>
      <c r="AA6313" s="122">
        <f t="shared" si="1283"/>
        <v>0.61929999999999996</v>
      </c>
      <c r="AB6313" s="122">
        <f t="shared" si="1284"/>
        <v>2.3759247020962728E-3</v>
      </c>
      <c r="AC6313" s="122">
        <f t="shared" si="1285"/>
        <v>13.22140149201285</v>
      </c>
      <c r="AD6313" s="122">
        <f t="shared" si="1286"/>
        <v>-91.532682620671338</v>
      </c>
      <c r="AE6313" s="122">
        <f t="shared" si="1287"/>
        <v>1.5407148261966256E-4</v>
      </c>
      <c r="AF6313" s="122">
        <f t="shared" si="1288"/>
        <v>1.1659382877165578</v>
      </c>
      <c r="AG6313" s="122">
        <f t="shared" si="1289"/>
        <v>0.38517870654919883</v>
      </c>
      <c r="AH6313" s="87">
        <f t="shared" si="1290"/>
        <v>-0.41667520200227626</v>
      </c>
      <c r="AI6313" s="122">
        <f t="shared" si="1293"/>
        <v>1.0973957280454762</v>
      </c>
    </row>
    <row r="6314" spans="1:35" x14ac:dyDescent="0.25">
      <c r="A6314" s="90">
        <v>2.524</v>
      </c>
      <c r="B6314" s="160">
        <v>16.582686498875024</v>
      </c>
      <c r="E6314" s="147">
        <f t="shared" si="1281"/>
        <v>6.6330745995492792E-3</v>
      </c>
      <c r="W6314" s="146">
        <f t="shared" si="1291"/>
        <v>0.52283367149065574</v>
      </c>
      <c r="X6314" s="209">
        <v>5.1599671501668469</v>
      </c>
      <c r="Y6314" s="147">
        <f t="shared" si="1292"/>
        <v>3.9999999999995595E-4</v>
      </c>
      <c r="Z6314" s="122">
        <f t="shared" si="1282"/>
        <v>8.8754449677853557</v>
      </c>
      <c r="AA6314" s="122">
        <f t="shared" si="1283"/>
        <v>0.61929999999999996</v>
      </c>
      <c r="AB6314" s="122">
        <f t="shared" si="1284"/>
        <v>2.3759247020962728E-3</v>
      </c>
      <c r="AC6314" s="122">
        <f t="shared" si="1285"/>
        <v>13.223777416714947</v>
      </c>
      <c r="AD6314" s="122">
        <f t="shared" si="1286"/>
        <v>-91.514274012846315</v>
      </c>
      <c r="AE6314" s="122">
        <f t="shared" si="1287"/>
        <v>1.5404049651263104E-4</v>
      </c>
      <c r="AF6314" s="122">
        <f t="shared" si="1288"/>
        <v>1.1660923282130704</v>
      </c>
      <c r="AG6314" s="122">
        <f t="shared" si="1289"/>
        <v>0.38510124128161999</v>
      </c>
      <c r="AH6314" s="87">
        <f t="shared" si="1290"/>
        <v>-0.41682924249878889</v>
      </c>
      <c r="AI6314" s="122">
        <f t="shared" si="1293"/>
        <v>1.1633912350126889</v>
      </c>
    </row>
    <row r="6315" spans="1:35" x14ac:dyDescent="0.25">
      <c r="A6315" s="90">
        <v>2.5244</v>
      </c>
      <c r="B6315" s="160">
        <v>16.582686498875024</v>
      </c>
      <c r="E6315" s="147">
        <f t="shared" si="1281"/>
        <v>6.6330745995492792E-3</v>
      </c>
      <c r="W6315" s="146">
        <f t="shared" si="1291"/>
        <v>0.52283367149065574</v>
      </c>
      <c r="X6315" s="209">
        <v>5.1599671501668469</v>
      </c>
      <c r="Y6315" s="147">
        <f t="shared" si="1292"/>
        <v>3.9999999999995595E-4</v>
      </c>
      <c r="Z6315" s="122">
        <f t="shared" si="1282"/>
        <v>8.8754449677853557</v>
      </c>
      <c r="AA6315" s="122">
        <f t="shared" si="1283"/>
        <v>0.61929999999999996</v>
      </c>
      <c r="AB6315" s="122">
        <f t="shared" si="1284"/>
        <v>2.3759247020962728E-3</v>
      </c>
      <c r="AC6315" s="122">
        <f t="shared" si="1285"/>
        <v>13.226153341417044</v>
      </c>
      <c r="AD6315" s="122">
        <f t="shared" si="1286"/>
        <v>-91.495861865641373</v>
      </c>
      <c r="AE6315" s="122">
        <f t="shared" si="1287"/>
        <v>1.5400950444797328E-4</v>
      </c>
      <c r="AF6315" s="122">
        <f t="shared" si="1288"/>
        <v>1.1662463377175183</v>
      </c>
      <c r="AG6315" s="122">
        <f t="shared" si="1289"/>
        <v>0.3850237611199756</v>
      </c>
      <c r="AH6315" s="87">
        <f t="shared" si="1290"/>
        <v>-0.41698325200323688</v>
      </c>
      <c r="AI6315" s="122">
        <f t="shared" si="1293"/>
        <v>1.1633912350126889</v>
      </c>
    </row>
    <row r="6316" spans="1:35" x14ac:dyDescent="0.25">
      <c r="A6316" s="90">
        <v>2.5247999999999999</v>
      </c>
      <c r="B6316" s="160">
        <v>16.582686498875024</v>
      </c>
      <c r="E6316" s="147">
        <f t="shared" si="1281"/>
        <v>6.6330745995492792E-3</v>
      </c>
      <c r="W6316" s="146">
        <f t="shared" si="1291"/>
        <v>0.52283367149065574</v>
      </c>
      <c r="X6316" s="209">
        <v>5.1599671501668469</v>
      </c>
      <c r="Y6316" s="147">
        <f t="shared" si="1292"/>
        <v>3.9999999999995595E-4</v>
      </c>
      <c r="Z6316" s="122">
        <f t="shared" si="1282"/>
        <v>8.8754449677853557</v>
      </c>
      <c r="AA6316" s="122">
        <f t="shared" si="1283"/>
        <v>0.61929999999999996</v>
      </c>
      <c r="AB6316" s="122">
        <f t="shared" si="1284"/>
        <v>2.3759247020962728E-3</v>
      </c>
      <c r="AC6316" s="122">
        <f t="shared" si="1285"/>
        <v>13.228529266119141</v>
      </c>
      <c r="AD6316" s="122">
        <f t="shared" si="1286"/>
        <v>-91.477446179056599</v>
      </c>
      <c r="AE6316" s="122">
        <f t="shared" si="1287"/>
        <v>1.5397850642568945E-4</v>
      </c>
      <c r="AF6316" s="122">
        <f t="shared" si="1288"/>
        <v>1.166400316223944</v>
      </c>
      <c r="AG6316" s="122">
        <f t="shared" si="1289"/>
        <v>0.38494626606426602</v>
      </c>
      <c r="AH6316" s="87">
        <f t="shared" si="1290"/>
        <v>-0.41713723050966256</v>
      </c>
      <c r="AI6316" s="122">
        <f t="shared" si="1293"/>
        <v>1.0973957280454762</v>
      </c>
    </row>
    <row r="6317" spans="1:35" x14ac:dyDescent="0.25">
      <c r="A6317" s="90">
        <v>2.5251999999999999</v>
      </c>
      <c r="B6317" s="160">
        <v>16.582686498875024</v>
      </c>
      <c r="E6317" s="147">
        <f t="shared" si="1281"/>
        <v>6.6330745995492792E-3</v>
      </c>
      <c r="W6317" s="146">
        <f t="shared" si="1291"/>
        <v>0.52283367149065574</v>
      </c>
      <c r="X6317" s="209">
        <v>5.1599671501668469</v>
      </c>
      <c r="Y6317" s="147">
        <f t="shared" si="1292"/>
        <v>3.9999999999995595E-4</v>
      </c>
      <c r="Z6317" s="122">
        <f t="shared" si="1282"/>
        <v>8.8754449677853557</v>
      </c>
      <c r="AA6317" s="122">
        <f t="shared" si="1283"/>
        <v>0.61929999999999996</v>
      </c>
      <c r="AB6317" s="122">
        <f t="shared" si="1284"/>
        <v>2.3759247020962728E-3</v>
      </c>
      <c r="AC6317" s="122">
        <f t="shared" si="1285"/>
        <v>13.230905190821238</v>
      </c>
      <c r="AD6317" s="122">
        <f t="shared" si="1286"/>
        <v>-91.459026953091936</v>
      </c>
      <c r="AE6317" s="122">
        <f t="shared" si="1287"/>
        <v>1.5394750244577944E-4</v>
      </c>
      <c r="AF6317" s="122">
        <f t="shared" si="1288"/>
        <v>1.1665542637263897</v>
      </c>
      <c r="AG6317" s="122">
        <f t="shared" si="1289"/>
        <v>0.38486875611449095</v>
      </c>
      <c r="AH6317" s="87">
        <f t="shared" si="1290"/>
        <v>-0.41729117801210835</v>
      </c>
      <c r="AI6317" s="122">
        <f t="shared" si="1293"/>
        <v>1.0973957280454762</v>
      </c>
    </row>
    <row r="6318" spans="1:35" x14ac:dyDescent="0.25">
      <c r="A6318" s="90">
        <v>2.5255999999999998</v>
      </c>
      <c r="B6318" s="160">
        <v>17.579940975453646</v>
      </c>
      <c r="E6318" s="147">
        <f t="shared" si="1281"/>
        <v>6.8325254948649822E-3</v>
      </c>
      <c r="W6318" s="146">
        <f t="shared" si="1291"/>
        <v>0.54740886528904709</v>
      </c>
      <c r="X6318" s="209">
        <v>5.4025054556037215</v>
      </c>
      <c r="Y6318" s="147">
        <f t="shared" si="1292"/>
        <v>3.9999999999995595E-4</v>
      </c>
      <c r="Z6318" s="122">
        <f t="shared" si="1282"/>
        <v>8.8754449677853557</v>
      </c>
      <c r="AA6318" s="122">
        <f t="shared" si="1283"/>
        <v>0.61929999999999996</v>
      </c>
      <c r="AB6318" s="122">
        <f t="shared" si="1284"/>
        <v>2.4444808592033623E-3</v>
      </c>
      <c r="AC6318" s="122">
        <f t="shared" si="1285"/>
        <v>13.233349671680442</v>
      </c>
      <c r="AD6318" s="122">
        <f t="shared" si="1286"/>
        <v>-94.078531583186901</v>
      </c>
      <c r="AE6318" s="122">
        <f t="shared" si="1287"/>
        <v>1.5835675770338353E-4</v>
      </c>
      <c r="AF6318" s="122">
        <f t="shared" si="1288"/>
        <v>1.1667126204840932</v>
      </c>
      <c r="AG6318" s="122">
        <f t="shared" si="1289"/>
        <v>0.39589189425850241</v>
      </c>
      <c r="AH6318" s="87">
        <f t="shared" si="1290"/>
        <v>-0.41744953476981173</v>
      </c>
      <c r="AI6318" s="122">
        <f t="shared" si="1293"/>
        <v>1.0481296046771524</v>
      </c>
    </row>
    <row r="6319" spans="1:35" x14ac:dyDescent="0.25">
      <c r="A6319" s="90">
        <v>2.5259999999999998</v>
      </c>
      <c r="B6319" s="160">
        <v>17.579940975453646</v>
      </c>
      <c r="E6319" s="147">
        <f t="shared" si="1281"/>
        <v>7.0319763901806834E-3</v>
      </c>
      <c r="W6319" s="146">
        <f t="shared" si="1291"/>
        <v>0.54740886528904709</v>
      </c>
      <c r="X6319" s="209">
        <v>5.4025054556037215</v>
      </c>
      <c r="Y6319" s="147">
        <f t="shared" si="1292"/>
        <v>3.9999999999995595E-4</v>
      </c>
      <c r="Z6319" s="122">
        <f t="shared" si="1282"/>
        <v>8.8754449677853557</v>
      </c>
      <c r="AA6319" s="122">
        <f t="shared" si="1283"/>
        <v>0.61929999999999996</v>
      </c>
      <c r="AB6319" s="122">
        <f t="shared" si="1284"/>
        <v>2.4444808592033623E-3</v>
      </c>
      <c r="AC6319" s="122">
        <f t="shared" si="1285"/>
        <v>13.235794152539645</v>
      </c>
      <c r="AD6319" s="122">
        <f t="shared" si="1286"/>
        <v>-94.059026410668636</v>
      </c>
      <c r="AE6319" s="122">
        <f t="shared" si="1287"/>
        <v>1.5832392581467886E-4</v>
      </c>
      <c r="AF6319" s="122">
        <f t="shared" si="1288"/>
        <v>1.1668709444099079</v>
      </c>
      <c r="AG6319" s="122">
        <f t="shared" si="1289"/>
        <v>0.39580981453674074</v>
      </c>
      <c r="AH6319" s="87">
        <f t="shared" si="1290"/>
        <v>-0.41760785869562639</v>
      </c>
      <c r="AI6319" s="122">
        <f t="shared" si="1293"/>
        <v>1.0481296046771524</v>
      </c>
    </row>
    <row r="6320" spans="1:35" x14ac:dyDescent="0.25">
      <c r="A6320" s="90">
        <v>2.5264000000000002</v>
      </c>
      <c r="B6320" s="160">
        <v>17.579940975453646</v>
      </c>
      <c r="E6320" s="147">
        <f t="shared" si="1281"/>
        <v>7.0319763901884906E-3</v>
      </c>
      <c r="W6320" s="146">
        <f t="shared" si="1291"/>
        <v>0.54740886528904709</v>
      </c>
      <c r="X6320" s="209">
        <v>5.4025054556037215</v>
      </c>
      <c r="Y6320" s="147">
        <f t="shared" si="1292"/>
        <v>4.0000000000040004E-4</v>
      </c>
      <c r="Z6320" s="122">
        <f t="shared" si="1282"/>
        <v>8.8754449677853557</v>
      </c>
      <c r="AA6320" s="122">
        <f t="shared" si="1283"/>
        <v>0.61929999999999996</v>
      </c>
      <c r="AB6320" s="122">
        <f t="shared" si="1284"/>
        <v>2.4444808592060758E-3</v>
      </c>
      <c r="AC6320" s="122">
        <f t="shared" si="1285"/>
        <v>13.238238633398851</v>
      </c>
      <c r="AD6320" s="122">
        <f t="shared" si="1286"/>
        <v>-94.039517383568068</v>
      </c>
      <c r="AE6320" s="122">
        <f t="shared" si="1287"/>
        <v>1.5829108743778666E-4</v>
      </c>
      <c r="AF6320" s="122">
        <f t="shared" si="1288"/>
        <v>1.1670292354973457</v>
      </c>
      <c r="AG6320" s="122">
        <f t="shared" si="1289"/>
        <v>0.39572771859407091</v>
      </c>
      <c r="AH6320" s="87">
        <f t="shared" si="1290"/>
        <v>-0.4177661497830642</v>
      </c>
      <c r="AI6320" s="122">
        <f t="shared" si="1293"/>
        <v>1.0481296046771524</v>
      </c>
    </row>
    <row r="6321" spans="1:35" x14ac:dyDescent="0.25">
      <c r="A6321" s="90">
        <v>2.5268000000000002</v>
      </c>
      <c r="B6321" s="160">
        <v>17.579940975453646</v>
      </c>
      <c r="E6321" s="147">
        <f t="shared" si="1281"/>
        <v>7.0319763901806834E-3</v>
      </c>
      <c r="W6321" s="146">
        <f t="shared" si="1291"/>
        <v>0.54740886528904709</v>
      </c>
      <c r="X6321" s="209">
        <v>5.4025054556037215</v>
      </c>
      <c r="Y6321" s="147">
        <f t="shared" si="1292"/>
        <v>3.9999999999995595E-4</v>
      </c>
      <c r="Z6321" s="122">
        <f t="shared" si="1282"/>
        <v>8.8754449677853557</v>
      </c>
      <c r="AA6321" s="122">
        <f t="shared" si="1283"/>
        <v>0.61929999999999996</v>
      </c>
      <c r="AB6321" s="122">
        <f t="shared" si="1284"/>
        <v>2.4444808592033623E-3</v>
      </c>
      <c r="AC6321" s="122">
        <f t="shared" si="1285"/>
        <v>13.240683114258054</v>
      </c>
      <c r="AD6321" s="122">
        <f t="shared" si="1286"/>
        <v>-94.020004501572046</v>
      </c>
      <c r="AE6321" s="122">
        <f t="shared" si="1287"/>
        <v>1.5825824257217981E-4</v>
      </c>
      <c r="AF6321" s="122">
        <f t="shared" si="1288"/>
        <v>1.1671874937399178</v>
      </c>
      <c r="AG6321" s="122">
        <f t="shared" si="1289"/>
        <v>0.39564560643049307</v>
      </c>
      <c r="AH6321" s="87">
        <f t="shared" si="1290"/>
        <v>-0.41792440802563641</v>
      </c>
      <c r="AI6321" s="122">
        <f t="shared" si="1293"/>
        <v>1.0481296046771524</v>
      </c>
    </row>
    <row r="6322" spans="1:35" x14ac:dyDescent="0.25">
      <c r="A6322" s="90">
        <v>2.5272000000000001</v>
      </c>
      <c r="B6322" s="160">
        <v>17.579940975453646</v>
      </c>
      <c r="E6322" s="147">
        <f t="shared" si="1281"/>
        <v>7.0319763901806834E-3</v>
      </c>
      <c r="W6322" s="146">
        <f t="shared" si="1291"/>
        <v>0.54740886528904709</v>
      </c>
      <c r="X6322" s="209">
        <v>5.4025054556037215</v>
      </c>
      <c r="Y6322" s="147">
        <f t="shared" si="1292"/>
        <v>3.9999999999995595E-4</v>
      </c>
      <c r="Z6322" s="122">
        <f t="shared" si="1282"/>
        <v>8.8754449677853557</v>
      </c>
      <c r="AA6322" s="122">
        <f t="shared" si="1283"/>
        <v>0.61929999999999996</v>
      </c>
      <c r="AB6322" s="122">
        <f t="shared" si="1284"/>
        <v>2.4444808592033623E-3</v>
      </c>
      <c r="AC6322" s="122">
        <f t="shared" si="1285"/>
        <v>13.243127595117258</v>
      </c>
      <c r="AD6322" s="122">
        <f t="shared" si="1286"/>
        <v>-94.000487764993778</v>
      </c>
      <c r="AE6322" s="122">
        <f t="shared" si="1287"/>
        <v>1.5822539121838555E-4</v>
      </c>
      <c r="AF6322" s="122">
        <f t="shared" si="1288"/>
        <v>1.1673457191311363</v>
      </c>
      <c r="AG6322" s="122">
        <f t="shared" si="1289"/>
        <v>0.39556347804600744</v>
      </c>
      <c r="AH6322" s="87">
        <f t="shared" si="1290"/>
        <v>-0.41808263341685481</v>
      </c>
      <c r="AI6322" s="122">
        <f t="shared" si="1293"/>
        <v>1.0481296046771524</v>
      </c>
    </row>
    <row r="6323" spans="1:35" x14ac:dyDescent="0.25">
      <c r="A6323" s="90">
        <v>2.5276000000000001</v>
      </c>
      <c r="B6323" s="160">
        <v>17.579940975453646</v>
      </c>
      <c r="E6323" s="147">
        <f t="shared" si="1281"/>
        <v>7.0319763901806834E-3</v>
      </c>
      <c r="W6323" s="146">
        <f t="shared" si="1291"/>
        <v>0.54740886528904709</v>
      </c>
      <c r="X6323" s="209">
        <v>5.4025054556037215</v>
      </c>
      <c r="Y6323" s="147">
        <f t="shared" si="1292"/>
        <v>3.9999999999995595E-4</v>
      </c>
      <c r="Z6323" s="122">
        <f t="shared" si="1282"/>
        <v>8.8754449677853557</v>
      </c>
      <c r="AA6323" s="122">
        <f t="shared" si="1283"/>
        <v>0.61929999999999996</v>
      </c>
      <c r="AB6323" s="122">
        <f t="shared" si="1284"/>
        <v>2.4444808592033623E-3</v>
      </c>
      <c r="AC6323" s="122">
        <f t="shared" si="1285"/>
        <v>13.245572075976462</v>
      </c>
      <c r="AD6323" s="122">
        <f t="shared" si="1286"/>
        <v>-93.980967173728843</v>
      </c>
      <c r="AE6323" s="122">
        <f t="shared" si="1287"/>
        <v>1.5819253337622806E-4</v>
      </c>
      <c r="AF6323" s="122">
        <f t="shared" si="1288"/>
        <v>1.1675039116645125</v>
      </c>
      <c r="AG6323" s="122">
        <f t="shared" si="1289"/>
        <v>0.3954813334406137</v>
      </c>
      <c r="AH6323" s="87">
        <f t="shared" si="1290"/>
        <v>-0.41824082595023104</v>
      </c>
      <c r="AI6323" s="122">
        <f t="shared" si="1293"/>
        <v>1.0481296046771524</v>
      </c>
    </row>
    <row r="6324" spans="1:35" x14ac:dyDescent="0.25">
      <c r="A6324" s="90">
        <v>2.528</v>
      </c>
      <c r="B6324" s="160">
        <v>17.579940975453646</v>
      </c>
      <c r="E6324" s="147">
        <f t="shared" si="1281"/>
        <v>7.0319763901806834E-3</v>
      </c>
      <c r="W6324" s="146">
        <f t="shared" si="1291"/>
        <v>0.54740886528904709</v>
      </c>
      <c r="X6324" s="209">
        <v>5.4025054556037215</v>
      </c>
      <c r="Y6324" s="147">
        <f t="shared" si="1292"/>
        <v>3.9999999999995595E-4</v>
      </c>
      <c r="Z6324" s="122">
        <f t="shared" si="1282"/>
        <v>8.8754449677853557</v>
      </c>
      <c r="AA6324" s="122">
        <f t="shared" si="1283"/>
        <v>0.61929999999999996</v>
      </c>
      <c r="AB6324" s="122">
        <f t="shared" si="1284"/>
        <v>2.4444808592033623E-3</v>
      </c>
      <c r="AC6324" s="122">
        <f t="shared" si="1285"/>
        <v>13.248016556835665</v>
      </c>
      <c r="AD6324" s="122">
        <f t="shared" si="1286"/>
        <v>-93.961442727777239</v>
      </c>
      <c r="AE6324" s="122">
        <f t="shared" si="1287"/>
        <v>1.5815966904570737E-4</v>
      </c>
      <c r="AF6324" s="122">
        <f t="shared" si="1288"/>
        <v>1.1676620713335581</v>
      </c>
      <c r="AG6324" s="122">
        <f t="shared" si="1289"/>
        <v>0.39539917261431196</v>
      </c>
      <c r="AH6324" s="87">
        <f t="shared" si="1290"/>
        <v>-0.41839898561927674</v>
      </c>
      <c r="AI6324" s="122">
        <f t="shared" si="1293"/>
        <v>1.0481296046771524</v>
      </c>
    </row>
    <row r="6325" spans="1:35" x14ac:dyDescent="0.25">
      <c r="A6325" s="90">
        <v>2.5284</v>
      </c>
      <c r="B6325" s="160">
        <v>17.579940975453646</v>
      </c>
      <c r="E6325" s="147">
        <f t="shared" si="1281"/>
        <v>7.0319763901806834E-3</v>
      </c>
      <c r="W6325" s="146">
        <f t="shared" si="1291"/>
        <v>0.54740886528904709</v>
      </c>
      <c r="X6325" s="209">
        <v>5.4025054556037215</v>
      </c>
      <c r="Y6325" s="147">
        <f t="shared" si="1292"/>
        <v>3.9999999999995595E-4</v>
      </c>
      <c r="Z6325" s="122">
        <f t="shared" si="1282"/>
        <v>8.8754449677853557</v>
      </c>
      <c r="AA6325" s="122">
        <f t="shared" si="1283"/>
        <v>0.61929999999999996</v>
      </c>
      <c r="AB6325" s="122">
        <f t="shared" si="1284"/>
        <v>2.4444808592033623E-3</v>
      </c>
      <c r="AC6325" s="122">
        <f t="shared" si="1285"/>
        <v>13.250461037694869</v>
      </c>
      <c r="AD6325" s="122">
        <f t="shared" si="1286"/>
        <v>-93.941914427138954</v>
      </c>
      <c r="AE6325" s="122">
        <f t="shared" si="1287"/>
        <v>1.5812679822682345E-4</v>
      </c>
      <c r="AF6325" s="122">
        <f t="shared" si="1288"/>
        <v>1.1678201981317851</v>
      </c>
      <c r="AG6325" s="122">
        <f t="shared" si="1289"/>
        <v>0.39531699556710215</v>
      </c>
      <c r="AH6325" s="87">
        <f t="shared" si="1290"/>
        <v>-0.41855711241750354</v>
      </c>
      <c r="AI6325" s="122">
        <f t="shared" si="1293"/>
        <v>1.0481296046771524</v>
      </c>
    </row>
    <row r="6326" spans="1:35" x14ac:dyDescent="0.25">
      <c r="A6326" s="90">
        <v>2.5287999999999999</v>
      </c>
      <c r="B6326" s="160">
        <v>17.579940975453646</v>
      </c>
      <c r="E6326" s="147">
        <f t="shared" si="1281"/>
        <v>7.0319763901806834E-3</v>
      </c>
      <c r="W6326" s="146">
        <f t="shared" si="1291"/>
        <v>0.54740886528904709</v>
      </c>
      <c r="X6326" s="209">
        <v>5.4025054556037215</v>
      </c>
      <c r="Y6326" s="147">
        <f t="shared" si="1292"/>
        <v>3.9999999999995595E-4</v>
      </c>
      <c r="Z6326" s="122">
        <f t="shared" si="1282"/>
        <v>8.8754449677853557</v>
      </c>
      <c r="AA6326" s="122">
        <f t="shared" si="1283"/>
        <v>0.61929999999999996</v>
      </c>
      <c r="AB6326" s="122">
        <f t="shared" si="1284"/>
        <v>2.4444808592033623E-3</v>
      </c>
      <c r="AC6326" s="122">
        <f t="shared" si="1285"/>
        <v>13.252905518554073</v>
      </c>
      <c r="AD6326" s="122">
        <f t="shared" si="1286"/>
        <v>-93.922382271814001</v>
      </c>
      <c r="AE6326" s="122">
        <f t="shared" si="1287"/>
        <v>1.5809392091957632E-4</v>
      </c>
      <c r="AF6326" s="122">
        <f t="shared" si="1288"/>
        <v>1.1679782920527046</v>
      </c>
      <c r="AG6326" s="122">
        <f t="shared" si="1289"/>
        <v>0.39523480229898433</v>
      </c>
      <c r="AH6326" s="87">
        <f t="shared" si="1290"/>
        <v>-0.41871520633842313</v>
      </c>
      <c r="AI6326" s="122">
        <f t="shared" si="1293"/>
        <v>1.0481296046771524</v>
      </c>
    </row>
    <row r="6327" spans="1:35" x14ac:dyDescent="0.25">
      <c r="A6327" s="90">
        <v>2.5291999999999999</v>
      </c>
      <c r="B6327" s="160">
        <v>17.579940975453646</v>
      </c>
      <c r="E6327" s="147">
        <f t="shared" ref="E6327:E6390" si="1294">+(B6326+B6327)/2*(A6327-A6326)</f>
        <v>7.0319763901806834E-3</v>
      </c>
      <c r="W6327" s="146">
        <f t="shared" si="1291"/>
        <v>0.54740886528904709</v>
      </c>
      <c r="X6327" s="209">
        <v>5.4025054556037215</v>
      </c>
      <c r="Y6327" s="147">
        <f t="shared" si="1292"/>
        <v>3.9999999999995595E-4</v>
      </c>
      <c r="Z6327" s="122">
        <f t="shared" si="1282"/>
        <v>8.8754449677853557</v>
      </c>
      <c r="AA6327" s="122">
        <f t="shared" si="1283"/>
        <v>0.61929999999999996</v>
      </c>
      <c r="AB6327" s="122">
        <f t="shared" si="1284"/>
        <v>2.4444808592033623E-3</v>
      </c>
      <c r="AC6327" s="122">
        <f t="shared" si="1285"/>
        <v>13.255349999413276</v>
      </c>
      <c r="AD6327" s="122">
        <f t="shared" si="1286"/>
        <v>-93.902846261802409</v>
      </c>
      <c r="AE6327" s="122">
        <f t="shared" si="1287"/>
        <v>1.5806103712396604E-4</v>
      </c>
      <c r="AF6327" s="122">
        <f t="shared" si="1288"/>
        <v>1.1681363530898285</v>
      </c>
      <c r="AG6327" s="122">
        <f t="shared" si="1289"/>
        <v>0.39515259280995862</v>
      </c>
      <c r="AH6327" s="87">
        <f t="shared" si="1290"/>
        <v>-0.41887326737554709</v>
      </c>
      <c r="AI6327" s="122">
        <f t="shared" si="1293"/>
        <v>1.0481296046771524</v>
      </c>
    </row>
    <row r="6328" spans="1:35" x14ac:dyDescent="0.25">
      <c r="A6328" s="90">
        <v>2.5295999999999998</v>
      </c>
      <c r="B6328" s="160">
        <v>17.579940975453646</v>
      </c>
      <c r="E6328" s="147">
        <f t="shared" si="1294"/>
        <v>7.0319763901806834E-3</v>
      </c>
      <c r="W6328" s="146">
        <f t="shared" si="1291"/>
        <v>0.54740886528904709</v>
      </c>
      <c r="X6328" s="209">
        <v>5.4025054556037215</v>
      </c>
      <c r="Y6328" s="147">
        <f t="shared" si="1292"/>
        <v>3.9999999999995595E-4</v>
      </c>
      <c r="Z6328" s="122">
        <f t="shared" si="1282"/>
        <v>8.8754449677853557</v>
      </c>
      <c r="AA6328" s="122">
        <f t="shared" si="1283"/>
        <v>0.61929999999999996</v>
      </c>
      <c r="AB6328" s="122">
        <f t="shared" si="1284"/>
        <v>2.4444808592033623E-3</v>
      </c>
      <c r="AC6328" s="122">
        <f t="shared" si="1285"/>
        <v>13.25779448027248</v>
      </c>
      <c r="AD6328" s="122">
        <f t="shared" si="1286"/>
        <v>-93.883306397104121</v>
      </c>
      <c r="AE6328" s="122">
        <f t="shared" si="1287"/>
        <v>1.5802814683999253E-4</v>
      </c>
      <c r="AF6328" s="122">
        <f t="shared" si="1288"/>
        <v>1.1682943812366686</v>
      </c>
      <c r="AG6328" s="122">
        <f t="shared" si="1289"/>
        <v>0.39507036710002486</v>
      </c>
      <c r="AH6328" s="87">
        <f t="shared" si="1290"/>
        <v>-0.4190312955223871</v>
      </c>
      <c r="AI6328" s="122">
        <f t="shared" si="1293"/>
        <v>1.0481296046771524</v>
      </c>
    </row>
    <row r="6329" spans="1:35" x14ac:dyDescent="0.25">
      <c r="A6329" s="90">
        <v>2.5299999999999998</v>
      </c>
      <c r="B6329" s="160">
        <v>17.579940975453646</v>
      </c>
      <c r="E6329" s="147">
        <f t="shared" si="1294"/>
        <v>7.0319763901806834E-3</v>
      </c>
      <c r="W6329" s="146">
        <f t="shared" si="1291"/>
        <v>0.54740886528904709</v>
      </c>
      <c r="X6329" s="209">
        <v>5.4025054556037215</v>
      </c>
      <c r="Y6329" s="147">
        <f t="shared" si="1292"/>
        <v>3.9999999999995595E-4</v>
      </c>
      <c r="Z6329" s="122">
        <f t="shared" si="1282"/>
        <v>8.8754449677853557</v>
      </c>
      <c r="AA6329" s="122">
        <f t="shared" si="1283"/>
        <v>0.61929999999999996</v>
      </c>
      <c r="AB6329" s="122">
        <f t="shared" si="1284"/>
        <v>2.4444808592033623E-3</v>
      </c>
      <c r="AC6329" s="122">
        <f t="shared" si="1285"/>
        <v>13.260238961131684</v>
      </c>
      <c r="AD6329" s="122">
        <f t="shared" si="1286"/>
        <v>-93.863762677719166</v>
      </c>
      <c r="AE6329" s="122">
        <f t="shared" si="1287"/>
        <v>1.5799525006765579E-4</v>
      </c>
      <c r="AF6329" s="122">
        <f t="shared" si="1288"/>
        <v>1.1684523764867363</v>
      </c>
      <c r="AG6329" s="122">
        <f t="shared" si="1289"/>
        <v>0.39498812516918297</v>
      </c>
      <c r="AH6329" s="87">
        <f t="shared" si="1290"/>
        <v>-0.41918929077245476</v>
      </c>
      <c r="AI6329" s="122">
        <f t="shared" si="1293"/>
        <v>1.0481296046771524</v>
      </c>
    </row>
    <row r="6330" spans="1:35" x14ac:dyDescent="0.25">
      <c r="A6330" s="90">
        <v>2.5304000000000002</v>
      </c>
      <c r="B6330" s="160">
        <v>17.579940975453646</v>
      </c>
      <c r="E6330" s="147">
        <f t="shared" si="1294"/>
        <v>7.0319763901884906E-3</v>
      </c>
      <c r="W6330" s="146">
        <f t="shared" si="1291"/>
        <v>0.54740886528904709</v>
      </c>
      <c r="X6330" s="209">
        <v>5.4025054556037215</v>
      </c>
      <c r="Y6330" s="147">
        <f t="shared" si="1292"/>
        <v>4.0000000000040004E-4</v>
      </c>
      <c r="Z6330" s="122">
        <f t="shared" si="1282"/>
        <v>8.8754449677853557</v>
      </c>
      <c r="AA6330" s="122">
        <f t="shared" si="1283"/>
        <v>0.61929999999999996</v>
      </c>
      <c r="AB6330" s="122">
        <f t="shared" si="1284"/>
        <v>2.4444808592060758E-3</v>
      </c>
      <c r="AC6330" s="122">
        <f t="shared" si="1285"/>
        <v>13.262683441990889</v>
      </c>
      <c r="AD6330" s="122">
        <f t="shared" si="1286"/>
        <v>-93.844215103751708</v>
      </c>
      <c r="AE6330" s="122">
        <f t="shared" si="1287"/>
        <v>1.5796234680713121E-4</v>
      </c>
      <c r="AF6330" s="122">
        <f t="shared" si="1288"/>
        <v>1.1686103388335434</v>
      </c>
      <c r="AG6330" s="122">
        <f t="shared" si="1289"/>
        <v>0.39490586701743308</v>
      </c>
      <c r="AH6330" s="87">
        <f t="shared" si="1290"/>
        <v>-0.41934725311926191</v>
      </c>
      <c r="AI6330" s="122">
        <f t="shared" si="1293"/>
        <v>1.0481296046771524</v>
      </c>
    </row>
    <row r="6331" spans="1:35" x14ac:dyDescent="0.25">
      <c r="A6331" s="90">
        <v>2.5308000000000002</v>
      </c>
      <c r="B6331" s="160">
        <v>18.577195452032264</v>
      </c>
      <c r="E6331" s="147">
        <f t="shared" si="1294"/>
        <v>7.2314272854963856E-3</v>
      </c>
      <c r="W6331" s="146">
        <f t="shared" si="1291"/>
        <v>0.57198405908743877</v>
      </c>
      <c r="X6331" s="209">
        <v>5.6450437610405997</v>
      </c>
      <c r="Y6331" s="147">
        <f t="shared" si="1292"/>
        <v>3.9999999999995595E-4</v>
      </c>
      <c r="Z6331" s="122">
        <f t="shared" si="1282"/>
        <v>8.8754449677853557</v>
      </c>
      <c r="AA6331" s="122">
        <f t="shared" si="1283"/>
        <v>0.61929999999999996</v>
      </c>
      <c r="AB6331" s="122">
        <f t="shared" si="1284"/>
        <v>2.5118748165534389E-3</v>
      </c>
      <c r="AC6331" s="122">
        <f t="shared" si="1285"/>
        <v>13.265195316807443</v>
      </c>
      <c r="AD6331" s="122">
        <f t="shared" si="1286"/>
        <v>-96.410841122598171</v>
      </c>
      <c r="AE6331" s="122">
        <f t="shared" si="1287"/>
        <v>1.6228259466540354E-4</v>
      </c>
      <c r="AF6331" s="122">
        <f t="shared" si="1288"/>
        <v>1.1687726214282088</v>
      </c>
      <c r="AG6331" s="122">
        <f t="shared" si="1289"/>
        <v>0.40570648666355352</v>
      </c>
      <c r="AH6331" s="87">
        <f t="shared" si="1290"/>
        <v>-0.4195095357139273</v>
      </c>
      <c r="AI6331" s="122">
        <f t="shared" si="1293"/>
        <v>1.003096901839476</v>
      </c>
    </row>
    <row r="6332" spans="1:35" x14ac:dyDescent="0.25">
      <c r="A6332" s="90">
        <v>2.5312000000000001</v>
      </c>
      <c r="B6332" s="160">
        <v>18.577195452032264</v>
      </c>
      <c r="E6332" s="147">
        <f t="shared" si="1294"/>
        <v>7.4308781808120868E-3</v>
      </c>
      <c r="W6332" s="146">
        <f t="shared" si="1291"/>
        <v>0.57198405908743877</v>
      </c>
      <c r="X6332" s="209">
        <v>5.6450437610405997</v>
      </c>
      <c r="Y6332" s="147">
        <f t="shared" si="1292"/>
        <v>3.9999999999995595E-4</v>
      </c>
      <c r="Z6332" s="122">
        <f t="shared" si="1282"/>
        <v>8.8754449677853557</v>
      </c>
      <c r="AA6332" s="122">
        <f t="shared" si="1283"/>
        <v>0.61929999999999996</v>
      </c>
      <c r="AB6332" s="122">
        <f t="shared" si="1284"/>
        <v>2.5118748165534389E-3</v>
      </c>
      <c r="AC6332" s="122">
        <f t="shared" si="1285"/>
        <v>13.267707191623996</v>
      </c>
      <c r="AD6332" s="122">
        <f t="shared" si="1286"/>
        <v>-96.390192534683081</v>
      </c>
      <c r="AE6332" s="122">
        <f t="shared" si="1287"/>
        <v>1.6224783813404233E-4</v>
      </c>
      <c r="AF6332" s="122">
        <f t="shared" si="1288"/>
        <v>1.1689348692663428</v>
      </c>
      <c r="AG6332" s="122">
        <f t="shared" si="1289"/>
        <v>0.40561959533515052</v>
      </c>
      <c r="AH6332" s="87">
        <f t="shared" si="1290"/>
        <v>-0.41967178355206136</v>
      </c>
      <c r="AI6332" s="122">
        <f t="shared" si="1293"/>
        <v>1.0634214382690483</v>
      </c>
    </row>
    <row r="6333" spans="1:35" x14ac:dyDescent="0.25">
      <c r="A6333" s="90">
        <v>2.5316000000000001</v>
      </c>
      <c r="B6333" s="160">
        <v>18.577195452032264</v>
      </c>
      <c r="E6333" s="147">
        <f t="shared" si="1294"/>
        <v>7.4308781808120868E-3</v>
      </c>
      <c r="W6333" s="146">
        <f t="shared" si="1291"/>
        <v>0.57198405908743877</v>
      </c>
      <c r="X6333" s="209">
        <v>5.6450437610405997</v>
      </c>
      <c r="Y6333" s="147">
        <f t="shared" si="1292"/>
        <v>3.9999999999995595E-4</v>
      </c>
      <c r="Z6333" s="122">
        <f t="shared" si="1282"/>
        <v>8.8754449677853557</v>
      </c>
      <c r="AA6333" s="122">
        <f t="shared" si="1283"/>
        <v>0.61929999999999996</v>
      </c>
      <c r="AB6333" s="122">
        <f t="shared" si="1284"/>
        <v>2.5118748165534389E-3</v>
      </c>
      <c r="AC6333" s="122">
        <f t="shared" si="1285"/>
        <v>13.27021906644055</v>
      </c>
      <c r="AD6333" s="122">
        <f t="shared" si="1286"/>
        <v>-96.369539764391419</v>
      </c>
      <c r="AE6333" s="122">
        <f t="shared" si="1287"/>
        <v>1.6221307456273712E-4</v>
      </c>
      <c r="AF6333" s="122">
        <f t="shared" si="1288"/>
        <v>1.1690970823409055</v>
      </c>
      <c r="AG6333" s="122">
        <f t="shared" si="1289"/>
        <v>0.40553268640688744</v>
      </c>
      <c r="AH6333" s="87">
        <f t="shared" si="1290"/>
        <v>-0.41983399662662407</v>
      </c>
      <c r="AI6333" s="122">
        <f t="shared" si="1293"/>
        <v>1.0634214382690483</v>
      </c>
    </row>
    <row r="6334" spans="1:35" x14ac:dyDescent="0.25">
      <c r="A6334" s="90">
        <v>2.532</v>
      </c>
      <c r="B6334" s="160">
        <v>17.579940975453646</v>
      </c>
      <c r="E6334" s="147">
        <f t="shared" si="1294"/>
        <v>7.2314272854963856E-3</v>
      </c>
      <c r="W6334" s="146">
        <f t="shared" si="1291"/>
        <v>0.54740886528904709</v>
      </c>
      <c r="X6334" s="209">
        <v>5.4025054556037215</v>
      </c>
      <c r="Y6334" s="147">
        <f t="shared" si="1292"/>
        <v>3.9999999999995595E-4</v>
      </c>
      <c r="Z6334" s="122">
        <f t="shared" si="1282"/>
        <v>8.8754449677853557</v>
      </c>
      <c r="AA6334" s="122">
        <f t="shared" si="1283"/>
        <v>0.61929999999999996</v>
      </c>
      <c r="AB6334" s="122">
        <f t="shared" si="1284"/>
        <v>2.4444808592033623E-3</v>
      </c>
      <c r="AC6334" s="122">
        <f t="shared" si="1285"/>
        <v>13.272663547299754</v>
      </c>
      <c r="AD6334" s="122">
        <f t="shared" si="1286"/>
        <v>-93.764368041885859</v>
      </c>
      <c r="AE6334" s="122">
        <f t="shared" si="1287"/>
        <v>1.5782794503005798E-4</v>
      </c>
      <c r="AF6334" s="122">
        <f t="shared" si="1288"/>
        <v>1.1692549102859355</v>
      </c>
      <c r="AG6334" s="122">
        <f t="shared" si="1289"/>
        <v>0.39456986257518839</v>
      </c>
      <c r="AH6334" s="87">
        <f t="shared" si="1290"/>
        <v>-0.41999182457165413</v>
      </c>
      <c r="AI6334" s="122">
        <f t="shared" si="1293"/>
        <v>1.1111623310312195</v>
      </c>
    </row>
    <row r="6335" spans="1:35" x14ac:dyDescent="0.25">
      <c r="A6335" s="90">
        <v>2.5324</v>
      </c>
      <c r="B6335" s="160">
        <v>17.579940975453646</v>
      </c>
      <c r="E6335" s="147">
        <f t="shared" si="1294"/>
        <v>7.0319763901806834E-3</v>
      </c>
      <c r="W6335" s="146">
        <f t="shared" si="1291"/>
        <v>0.54740886528904709</v>
      </c>
      <c r="X6335" s="209">
        <v>5.4025054556037215</v>
      </c>
      <c r="Y6335" s="147">
        <f t="shared" si="1292"/>
        <v>3.9999999999995595E-4</v>
      </c>
      <c r="Z6335" s="122">
        <f t="shared" si="1282"/>
        <v>8.8754449677853557</v>
      </c>
      <c r="AA6335" s="122">
        <f t="shared" si="1283"/>
        <v>0.61929999999999996</v>
      </c>
      <c r="AB6335" s="122">
        <f t="shared" si="1284"/>
        <v>2.4444808592033623E-3</v>
      </c>
      <c r="AC6335" s="122">
        <f t="shared" si="1285"/>
        <v>13.275108028158957</v>
      </c>
      <c r="AD6335" s="122">
        <f t="shared" si="1286"/>
        <v>-93.744800875561566</v>
      </c>
      <c r="AE6335" s="122">
        <f t="shared" si="1287"/>
        <v>1.5779500879089254E-4</v>
      </c>
      <c r="AF6335" s="122">
        <f t="shared" si="1288"/>
        <v>1.1694127052947265</v>
      </c>
      <c r="AG6335" s="122">
        <f t="shared" si="1289"/>
        <v>0.39448752197727477</v>
      </c>
      <c r="AH6335" s="87">
        <f t="shared" si="1290"/>
        <v>-0.420149619580445</v>
      </c>
      <c r="AI6335" s="122">
        <f t="shared" si="1293"/>
        <v>1.1111623310312195</v>
      </c>
    </row>
    <row r="6336" spans="1:35" x14ac:dyDescent="0.25">
      <c r="A6336" s="90">
        <v>2.5327999999999999</v>
      </c>
      <c r="B6336" s="160">
        <v>17.579940975453646</v>
      </c>
      <c r="E6336" s="147">
        <f t="shared" si="1294"/>
        <v>7.0319763901806834E-3</v>
      </c>
      <c r="W6336" s="146">
        <f t="shared" si="1291"/>
        <v>0.54740886528904709</v>
      </c>
      <c r="X6336" s="209">
        <v>5.4025054556037215</v>
      </c>
      <c r="Y6336" s="147">
        <f t="shared" si="1292"/>
        <v>3.9999999999995595E-4</v>
      </c>
      <c r="Z6336" s="122">
        <f t="shared" si="1282"/>
        <v>8.8754449677853557</v>
      </c>
      <c r="AA6336" s="122">
        <f t="shared" si="1283"/>
        <v>0.61929999999999996</v>
      </c>
      <c r="AB6336" s="122">
        <f t="shared" si="1284"/>
        <v>2.4444808592033623E-3</v>
      </c>
      <c r="AC6336" s="122">
        <f t="shared" si="1285"/>
        <v>13.277552509018161</v>
      </c>
      <c r="AD6336" s="122">
        <f t="shared" si="1286"/>
        <v>-93.725229854550605</v>
      </c>
      <c r="AE6336" s="122">
        <f t="shared" si="1287"/>
        <v>1.5776206606336388E-4</v>
      </c>
      <c r="AF6336" s="122">
        <f t="shared" si="1288"/>
        <v>1.1695704673607898</v>
      </c>
      <c r="AG6336" s="122">
        <f t="shared" si="1289"/>
        <v>0.39440516515845314</v>
      </c>
      <c r="AH6336" s="87">
        <f t="shared" si="1290"/>
        <v>-0.42030738164650838</v>
      </c>
      <c r="AI6336" s="122">
        <f t="shared" si="1293"/>
        <v>1.1111623310312195</v>
      </c>
    </row>
    <row r="6337" spans="1:35" x14ac:dyDescent="0.25">
      <c r="A6337" s="90">
        <v>2.5331999999999999</v>
      </c>
      <c r="B6337" s="160">
        <v>17.579940975453646</v>
      </c>
      <c r="E6337" s="147">
        <f t="shared" si="1294"/>
        <v>7.0319763901806834E-3</v>
      </c>
      <c r="W6337" s="146">
        <f t="shared" si="1291"/>
        <v>0.54740886528904709</v>
      </c>
      <c r="X6337" s="209">
        <v>5.4025054556037215</v>
      </c>
      <c r="Y6337" s="147">
        <f t="shared" si="1292"/>
        <v>3.9999999999995595E-4</v>
      </c>
      <c r="Z6337" s="122">
        <f t="shared" si="1282"/>
        <v>8.8754449677853557</v>
      </c>
      <c r="AA6337" s="122">
        <f t="shared" si="1283"/>
        <v>0.61929999999999996</v>
      </c>
      <c r="AB6337" s="122">
        <f t="shared" si="1284"/>
        <v>2.4444808592033623E-3</v>
      </c>
      <c r="AC6337" s="122">
        <f t="shared" si="1285"/>
        <v>13.279996989877365</v>
      </c>
      <c r="AD6337" s="122">
        <f t="shared" si="1286"/>
        <v>-93.705654978852976</v>
      </c>
      <c r="AE6337" s="122">
        <f t="shared" si="1287"/>
        <v>1.5772911684747205E-4</v>
      </c>
      <c r="AF6337" s="122">
        <f t="shared" si="1288"/>
        <v>1.1697281964776374</v>
      </c>
      <c r="AG6337" s="122">
        <f t="shared" si="1289"/>
        <v>0.39432279211872356</v>
      </c>
      <c r="AH6337" s="87">
        <f t="shared" si="1290"/>
        <v>-0.42046511076335585</v>
      </c>
      <c r="AI6337" s="122">
        <f t="shared" si="1293"/>
        <v>1.1111623310312195</v>
      </c>
    </row>
    <row r="6338" spans="1:35" x14ac:dyDescent="0.25">
      <c r="A6338" s="90">
        <v>2.5335999999999999</v>
      </c>
      <c r="B6338" s="160">
        <v>17.579940975453646</v>
      </c>
      <c r="E6338" s="147">
        <f t="shared" si="1294"/>
        <v>7.0319763901806834E-3</v>
      </c>
      <c r="W6338" s="146">
        <f t="shared" si="1291"/>
        <v>0.54740886528904709</v>
      </c>
      <c r="X6338" s="209">
        <v>5.4025054556037215</v>
      </c>
      <c r="Y6338" s="147">
        <f t="shared" si="1292"/>
        <v>3.9999999999995595E-4</v>
      </c>
      <c r="Z6338" s="122">
        <f t="shared" ref="Z6338:Z6401" si="1295">IF(AND(W6338&lt;=$S$56,W6338&gt;$Q$56),$T$56,IF(AND(W6338&lt;=$S$57,W6338&gt;$Q$57),$T$57,IF(AND(W6338&lt;=$S$58,W6338&gt;$Q$58),$T$58,IF(AND(W6338&lt;=$S$59,W6338&gt;$Q$59),$T$59,IF(AND(W6338&lt;=$S$60,W6338&gt;$Q$60),$T$60,"Valor no encontrado para Po")))))</f>
        <v>8.8754449677853557</v>
      </c>
      <c r="AA6338" s="122">
        <f t="shared" ref="AA6338:AA6401" si="1296">IF(AND(W6338&lt;=$S$56,W6338&gt;$Q$56),$U$56,IF(AND(W6338&lt;=$S$57,W6338&gt;$Q$57),$U$57,IF(AND(W6338&lt;=$S$58,W6338&gt;$Q$58),$U$58,IF(AND(W6338&lt;=$S$59,W6338&gt;$Q$59),$U$59,IF(AND(W6338&lt;=$S$60,W6338&gt;$Q$60),$U$60,"Valor no encontrado para Po")))))</f>
        <v>0.61929999999999996</v>
      </c>
      <c r="AB6338" s="122">
        <f t="shared" ref="AB6338:AB6401" si="1297">IF(OR(AC6337&gt;=($X$1-$X$2)/2,AC6337&gt;=$Z$1/2),0,Z6338*W6338^AA6338*Y6338)</f>
        <v>2.4444808592033623E-3</v>
      </c>
      <c r="AC6338" s="122">
        <f t="shared" ref="AC6338:AC6401" si="1298">+AC6337+AB6338</f>
        <v>13.282441470736568</v>
      </c>
      <c r="AD6338" s="122">
        <f t="shared" ref="AD6338:AD6401" si="1299">2*$AB$1*PI()*((AC6338+$X$2/2)*(2*AC6338-$Z$1)+(AC6338+$X$2/2)^2-($X$1/2)^2)*AB6338</f>
        <v>-93.68607624846868</v>
      </c>
      <c r="AE6338" s="122">
        <f t="shared" ref="AE6338:AE6401" si="1300">-AD6338*0.000000001*$Z$2</f>
        <v>1.5769616114321699E-4</v>
      </c>
      <c r="AF6338" s="122">
        <f t="shared" ref="AF6338:AF6401" si="1301">+AF6337+AE6338</f>
        <v>1.1698858926387805</v>
      </c>
      <c r="AG6338" s="122">
        <f t="shared" ref="AG6338:AG6401" si="1302">+AE6338/Y6338</f>
        <v>0.39424040285808587</v>
      </c>
      <c r="AH6338" s="87">
        <f t="shared" ref="AH6338:AH6401" si="1303">+AH6337-AE6338</f>
        <v>-0.42062280692449905</v>
      </c>
      <c r="AI6338" s="122">
        <f t="shared" si="1293"/>
        <v>1.1111623310312195</v>
      </c>
    </row>
    <row r="6339" spans="1:35" x14ac:dyDescent="0.25">
      <c r="A6339" s="90">
        <v>2.5339999999999998</v>
      </c>
      <c r="B6339" s="160">
        <v>17.579940975453646</v>
      </c>
      <c r="E6339" s="147">
        <f t="shared" si="1294"/>
        <v>7.0319763901806834E-3</v>
      </c>
      <c r="W6339" s="146">
        <f t="shared" si="1291"/>
        <v>0.54740886528904709</v>
      </c>
      <c r="X6339" s="209">
        <v>5.4025054556037215</v>
      </c>
      <c r="Y6339" s="147">
        <f t="shared" si="1292"/>
        <v>3.9999999999995595E-4</v>
      </c>
      <c r="Z6339" s="122">
        <f t="shared" si="1295"/>
        <v>8.8754449677853557</v>
      </c>
      <c r="AA6339" s="122">
        <f t="shared" si="1296"/>
        <v>0.61929999999999996</v>
      </c>
      <c r="AB6339" s="122">
        <f t="shared" si="1297"/>
        <v>2.4444808592033623E-3</v>
      </c>
      <c r="AC6339" s="122">
        <f t="shared" si="1298"/>
        <v>13.284885951595772</v>
      </c>
      <c r="AD6339" s="122">
        <f t="shared" si="1299"/>
        <v>-93.666493663397702</v>
      </c>
      <c r="AE6339" s="122">
        <f t="shared" si="1300"/>
        <v>1.576631989505987E-4</v>
      </c>
      <c r="AF6339" s="122">
        <f t="shared" si="1301"/>
        <v>1.1700435558377311</v>
      </c>
      <c r="AG6339" s="122">
        <f t="shared" si="1302"/>
        <v>0.39415799737654017</v>
      </c>
      <c r="AH6339" s="87">
        <f t="shared" si="1303"/>
        <v>-0.42078047012344966</v>
      </c>
      <c r="AI6339" s="122">
        <f t="shared" si="1293"/>
        <v>1.1111623310312195</v>
      </c>
    </row>
    <row r="6340" spans="1:35" x14ac:dyDescent="0.25">
      <c r="A6340" s="90">
        <v>2.5344000000000002</v>
      </c>
      <c r="B6340" s="160">
        <v>17.579940975453646</v>
      </c>
      <c r="E6340" s="147">
        <f t="shared" si="1294"/>
        <v>7.0319763901884906E-3</v>
      </c>
      <c r="W6340" s="146">
        <f t="shared" si="1291"/>
        <v>0.54740886528904709</v>
      </c>
      <c r="X6340" s="209">
        <v>5.4025054556037215</v>
      </c>
      <c r="Y6340" s="147">
        <f t="shared" si="1292"/>
        <v>4.0000000000040004E-4</v>
      </c>
      <c r="Z6340" s="122">
        <f t="shared" si="1295"/>
        <v>8.8754449677853557</v>
      </c>
      <c r="AA6340" s="122">
        <f t="shared" si="1296"/>
        <v>0.61929999999999996</v>
      </c>
      <c r="AB6340" s="122">
        <f t="shared" si="1297"/>
        <v>2.4444808592060758E-3</v>
      </c>
      <c r="AC6340" s="122">
        <f t="shared" si="1298"/>
        <v>13.287330432454977</v>
      </c>
      <c r="AD6340" s="122">
        <f t="shared" si="1299"/>
        <v>-93.646907223744023</v>
      </c>
      <c r="AE6340" s="122">
        <f t="shared" si="1300"/>
        <v>1.5763023026979219E-4</v>
      </c>
      <c r="AF6340" s="122">
        <f t="shared" si="1301"/>
        <v>1.1702011860680008</v>
      </c>
      <c r="AG6340" s="122">
        <f t="shared" si="1302"/>
        <v>0.39407557567408635</v>
      </c>
      <c r="AH6340" s="87">
        <f t="shared" si="1303"/>
        <v>-0.42093810035371942</v>
      </c>
      <c r="AI6340" s="122">
        <f t="shared" si="1293"/>
        <v>1.1111623310312195</v>
      </c>
    </row>
    <row r="6341" spans="1:35" x14ac:dyDescent="0.25">
      <c r="A6341" s="90">
        <v>2.5348000000000002</v>
      </c>
      <c r="B6341" s="160">
        <v>16.582686498875024</v>
      </c>
      <c r="E6341" s="147">
        <f t="shared" si="1294"/>
        <v>6.8325254948649822E-3</v>
      </c>
      <c r="W6341" s="146">
        <f t="shared" ref="W6341:W6404" si="1304">+X6341/1000000*101325</f>
        <v>0.52283367149065574</v>
      </c>
      <c r="X6341" s="209">
        <v>5.1599671501668469</v>
      </c>
      <c r="Y6341" s="147">
        <f t="shared" si="1292"/>
        <v>3.9999999999995595E-4</v>
      </c>
      <c r="Z6341" s="122">
        <f t="shared" si="1295"/>
        <v>8.8754449677853557</v>
      </c>
      <c r="AA6341" s="122">
        <f t="shared" si="1296"/>
        <v>0.61929999999999996</v>
      </c>
      <c r="AB6341" s="122">
        <f t="shared" si="1297"/>
        <v>2.3759247020962728E-3</v>
      </c>
      <c r="AC6341" s="122">
        <f t="shared" si="1298"/>
        <v>13.289706357157074</v>
      </c>
      <c r="AD6341" s="122">
        <f t="shared" si="1299"/>
        <v>-91.002046401742334</v>
      </c>
      <c r="AE6341" s="122">
        <f t="shared" si="1300"/>
        <v>1.5317829445297358E-4</v>
      </c>
      <c r="AF6341" s="122">
        <f t="shared" si="1301"/>
        <v>1.1703543643624539</v>
      </c>
      <c r="AG6341" s="122">
        <f t="shared" si="1302"/>
        <v>0.38294573613247612</v>
      </c>
      <c r="AH6341" s="87">
        <f t="shared" si="1303"/>
        <v>-0.42109127864817242</v>
      </c>
      <c r="AI6341" s="122">
        <f t="shared" si="1293"/>
        <v>1.1633912350126889</v>
      </c>
    </row>
    <row r="6342" spans="1:35" x14ac:dyDescent="0.25">
      <c r="A6342" s="90">
        <v>2.5352000000000001</v>
      </c>
      <c r="B6342" s="160">
        <v>16.582686498875024</v>
      </c>
      <c r="E6342" s="147">
        <f t="shared" si="1294"/>
        <v>6.6330745995492792E-3</v>
      </c>
      <c r="W6342" s="146">
        <f t="shared" si="1304"/>
        <v>0.52283367149065574</v>
      </c>
      <c r="X6342" s="209">
        <v>5.1599671501668469</v>
      </c>
      <c r="Y6342" s="147">
        <f t="shared" ref="Y6342:Y6405" si="1305">+A6342-A6341</f>
        <v>3.9999999999995595E-4</v>
      </c>
      <c r="Z6342" s="122">
        <f t="shared" si="1295"/>
        <v>8.8754449677853557</v>
      </c>
      <c r="AA6342" s="122">
        <f t="shared" si="1296"/>
        <v>0.61929999999999996</v>
      </c>
      <c r="AB6342" s="122">
        <f t="shared" si="1297"/>
        <v>2.3759247020962728E-3</v>
      </c>
      <c r="AC6342" s="122">
        <f t="shared" si="1298"/>
        <v>13.292082281859171</v>
      </c>
      <c r="AD6342" s="122">
        <f t="shared" si="1299"/>
        <v>-90.983536041170282</v>
      </c>
      <c r="AE6342" s="122">
        <f t="shared" si="1300"/>
        <v>1.531471370716371E-4</v>
      </c>
      <c r="AF6342" s="122">
        <f t="shared" si="1301"/>
        <v>1.1705075114995256</v>
      </c>
      <c r="AG6342" s="122">
        <f t="shared" si="1302"/>
        <v>0.38286784267913493</v>
      </c>
      <c r="AH6342" s="87">
        <f t="shared" si="1303"/>
        <v>-0.42124442578524407</v>
      </c>
      <c r="AI6342" s="122">
        <f t="shared" si="1293"/>
        <v>1.1633912350126889</v>
      </c>
    </row>
    <row r="6343" spans="1:35" x14ac:dyDescent="0.25">
      <c r="A6343" s="90">
        <v>2.5356000000000001</v>
      </c>
      <c r="B6343" s="160">
        <v>16.582686498875024</v>
      </c>
      <c r="E6343" s="147">
        <f t="shared" si="1294"/>
        <v>6.6330745995492792E-3</v>
      </c>
      <c r="W6343" s="146">
        <f t="shared" si="1304"/>
        <v>0.52283367149065574</v>
      </c>
      <c r="X6343" s="209">
        <v>5.1599671501668469</v>
      </c>
      <c r="Y6343" s="147">
        <f t="shared" si="1305"/>
        <v>3.9999999999995595E-4</v>
      </c>
      <c r="Z6343" s="122">
        <f t="shared" si="1295"/>
        <v>8.8754449677853557</v>
      </c>
      <c r="AA6343" s="122">
        <f t="shared" si="1296"/>
        <v>0.61929999999999996</v>
      </c>
      <c r="AB6343" s="122">
        <f t="shared" si="1297"/>
        <v>2.3759247020962728E-3</v>
      </c>
      <c r="AC6343" s="122">
        <f t="shared" si="1298"/>
        <v>13.294458206561268</v>
      </c>
      <c r="AD6343" s="122">
        <f t="shared" si="1299"/>
        <v>-90.96502214121837</v>
      </c>
      <c r="AE6343" s="122">
        <f t="shared" si="1300"/>
        <v>1.5311597373267452E-4</v>
      </c>
      <c r="AF6343" s="122">
        <f t="shared" si="1301"/>
        <v>1.1706606274732583</v>
      </c>
      <c r="AG6343" s="122">
        <f t="shared" si="1302"/>
        <v>0.38278993433172842</v>
      </c>
      <c r="AH6343" s="87">
        <f t="shared" si="1303"/>
        <v>-0.42139754175897676</v>
      </c>
      <c r="AI6343" s="122">
        <f t="shared" si="1293"/>
        <v>1.1633912350126889</v>
      </c>
    </row>
    <row r="6344" spans="1:35" x14ac:dyDescent="0.25">
      <c r="A6344" s="90">
        <v>2.536</v>
      </c>
      <c r="B6344" s="160">
        <v>17.579940975453646</v>
      </c>
      <c r="E6344" s="147">
        <f t="shared" si="1294"/>
        <v>6.8325254948649822E-3</v>
      </c>
      <c r="W6344" s="146">
        <f t="shared" si="1304"/>
        <v>0.54740886528904731</v>
      </c>
      <c r="X6344" s="209">
        <v>5.4025054556037242</v>
      </c>
      <c r="Y6344" s="147">
        <f t="shared" si="1305"/>
        <v>3.9999999999995595E-4</v>
      </c>
      <c r="Z6344" s="122">
        <f t="shared" si="1295"/>
        <v>8.8754449677853557</v>
      </c>
      <c r="AA6344" s="122">
        <f t="shared" si="1296"/>
        <v>0.61929999999999996</v>
      </c>
      <c r="AB6344" s="122">
        <f t="shared" si="1297"/>
        <v>2.4444808592033631E-3</v>
      </c>
      <c r="AC6344" s="122">
        <f t="shared" si="1298"/>
        <v>13.296902687420472</v>
      </c>
      <c r="AD6344" s="122">
        <f t="shared" si="1299"/>
        <v>-93.570172285256348</v>
      </c>
      <c r="AE6344" s="122">
        <f t="shared" si="1300"/>
        <v>1.5750106694361154E-4</v>
      </c>
      <c r="AF6344" s="122">
        <f t="shared" si="1301"/>
        <v>1.170818128540202</v>
      </c>
      <c r="AG6344" s="122">
        <f t="shared" si="1302"/>
        <v>0.39375266735907222</v>
      </c>
      <c r="AH6344" s="87">
        <f t="shared" si="1303"/>
        <v>-0.42155504282592038</v>
      </c>
      <c r="AI6344" s="122">
        <f t="shared" si="1293"/>
        <v>1.1111623310312191</v>
      </c>
    </row>
    <row r="6345" spans="1:35" x14ac:dyDescent="0.25">
      <c r="A6345" s="90">
        <v>2.5364</v>
      </c>
      <c r="B6345" s="160">
        <v>18.577195452032264</v>
      </c>
      <c r="E6345" s="147">
        <f t="shared" si="1294"/>
        <v>7.2314272854963856E-3</v>
      </c>
      <c r="W6345" s="146">
        <f t="shared" si="1304"/>
        <v>0.57198405908743832</v>
      </c>
      <c r="X6345" s="209">
        <v>5.6450437610405961</v>
      </c>
      <c r="Y6345" s="147">
        <f t="shared" si="1305"/>
        <v>3.9999999999995595E-4</v>
      </c>
      <c r="Z6345" s="122">
        <f t="shared" si="1295"/>
        <v>8.8754449677853557</v>
      </c>
      <c r="AA6345" s="122">
        <f t="shared" si="1296"/>
        <v>0.61929999999999996</v>
      </c>
      <c r="AB6345" s="122">
        <f t="shared" si="1297"/>
        <v>2.511874816553438E-3</v>
      </c>
      <c r="AC6345" s="122">
        <f t="shared" si="1298"/>
        <v>13.299414562237025</v>
      </c>
      <c r="AD6345" s="122">
        <f t="shared" si="1299"/>
        <v>-96.129186009823286</v>
      </c>
      <c r="AE6345" s="122">
        <f t="shared" si="1300"/>
        <v>1.6180850148283537E-4</v>
      </c>
      <c r="AF6345" s="122">
        <f t="shared" si="1301"/>
        <v>1.1709799370416847</v>
      </c>
      <c r="AG6345" s="122">
        <f t="shared" si="1302"/>
        <v>0.40452125370713299</v>
      </c>
      <c r="AH6345" s="87">
        <f t="shared" si="1303"/>
        <v>-0.42171685132740322</v>
      </c>
      <c r="AI6345" s="122">
        <f t="shared" si="1293"/>
        <v>1.1237459746986211</v>
      </c>
    </row>
    <row r="6346" spans="1:35" x14ac:dyDescent="0.25">
      <c r="A6346" s="90">
        <v>2.5367999999999999</v>
      </c>
      <c r="B6346" s="160">
        <v>18.577195452032264</v>
      </c>
      <c r="E6346" s="147">
        <f t="shared" si="1294"/>
        <v>7.4308781808120868E-3</v>
      </c>
      <c r="W6346" s="146">
        <f t="shared" si="1304"/>
        <v>0.57198405908743832</v>
      </c>
      <c r="X6346" s="209">
        <v>5.6450437610405961</v>
      </c>
      <c r="Y6346" s="147">
        <f t="shared" si="1305"/>
        <v>3.9999999999995595E-4</v>
      </c>
      <c r="Z6346" s="122">
        <f t="shared" si="1295"/>
        <v>8.8754449677853557</v>
      </c>
      <c r="AA6346" s="122">
        <f t="shared" si="1296"/>
        <v>0.61929999999999996</v>
      </c>
      <c r="AB6346" s="122">
        <f t="shared" si="1297"/>
        <v>2.511874816553438E-3</v>
      </c>
      <c r="AC6346" s="122">
        <f t="shared" si="1298"/>
        <v>13.301926437053579</v>
      </c>
      <c r="AD6346" s="122">
        <f t="shared" si="1299"/>
        <v>-96.108480445433969</v>
      </c>
      <c r="AE6346" s="122">
        <f t="shared" si="1300"/>
        <v>1.617736490463875E-4</v>
      </c>
      <c r="AF6346" s="122">
        <f t="shared" si="1301"/>
        <v>1.1711417106907311</v>
      </c>
      <c r="AG6346" s="122">
        <f t="shared" si="1302"/>
        <v>0.4044341226160133</v>
      </c>
      <c r="AH6346" s="87">
        <f t="shared" si="1303"/>
        <v>-0.42187862497644962</v>
      </c>
      <c r="AI6346" s="122">
        <f t="shared" si="1293"/>
        <v>1.1237459746986211</v>
      </c>
    </row>
    <row r="6347" spans="1:35" x14ac:dyDescent="0.25">
      <c r="A6347" s="90">
        <v>2.5371999999999999</v>
      </c>
      <c r="B6347" s="160">
        <v>17.579940975453646</v>
      </c>
      <c r="E6347" s="147">
        <f t="shared" si="1294"/>
        <v>7.2314272854963856E-3</v>
      </c>
      <c r="W6347" s="146">
        <f t="shared" si="1304"/>
        <v>0.54740886528904742</v>
      </c>
      <c r="X6347" s="209">
        <v>5.4025054556037251</v>
      </c>
      <c r="Y6347" s="147">
        <f t="shared" si="1305"/>
        <v>3.9999999999995595E-4</v>
      </c>
      <c r="Z6347" s="122">
        <f t="shared" si="1295"/>
        <v>8.8754449677853557</v>
      </c>
      <c r="AA6347" s="122">
        <f t="shared" si="1296"/>
        <v>0.61929999999999996</v>
      </c>
      <c r="AB6347" s="122">
        <f t="shared" si="1297"/>
        <v>2.4444808592033636E-3</v>
      </c>
      <c r="AC6347" s="122">
        <f t="shared" si="1298"/>
        <v>13.304370917912783</v>
      </c>
      <c r="AD6347" s="122">
        <f t="shared" si="1299"/>
        <v>-93.510262982301938</v>
      </c>
      <c r="AE6347" s="122">
        <f t="shared" si="1300"/>
        <v>1.5740022520201036E-4</v>
      </c>
      <c r="AF6347" s="122">
        <f t="shared" si="1301"/>
        <v>1.1712991109159332</v>
      </c>
      <c r="AG6347" s="122">
        <f t="shared" si="1302"/>
        <v>0.39350056300506925</v>
      </c>
      <c r="AH6347" s="87">
        <f t="shared" si="1303"/>
        <v>-0.42203602520165162</v>
      </c>
      <c r="AI6347" s="122">
        <f t="shared" si="1293"/>
        <v>1.1741950573852855</v>
      </c>
    </row>
    <row r="6348" spans="1:35" x14ac:dyDescent="0.25">
      <c r="A6348" s="90">
        <v>2.5375999999999999</v>
      </c>
      <c r="B6348" s="160">
        <v>17.579940975453646</v>
      </c>
      <c r="E6348" s="147">
        <f t="shared" si="1294"/>
        <v>7.0319763901806834E-3</v>
      </c>
      <c r="W6348" s="146">
        <f t="shared" si="1304"/>
        <v>0.54740886528904742</v>
      </c>
      <c r="X6348" s="209">
        <v>5.4025054556037251</v>
      </c>
      <c r="Y6348" s="147">
        <f t="shared" si="1305"/>
        <v>3.9999999999995595E-4</v>
      </c>
      <c r="Z6348" s="122">
        <f t="shared" si="1295"/>
        <v>8.8754449677853557</v>
      </c>
      <c r="AA6348" s="122">
        <f t="shared" si="1296"/>
        <v>0.61929999999999996</v>
      </c>
      <c r="AB6348" s="122">
        <f t="shared" si="1297"/>
        <v>2.4444808592033636E-3</v>
      </c>
      <c r="AC6348" s="122">
        <f t="shared" si="1298"/>
        <v>13.306815398771986</v>
      </c>
      <c r="AD6348" s="122">
        <f t="shared" si="1299"/>
        <v>-93.490645816822081</v>
      </c>
      <c r="AE6348" s="122">
        <f t="shared" si="1300"/>
        <v>1.5736720480226087E-4</v>
      </c>
      <c r="AF6348" s="122">
        <f t="shared" si="1301"/>
        <v>1.1714564781207355</v>
      </c>
      <c r="AG6348" s="122">
        <f t="shared" si="1302"/>
        <v>0.39341801200569548</v>
      </c>
      <c r="AH6348" s="87">
        <f t="shared" si="1303"/>
        <v>-0.42219339240645387</v>
      </c>
      <c r="AI6348" s="122">
        <f t="shared" si="1293"/>
        <v>1.1111623310312186</v>
      </c>
    </row>
    <row r="6349" spans="1:35" x14ac:dyDescent="0.25">
      <c r="A6349" s="90">
        <v>2.5379999999999998</v>
      </c>
      <c r="B6349" s="160">
        <v>17.579940975453646</v>
      </c>
      <c r="E6349" s="147">
        <f t="shared" si="1294"/>
        <v>7.0319763901806834E-3</v>
      </c>
      <c r="W6349" s="146">
        <f t="shared" si="1304"/>
        <v>0.54740886528904742</v>
      </c>
      <c r="X6349" s="209">
        <v>5.4025054556037251</v>
      </c>
      <c r="Y6349" s="147">
        <f t="shared" si="1305"/>
        <v>3.9999999999995595E-4</v>
      </c>
      <c r="Z6349" s="122">
        <f t="shared" si="1295"/>
        <v>8.8754449677853557</v>
      </c>
      <c r="AA6349" s="122">
        <f t="shared" si="1296"/>
        <v>0.61929999999999996</v>
      </c>
      <c r="AB6349" s="122">
        <f t="shared" si="1297"/>
        <v>2.4444808592033636E-3</v>
      </c>
      <c r="AC6349" s="122">
        <f t="shared" si="1298"/>
        <v>13.30925987963119</v>
      </c>
      <c r="AD6349" s="122">
        <f t="shared" si="1299"/>
        <v>-93.471024796655541</v>
      </c>
      <c r="AE6349" s="122">
        <f t="shared" si="1300"/>
        <v>1.5733417791414814E-4</v>
      </c>
      <c r="AF6349" s="122">
        <f t="shared" si="1301"/>
        <v>1.1716138122986497</v>
      </c>
      <c r="AG6349" s="122">
        <f t="shared" si="1302"/>
        <v>0.39333544478541366</v>
      </c>
      <c r="AH6349" s="87">
        <f t="shared" si="1303"/>
        <v>-0.42235072658436801</v>
      </c>
      <c r="AI6349" s="122">
        <f t="shared" si="1293"/>
        <v>1.1111623310312186</v>
      </c>
    </row>
    <row r="6350" spans="1:35" x14ac:dyDescent="0.25">
      <c r="A6350" s="90">
        <v>2.5384000000000002</v>
      </c>
      <c r="B6350" s="160">
        <v>17.579940975453646</v>
      </c>
      <c r="E6350" s="147">
        <f t="shared" si="1294"/>
        <v>7.0319763901884906E-3</v>
      </c>
      <c r="W6350" s="146">
        <f t="shared" si="1304"/>
        <v>0.54740886528904742</v>
      </c>
      <c r="X6350" s="209">
        <v>5.4025054556037251</v>
      </c>
      <c r="Y6350" s="147">
        <f t="shared" si="1305"/>
        <v>4.0000000000040004E-4</v>
      </c>
      <c r="Z6350" s="122">
        <f t="shared" si="1295"/>
        <v>8.8754449677853557</v>
      </c>
      <c r="AA6350" s="122">
        <f t="shared" si="1296"/>
        <v>0.61929999999999996</v>
      </c>
      <c r="AB6350" s="122">
        <f t="shared" si="1297"/>
        <v>2.4444808592060776E-3</v>
      </c>
      <c r="AC6350" s="122">
        <f t="shared" si="1298"/>
        <v>13.311704360490396</v>
      </c>
      <c r="AD6350" s="122">
        <f t="shared" si="1299"/>
        <v>-93.451399921906088</v>
      </c>
      <c r="AE6350" s="122">
        <f t="shared" si="1300"/>
        <v>1.573011445378469E-4</v>
      </c>
      <c r="AF6350" s="122">
        <f t="shared" si="1301"/>
        <v>1.1717711134431876</v>
      </c>
      <c r="AG6350" s="122">
        <f t="shared" si="1302"/>
        <v>0.39325286134422399</v>
      </c>
      <c r="AH6350" s="87">
        <f t="shared" si="1303"/>
        <v>-0.42250802772890583</v>
      </c>
      <c r="AI6350" s="122">
        <f t="shared" si="1293"/>
        <v>1.1111623310312186</v>
      </c>
    </row>
    <row r="6351" spans="1:35" x14ac:dyDescent="0.25">
      <c r="A6351" s="90">
        <v>2.5388000000000002</v>
      </c>
      <c r="B6351" s="160">
        <v>17.579940975453646</v>
      </c>
      <c r="E6351" s="147">
        <f t="shared" si="1294"/>
        <v>7.0319763901806834E-3</v>
      </c>
      <c r="W6351" s="146">
        <f t="shared" si="1304"/>
        <v>0.54740886528904742</v>
      </c>
      <c r="X6351" s="209">
        <v>5.4025054556037251</v>
      </c>
      <c r="Y6351" s="147">
        <f t="shared" si="1305"/>
        <v>3.9999999999995595E-4</v>
      </c>
      <c r="Z6351" s="122">
        <f t="shared" si="1295"/>
        <v>8.8754449677853557</v>
      </c>
      <c r="AA6351" s="122">
        <f t="shared" si="1296"/>
        <v>0.61929999999999996</v>
      </c>
      <c r="AB6351" s="122">
        <f t="shared" si="1297"/>
        <v>2.4444808592033636E-3</v>
      </c>
      <c r="AC6351" s="122">
        <f t="shared" si="1298"/>
        <v>13.314148841349599</v>
      </c>
      <c r="AD6351" s="122">
        <f t="shared" si="1299"/>
        <v>-93.43177119226246</v>
      </c>
      <c r="AE6351" s="122">
        <f t="shared" si="1300"/>
        <v>1.5726810467283313E-4</v>
      </c>
      <c r="AF6351" s="122">
        <f t="shared" si="1301"/>
        <v>1.1719283815478605</v>
      </c>
      <c r="AG6351" s="122">
        <f t="shared" si="1302"/>
        <v>0.39317026168212615</v>
      </c>
      <c r="AH6351" s="87">
        <f t="shared" si="1303"/>
        <v>-0.42266529583357865</v>
      </c>
      <c r="AI6351" s="122">
        <f t="shared" si="1293"/>
        <v>1.1111623310312186</v>
      </c>
    </row>
    <row r="6352" spans="1:35" x14ac:dyDescent="0.25">
      <c r="A6352" s="90">
        <v>2.5392000000000001</v>
      </c>
      <c r="B6352" s="160">
        <v>17.579940975453646</v>
      </c>
      <c r="E6352" s="147">
        <f t="shared" si="1294"/>
        <v>7.0319763901806834E-3</v>
      </c>
      <c r="W6352" s="146">
        <f t="shared" si="1304"/>
        <v>0.54740886528904742</v>
      </c>
      <c r="X6352" s="209">
        <v>5.4025054556037251</v>
      </c>
      <c r="Y6352" s="147">
        <f t="shared" si="1305"/>
        <v>3.9999999999995595E-4</v>
      </c>
      <c r="Z6352" s="122">
        <f t="shared" si="1295"/>
        <v>8.8754449677853557</v>
      </c>
      <c r="AA6352" s="122">
        <f t="shared" si="1296"/>
        <v>0.61929999999999996</v>
      </c>
      <c r="AB6352" s="122">
        <f t="shared" si="1297"/>
        <v>2.4444808592033636E-3</v>
      </c>
      <c r="AC6352" s="122">
        <f t="shared" si="1298"/>
        <v>13.316593322208803</v>
      </c>
      <c r="AD6352" s="122">
        <f t="shared" si="1299"/>
        <v>-93.412138608035917</v>
      </c>
      <c r="AE6352" s="122">
        <f t="shared" si="1300"/>
        <v>1.5723505831963082E-4</v>
      </c>
      <c r="AF6352" s="122">
        <f t="shared" si="1301"/>
        <v>1.1720856166061802</v>
      </c>
      <c r="AG6352" s="122">
        <f t="shared" si="1302"/>
        <v>0.39308764579912031</v>
      </c>
      <c r="AH6352" s="87">
        <f t="shared" si="1303"/>
        <v>-0.42282253089189825</v>
      </c>
      <c r="AI6352" s="122">
        <f t="shared" si="1293"/>
        <v>1.1111623310312186</v>
      </c>
    </row>
    <row r="6353" spans="1:35" x14ac:dyDescent="0.25">
      <c r="A6353" s="90">
        <v>2.5396000000000001</v>
      </c>
      <c r="B6353" s="160">
        <v>17.579940975453646</v>
      </c>
      <c r="E6353" s="147">
        <f t="shared" si="1294"/>
        <v>7.0319763901806834E-3</v>
      </c>
      <c r="W6353" s="146">
        <f t="shared" si="1304"/>
        <v>0.54740886528904742</v>
      </c>
      <c r="X6353" s="209">
        <v>5.4025054556037251</v>
      </c>
      <c r="Y6353" s="147">
        <f t="shared" si="1305"/>
        <v>3.9999999999995595E-4</v>
      </c>
      <c r="Z6353" s="122">
        <f t="shared" si="1295"/>
        <v>8.8754449677853557</v>
      </c>
      <c r="AA6353" s="122">
        <f t="shared" si="1296"/>
        <v>0.61929999999999996</v>
      </c>
      <c r="AB6353" s="122">
        <f t="shared" si="1297"/>
        <v>2.4444808592033636E-3</v>
      </c>
      <c r="AC6353" s="122">
        <f t="shared" si="1298"/>
        <v>13.319037803068007</v>
      </c>
      <c r="AD6353" s="122">
        <f t="shared" si="1299"/>
        <v>-93.392502169122722</v>
      </c>
      <c r="AE6353" s="122">
        <f t="shared" si="1300"/>
        <v>1.5720200547806532E-4</v>
      </c>
      <c r="AF6353" s="122">
        <f t="shared" si="1301"/>
        <v>1.1722428186116582</v>
      </c>
      <c r="AG6353" s="122">
        <f t="shared" si="1302"/>
        <v>0.39300501369520657</v>
      </c>
      <c r="AH6353" s="87">
        <f t="shared" si="1303"/>
        <v>-0.42297973289737634</v>
      </c>
      <c r="AI6353" s="122">
        <f t="shared" si="1293"/>
        <v>1.1111623310312186</v>
      </c>
    </row>
    <row r="6354" spans="1:35" x14ac:dyDescent="0.25">
      <c r="A6354" s="90">
        <v>2.54</v>
      </c>
      <c r="B6354" s="160">
        <v>17.579940975453646</v>
      </c>
      <c r="E6354" s="147">
        <f t="shared" si="1294"/>
        <v>7.0319763901806834E-3</v>
      </c>
      <c r="W6354" s="146">
        <f t="shared" si="1304"/>
        <v>0.54740886528904742</v>
      </c>
      <c r="X6354" s="209">
        <v>5.4025054556037251</v>
      </c>
      <c r="Y6354" s="147">
        <f t="shared" si="1305"/>
        <v>3.9999999999995595E-4</v>
      </c>
      <c r="Z6354" s="122">
        <f t="shared" si="1295"/>
        <v>8.8754449677853557</v>
      </c>
      <c r="AA6354" s="122">
        <f t="shared" si="1296"/>
        <v>0.61929999999999996</v>
      </c>
      <c r="AB6354" s="122">
        <f t="shared" si="1297"/>
        <v>2.4444808592033636E-3</v>
      </c>
      <c r="AC6354" s="122">
        <f t="shared" si="1298"/>
        <v>13.32148228392721</v>
      </c>
      <c r="AD6354" s="122">
        <f t="shared" si="1299"/>
        <v>-93.37286187552283</v>
      </c>
      <c r="AE6354" s="122">
        <f t="shared" si="1300"/>
        <v>1.5716894614813655E-4</v>
      </c>
      <c r="AF6354" s="122">
        <f t="shared" si="1301"/>
        <v>1.1723999875578064</v>
      </c>
      <c r="AG6354" s="122">
        <f t="shared" si="1302"/>
        <v>0.39292236537038466</v>
      </c>
      <c r="AH6354" s="87">
        <f t="shared" si="1303"/>
        <v>-0.42313690184352448</v>
      </c>
      <c r="AI6354" s="122">
        <f t="shared" si="1293"/>
        <v>1.1111623310312186</v>
      </c>
    </row>
    <row r="6355" spans="1:35" x14ac:dyDescent="0.25">
      <c r="A6355" s="90">
        <v>2.5404</v>
      </c>
      <c r="B6355" s="160">
        <v>17.579940975453646</v>
      </c>
      <c r="E6355" s="147">
        <f t="shared" si="1294"/>
        <v>7.0319763901806834E-3</v>
      </c>
      <c r="W6355" s="146">
        <f t="shared" si="1304"/>
        <v>0.54740886528904742</v>
      </c>
      <c r="X6355" s="209">
        <v>5.4025054556037251</v>
      </c>
      <c r="Y6355" s="147">
        <f t="shared" si="1305"/>
        <v>3.9999999999995595E-4</v>
      </c>
      <c r="Z6355" s="122">
        <f t="shared" si="1295"/>
        <v>8.8754449677853557</v>
      </c>
      <c r="AA6355" s="122">
        <f t="shared" si="1296"/>
        <v>0.61929999999999996</v>
      </c>
      <c r="AB6355" s="122">
        <f t="shared" si="1297"/>
        <v>2.4444808592033636E-3</v>
      </c>
      <c r="AC6355" s="122">
        <f t="shared" si="1298"/>
        <v>13.323926764786414</v>
      </c>
      <c r="AD6355" s="122">
        <f t="shared" si="1299"/>
        <v>-93.353217727236299</v>
      </c>
      <c r="AE6355" s="122">
        <f t="shared" si="1300"/>
        <v>1.5713588032984464E-4</v>
      </c>
      <c r="AF6355" s="122">
        <f t="shared" si="1301"/>
        <v>1.1725571234381362</v>
      </c>
      <c r="AG6355" s="122">
        <f t="shared" si="1302"/>
        <v>0.39283970082465486</v>
      </c>
      <c r="AH6355" s="87">
        <f t="shared" si="1303"/>
        <v>-0.42329403772385432</v>
      </c>
      <c r="AI6355" s="122">
        <f t="shared" ref="AI6355:AI6418" si="1306">B6341*9.81/(W6355*1000000*$AF$1)</f>
        <v>1.0481296046771515</v>
      </c>
    </row>
    <row r="6356" spans="1:35" x14ac:dyDescent="0.25">
      <c r="A6356" s="90">
        <v>2.5407999999999999</v>
      </c>
      <c r="B6356" s="160">
        <v>17.579940975453646</v>
      </c>
      <c r="E6356" s="147">
        <f t="shared" si="1294"/>
        <v>7.0319763901806834E-3</v>
      </c>
      <c r="W6356" s="146">
        <f t="shared" si="1304"/>
        <v>0.54740886528904742</v>
      </c>
      <c r="X6356" s="209">
        <v>5.4025054556037251</v>
      </c>
      <c r="Y6356" s="147">
        <f t="shared" si="1305"/>
        <v>3.9999999999995595E-4</v>
      </c>
      <c r="Z6356" s="122">
        <f t="shared" si="1295"/>
        <v>8.8754449677853557</v>
      </c>
      <c r="AA6356" s="122">
        <f t="shared" si="1296"/>
        <v>0.61929999999999996</v>
      </c>
      <c r="AB6356" s="122">
        <f t="shared" si="1297"/>
        <v>2.4444808592033636E-3</v>
      </c>
      <c r="AC6356" s="122">
        <f t="shared" si="1298"/>
        <v>13.326371245645618</v>
      </c>
      <c r="AD6356" s="122">
        <f t="shared" si="1299"/>
        <v>-93.333569724263086</v>
      </c>
      <c r="AE6356" s="122">
        <f t="shared" si="1300"/>
        <v>1.5710280802318951E-4</v>
      </c>
      <c r="AF6356" s="122">
        <f t="shared" si="1301"/>
        <v>1.1727142262461594</v>
      </c>
      <c r="AG6356" s="122">
        <f t="shared" si="1302"/>
        <v>0.39275702005801705</v>
      </c>
      <c r="AH6356" s="87">
        <f t="shared" si="1303"/>
        <v>-0.42345114053187749</v>
      </c>
      <c r="AI6356" s="122">
        <f t="shared" si="1306"/>
        <v>1.0481296046771515</v>
      </c>
    </row>
    <row r="6357" spans="1:35" x14ac:dyDescent="0.25">
      <c r="A6357" s="90">
        <v>2.5411999999999999</v>
      </c>
      <c r="B6357" s="160">
        <v>17.579940975453646</v>
      </c>
      <c r="E6357" s="147">
        <f t="shared" si="1294"/>
        <v>7.0319763901806834E-3</v>
      </c>
      <c r="W6357" s="146">
        <f t="shared" si="1304"/>
        <v>0.54740886528904742</v>
      </c>
      <c r="X6357" s="209">
        <v>5.4025054556037251</v>
      </c>
      <c r="Y6357" s="147">
        <f t="shared" si="1305"/>
        <v>3.9999999999995595E-4</v>
      </c>
      <c r="Z6357" s="122">
        <f t="shared" si="1295"/>
        <v>8.8754449677853557</v>
      </c>
      <c r="AA6357" s="122">
        <f t="shared" si="1296"/>
        <v>0.61929999999999996</v>
      </c>
      <c r="AB6357" s="122">
        <f t="shared" si="1297"/>
        <v>2.4444808592033636E-3</v>
      </c>
      <c r="AC6357" s="122">
        <f t="shared" si="1298"/>
        <v>13.328815726504821</v>
      </c>
      <c r="AD6357" s="122">
        <f t="shared" si="1299"/>
        <v>-93.313917866603219</v>
      </c>
      <c r="AE6357" s="122">
        <f t="shared" si="1300"/>
        <v>1.5706972922817117E-4</v>
      </c>
      <c r="AF6357" s="122">
        <f t="shared" si="1301"/>
        <v>1.1728712959753875</v>
      </c>
      <c r="AG6357" s="122">
        <f t="shared" si="1302"/>
        <v>0.39267432307047118</v>
      </c>
      <c r="AH6357" s="87">
        <f t="shared" si="1303"/>
        <v>-0.42360821026110568</v>
      </c>
      <c r="AI6357" s="122">
        <f t="shared" si="1306"/>
        <v>1.0481296046771515</v>
      </c>
    </row>
    <row r="6358" spans="1:35" x14ac:dyDescent="0.25">
      <c r="A6358" s="90">
        <v>2.5415999999999999</v>
      </c>
      <c r="B6358" s="160">
        <v>18.577195452032264</v>
      </c>
      <c r="E6358" s="147">
        <f t="shared" si="1294"/>
        <v>7.2314272854963856E-3</v>
      </c>
      <c r="W6358" s="146">
        <f t="shared" si="1304"/>
        <v>0.57198405908743877</v>
      </c>
      <c r="X6358" s="209">
        <v>5.6450437610405997</v>
      </c>
      <c r="Y6358" s="147">
        <f t="shared" si="1305"/>
        <v>3.9999999999995595E-4</v>
      </c>
      <c r="Z6358" s="122">
        <f t="shared" si="1295"/>
        <v>8.8754449677853557</v>
      </c>
      <c r="AA6358" s="122">
        <f t="shared" si="1296"/>
        <v>0.61929999999999996</v>
      </c>
      <c r="AB6358" s="122">
        <f t="shared" si="1297"/>
        <v>2.5118748165534389E-3</v>
      </c>
      <c r="AC6358" s="122">
        <f t="shared" si="1298"/>
        <v>13.331327601321375</v>
      </c>
      <c r="AD6358" s="122">
        <f t="shared" si="1299"/>
        <v>-95.86581356013248</v>
      </c>
      <c r="AE6358" s="122">
        <f t="shared" si="1300"/>
        <v>1.6136518241205932E-4</v>
      </c>
      <c r="AF6358" s="122">
        <f t="shared" si="1301"/>
        <v>1.1730326611577997</v>
      </c>
      <c r="AG6358" s="122">
        <f t="shared" si="1302"/>
        <v>0.40341295603019273</v>
      </c>
      <c r="AH6358" s="87">
        <f t="shared" si="1303"/>
        <v>-0.42376957544351773</v>
      </c>
      <c r="AI6358" s="122">
        <f t="shared" si="1306"/>
        <v>1.0634214382690483</v>
      </c>
    </row>
    <row r="6359" spans="1:35" x14ac:dyDescent="0.25">
      <c r="A6359" s="90">
        <v>2.5419999999999998</v>
      </c>
      <c r="B6359" s="160">
        <v>17.579940975453646</v>
      </c>
      <c r="E6359" s="147">
        <f t="shared" si="1294"/>
        <v>7.2314272854963856E-3</v>
      </c>
      <c r="W6359" s="146">
        <f t="shared" si="1304"/>
        <v>0.54740886528904709</v>
      </c>
      <c r="X6359" s="209">
        <v>5.4025054556037215</v>
      </c>
      <c r="Y6359" s="147">
        <f t="shared" si="1305"/>
        <v>3.9999999999995595E-4</v>
      </c>
      <c r="Z6359" s="122">
        <f t="shared" si="1295"/>
        <v>8.8754449677853557</v>
      </c>
      <c r="AA6359" s="122">
        <f t="shared" si="1296"/>
        <v>0.61929999999999996</v>
      </c>
      <c r="AB6359" s="122">
        <f t="shared" si="1297"/>
        <v>2.4444808592033623E-3</v>
      </c>
      <c r="AC6359" s="122">
        <f t="shared" si="1298"/>
        <v>13.333772082180579</v>
      </c>
      <c r="AD6359" s="122">
        <f t="shared" si="1299"/>
        <v>-93.274060521414413</v>
      </c>
      <c r="AE6359" s="122">
        <f t="shared" si="1300"/>
        <v>1.570026397461337E-4</v>
      </c>
      <c r="AF6359" s="122">
        <f t="shared" si="1301"/>
        <v>1.1731896637975459</v>
      </c>
      <c r="AG6359" s="122">
        <f t="shared" si="1302"/>
        <v>0.39250659936537746</v>
      </c>
      <c r="AH6359" s="87">
        <f t="shared" si="1303"/>
        <v>-0.42392657808326384</v>
      </c>
      <c r="AI6359" s="122">
        <f t="shared" si="1306"/>
        <v>1.1741950573852862</v>
      </c>
    </row>
    <row r="6360" spans="1:35" x14ac:dyDescent="0.25">
      <c r="A6360" s="90">
        <v>2.5424000000000002</v>
      </c>
      <c r="B6360" s="160">
        <v>18.577195452032264</v>
      </c>
      <c r="E6360" s="147">
        <f t="shared" si="1294"/>
        <v>7.2314272855044139E-3</v>
      </c>
      <c r="W6360" s="146">
        <f t="shared" si="1304"/>
        <v>0.57198405908743877</v>
      </c>
      <c r="X6360" s="209">
        <v>5.6450437610405997</v>
      </c>
      <c r="Y6360" s="147">
        <f t="shared" si="1305"/>
        <v>4.0000000000040004E-4</v>
      </c>
      <c r="Z6360" s="122">
        <f t="shared" si="1295"/>
        <v>8.8754449677853557</v>
      </c>
      <c r="AA6360" s="122">
        <f t="shared" si="1296"/>
        <v>0.61929999999999996</v>
      </c>
      <c r="AB6360" s="122">
        <f t="shared" si="1297"/>
        <v>2.5118748165562275E-3</v>
      </c>
      <c r="AC6360" s="122">
        <f t="shared" si="1298"/>
        <v>13.336283956997134</v>
      </c>
      <c r="AD6360" s="122">
        <f t="shared" si="1299"/>
        <v>-95.824849101698732</v>
      </c>
      <c r="AE6360" s="122">
        <f t="shared" si="1300"/>
        <v>1.6129622939260336E-4</v>
      </c>
      <c r="AF6360" s="122">
        <f t="shared" si="1301"/>
        <v>1.1733509600269385</v>
      </c>
      <c r="AG6360" s="122">
        <f t="shared" si="1302"/>
        <v>0.40324057348110515</v>
      </c>
      <c r="AH6360" s="87">
        <f t="shared" si="1303"/>
        <v>-0.42408787431265643</v>
      </c>
      <c r="AI6360" s="122">
        <f t="shared" si="1306"/>
        <v>1.1237459746986205</v>
      </c>
    </row>
    <row r="6361" spans="1:35" x14ac:dyDescent="0.25">
      <c r="A6361" s="90">
        <v>2.5428000000000002</v>
      </c>
      <c r="B6361" s="160">
        <v>18.577195452032264</v>
      </c>
      <c r="E6361" s="147">
        <f t="shared" si="1294"/>
        <v>7.4308781808120868E-3</v>
      </c>
      <c r="W6361" s="146">
        <f t="shared" si="1304"/>
        <v>0.57198405908743877</v>
      </c>
      <c r="X6361" s="209">
        <v>5.6450437610405997</v>
      </c>
      <c r="Y6361" s="147">
        <f t="shared" si="1305"/>
        <v>3.9999999999995595E-4</v>
      </c>
      <c r="Z6361" s="122">
        <f t="shared" si="1295"/>
        <v>8.8754449677853557</v>
      </c>
      <c r="AA6361" s="122">
        <f t="shared" si="1296"/>
        <v>0.61929999999999996</v>
      </c>
      <c r="AB6361" s="122">
        <f t="shared" si="1297"/>
        <v>2.5118748165534389E-3</v>
      </c>
      <c r="AC6361" s="122">
        <f t="shared" si="1298"/>
        <v>13.338795831813687</v>
      </c>
      <c r="AD6361" s="122">
        <f t="shared" si="1299"/>
        <v>-95.804082148119392</v>
      </c>
      <c r="AE6361" s="122">
        <f t="shared" si="1300"/>
        <v>1.6126127362340865E-4</v>
      </c>
      <c r="AF6361" s="122">
        <f t="shared" si="1301"/>
        <v>1.173512221300562</v>
      </c>
      <c r="AG6361" s="122">
        <f t="shared" si="1302"/>
        <v>0.40315318405856604</v>
      </c>
      <c r="AH6361" s="87">
        <f t="shared" si="1303"/>
        <v>-0.42424913558627986</v>
      </c>
      <c r="AI6361" s="122">
        <f t="shared" si="1306"/>
        <v>1.0634214382690483</v>
      </c>
    </row>
    <row r="6362" spans="1:35" x14ac:dyDescent="0.25">
      <c r="A6362" s="90">
        <v>2.5432000000000001</v>
      </c>
      <c r="B6362" s="160">
        <v>18.577195452032264</v>
      </c>
      <c r="E6362" s="147">
        <f t="shared" si="1294"/>
        <v>7.4308781808120868E-3</v>
      </c>
      <c r="W6362" s="146">
        <f t="shared" si="1304"/>
        <v>0.57198405908743877</v>
      </c>
      <c r="X6362" s="209">
        <v>5.6450437610405997</v>
      </c>
      <c r="Y6362" s="147">
        <f t="shared" si="1305"/>
        <v>3.9999999999995595E-4</v>
      </c>
      <c r="Z6362" s="122">
        <f t="shared" si="1295"/>
        <v>8.8754449677853557</v>
      </c>
      <c r="AA6362" s="122">
        <f t="shared" si="1296"/>
        <v>0.61929999999999996</v>
      </c>
      <c r="AB6362" s="122">
        <f t="shared" si="1297"/>
        <v>2.5118748165534389E-3</v>
      </c>
      <c r="AC6362" s="122">
        <f t="shared" si="1298"/>
        <v>13.341307706630241</v>
      </c>
      <c r="AD6362" s="122">
        <f t="shared" si="1299"/>
        <v>-95.783311012269849</v>
      </c>
      <c r="AE6362" s="122">
        <f t="shared" si="1300"/>
        <v>1.6122631081444896E-4</v>
      </c>
      <c r="AF6362" s="122">
        <f t="shared" si="1301"/>
        <v>1.1736734476113764</v>
      </c>
      <c r="AG6362" s="122">
        <f t="shared" si="1302"/>
        <v>0.40306577703616681</v>
      </c>
      <c r="AH6362" s="87">
        <f t="shared" si="1303"/>
        <v>-0.4244103618970943</v>
      </c>
      <c r="AI6362" s="122">
        <f t="shared" si="1306"/>
        <v>1.0634214382690483</v>
      </c>
    </row>
    <row r="6363" spans="1:35" x14ac:dyDescent="0.25">
      <c r="A6363" s="90">
        <v>2.5436000000000001</v>
      </c>
      <c r="B6363" s="160">
        <v>18.577195452032264</v>
      </c>
      <c r="E6363" s="147">
        <f t="shared" si="1294"/>
        <v>7.4308781808120868E-3</v>
      </c>
      <c r="W6363" s="146">
        <f t="shared" si="1304"/>
        <v>0.57198405908743877</v>
      </c>
      <c r="X6363" s="209">
        <v>5.6450437610405997</v>
      </c>
      <c r="Y6363" s="147">
        <f t="shared" si="1305"/>
        <v>3.9999999999995595E-4</v>
      </c>
      <c r="Z6363" s="122">
        <f t="shared" si="1295"/>
        <v>8.8754449677853557</v>
      </c>
      <c r="AA6363" s="122">
        <f t="shared" si="1296"/>
        <v>0.61929999999999996</v>
      </c>
      <c r="AB6363" s="122">
        <f t="shared" si="1297"/>
        <v>2.5118748165534389E-3</v>
      </c>
      <c r="AC6363" s="122">
        <f t="shared" si="1298"/>
        <v>13.343819581446795</v>
      </c>
      <c r="AD6363" s="122">
        <f t="shared" si="1299"/>
        <v>-95.76253569404372</v>
      </c>
      <c r="AE6363" s="122">
        <f t="shared" si="1300"/>
        <v>1.6119134096554525E-4</v>
      </c>
      <c r="AF6363" s="122">
        <f t="shared" si="1301"/>
        <v>1.173834638952342</v>
      </c>
      <c r="AG6363" s="122">
        <f t="shared" si="1302"/>
        <v>0.4029783524139075</v>
      </c>
      <c r="AH6363" s="87">
        <f t="shared" si="1303"/>
        <v>-0.42457155323805984</v>
      </c>
      <c r="AI6363" s="122">
        <f t="shared" si="1306"/>
        <v>1.0634214382690483</v>
      </c>
    </row>
    <row r="6364" spans="1:35" x14ac:dyDescent="0.25">
      <c r="A6364" s="90">
        <v>2.544</v>
      </c>
      <c r="B6364" s="160">
        <v>18.577195452032264</v>
      </c>
      <c r="E6364" s="147">
        <f t="shared" si="1294"/>
        <v>7.4308781808120868E-3</v>
      </c>
      <c r="W6364" s="146">
        <f t="shared" si="1304"/>
        <v>0.57198405908743877</v>
      </c>
      <c r="X6364" s="209">
        <v>5.6450437610405997</v>
      </c>
      <c r="Y6364" s="147">
        <f t="shared" si="1305"/>
        <v>3.9999999999995595E-4</v>
      </c>
      <c r="Z6364" s="122">
        <f t="shared" si="1295"/>
        <v>8.8754449677853557</v>
      </c>
      <c r="AA6364" s="122">
        <f t="shared" si="1296"/>
        <v>0.61929999999999996</v>
      </c>
      <c r="AB6364" s="122">
        <f t="shared" si="1297"/>
        <v>2.5118748165534389E-3</v>
      </c>
      <c r="AC6364" s="122">
        <f t="shared" si="1298"/>
        <v>13.346331456263348</v>
      </c>
      <c r="AD6364" s="122">
        <f t="shared" si="1299"/>
        <v>-95.74175619344102</v>
      </c>
      <c r="AE6364" s="122">
        <f t="shared" si="1300"/>
        <v>1.6115636407669758E-4</v>
      </c>
      <c r="AF6364" s="122">
        <f t="shared" si="1301"/>
        <v>1.1739957953164186</v>
      </c>
      <c r="AG6364" s="122">
        <f t="shared" si="1302"/>
        <v>0.40289091019178835</v>
      </c>
      <c r="AH6364" s="87">
        <f t="shared" si="1303"/>
        <v>-0.42473270960213655</v>
      </c>
      <c r="AI6364" s="122">
        <f t="shared" si="1306"/>
        <v>1.0634214382690483</v>
      </c>
    </row>
    <row r="6365" spans="1:35" x14ac:dyDescent="0.25">
      <c r="A6365" s="90">
        <v>2.5444</v>
      </c>
      <c r="B6365" s="160">
        <v>17.579940975453646</v>
      </c>
      <c r="E6365" s="147">
        <f t="shared" si="1294"/>
        <v>7.2314272854963856E-3</v>
      </c>
      <c r="W6365" s="146">
        <f t="shared" si="1304"/>
        <v>0.54740886528904709</v>
      </c>
      <c r="X6365" s="209">
        <v>5.4025054556037215</v>
      </c>
      <c r="Y6365" s="147">
        <f t="shared" si="1305"/>
        <v>3.9999999999995595E-4</v>
      </c>
      <c r="Z6365" s="122">
        <f t="shared" si="1295"/>
        <v>8.8754449677853557</v>
      </c>
      <c r="AA6365" s="122">
        <f t="shared" si="1296"/>
        <v>0.61929999999999996</v>
      </c>
      <c r="AB6365" s="122">
        <f t="shared" si="1297"/>
        <v>2.4444808592033623E-3</v>
      </c>
      <c r="AC6365" s="122">
        <f t="shared" si="1298"/>
        <v>13.348775937122552</v>
      </c>
      <c r="AD6365" s="122">
        <f t="shared" si="1299"/>
        <v>-93.153307971969042</v>
      </c>
      <c r="AE6365" s="122">
        <f t="shared" si="1300"/>
        <v>1.567993842117116E-4</v>
      </c>
      <c r="AF6365" s="122">
        <f t="shared" si="1301"/>
        <v>1.1741525947006304</v>
      </c>
      <c r="AG6365" s="122">
        <f t="shared" si="1302"/>
        <v>0.39199846052932219</v>
      </c>
      <c r="AH6365" s="87">
        <f t="shared" si="1303"/>
        <v>-0.42488950898634825</v>
      </c>
      <c r="AI6365" s="122">
        <f t="shared" si="1306"/>
        <v>1.1111623310312195</v>
      </c>
    </row>
    <row r="6366" spans="1:35" x14ac:dyDescent="0.25">
      <c r="A6366" s="90">
        <v>2.5448</v>
      </c>
      <c r="B6366" s="160">
        <v>17.579940975453646</v>
      </c>
      <c r="E6366" s="147">
        <f t="shared" si="1294"/>
        <v>7.0319763901806834E-3</v>
      </c>
      <c r="W6366" s="146">
        <f t="shared" si="1304"/>
        <v>0.54740886528904709</v>
      </c>
      <c r="X6366" s="209">
        <v>5.4025054556037215</v>
      </c>
      <c r="Y6366" s="147">
        <f t="shared" si="1305"/>
        <v>3.9999999999995595E-4</v>
      </c>
      <c r="Z6366" s="122">
        <f t="shared" si="1295"/>
        <v>8.8754449677853557</v>
      </c>
      <c r="AA6366" s="122">
        <f t="shared" si="1296"/>
        <v>0.61929999999999996</v>
      </c>
      <c r="AB6366" s="122">
        <f t="shared" si="1297"/>
        <v>2.4444808592033623E-3</v>
      </c>
      <c r="AC6366" s="122">
        <f t="shared" si="1298"/>
        <v>13.351220417981756</v>
      </c>
      <c r="AD6366" s="122">
        <f t="shared" si="1299"/>
        <v>-93.133620784490475</v>
      </c>
      <c r="AE6366" s="122">
        <f t="shared" si="1300"/>
        <v>1.5676624594812541E-4</v>
      </c>
      <c r="AF6366" s="122">
        <f t="shared" si="1301"/>
        <v>1.1743093609465785</v>
      </c>
      <c r="AG6366" s="122">
        <f t="shared" si="1302"/>
        <v>0.3919156148703567</v>
      </c>
      <c r="AH6366" s="87">
        <f t="shared" si="1303"/>
        <v>-0.42504627523229638</v>
      </c>
      <c r="AI6366" s="122">
        <f t="shared" si="1306"/>
        <v>1.1111623310312195</v>
      </c>
    </row>
    <row r="6367" spans="1:35" x14ac:dyDescent="0.25">
      <c r="A6367" s="90">
        <v>2.5451999999999999</v>
      </c>
      <c r="B6367" s="160">
        <v>17.579940975453646</v>
      </c>
      <c r="E6367" s="147">
        <f t="shared" si="1294"/>
        <v>7.0319763901806834E-3</v>
      </c>
      <c r="W6367" s="146">
        <f t="shared" si="1304"/>
        <v>0.54740886528904709</v>
      </c>
      <c r="X6367" s="209">
        <v>5.4025054556037215</v>
      </c>
      <c r="Y6367" s="147">
        <f t="shared" si="1305"/>
        <v>3.9999999999995595E-4</v>
      </c>
      <c r="Z6367" s="122">
        <f t="shared" si="1295"/>
        <v>8.8754449677853557</v>
      </c>
      <c r="AA6367" s="122">
        <f t="shared" si="1296"/>
        <v>0.61929999999999996</v>
      </c>
      <c r="AB6367" s="122">
        <f t="shared" si="1297"/>
        <v>2.4444808592033623E-3</v>
      </c>
      <c r="AC6367" s="122">
        <f t="shared" si="1298"/>
        <v>13.353664898840959</v>
      </c>
      <c r="AD6367" s="122">
        <f t="shared" si="1299"/>
        <v>-93.11392974232524</v>
      </c>
      <c r="AE6367" s="122">
        <f t="shared" si="1300"/>
        <v>1.5673310119617605E-4</v>
      </c>
      <c r="AF6367" s="122">
        <f t="shared" si="1301"/>
        <v>1.1744660940477747</v>
      </c>
      <c r="AG6367" s="122">
        <f t="shared" si="1302"/>
        <v>0.39183275299048326</v>
      </c>
      <c r="AH6367" s="87">
        <f t="shared" si="1303"/>
        <v>-0.42520300833349256</v>
      </c>
      <c r="AI6367" s="122">
        <f t="shared" si="1306"/>
        <v>1.1111623310312195</v>
      </c>
    </row>
    <row r="6368" spans="1:35" x14ac:dyDescent="0.25">
      <c r="A6368" s="90">
        <v>2.5455999999999999</v>
      </c>
      <c r="B6368" s="160">
        <v>17.579940975453646</v>
      </c>
      <c r="E6368" s="147">
        <f t="shared" si="1294"/>
        <v>7.0319763901806834E-3</v>
      </c>
      <c r="W6368" s="146">
        <f t="shared" si="1304"/>
        <v>0.54740886528904709</v>
      </c>
      <c r="X6368" s="209">
        <v>5.4025054556037215</v>
      </c>
      <c r="Y6368" s="147">
        <f t="shared" si="1305"/>
        <v>3.9999999999995595E-4</v>
      </c>
      <c r="Z6368" s="122">
        <f t="shared" si="1295"/>
        <v>8.8754449677853557</v>
      </c>
      <c r="AA6368" s="122">
        <f t="shared" si="1296"/>
        <v>0.61929999999999996</v>
      </c>
      <c r="AB6368" s="122">
        <f t="shared" si="1297"/>
        <v>2.4444808592033623E-3</v>
      </c>
      <c r="AC6368" s="122">
        <f t="shared" si="1298"/>
        <v>13.356109379700163</v>
      </c>
      <c r="AD6368" s="122">
        <f t="shared" si="1299"/>
        <v>-93.094234845473352</v>
      </c>
      <c r="AE6368" s="122">
        <f t="shared" si="1300"/>
        <v>1.5669994995586348E-4</v>
      </c>
      <c r="AF6368" s="122">
        <f t="shared" si="1301"/>
        <v>1.1746227939977305</v>
      </c>
      <c r="AG6368" s="122">
        <f t="shared" si="1302"/>
        <v>0.39174987488970187</v>
      </c>
      <c r="AH6368" s="87">
        <f t="shared" si="1303"/>
        <v>-0.42535970828344843</v>
      </c>
      <c r="AI6368" s="122">
        <f t="shared" si="1306"/>
        <v>1.1111623310312195</v>
      </c>
    </row>
    <row r="6369" spans="1:35" x14ac:dyDescent="0.25">
      <c r="A6369" s="90">
        <v>2.5459999999999998</v>
      </c>
      <c r="B6369" s="160">
        <v>17.579940975453646</v>
      </c>
      <c r="E6369" s="147">
        <f t="shared" si="1294"/>
        <v>7.0319763901806834E-3</v>
      </c>
      <c r="W6369" s="146">
        <f t="shared" si="1304"/>
        <v>0.54740886528904709</v>
      </c>
      <c r="X6369" s="209">
        <v>5.4025054556037215</v>
      </c>
      <c r="Y6369" s="147">
        <f t="shared" si="1305"/>
        <v>3.9999999999995595E-4</v>
      </c>
      <c r="Z6369" s="122">
        <f t="shared" si="1295"/>
        <v>8.8754449677853557</v>
      </c>
      <c r="AA6369" s="122">
        <f t="shared" si="1296"/>
        <v>0.61929999999999996</v>
      </c>
      <c r="AB6369" s="122">
        <f t="shared" si="1297"/>
        <v>2.4444808592033623E-3</v>
      </c>
      <c r="AC6369" s="122">
        <f t="shared" si="1298"/>
        <v>13.358553860559367</v>
      </c>
      <c r="AD6369" s="122">
        <f t="shared" si="1299"/>
        <v>-93.074536093934782</v>
      </c>
      <c r="AE6369" s="122">
        <f t="shared" si="1300"/>
        <v>1.5666679222718768E-4</v>
      </c>
      <c r="AF6369" s="122">
        <f t="shared" si="1301"/>
        <v>1.1747794607899578</v>
      </c>
      <c r="AG6369" s="122">
        <f t="shared" si="1302"/>
        <v>0.39166698056801236</v>
      </c>
      <c r="AH6369" s="87">
        <f t="shared" si="1303"/>
        <v>-0.42551637507567563</v>
      </c>
      <c r="AI6369" s="122">
        <f t="shared" si="1306"/>
        <v>1.1111623310312195</v>
      </c>
    </row>
    <row r="6370" spans="1:35" x14ac:dyDescent="0.25">
      <c r="A6370" s="90">
        <v>2.5464000000000002</v>
      </c>
      <c r="B6370" s="160">
        <v>17.579940975453646</v>
      </c>
      <c r="E6370" s="147">
        <f t="shared" si="1294"/>
        <v>7.0319763901884906E-3</v>
      </c>
      <c r="W6370" s="146">
        <f t="shared" si="1304"/>
        <v>0.54740886528904709</v>
      </c>
      <c r="X6370" s="209">
        <v>5.4025054556037215</v>
      </c>
      <c r="Y6370" s="147">
        <f t="shared" si="1305"/>
        <v>4.0000000000040004E-4</v>
      </c>
      <c r="Z6370" s="122">
        <f t="shared" si="1295"/>
        <v>8.8754449677853557</v>
      </c>
      <c r="AA6370" s="122">
        <f t="shared" si="1296"/>
        <v>0.61929999999999996</v>
      </c>
      <c r="AB6370" s="122">
        <f t="shared" si="1297"/>
        <v>2.4444808592060758E-3</v>
      </c>
      <c r="AC6370" s="122">
        <f t="shared" si="1298"/>
        <v>13.360998341418572</v>
      </c>
      <c r="AD6370" s="122">
        <f t="shared" si="1299"/>
        <v>-93.054833487812843</v>
      </c>
      <c r="AE6370" s="122">
        <f t="shared" si="1300"/>
        <v>1.5663362801032255E-4</v>
      </c>
      <c r="AF6370" s="122">
        <f t="shared" si="1301"/>
        <v>1.1749360944179681</v>
      </c>
      <c r="AG6370" s="122">
        <f t="shared" si="1302"/>
        <v>0.39158407002541479</v>
      </c>
      <c r="AH6370" s="87">
        <f t="shared" si="1303"/>
        <v>-0.42567300870368596</v>
      </c>
      <c r="AI6370" s="122">
        <f t="shared" si="1306"/>
        <v>1.1111623310312195</v>
      </c>
    </row>
    <row r="6371" spans="1:35" x14ac:dyDescent="0.25">
      <c r="A6371" s="90">
        <v>2.5468000000000002</v>
      </c>
      <c r="B6371" s="160">
        <v>17.579940975453646</v>
      </c>
      <c r="E6371" s="147">
        <f t="shared" si="1294"/>
        <v>7.0319763901806834E-3</v>
      </c>
      <c r="W6371" s="146">
        <f t="shared" si="1304"/>
        <v>0.54740886528904709</v>
      </c>
      <c r="X6371" s="209">
        <v>5.4025054556037215</v>
      </c>
      <c r="Y6371" s="147">
        <f t="shared" si="1305"/>
        <v>3.9999999999995595E-4</v>
      </c>
      <c r="Z6371" s="122">
        <f t="shared" si="1295"/>
        <v>8.8754449677853557</v>
      </c>
      <c r="AA6371" s="122">
        <f t="shared" si="1296"/>
        <v>0.61929999999999996</v>
      </c>
      <c r="AB6371" s="122">
        <f t="shared" si="1297"/>
        <v>2.4444808592033623E-3</v>
      </c>
      <c r="AC6371" s="122">
        <f t="shared" si="1298"/>
        <v>13.363442822277776</v>
      </c>
      <c r="AD6371" s="122">
        <f t="shared" si="1299"/>
        <v>-93.035127026797653</v>
      </c>
      <c r="AE6371" s="122">
        <f t="shared" si="1300"/>
        <v>1.5660045730474649E-4</v>
      </c>
      <c r="AF6371" s="122">
        <f t="shared" si="1301"/>
        <v>1.1750926948752729</v>
      </c>
      <c r="AG6371" s="122">
        <f t="shared" si="1302"/>
        <v>0.39150114326190932</v>
      </c>
      <c r="AH6371" s="87">
        <f t="shared" si="1303"/>
        <v>-0.42582960916099072</v>
      </c>
      <c r="AI6371" s="122">
        <f t="shared" si="1306"/>
        <v>1.1111623310312195</v>
      </c>
    </row>
    <row r="6372" spans="1:35" x14ac:dyDescent="0.25">
      <c r="A6372" s="90">
        <v>2.5472000000000001</v>
      </c>
      <c r="B6372" s="160">
        <v>17.579940975453646</v>
      </c>
      <c r="E6372" s="147">
        <f t="shared" si="1294"/>
        <v>7.0319763901806834E-3</v>
      </c>
      <c r="W6372" s="146">
        <f t="shared" si="1304"/>
        <v>0.54740886528904709</v>
      </c>
      <c r="X6372" s="209">
        <v>5.4025054556037215</v>
      </c>
      <c r="Y6372" s="147">
        <f t="shared" si="1305"/>
        <v>3.9999999999995595E-4</v>
      </c>
      <c r="Z6372" s="122">
        <f t="shared" si="1295"/>
        <v>8.8754449677853557</v>
      </c>
      <c r="AA6372" s="122">
        <f t="shared" si="1296"/>
        <v>0.61929999999999996</v>
      </c>
      <c r="AB6372" s="122">
        <f t="shared" si="1297"/>
        <v>2.4444808592033623E-3</v>
      </c>
      <c r="AC6372" s="122">
        <f t="shared" si="1298"/>
        <v>13.365887303136979</v>
      </c>
      <c r="AD6372" s="122">
        <f t="shared" si="1299"/>
        <v>-93.01541671119908</v>
      </c>
      <c r="AE6372" s="122">
        <f t="shared" si="1300"/>
        <v>1.5656728011098108E-4</v>
      </c>
      <c r="AF6372" s="122">
        <f t="shared" si="1301"/>
        <v>1.1752492621553838</v>
      </c>
      <c r="AG6372" s="122">
        <f t="shared" si="1302"/>
        <v>0.3914182002774958</v>
      </c>
      <c r="AH6372" s="87">
        <f t="shared" si="1303"/>
        <v>-0.4259861764411017</v>
      </c>
      <c r="AI6372" s="122">
        <f t="shared" si="1306"/>
        <v>1.1741950573852862</v>
      </c>
    </row>
    <row r="6373" spans="1:35" x14ac:dyDescent="0.25">
      <c r="A6373" s="90">
        <v>2.5476000000000001</v>
      </c>
      <c r="B6373" s="160">
        <v>18.577195452032264</v>
      </c>
      <c r="E6373" s="147">
        <f t="shared" si="1294"/>
        <v>7.2314272854963856E-3</v>
      </c>
      <c r="W6373" s="146">
        <f t="shared" si="1304"/>
        <v>0.57198405908743877</v>
      </c>
      <c r="X6373" s="209">
        <v>5.6450437610405997</v>
      </c>
      <c r="Y6373" s="147">
        <f t="shared" si="1305"/>
        <v>3.9999999999995595E-4</v>
      </c>
      <c r="Z6373" s="122">
        <f t="shared" si="1295"/>
        <v>8.8754449677853557</v>
      </c>
      <c r="AA6373" s="122">
        <f t="shared" si="1296"/>
        <v>0.61929999999999996</v>
      </c>
      <c r="AB6373" s="122">
        <f t="shared" si="1297"/>
        <v>2.5118748165534389E-3</v>
      </c>
      <c r="AC6373" s="122">
        <f t="shared" si="1298"/>
        <v>13.368399177953533</v>
      </c>
      <c r="AD6373" s="122">
        <f t="shared" si="1299"/>
        <v>-95.55902104854411</v>
      </c>
      <c r="AE6373" s="122">
        <f t="shared" si="1300"/>
        <v>1.6084877695158662E-4</v>
      </c>
      <c r="AF6373" s="122">
        <f t="shared" si="1301"/>
        <v>1.1754101109323354</v>
      </c>
      <c r="AG6373" s="122">
        <f t="shared" si="1302"/>
        <v>0.40212194237901083</v>
      </c>
      <c r="AH6373" s="87">
        <f t="shared" si="1303"/>
        <v>-0.42614702521805331</v>
      </c>
      <c r="AI6373" s="122">
        <f t="shared" si="1306"/>
        <v>1.0634214382690483</v>
      </c>
    </row>
    <row r="6374" spans="1:35" x14ac:dyDescent="0.25">
      <c r="A6374" s="90">
        <v>2.548</v>
      </c>
      <c r="B6374" s="160">
        <v>18.577195452032264</v>
      </c>
      <c r="E6374" s="147">
        <f t="shared" si="1294"/>
        <v>7.4308781808120868E-3</v>
      </c>
      <c r="W6374" s="146">
        <f t="shared" si="1304"/>
        <v>0.57198405908743877</v>
      </c>
      <c r="X6374" s="209">
        <v>5.6450437610405997</v>
      </c>
      <c r="Y6374" s="147">
        <f t="shared" si="1305"/>
        <v>3.9999999999995595E-4</v>
      </c>
      <c r="Z6374" s="122">
        <f t="shared" si="1295"/>
        <v>8.8754449677853557</v>
      </c>
      <c r="AA6374" s="122">
        <f t="shared" si="1296"/>
        <v>0.61929999999999996</v>
      </c>
      <c r="AB6374" s="122">
        <f t="shared" si="1297"/>
        <v>2.5118748165534389E-3</v>
      </c>
      <c r="AC6374" s="122">
        <f t="shared" si="1298"/>
        <v>13.370911052770087</v>
      </c>
      <c r="AD6374" s="122">
        <f t="shared" si="1299"/>
        <v>-95.538200621885636</v>
      </c>
      <c r="AE6374" s="122">
        <f t="shared" si="1300"/>
        <v>1.6081373117436036E-4</v>
      </c>
      <c r="AF6374" s="122">
        <f t="shared" si="1301"/>
        <v>1.1755709246635098</v>
      </c>
      <c r="AG6374" s="122">
        <f t="shared" si="1302"/>
        <v>0.40203432793594518</v>
      </c>
      <c r="AH6374" s="87">
        <f t="shared" si="1303"/>
        <v>-0.42630783894922769</v>
      </c>
      <c r="AI6374" s="122">
        <f t="shared" si="1306"/>
        <v>1.1237459746986205</v>
      </c>
    </row>
    <row r="6375" spans="1:35" x14ac:dyDescent="0.25">
      <c r="A6375" s="90">
        <v>2.5484</v>
      </c>
      <c r="B6375" s="160">
        <v>18.577195452032264</v>
      </c>
      <c r="E6375" s="147">
        <f t="shared" si="1294"/>
        <v>7.4308781808120868E-3</v>
      </c>
      <c r="W6375" s="146">
        <f t="shared" si="1304"/>
        <v>0.57198405908743877</v>
      </c>
      <c r="X6375" s="209">
        <v>5.6450437610405997</v>
      </c>
      <c r="Y6375" s="147">
        <f t="shared" si="1305"/>
        <v>3.9999999999995595E-4</v>
      </c>
      <c r="Z6375" s="122">
        <f t="shared" si="1295"/>
        <v>8.8754449677853557</v>
      </c>
      <c r="AA6375" s="122">
        <f t="shared" si="1296"/>
        <v>0.61929999999999996</v>
      </c>
      <c r="AB6375" s="122">
        <f t="shared" si="1297"/>
        <v>2.5118748165534389E-3</v>
      </c>
      <c r="AC6375" s="122">
        <f t="shared" si="1298"/>
        <v>13.37342292758664</v>
      </c>
      <c r="AD6375" s="122">
        <f t="shared" si="1299"/>
        <v>-95.517376012850562</v>
      </c>
      <c r="AE6375" s="122">
        <f t="shared" si="1300"/>
        <v>1.6077867835719007E-4</v>
      </c>
      <c r="AF6375" s="122">
        <f t="shared" si="1301"/>
        <v>1.1757317033418671</v>
      </c>
      <c r="AG6375" s="122">
        <f t="shared" si="1302"/>
        <v>0.40194669589301946</v>
      </c>
      <c r="AH6375" s="87">
        <f t="shared" si="1303"/>
        <v>-0.42646861762758487</v>
      </c>
      <c r="AI6375" s="122">
        <f t="shared" si="1306"/>
        <v>1.1237459746986205</v>
      </c>
    </row>
    <row r="6376" spans="1:35" x14ac:dyDescent="0.25">
      <c r="A6376" s="90">
        <v>2.5488</v>
      </c>
      <c r="B6376" s="160">
        <v>17.579940975453646</v>
      </c>
      <c r="E6376" s="147">
        <f t="shared" si="1294"/>
        <v>7.2314272854963856E-3</v>
      </c>
      <c r="W6376" s="146">
        <f t="shared" si="1304"/>
        <v>0.54740886528904709</v>
      </c>
      <c r="X6376" s="209">
        <v>5.4025054556037215</v>
      </c>
      <c r="Y6376" s="147">
        <f t="shared" si="1305"/>
        <v>3.9999999999995595E-4</v>
      </c>
      <c r="Z6376" s="122">
        <f t="shared" si="1295"/>
        <v>8.8754449677853557</v>
      </c>
      <c r="AA6376" s="122">
        <f t="shared" si="1296"/>
        <v>0.61929999999999996</v>
      </c>
      <c r="AB6376" s="122">
        <f t="shared" si="1297"/>
        <v>2.4444808592033623E-3</v>
      </c>
      <c r="AC6376" s="122">
        <f t="shared" si="1298"/>
        <v>13.375867408445844</v>
      </c>
      <c r="AD6376" s="122">
        <f t="shared" si="1299"/>
        <v>-92.934905223053789</v>
      </c>
      <c r="AE6376" s="122">
        <f t="shared" si="1300"/>
        <v>1.5643175994494522E-4</v>
      </c>
      <c r="AF6376" s="122">
        <f t="shared" si="1301"/>
        <v>1.175888135101812</v>
      </c>
      <c r="AG6376" s="122">
        <f t="shared" si="1302"/>
        <v>0.39107939986240614</v>
      </c>
      <c r="AH6376" s="87">
        <f t="shared" si="1303"/>
        <v>-0.42662504938752982</v>
      </c>
      <c r="AI6376" s="122">
        <f t="shared" si="1306"/>
        <v>1.1741950573852862</v>
      </c>
    </row>
    <row r="6377" spans="1:35" x14ac:dyDescent="0.25">
      <c r="A6377" s="90">
        <v>2.5491999999999999</v>
      </c>
      <c r="B6377" s="160">
        <v>17.579940975453646</v>
      </c>
      <c r="E6377" s="147">
        <f t="shared" si="1294"/>
        <v>7.0319763901806834E-3</v>
      </c>
      <c r="W6377" s="146">
        <f t="shared" si="1304"/>
        <v>0.54740886528904709</v>
      </c>
      <c r="X6377" s="209">
        <v>5.4025054556037215</v>
      </c>
      <c r="Y6377" s="147">
        <f t="shared" si="1305"/>
        <v>3.9999999999995595E-4</v>
      </c>
      <c r="Z6377" s="122">
        <f t="shared" si="1295"/>
        <v>8.8754449677853557</v>
      </c>
      <c r="AA6377" s="122">
        <f t="shared" si="1296"/>
        <v>0.61929999999999996</v>
      </c>
      <c r="AB6377" s="122">
        <f t="shared" si="1297"/>
        <v>2.4444808592033623E-3</v>
      </c>
      <c r="AC6377" s="122">
        <f t="shared" si="1298"/>
        <v>13.378311889305047</v>
      </c>
      <c r="AD6377" s="122">
        <f t="shared" si="1299"/>
        <v>-92.915175315202561</v>
      </c>
      <c r="AE6377" s="122">
        <f t="shared" si="1300"/>
        <v>1.5639854977271433E-4</v>
      </c>
      <c r="AF6377" s="122">
        <f t="shared" si="1301"/>
        <v>1.1760445336515848</v>
      </c>
      <c r="AG6377" s="122">
        <f t="shared" si="1302"/>
        <v>0.39099637443182889</v>
      </c>
      <c r="AH6377" s="87">
        <f t="shared" si="1303"/>
        <v>-0.42678144793730255</v>
      </c>
      <c r="AI6377" s="122">
        <f t="shared" si="1306"/>
        <v>1.1741950573852862</v>
      </c>
    </row>
    <row r="6378" spans="1:35" x14ac:dyDescent="0.25">
      <c r="A6378" s="90">
        <v>2.5495999999999999</v>
      </c>
      <c r="B6378" s="160">
        <v>17.579940975453646</v>
      </c>
      <c r="E6378" s="147">
        <f t="shared" si="1294"/>
        <v>7.0319763901806834E-3</v>
      </c>
      <c r="W6378" s="146">
        <f t="shared" si="1304"/>
        <v>0.54740886528904709</v>
      </c>
      <c r="X6378" s="209">
        <v>5.4025054556037215</v>
      </c>
      <c r="Y6378" s="147">
        <f t="shared" si="1305"/>
        <v>3.9999999999995595E-4</v>
      </c>
      <c r="Z6378" s="122">
        <f t="shared" si="1295"/>
        <v>8.8754449677853557</v>
      </c>
      <c r="AA6378" s="122">
        <f t="shared" si="1296"/>
        <v>0.61929999999999996</v>
      </c>
      <c r="AB6378" s="122">
        <f t="shared" si="1297"/>
        <v>2.4444808592033623E-3</v>
      </c>
      <c r="AC6378" s="122">
        <f t="shared" si="1298"/>
        <v>13.380756370164251</v>
      </c>
      <c r="AD6378" s="122">
        <f t="shared" si="1299"/>
        <v>-92.89544155266465</v>
      </c>
      <c r="AE6378" s="122">
        <f t="shared" si="1300"/>
        <v>1.5636533311212022E-4</v>
      </c>
      <c r="AF6378" s="122">
        <f t="shared" si="1301"/>
        <v>1.1762008989846968</v>
      </c>
      <c r="AG6378" s="122">
        <f t="shared" si="1302"/>
        <v>0.39091333278034357</v>
      </c>
      <c r="AH6378" s="87">
        <f t="shared" si="1303"/>
        <v>-0.42693781327041469</v>
      </c>
      <c r="AI6378" s="122">
        <f t="shared" si="1306"/>
        <v>1.1741950573852862</v>
      </c>
    </row>
    <row r="6379" spans="1:35" x14ac:dyDescent="0.25">
      <c r="A6379" s="90">
        <v>2.5499999999999998</v>
      </c>
      <c r="B6379" s="160">
        <v>17.579940975453646</v>
      </c>
      <c r="E6379" s="147">
        <f t="shared" si="1294"/>
        <v>7.0319763901806834E-3</v>
      </c>
      <c r="W6379" s="146">
        <f t="shared" si="1304"/>
        <v>0.54740886528904709</v>
      </c>
      <c r="X6379" s="209">
        <v>5.4025054556037215</v>
      </c>
      <c r="Y6379" s="147">
        <f t="shared" si="1305"/>
        <v>3.9999999999995595E-4</v>
      </c>
      <c r="Z6379" s="122">
        <f t="shared" si="1295"/>
        <v>8.8754449677853557</v>
      </c>
      <c r="AA6379" s="122">
        <f t="shared" si="1296"/>
        <v>0.61929999999999996</v>
      </c>
      <c r="AB6379" s="122">
        <f t="shared" si="1297"/>
        <v>2.4444808592033623E-3</v>
      </c>
      <c r="AC6379" s="122">
        <f t="shared" si="1298"/>
        <v>13.383200851023455</v>
      </c>
      <c r="AD6379" s="122">
        <f t="shared" si="1299"/>
        <v>-92.875703935440058</v>
      </c>
      <c r="AE6379" s="122">
        <f t="shared" si="1300"/>
        <v>1.5633210996316286E-4</v>
      </c>
      <c r="AF6379" s="122">
        <f t="shared" si="1301"/>
        <v>1.1763572310946599</v>
      </c>
      <c r="AG6379" s="122">
        <f t="shared" si="1302"/>
        <v>0.39083027490795019</v>
      </c>
      <c r="AH6379" s="87">
        <f t="shared" si="1303"/>
        <v>-0.42709414538037788</v>
      </c>
      <c r="AI6379" s="122">
        <f t="shared" si="1306"/>
        <v>1.1111623310312195</v>
      </c>
    </row>
    <row r="6380" spans="1:35" x14ac:dyDescent="0.25">
      <c r="A6380" s="90">
        <v>2.5503999999999998</v>
      </c>
      <c r="B6380" s="160">
        <v>17.579940975453646</v>
      </c>
      <c r="E6380" s="147">
        <f t="shared" si="1294"/>
        <v>7.0319763901806834E-3</v>
      </c>
      <c r="W6380" s="146">
        <f t="shared" si="1304"/>
        <v>0.54740886528904709</v>
      </c>
      <c r="X6380" s="209">
        <v>5.4025054556037215</v>
      </c>
      <c r="Y6380" s="147">
        <f t="shared" si="1305"/>
        <v>3.9999999999995595E-4</v>
      </c>
      <c r="Z6380" s="122">
        <f t="shared" si="1295"/>
        <v>8.8754449677853557</v>
      </c>
      <c r="AA6380" s="122">
        <f t="shared" si="1296"/>
        <v>0.61929999999999996</v>
      </c>
      <c r="AB6380" s="122">
        <f t="shared" si="1297"/>
        <v>2.4444808592033623E-3</v>
      </c>
      <c r="AC6380" s="122">
        <f t="shared" si="1298"/>
        <v>13.385645331882658</v>
      </c>
      <c r="AD6380" s="122">
        <f t="shared" si="1299"/>
        <v>-92.855962463528812</v>
      </c>
      <c r="AE6380" s="122">
        <f t="shared" si="1300"/>
        <v>1.5629888032584233E-4</v>
      </c>
      <c r="AF6380" s="122">
        <f t="shared" si="1301"/>
        <v>1.1765135299749858</v>
      </c>
      <c r="AG6380" s="122">
        <f t="shared" si="1302"/>
        <v>0.39074720081464887</v>
      </c>
      <c r="AH6380" s="87">
        <f t="shared" si="1303"/>
        <v>-0.42725044426070374</v>
      </c>
      <c r="AI6380" s="122">
        <f t="shared" si="1306"/>
        <v>1.1111623310312195</v>
      </c>
    </row>
    <row r="6381" spans="1:35" x14ac:dyDescent="0.25">
      <c r="A6381" s="90">
        <v>2.5508000000000002</v>
      </c>
      <c r="B6381" s="160">
        <v>17.579940975453646</v>
      </c>
      <c r="E6381" s="147">
        <f t="shared" si="1294"/>
        <v>7.0319763901884906E-3</v>
      </c>
      <c r="W6381" s="146">
        <f t="shared" si="1304"/>
        <v>0.54740886528904709</v>
      </c>
      <c r="X6381" s="209">
        <v>5.4025054556037215</v>
      </c>
      <c r="Y6381" s="147">
        <f t="shared" si="1305"/>
        <v>4.0000000000040004E-4</v>
      </c>
      <c r="Z6381" s="122">
        <f t="shared" si="1295"/>
        <v>8.8754449677853557</v>
      </c>
      <c r="AA6381" s="122">
        <f t="shared" si="1296"/>
        <v>0.61929999999999996</v>
      </c>
      <c r="AB6381" s="122">
        <f t="shared" si="1297"/>
        <v>2.4444808592060758E-3</v>
      </c>
      <c r="AC6381" s="122">
        <f t="shared" si="1298"/>
        <v>13.388089812741864</v>
      </c>
      <c r="AD6381" s="122">
        <f t="shared" si="1299"/>
        <v>-92.836217137033955</v>
      </c>
      <c r="AE6381" s="122">
        <f t="shared" si="1300"/>
        <v>1.5626564420033207E-4</v>
      </c>
      <c r="AF6381" s="122">
        <f t="shared" si="1301"/>
        <v>1.1766697956191861</v>
      </c>
      <c r="AG6381" s="122">
        <f t="shared" si="1302"/>
        <v>0.39066411050043948</v>
      </c>
      <c r="AH6381" s="87">
        <f t="shared" si="1303"/>
        <v>-0.42740670990490409</v>
      </c>
      <c r="AI6381" s="122">
        <f t="shared" si="1306"/>
        <v>1.1111623310312195</v>
      </c>
    </row>
    <row r="6382" spans="1:35" x14ac:dyDescent="0.25">
      <c r="A6382" s="90">
        <v>2.5512000000000001</v>
      </c>
      <c r="B6382" s="160">
        <v>17.579940975453646</v>
      </c>
      <c r="E6382" s="147">
        <f t="shared" si="1294"/>
        <v>7.0319763901806834E-3</v>
      </c>
      <c r="W6382" s="146">
        <f t="shared" si="1304"/>
        <v>0.54740886528904709</v>
      </c>
      <c r="X6382" s="209">
        <v>5.4025054556037215</v>
      </c>
      <c r="Y6382" s="147">
        <f t="shared" si="1305"/>
        <v>3.9999999999995595E-4</v>
      </c>
      <c r="Z6382" s="122">
        <f t="shared" si="1295"/>
        <v>8.8754449677853557</v>
      </c>
      <c r="AA6382" s="122">
        <f t="shared" si="1296"/>
        <v>0.61929999999999996</v>
      </c>
      <c r="AB6382" s="122">
        <f t="shared" si="1297"/>
        <v>2.4444808592033623E-3</v>
      </c>
      <c r="AC6382" s="122">
        <f t="shared" si="1298"/>
        <v>13.390534293601068</v>
      </c>
      <c r="AD6382" s="122">
        <f t="shared" si="1299"/>
        <v>-92.816467955646317</v>
      </c>
      <c r="AE6382" s="122">
        <f t="shared" si="1300"/>
        <v>1.5623240158611166E-4</v>
      </c>
      <c r="AF6382" s="122">
        <f t="shared" si="1301"/>
        <v>1.1768260280207721</v>
      </c>
      <c r="AG6382" s="122">
        <f t="shared" si="1302"/>
        <v>0.39058100396532214</v>
      </c>
      <c r="AH6382" s="87">
        <f t="shared" si="1303"/>
        <v>-0.42756294230649022</v>
      </c>
      <c r="AI6382" s="122">
        <f t="shared" si="1306"/>
        <v>1.1111623310312195</v>
      </c>
    </row>
    <row r="6383" spans="1:35" x14ac:dyDescent="0.25">
      <c r="A6383" s="90">
        <v>2.5516000000000001</v>
      </c>
      <c r="B6383" s="160">
        <v>17.579940975453646</v>
      </c>
      <c r="E6383" s="147">
        <f t="shared" si="1294"/>
        <v>7.0319763901806834E-3</v>
      </c>
      <c r="W6383" s="146">
        <f t="shared" si="1304"/>
        <v>0.54740886528904709</v>
      </c>
      <c r="X6383" s="209">
        <v>5.4025054556037215</v>
      </c>
      <c r="Y6383" s="147">
        <f t="shared" si="1305"/>
        <v>3.9999999999995595E-4</v>
      </c>
      <c r="Z6383" s="122">
        <f t="shared" si="1295"/>
        <v>8.8754449677853557</v>
      </c>
      <c r="AA6383" s="122">
        <f t="shared" si="1296"/>
        <v>0.61929999999999996</v>
      </c>
      <c r="AB6383" s="122">
        <f t="shared" si="1297"/>
        <v>2.4444808592033623E-3</v>
      </c>
      <c r="AC6383" s="122">
        <f t="shared" si="1298"/>
        <v>13.392978774460271</v>
      </c>
      <c r="AD6383" s="122">
        <f t="shared" si="1299"/>
        <v>-92.796714919675054</v>
      </c>
      <c r="AE6383" s="122">
        <f t="shared" si="1300"/>
        <v>1.5619915248370151E-4</v>
      </c>
      <c r="AF6383" s="122">
        <f t="shared" si="1301"/>
        <v>1.1769822271732557</v>
      </c>
      <c r="AG6383" s="122">
        <f t="shared" si="1302"/>
        <v>0.39049788120929679</v>
      </c>
      <c r="AH6383" s="87">
        <f t="shared" si="1303"/>
        <v>-0.42771914145897394</v>
      </c>
      <c r="AI6383" s="122">
        <f t="shared" si="1306"/>
        <v>1.1111623310312195</v>
      </c>
    </row>
    <row r="6384" spans="1:35" x14ac:dyDescent="0.25">
      <c r="A6384" s="90">
        <v>2.552</v>
      </c>
      <c r="B6384" s="160">
        <v>17.579940975453646</v>
      </c>
      <c r="E6384" s="147">
        <f t="shared" si="1294"/>
        <v>7.0319763901806834E-3</v>
      </c>
      <c r="W6384" s="146">
        <f t="shared" si="1304"/>
        <v>0.54740886528904709</v>
      </c>
      <c r="X6384" s="209">
        <v>5.4025054556037215</v>
      </c>
      <c r="Y6384" s="147">
        <f t="shared" si="1305"/>
        <v>3.9999999999995595E-4</v>
      </c>
      <c r="Z6384" s="122">
        <f t="shared" si="1295"/>
        <v>8.8754449677853557</v>
      </c>
      <c r="AA6384" s="122">
        <f t="shared" si="1296"/>
        <v>0.61929999999999996</v>
      </c>
      <c r="AB6384" s="122">
        <f t="shared" si="1297"/>
        <v>2.4444808592033623E-3</v>
      </c>
      <c r="AC6384" s="122">
        <f t="shared" si="1298"/>
        <v>13.395423255319475</v>
      </c>
      <c r="AD6384" s="122">
        <f t="shared" si="1299"/>
        <v>-92.776958029017138</v>
      </c>
      <c r="AE6384" s="122">
        <f t="shared" si="1300"/>
        <v>1.5616589689292814E-4</v>
      </c>
      <c r="AF6384" s="122">
        <f t="shared" si="1301"/>
        <v>1.1771383930701487</v>
      </c>
      <c r="AG6384" s="122">
        <f t="shared" si="1302"/>
        <v>0.39041474223236333</v>
      </c>
      <c r="AH6384" s="87">
        <f t="shared" si="1303"/>
        <v>-0.42787530735586687</v>
      </c>
      <c r="AI6384" s="122">
        <f t="shared" si="1306"/>
        <v>1.1111623310312195</v>
      </c>
    </row>
    <row r="6385" spans="1:35" x14ac:dyDescent="0.25">
      <c r="A6385" s="90">
        <v>2.5524</v>
      </c>
      <c r="B6385" s="160">
        <v>17.579940975453646</v>
      </c>
      <c r="E6385" s="147">
        <f t="shared" si="1294"/>
        <v>7.0319763901806834E-3</v>
      </c>
      <c r="W6385" s="146">
        <f t="shared" si="1304"/>
        <v>0.54740886528904709</v>
      </c>
      <c r="X6385" s="209">
        <v>5.4025054556037215</v>
      </c>
      <c r="Y6385" s="147">
        <f t="shared" si="1305"/>
        <v>3.9999999999995595E-4</v>
      </c>
      <c r="Z6385" s="122">
        <f t="shared" si="1295"/>
        <v>8.8754449677853557</v>
      </c>
      <c r="AA6385" s="122">
        <f t="shared" si="1296"/>
        <v>0.61929999999999996</v>
      </c>
      <c r="AB6385" s="122">
        <f t="shared" si="1297"/>
        <v>2.4444808592033623E-3</v>
      </c>
      <c r="AC6385" s="122">
        <f t="shared" si="1298"/>
        <v>13.397867736178679</v>
      </c>
      <c r="AD6385" s="122">
        <f t="shared" si="1299"/>
        <v>-92.757197283672554</v>
      </c>
      <c r="AE6385" s="122">
        <f t="shared" si="1300"/>
        <v>1.5613263481379158E-4</v>
      </c>
      <c r="AF6385" s="122">
        <f t="shared" si="1301"/>
        <v>1.1772945257049625</v>
      </c>
      <c r="AG6385" s="122">
        <f t="shared" si="1302"/>
        <v>0.39033158703452192</v>
      </c>
      <c r="AH6385" s="87">
        <f t="shared" si="1303"/>
        <v>-0.42803143999068066</v>
      </c>
      <c r="AI6385" s="122">
        <f t="shared" si="1306"/>
        <v>1.1111623310312195</v>
      </c>
    </row>
    <row r="6386" spans="1:35" x14ac:dyDescent="0.25">
      <c r="A6386" s="90">
        <v>2.5528</v>
      </c>
      <c r="B6386" s="160">
        <v>17.579940975453646</v>
      </c>
      <c r="E6386" s="147">
        <f t="shared" si="1294"/>
        <v>7.0319763901806834E-3</v>
      </c>
      <c r="W6386" s="146">
        <f t="shared" si="1304"/>
        <v>0.54740886528904709</v>
      </c>
      <c r="X6386" s="209">
        <v>5.4025054556037215</v>
      </c>
      <c r="Y6386" s="147">
        <f t="shared" si="1305"/>
        <v>3.9999999999995595E-4</v>
      </c>
      <c r="Z6386" s="122">
        <f t="shared" si="1295"/>
        <v>8.8754449677853557</v>
      </c>
      <c r="AA6386" s="122">
        <f t="shared" si="1296"/>
        <v>0.61929999999999996</v>
      </c>
      <c r="AB6386" s="122">
        <f t="shared" si="1297"/>
        <v>2.4444808592033623E-3</v>
      </c>
      <c r="AC6386" s="122">
        <f t="shared" si="1298"/>
        <v>13.400312217037882</v>
      </c>
      <c r="AD6386" s="122">
        <f t="shared" si="1299"/>
        <v>-92.737432683641288</v>
      </c>
      <c r="AE6386" s="122">
        <f t="shared" si="1300"/>
        <v>1.5609936624629182E-4</v>
      </c>
      <c r="AF6386" s="122">
        <f t="shared" si="1301"/>
        <v>1.1774506250712089</v>
      </c>
      <c r="AG6386" s="122">
        <f t="shared" si="1302"/>
        <v>0.39024841561577256</v>
      </c>
      <c r="AH6386" s="87">
        <f t="shared" si="1303"/>
        <v>-0.42818753935692694</v>
      </c>
      <c r="AI6386" s="122">
        <f t="shared" si="1306"/>
        <v>1.1111623310312195</v>
      </c>
    </row>
    <row r="6387" spans="1:35" x14ac:dyDescent="0.25">
      <c r="A6387" s="90">
        <v>2.5531999999999999</v>
      </c>
      <c r="B6387" s="160">
        <v>17.579940975453646</v>
      </c>
      <c r="E6387" s="147">
        <f t="shared" si="1294"/>
        <v>7.0319763901806834E-3</v>
      </c>
      <c r="W6387" s="146">
        <f t="shared" si="1304"/>
        <v>0.54740886528904709</v>
      </c>
      <c r="X6387" s="209">
        <v>5.4025054556037215</v>
      </c>
      <c r="Y6387" s="147">
        <f t="shared" si="1305"/>
        <v>3.9999999999995595E-4</v>
      </c>
      <c r="Z6387" s="122">
        <f t="shared" si="1295"/>
        <v>8.8754449677853557</v>
      </c>
      <c r="AA6387" s="122">
        <f t="shared" si="1296"/>
        <v>0.61929999999999996</v>
      </c>
      <c r="AB6387" s="122">
        <f t="shared" si="1297"/>
        <v>2.4444808592033623E-3</v>
      </c>
      <c r="AC6387" s="122">
        <f t="shared" si="1298"/>
        <v>13.402756697897086</v>
      </c>
      <c r="AD6387" s="122">
        <f t="shared" si="1299"/>
        <v>-92.717664228923368</v>
      </c>
      <c r="AE6387" s="122">
        <f t="shared" si="1300"/>
        <v>1.5606609119042886E-4</v>
      </c>
      <c r="AF6387" s="122">
        <f t="shared" si="1301"/>
        <v>1.1776066911623992</v>
      </c>
      <c r="AG6387" s="122">
        <f t="shared" si="1302"/>
        <v>0.39016522797611514</v>
      </c>
      <c r="AH6387" s="87">
        <f t="shared" si="1303"/>
        <v>-0.42834360544811739</v>
      </c>
      <c r="AI6387" s="122">
        <f t="shared" si="1306"/>
        <v>1.1741950573852862</v>
      </c>
    </row>
    <row r="6388" spans="1:35" x14ac:dyDescent="0.25">
      <c r="A6388" s="90">
        <v>2.5535999999999999</v>
      </c>
      <c r="B6388" s="160">
        <v>17.579940975453646</v>
      </c>
      <c r="E6388" s="147">
        <f t="shared" si="1294"/>
        <v>7.0319763901806834E-3</v>
      </c>
      <c r="W6388" s="146">
        <f t="shared" si="1304"/>
        <v>0.54740886528904709</v>
      </c>
      <c r="X6388" s="209">
        <v>5.4025054556037215</v>
      </c>
      <c r="Y6388" s="147">
        <f t="shared" si="1305"/>
        <v>3.9999999999995595E-4</v>
      </c>
      <c r="Z6388" s="122">
        <f t="shared" si="1295"/>
        <v>8.8754449677853557</v>
      </c>
      <c r="AA6388" s="122">
        <f t="shared" si="1296"/>
        <v>0.61929999999999996</v>
      </c>
      <c r="AB6388" s="122">
        <f t="shared" si="1297"/>
        <v>2.4444808592033623E-3</v>
      </c>
      <c r="AC6388" s="122">
        <f t="shared" si="1298"/>
        <v>13.40520117875629</v>
      </c>
      <c r="AD6388" s="122">
        <f t="shared" si="1299"/>
        <v>-92.697891919518781</v>
      </c>
      <c r="AE6388" s="122">
        <f t="shared" si="1300"/>
        <v>1.5603280964620269E-4</v>
      </c>
      <c r="AF6388" s="122">
        <f t="shared" si="1301"/>
        <v>1.1777627239720454</v>
      </c>
      <c r="AG6388" s="122">
        <f t="shared" si="1302"/>
        <v>0.39008202411554971</v>
      </c>
      <c r="AH6388" s="87">
        <f t="shared" si="1303"/>
        <v>-0.4284996382577636</v>
      </c>
      <c r="AI6388" s="122">
        <f t="shared" si="1306"/>
        <v>1.1741950573852862</v>
      </c>
    </row>
    <row r="6389" spans="1:35" x14ac:dyDescent="0.25">
      <c r="A6389" s="90">
        <v>2.5539999999999998</v>
      </c>
      <c r="B6389" s="160">
        <v>17.579940975453646</v>
      </c>
      <c r="E6389" s="147">
        <f t="shared" si="1294"/>
        <v>7.0319763901806834E-3</v>
      </c>
      <c r="W6389" s="146">
        <f t="shared" si="1304"/>
        <v>0.54740886528904709</v>
      </c>
      <c r="X6389" s="209">
        <v>5.4025054556037215</v>
      </c>
      <c r="Y6389" s="147">
        <f t="shared" si="1305"/>
        <v>3.9999999999995595E-4</v>
      </c>
      <c r="Z6389" s="122">
        <f t="shared" si="1295"/>
        <v>8.8754449677853557</v>
      </c>
      <c r="AA6389" s="122">
        <f t="shared" si="1296"/>
        <v>0.61929999999999996</v>
      </c>
      <c r="AB6389" s="122">
        <f t="shared" si="1297"/>
        <v>2.4444808592033623E-3</v>
      </c>
      <c r="AC6389" s="122">
        <f t="shared" si="1298"/>
        <v>13.407645659615493</v>
      </c>
      <c r="AD6389" s="122">
        <f t="shared" si="1299"/>
        <v>-92.678115755427527</v>
      </c>
      <c r="AE6389" s="122">
        <f t="shared" si="1300"/>
        <v>1.5599952161361331E-4</v>
      </c>
      <c r="AF6389" s="122">
        <f t="shared" si="1301"/>
        <v>1.177918723493659</v>
      </c>
      <c r="AG6389" s="122">
        <f t="shared" si="1302"/>
        <v>0.38999880403407622</v>
      </c>
      <c r="AH6389" s="87">
        <f t="shared" si="1303"/>
        <v>-0.42865563777937721</v>
      </c>
      <c r="AI6389" s="122">
        <f t="shared" si="1306"/>
        <v>1.1741950573852862</v>
      </c>
    </row>
    <row r="6390" spans="1:35" x14ac:dyDescent="0.25">
      <c r="A6390" s="90">
        <v>2.5543999999999998</v>
      </c>
      <c r="B6390" s="160">
        <v>17.579940975453646</v>
      </c>
      <c r="E6390" s="147">
        <f t="shared" si="1294"/>
        <v>7.0319763901806834E-3</v>
      </c>
      <c r="W6390" s="146">
        <f t="shared" si="1304"/>
        <v>0.54740886528904709</v>
      </c>
      <c r="X6390" s="209">
        <v>5.4025054556037215</v>
      </c>
      <c r="Y6390" s="147">
        <f t="shared" si="1305"/>
        <v>3.9999999999995595E-4</v>
      </c>
      <c r="Z6390" s="122">
        <f t="shared" si="1295"/>
        <v>8.8754449677853557</v>
      </c>
      <c r="AA6390" s="122">
        <f t="shared" si="1296"/>
        <v>0.61929999999999996</v>
      </c>
      <c r="AB6390" s="122">
        <f t="shared" si="1297"/>
        <v>2.4444808592033623E-3</v>
      </c>
      <c r="AC6390" s="122">
        <f t="shared" si="1298"/>
        <v>13.410090140474697</v>
      </c>
      <c r="AD6390" s="122">
        <f t="shared" si="1299"/>
        <v>-92.658335736649619</v>
      </c>
      <c r="AE6390" s="122">
        <f t="shared" si="1300"/>
        <v>1.5596622709266079E-4</v>
      </c>
      <c r="AF6390" s="122">
        <f t="shared" si="1301"/>
        <v>1.1780746897207517</v>
      </c>
      <c r="AG6390" s="122">
        <f t="shared" si="1302"/>
        <v>0.38991556773169489</v>
      </c>
      <c r="AH6390" s="87">
        <f t="shared" si="1303"/>
        <v>-0.42881160400646989</v>
      </c>
      <c r="AI6390" s="122">
        <f t="shared" si="1306"/>
        <v>1.1111623310312195</v>
      </c>
    </row>
    <row r="6391" spans="1:35" x14ac:dyDescent="0.25">
      <c r="A6391" s="90">
        <v>2.5548000000000002</v>
      </c>
      <c r="B6391" s="160">
        <v>17.579940975453646</v>
      </c>
      <c r="E6391" s="147">
        <f t="shared" ref="E6391:E6454" si="1307">+(B6390+B6391)/2*(A6391-A6390)</f>
        <v>7.0319763901884906E-3</v>
      </c>
      <c r="W6391" s="146">
        <f t="shared" si="1304"/>
        <v>0.54740886528904709</v>
      </c>
      <c r="X6391" s="209">
        <v>5.4025054556037215</v>
      </c>
      <c r="Y6391" s="147">
        <f t="shared" si="1305"/>
        <v>4.0000000000040004E-4</v>
      </c>
      <c r="Z6391" s="122">
        <f t="shared" si="1295"/>
        <v>8.8754449677853557</v>
      </c>
      <c r="AA6391" s="122">
        <f t="shared" si="1296"/>
        <v>0.61929999999999996</v>
      </c>
      <c r="AB6391" s="122">
        <f t="shared" si="1297"/>
        <v>2.4444808592060758E-3</v>
      </c>
      <c r="AC6391" s="122">
        <f t="shared" si="1298"/>
        <v>13.412534621333903</v>
      </c>
      <c r="AD6391" s="122">
        <f t="shared" si="1299"/>
        <v>-92.63855186328783</v>
      </c>
      <c r="AE6391" s="122">
        <f t="shared" si="1300"/>
        <v>1.5593292608351804E-4</v>
      </c>
      <c r="AF6391" s="122">
        <f t="shared" si="1301"/>
        <v>1.1782306226468353</v>
      </c>
      <c r="AG6391" s="122">
        <f t="shared" si="1302"/>
        <v>0.38983231520840522</v>
      </c>
      <c r="AH6391" s="87">
        <f t="shared" si="1303"/>
        <v>-0.42896753693255341</v>
      </c>
      <c r="AI6391" s="122">
        <f t="shared" si="1306"/>
        <v>1.1111623310312195</v>
      </c>
    </row>
    <row r="6392" spans="1:35" x14ac:dyDescent="0.25">
      <c r="A6392" s="90">
        <v>2.5552000000000001</v>
      </c>
      <c r="B6392" s="160">
        <v>17.579940975453646</v>
      </c>
      <c r="E6392" s="147">
        <f t="shared" si="1307"/>
        <v>7.0319763901806834E-3</v>
      </c>
      <c r="W6392" s="146">
        <f t="shared" si="1304"/>
        <v>0.54740886528904709</v>
      </c>
      <c r="X6392" s="209">
        <v>5.4025054556037215</v>
      </c>
      <c r="Y6392" s="147">
        <f t="shared" si="1305"/>
        <v>3.9999999999995595E-4</v>
      </c>
      <c r="Z6392" s="122">
        <f t="shared" si="1295"/>
        <v>8.8754449677853557</v>
      </c>
      <c r="AA6392" s="122">
        <f t="shared" si="1296"/>
        <v>0.61929999999999996</v>
      </c>
      <c r="AB6392" s="122">
        <f t="shared" si="1297"/>
        <v>2.4444808592033623E-3</v>
      </c>
      <c r="AC6392" s="122">
        <f t="shared" si="1298"/>
        <v>13.414979102193106</v>
      </c>
      <c r="AD6392" s="122">
        <f t="shared" si="1299"/>
        <v>-92.618764135033715</v>
      </c>
      <c r="AE6392" s="122">
        <f t="shared" si="1300"/>
        <v>1.558996185856659E-4</v>
      </c>
      <c r="AF6392" s="122">
        <f t="shared" si="1301"/>
        <v>1.1783865222654211</v>
      </c>
      <c r="AG6392" s="122">
        <f t="shared" si="1302"/>
        <v>0.38974904646420766</v>
      </c>
      <c r="AH6392" s="87">
        <f t="shared" si="1303"/>
        <v>-0.42912343655113905</v>
      </c>
      <c r="AI6392" s="122">
        <f t="shared" si="1306"/>
        <v>1.1111623310312195</v>
      </c>
    </row>
    <row r="6393" spans="1:35" x14ac:dyDescent="0.25">
      <c r="A6393" s="90">
        <v>2.5556000000000001</v>
      </c>
      <c r="B6393" s="160">
        <v>17.579940975453646</v>
      </c>
      <c r="E6393" s="147">
        <f t="shared" si="1307"/>
        <v>7.0319763901806834E-3</v>
      </c>
      <c r="W6393" s="146">
        <f t="shared" si="1304"/>
        <v>0.54740886528904709</v>
      </c>
      <c r="X6393" s="209">
        <v>5.4025054556037215</v>
      </c>
      <c r="Y6393" s="147">
        <f t="shared" si="1305"/>
        <v>3.9999999999995595E-4</v>
      </c>
      <c r="Z6393" s="122">
        <f t="shared" si="1295"/>
        <v>8.8754449677853557</v>
      </c>
      <c r="AA6393" s="122">
        <f t="shared" si="1296"/>
        <v>0.61929999999999996</v>
      </c>
      <c r="AB6393" s="122">
        <f t="shared" si="1297"/>
        <v>2.4444808592033623E-3</v>
      </c>
      <c r="AC6393" s="122">
        <f t="shared" si="1298"/>
        <v>13.41742358305231</v>
      </c>
      <c r="AD6393" s="122">
        <f t="shared" si="1299"/>
        <v>-92.598972552195804</v>
      </c>
      <c r="AE6393" s="122">
        <f t="shared" si="1300"/>
        <v>1.5586630459962376E-4</v>
      </c>
      <c r="AF6393" s="122">
        <f t="shared" si="1301"/>
        <v>1.1785423885700206</v>
      </c>
      <c r="AG6393" s="122">
        <f t="shared" si="1302"/>
        <v>0.38966576149910231</v>
      </c>
      <c r="AH6393" s="87">
        <f t="shared" si="1303"/>
        <v>-0.42927930285573868</v>
      </c>
      <c r="AI6393" s="122">
        <f t="shared" si="1306"/>
        <v>1.1111623310312195</v>
      </c>
    </row>
    <row r="6394" spans="1:35" x14ac:dyDescent="0.25">
      <c r="A6394" s="90">
        <v>2.556</v>
      </c>
      <c r="B6394" s="160">
        <v>17.579940975453646</v>
      </c>
      <c r="E6394" s="147">
        <f t="shared" si="1307"/>
        <v>7.0319763901806834E-3</v>
      </c>
      <c r="W6394" s="146">
        <f t="shared" si="1304"/>
        <v>0.54740886528904709</v>
      </c>
      <c r="X6394" s="209">
        <v>5.4025054556037215</v>
      </c>
      <c r="Y6394" s="147">
        <f t="shared" si="1305"/>
        <v>3.9999999999995595E-4</v>
      </c>
      <c r="Z6394" s="122">
        <f t="shared" si="1295"/>
        <v>8.8754449677853557</v>
      </c>
      <c r="AA6394" s="122">
        <f t="shared" si="1296"/>
        <v>0.61929999999999996</v>
      </c>
      <c r="AB6394" s="122">
        <f t="shared" si="1297"/>
        <v>2.4444808592033623E-3</v>
      </c>
      <c r="AC6394" s="122">
        <f t="shared" si="1298"/>
        <v>13.419868063911514</v>
      </c>
      <c r="AD6394" s="122">
        <f t="shared" si="1299"/>
        <v>-92.579177114671211</v>
      </c>
      <c r="AE6394" s="122">
        <f t="shared" si="1300"/>
        <v>1.5583298412521836E-4</v>
      </c>
      <c r="AF6394" s="122">
        <f t="shared" si="1301"/>
        <v>1.1786982215541457</v>
      </c>
      <c r="AG6394" s="122">
        <f t="shared" si="1302"/>
        <v>0.3895824603130888</v>
      </c>
      <c r="AH6394" s="87">
        <f t="shared" si="1303"/>
        <v>-0.42943513583986387</v>
      </c>
      <c r="AI6394" s="122">
        <f t="shared" si="1306"/>
        <v>1.1111623310312195</v>
      </c>
    </row>
    <row r="6395" spans="1:35" x14ac:dyDescent="0.25">
      <c r="A6395" s="90">
        <v>2.5564</v>
      </c>
      <c r="B6395" s="160">
        <v>17.579940975453646</v>
      </c>
      <c r="E6395" s="147">
        <f t="shared" si="1307"/>
        <v>7.0319763901806834E-3</v>
      </c>
      <c r="W6395" s="146">
        <f t="shared" si="1304"/>
        <v>0.54740886528904709</v>
      </c>
      <c r="X6395" s="209">
        <v>5.4025054556037215</v>
      </c>
      <c r="Y6395" s="147">
        <f t="shared" si="1305"/>
        <v>3.9999999999995595E-4</v>
      </c>
      <c r="Z6395" s="122">
        <f t="shared" si="1295"/>
        <v>8.8754449677853557</v>
      </c>
      <c r="AA6395" s="122">
        <f t="shared" si="1296"/>
        <v>0.61929999999999996</v>
      </c>
      <c r="AB6395" s="122">
        <f t="shared" si="1297"/>
        <v>2.4444808592033623E-3</v>
      </c>
      <c r="AC6395" s="122">
        <f t="shared" si="1298"/>
        <v>13.422312544770717</v>
      </c>
      <c r="AD6395" s="122">
        <f t="shared" si="1299"/>
        <v>-92.55937782245995</v>
      </c>
      <c r="AE6395" s="122">
        <f t="shared" si="1300"/>
        <v>1.5579965716244976E-4</v>
      </c>
      <c r="AF6395" s="122">
        <f t="shared" si="1301"/>
        <v>1.1788540212113081</v>
      </c>
      <c r="AG6395" s="122">
        <f t="shared" si="1302"/>
        <v>0.38949914290616727</v>
      </c>
      <c r="AH6395" s="87">
        <f t="shared" si="1303"/>
        <v>-0.42959093549702632</v>
      </c>
      <c r="AI6395" s="122">
        <f t="shared" si="1306"/>
        <v>1.1111623310312195</v>
      </c>
    </row>
    <row r="6396" spans="1:35" x14ac:dyDescent="0.25">
      <c r="A6396" s="90">
        <v>2.5568</v>
      </c>
      <c r="B6396" s="160">
        <v>17.579940975453646</v>
      </c>
      <c r="E6396" s="147">
        <f t="shared" si="1307"/>
        <v>7.0319763901806834E-3</v>
      </c>
      <c r="W6396" s="146">
        <f t="shared" si="1304"/>
        <v>0.54740886528904709</v>
      </c>
      <c r="X6396" s="209">
        <v>5.4025054556037215</v>
      </c>
      <c r="Y6396" s="147">
        <f t="shared" si="1305"/>
        <v>3.9999999999995595E-4</v>
      </c>
      <c r="Z6396" s="122">
        <f t="shared" si="1295"/>
        <v>8.8754449677853557</v>
      </c>
      <c r="AA6396" s="122">
        <f t="shared" si="1296"/>
        <v>0.61929999999999996</v>
      </c>
      <c r="AB6396" s="122">
        <f t="shared" si="1297"/>
        <v>2.4444808592033623E-3</v>
      </c>
      <c r="AC6396" s="122">
        <f t="shared" si="1298"/>
        <v>13.424757025629921</v>
      </c>
      <c r="AD6396" s="122">
        <f t="shared" si="1299"/>
        <v>-92.539574675562008</v>
      </c>
      <c r="AE6396" s="122">
        <f t="shared" si="1300"/>
        <v>1.5576632371131795E-4</v>
      </c>
      <c r="AF6396" s="122">
        <f t="shared" si="1301"/>
        <v>1.1790097875350194</v>
      </c>
      <c r="AG6396" s="122">
        <f t="shared" si="1302"/>
        <v>0.38941580927833774</v>
      </c>
      <c r="AH6396" s="87">
        <f t="shared" si="1303"/>
        <v>-0.42974670182073765</v>
      </c>
      <c r="AI6396" s="122">
        <f t="shared" si="1306"/>
        <v>1.1111623310312195</v>
      </c>
    </row>
    <row r="6397" spans="1:35" x14ac:dyDescent="0.25">
      <c r="A6397" s="90">
        <v>2.5571999999999999</v>
      </c>
      <c r="B6397" s="160">
        <v>18.577195452032264</v>
      </c>
      <c r="E6397" s="147">
        <f t="shared" si="1307"/>
        <v>7.2314272854963856E-3</v>
      </c>
      <c r="W6397" s="146">
        <f t="shared" si="1304"/>
        <v>0.57198405908743877</v>
      </c>
      <c r="X6397" s="209">
        <v>5.6450437610405997</v>
      </c>
      <c r="Y6397" s="147">
        <f t="shared" si="1305"/>
        <v>3.9999999999995595E-4</v>
      </c>
      <c r="Z6397" s="122">
        <f t="shared" si="1295"/>
        <v>8.8754449677853557</v>
      </c>
      <c r="AA6397" s="122">
        <f t="shared" si="1296"/>
        <v>0.61929999999999996</v>
      </c>
      <c r="AB6397" s="122">
        <f t="shared" si="1297"/>
        <v>2.5118748165534389E-3</v>
      </c>
      <c r="AC6397" s="122">
        <f t="shared" si="1298"/>
        <v>13.427268900446474</v>
      </c>
      <c r="AD6397" s="122">
        <f t="shared" si="1299"/>
        <v>-95.069962101394111</v>
      </c>
      <c r="AE6397" s="122">
        <f t="shared" si="1300"/>
        <v>1.600255733163553E-4</v>
      </c>
      <c r="AF6397" s="122">
        <f t="shared" si="1301"/>
        <v>1.1791698131083357</v>
      </c>
      <c r="AG6397" s="122">
        <f t="shared" si="1302"/>
        <v>0.40006393329093232</v>
      </c>
      <c r="AH6397" s="87">
        <f t="shared" si="1303"/>
        <v>-0.429906727394054</v>
      </c>
      <c r="AI6397" s="122">
        <f t="shared" si="1306"/>
        <v>1.0634214382690483</v>
      </c>
    </row>
    <row r="6398" spans="1:35" x14ac:dyDescent="0.25">
      <c r="A6398" s="90">
        <v>2.5575999999999999</v>
      </c>
      <c r="B6398" s="160">
        <v>17.579940975453646</v>
      </c>
      <c r="E6398" s="147">
        <f t="shared" si="1307"/>
        <v>7.2314272854963856E-3</v>
      </c>
      <c r="W6398" s="146">
        <f t="shared" si="1304"/>
        <v>0.54740886528904709</v>
      </c>
      <c r="X6398" s="209">
        <v>5.4025054556037215</v>
      </c>
      <c r="Y6398" s="147">
        <f t="shared" si="1305"/>
        <v>3.9999999999995595E-4</v>
      </c>
      <c r="Z6398" s="122">
        <f t="shared" si="1295"/>
        <v>8.8754449677853557</v>
      </c>
      <c r="AA6398" s="122">
        <f t="shared" si="1296"/>
        <v>0.61929999999999996</v>
      </c>
      <c r="AB6398" s="122">
        <f t="shared" si="1297"/>
        <v>2.4444808592033623E-3</v>
      </c>
      <c r="AC6398" s="122">
        <f t="shared" si="1298"/>
        <v>13.429713381305678</v>
      </c>
      <c r="AD6398" s="122">
        <f t="shared" si="1299"/>
        <v>-92.499410580876344</v>
      </c>
      <c r="AE6398" s="122">
        <f t="shared" si="1300"/>
        <v>1.5569871789622409E-4</v>
      </c>
      <c r="AF6398" s="122">
        <f t="shared" si="1301"/>
        <v>1.1793255118262318</v>
      </c>
      <c r="AG6398" s="122">
        <f t="shared" si="1302"/>
        <v>0.38924679474060309</v>
      </c>
      <c r="AH6398" s="87">
        <f t="shared" si="1303"/>
        <v>-0.43006242611195022</v>
      </c>
      <c r="AI6398" s="122">
        <f t="shared" si="1306"/>
        <v>1.1111623310312195</v>
      </c>
    </row>
    <row r="6399" spans="1:35" x14ac:dyDescent="0.25">
      <c r="A6399" s="90">
        <v>2.5579999999999998</v>
      </c>
      <c r="B6399" s="160">
        <v>17.579940975453646</v>
      </c>
      <c r="E6399" s="147">
        <f t="shared" si="1307"/>
        <v>7.0319763901806834E-3</v>
      </c>
      <c r="W6399" s="146">
        <f t="shared" si="1304"/>
        <v>0.54740886528904709</v>
      </c>
      <c r="X6399" s="209">
        <v>5.4025054556037215</v>
      </c>
      <c r="Y6399" s="147">
        <f t="shared" si="1305"/>
        <v>3.9999999999995595E-4</v>
      </c>
      <c r="Z6399" s="122">
        <f t="shared" si="1295"/>
        <v>8.8754449677853557</v>
      </c>
      <c r="AA6399" s="122">
        <f t="shared" si="1296"/>
        <v>0.61929999999999996</v>
      </c>
      <c r="AB6399" s="122">
        <f t="shared" si="1297"/>
        <v>2.4444808592033623E-3</v>
      </c>
      <c r="AC6399" s="122">
        <f t="shared" si="1298"/>
        <v>13.432157862164882</v>
      </c>
      <c r="AD6399" s="122">
        <f t="shared" si="1299"/>
        <v>-92.479595763645321</v>
      </c>
      <c r="AE6399" s="122">
        <f t="shared" si="1300"/>
        <v>1.5566536480111955E-4</v>
      </c>
      <c r="AF6399" s="122">
        <f t="shared" si="1301"/>
        <v>1.179481177191033</v>
      </c>
      <c r="AG6399" s="122">
        <f t="shared" si="1302"/>
        <v>0.38916341200284171</v>
      </c>
      <c r="AH6399" s="87">
        <f t="shared" si="1303"/>
        <v>-0.43021809147675133</v>
      </c>
      <c r="AI6399" s="122">
        <f t="shared" si="1306"/>
        <v>1.1111623310312195</v>
      </c>
    </row>
    <row r="6400" spans="1:35" x14ac:dyDescent="0.25">
      <c r="A6400" s="90">
        <v>2.5583999999999998</v>
      </c>
      <c r="B6400" s="160">
        <v>17.579940975453646</v>
      </c>
      <c r="E6400" s="147">
        <f t="shared" si="1307"/>
        <v>7.0319763901806834E-3</v>
      </c>
      <c r="W6400" s="146">
        <f t="shared" si="1304"/>
        <v>0.54740886528904709</v>
      </c>
      <c r="X6400" s="209">
        <v>5.4025054556037215</v>
      </c>
      <c r="Y6400" s="147">
        <f t="shared" si="1305"/>
        <v>3.9999999999995595E-4</v>
      </c>
      <c r="Z6400" s="122">
        <f t="shared" si="1295"/>
        <v>8.8754449677853557</v>
      </c>
      <c r="AA6400" s="122">
        <f t="shared" si="1296"/>
        <v>0.61929999999999996</v>
      </c>
      <c r="AB6400" s="122">
        <f t="shared" si="1297"/>
        <v>2.4444808592033623E-3</v>
      </c>
      <c r="AC6400" s="122">
        <f t="shared" si="1298"/>
        <v>13.434602343024086</v>
      </c>
      <c r="AD6400" s="122">
        <f t="shared" si="1299"/>
        <v>-92.459777091727602</v>
      </c>
      <c r="AE6400" s="122">
        <f t="shared" si="1300"/>
        <v>1.5563200521765175E-4</v>
      </c>
      <c r="AF6400" s="122">
        <f t="shared" si="1301"/>
        <v>1.1796368091962506</v>
      </c>
      <c r="AG6400" s="122">
        <f t="shared" si="1302"/>
        <v>0.38908001304417222</v>
      </c>
      <c r="AH6400" s="87">
        <f t="shared" si="1303"/>
        <v>-0.43037372348196901</v>
      </c>
      <c r="AI6400" s="122">
        <f t="shared" si="1306"/>
        <v>1.1111623310312195</v>
      </c>
    </row>
    <row r="6401" spans="1:35" x14ac:dyDescent="0.25">
      <c r="A6401" s="90">
        <v>2.5588000000000002</v>
      </c>
      <c r="B6401" s="160">
        <v>17.579940975453646</v>
      </c>
      <c r="E6401" s="147">
        <f t="shared" si="1307"/>
        <v>7.0319763901884906E-3</v>
      </c>
      <c r="W6401" s="146">
        <f t="shared" si="1304"/>
        <v>0.54740886528904709</v>
      </c>
      <c r="X6401" s="209">
        <v>5.4025054556037215</v>
      </c>
      <c r="Y6401" s="147">
        <f t="shared" si="1305"/>
        <v>4.0000000000040004E-4</v>
      </c>
      <c r="Z6401" s="122">
        <f t="shared" si="1295"/>
        <v>8.8754449677853557</v>
      </c>
      <c r="AA6401" s="122">
        <f t="shared" si="1296"/>
        <v>0.61929999999999996</v>
      </c>
      <c r="AB6401" s="122">
        <f t="shared" si="1297"/>
        <v>2.4444808592060758E-3</v>
      </c>
      <c r="AC6401" s="122">
        <f t="shared" si="1298"/>
        <v>13.437046823883291</v>
      </c>
      <c r="AD6401" s="122">
        <f t="shared" si="1299"/>
        <v>-92.439954565225818</v>
      </c>
      <c r="AE6401" s="122">
        <f t="shared" si="1300"/>
        <v>1.5559863914599344E-4</v>
      </c>
      <c r="AF6401" s="122">
        <f t="shared" si="1301"/>
        <v>1.1797924078353965</v>
      </c>
      <c r="AG6401" s="122">
        <f t="shared" si="1302"/>
        <v>0.38899659786459456</v>
      </c>
      <c r="AH6401" s="87">
        <f t="shared" si="1303"/>
        <v>-0.430529322121115</v>
      </c>
      <c r="AI6401" s="122">
        <f t="shared" si="1306"/>
        <v>1.1111623310312195</v>
      </c>
    </row>
    <row r="6402" spans="1:35" x14ac:dyDescent="0.25">
      <c r="A6402" s="90">
        <v>2.5592000000000001</v>
      </c>
      <c r="B6402" s="160">
        <v>17.579940975453646</v>
      </c>
      <c r="E6402" s="147">
        <f t="shared" si="1307"/>
        <v>7.0319763901806834E-3</v>
      </c>
      <c r="W6402" s="146">
        <f t="shared" si="1304"/>
        <v>0.54740886528904709</v>
      </c>
      <c r="X6402" s="209">
        <v>5.4025054556037215</v>
      </c>
      <c r="Y6402" s="147">
        <f t="shared" si="1305"/>
        <v>3.9999999999995595E-4</v>
      </c>
      <c r="Z6402" s="122">
        <f t="shared" ref="Z6402:Z6465" si="1308">IF(AND(W6402&lt;=$S$56,W6402&gt;$Q$56),$T$56,IF(AND(W6402&lt;=$S$57,W6402&gt;$Q$57),$T$57,IF(AND(W6402&lt;=$S$58,W6402&gt;$Q$58),$T$58,IF(AND(W6402&lt;=$S$59,W6402&gt;$Q$59),$T$59,IF(AND(W6402&lt;=$S$60,W6402&gt;$Q$60),$T$60,"Valor no encontrado para Po")))))</f>
        <v>8.8754449677853557</v>
      </c>
      <c r="AA6402" s="122">
        <f t="shared" ref="AA6402:AA6465" si="1309">IF(AND(W6402&lt;=$S$56,W6402&gt;$Q$56),$U$56,IF(AND(W6402&lt;=$S$57,W6402&gt;$Q$57),$U$57,IF(AND(W6402&lt;=$S$58,W6402&gt;$Q$58),$U$58,IF(AND(W6402&lt;=$S$59,W6402&gt;$Q$59),$U$59,IF(AND(W6402&lt;=$S$60,W6402&gt;$Q$60),$U$60,"Valor no encontrado para Po")))))</f>
        <v>0.61929999999999996</v>
      </c>
      <c r="AB6402" s="122">
        <f t="shared" ref="AB6402:AB6465" si="1310">IF(OR(AC6401&gt;=($X$1-$X$2)/2,AC6401&gt;=$Z$1/2),0,Z6402*W6402^AA6402*Y6402)</f>
        <v>2.4444808592033623E-3</v>
      </c>
      <c r="AC6402" s="122">
        <f t="shared" ref="AC6402:AC6465" si="1311">+AC6401+AB6402</f>
        <v>13.439491304742495</v>
      </c>
      <c r="AD6402" s="122">
        <f t="shared" ref="AD6402:AD6465" si="1312">2*$AB$1*PI()*((AC6402+$X$2/2)*(2*AC6402-$Z$1)+(AC6402+$X$2/2)^2-($X$1/2)^2)*AB6402</f>
        <v>-92.420128183832162</v>
      </c>
      <c r="AE6402" s="122">
        <f t="shared" ref="AE6402:AE6465" si="1313">-AD6402*0.000000001*$Z$2</f>
        <v>1.5556526658562654E-4</v>
      </c>
      <c r="AF6402" s="122">
        <f t="shared" ref="AF6402:AF6465" si="1314">+AF6401+AE6402</f>
        <v>1.1799479731019822</v>
      </c>
      <c r="AG6402" s="122">
        <f t="shared" ref="AG6402:AG6465" si="1315">+AE6402/Y6402</f>
        <v>0.38891316646410917</v>
      </c>
      <c r="AH6402" s="87">
        <f t="shared" ref="AH6402:AH6465" si="1316">+AH6401-AE6402</f>
        <v>-0.43068488738770061</v>
      </c>
      <c r="AI6402" s="122">
        <f t="shared" si="1306"/>
        <v>1.1111623310312195</v>
      </c>
    </row>
    <row r="6403" spans="1:35" x14ac:dyDescent="0.25">
      <c r="A6403" s="90">
        <v>2.5596000000000001</v>
      </c>
      <c r="B6403" s="160">
        <v>17.579940975453646</v>
      </c>
      <c r="E6403" s="147">
        <f t="shared" si="1307"/>
        <v>7.0319763901806834E-3</v>
      </c>
      <c r="W6403" s="146">
        <f t="shared" si="1304"/>
        <v>0.54740886528904709</v>
      </c>
      <c r="X6403" s="209">
        <v>5.4025054556037215</v>
      </c>
      <c r="Y6403" s="147">
        <f t="shared" si="1305"/>
        <v>3.9999999999995595E-4</v>
      </c>
      <c r="Z6403" s="122">
        <f t="shared" si="1308"/>
        <v>8.8754449677853557</v>
      </c>
      <c r="AA6403" s="122">
        <f t="shared" si="1309"/>
        <v>0.61929999999999996</v>
      </c>
      <c r="AB6403" s="122">
        <f t="shared" si="1310"/>
        <v>2.4444808592033623E-3</v>
      </c>
      <c r="AC6403" s="122">
        <f t="shared" si="1311"/>
        <v>13.441935785601698</v>
      </c>
      <c r="AD6403" s="122">
        <f t="shared" si="1312"/>
        <v>-92.400297947854426</v>
      </c>
      <c r="AE6403" s="122">
        <f t="shared" si="1313"/>
        <v>1.5553188753706911E-4</v>
      </c>
      <c r="AF6403" s="122">
        <f t="shared" si="1314"/>
        <v>1.1801035049895192</v>
      </c>
      <c r="AG6403" s="122">
        <f t="shared" si="1315"/>
        <v>0.38882971884271561</v>
      </c>
      <c r="AH6403" s="87">
        <f t="shared" si="1316"/>
        <v>-0.4308404192752377</v>
      </c>
      <c r="AI6403" s="122">
        <f t="shared" si="1306"/>
        <v>1.1111623310312195</v>
      </c>
    </row>
    <row r="6404" spans="1:35" x14ac:dyDescent="0.25">
      <c r="A6404" s="90">
        <v>2.56</v>
      </c>
      <c r="B6404" s="160">
        <v>17.579940975453646</v>
      </c>
      <c r="E6404" s="147">
        <f t="shared" si="1307"/>
        <v>7.0319763901806834E-3</v>
      </c>
      <c r="W6404" s="146">
        <f t="shared" si="1304"/>
        <v>0.54740886528904709</v>
      </c>
      <c r="X6404" s="209">
        <v>5.4025054556037215</v>
      </c>
      <c r="Y6404" s="147">
        <f t="shared" si="1305"/>
        <v>3.9999999999995595E-4</v>
      </c>
      <c r="Z6404" s="122">
        <f t="shared" si="1308"/>
        <v>8.8754449677853557</v>
      </c>
      <c r="AA6404" s="122">
        <f t="shared" si="1309"/>
        <v>0.61929999999999996</v>
      </c>
      <c r="AB6404" s="122">
        <f t="shared" si="1310"/>
        <v>2.4444808592033623E-3</v>
      </c>
      <c r="AC6404" s="122">
        <f t="shared" si="1311"/>
        <v>13.444380266460902</v>
      </c>
      <c r="AD6404" s="122">
        <f t="shared" si="1312"/>
        <v>-92.380463857190023</v>
      </c>
      <c r="AE6404" s="122">
        <f t="shared" si="1313"/>
        <v>1.5549850200014849E-4</v>
      </c>
      <c r="AF6404" s="122">
        <f t="shared" si="1314"/>
        <v>1.1802590034915195</v>
      </c>
      <c r="AG6404" s="122">
        <f t="shared" si="1315"/>
        <v>0.38874625500041404</v>
      </c>
      <c r="AH6404" s="87">
        <f t="shared" si="1316"/>
        <v>-0.43099591777723784</v>
      </c>
      <c r="AI6404" s="122">
        <f t="shared" si="1306"/>
        <v>1.1111623310312195</v>
      </c>
    </row>
    <row r="6405" spans="1:35" x14ac:dyDescent="0.25">
      <c r="A6405" s="90">
        <v>2.5604</v>
      </c>
      <c r="B6405" s="160">
        <v>17.579940975453646</v>
      </c>
      <c r="E6405" s="147">
        <f t="shared" si="1307"/>
        <v>7.0319763901806834E-3</v>
      </c>
      <c r="W6405" s="146">
        <f t="shared" ref="W6405:W6468" si="1317">+X6405/1000000*101325</f>
        <v>0.54740886528904709</v>
      </c>
      <c r="X6405" s="209">
        <v>5.4025054556037215</v>
      </c>
      <c r="Y6405" s="147">
        <f t="shared" si="1305"/>
        <v>3.9999999999995595E-4</v>
      </c>
      <c r="Z6405" s="122">
        <f t="shared" si="1308"/>
        <v>8.8754449677853557</v>
      </c>
      <c r="AA6405" s="122">
        <f t="shared" si="1309"/>
        <v>0.61929999999999996</v>
      </c>
      <c r="AB6405" s="122">
        <f t="shared" si="1310"/>
        <v>2.4444808592033623E-3</v>
      </c>
      <c r="AC6405" s="122">
        <f t="shared" si="1311"/>
        <v>13.446824747320106</v>
      </c>
      <c r="AD6405" s="122">
        <f t="shared" si="1312"/>
        <v>-92.36062591183898</v>
      </c>
      <c r="AE6405" s="122">
        <f t="shared" si="1313"/>
        <v>1.5546510997486467E-4</v>
      </c>
      <c r="AF6405" s="122">
        <f t="shared" si="1314"/>
        <v>1.1804144686014943</v>
      </c>
      <c r="AG6405" s="122">
        <f t="shared" si="1315"/>
        <v>0.38866277493720447</v>
      </c>
      <c r="AH6405" s="87">
        <f t="shared" si="1316"/>
        <v>-0.43115138288721272</v>
      </c>
      <c r="AI6405" s="122">
        <f t="shared" si="1306"/>
        <v>1.1111623310312195</v>
      </c>
    </row>
    <row r="6406" spans="1:35" x14ac:dyDescent="0.25">
      <c r="A6406" s="90">
        <v>2.5608</v>
      </c>
      <c r="B6406" s="160">
        <v>17.579940975453646</v>
      </c>
      <c r="E6406" s="147">
        <f t="shared" si="1307"/>
        <v>7.0319763901806834E-3</v>
      </c>
      <c r="W6406" s="146">
        <f t="shared" si="1317"/>
        <v>0.54740886528904709</v>
      </c>
      <c r="X6406" s="209">
        <v>5.4025054556037215</v>
      </c>
      <c r="Y6406" s="147">
        <f t="shared" ref="Y6406:Y6469" si="1318">+A6406-A6405</f>
        <v>3.9999999999995595E-4</v>
      </c>
      <c r="Z6406" s="122">
        <f t="shared" si="1308"/>
        <v>8.8754449677853557</v>
      </c>
      <c r="AA6406" s="122">
        <f t="shared" si="1309"/>
        <v>0.61929999999999996</v>
      </c>
      <c r="AB6406" s="122">
        <f t="shared" si="1310"/>
        <v>2.4444808592033623E-3</v>
      </c>
      <c r="AC6406" s="122">
        <f t="shared" si="1311"/>
        <v>13.449269228179309</v>
      </c>
      <c r="AD6406" s="122">
        <f t="shared" si="1312"/>
        <v>-92.340784111801256</v>
      </c>
      <c r="AE6406" s="122">
        <f t="shared" si="1313"/>
        <v>1.5543171146121764E-4</v>
      </c>
      <c r="AF6406" s="122">
        <f t="shared" si="1314"/>
        <v>1.1805699003129555</v>
      </c>
      <c r="AG6406" s="122">
        <f t="shared" si="1315"/>
        <v>0.38857927865308689</v>
      </c>
      <c r="AH6406" s="87">
        <f t="shared" si="1316"/>
        <v>-0.43130681459867393</v>
      </c>
      <c r="AI6406" s="122">
        <f t="shared" si="1306"/>
        <v>1.1111623310312195</v>
      </c>
    </row>
    <row r="6407" spans="1:35" x14ac:dyDescent="0.25">
      <c r="A6407" s="90">
        <v>2.5611999999999999</v>
      </c>
      <c r="B6407" s="160">
        <v>17.579940975453646</v>
      </c>
      <c r="E6407" s="147">
        <f t="shared" si="1307"/>
        <v>7.0319763901806834E-3</v>
      </c>
      <c r="W6407" s="146">
        <f t="shared" si="1317"/>
        <v>0.54740886528904709</v>
      </c>
      <c r="X6407" s="209">
        <v>5.4025054556037215</v>
      </c>
      <c r="Y6407" s="147">
        <f t="shared" si="1318"/>
        <v>3.9999999999995595E-4</v>
      </c>
      <c r="Z6407" s="122">
        <f t="shared" si="1308"/>
        <v>8.8754449677853557</v>
      </c>
      <c r="AA6407" s="122">
        <f t="shared" si="1309"/>
        <v>0.61929999999999996</v>
      </c>
      <c r="AB6407" s="122">
        <f t="shared" si="1310"/>
        <v>2.4444808592033623E-3</v>
      </c>
      <c r="AC6407" s="122">
        <f t="shared" si="1311"/>
        <v>13.451713709038513</v>
      </c>
      <c r="AD6407" s="122">
        <f t="shared" si="1312"/>
        <v>-92.320938457076863</v>
      </c>
      <c r="AE6407" s="122">
        <f t="shared" si="1313"/>
        <v>1.5539830645920744E-4</v>
      </c>
      <c r="AF6407" s="122">
        <f t="shared" si="1314"/>
        <v>1.1807252986194148</v>
      </c>
      <c r="AG6407" s="122">
        <f t="shared" si="1315"/>
        <v>0.38849576614806136</v>
      </c>
      <c r="AH6407" s="87">
        <f t="shared" si="1316"/>
        <v>-0.43146221290513315</v>
      </c>
      <c r="AI6407" s="122">
        <f t="shared" si="1306"/>
        <v>1.1111623310312195</v>
      </c>
    </row>
    <row r="6408" spans="1:35" x14ac:dyDescent="0.25">
      <c r="A6408" s="90">
        <v>2.5615999999999999</v>
      </c>
      <c r="B6408" s="160">
        <v>16.582686498875024</v>
      </c>
      <c r="E6408" s="147">
        <f t="shared" si="1307"/>
        <v>6.8325254948649822E-3</v>
      </c>
      <c r="W6408" s="146">
        <f t="shared" si="1317"/>
        <v>0.52283367149065574</v>
      </c>
      <c r="X6408" s="209">
        <v>5.1599671501668469</v>
      </c>
      <c r="Y6408" s="147">
        <f t="shared" si="1318"/>
        <v>3.9999999999995595E-4</v>
      </c>
      <c r="Z6408" s="122">
        <f t="shared" si="1308"/>
        <v>8.8754449677853557</v>
      </c>
      <c r="AA6408" s="122">
        <f t="shared" si="1309"/>
        <v>0.61929999999999996</v>
      </c>
      <c r="AB6408" s="122">
        <f t="shared" si="1310"/>
        <v>2.3759247020962728E-3</v>
      </c>
      <c r="AC6408" s="122">
        <f t="shared" si="1311"/>
        <v>13.45408963374061</v>
      </c>
      <c r="AD6408" s="122">
        <f t="shared" si="1312"/>
        <v>-89.713019924946863</v>
      </c>
      <c r="AE6408" s="122">
        <f t="shared" si="1313"/>
        <v>1.510085533863982E-4</v>
      </c>
      <c r="AF6408" s="122">
        <f t="shared" si="1314"/>
        <v>1.1808763071728012</v>
      </c>
      <c r="AG6408" s="122">
        <f t="shared" si="1315"/>
        <v>0.37752138346603709</v>
      </c>
      <c r="AH6408" s="87">
        <f t="shared" si="1316"/>
        <v>-0.43161322145851955</v>
      </c>
      <c r="AI6408" s="122">
        <f t="shared" si="1306"/>
        <v>1.1633912350126889</v>
      </c>
    </row>
    <row r="6409" spans="1:35" x14ac:dyDescent="0.25">
      <c r="A6409" s="90">
        <v>2.5619999999999998</v>
      </c>
      <c r="B6409" s="160">
        <v>17.579940975453646</v>
      </c>
      <c r="E6409" s="147">
        <f t="shared" si="1307"/>
        <v>6.8325254948649822E-3</v>
      </c>
      <c r="W6409" s="146">
        <f t="shared" si="1317"/>
        <v>0.54740886528904731</v>
      </c>
      <c r="X6409" s="209">
        <v>5.4025054556037242</v>
      </c>
      <c r="Y6409" s="147">
        <f t="shared" si="1318"/>
        <v>3.9999999999995595E-4</v>
      </c>
      <c r="Z6409" s="122">
        <f t="shared" si="1308"/>
        <v>8.8754449677853557</v>
      </c>
      <c r="AA6409" s="122">
        <f t="shared" si="1309"/>
        <v>0.61929999999999996</v>
      </c>
      <c r="AB6409" s="122">
        <f t="shared" si="1310"/>
        <v>2.4444808592033631E-3</v>
      </c>
      <c r="AC6409" s="122">
        <f t="shared" si="1311"/>
        <v>13.456534114599814</v>
      </c>
      <c r="AD6409" s="122">
        <f t="shared" si="1312"/>
        <v>-92.281792429316653</v>
      </c>
      <c r="AE6409" s="122">
        <f t="shared" si="1313"/>
        <v>1.5533241429519559E-4</v>
      </c>
      <c r="AF6409" s="122">
        <f t="shared" si="1314"/>
        <v>1.1810316395870963</v>
      </c>
      <c r="AG6409" s="122">
        <f t="shared" si="1315"/>
        <v>0.38833103573803174</v>
      </c>
      <c r="AH6409" s="87">
        <f t="shared" si="1316"/>
        <v>-0.43176855387281476</v>
      </c>
      <c r="AI6409" s="122">
        <f t="shared" si="1306"/>
        <v>1.1111623310312191</v>
      </c>
    </row>
    <row r="6410" spans="1:35" x14ac:dyDescent="0.25">
      <c r="A6410" s="90">
        <v>2.5623999999999998</v>
      </c>
      <c r="B6410" s="160">
        <v>17.579940975453646</v>
      </c>
      <c r="E6410" s="147">
        <f t="shared" si="1307"/>
        <v>7.0319763901806834E-3</v>
      </c>
      <c r="W6410" s="146">
        <f t="shared" si="1317"/>
        <v>0.54740886528904731</v>
      </c>
      <c r="X6410" s="209">
        <v>5.4025054556037242</v>
      </c>
      <c r="Y6410" s="147">
        <f t="shared" si="1318"/>
        <v>3.9999999999995595E-4</v>
      </c>
      <c r="Z6410" s="122">
        <f t="shared" si="1308"/>
        <v>8.8754449677853557</v>
      </c>
      <c r="AA6410" s="122">
        <f t="shared" si="1309"/>
        <v>0.61929999999999996</v>
      </c>
      <c r="AB6410" s="122">
        <f t="shared" si="1310"/>
        <v>2.4444808592033631E-3</v>
      </c>
      <c r="AC6410" s="122">
        <f t="shared" si="1311"/>
        <v>13.458978595459017</v>
      </c>
      <c r="AD6410" s="122">
        <f t="shared" si="1312"/>
        <v>-92.261935318638024</v>
      </c>
      <c r="AE6410" s="122">
        <f t="shared" si="1313"/>
        <v>1.552989900100637E-4</v>
      </c>
      <c r="AF6410" s="122">
        <f t="shared" si="1314"/>
        <v>1.1811869385771063</v>
      </c>
      <c r="AG6410" s="122">
        <f t="shared" si="1315"/>
        <v>0.38824747502520202</v>
      </c>
      <c r="AH6410" s="87">
        <f t="shared" si="1316"/>
        <v>-0.43192385286282481</v>
      </c>
      <c r="AI6410" s="122">
        <f t="shared" si="1306"/>
        <v>1.1111623310312191</v>
      </c>
    </row>
    <row r="6411" spans="1:35" x14ac:dyDescent="0.25">
      <c r="A6411" s="90">
        <v>2.5628000000000002</v>
      </c>
      <c r="B6411" s="160">
        <v>17.579940975453646</v>
      </c>
      <c r="E6411" s="147">
        <f t="shared" si="1307"/>
        <v>7.0319763901884906E-3</v>
      </c>
      <c r="W6411" s="146">
        <f t="shared" si="1317"/>
        <v>0.54740886528904731</v>
      </c>
      <c r="X6411" s="209">
        <v>5.4025054556037242</v>
      </c>
      <c r="Y6411" s="147">
        <f t="shared" si="1318"/>
        <v>4.0000000000040004E-4</v>
      </c>
      <c r="Z6411" s="122">
        <f t="shared" si="1308"/>
        <v>8.8754449677853557</v>
      </c>
      <c r="AA6411" s="122">
        <f t="shared" si="1309"/>
        <v>0.61929999999999996</v>
      </c>
      <c r="AB6411" s="122">
        <f t="shared" si="1310"/>
        <v>2.4444808592060771E-3</v>
      </c>
      <c r="AC6411" s="122">
        <f t="shared" si="1311"/>
        <v>13.461423076318223</v>
      </c>
      <c r="AD6411" s="122">
        <f t="shared" si="1312"/>
        <v>-92.242074353375145</v>
      </c>
      <c r="AE6411" s="122">
        <f t="shared" si="1313"/>
        <v>1.5526555923674101E-4</v>
      </c>
      <c r="AF6411" s="122">
        <f t="shared" si="1314"/>
        <v>1.1813422041363431</v>
      </c>
      <c r="AG6411" s="122">
        <f t="shared" si="1315"/>
        <v>0.38816389809146434</v>
      </c>
      <c r="AH6411" s="87">
        <f t="shared" si="1316"/>
        <v>-0.43207911842206154</v>
      </c>
      <c r="AI6411" s="122">
        <f t="shared" si="1306"/>
        <v>1.174195057385286</v>
      </c>
    </row>
    <row r="6412" spans="1:35" x14ac:dyDescent="0.25">
      <c r="A6412" s="90">
        <v>2.5632000000000001</v>
      </c>
      <c r="B6412" s="160">
        <v>17.579940975453646</v>
      </c>
      <c r="E6412" s="147">
        <f t="shared" si="1307"/>
        <v>7.0319763901806834E-3</v>
      </c>
      <c r="W6412" s="146">
        <f t="shared" si="1317"/>
        <v>0.54740886528904731</v>
      </c>
      <c r="X6412" s="209">
        <v>5.4025054556037242</v>
      </c>
      <c r="Y6412" s="147">
        <f t="shared" si="1318"/>
        <v>3.9999999999995595E-4</v>
      </c>
      <c r="Z6412" s="122">
        <f t="shared" si="1308"/>
        <v>8.8754449677853557</v>
      </c>
      <c r="AA6412" s="122">
        <f t="shared" si="1309"/>
        <v>0.61929999999999996</v>
      </c>
      <c r="AB6412" s="122">
        <f t="shared" si="1310"/>
        <v>2.4444808592033631E-3</v>
      </c>
      <c r="AC6412" s="122">
        <f t="shared" si="1311"/>
        <v>13.463867557177426</v>
      </c>
      <c r="AD6412" s="122">
        <f t="shared" si="1312"/>
        <v>-92.222209533220777</v>
      </c>
      <c r="AE6412" s="122">
        <f t="shared" si="1313"/>
        <v>1.5523212197471036E-4</v>
      </c>
      <c r="AF6412" s="122">
        <f t="shared" si="1314"/>
        <v>1.1814974362583177</v>
      </c>
      <c r="AG6412" s="122">
        <f t="shared" si="1315"/>
        <v>0.38808030493681861</v>
      </c>
      <c r="AH6412" s="87">
        <f t="shared" si="1316"/>
        <v>-0.43223435054403625</v>
      </c>
      <c r="AI6412" s="122">
        <f t="shared" si="1306"/>
        <v>1.1111623310312191</v>
      </c>
    </row>
    <row r="6413" spans="1:35" x14ac:dyDescent="0.25">
      <c r="A6413" s="90">
        <v>2.5636000000000001</v>
      </c>
      <c r="B6413" s="160">
        <v>17.579940975453646</v>
      </c>
      <c r="E6413" s="147">
        <f t="shared" si="1307"/>
        <v>7.0319763901806834E-3</v>
      </c>
      <c r="W6413" s="146">
        <f t="shared" si="1317"/>
        <v>0.54740886528904731</v>
      </c>
      <c r="X6413" s="209">
        <v>5.4025054556037242</v>
      </c>
      <c r="Y6413" s="147">
        <f t="shared" si="1318"/>
        <v>3.9999999999995595E-4</v>
      </c>
      <c r="Z6413" s="122">
        <f t="shared" si="1308"/>
        <v>8.8754449677853557</v>
      </c>
      <c r="AA6413" s="122">
        <f t="shared" si="1309"/>
        <v>0.61929999999999996</v>
      </c>
      <c r="AB6413" s="122">
        <f t="shared" si="1310"/>
        <v>2.4444808592033631E-3</v>
      </c>
      <c r="AC6413" s="122">
        <f t="shared" si="1311"/>
        <v>13.46631203803663</v>
      </c>
      <c r="AD6413" s="122">
        <f t="shared" si="1312"/>
        <v>-92.202340858482145</v>
      </c>
      <c r="AE6413" s="122">
        <f t="shared" si="1313"/>
        <v>1.5519867822448886E-4</v>
      </c>
      <c r="AF6413" s="122">
        <f t="shared" si="1314"/>
        <v>1.1816526349365422</v>
      </c>
      <c r="AG6413" s="122">
        <f t="shared" si="1315"/>
        <v>0.38799669556126487</v>
      </c>
      <c r="AH6413" s="87">
        <f t="shared" si="1316"/>
        <v>-0.43238954922226075</v>
      </c>
      <c r="AI6413" s="122">
        <f t="shared" si="1306"/>
        <v>1.1111623310312191</v>
      </c>
    </row>
    <row r="6414" spans="1:35" x14ac:dyDescent="0.25">
      <c r="A6414" s="90">
        <v>2.5640000000000001</v>
      </c>
      <c r="B6414" s="160">
        <v>17.579940975453646</v>
      </c>
      <c r="E6414" s="147">
        <f t="shared" si="1307"/>
        <v>7.0319763901806834E-3</v>
      </c>
      <c r="W6414" s="146">
        <f t="shared" si="1317"/>
        <v>0.54740886528904731</v>
      </c>
      <c r="X6414" s="209">
        <v>5.4025054556037242</v>
      </c>
      <c r="Y6414" s="147">
        <f t="shared" si="1318"/>
        <v>3.9999999999995595E-4</v>
      </c>
      <c r="Z6414" s="122">
        <f t="shared" si="1308"/>
        <v>8.8754449677853557</v>
      </c>
      <c r="AA6414" s="122">
        <f t="shared" si="1309"/>
        <v>0.61929999999999996</v>
      </c>
      <c r="AB6414" s="122">
        <f t="shared" si="1310"/>
        <v>2.4444808592033631E-3</v>
      </c>
      <c r="AC6414" s="122">
        <f t="shared" si="1311"/>
        <v>13.468756518895834</v>
      </c>
      <c r="AD6414" s="122">
        <f t="shared" si="1312"/>
        <v>-92.182468329056874</v>
      </c>
      <c r="AE6414" s="122">
        <f t="shared" si="1313"/>
        <v>1.5516522798590421E-4</v>
      </c>
      <c r="AF6414" s="122">
        <f t="shared" si="1314"/>
        <v>1.181807800164528</v>
      </c>
      <c r="AG6414" s="122">
        <f t="shared" si="1315"/>
        <v>0.38791306996480324</v>
      </c>
      <c r="AH6414" s="87">
        <f t="shared" si="1316"/>
        <v>-0.43254471445024667</v>
      </c>
      <c r="AI6414" s="122">
        <f t="shared" si="1306"/>
        <v>1.1111623310312191</v>
      </c>
    </row>
    <row r="6415" spans="1:35" x14ac:dyDescent="0.25">
      <c r="A6415" s="90">
        <v>2.5644</v>
      </c>
      <c r="B6415" s="160">
        <v>17.579940975453646</v>
      </c>
      <c r="E6415" s="147">
        <f t="shared" si="1307"/>
        <v>7.0319763901806834E-3</v>
      </c>
      <c r="W6415" s="146">
        <f t="shared" si="1317"/>
        <v>0.54740886528904731</v>
      </c>
      <c r="X6415" s="209">
        <v>5.4025054556037242</v>
      </c>
      <c r="Y6415" s="147">
        <f t="shared" si="1318"/>
        <v>3.9999999999995595E-4</v>
      </c>
      <c r="Z6415" s="122">
        <f t="shared" si="1308"/>
        <v>8.8754449677853557</v>
      </c>
      <c r="AA6415" s="122">
        <f t="shared" si="1309"/>
        <v>0.61929999999999996</v>
      </c>
      <c r="AB6415" s="122">
        <f t="shared" si="1310"/>
        <v>2.4444808592033631E-3</v>
      </c>
      <c r="AC6415" s="122">
        <f t="shared" si="1311"/>
        <v>13.471200999755037</v>
      </c>
      <c r="AD6415" s="122">
        <f t="shared" si="1312"/>
        <v>-92.162591944944907</v>
      </c>
      <c r="AE6415" s="122">
        <f t="shared" si="1313"/>
        <v>1.5513177125895631E-4</v>
      </c>
      <c r="AF6415" s="122">
        <f t="shared" si="1314"/>
        <v>1.1819629319357869</v>
      </c>
      <c r="AG6415" s="122">
        <f t="shared" si="1315"/>
        <v>0.38782942814743349</v>
      </c>
      <c r="AH6415" s="87">
        <f t="shared" si="1316"/>
        <v>-0.43269984622150565</v>
      </c>
      <c r="AI6415" s="122">
        <f t="shared" si="1306"/>
        <v>1.1111623310312191</v>
      </c>
    </row>
    <row r="6416" spans="1:35" x14ac:dyDescent="0.25">
      <c r="A6416" s="90">
        <v>2.5648</v>
      </c>
      <c r="B6416" s="160">
        <v>16.582686498875024</v>
      </c>
      <c r="E6416" s="147">
        <f t="shared" si="1307"/>
        <v>6.8325254948649822E-3</v>
      </c>
      <c r="W6416" s="146">
        <f t="shared" si="1317"/>
        <v>0.52283367149065574</v>
      </c>
      <c r="X6416" s="209">
        <v>5.1599671501668469</v>
      </c>
      <c r="Y6416" s="147">
        <f t="shared" si="1318"/>
        <v>3.9999999999995595E-4</v>
      </c>
      <c r="Z6416" s="122">
        <f t="shared" si="1308"/>
        <v>8.8754449677853557</v>
      </c>
      <c r="AA6416" s="122">
        <f t="shared" si="1309"/>
        <v>0.61929999999999996</v>
      </c>
      <c r="AB6416" s="122">
        <f t="shared" si="1310"/>
        <v>2.3759247020962728E-3</v>
      </c>
      <c r="AC6416" s="122">
        <f t="shared" si="1311"/>
        <v>13.473576924457134</v>
      </c>
      <c r="AD6416" s="122">
        <f t="shared" si="1312"/>
        <v>-89.559085255606561</v>
      </c>
      <c r="AE6416" s="122">
        <f t="shared" si="1313"/>
        <v>1.5074944437688611E-4</v>
      </c>
      <c r="AF6416" s="122">
        <f t="shared" si="1314"/>
        <v>1.1821136813801638</v>
      </c>
      <c r="AG6416" s="122">
        <f t="shared" si="1315"/>
        <v>0.3768736109422568</v>
      </c>
      <c r="AH6416" s="87">
        <f t="shared" si="1316"/>
        <v>-0.43285059566588252</v>
      </c>
      <c r="AI6416" s="122">
        <f t="shared" si="1306"/>
        <v>1.1633912350126889</v>
      </c>
    </row>
    <row r="6417" spans="1:35" x14ac:dyDescent="0.25">
      <c r="A6417" s="90">
        <v>2.5651999999999999</v>
      </c>
      <c r="B6417" s="160">
        <v>16.582686498875024</v>
      </c>
      <c r="E6417" s="147">
        <f t="shared" si="1307"/>
        <v>6.6330745995492792E-3</v>
      </c>
      <c r="W6417" s="146">
        <f t="shared" si="1317"/>
        <v>0.52283367149065574</v>
      </c>
      <c r="X6417" s="209">
        <v>5.1599671501668469</v>
      </c>
      <c r="Y6417" s="147">
        <f t="shared" si="1318"/>
        <v>3.9999999999995595E-4</v>
      </c>
      <c r="Z6417" s="122">
        <f t="shared" si="1308"/>
        <v>8.8754449677853557</v>
      </c>
      <c r="AA6417" s="122">
        <f t="shared" si="1309"/>
        <v>0.61929999999999996</v>
      </c>
      <c r="AB6417" s="122">
        <f t="shared" si="1310"/>
        <v>2.3759247020962728E-3</v>
      </c>
      <c r="AC6417" s="122">
        <f t="shared" si="1311"/>
        <v>13.475952849159231</v>
      </c>
      <c r="AD6417" s="122">
        <f t="shared" si="1312"/>
        <v>-89.540300985770813</v>
      </c>
      <c r="AE6417" s="122">
        <f t="shared" si="1313"/>
        <v>1.5071782594049091E-4</v>
      </c>
      <c r="AF6417" s="122">
        <f t="shared" si="1314"/>
        <v>1.1822643992061044</v>
      </c>
      <c r="AG6417" s="122">
        <f t="shared" si="1315"/>
        <v>0.37679456485126878</v>
      </c>
      <c r="AH6417" s="87">
        <f t="shared" si="1316"/>
        <v>-0.43300131349182303</v>
      </c>
      <c r="AI6417" s="122">
        <f t="shared" si="1306"/>
        <v>1.1633912350126889</v>
      </c>
    </row>
    <row r="6418" spans="1:35" x14ac:dyDescent="0.25">
      <c r="A6418" s="90">
        <v>2.5655999999999999</v>
      </c>
      <c r="B6418" s="160">
        <v>17.579940975453646</v>
      </c>
      <c r="E6418" s="147">
        <f t="shared" si="1307"/>
        <v>6.8325254948649822E-3</v>
      </c>
      <c r="W6418" s="146">
        <f t="shared" si="1317"/>
        <v>0.54740886528904709</v>
      </c>
      <c r="X6418" s="209">
        <v>5.4025054556037215</v>
      </c>
      <c r="Y6418" s="147">
        <f t="shared" si="1318"/>
        <v>3.9999999999995595E-4</v>
      </c>
      <c r="Z6418" s="122">
        <f t="shared" si="1308"/>
        <v>8.8754449677853557</v>
      </c>
      <c r="AA6418" s="122">
        <f t="shared" si="1309"/>
        <v>0.61929999999999996</v>
      </c>
      <c r="AB6418" s="122">
        <f t="shared" si="1310"/>
        <v>2.4444808592033623E-3</v>
      </c>
      <c r="AC6418" s="122">
        <f t="shared" si="1311"/>
        <v>13.478397330018435</v>
      </c>
      <c r="AD6418" s="122">
        <f t="shared" si="1312"/>
        <v>-92.10405529279447</v>
      </c>
      <c r="AE6418" s="122">
        <f t="shared" si="1313"/>
        <v>1.5503324001824327E-4</v>
      </c>
      <c r="AF6418" s="122">
        <f t="shared" si="1314"/>
        <v>1.1824194324461226</v>
      </c>
      <c r="AG6418" s="122">
        <f t="shared" si="1315"/>
        <v>0.38758310004565083</v>
      </c>
      <c r="AH6418" s="87">
        <f t="shared" si="1316"/>
        <v>-0.43315634673184128</v>
      </c>
      <c r="AI6418" s="122">
        <f t="shared" si="1306"/>
        <v>1.1111623310312195</v>
      </c>
    </row>
    <row r="6419" spans="1:35" x14ac:dyDescent="0.25">
      <c r="A6419" s="90">
        <v>2.5659999999999998</v>
      </c>
      <c r="B6419" s="160">
        <v>17.579940975453646</v>
      </c>
      <c r="E6419" s="147">
        <f t="shared" si="1307"/>
        <v>7.0319763901806834E-3</v>
      </c>
      <c r="W6419" s="146">
        <f t="shared" si="1317"/>
        <v>0.54740886528904709</v>
      </c>
      <c r="X6419" s="209">
        <v>5.4025054556037215</v>
      </c>
      <c r="Y6419" s="147">
        <f t="shared" si="1318"/>
        <v>3.9999999999995595E-4</v>
      </c>
      <c r="Z6419" s="122">
        <f t="shared" si="1308"/>
        <v>8.8754449677853557</v>
      </c>
      <c r="AA6419" s="122">
        <f t="shared" si="1309"/>
        <v>0.61929999999999996</v>
      </c>
      <c r="AB6419" s="122">
        <f t="shared" si="1310"/>
        <v>2.4444808592033623E-3</v>
      </c>
      <c r="AC6419" s="122">
        <f t="shared" si="1311"/>
        <v>13.480841810877639</v>
      </c>
      <c r="AD6419" s="122">
        <f t="shared" si="1312"/>
        <v>-92.084163706147393</v>
      </c>
      <c r="AE6419" s="122">
        <f t="shared" si="1313"/>
        <v>1.549997577017785E-4</v>
      </c>
      <c r="AF6419" s="122">
        <f t="shared" si="1314"/>
        <v>1.1825744322038243</v>
      </c>
      <c r="AG6419" s="122">
        <f t="shared" si="1315"/>
        <v>0.38749939425448893</v>
      </c>
      <c r="AH6419" s="87">
        <f t="shared" si="1316"/>
        <v>-0.43331134648954306</v>
      </c>
      <c r="AI6419" s="122">
        <f t="shared" ref="AI6419:AI6482" si="1319">B6405*9.81/(W6419*1000000*$AF$1)</f>
        <v>1.1111623310312195</v>
      </c>
    </row>
    <row r="6420" spans="1:35" x14ac:dyDescent="0.25">
      <c r="A6420" s="90">
        <v>2.5663999999999998</v>
      </c>
      <c r="B6420" s="160">
        <v>17.579940975453646</v>
      </c>
      <c r="E6420" s="147">
        <f t="shared" si="1307"/>
        <v>7.0319763901806834E-3</v>
      </c>
      <c r="W6420" s="146">
        <f t="shared" si="1317"/>
        <v>0.54740886528904709</v>
      </c>
      <c r="X6420" s="209">
        <v>5.4025054556037215</v>
      </c>
      <c r="Y6420" s="147">
        <f t="shared" si="1318"/>
        <v>3.9999999999995595E-4</v>
      </c>
      <c r="Z6420" s="122">
        <f t="shared" si="1308"/>
        <v>8.8754449677853557</v>
      </c>
      <c r="AA6420" s="122">
        <f t="shared" si="1309"/>
        <v>0.61929999999999996</v>
      </c>
      <c r="AB6420" s="122">
        <f t="shared" si="1310"/>
        <v>2.4444808592033623E-3</v>
      </c>
      <c r="AC6420" s="122">
        <f t="shared" si="1311"/>
        <v>13.483286291736842</v>
      </c>
      <c r="AD6420" s="122">
        <f t="shared" si="1312"/>
        <v>-92.064268264813663</v>
      </c>
      <c r="AE6420" s="122">
        <f t="shared" si="1313"/>
        <v>1.5496626889695058E-4</v>
      </c>
      <c r="AF6420" s="122">
        <f t="shared" si="1314"/>
        <v>1.1827293984727212</v>
      </c>
      <c r="AG6420" s="122">
        <f t="shared" si="1315"/>
        <v>0.38741567224241913</v>
      </c>
      <c r="AH6420" s="87">
        <f t="shared" si="1316"/>
        <v>-0.43346631275844</v>
      </c>
      <c r="AI6420" s="122">
        <f t="shared" si="1319"/>
        <v>1.1111623310312195</v>
      </c>
    </row>
    <row r="6421" spans="1:35" x14ac:dyDescent="0.25">
      <c r="A6421" s="90">
        <v>2.5668000000000002</v>
      </c>
      <c r="B6421" s="160">
        <v>17.579940975453646</v>
      </c>
      <c r="E6421" s="147">
        <f t="shared" si="1307"/>
        <v>7.0319763901884906E-3</v>
      </c>
      <c r="W6421" s="146">
        <f t="shared" si="1317"/>
        <v>0.54740886528904709</v>
      </c>
      <c r="X6421" s="209">
        <v>5.4025054556037215</v>
      </c>
      <c r="Y6421" s="147">
        <f t="shared" si="1318"/>
        <v>4.0000000000040004E-4</v>
      </c>
      <c r="Z6421" s="122">
        <f t="shared" si="1308"/>
        <v>8.8754449677853557</v>
      </c>
      <c r="AA6421" s="122">
        <f t="shared" si="1309"/>
        <v>0.61929999999999996</v>
      </c>
      <c r="AB6421" s="122">
        <f t="shared" si="1310"/>
        <v>2.4444808592060758E-3</v>
      </c>
      <c r="AC6421" s="122">
        <f t="shared" si="1311"/>
        <v>13.485730772596048</v>
      </c>
      <c r="AD6421" s="122">
        <f t="shared" si="1312"/>
        <v>-92.044368968895427</v>
      </c>
      <c r="AE6421" s="122">
        <f t="shared" si="1313"/>
        <v>1.5493277360393142E-4</v>
      </c>
      <c r="AF6421" s="122">
        <f t="shared" si="1314"/>
        <v>1.1828843312463251</v>
      </c>
      <c r="AG6421" s="122">
        <f t="shared" si="1315"/>
        <v>0.38733193400944116</v>
      </c>
      <c r="AH6421" s="87">
        <f t="shared" si="1316"/>
        <v>-0.43362124553204395</v>
      </c>
      <c r="AI6421" s="122">
        <f t="shared" si="1319"/>
        <v>1.1111623310312195</v>
      </c>
    </row>
    <row r="6422" spans="1:35" x14ac:dyDescent="0.25">
      <c r="A6422" s="90">
        <v>2.5672000000000001</v>
      </c>
      <c r="B6422" s="160">
        <v>16.582686498875024</v>
      </c>
      <c r="E6422" s="147">
        <f t="shared" si="1307"/>
        <v>6.8325254948649822E-3</v>
      </c>
      <c r="W6422" s="146">
        <f t="shared" si="1317"/>
        <v>0.52283367149065574</v>
      </c>
      <c r="X6422" s="209">
        <v>5.1599671501668469</v>
      </c>
      <c r="Y6422" s="147">
        <f t="shared" si="1318"/>
        <v>3.9999999999995595E-4</v>
      </c>
      <c r="Z6422" s="122">
        <f t="shared" si="1308"/>
        <v>8.8754449677853557</v>
      </c>
      <c r="AA6422" s="122">
        <f t="shared" si="1309"/>
        <v>0.61929999999999996</v>
      </c>
      <c r="AB6422" s="122">
        <f t="shared" si="1310"/>
        <v>2.3759247020962728E-3</v>
      </c>
      <c r="AC6422" s="122">
        <f t="shared" si="1311"/>
        <v>13.488106697298145</v>
      </c>
      <c r="AD6422" s="122">
        <f t="shared" si="1312"/>
        <v>-89.444156231472306</v>
      </c>
      <c r="AE6422" s="122">
        <f t="shared" si="1313"/>
        <v>1.5055599123384015E-4</v>
      </c>
      <c r="AF6422" s="122">
        <f t="shared" si="1314"/>
        <v>1.1830348872375589</v>
      </c>
      <c r="AG6422" s="122">
        <f t="shared" si="1315"/>
        <v>0.37638997808464181</v>
      </c>
      <c r="AH6422" s="87">
        <f t="shared" si="1316"/>
        <v>-0.43377180152327777</v>
      </c>
      <c r="AI6422" s="122">
        <f t="shared" si="1319"/>
        <v>1.0973957280454762</v>
      </c>
    </row>
    <row r="6423" spans="1:35" x14ac:dyDescent="0.25">
      <c r="A6423" s="90">
        <v>2.5676000000000001</v>
      </c>
      <c r="B6423" s="160">
        <v>16.582686498875024</v>
      </c>
      <c r="E6423" s="147">
        <f t="shared" si="1307"/>
        <v>6.6330745995492792E-3</v>
      </c>
      <c r="W6423" s="146">
        <f t="shared" si="1317"/>
        <v>0.52283367149065574</v>
      </c>
      <c r="X6423" s="209">
        <v>5.1599671501668469</v>
      </c>
      <c r="Y6423" s="147">
        <f t="shared" si="1318"/>
        <v>3.9999999999995595E-4</v>
      </c>
      <c r="Z6423" s="122">
        <f t="shared" si="1308"/>
        <v>8.8754449677853557</v>
      </c>
      <c r="AA6423" s="122">
        <f t="shared" si="1309"/>
        <v>0.61929999999999996</v>
      </c>
      <c r="AB6423" s="122">
        <f t="shared" si="1310"/>
        <v>2.3759247020962728E-3</v>
      </c>
      <c r="AC6423" s="122">
        <f t="shared" si="1311"/>
        <v>13.490482622000242</v>
      </c>
      <c r="AD6423" s="122">
        <f t="shared" si="1312"/>
        <v>-89.425350316848935</v>
      </c>
      <c r="AE6423" s="122">
        <f t="shared" si="1313"/>
        <v>1.505243363640703E-4</v>
      </c>
      <c r="AF6423" s="122">
        <f t="shared" si="1314"/>
        <v>1.1831854115739229</v>
      </c>
      <c r="AG6423" s="122">
        <f t="shared" si="1315"/>
        <v>0.37631084091021721</v>
      </c>
      <c r="AH6423" s="87">
        <f t="shared" si="1316"/>
        <v>-0.43392232585964186</v>
      </c>
      <c r="AI6423" s="122">
        <f t="shared" si="1319"/>
        <v>1.1633912350126889</v>
      </c>
    </row>
    <row r="6424" spans="1:35" x14ac:dyDescent="0.25">
      <c r="A6424" s="90">
        <v>2.5680000000000001</v>
      </c>
      <c r="B6424" s="160">
        <v>16.582686498875024</v>
      </c>
      <c r="E6424" s="147">
        <f t="shared" si="1307"/>
        <v>6.6330745995492792E-3</v>
      </c>
      <c r="W6424" s="146">
        <f t="shared" si="1317"/>
        <v>0.52283367149065574</v>
      </c>
      <c r="X6424" s="209">
        <v>5.1599671501668469</v>
      </c>
      <c r="Y6424" s="147">
        <f t="shared" si="1318"/>
        <v>3.9999999999995595E-4</v>
      </c>
      <c r="Z6424" s="122">
        <f t="shared" si="1308"/>
        <v>8.8754449677853557</v>
      </c>
      <c r="AA6424" s="122">
        <f t="shared" si="1309"/>
        <v>0.61929999999999996</v>
      </c>
      <c r="AB6424" s="122">
        <f t="shared" si="1310"/>
        <v>2.3759247020962728E-3</v>
      </c>
      <c r="AC6424" s="122">
        <f t="shared" si="1311"/>
        <v>13.492858546702339</v>
      </c>
      <c r="AD6424" s="122">
        <f t="shared" si="1312"/>
        <v>-89.406540862845702</v>
      </c>
      <c r="AE6424" s="122">
        <f t="shared" si="1313"/>
        <v>1.5049267553667432E-4</v>
      </c>
      <c r="AF6424" s="122">
        <f t="shared" si="1314"/>
        <v>1.1833359042494596</v>
      </c>
      <c r="AG6424" s="122">
        <f t="shared" si="1315"/>
        <v>0.37623168884172725</v>
      </c>
      <c r="AH6424" s="87">
        <f t="shared" si="1316"/>
        <v>-0.43407281853517854</v>
      </c>
      <c r="AI6424" s="122">
        <f t="shared" si="1319"/>
        <v>1.1633912350126889</v>
      </c>
    </row>
    <row r="6425" spans="1:35" x14ac:dyDescent="0.25">
      <c r="A6425" s="90">
        <v>2.5684</v>
      </c>
      <c r="B6425" s="160">
        <v>17.579940975453646</v>
      </c>
      <c r="E6425" s="147">
        <f t="shared" si="1307"/>
        <v>6.8325254948649822E-3</v>
      </c>
      <c r="W6425" s="146">
        <f t="shared" si="1317"/>
        <v>0.54740886528904731</v>
      </c>
      <c r="X6425" s="209">
        <v>5.4025054556037242</v>
      </c>
      <c r="Y6425" s="147">
        <f t="shared" si="1318"/>
        <v>3.9999999999995595E-4</v>
      </c>
      <c r="Z6425" s="122">
        <f t="shared" si="1308"/>
        <v>8.8754449677853557</v>
      </c>
      <c r="AA6425" s="122">
        <f t="shared" si="1309"/>
        <v>0.61929999999999996</v>
      </c>
      <c r="AB6425" s="122">
        <f t="shared" si="1310"/>
        <v>2.4444808592033631E-3</v>
      </c>
      <c r="AC6425" s="122">
        <f t="shared" si="1311"/>
        <v>13.495303027561542</v>
      </c>
      <c r="AD6425" s="122">
        <f t="shared" si="1312"/>
        <v>-91.966408927785579</v>
      </c>
      <c r="AE6425" s="122">
        <f t="shared" si="1313"/>
        <v>1.5480154813588017E-4</v>
      </c>
      <c r="AF6425" s="122">
        <f t="shared" si="1314"/>
        <v>1.1834907057975954</v>
      </c>
      <c r="AG6425" s="122">
        <f t="shared" si="1315"/>
        <v>0.38700387033974304</v>
      </c>
      <c r="AH6425" s="87">
        <f t="shared" si="1316"/>
        <v>-0.43422762008331445</v>
      </c>
      <c r="AI6425" s="122">
        <f t="shared" si="1319"/>
        <v>1.1111623310312191</v>
      </c>
    </row>
    <row r="6426" spans="1:35" x14ac:dyDescent="0.25">
      <c r="A6426" s="90">
        <v>2.5688</v>
      </c>
      <c r="B6426" s="160">
        <v>17.579940975453646</v>
      </c>
      <c r="E6426" s="147">
        <f t="shared" si="1307"/>
        <v>7.0319763901806834E-3</v>
      </c>
      <c r="W6426" s="146">
        <f t="shared" si="1317"/>
        <v>0.54740886528904731</v>
      </c>
      <c r="X6426" s="209">
        <v>5.4025054556037242</v>
      </c>
      <c r="Y6426" s="147">
        <f t="shared" si="1318"/>
        <v>3.9999999999995595E-4</v>
      </c>
      <c r="Z6426" s="122">
        <f t="shared" si="1308"/>
        <v>8.8754449677853557</v>
      </c>
      <c r="AA6426" s="122">
        <f t="shared" si="1309"/>
        <v>0.61929999999999996</v>
      </c>
      <c r="AB6426" s="122">
        <f t="shared" si="1310"/>
        <v>2.4444808592033631E-3</v>
      </c>
      <c r="AC6426" s="122">
        <f t="shared" si="1311"/>
        <v>13.497747508420746</v>
      </c>
      <c r="AD6426" s="122">
        <f t="shared" si="1312"/>
        <v>-91.946490682649156</v>
      </c>
      <c r="AE6426" s="122">
        <f t="shared" si="1313"/>
        <v>1.547680209467769E-4</v>
      </c>
      <c r="AF6426" s="122">
        <f t="shared" si="1314"/>
        <v>1.1836454738185422</v>
      </c>
      <c r="AG6426" s="122">
        <f t="shared" si="1315"/>
        <v>0.38692005236698485</v>
      </c>
      <c r="AH6426" s="87">
        <f t="shared" si="1316"/>
        <v>-0.43438238810426122</v>
      </c>
      <c r="AI6426" s="122">
        <f t="shared" si="1319"/>
        <v>1.1111623310312191</v>
      </c>
    </row>
    <row r="6427" spans="1:35" x14ac:dyDescent="0.25">
      <c r="A6427" s="90">
        <v>2.5691999999999999</v>
      </c>
      <c r="B6427" s="160">
        <v>17.579940975453646</v>
      </c>
      <c r="E6427" s="147">
        <f t="shared" si="1307"/>
        <v>7.0319763901806834E-3</v>
      </c>
      <c r="W6427" s="146">
        <f t="shared" si="1317"/>
        <v>0.54740886528904731</v>
      </c>
      <c r="X6427" s="209">
        <v>5.4025054556037242</v>
      </c>
      <c r="Y6427" s="147">
        <f t="shared" si="1318"/>
        <v>3.9999999999995595E-4</v>
      </c>
      <c r="Z6427" s="122">
        <f t="shared" si="1308"/>
        <v>8.8754449677853557</v>
      </c>
      <c r="AA6427" s="122">
        <f t="shared" si="1309"/>
        <v>0.61929999999999996</v>
      </c>
      <c r="AB6427" s="122">
        <f t="shared" si="1310"/>
        <v>2.4444808592033631E-3</v>
      </c>
      <c r="AC6427" s="122">
        <f t="shared" si="1311"/>
        <v>13.50019198927995</v>
      </c>
      <c r="AD6427" s="122">
        <f t="shared" si="1312"/>
        <v>-91.926568582826093</v>
      </c>
      <c r="AE6427" s="122">
        <f t="shared" si="1313"/>
        <v>1.547344872693105E-4</v>
      </c>
      <c r="AF6427" s="122">
        <f t="shared" si="1314"/>
        <v>1.1838002083058115</v>
      </c>
      <c r="AG6427" s="122">
        <f t="shared" si="1315"/>
        <v>0.38683621817331887</v>
      </c>
      <c r="AH6427" s="87">
        <f t="shared" si="1316"/>
        <v>-0.43453712259153054</v>
      </c>
      <c r="AI6427" s="122">
        <f t="shared" si="1319"/>
        <v>1.1111623310312191</v>
      </c>
    </row>
    <row r="6428" spans="1:35" x14ac:dyDescent="0.25">
      <c r="A6428" s="90">
        <v>2.5695999999999999</v>
      </c>
      <c r="B6428" s="160">
        <v>17.579940975453646</v>
      </c>
      <c r="E6428" s="147">
        <f t="shared" si="1307"/>
        <v>7.0319763901806834E-3</v>
      </c>
      <c r="W6428" s="146">
        <f t="shared" si="1317"/>
        <v>0.54740886528904731</v>
      </c>
      <c r="X6428" s="209">
        <v>5.4025054556037242</v>
      </c>
      <c r="Y6428" s="147">
        <f t="shared" si="1318"/>
        <v>3.9999999999995595E-4</v>
      </c>
      <c r="Z6428" s="122">
        <f t="shared" si="1308"/>
        <v>8.8754449677853557</v>
      </c>
      <c r="AA6428" s="122">
        <f t="shared" si="1309"/>
        <v>0.61929999999999996</v>
      </c>
      <c r="AB6428" s="122">
        <f t="shared" si="1310"/>
        <v>2.4444808592033631E-3</v>
      </c>
      <c r="AC6428" s="122">
        <f t="shared" si="1311"/>
        <v>13.502636470139153</v>
      </c>
      <c r="AD6428" s="122">
        <f t="shared" si="1312"/>
        <v>-91.906642628316334</v>
      </c>
      <c r="AE6428" s="122">
        <f t="shared" si="1313"/>
        <v>1.5470094710348084E-4</v>
      </c>
      <c r="AF6428" s="122">
        <f t="shared" si="1314"/>
        <v>1.1839549092529149</v>
      </c>
      <c r="AG6428" s="122">
        <f t="shared" si="1315"/>
        <v>0.38675236775874472</v>
      </c>
      <c r="AH6428" s="87">
        <f t="shared" si="1316"/>
        <v>-0.434691823538634</v>
      </c>
      <c r="AI6428" s="122">
        <f t="shared" si="1319"/>
        <v>1.1111623310312191</v>
      </c>
    </row>
    <row r="6429" spans="1:35" x14ac:dyDescent="0.25">
      <c r="A6429" s="90">
        <v>2.57</v>
      </c>
      <c r="B6429" s="160">
        <v>16.582686498875024</v>
      </c>
      <c r="E6429" s="147">
        <f t="shared" si="1307"/>
        <v>6.8325254948649822E-3</v>
      </c>
      <c r="W6429" s="146">
        <f t="shared" si="1317"/>
        <v>0.52283367149065574</v>
      </c>
      <c r="X6429" s="209">
        <v>5.1599671501668469</v>
      </c>
      <c r="Y6429" s="147">
        <f t="shared" si="1318"/>
        <v>3.9999999999995595E-4</v>
      </c>
      <c r="Z6429" s="122">
        <f t="shared" si="1308"/>
        <v>8.8754449677853557</v>
      </c>
      <c r="AA6429" s="122">
        <f t="shared" si="1309"/>
        <v>0.61929999999999996</v>
      </c>
      <c r="AB6429" s="122">
        <f t="shared" si="1310"/>
        <v>2.3759247020962728E-3</v>
      </c>
      <c r="AC6429" s="122">
        <f t="shared" si="1311"/>
        <v>13.50501239484125</v>
      </c>
      <c r="AD6429" s="122">
        <f t="shared" si="1312"/>
        <v>-89.310267281001842</v>
      </c>
      <c r="AE6429" s="122">
        <f t="shared" si="1313"/>
        <v>1.5033062398233215E-4</v>
      </c>
      <c r="AF6429" s="122">
        <f t="shared" si="1314"/>
        <v>1.1841052398768972</v>
      </c>
      <c r="AG6429" s="122">
        <f t="shared" si="1315"/>
        <v>0.37582655995587178</v>
      </c>
      <c r="AH6429" s="87">
        <f t="shared" si="1316"/>
        <v>-0.43484215416261635</v>
      </c>
      <c r="AI6429" s="122">
        <f t="shared" si="1319"/>
        <v>1.1633912350126889</v>
      </c>
    </row>
    <row r="6430" spans="1:35" x14ac:dyDescent="0.25">
      <c r="A6430" s="90">
        <v>2.5703999999999998</v>
      </c>
      <c r="B6430" s="160">
        <v>16.582686498875024</v>
      </c>
      <c r="E6430" s="147">
        <f t="shared" si="1307"/>
        <v>6.6330745995492792E-3</v>
      </c>
      <c r="W6430" s="146">
        <f t="shared" si="1317"/>
        <v>0.52283367149065574</v>
      </c>
      <c r="X6430" s="209">
        <v>5.1599671501668469</v>
      </c>
      <c r="Y6430" s="147">
        <f t="shared" si="1318"/>
        <v>3.9999999999995595E-4</v>
      </c>
      <c r="Z6430" s="122">
        <f t="shared" si="1308"/>
        <v>8.8754449677853557</v>
      </c>
      <c r="AA6430" s="122">
        <f t="shared" si="1309"/>
        <v>0.61929999999999996</v>
      </c>
      <c r="AB6430" s="122">
        <f t="shared" si="1310"/>
        <v>2.3759247020962728E-3</v>
      </c>
      <c r="AC6430" s="122">
        <f t="shared" si="1311"/>
        <v>13.507388319543347</v>
      </c>
      <c r="AD6430" s="122">
        <f t="shared" si="1312"/>
        <v>-89.291436182210973</v>
      </c>
      <c r="AE6430" s="122">
        <f t="shared" si="1313"/>
        <v>1.5029892672156149E-4</v>
      </c>
      <c r="AF6430" s="122">
        <f t="shared" si="1314"/>
        <v>1.1842555388036187</v>
      </c>
      <c r="AG6430" s="122">
        <f t="shared" si="1315"/>
        <v>0.37574731680394508</v>
      </c>
      <c r="AH6430" s="87">
        <f t="shared" si="1316"/>
        <v>-0.43499245308933793</v>
      </c>
      <c r="AI6430" s="122">
        <f t="shared" si="1319"/>
        <v>1.0973957280454762</v>
      </c>
    </row>
    <row r="6431" spans="1:35" x14ac:dyDescent="0.25">
      <c r="A6431" s="90">
        <v>2.5708000000000002</v>
      </c>
      <c r="B6431" s="160">
        <v>16.582686498875024</v>
      </c>
      <c r="E6431" s="147">
        <f t="shared" si="1307"/>
        <v>6.6330745995566431E-3</v>
      </c>
      <c r="W6431" s="146">
        <f t="shared" si="1317"/>
        <v>0.52283367149065574</v>
      </c>
      <c r="X6431" s="209">
        <v>5.1599671501668469</v>
      </c>
      <c r="Y6431" s="147">
        <f t="shared" si="1318"/>
        <v>4.0000000000040004E-4</v>
      </c>
      <c r="Z6431" s="122">
        <f t="shared" si="1308"/>
        <v>8.8754449677853557</v>
      </c>
      <c r="AA6431" s="122">
        <f t="shared" si="1309"/>
        <v>0.61929999999999996</v>
      </c>
      <c r="AB6431" s="122">
        <f t="shared" si="1310"/>
        <v>2.3759247020989104E-3</v>
      </c>
      <c r="AC6431" s="122">
        <f t="shared" si="1311"/>
        <v>13.509764244245446</v>
      </c>
      <c r="AD6431" s="122">
        <f t="shared" si="1312"/>
        <v>-89.27260154413932</v>
      </c>
      <c r="AE6431" s="122">
        <f t="shared" si="1313"/>
        <v>1.5026722350333145E-4</v>
      </c>
      <c r="AF6431" s="122">
        <f t="shared" si="1314"/>
        <v>1.1844058060271221</v>
      </c>
      <c r="AG6431" s="122">
        <f t="shared" si="1315"/>
        <v>0.37566805875795289</v>
      </c>
      <c r="AH6431" s="87">
        <f t="shared" si="1316"/>
        <v>-0.43514272031284124</v>
      </c>
      <c r="AI6431" s="122">
        <f t="shared" si="1319"/>
        <v>1.0973957280454762</v>
      </c>
    </row>
    <row r="6432" spans="1:35" x14ac:dyDescent="0.25">
      <c r="A6432" s="90">
        <v>2.5712000000000002</v>
      </c>
      <c r="B6432" s="160">
        <v>16.582686498875024</v>
      </c>
      <c r="E6432" s="147">
        <f t="shared" si="1307"/>
        <v>6.6330745995492792E-3</v>
      </c>
      <c r="W6432" s="146">
        <f t="shared" si="1317"/>
        <v>0.52283367149065574</v>
      </c>
      <c r="X6432" s="209">
        <v>5.1599671501668469</v>
      </c>
      <c r="Y6432" s="147">
        <f t="shared" si="1318"/>
        <v>3.9999999999995595E-4</v>
      </c>
      <c r="Z6432" s="122">
        <f t="shared" si="1308"/>
        <v>8.8754449677853557</v>
      </c>
      <c r="AA6432" s="122">
        <f t="shared" si="1309"/>
        <v>0.61929999999999996</v>
      </c>
      <c r="AB6432" s="122">
        <f t="shared" si="1310"/>
        <v>2.3759247020962728E-3</v>
      </c>
      <c r="AC6432" s="122">
        <f t="shared" si="1311"/>
        <v>13.512140168947543</v>
      </c>
      <c r="AD6432" s="122">
        <f t="shared" si="1312"/>
        <v>-89.253763366489579</v>
      </c>
      <c r="AE6432" s="122">
        <f t="shared" si="1313"/>
        <v>1.5023551432714159E-4</v>
      </c>
      <c r="AF6432" s="122">
        <f t="shared" si="1314"/>
        <v>1.1845560415414493</v>
      </c>
      <c r="AG6432" s="122">
        <f t="shared" si="1315"/>
        <v>0.37558878581789534</v>
      </c>
      <c r="AH6432" s="87">
        <f t="shared" si="1316"/>
        <v>-0.43529295582716837</v>
      </c>
      <c r="AI6432" s="122">
        <f t="shared" si="1319"/>
        <v>1.1633912350126889</v>
      </c>
    </row>
    <row r="6433" spans="1:35" x14ac:dyDescent="0.25">
      <c r="A6433" s="90">
        <v>2.5716000000000001</v>
      </c>
      <c r="B6433" s="160">
        <v>16.582686498875024</v>
      </c>
      <c r="E6433" s="147">
        <f t="shared" si="1307"/>
        <v>6.6330745995492792E-3</v>
      </c>
      <c r="W6433" s="146">
        <f t="shared" si="1317"/>
        <v>0.52283367149065574</v>
      </c>
      <c r="X6433" s="209">
        <v>5.1599671501668469</v>
      </c>
      <c r="Y6433" s="147">
        <f t="shared" si="1318"/>
        <v>3.9999999999995595E-4</v>
      </c>
      <c r="Z6433" s="122">
        <f t="shared" si="1308"/>
        <v>8.8754449677853557</v>
      </c>
      <c r="AA6433" s="122">
        <f t="shared" si="1309"/>
        <v>0.61929999999999996</v>
      </c>
      <c r="AB6433" s="122">
        <f t="shared" si="1310"/>
        <v>2.3759247020962728E-3</v>
      </c>
      <c r="AC6433" s="122">
        <f t="shared" si="1311"/>
        <v>13.51451609364964</v>
      </c>
      <c r="AD6433" s="122">
        <f t="shared" si="1312"/>
        <v>-89.234921649559098</v>
      </c>
      <c r="AE6433" s="122">
        <f t="shared" si="1313"/>
        <v>1.5020379919349246E-4</v>
      </c>
      <c r="AF6433" s="122">
        <f t="shared" si="1314"/>
        <v>1.1847062453406427</v>
      </c>
      <c r="AG6433" s="122">
        <f t="shared" si="1315"/>
        <v>0.37550949798377248</v>
      </c>
      <c r="AH6433" s="87">
        <f t="shared" si="1316"/>
        <v>-0.43544315962636188</v>
      </c>
      <c r="AI6433" s="122">
        <f t="shared" si="1319"/>
        <v>1.1633912350126889</v>
      </c>
    </row>
    <row r="6434" spans="1:35" x14ac:dyDescent="0.25">
      <c r="A6434" s="90">
        <v>2.5720000000000001</v>
      </c>
      <c r="B6434" s="160">
        <v>16.582686498875024</v>
      </c>
      <c r="E6434" s="147">
        <f t="shared" si="1307"/>
        <v>6.6330745995492792E-3</v>
      </c>
      <c r="W6434" s="146">
        <f t="shared" si="1317"/>
        <v>0.52283367149065574</v>
      </c>
      <c r="X6434" s="209">
        <v>5.1599671501668469</v>
      </c>
      <c r="Y6434" s="147">
        <f t="shared" si="1318"/>
        <v>3.9999999999995595E-4</v>
      </c>
      <c r="Z6434" s="122">
        <f t="shared" si="1308"/>
        <v>8.8754449677853557</v>
      </c>
      <c r="AA6434" s="122">
        <f t="shared" si="1309"/>
        <v>0.61929999999999996</v>
      </c>
      <c r="AB6434" s="122">
        <f t="shared" si="1310"/>
        <v>2.3759247020962728E-3</v>
      </c>
      <c r="AC6434" s="122">
        <f t="shared" si="1311"/>
        <v>13.516892018351736</v>
      </c>
      <c r="AD6434" s="122">
        <f t="shared" si="1312"/>
        <v>-89.216076393248713</v>
      </c>
      <c r="AE6434" s="122">
        <f t="shared" si="1313"/>
        <v>1.5017207810221712E-4</v>
      </c>
      <c r="AF6434" s="122">
        <f t="shared" si="1314"/>
        <v>1.184856417418745</v>
      </c>
      <c r="AG6434" s="122">
        <f t="shared" si="1315"/>
        <v>0.37543019525558413</v>
      </c>
      <c r="AH6434" s="87">
        <f t="shared" si="1316"/>
        <v>-0.43559333170446407</v>
      </c>
      <c r="AI6434" s="122">
        <f t="shared" si="1319"/>
        <v>1.1633912350126889</v>
      </c>
    </row>
    <row r="6435" spans="1:35" x14ac:dyDescent="0.25">
      <c r="A6435" s="90">
        <v>2.5724</v>
      </c>
      <c r="B6435" s="160">
        <v>16.582686498875024</v>
      </c>
      <c r="E6435" s="147">
        <f t="shared" si="1307"/>
        <v>6.6330745995492792E-3</v>
      </c>
      <c r="W6435" s="146">
        <f t="shared" si="1317"/>
        <v>0.52283367149065574</v>
      </c>
      <c r="X6435" s="209">
        <v>5.1599671501668469</v>
      </c>
      <c r="Y6435" s="147">
        <f t="shared" si="1318"/>
        <v>3.9999999999995595E-4</v>
      </c>
      <c r="Z6435" s="122">
        <f t="shared" si="1308"/>
        <v>8.8754449677853557</v>
      </c>
      <c r="AA6435" s="122">
        <f t="shared" si="1309"/>
        <v>0.61929999999999996</v>
      </c>
      <c r="AB6435" s="122">
        <f t="shared" si="1310"/>
        <v>2.3759247020962728E-3</v>
      </c>
      <c r="AC6435" s="122">
        <f t="shared" si="1311"/>
        <v>13.519267943053833</v>
      </c>
      <c r="AD6435" s="122">
        <f t="shared" si="1312"/>
        <v>-89.197227597558438</v>
      </c>
      <c r="AE6435" s="122">
        <f t="shared" si="1313"/>
        <v>1.5014035105331556E-4</v>
      </c>
      <c r="AF6435" s="122">
        <f t="shared" si="1314"/>
        <v>1.1850065577697984</v>
      </c>
      <c r="AG6435" s="122">
        <f t="shared" si="1315"/>
        <v>0.37535087763333025</v>
      </c>
      <c r="AH6435" s="87">
        <f t="shared" si="1316"/>
        <v>-0.43574347205551739</v>
      </c>
      <c r="AI6435" s="122">
        <f t="shared" si="1319"/>
        <v>1.1633912350126889</v>
      </c>
    </row>
    <row r="6436" spans="1:35" x14ac:dyDescent="0.25">
      <c r="A6436" s="90">
        <v>2.5728</v>
      </c>
      <c r="B6436" s="160">
        <v>16.582686498875024</v>
      </c>
      <c r="E6436" s="147">
        <f t="shared" si="1307"/>
        <v>6.6330745995492792E-3</v>
      </c>
      <c r="W6436" s="146">
        <f t="shared" si="1317"/>
        <v>0.52283367149065574</v>
      </c>
      <c r="X6436" s="209">
        <v>5.1599671501668469</v>
      </c>
      <c r="Y6436" s="147">
        <f t="shared" si="1318"/>
        <v>3.9999999999995595E-4</v>
      </c>
      <c r="Z6436" s="122">
        <f t="shared" si="1308"/>
        <v>8.8754449677853557</v>
      </c>
      <c r="AA6436" s="122">
        <f t="shared" si="1309"/>
        <v>0.61929999999999996</v>
      </c>
      <c r="AB6436" s="122">
        <f t="shared" si="1310"/>
        <v>2.3759247020962728E-3</v>
      </c>
      <c r="AC6436" s="122">
        <f t="shared" si="1311"/>
        <v>13.52164386775593</v>
      </c>
      <c r="AD6436" s="122">
        <f t="shared" si="1312"/>
        <v>-89.178375262488316</v>
      </c>
      <c r="AE6436" s="122">
        <f t="shared" si="1313"/>
        <v>1.5010861804678791E-4</v>
      </c>
      <c r="AF6436" s="122">
        <f t="shared" si="1314"/>
        <v>1.1851566663878452</v>
      </c>
      <c r="AG6436" s="122">
        <f t="shared" si="1315"/>
        <v>0.37527154511701111</v>
      </c>
      <c r="AH6436" s="87">
        <f t="shared" si="1316"/>
        <v>-0.43589358067356415</v>
      </c>
      <c r="AI6436" s="122">
        <f t="shared" si="1319"/>
        <v>1.0973957280454762</v>
      </c>
    </row>
    <row r="6437" spans="1:35" x14ac:dyDescent="0.25">
      <c r="A6437" s="90">
        <v>2.5731999999999999</v>
      </c>
      <c r="B6437" s="160">
        <v>16.582686498875024</v>
      </c>
      <c r="E6437" s="147">
        <f t="shared" si="1307"/>
        <v>6.6330745995492792E-3</v>
      </c>
      <c r="W6437" s="146">
        <f t="shared" si="1317"/>
        <v>0.52283367149065574</v>
      </c>
      <c r="X6437" s="209">
        <v>5.1599671501668469</v>
      </c>
      <c r="Y6437" s="147">
        <f t="shared" si="1318"/>
        <v>3.9999999999995595E-4</v>
      </c>
      <c r="Z6437" s="122">
        <f t="shared" si="1308"/>
        <v>8.8754449677853557</v>
      </c>
      <c r="AA6437" s="122">
        <f t="shared" si="1309"/>
        <v>0.61929999999999996</v>
      </c>
      <c r="AB6437" s="122">
        <f t="shared" si="1310"/>
        <v>2.3759247020962728E-3</v>
      </c>
      <c r="AC6437" s="122">
        <f t="shared" si="1311"/>
        <v>13.524019792458027</v>
      </c>
      <c r="AD6437" s="122">
        <f t="shared" si="1312"/>
        <v>-89.159519388038319</v>
      </c>
      <c r="AE6437" s="122">
        <f t="shared" si="1313"/>
        <v>1.5007687908263407E-4</v>
      </c>
      <c r="AF6437" s="122">
        <f t="shared" si="1314"/>
        <v>1.1853067432669278</v>
      </c>
      <c r="AG6437" s="122">
        <f t="shared" si="1315"/>
        <v>0.37519219770662648</v>
      </c>
      <c r="AH6437" s="87">
        <f t="shared" si="1316"/>
        <v>-0.43604365755264679</v>
      </c>
      <c r="AI6437" s="122">
        <f t="shared" si="1319"/>
        <v>1.0973957280454762</v>
      </c>
    </row>
    <row r="6438" spans="1:35" x14ac:dyDescent="0.25">
      <c r="A6438" s="90">
        <v>2.5735999999999999</v>
      </c>
      <c r="B6438" s="160">
        <v>15.585432022296406</v>
      </c>
      <c r="E6438" s="147">
        <f t="shared" si="1307"/>
        <v>6.4336237042335771E-3</v>
      </c>
      <c r="W6438" s="146">
        <f t="shared" si="1317"/>
        <v>0.49825847769226483</v>
      </c>
      <c r="X6438" s="209">
        <v>4.9174288447299759</v>
      </c>
      <c r="Y6438" s="147">
        <f t="shared" si="1318"/>
        <v>3.9999999999995595E-4</v>
      </c>
      <c r="Z6438" s="122">
        <f t="shared" si="1308"/>
        <v>8.8754449677853557</v>
      </c>
      <c r="AA6438" s="122">
        <f t="shared" si="1309"/>
        <v>0.61929999999999996</v>
      </c>
      <c r="AB6438" s="122">
        <f t="shared" si="1310"/>
        <v>2.3061301862576395E-3</v>
      </c>
      <c r="AC6438" s="122">
        <f t="shared" si="1311"/>
        <v>13.526325922644284</v>
      </c>
      <c r="AD6438" s="122">
        <f t="shared" si="1312"/>
        <v>-86.522626050104805</v>
      </c>
      <c r="AE6438" s="122">
        <f t="shared" si="1313"/>
        <v>1.4563835445456229E-4</v>
      </c>
      <c r="AF6438" s="122">
        <f t="shared" si="1314"/>
        <v>1.1854523816213822</v>
      </c>
      <c r="AG6438" s="122">
        <f t="shared" si="1315"/>
        <v>0.36409588613644583</v>
      </c>
      <c r="AH6438" s="87">
        <f t="shared" si="1316"/>
        <v>-0.43618929590710137</v>
      </c>
      <c r="AI6438" s="122">
        <f t="shared" si="1319"/>
        <v>1.1515216765193532</v>
      </c>
    </row>
    <row r="6439" spans="1:35" x14ac:dyDescent="0.25">
      <c r="A6439" s="90">
        <v>2.5739999999999998</v>
      </c>
      <c r="B6439" s="160">
        <v>16.582686498875024</v>
      </c>
      <c r="E6439" s="147">
        <f t="shared" si="1307"/>
        <v>6.4336237042335771E-3</v>
      </c>
      <c r="W6439" s="146">
        <f t="shared" si="1317"/>
        <v>0.52283367149065618</v>
      </c>
      <c r="X6439" s="209">
        <v>5.1599671501668514</v>
      </c>
      <c r="Y6439" s="147">
        <f t="shared" si="1318"/>
        <v>3.9999999999995595E-4</v>
      </c>
      <c r="Z6439" s="122">
        <f t="shared" si="1308"/>
        <v>8.8754449677853557</v>
      </c>
      <c r="AA6439" s="122">
        <f t="shared" si="1309"/>
        <v>0.61929999999999996</v>
      </c>
      <c r="AB6439" s="122">
        <f t="shared" si="1310"/>
        <v>2.3759247020962737E-3</v>
      </c>
      <c r="AC6439" s="122">
        <f t="shared" si="1311"/>
        <v>13.528701847346381</v>
      </c>
      <c r="AD6439" s="122">
        <f t="shared" si="1312"/>
        <v>-89.12235118442473</v>
      </c>
      <c r="AE6439" s="122">
        <f t="shared" si="1313"/>
        <v>1.5001431607155323E-4</v>
      </c>
      <c r="AF6439" s="122">
        <f t="shared" si="1314"/>
        <v>1.1856023959374538</v>
      </c>
      <c r="AG6439" s="122">
        <f t="shared" si="1315"/>
        <v>0.37503579017892436</v>
      </c>
      <c r="AH6439" s="87">
        <f t="shared" si="1316"/>
        <v>-0.4363393102231729</v>
      </c>
      <c r="AI6439" s="122">
        <f t="shared" si="1319"/>
        <v>1.163391235012688</v>
      </c>
    </row>
    <row r="6440" spans="1:35" x14ac:dyDescent="0.25">
      <c r="A6440" s="90">
        <v>2.5743999999999998</v>
      </c>
      <c r="B6440" s="160">
        <v>16.582686498875024</v>
      </c>
      <c r="E6440" s="147">
        <f t="shared" si="1307"/>
        <v>6.6330745995492792E-3</v>
      </c>
      <c r="W6440" s="146">
        <f t="shared" si="1317"/>
        <v>0.52283367149065618</v>
      </c>
      <c r="X6440" s="209">
        <v>5.1599671501668514</v>
      </c>
      <c r="Y6440" s="147">
        <f t="shared" si="1318"/>
        <v>3.9999999999995595E-4</v>
      </c>
      <c r="Z6440" s="122">
        <f t="shared" si="1308"/>
        <v>8.8754449677853557</v>
      </c>
      <c r="AA6440" s="122">
        <f t="shared" si="1309"/>
        <v>0.61929999999999996</v>
      </c>
      <c r="AB6440" s="122">
        <f t="shared" si="1310"/>
        <v>2.3759247020962737E-3</v>
      </c>
      <c r="AC6440" s="122">
        <f t="shared" si="1311"/>
        <v>13.531077772048478</v>
      </c>
      <c r="AD6440" s="122">
        <f t="shared" si="1312"/>
        <v>-89.103484795806963</v>
      </c>
      <c r="AE6440" s="122">
        <f t="shared" si="1313"/>
        <v>1.499825594095305E-4</v>
      </c>
      <c r="AF6440" s="122">
        <f t="shared" si="1314"/>
        <v>1.1857523784968633</v>
      </c>
      <c r="AG6440" s="122">
        <f t="shared" si="1315"/>
        <v>0.37495639852386753</v>
      </c>
      <c r="AH6440" s="87">
        <f t="shared" si="1316"/>
        <v>-0.43648929278258242</v>
      </c>
      <c r="AI6440" s="122">
        <f t="shared" si="1319"/>
        <v>1.163391235012688</v>
      </c>
    </row>
    <row r="6441" spans="1:35" x14ac:dyDescent="0.25">
      <c r="A6441" s="90">
        <v>2.5748000000000002</v>
      </c>
      <c r="B6441" s="160">
        <v>15.585432022296406</v>
      </c>
      <c r="E6441" s="147">
        <f t="shared" si="1307"/>
        <v>6.4336237042407199E-3</v>
      </c>
      <c r="W6441" s="146">
        <f t="shared" si="1317"/>
        <v>0.49825847769226433</v>
      </c>
      <c r="X6441" s="209">
        <v>4.9174288447299714</v>
      </c>
      <c r="Y6441" s="147">
        <f t="shared" si="1318"/>
        <v>4.0000000000040004E-4</v>
      </c>
      <c r="Z6441" s="122">
        <f t="shared" si="1308"/>
        <v>8.8754449677853557</v>
      </c>
      <c r="AA6441" s="122">
        <f t="shared" si="1309"/>
        <v>0.61929999999999996</v>
      </c>
      <c r="AB6441" s="122">
        <f t="shared" si="1310"/>
        <v>2.3061301862601982E-3</v>
      </c>
      <c r="AC6441" s="122">
        <f t="shared" si="1311"/>
        <v>13.533383902234739</v>
      </c>
      <c r="AD6441" s="122">
        <f t="shared" si="1312"/>
        <v>-86.468227609344964</v>
      </c>
      <c r="AE6441" s="122">
        <f t="shared" si="1313"/>
        <v>1.4554678881723907E-4</v>
      </c>
      <c r="AF6441" s="122">
        <f t="shared" si="1314"/>
        <v>1.1858979252856805</v>
      </c>
      <c r="AG6441" s="122">
        <f t="shared" si="1315"/>
        <v>0.36386697204273377</v>
      </c>
      <c r="AH6441" s="87">
        <f t="shared" si="1316"/>
        <v>-0.43663483957139965</v>
      </c>
      <c r="AI6441" s="122">
        <f t="shared" si="1319"/>
        <v>1.2207722256908744</v>
      </c>
    </row>
    <row r="6442" spans="1:35" x14ac:dyDescent="0.25">
      <c r="A6442" s="90">
        <v>2.5752000000000002</v>
      </c>
      <c r="B6442" s="160">
        <v>15.585432022296406</v>
      </c>
      <c r="E6442" s="147">
        <f t="shared" si="1307"/>
        <v>6.2341728089178759E-3</v>
      </c>
      <c r="W6442" s="146">
        <f t="shared" si="1317"/>
        <v>0.49825847769226433</v>
      </c>
      <c r="X6442" s="209">
        <v>4.9174288447299714</v>
      </c>
      <c r="Y6442" s="147">
        <f t="shared" si="1318"/>
        <v>3.9999999999995595E-4</v>
      </c>
      <c r="Z6442" s="122">
        <f t="shared" si="1308"/>
        <v>8.8754449677853557</v>
      </c>
      <c r="AA6442" s="122">
        <f t="shared" si="1309"/>
        <v>0.61929999999999996</v>
      </c>
      <c r="AB6442" s="122">
        <f t="shared" si="1310"/>
        <v>2.3061301862576378E-3</v>
      </c>
      <c r="AC6442" s="122">
        <f t="shared" si="1311"/>
        <v>13.535690032420996</v>
      </c>
      <c r="AD6442" s="122">
        <f t="shared" si="1312"/>
        <v>-86.45044684591376</v>
      </c>
      <c r="AE6442" s="122">
        <f t="shared" si="1313"/>
        <v>1.4551685952307307E-4</v>
      </c>
      <c r="AF6442" s="122">
        <f t="shared" si="1314"/>
        <v>1.1860434421452035</v>
      </c>
      <c r="AG6442" s="122">
        <f t="shared" si="1315"/>
        <v>0.36379214880772276</v>
      </c>
      <c r="AH6442" s="87">
        <f t="shared" si="1316"/>
        <v>-0.43678035643092272</v>
      </c>
      <c r="AI6442" s="122">
        <f t="shared" si="1319"/>
        <v>1.2207722256908744</v>
      </c>
    </row>
    <row r="6443" spans="1:35" x14ac:dyDescent="0.25">
      <c r="A6443" s="90">
        <v>2.5756000000000001</v>
      </c>
      <c r="B6443" s="160">
        <v>15.585432022296406</v>
      </c>
      <c r="E6443" s="147">
        <f t="shared" si="1307"/>
        <v>6.2341728089178759E-3</v>
      </c>
      <c r="W6443" s="146">
        <f t="shared" si="1317"/>
        <v>0.49825847769226433</v>
      </c>
      <c r="X6443" s="209">
        <v>4.9174288447299714</v>
      </c>
      <c r="Y6443" s="147">
        <f t="shared" si="1318"/>
        <v>3.9999999999995595E-4</v>
      </c>
      <c r="Z6443" s="122">
        <f t="shared" si="1308"/>
        <v>8.8754449677853557</v>
      </c>
      <c r="AA6443" s="122">
        <f t="shared" si="1309"/>
        <v>0.61929999999999996</v>
      </c>
      <c r="AB6443" s="122">
        <f t="shared" si="1310"/>
        <v>2.3061301862576378E-3</v>
      </c>
      <c r="AC6443" s="122">
        <f t="shared" si="1311"/>
        <v>13.537996162607254</v>
      </c>
      <c r="AD6443" s="122">
        <f t="shared" si="1312"/>
        <v>-86.432662846041225</v>
      </c>
      <c r="AE6443" s="122">
        <f t="shared" si="1313"/>
        <v>1.4548692478119925E-4</v>
      </c>
      <c r="AF6443" s="122">
        <f t="shared" si="1314"/>
        <v>1.1861889290699847</v>
      </c>
      <c r="AG6443" s="122">
        <f t="shared" si="1315"/>
        <v>0.36371731195303819</v>
      </c>
      <c r="AH6443" s="87">
        <f t="shared" si="1316"/>
        <v>-0.43692584335570395</v>
      </c>
      <c r="AI6443" s="122">
        <f t="shared" si="1319"/>
        <v>1.1515216765193543</v>
      </c>
    </row>
    <row r="6444" spans="1:35" x14ac:dyDescent="0.25">
      <c r="A6444" s="90">
        <v>2.5760000000000001</v>
      </c>
      <c r="B6444" s="160">
        <v>15.585432022296406</v>
      </c>
      <c r="E6444" s="147">
        <f t="shared" si="1307"/>
        <v>6.2341728089178759E-3</v>
      </c>
      <c r="W6444" s="146">
        <f t="shared" si="1317"/>
        <v>0.49825847769226433</v>
      </c>
      <c r="X6444" s="209">
        <v>4.9174288447299714</v>
      </c>
      <c r="Y6444" s="147">
        <f t="shared" si="1318"/>
        <v>3.9999999999995595E-4</v>
      </c>
      <c r="Z6444" s="122">
        <f t="shared" si="1308"/>
        <v>8.8754449677853557</v>
      </c>
      <c r="AA6444" s="122">
        <f t="shared" si="1309"/>
        <v>0.61929999999999996</v>
      </c>
      <c r="AB6444" s="122">
        <f t="shared" si="1310"/>
        <v>2.3061301862576378E-3</v>
      </c>
      <c r="AC6444" s="122">
        <f t="shared" si="1311"/>
        <v>13.540302292793511</v>
      </c>
      <c r="AD6444" s="122">
        <f t="shared" si="1312"/>
        <v>-86.41487560963138</v>
      </c>
      <c r="AE6444" s="122">
        <f t="shared" si="1313"/>
        <v>1.45456984591456E-4</v>
      </c>
      <c r="AF6444" s="122">
        <f t="shared" si="1314"/>
        <v>1.1863343860545763</v>
      </c>
      <c r="AG6444" s="122">
        <f t="shared" si="1315"/>
        <v>0.36364246147868007</v>
      </c>
      <c r="AH6444" s="87">
        <f t="shared" si="1316"/>
        <v>-0.4370713003402954</v>
      </c>
      <c r="AI6444" s="122">
        <f t="shared" si="1319"/>
        <v>1.1515216765193543</v>
      </c>
    </row>
    <row r="6445" spans="1:35" x14ac:dyDescent="0.25">
      <c r="A6445" s="90">
        <v>2.5764</v>
      </c>
      <c r="B6445" s="160">
        <v>15.585432022296406</v>
      </c>
      <c r="E6445" s="147">
        <f t="shared" si="1307"/>
        <v>6.2341728089178759E-3</v>
      </c>
      <c r="W6445" s="146">
        <f t="shared" si="1317"/>
        <v>0.49825847769226433</v>
      </c>
      <c r="X6445" s="209">
        <v>4.9174288447299714</v>
      </c>
      <c r="Y6445" s="147">
        <f t="shared" si="1318"/>
        <v>3.9999999999995595E-4</v>
      </c>
      <c r="Z6445" s="122">
        <f t="shared" si="1308"/>
        <v>8.8754449677853557</v>
      </c>
      <c r="AA6445" s="122">
        <f t="shared" si="1309"/>
        <v>0.61929999999999996</v>
      </c>
      <c r="AB6445" s="122">
        <f t="shared" si="1310"/>
        <v>2.3061301862576378E-3</v>
      </c>
      <c r="AC6445" s="122">
        <f t="shared" si="1311"/>
        <v>13.542608422979768</v>
      </c>
      <c r="AD6445" s="122">
        <f t="shared" si="1312"/>
        <v>-86.397085136684183</v>
      </c>
      <c r="AE6445" s="122">
        <f t="shared" si="1313"/>
        <v>1.4542703895384327E-4</v>
      </c>
      <c r="AF6445" s="122">
        <f t="shared" si="1314"/>
        <v>1.1864798130935301</v>
      </c>
      <c r="AG6445" s="122">
        <f t="shared" si="1315"/>
        <v>0.36356759738464822</v>
      </c>
      <c r="AH6445" s="87">
        <f t="shared" si="1316"/>
        <v>-0.43721672737924921</v>
      </c>
      <c r="AI6445" s="122">
        <f t="shared" si="1319"/>
        <v>1.1515216765193543</v>
      </c>
    </row>
    <row r="6446" spans="1:35" x14ac:dyDescent="0.25">
      <c r="A6446" s="90">
        <v>2.5768</v>
      </c>
      <c r="B6446" s="160">
        <v>15.585432022296406</v>
      </c>
      <c r="E6446" s="147">
        <f t="shared" si="1307"/>
        <v>6.2341728089178759E-3</v>
      </c>
      <c r="W6446" s="146">
        <f t="shared" si="1317"/>
        <v>0.49825847769226433</v>
      </c>
      <c r="X6446" s="209">
        <v>4.9174288447299714</v>
      </c>
      <c r="Y6446" s="147">
        <f t="shared" si="1318"/>
        <v>3.9999999999995595E-4</v>
      </c>
      <c r="Z6446" s="122">
        <f t="shared" si="1308"/>
        <v>8.8754449677853557</v>
      </c>
      <c r="AA6446" s="122">
        <f t="shared" si="1309"/>
        <v>0.61929999999999996</v>
      </c>
      <c r="AB6446" s="122">
        <f t="shared" si="1310"/>
        <v>2.3061301862576378E-3</v>
      </c>
      <c r="AC6446" s="122">
        <f t="shared" si="1311"/>
        <v>13.544914553166025</v>
      </c>
      <c r="AD6446" s="122">
        <f t="shared" si="1312"/>
        <v>-86.379291427199675</v>
      </c>
      <c r="AE6446" s="122">
        <f t="shared" si="1313"/>
        <v>1.4539708786836112E-4</v>
      </c>
      <c r="AF6446" s="122">
        <f t="shared" si="1314"/>
        <v>1.1866252101813985</v>
      </c>
      <c r="AG6446" s="122">
        <f t="shared" si="1315"/>
        <v>0.36349271967094282</v>
      </c>
      <c r="AH6446" s="87">
        <f t="shared" si="1316"/>
        <v>-0.43736212446711759</v>
      </c>
      <c r="AI6446" s="122">
        <f t="shared" si="1319"/>
        <v>1.1515216765193543</v>
      </c>
    </row>
    <row r="6447" spans="1:35" x14ac:dyDescent="0.25">
      <c r="A6447" s="90">
        <v>2.5771999999999999</v>
      </c>
      <c r="B6447" s="160">
        <v>15.585432022296406</v>
      </c>
      <c r="E6447" s="147">
        <f t="shared" si="1307"/>
        <v>6.2341728089178759E-3</v>
      </c>
      <c r="W6447" s="146">
        <f t="shared" si="1317"/>
        <v>0.49825847769226433</v>
      </c>
      <c r="X6447" s="209">
        <v>4.9174288447299714</v>
      </c>
      <c r="Y6447" s="147">
        <f t="shared" si="1318"/>
        <v>3.9999999999995595E-4</v>
      </c>
      <c r="Z6447" s="122">
        <f t="shared" si="1308"/>
        <v>8.8754449677853557</v>
      </c>
      <c r="AA6447" s="122">
        <f t="shared" si="1309"/>
        <v>0.61929999999999996</v>
      </c>
      <c r="AB6447" s="122">
        <f t="shared" si="1310"/>
        <v>2.3061301862576378E-3</v>
      </c>
      <c r="AC6447" s="122">
        <f t="shared" si="1311"/>
        <v>13.547220683352283</v>
      </c>
      <c r="AD6447" s="122">
        <f t="shared" si="1312"/>
        <v>-86.361494481177829</v>
      </c>
      <c r="AE6447" s="122">
        <f t="shared" si="1313"/>
        <v>1.4536713133500952E-4</v>
      </c>
      <c r="AF6447" s="122">
        <f t="shared" si="1314"/>
        <v>1.1867705773127335</v>
      </c>
      <c r="AG6447" s="122">
        <f t="shared" si="1315"/>
        <v>0.36341782833756381</v>
      </c>
      <c r="AH6447" s="87">
        <f t="shared" si="1316"/>
        <v>-0.43750749159845259</v>
      </c>
      <c r="AI6447" s="122">
        <f t="shared" si="1319"/>
        <v>1.1515216765193543</v>
      </c>
    </row>
    <row r="6448" spans="1:35" x14ac:dyDescent="0.25">
      <c r="A6448" s="90">
        <v>2.5775999999999999</v>
      </c>
      <c r="B6448" s="160">
        <v>15.585432022296406</v>
      </c>
      <c r="E6448" s="147">
        <f t="shared" si="1307"/>
        <v>6.2341728089178759E-3</v>
      </c>
      <c r="W6448" s="146">
        <f t="shared" si="1317"/>
        <v>0.49825847769226433</v>
      </c>
      <c r="X6448" s="209">
        <v>4.9174288447299714</v>
      </c>
      <c r="Y6448" s="147">
        <f t="shared" si="1318"/>
        <v>3.9999999999995595E-4</v>
      </c>
      <c r="Z6448" s="122">
        <f t="shared" si="1308"/>
        <v>8.8754449677853557</v>
      </c>
      <c r="AA6448" s="122">
        <f t="shared" si="1309"/>
        <v>0.61929999999999996</v>
      </c>
      <c r="AB6448" s="122">
        <f t="shared" si="1310"/>
        <v>2.3061301862576378E-3</v>
      </c>
      <c r="AC6448" s="122">
        <f t="shared" si="1311"/>
        <v>13.54952681353854</v>
      </c>
      <c r="AD6448" s="122">
        <f t="shared" si="1312"/>
        <v>-86.343694298618658</v>
      </c>
      <c r="AE6448" s="122">
        <f t="shared" si="1313"/>
        <v>1.4533716935378847E-4</v>
      </c>
      <c r="AF6448" s="122">
        <f t="shared" si="1314"/>
        <v>1.1869159144820873</v>
      </c>
      <c r="AG6448" s="122">
        <f t="shared" si="1315"/>
        <v>0.36334292338451118</v>
      </c>
      <c r="AH6448" s="87">
        <f t="shared" si="1316"/>
        <v>-0.43765282876780637</v>
      </c>
      <c r="AI6448" s="122">
        <f t="shared" si="1319"/>
        <v>1.1515216765193543</v>
      </c>
    </row>
    <row r="6449" spans="1:35" x14ac:dyDescent="0.25">
      <c r="A6449" s="90">
        <v>2.5779999999999998</v>
      </c>
      <c r="B6449" s="160">
        <v>15.585432022296406</v>
      </c>
      <c r="E6449" s="147">
        <f t="shared" si="1307"/>
        <v>6.2341728089178759E-3</v>
      </c>
      <c r="W6449" s="146">
        <f t="shared" si="1317"/>
        <v>0.49825847769226433</v>
      </c>
      <c r="X6449" s="209">
        <v>4.9174288447299714</v>
      </c>
      <c r="Y6449" s="147">
        <f t="shared" si="1318"/>
        <v>3.9999999999995595E-4</v>
      </c>
      <c r="Z6449" s="122">
        <f t="shared" si="1308"/>
        <v>8.8754449677853557</v>
      </c>
      <c r="AA6449" s="122">
        <f t="shared" si="1309"/>
        <v>0.61929999999999996</v>
      </c>
      <c r="AB6449" s="122">
        <f t="shared" si="1310"/>
        <v>2.3061301862576378E-3</v>
      </c>
      <c r="AC6449" s="122">
        <f t="shared" si="1311"/>
        <v>13.551832943724797</v>
      </c>
      <c r="AD6449" s="122">
        <f t="shared" si="1312"/>
        <v>-86.325890879522163</v>
      </c>
      <c r="AE6449" s="122">
        <f t="shared" si="1313"/>
        <v>1.45307201924698E-4</v>
      </c>
      <c r="AF6449" s="122">
        <f t="shared" si="1314"/>
        <v>1.187061221684012</v>
      </c>
      <c r="AG6449" s="122">
        <f t="shared" si="1315"/>
        <v>0.36326800481178501</v>
      </c>
      <c r="AH6449" s="87">
        <f t="shared" si="1316"/>
        <v>-0.43779813596973105</v>
      </c>
      <c r="AI6449" s="122">
        <f t="shared" si="1319"/>
        <v>1.1515216765193543</v>
      </c>
    </row>
    <row r="6450" spans="1:35" x14ac:dyDescent="0.25">
      <c r="A6450" s="90">
        <v>2.5783999999999998</v>
      </c>
      <c r="B6450" s="160">
        <v>15.585432022296406</v>
      </c>
      <c r="E6450" s="147">
        <f t="shared" si="1307"/>
        <v>6.2341728089178759E-3</v>
      </c>
      <c r="W6450" s="146">
        <f t="shared" si="1317"/>
        <v>0.49825847769226433</v>
      </c>
      <c r="X6450" s="209">
        <v>4.9174288447299714</v>
      </c>
      <c r="Y6450" s="147">
        <f t="shared" si="1318"/>
        <v>3.9999999999995595E-4</v>
      </c>
      <c r="Z6450" s="122">
        <f t="shared" si="1308"/>
        <v>8.8754449677853557</v>
      </c>
      <c r="AA6450" s="122">
        <f t="shared" si="1309"/>
        <v>0.61929999999999996</v>
      </c>
      <c r="AB6450" s="122">
        <f t="shared" si="1310"/>
        <v>2.3061301862576378E-3</v>
      </c>
      <c r="AC6450" s="122">
        <f t="shared" si="1311"/>
        <v>13.554139073911054</v>
      </c>
      <c r="AD6450" s="122">
        <f t="shared" si="1312"/>
        <v>-86.308084223888343</v>
      </c>
      <c r="AE6450" s="122">
        <f t="shared" si="1313"/>
        <v>1.4527722904773808E-4</v>
      </c>
      <c r="AF6450" s="122">
        <f t="shared" si="1314"/>
        <v>1.1872064989130597</v>
      </c>
      <c r="AG6450" s="122">
        <f t="shared" si="1315"/>
        <v>0.36319307261938522</v>
      </c>
      <c r="AH6450" s="87">
        <f t="shared" si="1316"/>
        <v>-0.43794341319877877</v>
      </c>
      <c r="AI6450" s="122">
        <f t="shared" si="1319"/>
        <v>1.1515216765193543</v>
      </c>
    </row>
    <row r="6451" spans="1:35" x14ac:dyDescent="0.25">
      <c r="A6451" s="90">
        <v>2.5788000000000002</v>
      </c>
      <c r="B6451" s="160">
        <v>15.585432022296406</v>
      </c>
      <c r="E6451" s="147">
        <f t="shared" si="1307"/>
        <v>6.2341728089247966E-3</v>
      </c>
      <c r="W6451" s="146">
        <f t="shared" si="1317"/>
        <v>0.49825847769226433</v>
      </c>
      <c r="X6451" s="209">
        <v>4.9174288447299714</v>
      </c>
      <c r="Y6451" s="147">
        <f t="shared" si="1318"/>
        <v>4.0000000000040004E-4</v>
      </c>
      <c r="Z6451" s="122">
        <f t="shared" si="1308"/>
        <v>8.8754449677853557</v>
      </c>
      <c r="AA6451" s="122">
        <f t="shared" si="1309"/>
        <v>0.61929999999999996</v>
      </c>
      <c r="AB6451" s="122">
        <f t="shared" si="1310"/>
        <v>2.3061301862601982E-3</v>
      </c>
      <c r="AC6451" s="122">
        <f t="shared" si="1311"/>
        <v>13.556445204097315</v>
      </c>
      <c r="AD6451" s="122">
        <f t="shared" si="1312"/>
        <v>-86.290274331812938</v>
      </c>
      <c r="AE6451" s="122">
        <f t="shared" si="1313"/>
        <v>1.4524725072306987E-4</v>
      </c>
      <c r="AF6451" s="122">
        <f t="shared" si="1314"/>
        <v>1.1873517461637828</v>
      </c>
      <c r="AG6451" s="122">
        <f t="shared" si="1315"/>
        <v>0.36311812680731154</v>
      </c>
      <c r="AH6451" s="87">
        <f t="shared" si="1316"/>
        <v>-0.43808866044950184</v>
      </c>
      <c r="AI6451" s="122">
        <f t="shared" si="1319"/>
        <v>1.1515216765193543</v>
      </c>
    </row>
    <row r="6452" spans="1:35" x14ac:dyDescent="0.25">
      <c r="A6452" s="90">
        <v>2.5792000000000002</v>
      </c>
      <c r="B6452" s="160">
        <v>15.585432022296406</v>
      </c>
      <c r="E6452" s="147">
        <f t="shared" si="1307"/>
        <v>6.2341728089178759E-3</v>
      </c>
      <c r="W6452" s="146">
        <f t="shared" si="1317"/>
        <v>0.49825847769226433</v>
      </c>
      <c r="X6452" s="209">
        <v>4.9174288447299714</v>
      </c>
      <c r="Y6452" s="147">
        <f t="shared" si="1318"/>
        <v>3.9999999999995595E-4</v>
      </c>
      <c r="Z6452" s="122">
        <f t="shared" si="1308"/>
        <v>8.8754449677853557</v>
      </c>
      <c r="AA6452" s="122">
        <f t="shared" si="1309"/>
        <v>0.61929999999999996</v>
      </c>
      <c r="AB6452" s="122">
        <f t="shared" si="1310"/>
        <v>2.3061301862576378E-3</v>
      </c>
      <c r="AC6452" s="122">
        <f t="shared" si="1311"/>
        <v>13.558751334283572</v>
      </c>
      <c r="AD6452" s="122">
        <f t="shared" si="1312"/>
        <v>-86.272461203008675</v>
      </c>
      <c r="AE6452" s="122">
        <f t="shared" si="1313"/>
        <v>1.4521726695020985E-4</v>
      </c>
      <c r="AF6452" s="122">
        <f t="shared" si="1314"/>
        <v>1.1874969634307331</v>
      </c>
      <c r="AG6452" s="122">
        <f t="shared" si="1315"/>
        <v>0.36304316737556463</v>
      </c>
      <c r="AH6452" s="87">
        <f t="shared" si="1316"/>
        <v>-0.43823387771645206</v>
      </c>
      <c r="AI6452" s="122">
        <f t="shared" si="1319"/>
        <v>1.0822711273478347</v>
      </c>
    </row>
    <row r="6453" spans="1:35" x14ac:dyDescent="0.25">
      <c r="A6453" s="90">
        <v>2.5796000000000001</v>
      </c>
      <c r="B6453" s="160">
        <v>15.585432022296406</v>
      </c>
      <c r="E6453" s="147">
        <f t="shared" si="1307"/>
        <v>6.2341728089178759E-3</v>
      </c>
      <c r="W6453" s="146">
        <f t="shared" si="1317"/>
        <v>0.49825847769226433</v>
      </c>
      <c r="X6453" s="209">
        <v>4.9174288447299714</v>
      </c>
      <c r="Y6453" s="147">
        <f t="shared" si="1318"/>
        <v>3.9999999999995595E-4</v>
      </c>
      <c r="Z6453" s="122">
        <f t="shared" si="1308"/>
        <v>8.8754449677853557</v>
      </c>
      <c r="AA6453" s="122">
        <f t="shared" si="1309"/>
        <v>0.61929999999999996</v>
      </c>
      <c r="AB6453" s="122">
        <f t="shared" si="1310"/>
        <v>2.3061301862576378E-3</v>
      </c>
      <c r="AC6453" s="122">
        <f t="shared" si="1311"/>
        <v>13.56105746446983</v>
      </c>
      <c r="AD6453" s="122">
        <f t="shared" si="1312"/>
        <v>-86.254644837762839</v>
      </c>
      <c r="AE6453" s="122">
        <f t="shared" si="1313"/>
        <v>1.4518727772964155E-4</v>
      </c>
      <c r="AF6453" s="122">
        <f t="shared" si="1314"/>
        <v>1.1876421507084627</v>
      </c>
      <c r="AG6453" s="122">
        <f t="shared" si="1315"/>
        <v>0.36296819432414384</v>
      </c>
      <c r="AH6453" s="87">
        <f t="shared" si="1316"/>
        <v>-0.43837906499418172</v>
      </c>
      <c r="AI6453" s="122">
        <f t="shared" si="1319"/>
        <v>1.1515216765193543</v>
      </c>
    </row>
    <row r="6454" spans="1:35" x14ac:dyDescent="0.25">
      <c r="A6454" s="90">
        <v>2.58</v>
      </c>
      <c r="B6454" s="160">
        <v>15.585432022296406</v>
      </c>
      <c r="E6454" s="147">
        <f t="shared" si="1307"/>
        <v>6.2341728089178759E-3</v>
      </c>
      <c r="W6454" s="146">
        <f t="shared" si="1317"/>
        <v>0.49825847769226433</v>
      </c>
      <c r="X6454" s="209">
        <v>4.9174288447299714</v>
      </c>
      <c r="Y6454" s="147">
        <f t="shared" si="1318"/>
        <v>3.9999999999995595E-4</v>
      </c>
      <c r="Z6454" s="122">
        <f t="shared" si="1308"/>
        <v>8.8754449677853557</v>
      </c>
      <c r="AA6454" s="122">
        <f t="shared" si="1309"/>
        <v>0.61929999999999996</v>
      </c>
      <c r="AB6454" s="122">
        <f t="shared" si="1310"/>
        <v>2.3061301862576378E-3</v>
      </c>
      <c r="AC6454" s="122">
        <f t="shared" si="1311"/>
        <v>13.563363594656087</v>
      </c>
      <c r="AD6454" s="122">
        <f t="shared" si="1312"/>
        <v>-86.23682523597968</v>
      </c>
      <c r="AE6454" s="122">
        <f t="shared" si="1313"/>
        <v>1.451572830612038E-4</v>
      </c>
      <c r="AF6454" s="122">
        <f t="shared" si="1314"/>
        <v>1.187787307991524</v>
      </c>
      <c r="AG6454" s="122">
        <f t="shared" si="1315"/>
        <v>0.36289320765304944</v>
      </c>
      <c r="AH6454" s="87">
        <f t="shared" si="1316"/>
        <v>-0.43852422227724291</v>
      </c>
      <c r="AI6454" s="122">
        <f t="shared" si="1319"/>
        <v>1.1515216765193543</v>
      </c>
    </row>
    <row r="6455" spans="1:35" x14ac:dyDescent="0.25">
      <c r="A6455" s="90">
        <v>2.5804</v>
      </c>
      <c r="B6455" s="160">
        <v>15.585432022296406</v>
      </c>
      <c r="E6455" s="147">
        <f t="shared" ref="E6455:E6518" si="1320">+(B6454+B6455)/2*(A6455-A6454)</f>
        <v>6.2341728089178759E-3</v>
      </c>
      <c r="W6455" s="146">
        <f t="shared" si="1317"/>
        <v>0.49825847769226433</v>
      </c>
      <c r="X6455" s="209">
        <v>4.9174288447299714</v>
      </c>
      <c r="Y6455" s="147">
        <f t="shared" si="1318"/>
        <v>3.9999999999995595E-4</v>
      </c>
      <c r="Z6455" s="122">
        <f t="shared" si="1308"/>
        <v>8.8754449677853557</v>
      </c>
      <c r="AA6455" s="122">
        <f t="shared" si="1309"/>
        <v>0.61929999999999996</v>
      </c>
      <c r="AB6455" s="122">
        <f t="shared" si="1310"/>
        <v>2.3061301862576378E-3</v>
      </c>
      <c r="AC6455" s="122">
        <f t="shared" si="1311"/>
        <v>13.565669724842344</v>
      </c>
      <c r="AD6455" s="122">
        <f t="shared" si="1312"/>
        <v>-86.219002397659224</v>
      </c>
      <c r="AE6455" s="122">
        <f t="shared" si="1313"/>
        <v>1.4512728294489667E-4</v>
      </c>
      <c r="AF6455" s="122">
        <f t="shared" si="1314"/>
        <v>1.1879324352744689</v>
      </c>
      <c r="AG6455" s="122">
        <f t="shared" si="1315"/>
        <v>0.36281820736228165</v>
      </c>
      <c r="AH6455" s="87">
        <f t="shared" si="1316"/>
        <v>-0.43866934956018783</v>
      </c>
      <c r="AI6455" s="122">
        <f t="shared" si="1319"/>
        <v>1.0822711273478347</v>
      </c>
    </row>
    <row r="6456" spans="1:35" x14ac:dyDescent="0.25">
      <c r="A6456" s="90">
        <v>2.5808</v>
      </c>
      <c r="B6456" s="160">
        <v>15.585432022296406</v>
      </c>
      <c r="E6456" s="147">
        <f t="shared" si="1320"/>
        <v>6.2341728089178759E-3</v>
      </c>
      <c r="W6456" s="146">
        <f t="shared" si="1317"/>
        <v>0.49825847769226433</v>
      </c>
      <c r="X6456" s="209">
        <v>4.9174288447299714</v>
      </c>
      <c r="Y6456" s="147">
        <f t="shared" si="1318"/>
        <v>3.9999999999995595E-4</v>
      </c>
      <c r="Z6456" s="122">
        <f t="shared" si="1308"/>
        <v>8.8754449677853557</v>
      </c>
      <c r="AA6456" s="122">
        <f t="shared" si="1309"/>
        <v>0.61929999999999996</v>
      </c>
      <c r="AB6456" s="122">
        <f t="shared" si="1310"/>
        <v>2.3061301862576378E-3</v>
      </c>
      <c r="AC6456" s="122">
        <f t="shared" si="1311"/>
        <v>13.567975855028601</v>
      </c>
      <c r="AD6456" s="122">
        <f t="shared" si="1312"/>
        <v>-86.201176322801416</v>
      </c>
      <c r="AE6456" s="122">
        <f t="shared" si="1313"/>
        <v>1.4509727738072007E-4</v>
      </c>
      <c r="AF6456" s="122">
        <f t="shared" si="1314"/>
        <v>1.1880775325518496</v>
      </c>
      <c r="AG6456" s="122">
        <f t="shared" si="1315"/>
        <v>0.36274319345184014</v>
      </c>
      <c r="AH6456" s="87">
        <f t="shared" si="1316"/>
        <v>-0.43881444683756854</v>
      </c>
      <c r="AI6456" s="122">
        <f t="shared" si="1319"/>
        <v>1.0822711273478347</v>
      </c>
    </row>
    <row r="6457" spans="1:35" x14ac:dyDescent="0.25">
      <c r="A6457" s="90">
        <v>2.5811999999999999</v>
      </c>
      <c r="B6457" s="160">
        <v>15.585432022296406</v>
      </c>
      <c r="E6457" s="147">
        <f t="shared" si="1320"/>
        <v>6.2341728089178759E-3</v>
      </c>
      <c r="W6457" s="146">
        <f t="shared" si="1317"/>
        <v>0.49825847769226433</v>
      </c>
      <c r="X6457" s="209">
        <v>4.9174288447299714</v>
      </c>
      <c r="Y6457" s="147">
        <f t="shared" si="1318"/>
        <v>3.9999999999995595E-4</v>
      </c>
      <c r="Z6457" s="122">
        <f t="shared" si="1308"/>
        <v>8.8754449677853557</v>
      </c>
      <c r="AA6457" s="122">
        <f t="shared" si="1309"/>
        <v>0.61929999999999996</v>
      </c>
      <c r="AB6457" s="122">
        <f t="shared" si="1310"/>
        <v>2.3061301862576378E-3</v>
      </c>
      <c r="AC6457" s="122">
        <f t="shared" si="1311"/>
        <v>13.570281985214859</v>
      </c>
      <c r="AD6457" s="122">
        <f t="shared" si="1312"/>
        <v>-86.183347011406283</v>
      </c>
      <c r="AE6457" s="122">
        <f t="shared" si="1313"/>
        <v>1.4506726636867405E-4</v>
      </c>
      <c r="AF6457" s="122">
        <f t="shared" si="1314"/>
        <v>1.1882225998182183</v>
      </c>
      <c r="AG6457" s="122">
        <f t="shared" si="1315"/>
        <v>0.36266816592172507</v>
      </c>
      <c r="AH6457" s="87">
        <f t="shared" si="1316"/>
        <v>-0.43895951410393719</v>
      </c>
      <c r="AI6457" s="122">
        <f t="shared" si="1319"/>
        <v>1.0822711273478347</v>
      </c>
    </row>
    <row r="6458" spans="1:35" x14ac:dyDescent="0.25">
      <c r="A6458" s="90">
        <v>2.5815999999999999</v>
      </c>
      <c r="B6458" s="160">
        <v>15.585432022296406</v>
      </c>
      <c r="E6458" s="147">
        <f t="shared" si="1320"/>
        <v>6.2341728089178759E-3</v>
      </c>
      <c r="W6458" s="146">
        <f t="shared" si="1317"/>
        <v>0.49825847769226433</v>
      </c>
      <c r="X6458" s="209">
        <v>4.9174288447299714</v>
      </c>
      <c r="Y6458" s="147">
        <f t="shared" si="1318"/>
        <v>3.9999999999995595E-4</v>
      </c>
      <c r="Z6458" s="122">
        <f t="shared" si="1308"/>
        <v>8.8754449677853557</v>
      </c>
      <c r="AA6458" s="122">
        <f t="shared" si="1309"/>
        <v>0.61929999999999996</v>
      </c>
      <c r="AB6458" s="122">
        <f t="shared" si="1310"/>
        <v>2.3061301862576378E-3</v>
      </c>
      <c r="AC6458" s="122">
        <f t="shared" si="1311"/>
        <v>13.572588115401116</v>
      </c>
      <c r="AD6458" s="122">
        <f t="shared" si="1312"/>
        <v>-86.165514463473812</v>
      </c>
      <c r="AE6458" s="122">
        <f t="shared" si="1313"/>
        <v>1.4503724990875852E-4</v>
      </c>
      <c r="AF6458" s="122">
        <f t="shared" si="1314"/>
        <v>1.1883676370681271</v>
      </c>
      <c r="AG6458" s="122">
        <f t="shared" si="1315"/>
        <v>0.36259312477193623</v>
      </c>
      <c r="AH6458" s="87">
        <f t="shared" si="1316"/>
        <v>-0.43910455135384596</v>
      </c>
      <c r="AI6458" s="122">
        <f t="shared" si="1319"/>
        <v>1.0822711273478347</v>
      </c>
    </row>
    <row r="6459" spans="1:35" x14ac:dyDescent="0.25">
      <c r="A6459" s="90">
        <v>2.5819999999999999</v>
      </c>
      <c r="B6459" s="160">
        <v>15.585432022296406</v>
      </c>
      <c r="E6459" s="147">
        <f t="shared" si="1320"/>
        <v>6.2341728089178759E-3</v>
      </c>
      <c r="W6459" s="146">
        <f t="shared" si="1317"/>
        <v>0.49825847769226433</v>
      </c>
      <c r="X6459" s="209">
        <v>4.9174288447299714</v>
      </c>
      <c r="Y6459" s="147">
        <f t="shared" si="1318"/>
        <v>3.9999999999995595E-4</v>
      </c>
      <c r="Z6459" s="122">
        <f t="shared" si="1308"/>
        <v>8.8754449677853557</v>
      </c>
      <c r="AA6459" s="122">
        <f t="shared" si="1309"/>
        <v>0.61929999999999996</v>
      </c>
      <c r="AB6459" s="122">
        <f t="shared" si="1310"/>
        <v>2.3061301862576378E-3</v>
      </c>
      <c r="AC6459" s="122">
        <f t="shared" si="1311"/>
        <v>13.574894245587373</v>
      </c>
      <c r="AD6459" s="122">
        <f t="shared" si="1312"/>
        <v>-86.147678679004017</v>
      </c>
      <c r="AE6459" s="122">
        <f t="shared" si="1313"/>
        <v>1.450072280009736E-4</v>
      </c>
      <c r="AF6459" s="122">
        <f t="shared" si="1314"/>
        <v>1.188512644296128</v>
      </c>
      <c r="AG6459" s="122">
        <f t="shared" si="1315"/>
        <v>0.36251807000247394</v>
      </c>
      <c r="AH6459" s="87">
        <f t="shared" si="1316"/>
        <v>-0.43924955858184694</v>
      </c>
      <c r="AI6459" s="122">
        <f t="shared" si="1319"/>
        <v>1.0822711273478347</v>
      </c>
    </row>
    <row r="6460" spans="1:35" x14ac:dyDescent="0.25">
      <c r="A6460" s="90">
        <v>2.5823999999999998</v>
      </c>
      <c r="B6460" s="160">
        <v>15.585432022296406</v>
      </c>
      <c r="E6460" s="147">
        <f t="shared" si="1320"/>
        <v>6.2341728089178759E-3</v>
      </c>
      <c r="W6460" s="146">
        <f t="shared" si="1317"/>
        <v>0.49825847769226433</v>
      </c>
      <c r="X6460" s="209">
        <v>4.9174288447299714</v>
      </c>
      <c r="Y6460" s="147">
        <f t="shared" si="1318"/>
        <v>3.9999999999995595E-4</v>
      </c>
      <c r="Z6460" s="122">
        <f t="shared" si="1308"/>
        <v>8.8754449677853557</v>
      </c>
      <c r="AA6460" s="122">
        <f t="shared" si="1309"/>
        <v>0.61929999999999996</v>
      </c>
      <c r="AB6460" s="122">
        <f t="shared" si="1310"/>
        <v>2.3061301862576378E-3</v>
      </c>
      <c r="AC6460" s="122">
        <f t="shared" si="1311"/>
        <v>13.57720037577363</v>
      </c>
      <c r="AD6460" s="122">
        <f t="shared" si="1312"/>
        <v>-86.129839657996897</v>
      </c>
      <c r="AE6460" s="122">
        <f t="shared" si="1313"/>
        <v>1.4497720064531923E-4</v>
      </c>
      <c r="AF6460" s="122">
        <f t="shared" si="1314"/>
        <v>1.1886576214967732</v>
      </c>
      <c r="AG6460" s="122">
        <f t="shared" si="1315"/>
        <v>0.36244300161333798</v>
      </c>
      <c r="AH6460" s="87">
        <f t="shared" si="1316"/>
        <v>-0.43939453578249227</v>
      </c>
      <c r="AI6460" s="122">
        <f t="shared" si="1319"/>
        <v>1.0822711273478347</v>
      </c>
    </row>
    <row r="6461" spans="1:35" x14ac:dyDescent="0.25">
      <c r="A6461" s="90">
        <v>2.5828000000000002</v>
      </c>
      <c r="B6461" s="160">
        <v>15.585432022296406</v>
      </c>
      <c r="E6461" s="147">
        <f t="shared" si="1320"/>
        <v>6.2341728089247966E-3</v>
      </c>
      <c r="W6461" s="146">
        <f t="shared" si="1317"/>
        <v>0.49825847769226433</v>
      </c>
      <c r="X6461" s="209">
        <v>4.9174288447299714</v>
      </c>
      <c r="Y6461" s="147">
        <f t="shared" si="1318"/>
        <v>4.0000000000040004E-4</v>
      </c>
      <c r="Z6461" s="122">
        <f t="shared" si="1308"/>
        <v>8.8754449677853557</v>
      </c>
      <c r="AA6461" s="122">
        <f t="shared" si="1309"/>
        <v>0.61929999999999996</v>
      </c>
      <c r="AB6461" s="122">
        <f t="shared" si="1310"/>
        <v>2.3061301862601982E-3</v>
      </c>
      <c r="AC6461" s="122">
        <f t="shared" si="1311"/>
        <v>13.579506505959891</v>
      </c>
      <c r="AD6461" s="122">
        <f t="shared" si="1312"/>
        <v>-86.111997400548006</v>
      </c>
      <c r="AE6461" s="122">
        <f t="shared" si="1313"/>
        <v>1.4494716784195624E-4</v>
      </c>
      <c r="AF6461" s="122">
        <f t="shared" si="1314"/>
        <v>1.1888025686646151</v>
      </c>
      <c r="AG6461" s="122">
        <f t="shared" si="1315"/>
        <v>0.36236791960452819</v>
      </c>
      <c r="AH6461" s="87">
        <f t="shared" si="1316"/>
        <v>-0.43953948295033424</v>
      </c>
      <c r="AI6461" s="122">
        <f t="shared" si="1319"/>
        <v>1.0822711273478347</v>
      </c>
    </row>
    <row r="6462" spans="1:35" x14ac:dyDescent="0.25">
      <c r="A6462" s="90">
        <v>2.5832000000000002</v>
      </c>
      <c r="B6462" s="160">
        <v>15.585432022296406</v>
      </c>
      <c r="E6462" s="147">
        <f t="shared" si="1320"/>
        <v>6.2341728089178759E-3</v>
      </c>
      <c r="W6462" s="146">
        <f t="shared" si="1317"/>
        <v>0.49825847769226433</v>
      </c>
      <c r="X6462" s="209">
        <v>4.9174288447299714</v>
      </c>
      <c r="Y6462" s="147">
        <f t="shared" si="1318"/>
        <v>3.9999999999995595E-4</v>
      </c>
      <c r="Z6462" s="122">
        <f t="shared" si="1308"/>
        <v>8.8754449677853557</v>
      </c>
      <c r="AA6462" s="122">
        <f t="shared" si="1309"/>
        <v>0.61929999999999996</v>
      </c>
      <c r="AB6462" s="122">
        <f t="shared" si="1310"/>
        <v>2.3061301862576378E-3</v>
      </c>
      <c r="AC6462" s="122">
        <f t="shared" si="1311"/>
        <v>13.581812636146148</v>
      </c>
      <c r="AD6462" s="122">
        <f t="shared" si="1312"/>
        <v>-86.094151906370627</v>
      </c>
      <c r="AE6462" s="122">
        <f t="shared" si="1313"/>
        <v>1.4491712959040204E-4</v>
      </c>
      <c r="AF6462" s="122">
        <f t="shared" si="1314"/>
        <v>1.1889474857942055</v>
      </c>
      <c r="AG6462" s="122">
        <f t="shared" si="1315"/>
        <v>0.36229282397604501</v>
      </c>
      <c r="AH6462" s="87">
        <f t="shared" si="1316"/>
        <v>-0.43968440007992465</v>
      </c>
      <c r="AI6462" s="122">
        <f t="shared" si="1319"/>
        <v>1.0822711273478347</v>
      </c>
    </row>
    <row r="6463" spans="1:35" x14ac:dyDescent="0.25">
      <c r="A6463" s="90">
        <v>2.5836000000000001</v>
      </c>
      <c r="B6463" s="160">
        <v>16.582686498875024</v>
      </c>
      <c r="E6463" s="147">
        <f t="shared" si="1320"/>
        <v>6.4336237042335771E-3</v>
      </c>
      <c r="W6463" s="146">
        <f t="shared" si="1317"/>
        <v>0.52283367149065596</v>
      </c>
      <c r="X6463" s="209">
        <v>5.1599671501668487</v>
      </c>
      <c r="Y6463" s="147">
        <f t="shared" si="1318"/>
        <v>3.9999999999995595E-4</v>
      </c>
      <c r="Z6463" s="122">
        <f t="shared" si="1308"/>
        <v>8.8754449677853557</v>
      </c>
      <c r="AA6463" s="122">
        <f t="shared" si="1309"/>
        <v>0.61929999999999996</v>
      </c>
      <c r="AB6463" s="122">
        <f t="shared" si="1310"/>
        <v>2.3759247020962732E-3</v>
      </c>
      <c r="AC6463" s="122">
        <f t="shared" si="1311"/>
        <v>13.584188560848245</v>
      </c>
      <c r="AD6463" s="122">
        <f t="shared" si="1312"/>
        <v>-88.680826708540621</v>
      </c>
      <c r="AE6463" s="122">
        <f t="shared" si="1313"/>
        <v>1.4927112436488986E-4</v>
      </c>
      <c r="AF6463" s="122">
        <f t="shared" si="1314"/>
        <v>1.1890967569185704</v>
      </c>
      <c r="AG6463" s="122">
        <f t="shared" si="1315"/>
        <v>0.37317781091226576</v>
      </c>
      <c r="AH6463" s="87">
        <f t="shared" si="1316"/>
        <v>-0.43983367120428957</v>
      </c>
      <c r="AI6463" s="122">
        <f t="shared" si="1319"/>
        <v>1.0314002210782636</v>
      </c>
    </row>
    <row r="6464" spans="1:35" x14ac:dyDescent="0.25">
      <c r="A6464" s="90">
        <v>2.5840000000000001</v>
      </c>
      <c r="B6464" s="160">
        <v>15.585432022296406</v>
      </c>
      <c r="E6464" s="147">
        <f t="shared" si="1320"/>
        <v>6.4336237042335771E-3</v>
      </c>
      <c r="W6464" s="146">
        <f t="shared" si="1317"/>
        <v>0.4982584776922645</v>
      </c>
      <c r="X6464" s="209">
        <v>4.9174288447299723</v>
      </c>
      <c r="Y6464" s="147">
        <f t="shared" si="1318"/>
        <v>3.9999999999995595E-4</v>
      </c>
      <c r="Z6464" s="122">
        <f t="shared" si="1308"/>
        <v>8.8754449677853557</v>
      </c>
      <c r="AA6464" s="122">
        <f t="shared" si="1309"/>
        <v>0.61929999999999996</v>
      </c>
      <c r="AB6464" s="122">
        <f t="shared" si="1310"/>
        <v>2.3061301862576386E-3</v>
      </c>
      <c r="AC6464" s="122">
        <f t="shared" si="1311"/>
        <v>13.586494691034503</v>
      </c>
      <c r="AD6464" s="122">
        <f t="shared" si="1312"/>
        <v>-86.057910872331149</v>
      </c>
      <c r="AE6464" s="122">
        <f t="shared" si="1313"/>
        <v>1.4485612722833568E-4</v>
      </c>
      <c r="AF6464" s="122">
        <f t="shared" si="1314"/>
        <v>1.1892416130457988</v>
      </c>
      <c r="AG6464" s="122">
        <f t="shared" si="1315"/>
        <v>0.3621403180708791</v>
      </c>
      <c r="AH6464" s="87">
        <f t="shared" si="1316"/>
        <v>-0.43997852733151788</v>
      </c>
      <c r="AI6464" s="122">
        <f t="shared" si="1319"/>
        <v>1.0822711273478343</v>
      </c>
    </row>
    <row r="6465" spans="1:35" x14ac:dyDescent="0.25">
      <c r="A6465" s="90">
        <v>2.5844</v>
      </c>
      <c r="B6465" s="160">
        <v>15.585432022296406</v>
      </c>
      <c r="E6465" s="147">
        <f t="shared" si="1320"/>
        <v>6.2341728089178759E-3</v>
      </c>
      <c r="W6465" s="146">
        <f t="shared" si="1317"/>
        <v>0.4982584776922645</v>
      </c>
      <c r="X6465" s="209">
        <v>4.9174288447299723</v>
      </c>
      <c r="Y6465" s="147">
        <f t="shared" si="1318"/>
        <v>3.9999999999995595E-4</v>
      </c>
      <c r="Z6465" s="122">
        <f t="shared" si="1308"/>
        <v>8.8754449677853557</v>
      </c>
      <c r="AA6465" s="122">
        <f t="shared" si="1309"/>
        <v>0.61929999999999996</v>
      </c>
      <c r="AB6465" s="122">
        <f t="shared" si="1310"/>
        <v>2.3061301862576386E-3</v>
      </c>
      <c r="AC6465" s="122">
        <f t="shared" si="1311"/>
        <v>13.58880082122076</v>
      </c>
      <c r="AD6465" s="122">
        <f t="shared" si="1312"/>
        <v>-86.040055570684288</v>
      </c>
      <c r="AE6465" s="122">
        <f t="shared" si="1313"/>
        <v>1.448260724684555E-4</v>
      </c>
      <c r="AF6465" s="122">
        <f t="shared" si="1314"/>
        <v>1.1893864391182671</v>
      </c>
      <c r="AG6465" s="122">
        <f t="shared" si="1315"/>
        <v>0.36206518117117864</v>
      </c>
      <c r="AH6465" s="87">
        <f t="shared" si="1316"/>
        <v>-0.44012335340398634</v>
      </c>
      <c r="AI6465" s="122">
        <f t="shared" si="1319"/>
        <v>1.0822711273478343</v>
      </c>
    </row>
    <row r="6466" spans="1:35" x14ac:dyDescent="0.25">
      <c r="A6466" s="90">
        <v>2.5848</v>
      </c>
      <c r="B6466" s="160">
        <v>15.585432022296406</v>
      </c>
      <c r="E6466" s="147">
        <f t="shared" si="1320"/>
        <v>6.2341728089178759E-3</v>
      </c>
      <c r="W6466" s="146">
        <f t="shared" si="1317"/>
        <v>0.4982584776922645</v>
      </c>
      <c r="X6466" s="209">
        <v>4.9174288447299723</v>
      </c>
      <c r="Y6466" s="147">
        <f t="shared" si="1318"/>
        <v>3.9999999999995595E-4</v>
      </c>
      <c r="Z6466" s="122">
        <f t="shared" ref="Z6466:Z6529" si="1321">IF(AND(W6466&lt;=$S$56,W6466&gt;$Q$56),$T$56,IF(AND(W6466&lt;=$S$57,W6466&gt;$Q$57),$T$57,IF(AND(W6466&lt;=$S$58,W6466&gt;$Q$58),$T$58,IF(AND(W6466&lt;=$S$59,W6466&gt;$Q$59),$T$59,IF(AND(W6466&lt;=$S$60,W6466&gt;$Q$60),$T$60,"Valor no encontrado para Po")))))</f>
        <v>8.8754449677853557</v>
      </c>
      <c r="AA6466" s="122">
        <f t="shared" ref="AA6466:AA6529" si="1322">IF(AND(W6466&lt;=$S$56,W6466&gt;$Q$56),$U$56,IF(AND(W6466&lt;=$S$57,W6466&gt;$Q$57),$U$57,IF(AND(W6466&lt;=$S$58,W6466&gt;$Q$58),$U$58,IF(AND(W6466&lt;=$S$59,W6466&gt;$Q$59),$U$59,IF(AND(W6466&lt;=$S$60,W6466&gt;$Q$60),$U$60,"Valor no encontrado para Po")))))</f>
        <v>0.61929999999999996</v>
      </c>
      <c r="AB6466" s="122">
        <f t="shared" ref="AB6466:AB6529" si="1323">IF(OR(AC6465&gt;=($X$1-$X$2)/2,AC6465&gt;=$Z$1/2),0,Z6466*W6466^AA6466*Y6466)</f>
        <v>2.3061301862576386E-3</v>
      </c>
      <c r="AC6466" s="122">
        <f t="shared" ref="AC6466:AC6529" si="1324">+AC6465+AB6466</f>
        <v>13.591106951407017</v>
      </c>
      <c r="AD6466" s="122">
        <f t="shared" ref="AD6466:AD6529" si="1325">2*$AB$1*PI()*((AC6466+$X$2/2)*(2*AC6466-$Z$1)+(AC6466+$X$2/2)^2-($X$1/2)^2)*AB6466</f>
        <v>-86.022197032500102</v>
      </c>
      <c r="AE6466" s="122">
        <f t="shared" ref="AE6466:AE6529" si="1326">-AD6466*0.000000001*$Z$2</f>
        <v>1.4479601226070589E-4</v>
      </c>
      <c r="AF6466" s="122">
        <f t="shared" ref="AF6466:AF6529" si="1327">+AF6465+AE6466</f>
        <v>1.1895312351305278</v>
      </c>
      <c r="AG6466" s="122">
        <f t="shared" ref="AG6466:AG6529" si="1328">+AE6466/Y6466</f>
        <v>0.36199003065180457</v>
      </c>
      <c r="AH6466" s="87">
        <f t="shared" ref="AH6466:AH6529" si="1329">+AH6465-AE6466</f>
        <v>-0.44026814941624703</v>
      </c>
      <c r="AI6466" s="122">
        <f t="shared" si="1319"/>
        <v>1.0822711273478343</v>
      </c>
    </row>
    <row r="6467" spans="1:35" x14ac:dyDescent="0.25">
      <c r="A6467" s="90">
        <v>2.5851999999999999</v>
      </c>
      <c r="B6467" s="160">
        <v>15.585432022296406</v>
      </c>
      <c r="E6467" s="147">
        <f t="shared" si="1320"/>
        <v>6.2341728089178759E-3</v>
      </c>
      <c r="W6467" s="146">
        <f t="shared" si="1317"/>
        <v>0.4982584776922645</v>
      </c>
      <c r="X6467" s="209">
        <v>4.9174288447299723</v>
      </c>
      <c r="Y6467" s="147">
        <f t="shared" si="1318"/>
        <v>3.9999999999995595E-4</v>
      </c>
      <c r="Z6467" s="122">
        <f t="shared" si="1321"/>
        <v>8.8754449677853557</v>
      </c>
      <c r="AA6467" s="122">
        <f t="shared" si="1322"/>
        <v>0.61929999999999996</v>
      </c>
      <c r="AB6467" s="122">
        <f t="shared" si="1323"/>
        <v>2.3061301862576386E-3</v>
      </c>
      <c r="AC6467" s="122">
        <f t="shared" si="1324"/>
        <v>13.593413081593274</v>
      </c>
      <c r="AD6467" s="122">
        <f t="shared" si="1325"/>
        <v>-86.004335257778592</v>
      </c>
      <c r="AE6467" s="122">
        <f t="shared" si="1326"/>
        <v>1.4476594660508684E-4</v>
      </c>
      <c r="AF6467" s="122">
        <f t="shared" si="1327"/>
        <v>1.189676001077133</v>
      </c>
      <c r="AG6467" s="122">
        <f t="shared" si="1328"/>
        <v>0.36191486651275695</v>
      </c>
      <c r="AH6467" s="87">
        <f t="shared" si="1329"/>
        <v>-0.4404129153628521</v>
      </c>
      <c r="AI6467" s="122">
        <f t="shared" si="1319"/>
        <v>1.0822711273478343</v>
      </c>
    </row>
    <row r="6468" spans="1:35" x14ac:dyDescent="0.25">
      <c r="A6468" s="90">
        <v>2.5855999999999999</v>
      </c>
      <c r="B6468" s="160">
        <v>15.585432022296406</v>
      </c>
      <c r="E6468" s="147">
        <f t="shared" si="1320"/>
        <v>6.2341728089178759E-3</v>
      </c>
      <c r="W6468" s="146">
        <f t="shared" si="1317"/>
        <v>0.4982584776922645</v>
      </c>
      <c r="X6468" s="209">
        <v>4.9174288447299723</v>
      </c>
      <c r="Y6468" s="147">
        <f t="shared" si="1318"/>
        <v>3.9999999999995595E-4</v>
      </c>
      <c r="Z6468" s="122">
        <f t="shared" si="1321"/>
        <v>8.8754449677853557</v>
      </c>
      <c r="AA6468" s="122">
        <f t="shared" si="1322"/>
        <v>0.61929999999999996</v>
      </c>
      <c r="AB6468" s="122">
        <f t="shared" si="1323"/>
        <v>2.3061301862576386E-3</v>
      </c>
      <c r="AC6468" s="122">
        <f t="shared" si="1324"/>
        <v>13.595719211779532</v>
      </c>
      <c r="AD6468" s="122">
        <f t="shared" si="1325"/>
        <v>-85.986470246519772</v>
      </c>
      <c r="AE6468" s="122">
        <f t="shared" si="1326"/>
        <v>1.4473587550159836E-4</v>
      </c>
      <c r="AF6468" s="122">
        <f t="shared" si="1327"/>
        <v>1.1898207369526346</v>
      </c>
      <c r="AG6468" s="122">
        <f t="shared" si="1328"/>
        <v>0.36183968875403577</v>
      </c>
      <c r="AH6468" s="87">
        <f t="shared" si="1329"/>
        <v>-0.44055765123835372</v>
      </c>
      <c r="AI6468" s="122">
        <f t="shared" si="1319"/>
        <v>1.0822711273478343</v>
      </c>
    </row>
    <row r="6469" spans="1:35" x14ac:dyDescent="0.25">
      <c r="A6469" s="90">
        <v>2.5859999999999999</v>
      </c>
      <c r="B6469" s="160">
        <v>15.585432022296406</v>
      </c>
      <c r="E6469" s="147">
        <f t="shared" si="1320"/>
        <v>6.2341728089178759E-3</v>
      </c>
      <c r="W6469" s="146">
        <f t="shared" ref="W6469:W6532" si="1330">+X6469/1000000*101325</f>
        <v>0.4982584776922645</v>
      </c>
      <c r="X6469" s="209">
        <v>4.9174288447299723</v>
      </c>
      <c r="Y6469" s="147">
        <f t="shared" si="1318"/>
        <v>3.9999999999995595E-4</v>
      </c>
      <c r="Z6469" s="122">
        <f t="shared" si="1321"/>
        <v>8.8754449677853557</v>
      </c>
      <c r="AA6469" s="122">
        <f t="shared" si="1322"/>
        <v>0.61929999999999996</v>
      </c>
      <c r="AB6469" s="122">
        <f t="shared" si="1323"/>
        <v>2.3061301862576386E-3</v>
      </c>
      <c r="AC6469" s="122">
        <f t="shared" si="1324"/>
        <v>13.598025341965789</v>
      </c>
      <c r="AD6469" s="122">
        <f t="shared" si="1325"/>
        <v>-85.968601998723599</v>
      </c>
      <c r="AE6469" s="122">
        <f t="shared" si="1326"/>
        <v>1.447057989502404E-4</v>
      </c>
      <c r="AF6469" s="122">
        <f t="shared" si="1327"/>
        <v>1.1899654427515849</v>
      </c>
      <c r="AG6469" s="122">
        <f t="shared" si="1328"/>
        <v>0.36176449737564087</v>
      </c>
      <c r="AH6469" s="87">
        <f t="shared" si="1329"/>
        <v>-0.44070235703730398</v>
      </c>
      <c r="AI6469" s="122">
        <f t="shared" si="1319"/>
        <v>1.0822711273478343</v>
      </c>
    </row>
    <row r="6470" spans="1:35" x14ac:dyDescent="0.25">
      <c r="A6470" s="90">
        <v>2.5863999999999998</v>
      </c>
      <c r="B6470" s="160">
        <v>15.585432022296406</v>
      </c>
      <c r="E6470" s="147">
        <f t="shared" si="1320"/>
        <v>6.2341728089178759E-3</v>
      </c>
      <c r="W6470" s="146">
        <f t="shared" si="1330"/>
        <v>0.4982584776922645</v>
      </c>
      <c r="X6470" s="209">
        <v>4.9174288447299723</v>
      </c>
      <c r="Y6470" s="147">
        <f t="shared" ref="Y6470:Y6533" si="1331">+A6470-A6469</f>
        <v>3.9999999999995595E-4</v>
      </c>
      <c r="Z6470" s="122">
        <f t="shared" si="1321"/>
        <v>8.8754449677853557</v>
      </c>
      <c r="AA6470" s="122">
        <f t="shared" si="1322"/>
        <v>0.61929999999999996</v>
      </c>
      <c r="AB6470" s="122">
        <f t="shared" si="1323"/>
        <v>2.3061301862576386E-3</v>
      </c>
      <c r="AC6470" s="122">
        <f t="shared" si="1324"/>
        <v>13.600331472152046</v>
      </c>
      <c r="AD6470" s="122">
        <f t="shared" si="1325"/>
        <v>-85.950730514390088</v>
      </c>
      <c r="AE6470" s="122">
        <f t="shared" si="1326"/>
        <v>1.44675716951013E-4</v>
      </c>
      <c r="AF6470" s="122">
        <f t="shared" si="1327"/>
        <v>1.1901101184685359</v>
      </c>
      <c r="AG6470" s="122">
        <f t="shared" si="1328"/>
        <v>0.3616892923775723</v>
      </c>
      <c r="AH6470" s="87">
        <f t="shared" si="1329"/>
        <v>-0.44084703275425502</v>
      </c>
      <c r="AI6470" s="122">
        <f t="shared" si="1319"/>
        <v>1.0822711273478343</v>
      </c>
    </row>
    <row r="6471" spans="1:35" x14ac:dyDescent="0.25">
      <c r="A6471" s="90">
        <v>2.5868000000000002</v>
      </c>
      <c r="B6471" s="160">
        <v>15.585432022296406</v>
      </c>
      <c r="E6471" s="147">
        <f t="shared" si="1320"/>
        <v>6.2341728089247966E-3</v>
      </c>
      <c r="W6471" s="146">
        <f t="shared" si="1330"/>
        <v>0.4982584776922645</v>
      </c>
      <c r="X6471" s="209">
        <v>4.9174288447299723</v>
      </c>
      <c r="Y6471" s="147">
        <f t="shared" si="1331"/>
        <v>4.0000000000040004E-4</v>
      </c>
      <c r="Z6471" s="122">
        <f t="shared" si="1321"/>
        <v>8.8754449677853557</v>
      </c>
      <c r="AA6471" s="122">
        <f t="shared" si="1322"/>
        <v>0.61929999999999996</v>
      </c>
      <c r="AB6471" s="122">
        <f t="shared" si="1323"/>
        <v>2.3061301862601991E-3</v>
      </c>
      <c r="AC6471" s="122">
        <f t="shared" si="1324"/>
        <v>13.602637602338307</v>
      </c>
      <c r="AD6471" s="122">
        <f t="shared" si="1325"/>
        <v>-85.93285579361465</v>
      </c>
      <c r="AE6471" s="122">
        <f t="shared" si="1326"/>
        <v>1.4464562950407671E-4</v>
      </c>
      <c r="AF6471" s="122">
        <f t="shared" si="1327"/>
        <v>1.1902547640980399</v>
      </c>
      <c r="AG6471" s="122">
        <f t="shared" si="1328"/>
        <v>0.36161407375983012</v>
      </c>
      <c r="AH6471" s="87">
        <f t="shared" si="1329"/>
        <v>-0.44099167838375908</v>
      </c>
      <c r="AI6471" s="122">
        <f t="shared" si="1319"/>
        <v>1.0822711273478343</v>
      </c>
    </row>
    <row r="6472" spans="1:35" x14ac:dyDescent="0.25">
      <c r="A6472" s="90">
        <v>2.5872000000000002</v>
      </c>
      <c r="B6472" s="160">
        <v>15.585432022296406</v>
      </c>
      <c r="E6472" s="147">
        <f t="shared" si="1320"/>
        <v>6.2341728089178759E-3</v>
      </c>
      <c r="W6472" s="146">
        <f t="shared" si="1330"/>
        <v>0.4982584776922645</v>
      </c>
      <c r="X6472" s="209">
        <v>4.9174288447299723</v>
      </c>
      <c r="Y6472" s="147">
        <f t="shared" si="1331"/>
        <v>3.9999999999995595E-4</v>
      </c>
      <c r="Z6472" s="122">
        <f t="shared" si="1321"/>
        <v>8.8754449677853557</v>
      </c>
      <c r="AA6472" s="122">
        <f t="shared" si="1322"/>
        <v>0.61929999999999996</v>
      </c>
      <c r="AB6472" s="122">
        <f t="shared" si="1323"/>
        <v>2.3061301862576386E-3</v>
      </c>
      <c r="AC6472" s="122">
        <f t="shared" si="1324"/>
        <v>13.604943732524564</v>
      </c>
      <c r="AD6472" s="122">
        <f t="shared" si="1325"/>
        <v>-85.914977836111063</v>
      </c>
      <c r="AE6472" s="122">
        <f t="shared" si="1326"/>
        <v>1.446155366089498E-4</v>
      </c>
      <c r="AF6472" s="122">
        <f t="shared" si="1327"/>
        <v>1.1903993796346488</v>
      </c>
      <c r="AG6472" s="122">
        <f t="shared" si="1328"/>
        <v>0.36153884152241433</v>
      </c>
      <c r="AH6472" s="87">
        <f t="shared" si="1329"/>
        <v>-0.44113629392036802</v>
      </c>
      <c r="AI6472" s="122">
        <f t="shared" si="1319"/>
        <v>1.0822711273478343</v>
      </c>
    </row>
    <row r="6473" spans="1:35" x14ac:dyDescent="0.25">
      <c r="A6473" s="90">
        <v>2.5876000000000001</v>
      </c>
      <c r="B6473" s="160">
        <v>15.585432022296406</v>
      </c>
      <c r="E6473" s="147">
        <f t="shared" si="1320"/>
        <v>6.2341728089178759E-3</v>
      </c>
      <c r="W6473" s="146">
        <f t="shared" si="1330"/>
        <v>0.4982584776922645</v>
      </c>
      <c r="X6473" s="209">
        <v>4.9174288447299723</v>
      </c>
      <c r="Y6473" s="147">
        <f t="shared" si="1331"/>
        <v>3.9999999999995595E-4</v>
      </c>
      <c r="Z6473" s="122">
        <f t="shared" si="1321"/>
        <v>8.8754449677853557</v>
      </c>
      <c r="AA6473" s="122">
        <f t="shared" si="1322"/>
        <v>0.61929999999999996</v>
      </c>
      <c r="AB6473" s="122">
        <f t="shared" si="1323"/>
        <v>2.3061301862576386E-3</v>
      </c>
      <c r="AC6473" s="122">
        <f t="shared" si="1324"/>
        <v>13.607249862710821</v>
      </c>
      <c r="AD6473" s="122">
        <f t="shared" si="1325"/>
        <v>-85.897096642165579</v>
      </c>
      <c r="AE6473" s="122">
        <f t="shared" si="1326"/>
        <v>1.4458543826611407E-4</v>
      </c>
      <c r="AF6473" s="122">
        <f t="shared" si="1327"/>
        <v>1.1905439650729148</v>
      </c>
      <c r="AG6473" s="122">
        <f t="shared" si="1328"/>
        <v>0.36146359566532499</v>
      </c>
      <c r="AH6473" s="87">
        <f t="shared" si="1329"/>
        <v>-0.44128087935863414</v>
      </c>
      <c r="AI6473" s="122">
        <f t="shared" si="1319"/>
        <v>1.0822711273478343</v>
      </c>
    </row>
    <row r="6474" spans="1:35" x14ac:dyDescent="0.25">
      <c r="A6474" s="90">
        <v>2.5880000000000001</v>
      </c>
      <c r="B6474" s="160">
        <v>15.585432022296406</v>
      </c>
      <c r="E6474" s="147">
        <f t="shared" si="1320"/>
        <v>6.2341728089178759E-3</v>
      </c>
      <c r="W6474" s="146">
        <f t="shared" si="1330"/>
        <v>0.4982584776922645</v>
      </c>
      <c r="X6474" s="209">
        <v>4.9174288447299723</v>
      </c>
      <c r="Y6474" s="147">
        <f t="shared" si="1331"/>
        <v>3.9999999999995595E-4</v>
      </c>
      <c r="Z6474" s="122">
        <f t="shared" si="1321"/>
        <v>8.8754449677853557</v>
      </c>
      <c r="AA6474" s="122">
        <f t="shared" si="1322"/>
        <v>0.61929999999999996</v>
      </c>
      <c r="AB6474" s="122">
        <f t="shared" si="1323"/>
        <v>2.3061301862576386E-3</v>
      </c>
      <c r="AC6474" s="122">
        <f t="shared" si="1324"/>
        <v>13.609555992897079</v>
      </c>
      <c r="AD6474" s="122">
        <f t="shared" si="1325"/>
        <v>-85.879212211682784</v>
      </c>
      <c r="AE6474" s="122">
        <f t="shared" si="1326"/>
        <v>1.4455533447540895E-4</v>
      </c>
      <c r="AF6474" s="122">
        <f t="shared" si="1327"/>
        <v>1.1906885204073903</v>
      </c>
      <c r="AG6474" s="122">
        <f t="shared" si="1328"/>
        <v>0.36138833618856214</v>
      </c>
      <c r="AH6474" s="87">
        <f t="shared" si="1329"/>
        <v>-0.44142543469310952</v>
      </c>
      <c r="AI6474" s="122">
        <f t="shared" si="1319"/>
        <v>1.0822711273478343</v>
      </c>
    </row>
    <row r="6475" spans="1:35" x14ac:dyDescent="0.25">
      <c r="A6475" s="90">
        <v>2.5884</v>
      </c>
      <c r="B6475" s="160">
        <v>15.585432022296406</v>
      </c>
      <c r="E6475" s="147">
        <f t="shared" si="1320"/>
        <v>6.2341728089178759E-3</v>
      </c>
      <c r="W6475" s="146">
        <f t="shared" si="1330"/>
        <v>0.4982584776922645</v>
      </c>
      <c r="X6475" s="209">
        <v>4.9174288447299723</v>
      </c>
      <c r="Y6475" s="147">
        <f t="shared" si="1331"/>
        <v>3.9999999999995595E-4</v>
      </c>
      <c r="Z6475" s="122">
        <f t="shared" si="1321"/>
        <v>8.8754449677853557</v>
      </c>
      <c r="AA6475" s="122">
        <f t="shared" si="1322"/>
        <v>0.61929999999999996</v>
      </c>
      <c r="AB6475" s="122">
        <f t="shared" si="1323"/>
        <v>2.3061301862576386E-3</v>
      </c>
      <c r="AC6475" s="122">
        <f t="shared" si="1324"/>
        <v>13.611862123083336</v>
      </c>
      <c r="AD6475" s="122">
        <f t="shared" si="1325"/>
        <v>-85.861324544662637</v>
      </c>
      <c r="AE6475" s="122">
        <f t="shared" si="1326"/>
        <v>1.4452522523683434E-4</v>
      </c>
      <c r="AF6475" s="122">
        <f t="shared" si="1327"/>
        <v>1.190833045632627</v>
      </c>
      <c r="AG6475" s="122">
        <f t="shared" si="1328"/>
        <v>0.36131306309212563</v>
      </c>
      <c r="AH6475" s="87">
        <f t="shared" si="1329"/>
        <v>-0.44156995991834636</v>
      </c>
      <c r="AI6475" s="122">
        <f t="shared" si="1319"/>
        <v>1.0822711273478343</v>
      </c>
    </row>
    <row r="6476" spans="1:35" x14ac:dyDescent="0.25">
      <c r="A6476" s="90">
        <v>2.5888</v>
      </c>
      <c r="B6476" s="160">
        <v>15.585432022296406</v>
      </c>
      <c r="E6476" s="147">
        <f t="shared" si="1320"/>
        <v>6.2341728089178759E-3</v>
      </c>
      <c r="W6476" s="146">
        <f t="shared" si="1330"/>
        <v>0.4982584776922645</v>
      </c>
      <c r="X6476" s="209">
        <v>4.9174288447299723</v>
      </c>
      <c r="Y6476" s="147">
        <f t="shared" si="1331"/>
        <v>3.9999999999995595E-4</v>
      </c>
      <c r="Z6476" s="122">
        <f t="shared" si="1321"/>
        <v>8.8754449677853557</v>
      </c>
      <c r="AA6476" s="122">
        <f t="shared" si="1322"/>
        <v>0.61929999999999996</v>
      </c>
      <c r="AB6476" s="122">
        <f t="shared" si="1323"/>
        <v>2.3061301862576386E-3</v>
      </c>
      <c r="AC6476" s="122">
        <f t="shared" si="1324"/>
        <v>13.614168253269593</v>
      </c>
      <c r="AD6476" s="122">
        <f t="shared" si="1325"/>
        <v>-85.843433641105165</v>
      </c>
      <c r="AE6476" s="122">
        <f t="shared" si="1326"/>
        <v>1.4449511055039026E-4</v>
      </c>
      <c r="AF6476" s="122">
        <f t="shared" si="1327"/>
        <v>1.1909775407431775</v>
      </c>
      <c r="AG6476" s="122">
        <f t="shared" si="1328"/>
        <v>0.36123777637601545</v>
      </c>
      <c r="AH6476" s="87">
        <f t="shared" si="1329"/>
        <v>-0.44171445502889672</v>
      </c>
      <c r="AI6476" s="122">
        <f t="shared" si="1319"/>
        <v>1.0822711273478343</v>
      </c>
    </row>
    <row r="6477" spans="1:35" x14ac:dyDescent="0.25">
      <c r="A6477" s="90">
        <v>2.5891999999999999</v>
      </c>
      <c r="B6477" s="160">
        <v>16.582686498875024</v>
      </c>
      <c r="E6477" s="147">
        <f t="shared" si="1320"/>
        <v>6.4336237042335771E-3</v>
      </c>
      <c r="W6477" s="146">
        <f t="shared" si="1330"/>
        <v>0.52283367149065563</v>
      </c>
      <c r="X6477" s="209">
        <v>5.1599671501668452</v>
      </c>
      <c r="Y6477" s="147">
        <f t="shared" si="1331"/>
        <v>3.9999999999995595E-4</v>
      </c>
      <c r="Z6477" s="122">
        <f t="shared" si="1321"/>
        <v>8.8754449677853557</v>
      </c>
      <c r="AA6477" s="122">
        <f t="shared" si="1322"/>
        <v>0.61929999999999996</v>
      </c>
      <c r="AB6477" s="122">
        <f t="shared" si="1323"/>
        <v>2.3759247020962724E-3</v>
      </c>
      <c r="AC6477" s="122">
        <f t="shared" si="1324"/>
        <v>13.61654417797169</v>
      </c>
      <c r="AD6477" s="122">
        <f t="shared" si="1325"/>
        <v>-88.422472311200863</v>
      </c>
      <c r="AE6477" s="122">
        <f t="shared" si="1326"/>
        <v>1.4883625188109732E-4</v>
      </c>
      <c r="AF6477" s="122">
        <f t="shared" si="1327"/>
        <v>1.1911263769950586</v>
      </c>
      <c r="AG6477" s="122">
        <f t="shared" si="1328"/>
        <v>0.37209062970278428</v>
      </c>
      <c r="AH6477" s="87">
        <f t="shared" si="1329"/>
        <v>-0.44186329128077784</v>
      </c>
      <c r="AI6477" s="122">
        <f t="shared" si="1319"/>
        <v>1.0973957280454765</v>
      </c>
    </row>
    <row r="6478" spans="1:35" x14ac:dyDescent="0.25">
      <c r="A6478" s="90">
        <v>2.5895999999999999</v>
      </c>
      <c r="B6478" s="160">
        <v>15.585432022296406</v>
      </c>
      <c r="E6478" s="147">
        <f t="shared" si="1320"/>
        <v>6.4336237042335771E-3</v>
      </c>
      <c r="W6478" s="146">
        <f t="shared" si="1330"/>
        <v>0.4982584776922645</v>
      </c>
      <c r="X6478" s="209">
        <v>4.9174288447299723</v>
      </c>
      <c r="Y6478" s="147">
        <f t="shared" si="1331"/>
        <v>3.9999999999995595E-4</v>
      </c>
      <c r="Z6478" s="122">
        <f t="shared" si="1321"/>
        <v>8.8754449677853557</v>
      </c>
      <c r="AA6478" s="122">
        <f t="shared" si="1322"/>
        <v>0.61929999999999996</v>
      </c>
      <c r="AB6478" s="122">
        <f t="shared" si="1323"/>
        <v>2.3061301862576386E-3</v>
      </c>
      <c r="AC6478" s="122">
        <f t="shared" si="1324"/>
        <v>13.618850308157947</v>
      </c>
      <c r="AD6478" s="122">
        <f t="shared" si="1325"/>
        <v>-85.807100413806609</v>
      </c>
      <c r="AE6478" s="122">
        <f t="shared" si="1326"/>
        <v>1.444339530049325E-4</v>
      </c>
      <c r="AF6478" s="122">
        <f t="shared" si="1327"/>
        <v>1.1912708109480636</v>
      </c>
      <c r="AG6478" s="122">
        <f t="shared" si="1328"/>
        <v>0.36108488251237103</v>
      </c>
      <c r="AH6478" s="87">
        <f t="shared" si="1329"/>
        <v>-0.44200772523378279</v>
      </c>
      <c r="AI6478" s="122">
        <f t="shared" si="1319"/>
        <v>1.0822711273478343</v>
      </c>
    </row>
    <row r="6479" spans="1:35" x14ac:dyDescent="0.25">
      <c r="A6479" s="90">
        <v>2.59</v>
      </c>
      <c r="B6479" s="160">
        <v>15.585432022296406</v>
      </c>
      <c r="E6479" s="147">
        <f t="shared" si="1320"/>
        <v>6.2341728089178759E-3</v>
      </c>
      <c r="W6479" s="146">
        <f t="shared" si="1330"/>
        <v>0.4982584776922645</v>
      </c>
      <c r="X6479" s="209">
        <v>4.9174288447299723</v>
      </c>
      <c r="Y6479" s="147">
        <f t="shared" si="1331"/>
        <v>3.9999999999995595E-4</v>
      </c>
      <c r="Z6479" s="122">
        <f t="shared" si="1321"/>
        <v>8.8754449677853557</v>
      </c>
      <c r="AA6479" s="122">
        <f t="shared" si="1322"/>
        <v>0.61929999999999996</v>
      </c>
      <c r="AB6479" s="122">
        <f t="shared" si="1323"/>
        <v>2.3061301862576386E-3</v>
      </c>
      <c r="AC6479" s="122">
        <f t="shared" si="1324"/>
        <v>13.621156438344205</v>
      </c>
      <c r="AD6479" s="122">
        <f t="shared" si="1325"/>
        <v>-85.789199702684058</v>
      </c>
      <c r="AE6479" s="122">
        <f t="shared" si="1326"/>
        <v>1.4440382181000151E-4</v>
      </c>
      <c r="AF6479" s="122">
        <f t="shared" si="1327"/>
        <v>1.1914152147698736</v>
      </c>
      <c r="AG6479" s="122">
        <f t="shared" si="1328"/>
        <v>0.36100955452504352</v>
      </c>
      <c r="AH6479" s="87">
        <f t="shared" si="1329"/>
        <v>-0.44215212905559281</v>
      </c>
      <c r="AI6479" s="122">
        <f t="shared" si="1319"/>
        <v>1.0822711273478343</v>
      </c>
    </row>
    <row r="6480" spans="1:35" x14ac:dyDescent="0.25">
      <c r="A6480" s="90">
        <v>2.5903999999999998</v>
      </c>
      <c r="B6480" s="160">
        <v>15.585432022296406</v>
      </c>
      <c r="E6480" s="147">
        <f t="shared" si="1320"/>
        <v>6.2341728089178759E-3</v>
      </c>
      <c r="W6480" s="146">
        <f t="shared" si="1330"/>
        <v>0.4982584776922645</v>
      </c>
      <c r="X6480" s="209">
        <v>4.9174288447299723</v>
      </c>
      <c r="Y6480" s="147">
        <f t="shared" si="1331"/>
        <v>3.9999999999995595E-4</v>
      </c>
      <c r="Z6480" s="122">
        <f t="shared" si="1321"/>
        <v>8.8754449677853557</v>
      </c>
      <c r="AA6480" s="122">
        <f t="shared" si="1322"/>
        <v>0.61929999999999996</v>
      </c>
      <c r="AB6480" s="122">
        <f t="shared" si="1323"/>
        <v>2.3061301862576386E-3</v>
      </c>
      <c r="AC6480" s="122">
        <f t="shared" si="1324"/>
        <v>13.623462568530462</v>
      </c>
      <c r="AD6480" s="122">
        <f t="shared" si="1325"/>
        <v>-85.771295755024198</v>
      </c>
      <c r="AE6480" s="122">
        <f t="shared" si="1326"/>
        <v>1.4437368516720113E-4</v>
      </c>
      <c r="AF6480" s="122">
        <f t="shared" si="1327"/>
        <v>1.1915595884550407</v>
      </c>
      <c r="AG6480" s="122">
        <f t="shared" si="1328"/>
        <v>0.36093421291804256</v>
      </c>
      <c r="AH6480" s="87">
        <f t="shared" si="1329"/>
        <v>-0.44229650274075999</v>
      </c>
      <c r="AI6480" s="122">
        <f t="shared" si="1319"/>
        <v>1.0822711273478343</v>
      </c>
    </row>
    <row r="6481" spans="1:35" x14ac:dyDescent="0.25">
      <c r="A6481" s="90">
        <v>2.5908000000000002</v>
      </c>
      <c r="B6481" s="160">
        <v>15.585432022296406</v>
      </c>
      <c r="E6481" s="147">
        <f t="shared" si="1320"/>
        <v>6.2341728089247966E-3</v>
      </c>
      <c r="W6481" s="146">
        <f t="shared" si="1330"/>
        <v>0.4982584776922645</v>
      </c>
      <c r="X6481" s="209">
        <v>4.9174288447299723</v>
      </c>
      <c r="Y6481" s="147">
        <f t="shared" si="1331"/>
        <v>4.0000000000040004E-4</v>
      </c>
      <c r="Z6481" s="122">
        <f t="shared" si="1321"/>
        <v>8.8754449677853557</v>
      </c>
      <c r="AA6481" s="122">
        <f t="shared" si="1322"/>
        <v>0.61929999999999996</v>
      </c>
      <c r="AB6481" s="122">
        <f t="shared" si="1323"/>
        <v>2.3061301862601991E-3</v>
      </c>
      <c r="AC6481" s="122">
        <f t="shared" si="1324"/>
        <v>13.625768698716723</v>
      </c>
      <c r="AD6481" s="122">
        <f t="shared" si="1325"/>
        <v>-85.753388570922169</v>
      </c>
      <c r="AE6481" s="122">
        <f t="shared" si="1326"/>
        <v>1.4434354307669148E-4</v>
      </c>
      <c r="AF6481" s="122">
        <f t="shared" si="1327"/>
        <v>1.1917039319981175</v>
      </c>
      <c r="AG6481" s="122">
        <f t="shared" si="1328"/>
        <v>0.36085885769136783</v>
      </c>
      <c r="AH6481" s="87">
        <f t="shared" si="1329"/>
        <v>-0.44244084628383668</v>
      </c>
      <c r="AI6481" s="122">
        <f t="shared" si="1319"/>
        <v>1.0822711273478343</v>
      </c>
    </row>
    <row r="6482" spans="1:35" x14ac:dyDescent="0.25">
      <c r="A6482" s="90">
        <v>2.5912000000000002</v>
      </c>
      <c r="B6482" s="160">
        <v>15.585432022296406</v>
      </c>
      <c r="E6482" s="147">
        <f t="shared" si="1320"/>
        <v>6.2341728089178759E-3</v>
      </c>
      <c r="W6482" s="146">
        <f t="shared" si="1330"/>
        <v>0.4982584776922645</v>
      </c>
      <c r="X6482" s="209">
        <v>4.9174288447299723</v>
      </c>
      <c r="Y6482" s="147">
        <f t="shared" si="1331"/>
        <v>3.9999999999995595E-4</v>
      </c>
      <c r="Z6482" s="122">
        <f t="shared" si="1321"/>
        <v>8.8754449677853557</v>
      </c>
      <c r="AA6482" s="122">
        <f t="shared" si="1322"/>
        <v>0.61929999999999996</v>
      </c>
      <c r="AB6482" s="122">
        <f t="shared" si="1323"/>
        <v>2.3061301862576386E-3</v>
      </c>
      <c r="AC6482" s="122">
        <f t="shared" si="1324"/>
        <v>13.62807482890298</v>
      </c>
      <c r="AD6482" s="122">
        <f t="shared" si="1325"/>
        <v>-85.735478150092419</v>
      </c>
      <c r="AE6482" s="122">
        <f t="shared" si="1326"/>
        <v>1.4431339553799193E-4</v>
      </c>
      <c r="AF6482" s="122">
        <f t="shared" si="1327"/>
        <v>1.1918482453936554</v>
      </c>
      <c r="AG6482" s="122">
        <f t="shared" si="1328"/>
        <v>0.36078348884501954</v>
      </c>
      <c r="AH6482" s="87">
        <f t="shared" si="1329"/>
        <v>-0.44258515967937467</v>
      </c>
      <c r="AI6482" s="122">
        <f t="shared" si="1319"/>
        <v>1.0822711273478343</v>
      </c>
    </row>
    <row r="6483" spans="1:35" x14ac:dyDescent="0.25">
      <c r="A6483" s="90">
        <v>2.5916000000000001</v>
      </c>
      <c r="B6483" s="160">
        <v>15.585432022296406</v>
      </c>
      <c r="E6483" s="147">
        <f t="shared" si="1320"/>
        <v>6.2341728089178759E-3</v>
      </c>
      <c r="W6483" s="146">
        <f t="shared" si="1330"/>
        <v>0.4982584776922645</v>
      </c>
      <c r="X6483" s="209">
        <v>4.9174288447299723</v>
      </c>
      <c r="Y6483" s="147">
        <f t="shared" si="1331"/>
        <v>3.9999999999995595E-4</v>
      </c>
      <c r="Z6483" s="122">
        <f t="shared" si="1321"/>
        <v>8.8754449677853557</v>
      </c>
      <c r="AA6483" s="122">
        <f t="shared" si="1322"/>
        <v>0.61929999999999996</v>
      </c>
      <c r="AB6483" s="122">
        <f t="shared" si="1323"/>
        <v>2.3061301862576386E-3</v>
      </c>
      <c r="AC6483" s="122">
        <f t="shared" si="1324"/>
        <v>13.630380959089237</v>
      </c>
      <c r="AD6483" s="122">
        <f t="shared" si="1325"/>
        <v>-85.717564492820557</v>
      </c>
      <c r="AE6483" s="122">
        <f t="shared" si="1326"/>
        <v>1.4428324255158319E-4</v>
      </c>
      <c r="AF6483" s="122">
        <f t="shared" si="1327"/>
        <v>1.191992528636207</v>
      </c>
      <c r="AG6483" s="122">
        <f t="shared" si="1328"/>
        <v>0.36070810637899769</v>
      </c>
      <c r="AH6483" s="87">
        <f t="shared" si="1329"/>
        <v>-0.44272944292192623</v>
      </c>
      <c r="AI6483" s="122">
        <f t="shared" ref="AI6483:AI6546" si="1332">B6469*9.81/(W6483*1000000*$AF$1)</f>
        <v>1.0822711273478343</v>
      </c>
    </row>
    <row r="6484" spans="1:35" x14ac:dyDescent="0.25">
      <c r="A6484" s="90">
        <v>2.5920000000000001</v>
      </c>
      <c r="B6484" s="160">
        <v>15.585432022296406</v>
      </c>
      <c r="E6484" s="147">
        <f t="shared" si="1320"/>
        <v>6.2341728089178759E-3</v>
      </c>
      <c r="W6484" s="146">
        <f t="shared" si="1330"/>
        <v>0.4982584776922645</v>
      </c>
      <c r="X6484" s="209">
        <v>4.9174288447299723</v>
      </c>
      <c r="Y6484" s="147">
        <f t="shared" si="1331"/>
        <v>3.9999999999995595E-4</v>
      </c>
      <c r="Z6484" s="122">
        <f t="shared" si="1321"/>
        <v>8.8754449677853557</v>
      </c>
      <c r="AA6484" s="122">
        <f t="shared" si="1322"/>
        <v>0.61929999999999996</v>
      </c>
      <c r="AB6484" s="122">
        <f t="shared" si="1323"/>
        <v>2.3061301862576386E-3</v>
      </c>
      <c r="AC6484" s="122">
        <f t="shared" si="1324"/>
        <v>13.632687089275494</v>
      </c>
      <c r="AD6484" s="122">
        <f t="shared" si="1325"/>
        <v>-85.699647599011399</v>
      </c>
      <c r="AE6484" s="122">
        <f t="shared" si="1326"/>
        <v>1.4425308411730506E-4</v>
      </c>
      <c r="AF6484" s="122">
        <f t="shared" si="1327"/>
        <v>1.1921367817203243</v>
      </c>
      <c r="AG6484" s="122">
        <f t="shared" si="1328"/>
        <v>0.36063271029330235</v>
      </c>
      <c r="AH6484" s="87">
        <f t="shared" si="1329"/>
        <v>-0.44287369600604354</v>
      </c>
      <c r="AI6484" s="122">
        <f t="shared" si="1332"/>
        <v>1.0822711273478343</v>
      </c>
    </row>
    <row r="6485" spans="1:35" x14ac:dyDescent="0.25">
      <c r="A6485" s="90">
        <v>2.5924</v>
      </c>
      <c r="B6485" s="160">
        <v>15.585432022296406</v>
      </c>
      <c r="E6485" s="147">
        <f t="shared" si="1320"/>
        <v>6.2341728089178759E-3</v>
      </c>
      <c r="W6485" s="146">
        <f t="shared" si="1330"/>
        <v>0.4982584776922645</v>
      </c>
      <c r="X6485" s="209">
        <v>4.9174288447299723</v>
      </c>
      <c r="Y6485" s="147">
        <f t="shared" si="1331"/>
        <v>3.9999999999995595E-4</v>
      </c>
      <c r="Z6485" s="122">
        <f t="shared" si="1321"/>
        <v>8.8754449677853557</v>
      </c>
      <c r="AA6485" s="122">
        <f t="shared" si="1322"/>
        <v>0.61929999999999996</v>
      </c>
      <c r="AB6485" s="122">
        <f t="shared" si="1323"/>
        <v>2.3061301862576386E-3</v>
      </c>
      <c r="AC6485" s="122">
        <f t="shared" si="1324"/>
        <v>13.634993219461752</v>
      </c>
      <c r="AD6485" s="122">
        <f t="shared" si="1325"/>
        <v>-85.681727468664846</v>
      </c>
      <c r="AE6485" s="122">
        <f t="shared" si="1326"/>
        <v>1.4422292023515739E-4</v>
      </c>
      <c r="AF6485" s="122">
        <f t="shared" si="1327"/>
        <v>1.1922810046405594</v>
      </c>
      <c r="AG6485" s="122">
        <f t="shared" si="1328"/>
        <v>0.36055730058793317</v>
      </c>
      <c r="AH6485" s="87">
        <f t="shared" si="1329"/>
        <v>-0.44301791892627868</v>
      </c>
      <c r="AI6485" s="122">
        <f t="shared" si="1332"/>
        <v>1.0822711273478343</v>
      </c>
    </row>
    <row r="6486" spans="1:35" x14ac:dyDescent="0.25">
      <c r="A6486" s="90">
        <v>2.5928</v>
      </c>
      <c r="B6486" s="160">
        <v>15.585432022296406</v>
      </c>
      <c r="E6486" s="147">
        <f t="shared" si="1320"/>
        <v>6.2341728089178759E-3</v>
      </c>
      <c r="W6486" s="146">
        <f t="shared" si="1330"/>
        <v>0.4982584776922645</v>
      </c>
      <c r="X6486" s="209">
        <v>4.9174288447299723</v>
      </c>
      <c r="Y6486" s="147">
        <f t="shared" si="1331"/>
        <v>3.9999999999995595E-4</v>
      </c>
      <c r="Z6486" s="122">
        <f t="shared" si="1321"/>
        <v>8.8754449677853557</v>
      </c>
      <c r="AA6486" s="122">
        <f t="shared" si="1322"/>
        <v>0.61929999999999996</v>
      </c>
      <c r="AB6486" s="122">
        <f t="shared" si="1323"/>
        <v>2.3061301862576386E-3</v>
      </c>
      <c r="AC6486" s="122">
        <f t="shared" si="1324"/>
        <v>13.637299349648009</v>
      </c>
      <c r="AD6486" s="122">
        <f t="shared" si="1325"/>
        <v>-85.663804101780997</v>
      </c>
      <c r="AE6486" s="122">
        <f t="shared" si="1326"/>
        <v>1.441927509051403E-4</v>
      </c>
      <c r="AF6486" s="122">
        <f t="shared" si="1327"/>
        <v>1.1924251973914646</v>
      </c>
      <c r="AG6486" s="122">
        <f t="shared" si="1328"/>
        <v>0.36048187726289044</v>
      </c>
      <c r="AH6486" s="87">
        <f t="shared" si="1329"/>
        <v>-0.44316211167718383</v>
      </c>
      <c r="AI6486" s="122">
        <f t="shared" si="1332"/>
        <v>1.0822711273478343</v>
      </c>
    </row>
    <row r="6487" spans="1:35" x14ac:dyDescent="0.25">
      <c r="A6487" s="90">
        <v>2.5931999999999999</v>
      </c>
      <c r="B6487" s="160">
        <v>15.585432022296406</v>
      </c>
      <c r="E6487" s="147">
        <f t="shared" si="1320"/>
        <v>6.2341728089178759E-3</v>
      </c>
      <c r="W6487" s="146">
        <f t="shared" si="1330"/>
        <v>0.4982584776922645</v>
      </c>
      <c r="X6487" s="209">
        <v>4.9174288447299723</v>
      </c>
      <c r="Y6487" s="147">
        <f t="shared" si="1331"/>
        <v>3.9999999999995595E-4</v>
      </c>
      <c r="Z6487" s="122">
        <f t="shared" si="1321"/>
        <v>8.8754449677853557</v>
      </c>
      <c r="AA6487" s="122">
        <f t="shared" si="1322"/>
        <v>0.61929999999999996</v>
      </c>
      <c r="AB6487" s="122">
        <f t="shared" si="1323"/>
        <v>2.3061301862576386E-3</v>
      </c>
      <c r="AC6487" s="122">
        <f t="shared" si="1324"/>
        <v>13.639605479834266</v>
      </c>
      <c r="AD6487" s="122">
        <f t="shared" si="1325"/>
        <v>-85.645877498359823</v>
      </c>
      <c r="AE6487" s="122">
        <f t="shared" si="1326"/>
        <v>1.4416257612725382E-4</v>
      </c>
      <c r="AF6487" s="122">
        <f t="shared" si="1327"/>
        <v>1.1925693599675917</v>
      </c>
      <c r="AG6487" s="122">
        <f t="shared" si="1328"/>
        <v>0.36040644031817426</v>
      </c>
      <c r="AH6487" s="87">
        <f t="shared" si="1329"/>
        <v>-0.44330627425331109</v>
      </c>
      <c r="AI6487" s="122">
        <f t="shared" si="1332"/>
        <v>1.0822711273478343</v>
      </c>
    </row>
    <row r="6488" spans="1:35" x14ac:dyDescent="0.25">
      <c r="A6488" s="90">
        <v>2.5935999999999999</v>
      </c>
      <c r="B6488" s="160">
        <v>15.585432022296406</v>
      </c>
      <c r="E6488" s="147">
        <f t="shared" si="1320"/>
        <v>6.2341728089178759E-3</v>
      </c>
      <c r="W6488" s="146">
        <f t="shared" si="1330"/>
        <v>0.4982584776922645</v>
      </c>
      <c r="X6488" s="209">
        <v>4.9174288447299723</v>
      </c>
      <c r="Y6488" s="147">
        <f t="shared" si="1331"/>
        <v>3.9999999999995595E-4</v>
      </c>
      <c r="Z6488" s="122">
        <f t="shared" si="1321"/>
        <v>8.8754449677853557</v>
      </c>
      <c r="AA6488" s="122">
        <f t="shared" si="1322"/>
        <v>0.61929999999999996</v>
      </c>
      <c r="AB6488" s="122">
        <f t="shared" si="1323"/>
        <v>2.3061301862576386E-3</v>
      </c>
      <c r="AC6488" s="122">
        <f t="shared" si="1324"/>
        <v>13.641911610020523</v>
      </c>
      <c r="AD6488" s="122">
        <f t="shared" si="1325"/>
        <v>-85.627947658401339</v>
      </c>
      <c r="AE6488" s="122">
        <f t="shared" si="1326"/>
        <v>1.4413239590149789E-4</v>
      </c>
      <c r="AF6488" s="122">
        <f t="shared" si="1327"/>
        <v>1.1927134923634932</v>
      </c>
      <c r="AG6488" s="122">
        <f t="shared" si="1328"/>
        <v>0.36033098975378441</v>
      </c>
      <c r="AH6488" s="87">
        <f t="shared" si="1329"/>
        <v>-0.44345040664921259</v>
      </c>
      <c r="AI6488" s="122">
        <f t="shared" si="1332"/>
        <v>1.0822711273478343</v>
      </c>
    </row>
    <row r="6489" spans="1:35" x14ac:dyDescent="0.25">
      <c r="A6489" s="90">
        <v>2.5939999999999999</v>
      </c>
      <c r="B6489" s="160">
        <v>15.585432022296406</v>
      </c>
      <c r="E6489" s="147">
        <f t="shared" si="1320"/>
        <v>6.2341728089178759E-3</v>
      </c>
      <c r="W6489" s="146">
        <f t="shared" si="1330"/>
        <v>0.4982584776922645</v>
      </c>
      <c r="X6489" s="209">
        <v>4.9174288447299723</v>
      </c>
      <c r="Y6489" s="147">
        <f t="shared" si="1331"/>
        <v>3.9999999999995595E-4</v>
      </c>
      <c r="Z6489" s="122">
        <f t="shared" si="1321"/>
        <v>8.8754449677853557</v>
      </c>
      <c r="AA6489" s="122">
        <f t="shared" si="1322"/>
        <v>0.61929999999999996</v>
      </c>
      <c r="AB6489" s="122">
        <f t="shared" si="1323"/>
        <v>2.3061301862576386E-3</v>
      </c>
      <c r="AC6489" s="122">
        <f t="shared" si="1324"/>
        <v>13.644217740206781</v>
      </c>
      <c r="AD6489" s="122">
        <f t="shared" si="1325"/>
        <v>-85.610014581905475</v>
      </c>
      <c r="AE6489" s="122">
        <f t="shared" si="1326"/>
        <v>1.4410221022787245E-4</v>
      </c>
      <c r="AF6489" s="122">
        <f t="shared" si="1327"/>
        <v>1.1928575945737212</v>
      </c>
      <c r="AG6489" s="122">
        <f t="shared" si="1328"/>
        <v>0.36025552556972079</v>
      </c>
      <c r="AH6489" s="87">
        <f t="shared" si="1329"/>
        <v>-0.44359450885944046</v>
      </c>
      <c r="AI6489" s="122">
        <f t="shared" si="1332"/>
        <v>1.0822711273478343</v>
      </c>
    </row>
    <row r="6490" spans="1:35" x14ac:dyDescent="0.25">
      <c r="A6490" s="90">
        <v>2.5943999999999998</v>
      </c>
      <c r="B6490" s="160">
        <v>15.585432022296406</v>
      </c>
      <c r="E6490" s="147">
        <f t="shared" si="1320"/>
        <v>6.2341728089178759E-3</v>
      </c>
      <c r="W6490" s="146">
        <f t="shared" si="1330"/>
        <v>0.4982584776922645</v>
      </c>
      <c r="X6490" s="209">
        <v>4.9174288447299723</v>
      </c>
      <c r="Y6490" s="147">
        <f t="shared" si="1331"/>
        <v>3.9999999999995595E-4</v>
      </c>
      <c r="Z6490" s="122">
        <f t="shared" si="1321"/>
        <v>8.8754449677853557</v>
      </c>
      <c r="AA6490" s="122">
        <f t="shared" si="1322"/>
        <v>0.61929999999999996</v>
      </c>
      <c r="AB6490" s="122">
        <f t="shared" si="1323"/>
        <v>2.3061301862576386E-3</v>
      </c>
      <c r="AC6490" s="122">
        <f t="shared" si="1324"/>
        <v>13.646523870393038</v>
      </c>
      <c r="AD6490" s="122">
        <f t="shared" si="1325"/>
        <v>-85.592078268872328</v>
      </c>
      <c r="AE6490" s="122">
        <f t="shared" si="1326"/>
        <v>1.4407201910637764E-4</v>
      </c>
      <c r="AF6490" s="122">
        <f t="shared" si="1327"/>
        <v>1.1930016665928276</v>
      </c>
      <c r="AG6490" s="122">
        <f t="shared" si="1328"/>
        <v>0.36018004776598378</v>
      </c>
      <c r="AH6490" s="87">
        <f t="shared" si="1329"/>
        <v>-0.44373858087854684</v>
      </c>
      <c r="AI6490" s="122">
        <f t="shared" si="1332"/>
        <v>1.0822711273478343</v>
      </c>
    </row>
    <row r="6491" spans="1:35" x14ac:dyDescent="0.25">
      <c r="A6491" s="90">
        <v>2.5948000000000002</v>
      </c>
      <c r="B6491" s="160">
        <v>15.585432022296406</v>
      </c>
      <c r="E6491" s="147">
        <f t="shared" si="1320"/>
        <v>6.2341728089247966E-3</v>
      </c>
      <c r="W6491" s="146">
        <f t="shared" si="1330"/>
        <v>0.4982584776922645</v>
      </c>
      <c r="X6491" s="209">
        <v>4.9174288447299723</v>
      </c>
      <c r="Y6491" s="147">
        <f t="shared" si="1331"/>
        <v>4.0000000000040004E-4</v>
      </c>
      <c r="Z6491" s="122">
        <f t="shared" si="1321"/>
        <v>8.8754449677853557</v>
      </c>
      <c r="AA6491" s="122">
        <f t="shared" si="1322"/>
        <v>0.61929999999999996</v>
      </c>
      <c r="AB6491" s="122">
        <f t="shared" si="1323"/>
        <v>2.3061301862601991E-3</v>
      </c>
      <c r="AC6491" s="122">
        <f t="shared" si="1324"/>
        <v>13.648830000579299</v>
      </c>
      <c r="AD6491" s="122">
        <f t="shared" si="1325"/>
        <v>-85.5741387193968</v>
      </c>
      <c r="AE6491" s="122">
        <f t="shared" si="1326"/>
        <v>1.4404182253717316E-4</v>
      </c>
      <c r="AF6491" s="122">
        <f t="shared" si="1327"/>
        <v>1.1931457084153647</v>
      </c>
      <c r="AG6491" s="122">
        <f t="shared" si="1328"/>
        <v>0.36010455634257277</v>
      </c>
      <c r="AH6491" s="87">
        <f t="shared" si="1329"/>
        <v>-0.44388262270108403</v>
      </c>
      <c r="AI6491" s="122">
        <f t="shared" si="1332"/>
        <v>1.1515216765193539</v>
      </c>
    </row>
    <row r="6492" spans="1:35" x14ac:dyDescent="0.25">
      <c r="A6492" s="90">
        <v>2.5952000000000002</v>
      </c>
      <c r="B6492" s="160">
        <v>16.582686498875024</v>
      </c>
      <c r="E6492" s="147">
        <f t="shared" si="1320"/>
        <v>6.4336237042335771E-3</v>
      </c>
      <c r="W6492" s="146">
        <f t="shared" si="1330"/>
        <v>0.52283367149065563</v>
      </c>
      <c r="X6492" s="209">
        <v>5.1599671501668452</v>
      </c>
      <c r="Y6492" s="147">
        <f t="shared" si="1331"/>
        <v>3.9999999999995595E-4</v>
      </c>
      <c r="Z6492" s="122">
        <f t="shared" si="1321"/>
        <v>8.8754449677853557</v>
      </c>
      <c r="AA6492" s="122">
        <f t="shared" si="1322"/>
        <v>0.61929999999999996</v>
      </c>
      <c r="AB6492" s="122">
        <f t="shared" si="1323"/>
        <v>2.3759247020962724E-3</v>
      </c>
      <c r="AC6492" s="122">
        <f t="shared" si="1324"/>
        <v>13.651205925281396</v>
      </c>
      <c r="AD6492" s="122">
        <f t="shared" si="1325"/>
        <v>-88.144975603547593</v>
      </c>
      <c r="AE6492" s="122">
        <f t="shared" si="1326"/>
        <v>1.4836915829281698E-4</v>
      </c>
      <c r="AF6492" s="122">
        <f t="shared" si="1327"/>
        <v>1.1932940775736576</v>
      </c>
      <c r="AG6492" s="122">
        <f t="shared" si="1328"/>
        <v>0.37092289573208331</v>
      </c>
      <c r="AH6492" s="87">
        <f t="shared" si="1329"/>
        <v>-0.44403099185937683</v>
      </c>
      <c r="AI6492" s="122">
        <f t="shared" si="1332"/>
        <v>1.0314002210782642</v>
      </c>
    </row>
    <row r="6493" spans="1:35" x14ac:dyDescent="0.25">
      <c r="A6493" s="90">
        <v>2.5956000000000001</v>
      </c>
      <c r="B6493" s="160">
        <v>15.585432022296406</v>
      </c>
      <c r="E6493" s="147">
        <f t="shared" si="1320"/>
        <v>6.4336237042335771E-3</v>
      </c>
      <c r="W6493" s="146">
        <f t="shared" si="1330"/>
        <v>0.4982584776922645</v>
      </c>
      <c r="X6493" s="209">
        <v>4.9174288447299723</v>
      </c>
      <c r="Y6493" s="147">
        <f t="shared" si="1331"/>
        <v>3.9999999999995595E-4</v>
      </c>
      <c r="Z6493" s="122">
        <f t="shared" si="1321"/>
        <v>8.8754449677853557</v>
      </c>
      <c r="AA6493" s="122">
        <f t="shared" si="1322"/>
        <v>0.61929999999999996</v>
      </c>
      <c r="AB6493" s="122">
        <f t="shared" si="1323"/>
        <v>2.3061301862576386E-3</v>
      </c>
      <c r="AC6493" s="122">
        <f t="shared" si="1324"/>
        <v>13.653512055467653</v>
      </c>
      <c r="AD6493" s="122">
        <f t="shared" si="1325"/>
        <v>-85.537706727716468</v>
      </c>
      <c r="AE6493" s="122">
        <f t="shared" si="1326"/>
        <v>1.4398049874754672E-4</v>
      </c>
      <c r="AF6493" s="122">
        <f t="shared" si="1327"/>
        <v>1.1934380580724051</v>
      </c>
      <c r="AG6493" s="122">
        <f t="shared" si="1328"/>
        <v>0.35995124686890645</v>
      </c>
      <c r="AH6493" s="87">
        <f t="shared" si="1329"/>
        <v>-0.44417497235812436</v>
      </c>
      <c r="AI6493" s="122">
        <f t="shared" si="1332"/>
        <v>1.0822711273478343</v>
      </c>
    </row>
    <row r="6494" spans="1:35" x14ac:dyDescent="0.25">
      <c r="A6494" s="90">
        <v>2.5960000000000001</v>
      </c>
      <c r="B6494" s="160">
        <v>15.585432022296406</v>
      </c>
      <c r="E6494" s="147">
        <f t="shared" si="1320"/>
        <v>6.2341728089178759E-3</v>
      </c>
      <c r="W6494" s="146">
        <f t="shared" si="1330"/>
        <v>0.4982584776922645</v>
      </c>
      <c r="X6494" s="209">
        <v>4.9174288447299723</v>
      </c>
      <c r="Y6494" s="147">
        <f t="shared" si="1331"/>
        <v>3.9999999999995595E-4</v>
      </c>
      <c r="Z6494" s="122">
        <f t="shared" si="1321"/>
        <v>8.8754449677853557</v>
      </c>
      <c r="AA6494" s="122">
        <f t="shared" si="1322"/>
        <v>0.61929999999999996</v>
      </c>
      <c r="AB6494" s="122">
        <f t="shared" si="1323"/>
        <v>2.3061301862576386E-3</v>
      </c>
      <c r="AC6494" s="122">
        <f t="shared" si="1324"/>
        <v>13.65581818565391</v>
      </c>
      <c r="AD6494" s="122">
        <f t="shared" si="1325"/>
        <v>-85.519757370580891</v>
      </c>
      <c r="AE6494" s="122">
        <f t="shared" si="1326"/>
        <v>1.439502856696955E-4</v>
      </c>
      <c r="AF6494" s="122">
        <f t="shared" si="1327"/>
        <v>1.1935820083580748</v>
      </c>
      <c r="AG6494" s="122">
        <f t="shared" si="1328"/>
        <v>0.35987571417427838</v>
      </c>
      <c r="AH6494" s="87">
        <f t="shared" si="1329"/>
        <v>-0.44431892264379408</v>
      </c>
      <c r="AI6494" s="122">
        <f t="shared" si="1332"/>
        <v>1.0822711273478343</v>
      </c>
    </row>
    <row r="6495" spans="1:35" x14ac:dyDescent="0.25">
      <c r="A6495" s="90">
        <v>2.5964</v>
      </c>
      <c r="B6495" s="160">
        <v>15.585432022296406</v>
      </c>
      <c r="E6495" s="147">
        <f t="shared" si="1320"/>
        <v>6.2341728089178759E-3</v>
      </c>
      <c r="W6495" s="146">
        <f t="shared" si="1330"/>
        <v>0.4982584776922645</v>
      </c>
      <c r="X6495" s="209">
        <v>4.9174288447299723</v>
      </c>
      <c r="Y6495" s="147">
        <f t="shared" si="1331"/>
        <v>3.9999999999995595E-4</v>
      </c>
      <c r="Z6495" s="122">
        <f t="shared" si="1321"/>
        <v>8.8754449677853557</v>
      </c>
      <c r="AA6495" s="122">
        <f t="shared" si="1322"/>
        <v>0.61929999999999996</v>
      </c>
      <c r="AB6495" s="122">
        <f t="shared" si="1323"/>
        <v>2.3061301862576386E-3</v>
      </c>
      <c r="AC6495" s="122">
        <f t="shared" si="1324"/>
        <v>13.658124315840167</v>
      </c>
      <c r="AD6495" s="122">
        <f t="shared" si="1325"/>
        <v>-85.501804776908017</v>
      </c>
      <c r="AE6495" s="122">
        <f t="shared" si="1326"/>
        <v>1.4392006714397491E-4</v>
      </c>
      <c r="AF6495" s="122">
        <f t="shared" si="1327"/>
        <v>1.1937259284252189</v>
      </c>
      <c r="AG6495" s="122">
        <f t="shared" si="1328"/>
        <v>0.35980016785997693</v>
      </c>
      <c r="AH6495" s="87">
        <f t="shared" si="1329"/>
        <v>-0.44446284271093806</v>
      </c>
      <c r="AI6495" s="122">
        <f t="shared" si="1332"/>
        <v>1.0822711273478343</v>
      </c>
    </row>
    <row r="6496" spans="1:35" x14ac:dyDescent="0.25">
      <c r="A6496" s="90">
        <v>2.5968</v>
      </c>
      <c r="B6496" s="160">
        <v>15.585432022296406</v>
      </c>
      <c r="E6496" s="147">
        <f t="shared" si="1320"/>
        <v>6.2341728089178759E-3</v>
      </c>
      <c r="W6496" s="146">
        <f t="shared" si="1330"/>
        <v>0.4982584776922645</v>
      </c>
      <c r="X6496" s="209">
        <v>4.9174288447299723</v>
      </c>
      <c r="Y6496" s="147">
        <f t="shared" si="1331"/>
        <v>3.9999999999995595E-4</v>
      </c>
      <c r="Z6496" s="122">
        <f t="shared" si="1321"/>
        <v>8.8754449677853557</v>
      </c>
      <c r="AA6496" s="122">
        <f t="shared" si="1322"/>
        <v>0.61929999999999996</v>
      </c>
      <c r="AB6496" s="122">
        <f t="shared" si="1323"/>
        <v>2.3061301862576386E-3</v>
      </c>
      <c r="AC6496" s="122">
        <f t="shared" si="1324"/>
        <v>13.660430446026425</v>
      </c>
      <c r="AD6496" s="122">
        <f t="shared" si="1325"/>
        <v>-85.483848946697776</v>
      </c>
      <c r="AE6496" s="122">
        <f t="shared" si="1326"/>
        <v>1.4388984317038482E-4</v>
      </c>
      <c r="AF6496" s="122">
        <f t="shared" si="1327"/>
        <v>1.1938698182683893</v>
      </c>
      <c r="AG6496" s="122">
        <f t="shared" si="1328"/>
        <v>0.35972460792600169</v>
      </c>
      <c r="AH6496" s="87">
        <f t="shared" si="1329"/>
        <v>-0.44460673255410843</v>
      </c>
      <c r="AI6496" s="122">
        <f t="shared" si="1332"/>
        <v>1.0822711273478343</v>
      </c>
    </row>
    <row r="6497" spans="1:35" x14ac:dyDescent="0.25">
      <c r="A6497" s="90">
        <v>2.5972</v>
      </c>
      <c r="B6497" s="160">
        <v>15.585432022296406</v>
      </c>
      <c r="E6497" s="147">
        <f t="shared" si="1320"/>
        <v>6.2341728089178759E-3</v>
      </c>
      <c r="W6497" s="146">
        <f t="shared" si="1330"/>
        <v>0.4982584776922645</v>
      </c>
      <c r="X6497" s="209">
        <v>4.9174288447299723</v>
      </c>
      <c r="Y6497" s="147">
        <f t="shared" si="1331"/>
        <v>3.9999999999995595E-4</v>
      </c>
      <c r="Z6497" s="122">
        <f t="shared" si="1321"/>
        <v>8.8754449677853557</v>
      </c>
      <c r="AA6497" s="122">
        <f t="shared" si="1322"/>
        <v>0.61929999999999996</v>
      </c>
      <c r="AB6497" s="122">
        <f t="shared" si="1323"/>
        <v>2.3061301862576386E-3</v>
      </c>
      <c r="AC6497" s="122">
        <f t="shared" si="1324"/>
        <v>13.662736576212682</v>
      </c>
      <c r="AD6497" s="122">
        <f t="shared" si="1325"/>
        <v>-85.465889879950225</v>
      </c>
      <c r="AE6497" s="122">
        <f t="shared" si="1326"/>
        <v>1.438596137489253E-4</v>
      </c>
      <c r="AF6497" s="122">
        <f t="shared" si="1327"/>
        <v>1.1940136778821382</v>
      </c>
      <c r="AG6497" s="122">
        <f t="shared" si="1328"/>
        <v>0.35964903437235285</v>
      </c>
      <c r="AH6497" s="87">
        <f t="shared" si="1329"/>
        <v>-0.44475059216785734</v>
      </c>
      <c r="AI6497" s="122">
        <f t="shared" si="1332"/>
        <v>1.0822711273478343</v>
      </c>
    </row>
    <row r="6498" spans="1:35" x14ac:dyDescent="0.25">
      <c r="A6498" s="90">
        <v>2.5975999999999999</v>
      </c>
      <c r="B6498" s="160">
        <v>15.585432022296406</v>
      </c>
      <c r="E6498" s="147">
        <f t="shared" si="1320"/>
        <v>6.2341728089178759E-3</v>
      </c>
      <c r="W6498" s="146">
        <f t="shared" si="1330"/>
        <v>0.4982584776922645</v>
      </c>
      <c r="X6498" s="209">
        <v>4.9174288447299723</v>
      </c>
      <c r="Y6498" s="147">
        <f t="shared" si="1331"/>
        <v>3.9999999999995595E-4</v>
      </c>
      <c r="Z6498" s="122">
        <f t="shared" si="1321"/>
        <v>8.8754449677853557</v>
      </c>
      <c r="AA6498" s="122">
        <f t="shared" si="1322"/>
        <v>0.61929999999999996</v>
      </c>
      <c r="AB6498" s="122">
        <f t="shared" si="1323"/>
        <v>2.3061301862576386E-3</v>
      </c>
      <c r="AC6498" s="122">
        <f t="shared" si="1324"/>
        <v>13.665042706398939</v>
      </c>
      <c r="AD6498" s="122">
        <f t="shared" si="1325"/>
        <v>-85.44792757666535</v>
      </c>
      <c r="AE6498" s="122">
        <f t="shared" si="1326"/>
        <v>1.4382937887959631E-4</v>
      </c>
      <c r="AF6498" s="122">
        <f t="shared" si="1327"/>
        <v>1.1941575072610178</v>
      </c>
      <c r="AG6498" s="122">
        <f t="shared" si="1328"/>
        <v>0.35957344719903039</v>
      </c>
      <c r="AH6498" s="87">
        <f t="shared" si="1329"/>
        <v>-0.44489442154673692</v>
      </c>
      <c r="AI6498" s="122">
        <f t="shared" si="1332"/>
        <v>1.0822711273478343</v>
      </c>
    </row>
    <row r="6499" spans="1:35" x14ac:dyDescent="0.25">
      <c r="A6499" s="90">
        <v>2.5979999999999999</v>
      </c>
      <c r="B6499" s="160">
        <v>15.585432022296406</v>
      </c>
      <c r="E6499" s="147">
        <f t="shared" si="1320"/>
        <v>6.2341728089178759E-3</v>
      </c>
      <c r="W6499" s="146">
        <f t="shared" si="1330"/>
        <v>0.4982584776922645</v>
      </c>
      <c r="X6499" s="209">
        <v>4.9174288447299723</v>
      </c>
      <c r="Y6499" s="147">
        <f t="shared" si="1331"/>
        <v>3.9999999999995595E-4</v>
      </c>
      <c r="Z6499" s="122">
        <f t="shared" si="1321"/>
        <v>8.8754449677853557</v>
      </c>
      <c r="AA6499" s="122">
        <f t="shared" si="1322"/>
        <v>0.61929999999999996</v>
      </c>
      <c r="AB6499" s="122">
        <f t="shared" si="1323"/>
        <v>2.3061301862576386E-3</v>
      </c>
      <c r="AC6499" s="122">
        <f t="shared" si="1324"/>
        <v>13.667348836585196</v>
      </c>
      <c r="AD6499" s="122">
        <f t="shared" si="1325"/>
        <v>-85.429962036843136</v>
      </c>
      <c r="AE6499" s="122">
        <f t="shared" si="1326"/>
        <v>1.4379913856239792E-4</v>
      </c>
      <c r="AF6499" s="122">
        <f t="shared" si="1327"/>
        <v>1.1943013063995802</v>
      </c>
      <c r="AG6499" s="122">
        <f t="shared" si="1328"/>
        <v>0.35949784640603438</v>
      </c>
      <c r="AH6499" s="87">
        <f t="shared" si="1329"/>
        <v>-0.4450382206852993</v>
      </c>
      <c r="AI6499" s="122">
        <f t="shared" si="1332"/>
        <v>1.0822711273478343</v>
      </c>
    </row>
    <row r="6500" spans="1:35" x14ac:dyDescent="0.25">
      <c r="A6500" s="90">
        <v>2.5983999999999998</v>
      </c>
      <c r="B6500" s="160">
        <v>15.585432022296406</v>
      </c>
      <c r="E6500" s="147">
        <f t="shared" si="1320"/>
        <v>6.2341728089178759E-3</v>
      </c>
      <c r="W6500" s="146">
        <f t="shared" si="1330"/>
        <v>0.4982584776922645</v>
      </c>
      <c r="X6500" s="209">
        <v>4.9174288447299723</v>
      </c>
      <c r="Y6500" s="147">
        <f t="shared" si="1331"/>
        <v>3.9999999999995595E-4</v>
      </c>
      <c r="Z6500" s="122">
        <f t="shared" si="1321"/>
        <v>8.8754449677853557</v>
      </c>
      <c r="AA6500" s="122">
        <f t="shared" si="1322"/>
        <v>0.61929999999999996</v>
      </c>
      <c r="AB6500" s="122">
        <f t="shared" si="1323"/>
        <v>2.3061301862576386E-3</v>
      </c>
      <c r="AC6500" s="122">
        <f t="shared" si="1324"/>
        <v>13.669654966771454</v>
      </c>
      <c r="AD6500" s="122">
        <f t="shared" si="1325"/>
        <v>-85.411993260483584</v>
      </c>
      <c r="AE6500" s="122">
        <f t="shared" si="1326"/>
        <v>1.4376889279733005E-4</v>
      </c>
      <c r="AF6500" s="122">
        <f t="shared" si="1327"/>
        <v>1.1944450752923776</v>
      </c>
      <c r="AG6500" s="122">
        <f t="shared" si="1328"/>
        <v>0.3594222319933647</v>
      </c>
      <c r="AH6500" s="87">
        <f t="shared" si="1329"/>
        <v>-0.44518198957809663</v>
      </c>
      <c r="AI6500" s="122">
        <f t="shared" si="1332"/>
        <v>1.0822711273478343</v>
      </c>
    </row>
    <row r="6501" spans="1:35" x14ac:dyDescent="0.25">
      <c r="A6501" s="90">
        <v>2.5988000000000002</v>
      </c>
      <c r="B6501" s="160">
        <v>15.585432022296406</v>
      </c>
      <c r="E6501" s="147">
        <f t="shared" si="1320"/>
        <v>6.2341728089247966E-3</v>
      </c>
      <c r="W6501" s="146">
        <f t="shared" si="1330"/>
        <v>0.4982584776922645</v>
      </c>
      <c r="X6501" s="209">
        <v>4.9174288447299723</v>
      </c>
      <c r="Y6501" s="147">
        <f t="shared" si="1331"/>
        <v>4.0000000000040004E-4</v>
      </c>
      <c r="Z6501" s="122">
        <f t="shared" si="1321"/>
        <v>8.8754449677853557</v>
      </c>
      <c r="AA6501" s="122">
        <f t="shared" si="1322"/>
        <v>0.61929999999999996</v>
      </c>
      <c r="AB6501" s="122">
        <f t="shared" si="1323"/>
        <v>2.3061301862601991E-3</v>
      </c>
      <c r="AC6501" s="122">
        <f t="shared" si="1324"/>
        <v>13.671961096957714</v>
      </c>
      <c r="AD6501" s="122">
        <f t="shared" si="1325"/>
        <v>-85.394021247681508</v>
      </c>
      <c r="AE6501" s="122">
        <f t="shared" si="1326"/>
        <v>1.437386415845523E-4</v>
      </c>
      <c r="AF6501" s="122">
        <f t="shared" si="1327"/>
        <v>1.1945888139339622</v>
      </c>
      <c r="AG6501" s="122">
        <f t="shared" si="1328"/>
        <v>0.35934660396102136</v>
      </c>
      <c r="AH6501" s="87">
        <f t="shared" si="1329"/>
        <v>-0.44532572821968119</v>
      </c>
      <c r="AI6501" s="122">
        <f t="shared" si="1332"/>
        <v>1.0822711273478343</v>
      </c>
    </row>
    <row r="6502" spans="1:35" x14ac:dyDescent="0.25">
      <c r="A6502" s="90">
        <v>2.5992000000000002</v>
      </c>
      <c r="B6502" s="160">
        <v>15.585432022296406</v>
      </c>
      <c r="E6502" s="147">
        <f t="shared" si="1320"/>
        <v>6.2341728089178759E-3</v>
      </c>
      <c r="W6502" s="146">
        <f t="shared" si="1330"/>
        <v>0.4982584776922645</v>
      </c>
      <c r="X6502" s="209">
        <v>4.9174288447299723</v>
      </c>
      <c r="Y6502" s="147">
        <f t="shared" si="1331"/>
        <v>3.9999999999995595E-4</v>
      </c>
      <c r="Z6502" s="122">
        <f t="shared" si="1321"/>
        <v>8.8754449677853557</v>
      </c>
      <c r="AA6502" s="122">
        <f t="shared" si="1322"/>
        <v>0.61929999999999996</v>
      </c>
      <c r="AB6502" s="122">
        <f t="shared" si="1323"/>
        <v>2.3061301862576386E-3</v>
      </c>
      <c r="AC6502" s="122">
        <f t="shared" si="1324"/>
        <v>13.674267227143972</v>
      </c>
      <c r="AD6502" s="122">
        <f t="shared" si="1325"/>
        <v>-85.376045998152506</v>
      </c>
      <c r="AE6502" s="122">
        <f t="shared" si="1326"/>
        <v>1.4370838492358597E-4</v>
      </c>
      <c r="AF6502" s="122">
        <f t="shared" si="1327"/>
        <v>1.1947325223188858</v>
      </c>
      <c r="AG6502" s="122">
        <f t="shared" si="1328"/>
        <v>0.35927096230900446</v>
      </c>
      <c r="AH6502" s="87">
        <f t="shared" si="1329"/>
        <v>-0.44546943660460481</v>
      </c>
      <c r="AI6502" s="122">
        <f t="shared" si="1332"/>
        <v>1.0822711273478343</v>
      </c>
    </row>
    <row r="6503" spans="1:35" x14ac:dyDescent="0.25">
      <c r="A6503" s="90">
        <v>2.5996000000000001</v>
      </c>
      <c r="B6503" s="160">
        <v>15.585432022296406</v>
      </c>
      <c r="E6503" s="147">
        <f t="shared" si="1320"/>
        <v>6.2341728089178759E-3</v>
      </c>
      <c r="W6503" s="146">
        <f t="shared" si="1330"/>
        <v>0.4982584776922645</v>
      </c>
      <c r="X6503" s="209">
        <v>4.9174288447299723</v>
      </c>
      <c r="Y6503" s="147">
        <f t="shared" si="1331"/>
        <v>3.9999999999995595E-4</v>
      </c>
      <c r="Z6503" s="122">
        <f t="shared" si="1321"/>
        <v>8.8754449677853557</v>
      </c>
      <c r="AA6503" s="122">
        <f t="shared" si="1322"/>
        <v>0.61929999999999996</v>
      </c>
      <c r="AB6503" s="122">
        <f t="shared" si="1323"/>
        <v>2.3061301862576386E-3</v>
      </c>
      <c r="AC6503" s="122">
        <f t="shared" si="1324"/>
        <v>13.676573357330229</v>
      </c>
      <c r="AD6503" s="122">
        <f t="shared" si="1325"/>
        <v>-85.35806751218098</v>
      </c>
      <c r="AE6503" s="122">
        <f t="shared" si="1326"/>
        <v>1.436781228149098E-4</v>
      </c>
      <c r="AF6503" s="122">
        <f t="shared" si="1327"/>
        <v>1.1948762004417008</v>
      </c>
      <c r="AG6503" s="122">
        <f t="shared" si="1328"/>
        <v>0.35919530703731406</v>
      </c>
      <c r="AH6503" s="87">
        <f t="shared" si="1329"/>
        <v>-0.44561311472741971</v>
      </c>
      <c r="AI6503" s="122">
        <f t="shared" si="1332"/>
        <v>1.0822711273478343</v>
      </c>
    </row>
    <row r="6504" spans="1:35" x14ac:dyDescent="0.25">
      <c r="A6504" s="90">
        <v>2.6</v>
      </c>
      <c r="B6504" s="160">
        <v>15.585432022296406</v>
      </c>
      <c r="E6504" s="147">
        <f t="shared" si="1320"/>
        <v>6.2341728089178759E-3</v>
      </c>
      <c r="W6504" s="146">
        <f t="shared" si="1330"/>
        <v>0.4982584776922645</v>
      </c>
      <c r="X6504" s="209">
        <v>4.9174288447299723</v>
      </c>
      <c r="Y6504" s="147">
        <f t="shared" si="1331"/>
        <v>3.9999999999995595E-4</v>
      </c>
      <c r="Z6504" s="122">
        <f t="shared" si="1321"/>
        <v>8.8754449677853557</v>
      </c>
      <c r="AA6504" s="122">
        <f t="shared" si="1322"/>
        <v>0.61929999999999996</v>
      </c>
      <c r="AB6504" s="122">
        <f t="shared" si="1323"/>
        <v>2.3061301862576386E-3</v>
      </c>
      <c r="AC6504" s="122">
        <f t="shared" si="1324"/>
        <v>13.678879487516486</v>
      </c>
      <c r="AD6504" s="122">
        <f t="shared" si="1325"/>
        <v>-85.340085789672116</v>
      </c>
      <c r="AE6504" s="122">
        <f t="shared" si="1326"/>
        <v>1.4364785525836416E-4</v>
      </c>
      <c r="AF6504" s="122">
        <f t="shared" si="1327"/>
        <v>1.1950198482969592</v>
      </c>
      <c r="AG6504" s="122">
        <f t="shared" si="1328"/>
        <v>0.35911963814594994</v>
      </c>
      <c r="AH6504" s="87">
        <f t="shared" si="1329"/>
        <v>-0.4457567625826781</v>
      </c>
      <c r="AI6504" s="122">
        <f t="shared" si="1332"/>
        <v>1.0822711273478343</v>
      </c>
    </row>
    <row r="6505" spans="1:35" x14ac:dyDescent="0.25">
      <c r="A6505" s="90">
        <v>2.6004</v>
      </c>
      <c r="B6505" s="160">
        <v>15.585432022296406</v>
      </c>
      <c r="E6505" s="147">
        <f t="shared" si="1320"/>
        <v>6.2341728089178759E-3</v>
      </c>
      <c r="W6505" s="146">
        <f t="shared" si="1330"/>
        <v>0.4982584776922645</v>
      </c>
      <c r="X6505" s="209">
        <v>4.9174288447299723</v>
      </c>
      <c r="Y6505" s="147">
        <f t="shared" si="1331"/>
        <v>3.9999999999995595E-4</v>
      </c>
      <c r="Z6505" s="122">
        <f t="shared" si="1321"/>
        <v>8.8754449677853557</v>
      </c>
      <c r="AA6505" s="122">
        <f t="shared" si="1322"/>
        <v>0.61929999999999996</v>
      </c>
      <c r="AB6505" s="122">
        <f t="shared" si="1323"/>
        <v>2.3061301862576386E-3</v>
      </c>
      <c r="AC6505" s="122">
        <f t="shared" si="1324"/>
        <v>13.681185617702743</v>
      </c>
      <c r="AD6505" s="122">
        <f t="shared" si="1325"/>
        <v>-85.322100830625928</v>
      </c>
      <c r="AE6505" s="122">
        <f t="shared" si="1326"/>
        <v>1.4361758225394907E-4</v>
      </c>
      <c r="AF6505" s="122">
        <f t="shared" si="1327"/>
        <v>1.1951634658792132</v>
      </c>
      <c r="AG6505" s="122">
        <f t="shared" si="1328"/>
        <v>0.3590439556349122</v>
      </c>
      <c r="AH6505" s="87">
        <f t="shared" si="1329"/>
        <v>-0.44590038016493205</v>
      </c>
      <c r="AI6505" s="122">
        <f t="shared" si="1332"/>
        <v>1.0822711273478343</v>
      </c>
    </row>
    <row r="6506" spans="1:35" x14ac:dyDescent="0.25">
      <c r="A6506" s="90">
        <v>2.6008</v>
      </c>
      <c r="B6506" s="160">
        <v>15.585432022296406</v>
      </c>
      <c r="E6506" s="147">
        <f t="shared" si="1320"/>
        <v>6.2341728089178759E-3</v>
      </c>
      <c r="W6506" s="146">
        <f t="shared" si="1330"/>
        <v>0.4982584776922645</v>
      </c>
      <c r="X6506" s="209">
        <v>4.9174288447299723</v>
      </c>
      <c r="Y6506" s="147">
        <f t="shared" si="1331"/>
        <v>3.9999999999995595E-4</v>
      </c>
      <c r="Z6506" s="122">
        <f t="shared" si="1321"/>
        <v>8.8754449677853557</v>
      </c>
      <c r="AA6506" s="122">
        <f t="shared" si="1322"/>
        <v>0.61929999999999996</v>
      </c>
      <c r="AB6506" s="122">
        <f t="shared" si="1323"/>
        <v>2.3061301862576386E-3</v>
      </c>
      <c r="AC6506" s="122">
        <f t="shared" si="1324"/>
        <v>13.683491747889001</v>
      </c>
      <c r="AD6506" s="122">
        <f t="shared" si="1325"/>
        <v>-85.304112635042415</v>
      </c>
      <c r="AE6506" s="122">
        <f t="shared" si="1326"/>
        <v>1.4358730380166452E-4</v>
      </c>
      <c r="AF6506" s="122">
        <f t="shared" si="1327"/>
        <v>1.1953070531830148</v>
      </c>
      <c r="AG6506" s="122">
        <f t="shared" si="1328"/>
        <v>0.35896825950420086</v>
      </c>
      <c r="AH6506" s="87">
        <f t="shared" si="1329"/>
        <v>-0.4460439674687337</v>
      </c>
      <c r="AI6506" s="122">
        <f t="shared" si="1332"/>
        <v>1.1515216765193539</v>
      </c>
    </row>
    <row r="6507" spans="1:35" x14ac:dyDescent="0.25">
      <c r="A6507" s="90">
        <v>2.6012</v>
      </c>
      <c r="B6507" s="160">
        <v>15.585432022296406</v>
      </c>
      <c r="E6507" s="147">
        <f t="shared" si="1320"/>
        <v>6.2341728089178759E-3</v>
      </c>
      <c r="W6507" s="146">
        <f t="shared" si="1330"/>
        <v>0.4982584776922645</v>
      </c>
      <c r="X6507" s="209">
        <v>4.9174288447299723</v>
      </c>
      <c r="Y6507" s="147">
        <f t="shared" si="1331"/>
        <v>3.9999999999995595E-4</v>
      </c>
      <c r="Z6507" s="122">
        <f t="shared" si="1321"/>
        <v>8.8754449677853557</v>
      </c>
      <c r="AA6507" s="122">
        <f t="shared" si="1322"/>
        <v>0.61929999999999996</v>
      </c>
      <c r="AB6507" s="122">
        <f t="shared" si="1323"/>
        <v>2.3061301862576386E-3</v>
      </c>
      <c r="AC6507" s="122">
        <f t="shared" si="1324"/>
        <v>13.685797878075258</v>
      </c>
      <c r="AD6507" s="122">
        <f t="shared" si="1325"/>
        <v>-85.286121202921564</v>
      </c>
      <c r="AE6507" s="122">
        <f t="shared" si="1326"/>
        <v>1.4355701990151056E-4</v>
      </c>
      <c r="AF6507" s="122">
        <f t="shared" si="1327"/>
        <v>1.1954506102029163</v>
      </c>
      <c r="AG6507" s="122">
        <f t="shared" si="1328"/>
        <v>0.3588925497538159</v>
      </c>
      <c r="AH6507" s="87">
        <f t="shared" si="1329"/>
        <v>-0.44618752448863519</v>
      </c>
      <c r="AI6507" s="122">
        <f t="shared" si="1332"/>
        <v>1.0822711273478343</v>
      </c>
    </row>
    <row r="6508" spans="1:35" x14ac:dyDescent="0.25">
      <c r="A6508" s="90">
        <v>2.6015999999999999</v>
      </c>
      <c r="B6508" s="160">
        <v>15.585432022296406</v>
      </c>
      <c r="E6508" s="147">
        <f t="shared" si="1320"/>
        <v>6.2341728089178759E-3</v>
      </c>
      <c r="W6508" s="146">
        <f t="shared" si="1330"/>
        <v>0.4982584776922645</v>
      </c>
      <c r="X6508" s="209">
        <v>4.9174288447299723</v>
      </c>
      <c r="Y6508" s="147">
        <f t="shared" si="1331"/>
        <v>3.9999999999995595E-4</v>
      </c>
      <c r="Z6508" s="122">
        <f t="shared" si="1321"/>
        <v>8.8754449677853557</v>
      </c>
      <c r="AA6508" s="122">
        <f t="shared" si="1322"/>
        <v>0.61929999999999996</v>
      </c>
      <c r="AB6508" s="122">
        <f t="shared" si="1323"/>
        <v>2.3061301862576386E-3</v>
      </c>
      <c r="AC6508" s="122">
        <f t="shared" si="1324"/>
        <v>13.688104008261515</v>
      </c>
      <c r="AD6508" s="122">
        <f t="shared" si="1325"/>
        <v>-85.268126534263388</v>
      </c>
      <c r="AE6508" s="122">
        <f t="shared" si="1326"/>
        <v>1.4352673055348714E-4</v>
      </c>
      <c r="AF6508" s="122">
        <f t="shared" si="1327"/>
        <v>1.1955941369334697</v>
      </c>
      <c r="AG6508" s="122">
        <f t="shared" si="1328"/>
        <v>0.35881682638375734</v>
      </c>
      <c r="AH6508" s="87">
        <f t="shared" si="1329"/>
        <v>-0.4463310512191887</v>
      </c>
      <c r="AI6508" s="122">
        <f t="shared" si="1332"/>
        <v>1.0822711273478343</v>
      </c>
    </row>
    <row r="6509" spans="1:35" x14ac:dyDescent="0.25">
      <c r="A6509" s="90">
        <v>2.6019999999999999</v>
      </c>
      <c r="B6509" s="160">
        <v>15.585432022296406</v>
      </c>
      <c r="E6509" s="147">
        <f t="shared" si="1320"/>
        <v>6.2341728089178759E-3</v>
      </c>
      <c r="W6509" s="146">
        <f t="shared" si="1330"/>
        <v>0.4982584776922645</v>
      </c>
      <c r="X6509" s="209">
        <v>4.9174288447299723</v>
      </c>
      <c r="Y6509" s="147">
        <f t="shared" si="1331"/>
        <v>3.9999999999995595E-4</v>
      </c>
      <c r="Z6509" s="122">
        <f t="shared" si="1321"/>
        <v>8.8754449677853557</v>
      </c>
      <c r="AA6509" s="122">
        <f t="shared" si="1322"/>
        <v>0.61929999999999996</v>
      </c>
      <c r="AB6509" s="122">
        <f t="shared" si="1323"/>
        <v>2.3061301862576386E-3</v>
      </c>
      <c r="AC6509" s="122">
        <f t="shared" si="1324"/>
        <v>13.690410138447772</v>
      </c>
      <c r="AD6509" s="122">
        <f t="shared" si="1325"/>
        <v>-85.250128629067873</v>
      </c>
      <c r="AE6509" s="122">
        <f t="shared" si="1326"/>
        <v>1.4349643575759424E-4</v>
      </c>
      <c r="AF6509" s="122">
        <f t="shared" si="1327"/>
        <v>1.1957376333692273</v>
      </c>
      <c r="AG6509" s="122">
        <f t="shared" si="1328"/>
        <v>0.3587410893940251</v>
      </c>
      <c r="AH6509" s="87">
        <f t="shared" si="1329"/>
        <v>-0.44647454765494632</v>
      </c>
      <c r="AI6509" s="122">
        <f t="shared" si="1332"/>
        <v>1.0822711273478343</v>
      </c>
    </row>
    <row r="6510" spans="1:35" x14ac:dyDescent="0.25">
      <c r="A6510" s="90">
        <v>2.6023999999999998</v>
      </c>
      <c r="B6510" s="160">
        <v>16.582686498875024</v>
      </c>
      <c r="E6510" s="147">
        <f t="shared" si="1320"/>
        <v>6.4336237042335771E-3</v>
      </c>
      <c r="W6510" s="146">
        <f t="shared" si="1330"/>
        <v>0.52283367149065563</v>
      </c>
      <c r="X6510" s="209">
        <v>5.1599671501668452</v>
      </c>
      <c r="Y6510" s="147">
        <f t="shared" si="1331"/>
        <v>3.9999999999995595E-4</v>
      </c>
      <c r="Z6510" s="122">
        <f t="shared" si="1321"/>
        <v>8.8754449677853557</v>
      </c>
      <c r="AA6510" s="122">
        <f t="shared" si="1322"/>
        <v>0.61929999999999996</v>
      </c>
      <c r="AB6510" s="122">
        <f t="shared" si="1323"/>
        <v>2.3759247020962724E-3</v>
      </c>
      <c r="AC6510" s="122">
        <f t="shared" si="1324"/>
        <v>13.692786063149869</v>
      </c>
      <c r="AD6510" s="122">
        <f t="shared" si="1325"/>
        <v>-87.811097478868192</v>
      </c>
      <c r="AE6510" s="122">
        <f t="shared" si="1326"/>
        <v>1.4780716124202791E-4</v>
      </c>
      <c r="AF6510" s="122">
        <f t="shared" si="1327"/>
        <v>1.1958854405304693</v>
      </c>
      <c r="AG6510" s="122">
        <f t="shared" si="1328"/>
        <v>0.36951790310511046</v>
      </c>
      <c r="AH6510" s="87">
        <f t="shared" si="1329"/>
        <v>-0.44662235481618834</v>
      </c>
      <c r="AI6510" s="122">
        <f t="shared" si="1332"/>
        <v>1.0314002210782642</v>
      </c>
    </row>
    <row r="6511" spans="1:35" x14ac:dyDescent="0.25">
      <c r="A6511" s="90">
        <v>2.6027999999999998</v>
      </c>
      <c r="B6511" s="160">
        <v>16.582686498875024</v>
      </c>
      <c r="E6511" s="147">
        <f t="shared" si="1320"/>
        <v>6.6330745995492792E-3</v>
      </c>
      <c r="W6511" s="146">
        <f t="shared" si="1330"/>
        <v>0.52283367149065563</v>
      </c>
      <c r="X6511" s="209">
        <v>5.1599671501668452</v>
      </c>
      <c r="Y6511" s="147">
        <f t="shared" si="1331"/>
        <v>3.9999999999995595E-4</v>
      </c>
      <c r="Z6511" s="122">
        <f t="shared" si="1321"/>
        <v>8.8754449677853557</v>
      </c>
      <c r="AA6511" s="122">
        <f t="shared" si="1322"/>
        <v>0.61929999999999996</v>
      </c>
      <c r="AB6511" s="122">
        <f t="shared" si="1323"/>
        <v>2.3759247020962724E-3</v>
      </c>
      <c r="AC6511" s="122">
        <f t="shared" si="1324"/>
        <v>13.695161987851966</v>
      </c>
      <c r="AD6511" s="122">
        <f t="shared" si="1325"/>
        <v>-87.791986656421784</v>
      </c>
      <c r="AE6511" s="122">
        <f t="shared" si="1326"/>
        <v>1.4777499313918096E-4</v>
      </c>
      <c r="AF6511" s="122">
        <f t="shared" si="1327"/>
        <v>1.1960332155236084</v>
      </c>
      <c r="AG6511" s="122">
        <f t="shared" si="1328"/>
        <v>0.3694374828479931</v>
      </c>
      <c r="AH6511" s="87">
        <f t="shared" si="1329"/>
        <v>-0.44677012980932751</v>
      </c>
      <c r="AI6511" s="122">
        <f t="shared" si="1332"/>
        <v>1.0314002210782642</v>
      </c>
    </row>
    <row r="6512" spans="1:35" x14ac:dyDescent="0.25">
      <c r="A6512" s="90">
        <v>2.6032000000000002</v>
      </c>
      <c r="B6512" s="160">
        <v>16.582686498875024</v>
      </c>
      <c r="E6512" s="147">
        <f t="shared" si="1320"/>
        <v>6.6330745995566431E-3</v>
      </c>
      <c r="W6512" s="146">
        <f t="shared" si="1330"/>
        <v>0.52283367149065563</v>
      </c>
      <c r="X6512" s="209">
        <v>5.1599671501668452</v>
      </c>
      <c r="Y6512" s="147">
        <f t="shared" si="1331"/>
        <v>4.0000000000040004E-4</v>
      </c>
      <c r="Z6512" s="122">
        <f t="shared" si="1321"/>
        <v>8.8754449677853557</v>
      </c>
      <c r="AA6512" s="122">
        <f t="shared" si="1322"/>
        <v>0.61929999999999996</v>
      </c>
      <c r="AB6512" s="122">
        <f t="shared" si="1323"/>
        <v>2.37592470209891E-3</v>
      </c>
      <c r="AC6512" s="122">
        <f t="shared" si="1324"/>
        <v>13.697537912554065</v>
      </c>
      <c r="AD6512" s="122">
        <f t="shared" si="1325"/>
        <v>-87.772872294692959</v>
      </c>
      <c r="AE6512" s="122">
        <f t="shared" si="1326"/>
        <v>1.4774281907887189E-4</v>
      </c>
      <c r="AF6512" s="122">
        <f t="shared" si="1327"/>
        <v>1.1961809583426872</v>
      </c>
      <c r="AG6512" s="122">
        <f t="shared" si="1328"/>
        <v>0.36935704769681033</v>
      </c>
      <c r="AH6512" s="87">
        <f t="shared" si="1329"/>
        <v>-0.44691787262840638</v>
      </c>
      <c r="AI6512" s="122">
        <f t="shared" si="1332"/>
        <v>1.0314002210782642</v>
      </c>
    </row>
    <row r="6513" spans="1:35" x14ac:dyDescent="0.25">
      <c r="A6513" s="90">
        <v>2.6036000000000001</v>
      </c>
      <c r="B6513" s="160">
        <v>15.585432022296406</v>
      </c>
      <c r="E6513" s="147">
        <f t="shared" si="1320"/>
        <v>6.4336237042335771E-3</v>
      </c>
      <c r="W6513" s="146">
        <f t="shared" si="1330"/>
        <v>0.4982584776922645</v>
      </c>
      <c r="X6513" s="209">
        <v>4.9174288447299723</v>
      </c>
      <c r="Y6513" s="147">
        <f t="shared" si="1331"/>
        <v>3.9999999999995595E-4</v>
      </c>
      <c r="Z6513" s="122">
        <f t="shared" si="1321"/>
        <v>8.8754449677853557</v>
      </c>
      <c r="AA6513" s="122">
        <f t="shared" si="1322"/>
        <v>0.61929999999999996</v>
      </c>
      <c r="AB6513" s="122">
        <f t="shared" si="1323"/>
        <v>2.3061301862576386E-3</v>
      </c>
      <c r="AC6513" s="122">
        <f t="shared" si="1324"/>
        <v>13.699844042740322</v>
      </c>
      <c r="AD6513" s="122">
        <f t="shared" si="1325"/>
        <v>-85.176469199443503</v>
      </c>
      <c r="AE6513" s="122">
        <f t="shared" si="1326"/>
        <v>1.4337244925128614E-4</v>
      </c>
      <c r="AF6513" s="122">
        <f t="shared" si="1327"/>
        <v>1.1963243307919385</v>
      </c>
      <c r="AG6513" s="122">
        <f t="shared" si="1328"/>
        <v>0.35843112312825481</v>
      </c>
      <c r="AH6513" s="87">
        <f t="shared" si="1329"/>
        <v>-0.44706124507765765</v>
      </c>
      <c r="AI6513" s="122">
        <f t="shared" si="1332"/>
        <v>1.0822711273478343</v>
      </c>
    </row>
    <row r="6514" spans="1:35" x14ac:dyDescent="0.25">
      <c r="A6514" s="90">
        <v>2.6040000000000001</v>
      </c>
      <c r="B6514" s="160">
        <v>15.585432022296406</v>
      </c>
      <c r="E6514" s="147">
        <f t="shared" si="1320"/>
        <v>6.2341728089178759E-3</v>
      </c>
      <c r="W6514" s="146">
        <f t="shared" si="1330"/>
        <v>0.4982584776922645</v>
      </c>
      <c r="X6514" s="209">
        <v>4.9174288447299723</v>
      </c>
      <c r="Y6514" s="147">
        <f t="shared" si="1331"/>
        <v>3.9999999999995595E-4</v>
      </c>
      <c r="Z6514" s="122">
        <f t="shared" si="1321"/>
        <v>8.8754449677853557</v>
      </c>
      <c r="AA6514" s="122">
        <f t="shared" si="1322"/>
        <v>0.61929999999999996</v>
      </c>
      <c r="AB6514" s="122">
        <f t="shared" si="1323"/>
        <v>2.3061301862576386E-3</v>
      </c>
      <c r="AC6514" s="122">
        <f t="shared" si="1324"/>
        <v>13.702150172926579</v>
      </c>
      <c r="AD6514" s="122">
        <f t="shared" si="1325"/>
        <v>-85.158454817702108</v>
      </c>
      <c r="AE6514" s="122">
        <f t="shared" si="1326"/>
        <v>1.4334212672141038E-4</v>
      </c>
      <c r="AF6514" s="122">
        <f t="shared" si="1327"/>
        <v>1.1964676729186599</v>
      </c>
      <c r="AG6514" s="122">
        <f t="shared" si="1328"/>
        <v>0.35835531680356542</v>
      </c>
      <c r="AH6514" s="87">
        <f t="shared" si="1329"/>
        <v>-0.44720458720437906</v>
      </c>
      <c r="AI6514" s="122">
        <f t="shared" si="1332"/>
        <v>1.0822711273478343</v>
      </c>
    </row>
    <row r="6515" spans="1:35" x14ac:dyDescent="0.25">
      <c r="A6515" s="90">
        <v>2.6044</v>
      </c>
      <c r="B6515" s="160">
        <v>16.582686498875024</v>
      </c>
      <c r="E6515" s="147">
        <f t="shared" si="1320"/>
        <v>6.4336237042335771E-3</v>
      </c>
      <c r="W6515" s="146">
        <f t="shared" si="1330"/>
        <v>0.52283367149065563</v>
      </c>
      <c r="X6515" s="209">
        <v>5.1599671501668452</v>
      </c>
      <c r="Y6515" s="147">
        <f t="shared" si="1331"/>
        <v>3.9999999999995595E-4</v>
      </c>
      <c r="Z6515" s="122">
        <f t="shared" si="1321"/>
        <v>8.8754449677853557</v>
      </c>
      <c r="AA6515" s="122">
        <f t="shared" si="1322"/>
        <v>0.61929999999999996</v>
      </c>
      <c r="AB6515" s="122">
        <f t="shared" si="1323"/>
        <v>2.3759247020962724E-3</v>
      </c>
      <c r="AC6515" s="122">
        <f t="shared" si="1324"/>
        <v>13.704526097628676</v>
      </c>
      <c r="AD6515" s="122">
        <f t="shared" si="1325"/>
        <v>-87.716631691088267</v>
      </c>
      <c r="AE6515" s="122">
        <f t="shared" si="1326"/>
        <v>1.4764815263916195E-4</v>
      </c>
      <c r="AF6515" s="122">
        <f t="shared" si="1327"/>
        <v>1.1966153210712991</v>
      </c>
      <c r="AG6515" s="122">
        <f t="shared" si="1328"/>
        <v>0.36912038159794552</v>
      </c>
      <c r="AH6515" s="87">
        <f t="shared" si="1329"/>
        <v>-0.44735223535701824</v>
      </c>
      <c r="AI6515" s="122">
        <f t="shared" si="1332"/>
        <v>1.0314002210782642</v>
      </c>
    </row>
    <row r="6516" spans="1:35" x14ac:dyDescent="0.25">
      <c r="A6516" s="90">
        <v>2.6048</v>
      </c>
      <c r="B6516" s="160">
        <v>16.582686498875024</v>
      </c>
      <c r="E6516" s="147">
        <f t="shared" si="1320"/>
        <v>6.6330745995492792E-3</v>
      </c>
      <c r="W6516" s="146">
        <f t="shared" si="1330"/>
        <v>0.52283367149065563</v>
      </c>
      <c r="X6516" s="209">
        <v>5.1599671501668452</v>
      </c>
      <c r="Y6516" s="147">
        <f t="shared" si="1331"/>
        <v>3.9999999999995595E-4</v>
      </c>
      <c r="Z6516" s="122">
        <f t="shared" si="1321"/>
        <v>8.8754449677853557</v>
      </c>
      <c r="AA6516" s="122">
        <f t="shared" si="1322"/>
        <v>0.61929999999999996</v>
      </c>
      <c r="AB6516" s="122">
        <f t="shared" si="1323"/>
        <v>2.3759247020962724E-3</v>
      </c>
      <c r="AC6516" s="122">
        <f t="shared" si="1324"/>
        <v>13.706902022330773</v>
      </c>
      <c r="AD6516" s="122">
        <f t="shared" si="1325"/>
        <v>-87.697503379686225</v>
      </c>
      <c r="AE6516" s="122">
        <f t="shared" si="1326"/>
        <v>1.4761595509820341E-4</v>
      </c>
      <c r="AF6516" s="122">
        <f t="shared" si="1327"/>
        <v>1.1967629370263972</v>
      </c>
      <c r="AG6516" s="122">
        <f t="shared" si="1328"/>
        <v>0.36903988774554919</v>
      </c>
      <c r="AH6516" s="87">
        <f t="shared" si="1329"/>
        <v>-0.44749985131211645</v>
      </c>
      <c r="AI6516" s="122">
        <f t="shared" si="1332"/>
        <v>1.0314002210782642</v>
      </c>
    </row>
    <row r="6517" spans="1:35" x14ac:dyDescent="0.25">
      <c r="A6517" s="90">
        <v>2.6052</v>
      </c>
      <c r="B6517" s="160">
        <v>16.582686498875024</v>
      </c>
      <c r="E6517" s="147">
        <f t="shared" si="1320"/>
        <v>6.6330745995492792E-3</v>
      </c>
      <c r="W6517" s="146">
        <f t="shared" si="1330"/>
        <v>0.52283367149065563</v>
      </c>
      <c r="X6517" s="209">
        <v>5.1599671501668452</v>
      </c>
      <c r="Y6517" s="147">
        <f t="shared" si="1331"/>
        <v>3.9999999999995595E-4</v>
      </c>
      <c r="Z6517" s="122">
        <f t="shared" si="1321"/>
        <v>8.8754449677853557</v>
      </c>
      <c r="AA6517" s="122">
        <f t="shared" si="1322"/>
        <v>0.61929999999999996</v>
      </c>
      <c r="AB6517" s="122">
        <f t="shared" si="1323"/>
        <v>2.3759247020962724E-3</v>
      </c>
      <c r="AC6517" s="122">
        <f t="shared" si="1324"/>
        <v>13.70927794703287</v>
      </c>
      <c r="AD6517" s="122">
        <f t="shared" si="1325"/>
        <v>-87.678371528904293</v>
      </c>
      <c r="AE6517" s="122">
        <f t="shared" si="1326"/>
        <v>1.4758375159961868E-4</v>
      </c>
      <c r="AF6517" s="122">
        <f t="shared" si="1327"/>
        <v>1.1969105207779969</v>
      </c>
      <c r="AG6517" s="122">
        <f t="shared" si="1328"/>
        <v>0.36895937899908732</v>
      </c>
      <c r="AH6517" s="87">
        <f t="shared" si="1329"/>
        <v>-0.44764743506371607</v>
      </c>
      <c r="AI6517" s="122">
        <f t="shared" si="1332"/>
        <v>1.0314002210782642</v>
      </c>
    </row>
    <row r="6518" spans="1:35" x14ac:dyDescent="0.25">
      <c r="A6518" s="90">
        <v>2.6055999999999999</v>
      </c>
      <c r="B6518" s="160">
        <v>16.582686498875024</v>
      </c>
      <c r="E6518" s="147">
        <f t="shared" si="1320"/>
        <v>6.6330745995492792E-3</v>
      </c>
      <c r="W6518" s="146">
        <f t="shared" si="1330"/>
        <v>0.52283367149065563</v>
      </c>
      <c r="X6518" s="209">
        <v>5.1599671501668452</v>
      </c>
      <c r="Y6518" s="147">
        <f t="shared" si="1331"/>
        <v>3.9999999999995595E-4</v>
      </c>
      <c r="Z6518" s="122">
        <f t="shared" si="1321"/>
        <v>8.8754449677853557</v>
      </c>
      <c r="AA6518" s="122">
        <f t="shared" si="1322"/>
        <v>0.61929999999999996</v>
      </c>
      <c r="AB6518" s="122">
        <f t="shared" si="1323"/>
        <v>2.3759247020962724E-3</v>
      </c>
      <c r="AC6518" s="122">
        <f t="shared" si="1324"/>
        <v>13.711653871734967</v>
      </c>
      <c r="AD6518" s="122">
        <f t="shared" si="1325"/>
        <v>-87.6592361387425</v>
      </c>
      <c r="AE6518" s="122">
        <f t="shared" si="1326"/>
        <v>1.4755154214340783E-4</v>
      </c>
      <c r="AF6518" s="122">
        <f t="shared" si="1327"/>
        <v>1.1970580723201403</v>
      </c>
      <c r="AG6518" s="122">
        <f t="shared" si="1328"/>
        <v>0.36887885535856019</v>
      </c>
      <c r="AH6518" s="87">
        <f t="shared" si="1329"/>
        <v>-0.44779498660585948</v>
      </c>
      <c r="AI6518" s="122">
        <f t="shared" si="1332"/>
        <v>1.0314002210782642</v>
      </c>
    </row>
    <row r="6519" spans="1:35" x14ac:dyDescent="0.25">
      <c r="A6519" s="90">
        <v>2.6059999999999999</v>
      </c>
      <c r="B6519" s="160">
        <v>15.585432022296406</v>
      </c>
      <c r="E6519" s="147">
        <f t="shared" ref="E6519:E6582" si="1333">+(B6518+B6519)/2*(A6519-A6518)</f>
        <v>6.4336237042335771E-3</v>
      </c>
      <c r="W6519" s="146">
        <f t="shared" si="1330"/>
        <v>0.4982584776922645</v>
      </c>
      <c r="X6519" s="209">
        <v>4.9174288447299723</v>
      </c>
      <c r="Y6519" s="147">
        <f t="shared" si="1331"/>
        <v>3.9999999999995595E-4</v>
      </c>
      <c r="Z6519" s="122">
        <f t="shared" si="1321"/>
        <v>8.8754449677853557</v>
      </c>
      <c r="AA6519" s="122">
        <f t="shared" si="1322"/>
        <v>0.61929999999999996</v>
      </c>
      <c r="AB6519" s="122">
        <f t="shared" si="1323"/>
        <v>2.3061301862576386E-3</v>
      </c>
      <c r="AC6519" s="122">
        <f t="shared" si="1324"/>
        <v>13.713960001921224</v>
      </c>
      <c r="AD6519" s="122">
        <f t="shared" si="1325"/>
        <v>-85.066151377265811</v>
      </c>
      <c r="AE6519" s="122">
        <f t="shared" si="1326"/>
        <v>1.4318675786832157E-4</v>
      </c>
      <c r="AF6519" s="122">
        <f t="shared" si="1327"/>
        <v>1.1972012590780086</v>
      </c>
      <c r="AG6519" s="122">
        <f t="shared" si="1328"/>
        <v>0.35796689467084336</v>
      </c>
      <c r="AH6519" s="87">
        <f t="shared" si="1329"/>
        <v>-0.44793817336372782</v>
      </c>
      <c r="AI6519" s="122">
        <f t="shared" si="1332"/>
        <v>1.0822711273478343</v>
      </c>
    </row>
    <row r="6520" spans="1:35" x14ac:dyDescent="0.25">
      <c r="A6520" s="90">
        <v>2.6063999999999998</v>
      </c>
      <c r="B6520" s="160">
        <v>15.585432022296406</v>
      </c>
      <c r="E6520" s="147">
        <f t="shared" si="1333"/>
        <v>6.2341728089178759E-3</v>
      </c>
      <c r="W6520" s="146">
        <f t="shared" si="1330"/>
        <v>0.4982584776922645</v>
      </c>
      <c r="X6520" s="209">
        <v>4.9174288447299723</v>
      </c>
      <c r="Y6520" s="147">
        <f t="shared" si="1331"/>
        <v>3.9999999999995595E-4</v>
      </c>
      <c r="Z6520" s="122">
        <f t="shared" si="1321"/>
        <v>8.8754449677853557</v>
      </c>
      <c r="AA6520" s="122">
        <f t="shared" si="1322"/>
        <v>0.61929999999999996</v>
      </c>
      <c r="AB6520" s="122">
        <f t="shared" si="1323"/>
        <v>2.3061301862576386E-3</v>
      </c>
      <c r="AC6520" s="122">
        <f t="shared" si="1324"/>
        <v>13.716266132107481</v>
      </c>
      <c r="AD6520" s="122">
        <f t="shared" si="1325"/>
        <v>-85.048117184488106</v>
      </c>
      <c r="AE6520" s="122">
        <f t="shared" si="1326"/>
        <v>1.4315640199171492E-4</v>
      </c>
      <c r="AF6520" s="122">
        <f t="shared" si="1327"/>
        <v>1.1973444154800004</v>
      </c>
      <c r="AG6520" s="122">
        <f t="shared" si="1328"/>
        <v>0.35789100497932674</v>
      </c>
      <c r="AH6520" s="87">
        <f t="shared" si="1329"/>
        <v>-0.44808132976571952</v>
      </c>
      <c r="AI6520" s="122">
        <f t="shared" si="1332"/>
        <v>1.0822711273478343</v>
      </c>
    </row>
    <row r="6521" spans="1:35" x14ac:dyDescent="0.25">
      <c r="A6521" s="90">
        <v>2.6067999999999998</v>
      </c>
      <c r="B6521" s="160">
        <v>15.585432022296406</v>
      </c>
      <c r="E6521" s="147">
        <f t="shared" si="1333"/>
        <v>6.2341728089178759E-3</v>
      </c>
      <c r="W6521" s="146">
        <f t="shared" si="1330"/>
        <v>0.4982584776922645</v>
      </c>
      <c r="X6521" s="209">
        <v>4.9174288447299723</v>
      </c>
      <c r="Y6521" s="147">
        <f t="shared" si="1331"/>
        <v>3.9999999999995595E-4</v>
      </c>
      <c r="Z6521" s="122">
        <f t="shared" si="1321"/>
        <v>8.8754449677853557</v>
      </c>
      <c r="AA6521" s="122">
        <f t="shared" si="1322"/>
        <v>0.61929999999999996</v>
      </c>
      <c r="AB6521" s="122">
        <f t="shared" si="1323"/>
        <v>2.3061301862576386E-3</v>
      </c>
      <c r="AC6521" s="122">
        <f t="shared" si="1324"/>
        <v>13.718572262293739</v>
      </c>
      <c r="AD6521" s="122">
        <f t="shared" si="1325"/>
        <v>-85.030079755173091</v>
      </c>
      <c r="AE6521" s="122">
        <f t="shared" si="1326"/>
        <v>1.4312604066723885E-4</v>
      </c>
      <c r="AF6521" s="122">
        <f t="shared" si="1327"/>
        <v>1.1974875415206676</v>
      </c>
      <c r="AG6521" s="122">
        <f t="shared" si="1328"/>
        <v>0.35781510166813651</v>
      </c>
      <c r="AH6521" s="87">
        <f t="shared" si="1329"/>
        <v>-0.44822445580638676</v>
      </c>
      <c r="AI6521" s="122">
        <f t="shared" si="1332"/>
        <v>1.0822711273478343</v>
      </c>
    </row>
    <row r="6522" spans="1:35" x14ac:dyDescent="0.25">
      <c r="A6522" s="90">
        <v>2.6072000000000002</v>
      </c>
      <c r="B6522" s="160">
        <v>16.582686498875024</v>
      </c>
      <c r="E6522" s="147">
        <f t="shared" si="1333"/>
        <v>6.4336237042407199E-3</v>
      </c>
      <c r="W6522" s="146">
        <f t="shared" si="1330"/>
        <v>0.52283367149065563</v>
      </c>
      <c r="X6522" s="209">
        <v>5.1599671501668452</v>
      </c>
      <c r="Y6522" s="147">
        <f t="shared" si="1331"/>
        <v>4.0000000000040004E-4</v>
      </c>
      <c r="Z6522" s="122">
        <f t="shared" si="1321"/>
        <v>8.8754449677853557</v>
      </c>
      <c r="AA6522" s="122">
        <f t="shared" si="1322"/>
        <v>0.61929999999999996</v>
      </c>
      <c r="AB6522" s="122">
        <f t="shared" si="1323"/>
        <v>2.37592470209891E-3</v>
      </c>
      <c r="AC6522" s="122">
        <f t="shared" si="1324"/>
        <v>13.720948186995837</v>
      </c>
      <c r="AD6522" s="122">
        <f t="shared" si="1325"/>
        <v>-87.584346922272104</v>
      </c>
      <c r="AE6522" s="122">
        <f t="shared" si="1326"/>
        <v>1.4742548561055569E-4</v>
      </c>
      <c r="AF6522" s="122">
        <f t="shared" si="1327"/>
        <v>1.1976349670062783</v>
      </c>
      <c r="AG6522" s="122">
        <f t="shared" si="1328"/>
        <v>0.36856371402602062</v>
      </c>
      <c r="AH6522" s="87">
        <f t="shared" si="1329"/>
        <v>-0.44837188129199729</v>
      </c>
      <c r="AI6522" s="122">
        <f t="shared" si="1332"/>
        <v>1.0314002210782642</v>
      </c>
    </row>
    <row r="6523" spans="1:35" x14ac:dyDescent="0.25">
      <c r="A6523" s="90">
        <v>2.6076000000000001</v>
      </c>
      <c r="B6523" s="160">
        <v>16.582686498875024</v>
      </c>
      <c r="E6523" s="147">
        <f t="shared" si="1333"/>
        <v>6.6330745995492792E-3</v>
      </c>
      <c r="W6523" s="146">
        <f t="shared" si="1330"/>
        <v>0.52283367149065563</v>
      </c>
      <c r="X6523" s="209">
        <v>5.1599671501668452</v>
      </c>
      <c r="Y6523" s="147">
        <f t="shared" si="1331"/>
        <v>3.9999999999995595E-4</v>
      </c>
      <c r="Z6523" s="122">
        <f t="shared" si="1321"/>
        <v>8.8754449677853557</v>
      </c>
      <c r="AA6523" s="122">
        <f t="shared" si="1322"/>
        <v>0.61929999999999996</v>
      </c>
      <c r="AB6523" s="122">
        <f t="shared" si="1323"/>
        <v>2.3759247020962724E-3</v>
      </c>
      <c r="AC6523" s="122">
        <f t="shared" si="1324"/>
        <v>13.723324111697934</v>
      </c>
      <c r="AD6523" s="122">
        <f t="shared" si="1325"/>
        <v>-87.565194147029246</v>
      </c>
      <c r="AE6523" s="122">
        <f t="shared" si="1326"/>
        <v>1.4739324689107909E-4</v>
      </c>
      <c r="AF6523" s="122">
        <f t="shared" si="1327"/>
        <v>1.1977823602531694</v>
      </c>
      <c r="AG6523" s="122">
        <f t="shared" si="1328"/>
        <v>0.3684831172277383</v>
      </c>
      <c r="AH6523" s="87">
        <f t="shared" si="1329"/>
        <v>-0.44851927453888835</v>
      </c>
      <c r="AI6523" s="122">
        <f t="shared" si="1332"/>
        <v>1.0314002210782642</v>
      </c>
    </row>
    <row r="6524" spans="1:35" x14ac:dyDescent="0.25">
      <c r="A6524" s="90">
        <v>2.6080000000000001</v>
      </c>
      <c r="B6524" s="160">
        <v>16.582686498875024</v>
      </c>
      <c r="E6524" s="147">
        <f t="shared" si="1333"/>
        <v>6.6330745995492792E-3</v>
      </c>
      <c r="W6524" s="146">
        <f t="shared" si="1330"/>
        <v>0.52283367149065563</v>
      </c>
      <c r="X6524" s="209">
        <v>5.1599671501668452</v>
      </c>
      <c r="Y6524" s="147">
        <f t="shared" si="1331"/>
        <v>3.9999999999995595E-4</v>
      </c>
      <c r="Z6524" s="122">
        <f t="shared" si="1321"/>
        <v>8.8754449677853557</v>
      </c>
      <c r="AA6524" s="122">
        <f t="shared" si="1322"/>
        <v>0.61929999999999996</v>
      </c>
      <c r="AB6524" s="122">
        <f t="shared" si="1323"/>
        <v>2.3759247020962724E-3</v>
      </c>
      <c r="AC6524" s="122">
        <f t="shared" si="1324"/>
        <v>13.725700036400031</v>
      </c>
      <c r="AD6524" s="122">
        <f t="shared" si="1325"/>
        <v>-87.546037832503757</v>
      </c>
      <c r="AE6524" s="122">
        <f t="shared" si="1326"/>
        <v>1.4736100221413999E-4</v>
      </c>
      <c r="AF6524" s="122">
        <f t="shared" si="1327"/>
        <v>1.1979297212553837</v>
      </c>
      <c r="AG6524" s="122">
        <f t="shared" si="1328"/>
        <v>0.36840250553539056</v>
      </c>
      <c r="AH6524" s="87">
        <f t="shared" si="1329"/>
        <v>-0.44866663554110248</v>
      </c>
      <c r="AI6524" s="122">
        <f t="shared" si="1332"/>
        <v>1.0973957280454765</v>
      </c>
    </row>
    <row r="6525" spans="1:35" x14ac:dyDescent="0.25">
      <c r="A6525" s="90">
        <v>2.6084000000000001</v>
      </c>
      <c r="B6525" s="160">
        <v>16.582686498875024</v>
      </c>
      <c r="E6525" s="147">
        <f t="shared" si="1333"/>
        <v>6.6330745995492792E-3</v>
      </c>
      <c r="W6525" s="146">
        <f t="shared" si="1330"/>
        <v>0.52283367149065563</v>
      </c>
      <c r="X6525" s="209">
        <v>5.1599671501668452</v>
      </c>
      <c r="Y6525" s="147">
        <f t="shared" si="1331"/>
        <v>3.9999999999995595E-4</v>
      </c>
      <c r="Z6525" s="122">
        <f t="shared" si="1321"/>
        <v>8.8754449677853557</v>
      </c>
      <c r="AA6525" s="122">
        <f t="shared" si="1322"/>
        <v>0.61929999999999996</v>
      </c>
      <c r="AB6525" s="122">
        <f t="shared" si="1323"/>
        <v>2.3759247020962724E-3</v>
      </c>
      <c r="AC6525" s="122">
        <f t="shared" si="1324"/>
        <v>13.728075961102128</v>
      </c>
      <c r="AD6525" s="122">
        <f t="shared" si="1325"/>
        <v>-87.526877978598378</v>
      </c>
      <c r="AE6525" s="122">
        <f t="shared" si="1326"/>
        <v>1.4732875157957474E-4</v>
      </c>
      <c r="AF6525" s="122">
        <f t="shared" si="1327"/>
        <v>1.1980770500069633</v>
      </c>
      <c r="AG6525" s="122">
        <f t="shared" si="1328"/>
        <v>0.36832187894897739</v>
      </c>
      <c r="AH6525" s="87">
        <f t="shared" si="1329"/>
        <v>-0.44881396429268205</v>
      </c>
      <c r="AI6525" s="122">
        <f t="shared" si="1332"/>
        <v>1.0973957280454765</v>
      </c>
    </row>
    <row r="6526" spans="1:35" x14ac:dyDescent="0.25">
      <c r="A6526" s="90">
        <v>2.6088</v>
      </c>
      <c r="B6526" s="160">
        <v>16.582686498875024</v>
      </c>
      <c r="E6526" s="147">
        <f t="shared" si="1333"/>
        <v>6.6330745995492792E-3</v>
      </c>
      <c r="W6526" s="146">
        <f t="shared" si="1330"/>
        <v>0.52283367149065563</v>
      </c>
      <c r="X6526" s="209">
        <v>5.1599671501668452</v>
      </c>
      <c r="Y6526" s="147">
        <f t="shared" si="1331"/>
        <v>3.9999999999995595E-4</v>
      </c>
      <c r="Z6526" s="122">
        <f t="shared" si="1321"/>
        <v>8.8754449677853557</v>
      </c>
      <c r="AA6526" s="122">
        <f t="shared" si="1322"/>
        <v>0.61929999999999996</v>
      </c>
      <c r="AB6526" s="122">
        <f t="shared" si="1323"/>
        <v>2.3759247020962724E-3</v>
      </c>
      <c r="AC6526" s="122">
        <f t="shared" si="1324"/>
        <v>13.730451885804225</v>
      </c>
      <c r="AD6526" s="122">
        <f t="shared" si="1325"/>
        <v>-87.507714585313138</v>
      </c>
      <c r="AE6526" s="122">
        <f t="shared" si="1326"/>
        <v>1.4729649498738332E-4</v>
      </c>
      <c r="AF6526" s="122">
        <f t="shared" si="1327"/>
        <v>1.1982243465019506</v>
      </c>
      <c r="AG6526" s="122">
        <f t="shared" si="1328"/>
        <v>0.36824123746849885</v>
      </c>
      <c r="AH6526" s="87">
        <f t="shared" si="1329"/>
        <v>-0.44896126078766946</v>
      </c>
      <c r="AI6526" s="122">
        <f t="shared" si="1332"/>
        <v>1.0973957280454765</v>
      </c>
    </row>
    <row r="6527" spans="1:35" x14ac:dyDescent="0.25">
      <c r="A6527" s="90">
        <v>2.6092</v>
      </c>
      <c r="B6527" s="160">
        <v>16.582686498875024</v>
      </c>
      <c r="E6527" s="147">
        <f t="shared" si="1333"/>
        <v>6.6330745995492792E-3</v>
      </c>
      <c r="W6527" s="146">
        <f t="shared" si="1330"/>
        <v>0.52283367149065563</v>
      </c>
      <c r="X6527" s="209">
        <v>5.1599671501668452</v>
      </c>
      <c r="Y6527" s="147">
        <f t="shared" si="1331"/>
        <v>3.9999999999995595E-4</v>
      </c>
      <c r="Z6527" s="122">
        <f t="shared" si="1321"/>
        <v>8.8754449677853557</v>
      </c>
      <c r="AA6527" s="122">
        <f t="shared" si="1322"/>
        <v>0.61929999999999996</v>
      </c>
      <c r="AB6527" s="122">
        <f t="shared" si="1323"/>
        <v>2.3759247020962724E-3</v>
      </c>
      <c r="AC6527" s="122">
        <f t="shared" si="1324"/>
        <v>13.732827810506322</v>
      </c>
      <c r="AD6527" s="122">
        <f t="shared" si="1325"/>
        <v>-87.488547652648023</v>
      </c>
      <c r="AE6527" s="122">
        <f t="shared" si="1326"/>
        <v>1.4726423243756575E-4</v>
      </c>
      <c r="AF6527" s="122">
        <f t="shared" si="1327"/>
        <v>1.1983716107343882</v>
      </c>
      <c r="AG6527" s="122">
        <f t="shared" si="1328"/>
        <v>0.36816058109395494</v>
      </c>
      <c r="AH6527" s="87">
        <f t="shared" si="1329"/>
        <v>-0.44910852502010701</v>
      </c>
      <c r="AI6527" s="122">
        <f t="shared" si="1332"/>
        <v>1.0314002210782642</v>
      </c>
    </row>
    <row r="6528" spans="1:35" x14ac:dyDescent="0.25">
      <c r="A6528" s="90">
        <v>2.6095999999999999</v>
      </c>
      <c r="B6528" s="160">
        <v>16.582686498875024</v>
      </c>
      <c r="E6528" s="147">
        <f t="shared" si="1333"/>
        <v>6.6330745995492792E-3</v>
      </c>
      <c r="W6528" s="146">
        <f t="shared" si="1330"/>
        <v>0.52283367149065563</v>
      </c>
      <c r="X6528" s="209">
        <v>5.1599671501668452</v>
      </c>
      <c r="Y6528" s="147">
        <f t="shared" si="1331"/>
        <v>3.9999999999995595E-4</v>
      </c>
      <c r="Z6528" s="122">
        <f t="shared" si="1321"/>
        <v>8.8754449677853557</v>
      </c>
      <c r="AA6528" s="122">
        <f t="shared" si="1322"/>
        <v>0.61929999999999996</v>
      </c>
      <c r="AB6528" s="122">
        <f t="shared" si="1323"/>
        <v>2.3759247020962724E-3</v>
      </c>
      <c r="AC6528" s="122">
        <f t="shared" si="1324"/>
        <v>13.735203735208419</v>
      </c>
      <c r="AD6528" s="122">
        <f t="shared" si="1325"/>
        <v>-87.469377180603033</v>
      </c>
      <c r="AE6528" s="122">
        <f t="shared" si="1326"/>
        <v>1.47231963930122E-4</v>
      </c>
      <c r="AF6528" s="122">
        <f t="shared" si="1327"/>
        <v>1.1985188426983184</v>
      </c>
      <c r="AG6528" s="122">
        <f t="shared" si="1328"/>
        <v>0.36807990982534555</v>
      </c>
      <c r="AH6528" s="87">
        <f t="shared" si="1329"/>
        <v>-0.44925575698403714</v>
      </c>
      <c r="AI6528" s="122">
        <f t="shared" si="1332"/>
        <v>1.0314002210782642</v>
      </c>
    </row>
    <row r="6529" spans="1:35" x14ac:dyDescent="0.25">
      <c r="A6529" s="90">
        <v>2.61</v>
      </c>
      <c r="B6529" s="160">
        <v>16.582686498875024</v>
      </c>
      <c r="E6529" s="147">
        <f t="shared" si="1333"/>
        <v>6.6330745995492792E-3</v>
      </c>
      <c r="W6529" s="146">
        <f t="shared" si="1330"/>
        <v>0.52283367149065563</v>
      </c>
      <c r="X6529" s="209">
        <v>5.1599671501668452</v>
      </c>
      <c r="Y6529" s="147">
        <f t="shared" si="1331"/>
        <v>3.9999999999995595E-4</v>
      </c>
      <c r="Z6529" s="122">
        <f t="shared" si="1321"/>
        <v>8.8754449677853557</v>
      </c>
      <c r="AA6529" s="122">
        <f t="shared" si="1322"/>
        <v>0.61929999999999996</v>
      </c>
      <c r="AB6529" s="122">
        <f t="shared" si="1323"/>
        <v>2.3759247020962724E-3</v>
      </c>
      <c r="AC6529" s="122">
        <f t="shared" si="1324"/>
        <v>13.737579659910516</v>
      </c>
      <c r="AD6529" s="122">
        <f t="shared" si="1325"/>
        <v>-87.450203169178153</v>
      </c>
      <c r="AE6529" s="122">
        <f t="shared" si="1326"/>
        <v>1.4719968946505209E-4</v>
      </c>
      <c r="AF6529" s="122">
        <f t="shared" si="1327"/>
        <v>1.1986660423877835</v>
      </c>
      <c r="AG6529" s="122">
        <f t="shared" si="1328"/>
        <v>0.36799922366267074</v>
      </c>
      <c r="AH6529" s="87">
        <f t="shared" si="1329"/>
        <v>-0.44940295667350216</v>
      </c>
      <c r="AI6529" s="122">
        <f t="shared" si="1332"/>
        <v>1.0973957280454765</v>
      </c>
    </row>
    <row r="6530" spans="1:35" x14ac:dyDescent="0.25">
      <c r="A6530" s="90">
        <v>2.6103999999999998</v>
      </c>
      <c r="B6530" s="160">
        <v>16.582686498875024</v>
      </c>
      <c r="E6530" s="147">
        <f t="shared" si="1333"/>
        <v>6.6330745995492792E-3</v>
      </c>
      <c r="W6530" s="146">
        <f t="shared" si="1330"/>
        <v>0.52283367149065563</v>
      </c>
      <c r="X6530" s="209">
        <v>5.1599671501668452</v>
      </c>
      <c r="Y6530" s="147">
        <f t="shared" si="1331"/>
        <v>3.9999999999995595E-4</v>
      </c>
      <c r="Z6530" s="122">
        <f t="shared" ref="Z6530:Z6593" si="1334">IF(AND(W6530&lt;=$S$56,W6530&gt;$Q$56),$T$56,IF(AND(W6530&lt;=$S$57,W6530&gt;$Q$57),$T$57,IF(AND(W6530&lt;=$S$58,W6530&gt;$Q$58),$T$58,IF(AND(W6530&lt;=$S$59,W6530&gt;$Q$59),$T$59,IF(AND(W6530&lt;=$S$60,W6530&gt;$Q$60),$T$60,"Valor no encontrado para Po")))))</f>
        <v>8.8754449677853557</v>
      </c>
      <c r="AA6530" s="122">
        <f t="shared" ref="AA6530:AA6593" si="1335">IF(AND(W6530&lt;=$S$56,W6530&gt;$Q$56),$U$56,IF(AND(W6530&lt;=$S$57,W6530&gt;$Q$57),$U$57,IF(AND(W6530&lt;=$S$58,W6530&gt;$Q$58),$U$58,IF(AND(W6530&lt;=$S$59,W6530&gt;$Q$59),$U$59,IF(AND(W6530&lt;=$S$60,W6530&gt;$Q$60),$U$60,"Valor no encontrado para Po")))))</f>
        <v>0.61929999999999996</v>
      </c>
      <c r="AB6530" s="122">
        <f t="shared" ref="AB6530:AB6593" si="1336">IF(OR(AC6529&gt;=($X$1-$X$2)/2,AC6529&gt;=$Z$1/2),0,Z6530*W6530^AA6530*Y6530)</f>
        <v>2.3759247020962724E-3</v>
      </c>
      <c r="AC6530" s="122">
        <f t="shared" ref="AC6530:AC6593" si="1337">+AC6529+AB6530</f>
        <v>13.739955584612613</v>
      </c>
      <c r="AD6530" s="122">
        <f t="shared" ref="AD6530:AD6593" si="1338">2*$AB$1*PI()*((AC6530+$X$2/2)*(2*AC6530-$Z$1)+(AC6530+$X$2/2)^2-($X$1/2)^2)*AB6530</f>
        <v>-87.431025618373411</v>
      </c>
      <c r="AE6530" s="122">
        <f t="shared" ref="AE6530:AE6593" si="1339">-AD6530*0.000000001*$Z$2</f>
        <v>1.4716740904235603E-4</v>
      </c>
      <c r="AF6530" s="122">
        <f t="shared" ref="AF6530:AF6593" si="1340">+AF6529+AE6530</f>
        <v>1.1988132097968258</v>
      </c>
      <c r="AG6530" s="122">
        <f t="shared" ref="AG6530:AG6593" si="1341">+AE6530/Y6530</f>
        <v>0.36791852260593061</v>
      </c>
      <c r="AH6530" s="87">
        <f t="shared" ref="AH6530:AH6593" si="1342">+AH6529-AE6530</f>
        <v>-0.44955012408254452</v>
      </c>
      <c r="AI6530" s="122">
        <f t="shared" si="1332"/>
        <v>1.0973957280454765</v>
      </c>
    </row>
    <row r="6531" spans="1:35" x14ac:dyDescent="0.25">
      <c r="A6531" s="90">
        <v>2.6107999999999998</v>
      </c>
      <c r="B6531" s="160">
        <v>16.582686498875024</v>
      </c>
      <c r="E6531" s="147">
        <f t="shared" si="1333"/>
        <v>6.6330745995492792E-3</v>
      </c>
      <c r="W6531" s="146">
        <f t="shared" si="1330"/>
        <v>0.52283367149065563</v>
      </c>
      <c r="X6531" s="209">
        <v>5.1599671501668452</v>
      </c>
      <c r="Y6531" s="147">
        <f t="shared" si="1331"/>
        <v>3.9999999999995595E-4</v>
      </c>
      <c r="Z6531" s="122">
        <f t="shared" si="1334"/>
        <v>8.8754449677853557</v>
      </c>
      <c r="AA6531" s="122">
        <f t="shared" si="1335"/>
        <v>0.61929999999999996</v>
      </c>
      <c r="AB6531" s="122">
        <f t="shared" si="1336"/>
        <v>2.3759247020962724E-3</v>
      </c>
      <c r="AC6531" s="122">
        <f t="shared" si="1337"/>
        <v>13.74233150931471</v>
      </c>
      <c r="AD6531" s="122">
        <f t="shared" si="1338"/>
        <v>-87.41184452818878</v>
      </c>
      <c r="AE6531" s="122">
        <f t="shared" si="1339"/>
        <v>1.4713512266203378E-4</v>
      </c>
      <c r="AF6531" s="122">
        <f t="shared" si="1340"/>
        <v>1.1989603449194879</v>
      </c>
      <c r="AG6531" s="122">
        <f t="shared" si="1341"/>
        <v>0.36783780665512494</v>
      </c>
      <c r="AH6531" s="87">
        <f t="shared" si="1342"/>
        <v>-0.44969725920520653</v>
      </c>
      <c r="AI6531" s="122">
        <f t="shared" si="1332"/>
        <v>1.0973957280454765</v>
      </c>
    </row>
    <row r="6532" spans="1:35" x14ac:dyDescent="0.25">
      <c r="A6532" s="90">
        <v>2.6112000000000002</v>
      </c>
      <c r="B6532" s="160">
        <v>16.582686498875024</v>
      </c>
      <c r="E6532" s="147">
        <f t="shared" si="1333"/>
        <v>6.6330745995566431E-3</v>
      </c>
      <c r="W6532" s="146">
        <f t="shared" si="1330"/>
        <v>0.52283367149065563</v>
      </c>
      <c r="X6532" s="209">
        <v>5.1599671501668452</v>
      </c>
      <c r="Y6532" s="147">
        <f t="shared" si="1331"/>
        <v>4.0000000000040004E-4</v>
      </c>
      <c r="Z6532" s="122">
        <f t="shared" si="1334"/>
        <v>8.8754449677853557</v>
      </c>
      <c r="AA6532" s="122">
        <f t="shared" si="1335"/>
        <v>0.61929999999999996</v>
      </c>
      <c r="AB6532" s="122">
        <f t="shared" si="1336"/>
        <v>2.37592470209891E-3</v>
      </c>
      <c r="AC6532" s="122">
        <f t="shared" si="1337"/>
        <v>13.744707434016808</v>
      </c>
      <c r="AD6532" s="122">
        <f t="shared" si="1338"/>
        <v>-87.392659898721291</v>
      </c>
      <c r="AE6532" s="122">
        <f t="shared" si="1339"/>
        <v>1.4710283032424865E-4</v>
      </c>
      <c r="AF6532" s="122">
        <f t="shared" si="1340"/>
        <v>1.199107447749812</v>
      </c>
      <c r="AG6532" s="122">
        <f t="shared" si="1341"/>
        <v>0.36775707581025385</v>
      </c>
      <c r="AH6532" s="87">
        <f t="shared" si="1342"/>
        <v>-0.4498443620355308</v>
      </c>
      <c r="AI6532" s="122">
        <f t="shared" si="1332"/>
        <v>1.0973957280454765</v>
      </c>
    </row>
    <row r="6533" spans="1:35" x14ac:dyDescent="0.25">
      <c r="A6533" s="90">
        <v>2.6116000000000001</v>
      </c>
      <c r="B6533" s="160">
        <v>16.582686498875024</v>
      </c>
      <c r="E6533" s="147">
        <f t="shared" si="1333"/>
        <v>6.6330745995492792E-3</v>
      </c>
      <c r="W6533" s="146">
        <f t="shared" ref="W6533:W6596" si="1343">+X6533/1000000*101325</f>
        <v>0.52283367149065563</v>
      </c>
      <c r="X6533" s="209">
        <v>5.1599671501668452</v>
      </c>
      <c r="Y6533" s="147">
        <f t="shared" si="1331"/>
        <v>3.9999999999995595E-4</v>
      </c>
      <c r="Z6533" s="122">
        <f t="shared" si="1334"/>
        <v>8.8754449677853557</v>
      </c>
      <c r="AA6533" s="122">
        <f t="shared" si="1335"/>
        <v>0.61929999999999996</v>
      </c>
      <c r="AB6533" s="122">
        <f t="shared" si="1336"/>
        <v>2.3759247020962724E-3</v>
      </c>
      <c r="AC6533" s="122">
        <f t="shared" si="1337"/>
        <v>13.747083358718905</v>
      </c>
      <c r="AD6533" s="122">
        <f t="shared" si="1338"/>
        <v>-87.373471729679892</v>
      </c>
      <c r="AE6533" s="122">
        <f t="shared" si="1339"/>
        <v>1.4707053202851075E-4</v>
      </c>
      <c r="AF6533" s="122">
        <f t="shared" si="1340"/>
        <v>1.1992545182818406</v>
      </c>
      <c r="AG6533" s="122">
        <f t="shared" si="1341"/>
        <v>0.36767633007131739</v>
      </c>
      <c r="AH6533" s="87">
        <f t="shared" si="1342"/>
        <v>-0.4499914325675593</v>
      </c>
      <c r="AI6533" s="122">
        <f t="shared" si="1332"/>
        <v>1.0314002210782642</v>
      </c>
    </row>
    <row r="6534" spans="1:35" x14ac:dyDescent="0.25">
      <c r="A6534" s="90">
        <v>2.6120000000000001</v>
      </c>
      <c r="B6534" s="160">
        <v>15.585432022296406</v>
      </c>
      <c r="E6534" s="147">
        <f t="shared" si="1333"/>
        <v>6.4336237042335771E-3</v>
      </c>
      <c r="W6534" s="146">
        <f t="shared" si="1343"/>
        <v>0.4982584776922645</v>
      </c>
      <c r="X6534" s="209">
        <v>4.9174288447299723</v>
      </c>
      <c r="Y6534" s="147">
        <f t="shared" ref="Y6534:Y6597" si="1344">+A6534-A6533</f>
        <v>3.9999999999995595E-4</v>
      </c>
      <c r="Z6534" s="122">
        <f t="shared" si="1334"/>
        <v>8.8754449677853557</v>
      </c>
      <c r="AA6534" s="122">
        <f t="shared" si="1335"/>
        <v>0.61929999999999996</v>
      </c>
      <c r="AB6534" s="122">
        <f t="shared" si="1336"/>
        <v>2.3061301862576386E-3</v>
      </c>
      <c r="AC6534" s="122">
        <f t="shared" si="1337"/>
        <v>13.749389488905162</v>
      </c>
      <c r="AD6534" s="122">
        <f t="shared" si="1338"/>
        <v>-84.788731782023419</v>
      </c>
      <c r="AE6534" s="122">
        <f t="shared" si="1339"/>
        <v>1.4271979407874411E-4</v>
      </c>
      <c r="AF6534" s="122">
        <f t="shared" si="1340"/>
        <v>1.1993972380759192</v>
      </c>
      <c r="AG6534" s="122">
        <f t="shared" si="1341"/>
        <v>0.35679948519689958</v>
      </c>
      <c r="AH6534" s="87">
        <f t="shared" si="1342"/>
        <v>-0.45013415236163806</v>
      </c>
      <c r="AI6534" s="122">
        <f t="shared" si="1332"/>
        <v>1.0822711273478343</v>
      </c>
    </row>
    <row r="6535" spans="1:35" x14ac:dyDescent="0.25">
      <c r="A6535" s="90">
        <v>2.6124000000000001</v>
      </c>
      <c r="B6535" s="160">
        <v>15.585432022296406</v>
      </c>
      <c r="E6535" s="147">
        <f t="shared" si="1333"/>
        <v>6.2341728089178759E-3</v>
      </c>
      <c r="W6535" s="146">
        <f t="shared" si="1343"/>
        <v>0.4982584776922645</v>
      </c>
      <c r="X6535" s="209">
        <v>4.9174288447299723</v>
      </c>
      <c r="Y6535" s="147">
        <f t="shared" si="1344"/>
        <v>3.9999999999995595E-4</v>
      </c>
      <c r="Z6535" s="122">
        <f t="shared" si="1334"/>
        <v>8.8754449677853557</v>
      </c>
      <c r="AA6535" s="122">
        <f t="shared" si="1335"/>
        <v>0.61929999999999996</v>
      </c>
      <c r="AB6535" s="122">
        <f t="shared" si="1336"/>
        <v>2.3061301862576386E-3</v>
      </c>
      <c r="AC6535" s="122">
        <f t="shared" si="1337"/>
        <v>13.75169561909142</v>
      </c>
      <c r="AD6535" s="122">
        <f t="shared" si="1338"/>
        <v>-84.770647865748813</v>
      </c>
      <c r="AE6535" s="122">
        <f t="shared" si="1339"/>
        <v>1.426893545055531E-4</v>
      </c>
      <c r="AF6535" s="122">
        <f t="shared" si="1340"/>
        <v>1.1995399274304248</v>
      </c>
      <c r="AG6535" s="122">
        <f t="shared" si="1341"/>
        <v>0.35672338626392203</v>
      </c>
      <c r="AH6535" s="87">
        <f t="shared" si="1342"/>
        <v>-0.45027684171614363</v>
      </c>
      <c r="AI6535" s="122">
        <f t="shared" si="1332"/>
        <v>1.0822711273478343</v>
      </c>
    </row>
    <row r="6536" spans="1:35" x14ac:dyDescent="0.25">
      <c r="A6536" s="90">
        <v>2.6128</v>
      </c>
      <c r="B6536" s="160">
        <v>16.582686498875024</v>
      </c>
      <c r="E6536" s="147">
        <f t="shared" si="1333"/>
        <v>6.4336237042335771E-3</v>
      </c>
      <c r="W6536" s="146">
        <f t="shared" si="1343"/>
        <v>0.52283367149065563</v>
      </c>
      <c r="X6536" s="209">
        <v>5.1599671501668452</v>
      </c>
      <c r="Y6536" s="147">
        <f t="shared" si="1344"/>
        <v>3.9999999999995595E-4</v>
      </c>
      <c r="Z6536" s="122">
        <f t="shared" si="1334"/>
        <v>8.8754449677853557</v>
      </c>
      <c r="AA6536" s="122">
        <f t="shared" si="1335"/>
        <v>0.61929999999999996</v>
      </c>
      <c r="AB6536" s="122">
        <f t="shared" si="1336"/>
        <v>2.3759247020962724E-3</v>
      </c>
      <c r="AC6536" s="122">
        <f t="shared" si="1337"/>
        <v>13.754071543793517</v>
      </c>
      <c r="AD6536" s="122">
        <f t="shared" si="1338"/>
        <v>-87.317014041093856</v>
      </c>
      <c r="AE6536" s="122">
        <f t="shared" si="1339"/>
        <v>1.4697550018265328E-4</v>
      </c>
      <c r="AF6536" s="122">
        <f t="shared" si="1340"/>
        <v>1.1996869029306074</v>
      </c>
      <c r="AG6536" s="122">
        <f t="shared" si="1341"/>
        <v>0.36743875045667368</v>
      </c>
      <c r="AH6536" s="87">
        <f t="shared" si="1342"/>
        <v>-0.45042381721632629</v>
      </c>
      <c r="AI6536" s="122">
        <f t="shared" si="1332"/>
        <v>1.0973957280454765</v>
      </c>
    </row>
    <row r="6537" spans="1:35" x14ac:dyDescent="0.25">
      <c r="A6537" s="90">
        <v>2.6132</v>
      </c>
      <c r="B6537" s="160">
        <v>16.582686498875024</v>
      </c>
      <c r="E6537" s="147">
        <f t="shared" si="1333"/>
        <v>6.6330745995492792E-3</v>
      </c>
      <c r="W6537" s="146">
        <f t="shared" si="1343"/>
        <v>0.52283367149065563</v>
      </c>
      <c r="X6537" s="209">
        <v>5.1599671501668452</v>
      </c>
      <c r="Y6537" s="147">
        <f t="shared" si="1344"/>
        <v>3.9999999999995595E-4</v>
      </c>
      <c r="Z6537" s="122">
        <f t="shared" si="1334"/>
        <v>8.8754449677853557</v>
      </c>
      <c r="AA6537" s="122">
        <f t="shared" si="1335"/>
        <v>0.61929999999999996</v>
      </c>
      <c r="AB6537" s="122">
        <f t="shared" si="1336"/>
        <v>2.3759247020962724E-3</v>
      </c>
      <c r="AC6537" s="122">
        <f t="shared" si="1337"/>
        <v>13.756447468495614</v>
      </c>
      <c r="AD6537" s="122">
        <f t="shared" si="1338"/>
        <v>-87.297811922573672</v>
      </c>
      <c r="AE6537" s="122">
        <f t="shared" si="1339"/>
        <v>1.469431784065932E-4</v>
      </c>
      <c r="AF6537" s="122">
        <f t="shared" si="1340"/>
        <v>1.1998338461090141</v>
      </c>
      <c r="AG6537" s="122">
        <f t="shared" si="1341"/>
        <v>0.36735794601652344</v>
      </c>
      <c r="AH6537" s="87">
        <f t="shared" si="1342"/>
        <v>-0.45057076039473287</v>
      </c>
      <c r="AI6537" s="122">
        <f t="shared" si="1332"/>
        <v>1.0973957280454765</v>
      </c>
    </row>
    <row r="6538" spans="1:35" x14ac:dyDescent="0.25">
      <c r="A6538" s="90">
        <v>2.6135999999999999</v>
      </c>
      <c r="B6538" s="160">
        <v>17.579940975453646</v>
      </c>
      <c r="E6538" s="147">
        <f t="shared" si="1333"/>
        <v>6.8325254948649822E-3</v>
      </c>
      <c r="W6538" s="146">
        <f t="shared" si="1343"/>
        <v>0.54740886528904709</v>
      </c>
      <c r="X6538" s="209">
        <v>5.4025054556037215</v>
      </c>
      <c r="Y6538" s="147">
        <f t="shared" si="1344"/>
        <v>3.9999999999995595E-4</v>
      </c>
      <c r="Z6538" s="122">
        <f t="shared" si="1334"/>
        <v>8.8754449677853557</v>
      </c>
      <c r="AA6538" s="122">
        <f t="shared" si="1335"/>
        <v>0.61929999999999996</v>
      </c>
      <c r="AB6538" s="122">
        <f t="shared" si="1336"/>
        <v>2.4444808592033623E-3</v>
      </c>
      <c r="AC6538" s="122">
        <f t="shared" si="1337"/>
        <v>13.758891949354817</v>
      </c>
      <c r="AD6538" s="122">
        <f t="shared" si="1338"/>
        <v>-89.796417983034047</v>
      </c>
      <c r="AE6538" s="122">
        <f t="shared" si="1339"/>
        <v>1.5114893234273604E-4</v>
      </c>
      <c r="AF6538" s="122">
        <f t="shared" si="1340"/>
        <v>1.1999849950413568</v>
      </c>
      <c r="AG6538" s="122">
        <f t="shared" si="1341"/>
        <v>0.37787233085688171</v>
      </c>
      <c r="AH6538" s="87">
        <f t="shared" si="1342"/>
        <v>-0.45072190932707562</v>
      </c>
      <c r="AI6538" s="122">
        <f t="shared" si="1332"/>
        <v>1.0481296046771524</v>
      </c>
    </row>
    <row r="6539" spans="1:35" x14ac:dyDescent="0.25">
      <c r="A6539" s="90">
        <v>2.6139999999999999</v>
      </c>
      <c r="B6539" s="160">
        <v>16.582686498875024</v>
      </c>
      <c r="E6539" s="147">
        <f t="shared" si="1333"/>
        <v>6.8325254948649822E-3</v>
      </c>
      <c r="W6539" s="146">
        <f t="shared" si="1343"/>
        <v>0.52283367149065574</v>
      </c>
      <c r="X6539" s="209">
        <v>5.1599671501668469</v>
      </c>
      <c r="Y6539" s="147">
        <f t="shared" si="1344"/>
        <v>3.9999999999995595E-4</v>
      </c>
      <c r="Z6539" s="122">
        <f t="shared" si="1334"/>
        <v>8.8754449677853557</v>
      </c>
      <c r="AA6539" s="122">
        <f t="shared" si="1335"/>
        <v>0.61929999999999996</v>
      </c>
      <c r="AB6539" s="122">
        <f t="shared" si="1336"/>
        <v>2.3759247020962728E-3</v>
      </c>
      <c r="AC6539" s="122">
        <f t="shared" si="1337"/>
        <v>13.761267874056914</v>
      </c>
      <c r="AD6539" s="122">
        <f t="shared" si="1338"/>
        <v>-87.258842742768337</v>
      </c>
      <c r="AE6539" s="122">
        <f t="shared" si="1339"/>
        <v>1.4687758392015207E-4</v>
      </c>
      <c r="AF6539" s="122">
        <f t="shared" si="1340"/>
        <v>1.200131872625277</v>
      </c>
      <c r="AG6539" s="122">
        <f t="shared" si="1341"/>
        <v>0.36719395980042063</v>
      </c>
      <c r="AH6539" s="87">
        <f t="shared" si="1342"/>
        <v>-0.4508687869109958</v>
      </c>
      <c r="AI6539" s="122">
        <f t="shared" si="1332"/>
        <v>1.0973957280454762</v>
      </c>
    </row>
    <row r="6540" spans="1:35" x14ac:dyDescent="0.25">
      <c r="A6540" s="90">
        <v>2.6143999999999998</v>
      </c>
      <c r="B6540" s="160">
        <v>16.582686498875024</v>
      </c>
      <c r="E6540" s="147">
        <f t="shared" si="1333"/>
        <v>6.6330745995492792E-3</v>
      </c>
      <c r="W6540" s="146">
        <f t="shared" si="1343"/>
        <v>0.52283367149065574</v>
      </c>
      <c r="X6540" s="209">
        <v>5.1599671501668469</v>
      </c>
      <c r="Y6540" s="147">
        <f t="shared" si="1344"/>
        <v>3.9999999999995595E-4</v>
      </c>
      <c r="Z6540" s="122">
        <f t="shared" si="1334"/>
        <v>8.8754449677853557</v>
      </c>
      <c r="AA6540" s="122">
        <f t="shared" si="1335"/>
        <v>0.61929999999999996</v>
      </c>
      <c r="AB6540" s="122">
        <f t="shared" si="1336"/>
        <v>2.3759247020962728E-3</v>
      </c>
      <c r="AC6540" s="122">
        <f t="shared" si="1337"/>
        <v>13.763643798759011</v>
      </c>
      <c r="AD6540" s="122">
        <f t="shared" si="1338"/>
        <v>-87.239629903981438</v>
      </c>
      <c r="AE6540" s="122">
        <f t="shared" si="1339"/>
        <v>1.4684524409930909E-4</v>
      </c>
      <c r="AF6540" s="122">
        <f t="shared" si="1340"/>
        <v>1.2002787178693763</v>
      </c>
      <c r="AG6540" s="122">
        <f t="shared" si="1341"/>
        <v>0.36711311024831317</v>
      </c>
      <c r="AH6540" s="87">
        <f t="shared" si="1342"/>
        <v>-0.4510156321550951</v>
      </c>
      <c r="AI6540" s="122">
        <f t="shared" si="1332"/>
        <v>1.0973957280454762</v>
      </c>
    </row>
    <row r="6541" spans="1:35" x14ac:dyDescent="0.25">
      <c r="A6541" s="90">
        <v>2.6147999999999998</v>
      </c>
      <c r="B6541" s="160">
        <v>16.582686498875024</v>
      </c>
      <c r="E6541" s="147">
        <f t="shared" si="1333"/>
        <v>6.6330745995492792E-3</v>
      </c>
      <c r="W6541" s="146">
        <f t="shared" si="1343"/>
        <v>0.52283367149065574</v>
      </c>
      <c r="X6541" s="209">
        <v>5.1599671501668469</v>
      </c>
      <c r="Y6541" s="147">
        <f t="shared" si="1344"/>
        <v>3.9999999999995595E-4</v>
      </c>
      <c r="Z6541" s="122">
        <f t="shared" si="1334"/>
        <v>8.8754449677853557</v>
      </c>
      <c r="AA6541" s="122">
        <f t="shared" si="1335"/>
        <v>0.61929999999999996</v>
      </c>
      <c r="AB6541" s="122">
        <f t="shared" si="1336"/>
        <v>2.3759247020962728E-3</v>
      </c>
      <c r="AC6541" s="122">
        <f t="shared" si="1337"/>
        <v>13.766019723461108</v>
      </c>
      <c r="AD6541" s="122">
        <f t="shared" si="1338"/>
        <v>-87.220413525814678</v>
      </c>
      <c r="AE6541" s="122">
        <f t="shared" si="1339"/>
        <v>1.4681289832083996E-4</v>
      </c>
      <c r="AF6541" s="122">
        <f t="shared" si="1340"/>
        <v>1.2004255307676972</v>
      </c>
      <c r="AG6541" s="122">
        <f t="shared" si="1341"/>
        <v>0.36703224580214033</v>
      </c>
      <c r="AH6541" s="87">
        <f t="shared" si="1342"/>
        <v>-0.45116244505341596</v>
      </c>
      <c r="AI6541" s="122">
        <f t="shared" si="1332"/>
        <v>1.0973957280454762</v>
      </c>
    </row>
    <row r="6542" spans="1:35" x14ac:dyDescent="0.25">
      <c r="A6542" s="90">
        <v>2.6152000000000002</v>
      </c>
      <c r="B6542" s="160">
        <v>16.582686498875024</v>
      </c>
      <c r="E6542" s="147">
        <f t="shared" si="1333"/>
        <v>6.6330745995566431E-3</v>
      </c>
      <c r="W6542" s="146">
        <f t="shared" si="1343"/>
        <v>0.52283367149065574</v>
      </c>
      <c r="X6542" s="209">
        <v>5.1599671501668469</v>
      </c>
      <c r="Y6542" s="147">
        <f t="shared" si="1344"/>
        <v>4.0000000000040004E-4</v>
      </c>
      <c r="Z6542" s="122">
        <f t="shared" si="1334"/>
        <v>8.8754449677853557</v>
      </c>
      <c r="AA6542" s="122">
        <f t="shared" si="1335"/>
        <v>0.61929999999999996</v>
      </c>
      <c r="AB6542" s="122">
        <f t="shared" si="1336"/>
        <v>2.3759247020989104E-3</v>
      </c>
      <c r="AC6542" s="122">
        <f t="shared" si="1337"/>
        <v>13.768395648163207</v>
      </c>
      <c r="AD6542" s="122">
        <f t="shared" si="1338"/>
        <v>-87.201193608364832</v>
      </c>
      <c r="AE6542" s="122">
        <f t="shared" si="1339"/>
        <v>1.4678054658490763E-4</v>
      </c>
      <c r="AF6542" s="122">
        <f t="shared" si="1340"/>
        <v>1.2005723113142821</v>
      </c>
      <c r="AG6542" s="122">
        <f t="shared" si="1341"/>
        <v>0.36695136646190207</v>
      </c>
      <c r="AH6542" s="87">
        <f t="shared" si="1342"/>
        <v>-0.45130922560000086</v>
      </c>
      <c r="AI6542" s="122">
        <f t="shared" si="1332"/>
        <v>1.0973957280454762</v>
      </c>
    </row>
    <row r="6543" spans="1:35" x14ac:dyDescent="0.25">
      <c r="A6543" s="90">
        <v>2.6156000000000001</v>
      </c>
      <c r="B6543" s="160">
        <v>17.579940975453646</v>
      </c>
      <c r="E6543" s="147">
        <f t="shared" si="1333"/>
        <v>6.8325254948649822E-3</v>
      </c>
      <c r="W6543" s="146">
        <f t="shared" si="1343"/>
        <v>0.54740886528904731</v>
      </c>
      <c r="X6543" s="209">
        <v>5.4025054556037242</v>
      </c>
      <c r="Y6543" s="147">
        <f t="shared" si="1344"/>
        <v>3.9999999999995595E-4</v>
      </c>
      <c r="Z6543" s="122">
        <f t="shared" si="1334"/>
        <v>8.8754449677853557</v>
      </c>
      <c r="AA6543" s="122">
        <f t="shared" si="1335"/>
        <v>0.61929999999999996</v>
      </c>
      <c r="AB6543" s="122">
        <f t="shared" si="1336"/>
        <v>2.4444808592033631E-3</v>
      </c>
      <c r="AC6543" s="122">
        <f t="shared" si="1337"/>
        <v>13.77084012902241</v>
      </c>
      <c r="AD6543" s="122">
        <f t="shared" si="1338"/>
        <v>-89.69699295303127</v>
      </c>
      <c r="AE6543" s="122">
        <f t="shared" si="1339"/>
        <v>1.5098157614445312E-4</v>
      </c>
      <c r="AF6543" s="122">
        <f t="shared" si="1340"/>
        <v>1.2007232928904266</v>
      </c>
      <c r="AG6543" s="122">
        <f t="shared" si="1341"/>
        <v>0.37745394036117436</v>
      </c>
      <c r="AH6543" s="87">
        <f t="shared" si="1342"/>
        <v>-0.45146020717614532</v>
      </c>
      <c r="AI6543" s="122">
        <f t="shared" si="1332"/>
        <v>1.048129604677152</v>
      </c>
    </row>
    <row r="6544" spans="1:35" x14ac:dyDescent="0.25">
      <c r="A6544" s="90">
        <v>2.6160000000000001</v>
      </c>
      <c r="B6544" s="160">
        <v>17.579940975453646</v>
      </c>
      <c r="E6544" s="147">
        <f t="shared" si="1333"/>
        <v>7.0319763901806834E-3</v>
      </c>
      <c r="W6544" s="146">
        <f t="shared" si="1343"/>
        <v>0.54740886528904731</v>
      </c>
      <c r="X6544" s="209">
        <v>5.4025054556037242</v>
      </c>
      <c r="Y6544" s="147">
        <f t="shared" si="1344"/>
        <v>3.9999999999995595E-4</v>
      </c>
      <c r="Z6544" s="122">
        <f t="shared" si="1334"/>
        <v>8.8754449677853557</v>
      </c>
      <c r="AA6544" s="122">
        <f t="shared" si="1335"/>
        <v>0.61929999999999996</v>
      </c>
      <c r="AB6544" s="122">
        <f t="shared" si="1336"/>
        <v>2.4444808592033631E-3</v>
      </c>
      <c r="AC6544" s="122">
        <f t="shared" si="1337"/>
        <v>13.773284609881614</v>
      </c>
      <c r="AD6544" s="122">
        <f t="shared" si="1338"/>
        <v>-89.676640215152773</v>
      </c>
      <c r="AE6544" s="122">
        <f t="shared" si="1339"/>
        <v>1.5094731759973963E-4</v>
      </c>
      <c r="AF6544" s="122">
        <f t="shared" si="1340"/>
        <v>1.2008742402080264</v>
      </c>
      <c r="AG6544" s="122">
        <f t="shared" si="1341"/>
        <v>0.37736829399939065</v>
      </c>
      <c r="AH6544" s="87">
        <f t="shared" si="1342"/>
        <v>-0.45161115449374506</v>
      </c>
      <c r="AI6544" s="122">
        <f t="shared" si="1332"/>
        <v>1.048129604677152</v>
      </c>
    </row>
    <row r="6545" spans="1:35" x14ac:dyDescent="0.25">
      <c r="A6545" s="90">
        <v>2.6164000000000001</v>
      </c>
      <c r="B6545" s="160">
        <v>17.579940975453646</v>
      </c>
      <c r="E6545" s="147">
        <f t="shared" si="1333"/>
        <v>7.0319763901806834E-3</v>
      </c>
      <c r="W6545" s="146">
        <f t="shared" si="1343"/>
        <v>0.54740886528904731</v>
      </c>
      <c r="X6545" s="209">
        <v>5.4025054556037242</v>
      </c>
      <c r="Y6545" s="147">
        <f t="shared" si="1344"/>
        <v>3.9999999999995595E-4</v>
      </c>
      <c r="Z6545" s="122">
        <f t="shared" si="1334"/>
        <v>8.8754449677853557</v>
      </c>
      <c r="AA6545" s="122">
        <f t="shared" si="1335"/>
        <v>0.61929999999999996</v>
      </c>
      <c r="AB6545" s="122">
        <f t="shared" si="1336"/>
        <v>2.4444808592033631E-3</v>
      </c>
      <c r="AC6545" s="122">
        <f t="shared" si="1337"/>
        <v>13.775729090740818</v>
      </c>
      <c r="AD6545" s="122">
        <f t="shared" si="1338"/>
        <v>-89.656283622587608</v>
      </c>
      <c r="AE6545" s="122">
        <f t="shared" si="1339"/>
        <v>1.5091305256666288E-4</v>
      </c>
      <c r="AF6545" s="122">
        <f t="shared" si="1340"/>
        <v>1.2010251532605931</v>
      </c>
      <c r="AG6545" s="122">
        <f t="shared" si="1341"/>
        <v>0.37728263141669877</v>
      </c>
      <c r="AH6545" s="87">
        <f t="shared" si="1342"/>
        <v>-0.45176206754631171</v>
      </c>
      <c r="AI6545" s="122">
        <f t="shared" si="1332"/>
        <v>1.048129604677152</v>
      </c>
    </row>
    <row r="6546" spans="1:35" x14ac:dyDescent="0.25">
      <c r="A6546" s="90">
        <v>2.6168</v>
      </c>
      <c r="B6546" s="160">
        <v>16.582686498875024</v>
      </c>
      <c r="E6546" s="147">
        <f t="shared" si="1333"/>
        <v>6.8325254948649822E-3</v>
      </c>
      <c r="W6546" s="146">
        <f t="shared" si="1343"/>
        <v>0.52283367149065574</v>
      </c>
      <c r="X6546" s="209">
        <v>5.1599671501668469</v>
      </c>
      <c r="Y6546" s="147">
        <f t="shared" si="1344"/>
        <v>3.9999999999995595E-4</v>
      </c>
      <c r="Z6546" s="122">
        <f t="shared" si="1334"/>
        <v>8.8754449677853557</v>
      </c>
      <c r="AA6546" s="122">
        <f t="shared" si="1335"/>
        <v>0.61929999999999996</v>
      </c>
      <c r="AB6546" s="122">
        <f t="shared" si="1336"/>
        <v>2.3759247020962728E-3</v>
      </c>
      <c r="AC6546" s="122">
        <f t="shared" si="1337"/>
        <v>13.778105015442915</v>
      </c>
      <c r="AD6546" s="122">
        <f t="shared" si="1338"/>
        <v>-87.12261340805658</v>
      </c>
      <c r="AE6546" s="122">
        <f t="shared" si="1339"/>
        <v>1.4664827724001999E-4</v>
      </c>
      <c r="AF6546" s="122">
        <f t="shared" si="1340"/>
        <v>1.2011718015378332</v>
      </c>
      <c r="AG6546" s="122">
        <f t="shared" si="1341"/>
        <v>0.36662069310009032</v>
      </c>
      <c r="AH6546" s="87">
        <f t="shared" si="1342"/>
        <v>-0.45190871582355174</v>
      </c>
      <c r="AI6546" s="122">
        <f t="shared" si="1332"/>
        <v>1.0973957280454762</v>
      </c>
    </row>
    <row r="6547" spans="1:35" x14ac:dyDescent="0.25">
      <c r="A6547" s="90">
        <v>2.6172</v>
      </c>
      <c r="B6547" s="160">
        <v>17.579940975453646</v>
      </c>
      <c r="E6547" s="147">
        <f t="shared" si="1333"/>
        <v>6.8325254948649822E-3</v>
      </c>
      <c r="W6547" s="146">
        <f t="shared" si="1343"/>
        <v>0.54740886528904709</v>
      </c>
      <c r="X6547" s="209">
        <v>5.4025054556037215</v>
      </c>
      <c r="Y6547" s="147">
        <f t="shared" si="1344"/>
        <v>3.9999999999995595E-4</v>
      </c>
      <c r="Z6547" s="122">
        <f t="shared" si="1334"/>
        <v>8.8754449677853557</v>
      </c>
      <c r="AA6547" s="122">
        <f t="shared" si="1335"/>
        <v>0.61929999999999996</v>
      </c>
      <c r="AB6547" s="122">
        <f t="shared" si="1336"/>
        <v>2.4444808592033623E-3</v>
      </c>
      <c r="AC6547" s="122">
        <f t="shared" si="1337"/>
        <v>13.780549496302118</v>
      </c>
      <c r="AD6547" s="122">
        <f t="shared" si="1338"/>
        <v>-89.616130048542033</v>
      </c>
      <c r="AE6547" s="122">
        <f t="shared" si="1339"/>
        <v>1.508454644603324E-4</v>
      </c>
      <c r="AF6547" s="122">
        <f t="shared" si="1340"/>
        <v>1.2013226470022935</v>
      </c>
      <c r="AG6547" s="122">
        <f t="shared" si="1341"/>
        <v>0.37711366115087253</v>
      </c>
      <c r="AH6547" s="87">
        <f t="shared" si="1342"/>
        <v>-0.45205956128801206</v>
      </c>
      <c r="AI6547" s="122">
        <f t="shared" ref="AI6547:AI6610" si="1345">B6533*9.81/(W6547*1000000*$AF$1)</f>
        <v>1.0481296046771524</v>
      </c>
    </row>
    <row r="6548" spans="1:35" x14ac:dyDescent="0.25">
      <c r="A6548" s="90">
        <v>2.6175999999999999</v>
      </c>
      <c r="B6548" s="160">
        <v>16.582686498875024</v>
      </c>
      <c r="E6548" s="147">
        <f t="shared" si="1333"/>
        <v>6.8325254948649822E-3</v>
      </c>
      <c r="W6548" s="146">
        <f t="shared" si="1343"/>
        <v>0.52283367149065574</v>
      </c>
      <c r="X6548" s="209">
        <v>5.1599671501668469</v>
      </c>
      <c r="Y6548" s="147">
        <f t="shared" si="1344"/>
        <v>3.9999999999995595E-4</v>
      </c>
      <c r="Z6548" s="122">
        <f t="shared" si="1334"/>
        <v>8.8754449677853557</v>
      </c>
      <c r="AA6548" s="122">
        <f t="shared" si="1335"/>
        <v>0.61929999999999996</v>
      </c>
      <c r="AB6548" s="122">
        <f t="shared" si="1336"/>
        <v>2.3759247020962728E-3</v>
      </c>
      <c r="AC6548" s="122">
        <f t="shared" si="1337"/>
        <v>13.782925421004215</v>
      </c>
      <c r="AD6548" s="122">
        <f t="shared" si="1338"/>
        <v>-87.08357877146554</v>
      </c>
      <c r="AE6548" s="122">
        <f t="shared" si="1339"/>
        <v>1.4658257257409179E-4</v>
      </c>
      <c r="AF6548" s="122">
        <f t="shared" si="1340"/>
        <v>1.2014692295748677</v>
      </c>
      <c r="AG6548" s="122">
        <f t="shared" si="1341"/>
        <v>0.36645643143526985</v>
      </c>
      <c r="AH6548" s="87">
        <f t="shared" si="1342"/>
        <v>-0.45220614386058616</v>
      </c>
      <c r="AI6548" s="122">
        <f t="shared" si="1345"/>
        <v>1.031400221078264</v>
      </c>
    </row>
    <row r="6549" spans="1:35" x14ac:dyDescent="0.25">
      <c r="A6549" s="90">
        <v>2.6179999999999999</v>
      </c>
      <c r="B6549" s="160">
        <v>16.582686498875024</v>
      </c>
      <c r="E6549" s="147">
        <f t="shared" si="1333"/>
        <v>6.6330745995492792E-3</v>
      </c>
      <c r="W6549" s="146">
        <f t="shared" si="1343"/>
        <v>0.52283367149065574</v>
      </c>
      <c r="X6549" s="209">
        <v>5.1599671501668469</v>
      </c>
      <c r="Y6549" s="147">
        <f t="shared" si="1344"/>
        <v>3.9999999999995595E-4</v>
      </c>
      <c r="Z6549" s="122">
        <f t="shared" si="1334"/>
        <v>8.8754449677853557</v>
      </c>
      <c r="AA6549" s="122">
        <f t="shared" si="1335"/>
        <v>0.61929999999999996</v>
      </c>
      <c r="AB6549" s="122">
        <f t="shared" si="1336"/>
        <v>2.3759247020962728E-3</v>
      </c>
      <c r="AC6549" s="122">
        <f t="shared" si="1337"/>
        <v>13.785301345706312</v>
      </c>
      <c r="AD6549" s="122">
        <f t="shared" si="1338"/>
        <v>-87.064333669751406</v>
      </c>
      <c r="AE6549" s="122">
        <f t="shared" si="1339"/>
        <v>1.4655017844699569E-4</v>
      </c>
      <c r="AF6549" s="122">
        <f t="shared" si="1340"/>
        <v>1.2016157797533147</v>
      </c>
      <c r="AG6549" s="122">
        <f t="shared" si="1341"/>
        <v>0.36637544611752959</v>
      </c>
      <c r="AH6549" s="87">
        <f t="shared" si="1342"/>
        <v>-0.45235269403903317</v>
      </c>
      <c r="AI6549" s="122">
        <f t="shared" si="1345"/>
        <v>1.031400221078264</v>
      </c>
    </row>
    <row r="6550" spans="1:35" x14ac:dyDescent="0.25">
      <c r="A6550" s="90">
        <v>2.6183999999999998</v>
      </c>
      <c r="B6550" s="160">
        <v>16.582686498875024</v>
      </c>
      <c r="E6550" s="147">
        <f t="shared" si="1333"/>
        <v>6.6330745995492792E-3</v>
      </c>
      <c r="W6550" s="146">
        <f t="shared" si="1343"/>
        <v>0.52283367149065574</v>
      </c>
      <c r="X6550" s="209">
        <v>5.1599671501668469</v>
      </c>
      <c r="Y6550" s="147">
        <f t="shared" si="1344"/>
        <v>3.9999999999995595E-4</v>
      </c>
      <c r="Z6550" s="122">
        <f t="shared" si="1334"/>
        <v>8.8754449677853557</v>
      </c>
      <c r="AA6550" s="122">
        <f t="shared" si="1335"/>
        <v>0.61929999999999996</v>
      </c>
      <c r="AB6550" s="122">
        <f t="shared" si="1336"/>
        <v>2.3759247020962728E-3</v>
      </c>
      <c r="AC6550" s="122">
        <f t="shared" si="1337"/>
        <v>13.787677270408409</v>
      </c>
      <c r="AD6550" s="122">
        <f t="shared" si="1338"/>
        <v>-87.045085028657368</v>
      </c>
      <c r="AE6550" s="122">
        <f t="shared" si="1339"/>
        <v>1.4651777836227335E-4</v>
      </c>
      <c r="AF6550" s="122">
        <f t="shared" si="1340"/>
        <v>1.2017622975316768</v>
      </c>
      <c r="AG6550" s="122">
        <f t="shared" si="1341"/>
        <v>0.36629444590572374</v>
      </c>
      <c r="AH6550" s="87">
        <f t="shared" si="1342"/>
        <v>-0.45249921181739544</v>
      </c>
      <c r="AI6550" s="122">
        <f t="shared" si="1345"/>
        <v>1.0973957280454762</v>
      </c>
    </row>
    <row r="6551" spans="1:35" x14ac:dyDescent="0.25">
      <c r="A6551" s="90">
        <v>2.6187999999999998</v>
      </c>
      <c r="B6551" s="160">
        <v>16.582686498875024</v>
      </c>
      <c r="E6551" s="147">
        <f t="shared" si="1333"/>
        <v>6.6330745995492792E-3</v>
      </c>
      <c r="W6551" s="146">
        <f t="shared" si="1343"/>
        <v>0.52283367149065574</v>
      </c>
      <c r="X6551" s="209">
        <v>5.1599671501668469</v>
      </c>
      <c r="Y6551" s="147">
        <f t="shared" si="1344"/>
        <v>3.9999999999995595E-4</v>
      </c>
      <c r="Z6551" s="122">
        <f t="shared" si="1334"/>
        <v>8.8754449677853557</v>
      </c>
      <c r="AA6551" s="122">
        <f t="shared" si="1335"/>
        <v>0.61929999999999996</v>
      </c>
      <c r="AB6551" s="122">
        <f t="shared" si="1336"/>
        <v>2.3759247020962728E-3</v>
      </c>
      <c r="AC6551" s="122">
        <f t="shared" si="1337"/>
        <v>13.790053195110506</v>
      </c>
      <c r="AD6551" s="122">
        <f t="shared" si="1338"/>
        <v>-87.025832848183484</v>
      </c>
      <c r="AE6551" s="122">
        <f t="shared" si="1339"/>
        <v>1.4648537231992488E-4</v>
      </c>
      <c r="AF6551" s="122">
        <f t="shared" si="1340"/>
        <v>1.2019087829039967</v>
      </c>
      <c r="AG6551" s="122">
        <f t="shared" si="1341"/>
        <v>0.36621343079985252</v>
      </c>
      <c r="AH6551" s="87">
        <f t="shared" si="1342"/>
        <v>-0.45264569718971537</v>
      </c>
      <c r="AI6551" s="122">
        <f t="shared" si="1345"/>
        <v>1.0973957280454762</v>
      </c>
    </row>
    <row r="6552" spans="1:35" x14ac:dyDescent="0.25">
      <c r="A6552" s="90">
        <v>2.6192000000000002</v>
      </c>
      <c r="B6552" s="160">
        <v>17.579940975453646</v>
      </c>
      <c r="E6552" s="147">
        <f t="shared" si="1333"/>
        <v>6.8325254948725673E-3</v>
      </c>
      <c r="W6552" s="146">
        <f t="shared" si="1343"/>
        <v>0.54740886528904731</v>
      </c>
      <c r="X6552" s="209">
        <v>5.4025054556037242</v>
      </c>
      <c r="Y6552" s="147">
        <f t="shared" si="1344"/>
        <v>4.0000000000040004E-4</v>
      </c>
      <c r="Z6552" s="122">
        <f t="shared" si="1334"/>
        <v>8.8754449677853557</v>
      </c>
      <c r="AA6552" s="122">
        <f t="shared" si="1335"/>
        <v>0.61929999999999996</v>
      </c>
      <c r="AB6552" s="122">
        <f t="shared" si="1336"/>
        <v>2.4444808592060771E-3</v>
      </c>
      <c r="AC6552" s="122">
        <f t="shared" si="1337"/>
        <v>13.792497675969711</v>
      </c>
      <c r="AD6552" s="122">
        <f t="shared" si="1338"/>
        <v>-89.516538091553898</v>
      </c>
      <c r="AE6552" s="122">
        <f t="shared" si="1339"/>
        <v>1.5067782728385253E-4</v>
      </c>
      <c r="AF6552" s="122">
        <f t="shared" si="1340"/>
        <v>1.2020594607312807</v>
      </c>
      <c r="AG6552" s="122">
        <f t="shared" si="1341"/>
        <v>0.37669456820925457</v>
      </c>
      <c r="AH6552" s="87">
        <f t="shared" si="1342"/>
        <v>-0.45279637501699921</v>
      </c>
      <c r="AI6552" s="122">
        <f t="shared" si="1345"/>
        <v>1.1111623310312191</v>
      </c>
    </row>
    <row r="6553" spans="1:35" x14ac:dyDescent="0.25">
      <c r="A6553" s="90">
        <v>2.6196000000000002</v>
      </c>
      <c r="B6553" s="160">
        <v>16.582686498875024</v>
      </c>
      <c r="E6553" s="147">
        <f t="shared" si="1333"/>
        <v>6.8325254948649822E-3</v>
      </c>
      <c r="W6553" s="146">
        <f t="shared" si="1343"/>
        <v>0.52283367149065574</v>
      </c>
      <c r="X6553" s="209">
        <v>5.1599671501668469</v>
      </c>
      <c r="Y6553" s="147">
        <f t="shared" si="1344"/>
        <v>3.9999999999995595E-4</v>
      </c>
      <c r="Z6553" s="122">
        <f t="shared" si="1334"/>
        <v>8.8754449677853557</v>
      </c>
      <c r="AA6553" s="122">
        <f t="shared" si="1335"/>
        <v>0.61929999999999996</v>
      </c>
      <c r="AB6553" s="122">
        <f t="shared" si="1336"/>
        <v>2.3759247020962728E-3</v>
      </c>
      <c r="AC6553" s="122">
        <f t="shared" si="1337"/>
        <v>13.794873600671808</v>
      </c>
      <c r="AD6553" s="122">
        <f t="shared" si="1338"/>
        <v>-86.986762099957204</v>
      </c>
      <c r="AE6553" s="122">
        <f t="shared" si="1339"/>
        <v>1.4641960686944392E-4</v>
      </c>
      <c r="AF6553" s="122">
        <f t="shared" si="1340"/>
        <v>1.2022058803381501</v>
      </c>
      <c r="AG6553" s="122">
        <f t="shared" si="1341"/>
        <v>0.36604901717365013</v>
      </c>
      <c r="AH6553" s="87">
        <f t="shared" si="1342"/>
        <v>-0.45294279462386866</v>
      </c>
      <c r="AI6553" s="122">
        <f t="shared" si="1345"/>
        <v>1.0973957280454762</v>
      </c>
    </row>
    <row r="6554" spans="1:35" x14ac:dyDescent="0.25">
      <c r="A6554" s="90">
        <v>2.62</v>
      </c>
      <c r="B6554" s="160">
        <v>16.582686498875024</v>
      </c>
      <c r="E6554" s="147">
        <f t="shared" si="1333"/>
        <v>6.6330745995492792E-3</v>
      </c>
      <c r="W6554" s="146">
        <f t="shared" si="1343"/>
        <v>0.52283367149065574</v>
      </c>
      <c r="X6554" s="209">
        <v>5.1599671501668469</v>
      </c>
      <c r="Y6554" s="147">
        <f t="shared" si="1344"/>
        <v>3.9999999999995595E-4</v>
      </c>
      <c r="Z6554" s="122">
        <f t="shared" si="1334"/>
        <v>8.8754449677853557</v>
      </c>
      <c r="AA6554" s="122">
        <f t="shared" si="1335"/>
        <v>0.61929999999999996</v>
      </c>
      <c r="AB6554" s="122">
        <f t="shared" si="1336"/>
        <v>2.3759247020962728E-3</v>
      </c>
      <c r="AC6554" s="122">
        <f t="shared" si="1337"/>
        <v>13.797249525373905</v>
      </c>
      <c r="AD6554" s="122">
        <f t="shared" si="1338"/>
        <v>-86.967499199216576</v>
      </c>
      <c r="AE6554" s="122">
        <f t="shared" si="1339"/>
        <v>1.463871827823125E-4</v>
      </c>
      <c r="AF6554" s="122">
        <f t="shared" si="1340"/>
        <v>1.2023522675209324</v>
      </c>
      <c r="AG6554" s="122">
        <f t="shared" si="1341"/>
        <v>0.36596795695582157</v>
      </c>
      <c r="AH6554" s="87">
        <f t="shared" si="1342"/>
        <v>-0.45308918180665098</v>
      </c>
      <c r="AI6554" s="122">
        <f t="shared" si="1345"/>
        <v>1.0973957280454762</v>
      </c>
    </row>
    <row r="6555" spans="1:35" x14ac:dyDescent="0.25">
      <c r="A6555" s="90">
        <v>2.6204000000000001</v>
      </c>
      <c r="B6555" s="160">
        <v>16.582686498875024</v>
      </c>
      <c r="E6555" s="147">
        <f t="shared" si="1333"/>
        <v>6.6330745995492792E-3</v>
      </c>
      <c r="W6555" s="146">
        <f t="shared" si="1343"/>
        <v>0.52283367149065574</v>
      </c>
      <c r="X6555" s="209">
        <v>5.1599671501668469</v>
      </c>
      <c r="Y6555" s="147">
        <f t="shared" si="1344"/>
        <v>3.9999999999995595E-4</v>
      </c>
      <c r="Z6555" s="122">
        <f t="shared" si="1334"/>
        <v>8.8754449677853557</v>
      </c>
      <c r="AA6555" s="122">
        <f t="shared" si="1335"/>
        <v>0.61929999999999996</v>
      </c>
      <c r="AB6555" s="122">
        <f t="shared" si="1336"/>
        <v>2.3759247020962728E-3</v>
      </c>
      <c r="AC6555" s="122">
        <f t="shared" si="1337"/>
        <v>13.799625450076002</v>
      </c>
      <c r="AD6555" s="122">
        <f t="shared" si="1338"/>
        <v>-86.948232759096086</v>
      </c>
      <c r="AE6555" s="122">
        <f t="shared" si="1339"/>
        <v>1.4635475273755495E-4</v>
      </c>
      <c r="AF6555" s="122">
        <f t="shared" si="1340"/>
        <v>1.20249862227367</v>
      </c>
      <c r="AG6555" s="122">
        <f t="shared" si="1341"/>
        <v>0.36588688184392765</v>
      </c>
      <c r="AH6555" s="87">
        <f t="shared" si="1342"/>
        <v>-0.45323553655938853</v>
      </c>
      <c r="AI6555" s="122">
        <f t="shared" si="1345"/>
        <v>1.0973957280454762</v>
      </c>
    </row>
    <row r="6556" spans="1:35" x14ac:dyDescent="0.25">
      <c r="A6556" s="90">
        <v>2.6208</v>
      </c>
      <c r="B6556" s="160">
        <v>16.582686498875024</v>
      </c>
      <c r="E6556" s="147">
        <f t="shared" si="1333"/>
        <v>6.6330745995492792E-3</v>
      </c>
      <c r="W6556" s="146">
        <f t="shared" si="1343"/>
        <v>0.52283367149065574</v>
      </c>
      <c r="X6556" s="209">
        <v>5.1599671501668469</v>
      </c>
      <c r="Y6556" s="147">
        <f t="shared" si="1344"/>
        <v>3.9999999999995595E-4</v>
      </c>
      <c r="Z6556" s="122">
        <f t="shared" si="1334"/>
        <v>8.8754449677853557</v>
      </c>
      <c r="AA6556" s="122">
        <f t="shared" si="1335"/>
        <v>0.61929999999999996</v>
      </c>
      <c r="AB6556" s="122">
        <f t="shared" si="1336"/>
        <v>2.3759247020962728E-3</v>
      </c>
      <c r="AC6556" s="122">
        <f t="shared" si="1337"/>
        <v>13.802001374778099</v>
      </c>
      <c r="AD6556" s="122">
        <f t="shared" si="1338"/>
        <v>-86.928962779595693</v>
      </c>
      <c r="AE6556" s="122">
        <f t="shared" si="1339"/>
        <v>1.4632231673517118E-4</v>
      </c>
      <c r="AF6556" s="122">
        <f t="shared" si="1340"/>
        <v>1.2026449445904053</v>
      </c>
      <c r="AG6556" s="122">
        <f t="shared" si="1341"/>
        <v>0.36580579183796824</v>
      </c>
      <c r="AH6556" s="87">
        <f t="shared" si="1342"/>
        <v>-0.4533818588761237</v>
      </c>
      <c r="AI6556" s="122">
        <f t="shared" si="1345"/>
        <v>1.0973957280454762</v>
      </c>
    </row>
    <row r="6557" spans="1:35" x14ac:dyDescent="0.25">
      <c r="A6557" s="90">
        <v>2.6212</v>
      </c>
      <c r="B6557" s="160">
        <v>16.582686498875024</v>
      </c>
      <c r="E6557" s="147">
        <f t="shared" si="1333"/>
        <v>6.6330745995492792E-3</v>
      </c>
      <c r="W6557" s="146">
        <f t="shared" si="1343"/>
        <v>0.52283367149065574</v>
      </c>
      <c r="X6557" s="209">
        <v>5.1599671501668469</v>
      </c>
      <c r="Y6557" s="147">
        <f t="shared" si="1344"/>
        <v>3.9999999999995595E-4</v>
      </c>
      <c r="Z6557" s="122">
        <f t="shared" si="1334"/>
        <v>8.8754449677853557</v>
      </c>
      <c r="AA6557" s="122">
        <f t="shared" si="1335"/>
        <v>0.61929999999999996</v>
      </c>
      <c r="AB6557" s="122">
        <f t="shared" si="1336"/>
        <v>2.3759247020962728E-3</v>
      </c>
      <c r="AC6557" s="122">
        <f t="shared" si="1337"/>
        <v>13.804377299480196</v>
      </c>
      <c r="AD6557" s="122">
        <f t="shared" si="1338"/>
        <v>-86.909689260715467</v>
      </c>
      <c r="AE6557" s="122">
        <f t="shared" si="1339"/>
        <v>1.4628987477516135E-4</v>
      </c>
      <c r="AF6557" s="122">
        <f t="shared" si="1340"/>
        <v>1.2027912344651803</v>
      </c>
      <c r="AG6557" s="122">
        <f t="shared" si="1341"/>
        <v>0.36572468693794363</v>
      </c>
      <c r="AH6557" s="87">
        <f t="shared" si="1342"/>
        <v>-0.45352814875089886</v>
      </c>
      <c r="AI6557" s="122">
        <f t="shared" si="1345"/>
        <v>1.1633912350126889</v>
      </c>
    </row>
    <row r="6558" spans="1:35" x14ac:dyDescent="0.25">
      <c r="A6558" s="90">
        <v>2.6215999999999999</v>
      </c>
      <c r="B6558" s="160">
        <v>16.582686498875024</v>
      </c>
      <c r="E6558" s="147">
        <f t="shared" si="1333"/>
        <v>6.6330745995492792E-3</v>
      </c>
      <c r="W6558" s="146">
        <f t="shared" si="1343"/>
        <v>0.52283367149065574</v>
      </c>
      <c r="X6558" s="209">
        <v>5.1599671501668469</v>
      </c>
      <c r="Y6558" s="147">
        <f t="shared" si="1344"/>
        <v>3.9999999999995595E-4</v>
      </c>
      <c r="Z6558" s="122">
        <f t="shared" si="1334"/>
        <v>8.8754449677853557</v>
      </c>
      <c r="AA6558" s="122">
        <f t="shared" si="1335"/>
        <v>0.61929999999999996</v>
      </c>
      <c r="AB6558" s="122">
        <f t="shared" si="1336"/>
        <v>2.3759247020962728E-3</v>
      </c>
      <c r="AC6558" s="122">
        <f t="shared" si="1337"/>
        <v>13.806753224182293</v>
      </c>
      <c r="AD6558" s="122">
        <f t="shared" si="1338"/>
        <v>-86.890412202455337</v>
      </c>
      <c r="AE6558" s="122">
        <f t="shared" si="1339"/>
        <v>1.4625742685752527E-4</v>
      </c>
      <c r="AF6558" s="122">
        <f t="shared" si="1340"/>
        <v>1.2029374918920379</v>
      </c>
      <c r="AG6558" s="122">
        <f t="shared" si="1341"/>
        <v>0.36564356714385343</v>
      </c>
      <c r="AH6558" s="87">
        <f t="shared" si="1342"/>
        <v>-0.4536744061777564</v>
      </c>
      <c r="AI6558" s="122">
        <f t="shared" si="1345"/>
        <v>1.1633912350126889</v>
      </c>
    </row>
    <row r="6559" spans="1:35" x14ac:dyDescent="0.25">
      <c r="A6559" s="90">
        <v>2.6219999999999999</v>
      </c>
      <c r="B6559" s="160">
        <v>16.582686498875024</v>
      </c>
      <c r="E6559" s="147">
        <f t="shared" si="1333"/>
        <v>6.6330745995492792E-3</v>
      </c>
      <c r="W6559" s="146">
        <f t="shared" si="1343"/>
        <v>0.52283367149065574</v>
      </c>
      <c r="X6559" s="209">
        <v>5.1599671501668469</v>
      </c>
      <c r="Y6559" s="147">
        <f t="shared" si="1344"/>
        <v>3.9999999999995595E-4</v>
      </c>
      <c r="Z6559" s="122">
        <f t="shared" si="1334"/>
        <v>8.8754449677853557</v>
      </c>
      <c r="AA6559" s="122">
        <f t="shared" si="1335"/>
        <v>0.61929999999999996</v>
      </c>
      <c r="AB6559" s="122">
        <f t="shared" si="1336"/>
        <v>2.3759247020962728E-3</v>
      </c>
      <c r="AC6559" s="122">
        <f t="shared" si="1337"/>
        <v>13.80912914888439</v>
      </c>
      <c r="AD6559" s="122">
        <f t="shared" si="1338"/>
        <v>-86.871131604815332</v>
      </c>
      <c r="AE6559" s="122">
        <f t="shared" si="1339"/>
        <v>1.4622497298226304E-4</v>
      </c>
      <c r="AF6559" s="122">
        <f t="shared" si="1340"/>
        <v>1.2030837168650201</v>
      </c>
      <c r="AG6559" s="122">
        <f t="shared" si="1341"/>
        <v>0.36556243245569786</v>
      </c>
      <c r="AH6559" s="87">
        <f t="shared" si="1342"/>
        <v>-0.45382063115073867</v>
      </c>
      <c r="AI6559" s="122">
        <f t="shared" si="1345"/>
        <v>1.1633912350126889</v>
      </c>
    </row>
    <row r="6560" spans="1:35" x14ac:dyDescent="0.25">
      <c r="A6560" s="90">
        <v>2.6223999999999998</v>
      </c>
      <c r="B6560" s="160">
        <v>16.582686498875024</v>
      </c>
      <c r="E6560" s="147">
        <f t="shared" si="1333"/>
        <v>6.6330745995492792E-3</v>
      </c>
      <c r="W6560" s="146">
        <f t="shared" si="1343"/>
        <v>0.52283367149065574</v>
      </c>
      <c r="X6560" s="209">
        <v>5.1599671501668469</v>
      </c>
      <c r="Y6560" s="147">
        <f t="shared" si="1344"/>
        <v>3.9999999999995595E-4</v>
      </c>
      <c r="Z6560" s="122">
        <f t="shared" si="1334"/>
        <v>8.8754449677853557</v>
      </c>
      <c r="AA6560" s="122">
        <f t="shared" si="1335"/>
        <v>0.61929999999999996</v>
      </c>
      <c r="AB6560" s="122">
        <f t="shared" si="1336"/>
        <v>2.3759247020962728E-3</v>
      </c>
      <c r="AC6560" s="122">
        <f t="shared" si="1337"/>
        <v>13.811505073586487</v>
      </c>
      <c r="AD6560" s="122">
        <f t="shared" si="1338"/>
        <v>-86.851847467795452</v>
      </c>
      <c r="AE6560" s="122">
        <f t="shared" si="1339"/>
        <v>1.4619251314937465E-4</v>
      </c>
      <c r="AF6560" s="122">
        <f t="shared" si="1340"/>
        <v>1.2032299093781695</v>
      </c>
      <c r="AG6560" s="122">
        <f t="shared" si="1341"/>
        <v>0.36548128287347686</v>
      </c>
      <c r="AH6560" s="87">
        <f t="shared" si="1342"/>
        <v>-0.45396682366388807</v>
      </c>
      <c r="AI6560" s="122">
        <f t="shared" si="1345"/>
        <v>1.0973957280454762</v>
      </c>
    </row>
    <row r="6561" spans="1:35" x14ac:dyDescent="0.25">
      <c r="A6561" s="90">
        <v>2.6227999999999998</v>
      </c>
      <c r="B6561" s="160">
        <v>16.582686498875024</v>
      </c>
      <c r="E6561" s="147">
        <f t="shared" si="1333"/>
        <v>6.6330745995492792E-3</v>
      </c>
      <c r="W6561" s="146">
        <f t="shared" si="1343"/>
        <v>0.52283367149065574</v>
      </c>
      <c r="X6561" s="209">
        <v>5.1599671501668469</v>
      </c>
      <c r="Y6561" s="147">
        <f t="shared" si="1344"/>
        <v>3.9999999999995595E-4</v>
      </c>
      <c r="Z6561" s="122">
        <f t="shared" si="1334"/>
        <v>8.8754449677853557</v>
      </c>
      <c r="AA6561" s="122">
        <f t="shared" si="1335"/>
        <v>0.61929999999999996</v>
      </c>
      <c r="AB6561" s="122">
        <f t="shared" si="1336"/>
        <v>2.3759247020962728E-3</v>
      </c>
      <c r="AC6561" s="122">
        <f t="shared" si="1337"/>
        <v>13.813880998288584</v>
      </c>
      <c r="AD6561" s="122">
        <f t="shared" si="1338"/>
        <v>-86.83255979139571</v>
      </c>
      <c r="AE6561" s="122">
        <f t="shared" si="1339"/>
        <v>1.461600473588601E-4</v>
      </c>
      <c r="AF6561" s="122">
        <f t="shared" si="1340"/>
        <v>1.2033760694255284</v>
      </c>
      <c r="AG6561" s="122">
        <f t="shared" si="1341"/>
        <v>0.3654001183971905</v>
      </c>
      <c r="AH6561" s="87">
        <f t="shared" si="1342"/>
        <v>-0.45411298371124692</v>
      </c>
      <c r="AI6561" s="122">
        <f t="shared" si="1345"/>
        <v>1.1633912350126889</v>
      </c>
    </row>
    <row r="6562" spans="1:35" x14ac:dyDescent="0.25">
      <c r="A6562" s="90">
        <v>2.6232000000000002</v>
      </c>
      <c r="B6562" s="160">
        <v>17.579940975453646</v>
      </c>
      <c r="E6562" s="147">
        <f t="shared" si="1333"/>
        <v>6.8325254948725673E-3</v>
      </c>
      <c r="W6562" s="146">
        <f t="shared" si="1343"/>
        <v>0.54740886528904709</v>
      </c>
      <c r="X6562" s="209">
        <v>5.4025054556037215</v>
      </c>
      <c r="Y6562" s="147">
        <f t="shared" si="1344"/>
        <v>4.0000000000040004E-4</v>
      </c>
      <c r="Z6562" s="122">
        <f t="shared" si="1334"/>
        <v>8.8754449677853557</v>
      </c>
      <c r="AA6562" s="122">
        <f t="shared" si="1335"/>
        <v>0.61929999999999996</v>
      </c>
      <c r="AB6562" s="122">
        <f t="shared" si="1336"/>
        <v>2.4444808592060758E-3</v>
      </c>
      <c r="AC6562" s="122">
        <f t="shared" si="1337"/>
        <v>13.816325479147789</v>
      </c>
      <c r="AD6562" s="122">
        <f t="shared" si="1338"/>
        <v>-89.317650660359973</v>
      </c>
      <c r="AE6562" s="122">
        <f t="shared" si="1339"/>
        <v>1.5034305198260355E-4</v>
      </c>
      <c r="AF6562" s="122">
        <f t="shared" si="1340"/>
        <v>1.2035264124775111</v>
      </c>
      <c r="AG6562" s="122">
        <f t="shared" si="1341"/>
        <v>0.37585762995613298</v>
      </c>
      <c r="AH6562" s="87">
        <f t="shared" si="1342"/>
        <v>-0.4542633267632295</v>
      </c>
      <c r="AI6562" s="122">
        <f t="shared" si="1345"/>
        <v>1.0481296046771524</v>
      </c>
    </row>
    <row r="6563" spans="1:35" x14ac:dyDescent="0.25">
      <c r="A6563" s="90">
        <v>2.6236000000000002</v>
      </c>
      <c r="B6563" s="160">
        <v>17.579940975453646</v>
      </c>
      <c r="E6563" s="147">
        <f t="shared" si="1333"/>
        <v>7.0319763901806834E-3</v>
      </c>
      <c r="W6563" s="146">
        <f t="shared" si="1343"/>
        <v>0.54740886528904709</v>
      </c>
      <c r="X6563" s="209">
        <v>5.4025054556037215</v>
      </c>
      <c r="Y6563" s="147">
        <f t="shared" si="1344"/>
        <v>3.9999999999995595E-4</v>
      </c>
      <c r="Z6563" s="122">
        <f t="shared" si="1334"/>
        <v>8.8754449677853557</v>
      </c>
      <c r="AA6563" s="122">
        <f t="shared" si="1335"/>
        <v>0.61929999999999996</v>
      </c>
      <c r="AB6563" s="122">
        <f t="shared" si="1336"/>
        <v>2.4444808592033623E-3</v>
      </c>
      <c r="AC6563" s="122">
        <f t="shared" si="1337"/>
        <v>13.818769960006993</v>
      </c>
      <c r="AD6563" s="122">
        <f t="shared" si="1338"/>
        <v>-89.297226196816538</v>
      </c>
      <c r="AE6563" s="122">
        <f t="shared" si="1339"/>
        <v>1.5030867270637399E-4</v>
      </c>
      <c r="AF6563" s="122">
        <f t="shared" si="1340"/>
        <v>1.2036767211502175</v>
      </c>
      <c r="AG6563" s="122">
        <f t="shared" si="1341"/>
        <v>0.37577168176597636</v>
      </c>
      <c r="AH6563" s="87">
        <f t="shared" si="1342"/>
        <v>-0.45441363543593588</v>
      </c>
      <c r="AI6563" s="122">
        <f t="shared" si="1345"/>
        <v>1.0481296046771524</v>
      </c>
    </row>
    <row r="6564" spans="1:35" x14ac:dyDescent="0.25">
      <c r="A6564" s="90">
        <v>2.6240000000000001</v>
      </c>
      <c r="B6564" s="160">
        <v>17.579940975453646</v>
      </c>
      <c r="E6564" s="147">
        <f t="shared" si="1333"/>
        <v>7.0319763901806834E-3</v>
      </c>
      <c r="W6564" s="146">
        <f t="shared" si="1343"/>
        <v>0.54740886528904709</v>
      </c>
      <c r="X6564" s="209">
        <v>5.4025054556037215</v>
      </c>
      <c r="Y6564" s="147">
        <f t="shared" si="1344"/>
        <v>3.9999999999995595E-4</v>
      </c>
      <c r="Z6564" s="122">
        <f t="shared" si="1334"/>
        <v>8.8754449677853557</v>
      </c>
      <c r="AA6564" s="122">
        <f t="shared" si="1335"/>
        <v>0.61929999999999996</v>
      </c>
      <c r="AB6564" s="122">
        <f t="shared" si="1336"/>
        <v>2.4444808592033623E-3</v>
      </c>
      <c r="AC6564" s="122">
        <f t="shared" si="1337"/>
        <v>13.821214440866196</v>
      </c>
      <c r="AD6564" s="122">
        <f t="shared" si="1338"/>
        <v>-89.276797878685571</v>
      </c>
      <c r="AE6564" s="122">
        <f t="shared" si="1339"/>
        <v>1.5027428694194811E-4</v>
      </c>
      <c r="AF6564" s="122">
        <f t="shared" si="1340"/>
        <v>1.2038269954371594</v>
      </c>
      <c r="AG6564" s="122">
        <f t="shared" si="1341"/>
        <v>0.37568571735491163</v>
      </c>
      <c r="AH6564" s="87">
        <f t="shared" si="1342"/>
        <v>-0.4545639097228778</v>
      </c>
      <c r="AI6564" s="122">
        <f t="shared" si="1345"/>
        <v>1.0481296046771524</v>
      </c>
    </row>
    <row r="6565" spans="1:35" x14ac:dyDescent="0.25">
      <c r="A6565" s="90">
        <v>2.6244000000000001</v>
      </c>
      <c r="B6565" s="160">
        <v>16.582686498875024</v>
      </c>
      <c r="E6565" s="147">
        <f t="shared" si="1333"/>
        <v>6.8325254948649822E-3</v>
      </c>
      <c r="W6565" s="146">
        <f t="shared" si="1343"/>
        <v>0.52283367149065574</v>
      </c>
      <c r="X6565" s="209">
        <v>5.1599671501668469</v>
      </c>
      <c r="Y6565" s="147">
        <f t="shared" si="1344"/>
        <v>3.9999999999995595E-4</v>
      </c>
      <c r="Z6565" s="122">
        <f t="shared" si="1334"/>
        <v>8.8754449677853557</v>
      </c>
      <c r="AA6565" s="122">
        <f t="shared" si="1335"/>
        <v>0.61929999999999996</v>
      </c>
      <c r="AB6565" s="122">
        <f t="shared" si="1336"/>
        <v>2.3759247020962728E-3</v>
      </c>
      <c r="AC6565" s="122">
        <f t="shared" si="1337"/>
        <v>13.823590365568293</v>
      </c>
      <c r="AD6565" s="122">
        <f t="shared" si="1338"/>
        <v>-86.753702690325071</v>
      </c>
      <c r="AE6565" s="122">
        <f t="shared" si="1339"/>
        <v>1.4602731192350318E-4</v>
      </c>
      <c r="AF6565" s="122">
        <f t="shared" si="1340"/>
        <v>1.203973022749083</v>
      </c>
      <c r="AG6565" s="122">
        <f t="shared" si="1341"/>
        <v>0.36506827980879819</v>
      </c>
      <c r="AH6565" s="87">
        <f t="shared" si="1342"/>
        <v>-0.45470993703480128</v>
      </c>
      <c r="AI6565" s="122">
        <f t="shared" si="1345"/>
        <v>1.0973957280454762</v>
      </c>
    </row>
    <row r="6566" spans="1:35" x14ac:dyDescent="0.25">
      <c r="A6566" s="90">
        <v>2.6248</v>
      </c>
      <c r="B6566" s="160">
        <v>17.579940975453646</v>
      </c>
      <c r="E6566" s="147">
        <f t="shared" si="1333"/>
        <v>6.8325254948649822E-3</v>
      </c>
      <c r="W6566" s="146">
        <f t="shared" si="1343"/>
        <v>0.54740886528904731</v>
      </c>
      <c r="X6566" s="209">
        <v>5.4025054556037242</v>
      </c>
      <c r="Y6566" s="147">
        <f t="shared" si="1344"/>
        <v>3.9999999999995595E-4</v>
      </c>
      <c r="Z6566" s="122">
        <f t="shared" si="1334"/>
        <v>8.8754449677853557</v>
      </c>
      <c r="AA6566" s="122">
        <f t="shared" si="1335"/>
        <v>0.61929999999999996</v>
      </c>
      <c r="AB6566" s="122">
        <f t="shared" si="1336"/>
        <v>2.4444808592033631E-3</v>
      </c>
      <c r="AC6566" s="122">
        <f t="shared" si="1337"/>
        <v>13.826034846427497</v>
      </c>
      <c r="AD6566" s="122">
        <f t="shared" si="1338"/>
        <v>-89.236502865072239</v>
      </c>
      <c r="AE6566" s="122">
        <f t="shared" si="1339"/>
        <v>1.5020646075886425E-4</v>
      </c>
      <c r="AF6566" s="122">
        <f t="shared" si="1340"/>
        <v>1.2041232292098418</v>
      </c>
      <c r="AG6566" s="122">
        <f t="shared" si="1341"/>
        <v>0.375516151897202</v>
      </c>
      <c r="AH6566" s="87">
        <f t="shared" si="1342"/>
        <v>-0.45486014349556014</v>
      </c>
      <c r="AI6566" s="122">
        <f t="shared" si="1345"/>
        <v>1.1111623310312191</v>
      </c>
    </row>
    <row r="6567" spans="1:35" x14ac:dyDescent="0.25">
      <c r="A6567" s="90">
        <v>2.6252</v>
      </c>
      <c r="B6567" s="160">
        <v>17.579940975453646</v>
      </c>
      <c r="E6567" s="147">
        <f t="shared" si="1333"/>
        <v>7.0319763901806834E-3</v>
      </c>
      <c r="W6567" s="146">
        <f t="shared" si="1343"/>
        <v>0.54740886528904731</v>
      </c>
      <c r="X6567" s="209">
        <v>5.4025054556037242</v>
      </c>
      <c r="Y6567" s="147">
        <f t="shared" si="1344"/>
        <v>3.9999999999995595E-4</v>
      </c>
      <c r="Z6567" s="122">
        <f t="shared" si="1334"/>
        <v>8.8754449677853557</v>
      </c>
      <c r="AA6567" s="122">
        <f t="shared" si="1335"/>
        <v>0.61929999999999996</v>
      </c>
      <c r="AB6567" s="122">
        <f t="shared" si="1336"/>
        <v>2.4444808592033631E-3</v>
      </c>
      <c r="AC6567" s="122">
        <f t="shared" si="1337"/>
        <v>13.828479327286701</v>
      </c>
      <c r="AD6567" s="122">
        <f t="shared" si="1338"/>
        <v>-89.216063090987049</v>
      </c>
      <c r="AE6567" s="122">
        <f t="shared" si="1339"/>
        <v>1.5017205571131673E-4</v>
      </c>
      <c r="AF6567" s="122">
        <f t="shared" si="1340"/>
        <v>1.2042734012655532</v>
      </c>
      <c r="AG6567" s="122">
        <f t="shared" si="1341"/>
        <v>0.37543013927833319</v>
      </c>
      <c r="AH6567" s="87">
        <f t="shared" si="1342"/>
        <v>-0.45501031555127147</v>
      </c>
      <c r="AI6567" s="122">
        <f t="shared" si="1345"/>
        <v>1.048129604677152</v>
      </c>
    </row>
    <row r="6568" spans="1:35" x14ac:dyDescent="0.25">
      <c r="A6568" s="90">
        <v>2.6255999999999999</v>
      </c>
      <c r="B6568" s="160">
        <v>17.579940975453646</v>
      </c>
      <c r="E6568" s="147">
        <f t="shared" si="1333"/>
        <v>7.0319763901806834E-3</v>
      </c>
      <c r="W6568" s="146">
        <f t="shared" si="1343"/>
        <v>0.54740886528904731</v>
      </c>
      <c r="X6568" s="209">
        <v>5.4025054556037242</v>
      </c>
      <c r="Y6568" s="147">
        <f t="shared" si="1344"/>
        <v>3.9999999999995595E-4</v>
      </c>
      <c r="Z6568" s="122">
        <f t="shared" si="1334"/>
        <v>8.8754449677853557</v>
      </c>
      <c r="AA6568" s="122">
        <f t="shared" si="1335"/>
        <v>0.61929999999999996</v>
      </c>
      <c r="AB6568" s="122">
        <f t="shared" si="1336"/>
        <v>2.4444808592033631E-3</v>
      </c>
      <c r="AC6568" s="122">
        <f t="shared" si="1337"/>
        <v>13.830923808145904</v>
      </c>
      <c r="AD6568" s="122">
        <f t="shared" si="1338"/>
        <v>-89.195619462215191</v>
      </c>
      <c r="AE6568" s="122">
        <f t="shared" si="1339"/>
        <v>1.50137644175406E-4</v>
      </c>
      <c r="AF6568" s="122">
        <f t="shared" si="1340"/>
        <v>1.2044235389097286</v>
      </c>
      <c r="AG6568" s="122">
        <f t="shared" si="1341"/>
        <v>0.37534411043855631</v>
      </c>
      <c r="AH6568" s="87">
        <f t="shared" si="1342"/>
        <v>-0.4551604531954469</v>
      </c>
      <c r="AI6568" s="122">
        <f t="shared" si="1345"/>
        <v>1.048129604677152</v>
      </c>
    </row>
    <row r="6569" spans="1:35" x14ac:dyDescent="0.25">
      <c r="A6569" s="90">
        <v>2.6259999999999999</v>
      </c>
      <c r="B6569" s="160">
        <v>16.582686498875024</v>
      </c>
      <c r="E6569" s="147">
        <f t="shared" si="1333"/>
        <v>6.8325254948649822E-3</v>
      </c>
      <c r="W6569" s="146">
        <f t="shared" si="1343"/>
        <v>0.52283367149065574</v>
      </c>
      <c r="X6569" s="209">
        <v>5.1599671501668469</v>
      </c>
      <c r="Y6569" s="147">
        <f t="shared" si="1344"/>
        <v>3.9999999999995595E-4</v>
      </c>
      <c r="Z6569" s="122">
        <f t="shared" si="1334"/>
        <v>8.8754449677853557</v>
      </c>
      <c r="AA6569" s="122">
        <f t="shared" si="1335"/>
        <v>0.61929999999999996</v>
      </c>
      <c r="AB6569" s="122">
        <f t="shared" si="1336"/>
        <v>2.3759247020962728E-3</v>
      </c>
      <c r="AC6569" s="122">
        <f t="shared" si="1337"/>
        <v>13.833299732848001</v>
      </c>
      <c r="AD6569" s="122">
        <f t="shared" si="1338"/>
        <v>-86.674786481604741</v>
      </c>
      <c r="AE6569" s="122">
        <f t="shared" si="1339"/>
        <v>1.4589447699577958E-4</v>
      </c>
      <c r="AF6569" s="122">
        <f t="shared" si="1340"/>
        <v>1.2045694333867245</v>
      </c>
      <c r="AG6569" s="122">
        <f t="shared" si="1341"/>
        <v>0.36473619248948913</v>
      </c>
      <c r="AH6569" s="87">
        <f t="shared" si="1342"/>
        <v>-0.45530634767244266</v>
      </c>
      <c r="AI6569" s="122">
        <f t="shared" si="1345"/>
        <v>1.0973957280454762</v>
      </c>
    </row>
    <row r="6570" spans="1:35" x14ac:dyDescent="0.25">
      <c r="A6570" s="90">
        <v>2.6263999999999998</v>
      </c>
      <c r="B6570" s="160">
        <v>16.582686498875024</v>
      </c>
      <c r="E6570" s="147">
        <f t="shared" si="1333"/>
        <v>6.6330745995492792E-3</v>
      </c>
      <c r="W6570" s="146">
        <f t="shared" si="1343"/>
        <v>0.52283367149065574</v>
      </c>
      <c r="X6570" s="209">
        <v>5.1599671501668469</v>
      </c>
      <c r="Y6570" s="147">
        <f t="shared" si="1344"/>
        <v>3.9999999999995595E-4</v>
      </c>
      <c r="Z6570" s="122">
        <f t="shared" si="1334"/>
        <v>8.8754449677853557</v>
      </c>
      <c r="AA6570" s="122">
        <f t="shared" si="1335"/>
        <v>0.61929999999999996</v>
      </c>
      <c r="AB6570" s="122">
        <f t="shared" si="1336"/>
        <v>2.3759247020962728E-3</v>
      </c>
      <c r="AC6570" s="122">
        <f t="shared" si="1337"/>
        <v>13.835675657550098</v>
      </c>
      <c r="AD6570" s="122">
        <f t="shared" si="1338"/>
        <v>-86.655466338023544</v>
      </c>
      <c r="AE6570" s="122">
        <f t="shared" si="1339"/>
        <v>1.45861956555203E-4</v>
      </c>
      <c r="AF6570" s="122">
        <f t="shared" si="1340"/>
        <v>1.2047152953432798</v>
      </c>
      <c r="AG6570" s="122">
        <f t="shared" si="1341"/>
        <v>0.36465489138804763</v>
      </c>
      <c r="AH6570" s="87">
        <f t="shared" si="1342"/>
        <v>-0.45545220962899785</v>
      </c>
      <c r="AI6570" s="122">
        <f t="shared" si="1345"/>
        <v>1.0973957280454762</v>
      </c>
    </row>
    <row r="6571" spans="1:35" x14ac:dyDescent="0.25">
      <c r="A6571" s="90">
        <v>2.6267999999999998</v>
      </c>
      <c r="B6571" s="160">
        <v>17.579940975453646</v>
      </c>
      <c r="E6571" s="147">
        <f t="shared" si="1333"/>
        <v>6.8325254948649822E-3</v>
      </c>
      <c r="W6571" s="146">
        <f t="shared" si="1343"/>
        <v>0.54740886528904709</v>
      </c>
      <c r="X6571" s="209">
        <v>5.4025054556037215</v>
      </c>
      <c r="Y6571" s="147">
        <f t="shared" si="1344"/>
        <v>3.9999999999995595E-4</v>
      </c>
      <c r="Z6571" s="122">
        <f t="shared" si="1334"/>
        <v>8.8754449677853557</v>
      </c>
      <c r="AA6571" s="122">
        <f t="shared" si="1335"/>
        <v>0.61929999999999996</v>
      </c>
      <c r="AB6571" s="122">
        <f t="shared" si="1336"/>
        <v>2.4444808592033623E-3</v>
      </c>
      <c r="AC6571" s="122">
        <f t="shared" si="1337"/>
        <v>13.838120138409302</v>
      </c>
      <c r="AD6571" s="122">
        <f t="shared" si="1338"/>
        <v>-89.135412893158914</v>
      </c>
      <c r="AE6571" s="122">
        <f t="shared" si="1339"/>
        <v>1.5003630206357929E-4</v>
      </c>
      <c r="AF6571" s="122">
        <f t="shared" si="1340"/>
        <v>1.2048653316453435</v>
      </c>
      <c r="AG6571" s="122">
        <f t="shared" si="1341"/>
        <v>0.37509075515898954</v>
      </c>
      <c r="AH6571" s="87">
        <f t="shared" si="1342"/>
        <v>-0.45560224593106141</v>
      </c>
      <c r="AI6571" s="122">
        <f t="shared" si="1345"/>
        <v>1.0481296046771524</v>
      </c>
    </row>
    <row r="6572" spans="1:35" x14ac:dyDescent="0.25">
      <c r="A6572" s="90">
        <v>2.6272000000000002</v>
      </c>
      <c r="B6572" s="160">
        <v>17.579940975453646</v>
      </c>
      <c r="E6572" s="147">
        <f t="shared" si="1333"/>
        <v>7.0319763901884906E-3</v>
      </c>
      <c r="W6572" s="146">
        <f t="shared" si="1343"/>
        <v>0.54740886528904709</v>
      </c>
      <c r="X6572" s="209">
        <v>5.4025054556037215</v>
      </c>
      <c r="Y6572" s="147">
        <f t="shared" si="1344"/>
        <v>4.0000000000040004E-4</v>
      </c>
      <c r="Z6572" s="122">
        <f t="shared" si="1334"/>
        <v>8.8754449677853557</v>
      </c>
      <c r="AA6572" s="122">
        <f t="shared" si="1335"/>
        <v>0.61929999999999996</v>
      </c>
      <c r="AB6572" s="122">
        <f t="shared" si="1336"/>
        <v>2.4444808592060758E-3</v>
      </c>
      <c r="AC6572" s="122">
        <f t="shared" si="1337"/>
        <v>13.840564619268507</v>
      </c>
      <c r="AD6572" s="122">
        <f t="shared" si="1338"/>
        <v>-89.114954061950854</v>
      </c>
      <c r="AE6572" s="122">
        <f t="shared" si="1339"/>
        <v>1.5000186493831821E-4</v>
      </c>
      <c r="AF6572" s="122">
        <f t="shared" si="1340"/>
        <v>1.2050153335102818</v>
      </c>
      <c r="AG6572" s="122">
        <f t="shared" si="1341"/>
        <v>0.37500466234542046</v>
      </c>
      <c r="AH6572" s="87">
        <f t="shared" si="1342"/>
        <v>-0.45575224779599971</v>
      </c>
      <c r="AI6572" s="122">
        <f t="shared" si="1345"/>
        <v>1.0481296046771524</v>
      </c>
    </row>
    <row r="6573" spans="1:35" x14ac:dyDescent="0.25">
      <c r="A6573" s="90">
        <v>2.6276000000000002</v>
      </c>
      <c r="B6573" s="160">
        <v>17.579940975453646</v>
      </c>
      <c r="E6573" s="147">
        <f t="shared" si="1333"/>
        <v>7.0319763901806834E-3</v>
      </c>
      <c r="W6573" s="146">
        <f t="shared" si="1343"/>
        <v>0.54740886528904709</v>
      </c>
      <c r="X6573" s="209">
        <v>5.4025054556037215</v>
      </c>
      <c r="Y6573" s="147">
        <f t="shared" si="1344"/>
        <v>3.9999999999995595E-4</v>
      </c>
      <c r="Z6573" s="122">
        <f t="shared" si="1334"/>
        <v>8.8754449677853557</v>
      </c>
      <c r="AA6573" s="122">
        <f t="shared" si="1335"/>
        <v>0.61929999999999996</v>
      </c>
      <c r="AB6573" s="122">
        <f t="shared" si="1336"/>
        <v>2.4444808592033623E-3</v>
      </c>
      <c r="AC6573" s="122">
        <f t="shared" si="1337"/>
        <v>13.843009100127711</v>
      </c>
      <c r="AD6573" s="122">
        <f t="shared" si="1338"/>
        <v>-89.094491375858283</v>
      </c>
      <c r="AE6573" s="122">
        <f t="shared" si="1339"/>
        <v>1.4996742132436088E-4</v>
      </c>
      <c r="AF6573" s="122">
        <f t="shared" si="1340"/>
        <v>1.2051653009316061</v>
      </c>
      <c r="AG6573" s="122">
        <f t="shared" si="1341"/>
        <v>0.37491855331094348</v>
      </c>
      <c r="AH6573" s="87">
        <f t="shared" si="1342"/>
        <v>-0.45590221521732405</v>
      </c>
      <c r="AI6573" s="122">
        <f t="shared" si="1345"/>
        <v>1.0481296046771524</v>
      </c>
    </row>
    <row r="6574" spans="1:35" x14ac:dyDescent="0.25">
      <c r="A6574" s="90">
        <v>2.6280000000000001</v>
      </c>
      <c r="B6574" s="160">
        <v>17.579940975453646</v>
      </c>
      <c r="E6574" s="147">
        <f t="shared" si="1333"/>
        <v>7.0319763901806834E-3</v>
      </c>
      <c r="W6574" s="146">
        <f t="shared" si="1343"/>
        <v>0.54740886528904709</v>
      </c>
      <c r="X6574" s="209">
        <v>5.4025054556037215</v>
      </c>
      <c r="Y6574" s="147">
        <f t="shared" si="1344"/>
        <v>3.9999999999995595E-4</v>
      </c>
      <c r="Z6574" s="122">
        <f t="shared" si="1334"/>
        <v>8.8754449677853557</v>
      </c>
      <c r="AA6574" s="122">
        <f t="shared" si="1335"/>
        <v>0.61929999999999996</v>
      </c>
      <c r="AB6574" s="122">
        <f t="shared" si="1336"/>
        <v>2.4444808592033623E-3</v>
      </c>
      <c r="AC6574" s="122">
        <f t="shared" si="1337"/>
        <v>13.845453580986915</v>
      </c>
      <c r="AD6574" s="122">
        <f t="shared" si="1338"/>
        <v>-89.074024835177994</v>
      </c>
      <c r="AE6574" s="122">
        <f t="shared" si="1339"/>
        <v>1.4993297122220693E-4</v>
      </c>
      <c r="AF6574" s="122">
        <f t="shared" si="1340"/>
        <v>1.2053152339028284</v>
      </c>
      <c r="AG6574" s="122">
        <f t="shared" si="1341"/>
        <v>0.37483242805555861</v>
      </c>
      <c r="AH6574" s="87">
        <f t="shared" si="1342"/>
        <v>-0.45605214818854628</v>
      </c>
      <c r="AI6574" s="122">
        <f t="shared" si="1345"/>
        <v>1.0481296046771524</v>
      </c>
    </row>
    <row r="6575" spans="1:35" x14ac:dyDescent="0.25">
      <c r="A6575" s="90">
        <v>2.6284000000000001</v>
      </c>
      <c r="B6575" s="160">
        <v>17.579940975453646</v>
      </c>
      <c r="E6575" s="147">
        <f t="shared" si="1333"/>
        <v>7.0319763901806834E-3</v>
      </c>
      <c r="W6575" s="146">
        <f t="shared" si="1343"/>
        <v>0.54740886528904709</v>
      </c>
      <c r="X6575" s="209">
        <v>5.4025054556037215</v>
      </c>
      <c r="Y6575" s="147">
        <f t="shared" si="1344"/>
        <v>3.9999999999995595E-4</v>
      </c>
      <c r="Z6575" s="122">
        <f t="shared" si="1334"/>
        <v>8.8754449677853557</v>
      </c>
      <c r="AA6575" s="122">
        <f t="shared" si="1335"/>
        <v>0.61929999999999996</v>
      </c>
      <c r="AB6575" s="122">
        <f t="shared" si="1336"/>
        <v>2.4444808592033623E-3</v>
      </c>
      <c r="AC6575" s="122">
        <f t="shared" si="1337"/>
        <v>13.847898061846118</v>
      </c>
      <c r="AD6575" s="122">
        <f t="shared" si="1338"/>
        <v>-89.053554439811023</v>
      </c>
      <c r="AE6575" s="122">
        <f t="shared" si="1339"/>
        <v>1.4989851463168976E-4</v>
      </c>
      <c r="AF6575" s="122">
        <f t="shared" si="1340"/>
        <v>1.2054651324174601</v>
      </c>
      <c r="AG6575" s="122">
        <f t="shared" si="1341"/>
        <v>0.37474628657926567</v>
      </c>
      <c r="AH6575" s="87">
        <f t="shared" si="1342"/>
        <v>-0.45620204670317799</v>
      </c>
      <c r="AI6575" s="122">
        <f t="shared" si="1345"/>
        <v>1.0481296046771524</v>
      </c>
    </row>
    <row r="6576" spans="1:35" x14ac:dyDescent="0.25">
      <c r="A6576" s="90">
        <v>2.6288</v>
      </c>
      <c r="B6576" s="160">
        <v>17.579940975453646</v>
      </c>
      <c r="E6576" s="147">
        <f t="shared" si="1333"/>
        <v>7.0319763901806834E-3</v>
      </c>
      <c r="W6576" s="146">
        <f t="shared" si="1343"/>
        <v>0.54740886528904709</v>
      </c>
      <c r="X6576" s="209">
        <v>5.4025054556037215</v>
      </c>
      <c r="Y6576" s="147">
        <f t="shared" si="1344"/>
        <v>3.9999999999995595E-4</v>
      </c>
      <c r="Z6576" s="122">
        <f t="shared" si="1334"/>
        <v>8.8754449677853557</v>
      </c>
      <c r="AA6576" s="122">
        <f t="shared" si="1335"/>
        <v>0.61929999999999996</v>
      </c>
      <c r="AB6576" s="122">
        <f t="shared" si="1336"/>
        <v>2.4444808592033623E-3</v>
      </c>
      <c r="AC6576" s="122">
        <f t="shared" si="1337"/>
        <v>13.850342542705322</v>
      </c>
      <c r="AD6576" s="122">
        <f t="shared" si="1338"/>
        <v>-89.033080189757385</v>
      </c>
      <c r="AE6576" s="122">
        <f t="shared" si="1339"/>
        <v>1.4986405155280937E-4</v>
      </c>
      <c r="AF6576" s="122">
        <f t="shared" si="1340"/>
        <v>1.2056149964690128</v>
      </c>
      <c r="AG6576" s="122">
        <f t="shared" si="1341"/>
        <v>0.37466012888206468</v>
      </c>
      <c r="AH6576" s="87">
        <f t="shared" si="1342"/>
        <v>-0.45635191075473081</v>
      </c>
      <c r="AI6576" s="122">
        <f t="shared" si="1345"/>
        <v>1.1111623310312195</v>
      </c>
    </row>
    <row r="6577" spans="1:35" x14ac:dyDescent="0.25">
      <c r="A6577" s="90">
        <v>2.6292</v>
      </c>
      <c r="B6577" s="160">
        <v>17.579940975453646</v>
      </c>
      <c r="E6577" s="147">
        <f t="shared" si="1333"/>
        <v>7.0319763901806834E-3</v>
      </c>
      <c r="W6577" s="146">
        <f t="shared" si="1343"/>
        <v>0.54740886528904709</v>
      </c>
      <c r="X6577" s="209">
        <v>5.4025054556037215</v>
      </c>
      <c r="Y6577" s="147">
        <f t="shared" si="1344"/>
        <v>3.9999999999995595E-4</v>
      </c>
      <c r="Z6577" s="122">
        <f t="shared" si="1334"/>
        <v>8.8754449677853557</v>
      </c>
      <c r="AA6577" s="122">
        <f t="shared" si="1335"/>
        <v>0.61929999999999996</v>
      </c>
      <c r="AB6577" s="122">
        <f t="shared" si="1336"/>
        <v>2.4444808592033623E-3</v>
      </c>
      <c r="AC6577" s="122">
        <f t="shared" si="1337"/>
        <v>13.852787023564526</v>
      </c>
      <c r="AD6577" s="122">
        <f t="shared" si="1338"/>
        <v>-89.012602085017051</v>
      </c>
      <c r="AE6577" s="122">
        <f t="shared" si="1339"/>
        <v>1.4982958198556573E-4</v>
      </c>
      <c r="AF6577" s="122">
        <f t="shared" si="1340"/>
        <v>1.2057648260509983</v>
      </c>
      <c r="AG6577" s="122">
        <f t="shared" si="1341"/>
        <v>0.37457395496395557</v>
      </c>
      <c r="AH6577" s="87">
        <f t="shared" si="1342"/>
        <v>-0.45650174033671637</v>
      </c>
      <c r="AI6577" s="122">
        <f t="shared" si="1345"/>
        <v>1.1111623310312195</v>
      </c>
    </row>
    <row r="6578" spans="1:35" x14ac:dyDescent="0.25">
      <c r="A6578" s="90">
        <v>2.6295999999999999</v>
      </c>
      <c r="B6578" s="160">
        <v>17.579940975453646</v>
      </c>
      <c r="E6578" s="147">
        <f t="shared" si="1333"/>
        <v>7.0319763901806834E-3</v>
      </c>
      <c r="W6578" s="146">
        <f t="shared" si="1343"/>
        <v>0.54740886528904709</v>
      </c>
      <c r="X6578" s="209">
        <v>5.4025054556037215</v>
      </c>
      <c r="Y6578" s="147">
        <f t="shared" si="1344"/>
        <v>3.9999999999995595E-4</v>
      </c>
      <c r="Z6578" s="122">
        <f t="shared" si="1334"/>
        <v>8.8754449677853557</v>
      </c>
      <c r="AA6578" s="122">
        <f t="shared" si="1335"/>
        <v>0.61929999999999996</v>
      </c>
      <c r="AB6578" s="122">
        <f t="shared" si="1336"/>
        <v>2.4444808592033623E-3</v>
      </c>
      <c r="AC6578" s="122">
        <f t="shared" si="1337"/>
        <v>13.855231504423729</v>
      </c>
      <c r="AD6578" s="122">
        <f t="shared" si="1338"/>
        <v>-88.992120125590091</v>
      </c>
      <c r="AE6578" s="122">
        <f t="shared" si="1339"/>
        <v>1.4979510592995896E-4</v>
      </c>
      <c r="AF6578" s="122">
        <f t="shared" si="1340"/>
        <v>1.2059146211569283</v>
      </c>
      <c r="AG6578" s="122">
        <f t="shared" si="1341"/>
        <v>0.37448776482493867</v>
      </c>
      <c r="AH6578" s="87">
        <f t="shared" si="1342"/>
        <v>-0.45665153544264631</v>
      </c>
      <c r="AI6578" s="122">
        <f t="shared" si="1345"/>
        <v>1.1111623310312195</v>
      </c>
    </row>
    <row r="6579" spans="1:35" x14ac:dyDescent="0.25">
      <c r="A6579" s="90">
        <v>2.63</v>
      </c>
      <c r="B6579" s="160">
        <v>17.579940975453646</v>
      </c>
      <c r="E6579" s="147">
        <f t="shared" si="1333"/>
        <v>7.0319763901806834E-3</v>
      </c>
      <c r="W6579" s="146">
        <f t="shared" si="1343"/>
        <v>0.54740886528904709</v>
      </c>
      <c r="X6579" s="209">
        <v>5.4025054556037215</v>
      </c>
      <c r="Y6579" s="147">
        <f t="shared" si="1344"/>
        <v>3.9999999999995595E-4</v>
      </c>
      <c r="Z6579" s="122">
        <f t="shared" si="1334"/>
        <v>8.8754449677853557</v>
      </c>
      <c r="AA6579" s="122">
        <f t="shared" si="1335"/>
        <v>0.61929999999999996</v>
      </c>
      <c r="AB6579" s="122">
        <f t="shared" si="1336"/>
        <v>2.4444808592033623E-3</v>
      </c>
      <c r="AC6579" s="122">
        <f t="shared" si="1337"/>
        <v>13.857675985282933</v>
      </c>
      <c r="AD6579" s="122">
        <f t="shared" si="1338"/>
        <v>-88.97163431147645</v>
      </c>
      <c r="AE6579" s="122">
        <f t="shared" si="1339"/>
        <v>1.4976062338598896E-4</v>
      </c>
      <c r="AF6579" s="122">
        <f t="shared" si="1340"/>
        <v>1.2060643817803143</v>
      </c>
      <c r="AG6579" s="122">
        <f t="shared" si="1341"/>
        <v>0.37440155846501366</v>
      </c>
      <c r="AH6579" s="87">
        <f t="shared" si="1342"/>
        <v>-0.45680129606603231</v>
      </c>
      <c r="AI6579" s="122">
        <f t="shared" si="1345"/>
        <v>1.0481296046771524</v>
      </c>
    </row>
    <row r="6580" spans="1:35" x14ac:dyDescent="0.25">
      <c r="A6580" s="90">
        <v>2.6303999999999998</v>
      </c>
      <c r="B6580" s="160">
        <v>17.579940975453646</v>
      </c>
      <c r="E6580" s="147">
        <f t="shared" si="1333"/>
        <v>7.0319763901806834E-3</v>
      </c>
      <c r="W6580" s="146">
        <f t="shared" si="1343"/>
        <v>0.54740886528904709</v>
      </c>
      <c r="X6580" s="209">
        <v>5.4025054556037215</v>
      </c>
      <c r="Y6580" s="147">
        <f t="shared" si="1344"/>
        <v>3.9999999999995595E-4</v>
      </c>
      <c r="Z6580" s="122">
        <f t="shared" si="1334"/>
        <v>8.8754449677853557</v>
      </c>
      <c r="AA6580" s="122">
        <f t="shared" si="1335"/>
        <v>0.61929999999999996</v>
      </c>
      <c r="AB6580" s="122">
        <f t="shared" si="1336"/>
        <v>2.4444808592033623E-3</v>
      </c>
      <c r="AC6580" s="122">
        <f t="shared" si="1337"/>
        <v>13.860120466142137</v>
      </c>
      <c r="AD6580" s="122">
        <f t="shared" si="1338"/>
        <v>-88.951144642676141</v>
      </c>
      <c r="AE6580" s="122">
        <f t="shared" si="1339"/>
        <v>1.4972613435365573E-4</v>
      </c>
      <c r="AF6580" s="122">
        <f t="shared" si="1340"/>
        <v>1.206214107914668</v>
      </c>
      <c r="AG6580" s="122">
        <f t="shared" si="1341"/>
        <v>0.37431533588418053</v>
      </c>
      <c r="AH6580" s="87">
        <f t="shared" si="1342"/>
        <v>-0.45695102220038597</v>
      </c>
      <c r="AI6580" s="122">
        <f t="shared" si="1345"/>
        <v>1.1111623310312195</v>
      </c>
    </row>
    <row r="6581" spans="1:35" x14ac:dyDescent="0.25">
      <c r="A6581" s="90">
        <v>2.6307999999999998</v>
      </c>
      <c r="B6581" s="160">
        <v>17.579940975453646</v>
      </c>
      <c r="E6581" s="147">
        <f t="shared" si="1333"/>
        <v>7.0319763901806834E-3</v>
      </c>
      <c r="W6581" s="146">
        <f t="shared" si="1343"/>
        <v>0.54740886528904709</v>
      </c>
      <c r="X6581" s="209">
        <v>5.4025054556037215</v>
      </c>
      <c r="Y6581" s="147">
        <f t="shared" si="1344"/>
        <v>3.9999999999995595E-4</v>
      </c>
      <c r="Z6581" s="122">
        <f t="shared" si="1334"/>
        <v>8.8754449677853557</v>
      </c>
      <c r="AA6581" s="122">
        <f t="shared" si="1335"/>
        <v>0.61929999999999996</v>
      </c>
      <c r="AB6581" s="122">
        <f t="shared" si="1336"/>
        <v>2.4444808592033623E-3</v>
      </c>
      <c r="AC6581" s="122">
        <f t="shared" si="1337"/>
        <v>13.86256494700134</v>
      </c>
      <c r="AD6581" s="122">
        <f t="shared" si="1338"/>
        <v>-88.93065111918915</v>
      </c>
      <c r="AE6581" s="122">
        <f t="shared" si="1339"/>
        <v>1.496916388329593E-4</v>
      </c>
      <c r="AF6581" s="122">
        <f t="shared" si="1340"/>
        <v>1.206363799553501</v>
      </c>
      <c r="AG6581" s="122">
        <f t="shared" si="1341"/>
        <v>0.37422909708243945</v>
      </c>
      <c r="AH6581" s="87">
        <f t="shared" si="1342"/>
        <v>-0.45710071383921891</v>
      </c>
      <c r="AI6581" s="122">
        <f t="shared" si="1345"/>
        <v>1.1111623310312195</v>
      </c>
    </row>
    <row r="6582" spans="1:35" x14ac:dyDescent="0.25">
      <c r="A6582" s="90">
        <v>2.6312000000000002</v>
      </c>
      <c r="B6582" s="160">
        <v>17.579940975453646</v>
      </c>
      <c r="E6582" s="147">
        <f t="shared" si="1333"/>
        <v>7.0319763901884906E-3</v>
      </c>
      <c r="W6582" s="146">
        <f t="shared" si="1343"/>
        <v>0.54740886528904709</v>
      </c>
      <c r="X6582" s="209">
        <v>5.4025054556037215</v>
      </c>
      <c r="Y6582" s="147">
        <f t="shared" si="1344"/>
        <v>4.0000000000040004E-4</v>
      </c>
      <c r="Z6582" s="122">
        <f t="shared" si="1334"/>
        <v>8.8754449677853557</v>
      </c>
      <c r="AA6582" s="122">
        <f t="shared" si="1335"/>
        <v>0.61929999999999996</v>
      </c>
      <c r="AB6582" s="122">
        <f t="shared" si="1336"/>
        <v>2.4444808592060758E-3</v>
      </c>
      <c r="AC6582" s="122">
        <f t="shared" si="1337"/>
        <v>13.865009427860546</v>
      </c>
      <c r="AD6582" s="122">
        <f t="shared" si="1338"/>
        <v>-88.910153741114186</v>
      </c>
      <c r="AE6582" s="122">
        <f t="shared" si="1339"/>
        <v>1.4965713682406581E-4</v>
      </c>
      <c r="AF6582" s="122">
        <f t="shared" si="1340"/>
        <v>1.2065134566903251</v>
      </c>
      <c r="AG6582" s="122">
        <f t="shared" si="1341"/>
        <v>0.37414284205979037</v>
      </c>
      <c r="AH6582" s="87">
        <f t="shared" si="1342"/>
        <v>-0.45725037097604299</v>
      </c>
      <c r="AI6582" s="122">
        <f t="shared" si="1345"/>
        <v>1.1111623310312195</v>
      </c>
    </row>
    <row r="6583" spans="1:35" x14ac:dyDescent="0.25">
      <c r="A6583" s="90">
        <v>2.6316000000000002</v>
      </c>
      <c r="B6583" s="160">
        <v>16.582686498875024</v>
      </c>
      <c r="E6583" s="147">
        <f t="shared" ref="E6583:E6646" si="1346">+(B6582+B6583)/2*(A6583-A6582)</f>
        <v>6.8325254948649822E-3</v>
      </c>
      <c r="W6583" s="146">
        <f t="shared" si="1343"/>
        <v>0.52283367149065574</v>
      </c>
      <c r="X6583" s="209">
        <v>5.1599671501668469</v>
      </c>
      <c r="Y6583" s="147">
        <f t="shared" si="1344"/>
        <v>3.9999999999995595E-4</v>
      </c>
      <c r="Z6583" s="122">
        <f t="shared" si="1334"/>
        <v>8.8754449677853557</v>
      </c>
      <c r="AA6583" s="122">
        <f t="shared" si="1335"/>
        <v>0.61929999999999996</v>
      </c>
      <c r="AB6583" s="122">
        <f t="shared" si="1336"/>
        <v>2.3759247020962728E-3</v>
      </c>
      <c r="AC6583" s="122">
        <f t="shared" si="1337"/>
        <v>13.867385352562643</v>
      </c>
      <c r="AD6583" s="122">
        <f t="shared" si="1338"/>
        <v>-86.397275950455452</v>
      </c>
      <c r="AE6583" s="122">
        <f t="shared" si="1339"/>
        <v>1.4542736013923631E-4</v>
      </c>
      <c r="AF6583" s="122">
        <f t="shared" si="1340"/>
        <v>1.2066588840504644</v>
      </c>
      <c r="AG6583" s="122">
        <f t="shared" si="1341"/>
        <v>0.36356840034813082</v>
      </c>
      <c r="AH6583" s="87">
        <f t="shared" si="1342"/>
        <v>-0.45739579833618221</v>
      </c>
      <c r="AI6583" s="122">
        <f t="shared" si="1345"/>
        <v>1.0973957280454762</v>
      </c>
    </row>
    <row r="6584" spans="1:35" x14ac:dyDescent="0.25">
      <c r="A6584" s="90">
        <v>2.6320000000000001</v>
      </c>
      <c r="B6584" s="160">
        <v>16.582686498875024</v>
      </c>
      <c r="E6584" s="147">
        <f t="shared" si="1346"/>
        <v>6.6330745995492792E-3</v>
      </c>
      <c r="W6584" s="146">
        <f t="shared" si="1343"/>
        <v>0.52283367149065574</v>
      </c>
      <c r="X6584" s="209">
        <v>5.1599671501668469</v>
      </c>
      <c r="Y6584" s="147">
        <f t="shared" si="1344"/>
        <v>3.9999999999995595E-4</v>
      </c>
      <c r="Z6584" s="122">
        <f t="shared" si="1334"/>
        <v>8.8754449677853557</v>
      </c>
      <c r="AA6584" s="122">
        <f t="shared" si="1335"/>
        <v>0.61929999999999996</v>
      </c>
      <c r="AB6584" s="122">
        <f t="shared" si="1336"/>
        <v>2.3759247020962728E-3</v>
      </c>
      <c r="AC6584" s="122">
        <f t="shared" si="1337"/>
        <v>13.86976127726474</v>
      </c>
      <c r="AD6584" s="122">
        <f t="shared" si="1338"/>
        <v>-86.377905030030888</v>
      </c>
      <c r="AE6584" s="122">
        <f t="shared" si="1339"/>
        <v>1.4539475422904041E-4</v>
      </c>
      <c r="AF6584" s="122">
        <f t="shared" si="1340"/>
        <v>1.2068042788046935</v>
      </c>
      <c r="AG6584" s="122">
        <f t="shared" si="1341"/>
        <v>0.36348688557264108</v>
      </c>
      <c r="AH6584" s="87">
        <f t="shared" si="1342"/>
        <v>-0.45754119309041125</v>
      </c>
      <c r="AI6584" s="122">
        <f t="shared" si="1345"/>
        <v>1.0973957280454762</v>
      </c>
    </row>
    <row r="6585" spans="1:35" x14ac:dyDescent="0.25">
      <c r="A6585" s="90">
        <v>2.6324000000000001</v>
      </c>
      <c r="B6585" s="160">
        <v>16.582686498875024</v>
      </c>
      <c r="E6585" s="147">
        <f t="shared" si="1346"/>
        <v>6.6330745995492792E-3</v>
      </c>
      <c r="W6585" s="146">
        <f t="shared" si="1343"/>
        <v>0.52283367149065574</v>
      </c>
      <c r="X6585" s="209">
        <v>5.1599671501668469</v>
      </c>
      <c r="Y6585" s="147">
        <f t="shared" si="1344"/>
        <v>3.9999999999995595E-4</v>
      </c>
      <c r="Z6585" s="122">
        <f t="shared" si="1334"/>
        <v>8.8754449677853557</v>
      </c>
      <c r="AA6585" s="122">
        <f t="shared" si="1335"/>
        <v>0.61929999999999996</v>
      </c>
      <c r="AB6585" s="122">
        <f t="shared" si="1336"/>
        <v>2.3759247020962728E-3</v>
      </c>
      <c r="AC6585" s="122">
        <f t="shared" si="1337"/>
        <v>13.872137201966837</v>
      </c>
      <c r="AD6585" s="122">
        <f t="shared" si="1338"/>
        <v>-86.358530570226435</v>
      </c>
      <c r="AE6585" s="122">
        <f t="shared" si="1339"/>
        <v>1.4536214236121831E-4</v>
      </c>
      <c r="AF6585" s="122">
        <f t="shared" si="1340"/>
        <v>1.2069496409470548</v>
      </c>
      <c r="AG6585" s="122">
        <f t="shared" si="1341"/>
        <v>0.36340535590308581</v>
      </c>
      <c r="AH6585" s="87">
        <f t="shared" si="1342"/>
        <v>-0.45768655523277246</v>
      </c>
      <c r="AI6585" s="122">
        <f t="shared" si="1345"/>
        <v>1.1633912350126889</v>
      </c>
    </row>
    <row r="6586" spans="1:35" x14ac:dyDescent="0.25">
      <c r="A6586" s="90">
        <v>2.6328</v>
      </c>
      <c r="B6586" s="160">
        <v>17.579940975453646</v>
      </c>
      <c r="E6586" s="147">
        <f t="shared" si="1346"/>
        <v>6.8325254948649822E-3</v>
      </c>
      <c r="W6586" s="146">
        <f t="shared" si="1343"/>
        <v>0.54740886528904731</v>
      </c>
      <c r="X6586" s="209">
        <v>5.4025054556037242</v>
      </c>
      <c r="Y6586" s="147">
        <f t="shared" si="1344"/>
        <v>3.9999999999995595E-4</v>
      </c>
      <c r="Z6586" s="122">
        <f t="shared" si="1334"/>
        <v>8.8754449677853557</v>
      </c>
      <c r="AA6586" s="122">
        <f t="shared" si="1335"/>
        <v>0.61929999999999996</v>
      </c>
      <c r="AB6586" s="122">
        <f t="shared" si="1336"/>
        <v>2.4444808592033631E-3</v>
      </c>
      <c r="AC6586" s="122">
        <f t="shared" si="1337"/>
        <v>13.87458168282604</v>
      </c>
      <c r="AD6586" s="122">
        <f t="shared" si="1338"/>
        <v>-88.829851691544306</v>
      </c>
      <c r="AE6586" s="122">
        <f t="shared" si="1339"/>
        <v>1.4952196919344033E-4</v>
      </c>
      <c r="AF6586" s="122">
        <f t="shared" si="1340"/>
        <v>1.2070991629162482</v>
      </c>
      <c r="AG6586" s="122">
        <f t="shared" si="1341"/>
        <v>0.37380492298364199</v>
      </c>
      <c r="AH6586" s="87">
        <f t="shared" si="1342"/>
        <v>-0.4578360772019659</v>
      </c>
      <c r="AI6586" s="122">
        <f t="shared" si="1345"/>
        <v>1.1111623310312191</v>
      </c>
    </row>
    <row r="6587" spans="1:35" x14ac:dyDescent="0.25">
      <c r="A6587" s="90">
        <v>2.6332</v>
      </c>
      <c r="B6587" s="160">
        <v>17.579940975453646</v>
      </c>
      <c r="E6587" s="147">
        <f t="shared" si="1346"/>
        <v>7.0319763901806834E-3</v>
      </c>
      <c r="W6587" s="146">
        <f t="shared" si="1343"/>
        <v>0.54740886528904731</v>
      </c>
      <c r="X6587" s="209">
        <v>5.4025054556037242</v>
      </c>
      <c r="Y6587" s="147">
        <f t="shared" si="1344"/>
        <v>3.9999999999995595E-4</v>
      </c>
      <c r="Z6587" s="122">
        <f t="shared" si="1334"/>
        <v>8.8754449677853557</v>
      </c>
      <c r="AA6587" s="122">
        <f t="shared" si="1335"/>
        <v>0.61929999999999996</v>
      </c>
      <c r="AB6587" s="122">
        <f t="shared" si="1336"/>
        <v>2.4444808592033631E-3</v>
      </c>
      <c r="AC6587" s="122">
        <f t="shared" si="1337"/>
        <v>13.877026163685244</v>
      </c>
      <c r="AD6587" s="122">
        <f t="shared" si="1338"/>
        <v>-88.809335364254636</v>
      </c>
      <c r="AE6587" s="122">
        <f t="shared" si="1339"/>
        <v>1.4948743528846861E-4</v>
      </c>
      <c r="AF6587" s="122">
        <f t="shared" si="1340"/>
        <v>1.2072486503515367</v>
      </c>
      <c r="AG6587" s="122">
        <f t="shared" si="1341"/>
        <v>0.37371858822121268</v>
      </c>
      <c r="AH6587" s="87">
        <f t="shared" si="1342"/>
        <v>-0.45798556463725437</v>
      </c>
      <c r="AI6587" s="122">
        <f t="shared" si="1345"/>
        <v>1.1111623310312191</v>
      </c>
    </row>
    <row r="6588" spans="1:35" x14ac:dyDescent="0.25">
      <c r="A6588" s="90">
        <v>2.6335999999999999</v>
      </c>
      <c r="B6588" s="160">
        <v>17.579940975453646</v>
      </c>
      <c r="E6588" s="147">
        <f t="shared" si="1346"/>
        <v>7.0319763901806834E-3</v>
      </c>
      <c r="W6588" s="146">
        <f t="shared" si="1343"/>
        <v>0.54740886528904731</v>
      </c>
      <c r="X6588" s="209">
        <v>5.4025054556037242</v>
      </c>
      <c r="Y6588" s="147">
        <f t="shared" si="1344"/>
        <v>3.9999999999995595E-4</v>
      </c>
      <c r="Z6588" s="122">
        <f t="shared" si="1334"/>
        <v>8.8754449677853557</v>
      </c>
      <c r="AA6588" s="122">
        <f t="shared" si="1335"/>
        <v>0.61929999999999996</v>
      </c>
      <c r="AB6588" s="122">
        <f t="shared" si="1336"/>
        <v>2.4444808592033631E-3</v>
      </c>
      <c r="AC6588" s="122">
        <f t="shared" si="1337"/>
        <v>13.879470644544448</v>
      </c>
      <c r="AD6588" s="122">
        <f t="shared" si="1338"/>
        <v>-88.788815182278313</v>
      </c>
      <c r="AE6588" s="122">
        <f t="shared" si="1339"/>
        <v>1.494528948951337E-4</v>
      </c>
      <c r="AF6588" s="122">
        <f t="shared" si="1340"/>
        <v>1.2073981032464318</v>
      </c>
      <c r="AG6588" s="122">
        <f t="shared" si="1341"/>
        <v>0.37363223723787536</v>
      </c>
      <c r="AH6588" s="87">
        <f t="shared" si="1342"/>
        <v>-0.45813501753214952</v>
      </c>
      <c r="AI6588" s="122">
        <f t="shared" si="1345"/>
        <v>1.1111623310312191</v>
      </c>
    </row>
    <row r="6589" spans="1:35" x14ac:dyDescent="0.25">
      <c r="A6589" s="90">
        <v>2.6339999999999999</v>
      </c>
      <c r="B6589" s="160">
        <v>17.579940975453646</v>
      </c>
      <c r="E6589" s="147">
        <f t="shared" si="1346"/>
        <v>7.0319763901806834E-3</v>
      </c>
      <c r="W6589" s="146">
        <f t="shared" si="1343"/>
        <v>0.54740886528904731</v>
      </c>
      <c r="X6589" s="209">
        <v>5.4025054556037242</v>
      </c>
      <c r="Y6589" s="147">
        <f t="shared" si="1344"/>
        <v>3.9999999999995595E-4</v>
      </c>
      <c r="Z6589" s="122">
        <f t="shared" si="1334"/>
        <v>8.8754449677853557</v>
      </c>
      <c r="AA6589" s="122">
        <f t="shared" si="1335"/>
        <v>0.61929999999999996</v>
      </c>
      <c r="AB6589" s="122">
        <f t="shared" si="1336"/>
        <v>2.4444808592033631E-3</v>
      </c>
      <c r="AC6589" s="122">
        <f t="shared" si="1337"/>
        <v>13.881915125403651</v>
      </c>
      <c r="AD6589" s="122">
        <f t="shared" si="1338"/>
        <v>-88.768291145615336</v>
      </c>
      <c r="AE6589" s="122">
        <f t="shared" si="1339"/>
        <v>1.494183480134356E-4</v>
      </c>
      <c r="AF6589" s="122">
        <f t="shared" si="1340"/>
        <v>1.2075475215944453</v>
      </c>
      <c r="AG6589" s="122">
        <f t="shared" si="1341"/>
        <v>0.37354587003363016</v>
      </c>
      <c r="AH6589" s="87">
        <f t="shared" si="1342"/>
        <v>-0.45828443588016293</v>
      </c>
      <c r="AI6589" s="122">
        <f t="shared" si="1345"/>
        <v>1.1111623310312191</v>
      </c>
    </row>
    <row r="6590" spans="1:35" x14ac:dyDescent="0.25">
      <c r="A6590" s="90">
        <v>2.6343999999999999</v>
      </c>
      <c r="B6590" s="160">
        <v>17.579940975453646</v>
      </c>
      <c r="E6590" s="147">
        <f t="shared" si="1346"/>
        <v>7.0319763901806834E-3</v>
      </c>
      <c r="W6590" s="146">
        <f t="shared" si="1343"/>
        <v>0.54740886528904731</v>
      </c>
      <c r="X6590" s="209">
        <v>5.4025054556037242</v>
      </c>
      <c r="Y6590" s="147">
        <f t="shared" si="1344"/>
        <v>3.9999999999995595E-4</v>
      </c>
      <c r="Z6590" s="122">
        <f t="shared" si="1334"/>
        <v>8.8754449677853557</v>
      </c>
      <c r="AA6590" s="122">
        <f t="shared" si="1335"/>
        <v>0.61929999999999996</v>
      </c>
      <c r="AB6590" s="122">
        <f t="shared" si="1336"/>
        <v>2.4444808592033631E-3</v>
      </c>
      <c r="AC6590" s="122">
        <f t="shared" si="1337"/>
        <v>13.884359606262855</v>
      </c>
      <c r="AD6590" s="122">
        <f t="shared" si="1338"/>
        <v>-88.747763254265678</v>
      </c>
      <c r="AE6590" s="122">
        <f t="shared" si="1339"/>
        <v>1.4938379464337427E-4</v>
      </c>
      <c r="AF6590" s="122">
        <f t="shared" si="1340"/>
        <v>1.2076969053890887</v>
      </c>
      <c r="AG6590" s="122">
        <f t="shared" si="1341"/>
        <v>0.37345948660847683</v>
      </c>
      <c r="AH6590" s="87">
        <f t="shared" si="1342"/>
        <v>-0.45843381967480629</v>
      </c>
      <c r="AI6590" s="122">
        <f t="shared" si="1345"/>
        <v>1.1111623310312191</v>
      </c>
    </row>
    <row r="6591" spans="1:35" x14ac:dyDescent="0.25">
      <c r="A6591" s="90">
        <v>2.6347999999999998</v>
      </c>
      <c r="B6591" s="160">
        <v>16.582686498875024</v>
      </c>
      <c r="E6591" s="147">
        <f t="shared" si="1346"/>
        <v>6.8325254948649822E-3</v>
      </c>
      <c r="W6591" s="146">
        <f t="shared" si="1343"/>
        <v>0.52283367149065574</v>
      </c>
      <c r="X6591" s="209">
        <v>5.1599671501668469</v>
      </c>
      <c r="Y6591" s="147">
        <f t="shared" si="1344"/>
        <v>3.9999999999995595E-4</v>
      </c>
      <c r="Z6591" s="122">
        <f t="shared" si="1334"/>
        <v>8.8754449677853557</v>
      </c>
      <c r="AA6591" s="122">
        <f t="shared" si="1335"/>
        <v>0.61929999999999996</v>
      </c>
      <c r="AB6591" s="122">
        <f t="shared" si="1336"/>
        <v>2.3759247020962728E-3</v>
      </c>
      <c r="AC6591" s="122">
        <f t="shared" si="1337"/>
        <v>13.886735530964952</v>
      </c>
      <c r="AD6591" s="122">
        <f t="shared" si="1338"/>
        <v>-86.239410925163497</v>
      </c>
      <c r="AE6591" s="122">
        <f t="shared" si="1339"/>
        <v>1.4516163539694596E-4</v>
      </c>
      <c r="AF6591" s="122">
        <f t="shared" si="1340"/>
        <v>1.2078420670244856</v>
      </c>
      <c r="AG6591" s="122">
        <f t="shared" si="1341"/>
        <v>0.36290408849240485</v>
      </c>
      <c r="AH6591" s="87">
        <f t="shared" si="1342"/>
        <v>-0.45857898131020325</v>
      </c>
      <c r="AI6591" s="122">
        <f t="shared" si="1345"/>
        <v>1.1633912350126889</v>
      </c>
    </row>
    <row r="6592" spans="1:35" x14ac:dyDescent="0.25">
      <c r="A6592" s="90">
        <v>2.6352000000000002</v>
      </c>
      <c r="B6592" s="160">
        <v>16.582686498875024</v>
      </c>
      <c r="E6592" s="147">
        <f t="shared" si="1346"/>
        <v>6.6330745995566431E-3</v>
      </c>
      <c r="W6592" s="146">
        <f t="shared" si="1343"/>
        <v>0.52283367149065574</v>
      </c>
      <c r="X6592" s="209">
        <v>5.1599671501668469</v>
      </c>
      <c r="Y6592" s="147">
        <f t="shared" si="1344"/>
        <v>4.0000000000040004E-4</v>
      </c>
      <c r="Z6592" s="122">
        <f t="shared" si="1334"/>
        <v>8.8754449677853557</v>
      </c>
      <c r="AA6592" s="122">
        <f t="shared" si="1335"/>
        <v>0.61929999999999996</v>
      </c>
      <c r="AB6592" s="122">
        <f t="shared" si="1336"/>
        <v>2.3759247020989104E-3</v>
      </c>
      <c r="AC6592" s="122">
        <f t="shared" si="1337"/>
        <v>13.889111455667051</v>
      </c>
      <c r="AD6592" s="122">
        <f t="shared" si="1338"/>
        <v>-86.220011179160153</v>
      </c>
      <c r="AE6592" s="122">
        <f t="shared" si="1339"/>
        <v>1.451289809663797E-4</v>
      </c>
      <c r="AF6592" s="122">
        <f t="shared" si="1340"/>
        <v>1.207987196005452</v>
      </c>
      <c r="AG6592" s="122">
        <f t="shared" si="1341"/>
        <v>0.36282245241558642</v>
      </c>
      <c r="AH6592" s="87">
        <f t="shared" si="1342"/>
        <v>-0.45872411029116961</v>
      </c>
      <c r="AI6592" s="122">
        <f t="shared" si="1345"/>
        <v>1.1633912350126889</v>
      </c>
    </row>
    <row r="6593" spans="1:35" x14ac:dyDescent="0.25">
      <c r="A6593" s="90">
        <v>2.6356000000000002</v>
      </c>
      <c r="B6593" s="160">
        <v>16.582686498875024</v>
      </c>
      <c r="E6593" s="147">
        <f t="shared" si="1346"/>
        <v>6.6330745995492792E-3</v>
      </c>
      <c r="W6593" s="146">
        <f t="shared" si="1343"/>
        <v>0.52283367149065574</v>
      </c>
      <c r="X6593" s="209">
        <v>5.1599671501668469</v>
      </c>
      <c r="Y6593" s="147">
        <f t="shared" si="1344"/>
        <v>3.9999999999995595E-4</v>
      </c>
      <c r="Z6593" s="122">
        <f t="shared" si="1334"/>
        <v>8.8754449677853557</v>
      </c>
      <c r="AA6593" s="122">
        <f t="shared" si="1335"/>
        <v>0.61929999999999996</v>
      </c>
      <c r="AB6593" s="122">
        <f t="shared" si="1336"/>
        <v>2.3759247020962728E-3</v>
      </c>
      <c r="AC6593" s="122">
        <f t="shared" si="1337"/>
        <v>13.891487380369147</v>
      </c>
      <c r="AD6593" s="122">
        <f t="shared" si="1338"/>
        <v>-86.200607893585484</v>
      </c>
      <c r="AE6593" s="122">
        <f t="shared" si="1339"/>
        <v>1.4509632057786503E-4</v>
      </c>
      <c r="AF6593" s="122">
        <f t="shared" si="1340"/>
        <v>1.2081322923260298</v>
      </c>
      <c r="AG6593" s="122">
        <f t="shared" si="1341"/>
        <v>0.3627408014447025</v>
      </c>
      <c r="AH6593" s="87">
        <f t="shared" si="1342"/>
        <v>-0.45886920661174746</v>
      </c>
      <c r="AI6593" s="122">
        <f t="shared" si="1345"/>
        <v>1.1633912350126889</v>
      </c>
    </row>
    <row r="6594" spans="1:35" x14ac:dyDescent="0.25">
      <c r="A6594" s="90">
        <v>2.6360000000000001</v>
      </c>
      <c r="B6594" s="160">
        <v>16.582686498875024</v>
      </c>
      <c r="E6594" s="147">
        <f t="shared" si="1346"/>
        <v>6.6330745995492792E-3</v>
      </c>
      <c r="W6594" s="146">
        <f t="shared" si="1343"/>
        <v>0.52283367149065574</v>
      </c>
      <c r="X6594" s="209">
        <v>5.1599671501668469</v>
      </c>
      <c r="Y6594" s="147">
        <f t="shared" si="1344"/>
        <v>3.9999999999995595E-4</v>
      </c>
      <c r="Z6594" s="122">
        <f t="shared" ref="Z6594:Z6657" si="1347">IF(AND(W6594&lt;=$S$56,W6594&gt;$Q$56),$T$56,IF(AND(W6594&lt;=$S$57,W6594&gt;$Q$57),$T$57,IF(AND(W6594&lt;=$S$58,W6594&gt;$Q$58),$T$58,IF(AND(W6594&lt;=$S$59,W6594&gt;$Q$59),$T$59,IF(AND(W6594&lt;=$S$60,W6594&gt;$Q$60),$T$60,"Valor no encontrado para Po")))))</f>
        <v>8.8754449677853557</v>
      </c>
      <c r="AA6594" s="122">
        <f t="shared" ref="AA6594:AA6657" si="1348">IF(AND(W6594&lt;=$S$56,W6594&gt;$Q$56),$U$56,IF(AND(W6594&lt;=$S$57,W6594&gt;$Q$57),$U$57,IF(AND(W6594&lt;=$S$58,W6594&gt;$Q$58),$U$58,IF(AND(W6594&lt;=$S$59,W6594&gt;$Q$59),$U$59,IF(AND(W6594&lt;=$S$60,W6594&gt;$Q$60),$U$60,"Valor no encontrado para Po")))))</f>
        <v>0.61929999999999996</v>
      </c>
      <c r="AB6594" s="122">
        <f t="shared" ref="AB6594:AB6657" si="1349">IF(OR(AC6593&gt;=($X$1-$X$2)/2,AC6593&gt;=$Z$1/2),0,Z6594*W6594^AA6594*Y6594)</f>
        <v>2.3759247020962728E-3</v>
      </c>
      <c r="AC6594" s="122">
        <f t="shared" ref="AC6594:AC6657" si="1350">+AC6593+AB6594</f>
        <v>13.893863305071244</v>
      </c>
      <c r="AD6594" s="122">
        <f t="shared" ref="AD6594:AD6657" si="1351">2*$AB$1*PI()*((AC6594+$X$2/2)*(2*AC6594-$Z$1)+(AC6594+$X$2/2)^2-($X$1/2)^2)*AB6594</f>
        <v>-86.181201068726693</v>
      </c>
      <c r="AE6594" s="122">
        <f t="shared" ref="AE6594:AE6657" si="1352">-AD6594*0.000000001*$Z$2</f>
        <v>1.4506365423188537E-4</v>
      </c>
      <c r="AF6594" s="122">
        <f t="shared" ref="AF6594:AF6657" si="1353">+AF6593+AE6594</f>
        <v>1.2082773559802618</v>
      </c>
      <c r="AG6594" s="122">
        <f t="shared" ref="AG6594:AG6657" si="1354">+AE6594/Y6594</f>
        <v>0.36265913557975338</v>
      </c>
      <c r="AH6594" s="87">
        <f t="shared" ref="AH6594:AH6657" si="1355">+AH6593-AE6594</f>
        <v>-0.45901427026597935</v>
      </c>
      <c r="AI6594" s="122">
        <f t="shared" si="1345"/>
        <v>1.1633912350126889</v>
      </c>
    </row>
    <row r="6595" spans="1:35" x14ac:dyDescent="0.25">
      <c r="A6595" s="90">
        <v>2.6364000000000001</v>
      </c>
      <c r="B6595" s="160">
        <v>17.579940975453646</v>
      </c>
      <c r="E6595" s="147">
        <f t="shared" si="1346"/>
        <v>6.8325254948649822E-3</v>
      </c>
      <c r="W6595" s="146">
        <f t="shared" si="1343"/>
        <v>0.54740886528904709</v>
      </c>
      <c r="X6595" s="209">
        <v>5.4025054556037215</v>
      </c>
      <c r="Y6595" s="147">
        <f t="shared" si="1344"/>
        <v>3.9999999999995595E-4</v>
      </c>
      <c r="Z6595" s="122">
        <f t="shared" si="1347"/>
        <v>8.8754449677853557</v>
      </c>
      <c r="AA6595" s="122">
        <f t="shared" si="1348"/>
        <v>0.61929999999999996</v>
      </c>
      <c r="AB6595" s="122">
        <f t="shared" si="1349"/>
        <v>2.4444808592033623E-3</v>
      </c>
      <c r="AC6595" s="122">
        <f t="shared" si="1350"/>
        <v>13.896307785930448</v>
      </c>
      <c r="AD6595" s="122">
        <f t="shared" si="1351"/>
        <v>-88.647371173366082</v>
      </c>
      <c r="AE6595" s="122">
        <f t="shared" si="1352"/>
        <v>1.4921481066623496E-4</v>
      </c>
      <c r="AF6595" s="122">
        <f t="shared" si="1353"/>
        <v>1.2084265707909281</v>
      </c>
      <c r="AG6595" s="122">
        <f t="shared" si="1354"/>
        <v>0.37303702666562849</v>
      </c>
      <c r="AH6595" s="87">
        <f t="shared" si="1355"/>
        <v>-0.45916348507664556</v>
      </c>
      <c r="AI6595" s="122">
        <f t="shared" si="1345"/>
        <v>1.1111623310312195</v>
      </c>
    </row>
    <row r="6596" spans="1:35" x14ac:dyDescent="0.25">
      <c r="A6596" s="90">
        <v>2.6368</v>
      </c>
      <c r="B6596" s="160">
        <v>17.579940975453646</v>
      </c>
      <c r="E6596" s="147">
        <f t="shared" si="1346"/>
        <v>7.0319763901806834E-3</v>
      </c>
      <c r="W6596" s="146">
        <f t="shared" si="1343"/>
        <v>0.54740886528904709</v>
      </c>
      <c r="X6596" s="209">
        <v>5.4025054556037215</v>
      </c>
      <c r="Y6596" s="147">
        <f t="shared" si="1344"/>
        <v>3.9999999999995595E-4</v>
      </c>
      <c r="Z6596" s="122">
        <f t="shared" si="1347"/>
        <v>8.8754449677853557</v>
      </c>
      <c r="AA6596" s="122">
        <f t="shared" si="1348"/>
        <v>0.61929999999999996</v>
      </c>
      <c r="AB6596" s="122">
        <f t="shared" si="1349"/>
        <v>2.4444808592033623E-3</v>
      </c>
      <c r="AC6596" s="122">
        <f t="shared" si="1350"/>
        <v>13.898752266789652</v>
      </c>
      <c r="AD6596" s="122">
        <f t="shared" si="1351"/>
        <v>-88.626820586319525</v>
      </c>
      <c r="AE6596" s="122">
        <f t="shared" si="1352"/>
        <v>1.4918021909386632E-4</v>
      </c>
      <c r="AF6596" s="122">
        <f t="shared" si="1353"/>
        <v>1.2085757510100219</v>
      </c>
      <c r="AG6596" s="122">
        <f t="shared" si="1354"/>
        <v>0.37295054773470687</v>
      </c>
      <c r="AH6596" s="87">
        <f t="shared" si="1355"/>
        <v>-0.45931266529573944</v>
      </c>
      <c r="AI6596" s="122">
        <f t="shared" si="1345"/>
        <v>1.1111623310312195</v>
      </c>
    </row>
    <row r="6597" spans="1:35" x14ac:dyDescent="0.25">
      <c r="A6597" s="90">
        <v>2.6372</v>
      </c>
      <c r="B6597" s="160">
        <v>16.582686498875024</v>
      </c>
      <c r="E6597" s="147">
        <f t="shared" si="1346"/>
        <v>6.8325254948649822E-3</v>
      </c>
      <c r="W6597" s="146">
        <f t="shared" ref="W6597:W6660" si="1356">+X6597/1000000*101325</f>
        <v>0.52283367149065574</v>
      </c>
      <c r="X6597" s="209">
        <v>5.1599671501668469</v>
      </c>
      <c r="Y6597" s="147">
        <f t="shared" si="1344"/>
        <v>3.9999999999995595E-4</v>
      </c>
      <c r="Z6597" s="122">
        <f t="shared" si="1347"/>
        <v>8.8754449677853557</v>
      </c>
      <c r="AA6597" s="122">
        <f t="shared" si="1348"/>
        <v>0.61929999999999996</v>
      </c>
      <c r="AB6597" s="122">
        <f t="shared" si="1349"/>
        <v>2.3759247020962728E-3</v>
      </c>
      <c r="AC6597" s="122">
        <f t="shared" si="1350"/>
        <v>13.901128191491749</v>
      </c>
      <c r="AD6597" s="122">
        <f t="shared" si="1351"/>
        <v>-86.121838688014577</v>
      </c>
      <c r="AE6597" s="122">
        <f t="shared" si="1352"/>
        <v>1.4496373309173861E-4</v>
      </c>
      <c r="AF6597" s="122">
        <f t="shared" si="1353"/>
        <v>1.2087207147431136</v>
      </c>
      <c r="AG6597" s="122">
        <f t="shared" si="1354"/>
        <v>0.36240933272938647</v>
      </c>
      <c r="AH6597" s="87">
        <f t="shared" si="1355"/>
        <v>-0.45945762902883119</v>
      </c>
      <c r="AI6597" s="122">
        <f t="shared" si="1345"/>
        <v>1.0973957280454762</v>
      </c>
    </row>
    <row r="6598" spans="1:35" x14ac:dyDescent="0.25">
      <c r="A6598" s="90">
        <v>2.6375999999999999</v>
      </c>
      <c r="B6598" s="160">
        <v>17.579940975453646</v>
      </c>
      <c r="E6598" s="147">
        <f t="shared" si="1346"/>
        <v>6.8325254948649822E-3</v>
      </c>
      <c r="W6598" s="146">
        <f t="shared" si="1356"/>
        <v>0.54740886528904731</v>
      </c>
      <c r="X6598" s="209">
        <v>5.4025054556037242</v>
      </c>
      <c r="Y6598" s="147">
        <f t="shared" ref="Y6598:Y6661" si="1357">+A6598-A6597</f>
        <v>3.9999999999995595E-4</v>
      </c>
      <c r="Z6598" s="122">
        <f t="shared" si="1347"/>
        <v>8.8754449677853557</v>
      </c>
      <c r="AA6598" s="122">
        <f t="shared" si="1348"/>
        <v>0.61929999999999996</v>
      </c>
      <c r="AB6598" s="122">
        <f t="shared" si="1349"/>
        <v>2.4444808592033631E-3</v>
      </c>
      <c r="AC6598" s="122">
        <f t="shared" si="1350"/>
        <v>13.903572672350952</v>
      </c>
      <c r="AD6598" s="122">
        <f t="shared" si="1351"/>
        <v>-88.586284463941311</v>
      </c>
      <c r="AE6598" s="122">
        <f t="shared" si="1352"/>
        <v>1.4911198706683891E-4</v>
      </c>
      <c r="AF6598" s="122">
        <f t="shared" si="1353"/>
        <v>1.2088698267301805</v>
      </c>
      <c r="AG6598" s="122">
        <f t="shared" si="1354"/>
        <v>0.37277996766713833</v>
      </c>
      <c r="AH6598" s="87">
        <f t="shared" si="1355"/>
        <v>-0.45960674101589805</v>
      </c>
      <c r="AI6598" s="122">
        <f t="shared" si="1345"/>
        <v>1.048129604677152</v>
      </c>
    </row>
    <row r="6599" spans="1:35" x14ac:dyDescent="0.25">
      <c r="A6599" s="90">
        <v>2.6379999999999999</v>
      </c>
      <c r="B6599" s="160">
        <v>17.579940975453646</v>
      </c>
      <c r="E6599" s="147">
        <f t="shared" si="1346"/>
        <v>7.0319763901806834E-3</v>
      </c>
      <c r="W6599" s="146">
        <f t="shared" si="1356"/>
        <v>0.54740886528904731</v>
      </c>
      <c r="X6599" s="209">
        <v>5.4025054556037242</v>
      </c>
      <c r="Y6599" s="147">
        <f t="shared" si="1357"/>
        <v>3.9999999999995595E-4</v>
      </c>
      <c r="Z6599" s="122">
        <f t="shared" si="1347"/>
        <v>8.8754449677853557</v>
      </c>
      <c r="AA6599" s="122">
        <f t="shared" si="1348"/>
        <v>0.61929999999999996</v>
      </c>
      <c r="AB6599" s="122">
        <f t="shared" si="1349"/>
        <v>2.4444808592033631E-3</v>
      </c>
      <c r="AC6599" s="122">
        <f t="shared" si="1350"/>
        <v>13.906017153210156</v>
      </c>
      <c r="AD6599" s="122">
        <f t="shared" si="1351"/>
        <v>-88.565722420940531</v>
      </c>
      <c r="AE6599" s="122">
        <f t="shared" si="1352"/>
        <v>1.4907737621134868E-4</v>
      </c>
      <c r="AF6599" s="122">
        <f t="shared" si="1353"/>
        <v>1.2090189041063919</v>
      </c>
      <c r="AG6599" s="122">
        <f t="shared" si="1354"/>
        <v>0.37269344052841274</v>
      </c>
      <c r="AH6599" s="87">
        <f t="shared" si="1355"/>
        <v>-0.45975581839210938</v>
      </c>
      <c r="AI6599" s="122">
        <f t="shared" si="1345"/>
        <v>1.048129604677152</v>
      </c>
    </row>
    <row r="6600" spans="1:35" x14ac:dyDescent="0.25">
      <c r="A6600" s="90">
        <v>2.6383999999999999</v>
      </c>
      <c r="B6600" s="160">
        <v>17.579940975453646</v>
      </c>
      <c r="E6600" s="147">
        <f t="shared" si="1346"/>
        <v>7.0319763901806834E-3</v>
      </c>
      <c r="W6600" s="146">
        <f t="shared" si="1356"/>
        <v>0.54740886528904731</v>
      </c>
      <c r="X6600" s="209">
        <v>5.4025054556037242</v>
      </c>
      <c r="Y6600" s="147">
        <f t="shared" si="1357"/>
        <v>3.9999999999995595E-4</v>
      </c>
      <c r="Z6600" s="122">
        <f t="shared" si="1347"/>
        <v>8.8754449677853557</v>
      </c>
      <c r="AA6600" s="122">
        <f t="shared" si="1348"/>
        <v>0.61929999999999996</v>
      </c>
      <c r="AB6600" s="122">
        <f t="shared" si="1349"/>
        <v>2.4444808592033631E-3</v>
      </c>
      <c r="AC6600" s="122">
        <f t="shared" si="1350"/>
        <v>13.90846163406936</v>
      </c>
      <c r="AD6600" s="122">
        <f t="shared" si="1351"/>
        <v>-88.545156523253084</v>
      </c>
      <c r="AE6600" s="122">
        <f t="shared" si="1352"/>
        <v>1.4904275886749521E-4</v>
      </c>
      <c r="AF6600" s="122">
        <f t="shared" si="1353"/>
        <v>1.2091679468652594</v>
      </c>
      <c r="AG6600" s="122">
        <f t="shared" si="1354"/>
        <v>0.37260689716877904</v>
      </c>
      <c r="AH6600" s="87">
        <f t="shared" si="1355"/>
        <v>-0.4599048611509769</v>
      </c>
      <c r="AI6600" s="122">
        <f t="shared" si="1345"/>
        <v>1.1111623310312191</v>
      </c>
    </row>
    <row r="6601" spans="1:35" x14ac:dyDescent="0.25">
      <c r="A6601" s="90">
        <v>2.6387999999999998</v>
      </c>
      <c r="B6601" s="160">
        <v>17.579940975453646</v>
      </c>
      <c r="E6601" s="147">
        <f t="shared" si="1346"/>
        <v>7.0319763901806834E-3</v>
      </c>
      <c r="W6601" s="146">
        <f t="shared" si="1356"/>
        <v>0.54740886528904731</v>
      </c>
      <c r="X6601" s="209">
        <v>5.4025054556037242</v>
      </c>
      <c r="Y6601" s="147">
        <f t="shared" si="1357"/>
        <v>3.9999999999995595E-4</v>
      </c>
      <c r="Z6601" s="122">
        <f t="shared" si="1347"/>
        <v>8.8754449677853557</v>
      </c>
      <c r="AA6601" s="122">
        <f t="shared" si="1348"/>
        <v>0.61929999999999996</v>
      </c>
      <c r="AB6601" s="122">
        <f t="shared" si="1349"/>
        <v>2.4444808592033631E-3</v>
      </c>
      <c r="AC6601" s="122">
        <f t="shared" si="1350"/>
        <v>13.910906114928563</v>
      </c>
      <c r="AD6601" s="122">
        <f t="shared" si="1351"/>
        <v>-88.524586770878969</v>
      </c>
      <c r="AE6601" s="122">
        <f t="shared" si="1352"/>
        <v>1.4900813503527854E-4</v>
      </c>
      <c r="AF6601" s="122">
        <f t="shared" si="1353"/>
        <v>1.2093169550002947</v>
      </c>
      <c r="AG6601" s="122">
        <f t="shared" si="1354"/>
        <v>0.37252033758823738</v>
      </c>
      <c r="AH6601" s="87">
        <f t="shared" si="1355"/>
        <v>-0.46005386928601216</v>
      </c>
      <c r="AI6601" s="122">
        <f t="shared" si="1345"/>
        <v>1.1111623310312191</v>
      </c>
    </row>
    <row r="6602" spans="1:35" x14ac:dyDescent="0.25">
      <c r="A6602" s="90">
        <v>2.6392000000000002</v>
      </c>
      <c r="B6602" s="160">
        <v>17.579940975453646</v>
      </c>
      <c r="E6602" s="147">
        <f t="shared" si="1346"/>
        <v>7.0319763901884906E-3</v>
      </c>
      <c r="W6602" s="146">
        <f t="shared" si="1356"/>
        <v>0.54740886528904731</v>
      </c>
      <c r="X6602" s="209">
        <v>5.4025054556037242</v>
      </c>
      <c r="Y6602" s="147">
        <f t="shared" si="1357"/>
        <v>4.0000000000040004E-4</v>
      </c>
      <c r="Z6602" s="122">
        <f t="shared" si="1347"/>
        <v>8.8754449677853557</v>
      </c>
      <c r="AA6602" s="122">
        <f t="shared" si="1348"/>
        <v>0.61929999999999996</v>
      </c>
      <c r="AB6602" s="122">
        <f t="shared" si="1349"/>
        <v>2.4444808592060771E-3</v>
      </c>
      <c r="AC6602" s="122">
        <f t="shared" si="1350"/>
        <v>13.913350595787769</v>
      </c>
      <c r="AD6602" s="122">
        <f t="shared" si="1351"/>
        <v>-88.504013163916454</v>
      </c>
      <c r="AE6602" s="122">
        <f t="shared" si="1352"/>
        <v>1.4897350471486408E-4</v>
      </c>
      <c r="AF6602" s="122">
        <f t="shared" si="1353"/>
        <v>1.2094659285050096</v>
      </c>
      <c r="AG6602" s="122">
        <f t="shared" si="1354"/>
        <v>0.37243376178678772</v>
      </c>
      <c r="AH6602" s="87">
        <f t="shared" si="1355"/>
        <v>-0.46020284279072704</v>
      </c>
      <c r="AI6602" s="122">
        <f t="shared" si="1345"/>
        <v>1.1111623310312191</v>
      </c>
    </row>
    <row r="6603" spans="1:35" x14ac:dyDescent="0.25">
      <c r="A6603" s="90">
        <v>2.6396000000000002</v>
      </c>
      <c r="B6603" s="160">
        <v>16.582686498875024</v>
      </c>
      <c r="E6603" s="147">
        <f t="shared" si="1346"/>
        <v>6.8325254948649822E-3</v>
      </c>
      <c r="W6603" s="146">
        <f t="shared" si="1356"/>
        <v>0.52283367149065574</v>
      </c>
      <c r="X6603" s="209">
        <v>5.1599671501668469</v>
      </c>
      <c r="Y6603" s="147">
        <f t="shared" si="1357"/>
        <v>3.9999999999995595E-4</v>
      </c>
      <c r="Z6603" s="122">
        <f t="shared" si="1347"/>
        <v>8.8754449677853557</v>
      </c>
      <c r="AA6603" s="122">
        <f t="shared" si="1348"/>
        <v>0.61929999999999996</v>
      </c>
      <c r="AB6603" s="122">
        <f t="shared" si="1349"/>
        <v>2.3759247020962728E-3</v>
      </c>
      <c r="AC6603" s="122">
        <f t="shared" si="1350"/>
        <v>13.915726520489866</v>
      </c>
      <c r="AD6603" s="122">
        <f t="shared" si="1351"/>
        <v>-86.002453687498075</v>
      </c>
      <c r="AE6603" s="122">
        <f t="shared" si="1352"/>
        <v>1.4476277947052382E-4</v>
      </c>
      <c r="AF6603" s="122">
        <f t="shared" si="1353"/>
        <v>1.2096106912844802</v>
      </c>
      <c r="AG6603" s="122">
        <f t="shared" si="1354"/>
        <v>0.36190694867634943</v>
      </c>
      <c r="AH6603" s="87">
        <f t="shared" si="1355"/>
        <v>-0.46034760557019755</v>
      </c>
      <c r="AI6603" s="122">
        <f t="shared" si="1345"/>
        <v>1.1633912350126889</v>
      </c>
    </row>
    <row r="6604" spans="1:35" x14ac:dyDescent="0.25">
      <c r="A6604" s="90">
        <v>2.64</v>
      </c>
      <c r="B6604" s="160">
        <v>17.579940975453646</v>
      </c>
      <c r="E6604" s="147">
        <f t="shared" si="1346"/>
        <v>6.8325254948649822E-3</v>
      </c>
      <c r="W6604" s="146">
        <f t="shared" si="1356"/>
        <v>0.54740886528904709</v>
      </c>
      <c r="X6604" s="209">
        <v>5.4025054556037215</v>
      </c>
      <c r="Y6604" s="147">
        <f t="shared" si="1357"/>
        <v>3.9999999999995595E-4</v>
      </c>
      <c r="Z6604" s="122">
        <f t="shared" si="1347"/>
        <v>8.8754449677853557</v>
      </c>
      <c r="AA6604" s="122">
        <f t="shared" si="1348"/>
        <v>0.61929999999999996</v>
      </c>
      <c r="AB6604" s="122">
        <f t="shared" si="1349"/>
        <v>2.4444808592033623E-3</v>
      </c>
      <c r="AC6604" s="122">
        <f t="shared" si="1350"/>
        <v>13.918171001349069</v>
      </c>
      <c r="AD6604" s="122">
        <f t="shared" si="1351"/>
        <v>-88.463431647014275</v>
      </c>
      <c r="AE6604" s="122">
        <f t="shared" si="1352"/>
        <v>1.4890519627795324E-4</v>
      </c>
      <c r="AF6604" s="122">
        <f t="shared" si="1353"/>
        <v>1.2097595964807581</v>
      </c>
      <c r="AG6604" s="122">
        <f t="shared" si="1354"/>
        <v>0.37226299069492408</v>
      </c>
      <c r="AH6604" s="87">
        <f t="shared" si="1355"/>
        <v>-0.46049651076647552</v>
      </c>
      <c r="AI6604" s="122">
        <f t="shared" si="1345"/>
        <v>1.1111623310312195</v>
      </c>
    </row>
    <row r="6605" spans="1:35" x14ac:dyDescent="0.25">
      <c r="A6605" s="90">
        <v>2.6404000000000001</v>
      </c>
      <c r="B6605" s="160">
        <v>17.579940975453646</v>
      </c>
      <c r="E6605" s="147">
        <f t="shared" si="1346"/>
        <v>7.0319763901806834E-3</v>
      </c>
      <c r="W6605" s="146">
        <f t="shared" si="1356"/>
        <v>0.54740886528904709</v>
      </c>
      <c r="X6605" s="209">
        <v>5.4025054556037215</v>
      </c>
      <c r="Y6605" s="147">
        <f t="shared" si="1357"/>
        <v>3.9999999999995595E-4</v>
      </c>
      <c r="Z6605" s="122">
        <f t="shared" si="1347"/>
        <v>8.8754449677853557</v>
      </c>
      <c r="AA6605" s="122">
        <f t="shared" si="1348"/>
        <v>0.61929999999999996</v>
      </c>
      <c r="AB6605" s="122">
        <f t="shared" si="1349"/>
        <v>2.4444808592033623E-3</v>
      </c>
      <c r="AC6605" s="122">
        <f t="shared" si="1350"/>
        <v>13.920615482208273</v>
      </c>
      <c r="AD6605" s="122">
        <f t="shared" si="1351"/>
        <v>-88.442846583999284</v>
      </c>
      <c r="AE6605" s="122">
        <f t="shared" si="1352"/>
        <v>1.4887054667425177E-4</v>
      </c>
      <c r="AF6605" s="122">
        <f t="shared" si="1353"/>
        <v>1.2099084670274325</v>
      </c>
      <c r="AG6605" s="122">
        <f t="shared" si="1354"/>
        <v>0.37217636668567039</v>
      </c>
      <c r="AH6605" s="87">
        <f t="shared" si="1355"/>
        <v>-0.46064538131314975</v>
      </c>
      <c r="AI6605" s="122">
        <f t="shared" si="1345"/>
        <v>1.0481296046771524</v>
      </c>
    </row>
    <row r="6606" spans="1:35" x14ac:dyDescent="0.25">
      <c r="A6606" s="90">
        <v>2.6408</v>
      </c>
      <c r="B6606" s="160">
        <v>17.579940975453646</v>
      </c>
      <c r="E6606" s="147">
        <f t="shared" si="1346"/>
        <v>7.0319763901806834E-3</v>
      </c>
      <c r="W6606" s="146">
        <f t="shared" si="1356"/>
        <v>0.54740886528904709</v>
      </c>
      <c r="X6606" s="209">
        <v>5.4025054556037215</v>
      </c>
      <c r="Y6606" s="147">
        <f t="shared" si="1357"/>
        <v>3.9999999999995595E-4</v>
      </c>
      <c r="Z6606" s="122">
        <f t="shared" si="1347"/>
        <v>8.8754449677853557</v>
      </c>
      <c r="AA6606" s="122">
        <f t="shared" si="1348"/>
        <v>0.61929999999999996</v>
      </c>
      <c r="AB6606" s="122">
        <f t="shared" si="1349"/>
        <v>2.4444808592033623E-3</v>
      </c>
      <c r="AC6606" s="122">
        <f t="shared" si="1350"/>
        <v>13.923059963067477</v>
      </c>
      <c r="AD6606" s="122">
        <f t="shared" si="1351"/>
        <v>-88.422257666297597</v>
      </c>
      <c r="AE6606" s="122">
        <f t="shared" si="1352"/>
        <v>1.4883589058218706E-4</v>
      </c>
      <c r="AF6606" s="122">
        <f t="shared" si="1353"/>
        <v>1.2100573029180146</v>
      </c>
      <c r="AG6606" s="122">
        <f t="shared" si="1354"/>
        <v>0.37208972645550864</v>
      </c>
      <c r="AH6606" s="87">
        <f t="shared" si="1355"/>
        <v>-0.46079421720373193</v>
      </c>
      <c r="AI6606" s="122">
        <f t="shared" si="1345"/>
        <v>1.0481296046771524</v>
      </c>
    </row>
    <row r="6607" spans="1:35" x14ac:dyDescent="0.25">
      <c r="A6607" s="90">
        <v>2.6412</v>
      </c>
      <c r="B6607" s="160">
        <v>17.579940975453646</v>
      </c>
      <c r="E6607" s="147">
        <f t="shared" si="1346"/>
        <v>7.0319763901806834E-3</v>
      </c>
      <c r="W6607" s="146">
        <f t="shared" si="1356"/>
        <v>0.54740886528904709</v>
      </c>
      <c r="X6607" s="209">
        <v>5.4025054556037215</v>
      </c>
      <c r="Y6607" s="147">
        <f t="shared" si="1357"/>
        <v>3.9999999999995595E-4</v>
      </c>
      <c r="Z6607" s="122">
        <f t="shared" si="1347"/>
        <v>8.8754449677853557</v>
      </c>
      <c r="AA6607" s="122">
        <f t="shared" si="1348"/>
        <v>0.61929999999999996</v>
      </c>
      <c r="AB6607" s="122">
        <f t="shared" si="1349"/>
        <v>2.4444808592033623E-3</v>
      </c>
      <c r="AC6607" s="122">
        <f t="shared" si="1350"/>
        <v>13.92550444392668</v>
      </c>
      <c r="AD6607" s="122">
        <f t="shared" si="1351"/>
        <v>-88.401664893909256</v>
      </c>
      <c r="AE6607" s="122">
        <f t="shared" si="1352"/>
        <v>1.4880122800175916E-4</v>
      </c>
      <c r="AF6607" s="122">
        <f t="shared" si="1353"/>
        <v>1.2102061041460164</v>
      </c>
      <c r="AG6607" s="122">
        <f t="shared" si="1354"/>
        <v>0.37200307000443888</v>
      </c>
      <c r="AH6607" s="87">
        <f t="shared" si="1355"/>
        <v>-0.46094301843173369</v>
      </c>
      <c r="AI6607" s="122">
        <f t="shared" si="1345"/>
        <v>1.0481296046771524</v>
      </c>
    </row>
    <row r="6608" spans="1:35" x14ac:dyDescent="0.25">
      <c r="A6608" s="90">
        <v>2.6415999999999999</v>
      </c>
      <c r="B6608" s="160">
        <v>17.579940975453646</v>
      </c>
      <c r="E6608" s="147">
        <f t="shared" si="1346"/>
        <v>7.0319763901806834E-3</v>
      </c>
      <c r="W6608" s="146">
        <f t="shared" si="1356"/>
        <v>0.54740886528904709</v>
      </c>
      <c r="X6608" s="209">
        <v>5.4025054556037215</v>
      </c>
      <c r="Y6608" s="147">
        <f t="shared" si="1357"/>
        <v>3.9999999999995595E-4</v>
      </c>
      <c r="Z6608" s="122">
        <f t="shared" si="1347"/>
        <v>8.8754449677853557</v>
      </c>
      <c r="AA6608" s="122">
        <f t="shared" si="1348"/>
        <v>0.61929999999999996</v>
      </c>
      <c r="AB6608" s="122">
        <f t="shared" si="1349"/>
        <v>2.4444808592033623E-3</v>
      </c>
      <c r="AC6608" s="122">
        <f t="shared" si="1350"/>
        <v>13.927948924785884</v>
      </c>
      <c r="AD6608" s="122">
        <f t="shared" si="1351"/>
        <v>-88.381068266834248</v>
      </c>
      <c r="AE6608" s="122">
        <f t="shared" si="1352"/>
        <v>1.4876655893296804E-4</v>
      </c>
      <c r="AF6608" s="122">
        <f t="shared" si="1353"/>
        <v>1.2103548707049494</v>
      </c>
      <c r="AG6608" s="122">
        <f t="shared" si="1354"/>
        <v>0.37191639733246107</v>
      </c>
      <c r="AH6608" s="87">
        <f t="shared" si="1355"/>
        <v>-0.46109178499066666</v>
      </c>
      <c r="AI6608" s="122">
        <f t="shared" si="1345"/>
        <v>1.0481296046771524</v>
      </c>
    </row>
    <row r="6609" spans="1:35" x14ac:dyDescent="0.25">
      <c r="A6609" s="90">
        <v>2.6419999999999999</v>
      </c>
      <c r="B6609" s="160">
        <v>17.579940975453646</v>
      </c>
      <c r="E6609" s="147">
        <f t="shared" si="1346"/>
        <v>7.0319763901806834E-3</v>
      </c>
      <c r="W6609" s="146">
        <f t="shared" si="1356"/>
        <v>0.54740886528904709</v>
      </c>
      <c r="X6609" s="209">
        <v>5.4025054556037215</v>
      </c>
      <c r="Y6609" s="147">
        <f t="shared" si="1357"/>
        <v>3.9999999999995595E-4</v>
      </c>
      <c r="Z6609" s="122">
        <f t="shared" si="1347"/>
        <v>8.8754449677853557</v>
      </c>
      <c r="AA6609" s="122">
        <f t="shared" si="1348"/>
        <v>0.61929999999999996</v>
      </c>
      <c r="AB6609" s="122">
        <f t="shared" si="1349"/>
        <v>2.4444808592033623E-3</v>
      </c>
      <c r="AC6609" s="122">
        <f t="shared" si="1350"/>
        <v>13.930393405645088</v>
      </c>
      <c r="AD6609" s="122">
        <f t="shared" si="1351"/>
        <v>-88.360467785072558</v>
      </c>
      <c r="AE6609" s="122">
        <f t="shared" si="1352"/>
        <v>1.487318833758137E-4</v>
      </c>
      <c r="AF6609" s="122">
        <f t="shared" si="1353"/>
        <v>1.2105036025883251</v>
      </c>
      <c r="AG6609" s="122">
        <f t="shared" si="1354"/>
        <v>0.37182970843957519</v>
      </c>
      <c r="AH6609" s="87">
        <f t="shared" si="1355"/>
        <v>-0.46124051687404249</v>
      </c>
      <c r="AI6609" s="122">
        <f t="shared" si="1345"/>
        <v>1.1111623310312195</v>
      </c>
    </row>
    <row r="6610" spans="1:35" x14ac:dyDescent="0.25">
      <c r="A6610" s="90">
        <v>2.6423999999999999</v>
      </c>
      <c r="B6610" s="160">
        <v>17.579940975453646</v>
      </c>
      <c r="E6610" s="147">
        <f t="shared" si="1346"/>
        <v>7.0319763901806834E-3</v>
      </c>
      <c r="W6610" s="146">
        <f t="shared" si="1356"/>
        <v>0.54740886528904709</v>
      </c>
      <c r="X6610" s="209">
        <v>5.4025054556037215</v>
      </c>
      <c r="Y6610" s="147">
        <f t="shared" si="1357"/>
        <v>3.9999999999995595E-4</v>
      </c>
      <c r="Z6610" s="122">
        <f t="shared" si="1347"/>
        <v>8.8754449677853557</v>
      </c>
      <c r="AA6610" s="122">
        <f t="shared" si="1348"/>
        <v>0.61929999999999996</v>
      </c>
      <c r="AB6610" s="122">
        <f t="shared" si="1349"/>
        <v>2.4444808592033623E-3</v>
      </c>
      <c r="AC6610" s="122">
        <f t="shared" si="1350"/>
        <v>13.932837886504291</v>
      </c>
      <c r="AD6610" s="122">
        <f t="shared" si="1351"/>
        <v>-88.339863448624214</v>
      </c>
      <c r="AE6610" s="122">
        <f t="shared" si="1352"/>
        <v>1.486972013302962E-4</v>
      </c>
      <c r="AF6610" s="122">
        <f t="shared" si="1353"/>
        <v>1.2106522997896554</v>
      </c>
      <c r="AG6610" s="122">
        <f t="shared" si="1354"/>
        <v>0.37174300332578142</v>
      </c>
      <c r="AH6610" s="87">
        <f t="shared" si="1355"/>
        <v>-0.46138921407537281</v>
      </c>
      <c r="AI6610" s="122">
        <f t="shared" si="1345"/>
        <v>1.1111623310312195</v>
      </c>
    </row>
    <row r="6611" spans="1:35" x14ac:dyDescent="0.25">
      <c r="A6611" s="90">
        <v>2.6427999999999998</v>
      </c>
      <c r="B6611" s="160">
        <v>17.579940975453646</v>
      </c>
      <c r="E6611" s="147">
        <f t="shared" si="1346"/>
        <v>7.0319763901806834E-3</v>
      </c>
      <c r="W6611" s="146">
        <f t="shared" si="1356"/>
        <v>0.54740886528904709</v>
      </c>
      <c r="X6611" s="209">
        <v>5.4025054556037215</v>
      </c>
      <c r="Y6611" s="147">
        <f t="shared" si="1357"/>
        <v>3.9999999999995595E-4</v>
      </c>
      <c r="Z6611" s="122">
        <f t="shared" si="1347"/>
        <v>8.8754449677853557</v>
      </c>
      <c r="AA6611" s="122">
        <f t="shared" si="1348"/>
        <v>0.61929999999999996</v>
      </c>
      <c r="AB6611" s="122">
        <f t="shared" si="1349"/>
        <v>2.4444808592033623E-3</v>
      </c>
      <c r="AC6611" s="122">
        <f t="shared" si="1350"/>
        <v>13.935282367363495</v>
      </c>
      <c r="AD6611" s="122">
        <f t="shared" si="1351"/>
        <v>-88.319255257489203</v>
      </c>
      <c r="AE6611" s="122">
        <f t="shared" si="1352"/>
        <v>1.4866251279641547E-4</v>
      </c>
      <c r="AF6611" s="122">
        <f t="shared" si="1353"/>
        <v>1.2108009623024518</v>
      </c>
      <c r="AG6611" s="122">
        <f t="shared" si="1354"/>
        <v>0.37165628199107964</v>
      </c>
      <c r="AH6611" s="87">
        <f t="shared" si="1355"/>
        <v>-0.46153787658816925</v>
      </c>
      <c r="AI6611" s="122">
        <f t="shared" ref="AI6611:AI6674" si="1358">B6597*9.81/(W6611*1000000*$AF$1)</f>
        <v>1.0481296046771524</v>
      </c>
    </row>
    <row r="6612" spans="1:35" x14ac:dyDescent="0.25">
      <c r="A6612" s="90">
        <v>2.6432000000000002</v>
      </c>
      <c r="B6612" s="160">
        <v>17.579940975453646</v>
      </c>
      <c r="E6612" s="147">
        <f t="shared" si="1346"/>
        <v>7.0319763901884906E-3</v>
      </c>
      <c r="W6612" s="146">
        <f t="shared" si="1356"/>
        <v>0.54740886528904709</v>
      </c>
      <c r="X6612" s="209">
        <v>5.4025054556037215</v>
      </c>
      <c r="Y6612" s="147">
        <f t="shared" si="1357"/>
        <v>4.0000000000040004E-4</v>
      </c>
      <c r="Z6612" s="122">
        <f t="shared" si="1347"/>
        <v>8.8754449677853557</v>
      </c>
      <c r="AA6612" s="122">
        <f t="shared" si="1348"/>
        <v>0.61929999999999996</v>
      </c>
      <c r="AB6612" s="122">
        <f t="shared" si="1349"/>
        <v>2.4444808592060758E-3</v>
      </c>
      <c r="AC6612" s="122">
        <f t="shared" si="1350"/>
        <v>13.937726848222701</v>
      </c>
      <c r="AD6612" s="122">
        <f t="shared" si="1351"/>
        <v>-88.298643211765523</v>
      </c>
      <c r="AE6612" s="122">
        <f t="shared" si="1352"/>
        <v>1.486278177743365E-4</v>
      </c>
      <c r="AF6612" s="122">
        <f t="shared" si="1353"/>
        <v>1.2109495901202261</v>
      </c>
      <c r="AG6612" s="122">
        <f t="shared" si="1354"/>
        <v>0.37156954443546963</v>
      </c>
      <c r="AH6612" s="87">
        <f t="shared" si="1355"/>
        <v>-0.46168650440594361</v>
      </c>
      <c r="AI6612" s="122">
        <f t="shared" si="1358"/>
        <v>1.1111623310312195</v>
      </c>
    </row>
    <row r="6613" spans="1:35" x14ac:dyDescent="0.25">
      <c r="A6613" s="90">
        <v>2.6436000000000002</v>
      </c>
      <c r="B6613" s="160">
        <v>16.582686498875024</v>
      </c>
      <c r="E6613" s="147">
        <f t="shared" si="1346"/>
        <v>6.8325254948649822E-3</v>
      </c>
      <c r="W6613" s="146">
        <f t="shared" si="1356"/>
        <v>0.52283367149065574</v>
      </c>
      <c r="X6613" s="209">
        <v>5.1599671501668469</v>
      </c>
      <c r="Y6613" s="147">
        <f t="shared" si="1357"/>
        <v>3.9999999999995595E-4</v>
      </c>
      <c r="Z6613" s="122">
        <f t="shared" si="1347"/>
        <v>8.8754449677853557</v>
      </c>
      <c r="AA6613" s="122">
        <f t="shared" si="1348"/>
        <v>0.61929999999999996</v>
      </c>
      <c r="AB6613" s="122">
        <f t="shared" si="1349"/>
        <v>2.3759247020962728E-3</v>
      </c>
      <c r="AC6613" s="122">
        <f t="shared" si="1350"/>
        <v>13.940102772924797</v>
      </c>
      <c r="AD6613" s="122">
        <f t="shared" si="1351"/>
        <v>-85.802807080800889</v>
      </c>
      <c r="AE6613" s="122">
        <f t="shared" si="1352"/>
        <v>1.444267262946184E-4</v>
      </c>
      <c r="AF6613" s="122">
        <f t="shared" si="1353"/>
        <v>1.2110940168465207</v>
      </c>
      <c r="AG6613" s="122">
        <f t="shared" si="1354"/>
        <v>0.36106681573658578</v>
      </c>
      <c r="AH6613" s="87">
        <f t="shared" si="1355"/>
        <v>-0.46183093113223822</v>
      </c>
      <c r="AI6613" s="122">
        <f t="shared" si="1358"/>
        <v>1.1633912350126889</v>
      </c>
    </row>
    <row r="6614" spans="1:35" x14ac:dyDescent="0.25">
      <c r="A6614" s="90">
        <v>2.6440000000000001</v>
      </c>
      <c r="B6614" s="160">
        <v>17.579940975453646</v>
      </c>
      <c r="E6614" s="147">
        <f t="shared" si="1346"/>
        <v>6.8325254948649822E-3</v>
      </c>
      <c r="W6614" s="146">
        <f t="shared" si="1356"/>
        <v>0.54740886528904731</v>
      </c>
      <c r="X6614" s="209">
        <v>5.4025054556037242</v>
      </c>
      <c r="Y6614" s="147">
        <f t="shared" si="1357"/>
        <v>3.9999999999995595E-4</v>
      </c>
      <c r="Z6614" s="122">
        <f t="shared" si="1347"/>
        <v>8.8754449677853557</v>
      </c>
      <c r="AA6614" s="122">
        <f t="shared" si="1348"/>
        <v>0.61929999999999996</v>
      </c>
      <c r="AB6614" s="122">
        <f t="shared" si="1349"/>
        <v>2.4444808592033631E-3</v>
      </c>
      <c r="AC6614" s="122">
        <f t="shared" si="1350"/>
        <v>13.942547253784001</v>
      </c>
      <c r="AD6614" s="122">
        <f t="shared" si="1351"/>
        <v>-88.257985895367781</v>
      </c>
      <c r="AE6614" s="122">
        <f t="shared" si="1352"/>
        <v>1.4855938174867454E-4</v>
      </c>
      <c r="AF6614" s="122">
        <f t="shared" si="1353"/>
        <v>1.2112425762282695</v>
      </c>
      <c r="AG6614" s="122">
        <f t="shared" si="1354"/>
        <v>0.37139845437172725</v>
      </c>
      <c r="AH6614" s="87">
        <f t="shared" si="1355"/>
        <v>-0.4619794905139869</v>
      </c>
      <c r="AI6614" s="122">
        <f t="shared" si="1358"/>
        <v>1.1111623310312191</v>
      </c>
    </row>
    <row r="6615" spans="1:35" x14ac:dyDescent="0.25">
      <c r="A6615" s="90">
        <v>2.6444000000000001</v>
      </c>
      <c r="B6615" s="160">
        <v>16.582686498875024</v>
      </c>
      <c r="E6615" s="147">
        <f t="shared" si="1346"/>
        <v>6.8325254948649822E-3</v>
      </c>
      <c r="W6615" s="146">
        <f t="shared" si="1356"/>
        <v>0.52283367149065574</v>
      </c>
      <c r="X6615" s="209">
        <v>5.1599671501668469</v>
      </c>
      <c r="Y6615" s="147">
        <f t="shared" si="1357"/>
        <v>3.9999999999995595E-4</v>
      </c>
      <c r="Z6615" s="122">
        <f t="shared" si="1347"/>
        <v>8.8754449677853557</v>
      </c>
      <c r="AA6615" s="122">
        <f t="shared" si="1348"/>
        <v>0.61929999999999996</v>
      </c>
      <c r="AB6615" s="122">
        <f t="shared" si="1349"/>
        <v>2.3759247020962728E-3</v>
      </c>
      <c r="AC6615" s="122">
        <f t="shared" si="1350"/>
        <v>13.944923178486098</v>
      </c>
      <c r="AD6615" s="122">
        <f t="shared" si="1351"/>
        <v>-85.763282829549652</v>
      </c>
      <c r="AE6615" s="122">
        <f t="shared" si="1352"/>
        <v>1.443601974896565E-4</v>
      </c>
      <c r="AF6615" s="122">
        <f t="shared" si="1353"/>
        <v>1.2113869364257592</v>
      </c>
      <c r="AG6615" s="122">
        <f t="shared" si="1354"/>
        <v>0.36090049372418098</v>
      </c>
      <c r="AH6615" s="87">
        <f t="shared" si="1355"/>
        <v>-0.46212385071147655</v>
      </c>
      <c r="AI6615" s="122">
        <f t="shared" si="1358"/>
        <v>1.1633912350126889</v>
      </c>
    </row>
    <row r="6616" spans="1:35" x14ac:dyDescent="0.25">
      <c r="A6616" s="90">
        <v>2.6448</v>
      </c>
      <c r="B6616" s="160">
        <v>16.582686498875024</v>
      </c>
      <c r="E6616" s="147">
        <f t="shared" si="1346"/>
        <v>6.6330745995492792E-3</v>
      </c>
      <c r="W6616" s="146">
        <f t="shared" si="1356"/>
        <v>0.52283367149065574</v>
      </c>
      <c r="X6616" s="209">
        <v>5.1599671501668469</v>
      </c>
      <c r="Y6616" s="147">
        <f t="shared" si="1357"/>
        <v>3.9999999999995595E-4</v>
      </c>
      <c r="Z6616" s="122">
        <f t="shared" si="1347"/>
        <v>8.8754449677853557</v>
      </c>
      <c r="AA6616" s="122">
        <f t="shared" si="1348"/>
        <v>0.61929999999999996</v>
      </c>
      <c r="AB6616" s="122">
        <f t="shared" si="1349"/>
        <v>2.3759247020962728E-3</v>
      </c>
      <c r="AC6616" s="122">
        <f t="shared" si="1350"/>
        <v>13.947299103188195</v>
      </c>
      <c r="AD6616" s="122">
        <f t="shared" si="1351"/>
        <v>-85.743796402173004</v>
      </c>
      <c r="AE6616" s="122">
        <f t="shared" si="1352"/>
        <v>1.4432739715352602E-4</v>
      </c>
      <c r="AF6616" s="122">
        <f t="shared" si="1353"/>
        <v>1.2115312638229128</v>
      </c>
      <c r="AG6616" s="122">
        <f t="shared" si="1354"/>
        <v>0.36081849288385481</v>
      </c>
      <c r="AH6616" s="87">
        <f t="shared" si="1355"/>
        <v>-0.46226817810863008</v>
      </c>
      <c r="AI6616" s="122">
        <f t="shared" si="1358"/>
        <v>1.1633912350126889</v>
      </c>
    </row>
    <row r="6617" spans="1:35" x14ac:dyDescent="0.25">
      <c r="A6617" s="90">
        <v>2.6452</v>
      </c>
      <c r="B6617" s="160">
        <v>17.579940975453646</v>
      </c>
      <c r="E6617" s="147">
        <f t="shared" si="1346"/>
        <v>6.8325254948649822E-3</v>
      </c>
      <c r="W6617" s="146">
        <f t="shared" si="1356"/>
        <v>0.54740886528904709</v>
      </c>
      <c r="X6617" s="209">
        <v>5.4025054556037215</v>
      </c>
      <c r="Y6617" s="147">
        <f t="shared" si="1357"/>
        <v>3.9999999999995595E-4</v>
      </c>
      <c r="Z6617" s="122">
        <f t="shared" si="1347"/>
        <v>8.8754449677853557</v>
      </c>
      <c r="AA6617" s="122">
        <f t="shared" si="1348"/>
        <v>0.61929999999999996</v>
      </c>
      <c r="AB6617" s="122">
        <f t="shared" si="1349"/>
        <v>2.4444808592033623E-3</v>
      </c>
      <c r="AC6617" s="122">
        <f t="shared" si="1350"/>
        <v>13.949743584047399</v>
      </c>
      <c r="AD6617" s="122">
        <f t="shared" si="1351"/>
        <v>-88.197261144326347</v>
      </c>
      <c r="AE6617" s="122">
        <f t="shared" si="1352"/>
        <v>1.4845716741214692E-4</v>
      </c>
      <c r="AF6617" s="122">
        <f t="shared" si="1353"/>
        <v>1.2116797209903249</v>
      </c>
      <c r="AG6617" s="122">
        <f t="shared" si="1354"/>
        <v>0.37114291853040821</v>
      </c>
      <c r="AH6617" s="87">
        <f t="shared" si="1355"/>
        <v>-0.46241663527604221</v>
      </c>
      <c r="AI6617" s="122">
        <f t="shared" si="1358"/>
        <v>1.0481296046771524</v>
      </c>
    </row>
    <row r="6618" spans="1:35" x14ac:dyDescent="0.25">
      <c r="A6618" s="90">
        <v>2.6456</v>
      </c>
      <c r="B6618" s="160">
        <v>16.582686498875024</v>
      </c>
      <c r="E6618" s="147">
        <f t="shared" si="1346"/>
        <v>6.8325254948649822E-3</v>
      </c>
      <c r="W6618" s="146">
        <f t="shared" si="1356"/>
        <v>0.52283367149065574</v>
      </c>
      <c r="X6618" s="209">
        <v>5.1599671501668469</v>
      </c>
      <c r="Y6618" s="147">
        <f t="shared" si="1357"/>
        <v>3.9999999999995595E-4</v>
      </c>
      <c r="Z6618" s="122">
        <f t="shared" si="1347"/>
        <v>8.8754449677853557</v>
      </c>
      <c r="AA6618" s="122">
        <f t="shared" si="1348"/>
        <v>0.61929999999999996</v>
      </c>
      <c r="AB6618" s="122">
        <f t="shared" si="1349"/>
        <v>2.3759247020962728E-3</v>
      </c>
      <c r="AC6618" s="122">
        <f t="shared" si="1350"/>
        <v>13.952119508749496</v>
      </c>
      <c r="AD6618" s="122">
        <f t="shared" si="1351"/>
        <v>-85.704250401060207</v>
      </c>
      <c r="AE6618" s="122">
        <f t="shared" si="1352"/>
        <v>1.4426083173832481E-4</v>
      </c>
      <c r="AF6618" s="122">
        <f t="shared" si="1353"/>
        <v>1.2118239818220633</v>
      </c>
      <c r="AG6618" s="122">
        <f t="shared" si="1354"/>
        <v>0.36065207934585175</v>
      </c>
      <c r="AH6618" s="87">
        <f t="shared" si="1355"/>
        <v>-0.46256089610778056</v>
      </c>
      <c r="AI6618" s="122">
        <f t="shared" si="1358"/>
        <v>1.1633912350126889</v>
      </c>
    </row>
    <row r="6619" spans="1:35" x14ac:dyDescent="0.25">
      <c r="A6619" s="90">
        <v>2.6459999999999999</v>
      </c>
      <c r="B6619" s="160">
        <v>17.579940975453646</v>
      </c>
      <c r="E6619" s="147">
        <f t="shared" si="1346"/>
        <v>6.8325254948649822E-3</v>
      </c>
      <c r="W6619" s="146">
        <f t="shared" si="1356"/>
        <v>0.54740886528904731</v>
      </c>
      <c r="X6619" s="209">
        <v>5.4025054556037242</v>
      </c>
      <c r="Y6619" s="147">
        <f t="shared" si="1357"/>
        <v>3.9999999999995595E-4</v>
      </c>
      <c r="Z6619" s="122">
        <f t="shared" si="1347"/>
        <v>8.8754449677853557</v>
      </c>
      <c r="AA6619" s="122">
        <f t="shared" si="1348"/>
        <v>0.61929999999999996</v>
      </c>
      <c r="AB6619" s="122">
        <f t="shared" si="1349"/>
        <v>2.4444808592033631E-3</v>
      </c>
      <c r="AC6619" s="122">
        <f t="shared" si="1350"/>
        <v>13.954563989608699</v>
      </c>
      <c r="AD6619" s="122">
        <f t="shared" si="1351"/>
        <v>-88.156566461227911</v>
      </c>
      <c r="AE6619" s="122">
        <f t="shared" si="1352"/>
        <v>1.4838866848935564E-4</v>
      </c>
      <c r="AF6619" s="122">
        <f t="shared" si="1353"/>
        <v>1.2119723704905527</v>
      </c>
      <c r="AG6619" s="122">
        <f t="shared" si="1354"/>
        <v>0.37097167122342994</v>
      </c>
      <c r="AH6619" s="87">
        <f t="shared" si="1355"/>
        <v>-0.46270928477626994</v>
      </c>
      <c r="AI6619" s="122">
        <f t="shared" si="1358"/>
        <v>1.1111623310312191</v>
      </c>
    </row>
    <row r="6620" spans="1:35" x14ac:dyDescent="0.25">
      <c r="A6620" s="90">
        <v>2.6463999999999999</v>
      </c>
      <c r="B6620" s="160">
        <v>16.582686498875024</v>
      </c>
      <c r="E6620" s="147">
        <f t="shared" si="1346"/>
        <v>6.8325254948649822E-3</v>
      </c>
      <c r="W6620" s="146">
        <f t="shared" si="1356"/>
        <v>0.52283367149065574</v>
      </c>
      <c r="X6620" s="209">
        <v>5.1599671501668469</v>
      </c>
      <c r="Y6620" s="147">
        <f t="shared" si="1357"/>
        <v>3.9999999999995595E-4</v>
      </c>
      <c r="Z6620" s="122">
        <f t="shared" si="1347"/>
        <v>8.8754449677853557</v>
      </c>
      <c r="AA6620" s="122">
        <f t="shared" si="1348"/>
        <v>0.61929999999999996</v>
      </c>
      <c r="AB6620" s="122">
        <f t="shared" si="1349"/>
        <v>2.3759247020962728E-3</v>
      </c>
      <c r="AC6620" s="122">
        <f t="shared" si="1350"/>
        <v>13.956939914310796</v>
      </c>
      <c r="AD6620" s="122">
        <f t="shared" si="1351"/>
        <v>-85.664689830972733</v>
      </c>
      <c r="AE6620" s="122">
        <f t="shared" si="1352"/>
        <v>1.4419424180004106E-4</v>
      </c>
      <c r="AF6620" s="122">
        <f t="shared" si="1353"/>
        <v>1.2121165647323529</v>
      </c>
      <c r="AG6620" s="122">
        <f t="shared" si="1354"/>
        <v>0.36048560450014233</v>
      </c>
      <c r="AH6620" s="87">
        <f t="shared" si="1355"/>
        <v>-0.46285347901807</v>
      </c>
      <c r="AI6620" s="122">
        <f t="shared" si="1358"/>
        <v>1.1633912350126889</v>
      </c>
    </row>
    <row r="6621" spans="1:35" x14ac:dyDescent="0.25">
      <c r="A6621" s="90">
        <v>2.6467999999999998</v>
      </c>
      <c r="B6621" s="160">
        <v>16.582686498875024</v>
      </c>
      <c r="E6621" s="147">
        <f t="shared" si="1346"/>
        <v>6.6330745995492792E-3</v>
      </c>
      <c r="W6621" s="146">
        <f t="shared" si="1356"/>
        <v>0.52283367149065574</v>
      </c>
      <c r="X6621" s="209">
        <v>5.1599671501668469</v>
      </c>
      <c r="Y6621" s="147">
        <f t="shared" si="1357"/>
        <v>3.9999999999995595E-4</v>
      </c>
      <c r="Z6621" s="122">
        <f t="shared" si="1347"/>
        <v>8.8754449677853557</v>
      </c>
      <c r="AA6621" s="122">
        <f t="shared" si="1348"/>
        <v>0.61929999999999996</v>
      </c>
      <c r="AB6621" s="122">
        <f t="shared" si="1349"/>
        <v>2.3759247020962728E-3</v>
      </c>
      <c r="AC6621" s="122">
        <f t="shared" si="1350"/>
        <v>13.959315839012893</v>
      </c>
      <c r="AD6621" s="122">
        <f t="shared" si="1351"/>
        <v>-85.645185502442487</v>
      </c>
      <c r="AE6621" s="122">
        <f t="shared" si="1352"/>
        <v>1.4416141133197089E-4</v>
      </c>
      <c r="AF6621" s="122">
        <f t="shared" si="1353"/>
        <v>1.2122607261436849</v>
      </c>
      <c r="AG6621" s="122">
        <f t="shared" si="1354"/>
        <v>0.36040352832996692</v>
      </c>
      <c r="AH6621" s="87">
        <f t="shared" si="1355"/>
        <v>-0.46299764042940195</v>
      </c>
      <c r="AI6621" s="122">
        <f t="shared" si="1358"/>
        <v>1.1633912350126889</v>
      </c>
    </row>
    <row r="6622" spans="1:35" x14ac:dyDescent="0.25">
      <c r="A6622" s="90">
        <v>2.6472000000000002</v>
      </c>
      <c r="B6622" s="160">
        <v>16.582686498875024</v>
      </c>
      <c r="E6622" s="147">
        <f t="shared" si="1346"/>
        <v>6.6330745995566431E-3</v>
      </c>
      <c r="W6622" s="146">
        <f t="shared" si="1356"/>
        <v>0.52283367149065574</v>
      </c>
      <c r="X6622" s="209">
        <v>5.1599671501668469</v>
      </c>
      <c r="Y6622" s="147">
        <f t="shared" si="1357"/>
        <v>4.0000000000040004E-4</v>
      </c>
      <c r="Z6622" s="122">
        <f t="shared" si="1347"/>
        <v>8.8754449677853557</v>
      </c>
      <c r="AA6622" s="122">
        <f t="shared" si="1348"/>
        <v>0.61929999999999996</v>
      </c>
      <c r="AB6622" s="122">
        <f t="shared" si="1349"/>
        <v>2.3759247020989104E-3</v>
      </c>
      <c r="AC6622" s="122">
        <f t="shared" si="1350"/>
        <v>13.961691763714992</v>
      </c>
      <c r="AD6622" s="122">
        <f t="shared" si="1351"/>
        <v>-85.625677634627422</v>
      </c>
      <c r="AE6622" s="122">
        <f t="shared" si="1352"/>
        <v>1.4412857490643454E-4</v>
      </c>
      <c r="AF6622" s="122">
        <f t="shared" si="1353"/>
        <v>1.2124048547185913</v>
      </c>
      <c r="AG6622" s="122">
        <f t="shared" si="1354"/>
        <v>0.36032143726572596</v>
      </c>
      <c r="AH6622" s="87">
        <f t="shared" si="1355"/>
        <v>-0.46314176900430837</v>
      </c>
      <c r="AI6622" s="122">
        <f t="shared" si="1358"/>
        <v>1.1633912350126889</v>
      </c>
    </row>
    <row r="6623" spans="1:35" x14ac:dyDescent="0.25">
      <c r="A6623" s="90">
        <v>2.6476000000000002</v>
      </c>
      <c r="B6623" s="160">
        <v>16.582686498875024</v>
      </c>
      <c r="E6623" s="147">
        <f t="shared" si="1346"/>
        <v>6.6330745995492792E-3</v>
      </c>
      <c r="W6623" s="146">
        <f t="shared" si="1356"/>
        <v>0.52283367149065574</v>
      </c>
      <c r="X6623" s="209">
        <v>5.1599671501668469</v>
      </c>
      <c r="Y6623" s="147">
        <f t="shared" si="1357"/>
        <v>3.9999999999995595E-4</v>
      </c>
      <c r="Z6623" s="122">
        <f t="shared" si="1347"/>
        <v>8.8754449677853557</v>
      </c>
      <c r="AA6623" s="122">
        <f t="shared" si="1348"/>
        <v>0.61929999999999996</v>
      </c>
      <c r="AB6623" s="122">
        <f t="shared" si="1349"/>
        <v>2.3759247020962728E-3</v>
      </c>
      <c r="AC6623" s="122">
        <f t="shared" si="1350"/>
        <v>13.964067688417089</v>
      </c>
      <c r="AD6623" s="122">
        <f t="shared" si="1351"/>
        <v>-85.606166227242383</v>
      </c>
      <c r="AE6623" s="122">
        <f t="shared" si="1352"/>
        <v>1.4409573252295203E-4</v>
      </c>
      <c r="AF6623" s="122">
        <f t="shared" si="1353"/>
        <v>1.2125489504511142</v>
      </c>
      <c r="AG6623" s="122">
        <f t="shared" si="1354"/>
        <v>0.36023933130741975</v>
      </c>
      <c r="AH6623" s="87">
        <f t="shared" si="1355"/>
        <v>-0.46328586473683131</v>
      </c>
      <c r="AI6623" s="122">
        <f t="shared" si="1358"/>
        <v>1.1633912350126889</v>
      </c>
    </row>
    <row r="6624" spans="1:35" x14ac:dyDescent="0.25">
      <c r="A6624" s="90">
        <v>2.6480000000000001</v>
      </c>
      <c r="B6624" s="160">
        <v>16.582686498875024</v>
      </c>
      <c r="E6624" s="147">
        <f t="shared" si="1346"/>
        <v>6.6330745995492792E-3</v>
      </c>
      <c r="W6624" s="146">
        <f t="shared" si="1356"/>
        <v>0.52283367149065574</v>
      </c>
      <c r="X6624" s="209">
        <v>5.1599671501668469</v>
      </c>
      <c r="Y6624" s="147">
        <f t="shared" si="1357"/>
        <v>3.9999999999995595E-4</v>
      </c>
      <c r="Z6624" s="122">
        <f t="shared" si="1347"/>
        <v>8.8754449677853557</v>
      </c>
      <c r="AA6624" s="122">
        <f t="shared" si="1348"/>
        <v>0.61929999999999996</v>
      </c>
      <c r="AB6624" s="122">
        <f t="shared" si="1349"/>
        <v>2.3759247020962728E-3</v>
      </c>
      <c r="AC6624" s="122">
        <f t="shared" si="1350"/>
        <v>13.966443613119186</v>
      </c>
      <c r="AD6624" s="122">
        <f t="shared" si="1351"/>
        <v>-85.586651280572539</v>
      </c>
      <c r="AE6624" s="122">
        <f t="shared" si="1352"/>
        <v>1.4406288418200341E-4</v>
      </c>
      <c r="AF6624" s="122">
        <f t="shared" si="1353"/>
        <v>1.2126930133352962</v>
      </c>
      <c r="AG6624" s="122">
        <f t="shared" si="1354"/>
        <v>0.36015721045504823</v>
      </c>
      <c r="AH6624" s="87">
        <f t="shared" si="1355"/>
        <v>-0.46342992762101332</v>
      </c>
      <c r="AI6624" s="122">
        <f t="shared" si="1358"/>
        <v>1.1633912350126889</v>
      </c>
    </row>
    <row r="6625" spans="1:35" x14ac:dyDescent="0.25">
      <c r="A6625" s="90">
        <v>2.6484000000000001</v>
      </c>
      <c r="B6625" s="160">
        <v>16.582686498875024</v>
      </c>
      <c r="E6625" s="147">
        <f t="shared" si="1346"/>
        <v>6.6330745995492792E-3</v>
      </c>
      <c r="W6625" s="146">
        <f t="shared" si="1356"/>
        <v>0.52283367149065574</v>
      </c>
      <c r="X6625" s="209">
        <v>5.1599671501668469</v>
      </c>
      <c r="Y6625" s="147">
        <f t="shared" si="1357"/>
        <v>3.9999999999995595E-4</v>
      </c>
      <c r="Z6625" s="122">
        <f t="shared" si="1347"/>
        <v>8.8754449677853557</v>
      </c>
      <c r="AA6625" s="122">
        <f t="shared" si="1348"/>
        <v>0.61929999999999996</v>
      </c>
      <c r="AB6625" s="122">
        <f t="shared" si="1349"/>
        <v>2.3759247020962728E-3</v>
      </c>
      <c r="AC6625" s="122">
        <f t="shared" si="1350"/>
        <v>13.968819537821282</v>
      </c>
      <c r="AD6625" s="122">
        <f t="shared" si="1351"/>
        <v>-85.567132794522806</v>
      </c>
      <c r="AE6625" s="122">
        <f t="shared" si="1352"/>
        <v>1.4403002988342859E-4</v>
      </c>
      <c r="AF6625" s="122">
        <f t="shared" si="1353"/>
        <v>1.2128370433651796</v>
      </c>
      <c r="AG6625" s="122">
        <f t="shared" si="1354"/>
        <v>0.36007507470861111</v>
      </c>
      <c r="AH6625" s="87">
        <f t="shared" si="1355"/>
        <v>-0.46357395765089676</v>
      </c>
      <c r="AI6625" s="122">
        <f t="shared" si="1358"/>
        <v>1.1633912350126889</v>
      </c>
    </row>
    <row r="6626" spans="1:35" x14ac:dyDescent="0.25">
      <c r="A6626" s="90">
        <v>2.6488</v>
      </c>
      <c r="B6626" s="160">
        <v>16.582686498875024</v>
      </c>
      <c r="E6626" s="147">
        <f t="shared" si="1346"/>
        <v>6.6330745995492792E-3</v>
      </c>
      <c r="W6626" s="146">
        <f t="shared" si="1356"/>
        <v>0.52283367149065574</v>
      </c>
      <c r="X6626" s="209">
        <v>5.1599671501668469</v>
      </c>
      <c r="Y6626" s="147">
        <f t="shared" si="1357"/>
        <v>3.9999999999995595E-4</v>
      </c>
      <c r="Z6626" s="122">
        <f t="shared" si="1347"/>
        <v>8.8754449677853557</v>
      </c>
      <c r="AA6626" s="122">
        <f t="shared" si="1348"/>
        <v>0.61929999999999996</v>
      </c>
      <c r="AB6626" s="122">
        <f t="shared" si="1349"/>
        <v>2.3759247020962728E-3</v>
      </c>
      <c r="AC6626" s="122">
        <f t="shared" si="1350"/>
        <v>13.971195462523379</v>
      </c>
      <c r="AD6626" s="122">
        <f t="shared" si="1351"/>
        <v>-85.547610769093197</v>
      </c>
      <c r="AE6626" s="122">
        <f t="shared" si="1352"/>
        <v>1.4399716962722761E-4</v>
      </c>
      <c r="AF6626" s="122">
        <f t="shared" si="1353"/>
        <v>1.2129810405348069</v>
      </c>
      <c r="AG6626" s="122">
        <f t="shared" si="1354"/>
        <v>0.35999292406810868</v>
      </c>
      <c r="AH6626" s="87">
        <f t="shared" si="1355"/>
        <v>-0.46371795482052397</v>
      </c>
      <c r="AI6626" s="122">
        <f t="shared" si="1358"/>
        <v>1.1633912350126889</v>
      </c>
    </row>
    <row r="6627" spans="1:35" x14ac:dyDescent="0.25">
      <c r="A6627" s="90">
        <v>2.6492</v>
      </c>
      <c r="B6627" s="160">
        <v>16.582686498875024</v>
      </c>
      <c r="E6627" s="147">
        <f t="shared" si="1346"/>
        <v>6.6330745995492792E-3</v>
      </c>
      <c r="W6627" s="146">
        <f t="shared" si="1356"/>
        <v>0.52283367149065574</v>
      </c>
      <c r="X6627" s="209">
        <v>5.1599671501668469</v>
      </c>
      <c r="Y6627" s="147">
        <f t="shared" si="1357"/>
        <v>3.9999999999995595E-4</v>
      </c>
      <c r="Z6627" s="122">
        <f t="shared" si="1347"/>
        <v>8.8754449677853557</v>
      </c>
      <c r="AA6627" s="122">
        <f t="shared" si="1348"/>
        <v>0.61929999999999996</v>
      </c>
      <c r="AB6627" s="122">
        <f t="shared" si="1349"/>
        <v>2.3759247020962728E-3</v>
      </c>
      <c r="AC6627" s="122">
        <f t="shared" si="1350"/>
        <v>13.973571387225476</v>
      </c>
      <c r="AD6627" s="122">
        <f t="shared" si="1351"/>
        <v>-85.528085204283698</v>
      </c>
      <c r="AE6627" s="122">
        <f t="shared" si="1352"/>
        <v>1.4396430341340045E-4</v>
      </c>
      <c r="AF6627" s="122">
        <f t="shared" si="1353"/>
        <v>1.2131250048382203</v>
      </c>
      <c r="AG6627" s="122">
        <f t="shared" si="1354"/>
        <v>0.35991075853354076</v>
      </c>
      <c r="AH6627" s="87">
        <f t="shared" si="1355"/>
        <v>-0.46386191912393737</v>
      </c>
      <c r="AI6627" s="122">
        <f t="shared" si="1358"/>
        <v>1.0973957280454762</v>
      </c>
    </row>
    <row r="6628" spans="1:35" x14ac:dyDescent="0.25">
      <c r="A6628" s="90">
        <v>2.6496</v>
      </c>
      <c r="B6628" s="160">
        <v>15.585432022296406</v>
      </c>
      <c r="E6628" s="147">
        <f t="shared" si="1346"/>
        <v>6.4336237042335771E-3</v>
      </c>
      <c r="W6628" s="146">
        <f t="shared" si="1356"/>
        <v>0.49825847769226483</v>
      </c>
      <c r="X6628" s="209">
        <v>4.9174288447299759</v>
      </c>
      <c r="Y6628" s="147">
        <f t="shared" si="1357"/>
        <v>3.9999999999995595E-4</v>
      </c>
      <c r="Z6628" s="122">
        <f t="shared" si="1347"/>
        <v>8.8754449677853557</v>
      </c>
      <c r="AA6628" s="122">
        <f t="shared" si="1348"/>
        <v>0.61929999999999996</v>
      </c>
      <c r="AB6628" s="122">
        <f t="shared" si="1349"/>
        <v>2.3061301862576395E-3</v>
      </c>
      <c r="AC6628" s="122">
        <f t="shared" si="1350"/>
        <v>13.975877517411734</v>
      </c>
      <c r="AD6628" s="122">
        <f t="shared" si="1351"/>
        <v>-82.997236963213396</v>
      </c>
      <c r="AE6628" s="122">
        <f t="shared" si="1352"/>
        <v>1.3970427814567158E-4</v>
      </c>
      <c r="AF6628" s="122">
        <f t="shared" si="1353"/>
        <v>1.213264709116366</v>
      </c>
      <c r="AG6628" s="122">
        <f t="shared" si="1354"/>
        <v>0.34926069536421739</v>
      </c>
      <c r="AH6628" s="87">
        <f t="shared" si="1355"/>
        <v>-0.46400162340208306</v>
      </c>
      <c r="AI6628" s="122">
        <f t="shared" si="1358"/>
        <v>1.2207722256908731</v>
      </c>
    </row>
    <row r="6629" spans="1:35" x14ac:dyDescent="0.25">
      <c r="A6629" s="90">
        <v>2.65</v>
      </c>
      <c r="B6629" s="160">
        <v>16.582686498875024</v>
      </c>
      <c r="E6629" s="147">
        <f t="shared" si="1346"/>
        <v>6.4336237042335771E-3</v>
      </c>
      <c r="W6629" s="146">
        <f t="shared" si="1356"/>
        <v>0.52283367149065618</v>
      </c>
      <c r="X6629" s="209">
        <v>5.1599671501668514</v>
      </c>
      <c r="Y6629" s="147">
        <f t="shared" si="1357"/>
        <v>3.9999999999995595E-4</v>
      </c>
      <c r="Z6629" s="122">
        <f t="shared" si="1347"/>
        <v>8.8754449677853557</v>
      </c>
      <c r="AA6629" s="122">
        <f t="shared" si="1348"/>
        <v>0.61929999999999996</v>
      </c>
      <c r="AB6629" s="122">
        <f t="shared" si="1349"/>
        <v>2.3759247020962737E-3</v>
      </c>
      <c r="AC6629" s="122">
        <f t="shared" si="1350"/>
        <v>13.97825344211383</v>
      </c>
      <c r="AD6629" s="122">
        <f t="shared" si="1351"/>
        <v>-85.489597292592435</v>
      </c>
      <c r="AE6629" s="122">
        <f t="shared" si="1352"/>
        <v>1.4389951901675184E-4</v>
      </c>
      <c r="AF6629" s="122">
        <f t="shared" si="1353"/>
        <v>1.2134086086353828</v>
      </c>
      <c r="AG6629" s="122">
        <f t="shared" si="1354"/>
        <v>0.35974879754191924</v>
      </c>
      <c r="AH6629" s="87">
        <f t="shared" si="1355"/>
        <v>-0.46414552292109984</v>
      </c>
      <c r="AI6629" s="122">
        <f t="shared" si="1358"/>
        <v>1.0973957280454756</v>
      </c>
    </row>
    <row r="6630" spans="1:35" x14ac:dyDescent="0.25">
      <c r="A6630" s="90">
        <v>2.6503999999999999</v>
      </c>
      <c r="B6630" s="160">
        <v>15.585432022296406</v>
      </c>
      <c r="E6630" s="147">
        <f t="shared" si="1346"/>
        <v>6.4336237042335771E-3</v>
      </c>
      <c r="W6630" s="146">
        <f t="shared" si="1356"/>
        <v>0.49825847769226433</v>
      </c>
      <c r="X6630" s="209">
        <v>4.9174288447299714</v>
      </c>
      <c r="Y6630" s="147">
        <f t="shared" si="1357"/>
        <v>3.9999999999995595E-4</v>
      </c>
      <c r="Z6630" s="122">
        <f t="shared" si="1347"/>
        <v>8.8754449677853557</v>
      </c>
      <c r="AA6630" s="122">
        <f t="shared" si="1348"/>
        <v>0.61929999999999996</v>
      </c>
      <c r="AB6630" s="122">
        <f t="shared" si="1349"/>
        <v>2.3061301862576378E-3</v>
      </c>
      <c r="AC6630" s="122">
        <f t="shared" si="1350"/>
        <v>13.980559572300088</v>
      </c>
      <c r="AD6630" s="122">
        <f t="shared" si="1351"/>
        <v>-82.959873090887697</v>
      </c>
      <c r="AE6630" s="122">
        <f t="shared" si="1352"/>
        <v>1.3964138577716656E-4</v>
      </c>
      <c r="AF6630" s="122">
        <f t="shared" si="1353"/>
        <v>1.2135482500211601</v>
      </c>
      <c r="AG6630" s="122">
        <f t="shared" si="1354"/>
        <v>0.34910346444295487</v>
      </c>
      <c r="AH6630" s="87">
        <f t="shared" si="1355"/>
        <v>-0.464285164306877</v>
      </c>
      <c r="AI6630" s="122">
        <f t="shared" si="1358"/>
        <v>1.1515216765193543</v>
      </c>
    </row>
    <row r="6631" spans="1:35" x14ac:dyDescent="0.25">
      <c r="A6631" s="90">
        <v>2.6507999999999998</v>
      </c>
      <c r="B6631" s="160">
        <v>16.582686498875024</v>
      </c>
      <c r="E6631" s="147">
        <f t="shared" si="1346"/>
        <v>6.4336237042335771E-3</v>
      </c>
      <c r="W6631" s="146">
        <f t="shared" si="1356"/>
        <v>0.52283367149065596</v>
      </c>
      <c r="X6631" s="209">
        <v>5.1599671501668487</v>
      </c>
      <c r="Y6631" s="147">
        <f t="shared" si="1357"/>
        <v>3.9999999999995595E-4</v>
      </c>
      <c r="Z6631" s="122">
        <f t="shared" si="1347"/>
        <v>8.8754449677853557</v>
      </c>
      <c r="AA6631" s="122">
        <f t="shared" si="1348"/>
        <v>0.61929999999999996</v>
      </c>
      <c r="AB6631" s="122">
        <f t="shared" si="1349"/>
        <v>2.3759247020962732E-3</v>
      </c>
      <c r="AC6631" s="122">
        <f t="shared" si="1350"/>
        <v>13.982935497002185</v>
      </c>
      <c r="AD6631" s="122">
        <f t="shared" si="1351"/>
        <v>-85.451095636214816</v>
      </c>
      <c r="AE6631" s="122">
        <f t="shared" si="1352"/>
        <v>1.438347114844959E-4</v>
      </c>
      <c r="AF6631" s="122">
        <f t="shared" si="1353"/>
        <v>1.2136920847326447</v>
      </c>
      <c r="AG6631" s="122">
        <f t="shared" si="1354"/>
        <v>0.35958677871127936</v>
      </c>
      <c r="AH6631" s="87">
        <f t="shared" si="1355"/>
        <v>-0.46442899901836149</v>
      </c>
      <c r="AI6631" s="122">
        <f t="shared" si="1358"/>
        <v>1.1633912350126883</v>
      </c>
    </row>
    <row r="6632" spans="1:35" x14ac:dyDescent="0.25">
      <c r="A6632" s="90">
        <v>2.6511999999999998</v>
      </c>
      <c r="B6632" s="160">
        <v>16.582686498875024</v>
      </c>
      <c r="E6632" s="147">
        <f t="shared" si="1346"/>
        <v>6.6330745995492792E-3</v>
      </c>
      <c r="W6632" s="146">
        <f t="shared" si="1356"/>
        <v>0.52283367149065596</v>
      </c>
      <c r="X6632" s="209">
        <v>5.1599671501668487</v>
      </c>
      <c r="Y6632" s="147">
        <f t="shared" si="1357"/>
        <v>3.9999999999995595E-4</v>
      </c>
      <c r="Z6632" s="122">
        <f t="shared" si="1347"/>
        <v>8.8754449677853557</v>
      </c>
      <c r="AA6632" s="122">
        <f t="shared" si="1348"/>
        <v>0.61929999999999996</v>
      </c>
      <c r="AB6632" s="122">
        <f t="shared" si="1349"/>
        <v>2.3759247020962732E-3</v>
      </c>
      <c r="AC6632" s="122">
        <f t="shared" si="1350"/>
        <v>13.985311421704282</v>
      </c>
      <c r="AD6632" s="122">
        <f t="shared" si="1351"/>
        <v>-85.431552582449669</v>
      </c>
      <c r="AE6632" s="122">
        <f t="shared" si="1352"/>
        <v>1.4380181583255712E-4</v>
      </c>
      <c r="AF6632" s="122">
        <f t="shared" si="1353"/>
        <v>1.2138358865484773</v>
      </c>
      <c r="AG6632" s="122">
        <f t="shared" si="1354"/>
        <v>0.35950453958143241</v>
      </c>
      <c r="AH6632" s="87">
        <f t="shared" si="1355"/>
        <v>-0.46457280083419406</v>
      </c>
      <c r="AI6632" s="122">
        <f t="shared" si="1358"/>
        <v>1.0973957280454758</v>
      </c>
    </row>
    <row r="6633" spans="1:35" x14ac:dyDescent="0.25">
      <c r="A6633" s="90">
        <v>2.6516000000000002</v>
      </c>
      <c r="B6633" s="160">
        <v>16.582686498875024</v>
      </c>
      <c r="E6633" s="147">
        <f t="shared" si="1346"/>
        <v>6.6330745995566431E-3</v>
      </c>
      <c r="W6633" s="146">
        <f t="shared" si="1356"/>
        <v>0.52283367149065596</v>
      </c>
      <c r="X6633" s="209">
        <v>5.1599671501668487</v>
      </c>
      <c r="Y6633" s="147">
        <f t="shared" si="1357"/>
        <v>4.0000000000040004E-4</v>
      </c>
      <c r="Z6633" s="122">
        <f t="shared" si="1347"/>
        <v>8.8754449677853557</v>
      </c>
      <c r="AA6633" s="122">
        <f t="shared" si="1348"/>
        <v>0.61929999999999996</v>
      </c>
      <c r="AB6633" s="122">
        <f t="shared" si="1349"/>
        <v>2.3759247020989109E-3</v>
      </c>
      <c r="AC6633" s="122">
        <f t="shared" si="1350"/>
        <v>13.98768734640638</v>
      </c>
      <c r="AD6633" s="122">
        <f t="shared" si="1351"/>
        <v>-85.412005989399432</v>
      </c>
      <c r="AE6633" s="122">
        <f t="shared" si="1352"/>
        <v>1.4376891422315173E-4</v>
      </c>
      <c r="AF6633" s="122">
        <f t="shared" si="1353"/>
        <v>1.2139796554627005</v>
      </c>
      <c r="AG6633" s="122">
        <f t="shared" si="1354"/>
        <v>0.35942228555751987</v>
      </c>
      <c r="AH6633" s="87">
        <f t="shared" si="1355"/>
        <v>-0.46471656974841719</v>
      </c>
      <c r="AI6633" s="122">
        <f t="shared" si="1358"/>
        <v>1.1633912350126883</v>
      </c>
    </row>
    <row r="6634" spans="1:35" x14ac:dyDescent="0.25">
      <c r="A6634" s="90">
        <v>2.6520000000000001</v>
      </c>
      <c r="B6634" s="160">
        <v>16.582686498875024</v>
      </c>
      <c r="E6634" s="147">
        <f t="shared" si="1346"/>
        <v>6.6330745995492792E-3</v>
      </c>
      <c r="W6634" s="146">
        <f t="shared" si="1356"/>
        <v>0.52283367149065596</v>
      </c>
      <c r="X6634" s="209">
        <v>5.1599671501668487</v>
      </c>
      <c r="Y6634" s="147">
        <f t="shared" si="1357"/>
        <v>3.9999999999995595E-4</v>
      </c>
      <c r="Z6634" s="122">
        <f t="shared" si="1347"/>
        <v>8.8754449677853557</v>
      </c>
      <c r="AA6634" s="122">
        <f t="shared" si="1348"/>
        <v>0.61929999999999996</v>
      </c>
      <c r="AB6634" s="122">
        <f t="shared" si="1349"/>
        <v>2.3759247020962732E-3</v>
      </c>
      <c r="AC6634" s="122">
        <f t="shared" si="1350"/>
        <v>13.990063271108477</v>
      </c>
      <c r="AD6634" s="122">
        <f t="shared" si="1351"/>
        <v>-85.392455856779733</v>
      </c>
      <c r="AE6634" s="122">
        <f t="shared" si="1352"/>
        <v>1.4373600665580107E-4</v>
      </c>
      <c r="AF6634" s="122">
        <f t="shared" si="1353"/>
        <v>1.2141233914693563</v>
      </c>
      <c r="AG6634" s="122">
        <f t="shared" si="1354"/>
        <v>0.35934001663954224</v>
      </c>
      <c r="AH6634" s="87">
        <f t="shared" si="1355"/>
        <v>-0.46486030575507298</v>
      </c>
      <c r="AI6634" s="122">
        <f t="shared" si="1358"/>
        <v>1.0973957280454758</v>
      </c>
    </row>
    <row r="6635" spans="1:35" x14ac:dyDescent="0.25">
      <c r="A6635" s="90">
        <v>2.6524000000000001</v>
      </c>
      <c r="B6635" s="160">
        <v>16.582686498875024</v>
      </c>
      <c r="E6635" s="147">
        <f t="shared" si="1346"/>
        <v>6.6330745995492792E-3</v>
      </c>
      <c r="W6635" s="146">
        <f t="shared" si="1356"/>
        <v>0.52283367149065596</v>
      </c>
      <c r="X6635" s="209">
        <v>5.1599671501668487</v>
      </c>
      <c r="Y6635" s="147">
        <f t="shared" si="1357"/>
        <v>3.9999999999995595E-4</v>
      </c>
      <c r="Z6635" s="122">
        <f t="shared" si="1347"/>
        <v>8.8754449677853557</v>
      </c>
      <c r="AA6635" s="122">
        <f t="shared" si="1348"/>
        <v>0.61929999999999996</v>
      </c>
      <c r="AB6635" s="122">
        <f t="shared" si="1349"/>
        <v>2.3759247020962732E-3</v>
      </c>
      <c r="AC6635" s="122">
        <f t="shared" si="1350"/>
        <v>13.992439195810574</v>
      </c>
      <c r="AD6635" s="122">
        <f t="shared" si="1351"/>
        <v>-85.372902184874945</v>
      </c>
      <c r="AE6635" s="122">
        <f t="shared" si="1352"/>
        <v>1.4370309313098376E-4</v>
      </c>
      <c r="AF6635" s="122">
        <f t="shared" si="1353"/>
        <v>1.2142670945624874</v>
      </c>
      <c r="AG6635" s="122">
        <f t="shared" si="1354"/>
        <v>0.35925773282749895</v>
      </c>
      <c r="AH6635" s="87">
        <f t="shared" si="1355"/>
        <v>-0.46500400884820398</v>
      </c>
      <c r="AI6635" s="122">
        <f t="shared" si="1358"/>
        <v>1.0973957280454758</v>
      </c>
    </row>
    <row r="6636" spans="1:35" x14ac:dyDescent="0.25">
      <c r="A6636" s="90">
        <v>2.6528</v>
      </c>
      <c r="B6636" s="160">
        <v>16.582686498875024</v>
      </c>
      <c r="E6636" s="147">
        <f t="shared" si="1346"/>
        <v>6.6330745995492792E-3</v>
      </c>
      <c r="W6636" s="146">
        <f t="shared" si="1356"/>
        <v>0.52283367149065596</v>
      </c>
      <c r="X6636" s="209">
        <v>5.1599671501668487</v>
      </c>
      <c r="Y6636" s="147">
        <f t="shared" si="1357"/>
        <v>3.9999999999995595E-4</v>
      </c>
      <c r="Z6636" s="122">
        <f t="shared" si="1347"/>
        <v>8.8754449677853557</v>
      </c>
      <c r="AA6636" s="122">
        <f t="shared" si="1348"/>
        <v>0.61929999999999996</v>
      </c>
      <c r="AB6636" s="122">
        <f t="shared" si="1349"/>
        <v>2.3759247020962732E-3</v>
      </c>
      <c r="AC6636" s="122">
        <f t="shared" si="1350"/>
        <v>13.994815120512671</v>
      </c>
      <c r="AD6636" s="122">
        <f t="shared" si="1351"/>
        <v>-85.353344973590282</v>
      </c>
      <c r="AE6636" s="122">
        <f t="shared" si="1352"/>
        <v>1.436701736485403E-4</v>
      </c>
      <c r="AF6636" s="122">
        <f t="shared" si="1353"/>
        <v>1.214410764736136</v>
      </c>
      <c r="AG6636" s="122">
        <f t="shared" si="1354"/>
        <v>0.3591754341213903</v>
      </c>
      <c r="AH6636" s="87">
        <f t="shared" si="1355"/>
        <v>-0.4651476790218525</v>
      </c>
      <c r="AI6636" s="122">
        <f t="shared" si="1358"/>
        <v>1.0973957280454758</v>
      </c>
    </row>
    <row r="6637" spans="1:35" x14ac:dyDescent="0.25">
      <c r="A6637" s="90">
        <v>2.6532</v>
      </c>
      <c r="B6637" s="160">
        <v>16.582686498875024</v>
      </c>
      <c r="E6637" s="147">
        <f t="shared" si="1346"/>
        <v>6.6330745995492792E-3</v>
      </c>
      <c r="W6637" s="146">
        <f t="shared" si="1356"/>
        <v>0.52283367149065596</v>
      </c>
      <c r="X6637" s="209">
        <v>5.1599671501668487</v>
      </c>
      <c r="Y6637" s="147">
        <f t="shared" si="1357"/>
        <v>3.9999999999995595E-4</v>
      </c>
      <c r="Z6637" s="122">
        <f t="shared" si="1347"/>
        <v>8.8754449677853557</v>
      </c>
      <c r="AA6637" s="122">
        <f t="shared" si="1348"/>
        <v>0.61929999999999996</v>
      </c>
      <c r="AB6637" s="122">
        <f t="shared" si="1349"/>
        <v>2.3759247020962732E-3</v>
      </c>
      <c r="AC6637" s="122">
        <f t="shared" si="1350"/>
        <v>13.997191045214768</v>
      </c>
      <c r="AD6637" s="122">
        <f t="shared" si="1351"/>
        <v>-85.333784222925729</v>
      </c>
      <c r="AE6637" s="122">
        <f t="shared" si="1352"/>
        <v>1.4363724820847063E-4</v>
      </c>
      <c r="AF6637" s="122">
        <f t="shared" si="1353"/>
        <v>1.2145544019843444</v>
      </c>
      <c r="AG6637" s="122">
        <f t="shared" si="1354"/>
        <v>0.35909312052121611</v>
      </c>
      <c r="AH6637" s="87">
        <f t="shared" si="1355"/>
        <v>-0.46529131627006098</v>
      </c>
      <c r="AI6637" s="122">
        <f t="shared" si="1358"/>
        <v>1.0973957280454758</v>
      </c>
    </row>
    <row r="6638" spans="1:35" x14ac:dyDescent="0.25">
      <c r="A6638" s="90">
        <v>2.6536</v>
      </c>
      <c r="B6638" s="160">
        <v>16.582686498875024</v>
      </c>
      <c r="E6638" s="147">
        <f t="shared" si="1346"/>
        <v>6.6330745995492792E-3</v>
      </c>
      <c r="W6638" s="146">
        <f t="shared" si="1356"/>
        <v>0.52283367149065596</v>
      </c>
      <c r="X6638" s="209">
        <v>5.1599671501668487</v>
      </c>
      <c r="Y6638" s="147">
        <f t="shared" si="1357"/>
        <v>3.9999999999995595E-4</v>
      </c>
      <c r="Z6638" s="122">
        <f t="shared" si="1347"/>
        <v>8.8754449677853557</v>
      </c>
      <c r="AA6638" s="122">
        <f t="shared" si="1348"/>
        <v>0.61929999999999996</v>
      </c>
      <c r="AB6638" s="122">
        <f t="shared" si="1349"/>
        <v>2.3759247020962732E-3</v>
      </c>
      <c r="AC6638" s="122">
        <f t="shared" si="1350"/>
        <v>13.999566969916865</v>
      </c>
      <c r="AD6638" s="122">
        <f t="shared" si="1351"/>
        <v>-85.314219932881343</v>
      </c>
      <c r="AE6638" s="122">
        <f t="shared" si="1352"/>
        <v>1.4360431681077488E-4</v>
      </c>
      <c r="AF6638" s="122">
        <f t="shared" si="1353"/>
        <v>1.2146980063011552</v>
      </c>
      <c r="AG6638" s="122">
        <f t="shared" si="1354"/>
        <v>0.35901079202697672</v>
      </c>
      <c r="AH6638" s="87">
        <f t="shared" si="1355"/>
        <v>-0.46543492058687175</v>
      </c>
      <c r="AI6638" s="122">
        <f t="shared" si="1358"/>
        <v>1.0973957280454758</v>
      </c>
    </row>
    <row r="6639" spans="1:35" x14ac:dyDescent="0.25">
      <c r="A6639" s="90">
        <v>2.6539999999999999</v>
      </c>
      <c r="B6639" s="160">
        <v>16.582686498875024</v>
      </c>
      <c r="E6639" s="147">
        <f t="shared" si="1346"/>
        <v>6.6330745995492792E-3</v>
      </c>
      <c r="W6639" s="146">
        <f t="shared" si="1356"/>
        <v>0.52283367149065596</v>
      </c>
      <c r="X6639" s="209">
        <v>5.1599671501668487</v>
      </c>
      <c r="Y6639" s="147">
        <f t="shared" si="1357"/>
        <v>3.9999999999995595E-4</v>
      </c>
      <c r="Z6639" s="122">
        <f t="shared" si="1347"/>
        <v>8.8754449677853557</v>
      </c>
      <c r="AA6639" s="122">
        <f t="shared" si="1348"/>
        <v>0.61929999999999996</v>
      </c>
      <c r="AB6639" s="122">
        <f t="shared" si="1349"/>
        <v>2.3759247020962732E-3</v>
      </c>
      <c r="AC6639" s="122">
        <f t="shared" si="1350"/>
        <v>14.001942894618962</v>
      </c>
      <c r="AD6639" s="122">
        <f t="shared" si="1351"/>
        <v>-85.294652103457054</v>
      </c>
      <c r="AE6639" s="122">
        <f t="shared" si="1352"/>
        <v>1.4357137945545295E-4</v>
      </c>
      <c r="AF6639" s="122">
        <f t="shared" si="1353"/>
        <v>1.2148415776806107</v>
      </c>
      <c r="AG6639" s="122">
        <f t="shared" si="1354"/>
        <v>0.3589284486386719</v>
      </c>
      <c r="AH6639" s="87">
        <f t="shared" si="1355"/>
        <v>-0.46557849196632722</v>
      </c>
      <c r="AI6639" s="122">
        <f t="shared" si="1358"/>
        <v>1.0973957280454758</v>
      </c>
    </row>
    <row r="6640" spans="1:35" x14ac:dyDescent="0.25">
      <c r="A6640" s="90">
        <v>2.6543999999999999</v>
      </c>
      <c r="B6640" s="160">
        <v>16.582686498875024</v>
      </c>
      <c r="E6640" s="147">
        <f t="shared" si="1346"/>
        <v>6.6330745995492792E-3</v>
      </c>
      <c r="W6640" s="146">
        <f t="shared" si="1356"/>
        <v>0.52283367149065596</v>
      </c>
      <c r="X6640" s="209">
        <v>5.1599671501668487</v>
      </c>
      <c r="Y6640" s="147">
        <f t="shared" si="1357"/>
        <v>3.9999999999995595E-4</v>
      </c>
      <c r="Z6640" s="122">
        <f t="shared" si="1347"/>
        <v>8.8754449677853557</v>
      </c>
      <c r="AA6640" s="122">
        <f t="shared" si="1348"/>
        <v>0.61929999999999996</v>
      </c>
      <c r="AB6640" s="122">
        <f t="shared" si="1349"/>
        <v>2.3759247020962732E-3</v>
      </c>
      <c r="AC6640" s="122">
        <f t="shared" si="1350"/>
        <v>14.004318819321059</v>
      </c>
      <c r="AD6640" s="122">
        <f t="shared" si="1351"/>
        <v>-85.275080734652875</v>
      </c>
      <c r="AE6640" s="122">
        <f t="shared" si="1352"/>
        <v>1.4353843614250478E-4</v>
      </c>
      <c r="AF6640" s="122">
        <f t="shared" si="1353"/>
        <v>1.2149851161167533</v>
      </c>
      <c r="AG6640" s="122">
        <f t="shared" si="1354"/>
        <v>0.35884609035630149</v>
      </c>
      <c r="AH6640" s="87">
        <f t="shared" si="1355"/>
        <v>-0.46572203040246973</v>
      </c>
      <c r="AI6640" s="122">
        <f t="shared" si="1358"/>
        <v>1.0973957280454758</v>
      </c>
    </row>
    <row r="6641" spans="1:35" x14ac:dyDescent="0.25">
      <c r="A6641" s="90">
        <v>2.6547999999999998</v>
      </c>
      <c r="B6641" s="160">
        <v>16.582686498875024</v>
      </c>
      <c r="E6641" s="147">
        <f t="shared" si="1346"/>
        <v>6.6330745995492792E-3</v>
      </c>
      <c r="W6641" s="146">
        <f t="shared" si="1356"/>
        <v>0.52283367149065596</v>
      </c>
      <c r="X6641" s="209">
        <v>5.1599671501668487</v>
      </c>
      <c r="Y6641" s="147">
        <f t="shared" si="1357"/>
        <v>3.9999999999995595E-4</v>
      </c>
      <c r="Z6641" s="122">
        <f t="shared" si="1347"/>
        <v>8.8754449677853557</v>
      </c>
      <c r="AA6641" s="122">
        <f t="shared" si="1348"/>
        <v>0.61929999999999996</v>
      </c>
      <c r="AB6641" s="122">
        <f t="shared" si="1349"/>
        <v>2.3759247020962732E-3</v>
      </c>
      <c r="AC6641" s="122">
        <f t="shared" si="1350"/>
        <v>14.006694744023156</v>
      </c>
      <c r="AD6641" s="122">
        <f t="shared" si="1351"/>
        <v>-85.255505826468834</v>
      </c>
      <c r="AE6641" s="122">
        <f t="shared" si="1352"/>
        <v>1.4350548687193051E-4</v>
      </c>
      <c r="AF6641" s="122">
        <f t="shared" si="1353"/>
        <v>1.2151286216036252</v>
      </c>
      <c r="AG6641" s="122">
        <f t="shared" si="1354"/>
        <v>0.35876371717986577</v>
      </c>
      <c r="AH6641" s="87">
        <f t="shared" si="1355"/>
        <v>-0.46586553588934165</v>
      </c>
      <c r="AI6641" s="122">
        <f t="shared" si="1358"/>
        <v>1.0973957280454758</v>
      </c>
    </row>
    <row r="6642" spans="1:35" x14ac:dyDescent="0.25">
      <c r="A6642" s="90">
        <v>2.6551999999999998</v>
      </c>
      <c r="B6642" s="160">
        <v>16.582686498875024</v>
      </c>
      <c r="E6642" s="147">
        <f t="shared" si="1346"/>
        <v>6.6330745995492792E-3</v>
      </c>
      <c r="W6642" s="146">
        <f t="shared" si="1356"/>
        <v>0.52283367149065596</v>
      </c>
      <c r="X6642" s="209">
        <v>5.1599671501668487</v>
      </c>
      <c r="Y6642" s="147">
        <f t="shared" si="1357"/>
        <v>3.9999999999995595E-4</v>
      </c>
      <c r="Z6642" s="122">
        <f t="shared" si="1347"/>
        <v>8.8754449677853557</v>
      </c>
      <c r="AA6642" s="122">
        <f t="shared" si="1348"/>
        <v>0.61929999999999996</v>
      </c>
      <c r="AB6642" s="122">
        <f t="shared" si="1349"/>
        <v>2.3759247020962732E-3</v>
      </c>
      <c r="AC6642" s="122">
        <f t="shared" si="1350"/>
        <v>14.009070668725252</v>
      </c>
      <c r="AD6642" s="122">
        <f t="shared" si="1351"/>
        <v>-85.235927378904933</v>
      </c>
      <c r="AE6642" s="122">
        <f t="shared" si="1352"/>
        <v>1.4347253164373008E-4</v>
      </c>
      <c r="AF6642" s="122">
        <f t="shared" si="1353"/>
        <v>1.215272094135269</v>
      </c>
      <c r="AG6642" s="122">
        <f t="shared" si="1354"/>
        <v>0.35868132910936473</v>
      </c>
      <c r="AH6642" s="87">
        <f t="shared" si="1355"/>
        <v>-0.46600900842098536</v>
      </c>
      <c r="AI6642" s="122">
        <f t="shared" si="1358"/>
        <v>1.0314002210782636</v>
      </c>
    </row>
    <row r="6643" spans="1:35" x14ac:dyDescent="0.25">
      <c r="A6643" s="90">
        <v>2.6556000000000002</v>
      </c>
      <c r="B6643" s="160">
        <v>16.582686498875024</v>
      </c>
      <c r="E6643" s="147">
        <f t="shared" si="1346"/>
        <v>6.6330745995566431E-3</v>
      </c>
      <c r="W6643" s="146">
        <f t="shared" si="1356"/>
        <v>0.52283367149065596</v>
      </c>
      <c r="X6643" s="209">
        <v>5.1599671501668487</v>
      </c>
      <c r="Y6643" s="147">
        <f t="shared" si="1357"/>
        <v>4.0000000000040004E-4</v>
      </c>
      <c r="Z6643" s="122">
        <f t="shared" si="1347"/>
        <v>8.8754449677853557</v>
      </c>
      <c r="AA6643" s="122">
        <f t="shared" si="1348"/>
        <v>0.61929999999999996</v>
      </c>
      <c r="AB6643" s="122">
        <f t="shared" si="1349"/>
        <v>2.3759247020989109E-3</v>
      </c>
      <c r="AC6643" s="122">
        <f t="shared" si="1350"/>
        <v>14.011446593427351</v>
      </c>
      <c r="AD6643" s="122">
        <f t="shared" si="1351"/>
        <v>-85.216345392055729</v>
      </c>
      <c r="AE6643" s="122">
        <f t="shared" si="1352"/>
        <v>1.4343957045806268E-4</v>
      </c>
      <c r="AF6643" s="122">
        <f t="shared" si="1353"/>
        <v>1.2154155337057271</v>
      </c>
      <c r="AG6643" s="122">
        <f t="shared" si="1354"/>
        <v>0.3585989261447981</v>
      </c>
      <c r="AH6643" s="87">
        <f t="shared" si="1355"/>
        <v>-0.4661524479914434</v>
      </c>
      <c r="AI6643" s="122">
        <f t="shared" si="1358"/>
        <v>1.0973957280454758</v>
      </c>
    </row>
    <row r="6644" spans="1:35" x14ac:dyDescent="0.25">
      <c r="A6644" s="90">
        <v>2.6560000000000001</v>
      </c>
      <c r="B6644" s="160">
        <v>16.582686498875024</v>
      </c>
      <c r="E6644" s="147">
        <f t="shared" si="1346"/>
        <v>6.6330745995492792E-3</v>
      </c>
      <c r="W6644" s="146">
        <f t="shared" si="1356"/>
        <v>0.52283367149065596</v>
      </c>
      <c r="X6644" s="209">
        <v>5.1599671501668487</v>
      </c>
      <c r="Y6644" s="147">
        <f t="shared" si="1357"/>
        <v>3.9999999999995595E-4</v>
      </c>
      <c r="Z6644" s="122">
        <f t="shared" si="1347"/>
        <v>8.8754449677853557</v>
      </c>
      <c r="AA6644" s="122">
        <f t="shared" si="1348"/>
        <v>0.61929999999999996</v>
      </c>
      <c r="AB6644" s="122">
        <f t="shared" si="1349"/>
        <v>2.3759247020962732E-3</v>
      </c>
      <c r="AC6644" s="122">
        <f t="shared" si="1350"/>
        <v>14.013822518129448</v>
      </c>
      <c r="AD6644" s="122">
        <f t="shared" si="1351"/>
        <v>-85.196759865637461</v>
      </c>
      <c r="AE6644" s="122">
        <f t="shared" si="1352"/>
        <v>1.4340660331445065E-4</v>
      </c>
      <c r="AF6644" s="122">
        <f t="shared" si="1353"/>
        <v>1.2155589403090414</v>
      </c>
      <c r="AG6644" s="122">
        <f t="shared" si="1354"/>
        <v>0.3585165082861661</v>
      </c>
      <c r="AH6644" s="87">
        <f t="shared" si="1355"/>
        <v>-0.46629585459475786</v>
      </c>
      <c r="AI6644" s="122">
        <f t="shared" si="1358"/>
        <v>1.0314002210782636</v>
      </c>
    </row>
    <row r="6645" spans="1:35" x14ac:dyDescent="0.25">
      <c r="A6645" s="90">
        <v>2.6564000000000001</v>
      </c>
      <c r="B6645" s="160">
        <v>16.582686498875024</v>
      </c>
      <c r="E6645" s="147">
        <f t="shared" si="1346"/>
        <v>6.6330745995492792E-3</v>
      </c>
      <c r="W6645" s="146">
        <f t="shared" si="1356"/>
        <v>0.52283367149065596</v>
      </c>
      <c r="X6645" s="209">
        <v>5.1599671501668487</v>
      </c>
      <c r="Y6645" s="147">
        <f t="shared" si="1357"/>
        <v>3.9999999999995595E-4</v>
      </c>
      <c r="Z6645" s="122">
        <f t="shared" si="1347"/>
        <v>8.8754449677853557</v>
      </c>
      <c r="AA6645" s="122">
        <f t="shared" si="1348"/>
        <v>0.61929999999999996</v>
      </c>
      <c r="AB6645" s="122">
        <f t="shared" si="1349"/>
        <v>2.3759247020962732E-3</v>
      </c>
      <c r="AC6645" s="122">
        <f t="shared" si="1350"/>
        <v>14.016198442831545</v>
      </c>
      <c r="AD6645" s="122">
        <f t="shared" si="1351"/>
        <v>-85.177170799933904</v>
      </c>
      <c r="AE6645" s="122">
        <f t="shared" si="1352"/>
        <v>1.4337363021337169E-4</v>
      </c>
      <c r="AF6645" s="122">
        <f t="shared" si="1353"/>
        <v>1.2157023139392549</v>
      </c>
      <c r="AG6645" s="122">
        <f t="shared" si="1354"/>
        <v>0.35843407553346873</v>
      </c>
      <c r="AH6645" s="87">
        <f t="shared" si="1355"/>
        <v>-0.46643922822497125</v>
      </c>
      <c r="AI6645" s="122">
        <f t="shared" si="1358"/>
        <v>1.0973957280454758</v>
      </c>
    </row>
    <row r="6646" spans="1:35" x14ac:dyDescent="0.25">
      <c r="A6646" s="90">
        <v>2.6568000000000001</v>
      </c>
      <c r="B6646" s="160">
        <v>16.582686498875024</v>
      </c>
      <c r="E6646" s="147">
        <f t="shared" si="1346"/>
        <v>6.6330745995492792E-3</v>
      </c>
      <c r="W6646" s="146">
        <f t="shared" si="1356"/>
        <v>0.52283367149065596</v>
      </c>
      <c r="X6646" s="209">
        <v>5.1599671501668487</v>
      </c>
      <c r="Y6646" s="147">
        <f t="shared" si="1357"/>
        <v>3.9999999999995595E-4</v>
      </c>
      <c r="Z6646" s="122">
        <f t="shared" si="1347"/>
        <v>8.8754449677853557</v>
      </c>
      <c r="AA6646" s="122">
        <f t="shared" si="1348"/>
        <v>0.61929999999999996</v>
      </c>
      <c r="AB6646" s="122">
        <f t="shared" si="1349"/>
        <v>2.3759247020962732E-3</v>
      </c>
      <c r="AC6646" s="122">
        <f t="shared" si="1350"/>
        <v>14.018574367533642</v>
      </c>
      <c r="AD6646" s="122">
        <f t="shared" si="1351"/>
        <v>-85.157578194850487</v>
      </c>
      <c r="AE6646" s="122">
        <f t="shared" si="1352"/>
        <v>1.4334065115466658E-4</v>
      </c>
      <c r="AF6646" s="122">
        <f t="shared" si="1353"/>
        <v>1.2158456545904095</v>
      </c>
      <c r="AG6646" s="122">
        <f t="shared" si="1354"/>
        <v>0.35835162788670594</v>
      </c>
      <c r="AH6646" s="87">
        <f t="shared" si="1355"/>
        <v>-0.46658256887612592</v>
      </c>
      <c r="AI6646" s="122">
        <f t="shared" si="1358"/>
        <v>1.0973957280454758</v>
      </c>
    </row>
    <row r="6647" spans="1:35" x14ac:dyDescent="0.25">
      <c r="A6647" s="90">
        <v>2.6572</v>
      </c>
      <c r="B6647" s="160">
        <v>16.582686498875024</v>
      </c>
      <c r="E6647" s="147">
        <f t="shared" ref="E6647:E6710" si="1359">+(B6646+B6647)/2*(A6647-A6646)</f>
        <v>6.6330745995492792E-3</v>
      </c>
      <c r="W6647" s="146">
        <f t="shared" si="1356"/>
        <v>0.52283367149065596</v>
      </c>
      <c r="X6647" s="209">
        <v>5.1599671501668487</v>
      </c>
      <c r="Y6647" s="147">
        <f t="shared" si="1357"/>
        <v>3.9999999999995595E-4</v>
      </c>
      <c r="Z6647" s="122">
        <f t="shared" si="1347"/>
        <v>8.8754449677853557</v>
      </c>
      <c r="AA6647" s="122">
        <f t="shared" si="1348"/>
        <v>0.61929999999999996</v>
      </c>
      <c r="AB6647" s="122">
        <f t="shared" si="1349"/>
        <v>2.3759247020962732E-3</v>
      </c>
      <c r="AC6647" s="122">
        <f t="shared" si="1350"/>
        <v>14.020950292235739</v>
      </c>
      <c r="AD6647" s="122">
        <f t="shared" si="1351"/>
        <v>-85.137982050387194</v>
      </c>
      <c r="AE6647" s="122">
        <f t="shared" si="1352"/>
        <v>1.4330766613833529E-4</v>
      </c>
      <c r="AF6647" s="122">
        <f t="shared" si="1353"/>
        <v>1.2159889622565478</v>
      </c>
      <c r="AG6647" s="122">
        <f t="shared" si="1354"/>
        <v>0.35826916534587766</v>
      </c>
      <c r="AH6647" s="87">
        <f t="shared" si="1355"/>
        <v>-0.46672587654226427</v>
      </c>
      <c r="AI6647" s="122">
        <f t="shared" si="1358"/>
        <v>1.0973957280454758</v>
      </c>
    </row>
    <row r="6648" spans="1:35" x14ac:dyDescent="0.25">
      <c r="A6648" s="90">
        <v>2.6576</v>
      </c>
      <c r="B6648" s="160">
        <v>16.582686498875024</v>
      </c>
      <c r="E6648" s="147">
        <f t="shared" si="1359"/>
        <v>6.6330745995492792E-3</v>
      </c>
      <c r="W6648" s="146">
        <f t="shared" si="1356"/>
        <v>0.52283367149065596</v>
      </c>
      <c r="X6648" s="209">
        <v>5.1599671501668487</v>
      </c>
      <c r="Y6648" s="147">
        <f t="shared" si="1357"/>
        <v>3.9999999999995595E-4</v>
      </c>
      <c r="Z6648" s="122">
        <f t="shared" si="1347"/>
        <v>8.8754449677853557</v>
      </c>
      <c r="AA6648" s="122">
        <f t="shared" si="1348"/>
        <v>0.61929999999999996</v>
      </c>
      <c r="AB6648" s="122">
        <f t="shared" si="1349"/>
        <v>2.3759247020962732E-3</v>
      </c>
      <c r="AC6648" s="122">
        <f t="shared" si="1350"/>
        <v>14.023326216937836</v>
      </c>
      <c r="AD6648" s="122">
        <f t="shared" si="1351"/>
        <v>-85.118382366544012</v>
      </c>
      <c r="AE6648" s="122">
        <f t="shared" si="1352"/>
        <v>1.4327467516437784E-4</v>
      </c>
      <c r="AF6648" s="122">
        <f t="shared" si="1353"/>
        <v>1.2161322369317122</v>
      </c>
      <c r="AG6648" s="122">
        <f t="shared" si="1354"/>
        <v>0.35818668791098407</v>
      </c>
      <c r="AH6648" s="87">
        <f t="shared" si="1355"/>
        <v>-0.46686915121742867</v>
      </c>
      <c r="AI6648" s="122">
        <f t="shared" si="1358"/>
        <v>1.0973957280454758</v>
      </c>
    </row>
    <row r="6649" spans="1:35" x14ac:dyDescent="0.25">
      <c r="A6649" s="90">
        <v>2.6579999999999999</v>
      </c>
      <c r="B6649" s="160">
        <v>16.582686498875024</v>
      </c>
      <c r="E6649" s="147">
        <f t="shared" si="1359"/>
        <v>6.6330745995492792E-3</v>
      </c>
      <c r="W6649" s="146">
        <f t="shared" si="1356"/>
        <v>0.52283367149065596</v>
      </c>
      <c r="X6649" s="209">
        <v>5.1599671501668487</v>
      </c>
      <c r="Y6649" s="147">
        <f t="shared" si="1357"/>
        <v>3.9999999999995595E-4</v>
      </c>
      <c r="Z6649" s="122">
        <f t="shared" si="1347"/>
        <v>8.8754449677853557</v>
      </c>
      <c r="AA6649" s="122">
        <f t="shared" si="1348"/>
        <v>0.61929999999999996</v>
      </c>
      <c r="AB6649" s="122">
        <f t="shared" si="1349"/>
        <v>2.3759247020962732E-3</v>
      </c>
      <c r="AC6649" s="122">
        <f t="shared" si="1350"/>
        <v>14.025702141639933</v>
      </c>
      <c r="AD6649" s="122">
        <f t="shared" si="1351"/>
        <v>-85.098779143320968</v>
      </c>
      <c r="AE6649" s="122">
        <f t="shared" si="1352"/>
        <v>1.4324167823279421E-4</v>
      </c>
      <c r="AF6649" s="122">
        <f t="shared" si="1353"/>
        <v>1.216275478609945</v>
      </c>
      <c r="AG6649" s="122">
        <f t="shared" si="1354"/>
        <v>0.35810419558202494</v>
      </c>
      <c r="AH6649" s="87">
        <f t="shared" si="1355"/>
        <v>-0.46701239289566149</v>
      </c>
      <c r="AI6649" s="122">
        <f t="shared" si="1358"/>
        <v>1.0973957280454758</v>
      </c>
    </row>
    <row r="6650" spans="1:35" x14ac:dyDescent="0.25">
      <c r="A6650" s="90">
        <v>2.6583999999999999</v>
      </c>
      <c r="B6650" s="160">
        <v>16.582686498875024</v>
      </c>
      <c r="E6650" s="147">
        <f t="shared" si="1359"/>
        <v>6.6330745995492792E-3</v>
      </c>
      <c r="W6650" s="146">
        <f t="shared" si="1356"/>
        <v>0.52283367149065596</v>
      </c>
      <c r="X6650" s="209">
        <v>5.1599671501668487</v>
      </c>
      <c r="Y6650" s="147">
        <f t="shared" si="1357"/>
        <v>3.9999999999995595E-4</v>
      </c>
      <c r="Z6650" s="122">
        <f t="shared" si="1347"/>
        <v>8.8754449677853557</v>
      </c>
      <c r="AA6650" s="122">
        <f t="shared" si="1348"/>
        <v>0.61929999999999996</v>
      </c>
      <c r="AB6650" s="122">
        <f t="shared" si="1349"/>
        <v>2.3759247020962732E-3</v>
      </c>
      <c r="AC6650" s="122">
        <f t="shared" si="1350"/>
        <v>14.028078066342029</v>
      </c>
      <c r="AD6650" s="122">
        <f t="shared" si="1351"/>
        <v>-85.079172380718049</v>
      </c>
      <c r="AE6650" s="122">
        <f t="shared" si="1352"/>
        <v>1.4320867534358444E-4</v>
      </c>
      <c r="AF6650" s="122">
        <f t="shared" si="1353"/>
        <v>1.2164186872852887</v>
      </c>
      <c r="AG6650" s="122">
        <f t="shared" si="1354"/>
        <v>0.35802168835900056</v>
      </c>
      <c r="AH6650" s="87">
        <f t="shared" si="1355"/>
        <v>-0.46715560157100505</v>
      </c>
      <c r="AI6650" s="122">
        <f t="shared" si="1358"/>
        <v>1.0973957280454758</v>
      </c>
    </row>
    <row r="6651" spans="1:35" x14ac:dyDescent="0.25">
      <c r="A6651" s="90">
        <v>2.6587999999999998</v>
      </c>
      <c r="B6651" s="160">
        <v>15.585432022296406</v>
      </c>
      <c r="E6651" s="147">
        <f t="shared" si="1359"/>
        <v>6.4336237042335771E-3</v>
      </c>
      <c r="W6651" s="146">
        <f t="shared" si="1356"/>
        <v>0.4982584776922645</v>
      </c>
      <c r="X6651" s="209">
        <v>4.9174288447299723</v>
      </c>
      <c r="Y6651" s="147">
        <f t="shared" si="1357"/>
        <v>3.9999999999995595E-4</v>
      </c>
      <c r="Z6651" s="122">
        <f t="shared" si="1347"/>
        <v>8.8754449677853557</v>
      </c>
      <c r="AA6651" s="122">
        <f t="shared" si="1348"/>
        <v>0.61929999999999996</v>
      </c>
      <c r="AB6651" s="122">
        <f t="shared" si="1349"/>
        <v>2.3061301862576386E-3</v>
      </c>
      <c r="AC6651" s="122">
        <f t="shared" si="1350"/>
        <v>14.030384196528287</v>
      </c>
      <c r="AD6651" s="122">
        <f t="shared" si="1351"/>
        <v>-82.561434782905124</v>
      </c>
      <c r="AE6651" s="122">
        <f t="shared" si="1352"/>
        <v>1.3897071843643378E-4</v>
      </c>
      <c r="AF6651" s="122">
        <f t="shared" si="1353"/>
        <v>1.2165576580037252</v>
      </c>
      <c r="AG6651" s="122">
        <f t="shared" si="1354"/>
        <v>0.3474267960911227</v>
      </c>
      <c r="AH6651" s="87">
        <f t="shared" si="1355"/>
        <v>-0.46729457228944149</v>
      </c>
      <c r="AI6651" s="122">
        <f t="shared" si="1358"/>
        <v>1.1515216765193539</v>
      </c>
    </row>
    <row r="6652" spans="1:35" x14ac:dyDescent="0.25">
      <c r="A6652" s="90">
        <v>2.6591999999999998</v>
      </c>
      <c r="B6652" s="160">
        <v>16.582686498875024</v>
      </c>
      <c r="E6652" s="147">
        <f t="shared" si="1359"/>
        <v>6.4336237042335771E-3</v>
      </c>
      <c r="W6652" s="146">
        <f t="shared" si="1356"/>
        <v>0.52283367149065563</v>
      </c>
      <c r="X6652" s="209">
        <v>5.1599671501668452</v>
      </c>
      <c r="Y6652" s="147">
        <f t="shared" si="1357"/>
        <v>3.9999999999995595E-4</v>
      </c>
      <c r="Z6652" s="122">
        <f t="shared" si="1347"/>
        <v>8.8754449677853557</v>
      </c>
      <c r="AA6652" s="122">
        <f t="shared" si="1348"/>
        <v>0.61929999999999996</v>
      </c>
      <c r="AB6652" s="122">
        <f t="shared" si="1349"/>
        <v>2.3759247020962724E-3</v>
      </c>
      <c r="AC6652" s="122">
        <f t="shared" si="1350"/>
        <v>14.032760121230384</v>
      </c>
      <c r="AD6652" s="122">
        <f t="shared" si="1351"/>
        <v>-85.040524458684075</v>
      </c>
      <c r="AE6652" s="122">
        <f t="shared" si="1352"/>
        <v>1.4314362161110925E-4</v>
      </c>
      <c r="AF6652" s="122">
        <f t="shared" si="1353"/>
        <v>1.2167008016253362</v>
      </c>
      <c r="AG6652" s="122">
        <f t="shared" si="1354"/>
        <v>0.35785905402781254</v>
      </c>
      <c r="AH6652" s="87">
        <f t="shared" si="1355"/>
        <v>-0.4674377159110526</v>
      </c>
      <c r="AI6652" s="122">
        <f t="shared" si="1358"/>
        <v>1.0973957280454765</v>
      </c>
    </row>
    <row r="6653" spans="1:35" x14ac:dyDescent="0.25">
      <c r="A6653" s="90">
        <v>2.6596000000000002</v>
      </c>
      <c r="B6653" s="160">
        <v>16.582686498875024</v>
      </c>
      <c r="E6653" s="147">
        <f t="shared" si="1359"/>
        <v>6.6330745995566431E-3</v>
      </c>
      <c r="W6653" s="146">
        <f t="shared" si="1356"/>
        <v>0.52283367149065563</v>
      </c>
      <c r="X6653" s="209">
        <v>5.1599671501668452</v>
      </c>
      <c r="Y6653" s="147">
        <f t="shared" si="1357"/>
        <v>4.0000000000040004E-4</v>
      </c>
      <c r="Z6653" s="122">
        <f t="shared" si="1347"/>
        <v>8.8754449677853557</v>
      </c>
      <c r="AA6653" s="122">
        <f t="shared" si="1348"/>
        <v>0.61929999999999996</v>
      </c>
      <c r="AB6653" s="122">
        <f t="shared" si="1349"/>
        <v>2.37592470209891E-3</v>
      </c>
      <c r="AC6653" s="122">
        <f t="shared" si="1350"/>
        <v>14.035136045932482</v>
      </c>
      <c r="AD6653" s="122">
        <f t="shared" si="1351"/>
        <v>-85.020907182007761</v>
      </c>
      <c r="AE6653" s="122">
        <f t="shared" si="1352"/>
        <v>1.4311060102418941E-4</v>
      </c>
      <c r="AF6653" s="122">
        <f t="shared" si="1353"/>
        <v>1.2168439122263603</v>
      </c>
      <c r="AG6653" s="122">
        <f t="shared" si="1354"/>
        <v>0.35777650256011573</v>
      </c>
      <c r="AH6653" s="87">
        <f t="shared" si="1355"/>
        <v>-0.46758082651207677</v>
      </c>
      <c r="AI6653" s="122">
        <f t="shared" si="1358"/>
        <v>1.0973957280454765</v>
      </c>
    </row>
    <row r="6654" spans="1:35" x14ac:dyDescent="0.25">
      <c r="A6654" s="90">
        <v>2.66</v>
      </c>
      <c r="B6654" s="160">
        <v>16.582686498875024</v>
      </c>
      <c r="E6654" s="147">
        <f t="shared" si="1359"/>
        <v>6.6330745995492792E-3</v>
      </c>
      <c r="W6654" s="146">
        <f t="shared" si="1356"/>
        <v>0.52283367149065563</v>
      </c>
      <c r="X6654" s="209">
        <v>5.1599671501668452</v>
      </c>
      <c r="Y6654" s="147">
        <f t="shared" si="1357"/>
        <v>3.9999999999995595E-4</v>
      </c>
      <c r="Z6654" s="122">
        <f t="shared" si="1347"/>
        <v>8.8754449677853557</v>
      </c>
      <c r="AA6654" s="122">
        <f t="shared" si="1348"/>
        <v>0.61929999999999996</v>
      </c>
      <c r="AB6654" s="122">
        <f t="shared" si="1349"/>
        <v>2.3759247020962724E-3</v>
      </c>
      <c r="AC6654" s="122">
        <f t="shared" si="1350"/>
        <v>14.037511970634579</v>
      </c>
      <c r="AD6654" s="122">
        <f t="shared" si="1351"/>
        <v>-85.001286365762795</v>
      </c>
      <c r="AE6654" s="122">
        <f t="shared" si="1352"/>
        <v>1.4307757447932568E-4</v>
      </c>
      <c r="AF6654" s="122">
        <f t="shared" si="1353"/>
        <v>1.2169869898008396</v>
      </c>
      <c r="AG6654" s="122">
        <f t="shared" si="1354"/>
        <v>0.3576939361983536</v>
      </c>
      <c r="AH6654" s="87">
        <f t="shared" si="1355"/>
        <v>-0.46772390408655612</v>
      </c>
      <c r="AI6654" s="122">
        <f t="shared" si="1358"/>
        <v>1.0973957280454765</v>
      </c>
    </row>
    <row r="6655" spans="1:35" x14ac:dyDescent="0.25">
      <c r="A6655" s="90">
        <v>2.6604000000000001</v>
      </c>
      <c r="B6655" s="160">
        <v>16.582686498875024</v>
      </c>
      <c r="E6655" s="147">
        <f t="shared" si="1359"/>
        <v>6.6330745995492792E-3</v>
      </c>
      <c r="W6655" s="146">
        <f t="shared" si="1356"/>
        <v>0.52283367149065563</v>
      </c>
      <c r="X6655" s="209">
        <v>5.1599671501668452</v>
      </c>
      <c r="Y6655" s="147">
        <f t="shared" si="1357"/>
        <v>3.9999999999995595E-4</v>
      </c>
      <c r="Z6655" s="122">
        <f t="shared" si="1347"/>
        <v>8.8754449677853557</v>
      </c>
      <c r="AA6655" s="122">
        <f t="shared" si="1348"/>
        <v>0.61929999999999996</v>
      </c>
      <c r="AB6655" s="122">
        <f t="shared" si="1349"/>
        <v>2.3759247020962724E-3</v>
      </c>
      <c r="AC6655" s="122">
        <f t="shared" si="1350"/>
        <v>14.039887895336676</v>
      </c>
      <c r="AD6655" s="122">
        <f t="shared" si="1351"/>
        <v>-84.981662010232327</v>
      </c>
      <c r="AE6655" s="122">
        <f t="shared" si="1352"/>
        <v>1.4304454197699464E-4</v>
      </c>
      <c r="AF6655" s="122">
        <f t="shared" si="1353"/>
        <v>1.2171300343428166</v>
      </c>
      <c r="AG6655" s="122">
        <f t="shared" si="1354"/>
        <v>0.35761135494252599</v>
      </c>
      <c r="AH6655" s="87">
        <f t="shared" si="1355"/>
        <v>-0.46786694862853312</v>
      </c>
      <c r="AI6655" s="122">
        <f t="shared" si="1358"/>
        <v>1.0973957280454765</v>
      </c>
    </row>
    <row r="6656" spans="1:35" x14ac:dyDescent="0.25">
      <c r="A6656" s="90">
        <v>2.6608000000000001</v>
      </c>
      <c r="B6656" s="160">
        <v>16.582686498875024</v>
      </c>
      <c r="E6656" s="147">
        <f t="shared" si="1359"/>
        <v>6.6330745995492792E-3</v>
      </c>
      <c r="W6656" s="146">
        <f t="shared" si="1356"/>
        <v>0.52283367149065563</v>
      </c>
      <c r="X6656" s="209">
        <v>5.1599671501668452</v>
      </c>
      <c r="Y6656" s="147">
        <f t="shared" si="1357"/>
        <v>3.9999999999995595E-4</v>
      </c>
      <c r="Z6656" s="122">
        <f t="shared" si="1347"/>
        <v>8.8754449677853557</v>
      </c>
      <c r="AA6656" s="122">
        <f t="shared" si="1348"/>
        <v>0.61929999999999996</v>
      </c>
      <c r="AB6656" s="122">
        <f t="shared" si="1349"/>
        <v>2.3759247020962724E-3</v>
      </c>
      <c r="AC6656" s="122">
        <f t="shared" si="1350"/>
        <v>14.042263820038773</v>
      </c>
      <c r="AD6656" s="122">
        <f t="shared" si="1351"/>
        <v>-84.962034115322027</v>
      </c>
      <c r="AE6656" s="122">
        <f t="shared" si="1352"/>
        <v>1.4301150351703749E-4</v>
      </c>
      <c r="AF6656" s="122">
        <f t="shared" si="1353"/>
        <v>1.2172730458463337</v>
      </c>
      <c r="AG6656" s="122">
        <f t="shared" si="1354"/>
        <v>0.35752875879263307</v>
      </c>
      <c r="AH6656" s="87">
        <f t="shared" si="1355"/>
        <v>-0.46800996013205015</v>
      </c>
      <c r="AI6656" s="122">
        <f t="shared" si="1358"/>
        <v>1.0973957280454765</v>
      </c>
    </row>
    <row r="6657" spans="1:35" x14ac:dyDescent="0.25">
      <c r="A6657" s="90">
        <v>2.6612</v>
      </c>
      <c r="B6657" s="160">
        <v>16.582686498875024</v>
      </c>
      <c r="E6657" s="147">
        <f t="shared" si="1359"/>
        <v>6.6330745995492792E-3</v>
      </c>
      <c r="W6657" s="146">
        <f t="shared" si="1356"/>
        <v>0.52283367149065563</v>
      </c>
      <c r="X6657" s="209">
        <v>5.1599671501668452</v>
      </c>
      <c r="Y6657" s="147">
        <f t="shared" si="1357"/>
        <v>3.9999999999995595E-4</v>
      </c>
      <c r="Z6657" s="122">
        <f t="shared" si="1347"/>
        <v>8.8754449677853557</v>
      </c>
      <c r="AA6657" s="122">
        <f t="shared" si="1348"/>
        <v>0.61929999999999996</v>
      </c>
      <c r="AB6657" s="122">
        <f t="shared" si="1349"/>
        <v>2.3759247020962724E-3</v>
      </c>
      <c r="AC6657" s="122">
        <f t="shared" si="1350"/>
        <v>14.04463974474087</v>
      </c>
      <c r="AD6657" s="122">
        <f t="shared" si="1351"/>
        <v>-84.942402681031808</v>
      </c>
      <c r="AE6657" s="122">
        <f t="shared" si="1352"/>
        <v>1.429784590994541E-4</v>
      </c>
      <c r="AF6657" s="122">
        <f t="shared" si="1353"/>
        <v>1.2174160243054331</v>
      </c>
      <c r="AG6657" s="122">
        <f t="shared" si="1354"/>
        <v>0.35744614774867461</v>
      </c>
      <c r="AH6657" s="87">
        <f t="shared" si="1355"/>
        <v>-0.46815293859114959</v>
      </c>
      <c r="AI6657" s="122">
        <f t="shared" si="1358"/>
        <v>1.0973957280454765</v>
      </c>
    </row>
    <row r="6658" spans="1:35" x14ac:dyDescent="0.25">
      <c r="A6658" s="90">
        <v>2.6616</v>
      </c>
      <c r="B6658" s="160">
        <v>15.585432022296406</v>
      </c>
      <c r="E6658" s="147">
        <f t="shared" si="1359"/>
        <v>6.4336237042335771E-3</v>
      </c>
      <c r="W6658" s="146">
        <f t="shared" si="1356"/>
        <v>0.4982584776922645</v>
      </c>
      <c r="X6658" s="209">
        <v>4.9174288447299723</v>
      </c>
      <c r="Y6658" s="147">
        <f t="shared" si="1357"/>
        <v>3.9999999999995595E-4</v>
      </c>
      <c r="Z6658" s="122">
        <f t="shared" ref="Z6658:Z6721" si="1360">IF(AND(W6658&lt;=$S$56,W6658&gt;$Q$56),$T$56,IF(AND(W6658&lt;=$S$57,W6658&gt;$Q$57),$T$57,IF(AND(W6658&lt;=$S$58,W6658&gt;$Q$58),$T$58,IF(AND(W6658&lt;=$S$59,W6658&gt;$Q$59),$T$59,IF(AND(W6658&lt;=$S$60,W6658&gt;$Q$60),$T$60,"Valor no encontrado para Po")))))</f>
        <v>8.8754449677853557</v>
      </c>
      <c r="AA6658" s="122">
        <f t="shared" ref="AA6658:AA6721" si="1361">IF(AND(W6658&lt;=$S$56,W6658&gt;$Q$56),$U$56,IF(AND(W6658&lt;=$S$57,W6658&gt;$Q$57),$U$57,IF(AND(W6658&lt;=$S$58,W6658&gt;$Q$58),$U$58,IF(AND(W6658&lt;=$S$59,W6658&gt;$Q$59),$U$59,IF(AND(W6658&lt;=$S$60,W6658&gt;$Q$60),$U$60,"Valor no encontrado para Po")))))</f>
        <v>0.61929999999999996</v>
      </c>
      <c r="AB6658" s="122">
        <f t="shared" ref="AB6658:AB6721" si="1362">IF(OR(AC6657&gt;=($X$1-$X$2)/2,AC6657&gt;=$Z$1/2),0,Z6658*W6658^AA6658*Y6658)</f>
        <v>2.3061301862576386E-3</v>
      </c>
      <c r="AC6658" s="122">
        <f t="shared" ref="AC6658:AC6721" si="1363">+AC6657+AB6658</f>
        <v>14.046945874927127</v>
      </c>
      <c r="AD6658" s="122">
        <f t="shared" ref="AD6658:AD6721" si="1364">2*$AB$1*PI()*((AC6658+$X$2/2)*(2*AC6658-$Z$1)+(AC6658+$X$2/2)^2-($X$1/2)^2)*AB6658</f>
        <v>-82.428659549123026</v>
      </c>
      <c r="AE6658" s="122">
        <f t="shared" ref="AE6658:AE6721" si="1365">-AD6658*0.000000001*$Z$2</f>
        <v>1.3874722583752505E-4</v>
      </c>
      <c r="AF6658" s="122">
        <f t="shared" ref="AF6658:AF6721" si="1366">+AF6657+AE6658</f>
        <v>1.2175547715312707</v>
      </c>
      <c r="AG6658" s="122">
        <f t="shared" ref="AG6658:AG6721" si="1367">+AE6658/Y6658</f>
        <v>0.34686806459385083</v>
      </c>
      <c r="AH6658" s="87">
        <f t="shared" ref="AH6658:AH6721" si="1368">+AH6657-AE6658</f>
        <v>-0.4682916858169871</v>
      </c>
      <c r="AI6658" s="122">
        <f t="shared" si="1358"/>
        <v>1.1515216765193539</v>
      </c>
    </row>
    <row r="6659" spans="1:35" x14ac:dyDescent="0.25">
      <c r="A6659" s="90">
        <v>2.6619999999999999</v>
      </c>
      <c r="B6659" s="160">
        <v>15.585432022296406</v>
      </c>
      <c r="E6659" s="147">
        <f t="shared" si="1359"/>
        <v>6.2341728089178759E-3</v>
      </c>
      <c r="W6659" s="146">
        <f t="shared" si="1356"/>
        <v>0.4982584776922645</v>
      </c>
      <c r="X6659" s="209">
        <v>4.9174288447299723</v>
      </c>
      <c r="Y6659" s="147">
        <f t="shared" si="1357"/>
        <v>3.9999999999995595E-4</v>
      </c>
      <c r="Z6659" s="122">
        <f t="shared" si="1360"/>
        <v>8.8754449677853557</v>
      </c>
      <c r="AA6659" s="122">
        <f t="shared" si="1361"/>
        <v>0.61929999999999996</v>
      </c>
      <c r="AB6659" s="122">
        <f t="shared" si="1362"/>
        <v>2.3061301862576386E-3</v>
      </c>
      <c r="AC6659" s="122">
        <f t="shared" si="1363"/>
        <v>14.049252005113384</v>
      </c>
      <c r="AD6659" s="122">
        <f t="shared" si="1364"/>
        <v>-82.410158027477877</v>
      </c>
      <c r="AE6659" s="122">
        <f t="shared" si="1365"/>
        <v>1.3871608333422487E-4</v>
      </c>
      <c r="AF6659" s="122">
        <f t="shared" si="1366"/>
        <v>1.2176934876146048</v>
      </c>
      <c r="AG6659" s="122">
        <f t="shared" si="1367"/>
        <v>0.34679020833560037</v>
      </c>
      <c r="AH6659" s="87">
        <f t="shared" si="1368"/>
        <v>-0.46843040190032131</v>
      </c>
      <c r="AI6659" s="122">
        <f t="shared" si="1358"/>
        <v>1.1515216765193539</v>
      </c>
    </row>
    <row r="6660" spans="1:35" x14ac:dyDescent="0.25">
      <c r="A6660" s="90">
        <v>2.6623999999999999</v>
      </c>
      <c r="B6660" s="160">
        <v>15.585432022296406</v>
      </c>
      <c r="E6660" s="147">
        <f t="shared" si="1359"/>
        <v>6.2341728089178759E-3</v>
      </c>
      <c r="W6660" s="146">
        <f t="shared" si="1356"/>
        <v>0.4982584776922645</v>
      </c>
      <c r="X6660" s="209">
        <v>4.9174288447299723</v>
      </c>
      <c r="Y6660" s="147">
        <f t="shared" si="1357"/>
        <v>3.9999999999995595E-4</v>
      </c>
      <c r="Z6660" s="122">
        <f t="shared" si="1360"/>
        <v>8.8754449677853557</v>
      </c>
      <c r="AA6660" s="122">
        <f t="shared" si="1361"/>
        <v>0.61929999999999996</v>
      </c>
      <c r="AB6660" s="122">
        <f t="shared" si="1362"/>
        <v>2.3061301862576386E-3</v>
      </c>
      <c r="AC6660" s="122">
        <f t="shared" si="1363"/>
        <v>14.051558135299642</v>
      </c>
      <c r="AD6660" s="122">
        <f t="shared" si="1364"/>
        <v>-82.391653269295389</v>
      </c>
      <c r="AE6660" s="122">
        <f t="shared" si="1365"/>
        <v>1.3868493538305525E-4</v>
      </c>
      <c r="AF6660" s="122">
        <f t="shared" si="1366"/>
        <v>1.2178321725499879</v>
      </c>
      <c r="AG6660" s="122">
        <f t="shared" si="1367"/>
        <v>0.34671233845767629</v>
      </c>
      <c r="AH6660" s="87">
        <f t="shared" si="1368"/>
        <v>-0.46856908683570436</v>
      </c>
      <c r="AI6660" s="122">
        <f t="shared" si="1358"/>
        <v>1.1515216765193539</v>
      </c>
    </row>
    <row r="6661" spans="1:35" x14ac:dyDescent="0.25">
      <c r="A6661" s="90">
        <v>2.6627999999999998</v>
      </c>
      <c r="B6661" s="160">
        <v>15.585432022296406</v>
      </c>
      <c r="E6661" s="147">
        <f t="shared" si="1359"/>
        <v>6.2341728089178759E-3</v>
      </c>
      <c r="W6661" s="146">
        <f t="shared" ref="W6661:W6724" si="1369">+X6661/1000000*101325</f>
        <v>0.4982584776922645</v>
      </c>
      <c r="X6661" s="209">
        <v>4.9174288447299723</v>
      </c>
      <c r="Y6661" s="147">
        <f t="shared" si="1357"/>
        <v>3.9999999999995595E-4</v>
      </c>
      <c r="Z6661" s="122">
        <f t="shared" si="1360"/>
        <v>8.8754449677853557</v>
      </c>
      <c r="AA6661" s="122">
        <f t="shared" si="1361"/>
        <v>0.61929999999999996</v>
      </c>
      <c r="AB6661" s="122">
        <f t="shared" si="1362"/>
        <v>2.3061301862576386E-3</v>
      </c>
      <c r="AC6661" s="122">
        <f t="shared" si="1363"/>
        <v>14.053864265485899</v>
      </c>
      <c r="AD6661" s="122">
        <f t="shared" si="1364"/>
        <v>-82.373145274575592</v>
      </c>
      <c r="AE6661" s="122">
        <f t="shared" si="1365"/>
        <v>1.386537819840162E-4</v>
      </c>
      <c r="AF6661" s="122">
        <f t="shared" si="1366"/>
        <v>1.217970826331972</v>
      </c>
      <c r="AG6661" s="122">
        <f t="shared" si="1367"/>
        <v>0.34663445496007866</v>
      </c>
      <c r="AH6661" s="87">
        <f t="shared" si="1368"/>
        <v>-0.46870774061768838</v>
      </c>
      <c r="AI6661" s="122">
        <f t="shared" si="1358"/>
        <v>1.1515216765193539</v>
      </c>
    </row>
    <row r="6662" spans="1:35" x14ac:dyDescent="0.25">
      <c r="A6662" s="90">
        <v>2.6631999999999998</v>
      </c>
      <c r="B6662" s="160">
        <v>15.585432022296406</v>
      </c>
      <c r="E6662" s="147">
        <f t="shared" si="1359"/>
        <v>6.2341728089178759E-3</v>
      </c>
      <c r="W6662" s="146">
        <f t="shared" si="1369"/>
        <v>0.4982584776922645</v>
      </c>
      <c r="X6662" s="209">
        <v>4.9174288447299723</v>
      </c>
      <c r="Y6662" s="147">
        <f t="shared" ref="Y6662:Y6725" si="1370">+A6662-A6661</f>
        <v>3.9999999999995595E-4</v>
      </c>
      <c r="Z6662" s="122">
        <f t="shared" si="1360"/>
        <v>8.8754449677853557</v>
      </c>
      <c r="AA6662" s="122">
        <f t="shared" si="1361"/>
        <v>0.61929999999999996</v>
      </c>
      <c r="AB6662" s="122">
        <f t="shared" si="1362"/>
        <v>2.3061301862576386E-3</v>
      </c>
      <c r="AC6662" s="122">
        <f t="shared" si="1363"/>
        <v>14.056170395672156</v>
      </c>
      <c r="AD6662" s="122">
        <f t="shared" si="1364"/>
        <v>-82.354634043318484</v>
      </c>
      <c r="AE6662" s="122">
        <f t="shared" si="1365"/>
        <v>1.3862262313710775E-4</v>
      </c>
      <c r="AF6662" s="122">
        <f t="shared" si="1366"/>
        <v>1.218109448955109</v>
      </c>
      <c r="AG6662" s="122">
        <f t="shared" si="1367"/>
        <v>0.34655655784280753</v>
      </c>
      <c r="AH6662" s="87">
        <f t="shared" si="1368"/>
        <v>-0.46884636324082551</v>
      </c>
      <c r="AI6662" s="122">
        <f t="shared" si="1358"/>
        <v>1.1515216765193539</v>
      </c>
    </row>
    <row r="6663" spans="1:35" x14ac:dyDescent="0.25">
      <c r="A6663" s="90">
        <v>2.6636000000000002</v>
      </c>
      <c r="B6663" s="160">
        <v>15.585432022296406</v>
      </c>
      <c r="E6663" s="147">
        <f t="shared" si="1359"/>
        <v>6.2341728089247966E-3</v>
      </c>
      <c r="W6663" s="146">
        <f t="shared" si="1369"/>
        <v>0.4982584776922645</v>
      </c>
      <c r="X6663" s="209">
        <v>4.9174288447299723</v>
      </c>
      <c r="Y6663" s="147">
        <f t="shared" si="1370"/>
        <v>4.0000000000040004E-4</v>
      </c>
      <c r="Z6663" s="122">
        <f t="shared" si="1360"/>
        <v>8.8754449677853557</v>
      </c>
      <c r="AA6663" s="122">
        <f t="shared" si="1361"/>
        <v>0.61929999999999996</v>
      </c>
      <c r="AB6663" s="122">
        <f t="shared" si="1362"/>
        <v>2.3061301862601991E-3</v>
      </c>
      <c r="AC6663" s="122">
        <f t="shared" si="1363"/>
        <v>14.058476525858417</v>
      </c>
      <c r="AD6663" s="122">
        <f t="shared" si="1364"/>
        <v>-82.336119575615413</v>
      </c>
      <c r="AE6663" s="122">
        <f t="shared" si="1365"/>
        <v>1.3859145884248362E-4</v>
      </c>
      <c r="AF6663" s="122">
        <f t="shared" si="1366"/>
        <v>1.2182480404139515</v>
      </c>
      <c r="AG6663" s="122">
        <f t="shared" si="1367"/>
        <v>0.34647864710586257</v>
      </c>
      <c r="AH6663" s="87">
        <f t="shared" si="1368"/>
        <v>-0.468984954699668</v>
      </c>
      <c r="AI6663" s="122">
        <f t="shared" si="1358"/>
        <v>1.1515216765193539</v>
      </c>
    </row>
    <row r="6664" spans="1:35" x14ac:dyDescent="0.25">
      <c r="A6664" s="90">
        <v>2.6640000000000001</v>
      </c>
      <c r="B6664" s="160">
        <v>15.585432022296406</v>
      </c>
      <c r="E6664" s="147">
        <f t="shared" si="1359"/>
        <v>6.2341728089178759E-3</v>
      </c>
      <c r="W6664" s="146">
        <f t="shared" si="1369"/>
        <v>0.4982584776922645</v>
      </c>
      <c r="X6664" s="209">
        <v>4.9174288447299723</v>
      </c>
      <c r="Y6664" s="147">
        <f t="shared" si="1370"/>
        <v>3.9999999999995595E-4</v>
      </c>
      <c r="Z6664" s="122">
        <f t="shared" si="1360"/>
        <v>8.8754449677853557</v>
      </c>
      <c r="AA6664" s="122">
        <f t="shared" si="1361"/>
        <v>0.61929999999999996</v>
      </c>
      <c r="AB6664" s="122">
        <f t="shared" si="1362"/>
        <v>2.3061301862576386E-3</v>
      </c>
      <c r="AC6664" s="122">
        <f t="shared" si="1363"/>
        <v>14.060782656044674</v>
      </c>
      <c r="AD6664" s="122">
        <f t="shared" si="1364"/>
        <v>-82.317601871192196</v>
      </c>
      <c r="AE6664" s="122">
        <f t="shared" si="1365"/>
        <v>1.3856028909968235E-4</v>
      </c>
      <c r="AF6664" s="122">
        <f t="shared" si="1366"/>
        <v>1.2183866007030513</v>
      </c>
      <c r="AG6664" s="122">
        <f t="shared" si="1367"/>
        <v>0.34640072274924399</v>
      </c>
      <c r="AH6664" s="87">
        <f t="shared" si="1368"/>
        <v>-0.4691235149887677</v>
      </c>
      <c r="AI6664" s="122">
        <f t="shared" si="1358"/>
        <v>1.1515216765193539</v>
      </c>
    </row>
    <row r="6665" spans="1:35" x14ac:dyDescent="0.25">
      <c r="A6665" s="90">
        <v>2.6644000000000001</v>
      </c>
      <c r="B6665" s="160">
        <v>16.582686498875024</v>
      </c>
      <c r="E6665" s="147">
        <f t="shared" si="1359"/>
        <v>6.4336237042335771E-3</v>
      </c>
      <c r="W6665" s="146">
        <f t="shared" si="1369"/>
        <v>0.52283367149065563</v>
      </c>
      <c r="X6665" s="209">
        <v>5.1599671501668452</v>
      </c>
      <c r="Y6665" s="147">
        <f t="shared" si="1370"/>
        <v>3.9999999999995595E-4</v>
      </c>
      <c r="Z6665" s="122">
        <f t="shared" si="1360"/>
        <v>8.8754449677853557</v>
      </c>
      <c r="AA6665" s="122">
        <f t="shared" si="1361"/>
        <v>0.61929999999999996</v>
      </c>
      <c r="AB6665" s="122">
        <f t="shared" si="1362"/>
        <v>2.3759247020962724E-3</v>
      </c>
      <c r="AC6665" s="122">
        <f t="shared" si="1363"/>
        <v>14.063158580746771</v>
      </c>
      <c r="AD6665" s="122">
        <f t="shared" si="1364"/>
        <v>-84.78926671413555</v>
      </c>
      <c r="AE6665" s="122">
        <f t="shared" si="1365"/>
        <v>1.4272069449793053E-4</v>
      </c>
      <c r="AF6665" s="122">
        <f t="shared" si="1366"/>
        <v>1.2185293213975492</v>
      </c>
      <c r="AG6665" s="122">
        <f t="shared" si="1367"/>
        <v>0.35680173624486561</v>
      </c>
      <c r="AH6665" s="87">
        <f t="shared" si="1368"/>
        <v>-0.46926623568326564</v>
      </c>
      <c r="AI6665" s="122">
        <f t="shared" si="1358"/>
        <v>1.0314002210782642</v>
      </c>
    </row>
    <row r="6666" spans="1:35" x14ac:dyDescent="0.25">
      <c r="A6666" s="90">
        <v>2.6648000000000001</v>
      </c>
      <c r="B6666" s="160">
        <v>16.582686498875024</v>
      </c>
      <c r="E6666" s="147">
        <f t="shared" si="1359"/>
        <v>6.6330745995492792E-3</v>
      </c>
      <c r="W6666" s="146">
        <f t="shared" si="1369"/>
        <v>0.52283367149065563</v>
      </c>
      <c r="X6666" s="209">
        <v>5.1599671501668452</v>
      </c>
      <c r="Y6666" s="147">
        <f t="shared" si="1370"/>
        <v>3.9999999999995595E-4</v>
      </c>
      <c r="Z6666" s="122">
        <f t="shared" si="1360"/>
        <v>8.8754449677853557</v>
      </c>
      <c r="AA6666" s="122">
        <f t="shared" si="1361"/>
        <v>0.61929999999999996</v>
      </c>
      <c r="AB6666" s="122">
        <f t="shared" si="1362"/>
        <v>2.3759247020962724E-3</v>
      </c>
      <c r="AC6666" s="122">
        <f t="shared" si="1363"/>
        <v>14.065534505448868</v>
      </c>
      <c r="AD6666" s="122">
        <f t="shared" si="1364"/>
        <v>-84.769604153229466</v>
      </c>
      <c r="AE6666" s="122">
        <f t="shared" si="1365"/>
        <v>1.4268759768677888E-4</v>
      </c>
      <c r="AF6666" s="122">
        <f t="shared" si="1366"/>
        <v>1.2186720089952361</v>
      </c>
      <c r="AG6666" s="122">
        <f t="shared" si="1367"/>
        <v>0.3567189942169865</v>
      </c>
      <c r="AH6666" s="87">
        <f t="shared" si="1368"/>
        <v>-0.46940892328095241</v>
      </c>
      <c r="AI6666" s="122">
        <f t="shared" si="1358"/>
        <v>1.0973957280454765</v>
      </c>
    </row>
    <row r="6667" spans="1:35" x14ac:dyDescent="0.25">
      <c r="A6667" s="90">
        <v>2.6652</v>
      </c>
      <c r="B6667" s="160">
        <v>16.582686498875024</v>
      </c>
      <c r="E6667" s="147">
        <f t="shared" si="1359"/>
        <v>6.6330745995492792E-3</v>
      </c>
      <c r="W6667" s="146">
        <f t="shared" si="1369"/>
        <v>0.52283367149065563</v>
      </c>
      <c r="X6667" s="209">
        <v>5.1599671501668452</v>
      </c>
      <c r="Y6667" s="147">
        <f t="shared" si="1370"/>
        <v>3.9999999999995595E-4</v>
      </c>
      <c r="Z6667" s="122">
        <f t="shared" si="1360"/>
        <v>8.8754449677853557</v>
      </c>
      <c r="AA6667" s="122">
        <f t="shared" si="1361"/>
        <v>0.61929999999999996</v>
      </c>
      <c r="AB6667" s="122">
        <f t="shared" si="1362"/>
        <v>2.3759247020962724E-3</v>
      </c>
      <c r="AC6667" s="122">
        <f t="shared" si="1363"/>
        <v>14.067910430150965</v>
      </c>
      <c r="AD6667" s="122">
        <f t="shared" si="1364"/>
        <v>-84.749938052943492</v>
      </c>
      <c r="AE6667" s="122">
        <f t="shared" si="1365"/>
        <v>1.4265449491800104E-4</v>
      </c>
      <c r="AF6667" s="122">
        <f t="shared" si="1366"/>
        <v>1.218814663490154</v>
      </c>
      <c r="AG6667" s="122">
        <f t="shared" si="1367"/>
        <v>0.35663623729504185</v>
      </c>
      <c r="AH6667" s="87">
        <f t="shared" si="1368"/>
        <v>-0.46955157777587042</v>
      </c>
      <c r="AI6667" s="122">
        <f t="shared" si="1358"/>
        <v>1.0973957280454765</v>
      </c>
    </row>
    <row r="6668" spans="1:35" x14ac:dyDescent="0.25">
      <c r="A6668" s="90">
        <v>2.6656</v>
      </c>
      <c r="B6668" s="160">
        <v>16.582686498875024</v>
      </c>
      <c r="E6668" s="147">
        <f t="shared" si="1359"/>
        <v>6.6330745995492792E-3</v>
      </c>
      <c r="W6668" s="146">
        <f t="shared" si="1369"/>
        <v>0.52283367149065563</v>
      </c>
      <c r="X6668" s="209">
        <v>5.1599671501668452</v>
      </c>
      <c r="Y6668" s="147">
        <f t="shared" si="1370"/>
        <v>3.9999999999995595E-4</v>
      </c>
      <c r="Z6668" s="122">
        <f t="shared" si="1360"/>
        <v>8.8754449677853557</v>
      </c>
      <c r="AA6668" s="122">
        <f t="shared" si="1361"/>
        <v>0.61929999999999996</v>
      </c>
      <c r="AB6668" s="122">
        <f t="shared" si="1362"/>
        <v>2.3759247020962724E-3</v>
      </c>
      <c r="AC6668" s="122">
        <f t="shared" si="1363"/>
        <v>14.070286354853062</v>
      </c>
      <c r="AD6668" s="122">
        <f t="shared" si="1364"/>
        <v>-84.730268413277656</v>
      </c>
      <c r="AE6668" s="122">
        <f t="shared" si="1365"/>
        <v>1.4262138619159707E-4</v>
      </c>
      <c r="AF6668" s="122">
        <f t="shared" si="1366"/>
        <v>1.2189572848763457</v>
      </c>
      <c r="AG6668" s="122">
        <f t="shared" si="1367"/>
        <v>0.35655346547903194</v>
      </c>
      <c r="AH6668" s="87">
        <f t="shared" si="1368"/>
        <v>-0.46969419916206201</v>
      </c>
      <c r="AI6668" s="122">
        <f t="shared" si="1358"/>
        <v>1.0973957280454765</v>
      </c>
    </row>
    <row r="6669" spans="1:35" x14ac:dyDescent="0.25">
      <c r="A6669" s="90">
        <v>2.6659999999999999</v>
      </c>
      <c r="B6669" s="160">
        <v>16.582686498875024</v>
      </c>
      <c r="E6669" s="147">
        <f t="shared" si="1359"/>
        <v>6.6330745995492792E-3</v>
      </c>
      <c r="W6669" s="146">
        <f t="shared" si="1369"/>
        <v>0.52283367149065563</v>
      </c>
      <c r="X6669" s="209">
        <v>5.1599671501668452</v>
      </c>
      <c r="Y6669" s="147">
        <f t="shared" si="1370"/>
        <v>3.9999999999995595E-4</v>
      </c>
      <c r="Z6669" s="122">
        <f t="shared" si="1360"/>
        <v>8.8754449677853557</v>
      </c>
      <c r="AA6669" s="122">
        <f t="shared" si="1361"/>
        <v>0.61929999999999996</v>
      </c>
      <c r="AB6669" s="122">
        <f t="shared" si="1362"/>
        <v>2.3759247020962724E-3</v>
      </c>
      <c r="AC6669" s="122">
        <f t="shared" si="1363"/>
        <v>14.072662279555159</v>
      </c>
      <c r="AD6669" s="122">
        <f t="shared" si="1364"/>
        <v>-84.710595234231931</v>
      </c>
      <c r="AE6669" s="122">
        <f t="shared" si="1365"/>
        <v>1.4258827150756689E-4</v>
      </c>
      <c r="AF6669" s="122">
        <f t="shared" si="1366"/>
        <v>1.2190998731478533</v>
      </c>
      <c r="AG6669" s="122">
        <f t="shared" si="1367"/>
        <v>0.35647067876895649</v>
      </c>
      <c r="AH6669" s="87">
        <f t="shared" si="1368"/>
        <v>-0.4698367874335696</v>
      </c>
      <c r="AI6669" s="122">
        <f t="shared" si="1358"/>
        <v>1.0973957280454765</v>
      </c>
    </row>
    <row r="6670" spans="1:35" x14ac:dyDescent="0.25">
      <c r="A6670" s="90">
        <v>2.6663999999999999</v>
      </c>
      <c r="B6670" s="160">
        <v>16.582686498875024</v>
      </c>
      <c r="E6670" s="147">
        <f t="shared" si="1359"/>
        <v>6.6330745995492792E-3</v>
      </c>
      <c r="W6670" s="146">
        <f t="shared" si="1369"/>
        <v>0.52283367149065563</v>
      </c>
      <c r="X6670" s="209">
        <v>5.1599671501668452</v>
      </c>
      <c r="Y6670" s="147">
        <f t="shared" si="1370"/>
        <v>3.9999999999995595E-4</v>
      </c>
      <c r="Z6670" s="122">
        <f t="shared" si="1360"/>
        <v>8.8754449677853557</v>
      </c>
      <c r="AA6670" s="122">
        <f t="shared" si="1361"/>
        <v>0.61929999999999996</v>
      </c>
      <c r="AB6670" s="122">
        <f t="shared" si="1362"/>
        <v>2.3759247020962724E-3</v>
      </c>
      <c r="AC6670" s="122">
        <f t="shared" si="1363"/>
        <v>14.075038204257256</v>
      </c>
      <c r="AD6670" s="122">
        <f t="shared" si="1364"/>
        <v>-84.690918515806359</v>
      </c>
      <c r="AE6670" s="122">
        <f t="shared" si="1365"/>
        <v>1.425551508659106E-4</v>
      </c>
      <c r="AF6670" s="122">
        <f t="shared" si="1366"/>
        <v>1.2192424282987191</v>
      </c>
      <c r="AG6670" s="122">
        <f t="shared" si="1367"/>
        <v>0.35638787716481574</v>
      </c>
      <c r="AH6670" s="87">
        <f t="shared" si="1368"/>
        <v>-0.46997934258443552</v>
      </c>
      <c r="AI6670" s="122">
        <f t="shared" si="1358"/>
        <v>1.0973957280454765</v>
      </c>
    </row>
    <row r="6671" spans="1:35" x14ac:dyDescent="0.25">
      <c r="A6671" s="90">
        <v>2.6667999999999998</v>
      </c>
      <c r="B6671" s="160">
        <v>16.582686498875024</v>
      </c>
      <c r="E6671" s="147">
        <f t="shared" si="1359"/>
        <v>6.6330745995492792E-3</v>
      </c>
      <c r="W6671" s="146">
        <f t="shared" si="1369"/>
        <v>0.52283367149065563</v>
      </c>
      <c r="X6671" s="209">
        <v>5.1599671501668452</v>
      </c>
      <c r="Y6671" s="147">
        <f t="shared" si="1370"/>
        <v>3.9999999999995595E-4</v>
      </c>
      <c r="Z6671" s="122">
        <f t="shared" si="1360"/>
        <v>8.8754449677853557</v>
      </c>
      <c r="AA6671" s="122">
        <f t="shared" si="1361"/>
        <v>0.61929999999999996</v>
      </c>
      <c r="AB6671" s="122">
        <f t="shared" si="1362"/>
        <v>2.3759247020962724E-3</v>
      </c>
      <c r="AC6671" s="122">
        <f t="shared" si="1363"/>
        <v>14.077414128959353</v>
      </c>
      <c r="AD6671" s="122">
        <f t="shared" si="1364"/>
        <v>-84.671238258000884</v>
      </c>
      <c r="AE6671" s="122">
        <f t="shared" si="1365"/>
        <v>1.4252202426662811E-4</v>
      </c>
      <c r="AF6671" s="122">
        <f t="shared" si="1366"/>
        <v>1.2193849503229857</v>
      </c>
      <c r="AG6671" s="122">
        <f t="shared" si="1367"/>
        <v>0.3563050606666095</v>
      </c>
      <c r="AH6671" s="87">
        <f t="shared" si="1368"/>
        <v>-0.47012186460870214</v>
      </c>
      <c r="AI6671" s="122">
        <f t="shared" si="1358"/>
        <v>1.0973957280454765</v>
      </c>
    </row>
    <row r="6672" spans="1:35" x14ac:dyDescent="0.25">
      <c r="A6672" s="90">
        <v>2.6671999999999998</v>
      </c>
      <c r="B6672" s="160">
        <v>16.582686498875024</v>
      </c>
      <c r="E6672" s="147">
        <f t="shared" si="1359"/>
        <v>6.6330745995492792E-3</v>
      </c>
      <c r="W6672" s="146">
        <f t="shared" si="1369"/>
        <v>0.52283367149065563</v>
      </c>
      <c r="X6672" s="209">
        <v>5.1599671501668452</v>
      </c>
      <c r="Y6672" s="147">
        <f t="shared" si="1370"/>
        <v>3.9999999999995595E-4</v>
      </c>
      <c r="Z6672" s="122">
        <f t="shared" si="1360"/>
        <v>8.8754449677853557</v>
      </c>
      <c r="AA6672" s="122">
        <f t="shared" si="1361"/>
        <v>0.61929999999999996</v>
      </c>
      <c r="AB6672" s="122">
        <f t="shared" si="1362"/>
        <v>2.3759247020962724E-3</v>
      </c>
      <c r="AC6672" s="122">
        <f t="shared" si="1363"/>
        <v>14.07979005366145</v>
      </c>
      <c r="AD6672" s="122">
        <f t="shared" si="1364"/>
        <v>-84.651554460815547</v>
      </c>
      <c r="AE6672" s="122">
        <f t="shared" si="1365"/>
        <v>1.4248889170971949E-4</v>
      </c>
      <c r="AF6672" s="122">
        <f t="shared" si="1366"/>
        <v>1.2195274392146953</v>
      </c>
      <c r="AG6672" s="122">
        <f t="shared" si="1367"/>
        <v>0.35622222927433794</v>
      </c>
      <c r="AH6672" s="87">
        <f t="shared" si="1368"/>
        <v>-0.47026435350041185</v>
      </c>
      <c r="AI6672" s="122">
        <f t="shared" si="1358"/>
        <v>1.0314002210782642</v>
      </c>
    </row>
    <row r="6673" spans="1:35" x14ac:dyDescent="0.25">
      <c r="A6673" s="90">
        <v>2.6676000000000002</v>
      </c>
      <c r="B6673" s="160">
        <v>15.585432022296406</v>
      </c>
      <c r="E6673" s="147">
        <f t="shared" si="1359"/>
        <v>6.4336237042407199E-3</v>
      </c>
      <c r="W6673" s="146">
        <f t="shared" si="1369"/>
        <v>0.4982584776922645</v>
      </c>
      <c r="X6673" s="209">
        <v>4.9174288447299723</v>
      </c>
      <c r="Y6673" s="147">
        <f t="shared" si="1370"/>
        <v>4.0000000000040004E-4</v>
      </c>
      <c r="Z6673" s="122">
        <f t="shared" si="1360"/>
        <v>8.8754449677853557</v>
      </c>
      <c r="AA6673" s="122">
        <f t="shared" si="1361"/>
        <v>0.61929999999999996</v>
      </c>
      <c r="AB6673" s="122">
        <f t="shared" si="1362"/>
        <v>2.3061301862601991E-3</v>
      </c>
      <c r="AC6673" s="122">
        <f t="shared" si="1363"/>
        <v>14.08209618384771</v>
      </c>
      <c r="AD6673" s="122">
        <f t="shared" si="1364"/>
        <v>-82.146305875279936</v>
      </c>
      <c r="AE6673" s="122">
        <f t="shared" si="1365"/>
        <v>1.382719568089487E-4</v>
      </c>
      <c r="AF6673" s="122">
        <f t="shared" si="1366"/>
        <v>1.2196657111715044</v>
      </c>
      <c r="AG6673" s="122">
        <f t="shared" si="1367"/>
        <v>0.34567989202202604</v>
      </c>
      <c r="AH6673" s="87">
        <f t="shared" si="1368"/>
        <v>-0.47040262545722078</v>
      </c>
      <c r="AI6673" s="122">
        <f t="shared" si="1358"/>
        <v>1.0822711273478343</v>
      </c>
    </row>
    <row r="6674" spans="1:35" x14ac:dyDescent="0.25">
      <c r="A6674" s="90">
        <v>2.6680000000000001</v>
      </c>
      <c r="B6674" s="160">
        <v>15.585432022296406</v>
      </c>
      <c r="E6674" s="147">
        <f t="shared" si="1359"/>
        <v>6.2341728089178759E-3</v>
      </c>
      <c r="W6674" s="146">
        <f t="shared" si="1369"/>
        <v>0.4982584776922645</v>
      </c>
      <c r="X6674" s="209">
        <v>4.9174288447299723</v>
      </c>
      <c r="Y6674" s="147">
        <f t="shared" si="1370"/>
        <v>3.9999999999995595E-4</v>
      </c>
      <c r="Z6674" s="122">
        <f t="shared" si="1360"/>
        <v>8.8754449677853557</v>
      </c>
      <c r="AA6674" s="122">
        <f t="shared" si="1361"/>
        <v>0.61929999999999996</v>
      </c>
      <c r="AB6674" s="122">
        <f t="shared" si="1362"/>
        <v>2.3061301862576386E-3</v>
      </c>
      <c r="AC6674" s="122">
        <f t="shared" si="1363"/>
        <v>14.084402314033968</v>
      </c>
      <c r="AD6674" s="122">
        <f t="shared" si="1364"/>
        <v>-82.127755021859016</v>
      </c>
      <c r="AE6674" s="122">
        <f t="shared" si="1365"/>
        <v>1.3824073126842494E-4</v>
      </c>
      <c r="AF6674" s="122">
        <f t="shared" si="1366"/>
        <v>1.2198039519027728</v>
      </c>
      <c r="AG6674" s="122">
        <f t="shared" si="1367"/>
        <v>0.34560182817110041</v>
      </c>
      <c r="AH6674" s="87">
        <f t="shared" si="1368"/>
        <v>-0.47054086618848923</v>
      </c>
      <c r="AI6674" s="122">
        <f t="shared" si="1358"/>
        <v>1.0822711273478343</v>
      </c>
    </row>
    <row r="6675" spans="1:35" x14ac:dyDescent="0.25">
      <c r="A6675" s="90">
        <v>2.6684000000000001</v>
      </c>
      <c r="B6675" s="160">
        <v>16.582686498875024</v>
      </c>
      <c r="E6675" s="147">
        <f t="shared" si="1359"/>
        <v>6.4336237042335771E-3</v>
      </c>
      <c r="W6675" s="146">
        <f t="shared" si="1369"/>
        <v>0.52283367149065563</v>
      </c>
      <c r="X6675" s="209">
        <v>5.1599671501668452</v>
      </c>
      <c r="Y6675" s="147">
        <f t="shared" si="1370"/>
        <v>3.9999999999995595E-4</v>
      </c>
      <c r="Z6675" s="122">
        <f t="shared" si="1360"/>
        <v>8.8754449677853557</v>
      </c>
      <c r="AA6675" s="122">
        <f t="shared" si="1361"/>
        <v>0.61929999999999996</v>
      </c>
      <c r="AB6675" s="122">
        <f t="shared" si="1362"/>
        <v>2.3759247020962724E-3</v>
      </c>
      <c r="AC6675" s="122">
        <f t="shared" si="1363"/>
        <v>14.086778238736064</v>
      </c>
      <c r="AD6675" s="122">
        <f t="shared" si="1364"/>
        <v>-84.593639006386553</v>
      </c>
      <c r="AE6675" s="122">
        <f t="shared" si="1365"/>
        <v>1.4239140609392643E-4</v>
      </c>
      <c r="AF6675" s="122">
        <f t="shared" si="1366"/>
        <v>1.2199463433088666</v>
      </c>
      <c r="AG6675" s="122">
        <f t="shared" si="1367"/>
        <v>0.3559785152348553</v>
      </c>
      <c r="AH6675" s="87">
        <f t="shared" si="1368"/>
        <v>-0.47068325759458313</v>
      </c>
      <c r="AI6675" s="122">
        <f t="shared" ref="AI6675:AI6738" si="1371">B6661*9.81/(W6675*1000000*$AF$1)</f>
        <v>1.0314002210782642</v>
      </c>
    </row>
    <row r="6676" spans="1:35" x14ac:dyDescent="0.25">
      <c r="A6676" s="90">
        <v>2.6688000000000001</v>
      </c>
      <c r="B6676" s="160">
        <v>16.582686498875024</v>
      </c>
      <c r="E6676" s="147">
        <f t="shared" si="1359"/>
        <v>6.6330745995492792E-3</v>
      </c>
      <c r="W6676" s="146">
        <f t="shared" si="1369"/>
        <v>0.52283367149065563</v>
      </c>
      <c r="X6676" s="209">
        <v>5.1599671501668452</v>
      </c>
      <c r="Y6676" s="147">
        <f t="shared" si="1370"/>
        <v>3.9999999999995595E-4</v>
      </c>
      <c r="Z6676" s="122">
        <f t="shared" si="1360"/>
        <v>8.8754449677853557</v>
      </c>
      <c r="AA6676" s="122">
        <f t="shared" si="1361"/>
        <v>0.61929999999999996</v>
      </c>
      <c r="AB6676" s="122">
        <f t="shared" si="1362"/>
        <v>2.3759247020962724E-3</v>
      </c>
      <c r="AC6676" s="122">
        <f t="shared" si="1363"/>
        <v>14.089154163438161</v>
      </c>
      <c r="AD6676" s="122">
        <f t="shared" si="1364"/>
        <v>-84.573941259625428</v>
      </c>
      <c r="AE6676" s="122">
        <f t="shared" si="1365"/>
        <v>1.4235825005653232E-4</v>
      </c>
      <c r="AF6676" s="122">
        <f t="shared" si="1366"/>
        <v>1.2200887015589232</v>
      </c>
      <c r="AG6676" s="122">
        <f t="shared" si="1367"/>
        <v>0.35589562514137002</v>
      </c>
      <c r="AH6676" s="87">
        <f t="shared" si="1368"/>
        <v>-0.47082561584463967</v>
      </c>
      <c r="AI6676" s="122">
        <f t="shared" si="1371"/>
        <v>1.0314002210782642</v>
      </c>
    </row>
    <row r="6677" spans="1:35" x14ac:dyDescent="0.25">
      <c r="A6677" s="90">
        <v>2.6692</v>
      </c>
      <c r="B6677" s="160">
        <v>16.582686498875024</v>
      </c>
      <c r="E6677" s="147">
        <f t="shared" si="1359"/>
        <v>6.6330745995492792E-3</v>
      </c>
      <c r="W6677" s="146">
        <f t="shared" si="1369"/>
        <v>0.52283367149065563</v>
      </c>
      <c r="X6677" s="209">
        <v>5.1599671501668452</v>
      </c>
      <c r="Y6677" s="147">
        <f t="shared" si="1370"/>
        <v>3.9999999999995595E-4</v>
      </c>
      <c r="Z6677" s="122">
        <f t="shared" si="1360"/>
        <v>8.8754449677853557</v>
      </c>
      <c r="AA6677" s="122">
        <f t="shared" si="1361"/>
        <v>0.61929999999999996</v>
      </c>
      <c r="AB6677" s="122">
        <f t="shared" si="1362"/>
        <v>2.3759247020962724E-3</v>
      </c>
      <c r="AC6677" s="122">
        <f t="shared" si="1363"/>
        <v>14.091530088140258</v>
      </c>
      <c r="AD6677" s="122">
        <f t="shared" si="1364"/>
        <v>-84.554239973484414</v>
      </c>
      <c r="AE6677" s="122">
        <f t="shared" si="1365"/>
        <v>1.4232508806151202E-4</v>
      </c>
      <c r="AF6677" s="122">
        <f t="shared" si="1366"/>
        <v>1.2202310266469847</v>
      </c>
      <c r="AG6677" s="122">
        <f t="shared" si="1367"/>
        <v>0.35581272015381926</v>
      </c>
      <c r="AH6677" s="87">
        <f t="shared" si="1368"/>
        <v>-0.47096794093270117</v>
      </c>
      <c r="AI6677" s="122">
        <f t="shared" si="1371"/>
        <v>1.0314002210782642</v>
      </c>
    </row>
    <row r="6678" spans="1:35" x14ac:dyDescent="0.25">
      <c r="A6678" s="90">
        <v>2.6696</v>
      </c>
      <c r="B6678" s="160">
        <v>16.582686498875024</v>
      </c>
      <c r="E6678" s="147">
        <f t="shared" si="1359"/>
        <v>6.6330745995492792E-3</v>
      </c>
      <c r="W6678" s="146">
        <f t="shared" si="1369"/>
        <v>0.52283367149065563</v>
      </c>
      <c r="X6678" s="209">
        <v>5.1599671501668452</v>
      </c>
      <c r="Y6678" s="147">
        <f t="shared" si="1370"/>
        <v>3.9999999999995595E-4</v>
      </c>
      <c r="Z6678" s="122">
        <f t="shared" si="1360"/>
        <v>8.8754449677853557</v>
      </c>
      <c r="AA6678" s="122">
        <f t="shared" si="1361"/>
        <v>0.61929999999999996</v>
      </c>
      <c r="AB6678" s="122">
        <f t="shared" si="1362"/>
        <v>2.3759247020962724E-3</v>
      </c>
      <c r="AC6678" s="122">
        <f t="shared" si="1363"/>
        <v>14.093906012842355</v>
      </c>
      <c r="AD6678" s="122">
        <f t="shared" si="1364"/>
        <v>-84.534535147963524</v>
      </c>
      <c r="AE6678" s="122">
        <f t="shared" si="1365"/>
        <v>1.422919201088656E-4</v>
      </c>
      <c r="AF6678" s="122">
        <f t="shared" si="1366"/>
        <v>1.2203733185670935</v>
      </c>
      <c r="AG6678" s="122">
        <f t="shared" si="1367"/>
        <v>0.35572980027220319</v>
      </c>
      <c r="AH6678" s="87">
        <f t="shared" si="1368"/>
        <v>-0.47111023285281001</v>
      </c>
      <c r="AI6678" s="122">
        <f t="shared" si="1371"/>
        <v>1.0314002210782642</v>
      </c>
    </row>
    <row r="6679" spans="1:35" x14ac:dyDescent="0.25">
      <c r="A6679" s="90">
        <v>2.67</v>
      </c>
      <c r="B6679" s="160">
        <v>16.582686498875024</v>
      </c>
      <c r="E6679" s="147">
        <f t="shared" si="1359"/>
        <v>6.6330745995492792E-3</v>
      </c>
      <c r="W6679" s="146">
        <f t="shared" si="1369"/>
        <v>0.52283367149065563</v>
      </c>
      <c r="X6679" s="209">
        <v>5.1599671501668452</v>
      </c>
      <c r="Y6679" s="147">
        <f t="shared" si="1370"/>
        <v>3.9999999999995595E-4</v>
      </c>
      <c r="Z6679" s="122">
        <f t="shared" si="1360"/>
        <v>8.8754449677853557</v>
      </c>
      <c r="AA6679" s="122">
        <f t="shared" si="1361"/>
        <v>0.61929999999999996</v>
      </c>
      <c r="AB6679" s="122">
        <f t="shared" si="1362"/>
        <v>2.3759247020962724E-3</v>
      </c>
      <c r="AC6679" s="122">
        <f t="shared" si="1363"/>
        <v>14.096281937544452</v>
      </c>
      <c r="AD6679" s="122">
        <f t="shared" si="1364"/>
        <v>-84.514826783062759</v>
      </c>
      <c r="AE6679" s="122">
        <f t="shared" si="1365"/>
        <v>1.4225874619859297E-4</v>
      </c>
      <c r="AF6679" s="122">
        <f t="shared" si="1366"/>
        <v>1.2205155773132921</v>
      </c>
      <c r="AG6679" s="122">
        <f t="shared" si="1367"/>
        <v>0.35564686549652158</v>
      </c>
      <c r="AH6679" s="87">
        <f t="shared" si="1368"/>
        <v>-0.47125249159900862</v>
      </c>
      <c r="AI6679" s="122">
        <f t="shared" si="1371"/>
        <v>1.0973957280454765</v>
      </c>
    </row>
    <row r="6680" spans="1:35" x14ac:dyDescent="0.25">
      <c r="A6680" s="90">
        <v>2.6703999999999999</v>
      </c>
      <c r="B6680" s="160">
        <v>16.582686498875024</v>
      </c>
      <c r="E6680" s="147">
        <f t="shared" si="1359"/>
        <v>6.6330745995492792E-3</v>
      </c>
      <c r="W6680" s="146">
        <f t="shared" si="1369"/>
        <v>0.52283367149065563</v>
      </c>
      <c r="X6680" s="209">
        <v>5.1599671501668452</v>
      </c>
      <c r="Y6680" s="147">
        <f t="shared" si="1370"/>
        <v>3.9999999999995595E-4</v>
      </c>
      <c r="Z6680" s="122">
        <f t="shared" si="1360"/>
        <v>8.8754449677853557</v>
      </c>
      <c r="AA6680" s="122">
        <f t="shared" si="1361"/>
        <v>0.61929999999999996</v>
      </c>
      <c r="AB6680" s="122">
        <f t="shared" si="1362"/>
        <v>2.3759247020962724E-3</v>
      </c>
      <c r="AC6680" s="122">
        <f t="shared" si="1363"/>
        <v>14.098657862246549</v>
      </c>
      <c r="AD6680" s="122">
        <f t="shared" si="1364"/>
        <v>-84.495114878782132</v>
      </c>
      <c r="AE6680" s="122">
        <f t="shared" si="1365"/>
        <v>1.4222556633069423E-4</v>
      </c>
      <c r="AF6680" s="122">
        <f t="shared" si="1366"/>
        <v>1.2206578028796227</v>
      </c>
      <c r="AG6680" s="122">
        <f t="shared" si="1367"/>
        <v>0.35556391582677471</v>
      </c>
      <c r="AH6680" s="87">
        <f t="shared" si="1368"/>
        <v>-0.47139471716533932</v>
      </c>
      <c r="AI6680" s="122">
        <f t="shared" si="1371"/>
        <v>1.0973957280454765</v>
      </c>
    </row>
    <row r="6681" spans="1:35" x14ac:dyDescent="0.25">
      <c r="A6681" s="90">
        <v>2.6707999999999998</v>
      </c>
      <c r="B6681" s="160">
        <v>16.582686498875024</v>
      </c>
      <c r="E6681" s="147">
        <f t="shared" si="1359"/>
        <v>6.6330745995492792E-3</v>
      </c>
      <c r="W6681" s="146">
        <f t="shared" si="1369"/>
        <v>0.52283367149065563</v>
      </c>
      <c r="X6681" s="209">
        <v>5.1599671501668452</v>
      </c>
      <c r="Y6681" s="147">
        <f t="shared" si="1370"/>
        <v>3.9999999999995595E-4</v>
      </c>
      <c r="Z6681" s="122">
        <f t="shared" si="1360"/>
        <v>8.8754449677853557</v>
      </c>
      <c r="AA6681" s="122">
        <f t="shared" si="1361"/>
        <v>0.61929999999999996</v>
      </c>
      <c r="AB6681" s="122">
        <f t="shared" si="1362"/>
        <v>2.3759247020962724E-3</v>
      </c>
      <c r="AC6681" s="122">
        <f t="shared" si="1363"/>
        <v>14.101033786948646</v>
      </c>
      <c r="AD6681" s="122">
        <f t="shared" si="1364"/>
        <v>-84.475399435121616</v>
      </c>
      <c r="AE6681" s="122">
        <f t="shared" si="1365"/>
        <v>1.4219238050516925E-4</v>
      </c>
      <c r="AF6681" s="122">
        <f t="shared" si="1366"/>
        <v>1.2207999952601278</v>
      </c>
      <c r="AG6681" s="122">
        <f t="shared" si="1367"/>
        <v>0.35548095126296231</v>
      </c>
      <c r="AH6681" s="87">
        <f t="shared" si="1368"/>
        <v>-0.47153690954584448</v>
      </c>
      <c r="AI6681" s="122">
        <f t="shared" si="1371"/>
        <v>1.0973957280454765</v>
      </c>
    </row>
    <row r="6682" spans="1:35" x14ac:dyDescent="0.25">
      <c r="A6682" s="90">
        <v>2.6711999999999998</v>
      </c>
      <c r="B6682" s="160">
        <v>16.582686498875024</v>
      </c>
      <c r="E6682" s="147">
        <f t="shared" si="1359"/>
        <v>6.6330745995492792E-3</v>
      </c>
      <c r="W6682" s="146">
        <f t="shared" si="1369"/>
        <v>0.52283367149065563</v>
      </c>
      <c r="X6682" s="209">
        <v>5.1599671501668452</v>
      </c>
      <c r="Y6682" s="147">
        <f t="shared" si="1370"/>
        <v>3.9999999999995595E-4</v>
      </c>
      <c r="Z6682" s="122">
        <f t="shared" si="1360"/>
        <v>8.8754449677853557</v>
      </c>
      <c r="AA6682" s="122">
        <f t="shared" si="1361"/>
        <v>0.61929999999999996</v>
      </c>
      <c r="AB6682" s="122">
        <f t="shared" si="1362"/>
        <v>2.3759247020962724E-3</v>
      </c>
      <c r="AC6682" s="122">
        <f t="shared" si="1363"/>
        <v>14.103409711650743</v>
      </c>
      <c r="AD6682" s="122">
        <f t="shared" si="1364"/>
        <v>-84.455680452081239</v>
      </c>
      <c r="AE6682" s="122">
        <f t="shared" si="1365"/>
        <v>1.4215918872201818E-4</v>
      </c>
      <c r="AF6682" s="122">
        <f t="shared" si="1366"/>
        <v>1.2209421544488499</v>
      </c>
      <c r="AG6682" s="122">
        <f t="shared" si="1367"/>
        <v>0.35539797180508459</v>
      </c>
      <c r="AH6682" s="87">
        <f t="shared" si="1368"/>
        <v>-0.4716790687345665</v>
      </c>
      <c r="AI6682" s="122">
        <f t="shared" si="1371"/>
        <v>1.0973957280454765</v>
      </c>
    </row>
    <row r="6683" spans="1:35" x14ac:dyDescent="0.25">
      <c r="A6683" s="90">
        <v>2.6716000000000002</v>
      </c>
      <c r="B6683" s="160">
        <v>16.582686498875024</v>
      </c>
      <c r="E6683" s="147">
        <f t="shared" si="1359"/>
        <v>6.6330745995566431E-3</v>
      </c>
      <c r="W6683" s="146">
        <f t="shared" si="1369"/>
        <v>0.52283367149065563</v>
      </c>
      <c r="X6683" s="209">
        <v>5.1599671501668452</v>
      </c>
      <c r="Y6683" s="147">
        <f t="shared" si="1370"/>
        <v>4.0000000000040004E-4</v>
      </c>
      <c r="Z6683" s="122">
        <f t="shared" si="1360"/>
        <v>8.8754449677853557</v>
      </c>
      <c r="AA6683" s="122">
        <f t="shared" si="1361"/>
        <v>0.61929999999999996</v>
      </c>
      <c r="AB6683" s="122">
        <f t="shared" si="1362"/>
        <v>2.37592470209891E-3</v>
      </c>
      <c r="AC6683" s="122">
        <f t="shared" si="1363"/>
        <v>14.105785636352842</v>
      </c>
      <c r="AD6683" s="122">
        <f t="shared" si="1364"/>
        <v>-84.435957929754679</v>
      </c>
      <c r="AE6683" s="122">
        <f t="shared" si="1365"/>
        <v>1.4212599098139861E-4</v>
      </c>
      <c r="AF6683" s="122">
        <f t="shared" si="1366"/>
        <v>1.2210842804398312</v>
      </c>
      <c r="AG6683" s="122">
        <f t="shared" si="1367"/>
        <v>0.35531497745314117</v>
      </c>
      <c r="AH6683" s="87">
        <f t="shared" si="1368"/>
        <v>-0.4718211947255479</v>
      </c>
      <c r="AI6683" s="122">
        <f t="shared" si="1371"/>
        <v>1.0973957280454765</v>
      </c>
    </row>
    <row r="6684" spans="1:35" x14ac:dyDescent="0.25">
      <c r="A6684" s="90">
        <v>2.6720000000000002</v>
      </c>
      <c r="B6684" s="160">
        <v>16.582686498875024</v>
      </c>
      <c r="E6684" s="147">
        <f t="shared" si="1359"/>
        <v>6.6330745995492792E-3</v>
      </c>
      <c r="W6684" s="146">
        <f t="shared" si="1369"/>
        <v>0.52283367149065563</v>
      </c>
      <c r="X6684" s="209">
        <v>5.1599671501668452</v>
      </c>
      <c r="Y6684" s="147">
        <f t="shared" si="1370"/>
        <v>3.9999999999995595E-4</v>
      </c>
      <c r="Z6684" s="122">
        <f t="shared" si="1360"/>
        <v>8.8754449677853557</v>
      </c>
      <c r="AA6684" s="122">
        <f t="shared" si="1361"/>
        <v>0.61929999999999996</v>
      </c>
      <c r="AB6684" s="122">
        <f t="shared" si="1362"/>
        <v>2.3759247020962724E-3</v>
      </c>
      <c r="AC6684" s="122">
        <f t="shared" si="1363"/>
        <v>14.108161561054938</v>
      </c>
      <c r="AD6684" s="122">
        <f t="shared" si="1364"/>
        <v>-84.416231867860802</v>
      </c>
      <c r="AE6684" s="122">
        <f t="shared" si="1365"/>
        <v>1.4209278728283741E-4</v>
      </c>
      <c r="AF6684" s="122">
        <f t="shared" si="1366"/>
        <v>1.221226373227114</v>
      </c>
      <c r="AG6684" s="122">
        <f t="shared" si="1367"/>
        <v>0.35523196820713265</v>
      </c>
      <c r="AH6684" s="87">
        <f t="shared" si="1368"/>
        <v>-0.47196328751283073</v>
      </c>
      <c r="AI6684" s="122">
        <f t="shared" si="1371"/>
        <v>1.0973957280454765</v>
      </c>
    </row>
    <row r="6685" spans="1:35" x14ac:dyDescent="0.25">
      <c r="A6685" s="90">
        <v>2.6724000000000001</v>
      </c>
      <c r="B6685" s="160">
        <v>15.585432022296406</v>
      </c>
      <c r="E6685" s="147">
        <f t="shared" si="1359"/>
        <v>6.4336237042335771E-3</v>
      </c>
      <c r="W6685" s="146">
        <f t="shared" si="1369"/>
        <v>0.4982584776922645</v>
      </c>
      <c r="X6685" s="209">
        <v>4.9174288447299723</v>
      </c>
      <c r="Y6685" s="147">
        <f t="shared" si="1370"/>
        <v>3.9999999999995595E-4</v>
      </c>
      <c r="Z6685" s="122">
        <f t="shared" si="1360"/>
        <v>8.8754449677853557</v>
      </c>
      <c r="AA6685" s="122">
        <f t="shared" si="1361"/>
        <v>0.61929999999999996</v>
      </c>
      <c r="AB6685" s="122">
        <f t="shared" si="1362"/>
        <v>2.3061301862576386E-3</v>
      </c>
      <c r="AC6685" s="122">
        <f t="shared" si="1363"/>
        <v>14.110467691241196</v>
      </c>
      <c r="AD6685" s="122">
        <f t="shared" si="1364"/>
        <v>-81.917856236544154</v>
      </c>
      <c r="AE6685" s="122">
        <f t="shared" si="1365"/>
        <v>1.3788742121427139E-4</v>
      </c>
      <c r="AF6685" s="122">
        <f t="shared" si="1366"/>
        <v>1.2213642606483284</v>
      </c>
      <c r="AG6685" s="122">
        <f t="shared" si="1367"/>
        <v>0.34471855303571647</v>
      </c>
      <c r="AH6685" s="87">
        <f t="shared" si="1368"/>
        <v>-0.47210117493404502</v>
      </c>
      <c r="AI6685" s="122">
        <f t="shared" si="1371"/>
        <v>1.1515216765193539</v>
      </c>
    </row>
    <row r="6686" spans="1:35" x14ac:dyDescent="0.25">
      <c r="A6686" s="90">
        <v>2.6728000000000001</v>
      </c>
      <c r="B6686" s="160">
        <v>15.585432022296406</v>
      </c>
      <c r="E6686" s="147">
        <f t="shared" si="1359"/>
        <v>6.2341728089178759E-3</v>
      </c>
      <c r="W6686" s="146">
        <f t="shared" si="1369"/>
        <v>0.4982584776922645</v>
      </c>
      <c r="X6686" s="209">
        <v>4.9174288447299723</v>
      </c>
      <c r="Y6686" s="147">
        <f t="shared" si="1370"/>
        <v>3.9999999999995595E-4</v>
      </c>
      <c r="Z6686" s="122">
        <f t="shared" si="1360"/>
        <v>8.8754449677853557</v>
      </c>
      <c r="AA6686" s="122">
        <f t="shared" si="1361"/>
        <v>0.61929999999999996</v>
      </c>
      <c r="AB6686" s="122">
        <f t="shared" si="1362"/>
        <v>2.3061301862576386E-3</v>
      </c>
      <c r="AC6686" s="122">
        <f t="shared" si="1363"/>
        <v>14.112773821427453</v>
      </c>
      <c r="AD6686" s="122">
        <f t="shared" si="1364"/>
        <v>-81.89926556523568</v>
      </c>
      <c r="AE6686" s="122">
        <f t="shared" si="1365"/>
        <v>1.3785612865068226E-4</v>
      </c>
      <c r="AF6686" s="122">
        <f t="shared" si="1366"/>
        <v>1.2215021167769791</v>
      </c>
      <c r="AG6686" s="122">
        <f t="shared" si="1367"/>
        <v>0.34464032162674363</v>
      </c>
      <c r="AH6686" s="87">
        <f t="shared" si="1368"/>
        <v>-0.47223903106269571</v>
      </c>
      <c r="AI6686" s="122">
        <f t="shared" si="1371"/>
        <v>1.1515216765193539</v>
      </c>
    </row>
    <row r="6687" spans="1:35" x14ac:dyDescent="0.25">
      <c r="A6687" s="90">
        <v>2.6732</v>
      </c>
      <c r="B6687" s="160">
        <v>16.582686498875024</v>
      </c>
      <c r="E6687" s="147">
        <f t="shared" si="1359"/>
        <v>6.4336237042335771E-3</v>
      </c>
      <c r="W6687" s="146">
        <f t="shared" si="1369"/>
        <v>0.52283367149065563</v>
      </c>
      <c r="X6687" s="209">
        <v>5.1599671501668452</v>
      </c>
      <c r="Y6687" s="147">
        <f t="shared" si="1370"/>
        <v>3.9999999999995595E-4</v>
      </c>
      <c r="Z6687" s="122">
        <f t="shared" si="1360"/>
        <v>8.8754449677853557</v>
      </c>
      <c r="AA6687" s="122">
        <f t="shared" si="1361"/>
        <v>0.61929999999999996</v>
      </c>
      <c r="AB6687" s="122">
        <f t="shared" si="1362"/>
        <v>2.3759247020962724E-3</v>
      </c>
      <c r="AC6687" s="122">
        <f t="shared" si="1363"/>
        <v>14.11514974612955</v>
      </c>
      <c r="AD6687" s="122">
        <f t="shared" si="1364"/>
        <v>-84.358192102695028</v>
      </c>
      <c r="AE6687" s="122">
        <f t="shared" si="1365"/>
        <v>1.4199509242222627E-4</v>
      </c>
      <c r="AF6687" s="122">
        <f t="shared" si="1366"/>
        <v>1.2216441118694013</v>
      </c>
      <c r="AG6687" s="122">
        <f t="shared" si="1367"/>
        <v>0.35498773105560477</v>
      </c>
      <c r="AH6687" s="87">
        <f t="shared" si="1368"/>
        <v>-0.47238102615511796</v>
      </c>
      <c r="AI6687" s="122">
        <f t="shared" si="1371"/>
        <v>1.0314002210782642</v>
      </c>
    </row>
    <row r="6688" spans="1:35" x14ac:dyDescent="0.25">
      <c r="A6688" s="90">
        <v>2.6736</v>
      </c>
      <c r="B6688" s="160">
        <v>16.582686498875024</v>
      </c>
      <c r="E6688" s="147">
        <f t="shared" si="1359"/>
        <v>6.6330745995492792E-3</v>
      </c>
      <c r="W6688" s="146">
        <f t="shared" si="1369"/>
        <v>0.52283367149065563</v>
      </c>
      <c r="X6688" s="209">
        <v>5.1599671501668452</v>
      </c>
      <c r="Y6688" s="147">
        <f t="shared" si="1370"/>
        <v>3.9999999999995595E-4</v>
      </c>
      <c r="Z6688" s="122">
        <f t="shared" si="1360"/>
        <v>8.8754449677853557</v>
      </c>
      <c r="AA6688" s="122">
        <f t="shared" si="1361"/>
        <v>0.61929999999999996</v>
      </c>
      <c r="AB6688" s="122">
        <f t="shared" si="1362"/>
        <v>2.3759247020962724E-3</v>
      </c>
      <c r="AC6688" s="122">
        <f t="shared" si="1363"/>
        <v>14.117525670831647</v>
      </c>
      <c r="AD6688" s="122">
        <f t="shared" si="1364"/>
        <v>-84.338452091319084</v>
      </c>
      <c r="AE6688" s="122">
        <f t="shared" si="1365"/>
        <v>1.4196186524333736E-4</v>
      </c>
      <c r="AF6688" s="122">
        <f t="shared" si="1366"/>
        <v>1.2217860737346447</v>
      </c>
      <c r="AG6688" s="122">
        <f t="shared" si="1367"/>
        <v>0.35490466310838248</v>
      </c>
      <c r="AH6688" s="87">
        <f t="shared" si="1368"/>
        <v>-0.4725229880203613</v>
      </c>
      <c r="AI6688" s="122">
        <f t="shared" si="1371"/>
        <v>1.0314002210782642</v>
      </c>
    </row>
    <row r="6689" spans="1:35" x14ac:dyDescent="0.25">
      <c r="A6689" s="90">
        <v>2.6739999999999999</v>
      </c>
      <c r="B6689" s="160">
        <v>16.582686498875024</v>
      </c>
      <c r="E6689" s="147">
        <f t="shared" si="1359"/>
        <v>6.6330745995492792E-3</v>
      </c>
      <c r="W6689" s="146">
        <f t="shared" si="1369"/>
        <v>0.52283367149065563</v>
      </c>
      <c r="X6689" s="209">
        <v>5.1599671501668452</v>
      </c>
      <c r="Y6689" s="147">
        <f t="shared" si="1370"/>
        <v>3.9999999999995595E-4</v>
      </c>
      <c r="Z6689" s="122">
        <f t="shared" si="1360"/>
        <v>8.8754449677853557</v>
      </c>
      <c r="AA6689" s="122">
        <f t="shared" si="1361"/>
        <v>0.61929999999999996</v>
      </c>
      <c r="AB6689" s="122">
        <f t="shared" si="1362"/>
        <v>2.3759247020962724E-3</v>
      </c>
      <c r="AC6689" s="122">
        <f t="shared" si="1363"/>
        <v>14.119901595533744</v>
      </c>
      <c r="AD6689" s="122">
        <f t="shared" si="1364"/>
        <v>-84.318708540563293</v>
      </c>
      <c r="AE6689" s="122">
        <f t="shared" si="1365"/>
        <v>1.419286321068223E-4</v>
      </c>
      <c r="AF6689" s="122">
        <f t="shared" si="1366"/>
        <v>1.2219280023667514</v>
      </c>
      <c r="AG6689" s="122">
        <f t="shared" si="1367"/>
        <v>0.35482158026709482</v>
      </c>
      <c r="AH6689" s="87">
        <f t="shared" si="1368"/>
        <v>-0.47266491665246813</v>
      </c>
      <c r="AI6689" s="122">
        <f t="shared" si="1371"/>
        <v>1.0973957280454765</v>
      </c>
    </row>
    <row r="6690" spans="1:35" x14ac:dyDescent="0.25">
      <c r="A6690" s="90">
        <v>2.6743999999999999</v>
      </c>
      <c r="B6690" s="160">
        <v>16.582686498875024</v>
      </c>
      <c r="E6690" s="147">
        <f t="shared" si="1359"/>
        <v>6.6330745995492792E-3</v>
      </c>
      <c r="W6690" s="146">
        <f t="shared" si="1369"/>
        <v>0.52283367149065563</v>
      </c>
      <c r="X6690" s="209">
        <v>5.1599671501668452</v>
      </c>
      <c r="Y6690" s="147">
        <f t="shared" si="1370"/>
        <v>3.9999999999995595E-4</v>
      </c>
      <c r="Z6690" s="122">
        <f t="shared" si="1360"/>
        <v>8.8754449677853557</v>
      </c>
      <c r="AA6690" s="122">
        <f t="shared" si="1361"/>
        <v>0.61929999999999996</v>
      </c>
      <c r="AB6690" s="122">
        <f t="shared" si="1362"/>
        <v>2.3759247020962724E-3</v>
      </c>
      <c r="AC6690" s="122">
        <f t="shared" si="1363"/>
        <v>14.122277520235841</v>
      </c>
      <c r="AD6690" s="122">
        <f t="shared" si="1364"/>
        <v>-84.298961450427612</v>
      </c>
      <c r="AE6690" s="122">
        <f t="shared" si="1365"/>
        <v>1.4189539301268108E-4</v>
      </c>
      <c r="AF6690" s="122">
        <f t="shared" si="1366"/>
        <v>1.2220698977597642</v>
      </c>
      <c r="AG6690" s="122">
        <f t="shared" si="1367"/>
        <v>0.35473848253174178</v>
      </c>
      <c r="AH6690" s="87">
        <f t="shared" si="1368"/>
        <v>-0.47280681204548081</v>
      </c>
      <c r="AI6690" s="122">
        <f t="shared" si="1371"/>
        <v>1.0973957280454765</v>
      </c>
    </row>
    <row r="6691" spans="1:35" x14ac:dyDescent="0.25">
      <c r="A6691" s="90">
        <v>2.6747999999999998</v>
      </c>
      <c r="B6691" s="160">
        <v>15.585432022296406</v>
      </c>
      <c r="E6691" s="147">
        <f t="shared" si="1359"/>
        <v>6.4336237042335771E-3</v>
      </c>
      <c r="W6691" s="146">
        <f t="shared" si="1369"/>
        <v>0.4982584776922645</v>
      </c>
      <c r="X6691" s="209">
        <v>4.9174288447299723</v>
      </c>
      <c r="Y6691" s="147">
        <f t="shared" si="1370"/>
        <v>3.9999999999995595E-4</v>
      </c>
      <c r="Z6691" s="122">
        <f t="shared" si="1360"/>
        <v>8.8754449677853557</v>
      </c>
      <c r="AA6691" s="122">
        <f t="shared" si="1361"/>
        <v>0.61929999999999996</v>
      </c>
      <c r="AB6691" s="122">
        <f t="shared" si="1362"/>
        <v>2.3061301862576386E-3</v>
      </c>
      <c r="AC6691" s="122">
        <f t="shared" si="1363"/>
        <v>14.124583650422098</v>
      </c>
      <c r="AD6691" s="122">
        <f t="shared" si="1364"/>
        <v>-81.80401091186296</v>
      </c>
      <c r="AE6691" s="122">
        <f t="shared" si="1365"/>
        <v>1.3769579219761034E-4</v>
      </c>
      <c r="AF6691" s="122">
        <f t="shared" si="1366"/>
        <v>1.2222075935519618</v>
      </c>
      <c r="AG6691" s="122">
        <f t="shared" si="1367"/>
        <v>0.34423948049406378</v>
      </c>
      <c r="AH6691" s="87">
        <f t="shared" si="1368"/>
        <v>-0.47294450783767844</v>
      </c>
      <c r="AI6691" s="122">
        <f t="shared" si="1371"/>
        <v>1.1515216765193539</v>
      </c>
    </row>
    <row r="6692" spans="1:35" x14ac:dyDescent="0.25">
      <c r="A6692" s="90">
        <v>2.6751999999999998</v>
      </c>
      <c r="B6692" s="160">
        <v>16.582686498875024</v>
      </c>
      <c r="E6692" s="147">
        <f t="shared" si="1359"/>
        <v>6.4336237042335771E-3</v>
      </c>
      <c r="W6692" s="146">
        <f t="shared" si="1369"/>
        <v>0.52283367149065563</v>
      </c>
      <c r="X6692" s="209">
        <v>5.1599671501668452</v>
      </c>
      <c r="Y6692" s="147">
        <f t="shared" si="1370"/>
        <v>3.9999999999995595E-4</v>
      </c>
      <c r="Z6692" s="122">
        <f t="shared" si="1360"/>
        <v>8.8754449677853557</v>
      </c>
      <c r="AA6692" s="122">
        <f t="shared" si="1361"/>
        <v>0.61929999999999996</v>
      </c>
      <c r="AB6692" s="122">
        <f t="shared" si="1362"/>
        <v>2.3759247020962724E-3</v>
      </c>
      <c r="AC6692" s="122">
        <f t="shared" si="1363"/>
        <v>14.126959575124195</v>
      </c>
      <c r="AD6692" s="122">
        <f t="shared" si="1364"/>
        <v>-84.260036995551474</v>
      </c>
      <c r="AE6692" s="122">
        <f t="shared" si="1365"/>
        <v>1.4182987380903462E-4</v>
      </c>
      <c r="AF6692" s="122">
        <f t="shared" si="1366"/>
        <v>1.2223494234257708</v>
      </c>
      <c r="AG6692" s="122">
        <f t="shared" si="1367"/>
        <v>0.35457468452262564</v>
      </c>
      <c r="AH6692" s="87">
        <f t="shared" si="1368"/>
        <v>-0.47308633771148745</v>
      </c>
      <c r="AI6692" s="122">
        <f t="shared" si="1371"/>
        <v>1.0973957280454765</v>
      </c>
    </row>
    <row r="6693" spans="1:35" x14ac:dyDescent="0.25">
      <c r="A6693" s="90">
        <v>2.6756000000000002</v>
      </c>
      <c r="B6693" s="160">
        <v>16.582686498875024</v>
      </c>
      <c r="E6693" s="147">
        <f t="shared" si="1359"/>
        <v>6.6330745995566431E-3</v>
      </c>
      <c r="W6693" s="146">
        <f t="shared" si="1369"/>
        <v>0.52283367149065563</v>
      </c>
      <c r="X6693" s="209">
        <v>5.1599671501668452</v>
      </c>
      <c r="Y6693" s="147">
        <f t="shared" si="1370"/>
        <v>4.0000000000040004E-4</v>
      </c>
      <c r="Z6693" s="122">
        <f t="shared" si="1360"/>
        <v>8.8754449677853557</v>
      </c>
      <c r="AA6693" s="122">
        <f t="shared" si="1361"/>
        <v>0.61929999999999996</v>
      </c>
      <c r="AB6693" s="122">
        <f t="shared" si="1362"/>
        <v>2.37592470209891E-3</v>
      </c>
      <c r="AC6693" s="122">
        <f t="shared" si="1363"/>
        <v>14.129335499826293</v>
      </c>
      <c r="AD6693" s="122">
        <f t="shared" si="1364"/>
        <v>-84.240279391341531</v>
      </c>
      <c r="AE6693" s="122">
        <f t="shared" si="1365"/>
        <v>1.4179661701718189E-4</v>
      </c>
      <c r="AF6693" s="122">
        <f t="shared" si="1366"/>
        <v>1.222491220042788</v>
      </c>
      <c r="AG6693" s="122">
        <f t="shared" si="1367"/>
        <v>0.35449154254260018</v>
      </c>
      <c r="AH6693" s="87">
        <f t="shared" si="1368"/>
        <v>-0.47322813432850463</v>
      </c>
      <c r="AI6693" s="122">
        <f t="shared" si="1371"/>
        <v>1.0973957280454765</v>
      </c>
    </row>
    <row r="6694" spans="1:35" x14ac:dyDescent="0.25">
      <c r="A6694" s="90">
        <v>2.6760000000000002</v>
      </c>
      <c r="B6694" s="160">
        <v>16.582686498875024</v>
      </c>
      <c r="E6694" s="147">
        <f t="shared" si="1359"/>
        <v>6.6330745995492792E-3</v>
      </c>
      <c r="W6694" s="146">
        <f t="shared" si="1369"/>
        <v>0.52283367149065563</v>
      </c>
      <c r="X6694" s="209">
        <v>5.1599671501668452</v>
      </c>
      <c r="Y6694" s="147">
        <f t="shared" si="1370"/>
        <v>3.9999999999995595E-4</v>
      </c>
      <c r="Z6694" s="122">
        <f t="shared" si="1360"/>
        <v>8.8754449677853557</v>
      </c>
      <c r="AA6694" s="122">
        <f t="shared" si="1361"/>
        <v>0.61929999999999996</v>
      </c>
      <c r="AB6694" s="122">
        <f t="shared" si="1362"/>
        <v>2.3759247020962724E-3</v>
      </c>
      <c r="AC6694" s="122">
        <f t="shared" si="1363"/>
        <v>14.13171142452839</v>
      </c>
      <c r="AD6694" s="122">
        <f t="shared" si="1364"/>
        <v>-84.220518247564669</v>
      </c>
      <c r="AE6694" s="122">
        <f t="shared" si="1365"/>
        <v>1.4176335426738815E-4</v>
      </c>
      <c r="AF6694" s="122">
        <f t="shared" si="1366"/>
        <v>1.2226329833970553</v>
      </c>
      <c r="AG6694" s="122">
        <f t="shared" si="1367"/>
        <v>0.35440838566850941</v>
      </c>
      <c r="AH6694" s="87">
        <f t="shared" si="1368"/>
        <v>-0.47336989768277205</v>
      </c>
      <c r="AI6694" s="122">
        <f t="shared" si="1371"/>
        <v>1.0973957280454765</v>
      </c>
    </row>
    <row r="6695" spans="1:35" x14ac:dyDescent="0.25">
      <c r="A6695" s="90">
        <v>2.6764000000000001</v>
      </c>
      <c r="B6695" s="160">
        <v>15.585432022296406</v>
      </c>
      <c r="E6695" s="147">
        <f t="shared" si="1359"/>
        <v>6.4336237042335771E-3</v>
      </c>
      <c r="W6695" s="146">
        <f t="shared" si="1369"/>
        <v>0.4982584776922645</v>
      </c>
      <c r="X6695" s="209">
        <v>4.9174288447299723</v>
      </c>
      <c r="Y6695" s="147">
        <f t="shared" si="1370"/>
        <v>3.9999999999995595E-4</v>
      </c>
      <c r="Z6695" s="122">
        <f t="shared" si="1360"/>
        <v>8.8754449677853557</v>
      </c>
      <c r="AA6695" s="122">
        <f t="shared" si="1361"/>
        <v>0.61929999999999996</v>
      </c>
      <c r="AB6695" s="122">
        <f t="shared" si="1362"/>
        <v>2.3061301862576386E-3</v>
      </c>
      <c r="AC6695" s="122">
        <f t="shared" si="1363"/>
        <v>14.134017554714648</v>
      </c>
      <c r="AD6695" s="122">
        <f t="shared" si="1364"/>
        <v>-81.727858795117555</v>
      </c>
      <c r="AE6695" s="122">
        <f t="shared" si="1365"/>
        <v>1.3756760990036234E-4</v>
      </c>
      <c r="AF6695" s="122">
        <f t="shared" si="1366"/>
        <v>1.2227705510069558</v>
      </c>
      <c r="AG6695" s="122">
        <f t="shared" si="1367"/>
        <v>0.34391902475094371</v>
      </c>
      <c r="AH6695" s="87">
        <f t="shared" si="1368"/>
        <v>-0.4735074652926724</v>
      </c>
      <c r="AI6695" s="122">
        <f t="shared" si="1371"/>
        <v>1.1515216765193539</v>
      </c>
    </row>
    <row r="6696" spans="1:35" x14ac:dyDescent="0.25">
      <c r="A6696" s="90">
        <v>2.6768000000000001</v>
      </c>
      <c r="B6696" s="160">
        <v>15.585432022296406</v>
      </c>
      <c r="E6696" s="147">
        <f t="shared" si="1359"/>
        <v>6.2341728089178759E-3</v>
      </c>
      <c r="W6696" s="146">
        <f t="shared" si="1369"/>
        <v>0.4982584776922645</v>
      </c>
      <c r="X6696" s="209">
        <v>4.9174288447299723</v>
      </c>
      <c r="Y6696" s="147">
        <f t="shared" si="1370"/>
        <v>3.9999999999995595E-4</v>
      </c>
      <c r="Z6696" s="122">
        <f t="shared" si="1360"/>
        <v>8.8754449677853557</v>
      </c>
      <c r="AA6696" s="122">
        <f t="shared" si="1361"/>
        <v>0.61929999999999996</v>
      </c>
      <c r="AB6696" s="122">
        <f t="shared" si="1362"/>
        <v>2.3061301862576386E-3</v>
      </c>
      <c r="AC6696" s="122">
        <f t="shared" si="1363"/>
        <v>14.136323684900905</v>
      </c>
      <c r="AD6696" s="122">
        <f t="shared" si="1364"/>
        <v>-81.709235072764201</v>
      </c>
      <c r="AE6696" s="122">
        <f t="shared" si="1365"/>
        <v>1.3753626170392882E-4</v>
      </c>
      <c r="AF6696" s="122">
        <f t="shared" si="1366"/>
        <v>1.2229080872686597</v>
      </c>
      <c r="AG6696" s="122">
        <f t="shared" si="1367"/>
        <v>0.34384065425985993</v>
      </c>
      <c r="AH6696" s="87">
        <f t="shared" si="1368"/>
        <v>-0.47364500155437633</v>
      </c>
      <c r="AI6696" s="122">
        <f t="shared" si="1371"/>
        <v>1.1515216765193539</v>
      </c>
    </row>
    <row r="6697" spans="1:35" x14ac:dyDescent="0.25">
      <c r="A6697" s="90">
        <v>2.6772</v>
      </c>
      <c r="B6697" s="160">
        <v>16.582686498875024</v>
      </c>
      <c r="E6697" s="147">
        <f t="shared" si="1359"/>
        <v>6.4336237042335771E-3</v>
      </c>
      <c r="W6697" s="146">
        <f t="shared" si="1369"/>
        <v>0.52283367149065563</v>
      </c>
      <c r="X6697" s="209">
        <v>5.1599671501668452</v>
      </c>
      <c r="Y6697" s="147">
        <f t="shared" si="1370"/>
        <v>3.9999999999995595E-4</v>
      </c>
      <c r="Z6697" s="122">
        <f t="shared" si="1360"/>
        <v>8.8754449677853557</v>
      </c>
      <c r="AA6697" s="122">
        <f t="shared" si="1361"/>
        <v>0.61929999999999996</v>
      </c>
      <c r="AB6697" s="122">
        <f t="shared" si="1362"/>
        <v>2.3759247020962724E-3</v>
      </c>
      <c r="AC6697" s="122">
        <f t="shared" si="1363"/>
        <v>14.138699609603002</v>
      </c>
      <c r="AD6697" s="122">
        <f t="shared" si="1364"/>
        <v>-84.162375297860976</v>
      </c>
      <c r="AE6697" s="122">
        <f t="shared" si="1365"/>
        <v>1.4166548572242424E-4</v>
      </c>
      <c r="AF6697" s="122">
        <f t="shared" si="1366"/>
        <v>1.2230497527543822</v>
      </c>
      <c r="AG6697" s="122">
        <f t="shared" si="1367"/>
        <v>0.35416371430609961</v>
      </c>
      <c r="AH6697" s="87">
        <f t="shared" si="1368"/>
        <v>-0.47378666704009875</v>
      </c>
      <c r="AI6697" s="122">
        <f t="shared" si="1371"/>
        <v>1.0973957280454765</v>
      </c>
    </row>
    <row r="6698" spans="1:35" x14ac:dyDescent="0.25">
      <c r="A6698" s="90">
        <v>2.6776</v>
      </c>
      <c r="B6698" s="160">
        <v>15.585432022296406</v>
      </c>
      <c r="E6698" s="147">
        <f t="shared" si="1359"/>
        <v>6.4336237042335771E-3</v>
      </c>
      <c r="W6698" s="146">
        <f t="shared" si="1369"/>
        <v>0.4982584776922645</v>
      </c>
      <c r="X6698" s="209">
        <v>4.9174288447299723</v>
      </c>
      <c r="Y6698" s="147">
        <f t="shared" si="1370"/>
        <v>3.9999999999995595E-4</v>
      </c>
      <c r="Z6698" s="122">
        <f t="shared" si="1360"/>
        <v>8.8754449677853557</v>
      </c>
      <c r="AA6698" s="122">
        <f t="shared" si="1361"/>
        <v>0.61929999999999996</v>
      </c>
      <c r="AB6698" s="122">
        <f t="shared" si="1362"/>
        <v>2.3061301862576386E-3</v>
      </c>
      <c r="AC6698" s="122">
        <f t="shared" si="1363"/>
        <v>14.141005739789259</v>
      </c>
      <c r="AD6698" s="122">
        <f t="shared" si="1364"/>
        <v>-81.671414029276477</v>
      </c>
      <c r="AE6698" s="122">
        <f t="shared" si="1365"/>
        <v>1.3747259980658748E-4</v>
      </c>
      <c r="AF6698" s="122">
        <f t="shared" si="1366"/>
        <v>1.2231872253541889</v>
      </c>
      <c r="AG6698" s="122">
        <f t="shared" si="1367"/>
        <v>0.34368149951650656</v>
      </c>
      <c r="AH6698" s="87">
        <f t="shared" si="1368"/>
        <v>-0.47392413963990532</v>
      </c>
      <c r="AI6698" s="122">
        <f t="shared" si="1371"/>
        <v>1.1515216765193539</v>
      </c>
    </row>
    <row r="6699" spans="1:35" x14ac:dyDescent="0.25">
      <c r="A6699" s="90">
        <v>2.6779999999999999</v>
      </c>
      <c r="B6699" s="160">
        <v>16.582686498875024</v>
      </c>
      <c r="E6699" s="147">
        <f t="shared" si="1359"/>
        <v>6.4336237042335771E-3</v>
      </c>
      <c r="W6699" s="146">
        <f t="shared" si="1369"/>
        <v>0.52283367149065563</v>
      </c>
      <c r="X6699" s="209">
        <v>5.1599671501668452</v>
      </c>
      <c r="Y6699" s="147">
        <f t="shared" si="1370"/>
        <v>3.9999999999995595E-4</v>
      </c>
      <c r="Z6699" s="122">
        <f t="shared" si="1360"/>
        <v>8.8754449677853557</v>
      </c>
      <c r="AA6699" s="122">
        <f t="shared" si="1361"/>
        <v>0.61929999999999996</v>
      </c>
      <c r="AB6699" s="122">
        <f t="shared" si="1362"/>
        <v>2.3759247020962724E-3</v>
      </c>
      <c r="AC6699" s="122">
        <f t="shared" si="1363"/>
        <v>14.143381664491356</v>
      </c>
      <c r="AD6699" s="122">
        <f t="shared" si="1364"/>
        <v>-84.123402634137989</v>
      </c>
      <c r="AE6699" s="122">
        <f t="shared" si="1365"/>
        <v>1.4159988537171321E-4</v>
      </c>
      <c r="AF6699" s="122">
        <f t="shared" si="1366"/>
        <v>1.2233288252395607</v>
      </c>
      <c r="AG6699" s="122">
        <f t="shared" si="1367"/>
        <v>0.35399971342932202</v>
      </c>
      <c r="AH6699" s="87">
        <f t="shared" si="1368"/>
        <v>-0.47406573952527703</v>
      </c>
      <c r="AI6699" s="122">
        <f t="shared" si="1371"/>
        <v>1.0314002210782642</v>
      </c>
    </row>
    <row r="6700" spans="1:35" x14ac:dyDescent="0.25">
      <c r="A6700" s="90">
        <v>2.6783999999999999</v>
      </c>
      <c r="B6700" s="160">
        <v>16.582686498875024</v>
      </c>
      <c r="E6700" s="147">
        <f t="shared" si="1359"/>
        <v>6.6330745995492792E-3</v>
      </c>
      <c r="W6700" s="146">
        <f t="shared" si="1369"/>
        <v>0.52283367149065563</v>
      </c>
      <c r="X6700" s="209">
        <v>5.1599671501668452</v>
      </c>
      <c r="Y6700" s="147">
        <f t="shared" si="1370"/>
        <v>3.9999999999995595E-4</v>
      </c>
      <c r="Z6700" s="122">
        <f t="shared" si="1360"/>
        <v>8.8754449677853557</v>
      </c>
      <c r="AA6700" s="122">
        <f t="shared" si="1361"/>
        <v>0.61929999999999996</v>
      </c>
      <c r="AB6700" s="122">
        <f t="shared" si="1362"/>
        <v>2.3759247020962724E-3</v>
      </c>
      <c r="AC6700" s="122">
        <f t="shared" si="1363"/>
        <v>14.145757589193453</v>
      </c>
      <c r="AD6700" s="122">
        <f t="shared" si="1364"/>
        <v>-84.103620566090967</v>
      </c>
      <c r="AE6700" s="122">
        <f t="shared" si="1365"/>
        <v>1.4156658740134868E-4</v>
      </c>
      <c r="AF6700" s="122">
        <f t="shared" si="1366"/>
        <v>1.223470391826962</v>
      </c>
      <c r="AG6700" s="122">
        <f t="shared" si="1367"/>
        <v>0.35391646850341069</v>
      </c>
      <c r="AH6700" s="87">
        <f t="shared" si="1368"/>
        <v>-0.47420730611267836</v>
      </c>
      <c r="AI6700" s="122">
        <f t="shared" si="1371"/>
        <v>1.0314002210782642</v>
      </c>
    </row>
    <row r="6701" spans="1:35" x14ac:dyDescent="0.25">
      <c r="A6701" s="90">
        <v>2.6787999999999998</v>
      </c>
      <c r="B6701" s="160">
        <v>16.582686498875024</v>
      </c>
      <c r="E6701" s="147">
        <f t="shared" si="1359"/>
        <v>6.6330745995492792E-3</v>
      </c>
      <c r="W6701" s="146">
        <f t="shared" si="1369"/>
        <v>0.52283367149065563</v>
      </c>
      <c r="X6701" s="209">
        <v>5.1599671501668452</v>
      </c>
      <c r="Y6701" s="147">
        <f t="shared" si="1370"/>
        <v>3.9999999999995595E-4</v>
      </c>
      <c r="Z6701" s="122">
        <f t="shared" si="1360"/>
        <v>8.8754449677853557</v>
      </c>
      <c r="AA6701" s="122">
        <f t="shared" si="1361"/>
        <v>0.61929999999999996</v>
      </c>
      <c r="AB6701" s="122">
        <f t="shared" si="1362"/>
        <v>2.3759247020962724E-3</v>
      </c>
      <c r="AC6701" s="122">
        <f t="shared" si="1363"/>
        <v>14.14813351389555</v>
      </c>
      <c r="AD6701" s="122">
        <f t="shared" si="1364"/>
        <v>-84.08383495866407</v>
      </c>
      <c r="AE6701" s="122">
        <f t="shared" si="1365"/>
        <v>1.4153328347335802E-4</v>
      </c>
      <c r="AF6701" s="122">
        <f t="shared" si="1366"/>
        <v>1.2236119251104354</v>
      </c>
      <c r="AG6701" s="122">
        <f t="shared" si="1367"/>
        <v>0.35383320868343399</v>
      </c>
      <c r="AH6701" s="87">
        <f t="shared" si="1368"/>
        <v>-0.47434883939615174</v>
      </c>
      <c r="AI6701" s="122">
        <f t="shared" si="1371"/>
        <v>1.0973957280454765</v>
      </c>
    </row>
    <row r="6702" spans="1:35" x14ac:dyDescent="0.25">
      <c r="A6702" s="90">
        <v>2.6791999999999998</v>
      </c>
      <c r="B6702" s="160">
        <v>16.582686498875024</v>
      </c>
      <c r="E6702" s="147">
        <f t="shared" si="1359"/>
        <v>6.6330745995492792E-3</v>
      </c>
      <c r="W6702" s="146">
        <f t="shared" si="1369"/>
        <v>0.52283367149065563</v>
      </c>
      <c r="X6702" s="209">
        <v>5.1599671501668452</v>
      </c>
      <c r="Y6702" s="147">
        <f t="shared" si="1370"/>
        <v>3.9999999999995595E-4</v>
      </c>
      <c r="Z6702" s="122">
        <f t="shared" si="1360"/>
        <v>8.8754449677853557</v>
      </c>
      <c r="AA6702" s="122">
        <f t="shared" si="1361"/>
        <v>0.61929999999999996</v>
      </c>
      <c r="AB6702" s="122">
        <f t="shared" si="1362"/>
        <v>2.3759247020962724E-3</v>
      </c>
      <c r="AC6702" s="122">
        <f t="shared" si="1363"/>
        <v>14.150509438597647</v>
      </c>
      <c r="AD6702" s="122">
        <f t="shared" si="1364"/>
        <v>-84.064045811857326</v>
      </c>
      <c r="AE6702" s="122">
        <f t="shared" si="1365"/>
        <v>1.414999735877412E-4</v>
      </c>
      <c r="AF6702" s="122">
        <f t="shared" si="1366"/>
        <v>1.2237534250840232</v>
      </c>
      <c r="AG6702" s="122">
        <f t="shared" si="1367"/>
        <v>0.35374993396939197</v>
      </c>
      <c r="AH6702" s="87">
        <f t="shared" si="1368"/>
        <v>-0.4744903393697395</v>
      </c>
      <c r="AI6702" s="122">
        <f t="shared" si="1371"/>
        <v>1.0973957280454765</v>
      </c>
    </row>
    <row r="6703" spans="1:35" x14ac:dyDescent="0.25">
      <c r="A6703" s="90">
        <v>2.6796000000000002</v>
      </c>
      <c r="B6703" s="160">
        <v>16.582686498875024</v>
      </c>
      <c r="E6703" s="147">
        <f t="shared" si="1359"/>
        <v>6.6330745995566431E-3</v>
      </c>
      <c r="W6703" s="146">
        <f t="shared" si="1369"/>
        <v>0.52283367149065563</v>
      </c>
      <c r="X6703" s="209">
        <v>5.1599671501668452</v>
      </c>
      <c r="Y6703" s="147">
        <f t="shared" si="1370"/>
        <v>4.0000000000040004E-4</v>
      </c>
      <c r="Z6703" s="122">
        <f t="shared" si="1360"/>
        <v>8.8754449677853557</v>
      </c>
      <c r="AA6703" s="122">
        <f t="shared" si="1361"/>
        <v>0.61929999999999996</v>
      </c>
      <c r="AB6703" s="122">
        <f t="shared" si="1362"/>
        <v>2.37592470209891E-3</v>
      </c>
      <c r="AC6703" s="122">
        <f t="shared" si="1363"/>
        <v>14.152885363299745</v>
      </c>
      <c r="AD6703" s="122">
        <f t="shared" si="1364"/>
        <v>-84.044253125763944</v>
      </c>
      <c r="AE6703" s="122">
        <f t="shared" si="1365"/>
        <v>1.4146665774465519E-4</v>
      </c>
      <c r="AF6703" s="122">
        <f t="shared" si="1366"/>
        <v>1.2238948917417678</v>
      </c>
      <c r="AG6703" s="122">
        <f t="shared" si="1367"/>
        <v>0.35366664436128425</v>
      </c>
      <c r="AH6703" s="87">
        <f t="shared" si="1368"/>
        <v>-0.47463180602748417</v>
      </c>
      <c r="AI6703" s="122">
        <f t="shared" si="1371"/>
        <v>1.0973957280454765</v>
      </c>
    </row>
    <row r="6704" spans="1:35" x14ac:dyDescent="0.25">
      <c r="A6704" s="90">
        <v>2.68</v>
      </c>
      <c r="B6704" s="160">
        <v>16.582686498875024</v>
      </c>
      <c r="E6704" s="147">
        <f t="shared" si="1359"/>
        <v>6.6330745995492792E-3</v>
      </c>
      <c r="W6704" s="146">
        <f t="shared" si="1369"/>
        <v>0.52283367149065563</v>
      </c>
      <c r="X6704" s="209">
        <v>5.1599671501668452</v>
      </c>
      <c r="Y6704" s="147">
        <f t="shared" si="1370"/>
        <v>3.9999999999995595E-4</v>
      </c>
      <c r="Z6704" s="122">
        <f t="shared" si="1360"/>
        <v>8.8754449677853557</v>
      </c>
      <c r="AA6704" s="122">
        <f t="shared" si="1361"/>
        <v>0.61929999999999996</v>
      </c>
      <c r="AB6704" s="122">
        <f t="shared" si="1362"/>
        <v>2.3759247020962724E-3</v>
      </c>
      <c r="AC6704" s="122">
        <f t="shared" si="1363"/>
        <v>14.155261288001842</v>
      </c>
      <c r="AD6704" s="122">
        <f t="shared" si="1364"/>
        <v>-84.024456900104127</v>
      </c>
      <c r="AE6704" s="122">
        <f t="shared" si="1365"/>
        <v>1.4143333594362895E-4</v>
      </c>
      <c r="AF6704" s="122">
        <f t="shared" si="1366"/>
        <v>1.2240363250777113</v>
      </c>
      <c r="AG6704" s="122">
        <f t="shared" si="1367"/>
        <v>0.35358333985911133</v>
      </c>
      <c r="AH6704" s="87">
        <f t="shared" si="1368"/>
        <v>-0.4747732393634278</v>
      </c>
      <c r="AI6704" s="122">
        <f t="shared" si="1371"/>
        <v>1.0973957280454765</v>
      </c>
    </row>
    <row r="6705" spans="1:35" x14ac:dyDescent="0.25">
      <c r="A6705" s="90">
        <v>2.6804000000000001</v>
      </c>
      <c r="B6705" s="160">
        <v>16.582686498875024</v>
      </c>
      <c r="E6705" s="147">
        <f t="shared" si="1359"/>
        <v>6.6330745995492792E-3</v>
      </c>
      <c r="W6705" s="146">
        <f t="shared" si="1369"/>
        <v>0.52283367149065563</v>
      </c>
      <c r="X6705" s="209">
        <v>5.1599671501668452</v>
      </c>
      <c r="Y6705" s="147">
        <f t="shared" si="1370"/>
        <v>3.9999999999995595E-4</v>
      </c>
      <c r="Z6705" s="122">
        <f t="shared" si="1360"/>
        <v>8.8754449677853557</v>
      </c>
      <c r="AA6705" s="122">
        <f t="shared" si="1361"/>
        <v>0.61929999999999996</v>
      </c>
      <c r="AB6705" s="122">
        <f t="shared" si="1362"/>
        <v>2.3759247020962724E-3</v>
      </c>
      <c r="AC6705" s="122">
        <f t="shared" si="1363"/>
        <v>14.157637212703939</v>
      </c>
      <c r="AD6705" s="122">
        <f t="shared" si="1364"/>
        <v>-84.004657135157743</v>
      </c>
      <c r="AE6705" s="122">
        <f t="shared" si="1365"/>
        <v>1.4140000818513364E-4</v>
      </c>
      <c r="AF6705" s="122">
        <f t="shared" si="1366"/>
        <v>1.2241777250858965</v>
      </c>
      <c r="AG6705" s="122">
        <f t="shared" si="1367"/>
        <v>0.35350002046287304</v>
      </c>
      <c r="AH6705" s="87">
        <f t="shared" si="1368"/>
        <v>-0.47491463937161293</v>
      </c>
      <c r="AI6705" s="122">
        <f t="shared" si="1371"/>
        <v>1.0314002210782642</v>
      </c>
    </row>
    <row r="6706" spans="1:35" x14ac:dyDescent="0.25">
      <c r="A6706" s="90">
        <v>2.6808000000000001</v>
      </c>
      <c r="B6706" s="160">
        <v>16.582686498875024</v>
      </c>
      <c r="E6706" s="147">
        <f t="shared" si="1359"/>
        <v>6.6330745995492792E-3</v>
      </c>
      <c r="W6706" s="146">
        <f t="shared" si="1369"/>
        <v>0.52283367149065563</v>
      </c>
      <c r="X6706" s="209">
        <v>5.1599671501668452</v>
      </c>
      <c r="Y6706" s="147">
        <f t="shared" si="1370"/>
        <v>3.9999999999995595E-4</v>
      </c>
      <c r="Z6706" s="122">
        <f t="shared" si="1360"/>
        <v>8.8754449677853557</v>
      </c>
      <c r="AA6706" s="122">
        <f t="shared" si="1361"/>
        <v>0.61929999999999996</v>
      </c>
      <c r="AB6706" s="122">
        <f t="shared" si="1362"/>
        <v>2.3759247020962724E-3</v>
      </c>
      <c r="AC6706" s="122">
        <f t="shared" si="1363"/>
        <v>14.160013137406036</v>
      </c>
      <c r="AD6706" s="122">
        <f t="shared" si="1364"/>
        <v>-83.984853830831455</v>
      </c>
      <c r="AE6706" s="122">
        <f t="shared" si="1365"/>
        <v>1.4136667446901214E-4</v>
      </c>
      <c r="AF6706" s="122">
        <f t="shared" si="1366"/>
        <v>1.2243190917603655</v>
      </c>
      <c r="AG6706" s="122">
        <f t="shared" si="1367"/>
        <v>0.35341668617256927</v>
      </c>
      <c r="AH6706" s="87">
        <f t="shared" si="1368"/>
        <v>-0.47505600604608195</v>
      </c>
      <c r="AI6706" s="122">
        <f t="shared" si="1371"/>
        <v>1.0973957280454765</v>
      </c>
    </row>
    <row r="6707" spans="1:35" x14ac:dyDescent="0.25">
      <c r="A6707" s="90">
        <v>2.6812</v>
      </c>
      <c r="B6707" s="160">
        <v>16.582686498875024</v>
      </c>
      <c r="E6707" s="147">
        <f t="shared" si="1359"/>
        <v>6.6330745995492792E-3</v>
      </c>
      <c r="W6707" s="146">
        <f t="shared" si="1369"/>
        <v>0.52283367149065563</v>
      </c>
      <c r="X6707" s="209">
        <v>5.1599671501668452</v>
      </c>
      <c r="Y6707" s="147">
        <f t="shared" si="1370"/>
        <v>3.9999999999995595E-4</v>
      </c>
      <c r="Z6707" s="122">
        <f t="shared" si="1360"/>
        <v>8.8754449677853557</v>
      </c>
      <c r="AA6707" s="122">
        <f t="shared" si="1361"/>
        <v>0.61929999999999996</v>
      </c>
      <c r="AB6707" s="122">
        <f t="shared" si="1362"/>
        <v>2.3759247020962724E-3</v>
      </c>
      <c r="AC6707" s="122">
        <f t="shared" si="1363"/>
        <v>14.162389062108133</v>
      </c>
      <c r="AD6707" s="122">
        <f t="shared" si="1364"/>
        <v>-83.965046987125305</v>
      </c>
      <c r="AE6707" s="122">
        <f t="shared" si="1365"/>
        <v>1.4133333479526445E-4</v>
      </c>
      <c r="AF6707" s="122">
        <f t="shared" si="1366"/>
        <v>1.2244604250951607</v>
      </c>
      <c r="AG6707" s="122">
        <f t="shared" si="1367"/>
        <v>0.35333333698820002</v>
      </c>
      <c r="AH6707" s="87">
        <f t="shared" si="1368"/>
        <v>-0.47519733938087722</v>
      </c>
      <c r="AI6707" s="122">
        <f t="shared" si="1371"/>
        <v>1.0973957280454765</v>
      </c>
    </row>
    <row r="6708" spans="1:35" x14ac:dyDescent="0.25">
      <c r="A6708" s="90">
        <v>2.6816</v>
      </c>
      <c r="B6708" s="160">
        <v>16.582686498875024</v>
      </c>
      <c r="E6708" s="147">
        <f t="shared" si="1359"/>
        <v>6.6330745995492792E-3</v>
      </c>
      <c r="W6708" s="146">
        <f t="shared" si="1369"/>
        <v>0.52283367149065563</v>
      </c>
      <c r="X6708" s="209">
        <v>5.1599671501668452</v>
      </c>
      <c r="Y6708" s="147">
        <f t="shared" si="1370"/>
        <v>3.9999999999995595E-4</v>
      </c>
      <c r="Z6708" s="122">
        <f t="shared" si="1360"/>
        <v>8.8754449677853557</v>
      </c>
      <c r="AA6708" s="122">
        <f t="shared" si="1361"/>
        <v>0.61929999999999996</v>
      </c>
      <c r="AB6708" s="122">
        <f t="shared" si="1362"/>
        <v>2.3759247020962724E-3</v>
      </c>
      <c r="AC6708" s="122">
        <f t="shared" si="1363"/>
        <v>14.16476498681023</v>
      </c>
      <c r="AD6708" s="122">
        <f t="shared" si="1364"/>
        <v>-83.945236604039295</v>
      </c>
      <c r="AE6708" s="122">
        <f t="shared" si="1365"/>
        <v>1.4129998916389064E-4</v>
      </c>
      <c r="AF6708" s="122">
        <f t="shared" si="1366"/>
        <v>1.2246017250843246</v>
      </c>
      <c r="AG6708" s="122">
        <f t="shared" si="1367"/>
        <v>0.35324997290976551</v>
      </c>
      <c r="AH6708" s="87">
        <f t="shared" si="1368"/>
        <v>-0.47533863937004112</v>
      </c>
      <c r="AI6708" s="122">
        <f t="shared" si="1371"/>
        <v>1.0973957280454765</v>
      </c>
    </row>
    <row r="6709" spans="1:35" x14ac:dyDescent="0.25">
      <c r="A6709" s="90">
        <v>2.6819999999999999</v>
      </c>
      <c r="B6709" s="160">
        <v>16.582686498875024</v>
      </c>
      <c r="E6709" s="147">
        <f t="shared" si="1359"/>
        <v>6.6330745995492792E-3</v>
      </c>
      <c r="W6709" s="146">
        <f t="shared" si="1369"/>
        <v>0.52283367149065563</v>
      </c>
      <c r="X6709" s="209">
        <v>5.1599671501668452</v>
      </c>
      <c r="Y6709" s="147">
        <f t="shared" si="1370"/>
        <v>3.9999999999995595E-4</v>
      </c>
      <c r="Z6709" s="122">
        <f t="shared" si="1360"/>
        <v>8.8754449677853557</v>
      </c>
      <c r="AA6709" s="122">
        <f t="shared" si="1361"/>
        <v>0.61929999999999996</v>
      </c>
      <c r="AB6709" s="122">
        <f t="shared" si="1362"/>
        <v>2.3759247020962724E-3</v>
      </c>
      <c r="AC6709" s="122">
        <f t="shared" si="1363"/>
        <v>14.167140911512327</v>
      </c>
      <c r="AD6709" s="122">
        <f t="shared" si="1364"/>
        <v>-83.925422681573366</v>
      </c>
      <c r="AE6709" s="122">
        <f t="shared" si="1365"/>
        <v>1.4126663757489059E-4</v>
      </c>
      <c r="AF6709" s="122">
        <f t="shared" si="1366"/>
        <v>1.2247429917218995</v>
      </c>
      <c r="AG6709" s="122">
        <f t="shared" si="1367"/>
        <v>0.35316659393726535</v>
      </c>
      <c r="AH6709" s="87">
        <f t="shared" si="1368"/>
        <v>-0.47547990600761603</v>
      </c>
      <c r="AI6709" s="122">
        <f t="shared" si="1371"/>
        <v>1.0314002210782642</v>
      </c>
    </row>
    <row r="6710" spans="1:35" x14ac:dyDescent="0.25">
      <c r="A6710" s="90">
        <v>2.6823999999999999</v>
      </c>
      <c r="B6710" s="160">
        <v>16.582686498875024</v>
      </c>
      <c r="E6710" s="147">
        <f t="shared" si="1359"/>
        <v>6.6330745995492792E-3</v>
      </c>
      <c r="W6710" s="146">
        <f t="shared" si="1369"/>
        <v>0.52283367149065563</v>
      </c>
      <c r="X6710" s="209">
        <v>5.1599671501668452</v>
      </c>
      <c r="Y6710" s="147">
        <f t="shared" si="1370"/>
        <v>3.9999999999995595E-4</v>
      </c>
      <c r="Z6710" s="122">
        <f t="shared" si="1360"/>
        <v>8.8754449677853557</v>
      </c>
      <c r="AA6710" s="122">
        <f t="shared" si="1361"/>
        <v>0.61929999999999996</v>
      </c>
      <c r="AB6710" s="122">
        <f t="shared" si="1362"/>
        <v>2.3759247020962724E-3</v>
      </c>
      <c r="AC6710" s="122">
        <f t="shared" si="1363"/>
        <v>14.169516836214424</v>
      </c>
      <c r="AD6710" s="122">
        <f t="shared" si="1364"/>
        <v>-83.905605219727619</v>
      </c>
      <c r="AE6710" s="122">
        <f t="shared" si="1365"/>
        <v>1.4123328002826446E-4</v>
      </c>
      <c r="AF6710" s="122">
        <f t="shared" si="1366"/>
        <v>1.2248842250019278</v>
      </c>
      <c r="AG6710" s="122">
        <f t="shared" si="1367"/>
        <v>0.35308320007070004</v>
      </c>
      <c r="AH6710" s="87">
        <f t="shared" si="1368"/>
        <v>-0.47562113928764427</v>
      </c>
      <c r="AI6710" s="122">
        <f t="shared" si="1371"/>
        <v>1.0314002210782642</v>
      </c>
    </row>
    <row r="6711" spans="1:35" x14ac:dyDescent="0.25">
      <c r="A6711" s="90">
        <v>2.6827999999999999</v>
      </c>
      <c r="B6711" s="160">
        <v>16.582686498875024</v>
      </c>
      <c r="E6711" s="147">
        <f t="shared" ref="E6711:E6774" si="1372">+(B6710+B6711)/2*(A6711-A6710)</f>
        <v>6.6330745995492792E-3</v>
      </c>
      <c r="W6711" s="146">
        <f t="shared" si="1369"/>
        <v>0.52283367149065563</v>
      </c>
      <c r="X6711" s="209">
        <v>5.1599671501668452</v>
      </c>
      <c r="Y6711" s="147">
        <f t="shared" si="1370"/>
        <v>3.9999999999995595E-4</v>
      </c>
      <c r="Z6711" s="122">
        <f t="shared" si="1360"/>
        <v>8.8754449677853557</v>
      </c>
      <c r="AA6711" s="122">
        <f t="shared" si="1361"/>
        <v>0.61929999999999996</v>
      </c>
      <c r="AB6711" s="122">
        <f t="shared" si="1362"/>
        <v>2.3759247020962724E-3</v>
      </c>
      <c r="AC6711" s="122">
        <f t="shared" si="1363"/>
        <v>14.171892760916521</v>
      </c>
      <c r="AD6711" s="122">
        <f t="shared" si="1364"/>
        <v>-83.885784218501954</v>
      </c>
      <c r="AE6711" s="122">
        <f t="shared" si="1365"/>
        <v>1.4119991652401209E-4</v>
      </c>
      <c r="AF6711" s="122">
        <f t="shared" si="1366"/>
        <v>1.2250254249184518</v>
      </c>
      <c r="AG6711" s="122">
        <f t="shared" si="1367"/>
        <v>0.35299979131006909</v>
      </c>
      <c r="AH6711" s="87">
        <f t="shared" si="1368"/>
        <v>-0.47576233920416827</v>
      </c>
      <c r="AI6711" s="122">
        <f t="shared" si="1371"/>
        <v>1.0973957280454765</v>
      </c>
    </row>
    <row r="6712" spans="1:35" x14ac:dyDescent="0.25">
      <c r="A6712" s="90">
        <v>2.6831999999999998</v>
      </c>
      <c r="B6712" s="160">
        <v>16.582686498875024</v>
      </c>
      <c r="E6712" s="147">
        <f t="shared" si="1372"/>
        <v>6.6330745995492792E-3</v>
      </c>
      <c r="W6712" s="146">
        <f t="shared" si="1369"/>
        <v>0.52283367149065563</v>
      </c>
      <c r="X6712" s="209">
        <v>5.1599671501668452</v>
      </c>
      <c r="Y6712" s="147">
        <f t="shared" si="1370"/>
        <v>3.9999999999995595E-4</v>
      </c>
      <c r="Z6712" s="122">
        <f t="shared" si="1360"/>
        <v>8.8754449677853557</v>
      </c>
      <c r="AA6712" s="122">
        <f t="shared" si="1361"/>
        <v>0.61929999999999996</v>
      </c>
      <c r="AB6712" s="122">
        <f t="shared" si="1362"/>
        <v>2.3759247020962724E-3</v>
      </c>
      <c r="AC6712" s="122">
        <f t="shared" si="1363"/>
        <v>14.174268685618618</v>
      </c>
      <c r="AD6712" s="122">
        <f t="shared" si="1364"/>
        <v>-83.865959677896427</v>
      </c>
      <c r="AE6712" s="122">
        <f t="shared" si="1365"/>
        <v>1.411665470621336E-4</v>
      </c>
      <c r="AF6712" s="122">
        <f t="shared" si="1366"/>
        <v>1.2251665914655139</v>
      </c>
      <c r="AG6712" s="122">
        <f t="shared" si="1367"/>
        <v>0.35291636765537288</v>
      </c>
      <c r="AH6712" s="87">
        <f t="shared" si="1368"/>
        <v>-0.47590350575123042</v>
      </c>
      <c r="AI6712" s="122">
        <f t="shared" si="1371"/>
        <v>1.0314002210782642</v>
      </c>
    </row>
    <row r="6713" spans="1:35" x14ac:dyDescent="0.25">
      <c r="A6713" s="90">
        <v>2.6836000000000002</v>
      </c>
      <c r="B6713" s="160">
        <v>16.582686498875024</v>
      </c>
      <c r="E6713" s="147">
        <f t="shared" si="1372"/>
        <v>6.6330745995566431E-3</v>
      </c>
      <c r="W6713" s="146">
        <f t="shared" si="1369"/>
        <v>0.52283367149065563</v>
      </c>
      <c r="X6713" s="209">
        <v>5.1599671501668452</v>
      </c>
      <c r="Y6713" s="147">
        <f t="shared" si="1370"/>
        <v>4.0000000000040004E-4</v>
      </c>
      <c r="Z6713" s="122">
        <f t="shared" si="1360"/>
        <v>8.8754449677853557</v>
      </c>
      <c r="AA6713" s="122">
        <f t="shared" si="1361"/>
        <v>0.61929999999999996</v>
      </c>
      <c r="AB6713" s="122">
        <f t="shared" si="1362"/>
        <v>2.37592470209891E-3</v>
      </c>
      <c r="AC6713" s="122">
        <f t="shared" si="1363"/>
        <v>14.176644610320716</v>
      </c>
      <c r="AD6713" s="122">
        <f t="shared" si="1364"/>
        <v>-83.846131598004092</v>
      </c>
      <c r="AE6713" s="122">
        <f t="shared" si="1365"/>
        <v>1.4113317164278562E-4</v>
      </c>
      <c r="AF6713" s="122">
        <f t="shared" si="1366"/>
        <v>1.2253077246371566</v>
      </c>
      <c r="AG6713" s="122">
        <f t="shared" si="1367"/>
        <v>0.35283292910661118</v>
      </c>
      <c r="AH6713" s="87">
        <f t="shared" si="1368"/>
        <v>-0.47604463892287319</v>
      </c>
      <c r="AI6713" s="122">
        <f t="shared" si="1371"/>
        <v>1.0973957280454765</v>
      </c>
    </row>
    <row r="6714" spans="1:35" x14ac:dyDescent="0.25">
      <c r="A6714" s="90">
        <v>2.6840000000000002</v>
      </c>
      <c r="B6714" s="160">
        <v>16.582686498875024</v>
      </c>
      <c r="E6714" s="147">
        <f t="shared" si="1372"/>
        <v>6.6330745995492792E-3</v>
      </c>
      <c r="W6714" s="146">
        <f t="shared" si="1369"/>
        <v>0.52283367149065563</v>
      </c>
      <c r="X6714" s="209">
        <v>5.1599671501668452</v>
      </c>
      <c r="Y6714" s="147">
        <f t="shared" si="1370"/>
        <v>3.9999999999995595E-4</v>
      </c>
      <c r="Z6714" s="122">
        <f t="shared" si="1360"/>
        <v>8.8754449677853557</v>
      </c>
      <c r="AA6714" s="122">
        <f t="shared" si="1361"/>
        <v>0.61929999999999996</v>
      </c>
      <c r="AB6714" s="122">
        <f t="shared" si="1362"/>
        <v>2.3759247020962724E-3</v>
      </c>
      <c r="AC6714" s="122">
        <f t="shared" si="1363"/>
        <v>14.179020535022813</v>
      </c>
      <c r="AD6714" s="122">
        <f t="shared" si="1364"/>
        <v>-83.82629997854572</v>
      </c>
      <c r="AE6714" s="122">
        <f t="shared" si="1365"/>
        <v>1.4109979026549809E-4</v>
      </c>
      <c r="AF6714" s="122">
        <f t="shared" si="1366"/>
        <v>1.2254488244274222</v>
      </c>
      <c r="AG6714" s="122">
        <f t="shared" si="1367"/>
        <v>0.35274947566378406</v>
      </c>
      <c r="AH6714" s="87">
        <f t="shared" si="1368"/>
        <v>-0.47618573871313868</v>
      </c>
      <c r="AI6714" s="122">
        <f t="shared" si="1371"/>
        <v>1.0973957280454765</v>
      </c>
    </row>
    <row r="6715" spans="1:35" x14ac:dyDescent="0.25">
      <c r="A6715" s="90">
        <v>2.6844000000000001</v>
      </c>
      <c r="B6715" s="160">
        <v>16.582686498875024</v>
      </c>
      <c r="E6715" s="147">
        <f t="shared" si="1372"/>
        <v>6.6330745995492792E-3</v>
      </c>
      <c r="W6715" s="146">
        <f t="shared" si="1369"/>
        <v>0.52283367149065563</v>
      </c>
      <c r="X6715" s="209">
        <v>5.1599671501668452</v>
      </c>
      <c r="Y6715" s="147">
        <f t="shared" si="1370"/>
        <v>3.9999999999995595E-4</v>
      </c>
      <c r="Z6715" s="122">
        <f t="shared" si="1360"/>
        <v>8.8754449677853557</v>
      </c>
      <c r="AA6715" s="122">
        <f t="shared" si="1361"/>
        <v>0.61929999999999996</v>
      </c>
      <c r="AB6715" s="122">
        <f t="shared" si="1362"/>
        <v>2.3759247020962724E-3</v>
      </c>
      <c r="AC6715" s="122">
        <f t="shared" si="1363"/>
        <v>14.18139645972491</v>
      </c>
      <c r="AD6715" s="122">
        <f t="shared" si="1364"/>
        <v>-83.806464819800567</v>
      </c>
      <c r="AE6715" s="122">
        <f t="shared" si="1365"/>
        <v>1.4106640293074109E-4</v>
      </c>
      <c r="AF6715" s="122">
        <f t="shared" si="1366"/>
        <v>1.2255898908303529</v>
      </c>
      <c r="AG6715" s="122">
        <f t="shared" si="1367"/>
        <v>0.35266600732689157</v>
      </c>
      <c r="AH6715" s="87">
        <f t="shared" si="1368"/>
        <v>-0.47632680511606945</v>
      </c>
      <c r="AI6715" s="122">
        <f t="shared" si="1371"/>
        <v>1.0973957280454765</v>
      </c>
    </row>
    <row r="6716" spans="1:35" x14ac:dyDescent="0.25">
      <c r="A6716" s="90">
        <v>2.6848000000000001</v>
      </c>
      <c r="B6716" s="160">
        <v>16.582686498875024</v>
      </c>
      <c r="E6716" s="147">
        <f t="shared" si="1372"/>
        <v>6.6330745995492792E-3</v>
      </c>
      <c r="W6716" s="146">
        <f t="shared" si="1369"/>
        <v>0.52283367149065563</v>
      </c>
      <c r="X6716" s="209">
        <v>5.1599671501668452</v>
      </c>
      <c r="Y6716" s="147">
        <f t="shared" si="1370"/>
        <v>3.9999999999995595E-4</v>
      </c>
      <c r="Z6716" s="122">
        <f t="shared" si="1360"/>
        <v>8.8754449677853557</v>
      </c>
      <c r="AA6716" s="122">
        <f t="shared" si="1361"/>
        <v>0.61929999999999996</v>
      </c>
      <c r="AB6716" s="122">
        <f t="shared" si="1362"/>
        <v>2.3759247020962724E-3</v>
      </c>
      <c r="AC6716" s="122">
        <f t="shared" si="1363"/>
        <v>14.183772384427007</v>
      </c>
      <c r="AD6716" s="122">
        <f t="shared" si="1364"/>
        <v>-83.786626121675525</v>
      </c>
      <c r="AE6716" s="122">
        <f t="shared" si="1365"/>
        <v>1.4103300963835789E-4</v>
      </c>
      <c r="AF6716" s="122">
        <f t="shared" si="1366"/>
        <v>1.2257309238399912</v>
      </c>
      <c r="AG6716" s="122">
        <f t="shared" si="1367"/>
        <v>0.35258252409593355</v>
      </c>
      <c r="AH6716" s="87">
        <f t="shared" si="1368"/>
        <v>-0.47646783812570781</v>
      </c>
      <c r="AI6716" s="122">
        <f t="shared" si="1371"/>
        <v>1.0973957280454765</v>
      </c>
    </row>
    <row r="6717" spans="1:35" x14ac:dyDescent="0.25">
      <c r="A6717" s="90">
        <v>2.6852</v>
      </c>
      <c r="B6717" s="160">
        <v>17.579940975453646</v>
      </c>
      <c r="E6717" s="147">
        <f t="shared" si="1372"/>
        <v>6.8325254948649822E-3</v>
      </c>
      <c r="W6717" s="146">
        <f t="shared" si="1369"/>
        <v>0.54740886528904709</v>
      </c>
      <c r="X6717" s="209">
        <v>5.4025054556037215</v>
      </c>
      <c r="Y6717" s="147">
        <f t="shared" si="1370"/>
        <v>3.9999999999995595E-4</v>
      </c>
      <c r="Z6717" s="122">
        <f t="shared" si="1360"/>
        <v>8.8754449677853557</v>
      </c>
      <c r="AA6717" s="122">
        <f t="shared" si="1361"/>
        <v>0.61929999999999996</v>
      </c>
      <c r="AB6717" s="122">
        <f t="shared" si="1362"/>
        <v>2.4444808592033623E-3</v>
      </c>
      <c r="AC6717" s="122">
        <f t="shared" si="1363"/>
        <v>14.186216865286211</v>
      </c>
      <c r="AD6717" s="122">
        <f t="shared" si="1364"/>
        <v>-86.183244769593472</v>
      </c>
      <c r="AE6717" s="122">
        <f t="shared" si="1365"/>
        <v>1.4506709427115395E-4</v>
      </c>
      <c r="AF6717" s="122">
        <f t="shared" si="1366"/>
        <v>1.2258759909342622</v>
      </c>
      <c r="AG6717" s="122">
        <f t="shared" si="1367"/>
        <v>0.36266773567792482</v>
      </c>
      <c r="AH6717" s="87">
        <f t="shared" si="1368"/>
        <v>-0.47661290521997896</v>
      </c>
      <c r="AI6717" s="122">
        <f t="shared" si="1371"/>
        <v>1.0481296046771524</v>
      </c>
    </row>
    <row r="6718" spans="1:35" x14ac:dyDescent="0.25">
      <c r="A6718" s="90">
        <v>2.6856</v>
      </c>
      <c r="B6718" s="160">
        <v>17.579940975453646</v>
      </c>
      <c r="E6718" s="147">
        <f t="shared" si="1372"/>
        <v>7.0319763901806834E-3</v>
      </c>
      <c r="W6718" s="146">
        <f t="shared" si="1369"/>
        <v>0.54740886528904709</v>
      </c>
      <c r="X6718" s="209">
        <v>5.4025054556037215</v>
      </c>
      <c r="Y6718" s="147">
        <f t="shared" si="1370"/>
        <v>3.9999999999995595E-4</v>
      </c>
      <c r="Z6718" s="122">
        <f t="shared" si="1360"/>
        <v>8.8754449677853557</v>
      </c>
      <c r="AA6718" s="122">
        <f t="shared" si="1361"/>
        <v>0.61929999999999996</v>
      </c>
      <c r="AB6718" s="122">
        <f t="shared" si="1362"/>
        <v>2.4444808592033623E-3</v>
      </c>
      <c r="AC6718" s="122">
        <f t="shared" si="1363"/>
        <v>14.188661346145414</v>
      </c>
      <c r="AD6718" s="122">
        <f t="shared" si="1364"/>
        <v>-86.162237026722252</v>
      </c>
      <c r="AE6718" s="122">
        <f t="shared" si="1365"/>
        <v>1.4503173319576547E-4</v>
      </c>
      <c r="AF6718" s="122">
        <f t="shared" si="1366"/>
        <v>1.2260210226674579</v>
      </c>
      <c r="AG6718" s="122">
        <f t="shared" si="1367"/>
        <v>0.36257933298945361</v>
      </c>
      <c r="AH6718" s="87">
        <f t="shared" si="1368"/>
        <v>-0.4767579369531747</v>
      </c>
      <c r="AI6718" s="122">
        <f t="shared" si="1371"/>
        <v>1.0481296046771524</v>
      </c>
    </row>
    <row r="6719" spans="1:35" x14ac:dyDescent="0.25">
      <c r="A6719" s="90">
        <v>2.6859999999999999</v>
      </c>
      <c r="B6719" s="160">
        <v>16.582686498875024</v>
      </c>
      <c r="E6719" s="147">
        <f t="shared" si="1372"/>
        <v>6.8325254948649822E-3</v>
      </c>
      <c r="W6719" s="146">
        <f t="shared" si="1369"/>
        <v>0.52283367149065574</v>
      </c>
      <c r="X6719" s="209">
        <v>5.1599671501668469</v>
      </c>
      <c r="Y6719" s="147">
        <f t="shared" si="1370"/>
        <v>3.9999999999995595E-4</v>
      </c>
      <c r="Z6719" s="122">
        <f t="shared" si="1360"/>
        <v>8.8754449677853557</v>
      </c>
      <c r="AA6719" s="122">
        <f t="shared" si="1361"/>
        <v>0.61929999999999996</v>
      </c>
      <c r="AB6719" s="122">
        <f t="shared" si="1362"/>
        <v>2.3759247020962728E-3</v>
      </c>
      <c r="AC6719" s="122">
        <f t="shared" si="1363"/>
        <v>14.191037270847511</v>
      </c>
      <c r="AD6719" s="122">
        <f t="shared" si="1364"/>
        <v>-83.72594319817668</v>
      </c>
      <c r="AE6719" s="122">
        <f t="shared" si="1365"/>
        <v>1.4093086570762762E-4</v>
      </c>
      <c r="AF6719" s="122">
        <f t="shared" si="1366"/>
        <v>1.2261619535331656</v>
      </c>
      <c r="AG6719" s="122">
        <f t="shared" si="1367"/>
        <v>0.35232716426910787</v>
      </c>
      <c r="AH6719" s="87">
        <f t="shared" si="1368"/>
        <v>-0.4768988678188823</v>
      </c>
      <c r="AI6719" s="122">
        <f t="shared" si="1371"/>
        <v>1.0973957280454762</v>
      </c>
    </row>
    <row r="6720" spans="1:35" x14ac:dyDescent="0.25">
      <c r="A6720" s="90">
        <v>2.6863999999999999</v>
      </c>
      <c r="B6720" s="160">
        <v>16.582686498875024</v>
      </c>
      <c r="E6720" s="147">
        <f t="shared" si="1372"/>
        <v>6.6330745995492792E-3</v>
      </c>
      <c r="W6720" s="146">
        <f t="shared" si="1369"/>
        <v>0.52283367149065574</v>
      </c>
      <c r="X6720" s="209">
        <v>5.1599671501668469</v>
      </c>
      <c r="Y6720" s="147">
        <f t="shared" si="1370"/>
        <v>3.9999999999995595E-4</v>
      </c>
      <c r="Z6720" s="122">
        <f t="shared" si="1360"/>
        <v>8.8754449677853557</v>
      </c>
      <c r="AA6720" s="122">
        <f t="shared" si="1361"/>
        <v>0.61929999999999996</v>
      </c>
      <c r="AB6720" s="122">
        <f t="shared" si="1362"/>
        <v>2.3759247020962728E-3</v>
      </c>
      <c r="AC6720" s="122">
        <f t="shared" si="1363"/>
        <v>14.193413195549608</v>
      </c>
      <c r="AD6720" s="122">
        <f t="shared" si="1364"/>
        <v>-83.706090138277958</v>
      </c>
      <c r="AE6720" s="122">
        <f t="shared" si="1365"/>
        <v>1.4089744824093093E-4</v>
      </c>
      <c r="AF6720" s="122">
        <f t="shared" si="1366"/>
        <v>1.2263028509814065</v>
      </c>
      <c r="AG6720" s="122">
        <f t="shared" si="1367"/>
        <v>0.35224362060236614</v>
      </c>
      <c r="AH6720" s="87">
        <f t="shared" si="1368"/>
        <v>-0.47703976526712322</v>
      </c>
      <c r="AI6720" s="122">
        <f t="shared" si="1371"/>
        <v>1.0973957280454762</v>
      </c>
    </row>
    <row r="6721" spans="1:35" x14ac:dyDescent="0.25">
      <c r="A6721" s="90">
        <v>2.6867999999999999</v>
      </c>
      <c r="B6721" s="160">
        <v>16.582686498875024</v>
      </c>
      <c r="E6721" s="147">
        <f t="shared" si="1372"/>
        <v>6.6330745995492792E-3</v>
      </c>
      <c r="W6721" s="146">
        <f t="shared" si="1369"/>
        <v>0.52283367149065574</v>
      </c>
      <c r="X6721" s="209">
        <v>5.1599671501668469</v>
      </c>
      <c r="Y6721" s="147">
        <f t="shared" si="1370"/>
        <v>3.9999999999995595E-4</v>
      </c>
      <c r="Z6721" s="122">
        <f t="shared" si="1360"/>
        <v>8.8754449677853557</v>
      </c>
      <c r="AA6721" s="122">
        <f t="shared" si="1361"/>
        <v>0.61929999999999996</v>
      </c>
      <c r="AB6721" s="122">
        <f t="shared" si="1362"/>
        <v>2.3759247020962728E-3</v>
      </c>
      <c r="AC6721" s="122">
        <f t="shared" si="1363"/>
        <v>14.195789120251705</v>
      </c>
      <c r="AD6721" s="122">
        <f t="shared" si="1364"/>
        <v>-83.68623353899936</v>
      </c>
      <c r="AE6721" s="122">
        <f t="shared" si="1365"/>
        <v>1.4086402481660812E-4</v>
      </c>
      <c r="AF6721" s="122">
        <f t="shared" si="1366"/>
        <v>1.2264437150062231</v>
      </c>
      <c r="AG6721" s="122">
        <f t="shared" si="1367"/>
        <v>0.35216006204155909</v>
      </c>
      <c r="AH6721" s="87">
        <f t="shared" si="1368"/>
        <v>-0.47718062929193983</v>
      </c>
      <c r="AI6721" s="122">
        <f t="shared" si="1371"/>
        <v>1.0973957280454762</v>
      </c>
    </row>
    <row r="6722" spans="1:35" x14ac:dyDescent="0.25">
      <c r="A6722" s="90">
        <v>2.6871999999999998</v>
      </c>
      <c r="B6722" s="160">
        <v>15.585432022296406</v>
      </c>
      <c r="E6722" s="147">
        <f t="shared" si="1372"/>
        <v>6.4336237042335771E-3</v>
      </c>
      <c r="W6722" s="146">
        <f t="shared" si="1369"/>
        <v>0.49825847769226483</v>
      </c>
      <c r="X6722" s="209">
        <v>4.9174288447299759</v>
      </c>
      <c r="Y6722" s="147">
        <f t="shared" si="1370"/>
        <v>3.9999999999995595E-4</v>
      </c>
      <c r="Z6722" s="122">
        <f t="shared" ref="Z6722:Z6785" si="1373">IF(AND(W6722&lt;=$S$56,W6722&gt;$Q$56),$T$56,IF(AND(W6722&lt;=$S$57,W6722&gt;$Q$57),$T$57,IF(AND(W6722&lt;=$S$58,W6722&gt;$Q$58),$T$58,IF(AND(W6722&lt;=$S$59,W6722&gt;$Q$59),$T$59,IF(AND(W6722&lt;=$S$60,W6722&gt;$Q$60),$T$60,"Valor no encontrado para Po")))))</f>
        <v>8.8754449677853557</v>
      </c>
      <c r="AA6722" s="122">
        <f t="shared" ref="AA6722:AA6785" si="1374">IF(AND(W6722&lt;=$S$56,W6722&gt;$Q$56),$U$56,IF(AND(W6722&lt;=$S$57,W6722&gt;$Q$57),$U$57,IF(AND(W6722&lt;=$S$58,W6722&gt;$Q$58),$U$58,IF(AND(W6722&lt;=$S$59,W6722&gt;$Q$59),$U$59,IF(AND(W6722&lt;=$S$60,W6722&gt;$Q$60),$U$60,"Valor no encontrado para Po")))))</f>
        <v>0.61929999999999996</v>
      </c>
      <c r="AB6722" s="122">
        <f t="shared" ref="AB6722:AB6785" si="1375">IF(OR(AC6721&gt;=($X$1-$X$2)/2,AC6721&gt;=$Z$1/2),0,Z6722*W6722^AA6722*Y6722)</f>
        <v>2.3061301862576395E-3</v>
      </c>
      <c r="AC6722" s="122">
        <f t="shared" ref="AC6722:AC6785" si="1376">+AC6721+AB6722</f>
        <v>14.198095250437962</v>
      </c>
      <c r="AD6722" s="122">
        <f t="shared" ref="AD6722:AD6785" si="1377">2*$AB$1*PI()*((AC6722+$X$2/2)*(2*AC6722-$Z$1)+(AC6722+$X$2/2)^2-($X$1/2)^2)*AB6722</f>
        <v>-81.209179158573136</v>
      </c>
      <c r="AE6722" s="122">
        <f t="shared" ref="AE6722:AE6785" si="1378">-AD6722*0.000000001*$Z$2</f>
        <v>1.3669454753270285E-4</v>
      </c>
      <c r="AF6722" s="122">
        <f t="shared" ref="AF6722:AF6785" si="1379">+AF6721+AE6722</f>
        <v>1.2265804095537558</v>
      </c>
      <c r="AG6722" s="122">
        <f t="shared" ref="AG6722:AG6785" si="1380">+AE6722/Y6722</f>
        <v>0.34173636883179476</v>
      </c>
      <c r="AH6722" s="87">
        <f t="shared" ref="AH6722:AH6785" si="1381">+AH6721-AE6722</f>
        <v>-0.47731732383947251</v>
      </c>
      <c r="AI6722" s="122">
        <f t="shared" si="1371"/>
        <v>1.1515216765193532</v>
      </c>
    </row>
    <row r="6723" spans="1:35" x14ac:dyDescent="0.25">
      <c r="A6723" s="90">
        <v>2.6876000000000002</v>
      </c>
      <c r="B6723" s="160">
        <v>15.585432022296406</v>
      </c>
      <c r="E6723" s="147">
        <f t="shared" si="1372"/>
        <v>6.2341728089247966E-3</v>
      </c>
      <c r="W6723" s="146">
        <f t="shared" si="1369"/>
        <v>0.49825847769226483</v>
      </c>
      <c r="X6723" s="209">
        <v>4.9174288447299759</v>
      </c>
      <c r="Y6723" s="147">
        <f t="shared" si="1370"/>
        <v>4.0000000000040004E-4</v>
      </c>
      <c r="Z6723" s="122">
        <f t="shared" si="1373"/>
        <v>8.8754449677853557</v>
      </c>
      <c r="AA6723" s="122">
        <f t="shared" si="1374"/>
        <v>0.61929999999999996</v>
      </c>
      <c r="AB6723" s="122">
        <f t="shared" si="1375"/>
        <v>2.3061301862602E-3</v>
      </c>
      <c r="AC6723" s="122">
        <f t="shared" si="1376"/>
        <v>14.200401380624223</v>
      </c>
      <c r="AD6723" s="122">
        <f t="shared" si="1377"/>
        <v>-81.190465506497873</v>
      </c>
      <c r="AE6723" s="122">
        <f t="shared" si="1378"/>
        <v>1.3666304796295449E-4</v>
      </c>
      <c r="AF6723" s="122">
        <f t="shared" si="1379"/>
        <v>1.2267170726017187</v>
      </c>
      <c r="AG6723" s="122">
        <f t="shared" si="1380"/>
        <v>0.34165761990704452</v>
      </c>
      <c r="AH6723" s="87">
        <f t="shared" si="1381"/>
        <v>-0.47745398688743546</v>
      </c>
      <c r="AI6723" s="122">
        <f t="shared" si="1371"/>
        <v>1.1515216765193532</v>
      </c>
    </row>
    <row r="6724" spans="1:35" x14ac:dyDescent="0.25">
      <c r="A6724" s="90">
        <v>2.6880000000000002</v>
      </c>
      <c r="B6724" s="160">
        <v>16.582686498875024</v>
      </c>
      <c r="E6724" s="147">
        <f t="shared" si="1372"/>
        <v>6.4336237042335771E-3</v>
      </c>
      <c r="W6724" s="146">
        <f t="shared" si="1369"/>
        <v>0.52283367149065618</v>
      </c>
      <c r="X6724" s="209">
        <v>5.1599671501668514</v>
      </c>
      <c r="Y6724" s="147">
        <f t="shared" si="1370"/>
        <v>3.9999999999995595E-4</v>
      </c>
      <c r="Z6724" s="122">
        <f t="shared" si="1373"/>
        <v>8.8754449677853557</v>
      </c>
      <c r="AA6724" s="122">
        <f t="shared" si="1374"/>
        <v>0.61929999999999996</v>
      </c>
      <c r="AB6724" s="122">
        <f t="shared" si="1375"/>
        <v>2.3759247020962737E-3</v>
      </c>
      <c r="AC6724" s="122">
        <f t="shared" si="1376"/>
        <v>14.20277730532632</v>
      </c>
      <c r="AD6724" s="122">
        <f t="shared" si="1377"/>
        <v>-83.627809830664901</v>
      </c>
      <c r="AE6724" s="122">
        <f t="shared" si="1378"/>
        <v>1.4076568368745609E-4</v>
      </c>
      <c r="AF6724" s="122">
        <f t="shared" si="1379"/>
        <v>1.2268578382854061</v>
      </c>
      <c r="AG6724" s="122">
        <f t="shared" si="1380"/>
        <v>0.351914209218679</v>
      </c>
      <c r="AH6724" s="87">
        <f t="shared" si="1381"/>
        <v>-0.47759475257112294</v>
      </c>
      <c r="AI6724" s="122">
        <f t="shared" si="1371"/>
        <v>1.0973957280454756</v>
      </c>
    </row>
    <row r="6725" spans="1:35" x14ac:dyDescent="0.25">
      <c r="A6725" s="90">
        <v>2.6884000000000001</v>
      </c>
      <c r="B6725" s="160">
        <v>17.579940975453646</v>
      </c>
      <c r="E6725" s="147">
        <f t="shared" si="1372"/>
        <v>6.8325254948649822E-3</v>
      </c>
      <c r="W6725" s="146">
        <f t="shared" ref="W6725:W6788" si="1382">+X6725/1000000*101325</f>
        <v>0.54740886528904731</v>
      </c>
      <c r="X6725" s="209">
        <v>5.4025054556037242</v>
      </c>
      <c r="Y6725" s="147">
        <f t="shared" si="1370"/>
        <v>3.9999999999995595E-4</v>
      </c>
      <c r="Z6725" s="122">
        <f t="shared" si="1373"/>
        <v>8.8754449677853557</v>
      </c>
      <c r="AA6725" s="122">
        <f t="shared" si="1374"/>
        <v>0.61929999999999996</v>
      </c>
      <c r="AB6725" s="122">
        <f t="shared" si="1375"/>
        <v>2.4444808592033631E-3</v>
      </c>
      <c r="AC6725" s="122">
        <f t="shared" si="1376"/>
        <v>14.205221786185524</v>
      </c>
      <c r="AD6725" s="122">
        <f t="shared" si="1377"/>
        <v>-86.019815942646204</v>
      </c>
      <c r="AE6725" s="122">
        <f t="shared" si="1378"/>
        <v>1.4479200431476201E-4</v>
      </c>
      <c r="AF6725" s="122">
        <f t="shared" si="1379"/>
        <v>1.2270026302897208</v>
      </c>
      <c r="AG6725" s="122">
        <f t="shared" si="1380"/>
        <v>0.36198001078694492</v>
      </c>
      <c r="AH6725" s="87">
        <f t="shared" si="1381"/>
        <v>-0.47773954457543771</v>
      </c>
      <c r="AI6725" s="122">
        <f t="shared" si="1371"/>
        <v>1.048129604677152</v>
      </c>
    </row>
    <row r="6726" spans="1:35" x14ac:dyDescent="0.25">
      <c r="A6726" s="90">
        <v>2.6888000000000001</v>
      </c>
      <c r="B6726" s="160">
        <v>16.582686498875024</v>
      </c>
      <c r="E6726" s="147">
        <f t="shared" si="1372"/>
        <v>6.8325254948649822E-3</v>
      </c>
      <c r="W6726" s="146">
        <f t="shared" si="1382"/>
        <v>0.52283367149065574</v>
      </c>
      <c r="X6726" s="209">
        <v>5.1599671501668469</v>
      </c>
      <c r="Y6726" s="147">
        <f t="shared" ref="Y6726:Y6789" si="1383">+A6726-A6725</f>
        <v>3.9999999999995595E-4</v>
      </c>
      <c r="Z6726" s="122">
        <f t="shared" si="1373"/>
        <v>8.8754449677853557</v>
      </c>
      <c r="AA6726" s="122">
        <f t="shared" si="1374"/>
        <v>0.61929999999999996</v>
      </c>
      <c r="AB6726" s="122">
        <f t="shared" si="1375"/>
        <v>2.3759247020962728E-3</v>
      </c>
      <c r="AC6726" s="122">
        <f t="shared" si="1376"/>
        <v>14.207597710887621</v>
      </c>
      <c r="AD6726" s="122">
        <f t="shared" si="1377"/>
        <v>-83.587491683844192</v>
      </c>
      <c r="AE6726" s="122">
        <f t="shared" si="1378"/>
        <v>1.4069781856562979E-4</v>
      </c>
      <c r="AF6726" s="122">
        <f t="shared" si="1379"/>
        <v>1.2271433281082864</v>
      </c>
      <c r="AG6726" s="122">
        <f t="shared" si="1380"/>
        <v>0.35174454641411318</v>
      </c>
      <c r="AH6726" s="87">
        <f t="shared" si="1381"/>
        <v>-0.47788024239400334</v>
      </c>
      <c r="AI6726" s="122">
        <f t="shared" si="1371"/>
        <v>1.0973957280454762</v>
      </c>
    </row>
    <row r="6727" spans="1:35" x14ac:dyDescent="0.25">
      <c r="A6727" s="90">
        <v>2.6892</v>
      </c>
      <c r="B6727" s="160">
        <v>16.582686498875024</v>
      </c>
      <c r="E6727" s="147">
        <f t="shared" si="1372"/>
        <v>6.6330745995492792E-3</v>
      </c>
      <c r="W6727" s="146">
        <f t="shared" si="1382"/>
        <v>0.52283367149065574</v>
      </c>
      <c r="X6727" s="209">
        <v>5.1599671501668469</v>
      </c>
      <c r="Y6727" s="147">
        <f t="shared" si="1383"/>
        <v>3.9999999999995595E-4</v>
      </c>
      <c r="Z6727" s="122">
        <f t="shared" si="1373"/>
        <v>8.8754449677853557</v>
      </c>
      <c r="AA6727" s="122">
        <f t="shared" si="1374"/>
        <v>0.61929999999999996</v>
      </c>
      <c r="AB6727" s="122">
        <f t="shared" si="1375"/>
        <v>2.3759247020962728E-3</v>
      </c>
      <c r="AC6727" s="122">
        <f t="shared" si="1376"/>
        <v>14.209973635589717</v>
      </c>
      <c r="AD6727" s="122">
        <f t="shared" si="1377"/>
        <v>-83.567613954102939</v>
      </c>
      <c r="AE6727" s="122">
        <f t="shared" si="1378"/>
        <v>1.4066435957366466E-4</v>
      </c>
      <c r="AF6727" s="122">
        <f t="shared" si="1379"/>
        <v>1.22728399246786</v>
      </c>
      <c r="AG6727" s="122">
        <f t="shared" si="1380"/>
        <v>0.35166089893420038</v>
      </c>
      <c r="AH6727" s="87">
        <f t="shared" si="1381"/>
        <v>-0.478020906753577</v>
      </c>
      <c r="AI6727" s="122">
        <f t="shared" si="1371"/>
        <v>1.0973957280454762</v>
      </c>
    </row>
    <row r="6728" spans="1:35" x14ac:dyDescent="0.25">
      <c r="A6728" s="90">
        <v>2.6896</v>
      </c>
      <c r="B6728" s="160">
        <v>16.582686498875024</v>
      </c>
      <c r="E6728" s="147">
        <f t="shared" si="1372"/>
        <v>6.6330745995492792E-3</v>
      </c>
      <c r="W6728" s="146">
        <f t="shared" si="1382"/>
        <v>0.52283367149065574</v>
      </c>
      <c r="X6728" s="209">
        <v>5.1599671501668469</v>
      </c>
      <c r="Y6728" s="147">
        <f t="shared" si="1383"/>
        <v>3.9999999999995595E-4</v>
      </c>
      <c r="Z6728" s="122">
        <f t="shared" si="1373"/>
        <v>8.8754449677853557</v>
      </c>
      <c r="AA6728" s="122">
        <f t="shared" si="1374"/>
        <v>0.61929999999999996</v>
      </c>
      <c r="AB6728" s="122">
        <f t="shared" si="1375"/>
        <v>2.3759247020962728E-3</v>
      </c>
      <c r="AC6728" s="122">
        <f t="shared" si="1376"/>
        <v>14.212349560291814</v>
      </c>
      <c r="AD6728" s="122">
        <f t="shared" si="1377"/>
        <v>-83.547732684981838</v>
      </c>
      <c r="AE6728" s="122">
        <f t="shared" si="1378"/>
        <v>1.4063089462407348E-4</v>
      </c>
      <c r="AF6728" s="122">
        <f t="shared" si="1379"/>
        <v>1.2274246233624841</v>
      </c>
      <c r="AG6728" s="122">
        <f t="shared" si="1380"/>
        <v>0.35157723656022244</v>
      </c>
      <c r="AH6728" s="87">
        <f t="shared" si="1381"/>
        <v>-0.47816153764820107</v>
      </c>
      <c r="AI6728" s="122">
        <f t="shared" si="1371"/>
        <v>1.0973957280454762</v>
      </c>
    </row>
    <row r="6729" spans="1:35" x14ac:dyDescent="0.25">
      <c r="A6729" s="90">
        <v>2.69</v>
      </c>
      <c r="B6729" s="160">
        <v>16.582686498875024</v>
      </c>
      <c r="E6729" s="147">
        <f t="shared" si="1372"/>
        <v>6.6330745995492792E-3</v>
      </c>
      <c r="W6729" s="146">
        <f t="shared" si="1382"/>
        <v>0.52283367149065574</v>
      </c>
      <c r="X6729" s="209">
        <v>5.1599671501668469</v>
      </c>
      <c r="Y6729" s="147">
        <f t="shared" si="1383"/>
        <v>3.9999999999995595E-4</v>
      </c>
      <c r="Z6729" s="122">
        <f t="shared" si="1373"/>
        <v>8.8754449677853557</v>
      </c>
      <c r="AA6729" s="122">
        <f t="shared" si="1374"/>
        <v>0.61929999999999996</v>
      </c>
      <c r="AB6729" s="122">
        <f t="shared" si="1375"/>
        <v>2.3759247020962728E-3</v>
      </c>
      <c r="AC6729" s="122">
        <f t="shared" si="1376"/>
        <v>14.214725484993911</v>
      </c>
      <c r="AD6729" s="122">
        <f t="shared" si="1377"/>
        <v>-83.527847876480834</v>
      </c>
      <c r="AE6729" s="122">
        <f t="shared" si="1378"/>
        <v>1.4059742371685604E-4</v>
      </c>
      <c r="AF6729" s="122">
        <f t="shared" si="1379"/>
        <v>1.2275652207862009</v>
      </c>
      <c r="AG6729" s="122">
        <f t="shared" si="1380"/>
        <v>0.35149355929217885</v>
      </c>
      <c r="AH6729" s="87">
        <f t="shared" si="1381"/>
        <v>-0.47830213507191793</v>
      </c>
      <c r="AI6729" s="122">
        <f t="shared" si="1371"/>
        <v>1.0973957280454762</v>
      </c>
    </row>
    <row r="6730" spans="1:35" x14ac:dyDescent="0.25">
      <c r="A6730" s="90">
        <v>2.6903999999999999</v>
      </c>
      <c r="B6730" s="160">
        <v>16.582686498875024</v>
      </c>
      <c r="E6730" s="147">
        <f t="shared" si="1372"/>
        <v>6.6330745995492792E-3</v>
      </c>
      <c r="W6730" s="146">
        <f t="shared" si="1382"/>
        <v>0.52283367149065574</v>
      </c>
      <c r="X6730" s="209">
        <v>5.1599671501668469</v>
      </c>
      <c r="Y6730" s="147">
        <f t="shared" si="1383"/>
        <v>3.9999999999995595E-4</v>
      </c>
      <c r="Z6730" s="122">
        <f t="shared" si="1373"/>
        <v>8.8754449677853557</v>
      </c>
      <c r="AA6730" s="122">
        <f t="shared" si="1374"/>
        <v>0.61929999999999996</v>
      </c>
      <c r="AB6730" s="122">
        <f t="shared" si="1375"/>
        <v>2.3759247020962728E-3</v>
      </c>
      <c r="AC6730" s="122">
        <f t="shared" si="1376"/>
        <v>14.217101409696008</v>
      </c>
      <c r="AD6730" s="122">
        <f t="shared" si="1377"/>
        <v>-83.507959528599983</v>
      </c>
      <c r="AE6730" s="122">
        <f t="shared" si="1378"/>
        <v>1.405639468520125E-4</v>
      </c>
      <c r="AF6730" s="122">
        <f t="shared" si="1379"/>
        <v>1.2277057847330528</v>
      </c>
      <c r="AG6730" s="122">
        <f t="shared" si="1380"/>
        <v>0.35140986713006994</v>
      </c>
      <c r="AH6730" s="87">
        <f t="shared" si="1381"/>
        <v>-0.47844269901876996</v>
      </c>
      <c r="AI6730" s="122">
        <f t="shared" si="1371"/>
        <v>1.0973957280454762</v>
      </c>
    </row>
    <row r="6731" spans="1:35" x14ac:dyDescent="0.25">
      <c r="A6731" s="90">
        <v>2.6907999999999999</v>
      </c>
      <c r="B6731" s="160">
        <v>16.582686498875024</v>
      </c>
      <c r="E6731" s="147">
        <f t="shared" si="1372"/>
        <v>6.6330745995492792E-3</v>
      </c>
      <c r="W6731" s="146">
        <f t="shared" si="1382"/>
        <v>0.52283367149065574</v>
      </c>
      <c r="X6731" s="209">
        <v>5.1599671501668469</v>
      </c>
      <c r="Y6731" s="147">
        <f t="shared" si="1383"/>
        <v>3.9999999999995595E-4</v>
      </c>
      <c r="Z6731" s="122">
        <f t="shared" si="1373"/>
        <v>8.8754449677853557</v>
      </c>
      <c r="AA6731" s="122">
        <f t="shared" si="1374"/>
        <v>0.61929999999999996</v>
      </c>
      <c r="AB6731" s="122">
        <f t="shared" si="1375"/>
        <v>2.3759247020962728E-3</v>
      </c>
      <c r="AC6731" s="122">
        <f t="shared" si="1376"/>
        <v>14.219477334398105</v>
      </c>
      <c r="AD6731" s="122">
        <f t="shared" si="1377"/>
        <v>-83.488067641339228</v>
      </c>
      <c r="AE6731" s="122">
        <f t="shared" si="1378"/>
        <v>1.4053046402954278E-4</v>
      </c>
      <c r="AF6731" s="122">
        <f t="shared" si="1379"/>
        <v>1.2278463151970824</v>
      </c>
      <c r="AG6731" s="122">
        <f t="shared" si="1380"/>
        <v>0.35132616007389561</v>
      </c>
      <c r="AH6731" s="87">
        <f t="shared" si="1381"/>
        <v>-0.47858322948279952</v>
      </c>
      <c r="AI6731" s="122">
        <f t="shared" si="1371"/>
        <v>1.1633912350126889</v>
      </c>
    </row>
    <row r="6732" spans="1:35" x14ac:dyDescent="0.25">
      <c r="A6732" s="90">
        <v>2.6911999999999998</v>
      </c>
      <c r="B6732" s="160">
        <v>16.582686498875024</v>
      </c>
      <c r="E6732" s="147">
        <f t="shared" si="1372"/>
        <v>6.6330745995492792E-3</v>
      </c>
      <c r="W6732" s="146">
        <f t="shared" si="1382"/>
        <v>0.52283367149065574</v>
      </c>
      <c r="X6732" s="209">
        <v>5.1599671501668469</v>
      </c>
      <c r="Y6732" s="147">
        <f t="shared" si="1383"/>
        <v>3.9999999999995595E-4</v>
      </c>
      <c r="Z6732" s="122">
        <f t="shared" si="1373"/>
        <v>8.8754449677853557</v>
      </c>
      <c r="AA6732" s="122">
        <f t="shared" si="1374"/>
        <v>0.61929999999999996</v>
      </c>
      <c r="AB6732" s="122">
        <f t="shared" si="1375"/>
        <v>2.3759247020962728E-3</v>
      </c>
      <c r="AC6732" s="122">
        <f t="shared" si="1376"/>
        <v>14.221853259100202</v>
      </c>
      <c r="AD6732" s="122">
        <f t="shared" si="1377"/>
        <v>-83.468172214698626</v>
      </c>
      <c r="AE6732" s="122">
        <f t="shared" si="1378"/>
        <v>1.4049697524944692E-4</v>
      </c>
      <c r="AF6732" s="122">
        <f t="shared" si="1379"/>
        <v>1.2279868121723319</v>
      </c>
      <c r="AG6732" s="122">
        <f t="shared" si="1380"/>
        <v>0.35124243812365596</v>
      </c>
      <c r="AH6732" s="87">
        <f t="shared" si="1381"/>
        <v>-0.47872372645804895</v>
      </c>
      <c r="AI6732" s="122">
        <f t="shared" si="1371"/>
        <v>1.1633912350126889</v>
      </c>
    </row>
    <row r="6733" spans="1:35" x14ac:dyDescent="0.25">
      <c r="A6733" s="90">
        <v>2.6916000000000002</v>
      </c>
      <c r="B6733" s="160">
        <v>16.582686498875024</v>
      </c>
      <c r="E6733" s="147">
        <f t="shared" si="1372"/>
        <v>6.6330745995566431E-3</v>
      </c>
      <c r="W6733" s="146">
        <f t="shared" si="1382"/>
        <v>0.52283367149065574</v>
      </c>
      <c r="X6733" s="209">
        <v>5.1599671501668469</v>
      </c>
      <c r="Y6733" s="147">
        <f t="shared" si="1383"/>
        <v>4.0000000000040004E-4</v>
      </c>
      <c r="Z6733" s="122">
        <f t="shared" si="1373"/>
        <v>8.8754449677853557</v>
      </c>
      <c r="AA6733" s="122">
        <f t="shared" si="1374"/>
        <v>0.61929999999999996</v>
      </c>
      <c r="AB6733" s="122">
        <f t="shared" si="1375"/>
        <v>2.3759247020989104E-3</v>
      </c>
      <c r="AC6733" s="122">
        <f t="shared" si="1376"/>
        <v>14.224229183802301</v>
      </c>
      <c r="AD6733" s="122">
        <f t="shared" si="1377"/>
        <v>-83.448273248770747</v>
      </c>
      <c r="AE6733" s="122">
        <f t="shared" si="1378"/>
        <v>1.4046348051188073E-4</v>
      </c>
      <c r="AF6733" s="122">
        <f t="shared" si="1379"/>
        <v>1.2281272756528436</v>
      </c>
      <c r="AG6733" s="122">
        <f t="shared" si="1380"/>
        <v>0.35115870127935062</v>
      </c>
      <c r="AH6733" s="87">
        <f t="shared" si="1381"/>
        <v>-0.47886418993856084</v>
      </c>
      <c r="AI6733" s="122">
        <f t="shared" si="1371"/>
        <v>1.0973957280454762</v>
      </c>
    </row>
    <row r="6734" spans="1:35" x14ac:dyDescent="0.25">
      <c r="A6734" s="90">
        <v>2.6920000000000002</v>
      </c>
      <c r="B6734" s="160">
        <v>15.585432022296406</v>
      </c>
      <c r="E6734" s="147">
        <f t="shared" si="1372"/>
        <v>6.4336237042335771E-3</v>
      </c>
      <c r="W6734" s="146">
        <f t="shared" si="1382"/>
        <v>0.49825847769226483</v>
      </c>
      <c r="X6734" s="209">
        <v>4.9174288447299759</v>
      </c>
      <c r="Y6734" s="147">
        <f t="shared" si="1383"/>
        <v>3.9999999999995595E-4</v>
      </c>
      <c r="Z6734" s="122">
        <f t="shared" si="1373"/>
        <v>8.8754449677853557</v>
      </c>
      <c r="AA6734" s="122">
        <f t="shared" si="1374"/>
        <v>0.61929999999999996</v>
      </c>
      <c r="AB6734" s="122">
        <f t="shared" si="1375"/>
        <v>2.3061301862576395E-3</v>
      </c>
      <c r="AC6734" s="122">
        <f t="shared" si="1376"/>
        <v>14.226535313988558</v>
      </c>
      <c r="AD6734" s="122">
        <f t="shared" si="1377"/>
        <v>-80.978169210625154</v>
      </c>
      <c r="AE6734" s="122">
        <f t="shared" si="1378"/>
        <v>1.363057023228696E-4</v>
      </c>
      <c r="AF6734" s="122">
        <f t="shared" si="1379"/>
        <v>1.2282635813551666</v>
      </c>
      <c r="AG6734" s="122">
        <f t="shared" si="1380"/>
        <v>0.34076425580721154</v>
      </c>
      <c r="AH6734" s="87">
        <f t="shared" si="1381"/>
        <v>-0.47900049564088371</v>
      </c>
      <c r="AI6734" s="122">
        <f t="shared" si="1371"/>
        <v>1.1515216765193532</v>
      </c>
    </row>
    <row r="6735" spans="1:35" x14ac:dyDescent="0.25">
      <c r="A6735" s="90">
        <v>2.6924000000000001</v>
      </c>
      <c r="B6735" s="160">
        <v>15.585432022296406</v>
      </c>
      <c r="E6735" s="147">
        <f t="shared" si="1372"/>
        <v>6.2341728089178759E-3</v>
      </c>
      <c r="W6735" s="146">
        <f t="shared" si="1382"/>
        <v>0.49825847769226483</v>
      </c>
      <c r="X6735" s="209">
        <v>4.9174288447299759</v>
      </c>
      <c r="Y6735" s="147">
        <f t="shared" si="1383"/>
        <v>3.9999999999995595E-4</v>
      </c>
      <c r="Z6735" s="122">
        <f t="shared" si="1373"/>
        <v>8.8754449677853557</v>
      </c>
      <c r="AA6735" s="122">
        <f t="shared" si="1374"/>
        <v>0.61929999999999996</v>
      </c>
      <c r="AB6735" s="122">
        <f t="shared" si="1375"/>
        <v>2.3061301862576395E-3</v>
      </c>
      <c r="AC6735" s="122">
        <f t="shared" si="1376"/>
        <v>14.228841444174815</v>
      </c>
      <c r="AD6735" s="122">
        <f t="shared" si="1377"/>
        <v>-80.959415644265903</v>
      </c>
      <c r="AE6735" s="122">
        <f t="shared" si="1378"/>
        <v>1.3627413556779755E-4</v>
      </c>
      <c r="AF6735" s="122">
        <f t="shared" si="1379"/>
        <v>1.2283998554907343</v>
      </c>
      <c r="AG6735" s="122">
        <f t="shared" si="1380"/>
        <v>0.3406853389195314</v>
      </c>
      <c r="AH6735" s="87">
        <f t="shared" si="1381"/>
        <v>-0.47913676977645148</v>
      </c>
      <c r="AI6735" s="122">
        <f t="shared" si="1371"/>
        <v>1.1515216765193532</v>
      </c>
    </row>
    <row r="6736" spans="1:35" x14ac:dyDescent="0.25">
      <c r="A6736" s="90">
        <v>2.6928000000000001</v>
      </c>
      <c r="B6736" s="160">
        <v>15.585432022296406</v>
      </c>
      <c r="E6736" s="147">
        <f t="shared" si="1372"/>
        <v>6.2341728089178759E-3</v>
      </c>
      <c r="W6736" s="146">
        <f t="shared" si="1382"/>
        <v>0.49825847769226483</v>
      </c>
      <c r="X6736" s="209">
        <v>4.9174288447299759</v>
      </c>
      <c r="Y6736" s="147">
        <f t="shared" si="1383"/>
        <v>3.9999999999995595E-4</v>
      </c>
      <c r="Z6736" s="122">
        <f t="shared" si="1373"/>
        <v>8.8754449677853557</v>
      </c>
      <c r="AA6736" s="122">
        <f t="shared" si="1374"/>
        <v>0.61929999999999996</v>
      </c>
      <c r="AB6736" s="122">
        <f t="shared" si="1375"/>
        <v>2.3061301862576395E-3</v>
      </c>
      <c r="AC6736" s="122">
        <f t="shared" si="1376"/>
        <v>14.231147574361072</v>
      </c>
      <c r="AD6736" s="122">
        <f t="shared" si="1377"/>
        <v>-80.940658841369299</v>
      </c>
      <c r="AE6736" s="122">
        <f t="shared" si="1378"/>
        <v>1.3624256336485597E-4</v>
      </c>
      <c r="AF6736" s="122">
        <f t="shared" si="1379"/>
        <v>1.2285360980540991</v>
      </c>
      <c r="AG6736" s="122">
        <f t="shared" si="1380"/>
        <v>0.34060640841217743</v>
      </c>
      <c r="AH6736" s="87">
        <f t="shared" si="1381"/>
        <v>-0.47927301233981634</v>
      </c>
      <c r="AI6736" s="122">
        <f t="shared" si="1371"/>
        <v>1.0822711273478336</v>
      </c>
    </row>
    <row r="6737" spans="1:35" x14ac:dyDescent="0.25">
      <c r="A6737" s="90">
        <v>2.6932</v>
      </c>
      <c r="B6737" s="160">
        <v>16.582686498875024</v>
      </c>
      <c r="E6737" s="147">
        <f t="shared" si="1372"/>
        <v>6.4336237042335771E-3</v>
      </c>
      <c r="W6737" s="146">
        <f t="shared" si="1382"/>
        <v>0.52283367149065618</v>
      </c>
      <c r="X6737" s="209">
        <v>5.1599671501668514</v>
      </c>
      <c r="Y6737" s="147">
        <f t="shared" si="1383"/>
        <v>3.9999999999995595E-4</v>
      </c>
      <c r="Z6737" s="122">
        <f t="shared" si="1373"/>
        <v>8.8754449677853557</v>
      </c>
      <c r="AA6737" s="122">
        <f t="shared" si="1374"/>
        <v>0.61929999999999996</v>
      </c>
      <c r="AB6737" s="122">
        <f t="shared" si="1375"/>
        <v>2.3759247020962737E-3</v>
      </c>
      <c r="AC6737" s="122">
        <f t="shared" si="1376"/>
        <v>14.233523499063169</v>
      </c>
      <c r="AD6737" s="122">
        <f t="shared" si="1377"/>
        <v>-83.370397020464068</v>
      </c>
      <c r="AE6737" s="122">
        <f t="shared" si="1378"/>
        <v>1.4033239612090139E-4</v>
      </c>
      <c r="AF6737" s="122">
        <f t="shared" si="1379"/>
        <v>1.22867643045022</v>
      </c>
      <c r="AG6737" s="122">
        <f t="shared" si="1380"/>
        <v>0.35083099030229209</v>
      </c>
      <c r="AH6737" s="87">
        <f t="shared" si="1381"/>
        <v>-0.47941334473593722</v>
      </c>
      <c r="AI6737" s="122">
        <f t="shared" si="1371"/>
        <v>1.0314002210782633</v>
      </c>
    </row>
    <row r="6738" spans="1:35" x14ac:dyDescent="0.25">
      <c r="A6738" s="90">
        <v>2.6936</v>
      </c>
      <c r="B6738" s="160">
        <v>16.582686498875024</v>
      </c>
      <c r="E6738" s="147">
        <f t="shared" si="1372"/>
        <v>6.6330745995492792E-3</v>
      </c>
      <c r="W6738" s="146">
        <f t="shared" si="1382"/>
        <v>0.52283367149065618</v>
      </c>
      <c r="X6738" s="209">
        <v>5.1599671501668514</v>
      </c>
      <c r="Y6738" s="147">
        <f t="shared" si="1383"/>
        <v>3.9999999999995595E-4</v>
      </c>
      <c r="Z6738" s="122">
        <f t="shared" si="1373"/>
        <v>8.8754449677853557</v>
      </c>
      <c r="AA6738" s="122">
        <f t="shared" si="1374"/>
        <v>0.61929999999999996</v>
      </c>
      <c r="AB6738" s="122">
        <f t="shared" si="1375"/>
        <v>2.3759247020962737E-3</v>
      </c>
      <c r="AC6738" s="122">
        <f t="shared" si="1376"/>
        <v>14.235899423765266</v>
      </c>
      <c r="AD6738" s="122">
        <f t="shared" si="1377"/>
        <v>-83.350480669459742</v>
      </c>
      <c r="AE6738" s="122">
        <f t="shared" si="1378"/>
        <v>1.4029887212007726E-4</v>
      </c>
      <c r="AF6738" s="122">
        <f t="shared" si="1379"/>
        <v>1.22881672932234</v>
      </c>
      <c r="AG6738" s="122">
        <f t="shared" si="1380"/>
        <v>0.35074718030023178</v>
      </c>
      <c r="AH6738" s="87">
        <f t="shared" si="1381"/>
        <v>-0.4795536436080573</v>
      </c>
      <c r="AI6738" s="122">
        <f t="shared" si="1371"/>
        <v>1.0973957280454756</v>
      </c>
    </row>
    <row r="6739" spans="1:35" x14ac:dyDescent="0.25">
      <c r="A6739" s="90">
        <v>2.694</v>
      </c>
      <c r="B6739" s="160">
        <v>16.582686498875024</v>
      </c>
      <c r="E6739" s="147">
        <f t="shared" si="1372"/>
        <v>6.6330745995492792E-3</v>
      </c>
      <c r="W6739" s="146">
        <f t="shared" si="1382"/>
        <v>0.52283367149065618</v>
      </c>
      <c r="X6739" s="209">
        <v>5.1599671501668514</v>
      </c>
      <c r="Y6739" s="147">
        <f t="shared" si="1383"/>
        <v>3.9999999999995595E-4</v>
      </c>
      <c r="Z6739" s="122">
        <f t="shared" si="1373"/>
        <v>8.8754449677853557</v>
      </c>
      <c r="AA6739" s="122">
        <f t="shared" si="1374"/>
        <v>0.61929999999999996</v>
      </c>
      <c r="AB6739" s="122">
        <f t="shared" si="1375"/>
        <v>2.3759247020962737E-3</v>
      </c>
      <c r="AC6739" s="122">
        <f t="shared" si="1376"/>
        <v>14.238275348467363</v>
      </c>
      <c r="AD6739" s="122">
        <f t="shared" si="1377"/>
        <v>-83.330560779075583</v>
      </c>
      <c r="AE6739" s="122">
        <f t="shared" si="1378"/>
        <v>1.4026534216162703E-4</v>
      </c>
      <c r="AF6739" s="122">
        <f t="shared" si="1379"/>
        <v>1.2289569946645016</v>
      </c>
      <c r="AG6739" s="122">
        <f t="shared" si="1380"/>
        <v>0.3506633554041062</v>
      </c>
      <c r="AH6739" s="87">
        <f t="shared" si="1381"/>
        <v>-0.47969390895021891</v>
      </c>
      <c r="AI6739" s="122">
        <f t="shared" ref="AI6739:AI6802" si="1384">B6725*9.81/(W6739*1000000*$AF$1)</f>
        <v>1.163391235012688</v>
      </c>
    </row>
    <row r="6740" spans="1:35" x14ac:dyDescent="0.25">
      <c r="A6740" s="90">
        <v>2.6943999999999999</v>
      </c>
      <c r="B6740" s="160">
        <v>16.582686498875024</v>
      </c>
      <c r="E6740" s="147">
        <f t="shared" si="1372"/>
        <v>6.6330745995492792E-3</v>
      </c>
      <c r="W6740" s="146">
        <f t="shared" si="1382"/>
        <v>0.52283367149065618</v>
      </c>
      <c r="X6740" s="209">
        <v>5.1599671501668514</v>
      </c>
      <c r="Y6740" s="147">
        <f t="shared" si="1383"/>
        <v>3.9999999999995595E-4</v>
      </c>
      <c r="Z6740" s="122">
        <f t="shared" si="1373"/>
        <v>8.8754449677853557</v>
      </c>
      <c r="AA6740" s="122">
        <f t="shared" si="1374"/>
        <v>0.61929999999999996</v>
      </c>
      <c r="AB6740" s="122">
        <f t="shared" si="1375"/>
        <v>2.3759247020962737E-3</v>
      </c>
      <c r="AC6740" s="122">
        <f t="shared" si="1376"/>
        <v>14.24065127316946</v>
      </c>
      <c r="AD6740" s="122">
        <f t="shared" si="1377"/>
        <v>-83.310637349311534</v>
      </c>
      <c r="AE6740" s="122">
        <f t="shared" si="1378"/>
        <v>1.4023180624555062E-4</v>
      </c>
      <c r="AF6740" s="122">
        <f t="shared" si="1379"/>
        <v>1.2290972264707472</v>
      </c>
      <c r="AG6740" s="122">
        <f t="shared" si="1380"/>
        <v>0.35057951561391515</v>
      </c>
      <c r="AH6740" s="87">
        <f t="shared" si="1381"/>
        <v>-0.47983414075646447</v>
      </c>
      <c r="AI6740" s="122">
        <f t="shared" si="1384"/>
        <v>1.0973957280454756</v>
      </c>
    </row>
    <row r="6741" spans="1:35" x14ac:dyDescent="0.25">
      <c r="A6741" s="90">
        <v>2.6947999999999999</v>
      </c>
      <c r="B6741" s="160">
        <v>16.582686498875024</v>
      </c>
      <c r="E6741" s="147">
        <f t="shared" si="1372"/>
        <v>6.6330745995492792E-3</v>
      </c>
      <c r="W6741" s="146">
        <f t="shared" si="1382"/>
        <v>0.52283367149065618</v>
      </c>
      <c r="X6741" s="209">
        <v>5.1599671501668514</v>
      </c>
      <c r="Y6741" s="147">
        <f t="shared" si="1383"/>
        <v>3.9999999999995595E-4</v>
      </c>
      <c r="Z6741" s="122">
        <f t="shared" si="1373"/>
        <v>8.8754449677853557</v>
      </c>
      <c r="AA6741" s="122">
        <f t="shared" si="1374"/>
        <v>0.61929999999999996</v>
      </c>
      <c r="AB6741" s="122">
        <f t="shared" si="1375"/>
        <v>2.3759247020962737E-3</v>
      </c>
      <c r="AC6741" s="122">
        <f t="shared" si="1376"/>
        <v>14.243027197871557</v>
      </c>
      <c r="AD6741" s="122">
        <f t="shared" si="1377"/>
        <v>-83.290710380167596</v>
      </c>
      <c r="AE6741" s="122">
        <f t="shared" si="1378"/>
        <v>1.4019826437184802E-4</v>
      </c>
      <c r="AF6741" s="122">
        <f t="shared" si="1379"/>
        <v>1.229237424735119</v>
      </c>
      <c r="AG6741" s="122">
        <f t="shared" si="1380"/>
        <v>0.35049566092965867</v>
      </c>
      <c r="AH6741" s="87">
        <f t="shared" si="1381"/>
        <v>-0.4799743390208363</v>
      </c>
      <c r="AI6741" s="122">
        <f t="shared" si="1384"/>
        <v>1.0973957280454756</v>
      </c>
    </row>
    <row r="6742" spans="1:35" x14ac:dyDescent="0.25">
      <c r="A6742" s="90">
        <v>2.6951999999999998</v>
      </c>
      <c r="B6742" s="160">
        <v>16.582686498875024</v>
      </c>
      <c r="E6742" s="147">
        <f t="shared" si="1372"/>
        <v>6.6330745995492792E-3</v>
      </c>
      <c r="W6742" s="146">
        <f t="shared" si="1382"/>
        <v>0.52283367149065618</v>
      </c>
      <c r="X6742" s="209">
        <v>5.1599671501668514</v>
      </c>
      <c r="Y6742" s="147">
        <f t="shared" si="1383"/>
        <v>3.9999999999995595E-4</v>
      </c>
      <c r="Z6742" s="122">
        <f t="shared" si="1373"/>
        <v>8.8754449677853557</v>
      </c>
      <c r="AA6742" s="122">
        <f t="shared" si="1374"/>
        <v>0.61929999999999996</v>
      </c>
      <c r="AB6742" s="122">
        <f t="shared" si="1375"/>
        <v>2.3759247020962737E-3</v>
      </c>
      <c r="AC6742" s="122">
        <f t="shared" si="1376"/>
        <v>14.245403122573654</v>
      </c>
      <c r="AD6742" s="122">
        <f t="shared" si="1377"/>
        <v>-83.270779871643768</v>
      </c>
      <c r="AE6742" s="122">
        <f t="shared" si="1378"/>
        <v>1.4016471654051924E-4</v>
      </c>
      <c r="AF6742" s="122">
        <f t="shared" si="1379"/>
        <v>1.2293775894516594</v>
      </c>
      <c r="AG6742" s="122">
        <f t="shared" si="1380"/>
        <v>0.35041179135133671</v>
      </c>
      <c r="AH6742" s="87">
        <f t="shared" si="1381"/>
        <v>-0.4801145037373768</v>
      </c>
      <c r="AI6742" s="122">
        <f t="shared" si="1384"/>
        <v>1.0973957280454756</v>
      </c>
    </row>
    <row r="6743" spans="1:35" x14ac:dyDescent="0.25">
      <c r="A6743" s="90">
        <v>2.6956000000000002</v>
      </c>
      <c r="B6743" s="160">
        <v>16.582686498875024</v>
      </c>
      <c r="E6743" s="147">
        <f t="shared" si="1372"/>
        <v>6.6330745995566431E-3</v>
      </c>
      <c r="W6743" s="146">
        <f t="shared" si="1382"/>
        <v>0.52283367149065618</v>
      </c>
      <c r="X6743" s="209">
        <v>5.1599671501668514</v>
      </c>
      <c r="Y6743" s="147">
        <f t="shared" si="1383"/>
        <v>4.0000000000040004E-4</v>
      </c>
      <c r="Z6743" s="122">
        <f t="shared" si="1373"/>
        <v>8.8754449677853557</v>
      </c>
      <c r="AA6743" s="122">
        <f t="shared" si="1374"/>
        <v>0.61929999999999996</v>
      </c>
      <c r="AB6743" s="122">
        <f t="shared" si="1375"/>
        <v>2.3759247020989117E-3</v>
      </c>
      <c r="AC6743" s="122">
        <f t="shared" si="1376"/>
        <v>14.247779047275753</v>
      </c>
      <c r="AD6743" s="122">
        <f t="shared" si="1377"/>
        <v>-83.250845823832535</v>
      </c>
      <c r="AE6743" s="122">
        <f t="shared" si="1378"/>
        <v>1.4013116275171994E-4</v>
      </c>
      <c r="AF6743" s="122">
        <f t="shared" si="1379"/>
        <v>1.2295177206144112</v>
      </c>
      <c r="AG6743" s="122">
        <f t="shared" si="1380"/>
        <v>0.35032790687894949</v>
      </c>
      <c r="AH6743" s="87">
        <f t="shared" si="1381"/>
        <v>-0.48025463490012854</v>
      </c>
      <c r="AI6743" s="122">
        <f t="shared" si="1384"/>
        <v>1.0973957280454756</v>
      </c>
    </row>
    <row r="6744" spans="1:35" x14ac:dyDescent="0.25">
      <c r="A6744" s="90">
        <v>2.6960000000000002</v>
      </c>
      <c r="B6744" s="160">
        <v>16.582686498875024</v>
      </c>
      <c r="E6744" s="147">
        <f t="shared" si="1372"/>
        <v>6.6330745995492792E-3</v>
      </c>
      <c r="W6744" s="146">
        <f t="shared" si="1382"/>
        <v>0.52283367149065618</v>
      </c>
      <c r="X6744" s="209">
        <v>5.1599671501668514</v>
      </c>
      <c r="Y6744" s="147">
        <f t="shared" si="1383"/>
        <v>3.9999999999995595E-4</v>
      </c>
      <c r="Z6744" s="122">
        <f t="shared" si="1373"/>
        <v>8.8754449677853557</v>
      </c>
      <c r="AA6744" s="122">
        <f t="shared" si="1374"/>
        <v>0.61929999999999996</v>
      </c>
      <c r="AB6744" s="122">
        <f t="shared" si="1375"/>
        <v>2.3759247020962737E-3</v>
      </c>
      <c r="AC6744" s="122">
        <f t="shared" si="1376"/>
        <v>14.25015497197785</v>
      </c>
      <c r="AD6744" s="122">
        <f t="shared" si="1377"/>
        <v>-83.230908236456528</v>
      </c>
      <c r="AE6744" s="122">
        <f t="shared" si="1378"/>
        <v>1.4009760300498324E-4</v>
      </c>
      <c r="AF6744" s="122">
        <f t="shared" si="1379"/>
        <v>1.2296578182174163</v>
      </c>
      <c r="AG6744" s="122">
        <f t="shared" si="1380"/>
        <v>0.35024400751249668</v>
      </c>
      <c r="AH6744" s="87">
        <f t="shared" si="1381"/>
        <v>-0.48039473250313353</v>
      </c>
      <c r="AI6744" s="122">
        <f t="shared" si="1384"/>
        <v>1.0973957280454756</v>
      </c>
    </row>
    <row r="6745" spans="1:35" x14ac:dyDescent="0.25">
      <c r="A6745" s="90">
        <v>2.6964000000000001</v>
      </c>
      <c r="B6745" s="160">
        <v>16.582686498875024</v>
      </c>
      <c r="E6745" s="147">
        <f t="shared" si="1372"/>
        <v>6.6330745995492792E-3</v>
      </c>
      <c r="W6745" s="146">
        <f t="shared" si="1382"/>
        <v>0.52283367149065618</v>
      </c>
      <c r="X6745" s="209">
        <v>5.1599671501668514</v>
      </c>
      <c r="Y6745" s="147">
        <f t="shared" si="1383"/>
        <v>3.9999999999995595E-4</v>
      </c>
      <c r="Z6745" s="122">
        <f t="shared" si="1373"/>
        <v>8.8754449677853557</v>
      </c>
      <c r="AA6745" s="122">
        <f t="shared" si="1374"/>
        <v>0.61929999999999996</v>
      </c>
      <c r="AB6745" s="122">
        <f t="shared" si="1375"/>
        <v>2.3759247020962737E-3</v>
      </c>
      <c r="AC6745" s="122">
        <f t="shared" si="1376"/>
        <v>14.252530896679946</v>
      </c>
      <c r="AD6745" s="122">
        <f t="shared" si="1377"/>
        <v>-83.210967109793089</v>
      </c>
      <c r="AE6745" s="122">
        <f t="shared" si="1378"/>
        <v>1.4006403730077596E-4</v>
      </c>
      <c r="AF6745" s="122">
        <f t="shared" si="1379"/>
        <v>1.2297978822547171</v>
      </c>
      <c r="AG6745" s="122">
        <f t="shared" si="1380"/>
        <v>0.35016009325197844</v>
      </c>
      <c r="AH6745" s="87">
        <f t="shared" si="1381"/>
        <v>-0.48053479654043429</v>
      </c>
      <c r="AI6745" s="122">
        <f t="shared" si="1384"/>
        <v>1.0973957280454756</v>
      </c>
    </row>
    <row r="6746" spans="1:35" x14ac:dyDescent="0.25">
      <c r="A6746" s="90">
        <v>2.6968000000000001</v>
      </c>
      <c r="B6746" s="160">
        <v>16.582686498875024</v>
      </c>
      <c r="E6746" s="147">
        <f t="shared" si="1372"/>
        <v>6.6330745995492792E-3</v>
      </c>
      <c r="W6746" s="146">
        <f t="shared" si="1382"/>
        <v>0.52283367149065618</v>
      </c>
      <c r="X6746" s="209">
        <v>5.1599671501668514</v>
      </c>
      <c r="Y6746" s="147">
        <f t="shared" si="1383"/>
        <v>3.9999999999995595E-4</v>
      </c>
      <c r="Z6746" s="122">
        <f t="shared" si="1373"/>
        <v>8.8754449677853557</v>
      </c>
      <c r="AA6746" s="122">
        <f t="shared" si="1374"/>
        <v>0.61929999999999996</v>
      </c>
      <c r="AB6746" s="122">
        <f t="shared" si="1375"/>
        <v>2.3759247020962737E-3</v>
      </c>
      <c r="AC6746" s="122">
        <f t="shared" si="1376"/>
        <v>14.254906821382043</v>
      </c>
      <c r="AD6746" s="122">
        <f t="shared" si="1377"/>
        <v>-83.191022443749773</v>
      </c>
      <c r="AE6746" s="122">
        <f t="shared" si="1378"/>
        <v>1.4003046563894255E-4</v>
      </c>
      <c r="AF6746" s="122">
        <f t="shared" si="1379"/>
        <v>1.229937912720356</v>
      </c>
      <c r="AG6746" s="122">
        <f t="shared" si="1380"/>
        <v>0.35007616409739495</v>
      </c>
      <c r="AH6746" s="87">
        <f t="shared" si="1381"/>
        <v>-0.48067482700607322</v>
      </c>
      <c r="AI6746" s="122">
        <f t="shared" si="1384"/>
        <v>1.0973957280454756</v>
      </c>
    </row>
    <row r="6747" spans="1:35" x14ac:dyDescent="0.25">
      <c r="A6747" s="90">
        <v>2.6972</v>
      </c>
      <c r="B6747" s="160">
        <v>16.582686498875024</v>
      </c>
      <c r="E6747" s="147">
        <f t="shared" si="1372"/>
        <v>6.6330745995492792E-3</v>
      </c>
      <c r="W6747" s="146">
        <f t="shared" si="1382"/>
        <v>0.52283367149065618</v>
      </c>
      <c r="X6747" s="209">
        <v>5.1599671501668514</v>
      </c>
      <c r="Y6747" s="147">
        <f t="shared" si="1383"/>
        <v>3.9999999999995595E-4</v>
      </c>
      <c r="Z6747" s="122">
        <f t="shared" si="1373"/>
        <v>8.8754449677853557</v>
      </c>
      <c r="AA6747" s="122">
        <f t="shared" si="1374"/>
        <v>0.61929999999999996</v>
      </c>
      <c r="AB6747" s="122">
        <f t="shared" si="1375"/>
        <v>2.3759247020962737E-3</v>
      </c>
      <c r="AC6747" s="122">
        <f t="shared" si="1376"/>
        <v>14.25728274608414</v>
      </c>
      <c r="AD6747" s="122">
        <f t="shared" si="1377"/>
        <v>-83.171074238326597</v>
      </c>
      <c r="AE6747" s="122">
        <f t="shared" si="1378"/>
        <v>1.3999688801948299E-4</v>
      </c>
      <c r="AF6747" s="122">
        <f t="shared" si="1379"/>
        <v>1.2300779096083756</v>
      </c>
      <c r="AG6747" s="122">
        <f t="shared" si="1380"/>
        <v>0.34999222004874603</v>
      </c>
      <c r="AH6747" s="87">
        <f t="shared" si="1381"/>
        <v>-0.48081482389409269</v>
      </c>
      <c r="AI6747" s="122">
        <f t="shared" si="1384"/>
        <v>1.0973957280454756</v>
      </c>
    </row>
    <row r="6748" spans="1:35" x14ac:dyDescent="0.25">
      <c r="A6748" s="90">
        <v>2.6976</v>
      </c>
      <c r="B6748" s="160">
        <v>16.582686498875024</v>
      </c>
      <c r="E6748" s="147">
        <f t="shared" si="1372"/>
        <v>6.6330745995492792E-3</v>
      </c>
      <c r="W6748" s="146">
        <f t="shared" si="1382"/>
        <v>0.52283367149065618</v>
      </c>
      <c r="X6748" s="209">
        <v>5.1599671501668514</v>
      </c>
      <c r="Y6748" s="147">
        <f t="shared" si="1383"/>
        <v>3.9999999999995595E-4</v>
      </c>
      <c r="Z6748" s="122">
        <f t="shared" si="1373"/>
        <v>8.8754449677853557</v>
      </c>
      <c r="AA6748" s="122">
        <f t="shared" si="1374"/>
        <v>0.61929999999999996</v>
      </c>
      <c r="AB6748" s="122">
        <f t="shared" si="1375"/>
        <v>2.3759247020962737E-3</v>
      </c>
      <c r="AC6748" s="122">
        <f t="shared" si="1376"/>
        <v>14.259658670786237</v>
      </c>
      <c r="AD6748" s="122">
        <f t="shared" si="1377"/>
        <v>-83.151122493523516</v>
      </c>
      <c r="AE6748" s="122">
        <f t="shared" si="1378"/>
        <v>1.3996330444239718E-4</v>
      </c>
      <c r="AF6748" s="122">
        <f t="shared" si="1379"/>
        <v>1.2302178729128179</v>
      </c>
      <c r="AG6748" s="122">
        <f t="shared" si="1380"/>
        <v>0.34990826110603152</v>
      </c>
      <c r="AH6748" s="87">
        <f t="shared" si="1381"/>
        <v>-0.48095478719853507</v>
      </c>
      <c r="AI6748" s="122">
        <f t="shared" si="1384"/>
        <v>1.0314002210782633</v>
      </c>
    </row>
    <row r="6749" spans="1:35" x14ac:dyDescent="0.25">
      <c r="A6749" s="90">
        <v>2.698</v>
      </c>
      <c r="B6749" s="160">
        <v>16.582686498875024</v>
      </c>
      <c r="E6749" s="147">
        <f t="shared" si="1372"/>
        <v>6.6330745995492792E-3</v>
      </c>
      <c r="W6749" s="146">
        <f t="shared" si="1382"/>
        <v>0.52283367149065618</v>
      </c>
      <c r="X6749" s="209">
        <v>5.1599671501668514</v>
      </c>
      <c r="Y6749" s="147">
        <f t="shared" si="1383"/>
        <v>3.9999999999995595E-4</v>
      </c>
      <c r="Z6749" s="122">
        <f t="shared" si="1373"/>
        <v>8.8754449677853557</v>
      </c>
      <c r="AA6749" s="122">
        <f t="shared" si="1374"/>
        <v>0.61929999999999996</v>
      </c>
      <c r="AB6749" s="122">
        <f t="shared" si="1375"/>
        <v>2.3759247020962737E-3</v>
      </c>
      <c r="AC6749" s="122">
        <f t="shared" si="1376"/>
        <v>14.262034595488334</v>
      </c>
      <c r="AD6749" s="122">
        <f t="shared" si="1377"/>
        <v>-83.131167209340575</v>
      </c>
      <c r="AE6749" s="122">
        <f t="shared" si="1378"/>
        <v>1.3992971490768528E-4</v>
      </c>
      <c r="AF6749" s="122">
        <f t="shared" si="1379"/>
        <v>1.2303578026277255</v>
      </c>
      <c r="AG6749" s="122">
        <f t="shared" si="1380"/>
        <v>0.34982428726925174</v>
      </c>
      <c r="AH6749" s="87">
        <f t="shared" si="1381"/>
        <v>-0.48109471691344274</v>
      </c>
      <c r="AI6749" s="122">
        <f t="shared" si="1384"/>
        <v>1.0314002210782633</v>
      </c>
    </row>
    <row r="6750" spans="1:35" x14ac:dyDescent="0.25">
      <c r="A6750" s="90">
        <v>2.6983999999999999</v>
      </c>
      <c r="B6750" s="160">
        <v>16.582686498875024</v>
      </c>
      <c r="E6750" s="147">
        <f t="shared" si="1372"/>
        <v>6.6330745995492792E-3</v>
      </c>
      <c r="W6750" s="146">
        <f t="shared" si="1382"/>
        <v>0.52283367149065618</v>
      </c>
      <c r="X6750" s="209">
        <v>5.1599671501668514</v>
      </c>
      <c r="Y6750" s="147">
        <f t="shared" si="1383"/>
        <v>3.9999999999995595E-4</v>
      </c>
      <c r="Z6750" s="122">
        <f t="shared" si="1373"/>
        <v>8.8754449677853557</v>
      </c>
      <c r="AA6750" s="122">
        <f t="shared" si="1374"/>
        <v>0.61929999999999996</v>
      </c>
      <c r="AB6750" s="122">
        <f t="shared" si="1375"/>
        <v>2.3759247020962737E-3</v>
      </c>
      <c r="AC6750" s="122">
        <f t="shared" si="1376"/>
        <v>14.264410520190431</v>
      </c>
      <c r="AD6750" s="122">
        <f t="shared" si="1377"/>
        <v>-83.111208385777758</v>
      </c>
      <c r="AE6750" s="122">
        <f t="shared" si="1378"/>
        <v>1.3989611941534719E-4</v>
      </c>
      <c r="AF6750" s="122">
        <f t="shared" si="1379"/>
        <v>1.230497698747141</v>
      </c>
      <c r="AG6750" s="122">
        <f t="shared" si="1380"/>
        <v>0.34974029853840649</v>
      </c>
      <c r="AH6750" s="87">
        <f t="shared" si="1381"/>
        <v>-0.48123461303285808</v>
      </c>
      <c r="AI6750" s="122">
        <f t="shared" si="1384"/>
        <v>1.0314002210782633</v>
      </c>
    </row>
    <row r="6751" spans="1:35" x14ac:dyDescent="0.25">
      <c r="A6751" s="90">
        <v>2.6987999999999999</v>
      </c>
      <c r="B6751" s="160">
        <v>15.585432022296406</v>
      </c>
      <c r="E6751" s="147">
        <f t="shared" si="1372"/>
        <v>6.4336237042335771E-3</v>
      </c>
      <c r="W6751" s="146">
        <f t="shared" si="1382"/>
        <v>0.49825847769226433</v>
      </c>
      <c r="X6751" s="209">
        <v>4.9174288447299714</v>
      </c>
      <c r="Y6751" s="147">
        <f t="shared" si="1383"/>
        <v>3.9999999999995595E-4</v>
      </c>
      <c r="Z6751" s="122">
        <f t="shared" si="1373"/>
        <v>8.8754449677853557</v>
      </c>
      <c r="AA6751" s="122">
        <f t="shared" si="1374"/>
        <v>0.61929999999999996</v>
      </c>
      <c r="AB6751" s="122">
        <f t="shared" si="1375"/>
        <v>2.3061301862576378E-3</v>
      </c>
      <c r="AC6751" s="122">
        <f t="shared" si="1376"/>
        <v>14.266716650376688</v>
      </c>
      <c r="AD6751" s="122">
        <f t="shared" si="1377"/>
        <v>-80.650949480700049</v>
      </c>
      <c r="AE6751" s="122">
        <f t="shared" si="1378"/>
        <v>1.3575491294918874E-4</v>
      </c>
      <c r="AF6751" s="122">
        <f t="shared" si="1379"/>
        <v>1.2306334536600902</v>
      </c>
      <c r="AG6751" s="122">
        <f t="shared" si="1380"/>
        <v>0.33938728237300925</v>
      </c>
      <c r="AH6751" s="87">
        <f t="shared" si="1381"/>
        <v>-0.48137036794580729</v>
      </c>
      <c r="AI6751" s="122">
        <f t="shared" si="1384"/>
        <v>1.1515216765193543</v>
      </c>
    </row>
    <row r="6752" spans="1:35" x14ac:dyDescent="0.25">
      <c r="A6752" s="90">
        <v>2.6991999999999998</v>
      </c>
      <c r="B6752" s="160">
        <v>15.585432022296406</v>
      </c>
      <c r="E6752" s="147">
        <f t="shared" si="1372"/>
        <v>6.2341728089178759E-3</v>
      </c>
      <c r="W6752" s="146">
        <f t="shared" si="1382"/>
        <v>0.49825847769226433</v>
      </c>
      <c r="X6752" s="209">
        <v>4.9174288447299714</v>
      </c>
      <c r="Y6752" s="147">
        <f t="shared" si="1383"/>
        <v>3.9999999999995595E-4</v>
      </c>
      <c r="Z6752" s="122">
        <f t="shared" si="1373"/>
        <v>8.8754449677853557</v>
      </c>
      <c r="AA6752" s="122">
        <f t="shared" si="1374"/>
        <v>0.61929999999999996</v>
      </c>
      <c r="AB6752" s="122">
        <f t="shared" si="1375"/>
        <v>2.3061301862576378E-3</v>
      </c>
      <c r="AC6752" s="122">
        <f t="shared" si="1376"/>
        <v>14.269022780562945</v>
      </c>
      <c r="AD6752" s="122">
        <f t="shared" si="1377"/>
        <v>-80.632139521863053</v>
      </c>
      <c r="AE6752" s="122">
        <f t="shared" si="1378"/>
        <v>1.3572325127203633E-4</v>
      </c>
      <c r="AF6752" s="122">
        <f t="shared" si="1379"/>
        <v>1.2307691769113622</v>
      </c>
      <c r="AG6752" s="122">
        <f t="shared" si="1380"/>
        <v>0.33930812818012818</v>
      </c>
      <c r="AH6752" s="87">
        <f t="shared" si="1381"/>
        <v>-0.48150609119707932</v>
      </c>
      <c r="AI6752" s="122">
        <f t="shared" si="1384"/>
        <v>1.1515216765193543</v>
      </c>
    </row>
    <row r="6753" spans="1:35" x14ac:dyDescent="0.25">
      <c r="A6753" s="90">
        <v>2.6996000000000002</v>
      </c>
      <c r="B6753" s="160">
        <v>16.582686498875024</v>
      </c>
      <c r="E6753" s="147">
        <f t="shared" si="1372"/>
        <v>6.4336237042407199E-3</v>
      </c>
      <c r="W6753" s="146">
        <f t="shared" si="1382"/>
        <v>0.52283367149065596</v>
      </c>
      <c r="X6753" s="209">
        <v>5.1599671501668487</v>
      </c>
      <c r="Y6753" s="147">
        <f t="shared" si="1383"/>
        <v>4.0000000000040004E-4</v>
      </c>
      <c r="Z6753" s="122">
        <f t="shared" si="1373"/>
        <v>8.8754449677853557</v>
      </c>
      <c r="AA6753" s="122">
        <f t="shared" si="1374"/>
        <v>0.61929999999999996</v>
      </c>
      <c r="AB6753" s="122">
        <f t="shared" si="1375"/>
        <v>2.3759247020989109E-3</v>
      </c>
      <c r="AC6753" s="122">
        <f t="shared" si="1376"/>
        <v>14.271398705265044</v>
      </c>
      <c r="AD6753" s="122">
        <f t="shared" si="1377"/>
        <v>-83.052484010508223</v>
      </c>
      <c r="AE6753" s="122">
        <f t="shared" si="1378"/>
        <v>1.3979727219155078E-4</v>
      </c>
      <c r="AF6753" s="122">
        <f t="shared" si="1379"/>
        <v>1.2309089741835537</v>
      </c>
      <c r="AG6753" s="122">
        <f t="shared" si="1380"/>
        <v>0.34949318047852745</v>
      </c>
      <c r="AH6753" s="87">
        <f t="shared" si="1381"/>
        <v>-0.48164588846927087</v>
      </c>
      <c r="AI6753" s="122">
        <f t="shared" si="1384"/>
        <v>1.0973957280454758</v>
      </c>
    </row>
    <row r="6754" spans="1:35" x14ac:dyDescent="0.25">
      <c r="A6754" s="90">
        <v>2.7</v>
      </c>
      <c r="B6754" s="160">
        <v>15.585432022296406</v>
      </c>
      <c r="E6754" s="147">
        <f t="shared" si="1372"/>
        <v>6.4336237042335771E-3</v>
      </c>
      <c r="W6754" s="146">
        <f t="shared" si="1382"/>
        <v>0.4982584776922645</v>
      </c>
      <c r="X6754" s="209">
        <v>4.9174288447299723</v>
      </c>
      <c r="Y6754" s="147">
        <f t="shared" si="1383"/>
        <v>3.9999999999995595E-4</v>
      </c>
      <c r="Z6754" s="122">
        <f t="shared" si="1373"/>
        <v>8.8754449677853557</v>
      </c>
      <c r="AA6754" s="122">
        <f t="shared" si="1374"/>
        <v>0.61929999999999996</v>
      </c>
      <c r="AB6754" s="122">
        <f t="shared" si="1375"/>
        <v>2.3061301862576386E-3</v>
      </c>
      <c r="AC6754" s="122">
        <f t="shared" si="1376"/>
        <v>14.273704835451301</v>
      </c>
      <c r="AD6754" s="122">
        <f t="shared" si="1377"/>
        <v>-80.593940369002439</v>
      </c>
      <c r="AE6754" s="122">
        <f t="shared" si="1378"/>
        <v>1.3565895292583317E-4</v>
      </c>
      <c r="AF6754" s="122">
        <f t="shared" si="1379"/>
        <v>1.2310446331364795</v>
      </c>
      <c r="AG6754" s="122">
        <f t="shared" si="1380"/>
        <v>0.33914738231462027</v>
      </c>
      <c r="AH6754" s="87">
        <f t="shared" si="1381"/>
        <v>-0.4817815474221967</v>
      </c>
      <c r="AI6754" s="122">
        <f t="shared" si="1384"/>
        <v>1.1515216765193539</v>
      </c>
    </row>
    <row r="6755" spans="1:35" x14ac:dyDescent="0.25">
      <c r="A6755" s="90">
        <v>2.7004000000000001</v>
      </c>
      <c r="B6755" s="160">
        <v>15.585432022296406</v>
      </c>
      <c r="E6755" s="147">
        <f t="shared" si="1372"/>
        <v>6.2341728089178759E-3</v>
      </c>
      <c r="W6755" s="146">
        <f t="shared" si="1382"/>
        <v>0.4982584776922645</v>
      </c>
      <c r="X6755" s="209">
        <v>4.9174288447299723</v>
      </c>
      <c r="Y6755" s="147">
        <f t="shared" si="1383"/>
        <v>3.9999999999995595E-4</v>
      </c>
      <c r="Z6755" s="122">
        <f t="shared" si="1373"/>
        <v>8.8754449677853557</v>
      </c>
      <c r="AA6755" s="122">
        <f t="shared" si="1374"/>
        <v>0.61929999999999996</v>
      </c>
      <c r="AB6755" s="122">
        <f t="shared" si="1375"/>
        <v>2.3061301862576386E-3</v>
      </c>
      <c r="AC6755" s="122">
        <f t="shared" si="1376"/>
        <v>14.276010965637559</v>
      </c>
      <c r="AD6755" s="122">
        <f t="shared" si="1377"/>
        <v>-80.575120602600379</v>
      </c>
      <c r="AE6755" s="122">
        <f t="shared" si="1378"/>
        <v>1.3562727474019385E-4</v>
      </c>
      <c r="AF6755" s="122">
        <f t="shared" si="1379"/>
        <v>1.2311802604112196</v>
      </c>
      <c r="AG6755" s="122">
        <f t="shared" si="1380"/>
        <v>0.33906818685052198</v>
      </c>
      <c r="AH6755" s="87">
        <f t="shared" si="1381"/>
        <v>-0.4819171746969369</v>
      </c>
      <c r="AI6755" s="122">
        <f t="shared" si="1384"/>
        <v>1.1515216765193539</v>
      </c>
    </row>
    <row r="6756" spans="1:35" x14ac:dyDescent="0.25">
      <c r="A6756" s="90">
        <v>2.7008000000000001</v>
      </c>
      <c r="B6756" s="160">
        <v>15.585432022296406</v>
      </c>
      <c r="E6756" s="147">
        <f t="shared" si="1372"/>
        <v>6.2341728089178759E-3</v>
      </c>
      <c r="W6756" s="146">
        <f t="shared" si="1382"/>
        <v>0.4982584776922645</v>
      </c>
      <c r="X6756" s="209">
        <v>4.9174288447299723</v>
      </c>
      <c r="Y6756" s="147">
        <f t="shared" si="1383"/>
        <v>3.9999999999995595E-4</v>
      </c>
      <c r="Z6756" s="122">
        <f t="shared" si="1373"/>
        <v>8.8754449677853557</v>
      </c>
      <c r="AA6756" s="122">
        <f t="shared" si="1374"/>
        <v>0.61929999999999996</v>
      </c>
      <c r="AB6756" s="122">
        <f t="shared" si="1375"/>
        <v>2.3061301862576386E-3</v>
      </c>
      <c r="AC6756" s="122">
        <f t="shared" si="1376"/>
        <v>14.278317095823816</v>
      </c>
      <c r="AD6756" s="122">
        <f t="shared" si="1377"/>
        <v>-80.556297599661008</v>
      </c>
      <c r="AE6756" s="122">
        <f t="shared" si="1378"/>
        <v>1.3559559110668513E-4</v>
      </c>
      <c r="AF6756" s="122">
        <f t="shared" si="1379"/>
        <v>1.2313158560023263</v>
      </c>
      <c r="AG6756" s="122">
        <f t="shared" si="1380"/>
        <v>0.33898897776675013</v>
      </c>
      <c r="AH6756" s="87">
        <f t="shared" si="1381"/>
        <v>-0.48205277028804361</v>
      </c>
      <c r="AI6756" s="122">
        <f t="shared" si="1384"/>
        <v>1.1515216765193539</v>
      </c>
    </row>
    <row r="6757" spans="1:35" x14ac:dyDescent="0.25">
      <c r="A6757" s="90">
        <v>2.7012</v>
      </c>
      <c r="B6757" s="160">
        <v>15.585432022296406</v>
      </c>
      <c r="E6757" s="147">
        <f t="shared" si="1372"/>
        <v>6.2341728089178759E-3</v>
      </c>
      <c r="W6757" s="146">
        <f t="shared" si="1382"/>
        <v>0.4982584776922645</v>
      </c>
      <c r="X6757" s="209">
        <v>4.9174288447299723</v>
      </c>
      <c r="Y6757" s="147">
        <f t="shared" si="1383"/>
        <v>3.9999999999995595E-4</v>
      </c>
      <c r="Z6757" s="122">
        <f t="shared" si="1373"/>
        <v>8.8754449677853557</v>
      </c>
      <c r="AA6757" s="122">
        <f t="shared" si="1374"/>
        <v>0.61929999999999996</v>
      </c>
      <c r="AB6757" s="122">
        <f t="shared" si="1375"/>
        <v>2.3061301862576386E-3</v>
      </c>
      <c r="AC6757" s="122">
        <f t="shared" si="1376"/>
        <v>14.280623226010073</v>
      </c>
      <c r="AD6757" s="122">
        <f t="shared" si="1377"/>
        <v>-80.537471360184313</v>
      </c>
      <c r="AE6757" s="122">
        <f t="shared" si="1378"/>
        <v>1.3556390202530696E-4</v>
      </c>
      <c r="AF6757" s="122">
        <f t="shared" si="1379"/>
        <v>1.2314514199043516</v>
      </c>
      <c r="AG6757" s="122">
        <f t="shared" si="1380"/>
        <v>0.33890975506330473</v>
      </c>
      <c r="AH6757" s="87">
        <f t="shared" si="1381"/>
        <v>-0.4821883341900689</v>
      </c>
      <c r="AI6757" s="122">
        <f t="shared" si="1384"/>
        <v>1.1515216765193539</v>
      </c>
    </row>
    <row r="6758" spans="1:35" x14ac:dyDescent="0.25">
      <c r="A6758" s="90">
        <v>2.7016</v>
      </c>
      <c r="B6758" s="160">
        <v>16.582686498875024</v>
      </c>
      <c r="E6758" s="147">
        <f t="shared" si="1372"/>
        <v>6.4336237042335771E-3</v>
      </c>
      <c r="W6758" s="146">
        <f t="shared" si="1382"/>
        <v>0.52283367149065563</v>
      </c>
      <c r="X6758" s="209">
        <v>5.1599671501668452</v>
      </c>
      <c r="Y6758" s="147">
        <f t="shared" si="1383"/>
        <v>3.9999999999995595E-4</v>
      </c>
      <c r="Z6758" s="122">
        <f t="shared" si="1373"/>
        <v>8.8754449677853557</v>
      </c>
      <c r="AA6758" s="122">
        <f t="shared" si="1374"/>
        <v>0.61929999999999996</v>
      </c>
      <c r="AB6758" s="122">
        <f t="shared" si="1375"/>
        <v>2.3759247020962724E-3</v>
      </c>
      <c r="AC6758" s="122">
        <f t="shared" si="1376"/>
        <v>14.28299915071217</v>
      </c>
      <c r="AD6758" s="122">
        <f t="shared" si="1377"/>
        <v>-82.954933456922276</v>
      </c>
      <c r="AE6758" s="122">
        <f t="shared" si="1378"/>
        <v>1.39633071187155E-4</v>
      </c>
      <c r="AF6758" s="122">
        <f t="shared" si="1379"/>
        <v>1.2315910529755387</v>
      </c>
      <c r="AG6758" s="122">
        <f t="shared" si="1380"/>
        <v>0.34908267796792597</v>
      </c>
      <c r="AH6758" s="87">
        <f t="shared" si="1381"/>
        <v>-0.48232796726125604</v>
      </c>
      <c r="AI6758" s="122">
        <f t="shared" si="1384"/>
        <v>1.0973957280454765</v>
      </c>
    </row>
    <row r="6759" spans="1:35" x14ac:dyDescent="0.25">
      <c r="A6759" s="90">
        <v>2.702</v>
      </c>
      <c r="B6759" s="160">
        <v>15.585432022296406</v>
      </c>
      <c r="E6759" s="147">
        <f t="shared" si="1372"/>
        <v>6.4336237042335771E-3</v>
      </c>
      <c r="W6759" s="146">
        <f t="shared" si="1382"/>
        <v>0.4982584776922645</v>
      </c>
      <c r="X6759" s="209">
        <v>4.9174288447299723</v>
      </c>
      <c r="Y6759" s="147">
        <f t="shared" si="1383"/>
        <v>3.9999999999995595E-4</v>
      </c>
      <c r="Z6759" s="122">
        <f t="shared" si="1373"/>
        <v>8.8754449677853557</v>
      </c>
      <c r="AA6759" s="122">
        <f t="shared" si="1374"/>
        <v>0.61929999999999996</v>
      </c>
      <c r="AB6759" s="122">
        <f t="shared" si="1375"/>
        <v>2.3061301862576386E-3</v>
      </c>
      <c r="AC6759" s="122">
        <f t="shared" si="1376"/>
        <v>14.285305280898427</v>
      </c>
      <c r="AD6759" s="122">
        <f t="shared" si="1377"/>
        <v>-80.499239153314292</v>
      </c>
      <c r="AE6759" s="122">
        <f t="shared" si="1378"/>
        <v>1.354995480412694E-4</v>
      </c>
      <c r="AF6759" s="122">
        <f t="shared" si="1379"/>
        <v>1.2317265525235801</v>
      </c>
      <c r="AG6759" s="122">
        <f t="shared" si="1380"/>
        <v>0.33874887010321081</v>
      </c>
      <c r="AH6759" s="87">
        <f t="shared" si="1381"/>
        <v>-0.4824634668092973</v>
      </c>
      <c r="AI6759" s="122">
        <f t="shared" si="1384"/>
        <v>1.1515216765193539</v>
      </c>
    </row>
    <row r="6760" spans="1:35" x14ac:dyDescent="0.25">
      <c r="A6760" s="90">
        <v>2.7023999999999999</v>
      </c>
      <c r="B6760" s="160">
        <v>15.585432022296406</v>
      </c>
      <c r="E6760" s="147">
        <f t="shared" si="1372"/>
        <v>6.2341728089178759E-3</v>
      </c>
      <c r="W6760" s="146">
        <f t="shared" si="1382"/>
        <v>0.4982584776922645</v>
      </c>
      <c r="X6760" s="209">
        <v>4.9174288447299723</v>
      </c>
      <c r="Y6760" s="147">
        <f t="shared" si="1383"/>
        <v>3.9999999999995595E-4</v>
      </c>
      <c r="Z6760" s="122">
        <f t="shared" si="1373"/>
        <v>8.8754449677853557</v>
      </c>
      <c r="AA6760" s="122">
        <f t="shared" si="1374"/>
        <v>0.61929999999999996</v>
      </c>
      <c r="AB6760" s="122">
        <f t="shared" si="1375"/>
        <v>2.3061301862576386E-3</v>
      </c>
      <c r="AC6760" s="122">
        <f t="shared" si="1376"/>
        <v>14.287611411084685</v>
      </c>
      <c r="AD6760" s="122">
        <f t="shared" si="1377"/>
        <v>-80.480403106272519</v>
      </c>
      <c r="AE6760" s="122">
        <f t="shared" si="1378"/>
        <v>1.3546784245140435E-4</v>
      </c>
      <c r="AF6760" s="122">
        <f t="shared" si="1379"/>
        <v>1.2318620203660315</v>
      </c>
      <c r="AG6760" s="122">
        <f t="shared" si="1380"/>
        <v>0.33866960612854818</v>
      </c>
      <c r="AH6760" s="87">
        <f t="shared" si="1381"/>
        <v>-0.48259893465174869</v>
      </c>
      <c r="AI6760" s="122">
        <f t="shared" si="1384"/>
        <v>1.1515216765193539</v>
      </c>
    </row>
    <row r="6761" spans="1:35" x14ac:dyDescent="0.25">
      <c r="A6761" s="90">
        <v>2.7027999999999999</v>
      </c>
      <c r="B6761" s="160">
        <v>15.585432022296406</v>
      </c>
      <c r="E6761" s="147">
        <f t="shared" si="1372"/>
        <v>6.2341728089178759E-3</v>
      </c>
      <c r="W6761" s="146">
        <f t="shared" si="1382"/>
        <v>0.4982584776922645</v>
      </c>
      <c r="X6761" s="209">
        <v>4.9174288447299723</v>
      </c>
      <c r="Y6761" s="147">
        <f t="shared" si="1383"/>
        <v>3.9999999999995595E-4</v>
      </c>
      <c r="Z6761" s="122">
        <f t="shared" si="1373"/>
        <v>8.8754449677853557</v>
      </c>
      <c r="AA6761" s="122">
        <f t="shared" si="1374"/>
        <v>0.61929999999999996</v>
      </c>
      <c r="AB6761" s="122">
        <f t="shared" si="1375"/>
        <v>2.3061301862576386E-3</v>
      </c>
      <c r="AC6761" s="122">
        <f t="shared" si="1376"/>
        <v>14.289917541270942</v>
      </c>
      <c r="AD6761" s="122">
        <f t="shared" si="1377"/>
        <v>-80.461563822693407</v>
      </c>
      <c r="AE6761" s="122">
        <f t="shared" si="1378"/>
        <v>1.3543613141366983E-4</v>
      </c>
      <c r="AF6761" s="122">
        <f t="shared" si="1379"/>
        <v>1.2319974564974452</v>
      </c>
      <c r="AG6761" s="122">
        <f t="shared" si="1380"/>
        <v>0.33859032853421189</v>
      </c>
      <c r="AH6761" s="87">
        <f t="shared" si="1381"/>
        <v>-0.48273437078316234</v>
      </c>
      <c r="AI6761" s="122">
        <f t="shared" si="1384"/>
        <v>1.1515216765193539</v>
      </c>
    </row>
    <row r="6762" spans="1:35" x14ac:dyDescent="0.25">
      <c r="A6762" s="90">
        <v>2.7031999999999998</v>
      </c>
      <c r="B6762" s="160">
        <v>15.585432022296406</v>
      </c>
      <c r="E6762" s="147">
        <f t="shared" si="1372"/>
        <v>6.2341728089178759E-3</v>
      </c>
      <c r="W6762" s="146">
        <f t="shared" si="1382"/>
        <v>0.4982584776922645</v>
      </c>
      <c r="X6762" s="209">
        <v>4.9174288447299723</v>
      </c>
      <c r="Y6762" s="147">
        <f t="shared" si="1383"/>
        <v>3.9999999999995595E-4</v>
      </c>
      <c r="Z6762" s="122">
        <f t="shared" si="1373"/>
        <v>8.8754449677853557</v>
      </c>
      <c r="AA6762" s="122">
        <f t="shared" si="1374"/>
        <v>0.61929999999999996</v>
      </c>
      <c r="AB6762" s="122">
        <f t="shared" si="1375"/>
        <v>2.3061301862576386E-3</v>
      </c>
      <c r="AC6762" s="122">
        <f t="shared" si="1376"/>
        <v>14.292223671457199</v>
      </c>
      <c r="AD6762" s="122">
        <f t="shared" si="1377"/>
        <v>-80.44272130257697</v>
      </c>
      <c r="AE6762" s="122">
        <f t="shared" si="1378"/>
        <v>1.3540441492806588E-4</v>
      </c>
      <c r="AF6762" s="122">
        <f t="shared" si="1379"/>
        <v>1.2321328609123732</v>
      </c>
      <c r="AG6762" s="122">
        <f t="shared" si="1380"/>
        <v>0.33851103732020199</v>
      </c>
      <c r="AH6762" s="87">
        <f t="shared" si="1381"/>
        <v>-0.48286977519809038</v>
      </c>
      <c r="AI6762" s="122">
        <f t="shared" si="1384"/>
        <v>1.1515216765193539</v>
      </c>
    </row>
    <row r="6763" spans="1:35" x14ac:dyDescent="0.25">
      <c r="A6763" s="90">
        <v>2.7035999999999998</v>
      </c>
      <c r="B6763" s="160">
        <v>15.585432022296406</v>
      </c>
      <c r="E6763" s="147">
        <f t="shared" si="1372"/>
        <v>6.2341728089178759E-3</v>
      </c>
      <c r="W6763" s="146">
        <f t="shared" si="1382"/>
        <v>0.4982584776922645</v>
      </c>
      <c r="X6763" s="209">
        <v>4.9174288447299723</v>
      </c>
      <c r="Y6763" s="147">
        <f t="shared" si="1383"/>
        <v>3.9999999999995595E-4</v>
      </c>
      <c r="Z6763" s="122">
        <f t="shared" si="1373"/>
        <v>8.8754449677853557</v>
      </c>
      <c r="AA6763" s="122">
        <f t="shared" si="1374"/>
        <v>0.61929999999999996</v>
      </c>
      <c r="AB6763" s="122">
        <f t="shared" si="1375"/>
        <v>2.3061301862576386E-3</v>
      </c>
      <c r="AC6763" s="122">
        <f t="shared" si="1376"/>
        <v>14.294529801643456</v>
      </c>
      <c r="AD6763" s="122">
        <f t="shared" si="1377"/>
        <v>-80.423875545923224</v>
      </c>
      <c r="AE6763" s="122">
        <f t="shared" si="1378"/>
        <v>1.3537269299459251E-4</v>
      </c>
      <c r="AF6763" s="122">
        <f t="shared" si="1379"/>
        <v>1.2322682336053679</v>
      </c>
      <c r="AG6763" s="122">
        <f t="shared" si="1380"/>
        <v>0.33843173248651853</v>
      </c>
      <c r="AH6763" s="87">
        <f t="shared" si="1381"/>
        <v>-0.48300514789108495</v>
      </c>
      <c r="AI6763" s="122">
        <f t="shared" si="1384"/>
        <v>1.1515216765193539</v>
      </c>
    </row>
    <row r="6764" spans="1:35" x14ac:dyDescent="0.25">
      <c r="A6764" s="90">
        <v>2.7040000000000002</v>
      </c>
      <c r="B6764" s="160">
        <v>15.585432022296406</v>
      </c>
      <c r="E6764" s="147">
        <f t="shared" si="1372"/>
        <v>6.2341728089247966E-3</v>
      </c>
      <c r="W6764" s="146">
        <f t="shared" si="1382"/>
        <v>0.4982584776922645</v>
      </c>
      <c r="X6764" s="209">
        <v>4.9174288447299723</v>
      </c>
      <c r="Y6764" s="147">
        <f t="shared" si="1383"/>
        <v>4.0000000000040004E-4</v>
      </c>
      <c r="Z6764" s="122">
        <f t="shared" si="1373"/>
        <v>8.8754449677853557</v>
      </c>
      <c r="AA6764" s="122">
        <f t="shared" si="1374"/>
        <v>0.61929999999999996</v>
      </c>
      <c r="AB6764" s="122">
        <f t="shared" si="1375"/>
        <v>2.3061301862601991E-3</v>
      </c>
      <c r="AC6764" s="122">
        <f t="shared" si="1376"/>
        <v>14.296835931829717</v>
      </c>
      <c r="AD6764" s="122">
        <f t="shared" si="1377"/>
        <v>-80.405026552821383</v>
      </c>
      <c r="AE6764" s="122">
        <f t="shared" si="1378"/>
        <v>1.3534096561339988E-4</v>
      </c>
      <c r="AF6764" s="122">
        <f t="shared" si="1379"/>
        <v>1.2324035745709812</v>
      </c>
      <c r="AG6764" s="122">
        <f t="shared" si="1380"/>
        <v>0.3383524140331613</v>
      </c>
      <c r="AH6764" s="87">
        <f t="shared" si="1381"/>
        <v>-0.48314048885669836</v>
      </c>
      <c r="AI6764" s="122">
        <f t="shared" si="1384"/>
        <v>1.1515216765193539</v>
      </c>
    </row>
    <row r="6765" spans="1:35" x14ac:dyDescent="0.25">
      <c r="A6765" s="90">
        <v>2.7044000000000001</v>
      </c>
      <c r="B6765" s="160">
        <v>15.585432022296406</v>
      </c>
      <c r="E6765" s="147">
        <f t="shared" si="1372"/>
        <v>6.2341728089178759E-3</v>
      </c>
      <c r="W6765" s="146">
        <f t="shared" si="1382"/>
        <v>0.4982584776922645</v>
      </c>
      <c r="X6765" s="209">
        <v>4.9174288447299723</v>
      </c>
      <c r="Y6765" s="147">
        <f t="shared" si="1383"/>
        <v>3.9999999999995595E-4</v>
      </c>
      <c r="Z6765" s="122">
        <f t="shared" si="1373"/>
        <v>8.8754449677853557</v>
      </c>
      <c r="AA6765" s="122">
        <f t="shared" si="1374"/>
        <v>0.61929999999999996</v>
      </c>
      <c r="AB6765" s="122">
        <f t="shared" si="1375"/>
        <v>2.3061301862576386E-3</v>
      </c>
      <c r="AC6765" s="122">
        <f t="shared" si="1376"/>
        <v>14.299142062015974</v>
      </c>
      <c r="AD6765" s="122">
        <f t="shared" si="1377"/>
        <v>-80.386174323003686</v>
      </c>
      <c r="AE6765" s="122">
        <f t="shared" si="1378"/>
        <v>1.3530923278403734E-4</v>
      </c>
      <c r="AF6765" s="122">
        <f t="shared" si="1379"/>
        <v>1.2325388838037652</v>
      </c>
      <c r="AG6765" s="122">
        <f t="shared" si="1380"/>
        <v>0.33827308196013062</v>
      </c>
      <c r="AH6765" s="87">
        <f t="shared" si="1381"/>
        <v>-0.4832757980894824</v>
      </c>
      <c r="AI6765" s="122">
        <f t="shared" si="1384"/>
        <v>1.0822711273478343</v>
      </c>
    </row>
    <row r="6766" spans="1:35" x14ac:dyDescent="0.25">
      <c r="A6766" s="90">
        <v>2.7048000000000001</v>
      </c>
      <c r="B6766" s="160">
        <v>15.585432022296406</v>
      </c>
      <c r="E6766" s="147">
        <f t="shared" si="1372"/>
        <v>6.2341728089178759E-3</v>
      </c>
      <c r="W6766" s="146">
        <f t="shared" si="1382"/>
        <v>0.4982584776922645</v>
      </c>
      <c r="X6766" s="209">
        <v>4.9174288447299723</v>
      </c>
      <c r="Y6766" s="147">
        <f t="shared" si="1383"/>
        <v>3.9999999999995595E-4</v>
      </c>
      <c r="Z6766" s="122">
        <f t="shared" si="1373"/>
        <v>8.8754449677853557</v>
      </c>
      <c r="AA6766" s="122">
        <f t="shared" si="1374"/>
        <v>0.61929999999999996</v>
      </c>
      <c r="AB6766" s="122">
        <f t="shared" si="1375"/>
        <v>2.3061301862576386E-3</v>
      </c>
      <c r="AC6766" s="122">
        <f t="shared" si="1376"/>
        <v>14.301448192202232</v>
      </c>
      <c r="AD6766" s="122">
        <f t="shared" si="1377"/>
        <v>-80.367318856737938</v>
      </c>
      <c r="AE6766" s="122">
        <f t="shared" si="1378"/>
        <v>1.3527749450695562E-4</v>
      </c>
      <c r="AF6766" s="122">
        <f t="shared" si="1379"/>
        <v>1.2326741612982721</v>
      </c>
      <c r="AG6766" s="122">
        <f t="shared" si="1380"/>
        <v>0.33819373626742627</v>
      </c>
      <c r="AH6766" s="87">
        <f t="shared" si="1381"/>
        <v>-0.48341107558398938</v>
      </c>
      <c r="AI6766" s="122">
        <f t="shared" si="1384"/>
        <v>1.0822711273478343</v>
      </c>
    </row>
    <row r="6767" spans="1:35" x14ac:dyDescent="0.25">
      <c r="A6767" s="90">
        <v>2.7052</v>
      </c>
      <c r="B6767" s="160">
        <v>15.585432022296406</v>
      </c>
      <c r="E6767" s="147">
        <f t="shared" si="1372"/>
        <v>6.2341728089178759E-3</v>
      </c>
      <c r="W6767" s="146">
        <f t="shared" si="1382"/>
        <v>0.4982584776922645</v>
      </c>
      <c r="X6767" s="209">
        <v>4.9174288447299723</v>
      </c>
      <c r="Y6767" s="147">
        <f t="shared" si="1383"/>
        <v>3.9999999999995595E-4</v>
      </c>
      <c r="Z6767" s="122">
        <f t="shared" si="1373"/>
        <v>8.8754449677853557</v>
      </c>
      <c r="AA6767" s="122">
        <f t="shared" si="1374"/>
        <v>0.61929999999999996</v>
      </c>
      <c r="AB6767" s="122">
        <f t="shared" si="1375"/>
        <v>2.3061301862576386E-3</v>
      </c>
      <c r="AC6767" s="122">
        <f t="shared" si="1376"/>
        <v>14.303754322388489</v>
      </c>
      <c r="AD6767" s="122">
        <f t="shared" si="1377"/>
        <v>-80.348460153934866</v>
      </c>
      <c r="AE6767" s="122">
        <f t="shared" si="1378"/>
        <v>1.3524575078200445E-4</v>
      </c>
      <c r="AF6767" s="122">
        <f t="shared" si="1379"/>
        <v>1.2328094070490541</v>
      </c>
      <c r="AG6767" s="122">
        <f t="shared" si="1380"/>
        <v>0.33811437695504837</v>
      </c>
      <c r="AH6767" s="87">
        <f t="shared" si="1381"/>
        <v>-0.48354632133477138</v>
      </c>
      <c r="AI6767" s="122">
        <f t="shared" si="1384"/>
        <v>1.1515216765193539</v>
      </c>
    </row>
    <row r="6768" spans="1:35" x14ac:dyDescent="0.25">
      <c r="A6768" s="90">
        <v>2.7056</v>
      </c>
      <c r="B6768" s="160">
        <v>15.585432022296406</v>
      </c>
      <c r="E6768" s="147">
        <f t="shared" si="1372"/>
        <v>6.2341728089178759E-3</v>
      </c>
      <c r="W6768" s="146">
        <f t="shared" si="1382"/>
        <v>0.4982584776922645</v>
      </c>
      <c r="X6768" s="209">
        <v>4.9174288447299723</v>
      </c>
      <c r="Y6768" s="147">
        <f t="shared" si="1383"/>
        <v>3.9999999999995595E-4</v>
      </c>
      <c r="Z6768" s="122">
        <f t="shared" si="1373"/>
        <v>8.8754449677853557</v>
      </c>
      <c r="AA6768" s="122">
        <f t="shared" si="1374"/>
        <v>0.61929999999999996</v>
      </c>
      <c r="AB6768" s="122">
        <f t="shared" si="1375"/>
        <v>2.3061301862576386E-3</v>
      </c>
      <c r="AC6768" s="122">
        <f t="shared" si="1376"/>
        <v>14.306060452574746</v>
      </c>
      <c r="AD6768" s="122">
        <f t="shared" si="1377"/>
        <v>-80.329598214594469</v>
      </c>
      <c r="AE6768" s="122">
        <f t="shared" si="1378"/>
        <v>1.3521400160918385E-4</v>
      </c>
      <c r="AF6768" s="122">
        <f t="shared" si="1379"/>
        <v>1.2329446210506632</v>
      </c>
      <c r="AG6768" s="122">
        <f t="shared" si="1380"/>
        <v>0.33803500402299685</v>
      </c>
      <c r="AH6768" s="87">
        <f t="shared" si="1381"/>
        <v>-0.48368153533638059</v>
      </c>
      <c r="AI6768" s="122">
        <f t="shared" si="1384"/>
        <v>1.0822711273478343</v>
      </c>
    </row>
    <row r="6769" spans="1:35" x14ac:dyDescent="0.25">
      <c r="A6769" s="90">
        <v>2.706</v>
      </c>
      <c r="B6769" s="160">
        <v>16.582686498875024</v>
      </c>
      <c r="E6769" s="147">
        <f t="shared" si="1372"/>
        <v>6.4336237042335771E-3</v>
      </c>
      <c r="W6769" s="146">
        <f t="shared" si="1382"/>
        <v>0.52283367149065563</v>
      </c>
      <c r="X6769" s="209">
        <v>5.1599671501668452</v>
      </c>
      <c r="Y6769" s="147">
        <f t="shared" si="1383"/>
        <v>3.9999999999995595E-4</v>
      </c>
      <c r="Z6769" s="122">
        <f t="shared" si="1373"/>
        <v>8.8754449677853557</v>
      </c>
      <c r="AA6769" s="122">
        <f t="shared" si="1374"/>
        <v>0.61929999999999996</v>
      </c>
      <c r="AB6769" s="122">
        <f t="shared" si="1375"/>
        <v>2.3759247020962724E-3</v>
      </c>
      <c r="AC6769" s="122">
        <f t="shared" si="1376"/>
        <v>14.308436377276843</v>
      </c>
      <c r="AD6769" s="122">
        <f t="shared" si="1377"/>
        <v>-82.740731183475162</v>
      </c>
      <c r="AE6769" s="122">
        <f t="shared" si="1378"/>
        <v>1.3927251732917106E-4</v>
      </c>
      <c r="AF6769" s="122">
        <f t="shared" si="1379"/>
        <v>1.2330838935679924</v>
      </c>
      <c r="AG6769" s="122">
        <f t="shared" si="1380"/>
        <v>0.34818129332296599</v>
      </c>
      <c r="AH6769" s="87">
        <f t="shared" si="1381"/>
        <v>-0.48382080785370973</v>
      </c>
      <c r="AI6769" s="122">
        <f t="shared" si="1384"/>
        <v>1.0314002210782642</v>
      </c>
    </row>
    <row r="6770" spans="1:35" x14ac:dyDescent="0.25">
      <c r="A6770" s="90">
        <v>2.7063999999999999</v>
      </c>
      <c r="B6770" s="160">
        <v>15.585432022296406</v>
      </c>
      <c r="E6770" s="147">
        <f t="shared" si="1372"/>
        <v>6.4336237042335771E-3</v>
      </c>
      <c r="W6770" s="146">
        <f t="shared" si="1382"/>
        <v>0.4982584776922645</v>
      </c>
      <c r="X6770" s="209">
        <v>4.9174288447299723</v>
      </c>
      <c r="Y6770" s="147">
        <f t="shared" si="1383"/>
        <v>3.9999999999995595E-4</v>
      </c>
      <c r="Z6770" s="122">
        <f t="shared" si="1373"/>
        <v>8.8754449677853557</v>
      </c>
      <c r="AA6770" s="122">
        <f t="shared" si="1374"/>
        <v>0.61929999999999996</v>
      </c>
      <c r="AB6770" s="122">
        <f t="shared" si="1375"/>
        <v>2.3061301862576386E-3</v>
      </c>
      <c r="AC6770" s="122">
        <f t="shared" si="1376"/>
        <v>14.3107425074631</v>
      </c>
      <c r="AD6770" s="122">
        <f t="shared" si="1377"/>
        <v>-80.291293527548618</v>
      </c>
      <c r="AE6770" s="122">
        <f t="shared" si="1378"/>
        <v>1.3514952562360726E-4</v>
      </c>
      <c r="AF6770" s="122">
        <f t="shared" si="1379"/>
        <v>1.2332190430936161</v>
      </c>
      <c r="AG6770" s="122">
        <f t="shared" si="1380"/>
        <v>0.33787381405905537</v>
      </c>
      <c r="AH6770" s="87">
        <f t="shared" si="1381"/>
        <v>-0.48395595737933333</v>
      </c>
      <c r="AI6770" s="122">
        <f t="shared" si="1384"/>
        <v>1.0822711273478343</v>
      </c>
    </row>
    <row r="6771" spans="1:35" x14ac:dyDescent="0.25">
      <c r="A6771" s="90">
        <v>2.7067999999999999</v>
      </c>
      <c r="B6771" s="160">
        <v>15.585432022296406</v>
      </c>
      <c r="E6771" s="147">
        <f t="shared" si="1372"/>
        <v>6.2341728089178759E-3</v>
      </c>
      <c r="W6771" s="146">
        <f t="shared" si="1382"/>
        <v>0.4982584776922645</v>
      </c>
      <c r="X6771" s="209">
        <v>4.9174288447299723</v>
      </c>
      <c r="Y6771" s="147">
        <f t="shared" si="1383"/>
        <v>3.9999999999995595E-4</v>
      </c>
      <c r="Z6771" s="122">
        <f t="shared" si="1373"/>
        <v>8.8754449677853557</v>
      </c>
      <c r="AA6771" s="122">
        <f t="shared" si="1374"/>
        <v>0.61929999999999996</v>
      </c>
      <c r="AB6771" s="122">
        <f t="shared" si="1375"/>
        <v>2.3061301862576386E-3</v>
      </c>
      <c r="AC6771" s="122">
        <f t="shared" si="1376"/>
        <v>14.313048637649358</v>
      </c>
      <c r="AD6771" s="122">
        <f t="shared" si="1377"/>
        <v>-80.272421780643128</v>
      </c>
      <c r="AE6771" s="122">
        <f t="shared" si="1378"/>
        <v>1.3511775994229974E-4</v>
      </c>
      <c r="AF6771" s="122">
        <f t="shared" si="1379"/>
        <v>1.2333541608535583</v>
      </c>
      <c r="AG6771" s="122">
        <f t="shared" si="1380"/>
        <v>0.33779439985578652</v>
      </c>
      <c r="AH6771" s="87">
        <f t="shared" si="1381"/>
        <v>-0.48409107513927563</v>
      </c>
      <c r="AI6771" s="122">
        <f t="shared" si="1384"/>
        <v>1.0822711273478343</v>
      </c>
    </row>
    <row r="6772" spans="1:35" x14ac:dyDescent="0.25">
      <c r="A6772" s="90">
        <v>2.7071999999999998</v>
      </c>
      <c r="B6772" s="160">
        <v>15.585432022296406</v>
      </c>
      <c r="E6772" s="147">
        <f t="shared" si="1372"/>
        <v>6.2341728089178759E-3</v>
      </c>
      <c r="W6772" s="146">
        <f t="shared" si="1382"/>
        <v>0.4982584776922645</v>
      </c>
      <c r="X6772" s="209">
        <v>4.9174288447299723</v>
      </c>
      <c r="Y6772" s="147">
        <f t="shared" si="1383"/>
        <v>3.9999999999995595E-4</v>
      </c>
      <c r="Z6772" s="122">
        <f t="shared" si="1373"/>
        <v>8.8754449677853557</v>
      </c>
      <c r="AA6772" s="122">
        <f t="shared" si="1374"/>
        <v>0.61929999999999996</v>
      </c>
      <c r="AB6772" s="122">
        <f t="shared" si="1375"/>
        <v>2.3061301862576386E-3</v>
      </c>
      <c r="AC6772" s="122">
        <f t="shared" si="1376"/>
        <v>14.315354767835615</v>
      </c>
      <c r="AD6772" s="122">
        <f t="shared" si="1377"/>
        <v>-80.253546797200343</v>
      </c>
      <c r="AE6772" s="122">
        <f t="shared" si="1378"/>
        <v>1.3508598881312281E-4</v>
      </c>
      <c r="AF6772" s="122">
        <f t="shared" si="1379"/>
        <v>1.2334892468423715</v>
      </c>
      <c r="AG6772" s="122">
        <f t="shared" si="1380"/>
        <v>0.33771497203284423</v>
      </c>
      <c r="AH6772" s="87">
        <f t="shared" si="1381"/>
        <v>-0.48422616112808875</v>
      </c>
      <c r="AI6772" s="122">
        <f t="shared" si="1384"/>
        <v>1.1515216765193539</v>
      </c>
    </row>
    <row r="6773" spans="1:35" x14ac:dyDescent="0.25">
      <c r="A6773" s="90">
        <v>2.7075999999999998</v>
      </c>
      <c r="B6773" s="160">
        <v>16.582686498875024</v>
      </c>
      <c r="E6773" s="147">
        <f t="shared" si="1372"/>
        <v>6.4336237042335771E-3</v>
      </c>
      <c r="W6773" s="146">
        <f t="shared" si="1382"/>
        <v>0.52283367149065563</v>
      </c>
      <c r="X6773" s="209">
        <v>5.1599671501668452</v>
      </c>
      <c r="Y6773" s="147">
        <f t="shared" si="1383"/>
        <v>3.9999999999995595E-4</v>
      </c>
      <c r="Z6773" s="122">
        <f t="shared" si="1373"/>
        <v>8.8754449677853557</v>
      </c>
      <c r="AA6773" s="122">
        <f t="shared" si="1374"/>
        <v>0.61929999999999996</v>
      </c>
      <c r="AB6773" s="122">
        <f t="shared" si="1375"/>
        <v>2.3759247020962724E-3</v>
      </c>
      <c r="AC6773" s="122">
        <f t="shared" si="1376"/>
        <v>14.317730692537712</v>
      </c>
      <c r="AD6773" s="122">
        <f t="shared" si="1377"/>
        <v>-82.6623642412885</v>
      </c>
      <c r="AE6773" s="122">
        <f t="shared" si="1378"/>
        <v>1.3914060694890718E-4</v>
      </c>
      <c r="AF6773" s="122">
        <f t="shared" si="1379"/>
        <v>1.2336283874493204</v>
      </c>
      <c r="AG6773" s="122">
        <f t="shared" si="1380"/>
        <v>0.34785151737230624</v>
      </c>
      <c r="AH6773" s="87">
        <f t="shared" si="1381"/>
        <v>-0.48436530173503767</v>
      </c>
      <c r="AI6773" s="122">
        <f t="shared" si="1384"/>
        <v>1.0314002210782642</v>
      </c>
    </row>
    <row r="6774" spans="1:35" x14ac:dyDescent="0.25">
      <c r="A6774" s="90">
        <v>2.7080000000000002</v>
      </c>
      <c r="B6774" s="160">
        <v>16.582686498875024</v>
      </c>
      <c r="E6774" s="147">
        <f t="shared" si="1372"/>
        <v>6.6330745995566431E-3</v>
      </c>
      <c r="W6774" s="146">
        <f t="shared" si="1382"/>
        <v>0.52283367149065563</v>
      </c>
      <c r="X6774" s="209">
        <v>5.1599671501668452</v>
      </c>
      <c r="Y6774" s="147">
        <f t="shared" si="1383"/>
        <v>4.0000000000040004E-4</v>
      </c>
      <c r="Z6774" s="122">
        <f t="shared" si="1373"/>
        <v>8.8754449677853557</v>
      </c>
      <c r="AA6774" s="122">
        <f t="shared" si="1374"/>
        <v>0.61929999999999996</v>
      </c>
      <c r="AB6774" s="122">
        <f t="shared" si="1375"/>
        <v>2.37592470209891E-3</v>
      </c>
      <c r="AC6774" s="122">
        <f t="shared" si="1376"/>
        <v>14.32010661723981</v>
      </c>
      <c r="AD6774" s="122">
        <f t="shared" si="1377"/>
        <v>-82.642322448165686</v>
      </c>
      <c r="AE6774" s="122">
        <f t="shared" si="1378"/>
        <v>1.3910687179887791E-4</v>
      </c>
      <c r="AF6774" s="122">
        <f t="shared" si="1379"/>
        <v>1.2337674943211192</v>
      </c>
      <c r="AG6774" s="122">
        <f t="shared" si="1380"/>
        <v>0.34776717949684699</v>
      </c>
      <c r="AH6774" s="87">
        <f t="shared" si="1381"/>
        <v>-0.48450440860683652</v>
      </c>
      <c r="AI6774" s="122">
        <f t="shared" si="1384"/>
        <v>1.0314002210782642</v>
      </c>
    </row>
    <row r="6775" spans="1:35" x14ac:dyDescent="0.25">
      <c r="A6775" s="90">
        <v>2.7084000000000001</v>
      </c>
      <c r="B6775" s="160">
        <v>16.582686498875024</v>
      </c>
      <c r="E6775" s="147">
        <f t="shared" ref="E6775:E6838" si="1385">+(B6774+B6775)/2*(A6775-A6774)</f>
        <v>6.6330745995492792E-3</v>
      </c>
      <c r="W6775" s="146">
        <f t="shared" si="1382"/>
        <v>0.52283367149065563</v>
      </c>
      <c r="X6775" s="209">
        <v>5.1599671501668452</v>
      </c>
      <c r="Y6775" s="147">
        <f t="shared" si="1383"/>
        <v>3.9999999999995595E-4</v>
      </c>
      <c r="Z6775" s="122">
        <f t="shared" si="1373"/>
        <v>8.8754449677853557</v>
      </c>
      <c r="AA6775" s="122">
        <f t="shared" si="1374"/>
        <v>0.61929999999999996</v>
      </c>
      <c r="AB6775" s="122">
        <f t="shared" si="1375"/>
        <v>2.3759247020962724E-3</v>
      </c>
      <c r="AC6775" s="122">
        <f t="shared" si="1376"/>
        <v>14.322482541941907</v>
      </c>
      <c r="AD6775" s="122">
        <f t="shared" si="1377"/>
        <v>-82.622277115479505</v>
      </c>
      <c r="AE6775" s="122">
        <f t="shared" si="1378"/>
        <v>1.3907313069091363E-4</v>
      </c>
      <c r="AF6775" s="122">
        <f t="shared" si="1379"/>
        <v>1.2339065674518102</v>
      </c>
      <c r="AG6775" s="122">
        <f t="shared" si="1380"/>
        <v>0.34768282672732237</v>
      </c>
      <c r="AH6775" s="87">
        <f t="shared" si="1381"/>
        <v>-0.48464348173752742</v>
      </c>
      <c r="AI6775" s="122">
        <f t="shared" si="1384"/>
        <v>1.0314002210782642</v>
      </c>
    </row>
    <row r="6776" spans="1:35" x14ac:dyDescent="0.25">
      <c r="A6776" s="90">
        <v>2.7088000000000001</v>
      </c>
      <c r="B6776" s="160">
        <v>15.585432022296406</v>
      </c>
      <c r="E6776" s="147">
        <f t="shared" si="1385"/>
        <v>6.4336237042335771E-3</v>
      </c>
      <c r="W6776" s="146">
        <f t="shared" si="1382"/>
        <v>0.4982584776922645</v>
      </c>
      <c r="X6776" s="209">
        <v>4.9174288447299723</v>
      </c>
      <c r="Y6776" s="147">
        <f t="shared" si="1383"/>
        <v>3.9999999999995595E-4</v>
      </c>
      <c r="Z6776" s="122">
        <f t="shared" si="1373"/>
        <v>8.8754449677853557</v>
      </c>
      <c r="AA6776" s="122">
        <f t="shared" si="1374"/>
        <v>0.61929999999999996</v>
      </c>
      <c r="AB6776" s="122">
        <f t="shared" si="1375"/>
        <v>2.3061301862576386E-3</v>
      </c>
      <c r="AC6776" s="122">
        <f t="shared" si="1376"/>
        <v>14.324788672128165</v>
      </c>
      <c r="AD6776" s="122">
        <f t="shared" si="1377"/>
        <v>-80.17629942085405</v>
      </c>
      <c r="AE6776" s="122">
        <f t="shared" si="1378"/>
        <v>1.3495596293098543E-4</v>
      </c>
      <c r="AF6776" s="122">
        <f t="shared" si="1379"/>
        <v>1.234041523414741</v>
      </c>
      <c r="AG6776" s="122">
        <f t="shared" si="1380"/>
        <v>0.33738990732750074</v>
      </c>
      <c r="AH6776" s="87">
        <f t="shared" si="1381"/>
        <v>-0.48477843770045842</v>
      </c>
      <c r="AI6776" s="122">
        <f t="shared" si="1384"/>
        <v>1.0822711273478343</v>
      </c>
    </row>
    <row r="6777" spans="1:35" x14ac:dyDescent="0.25">
      <c r="A6777" s="90">
        <v>2.7092000000000001</v>
      </c>
      <c r="B6777" s="160">
        <v>15.585432022296406</v>
      </c>
      <c r="E6777" s="147">
        <f t="shared" si="1385"/>
        <v>6.2341728089178759E-3</v>
      </c>
      <c r="W6777" s="146">
        <f t="shared" si="1382"/>
        <v>0.4982584776922645</v>
      </c>
      <c r="X6777" s="209">
        <v>4.9174288447299723</v>
      </c>
      <c r="Y6777" s="147">
        <f t="shared" si="1383"/>
        <v>3.9999999999995595E-4</v>
      </c>
      <c r="Z6777" s="122">
        <f t="shared" si="1373"/>
        <v>8.8754449677853557</v>
      </c>
      <c r="AA6777" s="122">
        <f t="shared" si="1374"/>
        <v>0.61929999999999996</v>
      </c>
      <c r="AB6777" s="122">
        <f t="shared" si="1375"/>
        <v>2.3061301862576386E-3</v>
      </c>
      <c r="AC6777" s="122">
        <f t="shared" si="1376"/>
        <v>14.327094802314422</v>
      </c>
      <c r="AD6777" s="122">
        <f t="shared" si="1377"/>
        <v>-80.15740796086537</v>
      </c>
      <c r="AE6777" s="122">
        <f t="shared" si="1378"/>
        <v>1.3492416406782562E-4</v>
      </c>
      <c r="AF6777" s="122">
        <f t="shared" si="1379"/>
        <v>1.2341764475788088</v>
      </c>
      <c r="AG6777" s="122">
        <f t="shared" si="1380"/>
        <v>0.33731041016960123</v>
      </c>
      <c r="AH6777" s="87">
        <f t="shared" si="1381"/>
        <v>-0.48491336186452627</v>
      </c>
      <c r="AI6777" s="122">
        <f t="shared" si="1384"/>
        <v>1.0822711273478343</v>
      </c>
    </row>
    <row r="6778" spans="1:35" x14ac:dyDescent="0.25">
      <c r="A6778" s="90">
        <v>2.7096</v>
      </c>
      <c r="B6778" s="160">
        <v>15.585432022296406</v>
      </c>
      <c r="E6778" s="147">
        <f t="shared" si="1385"/>
        <v>6.2341728089178759E-3</v>
      </c>
      <c r="W6778" s="146">
        <f t="shared" si="1382"/>
        <v>0.4982584776922645</v>
      </c>
      <c r="X6778" s="209">
        <v>4.9174288447299723</v>
      </c>
      <c r="Y6778" s="147">
        <f t="shared" si="1383"/>
        <v>3.9999999999995595E-4</v>
      </c>
      <c r="Z6778" s="122">
        <f t="shared" si="1373"/>
        <v>8.8754449677853557</v>
      </c>
      <c r="AA6778" s="122">
        <f t="shared" si="1374"/>
        <v>0.61929999999999996</v>
      </c>
      <c r="AB6778" s="122">
        <f t="shared" si="1375"/>
        <v>2.3061301862576386E-3</v>
      </c>
      <c r="AC6778" s="122">
        <f t="shared" si="1376"/>
        <v>14.329400932500679</v>
      </c>
      <c r="AD6778" s="122">
        <f t="shared" si="1377"/>
        <v>-80.138513264339338</v>
      </c>
      <c r="AE6778" s="122">
        <f t="shared" si="1378"/>
        <v>1.348923597567963E-4</v>
      </c>
      <c r="AF6778" s="122">
        <f t="shared" si="1379"/>
        <v>1.2343113399385657</v>
      </c>
      <c r="AG6778" s="122">
        <f t="shared" si="1380"/>
        <v>0.33723089939202788</v>
      </c>
      <c r="AH6778" s="87">
        <f t="shared" si="1381"/>
        <v>-0.48504825422428305</v>
      </c>
      <c r="AI6778" s="122">
        <f t="shared" si="1384"/>
        <v>1.0822711273478343</v>
      </c>
    </row>
    <row r="6779" spans="1:35" x14ac:dyDescent="0.25">
      <c r="A6779" s="90">
        <v>2.71</v>
      </c>
      <c r="B6779" s="160">
        <v>15.585432022296406</v>
      </c>
      <c r="E6779" s="147">
        <f t="shared" si="1385"/>
        <v>6.2341728089178759E-3</v>
      </c>
      <c r="W6779" s="146">
        <f t="shared" si="1382"/>
        <v>0.4982584776922645</v>
      </c>
      <c r="X6779" s="209">
        <v>4.9174288447299723</v>
      </c>
      <c r="Y6779" s="147">
        <f t="shared" si="1383"/>
        <v>3.9999999999995595E-4</v>
      </c>
      <c r="Z6779" s="122">
        <f t="shared" si="1373"/>
        <v>8.8754449677853557</v>
      </c>
      <c r="AA6779" s="122">
        <f t="shared" si="1374"/>
        <v>0.61929999999999996</v>
      </c>
      <c r="AB6779" s="122">
        <f t="shared" si="1375"/>
        <v>2.3061301862576386E-3</v>
      </c>
      <c r="AC6779" s="122">
        <f t="shared" si="1376"/>
        <v>14.331707062686936</v>
      </c>
      <c r="AD6779" s="122">
        <f t="shared" si="1377"/>
        <v>-80.119615331275966</v>
      </c>
      <c r="AE6779" s="122">
        <f t="shared" si="1378"/>
        <v>1.3486054999789756E-4</v>
      </c>
      <c r="AF6779" s="122">
        <f t="shared" si="1379"/>
        <v>1.2344462004885637</v>
      </c>
      <c r="AG6779" s="122">
        <f t="shared" si="1380"/>
        <v>0.33715137499478104</v>
      </c>
      <c r="AH6779" s="87">
        <f t="shared" si="1381"/>
        <v>-0.48518311477428094</v>
      </c>
      <c r="AI6779" s="122">
        <f t="shared" si="1384"/>
        <v>1.0822711273478343</v>
      </c>
    </row>
    <row r="6780" spans="1:35" x14ac:dyDescent="0.25">
      <c r="A6780" s="90">
        <v>2.7103999999999999</v>
      </c>
      <c r="B6780" s="160">
        <v>15.585432022296406</v>
      </c>
      <c r="E6780" s="147">
        <f t="shared" si="1385"/>
        <v>6.2341728089178759E-3</v>
      </c>
      <c r="W6780" s="146">
        <f t="shared" si="1382"/>
        <v>0.4982584776922645</v>
      </c>
      <c r="X6780" s="209">
        <v>4.9174288447299723</v>
      </c>
      <c r="Y6780" s="147">
        <f t="shared" si="1383"/>
        <v>3.9999999999995595E-4</v>
      </c>
      <c r="Z6780" s="122">
        <f t="shared" si="1373"/>
        <v>8.8754449677853557</v>
      </c>
      <c r="AA6780" s="122">
        <f t="shared" si="1374"/>
        <v>0.61929999999999996</v>
      </c>
      <c r="AB6780" s="122">
        <f t="shared" si="1375"/>
        <v>2.3061301862576386E-3</v>
      </c>
      <c r="AC6780" s="122">
        <f t="shared" si="1376"/>
        <v>14.334013192873194</v>
      </c>
      <c r="AD6780" s="122">
        <f t="shared" si="1377"/>
        <v>-80.100714161675299</v>
      </c>
      <c r="AE6780" s="122">
        <f t="shared" si="1378"/>
        <v>1.3482873479112939E-4</v>
      </c>
      <c r="AF6780" s="122">
        <f t="shared" si="1379"/>
        <v>1.2345810292233548</v>
      </c>
      <c r="AG6780" s="122">
        <f t="shared" si="1380"/>
        <v>0.33707183697786058</v>
      </c>
      <c r="AH6780" s="87">
        <f t="shared" si="1381"/>
        <v>-0.48531794350907209</v>
      </c>
      <c r="AI6780" s="122">
        <f t="shared" si="1384"/>
        <v>1.0822711273478343</v>
      </c>
    </row>
    <row r="6781" spans="1:35" x14ac:dyDescent="0.25">
      <c r="A6781" s="90">
        <v>2.7107999999999999</v>
      </c>
      <c r="B6781" s="160">
        <v>15.585432022296406</v>
      </c>
      <c r="E6781" s="147">
        <f t="shared" si="1385"/>
        <v>6.2341728089178759E-3</v>
      </c>
      <c r="W6781" s="146">
        <f t="shared" si="1382"/>
        <v>0.4982584776922645</v>
      </c>
      <c r="X6781" s="209">
        <v>4.9174288447299723</v>
      </c>
      <c r="Y6781" s="147">
        <f t="shared" si="1383"/>
        <v>3.9999999999995595E-4</v>
      </c>
      <c r="Z6781" s="122">
        <f t="shared" si="1373"/>
        <v>8.8754449677853557</v>
      </c>
      <c r="AA6781" s="122">
        <f t="shared" si="1374"/>
        <v>0.61929999999999996</v>
      </c>
      <c r="AB6781" s="122">
        <f t="shared" si="1375"/>
        <v>2.3061301862576386E-3</v>
      </c>
      <c r="AC6781" s="122">
        <f t="shared" si="1376"/>
        <v>14.336319323059451</v>
      </c>
      <c r="AD6781" s="122">
        <f t="shared" si="1377"/>
        <v>-80.081809755537307</v>
      </c>
      <c r="AE6781" s="122">
        <f t="shared" si="1378"/>
        <v>1.3479691413649178E-4</v>
      </c>
      <c r="AF6781" s="122">
        <f t="shared" si="1379"/>
        <v>1.2347158261374913</v>
      </c>
      <c r="AG6781" s="122">
        <f t="shared" si="1380"/>
        <v>0.33699228534126657</v>
      </c>
      <c r="AH6781" s="87">
        <f t="shared" si="1381"/>
        <v>-0.48545274042320857</v>
      </c>
      <c r="AI6781" s="122">
        <f t="shared" si="1384"/>
        <v>1.0822711273478343</v>
      </c>
    </row>
    <row r="6782" spans="1:35" x14ac:dyDescent="0.25">
      <c r="A6782" s="90">
        <v>2.7111999999999998</v>
      </c>
      <c r="B6782" s="160">
        <v>16.582686498875024</v>
      </c>
      <c r="E6782" s="147">
        <f t="shared" si="1385"/>
        <v>6.4336237042335771E-3</v>
      </c>
      <c r="W6782" s="146">
        <f t="shared" si="1382"/>
        <v>0.52283367149065563</v>
      </c>
      <c r="X6782" s="209">
        <v>5.1599671501668452</v>
      </c>
      <c r="Y6782" s="147">
        <f t="shared" si="1383"/>
        <v>3.9999999999995595E-4</v>
      </c>
      <c r="Z6782" s="122">
        <f t="shared" si="1373"/>
        <v>8.8754449677853557</v>
      </c>
      <c r="AA6782" s="122">
        <f t="shared" si="1374"/>
        <v>0.61929999999999996</v>
      </c>
      <c r="AB6782" s="122">
        <f t="shared" si="1375"/>
        <v>2.3759247020962724E-3</v>
      </c>
      <c r="AC6782" s="122">
        <f t="shared" si="1376"/>
        <v>14.338695247761548</v>
      </c>
      <c r="AD6782" s="122">
        <f t="shared" si="1377"/>
        <v>-82.485398385767766</v>
      </c>
      <c r="AE6782" s="122">
        <f t="shared" si="1378"/>
        <v>1.3884273092307136E-4</v>
      </c>
      <c r="AF6782" s="122">
        <f t="shared" si="1379"/>
        <v>1.2348546688684143</v>
      </c>
      <c r="AG6782" s="122">
        <f t="shared" si="1380"/>
        <v>0.34710682730771664</v>
      </c>
      <c r="AH6782" s="87">
        <f t="shared" si="1381"/>
        <v>-0.48559158315413165</v>
      </c>
      <c r="AI6782" s="122">
        <f t="shared" si="1384"/>
        <v>1.0314002210782642</v>
      </c>
    </row>
    <row r="6783" spans="1:35" x14ac:dyDescent="0.25">
      <c r="A6783" s="90">
        <v>2.7115999999999998</v>
      </c>
      <c r="B6783" s="160">
        <v>16.582686498875024</v>
      </c>
      <c r="E6783" s="147">
        <f t="shared" si="1385"/>
        <v>6.6330745995492792E-3</v>
      </c>
      <c r="W6783" s="146">
        <f t="shared" si="1382"/>
        <v>0.52283367149065563</v>
      </c>
      <c r="X6783" s="209">
        <v>5.1599671501668452</v>
      </c>
      <c r="Y6783" s="147">
        <f t="shared" si="1383"/>
        <v>3.9999999999995595E-4</v>
      </c>
      <c r="Z6783" s="122">
        <f t="shared" si="1373"/>
        <v>8.8754449677853557</v>
      </c>
      <c r="AA6783" s="122">
        <f t="shared" si="1374"/>
        <v>0.61929999999999996</v>
      </c>
      <c r="AB6783" s="122">
        <f t="shared" si="1375"/>
        <v>2.3759247020962724E-3</v>
      </c>
      <c r="AC6783" s="122">
        <f t="shared" si="1376"/>
        <v>14.341071172463645</v>
      </c>
      <c r="AD6783" s="122">
        <f t="shared" si="1377"/>
        <v>-82.465325361965483</v>
      </c>
      <c r="AE6783" s="122">
        <f t="shared" si="1378"/>
        <v>1.3880894320430982E-4</v>
      </c>
      <c r="AF6783" s="122">
        <f t="shared" si="1379"/>
        <v>1.2349934778116187</v>
      </c>
      <c r="AG6783" s="122">
        <f t="shared" si="1380"/>
        <v>0.34702235801081277</v>
      </c>
      <c r="AH6783" s="87">
        <f t="shared" si="1381"/>
        <v>-0.48573039209733593</v>
      </c>
      <c r="AI6783" s="122">
        <f t="shared" si="1384"/>
        <v>1.0973957280454765</v>
      </c>
    </row>
    <row r="6784" spans="1:35" x14ac:dyDescent="0.25">
      <c r="A6784" s="90">
        <v>2.7120000000000002</v>
      </c>
      <c r="B6784" s="160">
        <v>15.585432022296406</v>
      </c>
      <c r="E6784" s="147">
        <f t="shared" si="1385"/>
        <v>6.4336237042407199E-3</v>
      </c>
      <c r="W6784" s="146">
        <f t="shared" si="1382"/>
        <v>0.4982584776922645</v>
      </c>
      <c r="X6784" s="209">
        <v>4.9174288447299723</v>
      </c>
      <c r="Y6784" s="147">
        <f t="shared" si="1383"/>
        <v>4.0000000000040004E-4</v>
      </c>
      <c r="Z6784" s="122">
        <f t="shared" si="1373"/>
        <v>8.8754449677853557</v>
      </c>
      <c r="AA6784" s="122">
        <f t="shared" si="1374"/>
        <v>0.61929999999999996</v>
      </c>
      <c r="AB6784" s="122">
        <f t="shared" si="1375"/>
        <v>2.3061301862601991E-3</v>
      </c>
      <c r="AC6784" s="122">
        <f t="shared" si="1376"/>
        <v>14.343377302649905</v>
      </c>
      <c r="AD6784" s="122">
        <f t="shared" si="1377"/>
        <v>-80.023932151115005</v>
      </c>
      <c r="AE6784" s="122">
        <f t="shared" si="1378"/>
        <v>1.3469949223134811E-4</v>
      </c>
      <c r="AF6784" s="122">
        <f t="shared" si="1379"/>
        <v>1.23512817730385</v>
      </c>
      <c r="AG6784" s="122">
        <f t="shared" si="1380"/>
        <v>0.33674873057803351</v>
      </c>
      <c r="AH6784" s="87">
        <f t="shared" si="1381"/>
        <v>-0.48586509158956726</v>
      </c>
      <c r="AI6784" s="122">
        <f t="shared" si="1384"/>
        <v>1.0822711273478343</v>
      </c>
    </row>
    <row r="6785" spans="1:35" x14ac:dyDescent="0.25">
      <c r="A6785" s="90">
        <v>2.7124000000000001</v>
      </c>
      <c r="B6785" s="160">
        <v>15.585432022296406</v>
      </c>
      <c r="E6785" s="147">
        <f t="shared" si="1385"/>
        <v>6.2341728089178759E-3</v>
      </c>
      <c r="W6785" s="146">
        <f t="shared" si="1382"/>
        <v>0.4982584776922645</v>
      </c>
      <c r="X6785" s="209">
        <v>4.9174288447299723</v>
      </c>
      <c r="Y6785" s="147">
        <f t="shared" si="1383"/>
        <v>3.9999999999995595E-4</v>
      </c>
      <c r="Z6785" s="122">
        <f t="shared" si="1373"/>
        <v>8.8754449677853557</v>
      </c>
      <c r="AA6785" s="122">
        <f t="shared" si="1374"/>
        <v>0.61929999999999996</v>
      </c>
      <c r="AB6785" s="122">
        <f t="shared" si="1375"/>
        <v>2.3061301862576386E-3</v>
      </c>
      <c r="AC6785" s="122">
        <f t="shared" si="1376"/>
        <v>14.345683432836163</v>
      </c>
      <c r="AD6785" s="122">
        <f t="shared" si="1377"/>
        <v>-80.005014602832659</v>
      </c>
      <c r="AE6785" s="122">
        <f t="shared" si="1378"/>
        <v>1.3466764945532604E-4</v>
      </c>
      <c r="AF6785" s="122">
        <f t="shared" si="1379"/>
        <v>1.2352628449533054</v>
      </c>
      <c r="AG6785" s="122">
        <f t="shared" si="1380"/>
        <v>0.33666912363835216</v>
      </c>
      <c r="AH6785" s="87">
        <f t="shared" si="1381"/>
        <v>-0.48599975923902256</v>
      </c>
      <c r="AI6785" s="122">
        <f t="shared" si="1384"/>
        <v>1.0822711273478343</v>
      </c>
    </row>
    <row r="6786" spans="1:35" x14ac:dyDescent="0.25">
      <c r="A6786" s="90">
        <v>2.7128000000000001</v>
      </c>
      <c r="B6786" s="160">
        <v>15.585432022296406</v>
      </c>
      <c r="E6786" s="147">
        <f t="shared" si="1385"/>
        <v>6.2341728089178759E-3</v>
      </c>
      <c r="W6786" s="146">
        <f t="shared" si="1382"/>
        <v>0.4982584776922645</v>
      </c>
      <c r="X6786" s="209">
        <v>4.9174288447299723</v>
      </c>
      <c r="Y6786" s="147">
        <f t="shared" si="1383"/>
        <v>3.9999999999995595E-4</v>
      </c>
      <c r="Z6786" s="122">
        <f t="shared" ref="Z6786:Z6849" si="1386">IF(AND(W6786&lt;=$S$56,W6786&gt;$Q$56),$T$56,IF(AND(W6786&lt;=$S$57,W6786&gt;$Q$57),$T$57,IF(AND(W6786&lt;=$S$58,W6786&gt;$Q$58),$T$58,IF(AND(W6786&lt;=$S$59,W6786&gt;$Q$59),$T$59,IF(AND(W6786&lt;=$S$60,W6786&gt;$Q$60),$T$60,"Valor no encontrado para Po")))))</f>
        <v>8.8754449677853557</v>
      </c>
      <c r="AA6786" s="122">
        <f t="shared" ref="AA6786:AA6849" si="1387">IF(AND(W6786&lt;=$S$56,W6786&gt;$Q$56),$U$56,IF(AND(W6786&lt;=$S$57,W6786&gt;$Q$57),$U$57,IF(AND(W6786&lt;=$S$58,W6786&gt;$Q$58),$U$58,IF(AND(W6786&lt;=$S$59,W6786&gt;$Q$59),$U$59,IF(AND(W6786&lt;=$S$60,W6786&gt;$Q$60),$U$60,"Valor no encontrado para Po")))))</f>
        <v>0.61929999999999996</v>
      </c>
      <c r="AB6786" s="122">
        <f t="shared" ref="AB6786:AB6849" si="1388">IF(OR(AC6785&gt;=($X$1-$X$2)/2,AC6785&gt;=$Z$1/2),0,Z6786*W6786^AA6786*Y6786)</f>
        <v>2.3061301862576386E-3</v>
      </c>
      <c r="AC6786" s="122">
        <f t="shared" ref="AC6786:AC6849" si="1389">+AC6785+AB6786</f>
        <v>14.34798956302242</v>
      </c>
      <c r="AD6786" s="122">
        <f t="shared" ref="AD6786:AD6849" si="1390">2*$AB$1*PI()*((AC6786+$X$2/2)*(2*AC6786-$Z$1)+(AC6786+$X$2/2)^2-($X$1/2)^2)*AB6786</f>
        <v>-79.98609381810185</v>
      </c>
      <c r="AE6786" s="122">
        <f t="shared" ref="AE6786:AE6849" si="1391">-AD6786*0.000000001*$Z$2</f>
        <v>1.3463580123158409E-4</v>
      </c>
      <c r="AF6786" s="122">
        <f t="shared" ref="AF6786:AF6849" si="1392">+AF6785+AE6786</f>
        <v>1.2353974807545369</v>
      </c>
      <c r="AG6786" s="122">
        <f t="shared" ref="AG6786:AG6849" si="1393">+AE6786/Y6786</f>
        <v>0.33658950307899732</v>
      </c>
      <c r="AH6786" s="87">
        <f t="shared" ref="AH6786:AH6849" si="1394">+AH6785-AE6786</f>
        <v>-0.48613439504025413</v>
      </c>
      <c r="AI6786" s="122">
        <f t="shared" si="1384"/>
        <v>1.0822711273478343</v>
      </c>
    </row>
    <row r="6787" spans="1:35" x14ac:dyDescent="0.25">
      <c r="A6787" s="90">
        <v>2.7132000000000001</v>
      </c>
      <c r="B6787" s="160">
        <v>15.585432022296406</v>
      </c>
      <c r="E6787" s="147">
        <f t="shared" si="1385"/>
        <v>6.2341728089178759E-3</v>
      </c>
      <c r="W6787" s="146">
        <f t="shared" si="1382"/>
        <v>0.4982584776922645</v>
      </c>
      <c r="X6787" s="209">
        <v>4.9174288447299723</v>
      </c>
      <c r="Y6787" s="147">
        <f t="shared" si="1383"/>
        <v>3.9999999999995595E-4</v>
      </c>
      <c r="Z6787" s="122">
        <f t="shared" si="1386"/>
        <v>8.8754449677853557</v>
      </c>
      <c r="AA6787" s="122">
        <f t="shared" si="1387"/>
        <v>0.61929999999999996</v>
      </c>
      <c r="AB6787" s="122">
        <f t="shared" si="1388"/>
        <v>2.3061301862576386E-3</v>
      </c>
      <c r="AC6787" s="122">
        <f t="shared" si="1389"/>
        <v>14.350295693208677</v>
      </c>
      <c r="AD6787" s="122">
        <f t="shared" si="1390"/>
        <v>-79.967169796833687</v>
      </c>
      <c r="AE6787" s="122">
        <f t="shared" si="1391"/>
        <v>1.3460394755997266E-4</v>
      </c>
      <c r="AF6787" s="122">
        <f t="shared" si="1392"/>
        <v>1.235532084702097</v>
      </c>
      <c r="AG6787" s="122">
        <f t="shared" si="1393"/>
        <v>0.3365098688999687</v>
      </c>
      <c r="AH6787" s="87">
        <f t="shared" si="1394"/>
        <v>-0.48626899898781412</v>
      </c>
      <c r="AI6787" s="122">
        <f t="shared" si="1384"/>
        <v>1.1515216765193539</v>
      </c>
    </row>
    <row r="6788" spans="1:35" x14ac:dyDescent="0.25">
      <c r="A6788" s="90">
        <v>2.7136</v>
      </c>
      <c r="B6788" s="160">
        <v>15.585432022296406</v>
      </c>
      <c r="E6788" s="147">
        <f t="shared" si="1385"/>
        <v>6.2341728089178759E-3</v>
      </c>
      <c r="W6788" s="146">
        <f t="shared" si="1382"/>
        <v>0.4982584776922645</v>
      </c>
      <c r="X6788" s="209">
        <v>4.9174288447299723</v>
      </c>
      <c r="Y6788" s="147">
        <f t="shared" si="1383"/>
        <v>3.9999999999995595E-4</v>
      </c>
      <c r="Z6788" s="122">
        <f t="shared" si="1386"/>
        <v>8.8754449677853557</v>
      </c>
      <c r="AA6788" s="122">
        <f t="shared" si="1387"/>
        <v>0.61929999999999996</v>
      </c>
      <c r="AB6788" s="122">
        <f t="shared" si="1388"/>
        <v>2.3061301862576386E-3</v>
      </c>
      <c r="AC6788" s="122">
        <f t="shared" si="1389"/>
        <v>14.352601823394934</v>
      </c>
      <c r="AD6788" s="122">
        <f t="shared" si="1390"/>
        <v>-79.948242539028215</v>
      </c>
      <c r="AE6788" s="122">
        <f t="shared" si="1391"/>
        <v>1.3457208844049184E-4</v>
      </c>
      <c r="AF6788" s="122">
        <f t="shared" si="1392"/>
        <v>1.2356666567905374</v>
      </c>
      <c r="AG6788" s="122">
        <f t="shared" si="1393"/>
        <v>0.33643022110126664</v>
      </c>
      <c r="AH6788" s="87">
        <f t="shared" si="1394"/>
        <v>-0.48640357107625459</v>
      </c>
      <c r="AI6788" s="122">
        <f t="shared" si="1384"/>
        <v>1.1515216765193539</v>
      </c>
    </row>
    <row r="6789" spans="1:35" x14ac:dyDescent="0.25">
      <c r="A6789" s="90">
        <v>2.714</v>
      </c>
      <c r="B6789" s="160">
        <v>15.585432022296406</v>
      </c>
      <c r="E6789" s="147">
        <f t="shared" si="1385"/>
        <v>6.2341728089178759E-3</v>
      </c>
      <c r="W6789" s="146">
        <f t="shared" ref="W6789:W6852" si="1395">+X6789/1000000*101325</f>
        <v>0.4982584776922645</v>
      </c>
      <c r="X6789" s="209">
        <v>4.9174288447299723</v>
      </c>
      <c r="Y6789" s="147">
        <f t="shared" si="1383"/>
        <v>3.9999999999995595E-4</v>
      </c>
      <c r="Z6789" s="122">
        <f t="shared" si="1386"/>
        <v>8.8754449677853557</v>
      </c>
      <c r="AA6789" s="122">
        <f t="shared" si="1387"/>
        <v>0.61929999999999996</v>
      </c>
      <c r="AB6789" s="122">
        <f t="shared" si="1388"/>
        <v>2.3061301862576386E-3</v>
      </c>
      <c r="AC6789" s="122">
        <f t="shared" si="1389"/>
        <v>14.354907953581192</v>
      </c>
      <c r="AD6789" s="122">
        <f t="shared" si="1390"/>
        <v>-79.929312044685432</v>
      </c>
      <c r="AE6789" s="122">
        <f t="shared" si="1391"/>
        <v>1.3454022387314159E-4</v>
      </c>
      <c r="AF6789" s="122">
        <f t="shared" si="1392"/>
        <v>1.2358011970144105</v>
      </c>
      <c r="AG6789" s="122">
        <f t="shared" si="1393"/>
        <v>0.33635055968289101</v>
      </c>
      <c r="AH6789" s="87">
        <f t="shared" si="1394"/>
        <v>-0.48653811130012775</v>
      </c>
      <c r="AI6789" s="122">
        <f t="shared" si="1384"/>
        <v>1.1515216765193539</v>
      </c>
    </row>
    <row r="6790" spans="1:35" x14ac:dyDescent="0.25">
      <c r="A6790" s="90">
        <v>2.7143999999999999</v>
      </c>
      <c r="B6790" s="160">
        <v>16.582686498875024</v>
      </c>
      <c r="E6790" s="147">
        <f t="shared" si="1385"/>
        <v>6.4336237042335771E-3</v>
      </c>
      <c r="W6790" s="146">
        <f t="shared" si="1395"/>
        <v>0.52283367149065563</v>
      </c>
      <c r="X6790" s="209">
        <v>5.1599671501668452</v>
      </c>
      <c r="Y6790" s="147">
        <f t="shared" ref="Y6790:Y6853" si="1396">+A6790-A6789</f>
        <v>3.9999999999995595E-4</v>
      </c>
      <c r="Z6790" s="122">
        <f t="shared" si="1386"/>
        <v>8.8754449677853557</v>
      </c>
      <c r="AA6790" s="122">
        <f t="shared" si="1387"/>
        <v>0.61929999999999996</v>
      </c>
      <c r="AB6790" s="122">
        <f t="shared" si="1388"/>
        <v>2.3759247020962724E-3</v>
      </c>
      <c r="AC6790" s="122">
        <f t="shared" si="1389"/>
        <v>14.357283878283289</v>
      </c>
      <c r="AD6790" s="122">
        <f t="shared" si="1390"/>
        <v>-82.32825767449485</v>
      </c>
      <c r="AE6790" s="122">
        <f t="shared" si="1391"/>
        <v>1.3857822537518896E-4</v>
      </c>
      <c r="AF6790" s="122">
        <f t="shared" si="1392"/>
        <v>1.2359397752397856</v>
      </c>
      <c r="AG6790" s="122">
        <f t="shared" si="1393"/>
        <v>0.34644556343801053</v>
      </c>
      <c r="AH6790" s="87">
        <f t="shared" si="1394"/>
        <v>-0.48667668952550291</v>
      </c>
      <c r="AI6790" s="122">
        <f t="shared" si="1384"/>
        <v>1.0314002210782642</v>
      </c>
    </row>
    <row r="6791" spans="1:35" x14ac:dyDescent="0.25">
      <c r="A6791" s="90">
        <v>2.7147999999999999</v>
      </c>
      <c r="B6791" s="160">
        <v>15.585432022296406</v>
      </c>
      <c r="E6791" s="147">
        <f t="shared" si="1385"/>
        <v>6.4336237042335771E-3</v>
      </c>
      <c r="W6791" s="146">
        <f t="shared" si="1395"/>
        <v>0.4982584776922645</v>
      </c>
      <c r="X6791" s="209">
        <v>4.9174288447299723</v>
      </c>
      <c r="Y6791" s="147">
        <f t="shared" si="1396"/>
        <v>3.9999999999995595E-4</v>
      </c>
      <c r="Z6791" s="122">
        <f t="shared" si="1386"/>
        <v>8.8754449677853557</v>
      </c>
      <c r="AA6791" s="122">
        <f t="shared" si="1387"/>
        <v>0.61929999999999996</v>
      </c>
      <c r="AB6791" s="122">
        <f t="shared" si="1388"/>
        <v>2.3061301862576386E-3</v>
      </c>
      <c r="AC6791" s="122">
        <f t="shared" si="1389"/>
        <v>14.359590008469546</v>
      </c>
      <c r="AD6791" s="122">
        <f t="shared" si="1390"/>
        <v>-79.890868172832896</v>
      </c>
      <c r="AE6791" s="122">
        <f t="shared" si="1391"/>
        <v>1.3447551360611589E-4</v>
      </c>
      <c r="AF6791" s="122">
        <f t="shared" si="1392"/>
        <v>1.2360742507533917</v>
      </c>
      <c r="AG6791" s="122">
        <f t="shared" si="1393"/>
        <v>0.33618878401532676</v>
      </c>
      <c r="AH6791" s="87">
        <f t="shared" si="1394"/>
        <v>-0.48681116503910904</v>
      </c>
      <c r="AI6791" s="122">
        <f t="shared" si="1384"/>
        <v>1.0822711273478343</v>
      </c>
    </row>
    <row r="6792" spans="1:35" x14ac:dyDescent="0.25">
      <c r="A6792" s="90">
        <v>2.7151999999999998</v>
      </c>
      <c r="B6792" s="160">
        <v>15.585432022296406</v>
      </c>
      <c r="E6792" s="147">
        <f t="shared" si="1385"/>
        <v>6.2341728089178759E-3</v>
      </c>
      <c r="W6792" s="146">
        <f t="shared" si="1395"/>
        <v>0.4982584776922645</v>
      </c>
      <c r="X6792" s="209">
        <v>4.9174288447299723</v>
      </c>
      <c r="Y6792" s="147">
        <f t="shared" si="1396"/>
        <v>3.9999999999995595E-4</v>
      </c>
      <c r="Z6792" s="122">
        <f t="shared" si="1386"/>
        <v>8.8754449677853557</v>
      </c>
      <c r="AA6792" s="122">
        <f t="shared" si="1387"/>
        <v>0.61929999999999996</v>
      </c>
      <c r="AB6792" s="122">
        <f t="shared" si="1388"/>
        <v>2.3061301862576386E-3</v>
      </c>
      <c r="AC6792" s="122">
        <f t="shared" si="1389"/>
        <v>14.361896138655803</v>
      </c>
      <c r="AD6792" s="122">
        <f t="shared" si="1390"/>
        <v>-79.871927870925049</v>
      </c>
      <c r="AE6792" s="122">
        <f t="shared" si="1391"/>
        <v>1.3444363253027874E-4</v>
      </c>
      <c r="AF6792" s="122">
        <f t="shared" si="1392"/>
        <v>1.2362086943859221</v>
      </c>
      <c r="AG6792" s="122">
        <f t="shared" si="1393"/>
        <v>0.33610908132573386</v>
      </c>
      <c r="AH6792" s="87">
        <f t="shared" si="1394"/>
        <v>-0.48694560867163933</v>
      </c>
      <c r="AI6792" s="122">
        <f t="shared" si="1384"/>
        <v>1.0822711273478343</v>
      </c>
    </row>
    <row r="6793" spans="1:35" x14ac:dyDescent="0.25">
      <c r="A6793" s="90">
        <v>2.7155999999999998</v>
      </c>
      <c r="B6793" s="160">
        <v>15.585432022296406</v>
      </c>
      <c r="E6793" s="147">
        <f t="shared" si="1385"/>
        <v>6.2341728089178759E-3</v>
      </c>
      <c r="W6793" s="146">
        <f t="shared" si="1395"/>
        <v>0.4982584776922645</v>
      </c>
      <c r="X6793" s="209">
        <v>4.9174288447299723</v>
      </c>
      <c r="Y6793" s="147">
        <f t="shared" si="1396"/>
        <v>3.9999999999995595E-4</v>
      </c>
      <c r="Z6793" s="122">
        <f t="shared" si="1386"/>
        <v>8.8754449677853557</v>
      </c>
      <c r="AA6793" s="122">
        <f t="shared" si="1387"/>
        <v>0.61929999999999996</v>
      </c>
      <c r="AB6793" s="122">
        <f t="shared" si="1388"/>
        <v>2.3061301862576386E-3</v>
      </c>
      <c r="AC6793" s="122">
        <f t="shared" si="1389"/>
        <v>14.36420226884206</v>
      </c>
      <c r="AD6793" s="122">
        <f t="shared" si="1390"/>
        <v>-79.852984332479835</v>
      </c>
      <c r="AE6793" s="122">
        <f t="shared" si="1391"/>
        <v>1.3441174600657211E-4</v>
      </c>
      <c r="AF6793" s="122">
        <f t="shared" si="1392"/>
        <v>1.2363431061319285</v>
      </c>
      <c r="AG6793" s="122">
        <f t="shared" si="1393"/>
        <v>0.3360293650164673</v>
      </c>
      <c r="AH6793" s="87">
        <f t="shared" si="1394"/>
        <v>-0.48708002041764592</v>
      </c>
      <c r="AI6793" s="122">
        <f t="shared" si="1384"/>
        <v>1.0822711273478343</v>
      </c>
    </row>
    <row r="6794" spans="1:35" x14ac:dyDescent="0.25">
      <c r="A6794" s="90">
        <v>2.7160000000000002</v>
      </c>
      <c r="B6794" s="160">
        <v>15.585432022296406</v>
      </c>
      <c r="E6794" s="147">
        <f t="shared" si="1385"/>
        <v>6.2341728089247966E-3</v>
      </c>
      <c r="W6794" s="146">
        <f t="shared" si="1395"/>
        <v>0.4982584776922645</v>
      </c>
      <c r="X6794" s="209">
        <v>4.9174288447299723</v>
      </c>
      <c r="Y6794" s="147">
        <f t="shared" si="1396"/>
        <v>4.0000000000040004E-4</v>
      </c>
      <c r="Z6794" s="122">
        <f t="shared" si="1386"/>
        <v>8.8754449677853557</v>
      </c>
      <c r="AA6794" s="122">
        <f t="shared" si="1387"/>
        <v>0.61929999999999996</v>
      </c>
      <c r="AB6794" s="122">
        <f t="shared" si="1388"/>
        <v>2.3061301862601991E-3</v>
      </c>
      <c r="AC6794" s="122">
        <f t="shared" si="1389"/>
        <v>14.366508399028321</v>
      </c>
      <c r="AD6794" s="122">
        <f t="shared" si="1390"/>
        <v>-79.834037557585916</v>
      </c>
      <c r="AE6794" s="122">
        <f t="shared" si="1391"/>
        <v>1.3437985403514521E-4</v>
      </c>
      <c r="AF6794" s="122">
        <f t="shared" si="1392"/>
        <v>1.2364774859859637</v>
      </c>
      <c r="AG6794" s="122">
        <f t="shared" si="1393"/>
        <v>0.33594963508752707</v>
      </c>
      <c r="AH6794" s="87">
        <f t="shared" si="1394"/>
        <v>-0.48721440027168106</v>
      </c>
      <c r="AI6794" s="122">
        <f t="shared" si="1384"/>
        <v>1.0822711273478343</v>
      </c>
    </row>
    <row r="6795" spans="1:35" x14ac:dyDescent="0.25">
      <c r="A6795" s="90">
        <v>2.7164000000000001</v>
      </c>
      <c r="B6795" s="160">
        <v>15.585432022296406</v>
      </c>
      <c r="E6795" s="147">
        <f t="shared" si="1385"/>
        <v>6.2341728089178759E-3</v>
      </c>
      <c r="W6795" s="146">
        <f t="shared" si="1395"/>
        <v>0.4982584776922645</v>
      </c>
      <c r="X6795" s="209">
        <v>4.9174288447299723</v>
      </c>
      <c r="Y6795" s="147">
        <f t="shared" si="1396"/>
        <v>3.9999999999995595E-4</v>
      </c>
      <c r="Z6795" s="122">
        <f t="shared" si="1386"/>
        <v>8.8754449677853557</v>
      </c>
      <c r="AA6795" s="122">
        <f t="shared" si="1387"/>
        <v>0.61929999999999996</v>
      </c>
      <c r="AB6795" s="122">
        <f t="shared" si="1388"/>
        <v>2.3061301862576386E-3</v>
      </c>
      <c r="AC6795" s="122">
        <f t="shared" si="1389"/>
        <v>14.368814529214578</v>
      </c>
      <c r="AD6795" s="122">
        <f t="shared" si="1390"/>
        <v>-79.81508754597742</v>
      </c>
      <c r="AE6795" s="122">
        <f t="shared" si="1391"/>
        <v>1.3434795661555049E-4</v>
      </c>
      <c r="AF6795" s="122">
        <f t="shared" si="1392"/>
        <v>1.2366118339425793</v>
      </c>
      <c r="AG6795" s="122">
        <f t="shared" si="1393"/>
        <v>0.33586989153891322</v>
      </c>
      <c r="AH6795" s="87">
        <f t="shared" si="1394"/>
        <v>-0.4873487482282966</v>
      </c>
      <c r="AI6795" s="122">
        <f t="shared" si="1384"/>
        <v>1.0822711273478343</v>
      </c>
    </row>
    <row r="6796" spans="1:35" x14ac:dyDescent="0.25">
      <c r="A6796" s="90">
        <v>2.7168000000000001</v>
      </c>
      <c r="B6796" s="160">
        <v>15.585432022296406</v>
      </c>
      <c r="E6796" s="147">
        <f t="shared" si="1385"/>
        <v>6.2341728089178759E-3</v>
      </c>
      <c r="W6796" s="146">
        <f t="shared" si="1395"/>
        <v>0.4982584776922645</v>
      </c>
      <c r="X6796" s="209">
        <v>4.9174288447299723</v>
      </c>
      <c r="Y6796" s="147">
        <f t="shared" si="1396"/>
        <v>3.9999999999995595E-4</v>
      </c>
      <c r="Z6796" s="122">
        <f t="shared" si="1386"/>
        <v>8.8754449677853557</v>
      </c>
      <c r="AA6796" s="122">
        <f t="shared" si="1387"/>
        <v>0.61929999999999996</v>
      </c>
      <c r="AB6796" s="122">
        <f t="shared" si="1388"/>
        <v>2.3061301862576386E-3</v>
      </c>
      <c r="AC6796" s="122">
        <f t="shared" si="1389"/>
        <v>14.371120659400836</v>
      </c>
      <c r="AD6796" s="122">
        <f t="shared" si="1390"/>
        <v>-79.796134297920219</v>
      </c>
      <c r="AE6796" s="122">
        <f t="shared" si="1391"/>
        <v>1.3431605374823551E-4</v>
      </c>
      <c r="AF6796" s="122">
        <f t="shared" si="1392"/>
        <v>1.2367461499963275</v>
      </c>
      <c r="AG6796" s="122">
        <f t="shared" si="1393"/>
        <v>0.33579013437062577</v>
      </c>
      <c r="AH6796" s="87">
        <f t="shared" si="1394"/>
        <v>-0.48748306428204485</v>
      </c>
      <c r="AI6796" s="122">
        <f t="shared" si="1384"/>
        <v>1.1515216765193539</v>
      </c>
    </row>
    <row r="6797" spans="1:35" x14ac:dyDescent="0.25">
      <c r="A6797" s="90">
        <v>2.7172000000000001</v>
      </c>
      <c r="B6797" s="160">
        <v>16.582686498875024</v>
      </c>
      <c r="E6797" s="147">
        <f t="shared" si="1385"/>
        <v>6.4336237042335771E-3</v>
      </c>
      <c r="W6797" s="146">
        <f t="shared" si="1395"/>
        <v>0.52283367149065563</v>
      </c>
      <c r="X6797" s="209">
        <v>5.1599671501668452</v>
      </c>
      <c r="Y6797" s="147">
        <f t="shared" si="1396"/>
        <v>3.9999999999995595E-4</v>
      </c>
      <c r="Z6797" s="122">
        <f t="shared" si="1386"/>
        <v>8.8754449677853557</v>
      </c>
      <c r="AA6797" s="122">
        <f t="shared" si="1387"/>
        <v>0.61929999999999996</v>
      </c>
      <c r="AB6797" s="122">
        <f t="shared" si="1388"/>
        <v>2.3759247020962724E-3</v>
      </c>
      <c r="AC6797" s="122">
        <f t="shared" si="1389"/>
        <v>14.373496584102933</v>
      </c>
      <c r="AD6797" s="122">
        <f t="shared" si="1390"/>
        <v>-82.191025181093394</v>
      </c>
      <c r="AE6797" s="122">
        <f t="shared" si="1391"/>
        <v>1.3834723013811525E-4</v>
      </c>
      <c r="AF6797" s="122">
        <f t="shared" si="1392"/>
        <v>1.2368844972264657</v>
      </c>
      <c r="AG6797" s="122">
        <f t="shared" si="1393"/>
        <v>0.34586807534532621</v>
      </c>
      <c r="AH6797" s="87">
        <f t="shared" si="1394"/>
        <v>-0.48762141151218297</v>
      </c>
      <c r="AI6797" s="122">
        <f t="shared" si="1384"/>
        <v>1.0973957280454765</v>
      </c>
    </row>
    <row r="6798" spans="1:35" x14ac:dyDescent="0.25">
      <c r="A6798" s="90">
        <v>2.7176</v>
      </c>
      <c r="B6798" s="160">
        <v>16.582686498875024</v>
      </c>
      <c r="E6798" s="147">
        <f t="shared" si="1385"/>
        <v>6.6330745995492792E-3</v>
      </c>
      <c r="W6798" s="146">
        <f t="shared" si="1395"/>
        <v>0.52283367149065563</v>
      </c>
      <c r="X6798" s="209">
        <v>5.1599671501668452</v>
      </c>
      <c r="Y6798" s="147">
        <f t="shared" si="1396"/>
        <v>3.9999999999995595E-4</v>
      </c>
      <c r="Z6798" s="122">
        <f t="shared" si="1386"/>
        <v>8.8754449677853557</v>
      </c>
      <c r="AA6798" s="122">
        <f t="shared" si="1387"/>
        <v>0.61929999999999996</v>
      </c>
      <c r="AB6798" s="122">
        <f t="shared" si="1388"/>
        <v>2.3759247020962724E-3</v>
      </c>
      <c r="AC6798" s="122">
        <f t="shared" si="1389"/>
        <v>14.375872508805029</v>
      </c>
      <c r="AD6798" s="122">
        <f t="shared" si="1390"/>
        <v>-82.170900314255221</v>
      </c>
      <c r="AE6798" s="122">
        <f t="shared" si="1391"/>
        <v>1.3831335515507634E-4</v>
      </c>
      <c r="AF6798" s="122">
        <f t="shared" si="1392"/>
        <v>1.2370228105816208</v>
      </c>
      <c r="AG6798" s="122">
        <f t="shared" si="1393"/>
        <v>0.34578338788772894</v>
      </c>
      <c r="AH6798" s="87">
        <f t="shared" si="1394"/>
        <v>-0.48775972486733804</v>
      </c>
      <c r="AI6798" s="122">
        <f t="shared" si="1384"/>
        <v>1.0314002210782642</v>
      </c>
    </row>
    <row r="6799" spans="1:35" x14ac:dyDescent="0.25">
      <c r="A6799" s="90">
        <v>2.718</v>
      </c>
      <c r="B6799" s="160">
        <v>16.582686498875024</v>
      </c>
      <c r="E6799" s="147">
        <f t="shared" si="1385"/>
        <v>6.6330745995492792E-3</v>
      </c>
      <c r="W6799" s="146">
        <f t="shared" si="1395"/>
        <v>0.52283367149065563</v>
      </c>
      <c r="X6799" s="209">
        <v>5.1599671501668452</v>
      </c>
      <c r="Y6799" s="147">
        <f t="shared" si="1396"/>
        <v>3.9999999999995595E-4</v>
      </c>
      <c r="Z6799" s="122">
        <f t="shared" si="1386"/>
        <v>8.8754449677853557</v>
      </c>
      <c r="AA6799" s="122">
        <f t="shared" si="1387"/>
        <v>0.61929999999999996</v>
      </c>
      <c r="AB6799" s="122">
        <f t="shared" si="1388"/>
        <v>2.3759247020962724E-3</v>
      </c>
      <c r="AC6799" s="122">
        <f t="shared" si="1389"/>
        <v>14.378248433507126</v>
      </c>
      <c r="AD6799" s="122">
        <f t="shared" si="1390"/>
        <v>-82.150771908037228</v>
      </c>
      <c r="AE6799" s="122">
        <f t="shared" si="1391"/>
        <v>1.3827947421441136E-4</v>
      </c>
      <c r="AF6799" s="122">
        <f t="shared" si="1392"/>
        <v>1.2371610900558352</v>
      </c>
      <c r="AG6799" s="122">
        <f t="shared" si="1393"/>
        <v>0.34569868553606647</v>
      </c>
      <c r="AH6799" s="87">
        <f t="shared" si="1394"/>
        <v>-0.48789800434155245</v>
      </c>
      <c r="AI6799" s="122">
        <f t="shared" si="1384"/>
        <v>1.0314002210782642</v>
      </c>
    </row>
    <row r="6800" spans="1:35" x14ac:dyDescent="0.25">
      <c r="A6800" s="90">
        <v>2.7183999999999999</v>
      </c>
      <c r="B6800" s="160">
        <v>15.585432022296406</v>
      </c>
      <c r="E6800" s="147">
        <f t="shared" si="1385"/>
        <v>6.4336237042335771E-3</v>
      </c>
      <c r="W6800" s="146">
        <f t="shared" si="1395"/>
        <v>0.4982584776922645</v>
      </c>
      <c r="X6800" s="209">
        <v>4.9174288447299723</v>
      </c>
      <c r="Y6800" s="147">
        <f t="shared" si="1396"/>
        <v>3.9999999999995595E-4</v>
      </c>
      <c r="Z6800" s="122">
        <f t="shared" si="1386"/>
        <v>8.8754449677853557</v>
      </c>
      <c r="AA6800" s="122">
        <f t="shared" si="1387"/>
        <v>0.61929999999999996</v>
      </c>
      <c r="AB6800" s="122">
        <f t="shared" si="1388"/>
        <v>2.3061301862576386E-3</v>
      </c>
      <c r="AC6800" s="122">
        <f t="shared" si="1389"/>
        <v>14.380554563693384</v>
      </c>
      <c r="AD6800" s="122">
        <f t="shared" si="1390"/>
        <v>-79.71856675713309</v>
      </c>
      <c r="AE6800" s="122">
        <f t="shared" si="1391"/>
        <v>1.3418548895247003E-4</v>
      </c>
      <c r="AF6800" s="122">
        <f t="shared" si="1392"/>
        <v>1.2372952755447877</v>
      </c>
      <c r="AG6800" s="122">
        <f t="shared" si="1393"/>
        <v>0.33546372238121203</v>
      </c>
      <c r="AH6800" s="87">
        <f t="shared" si="1394"/>
        <v>-0.48803218983050489</v>
      </c>
      <c r="AI6800" s="122">
        <f t="shared" si="1384"/>
        <v>1.0822711273478343</v>
      </c>
    </row>
    <row r="6801" spans="1:35" x14ac:dyDescent="0.25">
      <c r="A6801" s="90">
        <v>2.7187999999999999</v>
      </c>
      <c r="B6801" s="160">
        <v>15.585432022296406</v>
      </c>
      <c r="E6801" s="147">
        <f t="shared" si="1385"/>
        <v>6.2341728089178759E-3</v>
      </c>
      <c r="W6801" s="146">
        <f t="shared" si="1395"/>
        <v>0.4982584776922645</v>
      </c>
      <c r="X6801" s="209">
        <v>4.9174288447299723</v>
      </c>
      <c r="Y6801" s="147">
        <f t="shared" si="1396"/>
        <v>3.9999999999995595E-4</v>
      </c>
      <c r="Z6801" s="122">
        <f t="shared" si="1386"/>
        <v>8.8754449677853557</v>
      </c>
      <c r="AA6801" s="122">
        <f t="shared" si="1387"/>
        <v>0.61929999999999996</v>
      </c>
      <c r="AB6801" s="122">
        <f t="shared" si="1388"/>
        <v>2.3061301862576386E-3</v>
      </c>
      <c r="AC6801" s="122">
        <f t="shared" si="1389"/>
        <v>14.382860693879641</v>
      </c>
      <c r="AD6801" s="122">
        <f t="shared" si="1390"/>
        <v>-79.699597032529994</v>
      </c>
      <c r="AE6801" s="122">
        <f t="shared" si="1391"/>
        <v>1.3415355835117216E-4</v>
      </c>
      <c r="AF6801" s="122">
        <f t="shared" si="1392"/>
        <v>1.2374294291031389</v>
      </c>
      <c r="AG6801" s="122">
        <f t="shared" si="1393"/>
        <v>0.33538389587796735</v>
      </c>
      <c r="AH6801" s="87">
        <f t="shared" si="1394"/>
        <v>-0.48816634338885606</v>
      </c>
      <c r="AI6801" s="122">
        <f t="shared" si="1384"/>
        <v>1.0822711273478343</v>
      </c>
    </row>
    <row r="6802" spans="1:35" x14ac:dyDescent="0.25">
      <c r="A6802" s="90">
        <v>2.7191999999999998</v>
      </c>
      <c r="B6802" s="160">
        <v>16.582686498875024</v>
      </c>
      <c r="E6802" s="147">
        <f t="shared" si="1385"/>
        <v>6.4336237042335771E-3</v>
      </c>
      <c r="W6802" s="146">
        <f t="shared" si="1395"/>
        <v>0.52283367149065563</v>
      </c>
      <c r="X6802" s="209">
        <v>5.1599671501668452</v>
      </c>
      <c r="Y6802" s="147">
        <f t="shared" si="1396"/>
        <v>3.9999999999995595E-4</v>
      </c>
      <c r="Z6802" s="122">
        <f t="shared" si="1386"/>
        <v>8.8754449677853557</v>
      </c>
      <c r="AA6802" s="122">
        <f t="shared" si="1387"/>
        <v>0.61929999999999996</v>
      </c>
      <c r="AB6802" s="122">
        <f t="shared" si="1388"/>
        <v>2.3759247020962724E-3</v>
      </c>
      <c r="AC6802" s="122">
        <f t="shared" si="1389"/>
        <v>14.385236618581738</v>
      </c>
      <c r="AD6802" s="122">
        <f t="shared" si="1390"/>
        <v>-82.091548747937509</v>
      </c>
      <c r="AE6802" s="122">
        <f t="shared" si="1391"/>
        <v>1.3817978741598329E-4</v>
      </c>
      <c r="AF6802" s="122">
        <f t="shared" si="1392"/>
        <v>1.2375676088905549</v>
      </c>
      <c r="AG6802" s="122">
        <f t="shared" si="1393"/>
        <v>0.34544946853999631</v>
      </c>
      <c r="AH6802" s="87">
        <f t="shared" si="1394"/>
        <v>-0.48830452317627204</v>
      </c>
      <c r="AI6802" s="122">
        <f t="shared" si="1384"/>
        <v>1.0314002210782642</v>
      </c>
    </row>
    <row r="6803" spans="1:35" x14ac:dyDescent="0.25">
      <c r="A6803" s="90">
        <v>2.7195999999999998</v>
      </c>
      <c r="B6803" s="160">
        <v>16.582686498875024</v>
      </c>
      <c r="E6803" s="147">
        <f t="shared" si="1385"/>
        <v>6.6330745995492792E-3</v>
      </c>
      <c r="W6803" s="146">
        <f t="shared" si="1395"/>
        <v>0.52283367149065563</v>
      </c>
      <c r="X6803" s="209">
        <v>5.1599671501668452</v>
      </c>
      <c r="Y6803" s="147">
        <f t="shared" si="1396"/>
        <v>3.9999999999995595E-4</v>
      </c>
      <c r="Z6803" s="122">
        <f t="shared" si="1386"/>
        <v>8.8754449677853557</v>
      </c>
      <c r="AA6803" s="122">
        <f t="shared" si="1387"/>
        <v>0.61929999999999996</v>
      </c>
      <c r="AB6803" s="122">
        <f t="shared" si="1388"/>
        <v>2.3759247020962724E-3</v>
      </c>
      <c r="AC6803" s="122">
        <f t="shared" si="1389"/>
        <v>14.387612543283835</v>
      </c>
      <c r="AD6803" s="122">
        <f t="shared" si="1390"/>
        <v>-82.0714063921437</v>
      </c>
      <c r="AE6803" s="122">
        <f t="shared" si="1391"/>
        <v>1.3814588299483282E-4</v>
      </c>
      <c r="AF6803" s="122">
        <f t="shared" si="1392"/>
        <v>1.2377057547735497</v>
      </c>
      <c r="AG6803" s="122">
        <f t="shared" si="1393"/>
        <v>0.34536470748712012</v>
      </c>
      <c r="AH6803" s="87">
        <f t="shared" si="1394"/>
        <v>-0.48844266905926687</v>
      </c>
      <c r="AI6803" s="122">
        <f t="shared" ref="AI6803:AI6866" si="1397">B6789*9.81/(W6803*1000000*$AF$1)</f>
        <v>1.0314002210782642</v>
      </c>
    </row>
    <row r="6804" spans="1:35" x14ac:dyDescent="0.25">
      <c r="A6804" s="90">
        <v>2.72</v>
      </c>
      <c r="B6804" s="160">
        <v>16.582686498875024</v>
      </c>
      <c r="E6804" s="147">
        <f t="shared" si="1385"/>
        <v>6.6330745995566431E-3</v>
      </c>
      <c r="W6804" s="146">
        <f t="shared" si="1395"/>
        <v>0.52283367149065563</v>
      </c>
      <c r="X6804" s="209">
        <v>5.1599671501668452</v>
      </c>
      <c r="Y6804" s="147">
        <f t="shared" si="1396"/>
        <v>4.0000000000040004E-4</v>
      </c>
      <c r="Z6804" s="122">
        <f t="shared" si="1386"/>
        <v>8.8754449677853557</v>
      </c>
      <c r="AA6804" s="122">
        <f t="shared" si="1387"/>
        <v>0.61929999999999996</v>
      </c>
      <c r="AB6804" s="122">
        <f t="shared" si="1388"/>
        <v>2.37592470209891E-3</v>
      </c>
      <c r="AC6804" s="122">
        <f t="shared" si="1389"/>
        <v>14.389988467985933</v>
      </c>
      <c r="AD6804" s="122">
        <f t="shared" si="1390"/>
        <v>-82.051260497061065</v>
      </c>
      <c r="AE6804" s="122">
        <f t="shared" si="1391"/>
        <v>1.3811197261620945E-4</v>
      </c>
      <c r="AF6804" s="122">
        <f t="shared" si="1392"/>
        <v>1.237843866746166</v>
      </c>
      <c r="AG6804" s="122">
        <f t="shared" si="1393"/>
        <v>0.34527993154017833</v>
      </c>
      <c r="AH6804" s="87">
        <f t="shared" si="1394"/>
        <v>-0.48858078103188307</v>
      </c>
      <c r="AI6804" s="122">
        <f t="shared" si="1397"/>
        <v>1.0973957280454765</v>
      </c>
    </row>
    <row r="6805" spans="1:35" x14ac:dyDescent="0.25">
      <c r="A6805" s="90">
        <v>2.7204000000000002</v>
      </c>
      <c r="B6805" s="160">
        <v>15.585432022296406</v>
      </c>
      <c r="E6805" s="147">
        <f t="shared" si="1385"/>
        <v>6.4336237042335771E-3</v>
      </c>
      <c r="W6805" s="146">
        <f t="shared" si="1395"/>
        <v>0.4982584776922645</v>
      </c>
      <c r="X6805" s="209">
        <v>4.9174288447299723</v>
      </c>
      <c r="Y6805" s="147">
        <f t="shared" si="1396"/>
        <v>3.9999999999995595E-4</v>
      </c>
      <c r="Z6805" s="122">
        <f t="shared" si="1386"/>
        <v>8.8754449677853557</v>
      </c>
      <c r="AA6805" s="122">
        <f t="shared" si="1387"/>
        <v>0.61929999999999996</v>
      </c>
      <c r="AB6805" s="122">
        <f t="shared" si="1388"/>
        <v>2.3061301862576386E-3</v>
      </c>
      <c r="AC6805" s="122">
        <f t="shared" si="1389"/>
        <v>14.392294598172191</v>
      </c>
      <c r="AD6805" s="122">
        <f t="shared" si="1390"/>
        <v>-79.621962089582325</v>
      </c>
      <c r="AE6805" s="122">
        <f t="shared" si="1391"/>
        <v>1.3402288010138668E-4</v>
      </c>
      <c r="AF6805" s="122">
        <f t="shared" si="1392"/>
        <v>1.2379778896262674</v>
      </c>
      <c r="AG6805" s="122">
        <f t="shared" si="1393"/>
        <v>0.33505720025350361</v>
      </c>
      <c r="AH6805" s="87">
        <f t="shared" si="1394"/>
        <v>-0.48871480391198446</v>
      </c>
      <c r="AI6805" s="122">
        <f t="shared" si="1397"/>
        <v>1.0822711273478343</v>
      </c>
    </row>
    <row r="6806" spans="1:35" x14ac:dyDescent="0.25">
      <c r="A6806" s="90">
        <v>2.7208000000000001</v>
      </c>
      <c r="B6806" s="160">
        <v>16.582686498875024</v>
      </c>
      <c r="E6806" s="147">
        <f t="shared" si="1385"/>
        <v>6.4336237042335771E-3</v>
      </c>
      <c r="W6806" s="146">
        <f t="shared" si="1395"/>
        <v>0.52283367149065563</v>
      </c>
      <c r="X6806" s="209">
        <v>5.1599671501668452</v>
      </c>
      <c r="Y6806" s="147">
        <f t="shared" si="1396"/>
        <v>3.9999999999995595E-4</v>
      </c>
      <c r="Z6806" s="122">
        <f t="shared" si="1386"/>
        <v>8.8754449677853557</v>
      </c>
      <c r="AA6806" s="122">
        <f t="shared" si="1387"/>
        <v>0.61929999999999996</v>
      </c>
      <c r="AB6806" s="122">
        <f t="shared" si="1388"/>
        <v>2.3759247020962724E-3</v>
      </c>
      <c r="AC6806" s="122">
        <f t="shared" si="1389"/>
        <v>14.394670522874287</v>
      </c>
      <c r="AD6806" s="122">
        <f t="shared" si="1390"/>
        <v>-82.011550147205838</v>
      </c>
      <c r="AE6806" s="122">
        <f t="shared" si="1391"/>
        <v>1.3804513056261318E-4</v>
      </c>
      <c r="AF6806" s="122">
        <f t="shared" si="1392"/>
        <v>1.23811593475683</v>
      </c>
      <c r="AG6806" s="122">
        <f t="shared" si="1393"/>
        <v>0.34511282640657098</v>
      </c>
      <c r="AH6806" s="87">
        <f t="shared" si="1394"/>
        <v>-0.48885284904254706</v>
      </c>
      <c r="AI6806" s="122">
        <f t="shared" si="1397"/>
        <v>1.0314002210782642</v>
      </c>
    </row>
    <row r="6807" spans="1:35" x14ac:dyDescent="0.25">
      <c r="A6807" s="90">
        <v>2.7212000000000001</v>
      </c>
      <c r="B6807" s="160">
        <v>15.585432022296406</v>
      </c>
      <c r="E6807" s="147">
        <f t="shared" si="1385"/>
        <v>6.4336237042335771E-3</v>
      </c>
      <c r="W6807" s="146">
        <f t="shared" si="1395"/>
        <v>0.4982584776922645</v>
      </c>
      <c r="X6807" s="209">
        <v>4.9174288447299723</v>
      </c>
      <c r="Y6807" s="147">
        <f t="shared" si="1396"/>
        <v>3.9999999999995595E-4</v>
      </c>
      <c r="Z6807" s="122">
        <f t="shared" si="1386"/>
        <v>8.8754449677853557</v>
      </c>
      <c r="AA6807" s="122">
        <f t="shared" si="1387"/>
        <v>0.61929999999999996</v>
      </c>
      <c r="AB6807" s="122">
        <f t="shared" si="1388"/>
        <v>2.3061301862576386E-3</v>
      </c>
      <c r="AC6807" s="122">
        <f t="shared" si="1389"/>
        <v>14.396976653060545</v>
      </c>
      <c r="AD6807" s="122">
        <f t="shared" si="1390"/>
        <v>-79.583411689191166</v>
      </c>
      <c r="AE6807" s="122">
        <f t="shared" si="1391"/>
        <v>1.339579905212521E-4</v>
      </c>
      <c r="AF6807" s="122">
        <f t="shared" si="1392"/>
        <v>1.2382498927473513</v>
      </c>
      <c r="AG6807" s="122">
        <f t="shared" si="1393"/>
        <v>0.33489497630316711</v>
      </c>
      <c r="AH6807" s="87">
        <f t="shared" si="1394"/>
        <v>-0.48898680703306829</v>
      </c>
      <c r="AI6807" s="122">
        <f t="shared" si="1397"/>
        <v>1.0822711273478343</v>
      </c>
    </row>
    <row r="6808" spans="1:35" x14ac:dyDescent="0.25">
      <c r="A6808" s="90">
        <v>2.7216</v>
      </c>
      <c r="B6808" s="160">
        <v>16.582686498875024</v>
      </c>
      <c r="E6808" s="147">
        <f t="shared" si="1385"/>
        <v>6.4336237042335771E-3</v>
      </c>
      <c r="W6808" s="146">
        <f t="shared" si="1395"/>
        <v>0.52283367149065563</v>
      </c>
      <c r="X6808" s="209">
        <v>5.1599671501668452</v>
      </c>
      <c r="Y6808" s="147">
        <f t="shared" si="1396"/>
        <v>3.9999999999995595E-4</v>
      </c>
      <c r="Z6808" s="122">
        <f t="shared" si="1386"/>
        <v>8.8754449677853557</v>
      </c>
      <c r="AA6808" s="122">
        <f t="shared" si="1387"/>
        <v>0.61929999999999996</v>
      </c>
      <c r="AB6808" s="122">
        <f t="shared" si="1388"/>
        <v>2.3759247020962724E-3</v>
      </c>
      <c r="AC6808" s="122">
        <f t="shared" si="1389"/>
        <v>14.399352577762642</v>
      </c>
      <c r="AD6808" s="122">
        <f t="shared" si="1390"/>
        <v>-81.971826052755375</v>
      </c>
      <c r="AE6808" s="122">
        <f t="shared" si="1391"/>
        <v>1.3797826537356294E-4</v>
      </c>
      <c r="AF6808" s="122">
        <f t="shared" si="1392"/>
        <v>1.238387871012725</v>
      </c>
      <c r="AG6808" s="122">
        <f t="shared" si="1393"/>
        <v>0.34494566343394534</v>
      </c>
      <c r="AH6808" s="87">
        <f t="shared" si="1394"/>
        <v>-0.48912478529844183</v>
      </c>
      <c r="AI6808" s="122">
        <f t="shared" si="1397"/>
        <v>1.0314002210782642</v>
      </c>
    </row>
    <row r="6809" spans="1:35" x14ac:dyDescent="0.25">
      <c r="A6809" s="90">
        <v>2.722</v>
      </c>
      <c r="B6809" s="160">
        <v>16.582686498875024</v>
      </c>
      <c r="E6809" s="147">
        <f t="shared" si="1385"/>
        <v>6.6330745995492792E-3</v>
      </c>
      <c r="W6809" s="146">
        <f t="shared" si="1395"/>
        <v>0.52283367149065563</v>
      </c>
      <c r="X6809" s="209">
        <v>5.1599671501668452</v>
      </c>
      <c r="Y6809" s="147">
        <f t="shared" si="1396"/>
        <v>3.9999999999995595E-4</v>
      </c>
      <c r="Z6809" s="122">
        <f t="shared" si="1386"/>
        <v>8.8754449677853557</v>
      </c>
      <c r="AA6809" s="122">
        <f t="shared" si="1387"/>
        <v>0.61929999999999996</v>
      </c>
      <c r="AB6809" s="122">
        <f t="shared" si="1388"/>
        <v>2.3759247020962724E-3</v>
      </c>
      <c r="AC6809" s="122">
        <f t="shared" si="1389"/>
        <v>14.401728502464739</v>
      </c>
      <c r="AD6809" s="122">
        <f t="shared" si="1390"/>
        <v>-81.951662668626014</v>
      </c>
      <c r="AE6809" s="122">
        <f t="shared" si="1391"/>
        <v>1.3794432555667464E-4</v>
      </c>
      <c r="AF6809" s="122">
        <f t="shared" si="1392"/>
        <v>1.2385258153382817</v>
      </c>
      <c r="AG6809" s="122">
        <f t="shared" si="1393"/>
        <v>0.34486081389172457</v>
      </c>
      <c r="AH6809" s="87">
        <f t="shared" si="1394"/>
        <v>-0.48926272962399853</v>
      </c>
      <c r="AI6809" s="122">
        <f t="shared" si="1397"/>
        <v>1.0314002210782642</v>
      </c>
    </row>
    <row r="6810" spans="1:35" x14ac:dyDescent="0.25">
      <c r="A6810" s="90">
        <v>2.7223999999999999</v>
      </c>
      <c r="B6810" s="160">
        <v>16.582686498875024</v>
      </c>
      <c r="E6810" s="147">
        <f t="shared" si="1385"/>
        <v>6.6330745995492792E-3</v>
      </c>
      <c r="W6810" s="146">
        <f t="shared" si="1395"/>
        <v>0.52283367149065563</v>
      </c>
      <c r="X6810" s="209">
        <v>5.1599671501668452</v>
      </c>
      <c r="Y6810" s="147">
        <f t="shared" si="1396"/>
        <v>3.9999999999995595E-4</v>
      </c>
      <c r="Z6810" s="122">
        <f t="shared" si="1386"/>
        <v>8.8754449677853557</v>
      </c>
      <c r="AA6810" s="122">
        <f t="shared" si="1387"/>
        <v>0.61929999999999996</v>
      </c>
      <c r="AB6810" s="122">
        <f t="shared" si="1388"/>
        <v>2.3759247020962724E-3</v>
      </c>
      <c r="AC6810" s="122">
        <f t="shared" si="1389"/>
        <v>14.404104427166835</v>
      </c>
      <c r="AD6810" s="122">
        <f t="shared" si="1390"/>
        <v>-81.931495745116791</v>
      </c>
      <c r="AE6810" s="122">
        <f t="shared" si="1391"/>
        <v>1.3791037978216019E-4</v>
      </c>
      <c r="AF6810" s="122">
        <f t="shared" si="1392"/>
        <v>1.2386637257180637</v>
      </c>
      <c r="AG6810" s="122">
        <f t="shared" si="1393"/>
        <v>0.34477594945543844</v>
      </c>
      <c r="AH6810" s="87">
        <f t="shared" si="1394"/>
        <v>-0.4894006400037807</v>
      </c>
      <c r="AI6810" s="122">
        <f t="shared" si="1397"/>
        <v>1.0314002210782642</v>
      </c>
    </row>
    <row r="6811" spans="1:35" x14ac:dyDescent="0.25">
      <c r="A6811" s="90">
        <v>2.7227999999999999</v>
      </c>
      <c r="B6811" s="160">
        <v>15.585432022296406</v>
      </c>
      <c r="E6811" s="147">
        <f t="shared" si="1385"/>
        <v>6.4336237042335771E-3</v>
      </c>
      <c r="W6811" s="146">
        <f t="shared" si="1395"/>
        <v>0.4982584776922645</v>
      </c>
      <c r="X6811" s="209">
        <v>4.9174288447299723</v>
      </c>
      <c r="Y6811" s="147">
        <f t="shared" si="1396"/>
        <v>3.9999999999995595E-4</v>
      </c>
      <c r="Z6811" s="122">
        <f t="shared" si="1386"/>
        <v>8.8754449677853557</v>
      </c>
      <c r="AA6811" s="122">
        <f t="shared" si="1387"/>
        <v>0.61929999999999996</v>
      </c>
      <c r="AB6811" s="122">
        <f t="shared" si="1388"/>
        <v>2.3061301862576386E-3</v>
      </c>
      <c r="AC6811" s="122">
        <f t="shared" si="1389"/>
        <v>14.406410557353093</v>
      </c>
      <c r="AD6811" s="122">
        <f t="shared" si="1390"/>
        <v>-79.505695703368545</v>
      </c>
      <c r="AE6811" s="122">
        <f t="shared" si="1391"/>
        <v>1.3382717585684899E-4</v>
      </c>
      <c r="AF6811" s="122">
        <f t="shared" si="1392"/>
        <v>1.2387975528939206</v>
      </c>
      <c r="AG6811" s="122">
        <f t="shared" si="1393"/>
        <v>0.33456793964215931</v>
      </c>
      <c r="AH6811" s="87">
        <f t="shared" si="1394"/>
        <v>-0.48953446717963756</v>
      </c>
      <c r="AI6811" s="122">
        <f t="shared" si="1397"/>
        <v>1.1515216765193539</v>
      </c>
    </row>
    <row r="6812" spans="1:35" x14ac:dyDescent="0.25">
      <c r="A6812" s="90">
        <v>2.7231999999999998</v>
      </c>
      <c r="B6812" s="160">
        <v>15.585432022296406</v>
      </c>
      <c r="E6812" s="147">
        <f t="shared" si="1385"/>
        <v>6.2341728089178759E-3</v>
      </c>
      <c r="W6812" s="146">
        <f t="shared" si="1395"/>
        <v>0.4982584776922645</v>
      </c>
      <c r="X6812" s="209">
        <v>4.9174288447299723</v>
      </c>
      <c r="Y6812" s="147">
        <f t="shared" si="1396"/>
        <v>3.9999999999995595E-4</v>
      </c>
      <c r="Z6812" s="122">
        <f t="shared" si="1386"/>
        <v>8.8754449677853557</v>
      </c>
      <c r="AA6812" s="122">
        <f t="shared" si="1387"/>
        <v>0.61929999999999996</v>
      </c>
      <c r="AB6812" s="122">
        <f t="shared" si="1388"/>
        <v>2.3061301862576386E-3</v>
      </c>
      <c r="AC6812" s="122">
        <f t="shared" si="1389"/>
        <v>14.40871668753935</v>
      </c>
      <c r="AD6812" s="122">
        <f t="shared" si="1390"/>
        <v>-79.486689691183273</v>
      </c>
      <c r="AE6812" s="122">
        <f t="shared" si="1391"/>
        <v>1.3379518417483733E-4</v>
      </c>
      <c r="AF6812" s="122">
        <f t="shared" si="1392"/>
        <v>1.2389313480780955</v>
      </c>
      <c r="AG6812" s="122">
        <f t="shared" si="1393"/>
        <v>0.33448796043713014</v>
      </c>
      <c r="AH6812" s="87">
        <f t="shared" si="1394"/>
        <v>-0.48966826236381239</v>
      </c>
      <c r="AI6812" s="122">
        <f t="shared" si="1397"/>
        <v>1.1515216765193539</v>
      </c>
    </row>
    <row r="6813" spans="1:35" x14ac:dyDescent="0.25">
      <c r="A6813" s="90">
        <v>2.7235999999999998</v>
      </c>
      <c r="B6813" s="160">
        <v>16.582686498875024</v>
      </c>
      <c r="E6813" s="147">
        <f t="shared" si="1385"/>
        <v>6.4336237042335771E-3</v>
      </c>
      <c r="W6813" s="146">
        <f t="shared" si="1395"/>
        <v>0.52283367149065563</v>
      </c>
      <c r="X6813" s="209">
        <v>5.1599671501668452</v>
      </c>
      <c r="Y6813" s="147">
        <f t="shared" si="1396"/>
        <v>3.9999999999995595E-4</v>
      </c>
      <c r="Z6813" s="122">
        <f t="shared" si="1386"/>
        <v>8.8754449677853557</v>
      </c>
      <c r="AA6813" s="122">
        <f t="shared" si="1387"/>
        <v>0.61929999999999996</v>
      </c>
      <c r="AB6813" s="122">
        <f t="shared" si="1388"/>
        <v>2.3759247020962724E-3</v>
      </c>
      <c r="AC6813" s="122">
        <f t="shared" si="1389"/>
        <v>14.411092612241447</v>
      </c>
      <c r="AD6813" s="122">
        <f t="shared" si="1390"/>
        <v>-81.872159296090331</v>
      </c>
      <c r="AE6813" s="122">
        <f t="shared" si="1391"/>
        <v>1.378105022912668E-4</v>
      </c>
      <c r="AF6813" s="122">
        <f t="shared" si="1392"/>
        <v>1.2390691585803868</v>
      </c>
      <c r="AG6813" s="122">
        <f t="shared" si="1393"/>
        <v>0.34452625572820494</v>
      </c>
      <c r="AH6813" s="87">
        <f t="shared" si="1394"/>
        <v>-0.48980607286610367</v>
      </c>
      <c r="AI6813" s="122">
        <f t="shared" si="1397"/>
        <v>1.0973957280454765</v>
      </c>
    </row>
    <row r="6814" spans="1:35" x14ac:dyDescent="0.25">
      <c r="A6814" s="90">
        <v>2.7240000000000002</v>
      </c>
      <c r="B6814" s="160">
        <v>16.582686498875024</v>
      </c>
      <c r="E6814" s="147">
        <f t="shared" si="1385"/>
        <v>6.6330745995566431E-3</v>
      </c>
      <c r="W6814" s="146">
        <f t="shared" si="1395"/>
        <v>0.52283367149065563</v>
      </c>
      <c r="X6814" s="209">
        <v>5.1599671501668452</v>
      </c>
      <c r="Y6814" s="147">
        <f t="shared" si="1396"/>
        <v>4.0000000000040004E-4</v>
      </c>
      <c r="Z6814" s="122">
        <f t="shared" si="1386"/>
        <v>8.8754449677853557</v>
      </c>
      <c r="AA6814" s="122">
        <f t="shared" si="1387"/>
        <v>0.61929999999999996</v>
      </c>
      <c r="AB6814" s="122">
        <f t="shared" si="1388"/>
        <v>2.37592470209891E-3</v>
      </c>
      <c r="AC6814" s="122">
        <f t="shared" si="1389"/>
        <v>14.413468536943546</v>
      </c>
      <c r="AD6814" s="122">
        <f t="shared" si="1390"/>
        <v>-81.851978423096142</v>
      </c>
      <c r="AE6814" s="122">
        <f t="shared" si="1391"/>
        <v>1.3777653303641979E-4</v>
      </c>
      <c r="AF6814" s="122">
        <f t="shared" si="1392"/>
        <v>1.2392069351134232</v>
      </c>
      <c r="AG6814" s="122">
        <f t="shared" si="1393"/>
        <v>0.34444133259070497</v>
      </c>
      <c r="AH6814" s="87">
        <f t="shared" si="1394"/>
        <v>-0.4899438493991401</v>
      </c>
      <c r="AI6814" s="122">
        <f t="shared" si="1397"/>
        <v>1.0314002210782642</v>
      </c>
    </row>
    <row r="6815" spans="1:35" x14ac:dyDescent="0.25">
      <c r="A6815" s="90">
        <v>2.7244000000000002</v>
      </c>
      <c r="B6815" s="160">
        <v>16.582686498875024</v>
      </c>
      <c r="E6815" s="147">
        <f t="shared" si="1385"/>
        <v>6.6330745995492792E-3</v>
      </c>
      <c r="W6815" s="146">
        <f t="shared" si="1395"/>
        <v>0.52283367149065563</v>
      </c>
      <c r="X6815" s="209">
        <v>5.1599671501668452</v>
      </c>
      <c r="Y6815" s="147">
        <f t="shared" si="1396"/>
        <v>3.9999999999995595E-4</v>
      </c>
      <c r="Z6815" s="122">
        <f t="shared" si="1386"/>
        <v>8.8754449677853557</v>
      </c>
      <c r="AA6815" s="122">
        <f t="shared" si="1387"/>
        <v>0.61929999999999996</v>
      </c>
      <c r="AB6815" s="122">
        <f t="shared" si="1388"/>
        <v>2.3759247020962724E-3</v>
      </c>
      <c r="AC6815" s="122">
        <f t="shared" si="1389"/>
        <v>14.415844461645642</v>
      </c>
      <c r="AD6815" s="122">
        <f t="shared" si="1390"/>
        <v>-81.831794010540406</v>
      </c>
      <c r="AE6815" s="122">
        <f t="shared" si="1391"/>
        <v>1.3774255782364079E-4</v>
      </c>
      <c r="AF6815" s="122">
        <f t="shared" si="1392"/>
        <v>1.2393446776712469</v>
      </c>
      <c r="AG6815" s="122">
        <f t="shared" si="1393"/>
        <v>0.34435639455913991</v>
      </c>
      <c r="AH6815" s="87">
        <f t="shared" si="1394"/>
        <v>-0.49008159195696371</v>
      </c>
      <c r="AI6815" s="122">
        <f t="shared" si="1397"/>
        <v>1.0314002210782642</v>
      </c>
    </row>
    <row r="6816" spans="1:35" x14ac:dyDescent="0.25">
      <c r="A6816" s="90">
        <v>2.7248000000000001</v>
      </c>
      <c r="B6816" s="160">
        <v>16.582686498875024</v>
      </c>
      <c r="E6816" s="147">
        <f t="shared" si="1385"/>
        <v>6.6330745995492792E-3</v>
      </c>
      <c r="W6816" s="146">
        <f t="shared" si="1395"/>
        <v>0.52283367149065563</v>
      </c>
      <c r="X6816" s="209">
        <v>5.1599671501668452</v>
      </c>
      <c r="Y6816" s="147">
        <f t="shared" si="1396"/>
        <v>3.9999999999995595E-4</v>
      </c>
      <c r="Z6816" s="122">
        <f t="shared" si="1386"/>
        <v>8.8754449677853557</v>
      </c>
      <c r="AA6816" s="122">
        <f t="shared" si="1387"/>
        <v>0.61929999999999996</v>
      </c>
      <c r="AB6816" s="122">
        <f t="shared" si="1388"/>
        <v>2.3759247020962724E-3</v>
      </c>
      <c r="AC6816" s="122">
        <f t="shared" si="1389"/>
        <v>14.418220386347739</v>
      </c>
      <c r="AD6816" s="122">
        <f t="shared" si="1390"/>
        <v>-81.811606058695602</v>
      </c>
      <c r="AE6816" s="122">
        <f t="shared" si="1391"/>
        <v>1.3770857665338848E-4</v>
      </c>
      <c r="AF6816" s="122">
        <f t="shared" si="1392"/>
        <v>1.2394823862479003</v>
      </c>
      <c r="AG6816" s="122">
        <f t="shared" si="1393"/>
        <v>0.34427144163350915</v>
      </c>
      <c r="AH6816" s="87">
        <f t="shared" si="1394"/>
        <v>-0.49021930053361712</v>
      </c>
      <c r="AI6816" s="122">
        <f t="shared" si="1397"/>
        <v>1.0973957280454765</v>
      </c>
    </row>
    <row r="6817" spans="1:35" x14ac:dyDescent="0.25">
      <c r="A6817" s="90">
        <v>2.7252000000000001</v>
      </c>
      <c r="B6817" s="160">
        <v>15.585432022296406</v>
      </c>
      <c r="E6817" s="147">
        <f t="shared" si="1385"/>
        <v>6.4336237042335771E-3</v>
      </c>
      <c r="W6817" s="146">
        <f t="shared" si="1395"/>
        <v>0.4982584776922645</v>
      </c>
      <c r="X6817" s="209">
        <v>4.9174288447299723</v>
      </c>
      <c r="Y6817" s="147">
        <f t="shared" si="1396"/>
        <v>3.9999999999995595E-4</v>
      </c>
      <c r="Z6817" s="122">
        <f t="shared" si="1386"/>
        <v>8.8754449677853557</v>
      </c>
      <c r="AA6817" s="122">
        <f t="shared" si="1387"/>
        <v>0.61929999999999996</v>
      </c>
      <c r="AB6817" s="122">
        <f t="shared" si="1388"/>
        <v>2.3061301862576386E-3</v>
      </c>
      <c r="AC6817" s="122">
        <f t="shared" si="1389"/>
        <v>14.420526516533997</v>
      </c>
      <c r="AD6817" s="122">
        <f t="shared" si="1390"/>
        <v>-79.389308052630554</v>
      </c>
      <c r="AE6817" s="122">
        <f t="shared" si="1391"/>
        <v>1.3363126749500037E-4</v>
      </c>
      <c r="AF6817" s="122">
        <f t="shared" si="1392"/>
        <v>1.2396160175153954</v>
      </c>
      <c r="AG6817" s="122">
        <f t="shared" si="1393"/>
        <v>0.33407816873753771</v>
      </c>
      <c r="AH6817" s="87">
        <f t="shared" si="1394"/>
        <v>-0.49035293180111211</v>
      </c>
      <c r="AI6817" s="122">
        <f t="shared" si="1397"/>
        <v>1.1515216765193539</v>
      </c>
    </row>
    <row r="6818" spans="1:35" x14ac:dyDescent="0.25">
      <c r="A6818" s="90">
        <v>2.7256</v>
      </c>
      <c r="B6818" s="160">
        <v>15.585432022296406</v>
      </c>
      <c r="E6818" s="147">
        <f t="shared" si="1385"/>
        <v>6.2341728089178759E-3</v>
      </c>
      <c r="W6818" s="146">
        <f t="shared" si="1395"/>
        <v>0.4982584776922645</v>
      </c>
      <c r="X6818" s="209">
        <v>4.9174288447299723</v>
      </c>
      <c r="Y6818" s="147">
        <f t="shared" si="1396"/>
        <v>3.9999999999995595E-4</v>
      </c>
      <c r="Z6818" s="122">
        <f t="shared" si="1386"/>
        <v>8.8754449677853557</v>
      </c>
      <c r="AA6818" s="122">
        <f t="shared" si="1387"/>
        <v>0.61929999999999996</v>
      </c>
      <c r="AB6818" s="122">
        <f t="shared" si="1388"/>
        <v>2.3061301862576386E-3</v>
      </c>
      <c r="AC6818" s="122">
        <f t="shared" si="1389"/>
        <v>14.422832646720254</v>
      </c>
      <c r="AD6818" s="122">
        <f t="shared" si="1390"/>
        <v>-79.370282229408986</v>
      </c>
      <c r="AE6818" s="122">
        <f t="shared" si="1391"/>
        <v>1.3359924246625788E-4</v>
      </c>
      <c r="AF6818" s="122">
        <f t="shared" si="1392"/>
        <v>1.2397496167578617</v>
      </c>
      <c r="AG6818" s="122">
        <f t="shared" si="1393"/>
        <v>0.33399810616568149</v>
      </c>
      <c r="AH6818" s="87">
        <f t="shared" si="1394"/>
        <v>-0.49048653104357837</v>
      </c>
      <c r="AI6818" s="122">
        <f t="shared" si="1397"/>
        <v>1.1515216765193539</v>
      </c>
    </row>
    <row r="6819" spans="1:35" x14ac:dyDescent="0.25">
      <c r="A6819" s="90">
        <v>2.726</v>
      </c>
      <c r="B6819" s="160">
        <v>15.585432022296406</v>
      </c>
      <c r="E6819" s="147">
        <f t="shared" si="1385"/>
        <v>6.2341728089178759E-3</v>
      </c>
      <c r="W6819" s="146">
        <f t="shared" si="1395"/>
        <v>0.4982584776922645</v>
      </c>
      <c r="X6819" s="209">
        <v>4.9174288447299723</v>
      </c>
      <c r="Y6819" s="147">
        <f t="shared" si="1396"/>
        <v>3.9999999999995595E-4</v>
      </c>
      <c r="Z6819" s="122">
        <f t="shared" si="1386"/>
        <v>8.8754449677853557</v>
      </c>
      <c r="AA6819" s="122">
        <f t="shared" si="1387"/>
        <v>0.61929999999999996</v>
      </c>
      <c r="AB6819" s="122">
        <f t="shared" si="1388"/>
        <v>2.3061301862576386E-3</v>
      </c>
      <c r="AC6819" s="122">
        <f t="shared" si="1389"/>
        <v>14.425138776906511</v>
      </c>
      <c r="AD6819" s="122">
        <f t="shared" si="1390"/>
        <v>-79.351253169650093</v>
      </c>
      <c r="AE6819" s="122">
        <f t="shared" si="1391"/>
        <v>1.3356721198964591E-4</v>
      </c>
      <c r="AF6819" s="122">
        <f t="shared" si="1392"/>
        <v>1.2398831839698512</v>
      </c>
      <c r="AG6819" s="122">
        <f t="shared" si="1393"/>
        <v>0.33391802997415154</v>
      </c>
      <c r="AH6819" s="87">
        <f t="shared" si="1394"/>
        <v>-0.49062009825556802</v>
      </c>
      <c r="AI6819" s="122">
        <f t="shared" si="1397"/>
        <v>1.0822711273478343</v>
      </c>
    </row>
    <row r="6820" spans="1:35" x14ac:dyDescent="0.25">
      <c r="A6820" s="90">
        <v>2.7263999999999999</v>
      </c>
      <c r="B6820" s="160">
        <v>15.585432022296406</v>
      </c>
      <c r="E6820" s="147">
        <f t="shared" si="1385"/>
        <v>6.2341728089178759E-3</v>
      </c>
      <c r="W6820" s="146">
        <f t="shared" si="1395"/>
        <v>0.4982584776922645</v>
      </c>
      <c r="X6820" s="209">
        <v>4.9174288447299723</v>
      </c>
      <c r="Y6820" s="147">
        <f t="shared" si="1396"/>
        <v>3.9999999999995595E-4</v>
      </c>
      <c r="Z6820" s="122">
        <f t="shared" si="1386"/>
        <v>8.8754449677853557</v>
      </c>
      <c r="AA6820" s="122">
        <f t="shared" si="1387"/>
        <v>0.61929999999999996</v>
      </c>
      <c r="AB6820" s="122">
        <f t="shared" si="1388"/>
        <v>2.3061301862576386E-3</v>
      </c>
      <c r="AC6820" s="122">
        <f t="shared" si="1389"/>
        <v>14.427444907092768</v>
      </c>
      <c r="AD6820" s="122">
        <f t="shared" si="1390"/>
        <v>-79.332220873353876</v>
      </c>
      <c r="AE6820" s="122">
        <f t="shared" si="1391"/>
        <v>1.3353517606516454E-4</v>
      </c>
      <c r="AF6820" s="122">
        <f t="shared" si="1392"/>
        <v>1.2400167191459164</v>
      </c>
      <c r="AG6820" s="122">
        <f t="shared" si="1393"/>
        <v>0.3338379401629481</v>
      </c>
      <c r="AH6820" s="87">
        <f t="shared" si="1394"/>
        <v>-0.4907536334316332</v>
      </c>
      <c r="AI6820" s="122">
        <f t="shared" si="1397"/>
        <v>1.1515216765193539</v>
      </c>
    </row>
    <row r="6821" spans="1:35" x14ac:dyDescent="0.25">
      <c r="A6821" s="90">
        <v>2.7267999999999999</v>
      </c>
      <c r="B6821" s="160">
        <v>16.582686498875024</v>
      </c>
      <c r="E6821" s="147">
        <f t="shared" si="1385"/>
        <v>6.4336237042335771E-3</v>
      </c>
      <c r="W6821" s="146">
        <f t="shared" si="1395"/>
        <v>0.52283367149065563</v>
      </c>
      <c r="X6821" s="209">
        <v>5.1599671501668452</v>
      </c>
      <c r="Y6821" s="147">
        <f t="shared" si="1396"/>
        <v>3.9999999999995595E-4</v>
      </c>
      <c r="Z6821" s="122">
        <f t="shared" si="1386"/>
        <v>8.8754449677853557</v>
      </c>
      <c r="AA6821" s="122">
        <f t="shared" si="1387"/>
        <v>0.61929999999999996</v>
      </c>
      <c r="AB6821" s="122">
        <f t="shared" si="1388"/>
        <v>2.3759247020962724E-3</v>
      </c>
      <c r="AC6821" s="122">
        <f t="shared" si="1389"/>
        <v>14.429820831794865</v>
      </c>
      <c r="AD6821" s="122">
        <f t="shared" si="1390"/>
        <v>-81.712987614783032</v>
      </c>
      <c r="AE6821" s="122">
        <f t="shared" si="1391"/>
        <v>1.3754257813316351E-4</v>
      </c>
      <c r="AF6821" s="122">
        <f t="shared" si="1392"/>
        <v>1.2401542617240495</v>
      </c>
      <c r="AG6821" s="122">
        <f t="shared" si="1393"/>
        <v>0.34385644533294668</v>
      </c>
      <c r="AH6821" s="87">
        <f t="shared" si="1394"/>
        <v>-0.49089117600976634</v>
      </c>
      <c r="AI6821" s="122">
        <f t="shared" si="1397"/>
        <v>1.0314002210782642</v>
      </c>
    </row>
    <row r="6822" spans="1:35" x14ac:dyDescent="0.25">
      <c r="A6822" s="90">
        <v>2.7271999999999998</v>
      </c>
      <c r="B6822" s="160">
        <v>16.582686498875024</v>
      </c>
      <c r="E6822" s="147">
        <f t="shared" si="1385"/>
        <v>6.6330745995492792E-3</v>
      </c>
      <c r="W6822" s="146">
        <f t="shared" si="1395"/>
        <v>0.52283367149065563</v>
      </c>
      <c r="X6822" s="209">
        <v>5.1599671501668452</v>
      </c>
      <c r="Y6822" s="147">
        <f t="shared" si="1396"/>
        <v>3.9999999999995595E-4</v>
      </c>
      <c r="Z6822" s="122">
        <f t="shared" si="1386"/>
        <v>8.8754449677853557</v>
      </c>
      <c r="AA6822" s="122">
        <f t="shared" si="1387"/>
        <v>0.61929999999999996</v>
      </c>
      <c r="AB6822" s="122">
        <f t="shared" si="1388"/>
        <v>2.3759247020962724E-3</v>
      </c>
      <c r="AC6822" s="122">
        <f t="shared" si="1389"/>
        <v>14.432196756496962</v>
      </c>
      <c r="AD6822" s="122">
        <f t="shared" si="1390"/>
        <v>-81.692778842546431</v>
      </c>
      <c r="AE6822" s="122">
        <f t="shared" si="1391"/>
        <v>1.3750856191719268E-4</v>
      </c>
      <c r="AF6822" s="122">
        <f t="shared" si="1392"/>
        <v>1.2402917702859668</v>
      </c>
      <c r="AG6822" s="122">
        <f t="shared" si="1393"/>
        <v>0.34377140479301954</v>
      </c>
      <c r="AH6822" s="87">
        <f t="shared" si="1394"/>
        <v>-0.49102868457168353</v>
      </c>
      <c r="AI6822" s="122">
        <f t="shared" si="1397"/>
        <v>1.0973957280454765</v>
      </c>
    </row>
    <row r="6823" spans="1:35" x14ac:dyDescent="0.25">
      <c r="A6823" s="90">
        <v>2.7275999999999998</v>
      </c>
      <c r="B6823" s="160">
        <v>16.582686498875024</v>
      </c>
      <c r="E6823" s="147">
        <f t="shared" si="1385"/>
        <v>6.6330745995492792E-3</v>
      </c>
      <c r="W6823" s="146">
        <f t="shared" si="1395"/>
        <v>0.52283367149065563</v>
      </c>
      <c r="X6823" s="209">
        <v>5.1599671501668452</v>
      </c>
      <c r="Y6823" s="147">
        <f t="shared" si="1396"/>
        <v>3.9999999999995595E-4</v>
      </c>
      <c r="Z6823" s="122">
        <f t="shared" si="1386"/>
        <v>8.8754449677853557</v>
      </c>
      <c r="AA6823" s="122">
        <f t="shared" si="1387"/>
        <v>0.61929999999999996</v>
      </c>
      <c r="AB6823" s="122">
        <f t="shared" si="1388"/>
        <v>2.3759247020962724E-3</v>
      </c>
      <c r="AC6823" s="122">
        <f t="shared" si="1389"/>
        <v>14.434572681199059</v>
      </c>
      <c r="AD6823" s="122">
        <f t="shared" si="1390"/>
        <v>-81.672566530929956</v>
      </c>
      <c r="AE6823" s="122">
        <f t="shared" si="1391"/>
        <v>1.3747453974359563E-4</v>
      </c>
      <c r="AF6823" s="122">
        <f t="shared" si="1392"/>
        <v>1.2404292448257104</v>
      </c>
      <c r="AG6823" s="122">
        <f t="shared" si="1393"/>
        <v>0.34368634935902692</v>
      </c>
      <c r="AH6823" s="87">
        <f t="shared" si="1394"/>
        <v>-0.49116615911142714</v>
      </c>
      <c r="AI6823" s="122">
        <f t="shared" si="1397"/>
        <v>1.0973957280454765</v>
      </c>
    </row>
    <row r="6824" spans="1:35" x14ac:dyDescent="0.25">
      <c r="A6824" s="90">
        <v>2.7280000000000002</v>
      </c>
      <c r="B6824" s="160">
        <v>16.582686498875024</v>
      </c>
      <c r="E6824" s="147">
        <f t="shared" si="1385"/>
        <v>6.6330745995566431E-3</v>
      </c>
      <c r="W6824" s="146">
        <f t="shared" si="1395"/>
        <v>0.52283367149065563</v>
      </c>
      <c r="X6824" s="209">
        <v>5.1599671501668452</v>
      </c>
      <c r="Y6824" s="147">
        <f t="shared" si="1396"/>
        <v>4.0000000000040004E-4</v>
      </c>
      <c r="Z6824" s="122">
        <f t="shared" si="1386"/>
        <v>8.8754449677853557</v>
      </c>
      <c r="AA6824" s="122">
        <f t="shared" si="1387"/>
        <v>0.61929999999999996</v>
      </c>
      <c r="AB6824" s="122">
        <f t="shared" si="1388"/>
        <v>2.37592470209891E-3</v>
      </c>
      <c r="AC6824" s="122">
        <f t="shared" si="1389"/>
        <v>14.436948605901158</v>
      </c>
      <c r="AD6824" s="122">
        <f t="shared" si="1390"/>
        <v>-81.652350680024242</v>
      </c>
      <c r="AE6824" s="122">
        <f t="shared" si="1391"/>
        <v>1.3744051161252504E-4</v>
      </c>
      <c r="AF6824" s="122">
        <f t="shared" si="1392"/>
        <v>1.2405666853373229</v>
      </c>
      <c r="AG6824" s="122">
        <f t="shared" si="1393"/>
        <v>0.34360127903096893</v>
      </c>
      <c r="AH6824" s="87">
        <f t="shared" si="1394"/>
        <v>-0.49130359962303966</v>
      </c>
      <c r="AI6824" s="122">
        <f t="shared" si="1397"/>
        <v>1.0973957280454765</v>
      </c>
    </row>
    <row r="6825" spans="1:35" x14ac:dyDescent="0.25">
      <c r="A6825" s="90">
        <v>2.7284000000000002</v>
      </c>
      <c r="B6825" s="160">
        <v>16.582686498875024</v>
      </c>
      <c r="E6825" s="147">
        <f t="shared" si="1385"/>
        <v>6.6330745995492792E-3</v>
      </c>
      <c r="W6825" s="146">
        <f t="shared" si="1395"/>
        <v>0.52283367149065563</v>
      </c>
      <c r="X6825" s="209">
        <v>5.1599671501668452</v>
      </c>
      <c r="Y6825" s="147">
        <f t="shared" si="1396"/>
        <v>3.9999999999995595E-4</v>
      </c>
      <c r="Z6825" s="122">
        <f t="shared" si="1386"/>
        <v>8.8754449677853557</v>
      </c>
      <c r="AA6825" s="122">
        <f t="shared" si="1387"/>
        <v>0.61929999999999996</v>
      </c>
      <c r="AB6825" s="122">
        <f t="shared" si="1388"/>
        <v>2.3759247020962724E-3</v>
      </c>
      <c r="AC6825" s="122">
        <f t="shared" si="1389"/>
        <v>14.439324530603255</v>
      </c>
      <c r="AD6825" s="122">
        <f t="shared" si="1390"/>
        <v>-81.632131289557378</v>
      </c>
      <c r="AE6825" s="122">
        <f t="shared" si="1391"/>
        <v>1.374064775235231E-4</v>
      </c>
      <c r="AF6825" s="122">
        <f t="shared" si="1392"/>
        <v>1.2407040918148464</v>
      </c>
      <c r="AG6825" s="122">
        <f t="shared" si="1393"/>
        <v>0.34351619380884557</v>
      </c>
      <c r="AH6825" s="87">
        <f t="shared" si="1394"/>
        <v>-0.49144100610056318</v>
      </c>
      <c r="AI6825" s="122">
        <f t="shared" si="1397"/>
        <v>1.0314002210782642</v>
      </c>
    </row>
    <row r="6826" spans="1:35" x14ac:dyDescent="0.25">
      <c r="A6826" s="90">
        <v>2.7288000000000001</v>
      </c>
      <c r="B6826" s="160">
        <v>16.582686498875024</v>
      </c>
      <c r="E6826" s="147">
        <f t="shared" si="1385"/>
        <v>6.6330745995492792E-3</v>
      </c>
      <c r="W6826" s="146">
        <f t="shared" si="1395"/>
        <v>0.52283367149065563</v>
      </c>
      <c r="X6826" s="209">
        <v>5.1599671501668452</v>
      </c>
      <c r="Y6826" s="147">
        <f t="shared" si="1396"/>
        <v>3.9999999999995595E-4</v>
      </c>
      <c r="Z6826" s="122">
        <f t="shared" si="1386"/>
        <v>8.8754449677853557</v>
      </c>
      <c r="AA6826" s="122">
        <f t="shared" si="1387"/>
        <v>0.61929999999999996</v>
      </c>
      <c r="AB6826" s="122">
        <f t="shared" si="1388"/>
        <v>2.3759247020962724E-3</v>
      </c>
      <c r="AC6826" s="122">
        <f t="shared" si="1389"/>
        <v>14.441700455305352</v>
      </c>
      <c r="AD6826" s="122">
        <f t="shared" si="1390"/>
        <v>-81.611908359801262</v>
      </c>
      <c r="AE6826" s="122">
        <f t="shared" si="1391"/>
        <v>1.3737243747704759E-4</v>
      </c>
      <c r="AF6826" s="122">
        <f t="shared" si="1392"/>
        <v>1.2408414642523236</v>
      </c>
      <c r="AG6826" s="122">
        <f t="shared" si="1393"/>
        <v>0.34343109369265679</v>
      </c>
      <c r="AH6826" s="87">
        <f t="shared" si="1394"/>
        <v>-0.49157837853804021</v>
      </c>
      <c r="AI6826" s="122">
        <f t="shared" si="1397"/>
        <v>1.0314002210782642</v>
      </c>
    </row>
    <row r="6827" spans="1:35" x14ac:dyDescent="0.25">
      <c r="A6827" s="90">
        <v>2.7292000000000001</v>
      </c>
      <c r="B6827" s="160">
        <v>15.585432022296406</v>
      </c>
      <c r="E6827" s="147">
        <f t="shared" si="1385"/>
        <v>6.4336237042335771E-3</v>
      </c>
      <c r="W6827" s="146">
        <f t="shared" si="1395"/>
        <v>0.4982584776922645</v>
      </c>
      <c r="X6827" s="209">
        <v>4.9174288447299723</v>
      </c>
      <c r="Y6827" s="147">
        <f t="shared" si="1396"/>
        <v>3.9999999999995595E-4</v>
      </c>
      <c r="Z6827" s="122">
        <f t="shared" si="1386"/>
        <v>8.8754449677853557</v>
      </c>
      <c r="AA6827" s="122">
        <f t="shared" si="1387"/>
        <v>0.61929999999999996</v>
      </c>
      <c r="AB6827" s="122">
        <f t="shared" si="1388"/>
        <v>2.3061301862576386E-3</v>
      </c>
      <c r="AC6827" s="122">
        <f t="shared" si="1389"/>
        <v>14.444006585491609</v>
      </c>
      <c r="AD6827" s="122">
        <f t="shared" si="1390"/>
        <v>-79.195443665764742</v>
      </c>
      <c r="AE6827" s="122">
        <f t="shared" si="1391"/>
        <v>1.3330494718343091E-4</v>
      </c>
      <c r="AF6827" s="122">
        <f t="shared" si="1392"/>
        <v>1.240974769199507</v>
      </c>
      <c r="AG6827" s="122">
        <f t="shared" si="1393"/>
        <v>0.33326236795861397</v>
      </c>
      <c r="AH6827" s="87">
        <f t="shared" si="1394"/>
        <v>-0.49171168348522365</v>
      </c>
      <c r="AI6827" s="122">
        <f t="shared" si="1397"/>
        <v>1.1515216765193539</v>
      </c>
    </row>
    <row r="6828" spans="1:35" x14ac:dyDescent="0.25">
      <c r="A6828" s="90">
        <v>2.7296</v>
      </c>
      <c r="B6828" s="160">
        <v>16.582686498875024</v>
      </c>
      <c r="E6828" s="147">
        <f t="shared" si="1385"/>
        <v>6.4336237042335771E-3</v>
      </c>
      <c r="W6828" s="146">
        <f t="shared" si="1395"/>
        <v>0.52283367149065563</v>
      </c>
      <c r="X6828" s="209">
        <v>5.1599671501668452</v>
      </c>
      <c r="Y6828" s="147">
        <f t="shared" si="1396"/>
        <v>3.9999999999995595E-4</v>
      </c>
      <c r="Z6828" s="122">
        <f t="shared" si="1386"/>
        <v>8.8754449677853557</v>
      </c>
      <c r="AA6828" s="122">
        <f t="shared" si="1387"/>
        <v>0.61929999999999996</v>
      </c>
      <c r="AB6828" s="122">
        <f t="shared" si="1388"/>
        <v>2.3759247020962724E-3</v>
      </c>
      <c r="AC6828" s="122">
        <f t="shared" si="1389"/>
        <v>14.446382510193706</v>
      </c>
      <c r="AD6828" s="122">
        <f t="shared" si="1390"/>
        <v>-81.572046203819156</v>
      </c>
      <c r="AE6828" s="122">
        <f t="shared" si="1391"/>
        <v>1.3730533989728987E-4</v>
      </c>
      <c r="AF6828" s="122">
        <f t="shared" si="1392"/>
        <v>1.2411120745394042</v>
      </c>
      <c r="AG6828" s="122">
        <f t="shared" si="1393"/>
        <v>0.34326334974326245</v>
      </c>
      <c r="AH6828" s="87">
        <f t="shared" si="1394"/>
        <v>-0.49184898882512096</v>
      </c>
      <c r="AI6828" s="122">
        <f t="shared" si="1397"/>
        <v>1.0973957280454765</v>
      </c>
    </row>
    <row r="6829" spans="1:35" x14ac:dyDescent="0.25">
      <c r="A6829" s="90">
        <v>2.73</v>
      </c>
      <c r="B6829" s="160">
        <v>16.582686498875024</v>
      </c>
      <c r="E6829" s="147">
        <f t="shared" si="1385"/>
        <v>6.6330745995492792E-3</v>
      </c>
      <c r="W6829" s="146">
        <f t="shared" si="1395"/>
        <v>0.52283367149065563</v>
      </c>
      <c r="X6829" s="209">
        <v>5.1599671501668452</v>
      </c>
      <c r="Y6829" s="147">
        <f t="shared" si="1396"/>
        <v>3.9999999999995595E-4</v>
      </c>
      <c r="Z6829" s="122">
        <f t="shared" si="1386"/>
        <v>8.8754449677853557</v>
      </c>
      <c r="AA6829" s="122">
        <f t="shared" si="1387"/>
        <v>0.61929999999999996</v>
      </c>
      <c r="AB6829" s="122">
        <f t="shared" si="1388"/>
        <v>2.3759247020962724E-3</v>
      </c>
      <c r="AC6829" s="122">
        <f t="shared" si="1389"/>
        <v>14.448758434895803</v>
      </c>
      <c r="AD6829" s="122">
        <f t="shared" si="1390"/>
        <v>-81.551812759895299</v>
      </c>
      <c r="AE6829" s="122">
        <f t="shared" si="1391"/>
        <v>1.3727128215294547E-4</v>
      </c>
      <c r="AF6829" s="122">
        <f t="shared" si="1392"/>
        <v>1.2412493458215572</v>
      </c>
      <c r="AG6829" s="122">
        <f t="shared" si="1393"/>
        <v>0.34317820538240146</v>
      </c>
      <c r="AH6829" s="87">
        <f t="shared" si="1394"/>
        <v>-0.49198626010727392</v>
      </c>
      <c r="AI6829" s="122">
        <f t="shared" si="1397"/>
        <v>1.0973957280454765</v>
      </c>
    </row>
    <row r="6830" spans="1:35" x14ac:dyDescent="0.25">
      <c r="A6830" s="90">
        <v>2.7303999999999999</v>
      </c>
      <c r="B6830" s="160">
        <v>16.582686498875024</v>
      </c>
      <c r="E6830" s="147">
        <f t="shared" si="1385"/>
        <v>6.6330745995492792E-3</v>
      </c>
      <c r="W6830" s="146">
        <f t="shared" si="1395"/>
        <v>0.52283367149065563</v>
      </c>
      <c r="X6830" s="209">
        <v>5.1599671501668452</v>
      </c>
      <c r="Y6830" s="147">
        <f t="shared" si="1396"/>
        <v>3.9999999999995595E-4</v>
      </c>
      <c r="Z6830" s="122">
        <f t="shared" si="1386"/>
        <v>8.8754449677853557</v>
      </c>
      <c r="AA6830" s="122">
        <f t="shared" si="1387"/>
        <v>0.61929999999999996</v>
      </c>
      <c r="AB6830" s="122">
        <f t="shared" si="1388"/>
        <v>2.3759247020962724E-3</v>
      </c>
      <c r="AC6830" s="122">
        <f t="shared" si="1389"/>
        <v>14.4511343595979</v>
      </c>
      <c r="AD6830" s="122">
        <f t="shared" si="1390"/>
        <v>-81.531575776591538</v>
      </c>
      <c r="AE6830" s="122">
        <f t="shared" si="1391"/>
        <v>1.3723721845097488E-4</v>
      </c>
      <c r="AF6830" s="122">
        <f t="shared" si="1392"/>
        <v>1.2413865830400082</v>
      </c>
      <c r="AG6830" s="122">
        <f t="shared" si="1393"/>
        <v>0.34309304612747499</v>
      </c>
      <c r="AH6830" s="87">
        <f t="shared" si="1394"/>
        <v>-0.49212349732572491</v>
      </c>
      <c r="AI6830" s="122">
        <f t="shared" si="1397"/>
        <v>1.0973957280454765</v>
      </c>
    </row>
    <row r="6831" spans="1:35" x14ac:dyDescent="0.25">
      <c r="A6831" s="90">
        <v>2.7307999999999999</v>
      </c>
      <c r="B6831" s="160">
        <v>15.585432022296406</v>
      </c>
      <c r="E6831" s="147">
        <f t="shared" si="1385"/>
        <v>6.4336237042335771E-3</v>
      </c>
      <c r="W6831" s="146">
        <f t="shared" si="1395"/>
        <v>0.4982584776922645</v>
      </c>
      <c r="X6831" s="209">
        <v>4.9174288447299723</v>
      </c>
      <c r="Y6831" s="147">
        <f t="shared" si="1396"/>
        <v>3.9999999999995595E-4</v>
      </c>
      <c r="Z6831" s="122">
        <f t="shared" si="1386"/>
        <v>8.8754449677853557</v>
      </c>
      <c r="AA6831" s="122">
        <f t="shared" si="1387"/>
        <v>0.61929999999999996</v>
      </c>
      <c r="AB6831" s="122">
        <f t="shared" si="1388"/>
        <v>2.3061301862576386E-3</v>
      </c>
      <c r="AC6831" s="122">
        <f t="shared" si="1389"/>
        <v>14.453440489784157</v>
      </c>
      <c r="AD6831" s="122">
        <f t="shared" si="1390"/>
        <v>-79.117457670594135</v>
      </c>
      <c r="AE6831" s="122">
        <f t="shared" si="1391"/>
        <v>1.3317367802846361E-4</v>
      </c>
      <c r="AF6831" s="122">
        <f t="shared" si="1392"/>
        <v>1.2415197567180367</v>
      </c>
      <c r="AG6831" s="122">
        <f t="shared" si="1393"/>
        <v>0.3329341950711957</v>
      </c>
      <c r="AH6831" s="87">
        <f t="shared" si="1394"/>
        <v>-0.49225667100375337</v>
      </c>
      <c r="AI6831" s="122">
        <f t="shared" si="1397"/>
        <v>1.0822711273478343</v>
      </c>
    </row>
    <row r="6832" spans="1:35" x14ac:dyDescent="0.25">
      <c r="A6832" s="90">
        <v>2.7311999999999999</v>
      </c>
      <c r="B6832" s="160">
        <v>16.582686498875024</v>
      </c>
      <c r="E6832" s="147">
        <f t="shared" si="1385"/>
        <v>6.4336237042335771E-3</v>
      </c>
      <c r="W6832" s="146">
        <f t="shared" si="1395"/>
        <v>0.52283367149065563</v>
      </c>
      <c r="X6832" s="209">
        <v>5.1599671501668452</v>
      </c>
      <c r="Y6832" s="147">
        <f t="shared" si="1396"/>
        <v>3.9999999999995595E-4</v>
      </c>
      <c r="Z6832" s="122">
        <f t="shared" si="1386"/>
        <v>8.8754449677853557</v>
      </c>
      <c r="AA6832" s="122">
        <f t="shared" si="1387"/>
        <v>0.61929999999999996</v>
      </c>
      <c r="AB6832" s="122">
        <f t="shared" si="1388"/>
        <v>2.3759247020962724E-3</v>
      </c>
      <c r="AC6832" s="122">
        <f t="shared" si="1389"/>
        <v>14.455816414486254</v>
      </c>
      <c r="AD6832" s="122">
        <f t="shared" si="1390"/>
        <v>-81.49168592634733</v>
      </c>
      <c r="AE6832" s="122">
        <f t="shared" si="1391"/>
        <v>1.3717007425512439E-4</v>
      </c>
      <c r="AF6832" s="122">
        <f t="shared" si="1392"/>
        <v>1.2416569267922919</v>
      </c>
      <c r="AG6832" s="122">
        <f t="shared" si="1393"/>
        <v>0.34292518563784874</v>
      </c>
      <c r="AH6832" s="87">
        <f t="shared" si="1394"/>
        <v>-0.49239384107800849</v>
      </c>
      <c r="AI6832" s="122">
        <f t="shared" si="1397"/>
        <v>1.0314002210782642</v>
      </c>
    </row>
    <row r="6833" spans="1:35" x14ac:dyDescent="0.25">
      <c r="A6833" s="90">
        <v>2.7315999999999998</v>
      </c>
      <c r="B6833" s="160">
        <v>16.582686498875024</v>
      </c>
      <c r="E6833" s="147">
        <f t="shared" si="1385"/>
        <v>6.6330745995492792E-3</v>
      </c>
      <c r="W6833" s="146">
        <f t="shared" si="1395"/>
        <v>0.52283367149065563</v>
      </c>
      <c r="X6833" s="209">
        <v>5.1599671501668452</v>
      </c>
      <c r="Y6833" s="147">
        <f t="shared" si="1396"/>
        <v>3.9999999999995595E-4</v>
      </c>
      <c r="Z6833" s="122">
        <f t="shared" si="1386"/>
        <v>8.8754449677853557</v>
      </c>
      <c r="AA6833" s="122">
        <f t="shared" si="1387"/>
        <v>0.61929999999999996</v>
      </c>
      <c r="AB6833" s="122">
        <f t="shared" si="1388"/>
        <v>2.3759247020962724E-3</v>
      </c>
      <c r="AC6833" s="122">
        <f t="shared" si="1389"/>
        <v>14.458192339188351</v>
      </c>
      <c r="AD6833" s="122">
        <f t="shared" si="1390"/>
        <v>-81.4714384288758</v>
      </c>
      <c r="AE6833" s="122">
        <f t="shared" si="1391"/>
        <v>1.3713599285528489E-4</v>
      </c>
      <c r="AF6833" s="122">
        <f t="shared" si="1392"/>
        <v>1.2417940627851471</v>
      </c>
      <c r="AG6833" s="122">
        <f t="shared" si="1393"/>
        <v>0.34283998213825001</v>
      </c>
      <c r="AH6833" s="87">
        <f t="shared" si="1394"/>
        <v>-0.4925309770708638</v>
      </c>
      <c r="AI6833" s="122">
        <f t="shared" si="1397"/>
        <v>1.0314002210782642</v>
      </c>
    </row>
    <row r="6834" spans="1:35" x14ac:dyDescent="0.25">
      <c r="A6834" s="90">
        <v>2.7320000000000002</v>
      </c>
      <c r="B6834" s="160">
        <v>15.585432022296406</v>
      </c>
      <c r="E6834" s="147">
        <f t="shared" si="1385"/>
        <v>6.4336237042407199E-3</v>
      </c>
      <c r="W6834" s="146">
        <f t="shared" si="1395"/>
        <v>0.4982584776922645</v>
      </c>
      <c r="X6834" s="209">
        <v>4.9174288447299723</v>
      </c>
      <c r="Y6834" s="147">
        <f t="shared" si="1396"/>
        <v>4.0000000000040004E-4</v>
      </c>
      <c r="Z6834" s="122">
        <f t="shared" si="1386"/>
        <v>8.8754449677853557</v>
      </c>
      <c r="AA6834" s="122">
        <f t="shared" si="1387"/>
        <v>0.61929999999999996</v>
      </c>
      <c r="AB6834" s="122">
        <f t="shared" si="1388"/>
        <v>2.3061301862601991E-3</v>
      </c>
      <c r="AC6834" s="122">
        <f t="shared" si="1389"/>
        <v>14.460498469374611</v>
      </c>
      <c r="AD6834" s="122">
        <f t="shared" si="1390"/>
        <v>-79.059076995767555</v>
      </c>
      <c r="AE6834" s="122">
        <f t="shared" si="1391"/>
        <v>1.3307540933503808E-4</v>
      </c>
      <c r="AF6834" s="122">
        <f t="shared" si="1392"/>
        <v>1.2419271381944821</v>
      </c>
      <c r="AG6834" s="122">
        <f t="shared" si="1393"/>
        <v>0.33268852333726251</v>
      </c>
      <c r="AH6834" s="87">
        <f t="shared" si="1394"/>
        <v>-0.49266405248019884</v>
      </c>
      <c r="AI6834" s="122">
        <f t="shared" si="1397"/>
        <v>1.0822711273478343</v>
      </c>
    </row>
    <row r="6835" spans="1:35" x14ac:dyDescent="0.25">
      <c r="A6835" s="90">
        <v>2.7324000000000002</v>
      </c>
      <c r="B6835" s="160">
        <v>16.582686498875024</v>
      </c>
      <c r="E6835" s="147">
        <f t="shared" si="1385"/>
        <v>6.4336237042335771E-3</v>
      </c>
      <c r="W6835" s="146">
        <f t="shared" si="1395"/>
        <v>0.52283367149065563</v>
      </c>
      <c r="X6835" s="209">
        <v>5.1599671501668452</v>
      </c>
      <c r="Y6835" s="147">
        <f t="shared" si="1396"/>
        <v>3.9999999999995595E-4</v>
      </c>
      <c r="Z6835" s="122">
        <f t="shared" si="1386"/>
        <v>8.8754449677853557</v>
      </c>
      <c r="AA6835" s="122">
        <f t="shared" si="1387"/>
        <v>0.61929999999999996</v>
      </c>
      <c r="AB6835" s="122">
        <f t="shared" si="1388"/>
        <v>2.3759247020962724E-3</v>
      </c>
      <c r="AC6835" s="122">
        <f t="shared" si="1389"/>
        <v>14.462874394076708</v>
      </c>
      <c r="AD6835" s="122">
        <f t="shared" si="1390"/>
        <v>-81.431527859157342</v>
      </c>
      <c r="AE6835" s="122">
        <f t="shared" si="1391"/>
        <v>1.3706881378358437E-4</v>
      </c>
      <c r="AF6835" s="122">
        <f t="shared" si="1392"/>
        <v>1.2420642070082657</v>
      </c>
      <c r="AG6835" s="122">
        <f t="shared" si="1393"/>
        <v>0.34267203445899863</v>
      </c>
      <c r="AH6835" s="87">
        <f t="shared" si="1394"/>
        <v>-0.4928011212939824</v>
      </c>
      <c r="AI6835" s="122">
        <f t="shared" si="1397"/>
        <v>1.0973957280454765</v>
      </c>
    </row>
    <row r="6836" spans="1:35" x14ac:dyDescent="0.25">
      <c r="A6836" s="90">
        <v>2.7328000000000001</v>
      </c>
      <c r="B6836" s="160">
        <v>16.582686498875024</v>
      </c>
      <c r="E6836" s="147">
        <f t="shared" si="1385"/>
        <v>6.6330745995492792E-3</v>
      </c>
      <c r="W6836" s="146">
        <f t="shared" si="1395"/>
        <v>0.52283367149065563</v>
      </c>
      <c r="X6836" s="209">
        <v>5.1599671501668452</v>
      </c>
      <c r="Y6836" s="147">
        <f t="shared" si="1396"/>
        <v>3.9999999999995595E-4</v>
      </c>
      <c r="Z6836" s="122">
        <f t="shared" si="1386"/>
        <v>8.8754449677853557</v>
      </c>
      <c r="AA6836" s="122">
        <f t="shared" si="1387"/>
        <v>0.61929999999999996</v>
      </c>
      <c r="AB6836" s="122">
        <f t="shared" si="1388"/>
        <v>2.3759247020962724E-3</v>
      </c>
      <c r="AC6836" s="122">
        <f t="shared" si="1389"/>
        <v>14.465250318778805</v>
      </c>
      <c r="AD6836" s="122">
        <f t="shared" si="1390"/>
        <v>-81.411269847518028</v>
      </c>
      <c r="AE6836" s="122">
        <f t="shared" si="1391"/>
        <v>1.3703471468587593E-4</v>
      </c>
      <c r="AF6836" s="122">
        <f t="shared" si="1392"/>
        <v>1.2422012417229515</v>
      </c>
      <c r="AG6836" s="122">
        <f t="shared" si="1393"/>
        <v>0.34258678671472753</v>
      </c>
      <c r="AH6836" s="87">
        <f t="shared" si="1394"/>
        <v>-0.4929381560086683</v>
      </c>
      <c r="AI6836" s="122">
        <f t="shared" si="1397"/>
        <v>1.0973957280454765</v>
      </c>
    </row>
    <row r="6837" spans="1:35" x14ac:dyDescent="0.25">
      <c r="A6837" s="90">
        <v>2.7332000000000001</v>
      </c>
      <c r="B6837" s="160">
        <v>16.582686498875024</v>
      </c>
      <c r="E6837" s="147">
        <f t="shared" si="1385"/>
        <v>6.6330745995492792E-3</v>
      </c>
      <c r="W6837" s="146">
        <f t="shared" si="1395"/>
        <v>0.52283367149065563</v>
      </c>
      <c r="X6837" s="209">
        <v>5.1599671501668452</v>
      </c>
      <c r="Y6837" s="147">
        <f t="shared" si="1396"/>
        <v>3.9999999999995595E-4</v>
      </c>
      <c r="Z6837" s="122">
        <f t="shared" si="1386"/>
        <v>8.8754449677853557</v>
      </c>
      <c r="AA6837" s="122">
        <f t="shared" si="1387"/>
        <v>0.61929999999999996</v>
      </c>
      <c r="AB6837" s="122">
        <f t="shared" si="1388"/>
        <v>2.3759247020962724E-3</v>
      </c>
      <c r="AC6837" s="122">
        <f t="shared" si="1389"/>
        <v>14.467626243480902</v>
      </c>
      <c r="AD6837" s="122">
        <f t="shared" si="1390"/>
        <v>-81.391008296498882</v>
      </c>
      <c r="AE6837" s="122">
        <f t="shared" si="1391"/>
        <v>1.3700060963054144E-4</v>
      </c>
      <c r="AF6837" s="122">
        <f t="shared" si="1392"/>
        <v>1.2423382423325822</v>
      </c>
      <c r="AG6837" s="122">
        <f t="shared" si="1393"/>
        <v>0.34250152407639134</v>
      </c>
      <c r="AH6837" s="87">
        <f t="shared" si="1394"/>
        <v>-0.49307515661829887</v>
      </c>
      <c r="AI6837" s="122">
        <f t="shared" si="1397"/>
        <v>1.0973957280454765</v>
      </c>
    </row>
    <row r="6838" spans="1:35" x14ac:dyDescent="0.25">
      <c r="A6838" s="90">
        <v>2.7336</v>
      </c>
      <c r="B6838" s="160">
        <v>16.582686498875024</v>
      </c>
      <c r="E6838" s="147">
        <f t="shared" si="1385"/>
        <v>6.6330745995492792E-3</v>
      </c>
      <c r="W6838" s="146">
        <f t="shared" si="1395"/>
        <v>0.52283367149065563</v>
      </c>
      <c r="X6838" s="209">
        <v>5.1599671501668452</v>
      </c>
      <c r="Y6838" s="147">
        <f t="shared" si="1396"/>
        <v>3.9999999999995595E-4</v>
      </c>
      <c r="Z6838" s="122">
        <f t="shared" si="1386"/>
        <v>8.8754449677853557</v>
      </c>
      <c r="AA6838" s="122">
        <f t="shared" si="1387"/>
        <v>0.61929999999999996</v>
      </c>
      <c r="AB6838" s="122">
        <f t="shared" si="1388"/>
        <v>2.3759247020962724E-3</v>
      </c>
      <c r="AC6838" s="122">
        <f t="shared" si="1389"/>
        <v>14.470002168182999</v>
      </c>
      <c r="AD6838" s="122">
        <f t="shared" si="1390"/>
        <v>-81.370743206099817</v>
      </c>
      <c r="AE6838" s="122">
        <f t="shared" si="1391"/>
        <v>1.3696649861758069E-4</v>
      </c>
      <c r="AF6838" s="122">
        <f t="shared" si="1392"/>
        <v>1.2424752088311997</v>
      </c>
      <c r="AG6838" s="122">
        <f t="shared" si="1393"/>
        <v>0.34241624654398944</v>
      </c>
      <c r="AH6838" s="87">
        <f t="shared" si="1394"/>
        <v>-0.49321212311691648</v>
      </c>
      <c r="AI6838" s="122">
        <f t="shared" si="1397"/>
        <v>1.0973957280454765</v>
      </c>
    </row>
    <row r="6839" spans="1:35" x14ac:dyDescent="0.25">
      <c r="A6839" s="90">
        <v>2.734</v>
      </c>
      <c r="B6839" s="160">
        <v>16.582686498875024</v>
      </c>
      <c r="E6839" s="147">
        <f t="shared" ref="E6839:E6902" si="1398">+(B6838+B6839)/2*(A6839-A6838)</f>
        <v>6.6330745995492792E-3</v>
      </c>
      <c r="W6839" s="146">
        <f t="shared" si="1395"/>
        <v>0.52283367149065563</v>
      </c>
      <c r="X6839" s="209">
        <v>5.1599671501668452</v>
      </c>
      <c r="Y6839" s="147">
        <f t="shared" si="1396"/>
        <v>3.9999999999995595E-4</v>
      </c>
      <c r="Z6839" s="122">
        <f t="shared" si="1386"/>
        <v>8.8754449677853557</v>
      </c>
      <c r="AA6839" s="122">
        <f t="shared" si="1387"/>
        <v>0.61929999999999996</v>
      </c>
      <c r="AB6839" s="122">
        <f t="shared" si="1388"/>
        <v>2.3759247020962724E-3</v>
      </c>
      <c r="AC6839" s="122">
        <f t="shared" si="1389"/>
        <v>14.472378092885096</v>
      </c>
      <c r="AD6839" s="122">
        <f t="shared" si="1390"/>
        <v>-81.35047457632092</v>
      </c>
      <c r="AE6839" s="122">
        <f t="shared" si="1391"/>
        <v>1.3693238164699386E-4</v>
      </c>
      <c r="AF6839" s="122">
        <f t="shared" si="1392"/>
        <v>1.2426121412128466</v>
      </c>
      <c r="AG6839" s="122">
        <f t="shared" si="1393"/>
        <v>0.34233095411752235</v>
      </c>
      <c r="AH6839" s="87">
        <f t="shared" si="1394"/>
        <v>-0.49334905549856345</v>
      </c>
      <c r="AI6839" s="122">
        <f t="shared" si="1397"/>
        <v>1.0973957280454765</v>
      </c>
    </row>
    <row r="6840" spans="1:35" x14ac:dyDescent="0.25">
      <c r="A6840" s="90">
        <v>2.7343999999999999</v>
      </c>
      <c r="B6840" s="160">
        <v>16.582686498875024</v>
      </c>
      <c r="E6840" s="147">
        <f t="shared" si="1398"/>
        <v>6.6330745995492792E-3</v>
      </c>
      <c r="W6840" s="146">
        <f t="shared" si="1395"/>
        <v>0.52283367149065563</v>
      </c>
      <c r="X6840" s="209">
        <v>5.1599671501668452</v>
      </c>
      <c r="Y6840" s="147">
        <f t="shared" si="1396"/>
        <v>3.9999999999995595E-4</v>
      </c>
      <c r="Z6840" s="122">
        <f t="shared" si="1386"/>
        <v>8.8754449677853557</v>
      </c>
      <c r="AA6840" s="122">
        <f t="shared" si="1387"/>
        <v>0.61929999999999996</v>
      </c>
      <c r="AB6840" s="122">
        <f t="shared" si="1388"/>
        <v>2.3759247020962724E-3</v>
      </c>
      <c r="AC6840" s="122">
        <f t="shared" si="1389"/>
        <v>14.474754017587193</v>
      </c>
      <c r="AD6840" s="122">
        <f t="shared" si="1390"/>
        <v>-81.330202407162091</v>
      </c>
      <c r="AE6840" s="122">
        <f t="shared" si="1391"/>
        <v>1.3689825871878076E-4</v>
      </c>
      <c r="AF6840" s="122">
        <f t="shared" si="1392"/>
        <v>1.2427490394715655</v>
      </c>
      <c r="AG6840" s="122">
        <f t="shared" si="1393"/>
        <v>0.3422456467969896</v>
      </c>
      <c r="AH6840" s="87">
        <f t="shared" si="1394"/>
        <v>-0.49348595375728221</v>
      </c>
      <c r="AI6840" s="122">
        <f t="shared" si="1397"/>
        <v>1.0973957280454765</v>
      </c>
    </row>
    <row r="6841" spans="1:35" x14ac:dyDescent="0.25">
      <c r="A6841" s="90">
        <v>2.7347999999999999</v>
      </c>
      <c r="B6841" s="160">
        <v>15.585432022296406</v>
      </c>
      <c r="E6841" s="147">
        <f t="shared" si="1398"/>
        <v>6.4336237042335771E-3</v>
      </c>
      <c r="W6841" s="146">
        <f t="shared" si="1395"/>
        <v>0.4982584776922645</v>
      </c>
      <c r="X6841" s="209">
        <v>4.9174288447299723</v>
      </c>
      <c r="Y6841" s="147">
        <f t="shared" si="1396"/>
        <v>3.9999999999995595E-4</v>
      </c>
      <c r="Z6841" s="122">
        <f t="shared" si="1386"/>
        <v>8.8754449677853557</v>
      </c>
      <c r="AA6841" s="122">
        <f t="shared" si="1387"/>
        <v>0.61929999999999996</v>
      </c>
      <c r="AB6841" s="122">
        <f t="shared" si="1388"/>
        <v>2.3061301862576386E-3</v>
      </c>
      <c r="AC6841" s="122">
        <f t="shared" si="1389"/>
        <v>14.47706014777345</v>
      </c>
      <c r="AD6841" s="122">
        <f t="shared" si="1390"/>
        <v>-78.921966641327586</v>
      </c>
      <c r="AE6841" s="122">
        <f t="shared" si="1391"/>
        <v>1.3284461968716315E-4</v>
      </c>
      <c r="AF6841" s="122">
        <f t="shared" si="1392"/>
        <v>1.2428818840912526</v>
      </c>
      <c r="AG6841" s="122">
        <f t="shared" si="1393"/>
        <v>0.33211154921794445</v>
      </c>
      <c r="AH6841" s="87">
        <f t="shared" si="1394"/>
        <v>-0.49361879837696937</v>
      </c>
      <c r="AI6841" s="122">
        <f t="shared" si="1397"/>
        <v>1.0822711273478343</v>
      </c>
    </row>
    <row r="6842" spans="1:35" x14ac:dyDescent="0.25">
      <c r="A6842" s="90">
        <v>2.7351999999999999</v>
      </c>
      <c r="B6842" s="160">
        <v>15.585432022296406</v>
      </c>
      <c r="E6842" s="147">
        <f t="shared" si="1398"/>
        <v>6.2341728089178759E-3</v>
      </c>
      <c r="W6842" s="146">
        <f t="shared" si="1395"/>
        <v>0.4982584776922645</v>
      </c>
      <c r="X6842" s="209">
        <v>4.9174288447299723</v>
      </c>
      <c r="Y6842" s="147">
        <f t="shared" si="1396"/>
        <v>3.9999999999995595E-4</v>
      </c>
      <c r="Z6842" s="122">
        <f t="shared" si="1386"/>
        <v>8.8754449677853557</v>
      </c>
      <c r="AA6842" s="122">
        <f t="shared" si="1387"/>
        <v>0.61929999999999996</v>
      </c>
      <c r="AB6842" s="122">
        <f t="shared" si="1388"/>
        <v>2.3061301862576386E-3</v>
      </c>
      <c r="AC6842" s="122">
        <f t="shared" si="1389"/>
        <v>14.479366277959707</v>
      </c>
      <c r="AD6842" s="122">
        <f t="shared" si="1390"/>
        <v>-78.902861476007729</v>
      </c>
      <c r="AE6842" s="122">
        <f t="shared" si="1391"/>
        <v>1.3281246110661849E-4</v>
      </c>
      <c r="AF6842" s="122">
        <f t="shared" si="1392"/>
        <v>1.2430146965523592</v>
      </c>
      <c r="AG6842" s="122">
        <f t="shared" si="1393"/>
        <v>0.33203115276658279</v>
      </c>
      <c r="AH6842" s="87">
        <f t="shared" si="1394"/>
        <v>-0.493751610838076</v>
      </c>
      <c r="AI6842" s="122">
        <f t="shared" si="1397"/>
        <v>1.1515216765193539</v>
      </c>
    </row>
    <row r="6843" spans="1:35" x14ac:dyDescent="0.25">
      <c r="A6843" s="90">
        <v>2.7355999999999998</v>
      </c>
      <c r="B6843" s="160">
        <v>16.582686498875024</v>
      </c>
      <c r="E6843" s="147">
        <f t="shared" si="1398"/>
        <v>6.4336237042335771E-3</v>
      </c>
      <c r="W6843" s="146">
        <f t="shared" si="1395"/>
        <v>0.52283367149065563</v>
      </c>
      <c r="X6843" s="209">
        <v>5.1599671501668452</v>
      </c>
      <c r="Y6843" s="147">
        <f t="shared" si="1396"/>
        <v>3.9999999999995595E-4</v>
      </c>
      <c r="Z6843" s="122">
        <f t="shared" si="1386"/>
        <v>8.8754449677853557</v>
      </c>
      <c r="AA6843" s="122">
        <f t="shared" si="1387"/>
        <v>0.61929999999999996</v>
      </c>
      <c r="AB6843" s="122">
        <f t="shared" si="1388"/>
        <v>2.3759247020962724E-3</v>
      </c>
      <c r="AC6843" s="122">
        <f t="shared" si="1389"/>
        <v>14.481742202661804</v>
      </c>
      <c r="AD6843" s="122">
        <f t="shared" si="1390"/>
        <v>-81.270556404521912</v>
      </c>
      <c r="AE6843" s="122">
        <f t="shared" si="1391"/>
        <v>1.3679786017482907E-4</v>
      </c>
      <c r="AF6843" s="122">
        <f t="shared" si="1392"/>
        <v>1.2431514944125339</v>
      </c>
      <c r="AG6843" s="122">
        <f t="shared" si="1393"/>
        <v>0.34199465043711036</v>
      </c>
      <c r="AH6843" s="87">
        <f t="shared" si="1394"/>
        <v>-0.49388840869825085</v>
      </c>
      <c r="AI6843" s="122">
        <f t="shared" si="1397"/>
        <v>1.0973957280454765</v>
      </c>
    </row>
    <row r="6844" spans="1:35" x14ac:dyDescent="0.25">
      <c r="A6844" s="90">
        <v>2.7360000000000002</v>
      </c>
      <c r="B6844" s="160">
        <v>15.585432022296406</v>
      </c>
      <c r="E6844" s="147">
        <f t="shared" si="1398"/>
        <v>6.4336237042407199E-3</v>
      </c>
      <c r="W6844" s="146">
        <f t="shared" si="1395"/>
        <v>0.4982584776922645</v>
      </c>
      <c r="X6844" s="209">
        <v>4.9174288447299723</v>
      </c>
      <c r="Y6844" s="147">
        <f t="shared" si="1396"/>
        <v>4.0000000000040004E-4</v>
      </c>
      <c r="Z6844" s="122">
        <f t="shared" si="1386"/>
        <v>8.8754449677853557</v>
      </c>
      <c r="AA6844" s="122">
        <f t="shared" si="1387"/>
        <v>0.61929999999999996</v>
      </c>
      <c r="AB6844" s="122">
        <f t="shared" si="1388"/>
        <v>2.3061301862601991E-3</v>
      </c>
      <c r="AC6844" s="122">
        <f t="shared" si="1389"/>
        <v>14.484048332848065</v>
      </c>
      <c r="AD6844" s="122">
        <f t="shared" si="1390"/>
        <v>-78.864062975910514</v>
      </c>
      <c r="AE6844" s="122">
        <f t="shared" si="1391"/>
        <v>1.327471539151078E-4</v>
      </c>
      <c r="AF6844" s="122">
        <f t="shared" si="1392"/>
        <v>1.2432842415664491</v>
      </c>
      <c r="AG6844" s="122">
        <f t="shared" si="1393"/>
        <v>0.33186788478743762</v>
      </c>
      <c r="AH6844" s="87">
        <f t="shared" si="1394"/>
        <v>-0.49402115585216594</v>
      </c>
      <c r="AI6844" s="122">
        <f t="shared" si="1397"/>
        <v>1.1515216765193539</v>
      </c>
    </row>
    <row r="6845" spans="1:35" x14ac:dyDescent="0.25">
      <c r="A6845" s="90">
        <v>2.7364000000000002</v>
      </c>
      <c r="B6845" s="160">
        <v>15.585432022296406</v>
      </c>
      <c r="E6845" s="147">
        <f t="shared" si="1398"/>
        <v>6.2341728089178759E-3</v>
      </c>
      <c r="W6845" s="146">
        <f t="shared" si="1395"/>
        <v>0.4982584776922645</v>
      </c>
      <c r="X6845" s="209">
        <v>4.9174288447299723</v>
      </c>
      <c r="Y6845" s="147">
        <f t="shared" si="1396"/>
        <v>3.9999999999995595E-4</v>
      </c>
      <c r="Z6845" s="122">
        <f t="shared" si="1386"/>
        <v>8.8754449677853557</v>
      </c>
      <c r="AA6845" s="122">
        <f t="shared" si="1387"/>
        <v>0.61929999999999996</v>
      </c>
      <c r="AB6845" s="122">
        <f t="shared" si="1388"/>
        <v>2.3061301862576386E-3</v>
      </c>
      <c r="AC6845" s="122">
        <f t="shared" si="1389"/>
        <v>14.486354463034322</v>
      </c>
      <c r="AD6845" s="122">
        <f t="shared" si="1390"/>
        <v>-78.84494800293804</v>
      </c>
      <c r="AE6845" s="122">
        <f t="shared" si="1391"/>
        <v>1.3271497882592887E-4</v>
      </c>
      <c r="AF6845" s="122">
        <f t="shared" si="1392"/>
        <v>1.2434169565452751</v>
      </c>
      <c r="AG6845" s="122">
        <f t="shared" si="1393"/>
        <v>0.33178744706485874</v>
      </c>
      <c r="AH6845" s="87">
        <f t="shared" si="1394"/>
        <v>-0.49415387083099188</v>
      </c>
      <c r="AI6845" s="122">
        <f t="shared" si="1397"/>
        <v>1.0822711273478343</v>
      </c>
    </row>
    <row r="6846" spans="1:35" x14ac:dyDescent="0.25">
      <c r="A6846" s="90">
        <v>2.7368000000000001</v>
      </c>
      <c r="B6846" s="160">
        <v>15.585432022296406</v>
      </c>
      <c r="E6846" s="147">
        <f t="shared" si="1398"/>
        <v>6.2341728089178759E-3</v>
      </c>
      <c r="W6846" s="146">
        <f t="shared" si="1395"/>
        <v>0.4982584776922645</v>
      </c>
      <c r="X6846" s="209">
        <v>4.9174288447299723</v>
      </c>
      <c r="Y6846" s="147">
        <f t="shared" si="1396"/>
        <v>3.9999999999995595E-4</v>
      </c>
      <c r="Z6846" s="122">
        <f t="shared" si="1386"/>
        <v>8.8754449677853557</v>
      </c>
      <c r="AA6846" s="122">
        <f t="shared" si="1387"/>
        <v>0.61929999999999996</v>
      </c>
      <c r="AB6846" s="122">
        <f t="shared" si="1388"/>
        <v>2.3061301862576386E-3</v>
      </c>
      <c r="AC6846" s="122">
        <f t="shared" si="1389"/>
        <v>14.48866059322058</v>
      </c>
      <c r="AD6846" s="122">
        <f t="shared" si="1390"/>
        <v>-78.825829793515808</v>
      </c>
      <c r="AE6846" s="122">
        <f t="shared" si="1391"/>
        <v>1.3268279828902797E-4</v>
      </c>
      <c r="AF6846" s="122">
        <f t="shared" si="1392"/>
        <v>1.2435496393435641</v>
      </c>
      <c r="AG6846" s="122">
        <f t="shared" si="1393"/>
        <v>0.33170699572260648</v>
      </c>
      <c r="AH6846" s="87">
        <f t="shared" si="1394"/>
        <v>-0.49428655362928092</v>
      </c>
      <c r="AI6846" s="122">
        <f t="shared" si="1397"/>
        <v>1.1515216765193539</v>
      </c>
    </row>
    <row r="6847" spans="1:35" x14ac:dyDescent="0.25">
      <c r="A6847" s="90">
        <v>2.7372000000000001</v>
      </c>
      <c r="B6847" s="160">
        <v>15.585432022296406</v>
      </c>
      <c r="E6847" s="147">
        <f t="shared" si="1398"/>
        <v>6.2341728089178759E-3</v>
      </c>
      <c r="W6847" s="146">
        <f t="shared" si="1395"/>
        <v>0.4982584776922645</v>
      </c>
      <c r="X6847" s="209">
        <v>4.9174288447299723</v>
      </c>
      <c r="Y6847" s="147">
        <f t="shared" si="1396"/>
        <v>3.9999999999995595E-4</v>
      </c>
      <c r="Z6847" s="122">
        <f t="shared" si="1386"/>
        <v>8.8754449677853557</v>
      </c>
      <c r="AA6847" s="122">
        <f t="shared" si="1387"/>
        <v>0.61929999999999996</v>
      </c>
      <c r="AB6847" s="122">
        <f t="shared" si="1388"/>
        <v>2.3061301862576386E-3</v>
      </c>
      <c r="AC6847" s="122">
        <f t="shared" si="1389"/>
        <v>14.490966723406837</v>
      </c>
      <c r="AD6847" s="122">
        <f t="shared" si="1390"/>
        <v>-78.806708347556238</v>
      </c>
      <c r="AE6847" s="122">
        <f t="shared" si="1391"/>
        <v>1.3265061230425753E-4</v>
      </c>
      <c r="AF6847" s="122">
        <f t="shared" si="1392"/>
        <v>1.2436822899558684</v>
      </c>
      <c r="AG6847" s="122">
        <f t="shared" si="1393"/>
        <v>0.33162653076068038</v>
      </c>
      <c r="AH6847" s="87">
        <f t="shared" si="1394"/>
        <v>-0.4944192042415852</v>
      </c>
      <c r="AI6847" s="122">
        <f t="shared" si="1397"/>
        <v>1.1515216765193539</v>
      </c>
    </row>
    <row r="6848" spans="1:35" x14ac:dyDescent="0.25">
      <c r="A6848" s="90">
        <v>2.7376</v>
      </c>
      <c r="B6848" s="160">
        <v>15.585432022296406</v>
      </c>
      <c r="E6848" s="147">
        <f t="shared" si="1398"/>
        <v>6.2341728089178759E-3</v>
      </c>
      <c r="W6848" s="146">
        <f t="shared" si="1395"/>
        <v>0.4982584776922645</v>
      </c>
      <c r="X6848" s="209">
        <v>4.9174288447299723</v>
      </c>
      <c r="Y6848" s="147">
        <f t="shared" si="1396"/>
        <v>3.9999999999995595E-4</v>
      </c>
      <c r="Z6848" s="122">
        <f t="shared" si="1386"/>
        <v>8.8754449677853557</v>
      </c>
      <c r="AA6848" s="122">
        <f t="shared" si="1387"/>
        <v>0.61929999999999996</v>
      </c>
      <c r="AB6848" s="122">
        <f t="shared" si="1388"/>
        <v>2.3061301862576386E-3</v>
      </c>
      <c r="AC6848" s="122">
        <f t="shared" si="1389"/>
        <v>14.493272853593094</v>
      </c>
      <c r="AD6848" s="122">
        <f t="shared" si="1390"/>
        <v>-78.78758366505933</v>
      </c>
      <c r="AE6848" s="122">
        <f t="shared" si="1391"/>
        <v>1.326184208716177E-4</v>
      </c>
      <c r="AF6848" s="122">
        <f t="shared" si="1392"/>
        <v>1.24381490837674</v>
      </c>
      <c r="AG6848" s="122">
        <f t="shared" si="1393"/>
        <v>0.33154605217908079</v>
      </c>
      <c r="AH6848" s="87">
        <f t="shared" si="1394"/>
        <v>-0.49455182266245684</v>
      </c>
      <c r="AI6848" s="122">
        <f t="shared" si="1397"/>
        <v>1.0822711273478343</v>
      </c>
    </row>
    <row r="6849" spans="1:35" x14ac:dyDescent="0.25">
      <c r="A6849" s="90">
        <v>2.738</v>
      </c>
      <c r="B6849" s="160">
        <v>16.582686498875024</v>
      </c>
      <c r="E6849" s="147">
        <f t="shared" si="1398"/>
        <v>6.4336237042335771E-3</v>
      </c>
      <c r="W6849" s="146">
        <f t="shared" si="1395"/>
        <v>0.52283367149065563</v>
      </c>
      <c r="X6849" s="209">
        <v>5.1599671501668452</v>
      </c>
      <c r="Y6849" s="147">
        <f t="shared" si="1396"/>
        <v>3.9999999999995595E-4</v>
      </c>
      <c r="Z6849" s="122">
        <f t="shared" si="1386"/>
        <v>8.8754449677853557</v>
      </c>
      <c r="AA6849" s="122">
        <f t="shared" si="1387"/>
        <v>0.61929999999999996</v>
      </c>
      <c r="AB6849" s="122">
        <f t="shared" si="1388"/>
        <v>2.3759247020962724E-3</v>
      </c>
      <c r="AC6849" s="122">
        <f t="shared" si="1389"/>
        <v>14.495648778295191</v>
      </c>
      <c r="AD6849" s="122">
        <f t="shared" si="1390"/>
        <v>-81.151769019911214</v>
      </c>
      <c r="AE6849" s="122">
        <f t="shared" si="1391"/>
        <v>1.3659791248467638E-4</v>
      </c>
      <c r="AF6849" s="122">
        <f t="shared" si="1392"/>
        <v>1.2439515062892248</v>
      </c>
      <c r="AG6849" s="122">
        <f t="shared" si="1393"/>
        <v>0.34149478121172855</v>
      </c>
      <c r="AH6849" s="87">
        <f t="shared" si="1394"/>
        <v>-0.4946884205749415</v>
      </c>
      <c r="AI6849" s="122">
        <f t="shared" si="1397"/>
        <v>1.0973957280454765</v>
      </c>
    </row>
    <row r="6850" spans="1:35" x14ac:dyDescent="0.25">
      <c r="A6850" s="90">
        <v>2.7383999999999999</v>
      </c>
      <c r="B6850" s="160">
        <v>17.579940975453646</v>
      </c>
      <c r="E6850" s="147">
        <f t="shared" si="1398"/>
        <v>6.8325254948649822E-3</v>
      </c>
      <c r="W6850" s="146">
        <f t="shared" si="1395"/>
        <v>0.54740886528904709</v>
      </c>
      <c r="X6850" s="209">
        <v>5.4025054556037215</v>
      </c>
      <c r="Y6850" s="147">
        <f t="shared" si="1396"/>
        <v>3.9999999999995595E-4</v>
      </c>
      <c r="Z6850" s="122">
        <f t="shared" ref="Z6850:Z6913" si="1399">IF(AND(W6850&lt;=$S$56,W6850&gt;$Q$56),$T$56,IF(AND(W6850&lt;=$S$57,W6850&gt;$Q$57),$T$57,IF(AND(W6850&lt;=$S$58,W6850&gt;$Q$58),$T$58,IF(AND(W6850&lt;=$S$59,W6850&gt;$Q$59),$T$59,IF(AND(W6850&lt;=$S$60,W6850&gt;$Q$60),$T$60,"Valor no encontrado para Po")))))</f>
        <v>8.8754449677853557</v>
      </c>
      <c r="AA6850" s="122">
        <f t="shared" ref="AA6850:AA6913" si="1400">IF(AND(W6850&lt;=$S$56,W6850&gt;$Q$56),$U$56,IF(AND(W6850&lt;=$S$57,W6850&gt;$Q$57),$U$57,IF(AND(W6850&lt;=$S$58,W6850&gt;$Q$58),$U$58,IF(AND(W6850&lt;=$S$59,W6850&gt;$Q$59),$U$59,IF(AND(W6850&lt;=$S$60,W6850&gt;$Q$60),$U$60,"Valor no encontrado para Po")))))</f>
        <v>0.61929999999999996</v>
      </c>
      <c r="AB6850" s="122">
        <f t="shared" ref="AB6850:AB6913" si="1401">IF(OR(AC6849&gt;=($X$1-$X$2)/2,AC6849&gt;=$Z$1/2),0,Z6850*W6850^AA6850*Y6850)</f>
        <v>2.4444808592033623E-3</v>
      </c>
      <c r="AC6850" s="122">
        <f t="shared" ref="AC6850:AC6913" si="1402">+AC6849+AB6850</f>
        <v>14.498093259154395</v>
      </c>
      <c r="AD6850" s="122">
        <f t="shared" ref="AD6850:AD6913" si="1403">2*$AB$1*PI()*((AC6850+$X$2/2)*(2*AC6850-$Z$1)+(AC6850+$X$2/2)^2-($X$1/2)^2)*AB6850</f>
        <v>-83.471868345731068</v>
      </c>
      <c r="AE6850" s="122">
        <f t="shared" ref="AE6850:AE6913" si="1404">-AD6850*0.000000001*$Z$2</f>
        <v>1.4050319672544674E-4</v>
      </c>
      <c r="AF6850" s="122">
        <f t="shared" ref="AF6850:AF6913" si="1405">+AF6849+AE6850</f>
        <v>1.2440920094859502</v>
      </c>
      <c r="AG6850" s="122">
        <f t="shared" ref="AG6850:AG6913" si="1406">+AE6850/Y6850</f>
        <v>0.35125799181365552</v>
      </c>
      <c r="AH6850" s="87">
        <f t="shared" ref="AH6850:AH6913" si="1407">+AH6849-AE6850</f>
        <v>-0.49482892377166693</v>
      </c>
      <c r="AI6850" s="122">
        <f t="shared" si="1397"/>
        <v>1.0481296046771524</v>
      </c>
    </row>
    <row r="6851" spans="1:35" x14ac:dyDescent="0.25">
      <c r="A6851" s="90">
        <v>2.7387999999999999</v>
      </c>
      <c r="B6851" s="160">
        <v>16.582686498875024</v>
      </c>
      <c r="E6851" s="147">
        <f t="shared" si="1398"/>
        <v>6.8325254948649822E-3</v>
      </c>
      <c r="W6851" s="146">
        <f t="shared" si="1395"/>
        <v>0.52283367149065574</v>
      </c>
      <c r="X6851" s="209">
        <v>5.1599671501668469</v>
      </c>
      <c r="Y6851" s="147">
        <f t="shared" si="1396"/>
        <v>3.9999999999995595E-4</v>
      </c>
      <c r="Z6851" s="122">
        <f t="shared" si="1399"/>
        <v>8.8754449677853557</v>
      </c>
      <c r="AA6851" s="122">
        <f t="shared" si="1400"/>
        <v>0.61929999999999996</v>
      </c>
      <c r="AB6851" s="122">
        <f t="shared" si="1401"/>
        <v>2.3759247020962728E-3</v>
      </c>
      <c r="AC6851" s="122">
        <f t="shared" si="1402"/>
        <v>14.500469183856492</v>
      </c>
      <c r="AD6851" s="122">
        <f t="shared" si="1403"/>
        <v>-81.110565711660243</v>
      </c>
      <c r="AE6851" s="122">
        <f t="shared" si="1404"/>
        <v>1.3652855742362816E-4</v>
      </c>
      <c r="AF6851" s="122">
        <f t="shared" si="1405"/>
        <v>1.2442285380433737</v>
      </c>
      <c r="AG6851" s="122">
        <f t="shared" si="1406"/>
        <v>0.34132139355910801</v>
      </c>
      <c r="AH6851" s="87">
        <f t="shared" si="1407"/>
        <v>-0.49496545232909056</v>
      </c>
      <c r="AI6851" s="122">
        <f t="shared" si="1397"/>
        <v>1.0973957280454762</v>
      </c>
    </row>
    <row r="6852" spans="1:35" x14ac:dyDescent="0.25">
      <c r="A6852" s="90">
        <v>2.7391999999999999</v>
      </c>
      <c r="B6852" s="160">
        <v>16.582686498875024</v>
      </c>
      <c r="E6852" s="147">
        <f t="shared" si="1398"/>
        <v>6.6330745995492792E-3</v>
      </c>
      <c r="W6852" s="146">
        <f t="shared" si="1395"/>
        <v>0.52283367149065574</v>
      </c>
      <c r="X6852" s="209">
        <v>5.1599671501668469</v>
      </c>
      <c r="Y6852" s="147">
        <f t="shared" si="1396"/>
        <v>3.9999999999995595E-4</v>
      </c>
      <c r="Z6852" s="122">
        <f t="shared" si="1399"/>
        <v>8.8754449677853557</v>
      </c>
      <c r="AA6852" s="122">
        <f t="shared" si="1400"/>
        <v>0.61929999999999996</v>
      </c>
      <c r="AB6852" s="122">
        <f t="shared" si="1401"/>
        <v>2.3759247020962728E-3</v>
      </c>
      <c r="AC6852" s="122">
        <f t="shared" si="1402"/>
        <v>14.502845108558589</v>
      </c>
      <c r="AD6852" s="122">
        <f t="shared" si="1403"/>
        <v>-81.090251695618832</v>
      </c>
      <c r="AE6852" s="122">
        <f t="shared" si="1404"/>
        <v>1.364943640570639E-4</v>
      </c>
      <c r="AF6852" s="122">
        <f t="shared" si="1405"/>
        <v>1.2443650324074309</v>
      </c>
      <c r="AG6852" s="122">
        <f t="shared" si="1406"/>
        <v>0.34123591014269733</v>
      </c>
      <c r="AH6852" s="87">
        <f t="shared" si="1407"/>
        <v>-0.49510194669314761</v>
      </c>
      <c r="AI6852" s="122">
        <f t="shared" si="1397"/>
        <v>1.0973957280454762</v>
      </c>
    </row>
    <row r="6853" spans="1:35" x14ac:dyDescent="0.25">
      <c r="A6853" s="90">
        <v>2.7395999999999998</v>
      </c>
      <c r="B6853" s="160">
        <v>16.582686498875024</v>
      </c>
      <c r="E6853" s="147">
        <f t="shared" si="1398"/>
        <v>6.6330745995492792E-3</v>
      </c>
      <c r="W6853" s="146">
        <f t="shared" ref="W6853:W6916" si="1408">+X6853/1000000*101325</f>
        <v>0.52283367149065574</v>
      </c>
      <c r="X6853" s="209">
        <v>5.1599671501668469</v>
      </c>
      <c r="Y6853" s="147">
        <f t="shared" si="1396"/>
        <v>3.9999999999995595E-4</v>
      </c>
      <c r="Z6853" s="122">
        <f t="shared" si="1399"/>
        <v>8.8754449677853557</v>
      </c>
      <c r="AA6853" s="122">
        <f t="shared" si="1400"/>
        <v>0.61929999999999996</v>
      </c>
      <c r="AB6853" s="122">
        <f t="shared" si="1401"/>
        <v>2.3759247020962728E-3</v>
      </c>
      <c r="AC6853" s="122">
        <f t="shared" si="1402"/>
        <v>14.505221033260685</v>
      </c>
      <c r="AD6853" s="122">
        <f t="shared" si="1403"/>
        <v>-81.069934140197546</v>
      </c>
      <c r="AE6853" s="122">
        <f t="shared" si="1404"/>
        <v>1.3646016473287348E-4</v>
      </c>
      <c r="AF6853" s="122">
        <f t="shared" si="1405"/>
        <v>1.2445014925721638</v>
      </c>
      <c r="AG6853" s="122">
        <f t="shared" si="1406"/>
        <v>0.34115041183222128</v>
      </c>
      <c r="AH6853" s="87">
        <f t="shared" si="1407"/>
        <v>-0.49523840685788051</v>
      </c>
      <c r="AI6853" s="122">
        <f t="shared" si="1397"/>
        <v>1.0973957280454762</v>
      </c>
    </row>
    <row r="6854" spans="1:35" x14ac:dyDescent="0.25">
      <c r="A6854" s="90">
        <v>2.74</v>
      </c>
      <c r="B6854" s="160">
        <v>15.585432022296406</v>
      </c>
      <c r="E6854" s="147">
        <f t="shared" si="1398"/>
        <v>6.4336237042407199E-3</v>
      </c>
      <c r="W6854" s="146">
        <f t="shared" si="1408"/>
        <v>0.49825847769226483</v>
      </c>
      <c r="X6854" s="209">
        <v>4.9174288447299759</v>
      </c>
      <c r="Y6854" s="147">
        <f t="shared" ref="Y6854:Y6917" si="1409">+A6854-A6853</f>
        <v>4.0000000000040004E-4</v>
      </c>
      <c r="Z6854" s="122">
        <f t="shared" si="1399"/>
        <v>8.8754449677853557</v>
      </c>
      <c r="AA6854" s="122">
        <f t="shared" si="1400"/>
        <v>0.61929999999999996</v>
      </c>
      <c r="AB6854" s="122">
        <f t="shared" si="1401"/>
        <v>2.3061301862602E-3</v>
      </c>
      <c r="AC6854" s="122">
        <f t="shared" si="1402"/>
        <v>14.507527163446946</v>
      </c>
      <c r="AD6854" s="122">
        <f t="shared" si="1403"/>
        <v>-78.669301185134316</v>
      </c>
      <c r="AE6854" s="122">
        <f t="shared" si="1404"/>
        <v>1.3241932305728288E-4</v>
      </c>
      <c r="AF6854" s="122">
        <f t="shared" si="1405"/>
        <v>1.244633911895221</v>
      </c>
      <c r="AG6854" s="122">
        <f t="shared" si="1406"/>
        <v>0.33104830764287613</v>
      </c>
      <c r="AH6854" s="87">
        <f t="shared" si="1407"/>
        <v>-0.49537082618093781</v>
      </c>
      <c r="AI6854" s="122">
        <f t="shared" si="1397"/>
        <v>1.1515216765193532</v>
      </c>
    </row>
    <row r="6855" spans="1:35" x14ac:dyDescent="0.25">
      <c r="A6855" s="90">
        <v>2.7404000000000002</v>
      </c>
      <c r="B6855" s="160">
        <v>15.585432022296406</v>
      </c>
      <c r="E6855" s="147">
        <f t="shared" si="1398"/>
        <v>6.2341728089178759E-3</v>
      </c>
      <c r="W6855" s="146">
        <f t="shared" si="1408"/>
        <v>0.49825847769226483</v>
      </c>
      <c r="X6855" s="209">
        <v>4.9174288447299759</v>
      </c>
      <c r="Y6855" s="147">
        <f t="shared" si="1409"/>
        <v>3.9999999999995595E-4</v>
      </c>
      <c r="Z6855" s="122">
        <f t="shared" si="1399"/>
        <v>8.8754449677853557</v>
      </c>
      <c r="AA6855" s="122">
        <f t="shared" si="1400"/>
        <v>0.61929999999999996</v>
      </c>
      <c r="AB6855" s="122">
        <f t="shared" si="1401"/>
        <v>2.3061301862576395E-3</v>
      </c>
      <c r="AC6855" s="122">
        <f t="shared" si="1402"/>
        <v>14.509833293633204</v>
      </c>
      <c r="AD6855" s="122">
        <f t="shared" si="1403"/>
        <v>-78.650153260808253</v>
      </c>
      <c r="AE6855" s="122">
        <f t="shared" si="1404"/>
        <v>1.32387092503064E-4</v>
      </c>
      <c r="AF6855" s="122">
        <f t="shared" si="1405"/>
        <v>1.244766298987724</v>
      </c>
      <c r="AG6855" s="122">
        <f t="shared" si="1406"/>
        <v>0.33096773125769646</v>
      </c>
      <c r="AH6855" s="87">
        <f t="shared" si="1407"/>
        <v>-0.49550321327344088</v>
      </c>
      <c r="AI6855" s="122">
        <f t="shared" si="1397"/>
        <v>1.0822711273478336</v>
      </c>
    </row>
    <row r="6856" spans="1:35" x14ac:dyDescent="0.25">
      <c r="A6856" s="90">
        <v>2.7408000000000001</v>
      </c>
      <c r="B6856" s="160">
        <v>15.585432022296406</v>
      </c>
      <c r="E6856" s="147">
        <f t="shared" si="1398"/>
        <v>6.2341728089178759E-3</v>
      </c>
      <c r="W6856" s="146">
        <f t="shared" si="1408"/>
        <v>0.49825847769226483</v>
      </c>
      <c r="X6856" s="209">
        <v>4.9174288447299759</v>
      </c>
      <c r="Y6856" s="147">
        <f t="shared" si="1409"/>
        <v>3.9999999999995595E-4</v>
      </c>
      <c r="Z6856" s="122">
        <f t="shared" si="1399"/>
        <v>8.8754449677853557</v>
      </c>
      <c r="AA6856" s="122">
        <f t="shared" si="1400"/>
        <v>0.61929999999999996</v>
      </c>
      <c r="AB6856" s="122">
        <f t="shared" si="1401"/>
        <v>2.3061301862576395E-3</v>
      </c>
      <c r="AC6856" s="122">
        <f t="shared" si="1402"/>
        <v>14.512139423819461</v>
      </c>
      <c r="AD6856" s="122">
        <f t="shared" si="1403"/>
        <v>-78.631002100032205</v>
      </c>
      <c r="AE6856" s="122">
        <f t="shared" si="1404"/>
        <v>1.3235485650112271E-4</v>
      </c>
      <c r="AF6856" s="122">
        <f t="shared" si="1405"/>
        <v>1.244898653844225</v>
      </c>
      <c r="AG6856" s="122">
        <f t="shared" si="1406"/>
        <v>0.33088714125284324</v>
      </c>
      <c r="AH6856" s="87">
        <f t="shared" si="1407"/>
        <v>-0.49563556812994203</v>
      </c>
      <c r="AI6856" s="122">
        <f t="shared" si="1397"/>
        <v>1.0822711273478336</v>
      </c>
    </row>
    <row r="6857" spans="1:35" x14ac:dyDescent="0.25">
      <c r="A6857" s="90">
        <v>2.7412000000000001</v>
      </c>
      <c r="B6857" s="160">
        <v>15.585432022296406</v>
      </c>
      <c r="E6857" s="147">
        <f t="shared" si="1398"/>
        <v>6.2341728089178759E-3</v>
      </c>
      <c r="W6857" s="146">
        <f t="shared" si="1408"/>
        <v>0.49825847769226483</v>
      </c>
      <c r="X6857" s="209">
        <v>4.9174288447299759</v>
      </c>
      <c r="Y6857" s="147">
        <f t="shared" si="1409"/>
        <v>3.9999999999995595E-4</v>
      </c>
      <c r="Z6857" s="122">
        <f t="shared" si="1399"/>
        <v>8.8754449677853557</v>
      </c>
      <c r="AA6857" s="122">
        <f t="shared" si="1400"/>
        <v>0.61929999999999996</v>
      </c>
      <c r="AB6857" s="122">
        <f t="shared" si="1401"/>
        <v>2.3061301862576395E-3</v>
      </c>
      <c r="AC6857" s="122">
        <f t="shared" si="1402"/>
        <v>14.514445554005718</v>
      </c>
      <c r="AD6857" s="122">
        <f t="shared" si="1403"/>
        <v>-78.611847702718848</v>
      </c>
      <c r="AE6857" s="122">
        <f t="shared" si="1404"/>
        <v>1.3232261505131198E-4</v>
      </c>
      <c r="AF6857" s="122">
        <f t="shared" si="1405"/>
        <v>1.2450309764592764</v>
      </c>
      <c r="AG6857" s="122">
        <f t="shared" si="1406"/>
        <v>0.33080653762831636</v>
      </c>
      <c r="AH6857" s="87">
        <f t="shared" si="1407"/>
        <v>-0.49576789074499333</v>
      </c>
      <c r="AI6857" s="122">
        <f t="shared" si="1397"/>
        <v>1.1515216765193532</v>
      </c>
    </row>
    <row r="6858" spans="1:35" x14ac:dyDescent="0.25">
      <c r="A6858" s="90">
        <v>2.7416</v>
      </c>
      <c r="B6858" s="160">
        <v>15.585432022296406</v>
      </c>
      <c r="E6858" s="147">
        <f t="shared" si="1398"/>
        <v>6.2341728089178759E-3</v>
      </c>
      <c r="W6858" s="146">
        <f t="shared" si="1408"/>
        <v>0.49825847769226483</v>
      </c>
      <c r="X6858" s="209">
        <v>4.9174288447299759</v>
      </c>
      <c r="Y6858" s="147">
        <f t="shared" si="1409"/>
        <v>3.9999999999995595E-4</v>
      </c>
      <c r="Z6858" s="122">
        <f t="shared" si="1399"/>
        <v>8.8754449677853557</v>
      </c>
      <c r="AA6858" s="122">
        <f t="shared" si="1400"/>
        <v>0.61929999999999996</v>
      </c>
      <c r="AB6858" s="122">
        <f t="shared" si="1401"/>
        <v>2.3061301862576395E-3</v>
      </c>
      <c r="AC6858" s="122">
        <f t="shared" si="1402"/>
        <v>14.516751684191975</v>
      </c>
      <c r="AD6858" s="122">
        <f t="shared" si="1403"/>
        <v>-78.592690068868137</v>
      </c>
      <c r="AE6858" s="122">
        <f t="shared" si="1404"/>
        <v>1.3229036815363176E-4</v>
      </c>
      <c r="AF6858" s="122">
        <f t="shared" si="1405"/>
        <v>1.2451632668274299</v>
      </c>
      <c r="AG6858" s="122">
        <f t="shared" si="1406"/>
        <v>0.3307259203841158</v>
      </c>
      <c r="AH6858" s="87">
        <f t="shared" si="1407"/>
        <v>-0.49590018111314699</v>
      </c>
      <c r="AI6858" s="122">
        <f t="shared" si="1397"/>
        <v>1.0822711273478336</v>
      </c>
    </row>
    <row r="6859" spans="1:35" x14ac:dyDescent="0.25">
      <c r="A6859" s="90">
        <v>2.742</v>
      </c>
      <c r="B6859" s="160">
        <v>15.585432022296406</v>
      </c>
      <c r="E6859" s="147">
        <f t="shared" si="1398"/>
        <v>6.2341728089178759E-3</v>
      </c>
      <c r="W6859" s="146">
        <f t="shared" si="1408"/>
        <v>0.49825847769226483</v>
      </c>
      <c r="X6859" s="209">
        <v>4.9174288447299759</v>
      </c>
      <c r="Y6859" s="147">
        <f t="shared" si="1409"/>
        <v>3.9999999999995595E-4</v>
      </c>
      <c r="Z6859" s="122">
        <f t="shared" si="1399"/>
        <v>8.8754449677853557</v>
      </c>
      <c r="AA6859" s="122">
        <f t="shared" si="1400"/>
        <v>0.61929999999999996</v>
      </c>
      <c r="AB6859" s="122">
        <f t="shared" si="1401"/>
        <v>2.3061301862576395E-3</v>
      </c>
      <c r="AC6859" s="122">
        <f t="shared" si="1402"/>
        <v>14.519057814378233</v>
      </c>
      <c r="AD6859" s="122">
        <f t="shared" si="1403"/>
        <v>-78.573529198480102</v>
      </c>
      <c r="AE6859" s="122">
        <f t="shared" si="1404"/>
        <v>1.3225811580808212E-4</v>
      </c>
      <c r="AF6859" s="122">
        <f t="shared" si="1405"/>
        <v>1.245295524943238</v>
      </c>
      <c r="AG6859" s="122">
        <f t="shared" si="1406"/>
        <v>0.33064528952024175</v>
      </c>
      <c r="AH6859" s="87">
        <f t="shared" si="1407"/>
        <v>-0.49603243922895507</v>
      </c>
      <c r="AI6859" s="122">
        <f t="shared" si="1397"/>
        <v>1.0822711273478336</v>
      </c>
    </row>
    <row r="6860" spans="1:35" x14ac:dyDescent="0.25">
      <c r="A6860" s="90">
        <v>2.7423999999999999</v>
      </c>
      <c r="B6860" s="160">
        <v>16.582686498875024</v>
      </c>
      <c r="E6860" s="147">
        <f t="shared" si="1398"/>
        <v>6.4336237042335771E-3</v>
      </c>
      <c r="W6860" s="146">
        <f t="shared" si="1408"/>
        <v>0.52283367149065618</v>
      </c>
      <c r="X6860" s="209">
        <v>5.1599671501668514</v>
      </c>
      <c r="Y6860" s="147">
        <f t="shared" si="1409"/>
        <v>3.9999999999995595E-4</v>
      </c>
      <c r="Z6860" s="122">
        <f t="shared" si="1399"/>
        <v>8.8754449677853557</v>
      </c>
      <c r="AA6860" s="122">
        <f t="shared" si="1400"/>
        <v>0.61929999999999996</v>
      </c>
      <c r="AB6860" s="122">
        <f t="shared" si="1401"/>
        <v>2.3759247020962737E-3</v>
      </c>
      <c r="AC6860" s="122">
        <f t="shared" si="1402"/>
        <v>14.521433739080329</v>
      </c>
      <c r="AD6860" s="122">
        <f t="shared" si="1403"/>
        <v>-80.931197831158812</v>
      </c>
      <c r="AE6860" s="122">
        <f t="shared" si="1404"/>
        <v>1.3622663821300339E-4</v>
      </c>
      <c r="AF6860" s="122">
        <f t="shared" si="1405"/>
        <v>1.245431751581451</v>
      </c>
      <c r="AG6860" s="122">
        <f t="shared" si="1406"/>
        <v>0.34056659553254598</v>
      </c>
      <c r="AH6860" s="87">
        <f t="shared" si="1407"/>
        <v>-0.49616866586716807</v>
      </c>
      <c r="AI6860" s="122">
        <f t="shared" si="1397"/>
        <v>1.0314002210782633</v>
      </c>
    </row>
    <row r="6861" spans="1:35" x14ac:dyDescent="0.25">
      <c r="A6861" s="90">
        <v>2.7427999999999999</v>
      </c>
      <c r="B6861" s="160">
        <v>16.582686498875024</v>
      </c>
      <c r="E6861" s="147">
        <f t="shared" si="1398"/>
        <v>6.6330745995492792E-3</v>
      </c>
      <c r="W6861" s="146">
        <f t="shared" si="1408"/>
        <v>0.52283367149065618</v>
      </c>
      <c r="X6861" s="209">
        <v>5.1599671501668514</v>
      </c>
      <c r="Y6861" s="147">
        <f t="shared" si="1409"/>
        <v>3.9999999999995595E-4</v>
      </c>
      <c r="Z6861" s="122">
        <f t="shared" si="1399"/>
        <v>8.8754449677853557</v>
      </c>
      <c r="AA6861" s="122">
        <f t="shared" si="1400"/>
        <v>0.61929999999999996</v>
      </c>
      <c r="AB6861" s="122">
        <f t="shared" si="1401"/>
        <v>2.3759247020962737E-3</v>
      </c>
      <c r="AC6861" s="122">
        <f t="shared" si="1402"/>
        <v>14.523809663782426</v>
      </c>
      <c r="AD6861" s="122">
        <f t="shared" si="1403"/>
        <v>-80.910852584529678</v>
      </c>
      <c r="AE6861" s="122">
        <f t="shared" si="1404"/>
        <v>1.3619239227786125E-4</v>
      </c>
      <c r="AF6861" s="122">
        <f t="shared" si="1405"/>
        <v>1.2455679439737288</v>
      </c>
      <c r="AG6861" s="122">
        <f t="shared" si="1406"/>
        <v>0.34048098069469063</v>
      </c>
      <c r="AH6861" s="87">
        <f t="shared" si="1407"/>
        <v>-0.49630485825944592</v>
      </c>
      <c r="AI6861" s="122">
        <f t="shared" si="1397"/>
        <v>1.0314002210782633</v>
      </c>
    </row>
    <row r="6862" spans="1:35" x14ac:dyDescent="0.25">
      <c r="A6862" s="90">
        <v>2.7431999999999999</v>
      </c>
      <c r="B6862" s="160">
        <v>16.582686498875024</v>
      </c>
      <c r="E6862" s="147">
        <f t="shared" si="1398"/>
        <v>6.6330745995492792E-3</v>
      </c>
      <c r="W6862" s="146">
        <f t="shared" si="1408"/>
        <v>0.52283367149065618</v>
      </c>
      <c r="X6862" s="209">
        <v>5.1599671501668514</v>
      </c>
      <c r="Y6862" s="147">
        <f t="shared" si="1409"/>
        <v>3.9999999999995595E-4</v>
      </c>
      <c r="Z6862" s="122">
        <f t="shared" si="1399"/>
        <v>8.8754449677853557</v>
      </c>
      <c r="AA6862" s="122">
        <f t="shared" si="1400"/>
        <v>0.61929999999999996</v>
      </c>
      <c r="AB6862" s="122">
        <f t="shared" si="1401"/>
        <v>2.3759247020962737E-3</v>
      </c>
      <c r="AC6862" s="122">
        <f t="shared" si="1402"/>
        <v>14.526185588484523</v>
      </c>
      <c r="AD6862" s="122">
        <f t="shared" si="1403"/>
        <v>-80.890503798520669</v>
      </c>
      <c r="AE6862" s="122">
        <f t="shared" si="1404"/>
        <v>1.3615814038509295E-4</v>
      </c>
      <c r="AF6862" s="122">
        <f t="shared" si="1405"/>
        <v>1.245704102114114</v>
      </c>
      <c r="AG6862" s="122">
        <f t="shared" si="1406"/>
        <v>0.34039535096276985</v>
      </c>
      <c r="AH6862" s="87">
        <f t="shared" si="1407"/>
        <v>-0.49644101639983101</v>
      </c>
      <c r="AI6862" s="122">
        <f t="shared" si="1397"/>
        <v>1.0314002210782633</v>
      </c>
    </row>
    <row r="6863" spans="1:35" x14ac:dyDescent="0.25">
      <c r="A6863" s="90">
        <v>2.7435999999999998</v>
      </c>
      <c r="B6863" s="160">
        <v>16.582686498875024</v>
      </c>
      <c r="E6863" s="147">
        <f t="shared" si="1398"/>
        <v>6.6330745995492792E-3</v>
      </c>
      <c r="W6863" s="146">
        <f t="shared" si="1408"/>
        <v>0.52283367149065618</v>
      </c>
      <c r="X6863" s="209">
        <v>5.1599671501668514</v>
      </c>
      <c r="Y6863" s="147">
        <f t="shared" si="1409"/>
        <v>3.9999999999995595E-4</v>
      </c>
      <c r="Z6863" s="122">
        <f t="shared" si="1399"/>
        <v>8.8754449677853557</v>
      </c>
      <c r="AA6863" s="122">
        <f t="shared" si="1400"/>
        <v>0.61929999999999996</v>
      </c>
      <c r="AB6863" s="122">
        <f t="shared" si="1401"/>
        <v>2.3759247020962737E-3</v>
      </c>
      <c r="AC6863" s="122">
        <f t="shared" si="1402"/>
        <v>14.52856151318662</v>
      </c>
      <c r="AD6863" s="122">
        <f t="shared" si="1403"/>
        <v>-80.870151473131756</v>
      </c>
      <c r="AE6863" s="122">
        <f t="shared" si="1404"/>
        <v>1.3612388253469844E-4</v>
      </c>
      <c r="AF6863" s="122">
        <f t="shared" si="1405"/>
        <v>1.2458402259966486</v>
      </c>
      <c r="AG6863" s="122">
        <f t="shared" si="1406"/>
        <v>0.34030970633678359</v>
      </c>
      <c r="AH6863" s="87">
        <f t="shared" si="1407"/>
        <v>-0.49657714028236571</v>
      </c>
      <c r="AI6863" s="122">
        <f t="shared" si="1397"/>
        <v>1.0973957280454756</v>
      </c>
    </row>
    <row r="6864" spans="1:35" x14ac:dyDescent="0.25">
      <c r="A6864" s="90">
        <v>2.7440000000000002</v>
      </c>
      <c r="B6864" s="160">
        <v>15.585432022296406</v>
      </c>
      <c r="E6864" s="147">
        <f t="shared" si="1398"/>
        <v>6.4336237042407199E-3</v>
      </c>
      <c r="W6864" s="146">
        <f t="shared" si="1408"/>
        <v>0.49825847769226433</v>
      </c>
      <c r="X6864" s="209">
        <v>4.9174288447299714</v>
      </c>
      <c r="Y6864" s="147">
        <f t="shared" si="1409"/>
        <v>4.0000000000040004E-4</v>
      </c>
      <c r="Z6864" s="122">
        <f t="shared" si="1399"/>
        <v>8.8754449677853557</v>
      </c>
      <c r="AA6864" s="122">
        <f t="shared" si="1400"/>
        <v>0.61929999999999996</v>
      </c>
      <c r="AB6864" s="122">
        <f t="shared" si="1401"/>
        <v>2.3061301862601982E-3</v>
      </c>
      <c r="AC6864" s="122">
        <f t="shared" si="1402"/>
        <v>14.530867643372881</v>
      </c>
      <c r="AD6864" s="122">
        <f t="shared" si="1403"/>
        <v>-78.47535452200475</v>
      </c>
      <c r="AE6864" s="122">
        <f t="shared" si="1404"/>
        <v>1.3209286425500629E-4</v>
      </c>
      <c r="AF6864" s="122">
        <f t="shared" si="1405"/>
        <v>1.2459723188609035</v>
      </c>
      <c r="AG6864" s="122">
        <f t="shared" si="1406"/>
        <v>0.33023216063718547</v>
      </c>
      <c r="AH6864" s="87">
        <f t="shared" si="1407"/>
        <v>-0.49670923314662074</v>
      </c>
      <c r="AI6864" s="122">
        <f t="shared" si="1397"/>
        <v>1.2207722256908744</v>
      </c>
    </row>
    <row r="6865" spans="1:35" x14ac:dyDescent="0.25">
      <c r="A6865" s="90">
        <v>2.7444000000000002</v>
      </c>
      <c r="B6865" s="160">
        <v>15.585432022296406</v>
      </c>
      <c r="E6865" s="147">
        <f t="shared" si="1398"/>
        <v>6.2341728089178759E-3</v>
      </c>
      <c r="W6865" s="146">
        <f t="shared" si="1408"/>
        <v>0.49825847769226433</v>
      </c>
      <c r="X6865" s="209">
        <v>4.9174288447299714</v>
      </c>
      <c r="Y6865" s="147">
        <f t="shared" si="1409"/>
        <v>3.9999999999995595E-4</v>
      </c>
      <c r="Z6865" s="122">
        <f t="shared" si="1399"/>
        <v>8.8754449677853557</v>
      </c>
      <c r="AA6865" s="122">
        <f t="shared" si="1400"/>
        <v>0.61929999999999996</v>
      </c>
      <c r="AB6865" s="122">
        <f t="shared" si="1401"/>
        <v>2.3061301862576378E-3</v>
      </c>
      <c r="AC6865" s="122">
        <f t="shared" si="1402"/>
        <v>14.533173773559138</v>
      </c>
      <c r="AD6865" s="122">
        <f t="shared" si="1403"/>
        <v>-78.456173840493278</v>
      </c>
      <c r="AE6865" s="122">
        <f t="shared" si="1404"/>
        <v>1.3206057856257909E-4</v>
      </c>
      <c r="AF6865" s="122">
        <f t="shared" si="1405"/>
        <v>1.2461043794394662</v>
      </c>
      <c r="AG6865" s="122">
        <f t="shared" si="1406"/>
        <v>0.33015144640648408</v>
      </c>
      <c r="AH6865" s="87">
        <f t="shared" si="1407"/>
        <v>-0.49684129372518332</v>
      </c>
      <c r="AI6865" s="122">
        <f t="shared" si="1397"/>
        <v>1.1515216765193543</v>
      </c>
    </row>
    <row r="6866" spans="1:35" x14ac:dyDescent="0.25">
      <c r="A6866" s="90">
        <v>2.7448000000000001</v>
      </c>
      <c r="B6866" s="160">
        <v>15.585432022296406</v>
      </c>
      <c r="E6866" s="147">
        <f t="shared" si="1398"/>
        <v>6.2341728089178759E-3</v>
      </c>
      <c r="W6866" s="146">
        <f t="shared" si="1408"/>
        <v>0.49825847769226433</v>
      </c>
      <c r="X6866" s="209">
        <v>4.9174288447299714</v>
      </c>
      <c r="Y6866" s="147">
        <f t="shared" si="1409"/>
        <v>3.9999999999995595E-4</v>
      </c>
      <c r="Z6866" s="122">
        <f t="shared" si="1399"/>
        <v>8.8754449677853557</v>
      </c>
      <c r="AA6866" s="122">
        <f t="shared" si="1400"/>
        <v>0.61929999999999996</v>
      </c>
      <c r="AB6866" s="122">
        <f t="shared" si="1401"/>
        <v>2.3061301862576378E-3</v>
      </c>
      <c r="AC6866" s="122">
        <f t="shared" si="1402"/>
        <v>14.535479903745395</v>
      </c>
      <c r="AD6866" s="122">
        <f t="shared" si="1403"/>
        <v>-78.436989922531623</v>
      </c>
      <c r="AE6866" s="122">
        <f t="shared" si="1404"/>
        <v>1.3202828742242914E-4</v>
      </c>
      <c r="AF6866" s="122">
        <f t="shared" si="1405"/>
        <v>1.2462364077268886</v>
      </c>
      <c r="AG6866" s="122">
        <f t="shared" si="1406"/>
        <v>0.3300707185561092</v>
      </c>
      <c r="AH6866" s="87">
        <f t="shared" si="1407"/>
        <v>-0.49697332201260574</v>
      </c>
      <c r="AI6866" s="122">
        <f t="shared" si="1397"/>
        <v>1.1515216765193543</v>
      </c>
    </row>
    <row r="6867" spans="1:35" x14ac:dyDescent="0.25">
      <c r="A6867" s="90">
        <v>2.7452000000000001</v>
      </c>
      <c r="B6867" s="160">
        <v>15.585432022296406</v>
      </c>
      <c r="E6867" s="147">
        <f t="shared" si="1398"/>
        <v>6.2341728089178759E-3</v>
      </c>
      <c r="W6867" s="146">
        <f t="shared" si="1408"/>
        <v>0.49825847769226433</v>
      </c>
      <c r="X6867" s="209">
        <v>4.9174288447299714</v>
      </c>
      <c r="Y6867" s="147">
        <f t="shared" si="1409"/>
        <v>3.9999999999995595E-4</v>
      </c>
      <c r="Z6867" s="122">
        <f t="shared" si="1399"/>
        <v>8.8754449677853557</v>
      </c>
      <c r="AA6867" s="122">
        <f t="shared" si="1400"/>
        <v>0.61929999999999996</v>
      </c>
      <c r="AB6867" s="122">
        <f t="shared" si="1401"/>
        <v>2.3061301862576378E-3</v>
      </c>
      <c r="AC6867" s="122">
        <f t="shared" si="1402"/>
        <v>14.537786033931653</v>
      </c>
      <c r="AD6867" s="122">
        <f t="shared" si="1403"/>
        <v>-78.417802768032644</v>
      </c>
      <c r="AE6867" s="122">
        <f t="shared" si="1404"/>
        <v>1.3199599083440973E-4</v>
      </c>
      <c r="AF6867" s="122">
        <f t="shared" si="1405"/>
        <v>1.246368403717723</v>
      </c>
      <c r="AG6867" s="122">
        <f t="shared" si="1406"/>
        <v>0.32998997708606065</v>
      </c>
      <c r="AH6867" s="87">
        <f t="shared" si="1407"/>
        <v>-0.49710531800344016</v>
      </c>
      <c r="AI6867" s="122">
        <f t="shared" ref="AI6867:AI6930" si="1410">B6853*9.81/(W6867*1000000*$AF$1)</f>
        <v>1.1515216765193543</v>
      </c>
    </row>
    <row r="6868" spans="1:35" x14ac:dyDescent="0.25">
      <c r="A6868" s="90">
        <v>2.7456</v>
      </c>
      <c r="B6868" s="160">
        <v>15.585432022296406</v>
      </c>
      <c r="E6868" s="147">
        <f t="shared" si="1398"/>
        <v>6.2341728089178759E-3</v>
      </c>
      <c r="W6868" s="146">
        <f t="shared" si="1408"/>
        <v>0.49825847769226433</v>
      </c>
      <c r="X6868" s="209">
        <v>4.9174288447299714</v>
      </c>
      <c r="Y6868" s="147">
        <f t="shared" si="1409"/>
        <v>3.9999999999995595E-4</v>
      </c>
      <c r="Z6868" s="122">
        <f t="shared" si="1399"/>
        <v>8.8754449677853557</v>
      </c>
      <c r="AA6868" s="122">
        <f t="shared" si="1400"/>
        <v>0.61929999999999996</v>
      </c>
      <c r="AB6868" s="122">
        <f t="shared" si="1401"/>
        <v>2.3061301862576378E-3</v>
      </c>
      <c r="AC6868" s="122">
        <f t="shared" si="1402"/>
        <v>14.54009216411791</v>
      </c>
      <c r="AD6868" s="122">
        <f t="shared" si="1403"/>
        <v>-78.39861237699634</v>
      </c>
      <c r="AE6868" s="122">
        <f t="shared" si="1404"/>
        <v>1.3196368879852088E-4</v>
      </c>
      <c r="AF6868" s="122">
        <f t="shared" si="1405"/>
        <v>1.2465003674065214</v>
      </c>
      <c r="AG6868" s="122">
        <f t="shared" si="1406"/>
        <v>0.32990922199633854</v>
      </c>
      <c r="AH6868" s="87">
        <f t="shared" si="1407"/>
        <v>-0.49723728169223869</v>
      </c>
      <c r="AI6868" s="122">
        <f t="shared" si="1410"/>
        <v>1.0822711273478347</v>
      </c>
    </row>
    <row r="6869" spans="1:35" x14ac:dyDescent="0.25">
      <c r="A6869" s="90">
        <v>2.746</v>
      </c>
      <c r="B6869" s="160">
        <v>16.582686498875024</v>
      </c>
      <c r="E6869" s="147">
        <f t="shared" si="1398"/>
        <v>6.4336237042335771E-3</v>
      </c>
      <c r="W6869" s="146">
        <f t="shared" si="1408"/>
        <v>0.52283367149065596</v>
      </c>
      <c r="X6869" s="209">
        <v>5.1599671501668487</v>
      </c>
      <c r="Y6869" s="147">
        <f t="shared" si="1409"/>
        <v>3.9999999999995595E-4</v>
      </c>
      <c r="Z6869" s="122">
        <f t="shared" si="1399"/>
        <v>8.8754449677853557</v>
      </c>
      <c r="AA6869" s="122">
        <f t="shared" si="1400"/>
        <v>0.61929999999999996</v>
      </c>
      <c r="AB6869" s="122">
        <f t="shared" si="1401"/>
        <v>2.3759247020962732E-3</v>
      </c>
      <c r="AC6869" s="122">
        <f t="shared" si="1402"/>
        <v>14.542468088820007</v>
      </c>
      <c r="AD6869" s="122">
        <f t="shared" si="1403"/>
        <v>-80.750955856518317</v>
      </c>
      <c r="AE6869" s="122">
        <f t="shared" si="1404"/>
        <v>1.3592324769206519E-4</v>
      </c>
      <c r="AF6869" s="122">
        <f t="shared" si="1405"/>
        <v>1.2466362906542134</v>
      </c>
      <c r="AG6869" s="122">
        <f t="shared" si="1406"/>
        <v>0.33980811923020038</v>
      </c>
      <c r="AH6869" s="87">
        <f t="shared" si="1407"/>
        <v>-0.49737320493993076</v>
      </c>
      <c r="AI6869" s="122">
        <f t="shared" si="1410"/>
        <v>1.0314002210782636</v>
      </c>
    </row>
    <row r="6870" spans="1:35" x14ac:dyDescent="0.25">
      <c r="A6870" s="90">
        <v>2.7464</v>
      </c>
      <c r="B6870" s="160">
        <v>16.582686498875024</v>
      </c>
      <c r="E6870" s="147">
        <f t="shared" si="1398"/>
        <v>6.6330745995492792E-3</v>
      </c>
      <c r="W6870" s="146">
        <f t="shared" si="1408"/>
        <v>0.52283367149065596</v>
      </c>
      <c r="X6870" s="209">
        <v>5.1599671501668487</v>
      </c>
      <c r="Y6870" s="147">
        <f t="shared" si="1409"/>
        <v>3.9999999999995595E-4</v>
      </c>
      <c r="Z6870" s="122">
        <f t="shared" si="1399"/>
        <v>8.8754449677853557</v>
      </c>
      <c r="AA6870" s="122">
        <f t="shared" si="1400"/>
        <v>0.61929999999999996</v>
      </c>
      <c r="AB6870" s="122">
        <f t="shared" si="1401"/>
        <v>2.3759247020962732E-3</v>
      </c>
      <c r="AC6870" s="122">
        <f t="shared" si="1402"/>
        <v>14.544844013522104</v>
      </c>
      <c r="AD6870" s="122">
        <f t="shared" si="1403"/>
        <v>-80.730579275329589</v>
      </c>
      <c r="AE6870" s="122">
        <f t="shared" si="1404"/>
        <v>1.3588894901333558E-4</v>
      </c>
      <c r="AF6870" s="122">
        <f t="shared" si="1405"/>
        <v>1.2467721796032267</v>
      </c>
      <c r="AG6870" s="122">
        <f t="shared" si="1406"/>
        <v>0.33972237253337634</v>
      </c>
      <c r="AH6870" s="87">
        <f t="shared" si="1407"/>
        <v>-0.4975090938889441</v>
      </c>
      <c r="AI6870" s="122">
        <f t="shared" si="1410"/>
        <v>1.0314002210782636</v>
      </c>
    </row>
    <row r="6871" spans="1:35" x14ac:dyDescent="0.25">
      <c r="A6871" s="90">
        <v>2.7467999999999999</v>
      </c>
      <c r="B6871" s="160">
        <v>15.585432022296406</v>
      </c>
      <c r="E6871" s="147">
        <f t="shared" si="1398"/>
        <v>6.4336237042335771E-3</v>
      </c>
      <c r="W6871" s="146">
        <f t="shared" si="1408"/>
        <v>0.4982584776922645</v>
      </c>
      <c r="X6871" s="209">
        <v>4.9174288447299723</v>
      </c>
      <c r="Y6871" s="147">
        <f t="shared" si="1409"/>
        <v>3.9999999999995595E-4</v>
      </c>
      <c r="Z6871" s="122">
        <f t="shared" si="1399"/>
        <v>8.8754449677853557</v>
      </c>
      <c r="AA6871" s="122">
        <f t="shared" si="1400"/>
        <v>0.61929999999999996</v>
      </c>
      <c r="AB6871" s="122">
        <f t="shared" si="1401"/>
        <v>2.3061301862576386E-3</v>
      </c>
      <c r="AC6871" s="122">
        <f t="shared" si="1402"/>
        <v>14.547150143708361</v>
      </c>
      <c r="AD6871" s="122">
        <f t="shared" si="1403"/>
        <v>-78.339859507251973</v>
      </c>
      <c r="AE6871" s="122">
        <f t="shared" si="1404"/>
        <v>1.3186479361168159E-4</v>
      </c>
      <c r="AF6871" s="122">
        <f t="shared" si="1405"/>
        <v>1.2469040443968384</v>
      </c>
      <c r="AG6871" s="122">
        <f t="shared" si="1406"/>
        <v>0.3296619840292403</v>
      </c>
      <c r="AH6871" s="87">
        <f t="shared" si="1407"/>
        <v>-0.49764095868255576</v>
      </c>
      <c r="AI6871" s="122">
        <f t="shared" si="1410"/>
        <v>1.0822711273478343</v>
      </c>
    </row>
    <row r="6872" spans="1:35" x14ac:dyDescent="0.25">
      <c r="A6872" s="90">
        <v>2.7471999999999999</v>
      </c>
      <c r="B6872" s="160">
        <v>15.585432022296406</v>
      </c>
      <c r="E6872" s="147">
        <f t="shared" si="1398"/>
        <v>6.2341728089178759E-3</v>
      </c>
      <c r="W6872" s="146">
        <f t="shared" si="1408"/>
        <v>0.4982584776922645</v>
      </c>
      <c r="X6872" s="209">
        <v>4.9174288447299723</v>
      </c>
      <c r="Y6872" s="147">
        <f t="shared" si="1409"/>
        <v>3.9999999999995595E-4</v>
      </c>
      <c r="Z6872" s="122">
        <f t="shared" si="1399"/>
        <v>8.8754449677853557</v>
      </c>
      <c r="AA6872" s="122">
        <f t="shared" si="1400"/>
        <v>0.61929999999999996</v>
      </c>
      <c r="AB6872" s="122">
        <f t="shared" si="1401"/>
        <v>2.3061301862576386E-3</v>
      </c>
      <c r="AC6872" s="122">
        <f t="shared" si="1402"/>
        <v>14.549456273894618</v>
      </c>
      <c r="AD6872" s="122">
        <f t="shared" si="1403"/>
        <v>-78.320655974160175</v>
      </c>
      <c r="AE6872" s="122">
        <f t="shared" si="1404"/>
        <v>1.3183246945455782E-4</v>
      </c>
      <c r="AF6872" s="122">
        <f t="shared" si="1405"/>
        <v>1.247035876866293</v>
      </c>
      <c r="AG6872" s="122">
        <f t="shared" si="1406"/>
        <v>0.32958117363643086</v>
      </c>
      <c r="AH6872" s="87">
        <f t="shared" si="1407"/>
        <v>-0.49777279115201034</v>
      </c>
      <c r="AI6872" s="122">
        <f t="shared" si="1410"/>
        <v>1.0822711273478343</v>
      </c>
    </row>
    <row r="6873" spans="1:35" x14ac:dyDescent="0.25">
      <c r="A6873" s="90">
        <v>2.7475999999999998</v>
      </c>
      <c r="B6873" s="160">
        <v>15.585432022296406</v>
      </c>
      <c r="E6873" s="147">
        <f t="shared" si="1398"/>
        <v>6.2341728089178759E-3</v>
      </c>
      <c r="W6873" s="146">
        <f t="shared" si="1408"/>
        <v>0.4982584776922645</v>
      </c>
      <c r="X6873" s="209">
        <v>4.9174288447299723</v>
      </c>
      <c r="Y6873" s="147">
        <f t="shared" si="1409"/>
        <v>3.9999999999995595E-4</v>
      </c>
      <c r="Z6873" s="122">
        <f t="shared" si="1399"/>
        <v>8.8754449677853557</v>
      </c>
      <c r="AA6873" s="122">
        <f t="shared" si="1400"/>
        <v>0.61929999999999996</v>
      </c>
      <c r="AB6873" s="122">
        <f t="shared" si="1401"/>
        <v>2.3061301862576386E-3</v>
      </c>
      <c r="AC6873" s="122">
        <f t="shared" si="1402"/>
        <v>14.551762404080876</v>
      </c>
      <c r="AD6873" s="122">
        <f t="shared" si="1403"/>
        <v>-78.301449204531053</v>
      </c>
      <c r="AE6873" s="122">
        <f t="shared" si="1404"/>
        <v>1.3180013984956463E-4</v>
      </c>
      <c r="AF6873" s="122">
        <f t="shared" si="1405"/>
        <v>1.2471676770061426</v>
      </c>
      <c r="AG6873" s="122">
        <f t="shared" si="1406"/>
        <v>0.32950034962394786</v>
      </c>
      <c r="AH6873" s="87">
        <f t="shared" si="1407"/>
        <v>-0.49790459129185993</v>
      </c>
      <c r="AI6873" s="122">
        <f t="shared" si="1410"/>
        <v>1.0822711273478343</v>
      </c>
    </row>
    <row r="6874" spans="1:35" x14ac:dyDescent="0.25">
      <c r="A6874" s="90">
        <v>2.7480000000000002</v>
      </c>
      <c r="B6874" s="160">
        <v>16.582686498875024</v>
      </c>
      <c r="E6874" s="147">
        <f t="shared" si="1398"/>
        <v>6.4336237042407199E-3</v>
      </c>
      <c r="W6874" s="146">
        <f t="shared" si="1408"/>
        <v>0.52283367149065563</v>
      </c>
      <c r="X6874" s="209">
        <v>5.1599671501668452</v>
      </c>
      <c r="Y6874" s="147">
        <f t="shared" si="1409"/>
        <v>4.0000000000040004E-4</v>
      </c>
      <c r="Z6874" s="122">
        <f t="shared" si="1399"/>
        <v>8.8754449677853557</v>
      </c>
      <c r="AA6874" s="122">
        <f t="shared" si="1400"/>
        <v>0.61929999999999996</v>
      </c>
      <c r="AB6874" s="122">
        <f t="shared" si="1401"/>
        <v>2.37592470209891E-3</v>
      </c>
      <c r="AC6874" s="122">
        <f t="shared" si="1402"/>
        <v>14.554138328782974</v>
      </c>
      <c r="AD6874" s="122">
        <f t="shared" si="1403"/>
        <v>-80.650834677410643</v>
      </c>
      <c r="AE6874" s="122">
        <f t="shared" si="1404"/>
        <v>1.3575471970768746E-4</v>
      </c>
      <c r="AF6874" s="122">
        <f t="shared" si="1405"/>
        <v>1.2473034317258502</v>
      </c>
      <c r="AG6874" s="122">
        <f t="shared" si="1406"/>
        <v>0.33938679926887927</v>
      </c>
      <c r="AH6874" s="87">
        <f t="shared" si="1407"/>
        <v>-0.4980403460115676</v>
      </c>
      <c r="AI6874" s="122">
        <f t="shared" si="1410"/>
        <v>1.0973957280454765</v>
      </c>
    </row>
    <row r="6875" spans="1:35" x14ac:dyDescent="0.25">
      <c r="A6875" s="90">
        <v>2.7484000000000002</v>
      </c>
      <c r="B6875" s="160">
        <v>16.582686498875024</v>
      </c>
      <c r="E6875" s="147">
        <f t="shared" si="1398"/>
        <v>6.6330745995492792E-3</v>
      </c>
      <c r="W6875" s="146">
        <f t="shared" si="1408"/>
        <v>0.52283367149065563</v>
      </c>
      <c r="X6875" s="209">
        <v>5.1599671501668452</v>
      </c>
      <c r="Y6875" s="147">
        <f t="shared" si="1409"/>
        <v>3.9999999999995595E-4</v>
      </c>
      <c r="Z6875" s="122">
        <f t="shared" si="1399"/>
        <v>8.8754449677853557</v>
      </c>
      <c r="AA6875" s="122">
        <f t="shared" si="1400"/>
        <v>0.61929999999999996</v>
      </c>
      <c r="AB6875" s="122">
        <f t="shared" si="1401"/>
        <v>2.3759247020962724E-3</v>
      </c>
      <c r="AC6875" s="122">
        <f t="shared" si="1402"/>
        <v>14.556514253485071</v>
      </c>
      <c r="AD6875" s="122">
        <f t="shared" si="1403"/>
        <v>-80.630440711148566</v>
      </c>
      <c r="AE6875" s="122">
        <f t="shared" si="1404"/>
        <v>1.3572039176570506E-4</v>
      </c>
      <c r="AF6875" s="122">
        <f t="shared" si="1405"/>
        <v>1.247439152117616</v>
      </c>
      <c r="AG6875" s="122">
        <f t="shared" si="1406"/>
        <v>0.33930097941430004</v>
      </c>
      <c r="AH6875" s="87">
        <f t="shared" si="1407"/>
        <v>-0.49817606640333328</v>
      </c>
      <c r="AI6875" s="122">
        <f t="shared" si="1410"/>
        <v>1.0973957280454765</v>
      </c>
    </row>
    <row r="6876" spans="1:35" x14ac:dyDescent="0.25">
      <c r="A6876" s="90">
        <v>2.7488000000000001</v>
      </c>
      <c r="B6876" s="160">
        <v>16.582686498875024</v>
      </c>
      <c r="E6876" s="147">
        <f t="shared" si="1398"/>
        <v>6.6330745995492792E-3</v>
      </c>
      <c r="W6876" s="146">
        <f t="shared" si="1408"/>
        <v>0.52283367149065563</v>
      </c>
      <c r="X6876" s="209">
        <v>5.1599671501668452</v>
      </c>
      <c r="Y6876" s="147">
        <f t="shared" si="1409"/>
        <v>3.9999999999995595E-4</v>
      </c>
      <c r="Z6876" s="122">
        <f t="shared" si="1399"/>
        <v>8.8754449677853557</v>
      </c>
      <c r="AA6876" s="122">
        <f t="shared" si="1400"/>
        <v>0.61929999999999996</v>
      </c>
      <c r="AB6876" s="122">
        <f t="shared" si="1401"/>
        <v>2.3759247020962724E-3</v>
      </c>
      <c r="AC6876" s="122">
        <f t="shared" si="1402"/>
        <v>14.558890178187168</v>
      </c>
      <c r="AD6876" s="122">
        <f t="shared" si="1403"/>
        <v>-80.610043205596142</v>
      </c>
      <c r="AE6876" s="122">
        <f t="shared" si="1404"/>
        <v>1.3568605786624724E-4</v>
      </c>
      <c r="AF6876" s="122">
        <f t="shared" si="1405"/>
        <v>1.2475748381754823</v>
      </c>
      <c r="AG6876" s="122">
        <f t="shared" si="1406"/>
        <v>0.33921514466565544</v>
      </c>
      <c r="AH6876" s="87">
        <f t="shared" si="1407"/>
        <v>-0.49831175246119952</v>
      </c>
      <c r="AI6876" s="122">
        <f t="shared" si="1410"/>
        <v>1.0973957280454765</v>
      </c>
    </row>
    <row r="6877" spans="1:35" x14ac:dyDescent="0.25">
      <c r="A6877" s="90">
        <v>2.7492000000000001</v>
      </c>
      <c r="B6877" s="160">
        <v>16.582686498875024</v>
      </c>
      <c r="E6877" s="147">
        <f t="shared" si="1398"/>
        <v>6.6330745995492792E-3</v>
      </c>
      <c r="W6877" s="146">
        <f t="shared" si="1408"/>
        <v>0.52283367149065563</v>
      </c>
      <c r="X6877" s="209">
        <v>5.1599671501668452</v>
      </c>
      <c r="Y6877" s="147">
        <f t="shared" si="1409"/>
        <v>3.9999999999995595E-4</v>
      </c>
      <c r="Z6877" s="122">
        <f t="shared" si="1399"/>
        <v>8.8754449677853557</v>
      </c>
      <c r="AA6877" s="122">
        <f t="shared" si="1400"/>
        <v>0.61929999999999996</v>
      </c>
      <c r="AB6877" s="122">
        <f t="shared" si="1401"/>
        <v>2.3759247020962724E-3</v>
      </c>
      <c r="AC6877" s="122">
        <f t="shared" si="1402"/>
        <v>14.561266102889265</v>
      </c>
      <c r="AD6877" s="122">
        <f t="shared" si="1403"/>
        <v>-80.589642160663843</v>
      </c>
      <c r="AE6877" s="122">
        <f t="shared" si="1404"/>
        <v>1.3565171800916323E-4</v>
      </c>
      <c r="AF6877" s="122">
        <f t="shared" si="1405"/>
        <v>1.2477104898934914</v>
      </c>
      <c r="AG6877" s="122">
        <f t="shared" si="1406"/>
        <v>0.33912929502294542</v>
      </c>
      <c r="AH6877" s="87">
        <f t="shared" si="1407"/>
        <v>-0.49844740417920869</v>
      </c>
      <c r="AI6877" s="122">
        <f t="shared" si="1410"/>
        <v>1.0973957280454765</v>
      </c>
    </row>
    <row r="6878" spans="1:35" x14ac:dyDescent="0.25">
      <c r="A6878" s="90">
        <v>2.7496</v>
      </c>
      <c r="B6878" s="160">
        <v>16.582686498875024</v>
      </c>
      <c r="E6878" s="147">
        <f t="shared" si="1398"/>
        <v>6.6330745995492792E-3</v>
      </c>
      <c r="W6878" s="146">
        <f t="shared" si="1408"/>
        <v>0.52283367149065563</v>
      </c>
      <c r="X6878" s="209">
        <v>5.1599671501668452</v>
      </c>
      <c r="Y6878" s="147">
        <f t="shared" si="1409"/>
        <v>3.9999999999995595E-4</v>
      </c>
      <c r="Z6878" s="122">
        <f t="shared" si="1399"/>
        <v>8.8754449677853557</v>
      </c>
      <c r="AA6878" s="122">
        <f t="shared" si="1400"/>
        <v>0.61929999999999996</v>
      </c>
      <c r="AB6878" s="122">
        <f t="shared" si="1401"/>
        <v>2.3759247020962724E-3</v>
      </c>
      <c r="AC6878" s="122">
        <f t="shared" si="1402"/>
        <v>14.563642027591362</v>
      </c>
      <c r="AD6878" s="122">
        <f t="shared" si="1403"/>
        <v>-80.569237576351654</v>
      </c>
      <c r="AE6878" s="122">
        <f t="shared" si="1404"/>
        <v>1.3561737219445303E-4</v>
      </c>
      <c r="AF6878" s="122">
        <f t="shared" si="1405"/>
        <v>1.2478461072656859</v>
      </c>
      <c r="AG6878" s="122">
        <f t="shared" si="1406"/>
        <v>0.33904343048616992</v>
      </c>
      <c r="AH6878" s="87">
        <f t="shared" si="1407"/>
        <v>-0.49858302155140316</v>
      </c>
      <c r="AI6878" s="122">
        <f t="shared" si="1410"/>
        <v>1.0314002210782642</v>
      </c>
    </row>
    <row r="6879" spans="1:35" x14ac:dyDescent="0.25">
      <c r="A6879" s="90">
        <v>2.75</v>
      </c>
      <c r="B6879" s="160">
        <v>15.585432022296406</v>
      </c>
      <c r="E6879" s="147">
        <f t="shared" si="1398"/>
        <v>6.4336237042335771E-3</v>
      </c>
      <c r="W6879" s="146">
        <f t="shared" si="1408"/>
        <v>0.4982584776922645</v>
      </c>
      <c r="X6879" s="209">
        <v>4.9174288447299723</v>
      </c>
      <c r="Y6879" s="147">
        <f t="shared" si="1409"/>
        <v>3.9999999999995595E-4</v>
      </c>
      <c r="Z6879" s="122">
        <f t="shared" si="1399"/>
        <v>8.8754449677853557</v>
      </c>
      <c r="AA6879" s="122">
        <f t="shared" si="1400"/>
        <v>0.61929999999999996</v>
      </c>
      <c r="AB6879" s="122">
        <f t="shared" si="1401"/>
        <v>2.3061301862576386E-3</v>
      </c>
      <c r="AC6879" s="122">
        <f t="shared" si="1402"/>
        <v>14.565948157777619</v>
      </c>
      <c r="AD6879" s="122">
        <f t="shared" si="1403"/>
        <v>-78.183230955941269</v>
      </c>
      <c r="AE6879" s="122">
        <f t="shared" si="1404"/>
        <v>1.3160115015198949E-4</v>
      </c>
      <c r="AF6879" s="122">
        <f t="shared" si="1405"/>
        <v>1.2479777084158379</v>
      </c>
      <c r="AG6879" s="122">
        <f t="shared" si="1406"/>
        <v>0.32900287538000994</v>
      </c>
      <c r="AH6879" s="87">
        <f t="shared" si="1407"/>
        <v>-0.49871462270155514</v>
      </c>
      <c r="AI6879" s="122">
        <f t="shared" si="1410"/>
        <v>1.0822711273478343</v>
      </c>
    </row>
    <row r="6880" spans="1:35" x14ac:dyDescent="0.25">
      <c r="A6880" s="90">
        <v>2.7504</v>
      </c>
      <c r="B6880" s="160">
        <v>15.585432022296406</v>
      </c>
      <c r="E6880" s="147">
        <f t="shared" si="1398"/>
        <v>6.2341728089178759E-3</v>
      </c>
      <c r="W6880" s="146">
        <f t="shared" si="1408"/>
        <v>0.4982584776922645</v>
      </c>
      <c r="X6880" s="209">
        <v>4.9174288447299723</v>
      </c>
      <c r="Y6880" s="147">
        <f t="shared" si="1409"/>
        <v>3.9999999999995595E-4</v>
      </c>
      <c r="Z6880" s="122">
        <f t="shared" si="1399"/>
        <v>8.8754449677853557</v>
      </c>
      <c r="AA6880" s="122">
        <f t="shared" si="1400"/>
        <v>0.61929999999999996</v>
      </c>
      <c r="AB6880" s="122">
        <f t="shared" si="1401"/>
        <v>2.3061301862576386E-3</v>
      </c>
      <c r="AC6880" s="122">
        <f t="shared" si="1402"/>
        <v>14.568254287963876</v>
      </c>
      <c r="AD6880" s="122">
        <f t="shared" si="1403"/>
        <v>-78.16400104078545</v>
      </c>
      <c r="AE6880" s="122">
        <f t="shared" si="1404"/>
        <v>1.3156878158751746E-4</v>
      </c>
      <c r="AF6880" s="122">
        <f t="shared" si="1405"/>
        <v>1.2481092771974254</v>
      </c>
      <c r="AG6880" s="122">
        <f t="shared" si="1406"/>
        <v>0.32892195396882984</v>
      </c>
      <c r="AH6880" s="87">
        <f t="shared" si="1407"/>
        <v>-0.49884619148314269</v>
      </c>
      <c r="AI6880" s="122">
        <f t="shared" si="1410"/>
        <v>1.0822711273478343</v>
      </c>
    </row>
    <row r="6881" spans="1:35" x14ac:dyDescent="0.25">
      <c r="A6881" s="90">
        <v>2.7507999999999999</v>
      </c>
      <c r="B6881" s="160">
        <v>16.582686498875024</v>
      </c>
      <c r="E6881" s="147">
        <f t="shared" si="1398"/>
        <v>6.4336237042335771E-3</v>
      </c>
      <c r="W6881" s="146">
        <f t="shared" si="1408"/>
        <v>0.52283367149065563</v>
      </c>
      <c r="X6881" s="209">
        <v>5.1599671501668452</v>
      </c>
      <c r="Y6881" s="147">
        <f t="shared" si="1409"/>
        <v>3.9999999999995595E-4</v>
      </c>
      <c r="Z6881" s="122">
        <f t="shared" si="1399"/>
        <v>8.8754449677853557</v>
      </c>
      <c r="AA6881" s="122">
        <f t="shared" si="1400"/>
        <v>0.61929999999999996</v>
      </c>
      <c r="AB6881" s="122">
        <f t="shared" si="1401"/>
        <v>2.3759247020962724E-3</v>
      </c>
      <c r="AC6881" s="122">
        <f t="shared" si="1402"/>
        <v>14.570630212665973</v>
      </c>
      <c r="AD6881" s="122">
        <f t="shared" si="1403"/>
        <v>-80.509202107834156</v>
      </c>
      <c r="AE6881" s="122">
        <f t="shared" si="1404"/>
        <v>1.3551631808591576E-4</v>
      </c>
      <c r="AF6881" s="122">
        <f t="shared" si="1405"/>
        <v>1.2482447935155112</v>
      </c>
      <c r="AG6881" s="122">
        <f t="shared" si="1406"/>
        <v>0.33879079521482669</v>
      </c>
      <c r="AH6881" s="87">
        <f t="shared" si="1407"/>
        <v>-0.49898170780122858</v>
      </c>
      <c r="AI6881" s="122">
        <f t="shared" si="1410"/>
        <v>1.0314002210782642</v>
      </c>
    </row>
    <row r="6882" spans="1:35" x14ac:dyDescent="0.25">
      <c r="A6882" s="90">
        <v>2.7511999999999999</v>
      </c>
      <c r="B6882" s="160">
        <v>15.585432022296406</v>
      </c>
      <c r="E6882" s="147">
        <f t="shared" si="1398"/>
        <v>6.4336237042335771E-3</v>
      </c>
      <c r="W6882" s="146">
        <f t="shared" si="1408"/>
        <v>0.4982584776922645</v>
      </c>
      <c r="X6882" s="209">
        <v>4.9174288447299723</v>
      </c>
      <c r="Y6882" s="147">
        <f t="shared" si="1409"/>
        <v>3.9999999999995595E-4</v>
      </c>
      <c r="Z6882" s="122">
        <f t="shared" si="1399"/>
        <v>8.8754449677853557</v>
      </c>
      <c r="AA6882" s="122">
        <f t="shared" si="1400"/>
        <v>0.61929999999999996</v>
      </c>
      <c r="AB6882" s="122">
        <f t="shared" si="1401"/>
        <v>2.3061301862576386E-3</v>
      </c>
      <c r="AC6882" s="122">
        <f t="shared" si="1402"/>
        <v>14.57293634285223</v>
      </c>
      <c r="AD6882" s="122">
        <f t="shared" si="1403"/>
        <v>-78.124949265402748</v>
      </c>
      <c r="AE6882" s="122">
        <f t="shared" si="1404"/>
        <v>1.3150304807288776E-4</v>
      </c>
      <c r="AF6882" s="122">
        <f t="shared" si="1405"/>
        <v>1.2483762965635841</v>
      </c>
      <c r="AG6882" s="122">
        <f t="shared" si="1406"/>
        <v>0.32875762018225557</v>
      </c>
      <c r="AH6882" s="87">
        <f t="shared" si="1407"/>
        <v>-0.49911321084930149</v>
      </c>
      <c r="AI6882" s="122">
        <f t="shared" si="1410"/>
        <v>1.0822711273478343</v>
      </c>
    </row>
    <row r="6883" spans="1:35" x14ac:dyDescent="0.25">
      <c r="A6883" s="90">
        <v>2.7515999999999998</v>
      </c>
      <c r="B6883" s="160">
        <v>16.582686498875024</v>
      </c>
      <c r="E6883" s="147">
        <f t="shared" si="1398"/>
        <v>6.4336237042335771E-3</v>
      </c>
      <c r="W6883" s="146">
        <f t="shared" si="1408"/>
        <v>0.52283367149065563</v>
      </c>
      <c r="X6883" s="209">
        <v>5.1599671501668452</v>
      </c>
      <c r="Y6883" s="147">
        <f t="shared" si="1409"/>
        <v>3.9999999999995595E-4</v>
      </c>
      <c r="Z6883" s="122">
        <f t="shared" si="1399"/>
        <v>8.8754449677853557</v>
      </c>
      <c r="AA6883" s="122">
        <f t="shared" si="1400"/>
        <v>0.61929999999999996</v>
      </c>
      <c r="AB6883" s="122">
        <f t="shared" si="1401"/>
        <v>2.3759247020962724E-3</v>
      </c>
      <c r="AC6883" s="122">
        <f t="shared" si="1402"/>
        <v>14.575312267554327</v>
      </c>
      <c r="AD6883" s="122">
        <f t="shared" si="1403"/>
        <v>-80.468961464389821</v>
      </c>
      <c r="AE6883" s="122">
        <f t="shared" si="1404"/>
        <v>1.3544858342088109E-4</v>
      </c>
      <c r="AF6883" s="122">
        <f t="shared" si="1405"/>
        <v>1.2485117451470049</v>
      </c>
      <c r="AG6883" s="122">
        <f t="shared" si="1406"/>
        <v>0.33862145855224002</v>
      </c>
      <c r="AH6883" s="87">
        <f t="shared" si="1407"/>
        <v>-0.4992486594327224</v>
      </c>
      <c r="AI6883" s="122">
        <f t="shared" si="1410"/>
        <v>1.0973957280454765</v>
      </c>
    </row>
    <row r="6884" spans="1:35" x14ac:dyDescent="0.25">
      <c r="A6884" s="90">
        <v>2.7519999999999998</v>
      </c>
      <c r="B6884" s="160">
        <v>16.582686498875024</v>
      </c>
      <c r="E6884" s="147">
        <f t="shared" si="1398"/>
        <v>6.6330745995492792E-3</v>
      </c>
      <c r="W6884" s="146">
        <f t="shared" si="1408"/>
        <v>0.52283367149065563</v>
      </c>
      <c r="X6884" s="209">
        <v>5.1599671501668452</v>
      </c>
      <c r="Y6884" s="147">
        <f t="shared" si="1409"/>
        <v>3.9999999999995595E-4</v>
      </c>
      <c r="Z6884" s="122">
        <f t="shared" si="1399"/>
        <v>8.8754449677853557</v>
      </c>
      <c r="AA6884" s="122">
        <f t="shared" si="1400"/>
        <v>0.61929999999999996</v>
      </c>
      <c r="AB6884" s="122">
        <f t="shared" si="1401"/>
        <v>2.3759247020962724E-3</v>
      </c>
      <c r="AC6884" s="122">
        <f t="shared" si="1402"/>
        <v>14.577688192256424</v>
      </c>
      <c r="AD6884" s="122">
        <f t="shared" si="1403"/>
        <v>-80.448535955713965</v>
      </c>
      <c r="AE6884" s="122">
        <f t="shared" si="1404"/>
        <v>1.354142023854427E-4</v>
      </c>
      <c r="AF6884" s="122">
        <f t="shared" si="1405"/>
        <v>1.2486471593493904</v>
      </c>
      <c r="AG6884" s="122">
        <f t="shared" si="1406"/>
        <v>0.33853550596364407</v>
      </c>
      <c r="AH6884" s="87">
        <f t="shared" si="1407"/>
        <v>-0.49938407363510784</v>
      </c>
      <c r="AI6884" s="122">
        <f t="shared" si="1410"/>
        <v>1.0973957280454765</v>
      </c>
    </row>
    <row r="6885" spans="1:35" x14ac:dyDescent="0.25">
      <c r="A6885" s="90">
        <v>2.7524000000000002</v>
      </c>
      <c r="B6885" s="160">
        <v>16.582686498875024</v>
      </c>
      <c r="E6885" s="147">
        <f t="shared" si="1398"/>
        <v>6.6330745995566431E-3</v>
      </c>
      <c r="W6885" s="146">
        <f t="shared" si="1408"/>
        <v>0.52283367149065563</v>
      </c>
      <c r="X6885" s="209">
        <v>5.1599671501668452</v>
      </c>
      <c r="Y6885" s="147">
        <f t="shared" si="1409"/>
        <v>4.0000000000040004E-4</v>
      </c>
      <c r="Z6885" s="122">
        <f t="shared" si="1399"/>
        <v>8.8754449677853557</v>
      </c>
      <c r="AA6885" s="122">
        <f t="shared" si="1400"/>
        <v>0.61929999999999996</v>
      </c>
      <c r="AB6885" s="122">
        <f t="shared" si="1401"/>
        <v>2.37592470209891E-3</v>
      </c>
      <c r="AC6885" s="122">
        <f t="shared" si="1402"/>
        <v>14.580064116958523</v>
      </c>
      <c r="AD6885" s="122">
        <f t="shared" si="1403"/>
        <v>-80.428106907747491</v>
      </c>
      <c r="AE6885" s="122">
        <f t="shared" si="1404"/>
        <v>1.3537981539252841E-4</v>
      </c>
      <c r="AF6885" s="122">
        <f t="shared" si="1405"/>
        <v>1.2487825391647829</v>
      </c>
      <c r="AG6885" s="122">
        <f t="shared" si="1406"/>
        <v>0.33844953848098253</v>
      </c>
      <c r="AH6885" s="87">
        <f t="shared" si="1407"/>
        <v>-0.49951945345050036</v>
      </c>
      <c r="AI6885" s="122">
        <f t="shared" si="1410"/>
        <v>1.0314002210782642</v>
      </c>
    </row>
    <row r="6886" spans="1:35" x14ac:dyDescent="0.25">
      <c r="A6886" s="90">
        <v>2.7528000000000001</v>
      </c>
      <c r="B6886" s="160">
        <v>16.582686498875024</v>
      </c>
      <c r="E6886" s="147">
        <f t="shared" si="1398"/>
        <v>6.6330745995492792E-3</v>
      </c>
      <c r="W6886" s="146">
        <f t="shared" si="1408"/>
        <v>0.52283367149065563</v>
      </c>
      <c r="X6886" s="209">
        <v>5.1599671501668452</v>
      </c>
      <c r="Y6886" s="147">
        <f t="shared" si="1409"/>
        <v>3.9999999999995595E-4</v>
      </c>
      <c r="Z6886" s="122">
        <f t="shared" si="1399"/>
        <v>8.8754449677853557</v>
      </c>
      <c r="AA6886" s="122">
        <f t="shared" si="1400"/>
        <v>0.61929999999999996</v>
      </c>
      <c r="AB6886" s="122">
        <f t="shared" si="1401"/>
        <v>2.3759247020962724E-3</v>
      </c>
      <c r="AC6886" s="122">
        <f t="shared" si="1402"/>
        <v>14.58244004166062</v>
      </c>
      <c r="AD6886" s="122">
        <f t="shared" si="1403"/>
        <v>-80.407674320222611</v>
      </c>
      <c r="AE6886" s="122">
        <f t="shared" si="1404"/>
        <v>1.3534542244168744E-4</v>
      </c>
      <c r="AF6886" s="122">
        <f t="shared" si="1405"/>
        <v>1.2489178845872246</v>
      </c>
      <c r="AG6886" s="122">
        <f t="shared" si="1406"/>
        <v>0.33836355610425584</v>
      </c>
      <c r="AH6886" s="87">
        <f t="shared" si="1407"/>
        <v>-0.49965479887294206</v>
      </c>
      <c r="AI6886" s="122">
        <f t="shared" si="1410"/>
        <v>1.0314002210782642</v>
      </c>
    </row>
    <row r="6887" spans="1:35" x14ac:dyDescent="0.25">
      <c r="A6887" s="90">
        <v>2.7532000000000001</v>
      </c>
      <c r="B6887" s="160">
        <v>16.582686498875024</v>
      </c>
      <c r="E6887" s="147">
        <f t="shared" si="1398"/>
        <v>6.6330745995492792E-3</v>
      </c>
      <c r="W6887" s="146">
        <f t="shared" si="1408"/>
        <v>0.52283367149065563</v>
      </c>
      <c r="X6887" s="209">
        <v>5.1599671501668452</v>
      </c>
      <c r="Y6887" s="147">
        <f t="shared" si="1409"/>
        <v>3.9999999999995595E-4</v>
      </c>
      <c r="Z6887" s="122">
        <f t="shared" si="1399"/>
        <v>8.8754449677853557</v>
      </c>
      <c r="AA6887" s="122">
        <f t="shared" si="1400"/>
        <v>0.61929999999999996</v>
      </c>
      <c r="AB6887" s="122">
        <f t="shared" si="1401"/>
        <v>2.3759247020962724E-3</v>
      </c>
      <c r="AC6887" s="122">
        <f t="shared" si="1402"/>
        <v>14.584815966362717</v>
      </c>
      <c r="AD6887" s="122">
        <f t="shared" si="1403"/>
        <v>-80.3872381934071</v>
      </c>
      <c r="AE6887" s="122">
        <f t="shared" si="1404"/>
        <v>1.3531102353337053E-4</v>
      </c>
      <c r="AF6887" s="122">
        <f t="shared" si="1405"/>
        <v>1.249053195610758</v>
      </c>
      <c r="AG6887" s="122">
        <f t="shared" si="1406"/>
        <v>0.33827755883346355</v>
      </c>
      <c r="AH6887" s="87">
        <f t="shared" si="1407"/>
        <v>-0.49979010989647543</v>
      </c>
      <c r="AI6887" s="122">
        <f t="shared" si="1410"/>
        <v>1.0314002210782642</v>
      </c>
    </row>
    <row r="6888" spans="1:35" x14ac:dyDescent="0.25">
      <c r="A6888" s="90">
        <v>2.7536</v>
      </c>
      <c r="B6888" s="160">
        <v>16.582686498875024</v>
      </c>
      <c r="E6888" s="147">
        <f t="shared" si="1398"/>
        <v>6.6330745995492792E-3</v>
      </c>
      <c r="W6888" s="146">
        <f t="shared" si="1408"/>
        <v>0.52283367149065563</v>
      </c>
      <c r="X6888" s="209">
        <v>5.1599671501668452</v>
      </c>
      <c r="Y6888" s="147">
        <f t="shared" si="1409"/>
        <v>3.9999999999995595E-4</v>
      </c>
      <c r="Z6888" s="122">
        <f t="shared" si="1399"/>
        <v>8.8754449677853557</v>
      </c>
      <c r="AA6888" s="122">
        <f t="shared" si="1400"/>
        <v>0.61929999999999996</v>
      </c>
      <c r="AB6888" s="122">
        <f t="shared" si="1401"/>
        <v>2.3759247020962724E-3</v>
      </c>
      <c r="AC6888" s="122">
        <f t="shared" si="1402"/>
        <v>14.587191891064814</v>
      </c>
      <c r="AD6888" s="122">
        <f t="shared" si="1403"/>
        <v>-80.366798527211756</v>
      </c>
      <c r="AE6888" s="122">
        <f t="shared" si="1404"/>
        <v>1.3527661866742752E-4</v>
      </c>
      <c r="AF6888" s="122">
        <f t="shared" si="1405"/>
        <v>1.2491884722294255</v>
      </c>
      <c r="AG6888" s="122">
        <f t="shared" si="1406"/>
        <v>0.33819154666860607</v>
      </c>
      <c r="AH6888" s="87">
        <f t="shared" si="1407"/>
        <v>-0.49992538651514284</v>
      </c>
      <c r="AI6888" s="122">
        <f t="shared" si="1410"/>
        <v>1.0973957280454765</v>
      </c>
    </row>
    <row r="6889" spans="1:35" x14ac:dyDescent="0.25">
      <c r="A6889" s="90">
        <v>2.754</v>
      </c>
      <c r="B6889" s="160">
        <v>16.582686498875024</v>
      </c>
      <c r="E6889" s="147">
        <f t="shared" si="1398"/>
        <v>6.6330745995492792E-3</v>
      </c>
      <c r="W6889" s="146">
        <f t="shared" si="1408"/>
        <v>0.52283367149065563</v>
      </c>
      <c r="X6889" s="209">
        <v>5.1599671501668452</v>
      </c>
      <c r="Y6889" s="147">
        <f t="shared" si="1409"/>
        <v>3.9999999999995595E-4</v>
      </c>
      <c r="Z6889" s="122">
        <f t="shared" si="1399"/>
        <v>8.8754449677853557</v>
      </c>
      <c r="AA6889" s="122">
        <f t="shared" si="1400"/>
        <v>0.61929999999999996</v>
      </c>
      <c r="AB6889" s="122">
        <f t="shared" si="1401"/>
        <v>2.3759247020962724E-3</v>
      </c>
      <c r="AC6889" s="122">
        <f t="shared" si="1402"/>
        <v>14.589567815766911</v>
      </c>
      <c r="AD6889" s="122">
        <f t="shared" si="1403"/>
        <v>-80.346355321636494</v>
      </c>
      <c r="AE6889" s="122">
        <f t="shared" si="1404"/>
        <v>1.352422078438583E-4</v>
      </c>
      <c r="AF6889" s="122">
        <f t="shared" si="1405"/>
        <v>1.2493237144372693</v>
      </c>
      <c r="AG6889" s="122">
        <f t="shared" si="1406"/>
        <v>0.33810551960968299</v>
      </c>
      <c r="AH6889" s="87">
        <f t="shared" si="1407"/>
        <v>-0.50006062872298673</v>
      </c>
      <c r="AI6889" s="122">
        <f t="shared" si="1410"/>
        <v>1.0973957280454765</v>
      </c>
    </row>
    <row r="6890" spans="1:35" x14ac:dyDescent="0.25">
      <c r="A6890" s="90">
        <v>2.7544</v>
      </c>
      <c r="B6890" s="160">
        <v>16.582686498875024</v>
      </c>
      <c r="E6890" s="147">
        <f t="shared" si="1398"/>
        <v>6.6330745995492792E-3</v>
      </c>
      <c r="W6890" s="146">
        <f t="shared" si="1408"/>
        <v>0.52283367149065563</v>
      </c>
      <c r="X6890" s="209">
        <v>5.1599671501668452</v>
      </c>
      <c r="Y6890" s="147">
        <f t="shared" si="1409"/>
        <v>3.9999999999995595E-4</v>
      </c>
      <c r="Z6890" s="122">
        <f t="shared" si="1399"/>
        <v>8.8754449677853557</v>
      </c>
      <c r="AA6890" s="122">
        <f t="shared" si="1400"/>
        <v>0.61929999999999996</v>
      </c>
      <c r="AB6890" s="122">
        <f t="shared" si="1401"/>
        <v>2.3759247020962724E-3</v>
      </c>
      <c r="AC6890" s="122">
        <f t="shared" si="1402"/>
        <v>14.591943740469008</v>
      </c>
      <c r="AD6890" s="122">
        <f t="shared" si="1403"/>
        <v>-80.325908576681385</v>
      </c>
      <c r="AE6890" s="122">
        <f t="shared" si="1404"/>
        <v>1.3520779106266295E-4</v>
      </c>
      <c r="AF6890" s="122">
        <f t="shared" si="1405"/>
        <v>1.2494589222283319</v>
      </c>
      <c r="AG6890" s="122">
        <f t="shared" si="1406"/>
        <v>0.3380194776566946</v>
      </c>
      <c r="AH6890" s="87">
        <f t="shared" si="1407"/>
        <v>-0.50019583651404942</v>
      </c>
      <c r="AI6890" s="122">
        <f t="shared" si="1410"/>
        <v>1.0973957280454765</v>
      </c>
    </row>
    <row r="6891" spans="1:35" x14ac:dyDescent="0.25">
      <c r="A6891" s="90">
        <v>2.7547999999999999</v>
      </c>
      <c r="B6891" s="160">
        <v>16.582686498875024</v>
      </c>
      <c r="E6891" s="147">
        <f t="shared" si="1398"/>
        <v>6.6330745995492792E-3</v>
      </c>
      <c r="W6891" s="146">
        <f t="shared" si="1408"/>
        <v>0.52283367149065563</v>
      </c>
      <c r="X6891" s="209">
        <v>5.1599671501668452</v>
      </c>
      <c r="Y6891" s="147">
        <f t="shared" si="1409"/>
        <v>3.9999999999995595E-4</v>
      </c>
      <c r="Z6891" s="122">
        <f t="shared" si="1399"/>
        <v>8.8754449677853557</v>
      </c>
      <c r="AA6891" s="122">
        <f t="shared" si="1400"/>
        <v>0.61929999999999996</v>
      </c>
      <c r="AB6891" s="122">
        <f t="shared" si="1401"/>
        <v>2.3759247020962724E-3</v>
      </c>
      <c r="AC6891" s="122">
        <f t="shared" si="1402"/>
        <v>14.594319665171104</v>
      </c>
      <c r="AD6891" s="122">
        <f t="shared" si="1403"/>
        <v>-80.305458292346387</v>
      </c>
      <c r="AE6891" s="122">
        <f t="shared" si="1404"/>
        <v>1.3517336832384139E-4</v>
      </c>
      <c r="AF6891" s="122">
        <f t="shared" si="1405"/>
        <v>1.2495940955966558</v>
      </c>
      <c r="AG6891" s="122">
        <f t="shared" si="1406"/>
        <v>0.33793342080964067</v>
      </c>
      <c r="AH6891" s="87">
        <f t="shared" si="1407"/>
        <v>-0.50033100988237322</v>
      </c>
      <c r="AI6891" s="122">
        <f t="shared" si="1410"/>
        <v>1.0973957280454765</v>
      </c>
    </row>
    <row r="6892" spans="1:35" x14ac:dyDescent="0.25">
      <c r="A6892" s="90">
        <v>2.7551999999999999</v>
      </c>
      <c r="B6892" s="160">
        <v>15.585432022296406</v>
      </c>
      <c r="E6892" s="147">
        <f t="shared" si="1398"/>
        <v>6.4336237042335771E-3</v>
      </c>
      <c r="W6892" s="146">
        <f t="shared" si="1408"/>
        <v>0.4982584776922645</v>
      </c>
      <c r="X6892" s="209">
        <v>4.9174288447299723</v>
      </c>
      <c r="Y6892" s="147">
        <f t="shared" si="1409"/>
        <v>3.9999999999995595E-4</v>
      </c>
      <c r="Z6892" s="122">
        <f t="shared" si="1399"/>
        <v>8.8754449677853557</v>
      </c>
      <c r="AA6892" s="122">
        <f t="shared" si="1400"/>
        <v>0.61929999999999996</v>
      </c>
      <c r="AB6892" s="122">
        <f t="shared" si="1401"/>
        <v>2.3061301862576386E-3</v>
      </c>
      <c r="AC6892" s="122">
        <f t="shared" si="1402"/>
        <v>14.596625795357362</v>
      </c>
      <c r="AD6892" s="122">
        <f t="shared" si="1403"/>
        <v>-77.927157325701444</v>
      </c>
      <c r="AE6892" s="122">
        <f t="shared" si="1404"/>
        <v>1.3117011674685755E-4</v>
      </c>
      <c r="AF6892" s="122">
        <f t="shared" si="1405"/>
        <v>1.2497252657134026</v>
      </c>
      <c r="AG6892" s="122">
        <f t="shared" si="1406"/>
        <v>0.32792529186718</v>
      </c>
      <c r="AH6892" s="87">
        <f t="shared" si="1407"/>
        <v>-0.50046217999912013</v>
      </c>
      <c r="AI6892" s="122">
        <f t="shared" si="1410"/>
        <v>1.1515216765193539</v>
      </c>
    </row>
    <row r="6893" spans="1:35" x14ac:dyDescent="0.25">
      <c r="A6893" s="90">
        <v>2.7555999999999998</v>
      </c>
      <c r="B6893" s="160">
        <v>15.585432022296406</v>
      </c>
      <c r="E6893" s="147">
        <f t="shared" si="1398"/>
        <v>6.2341728089178759E-3</v>
      </c>
      <c r="W6893" s="146">
        <f t="shared" si="1408"/>
        <v>0.4982584776922645</v>
      </c>
      <c r="X6893" s="209">
        <v>4.9174288447299723</v>
      </c>
      <c r="Y6893" s="147">
        <f t="shared" si="1409"/>
        <v>3.9999999999995595E-4</v>
      </c>
      <c r="Z6893" s="122">
        <f t="shared" si="1399"/>
        <v>8.8754449677853557</v>
      </c>
      <c r="AA6893" s="122">
        <f t="shared" si="1400"/>
        <v>0.61929999999999996</v>
      </c>
      <c r="AB6893" s="122">
        <f t="shared" si="1401"/>
        <v>2.3061301862576386E-3</v>
      </c>
      <c r="AC6893" s="122">
        <f t="shared" si="1402"/>
        <v>14.598931925543619</v>
      </c>
      <c r="AD6893" s="122">
        <f t="shared" si="1403"/>
        <v>-77.907884356029527</v>
      </c>
      <c r="AE6893" s="122">
        <f t="shared" si="1404"/>
        <v>1.3113767571129717E-4</v>
      </c>
      <c r="AF6893" s="122">
        <f t="shared" si="1405"/>
        <v>1.249856403389114</v>
      </c>
      <c r="AG6893" s="122">
        <f t="shared" si="1406"/>
        <v>0.32784418927827902</v>
      </c>
      <c r="AH6893" s="87">
        <f t="shared" si="1407"/>
        <v>-0.5005933176748314</v>
      </c>
      <c r="AI6893" s="122">
        <f t="shared" si="1410"/>
        <v>1.0822711273478343</v>
      </c>
    </row>
    <row r="6894" spans="1:35" x14ac:dyDescent="0.25">
      <c r="A6894" s="90">
        <v>2.7559999999999998</v>
      </c>
      <c r="B6894" s="160">
        <v>16.582686498875024</v>
      </c>
      <c r="E6894" s="147">
        <f t="shared" si="1398"/>
        <v>6.4336237042335771E-3</v>
      </c>
      <c r="W6894" s="146">
        <f t="shared" si="1408"/>
        <v>0.52283367149065563</v>
      </c>
      <c r="X6894" s="209">
        <v>5.1599671501668452</v>
      </c>
      <c r="Y6894" s="147">
        <f t="shared" si="1409"/>
        <v>3.9999999999995595E-4</v>
      </c>
      <c r="Z6894" s="122">
        <f t="shared" si="1399"/>
        <v>8.8754449677853557</v>
      </c>
      <c r="AA6894" s="122">
        <f t="shared" si="1400"/>
        <v>0.61929999999999996</v>
      </c>
      <c r="AB6894" s="122">
        <f t="shared" si="1401"/>
        <v>2.3759247020962724E-3</v>
      </c>
      <c r="AC6894" s="122">
        <f t="shared" si="1402"/>
        <v>14.601307850245716</v>
      </c>
      <c r="AD6894" s="122">
        <f t="shared" si="1403"/>
        <v>-80.245288408703246</v>
      </c>
      <c r="AE6894" s="122">
        <f t="shared" si="1404"/>
        <v>1.3507208796237344E-4</v>
      </c>
      <c r="AF6894" s="122">
        <f t="shared" si="1405"/>
        <v>1.2499914754770765</v>
      </c>
      <c r="AG6894" s="122">
        <f t="shared" si="1406"/>
        <v>0.3376802199059708</v>
      </c>
      <c r="AH6894" s="87">
        <f t="shared" si="1407"/>
        <v>-0.50072838976279377</v>
      </c>
      <c r="AI6894" s="122">
        <f t="shared" si="1410"/>
        <v>1.0314002210782642</v>
      </c>
    </row>
    <row r="6895" spans="1:35" x14ac:dyDescent="0.25">
      <c r="A6895" s="90">
        <v>2.7564000000000002</v>
      </c>
      <c r="B6895" s="160">
        <v>16.582686498875024</v>
      </c>
      <c r="E6895" s="147">
        <f t="shared" si="1398"/>
        <v>6.6330745995566431E-3</v>
      </c>
      <c r="W6895" s="146">
        <f t="shared" si="1408"/>
        <v>0.52283367149065563</v>
      </c>
      <c r="X6895" s="209">
        <v>5.1599671501668452</v>
      </c>
      <c r="Y6895" s="147">
        <f t="shared" si="1409"/>
        <v>4.0000000000040004E-4</v>
      </c>
      <c r="Z6895" s="122">
        <f t="shared" si="1399"/>
        <v>8.8754449677853557</v>
      </c>
      <c r="AA6895" s="122">
        <f t="shared" si="1400"/>
        <v>0.61929999999999996</v>
      </c>
      <c r="AB6895" s="122">
        <f t="shared" si="1401"/>
        <v>2.37592470209891E-3</v>
      </c>
      <c r="AC6895" s="122">
        <f t="shared" si="1402"/>
        <v>14.603683774947815</v>
      </c>
      <c r="AD6895" s="122">
        <f t="shared" si="1403"/>
        <v>-80.224824174881505</v>
      </c>
      <c r="AE6895" s="122">
        <f t="shared" si="1404"/>
        <v>1.3503764174321634E-4</v>
      </c>
      <c r="AF6895" s="122">
        <f t="shared" si="1405"/>
        <v>1.2501265131188197</v>
      </c>
      <c r="AG6895" s="122">
        <f t="shared" si="1406"/>
        <v>0.33759410435770321</v>
      </c>
      <c r="AH6895" s="87">
        <f t="shared" si="1407"/>
        <v>-0.50086342740453693</v>
      </c>
      <c r="AI6895" s="122">
        <f t="shared" si="1410"/>
        <v>1.0973957280454765</v>
      </c>
    </row>
    <row r="6896" spans="1:35" x14ac:dyDescent="0.25">
      <c r="A6896" s="90">
        <v>2.7568000000000001</v>
      </c>
      <c r="B6896" s="160">
        <v>16.582686498875024</v>
      </c>
      <c r="E6896" s="147">
        <f t="shared" si="1398"/>
        <v>6.6330745995492792E-3</v>
      </c>
      <c r="W6896" s="146">
        <f t="shared" si="1408"/>
        <v>0.52283367149065563</v>
      </c>
      <c r="X6896" s="209">
        <v>5.1599671501668452</v>
      </c>
      <c r="Y6896" s="147">
        <f t="shared" si="1409"/>
        <v>3.9999999999995595E-4</v>
      </c>
      <c r="Z6896" s="122">
        <f t="shared" si="1399"/>
        <v>8.8754449677853557</v>
      </c>
      <c r="AA6896" s="122">
        <f t="shared" si="1400"/>
        <v>0.61929999999999996</v>
      </c>
      <c r="AB6896" s="122">
        <f t="shared" si="1401"/>
        <v>2.3759247020962724E-3</v>
      </c>
      <c r="AC6896" s="122">
        <f t="shared" si="1402"/>
        <v>14.606059699649911</v>
      </c>
      <c r="AD6896" s="122">
        <f t="shared" si="1403"/>
        <v>-80.204356401501798</v>
      </c>
      <c r="AE6896" s="122">
        <f t="shared" si="1404"/>
        <v>1.3500318956613327E-4</v>
      </c>
      <c r="AF6896" s="122">
        <f t="shared" si="1405"/>
        <v>1.2502615163083859</v>
      </c>
      <c r="AG6896" s="122">
        <f t="shared" si="1406"/>
        <v>0.33750797391537035</v>
      </c>
      <c r="AH6896" s="87">
        <f t="shared" si="1407"/>
        <v>-0.50099843059410309</v>
      </c>
      <c r="AI6896" s="122">
        <f t="shared" si="1410"/>
        <v>1.0314002210782642</v>
      </c>
    </row>
    <row r="6897" spans="1:35" x14ac:dyDescent="0.25">
      <c r="A6897" s="90">
        <v>2.7572000000000001</v>
      </c>
      <c r="B6897" s="160">
        <v>17.579940975453646</v>
      </c>
      <c r="E6897" s="147">
        <f t="shared" si="1398"/>
        <v>6.8325254948649822E-3</v>
      </c>
      <c r="W6897" s="146">
        <f t="shared" si="1408"/>
        <v>0.54740886528904709</v>
      </c>
      <c r="X6897" s="209">
        <v>5.4025054556037215</v>
      </c>
      <c r="Y6897" s="147">
        <f t="shared" si="1409"/>
        <v>3.9999999999995595E-4</v>
      </c>
      <c r="Z6897" s="122">
        <f t="shared" si="1399"/>
        <v>8.8754449677853557</v>
      </c>
      <c r="AA6897" s="122">
        <f t="shared" si="1400"/>
        <v>0.61929999999999996</v>
      </c>
      <c r="AB6897" s="122">
        <f t="shared" si="1401"/>
        <v>2.4444808592033623E-3</v>
      </c>
      <c r="AC6897" s="122">
        <f t="shared" si="1402"/>
        <v>14.608504180509115</v>
      </c>
      <c r="AD6897" s="122">
        <f t="shared" si="1403"/>
        <v>-82.496944488559208</v>
      </c>
      <c r="AE6897" s="122">
        <f t="shared" si="1404"/>
        <v>1.3886216578638602E-4</v>
      </c>
      <c r="AF6897" s="122">
        <f t="shared" si="1405"/>
        <v>1.2504003784741722</v>
      </c>
      <c r="AG6897" s="122">
        <f t="shared" si="1406"/>
        <v>0.34715541446600329</v>
      </c>
      <c r="AH6897" s="87">
        <f t="shared" si="1407"/>
        <v>-0.5011372927598895</v>
      </c>
      <c r="AI6897" s="122">
        <f t="shared" si="1410"/>
        <v>1.0481296046771524</v>
      </c>
    </row>
    <row r="6898" spans="1:35" x14ac:dyDescent="0.25">
      <c r="A6898" s="90">
        <v>2.7576000000000001</v>
      </c>
      <c r="B6898" s="160">
        <v>16.582686498875024</v>
      </c>
      <c r="E6898" s="147">
        <f t="shared" si="1398"/>
        <v>6.8325254948649822E-3</v>
      </c>
      <c r="W6898" s="146">
        <f t="shared" si="1408"/>
        <v>0.52283367149065574</v>
      </c>
      <c r="X6898" s="209">
        <v>5.1599671501668469</v>
      </c>
      <c r="Y6898" s="147">
        <f t="shared" si="1409"/>
        <v>3.9999999999995595E-4</v>
      </c>
      <c r="Z6898" s="122">
        <f t="shared" si="1399"/>
        <v>8.8754449677853557</v>
      </c>
      <c r="AA6898" s="122">
        <f t="shared" si="1400"/>
        <v>0.61929999999999996</v>
      </c>
      <c r="AB6898" s="122">
        <f t="shared" si="1401"/>
        <v>2.3759247020962728E-3</v>
      </c>
      <c r="AC6898" s="122">
        <f t="shared" si="1402"/>
        <v>14.610880105211212</v>
      </c>
      <c r="AD6898" s="122">
        <f t="shared" si="1403"/>
        <v>-80.162819392299738</v>
      </c>
      <c r="AE6898" s="122">
        <f t="shared" si="1404"/>
        <v>1.3493327280625998E-4</v>
      </c>
      <c r="AF6898" s="122">
        <f t="shared" si="1405"/>
        <v>1.2505353117469784</v>
      </c>
      <c r="AG6898" s="122">
        <f t="shared" si="1406"/>
        <v>0.33733318201568713</v>
      </c>
      <c r="AH6898" s="87">
        <f t="shared" si="1407"/>
        <v>-0.50127222603269572</v>
      </c>
      <c r="AI6898" s="122">
        <f t="shared" si="1410"/>
        <v>1.0973957280454762</v>
      </c>
    </row>
    <row r="6899" spans="1:35" x14ac:dyDescent="0.25">
      <c r="A6899" s="90">
        <v>2.758</v>
      </c>
      <c r="B6899" s="160">
        <v>16.582686498875024</v>
      </c>
      <c r="E6899" s="147">
        <f t="shared" si="1398"/>
        <v>6.6330745995492792E-3</v>
      </c>
      <c r="W6899" s="146">
        <f t="shared" si="1408"/>
        <v>0.52283367149065574</v>
      </c>
      <c r="X6899" s="209">
        <v>5.1599671501668469</v>
      </c>
      <c r="Y6899" s="147">
        <f t="shared" si="1409"/>
        <v>3.9999999999995595E-4</v>
      </c>
      <c r="Z6899" s="122">
        <f t="shared" si="1399"/>
        <v>8.8754449677853557</v>
      </c>
      <c r="AA6899" s="122">
        <f t="shared" si="1400"/>
        <v>0.61929999999999996</v>
      </c>
      <c r="AB6899" s="122">
        <f t="shared" si="1401"/>
        <v>2.3759247020962728E-3</v>
      </c>
      <c r="AC6899" s="122">
        <f t="shared" si="1402"/>
        <v>14.613256029913309</v>
      </c>
      <c r="AD6899" s="122">
        <f t="shared" si="1403"/>
        <v>-80.142340898742347</v>
      </c>
      <c r="AE6899" s="122">
        <f t="shared" si="1404"/>
        <v>1.3489880258454388E-4</v>
      </c>
      <c r="AF6899" s="122">
        <f t="shared" si="1405"/>
        <v>1.2506702105495628</v>
      </c>
      <c r="AG6899" s="122">
        <f t="shared" si="1406"/>
        <v>0.33724700646139683</v>
      </c>
      <c r="AH6899" s="87">
        <f t="shared" si="1407"/>
        <v>-0.50140712483528027</v>
      </c>
      <c r="AI6899" s="122">
        <f t="shared" si="1410"/>
        <v>1.0973957280454762</v>
      </c>
    </row>
    <row r="6900" spans="1:35" x14ac:dyDescent="0.25">
      <c r="A6900" s="90">
        <v>2.7584</v>
      </c>
      <c r="B6900" s="160">
        <v>16.582686498875024</v>
      </c>
      <c r="E6900" s="147">
        <f t="shared" si="1398"/>
        <v>6.6330745995492792E-3</v>
      </c>
      <c r="W6900" s="146">
        <f t="shared" si="1408"/>
        <v>0.52283367149065574</v>
      </c>
      <c r="X6900" s="209">
        <v>5.1599671501668469</v>
      </c>
      <c r="Y6900" s="147">
        <f t="shared" si="1409"/>
        <v>3.9999999999995595E-4</v>
      </c>
      <c r="Z6900" s="122">
        <f t="shared" si="1399"/>
        <v>8.8754449677853557</v>
      </c>
      <c r="AA6900" s="122">
        <f t="shared" si="1400"/>
        <v>0.61929999999999996</v>
      </c>
      <c r="AB6900" s="122">
        <f t="shared" si="1401"/>
        <v>2.3759247020962728E-3</v>
      </c>
      <c r="AC6900" s="122">
        <f t="shared" si="1402"/>
        <v>14.615631954615406</v>
      </c>
      <c r="AD6900" s="122">
        <f t="shared" si="1403"/>
        <v>-80.121858865805095</v>
      </c>
      <c r="AE6900" s="122">
        <f t="shared" si="1404"/>
        <v>1.3486432640520164E-4</v>
      </c>
      <c r="AF6900" s="122">
        <f t="shared" si="1405"/>
        <v>1.250805074875968</v>
      </c>
      <c r="AG6900" s="122">
        <f t="shared" si="1406"/>
        <v>0.33716081601304126</v>
      </c>
      <c r="AH6900" s="87">
        <f t="shared" si="1407"/>
        <v>-0.50154198916168546</v>
      </c>
      <c r="AI6900" s="122">
        <f t="shared" si="1410"/>
        <v>1.0973957280454762</v>
      </c>
    </row>
    <row r="6901" spans="1:35" x14ac:dyDescent="0.25">
      <c r="A6901" s="90">
        <v>2.7587999999999999</v>
      </c>
      <c r="B6901" s="160">
        <v>16.582686498875024</v>
      </c>
      <c r="E6901" s="147">
        <f t="shared" si="1398"/>
        <v>6.6330745995492792E-3</v>
      </c>
      <c r="W6901" s="146">
        <f t="shared" si="1408"/>
        <v>0.52283367149065574</v>
      </c>
      <c r="X6901" s="209">
        <v>5.1599671501668469</v>
      </c>
      <c r="Y6901" s="147">
        <f t="shared" si="1409"/>
        <v>3.9999999999995595E-4</v>
      </c>
      <c r="Z6901" s="122">
        <f t="shared" si="1399"/>
        <v>8.8754449677853557</v>
      </c>
      <c r="AA6901" s="122">
        <f t="shared" si="1400"/>
        <v>0.61929999999999996</v>
      </c>
      <c r="AB6901" s="122">
        <f t="shared" si="1401"/>
        <v>2.3759247020962728E-3</v>
      </c>
      <c r="AC6901" s="122">
        <f t="shared" si="1402"/>
        <v>14.618007879317503</v>
      </c>
      <c r="AD6901" s="122">
        <f t="shared" si="1403"/>
        <v>-80.101373293487939</v>
      </c>
      <c r="AE6901" s="122">
        <f t="shared" si="1404"/>
        <v>1.3482984426823317E-4</v>
      </c>
      <c r="AF6901" s="122">
        <f t="shared" si="1405"/>
        <v>1.2509399047202363</v>
      </c>
      <c r="AG6901" s="122">
        <f t="shared" si="1406"/>
        <v>0.33707461067062006</v>
      </c>
      <c r="AH6901" s="87">
        <f t="shared" si="1407"/>
        <v>-0.50167681900595373</v>
      </c>
      <c r="AI6901" s="122">
        <f t="shared" si="1410"/>
        <v>1.0973957280454762</v>
      </c>
    </row>
    <row r="6902" spans="1:35" x14ac:dyDescent="0.25">
      <c r="A6902" s="90">
        <v>2.7591999999999999</v>
      </c>
      <c r="B6902" s="160">
        <v>16.582686498875024</v>
      </c>
      <c r="E6902" s="147">
        <f t="shared" si="1398"/>
        <v>6.6330745995492792E-3</v>
      </c>
      <c r="W6902" s="146">
        <f t="shared" si="1408"/>
        <v>0.52283367149065574</v>
      </c>
      <c r="X6902" s="209">
        <v>5.1599671501668469</v>
      </c>
      <c r="Y6902" s="147">
        <f t="shared" si="1409"/>
        <v>3.9999999999995595E-4</v>
      </c>
      <c r="Z6902" s="122">
        <f t="shared" si="1399"/>
        <v>8.8754449677853557</v>
      </c>
      <c r="AA6902" s="122">
        <f t="shared" si="1400"/>
        <v>0.61929999999999996</v>
      </c>
      <c r="AB6902" s="122">
        <f t="shared" si="1401"/>
        <v>2.3759247020962728E-3</v>
      </c>
      <c r="AC6902" s="122">
        <f t="shared" si="1402"/>
        <v>14.6203838040196</v>
      </c>
      <c r="AD6902" s="122">
        <f t="shared" si="1403"/>
        <v>-80.080884181790935</v>
      </c>
      <c r="AE6902" s="122">
        <f t="shared" si="1404"/>
        <v>1.347953561736386E-4</v>
      </c>
      <c r="AF6902" s="122">
        <f t="shared" si="1405"/>
        <v>1.25107470007641</v>
      </c>
      <c r="AG6902" s="122">
        <f t="shared" si="1406"/>
        <v>0.33698839043413359</v>
      </c>
      <c r="AH6902" s="87">
        <f t="shared" si="1407"/>
        <v>-0.5018116143621274</v>
      </c>
      <c r="AI6902" s="122">
        <f t="shared" si="1410"/>
        <v>1.0973957280454762</v>
      </c>
    </row>
    <row r="6903" spans="1:35" x14ac:dyDescent="0.25">
      <c r="A6903" s="90">
        <v>2.7595999999999998</v>
      </c>
      <c r="B6903" s="160">
        <v>16.582686498875024</v>
      </c>
      <c r="E6903" s="147">
        <f t="shared" ref="E6903:E6966" si="1411">+(B6902+B6903)/2*(A6903-A6902)</f>
        <v>6.6330745995492792E-3</v>
      </c>
      <c r="W6903" s="146">
        <f t="shared" si="1408"/>
        <v>0.52283367149065574</v>
      </c>
      <c r="X6903" s="209">
        <v>5.1599671501668469</v>
      </c>
      <c r="Y6903" s="147">
        <f t="shared" si="1409"/>
        <v>3.9999999999995595E-4</v>
      </c>
      <c r="Z6903" s="122">
        <f t="shared" si="1399"/>
        <v>8.8754449677853557</v>
      </c>
      <c r="AA6903" s="122">
        <f t="shared" si="1400"/>
        <v>0.61929999999999996</v>
      </c>
      <c r="AB6903" s="122">
        <f t="shared" si="1401"/>
        <v>2.3759247020962728E-3</v>
      </c>
      <c r="AC6903" s="122">
        <f t="shared" si="1402"/>
        <v>14.622759728721697</v>
      </c>
      <c r="AD6903" s="122">
        <f t="shared" si="1403"/>
        <v>-80.060391530714057</v>
      </c>
      <c r="AE6903" s="122">
        <f t="shared" si="1404"/>
        <v>1.3476086212141784E-4</v>
      </c>
      <c r="AF6903" s="122">
        <f t="shared" si="1405"/>
        <v>1.2512094609385314</v>
      </c>
      <c r="AG6903" s="122">
        <f t="shared" si="1406"/>
        <v>0.3369021553035817</v>
      </c>
      <c r="AH6903" s="87">
        <f t="shared" si="1407"/>
        <v>-0.50194637522424879</v>
      </c>
      <c r="AI6903" s="122">
        <f t="shared" si="1410"/>
        <v>1.0973957280454762</v>
      </c>
    </row>
    <row r="6904" spans="1:35" x14ac:dyDescent="0.25">
      <c r="A6904" s="90">
        <v>2.76</v>
      </c>
      <c r="B6904" s="160">
        <v>16.582686498875024</v>
      </c>
      <c r="E6904" s="147">
        <f t="shared" si="1411"/>
        <v>6.6330745995492792E-3</v>
      </c>
      <c r="W6904" s="146">
        <f t="shared" si="1408"/>
        <v>0.52283367149065574</v>
      </c>
      <c r="X6904" s="209">
        <v>5.1599671501668469</v>
      </c>
      <c r="Y6904" s="147">
        <f t="shared" si="1409"/>
        <v>3.9999999999995595E-4</v>
      </c>
      <c r="Z6904" s="122">
        <f t="shared" si="1399"/>
        <v>8.8754449677853557</v>
      </c>
      <c r="AA6904" s="122">
        <f t="shared" si="1400"/>
        <v>0.61929999999999996</v>
      </c>
      <c r="AB6904" s="122">
        <f t="shared" si="1401"/>
        <v>2.3759247020962728E-3</v>
      </c>
      <c r="AC6904" s="122">
        <f t="shared" si="1402"/>
        <v>14.625135653423794</v>
      </c>
      <c r="AD6904" s="122">
        <f t="shared" si="1403"/>
        <v>-80.039895340257274</v>
      </c>
      <c r="AE6904" s="122">
        <f t="shared" si="1404"/>
        <v>1.347263621115709E-4</v>
      </c>
      <c r="AF6904" s="122">
        <f t="shared" si="1405"/>
        <v>1.251344187300643</v>
      </c>
      <c r="AG6904" s="122">
        <f t="shared" si="1406"/>
        <v>0.33681590527896432</v>
      </c>
      <c r="AH6904" s="87">
        <f t="shared" si="1407"/>
        <v>-0.50208110158636032</v>
      </c>
      <c r="AI6904" s="122">
        <f t="shared" si="1410"/>
        <v>1.0973957280454762</v>
      </c>
    </row>
    <row r="6905" spans="1:35" x14ac:dyDescent="0.25">
      <c r="A6905" s="90">
        <v>2.7604000000000002</v>
      </c>
      <c r="B6905" s="160">
        <v>16.582686498875024</v>
      </c>
      <c r="E6905" s="147">
        <f t="shared" si="1411"/>
        <v>6.6330745995566431E-3</v>
      </c>
      <c r="W6905" s="146">
        <f t="shared" si="1408"/>
        <v>0.52283367149065574</v>
      </c>
      <c r="X6905" s="209">
        <v>5.1599671501668469</v>
      </c>
      <c r="Y6905" s="147">
        <f t="shared" si="1409"/>
        <v>4.0000000000040004E-4</v>
      </c>
      <c r="Z6905" s="122">
        <f t="shared" si="1399"/>
        <v>8.8754449677853557</v>
      </c>
      <c r="AA6905" s="122">
        <f t="shared" si="1400"/>
        <v>0.61929999999999996</v>
      </c>
      <c r="AB6905" s="122">
        <f t="shared" si="1401"/>
        <v>2.3759247020989104E-3</v>
      </c>
      <c r="AC6905" s="122">
        <f t="shared" si="1402"/>
        <v>14.627511578125892</v>
      </c>
      <c r="AD6905" s="122">
        <f t="shared" si="1403"/>
        <v>-80.019395610509463</v>
      </c>
      <c r="AE6905" s="122">
        <f t="shared" si="1404"/>
        <v>1.3469185614424731E-4</v>
      </c>
      <c r="AF6905" s="122">
        <f t="shared" si="1405"/>
        <v>1.2514788791567872</v>
      </c>
      <c r="AG6905" s="122">
        <f t="shared" si="1406"/>
        <v>0.33672964036028152</v>
      </c>
      <c r="AH6905" s="87">
        <f t="shared" si="1407"/>
        <v>-0.50221579344250455</v>
      </c>
      <c r="AI6905" s="122">
        <f t="shared" si="1410"/>
        <v>1.0973957280454762</v>
      </c>
    </row>
    <row r="6906" spans="1:35" x14ac:dyDescent="0.25">
      <c r="A6906" s="90">
        <v>2.7608000000000001</v>
      </c>
      <c r="B6906" s="160">
        <v>16.582686498875024</v>
      </c>
      <c r="E6906" s="147">
        <f t="shared" si="1411"/>
        <v>6.6330745995492792E-3</v>
      </c>
      <c r="W6906" s="146">
        <f t="shared" si="1408"/>
        <v>0.52283367149065574</v>
      </c>
      <c r="X6906" s="209">
        <v>5.1599671501668469</v>
      </c>
      <c r="Y6906" s="147">
        <f t="shared" si="1409"/>
        <v>3.9999999999995595E-4</v>
      </c>
      <c r="Z6906" s="122">
        <f t="shared" si="1399"/>
        <v>8.8754449677853557</v>
      </c>
      <c r="AA6906" s="122">
        <f t="shared" si="1400"/>
        <v>0.61929999999999996</v>
      </c>
      <c r="AB6906" s="122">
        <f t="shared" si="1401"/>
        <v>2.3759247020962728E-3</v>
      </c>
      <c r="AC6906" s="122">
        <f t="shared" si="1402"/>
        <v>14.629887502827989</v>
      </c>
      <c r="AD6906" s="122">
        <f t="shared" si="1403"/>
        <v>-79.998892341204098</v>
      </c>
      <c r="AE6906" s="122">
        <f t="shared" si="1404"/>
        <v>1.3465734421899851E-4</v>
      </c>
      <c r="AF6906" s="122">
        <f t="shared" si="1405"/>
        <v>1.2516135365010062</v>
      </c>
      <c r="AG6906" s="122">
        <f t="shared" si="1406"/>
        <v>0.33664336054753335</v>
      </c>
      <c r="AH6906" s="87">
        <f t="shared" si="1407"/>
        <v>-0.50235045078672358</v>
      </c>
      <c r="AI6906" s="122">
        <f t="shared" si="1410"/>
        <v>1.031400221078264</v>
      </c>
    </row>
    <row r="6907" spans="1:35" x14ac:dyDescent="0.25">
      <c r="A6907" s="90">
        <v>2.7612000000000001</v>
      </c>
      <c r="B6907" s="160">
        <v>16.582686498875024</v>
      </c>
      <c r="E6907" s="147">
        <f t="shared" si="1411"/>
        <v>6.6330745995492792E-3</v>
      </c>
      <c r="W6907" s="146">
        <f t="shared" si="1408"/>
        <v>0.52283367149065574</v>
      </c>
      <c r="X6907" s="209">
        <v>5.1599671501668469</v>
      </c>
      <c r="Y6907" s="147">
        <f t="shared" si="1409"/>
        <v>3.9999999999995595E-4</v>
      </c>
      <c r="Z6907" s="122">
        <f t="shared" si="1399"/>
        <v>8.8754449677853557</v>
      </c>
      <c r="AA6907" s="122">
        <f t="shared" si="1400"/>
        <v>0.61929999999999996</v>
      </c>
      <c r="AB6907" s="122">
        <f t="shared" si="1401"/>
        <v>2.3759247020962728E-3</v>
      </c>
      <c r="AC6907" s="122">
        <f t="shared" si="1402"/>
        <v>14.632263427530086</v>
      </c>
      <c r="AD6907" s="122">
        <f t="shared" si="1403"/>
        <v>-79.978385532607732</v>
      </c>
      <c r="AE6907" s="122">
        <f t="shared" si="1404"/>
        <v>1.3462282633627313E-4</v>
      </c>
      <c r="AF6907" s="122">
        <f t="shared" si="1405"/>
        <v>1.2517481593273425</v>
      </c>
      <c r="AG6907" s="122">
        <f t="shared" si="1406"/>
        <v>0.33655706584071987</v>
      </c>
      <c r="AH6907" s="87">
        <f t="shared" si="1407"/>
        <v>-0.50248507361305983</v>
      </c>
      <c r="AI6907" s="122">
        <f t="shared" si="1410"/>
        <v>1.031400221078264</v>
      </c>
    </row>
    <row r="6908" spans="1:35" x14ac:dyDescent="0.25">
      <c r="A6908" s="90">
        <v>2.7616000000000001</v>
      </c>
      <c r="B6908" s="160">
        <v>16.582686498875024</v>
      </c>
      <c r="E6908" s="147">
        <f t="shared" si="1411"/>
        <v>6.6330745995492792E-3</v>
      </c>
      <c r="W6908" s="146">
        <f t="shared" si="1408"/>
        <v>0.52283367149065574</v>
      </c>
      <c r="X6908" s="209">
        <v>5.1599671501668469</v>
      </c>
      <c r="Y6908" s="147">
        <f t="shared" si="1409"/>
        <v>3.9999999999995595E-4</v>
      </c>
      <c r="Z6908" s="122">
        <f t="shared" si="1399"/>
        <v>8.8754449677853557</v>
      </c>
      <c r="AA6908" s="122">
        <f t="shared" si="1400"/>
        <v>0.61929999999999996</v>
      </c>
      <c r="AB6908" s="122">
        <f t="shared" si="1401"/>
        <v>2.3759247020962728E-3</v>
      </c>
      <c r="AC6908" s="122">
        <f t="shared" si="1402"/>
        <v>14.634639352232183</v>
      </c>
      <c r="AD6908" s="122">
        <f t="shared" si="1403"/>
        <v>-79.957875184631433</v>
      </c>
      <c r="AE6908" s="122">
        <f t="shared" si="1404"/>
        <v>1.3458830249592151E-4</v>
      </c>
      <c r="AF6908" s="122">
        <f t="shared" si="1405"/>
        <v>1.2518827476298384</v>
      </c>
      <c r="AG6908" s="122">
        <f t="shared" si="1406"/>
        <v>0.3364707562398408</v>
      </c>
      <c r="AH6908" s="87">
        <f t="shared" si="1407"/>
        <v>-0.50261966191555574</v>
      </c>
      <c r="AI6908" s="122">
        <f t="shared" si="1410"/>
        <v>1.0973957280454762</v>
      </c>
    </row>
    <row r="6909" spans="1:35" x14ac:dyDescent="0.25">
      <c r="A6909" s="90">
        <v>2.762</v>
      </c>
      <c r="B6909" s="160">
        <v>16.582686498875024</v>
      </c>
      <c r="E6909" s="147">
        <f t="shared" si="1411"/>
        <v>6.6330745995492792E-3</v>
      </c>
      <c r="W6909" s="146">
        <f t="shared" si="1408"/>
        <v>0.52283367149065574</v>
      </c>
      <c r="X6909" s="209">
        <v>5.1599671501668469</v>
      </c>
      <c r="Y6909" s="147">
        <f t="shared" si="1409"/>
        <v>3.9999999999995595E-4</v>
      </c>
      <c r="Z6909" s="122">
        <f t="shared" si="1399"/>
        <v>8.8754449677853557</v>
      </c>
      <c r="AA6909" s="122">
        <f t="shared" si="1400"/>
        <v>0.61929999999999996</v>
      </c>
      <c r="AB6909" s="122">
        <f t="shared" si="1401"/>
        <v>2.3759247020962728E-3</v>
      </c>
      <c r="AC6909" s="122">
        <f t="shared" si="1402"/>
        <v>14.63701527693428</v>
      </c>
      <c r="AD6909" s="122">
        <f t="shared" si="1403"/>
        <v>-79.937361297275316</v>
      </c>
      <c r="AE6909" s="122">
        <f t="shared" si="1404"/>
        <v>1.3455377269794378E-4</v>
      </c>
      <c r="AF6909" s="122">
        <f t="shared" si="1405"/>
        <v>1.2520173014025364</v>
      </c>
      <c r="AG6909" s="122">
        <f t="shared" si="1406"/>
        <v>0.33638443174489652</v>
      </c>
      <c r="AH6909" s="87">
        <f t="shared" si="1407"/>
        <v>-0.50275421568825374</v>
      </c>
      <c r="AI6909" s="122">
        <f t="shared" si="1410"/>
        <v>1.0973957280454762</v>
      </c>
    </row>
    <row r="6910" spans="1:35" x14ac:dyDescent="0.25">
      <c r="A6910" s="90">
        <v>2.7624</v>
      </c>
      <c r="B6910" s="160">
        <v>16.582686498875024</v>
      </c>
      <c r="E6910" s="147">
        <f t="shared" si="1411"/>
        <v>6.6330745995492792E-3</v>
      </c>
      <c r="W6910" s="146">
        <f t="shared" si="1408"/>
        <v>0.52283367149065574</v>
      </c>
      <c r="X6910" s="209">
        <v>5.1599671501668469</v>
      </c>
      <c r="Y6910" s="147">
        <f t="shared" si="1409"/>
        <v>3.9999999999995595E-4</v>
      </c>
      <c r="Z6910" s="122">
        <f t="shared" si="1399"/>
        <v>8.8754449677853557</v>
      </c>
      <c r="AA6910" s="122">
        <f t="shared" si="1400"/>
        <v>0.61929999999999996</v>
      </c>
      <c r="AB6910" s="122">
        <f t="shared" si="1401"/>
        <v>2.3759247020962728E-3</v>
      </c>
      <c r="AC6910" s="122">
        <f t="shared" si="1402"/>
        <v>14.639391201636377</v>
      </c>
      <c r="AD6910" s="122">
        <f t="shared" si="1403"/>
        <v>-79.916843870539282</v>
      </c>
      <c r="AE6910" s="122">
        <f t="shared" si="1404"/>
        <v>1.3451923694233984E-4</v>
      </c>
      <c r="AF6910" s="122">
        <f t="shared" si="1405"/>
        <v>1.2521518206394788</v>
      </c>
      <c r="AG6910" s="122">
        <f t="shared" si="1406"/>
        <v>0.33629809235588665</v>
      </c>
      <c r="AH6910" s="87">
        <f t="shared" si="1407"/>
        <v>-0.50288873492519603</v>
      </c>
      <c r="AI6910" s="122">
        <f t="shared" si="1410"/>
        <v>1.0973957280454762</v>
      </c>
    </row>
    <row r="6911" spans="1:35" x14ac:dyDescent="0.25">
      <c r="A6911" s="90">
        <v>2.7627999999999999</v>
      </c>
      <c r="B6911" s="160">
        <v>16.582686498875024</v>
      </c>
      <c r="E6911" s="147">
        <f t="shared" si="1411"/>
        <v>6.6330745995492792E-3</v>
      </c>
      <c r="W6911" s="146">
        <f t="shared" si="1408"/>
        <v>0.52283367149065574</v>
      </c>
      <c r="X6911" s="209">
        <v>5.1599671501668469</v>
      </c>
      <c r="Y6911" s="147">
        <f t="shared" si="1409"/>
        <v>3.9999999999995595E-4</v>
      </c>
      <c r="Z6911" s="122">
        <f t="shared" si="1399"/>
        <v>8.8754449677853557</v>
      </c>
      <c r="AA6911" s="122">
        <f t="shared" si="1400"/>
        <v>0.61929999999999996</v>
      </c>
      <c r="AB6911" s="122">
        <f t="shared" si="1401"/>
        <v>2.3759247020962728E-3</v>
      </c>
      <c r="AC6911" s="122">
        <f t="shared" si="1402"/>
        <v>14.641767126338474</v>
      </c>
      <c r="AD6911" s="122">
        <f t="shared" si="1403"/>
        <v>-79.896322904423371</v>
      </c>
      <c r="AE6911" s="122">
        <f t="shared" si="1404"/>
        <v>1.3448469522910972E-4</v>
      </c>
      <c r="AF6911" s="122">
        <f t="shared" si="1405"/>
        <v>1.252286305334708</v>
      </c>
      <c r="AG6911" s="122">
        <f t="shared" si="1406"/>
        <v>0.33621173807281135</v>
      </c>
      <c r="AH6911" s="87">
        <f t="shared" si="1407"/>
        <v>-0.50302321962042518</v>
      </c>
      <c r="AI6911" s="122">
        <f t="shared" si="1410"/>
        <v>1.1633912350126889</v>
      </c>
    </row>
    <row r="6912" spans="1:35" x14ac:dyDescent="0.25">
      <c r="A6912" s="90">
        <v>2.7631999999999999</v>
      </c>
      <c r="B6912" s="160">
        <v>16.582686498875024</v>
      </c>
      <c r="E6912" s="147">
        <f t="shared" si="1411"/>
        <v>6.6330745995492792E-3</v>
      </c>
      <c r="W6912" s="146">
        <f t="shared" si="1408"/>
        <v>0.52283367149065574</v>
      </c>
      <c r="X6912" s="209">
        <v>5.1599671501668469</v>
      </c>
      <c r="Y6912" s="147">
        <f t="shared" si="1409"/>
        <v>3.9999999999995595E-4</v>
      </c>
      <c r="Z6912" s="122">
        <f t="shared" si="1399"/>
        <v>8.8754449677853557</v>
      </c>
      <c r="AA6912" s="122">
        <f t="shared" si="1400"/>
        <v>0.61929999999999996</v>
      </c>
      <c r="AB6912" s="122">
        <f t="shared" si="1401"/>
        <v>2.3759247020962728E-3</v>
      </c>
      <c r="AC6912" s="122">
        <f t="shared" si="1402"/>
        <v>14.644143051040571</v>
      </c>
      <c r="AD6912" s="122">
        <f t="shared" si="1403"/>
        <v>-79.8757983989276</v>
      </c>
      <c r="AE6912" s="122">
        <f t="shared" si="1404"/>
        <v>1.3445014755825345E-4</v>
      </c>
      <c r="AF6912" s="122">
        <f t="shared" si="1405"/>
        <v>1.2524207554822662</v>
      </c>
      <c r="AG6912" s="122">
        <f t="shared" si="1406"/>
        <v>0.33612536889567063</v>
      </c>
      <c r="AH6912" s="87">
        <f t="shared" si="1407"/>
        <v>-0.50315766976798348</v>
      </c>
      <c r="AI6912" s="122">
        <f t="shared" si="1410"/>
        <v>1.0973957280454762</v>
      </c>
    </row>
    <row r="6913" spans="1:35" x14ac:dyDescent="0.25">
      <c r="A6913" s="90">
        <v>2.7635999999999998</v>
      </c>
      <c r="B6913" s="160">
        <v>16.582686498875024</v>
      </c>
      <c r="E6913" s="147">
        <f t="shared" si="1411"/>
        <v>6.6330745995492792E-3</v>
      </c>
      <c r="W6913" s="146">
        <f t="shared" si="1408"/>
        <v>0.52283367149065574</v>
      </c>
      <c r="X6913" s="209">
        <v>5.1599671501668469</v>
      </c>
      <c r="Y6913" s="147">
        <f t="shared" si="1409"/>
        <v>3.9999999999995595E-4</v>
      </c>
      <c r="Z6913" s="122">
        <f t="shared" si="1399"/>
        <v>8.8754449677853557</v>
      </c>
      <c r="AA6913" s="122">
        <f t="shared" si="1400"/>
        <v>0.61929999999999996</v>
      </c>
      <c r="AB6913" s="122">
        <f t="shared" si="1401"/>
        <v>2.3759247020962728E-3</v>
      </c>
      <c r="AC6913" s="122">
        <f t="shared" si="1402"/>
        <v>14.646518975742667</v>
      </c>
      <c r="AD6913" s="122">
        <f t="shared" si="1403"/>
        <v>-79.855270354051981</v>
      </c>
      <c r="AE6913" s="122">
        <f t="shared" si="1404"/>
        <v>1.3441559392977109E-4</v>
      </c>
      <c r="AF6913" s="122">
        <f t="shared" si="1405"/>
        <v>1.252555171076196</v>
      </c>
      <c r="AG6913" s="122">
        <f t="shared" si="1406"/>
        <v>0.33603898482446476</v>
      </c>
      <c r="AH6913" s="87">
        <f t="shared" si="1407"/>
        <v>-0.50329208536191328</v>
      </c>
      <c r="AI6913" s="122">
        <f t="shared" si="1410"/>
        <v>1.0973957280454762</v>
      </c>
    </row>
    <row r="6914" spans="1:35" x14ac:dyDescent="0.25">
      <c r="A6914" s="90">
        <v>2.7639999999999998</v>
      </c>
      <c r="B6914" s="160">
        <v>16.582686498875024</v>
      </c>
      <c r="E6914" s="147">
        <f t="shared" si="1411"/>
        <v>6.6330745995492792E-3</v>
      </c>
      <c r="W6914" s="146">
        <f t="shared" si="1408"/>
        <v>0.52283367149065574</v>
      </c>
      <c r="X6914" s="209">
        <v>5.1599671501668469</v>
      </c>
      <c r="Y6914" s="147">
        <f t="shared" si="1409"/>
        <v>3.9999999999995595E-4</v>
      </c>
      <c r="Z6914" s="122">
        <f t="shared" ref="Z6914:Z6977" si="1412">IF(AND(W6914&lt;=$S$56,W6914&gt;$Q$56),$T$56,IF(AND(W6914&lt;=$S$57,W6914&gt;$Q$57),$T$57,IF(AND(W6914&lt;=$S$58,W6914&gt;$Q$58),$T$58,IF(AND(W6914&lt;=$S$59,W6914&gt;$Q$59),$T$59,IF(AND(W6914&lt;=$S$60,W6914&gt;$Q$60),$T$60,"Valor no encontrado para Po")))))</f>
        <v>8.8754449677853557</v>
      </c>
      <c r="AA6914" s="122">
        <f t="shared" ref="AA6914:AA6977" si="1413">IF(AND(W6914&lt;=$S$56,W6914&gt;$Q$56),$U$56,IF(AND(W6914&lt;=$S$57,W6914&gt;$Q$57),$U$57,IF(AND(W6914&lt;=$S$58,W6914&gt;$Q$58),$U$58,IF(AND(W6914&lt;=$S$59,W6914&gt;$Q$59),$U$59,IF(AND(W6914&lt;=$S$60,W6914&gt;$Q$60),$U$60,"Valor no encontrado para Po")))))</f>
        <v>0.61929999999999996</v>
      </c>
      <c r="AB6914" s="122">
        <f t="shared" ref="AB6914:AB6977" si="1414">IF(OR(AC6913&gt;=($X$1-$X$2)/2,AC6913&gt;=$Z$1/2),0,Z6914*W6914^AA6914*Y6914)</f>
        <v>2.3759247020962728E-3</v>
      </c>
      <c r="AC6914" s="122">
        <f t="shared" ref="AC6914:AC6977" si="1415">+AC6913+AB6914</f>
        <v>14.648894900444764</v>
      </c>
      <c r="AD6914" s="122">
        <f t="shared" ref="AD6914:AD6977" si="1416">2*$AB$1*PI()*((AC6914+$X$2/2)*(2*AC6914-$Z$1)+(AC6914+$X$2/2)^2-($X$1/2)^2)*AB6914</f>
        <v>-79.834738769796417</v>
      </c>
      <c r="AE6914" s="122">
        <f t="shared" ref="AE6914:AE6977" si="1417">-AD6914*0.000000001*$Z$2</f>
        <v>1.3438103434366245E-4</v>
      </c>
      <c r="AF6914" s="122">
        <f t="shared" ref="AF6914:AF6977" si="1418">+AF6913+AE6914</f>
        <v>1.2526895521105397</v>
      </c>
      <c r="AG6914" s="122">
        <f t="shared" ref="AG6914:AG6977" si="1419">+AE6914/Y6914</f>
        <v>0.33595258585919313</v>
      </c>
      <c r="AH6914" s="87">
        <f t="shared" ref="AH6914:AH6977" si="1420">+AH6913-AE6914</f>
        <v>-0.50342646639625699</v>
      </c>
      <c r="AI6914" s="122">
        <f t="shared" si="1410"/>
        <v>1.0973957280454762</v>
      </c>
    </row>
    <row r="6915" spans="1:35" x14ac:dyDescent="0.25">
      <c r="A6915" s="90">
        <v>2.7644000000000002</v>
      </c>
      <c r="B6915" s="160">
        <v>16.582686498875024</v>
      </c>
      <c r="E6915" s="147">
        <f t="shared" si="1411"/>
        <v>6.6330745995566431E-3</v>
      </c>
      <c r="W6915" s="146">
        <f t="shared" si="1408"/>
        <v>0.52283367149065574</v>
      </c>
      <c r="X6915" s="209">
        <v>5.1599671501668469</v>
      </c>
      <c r="Y6915" s="147">
        <f t="shared" si="1409"/>
        <v>4.0000000000040004E-4</v>
      </c>
      <c r="Z6915" s="122">
        <f t="shared" si="1412"/>
        <v>8.8754449677853557</v>
      </c>
      <c r="AA6915" s="122">
        <f t="shared" si="1413"/>
        <v>0.61929999999999996</v>
      </c>
      <c r="AB6915" s="122">
        <f t="shared" si="1414"/>
        <v>2.3759247020989104E-3</v>
      </c>
      <c r="AC6915" s="122">
        <f t="shared" si="1415"/>
        <v>14.651270825146863</v>
      </c>
      <c r="AD6915" s="122">
        <f t="shared" si="1416"/>
        <v>-79.814203646249609</v>
      </c>
      <c r="AE6915" s="122">
        <f t="shared" si="1417"/>
        <v>1.3434646880007681E-4</v>
      </c>
      <c r="AF6915" s="122">
        <f t="shared" si="1418"/>
        <v>1.2528238985793398</v>
      </c>
      <c r="AG6915" s="122">
        <f t="shared" si="1419"/>
        <v>0.33586617199985613</v>
      </c>
      <c r="AH6915" s="87">
        <f t="shared" si="1420"/>
        <v>-0.50356081286505705</v>
      </c>
      <c r="AI6915" s="122">
        <f t="shared" si="1410"/>
        <v>1.0973957280454762</v>
      </c>
    </row>
    <row r="6916" spans="1:35" x14ac:dyDescent="0.25">
      <c r="A6916" s="90">
        <v>2.7648000000000001</v>
      </c>
      <c r="B6916" s="160">
        <v>15.585432022296406</v>
      </c>
      <c r="E6916" s="147">
        <f t="shared" si="1411"/>
        <v>6.4336237042335771E-3</v>
      </c>
      <c r="W6916" s="146">
        <f t="shared" si="1408"/>
        <v>0.49825847769226483</v>
      </c>
      <c r="X6916" s="209">
        <v>4.9174288447299759</v>
      </c>
      <c r="Y6916" s="147">
        <f t="shared" si="1409"/>
        <v>3.9999999999995595E-4</v>
      </c>
      <c r="Z6916" s="122">
        <f t="shared" si="1412"/>
        <v>8.8754449677853557</v>
      </c>
      <c r="AA6916" s="122">
        <f t="shared" si="1413"/>
        <v>0.61929999999999996</v>
      </c>
      <c r="AB6916" s="122">
        <f t="shared" si="1414"/>
        <v>2.3061301862576395E-3</v>
      </c>
      <c r="AC6916" s="122">
        <f t="shared" si="1415"/>
        <v>14.65357695533312</v>
      </c>
      <c r="AD6916" s="122">
        <f t="shared" si="1416"/>
        <v>-77.450253713897396</v>
      </c>
      <c r="AE6916" s="122">
        <f t="shared" si="1417"/>
        <v>1.3036737345961202E-4</v>
      </c>
      <c r="AF6916" s="122">
        <f t="shared" si="1418"/>
        <v>1.2529542659527995</v>
      </c>
      <c r="AG6916" s="122">
        <f t="shared" si="1419"/>
        <v>0.32591843364906598</v>
      </c>
      <c r="AH6916" s="87">
        <f t="shared" si="1420"/>
        <v>-0.50369118023851667</v>
      </c>
      <c r="AI6916" s="122">
        <f t="shared" si="1410"/>
        <v>1.1515216765193532</v>
      </c>
    </row>
    <row r="6917" spans="1:35" x14ac:dyDescent="0.25">
      <c r="A6917" s="90">
        <v>2.7652000000000001</v>
      </c>
      <c r="B6917" s="160">
        <v>16.582686498875024</v>
      </c>
      <c r="E6917" s="147">
        <f t="shared" si="1411"/>
        <v>6.4336237042335771E-3</v>
      </c>
      <c r="W6917" s="146">
        <f t="shared" ref="W6917:W6980" si="1421">+X6917/1000000*101325</f>
        <v>0.52283367149065618</v>
      </c>
      <c r="X6917" s="209">
        <v>5.1599671501668514</v>
      </c>
      <c r="Y6917" s="147">
        <f t="shared" si="1409"/>
        <v>3.9999999999995595E-4</v>
      </c>
      <c r="Z6917" s="122">
        <f t="shared" si="1412"/>
        <v>8.8754449677853557</v>
      </c>
      <c r="AA6917" s="122">
        <f t="shared" si="1413"/>
        <v>0.61929999999999996</v>
      </c>
      <c r="AB6917" s="122">
        <f t="shared" si="1414"/>
        <v>2.3759247020962737E-3</v>
      </c>
      <c r="AC6917" s="122">
        <f t="shared" si="1415"/>
        <v>14.655952880035217</v>
      </c>
      <c r="AD6917" s="122">
        <f t="shared" si="1416"/>
        <v>-79.773726273342575</v>
      </c>
      <c r="AE6917" s="122">
        <f t="shared" si="1417"/>
        <v>1.3427833566251565E-4</v>
      </c>
      <c r="AF6917" s="122">
        <f t="shared" si="1418"/>
        <v>1.2530885442884621</v>
      </c>
      <c r="AG6917" s="122">
        <f t="shared" si="1419"/>
        <v>0.33569583915632611</v>
      </c>
      <c r="AH6917" s="87">
        <f t="shared" si="1420"/>
        <v>-0.50382545857417915</v>
      </c>
      <c r="AI6917" s="122">
        <f t="shared" si="1410"/>
        <v>1.0973957280454756</v>
      </c>
    </row>
    <row r="6918" spans="1:35" x14ac:dyDescent="0.25">
      <c r="A6918" s="90">
        <v>2.7656000000000001</v>
      </c>
      <c r="B6918" s="160">
        <v>16.582686498875024</v>
      </c>
      <c r="E6918" s="147">
        <f t="shared" si="1411"/>
        <v>6.6330745995492792E-3</v>
      </c>
      <c r="W6918" s="146">
        <f t="shared" si="1421"/>
        <v>0.52283367149065618</v>
      </c>
      <c r="X6918" s="209">
        <v>5.1599671501668514</v>
      </c>
      <c r="Y6918" s="147">
        <f t="shared" ref="Y6918:Y6981" si="1422">+A6918-A6917</f>
        <v>3.9999999999995595E-4</v>
      </c>
      <c r="Z6918" s="122">
        <f t="shared" si="1412"/>
        <v>8.8754449677853557</v>
      </c>
      <c r="AA6918" s="122">
        <f t="shared" si="1413"/>
        <v>0.61929999999999996</v>
      </c>
      <c r="AB6918" s="122">
        <f t="shared" si="1414"/>
        <v>2.3759247020962737E-3</v>
      </c>
      <c r="AC6918" s="122">
        <f t="shared" si="1415"/>
        <v>14.658328804737314</v>
      </c>
      <c r="AD6918" s="122">
        <f t="shared" si="1416"/>
        <v>-79.75318063553938</v>
      </c>
      <c r="AE6918" s="122">
        <f t="shared" si="1417"/>
        <v>1.3424375242091196E-4</v>
      </c>
      <c r="AF6918" s="122">
        <f t="shared" si="1418"/>
        <v>1.2532227880408831</v>
      </c>
      <c r="AG6918" s="122">
        <f t="shared" si="1419"/>
        <v>0.33560938105231686</v>
      </c>
      <c r="AH6918" s="87">
        <f t="shared" si="1420"/>
        <v>-0.50395970232660003</v>
      </c>
      <c r="AI6918" s="122">
        <f t="shared" si="1410"/>
        <v>1.0973957280454756</v>
      </c>
    </row>
    <row r="6919" spans="1:35" x14ac:dyDescent="0.25">
      <c r="A6919" s="90">
        <v>2.766</v>
      </c>
      <c r="B6919" s="160">
        <v>16.582686498875024</v>
      </c>
      <c r="E6919" s="147">
        <f t="shared" si="1411"/>
        <v>6.6330745995492792E-3</v>
      </c>
      <c r="W6919" s="146">
        <f t="shared" si="1421"/>
        <v>0.52283367149065618</v>
      </c>
      <c r="X6919" s="209">
        <v>5.1599671501668514</v>
      </c>
      <c r="Y6919" s="147">
        <f t="shared" si="1422"/>
        <v>3.9999999999995595E-4</v>
      </c>
      <c r="Z6919" s="122">
        <f t="shared" si="1412"/>
        <v>8.8754449677853557</v>
      </c>
      <c r="AA6919" s="122">
        <f t="shared" si="1413"/>
        <v>0.61929999999999996</v>
      </c>
      <c r="AB6919" s="122">
        <f t="shared" si="1414"/>
        <v>2.3759247020962737E-3</v>
      </c>
      <c r="AC6919" s="122">
        <f t="shared" si="1415"/>
        <v>14.660704729439411</v>
      </c>
      <c r="AD6919" s="122">
        <f t="shared" si="1416"/>
        <v>-79.732631458356337</v>
      </c>
      <c r="AE6919" s="122">
        <f t="shared" si="1417"/>
        <v>1.3420916322168214E-4</v>
      </c>
      <c r="AF6919" s="122">
        <f t="shared" si="1418"/>
        <v>1.2533569972041048</v>
      </c>
      <c r="AG6919" s="122">
        <f t="shared" si="1419"/>
        <v>0.33552290805424229</v>
      </c>
      <c r="AH6919" s="87">
        <f t="shared" si="1420"/>
        <v>-0.50409391148982174</v>
      </c>
      <c r="AI6919" s="122">
        <f t="shared" si="1410"/>
        <v>1.0973957280454756</v>
      </c>
    </row>
    <row r="6920" spans="1:35" x14ac:dyDescent="0.25">
      <c r="A6920" s="90">
        <v>2.7664</v>
      </c>
      <c r="B6920" s="160">
        <v>16.582686498875024</v>
      </c>
      <c r="E6920" s="147">
        <f t="shared" si="1411"/>
        <v>6.6330745995492792E-3</v>
      </c>
      <c r="W6920" s="146">
        <f t="shared" si="1421"/>
        <v>0.52283367149065618</v>
      </c>
      <c r="X6920" s="209">
        <v>5.1599671501668514</v>
      </c>
      <c r="Y6920" s="147">
        <f t="shared" si="1422"/>
        <v>3.9999999999995595E-4</v>
      </c>
      <c r="Z6920" s="122">
        <f t="shared" si="1412"/>
        <v>8.8754449677853557</v>
      </c>
      <c r="AA6920" s="122">
        <f t="shared" si="1413"/>
        <v>0.61929999999999996</v>
      </c>
      <c r="AB6920" s="122">
        <f t="shared" si="1414"/>
        <v>2.3759247020962737E-3</v>
      </c>
      <c r="AC6920" s="122">
        <f t="shared" si="1415"/>
        <v>14.663080654141508</v>
      </c>
      <c r="AD6920" s="122">
        <f t="shared" si="1416"/>
        <v>-79.712078741793405</v>
      </c>
      <c r="AE6920" s="122">
        <f t="shared" si="1417"/>
        <v>1.3417456806482617E-4</v>
      </c>
      <c r="AF6920" s="122">
        <f t="shared" si="1418"/>
        <v>1.2534911717721695</v>
      </c>
      <c r="AG6920" s="122">
        <f t="shared" si="1419"/>
        <v>0.33543642016210234</v>
      </c>
      <c r="AH6920" s="87">
        <f t="shared" si="1420"/>
        <v>-0.5042280860578866</v>
      </c>
      <c r="AI6920" s="122">
        <f t="shared" si="1410"/>
        <v>1.0973957280454756</v>
      </c>
    </row>
    <row r="6921" spans="1:35" x14ac:dyDescent="0.25">
      <c r="A6921" s="90">
        <v>2.7667999999999999</v>
      </c>
      <c r="B6921" s="160">
        <v>16.582686498875024</v>
      </c>
      <c r="E6921" s="147">
        <f t="shared" si="1411"/>
        <v>6.6330745995492792E-3</v>
      </c>
      <c r="W6921" s="146">
        <f t="shared" si="1421"/>
        <v>0.52283367149065618</v>
      </c>
      <c r="X6921" s="209">
        <v>5.1599671501668514</v>
      </c>
      <c r="Y6921" s="147">
        <f t="shared" si="1422"/>
        <v>3.9999999999995595E-4</v>
      </c>
      <c r="Z6921" s="122">
        <f t="shared" si="1412"/>
        <v>8.8754449677853557</v>
      </c>
      <c r="AA6921" s="122">
        <f t="shared" si="1413"/>
        <v>0.61929999999999996</v>
      </c>
      <c r="AB6921" s="122">
        <f t="shared" si="1414"/>
        <v>2.3759247020962737E-3</v>
      </c>
      <c r="AC6921" s="122">
        <f t="shared" si="1415"/>
        <v>14.665456578843605</v>
      </c>
      <c r="AD6921" s="122">
        <f t="shared" si="1416"/>
        <v>-79.691522485850612</v>
      </c>
      <c r="AE6921" s="122">
        <f t="shared" si="1417"/>
        <v>1.3413996695034401E-4</v>
      </c>
      <c r="AF6921" s="122">
        <f t="shared" si="1418"/>
        <v>1.2536253117391198</v>
      </c>
      <c r="AG6921" s="122">
        <f t="shared" si="1419"/>
        <v>0.33534991737589698</v>
      </c>
      <c r="AH6921" s="87">
        <f t="shared" si="1420"/>
        <v>-0.50436222602483693</v>
      </c>
      <c r="AI6921" s="122">
        <f t="shared" si="1410"/>
        <v>1.0973957280454756</v>
      </c>
    </row>
    <row r="6922" spans="1:35" x14ac:dyDescent="0.25">
      <c r="A6922" s="90">
        <v>2.7671999999999999</v>
      </c>
      <c r="B6922" s="160">
        <v>16.582686498875024</v>
      </c>
      <c r="E6922" s="147">
        <f t="shared" si="1411"/>
        <v>6.6330745995492792E-3</v>
      </c>
      <c r="W6922" s="146">
        <f t="shared" si="1421"/>
        <v>0.52283367149065618</v>
      </c>
      <c r="X6922" s="209">
        <v>5.1599671501668514</v>
      </c>
      <c r="Y6922" s="147">
        <f t="shared" si="1422"/>
        <v>3.9999999999995595E-4</v>
      </c>
      <c r="Z6922" s="122">
        <f t="shared" si="1412"/>
        <v>8.8754449677853557</v>
      </c>
      <c r="AA6922" s="122">
        <f t="shared" si="1413"/>
        <v>0.61929999999999996</v>
      </c>
      <c r="AB6922" s="122">
        <f t="shared" si="1414"/>
        <v>2.3759247020962737E-3</v>
      </c>
      <c r="AC6922" s="122">
        <f t="shared" si="1415"/>
        <v>14.667832503545702</v>
      </c>
      <c r="AD6922" s="122">
        <f t="shared" si="1416"/>
        <v>-79.670962690527929</v>
      </c>
      <c r="AE6922" s="122">
        <f t="shared" si="1417"/>
        <v>1.3410535987823567E-4</v>
      </c>
      <c r="AF6922" s="122">
        <f t="shared" si="1418"/>
        <v>1.2537594170989981</v>
      </c>
      <c r="AG6922" s="122">
        <f t="shared" si="1419"/>
        <v>0.33526339969562607</v>
      </c>
      <c r="AH6922" s="87">
        <f t="shared" si="1420"/>
        <v>-0.50449633138471517</v>
      </c>
      <c r="AI6922" s="122">
        <f t="shared" si="1410"/>
        <v>1.0973957280454756</v>
      </c>
    </row>
    <row r="6923" spans="1:35" x14ac:dyDescent="0.25">
      <c r="A6923" s="90">
        <v>2.7675999999999998</v>
      </c>
      <c r="B6923" s="160">
        <v>16.582686498875024</v>
      </c>
      <c r="E6923" s="147">
        <f t="shared" si="1411"/>
        <v>6.6330745995492792E-3</v>
      </c>
      <c r="W6923" s="146">
        <f t="shared" si="1421"/>
        <v>0.52283367149065618</v>
      </c>
      <c r="X6923" s="209">
        <v>5.1599671501668514</v>
      </c>
      <c r="Y6923" s="147">
        <f t="shared" si="1422"/>
        <v>3.9999999999995595E-4</v>
      </c>
      <c r="Z6923" s="122">
        <f t="shared" si="1412"/>
        <v>8.8754449677853557</v>
      </c>
      <c r="AA6923" s="122">
        <f t="shared" si="1413"/>
        <v>0.61929999999999996</v>
      </c>
      <c r="AB6923" s="122">
        <f t="shared" si="1414"/>
        <v>2.3759247020962737E-3</v>
      </c>
      <c r="AC6923" s="122">
        <f t="shared" si="1415"/>
        <v>14.670208428247799</v>
      </c>
      <c r="AD6923" s="122">
        <f t="shared" si="1416"/>
        <v>-79.650399355825385</v>
      </c>
      <c r="AE6923" s="122">
        <f t="shared" si="1417"/>
        <v>1.340707468485012E-4</v>
      </c>
      <c r="AF6923" s="122">
        <f t="shared" si="1418"/>
        <v>1.2538934878458465</v>
      </c>
      <c r="AG6923" s="122">
        <f t="shared" si="1419"/>
        <v>0.33517686712128991</v>
      </c>
      <c r="AH6923" s="87">
        <f t="shared" si="1420"/>
        <v>-0.50463040213156363</v>
      </c>
      <c r="AI6923" s="122">
        <f t="shared" si="1410"/>
        <v>1.0973957280454756</v>
      </c>
    </row>
    <row r="6924" spans="1:35" x14ac:dyDescent="0.25">
      <c r="A6924" s="90">
        <v>2.7679999999999998</v>
      </c>
      <c r="B6924" s="160">
        <v>16.582686498875024</v>
      </c>
      <c r="E6924" s="147">
        <f t="shared" si="1411"/>
        <v>6.6330745995492792E-3</v>
      </c>
      <c r="W6924" s="146">
        <f t="shared" si="1421"/>
        <v>0.52283367149065618</v>
      </c>
      <c r="X6924" s="209">
        <v>5.1599671501668514</v>
      </c>
      <c r="Y6924" s="147">
        <f t="shared" si="1422"/>
        <v>3.9999999999995595E-4</v>
      </c>
      <c r="Z6924" s="122">
        <f t="shared" si="1412"/>
        <v>8.8754449677853557</v>
      </c>
      <c r="AA6924" s="122">
        <f t="shared" si="1413"/>
        <v>0.61929999999999996</v>
      </c>
      <c r="AB6924" s="122">
        <f t="shared" si="1414"/>
        <v>2.3759247020962737E-3</v>
      </c>
      <c r="AC6924" s="122">
        <f t="shared" si="1415"/>
        <v>14.672584352949896</v>
      </c>
      <c r="AD6924" s="122">
        <f t="shared" si="1416"/>
        <v>-79.629832481742937</v>
      </c>
      <c r="AE6924" s="122">
        <f t="shared" si="1417"/>
        <v>1.3403612786114051E-4</v>
      </c>
      <c r="AF6924" s="122">
        <f t="shared" si="1418"/>
        <v>1.2540275239737078</v>
      </c>
      <c r="AG6924" s="122">
        <f t="shared" si="1419"/>
        <v>0.33509031965288821</v>
      </c>
      <c r="AH6924" s="87">
        <f t="shared" si="1420"/>
        <v>-0.50476443825942474</v>
      </c>
      <c r="AI6924" s="122">
        <f t="shared" si="1410"/>
        <v>1.0973957280454756</v>
      </c>
    </row>
    <row r="6925" spans="1:35" x14ac:dyDescent="0.25">
      <c r="A6925" s="90">
        <v>2.7684000000000002</v>
      </c>
      <c r="B6925" s="160">
        <v>16.582686498875024</v>
      </c>
      <c r="E6925" s="147">
        <f t="shared" si="1411"/>
        <v>6.6330745995566431E-3</v>
      </c>
      <c r="W6925" s="146">
        <f t="shared" si="1421"/>
        <v>0.52283367149065618</v>
      </c>
      <c r="X6925" s="209">
        <v>5.1599671501668514</v>
      </c>
      <c r="Y6925" s="147">
        <f t="shared" si="1422"/>
        <v>4.0000000000040004E-4</v>
      </c>
      <c r="Z6925" s="122">
        <f t="shared" si="1412"/>
        <v>8.8754449677853557</v>
      </c>
      <c r="AA6925" s="122">
        <f t="shared" si="1413"/>
        <v>0.61929999999999996</v>
      </c>
      <c r="AB6925" s="122">
        <f t="shared" si="1414"/>
        <v>2.3759247020989117E-3</v>
      </c>
      <c r="AC6925" s="122">
        <f t="shared" si="1415"/>
        <v>14.674960277651994</v>
      </c>
      <c r="AD6925" s="122">
        <f t="shared" si="1416"/>
        <v>-79.609262068368992</v>
      </c>
      <c r="AE6925" s="122">
        <f t="shared" si="1417"/>
        <v>1.3400150291630243E-4</v>
      </c>
      <c r="AF6925" s="122">
        <f t="shared" si="1418"/>
        <v>1.2541615254766241</v>
      </c>
      <c r="AG6925" s="122">
        <f t="shared" si="1419"/>
        <v>0.33500375729042103</v>
      </c>
      <c r="AH6925" s="87">
        <f t="shared" si="1420"/>
        <v>-0.50489843976234106</v>
      </c>
      <c r="AI6925" s="122">
        <f t="shared" si="1410"/>
        <v>1.0973957280454756</v>
      </c>
    </row>
    <row r="6926" spans="1:35" x14ac:dyDescent="0.25">
      <c r="A6926" s="90">
        <v>2.7688000000000001</v>
      </c>
      <c r="B6926" s="160">
        <v>16.582686498875024</v>
      </c>
      <c r="E6926" s="147">
        <f t="shared" si="1411"/>
        <v>6.6330745995492792E-3</v>
      </c>
      <c r="W6926" s="146">
        <f t="shared" si="1421"/>
        <v>0.52283367149065618</v>
      </c>
      <c r="X6926" s="209">
        <v>5.1599671501668514</v>
      </c>
      <c r="Y6926" s="147">
        <f t="shared" si="1422"/>
        <v>3.9999999999995595E-4</v>
      </c>
      <c r="Z6926" s="122">
        <f t="shared" si="1412"/>
        <v>8.8754449677853557</v>
      </c>
      <c r="AA6926" s="122">
        <f t="shared" si="1413"/>
        <v>0.61929999999999996</v>
      </c>
      <c r="AB6926" s="122">
        <f t="shared" si="1414"/>
        <v>2.3759247020962737E-3</v>
      </c>
      <c r="AC6926" s="122">
        <f t="shared" si="1415"/>
        <v>14.677336202354091</v>
      </c>
      <c r="AD6926" s="122">
        <f t="shared" si="1416"/>
        <v>-79.588688115438444</v>
      </c>
      <c r="AE6926" s="122">
        <f t="shared" si="1417"/>
        <v>1.3396687201354071E-4</v>
      </c>
      <c r="AF6926" s="122">
        <f t="shared" si="1418"/>
        <v>1.2542954923486376</v>
      </c>
      <c r="AG6926" s="122">
        <f t="shared" si="1419"/>
        <v>0.33491718003388865</v>
      </c>
      <c r="AH6926" s="87">
        <f t="shared" si="1420"/>
        <v>-0.50503240663435456</v>
      </c>
      <c r="AI6926" s="122">
        <f t="shared" si="1410"/>
        <v>1.0973957280454756</v>
      </c>
    </row>
    <row r="6927" spans="1:35" x14ac:dyDescent="0.25">
      <c r="A6927" s="90">
        <v>2.7692000000000001</v>
      </c>
      <c r="B6927" s="160">
        <v>16.582686498875024</v>
      </c>
      <c r="E6927" s="147">
        <f t="shared" si="1411"/>
        <v>6.6330745995492792E-3</v>
      </c>
      <c r="W6927" s="146">
        <f t="shared" si="1421"/>
        <v>0.52283367149065618</v>
      </c>
      <c r="X6927" s="209">
        <v>5.1599671501668514</v>
      </c>
      <c r="Y6927" s="147">
        <f t="shared" si="1422"/>
        <v>3.9999999999995595E-4</v>
      </c>
      <c r="Z6927" s="122">
        <f t="shared" si="1412"/>
        <v>8.8754449677853557</v>
      </c>
      <c r="AA6927" s="122">
        <f t="shared" si="1413"/>
        <v>0.61929999999999996</v>
      </c>
      <c r="AB6927" s="122">
        <f t="shared" si="1414"/>
        <v>2.3759247020962737E-3</v>
      </c>
      <c r="AC6927" s="122">
        <f t="shared" si="1415"/>
        <v>14.679712127056188</v>
      </c>
      <c r="AD6927" s="122">
        <f t="shared" si="1416"/>
        <v>-79.56811062321637</v>
      </c>
      <c r="AE6927" s="122">
        <f t="shared" si="1417"/>
        <v>1.3393223515330153E-4</v>
      </c>
      <c r="AF6927" s="122">
        <f t="shared" si="1418"/>
        <v>1.2544294245837908</v>
      </c>
      <c r="AG6927" s="122">
        <f t="shared" si="1419"/>
        <v>0.33483058788329068</v>
      </c>
      <c r="AH6927" s="87">
        <f t="shared" si="1420"/>
        <v>-0.5051663388695079</v>
      </c>
      <c r="AI6927" s="122">
        <f t="shared" si="1410"/>
        <v>1.0973957280454756</v>
      </c>
    </row>
    <row r="6928" spans="1:35" x14ac:dyDescent="0.25">
      <c r="A6928" s="90">
        <v>2.7696000000000001</v>
      </c>
      <c r="B6928" s="160">
        <v>15.585432022296406</v>
      </c>
      <c r="E6928" s="147">
        <f t="shared" si="1411"/>
        <v>6.4336237042335771E-3</v>
      </c>
      <c r="W6928" s="146">
        <f t="shared" si="1421"/>
        <v>0.49825847769226433</v>
      </c>
      <c r="X6928" s="209">
        <v>4.9174288447299714</v>
      </c>
      <c r="Y6928" s="147">
        <f t="shared" si="1422"/>
        <v>3.9999999999995595E-4</v>
      </c>
      <c r="Z6928" s="122">
        <f t="shared" si="1412"/>
        <v>8.8754449677853557</v>
      </c>
      <c r="AA6928" s="122">
        <f t="shared" si="1413"/>
        <v>0.61929999999999996</v>
      </c>
      <c r="AB6928" s="122">
        <f t="shared" si="1414"/>
        <v>2.3061301862576378E-3</v>
      </c>
      <c r="AC6928" s="122">
        <f t="shared" si="1415"/>
        <v>14.682018257242445</v>
      </c>
      <c r="AD6928" s="122">
        <f t="shared" si="1416"/>
        <v>-77.211349936522666</v>
      </c>
      <c r="AE6928" s="122">
        <f t="shared" si="1417"/>
        <v>1.299652410394785E-4</v>
      </c>
      <c r="AF6928" s="122">
        <f t="shared" si="1418"/>
        <v>1.2545593898248304</v>
      </c>
      <c r="AG6928" s="122">
        <f t="shared" si="1419"/>
        <v>0.32491310259873202</v>
      </c>
      <c r="AH6928" s="87">
        <f t="shared" si="1420"/>
        <v>-0.50529630411054738</v>
      </c>
      <c r="AI6928" s="122">
        <f t="shared" si="1410"/>
        <v>1.1515216765193543</v>
      </c>
    </row>
    <row r="6929" spans="1:35" x14ac:dyDescent="0.25">
      <c r="A6929" s="90">
        <v>2.77</v>
      </c>
      <c r="B6929" s="160">
        <v>15.585432022296406</v>
      </c>
      <c r="E6929" s="147">
        <f t="shared" si="1411"/>
        <v>6.2341728089178759E-3</v>
      </c>
      <c r="W6929" s="146">
        <f t="shared" si="1421"/>
        <v>0.49825847769226433</v>
      </c>
      <c r="X6929" s="209">
        <v>4.9174288447299714</v>
      </c>
      <c r="Y6929" s="147">
        <f t="shared" si="1422"/>
        <v>3.9999999999995595E-4</v>
      </c>
      <c r="Z6929" s="122">
        <f t="shared" si="1412"/>
        <v>8.8754449677853557</v>
      </c>
      <c r="AA6929" s="122">
        <f t="shared" si="1413"/>
        <v>0.61929999999999996</v>
      </c>
      <c r="AB6929" s="122">
        <f t="shared" si="1414"/>
        <v>2.3061301862576378E-3</v>
      </c>
      <c r="AC6929" s="122">
        <f t="shared" si="1415"/>
        <v>14.684324387428703</v>
      </c>
      <c r="AD6929" s="122">
        <f t="shared" si="1416"/>
        <v>-77.191957122840137</v>
      </c>
      <c r="AE6929" s="122">
        <f t="shared" si="1417"/>
        <v>1.2993259827767269E-4</v>
      </c>
      <c r="AF6929" s="122">
        <f t="shared" si="1418"/>
        <v>1.2546893224231082</v>
      </c>
      <c r="AG6929" s="122">
        <f t="shared" si="1419"/>
        <v>0.32483149569421749</v>
      </c>
      <c r="AH6929" s="87">
        <f t="shared" si="1420"/>
        <v>-0.50542623670882503</v>
      </c>
      <c r="AI6929" s="122">
        <f t="shared" si="1410"/>
        <v>1.1515216765193543</v>
      </c>
    </row>
    <row r="6930" spans="1:35" x14ac:dyDescent="0.25">
      <c r="A6930" s="90">
        <v>2.7704</v>
      </c>
      <c r="B6930" s="160">
        <v>15.585432022296406</v>
      </c>
      <c r="E6930" s="147">
        <f t="shared" si="1411"/>
        <v>6.2341728089178759E-3</v>
      </c>
      <c r="W6930" s="146">
        <f t="shared" si="1421"/>
        <v>0.49825847769226433</v>
      </c>
      <c r="X6930" s="209">
        <v>4.9174288447299714</v>
      </c>
      <c r="Y6930" s="147">
        <f t="shared" si="1422"/>
        <v>3.9999999999995595E-4</v>
      </c>
      <c r="Z6930" s="122">
        <f t="shared" si="1412"/>
        <v>8.8754449677853557</v>
      </c>
      <c r="AA6930" s="122">
        <f t="shared" si="1413"/>
        <v>0.61929999999999996</v>
      </c>
      <c r="AB6930" s="122">
        <f t="shared" si="1414"/>
        <v>2.3061301862576378E-3</v>
      </c>
      <c r="AC6930" s="122">
        <f t="shared" si="1415"/>
        <v>14.68663051761496</v>
      </c>
      <c r="AD6930" s="122">
        <f t="shared" si="1416"/>
        <v>-77.172561072620269</v>
      </c>
      <c r="AE6930" s="122">
        <f t="shared" si="1417"/>
        <v>1.2989995006799742E-4</v>
      </c>
      <c r="AF6930" s="122">
        <f t="shared" si="1418"/>
        <v>1.2548192223731762</v>
      </c>
      <c r="AG6930" s="122">
        <f t="shared" si="1419"/>
        <v>0.32474987517002929</v>
      </c>
      <c r="AH6930" s="87">
        <f t="shared" si="1420"/>
        <v>-0.50555613665889299</v>
      </c>
      <c r="AI6930" s="122">
        <f t="shared" si="1410"/>
        <v>1.0822711273478347</v>
      </c>
    </row>
    <row r="6931" spans="1:35" x14ac:dyDescent="0.25">
      <c r="A6931" s="90">
        <v>2.7707999999999999</v>
      </c>
      <c r="B6931" s="160">
        <v>16.582686498875024</v>
      </c>
      <c r="E6931" s="147">
        <f t="shared" si="1411"/>
        <v>6.4336237042335771E-3</v>
      </c>
      <c r="W6931" s="146">
        <f t="shared" si="1421"/>
        <v>0.52283367149065596</v>
      </c>
      <c r="X6931" s="209">
        <v>5.1599671501668487</v>
      </c>
      <c r="Y6931" s="147">
        <f t="shared" si="1422"/>
        <v>3.9999999999995595E-4</v>
      </c>
      <c r="Z6931" s="122">
        <f t="shared" si="1412"/>
        <v>8.8754449677853557</v>
      </c>
      <c r="AA6931" s="122">
        <f t="shared" si="1413"/>
        <v>0.61929999999999996</v>
      </c>
      <c r="AB6931" s="122">
        <f t="shared" si="1414"/>
        <v>2.3759247020962732E-3</v>
      </c>
      <c r="AC6931" s="122">
        <f t="shared" si="1415"/>
        <v>14.689006442317057</v>
      </c>
      <c r="AD6931" s="122">
        <f t="shared" si="1416"/>
        <v>-79.487580086797749</v>
      </c>
      <c r="AE6931" s="122">
        <f t="shared" si="1417"/>
        <v>1.3379668292444799E-4</v>
      </c>
      <c r="AF6931" s="122">
        <f t="shared" si="1418"/>
        <v>1.2549530190561007</v>
      </c>
      <c r="AG6931" s="122">
        <f t="shared" si="1419"/>
        <v>0.33449170731115685</v>
      </c>
      <c r="AH6931" s="87">
        <f t="shared" si="1420"/>
        <v>-0.50568993334181744</v>
      </c>
      <c r="AI6931" s="122">
        <f t="shared" ref="AI6931:AI6994" si="1423">B6917*9.81/(W6931*1000000*$AF$1)</f>
        <v>1.0973957280454758</v>
      </c>
    </row>
    <row r="6932" spans="1:35" x14ac:dyDescent="0.25">
      <c r="A6932" s="90">
        <v>2.7711999999999999</v>
      </c>
      <c r="B6932" s="160">
        <v>16.582686498875024</v>
      </c>
      <c r="E6932" s="147">
        <f t="shared" si="1411"/>
        <v>6.6330745995492792E-3</v>
      </c>
      <c r="W6932" s="146">
        <f t="shared" si="1421"/>
        <v>0.52283367149065596</v>
      </c>
      <c r="X6932" s="209">
        <v>5.1599671501668487</v>
      </c>
      <c r="Y6932" s="147">
        <f t="shared" si="1422"/>
        <v>3.9999999999995595E-4</v>
      </c>
      <c r="Z6932" s="122">
        <f t="shared" si="1412"/>
        <v>8.8754449677853557</v>
      </c>
      <c r="AA6932" s="122">
        <f t="shared" si="1413"/>
        <v>0.61929999999999996</v>
      </c>
      <c r="AB6932" s="122">
        <f t="shared" si="1414"/>
        <v>2.3759247020962732E-3</v>
      </c>
      <c r="AC6932" s="122">
        <f t="shared" si="1415"/>
        <v>14.691382367019154</v>
      </c>
      <c r="AD6932" s="122">
        <f t="shared" si="1416"/>
        <v>-79.466985209591883</v>
      </c>
      <c r="AE6932" s="122">
        <f t="shared" si="1417"/>
        <v>1.3376201680110681E-4</v>
      </c>
      <c r="AF6932" s="122">
        <f t="shared" si="1418"/>
        <v>1.2550867810729018</v>
      </c>
      <c r="AG6932" s="122">
        <f t="shared" si="1419"/>
        <v>0.33440504200280385</v>
      </c>
      <c r="AH6932" s="87">
        <f t="shared" si="1420"/>
        <v>-0.5058236953586186</v>
      </c>
      <c r="AI6932" s="122">
        <f t="shared" si="1423"/>
        <v>1.0973957280454758</v>
      </c>
    </row>
    <row r="6933" spans="1:35" x14ac:dyDescent="0.25">
      <c r="A6933" s="90">
        <v>2.7715999999999998</v>
      </c>
      <c r="B6933" s="160">
        <v>16.582686498875024</v>
      </c>
      <c r="E6933" s="147">
        <f t="shared" si="1411"/>
        <v>6.6330745995492792E-3</v>
      </c>
      <c r="W6933" s="146">
        <f t="shared" si="1421"/>
        <v>0.52283367149065596</v>
      </c>
      <c r="X6933" s="209">
        <v>5.1599671501668487</v>
      </c>
      <c r="Y6933" s="147">
        <f t="shared" si="1422"/>
        <v>3.9999999999995595E-4</v>
      </c>
      <c r="Z6933" s="122">
        <f t="shared" si="1412"/>
        <v>8.8754449677853557</v>
      </c>
      <c r="AA6933" s="122">
        <f t="shared" si="1413"/>
        <v>0.61929999999999996</v>
      </c>
      <c r="AB6933" s="122">
        <f t="shared" si="1414"/>
        <v>2.3759247020962732E-3</v>
      </c>
      <c r="AC6933" s="122">
        <f t="shared" si="1415"/>
        <v>14.693758291721251</v>
      </c>
      <c r="AD6933" s="122">
        <f t="shared" si="1416"/>
        <v>-79.446386793006155</v>
      </c>
      <c r="AE6933" s="122">
        <f t="shared" si="1417"/>
        <v>1.3372734472013949E-4</v>
      </c>
      <c r="AF6933" s="122">
        <f t="shared" si="1418"/>
        <v>1.255220508417622</v>
      </c>
      <c r="AG6933" s="122">
        <f t="shared" si="1419"/>
        <v>0.33431836180038554</v>
      </c>
      <c r="AH6933" s="87">
        <f t="shared" si="1420"/>
        <v>-0.50595742270333877</v>
      </c>
      <c r="AI6933" s="122">
        <f t="shared" si="1423"/>
        <v>1.0973957280454758</v>
      </c>
    </row>
    <row r="6934" spans="1:35" x14ac:dyDescent="0.25">
      <c r="A6934" s="90">
        <v>2.7719999999999998</v>
      </c>
      <c r="B6934" s="160">
        <v>16.582686498875024</v>
      </c>
      <c r="E6934" s="147">
        <f t="shared" si="1411"/>
        <v>6.6330745995492792E-3</v>
      </c>
      <c r="W6934" s="146">
        <f t="shared" si="1421"/>
        <v>0.52283367149065596</v>
      </c>
      <c r="X6934" s="209">
        <v>5.1599671501668487</v>
      </c>
      <c r="Y6934" s="147">
        <f t="shared" si="1422"/>
        <v>3.9999999999995595E-4</v>
      </c>
      <c r="Z6934" s="122">
        <f t="shared" si="1412"/>
        <v>8.8754449677853557</v>
      </c>
      <c r="AA6934" s="122">
        <f t="shared" si="1413"/>
        <v>0.61929999999999996</v>
      </c>
      <c r="AB6934" s="122">
        <f t="shared" si="1414"/>
        <v>2.3759247020962732E-3</v>
      </c>
      <c r="AC6934" s="122">
        <f t="shared" si="1415"/>
        <v>14.696134216423347</v>
      </c>
      <c r="AD6934" s="122">
        <f t="shared" si="1416"/>
        <v>-79.425784837040524</v>
      </c>
      <c r="AE6934" s="122">
        <f t="shared" si="1417"/>
        <v>1.3369266668154594E-4</v>
      </c>
      <c r="AF6934" s="122">
        <f t="shared" si="1418"/>
        <v>1.2553542010843035</v>
      </c>
      <c r="AG6934" s="122">
        <f t="shared" si="1419"/>
        <v>0.33423166670390164</v>
      </c>
      <c r="AH6934" s="87">
        <f t="shared" si="1420"/>
        <v>-0.50609111537002027</v>
      </c>
      <c r="AI6934" s="122">
        <f t="shared" si="1423"/>
        <v>1.0973957280454758</v>
      </c>
    </row>
    <row r="6935" spans="1:35" x14ac:dyDescent="0.25">
      <c r="A6935" s="90">
        <v>2.7724000000000002</v>
      </c>
      <c r="B6935" s="160">
        <v>15.585432022296406</v>
      </c>
      <c r="E6935" s="147">
        <f t="shared" si="1411"/>
        <v>6.4336237042407199E-3</v>
      </c>
      <c r="W6935" s="146">
        <f t="shared" si="1421"/>
        <v>0.4982584776922645</v>
      </c>
      <c r="X6935" s="209">
        <v>4.9174288447299723</v>
      </c>
      <c r="Y6935" s="147">
        <f t="shared" si="1422"/>
        <v>4.0000000000040004E-4</v>
      </c>
      <c r="Z6935" s="122">
        <f t="shared" si="1412"/>
        <v>8.8754449677853557</v>
      </c>
      <c r="AA6935" s="122">
        <f t="shared" si="1413"/>
        <v>0.61929999999999996</v>
      </c>
      <c r="AB6935" s="122">
        <f t="shared" si="1414"/>
        <v>2.3061301862601991E-3</v>
      </c>
      <c r="AC6935" s="122">
        <f t="shared" si="1415"/>
        <v>14.698440346609608</v>
      </c>
      <c r="AD6935" s="122">
        <f t="shared" si="1416"/>
        <v>-77.073182026323551</v>
      </c>
      <c r="AE6935" s="122">
        <f t="shared" si="1417"/>
        <v>1.2973267127133287E-4</v>
      </c>
      <c r="AF6935" s="122">
        <f t="shared" si="1418"/>
        <v>1.2554839337555748</v>
      </c>
      <c r="AG6935" s="122">
        <f t="shared" si="1419"/>
        <v>0.32433167817800779</v>
      </c>
      <c r="AH6935" s="87">
        <f t="shared" si="1420"/>
        <v>-0.50622084804129164</v>
      </c>
      <c r="AI6935" s="122">
        <f t="shared" si="1423"/>
        <v>1.1515216765193539</v>
      </c>
    </row>
    <row r="6936" spans="1:35" x14ac:dyDescent="0.25">
      <c r="A6936" s="90">
        <v>2.7728000000000002</v>
      </c>
      <c r="B6936" s="160">
        <v>16.582686498875024</v>
      </c>
      <c r="E6936" s="147">
        <f t="shared" si="1411"/>
        <v>6.4336237042335771E-3</v>
      </c>
      <c r="W6936" s="146">
        <f t="shared" si="1421"/>
        <v>0.52283367149065563</v>
      </c>
      <c r="X6936" s="209">
        <v>5.1599671501668452</v>
      </c>
      <c r="Y6936" s="147">
        <f t="shared" si="1422"/>
        <v>3.9999999999995595E-4</v>
      </c>
      <c r="Z6936" s="122">
        <f t="shared" si="1412"/>
        <v>8.8754449677853557</v>
      </c>
      <c r="AA6936" s="122">
        <f t="shared" si="1413"/>
        <v>0.61929999999999996</v>
      </c>
      <c r="AB6936" s="122">
        <f t="shared" si="1414"/>
        <v>2.3759247020962724E-3</v>
      </c>
      <c r="AC6936" s="122">
        <f t="shared" si="1415"/>
        <v>14.700816271311705</v>
      </c>
      <c r="AD6936" s="122">
        <f t="shared" si="1416"/>
        <v>-79.385175762809851</v>
      </c>
      <c r="AE6936" s="122">
        <f t="shared" si="1417"/>
        <v>1.3362431185903452E-4</v>
      </c>
      <c r="AF6936" s="122">
        <f t="shared" si="1418"/>
        <v>1.2556175580674338</v>
      </c>
      <c r="AG6936" s="122">
        <f t="shared" si="1419"/>
        <v>0.3340607796476231</v>
      </c>
      <c r="AH6936" s="87">
        <f t="shared" si="1420"/>
        <v>-0.50635447235315068</v>
      </c>
      <c r="AI6936" s="122">
        <f t="shared" si="1423"/>
        <v>1.0973957280454765</v>
      </c>
    </row>
    <row r="6937" spans="1:35" x14ac:dyDescent="0.25">
      <c r="A6937" s="90">
        <v>2.7732000000000001</v>
      </c>
      <c r="B6937" s="160">
        <v>15.585432022296406</v>
      </c>
      <c r="E6937" s="147">
        <f t="shared" si="1411"/>
        <v>6.4336237042335771E-3</v>
      </c>
      <c r="W6937" s="146">
        <f t="shared" si="1421"/>
        <v>0.4982584776922645</v>
      </c>
      <c r="X6937" s="209">
        <v>4.9174288447299723</v>
      </c>
      <c r="Y6937" s="147">
        <f t="shared" si="1422"/>
        <v>3.9999999999995595E-4</v>
      </c>
      <c r="Z6937" s="122">
        <f t="shared" si="1412"/>
        <v>8.8754449677853557</v>
      </c>
      <c r="AA6937" s="122">
        <f t="shared" si="1413"/>
        <v>0.61929999999999996</v>
      </c>
      <c r="AB6937" s="122">
        <f t="shared" si="1414"/>
        <v>2.3061301862576386E-3</v>
      </c>
      <c r="AC6937" s="122">
        <f t="shared" si="1415"/>
        <v>14.703122401497962</v>
      </c>
      <c r="AD6937" s="122">
        <f t="shared" si="1416"/>
        <v>-77.033759302065079</v>
      </c>
      <c r="AE6937" s="122">
        <f t="shared" si="1417"/>
        <v>1.2966631336067727E-4</v>
      </c>
      <c r="AF6937" s="122">
        <f t="shared" si="1418"/>
        <v>1.2557472243807946</v>
      </c>
      <c r="AG6937" s="122">
        <f t="shared" si="1419"/>
        <v>0.32416578340172886</v>
      </c>
      <c r="AH6937" s="87">
        <f t="shared" si="1420"/>
        <v>-0.50648413866651132</v>
      </c>
      <c r="AI6937" s="122">
        <f t="shared" si="1423"/>
        <v>1.1515216765193539</v>
      </c>
    </row>
    <row r="6938" spans="1:35" x14ac:dyDescent="0.25">
      <c r="A6938" s="90">
        <v>2.7736000000000001</v>
      </c>
      <c r="B6938" s="160">
        <v>16.582686498875024</v>
      </c>
      <c r="E6938" s="147">
        <f t="shared" si="1411"/>
        <v>6.4336237042335771E-3</v>
      </c>
      <c r="W6938" s="146">
        <f t="shared" si="1421"/>
        <v>0.52283367149065563</v>
      </c>
      <c r="X6938" s="209">
        <v>5.1599671501668452</v>
      </c>
      <c r="Y6938" s="147">
        <f t="shared" si="1422"/>
        <v>3.9999999999995595E-4</v>
      </c>
      <c r="Z6938" s="122">
        <f t="shared" si="1412"/>
        <v>8.8754449677853557</v>
      </c>
      <c r="AA6938" s="122">
        <f t="shared" si="1413"/>
        <v>0.61929999999999996</v>
      </c>
      <c r="AB6938" s="122">
        <f t="shared" si="1414"/>
        <v>2.3759247020962724E-3</v>
      </c>
      <c r="AC6938" s="122">
        <f t="shared" si="1415"/>
        <v>14.705498326200059</v>
      </c>
      <c r="AD6938" s="122">
        <f t="shared" si="1416"/>
        <v>-79.344552943892921</v>
      </c>
      <c r="AE6938" s="122">
        <f t="shared" si="1417"/>
        <v>1.335559339009159E-4</v>
      </c>
      <c r="AF6938" s="122">
        <f t="shared" si="1418"/>
        <v>1.2558807803146954</v>
      </c>
      <c r="AG6938" s="122">
        <f t="shared" si="1419"/>
        <v>0.33388983475232653</v>
      </c>
      <c r="AH6938" s="87">
        <f t="shared" si="1420"/>
        <v>-0.50661769460041228</v>
      </c>
      <c r="AI6938" s="122">
        <f t="shared" si="1423"/>
        <v>1.0973957280454765</v>
      </c>
    </row>
    <row r="6939" spans="1:35" x14ac:dyDescent="0.25">
      <c r="A6939" s="90">
        <v>2.774</v>
      </c>
      <c r="B6939" s="160">
        <v>16.582686498875024</v>
      </c>
      <c r="E6939" s="147">
        <f t="shared" si="1411"/>
        <v>6.6330745995492792E-3</v>
      </c>
      <c r="W6939" s="146">
        <f t="shared" si="1421"/>
        <v>0.52283367149065563</v>
      </c>
      <c r="X6939" s="209">
        <v>5.1599671501668452</v>
      </c>
      <c r="Y6939" s="147">
        <f t="shared" si="1422"/>
        <v>3.9999999999995595E-4</v>
      </c>
      <c r="Z6939" s="122">
        <f t="shared" si="1412"/>
        <v>8.8754449677853557</v>
      </c>
      <c r="AA6939" s="122">
        <f t="shared" si="1413"/>
        <v>0.61929999999999996</v>
      </c>
      <c r="AB6939" s="122">
        <f t="shared" si="1414"/>
        <v>2.3759247020962724E-3</v>
      </c>
      <c r="AC6939" s="122">
        <f t="shared" si="1415"/>
        <v>14.707874250902156</v>
      </c>
      <c r="AD6939" s="122">
        <f t="shared" si="1416"/>
        <v>-79.323933498971627</v>
      </c>
      <c r="AE6939" s="122">
        <f t="shared" si="1417"/>
        <v>1.3352122642421073E-4</v>
      </c>
      <c r="AF6939" s="122">
        <f t="shared" si="1418"/>
        <v>1.2560143015411196</v>
      </c>
      <c r="AG6939" s="122">
        <f t="shared" si="1419"/>
        <v>0.33380306606056359</v>
      </c>
      <c r="AH6939" s="87">
        <f t="shared" si="1420"/>
        <v>-0.50675121582683647</v>
      </c>
      <c r="AI6939" s="122">
        <f t="shared" si="1423"/>
        <v>1.0973957280454765</v>
      </c>
    </row>
    <row r="6940" spans="1:35" x14ac:dyDescent="0.25">
      <c r="A6940" s="90">
        <v>2.7744</v>
      </c>
      <c r="B6940" s="160">
        <v>16.582686498875024</v>
      </c>
      <c r="E6940" s="147">
        <f t="shared" si="1411"/>
        <v>6.6330745995492792E-3</v>
      </c>
      <c r="W6940" s="146">
        <f t="shared" si="1421"/>
        <v>0.52283367149065563</v>
      </c>
      <c r="X6940" s="209">
        <v>5.1599671501668452</v>
      </c>
      <c r="Y6940" s="147">
        <f t="shared" si="1422"/>
        <v>3.9999999999995595E-4</v>
      </c>
      <c r="Z6940" s="122">
        <f t="shared" si="1412"/>
        <v>8.8754449677853557</v>
      </c>
      <c r="AA6940" s="122">
        <f t="shared" si="1413"/>
        <v>0.61929999999999996</v>
      </c>
      <c r="AB6940" s="122">
        <f t="shared" si="1414"/>
        <v>2.3759247020962724E-3</v>
      </c>
      <c r="AC6940" s="122">
        <f t="shared" si="1415"/>
        <v>14.710250175604253</v>
      </c>
      <c r="AD6940" s="122">
        <f t="shared" si="1416"/>
        <v>-79.303310514670457</v>
      </c>
      <c r="AE6940" s="122">
        <f t="shared" si="1417"/>
        <v>1.3348651298987938E-4</v>
      </c>
      <c r="AF6940" s="122">
        <f t="shared" si="1418"/>
        <v>1.2561477880541094</v>
      </c>
      <c r="AG6940" s="122">
        <f t="shared" si="1419"/>
        <v>0.33371628247473523</v>
      </c>
      <c r="AH6940" s="87">
        <f t="shared" si="1420"/>
        <v>-0.5068847023398263</v>
      </c>
      <c r="AI6940" s="122">
        <f t="shared" si="1423"/>
        <v>1.0973957280454765</v>
      </c>
    </row>
    <row r="6941" spans="1:35" x14ac:dyDescent="0.25">
      <c r="A6941" s="90">
        <v>2.7747999999999999</v>
      </c>
      <c r="B6941" s="160">
        <v>16.582686498875024</v>
      </c>
      <c r="E6941" s="147">
        <f t="shared" si="1411"/>
        <v>6.6330745995492792E-3</v>
      </c>
      <c r="W6941" s="146">
        <f t="shared" si="1421"/>
        <v>0.52283367149065563</v>
      </c>
      <c r="X6941" s="209">
        <v>5.1599671501668452</v>
      </c>
      <c r="Y6941" s="147">
        <f t="shared" si="1422"/>
        <v>3.9999999999995595E-4</v>
      </c>
      <c r="Z6941" s="122">
        <f t="shared" si="1412"/>
        <v>8.8754449677853557</v>
      </c>
      <c r="AA6941" s="122">
        <f t="shared" si="1413"/>
        <v>0.61929999999999996</v>
      </c>
      <c r="AB6941" s="122">
        <f t="shared" si="1414"/>
        <v>2.3759247020962724E-3</v>
      </c>
      <c r="AC6941" s="122">
        <f t="shared" si="1415"/>
        <v>14.71262610030635</v>
      </c>
      <c r="AD6941" s="122">
        <f t="shared" si="1416"/>
        <v>-79.282683990989412</v>
      </c>
      <c r="AE6941" s="122">
        <f t="shared" si="1417"/>
        <v>1.334517935979219E-4</v>
      </c>
      <c r="AF6941" s="122">
        <f t="shared" si="1418"/>
        <v>1.2562812398477075</v>
      </c>
      <c r="AG6941" s="122">
        <f t="shared" si="1419"/>
        <v>0.33362948399484149</v>
      </c>
      <c r="AH6941" s="87">
        <f t="shared" si="1420"/>
        <v>-0.50701815413342421</v>
      </c>
      <c r="AI6941" s="122">
        <f t="shared" si="1423"/>
        <v>1.0973957280454765</v>
      </c>
    </row>
    <row r="6942" spans="1:35" x14ac:dyDescent="0.25">
      <c r="A6942" s="90">
        <v>2.7751999999999999</v>
      </c>
      <c r="B6942" s="160">
        <v>15.585432022296406</v>
      </c>
      <c r="E6942" s="147">
        <f t="shared" si="1411"/>
        <v>6.4336237042335771E-3</v>
      </c>
      <c r="W6942" s="146">
        <f t="shared" si="1421"/>
        <v>0.4982584776922645</v>
      </c>
      <c r="X6942" s="209">
        <v>4.9174288447299723</v>
      </c>
      <c r="Y6942" s="147">
        <f t="shared" si="1422"/>
        <v>3.9999999999995595E-4</v>
      </c>
      <c r="Z6942" s="122">
        <f t="shared" si="1412"/>
        <v>8.8754449677853557</v>
      </c>
      <c r="AA6942" s="122">
        <f t="shared" si="1413"/>
        <v>0.61929999999999996</v>
      </c>
      <c r="AB6942" s="122">
        <f t="shared" si="1414"/>
        <v>2.3061301862576386E-3</v>
      </c>
      <c r="AC6942" s="122">
        <f t="shared" si="1415"/>
        <v>14.714932230492607</v>
      </c>
      <c r="AD6942" s="122">
        <f t="shared" si="1416"/>
        <v>-76.934261726072421</v>
      </c>
      <c r="AE6942" s="122">
        <f t="shared" si="1417"/>
        <v>1.2949883505007447E-4</v>
      </c>
      <c r="AF6942" s="122">
        <f t="shared" si="1418"/>
        <v>1.2564107386827574</v>
      </c>
      <c r="AG6942" s="122">
        <f t="shared" si="1419"/>
        <v>0.32374708762522181</v>
      </c>
      <c r="AH6942" s="87">
        <f t="shared" si="1420"/>
        <v>-0.50714765296847431</v>
      </c>
      <c r="AI6942" s="122">
        <f t="shared" si="1423"/>
        <v>1.0822711273478343</v>
      </c>
    </row>
    <row r="6943" spans="1:35" x14ac:dyDescent="0.25">
      <c r="A6943" s="90">
        <v>2.7755999999999998</v>
      </c>
      <c r="B6943" s="160">
        <v>15.585432022296406</v>
      </c>
      <c r="E6943" s="147">
        <f t="shared" si="1411"/>
        <v>6.2341728089178759E-3</v>
      </c>
      <c r="W6943" s="146">
        <f t="shared" si="1421"/>
        <v>0.4982584776922645</v>
      </c>
      <c r="X6943" s="209">
        <v>4.9174288447299723</v>
      </c>
      <c r="Y6943" s="147">
        <f t="shared" si="1422"/>
        <v>3.9999999999995595E-4</v>
      </c>
      <c r="Z6943" s="122">
        <f t="shared" si="1412"/>
        <v>8.8754449677853557</v>
      </c>
      <c r="AA6943" s="122">
        <f t="shared" si="1413"/>
        <v>0.61929999999999996</v>
      </c>
      <c r="AB6943" s="122">
        <f t="shared" si="1414"/>
        <v>2.3061301862576386E-3</v>
      </c>
      <c r="AC6943" s="122">
        <f t="shared" si="1415"/>
        <v>14.717238360678865</v>
      </c>
      <c r="AD6943" s="122">
        <f t="shared" si="1416"/>
        <v>-76.91482271928956</v>
      </c>
      <c r="AE6943" s="122">
        <f t="shared" si="1417"/>
        <v>1.2946611453418946E-4</v>
      </c>
      <c r="AF6943" s="122">
        <f t="shared" si="1418"/>
        <v>1.2565402047972916</v>
      </c>
      <c r="AG6943" s="122">
        <f t="shared" si="1419"/>
        <v>0.32366528633550928</v>
      </c>
      <c r="AH6943" s="87">
        <f t="shared" si="1420"/>
        <v>-0.50727711908300854</v>
      </c>
      <c r="AI6943" s="122">
        <f t="shared" si="1423"/>
        <v>1.0822711273478343</v>
      </c>
    </row>
    <row r="6944" spans="1:35" x14ac:dyDescent="0.25">
      <c r="A6944" s="90">
        <v>2.7759999999999998</v>
      </c>
      <c r="B6944" s="160">
        <v>16.582686498875024</v>
      </c>
      <c r="E6944" s="147">
        <f t="shared" si="1411"/>
        <v>6.4336237042335771E-3</v>
      </c>
      <c r="W6944" s="146">
        <f t="shared" si="1421"/>
        <v>0.52283367149065563</v>
      </c>
      <c r="X6944" s="209">
        <v>5.1599671501668452</v>
      </c>
      <c r="Y6944" s="147">
        <f t="shared" si="1422"/>
        <v>3.9999999999995595E-4</v>
      </c>
      <c r="Z6944" s="122">
        <f t="shared" si="1412"/>
        <v>8.8754449677853557</v>
      </c>
      <c r="AA6944" s="122">
        <f t="shared" si="1413"/>
        <v>0.61929999999999996</v>
      </c>
      <c r="AB6944" s="122">
        <f t="shared" si="1414"/>
        <v>2.3759247020962724E-3</v>
      </c>
      <c r="AC6944" s="122">
        <f t="shared" si="1415"/>
        <v>14.719614285380962</v>
      </c>
      <c r="AD6944" s="122">
        <f t="shared" si="1416"/>
        <v>-79.221995743626039</v>
      </c>
      <c r="AE6944" s="122">
        <f t="shared" si="1417"/>
        <v>1.333496407058493E-4</v>
      </c>
      <c r="AF6944" s="122">
        <f t="shared" si="1418"/>
        <v>1.2566735544379974</v>
      </c>
      <c r="AG6944" s="122">
        <f t="shared" si="1419"/>
        <v>0.33337410176465998</v>
      </c>
      <c r="AH6944" s="87">
        <f t="shared" si="1420"/>
        <v>-0.50741046872371443</v>
      </c>
      <c r="AI6944" s="122">
        <f t="shared" si="1423"/>
        <v>1.0314002210782642</v>
      </c>
    </row>
    <row r="6945" spans="1:35" x14ac:dyDescent="0.25">
      <c r="A6945" s="90">
        <v>2.7764000000000002</v>
      </c>
      <c r="B6945" s="160">
        <v>16.582686498875024</v>
      </c>
      <c r="E6945" s="147">
        <f t="shared" si="1411"/>
        <v>6.6330745995566431E-3</v>
      </c>
      <c r="W6945" s="146">
        <f t="shared" si="1421"/>
        <v>0.52283367149065563</v>
      </c>
      <c r="X6945" s="209">
        <v>5.1599671501668452</v>
      </c>
      <c r="Y6945" s="147">
        <f t="shared" si="1422"/>
        <v>4.0000000000040004E-4</v>
      </c>
      <c r="Z6945" s="122">
        <f t="shared" si="1412"/>
        <v>8.8754449677853557</v>
      </c>
      <c r="AA6945" s="122">
        <f t="shared" si="1413"/>
        <v>0.61929999999999996</v>
      </c>
      <c r="AB6945" s="122">
        <f t="shared" si="1414"/>
        <v>2.37592470209891E-3</v>
      </c>
      <c r="AC6945" s="122">
        <f t="shared" si="1415"/>
        <v>14.72199021008306</v>
      </c>
      <c r="AD6945" s="122">
        <f t="shared" si="1416"/>
        <v>-79.201355270457114</v>
      </c>
      <c r="AE6945" s="122">
        <f t="shared" si="1417"/>
        <v>1.3331489783355432E-4</v>
      </c>
      <c r="AF6945" s="122">
        <f t="shared" si="1418"/>
        <v>1.256806869335831</v>
      </c>
      <c r="AG6945" s="122">
        <f t="shared" si="1419"/>
        <v>0.33328724458355247</v>
      </c>
      <c r="AH6945" s="87">
        <f t="shared" si="1420"/>
        <v>-0.50754378362154795</v>
      </c>
      <c r="AI6945" s="122">
        <f t="shared" si="1423"/>
        <v>1.0973957280454765</v>
      </c>
    </row>
    <row r="6946" spans="1:35" x14ac:dyDescent="0.25">
      <c r="A6946" s="90">
        <v>2.7768000000000002</v>
      </c>
      <c r="B6946" s="160">
        <v>16.582686498875024</v>
      </c>
      <c r="E6946" s="147">
        <f t="shared" si="1411"/>
        <v>6.6330745995492792E-3</v>
      </c>
      <c r="W6946" s="146">
        <f t="shared" si="1421"/>
        <v>0.52283367149065563</v>
      </c>
      <c r="X6946" s="209">
        <v>5.1599671501668452</v>
      </c>
      <c r="Y6946" s="147">
        <f t="shared" si="1422"/>
        <v>3.9999999999995595E-4</v>
      </c>
      <c r="Z6946" s="122">
        <f t="shared" si="1412"/>
        <v>8.8754449677853557</v>
      </c>
      <c r="AA6946" s="122">
        <f t="shared" si="1413"/>
        <v>0.61929999999999996</v>
      </c>
      <c r="AB6946" s="122">
        <f t="shared" si="1414"/>
        <v>2.3759247020962724E-3</v>
      </c>
      <c r="AC6946" s="122">
        <f t="shared" si="1415"/>
        <v>14.724366134785157</v>
      </c>
      <c r="AD6946" s="122">
        <f t="shared" si="1416"/>
        <v>-79.180711257732483</v>
      </c>
      <c r="AE6946" s="122">
        <f t="shared" si="1417"/>
        <v>1.332801490033372E-4</v>
      </c>
      <c r="AF6946" s="122">
        <f t="shared" si="1418"/>
        <v>1.2569401494848342</v>
      </c>
      <c r="AG6946" s="122">
        <f t="shared" si="1419"/>
        <v>0.33320037250837969</v>
      </c>
      <c r="AH6946" s="87">
        <f t="shared" si="1420"/>
        <v>-0.50767706377055133</v>
      </c>
      <c r="AI6946" s="122">
        <f t="shared" si="1423"/>
        <v>1.0973957280454765</v>
      </c>
    </row>
    <row r="6947" spans="1:35" x14ac:dyDescent="0.25">
      <c r="A6947" s="90">
        <v>2.7772000000000001</v>
      </c>
      <c r="B6947" s="160">
        <v>15.585432022296406</v>
      </c>
      <c r="E6947" s="147">
        <f t="shared" si="1411"/>
        <v>6.4336237042335771E-3</v>
      </c>
      <c r="W6947" s="146">
        <f t="shared" si="1421"/>
        <v>0.4982584776922645</v>
      </c>
      <c r="X6947" s="209">
        <v>4.9174288447299723</v>
      </c>
      <c r="Y6947" s="147">
        <f t="shared" si="1422"/>
        <v>3.9999999999995595E-4</v>
      </c>
      <c r="Z6947" s="122">
        <f t="shared" si="1412"/>
        <v>8.8754449677853557</v>
      </c>
      <c r="AA6947" s="122">
        <f t="shared" si="1413"/>
        <v>0.61929999999999996</v>
      </c>
      <c r="AB6947" s="122">
        <f t="shared" si="1414"/>
        <v>2.3061301862576386E-3</v>
      </c>
      <c r="AC6947" s="122">
        <f t="shared" si="1415"/>
        <v>14.726672264971414</v>
      </c>
      <c r="AD6947" s="122">
        <f t="shared" si="1416"/>
        <v>-76.835268039461127</v>
      </c>
      <c r="AE6947" s="122">
        <f t="shared" si="1417"/>
        <v>1.2933220490628862E-4</v>
      </c>
      <c r="AF6947" s="122">
        <f t="shared" si="1418"/>
        <v>1.2570694816897405</v>
      </c>
      <c r="AG6947" s="122">
        <f t="shared" si="1419"/>
        <v>0.32333051226575715</v>
      </c>
      <c r="AH6947" s="87">
        <f t="shared" si="1420"/>
        <v>-0.50780639597545763</v>
      </c>
      <c r="AI6947" s="122">
        <f t="shared" si="1423"/>
        <v>1.1515216765193539</v>
      </c>
    </row>
    <row r="6948" spans="1:35" x14ac:dyDescent="0.25">
      <c r="A6948" s="90">
        <v>2.7776000000000001</v>
      </c>
      <c r="B6948" s="160">
        <v>15.585432022296406</v>
      </c>
      <c r="E6948" s="147">
        <f t="shared" si="1411"/>
        <v>6.2341728089178759E-3</v>
      </c>
      <c r="W6948" s="146">
        <f t="shared" si="1421"/>
        <v>0.4982584776922645</v>
      </c>
      <c r="X6948" s="209">
        <v>4.9174288447299723</v>
      </c>
      <c r="Y6948" s="147">
        <f t="shared" si="1422"/>
        <v>3.9999999999995595E-4</v>
      </c>
      <c r="Z6948" s="122">
        <f t="shared" si="1412"/>
        <v>8.8754449677853557</v>
      </c>
      <c r="AA6948" s="122">
        <f t="shared" si="1413"/>
        <v>0.61929999999999996</v>
      </c>
      <c r="AB6948" s="122">
        <f t="shared" si="1414"/>
        <v>2.3061301862576386E-3</v>
      </c>
      <c r="AC6948" s="122">
        <f t="shared" si="1415"/>
        <v>14.728978395157672</v>
      </c>
      <c r="AD6948" s="122">
        <f t="shared" si="1416"/>
        <v>-76.815812556132343</v>
      </c>
      <c r="AE6948" s="122">
        <f t="shared" si="1417"/>
        <v>1.2929945665642064E-4</v>
      </c>
      <c r="AF6948" s="122">
        <f t="shared" si="1418"/>
        <v>1.2571987811463969</v>
      </c>
      <c r="AG6948" s="122">
        <f t="shared" si="1419"/>
        <v>0.32324864164108719</v>
      </c>
      <c r="AH6948" s="87">
        <f t="shared" si="1420"/>
        <v>-0.50793569543211403</v>
      </c>
      <c r="AI6948" s="122">
        <f t="shared" si="1423"/>
        <v>1.1515216765193539</v>
      </c>
    </row>
    <row r="6949" spans="1:35" x14ac:dyDescent="0.25">
      <c r="A6949" s="90">
        <v>2.778</v>
      </c>
      <c r="B6949" s="160">
        <v>15.585432022296406</v>
      </c>
      <c r="E6949" s="147">
        <f t="shared" si="1411"/>
        <v>6.2341728089178759E-3</v>
      </c>
      <c r="W6949" s="146">
        <f t="shared" si="1421"/>
        <v>0.4982584776922645</v>
      </c>
      <c r="X6949" s="209">
        <v>4.9174288447299723</v>
      </c>
      <c r="Y6949" s="147">
        <f t="shared" si="1422"/>
        <v>3.9999999999995595E-4</v>
      </c>
      <c r="Z6949" s="122">
        <f t="shared" si="1412"/>
        <v>8.8754449677853557</v>
      </c>
      <c r="AA6949" s="122">
        <f t="shared" si="1413"/>
        <v>0.61929999999999996</v>
      </c>
      <c r="AB6949" s="122">
        <f t="shared" si="1414"/>
        <v>2.3061301862576386E-3</v>
      </c>
      <c r="AC6949" s="122">
        <f t="shared" si="1415"/>
        <v>14.731284525343929</v>
      </c>
      <c r="AD6949" s="122">
        <f t="shared" si="1416"/>
        <v>-76.796353836266235</v>
      </c>
      <c r="AE6949" s="122">
        <f t="shared" si="1417"/>
        <v>1.2926670295868324E-4</v>
      </c>
      <c r="AF6949" s="122">
        <f t="shared" si="1418"/>
        <v>1.2573280478493556</v>
      </c>
      <c r="AG6949" s="122">
        <f t="shared" si="1419"/>
        <v>0.32316675739674366</v>
      </c>
      <c r="AH6949" s="87">
        <f t="shared" si="1420"/>
        <v>-0.50806496213507268</v>
      </c>
      <c r="AI6949" s="122">
        <f t="shared" si="1423"/>
        <v>1.0822711273478343</v>
      </c>
    </row>
    <row r="6950" spans="1:35" x14ac:dyDescent="0.25">
      <c r="A6950" s="90">
        <v>2.7784</v>
      </c>
      <c r="B6950" s="160">
        <v>15.585432022296406</v>
      </c>
      <c r="E6950" s="147">
        <f t="shared" si="1411"/>
        <v>6.2341728089178759E-3</v>
      </c>
      <c r="W6950" s="146">
        <f t="shared" si="1421"/>
        <v>0.4982584776922645</v>
      </c>
      <c r="X6950" s="209">
        <v>4.9174288447299723</v>
      </c>
      <c r="Y6950" s="147">
        <f t="shared" si="1422"/>
        <v>3.9999999999995595E-4</v>
      </c>
      <c r="Z6950" s="122">
        <f t="shared" si="1412"/>
        <v>8.8754449677853557</v>
      </c>
      <c r="AA6950" s="122">
        <f t="shared" si="1413"/>
        <v>0.61929999999999996</v>
      </c>
      <c r="AB6950" s="122">
        <f t="shared" si="1414"/>
        <v>2.3061301862576386E-3</v>
      </c>
      <c r="AC6950" s="122">
        <f t="shared" si="1415"/>
        <v>14.733590655530186</v>
      </c>
      <c r="AD6950" s="122">
        <f t="shared" si="1416"/>
        <v>-76.776891879862831</v>
      </c>
      <c r="AE6950" s="122">
        <f t="shared" si="1417"/>
        <v>1.2923394381307644E-4</v>
      </c>
      <c r="AF6950" s="122">
        <f t="shared" si="1418"/>
        <v>1.2574572817931686</v>
      </c>
      <c r="AG6950" s="122">
        <f t="shared" si="1419"/>
        <v>0.3230848595327267</v>
      </c>
      <c r="AH6950" s="87">
        <f t="shared" si="1420"/>
        <v>-0.50819419607888572</v>
      </c>
      <c r="AI6950" s="122">
        <f t="shared" si="1423"/>
        <v>1.1515216765193539</v>
      </c>
    </row>
    <row r="6951" spans="1:35" x14ac:dyDescent="0.25">
      <c r="A6951" s="90">
        <v>2.7787999999999999</v>
      </c>
      <c r="B6951" s="160">
        <v>15.585432022296406</v>
      </c>
      <c r="E6951" s="147">
        <f t="shared" si="1411"/>
        <v>6.2341728089178759E-3</v>
      </c>
      <c r="W6951" s="146">
        <f t="shared" si="1421"/>
        <v>0.4982584776922645</v>
      </c>
      <c r="X6951" s="209">
        <v>4.9174288447299723</v>
      </c>
      <c r="Y6951" s="147">
        <f t="shared" si="1422"/>
        <v>3.9999999999995595E-4</v>
      </c>
      <c r="Z6951" s="122">
        <f t="shared" si="1412"/>
        <v>8.8754449677853557</v>
      </c>
      <c r="AA6951" s="122">
        <f t="shared" si="1413"/>
        <v>0.61929999999999996</v>
      </c>
      <c r="AB6951" s="122">
        <f t="shared" si="1414"/>
        <v>2.3061301862576386E-3</v>
      </c>
      <c r="AC6951" s="122">
        <f t="shared" si="1415"/>
        <v>14.735896785716443</v>
      </c>
      <c r="AD6951" s="122">
        <f t="shared" si="1416"/>
        <v>-76.757426686922074</v>
      </c>
      <c r="AE6951" s="122">
        <f t="shared" si="1417"/>
        <v>1.2920117921960016E-4</v>
      </c>
      <c r="AF6951" s="122">
        <f t="shared" si="1418"/>
        <v>1.2575864829723882</v>
      </c>
      <c r="AG6951" s="122">
        <f t="shared" si="1419"/>
        <v>0.32300294804903601</v>
      </c>
      <c r="AH6951" s="87">
        <f t="shared" si="1420"/>
        <v>-0.50832339725810527</v>
      </c>
      <c r="AI6951" s="122">
        <f t="shared" si="1423"/>
        <v>1.0822711273478343</v>
      </c>
    </row>
    <row r="6952" spans="1:35" x14ac:dyDescent="0.25">
      <c r="A6952" s="90">
        <v>2.7791999999999999</v>
      </c>
      <c r="B6952" s="160">
        <v>15.585432022296406</v>
      </c>
      <c r="E6952" s="147">
        <f t="shared" si="1411"/>
        <v>6.2341728089178759E-3</v>
      </c>
      <c r="W6952" s="146">
        <f t="shared" si="1421"/>
        <v>0.4982584776922645</v>
      </c>
      <c r="X6952" s="209">
        <v>4.9174288447299723</v>
      </c>
      <c r="Y6952" s="147">
        <f t="shared" si="1422"/>
        <v>3.9999999999995595E-4</v>
      </c>
      <c r="Z6952" s="122">
        <f t="shared" si="1412"/>
        <v>8.8754449677853557</v>
      </c>
      <c r="AA6952" s="122">
        <f t="shared" si="1413"/>
        <v>0.61929999999999996</v>
      </c>
      <c r="AB6952" s="122">
        <f t="shared" si="1414"/>
        <v>2.3061301862576386E-3</v>
      </c>
      <c r="AC6952" s="122">
        <f t="shared" si="1415"/>
        <v>14.738202915902701</v>
      </c>
      <c r="AD6952" s="122">
        <f t="shared" si="1416"/>
        <v>-76.737958257443992</v>
      </c>
      <c r="AE6952" s="122">
        <f t="shared" si="1417"/>
        <v>1.2916840917825441E-4</v>
      </c>
      <c r="AF6952" s="122">
        <f t="shared" si="1418"/>
        <v>1.2577156513815664</v>
      </c>
      <c r="AG6952" s="122">
        <f t="shared" si="1419"/>
        <v>0.3229210229456716</v>
      </c>
      <c r="AH6952" s="87">
        <f t="shared" si="1420"/>
        <v>-0.50845256566728347</v>
      </c>
      <c r="AI6952" s="122">
        <f t="shared" si="1423"/>
        <v>1.1515216765193539</v>
      </c>
    </row>
    <row r="6953" spans="1:35" x14ac:dyDescent="0.25">
      <c r="A6953" s="90">
        <v>2.7795999999999998</v>
      </c>
      <c r="B6953" s="160">
        <v>15.585432022296406</v>
      </c>
      <c r="E6953" s="147">
        <f t="shared" si="1411"/>
        <v>6.2341728089178759E-3</v>
      </c>
      <c r="W6953" s="146">
        <f t="shared" si="1421"/>
        <v>0.4982584776922645</v>
      </c>
      <c r="X6953" s="209">
        <v>4.9174288447299723</v>
      </c>
      <c r="Y6953" s="147">
        <f t="shared" si="1422"/>
        <v>3.9999999999995595E-4</v>
      </c>
      <c r="Z6953" s="122">
        <f t="shared" si="1412"/>
        <v>8.8754449677853557</v>
      </c>
      <c r="AA6953" s="122">
        <f t="shared" si="1413"/>
        <v>0.61929999999999996</v>
      </c>
      <c r="AB6953" s="122">
        <f t="shared" si="1414"/>
        <v>2.3061301862576386E-3</v>
      </c>
      <c r="AC6953" s="122">
        <f t="shared" si="1415"/>
        <v>14.740509046088958</v>
      </c>
      <c r="AD6953" s="122">
        <f t="shared" si="1416"/>
        <v>-76.718486591428572</v>
      </c>
      <c r="AE6953" s="122">
        <f t="shared" si="1417"/>
        <v>1.2913563368903923E-4</v>
      </c>
      <c r="AF6953" s="122">
        <f t="shared" si="1418"/>
        <v>1.2578447870152554</v>
      </c>
      <c r="AG6953" s="122">
        <f t="shared" si="1419"/>
        <v>0.32283908422263363</v>
      </c>
      <c r="AH6953" s="87">
        <f t="shared" si="1420"/>
        <v>-0.50858170130097247</v>
      </c>
      <c r="AI6953" s="122">
        <f t="shared" si="1423"/>
        <v>1.1515216765193539</v>
      </c>
    </row>
    <row r="6954" spans="1:35" x14ac:dyDescent="0.25">
      <c r="A6954" s="90">
        <v>2.78</v>
      </c>
      <c r="B6954" s="160">
        <v>15.585432022296406</v>
      </c>
      <c r="E6954" s="147">
        <f t="shared" si="1411"/>
        <v>6.2341728089178759E-3</v>
      </c>
      <c r="W6954" s="146">
        <f t="shared" si="1421"/>
        <v>0.4982584776922645</v>
      </c>
      <c r="X6954" s="209">
        <v>4.9174288447299723</v>
      </c>
      <c r="Y6954" s="147">
        <f t="shared" si="1422"/>
        <v>3.9999999999995595E-4</v>
      </c>
      <c r="Z6954" s="122">
        <f t="shared" si="1412"/>
        <v>8.8754449677853557</v>
      </c>
      <c r="AA6954" s="122">
        <f t="shared" si="1413"/>
        <v>0.61929999999999996</v>
      </c>
      <c r="AB6954" s="122">
        <f t="shared" si="1414"/>
        <v>2.3061301862576386E-3</v>
      </c>
      <c r="AC6954" s="122">
        <f t="shared" si="1415"/>
        <v>14.742815176275215</v>
      </c>
      <c r="AD6954" s="122">
        <f t="shared" si="1416"/>
        <v>-76.699011688875842</v>
      </c>
      <c r="AE6954" s="122">
        <f t="shared" si="1417"/>
        <v>1.2910285275195463E-4</v>
      </c>
      <c r="AF6954" s="122">
        <f t="shared" si="1418"/>
        <v>1.2579738898680073</v>
      </c>
      <c r="AG6954" s="122">
        <f t="shared" si="1419"/>
        <v>0.32275713187992211</v>
      </c>
      <c r="AH6954" s="87">
        <f t="shared" si="1420"/>
        <v>-0.50871080415372438</v>
      </c>
      <c r="AI6954" s="122">
        <f t="shared" si="1423"/>
        <v>1.1515216765193539</v>
      </c>
    </row>
    <row r="6955" spans="1:35" x14ac:dyDescent="0.25">
      <c r="A6955" s="90">
        <v>2.7804000000000002</v>
      </c>
      <c r="B6955" s="160">
        <v>15.585432022296406</v>
      </c>
      <c r="E6955" s="147">
        <f t="shared" si="1411"/>
        <v>6.2341728089247966E-3</v>
      </c>
      <c r="W6955" s="146">
        <f t="shared" si="1421"/>
        <v>0.4982584776922645</v>
      </c>
      <c r="X6955" s="209">
        <v>4.9174288447299723</v>
      </c>
      <c r="Y6955" s="147">
        <f t="shared" si="1422"/>
        <v>4.0000000000040004E-4</v>
      </c>
      <c r="Z6955" s="122">
        <f t="shared" si="1412"/>
        <v>8.8754449677853557</v>
      </c>
      <c r="AA6955" s="122">
        <f t="shared" si="1413"/>
        <v>0.61929999999999996</v>
      </c>
      <c r="AB6955" s="122">
        <f t="shared" si="1414"/>
        <v>2.3061301862601991E-3</v>
      </c>
      <c r="AC6955" s="122">
        <f t="shared" si="1415"/>
        <v>14.745121306461476</v>
      </c>
      <c r="AD6955" s="122">
        <f t="shared" si="1416"/>
        <v>-76.679533549870868</v>
      </c>
      <c r="AE6955" s="122">
        <f t="shared" si="1417"/>
        <v>1.2907006636714383E-4</v>
      </c>
      <c r="AF6955" s="122">
        <f t="shared" si="1418"/>
        <v>1.2581029599343745</v>
      </c>
      <c r="AG6955" s="122">
        <f t="shared" si="1419"/>
        <v>0.32267516591753687</v>
      </c>
      <c r="AH6955" s="87">
        <f t="shared" si="1420"/>
        <v>-0.50883987422009158</v>
      </c>
      <c r="AI6955" s="122">
        <f t="shared" si="1423"/>
        <v>1.1515216765193539</v>
      </c>
    </row>
    <row r="6956" spans="1:35" x14ac:dyDescent="0.25">
      <c r="A6956" s="90">
        <v>2.7808000000000002</v>
      </c>
      <c r="B6956" s="160">
        <v>16.582686498875024</v>
      </c>
      <c r="E6956" s="147">
        <f t="shared" si="1411"/>
        <v>6.4336237042335771E-3</v>
      </c>
      <c r="W6956" s="146">
        <f t="shared" si="1421"/>
        <v>0.52283367149065563</v>
      </c>
      <c r="X6956" s="209">
        <v>5.1599671501668452</v>
      </c>
      <c r="Y6956" s="147">
        <f t="shared" si="1422"/>
        <v>3.9999999999995595E-4</v>
      </c>
      <c r="Z6956" s="122">
        <f t="shared" si="1412"/>
        <v>8.8754449677853557</v>
      </c>
      <c r="AA6956" s="122">
        <f t="shared" si="1413"/>
        <v>0.61929999999999996</v>
      </c>
      <c r="AB6956" s="122">
        <f t="shared" si="1414"/>
        <v>2.3759247020962724E-3</v>
      </c>
      <c r="AC6956" s="122">
        <f t="shared" si="1415"/>
        <v>14.747497231163573</v>
      </c>
      <c r="AD6956" s="122">
        <f t="shared" si="1416"/>
        <v>-78.979544063062988</v>
      </c>
      <c r="AE6956" s="122">
        <f t="shared" si="1417"/>
        <v>1.3294153631276837E-4</v>
      </c>
      <c r="AF6956" s="122">
        <f t="shared" si="1418"/>
        <v>1.2582359014706872</v>
      </c>
      <c r="AG6956" s="122">
        <f t="shared" si="1419"/>
        <v>0.33235384078195751</v>
      </c>
      <c r="AH6956" s="87">
        <f t="shared" si="1420"/>
        <v>-0.5089728157564043</v>
      </c>
      <c r="AI6956" s="122">
        <f t="shared" si="1423"/>
        <v>1.0314002210782642</v>
      </c>
    </row>
    <row r="6957" spans="1:35" x14ac:dyDescent="0.25">
      <c r="A6957" s="90">
        <v>2.7812000000000001</v>
      </c>
      <c r="B6957" s="160">
        <v>16.582686498875024</v>
      </c>
      <c r="E6957" s="147">
        <f t="shared" si="1411"/>
        <v>6.6330745995492792E-3</v>
      </c>
      <c r="W6957" s="146">
        <f t="shared" si="1421"/>
        <v>0.52283367149065563</v>
      </c>
      <c r="X6957" s="209">
        <v>5.1599671501668452</v>
      </c>
      <c r="Y6957" s="147">
        <f t="shared" si="1422"/>
        <v>3.9999999999995595E-4</v>
      </c>
      <c r="Z6957" s="122">
        <f t="shared" si="1412"/>
        <v>8.8754449677853557</v>
      </c>
      <c r="AA6957" s="122">
        <f t="shared" si="1413"/>
        <v>0.61929999999999996</v>
      </c>
      <c r="AB6957" s="122">
        <f t="shared" si="1414"/>
        <v>2.3759247020962724E-3</v>
      </c>
      <c r="AC6957" s="122">
        <f t="shared" si="1415"/>
        <v>14.74987315586567</v>
      </c>
      <c r="AD6957" s="122">
        <f t="shared" si="1416"/>
        <v>-78.958862052994363</v>
      </c>
      <c r="AE6957" s="122">
        <f t="shared" si="1417"/>
        <v>1.3290672352389785E-4</v>
      </c>
      <c r="AF6957" s="122">
        <f t="shared" si="1418"/>
        <v>1.258368808194211</v>
      </c>
      <c r="AG6957" s="122">
        <f t="shared" si="1419"/>
        <v>0.33226680880978121</v>
      </c>
      <c r="AH6957" s="87">
        <f t="shared" si="1420"/>
        <v>-0.50910572247992825</v>
      </c>
      <c r="AI6957" s="122">
        <f t="shared" si="1423"/>
        <v>1.0314002210782642</v>
      </c>
    </row>
    <row r="6958" spans="1:35" x14ac:dyDescent="0.25">
      <c r="A6958" s="90">
        <v>2.7816000000000001</v>
      </c>
      <c r="B6958" s="160">
        <v>16.582686498875024</v>
      </c>
      <c r="E6958" s="147">
        <f t="shared" si="1411"/>
        <v>6.6330745995492792E-3</v>
      </c>
      <c r="W6958" s="146">
        <f t="shared" si="1421"/>
        <v>0.52283367149065563</v>
      </c>
      <c r="X6958" s="209">
        <v>5.1599671501668452</v>
      </c>
      <c r="Y6958" s="147">
        <f t="shared" si="1422"/>
        <v>3.9999999999995595E-4</v>
      </c>
      <c r="Z6958" s="122">
        <f t="shared" si="1412"/>
        <v>8.8754449677853557</v>
      </c>
      <c r="AA6958" s="122">
        <f t="shared" si="1413"/>
        <v>0.61929999999999996</v>
      </c>
      <c r="AB6958" s="122">
        <f t="shared" si="1414"/>
        <v>2.3759247020962724E-3</v>
      </c>
      <c r="AC6958" s="122">
        <f t="shared" si="1415"/>
        <v>14.752249080567767</v>
      </c>
      <c r="AD6958" s="122">
        <f t="shared" si="1416"/>
        <v>-78.938176503545876</v>
      </c>
      <c r="AE6958" s="122">
        <f t="shared" si="1417"/>
        <v>1.3287190477740118E-4</v>
      </c>
      <c r="AF6958" s="122">
        <f t="shared" si="1418"/>
        <v>1.2585016800989886</v>
      </c>
      <c r="AG6958" s="122">
        <f t="shared" si="1419"/>
        <v>0.33217976194353954</v>
      </c>
      <c r="AH6958" s="87">
        <f t="shared" si="1420"/>
        <v>-0.50923859438470565</v>
      </c>
      <c r="AI6958" s="122">
        <f t="shared" si="1423"/>
        <v>1.0973957280454765</v>
      </c>
    </row>
    <row r="6959" spans="1:35" x14ac:dyDescent="0.25">
      <c r="A6959" s="90">
        <v>2.782</v>
      </c>
      <c r="B6959" s="160">
        <v>16.582686498875024</v>
      </c>
      <c r="E6959" s="147">
        <f t="shared" si="1411"/>
        <v>6.6330745995492792E-3</v>
      </c>
      <c r="W6959" s="146">
        <f t="shared" si="1421"/>
        <v>0.52283367149065563</v>
      </c>
      <c r="X6959" s="209">
        <v>5.1599671501668452</v>
      </c>
      <c r="Y6959" s="147">
        <f t="shared" si="1422"/>
        <v>3.9999999999995595E-4</v>
      </c>
      <c r="Z6959" s="122">
        <f t="shared" si="1412"/>
        <v>8.8754449677853557</v>
      </c>
      <c r="AA6959" s="122">
        <f t="shared" si="1413"/>
        <v>0.61929999999999996</v>
      </c>
      <c r="AB6959" s="122">
        <f t="shared" si="1414"/>
        <v>2.3759247020962724E-3</v>
      </c>
      <c r="AC6959" s="122">
        <f t="shared" si="1415"/>
        <v>14.754625005269864</v>
      </c>
      <c r="AD6959" s="122">
        <f t="shared" si="1416"/>
        <v>-78.917487414717471</v>
      </c>
      <c r="AE6959" s="122">
        <f t="shared" si="1417"/>
        <v>1.3283708007327824E-4</v>
      </c>
      <c r="AF6959" s="122">
        <f t="shared" si="1418"/>
        <v>1.2586345171790618</v>
      </c>
      <c r="AG6959" s="122">
        <f t="shared" si="1419"/>
        <v>0.33209270018323217</v>
      </c>
      <c r="AH6959" s="87">
        <f t="shared" si="1420"/>
        <v>-0.50937143146477892</v>
      </c>
      <c r="AI6959" s="122">
        <f t="shared" si="1423"/>
        <v>1.0973957280454765</v>
      </c>
    </row>
    <row r="6960" spans="1:35" x14ac:dyDescent="0.25">
      <c r="A6960" s="90">
        <v>2.7824</v>
      </c>
      <c r="B6960" s="160">
        <v>15.585432022296406</v>
      </c>
      <c r="E6960" s="147">
        <f t="shared" si="1411"/>
        <v>6.4336237042335771E-3</v>
      </c>
      <c r="W6960" s="146">
        <f t="shared" si="1421"/>
        <v>0.4982584776922645</v>
      </c>
      <c r="X6960" s="209">
        <v>4.9174288447299723</v>
      </c>
      <c r="Y6960" s="147">
        <f t="shared" si="1422"/>
        <v>3.9999999999995595E-4</v>
      </c>
      <c r="Z6960" s="122">
        <f t="shared" si="1412"/>
        <v>8.8754449677853557</v>
      </c>
      <c r="AA6960" s="122">
        <f t="shared" si="1413"/>
        <v>0.61929999999999996</v>
      </c>
      <c r="AB6960" s="122">
        <f t="shared" si="1414"/>
        <v>2.3061301862576386E-3</v>
      </c>
      <c r="AC6960" s="122">
        <f t="shared" si="1415"/>
        <v>14.756931135456121</v>
      </c>
      <c r="AD6960" s="122">
        <f t="shared" si="1416"/>
        <v>-76.579734121447046</v>
      </c>
      <c r="AE6960" s="122">
        <f t="shared" si="1417"/>
        <v>1.2890207996642207E-4</v>
      </c>
      <c r="AF6960" s="122">
        <f t="shared" si="1418"/>
        <v>1.2587634192590282</v>
      </c>
      <c r="AG6960" s="122">
        <f t="shared" si="1419"/>
        <v>0.32225519991609064</v>
      </c>
      <c r="AH6960" s="87">
        <f t="shared" si="1420"/>
        <v>-0.50950033354474533</v>
      </c>
      <c r="AI6960" s="122">
        <f t="shared" si="1423"/>
        <v>1.1515216765193539</v>
      </c>
    </row>
    <row r="6961" spans="1:35" x14ac:dyDescent="0.25">
      <c r="A6961" s="90">
        <v>2.7827999999999999</v>
      </c>
      <c r="B6961" s="160">
        <v>15.585432022296406</v>
      </c>
      <c r="E6961" s="147">
        <f t="shared" si="1411"/>
        <v>6.2341728089178759E-3</v>
      </c>
      <c r="W6961" s="146">
        <f t="shared" si="1421"/>
        <v>0.4982584776922645</v>
      </c>
      <c r="X6961" s="209">
        <v>4.9174288447299723</v>
      </c>
      <c r="Y6961" s="147">
        <f t="shared" si="1422"/>
        <v>3.9999999999995595E-4</v>
      </c>
      <c r="Z6961" s="122">
        <f t="shared" si="1412"/>
        <v>8.8754449677853557</v>
      </c>
      <c r="AA6961" s="122">
        <f t="shared" si="1413"/>
        <v>0.61929999999999996</v>
      </c>
      <c r="AB6961" s="122">
        <f t="shared" si="1414"/>
        <v>2.3061301862576386E-3</v>
      </c>
      <c r="AC6961" s="122">
        <f t="shared" si="1415"/>
        <v>14.759237265642378</v>
      </c>
      <c r="AD6961" s="122">
        <f t="shared" si="1416"/>
        <v>-76.560236171320668</v>
      </c>
      <c r="AE6961" s="122">
        <f t="shared" si="1417"/>
        <v>1.288692602347371E-4</v>
      </c>
      <c r="AF6961" s="122">
        <f t="shared" si="1418"/>
        <v>1.258892288519263</v>
      </c>
      <c r="AG6961" s="122">
        <f t="shared" si="1419"/>
        <v>0.32217315058687823</v>
      </c>
      <c r="AH6961" s="87">
        <f t="shared" si="1420"/>
        <v>-0.50962920280498003</v>
      </c>
      <c r="AI6961" s="122">
        <f t="shared" si="1423"/>
        <v>1.0822711273478343</v>
      </c>
    </row>
    <row r="6962" spans="1:35" x14ac:dyDescent="0.25">
      <c r="A6962" s="90">
        <v>2.7831999999999999</v>
      </c>
      <c r="B6962" s="160">
        <v>15.585432022296406</v>
      </c>
      <c r="E6962" s="147">
        <f t="shared" si="1411"/>
        <v>6.2341728089178759E-3</v>
      </c>
      <c r="W6962" s="146">
        <f t="shared" si="1421"/>
        <v>0.4982584776922645</v>
      </c>
      <c r="X6962" s="209">
        <v>4.9174288447299723</v>
      </c>
      <c r="Y6962" s="147">
        <f t="shared" si="1422"/>
        <v>3.9999999999995595E-4</v>
      </c>
      <c r="Z6962" s="122">
        <f t="shared" si="1412"/>
        <v>8.8754449677853557</v>
      </c>
      <c r="AA6962" s="122">
        <f t="shared" si="1413"/>
        <v>0.61929999999999996</v>
      </c>
      <c r="AB6962" s="122">
        <f t="shared" si="1414"/>
        <v>2.3061301862576386E-3</v>
      </c>
      <c r="AC6962" s="122">
        <f t="shared" si="1415"/>
        <v>14.761543395828635</v>
      </c>
      <c r="AD6962" s="122">
        <f t="shared" si="1416"/>
        <v>-76.540734984656964</v>
      </c>
      <c r="AE6962" s="122">
        <f t="shared" si="1417"/>
        <v>1.288364350551827E-4</v>
      </c>
      <c r="AF6962" s="122">
        <f t="shared" si="1418"/>
        <v>1.2590211249543182</v>
      </c>
      <c r="AG6962" s="122">
        <f t="shared" si="1419"/>
        <v>0.32209108763799221</v>
      </c>
      <c r="AH6962" s="87">
        <f t="shared" si="1420"/>
        <v>-0.50975803924003527</v>
      </c>
      <c r="AI6962" s="122">
        <f t="shared" si="1423"/>
        <v>1.0822711273478343</v>
      </c>
    </row>
    <row r="6963" spans="1:35" x14ac:dyDescent="0.25">
      <c r="A6963" s="90">
        <v>2.7835999999999999</v>
      </c>
      <c r="B6963" s="160">
        <v>15.585432022296406</v>
      </c>
      <c r="E6963" s="147">
        <f t="shared" si="1411"/>
        <v>6.2341728089178759E-3</v>
      </c>
      <c r="W6963" s="146">
        <f t="shared" si="1421"/>
        <v>0.4982584776922645</v>
      </c>
      <c r="X6963" s="209">
        <v>4.9174288447299723</v>
      </c>
      <c r="Y6963" s="147">
        <f t="shared" si="1422"/>
        <v>3.9999999999995595E-4</v>
      </c>
      <c r="Z6963" s="122">
        <f t="shared" si="1412"/>
        <v>8.8754449677853557</v>
      </c>
      <c r="AA6963" s="122">
        <f t="shared" si="1413"/>
        <v>0.61929999999999996</v>
      </c>
      <c r="AB6963" s="122">
        <f t="shared" si="1414"/>
        <v>2.3061301862576386E-3</v>
      </c>
      <c r="AC6963" s="122">
        <f t="shared" si="1415"/>
        <v>14.763849526014893</v>
      </c>
      <c r="AD6963" s="122">
        <f t="shared" si="1416"/>
        <v>-76.521230561455923</v>
      </c>
      <c r="AE6963" s="122">
        <f t="shared" si="1417"/>
        <v>1.2880360442775883E-4</v>
      </c>
      <c r="AF6963" s="122">
        <f t="shared" si="1418"/>
        <v>1.259149928558746</v>
      </c>
      <c r="AG6963" s="122">
        <f t="shared" si="1419"/>
        <v>0.32200901106943253</v>
      </c>
      <c r="AH6963" s="87">
        <f t="shared" si="1420"/>
        <v>-0.50988684284446306</v>
      </c>
      <c r="AI6963" s="122">
        <f t="shared" si="1423"/>
        <v>1.0822711273478343</v>
      </c>
    </row>
    <row r="6964" spans="1:35" x14ac:dyDescent="0.25">
      <c r="A6964" s="90">
        <v>2.7839999999999998</v>
      </c>
      <c r="B6964" s="160">
        <v>15.585432022296406</v>
      </c>
      <c r="E6964" s="147">
        <f t="shared" si="1411"/>
        <v>6.2341728089178759E-3</v>
      </c>
      <c r="W6964" s="146">
        <f t="shared" si="1421"/>
        <v>0.4982584776922645</v>
      </c>
      <c r="X6964" s="209">
        <v>4.9174288447299723</v>
      </c>
      <c r="Y6964" s="147">
        <f t="shared" si="1422"/>
        <v>3.9999999999995595E-4</v>
      </c>
      <c r="Z6964" s="122">
        <f t="shared" si="1412"/>
        <v>8.8754449677853557</v>
      </c>
      <c r="AA6964" s="122">
        <f t="shared" si="1413"/>
        <v>0.61929999999999996</v>
      </c>
      <c r="AB6964" s="122">
        <f t="shared" si="1414"/>
        <v>2.3061301862576386E-3</v>
      </c>
      <c r="AC6964" s="122">
        <f t="shared" si="1415"/>
        <v>14.76615565620115</v>
      </c>
      <c r="AD6964" s="122">
        <f t="shared" si="1416"/>
        <v>-76.501722901717585</v>
      </c>
      <c r="AE6964" s="122">
        <f t="shared" si="1417"/>
        <v>1.2877076835246561E-4</v>
      </c>
      <c r="AF6964" s="122">
        <f t="shared" si="1418"/>
        <v>1.2592786993270983</v>
      </c>
      <c r="AG6964" s="122">
        <f t="shared" si="1419"/>
        <v>0.32192692088119951</v>
      </c>
      <c r="AH6964" s="87">
        <f t="shared" si="1420"/>
        <v>-0.51001561361281555</v>
      </c>
      <c r="AI6964" s="122">
        <f t="shared" si="1423"/>
        <v>1.0822711273478343</v>
      </c>
    </row>
    <row r="6965" spans="1:35" x14ac:dyDescent="0.25">
      <c r="A6965" s="90">
        <v>2.7844000000000002</v>
      </c>
      <c r="B6965" s="160">
        <v>15.585432022296406</v>
      </c>
      <c r="E6965" s="147">
        <f t="shared" si="1411"/>
        <v>6.2341728089247966E-3</v>
      </c>
      <c r="W6965" s="146">
        <f t="shared" si="1421"/>
        <v>0.4982584776922645</v>
      </c>
      <c r="X6965" s="209">
        <v>4.9174288447299723</v>
      </c>
      <c r="Y6965" s="147">
        <f t="shared" si="1422"/>
        <v>4.0000000000040004E-4</v>
      </c>
      <c r="Z6965" s="122">
        <f t="shared" si="1412"/>
        <v>8.8754449677853557</v>
      </c>
      <c r="AA6965" s="122">
        <f t="shared" si="1413"/>
        <v>0.61929999999999996</v>
      </c>
      <c r="AB6965" s="122">
        <f t="shared" si="1414"/>
        <v>2.3061301862601991E-3</v>
      </c>
      <c r="AC6965" s="122">
        <f t="shared" si="1415"/>
        <v>14.768461786387411</v>
      </c>
      <c r="AD6965" s="122">
        <f t="shared" si="1416"/>
        <v>-76.482212005526776</v>
      </c>
      <c r="AE6965" s="122">
        <f t="shared" si="1417"/>
        <v>1.2873792682944574E-4</v>
      </c>
      <c r="AF6965" s="122">
        <f t="shared" si="1418"/>
        <v>1.2594074372539279</v>
      </c>
      <c r="AG6965" s="122">
        <f t="shared" si="1419"/>
        <v>0.32184481707329249</v>
      </c>
      <c r="AH6965" s="87">
        <f t="shared" si="1420"/>
        <v>-0.51014435153964499</v>
      </c>
      <c r="AI6965" s="122">
        <f t="shared" si="1423"/>
        <v>1.0822711273478343</v>
      </c>
    </row>
    <row r="6966" spans="1:35" x14ac:dyDescent="0.25">
      <c r="A6966" s="90">
        <v>2.7848000000000002</v>
      </c>
      <c r="B6966" s="160">
        <v>15.585432022296406</v>
      </c>
      <c r="E6966" s="147">
        <f t="shared" si="1411"/>
        <v>6.2341728089178759E-3</v>
      </c>
      <c r="W6966" s="146">
        <f t="shared" si="1421"/>
        <v>0.4982584776922645</v>
      </c>
      <c r="X6966" s="209">
        <v>4.9174288447299723</v>
      </c>
      <c r="Y6966" s="147">
        <f t="shared" si="1422"/>
        <v>3.9999999999995595E-4</v>
      </c>
      <c r="Z6966" s="122">
        <f t="shared" si="1412"/>
        <v>8.8754449677853557</v>
      </c>
      <c r="AA6966" s="122">
        <f t="shared" si="1413"/>
        <v>0.61929999999999996</v>
      </c>
      <c r="AB6966" s="122">
        <f t="shared" si="1414"/>
        <v>2.3061301862576386E-3</v>
      </c>
      <c r="AC6966" s="122">
        <f t="shared" si="1415"/>
        <v>14.770767916573668</v>
      </c>
      <c r="AD6966" s="122">
        <f t="shared" si="1416"/>
        <v>-76.462697872628851</v>
      </c>
      <c r="AE6966" s="122">
        <f t="shared" si="1417"/>
        <v>1.2870507985827064E-4</v>
      </c>
      <c r="AF6966" s="122">
        <f t="shared" si="1418"/>
        <v>1.2595361423337861</v>
      </c>
      <c r="AG6966" s="122">
        <f t="shared" si="1419"/>
        <v>0.32176269964571202</v>
      </c>
      <c r="AH6966" s="87">
        <f t="shared" si="1420"/>
        <v>-0.51027305661950328</v>
      </c>
      <c r="AI6966" s="122">
        <f t="shared" si="1423"/>
        <v>1.0822711273478343</v>
      </c>
    </row>
    <row r="6967" spans="1:35" x14ac:dyDescent="0.25">
      <c r="A6967" s="90">
        <v>2.7852000000000001</v>
      </c>
      <c r="B6967" s="160">
        <v>15.585432022296406</v>
      </c>
      <c r="E6967" s="147">
        <f t="shared" ref="E6967:E7030" si="1424">+(B6966+B6967)/2*(A6967-A6966)</f>
        <v>6.2341728089178759E-3</v>
      </c>
      <c r="W6967" s="146">
        <f t="shared" si="1421"/>
        <v>0.4982584776922645</v>
      </c>
      <c r="X6967" s="209">
        <v>4.9174288447299723</v>
      </c>
      <c r="Y6967" s="147">
        <f t="shared" si="1422"/>
        <v>3.9999999999995595E-4</v>
      </c>
      <c r="Z6967" s="122">
        <f t="shared" si="1412"/>
        <v>8.8754449677853557</v>
      </c>
      <c r="AA6967" s="122">
        <f t="shared" si="1413"/>
        <v>0.61929999999999996</v>
      </c>
      <c r="AB6967" s="122">
        <f t="shared" si="1414"/>
        <v>2.3061301862576386E-3</v>
      </c>
      <c r="AC6967" s="122">
        <f t="shared" si="1415"/>
        <v>14.773074046759925</v>
      </c>
      <c r="AD6967" s="122">
        <f t="shared" si="1416"/>
        <v>-76.443180503278498</v>
      </c>
      <c r="AE6967" s="122">
        <f t="shared" si="1417"/>
        <v>1.2867222743936902E-4</v>
      </c>
      <c r="AF6967" s="122">
        <f t="shared" si="1418"/>
        <v>1.2596648145612255</v>
      </c>
      <c r="AG6967" s="122">
        <f t="shared" si="1419"/>
        <v>0.32168056859845795</v>
      </c>
      <c r="AH6967" s="87">
        <f t="shared" si="1420"/>
        <v>-0.51040172884694268</v>
      </c>
      <c r="AI6967" s="122">
        <f t="shared" si="1423"/>
        <v>1.0822711273478343</v>
      </c>
    </row>
    <row r="6968" spans="1:35" x14ac:dyDescent="0.25">
      <c r="A6968" s="90">
        <v>2.7856000000000001</v>
      </c>
      <c r="B6968" s="160">
        <v>15.585432022296406</v>
      </c>
      <c r="E6968" s="147">
        <f t="shared" si="1424"/>
        <v>6.2341728089178759E-3</v>
      </c>
      <c r="W6968" s="146">
        <f t="shared" si="1421"/>
        <v>0.4982584776922645</v>
      </c>
      <c r="X6968" s="209">
        <v>4.9174288447299723</v>
      </c>
      <c r="Y6968" s="147">
        <f t="shared" si="1422"/>
        <v>3.9999999999995595E-4</v>
      </c>
      <c r="Z6968" s="122">
        <f t="shared" si="1412"/>
        <v>8.8754449677853557</v>
      </c>
      <c r="AA6968" s="122">
        <f t="shared" si="1413"/>
        <v>0.61929999999999996</v>
      </c>
      <c r="AB6968" s="122">
        <f t="shared" si="1414"/>
        <v>2.3061301862576386E-3</v>
      </c>
      <c r="AC6968" s="122">
        <f t="shared" si="1415"/>
        <v>14.775380176946182</v>
      </c>
      <c r="AD6968" s="122">
        <f t="shared" si="1416"/>
        <v>-76.42365989739082</v>
      </c>
      <c r="AE6968" s="122">
        <f t="shared" si="1417"/>
        <v>1.2863936957259792E-4</v>
      </c>
      <c r="AF6968" s="122">
        <f t="shared" si="1418"/>
        <v>1.259793453930798</v>
      </c>
      <c r="AG6968" s="122">
        <f t="shared" si="1419"/>
        <v>0.32159842393153021</v>
      </c>
      <c r="AH6968" s="87">
        <f t="shared" si="1420"/>
        <v>-0.51053036821651532</v>
      </c>
      <c r="AI6968" s="122">
        <f t="shared" si="1423"/>
        <v>1.0822711273478343</v>
      </c>
    </row>
    <row r="6969" spans="1:35" x14ac:dyDescent="0.25">
      <c r="A6969" s="90">
        <v>2.786</v>
      </c>
      <c r="B6969" s="160">
        <v>16.582686498875024</v>
      </c>
      <c r="E6969" s="147">
        <f t="shared" si="1424"/>
        <v>6.4336237042335771E-3</v>
      </c>
      <c r="W6969" s="146">
        <f t="shared" si="1421"/>
        <v>0.52283367149065563</v>
      </c>
      <c r="X6969" s="209">
        <v>5.1599671501668452</v>
      </c>
      <c r="Y6969" s="147">
        <f t="shared" si="1422"/>
        <v>3.9999999999995595E-4</v>
      </c>
      <c r="Z6969" s="122">
        <f t="shared" si="1412"/>
        <v>8.8754449677853557</v>
      </c>
      <c r="AA6969" s="122">
        <f t="shared" si="1413"/>
        <v>0.61929999999999996</v>
      </c>
      <c r="AB6969" s="122">
        <f t="shared" si="1414"/>
        <v>2.3759247020962724E-3</v>
      </c>
      <c r="AC6969" s="122">
        <f t="shared" si="1415"/>
        <v>14.777756101648279</v>
      </c>
      <c r="AD6969" s="122">
        <f t="shared" si="1416"/>
        <v>-78.71588137544444</v>
      </c>
      <c r="AE6969" s="122">
        <f t="shared" si="1417"/>
        <v>1.3249772870187139E-4</v>
      </c>
      <c r="AF6969" s="122">
        <f t="shared" si="1418"/>
        <v>1.2599259516594998</v>
      </c>
      <c r="AG6969" s="122">
        <f t="shared" si="1419"/>
        <v>0.33124432175471497</v>
      </c>
      <c r="AH6969" s="87">
        <f t="shared" si="1420"/>
        <v>-0.51066286594521715</v>
      </c>
      <c r="AI6969" s="122">
        <f t="shared" si="1423"/>
        <v>1.0314002210782642</v>
      </c>
    </row>
    <row r="6970" spans="1:35" x14ac:dyDescent="0.25">
      <c r="A6970" s="90">
        <v>2.7864</v>
      </c>
      <c r="B6970" s="160">
        <v>15.585432022296406</v>
      </c>
      <c r="E6970" s="147">
        <f t="shared" si="1424"/>
        <v>6.4336237042335771E-3</v>
      </c>
      <c r="W6970" s="146">
        <f t="shared" si="1421"/>
        <v>0.4982584776922645</v>
      </c>
      <c r="X6970" s="209">
        <v>4.9174288447299723</v>
      </c>
      <c r="Y6970" s="147">
        <f t="shared" si="1422"/>
        <v>3.9999999999995595E-4</v>
      </c>
      <c r="Z6970" s="122">
        <f t="shared" si="1412"/>
        <v>8.8754449677853557</v>
      </c>
      <c r="AA6970" s="122">
        <f t="shared" si="1413"/>
        <v>0.61929999999999996</v>
      </c>
      <c r="AB6970" s="122">
        <f t="shared" si="1414"/>
        <v>2.3061301862576386E-3</v>
      </c>
      <c r="AC6970" s="122">
        <f t="shared" si="1415"/>
        <v>14.780062231834536</v>
      </c>
      <c r="AD6970" s="122">
        <f t="shared" si="1416"/>
        <v>-76.384017942854271</v>
      </c>
      <c r="AE6970" s="122">
        <f t="shared" si="1417"/>
        <v>1.2857264264474531E-4</v>
      </c>
      <c r="AF6970" s="122">
        <f t="shared" si="1418"/>
        <v>1.2600545243021446</v>
      </c>
      <c r="AG6970" s="122">
        <f t="shared" si="1419"/>
        <v>0.32143160661189868</v>
      </c>
      <c r="AH6970" s="87">
        <f t="shared" si="1420"/>
        <v>-0.51079143858786191</v>
      </c>
      <c r="AI6970" s="122">
        <f t="shared" si="1423"/>
        <v>1.1515216765193539</v>
      </c>
    </row>
    <row r="6971" spans="1:35" x14ac:dyDescent="0.25">
      <c r="A6971" s="90">
        <v>2.7867999999999999</v>
      </c>
      <c r="B6971" s="160">
        <v>15.585432022296406</v>
      </c>
      <c r="E6971" s="147">
        <f t="shared" si="1424"/>
        <v>6.2341728089178759E-3</v>
      </c>
      <c r="W6971" s="146">
        <f t="shared" si="1421"/>
        <v>0.4982584776922645</v>
      </c>
      <c r="X6971" s="209">
        <v>4.9174288447299723</v>
      </c>
      <c r="Y6971" s="147">
        <f t="shared" si="1422"/>
        <v>3.9999999999995595E-4</v>
      </c>
      <c r="Z6971" s="122">
        <f t="shared" si="1412"/>
        <v>8.8754449677853557</v>
      </c>
      <c r="AA6971" s="122">
        <f t="shared" si="1413"/>
        <v>0.61929999999999996</v>
      </c>
      <c r="AB6971" s="122">
        <f t="shared" si="1414"/>
        <v>2.3061301862576386E-3</v>
      </c>
      <c r="AC6971" s="122">
        <f t="shared" si="1415"/>
        <v>14.782368362020794</v>
      </c>
      <c r="AD6971" s="122">
        <f t="shared" si="1416"/>
        <v>-76.364487529401515</v>
      </c>
      <c r="AE6971" s="122">
        <f t="shared" si="1417"/>
        <v>1.2853976826948733E-4</v>
      </c>
      <c r="AF6971" s="122">
        <f t="shared" si="1418"/>
        <v>1.2601830640704141</v>
      </c>
      <c r="AG6971" s="122">
        <f t="shared" si="1419"/>
        <v>0.32134942067375372</v>
      </c>
      <c r="AH6971" s="87">
        <f t="shared" si="1420"/>
        <v>-0.51091997835613145</v>
      </c>
      <c r="AI6971" s="122">
        <f t="shared" si="1423"/>
        <v>1.1515216765193539</v>
      </c>
    </row>
    <row r="6972" spans="1:35" x14ac:dyDescent="0.25">
      <c r="A6972" s="90">
        <v>2.7871999999999999</v>
      </c>
      <c r="B6972" s="160">
        <v>15.585432022296406</v>
      </c>
      <c r="E6972" s="147">
        <f t="shared" si="1424"/>
        <v>6.2341728089178759E-3</v>
      </c>
      <c r="W6972" s="146">
        <f t="shared" si="1421"/>
        <v>0.4982584776922645</v>
      </c>
      <c r="X6972" s="209">
        <v>4.9174288447299723</v>
      </c>
      <c r="Y6972" s="147">
        <f t="shared" si="1422"/>
        <v>3.9999999999995595E-4</v>
      </c>
      <c r="Z6972" s="122">
        <f t="shared" si="1412"/>
        <v>8.8754449677853557</v>
      </c>
      <c r="AA6972" s="122">
        <f t="shared" si="1413"/>
        <v>0.61929999999999996</v>
      </c>
      <c r="AB6972" s="122">
        <f t="shared" si="1414"/>
        <v>2.3061301862576386E-3</v>
      </c>
      <c r="AC6972" s="122">
        <f t="shared" si="1415"/>
        <v>14.784674492207051</v>
      </c>
      <c r="AD6972" s="122">
        <f t="shared" si="1416"/>
        <v>-76.344953879411435</v>
      </c>
      <c r="AE6972" s="122">
        <f t="shared" si="1417"/>
        <v>1.2850688844635993E-4</v>
      </c>
      <c r="AF6972" s="122">
        <f t="shared" si="1418"/>
        <v>1.2603115709588606</v>
      </c>
      <c r="AG6972" s="122">
        <f t="shared" si="1419"/>
        <v>0.3212672211159352</v>
      </c>
      <c r="AH6972" s="87">
        <f t="shared" si="1420"/>
        <v>-0.5110484852445778</v>
      </c>
      <c r="AI6972" s="122">
        <f t="shared" si="1423"/>
        <v>1.1515216765193539</v>
      </c>
    </row>
    <row r="6973" spans="1:35" x14ac:dyDescent="0.25">
      <c r="A6973" s="90">
        <v>2.7875999999999999</v>
      </c>
      <c r="B6973" s="160">
        <v>15.585432022296406</v>
      </c>
      <c r="E6973" s="147">
        <f t="shared" si="1424"/>
        <v>6.2341728089178759E-3</v>
      </c>
      <c r="W6973" s="146">
        <f t="shared" si="1421"/>
        <v>0.4982584776922645</v>
      </c>
      <c r="X6973" s="209">
        <v>4.9174288447299723</v>
      </c>
      <c r="Y6973" s="147">
        <f t="shared" si="1422"/>
        <v>3.9999999999995595E-4</v>
      </c>
      <c r="Z6973" s="122">
        <f t="shared" si="1412"/>
        <v>8.8754449677853557</v>
      </c>
      <c r="AA6973" s="122">
        <f t="shared" si="1413"/>
        <v>0.61929999999999996</v>
      </c>
      <c r="AB6973" s="122">
        <f t="shared" si="1414"/>
        <v>2.3061301862576386E-3</v>
      </c>
      <c r="AC6973" s="122">
        <f t="shared" si="1415"/>
        <v>14.786980622393308</v>
      </c>
      <c r="AD6973" s="122">
        <f t="shared" si="1416"/>
        <v>-76.32541699288403</v>
      </c>
      <c r="AE6973" s="122">
        <f t="shared" si="1417"/>
        <v>1.2847400317536305E-4</v>
      </c>
      <c r="AF6973" s="122">
        <f t="shared" si="1418"/>
        <v>1.2604400449620359</v>
      </c>
      <c r="AG6973" s="122">
        <f t="shared" si="1419"/>
        <v>0.32118500793844301</v>
      </c>
      <c r="AH6973" s="87">
        <f t="shared" si="1420"/>
        <v>-0.51117695924775319</v>
      </c>
      <c r="AI6973" s="122">
        <f t="shared" si="1423"/>
        <v>1.1515216765193539</v>
      </c>
    </row>
    <row r="6974" spans="1:35" x14ac:dyDescent="0.25">
      <c r="A6974" s="90">
        <v>2.7879999999999998</v>
      </c>
      <c r="B6974" s="160">
        <v>15.585432022296406</v>
      </c>
      <c r="E6974" s="147">
        <f t="shared" si="1424"/>
        <v>6.2341728089178759E-3</v>
      </c>
      <c r="W6974" s="146">
        <f t="shared" si="1421"/>
        <v>0.4982584776922645</v>
      </c>
      <c r="X6974" s="209">
        <v>4.9174288447299723</v>
      </c>
      <c r="Y6974" s="147">
        <f t="shared" si="1422"/>
        <v>3.9999999999995595E-4</v>
      </c>
      <c r="Z6974" s="122">
        <f t="shared" si="1412"/>
        <v>8.8754449677853557</v>
      </c>
      <c r="AA6974" s="122">
        <f t="shared" si="1413"/>
        <v>0.61929999999999996</v>
      </c>
      <c r="AB6974" s="122">
        <f t="shared" si="1414"/>
        <v>2.3061301862576386E-3</v>
      </c>
      <c r="AC6974" s="122">
        <f t="shared" si="1415"/>
        <v>14.789286752579565</v>
      </c>
      <c r="AD6974" s="122">
        <f t="shared" si="1416"/>
        <v>-76.305876869819301</v>
      </c>
      <c r="AE6974" s="122">
        <f t="shared" si="1417"/>
        <v>1.2844111245649678E-4</v>
      </c>
      <c r="AF6974" s="122">
        <f t="shared" si="1418"/>
        <v>1.2605684860744923</v>
      </c>
      <c r="AG6974" s="122">
        <f t="shared" si="1419"/>
        <v>0.32110278114127733</v>
      </c>
      <c r="AH6974" s="87">
        <f t="shared" si="1420"/>
        <v>-0.51130540036020966</v>
      </c>
      <c r="AI6974" s="122">
        <f t="shared" si="1423"/>
        <v>1.0822711273478343</v>
      </c>
    </row>
    <row r="6975" spans="1:35" x14ac:dyDescent="0.25">
      <c r="A6975" s="90">
        <v>2.7884000000000002</v>
      </c>
      <c r="B6975" s="160">
        <v>15.585432022296406</v>
      </c>
      <c r="E6975" s="147">
        <f t="shared" si="1424"/>
        <v>6.2341728089247966E-3</v>
      </c>
      <c r="W6975" s="146">
        <f t="shared" si="1421"/>
        <v>0.4982584776922645</v>
      </c>
      <c r="X6975" s="209">
        <v>4.9174288447299723</v>
      </c>
      <c r="Y6975" s="147">
        <f t="shared" si="1422"/>
        <v>4.0000000000040004E-4</v>
      </c>
      <c r="Z6975" s="122">
        <f t="shared" si="1412"/>
        <v>8.8754449677853557</v>
      </c>
      <c r="AA6975" s="122">
        <f t="shared" si="1413"/>
        <v>0.61929999999999996</v>
      </c>
      <c r="AB6975" s="122">
        <f t="shared" si="1414"/>
        <v>2.3061301862601991E-3</v>
      </c>
      <c r="AC6975" s="122">
        <f t="shared" si="1415"/>
        <v>14.791592882765826</v>
      </c>
      <c r="AD6975" s="122">
        <f t="shared" si="1416"/>
        <v>-76.286333510301915</v>
      </c>
      <c r="AE6975" s="122">
        <f t="shared" si="1417"/>
        <v>1.2840821628990357E-4</v>
      </c>
      <c r="AF6975" s="122">
        <f t="shared" si="1418"/>
        <v>1.2606968942907824</v>
      </c>
      <c r="AG6975" s="122">
        <f t="shared" si="1419"/>
        <v>0.32102054072443786</v>
      </c>
      <c r="AH6975" s="87">
        <f t="shared" si="1420"/>
        <v>-0.51143380857649956</v>
      </c>
      <c r="AI6975" s="122">
        <f t="shared" si="1423"/>
        <v>1.0822711273478343</v>
      </c>
    </row>
    <row r="6976" spans="1:35" x14ac:dyDescent="0.25">
      <c r="A6976" s="90">
        <v>2.7888000000000002</v>
      </c>
      <c r="B6976" s="160">
        <v>15.585432022296406</v>
      </c>
      <c r="E6976" s="147">
        <f t="shared" si="1424"/>
        <v>6.2341728089178759E-3</v>
      </c>
      <c r="W6976" s="146">
        <f t="shared" si="1421"/>
        <v>0.4982584776922645</v>
      </c>
      <c r="X6976" s="209">
        <v>4.9174288447299723</v>
      </c>
      <c r="Y6976" s="147">
        <f t="shared" si="1422"/>
        <v>3.9999999999995595E-4</v>
      </c>
      <c r="Z6976" s="122">
        <f t="shared" si="1412"/>
        <v>8.8754449677853557</v>
      </c>
      <c r="AA6976" s="122">
        <f t="shared" si="1413"/>
        <v>0.61929999999999996</v>
      </c>
      <c r="AB6976" s="122">
        <f t="shared" si="1414"/>
        <v>2.3061301862576386E-3</v>
      </c>
      <c r="AC6976" s="122">
        <f t="shared" si="1415"/>
        <v>14.793899012952084</v>
      </c>
      <c r="AD6976" s="122">
        <f t="shared" si="1416"/>
        <v>-76.266786914077827</v>
      </c>
      <c r="AE6976" s="122">
        <f t="shared" si="1417"/>
        <v>1.2837531467515582E-4</v>
      </c>
      <c r="AF6976" s="122">
        <f t="shared" si="1418"/>
        <v>1.2608252696054576</v>
      </c>
      <c r="AG6976" s="122">
        <f t="shared" si="1419"/>
        <v>0.3209382866879249</v>
      </c>
      <c r="AH6976" s="87">
        <f t="shared" si="1420"/>
        <v>-0.51156218389117469</v>
      </c>
      <c r="AI6976" s="122">
        <f t="shared" si="1423"/>
        <v>1.0822711273478343</v>
      </c>
    </row>
    <row r="6977" spans="1:35" x14ac:dyDescent="0.25">
      <c r="A6977" s="90">
        <v>2.7892000000000001</v>
      </c>
      <c r="B6977" s="160">
        <v>15.585432022296406</v>
      </c>
      <c r="E6977" s="147">
        <f t="shared" si="1424"/>
        <v>6.2341728089178759E-3</v>
      </c>
      <c r="W6977" s="146">
        <f t="shared" si="1421"/>
        <v>0.4982584776922645</v>
      </c>
      <c r="X6977" s="209">
        <v>4.9174288447299723</v>
      </c>
      <c r="Y6977" s="147">
        <f t="shared" si="1422"/>
        <v>3.9999999999995595E-4</v>
      </c>
      <c r="Z6977" s="122">
        <f t="shared" si="1412"/>
        <v>8.8754449677853557</v>
      </c>
      <c r="AA6977" s="122">
        <f t="shared" si="1413"/>
        <v>0.61929999999999996</v>
      </c>
      <c r="AB6977" s="122">
        <f t="shared" si="1414"/>
        <v>2.3061301862576386E-3</v>
      </c>
      <c r="AC6977" s="122">
        <f t="shared" si="1415"/>
        <v>14.796205143138341</v>
      </c>
      <c r="AD6977" s="122">
        <f t="shared" si="1416"/>
        <v>-76.247237081401096</v>
      </c>
      <c r="AE6977" s="122">
        <f t="shared" si="1417"/>
        <v>1.283424076126812E-4</v>
      </c>
      <c r="AF6977" s="122">
        <f t="shared" si="1418"/>
        <v>1.2609536120130702</v>
      </c>
      <c r="AG6977" s="122">
        <f t="shared" si="1419"/>
        <v>0.32085601903173833</v>
      </c>
      <c r="AH6977" s="87">
        <f t="shared" si="1420"/>
        <v>-0.51169052629878742</v>
      </c>
      <c r="AI6977" s="122">
        <f t="shared" si="1423"/>
        <v>1.0822711273478343</v>
      </c>
    </row>
    <row r="6978" spans="1:35" x14ac:dyDescent="0.25">
      <c r="A6978" s="90">
        <v>2.7896000000000001</v>
      </c>
      <c r="B6978" s="160">
        <v>15.585432022296406</v>
      </c>
      <c r="E6978" s="147">
        <f t="shared" si="1424"/>
        <v>6.2341728089178759E-3</v>
      </c>
      <c r="W6978" s="146">
        <f t="shared" si="1421"/>
        <v>0.4982584776922645</v>
      </c>
      <c r="X6978" s="209">
        <v>4.9174288447299723</v>
      </c>
      <c r="Y6978" s="147">
        <f t="shared" si="1422"/>
        <v>3.9999999999995595E-4</v>
      </c>
      <c r="Z6978" s="122">
        <f t="shared" ref="Z6978:Z7041" si="1425">IF(AND(W6978&lt;=$S$56,W6978&gt;$Q$56),$T$56,IF(AND(W6978&lt;=$S$57,W6978&gt;$Q$57),$T$57,IF(AND(W6978&lt;=$S$58,W6978&gt;$Q$58),$T$58,IF(AND(W6978&lt;=$S$59,W6978&gt;$Q$59),$T$59,IF(AND(W6978&lt;=$S$60,W6978&gt;$Q$60),$T$60,"Valor no encontrado para Po")))))</f>
        <v>8.8754449677853557</v>
      </c>
      <c r="AA6978" s="122">
        <f t="shared" ref="AA6978:AA7041" si="1426">IF(AND(W6978&lt;=$S$56,W6978&gt;$Q$56),$U$56,IF(AND(W6978&lt;=$S$57,W6978&gt;$Q$57),$U$57,IF(AND(W6978&lt;=$S$58,W6978&gt;$Q$58),$U$58,IF(AND(W6978&lt;=$S$59,W6978&gt;$Q$59),$U$59,IF(AND(W6978&lt;=$S$60,W6978&gt;$Q$60),$U$60,"Valor no encontrado para Po")))))</f>
        <v>0.61929999999999996</v>
      </c>
      <c r="AB6978" s="122">
        <f t="shared" ref="AB6978:AB7041" si="1427">IF(OR(AC6977&gt;=($X$1-$X$2)/2,AC6977&gt;=$Z$1/2),0,Z6978*W6978^AA6978*Y6978)</f>
        <v>2.3061301862576386E-3</v>
      </c>
      <c r="AC6978" s="122">
        <f t="shared" ref="AC6978:AC7041" si="1428">+AC6977+AB6978</f>
        <v>14.798511273324598</v>
      </c>
      <c r="AD6978" s="122">
        <f t="shared" ref="AD6978:AD7041" si="1429">2*$AB$1*PI()*((AC6978+$X$2/2)*(2*AC6978-$Z$1)+(AC6978+$X$2/2)^2-($X$1/2)^2)*AB6978</f>
        <v>-76.227684012187026</v>
      </c>
      <c r="AE6978" s="122">
        <f t="shared" ref="AE6978:AE7041" si="1430">-AD6978*0.000000001*$Z$2</f>
        <v>1.2830949510233709E-4</v>
      </c>
      <c r="AF6978" s="122">
        <f t="shared" ref="AF6978:AF7041" si="1431">+AF6977+AE6978</f>
        <v>1.2610819215081726</v>
      </c>
      <c r="AG6978" s="122">
        <f t="shared" ref="AG6978:AG7041" si="1432">+AE6978/Y6978</f>
        <v>0.32077373775587809</v>
      </c>
      <c r="AH6978" s="87">
        <f t="shared" ref="AH6978:AH7041" si="1433">+AH6977-AE6978</f>
        <v>-0.51181883579388976</v>
      </c>
      <c r="AI6978" s="122">
        <f t="shared" si="1423"/>
        <v>1.0822711273478343</v>
      </c>
    </row>
    <row r="6979" spans="1:35" x14ac:dyDescent="0.25">
      <c r="A6979" s="90">
        <v>2.79</v>
      </c>
      <c r="B6979" s="160">
        <v>15.585432022296406</v>
      </c>
      <c r="E6979" s="147">
        <f t="shared" si="1424"/>
        <v>6.2341728089178759E-3</v>
      </c>
      <c r="W6979" s="146">
        <f t="shared" si="1421"/>
        <v>0.4982584776922645</v>
      </c>
      <c r="X6979" s="209">
        <v>4.9174288447299723</v>
      </c>
      <c r="Y6979" s="147">
        <f t="shared" si="1422"/>
        <v>3.9999999999995595E-4</v>
      </c>
      <c r="Z6979" s="122">
        <f t="shared" si="1425"/>
        <v>8.8754449677853557</v>
      </c>
      <c r="AA6979" s="122">
        <f t="shared" si="1426"/>
        <v>0.61929999999999996</v>
      </c>
      <c r="AB6979" s="122">
        <f t="shared" si="1427"/>
        <v>2.3061301862576386E-3</v>
      </c>
      <c r="AC6979" s="122">
        <f t="shared" si="1428"/>
        <v>14.800817403510855</v>
      </c>
      <c r="AD6979" s="122">
        <f t="shared" si="1429"/>
        <v>-76.208127706435661</v>
      </c>
      <c r="AE6979" s="122">
        <f t="shared" si="1430"/>
        <v>1.2827657714412359E-4</v>
      </c>
      <c r="AF6979" s="122">
        <f t="shared" si="1431"/>
        <v>1.2612101980853168</v>
      </c>
      <c r="AG6979" s="122">
        <f t="shared" si="1432"/>
        <v>0.32069144286034429</v>
      </c>
      <c r="AH6979" s="87">
        <f t="shared" si="1433"/>
        <v>-0.51194711237103385</v>
      </c>
      <c r="AI6979" s="122">
        <f t="shared" si="1423"/>
        <v>1.0822711273478343</v>
      </c>
    </row>
    <row r="6980" spans="1:35" x14ac:dyDescent="0.25">
      <c r="A6980" s="90">
        <v>2.7904</v>
      </c>
      <c r="B6980" s="160">
        <v>15.585432022296406</v>
      </c>
      <c r="E6980" s="147">
        <f t="shared" si="1424"/>
        <v>6.2341728089178759E-3</v>
      </c>
      <c r="W6980" s="146">
        <f t="shared" si="1421"/>
        <v>0.4982584776922645</v>
      </c>
      <c r="X6980" s="209">
        <v>4.9174288447299723</v>
      </c>
      <c r="Y6980" s="147">
        <f t="shared" si="1422"/>
        <v>3.9999999999995595E-4</v>
      </c>
      <c r="Z6980" s="122">
        <f t="shared" si="1425"/>
        <v>8.8754449677853557</v>
      </c>
      <c r="AA6980" s="122">
        <f t="shared" si="1426"/>
        <v>0.61929999999999996</v>
      </c>
      <c r="AB6980" s="122">
        <f t="shared" si="1427"/>
        <v>2.3061301862576386E-3</v>
      </c>
      <c r="AC6980" s="122">
        <f t="shared" si="1428"/>
        <v>14.803123533697113</v>
      </c>
      <c r="AD6980" s="122">
        <f t="shared" si="1429"/>
        <v>-76.188568164146972</v>
      </c>
      <c r="AE6980" s="122">
        <f t="shared" si="1430"/>
        <v>1.2824365373804067E-4</v>
      </c>
      <c r="AF6980" s="122">
        <f t="shared" si="1431"/>
        <v>1.2613384417390547</v>
      </c>
      <c r="AG6980" s="122">
        <f t="shared" si="1432"/>
        <v>0.32060913434513699</v>
      </c>
      <c r="AH6980" s="87">
        <f t="shared" si="1433"/>
        <v>-0.51207535602477194</v>
      </c>
      <c r="AI6980" s="122">
        <f t="shared" si="1423"/>
        <v>1.0822711273478343</v>
      </c>
    </row>
    <row r="6981" spans="1:35" x14ac:dyDescent="0.25">
      <c r="A6981" s="90">
        <v>2.7907999999999999</v>
      </c>
      <c r="B6981" s="160">
        <v>15.585432022296406</v>
      </c>
      <c r="E6981" s="147">
        <f t="shared" si="1424"/>
        <v>6.2341728089178759E-3</v>
      </c>
      <c r="W6981" s="146">
        <f t="shared" ref="W6981:W7044" si="1434">+X6981/1000000*101325</f>
        <v>0.4982584776922645</v>
      </c>
      <c r="X6981" s="209">
        <v>4.9174288447299723</v>
      </c>
      <c r="Y6981" s="147">
        <f t="shared" si="1422"/>
        <v>3.9999999999995595E-4</v>
      </c>
      <c r="Z6981" s="122">
        <f t="shared" si="1425"/>
        <v>8.8754449677853557</v>
      </c>
      <c r="AA6981" s="122">
        <f t="shared" si="1426"/>
        <v>0.61929999999999996</v>
      </c>
      <c r="AB6981" s="122">
        <f t="shared" si="1427"/>
        <v>2.3061301862576386E-3</v>
      </c>
      <c r="AC6981" s="122">
        <f t="shared" si="1428"/>
        <v>14.80542966388337</v>
      </c>
      <c r="AD6981" s="122">
        <f t="shared" si="1429"/>
        <v>-76.169005385320929</v>
      </c>
      <c r="AE6981" s="122">
        <f t="shared" si="1430"/>
        <v>1.2821072488408821E-4</v>
      </c>
      <c r="AF6981" s="122">
        <f t="shared" si="1431"/>
        <v>1.2614666524639389</v>
      </c>
      <c r="AG6981" s="122">
        <f t="shared" si="1432"/>
        <v>0.32052681221025586</v>
      </c>
      <c r="AH6981" s="87">
        <f t="shared" si="1433"/>
        <v>-0.51220356674965606</v>
      </c>
      <c r="AI6981" s="122">
        <f t="shared" si="1423"/>
        <v>1.0822711273478343</v>
      </c>
    </row>
    <row r="6982" spans="1:35" x14ac:dyDescent="0.25">
      <c r="A6982" s="90">
        <v>2.7911999999999999</v>
      </c>
      <c r="B6982" s="160">
        <v>15.585432022296406</v>
      </c>
      <c r="E6982" s="147">
        <f t="shared" si="1424"/>
        <v>6.2341728089178759E-3</v>
      </c>
      <c r="W6982" s="146">
        <f t="shared" si="1434"/>
        <v>0.4982584776922645</v>
      </c>
      <c r="X6982" s="209">
        <v>4.9174288447299723</v>
      </c>
      <c r="Y6982" s="147">
        <f t="shared" ref="Y6982:Y7045" si="1435">+A6982-A6981</f>
        <v>3.9999999999995595E-4</v>
      </c>
      <c r="Z6982" s="122">
        <f t="shared" si="1425"/>
        <v>8.8754449677853557</v>
      </c>
      <c r="AA6982" s="122">
        <f t="shared" si="1426"/>
        <v>0.61929999999999996</v>
      </c>
      <c r="AB6982" s="122">
        <f t="shared" si="1427"/>
        <v>2.3061301862576386E-3</v>
      </c>
      <c r="AC6982" s="122">
        <f t="shared" si="1428"/>
        <v>14.807735794069627</v>
      </c>
      <c r="AD6982" s="122">
        <f t="shared" si="1429"/>
        <v>-76.149439369957548</v>
      </c>
      <c r="AE6982" s="122">
        <f t="shared" si="1430"/>
        <v>1.2817779058226636E-4</v>
      </c>
      <c r="AF6982" s="122">
        <f t="shared" si="1431"/>
        <v>1.261594830254521</v>
      </c>
      <c r="AG6982" s="122">
        <f t="shared" si="1432"/>
        <v>0.32044447645570118</v>
      </c>
      <c r="AH6982" s="87">
        <f t="shared" si="1433"/>
        <v>-0.51233174454023833</v>
      </c>
      <c r="AI6982" s="122">
        <f t="shared" si="1423"/>
        <v>1.0822711273478343</v>
      </c>
    </row>
    <row r="6983" spans="1:35" x14ac:dyDescent="0.25">
      <c r="A6983" s="90">
        <v>2.7915999999999999</v>
      </c>
      <c r="B6983" s="160">
        <v>15.585432022296406</v>
      </c>
      <c r="E6983" s="147">
        <f t="shared" si="1424"/>
        <v>6.2341728089178759E-3</v>
      </c>
      <c r="W6983" s="146">
        <f t="shared" si="1434"/>
        <v>0.4982584776922645</v>
      </c>
      <c r="X6983" s="209">
        <v>4.9174288447299723</v>
      </c>
      <c r="Y6983" s="147">
        <f t="shared" si="1435"/>
        <v>3.9999999999995595E-4</v>
      </c>
      <c r="Z6983" s="122">
        <f t="shared" si="1425"/>
        <v>8.8754449677853557</v>
      </c>
      <c r="AA6983" s="122">
        <f t="shared" si="1426"/>
        <v>0.61929999999999996</v>
      </c>
      <c r="AB6983" s="122">
        <f t="shared" si="1427"/>
        <v>2.3061301862576386E-3</v>
      </c>
      <c r="AC6983" s="122">
        <f t="shared" si="1428"/>
        <v>14.810041924255884</v>
      </c>
      <c r="AD6983" s="122">
        <f t="shared" si="1429"/>
        <v>-76.129870118056857</v>
      </c>
      <c r="AE6983" s="122">
        <f t="shared" si="1430"/>
        <v>1.2814485083257506E-4</v>
      </c>
      <c r="AF6983" s="122">
        <f t="shared" si="1431"/>
        <v>1.2617229751053536</v>
      </c>
      <c r="AG6983" s="122">
        <f t="shared" si="1432"/>
        <v>0.32036212708147294</v>
      </c>
      <c r="AH6983" s="87">
        <f t="shared" si="1433"/>
        <v>-0.5124598893910709</v>
      </c>
      <c r="AI6983" s="122">
        <f t="shared" si="1423"/>
        <v>1.1515216765193539</v>
      </c>
    </row>
    <row r="6984" spans="1:35" x14ac:dyDescent="0.25">
      <c r="A6984" s="90">
        <v>2.7919999999999998</v>
      </c>
      <c r="B6984" s="160">
        <v>14.338863926573129</v>
      </c>
      <c r="E6984" s="147">
        <f t="shared" si="1424"/>
        <v>5.9848591897732478E-3</v>
      </c>
      <c r="W6984" s="146">
        <f t="shared" si="1434"/>
        <v>0.46753948544427526</v>
      </c>
      <c r="X6984" s="209">
        <v>4.6142559629338784</v>
      </c>
      <c r="Y6984" s="147">
        <f t="shared" si="1435"/>
        <v>3.9999999999995595E-4</v>
      </c>
      <c r="Z6984" s="122">
        <f t="shared" si="1425"/>
        <v>8.8754449677853557</v>
      </c>
      <c r="AA6984" s="122">
        <f t="shared" si="1426"/>
        <v>0.61929999999999996</v>
      </c>
      <c r="AB6984" s="122">
        <f t="shared" si="1427"/>
        <v>2.2170148220181595E-3</v>
      </c>
      <c r="AC6984" s="122">
        <f t="shared" si="1428"/>
        <v>14.812258939077902</v>
      </c>
      <c r="AD6984" s="122">
        <f t="shared" si="1429"/>
        <v>-73.169908576783897</v>
      </c>
      <c r="AE6984" s="122">
        <f t="shared" si="1430"/>
        <v>1.2316252484688268E-4</v>
      </c>
      <c r="AF6984" s="122">
        <f t="shared" si="1431"/>
        <v>1.2618461376302004</v>
      </c>
      <c r="AG6984" s="122">
        <f t="shared" si="1432"/>
        <v>0.30790631211724062</v>
      </c>
      <c r="AH6984" s="87">
        <f t="shared" si="1433"/>
        <v>-0.5125830519159178</v>
      </c>
      <c r="AI6984" s="122">
        <f t="shared" si="1423"/>
        <v>1.1533801553684917</v>
      </c>
    </row>
    <row r="6985" spans="1:35" x14ac:dyDescent="0.25">
      <c r="A6985" s="90">
        <v>2.7924000000000002</v>
      </c>
      <c r="B6985" s="160">
        <v>15.585432022296406</v>
      </c>
      <c r="E6985" s="147">
        <f t="shared" si="1424"/>
        <v>5.9848591897798927E-3</v>
      </c>
      <c r="W6985" s="146">
        <f t="shared" si="1434"/>
        <v>0.49825847769226406</v>
      </c>
      <c r="X6985" s="209">
        <v>4.9174288447299688</v>
      </c>
      <c r="Y6985" s="147">
        <f t="shared" si="1435"/>
        <v>4.0000000000040004E-4</v>
      </c>
      <c r="Z6985" s="122">
        <f t="shared" si="1425"/>
        <v>8.8754449677853557</v>
      </c>
      <c r="AA6985" s="122">
        <f t="shared" si="1426"/>
        <v>0.61929999999999996</v>
      </c>
      <c r="AB6985" s="122">
        <f t="shared" si="1427"/>
        <v>2.3061301862601974E-3</v>
      </c>
      <c r="AC6985" s="122">
        <f t="shared" si="1428"/>
        <v>14.814565069264162</v>
      </c>
      <c r="AD6985" s="122">
        <f t="shared" si="1429"/>
        <v>-76.091478425982245</v>
      </c>
      <c r="AE6985" s="122">
        <f t="shared" si="1430"/>
        <v>1.2808022839664446E-4</v>
      </c>
      <c r="AF6985" s="122">
        <f t="shared" si="1431"/>
        <v>1.2619742178585971</v>
      </c>
      <c r="AG6985" s="122">
        <f t="shared" si="1432"/>
        <v>0.3202005709912909</v>
      </c>
      <c r="AH6985" s="87">
        <f t="shared" si="1433"/>
        <v>-0.51271113214431441</v>
      </c>
      <c r="AI6985" s="122">
        <f t="shared" si="1423"/>
        <v>1.0822711273478351</v>
      </c>
    </row>
    <row r="6986" spans="1:35" x14ac:dyDescent="0.25">
      <c r="A6986" s="90">
        <v>2.7928000000000002</v>
      </c>
      <c r="B6986" s="160">
        <v>15.585432022296406</v>
      </c>
      <c r="E6986" s="147">
        <f t="shared" si="1424"/>
        <v>6.2341728089178759E-3</v>
      </c>
      <c r="W6986" s="146">
        <f t="shared" si="1434"/>
        <v>0.49825847769226406</v>
      </c>
      <c r="X6986" s="209">
        <v>4.9174288447299688</v>
      </c>
      <c r="Y6986" s="147">
        <f t="shared" si="1435"/>
        <v>3.9999999999995595E-4</v>
      </c>
      <c r="Z6986" s="122">
        <f t="shared" si="1425"/>
        <v>8.8754449677853557</v>
      </c>
      <c r="AA6986" s="122">
        <f t="shared" si="1426"/>
        <v>0.61929999999999996</v>
      </c>
      <c r="AB6986" s="122">
        <f t="shared" si="1427"/>
        <v>2.3061301862576373E-3</v>
      </c>
      <c r="AC6986" s="122">
        <f t="shared" si="1428"/>
        <v>14.81687119945042</v>
      </c>
      <c r="AD6986" s="122">
        <f t="shared" si="1429"/>
        <v>-76.07189958945402</v>
      </c>
      <c r="AE6986" s="122">
        <f t="shared" si="1430"/>
        <v>1.2804727251372367E-4</v>
      </c>
      <c r="AF6986" s="122">
        <f t="shared" si="1431"/>
        <v>1.2621022651311109</v>
      </c>
      <c r="AG6986" s="122">
        <f t="shared" si="1432"/>
        <v>0.32011818128434444</v>
      </c>
      <c r="AH6986" s="87">
        <f t="shared" si="1433"/>
        <v>-0.51283917941682811</v>
      </c>
      <c r="AI6986" s="122">
        <f t="shared" si="1423"/>
        <v>1.0822711273478351</v>
      </c>
    </row>
    <row r="6987" spans="1:35" x14ac:dyDescent="0.25">
      <c r="A6987" s="90">
        <v>2.7932000000000001</v>
      </c>
      <c r="B6987" s="160">
        <v>14.338863926573129</v>
      </c>
      <c r="E6987" s="147">
        <f t="shared" si="1424"/>
        <v>5.9848591897732478E-3</v>
      </c>
      <c r="W6987" s="146">
        <f t="shared" si="1434"/>
        <v>0.46753948544427526</v>
      </c>
      <c r="X6987" s="209">
        <v>4.6142559629338784</v>
      </c>
      <c r="Y6987" s="147">
        <f t="shared" si="1435"/>
        <v>3.9999999999995595E-4</v>
      </c>
      <c r="Z6987" s="122">
        <f t="shared" si="1425"/>
        <v>8.8754449677853557</v>
      </c>
      <c r="AA6987" s="122">
        <f t="shared" si="1426"/>
        <v>0.61929999999999996</v>
      </c>
      <c r="AB6987" s="122">
        <f t="shared" si="1427"/>
        <v>2.2170148220181595E-3</v>
      </c>
      <c r="AC6987" s="122">
        <f t="shared" si="1428"/>
        <v>14.819088214272437</v>
      </c>
      <c r="AD6987" s="122">
        <f t="shared" si="1429"/>
        <v>-73.114169334537891</v>
      </c>
      <c r="AE6987" s="122">
        <f t="shared" si="1430"/>
        <v>1.2306870231872045E-4</v>
      </c>
      <c r="AF6987" s="122">
        <f t="shared" si="1431"/>
        <v>1.2622253338334297</v>
      </c>
      <c r="AG6987" s="122">
        <f t="shared" si="1432"/>
        <v>0.30767175579683503</v>
      </c>
      <c r="AH6987" s="87">
        <f t="shared" si="1433"/>
        <v>-0.51296224811914681</v>
      </c>
      <c r="AI6987" s="122">
        <f t="shared" si="1423"/>
        <v>1.1533801553684917</v>
      </c>
    </row>
    <row r="6988" spans="1:35" x14ac:dyDescent="0.25">
      <c r="A6988" s="90">
        <v>2.7936000000000001</v>
      </c>
      <c r="B6988" s="160">
        <v>14.338863926573129</v>
      </c>
      <c r="E6988" s="147">
        <f t="shared" si="1424"/>
        <v>5.7355455706286198E-3</v>
      </c>
      <c r="W6988" s="146">
        <f t="shared" si="1434"/>
        <v>0.46753948544427526</v>
      </c>
      <c r="X6988" s="209">
        <v>4.6142559629338784</v>
      </c>
      <c r="Y6988" s="147">
        <f t="shared" si="1435"/>
        <v>3.9999999999995595E-4</v>
      </c>
      <c r="Z6988" s="122">
        <f t="shared" si="1425"/>
        <v>8.8754449677853557</v>
      </c>
      <c r="AA6988" s="122">
        <f t="shared" si="1426"/>
        <v>0.61929999999999996</v>
      </c>
      <c r="AB6988" s="122">
        <f t="shared" si="1427"/>
        <v>2.2170148220181595E-3</v>
      </c>
      <c r="AC6988" s="122">
        <f t="shared" si="1428"/>
        <v>14.821305229094454</v>
      </c>
      <c r="AD6988" s="122">
        <f t="shared" si="1429"/>
        <v>-73.096068615323517</v>
      </c>
      <c r="AE6988" s="122">
        <f t="shared" si="1430"/>
        <v>1.2303823446214735E-4</v>
      </c>
      <c r="AF6988" s="122">
        <f t="shared" si="1431"/>
        <v>1.2623483720678919</v>
      </c>
      <c r="AG6988" s="122">
        <f t="shared" si="1432"/>
        <v>0.30759558615540228</v>
      </c>
      <c r="AH6988" s="87">
        <f t="shared" si="1433"/>
        <v>-0.51308528635360895</v>
      </c>
      <c r="AI6988" s="122">
        <f t="shared" si="1423"/>
        <v>1.1533801553684917</v>
      </c>
    </row>
    <row r="6989" spans="1:35" x14ac:dyDescent="0.25">
      <c r="A6989" s="90">
        <v>2.794</v>
      </c>
      <c r="B6989" s="160">
        <v>14.338863926573129</v>
      </c>
      <c r="E6989" s="147">
        <f t="shared" si="1424"/>
        <v>5.7355455706286198E-3</v>
      </c>
      <c r="W6989" s="146">
        <f t="shared" si="1434"/>
        <v>0.46753948544427526</v>
      </c>
      <c r="X6989" s="209">
        <v>4.6142559629338784</v>
      </c>
      <c r="Y6989" s="147">
        <f t="shared" si="1435"/>
        <v>3.9999999999995595E-4</v>
      </c>
      <c r="Z6989" s="122">
        <f t="shared" si="1425"/>
        <v>8.8754449677853557</v>
      </c>
      <c r="AA6989" s="122">
        <f t="shared" si="1426"/>
        <v>0.61929999999999996</v>
      </c>
      <c r="AB6989" s="122">
        <f t="shared" si="1427"/>
        <v>2.2170148220181595E-3</v>
      </c>
      <c r="AC6989" s="122">
        <f t="shared" si="1428"/>
        <v>14.823522243916472</v>
      </c>
      <c r="AD6989" s="122">
        <f t="shared" si="1429"/>
        <v>-73.077965020466308</v>
      </c>
      <c r="AE6989" s="122">
        <f t="shared" si="1430"/>
        <v>1.2300776176517683E-4</v>
      </c>
      <c r="AF6989" s="122">
        <f t="shared" si="1431"/>
        <v>1.262471379829657</v>
      </c>
      <c r="AG6989" s="122">
        <f t="shared" si="1432"/>
        <v>0.30751940441297593</v>
      </c>
      <c r="AH6989" s="87">
        <f t="shared" si="1433"/>
        <v>-0.51320829411537416</v>
      </c>
      <c r="AI6989" s="122">
        <f t="shared" si="1423"/>
        <v>1.1533801553684917</v>
      </c>
    </row>
    <row r="6990" spans="1:35" x14ac:dyDescent="0.25">
      <c r="A6990" s="90">
        <v>2.7944</v>
      </c>
      <c r="B6990" s="160">
        <v>15.585432022296406</v>
      </c>
      <c r="E6990" s="147">
        <f t="shared" si="1424"/>
        <v>5.9848591897732478E-3</v>
      </c>
      <c r="W6990" s="146">
        <f t="shared" si="1434"/>
        <v>0.4982584776922645</v>
      </c>
      <c r="X6990" s="209">
        <v>4.9174288447299723</v>
      </c>
      <c r="Y6990" s="147">
        <f t="shared" si="1435"/>
        <v>3.9999999999995595E-4</v>
      </c>
      <c r="Z6990" s="122">
        <f t="shared" si="1425"/>
        <v>8.8754449677853557</v>
      </c>
      <c r="AA6990" s="122">
        <f t="shared" si="1426"/>
        <v>0.61929999999999996</v>
      </c>
      <c r="AB6990" s="122">
        <f t="shared" si="1427"/>
        <v>2.3061301862576386E-3</v>
      </c>
      <c r="AC6990" s="122">
        <f t="shared" si="1428"/>
        <v>14.825828374102729</v>
      </c>
      <c r="AD6990" s="122">
        <f t="shared" si="1429"/>
        <v>-75.995823289104479</v>
      </c>
      <c r="AE6990" s="122">
        <f t="shared" si="1430"/>
        <v>1.2791921783367405E-4</v>
      </c>
      <c r="AF6990" s="122">
        <f t="shared" si="1431"/>
        <v>1.2625992990474906</v>
      </c>
      <c r="AG6990" s="122">
        <f t="shared" si="1432"/>
        <v>0.31979804458422034</v>
      </c>
      <c r="AH6990" s="87">
        <f t="shared" si="1433"/>
        <v>-0.51333621333320789</v>
      </c>
      <c r="AI6990" s="122">
        <f t="shared" si="1423"/>
        <v>1.0822711273478343</v>
      </c>
    </row>
    <row r="6991" spans="1:35" x14ac:dyDescent="0.25">
      <c r="A6991" s="90">
        <v>2.7948</v>
      </c>
      <c r="B6991" s="160">
        <v>15.585432022296406</v>
      </c>
      <c r="E6991" s="147">
        <f t="shared" si="1424"/>
        <v>6.2341728089178759E-3</v>
      </c>
      <c r="W6991" s="146">
        <f t="shared" si="1434"/>
        <v>0.4982584776922645</v>
      </c>
      <c r="X6991" s="209">
        <v>4.9174288447299723</v>
      </c>
      <c r="Y6991" s="147">
        <f t="shared" si="1435"/>
        <v>3.9999999999995595E-4</v>
      </c>
      <c r="Z6991" s="122">
        <f t="shared" si="1425"/>
        <v>8.8754449677853557</v>
      </c>
      <c r="AA6991" s="122">
        <f t="shared" si="1426"/>
        <v>0.61929999999999996</v>
      </c>
      <c r="AB6991" s="122">
        <f t="shared" si="1427"/>
        <v>2.3061301862576386E-3</v>
      </c>
      <c r="AC6991" s="122">
        <f t="shared" si="1428"/>
        <v>14.828134504288986</v>
      </c>
      <c r="AD6991" s="122">
        <f t="shared" si="1429"/>
        <v>-75.976228645180797</v>
      </c>
      <c r="AE6991" s="122">
        <f t="shared" si="1430"/>
        <v>1.2788623534311123E-4</v>
      </c>
      <c r="AF6991" s="122">
        <f t="shared" si="1431"/>
        <v>1.2627271852828337</v>
      </c>
      <c r="AG6991" s="122">
        <f t="shared" si="1432"/>
        <v>0.31971558835781327</v>
      </c>
      <c r="AH6991" s="87">
        <f t="shared" si="1433"/>
        <v>-0.51346409956855099</v>
      </c>
      <c r="AI6991" s="122">
        <f t="shared" si="1423"/>
        <v>1.0822711273478343</v>
      </c>
    </row>
    <row r="6992" spans="1:35" x14ac:dyDescent="0.25">
      <c r="A6992" s="90">
        <v>2.7951999999999999</v>
      </c>
      <c r="B6992" s="160">
        <v>15.585432022296406</v>
      </c>
      <c r="E6992" s="147">
        <f t="shared" si="1424"/>
        <v>6.2341728089178759E-3</v>
      </c>
      <c r="W6992" s="146">
        <f t="shared" si="1434"/>
        <v>0.4982584776922645</v>
      </c>
      <c r="X6992" s="209">
        <v>4.9174288447299723</v>
      </c>
      <c r="Y6992" s="147">
        <f t="shared" si="1435"/>
        <v>3.9999999999995595E-4</v>
      </c>
      <c r="Z6992" s="122">
        <f t="shared" si="1425"/>
        <v>8.8754449677853557</v>
      </c>
      <c r="AA6992" s="122">
        <f t="shared" si="1426"/>
        <v>0.61929999999999996</v>
      </c>
      <c r="AB6992" s="122">
        <f t="shared" si="1427"/>
        <v>2.3061301862576386E-3</v>
      </c>
      <c r="AC6992" s="122">
        <f t="shared" si="1428"/>
        <v>14.830440634475243</v>
      </c>
      <c r="AD6992" s="122">
        <f t="shared" si="1429"/>
        <v>-75.956630764719804</v>
      </c>
      <c r="AE6992" s="122">
        <f t="shared" si="1430"/>
        <v>1.27853247404679E-4</v>
      </c>
      <c r="AF6992" s="122">
        <f t="shared" si="1431"/>
        <v>1.2628550385302384</v>
      </c>
      <c r="AG6992" s="122">
        <f t="shared" si="1432"/>
        <v>0.31963311851173271</v>
      </c>
      <c r="AH6992" s="87">
        <f t="shared" si="1433"/>
        <v>-0.51359195281595571</v>
      </c>
      <c r="AI6992" s="122">
        <f t="shared" si="1423"/>
        <v>1.0822711273478343</v>
      </c>
    </row>
    <row r="6993" spans="1:35" x14ac:dyDescent="0.25">
      <c r="A6993" s="90">
        <v>2.7955999999999999</v>
      </c>
      <c r="B6993" s="160">
        <v>15.585432022296406</v>
      </c>
      <c r="E6993" s="147">
        <f t="shared" si="1424"/>
        <v>6.2341728089178759E-3</v>
      </c>
      <c r="W6993" s="146">
        <f t="shared" si="1434"/>
        <v>0.4982584776922645</v>
      </c>
      <c r="X6993" s="209">
        <v>4.9174288447299723</v>
      </c>
      <c r="Y6993" s="147">
        <f t="shared" si="1435"/>
        <v>3.9999999999995595E-4</v>
      </c>
      <c r="Z6993" s="122">
        <f t="shared" si="1425"/>
        <v>8.8754449677853557</v>
      </c>
      <c r="AA6993" s="122">
        <f t="shared" si="1426"/>
        <v>0.61929999999999996</v>
      </c>
      <c r="AB6993" s="122">
        <f t="shared" si="1427"/>
        <v>2.3061301862576386E-3</v>
      </c>
      <c r="AC6993" s="122">
        <f t="shared" si="1428"/>
        <v>14.832746764661501</v>
      </c>
      <c r="AD6993" s="122">
        <f t="shared" si="1429"/>
        <v>-75.937029647721474</v>
      </c>
      <c r="AE6993" s="122">
        <f t="shared" si="1430"/>
        <v>1.278202540183773E-4</v>
      </c>
      <c r="AF6993" s="122">
        <f t="shared" si="1431"/>
        <v>1.2629828587842569</v>
      </c>
      <c r="AG6993" s="122">
        <f t="shared" si="1432"/>
        <v>0.31955063504597847</v>
      </c>
      <c r="AH6993" s="87">
        <f t="shared" si="1433"/>
        <v>-0.51371977306997407</v>
      </c>
      <c r="AI6993" s="122">
        <f t="shared" si="1423"/>
        <v>1.0822711273478343</v>
      </c>
    </row>
    <row r="6994" spans="1:35" x14ac:dyDescent="0.25">
      <c r="A6994" s="90">
        <v>2.7959999999999998</v>
      </c>
      <c r="B6994" s="160">
        <v>15.585432022296406</v>
      </c>
      <c r="E6994" s="147">
        <f t="shared" si="1424"/>
        <v>6.2341728089178759E-3</v>
      </c>
      <c r="W6994" s="146">
        <f t="shared" si="1434"/>
        <v>0.4982584776922645</v>
      </c>
      <c r="X6994" s="209">
        <v>4.9174288447299723</v>
      </c>
      <c r="Y6994" s="147">
        <f t="shared" si="1435"/>
        <v>3.9999999999995595E-4</v>
      </c>
      <c r="Z6994" s="122">
        <f t="shared" si="1425"/>
        <v>8.8754449677853557</v>
      </c>
      <c r="AA6994" s="122">
        <f t="shared" si="1426"/>
        <v>0.61929999999999996</v>
      </c>
      <c r="AB6994" s="122">
        <f t="shared" si="1427"/>
        <v>2.3061301862576386E-3</v>
      </c>
      <c r="AC6994" s="122">
        <f t="shared" si="1428"/>
        <v>14.835052894847758</v>
      </c>
      <c r="AD6994" s="122">
        <f t="shared" si="1429"/>
        <v>-75.917425294185819</v>
      </c>
      <c r="AE6994" s="122">
        <f t="shared" si="1430"/>
        <v>1.2778725518420618E-4</v>
      </c>
      <c r="AF6994" s="122">
        <f t="shared" si="1431"/>
        <v>1.263110646039441</v>
      </c>
      <c r="AG6994" s="122">
        <f t="shared" si="1432"/>
        <v>0.31946813796055062</v>
      </c>
      <c r="AH6994" s="87">
        <f t="shared" si="1433"/>
        <v>-0.51384756032515833</v>
      </c>
      <c r="AI6994" s="122">
        <f t="shared" si="1423"/>
        <v>1.0822711273478343</v>
      </c>
    </row>
    <row r="6995" spans="1:35" x14ac:dyDescent="0.25">
      <c r="A6995" s="90">
        <v>2.7964000000000002</v>
      </c>
      <c r="B6995" s="160">
        <v>14.338863926573129</v>
      </c>
      <c r="E6995" s="147">
        <f t="shared" si="1424"/>
        <v>5.9848591897798927E-3</v>
      </c>
      <c r="W6995" s="146">
        <f t="shared" si="1434"/>
        <v>0.46753948544427526</v>
      </c>
      <c r="X6995" s="209">
        <v>4.6142559629338784</v>
      </c>
      <c r="Y6995" s="147">
        <f t="shared" si="1435"/>
        <v>4.0000000000040004E-4</v>
      </c>
      <c r="Z6995" s="122">
        <f t="shared" si="1425"/>
        <v>8.8754449677853557</v>
      </c>
      <c r="AA6995" s="122">
        <f t="shared" si="1426"/>
        <v>0.61929999999999996</v>
      </c>
      <c r="AB6995" s="122">
        <f t="shared" si="1427"/>
        <v>2.2170148220206206E-3</v>
      </c>
      <c r="AC6995" s="122">
        <f t="shared" si="1428"/>
        <v>14.837269909669779</v>
      </c>
      <c r="AD6995" s="122">
        <f t="shared" si="1429"/>
        <v>-72.965640778013508</v>
      </c>
      <c r="AE6995" s="122">
        <f t="shared" si="1430"/>
        <v>1.2281869309513084E-4</v>
      </c>
      <c r="AF6995" s="122">
        <f t="shared" si="1431"/>
        <v>1.2632334647325361</v>
      </c>
      <c r="AG6995" s="122">
        <f t="shared" si="1432"/>
        <v>0.30704673273752003</v>
      </c>
      <c r="AH6995" s="87">
        <f t="shared" si="1433"/>
        <v>-0.51397037901825349</v>
      </c>
      <c r="AI6995" s="122">
        <f t="shared" ref="AI6995:AI7058" si="1436">B6981*9.81/(W6995*1000000*$AF$1)</f>
        <v>1.1533801553684917</v>
      </c>
    </row>
    <row r="6996" spans="1:35" x14ac:dyDescent="0.25">
      <c r="A6996" s="90">
        <v>2.7968000000000002</v>
      </c>
      <c r="B6996" s="160">
        <v>14.338863926573129</v>
      </c>
      <c r="E6996" s="147">
        <f t="shared" si="1424"/>
        <v>5.7355455706286198E-3</v>
      </c>
      <c r="W6996" s="146">
        <f t="shared" si="1434"/>
        <v>0.46753948544427526</v>
      </c>
      <c r="X6996" s="209">
        <v>4.6142559629338784</v>
      </c>
      <c r="Y6996" s="147">
        <f t="shared" si="1435"/>
        <v>3.9999999999995595E-4</v>
      </c>
      <c r="Z6996" s="122">
        <f t="shared" si="1425"/>
        <v>8.8754449677853557</v>
      </c>
      <c r="AA6996" s="122">
        <f t="shared" si="1426"/>
        <v>0.61929999999999996</v>
      </c>
      <c r="AB6996" s="122">
        <f t="shared" si="1427"/>
        <v>2.2170148220181595E-3</v>
      </c>
      <c r="AC6996" s="122">
        <f t="shared" si="1428"/>
        <v>14.839486924491796</v>
      </c>
      <c r="AD6996" s="122">
        <f t="shared" si="1429"/>
        <v>-72.947516475626998</v>
      </c>
      <c r="AE6996" s="122">
        <f t="shared" si="1430"/>
        <v>1.2278818554241648E-4</v>
      </c>
      <c r="AF6996" s="122">
        <f t="shared" si="1431"/>
        <v>1.2633562529180784</v>
      </c>
      <c r="AG6996" s="122">
        <f t="shared" si="1432"/>
        <v>0.30697046385607502</v>
      </c>
      <c r="AH6996" s="87">
        <f t="shared" si="1433"/>
        <v>-0.51409316720379594</v>
      </c>
      <c r="AI6996" s="122">
        <f t="shared" si="1436"/>
        <v>1.1533801553684917</v>
      </c>
    </row>
    <row r="6997" spans="1:35" x14ac:dyDescent="0.25">
      <c r="A6997" s="90">
        <v>2.7972000000000001</v>
      </c>
      <c r="B6997" s="160">
        <v>14.338863926573129</v>
      </c>
      <c r="E6997" s="147">
        <f t="shared" si="1424"/>
        <v>5.7355455706286198E-3</v>
      </c>
      <c r="W6997" s="146">
        <f t="shared" si="1434"/>
        <v>0.46753948544427526</v>
      </c>
      <c r="X6997" s="209">
        <v>4.6142559629338784</v>
      </c>
      <c r="Y6997" s="147">
        <f t="shared" si="1435"/>
        <v>3.9999999999995595E-4</v>
      </c>
      <c r="Z6997" s="122">
        <f t="shared" si="1425"/>
        <v>8.8754449677853557</v>
      </c>
      <c r="AA6997" s="122">
        <f t="shared" si="1426"/>
        <v>0.61929999999999996</v>
      </c>
      <c r="AB6997" s="122">
        <f t="shared" si="1427"/>
        <v>2.2170148220181595E-3</v>
      </c>
      <c r="AC6997" s="122">
        <f t="shared" si="1428"/>
        <v>14.841703939313813</v>
      </c>
      <c r="AD6997" s="122">
        <f t="shared" si="1429"/>
        <v>-72.929389297678597</v>
      </c>
      <c r="AE6997" s="122">
        <f t="shared" si="1430"/>
        <v>1.22757673149441E-4</v>
      </c>
      <c r="AF6997" s="122">
        <f t="shared" si="1431"/>
        <v>1.2634790105912279</v>
      </c>
      <c r="AG6997" s="122">
        <f t="shared" si="1432"/>
        <v>0.30689418287363629</v>
      </c>
      <c r="AH6997" s="87">
        <f t="shared" si="1433"/>
        <v>-0.51421592487694534</v>
      </c>
      <c r="AI6997" s="122">
        <f t="shared" si="1436"/>
        <v>1.1533801553684917</v>
      </c>
    </row>
    <row r="6998" spans="1:35" x14ac:dyDescent="0.25">
      <c r="A6998" s="90">
        <v>2.7976000000000001</v>
      </c>
      <c r="B6998" s="160">
        <v>14.338863926573129</v>
      </c>
      <c r="E6998" s="147">
        <f t="shared" si="1424"/>
        <v>5.7355455706286198E-3</v>
      </c>
      <c r="W6998" s="146">
        <f t="shared" si="1434"/>
        <v>0.46753948544427526</v>
      </c>
      <c r="X6998" s="209">
        <v>4.6142559629338784</v>
      </c>
      <c r="Y6998" s="147">
        <f t="shared" si="1435"/>
        <v>3.9999999999995595E-4</v>
      </c>
      <c r="Z6998" s="122">
        <f t="shared" si="1425"/>
        <v>8.8754449677853557</v>
      </c>
      <c r="AA6998" s="122">
        <f t="shared" si="1426"/>
        <v>0.61929999999999996</v>
      </c>
      <c r="AB6998" s="122">
        <f t="shared" si="1427"/>
        <v>2.2170148220181595E-3</v>
      </c>
      <c r="AC6998" s="122">
        <f t="shared" si="1428"/>
        <v>14.843920954135831</v>
      </c>
      <c r="AD6998" s="122">
        <f t="shared" si="1429"/>
        <v>-72.911259244087347</v>
      </c>
      <c r="AE6998" s="122">
        <f t="shared" si="1430"/>
        <v>1.2272715591606816E-4</v>
      </c>
      <c r="AF6998" s="122">
        <f t="shared" si="1431"/>
        <v>1.263601737747144</v>
      </c>
      <c r="AG6998" s="122">
        <f t="shared" si="1432"/>
        <v>0.30681788979020419</v>
      </c>
      <c r="AH6998" s="87">
        <f t="shared" si="1433"/>
        <v>-0.51433865203286144</v>
      </c>
      <c r="AI6998" s="122">
        <f t="shared" si="1436"/>
        <v>1.0611294624222931</v>
      </c>
    </row>
    <row r="6999" spans="1:35" x14ac:dyDescent="0.25">
      <c r="A6999" s="90">
        <v>2.798</v>
      </c>
      <c r="B6999" s="160">
        <v>14.338863926573129</v>
      </c>
      <c r="E6999" s="147">
        <f t="shared" si="1424"/>
        <v>5.7355455706286198E-3</v>
      </c>
      <c r="W6999" s="146">
        <f t="shared" si="1434"/>
        <v>0.46753948544427526</v>
      </c>
      <c r="X6999" s="209">
        <v>4.6142559629338784</v>
      </c>
      <c r="Y6999" s="147">
        <f t="shared" si="1435"/>
        <v>3.9999999999995595E-4</v>
      </c>
      <c r="Z6999" s="122">
        <f t="shared" si="1425"/>
        <v>8.8754449677853557</v>
      </c>
      <c r="AA6999" s="122">
        <f t="shared" si="1426"/>
        <v>0.61929999999999996</v>
      </c>
      <c r="AB6999" s="122">
        <f t="shared" si="1427"/>
        <v>2.2170148220181595E-3</v>
      </c>
      <c r="AC6999" s="122">
        <f t="shared" si="1428"/>
        <v>14.846137968957848</v>
      </c>
      <c r="AD6999" s="122">
        <f t="shared" si="1429"/>
        <v>-72.893126314853248</v>
      </c>
      <c r="AE6999" s="122">
        <f t="shared" si="1430"/>
        <v>1.2269663384229792E-4</v>
      </c>
      <c r="AF6999" s="122">
        <f t="shared" si="1431"/>
        <v>1.2637244343809864</v>
      </c>
      <c r="AG6999" s="122">
        <f t="shared" si="1432"/>
        <v>0.30674158460577861</v>
      </c>
      <c r="AH6999" s="87">
        <f t="shared" si="1433"/>
        <v>-0.51446134866670379</v>
      </c>
      <c r="AI6999" s="122">
        <f t="shared" si="1436"/>
        <v>1.1533801553684917</v>
      </c>
    </row>
    <row r="7000" spans="1:35" x14ac:dyDescent="0.25">
      <c r="A7000" s="90">
        <v>2.7984</v>
      </c>
      <c r="B7000" s="160">
        <v>14.338863926573129</v>
      </c>
      <c r="E7000" s="147">
        <f t="shared" si="1424"/>
        <v>5.7355455706286198E-3</v>
      </c>
      <c r="W7000" s="146">
        <f t="shared" si="1434"/>
        <v>0.46753948544427526</v>
      </c>
      <c r="X7000" s="209">
        <v>4.6142559629338784</v>
      </c>
      <c r="Y7000" s="147">
        <f t="shared" si="1435"/>
        <v>3.9999999999995595E-4</v>
      </c>
      <c r="Z7000" s="122">
        <f t="shared" si="1425"/>
        <v>8.8754449677853557</v>
      </c>
      <c r="AA7000" s="122">
        <f t="shared" si="1426"/>
        <v>0.61929999999999996</v>
      </c>
      <c r="AB7000" s="122">
        <f t="shared" si="1427"/>
        <v>2.2170148220181595E-3</v>
      </c>
      <c r="AC7000" s="122">
        <f t="shared" si="1428"/>
        <v>14.848354983779865</v>
      </c>
      <c r="AD7000" s="122">
        <f t="shared" si="1429"/>
        <v>-72.874990509976286</v>
      </c>
      <c r="AE7000" s="122">
        <f t="shared" si="1430"/>
        <v>1.2266610692813031E-4</v>
      </c>
      <c r="AF7000" s="122">
        <f t="shared" si="1431"/>
        <v>1.2638471004879146</v>
      </c>
      <c r="AG7000" s="122">
        <f t="shared" si="1432"/>
        <v>0.30666526732035954</v>
      </c>
      <c r="AH7000" s="87">
        <f t="shared" si="1433"/>
        <v>-0.51458401477363191</v>
      </c>
      <c r="AI7000" s="122">
        <f t="shared" si="1436"/>
        <v>1.1533801553684917</v>
      </c>
    </row>
    <row r="7001" spans="1:35" x14ac:dyDescent="0.25">
      <c r="A7001" s="90">
        <v>2.7988</v>
      </c>
      <c r="B7001" s="160">
        <v>14.338863926573129</v>
      </c>
      <c r="E7001" s="147">
        <f t="shared" si="1424"/>
        <v>5.7355455706286198E-3</v>
      </c>
      <c r="W7001" s="146">
        <f t="shared" si="1434"/>
        <v>0.46753948544427526</v>
      </c>
      <c r="X7001" s="209">
        <v>4.6142559629338784</v>
      </c>
      <c r="Y7001" s="147">
        <f t="shared" si="1435"/>
        <v>3.9999999999995595E-4</v>
      </c>
      <c r="Z7001" s="122">
        <f t="shared" si="1425"/>
        <v>8.8754449677853557</v>
      </c>
      <c r="AA7001" s="122">
        <f t="shared" si="1426"/>
        <v>0.61929999999999996</v>
      </c>
      <c r="AB7001" s="122">
        <f t="shared" si="1427"/>
        <v>2.2170148220181595E-3</v>
      </c>
      <c r="AC7001" s="122">
        <f t="shared" si="1428"/>
        <v>14.850571998601882</v>
      </c>
      <c r="AD7001" s="122">
        <f t="shared" si="1429"/>
        <v>-72.856851829456431</v>
      </c>
      <c r="AE7001" s="122">
        <f t="shared" si="1430"/>
        <v>1.2263557517356522E-4</v>
      </c>
      <c r="AF7001" s="122">
        <f t="shared" si="1431"/>
        <v>1.2639697360630882</v>
      </c>
      <c r="AG7001" s="122">
        <f t="shared" si="1432"/>
        <v>0.30658893793394681</v>
      </c>
      <c r="AH7001" s="87">
        <f t="shared" si="1433"/>
        <v>-0.51470665034880547</v>
      </c>
      <c r="AI7001" s="122">
        <f t="shared" si="1436"/>
        <v>1.0611294624222931</v>
      </c>
    </row>
    <row r="7002" spans="1:35" x14ac:dyDescent="0.25">
      <c r="A7002" s="90">
        <v>2.7991999999999999</v>
      </c>
      <c r="B7002" s="160">
        <v>14.338863926573129</v>
      </c>
      <c r="E7002" s="147">
        <f t="shared" si="1424"/>
        <v>5.7355455706286198E-3</v>
      </c>
      <c r="W7002" s="146">
        <f t="shared" si="1434"/>
        <v>0.46753948544427526</v>
      </c>
      <c r="X7002" s="209">
        <v>4.6142559629338784</v>
      </c>
      <c r="Y7002" s="147">
        <f t="shared" si="1435"/>
        <v>3.9999999999995595E-4</v>
      </c>
      <c r="Z7002" s="122">
        <f t="shared" si="1425"/>
        <v>8.8754449677853557</v>
      </c>
      <c r="AA7002" s="122">
        <f t="shared" si="1426"/>
        <v>0.61929999999999996</v>
      </c>
      <c r="AB7002" s="122">
        <f t="shared" si="1427"/>
        <v>2.2170148220181595E-3</v>
      </c>
      <c r="AC7002" s="122">
        <f t="shared" si="1428"/>
        <v>14.8527890134239</v>
      </c>
      <c r="AD7002" s="122">
        <f t="shared" si="1429"/>
        <v>-72.838710273293714</v>
      </c>
      <c r="AE7002" s="122">
        <f t="shared" si="1430"/>
        <v>1.2260503857860271E-4</v>
      </c>
      <c r="AF7002" s="122">
        <f t="shared" si="1431"/>
        <v>1.2640923411016667</v>
      </c>
      <c r="AG7002" s="122">
        <f t="shared" si="1432"/>
        <v>0.30651259644654055</v>
      </c>
      <c r="AH7002" s="87">
        <f t="shared" si="1433"/>
        <v>-0.51482925538738411</v>
      </c>
      <c r="AI7002" s="122">
        <f t="shared" si="1436"/>
        <v>1.0611294624222931</v>
      </c>
    </row>
    <row r="7003" spans="1:35" x14ac:dyDescent="0.25">
      <c r="A7003" s="90">
        <v>2.7995999999999999</v>
      </c>
      <c r="B7003" s="160">
        <v>14.338863926573129</v>
      </c>
      <c r="E7003" s="147">
        <f t="shared" si="1424"/>
        <v>5.7355455706286198E-3</v>
      </c>
      <c r="W7003" s="146">
        <f t="shared" si="1434"/>
        <v>0.46753948544427526</v>
      </c>
      <c r="X7003" s="209">
        <v>4.6142559629338784</v>
      </c>
      <c r="Y7003" s="147">
        <f t="shared" si="1435"/>
        <v>3.9999999999995595E-4</v>
      </c>
      <c r="Z7003" s="122">
        <f t="shared" si="1425"/>
        <v>8.8754449677853557</v>
      </c>
      <c r="AA7003" s="122">
        <f t="shared" si="1426"/>
        <v>0.61929999999999996</v>
      </c>
      <c r="AB7003" s="122">
        <f t="shared" si="1427"/>
        <v>2.2170148220181595E-3</v>
      </c>
      <c r="AC7003" s="122">
        <f t="shared" si="1428"/>
        <v>14.855006028245917</v>
      </c>
      <c r="AD7003" s="122">
        <f t="shared" si="1429"/>
        <v>-72.820565841488161</v>
      </c>
      <c r="AE7003" s="122">
        <f t="shared" si="1430"/>
        <v>1.2257449714324288E-4</v>
      </c>
      <c r="AF7003" s="122">
        <f t="shared" si="1431"/>
        <v>1.2642149155988098</v>
      </c>
      <c r="AG7003" s="122">
        <f t="shared" si="1432"/>
        <v>0.30643624285814097</v>
      </c>
      <c r="AH7003" s="87">
        <f t="shared" si="1433"/>
        <v>-0.51495182988452737</v>
      </c>
      <c r="AI7003" s="122">
        <f t="shared" si="1436"/>
        <v>1.0611294624222931</v>
      </c>
    </row>
    <row r="7004" spans="1:35" x14ac:dyDescent="0.25">
      <c r="A7004" s="90">
        <v>2.8</v>
      </c>
      <c r="B7004" s="160">
        <v>14.338863926573129</v>
      </c>
      <c r="E7004" s="147">
        <f t="shared" si="1424"/>
        <v>5.7355455706286198E-3</v>
      </c>
      <c r="W7004" s="146">
        <f t="shared" si="1434"/>
        <v>0.46753948544427526</v>
      </c>
      <c r="X7004" s="209">
        <v>4.6142559629338784</v>
      </c>
      <c r="Y7004" s="147">
        <f t="shared" si="1435"/>
        <v>3.9999999999995595E-4</v>
      </c>
      <c r="Z7004" s="122">
        <f t="shared" si="1425"/>
        <v>8.8754449677853557</v>
      </c>
      <c r="AA7004" s="122">
        <f t="shared" si="1426"/>
        <v>0.61929999999999996</v>
      </c>
      <c r="AB7004" s="122">
        <f t="shared" si="1427"/>
        <v>2.2170148220181595E-3</v>
      </c>
      <c r="AC7004" s="122">
        <f t="shared" si="1428"/>
        <v>14.857223043067934</v>
      </c>
      <c r="AD7004" s="122">
        <f t="shared" si="1429"/>
        <v>-72.802418534039731</v>
      </c>
      <c r="AE7004" s="122">
        <f t="shared" si="1430"/>
        <v>1.225439508674856E-4</v>
      </c>
      <c r="AF7004" s="122">
        <f t="shared" si="1431"/>
        <v>1.2643374595496772</v>
      </c>
      <c r="AG7004" s="122">
        <f t="shared" si="1432"/>
        <v>0.30635987716874774</v>
      </c>
      <c r="AH7004" s="87">
        <f t="shared" si="1433"/>
        <v>-0.51507437383539489</v>
      </c>
      <c r="AI7004" s="122">
        <f t="shared" si="1436"/>
        <v>1.1533801553684917</v>
      </c>
    </row>
    <row r="7005" spans="1:35" x14ac:dyDescent="0.25">
      <c r="A7005" s="90">
        <v>2.8003999999999998</v>
      </c>
      <c r="B7005" s="160">
        <v>14.338863926573129</v>
      </c>
      <c r="E7005" s="147">
        <f t="shared" si="1424"/>
        <v>5.7355455706286198E-3</v>
      </c>
      <c r="W7005" s="146">
        <f t="shared" si="1434"/>
        <v>0.46753948544427526</v>
      </c>
      <c r="X7005" s="209">
        <v>4.6142559629338784</v>
      </c>
      <c r="Y7005" s="147">
        <f t="shared" si="1435"/>
        <v>3.9999999999995595E-4</v>
      </c>
      <c r="Z7005" s="122">
        <f t="shared" si="1425"/>
        <v>8.8754449677853557</v>
      </c>
      <c r="AA7005" s="122">
        <f t="shared" si="1426"/>
        <v>0.61929999999999996</v>
      </c>
      <c r="AB7005" s="122">
        <f t="shared" si="1427"/>
        <v>2.2170148220181595E-3</v>
      </c>
      <c r="AC7005" s="122">
        <f t="shared" si="1428"/>
        <v>14.859440057889952</v>
      </c>
      <c r="AD7005" s="122">
        <f t="shared" si="1429"/>
        <v>-72.784268350948423</v>
      </c>
      <c r="AE7005" s="122">
        <f t="shared" si="1430"/>
        <v>1.225133997513309E-4</v>
      </c>
      <c r="AF7005" s="122">
        <f t="shared" si="1431"/>
        <v>1.2644599729494286</v>
      </c>
      <c r="AG7005" s="122">
        <f t="shared" si="1432"/>
        <v>0.30628349937836097</v>
      </c>
      <c r="AH7005" s="87">
        <f t="shared" si="1433"/>
        <v>-0.51519688723514623</v>
      </c>
      <c r="AI7005" s="122">
        <f t="shared" si="1436"/>
        <v>1.1533801553684917</v>
      </c>
    </row>
    <row r="7006" spans="1:35" x14ac:dyDescent="0.25">
      <c r="A7006" s="90">
        <v>2.8008000000000002</v>
      </c>
      <c r="B7006" s="160">
        <v>15.585432022296406</v>
      </c>
      <c r="E7006" s="147">
        <f t="shared" si="1424"/>
        <v>5.9848591897798927E-3</v>
      </c>
      <c r="W7006" s="146">
        <f t="shared" si="1434"/>
        <v>0.49825847769226406</v>
      </c>
      <c r="X7006" s="209">
        <v>4.9174288447299688</v>
      </c>
      <c r="Y7006" s="147">
        <f t="shared" si="1435"/>
        <v>4.0000000000040004E-4</v>
      </c>
      <c r="Z7006" s="122">
        <f t="shared" si="1425"/>
        <v>8.8754449677853557</v>
      </c>
      <c r="AA7006" s="122">
        <f t="shared" si="1426"/>
        <v>0.61929999999999996</v>
      </c>
      <c r="AB7006" s="122">
        <f t="shared" si="1427"/>
        <v>2.3061301862601974E-3</v>
      </c>
      <c r="AC7006" s="122">
        <f t="shared" si="1428"/>
        <v>14.861746188076213</v>
      </c>
      <c r="AD7006" s="122">
        <f t="shared" si="1429"/>
        <v>-75.690270748179458</v>
      </c>
      <c r="AE7006" s="122">
        <f t="shared" si="1430"/>
        <v>1.2740489954155516E-4</v>
      </c>
      <c r="AF7006" s="122">
        <f t="shared" si="1431"/>
        <v>1.2645873778489702</v>
      </c>
      <c r="AG7006" s="122">
        <f t="shared" si="1432"/>
        <v>0.31851224885356938</v>
      </c>
      <c r="AH7006" s="87">
        <f t="shared" si="1433"/>
        <v>-0.51532429213468778</v>
      </c>
      <c r="AI7006" s="122">
        <f t="shared" si="1436"/>
        <v>1.0822711273478351</v>
      </c>
    </row>
    <row r="7007" spans="1:35" x14ac:dyDescent="0.25">
      <c r="A7007" s="90">
        <v>2.8012000000000001</v>
      </c>
      <c r="B7007" s="160">
        <v>14.338863926573129</v>
      </c>
      <c r="E7007" s="147">
        <f t="shared" si="1424"/>
        <v>5.9848591897732478E-3</v>
      </c>
      <c r="W7007" s="146">
        <f t="shared" si="1434"/>
        <v>0.46753948544427526</v>
      </c>
      <c r="X7007" s="209">
        <v>4.6142559629338784</v>
      </c>
      <c r="Y7007" s="147">
        <f t="shared" si="1435"/>
        <v>3.9999999999995595E-4</v>
      </c>
      <c r="Z7007" s="122">
        <f t="shared" si="1425"/>
        <v>8.8754449677853557</v>
      </c>
      <c r="AA7007" s="122">
        <f t="shared" si="1426"/>
        <v>0.61929999999999996</v>
      </c>
      <c r="AB7007" s="122">
        <f t="shared" si="1427"/>
        <v>2.2170148220181595E-3</v>
      </c>
      <c r="AC7007" s="122">
        <f t="shared" si="1428"/>
        <v>14.86396320289823</v>
      </c>
      <c r="AD7007" s="122">
        <f t="shared" si="1429"/>
        <v>-72.747229499844622</v>
      </c>
      <c r="AE7007" s="122">
        <f t="shared" si="1430"/>
        <v>1.2245105447158266E-4</v>
      </c>
      <c r="AF7007" s="122">
        <f t="shared" si="1431"/>
        <v>1.2647098289034417</v>
      </c>
      <c r="AG7007" s="122">
        <f t="shared" si="1432"/>
        <v>0.30612763617899036</v>
      </c>
      <c r="AH7007" s="87">
        <f t="shared" si="1433"/>
        <v>-0.5154467431891594</v>
      </c>
      <c r="AI7007" s="122">
        <f t="shared" si="1436"/>
        <v>1.1533801553684917</v>
      </c>
    </row>
    <row r="7008" spans="1:35" x14ac:dyDescent="0.25">
      <c r="A7008" s="90">
        <v>2.8016000000000001</v>
      </c>
      <c r="B7008" s="160">
        <v>14.338863926573129</v>
      </c>
      <c r="E7008" s="147">
        <f t="shared" si="1424"/>
        <v>5.7355455706286198E-3</v>
      </c>
      <c r="W7008" s="146">
        <f t="shared" si="1434"/>
        <v>0.46753948544427526</v>
      </c>
      <c r="X7008" s="209">
        <v>4.6142559629338784</v>
      </c>
      <c r="Y7008" s="147">
        <f t="shared" si="1435"/>
        <v>3.9999999999995595E-4</v>
      </c>
      <c r="Z7008" s="122">
        <f t="shared" si="1425"/>
        <v>8.8754449677853557</v>
      </c>
      <c r="AA7008" s="122">
        <f t="shared" si="1426"/>
        <v>0.61929999999999996</v>
      </c>
      <c r="AB7008" s="122">
        <f t="shared" si="1427"/>
        <v>2.2170148220181595E-3</v>
      </c>
      <c r="AC7008" s="122">
        <f t="shared" si="1428"/>
        <v>14.866180217720247</v>
      </c>
      <c r="AD7008" s="122">
        <f t="shared" si="1429"/>
        <v>-72.729070574235067</v>
      </c>
      <c r="AE7008" s="122">
        <f t="shared" si="1430"/>
        <v>1.2242048863967059E-4</v>
      </c>
      <c r="AF7008" s="122">
        <f t="shared" si="1431"/>
        <v>1.2648322493920814</v>
      </c>
      <c r="AG7008" s="122">
        <f t="shared" si="1432"/>
        <v>0.30605122159921017</v>
      </c>
      <c r="AH7008" s="87">
        <f t="shared" si="1433"/>
        <v>-0.51556916367779904</v>
      </c>
      <c r="AI7008" s="122">
        <f t="shared" si="1436"/>
        <v>1.1533801553684917</v>
      </c>
    </row>
    <row r="7009" spans="1:35" x14ac:dyDescent="0.25">
      <c r="A7009" s="90">
        <v>2.802</v>
      </c>
      <c r="B7009" s="160">
        <v>14.338863926573129</v>
      </c>
      <c r="E7009" s="147">
        <f t="shared" si="1424"/>
        <v>5.7355455706286198E-3</v>
      </c>
      <c r="W7009" s="146">
        <f t="shared" si="1434"/>
        <v>0.46753948544427526</v>
      </c>
      <c r="X7009" s="209">
        <v>4.6142559629338784</v>
      </c>
      <c r="Y7009" s="147">
        <f t="shared" si="1435"/>
        <v>3.9999999999995595E-4</v>
      </c>
      <c r="Z7009" s="122">
        <f t="shared" si="1425"/>
        <v>8.8754449677853557</v>
      </c>
      <c r="AA7009" s="122">
        <f t="shared" si="1426"/>
        <v>0.61929999999999996</v>
      </c>
      <c r="AB7009" s="122">
        <f t="shared" si="1427"/>
        <v>2.2170148220181595E-3</v>
      </c>
      <c r="AC7009" s="122">
        <f t="shared" si="1428"/>
        <v>14.868397232542264</v>
      </c>
      <c r="AD7009" s="122">
        <f t="shared" si="1429"/>
        <v>-72.710908772982677</v>
      </c>
      <c r="AE7009" s="122">
        <f t="shared" si="1430"/>
        <v>1.2238991796736118E-4</v>
      </c>
      <c r="AF7009" s="122">
        <f t="shared" si="1431"/>
        <v>1.2649546393100488</v>
      </c>
      <c r="AG7009" s="122">
        <f t="shared" si="1432"/>
        <v>0.30597479491843665</v>
      </c>
      <c r="AH7009" s="87">
        <f t="shared" si="1433"/>
        <v>-0.51569155359576635</v>
      </c>
      <c r="AI7009" s="122">
        <f t="shared" si="1436"/>
        <v>1.0611294624222931</v>
      </c>
    </row>
    <row r="7010" spans="1:35" x14ac:dyDescent="0.25">
      <c r="A7010" s="90">
        <v>2.8024</v>
      </c>
      <c r="B7010" s="160">
        <v>14.338863926573129</v>
      </c>
      <c r="E7010" s="147">
        <f t="shared" si="1424"/>
        <v>5.7355455706286198E-3</v>
      </c>
      <c r="W7010" s="146">
        <f t="shared" si="1434"/>
        <v>0.46753948544427526</v>
      </c>
      <c r="X7010" s="209">
        <v>4.6142559629338784</v>
      </c>
      <c r="Y7010" s="147">
        <f t="shared" si="1435"/>
        <v>3.9999999999995595E-4</v>
      </c>
      <c r="Z7010" s="122">
        <f t="shared" si="1425"/>
        <v>8.8754449677853557</v>
      </c>
      <c r="AA7010" s="122">
        <f t="shared" si="1426"/>
        <v>0.61929999999999996</v>
      </c>
      <c r="AB7010" s="122">
        <f t="shared" si="1427"/>
        <v>2.2170148220181595E-3</v>
      </c>
      <c r="AC7010" s="122">
        <f t="shared" si="1428"/>
        <v>14.870614247364282</v>
      </c>
      <c r="AD7010" s="122">
        <f t="shared" si="1429"/>
        <v>-72.692744096087409</v>
      </c>
      <c r="AE7010" s="122">
        <f t="shared" si="1430"/>
        <v>1.2235934245465431E-4</v>
      </c>
      <c r="AF7010" s="122">
        <f t="shared" si="1431"/>
        <v>1.2650769986525034</v>
      </c>
      <c r="AG7010" s="122">
        <f t="shared" si="1432"/>
        <v>0.30589835613666949</v>
      </c>
      <c r="AH7010" s="87">
        <f t="shared" si="1433"/>
        <v>-0.51581391293822099</v>
      </c>
      <c r="AI7010" s="122">
        <f t="shared" si="1436"/>
        <v>1.0611294624222931</v>
      </c>
    </row>
    <row r="7011" spans="1:35" x14ac:dyDescent="0.25">
      <c r="A7011" s="90">
        <v>2.8028</v>
      </c>
      <c r="B7011" s="160">
        <v>14.338863926573129</v>
      </c>
      <c r="E7011" s="147">
        <f t="shared" si="1424"/>
        <v>5.7355455706286198E-3</v>
      </c>
      <c r="W7011" s="146">
        <f t="shared" si="1434"/>
        <v>0.46753948544427526</v>
      </c>
      <c r="X7011" s="209">
        <v>4.6142559629338784</v>
      </c>
      <c r="Y7011" s="147">
        <f t="shared" si="1435"/>
        <v>3.9999999999995595E-4</v>
      </c>
      <c r="Z7011" s="122">
        <f t="shared" si="1425"/>
        <v>8.8754449677853557</v>
      </c>
      <c r="AA7011" s="122">
        <f t="shared" si="1426"/>
        <v>0.61929999999999996</v>
      </c>
      <c r="AB7011" s="122">
        <f t="shared" si="1427"/>
        <v>2.2170148220181595E-3</v>
      </c>
      <c r="AC7011" s="122">
        <f t="shared" si="1428"/>
        <v>14.872831262186299</v>
      </c>
      <c r="AD7011" s="122">
        <f t="shared" si="1429"/>
        <v>-72.674576543549264</v>
      </c>
      <c r="AE7011" s="122">
        <f t="shared" si="1430"/>
        <v>1.2232876210155002E-4</v>
      </c>
      <c r="AF7011" s="122">
        <f t="shared" si="1431"/>
        <v>1.2651993274146049</v>
      </c>
      <c r="AG7011" s="122">
        <f t="shared" si="1432"/>
        <v>0.30582190525390873</v>
      </c>
      <c r="AH7011" s="87">
        <f t="shared" si="1433"/>
        <v>-0.51593624170032248</v>
      </c>
      <c r="AI7011" s="122">
        <f t="shared" si="1436"/>
        <v>1.0611294624222931</v>
      </c>
    </row>
    <row r="7012" spans="1:35" x14ac:dyDescent="0.25">
      <c r="A7012" s="90">
        <v>2.8031999999999999</v>
      </c>
      <c r="B7012" s="160">
        <v>14.338863926573129</v>
      </c>
      <c r="E7012" s="147">
        <f t="shared" si="1424"/>
        <v>5.7355455706286198E-3</v>
      </c>
      <c r="W7012" s="146">
        <f t="shared" si="1434"/>
        <v>0.46753948544427526</v>
      </c>
      <c r="X7012" s="209">
        <v>4.6142559629338784</v>
      </c>
      <c r="Y7012" s="147">
        <f t="shared" si="1435"/>
        <v>3.9999999999995595E-4</v>
      </c>
      <c r="Z7012" s="122">
        <f t="shared" si="1425"/>
        <v>8.8754449677853557</v>
      </c>
      <c r="AA7012" s="122">
        <f t="shared" si="1426"/>
        <v>0.61929999999999996</v>
      </c>
      <c r="AB7012" s="122">
        <f t="shared" si="1427"/>
        <v>2.2170148220181595E-3</v>
      </c>
      <c r="AC7012" s="122">
        <f t="shared" si="1428"/>
        <v>14.875048277008316</v>
      </c>
      <c r="AD7012" s="122">
        <f t="shared" si="1429"/>
        <v>-72.656406115368256</v>
      </c>
      <c r="AE7012" s="122">
        <f t="shared" si="1430"/>
        <v>1.2229817690804834E-4</v>
      </c>
      <c r="AF7012" s="122">
        <f t="shared" si="1431"/>
        <v>1.265321625591513</v>
      </c>
      <c r="AG7012" s="122">
        <f t="shared" si="1432"/>
        <v>0.30574544227015454</v>
      </c>
      <c r="AH7012" s="87">
        <f t="shared" si="1433"/>
        <v>-0.51605853987723049</v>
      </c>
      <c r="AI7012" s="122">
        <f t="shared" si="1436"/>
        <v>1.0611294624222931</v>
      </c>
    </row>
    <row r="7013" spans="1:35" x14ac:dyDescent="0.25">
      <c r="A7013" s="90">
        <v>2.8035999999999999</v>
      </c>
      <c r="B7013" s="160">
        <v>14.338863926573129</v>
      </c>
      <c r="E7013" s="147">
        <f t="shared" si="1424"/>
        <v>5.7355455706286198E-3</v>
      </c>
      <c r="W7013" s="146">
        <f t="shared" si="1434"/>
        <v>0.46753948544427526</v>
      </c>
      <c r="X7013" s="209">
        <v>4.6142559629338784</v>
      </c>
      <c r="Y7013" s="147">
        <f t="shared" si="1435"/>
        <v>3.9999999999995595E-4</v>
      </c>
      <c r="Z7013" s="122">
        <f t="shared" si="1425"/>
        <v>8.8754449677853557</v>
      </c>
      <c r="AA7013" s="122">
        <f t="shared" si="1426"/>
        <v>0.61929999999999996</v>
      </c>
      <c r="AB7013" s="122">
        <f t="shared" si="1427"/>
        <v>2.2170148220181595E-3</v>
      </c>
      <c r="AC7013" s="122">
        <f t="shared" si="1428"/>
        <v>14.877265291830334</v>
      </c>
      <c r="AD7013" s="122">
        <f t="shared" si="1429"/>
        <v>-72.638232811544398</v>
      </c>
      <c r="AE7013" s="122">
        <f t="shared" si="1430"/>
        <v>1.2226758687414925E-4</v>
      </c>
      <c r="AF7013" s="122">
        <f t="shared" si="1431"/>
        <v>1.2654438931783871</v>
      </c>
      <c r="AG7013" s="122">
        <f t="shared" si="1432"/>
        <v>0.30566896718540681</v>
      </c>
      <c r="AH7013" s="87">
        <f t="shared" si="1433"/>
        <v>-0.51618080746410466</v>
      </c>
      <c r="AI7013" s="122">
        <f t="shared" si="1436"/>
        <v>1.0611294624222931</v>
      </c>
    </row>
    <row r="7014" spans="1:35" x14ac:dyDescent="0.25">
      <c r="A7014" s="90">
        <v>2.8039999999999998</v>
      </c>
      <c r="B7014" s="160">
        <v>14.338863926573129</v>
      </c>
      <c r="E7014" s="147">
        <f t="shared" si="1424"/>
        <v>5.7355455706286198E-3</v>
      </c>
      <c r="W7014" s="146">
        <f t="shared" si="1434"/>
        <v>0.46753948544427526</v>
      </c>
      <c r="X7014" s="209">
        <v>4.6142559629338784</v>
      </c>
      <c r="Y7014" s="147">
        <f t="shared" si="1435"/>
        <v>3.9999999999995595E-4</v>
      </c>
      <c r="Z7014" s="122">
        <f t="shared" si="1425"/>
        <v>8.8754449677853557</v>
      </c>
      <c r="AA7014" s="122">
        <f t="shared" si="1426"/>
        <v>0.61929999999999996</v>
      </c>
      <c r="AB7014" s="122">
        <f t="shared" si="1427"/>
        <v>2.2170148220181595E-3</v>
      </c>
      <c r="AC7014" s="122">
        <f t="shared" si="1428"/>
        <v>14.879482306652351</v>
      </c>
      <c r="AD7014" s="122">
        <f t="shared" si="1429"/>
        <v>-72.620056632077677</v>
      </c>
      <c r="AE7014" s="122">
        <f t="shared" si="1430"/>
        <v>1.2223699199985277E-4</v>
      </c>
      <c r="AF7014" s="122">
        <f t="shared" si="1431"/>
        <v>1.2655661301703869</v>
      </c>
      <c r="AG7014" s="122">
        <f t="shared" si="1432"/>
        <v>0.3055924799996656</v>
      </c>
      <c r="AH7014" s="87">
        <f t="shared" si="1433"/>
        <v>-0.51630304445610453</v>
      </c>
      <c r="AI7014" s="122">
        <f t="shared" si="1436"/>
        <v>1.0611294624222931</v>
      </c>
    </row>
    <row r="7015" spans="1:35" x14ac:dyDescent="0.25">
      <c r="A7015" s="90">
        <v>2.8043999999999998</v>
      </c>
      <c r="B7015" s="160">
        <v>14.338863926573129</v>
      </c>
      <c r="E7015" s="147">
        <f t="shared" si="1424"/>
        <v>5.7355455706286198E-3</v>
      </c>
      <c r="W7015" s="146">
        <f t="shared" si="1434"/>
        <v>0.46753948544427526</v>
      </c>
      <c r="X7015" s="209">
        <v>4.6142559629338784</v>
      </c>
      <c r="Y7015" s="147">
        <f t="shared" si="1435"/>
        <v>3.9999999999995595E-4</v>
      </c>
      <c r="Z7015" s="122">
        <f t="shared" si="1425"/>
        <v>8.8754449677853557</v>
      </c>
      <c r="AA7015" s="122">
        <f t="shared" si="1426"/>
        <v>0.61929999999999996</v>
      </c>
      <c r="AB7015" s="122">
        <f t="shared" si="1427"/>
        <v>2.2170148220181595E-3</v>
      </c>
      <c r="AC7015" s="122">
        <f t="shared" si="1428"/>
        <v>14.881699321474368</v>
      </c>
      <c r="AD7015" s="122">
        <f t="shared" si="1429"/>
        <v>-72.601877576968064</v>
      </c>
      <c r="AE7015" s="122">
        <f t="shared" si="1430"/>
        <v>1.2220639228515884E-4</v>
      </c>
      <c r="AF7015" s="122">
        <f t="shared" si="1431"/>
        <v>1.2656883365626721</v>
      </c>
      <c r="AG7015" s="122">
        <f t="shared" si="1432"/>
        <v>0.30551598071293073</v>
      </c>
      <c r="AH7015" s="87">
        <f t="shared" si="1433"/>
        <v>-0.51642525084838964</v>
      </c>
      <c r="AI7015" s="122">
        <f t="shared" si="1436"/>
        <v>1.0611294624222931</v>
      </c>
    </row>
    <row r="7016" spans="1:35" x14ac:dyDescent="0.25">
      <c r="A7016" s="90">
        <v>2.8048000000000002</v>
      </c>
      <c r="B7016" s="160">
        <v>15.585432022296406</v>
      </c>
      <c r="E7016" s="147">
        <f t="shared" si="1424"/>
        <v>5.9848591897798927E-3</v>
      </c>
      <c r="W7016" s="146">
        <f t="shared" si="1434"/>
        <v>0.4982584776922645</v>
      </c>
      <c r="X7016" s="209">
        <v>4.9174288447299723</v>
      </c>
      <c r="Y7016" s="147">
        <f t="shared" si="1435"/>
        <v>4.0000000000040004E-4</v>
      </c>
      <c r="Z7016" s="122">
        <f t="shared" si="1425"/>
        <v>8.8754449677853557</v>
      </c>
      <c r="AA7016" s="122">
        <f t="shared" si="1426"/>
        <v>0.61929999999999996</v>
      </c>
      <c r="AB7016" s="122">
        <f t="shared" si="1427"/>
        <v>2.3061301862601991E-3</v>
      </c>
      <c r="AC7016" s="122">
        <f t="shared" si="1428"/>
        <v>14.884005451660629</v>
      </c>
      <c r="AD7016" s="122">
        <f t="shared" si="1429"/>
        <v>-75.500517335442282</v>
      </c>
      <c r="AE7016" s="122">
        <f t="shared" si="1430"/>
        <v>1.2708549898652374E-4</v>
      </c>
      <c r="AF7016" s="122">
        <f t="shared" si="1431"/>
        <v>1.2658154220616586</v>
      </c>
      <c r="AG7016" s="122">
        <f t="shared" si="1432"/>
        <v>0.31771374746599162</v>
      </c>
      <c r="AH7016" s="87">
        <f t="shared" si="1433"/>
        <v>-0.51655233634737618</v>
      </c>
      <c r="AI7016" s="122">
        <f t="shared" si="1436"/>
        <v>0.99570794088343428</v>
      </c>
    </row>
    <row r="7017" spans="1:35" x14ac:dyDescent="0.25">
      <c r="A7017" s="90">
        <v>2.8052000000000001</v>
      </c>
      <c r="B7017" s="160">
        <v>15.585432022296406</v>
      </c>
      <c r="E7017" s="147">
        <f t="shared" si="1424"/>
        <v>6.2341728089178759E-3</v>
      </c>
      <c r="W7017" s="146">
        <f t="shared" si="1434"/>
        <v>0.4982584776922645</v>
      </c>
      <c r="X7017" s="209">
        <v>4.9174288447299723</v>
      </c>
      <c r="Y7017" s="147">
        <f t="shared" si="1435"/>
        <v>3.9999999999995595E-4</v>
      </c>
      <c r="Z7017" s="122">
        <f t="shared" si="1425"/>
        <v>8.8754449677853557</v>
      </c>
      <c r="AA7017" s="122">
        <f t="shared" si="1426"/>
        <v>0.61929999999999996</v>
      </c>
      <c r="AB7017" s="122">
        <f t="shared" si="1427"/>
        <v>2.3061301862576386E-3</v>
      </c>
      <c r="AC7017" s="122">
        <f t="shared" si="1428"/>
        <v>14.886311581846886</v>
      </c>
      <c r="AD7017" s="122">
        <f t="shared" si="1429"/>
        <v>-75.480841042842556</v>
      </c>
      <c r="AE7017" s="122">
        <f t="shared" si="1430"/>
        <v>1.270523790616346E-4</v>
      </c>
      <c r="AF7017" s="122">
        <f t="shared" si="1431"/>
        <v>1.2659424744407204</v>
      </c>
      <c r="AG7017" s="122">
        <f t="shared" si="1432"/>
        <v>0.31763094765412148</v>
      </c>
      <c r="AH7017" s="87">
        <f t="shared" si="1433"/>
        <v>-0.51667938872643782</v>
      </c>
      <c r="AI7017" s="122">
        <f t="shared" si="1436"/>
        <v>0.99570794088343428</v>
      </c>
    </row>
    <row r="7018" spans="1:35" x14ac:dyDescent="0.25">
      <c r="A7018" s="90">
        <v>2.8056000000000001</v>
      </c>
      <c r="B7018" s="160">
        <v>15.585432022296406</v>
      </c>
      <c r="E7018" s="147">
        <f t="shared" si="1424"/>
        <v>6.2341728089178759E-3</v>
      </c>
      <c r="W7018" s="146">
        <f t="shared" si="1434"/>
        <v>0.4982584776922645</v>
      </c>
      <c r="X7018" s="209">
        <v>4.9174288447299723</v>
      </c>
      <c r="Y7018" s="147">
        <f t="shared" si="1435"/>
        <v>3.9999999999995595E-4</v>
      </c>
      <c r="Z7018" s="122">
        <f t="shared" si="1425"/>
        <v>8.8754449677853557</v>
      </c>
      <c r="AA7018" s="122">
        <f t="shared" si="1426"/>
        <v>0.61929999999999996</v>
      </c>
      <c r="AB7018" s="122">
        <f t="shared" si="1427"/>
        <v>2.3061301862576386E-3</v>
      </c>
      <c r="AC7018" s="122">
        <f t="shared" si="1428"/>
        <v>14.888617712033144</v>
      </c>
      <c r="AD7018" s="122">
        <f t="shared" si="1429"/>
        <v>-75.461161513789307</v>
      </c>
      <c r="AE7018" s="122">
        <f t="shared" si="1430"/>
        <v>1.2701925368901708E-4</v>
      </c>
      <c r="AF7018" s="122">
        <f t="shared" si="1431"/>
        <v>1.2660694936944095</v>
      </c>
      <c r="AG7018" s="122">
        <f t="shared" si="1432"/>
        <v>0.31754813422257766</v>
      </c>
      <c r="AH7018" s="87">
        <f t="shared" si="1433"/>
        <v>-0.51680640798012678</v>
      </c>
      <c r="AI7018" s="122">
        <f t="shared" si="1436"/>
        <v>0.99570794088343428</v>
      </c>
    </row>
    <row r="7019" spans="1:35" x14ac:dyDescent="0.25">
      <c r="A7019" s="90">
        <v>2.806</v>
      </c>
      <c r="B7019" s="160">
        <v>14.338863926573129</v>
      </c>
      <c r="E7019" s="147">
        <f t="shared" si="1424"/>
        <v>5.9848591897732478E-3</v>
      </c>
      <c r="W7019" s="146">
        <f t="shared" si="1434"/>
        <v>0.46753948544427526</v>
      </c>
      <c r="X7019" s="209">
        <v>4.6142559629338784</v>
      </c>
      <c r="Y7019" s="147">
        <f t="shared" si="1435"/>
        <v>3.9999999999995595E-4</v>
      </c>
      <c r="Z7019" s="122">
        <f t="shared" si="1425"/>
        <v>8.8754449677853557</v>
      </c>
      <c r="AA7019" s="122">
        <f t="shared" si="1426"/>
        <v>0.61929999999999996</v>
      </c>
      <c r="AB7019" s="122">
        <f t="shared" si="1427"/>
        <v>2.2170148220181595E-3</v>
      </c>
      <c r="AC7019" s="122">
        <f t="shared" si="1428"/>
        <v>14.890834726855161</v>
      </c>
      <c r="AD7019" s="122">
        <f t="shared" si="1429"/>
        <v>-72.526938837018449</v>
      </c>
      <c r="AE7019" s="122">
        <f t="shared" si="1430"/>
        <v>1.2208025239240016E-4</v>
      </c>
      <c r="AF7019" s="122">
        <f t="shared" si="1431"/>
        <v>1.2661915739468019</v>
      </c>
      <c r="AG7019" s="122">
        <f t="shared" si="1432"/>
        <v>0.305200630981034</v>
      </c>
      <c r="AH7019" s="87">
        <f t="shared" si="1433"/>
        <v>-0.51692848823251913</v>
      </c>
      <c r="AI7019" s="122">
        <f t="shared" si="1436"/>
        <v>1.0611294624222931</v>
      </c>
    </row>
    <row r="7020" spans="1:35" x14ac:dyDescent="0.25">
      <c r="A7020" s="90">
        <v>2.8064</v>
      </c>
      <c r="B7020" s="160">
        <v>14.338863926573129</v>
      </c>
      <c r="E7020" s="147">
        <f t="shared" si="1424"/>
        <v>5.7355455706286198E-3</v>
      </c>
      <c r="W7020" s="146">
        <f t="shared" si="1434"/>
        <v>0.46753948544427526</v>
      </c>
      <c r="X7020" s="209">
        <v>4.6142559629338784</v>
      </c>
      <c r="Y7020" s="147">
        <f t="shared" si="1435"/>
        <v>3.9999999999995595E-4</v>
      </c>
      <c r="Z7020" s="122">
        <f t="shared" si="1425"/>
        <v>8.8754449677853557</v>
      </c>
      <c r="AA7020" s="122">
        <f t="shared" si="1426"/>
        <v>0.61929999999999996</v>
      </c>
      <c r="AB7020" s="122">
        <f t="shared" si="1427"/>
        <v>2.2170148220181595E-3</v>
      </c>
      <c r="AC7020" s="122">
        <f t="shared" si="1428"/>
        <v>14.893051741677178</v>
      </c>
      <c r="AD7020" s="122">
        <f t="shared" si="1429"/>
        <v>-72.508745056925591</v>
      </c>
      <c r="AE7020" s="122">
        <f t="shared" si="1430"/>
        <v>1.2204962789202384E-4</v>
      </c>
      <c r="AF7020" s="122">
        <f t="shared" si="1431"/>
        <v>1.2663136235746939</v>
      </c>
      <c r="AG7020" s="122">
        <f t="shared" si="1432"/>
        <v>0.30512406973009321</v>
      </c>
      <c r="AH7020" s="87">
        <f t="shared" si="1433"/>
        <v>-0.51705053786041111</v>
      </c>
      <c r="AI7020" s="122">
        <f t="shared" si="1436"/>
        <v>1.1533801553684917</v>
      </c>
    </row>
    <row r="7021" spans="1:35" x14ac:dyDescent="0.25">
      <c r="A7021" s="90">
        <v>2.8068</v>
      </c>
      <c r="B7021" s="160">
        <v>14.338863926573129</v>
      </c>
      <c r="E7021" s="147">
        <f t="shared" si="1424"/>
        <v>5.7355455706286198E-3</v>
      </c>
      <c r="W7021" s="146">
        <f t="shared" si="1434"/>
        <v>0.46753948544427526</v>
      </c>
      <c r="X7021" s="209">
        <v>4.6142559629338784</v>
      </c>
      <c r="Y7021" s="147">
        <f t="shared" si="1435"/>
        <v>3.9999999999995595E-4</v>
      </c>
      <c r="Z7021" s="122">
        <f t="shared" si="1425"/>
        <v>8.8754449677853557</v>
      </c>
      <c r="AA7021" s="122">
        <f t="shared" si="1426"/>
        <v>0.61929999999999996</v>
      </c>
      <c r="AB7021" s="122">
        <f t="shared" si="1427"/>
        <v>2.2170148220181595E-3</v>
      </c>
      <c r="AC7021" s="122">
        <f t="shared" si="1428"/>
        <v>14.895268756499195</v>
      </c>
      <c r="AD7021" s="122">
        <f t="shared" si="1429"/>
        <v>-72.490548401189869</v>
      </c>
      <c r="AE7021" s="122">
        <f t="shared" si="1430"/>
        <v>1.2201899855125012E-4</v>
      </c>
      <c r="AF7021" s="122">
        <f t="shared" si="1431"/>
        <v>1.2664356425732453</v>
      </c>
      <c r="AG7021" s="122">
        <f t="shared" si="1432"/>
        <v>0.30504749637815887</v>
      </c>
      <c r="AH7021" s="87">
        <f t="shared" si="1433"/>
        <v>-0.51717255685896235</v>
      </c>
      <c r="AI7021" s="122">
        <f t="shared" si="1436"/>
        <v>1.0611294624222931</v>
      </c>
    </row>
    <row r="7022" spans="1:35" x14ac:dyDescent="0.25">
      <c r="A7022" s="90">
        <v>2.8071999999999999</v>
      </c>
      <c r="B7022" s="160">
        <v>14.338863926573129</v>
      </c>
      <c r="E7022" s="147">
        <f t="shared" si="1424"/>
        <v>5.7355455706286198E-3</v>
      </c>
      <c r="W7022" s="146">
        <f t="shared" si="1434"/>
        <v>0.46753948544427526</v>
      </c>
      <c r="X7022" s="209">
        <v>4.6142559629338784</v>
      </c>
      <c r="Y7022" s="147">
        <f t="shared" si="1435"/>
        <v>3.9999999999995595E-4</v>
      </c>
      <c r="Z7022" s="122">
        <f t="shared" si="1425"/>
        <v>8.8754449677853557</v>
      </c>
      <c r="AA7022" s="122">
        <f t="shared" si="1426"/>
        <v>0.61929999999999996</v>
      </c>
      <c r="AB7022" s="122">
        <f t="shared" si="1427"/>
        <v>2.2170148220181595E-3</v>
      </c>
      <c r="AC7022" s="122">
        <f t="shared" si="1428"/>
        <v>14.897485771321213</v>
      </c>
      <c r="AD7022" s="122">
        <f t="shared" si="1429"/>
        <v>-72.47234886981127</v>
      </c>
      <c r="AE7022" s="122">
        <f t="shared" si="1430"/>
        <v>1.2198836437007895E-4</v>
      </c>
      <c r="AF7022" s="122">
        <f t="shared" si="1431"/>
        <v>1.2665576309376154</v>
      </c>
      <c r="AG7022" s="122">
        <f t="shared" si="1432"/>
        <v>0.30497091092523093</v>
      </c>
      <c r="AH7022" s="87">
        <f t="shared" si="1433"/>
        <v>-0.5172945452233324</v>
      </c>
      <c r="AI7022" s="122">
        <f t="shared" si="1436"/>
        <v>1.0611294624222931</v>
      </c>
    </row>
    <row r="7023" spans="1:35" x14ac:dyDescent="0.25">
      <c r="A7023" s="90">
        <v>2.8075999999999999</v>
      </c>
      <c r="B7023" s="160">
        <v>15.585432022296406</v>
      </c>
      <c r="E7023" s="147">
        <f t="shared" si="1424"/>
        <v>5.9848591897732478E-3</v>
      </c>
      <c r="W7023" s="146">
        <f t="shared" si="1434"/>
        <v>0.49825847769226406</v>
      </c>
      <c r="X7023" s="209">
        <v>4.9174288447299688</v>
      </c>
      <c r="Y7023" s="147">
        <f t="shared" si="1435"/>
        <v>3.9999999999995595E-4</v>
      </c>
      <c r="Z7023" s="122">
        <f t="shared" si="1425"/>
        <v>8.8754449677853557</v>
      </c>
      <c r="AA7023" s="122">
        <f t="shared" si="1426"/>
        <v>0.61929999999999996</v>
      </c>
      <c r="AB7023" s="122">
        <f t="shared" si="1427"/>
        <v>2.3061301862576373E-3</v>
      </c>
      <c r="AC7023" s="122">
        <f t="shared" si="1428"/>
        <v>14.89979190150747</v>
      </c>
      <c r="AD7023" s="122">
        <f t="shared" si="1429"/>
        <v>-75.365759922988374</v>
      </c>
      <c r="AE7023" s="122">
        <f t="shared" si="1430"/>
        <v>1.2685866990497257E-4</v>
      </c>
      <c r="AF7023" s="122">
        <f t="shared" si="1431"/>
        <v>1.2666844896075204</v>
      </c>
      <c r="AG7023" s="122">
        <f t="shared" si="1432"/>
        <v>0.31714667476246633</v>
      </c>
      <c r="AH7023" s="87">
        <f t="shared" si="1433"/>
        <v>-0.51742140389323743</v>
      </c>
      <c r="AI7023" s="122">
        <f t="shared" si="1436"/>
        <v>0.99570794088343506</v>
      </c>
    </row>
    <row r="7024" spans="1:35" x14ac:dyDescent="0.25">
      <c r="A7024" s="90">
        <v>2.8079999999999998</v>
      </c>
      <c r="B7024" s="160">
        <v>15.585432022296406</v>
      </c>
      <c r="E7024" s="147">
        <f t="shared" si="1424"/>
        <v>6.2341728089178759E-3</v>
      </c>
      <c r="W7024" s="146">
        <f t="shared" si="1434"/>
        <v>0.49825847769226406</v>
      </c>
      <c r="X7024" s="209">
        <v>4.9174288447299688</v>
      </c>
      <c r="Y7024" s="147">
        <f t="shared" si="1435"/>
        <v>3.9999999999995595E-4</v>
      </c>
      <c r="Z7024" s="122">
        <f t="shared" si="1425"/>
        <v>8.8754449677853557</v>
      </c>
      <c r="AA7024" s="122">
        <f t="shared" si="1426"/>
        <v>0.61929999999999996</v>
      </c>
      <c r="AB7024" s="122">
        <f t="shared" si="1427"/>
        <v>2.3061301862576373E-3</v>
      </c>
      <c r="AC7024" s="122">
        <f t="shared" si="1428"/>
        <v>14.902098031693727</v>
      </c>
      <c r="AD7024" s="122">
        <f t="shared" si="1429"/>
        <v>-75.346061474986826</v>
      </c>
      <c r="AE7024" s="122">
        <f t="shared" si="1430"/>
        <v>1.2682551268722246E-4</v>
      </c>
      <c r="AF7024" s="122">
        <f t="shared" si="1431"/>
        <v>1.2668113151202076</v>
      </c>
      <c r="AG7024" s="122">
        <f t="shared" si="1432"/>
        <v>0.31706378171809108</v>
      </c>
      <c r="AH7024" s="87">
        <f t="shared" si="1433"/>
        <v>-0.5175482294059246</v>
      </c>
      <c r="AI7024" s="122">
        <f t="shared" si="1436"/>
        <v>0.99570794088343506</v>
      </c>
    </row>
    <row r="7025" spans="1:35" x14ac:dyDescent="0.25">
      <c r="A7025" s="90">
        <v>2.8083999999999998</v>
      </c>
      <c r="B7025" s="160">
        <v>14.338863926573129</v>
      </c>
      <c r="E7025" s="147">
        <f t="shared" si="1424"/>
        <v>5.9848591897732478E-3</v>
      </c>
      <c r="W7025" s="146">
        <f t="shared" si="1434"/>
        <v>0.46753948544427526</v>
      </c>
      <c r="X7025" s="209">
        <v>4.6142559629338784</v>
      </c>
      <c r="Y7025" s="147">
        <f t="shared" si="1435"/>
        <v>3.9999999999995595E-4</v>
      </c>
      <c r="Z7025" s="122">
        <f t="shared" si="1425"/>
        <v>8.8754449677853557</v>
      </c>
      <c r="AA7025" s="122">
        <f t="shared" si="1426"/>
        <v>0.61929999999999996</v>
      </c>
      <c r="AB7025" s="122">
        <f t="shared" si="1427"/>
        <v>2.2170148220181595E-3</v>
      </c>
      <c r="AC7025" s="122">
        <f t="shared" si="1428"/>
        <v>14.904315046515745</v>
      </c>
      <c r="AD7025" s="122">
        <f t="shared" si="1429"/>
        <v>-72.416269102789585</v>
      </c>
      <c r="AE7025" s="122">
        <f t="shared" si="1430"/>
        <v>1.2189396865695644E-4</v>
      </c>
      <c r="AF7025" s="122">
        <f t="shared" si="1431"/>
        <v>1.2669332090888645</v>
      </c>
      <c r="AG7025" s="122">
        <f t="shared" si="1432"/>
        <v>0.30473492164242466</v>
      </c>
      <c r="AH7025" s="87">
        <f t="shared" si="1433"/>
        <v>-0.51767012337458151</v>
      </c>
      <c r="AI7025" s="122">
        <f t="shared" si="1436"/>
        <v>1.0611294624222931</v>
      </c>
    </row>
    <row r="7026" spans="1:35" x14ac:dyDescent="0.25">
      <c r="A7026" s="90">
        <v>2.8088000000000002</v>
      </c>
      <c r="B7026" s="160">
        <v>14.338863926573129</v>
      </c>
      <c r="E7026" s="147">
        <f t="shared" si="1424"/>
        <v>5.7355455706349879E-3</v>
      </c>
      <c r="W7026" s="146">
        <f t="shared" si="1434"/>
        <v>0.46753948544427526</v>
      </c>
      <c r="X7026" s="209">
        <v>4.6142559629338784</v>
      </c>
      <c r="Y7026" s="147">
        <f t="shared" si="1435"/>
        <v>4.0000000000040004E-4</v>
      </c>
      <c r="Z7026" s="122">
        <f t="shared" si="1425"/>
        <v>8.8754449677853557</v>
      </c>
      <c r="AA7026" s="122">
        <f t="shared" si="1426"/>
        <v>0.61929999999999996</v>
      </c>
      <c r="AB7026" s="122">
        <f t="shared" si="1427"/>
        <v>2.2170148220206206E-3</v>
      </c>
      <c r="AC7026" s="122">
        <f t="shared" si="1428"/>
        <v>14.906532061337765</v>
      </c>
      <c r="AD7026" s="122">
        <f t="shared" si="1429"/>
        <v>-72.398057837740581</v>
      </c>
      <c r="AE7026" s="122">
        <f t="shared" si="1430"/>
        <v>1.2186331472520064E-4</v>
      </c>
      <c r="AF7026" s="122">
        <f t="shared" si="1431"/>
        <v>1.2670550724035898</v>
      </c>
      <c r="AG7026" s="122">
        <f t="shared" si="1432"/>
        <v>0.30465828681269691</v>
      </c>
      <c r="AH7026" s="87">
        <f t="shared" si="1433"/>
        <v>-0.5177919866893067</v>
      </c>
      <c r="AI7026" s="122">
        <f t="shared" si="1436"/>
        <v>1.0611294624222931</v>
      </c>
    </row>
    <row r="7027" spans="1:35" x14ac:dyDescent="0.25">
      <c r="A7027" s="90">
        <v>2.8092000000000001</v>
      </c>
      <c r="B7027" s="160">
        <v>14.338863926573129</v>
      </c>
      <c r="E7027" s="147">
        <f t="shared" si="1424"/>
        <v>5.7355455706286198E-3</v>
      </c>
      <c r="W7027" s="146">
        <f t="shared" si="1434"/>
        <v>0.46753948544427526</v>
      </c>
      <c r="X7027" s="209">
        <v>4.6142559629338784</v>
      </c>
      <c r="Y7027" s="147">
        <f t="shared" si="1435"/>
        <v>3.9999999999995595E-4</v>
      </c>
      <c r="Z7027" s="122">
        <f t="shared" si="1425"/>
        <v>8.8754449677853557</v>
      </c>
      <c r="AA7027" s="122">
        <f t="shared" si="1426"/>
        <v>0.61929999999999996</v>
      </c>
      <c r="AB7027" s="122">
        <f t="shared" si="1427"/>
        <v>2.2170148220181595E-3</v>
      </c>
      <c r="AC7027" s="122">
        <f t="shared" si="1428"/>
        <v>14.908749076159783</v>
      </c>
      <c r="AD7027" s="122">
        <f t="shared" si="1429"/>
        <v>-72.379843696888003</v>
      </c>
      <c r="AE7027" s="122">
        <f t="shared" si="1430"/>
        <v>1.218326559527769E-4</v>
      </c>
      <c r="AF7027" s="122">
        <f t="shared" si="1431"/>
        <v>1.2671769050595425</v>
      </c>
      <c r="AG7027" s="122">
        <f t="shared" si="1432"/>
        <v>0.30458163988197579</v>
      </c>
      <c r="AH7027" s="87">
        <f t="shared" si="1433"/>
        <v>-0.51791381934525949</v>
      </c>
      <c r="AI7027" s="122">
        <f t="shared" si="1436"/>
        <v>1.0611294624222931</v>
      </c>
    </row>
    <row r="7028" spans="1:35" x14ac:dyDescent="0.25">
      <c r="A7028" s="90">
        <v>2.8096000000000001</v>
      </c>
      <c r="B7028" s="160">
        <v>14.338863926573129</v>
      </c>
      <c r="E7028" s="147">
        <f t="shared" si="1424"/>
        <v>5.7355455706286198E-3</v>
      </c>
      <c r="W7028" s="146">
        <f t="shared" si="1434"/>
        <v>0.46753948544427526</v>
      </c>
      <c r="X7028" s="209">
        <v>4.6142559629338784</v>
      </c>
      <c r="Y7028" s="147">
        <f t="shared" si="1435"/>
        <v>3.9999999999995595E-4</v>
      </c>
      <c r="Z7028" s="122">
        <f t="shared" si="1425"/>
        <v>8.8754449677853557</v>
      </c>
      <c r="AA7028" s="122">
        <f t="shared" si="1426"/>
        <v>0.61929999999999996</v>
      </c>
      <c r="AB7028" s="122">
        <f t="shared" si="1427"/>
        <v>2.2170148220181595E-3</v>
      </c>
      <c r="AC7028" s="122">
        <f t="shared" si="1428"/>
        <v>14.9109660909818</v>
      </c>
      <c r="AD7028" s="122">
        <f t="shared" si="1429"/>
        <v>-72.361626680472909</v>
      </c>
      <c r="AE7028" s="122">
        <f t="shared" si="1430"/>
        <v>1.2180199234009101E-4</v>
      </c>
      <c r="AF7028" s="122">
        <f t="shared" si="1431"/>
        <v>1.2672987070518826</v>
      </c>
      <c r="AG7028" s="122">
        <f t="shared" si="1432"/>
        <v>0.30450498085026106</v>
      </c>
      <c r="AH7028" s="87">
        <f t="shared" si="1433"/>
        <v>-0.51803562133759962</v>
      </c>
      <c r="AI7028" s="122">
        <f t="shared" si="1436"/>
        <v>1.0611294624222931</v>
      </c>
    </row>
    <row r="7029" spans="1:35" x14ac:dyDescent="0.25">
      <c r="A7029" s="90">
        <v>2.81</v>
      </c>
      <c r="B7029" s="160">
        <v>14.338863926573129</v>
      </c>
      <c r="E7029" s="147">
        <f t="shared" si="1424"/>
        <v>5.7355455706286198E-3</v>
      </c>
      <c r="W7029" s="146">
        <f t="shared" si="1434"/>
        <v>0.46753948544427526</v>
      </c>
      <c r="X7029" s="209">
        <v>4.6142559629338784</v>
      </c>
      <c r="Y7029" s="147">
        <f t="shared" si="1435"/>
        <v>3.9999999999995595E-4</v>
      </c>
      <c r="Z7029" s="122">
        <f t="shared" si="1425"/>
        <v>8.8754449677853557</v>
      </c>
      <c r="AA7029" s="122">
        <f t="shared" si="1426"/>
        <v>0.61929999999999996</v>
      </c>
      <c r="AB7029" s="122">
        <f t="shared" si="1427"/>
        <v>2.2170148220181595E-3</v>
      </c>
      <c r="AC7029" s="122">
        <f t="shared" si="1428"/>
        <v>14.913183105803817</v>
      </c>
      <c r="AD7029" s="122">
        <f t="shared" si="1429"/>
        <v>-72.343406788414967</v>
      </c>
      <c r="AE7029" s="122">
        <f t="shared" si="1430"/>
        <v>1.2177132388700776E-4</v>
      </c>
      <c r="AF7029" s="122">
        <f t="shared" si="1431"/>
        <v>1.2674204783757697</v>
      </c>
      <c r="AG7029" s="122">
        <f t="shared" si="1432"/>
        <v>0.30442830971755291</v>
      </c>
      <c r="AH7029" s="87">
        <f t="shared" si="1433"/>
        <v>-0.51815739266148664</v>
      </c>
      <c r="AI7029" s="122">
        <f t="shared" si="1436"/>
        <v>1.0611294624222931</v>
      </c>
    </row>
    <row r="7030" spans="1:35" x14ac:dyDescent="0.25">
      <c r="A7030" s="90">
        <v>2.8104</v>
      </c>
      <c r="B7030" s="160">
        <v>15.585432022296406</v>
      </c>
      <c r="E7030" s="147">
        <f t="shared" si="1424"/>
        <v>5.9848591897732478E-3</v>
      </c>
      <c r="W7030" s="146">
        <f t="shared" si="1434"/>
        <v>0.4982584776922645</v>
      </c>
      <c r="X7030" s="209">
        <v>4.9174288447299723</v>
      </c>
      <c r="Y7030" s="147">
        <f t="shared" si="1435"/>
        <v>3.9999999999995595E-4</v>
      </c>
      <c r="Z7030" s="122">
        <f t="shared" si="1425"/>
        <v>8.8754449677853557</v>
      </c>
      <c r="AA7030" s="122">
        <f t="shared" si="1426"/>
        <v>0.61929999999999996</v>
      </c>
      <c r="AB7030" s="122">
        <f t="shared" si="1427"/>
        <v>2.3061301862576386E-3</v>
      </c>
      <c r="AC7030" s="122">
        <f t="shared" si="1428"/>
        <v>14.915489235990075</v>
      </c>
      <c r="AD7030" s="122">
        <f t="shared" si="1429"/>
        <v>-75.231612841519393</v>
      </c>
      <c r="AE7030" s="122">
        <f t="shared" si="1430"/>
        <v>1.2663286815701462E-4</v>
      </c>
      <c r="AF7030" s="122">
        <f t="shared" si="1431"/>
        <v>1.2675471112439267</v>
      </c>
      <c r="AG7030" s="122">
        <f t="shared" si="1432"/>
        <v>0.31658217039257142</v>
      </c>
      <c r="AH7030" s="87">
        <f t="shared" si="1433"/>
        <v>-0.5182840255296437</v>
      </c>
      <c r="AI7030" s="122">
        <f t="shared" si="1436"/>
        <v>1.0822711273478343</v>
      </c>
    </row>
    <row r="7031" spans="1:35" x14ac:dyDescent="0.25">
      <c r="A7031" s="90">
        <v>2.8108</v>
      </c>
      <c r="B7031" s="160">
        <v>14.338863926573129</v>
      </c>
      <c r="E7031" s="147">
        <f t="shared" ref="E7031:E7094" si="1437">+(B7030+B7031)/2*(A7031-A7030)</f>
        <v>5.9848591897732478E-3</v>
      </c>
      <c r="W7031" s="146">
        <f t="shared" si="1434"/>
        <v>0.46753948544427526</v>
      </c>
      <c r="X7031" s="209">
        <v>4.6142559629338784</v>
      </c>
      <c r="Y7031" s="147">
        <f t="shared" si="1435"/>
        <v>3.9999999999995595E-4</v>
      </c>
      <c r="Z7031" s="122">
        <f t="shared" si="1425"/>
        <v>8.8754449677853557</v>
      </c>
      <c r="AA7031" s="122">
        <f t="shared" si="1426"/>
        <v>0.61929999999999996</v>
      </c>
      <c r="AB7031" s="122">
        <f t="shared" si="1427"/>
        <v>2.2170148220181595E-3</v>
      </c>
      <c r="AC7031" s="122">
        <f t="shared" si="1428"/>
        <v>14.917706250812092</v>
      </c>
      <c r="AD7031" s="122">
        <f t="shared" si="1429"/>
        <v>-72.30622571734888</v>
      </c>
      <c r="AE7031" s="122">
        <f t="shared" si="1430"/>
        <v>1.2170873921691479E-4</v>
      </c>
      <c r="AF7031" s="122">
        <f t="shared" si="1431"/>
        <v>1.2676688199831436</v>
      </c>
      <c r="AG7031" s="122">
        <f t="shared" si="1432"/>
        <v>0.30427184804232049</v>
      </c>
      <c r="AH7031" s="87">
        <f t="shared" si="1433"/>
        <v>-0.51840573426886061</v>
      </c>
      <c r="AI7031" s="122">
        <f t="shared" si="1436"/>
        <v>1.1533801553684917</v>
      </c>
    </row>
    <row r="7032" spans="1:35" x14ac:dyDescent="0.25">
      <c r="A7032" s="90">
        <v>2.8111999999999999</v>
      </c>
      <c r="B7032" s="160">
        <v>14.338863926573129</v>
      </c>
      <c r="E7032" s="147">
        <f t="shared" si="1437"/>
        <v>5.7355455706286198E-3</v>
      </c>
      <c r="W7032" s="146">
        <f t="shared" si="1434"/>
        <v>0.46753948544427526</v>
      </c>
      <c r="X7032" s="209">
        <v>4.6142559629338784</v>
      </c>
      <c r="Y7032" s="147">
        <f t="shared" si="1435"/>
        <v>3.9999999999995595E-4</v>
      </c>
      <c r="Z7032" s="122">
        <f t="shared" si="1425"/>
        <v>8.8754449677853557</v>
      </c>
      <c r="AA7032" s="122">
        <f t="shared" si="1426"/>
        <v>0.61929999999999996</v>
      </c>
      <c r="AB7032" s="122">
        <f t="shared" si="1427"/>
        <v>2.2170148220181595E-3</v>
      </c>
      <c r="AC7032" s="122">
        <f t="shared" si="1428"/>
        <v>14.919923265634109</v>
      </c>
      <c r="AD7032" s="122">
        <f t="shared" si="1429"/>
        <v>-72.287997082772691</v>
      </c>
      <c r="AE7032" s="122">
        <f t="shared" si="1430"/>
        <v>1.2167805604807415E-4</v>
      </c>
      <c r="AF7032" s="122">
        <f t="shared" si="1431"/>
        <v>1.2677904980391916</v>
      </c>
      <c r="AG7032" s="122">
        <f t="shared" si="1432"/>
        <v>0.30419514012021887</v>
      </c>
      <c r="AH7032" s="87">
        <f t="shared" si="1433"/>
        <v>-0.51852741232490873</v>
      </c>
      <c r="AI7032" s="122">
        <f t="shared" si="1436"/>
        <v>1.1533801553684917</v>
      </c>
    </row>
    <row r="7033" spans="1:35" x14ac:dyDescent="0.25">
      <c r="A7033" s="90">
        <v>2.8115999999999999</v>
      </c>
      <c r="B7033" s="160">
        <v>14.338863926573129</v>
      </c>
      <c r="E7033" s="147">
        <f t="shared" si="1437"/>
        <v>5.7355455706286198E-3</v>
      </c>
      <c r="W7033" s="146">
        <f t="shared" si="1434"/>
        <v>0.46753948544427526</v>
      </c>
      <c r="X7033" s="209">
        <v>4.6142559629338784</v>
      </c>
      <c r="Y7033" s="147">
        <f t="shared" si="1435"/>
        <v>3.9999999999995595E-4</v>
      </c>
      <c r="Z7033" s="122">
        <f t="shared" si="1425"/>
        <v>8.8754449677853557</v>
      </c>
      <c r="AA7033" s="122">
        <f t="shared" si="1426"/>
        <v>0.61929999999999996</v>
      </c>
      <c r="AB7033" s="122">
        <f t="shared" si="1427"/>
        <v>2.2170148220181595E-3</v>
      </c>
      <c r="AC7033" s="122">
        <f t="shared" si="1428"/>
        <v>14.922140280456127</v>
      </c>
      <c r="AD7033" s="122">
        <f t="shared" si="1429"/>
        <v>-72.269765572553638</v>
      </c>
      <c r="AE7033" s="122">
        <f t="shared" si="1430"/>
        <v>1.2164736803883612E-4</v>
      </c>
      <c r="AF7033" s="122">
        <f t="shared" si="1431"/>
        <v>1.2679121454072304</v>
      </c>
      <c r="AG7033" s="122">
        <f t="shared" si="1432"/>
        <v>0.30411842009712381</v>
      </c>
      <c r="AH7033" s="87">
        <f t="shared" si="1433"/>
        <v>-0.51864905969294761</v>
      </c>
      <c r="AI7033" s="122">
        <f t="shared" si="1436"/>
        <v>1.0611294624222931</v>
      </c>
    </row>
    <row r="7034" spans="1:35" x14ac:dyDescent="0.25">
      <c r="A7034" s="90">
        <v>2.8119999999999998</v>
      </c>
      <c r="B7034" s="160">
        <v>14.338863926573129</v>
      </c>
      <c r="E7034" s="147">
        <f t="shared" si="1437"/>
        <v>5.7355455706286198E-3</v>
      </c>
      <c r="W7034" s="146">
        <f t="shared" si="1434"/>
        <v>0.46753948544427526</v>
      </c>
      <c r="X7034" s="209">
        <v>4.6142559629338784</v>
      </c>
      <c r="Y7034" s="147">
        <f t="shared" si="1435"/>
        <v>3.9999999999995595E-4</v>
      </c>
      <c r="Z7034" s="122">
        <f t="shared" si="1425"/>
        <v>8.8754449677853557</v>
      </c>
      <c r="AA7034" s="122">
        <f t="shared" si="1426"/>
        <v>0.61929999999999996</v>
      </c>
      <c r="AB7034" s="122">
        <f t="shared" si="1427"/>
        <v>2.2170148220181595E-3</v>
      </c>
      <c r="AC7034" s="122">
        <f t="shared" si="1428"/>
        <v>14.924357295278144</v>
      </c>
      <c r="AD7034" s="122">
        <f t="shared" si="1429"/>
        <v>-72.251531186691736</v>
      </c>
      <c r="AE7034" s="122">
        <f t="shared" si="1430"/>
        <v>1.216166751892007E-4</v>
      </c>
      <c r="AF7034" s="122">
        <f t="shared" si="1431"/>
        <v>1.2680337620824196</v>
      </c>
      <c r="AG7034" s="122">
        <f t="shared" si="1432"/>
        <v>0.30404168797303521</v>
      </c>
      <c r="AH7034" s="87">
        <f t="shared" si="1433"/>
        <v>-0.51877067636813678</v>
      </c>
      <c r="AI7034" s="122">
        <f t="shared" si="1436"/>
        <v>1.0611294624222931</v>
      </c>
    </row>
    <row r="7035" spans="1:35" x14ac:dyDescent="0.25">
      <c r="A7035" s="90">
        <v>2.8123999999999998</v>
      </c>
      <c r="B7035" s="160">
        <v>14.338863926573129</v>
      </c>
      <c r="E7035" s="147">
        <f t="shared" si="1437"/>
        <v>5.7355455706286198E-3</v>
      </c>
      <c r="W7035" s="146">
        <f t="shared" si="1434"/>
        <v>0.46753948544427526</v>
      </c>
      <c r="X7035" s="209">
        <v>4.6142559629338784</v>
      </c>
      <c r="Y7035" s="147">
        <f t="shared" si="1435"/>
        <v>3.9999999999995595E-4</v>
      </c>
      <c r="Z7035" s="122">
        <f t="shared" si="1425"/>
        <v>8.8754449677853557</v>
      </c>
      <c r="AA7035" s="122">
        <f t="shared" si="1426"/>
        <v>0.61929999999999996</v>
      </c>
      <c r="AB7035" s="122">
        <f t="shared" si="1427"/>
        <v>2.2170148220181595E-3</v>
      </c>
      <c r="AC7035" s="122">
        <f t="shared" si="1428"/>
        <v>14.926574310100161</v>
      </c>
      <c r="AD7035" s="122">
        <f t="shared" si="1429"/>
        <v>-72.233293925186956</v>
      </c>
      <c r="AE7035" s="122">
        <f t="shared" si="1430"/>
        <v>1.2158597749916787E-4</v>
      </c>
      <c r="AF7035" s="122">
        <f t="shared" si="1431"/>
        <v>1.2681553480599188</v>
      </c>
      <c r="AG7035" s="122">
        <f t="shared" si="1432"/>
        <v>0.30396494374795313</v>
      </c>
      <c r="AH7035" s="87">
        <f t="shared" si="1433"/>
        <v>-0.5188922623456359</v>
      </c>
      <c r="AI7035" s="122">
        <f t="shared" si="1436"/>
        <v>1.0611294624222931</v>
      </c>
    </row>
    <row r="7036" spans="1:35" x14ac:dyDescent="0.25">
      <c r="A7036" s="90">
        <v>2.8128000000000002</v>
      </c>
      <c r="B7036" s="160">
        <v>14.338863926573129</v>
      </c>
      <c r="E7036" s="147">
        <f t="shared" si="1437"/>
        <v>5.7355455706349879E-3</v>
      </c>
      <c r="W7036" s="146">
        <f t="shared" si="1434"/>
        <v>0.46753948544427526</v>
      </c>
      <c r="X7036" s="209">
        <v>4.6142559629338784</v>
      </c>
      <c r="Y7036" s="147">
        <f t="shared" si="1435"/>
        <v>4.0000000000040004E-4</v>
      </c>
      <c r="Z7036" s="122">
        <f t="shared" si="1425"/>
        <v>8.8754449677853557</v>
      </c>
      <c r="AA7036" s="122">
        <f t="shared" si="1426"/>
        <v>0.61929999999999996</v>
      </c>
      <c r="AB7036" s="122">
        <f t="shared" si="1427"/>
        <v>2.2170148220206206E-3</v>
      </c>
      <c r="AC7036" s="122">
        <f t="shared" si="1428"/>
        <v>14.928791324922182</v>
      </c>
      <c r="AD7036" s="122">
        <f t="shared" si="1429"/>
        <v>-72.215053788119448</v>
      </c>
      <c r="AE7036" s="122">
        <f t="shared" si="1430"/>
        <v>1.2155527496887251E-4</v>
      </c>
      <c r="AF7036" s="122">
        <f t="shared" si="1431"/>
        <v>1.2682769033348877</v>
      </c>
      <c r="AG7036" s="122">
        <f t="shared" si="1432"/>
        <v>0.30388818742187734</v>
      </c>
      <c r="AH7036" s="87">
        <f t="shared" si="1433"/>
        <v>-0.51901381762060472</v>
      </c>
      <c r="AI7036" s="122">
        <f t="shared" si="1436"/>
        <v>1.0611294624222931</v>
      </c>
    </row>
    <row r="7037" spans="1:35" x14ac:dyDescent="0.25">
      <c r="A7037" s="90">
        <v>2.8132000000000001</v>
      </c>
      <c r="B7037" s="160">
        <v>14.338863926573129</v>
      </c>
      <c r="E7037" s="147">
        <f t="shared" si="1437"/>
        <v>5.7355455706286198E-3</v>
      </c>
      <c r="W7037" s="146">
        <f t="shared" si="1434"/>
        <v>0.46753948544427526</v>
      </c>
      <c r="X7037" s="209">
        <v>4.6142559629338784</v>
      </c>
      <c r="Y7037" s="147">
        <f t="shared" si="1435"/>
        <v>3.9999999999995595E-4</v>
      </c>
      <c r="Z7037" s="122">
        <f t="shared" si="1425"/>
        <v>8.8754449677853557</v>
      </c>
      <c r="AA7037" s="122">
        <f t="shared" si="1426"/>
        <v>0.61929999999999996</v>
      </c>
      <c r="AB7037" s="122">
        <f t="shared" si="1427"/>
        <v>2.2170148220181595E-3</v>
      </c>
      <c r="AC7037" s="122">
        <f t="shared" si="1428"/>
        <v>14.931008339744199</v>
      </c>
      <c r="AD7037" s="122">
        <f t="shared" si="1429"/>
        <v>-72.196810775248778</v>
      </c>
      <c r="AE7037" s="122">
        <f t="shared" si="1430"/>
        <v>1.2152456759790991E-4</v>
      </c>
      <c r="AF7037" s="122">
        <f t="shared" si="1431"/>
        <v>1.2683984279024856</v>
      </c>
      <c r="AG7037" s="122">
        <f t="shared" si="1432"/>
        <v>0.30381141899480824</v>
      </c>
      <c r="AH7037" s="87">
        <f t="shared" si="1433"/>
        <v>-0.51913534218820268</v>
      </c>
      <c r="AI7037" s="122">
        <f t="shared" si="1436"/>
        <v>1.1533801553684917</v>
      </c>
    </row>
    <row r="7038" spans="1:35" x14ac:dyDescent="0.25">
      <c r="A7038" s="90">
        <v>2.8136000000000001</v>
      </c>
      <c r="B7038" s="160">
        <v>14.338863926573129</v>
      </c>
      <c r="E7038" s="147">
        <f t="shared" si="1437"/>
        <v>5.7355455706286198E-3</v>
      </c>
      <c r="W7038" s="146">
        <f t="shared" si="1434"/>
        <v>0.46753948544427526</v>
      </c>
      <c r="X7038" s="209">
        <v>4.6142559629338784</v>
      </c>
      <c r="Y7038" s="147">
        <f t="shared" si="1435"/>
        <v>3.9999999999995595E-4</v>
      </c>
      <c r="Z7038" s="122">
        <f t="shared" si="1425"/>
        <v>8.8754449677853557</v>
      </c>
      <c r="AA7038" s="122">
        <f t="shared" si="1426"/>
        <v>0.61929999999999996</v>
      </c>
      <c r="AB7038" s="122">
        <f t="shared" si="1427"/>
        <v>2.2170148220181595E-3</v>
      </c>
      <c r="AC7038" s="122">
        <f t="shared" si="1428"/>
        <v>14.933225354566217</v>
      </c>
      <c r="AD7038" s="122">
        <f t="shared" si="1429"/>
        <v>-72.178564886815408</v>
      </c>
      <c r="AE7038" s="122">
        <f t="shared" si="1430"/>
        <v>1.2149385538668487E-4</v>
      </c>
      <c r="AF7038" s="122">
        <f t="shared" si="1431"/>
        <v>1.2685199217578722</v>
      </c>
      <c r="AG7038" s="122">
        <f t="shared" si="1432"/>
        <v>0.30373463846674564</v>
      </c>
      <c r="AH7038" s="87">
        <f t="shared" si="1433"/>
        <v>-0.51925683604358941</v>
      </c>
      <c r="AI7038" s="122">
        <f t="shared" si="1436"/>
        <v>1.1533801553684917</v>
      </c>
    </row>
    <row r="7039" spans="1:35" x14ac:dyDescent="0.25">
      <c r="A7039" s="90">
        <v>2.8140000000000001</v>
      </c>
      <c r="B7039" s="160">
        <v>14.338863926573129</v>
      </c>
      <c r="E7039" s="147">
        <f t="shared" si="1437"/>
        <v>5.7355455706286198E-3</v>
      </c>
      <c r="W7039" s="146">
        <f t="shared" si="1434"/>
        <v>0.46753948544427526</v>
      </c>
      <c r="X7039" s="209">
        <v>4.6142559629338784</v>
      </c>
      <c r="Y7039" s="147">
        <f t="shared" si="1435"/>
        <v>3.9999999999995595E-4</v>
      </c>
      <c r="Z7039" s="122">
        <f t="shared" si="1425"/>
        <v>8.8754449677853557</v>
      </c>
      <c r="AA7039" s="122">
        <f t="shared" si="1426"/>
        <v>0.61929999999999996</v>
      </c>
      <c r="AB7039" s="122">
        <f t="shared" si="1427"/>
        <v>2.2170148220181595E-3</v>
      </c>
      <c r="AC7039" s="122">
        <f t="shared" si="1428"/>
        <v>14.935442369388234</v>
      </c>
      <c r="AD7039" s="122">
        <f t="shared" si="1429"/>
        <v>-72.160316122739175</v>
      </c>
      <c r="AE7039" s="122">
        <f t="shared" si="1430"/>
        <v>1.214631383350624E-4</v>
      </c>
      <c r="AF7039" s="122">
        <f t="shared" si="1431"/>
        <v>1.2686413848962073</v>
      </c>
      <c r="AG7039" s="122">
        <f t="shared" si="1432"/>
        <v>0.30365784583768946</v>
      </c>
      <c r="AH7039" s="87">
        <f t="shared" si="1433"/>
        <v>-0.51937829918192446</v>
      </c>
      <c r="AI7039" s="122">
        <f t="shared" si="1436"/>
        <v>1.0611294624222931</v>
      </c>
    </row>
    <row r="7040" spans="1:35" x14ac:dyDescent="0.25">
      <c r="A7040" s="90">
        <v>2.8144</v>
      </c>
      <c r="B7040" s="160">
        <v>15.585432022296406</v>
      </c>
      <c r="E7040" s="147">
        <f t="shared" si="1437"/>
        <v>5.9848591897732478E-3</v>
      </c>
      <c r="W7040" s="146">
        <f t="shared" si="1434"/>
        <v>0.49825847769226406</v>
      </c>
      <c r="X7040" s="209">
        <v>4.9174288447299688</v>
      </c>
      <c r="Y7040" s="147">
        <f t="shared" si="1435"/>
        <v>3.9999999999995595E-4</v>
      </c>
      <c r="Z7040" s="122">
        <f t="shared" si="1425"/>
        <v>8.8754449677853557</v>
      </c>
      <c r="AA7040" s="122">
        <f t="shared" si="1426"/>
        <v>0.61929999999999996</v>
      </c>
      <c r="AB7040" s="122">
        <f t="shared" si="1427"/>
        <v>2.3061301862576373E-3</v>
      </c>
      <c r="AC7040" s="122">
        <f t="shared" si="1428"/>
        <v>14.937748499574491</v>
      </c>
      <c r="AD7040" s="122">
        <f t="shared" si="1429"/>
        <v>-75.041131404165625</v>
      </c>
      <c r="AE7040" s="122">
        <f t="shared" si="1430"/>
        <v>1.2631224216174861E-4</v>
      </c>
      <c r="AF7040" s="122">
        <f t="shared" si="1431"/>
        <v>1.268767697138369</v>
      </c>
      <c r="AG7040" s="122">
        <f t="shared" si="1432"/>
        <v>0.31578060540440633</v>
      </c>
      <c r="AH7040" s="87">
        <f t="shared" si="1433"/>
        <v>-0.51950461142408622</v>
      </c>
      <c r="AI7040" s="122">
        <f t="shared" si="1436"/>
        <v>0.99570794088343506</v>
      </c>
    </row>
    <row r="7041" spans="1:35" x14ac:dyDescent="0.25">
      <c r="A7041" s="90">
        <v>2.8148</v>
      </c>
      <c r="B7041" s="160">
        <v>14.338863926573129</v>
      </c>
      <c r="E7041" s="147">
        <f t="shared" si="1437"/>
        <v>5.9848591897732478E-3</v>
      </c>
      <c r="W7041" s="146">
        <f t="shared" si="1434"/>
        <v>0.46753948544427526</v>
      </c>
      <c r="X7041" s="209">
        <v>4.6142559629338784</v>
      </c>
      <c r="Y7041" s="147">
        <f t="shared" si="1435"/>
        <v>3.9999999999995595E-4</v>
      </c>
      <c r="Z7041" s="122">
        <f t="shared" si="1425"/>
        <v>8.8754449677853557</v>
      </c>
      <c r="AA7041" s="122">
        <f t="shared" si="1426"/>
        <v>0.61929999999999996</v>
      </c>
      <c r="AB7041" s="122">
        <f t="shared" si="1427"/>
        <v>2.2170148220181595E-3</v>
      </c>
      <c r="AC7041" s="122">
        <f t="shared" si="1428"/>
        <v>14.939965514396508</v>
      </c>
      <c r="AD7041" s="122">
        <f t="shared" si="1429"/>
        <v>-72.123076147093755</v>
      </c>
      <c r="AE7041" s="122">
        <f t="shared" si="1430"/>
        <v>1.2140045451441892E-4</v>
      </c>
      <c r="AF7041" s="122">
        <f t="shared" si="1431"/>
        <v>1.2688890975928835</v>
      </c>
      <c r="AG7041" s="122">
        <f t="shared" si="1432"/>
        <v>0.30350113628608072</v>
      </c>
      <c r="AH7041" s="87">
        <f t="shared" si="1433"/>
        <v>-0.51962601187860058</v>
      </c>
      <c r="AI7041" s="122">
        <f t="shared" si="1436"/>
        <v>1.0611294624222931</v>
      </c>
    </row>
    <row r="7042" spans="1:35" x14ac:dyDescent="0.25">
      <c r="A7042" s="90">
        <v>2.8151999999999999</v>
      </c>
      <c r="B7042" s="160">
        <v>14.338863926573129</v>
      </c>
      <c r="E7042" s="147">
        <f t="shared" si="1437"/>
        <v>5.7355455706286198E-3</v>
      </c>
      <c r="W7042" s="146">
        <f t="shared" si="1434"/>
        <v>0.46753948544427526</v>
      </c>
      <c r="X7042" s="209">
        <v>4.6142559629338784</v>
      </c>
      <c r="Y7042" s="147">
        <f t="shared" si="1435"/>
        <v>3.9999999999995595E-4</v>
      </c>
      <c r="Z7042" s="122">
        <f t="shared" ref="Z7042:Z7105" si="1438">IF(AND(W7042&lt;=$S$56,W7042&gt;$Q$56),$T$56,IF(AND(W7042&lt;=$S$57,W7042&gt;$Q$57),$T$57,IF(AND(W7042&lt;=$S$58,W7042&gt;$Q$58),$T$58,IF(AND(W7042&lt;=$S$59,W7042&gt;$Q$59),$T$59,IF(AND(W7042&lt;=$S$60,W7042&gt;$Q$60),$T$60,"Valor no encontrado para Po")))))</f>
        <v>8.8754449677853557</v>
      </c>
      <c r="AA7042" s="122">
        <f t="shared" ref="AA7042:AA7105" si="1439">IF(AND(W7042&lt;=$S$56,W7042&gt;$Q$56),$U$56,IF(AND(W7042&lt;=$S$57,W7042&gt;$Q$57),$U$57,IF(AND(W7042&lt;=$S$58,W7042&gt;$Q$58),$U$58,IF(AND(W7042&lt;=$S$59,W7042&gt;$Q$59),$U$59,IF(AND(W7042&lt;=$S$60,W7042&gt;$Q$60),$U$60,"Valor no encontrado para Po")))))</f>
        <v>0.61929999999999996</v>
      </c>
      <c r="AB7042" s="122">
        <f t="shared" ref="AB7042:AB7105" si="1440">IF(OR(AC7041&gt;=($X$1-$X$2)/2,AC7041&gt;=$Z$1/2),0,Z7042*W7042^AA7042*Y7042)</f>
        <v>2.2170148220181595E-3</v>
      </c>
      <c r="AC7042" s="122">
        <f t="shared" ref="AC7042:AC7105" si="1441">+AC7041+AB7042</f>
        <v>14.942182529218526</v>
      </c>
      <c r="AD7042" s="122">
        <f t="shared" ref="AD7042:AD7105" si="1442">2*$AB$1*PI()*((AC7042+$X$2/2)*(2*AC7042-$Z$1)+(AC7042+$X$2/2)^2-($X$1/2)^2)*AB7042</f>
        <v>-72.104818640499275</v>
      </c>
      <c r="AE7042" s="122">
        <f t="shared" ref="AE7042:AE7105" si="1443">-AD7042*0.000000001*$Z$2</f>
        <v>1.2136972274703909E-4</v>
      </c>
      <c r="AF7042" s="122">
        <f t="shared" ref="AF7042:AF7105" si="1444">+AF7041+AE7042</f>
        <v>1.2690104673156306</v>
      </c>
      <c r="AG7042" s="122">
        <f t="shared" ref="AG7042:AG7105" si="1445">+AE7042/Y7042</f>
        <v>0.30342430686763117</v>
      </c>
      <c r="AH7042" s="87">
        <f t="shared" ref="AH7042:AH7105" si="1446">+AH7041-AE7042</f>
        <v>-0.51974738160134759</v>
      </c>
      <c r="AI7042" s="122">
        <f t="shared" si="1436"/>
        <v>1.0611294624222931</v>
      </c>
    </row>
    <row r="7043" spans="1:35" x14ac:dyDescent="0.25">
      <c r="A7043" s="90">
        <v>2.8155999999999999</v>
      </c>
      <c r="B7043" s="160">
        <v>13.341609449994509</v>
      </c>
      <c r="E7043" s="147">
        <f t="shared" si="1437"/>
        <v>5.5360946753129185E-3</v>
      </c>
      <c r="W7043" s="146">
        <f t="shared" si="1434"/>
        <v>0.4429642916458838</v>
      </c>
      <c r="X7043" s="209">
        <v>4.3717176574970029</v>
      </c>
      <c r="Y7043" s="147">
        <f t="shared" si="1435"/>
        <v>3.9999999999995595E-4</v>
      </c>
      <c r="Z7043" s="122">
        <f t="shared" si="1438"/>
        <v>8.8754449677853557</v>
      </c>
      <c r="AA7043" s="122">
        <f t="shared" si="1439"/>
        <v>0.61929999999999996</v>
      </c>
      <c r="AB7043" s="122">
        <f t="shared" si="1440"/>
        <v>2.1441061078773796E-3</v>
      </c>
      <c r="AC7043" s="122">
        <f t="shared" si="1441"/>
        <v>14.944326635326403</v>
      </c>
      <c r="AD7043" s="122">
        <f t="shared" si="1442"/>
        <v>-69.716501657520368</v>
      </c>
      <c r="AE7043" s="122">
        <f t="shared" si="1443"/>
        <v>1.1734961180963521E-4</v>
      </c>
      <c r="AF7043" s="122">
        <f t="shared" si="1444"/>
        <v>1.2691278169274403</v>
      </c>
      <c r="AG7043" s="122">
        <f t="shared" si="1445"/>
        <v>0.29337402952412034</v>
      </c>
      <c r="AH7043" s="87">
        <f t="shared" si="1446"/>
        <v>-0.51986473121315724</v>
      </c>
      <c r="AI7043" s="122">
        <f t="shared" si="1436"/>
        <v>1.1199998108364213</v>
      </c>
    </row>
    <row r="7044" spans="1:35" x14ac:dyDescent="0.25">
      <c r="A7044" s="90">
        <v>2.8159999999999998</v>
      </c>
      <c r="B7044" s="160">
        <v>14.338863926573129</v>
      </c>
      <c r="E7044" s="147">
        <f t="shared" si="1437"/>
        <v>5.5360946753129185E-3</v>
      </c>
      <c r="W7044" s="146">
        <f t="shared" si="1434"/>
        <v>0.46753948544427515</v>
      </c>
      <c r="X7044" s="209">
        <v>4.6142559629338775</v>
      </c>
      <c r="Y7044" s="147">
        <f t="shared" si="1435"/>
        <v>3.9999999999995595E-4</v>
      </c>
      <c r="Z7044" s="122">
        <f t="shared" si="1438"/>
        <v>8.8754449677853557</v>
      </c>
      <c r="AA7044" s="122">
        <f t="shared" si="1439"/>
        <v>0.61929999999999996</v>
      </c>
      <c r="AB7044" s="122">
        <f t="shared" si="1440"/>
        <v>2.2170148220181591E-3</v>
      </c>
      <c r="AC7044" s="122">
        <f t="shared" si="1441"/>
        <v>14.946543650148421</v>
      </c>
      <c r="AD7044" s="122">
        <f t="shared" si="1442"/>
        <v>-72.068895651318769</v>
      </c>
      <c r="AE7044" s="122">
        <f t="shared" si="1443"/>
        <v>1.2130925573083564E-4</v>
      </c>
      <c r="AF7044" s="122">
        <f t="shared" si="1444"/>
        <v>1.2692491261831711</v>
      </c>
      <c r="AG7044" s="122">
        <f t="shared" si="1445"/>
        <v>0.30327313932712252</v>
      </c>
      <c r="AH7044" s="87">
        <f t="shared" si="1446"/>
        <v>-0.51998604046888808</v>
      </c>
      <c r="AI7044" s="122">
        <f t="shared" si="1436"/>
        <v>1.1533801553684919</v>
      </c>
    </row>
    <row r="7045" spans="1:35" x14ac:dyDescent="0.25">
      <c r="A7045" s="90">
        <v>2.8163999999999998</v>
      </c>
      <c r="B7045" s="160">
        <v>14.338863926573129</v>
      </c>
      <c r="E7045" s="147">
        <f t="shared" si="1437"/>
        <v>5.7355455706286198E-3</v>
      </c>
      <c r="W7045" s="146">
        <f t="shared" ref="W7045:W7108" si="1447">+X7045/1000000*101325</f>
        <v>0.46753948544427515</v>
      </c>
      <c r="X7045" s="209">
        <v>4.6142559629338775</v>
      </c>
      <c r="Y7045" s="147">
        <f t="shared" si="1435"/>
        <v>3.9999999999995595E-4</v>
      </c>
      <c r="Z7045" s="122">
        <f t="shared" si="1438"/>
        <v>8.8754449677853557</v>
      </c>
      <c r="AA7045" s="122">
        <f t="shared" si="1439"/>
        <v>0.61929999999999996</v>
      </c>
      <c r="AB7045" s="122">
        <f t="shared" si="1440"/>
        <v>2.2170148220181591E-3</v>
      </c>
      <c r="AC7045" s="122">
        <f t="shared" si="1441"/>
        <v>14.948760664970438</v>
      </c>
      <c r="AD7045" s="122">
        <f t="shared" si="1442"/>
        <v>-72.050629612364062</v>
      </c>
      <c r="AE7045" s="122">
        <f t="shared" si="1443"/>
        <v>1.2127850960144485E-4</v>
      </c>
      <c r="AF7045" s="122">
        <f t="shared" si="1444"/>
        <v>1.2693704046927725</v>
      </c>
      <c r="AG7045" s="122">
        <f t="shared" si="1445"/>
        <v>0.30319627400364552</v>
      </c>
      <c r="AH7045" s="87">
        <f t="shared" si="1446"/>
        <v>-0.5201073189784895</v>
      </c>
      <c r="AI7045" s="122">
        <f t="shared" si="1436"/>
        <v>1.0611294624222933</v>
      </c>
    </row>
    <row r="7046" spans="1:35" x14ac:dyDescent="0.25">
      <c r="A7046" s="90">
        <v>2.8168000000000002</v>
      </c>
      <c r="B7046" s="160">
        <v>14.338863926573129</v>
      </c>
      <c r="E7046" s="147">
        <f t="shared" si="1437"/>
        <v>5.7355455706349879E-3</v>
      </c>
      <c r="W7046" s="146">
        <f t="shared" si="1447"/>
        <v>0.46753948544427515</v>
      </c>
      <c r="X7046" s="209">
        <v>4.6142559629338775</v>
      </c>
      <c r="Y7046" s="147">
        <f t="shared" ref="Y7046:Y7109" si="1448">+A7046-A7045</f>
        <v>4.0000000000040004E-4</v>
      </c>
      <c r="Z7046" s="122">
        <f t="shared" si="1438"/>
        <v>8.8754449677853557</v>
      </c>
      <c r="AA7046" s="122">
        <f t="shared" si="1439"/>
        <v>0.61929999999999996</v>
      </c>
      <c r="AB7046" s="122">
        <f t="shared" si="1440"/>
        <v>2.2170148220206206E-3</v>
      </c>
      <c r="AC7046" s="122">
        <f t="shared" si="1441"/>
        <v>14.950977679792459</v>
      </c>
      <c r="AD7046" s="122">
        <f t="shared" si="1442"/>
        <v>-72.032360697846428</v>
      </c>
      <c r="AE7046" s="122">
        <f t="shared" si="1443"/>
        <v>1.2124775863179124E-4</v>
      </c>
      <c r="AF7046" s="122">
        <f t="shared" si="1444"/>
        <v>1.2694916524514044</v>
      </c>
      <c r="AG7046" s="122">
        <f t="shared" si="1445"/>
        <v>0.30311939657917497</v>
      </c>
      <c r="AH7046" s="87">
        <f t="shared" si="1446"/>
        <v>-0.52022856673712126</v>
      </c>
      <c r="AI7046" s="122">
        <f t="shared" si="1436"/>
        <v>1.0611294624222933</v>
      </c>
    </row>
    <row r="7047" spans="1:35" x14ac:dyDescent="0.25">
      <c r="A7047" s="90">
        <v>2.8172000000000001</v>
      </c>
      <c r="B7047" s="160">
        <v>14.338863926573129</v>
      </c>
      <c r="E7047" s="147">
        <f t="shared" si="1437"/>
        <v>5.7355455706286198E-3</v>
      </c>
      <c r="W7047" s="146">
        <f t="shared" si="1447"/>
        <v>0.46753948544427515</v>
      </c>
      <c r="X7047" s="209">
        <v>4.6142559629338775</v>
      </c>
      <c r="Y7047" s="147">
        <f t="shared" si="1448"/>
        <v>3.9999999999995595E-4</v>
      </c>
      <c r="Z7047" s="122">
        <f t="shared" si="1438"/>
        <v>8.8754449677853557</v>
      </c>
      <c r="AA7047" s="122">
        <f t="shared" si="1439"/>
        <v>0.61929999999999996</v>
      </c>
      <c r="AB7047" s="122">
        <f t="shared" si="1440"/>
        <v>2.2170148220181591E-3</v>
      </c>
      <c r="AC7047" s="122">
        <f t="shared" si="1441"/>
        <v>14.953194694614476</v>
      </c>
      <c r="AD7047" s="122">
        <f t="shared" si="1442"/>
        <v>-72.014088907525988</v>
      </c>
      <c r="AE7047" s="122">
        <f t="shared" si="1443"/>
        <v>1.2121700282147096E-4</v>
      </c>
      <c r="AF7047" s="122">
        <f t="shared" si="1444"/>
        <v>1.2696128694542259</v>
      </c>
      <c r="AG7047" s="122">
        <f t="shared" si="1445"/>
        <v>0.30304250705371077</v>
      </c>
      <c r="AH7047" s="87">
        <f t="shared" si="1446"/>
        <v>-0.52034978373994267</v>
      </c>
      <c r="AI7047" s="122">
        <f t="shared" si="1436"/>
        <v>1.0611294624222933</v>
      </c>
    </row>
    <row r="7048" spans="1:35" x14ac:dyDescent="0.25">
      <c r="A7048" s="90">
        <v>2.8176000000000001</v>
      </c>
      <c r="B7048" s="160">
        <v>14.338863926573129</v>
      </c>
      <c r="E7048" s="147">
        <f t="shared" si="1437"/>
        <v>5.7355455706286198E-3</v>
      </c>
      <c r="W7048" s="146">
        <f t="shared" si="1447"/>
        <v>0.46753948544427515</v>
      </c>
      <c r="X7048" s="209">
        <v>4.6142559629338775</v>
      </c>
      <c r="Y7048" s="147">
        <f t="shared" si="1448"/>
        <v>3.9999999999995595E-4</v>
      </c>
      <c r="Z7048" s="122">
        <f t="shared" si="1438"/>
        <v>8.8754449677853557</v>
      </c>
      <c r="AA7048" s="122">
        <f t="shared" si="1439"/>
        <v>0.61929999999999996</v>
      </c>
      <c r="AB7048" s="122">
        <f t="shared" si="1440"/>
        <v>2.2170148220181591E-3</v>
      </c>
      <c r="AC7048" s="122">
        <f t="shared" si="1441"/>
        <v>14.955411709436493</v>
      </c>
      <c r="AD7048" s="122">
        <f t="shared" si="1442"/>
        <v>-71.995814241642663</v>
      </c>
      <c r="AE7048" s="122">
        <f t="shared" si="1443"/>
        <v>1.2118624217088792E-4</v>
      </c>
      <c r="AF7048" s="122">
        <f t="shared" si="1444"/>
        <v>1.2697340556963967</v>
      </c>
      <c r="AG7048" s="122">
        <f t="shared" si="1445"/>
        <v>0.30296560542725315</v>
      </c>
      <c r="AH7048" s="87">
        <f t="shared" si="1446"/>
        <v>-0.52047096998211351</v>
      </c>
      <c r="AI7048" s="122">
        <f t="shared" si="1436"/>
        <v>1.0611294624222933</v>
      </c>
    </row>
    <row r="7049" spans="1:35" x14ac:dyDescent="0.25">
      <c r="A7049" s="90">
        <v>2.8180000000000001</v>
      </c>
      <c r="B7049" s="160">
        <v>15.585432022296406</v>
      </c>
      <c r="E7049" s="147">
        <f t="shared" si="1437"/>
        <v>5.9848591897732478E-3</v>
      </c>
      <c r="W7049" s="146">
        <f t="shared" si="1447"/>
        <v>0.498258477692265</v>
      </c>
      <c r="X7049" s="209">
        <v>4.9174288447299777</v>
      </c>
      <c r="Y7049" s="147">
        <f t="shared" si="1448"/>
        <v>3.9999999999995595E-4</v>
      </c>
      <c r="Z7049" s="122">
        <f t="shared" si="1438"/>
        <v>8.8754449677853557</v>
      </c>
      <c r="AA7049" s="122">
        <f t="shared" si="1439"/>
        <v>0.61929999999999996</v>
      </c>
      <c r="AB7049" s="122">
        <f t="shared" si="1440"/>
        <v>2.3061301862576399E-3</v>
      </c>
      <c r="AC7049" s="122">
        <f t="shared" si="1441"/>
        <v>14.957717839622751</v>
      </c>
      <c r="AD7049" s="122">
        <f t="shared" si="1442"/>
        <v>-74.869989161950926</v>
      </c>
      <c r="AE7049" s="122">
        <f t="shared" si="1443"/>
        <v>1.2602416867540554E-4</v>
      </c>
      <c r="AF7049" s="122">
        <f t="shared" si="1444"/>
        <v>1.2698600798650721</v>
      </c>
      <c r="AG7049" s="122">
        <f t="shared" si="1445"/>
        <v>0.31506042168854853</v>
      </c>
      <c r="AH7049" s="87">
        <f t="shared" si="1446"/>
        <v>-0.52059699415078886</v>
      </c>
      <c r="AI7049" s="122">
        <f t="shared" si="1436"/>
        <v>0.99570794088343328</v>
      </c>
    </row>
    <row r="7050" spans="1:35" x14ac:dyDescent="0.25">
      <c r="A7050" s="90">
        <v>2.8184</v>
      </c>
      <c r="B7050" s="160">
        <v>15.585432022296406</v>
      </c>
      <c r="E7050" s="147">
        <f t="shared" si="1437"/>
        <v>6.2341728089178759E-3</v>
      </c>
      <c r="W7050" s="146">
        <f t="shared" si="1447"/>
        <v>0.498258477692265</v>
      </c>
      <c r="X7050" s="209">
        <v>4.9174288447299777</v>
      </c>
      <c r="Y7050" s="147">
        <f t="shared" si="1448"/>
        <v>3.9999999999995595E-4</v>
      </c>
      <c r="Z7050" s="122">
        <f t="shared" si="1438"/>
        <v>8.8754449677853557</v>
      </c>
      <c r="AA7050" s="122">
        <f t="shared" si="1439"/>
        <v>0.61929999999999996</v>
      </c>
      <c r="AB7050" s="122">
        <f t="shared" si="1440"/>
        <v>2.3061301862576399E-3</v>
      </c>
      <c r="AC7050" s="122">
        <f t="shared" si="1441"/>
        <v>14.960023969809008</v>
      </c>
      <c r="AD7050" s="122">
        <f t="shared" si="1442"/>
        <v>-74.850209417818675</v>
      </c>
      <c r="AE7050" s="122">
        <f t="shared" si="1443"/>
        <v>1.2599087461674757E-4</v>
      </c>
      <c r="AF7050" s="122">
        <f t="shared" si="1444"/>
        <v>1.2699860707396888</v>
      </c>
      <c r="AG7050" s="122">
        <f t="shared" si="1445"/>
        <v>0.31497718654190365</v>
      </c>
      <c r="AH7050" s="87">
        <f t="shared" si="1446"/>
        <v>-0.52072298502540559</v>
      </c>
      <c r="AI7050" s="122">
        <f t="shared" si="1436"/>
        <v>0.99570794088343328</v>
      </c>
    </row>
    <row r="7051" spans="1:35" x14ac:dyDescent="0.25">
      <c r="A7051" s="90">
        <v>2.8188</v>
      </c>
      <c r="B7051" s="160">
        <v>15.585432022296406</v>
      </c>
      <c r="E7051" s="147">
        <f t="shared" si="1437"/>
        <v>6.2341728089178759E-3</v>
      </c>
      <c r="W7051" s="146">
        <f t="shared" si="1447"/>
        <v>0.498258477692265</v>
      </c>
      <c r="X7051" s="209">
        <v>4.9174288447299777</v>
      </c>
      <c r="Y7051" s="147">
        <f t="shared" si="1448"/>
        <v>3.9999999999995595E-4</v>
      </c>
      <c r="Z7051" s="122">
        <f t="shared" si="1438"/>
        <v>8.8754449677853557</v>
      </c>
      <c r="AA7051" s="122">
        <f t="shared" si="1439"/>
        <v>0.61929999999999996</v>
      </c>
      <c r="AB7051" s="122">
        <f t="shared" si="1440"/>
        <v>2.3061301862576399E-3</v>
      </c>
      <c r="AC7051" s="122">
        <f t="shared" si="1441"/>
        <v>14.962330099995265</v>
      </c>
      <c r="AD7051" s="122">
        <f t="shared" si="1442"/>
        <v>-74.830426437149086</v>
      </c>
      <c r="AE7051" s="122">
        <f t="shared" si="1443"/>
        <v>1.2595757511022014E-4</v>
      </c>
      <c r="AF7051" s="122">
        <f t="shared" si="1444"/>
        <v>1.2701120283147991</v>
      </c>
      <c r="AG7051" s="122">
        <f t="shared" si="1445"/>
        <v>0.314893937775585</v>
      </c>
      <c r="AH7051" s="87">
        <f t="shared" si="1446"/>
        <v>-0.52084894260051584</v>
      </c>
      <c r="AI7051" s="122">
        <f t="shared" si="1436"/>
        <v>0.99570794088343328</v>
      </c>
    </row>
    <row r="7052" spans="1:35" x14ac:dyDescent="0.25">
      <c r="A7052" s="90">
        <v>2.8191999999999999</v>
      </c>
      <c r="B7052" s="160">
        <v>15.585432022296406</v>
      </c>
      <c r="E7052" s="147">
        <f t="shared" si="1437"/>
        <v>6.2341728089178759E-3</v>
      </c>
      <c r="W7052" s="146">
        <f t="shared" si="1447"/>
        <v>0.498258477692265</v>
      </c>
      <c r="X7052" s="209">
        <v>4.9174288447299777</v>
      </c>
      <c r="Y7052" s="147">
        <f t="shared" si="1448"/>
        <v>3.9999999999995595E-4</v>
      </c>
      <c r="Z7052" s="122">
        <f t="shared" si="1438"/>
        <v>8.8754449677853557</v>
      </c>
      <c r="AA7052" s="122">
        <f t="shared" si="1439"/>
        <v>0.61929999999999996</v>
      </c>
      <c r="AB7052" s="122">
        <f t="shared" si="1440"/>
        <v>2.3061301862576399E-3</v>
      </c>
      <c r="AC7052" s="122">
        <f t="shared" si="1441"/>
        <v>14.964636230181522</v>
      </c>
      <c r="AD7052" s="122">
        <f t="shared" si="1442"/>
        <v>-74.810640219942172</v>
      </c>
      <c r="AE7052" s="122">
        <f t="shared" si="1443"/>
        <v>1.259242701558233E-4</v>
      </c>
      <c r="AF7052" s="122">
        <f t="shared" si="1444"/>
        <v>1.270237952584955</v>
      </c>
      <c r="AG7052" s="122">
        <f t="shared" si="1445"/>
        <v>0.3148106753895929</v>
      </c>
      <c r="AH7052" s="87">
        <f t="shared" si="1446"/>
        <v>-0.52097486687067163</v>
      </c>
      <c r="AI7052" s="122">
        <f t="shared" si="1436"/>
        <v>0.99570794088343328</v>
      </c>
    </row>
    <row r="7053" spans="1:35" x14ac:dyDescent="0.25">
      <c r="A7053" s="90">
        <v>2.8195999999999999</v>
      </c>
      <c r="B7053" s="160">
        <v>15.585432022296406</v>
      </c>
      <c r="E7053" s="147">
        <f t="shared" si="1437"/>
        <v>6.2341728089178759E-3</v>
      </c>
      <c r="W7053" s="146">
        <f t="shared" si="1447"/>
        <v>0.498258477692265</v>
      </c>
      <c r="X7053" s="209">
        <v>4.9174288447299777</v>
      </c>
      <c r="Y7053" s="147">
        <f t="shared" si="1448"/>
        <v>3.9999999999995595E-4</v>
      </c>
      <c r="Z7053" s="122">
        <f t="shared" si="1438"/>
        <v>8.8754449677853557</v>
      </c>
      <c r="AA7053" s="122">
        <f t="shared" si="1439"/>
        <v>0.61929999999999996</v>
      </c>
      <c r="AB7053" s="122">
        <f t="shared" si="1440"/>
        <v>2.3061301862576399E-3</v>
      </c>
      <c r="AC7053" s="122">
        <f t="shared" si="1441"/>
        <v>14.96694236036778</v>
      </c>
      <c r="AD7053" s="122">
        <f t="shared" si="1442"/>
        <v>-74.79085076619792</v>
      </c>
      <c r="AE7053" s="122">
        <f t="shared" si="1443"/>
        <v>1.2589095975355699E-4</v>
      </c>
      <c r="AF7053" s="122">
        <f t="shared" si="1444"/>
        <v>1.2703638435447084</v>
      </c>
      <c r="AG7053" s="122">
        <f t="shared" si="1445"/>
        <v>0.31472739938392713</v>
      </c>
      <c r="AH7053" s="87">
        <f t="shared" si="1446"/>
        <v>-0.5211007578304252</v>
      </c>
      <c r="AI7053" s="122">
        <f t="shared" si="1436"/>
        <v>0.99570794088343328</v>
      </c>
    </row>
    <row r="7054" spans="1:35" x14ac:dyDescent="0.25">
      <c r="A7054" s="90">
        <v>2.82</v>
      </c>
      <c r="B7054" s="160">
        <v>14.338863926573129</v>
      </c>
      <c r="E7054" s="147">
        <f t="shared" si="1437"/>
        <v>5.9848591897732478E-3</v>
      </c>
      <c r="W7054" s="146">
        <f t="shared" si="1447"/>
        <v>0.46753948544427471</v>
      </c>
      <c r="X7054" s="209">
        <v>4.6142559629338731</v>
      </c>
      <c r="Y7054" s="147">
        <f t="shared" si="1448"/>
        <v>3.9999999999995595E-4</v>
      </c>
      <c r="Z7054" s="122">
        <f t="shared" si="1438"/>
        <v>8.8754449677853557</v>
      </c>
      <c r="AA7054" s="122">
        <f t="shared" si="1439"/>
        <v>0.61929999999999996</v>
      </c>
      <c r="AB7054" s="122">
        <f t="shared" si="1440"/>
        <v>2.2170148220181578E-3</v>
      </c>
      <c r="AC7054" s="122">
        <f t="shared" si="1441"/>
        <v>14.969159375189797</v>
      </c>
      <c r="AD7054" s="122">
        <f t="shared" si="1442"/>
        <v>-71.882429191006253</v>
      </c>
      <c r="AE7054" s="122">
        <f t="shared" si="1443"/>
        <v>1.2099538790595993E-4</v>
      </c>
      <c r="AF7054" s="122">
        <f t="shared" si="1444"/>
        <v>1.2704848389326144</v>
      </c>
      <c r="AG7054" s="122">
        <f t="shared" si="1445"/>
        <v>0.30248846976493315</v>
      </c>
      <c r="AH7054" s="87">
        <f t="shared" si="1446"/>
        <v>-0.5212217532183312</v>
      </c>
      <c r="AI7054" s="122">
        <f t="shared" si="1436"/>
        <v>1.1533801553684928</v>
      </c>
    </row>
    <row r="7055" spans="1:35" x14ac:dyDescent="0.25">
      <c r="A7055" s="90">
        <v>2.8203999999999998</v>
      </c>
      <c r="B7055" s="160">
        <v>14.338863926573129</v>
      </c>
      <c r="E7055" s="147">
        <f t="shared" si="1437"/>
        <v>5.7355455706286198E-3</v>
      </c>
      <c r="W7055" s="146">
        <f t="shared" si="1447"/>
        <v>0.46753948544427471</v>
      </c>
      <c r="X7055" s="209">
        <v>4.6142559629338731</v>
      </c>
      <c r="Y7055" s="147">
        <f t="shared" si="1448"/>
        <v>3.9999999999995595E-4</v>
      </c>
      <c r="Z7055" s="122">
        <f t="shared" si="1438"/>
        <v>8.8754449677853557</v>
      </c>
      <c r="AA7055" s="122">
        <f t="shared" si="1439"/>
        <v>0.61929999999999996</v>
      </c>
      <c r="AB7055" s="122">
        <f t="shared" si="1440"/>
        <v>2.2170148220181578E-3</v>
      </c>
      <c r="AC7055" s="122">
        <f t="shared" si="1441"/>
        <v>14.971376390011814</v>
      </c>
      <c r="AD7055" s="122">
        <f t="shared" si="1442"/>
        <v>-71.864133817674656</v>
      </c>
      <c r="AE7055" s="122">
        <f t="shared" si="1443"/>
        <v>1.2096459239976941E-4</v>
      </c>
      <c r="AF7055" s="122">
        <f t="shared" si="1444"/>
        <v>1.2706058035250143</v>
      </c>
      <c r="AG7055" s="122">
        <f t="shared" si="1445"/>
        <v>0.30241148099945681</v>
      </c>
      <c r="AH7055" s="87">
        <f t="shared" si="1446"/>
        <v>-0.52134271781073094</v>
      </c>
      <c r="AI7055" s="122">
        <f t="shared" si="1436"/>
        <v>1.0611294624222942</v>
      </c>
    </row>
    <row r="7056" spans="1:35" x14ac:dyDescent="0.25">
      <c r="A7056" s="90">
        <v>2.8208000000000002</v>
      </c>
      <c r="B7056" s="160">
        <v>14.338863926573129</v>
      </c>
      <c r="E7056" s="147">
        <f t="shared" si="1437"/>
        <v>5.7355455706349879E-3</v>
      </c>
      <c r="W7056" s="146">
        <f t="shared" si="1447"/>
        <v>0.46753948544427471</v>
      </c>
      <c r="X7056" s="209">
        <v>4.6142559629338731</v>
      </c>
      <c r="Y7056" s="147">
        <f t="shared" si="1448"/>
        <v>4.0000000000040004E-4</v>
      </c>
      <c r="Z7056" s="122">
        <f t="shared" si="1438"/>
        <v>8.8754449677853557</v>
      </c>
      <c r="AA7056" s="122">
        <f t="shared" si="1439"/>
        <v>0.61929999999999996</v>
      </c>
      <c r="AB7056" s="122">
        <f t="shared" si="1440"/>
        <v>2.2170148220206193E-3</v>
      </c>
      <c r="AC7056" s="122">
        <f t="shared" si="1441"/>
        <v>14.973593404833835</v>
      </c>
      <c r="AD7056" s="122">
        <f t="shared" si="1442"/>
        <v>-71.845835568779904</v>
      </c>
      <c r="AE7056" s="122">
        <f t="shared" si="1443"/>
        <v>1.2093379205331566E-4</v>
      </c>
      <c r="AF7056" s="122">
        <f t="shared" si="1444"/>
        <v>1.2707267373170676</v>
      </c>
      <c r="AG7056" s="122">
        <f t="shared" si="1445"/>
        <v>0.3023344801329868</v>
      </c>
      <c r="AH7056" s="87">
        <f t="shared" si="1446"/>
        <v>-0.52146365160278429</v>
      </c>
      <c r="AI7056" s="122">
        <f t="shared" si="1436"/>
        <v>1.0611294624222942</v>
      </c>
    </row>
    <row r="7057" spans="1:35" x14ac:dyDescent="0.25">
      <c r="A7057" s="90">
        <v>2.8212000000000002</v>
      </c>
      <c r="B7057" s="160">
        <v>14.338863926573129</v>
      </c>
      <c r="E7057" s="147">
        <f t="shared" si="1437"/>
        <v>5.7355455706286198E-3</v>
      </c>
      <c r="W7057" s="146">
        <f t="shared" si="1447"/>
        <v>0.46753948544427471</v>
      </c>
      <c r="X7057" s="209">
        <v>4.6142559629338731</v>
      </c>
      <c r="Y7057" s="147">
        <f t="shared" si="1448"/>
        <v>3.9999999999995595E-4</v>
      </c>
      <c r="Z7057" s="122">
        <f t="shared" si="1438"/>
        <v>8.8754449677853557</v>
      </c>
      <c r="AA7057" s="122">
        <f t="shared" si="1439"/>
        <v>0.61929999999999996</v>
      </c>
      <c r="AB7057" s="122">
        <f t="shared" si="1440"/>
        <v>2.2170148220181578E-3</v>
      </c>
      <c r="AC7057" s="122">
        <f t="shared" si="1441"/>
        <v>14.975810419655852</v>
      </c>
      <c r="AD7057" s="122">
        <f t="shared" si="1442"/>
        <v>-71.827534444082801</v>
      </c>
      <c r="AE7057" s="122">
        <f t="shared" si="1443"/>
        <v>1.2090298686619604E-4</v>
      </c>
      <c r="AF7057" s="122">
        <f t="shared" si="1444"/>
        <v>1.2708476403039339</v>
      </c>
      <c r="AG7057" s="122">
        <f t="shared" si="1445"/>
        <v>0.30225746716552337</v>
      </c>
      <c r="AH7057" s="87">
        <f t="shared" si="1446"/>
        <v>-0.52158455458965047</v>
      </c>
      <c r="AI7057" s="122">
        <f t="shared" si="1436"/>
        <v>0.98732890806533535</v>
      </c>
    </row>
    <row r="7058" spans="1:35" x14ac:dyDescent="0.25">
      <c r="A7058" s="90">
        <v>2.8216000000000001</v>
      </c>
      <c r="B7058" s="160">
        <v>14.338863926573129</v>
      </c>
      <c r="E7058" s="147">
        <f t="shared" si="1437"/>
        <v>5.7355455706286198E-3</v>
      </c>
      <c r="W7058" s="146">
        <f t="shared" si="1447"/>
        <v>0.46753948544427471</v>
      </c>
      <c r="X7058" s="209">
        <v>4.6142559629338731</v>
      </c>
      <c r="Y7058" s="147">
        <f t="shared" si="1448"/>
        <v>3.9999999999995595E-4</v>
      </c>
      <c r="Z7058" s="122">
        <f t="shared" si="1438"/>
        <v>8.8754449677853557</v>
      </c>
      <c r="AA7058" s="122">
        <f t="shared" si="1439"/>
        <v>0.61929999999999996</v>
      </c>
      <c r="AB7058" s="122">
        <f t="shared" si="1440"/>
        <v>2.2170148220181578E-3</v>
      </c>
      <c r="AC7058" s="122">
        <f t="shared" si="1441"/>
        <v>14.97802743447787</v>
      </c>
      <c r="AD7058" s="122">
        <f t="shared" si="1442"/>
        <v>-71.809230443822599</v>
      </c>
      <c r="AE7058" s="122">
        <f t="shared" si="1443"/>
        <v>1.2087217683881326E-4</v>
      </c>
      <c r="AF7058" s="122">
        <f t="shared" si="1444"/>
        <v>1.2709685124807728</v>
      </c>
      <c r="AG7058" s="122">
        <f t="shared" si="1445"/>
        <v>0.30218044209706646</v>
      </c>
      <c r="AH7058" s="87">
        <f t="shared" si="1446"/>
        <v>-0.52170542676648923</v>
      </c>
      <c r="AI7058" s="122">
        <f t="shared" si="1436"/>
        <v>1.0611294624222942</v>
      </c>
    </row>
    <row r="7059" spans="1:35" x14ac:dyDescent="0.25">
      <c r="A7059" s="90">
        <v>2.8220000000000001</v>
      </c>
      <c r="B7059" s="160">
        <v>14.338863926573129</v>
      </c>
      <c r="E7059" s="147">
        <f t="shared" si="1437"/>
        <v>5.7355455706286198E-3</v>
      </c>
      <c r="W7059" s="146">
        <f t="shared" si="1447"/>
        <v>0.46753948544427471</v>
      </c>
      <c r="X7059" s="209">
        <v>4.6142559629338731</v>
      </c>
      <c r="Y7059" s="147">
        <f t="shared" si="1448"/>
        <v>3.9999999999995595E-4</v>
      </c>
      <c r="Z7059" s="122">
        <f t="shared" si="1438"/>
        <v>8.8754449677853557</v>
      </c>
      <c r="AA7059" s="122">
        <f t="shared" si="1439"/>
        <v>0.61929999999999996</v>
      </c>
      <c r="AB7059" s="122">
        <f t="shared" si="1440"/>
        <v>2.2170148220181578E-3</v>
      </c>
      <c r="AC7059" s="122">
        <f t="shared" si="1441"/>
        <v>14.980244449299887</v>
      </c>
      <c r="AD7059" s="122">
        <f t="shared" si="1442"/>
        <v>-71.790923567919521</v>
      </c>
      <c r="AE7059" s="122">
        <f t="shared" si="1443"/>
        <v>1.2084136197103309E-4</v>
      </c>
      <c r="AF7059" s="122">
        <f t="shared" si="1444"/>
        <v>1.2710893538427439</v>
      </c>
      <c r="AG7059" s="122">
        <f t="shared" si="1445"/>
        <v>0.302103404927616</v>
      </c>
      <c r="AH7059" s="87">
        <f t="shared" si="1446"/>
        <v>-0.52182626812846022</v>
      </c>
      <c r="AI7059" s="122">
        <f t="shared" ref="AI7059:AI7122" si="1449">B7045*9.81/(W7059*1000000*$AF$1)</f>
        <v>1.0611294624222942</v>
      </c>
    </row>
    <row r="7060" spans="1:35" x14ac:dyDescent="0.25">
      <c r="A7060" s="90">
        <v>2.8224</v>
      </c>
      <c r="B7060" s="160">
        <v>15.585432022296406</v>
      </c>
      <c r="E7060" s="147">
        <f t="shared" si="1437"/>
        <v>5.9848591897732478E-3</v>
      </c>
      <c r="W7060" s="146">
        <f t="shared" si="1447"/>
        <v>0.498258477692265</v>
      </c>
      <c r="X7060" s="209">
        <v>4.9174288447299777</v>
      </c>
      <c r="Y7060" s="147">
        <f t="shared" si="1448"/>
        <v>3.9999999999995595E-4</v>
      </c>
      <c r="Z7060" s="122">
        <f t="shared" si="1438"/>
        <v>8.8754449677853557</v>
      </c>
      <c r="AA7060" s="122">
        <f t="shared" si="1439"/>
        <v>0.61929999999999996</v>
      </c>
      <c r="AB7060" s="122">
        <f t="shared" si="1440"/>
        <v>2.3061301862576399E-3</v>
      </c>
      <c r="AC7060" s="122">
        <f t="shared" si="1441"/>
        <v>14.982550579486144</v>
      </c>
      <c r="AD7060" s="122">
        <f t="shared" si="1442"/>
        <v>-74.656827829357312</v>
      </c>
      <c r="AE7060" s="122">
        <f t="shared" si="1443"/>
        <v>1.2566536697081675E-4</v>
      </c>
      <c r="AF7060" s="122">
        <f t="shared" si="1444"/>
        <v>1.2712150192097147</v>
      </c>
      <c r="AG7060" s="122">
        <f t="shared" si="1445"/>
        <v>0.31416341742707649</v>
      </c>
      <c r="AH7060" s="87">
        <f t="shared" si="1446"/>
        <v>-0.52195193349543101</v>
      </c>
      <c r="AI7060" s="122">
        <f t="shared" si="1449"/>
        <v>0.99570794088343328</v>
      </c>
    </row>
    <row r="7061" spans="1:35" x14ac:dyDescent="0.25">
      <c r="A7061" s="90">
        <v>2.8228</v>
      </c>
      <c r="B7061" s="160">
        <v>15.585432022296406</v>
      </c>
      <c r="E7061" s="147">
        <f t="shared" si="1437"/>
        <v>6.2341728089178759E-3</v>
      </c>
      <c r="W7061" s="146">
        <f t="shared" si="1447"/>
        <v>0.498258477692265</v>
      </c>
      <c r="X7061" s="209">
        <v>4.9174288447299777</v>
      </c>
      <c r="Y7061" s="147">
        <f t="shared" si="1448"/>
        <v>3.9999999999995595E-4</v>
      </c>
      <c r="Z7061" s="122">
        <f t="shared" si="1438"/>
        <v>8.8754449677853557</v>
      </c>
      <c r="AA7061" s="122">
        <f t="shared" si="1439"/>
        <v>0.61929999999999996</v>
      </c>
      <c r="AB7061" s="122">
        <f t="shared" si="1440"/>
        <v>2.3061301862576399E-3</v>
      </c>
      <c r="AC7061" s="122">
        <f t="shared" si="1441"/>
        <v>14.984856709672401</v>
      </c>
      <c r="AD7061" s="122">
        <f t="shared" si="1442"/>
        <v>-74.637013233727941</v>
      </c>
      <c r="AE7061" s="122">
        <f t="shared" si="1443"/>
        <v>1.25632014248721E-4</v>
      </c>
      <c r="AF7061" s="122">
        <f t="shared" si="1444"/>
        <v>1.2713406512239633</v>
      </c>
      <c r="AG7061" s="122">
        <f t="shared" si="1445"/>
        <v>0.31408003562183706</v>
      </c>
      <c r="AH7061" s="87">
        <f t="shared" si="1446"/>
        <v>-0.52207756550967976</v>
      </c>
      <c r="AI7061" s="122">
        <f t="shared" si="1449"/>
        <v>0.99570794088343328</v>
      </c>
    </row>
    <row r="7062" spans="1:35" x14ac:dyDescent="0.25">
      <c r="A7062" s="90">
        <v>2.8231999999999999</v>
      </c>
      <c r="B7062" s="160">
        <v>15.585432022296406</v>
      </c>
      <c r="E7062" s="147">
        <f t="shared" si="1437"/>
        <v>6.2341728089178759E-3</v>
      </c>
      <c r="W7062" s="146">
        <f t="shared" si="1447"/>
        <v>0.498258477692265</v>
      </c>
      <c r="X7062" s="209">
        <v>4.9174288447299777</v>
      </c>
      <c r="Y7062" s="147">
        <f t="shared" si="1448"/>
        <v>3.9999999999995595E-4</v>
      </c>
      <c r="Z7062" s="122">
        <f t="shared" si="1438"/>
        <v>8.8754449677853557</v>
      </c>
      <c r="AA7062" s="122">
        <f t="shared" si="1439"/>
        <v>0.61929999999999996</v>
      </c>
      <c r="AB7062" s="122">
        <f t="shared" si="1440"/>
        <v>2.3061301862576399E-3</v>
      </c>
      <c r="AC7062" s="122">
        <f t="shared" si="1441"/>
        <v>14.987162839858659</v>
      </c>
      <c r="AD7062" s="122">
        <f t="shared" si="1442"/>
        <v>-74.617195401561219</v>
      </c>
      <c r="AE7062" s="122">
        <f t="shared" si="1443"/>
        <v>1.2559865607875576E-4</v>
      </c>
      <c r="AF7062" s="122">
        <f t="shared" si="1444"/>
        <v>1.2714662498800422</v>
      </c>
      <c r="AG7062" s="122">
        <f t="shared" si="1445"/>
        <v>0.31399664019692397</v>
      </c>
      <c r="AH7062" s="87">
        <f t="shared" si="1446"/>
        <v>-0.52220316416575852</v>
      </c>
      <c r="AI7062" s="122">
        <f t="shared" si="1449"/>
        <v>0.99570794088343328</v>
      </c>
    </row>
    <row r="7063" spans="1:35" x14ac:dyDescent="0.25">
      <c r="A7063" s="90">
        <v>2.8235999999999999</v>
      </c>
      <c r="B7063" s="160">
        <v>15.585432022296406</v>
      </c>
      <c r="E7063" s="147">
        <f t="shared" si="1437"/>
        <v>6.2341728089178759E-3</v>
      </c>
      <c r="W7063" s="146">
        <f t="shared" si="1447"/>
        <v>0.498258477692265</v>
      </c>
      <c r="X7063" s="209">
        <v>4.9174288447299777</v>
      </c>
      <c r="Y7063" s="147">
        <f t="shared" si="1448"/>
        <v>3.9999999999995595E-4</v>
      </c>
      <c r="Z7063" s="122">
        <f t="shared" si="1438"/>
        <v>8.8754449677853557</v>
      </c>
      <c r="AA7063" s="122">
        <f t="shared" si="1439"/>
        <v>0.61929999999999996</v>
      </c>
      <c r="AB7063" s="122">
        <f t="shared" si="1440"/>
        <v>2.3061301862576399E-3</v>
      </c>
      <c r="AC7063" s="122">
        <f t="shared" si="1441"/>
        <v>14.989468970044916</v>
      </c>
      <c r="AD7063" s="122">
        <f t="shared" si="1442"/>
        <v>-74.597374332857171</v>
      </c>
      <c r="AE7063" s="122">
        <f t="shared" si="1443"/>
        <v>1.2556529246092108E-4</v>
      </c>
      <c r="AF7063" s="122">
        <f t="shared" si="1444"/>
        <v>1.2715918151725032</v>
      </c>
      <c r="AG7063" s="122">
        <f t="shared" si="1445"/>
        <v>0.31391323115233727</v>
      </c>
      <c r="AH7063" s="87">
        <f t="shared" si="1446"/>
        <v>-0.5223287294582194</v>
      </c>
      <c r="AI7063" s="122">
        <f t="shared" si="1449"/>
        <v>1.0822711273478332</v>
      </c>
    </row>
    <row r="7064" spans="1:35" x14ac:dyDescent="0.25">
      <c r="A7064" s="90">
        <v>2.8239999999999998</v>
      </c>
      <c r="B7064" s="160">
        <v>15.585432022296406</v>
      </c>
      <c r="E7064" s="147">
        <f t="shared" si="1437"/>
        <v>6.2341728089178759E-3</v>
      </c>
      <c r="W7064" s="146">
        <f t="shared" si="1447"/>
        <v>0.498258477692265</v>
      </c>
      <c r="X7064" s="209">
        <v>4.9174288447299777</v>
      </c>
      <c r="Y7064" s="147">
        <f t="shared" si="1448"/>
        <v>3.9999999999995595E-4</v>
      </c>
      <c r="Z7064" s="122">
        <f t="shared" si="1438"/>
        <v>8.8754449677853557</v>
      </c>
      <c r="AA7064" s="122">
        <f t="shared" si="1439"/>
        <v>0.61929999999999996</v>
      </c>
      <c r="AB7064" s="122">
        <f t="shared" si="1440"/>
        <v>2.3061301862576399E-3</v>
      </c>
      <c r="AC7064" s="122">
        <f t="shared" si="1441"/>
        <v>14.991775100231173</v>
      </c>
      <c r="AD7064" s="122">
        <f t="shared" si="1442"/>
        <v>-74.5775500276158</v>
      </c>
      <c r="AE7064" s="122">
        <f t="shared" si="1443"/>
        <v>1.2553192339521697E-4</v>
      </c>
      <c r="AF7064" s="122">
        <f t="shared" si="1444"/>
        <v>1.2717173470958985</v>
      </c>
      <c r="AG7064" s="122">
        <f t="shared" si="1445"/>
        <v>0.31382980848807696</v>
      </c>
      <c r="AH7064" s="87">
        <f t="shared" si="1446"/>
        <v>-0.52245426138161466</v>
      </c>
      <c r="AI7064" s="122">
        <f t="shared" si="1449"/>
        <v>1.0822711273478332</v>
      </c>
    </row>
    <row r="7065" spans="1:35" x14ac:dyDescent="0.25">
      <c r="A7065" s="90">
        <v>2.8243999999999998</v>
      </c>
      <c r="B7065" s="160">
        <v>15.585432022296406</v>
      </c>
      <c r="E7065" s="147">
        <f t="shared" si="1437"/>
        <v>6.2341728089178759E-3</v>
      </c>
      <c r="W7065" s="146">
        <f t="shared" si="1447"/>
        <v>0.498258477692265</v>
      </c>
      <c r="X7065" s="209">
        <v>4.9174288447299777</v>
      </c>
      <c r="Y7065" s="147">
        <f t="shared" si="1448"/>
        <v>3.9999999999995595E-4</v>
      </c>
      <c r="Z7065" s="122">
        <f t="shared" si="1438"/>
        <v>8.8754449677853557</v>
      </c>
      <c r="AA7065" s="122">
        <f t="shared" si="1439"/>
        <v>0.61929999999999996</v>
      </c>
      <c r="AB7065" s="122">
        <f t="shared" si="1440"/>
        <v>2.3061301862576399E-3</v>
      </c>
      <c r="AC7065" s="122">
        <f t="shared" si="1441"/>
        <v>14.99408123041743</v>
      </c>
      <c r="AD7065" s="122">
        <f t="shared" si="1442"/>
        <v>-74.557722485837118</v>
      </c>
      <c r="AE7065" s="122">
        <f t="shared" si="1443"/>
        <v>1.2549854888164343E-4</v>
      </c>
      <c r="AF7065" s="122">
        <f t="shared" si="1444"/>
        <v>1.2718428456447801</v>
      </c>
      <c r="AG7065" s="122">
        <f t="shared" si="1445"/>
        <v>0.31374637220414314</v>
      </c>
      <c r="AH7065" s="87">
        <f t="shared" si="1446"/>
        <v>-0.52257975993049632</v>
      </c>
      <c r="AI7065" s="122">
        <f t="shared" si="1449"/>
        <v>1.0822711273478332</v>
      </c>
    </row>
    <row r="7066" spans="1:35" x14ac:dyDescent="0.25">
      <c r="A7066" s="90">
        <v>2.8248000000000002</v>
      </c>
      <c r="B7066" s="160">
        <v>15.585432022296406</v>
      </c>
      <c r="E7066" s="147">
        <f t="shared" si="1437"/>
        <v>6.2341728089247966E-3</v>
      </c>
      <c r="W7066" s="146">
        <f t="shared" si="1447"/>
        <v>0.498258477692265</v>
      </c>
      <c r="X7066" s="209">
        <v>4.9174288447299777</v>
      </c>
      <c r="Y7066" s="147">
        <f t="shared" si="1448"/>
        <v>4.0000000000040004E-4</v>
      </c>
      <c r="Z7066" s="122">
        <f t="shared" si="1438"/>
        <v>8.8754449677853557</v>
      </c>
      <c r="AA7066" s="122">
        <f t="shared" si="1439"/>
        <v>0.61929999999999996</v>
      </c>
      <c r="AB7066" s="122">
        <f t="shared" si="1440"/>
        <v>2.3061301862602004E-3</v>
      </c>
      <c r="AC7066" s="122">
        <f t="shared" si="1441"/>
        <v>14.996387360603691</v>
      </c>
      <c r="AD7066" s="122">
        <f t="shared" si="1442"/>
        <v>-74.537891707603819</v>
      </c>
      <c r="AE7066" s="122">
        <f t="shared" si="1443"/>
        <v>1.2546516892033969E-4</v>
      </c>
      <c r="AF7066" s="122">
        <f t="shared" si="1444"/>
        <v>1.2719683108137005</v>
      </c>
      <c r="AG7066" s="122">
        <f t="shared" si="1445"/>
        <v>0.31366292230053555</v>
      </c>
      <c r="AH7066" s="87">
        <f t="shared" si="1446"/>
        <v>-0.52270522509941664</v>
      </c>
      <c r="AI7066" s="122">
        <f t="shared" si="1449"/>
        <v>1.0822711273478332</v>
      </c>
    </row>
    <row r="7067" spans="1:35" x14ac:dyDescent="0.25">
      <c r="A7067" s="90">
        <v>2.8252000000000002</v>
      </c>
      <c r="B7067" s="160">
        <v>15.585432022296406</v>
      </c>
      <c r="E7067" s="147">
        <f t="shared" si="1437"/>
        <v>6.2341728089178759E-3</v>
      </c>
      <c r="W7067" s="146">
        <f t="shared" si="1447"/>
        <v>0.498258477692265</v>
      </c>
      <c r="X7067" s="209">
        <v>4.9174288447299777</v>
      </c>
      <c r="Y7067" s="147">
        <f t="shared" si="1448"/>
        <v>3.9999999999995595E-4</v>
      </c>
      <c r="Z7067" s="122">
        <f t="shared" si="1438"/>
        <v>8.8754449677853557</v>
      </c>
      <c r="AA7067" s="122">
        <f t="shared" si="1439"/>
        <v>0.61929999999999996</v>
      </c>
      <c r="AB7067" s="122">
        <f t="shared" si="1440"/>
        <v>2.3061301862576399E-3</v>
      </c>
      <c r="AC7067" s="122">
        <f t="shared" si="1441"/>
        <v>14.998693490789949</v>
      </c>
      <c r="AD7067" s="122">
        <f t="shared" si="1442"/>
        <v>-74.518057692667696</v>
      </c>
      <c r="AE7067" s="122">
        <f t="shared" si="1443"/>
        <v>1.2543178351088796E-4</v>
      </c>
      <c r="AF7067" s="122">
        <f t="shared" si="1444"/>
        <v>1.2720937425972114</v>
      </c>
      <c r="AG7067" s="122">
        <f t="shared" si="1445"/>
        <v>0.31357945877725446</v>
      </c>
      <c r="AH7067" s="87">
        <f t="shared" si="1446"/>
        <v>-0.52283065688292751</v>
      </c>
      <c r="AI7067" s="122">
        <f t="shared" si="1449"/>
        <v>1.0822711273478332</v>
      </c>
    </row>
    <row r="7068" spans="1:35" x14ac:dyDescent="0.25">
      <c r="A7068" s="90">
        <v>2.8256000000000001</v>
      </c>
      <c r="B7068" s="160">
        <v>15.585432022296406</v>
      </c>
      <c r="E7068" s="147">
        <f t="shared" si="1437"/>
        <v>6.2341728089178759E-3</v>
      </c>
      <c r="W7068" s="146">
        <f t="shared" si="1447"/>
        <v>0.498258477692265</v>
      </c>
      <c r="X7068" s="209">
        <v>4.9174288447299777</v>
      </c>
      <c r="Y7068" s="147">
        <f t="shared" si="1448"/>
        <v>3.9999999999995595E-4</v>
      </c>
      <c r="Z7068" s="122">
        <f t="shared" si="1438"/>
        <v>8.8754449677853557</v>
      </c>
      <c r="AA7068" s="122">
        <f t="shared" si="1439"/>
        <v>0.61929999999999996</v>
      </c>
      <c r="AB7068" s="122">
        <f t="shared" si="1440"/>
        <v>2.3061301862576399E-3</v>
      </c>
      <c r="AC7068" s="122">
        <f t="shared" si="1441"/>
        <v>15.000999620976206</v>
      </c>
      <c r="AD7068" s="122">
        <f t="shared" si="1442"/>
        <v>-74.498220441276999</v>
      </c>
      <c r="AE7068" s="122">
        <f t="shared" si="1443"/>
        <v>1.2539839265370605E-4</v>
      </c>
      <c r="AF7068" s="122">
        <f t="shared" si="1444"/>
        <v>1.2722191409898651</v>
      </c>
      <c r="AG7068" s="122">
        <f t="shared" si="1445"/>
        <v>0.31349598163429965</v>
      </c>
      <c r="AH7068" s="87">
        <f t="shared" si="1446"/>
        <v>-0.5229560552755812</v>
      </c>
      <c r="AI7068" s="122">
        <f t="shared" si="1449"/>
        <v>0.99570794088343328</v>
      </c>
    </row>
    <row r="7069" spans="1:35" x14ac:dyDescent="0.25">
      <c r="A7069" s="90">
        <v>2.8260000000000001</v>
      </c>
      <c r="B7069" s="160">
        <v>15.585432022296406</v>
      </c>
      <c r="E7069" s="147">
        <f t="shared" si="1437"/>
        <v>6.2341728089178759E-3</v>
      </c>
      <c r="W7069" s="146">
        <f t="shared" si="1447"/>
        <v>0.498258477692265</v>
      </c>
      <c r="X7069" s="209">
        <v>4.9174288447299777</v>
      </c>
      <c r="Y7069" s="147">
        <f t="shared" si="1448"/>
        <v>3.9999999999995595E-4</v>
      </c>
      <c r="Z7069" s="122">
        <f t="shared" si="1438"/>
        <v>8.8754449677853557</v>
      </c>
      <c r="AA7069" s="122">
        <f t="shared" si="1439"/>
        <v>0.61929999999999996</v>
      </c>
      <c r="AB7069" s="122">
        <f t="shared" si="1440"/>
        <v>2.3061301862576399E-3</v>
      </c>
      <c r="AC7069" s="122">
        <f t="shared" si="1441"/>
        <v>15.003305751162463</v>
      </c>
      <c r="AD7069" s="122">
        <f t="shared" si="1442"/>
        <v>-74.478379953348991</v>
      </c>
      <c r="AE7069" s="122">
        <f t="shared" si="1443"/>
        <v>1.2536499634865472E-4</v>
      </c>
      <c r="AF7069" s="122">
        <f t="shared" si="1444"/>
        <v>1.2723445059862137</v>
      </c>
      <c r="AG7069" s="122">
        <f t="shared" si="1445"/>
        <v>0.31341249087167133</v>
      </c>
      <c r="AH7069" s="87">
        <f t="shared" si="1446"/>
        <v>-0.52308142027192983</v>
      </c>
      <c r="AI7069" s="122">
        <f t="shared" si="1449"/>
        <v>0.99570794088343328</v>
      </c>
    </row>
    <row r="7070" spans="1:35" x14ac:dyDescent="0.25">
      <c r="A7070" s="90">
        <v>2.8264</v>
      </c>
      <c r="B7070" s="160">
        <v>14.338863926573129</v>
      </c>
      <c r="E7070" s="147">
        <f t="shared" si="1437"/>
        <v>5.9848591897732478E-3</v>
      </c>
      <c r="W7070" s="146">
        <f t="shared" si="1447"/>
        <v>0.46753948544427471</v>
      </c>
      <c r="X7070" s="209">
        <v>4.6142559629338731</v>
      </c>
      <c r="Y7070" s="147">
        <f t="shared" si="1448"/>
        <v>3.9999999999995595E-4</v>
      </c>
      <c r="Z7070" s="122">
        <f t="shared" si="1438"/>
        <v>8.8754449677853557</v>
      </c>
      <c r="AA7070" s="122">
        <f t="shared" si="1439"/>
        <v>0.61929999999999996</v>
      </c>
      <c r="AB7070" s="122">
        <f t="shared" si="1440"/>
        <v>2.2170148220181578E-3</v>
      </c>
      <c r="AC7070" s="122">
        <f t="shared" si="1441"/>
        <v>15.00552276598448</v>
      </c>
      <c r="AD7070" s="122">
        <f t="shared" si="1442"/>
        <v>-71.581985964071464</v>
      </c>
      <c r="AE7070" s="122">
        <f t="shared" si="1443"/>
        <v>1.2048966981607598E-4</v>
      </c>
      <c r="AF7070" s="122">
        <f t="shared" si="1444"/>
        <v>1.2724649956560299</v>
      </c>
      <c r="AG7070" s="122">
        <f t="shared" si="1445"/>
        <v>0.30122417454022316</v>
      </c>
      <c r="AH7070" s="87">
        <f t="shared" si="1446"/>
        <v>-0.52320190994174587</v>
      </c>
      <c r="AI7070" s="122">
        <f t="shared" si="1449"/>
        <v>1.0611294624222942</v>
      </c>
    </row>
    <row r="7071" spans="1:35" x14ac:dyDescent="0.25">
      <c r="A7071" s="90">
        <v>2.8268</v>
      </c>
      <c r="B7071" s="160">
        <v>15.585432022296406</v>
      </c>
      <c r="E7071" s="147">
        <f t="shared" si="1437"/>
        <v>5.9848591897732478E-3</v>
      </c>
      <c r="W7071" s="146">
        <f t="shared" si="1447"/>
        <v>0.498258477692265</v>
      </c>
      <c r="X7071" s="209">
        <v>4.9174288447299777</v>
      </c>
      <c r="Y7071" s="147">
        <f t="shared" si="1448"/>
        <v>3.9999999999995595E-4</v>
      </c>
      <c r="Z7071" s="122">
        <f t="shared" si="1438"/>
        <v>8.8754449677853557</v>
      </c>
      <c r="AA7071" s="122">
        <f t="shared" si="1439"/>
        <v>0.61929999999999996</v>
      </c>
      <c r="AB7071" s="122">
        <f t="shared" si="1440"/>
        <v>2.3061301862576399E-3</v>
      </c>
      <c r="AC7071" s="122">
        <f t="shared" si="1441"/>
        <v>15.007828896170738</v>
      </c>
      <c r="AD7071" s="122">
        <f t="shared" si="1442"/>
        <v>-74.439456270459232</v>
      </c>
      <c r="AE7071" s="122">
        <f t="shared" si="1443"/>
        <v>1.2529947844444671E-4</v>
      </c>
      <c r="AF7071" s="122">
        <f t="shared" si="1444"/>
        <v>1.2725902951344743</v>
      </c>
      <c r="AG7071" s="122">
        <f t="shared" si="1445"/>
        <v>0.31324869611115125</v>
      </c>
      <c r="AH7071" s="87">
        <f t="shared" si="1446"/>
        <v>-0.52332720942019029</v>
      </c>
      <c r="AI7071" s="122">
        <f t="shared" si="1449"/>
        <v>0.99570794088343328</v>
      </c>
    </row>
    <row r="7072" spans="1:35" x14ac:dyDescent="0.25">
      <c r="A7072" s="90">
        <v>2.8271999999999999</v>
      </c>
      <c r="B7072" s="160">
        <v>15.585432022296406</v>
      </c>
      <c r="E7072" s="147">
        <f t="shared" si="1437"/>
        <v>6.2341728089178759E-3</v>
      </c>
      <c r="W7072" s="146">
        <f t="shared" si="1447"/>
        <v>0.498258477692265</v>
      </c>
      <c r="X7072" s="209">
        <v>4.9174288447299777</v>
      </c>
      <c r="Y7072" s="147">
        <f t="shared" si="1448"/>
        <v>3.9999999999995595E-4</v>
      </c>
      <c r="Z7072" s="122">
        <f t="shared" si="1438"/>
        <v>8.8754449677853557</v>
      </c>
      <c r="AA7072" s="122">
        <f t="shared" si="1439"/>
        <v>0.61929999999999996</v>
      </c>
      <c r="AB7072" s="122">
        <f t="shared" si="1440"/>
        <v>2.3061301862576399E-3</v>
      </c>
      <c r="AC7072" s="122">
        <f t="shared" si="1441"/>
        <v>15.010135026356995</v>
      </c>
      <c r="AD7072" s="122">
        <f t="shared" si="1442"/>
        <v>-74.419606197988131</v>
      </c>
      <c r="AE7072" s="122">
        <f t="shared" si="1443"/>
        <v>1.2526606600630802E-4</v>
      </c>
      <c r="AF7072" s="122">
        <f t="shared" si="1444"/>
        <v>1.2727155612004806</v>
      </c>
      <c r="AG7072" s="122">
        <f t="shared" si="1445"/>
        <v>0.31316516501580455</v>
      </c>
      <c r="AH7072" s="87">
        <f t="shared" si="1446"/>
        <v>-0.52345247548619656</v>
      </c>
      <c r="AI7072" s="122">
        <f t="shared" si="1449"/>
        <v>0.99570794088343328</v>
      </c>
    </row>
    <row r="7073" spans="1:35" x14ac:dyDescent="0.25">
      <c r="A7073" s="90">
        <v>2.8275999999999999</v>
      </c>
      <c r="B7073" s="160">
        <v>15.585432022296406</v>
      </c>
      <c r="E7073" s="147">
        <f t="shared" si="1437"/>
        <v>6.2341728089178759E-3</v>
      </c>
      <c r="W7073" s="146">
        <f t="shared" si="1447"/>
        <v>0.498258477692265</v>
      </c>
      <c r="X7073" s="209">
        <v>4.9174288447299777</v>
      </c>
      <c r="Y7073" s="147">
        <f t="shared" si="1448"/>
        <v>3.9999999999995595E-4</v>
      </c>
      <c r="Z7073" s="122">
        <f t="shared" si="1438"/>
        <v>8.8754449677853557</v>
      </c>
      <c r="AA7073" s="122">
        <f t="shared" si="1439"/>
        <v>0.61929999999999996</v>
      </c>
      <c r="AB7073" s="122">
        <f t="shared" si="1440"/>
        <v>2.3061301862576399E-3</v>
      </c>
      <c r="AC7073" s="122">
        <f t="shared" si="1441"/>
        <v>15.012441156543252</v>
      </c>
      <c r="AD7073" s="122">
        <f t="shared" si="1442"/>
        <v>-74.399752888979705</v>
      </c>
      <c r="AE7073" s="122">
        <f t="shared" si="1443"/>
        <v>1.2523264812029991E-4</v>
      </c>
      <c r="AF7073" s="122">
        <f t="shared" si="1444"/>
        <v>1.2728407938486008</v>
      </c>
      <c r="AG7073" s="122">
        <f t="shared" si="1445"/>
        <v>0.31308162030078424</v>
      </c>
      <c r="AH7073" s="87">
        <f t="shared" si="1446"/>
        <v>-0.52357770813431681</v>
      </c>
      <c r="AI7073" s="122">
        <f t="shared" si="1449"/>
        <v>0.99570794088343328</v>
      </c>
    </row>
    <row r="7074" spans="1:35" x14ac:dyDescent="0.25">
      <c r="A7074" s="90">
        <v>2.8279999999999998</v>
      </c>
      <c r="B7074" s="160">
        <v>15.585432022296406</v>
      </c>
      <c r="E7074" s="147">
        <f t="shared" si="1437"/>
        <v>6.2341728089178759E-3</v>
      </c>
      <c r="W7074" s="146">
        <f t="shared" si="1447"/>
        <v>0.498258477692265</v>
      </c>
      <c r="X7074" s="209">
        <v>4.9174288447299777</v>
      </c>
      <c r="Y7074" s="147">
        <f t="shared" si="1448"/>
        <v>3.9999999999995595E-4</v>
      </c>
      <c r="Z7074" s="122">
        <f t="shared" si="1438"/>
        <v>8.8754449677853557</v>
      </c>
      <c r="AA7074" s="122">
        <f t="shared" si="1439"/>
        <v>0.61929999999999996</v>
      </c>
      <c r="AB7074" s="122">
        <f t="shared" si="1440"/>
        <v>2.3061301862576399E-3</v>
      </c>
      <c r="AC7074" s="122">
        <f t="shared" si="1441"/>
        <v>15.014747286729509</v>
      </c>
      <c r="AD7074" s="122">
        <f t="shared" si="1442"/>
        <v>-74.379896343433984</v>
      </c>
      <c r="AE7074" s="122">
        <f t="shared" si="1443"/>
        <v>1.251992247864224E-4</v>
      </c>
      <c r="AF7074" s="122">
        <f t="shared" si="1444"/>
        <v>1.2729659930733872</v>
      </c>
      <c r="AG7074" s="122">
        <f t="shared" si="1445"/>
        <v>0.31299806196609048</v>
      </c>
      <c r="AH7074" s="87">
        <f t="shared" si="1446"/>
        <v>-0.52370290735910319</v>
      </c>
      <c r="AI7074" s="122">
        <f t="shared" si="1449"/>
        <v>1.0822711273478332</v>
      </c>
    </row>
    <row r="7075" spans="1:35" x14ac:dyDescent="0.25">
      <c r="A7075" s="90">
        <v>2.8283999999999998</v>
      </c>
      <c r="B7075" s="160">
        <v>15.585432022296406</v>
      </c>
      <c r="E7075" s="147">
        <f t="shared" si="1437"/>
        <v>6.2341728089178759E-3</v>
      </c>
      <c r="W7075" s="146">
        <f t="shared" si="1447"/>
        <v>0.498258477692265</v>
      </c>
      <c r="X7075" s="209">
        <v>4.9174288447299777</v>
      </c>
      <c r="Y7075" s="147">
        <f t="shared" si="1448"/>
        <v>3.9999999999995595E-4</v>
      </c>
      <c r="Z7075" s="122">
        <f t="shared" si="1438"/>
        <v>8.8754449677853557</v>
      </c>
      <c r="AA7075" s="122">
        <f t="shared" si="1439"/>
        <v>0.61929999999999996</v>
      </c>
      <c r="AB7075" s="122">
        <f t="shared" si="1440"/>
        <v>2.3061301862576399E-3</v>
      </c>
      <c r="AC7075" s="122">
        <f t="shared" si="1441"/>
        <v>15.017053416915767</v>
      </c>
      <c r="AD7075" s="122">
        <f t="shared" si="1442"/>
        <v>-74.36003656135091</v>
      </c>
      <c r="AE7075" s="122">
        <f t="shared" si="1443"/>
        <v>1.2516579600467542E-4</v>
      </c>
      <c r="AF7075" s="122">
        <f t="shared" si="1444"/>
        <v>1.2730911588693918</v>
      </c>
      <c r="AG7075" s="122">
        <f t="shared" si="1445"/>
        <v>0.312914490011723</v>
      </c>
      <c r="AH7075" s="87">
        <f t="shared" si="1446"/>
        <v>-0.52382807315510782</v>
      </c>
      <c r="AI7075" s="122">
        <f t="shared" si="1449"/>
        <v>1.0822711273478332</v>
      </c>
    </row>
    <row r="7076" spans="1:35" x14ac:dyDescent="0.25">
      <c r="A7076" s="90">
        <v>2.8288000000000002</v>
      </c>
      <c r="B7076" s="160">
        <v>15.585432022296406</v>
      </c>
      <c r="E7076" s="147">
        <f t="shared" si="1437"/>
        <v>6.2341728089247966E-3</v>
      </c>
      <c r="W7076" s="146">
        <f t="shared" si="1447"/>
        <v>0.498258477692265</v>
      </c>
      <c r="X7076" s="209">
        <v>4.9174288447299777</v>
      </c>
      <c r="Y7076" s="147">
        <f t="shared" si="1448"/>
        <v>4.0000000000040004E-4</v>
      </c>
      <c r="Z7076" s="122">
        <f t="shared" si="1438"/>
        <v>8.8754449677853557</v>
      </c>
      <c r="AA7076" s="122">
        <f t="shared" si="1439"/>
        <v>0.61929999999999996</v>
      </c>
      <c r="AB7076" s="122">
        <f t="shared" si="1440"/>
        <v>2.3061301862602004E-3</v>
      </c>
      <c r="AC7076" s="122">
        <f t="shared" si="1441"/>
        <v>15.019359547102027</v>
      </c>
      <c r="AD7076" s="122">
        <f t="shared" si="1442"/>
        <v>-74.340173542812991</v>
      </c>
      <c r="AE7076" s="122">
        <f t="shared" si="1443"/>
        <v>1.2513236177519785E-4</v>
      </c>
      <c r="AF7076" s="122">
        <f t="shared" si="1444"/>
        <v>1.2732162912311671</v>
      </c>
      <c r="AG7076" s="122">
        <f t="shared" si="1445"/>
        <v>0.31283090443768174</v>
      </c>
      <c r="AH7076" s="87">
        <f t="shared" si="1446"/>
        <v>-0.52395320551688307</v>
      </c>
      <c r="AI7076" s="122">
        <f t="shared" si="1449"/>
        <v>1.0822711273478332</v>
      </c>
    </row>
    <row r="7077" spans="1:35" x14ac:dyDescent="0.25">
      <c r="A7077" s="90">
        <v>2.8292000000000002</v>
      </c>
      <c r="B7077" s="160">
        <v>16.582686498875024</v>
      </c>
      <c r="E7077" s="147">
        <f t="shared" si="1437"/>
        <v>6.4336237042335771E-3</v>
      </c>
      <c r="W7077" s="146">
        <f t="shared" si="1447"/>
        <v>0.52283367149065596</v>
      </c>
      <c r="X7077" s="209">
        <v>5.1599671501668487</v>
      </c>
      <c r="Y7077" s="147">
        <f t="shared" si="1448"/>
        <v>3.9999999999995595E-4</v>
      </c>
      <c r="Z7077" s="122">
        <f t="shared" si="1438"/>
        <v>8.8754449677853557</v>
      </c>
      <c r="AA7077" s="122">
        <f t="shared" si="1439"/>
        <v>0.61929999999999996</v>
      </c>
      <c r="AB7077" s="122">
        <f t="shared" si="1440"/>
        <v>2.3759247020962732E-3</v>
      </c>
      <c r="AC7077" s="122">
        <f t="shared" si="1441"/>
        <v>15.021735471804124</v>
      </c>
      <c r="AD7077" s="122">
        <f t="shared" si="1442"/>
        <v>-76.568975318402948</v>
      </c>
      <c r="AE7077" s="122">
        <f t="shared" si="1443"/>
        <v>1.2888397031761951E-4</v>
      </c>
      <c r="AF7077" s="122">
        <f t="shared" si="1444"/>
        <v>1.2733451752014846</v>
      </c>
      <c r="AG7077" s="122">
        <f t="shared" si="1445"/>
        <v>0.32220992579408425</v>
      </c>
      <c r="AH7077" s="87">
        <f t="shared" si="1446"/>
        <v>-0.5240820894872007</v>
      </c>
      <c r="AI7077" s="122">
        <f t="shared" si="1449"/>
        <v>1.0314002210782636</v>
      </c>
    </row>
    <row r="7078" spans="1:35" x14ac:dyDescent="0.25">
      <c r="A7078" s="90">
        <v>2.8296000000000001</v>
      </c>
      <c r="B7078" s="160">
        <v>16.582686498875024</v>
      </c>
      <c r="E7078" s="147">
        <f t="shared" si="1437"/>
        <v>6.6330745995492792E-3</v>
      </c>
      <c r="W7078" s="146">
        <f t="shared" si="1447"/>
        <v>0.52283367149065596</v>
      </c>
      <c r="X7078" s="209">
        <v>5.1599671501668487</v>
      </c>
      <c r="Y7078" s="147">
        <f t="shared" si="1448"/>
        <v>3.9999999999995595E-4</v>
      </c>
      <c r="Z7078" s="122">
        <f t="shared" si="1438"/>
        <v>8.8754449677853557</v>
      </c>
      <c r="AA7078" s="122">
        <f t="shared" si="1439"/>
        <v>0.61929999999999996</v>
      </c>
      <c r="AB7078" s="122">
        <f t="shared" si="1440"/>
        <v>2.3759247020962732E-3</v>
      </c>
      <c r="AC7078" s="122">
        <f t="shared" si="1441"/>
        <v>15.024111396506221</v>
      </c>
      <c r="AD7078" s="122">
        <f t="shared" si="1442"/>
        <v>-76.547884779684679</v>
      </c>
      <c r="AE7078" s="122">
        <f t="shared" si="1443"/>
        <v>1.2884846987694045E-4</v>
      </c>
      <c r="AF7078" s="122">
        <f t="shared" si="1444"/>
        <v>1.2734740236713615</v>
      </c>
      <c r="AG7078" s="122">
        <f t="shared" si="1445"/>
        <v>0.3221211746923866</v>
      </c>
      <c r="AH7078" s="87">
        <f t="shared" si="1446"/>
        <v>-0.52421093795707763</v>
      </c>
      <c r="AI7078" s="122">
        <f t="shared" si="1449"/>
        <v>1.0314002210782636</v>
      </c>
    </row>
    <row r="7079" spans="1:35" x14ac:dyDescent="0.25">
      <c r="A7079" s="90">
        <v>2.83</v>
      </c>
      <c r="B7079" s="160">
        <v>16.582686498875024</v>
      </c>
      <c r="E7079" s="147">
        <f t="shared" si="1437"/>
        <v>6.6330745995492792E-3</v>
      </c>
      <c r="W7079" s="146">
        <f t="shared" si="1447"/>
        <v>0.52283367149065596</v>
      </c>
      <c r="X7079" s="209">
        <v>5.1599671501668487</v>
      </c>
      <c r="Y7079" s="147">
        <f t="shared" si="1448"/>
        <v>3.9999999999995595E-4</v>
      </c>
      <c r="Z7079" s="122">
        <f t="shared" si="1438"/>
        <v>8.8754449677853557</v>
      </c>
      <c r="AA7079" s="122">
        <f t="shared" si="1439"/>
        <v>0.61929999999999996</v>
      </c>
      <c r="AB7079" s="122">
        <f t="shared" si="1440"/>
        <v>2.3759247020962732E-3</v>
      </c>
      <c r="AC7079" s="122">
        <f t="shared" si="1441"/>
        <v>15.026487321208318</v>
      </c>
      <c r="AD7079" s="122">
        <f t="shared" si="1442"/>
        <v>-76.526790701586521</v>
      </c>
      <c r="AE7079" s="122">
        <f t="shared" si="1443"/>
        <v>1.2881296347863518E-4</v>
      </c>
      <c r="AF7079" s="122">
        <f t="shared" si="1444"/>
        <v>1.2736028366348402</v>
      </c>
      <c r="AG7079" s="122">
        <f t="shared" si="1445"/>
        <v>0.32203240869662342</v>
      </c>
      <c r="AH7079" s="87">
        <f t="shared" si="1446"/>
        <v>-0.52433975092055629</v>
      </c>
      <c r="AI7079" s="122">
        <f t="shared" si="1449"/>
        <v>1.0314002210782636</v>
      </c>
    </row>
    <row r="7080" spans="1:35" x14ac:dyDescent="0.25">
      <c r="A7080" s="90">
        <v>2.8304</v>
      </c>
      <c r="B7080" s="160">
        <v>16.582686498875024</v>
      </c>
      <c r="E7080" s="147">
        <f t="shared" si="1437"/>
        <v>6.6330745995492792E-3</v>
      </c>
      <c r="W7080" s="146">
        <f t="shared" si="1447"/>
        <v>0.52283367149065596</v>
      </c>
      <c r="X7080" s="209">
        <v>5.1599671501668487</v>
      </c>
      <c r="Y7080" s="147">
        <f t="shared" si="1448"/>
        <v>3.9999999999995595E-4</v>
      </c>
      <c r="Z7080" s="122">
        <f t="shared" si="1438"/>
        <v>8.8754449677853557</v>
      </c>
      <c r="AA7080" s="122">
        <f t="shared" si="1439"/>
        <v>0.61929999999999996</v>
      </c>
      <c r="AB7080" s="122">
        <f t="shared" si="1440"/>
        <v>2.3759247020962732E-3</v>
      </c>
      <c r="AC7080" s="122">
        <f t="shared" si="1441"/>
        <v>15.028863245910415</v>
      </c>
      <c r="AD7080" s="122">
        <f t="shared" si="1442"/>
        <v>-76.505693084108501</v>
      </c>
      <c r="AE7080" s="122">
        <f t="shared" si="1443"/>
        <v>1.2877745112270376E-4</v>
      </c>
      <c r="AF7080" s="122">
        <f t="shared" si="1444"/>
        <v>1.2737316140859629</v>
      </c>
      <c r="AG7080" s="122">
        <f t="shared" si="1445"/>
        <v>0.32194362780679486</v>
      </c>
      <c r="AH7080" s="87">
        <f t="shared" si="1446"/>
        <v>-0.52446852837167901</v>
      </c>
      <c r="AI7080" s="122">
        <f t="shared" si="1449"/>
        <v>1.0314002210782636</v>
      </c>
    </row>
    <row r="7081" spans="1:35" x14ac:dyDescent="0.25">
      <c r="A7081" s="90">
        <v>2.8308</v>
      </c>
      <c r="B7081" s="160">
        <v>15.585432022296406</v>
      </c>
      <c r="E7081" s="147">
        <f t="shared" si="1437"/>
        <v>6.4336237042335771E-3</v>
      </c>
      <c r="W7081" s="146">
        <f t="shared" si="1447"/>
        <v>0.4982584776922645</v>
      </c>
      <c r="X7081" s="209">
        <v>4.9174288447299723</v>
      </c>
      <c r="Y7081" s="147">
        <f t="shared" si="1448"/>
        <v>3.9999999999995595E-4</v>
      </c>
      <c r="Z7081" s="122">
        <f t="shared" si="1438"/>
        <v>8.8754449677853557</v>
      </c>
      <c r="AA7081" s="122">
        <f t="shared" si="1439"/>
        <v>0.61929999999999996</v>
      </c>
      <c r="AB7081" s="122">
        <f t="shared" si="1440"/>
        <v>2.3061301862576386E-3</v>
      </c>
      <c r="AC7081" s="122">
        <f t="shared" si="1441"/>
        <v>15.031169376096672</v>
      </c>
      <c r="AD7081" s="122">
        <f t="shared" si="1442"/>
        <v>-74.238403123567409</v>
      </c>
      <c r="AE7081" s="122">
        <f t="shared" si="1443"/>
        <v>1.2496105772367156E-4</v>
      </c>
      <c r="AF7081" s="122">
        <f t="shared" si="1444"/>
        <v>1.2738565751436866</v>
      </c>
      <c r="AG7081" s="122">
        <f t="shared" si="1445"/>
        <v>0.31240264430921327</v>
      </c>
      <c r="AH7081" s="87">
        <f t="shared" si="1446"/>
        <v>-0.52459348942940265</v>
      </c>
      <c r="AI7081" s="122">
        <f t="shared" si="1449"/>
        <v>1.0822711273478343</v>
      </c>
    </row>
    <row r="7082" spans="1:35" x14ac:dyDescent="0.25">
      <c r="A7082" s="90">
        <v>2.8311999999999999</v>
      </c>
      <c r="B7082" s="160">
        <v>15.585432022296406</v>
      </c>
      <c r="E7082" s="147">
        <f t="shared" si="1437"/>
        <v>6.2341728089178759E-3</v>
      </c>
      <c r="W7082" s="146">
        <f t="shared" si="1447"/>
        <v>0.4982584776922645</v>
      </c>
      <c r="X7082" s="209">
        <v>4.9174288447299723</v>
      </c>
      <c r="Y7082" s="147">
        <f t="shared" si="1448"/>
        <v>3.9999999999995595E-4</v>
      </c>
      <c r="Z7082" s="122">
        <f t="shared" si="1438"/>
        <v>8.8754449677853557</v>
      </c>
      <c r="AA7082" s="122">
        <f t="shared" si="1439"/>
        <v>0.61929999999999996</v>
      </c>
      <c r="AB7082" s="122">
        <f t="shared" si="1440"/>
        <v>2.3061301862576386E-3</v>
      </c>
      <c r="AC7082" s="122">
        <f t="shared" si="1441"/>
        <v>15.03347550628293</v>
      </c>
      <c r="AD7082" s="122">
        <f t="shared" si="1442"/>
        <v>-74.2185202939107</v>
      </c>
      <c r="AE7082" s="122">
        <f t="shared" si="1443"/>
        <v>1.2492759014732423E-4</v>
      </c>
      <c r="AF7082" s="122">
        <f t="shared" si="1444"/>
        <v>1.2739815027338339</v>
      </c>
      <c r="AG7082" s="122">
        <f t="shared" si="1445"/>
        <v>0.31231897536834496</v>
      </c>
      <c r="AH7082" s="87">
        <f t="shared" si="1446"/>
        <v>-0.52471841701955002</v>
      </c>
      <c r="AI7082" s="122">
        <f t="shared" si="1449"/>
        <v>1.0822711273478343</v>
      </c>
    </row>
    <row r="7083" spans="1:35" x14ac:dyDescent="0.25">
      <c r="A7083" s="90">
        <v>2.8315999999999999</v>
      </c>
      <c r="B7083" s="160">
        <v>15.585432022296406</v>
      </c>
      <c r="E7083" s="147">
        <f t="shared" si="1437"/>
        <v>6.2341728089178759E-3</v>
      </c>
      <c r="W7083" s="146">
        <f t="shared" si="1447"/>
        <v>0.4982584776922645</v>
      </c>
      <c r="X7083" s="209">
        <v>4.9174288447299723</v>
      </c>
      <c r="Y7083" s="147">
        <f t="shared" si="1448"/>
        <v>3.9999999999995595E-4</v>
      </c>
      <c r="Z7083" s="122">
        <f t="shared" si="1438"/>
        <v>8.8754449677853557</v>
      </c>
      <c r="AA7083" s="122">
        <f t="shared" si="1439"/>
        <v>0.61929999999999996</v>
      </c>
      <c r="AB7083" s="122">
        <f t="shared" si="1440"/>
        <v>2.3061301862576386E-3</v>
      </c>
      <c r="AC7083" s="122">
        <f t="shared" si="1441"/>
        <v>15.035781636469187</v>
      </c>
      <c r="AD7083" s="122">
        <f t="shared" si="1442"/>
        <v>-74.198634227716667</v>
      </c>
      <c r="AE7083" s="122">
        <f t="shared" si="1443"/>
        <v>1.2489411712310745E-4</v>
      </c>
      <c r="AF7083" s="122">
        <f t="shared" si="1444"/>
        <v>1.2741063968509569</v>
      </c>
      <c r="AG7083" s="122">
        <f t="shared" si="1445"/>
        <v>0.31223529280780299</v>
      </c>
      <c r="AH7083" s="87">
        <f t="shared" si="1446"/>
        <v>-0.52484331113667315</v>
      </c>
      <c r="AI7083" s="122">
        <f t="shared" si="1449"/>
        <v>1.0822711273478343</v>
      </c>
    </row>
    <row r="7084" spans="1:35" x14ac:dyDescent="0.25">
      <c r="A7084" s="90">
        <v>2.8319999999999999</v>
      </c>
      <c r="B7084" s="160">
        <v>15.585432022296406</v>
      </c>
      <c r="E7084" s="147">
        <f t="shared" si="1437"/>
        <v>6.2341728089178759E-3</v>
      </c>
      <c r="W7084" s="146">
        <f t="shared" si="1447"/>
        <v>0.4982584776922645</v>
      </c>
      <c r="X7084" s="209">
        <v>4.9174288447299723</v>
      </c>
      <c r="Y7084" s="147">
        <f t="shared" si="1448"/>
        <v>3.9999999999995595E-4</v>
      </c>
      <c r="Z7084" s="122">
        <f t="shared" si="1438"/>
        <v>8.8754449677853557</v>
      </c>
      <c r="AA7084" s="122">
        <f t="shared" si="1439"/>
        <v>0.61929999999999996</v>
      </c>
      <c r="AB7084" s="122">
        <f t="shared" si="1440"/>
        <v>2.3061301862576386E-3</v>
      </c>
      <c r="AC7084" s="122">
        <f t="shared" si="1441"/>
        <v>15.038087766655444</v>
      </c>
      <c r="AD7084" s="122">
        <f t="shared" si="1442"/>
        <v>-74.17874492498531</v>
      </c>
      <c r="AE7084" s="122">
        <f t="shared" si="1443"/>
        <v>1.2486063865102125E-4</v>
      </c>
      <c r="AF7084" s="122">
        <f t="shared" si="1444"/>
        <v>1.274231257489608</v>
      </c>
      <c r="AG7084" s="122">
        <f t="shared" si="1445"/>
        <v>0.31215159662758751</v>
      </c>
      <c r="AH7084" s="87">
        <f t="shared" si="1446"/>
        <v>-0.52496817177532418</v>
      </c>
      <c r="AI7084" s="122">
        <f t="shared" si="1449"/>
        <v>0.99570794088343428</v>
      </c>
    </row>
    <row r="7085" spans="1:35" x14ac:dyDescent="0.25">
      <c r="A7085" s="90">
        <v>2.8323999999999998</v>
      </c>
      <c r="B7085" s="160">
        <v>16.582686498875024</v>
      </c>
      <c r="E7085" s="147">
        <f t="shared" si="1437"/>
        <v>6.4336237042335771E-3</v>
      </c>
      <c r="W7085" s="146">
        <f t="shared" si="1447"/>
        <v>0.52283367149065563</v>
      </c>
      <c r="X7085" s="209">
        <v>5.1599671501668452</v>
      </c>
      <c r="Y7085" s="147">
        <f t="shared" si="1448"/>
        <v>3.9999999999995595E-4</v>
      </c>
      <c r="Z7085" s="122">
        <f t="shared" si="1438"/>
        <v>8.8754449677853557</v>
      </c>
      <c r="AA7085" s="122">
        <f t="shared" si="1439"/>
        <v>0.61929999999999996</v>
      </c>
      <c r="AB7085" s="122">
        <f t="shared" si="1440"/>
        <v>2.3759247020962724E-3</v>
      </c>
      <c r="AC7085" s="122">
        <f t="shared" si="1441"/>
        <v>15.040463691357541</v>
      </c>
      <c r="AD7085" s="122">
        <f t="shared" si="1442"/>
        <v>-76.40263320038747</v>
      </c>
      <c r="AE7085" s="122">
        <f t="shared" si="1443"/>
        <v>1.28603976592854E-4</v>
      </c>
      <c r="AF7085" s="122">
        <f t="shared" si="1444"/>
        <v>1.2743598614662008</v>
      </c>
      <c r="AG7085" s="122">
        <f t="shared" si="1445"/>
        <v>0.32150994148217044</v>
      </c>
      <c r="AH7085" s="87">
        <f t="shared" si="1446"/>
        <v>-0.52509677575191704</v>
      </c>
      <c r="AI7085" s="122">
        <f t="shared" si="1449"/>
        <v>1.0314002210782642</v>
      </c>
    </row>
    <row r="7086" spans="1:35" x14ac:dyDescent="0.25">
      <c r="A7086" s="90">
        <v>2.8328000000000002</v>
      </c>
      <c r="B7086" s="160">
        <v>15.585432022296406</v>
      </c>
      <c r="E7086" s="147">
        <f t="shared" si="1437"/>
        <v>6.4336237042407199E-3</v>
      </c>
      <c r="W7086" s="146">
        <f t="shared" si="1447"/>
        <v>0.4982584776922645</v>
      </c>
      <c r="X7086" s="209">
        <v>4.9174288447299723</v>
      </c>
      <c r="Y7086" s="147">
        <f t="shared" si="1448"/>
        <v>4.0000000000040004E-4</v>
      </c>
      <c r="Z7086" s="122">
        <f t="shared" si="1438"/>
        <v>8.8754449677853557</v>
      </c>
      <c r="AA7086" s="122">
        <f t="shared" si="1439"/>
        <v>0.61929999999999996</v>
      </c>
      <c r="AB7086" s="122">
        <f t="shared" si="1440"/>
        <v>2.3061301862601991E-3</v>
      </c>
      <c r="AC7086" s="122">
        <f t="shared" si="1441"/>
        <v>15.042769821543802</v>
      </c>
      <c r="AD7086" s="122">
        <f t="shared" si="1442"/>
        <v>-74.138354418315899</v>
      </c>
      <c r="AE7086" s="122">
        <f t="shared" si="1443"/>
        <v>1.2479265173019532E-4</v>
      </c>
      <c r="AF7086" s="122">
        <f t="shared" si="1444"/>
        <v>1.2744846541179311</v>
      </c>
      <c r="AG7086" s="122">
        <f t="shared" si="1445"/>
        <v>0.31198162932517626</v>
      </c>
      <c r="AH7086" s="87">
        <f t="shared" si="1446"/>
        <v>-0.5252215684036472</v>
      </c>
      <c r="AI7086" s="122">
        <f t="shared" si="1449"/>
        <v>1.0822711273478343</v>
      </c>
    </row>
    <row r="7087" spans="1:35" x14ac:dyDescent="0.25">
      <c r="A7087" s="90">
        <v>2.8332000000000002</v>
      </c>
      <c r="B7087" s="160">
        <v>16.582686498875024</v>
      </c>
      <c r="E7087" s="147">
        <f t="shared" si="1437"/>
        <v>6.4336237042335771E-3</v>
      </c>
      <c r="W7087" s="146">
        <f t="shared" si="1447"/>
        <v>0.52283367149065563</v>
      </c>
      <c r="X7087" s="209">
        <v>5.1599671501668452</v>
      </c>
      <c r="Y7087" s="147">
        <f t="shared" si="1448"/>
        <v>3.9999999999995595E-4</v>
      </c>
      <c r="Z7087" s="122">
        <f t="shared" si="1438"/>
        <v>8.8754449677853557</v>
      </c>
      <c r="AA7087" s="122">
        <f t="shared" si="1439"/>
        <v>0.61929999999999996</v>
      </c>
      <c r="AB7087" s="122">
        <f t="shared" si="1440"/>
        <v>2.3759247020962724E-3</v>
      </c>
      <c r="AC7087" s="122">
        <f t="shared" si="1441"/>
        <v>15.045145746245899</v>
      </c>
      <c r="AD7087" s="122">
        <f t="shared" si="1442"/>
        <v>-76.36101330916776</v>
      </c>
      <c r="AE7087" s="122">
        <f t="shared" si="1443"/>
        <v>1.2853392032264433E-4</v>
      </c>
      <c r="AF7087" s="122">
        <f t="shared" si="1444"/>
        <v>1.2746131880382539</v>
      </c>
      <c r="AG7087" s="122">
        <f t="shared" si="1445"/>
        <v>0.32133480080664623</v>
      </c>
      <c r="AH7087" s="87">
        <f t="shared" si="1446"/>
        <v>-0.52535010232396984</v>
      </c>
      <c r="AI7087" s="122">
        <f t="shared" si="1449"/>
        <v>1.0314002210782642</v>
      </c>
    </row>
    <row r="7088" spans="1:35" x14ac:dyDescent="0.25">
      <c r="A7088" s="90">
        <v>2.8336000000000001</v>
      </c>
      <c r="B7088" s="160">
        <v>15.585432022296406</v>
      </c>
      <c r="E7088" s="147">
        <f t="shared" si="1437"/>
        <v>6.4336237042335771E-3</v>
      </c>
      <c r="W7088" s="146">
        <f t="shared" si="1447"/>
        <v>0.4982584776922645</v>
      </c>
      <c r="X7088" s="209">
        <v>4.9174288447299723</v>
      </c>
      <c r="Y7088" s="147">
        <f t="shared" si="1448"/>
        <v>3.9999999999995595E-4</v>
      </c>
      <c r="Z7088" s="122">
        <f t="shared" si="1438"/>
        <v>8.8754449677853557</v>
      </c>
      <c r="AA7088" s="122">
        <f t="shared" si="1439"/>
        <v>0.61929999999999996</v>
      </c>
      <c r="AB7088" s="122">
        <f t="shared" si="1440"/>
        <v>2.3061301862576386E-3</v>
      </c>
      <c r="AC7088" s="122">
        <f t="shared" si="1441"/>
        <v>15.047451876432156</v>
      </c>
      <c r="AD7088" s="122">
        <f t="shared" si="1442"/>
        <v>-74.097950570555724</v>
      </c>
      <c r="AE7088" s="122">
        <f t="shared" si="1443"/>
        <v>1.2472464235311034E-4</v>
      </c>
      <c r="AF7088" s="122">
        <f t="shared" si="1444"/>
        <v>1.2747379126806069</v>
      </c>
      <c r="AG7088" s="122">
        <f t="shared" si="1445"/>
        <v>0.31181160588281021</v>
      </c>
      <c r="AH7088" s="87">
        <f t="shared" si="1446"/>
        <v>-0.52547482696632297</v>
      </c>
      <c r="AI7088" s="122">
        <f t="shared" si="1449"/>
        <v>1.0822711273478343</v>
      </c>
    </row>
    <row r="7089" spans="1:35" x14ac:dyDescent="0.25">
      <c r="A7089" s="90">
        <v>2.8340000000000001</v>
      </c>
      <c r="B7089" s="160">
        <v>15.585432022296406</v>
      </c>
      <c r="E7089" s="147">
        <f t="shared" si="1437"/>
        <v>6.2341728089178759E-3</v>
      </c>
      <c r="W7089" s="146">
        <f t="shared" si="1447"/>
        <v>0.4982584776922645</v>
      </c>
      <c r="X7089" s="209">
        <v>4.9174288447299723</v>
      </c>
      <c r="Y7089" s="147">
        <f t="shared" si="1448"/>
        <v>3.9999999999995595E-4</v>
      </c>
      <c r="Z7089" s="122">
        <f t="shared" si="1438"/>
        <v>8.8754449677853557</v>
      </c>
      <c r="AA7089" s="122">
        <f t="shared" si="1439"/>
        <v>0.61929999999999996</v>
      </c>
      <c r="AB7089" s="122">
        <f t="shared" si="1440"/>
        <v>2.3061301862576386E-3</v>
      </c>
      <c r="AC7089" s="122">
        <f t="shared" si="1441"/>
        <v>15.049758006618413</v>
      </c>
      <c r="AD7089" s="122">
        <f t="shared" si="1442"/>
        <v>-74.078044889231549</v>
      </c>
      <c r="AE7089" s="122">
        <f t="shared" si="1443"/>
        <v>1.246911363119198E-4</v>
      </c>
      <c r="AF7089" s="122">
        <f t="shared" si="1444"/>
        <v>1.2748626038169188</v>
      </c>
      <c r="AG7089" s="122">
        <f t="shared" si="1445"/>
        <v>0.31172784077983384</v>
      </c>
      <c r="AH7089" s="87">
        <f t="shared" si="1446"/>
        <v>-0.52559951810263494</v>
      </c>
      <c r="AI7089" s="122">
        <f t="shared" si="1449"/>
        <v>1.0822711273478343</v>
      </c>
    </row>
    <row r="7090" spans="1:35" x14ac:dyDescent="0.25">
      <c r="A7090" s="90">
        <v>2.8344</v>
      </c>
      <c r="B7090" s="160">
        <v>15.585432022296406</v>
      </c>
      <c r="E7090" s="147">
        <f t="shared" si="1437"/>
        <v>6.2341728089178759E-3</v>
      </c>
      <c r="W7090" s="146">
        <f t="shared" si="1447"/>
        <v>0.4982584776922645</v>
      </c>
      <c r="X7090" s="209">
        <v>4.9174288447299723</v>
      </c>
      <c r="Y7090" s="147">
        <f t="shared" si="1448"/>
        <v>3.9999999999995595E-4</v>
      </c>
      <c r="Z7090" s="122">
        <f t="shared" si="1438"/>
        <v>8.8754449677853557</v>
      </c>
      <c r="AA7090" s="122">
        <f t="shared" si="1439"/>
        <v>0.61929999999999996</v>
      </c>
      <c r="AB7090" s="122">
        <f t="shared" si="1440"/>
        <v>2.3061301862576386E-3</v>
      </c>
      <c r="AC7090" s="122">
        <f t="shared" si="1441"/>
        <v>15.05206413680467</v>
      </c>
      <c r="AD7090" s="122">
        <f t="shared" si="1442"/>
        <v>-74.058135971370049</v>
      </c>
      <c r="AE7090" s="122">
        <f t="shared" si="1443"/>
        <v>1.2465762482285979E-4</v>
      </c>
      <c r="AF7090" s="122">
        <f t="shared" si="1444"/>
        <v>1.2749872614417417</v>
      </c>
      <c r="AG7090" s="122">
        <f t="shared" si="1445"/>
        <v>0.31164406205718381</v>
      </c>
      <c r="AH7090" s="87">
        <f t="shared" si="1446"/>
        <v>-0.52572417572745778</v>
      </c>
      <c r="AI7090" s="122">
        <f t="shared" si="1449"/>
        <v>1.0822711273478343</v>
      </c>
    </row>
    <row r="7091" spans="1:35" x14ac:dyDescent="0.25">
      <c r="A7091" s="90">
        <v>2.8348</v>
      </c>
      <c r="B7091" s="160">
        <v>15.585432022296406</v>
      </c>
      <c r="E7091" s="147">
        <f t="shared" si="1437"/>
        <v>6.2341728089178759E-3</v>
      </c>
      <c r="W7091" s="146">
        <f t="shared" si="1447"/>
        <v>0.4982584776922645</v>
      </c>
      <c r="X7091" s="209">
        <v>4.9174288447299723</v>
      </c>
      <c r="Y7091" s="147">
        <f t="shared" si="1448"/>
        <v>3.9999999999995595E-4</v>
      </c>
      <c r="Z7091" s="122">
        <f t="shared" si="1438"/>
        <v>8.8754449677853557</v>
      </c>
      <c r="AA7091" s="122">
        <f t="shared" si="1439"/>
        <v>0.61929999999999996</v>
      </c>
      <c r="AB7091" s="122">
        <f t="shared" si="1440"/>
        <v>2.3061301862576386E-3</v>
      </c>
      <c r="AC7091" s="122">
        <f t="shared" si="1441"/>
        <v>15.054370266990928</v>
      </c>
      <c r="AD7091" s="122">
        <f t="shared" si="1442"/>
        <v>-74.038223816971211</v>
      </c>
      <c r="AE7091" s="122">
        <f t="shared" si="1443"/>
        <v>1.2462410788593032E-4</v>
      </c>
      <c r="AF7091" s="122">
        <f t="shared" si="1444"/>
        <v>1.2751118855496275</v>
      </c>
      <c r="AG7091" s="122">
        <f t="shared" si="1445"/>
        <v>0.31156026971486012</v>
      </c>
      <c r="AH7091" s="87">
        <f t="shared" si="1446"/>
        <v>-0.52584879983534372</v>
      </c>
      <c r="AI7091" s="122">
        <f t="shared" si="1449"/>
        <v>1.1515216765193539</v>
      </c>
    </row>
    <row r="7092" spans="1:35" x14ac:dyDescent="0.25">
      <c r="A7092" s="90">
        <v>2.8351999999999999</v>
      </c>
      <c r="B7092" s="160">
        <v>15.585432022296406</v>
      </c>
      <c r="E7092" s="147">
        <f t="shared" si="1437"/>
        <v>6.2341728089178759E-3</v>
      </c>
      <c r="W7092" s="146">
        <f t="shared" si="1447"/>
        <v>0.4982584776922645</v>
      </c>
      <c r="X7092" s="209">
        <v>4.9174288447299723</v>
      </c>
      <c r="Y7092" s="147">
        <f t="shared" si="1448"/>
        <v>3.9999999999995595E-4</v>
      </c>
      <c r="Z7092" s="122">
        <f t="shared" si="1438"/>
        <v>8.8754449677853557</v>
      </c>
      <c r="AA7092" s="122">
        <f t="shared" si="1439"/>
        <v>0.61929999999999996</v>
      </c>
      <c r="AB7092" s="122">
        <f t="shared" si="1440"/>
        <v>2.3061301862576386E-3</v>
      </c>
      <c r="AC7092" s="122">
        <f t="shared" si="1441"/>
        <v>15.056676397177185</v>
      </c>
      <c r="AD7092" s="122">
        <f t="shared" si="1442"/>
        <v>-74.018308426035063</v>
      </c>
      <c r="AE7092" s="122">
        <f t="shared" si="1443"/>
        <v>1.2459058550113149E-4</v>
      </c>
      <c r="AF7092" s="122">
        <f t="shared" si="1444"/>
        <v>1.2752364761351287</v>
      </c>
      <c r="AG7092" s="122">
        <f t="shared" si="1445"/>
        <v>0.31147646375286303</v>
      </c>
      <c r="AH7092" s="87">
        <f t="shared" si="1446"/>
        <v>-0.5259733904208449</v>
      </c>
      <c r="AI7092" s="122">
        <f t="shared" si="1449"/>
        <v>1.1515216765193539</v>
      </c>
    </row>
    <row r="7093" spans="1:35" x14ac:dyDescent="0.25">
      <c r="A7093" s="90">
        <v>2.8355999999999999</v>
      </c>
      <c r="B7093" s="160">
        <v>15.585432022296406</v>
      </c>
      <c r="E7093" s="147">
        <f t="shared" si="1437"/>
        <v>6.2341728089178759E-3</v>
      </c>
      <c r="W7093" s="146">
        <f t="shared" si="1447"/>
        <v>0.4982584776922645</v>
      </c>
      <c r="X7093" s="209">
        <v>4.9174288447299723</v>
      </c>
      <c r="Y7093" s="147">
        <f t="shared" si="1448"/>
        <v>3.9999999999995595E-4</v>
      </c>
      <c r="Z7093" s="122">
        <f t="shared" si="1438"/>
        <v>8.8754449677853557</v>
      </c>
      <c r="AA7093" s="122">
        <f t="shared" si="1439"/>
        <v>0.61929999999999996</v>
      </c>
      <c r="AB7093" s="122">
        <f t="shared" si="1440"/>
        <v>2.3061301862576386E-3</v>
      </c>
      <c r="AC7093" s="122">
        <f t="shared" si="1441"/>
        <v>15.058982527363442</v>
      </c>
      <c r="AD7093" s="122">
        <f t="shared" si="1442"/>
        <v>-73.99838979856159</v>
      </c>
      <c r="AE7093" s="122">
        <f t="shared" si="1443"/>
        <v>1.2455705766846318E-4</v>
      </c>
      <c r="AF7093" s="122">
        <f t="shared" si="1444"/>
        <v>1.2753610331927971</v>
      </c>
      <c r="AG7093" s="122">
        <f t="shared" si="1445"/>
        <v>0.31139264417119222</v>
      </c>
      <c r="AH7093" s="87">
        <f t="shared" si="1446"/>
        <v>-0.52609794747851335</v>
      </c>
      <c r="AI7093" s="122">
        <f t="shared" si="1449"/>
        <v>1.1515216765193539</v>
      </c>
    </row>
    <row r="7094" spans="1:35" x14ac:dyDescent="0.25">
      <c r="A7094" s="90">
        <v>2.8359999999999999</v>
      </c>
      <c r="B7094" s="160">
        <v>15.585432022296406</v>
      </c>
      <c r="E7094" s="147">
        <f t="shared" si="1437"/>
        <v>6.2341728089178759E-3</v>
      </c>
      <c r="W7094" s="146">
        <f t="shared" si="1447"/>
        <v>0.4982584776922645</v>
      </c>
      <c r="X7094" s="209">
        <v>4.9174288447299723</v>
      </c>
      <c r="Y7094" s="147">
        <f t="shared" si="1448"/>
        <v>3.9999999999995595E-4</v>
      </c>
      <c r="Z7094" s="122">
        <f t="shared" si="1438"/>
        <v>8.8754449677853557</v>
      </c>
      <c r="AA7094" s="122">
        <f t="shared" si="1439"/>
        <v>0.61929999999999996</v>
      </c>
      <c r="AB7094" s="122">
        <f t="shared" si="1440"/>
        <v>2.3061301862576386E-3</v>
      </c>
      <c r="AC7094" s="122">
        <f t="shared" si="1441"/>
        <v>15.061288657549699</v>
      </c>
      <c r="AD7094" s="122">
        <f t="shared" si="1442"/>
        <v>-73.978467934550764</v>
      </c>
      <c r="AE7094" s="122">
        <f t="shared" si="1443"/>
        <v>1.2452352438792539E-4</v>
      </c>
      <c r="AF7094" s="122">
        <f t="shared" si="1444"/>
        <v>1.275485556717185</v>
      </c>
      <c r="AG7094" s="122">
        <f t="shared" si="1445"/>
        <v>0.31130881096984775</v>
      </c>
      <c r="AH7094" s="87">
        <f t="shared" si="1446"/>
        <v>-0.52622247100290132</v>
      </c>
      <c r="AI7094" s="122">
        <f t="shared" si="1449"/>
        <v>1.1515216765193539</v>
      </c>
    </row>
    <row r="7095" spans="1:35" x14ac:dyDescent="0.25">
      <c r="A7095" s="90">
        <v>2.8363999999999998</v>
      </c>
      <c r="B7095" s="160">
        <v>15.585432022296406</v>
      </c>
      <c r="E7095" s="147">
        <f t="shared" ref="E7095:E7158" si="1450">+(B7094+B7095)/2*(A7095-A7094)</f>
        <v>6.2341728089178759E-3</v>
      </c>
      <c r="W7095" s="146">
        <f t="shared" si="1447"/>
        <v>0.4982584776922645</v>
      </c>
      <c r="X7095" s="209">
        <v>4.9174288447299723</v>
      </c>
      <c r="Y7095" s="147">
        <f t="shared" si="1448"/>
        <v>3.9999999999995595E-4</v>
      </c>
      <c r="Z7095" s="122">
        <f t="shared" si="1438"/>
        <v>8.8754449677853557</v>
      </c>
      <c r="AA7095" s="122">
        <f t="shared" si="1439"/>
        <v>0.61929999999999996</v>
      </c>
      <c r="AB7095" s="122">
        <f t="shared" si="1440"/>
        <v>2.3061301862576386E-3</v>
      </c>
      <c r="AC7095" s="122">
        <f t="shared" si="1441"/>
        <v>15.063594787735957</v>
      </c>
      <c r="AD7095" s="122">
        <f t="shared" si="1442"/>
        <v>-73.958542834002614</v>
      </c>
      <c r="AE7095" s="122">
        <f t="shared" si="1443"/>
        <v>1.2448998565951815E-4</v>
      </c>
      <c r="AF7095" s="122">
        <f t="shared" si="1444"/>
        <v>1.2756100467028446</v>
      </c>
      <c r="AG7095" s="122">
        <f t="shared" si="1445"/>
        <v>0.31122496414882966</v>
      </c>
      <c r="AH7095" s="87">
        <f t="shared" si="1446"/>
        <v>-0.52634696098856082</v>
      </c>
      <c r="AI7095" s="122">
        <f t="shared" si="1449"/>
        <v>1.0822711273478343</v>
      </c>
    </row>
    <row r="7096" spans="1:35" x14ac:dyDescent="0.25">
      <c r="A7096" s="90">
        <v>2.8368000000000002</v>
      </c>
      <c r="B7096" s="160">
        <v>15.585432022296406</v>
      </c>
      <c r="E7096" s="147">
        <f t="shared" si="1450"/>
        <v>6.2341728089247966E-3</v>
      </c>
      <c r="W7096" s="146">
        <f t="shared" si="1447"/>
        <v>0.4982584776922645</v>
      </c>
      <c r="X7096" s="209">
        <v>4.9174288447299723</v>
      </c>
      <c r="Y7096" s="147">
        <f t="shared" si="1448"/>
        <v>4.0000000000040004E-4</v>
      </c>
      <c r="Z7096" s="122">
        <f t="shared" si="1438"/>
        <v>8.8754449677853557</v>
      </c>
      <c r="AA7096" s="122">
        <f t="shared" si="1439"/>
        <v>0.61929999999999996</v>
      </c>
      <c r="AB7096" s="122">
        <f t="shared" si="1440"/>
        <v>2.3061301862601991E-3</v>
      </c>
      <c r="AC7096" s="122">
        <f t="shared" si="1441"/>
        <v>15.065900917922217</v>
      </c>
      <c r="AD7096" s="122">
        <f t="shared" si="1442"/>
        <v>-73.938614496999207</v>
      </c>
      <c r="AE7096" s="122">
        <f t="shared" si="1443"/>
        <v>1.2445644148337964E-4</v>
      </c>
      <c r="AF7096" s="122">
        <f t="shared" si="1444"/>
        <v>1.2757345031443279</v>
      </c>
      <c r="AG7096" s="122">
        <f t="shared" si="1445"/>
        <v>0.31114110370813791</v>
      </c>
      <c r="AH7096" s="87">
        <f t="shared" si="1446"/>
        <v>-0.52647141743004422</v>
      </c>
      <c r="AI7096" s="122">
        <f t="shared" si="1449"/>
        <v>1.0822711273478343</v>
      </c>
    </row>
    <row r="7097" spans="1:35" x14ac:dyDescent="0.25">
      <c r="A7097" s="90">
        <v>2.8372000000000002</v>
      </c>
      <c r="B7097" s="160">
        <v>15.585432022296406</v>
      </c>
      <c r="E7097" s="147">
        <f t="shared" si="1450"/>
        <v>6.2341728089178759E-3</v>
      </c>
      <c r="W7097" s="146">
        <f t="shared" si="1447"/>
        <v>0.4982584776922645</v>
      </c>
      <c r="X7097" s="209">
        <v>4.9174288447299723</v>
      </c>
      <c r="Y7097" s="147">
        <f t="shared" si="1448"/>
        <v>3.9999999999995595E-4</v>
      </c>
      <c r="Z7097" s="122">
        <f t="shared" si="1438"/>
        <v>8.8754449677853557</v>
      </c>
      <c r="AA7097" s="122">
        <f t="shared" si="1439"/>
        <v>0.61929999999999996</v>
      </c>
      <c r="AB7097" s="122">
        <f t="shared" si="1440"/>
        <v>2.3061301862576386E-3</v>
      </c>
      <c r="AC7097" s="122">
        <f t="shared" si="1441"/>
        <v>15.068207048108475</v>
      </c>
      <c r="AD7097" s="122">
        <f t="shared" si="1442"/>
        <v>-73.918682923294298</v>
      </c>
      <c r="AE7097" s="122">
        <f t="shared" si="1443"/>
        <v>1.2442289185909532E-4</v>
      </c>
      <c r="AF7097" s="122">
        <f t="shared" si="1444"/>
        <v>1.275858926036187</v>
      </c>
      <c r="AG7097" s="122">
        <f t="shared" si="1445"/>
        <v>0.31105722964777255</v>
      </c>
      <c r="AH7097" s="87">
        <f t="shared" si="1446"/>
        <v>-0.52659584032190332</v>
      </c>
      <c r="AI7097" s="122">
        <f t="shared" si="1449"/>
        <v>1.0822711273478343</v>
      </c>
    </row>
    <row r="7098" spans="1:35" x14ac:dyDescent="0.25">
      <c r="A7098" s="90">
        <v>2.8376000000000001</v>
      </c>
      <c r="B7098" s="160">
        <v>15.585432022296406</v>
      </c>
      <c r="E7098" s="147">
        <f t="shared" si="1450"/>
        <v>6.2341728089178759E-3</v>
      </c>
      <c r="W7098" s="146">
        <f t="shared" si="1447"/>
        <v>0.4982584776922645</v>
      </c>
      <c r="X7098" s="209">
        <v>4.9174288447299723</v>
      </c>
      <c r="Y7098" s="147">
        <f t="shared" si="1448"/>
        <v>3.9999999999995595E-4</v>
      </c>
      <c r="Z7098" s="122">
        <f t="shared" si="1438"/>
        <v>8.8754449677853557</v>
      </c>
      <c r="AA7098" s="122">
        <f t="shared" si="1439"/>
        <v>0.61929999999999996</v>
      </c>
      <c r="AB7098" s="122">
        <f t="shared" si="1440"/>
        <v>2.3061301862576386E-3</v>
      </c>
      <c r="AC7098" s="122">
        <f t="shared" si="1441"/>
        <v>15.070513178294732</v>
      </c>
      <c r="AD7098" s="122">
        <f t="shared" si="1442"/>
        <v>-73.898748113134161</v>
      </c>
      <c r="AE7098" s="122">
        <f t="shared" si="1443"/>
        <v>1.2438933678707978E-4</v>
      </c>
      <c r="AF7098" s="122">
        <f t="shared" si="1444"/>
        <v>1.275983315372974</v>
      </c>
      <c r="AG7098" s="122">
        <f t="shared" si="1445"/>
        <v>0.31097334196773369</v>
      </c>
      <c r="AH7098" s="87">
        <f t="shared" si="1446"/>
        <v>-0.52672022965869036</v>
      </c>
      <c r="AI7098" s="122">
        <f t="shared" si="1449"/>
        <v>1.0822711273478343</v>
      </c>
    </row>
    <row r="7099" spans="1:35" x14ac:dyDescent="0.25">
      <c r="A7099" s="90">
        <v>2.8380000000000001</v>
      </c>
      <c r="B7099" s="160">
        <v>15.585432022296406</v>
      </c>
      <c r="E7099" s="147">
        <f t="shared" si="1450"/>
        <v>6.2341728089178759E-3</v>
      </c>
      <c r="W7099" s="146">
        <f t="shared" si="1447"/>
        <v>0.4982584776922645</v>
      </c>
      <c r="X7099" s="209">
        <v>4.9174288447299723</v>
      </c>
      <c r="Y7099" s="147">
        <f t="shared" si="1448"/>
        <v>3.9999999999995595E-4</v>
      </c>
      <c r="Z7099" s="122">
        <f t="shared" si="1438"/>
        <v>8.8754449677853557</v>
      </c>
      <c r="AA7099" s="122">
        <f t="shared" si="1439"/>
        <v>0.61929999999999996</v>
      </c>
      <c r="AB7099" s="122">
        <f t="shared" si="1440"/>
        <v>2.3061301862576386E-3</v>
      </c>
      <c r="AC7099" s="122">
        <f t="shared" si="1441"/>
        <v>15.072819308480989</v>
      </c>
      <c r="AD7099" s="122">
        <f t="shared" si="1442"/>
        <v>-73.878810066436714</v>
      </c>
      <c r="AE7099" s="122">
        <f t="shared" si="1443"/>
        <v>1.243557762671948E-4</v>
      </c>
      <c r="AF7099" s="122">
        <f t="shared" si="1444"/>
        <v>1.2761076711492412</v>
      </c>
      <c r="AG7099" s="122">
        <f t="shared" si="1445"/>
        <v>0.31088944066802121</v>
      </c>
      <c r="AH7099" s="87">
        <f t="shared" si="1446"/>
        <v>-0.5268445854349576</v>
      </c>
      <c r="AI7099" s="122">
        <f t="shared" si="1449"/>
        <v>1.1515216765193539</v>
      </c>
    </row>
    <row r="7100" spans="1:35" x14ac:dyDescent="0.25">
      <c r="A7100" s="90">
        <v>2.8384</v>
      </c>
      <c r="B7100" s="160">
        <v>16.582686498875024</v>
      </c>
      <c r="E7100" s="147">
        <f t="shared" si="1450"/>
        <v>6.4336237042335771E-3</v>
      </c>
      <c r="W7100" s="146">
        <f t="shared" si="1447"/>
        <v>0.52283367149065563</v>
      </c>
      <c r="X7100" s="209">
        <v>5.1599671501668452</v>
      </c>
      <c r="Y7100" s="147">
        <f t="shared" si="1448"/>
        <v>3.9999999999995595E-4</v>
      </c>
      <c r="Z7100" s="122">
        <f t="shared" si="1438"/>
        <v>8.8754449677853557</v>
      </c>
      <c r="AA7100" s="122">
        <f t="shared" si="1439"/>
        <v>0.61929999999999996</v>
      </c>
      <c r="AB7100" s="122">
        <f t="shared" si="1440"/>
        <v>2.3759247020962724E-3</v>
      </c>
      <c r="AC7100" s="122">
        <f t="shared" si="1441"/>
        <v>15.075195233183086</v>
      </c>
      <c r="AD7100" s="122">
        <f t="shared" si="1442"/>
        <v>-76.09356914116394</v>
      </c>
      <c r="AE7100" s="122">
        <f t="shared" si="1443"/>
        <v>1.2808374757229359E-4</v>
      </c>
      <c r="AF7100" s="122">
        <f t="shared" si="1444"/>
        <v>1.2762357548968135</v>
      </c>
      <c r="AG7100" s="122">
        <f t="shared" si="1445"/>
        <v>0.32020936893076923</v>
      </c>
      <c r="AH7100" s="87">
        <f t="shared" si="1446"/>
        <v>-0.52697266918252994</v>
      </c>
      <c r="AI7100" s="122">
        <f t="shared" si="1449"/>
        <v>1.0314002210782642</v>
      </c>
    </row>
    <row r="7101" spans="1:35" x14ac:dyDescent="0.25">
      <c r="A7101" s="90">
        <v>2.8388</v>
      </c>
      <c r="B7101" s="160">
        <v>16.582686498875024</v>
      </c>
      <c r="E7101" s="147">
        <f t="shared" si="1450"/>
        <v>6.6330745995492792E-3</v>
      </c>
      <c r="W7101" s="146">
        <f t="shared" si="1447"/>
        <v>0.52283367149065563</v>
      </c>
      <c r="X7101" s="209">
        <v>5.1599671501668452</v>
      </c>
      <c r="Y7101" s="147">
        <f t="shared" si="1448"/>
        <v>3.9999999999995595E-4</v>
      </c>
      <c r="Z7101" s="122">
        <f t="shared" si="1438"/>
        <v>8.8754449677853557</v>
      </c>
      <c r="AA7101" s="122">
        <f t="shared" si="1439"/>
        <v>0.61929999999999996</v>
      </c>
      <c r="AB7101" s="122">
        <f t="shared" si="1440"/>
        <v>2.3759247020962724E-3</v>
      </c>
      <c r="AC7101" s="122">
        <f t="shared" si="1441"/>
        <v>15.077571157885183</v>
      </c>
      <c r="AD7101" s="122">
        <f t="shared" si="1442"/>
        <v>-76.072398964230104</v>
      </c>
      <c r="AE7101" s="122">
        <f t="shared" si="1443"/>
        <v>1.2804811308137591E-4</v>
      </c>
      <c r="AF7101" s="122">
        <f t="shared" si="1444"/>
        <v>1.2763638030098949</v>
      </c>
      <c r="AG7101" s="122">
        <f t="shared" si="1445"/>
        <v>0.32012028270347503</v>
      </c>
      <c r="AH7101" s="87">
        <f t="shared" si="1446"/>
        <v>-0.52710071729561137</v>
      </c>
      <c r="AI7101" s="122">
        <f t="shared" si="1449"/>
        <v>1.0973957280454765</v>
      </c>
    </row>
    <row r="7102" spans="1:35" x14ac:dyDescent="0.25">
      <c r="A7102" s="90">
        <v>2.8391999999999999</v>
      </c>
      <c r="B7102" s="160">
        <v>16.582686498875024</v>
      </c>
      <c r="E7102" s="147">
        <f t="shared" si="1450"/>
        <v>6.6330745995492792E-3</v>
      </c>
      <c r="W7102" s="146">
        <f t="shared" si="1447"/>
        <v>0.52283367149065563</v>
      </c>
      <c r="X7102" s="209">
        <v>5.1599671501668452</v>
      </c>
      <c r="Y7102" s="147">
        <f t="shared" si="1448"/>
        <v>3.9999999999995595E-4</v>
      </c>
      <c r="Z7102" s="122">
        <f t="shared" si="1438"/>
        <v>8.8754449677853557</v>
      </c>
      <c r="AA7102" s="122">
        <f t="shared" si="1439"/>
        <v>0.61929999999999996</v>
      </c>
      <c r="AB7102" s="122">
        <f t="shared" si="1440"/>
        <v>2.3759247020962724E-3</v>
      </c>
      <c r="AC7102" s="122">
        <f t="shared" si="1441"/>
        <v>15.07994708258728</v>
      </c>
      <c r="AD7102" s="122">
        <f t="shared" si="1442"/>
        <v>-76.051225247916364</v>
      </c>
      <c r="AE7102" s="122">
        <f t="shared" si="1443"/>
        <v>1.2801247263283201E-4</v>
      </c>
      <c r="AF7102" s="122">
        <f t="shared" si="1444"/>
        <v>1.2764918154825278</v>
      </c>
      <c r="AG7102" s="122">
        <f t="shared" si="1445"/>
        <v>0.32003118158211524</v>
      </c>
      <c r="AH7102" s="87">
        <f t="shared" si="1446"/>
        <v>-0.5272287297682442</v>
      </c>
      <c r="AI7102" s="122">
        <f t="shared" si="1449"/>
        <v>1.0314002210782642</v>
      </c>
    </row>
    <row r="7103" spans="1:35" x14ac:dyDescent="0.25">
      <c r="A7103" s="90">
        <v>2.8395999999999999</v>
      </c>
      <c r="B7103" s="160">
        <v>15.585432022296406</v>
      </c>
      <c r="E7103" s="147">
        <f t="shared" si="1450"/>
        <v>6.4336237042335771E-3</v>
      </c>
      <c r="W7103" s="146">
        <f t="shared" si="1447"/>
        <v>0.4982584776922645</v>
      </c>
      <c r="X7103" s="209">
        <v>4.9174288447299723</v>
      </c>
      <c r="Y7103" s="147">
        <f t="shared" si="1448"/>
        <v>3.9999999999995595E-4</v>
      </c>
      <c r="Z7103" s="122">
        <f t="shared" si="1438"/>
        <v>8.8754449677853557</v>
      </c>
      <c r="AA7103" s="122">
        <f t="shared" si="1439"/>
        <v>0.61929999999999996</v>
      </c>
      <c r="AB7103" s="122">
        <f t="shared" si="1440"/>
        <v>2.3061301862576386E-3</v>
      </c>
      <c r="AC7103" s="122">
        <f t="shared" si="1441"/>
        <v>15.082253212773537</v>
      </c>
      <c r="AD7103" s="122">
        <f t="shared" si="1442"/>
        <v>-73.797213916954746</v>
      </c>
      <c r="AE7103" s="122">
        <f t="shared" si="1443"/>
        <v>1.24218430355693E-4</v>
      </c>
      <c r="AF7103" s="122">
        <f t="shared" si="1444"/>
        <v>1.2766160339128834</v>
      </c>
      <c r="AG7103" s="122">
        <f t="shared" si="1445"/>
        <v>0.31054607588926669</v>
      </c>
      <c r="AH7103" s="87">
        <f t="shared" si="1446"/>
        <v>-0.5273529481985999</v>
      </c>
      <c r="AI7103" s="122">
        <f t="shared" si="1449"/>
        <v>1.0822711273478343</v>
      </c>
    </row>
    <row r="7104" spans="1:35" x14ac:dyDescent="0.25">
      <c r="A7104" s="90">
        <v>2.84</v>
      </c>
      <c r="B7104" s="160">
        <v>15.585432022296406</v>
      </c>
      <c r="E7104" s="147">
        <f t="shared" si="1450"/>
        <v>6.2341728089178759E-3</v>
      </c>
      <c r="W7104" s="146">
        <f t="shared" si="1447"/>
        <v>0.4982584776922645</v>
      </c>
      <c r="X7104" s="209">
        <v>4.9174288447299723</v>
      </c>
      <c r="Y7104" s="147">
        <f t="shared" si="1448"/>
        <v>3.9999999999995595E-4</v>
      </c>
      <c r="Z7104" s="122">
        <f t="shared" si="1438"/>
        <v>8.8754449677853557</v>
      </c>
      <c r="AA7104" s="122">
        <f t="shared" si="1439"/>
        <v>0.61929999999999996</v>
      </c>
      <c r="AB7104" s="122">
        <f t="shared" si="1440"/>
        <v>2.3061301862576386E-3</v>
      </c>
      <c r="AC7104" s="122">
        <f t="shared" si="1441"/>
        <v>15.084559342959794</v>
      </c>
      <c r="AD7104" s="122">
        <f t="shared" si="1442"/>
        <v>-73.77725939371139</v>
      </c>
      <c r="AE7104" s="122">
        <f t="shared" si="1443"/>
        <v>1.241848421018251E-4</v>
      </c>
      <c r="AF7104" s="122">
        <f t="shared" si="1444"/>
        <v>1.2767402187549852</v>
      </c>
      <c r="AG7104" s="122">
        <f t="shared" si="1445"/>
        <v>0.31046210525459694</v>
      </c>
      <c r="AH7104" s="87">
        <f t="shared" si="1446"/>
        <v>-0.52747713304070176</v>
      </c>
      <c r="AI7104" s="122">
        <f t="shared" si="1449"/>
        <v>1.0822711273478343</v>
      </c>
    </row>
    <row r="7105" spans="1:35" x14ac:dyDescent="0.25">
      <c r="A7105" s="90">
        <v>2.8403999999999998</v>
      </c>
      <c r="B7105" s="160">
        <v>15.585432022296406</v>
      </c>
      <c r="E7105" s="147">
        <f t="shared" si="1450"/>
        <v>6.2341728089178759E-3</v>
      </c>
      <c r="W7105" s="146">
        <f t="shared" si="1447"/>
        <v>0.4982584776922645</v>
      </c>
      <c r="X7105" s="209">
        <v>4.9174288447299723</v>
      </c>
      <c r="Y7105" s="147">
        <f t="shared" si="1448"/>
        <v>3.9999999999995595E-4</v>
      </c>
      <c r="Z7105" s="122">
        <f t="shared" si="1438"/>
        <v>8.8754449677853557</v>
      </c>
      <c r="AA7105" s="122">
        <f t="shared" si="1439"/>
        <v>0.61929999999999996</v>
      </c>
      <c r="AB7105" s="122">
        <f t="shared" si="1440"/>
        <v>2.3061301862576386E-3</v>
      </c>
      <c r="AC7105" s="122">
        <f t="shared" si="1441"/>
        <v>15.086865473146052</v>
      </c>
      <c r="AD7105" s="122">
        <f t="shared" si="1442"/>
        <v>-73.757301633930695</v>
      </c>
      <c r="AE7105" s="122">
        <f t="shared" si="1443"/>
        <v>1.2415124840008774E-4</v>
      </c>
      <c r="AF7105" s="122">
        <f t="shared" si="1444"/>
        <v>1.2768643700033853</v>
      </c>
      <c r="AG7105" s="122">
        <f t="shared" si="1445"/>
        <v>0.31037812100025353</v>
      </c>
      <c r="AH7105" s="87">
        <f t="shared" si="1446"/>
        <v>-0.5276012842891018</v>
      </c>
      <c r="AI7105" s="122">
        <f t="shared" si="1449"/>
        <v>1.0822711273478343</v>
      </c>
    </row>
    <row r="7106" spans="1:35" x14ac:dyDescent="0.25">
      <c r="A7106" s="90">
        <v>2.8408000000000002</v>
      </c>
      <c r="B7106" s="160">
        <v>15.585432022296406</v>
      </c>
      <c r="E7106" s="147">
        <f t="shared" si="1450"/>
        <v>6.2341728089247966E-3</v>
      </c>
      <c r="W7106" s="146">
        <f t="shared" si="1447"/>
        <v>0.4982584776922645</v>
      </c>
      <c r="X7106" s="209">
        <v>4.9174288447299723</v>
      </c>
      <c r="Y7106" s="147">
        <f t="shared" si="1448"/>
        <v>4.0000000000040004E-4</v>
      </c>
      <c r="Z7106" s="122">
        <f t="shared" ref="Z7106:Z7169" si="1451">IF(AND(W7106&lt;=$S$56,W7106&gt;$Q$56),$T$56,IF(AND(W7106&lt;=$S$57,W7106&gt;$Q$57),$T$57,IF(AND(W7106&lt;=$S$58,W7106&gt;$Q$58),$T$58,IF(AND(W7106&lt;=$S$59,W7106&gt;$Q$59),$T$59,IF(AND(W7106&lt;=$S$60,W7106&gt;$Q$60),$T$60,"Valor no encontrado para Po")))))</f>
        <v>8.8754449677853557</v>
      </c>
      <c r="AA7106" s="122">
        <f t="shared" ref="AA7106:AA7169" si="1452">IF(AND(W7106&lt;=$S$56,W7106&gt;$Q$56),$U$56,IF(AND(W7106&lt;=$S$57,W7106&gt;$Q$57),$U$57,IF(AND(W7106&lt;=$S$58,W7106&gt;$Q$58),$U$58,IF(AND(W7106&lt;=$S$59,W7106&gt;$Q$59),$U$59,IF(AND(W7106&lt;=$S$60,W7106&gt;$Q$60),$U$60,"Valor no encontrado para Po")))))</f>
        <v>0.61929999999999996</v>
      </c>
      <c r="AB7106" s="122">
        <f t="shared" ref="AB7106:AB7169" si="1453">IF(OR(AC7105&gt;=($X$1-$X$2)/2,AC7105&gt;=$Z$1/2),0,Z7106*W7106^AA7106*Y7106)</f>
        <v>2.3061301862601991E-3</v>
      </c>
      <c r="AC7106" s="122">
        <f t="shared" ref="AC7106:AC7169" si="1454">+AC7105+AB7106</f>
        <v>15.089171603332312</v>
      </c>
      <c r="AD7106" s="122">
        <f t="shared" ref="AD7106:AD7169" si="1455">2*$AB$1*PI()*((AC7106+$X$2/2)*(2*AC7106-$Z$1)+(AC7106+$X$2/2)^2-($X$1/2)^2)*AB7106</f>
        <v>-73.737340637694544</v>
      </c>
      <c r="AE7106" s="122">
        <f t="shared" ref="AE7106:AE7169" si="1456">-AD7106*0.000000001*$Z$2</f>
        <v>1.2411764925061877E-4</v>
      </c>
      <c r="AF7106" s="122">
        <f t="shared" ref="AF7106:AF7169" si="1457">+AF7105+AE7106</f>
        <v>1.2769884876526358</v>
      </c>
      <c r="AG7106" s="122">
        <f t="shared" ref="AG7106:AG7169" si="1458">+AE7106/Y7106</f>
        <v>0.31029412312623661</v>
      </c>
      <c r="AH7106" s="87">
        <f t="shared" ref="AH7106:AH7169" si="1459">+AH7105-AE7106</f>
        <v>-0.52772540193835238</v>
      </c>
      <c r="AI7106" s="122">
        <f t="shared" si="1449"/>
        <v>1.0822711273478343</v>
      </c>
    </row>
    <row r="7107" spans="1:35" x14ac:dyDescent="0.25">
      <c r="A7107" s="90">
        <v>2.8412000000000002</v>
      </c>
      <c r="B7107" s="160">
        <v>15.585432022296406</v>
      </c>
      <c r="E7107" s="147">
        <f t="shared" si="1450"/>
        <v>6.2341728089178759E-3</v>
      </c>
      <c r="W7107" s="146">
        <f t="shared" si="1447"/>
        <v>0.4982584776922645</v>
      </c>
      <c r="X7107" s="209">
        <v>4.9174288447299723</v>
      </c>
      <c r="Y7107" s="147">
        <f t="shared" si="1448"/>
        <v>3.9999999999995595E-4</v>
      </c>
      <c r="Z7107" s="122">
        <f t="shared" si="1451"/>
        <v>8.8754449677853557</v>
      </c>
      <c r="AA7107" s="122">
        <f t="shared" si="1452"/>
        <v>0.61929999999999996</v>
      </c>
      <c r="AB7107" s="122">
        <f t="shared" si="1453"/>
        <v>2.3061301862576386E-3</v>
      </c>
      <c r="AC7107" s="122">
        <f t="shared" si="1454"/>
        <v>15.09147773351857</v>
      </c>
      <c r="AD7107" s="122">
        <f t="shared" si="1455"/>
        <v>-73.717376404757317</v>
      </c>
      <c r="AE7107" s="122">
        <f t="shared" si="1456"/>
        <v>1.2408404465300471E-4</v>
      </c>
      <c r="AF7107" s="122">
        <f t="shared" si="1457"/>
        <v>1.2771125716972889</v>
      </c>
      <c r="AG7107" s="122">
        <f t="shared" si="1458"/>
        <v>0.31021011163254592</v>
      </c>
      <c r="AH7107" s="87">
        <f t="shared" si="1459"/>
        <v>-0.52784948598300541</v>
      </c>
      <c r="AI7107" s="122">
        <f t="shared" si="1449"/>
        <v>1.0822711273478343</v>
      </c>
    </row>
    <row r="7108" spans="1:35" x14ac:dyDescent="0.25">
      <c r="A7108" s="90">
        <v>2.8416000000000001</v>
      </c>
      <c r="B7108" s="160">
        <v>16.582686498875024</v>
      </c>
      <c r="E7108" s="147">
        <f t="shared" si="1450"/>
        <v>6.4336237042335771E-3</v>
      </c>
      <c r="W7108" s="146">
        <f t="shared" si="1447"/>
        <v>0.52283367149065563</v>
      </c>
      <c r="X7108" s="209">
        <v>5.1599671501668452</v>
      </c>
      <c r="Y7108" s="147">
        <f t="shared" si="1448"/>
        <v>3.9999999999995595E-4</v>
      </c>
      <c r="Z7108" s="122">
        <f t="shared" si="1451"/>
        <v>8.8754449677853557</v>
      </c>
      <c r="AA7108" s="122">
        <f t="shared" si="1452"/>
        <v>0.61929999999999996</v>
      </c>
      <c r="AB7108" s="122">
        <f t="shared" si="1453"/>
        <v>2.3759247020962724E-3</v>
      </c>
      <c r="AC7108" s="122">
        <f t="shared" si="1454"/>
        <v>15.093853658220667</v>
      </c>
      <c r="AD7108" s="122">
        <f t="shared" si="1455"/>
        <v>-75.927221930532525</v>
      </c>
      <c r="AE7108" s="122">
        <f t="shared" si="1456"/>
        <v>1.2780374527543269E-4</v>
      </c>
      <c r="AF7108" s="122">
        <f t="shared" si="1457"/>
        <v>1.2772403754425643</v>
      </c>
      <c r="AG7108" s="122">
        <f t="shared" si="1458"/>
        <v>0.31950936318861689</v>
      </c>
      <c r="AH7108" s="87">
        <f t="shared" si="1459"/>
        <v>-0.52797728972828084</v>
      </c>
      <c r="AI7108" s="122">
        <f t="shared" si="1449"/>
        <v>1.0314002210782642</v>
      </c>
    </row>
    <row r="7109" spans="1:35" x14ac:dyDescent="0.25">
      <c r="A7109" s="90">
        <v>2.8420000000000001</v>
      </c>
      <c r="B7109" s="160">
        <v>16.582686498875024</v>
      </c>
      <c r="E7109" s="147">
        <f t="shared" si="1450"/>
        <v>6.6330745995492792E-3</v>
      </c>
      <c r="W7109" s="146">
        <f t="shared" ref="W7109:W7172" si="1460">+X7109/1000000*101325</f>
        <v>0.52283367149065563</v>
      </c>
      <c r="X7109" s="209">
        <v>5.1599671501668452</v>
      </c>
      <c r="Y7109" s="147">
        <f t="shared" si="1448"/>
        <v>3.9999999999995595E-4</v>
      </c>
      <c r="Z7109" s="122">
        <f t="shared" si="1451"/>
        <v>8.8754449677853557</v>
      </c>
      <c r="AA7109" s="122">
        <f t="shared" si="1452"/>
        <v>0.61929999999999996</v>
      </c>
      <c r="AB7109" s="122">
        <f t="shared" si="1453"/>
        <v>2.3759247020962724E-3</v>
      </c>
      <c r="AC7109" s="122">
        <f t="shared" si="1454"/>
        <v>15.096229582922764</v>
      </c>
      <c r="AD7109" s="122">
        <f t="shared" si="1455"/>
        <v>-75.906023958418956</v>
      </c>
      <c r="AE7109" s="122">
        <f t="shared" si="1456"/>
        <v>1.2776806399855366E-4</v>
      </c>
      <c r="AF7109" s="122">
        <f t="shared" si="1457"/>
        <v>1.2773681435065629</v>
      </c>
      <c r="AG7109" s="122">
        <f t="shared" si="1458"/>
        <v>0.31942015999641932</v>
      </c>
      <c r="AH7109" s="87">
        <f t="shared" si="1459"/>
        <v>-0.52810505779227934</v>
      </c>
      <c r="AI7109" s="122">
        <f t="shared" si="1449"/>
        <v>1.0314002210782642</v>
      </c>
    </row>
    <row r="7110" spans="1:35" x14ac:dyDescent="0.25">
      <c r="A7110" s="90">
        <v>2.8424</v>
      </c>
      <c r="B7110" s="160">
        <v>16.582686498875024</v>
      </c>
      <c r="E7110" s="147">
        <f t="shared" si="1450"/>
        <v>6.6330745995492792E-3</v>
      </c>
      <c r="W7110" s="146">
        <f t="shared" si="1460"/>
        <v>0.52283367149065563</v>
      </c>
      <c r="X7110" s="209">
        <v>5.1599671501668452</v>
      </c>
      <c r="Y7110" s="147">
        <f t="shared" ref="Y7110:Y7173" si="1461">+A7110-A7109</f>
        <v>3.9999999999995595E-4</v>
      </c>
      <c r="Z7110" s="122">
        <f t="shared" si="1451"/>
        <v>8.8754449677853557</v>
      </c>
      <c r="AA7110" s="122">
        <f t="shared" si="1452"/>
        <v>0.61929999999999996</v>
      </c>
      <c r="AB7110" s="122">
        <f t="shared" si="1453"/>
        <v>2.3759247020962724E-3</v>
      </c>
      <c r="AC7110" s="122">
        <f t="shared" si="1454"/>
        <v>15.09860550762486</v>
      </c>
      <c r="AD7110" s="122">
        <f t="shared" si="1455"/>
        <v>-75.884822446925497</v>
      </c>
      <c r="AE7110" s="122">
        <f t="shared" si="1456"/>
        <v>1.2773237676404843E-4</v>
      </c>
      <c r="AF7110" s="122">
        <f t="shared" si="1457"/>
        <v>1.277495875883327</v>
      </c>
      <c r="AG7110" s="122">
        <f t="shared" si="1458"/>
        <v>0.31933094191015626</v>
      </c>
      <c r="AH7110" s="87">
        <f t="shared" si="1459"/>
        <v>-0.52823279016904334</v>
      </c>
      <c r="AI7110" s="122">
        <f t="shared" si="1449"/>
        <v>1.0314002210782642</v>
      </c>
    </row>
    <row r="7111" spans="1:35" x14ac:dyDescent="0.25">
      <c r="A7111" s="90">
        <v>2.8428</v>
      </c>
      <c r="B7111" s="160">
        <v>16.582686498875024</v>
      </c>
      <c r="E7111" s="147">
        <f t="shared" si="1450"/>
        <v>6.6330745995492792E-3</v>
      </c>
      <c r="W7111" s="146">
        <f t="shared" si="1460"/>
        <v>0.52283367149065563</v>
      </c>
      <c r="X7111" s="209">
        <v>5.1599671501668452</v>
      </c>
      <c r="Y7111" s="147">
        <f t="shared" si="1461"/>
        <v>3.9999999999995595E-4</v>
      </c>
      <c r="Z7111" s="122">
        <f t="shared" si="1451"/>
        <v>8.8754449677853557</v>
      </c>
      <c r="AA7111" s="122">
        <f t="shared" si="1452"/>
        <v>0.61929999999999996</v>
      </c>
      <c r="AB7111" s="122">
        <f t="shared" si="1453"/>
        <v>2.3759247020962724E-3</v>
      </c>
      <c r="AC7111" s="122">
        <f t="shared" si="1454"/>
        <v>15.100981432326957</v>
      </c>
      <c r="AD7111" s="122">
        <f t="shared" si="1455"/>
        <v>-75.863617396052177</v>
      </c>
      <c r="AE7111" s="122">
        <f t="shared" si="1456"/>
        <v>1.2769668357191709E-4</v>
      </c>
      <c r="AF7111" s="122">
        <f t="shared" si="1457"/>
        <v>1.277623572566899</v>
      </c>
      <c r="AG7111" s="122">
        <f t="shared" si="1458"/>
        <v>0.31924170892982789</v>
      </c>
      <c r="AH7111" s="87">
        <f t="shared" si="1459"/>
        <v>-0.52836048685261527</v>
      </c>
      <c r="AI7111" s="122">
        <f t="shared" si="1449"/>
        <v>1.0314002210782642</v>
      </c>
    </row>
    <row r="7112" spans="1:35" x14ac:dyDescent="0.25">
      <c r="A7112" s="90">
        <v>2.8431999999999999</v>
      </c>
      <c r="B7112" s="160">
        <v>15.585432022296406</v>
      </c>
      <c r="E7112" s="147">
        <f t="shared" si="1450"/>
        <v>6.4336237042335771E-3</v>
      </c>
      <c r="W7112" s="146">
        <f t="shared" si="1460"/>
        <v>0.4982584776922645</v>
      </c>
      <c r="X7112" s="209">
        <v>4.9174288447299723</v>
      </c>
      <c r="Y7112" s="147">
        <f t="shared" si="1461"/>
        <v>3.9999999999995595E-4</v>
      </c>
      <c r="Z7112" s="122">
        <f t="shared" si="1451"/>
        <v>8.8754449677853557</v>
      </c>
      <c r="AA7112" s="122">
        <f t="shared" si="1452"/>
        <v>0.61929999999999996</v>
      </c>
      <c r="AB7112" s="122">
        <f t="shared" si="1453"/>
        <v>2.3061301862576386E-3</v>
      </c>
      <c r="AC7112" s="122">
        <f t="shared" si="1454"/>
        <v>15.103287562513215</v>
      </c>
      <c r="AD7112" s="122">
        <f t="shared" si="1455"/>
        <v>-73.615087661514636</v>
      </c>
      <c r="AE7112" s="122">
        <f t="shared" si="1456"/>
        <v>1.2391186813773733E-4</v>
      </c>
      <c r="AF7112" s="122">
        <f t="shared" si="1457"/>
        <v>1.2777474844350367</v>
      </c>
      <c r="AG7112" s="122">
        <f t="shared" si="1458"/>
        <v>0.30977967034437742</v>
      </c>
      <c r="AH7112" s="87">
        <f t="shared" si="1459"/>
        <v>-0.52848439872075303</v>
      </c>
      <c r="AI7112" s="122">
        <f t="shared" si="1449"/>
        <v>1.0822711273478343</v>
      </c>
    </row>
    <row r="7113" spans="1:35" x14ac:dyDescent="0.25">
      <c r="A7113" s="90">
        <v>2.8435999999999999</v>
      </c>
      <c r="B7113" s="160">
        <v>15.585432022296406</v>
      </c>
      <c r="E7113" s="147">
        <f t="shared" si="1450"/>
        <v>6.2341728089178759E-3</v>
      </c>
      <c r="W7113" s="146">
        <f t="shared" si="1460"/>
        <v>0.4982584776922645</v>
      </c>
      <c r="X7113" s="209">
        <v>4.9174288447299723</v>
      </c>
      <c r="Y7113" s="147">
        <f t="shared" si="1461"/>
        <v>3.9999999999995595E-4</v>
      </c>
      <c r="Z7113" s="122">
        <f t="shared" si="1451"/>
        <v>8.8754449677853557</v>
      </c>
      <c r="AA7113" s="122">
        <f t="shared" si="1452"/>
        <v>0.61929999999999996</v>
      </c>
      <c r="AB7113" s="122">
        <f t="shared" si="1453"/>
        <v>2.3061301862576386E-3</v>
      </c>
      <c r="AC7113" s="122">
        <f t="shared" si="1454"/>
        <v>15.105593692699472</v>
      </c>
      <c r="AD7113" s="122">
        <f t="shared" si="1455"/>
        <v>-73.595103617622996</v>
      </c>
      <c r="AE7113" s="122">
        <f t="shared" si="1456"/>
        <v>1.2387823019353021E-4</v>
      </c>
      <c r="AF7113" s="122">
        <f t="shared" si="1457"/>
        <v>1.2778713626652303</v>
      </c>
      <c r="AG7113" s="122">
        <f t="shared" si="1458"/>
        <v>0.30969557548385962</v>
      </c>
      <c r="AH7113" s="87">
        <f t="shared" si="1459"/>
        <v>-0.52860827695094659</v>
      </c>
      <c r="AI7113" s="122">
        <f t="shared" si="1449"/>
        <v>1.0822711273478343</v>
      </c>
    </row>
    <row r="7114" spans="1:35" x14ac:dyDescent="0.25">
      <c r="A7114" s="90">
        <v>2.8439999999999999</v>
      </c>
      <c r="B7114" s="160">
        <v>16.582686498875024</v>
      </c>
      <c r="E7114" s="147">
        <f t="shared" si="1450"/>
        <v>6.4336237042335771E-3</v>
      </c>
      <c r="W7114" s="146">
        <f t="shared" si="1460"/>
        <v>0.52283367149065563</v>
      </c>
      <c r="X7114" s="209">
        <v>5.1599671501668452</v>
      </c>
      <c r="Y7114" s="147">
        <f t="shared" si="1461"/>
        <v>3.9999999999995595E-4</v>
      </c>
      <c r="Z7114" s="122">
        <f t="shared" si="1451"/>
        <v>8.8754449677853557</v>
      </c>
      <c r="AA7114" s="122">
        <f t="shared" si="1452"/>
        <v>0.61929999999999996</v>
      </c>
      <c r="AB7114" s="122">
        <f t="shared" si="1453"/>
        <v>2.3759247020962724E-3</v>
      </c>
      <c r="AC7114" s="122">
        <f t="shared" si="1454"/>
        <v>15.107969617401569</v>
      </c>
      <c r="AD7114" s="122">
        <f t="shared" si="1455"/>
        <v>-75.801227556425872</v>
      </c>
      <c r="AE7114" s="122">
        <f t="shared" si="1456"/>
        <v>1.2759166649149934E-4</v>
      </c>
      <c r="AF7114" s="122">
        <f t="shared" si="1457"/>
        <v>1.2779989543317218</v>
      </c>
      <c r="AG7114" s="122">
        <f t="shared" si="1458"/>
        <v>0.31897916622878347</v>
      </c>
      <c r="AH7114" s="87">
        <f t="shared" si="1459"/>
        <v>-0.52873586861743804</v>
      </c>
      <c r="AI7114" s="122">
        <f t="shared" si="1449"/>
        <v>1.0973957280454765</v>
      </c>
    </row>
    <row r="7115" spans="1:35" x14ac:dyDescent="0.25">
      <c r="A7115" s="90">
        <v>2.8443999999999998</v>
      </c>
      <c r="B7115" s="160">
        <v>16.582686498875024</v>
      </c>
      <c r="E7115" s="147">
        <f t="shared" si="1450"/>
        <v>6.6330745995492792E-3</v>
      </c>
      <c r="W7115" s="146">
        <f t="shared" si="1460"/>
        <v>0.52283367149065563</v>
      </c>
      <c r="X7115" s="209">
        <v>5.1599671501668452</v>
      </c>
      <c r="Y7115" s="147">
        <f t="shared" si="1461"/>
        <v>3.9999999999995595E-4</v>
      </c>
      <c r="Z7115" s="122">
        <f t="shared" si="1451"/>
        <v>8.8754449677853557</v>
      </c>
      <c r="AA7115" s="122">
        <f t="shared" si="1452"/>
        <v>0.61929999999999996</v>
      </c>
      <c r="AB7115" s="122">
        <f t="shared" si="1453"/>
        <v>2.3759247020962724E-3</v>
      </c>
      <c r="AC7115" s="122">
        <f t="shared" si="1454"/>
        <v>15.110345542103666</v>
      </c>
      <c r="AD7115" s="122">
        <f t="shared" si="1455"/>
        <v>-75.780008555976764</v>
      </c>
      <c r="AE7115" s="122">
        <f t="shared" si="1456"/>
        <v>1.2755594981888252E-4</v>
      </c>
      <c r="AF7115" s="122">
        <f t="shared" si="1457"/>
        <v>1.2781265102815407</v>
      </c>
      <c r="AG7115" s="122">
        <f t="shared" si="1458"/>
        <v>0.31888987454724144</v>
      </c>
      <c r="AH7115" s="87">
        <f t="shared" si="1459"/>
        <v>-0.52886342456725688</v>
      </c>
      <c r="AI7115" s="122">
        <f t="shared" si="1449"/>
        <v>1.0973957280454765</v>
      </c>
    </row>
    <row r="7116" spans="1:35" x14ac:dyDescent="0.25">
      <c r="A7116" s="90">
        <v>2.8448000000000002</v>
      </c>
      <c r="B7116" s="160">
        <v>16.582686498875024</v>
      </c>
      <c r="E7116" s="147">
        <f t="shared" si="1450"/>
        <v>6.6330745995566431E-3</v>
      </c>
      <c r="W7116" s="146">
        <f t="shared" si="1460"/>
        <v>0.52283367149065563</v>
      </c>
      <c r="X7116" s="209">
        <v>5.1599671501668452</v>
      </c>
      <c r="Y7116" s="147">
        <f t="shared" si="1461"/>
        <v>4.0000000000040004E-4</v>
      </c>
      <c r="Z7116" s="122">
        <f t="shared" si="1451"/>
        <v>8.8754449677853557</v>
      </c>
      <c r="AA7116" s="122">
        <f t="shared" si="1452"/>
        <v>0.61929999999999996</v>
      </c>
      <c r="AB7116" s="122">
        <f t="shared" si="1453"/>
        <v>2.37592470209891E-3</v>
      </c>
      <c r="AC7116" s="122">
        <f t="shared" si="1454"/>
        <v>15.112721466805764</v>
      </c>
      <c r="AD7116" s="122">
        <f t="shared" si="1455"/>
        <v>-75.758786016231866</v>
      </c>
      <c r="AE7116" s="122">
        <f t="shared" si="1456"/>
        <v>1.2752022718878108E-4</v>
      </c>
      <c r="AF7116" s="122">
        <f t="shared" si="1457"/>
        <v>1.2782540305087295</v>
      </c>
      <c r="AG7116" s="122">
        <f t="shared" si="1458"/>
        <v>0.31880056797163386</v>
      </c>
      <c r="AH7116" s="87">
        <f t="shared" si="1459"/>
        <v>-0.52899094479444564</v>
      </c>
      <c r="AI7116" s="122">
        <f t="shared" si="1449"/>
        <v>1.0973957280454765</v>
      </c>
    </row>
    <row r="7117" spans="1:35" x14ac:dyDescent="0.25">
      <c r="A7117" s="90">
        <v>2.8452000000000002</v>
      </c>
      <c r="B7117" s="160">
        <v>16.582686498875024</v>
      </c>
      <c r="E7117" s="147">
        <f t="shared" si="1450"/>
        <v>6.6330745995492792E-3</v>
      </c>
      <c r="W7117" s="146">
        <f t="shared" si="1460"/>
        <v>0.52283367149065563</v>
      </c>
      <c r="X7117" s="209">
        <v>5.1599671501668452</v>
      </c>
      <c r="Y7117" s="147">
        <f t="shared" si="1461"/>
        <v>3.9999999999995595E-4</v>
      </c>
      <c r="Z7117" s="122">
        <f t="shared" si="1451"/>
        <v>8.8754449677853557</v>
      </c>
      <c r="AA7117" s="122">
        <f t="shared" si="1452"/>
        <v>0.61929999999999996</v>
      </c>
      <c r="AB7117" s="122">
        <f t="shared" si="1453"/>
        <v>2.3759247020962724E-3</v>
      </c>
      <c r="AC7117" s="122">
        <f t="shared" si="1454"/>
        <v>15.115097391507861</v>
      </c>
      <c r="AD7117" s="122">
        <f t="shared" si="1455"/>
        <v>-75.737559936938908</v>
      </c>
      <c r="AE7117" s="122">
        <f t="shared" si="1456"/>
        <v>1.2748449860077037E-4</v>
      </c>
      <c r="AF7117" s="122">
        <f t="shared" si="1457"/>
        <v>1.2783815150073303</v>
      </c>
      <c r="AG7117" s="122">
        <f t="shared" si="1458"/>
        <v>0.31871124650196103</v>
      </c>
      <c r="AH7117" s="87">
        <f t="shared" si="1459"/>
        <v>-0.52911842929304642</v>
      </c>
      <c r="AI7117" s="122">
        <f t="shared" si="1449"/>
        <v>1.0314002210782642</v>
      </c>
    </row>
    <row r="7118" spans="1:35" x14ac:dyDescent="0.25">
      <c r="A7118" s="90">
        <v>2.8456000000000001</v>
      </c>
      <c r="B7118" s="160">
        <v>15.585432022296406</v>
      </c>
      <c r="E7118" s="147">
        <f t="shared" si="1450"/>
        <v>6.4336237042335771E-3</v>
      </c>
      <c r="W7118" s="146">
        <f t="shared" si="1460"/>
        <v>0.4982584776922645</v>
      </c>
      <c r="X7118" s="209">
        <v>4.9174288447299723</v>
      </c>
      <c r="Y7118" s="147">
        <f t="shared" si="1461"/>
        <v>3.9999999999995595E-4</v>
      </c>
      <c r="Z7118" s="122">
        <f t="shared" si="1451"/>
        <v>8.8754449677853557</v>
      </c>
      <c r="AA7118" s="122">
        <f t="shared" si="1452"/>
        <v>0.61929999999999996</v>
      </c>
      <c r="AB7118" s="122">
        <f t="shared" si="1453"/>
        <v>2.3061301862576386E-3</v>
      </c>
      <c r="AC7118" s="122">
        <f t="shared" si="1454"/>
        <v>15.117403521694118</v>
      </c>
      <c r="AD7118" s="122">
        <f t="shared" si="1455"/>
        <v>-73.492713420892414</v>
      </c>
      <c r="AE7118" s="122">
        <f t="shared" si="1456"/>
        <v>1.2370588290768286E-4</v>
      </c>
      <c r="AF7118" s="122">
        <f t="shared" si="1457"/>
        <v>1.2785052208902381</v>
      </c>
      <c r="AG7118" s="122">
        <f t="shared" si="1458"/>
        <v>0.30926470726924121</v>
      </c>
      <c r="AH7118" s="87">
        <f t="shared" si="1459"/>
        <v>-0.52924213517595409</v>
      </c>
      <c r="AI7118" s="122">
        <f t="shared" si="1449"/>
        <v>1.0822711273478343</v>
      </c>
    </row>
    <row r="7119" spans="1:35" x14ac:dyDescent="0.25">
      <c r="A7119" s="90">
        <v>2.8460000000000001</v>
      </c>
      <c r="B7119" s="160">
        <v>15.585432022296406</v>
      </c>
      <c r="E7119" s="147">
        <f t="shared" si="1450"/>
        <v>6.2341728089178759E-3</v>
      </c>
      <c r="W7119" s="146">
        <f t="shared" si="1460"/>
        <v>0.4982584776922645</v>
      </c>
      <c r="X7119" s="209">
        <v>4.9174288447299723</v>
      </c>
      <c r="Y7119" s="147">
        <f t="shared" si="1461"/>
        <v>3.9999999999995595E-4</v>
      </c>
      <c r="Z7119" s="122">
        <f t="shared" si="1451"/>
        <v>8.8754449677853557</v>
      </c>
      <c r="AA7119" s="122">
        <f t="shared" si="1452"/>
        <v>0.61929999999999996</v>
      </c>
      <c r="AB7119" s="122">
        <f t="shared" si="1453"/>
        <v>2.3061301862576386E-3</v>
      </c>
      <c r="AC7119" s="122">
        <f t="shared" si="1454"/>
        <v>15.119709651880376</v>
      </c>
      <c r="AD7119" s="122">
        <f t="shared" si="1455"/>
        <v>-73.472709565964479</v>
      </c>
      <c r="AE7119" s="122">
        <f t="shared" si="1456"/>
        <v>1.2367221161674487E-4</v>
      </c>
      <c r="AF7119" s="122">
        <f t="shared" si="1457"/>
        <v>1.2786288931018548</v>
      </c>
      <c r="AG7119" s="122">
        <f t="shared" si="1458"/>
        <v>0.30918052904189625</v>
      </c>
      <c r="AH7119" s="87">
        <f t="shared" si="1459"/>
        <v>-0.52936580738757089</v>
      </c>
      <c r="AI7119" s="122">
        <f t="shared" si="1449"/>
        <v>1.0822711273478343</v>
      </c>
    </row>
    <row r="7120" spans="1:35" x14ac:dyDescent="0.25">
      <c r="A7120" s="90">
        <v>2.8464</v>
      </c>
      <c r="B7120" s="160">
        <v>15.585432022296406</v>
      </c>
      <c r="E7120" s="147">
        <f t="shared" si="1450"/>
        <v>6.2341728089178759E-3</v>
      </c>
      <c r="W7120" s="146">
        <f t="shared" si="1460"/>
        <v>0.4982584776922645</v>
      </c>
      <c r="X7120" s="209">
        <v>4.9174288447299723</v>
      </c>
      <c r="Y7120" s="147">
        <f t="shared" si="1461"/>
        <v>3.9999999999995595E-4</v>
      </c>
      <c r="Z7120" s="122">
        <f t="shared" si="1451"/>
        <v>8.8754449677853557</v>
      </c>
      <c r="AA7120" s="122">
        <f t="shared" si="1452"/>
        <v>0.61929999999999996</v>
      </c>
      <c r="AB7120" s="122">
        <f t="shared" si="1453"/>
        <v>2.3061301862576386E-3</v>
      </c>
      <c r="AC7120" s="122">
        <f t="shared" si="1454"/>
        <v>15.122015782066633</v>
      </c>
      <c r="AD7120" s="122">
        <f t="shared" si="1455"/>
        <v>-73.452702474499205</v>
      </c>
      <c r="AE7120" s="122">
        <f t="shared" si="1456"/>
        <v>1.236385348779374E-4</v>
      </c>
      <c r="AF7120" s="122">
        <f t="shared" si="1457"/>
        <v>1.2787525316367327</v>
      </c>
      <c r="AG7120" s="122">
        <f t="shared" si="1458"/>
        <v>0.30909633719487756</v>
      </c>
      <c r="AH7120" s="87">
        <f t="shared" si="1459"/>
        <v>-0.52948944592244884</v>
      </c>
      <c r="AI7120" s="122">
        <f t="shared" si="1449"/>
        <v>1.0822711273478343</v>
      </c>
    </row>
    <row r="7121" spans="1:35" x14ac:dyDescent="0.25">
      <c r="A7121" s="90">
        <v>2.8468</v>
      </c>
      <c r="B7121" s="160">
        <v>15.585432022296406</v>
      </c>
      <c r="E7121" s="147">
        <f t="shared" si="1450"/>
        <v>6.2341728089178759E-3</v>
      </c>
      <c r="W7121" s="146">
        <f t="shared" si="1460"/>
        <v>0.4982584776922645</v>
      </c>
      <c r="X7121" s="209">
        <v>4.9174288447299723</v>
      </c>
      <c r="Y7121" s="147">
        <f t="shared" si="1461"/>
        <v>3.9999999999995595E-4</v>
      </c>
      <c r="Z7121" s="122">
        <f t="shared" si="1451"/>
        <v>8.8754449677853557</v>
      </c>
      <c r="AA7121" s="122">
        <f t="shared" si="1452"/>
        <v>0.61929999999999996</v>
      </c>
      <c r="AB7121" s="122">
        <f t="shared" si="1453"/>
        <v>2.3061301862576386E-3</v>
      </c>
      <c r="AC7121" s="122">
        <f t="shared" si="1454"/>
        <v>15.12432191225289</v>
      </c>
      <c r="AD7121" s="122">
        <f t="shared" si="1455"/>
        <v>-73.43269214649662</v>
      </c>
      <c r="AE7121" s="122">
        <f t="shared" si="1456"/>
        <v>1.2360485269126054E-4</v>
      </c>
      <c r="AF7121" s="122">
        <f t="shared" si="1457"/>
        <v>1.2788761364894241</v>
      </c>
      <c r="AG7121" s="122">
        <f t="shared" si="1458"/>
        <v>0.30901213172818537</v>
      </c>
      <c r="AH7121" s="87">
        <f t="shared" si="1459"/>
        <v>-0.52961305077514009</v>
      </c>
      <c r="AI7121" s="122">
        <f t="shared" si="1449"/>
        <v>1.0822711273478343</v>
      </c>
    </row>
    <row r="7122" spans="1:35" x14ac:dyDescent="0.25">
      <c r="A7122" s="90">
        <v>2.8472</v>
      </c>
      <c r="B7122" s="160">
        <v>15.585432022296406</v>
      </c>
      <c r="E7122" s="147">
        <f t="shared" si="1450"/>
        <v>6.2341728089178759E-3</v>
      </c>
      <c r="W7122" s="146">
        <f t="shared" si="1460"/>
        <v>0.4982584776922645</v>
      </c>
      <c r="X7122" s="209">
        <v>4.9174288447299723</v>
      </c>
      <c r="Y7122" s="147">
        <f t="shared" si="1461"/>
        <v>3.9999999999995595E-4</v>
      </c>
      <c r="Z7122" s="122">
        <f t="shared" si="1451"/>
        <v>8.8754449677853557</v>
      </c>
      <c r="AA7122" s="122">
        <f t="shared" si="1452"/>
        <v>0.61929999999999996</v>
      </c>
      <c r="AB7122" s="122">
        <f t="shared" si="1453"/>
        <v>2.3061301862576386E-3</v>
      </c>
      <c r="AC7122" s="122">
        <f t="shared" si="1454"/>
        <v>15.126628042439147</v>
      </c>
      <c r="AD7122" s="122">
        <f t="shared" si="1455"/>
        <v>-73.412678581956683</v>
      </c>
      <c r="AE7122" s="122">
        <f t="shared" si="1456"/>
        <v>1.235711650567142E-4</v>
      </c>
      <c r="AF7122" s="122">
        <f t="shared" si="1457"/>
        <v>1.2789997076544808</v>
      </c>
      <c r="AG7122" s="122">
        <f t="shared" si="1458"/>
        <v>0.30892791264181951</v>
      </c>
      <c r="AH7122" s="87">
        <f t="shared" si="1459"/>
        <v>-0.52973662194019677</v>
      </c>
      <c r="AI7122" s="122">
        <f t="shared" si="1449"/>
        <v>1.1515216765193539</v>
      </c>
    </row>
    <row r="7123" spans="1:35" x14ac:dyDescent="0.25">
      <c r="A7123" s="90">
        <v>2.8475999999999999</v>
      </c>
      <c r="B7123" s="160">
        <v>15.585432022296406</v>
      </c>
      <c r="E7123" s="147">
        <f t="shared" si="1450"/>
        <v>6.2341728089178759E-3</v>
      </c>
      <c r="W7123" s="146">
        <f t="shared" si="1460"/>
        <v>0.4982584776922645</v>
      </c>
      <c r="X7123" s="209">
        <v>4.9174288447299723</v>
      </c>
      <c r="Y7123" s="147">
        <f t="shared" si="1461"/>
        <v>3.9999999999995595E-4</v>
      </c>
      <c r="Z7123" s="122">
        <f t="shared" si="1451"/>
        <v>8.8754449677853557</v>
      </c>
      <c r="AA7123" s="122">
        <f t="shared" si="1452"/>
        <v>0.61929999999999996</v>
      </c>
      <c r="AB7123" s="122">
        <f t="shared" si="1453"/>
        <v>2.3061301862576386E-3</v>
      </c>
      <c r="AC7123" s="122">
        <f t="shared" si="1454"/>
        <v>15.128934172625405</v>
      </c>
      <c r="AD7123" s="122">
        <f t="shared" si="1455"/>
        <v>-73.392661780879436</v>
      </c>
      <c r="AE7123" s="122">
        <f t="shared" si="1456"/>
        <v>1.2353747197429844E-4</v>
      </c>
      <c r="AF7123" s="122">
        <f t="shared" si="1457"/>
        <v>1.2791232451264551</v>
      </c>
      <c r="AG7123" s="122">
        <f t="shared" si="1458"/>
        <v>0.3088436799357801</v>
      </c>
      <c r="AH7123" s="87">
        <f t="shared" si="1459"/>
        <v>-0.52986015941217102</v>
      </c>
      <c r="AI7123" s="122">
        <f t="shared" ref="AI7123:AI7186" si="1462">B7109*9.81/(W7123*1000000*$AF$1)</f>
        <v>1.1515216765193539</v>
      </c>
    </row>
    <row r="7124" spans="1:35" x14ac:dyDescent="0.25">
      <c r="A7124" s="90">
        <v>2.8479999999999999</v>
      </c>
      <c r="B7124" s="160">
        <v>15.585432022296406</v>
      </c>
      <c r="E7124" s="147">
        <f t="shared" si="1450"/>
        <v>6.2341728089178759E-3</v>
      </c>
      <c r="W7124" s="146">
        <f t="shared" si="1460"/>
        <v>0.4982584776922645</v>
      </c>
      <c r="X7124" s="209">
        <v>4.9174288447299723</v>
      </c>
      <c r="Y7124" s="147">
        <f t="shared" si="1461"/>
        <v>3.9999999999995595E-4</v>
      </c>
      <c r="Z7124" s="122">
        <f t="shared" si="1451"/>
        <v>8.8754449677853557</v>
      </c>
      <c r="AA7124" s="122">
        <f t="shared" si="1452"/>
        <v>0.61929999999999996</v>
      </c>
      <c r="AB7124" s="122">
        <f t="shared" si="1453"/>
        <v>2.3061301862576386E-3</v>
      </c>
      <c r="AC7124" s="122">
        <f t="shared" si="1454"/>
        <v>15.131240302811662</v>
      </c>
      <c r="AD7124" s="122">
        <f t="shared" si="1455"/>
        <v>-73.37264174326485</v>
      </c>
      <c r="AE7124" s="122">
        <f t="shared" si="1456"/>
        <v>1.2350377344401322E-4</v>
      </c>
      <c r="AF7124" s="122">
        <f t="shared" si="1457"/>
        <v>1.2792467488998991</v>
      </c>
      <c r="AG7124" s="122">
        <f t="shared" si="1458"/>
        <v>0.30875943361006708</v>
      </c>
      <c r="AH7124" s="87">
        <f t="shared" si="1459"/>
        <v>-0.52998366318561507</v>
      </c>
      <c r="AI7124" s="122">
        <f t="shared" si="1462"/>
        <v>1.1515216765193539</v>
      </c>
    </row>
    <row r="7125" spans="1:35" x14ac:dyDescent="0.25">
      <c r="A7125" s="90">
        <v>2.8483999999999998</v>
      </c>
      <c r="B7125" s="160">
        <v>15.585432022296406</v>
      </c>
      <c r="E7125" s="147">
        <f t="shared" si="1450"/>
        <v>6.2341728089178759E-3</v>
      </c>
      <c r="W7125" s="146">
        <f t="shared" si="1460"/>
        <v>0.4982584776922645</v>
      </c>
      <c r="X7125" s="209">
        <v>4.9174288447299723</v>
      </c>
      <c r="Y7125" s="147">
        <f t="shared" si="1461"/>
        <v>3.9999999999995595E-4</v>
      </c>
      <c r="Z7125" s="122">
        <f t="shared" si="1451"/>
        <v>8.8754449677853557</v>
      </c>
      <c r="AA7125" s="122">
        <f t="shared" si="1452"/>
        <v>0.61929999999999996</v>
      </c>
      <c r="AB7125" s="122">
        <f t="shared" si="1453"/>
        <v>2.3061301862576386E-3</v>
      </c>
      <c r="AC7125" s="122">
        <f t="shared" si="1454"/>
        <v>15.133546432997919</v>
      </c>
      <c r="AD7125" s="122">
        <f t="shared" si="1455"/>
        <v>-73.35261846911294</v>
      </c>
      <c r="AE7125" s="122">
        <f t="shared" si="1456"/>
        <v>1.2347006946585853E-4</v>
      </c>
      <c r="AF7125" s="122">
        <f t="shared" si="1457"/>
        <v>1.279370218969365</v>
      </c>
      <c r="AG7125" s="122">
        <f t="shared" si="1458"/>
        <v>0.30867517366468034</v>
      </c>
      <c r="AH7125" s="87">
        <f t="shared" si="1459"/>
        <v>-0.53010713325508096</v>
      </c>
      <c r="AI7125" s="122">
        <f t="shared" si="1462"/>
        <v>1.1515216765193539</v>
      </c>
    </row>
    <row r="7126" spans="1:35" x14ac:dyDescent="0.25">
      <c r="A7126" s="90">
        <v>2.8488000000000002</v>
      </c>
      <c r="B7126" s="160">
        <v>15.585432022296406</v>
      </c>
      <c r="E7126" s="147">
        <f t="shared" si="1450"/>
        <v>6.2341728089247966E-3</v>
      </c>
      <c r="W7126" s="146">
        <f t="shared" si="1460"/>
        <v>0.4982584776922645</v>
      </c>
      <c r="X7126" s="209">
        <v>4.9174288447299723</v>
      </c>
      <c r="Y7126" s="147">
        <f t="shared" si="1461"/>
        <v>4.0000000000040004E-4</v>
      </c>
      <c r="Z7126" s="122">
        <f t="shared" si="1451"/>
        <v>8.8754449677853557</v>
      </c>
      <c r="AA7126" s="122">
        <f t="shared" si="1452"/>
        <v>0.61929999999999996</v>
      </c>
      <c r="AB7126" s="122">
        <f t="shared" si="1453"/>
        <v>2.3061301862601991E-3</v>
      </c>
      <c r="AC7126" s="122">
        <f t="shared" si="1454"/>
        <v>15.13585256318418</v>
      </c>
      <c r="AD7126" s="122">
        <f t="shared" si="1455"/>
        <v>-73.332591958505077</v>
      </c>
      <c r="AE7126" s="122">
        <f t="shared" si="1456"/>
        <v>1.2343636003997143E-4</v>
      </c>
      <c r="AF7126" s="122">
        <f t="shared" si="1457"/>
        <v>1.279493655329405</v>
      </c>
      <c r="AG7126" s="122">
        <f t="shared" si="1458"/>
        <v>0.30859090009961998</v>
      </c>
      <c r="AH7126" s="87">
        <f t="shared" si="1459"/>
        <v>-0.53023056961512094</v>
      </c>
      <c r="AI7126" s="122">
        <f t="shared" si="1462"/>
        <v>1.0822711273478343</v>
      </c>
    </row>
    <row r="7127" spans="1:35" x14ac:dyDescent="0.25">
      <c r="A7127" s="90">
        <v>2.8492000000000002</v>
      </c>
      <c r="B7127" s="160">
        <v>15.585432022296406</v>
      </c>
      <c r="E7127" s="147">
        <f t="shared" si="1450"/>
        <v>6.2341728089178759E-3</v>
      </c>
      <c r="W7127" s="146">
        <f t="shared" si="1460"/>
        <v>0.4982584776922645</v>
      </c>
      <c r="X7127" s="209">
        <v>4.9174288447299723</v>
      </c>
      <c r="Y7127" s="147">
        <f t="shared" si="1461"/>
        <v>3.9999999999995595E-4</v>
      </c>
      <c r="Z7127" s="122">
        <f t="shared" si="1451"/>
        <v>8.8754449677853557</v>
      </c>
      <c r="AA7127" s="122">
        <f t="shared" si="1452"/>
        <v>0.61929999999999996</v>
      </c>
      <c r="AB7127" s="122">
        <f t="shared" si="1453"/>
        <v>2.3061301862576386E-3</v>
      </c>
      <c r="AC7127" s="122">
        <f t="shared" si="1454"/>
        <v>15.138158693370437</v>
      </c>
      <c r="AD7127" s="122">
        <f t="shared" si="1455"/>
        <v>-73.312562211197104</v>
      </c>
      <c r="AE7127" s="122">
        <f t="shared" si="1456"/>
        <v>1.2340264516594082E-4</v>
      </c>
      <c r="AF7127" s="122">
        <f t="shared" si="1457"/>
        <v>1.2796170579745709</v>
      </c>
      <c r="AG7127" s="122">
        <f t="shared" si="1458"/>
        <v>0.30850661291488601</v>
      </c>
      <c r="AH7127" s="87">
        <f t="shared" si="1459"/>
        <v>-0.53035397226028691</v>
      </c>
      <c r="AI7127" s="122">
        <f t="shared" si="1462"/>
        <v>1.0822711273478343</v>
      </c>
    </row>
    <row r="7128" spans="1:35" x14ac:dyDescent="0.25">
      <c r="A7128" s="90">
        <v>2.8496000000000001</v>
      </c>
      <c r="B7128" s="160">
        <v>15.585432022296406</v>
      </c>
      <c r="E7128" s="147">
        <f t="shared" si="1450"/>
        <v>6.2341728089178759E-3</v>
      </c>
      <c r="W7128" s="146">
        <f t="shared" si="1460"/>
        <v>0.4982584776922645</v>
      </c>
      <c r="X7128" s="209">
        <v>4.9174288447299723</v>
      </c>
      <c r="Y7128" s="147">
        <f t="shared" si="1461"/>
        <v>3.9999999999995595E-4</v>
      </c>
      <c r="Z7128" s="122">
        <f t="shared" si="1451"/>
        <v>8.8754449677853557</v>
      </c>
      <c r="AA7128" s="122">
        <f t="shared" si="1452"/>
        <v>0.61929999999999996</v>
      </c>
      <c r="AB7128" s="122">
        <f t="shared" si="1453"/>
        <v>2.3061301862576386E-3</v>
      </c>
      <c r="AC7128" s="122">
        <f t="shared" si="1454"/>
        <v>15.140464823556695</v>
      </c>
      <c r="AD7128" s="122">
        <f t="shared" si="1455"/>
        <v>-73.292529227433192</v>
      </c>
      <c r="AE7128" s="122">
        <f t="shared" si="1456"/>
        <v>1.2336892484417781E-4</v>
      </c>
      <c r="AF7128" s="122">
        <f t="shared" si="1457"/>
        <v>1.279740426899415</v>
      </c>
      <c r="AG7128" s="122">
        <f t="shared" si="1458"/>
        <v>0.30842231211047849</v>
      </c>
      <c r="AH7128" s="87">
        <f t="shared" si="1459"/>
        <v>-0.53047734118513112</v>
      </c>
      <c r="AI7128" s="122">
        <f t="shared" si="1462"/>
        <v>1.1515216765193539</v>
      </c>
    </row>
    <row r="7129" spans="1:35" x14ac:dyDescent="0.25">
      <c r="A7129" s="90">
        <v>2.85</v>
      </c>
      <c r="B7129" s="160">
        <v>15.585432022296406</v>
      </c>
      <c r="E7129" s="147">
        <f t="shared" si="1450"/>
        <v>6.2341728089178759E-3</v>
      </c>
      <c r="W7129" s="146">
        <f t="shared" si="1460"/>
        <v>0.4982584776922645</v>
      </c>
      <c r="X7129" s="209">
        <v>4.9174288447299723</v>
      </c>
      <c r="Y7129" s="147">
        <f t="shared" si="1461"/>
        <v>3.9999999999995595E-4</v>
      </c>
      <c r="Z7129" s="122">
        <f t="shared" si="1451"/>
        <v>8.8754449677853557</v>
      </c>
      <c r="AA7129" s="122">
        <f t="shared" si="1452"/>
        <v>0.61929999999999996</v>
      </c>
      <c r="AB7129" s="122">
        <f t="shared" si="1453"/>
        <v>2.3061301862576386E-3</v>
      </c>
      <c r="AC7129" s="122">
        <f t="shared" si="1454"/>
        <v>15.142770953742952</v>
      </c>
      <c r="AD7129" s="122">
        <f t="shared" si="1455"/>
        <v>-73.272493007131942</v>
      </c>
      <c r="AE7129" s="122">
        <f t="shared" si="1456"/>
        <v>1.2333519907454534E-4</v>
      </c>
      <c r="AF7129" s="122">
        <f t="shared" si="1457"/>
        <v>1.2798637620984896</v>
      </c>
      <c r="AG7129" s="122">
        <f t="shared" si="1458"/>
        <v>0.3083379976863973</v>
      </c>
      <c r="AH7129" s="87">
        <f t="shared" si="1459"/>
        <v>-0.53060067638420572</v>
      </c>
      <c r="AI7129" s="122">
        <f t="shared" si="1462"/>
        <v>1.1515216765193539</v>
      </c>
    </row>
    <row r="7130" spans="1:35" x14ac:dyDescent="0.25">
      <c r="A7130" s="90">
        <v>2.8504</v>
      </c>
      <c r="B7130" s="160">
        <v>15.585432022296406</v>
      </c>
      <c r="E7130" s="147">
        <f t="shared" si="1450"/>
        <v>6.2341728089178759E-3</v>
      </c>
      <c r="W7130" s="146">
        <f t="shared" si="1460"/>
        <v>0.4982584776922645</v>
      </c>
      <c r="X7130" s="209">
        <v>4.9174288447299723</v>
      </c>
      <c r="Y7130" s="147">
        <f t="shared" si="1461"/>
        <v>3.9999999999995595E-4</v>
      </c>
      <c r="Z7130" s="122">
        <f t="shared" si="1451"/>
        <v>8.8754449677853557</v>
      </c>
      <c r="AA7130" s="122">
        <f t="shared" si="1452"/>
        <v>0.61929999999999996</v>
      </c>
      <c r="AB7130" s="122">
        <f t="shared" si="1453"/>
        <v>2.3061301862576386E-3</v>
      </c>
      <c r="AC7130" s="122">
        <f t="shared" si="1454"/>
        <v>15.145077083929209</v>
      </c>
      <c r="AD7130" s="122">
        <f t="shared" si="1455"/>
        <v>-73.252453550293396</v>
      </c>
      <c r="AE7130" s="122">
        <f t="shared" si="1456"/>
        <v>1.2330146785704348E-4</v>
      </c>
      <c r="AF7130" s="122">
        <f t="shared" si="1457"/>
        <v>1.2799870635663466</v>
      </c>
      <c r="AG7130" s="122">
        <f t="shared" si="1458"/>
        <v>0.30825366964264261</v>
      </c>
      <c r="AH7130" s="87">
        <f t="shared" si="1459"/>
        <v>-0.53072397785206271</v>
      </c>
      <c r="AI7130" s="122">
        <f t="shared" si="1462"/>
        <v>1.1515216765193539</v>
      </c>
    </row>
    <row r="7131" spans="1:35" x14ac:dyDescent="0.25">
      <c r="A7131" s="90">
        <v>2.8508</v>
      </c>
      <c r="B7131" s="160">
        <v>15.585432022296406</v>
      </c>
      <c r="E7131" s="147">
        <f t="shared" si="1450"/>
        <v>6.2341728089178759E-3</v>
      </c>
      <c r="W7131" s="146">
        <f t="shared" si="1460"/>
        <v>0.4982584776922645</v>
      </c>
      <c r="X7131" s="209">
        <v>4.9174288447299723</v>
      </c>
      <c r="Y7131" s="147">
        <f t="shared" si="1461"/>
        <v>3.9999999999995595E-4</v>
      </c>
      <c r="Z7131" s="122">
        <f t="shared" si="1451"/>
        <v>8.8754449677853557</v>
      </c>
      <c r="AA7131" s="122">
        <f t="shared" si="1452"/>
        <v>0.61929999999999996</v>
      </c>
      <c r="AB7131" s="122">
        <f t="shared" si="1453"/>
        <v>2.3061301862576386E-3</v>
      </c>
      <c r="AC7131" s="122">
        <f t="shared" si="1454"/>
        <v>15.147383214115466</v>
      </c>
      <c r="AD7131" s="122">
        <f t="shared" si="1455"/>
        <v>-73.232410856917497</v>
      </c>
      <c r="AE7131" s="122">
        <f t="shared" si="1456"/>
        <v>1.2326773119167211E-4</v>
      </c>
      <c r="AF7131" s="122">
        <f t="shared" si="1457"/>
        <v>1.2801103312975384</v>
      </c>
      <c r="AG7131" s="122">
        <f t="shared" si="1458"/>
        <v>0.3081693279792142</v>
      </c>
      <c r="AH7131" s="87">
        <f t="shared" si="1459"/>
        <v>-0.53084724558325436</v>
      </c>
      <c r="AI7131" s="122">
        <f t="shared" si="1462"/>
        <v>1.1515216765193539</v>
      </c>
    </row>
    <row r="7132" spans="1:35" x14ac:dyDescent="0.25">
      <c r="A7132" s="90">
        <v>2.8512</v>
      </c>
      <c r="B7132" s="160">
        <v>15.585432022296406</v>
      </c>
      <c r="E7132" s="147">
        <f t="shared" si="1450"/>
        <v>6.2341728089178759E-3</v>
      </c>
      <c r="W7132" s="146">
        <f t="shared" si="1460"/>
        <v>0.4982584776922645</v>
      </c>
      <c r="X7132" s="209">
        <v>4.9174288447299723</v>
      </c>
      <c r="Y7132" s="147">
        <f t="shared" si="1461"/>
        <v>3.9999999999995595E-4</v>
      </c>
      <c r="Z7132" s="122">
        <f t="shared" si="1451"/>
        <v>8.8754449677853557</v>
      </c>
      <c r="AA7132" s="122">
        <f t="shared" si="1452"/>
        <v>0.61929999999999996</v>
      </c>
      <c r="AB7132" s="122">
        <f t="shared" si="1453"/>
        <v>2.3061301862576386E-3</v>
      </c>
      <c r="AC7132" s="122">
        <f t="shared" si="1454"/>
        <v>15.149689344301724</v>
      </c>
      <c r="AD7132" s="122">
        <f t="shared" si="1455"/>
        <v>-73.212364927004288</v>
      </c>
      <c r="AE7132" s="122">
        <f t="shared" si="1456"/>
        <v>1.2323398907843134E-4</v>
      </c>
      <c r="AF7132" s="122">
        <f t="shared" si="1457"/>
        <v>1.2802335652866168</v>
      </c>
      <c r="AG7132" s="122">
        <f t="shared" si="1458"/>
        <v>0.30808497269611229</v>
      </c>
      <c r="AH7132" s="87">
        <f t="shared" si="1459"/>
        <v>-0.53097047957233279</v>
      </c>
      <c r="AI7132" s="122">
        <f t="shared" si="1462"/>
        <v>1.0822711273478343</v>
      </c>
    </row>
    <row r="7133" spans="1:35" x14ac:dyDescent="0.25">
      <c r="A7133" s="90">
        <v>2.8515999999999999</v>
      </c>
      <c r="B7133" s="160">
        <v>15.585432022296406</v>
      </c>
      <c r="E7133" s="147">
        <f t="shared" si="1450"/>
        <v>6.2341728089178759E-3</v>
      </c>
      <c r="W7133" s="146">
        <f t="shared" si="1460"/>
        <v>0.4982584776922645</v>
      </c>
      <c r="X7133" s="209">
        <v>4.9174288447299723</v>
      </c>
      <c r="Y7133" s="147">
        <f t="shared" si="1461"/>
        <v>3.9999999999995595E-4</v>
      </c>
      <c r="Z7133" s="122">
        <f t="shared" si="1451"/>
        <v>8.8754449677853557</v>
      </c>
      <c r="AA7133" s="122">
        <f t="shared" si="1452"/>
        <v>0.61929999999999996</v>
      </c>
      <c r="AB7133" s="122">
        <f t="shared" si="1453"/>
        <v>2.3061301862576386E-3</v>
      </c>
      <c r="AC7133" s="122">
        <f t="shared" si="1454"/>
        <v>15.151995474487981</v>
      </c>
      <c r="AD7133" s="122">
        <f t="shared" si="1455"/>
        <v>-73.19231576055374</v>
      </c>
      <c r="AE7133" s="122">
        <f t="shared" si="1456"/>
        <v>1.232002415173211E-4</v>
      </c>
      <c r="AF7133" s="122">
        <f t="shared" si="1457"/>
        <v>1.280356765528134</v>
      </c>
      <c r="AG7133" s="122">
        <f t="shared" si="1458"/>
        <v>0.30800060379333666</v>
      </c>
      <c r="AH7133" s="87">
        <f t="shared" si="1459"/>
        <v>-0.53109367981385014</v>
      </c>
      <c r="AI7133" s="122">
        <f t="shared" si="1462"/>
        <v>1.0822711273478343</v>
      </c>
    </row>
    <row r="7134" spans="1:35" x14ac:dyDescent="0.25">
      <c r="A7134" s="90">
        <v>2.8519999999999999</v>
      </c>
      <c r="B7134" s="160">
        <v>15.585432022296406</v>
      </c>
      <c r="E7134" s="147">
        <f t="shared" si="1450"/>
        <v>6.2341728089178759E-3</v>
      </c>
      <c r="W7134" s="146">
        <f t="shared" si="1460"/>
        <v>0.4982584776922645</v>
      </c>
      <c r="X7134" s="209">
        <v>4.9174288447299723</v>
      </c>
      <c r="Y7134" s="147">
        <f t="shared" si="1461"/>
        <v>3.9999999999995595E-4</v>
      </c>
      <c r="Z7134" s="122">
        <f t="shared" si="1451"/>
        <v>8.8754449677853557</v>
      </c>
      <c r="AA7134" s="122">
        <f t="shared" si="1452"/>
        <v>0.61929999999999996</v>
      </c>
      <c r="AB7134" s="122">
        <f t="shared" si="1453"/>
        <v>2.3061301862576386E-3</v>
      </c>
      <c r="AC7134" s="122">
        <f t="shared" si="1454"/>
        <v>15.154301604674238</v>
      </c>
      <c r="AD7134" s="122">
        <f t="shared" si="1455"/>
        <v>-73.172263357565868</v>
      </c>
      <c r="AE7134" s="122">
        <f t="shared" si="1456"/>
        <v>1.2316648850834144E-4</v>
      </c>
      <c r="AF7134" s="122">
        <f t="shared" si="1457"/>
        <v>1.2804799320166425</v>
      </c>
      <c r="AG7134" s="122">
        <f t="shared" si="1458"/>
        <v>0.30791622127088752</v>
      </c>
      <c r="AH7134" s="87">
        <f t="shared" si="1459"/>
        <v>-0.53121684630235844</v>
      </c>
      <c r="AI7134" s="122">
        <f t="shared" si="1462"/>
        <v>1.0822711273478343</v>
      </c>
    </row>
    <row r="7135" spans="1:35" x14ac:dyDescent="0.25">
      <c r="A7135" s="90">
        <v>2.8523999999999998</v>
      </c>
      <c r="B7135" s="160">
        <v>16.582686498875024</v>
      </c>
      <c r="E7135" s="147">
        <f t="shared" si="1450"/>
        <v>6.4336237042335771E-3</v>
      </c>
      <c r="W7135" s="146">
        <f t="shared" si="1460"/>
        <v>0.52283367149065563</v>
      </c>
      <c r="X7135" s="209">
        <v>5.1599671501668452</v>
      </c>
      <c r="Y7135" s="147">
        <f t="shared" si="1461"/>
        <v>3.9999999999995595E-4</v>
      </c>
      <c r="Z7135" s="122">
        <f t="shared" si="1451"/>
        <v>8.8754449677853557</v>
      </c>
      <c r="AA7135" s="122">
        <f t="shared" si="1452"/>
        <v>0.61929999999999996</v>
      </c>
      <c r="AB7135" s="122">
        <f t="shared" si="1453"/>
        <v>2.3759247020962724E-3</v>
      </c>
      <c r="AC7135" s="122">
        <f t="shared" si="1454"/>
        <v>15.156677529376335</v>
      </c>
      <c r="AD7135" s="122">
        <f t="shared" si="1455"/>
        <v>-75.365517570732266</v>
      </c>
      <c r="AE7135" s="122">
        <f t="shared" si="1456"/>
        <v>1.2685826196793471E-4</v>
      </c>
      <c r="AF7135" s="122">
        <f t="shared" si="1457"/>
        <v>1.2806067902786105</v>
      </c>
      <c r="AG7135" s="122">
        <f t="shared" si="1458"/>
        <v>0.31714565491987173</v>
      </c>
      <c r="AH7135" s="87">
        <f t="shared" si="1459"/>
        <v>-0.53134370456432634</v>
      </c>
      <c r="AI7135" s="122">
        <f t="shared" si="1462"/>
        <v>1.0314002210782642</v>
      </c>
    </row>
    <row r="7136" spans="1:35" x14ac:dyDescent="0.25">
      <c r="A7136" s="90">
        <v>2.8527999999999998</v>
      </c>
      <c r="B7136" s="160">
        <v>16.582686498875024</v>
      </c>
      <c r="E7136" s="147">
        <f t="shared" si="1450"/>
        <v>6.6330745995492792E-3</v>
      </c>
      <c r="W7136" s="146">
        <f t="shared" si="1460"/>
        <v>0.52283367149065563</v>
      </c>
      <c r="X7136" s="209">
        <v>5.1599671501668452</v>
      </c>
      <c r="Y7136" s="147">
        <f t="shared" si="1461"/>
        <v>3.9999999999995595E-4</v>
      </c>
      <c r="Z7136" s="122">
        <f t="shared" si="1451"/>
        <v>8.8754449677853557</v>
      </c>
      <c r="AA7136" s="122">
        <f t="shared" si="1452"/>
        <v>0.61929999999999996</v>
      </c>
      <c r="AB7136" s="122">
        <f t="shared" si="1453"/>
        <v>2.3759247020962724E-3</v>
      </c>
      <c r="AC7136" s="122">
        <f t="shared" si="1454"/>
        <v>15.159053454078432</v>
      </c>
      <c r="AD7136" s="122">
        <f t="shared" si="1455"/>
        <v>-75.344226010827342</v>
      </c>
      <c r="AE7136" s="122">
        <f t="shared" si="1456"/>
        <v>1.2682242316033163E-4</v>
      </c>
      <c r="AF7136" s="122">
        <f t="shared" si="1457"/>
        <v>1.2807336127017708</v>
      </c>
      <c r="AG7136" s="122">
        <f t="shared" si="1458"/>
        <v>0.317056057900864</v>
      </c>
      <c r="AH7136" s="87">
        <f t="shared" si="1459"/>
        <v>-0.53147052698748665</v>
      </c>
      <c r="AI7136" s="122">
        <f t="shared" si="1462"/>
        <v>1.0314002210782642</v>
      </c>
    </row>
    <row r="7137" spans="1:35" x14ac:dyDescent="0.25">
      <c r="A7137" s="90">
        <v>2.8532000000000002</v>
      </c>
      <c r="B7137" s="160">
        <v>16.582686498875024</v>
      </c>
      <c r="E7137" s="147">
        <f t="shared" si="1450"/>
        <v>6.6330745995566431E-3</v>
      </c>
      <c r="W7137" s="146">
        <f t="shared" si="1460"/>
        <v>0.52283367149065563</v>
      </c>
      <c r="X7137" s="209">
        <v>5.1599671501668452</v>
      </c>
      <c r="Y7137" s="147">
        <f t="shared" si="1461"/>
        <v>4.0000000000040004E-4</v>
      </c>
      <c r="Z7137" s="122">
        <f t="shared" si="1451"/>
        <v>8.8754449677853557</v>
      </c>
      <c r="AA7137" s="122">
        <f t="shared" si="1452"/>
        <v>0.61929999999999996</v>
      </c>
      <c r="AB7137" s="122">
        <f t="shared" si="1453"/>
        <v>2.37592470209891E-3</v>
      </c>
      <c r="AC7137" s="122">
        <f t="shared" si="1454"/>
        <v>15.161429378780531</v>
      </c>
      <c r="AD7137" s="122">
        <f t="shared" si="1455"/>
        <v>-75.322930911626116</v>
      </c>
      <c r="AE7137" s="122">
        <f t="shared" si="1456"/>
        <v>1.2678657839524304E-4</v>
      </c>
      <c r="AF7137" s="122">
        <f t="shared" si="1457"/>
        <v>1.2808603992801659</v>
      </c>
      <c r="AG7137" s="122">
        <f t="shared" si="1458"/>
        <v>0.31696644598779061</v>
      </c>
      <c r="AH7137" s="87">
        <f t="shared" si="1459"/>
        <v>-0.53159731356588191</v>
      </c>
      <c r="AI7137" s="122">
        <f t="shared" si="1462"/>
        <v>1.0314002210782642</v>
      </c>
    </row>
    <row r="7138" spans="1:35" x14ac:dyDescent="0.25">
      <c r="A7138" s="90">
        <v>2.8536000000000001</v>
      </c>
      <c r="B7138" s="160">
        <v>15.585432022296406</v>
      </c>
      <c r="E7138" s="147">
        <f t="shared" si="1450"/>
        <v>6.4336237042335771E-3</v>
      </c>
      <c r="W7138" s="146">
        <f t="shared" si="1460"/>
        <v>0.4982584776922645</v>
      </c>
      <c r="X7138" s="209">
        <v>4.9174288447299723</v>
      </c>
      <c r="Y7138" s="147">
        <f t="shared" si="1461"/>
        <v>3.9999999999995595E-4</v>
      </c>
      <c r="Z7138" s="122">
        <f t="shared" si="1451"/>
        <v>8.8754449677853557</v>
      </c>
      <c r="AA7138" s="122">
        <f t="shared" si="1452"/>
        <v>0.61929999999999996</v>
      </c>
      <c r="AB7138" s="122">
        <f t="shared" si="1453"/>
        <v>2.3061301862576386E-3</v>
      </c>
      <c r="AC7138" s="122">
        <f t="shared" si="1454"/>
        <v>15.163735508966788</v>
      </c>
      <c r="AD7138" s="122">
        <f t="shared" si="1455"/>
        <v>-73.09019940001933</v>
      </c>
      <c r="AE7138" s="122">
        <f t="shared" si="1456"/>
        <v>1.2302835516354231E-4</v>
      </c>
      <c r="AF7138" s="122">
        <f t="shared" si="1457"/>
        <v>1.2809834276353296</v>
      </c>
      <c r="AG7138" s="122">
        <f t="shared" si="1458"/>
        <v>0.30757088790888965</v>
      </c>
      <c r="AH7138" s="87">
        <f t="shared" si="1459"/>
        <v>-0.53172034192104545</v>
      </c>
      <c r="AI7138" s="122">
        <f t="shared" si="1462"/>
        <v>1.0822711273478343</v>
      </c>
    </row>
    <row r="7139" spans="1:35" x14ac:dyDescent="0.25">
      <c r="A7139" s="90">
        <v>2.8540000000000001</v>
      </c>
      <c r="B7139" s="160">
        <v>15.585432022296406</v>
      </c>
      <c r="E7139" s="147">
        <f t="shared" si="1450"/>
        <v>6.2341728089178759E-3</v>
      </c>
      <c r="W7139" s="146">
        <f t="shared" si="1460"/>
        <v>0.4982584776922645</v>
      </c>
      <c r="X7139" s="209">
        <v>4.9174288447299723</v>
      </c>
      <c r="Y7139" s="147">
        <f t="shared" si="1461"/>
        <v>3.9999999999995595E-4</v>
      </c>
      <c r="Z7139" s="122">
        <f t="shared" si="1451"/>
        <v>8.8754449677853557</v>
      </c>
      <c r="AA7139" s="122">
        <f t="shared" si="1452"/>
        <v>0.61929999999999996</v>
      </c>
      <c r="AB7139" s="122">
        <f t="shared" si="1453"/>
        <v>2.3061301862576386E-3</v>
      </c>
      <c r="AC7139" s="122">
        <f t="shared" si="1454"/>
        <v>15.166041639153045</v>
      </c>
      <c r="AD7139" s="122">
        <f t="shared" si="1455"/>
        <v>-73.070130520485577</v>
      </c>
      <c r="AE7139" s="122">
        <f t="shared" si="1456"/>
        <v>1.2299457442057975E-4</v>
      </c>
      <c r="AF7139" s="122">
        <f t="shared" si="1457"/>
        <v>1.2811064222097501</v>
      </c>
      <c r="AG7139" s="122">
        <f t="shared" si="1458"/>
        <v>0.30748643605148324</v>
      </c>
      <c r="AH7139" s="87">
        <f t="shared" si="1459"/>
        <v>-0.531843336495466</v>
      </c>
      <c r="AI7139" s="122">
        <f t="shared" si="1462"/>
        <v>1.0822711273478343</v>
      </c>
    </row>
    <row r="7140" spans="1:35" x14ac:dyDescent="0.25">
      <c r="A7140" s="90">
        <v>2.8544</v>
      </c>
      <c r="B7140" s="160">
        <v>15.585432022296406</v>
      </c>
      <c r="E7140" s="147">
        <f t="shared" si="1450"/>
        <v>6.2341728089178759E-3</v>
      </c>
      <c r="W7140" s="146">
        <f t="shared" si="1460"/>
        <v>0.4982584776922645</v>
      </c>
      <c r="X7140" s="209">
        <v>4.9174288447299723</v>
      </c>
      <c r="Y7140" s="147">
        <f t="shared" si="1461"/>
        <v>3.9999999999995595E-4</v>
      </c>
      <c r="Z7140" s="122">
        <f t="shared" si="1451"/>
        <v>8.8754449677853557</v>
      </c>
      <c r="AA7140" s="122">
        <f t="shared" si="1452"/>
        <v>0.61929999999999996</v>
      </c>
      <c r="AB7140" s="122">
        <f t="shared" si="1453"/>
        <v>2.3061301862576386E-3</v>
      </c>
      <c r="AC7140" s="122">
        <f t="shared" si="1454"/>
        <v>15.168347769339302</v>
      </c>
      <c r="AD7140" s="122">
        <f t="shared" si="1455"/>
        <v>-73.050058404414472</v>
      </c>
      <c r="AE7140" s="122">
        <f t="shared" si="1456"/>
        <v>1.2296078822974772E-4</v>
      </c>
      <c r="AF7140" s="122">
        <f t="shared" si="1457"/>
        <v>1.2812293829979799</v>
      </c>
      <c r="AG7140" s="122">
        <f t="shared" si="1458"/>
        <v>0.30740197057440316</v>
      </c>
      <c r="AH7140" s="87">
        <f t="shared" si="1459"/>
        <v>-0.53196629728369571</v>
      </c>
      <c r="AI7140" s="122">
        <f t="shared" si="1462"/>
        <v>1.0822711273478343</v>
      </c>
    </row>
    <row r="7141" spans="1:35" x14ac:dyDescent="0.25">
      <c r="A7141" s="90">
        <v>2.8548</v>
      </c>
      <c r="B7141" s="160">
        <v>15.585432022296406</v>
      </c>
      <c r="E7141" s="147">
        <f t="shared" si="1450"/>
        <v>6.2341728089178759E-3</v>
      </c>
      <c r="W7141" s="146">
        <f t="shared" si="1460"/>
        <v>0.4982584776922645</v>
      </c>
      <c r="X7141" s="209">
        <v>4.9174288447299723</v>
      </c>
      <c r="Y7141" s="147">
        <f t="shared" si="1461"/>
        <v>3.9999999999995595E-4</v>
      </c>
      <c r="Z7141" s="122">
        <f t="shared" si="1451"/>
        <v>8.8754449677853557</v>
      </c>
      <c r="AA7141" s="122">
        <f t="shared" si="1452"/>
        <v>0.61929999999999996</v>
      </c>
      <c r="AB7141" s="122">
        <f t="shared" si="1453"/>
        <v>2.3061301862576386E-3</v>
      </c>
      <c r="AC7141" s="122">
        <f t="shared" si="1454"/>
        <v>15.17065389952556</v>
      </c>
      <c r="AD7141" s="122">
        <f t="shared" si="1455"/>
        <v>-73.029983051806042</v>
      </c>
      <c r="AE7141" s="122">
        <f t="shared" si="1456"/>
        <v>1.2292699659104627E-4</v>
      </c>
      <c r="AF7141" s="122">
        <f t="shared" si="1457"/>
        <v>1.2813523099945709</v>
      </c>
      <c r="AG7141" s="122">
        <f t="shared" si="1458"/>
        <v>0.30731749147764953</v>
      </c>
      <c r="AH7141" s="87">
        <f t="shared" si="1459"/>
        <v>-0.53208922428028671</v>
      </c>
      <c r="AI7141" s="122">
        <f t="shared" si="1462"/>
        <v>1.0822711273478343</v>
      </c>
    </row>
    <row r="7142" spans="1:35" x14ac:dyDescent="0.25">
      <c r="A7142" s="90">
        <v>2.8552</v>
      </c>
      <c r="B7142" s="160">
        <v>16.582686498875024</v>
      </c>
      <c r="E7142" s="147">
        <f t="shared" si="1450"/>
        <v>6.4336237042335771E-3</v>
      </c>
      <c r="W7142" s="146">
        <f t="shared" si="1460"/>
        <v>0.52283367149065563</v>
      </c>
      <c r="X7142" s="209">
        <v>5.1599671501668452</v>
      </c>
      <c r="Y7142" s="147">
        <f t="shared" si="1461"/>
        <v>3.9999999999995595E-4</v>
      </c>
      <c r="Z7142" s="122">
        <f t="shared" si="1451"/>
        <v>8.8754449677853557</v>
      </c>
      <c r="AA7142" s="122">
        <f t="shared" si="1452"/>
        <v>0.61929999999999996</v>
      </c>
      <c r="AB7142" s="122">
        <f t="shared" si="1453"/>
        <v>2.3759247020962724E-3</v>
      </c>
      <c r="AC7142" s="122">
        <f t="shared" si="1454"/>
        <v>15.173029824227656</v>
      </c>
      <c r="AD7142" s="122">
        <f t="shared" si="1455"/>
        <v>-75.218906823474313</v>
      </c>
      <c r="AE7142" s="122">
        <f t="shared" si="1456"/>
        <v>1.2661148087782267E-4</v>
      </c>
      <c r="AF7142" s="122">
        <f t="shared" si="1457"/>
        <v>1.2814789214754487</v>
      </c>
      <c r="AG7142" s="122">
        <f t="shared" si="1458"/>
        <v>0.3165287021945915</v>
      </c>
      <c r="AH7142" s="87">
        <f t="shared" si="1459"/>
        <v>-0.53221583576116449</v>
      </c>
      <c r="AI7142" s="122">
        <f t="shared" si="1462"/>
        <v>1.0314002210782642</v>
      </c>
    </row>
    <row r="7143" spans="1:35" x14ac:dyDescent="0.25">
      <c r="A7143" s="90">
        <v>2.8555999999999999</v>
      </c>
      <c r="B7143" s="160">
        <v>15.585432022296406</v>
      </c>
      <c r="E7143" s="147">
        <f t="shared" si="1450"/>
        <v>6.4336237042335771E-3</v>
      </c>
      <c r="W7143" s="146">
        <f t="shared" si="1460"/>
        <v>0.4982584776922645</v>
      </c>
      <c r="X7143" s="209">
        <v>4.9174288447299723</v>
      </c>
      <c r="Y7143" s="147">
        <f t="shared" si="1461"/>
        <v>3.9999999999995595E-4</v>
      </c>
      <c r="Z7143" s="122">
        <f t="shared" si="1451"/>
        <v>8.8754449677853557</v>
      </c>
      <c r="AA7143" s="122">
        <f t="shared" si="1452"/>
        <v>0.61929999999999996</v>
      </c>
      <c r="AB7143" s="122">
        <f t="shared" si="1453"/>
        <v>2.3061301862576386E-3</v>
      </c>
      <c r="AC7143" s="122">
        <f t="shared" si="1454"/>
        <v>15.175335954413914</v>
      </c>
      <c r="AD7143" s="122">
        <f t="shared" si="1455"/>
        <v>-72.989214814542194</v>
      </c>
      <c r="AE7143" s="122">
        <f t="shared" si="1456"/>
        <v>1.2285837385893361E-4</v>
      </c>
      <c r="AF7143" s="122">
        <f t="shared" si="1457"/>
        <v>1.2816017798493076</v>
      </c>
      <c r="AG7143" s="122">
        <f t="shared" si="1458"/>
        <v>0.30714593464736784</v>
      </c>
      <c r="AH7143" s="87">
        <f t="shared" si="1459"/>
        <v>-0.53233869413502344</v>
      </c>
      <c r="AI7143" s="122">
        <f t="shared" si="1462"/>
        <v>1.0822711273478343</v>
      </c>
    </row>
    <row r="7144" spans="1:35" x14ac:dyDescent="0.25">
      <c r="A7144" s="90">
        <v>2.8559999999999999</v>
      </c>
      <c r="B7144" s="160">
        <v>15.585432022296406</v>
      </c>
      <c r="E7144" s="147">
        <f t="shared" si="1450"/>
        <v>6.2341728089178759E-3</v>
      </c>
      <c r="W7144" s="146">
        <f t="shared" si="1460"/>
        <v>0.4982584776922645</v>
      </c>
      <c r="X7144" s="209">
        <v>4.9174288447299723</v>
      </c>
      <c r="Y7144" s="147">
        <f t="shared" si="1461"/>
        <v>3.9999999999995595E-4</v>
      </c>
      <c r="Z7144" s="122">
        <f t="shared" si="1451"/>
        <v>8.8754449677853557</v>
      </c>
      <c r="AA7144" s="122">
        <f t="shared" si="1452"/>
        <v>0.61929999999999996</v>
      </c>
      <c r="AB7144" s="122">
        <f t="shared" si="1453"/>
        <v>2.3061301862576386E-3</v>
      </c>
      <c r="AC7144" s="122">
        <f t="shared" si="1454"/>
        <v>15.177642084600171</v>
      </c>
      <c r="AD7144" s="122">
        <f t="shared" si="1455"/>
        <v>-72.969129654368686</v>
      </c>
      <c r="AE7144" s="122">
        <f t="shared" si="1456"/>
        <v>1.2282456571174525E-4</v>
      </c>
      <c r="AF7144" s="122">
        <f t="shared" si="1457"/>
        <v>1.2817246044150192</v>
      </c>
      <c r="AG7144" s="122">
        <f t="shared" si="1458"/>
        <v>0.30706141427939693</v>
      </c>
      <c r="AH7144" s="87">
        <f t="shared" si="1459"/>
        <v>-0.53246151870073521</v>
      </c>
      <c r="AI7144" s="122">
        <f t="shared" si="1462"/>
        <v>1.0822711273478343</v>
      </c>
    </row>
    <row r="7145" spans="1:35" x14ac:dyDescent="0.25">
      <c r="A7145" s="90">
        <v>2.8563999999999998</v>
      </c>
      <c r="B7145" s="160">
        <v>15.585432022296406</v>
      </c>
      <c r="E7145" s="147">
        <f t="shared" si="1450"/>
        <v>6.2341728089178759E-3</v>
      </c>
      <c r="W7145" s="146">
        <f t="shared" si="1460"/>
        <v>0.4982584776922645</v>
      </c>
      <c r="X7145" s="209">
        <v>4.9174288447299723</v>
      </c>
      <c r="Y7145" s="147">
        <f t="shared" si="1461"/>
        <v>3.9999999999995595E-4</v>
      </c>
      <c r="Z7145" s="122">
        <f t="shared" si="1451"/>
        <v>8.8754449677853557</v>
      </c>
      <c r="AA7145" s="122">
        <f t="shared" si="1452"/>
        <v>0.61929999999999996</v>
      </c>
      <c r="AB7145" s="122">
        <f t="shared" si="1453"/>
        <v>2.3061301862576386E-3</v>
      </c>
      <c r="AC7145" s="122">
        <f t="shared" si="1454"/>
        <v>15.179948214786428</v>
      </c>
      <c r="AD7145" s="122">
        <f t="shared" si="1455"/>
        <v>-72.949041257657868</v>
      </c>
      <c r="AE7145" s="122">
        <f t="shared" si="1456"/>
        <v>1.2279075211668746E-4</v>
      </c>
      <c r="AF7145" s="122">
        <f t="shared" si="1457"/>
        <v>1.2818473951671359</v>
      </c>
      <c r="AG7145" s="122">
        <f t="shared" si="1458"/>
        <v>0.30697688029175246</v>
      </c>
      <c r="AH7145" s="87">
        <f t="shared" si="1459"/>
        <v>-0.53258430945285196</v>
      </c>
      <c r="AI7145" s="122">
        <f t="shared" si="1462"/>
        <v>1.0822711273478343</v>
      </c>
    </row>
    <row r="7146" spans="1:35" x14ac:dyDescent="0.25">
      <c r="A7146" s="90">
        <v>2.8567999999999998</v>
      </c>
      <c r="B7146" s="160">
        <v>15.585432022296406</v>
      </c>
      <c r="E7146" s="147">
        <f t="shared" si="1450"/>
        <v>6.2341728089178759E-3</v>
      </c>
      <c r="W7146" s="146">
        <f t="shared" si="1460"/>
        <v>0.4982584776922645</v>
      </c>
      <c r="X7146" s="209">
        <v>4.9174288447299723</v>
      </c>
      <c r="Y7146" s="147">
        <f t="shared" si="1461"/>
        <v>3.9999999999995595E-4</v>
      </c>
      <c r="Z7146" s="122">
        <f t="shared" si="1451"/>
        <v>8.8754449677853557</v>
      </c>
      <c r="AA7146" s="122">
        <f t="shared" si="1452"/>
        <v>0.61929999999999996</v>
      </c>
      <c r="AB7146" s="122">
        <f t="shared" si="1453"/>
        <v>2.3061301862576386E-3</v>
      </c>
      <c r="AC7146" s="122">
        <f t="shared" si="1454"/>
        <v>15.182254344972685</v>
      </c>
      <c r="AD7146" s="122">
        <f t="shared" si="1455"/>
        <v>-72.928949624409725</v>
      </c>
      <c r="AE7146" s="122">
        <f t="shared" si="1456"/>
        <v>1.2275693307376025E-4</v>
      </c>
      <c r="AF7146" s="122">
        <f t="shared" si="1457"/>
        <v>1.2819701521002096</v>
      </c>
      <c r="AG7146" s="122">
        <f t="shared" si="1458"/>
        <v>0.30689233268443444</v>
      </c>
      <c r="AH7146" s="87">
        <f t="shared" si="1459"/>
        <v>-0.53270706638592569</v>
      </c>
      <c r="AI7146" s="122">
        <f t="shared" si="1462"/>
        <v>1.0822711273478343</v>
      </c>
    </row>
    <row r="7147" spans="1:35" x14ac:dyDescent="0.25">
      <c r="A7147" s="90">
        <v>2.8572000000000002</v>
      </c>
      <c r="B7147" s="160">
        <v>15.585432022296406</v>
      </c>
      <c r="E7147" s="147">
        <f t="shared" si="1450"/>
        <v>6.2341728089247966E-3</v>
      </c>
      <c r="W7147" s="146">
        <f t="shared" si="1460"/>
        <v>0.4982584776922645</v>
      </c>
      <c r="X7147" s="209">
        <v>4.9174288447299723</v>
      </c>
      <c r="Y7147" s="147">
        <f t="shared" si="1461"/>
        <v>4.0000000000040004E-4</v>
      </c>
      <c r="Z7147" s="122">
        <f t="shared" si="1451"/>
        <v>8.8754449677853557</v>
      </c>
      <c r="AA7147" s="122">
        <f t="shared" si="1452"/>
        <v>0.61929999999999996</v>
      </c>
      <c r="AB7147" s="122">
        <f t="shared" si="1453"/>
        <v>2.3061301862601991E-3</v>
      </c>
      <c r="AC7147" s="122">
        <f t="shared" si="1454"/>
        <v>15.184560475158946</v>
      </c>
      <c r="AD7147" s="122">
        <f t="shared" si="1455"/>
        <v>-72.908854754705146</v>
      </c>
      <c r="AE7147" s="122">
        <f t="shared" si="1456"/>
        <v>1.2272310858309974E-4</v>
      </c>
      <c r="AF7147" s="122">
        <f t="shared" si="1457"/>
        <v>1.2820928752087928</v>
      </c>
      <c r="AG7147" s="122">
        <f t="shared" si="1458"/>
        <v>0.30680777145744254</v>
      </c>
      <c r="AH7147" s="87">
        <f t="shared" si="1459"/>
        <v>-0.53282978949450877</v>
      </c>
      <c r="AI7147" s="122">
        <f t="shared" si="1462"/>
        <v>1.0822711273478343</v>
      </c>
    </row>
    <row r="7148" spans="1:35" x14ac:dyDescent="0.25">
      <c r="A7148" s="90">
        <v>2.8576000000000001</v>
      </c>
      <c r="B7148" s="160">
        <v>15.585432022296406</v>
      </c>
      <c r="E7148" s="147">
        <f t="shared" si="1450"/>
        <v>6.2341728089178759E-3</v>
      </c>
      <c r="W7148" s="146">
        <f t="shared" si="1460"/>
        <v>0.4982584776922645</v>
      </c>
      <c r="X7148" s="209">
        <v>4.9174288447299723</v>
      </c>
      <c r="Y7148" s="147">
        <f t="shared" si="1461"/>
        <v>3.9999999999995595E-4</v>
      </c>
      <c r="Z7148" s="122">
        <f t="shared" si="1451"/>
        <v>8.8754449677853557</v>
      </c>
      <c r="AA7148" s="122">
        <f t="shared" si="1452"/>
        <v>0.61929999999999996</v>
      </c>
      <c r="AB7148" s="122">
        <f t="shared" si="1453"/>
        <v>2.3061301862576386E-3</v>
      </c>
      <c r="AC7148" s="122">
        <f t="shared" si="1454"/>
        <v>15.186866605345203</v>
      </c>
      <c r="AD7148" s="122">
        <f t="shared" si="1455"/>
        <v>-72.888756648301396</v>
      </c>
      <c r="AE7148" s="122">
        <f t="shared" si="1456"/>
        <v>1.2268927864429738E-4</v>
      </c>
      <c r="AF7148" s="122">
        <f t="shared" si="1457"/>
        <v>1.2822155644874371</v>
      </c>
      <c r="AG7148" s="122">
        <f t="shared" si="1458"/>
        <v>0.30672319661077724</v>
      </c>
      <c r="AH7148" s="87">
        <f t="shared" si="1459"/>
        <v>-0.5329524787731531</v>
      </c>
      <c r="AI7148" s="122">
        <f t="shared" si="1462"/>
        <v>1.0822711273478343</v>
      </c>
    </row>
    <row r="7149" spans="1:35" x14ac:dyDescent="0.25">
      <c r="A7149" s="90">
        <v>2.8580000000000001</v>
      </c>
      <c r="B7149" s="160">
        <v>15.585432022296406</v>
      </c>
      <c r="E7149" s="147">
        <f t="shared" si="1450"/>
        <v>6.2341728089178759E-3</v>
      </c>
      <c r="W7149" s="146">
        <f t="shared" si="1460"/>
        <v>0.4982584776922645</v>
      </c>
      <c r="X7149" s="209">
        <v>4.9174288447299723</v>
      </c>
      <c r="Y7149" s="147">
        <f t="shared" si="1461"/>
        <v>3.9999999999995595E-4</v>
      </c>
      <c r="Z7149" s="122">
        <f t="shared" si="1451"/>
        <v>8.8754449677853557</v>
      </c>
      <c r="AA7149" s="122">
        <f t="shared" si="1452"/>
        <v>0.61929999999999996</v>
      </c>
      <c r="AB7149" s="122">
        <f t="shared" si="1453"/>
        <v>2.3061301862576386E-3</v>
      </c>
      <c r="AC7149" s="122">
        <f t="shared" si="1454"/>
        <v>15.189172735531461</v>
      </c>
      <c r="AD7149" s="122">
        <f t="shared" si="1455"/>
        <v>-72.868655305441266</v>
      </c>
      <c r="AE7149" s="122">
        <f t="shared" si="1456"/>
        <v>1.2265544325776182E-4</v>
      </c>
      <c r="AF7149" s="122">
        <f t="shared" si="1457"/>
        <v>1.282338219930695</v>
      </c>
      <c r="AG7149" s="122">
        <f t="shared" si="1458"/>
        <v>0.30663860814443833</v>
      </c>
      <c r="AH7149" s="87">
        <f t="shared" si="1459"/>
        <v>-0.53307513421641084</v>
      </c>
      <c r="AI7149" s="122">
        <f t="shared" si="1462"/>
        <v>1.1515216765193539</v>
      </c>
    </row>
    <row r="7150" spans="1:35" x14ac:dyDescent="0.25">
      <c r="A7150" s="90">
        <v>2.8584000000000001</v>
      </c>
      <c r="B7150" s="160">
        <v>15.585432022296406</v>
      </c>
      <c r="E7150" s="147">
        <f t="shared" si="1450"/>
        <v>6.2341728089178759E-3</v>
      </c>
      <c r="W7150" s="146">
        <f t="shared" si="1460"/>
        <v>0.4982584776922645</v>
      </c>
      <c r="X7150" s="209">
        <v>4.9174288447299723</v>
      </c>
      <c r="Y7150" s="147">
        <f t="shared" si="1461"/>
        <v>3.9999999999995595E-4</v>
      </c>
      <c r="Z7150" s="122">
        <f t="shared" si="1451"/>
        <v>8.8754449677853557</v>
      </c>
      <c r="AA7150" s="122">
        <f t="shared" si="1452"/>
        <v>0.61929999999999996</v>
      </c>
      <c r="AB7150" s="122">
        <f t="shared" si="1453"/>
        <v>2.3061301862576386E-3</v>
      </c>
      <c r="AC7150" s="122">
        <f t="shared" si="1454"/>
        <v>15.191478865717718</v>
      </c>
      <c r="AD7150" s="122">
        <f t="shared" si="1455"/>
        <v>-72.848550726043769</v>
      </c>
      <c r="AE7150" s="122">
        <f t="shared" si="1456"/>
        <v>1.2262160242335675E-4</v>
      </c>
      <c r="AF7150" s="122">
        <f t="shared" si="1457"/>
        <v>1.2824608415331182</v>
      </c>
      <c r="AG7150" s="122">
        <f t="shared" si="1458"/>
        <v>0.30655400605842564</v>
      </c>
      <c r="AH7150" s="87">
        <f t="shared" si="1459"/>
        <v>-0.53319775581883422</v>
      </c>
      <c r="AI7150" s="122">
        <f t="shared" si="1462"/>
        <v>1.1515216765193539</v>
      </c>
    </row>
    <row r="7151" spans="1:35" x14ac:dyDescent="0.25">
      <c r="A7151" s="90">
        <v>2.8588</v>
      </c>
      <c r="B7151" s="160">
        <v>15.585432022296406</v>
      </c>
      <c r="E7151" s="147">
        <f t="shared" si="1450"/>
        <v>6.2341728089178759E-3</v>
      </c>
      <c r="W7151" s="146">
        <f t="shared" si="1460"/>
        <v>0.4982584776922645</v>
      </c>
      <c r="X7151" s="209">
        <v>4.9174288447299723</v>
      </c>
      <c r="Y7151" s="147">
        <f t="shared" si="1461"/>
        <v>3.9999999999995595E-4</v>
      </c>
      <c r="Z7151" s="122">
        <f t="shared" si="1451"/>
        <v>8.8754449677853557</v>
      </c>
      <c r="AA7151" s="122">
        <f t="shared" si="1452"/>
        <v>0.61929999999999996</v>
      </c>
      <c r="AB7151" s="122">
        <f t="shared" si="1453"/>
        <v>2.3061301862576386E-3</v>
      </c>
      <c r="AC7151" s="122">
        <f t="shared" si="1454"/>
        <v>15.193784995903975</v>
      </c>
      <c r="AD7151" s="122">
        <f t="shared" si="1455"/>
        <v>-72.82844291010899</v>
      </c>
      <c r="AE7151" s="122">
        <f t="shared" si="1456"/>
        <v>1.2258775614108235E-4</v>
      </c>
      <c r="AF7151" s="122">
        <f t="shared" si="1457"/>
        <v>1.2825834292892593</v>
      </c>
      <c r="AG7151" s="122">
        <f t="shared" si="1458"/>
        <v>0.30646939035273962</v>
      </c>
      <c r="AH7151" s="87">
        <f t="shared" si="1459"/>
        <v>-0.53332034357497526</v>
      </c>
      <c r="AI7151" s="122">
        <f t="shared" si="1462"/>
        <v>1.1515216765193539</v>
      </c>
    </row>
    <row r="7152" spans="1:35" x14ac:dyDescent="0.25">
      <c r="A7152" s="90">
        <v>2.8592</v>
      </c>
      <c r="B7152" s="160">
        <v>15.585432022296406</v>
      </c>
      <c r="E7152" s="147">
        <f t="shared" si="1450"/>
        <v>6.2341728089178759E-3</v>
      </c>
      <c r="W7152" s="146">
        <f t="shared" si="1460"/>
        <v>0.4982584776922645</v>
      </c>
      <c r="X7152" s="209">
        <v>4.9174288447299723</v>
      </c>
      <c r="Y7152" s="147">
        <f t="shared" si="1461"/>
        <v>3.9999999999995595E-4</v>
      </c>
      <c r="Z7152" s="122">
        <f t="shared" si="1451"/>
        <v>8.8754449677853557</v>
      </c>
      <c r="AA7152" s="122">
        <f t="shared" si="1452"/>
        <v>0.61929999999999996</v>
      </c>
      <c r="AB7152" s="122">
        <f t="shared" si="1453"/>
        <v>2.3061301862576386E-3</v>
      </c>
      <c r="AC7152" s="122">
        <f t="shared" si="1454"/>
        <v>15.196091126090232</v>
      </c>
      <c r="AD7152" s="122">
        <f t="shared" si="1455"/>
        <v>-72.808331857636858</v>
      </c>
      <c r="AE7152" s="122">
        <f t="shared" si="1456"/>
        <v>1.2255390441093844E-4</v>
      </c>
      <c r="AF7152" s="122">
        <f t="shared" si="1457"/>
        <v>1.2827059831936702</v>
      </c>
      <c r="AG7152" s="122">
        <f t="shared" si="1458"/>
        <v>0.30638476102737983</v>
      </c>
      <c r="AH7152" s="87">
        <f t="shared" si="1459"/>
        <v>-0.53344289747938622</v>
      </c>
      <c r="AI7152" s="122">
        <f t="shared" si="1462"/>
        <v>1.0822711273478343</v>
      </c>
    </row>
    <row r="7153" spans="1:35" x14ac:dyDescent="0.25">
      <c r="A7153" s="90">
        <v>2.8595999999999999</v>
      </c>
      <c r="B7153" s="160">
        <v>15.585432022296406</v>
      </c>
      <c r="E7153" s="147">
        <f t="shared" si="1450"/>
        <v>6.2341728089178759E-3</v>
      </c>
      <c r="W7153" s="146">
        <f t="shared" si="1460"/>
        <v>0.4982584776922645</v>
      </c>
      <c r="X7153" s="209">
        <v>4.9174288447299723</v>
      </c>
      <c r="Y7153" s="147">
        <f t="shared" si="1461"/>
        <v>3.9999999999995595E-4</v>
      </c>
      <c r="Z7153" s="122">
        <f t="shared" si="1451"/>
        <v>8.8754449677853557</v>
      </c>
      <c r="AA7153" s="122">
        <f t="shared" si="1452"/>
        <v>0.61929999999999996</v>
      </c>
      <c r="AB7153" s="122">
        <f t="shared" si="1453"/>
        <v>2.3061301862576386E-3</v>
      </c>
      <c r="AC7153" s="122">
        <f t="shared" si="1454"/>
        <v>15.19839725627649</v>
      </c>
      <c r="AD7153" s="122">
        <f t="shared" si="1455"/>
        <v>-72.788217568627388</v>
      </c>
      <c r="AE7153" s="122">
        <f t="shared" si="1456"/>
        <v>1.2252004723292505E-4</v>
      </c>
      <c r="AF7153" s="122">
        <f t="shared" si="1457"/>
        <v>1.2828285032409033</v>
      </c>
      <c r="AG7153" s="122">
        <f t="shared" si="1458"/>
        <v>0.30630011808234636</v>
      </c>
      <c r="AH7153" s="87">
        <f t="shared" si="1459"/>
        <v>-0.53356541752661912</v>
      </c>
      <c r="AI7153" s="122">
        <f t="shared" si="1462"/>
        <v>1.0822711273478343</v>
      </c>
    </row>
    <row r="7154" spans="1:35" x14ac:dyDescent="0.25">
      <c r="A7154" s="90">
        <v>2.86</v>
      </c>
      <c r="B7154" s="160">
        <v>15.585432022296406</v>
      </c>
      <c r="E7154" s="147">
        <f t="shared" si="1450"/>
        <v>6.2341728089178759E-3</v>
      </c>
      <c r="W7154" s="146">
        <f t="shared" si="1460"/>
        <v>0.4982584776922645</v>
      </c>
      <c r="X7154" s="209">
        <v>4.9174288447299723</v>
      </c>
      <c r="Y7154" s="147">
        <f t="shared" si="1461"/>
        <v>3.9999999999995595E-4</v>
      </c>
      <c r="Z7154" s="122">
        <f t="shared" si="1451"/>
        <v>8.8754449677853557</v>
      </c>
      <c r="AA7154" s="122">
        <f t="shared" si="1452"/>
        <v>0.61929999999999996</v>
      </c>
      <c r="AB7154" s="122">
        <f t="shared" si="1453"/>
        <v>2.3061301862576386E-3</v>
      </c>
      <c r="AC7154" s="122">
        <f t="shared" si="1454"/>
        <v>15.200703386462747</v>
      </c>
      <c r="AD7154" s="122">
        <f t="shared" si="1455"/>
        <v>-72.768100043080608</v>
      </c>
      <c r="AE7154" s="122">
        <f t="shared" si="1456"/>
        <v>1.2248618460704226E-4</v>
      </c>
      <c r="AF7154" s="122">
        <f t="shared" si="1457"/>
        <v>1.2829509894255102</v>
      </c>
      <c r="AG7154" s="122">
        <f t="shared" si="1458"/>
        <v>0.3062154615176394</v>
      </c>
      <c r="AH7154" s="87">
        <f t="shared" si="1459"/>
        <v>-0.53368790371122621</v>
      </c>
      <c r="AI7154" s="122">
        <f t="shared" si="1462"/>
        <v>1.0822711273478343</v>
      </c>
    </row>
    <row r="7155" spans="1:35" x14ac:dyDescent="0.25">
      <c r="A7155" s="90">
        <v>2.8603999999999998</v>
      </c>
      <c r="B7155" s="160">
        <v>15.585432022296406</v>
      </c>
      <c r="E7155" s="147">
        <f t="shared" si="1450"/>
        <v>6.2341728089178759E-3</v>
      </c>
      <c r="W7155" s="146">
        <f t="shared" si="1460"/>
        <v>0.4982584776922645</v>
      </c>
      <c r="X7155" s="209">
        <v>4.9174288447299723</v>
      </c>
      <c r="Y7155" s="147">
        <f t="shared" si="1461"/>
        <v>3.9999999999995595E-4</v>
      </c>
      <c r="Z7155" s="122">
        <f t="shared" si="1451"/>
        <v>8.8754449677853557</v>
      </c>
      <c r="AA7155" s="122">
        <f t="shared" si="1452"/>
        <v>0.61929999999999996</v>
      </c>
      <c r="AB7155" s="122">
        <f t="shared" si="1453"/>
        <v>2.3061301862576386E-3</v>
      </c>
      <c r="AC7155" s="122">
        <f t="shared" si="1454"/>
        <v>15.203009516649004</v>
      </c>
      <c r="AD7155" s="122">
        <f t="shared" si="1455"/>
        <v>-72.747979280996489</v>
      </c>
      <c r="AE7155" s="122">
        <f t="shared" si="1456"/>
        <v>1.2245231653329003E-4</v>
      </c>
      <c r="AF7155" s="122">
        <f t="shared" si="1457"/>
        <v>1.2830734417420435</v>
      </c>
      <c r="AG7155" s="122">
        <f t="shared" si="1458"/>
        <v>0.30613079133325877</v>
      </c>
      <c r="AH7155" s="87">
        <f t="shared" si="1459"/>
        <v>-0.5338103560277595</v>
      </c>
      <c r="AI7155" s="122">
        <f t="shared" si="1462"/>
        <v>1.0822711273478343</v>
      </c>
    </row>
    <row r="7156" spans="1:35" x14ac:dyDescent="0.25">
      <c r="A7156" s="90">
        <v>2.8607999999999998</v>
      </c>
      <c r="B7156" s="160">
        <v>15.585432022296406</v>
      </c>
      <c r="E7156" s="147">
        <f t="shared" si="1450"/>
        <v>6.2341728089178759E-3</v>
      </c>
      <c r="W7156" s="146">
        <f t="shared" si="1460"/>
        <v>0.4982584776922645</v>
      </c>
      <c r="X7156" s="209">
        <v>4.9174288447299723</v>
      </c>
      <c r="Y7156" s="147">
        <f t="shared" si="1461"/>
        <v>3.9999999999995595E-4</v>
      </c>
      <c r="Z7156" s="122">
        <f t="shared" si="1451"/>
        <v>8.8754449677853557</v>
      </c>
      <c r="AA7156" s="122">
        <f t="shared" si="1452"/>
        <v>0.61929999999999996</v>
      </c>
      <c r="AB7156" s="122">
        <f t="shared" si="1453"/>
        <v>2.3061301862576386E-3</v>
      </c>
      <c r="AC7156" s="122">
        <f t="shared" si="1454"/>
        <v>15.205315646835261</v>
      </c>
      <c r="AD7156" s="122">
        <f t="shared" si="1455"/>
        <v>-72.727855282375046</v>
      </c>
      <c r="AE7156" s="122">
        <f t="shared" si="1456"/>
        <v>1.2241844301166834E-4</v>
      </c>
      <c r="AF7156" s="122">
        <f t="shared" si="1457"/>
        <v>1.2831958601850553</v>
      </c>
      <c r="AG7156" s="122">
        <f t="shared" si="1458"/>
        <v>0.30604610752920458</v>
      </c>
      <c r="AH7156" s="87">
        <f t="shared" si="1459"/>
        <v>-0.53393277447077114</v>
      </c>
      <c r="AI7156" s="122">
        <f t="shared" si="1462"/>
        <v>1.1515216765193539</v>
      </c>
    </row>
    <row r="7157" spans="1:35" x14ac:dyDescent="0.25">
      <c r="A7157" s="90">
        <v>2.8612000000000002</v>
      </c>
      <c r="B7157" s="160">
        <v>15.585432022296406</v>
      </c>
      <c r="E7157" s="147">
        <f t="shared" si="1450"/>
        <v>6.2341728089247966E-3</v>
      </c>
      <c r="W7157" s="146">
        <f t="shared" si="1460"/>
        <v>0.4982584776922645</v>
      </c>
      <c r="X7157" s="209">
        <v>4.9174288447299723</v>
      </c>
      <c r="Y7157" s="147">
        <f t="shared" si="1461"/>
        <v>4.0000000000040004E-4</v>
      </c>
      <c r="Z7157" s="122">
        <f t="shared" si="1451"/>
        <v>8.8754449677853557</v>
      </c>
      <c r="AA7157" s="122">
        <f t="shared" si="1452"/>
        <v>0.61929999999999996</v>
      </c>
      <c r="AB7157" s="122">
        <f t="shared" si="1453"/>
        <v>2.3061301862601991E-3</v>
      </c>
      <c r="AC7157" s="122">
        <f t="shared" si="1454"/>
        <v>15.207621777021522</v>
      </c>
      <c r="AD7157" s="122">
        <f t="shared" si="1455"/>
        <v>-72.707728047296968</v>
      </c>
      <c r="AE7157" s="122">
        <f t="shared" si="1456"/>
        <v>1.2238456404231306E-4</v>
      </c>
      <c r="AF7157" s="122">
        <f t="shared" si="1457"/>
        <v>1.2833182447490976</v>
      </c>
      <c r="AG7157" s="122">
        <f t="shared" si="1458"/>
        <v>0.30596141010547667</v>
      </c>
      <c r="AH7157" s="87">
        <f t="shared" si="1459"/>
        <v>-0.53405515903481349</v>
      </c>
      <c r="AI7157" s="122">
        <f t="shared" si="1462"/>
        <v>1.0822711273478343</v>
      </c>
    </row>
    <row r="7158" spans="1:35" x14ac:dyDescent="0.25">
      <c r="A7158" s="90">
        <v>2.8616000000000001</v>
      </c>
      <c r="B7158" s="160">
        <v>15.585432022296406</v>
      </c>
      <c r="E7158" s="147">
        <f t="shared" si="1450"/>
        <v>6.2341728089178759E-3</v>
      </c>
      <c r="W7158" s="146">
        <f t="shared" si="1460"/>
        <v>0.4982584776922645</v>
      </c>
      <c r="X7158" s="209">
        <v>4.9174288447299723</v>
      </c>
      <c r="Y7158" s="147">
        <f t="shared" si="1461"/>
        <v>3.9999999999995595E-4</v>
      </c>
      <c r="Z7158" s="122">
        <f t="shared" si="1451"/>
        <v>8.8754449677853557</v>
      </c>
      <c r="AA7158" s="122">
        <f t="shared" si="1452"/>
        <v>0.61929999999999996</v>
      </c>
      <c r="AB7158" s="122">
        <f t="shared" si="1453"/>
        <v>2.3061301862576386E-3</v>
      </c>
      <c r="AC7158" s="122">
        <f t="shared" si="1454"/>
        <v>15.20992790720778</v>
      </c>
      <c r="AD7158" s="122">
        <f t="shared" si="1455"/>
        <v>-72.687597575520144</v>
      </c>
      <c r="AE7158" s="122">
        <f t="shared" si="1456"/>
        <v>1.2235067962481662E-4</v>
      </c>
      <c r="AF7158" s="122">
        <f t="shared" si="1457"/>
        <v>1.2834405954287225</v>
      </c>
      <c r="AG7158" s="122">
        <f t="shared" si="1458"/>
        <v>0.30587669906207526</v>
      </c>
      <c r="AH7158" s="87">
        <f t="shared" si="1459"/>
        <v>-0.53417750971443834</v>
      </c>
      <c r="AI7158" s="122">
        <f t="shared" si="1462"/>
        <v>1.0822711273478343</v>
      </c>
    </row>
    <row r="7159" spans="1:35" x14ac:dyDescent="0.25">
      <c r="A7159" s="90">
        <v>2.8620000000000001</v>
      </c>
      <c r="B7159" s="160">
        <v>14.338863926573129</v>
      </c>
      <c r="E7159" s="147">
        <f t="shared" ref="E7159:E7222" si="1463">+(B7158+B7159)/2*(A7159-A7158)</f>
        <v>5.9848591897732478E-3</v>
      </c>
      <c r="W7159" s="146">
        <f t="shared" si="1460"/>
        <v>0.46753948544427526</v>
      </c>
      <c r="X7159" s="209">
        <v>4.6142559629338784</v>
      </c>
      <c r="Y7159" s="147">
        <f t="shared" si="1461"/>
        <v>3.9999999999995595E-4</v>
      </c>
      <c r="Z7159" s="122">
        <f t="shared" si="1451"/>
        <v>8.8754449677853557</v>
      </c>
      <c r="AA7159" s="122">
        <f t="shared" si="1452"/>
        <v>0.61929999999999996</v>
      </c>
      <c r="AB7159" s="122">
        <f t="shared" si="1453"/>
        <v>2.2170148220181595E-3</v>
      </c>
      <c r="AC7159" s="122">
        <f t="shared" si="1454"/>
        <v>15.212144922029797</v>
      </c>
      <c r="AD7159" s="122">
        <f t="shared" si="1455"/>
        <v>-69.860136454781653</v>
      </c>
      <c r="AE7159" s="122">
        <f t="shared" si="1456"/>
        <v>1.1759138366135218E-4</v>
      </c>
      <c r="AF7159" s="122">
        <f t="shared" si="1457"/>
        <v>1.2835581868123838</v>
      </c>
      <c r="AG7159" s="122">
        <f t="shared" si="1458"/>
        <v>0.29397845915341281</v>
      </c>
      <c r="AH7159" s="87">
        <f t="shared" si="1459"/>
        <v>-0.53429510109809963</v>
      </c>
      <c r="AI7159" s="122">
        <f t="shared" si="1462"/>
        <v>1.1533801553684917</v>
      </c>
    </row>
    <row r="7160" spans="1:35" x14ac:dyDescent="0.25">
      <c r="A7160" s="90">
        <v>2.8624000000000001</v>
      </c>
      <c r="B7160" s="160">
        <v>15.585432022296406</v>
      </c>
      <c r="E7160" s="147">
        <f t="shared" si="1463"/>
        <v>5.9848591897732478E-3</v>
      </c>
      <c r="W7160" s="146">
        <f t="shared" si="1460"/>
        <v>0.49825847769226406</v>
      </c>
      <c r="X7160" s="209">
        <v>4.9174288447299688</v>
      </c>
      <c r="Y7160" s="147">
        <f t="shared" si="1461"/>
        <v>3.9999999999995595E-4</v>
      </c>
      <c r="Z7160" s="122">
        <f t="shared" si="1451"/>
        <v>8.8754449677853557</v>
      </c>
      <c r="AA7160" s="122">
        <f t="shared" si="1452"/>
        <v>0.61929999999999996</v>
      </c>
      <c r="AB7160" s="122">
        <f t="shared" si="1453"/>
        <v>2.3061301862576373E-3</v>
      </c>
      <c r="AC7160" s="122">
        <f t="shared" si="1454"/>
        <v>15.214451052216054</v>
      </c>
      <c r="AD7160" s="122">
        <f t="shared" si="1455"/>
        <v>-72.648105130883508</v>
      </c>
      <c r="AE7160" s="122">
        <f t="shared" si="1456"/>
        <v>1.2228420435802414E-4</v>
      </c>
      <c r="AF7160" s="122">
        <f t="shared" si="1457"/>
        <v>1.2836804710167418</v>
      </c>
      <c r="AG7160" s="122">
        <f t="shared" si="1458"/>
        <v>0.30571051089509399</v>
      </c>
      <c r="AH7160" s="87">
        <f t="shared" si="1459"/>
        <v>-0.53441738530245764</v>
      </c>
      <c r="AI7160" s="122">
        <f t="shared" si="1462"/>
        <v>1.0822711273478351</v>
      </c>
    </row>
    <row r="7161" spans="1:35" x14ac:dyDescent="0.25">
      <c r="A7161" s="90">
        <v>2.8628</v>
      </c>
      <c r="B7161" s="160">
        <v>15.585432022296406</v>
      </c>
      <c r="E7161" s="147">
        <f t="shared" si="1463"/>
        <v>6.2341728089178759E-3</v>
      </c>
      <c r="W7161" s="146">
        <f t="shared" si="1460"/>
        <v>0.49825847769226406</v>
      </c>
      <c r="X7161" s="209">
        <v>4.9174288447299688</v>
      </c>
      <c r="Y7161" s="147">
        <f t="shared" si="1461"/>
        <v>3.9999999999995595E-4</v>
      </c>
      <c r="Z7161" s="122">
        <f t="shared" si="1451"/>
        <v>8.8754449677853557</v>
      </c>
      <c r="AA7161" s="122">
        <f t="shared" si="1452"/>
        <v>0.61929999999999996</v>
      </c>
      <c r="AB7161" s="122">
        <f t="shared" si="1453"/>
        <v>2.3061301862576373E-3</v>
      </c>
      <c r="AC7161" s="122">
        <f t="shared" si="1454"/>
        <v>15.216757182402311</v>
      </c>
      <c r="AD7161" s="122">
        <f t="shared" si="1455"/>
        <v>-72.627965074644337</v>
      </c>
      <c r="AE7161" s="122">
        <f t="shared" si="1456"/>
        <v>1.2225030380757623E-4</v>
      </c>
      <c r="AF7161" s="122">
        <f t="shared" si="1457"/>
        <v>1.2838027213205494</v>
      </c>
      <c r="AG7161" s="122">
        <f t="shared" si="1458"/>
        <v>0.30562575951897425</v>
      </c>
      <c r="AH7161" s="87">
        <f t="shared" si="1459"/>
        <v>-0.53453963560626516</v>
      </c>
      <c r="AI7161" s="122">
        <f t="shared" si="1462"/>
        <v>1.0822711273478351</v>
      </c>
    </row>
    <row r="7162" spans="1:35" x14ac:dyDescent="0.25">
      <c r="A7162" s="90">
        <v>2.8632</v>
      </c>
      <c r="B7162" s="160">
        <v>14.338863926573129</v>
      </c>
      <c r="E7162" s="147">
        <f t="shared" si="1463"/>
        <v>5.9848591897732478E-3</v>
      </c>
      <c r="W7162" s="146">
        <f t="shared" si="1460"/>
        <v>0.46753948544427526</v>
      </c>
      <c r="X7162" s="209">
        <v>4.6142559629338784</v>
      </c>
      <c r="Y7162" s="147">
        <f t="shared" si="1461"/>
        <v>3.9999999999995595E-4</v>
      </c>
      <c r="Z7162" s="122">
        <f t="shared" si="1451"/>
        <v>8.8754449677853557</v>
      </c>
      <c r="AA7162" s="122">
        <f t="shared" si="1452"/>
        <v>0.61929999999999996</v>
      </c>
      <c r="AB7162" s="122">
        <f t="shared" si="1453"/>
        <v>2.2170148220181595E-3</v>
      </c>
      <c r="AC7162" s="122">
        <f t="shared" si="1454"/>
        <v>15.218974197224329</v>
      </c>
      <c r="AD7162" s="122">
        <f t="shared" si="1455"/>
        <v>-69.802799463551253</v>
      </c>
      <c r="AE7162" s="122">
        <f t="shared" si="1456"/>
        <v>1.1749487173801624E-4</v>
      </c>
      <c r="AF7162" s="122">
        <f t="shared" si="1457"/>
        <v>1.2839202161922874</v>
      </c>
      <c r="AG7162" s="122">
        <f t="shared" si="1458"/>
        <v>0.29373717934507293</v>
      </c>
      <c r="AH7162" s="87">
        <f t="shared" si="1459"/>
        <v>-0.53465713047800323</v>
      </c>
      <c r="AI7162" s="122">
        <f t="shared" si="1462"/>
        <v>1.1533801553684917</v>
      </c>
    </row>
    <row r="7163" spans="1:35" x14ac:dyDescent="0.25">
      <c r="A7163" s="90">
        <v>2.8635999999999999</v>
      </c>
      <c r="B7163" s="160">
        <v>15.585432022296406</v>
      </c>
      <c r="E7163" s="147">
        <f t="shared" si="1463"/>
        <v>5.9848591897732478E-3</v>
      </c>
      <c r="W7163" s="146">
        <f t="shared" si="1460"/>
        <v>0.4982584776922645</v>
      </c>
      <c r="X7163" s="209">
        <v>4.9174288447299723</v>
      </c>
      <c r="Y7163" s="147">
        <f t="shared" si="1461"/>
        <v>3.9999999999995595E-4</v>
      </c>
      <c r="Z7163" s="122">
        <f t="shared" si="1451"/>
        <v>8.8754449677853557</v>
      </c>
      <c r="AA7163" s="122">
        <f t="shared" si="1452"/>
        <v>0.61929999999999996</v>
      </c>
      <c r="AB7163" s="122">
        <f t="shared" si="1453"/>
        <v>2.3061301862576386E-3</v>
      </c>
      <c r="AC7163" s="122">
        <f t="shared" si="1454"/>
        <v>15.221280327410586</v>
      </c>
      <c r="AD7163" s="122">
        <f t="shared" si="1455"/>
        <v>-72.588453831295368</v>
      </c>
      <c r="AE7163" s="122">
        <f t="shared" si="1456"/>
        <v>1.2218379689803716E-4</v>
      </c>
      <c r="AF7163" s="122">
        <f t="shared" si="1457"/>
        <v>1.2840423999891855</v>
      </c>
      <c r="AG7163" s="122">
        <f t="shared" si="1458"/>
        <v>0.30545949224512653</v>
      </c>
      <c r="AH7163" s="87">
        <f t="shared" si="1459"/>
        <v>-0.53477931427490122</v>
      </c>
      <c r="AI7163" s="122">
        <f t="shared" si="1462"/>
        <v>1.0822711273478343</v>
      </c>
    </row>
    <row r="7164" spans="1:35" x14ac:dyDescent="0.25">
      <c r="A7164" s="90">
        <v>2.8639999999999999</v>
      </c>
      <c r="B7164" s="160">
        <v>15.585432022296406</v>
      </c>
      <c r="E7164" s="147">
        <f t="shared" si="1463"/>
        <v>6.2341728089178759E-3</v>
      </c>
      <c r="W7164" s="146">
        <f t="shared" si="1460"/>
        <v>0.4982584776922645</v>
      </c>
      <c r="X7164" s="209">
        <v>4.9174288447299723</v>
      </c>
      <c r="Y7164" s="147">
        <f t="shared" si="1461"/>
        <v>3.9999999999995595E-4</v>
      </c>
      <c r="Z7164" s="122">
        <f t="shared" si="1451"/>
        <v>8.8754449677853557</v>
      </c>
      <c r="AA7164" s="122">
        <f t="shared" si="1452"/>
        <v>0.61929999999999996</v>
      </c>
      <c r="AB7164" s="122">
        <f t="shared" si="1453"/>
        <v>2.3061301862576386E-3</v>
      </c>
      <c r="AC7164" s="122">
        <f t="shared" si="1454"/>
        <v>15.223586457596843</v>
      </c>
      <c r="AD7164" s="122">
        <f t="shared" si="1455"/>
        <v>-72.568304190513118</v>
      </c>
      <c r="AE7164" s="122">
        <f t="shared" si="1456"/>
        <v>1.2214988021450195E-4</v>
      </c>
      <c r="AF7164" s="122">
        <f t="shared" si="1457"/>
        <v>1.2841645498693999</v>
      </c>
      <c r="AG7164" s="122">
        <f t="shared" si="1458"/>
        <v>0.30537470053628851</v>
      </c>
      <c r="AH7164" s="87">
        <f t="shared" si="1459"/>
        <v>-0.53490146415511575</v>
      </c>
      <c r="AI7164" s="122">
        <f t="shared" si="1462"/>
        <v>1.0822711273478343</v>
      </c>
    </row>
    <row r="7165" spans="1:35" x14ac:dyDescent="0.25">
      <c r="A7165" s="90">
        <v>2.8643999999999998</v>
      </c>
      <c r="B7165" s="160">
        <v>15.585432022296406</v>
      </c>
      <c r="E7165" s="147">
        <f t="shared" si="1463"/>
        <v>6.2341728089178759E-3</v>
      </c>
      <c r="W7165" s="146">
        <f t="shared" si="1460"/>
        <v>0.4982584776922645</v>
      </c>
      <c r="X7165" s="209">
        <v>4.9174288447299723</v>
      </c>
      <c r="Y7165" s="147">
        <f t="shared" si="1461"/>
        <v>3.9999999999995595E-4</v>
      </c>
      <c r="Z7165" s="122">
        <f t="shared" si="1451"/>
        <v>8.8754449677853557</v>
      </c>
      <c r="AA7165" s="122">
        <f t="shared" si="1452"/>
        <v>0.61929999999999996</v>
      </c>
      <c r="AB7165" s="122">
        <f t="shared" si="1453"/>
        <v>2.3061301862576386E-3</v>
      </c>
      <c r="AC7165" s="122">
        <f t="shared" si="1454"/>
        <v>15.2258925877831</v>
      </c>
      <c r="AD7165" s="122">
        <f t="shared" si="1455"/>
        <v>-72.548151313193543</v>
      </c>
      <c r="AE7165" s="122">
        <f t="shared" si="1456"/>
        <v>1.2211595808309727E-4</v>
      </c>
      <c r="AF7165" s="122">
        <f t="shared" si="1457"/>
        <v>1.284286665827483</v>
      </c>
      <c r="AG7165" s="122">
        <f t="shared" si="1458"/>
        <v>0.30528989520777677</v>
      </c>
      <c r="AH7165" s="87">
        <f t="shared" si="1459"/>
        <v>-0.53502358011319884</v>
      </c>
      <c r="AI7165" s="122">
        <f t="shared" si="1462"/>
        <v>1.0822711273478343</v>
      </c>
    </row>
    <row r="7166" spans="1:35" x14ac:dyDescent="0.25">
      <c r="A7166" s="90">
        <v>2.8647999999999998</v>
      </c>
      <c r="B7166" s="160">
        <v>15.585432022296406</v>
      </c>
      <c r="E7166" s="147">
        <f t="shared" si="1463"/>
        <v>6.2341728089178759E-3</v>
      </c>
      <c r="W7166" s="146">
        <f t="shared" si="1460"/>
        <v>0.4982584776922645</v>
      </c>
      <c r="X7166" s="209">
        <v>4.9174288447299723</v>
      </c>
      <c r="Y7166" s="147">
        <f t="shared" si="1461"/>
        <v>3.9999999999995595E-4</v>
      </c>
      <c r="Z7166" s="122">
        <f t="shared" si="1451"/>
        <v>8.8754449677853557</v>
      </c>
      <c r="AA7166" s="122">
        <f t="shared" si="1452"/>
        <v>0.61929999999999996</v>
      </c>
      <c r="AB7166" s="122">
        <f t="shared" si="1453"/>
        <v>2.3061301862576386E-3</v>
      </c>
      <c r="AC7166" s="122">
        <f t="shared" si="1454"/>
        <v>15.228198717969358</v>
      </c>
      <c r="AD7166" s="122">
        <f t="shared" si="1455"/>
        <v>-72.527995199336644</v>
      </c>
      <c r="AE7166" s="122">
        <f t="shared" si="1456"/>
        <v>1.2208203050382318E-4</v>
      </c>
      <c r="AF7166" s="122">
        <f t="shared" si="1457"/>
        <v>1.2844087478579869</v>
      </c>
      <c r="AG7166" s="122">
        <f t="shared" si="1458"/>
        <v>0.30520507625959159</v>
      </c>
      <c r="AH7166" s="87">
        <f t="shared" si="1459"/>
        <v>-0.53514566214370263</v>
      </c>
      <c r="AI7166" s="122">
        <f t="shared" si="1462"/>
        <v>1.0822711273478343</v>
      </c>
    </row>
    <row r="7167" spans="1:35" x14ac:dyDescent="0.25">
      <c r="A7167" s="90">
        <v>2.8652000000000002</v>
      </c>
      <c r="B7167" s="160">
        <v>15.585432022296406</v>
      </c>
      <c r="E7167" s="147">
        <f t="shared" si="1463"/>
        <v>6.2341728089247966E-3</v>
      </c>
      <c r="W7167" s="146">
        <f t="shared" si="1460"/>
        <v>0.4982584776922645</v>
      </c>
      <c r="X7167" s="209">
        <v>4.9174288447299723</v>
      </c>
      <c r="Y7167" s="147">
        <f t="shared" si="1461"/>
        <v>4.0000000000040004E-4</v>
      </c>
      <c r="Z7167" s="122">
        <f t="shared" si="1451"/>
        <v>8.8754449677853557</v>
      </c>
      <c r="AA7167" s="122">
        <f t="shared" si="1452"/>
        <v>0.61929999999999996</v>
      </c>
      <c r="AB7167" s="122">
        <f t="shared" si="1453"/>
        <v>2.3061301862601991E-3</v>
      </c>
      <c r="AC7167" s="122">
        <f t="shared" si="1454"/>
        <v>15.230504848155618</v>
      </c>
      <c r="AD7167" s="122">
        <f t="shared" si="1455"/>
        <v>-72.507835849022868</v>
      </c>
      <c r="AE7167" s="122">
        <f t="shared" si="1456"/>
        <v>1.2204809747681507E-4</v>
      </c>
      <c r="AF7167" s="122">
        <f t="shared" si="1457"/>
        <v>1.2845307959554637</v>
      </c>
      <c r="AG7167" s="122">
        <f t="shared" si="1458"/>
        <v>0.30512024369173252</v>
      </c>
      <c r="AH7167" s="87">
        <f t="shared" si="1459"/>
        <v>-0.53526771024117947</v>
      </c>
      <c r="AI7167" s="122">
        <f t="shared" si="1462"/>
        <v>1.0822711273478343</v>
      </c>
    </row>
    <row r="7168" spans="1:35" x14ac:dyDescent="0.25">
      <c r="A7168" s="90">
        <v>2.8656000000000001</v>
      </c>
      <c r="B7168" s="160">
        <v>15.585432022296406</v>
      </c>
      <c r="E7168" s="147">
        <f t="shared" si="1463"/>
        <v>6.2341728089178759E-3</v>
      </c>
      <c r="W7168" s="146">
        <f t="shared" si="1460"/>
        <v>0.4982584776922645</v>
      </c>
      <c r="X7168" s="209">
        <v>4.9174288447299723</v>
      </c>
      <c r="Y7168" s="147">
        <f t="shared" si="1461"/>
        <v>3.9999999999995595E-4</v>
      </c>
      <c r="Z7168" s="122">
        <f t="shared" si="1451"/>
        <v>8.8754449677853557</v>
      </c>
      <c r="AA7168" s="122">
        <f t="shared" si="1452"/>
        <v>0.61929999999999996</v>
      </c>
      <c r="AB7168" s="122">
        <f t="shared" si="1453"/>
        <v>2.3061301862576386E-3</v>
      </c>
      <c r="AC7168" s="122">
        <f t="shared" si="1454"/>
        <v>15.232810978341876</v>
      </c>
      <c r="AD7168" s="122">
        <f t="shared" si="1455"/>
        <v>-72.487673262010816</v>
      </c>
      <c r="AE7168" s="122">
        <f t="shared" si="1456"/>
        <v>1.220141590016666E-4</v>
      </c>
      <c r="AF7168" s="122">
        <f t="shared" si="1457"/>
        <v>1.2846528101144654</v>
      </c>
      <c r="AG7168" s="122">
        <f t="shared" si="1458"/>
        <v>0.30503539750420011</v>
      </c>
      <c r="AH7168" s="87">
        <f t="shared" si="1459"/>
        <v>-0.53538972440018118</v>
      </c>
      <c r="AI7168" s="122">
        <f t="shared" si="1462"/>
        <v>1.0822711273478343</v>
      </c>
    </row>
    <row r="7169" spans="1:35" x14ac:dyDescent="0.25">
      <c r="A7169" s="90">
        <v>2.8660000000000001</v>
      </c>
      <c r="B7169" s="160">
        <v>15.585432022296406</v>
      </c>
      <c r="E7169" s="147">
        <f t="shared" si="1463"/>
        <v>6.2341728089178759E-3</v>
      </c>
      <c r="W7169" s="146">
        <f t="shared" si="1460"/>
        <v>0.4982584776922645</v>
      </c>
      <c r="X7169" s="209">
        <v>4.9174288447299723</v>
      </c>
      <c r="Y7169" s="147">
        <f t="shared" si="1461"/>
        <v>3.9999999999995595E-4</v>
      </c>
      <c r="Z7169" s="122">
        <f t="shared" si="1451"/>
        <v>8.8754449677853557</v>
      </c>
      <c r="AA7169" s="122">
        <f t="shared" si="1452"/>
        <v>0.61929999999999996</v>
      </c>
      <c r="AB7169" s="122">
        <f t="shared" si="1453"/>
        <v>2.3061301862576386E-3</v>
      </c>
      <c r="AC7169" s="122">
        <f t="shared" si="1454"/>
        <v>15.235117108528133</v>
      </c>
      <c r="AD7169" s="122">
        <f t="shared" si="1455"/>
        <v>-72.467507438541901</v>
      </c>
      <c r="AE7169" s="122">
        <f t="shared" si="1456"/>
        <v>1.2198021507878412E-4</v>
      </c>
      <c r="AF7169" s="122">
        <f t="shared" si="1457"/>
        <v>1.2847747903295441</v>
      </c>
      <c r="AG7169" s="122">
        <f t="shared" si="1458"/>
        <v>0.30495053769699387</v>
      </c>
      <c r="AH7169" s="87">
        <f t="shared" si="1459"/>
        <v>-0.53551170461525999</v>
      </c>
      <c r="AI7169" s="122">
        <f t="shared" si="1462"/>
        <v>1.0822711273478343</v>
      </c>
    </row>
    <row r="7170" spans="1:35" x14ac:dyDescent="0.25">
      <c r="A7170" s="90">
        <v>2.8664000000000001</v>
      </c>
      <c r="B7170" s="160">
        <v>14.338863926573129</v>
      </c>
      <c r="E7170" s="147">
        <f t="shared" si="1463"/>
        <v>5.9848591897732478E-3</v>
      </c>
      <c r="W7170" s="146">
        <f t="shared" si="1460"/>
        <v>0.46753948544427526</v>
      </c>
      <c r="X7170" s="209">
        <v>4.6142559629338784</v>
      </c>
      <c r="Y7170" s="147">
        <f t="shared" si="1461"/>
        <v>3.9999999999995595E-4</v>
      </c>
      <c r="Z7170" s="122">
        <f t="shared" ref="Z7170:Z7233" si="1464">IF(AND(W7170&lt;=$S$56,W7170&gt;$Q$56),$T$56,IF(AND(W7170&lt;=$S$57,W7170&gt;$Q$57),$T$57,IF(AND(W7170&lt;=$S$58,W7170&gt;$Q$58),$T$58,IF(AND(W7170&lt;=$S$59,W7170&gt;$Q$59),$T$59,IF(AND(W7170&lt;=$S$60,W7170&gt;$Q$60),$T$60,"Valor no encontrado para Po")))))</f>
        <v>8.8754449677853557</v>
      </c>
      <c r="AA7170" s="122">
        <f t="shared" ref="AA7170:AA7233" si="1465">IF(AND(W7170&lt;=$S$56,W7170&gt;$Q$56),$U$56,IF(AND(W7170&lt;=$S$57,W7170&gt;$Q$57),$U$57,IF(AND(W7170&lt;=$S$58,W7170&gt;$Q$58),$U$58,IF(AND(W7170&lt;=$S$59,W7170&gt;$Q$59),$U$59,IF(AND(W7170&lt;=$S$60,W7170&gt;$Q$60),$U$60,"Valor no encontrado para Po")))))</f>
        <v>0.61929999999999996</v>
      </c>
      <c r="AB7170" s="122">
        <f t="shared" ref="AB7170:AB7233" si="1466">IF(OR(AC7169&gt;=($X$1-$X$2)/2,AC7169&gt;=$Z$1/2),0,Z7170*W7170^AA7170*Y7170)</f>
        <v>2.2170148220181595E-3</v>
      </c>
      <c r="AC7170" s="122">
        <f t="shared" ref="AC7170:AC7233" si="1467">+AC7169+AB7170</f>
        <v>15.23733412335015</v>
      </c>
      <c r="AD7170" s="122">
        <f t="shared" ref="AD7170:AD7233" si="1468">2*$AB$1*PI()*((AC7170+$X$2/2)*(2*AC7170-$Z$1)+(AC7170+$X$2/2)^2-($X$1/2)^2)*AB7170</f>
        <v>-69.648518548070712</v>
      </c>
      <c r="AE7170" s="122">
        <f t="shared" ref="AE7170:AE7233" si="1469">-AD7170*0.000000001*$Z$2</f>
        <v>1.172351799131135E-4</v>
      </c>
      <c r="AF7170" s="122">
        <f t="shared" ref="AF7170:AF7233" si="1470">+AF7169+AE7170</f>
        <v>1.2848920255094571</v>
      </c>
      <c r="AG7170" s="122">
        <f t="shared" ref="AG7170:AG7233" si="1471">+AE7170/Y7170</f>
        <v>0.29308794978281605</v>
      </c>
      <c r="AH7170" s="87">
        <f t="shared" ref="AH7170:AH7233" si="1472">+AH7169-AE7170</f>
        <v>-0.53562893979517312</v>
      </c>
      <c r="AI7170" s="122">
        <f t="shared" si="1462"/>
        <v>1.1533801553684917</v>
      </c>
    </row>
    <row r="7171" spans="1:35" x14ac:dyDescent="0.25">
      <c r="A7171" s="90">
        <v>2.8668</v>
      </c>
      <c r="B7171" s="160">
        <v>14.338863926573129</v>
      </c>
      <c r="E7171" s="147">
        <f t="shared" si="1463"/>
        <v>5.7355455706286198E-3</v>
      </c>
      <c r="W7171" s="146">
        <f t="shared" si="1460"/>
        <v>0.46753948544427526</v>
      </c>
      <c r="X7171" s="209">
        <v>4.6142559629338784</v>
      </c>
      <c r="Y7171" s="147">
        <f t="shared" si="1461"/>
        <v>3.9999999999995595E-4</v>
      </c>
      <c r="Z7171" s="122">
        <f t="shared" si="1464"/>
        <v>8.8754449677853557</v>
      </c>
      <c r="AA7171" s="122">
        <f t="shared" si="1465"/>
        <v>0.61929999999999996</v>
      </c>
      <c r="AB7171" s="122">
        <f t="shared" si="1466"/>
        <v>2.2170148220181595E-3</v>
      </c>
      <c r="AC7171" s="122">
        <f t="shared" si="1467"/>
        <v>15.239551138172168</v>
      </c>
      <c r="AD7171" s="122">
        <f t="shared" si="1468"/>
        <v>-69.629875330965859</v>
      </c>
      <c r="AE7171" s="122">
        <f t="shared" si="1469"/>
        <v>1.1720379890233237E-4</v>
      </c>
      <c r="AF7171" s="122">
        <f t="shared" si="1470"/>
        <v>1.2850092293083595</v>
      </c>
      <c r="AG7171" s="122">
        <f t="shared" si="1471"/>
        <v>0.29300949725586323</v>
      </c>
      <c r="AH7171" s="87">
        <f t="shared" si="1472"/>
        <v>-0.53574614359407546</v>
      </c>
      <c r="AI7171" s="122">
        <f t="shared" si="1462"/>
        <v>1.1533801553684917</v>
      </c>
    </row>
    <row r="7172" spans="1:35" x14ac:dyDescent="0.25">
      <c r="A7172" s="90">
        <v>2.8672</v>
      </c>
      <c r="B7172" s="160">
        <v>15.585432022296406</v>
      </c>
      <c r="E7172" s="147">
        <f t="shared" si="1463"/>
        <v>5.9848591897732478E-3</v>
      </c>
      <c r="W7172" s="146">
        <f t="shared" si="1460"/>
        <v>0.49825847769226406</v>
      </c>
      <c r="X7172" s="209">
        <v>4.9174288447299688</v>
      </c>
      <c r="Y7172" s="147">
        <f t="shared" si="1461"/>
        <v>3.9999999999995595E-4</v>
      </c>
      <c r="Z7172" s="122">
        <f t="shared" si="1464"/>
        <v>8.8754449677853557</v>
      </c>
      <c r="AA7172" s="122">
        <f t="shared" si="1465"/>
        <v>0.61929999999999996</v>
      </c>
      <c r="AB7172" s="122">
        <f t="shared" si="1466"/>
        <v>2.3061301862576373E-3</v>
      </c>
      <c r="AC7172" s="122">
        <f t="shared" si="1467"/>
        <v>15.241857268358425</v>
      </c>
      <c r="AD7172" s="122">
        <f t="shared" si="1468"/>
        <v>-72.408549943135341</v>
      </c>
      <c r="AE7172" s="122">
        <f t="shared" si="1469"/>
        <v>1.21880975457823E-4</v>
      </c>
      <c r="AF7172" s="122">
        <f t="shared" si="1470"/>
        <v>1.2851311102838172</v>
      </c>
      <c r="AG7172" s="122">
        <f t="shared" si="1471"/>
        <v>0.30470243864459107</v>
      </c>
      <c r="AH7172" s="87">
        <f t="shared" si="1472"/>
        <v>-0.53586802456953331</v>
      </c>
      <c r="AI7172" s="122">
        <f t="shared" si="1462"/>
        <v>1.0822711273478351</v>
      </c>
    </row>
    <row r="7173" spans="1:35" x14ac:dyDescent="0.25">
      <c r="A7173" s="90">
        <v>2.8675999999999999</v>
      </c>
      <c r="B7173" s="160">
        <v>14.338863926573129</v>
      </c>
      <c r="E7173" s="147">
        <f t="shared" si="1463"/>
        <v>5.9848591897732478E-3</v>
      </c>
      <c r="W7173" s="146">
        <f t="shared" ref="W7173:W7236" si="1473">+X7173/1000000*101325</f>
        <v>0.46753948544427526</v>
      </c>
      <c r="X7173" s="209">
        <v>4.6142559629338784</v>
      </c>
      <c r="Y7173" s="147">
        <f t="shared" si="1461"/>
        <v>3.9999999999995595E-4</v>
      </c>
      <c r="Z7173" s="122">
        <f t="shared" si="1464"/>
        <v>8.8754449677853557</v>
      </c>
      <c r="AA7173" s="122">
        <f t="shared" si="1465"/>
        <v>0.61929999999999996</v>
      </c>
      <c r="AB7173" s="122">
        <f t="shared" si="1466"/>
        <v>2.2170148220181595E-3</v>
      </c>
      <c r="AC7173" s="122">
        <f t="shared" si="1467"/>
        <v>15.244074283180442</v>
      </c>
      <c r="AD7173" s="122">
        <f t="shared" si="1468"/>
        <v>-69.591830593787151</v>
      </c>
      <c r="AE7173" s="122">
        <f t="shared" si="1469"/>
        <v>1.1713976047479835E-4</v>
      </c>
      <c r="AF7173" s="122">
        <f t="shared" si="1470"/>
        <v>1.2852482500442921</v>
      </c>
      <c r="AG7173" s="122">
        <f t="shared" si="1471"/>
        <v>0.29284940118702812</v>
      </c>
      <c r="AH7173" s="87">
        <f t="shared" si="1472"/>
        <v>-0.53598516433000809</v>
      </c>
      <c r="AI7173" s="122">
        <f t="shared" si="1462"/>
        <v>1.0611294624222931</v>
      </c>
    </row>
    <row r="7174" spans="1:35" x14ac:dyDescent="0.25">
      <c r="A7174" s="90">
        <v>2.8679999999999999</v>
      </c>
      <c r="B7174" s="160">
        <v>14.338863926573129</v>
      </c>
      <c r="E7174" s="147">
        <f t="shared" si="1463"/>
        <v>5.7355455706286198E-3</v>
      </c>
      <c r="W7174" s="146">
        <f t="shared" si="1473"/>
        <v>0.46753948544427526</v>
      </c>
      <c r="X7174" s="209">
        <v>4.6142559629338784</v>
      </c>
      <c r="Y7174" s="147">
        <f t="shared" ref="Y7174:Y7237" si="1474">+A7174-A7173</f>
        <v>3.9999999999995595E-4</v>
      </c>
      <c r="Z7174" s="122">
        <f t="shared" si="1464"/>
        <v>8.8754449677853557</v>
      </c>
      <c r="AA7174" s="122">
        <f t="shared" si="1465"/>
        <v>0.61929999999999996</v>
      </c>
      <c r="AB7174" s="122">
        <f t="shared" si="1466"/>
        <v>2.2170148220181595E-3</v>
      </c>
      <c r="AC7174" s="122">
        <f t="shared" si="1467"/>
        <v>15.246291298002459</v>
      </c>
      <c r="AD7174" s="122">
        <f t="shared" si="1468"/>
        <v>-69.573178634164037</v>
      </c>
      <c r="AE7174" s="122">
        <f t="shared" si="1469"/>
        <v>1.1710836474825984E-4</v>
      </c>
      <c r="AF7174" s="122">
        <f t="shared" si="1470"/>
        <v>1.2853653584090403</v>
      </c>
      <c r="AG7174" s="122">
        <f t="shared" si="1471"/>
        <v>0.29277091187068183</v>
      </c>
      <c r="AH7174" s="87">
        <f t="shared" si="1472"/>
        <v>-0.5361022726947563</v>
      </c>
      <c r="AI7174" s="122">
        <f t="shared" si="1462"/>
        <v>1.1533801553684917</v>
      </c>
    </row>
    <row r="7175" spans="1:35" x14ac:dyDescent="0.25">
      <c r="A7175" s="90">
        <v>2.8683999999999998</v>
      </c>
      <c r="B7175" s="160">
        <v>14.338863926573129</v>
      </c>
      <c r="E7175" s="147">
        <f t="shared" si="1463"/>
        <v>5.7355455706286198E-3</v>
      </c>
      <c r="W7175" s="146">
        <f t="shared" si="1473"/>
        <v>0.46753948544427526</v>
      </c>
      <c r="X7175" s="209">
        <v>4.6142559629338784</v>
      </c>
      <c r="Y7175" s="147">
        <f t="shared" si="1474"/>
        <v>3.9999999999995595E-4</v>
      </c>
      <c r="Z7175" s="122">
        <f t="shared" si="1464"/>
        <v>8.8754449677853557</v>
      </c>
      <c r="AA7175" s="122">
        <f t="shared" si="1465"/>
        <v>0.61929999999999996</v>
      </c>
      <c r="AB7175" s="122">
        <f t="shared" si="1466"/>
        <v>2.2170148220181595E-3</v>
      </c>
      <c r="AC7175" s="122">
        <f t="shared" si="1467"/>
        <v>15.248508312824477</v>
      </c>
      <c r="AD7175" s="122">
        <f t="shared" si="1468"/>
        <v>-69.554523798898074</v>
      </c>
      <c r="AE7175" s="122">
        <f t="shared" si="1469"/>
        <v>1.1707696418132395E-4</v>
      </c>
      <c r="AF7175" s="122">
        <f t="shared" si="1470"/>
        <v>1.2854824353732217</v>
      </c>
      <c r="AG7175" s="122">
        <f t="shared" si="1471"/>
        <v>0.2926924104533421</v>
      </c>
      <c r="AH7175" s="87">
        <f t="shared" si="1472"/>
        <v>-0.53621934965893758</v>
      </c>
      <c r="AI7175" s="122">
        <f t="shared" si="1462"/>
        <v>1.1533801553684917</v>
      </c>
    </row>
    <row r="7176" spans="1:35" x14ac:dyDescent="0.25">
      <c r="A7176" s="90">
        <v>2.8687999999999998</v>
      </c>
      <c r="B7176" s="160">
        <v>14.338863926573129</v>
      </c>
      <c r="E7176" s="147">
        <f t="shared" si="1463"/>
        <v>5.7355455706286198E-3</v>
      </c>
      <c r="W7176" s="146">
        <f t="shared" si="1473"/>
        <v>0.46753948544427526</v>
      </c>
      <c r="X7176" s="209">
        <v>4.6142559629338784</v>
      </c>
      <c r="Y7176" s="147">
        <f t="shared" si="1474"/>
        <v>3.9999999999995595E-4</v>
      </c>
      <c r="Z7176" s="122">
        <f t="shared" si="1464"/>
        <v>8.8754449677853557</v>
      </c>
      <c r="AA7176" s="122">
        <f t="shared" si="1465"/>
        <v>0.61929999999999996</v>
      </c>
      <c r="AB7176" s="122">
        <f t="shared" si="1466"/>
        <v>2.2170148220181595E-3</v>
      </c>
      <c r="AC7176" s="122">
        <f t="shared" si="1467"/>
        <v>15.250725327646494</v>
      </c>
      <c r="AD7176" s="122">
        <f t="shared" si="1468"/>
        <v>-69.53586608798922</v>
      </c>
      <c r="AE7176" s="122">
        <f t="shared" si="1469"/>
        <v>1.1704555877399059E-4</v>
      </c>
      <c r="AF7176" s="122">
        <f t="shared" si="1470"/>
        <v>1.2855994809319957</v>
      </c>
      <c r="AG7176" s="122">
        <f t="shared" si="1471"/>
        <v>0.29261389693500872</v>
      </c>
      <c r="AH7176" s="87">
        <f t="shared" si="1472"/>
        <v>-0.53633639521771159</v>
      </c>
      <c r="AI7176" s="122">
        <f t="shared" si="1462"/>
        <v>1.0611294624222931</v>
      </c>
    </row>
    <row r="7177" spans="1:35" x14ac:dyDescent="0.25">
      <c r="A7177" s="90">
        <v>2.8692000000000002</v>
      </c>
      <c r="B7177" s="160">
        <v>14.338863926573129</v>
      </c>
      <c r="E7177" s="147">
        <f t="shared" si="1463"/>
        <v>5.7355455706349879E-3</v>
      </c>
      <c r="W7177" s="146">
        <f t="shared" si="1473"/>
        <v>0.46753948544427526</v>
      </c>
      <c r="X7177" s="209">
        <v>4.6142559629338784</v>
      </c>
      <c r="Y7177" s="147">
        <f t="shared" si="1474"/>
        <v>4.0000000000040004E-4</v>
      </c>
      <c r="Z7177" s="122">
        <f t="shared" si="1464"/>
        <v>8.8754449677853557</v>
      </c>
      <c r="AA7177" s="122">
        <f t="shared" si="1465"/>
        <v>0.61929999999999996</v>
      </c>
      <c r="AB7177" s="122">
        <f t="shared" si="1466"/>
        <v>2.2170148220206206E-3</v>
      </c>
      <c r="AC7177" s="122">
        <f t="shared" si="1467"/>
        <v>15.252942342468515</v>
      </c>
      <c r="AD7177" s="122">
        <f t="shared" si="1468"/>
        <v>-69.517205501514638</v>
      </c>
      <c r="AE7177" s="122">
        <f t="shared" si="1469"/>
        <v>1.1701414852638968E-4</v>
      </c>
      <c r="AF7177" s="122">
        <f t="shared" si="1470"/>
        <v>1.2857164950805222</v>
      </c>
      <c r="AG7177" s="122">
        <f t="shared" si="1471"/>
        <v>0.29253537131568164</v>
      </c>
      <c r="AH7177" s="87">
        <f t="shared" si="1472"/>
        <v>-0.53645340936623798</v>
      </c>
      <c r="AI7177" s="122">
        <f t="shared" si="1462"/>
        <v>1.1533801553684917</v>
      </c>
    </row>
    <row r="7178" spans="1:35" x14ac:dyDescent="0.25">
      <c r="A7178" s="90">
        <v>2.8696000000000002</v>
      </c>
      <c r="B7178" s="160">
        <v>14.338863926573129</v>
      </c>
      <c r="E7178" s="147">
        <f t="shared" si="1463"/>
        <v>5.7355455706286198E-3</v>
      </c>
      <c r="W7178" s="146">
        <f t="shared" si="1473"/>
        <v>0.46753948544427526</v>
      </c>
      <c r="X7178" s="209">
        <v>4.6142559629338784</v>
      </c>
      <c r="Y7178" s="147">
        <f t="shared" si="1474"/>
        <v>3.9999999999995595E-4</v>
      </c>
      <c r="Z7178" s="122">
        <f t="shared" si="1464"/>
        <v>8.8754449677853557</v>
      </c>
      <c r="AA7178" s="122">
        <f t="shared" si="1465"/>
        <v>0.61929999999999996</v>
      </c>
      <c r="AB7178" s="122">
        <f t="shared" si="1466"/>
        <v>2.2170148220181595E-3</v>
      </c>
      <c r="AC7178" s="122">
        <f t="shared" si="1467"/>
        <v>15.255159357290532</v>
      </c>
      <c r="AD7178" s="122">
        <f t="shared" si="1468"/>
        <v>-69.498542039242906</v>
      </c>
      <c r="AE7178" s="122">
        <f t="shared" si="1469"/>
        <v>1.1698273343813167E-4</v>
      </c>
      <c r="AF7178" s="122">
        <f t="shared" si="1470"/>
        <v>1.2858334778139604</v>
      </c>
      <c r="AG7178" s="122">
        <f t="shared" si="1471"/>
        <v>0.2924568335953614</v>
      </c>
      <c r="AH7178" s="87">
        <f t="shared" si="1472"/>
        <v>-0.53657039209967616</v>
      </c>
      <c r="AI7178" s="122">
        <f t="shared" si="1462"/>
        <v>1.1533801553684917</v>
      </c>
    </row>
    <row r="7179" spans="1:35" x14ac:dyDescent="0.25">
      <c r="A7179" s="90">
        <v>2.87</v>
      </c>
      <c r="B7179" s="160">
        <v>14.338863926573129</v>
      </c>
      <c r="E7179" s="147">
        <f t="shared" si="1463"/>
        <v>5.7355455706286198E-3</v>
      </c>
      <c r="W7179" s="146">
        <f t="shared" si="1473"/>
        <v>0.46753948544427526</v>
      </c>
      <c r="X7179" s="209">
        <v>4.6142559629338784</v>
      </c>
      <c r="Y7179" s="147">
        <f t="shared" si="1474"/>
        <v>3.9999999999995595E-4</v>
      </c>
      <c r="Z7179" s="122">
        <f t="shared" si="1464"/>
        <v>8.8754449677853557</v>
      </c>
      <c r="AA7179" s="122">
        <f t="shared" si="1465"/>
        <v>0.61929999999999996</v>
      </c>
      <c r="AB7179" s="122">
        <f t="shared" si="1466"/>
        <v>2.2170148220181595E-3</v>
      </c>
      <c r="AC7179" s="122">
        <f t="shared" si="1467"/>
        <v>15.257376372112549</v>
      </c>
      <c r="AD7179" s="122">
        <f t="shared" si="1468"/>
        <v>-69.479875701405462</v>
      </c>
      <c r="AE7179" s="122">
        <f t="shared" si="1469"/>
        <v>1.1695131350960609E-4</v>
      </c>
      <c r="AF7179" s="122">
        <f t="shared" si="1470"/>
        <v>1.2859504291274699</v>
      </c>
      <c r="AG7179" s="122">
        <f t="shared" si="1471"/>
        <v>0.29237828377404745</v>
      </c>
      <c r="AH7179" s="87">
        <f t="shared" si="1472"/>
        <v>-0.5366873434131858</v>
      </c>
      <c r="AI7179" s="122">
        <f t="shared" si="1462"/>
        <v>1.1533801553684917</v>
      </c>
    </row>
    <row r="7180" spans="1:35" x14ac:dyDescent="0.25">
      <c r="A7180" s="90">
        <v>2.8704000000000001</v>
      </c>
      <c r="B7180" s="160">
        <v>14.338863926573129</v>
      </c>
      <c r="E7180" s="147">
        <f t="shared" si="1463"/>
        <v>5.7355455706286198E-3</v>
      </c>
      <c r="W7180" s="146">
        <f t="shared" si="1473"/>
        <v>0.46753948544427526</v>
      </c>
      <c r="X7180" s="209">
        <v>4.6142559629338784</v>
      </c>
      <c r="Y7180" s="147">
        <f t="shared" si="1474"/>
        <v>3.9999999999995595E-4</v>
      </c>
      <c r="Z7180" s="122">
        <f t="shared" si="1464"/>
        <v>8.8754449677853557</v>
      </c>
      <c r="AA7180" s="122">
        <f t="shared" si="1465"/>
        <v>0.61929999999999996</v>
      </c>
      <c r="AB7180" s="122">
        <f t="shared" si="1466"/>
        <v>2.2170148220181595E-3</v>
      </c>
      <c r="AC7180" s="122">
        <f t="shared" si="1467"/>
        <v>15.259593386934567</v>
      </c>
      <c r="AD7180" s="122">
        <f t="shared" si="1468"/>
        <v>-69.461206487925168</v>
      </c>
      <c r="AE7180" s="122">
        <f t="shared" si="1469"/>
        <v>1.1691988874068315E-4</v>
      </c>
      <c r="AF7180" s="122">
        <f t="shared" si="1470"/>
        <v>1.2860673490162107</v>
      </c>
      <c r="AG7180" s="122">
        <f t="shared" si="1471"/>
        <v>0.29229972185174008</v>
      </c>
      <c r="AH7180" s="87">
        <f t="shared" si="1472"/>
        <v>-0.53680426330192643</v>
      </c>
      <c r="AI7180" s="122">
        <f t="shared" si="1462"/>
        <v>1.1533801553684917</v>
      </c>
    </row>
    <row r="7181" spans="1:35" x14ac:dyDescent="0.25">
      <c r="A7181" s="90">
        <v>2.8708</v>
      </c>
      <c r="B7181" s="160">
        <v>14.338863926573129</v>
      </c>
      <c r="E7181" s="147">
        <f t="shared" si="1463"/>
        <v>5.7355455706286198E-3</v>
      </c>
      <c r="W7181" s="146">
        <f t="shared" si="1473"/>
        <v>0.46753948544427526</v>
      </c>
      <c r="X7181" s="209">
        <v>4.6142559629338784</v>
      </c>
      <c r="Y7181" s="147">
        <f t="shared" si="1474"/>
        <v>3.9999999999995595E-4</v>
      </c>
      <c r="Z7181" s="122">
        <f t="shared" si="1464"/>
        <v>8.8754449677853557</v>
      </c>
      <c r="AA7181" s="122">
        <f t="shared" si="1465"/>
        <v>0.61929999999999996</v>
      </c>
      <c r="AB7181" s="122">
        <f t="shared" si="1466"/>
        <v>2.2170148220181595E-3</v>
      </c>
      <c r="AC7181" s="122">
        <f t="shared" si="1467"/>
        <v>15.261810401756584</v>
      </c>
      <c r="AD7181" s="122">
        <f t="shared" si="1468"/>
        <v>-69.442534398801996</v>
      </c>
      <c r="AE7181" s="122">
        <f t="shared" si="1469"/>
        <v>1.1688845913136277E-4</v>
      </c>
      <c r="AF7181" s="122">
        <f t="shared" si="1470"/>
        <v>1.2861842374753421</v>
      </c>
      <c r="AG7181" s="122">
        <f t="shared" si="1471"/>
        <v>0.29222114782843911</v>
      </c>
      <c r="AH7181" s="87">
        <f t="shared" si="1472"/>
        <v>-0.53692115176105781</v>
      </c>
      <c r="AI7181" s="122">
        <f t="shared" si="1462"/>
        <v>1.1533801553684917</v>
      </c>
    </row>
    <row r="7182" spans="1:35" x14ac:dyDescent="0.25">
      <c r="A7182" s="90">
        <v>2.8712</v>
      </c>
      <c r="B7182" s="160">
        <v>14.338863926573129</v>
      </c>
      <c r="E7182" s="147">
        <f t="shared" si="1463"/>
        <v>5.7355455706286198E-3</v>
      </c>
      <c r="W7182" s="146">
        <f t="shared" si="1473"/>
        <v>0.46753948544427526</v>
      </c>
      <c r="X7182" s="209">
        <v>4.6142559629338784</v>
      </c>
      <c r="Y7182" s="147">
        <f t="shared" si="1474"/>
        <v>3.9999999999995595E-4</v>
      </c>
      <c r="Z7182" s="122">
        <f t="shared" si="1464"/>
        <v>8.8754449677853557</v>
      </c>
      <c r="AA7182" s="122">
        <f t="shared" si="1465"/>
        <v>0.61929999999999996</v>
      </c>
      <c r="AB7182" s="122">
        <f t="shared" si="1466"/>
        <v>2.2170148220181595E-3</v>
      </c>
      <c r="AC7182" s="122">
        <f t="shared" si="1467"/>
        <v>15.264027416578601</v>
      </c>
      <c r="AD7182" s="122">
        <f t="shared" si="1468"/>
        <v>-69.423859434035961</v>
      </c>
      <c r="AE7182" s="122">
        <f t="shared" si="1469"/>
        <v>1.1685702468164499E-4</v>
      </c>
      <c r="AF7182" s="122">
        <f t="shared" si="1470"/>
        <v>1.2863010945000237</v>
      </c>
      <c r="AG7182" s="122">
        <f t="shared" si="1471"/>
        <v>0.29214256170414465</v>
      </c>
      <c r="AH7182" s="87">
        <f t="shared" si="1472"/>
        <v>-0.53703800878573948</v>
      </c>
      <c r="AI7182" s="122">
        <f t="shared" si="1462"/>
        <v>1.1533801553684917</v>
      </c>
    </row>
    <row r="7183" spans="1:35" x14ac:dyDescent="0.25">
      <c r="A7183" s="90">
        <v>2.8715999999999999</v>
      </c>
      <c r="B7183" s="160">
        <v>14.338863926573129</v>
      </c>
      <c r="E7183" s="147">
        <f t="shared" si="1463"/>
        <v>5.7355455706286198E-3</v>
      </c>
      <c r="W7183" s="146">
        <f t="shared" si="1473"/>
        <v>0.46753948544427526</v>
      </c>
      <c r="X7183" s="209">
        <v>4.6142559629338784</v>
      </c>
      <c r="Y7183" s="147">
        <f t="shared" si="1474"/>
        <v>3.9999999999995595E-4</v>
      </c>
      <c r="Z7183" s="122">
        <f t="shared" si="1464"/>
        <v>8.8754449677853557</v>
      </c>
      <c r="AA7183" s="122">
        <f t="shared" si="1465"/>
        <v>0.61929999999999996</v>
      </c>
      <c r="AB7183" s="122">
        <f t="shared" si="1466"/>
        <v>2.2170148220181595E-3</v>
      </c>
      <c r="AC7183" s="122">
        <f t="shared" si="1467"/>
        <v>15.266244431400619</v>
      </c>
      <c r="AD7183" s="122">
        <f t="shared" si="1468"/>
        <v>-69.405181593627077</v>
      </c>
      <c r="AE7183" s="122">
        <f t="shared" si="1469"/>
        <v>1.1682558539152983E-4</v>
      </c>
      <c r="AF7183" s="122">
        <f t="shared" si="1470"/>
        <v>1.2864179200854153</v>
      </c>
      <c r="AG7183" s="122">
        <f t="shared" si="1471"/>
        <v>0.29206396347885671</v>
      </c>
      <c r="AH7183" s="87">
        <f t="shared" si="1472"/>
        <v>-0.53715483437113098</v>
      </c>
      <c r="AI7183" s="122">
        <f t="shared" si="1462"/>
        <v>1.1533801553684917</v>
      </c>
    </row>
    <row r="7184" spans="1:35" x14ac:dyDescent="0.25">
      <c r="A7184" s="90">
        <v>2.8719999999999999</v>
      </c>
      <c r="B7184" s="160">
        <v>14.338863926573129</v>
      </c>
      <c r="E7184" s="147">
        <f t="shared" si="1463"/>
        <v>5.7355455706286198E-3</v>
      </c>
      <c r="W7184" s="146">
        <f t="shared" si="1473"/>
        <v>0.46753948544427526</v>
      </c>
      <c r="X7184" s="209">
        <v>4.6142559629338784</v>
      </c>
      <c r="Y7184" s="147">
        <f t="shared" si="1474"/>
        <v>3.9999999999995595E-4</v>
      </c>
      <c r="Z7184" s="122">
        <f t="shared" si="1464"/>
        <v>8.8754449677853557</v>
      </c>
      <c r="AA7184" s="122">
        <f t="shared" si="1465"/>
        <v>0.61929999999999996</v>
      </c>
      <c r="AB7184" s="122">
        <f t="shared" si="1466"/>
        <v>2.2170148220181595E-3</v>
      </c>
      <c r="AC7184" s="122">
        <f t="shared" si="1467"/>
        <v>15.268461446222636</v>
      </c>
      <c r="AD7184" s="122">
        <f t="shared" si="1468"/>
        <v>-69.386500877575301</v>
      </c>
      <c r="AE7184" s="122">
        <f t="shared" si="1469"/>
        <v>1.1679414126101723E-4</v>
      </c>
      <c r="AF7184" s="122">
        <f t="shared" si="1470"/>
        <v>1.2865347142266763</v>
      </c>
      <c r="AG7184" s="122">
        <f t="shared" si="1471"/>
        <v>0.29198535315257523</v>
      </c>
      <c r="AH7184" s="87">
        <f t="shared" si="1472"/>
        <v>-0.53727162851239196</v>
      </c>
      <c r="AI7184" s="122">
        <f t="shared" si="1462"/>
        <v>1.0611294624222931</v>
      </c>
    </row>
    <row r="7185" spans="1:35" x14ac:dyDescent="0.25">
      <c r="A7185" s="90">
        <v>2.8723999999999998</v>
      </c>
      <c r="B7185" s="160">
        <v>14.338863926573129</v>
      </c>
      <c r="E7185" s="147">
        <f t="shared" si="1463"/>
        <v>5.7355455706286198E-3</v>
      </c>
      <c r="W7185" s="146">
        <f t="shared" si="1473"/>
        <v>0.46753948544427526</v>
      </c>
      <c r="X7185" s="209">
        <v>4.6142559629338784</v>
      </c>
      <c r="Y7185" s="147">
        <f t="shared" si="1474"/>
        <v>3.9999999999995595E-4</v>
      </c>
      <c r="Z7185" s="122">
        <f t="shared" si="1464"/>
        <v>8.8754449677853557</v>
      </c>
      <c r="AA7185" s="122">
        <f t="shared" si="1465"/>
        <v>0.61929999999999996</v>
      </c>
      <c r="AB7185" s="122">
        <f t="shared" si="1466"/>
        <v>2.2170148220181595E-3</v>
      </c>
      <c r="AC7185" s="122">
        <f t="shared" si="1467"/>
        <v>15.270678461044653</v>
      </c>
      <c r="AD7185" s="122">
        <f t="shared" si="1468"/>
        <v>-69.36781728588069</v>
      </c>
      <c r="AE7185" s="122">
        <f t="shared" si="1469"/>
        <v>1.1676269229010726E-4</v>
      </c>
      <c r="AF7185" s="122">
        <f t="shared" si="1470"/>
        <v>1.2866514769189665</v>
      </c>
      <c r="AG7185" s="122">
        <f t="shared" si="1471"/>
        <v>0.29190673072530027</v>
      </c>
      <c r="AH7185" s="87">
        <f t="shared" si="1472"/>
        <v>-0.53738839120468207</v>
      </c>
      <c r="AI7185" s="122">
        <f t="shared" si="1462"/>
        <v>1.0611294624222931</v>
      </c>
    </row>
    <row r="7186" spans="1:35" x14ac:dyDescent="0.25">
      <c r="A7186" s="90">
        <v>2.8727999999999998</v>
      </c>
      <c r="B7186" s="160">
        <v>14.338863926573129</v>
      </c>
      <c r="E7186" s="147">
        <f t="shared" si="1463"/>
        <v>5.7355455706286198E-3</v>
      </c>
      <c r="W7186" s="146">
        <f t="shared" si="1473"/>
        <v>0.46753948544427526</v>
      </c>
      <c r="X7186" s="209">
        <v>4.6142559629338784</v>
      </c>
      <c r="Y7186" s="147">
        <f t="shared" si="1474"/>
        <v>3.9999999999995595E-4</v>
      </c>
      <c r="Z7186" s="122">
        <f t="shared" si="1464"/>
        <v>8.8754449677853557</v>
      </c>
      <c r="AA7186" s="122">
        <f t="shared" si="1465"/>
        <v>0.61929999999999996</v>
      </c>
      <c r="AB7186" s="122">
        <f t="shared" si="1466"/>
        <v>2.2170148220181595E-3</v>
      </c>
      <c r="AC7186" s="122">
        <f t="shared" si="1467"/>
        <v>15.272895475866671</v>
      </c>
      <c r="AD7186" s="122">
        <f t="shared" si="1468"/>
        <v>-69.349130818543202</v>
      </c>
      <c r="AE7186" s="122">
        <f t="shared" si="1469"/>
        <v>1.1673123847879985E-4</v>
      </c>
      <c r="AF7186" s="122">
        <f t="shared" si="1470"/>
        <v>1.2867682081574454</v>
      </c>
      <c r="AG7186" s="122">
        <f t="shared" si="1471"/>
        <v>0.29182809619703176</v>
      </c>
      <c r="AH7186" s="87">
        <f t="shared" si="1472"/>
        <v>-0.53750512244316084</v>
      </c>
      <c r="AI7186" s="122">
        <f t="shared" si="1462"/>
        <v>1.1533801553684917</v>
      </c>
    </row>
    <row r="7187" spans="1:35" x14ac:dyDescent="0.25">
      <c r="A7187" s="90">
        <v>2.8732000000000002</v>
      </c>
      <c r="B7187" s="160">
        <v>14.338863926573129</v>
      </c>
      <c r="E7187" s="147">
        <f t="shared" si="1463"/>
        <v>5.7355455706349879E-3</v>
      </c>
      <c r="W7187" s="146">
        <f t="shared" si="1473"/>
        <v>0.46753948544427526</v>
      </c>
      <c r="X7187" s="209">
        <v>4.6142559629338784</v>
      </c>
      <c r="Y7187" s="147">
        <f t="shared" si="1474"/>
        <v>4.0000000000040004E-4</v>
      </c>
      <c r="Z7187" s="122">
        <f t="shared" si="1464"/>
        <v>8.8754449677853557</v>
      </c>
      <c r="AA7187" s="122">
        <f t="shared" si="1465"/>
        <v>0.61929999999999996</v>
      </c>
      <c r="AB7187" s="122">
        <f t="shared" si="1466"/>
        <v>2.2170148220206206E-3</v>
      </c>
      <c r="AC7187" s="122">
        <f t="shared" si="1467"/>
        <v>15.275112490688691</v>
      </c>
      <c r="AD7187" s="122">
        <f t="shared" si="1468"/>
        <v>-69.330441475639773</v>
      </c>
      <c r="AE7187" s="122">
        <f t="shared" si="1469"/>
        <v>1.1669977982722453E-4</v>
      </c>
      <c r="AF7187" s="122">
        <f t="shared" si="1470"/>
        <v>1.2868849079372726</v>
      </c>
      <c r="AG7187" s="122">
        <f t="shared" si="1471"/>
        <v>0.29174944956776955</v>
      </c>
      <c r="AH7187" s="87">
        <f t="shared" si="1472"/>
        <v>-0.53762182222298804</v>
      </c>
      <c r="AI7187" s="122">
        <f t="shared" ref="AI7187:AI7250" si="1475">B7173*9.81/(W7187*1000000*$AF$1)</f>
        <v>1.0611294624222931</v>
      </c>
    </row>
    <row r="7188" spans="1:35" x14ac:dyDescent="0.25">
      <c r="A7188" s="90">
        <v>2.8736000000000002</v>
      </c>
      <c r="B7188" s="160">
        <v>14.338863926573129</v>
      </c>
      <c r="E7188" s="147">
        <f t="shared" si="1463"/>
        <v>5.7355455706286198E-3</v>
      </c>
      <c r="W7188" s="146">
        <f t="shared" si="1473"/>
        <v>0.46753948544427526</v>
      </c>
      <c r="X7188" s="209">
        <v>4.6142559629338784</v>
      </c>
      <c r="Y7188" s="147">
        <f t="shared" si="1474"/>
        <v>3.9999999999995595E-4</v>
      </c>
      <c r="Z7188" s="122">
        <f t="shared" si="1464"/>
        <v>8.8754449677853557</v>
      </c>
      <c r="AA7188" s="122">
        <f t="shared" si="1465"/>
        <v>0.61929999999999996</v>
      </c>
      <c r="AB7188" s="122">
        <f t="shared" si="1466"/>
        <v>2.2170148220181595E-3</v>
      </c>
      <c r="AC7188" s="122">
        <f t="shared" si="1467"/>
        <v>15.277329505510709</v>
      </c>
      <c r="AD7188" s="122">
        <f t="shared" si="1468"/>
        <v>-69.311749256939592</v>
      </c>
      <c r="AE7188" s="122">
        <f t="shared" si="1469"/>
        <v>1.1666831633499275E-4</v>
      </c>
      <c r="AF7188" s="122">
        <f t="shared" si="1470"/>
        <v>1.2870015762536076</v>
      </c>
      <c r="AG7188" s="122">
        <f t="shared" si="1471"/>
        <v>0.29167079083751402</v>
      </c>
      <c r="AH7188" s="87">
        <f t="shared" si="1472"/>
        <v>-0.53773849053932299</v>
      </c>
      <c r="AI7188" s="122">
        <f t="shared" si="1475"/>
        <v>1.0611294624222931</v>
      </c>
    </row>
    <row r="7189" spans="1:35" x14ac:dyDescent="0.25">
      <c r="A7189" s="90">
        <v>2.8740000000000001</v>
      </c>
      <c r="B7189" s="160">
        <v>14.338863926573129</v>
      </c>
      <c r="E7189" s="147">
        <f t="shared" si="1463"/>
        <v>5.7355455706286198E-3</v>
      </c>
      <c r="W7189" s="146">
        <f t="shared" si="1473"/>
        <v>0.46753948544427526</v>
      </c>
      <c r="X7189" s="209">
        <v>4.6142559629338784</v>
      </c>
      <c r="Y7189" s="147">
        <f t="shared" si="1474"/>
        <v>3.9999999999995595E-4</v>
      </c>
      <c r="Z7189" s="122">
        <f t="shared" si="1464"/>
        <v>8.8754449677853557</v>
      </c>
      <c r="AA7189" s="122">
        <f t="shared" si="1465"/>
        <v>0.61929999999999996</v>
      </c>
      <c r="AB7189" s="122">
        <f t="shared" si="1466"/>
        <v>2.2170148220181595E-3</v>
      </c>
      <c r="AC7189" s="122">
        <f t="shared" si="1467"/>
        <v>15.279546520332726</v>
      </c>
      <c r="AD7189" s="122">
        <f t="shared" si="1468"/>
        <v>-69.293054162673513</v>
      </c>
      <c r="AE7189" s="122">
        <f t="shared" si="1469"/>
        <v>1.1663684800249315E-4</v>
      </c>
      <c r="AF7189" s="122">
        <f t="shared" si="1470"/>
        <v>1.2871182131016101</v>
      </c>
      <c r="AG7189" s="122">
        <f t="shared" si="1471"/>
        <v>0.291592120006265</v>
      </c>
      <c r="AH7189" s="87">
        <f t="shared" si="1472"/>
        <v>-0.53785512738732544</v>
      </c>
      <c r="AI7189" s="122">
        <f t="shared" si="1475"/>
        <v>1.0611294624222931</v>
      </c>
    </row>
    <row r="7190" spans="1:35" x14ac:dyDescent="0.25">
      <c r="A7190" s="90">
        <v>2.8744000000000001</v>
      </c>
      <c r="B7190" s="160">
        <v>15.585432022296406</v>
      </c>
      <c r="E7190" s="147">
        <f t="shared" si="1463"/>
        <v>5.9848591897732478E-3</v>
      </c>
      <c r="W7190" s="146">
        <f t="shared" si="1473"/>
        <v>0.4982584776922645</v>
      </c>
      <c r="X7190" s="209">
        <v>4.9174288447299723</v>
      </c>
      <c r="Y7190" s="147">
        <f t="shared" si="1474"/>
        <v>3.9999999999995595E-4</v>
      </c>
      <c r="Z7190" s="122">
        <f t="shared" si="1464"/>
        <v>8.8754449677853557</v>
      </c>
      <c r="AA7190" s="122">
        <f t="shared" si="1465"/>
        <v>0.61929999999999996</v>
      </c>
      <c r="AB7190" s="122">
        <f t="shared" si="1466"/>
        <v>2.3061301862576386E-3</v>
      </c>
      <c r="AC7190" s="122">
        <f t="shared" si="1467"/>
        <v>15.281852650518983</v>
      </c>
      <c r="AD7190" s="122">
        <f t="shared" si="1468"/>
        <v>-72.058133743738651</v>
      </c>
      <c r="AE7190" s="122">
        <f t="shared" si="1469"/>
        <v>1.2129114085635353E-4</v>
      </c>
      <c r="AF7190" s="122">
        <f t="shared" si="1470"/>
        <v>1.2872395042424665</v>
      </c>
      <c r="AG7190" s="122">
        <f t="shared" si="1471"/>
        <v>0.30322785214091724</v>
      </c>
      <c r="AH7190" s="87">
        <f t="shared" si="1472"/>
        <v>-0.53797641852818179</v>
      </c>
      <c r="AI7190" s="122">
        <f t="shared" si="1475"/>
        <v>0.99570794088343428</v>
      </c>
    </row>
    <row r="7191" spans="1:35" x14ac:dyDescent="0.25">
      <c r="A7191" s="90">
        <v>2.8748</v>
      </c>
      <c r="B7191" s="160">
        <v>15.585432022296406</v>
      </c>
      <c r="E7191" s="147">
        <f t="shared" si="1463"/>
        <v>6.2341728089178759E-3</v>
      </c>
      <c r="W7191" s="146">
        <f t="shared" si="1473"/>
        <v>0.4982584776922645</v>
      </c>
      <c r="X7191" s="209">
        <v>4.9174288447299723</v>
      </c>
      <c r="Y7191" s="147">
        <f t="shared" si="1474"/>
        <v>3.9999999999995595E-4</v>
      </c>
      <c r="Z7191" s="122">
        <f t="shared" si="1464"/>
        <v>8.8754449677853557</v>
      </c>
      <c r="AA7191" s="122">
        <f t="shared" si="1465"/>
        <v>0.61929999999999996</v>
      </c>
      <c r="AB7191" s="122">
        <f t="shared" si="1466"/>
        <v>2.3061301862576386E-3</v>
      </c>
      <c r="AC7191" s="122">
        <f t="shared" si="1467"/>
        <v>15.284158780705241</v>
      </c>
      <c r="AD7191" s="122">
        <f t="shared" si="1468"/>
        <v>-72.037899092757911</v>
      </c>
      <c r="AE7191" s="122">
        <f t="shared" si="1469"/>
        <v>1.2125708108024258E-4</v>
      </c>
      <c r="AF7191" s="122">
        <f t="shared" si="1470"/>
        <v>1.2873607613235467</v>
      </c>
      <c r="AG7191" s="122">
        <f t="shared" si="1471"/>
        <v>0.30314270270063987</v>
      </c>
      <c r="AH7191" s="87">
        <f t="shared" si="1472"/>
        <v>-0.53809767560926203</v>
      </c>
      <c r="AI7191" s="122">
        <f t="shared" si="1475"/>
        <v>0.99570794088343428</v>
      </c>
    </row>
    <row r="7192" spans="1:35" x14ac:dyDescent="0.25">
      <c r="A7192" s="90">
        <v>2.8752</v>
      </c>
      <c r="B7192" s="160">
        <v>14.338863926573129</v>
      </c>
      <c r="E7192" s="147">
        <f t="shared" si="1463"/>
        <v>5.9848591897732478E-3</v>
      </c>
      <c r="W7192" s="146">
        <f t="shared" si="1473"/>
        <v>0.46753948544427526</v>
      </c>
      <c r="X7192" s="209">
        <v>4.6142559629338784</v>
      </c>
      <c r="Y7192" s="147">
        <f t="shared" si="1474"/>
        <v>3.9999999999995595E-4</v>
      </c>
      <c r="Z7192" s="122">
        <f t="shared" si="1464"/>
        <v>8.8754449677853557</v>
      </c>
      <c r="AA7192" s="122">
        <f t="shared" si="1465"/>
        <v>0.61929999999999996</v>
      </c>
      <c r="AB7192" s="122">
        <f t="shared" si="1466"/>
        <v>2.2170148220181595E-3</v>
      </c>
      <c r="AC7192" s="122">
        <f t="shared" si="1467"/>
        <v>15.286375795527258</v>
      </c>
      <c r="AD7192" s="122">
        <f t="shared" si="1468"/>
        <v>-69.235447867591958</v>
      </c>
      <c r="AE7192" s="122">
        <f t="shared" si="1469"/>
        <v>1.1653988277611359E-4</v>
      </c>
      <c r="AF7192" s="122">
        <f t="shared" si="1470"/>
        <v>1.2874773012063228</v>
      </c>
      <c r="AG7192" s="122">
        <f t="shared" si="1471"/>
        <v>0.29134970694031609</v>
      </c>
      <c r="AH7192" s="87">
        <f t="shared" si="1472"/>
        <v>-0.53821421549203818</v>
      </c>
      <c r="AI7192" s="122">
        <f t="shared" si="1475"/>
        <v>1.0611294624222931</v>
      </c>
    </row>
    <row r="7193" spans="1:35" x14ac:dyDescent="0.25">
      <c r="A7193" s="90">
        <v>2.8755999999999999</v>
      </c>
      <c r="B7193" s="160">
        <v>14.338863926573129</v>
      </c>
      <c r="E7193" s="147">
        <f t="shared" si="1463"/>
        <v>5.7355455706286198E-3</v>
      </c>
      <c r="W7193" s="146">
        <f t="shared" si="1473"/>
        <v>0.46753948544427526</v>
      </c>
      <c r="X7193" s="209">
        <v>4.6142559629338784</v>
      </c>
      <c r="Y7193" s="147">
        <f t="shared" si="1474"/>
        <v>3.9999999999995595E-4</v>
      </c>
      <c r="Z7193" s="122">
        <f t="shared" si="1464"/>
        <v>8.8754449677853557</v>
      </c>
      <c r="AA7193" s="122">
        <f t="shared" si="1465"/>
        <v>0.61929999999999996</v>
      </c>
      <c r="AB7193" s="122">
        <f t="shared" si="1466"/>
        <v>2.2170148220181595E-3</v>
      </c>
      <c r="AC7193" s="122">
        <f t="shared" si="1467"/>
        <v>15.288592810349275</v>
      </c>
      <c r="AD7193" s="122">
        <f t="shared" si="1468"/>
        <v>-69.216741039575112</v>
      </c>
      <c r="AE7193" s="122">
        <f t="shared" si="1469"/>
        <v>1.1650839469289407E-4</v>
      </c>
      <c r="AF7193" s="122">
        <f t="shared" si="1470"/>
        <v>1.2875938096010155</v>
      </c>
      <c r="AG7193" s="122">
        <f t="shared" si="1471"/>
        <v>0.29127098673226726</v>
      </c>
      <c r="AH7193" s="87">
        <f t="shared" si="1472"/>
        <v>-0.53833072388673109</v>
      </c>
      <c r="AI7193" s="122">
        <f t="shared" si="1475"/>
        <v>1.0611294624222931</v>
      </c>
    </row>
    <row r="7194" spans="1:35" x14ac:dyDescent="0.25">
      <c r="A7194" s="90">
        <v>2.8759999999999999</v>
      </c>
      <c r="B7194" s="160">
        <v>14.338863926573129</v>
      </c>
      <c r="E7194" s="147">
        <f t="shared" si="1463"/>
        <v>5.7355455706286198E-3</v>
      </c>
      <c r="W7194" s="146">
        <f t="shared" si="1473"/>
        <v>0.46753948544427526</v>
      </c>
      <c r="X7194" s="209">
        <v>4.6142559629338784</v>
      </c>
      <c r="Y7194" s="147">
        <f t="shared" si="1474"/>
        <v>3.9999999999995595E-4</v>
      </c>
      <c r="Z7194" s="122">
        <f t="shared" si="1464"/>
        <v>8.8754449677853557</v>
      </c>
      <c r="AA7194" s="122">
        <f t="shared" si="1465"/>
        <v>0.61929999999999996</v>
      </c>
      <c r="AB7194" s="122">
        <f t="shared" si="1466"/>
        <v>2.2170148220181595E-3</v>
      </c>
      <c r="AC7194" s="122">
        <f t="shared" si="1467"/>
        <v>15.290809825171293</v>
      </c>
      <c r="AD7194" s="122">
        <f t="shared" si="1468"/>
        <v>-69.198031335915402</v>
      </c>
      <c r="AE7194" s="122">
        <f t="shared" si="1469"/>
        <v>1.1647690176927712E-4</v>
      </c>
      <c r="AF7194" s="122">
        <f t="shared" si="1470"/>
        <v>1.2877102865027847</v>
      </c>
      <c r="AG7194" s="122">
        <f t="shared" si="1471"/>
        <v>0.29119225442322488</v>
      </c>
      <c r="AH7194" s="87">
        <f t="shared" si="1472"/>
        <v>-0.53844720078850039</v>
      </c>
      <c r="AI7194" s="122">
        <f t="shared" si="1475"/>
        <v>1.0611294624222931</v>
      </c>
    </row>
    <row r="7195" spans="1:35" x14ac:dyDescent="0.25">
      <c r="A7195" s="90">
        <v>2.8763999999999998</v>
      </c>
      <c r="B7195" s="160">
        <v>14.338863926573129</v>
      </c>
      <c r="E7195" s="147">
        <f t="shared" si="1463"/>
        <v>5.7355455706286198E-3</v>
      </c>
      <c r="W7195" s="146">
        <f t="shared" si="1473"/>
        <v>0.46753948544427526</v>
      </c>
      <c r="X7195" s="209">
        <v>4.6142559629338784</v>
      </c>
      <c r="Y7195" s="147">
        <f t="shared" si="1474"/>
        <v>3.9999999999995595E-4</v>
      </c>
      <c r="Z7195" s="122">
        <f t="shared" si="1464"/>
        <v>8.8754449677853557</v>
      </c>
      <c r="AA7195" s="122">
        <f t="shared" si="1465"/>
        <v>0.61929999999999996</v>
      </c>
      <c r="AB7195" s="122">
        <f t="shared" si="1466"/>
        <v>2.2170148220181595E-3</v>
      </c>
      <c r="AC7195" s="122">
        <f t="shared" si="1467"/>
        <v>15.29302683999331</v>
      </c>
      <c r="AD7195" s="122">
        <f t="shared" si="1468"/>
        <v>-69.179318756612844</v>
      </c>
      <c r="AE7195" s="122">
        <f t="shared" si="1469"/>
        <v>1.164454040052628E-4</v>
      </c>
      <c r="AF7195" s="122">
        <f t="shared" si="1470"/>
        <v>1.28782673190679</v>
      </c>
      <c r="AG7195" s="122">
        <f t="shared" si="1471"/>
        <v>0.29111351001318908</v>
      </c>
      <c r="AH7195" s="87">
        <f t="shared" si="1472"/>
        <v>-0.53856364619250563</v>
      </c>
      <c r="AI7195" s="122">
        <f t="shared" si="1475"/>
        <v>1.0611294624222931</v>
      </c>
    </row>
    <row r="7196" spans="1:35" x14ac:dyDescent="0.25">
      <c r="A7196" s="90">
        <v>2.8767999999999998</v>
      </c>
      <c r="B7196" s="160">
        <v>15.585432022296406</v>
      </c>
      <c r="E7196" s="147">
        <f t="shared" si="1463"/>
        <v>5.9848591897732478E-3</v>
      </c>
      <c r="W7196" s="146">
        <f t="shared" si="1473"/>
        <v>0.49825847769226406</v>
      </c>
      <c r="X7196" s="209">
        <v>4.9174288447299688</v>
      </c>
      <c r="Y7196" s="147">
        <f t="shared" si="1474"/>
        <v>3.9999999999995595E-4</v>
      </c>
      <c r="Z7196" s="122">
        <f t="shared" si="1464"/>
        <v>8.8754449677853557</v>
      </c>
      <c r="AA7196" s="122">
        <f t="shared" si="1465"/>
        <v>0.61929999999999996</v>
      </c>
      <c r="AB7196" s="122">
        <f t="shared" si="1466"/>
        <v>2.3061301862576373E-3</v>
      </c>
      <c r="AC7196" s="122">
        <f t="shared" si="1467"/>
        <v>15.295332970179567</v>
      </c>
      <c r="AD7196" s="122">
        <f t="shared" si="1468"/>
        <v>-71.93980769821728</v>
      </c>
      <c r="AE7196" s="122">
        <f t="shared" si="1469"/>
        <v>1.2109196971065959E-4</v>
      </c>
      <c r="AF7196" s="122">
        <f t="shared" si="1470"/>
        <v>1.2879478238765005</v>
      </c>
      <c r="AG7196" s="122">
        <f t="shared" si="1471"/>
        <v>0.30272992427668233</v>
      </c>
      <c r="AH7196" s="87">
        <f t="shared" si="1472"/>
        <v>-0.53868473816221629</v>
      </c>
      <c r="AI7196" s="122">
        <f t="shared" si="1475"/>
        <v>0.99570794088343506</v>
      </c>
    </row>
    <row r="7197" spans="1:35" x14ac:dyDescent="0.25">
      <c r="A7197" s="90">
        <v>2.8772000000000002</v>
      </c>
      <c r="B7197" s="160">
        <v>15.585432022296406</v>
      </c>
      <c r="E7197" s="147">
        <f t="shared" si="1463"/>
        <v>6.2341728089247966E-3</v>
      </c>
      <c r="W7197" s="146">
        <f t="shared" si="1473"/>
        <v>0.49825847769226406</v>
      </c>
      <c r="X7197" s="209">
        <v>4.9174288447299688</v>
      </c>
      <c r="Y7197" s="147">
        <f t="shared" si="1474"/>
        <v>4.0000000000040004E-4</v>
      </c>
      <c r="Z7197" s="122">
        <f t="shared" si="1464"/>
        <v>8.8754449677853557</v>
      </c>
      <c r="AA7197" s="122">
        <f t="shared" si="1465"/>
        <v>0.61929999999999996</v>
      </c>
      <c r="AB7197" s="122">
        <f t="shared" si="1466"/>
        <v>2.3061301862601974E-3</v>
      </c>
      <c r="AC7197" s="122">
        <f t="shared" si="1467"/>
        <v>15.297639100365828</v>
      </c>
      <c r="AD7197" s="122">
        <f t="shared" si="1468"/>
        <v>-71.919554128368034</v>
      </c>
      <c r="AE7197" s="122">
        <f t="shared" si="1469"/>
        <v>1.2105787808955036E-4</v>
      </c>
      <c r="AF7197" s="122">
        <f t="shared" si="1470"/>
        <v>1.28806888175459</v>
      </c>
      <c r="AG7197" s="122">
        <f t="shared" si="1471"/>
        <v>0.30264469522357323</v>
      </c>
      <c r="AH7197" s="87">
        <f t="shared" si="1472"/>
        <v>-0.53880579604030587</v>
      </c>
      <c r="AI7197" s="122">
        <f t="shared" si="1475"/>
        <v>0.99570794088343506</v>
      </c>
    </row>
    <row r="7198" spans="1:35" x14ac:dyDescent="0.25">
      <c r="A7198" s="90">
        <v>2.8776000000000002</v>
      </c>
      <c r="B7198" s="160">
        <v>14.338863926573129</v>
      </c>
      <c r="E7198" s="147">
        <f t="shared" si="1463"/>
        <v>5.9848591897732478E-3</v>
      </c>
      <c r="W7198" s="146">
        <f t="shared" si="1473"/>
        <v>0.46753948544427526</v>
      </c>
      <c r="X7198" s="209">
        <v>4.6142559629338784</v>
      </c>
      <c r="Y7198" s="147">
        <f t="shared" si="1474"/>
        <v>3.9999999999995595E-4</v>
      </c>
      <c r="Z7198" s="122">
        <f t="shared" si="1464"/>
        <v>8.8754449677853557</v>
      </c>
      <c r="AA7198" s="122">
        <f t="shared" si="1465"/>
        <v>0.61929999999999996</v>
      </c>
      <c r="AB7198" s="122">
        <f t="shared" si="1466"/>
        <v>2.2170148220181595E-3</v>
      </c>
      <c r="AC7198" s="122">
        <f t="shared" si="1467"/>
        <v>15.299856115187845</v>
      </c>
      <c r="AD7198" s="122">
        <f t="shared" si="1468"/>
        <v>-69.121658600761037</v>
      </c>
      <c r="AE7198" s="122">
        <f t="shared" si="1469"/>
        <v>1.1634834811827451E-4</v>
      </c>
      <c r="AF7198" s="122">
        <f t="shared" si="1470"/>
        <v>1.2881852301027084</v>
      </c>
      <c r="AG7198" s="122">
        <f t="shared" si="1471"/>
        <v>0.29087087029571834</v>
      </c>
      <c r="AH7198" s="87">
        <f t="shared" si="1472"/>
        <v>-0.53892214438842412</v>
      </c>
      <c r="AI7198" s="122">
        <f t="shared" si="1475"/>
        <v>1.0611294624222931</v>
      </c>
    </row>
    <row r="7199" spans="1:35" x14ac:dyDescent="0.25">
      <c r="A7199" s="90">
        <v>2.8780000000000001</v>
      </c>
      <c r="B7199" s="160">
        <v>14.338863926573129</v>
      </c>
      <c r="E7199" s="147">
        <f t="shared" si="1463"/>
        <v>5.7355455706286198E-3</v>
      </c>
      <c r="W7199" s="146">
        <f t="shared" si="1473"/>
        <v>0.46753948544427526</v>
      </c>
      <c r="X7199" s="209">
        <v>4.6142559629338784</v>
      </c>
      <c r="Y7199" s="147">
        <f t="shared" si="1474"/>
        <v>3.9999999999995595E-4</v>
      </c>
      <c r="Z7199" s="122">
        <f t="shared" si="1464"/>
        <v>8.8754449677853557</v>
      </c>
      <c r="AA7199" s="122">
        <f t="shared" si="1465"/>
        <v>0.61929999999999996</v>
      </c>
      <c r="AB7199" s="122">
        <f t="shared" si="1466"/>
        <v>2.2170148220181595E-3</v>
      </c>
      <c r="AC7199" s="122">
        <f t="shared" si="1467"/>
        <v>15.302073130009862</v>
      </c>
      <c r="AD7199" s="122">
        <f t="shared" si="1468"/>
        <v>-69.102934287707697</v>
      </c>
      <c r="AE7199" s="122">
        <f t="shared" si="1469"/>
        <v>1.1631683060354024E-4</v>
      </c>
      <c r="AF7199" s="122">
        <f t="shared" si="1470"/>
        <v>1.2883015469333119</v>
      </c>
      <c r="AG7199" s="122">
        <f t="shared" si="1471"/>
        <v>0.29079207650888261</v>
      </c>
      <c r="AH7199" s="87">
        <f t="shared" si="1472"/>
        <v>-0.53903846121902765</v>
      </c>
      <c r="AI7199" s="122">
        <f t="shared" si="1475"/>
        <v>1.0611294624222931</v>
      </c>
    </row>
    <row r="7200" spans="1:35" x14ac:dyDescent="0.25">
      <c r="A7200" s="90">
        <v>2.8784000000000001</v>
      </c>
      <c r="B7200" s="160">
        <v>14.338863926573129</v>
      </c>
      <c r="E7200" s="147">
        <f t="shared" si="1463"/>
        <v>5.7355455706286198E-3</v>
      </c>
      <c r="W7200" s="146">
        <f t="shared" si="1473"/>
        <v>0.46753948544427526</v>
      </c>
      <c r="X7200" s="209">
        <v>4.6142559629338784</v>
      </c>
      <c r="Y7200" s="147">
        <f t="shared" si="1474"/>
        <v>3.9999999999995595E-4</v>
      </c>
      <c r="Z7200" s="122">
        <f t="shared" si="1464"/>
        <v>8.8754449677853557</v>
      </c>
      <c r="AA7200" s="122">
        <f t="shared" si="1465"/>
        <v>0.61929999999999996</v>
      </c>
      <c r="AB7200" s="122">
        <f t="shared" si="1466"/>
        <v>2.2170148220181595E-3</v>
      </c>
      <c r="AC7200" s="122">
        <f t="shared" si="1467"/>
        <v>15.30429014483188</v>
      </c>
      <c r="AD7200" s="122">
        <f t="shared" si="1468"/>
        <v>-69.084207099011508</v>
      </c>
      <c r="AE7200" s="122">
        <f t="shared" si="1469"/>
        <v>1.1628530824840861E-4</v>
      </c>
      <c r="AF7200" s="122">
        <f t="shared" si="1470"/>
        <v>1.2884178322415603</v>
      </c>
      <c r="AG7200" s="122">
        <f t="shared" si="1471"/>
        <v>0.29071327062105357</v>
      </c>
      <c r="AH7200" s="87">
        <f t="shared" si="1472"/>
        <v>-0.53915474652727602</v>
      </c>
      <c r="AI7200" s="122">
        <f t="shared" si="1475"/>
        <v>1.0611294624222931</v>
      </c>
    </row>
    <row r="7201" spans="1:35" x14ac:dyDescent="0.25">
      <c r="A7201" s="90">
        <v>2.8788</v>
      </c>
      <c r="B7201" s="160">
        <v>14.338863926573129</v>
      </c>
      <c r="E7201" s="147">
        <f t="shared" si="1463"/>
        <v>5.7355455706286198E-3</v>
      </c>
      <c r="W7201" s="146">
        <f t="shared" si="1473"/>
        <v>0.46753948544427526</v>
      </c>
      <c r="X7201" s="209">
        <v>4.6142559629338784</v>
      </c>
      <c r="Y7201" s="147">
        <f t="shared" si="1474"/>
        <v>3.9999999999995595E-4</v>
      </c>
      <c r="Z7201" s="122">
        <f t="shared" si="1464"/>
        <v>8.8754449677853557</v>
      </c>
      <c r="AA7201" s="122">
        <f t="shared" si="1465"/>
        <v>0.61929999999999996</v>
      </c>
      <c r="AB7201" s="122">
        <f t="shared" si="1466"/>
        <v>2.2170148220181595E-3</v>
      </c>
      <c r="AC7201" s="122">
        <f t="shared" si="1467"/>
        <v>15.306507159653897</v>
      </c>
      <c r="AD7201" s="122">
        <f t="shared" si="1468"/>
        <v>-69.065477034672469</v>
      </c>
      <c r="AE7201" s="122">
        <f t="shared" si="1469"/>
        <v>1.1625378105287959E-4</v>
      </c>
      <c r="AF7201" s="122">
        <f t="shared" si="1470"/>
        <v>1.2885340860226131</v>
      </c>
      <c r="AG7201" s="122">
        <f t="shared" si="1471"/>
        <v>0.29063445263223098</v>
      </c>
      <c r="AH7201" s="87">
        <f t="shared" si="1472"/>
        <v>-0.53927100030832886</v>
      </c>
      <c r="AI7201" s="122">
        <f t="shared" si="1475"/>
        <v>1.0611294624222931</v>
      </c>
    </row>
    <row r="7202" spans="1:35" x14ac:dyDescent="0.25">
      <c r="A7202" s="90">
        <v>2.8792</v>
      </c>
      <c r="B7202" s="160">
        <v>14.338863926573129</v>
      </c>
      <c r="E7202" s="147">
        <f t="shared" si="1463"/>
        <v>5.7355455706286198E-3</v>
      </c>
      <c r="W7202" s="146">
        <f t="shared" si="1473"/>
        <v>0.46753948544427526</v>
      </c>
      <c r="X7202" s="209">
        <v>4.6142559629338784</v>
      </c>
      <c r="Y7202" s="147">
        <f t="shared" si="1474"/>
        <v>3.9999999999995595E-4</v>
      </c>
      <c r="Z7202" s="122">
        <f t="shared" si="1464"/>
        <v>8.8754449677853557</v>
      </c>
      <c r="AA7202" s="122">
        <f t="shared" si="1465"/>
        <v>0.61929999999999996</v>
      </c>
      <c r="AB7202" s="122">
        <f t="shared" si="1466"/>
        <v>2.2170148220181595E-3</v>
      </c>
      <c r="AC7202" s="122">
        <f t="shared" si="1467"/>
        <v>15.308724174475914</v>
      </c>
      <c r="AD7202" s="122">
        <f t="shared" si="1468"/>
        <v>-69.046744094690553</v>
      </c>
      <c r="AE7202" s="122">
        <f t="shared" si="1469"/>
        <v>1.1622224901695315E-4</v>
      </c>
      <c r="AF7202" s="122">
        <f t="shared" si="1470"/>
        <v>1.2886503082716301</v>
      </c>
      <c r="AG7202" s="122">
        <f t="shared" si="1471"/>
        <v>0.29055562254241485</v>
      </c>
      <c r="AH7202" s="87">
        <f t="shared" si="1472"/>
        <v>-0.53938722255734584</v>
      </c>
      <c r="AI7202" s="122">
        <f t="shared" si="1475"/>
        <v>1.0611294624222931</v>
      </c>
    </row>
    <row r="7203" spans="1:35" x14ac:dyDescent="0.25">
      <c r="A7203" s="90">
        <v>2.8795999999999999</v>
      </c>
      <c r="B7203" s="160">
        <v>15.585432022296406</v>
      </c>
      <c r="E7203" s="147">
        <f t="shared" si="1463"/>
        <v>5.9848591897732478E-3</v>
      </c>
      <c r="W7203" s="146">
        <f t="shared" si="1473"/>
        <v>0.4982584776922645</v>
      </c>
      <c r="X7203" s="209">
        <v>4.9174288447299723</v>
      </c>
      <c r="Y7203" s="147">
        <f t="shared" si="1474"/>
        <v>3.9999999999995595E-4</v>
      </c>
      <c r="Z7203" s="122">
        <f t="shared" si="1464"/>
        <v>8.8754449677853557</v>
      </c>
      <c r="AA7203" s="122">
        <f t="shared" si="1465"/>
        <v>0.61929999999999996</v>
      </c>
      <c r="AB7203" s="122">
        <f t="shared" si="1466"/>
        <v>2.3061301862576386E-3</v>
      </c>
      <c r="AC7203" s="122">
        <f t="shared" si="1467"/>
        <v>15.311030304662172</v>
      </c>
      <c r="AD7203" s="122">
        <f t="shared" si="1468"/>
        <v>-71.801882020628042</v>
      </c>
      <c r="AE7203" s="122">
        <f t="shared" si="1469"/>
        <v>1.2085980767815846E-4</v>
      </c>
      <c r="AF7203" s="122">
        <f t="shared" si="1470"/>
        <v>1.2887711680793081</v>
      </c>
      <c r="AG7203" s="122">
        <f t="shared" si="1471"/>
        <v>0.30214951919542943</v>
      </c>
      <c r="AH7203" s="87">
        <f t="shared" si="1472"/>
        <v>-0.53950808236502401</v>
      </c>
      <c r="AI7203" s="122">
        <f t="shared" si="1475"/>
        <v>0.99570794088343428</v>
      </c>
    </row>
    <row r="7204" spans="1:35" x14ac:dyDescent="0.25">
      <c r="A7204" s="90">
        <v>2.88</v>
      </c>
      <c r="B7204" s="160">
        <v>14.338863926573129</v>
      </c>
      <c r="E7204" s="147">
        <f t="shared" si="1463"/>
        <v>5.9848591897732478E-3</v>
      </c>
      <c r="W7204" s="146">
        <f t="shared" si="1473"/>
        <v>0.46753948544427526</v>
      </c>
      <c r="X7204" s="209">
        <v>4.6142559629338784</v>
      </c>
      <c r="Y7204" s="147">
        <f t="shared" si="1474"/>
        <v>3.9999999999995595E-4</v>
      </c>
      <c r="Z7204" s="122">
        <f t="shared" si="1464"/>
        <v>8.8754449677853557</v>
      </c>
      <c r="AA7204" s="122">
        <f t="shared" si="1465"/>
        <v>0.61929999999999996</v>
      </c>
      <c r="AB7204" s="122">
        <f t="shared" si="1466"/>
        <v>2.2170148220181595E-3</v>
      </c>
      <c r="AC7204" s="122">
        <f t="shared" si="1467"/>
        <v>15.313247319484189</v>
      </c>
      <c r="AD7204" s="122">
        <f t="shared" si="1468"/>
        <v>-69.008516305247412</v>
      </c>
      <c r="AE7204" s="122">
        <f t="shared" si="1469"/>
        <v>1.1615790246850569E-4</v>
      </c>
      <c r="AF7204" s="122">
        <f t="shared" si="1470"/>
        <v>1.2888873259817766</v>
      </c>
      <c r="AG7204" s="122">
        <f t="shared" si="1471"/>
        <v>0.29039475617129623</v>
      </c>
      <c r="AH7204" s="87">
        <f t="shared" si="1472"/>
        <v>-0.53962424026749256</v>
      </c>
      <c r="AI7204" s="122">
        <f t="shared" si="1475"/>
        <v>1.1533801553684917</v>
      </c>
    </row>
    <row r="7205" spans="1:35" x14ac:dyDescent="0.25">
      <c r="A7205" s="90">
        <v>2.8803999999999998</v>
      </c>
      <c r="B7205" s="160">
        <v>14.338863926573129</v>
      </c>
      <c r="E7205" s="147">
        <f t="shared" si="1463"/>
        <v>5.7355455706286198E-3</v>
      </c>
      <c r="W7205" s="146">
        <f t="shared" si="1473"/>
        <v>0.46753948544427526</v>
      </c>
      <c r="X7205" s="209">
        <v>4.6142559629338784</v>
      </c>
      <c r="Y7205" s="147">
        <f t="shared" si="1474"/>
        <v>3.9999999999995595E-4</v>
      </c>
      <c r="Z7205" s="122">
        <f t="shared" si="1464"/>
        <v>8.8754449677853557</v>
      </c>
      <c r="AA7205" s="122">
        <f t="shared" si="1465"/>
        <v>0.61929999999999996</v>
      </c>
      <c r="AB7205" s="122">
        <f t="shared" si="1466"/>
        <v>2.2170148220181595E-3</v>
      </c>
      <c r="AC7205" s="122">
        <f t="shared" si="1467"/>
        <v>15.315464334306206</v>
      </c>
      <c r="AD7205" s="122">
        <f t="shared" si="1468"/>
        <v>-68.989774622747262</v>
      </c>
      <c r="AE7205" s="122">
        <f t="shared" si="1469"/>
        <v>1.161263557168219E-4</v>
      </c>
      <c r="AF7205" s="122">
        <f t="shared" si="1470"/>
        <v>1.2890034523374934</v>
      </c>
      <c r="AG7205" s="122">
        <f t="shared" si="1471"/>
        <v>0.29031588929208674</v>
      </c>
      <c r="AH7205" s="87">
        <f t="shared" si="1472"/>
        <v>-0.53974036662320934</v>
      </c>
      <c r="AI7205" s="122">
        <f t="shared" si="1475"/>
        <v>1.1533801553684917</v>
      </c>
    </row>
    <row r="7206" spans="1:35" x14ac:dyDescent="0.25">
      <c r="A7206" s="90">
        <v>2.8807999999999998</v>
      </c>
      <c r="B7206" s="160">
        <v>14.338863926573129</v>
      </c>
      <c r="E7206" s="147">
        <f t="shared" si="1463"/>
        <v>5.7355455706286198E-3</v>
      </c>
      <c r="W7206" s="146">
        <f t="shared" si="1473"/>
        <v>0.46753948544427526</v>
      </c>
      <c r="X7206" s="209">
        <v>4.6142559629338784</v>
      </c>
      <c r="Y7206" s="147">
        <f t="shared" si="1474"/>
        <v>3.9999999999995595E-4</v>
      </c>
      <c r="Z7206" s="122">
        <f t="shared" si="1464"/>
        <v>8.8754449677853557</v>
      </c>
      <c r="AA7206" s="122">
        <f t="shared" si="1465"/>
        <v>0.61929999999999996</v>
      </c>
      <c r="AB7206" s="122">
        <f t="shared" si="1466"/>
        <v>2.2170148220181595E-3</v>
      </c>
      <c r="AC7206" s="122">
        <f t="shared" si="1467"/>
        <v>15.317681349128224</v>
      </c>
      <c r="AD7206" s="122">
        <f t="shared" si="1468"/>
        <v>-68.971030064604236</v>
      </c>
      <c r="AE7206" s="122">
        <f t="shared" si="1469"/>
        <v>1.1609480412474069E-4</v>
      </c>
      <c r="AF7206" s="122">
        <f t="shared" si="1470"/>
        <v>1.2891195471416181</v>
      </c>
      <c r="AG7206" s="122">
        <f t="shared" si="1471"/>
        <v>0.2902370103118837</v>
      </c>
      <c r="AH7206" s="87">
        <f t="shared" si="1472"/>
        <v>-0.53985646142733412</v>
      </c>
      <c r="AI7206" s="122">
        <f t="shared" si="1475"/>
        <v>1.0611294624222931</v>
      </c>
    </row>
    <row r="7207" spans="1:35" x14ac:dyDescent="0.25">
      <c r="A7207" s="90">
        <v>2.8812000000000002</v>
      </c>
      <c r="B7207" s="160">
        <v>14.338863926573129</v>
      </c>
      <c r="E7207" s="147">
        <f t="shared" si="1463"/>
        <v>5.7355455706349879E-3</v>
      </c>
      <c r="W7207" s="146">
        <f t="shared" si="1473"/>
        <v>0.46753948544427526</v>
      </c>
      <c r="X7207" s="209">
        <v>4.6142559629338784</v>
      </c>
      <c r="Y7207" s="147">
        <f t="shared" si="1474"/>
        <v>4.0000000000040004E-4</v>
      </c>
      <c r="Z7207" s="122">
        <f t="shared" si="1464"/>
        <v>8.8754449677853557</v>
      </c>
      <c r="AA7207" s="122">
        <f t="shared" si="1465"/>
        <v>0.61929999999999996</v>
      </c>
      <c r="AB7207" s="122">
        <f t="shared" si="1466"/>
        <v>2.2170148220206206E-3</v>
      </c>
      <c r="AC7207" s="122">
        <f t="shared" si="1467"/>
        <v>15.319898363950244</v>
      </c>
      <c r="AD7207" s="122">
        <f t="shared" si="1468"/>
        <v>-68.952282630894857</v>
      </c>
      <c r="AE7207" s="122">
        <f t="shared" si="1469"/>
        <v>1.1606324769239085E-4</v>
      </c>
      <c r="AF7207" s="122">
        <f t="shared" si="1470"/>
        <v>1.2892356103893106</v>
      </c>
      <c r="AG7207" s="122">
        <f t="shared" si="1471"/>
        <v>0.29015811923068696</v>
      </c>
      <c r="AH7207" s="87">
        <f t="shared" si="1472"/>
        <v>-0.53997252467502654</v>
      </c>
      <c r="AI7207" s="122">
        <f t="shared" si="1475"/>
        <v>1.0611294624222931</v>
      </c>
    </row>
    <row r="7208" spans="1:35" x14ac:dyDescent="0.25">
      <c r="A7208" s="90">
        <v>2.8816000000000002</v>
      </c>
      <c r="B7208" s="160">
        <v>14.338863926573129</v>
      </c>
      <c r="E7208" s="147">
        <f t="shared" si="1463"/>
        <v>5.7355455706286198E-3</v>
      </c>
      <c r="W7208" s="146">
        <f t="shared" si="1473"/>
        <v>0.46753948544427526</v>
      </c>
      <c r="X7208" s="209">
        <v>4.6142559629338784</v>
      </c>
      <c r="Y7208" s="147">
        <f t="shared" si="1474"/>
        <v>3.9999999999995595E-4</v>
      </c>
      <c r="Z7208" s="122">
        <f t="shared" si="1464"/>
        <v>8.8754449677853557</v>
      </c>
      <c r="AA7208" s="122">
        <f t="shared" si="1465"/>
        <v>0.61929999999999996</v>
      </c>
      <c r="AB7208" s="122">
        <f t="shared" si="1466"/>
        <v>2.2170148220181595E-3</v>
      </c>
      <c r="AC7208" s="122">
        <f t="shared" si="1467"/>
        <v>15.322115378772262</v>
      </c>
      <c r="AD7208" s="122">
        <f t="shared" si="1468"/>
        <v>-68.933532321389563</v>
      </c>
      <c r="AE7208" s="122">
        <f t="shared" si="1469"/>
        <v>1.1603168641938599E-4</v>
      </c>
      <c r="AF7208" s="122">
        <f t="shared" si="1470"/>
        <v>1.2893516420757301</v>
      </c>
      <c r="AG7208" s="122">
        <f t="shared" si="1471"/>
        <v>0.2900792160484969</v>
      </c>
      <c r="AH7208" s="87">
        <f t="shared" si="1472"/>
        <v>-0.54008855636144593</v>
      </c>
      <c r="AI7208" s="122">
        <f t="shared" si="1475"/>
        <v>1.0611294624222931</v>
      </c>
    </row>
    <row r="7209" spans="1:35" x14ac:dyDescent="0.25">
      <c r="A7209" s="90">
        <v>2.8820000000000001</v>
      </c>
      <c r="B7209" s="160">
        <v>14.338863926573129</v>
      </c>
      <c r="E7209" s="147">
        <f t="shared" si="1463"/>
        <v>5.7355455706286198E-3</v>
      </c>
      <c r="W7209" s="146">
        <f t="shared" si="1473"/>
        <v>0.46753948544427526</v>
      </c>
      <c r="X7209" s="209">
        <v>4.6142559629338784</v>
      </c>
      <c r="Y7209" s="147">
        <f t="shared" si="1474"/>
        <v>3.9999999999995595E-4</v>
      </c>
      <c r="Z7209" s="122">
        <f t="shared" si="1464"/>
        <v>8.8754449677853557</v>
      </c>
      <c r="AA7209" s="122">
        <f t="shared" si="1465"/>
        <v>0.61929999999999996</v>
      </c>
      <c r="AB7209" s="122">
        <f t="shared" si="1466"/>
        <v>2.2170148220181595E-3</v>
      </c>
      <c r="AC7209" s="122">
        <f t="shared" si="1467"/>
        <v>15.324332393594279</v>
      </c>
      <c r="AD7209" s="122">
        <f t="shared" si="1468"/>
        <v>-68.914779136317946</v>
      </c>
      <c r="AE7209" s="122">
        <f t="shared" si="1469"/>
        <v>1.1600012030611257E-4</v>
      </c>
      <c r="AF7209" s="122">
        <f t="shared" si="1470"/>
        <v>1.2894676421960363</v>
      </c>
      <c r="AG7209" s="122">
        <f t="shared" si="1471"/>
        <v>0.29000030076531336</v>
      </c>
      <c r="AH7209" s="87">
        <f t="shared" si="1472"/>
        <v>-0.54020455648175203</v>
      </c>
      <c r="AI7209" s="122">
        <f t="shared" si="1475"/>
        <v>1.0611294624222931</v>
      </c>
    </row>
    <row r="7210" spans="1:35" x14ac:dyDescent="0.25">
      <c r="A7210" s="90">
        <v>2.8824000000000001</v>
      </c>
      <c r="B7210" s="160">
        <v>14.338863926573129</v>
      </c>
      <c r="E7210" s="147">
        <f t="shared" si="1463"/>
        <v>5.7355455706286198E-3</v>
      </c>
      <c r="W7210" s="146">
        <f t="shared" si="1473"/>
        <v>0.46753948544427526</v>
      </c>
      <c r="X7210" s="209">
        <v>4.6142559629338784</v>
      </c>
      <c r="Y7210" s="147">
        <f t="shared" si="1474"/>
        <v>3.9999999999995595E-4</v>
      </c>
      <c r="Z7210" s="122">
        <f t="shared" si="1464"/>
        <v>8.8754449677853557</v>
      </c>
      <c r="AA7210" s="122">
        <f t="shared" si="1465"/>
        <v>0.61929999999999996</v>
      </c>
      <c r="AB7210" s="122">
        <f t="shared" si="1466"/>
        <v>2.2170148220181595E-3</v>
      </c>
      <c r="AC7210" s="122">
        <f t="shared" si="1467"/>
        <v>15.326549408416296</v>
      </c>
      <c r="AD7210" s="122">
        <f t="shared" si="1468"/>
        <v>-68.896023075603452</v>
      </c>
      <c r="AE7210" s="122">
        <f t="shared" si="1469"/>
        <v>1.1596854935244172E-4</v>
      </c>
      <c r="AF7210" s="122">
        <f t="shared" si="1470"/>
        <v>1.2895836107453886</v>
      </c>
      <c r="AG7210" s="122">
        <f t="shared" si="1471"/>
        <v>0.28992137338113622</v>
      </c>
      <c r="AH7210" s="87">
        <f t="shared" si="1472"/>
        <v>-0.5403205250311045</v>
      </c>
      <c r="AI7210" s="122">
        <f t="shared" si="1475"/>
        <v>1.1533801553684917</v>
      </c>
    </row>
    <row r="7211" spans="1:35" x14ac:dyDescent="0.25">
      <c r="A7211" s="90">
        <v>2.8828</v>
      </c>
      <c r="B7211" s="160">
        <v>14.338863926573129</v>
      </c>
      <c r="E7211" s="147">
        <f t="shared" si="1463"/>
        <v>5.7355455706286198E-3</v>
      </c>
      <c r="W7211" s="146">
        <f t="shared" si="1473"/>
        <v>0.46753948544427526</v>
      </c>
      <c r="X7211" s="209">
        <v>4.6142559629338784</v>
      </c>
      <c r="Y7211" s="147">
        <f t="shared" si="1474"/>
        <v>3.9999999999995595E-4</v>
      </c>
      <c r="Z7211" s="122">
        <f t="shared" si="1464"/>
        <v>8.8754449677853557</v>
      </c>
      <c r="AA7211" s="122">
        <f t="shared" si="1465"/>
        <v>0.61929999999999996</v>
      </c>
      <c r="AB7211" s="122">
        <f t="shared" si="1466"/>
        <v>2.2170148220181595E-3</v>
      </c>
      <c r="AC7211" s="122">
        <f t="shared" si="1467"/>
        <v>15.328766423238314</v>
      </c>
      <c r="AD7211" s="122">
        <f t="shared" si="1468"/>
        <v>-68.877264139246108</v>
      </c>
      <c r="AE7211" s="122">
        <f t="shared" si="1469"/>
        <v>1.1593697355837347E-4</v>
      </c>
      <c r="AF7211" s="122">
        <f t="shared" si="1470"/>
        <v>1.289699547718947</v>
      </c>
      <c r="AG7211" s="122">
        <f t="shared" si="1471"/>
        <v>0.28984243389596559</v>
      </c>
      <c r="AH7211" s="87">
        <f t="shared" si="1472"/>
        <v>-0.54043646200466289</v>
      </c>
      <c r="AI7211" s="122">
        <f t="shared" si="1475"/>
        <v>1.1533801553684917</v>
      </c>
    </row>
    <row r="7212" spans="1:35" x14ac:dyDescent="0.25">
      <c r="A7212" s="90">
        <v>2.8832</v>
      </c>
      <c r="B7212" s="160">
        <v>14.338863926573129</v>
      </c>
      <c r="E7212" s="147">
        <f t="shared" si="1463"/>
        <v>5.7355455706286198E-3</v>
      </c>
      <c r="W7212" s="146">
        <f t="shared" si="1473"/>
        <v>0.46753948544427526</v>
      </c>
      <c r="X7212" s="209">
        <v>4.6142559629338784</v>
      </c>
      <c r="Y7212" s="147">
        <f t="shared" si="1474"/>
        <v>3.9999999999995595E-4</v>
      </c>
      <c r="Z7212" s="122">
        <f t="shared" si="1464"/>
        <v>8.8754449677853557</v>
      </c>
      <c r="AA7212" s="122">
        <f t="shared" si="1465"/>
        <v>0.61929999999999996</v>
      </c>
      <c r="AB7212" s="122">
        <f t="shared" si="1466"/>
        <v>2.2170148220181595E-3</v>
      </c>
      <c r="AC7212" s="122">
        <f t="shared" si="1467"/>
        <v>15.330983438060331</v>
      </c>
      <c r="AD7212" s="122">
        <f t="shared" si="1468"/>
        <v>-68.858502327245915</v>
      </c>
      <c r="AE7212" s="122">
        <f t="shared" si="1469"/>
        <v>1.1590539292390784E-4</v>
      </c>
      <c r="AF7212" s="122">
        <f t="shared" si="1470"/>
        <v>1.2898154531118708</v>
      </c>
      <c r="AG7212" s="122">
        <f t="shared" si="1471"/>
        <v>0.28976348230980153</v>
      </c>
      <c r="AH7212" s="87">
        <f t="shared" si="1472"/>
        <v>-0.54055236739758683</v>
      </c>
      <c r="AI7212" s="122">
        <f t="shared" si="1475"/>
        <v>1.0611294624222931</v>
      </c>
    </row>
    <row r="7213" spans="1:35" x14ac:dyDescent="0.25">
      <c r="A7213" s="90">
        <v>2.8835999999999999</v>
      </c>
      <c r="B7213" s="160">
        <v>14.338863926573129</v>
      </c>
      <c r="E7213" s="147">
        <f t="shared" si="1463"/>
        <v>5.7355455706286198E-3</v>
      </c>
      <c r="W7213" s="146">
        <f t="shared" si="1473"/>
        <v>0.46753948544427526</v>
      </c>
      <c r="X7213" s="209">
        <v>4.6142559629338784</v>
      </c>
      <c r="Y7213" s="147">
        <f t="shared" si="1474"/>
        <v>3.9999999999995595E-4</v>
      </c>
      <c r="Z7213" s="122">
        <f t="shared" si="1464"/>
        <v>8.8754449677853557</v>
      </c>
      <c r="AA7213" s="122">
        <f t="shared" si="1465"/>
        <v>0.61929999999999996</v>
      </c>
      <c r="AB7213" s="122">
        <f t="shared" si="1466"/>
        <v>2.2170148220181595E-3</v>
      </c>
      <c r="AC7213" s="122">
        <f t="shared" si="1467"/>
        <v>15.333200452882348</v>
      </c>
      <c r="AD7213" s="122">
        <f t="shared" si="1468"/>
        <v>-68.839737639602816</v>
      </c>
      <c r="AE7213" s="122">
        <f t="shared" si="1469"/>
        <v>1.1587380744904475E-4</v>
      </c>
      <c r="AF7213" s="122">
        <f t="shared" si="1470"/>
        <v>1.28993132691932</v>
      </c>
      <c r="AG7213" s="122">
        <f t="shared" si="1471"/>
        <v>0.28968451862264377</v>
      </c>
      <c r="AH7213" s="87">
        <f t="shared" si="1472"/>
        <v>-0.54066824120503587</v>
      </c>
      <c r="AI7213" s="122">
        <f t="shared" si="1475"/>
        <v>1.0611294624222931</v>
      </c>
    </row>
    <row r="7214" spans="1:35" x14ac:dyDescent="0.25">
      <c r="A7214" s="90">
        <v>2.8839999999999999</v>
      </c>
      <c r="B7214" s="160">
        <v>14.338863926573129</v>
      </c>
      <c r="E7214" s="147">
        <f t="shared" si="1463"/>
        <v>5.7355455706286198E-3</v>
      </c>
      <c r="W7214" s="146">
        <f t="shared" si="1473"/>
        <v>0.46753948544427526</v>
      </c>
      <c r="X7214" s="209">
        <v>4.6142559629338784</v>
      </c>
      <c r="Y7214" s="147">
        <f t="shared" si="1474"/>
        <v>3.9999999999995595E-4</v>
      </c>
      <c r="Z7214" s="122">
        <f t="shared" si="1464"/>
        <v>8.8754449677853557</v>
      </c>
      <c r="AA7214" s="122">
        <f t="shared" si="1465"/>
        <v>0.61929999999999996</v>
      </c>
      <c r="AB7214" s="122">
        <f t="shared" si="1466"/>
        <v>2.2170148220181595E-3</v>
      </c>
      <c r="AC7214" s="122">
        <f t="shared" si="1467"/>
        <v>15.335417467704366</v>
      </c>
      <c r="AD7214" s="122">
        <f t="shared" si="1468"/>
        <v>-68.820970076316868</v>
      </c>
      <c r="AE7214" s="122">
        <f t="shared" si="1469"/>
        <v>1.1584221713378428E-4</v>
      </c>
      <c r="AF7214" s="122">
        <f t="shared" si="1470"/>
        <v>1.2900471691364537</v>
      </c>
      <c r="AG7214" s="122">
        <f t="shared" si="1471"/>
        <v>0.28960554283449258</v>
      </c>
      <c r="AH7214" s="87">
        <f t="shared" si="1472"/>
        <v>-0.54078408342216966</v>
      </c>
      <c r="AI7214" s="122">
        <f t="shared" si="1475"/>
        <v>1.0611294624222931</v>
      </c>
    </row>
    <row r="7215" spans="1:35" x14ac:dyDescent="0.25">
      <c r="A7215" s="90">
        <v>2.8843999999999999</v>
      </c>
      <c r="B7215" s="160">
        <v>13.341609449994509</v>
      </c>
      <c r="E7215" s="147">
        <f t="shared" si="1463"/>
        <v>5.5360946753129185E-3</v>
      </c>
      <c r="W7215" s="146">
        <f t="shared" si="1473"/>
        <v>0.44296429164588397</v>
      </c>
      <c r="X7215" s="209">
        <v>4.3717176574970038</v>
      </c>
      <c r="Y7215" s="147">
        <f t="shared" si="1474"/>
        <v>3.9999999999995595E-4</v>
      </c>
      <c r="Z7215" s="122">
        <f t="shared" si="1464"/>
        <v>8.8754449677853557</v>
      </c>
      <c r="AA7215" s="122">
        <f t="shared" si="1465"/>
        <v>0.61929999999999996</v>
      </c>
      <c r="AB7215" s="122">
        <f t="shared" si="1466"/>
        <v>2.1441061078773804E-3</v>
      </c>
      <c r="AC7215" s="122">
        <f t="shared" si="1467"/>
        <v>15.337561573812243</v>
      </c>
      <c r="AD7215" s="122">
        <f t="shared" si="1468"/>
        <v>-66.540168624059845</v>
      </c>
      <c r="AE7215" s="122">
        <f t="shared" si="1469"/>
        <v>1.1200308064997101E-4</v>
      </c>
      <c r="AF7215" s="122">
        <f t="shared" si="1470"/>
        <v>1.2901591722171037</v>
      </c>
      <c r="AG7215" s="122">
        <f t="shared" si="1471"/>
        <v>0.28000770162495836</v>
      </c>
      <c r="AH7215" s="87">
        <f t="shared" si="1472"/>
        <v>-0.54089608650281962</v>
      </c>
      <c r="AI7215" s="122">
        <f t="shared" si="1475"/>
        <v>1.1199998108364211</v>
      </c>
    </row>
    <row r="7216" spans="1:35" x14ac:dyDescent="0.25">
      <c r="A7216" s="90">
        <v>2.8847999999999998</v>
      </c>
      <c r="B7216" s="160">
        <v>13.341609449994509</v>
      </c>
      <c r="E7216" s="147">
        <f t="shared" si="1463"/>
        <v>5.3366437799972155E-3</v>
      </c>
      <c r="W7216" s="146">
        <f t="shared" si="1473"/>
        <v>0.44296429164588397</v>
      </c>
      <c r="X7216" s="209">
        <v>4.3717176574970038</v>
      </c>
      <c r="Y7216" s="147">
        <f t="shared" si="1474"/>
        <v>3.9999999999995595E-4</v>
      </c>
      <c r="Z7216" s="122">
        <f t="shared" si="1464"/>
        <v>8.8754449677853557</v>
      </c>
      <c r="AA7216" s="122">
        <f t="shared" si="1465"/>
        <v>0.61929999999999996</v>
      </c>
      <c r="AB7216" s="122">
        <f t="shared" si="1466"/>
        <v>2.1441061078773804E-3</v>
      </c>
      <c r="AC7216" s="122">
        <f t="shared" si="1467"/>
        <v>15.339705679920121</v>
      </c>
      <c r="AD7216" s="122">
        <f t="shared" si="1468"/>
        <v>-66.522609896898956</v>
      </c>
      <c r="AE7216" s="122">
        <f t="shared" si="1469"/>
        <v>1.1197352509616076E-4</v>
      </c>
      <c r="AF7216" s="122">
        <f t="shared" si="1470"/>
        <v>1.2902711457421998</v>
      </c>
      <c r="AG7216" s="122">
        <f t="shared" si="1471"/>
        <v>0.27993381274043272</v>
      </c>
      <c r="AH7216" s="87">
        <f t="shared" si="1472"/>
        <v>-0.54100806002791579</v>
      </c>
      <c r="AI7216" s="122">
        <f t="shared" si="1475"/>
        <v>1.1199998108364211</v>
      </c>
    </row>
    <row r="7217" spans="1:35" x14ac:dyDescent="0.25">
      <c r="A7217" s="90">
        <v>2.8852000000000002</v>
      </c>
      <c r="B7217" s="160">
        <v>13.341609449994509</v>
      </c>
      <c r="E7217" s="147">
        <f t="shared" si="1463"/>
        <v>5.3366437800031405E-3</v>
      </c>
      <c r="W7217" s="146">
        <f t="shared" si="1473"/>
        <v>0.44296429164588397</v>
      </c>
      <c r="X7217" s="209">
        <v>4.3717176574970038</v>
      </c>
      <c r="Y7217" s="147">
        <f t="shared" si="1474"/>
        <v>4.0000000000040004E-4</v>
      </c>
      <c r="Z7217" s="122">
        <f t="shared" si="1464"/>
        <v>8.8754449677853557</v>
      </c>
      <c r="AA7217" s="122">
        <f t="shared" si="1465"/>
        <v>0.61929999999999996</v>
      </c>
      <c r="AB7217" s="122">
        <f t="shared" si="1466"/>
        <v>2.1441061078797609E-3</v>
      </c>
      <c r="AC7217" s="122">
        <f t="shared" si="1467"/>
        <v>15.341849786028</v>
      </c>
      <c r="AD7217" s="122">
        <f t="shared" si="1468"/>
        <v>-66.50504856864643</v>
      </c>
      <c r="AE7217" s="122">
        <f t="shared" si="1469"/>
        <v>1.1194396516408874E-4</v>
      </c>
      <c r="AF7217" s="122">
        <f t="shared" si="1470"/>
        <v>1.2903830897073638</v>
      </c>
      <c r="AG7217" s="122">
        <f t="shared" si="1471"/>
        <v>0.27985991290994194</v>
      </c>
      <c r="AH7217" s="87">
        <f t="shared" si="1472"/>
        <v>-0.54112000399307991</v>
      </c>
      <c r="AI7217" s="122">
        <f t="shared" si="1475"/>
        <v>1.2173684753662095</v>
      </c>
    </row>
    <row r="7218" spans="1:35" x14ac:dyDescent="0.25">
      <c r="A7218" s="90">
        <v>2.8856000000000002</v>
      </c>
      <c r="B7218" s="160">
        <v>14.338863926573129</v>
      </c>
      <c r="E7218" s="147">
        <f t="shared" si="1463"/>
        <v>5.5360946753129185E-3</v>
      </c>
      <c r="W7218" s="146">
        <f t="shared" si="1473"/>
        <v>0.46753948544427515</v>
      </c>
      <c r="X7218" s="209">
        <v>4.6142559629338775</v>
      </c>
      <c r="Y7218" s="147">
        <f t="shared" si="1474"/>
        <v>3.9999999999995595E-4</v>
      </c>
      <c r="Z7218" s="122">
        <f t="shared" si="1464"/>
        <v>8.8754449677853557</v>
      </c>
      <c r="AA7218" s="122">
        <f t="shared" si="1465"/>
        <v>0.61929999999999996</v>
      </c>
      <c r="AB7218" s="122">
        <f t="shared" si="1466"/>
        <v>2.2170148220181591E-3</v>
      </c>
      <c r="AC7218" s="122">
        <f t="shared" si="1467"/>
        <v>15.344066800850017</v>
      </c>
      <c r="AD7218" s="122">
        <f t="shared" si="1468"/>
        <v>-68.747723898784486</v>
      </c>
      <c r="AE7218" s="122">
        <f t="shared" si="1469"/>
        <v>1.157189262299723E-4</v>
      </c>
      <c r="AF7218" s="122">
        <f t="shared" si="1470"/>
        <v>1.2904988086335938</v>
      </c>
      <c r="AG7218" s="122">
        <f t="shared" si="1471"/>
        <v>0.28929731557496258</v>
      </c>
      <c r="AH7218" s="87">
        <f t="shared" si="1472"/>
        <v>-0.54123572291930988</v>
      </c>
      <c r="AI7218" s="122">
        <f t="shared" si="1475"/>
        <v>1.0611294624222933</v>
      </c>
    </row>
    <row r="7219" spans="1:35" x14ac:dyDescent="0.25">
      <c r="A7219" s="90">
        <v>2.8860000000000001</v>
      </c>
      <c r="B7219" s="160">
        <v>14.338863926573129</v>
      </c>
      <c r="E7219" s="147">
        <f t="shared" si="1463"/>
        <v>5.7355455706286198E-3</v>
      </c>
      <c r="W7219" s="146">
        <f t="shared" si="1473"/>
        <v>0.46753948544427515</v>
      </c>
      <c r="X7219" s="209">
        <v>4.6142559629338775</v>
      </c>
      <c r="Y7219" s="147">
        <f t="shared" si="1474"/>
        <v>3.9999999999995595E-4</v>
      </c>
      <c r="Z7219" s="122">
        <f t="shared" si="1464"/>
        <v>8.8754449677853557</v>
      </c>
      <c r="AA7219" s="122">
        <f t="shared" si="1465"/>
        <v>0.61929999999999996</v>
      </c>
      <c r="AB7219" s="122">
        <f t="shared" si="1466"/>
        <v>2.2170148220181591E-3</v>
      </c>
      <c r="AC7219" s="122">
        <f t="shared" si="1467"/>
        <v>15.346283815672034</v>
      </c>
      <c r="AD7219" s="122">
        <f t="shared" si="1468"/>
        <v>-68.728942240989255</v>
      </c>
      <c r="AE7219" s="122">
        <f t="shared" si="1469"/>
        <v>1.1568731219026849E-4</v>
      </c>
      <c r="AF7219" s="122">
        <f t="shared" si="1470"/>
        <v>1.2906144959457841</v>
      </c>
      <c r="AG7219" s="122">
        <f t="shared" si="1471"/>
        <v>0.28921828047570308</v>
      </c>
      <c r="AH7219" s="87">
        <f t="shared" si="1472"/>
        <v>-0.54135141023150013</v>
      </c>
      <c r="AI7219" s="122">
        <f t="shared" si="1475"/>
        <v>1.0611294624222933</v>
      </c>
    </row>
    <row r="7220" spans="1:35" x14ac:dyDescent="0.25">
      <c r="A7220" s="90">
        <v>2.8864000000000001</v>
      </c>
      <c r="B7220" s="160">
        <v>14.338863926573129</v>
      </c>
      <c r="E7220" s="147">
        <f t="shared" si="1463"/>
        <v>5.7355455706286198E-3</v>
      </c>
      <c r="W7220" s="146">
        <f t="shared" si="1473"/>
        <v>0.46753948544427515</v>
      </c>
      <c r="X7220" s="209">
        <v>4.6142559629338775</v>
      </c>
      <c r="Y7220" s="147">
        <f t="shared" si="1474"/>
        <v>3.9999999999995595E-4</v>
      </c>
      <c r="Z7220" s="122">
        <f t="shared" si="1464"/>
        <v>8.8754449677853557</v>
      </c>
      <c r="AA7220" s="122">
        <f t="shared" si="1465"/>
        <v>0.61929999999999996</v>
      </c>
      <c r="AB7220" s="122">
        <f t="shared" si="1466"/>
        <v>2.2170148220181591E-3</v>
      </c>
      <c r="AC7220" s="122">
        <f t="shared" si="1467"/>
        <v>15.348500830494052</v>
      </c>
      <c r="AD7220" s="122">
        <f t="shared" si="1468"/>
        <v>-68.710157707551176</v>
      </c>
      <c r="AE7220" s="122">
        <f t="shared" si="1469"/>
        <v>1.156556933101673E-4</v>
      </c>
      <c r="AF7220" s="122">
        <f t="shared" si="1470"/>
        <v>1.2907301516390943</v>
      </c>
      <c r="AG7220" s="122">
        <f t="shared" si="1471"/>
        <v>0.2891392332754501</v>
      </c>
      <c r="AH7220" s="87">
        <f t="shared" si="1472"/>
        <v>-0.54146706592481031</v>
      </c>
      <c r="AI7220" s="122">
        <f t="shared" si="1475"/>
        <v>1.0611294624222933</v>
      </c>
    </row>
    <row r="7221" spans="1:35" x14ac:dyDescent="0.25">
      <c r="A7221" s="90">
        <v>2.8868</v>
      </c>
      <c r="B7221" s="160">
        <v>14.338863926573129</v>
      </c>
      <c r="E7221" s="147">
        <f t="shared" si="1463"/>
        <v>5.7355455706286198E-3</v>
      </c>
      <c r="W7221" s="146">
        <f t="shared" si="1473"/>
        <v>0.46753948544427515</v>
      </c>
      <c r="X7221" s="209">
        <v>4.6142559629338775</v>
      </c>
      <c r="Y7221" s="147">
        <f t="shared" si="1474"/>
        <v>3.9999999999995595E-4</v>
      </c>
      <c r="Z7221" s="122">
        <f t="shared" si="1464"/>
        <v>8.8754449677853557</v>
      </c>
      <c r="AA7221" s="122">
        <f t="shared" si="1465"/>
        <v>0.61929999999999996</v>
      </c>
      <c r="AB7221" s="122">
        <f t="shared" si="1466"/>
        <v>2.2170148220181591E-3</v>
      </c>
      <c r="AC7221" s="122">
        <f t="shared" si="1467"/>
        <v>15.350717845316069</v>
      </c>
      <c r="AD7221" s="122">
        <f t="shared" si="1468"/>
        <v>-68.691370298470204</v>
      </c>
      <c r="AE7221" s="122">
        <f t="shared" si="1469"/>
        <v>1.1562406958966865E-4</v>
      </c>
      <c r="AF7221" s="122">
        <f t="shared" si="1470"/>
        <v>1.290845775708684</v>
      </c>
      <c r="AG7221" s="122">
        <f t="shared" si="1471"/>
        <v>0.28906017397420347</v>
      </c>
      <c r="AH7221" s="87">
        <f t="shared" si="1472"/>
        <v>-0.54158268999439996</v>
      </c>
      <c r="AI7221" s="122">
        <f t="shared" si="1475"/>
        <v>1.0611294624222933</v>
      </c>
    </row>
    <row r="7222" spans="1:35" x14ac:dyDescent="0.25">
      <c r="A7222" s="90">
        <v>2.8872</v>
      </c>
      <c r="B7222" s="160">
        <v>14.338863926573129</v>
      </c>
      <c r="E7222" s="147">
        <f t="shared" si="1463"/>
        <v>5.7355455706286198E-3</v>
      </c>
      <c r="W7222" s="146">
        <f t="shared" si="1473"/>
        <v>0.46753948544427515</v>
      </c>
      <c r="X7222" s="209">
        <v>4.6142559629338775</v>
      </c>
      <c r="Y7222" s="147">
        <f t="shared" si="1474"/>
        <v>3.9999999999995595E-4</v>
      </c>
      <c r="Z7222" s="122">
        <f t="shared" si="1464"/>
        <v>8.8754449677853557</v>
      </c>
      <c r="AA7222" s="122">
        <f t="shared" si="1465"/>
        <v>0.61929999999999996</v>
      </c>
      <c r="AB7222" s="122">
        <f t="shared" si="1466"/>
        <v>2.2170148220181591E-3</v>
      </c>
      <c r="AC7222" s="122">
        <f t="shared" si="1467"/>
        <v>15.352934860138086</v>
      </c>
      <c r="AD7222" s="122">
        <f t="shared" si="1468"/>
        <v>-68.672580013746384</v>
      </c>
      <c r="AE7222" s="122">
        <f t="shared" si="1469"/>
        <v>1.1559244102877261E-4</v>
      </c>
      <c r="AF7222" s="122">
        <f t="shared" si="1470"/>
        <v>1.2909613681497127</v>
      </c>
      <c r="AG7222" s="122">
        <f t="shared" si="1471"/>
        <v>0.28898110257196336</v>
      </c>
      <c r="AH7222" s="87">
        <f t="shared" si="1472"/>
        <v>-0.54169828243542872</v>
      </c>
      <c r="AI7222" s="122">
        <f t="shared" si="1475"/>
        <v>1.0611294624222933</v>
      </c>
    </row>
    <row r="7223" spans="1:35" x14ac:dyDescent="0.25">
      <c r="A7223" s="90">
        <v>2.8875999999999999</v>
      </c>
      <c r="B7223" s="160">
        <v>14.338863926573129</v>
      </c>
      <c r="E7223" s="147">
        <f t="shared" ref="E7223:E7286" si="1476">+(B7222+B7223)/2*(A7223-A7222)</f>
        <v>5.7355455706286198E-3</v>
      </c>
      <c r="W7223" s="146">
        <f t="shared" si="1473"/>
        <v>0.46753948544427515</v>
      </c>
      <c r="X7223" s="209">
        <v>4.6142559629338775</v>
      </c>
      <c r="Y7223" s="147">
        <f t="shared" si="1474"/>
        <v>3.9999999999995595E-4</v>
      </c>
      <c r="Z7223" s="122">
        <f t="shared" si="1464"/>
        <v>8.8754449677853557</v>
      </c>
      <c r="AA7223" s="122">
        <f t="shared" si="1465"/>
        <v>0.61929999999999996</v>
      </c>
      <c r="AB7223" s="122">
        <f t="shared" si="1466"/>
        <v>2.2170148220181591E-3</v>
      </c>
      <c r="AC7223" s="122">
        <f t="shared" si="1467"/>
        <v>15.355151874960104</v>
      </c>
      <c r="AD7223" s="122">
        <f t="shared" si="1468"/>
        <v>-68.653786853379685</v>
      </c>
      <c r="AE7223" s="122">
        <f t="shared" si="1469"/>
        <v>1.1556080762747916E-4</v>
      </c>
      <c r="AF7223" s="122">
        <f t="shared" si="1470"/>
        <v>1.2910769289573403</v>
      </c>
      <c r="AG7223" s="122">
        <f t="shared" si="1471"/>
        <v>0.2889020190687297</v>
      </c>
      <c r="AH7223" s="87">
        <f t="shared" si="1472"/>
        <v>-0.54181384324305615</v>
      </c>
      <c r="AI7223" s="122">
        <f t="shared" si="1475"/>
        <v>1.0611294624222933</v>
      </c>
    </row>
    <row r="7224" spans="1:35" x14ac:dyDescent="0.25">
      <c r="A7224" s="90">
        <v>2.8879999999999999</v>
      </c>
      <c r="B7224" s="160">
        <v>14.338863926573129</v>
      </c>
      <c r="E7224" s="147">
        <f t="shared" si="1476"/>
        <v>5.7355455706286198E-3</v>
      </c>
      <c r="W7224" s="146">
        <f t="shared" si="1473"/>
        <v>0.46753948544427515</v>
      </c>
      <c r="X7224" s="209">
        <v>4.6142559629338775</v>
      </c>
      <c r="Y7224" s="147">
        <f t="shared" si="1474"/>
        <v>3.9999999999995595E-4</v>
      </c>
      <c r="Z7224" s="122">
        <f t="shared" si="1464"/>
        <v>8.8754449677853557</v>
      </c>
      <c r="AA7224" s="122">
        <f t="shared" si="1465"/>
        <v>0.61929999999999996</v>
      </c>
      <c r="AB7224" s="122">
        <f t="shared" si="1466"/>
        <v>2.2170148220181591E-3</v>
      </c>
      <c r="AC7224" s="122">
        <f t="shared" si="1467"/>
        <v>15.357368889782121</v>
      </c>
      <c r="AD7224" s="122">
        <f t="shared" si="1468"/>
        <v>-68.634990817370124</v>
      </c>
      <c r="AE7224" s="122">
        <f t="shared" si="1469"/>
        <v>1.155291693857883E-4</v>
      </c>
      <c r="AF7224" s="122">
        <f t="shared" si="1470"/>
        <v>1.291192458126726</v>
      </c>
      <c r="AG7224" s="122">
        <f t="shared" si="1471"/>
        <v>0.28882292346450256</v>
      </c>
      <c r="AH7224" s="87">
        <f t="shared" si="1472"/>
        <v>-0.54192937241244199</v>
      </c>
      <c r="AI7224" s="122">
        <f t="shared" si="1475"/>
        <v>1.0611294624222933</v>
      </c>
    </row>
    <row r="7225" spans="1:35" x14ac:dyDescent="0.25">
      <c r="A7225" s="90">
        <v>2.8883999999999999</v>
      </c>
      <c r="B7225" s="160">
        <v>14.338863926573129</v>
      </c>
      <c r="E7225" s="147">
        <f t="shared" si="1476"/>
        <v>5.7355455706286198E-3</v>
      </c>
      <c r="W7225" s="146">
        <f t="shared" si="1473"/>
        <v>0.46753948544427515</v>
      </c>
      <c r="X7225" s="209">
        <v>4.6142559629338775</v>
      </c>
      <c r="Y7225" s="147">
        <f t="shared" si="1474"/>
        <v>3.9999999999995595E-4</v>
      </c>
      <c r="Z7225" s="122">
        <f t="shared" si="1464"/>
        <v>8.8754449677853557</v>
      </c>
      <c r="AA7225" s="122">
        <f t="shared" si="1465"/>
        <v>0.61929999999999996</v>
      </c>
      <c r="AB7225" s="122">
        <f t="shared" si="1466"/>
        <v>2.2170148220181591E-3</v>
      </c>
      <c r="AC7225" s="122">
        <f t="shared" si="1467"/>
        <v>15.359585904604138</v>
      </c>
      <c r="AD7225" s="122">
        <f t="shared" si="1468"/>
        <v>-68.616191905717713</v>
      </c>
      <c r="AE7225" s="122">
        <f t="shared" si="1469"/>
        <v>1.1549752630370007E-4</v>
      </c>
      <c r="AF7225" s="122">
        <f t="shared" si="1470"/>
        <v>1.2913079556530298</v>
      </c>
      <c r="AG7225" s="122">
        <f t="shared" si="1471"/>
        <v>0.28874381575928199</v>
      </c>
      <c r="AH7225" s="87">
        <f t="shared" si="1472"/>
        <v>-0.54204486993874568</v>
      </c>
      <c r="AI7225" s="122">
        <f t="shared" si="1475"/>
        <v>1.0611294624222933</v>
      </c>
    </row>
    <row r="7226" spans="1:35" x14ac:dyDescent="0.25">
      <c r="A7226" s="90">
        <v>2.8887999999999998</v>
      </c>
      <c r="B7226" s="160">
        <v>14.338863926573129</v>
      </c>
      <c r="E7226" s="147">
        <f t="shared" si="1476"/>
        <v>5.7355455706286198E-3</v>
      </c>
      <c r="W7226" s="146">
        <f t="shared" si="1473"/>
        <v>0.46753948544427515</v>
      </c>
      <c r="X7226" s="209">
        <v>4.6142559629338775</v>
      </c>
      <c r="Y7226" s="147">
        <f t="shared" si="1474"/>
        <v>3.9999999999995595E-4</v>
      </c>
      <c r="Z7226" s="122">
        <f t="shared" si="1464"/>
        <v>8.8754449677853557</v>
      </c>
      <c r="AA7226" s="122">
        <f t="shared" si="1465"/>
        <v>0.61929999999999996</v>
      </c>
      <c r="AB7226" s="122">
        <f t="shared" si="1466"/>
        <v>2.2170148220181591E-3</v>
      </c>
      <c r="AC7226" s="122">
        <f t="shared" si="1467"/>
        <v>15.361802919426156</v>
      </c>
      <c r="AD7226" s="122">
        <f t="shared" si="1468"/>
        <v>-68.597390118422453</v>
      </c>
      <c r="AE7226" s="122">
        <f t="shared" si="1469"/>
        <v>1.1546587838121444E-4</v>
      </c>
      <c r="AF7226" s="122">
        <f t="shared" si="1470"/>
        <v>1.2914234215314111</v>
      </c>
      <c r="AG7226" s="122">
        <f t="shared" si="1471"/>
        <v>0.28866469595306787</v>
      </c>
      <c r="AH7226" s="87">
        <f t="shared" si="1472"/>
        <v>-0.54216033581712686</v>
      </c>
      <c r="AI7226" s="122">
        <f t="shared" si="1475"/>
        <v>1.0611294624222933</v>
      </c>
    </row>
    <row r="7227" spans="1:35" x14ac:dyDescent="0.25">
      <c r="A7227" s="90">
        <v>2.8892000000000002</v>
      </c>
      <c r="B7227" s="160">
        <v>14.338863926573129</v>
      </c>
      <c r="E7227" s="147">
        <f t="shared" si="1476"/>
        <v>5.7355455706349879E-3</v>
      </c>
      <c r="W7227" s="146">
        <f t="shared" si="1473"/>
        <v>0.46753948544427515</v>
      </c>
      <c r="X7227" s="209">
        <v>4.6142559629338775</v>
      </c>
      <c r="Y7227" s="147">
        <f t="shared" si="1474"/>
        <v>4.0000000000040004E-4</v>
      </c>
      <c r="Z7227" s="122">
        <f t="shared" si="1464"/>
        <v>8.8754449677853557</v>
      </c>
      <c r="AA7227" s="122">
        <f t="shared" si="1465"/>
        <v>0.61929999999999996</v>
      </c>
      <c r="AB7227" s="122">
        <f t="shared" si="1466"/>
        <v>2.2170148220206206E-3</v>
      </c>
      <c r="AC7227" s="122">
        <f t="shared" si="1467"/>
        <v>15.364019934248176</v>
      </c>
      <c r="AD7227" s="122">
        <f t="shared" si="1468"/>
        <v>-68.5785854555604</v>
      </c>
      <c r="AE7227" s="122">
        <f t="shared" si="1469"/>
        <v>1.1543422561845945E-4</v>
      </c>
      <c r="AF7227" s="122">
        <f t="shared" si="1470"/>
        <v>1.2915388557570295</v>
      </c>
      <c r="AG7227" s="122">
        <f t="shared" si="1471"/>
        <v>0.28858556404586</v>
      </c>
      <c r="AH7227" s="87">
        <f t="shared" si="1472"/>
        <v>-0.5422757700427453</v>
      </c>
      <c r="AI7227" s="122">
        <f t="shared" si="1475"/>
        <v>1.0611294624222933</v>
      </c>
    </row>
    <row r="7228" spans="1:35" x14ac:dyDescent="0.25">
      <c r="A7228" s="90">
        <v>2.8896000000000002</v>
      </c>
      <c r="B7228" s="160">
        <v>14.338863926573129</v>
      </c>
      <c r="E7228" s="147">
        <f t="shared" si="1476"/>
        <v>5.7355455706286198E-3</v>
      </c>
      <c r="W7228" s="146">
        <f t="shared" si="1473"/>
        <v>0.46753948544427515</v>
      </c>
      <c r="X7228" s="209">
        <v>4.6142559629338775</v>
      </c>
      <c r="Y7228" s="147">
        <f t="shared" si="1474"/>
        <v>3.9999999999995595E-4</v>
      </c>
      <c r="Z7228" s="122">
        <f t="shared" si="1464"/>
        <v>8.8754449677853557</v>
      </c>
      <c r="AA7228" s="122">
        <f t="shared" si="1465"/>
        <v>0.61929999999999996</v>
      </c>
      <c r="AB7228" s="122">
        <f t="shared" si="1466"/>
        <v>2.2170148220181591E-3</v>
      </c>
      <c r="AC7228" s="122">
        <f t="shared" si="1467"/>
        <v>15.366236949070194</v>
      </c>
      <c r="AD7228" s="122">
        <f t="shared" si="1468"/>
        <v>-68.559777916903244</v>
      </c>
      <c r="AE7228" s="122">
        <f t="shared" si="1469"/>
        <v>1.1540256801505081E-4</v>
      </c>
      <c r="AF7228" s="122">
        <f t="shared" si="1470"/>
        <v>1.2916542583250445</v>
      </c>
      <c r="AG7228" s="122">
        <f t="shared" si="1471"/>
        <v>0.28850642003765881</v>
      </c>
      <c r="AH7228" s="87">
        <f t="shared" si="1472"/>
        <v>-0.54239117261076031</v>
      </c>
      <c r="AI7228" s="122">
        <f t="shared" si="1475"/>
        <v>1.0611294624222933</v>
      </c>
    </row>
    <row r="7229" spans="1:35" x14ac:dyDescent="0.25">
      <c r="A7229" s="90">
        <v>2.89</v>
      </c>
      <c r="B7229" s="160">
        <v>14.338863926573129</v>
      </c>
      <c r="E7229" s="147">
        <f t="shared" si="1476"/>
        <v>5.7355455706286198E-3</v>
      </c>
      <c r="W7229" s="146">
        <f t="shared" si="1473"/>
        <v>0.46753948544427515</v>
      </c>
      <c r="X7229" s="209">
        <v>4.6142559629338775</v>
      </c>
      <c r="Y7229" s="147">
        <f t="shared" si="1474"/>
        <v>3.9999999999995595E-4</v>
      </c>
      <c r="Z7229" s="122">
        <f t="shared" si="1464"/>
        <v>8.8754449677853557</v>
      </c>
      <c r="AA7229" s="122">
        <f t="shared" si="1465"/>
        <v>0.61929999999999996</v>
      </c>
      <c r="AB7229" s="122">
        <f t="shared" si="1466"/>
        <v>2.2170148220181591E-3</v>
      </c>
      <c r="AC7229" s="122">
        <f t="shared" si="1467"/>
        <v>15.368453963892211</v>
      </c>
      <c r="AD7229" s="122">
        <f t="shared" si="1468"/>
        <v>-68.540967502679365</v>
      </c>
      <c r="AE7229" s="122">
        <f t="shared" si="1469"/>
        <v>1.1537090557137292E-4</v>
      </c>
      <c r="AF7229" s="122">
        <f t="shared" si="1470"/>
        <v>1.291769629230616</v>
      </c>
      <c r="AG7229" s="122">
        <f t="shared" si="1471"/>
        <v>0.28842726392846407</v>
      </c>
      <c r="AH7229" s="87">
        <f t="shared" si="1472"/>
        <v>-0.54250654351633165</v>
      </c>
      <c r="AI7229" s="122">
        <f t="shared" si="1475"/>
        <v>0.98732890806533447</v>
      </c>
    </row>
    <row r="7230" spans="1:35" x14ac:dyDescent="0.25">
      <c r="A7230" s="90">
        <v>2.8904000000000001</v>
      </c>
      <c r="B7230" s="160">
        <v>14.338863926573129</v>
      </c>
      <c r="E7230" s="147">
        <f t="shared" si="1476"/>
        <v>5.7355455706286198E-3</v>
      </c>
      <c r="W7230" s="146">
        <f t="shared" si="1473"/>
        <v>0.46753948544427515</v>
      </c>
      <c r="X7230" s="209">
        <v>4.6142559629338775</v>
      </c>
      <c r="Y7230" s="147">
        <f t="shared" si="1474"/>
        <v>3.9999999999995595E-4</v>
      </c>
      <c r="Z7230" s="122">
        <f t="shared" si="1464"/>
        <v>8.8754449677853557</v>
      </c>
      <c r="AA7230" s="122">
        <f t="shared" si="1465"/>
        <v>0.61929999999999996</v>
      </c>
      <c r="AB7230" s="122">
        <f t="shared" si="1466"/>
        <v>2.2170148220181591E-3</v>
      </c>
      <c r="AC7230" s="122">
        <f t="shared" si="1467"/>
        <v>15.370670978714228</v>
      </c>
      <c r="AD7230" s="122">
        <f t="shared" si="1468"/>
        <v>-68.522154212812637</v>
      </c>
      <c r="AE7230" s="122">
        <f t="shared" si="1469"/>
        <v>1.1533923828729765E-4</v>
      </c>
      <c r="AF7230" s="122">
        <f t="shared" si="1470"/>
        <v>1.2918849684689033</v>
      </c>
      <c r="AG7230" s="122">
        <f t="shared" si="1471"/>
        <v>0.28834809571827591</v>
      </c>
      <c r="AH7230" s="87">
        <f t="shared" si="1472"/>
        <v>-0.54262188275461898</v>
      </c>
      <c r="AI7230" s="122">
        <f t="shared" si="1475"/>
        <v>0.98732890806533447</v>
      </c>
    </row>
    <row r="7231" spans="1:35" x14ac:dyDescent="0.25">
      <c r="A7231" s="90">
        <v>2.8908</v>
      </c>
      <c r="B7231" s="160">
        <v>14.338863926573129</v>
      </c>
      <c r="E7231" s="147">
        <f t="shared" si="1476"/>
        <v>5.7355455706286198E-3</v>
      </c>
      <c r="W7231" s="146">
        <f t="shared" si="1473"/>
        <v>0.46753948544427515</v>
      </c>
      <c r="X7231" s="209">
        <v>4.6142559629338775</v>
      </c>
      <c r="Y7231" s="147">
        <f t="shared" si="1474"/>
        <v>3.9999999999995595E-4</v>
      </c>
      <c r="Z7231" s="122">
        <f t="shared" si="1464"/>
        <v>8.8754449677853557</v>
      </c>
      <c r="AA7231" s="122">
        <f t="shared" si="1465"/>
        <v>0.61929999999999996</v>
      </c>
      <c r="AB7231" s="122">
        <f t="shared" si="1466"/>
        <v>2.2170148220181591E-3</v>
      </c>
      <c r="AC7231" s="122">
        <f t="shared" si="1467"/>
        <v>15.372887993536246</v>
      </c>
      <c r="AD7231" s="122">
        <f t="shared" si="1468"/>
        <v>-68.503338047303018</v>
      </c>
      <c r="AE7231" s="122">
        <f t="shared" si="1469"/>
        <v>1.1530756616282494E-4</v>
      </c>
      <c r="AF7231" s="122">
        <f t="shared" si="1470"/>
        <v>1.2920002760350662</v>
      </c>
      <c r="AG7231" s="122">
        <f t="shared" si="1471"/>
        <v>0.2882689154070941</v>
      </c>
      <c r="AH7231" s="87">
        <f t="shared" si="1472"/>
        <v>-0.54273719032078183</v>
      </c>
      <c r="AI7231" s="122">
        <f t="shared" si="1475"/>
        <v>0.98732890806533447</v>
      </c>
    </row>
    <row r="7232" spans="1:35" x14ac:dyDescent="0.25">
      <c r="A7232" s="90">
        <v>2.8912</v>
      </c>
      <c r="B7232" s="160">
        <v>14.338863926573129</v>
      </c>
      <c r="E7232" s="147">
        <f t="shared" si="1476"/>
        <v>5.7355455706286198E-3</v>
      </c>
      <c r="W7232" s="146">
        <f t="shared" si="1473"/>
        <v>0.46753948544427515</v>
      </c>
      <c r="X7232" s="209">
        <v>4.6142559629338775</v>
      </c>
      <c r="Y7232" s="147">
        <f t="shared" si="1474"/>
        <v>3.9999999999995595E-4</v>
      </c>
      <c r="Z7232" s="122">
        <f t="shared" si="1464"/>
        <v>8.8754449677853557</v>
      </c>
      <c r="AA7232" s="122">
        <f t="shared" si="1465"/>
        <v>0.61929999999999996</v>
      </c>
      <c r="AB7232" s="122">
        <f t="shared" si="1466"/>
        <v>2.2170148220181591E-3</v>
      </c>
      <c r="AC7232" s="122">
        <f t="shared" si="1467"/>
        <v>15.375105008358263</v>
      </c>
      <c r="AD7232" s="122">
        <f t="shared" si="1468"/>
        <v>-68.484519006150535</v>
      </c>
      <c r="AE7232" s="122">
        <f t="shared" si="1469"/>
        <v>1.1527588919795481E-4</v>
      </c>
      <c r="AF7232" s="122">
        <f t="shared" si="1470"/>
        <v>1.2921155519242642</v>
      </c>
      <c r="AG7232" s="122">
        <f t="shared" si="1471"/>
        <v>0.28818972299491874</v>
      </c>
      <c r="AH7232" s="87">
        <f t="shared" si="1472"/>
        <v>-0.54285246620997973</v>
      </c>
      <c r="AI7232" s="122">
        <f t="shared" si="1475"/>
        <v>1.0611294624222933</v>
      </c>
    </row>
    <row r="7233" spans="1:35" x14ac:dyDescent="0.25">
      <c r="A7233" s="90">
        <v>2.8915999999999999</v>
      </c>
      <c r="B7233" s="160">
        <v>14.338863926573129</v>
      </c>
      <c r="E7233" s="147">
        <f t="shared" si="1476"/>
        <v>5.7355455706286198E-3</v>
      </c>
      <c r="W7233" s="146">
        <f t="shared" si="1473"/>
        <v>0.46753948544427515</v>
      </c>
      <c r="X7233" s="209">
        <v>4.6142559629338775</v>
      </c>
      <c r="Y7233" s="147">
        <f t="shared" si="1474"/>
        <v>3.9999999999995595E-4</v>
      </c>
      <c r="Z7233" s="122">
        <f t="shared" si="1464"/>
        <v>8.8754449677853557</v>
      </c>
      <c r="AA7233" s="122">
        <f t="shared" si="1465"/>
        <v>0.61929999999999996</v>
      </c>
      <c r="AB7233" s="122">
        <f t="shared" si="1466"/>
        <v>2.2170148220181591E-3</v>
      </c>
      <c r="AC7233" s="122">
        <f t="shared" si="1467"/>
        <v>15.37732202318028</v>
      </c>
      <c r="AD7233" s="122">
        <f t="shared" si="1468"/>
        <v>-68.465697089355203</v>
      </c>
      <c r="AE7233" s="122">
        <f t="shared" si="1469"/>
        <v>1.152442073926873E-4</v>
      </c>
      <c r="AF7233" s="122">
        <f t="shared" si="1470"/>
        <v>1.2922307961316568</v>
      </c>
      <c r="AG7233" s="122">
        <f t="shared" si="1471"/>
        <v>0.28811051848175001</v>
      </c>
      <c r="AH7233" s="87">
        <f t="shared" si="1472"/>
        <v>-0.54296771041737246</v>
      </c>
      <c r="AI7233" s="122">
        <f t="shared" si="1475"/>
        <v>1.0611294624222933</v>
      </c>
    </row>
    <row r="7234" spans="1:35" x14ac:dyDescent="0.25">
      <c r="A7234" s="90">
        <v>2.8919999999999999</v>
      </c>
      <c r="B7234" s="160">
        <v>14.338863926573129</v>
      </c>
      <c r="E7234" s="147">
        <f t="shared" si="1476"/>
        <v>5.7355455706286198E-3</v>
      </c>
      <c r="W7234" s="146">
        <f t="shared" si="1473"/>
        <v>0.46753948544427515</v>
      </c>
      <c r="X7234" s="209">
        <v>4.6142559629338775</v>
      </c>
      <c r="Y7234" s="147">
        <f t="shared" si="1474"/>
        <v>3.9999999999995595E-4</v>
      </c>
      <c r="Z7234" s="122">
        <f t="shared" ref="Z7234:Z7297" si="1477">IF(AND(W7234&lt;=$S$56,W7234&gt;$Q$56),$T$56,IF(AND(W7234&lt;=$S$57,W7234&gt;$Q$57),$T$57,IF(AND(W7234&lt;=$S$58,W7234&gt;$Q$58),$T$58,IF(AND(W7234&lt;=$S$59,W7234&gt;$Q$59),$T$59,IF(AND(W7234&lt;=$S$60,W7234&gt;$Q$60),$T$60,"Valor no encontrado para Po")))))</f>
        <v>8.8754449677853557</v>
      </c>
      <c r="AA7234" s="122">
        <f t="shared" ref="AA7234:AA7297" si="1478">IF(AND(W7234&lt;=$S$56,W7234&gt;$Q$56),$U$56,IF(AND(W7234&lt;=$S$57,W7234&gt;$Q$57),$U$57,IF(AND(W7234&lt;=$S$58,W7234&gt;$Q$58),$U$58,IF(AND(W7234&lt;=$S$59,W7234&gt;$Q$59),$U$59,IF(AND(W7234&lt;=$S$60,W7234&gt;$Q$60),$U$60,"Valor no encontrado para Po")))))</f>
        <v>0.61929999999999996</v>
      </c>
      <c r="AB7234" s="122">
        <f t="shared" ref="AB7234:AB7297" si="1479">IF(OR(AC7233&gt;=($X$1-$X$2)/2,AC7233&gt;=$Z$1/2),0,Z7234*W7234^AA7234*Y7234)</f>
        <v>2.2170148220181591E-3</v>
      </c>
      <c r="AC7234" s="122">
        <f t="shared" ref="AC7234:AC7297" si="1480">+AC7233+AB7234</f>
        <v>15.379539038002298</v>
      </c>
      <c r="AD7234" s="122">
        <f t="shared" ref="AD7234:AD7297" si="1481">2*$AB$1*PI()*((AC7234+$X$2/2)*(2*AC7234-$Z$1)+(AC7234+$X$2/2)^2-($X$1/2)^2)*AB7234</f>
        <v>-68.446872296917007</v>
      </c>
      <c r="AE7234" s="122">
        <f t="shared" ref="AE7234:AE7297" si="1482">-AD7234*0.000000001*$Z$2</f>
        <v>1.1521252074702237E-4</v>
      </c>
      <c r="AF7234" s="122">
        <f t="shared" ref="AF7234:AF7297" si="1483">+AF7233+AE7234</f>
        <v>1.2923460086524039</v>
      </c>
      <c r="AG7234" s="122">
        <f t="shared" ref="AG7234:AG7297" si="1484">+AE7234/Y7234</f>
        <v>0.28803130186758769</v>
      </c>
      <c r="AH7234" s="87">
        <f t="shared" ref="AH7234:AH7297" si="1485">+AH7233-AE7234</f>
        <v>-0.54308292293811944</v>
      </c>
      <c r="AI7234" s="122">
        <f t="shared" si="1475"/>
        <v>1.0611294624222933</v>
      </c>
    </row>
    <row r="7235" spans="1:35" x14ac:dyDescent="0.25">
      <c r="A7235" s="90">
        <v>2.8923999999999999</v>
      </c>
      <c r="B7235" s="160">
        <v>14.338863926573129</v>
      </c>
      <c r="E7235" s="147">
        <f t="shared" si="1476"/>
        <v>5.7355455706286198E-3</v>
      </c>
      <c r="W7235" s="146">
        <f t="shared" si="1473"/>
        <v>0.46753948544427515</v>
      </c>
      <c r="X7235" s="209">
        <v>4.6142559629338775</v>
      </c>
      <c r="Y7235" s="147">
        <f t="shared" si="1474"/>
        <v>3.9999999999995595E-4</v>
      </c>
      <c r="Z7235" s="122">
        <f t="shared" si="1477"/>
        <v>8.8754449677853557</v>
      </c>
      <c r="AA7235" s="122">
        <f t="shared" si="1478"/>
        <v>0.61929999999999996</v>
      </c>
      <c r="AB7235" s="122">
        <f t="shared" si="1479"/>
        <v>2.2170148220181591E-3</v>
      </c>
      <c r="AC7235" s="122">
        <f t="shared" si="1480"/>
        <v>15.381756052824315</v>
      </c>
      <c r="AD7235" s="122">
        <f t="shared" si="1481"/>
        <v>-68.428044628835949</v>
      </c>
      <c r="AE7235" s="122">
        <f t="shared" si="1482"/>
        <v>1.1518082926096005E-4</v>
      </c>
      <c r="AF7235" s="122">
        <f t="shared" si="1483"/>
        <v>1.2924611894816649</v>
      </c>
      <c r="AG7235" s="122">
        <f t="shared" si="1484"/>
        <v>0.28795207315243182</v>
      </c>
      <c r="AH7235" s="87">
        <f t="shared" si="1485"/>
        <v>-0.54319810376738042</v>
      </c>
      <c r="AI7235" s="122">
        <f t="shared" si="1475"/>
        <v>1.0611294624222933</v>
      </c>
    </row>
    <row r="7236" spans="1:35" x14ac:dyDescent="0.25">
      <c r="A7236" s="90">
        <v>2.8927999999999998</v>
      </c>
      <c r="B7236" s="160">
        <v>14.338863926573129</v>
      </c>
      <c r="E7236" s="147">
        <f t="shared" si="1476"/>
        <v>5.7355455706286198E-3</v>
      </c>
      <c r="W7236" s="146">
        <f t="shared" si="1473"/>
        <v>0.46753948544427515</v>
      </c>
      <c r="X7236" s="209">
        <v>4.6142559629338775</v>
      </c>
      <c r="Y7236" s="147">
        <f t="shared" si="1474"/>
        <v>3.9999999999995595E-4</v>
      </c>
      <c r="Z7236" s="122">
        <f t="shared" si="1477"/>
        <v>8.8754449677853557</v>
      </c>
      <c r="AA7236" s="122">
        <f t="shared" si="1478"/>
        <v>0.61929999999999996</v>
      </c>
      <c r="AB7236" s="122">
        <f t="shared" si="1479"/>
        <v>2.2170148220181591E-3</v>
      </c>
      <c r="AC7236" s="122">
        <f t="shared" si="1480"/>
        <v>15.383973067646332</v>
      </c>
      <c r="AD7236" s="122">
        <f t="shared" si="1481"/>
        <v>-68.409214085112012</v>
      </c>
      <c r="AE7236" s="122">
        <f t="shared" si="1482"/>
        <v>1.151491329345003E-4</v>
      </c>
      <c r="AF7236" s="122">
        <f t="shared" si="1483"/>
        <v>1.2925763386145994</v>
      </c>
      <c r="AG7236" s="122">
        <f t="shared" si="1484"/>
        <v>0.28787283233628247</v>
      </c>
      <c r="AH7236" s="87">
        <f t="shared" si="1485"/>
        <v>-0.54331325290031496</v>
      </c>
      <c r="AI7236" s="122">
        <f t="shared" si="1475"/>
        <v>1.0611294624222933</v>
      </c>
    </row>
    <row r="7237" spans="1:35" x14ac:dyDescent="0.25">
      <c r="A7237" s="90">
        <v>2.8932000000000002</v>
      </c>
      <c r="B7237" s="160">
        <v>14.338863926573129</v>
      </c>
      <c r="E7237" s="147">
        <f t="shared" si="1476"/>
        <v>5.7355455706349879E-3</v>
      </c>
      <c r="W7237" s="146">
        <f t="shared" ref="W7237:W7300" si="1486">+X7237/1000000*101325</f>
        <v>0.46753948544427515</v>
      </c>
      <c r="X7237" s="209">
        <v>4.6142559629338775</v>
      </c>
      <c r="Y7237" s="147">
        <f t="shared" si="1474"/>
        <v>4.0000000000040004E-4</v>
      </c>
      <c r="Z7237" s="122">
        <f t="shared" si="1477"/>
        <v>8.8754449677853557</v>
      </c>
      <c r="AA7237" s="122">
        <f t="shared" si="1478"/>
        <v>0.61929999999999996</v>
      </c>
      <c r="AB7237" s="122">
        <f t="shared" si="1479"/>
        <v>2.2170148220206206E-3</v>
      </c>
      <c r="AC7237" s="122">
        <f t="shared" si="1480"/>
        <v>15.386190082468353</v>
      </c>
      <c r="AD7237" s="122">
        <f t="shared" si="1481"/>
        <v>-68.390380665821127</v>
      </c>
      <c r="AE7237" s="122">
        <f t="shared" si="1482"/>
        <v>1.1511743176777095E-4</v>
      </c>
      <c r="AF7237" s="122">
        <f t="shared" si="1483"/>
        <v>1.2926914560463671</v>
      </c>
      <c r="AG7237" s="122">
        <f t="shared" si="1484"/>
        <v>0.28779357941913958</v>
      </c>
      <c r="AH7237" s="87">
        <f t="shared" si="1485"/>
        <v>-0.54342837033208269</v>
      </c>
      <c r="AI7237" s="122">
        <f t="shared" si="1475"/>
        <v>1.0611294624222933</v>
      </c>
    </row>
    <row r="7238" spans="1:35" x14ac:dyDescent="0.25">
      <c r="A7238" s="90">
        <v>2.8936000000000002</v>
      </c>
      <c r="B7238" s="160">
        <v>14.338863926573129</v>
      </c>
      <c r="E7238" s="147">
        <f t="shared" si="1476"/>
        <v>5.7355455706286198E-3</v>
      </c>
      <c r="W7238" s="146">
        <f t="shared" si="1486"/>
        <v>0.46753948544427515</v>
      </c>
      <c r="X7238" s="209">
        <v>4.6142559629338775</v>
      </c>
      <c r="Y7238" s="147">
        <f t="shared" ref="Y7238:Y7301" si="1487">+A7238-A7237</f>
        <v>3.9999999999995595E-4</v>
      </c>
      <c r="Z7238" s="122">
        <f t="shared" si="1477"/>
        <v>8.8754449677853557</v>
      </c>
      <c r="AA7238" s="122">
        <f t="shared" si="1478"/>
        <v>0.61929999999999996</v>
      </c>
      <c r="AB7238" s="122">
        <f t="shared" si="1479"/>
        <v>2.2170148220181591E-3</v>
      </c>
      <c r="AC7238" s="122">
        <f t="shared" si="1480"/>
        <v>15.38840709729037</v>
      </c>
      <c r="AD7238" s="122">
        <f t="shared" si="1481"/>
        <v>-68.371544370735521</v>
      </c>
      <c r="AE7238" s="122">
        <f t="shared" si="1482"/>
        <v>1.1508572576038854E-4</v>
      </c>
      <c r="AF7238" s="122">
        <f t="shared" si="1483"/>
        <v>1.2928065417721275</v>
      </c>
      <c r="AG7238" s="122">
        <f t="shared" si="1484"/>
        <v>0.28771431440100304</v>
      </c>
      <c r="AH7238" s="87">
        <f t="shared" si="1485"/>
        <v>-0.54354345605784304</v>
      </c>
      <c r="AI7238" s="122">
        <f t="shared" si="1475"/>
        <v>1.0611294624222933</v>
      </c>
    </row>
    <row r="7239" spans="1:35" x14ac:dyDescent="0.25">
      <c r="A7239" s="90">
        <v>2.8940000000000001</v>
      </c>
      <c r="B7239" s="160">
        <v>13.341609449994509</v>
      </c>
      <c r="E7239" s="147">
        <f t="shared" si="1476"/>
        <v>5.5360946753129185E-3</v>
      </c>
      <c r="W7239" s="146">
        <f t="shared" si="1486"/>
        <v>0.44296429164588419</v>
      </c>
      <c r="X7239" s="209">
        <v>4.3717176574970065</v>
      </c>
      <c r="Y7239" s="147">
        <f t="shared" si="1487"/>
        <v>3.9999999999995595E-4</v>
      </c>
      <c r="Z7239" s="122">
        <f t="shared" si="1477"/>
        <v>8.8754449677853557</v>
      </c>
      <c r="AA7239" s="122">
        <f t="shared" si="1478"/>
        <v>0.61929999999999996</v>
      </c>
      <c r="AB7239" s="122">
        <f t="shared" si="1479"/>
        <v>2.1441061078773813E-3</v>
      </c>
      <c r="AC7239" s="122">
        <f t="shared" si="1480"/>
        <v>15.390551203398248</v>
      </c>
      <c r="AD7239" s="122">
        <f t="shared" si="1481"/>
        <v>-66.10545843964168</v>
      </c>
      <c r="AE7239" s="122">
        <f t="shared" si="1482"/>
        <v>1.1127135903201367E-4</v>
      </c>
      <c r="AF7239" s="122">
        <f t="shared" si="1483"/>
        <v>1.2929178131311596</v>
      </c>
      <c r="AG7239" s="122">
        <f t="shared" si="1484"/>
        <v>0.2781783975800648</v>
      </c>
      <c r="AH7239" s="87">
        <f t="shared" si="1485"/>
        <v>-0.54365472741687504</v>
      </c>
      <c r="AI7239" s="122">
        <f t="shared" si="1475"/>
        <v>1.1199998108364204</v>
      </c>
    </row>
    <row r="7240" spans="1:35" x14ac:dyDescent="0.25">
      <c r="A7240" s="90">
        <v>2.8944000000000001</v>
      </c>
      <c r="B7240" s="160">
        <v>14.338863926573129</v>
      </c>
      <c r="E7240" s="147">
        <f t="shared" si="1476"/>
        <v>5.5360946753129185E-3</v>
      </c>
      <c r="W7240" s="146">
        <f t="shared" si="1486"/>
        <v>0.46753948544427493</v>
      </c>
      <c r="X7240" s="209">
        <v>4.6142559629338749</v>
      </c>
      <c r="Y7240" s="147">
        <f t="shared" si="1487"/>
        <v>3.9999999999995595E-4</v>
      </c>
      <c r="Z7240" s="122">
        <f t="shared" si="1477"/>
        <v>8.8754449677853557</v>
      </c>
      <c r="AA7240" s="122">
        <f t="shared" si="1478"/>
        <v>0.61929999999999996</v>
      </c>
      <c r="AB7240" s="122">
        <f t="shared" si="1479"/>
        <v>2.2170148220181582E-3</v>
      </c>
      <c r="AC7240" s="122">
        <f t="shared" si="1480"/>
        <v>15.392768218220265</v>
      </c>
      <c r="AD7240" s="122">
        <f t="shared" si="1481"/>
        <v>-68.334482838751242</v>
      </c>
      <c r="AE7240" s="122">
        <f t="shared" si="1482"/>
        <v>1.1502334230327261E-4</v>
      </c>
      <c r="AF7240" s="122">
        <f t="shared" si="1483"/>
        <v>1.2930328364734629</v>
      </c>
      <c r="AG7240" s="122">
        <f t="shared" si="1484"/>
        <v>0.2875583557582132</v>
      </c>
      <c r="AH7240" s="87">
        <f t="shared" si="1485"/>
        <v>-0.54376975075917833</v>
      </c>
      <c r="AI7240" s="122">
        <f t="shared" si="1475"/>
        <v>1.0611294624222938</v>
      </c>
    </row>
    <row r="7241" spans="1:35" x14ac:dyDescent="0.25">
      <c r="A7241" s="90">
        <v>2.8948</v>
      </c>
      <c r="B7241" s="160">
        <v>14.338863926573129</v>
      </c>
      <c r="E7241" s="147">
        <f t="shared" si="1476"/>
        <v>5.7355455706286198E-3</v>
      </c>
      <c r="W7241" s="146">
        <f t="shared" si="1486"/>
        <v>0.46753948544427493</v>
      </c>
      <c r="X7241" s="209">
        <v>4.6142559629338749</v>
      </c>
      <c r="Y7241" s="147">
        <f t="shared" si="1487"/>
        <v>3.9999999999995595E-4</v>
      </c>
      <c r="Z7241" s="122">
        <f t="shared" si="1477"/>
        <v>8.8754449677853557</v>
      </c>
      <c r="AA7241" s="122">
        <f t="shared" si="1478"/>
        <v>0.61929999999999996</v>
      </c>
      <c r="AB7241" s="122">
        <f t="shared" si="1479"/>
        <v>2.2170148220181582E-3</v>
      </c>
      <c r="AC7241" s="122">
        <f t="shared" si="1480"/>
        <v>15.394985233042283</v>
      </c>
      <c r="AD7241" s="122">
        <f t="shared" si="1481"/>
        <v>-68.315638011381338</v>
      </c>
      <c r="AE7241" s="122">
        <f t="shared" si="1482"/>
        <v>1.1499162193400707E-4</v>
      </c>
      <c r="AF7241" s="122">
        <f t="shared" si="1483"/>
        <v>1.293147828095397</v>
      </c>
      <c r="AG7241" s="122">
        <f t="shared" si="1484"/>
        <v>0.28747905483504932</v>
      </c>
      <c r="AH7241" s="87">
        <f t="shared" si="1485"/>
        <v>-0.54388474238111228</v>
      </c>
      <c r="AI7241" s="122">
        <f t="shared" si="1475"/>
        <v>1.0611294624222938</v>
      </c>
    </row>
    <row r="7242" spans="1:35" x14ac:dyDescent="0.25">
      <c r="A7242" s="90">
        <v>2.8952</v>
      </c>
      <c r="B7242" s="160">
        <v>14.338863926573129</v>
      </c>
      <c r="E7242" s="147">
        <f t="shared" si="1476"/>
        <v>5.7355455706286198E-3</v>
      </c>
      <c r="W7242" s="146">
        <f t="shared" si="1486"/>
        <v>0.46753948544427493</v>
      </c>
      <c r="X7242" s="209">
        <v>4.6142559629338749</v>
      </c>
      <c r="Y7242" s="147">
        <f t="shared" si="1487"/>
        <v>3.9999999999995595E-4</v>
      </c>
      <c r="Z7242" s="122">
        <f t="shared" si="1477"/>
        <v>8.8754449677853557</v>
      </c>
      <c r="AA7242" s="122">
        <f t="shared" si="1478"/>
        <v>0.61929999999999996</v>
      </c>
      <c r="AB7242" s="122">
        <f t="shared" si="1479"/>
        <v>2.2170148220181582E-3</v>
      </c>
      <c r="AC7242" s="122">
        <f t="shared" si="1480"/>
        <v>15.3972022478643</v>
      </c>
      <c r="AD7242" s="122">
        <f t="shared" si="1481"/>
        <v>-68.296790308368571</v>
      </c>
      <c r="AE7242" s="122">
        <f t="shared" si="1482"/>
        <v>1.1495989672434413E-4</v>
      </c>
      <c r="AF7242" s="122">
        <f t="shared" si="1483"/>
        <v>1.2932627879921212</v>
      </c>
      <c r="AG7242" s="122">
        <f t="shared" si="1484"/>
        <v>0.28739974181089201</v>
      </c>
      <c r="AH7242" s="87">
        <f t="shared" si="1485"/>
        <v>-0.54399970227783667</v>
      </c>
      <c r="AI7242" s="122">
        <f t="shared" si="1475"/>
        <v>1.0611294624222938</v>
      </c>
    </row>
    <row r="7243" spans="1:35" x14ac:dyDescent="0.25">
      <c r="A7243" s="90">
        <v>2.8956</v>
      </c>
      <c r="B7243" s="160">
        <v>14.338863926573129</v>
      </c>
      <c r="E7243" s="147">
        <f t="shared" si="1476"/>
        <v>5.7355455706286198E-3</v>
      </c>
      <c r="W7243" s="146">
        <f t="shared" si="1486"/>
        <v>0.46753948544427493</v>
      </c>
      <c r="X7243" s="209">
        <v>4.6142559629338749</v>
      </c>
      <c r="Y7243" s="147">
        <f t="shared" si="1487"/>
        <v>3.9999999999995595E-4</v>
      </c>
      <c r="Z7243" s="122">
        <f t="shared" si="1477"/>
        <v>8.8754449677853557</v>
      </c>
      <c r="AA7243" s="122">
        <f t="shared" si="1478"/>
        <v>0.61929999999999996</v>
      </c>
      <c r="AB7243" s="122">
        <f t="shared" si="1479"/>
        <v>2.2170148220181582E-3</v>
      </c>
      <c r="AC7243" s="122">
        <f t="shared" si="1480"/>
        <v>15.399419262686317</v>
      </c>
      <c r="AD7243" s="122">
        <f t="shared" si="1481"/>
        <v>-68.277939729712926</v>
      </c>
      <c r="AE7243" s="122">
        <f t="shared" si="1482"/>
        <v>1.1492816667428377E-4</v>
      </c>
      <c r="AF7243" s="122">
        <f t="shared" si="1483"/>
        <v>1.2933777161587956</v>
      </c>
      <c r="AG7243" s="122">
        <f t="shared" si="1484"/>
        <v>0.2873204166857411</v>
      </c>
      <c r="AH7243" s="87">
        <f t="shared" si="1485"/>
        <v>-0.54411463044451092</v>
      </c>
      <c r="AI7243" s="122">
        <f t="shared" si="1475"/>
        <v>1.0611294624222938</v>
      </c>
    </row>
    <row r="7244" spans="1:35" x14ac:dyDescent="0.25">
      <c r="A7244" s="90">
        <v>2.8959999999999999</v>
      </c>
      <c r="B7244" s="160">
        <v>14.338863926573129</v>
      </c>
      <c r="E7244" s="147">
        <f t="shared" si="1476"/>
        <v>5.7355455706286198E-3</v>
      </c>
      <c r="W7244" s="146">
        <f t="shared" si="1486"/>
        <v>0.46753948544427493</v>
      </c>
      <c r="X7244" s="209">
        <v>4.6142559629338749</v>
      </c>
      <c r="Y7244" s="147">
        <f t="shared" si="1487"/>
        <v>3.9999999999995595E-4</v>
      </c>
      <c r="Z7244" s="122">
        <f t="shared" si="1477"/>
        <v>8.8754449677853557</v>
      </c>
      <c r="AA7244" s="122">
        <f t="shared" si="1478"/>
        <v>0.61929999999999996</v>
      </c>
      <c r="AB7244" s="122">
        <f t="shared" si="1479"/>
        <v>2.2170148220181582E-3</v>
      </c>
      <c r="AC7244" s="122">
        <f t="shared" si="1480"/>
        <v>15.401636277508334</v>
      </c>
      <c r="AD7244" s="122">
        <f t="shared" si="1481"/>
        <v>-68.259086275414418</v>
      </c>
      <c r="AE7244" s="122">
        <f t="shared" si="1482"/>
        <v>1.14896431783826E-4</v>
      </c>
      <c r="AF7244" s="122">
        <f t="shared" si="1483"/>
        <v>1.2934926125905795</v>
      </c>
      <c r="AG7244" s="122">
        <f t="shared" si="1484"/>
        <v>0.28724107945959665</v>
      </c>
      <c r="AH7244" s="87">
        <f t="shared" si="1485"/>
        <v>-0.54422952687629478</v>
      </c>
      <c r="AI7244" s="122">
        <f t="shared" si="1475"/>
        <v>1.0611294624222938</v>
      </c>
    </row>
    <row r="7245" spans="1:35" x14ac:dyDescent="0.25">
      <c r="A7245" s="90">
        <v>2.8963999999999999</v>
      </c>
      <c r="B7245" s="160">
        <v>14.338863926573129</v>
      </c>
      <c r="E7245" s="147">
        <f t="shared" si="1476"/>
        <v>5.7355455706286198E-3</v>
      </c>
      <c r="W7245" s="146">
        <f t="shared" si="1486"/>
        <v>0.46753948544427493</v>
      </c>
      <c r="X7245" s="209">
        <v>4.6142559629338749</v>
      </c>
      <c r="Y7245" s="147">
        <f t="shared" si="1487"/>
        <v>3.9999999999995595E-4</v>
      </c>
      <c r="Z7245" s="122">
        <f t="shared" si="1477"/>
        <v>8.8754449677853557</v>
      </c>
      <c r="AA7245" s="122">
        <f t="shared" si="1478"/>
        <v>0.61929999999999996</v>
      </c>
      <c r="AB7245" s="122">
        <f t="shared" si="1479"/>
        <v>2.2170148220181582E-3</v>
      </c>
      <c r="AC7245" s="122">
        <f t="shared" si="1480"/>
        <v>15.403853292330352</v>
      </c>
      <c r="AD7245" s="122">
        <f t="shared" si="1481"/>
        <v>-68.240229945473047</v>
      </c>
      <c r="AE7245" s="122">
        <f t="shared" si="1482"/>
        <v>1.1486469205297083E-4</v>
      </c>
      <c r="AF7245" s="122">
        <f t="shared" si="1483"/>
        <v>1.2936074772826325</v>
      </c>
      <c r="AG7245" s="122">
        <f t="shared" si="1484"/>
        <v>0.28716173013245871</v>
      </c>
      <c r="AH7245" s="87">
        <f t="shared" si="1485"/>
        <v>-0.5443443915683478</v>
      </c>
      <c r="AI7245" s="122">
        <f t="shared" si="1475"/>
        <v>1.0611294624222938</v>
      </c>
    </row>
    <row r="7246" spans="1:35" x14ac:dyDescent="0.25">
      <c r="A7246" s="90">
        <v>2.8967999999999998</v>
      </c>
      <c r="B7246" s="160">
        <v>14.338863926573129</v>
      </c>
      <c r="E7246" s="147">
        <f t="shared" si="1476"/>
        <v>5.7355455706286198E-3</v>
      </c>
      <c r="W7246" s="146">
        <f t="shared" si="1486"/>
        <v>0.46753948544427493</v>
      </c>
      <c r="X7246" s="209">
        <v>4.6142559629338749</v>
      </c>
      <c r="Y7246" s="147">
        <f t="shared" si="1487"/>
        <v>3.9999999999995595E-4</v>
      </c>
      <c r="Z7246" s="122">
        <f t="shared" si="1477"/>
        <v>8.8754449677853557</v>
      </c>
      <c r="AA7246" s="122">
        <f t="shared" si="1478"/>
        <v>0.61929999999999996</v>
      </c>
      <c r="AB7246" s="122">
        <f t="shared" si="1479"/>
        <v>2.2170148220181582E-3</v>
      </c>
      <c r="AC7246" s="122">
        <f t="shared" si="1480"/>
        <v>15.406070307152369</v>
      </c>
      <c r="AD7246" s="122">
        <f t="shared" si="1481"/>
        <v>-68.221370739888826</v>
      </c>
      <c r="AE7246" s="122">
        <f t="shared" si="1482"/>
        <v>1.1483294748171825E-4</v>
      </c>
      <c r="AF7246" s="122">
        <f t="shared" si="1483"/>
        <v>1.2937223102301143</v>
      </c>
      <c r="AG7246" s="122">
        <f t="shared" si="1484"/>
        <v>0.28708236870432724</v>
      </c>
      <c r="AH7246" s="87">
        <f t="shared" si="1485"/>
        <v>-0.54445922451582951</v>
      </c>
      <c r="AI7246" s="122">
        <f t="shared" si="1475"/>
        <v>1.0611294624222938</v>
      </c>
    </row>
    <row r="7247" spans="1:35" x14ac:dyDescent="0.25">
      <c r="A7247" s="90">
        <v>2.8972000000000002</v>
      </c>
      <c r="B7247" s="160">
        <v>13.341609449994509</v>
      </c>
      <c r="E7247" s="147">
        <f t="shared" si="1476"/>
        <v>5.5360946753190646E-3</v>
      </c>
      <c r="W7247" s="146">
        <f t="shared" si="1486"/>
        <v>0.44296429164588419</v>
      </c>
      <c r="X7247" s="209">
        <v>4.3717176574970065</v>
      </c>
      <c r="Y7247" s="147">
        <f t="shared" si="1487"/>
        <v>4.0000000000040004E-4</v>
      </c>
      <c r="Z7247" s="122">
        <f t="shared" si="1477"/>
        <v>8.8754449677853557</v>
      </c>
      <c r="AA7247" s="122">
        <f t="shared" si="1478"/>
        <v>0.61929999999999996</v>
      </c>
      <c r="AB7247" s="122">
        <f t="shared" si="1479"/>
        <v>2.1441061078797618E-3</v>
      </c>
      <c r="AC7247" s="122">
        <f t="shared" si="1480"/>
        <v>15.408214413260248</v>
      </c>
      <c r="AD7247" s="122">
        <f t="shared" si="1481"/>
        <v>-65.960201988022902</v>
      </c>
      <c r="AE7247" s="122">
        <f t="shared" si="1482"/>
        <v>1.1102685754664016E-4</v>
      </c>
      <c r="AF7247" s="122">
        <f t="shared" si="1483"/>
        <v>1.2938333370876609</v>
      </c>
      <c r="AG7247" s="122">
        <f t="shared" si="1484"/>
        <v>0.27756714386632281</v>
      </c>
      <c r="AH7247" s="87">
        <f t="shared" si="1485"/>
        <v>-0.54457025137337611</v>
      </c>
      <c r="AI7247" s="122">
        <f t="shared" si="1475"/>
        <v>1.1199998108364204</v>
      </c>
    </row>
    <row r="7248" spans="1:35" x14ac:dyDescent="0.25">
      <c r="A7248" s="90">
        <v>2.8976000000000002</v>
      </c>
      <c r="B7248" s="160">
        <v>13.341609449994509</v>
      </c>
      <c r="E7248" s="147">
        <f t="shared" si="1476"/>
        <v>5.3366437799972155E-3</v>
      </c>
      <c r="W7248" s="146">
        <f t="shared" si="1486"/>
        <v>0.44296429164588419</v>
      </c>
      <c r="X7248" s="209">
        <v>4.3717176574970065</v>
      </c>
      <c r="Y7248" s="147">
        <f t="shared" si="1487"/>
        <v>3.9999999999995595E-4</v>
      </c>
      <c r="Z7248" s="122">
        <f t="shared" si="1477"/>
        <v>8.8754449677853557</v>
      </c>
      <c r="AA7248" s="122">
        <f t="shared" si="1478"/>
        <v>0.61929999999999996</v>
      </c>
      <c r="AB7248" s="122">
        <f t="shared" si="1479"/>
        <v>2.1441061078773813E-3</v>
      </c>
      <c r="AC7248" s="122">
        <f t="shared" si="1480"/>
        <v>15.410358519368126</v>
      </c>
      <c r="AD7248" s="122">
        <f t="shared" si="1481"/>
        <v>-65.942557546874767</v>
      </c>
      <c r="AE7248" s="122">
        <f t="shared" si="1482"/>
        <v>1.1099715771560872E-4</v>
      </c>
      <c r="AF7248" s="122">
        <f t="shared" si="1483"/>
        <v>1.2939443342453765</v>
      </c>
      <c r="AG7248" s="122">
        <f t="shared" si="1484"/>
        <v>0.27749289428905233</v>
      </c>
      <c r="AH7248" s="87">
        <f t="shared" si="1485"/>
        <v>-0.54468124853109168</v>
      </c>
      <c r="AI7248" s="122">
        <f t="shared" si="1475"/>
        <v>1.1199998108364204</v>
      </c>
    </row>
    <row r="7249" spans="1:35" x14ac:dyDescent="0.25">
      <c r="A7249" s="90">
        <v>2.8980000000000001</v>
      </c>
      <c r="B7249" s="160">
        <v>14.338863926573129</v>
      </c>
      <c r="E7249" s="147">
        <f t="shared" si="1476"/>
        <v>5.5360946753129185E-3</v>
      </c>
      <c r="W7249" s="146">
        <f t="shared" si="1486"/>
        <v>0.46753948544427493</v>
      </c>
      <c r="X7249" s="209">
        <v>4.6142559629338749</v>
      </c>
      <c r="Y7249" s="147">
        <f t="shared" si="1487"/>
        <v>3.9999999999995595E-4</v>
      </c>
      <c r="Z7249" s="122">
        <f t="shared" si="1477"/>
        <v>8.8754449677853557</v>
      </c>
      <c r="AA7249" s="122">
        <f t="shared" si="1478"/>
        <v>0.61929999999999996</v>
      </c>
      <c r="AB7249" s="122">
        <f t="shared" si="1479"/>
        <v>2.2170148220181582E-3</v>
      </c>
      <c r="AC7249" s="122">
        <f t="shared" si="1480"/>
        <v>15.412575534190143</v>
      </c>
      <c r="AD7249" s="122">
        <f t="shared" si="1481"/>
        <v>-68.166016932106558</v>
      </c>
      <c r="AE7249" s="122">
        <f t="shared" si="1482"/>
        <v>1.147397737323046E-4</v>
      </c>
      <c r="AF7249" s="122">
        <f t="shared" si="1483"/>
        <v>1.2940590740191087</v>
      </c>
      <c r="AG7249" s="122">
        <f t="shared" si="1484"/>
        <v>0.28684943433079307</v>
      </c>
      <c r="AH7249" s="87">
        <f t="shared" si="1485"/>
        <v>-0.54479598830482401</v>
      </c>
      <c r="AI7249" s="122">
        <f t="shared" si="1475"/>
        <v>1.0611294624222938</v>
      </c>
    </row>
    <row r="7250" spans="1:35" x14ac:dyDescent="0.25">
      <c r="A7250" s="90">
        <v>2.8984000000000001</v>
      </c>
      <c r="B7250" s="160">
        <v>14.338863926573129</v>
      </c>
      <c r="E7250" s="147">
        <f t="shared" si="1476"/>
        <v>5.7355455706286198E-3</v>
      </c>
      <c r="W7250" s="146">
        <f t="shared" si="1486"/>
        <v>0.46753948544427493</v>
      </c>
      <c r="X7250" s="209">
        <v>4.6142559629338749</v>
      </c>
      <c r="Y7250" s="147">
        <f t="shared" si="1487"/>
        <v>3.9999999999995595E-4</v>
      </c>
      <c r="Z7250" s="122">
        <f t="shared" si="1477"/>
        <v>8.8754449677853557</v>
      </c>
      <c r="AA7250" s="122">
        <f t="shared" si="1478"/>
        <v>0.61929999999999996</v>
      </c>
      <c r="AB7250" s="122">
        <f t="shared" si="1479"/>
        <v>2.2170148220181582E-3</v>
      </c>
      <c r="AC7250" s="122">
        <f t="shared" si="1480"/>
        <v>15.41479254901216</v>
      </c>
      <c r="AD7250" s="122">
        <f t="shared" si="1481"/>
        <v>-68.147146413087555</v>
      </c>
      <c r="AE7250" s="122">
        <f t="shared" si="1482"/>
        <v>1.1470801011782486E-4</v>
      </c>
      <c r="AF7250" s="122">
        <f t="shared" si="1483"/>
        <v>1.2941737820292265</v>
      </c>
      <c r="AG7250" s="122">
        <f t="shared" si="1484"/>
        <v>0.28677002529459372</v>
      </c>
      <c r="AH7250" s="87">
        <f t="shared" si="1485"/>
        <v>-0.54491069631494182</v>
      </c>
      <c r="AI7250" s="122">
        <f t="shared" si="1475"/>
        <v>1.0611294624222938</v>
      </c>
    </row>
    <row r="7251" spans="1:35" x14ac:dyDescent="0.25">
      <c r="A7251" s="90">
        <v>2.8988</v>
      </c>
      <c r="B7251" s="160">
        <v>14.338863926573129</v>
      </c>
      <c r="E7251" s="147">
        <f t="shared" si="1476"/>
        <v>5.7355455706286198E-3</v>
      </c>
      <c r="W7251" s="146">
        <f t="shared" si="1486"/>
        <v>0.46753948544427493</v>
      </c>
      <c r="X7251" s="209">
        <v>4.6142559629338749</v>
      </c>
      <c r="Y7251" s="147">
        <f t="shared" si="1487"/>
        <v>3.9999999999995595E-4</v>
      </c>
      <c r="Z7251" s="122">
        <f t="shared" si="1477"/>
        <v>8.8754449677853557</v>
      </c>
      <c r="AA7251" s="122">
        <f t="shared" si="1478"/>
        <v>0.61929999999999996</v>
      </c>
      <c r="AB7251" s="122">
        <f t="shared" si="1479"/>
        <v>2.2170148220181582E-3</v>
      </c>
      <c r="AC7251" s="122">
        <f t="shared" si="1480"/>
        <v>15.417009563834178</v>
      </c>
      <c r="AD7251" s="122">
        <f t="shared" si="1481"/>
        <v>-68.128273018425688</v>
      </c>
      <c r="AE7251" s="122">
        <f t="shared" si="1482"/>
        <v>1.1467624166294769E-4</v>
      </c>
      <c r="AF7251" s="122">
        <f t="shared" si="1483"/>
        <v>1.2942884582708896</v>
      </c>
      <c r="AG7251" s="122">
        <f t="shared" si="1484"/>
        <v>0.28669060415740083</v>
      </c>
      <c r="AH7251" s="87">
        <f t="shared" si="1485"/>
        <v>-0.54502537255660477</v>
      </c>
      <c r="AI7251" s="122">
        <f t="shared" ref="AI7251:AI7314" si="1488">B7237*9.81/(W7251*1000000*$AF$1)</f>
        <v>1.0611294624222938</v>
      </c>
    </row>
    <row r="7252" spans="1:35" x14ac:dyDescent="0.25">
      <c r="A7252" s="90">
        <v>2.8992</v>
      </c>
      <c r="B7252" s="160">
        <v>14.338863926573129</v>
      </c>
      <c r="E7252" s="147">
        <f t="shared" si="1476"/>
        <v>5.7355455706286198E-3</v>
      </c>
      <c r="W7252" s="146">
        <f t="shared" si="1486"/>
        <v>0.46753948544427493</v>
      </c>
      <c r="X7252" s="209">
        <v>4.6142559629338749</v>
      </c>
      <c r="Y7252" s="147">
        <f t="shared" si="1487"/>
        <v>3.9999999999995595E-4</v>
      </c>
      <c r="Z7252" s="122">
        <f t="shared" si="1477"/>
        <v>8.8754449677853557</v>
      </c>
      <c r="AA7252" s="122">
        <f t="shared" si="1478"/>
        <v>0.61929999999999996</v>
      </c>
      <c r="AB7252" s="122">
        <f t="shared" si="1479"/>
        <v>2.2170148220181582E-3</v>
      </c>
      <c r="AC7252" s="122">
        <f t="shared" si="1480"/>
        <v>15.419226578656195</v>
      </c>
      <c r="AD7252" s="122">
        <f t="shared" si="1481"/>
        <v>-68.109396748120957</v>
      </c>
      <c r="AE7252" s="122">
        <f t="shared" si="1482"/>
        <v>1.1464446836767313E-4</v>
      </c>
      <c r="AF7252" s="122">
        <f t="shared" si="1483"/>
        <v>1.2944031027392573</v>
      </c>
      <c r="AG7252" s="122">
        <f t="shared" si="1484"/>
        <v>0.2866111709192144</v>
      </c>
      <c r="AH7252" s="87">
        <f t="shared" si="1485"/>
        <v>-0.54514001702497239</v>
      </c>
      <c r="AI7252" s="122">
        <f t="shared" si="1488"/>
        <v>1.0611294624222938</v>
      </c>
    </row>
    <row r="7253" spans="1:35" x14ac:dyDescent="0.25">
      <c r="A7253" s="90">
        <v>2.8996</v>
      </c>
      <c r="B7253" s="160">
        <v>14.338863926573129</v>
      </c>
      <c r="E7253" s="147">
        <f t="shared" si="1476"/>
        <v>5.7355455706286198E-3</v>
      </c>
      <c r="W7253" s="146">
        <f t="shared" si="1486"/>
        <v>0.46753948544427493</v>
      </c>
      <c r="X7253" s="209">
        <v>4.6142559629338749</v>
      </c>
      <c r="Y7253" s="147">
        <f t="shared" si="1487"/>
        <v>3.9999999999995595E-4</v>
      </c>
      <c r="Z7253" s="122">
        <f t="shared" si="1477"/>
        <v>8.8754449677853557</v>
      </c>
      <c r="AA7253" s="122">
        <f t="shared" si="1478"/>
        <v>0.61929999999999996</v>
      </c>
      <c r="AB7253" s="122">
        <f t="shared" si="1479"/>
        <v>2.2170148220181582E-3</v>
      </c>
      <c r="AC7253" s="122">
        <f t="shared" si="1480"/>
        <v>15.421443593478212</v>
      </c>
      <c r="AD7253" s="122">
        <f t="shared" si="1481"/>
        <v>-68.090517602173364</v>
      </c>
      <c r="AE7253" s="122">
        <f t="shared" si="1482"/>
        <v>1.1461269023200117E-4</v>
      </c>
      <c r="AF7253" s="122">
        <f t="shared" si="1483"/>
        <v>1.2945177154294893</v>
      </c>
      <c r="AG7253" s="122">
        <f t="shared" si="1484"/>
        <v>0.28653172558003448</v>
      </c>
      <c r="AH7253" s="87">
        <f t="shared" si="1485"/>
        <v>-0.54525462971520444</v>
      </c>
      <c r="AI7253" s="122">
        <f t="shared" si="1488"/>
        <v>0.98732890806533491</v>
      </c>
    </row>
    <row r="7254" spans="1:35" x14ac:dyDescent="0.25">
      <c r="A7254" s="90">
        <v>2.9</v>
      </c>
      <c r="B7254" s="160">
        <v>14.338863926573129</v>
      </c>
      <c r="E7254" s="147">
        <f t="shared" si="1476"/>
        <v>5.7355455706286198E-3</v>
      </c>
      <c r="W7254" s="146">
        <f t="shared" si="1486"/>
        <v>0.46753948544427493</v>
      </c>
      <c r="X7254" s="209">
        <v>4.6142559629338749</v>
      </c>
      <c r="Y7254" s="147">
        <f t="shared" si="1487"/>
        <v>3.9999999999995595E-4</v>
      </c>
      <c r="Z7254" s="122">
        <f t="shared" si="1477"/>
        <v>8.8754449677853557</v>
      </c>
      <c r="AA7254" s="122">
        <f t="shared" si="1478"/>
        <v>0.61929999999999996</v>
      </c>
      <c r="AB7254" s="122">
        <f t="shared" si="1479"/>
        <v>2.2170148220181582E-3</v>
      </c>
      <c r="AC7254" s="122">
        <f t="shared" si="1480"/>
        <v>15.42366060830023</v>
      </c>
      <c r="AD7254" s="122">
        <f t="shared" si="1481"/>
        <v>-68.071635580582878</v>
      </c>
      <c r="AE7254" s="122">
        <f t="shared" si="1482"/>
        <v>1.1458090725593175E-4</v>
      </c>
      <c r="AF7254" s="122">
        <f t="shared" si="1483"/>
        <v>1.2946322963367454</v>
      </c>
      <c r="AG7254" s="122">
        <f t="shared" si="1484"/>
        <v>0.28645226813986091</v>
      </c>
      <c r="AH7254" s="87">
        <f t="shared" si="1485"/>
        <v>-0.54536921062246035</v>
      </c>
      <c r="AI7254" s="122">
        <f t="shared" si="1488"/>
        <v>1.0611294624222938</v>
      </c>
    </row>
    <row r="7255" spans="1:35" x14ac:dyDescent="0.25">
      <c r="A7255" s="90">
        <v>2.9003999999999999</v>
      </c>
      <c r="B7255" s="160">
        <v>14.338863926573129</v>
      </c>
      <c r="E7255" s="147">
        <f t="shared" si="1476"/>
        <v>5.7355455706286198E-3</v>
      </c>
      <c r="W7255" s="146">
        <f t="shared" si="1486"/>
        <v>0.46753948544427493</v>
      </c>
      <c r="X7255" s="209">
        <v>4.6142559629338749</v>
      </c>
      <c r="Y7255" s="147">
        <f t="shared" si="1487"/>
        <v>3.9999999999995595E-4</v>
      </c>
      <c r="Z7255" s="122">
        <f t="shared" si="1477"/>
        <v>8.8754449677853557</v>
      </c>
      <c r="AA7255" s="122">
        <f t="shared" si="1478"/>
        <v>0.61929999999999996</v>
      </c>
      <c r="AB7255" s="122">
        <f t="shared" si="1479"/>
        <v>2.2170148220181582E-3</v>
      </c>
      <c r="AC7255" s="122">
        <f t="shared" si="1480"/>
        <v>15.425877623122247</v>
      </c>
      <c r="AD7255" s="122">
        <f t="shared" si="1481"/>
        <v>-68.052750683349572</v>
      </c>
      <c r="AE7255" s="122">
        <f t="shared" si="1482"/>
        <v>1.14549119439465E-4</v>
      </c>
      <c r="AF7255" s="122">
        <f t="shared" si="1483"/>
        <v>1.2947468454561848</v>
      </c>
      <c r="AG7255" s="122">
        <f t="shared" si="1484"/>
        <v>0.28637279859869402</v>
      </c>
      <c r="AH7255" s="87">
        <f t="shared" si="1485"/>
        <v>-0.54548375974189978</v>
      </c>
      <c r="AI7255" s="122">
        <f t="shared" si="1488"/>
        <v>1.0611294624222938</v>
      </c>
    </row>
    <row r="7256" spans="1:35" x14ac:dyDescent="0.25">
      <c r="A7256" s="90">
        <v>2.9007999999999998</v>
      </c>
      <c r="B7256" s="160">
        <v>14.338863926573129</v>
      </c>
      <c r="E7256" s="147">
        <f t="shared" si="1476"/>
        <v>5.7355455706286198E-3</v>
      </c>
      <c r="W7256" s="146">
        <f t="shared" si="1486"/>
        <v>0.46753948544427493</v>
      </c>
      <c r="X7256" s="209">
        <v>4.6142559629338749</v>
      </c>
      <c r="Y7256" s="147">
        <f t="shared" si="1487"/>
        <v>3.9999999999995595E-4</v>
      </c>
      <c r="Z7256" s="122">
        <f t="shared" si="1477"/>
        <v>8.8754449677853557</v>
      </c>
      <c r="AA7256" s="122">
        <f t="shared" si="1478"/>
        <v>0.61929999999999996</v>
      </c>
      <c r="AB7256" s="122">
        <f t="shared" si="1479"/>
        <v>2.2170148220181582E-3</v>
      </c>
      <c r="AC7256" s="122">
        <f t="shared" si="1480"/>
        <v>15.428094637944264</v>
      </c>
      <c r="AD7256" s="122">
        <f t="shared" si="1481"/>
        <v>-68.033862910473388</v>
      </c>
      <c r="AE7256" s="122">
        <f t="shared" si="1482"/>
        <v>1.145173267826008E-4</v>
      </c>
      <c r="AF7256" s="122">
        <f t="shared" si="1483"/>
        <v>1.2948613627829675</v>
      </c>
      <c r="AG7256" s="122">
        <f t="shared" si="1484"/>
        <v>0.28629331695653354</v>
      </c>
      <c r="AH7256" s="87">
        <f t="shared" si="1485"/>
        <v>-0.54559827706868236</v>
      </c>
      <c r="AI7256" s="122">
        <f t="shared" si="1488"/>
        <v>1.0611294624222938</v>
      </c>
    </row>
    <row r="7257" spans="1:35" x14ac:dyDescent="0.25">
      <c r="A7257" s="90">
        <v>2.9011999999999998</v>
      </c>
      <c r="B7257" s="160">
        <v>15.585432022296406</v>
      </c>
      <c r="E7257" s="147">
        <f t="shared" si="1476"/>
        <v>5.9848591897732478E-3</v>
      </c>
      <c r="W7257" s="146">
        <f t="shared" si="1486"/>
        <v>0.498258477692265</v>
      </c>
      <c r="X7257" s="209">
        <v>4.9174288447299777</v>
      </c>
      <c r="Y7257" s="147">
        <f t="shared" si="1487"/>
        <v>3.9999999999995595E-4</v>
      </c>
      <c r="Z7257" s="122">
        <f t="shared" si="1477"/>
        <v>8.8754449677853557</v>
      </c>
      <c r="AA7257" s="122">
        <f t="shared" si="1478"/>
        <v>0.61929999999999996</v>
      </c>
      <c r="AB7257" s="122">
        <f t="shared" si="1479"/>
        <v>2.3061301862576399E-3</v>
      </c>
      <c r="AC7257" s="122">
        <f t="shared" si="1480"/>
        <v>15.430400768130522</v>
      </c>
      <c r="AD7257" s="122">
        <f t="shared" si="1481"/>
        <v>-70.748119425881242</v>
      </c>
      <c r="AE7257" s="122">
        <f t="shared" si="1482"/>
        <v>1.1908607221391328E-4</v>
      </c>
      <c r="AF7257" s="122">
        <f t="shared" si="1483"/>
        <v>1.2949804488551815</v>
      </c>
      <c r="AG7257" s="122">
        <f t="shared" si="1484"/>
        <v>0.29771518053481599</v>
      </c>
      <c r="AH7257" s="87">
        <f t="shared" si="1485"/>
        <v>-0.54571736314089625</v>
      </c>
      <c r="AI7257" s="122">
        <f t="shared" si="1488"/>
        <v>0.99570794088343328</v>
      </c>
    </row>
    <row r="7258" spans="1:35" x14ac:dyDescent="0.25">
      <c r="A7258" s="90">
        <v>2.9016000000000002</v>
      </c>
      <c r="B7258" s="160">
        <v>15.585432022296406</v>
      </c>
      <c r="E7258" s="147">
        <f t="shared" si="1476"/>
        <v>6.2341728089247966E-3</v>
      </c>
      <c r="W7258" s="146">
        <f t="shared" si="1486"/>
        <v>0.498258477692265</v>
      </c>
      <c r="X7258" s="209">
        <v>4.9174288447299777</v>
      </c>
      <c r="Y7258" s="147">
        <f t="shared" si="1487"/>
        <v>4.0000000000040004E-4</v>
      </c>
      <c r="Z7258" s="122">
        <f t="shared" si="1477"/>
        <v>8.8754449677853557</v>
      </c>
      <c r="AA7258" s="122">
        <f t="shared" si="1478"/>
        <v>0.61929999999999996</v>
      </c>
      <c r="AB7258" s="122">
        <f t="shared" si="1479"/>
        <v>2.3061301862602004E-3</v>
      </c>
      <c r="AC7258" s="122">
        <f t="shared" si="1480"/>
        <v>15.432706898316782</v>
      </c>
      <c r="AD7258" s="122">
        <f t="shared" si="1481"/>
        <v>-70.72767629519295</v>
      </c>
      <c r="AE7258" s="122">
        <f t="shared" si="1482"/>
        <v>1.1905166151639679E-4</v>
      </c>
      <c r="AF7258" s="122">
        <f t="shared" si="1483"/>
        <v>1.2950995005166979</v>
      </c>
      <c r="AG7258" s="122">
        <f t="shared" si="1484"/>
        <v>0.29762915379069432</v>
      </c>
      <c r="AH7258" s="87">
        <f t="shared" si="1485"/>
        <v>-0.54583641480241263</v>
      </c>
      <c r="AI7258" s="122">
        <f t="shared" si="1488"/>
        <v>0.99570794088343328</v>
      </c>
    </row>
    <row r="7259" spans="1:35" x14ac:dyDescent="0.25">
      <c r="A7259" s="90">
        <v>2.9020000000000001</v>
      </c>
      <c r="B7259" s="160">
        <v>14.338863926573129</v>
      </c>
      <c r="E7259" s="147">
        <f t="shared" si="1476"/>
        <v>5.9848591897732478E-3</v>
      </c>
      <c r="W7259" s="146">
        <f t="shared" si="1486"/>
        <v>0.46753948544427471</v>
      </c>
      <c r="X7259" s="209">
        <v>4.6142559629338731</v>
      </c>
      <c r="Y7259" s="147">
        <f t="shared" si="1487"/>
        <v>3.9999999999995595E-4</v>
      </c>
      <c r="Z7259" s="122">
        <f t="shared" si="1477"/>
        <v>8.8754449677853557</v>
      </c>
      <c r="AA7259" s="122">
        <f t="shared" si="1478"/>
        <v>0.61929999999999996</v>
      </c>
      <c r="AB7259" s="122">
        <f t="shared" si="1479"/>
        <v>2.2170148220181578E-3</v>
      </c>
      <c r="AC7259" s="122">
        <f t="shared" si="1480"/>
        <v>15.4349239131388</v>
      </c>
      <c r="AD7259" s="122">
        <f t="shared" si="1481"/>
        <v>-67.975663089701541</v>
      </c>
      <c r="AE7259" s="122">
        <f t="shared" si="1482"/>
        <v>1.1441936250997399E-4</v>
      </c>
      <c r="AF7259" s="122">
        <f t="shared" si="1483"/>
        <v>1.2952139198792079</v>
      </c>
      <c r="AG7259" s="122">
        <f t="shared" si="1484"/>
        <v>0.28604840627496647</v>
      </c>
      <c r="AH7259" s="87">
        <f t="shared" si="1485"/>
        <v>-0.54595083416492263</v>
      </c>
      <c r="AI7259" s="122">
        <f t="shared" si="1488"/>
        <v>1.0611294624222942</v>
      </c>
    </row>
    <row r="7260" spans="1:35" x14ac:dyDescent="0.25">
      <c r="A7260" s="90">
        <v>2.9024000000000001</v>
      </c>
      <c r="B7260" s="160">
        <v>14.338863926573129</v>
      </c>
      <c r="E7260" s="147">
        <f t="shared" si="1476"/>
        <v>5.7355455706286198E-3</v>
      </c>
      <c r="W7260" s="146">
        <f t="shared" si="1486"/>
        <v>0.46753948544427471</v>
      </c>
      <c r="X7260" s="209">
        <v>4.6142559629338731</v>
      </c>
      <c r="Y7260" s="147">
        <f t="shared" si="1487"/>
        <v>3.9999999999995595E-4</v>
      </c>
      <c r="Z7260" s="122">
        <f t="shared" si="1477"/>
        <v>8.8754449677853557</v>
      </c>
      <c r="AA7260" s="122">
        <f t="shared" si="1478"/>
        <v>0.61929999999999996</v>
      </c>
      <c r="AB7260" s="122">
        <f t="shared" si="1479"/>
        <v>2.2170148220181578E-3</v>
      </c>
      <c r="AC7260" s="122">
        <f t="shared" si="1480"/>
        <v>15.437140927960817</v>
      </c>
      <c r="AD7260" s="122">
        <f t="shared" si="1481"/>
        <v>-67.95676358307459</v>
      </c>
      <c r="AE7260" s="122">
        <f t="shared" si="1482"/>
        <v>1.1438755010238987E-4</v>
      </c>
      <c r="AF7260" s="122">
        <f t="shared" si="1483"/>
        <v>1.2953283074293103</v>
      </c>
      <c r="AG7260" s="122">
        <f t="shared" si="1484"/>
        <v>0.28596887525600617</v>
      </c>
      <c r="AH7260" s="87">
        <f t="shared" si="1485"/>
        <v>-0.54606522171502503</v>
      </c>
      <c r="AI7260" s="122">
        <f t="shared" si="1488"/>
        <v>1.0611294624222942</v>
      </c>
    </row>
    <row r="7261" spans="1:35" x14ac:dyDescent="0.25">
      <c r="A7261" s="90">
        <v>2.9028</v>
      </c>
      <c r="B7261" s="160">
        <v>14.338863926573129</v>
      </c>
      <c r="E7261" s="147">
        <f t="shared" si="1476"/>
        <v>5.7355455706286198E-3</v>
      </c>
      <c r="W7261" s="146">
        <f t="shared" si="1486"/>
        <v>0.46753948544427471</v>
      </c>
      <c r="X7261" s="209">
        <v>4.6142559629338731</v>
      </c>
      <c r="Y7261" s="147">
        <f t="shared" si="1487"/>
        <v>3.9999999999995595E-4</v>
      </c>
      <c r="Z7261" s="122">
        <f t="shared" si="1477"/>
        <v>8.8754449677853557</v>
      </c>
      <c r="AA7261" s="122">
        <f t="shared" si="1478"/>
        <v>0.61929999999999996</v>
      </c>
      <c r="AB7261" s="122">
        <f t="shared" si="1479"/>
        <v>2.2170148220181578E-3</v>
      </c>
      <c r="AC7261" s="122">
        <f t="shared" si="1480"/>
        <v>15.439357942782834</v>
      </c>
      <c r="AD7261" s="122">
        <f t="shared" si="1481"/>
        <v>-67.93786120080479</v>
      </c>
      <c r="AE7261" s="122">
        <f t="shared" si="1482"/>
        <v>1.1435573285440841E-4</v>
      </c>
      <c r="AF7261" s="122">
        <f t="shared" si="1483"/>
        <v>1.2954426631621647</v>
      </c>
      <c r="AG7261" s="122">
        <f t="shared" si="1484"/>
        <v>0.2858893321360525</v>
      </c>
      <c r="AH7261" s="87">
        <f t="shared" si="1485"/>
        <v>-0.54617957744787948</v>
      </c>
      <c r="AI7261" s="122">
        <f t="shared" si="1488"/>
        <v>0.98732890806533535</v>
      </c>
    </row>
    <row r="7262" spans="1:35" x14ac:dyDescent="0.25">
      <c r="A7262" s="90">
        <v>2.9032</v>
      </c>
      <c r="B7262" s="160">
        <v>14.338863926573129</v>
      </c>
      <c r="E7262" s="147">
        <f t="shared" si="1476"/>
        <v>5.7355455706286198E-3</v>
      </c>
      <c r="W7262" s="146">
        <f t="shared" si="1486"/>
        <v>0.46753948544427471</v>
      </c>
      <c r="X7262" s="209">
        <v>4.6142559629338731</v>
      </c>
      <c r="Y7262" s="147">
        <f t="shared" si="1487"/>
        <v>3.9999999999995595E-4</v>
      </c>
      <c r="Z7262" s="122">
        <f t="shared" si="1477"/>
        <v>8.8754449677853557</v>
      </c>
      <c r="AA7262" s="122">
        <f t="shared" si="1478"/>
        <v>0.61929999999999996</v>
      </c>
      <c r="AB7262" s="122">
        <f t="shared" si="1479"/>
        <v>2.2170148220181578E-3</v>
      </c>
      <c r="AC7262" s="122">
        <f t="shared" si="1480"/>
        <v>15.441574957604852</v>
      </c>
      <c r="AD7262" s="122">
        <f t="shared" si="1481"/>
        <v>-67.918955942892126</v>
      </c>
      <c r="AE7262" s="122">
        <f t="shared" si="1482"/>
        <v>1.1432391076602951E-4</v>
      </c>
      <c r="AF7262" s="122">
        <f t="shared" si="1483"/>
        <v>1.2955569870729307</v>
      </c>
      <c r="AG7262" s="122">
        <f t="shared" si="1484"/>
        <v>0.28580977691510523</v>
      </c>
      <c r="AH7262" s="87">
        <f t="shared" si="1485"/>
        <v>-0.54629390135864553</v>
      </c>
      <c r="AI7262" s="122">
        <f t="shared" si="1488"/>
        <v>0.98732890806533535</v>
      </c>
    </row>
    <row r="7263" spans="1:35" x14ac:dyDescent="0.25">
      <c r="A7263" s="90">
        <v>2.9036</v>
      </c>
      <c r="B7263" s="160">
        <v>14.338863926573129</v>
      </c>
      <c r="E7263" s="147">
        <f t="shared" si="1476"/>
        <v>5.7355455706286198E-3</v>
      </c>
      <c r="W7263" s="146">
        <f t="shared" si="1486"/>
        <v>0.46753948544427471</v>
      </c>
      <c r="X7263" s="209">
        <v>4.6142559629338731</v>
      </c>
      <c r="Y7263" s="147">
        <f t="shared" si="1487"/>
        <v>3.9999999999995595E-4</v>
      </c>
      <c r="Z7263" s="122">
        <f t="shared" si="1477"/>
        <v>8.8754449677853557</v>
      </c>
      <c r="AA7263" s="122">
        <f t="shared" si="1478"/>
        <v>0.61929999999999996</v>
      </c>
      <c r="AB7263" s="122">
        <f t="shared" si="1479"/>
        <v>2.2170148220181578E-3</v>
      </c>
      <c r="AC7263" s="122">
        <f t="shared" si="1480"/>
        <v>15.443791972426869</v>
      </c>
      <c r="AD7263" s="122">
        <f t="shared" si="1481"/>
        <v>-67.90004780933657</v>
      </c>
      <c r="AE7263" s="122">
        <f t="shared" si="1482"/>
        <v>1.1429208383725318E-4</v>
      </c>
      <c r="AF7263" s="122">
        <f t="shared" si="1483"/>
        <v>1.2956712791567679</v>
      </c>
      <c r="AG7263" s="122">
        <f t="shared" si="1484"/>
        <v>0.28573020959316442</v>
      </c>
      <c r="AH7263" s="87">
        <f t="shared" si="1485"/>
        <v>-0.54640819344248281</v>
      </c>
      <c r="AI7263" s="122">
        <f t="shared" si="1488"/>
        <v>1.0611294624222942</v>
      </c>
    </row>
    <row r="7264" spans="1:35" x14ac:dyDescent="0.25">
      <c r="A7264" s="90">
        <v>2.9039999999999999</v>
      </c>
      <c r="B7264" s="160">
        <v>14.338863926573129</v>
      </c>
      <c r="E7264" s="147">
        <f t="shared" si="1476"/>
        <v>5.7355455706286198E-3</v>
      </c>
      <c r="W7264" s="146">
        <f t="shared" si="1486"/>
        <v>0.46753948544427471</v>
      </c>
      <c r="X7264" s="209">
        <v>4.6142559629338731</v>
      </c>
      <c r="Y7264" s="147">
        <f t="shared" si="1487"/>
        <v>3.9999999999995595E-4</v>
      </c>
      <c r="Z7264" s="122">
        <f t="shared" si="1477"/>
        <v>8.8754449677853557</v>
      </c>
      <c r="AA7264" s="122">
        <f t="shared" si="1478"/>
        <v>0.61929999999999996</v>
      </c>
      <c r="AB7264" s="122">
        <f t="shared" si="1479"/>
        <v>2.2170148220181578E-3</v>
      </c>
      <c r="AC7264" s="122">
        <f t="shared" si="1480"/>
        <v>15.446008987248886</v>
      </c>
      <c r="AD7264" s="122">
        <f t="shared" si="1481"/>
        <v>-67.881136800138165</v>
      </c>
      <c r="AE7264" s="122">
        <f t="shared" si="1482"/>
        <v>1.1426025206807947E-4</v>
      </c>
      <c r="AF7264" s="122">
        <f t="shared" si="1483"/>
        <v>1.295785539408836</v>
      </c>
      <c r="AG7264" s="122">
        <f t="shared" si="1484"/>
        <v>0.28565063017023012</v>
      </c>
      <c r="AH7264" s="87">
        <f t="shared" si="1485"/>
        <v>-0.54652245369455088</v>
      </c>
      <c r="AI7264" s="122">
        <f t="shared" si="1488"/>
        <v>1.0611294624222942</v>
      </c>
    </row>
    <row r="7265" spans="1:35" x14ac:dyDescent="0.25">
      <c r="A7265" s="90">
        <v>2.9043999999999999</v>
      </c>
      <c r="B7265" s="160">
        <v>15.585432022296406</v>
      </c>
      <c r="E7265" s="147">
        <f t="shared" si="1476"/>
        <v>5.9848591897732478E-3</v>
      </c>
      <c r="W7265" s="146">
        <f t="shared" si="1486"/>
        <v>0.498258477692265</v>
      </c>
      <c r="X7265" s="209">
        <v>4.9174288447299777</v>
      </c>
      <c r="Y7265" s="147">
        <f t="shared" si="1487"/>
        <v>3.9999999999995595E-4</v>
      </c>
      <c r="Z7265" s="122">
        <f t="shared" si="1477"/>
        <v>8.8754449677853557</v>
      </c>
      <c r="AA7265" s="122">
        <f t="shared" si="1478"/>
        <v>0.61929999999999996</v>
      </c>
      <c r="AB7265" s="122">
        <f t="shared" si="1479"/>
        <v>2.3061301862576399E-3</v>
      </c>
      <c r="AC7265" s="122">
        <f t="shared" si="1480"/>
        <v>15.448315117435143</v>
      </c>
      <c r="AD7265" s="122">
        <f t="shared" si="1481"/>
        <v>-70.58922917864102</v>
      </c>
      <c r="AE7265" s="122">
        <f t="shared" si="1482"/>
        <v>1.1881862177691958E-4</v>
      </c>
      <c r="AF7265" s="122">
        <f t="shared" si="1483"/>
        <v>1.2959043580306129</v>
      </c>
      <c r="AG7265" s="122">
        <f t="shared" si="1484"/>
        <v>0.29704655444233169</v>
      </c>
      <c r="AH7265" s="87">
        <f t="shared" si="1485"/>
        <v>-0.54664127231632775</v>
      </c>
      <c r="AI7265" s="122">
        <f t="shared" si="1488"/>
        <v>0.99570794088343328</v>
      </c>
    </row>
    <row r="7266" spans="1:35" x14ac:dyDescent="0.25">
      <c r="A7266" s="90">
        <v>2.9047999999999998</v>
      </c>
      <c r="B7266" s="160">
        <v>14.338863926573129</v>
      </c>
      <c r="E7266" s="147">
        <f t="shared" si="1476"/>
        <v>5.9848591897732478E-3</v>
      </c>
      <c r="W7266" s="146">
        <f t="shared" si="1486"/>
        <v>0.46753948544427471</v>
      </c>
      <c r="X7266" s="209">
        <v>4.6142559629338731</v>
      </c>
      <c r="Y7266" s="147">
        <f t="shared" si="1487"/>
        <v>3.9999999999995595E-4</v>
      </c>
      <c r="Z7266" s="122">
        <f t="shared" si="1477"/>
        <v>8.8754449677853557</v>
      </c>
      <c r="AA7266" s="122">
        <f t="shared" si="1478"/>
        <v>0.61929999999999996</v>
      </c>
      <c r="AB7266" s="122">
        <f t="shared" si="1479"/>
        <v>2.2170148220181578E-3</v>
      </c>
      <c r="AC7266" s="122">
        <f t="shared" si="1480"/>
        <v>15.450532132257161</v>
      </c>
      <c r="AD7266" s="122">
        <f t="shared" si="1481"/>
        <v>-67.84254571457285</v>
      </c>
      <c r="AE7266" s="122">
        <f t="shared" si="1482"/>
        <v>1.1419529400502794E-4</v>
      </c>
      <c r="AF7266" s="122">
        <f t="shared" si="1483"/>
        <v>1.296018553324618</v>
      </c>
      <c r="AG7266" s="122">
        <f t="shared" si="1484"/>
        <v>0.28548823501260129</v>
      </c>
      <c r="AH7266" s="87">
        <f t="shared" si="1485"/>
        <v>-0.54675546761033278</v>
      </c>
      <c r="AI7266" s="122">
        <f t="shared" si="1488"/>
        <v>1.0611294624222942</v>
      </c>
    </row>
    <row r="7267" spans="1:35" x14ac:dyDescent="0.25">
      <c r="A7267" s="90">
        <v>2.9051999999999998</v>
      </c>
      <c r="B7267" s="160">
        <v>14.338863926573129</v>
      </c>
      <c r="E7267" s="147">
        <f t="shared" si="1476"/>
        <v>5.7355455706286198E-3</v>
      </c>
      <c r="W7267" s="146">
        <f t="shared" si="1486"/>
        <v>0.46753948544427471</v>
      </c>
      <c r="X7267" s="209">
        <v>4.6142559629338731</v>
      </c>
      <c r="Y7267" s="147">
        <f t="shared" si="1487"/>
        <v>3.9999999999995595E-4</v>
      </c>
      <c r="Z7267" s="122">
        <f t="shared" si="1477"/>
        <v>8.8754449677853557</v>
      </c>
      <c r="AA7267" s="122">
        <f t="shared" si="1478"/>
        <v>0.61929999999999996</v>
      </c>
      <c r="AB7267" s="122">
        <f t="shared" si="1479"/>
        <v>2.2170148220181578E-3</v>
      </c>
      <c r="AC7267" s="122">
        <f t="shared" si="1480"/>
        <v>15.452749147079178</v>
      </c>
      <c r="AD7267" s="122">
        <f t="shared" si="1481"/>
        <v>-67.823625962856198</v>
      </c>
      <c r="AE7267" s="122">
        <f t="shared" si="1482"/>
        <v>1.1416344752009685E-4</v>
      </c>
      <c r="AF7267" s="122">
        <f t="shared" si="1483"/>
        <v>1.2961327167721381</v>
      </c>
      <c r="AG7267" s="122">
        <f t="shared" si="1484"/>
        <v>0.28540861880027357</v>
      </c>
      <c r="AH7267" s="87">
        <f t="shared" si="1485"/>
        <v>-0.54686963105785291</v>
      </c>
      <c r="AI7267" s="122">
        <f t="shared" si="1488"/>
        <v>1.0611294624222942</v>
      </c>
    </row>
    <row r="7268" spans="1:35" x14ac:dyDescent="0.25">
      <c r="A7268" s="90">
        <v>2.9056000000000002</v>
      </c>
      <c r="B7268" s="160">
        <v>14.338863926573129</v>
      </c>
      <c r="E7268" s="147">
        <f t="shared" si="1476"/>
        <v>5.7355455706349879E-3</v>
      </c>
      <c r="W7268" s="146">
        <f t="shared" si="1486"/>
        <v>0.46753948544427471</v>
      </c>
      <c r="X7268" s="209">
        <v>4.6142559629338731</v>
      </c>
      <c r="Y7268" s="147">
        <f t="shared" si="1487"/>
        <v>4.0000000000040004E-4</v>
      </c>
      <c r="Z7268" s="122">
        <f t="shared" si="1477"/>
        <v>8.8754449677853557</v>
      </c>
      <c r="AA7268" s="122">
        <f t="shared" si="1478"/>
        <v>0.61929999999999996</v>
      </c>
      <c r="AB7268" s="122">
        <f t="shared" si="1479"/>
        <v>2.2170148220206193E-3</v>
      </c>
      <c r="AC7268" s="122">
        <f t="shared" si="1480"/>
        <v>15.454966161901199</v>
      </c>
      <c r="AD7268" s="122">
        <f t="shared" si="1481"/>
        <v>-67.804703335571958</v>
      </c>
      <c r="AE7268" s="122">
        <f t="shared" si="1482"/>
        <v>1.1413159619489507E-4</v>
      </c>
      <c r="AF7268" s="122">
        <f t="shared" si="1483"/>
        <v>1.2962468483683331</v>
      </c>
      <c r="AG7268" s="122">
        <f t="shared" si="1484"/>
        <v>0.28532899048695232</v>
      </c>
      <c r="AH7268" s="87">
        <f t="shared" si="1485"/>
        <v>-0.5469837626540478</v>
      </c>
      <c r="AI7268" s="122">
        <f t="shared" si="1488"/>
        <v>1.0611294624222942</v>
      </c>
    </row>
    <row r="7269" spans="1:35" x14ac:dyDescent="0.25">
      <c r="A7269" s="90">
        <v>2.9060000000000001</v>
      </c>
      <c r="B7269" s="160">
        <v>15.585432022296406</v>
      </c>
      <c r="E7269" s="147">
        <f t="shared" si="1476"/>
        <v>5.9848591897732478E-3</v>
      </c>
      <c r="W7269" s="146">
        <f t="shared" si="1486"/>
        <v>0.498258477692265</v>
      </c>
      <c r="X7269" s="209">
        <v>4.9174288447299777</v>
      </c>
      <c r="Y7269" s="147">
        <f t="shared" si="1487"/>
        <v>3.9999999999995595E-4</v>
      </c>
      <c r="Z7269" s="122">
        <f t="shared" si="1477"/>
        <v>8.8754449677853557</v>
      </c>
      <c r="AA7269" s="122">
        <f t="shared" si="1478"/>
        <v>0.61929999999999996</v>
      </c>
      <c r="AB7269" s="122">
        <f t="shared" si="1479"/>
        <v>2.3061301862576399E-3</v>
      </c>
      <c r="AC7269" s="122">
        <f t="shared" si="1480"/>
        <v>15.457272292087456</v>
      </c>
      <c r="AD7269" s="122">
        <f t="shared" si="1481"/>
        <v>-70.509710815360265</v>
      </c>
      <c r="AE7269" s="122">
        <f t="shared" si="1482"/>
        <v>1.1868477327848839E-4</v>
      </c>
      <c r="AF7269" s="122">
        <f t="shared" si="1483"/>
        <v>1.2963655331416117</v>
      </c>
      <c r="AG7269" s="122">
        <f t="shared" si="1484"/>
        <v>0.29671193319625366</v>
      </c>
      <c r="AH7269" s="87">
        <f t="shared" si="1485"/>
        <v>-0.54710244742732628</v>
      </c>
      <c r="AI7269" s="122">
        <f t="shared" si="1488"/>
        <v>0.99570794088343328</v>
      </c>
    </row>
    <row r="7270" spans="1:35" x14ac:dyDescent="0.25">
      <c r="A7270" s="90">
        <v>2.9064000000000001</v>
      </c>
      <c r="B7270" s="160">
        <v>15.585432022296406</v>
      </c>
      <c r="E7270" s="147">
        <f t="shared" si="1476"/>
        <v>6.2341728089178759E-3</v>
      </c>
      <c r="W7270" s="146">
        <f t="shared" si="1486"/>
        <v>0.498258477692265</v>
      </c>
      <c r="X7270" s="209">
        <v>4.9174288447299777</v>
      </c>
      <c r="Y7270" s="147">
        <f t="shared" si="1487"/>
        <v>3.9999999999995595E-4</v>
      </c>
      <c r="Z7270" s="122">
        <f t="shared" si="1477"/>
        <v>8.8754449677853557</v>
      </c>
      <c r="AA7270" s="122">
        <f t="shared" si="1478"/>
        <v>0.61929999999999996</v>
      </c>
      <c r="AB7270" s="122">
        <f t="shared" si="1479"/>
        <v>2.3061301862576399E-3</v>
      </c>
      <c r="AC7270" s="122">
        <f t="shared" si="1480"/>
        <v>15.459578422273713</v>
      </c>
      <c r="AD7270" s="122">
        <f t="shared" si="1481"/>
        <v>-70.489229971765766</v>
      </c>
      <c r="AE7270" s="122">
        <f t="shared" si="1482"/>
        <v>1.1865029910109557E-4</v>
      </c>
      <c r="AF7270" s="122">
        <f t="shared" si="1483"/>
        <v>1.2964841834407128</v>
      </c>
      <c r="AG7270" s="122">
        <f t="shared" si="1484"/>
        <v>0.29662574775277162</v>
      </c>
      <c r="AH7270" s="87">
        <f t="shared" si="1485"/>
        <v>-0.54722109772642735</v>
      </c>
      <c r="AI7270" s="122">
        <f t="shared" si="1488"/>
        <v>0.99570794088343328</v>
      </c>
    </row>
    <row r="7271" spans="1:35" x14ac:dyDescent="0.25">
      <c r="A7271" s="90">
        <v>2.9068000000000001</v>
      </c>
      <c r="B7271" s="160">
        <v>14.338863926573129</v>
      </c>
      <c r="E7271" s="147">
        <f t="shared" si="1476"/>
        <v>5.9848591897732478E-3</v>
      </c>
      <c r="W7271" s="146">
        <f t="shared" si="1486"/>
        <v>0.46753948544427471</v>
      </c>
      <c r="X7271" s="209">
        <v>4.6142559629338731</v>
      </c>
      <c r="Y7271" s="147">
        <f t="shared" si="1487"/>
        <v>3.9999999999995595E-4</v>
      </c>
      <c r="Z7271" s="122">
        <f t="shared" si="1477"/>
        <v>8.8754449677853557</v>
      </c>
      <c r="AA7271" s="122">
        <f t="shared" si="1478"/>
        <v>0.61929999999999996</v>
      </c>
      <c r="AB7271" s="122">
        <f t="shared" si="1479"/>
        <v>2.2170148220181578E-3</v>
      </c>
      <c r="AC7271" s="122">
        <f t="shared" si="1480"/>
        <v>15.461795437095731</v>
      </c>
      <c r="AD7271" s="122">
        <f t="shared" si="1481"/>
        <v>-67.746396149245854</v>
      </c>
      <c r="AE7271" s="122">
        <f t="shared" si="1482"/>
        <v>1.1403345120026103E-4</v>
      </c>
      <c r="AF7271" s="122">
        <f t="shared" si="1483"/>
        <v>1.296598216891913</v>
      </c>
      <c r="AG7271" s="122">
        <f t="shared" si="1484"/>
        <v>0.28508362800068399</v>
      </c>
      <c r="AH7271" s="87">
        <f t="shared" si="1485"/>
        <v>-0.54733513117762767</v>
      </c>
      <c r="AI7271" s="122">
        <f t="shared" si="1488"/>
        <v>1.1533801553684928</v>
      </c>
    </row>
    <row r="7272" spans="1:35" x14ac:dyDescent="0.25">
      <c r="A7272" s="90">
        <v>2.9072</v>
      </c>
      <c r="B7272" s="160">
        <v>14.338863926573129</v>
      </c>
      <c r="E7272" s="147">
        <f t="shared" si="1476"/>
        <v>5.7355455706286198E-3</v>
      </c>
      <c r="W7272" s="146">
        <f t="shared" si="1486"/>
        <v>0.46753948544427471</v>
      </c>
      <c r="X7272" s="209">
        <v>4.6142559629338731</v>
      </c>
      <c r="Y7272" s="147">
        <f t="shared" si="1487"/>
        <v>3.9999999999995595E-4</v>
      </c>
      <c r="Z7272" s="122">
        <f t="shared" si="1477"/>
        <v>8.8754449677853557</v>
      </c>
      <c r="AA7272" s="122">
        <f t="shared" si="1478"/>
        <v>0.61929999999999996</v>
      </c>
      <c r="AB7272" s="122">
        <f t="shared" si="1479"/>
        <v>2.2170148220181578E-3</v>
      </c>
      <c r="AC7272" s="122">
        <f t="shared" si="1480"/>
        <v>15.464012451917748</v>
      </c>
      <c r="AD7272" s="122">
        <f t="shared" si="1481"/>
        <v>-67.727461788135599</v>
      </c>
      <c r="AE7272" s="122">
        <f t="shared" si="1482"/>
        <v>1.140015801242127E-4</v>
      </c>
      <c r="AF7272" s="122">
        <f t="shared" si="1483"/>
        <v>1.2967122184720372</v>
      </c>
      <c r="AG7272" s="122">
        <f t="shared" si="1484"/>
        <v>0.28500395031056314</v>
      </c>
      <c r="AH7272" s="87">
        <f t="shared" si="1485"/>
        <v>-0.54744913275775187</v>
      </c>
      <c r="AI7272" s="122">
        <f t="shared" si="1488"/>
        <v>1.1533801553684928</v>
      </c>
    </row>
    <row r="7273" spans="1:35" x14ac:dyDescent="0.25">
      <c r="A7273" s="90">
        <v>2.9076</v>
      </c>
      <c r="B7273" s="160">
        <v>14.338863926573129</v>
      </c>
      <c r="E7273" s="147">
        <f t="shared" si="1476"/>
        <v>5.7355455706286198E-3</v>
      </c>
      <c r="W7273" s="146">
        <f t="shared" si="1486"/>
        <v>0.46753948544427471</v>
      </c>
      <c r="X7273" s="209">
        <v>4.6142559629338731</v>
      </c>
      <c r="Y7273" s="147">
        <f t="shared" si="1487"/>
        <v>3.9999999999995595E-4</v>
      </c>
      <c r="Z7273" s="122">
        <f t="shared" si="1477"/>
        <v>8.8754449677853557</v>
      </c>
      <c r="AA7273" s="122">
        <f t="shared" si="1478"/>
        <v>0.61929999999999996</v>
      </c>
      <c r="AB7273" s="122">
        <f t="shared" si="1479"/>
        <v>2.2170148220181578E-3</v>
      </c>
      <c r="AC7273" s="122">
        <f t="shared" si="1480"/>
        <v>15.466229466739765</v>
      </c>
      <c r="AD7273" s="122">
        <f t="shared" si="1481"/>
        <v>-67.708524551382467</v>
      </c>
      <c r="AE7273" s="122">
        <f t="shared" si="1482"/>
        <v>1.1396970420776691E-4</v>
      </c>
      <c r="AF7273" s="122">
        <f t="shared" si="1483"/>
        <v>1.2968261881762451</v>
      </c>
      <c r="AG7273" s="122">
        <f t="shared" si="1484"/>
        <v>0.28492426051944864</v>
      </c>
      <c r="AH7273" s="87">
        <f t="shared" si="1485"/>
        <v>-0.54756310246195961</v>
      </c>
      <c r="AI7273" s="122">
        <f t="shared" si="1488"/>
        <v>1.0611294624222942</v>
      </c>
    </row>
    <row r="7274" spans="1:35" x14ac:dyDescent="0.25">
      <c r="A7274" s="90">
        <v>2.9079999999999999</v>
      </c>
      <c r="B7274" s="160">
        <v>14.338863926573129</v>
      </c>
      <c r="E7274" s="147">
        <f t="shared" si="1476"/>
        <v>5.7355455706286198E-3</v>
      </c>
      <c r="W7274" s="146">
        <f t="shared" si="1486"/>
        <v>0.46753948544427471</v>
      </c>
      <c r="X7274" s="209">
        <v>4.6142559629338731</v>
      </c>
      <c r="Y7274" s="147">
        <f t="shared" si="1487"/>
        <v>3.9999999999995595E-4</v>
      </c>
      <c r="Z7274" s="122">
        <f t="shared" si="1477"/>
        <v>8.8754449677853557</v>
      </c>
      <c r="AA7274" s="122">
        <f t="shared" si="1478"/>
        <v>0.61929999999999996</v>
      </c>
      <c r="AB7274" s="122">
        <f t="shared" si="1479"/>
        <v>2.2170148220181578E-3</v>
      </c>
      <c r="AC7274" s="122">
        <f t="shared" si="1480"/>
        <v>15.468446481561783</v>
      </c>
      <c r="AD7274" s="122">
        <f t="shared" si="1481"/>
        <v>-67.689584438986472</v>
      </c>
      <c r="AE7274" s="122">
        <f t="shared" si="1482"/>
        <v>1.1393782345092373E-4</v>
      </c>
      <c r="AF7274" s="122">
        <f t="shared" si="1483"/>
        <v>1.296940125999696</v>
      </c>
      <c r="AG7274" s="122">
        <f t="shared" si="1484"/>
        <v>0.2848445586273407</v>
      </c>
      <c r="AH7274" s="87">
        <f t="shared" si="1485"/>
        <v>-0.54767704028541053</v>
      </c>
      <c r="AI7274" s="122">
        <f t="shared" si="1488"/>
        <v>1.0611294624222942</v>
      </c>
    </row>
    <row r="7275" spans="1:35" x14ac:dyDescent="0.25">
      <c r="A7275" s="90">
        <v>2.9083999999999999</v>
      </c>
      <c r="B7275" s="160">
        <v>14.338863926573129</v>
      </c>
      <c r="E7275" s="147">
        <f t="shared" si="1476"/>
        <v>5.7355455706286198E-3</v>
      </c>
      <c r="W7275" s="146">
        <f t="shared" si="1486"/>
        <v>0.46753948544427471</v>
      </c>
      <c r="X7275" s="209">
        <v>4.6142559629338731</v>
      </c>
      <c r="Y7275" s="147">
        <f t="shared" si="1487"/>
        <v>3.9999999999995595E-4</v>
      </c>
      <c r="Z7275" s="122">
        <f t="shared" si="1477"/>
        <v>8.8754449677853557</v>
      </c>
      <c r="AA7275" s="122">
        <f t="shared" si="1478"/>
        <v>0.61929999999999996</v>
      </c>
      <c r="AB7275" s="122">
        <f t="shared" si="1479"/>
        <v>2.2170148220181578E-3</v>
      </c>
      <c r="AC7275" s="122">
        <f t="shared" si="1480"/>
        <v>15.4706634963838</v>
      </c>
      <c r="AD7275" s="122">
        <f t="shared" si="1481"/>
        <v>-67.670641450947613</v>
      </c>
      <c r="AE7275" s="122">
        <f t="shared" si="1482"/>
        <v>1.1390593785368313E-4</v>
      </c>
      <c r="AF7275" s="122">
        <f t="shared" si="1483"/>
        <v>1.2970540319375496</v>
      </c>
      <c r="AG7275" s="122">
        <f t="shared" si="1484"/>
        <v>0.28476484463423918</v>
      </c>
      <c r="AH7275" s="87">
        <f t="shared" si="1485"/>
        <v>-0.54779094622326419</v>
      </c>
      <c r="AI7275" s="122">
        <f t="shared" si="1488"/>
        <v>1.0611294624222942</v>
      </c>
    </row>
    <row r="7276" spans="1:35" x14ac:dyDescent="0.25">
      <c r="A7276" s="90">
        <v>2.9087999999999998</v>
      </c>
      <c r="B7276" s="160">
        <v>14.338863926573129</v>
      </c>
      <c r="E7276" s="147">
        <f t="shared" si="1476"/>
        <v>5.7355455706286198E-3</v>
      </c>
      <c r="W7276" s="146">
        <f t="shared" si="1486"/>
        <v>0.46753948544427471</v>
      </c>
      <c r="X7276" s="209">
        <v>4.6142559629338731</v>
      </c>
      <c r="Y7276" s="147">
        <f t="shared" si="1487"/>
        <v>3.9999999999995595E-4</v>
      </c>
      <c r="Z7276" s="122">
        <f t="shared" si="1477"/>
        <v>8.8754449677853557</v>
      </c>
      <c r="AA7276" s="122">
        <f t="shared" si="1478"/>
        <v>0.61929999999999996</v>
      </c>
      <c r="AB7276" s="122">
        <f t="shared" si="1479"/>
        <v>2.2170148220181578E-3</v>
      </c>
      <c r="AC7276" s="122">
        <f t="shared" si="1480"/>
        <v>15.472880511205817</v>
      </c>
      <c r="AD7276" s="122">
        <f t="shared" si="1481"/>
        <v>-67.651695587265891</v>
      </c>
      <c r="AE7276" s="122">
        <f t="shared" si="1482"/>
        <v>1.1387404741604514E-4</v>
      </c>
      <c r="AF7276" s="122">
        <f t="shared" si="1483"/>
        <v>1.2971679059849657</v>
      </c>
      <c r="AG7276" s="122">
        <f t="shared" si="1484"/>
        <v>0.28468511854014422</v>
      </c>
      <c r="AH7276" s="87">
        <f t="shared" si="1485"/>
        <v>-0.54790482027068022</v>
      </c>
      <c r="AI7276" s="122">
        <f t="shared" si="1488"/>
        <v>1.0611294624222942</v>
      </c>
    </row>
    <row r="7277" spans="1:35" x14ac:dyDescent="0.25">
      <c r="A7277" s="90">
        <v>2.9091999999999998</v>
      </c>
      <c r="B7277" s="160">
        <v>14.338863926573129</v>
      </c>
      <c r="E7277" s="147">
        <f t="shared" si="1476"/>
        <v>5.7355455706286198E-3</v>
      </c>
      <c r="W7277" s="146">
        <f t="shared" si="1486"/>
        <v>0.46753948544427471</v>
      </c>
      <c r="X7277" s="209">
        <v>4.6142559629338731</v>
      </c>
      <c r="Y7277" s="147">
        <f t="shared" si="1487"/>
        <v>3.9999999999995595E-4</v>
      </c>
      <c r="Z7277" s="122">
        <f t="shared" si="1477"/>
        <v>8.8754449677853557</v>
      </c>
      <c r="AA7277" s="122">
        <f t="shared" si="1478"/>
        <v>0.61929999999999996</v>
      </c>
      <c r="AB7277" s="122">
        <f t="shared" si="1479"/>
        <v>2.2170148220181578E-3</v>
      </c>
      <c r="AC7277" s="122">
        <f t="shared" si="1480"/>
        <v>15.475097526027835</v>
      </c>
      <c r="AD7277" s="122">
        <f t="shared" si="1481"/>
        <v>-67.632746847941291</v>
      </c>
      <c r="AE7277" s="122">
        <f t="shared" si="1482"/>
        <v>1.1384215213800972E-4</v>
      </c>
      <c r="AF7277" s="122">
        <f t="shared" si="1483"/>
        <v>1.2972817481371037</v>
      </c>
      <c r="AG7277" s="122">
        <f t="shared" si="1484"/>
        <v>0.28460538034505567</v>
      </c>
      <c r="AH7277" s="87">
        <f t="shared" si="1485"/>
        <v>-0.54801866242281827</v>
      </c>
      <c r="AI7277" s="122">
        <f t="shared" si="1488"/>
        <v>1.0611294624222942</v>
      </c>
    </row>
    <row r="7278" spans="1:35" x14ac:dyDescent="0.25">
      <c r="A7278" s="90">
        <v>2.9096000000000002</v>
      </c>
      <c r="B7278" s="160">
        <v>14.338863926573129</v>
      </c>
      <c r="E7278" s="147">
        <f t="shared" si="1476"/>
        <v>5.7355455706349879E-3</v>
      </c>
      <c r="W7278" s="146">
        <f t="shared" si="1486"/>
        <v>0.46753948544427471</v>
      </c>
      <c r="X7278" s="209">
        <v>4.6142559629338731</v>
      </c>
      <c r="Y7278" s="147">
        <f t="shared" si="1487"/>
        <v>4.0000000000040004E-4</v>
      </c>
      <c r="Z7278" s="122">
        <f t="shared" si="1477"/>
        <v>8.8754449677853557</v>
      </c>
      <c r="AA7278" s="122">
        <f t="shared" si="1478"/>
        <v>0.61929999999999996</v>
      </c>
      <c r="AB7278" s="122">
        <f t="shared" si="1479"/>
        <v>2.2170148220206193E-3</v>
      </c>
      <c r="AC7278" s="122">
        <f t="shared" si="1480"/>
        <v>15.477314540849855</v>
      </c>
      <c r="AD7278" s="122">
        <f t="shared" si="1481"/>
        <v>-67.61379523304889</v>
      </c>
      <c r="AE7278" s="122">
        <f t="shared" si="1482"/>
        <v>1.1381025201970324E-4</v>
      </c>
      <c r="AF7278" s="122">
        <f t="shared" si="1483"/>
        <v>1.2973955583891235</v>
      </c>
      <c r="AG7278" s="122">
        <f t="shared" si="1484"/>
        <v>0.28452563004897352</v>
      </c>
      <c r="AH7278" s="87">
        <f t="shared" si="1485"/>
        <v>-0.548132472674838</v>
      </c>
      <c r="AI7278" s="122">
        <f t="shared" si="1488"/>
        <v>1.0611294624222942</v>
      </c>
    </row>
    <row r="7279" spans="1:35" x14ac:dyDescent="0.25">
      <c r="A7279" s="90">
        <v>2.91</v>
      </c>
      <c r="B7279" s="160">
        <v>13.341609449994509</v>
      </c>
      <c r="E7279" s="147">
        <f t="shared" si="1476"/>
        <v>5.5360946753129185E-3</v>
      </c>
      <c r="W7279" s="146">
        <f t="shared" si="1486"/>
        <v>0.44296429164588397</v>
      </c>
      <c r="X7279" s="209">
        <v>4.3717176574970038</v>
      </c>
      <c r="Y7279" s="147">
        <f t="shared" si="1487"/>
        <v>3.9999999999995595E-4</v>
      </c>
      <c r="Z7279" s="122">
        <f t="shared" si="1477"/>
        <v>8.8754449677853557</v>
      </c>
      <c r="AA7279" s="122">
        <f t="shared" si="1478"/>
        <v>0.61929999999999996</v>
      </c>
      <c r="AB7279" s="122">
        <f t="shared" si="1479"/>
        <v>2.1441061078773804E-3</v>
      </c>
      <c r="AC7279" s="122">
        <f t="shared" si="1480"/>
        <v>15.479458646957733</v>
      </c>
      <c r="AD7279" s="122">
        <f t="shared" si="1481"/>
        <v>-65.372520768106284</v>
      </c>
      <c r="AE7279" s="122">
        <f t="shared" si="1482"/>
        <v>1.1003764894630317E-4</v>
      </c>
      <c r="AF7279" s="122">
        <f t="shared" si="1483"/>
        <v>1.2975055960380697</v>
      </c>
      <c r="AG7279" s="122">
        <f t="shared" si="1484"/>
        <v>0.27509412236578823</v>
      </c>
      <c r="AH7279" s="87">
        <f t="shared" si="1485"/>
        <v>-0.54824251032378435</v>
      </c>
      <c r="AI7279" s="122">
        <f t="shared" si="1488"/>
        <v>1.2173684753662095</v>
      </c>
    </row>
    <row r="7280" spans="1:35" x14ac:dyDescent="0.25">
      <c r="A7280" s="90">
        <v>2.9104000000000001</v>
      </c>
      <c r="B7280" s="160">
        <v>14.338863926573129</v>
      </c>
      <c r="E7280" s="147">
        <f t="shared" si="1476"/>
        <v>5.5360946753129185E-3</v>
      </c>
      <c r="W7280" s="146">
        <f t="shared" si="1486"/>
        <v>0.46753948544427493</v>
      </c>
      <c r="X7280" s="209">
        <v>4.6142559629338749</v>
      </c>
      <c r="Y7280" s="147">
        <f t="shared" si="1487"/>
        <v>3.9999999999995595E-4</v>
      </c>
      <c r="Z7280" s="122">
        <f t="shared" si="1477"/>
        <v>8.8754449677853557</v>
      </c>
      <c r="AA7280" s="122">
        <f t="shared" si="1478"/>
        <v>0.61929999999999996</v>
      </c>
      <c r="AB7280" s="122">
        <f t="shared" si="1479"/>
        <v>2.2170148220181582E-3</v>
      </c>
      <c r="AC7280" s="122">
        <f t="shared" si="1480"/>
        <v>15.48167566177975</v>
      </c>
      <c r="AD7280" s="122">
        <f t="shared" si="1481"/>
        <v>-67.57650685348429</v>
      </c>
      <c r="AE7280" s="122">
        <f t="shared" si="1482"/>
        <v>1.137474867236416E-4</v>
      </c>
      <c r="AF7280" s="122">
        <f t="shared" si="1483"/>
        <v>1.2976193435247934</v>
      </c>
      <c r="AG7280" s="122">
        <f t="shared" si="1484"/>
        <v>0.28436871680913528</v>
      </c>
      <c r="AH7280" s="87">
        <f t="shared" si="1485"/>
        <v>-0.54835625781050801</v>
      </c>
      <c r="AI7280" s="122">
        <f t="shared" si="1488"/>
        <v>1.0611294624222938</v>
      </c>
    </row>
    <row r="7281" spans="1:35" x14ac:dyDescent="0.25">
      <c r="A7281" s="90">
        <v>2.9108000000000001</v>
      </c>
      <c r="B7281" s="160">
        <v>14.338863926573129</v>
      </c>
      <c r="E7281" s="147">
        <f t="shared" si="1476"/>
        <v>5.7355455706286198E-3</v>
      </c>
      <c r="W7281" s="146">
        <f t="shared" si="1486"/>
        <v>0.46753948544427493</v>
      </c>
      <c r="X7281" s="209">
        <v>4.6142559629338749</v>
      </c>
      <c r="Y7281" s="147">
        <f t="shared" si="1487"/>
        <v>3.9999999999995595E-4</v>
      </c>
      <c r="Z7281" s="122">
        <f t="shared" si="1477"/>
        <v>8.8754449677853557</v>
      </c>
      <c r="AA7281" s="122">
        <f t="shared" si="1478"/>
        <v>0.61929999999999996</v>
      </c>
      <c r="AB7281" s="122">
        <f t="shared" si="1479"/>
        <v>2.2170148220181582E-3</v>
      </c>
      <c r="AC7281" s="122">
        <f t="shared" si="1480"/>
        <v>15.483892676601767</v>
      </c>
      <c r="AD7281" s="122">
        <f t="shared" si="1481"/>
        <v>-67.557546706156586</v>
      </c>
      <c r="AE7281" s="122">
        <f t="shared" si="1482"/>
        <v>1.1371557224319779E-4</v>
      </c>
      <c r="AF7281" s="122">
        <f t="shared" si="1483"/>
        <v>1.2977330590970366</v>
      </c>
      <c r="AG7281" s="122">
        <f t="shared" si="1484"/>
        <v>0.28428893060802579</v>
      </c>
      <c r="AH7281" s="87">
        <f t="shared" si="1485"/>
        <v>-0.54846997338275116</v>
      </c>
      <c r="AI7281" s="122">
        <f t="shared" si="1488"/>
        <v>1.0611294624222938</v>
      </c>
    </row>
    <row r="7282" spans="1:35" x14ac:dyDescent="0.25">
      <c r="A7282" s="90">
        <v>2.9112</v>
      </c>
      <c r="B7282" s="160">
        <v>14.338863926573129</v>
      </c>
      <c r="E7282" s="147">
        <f t="shared" si="1476"/>
        <v>5.7355455706286198E-3</v>
      </c>
      <c r="W7282" s="146">
        <f t="shared" si="1486"/>
        <v>0.46753948544427493</v>
      </c>
      <c r="X7282" s="209">
        <v>4.6142559629338749</v>
      </c>
      <c r="Y7282" s="147">
        <f t="shared" si="1487"/>
        <v>3.9999999999995595E-4</v>
      </c>
      <c r="Z7282" s="122">
        <f t="shared" si="1477"/>
        <v>8.8754449677853557</v>
      </c>
      <c r="AA7282" s="122">
        <f t="shared" si="1478"/>
        <v>0.61929999999999996</v>
      </c>
      <c r="AB7282" s="122">
        <f t="shared" si="1479"/>
        <v>2.2170148220181582E-3</v>
      </c>
      <c r="AC7282" s="122">
        <f t="shared" si="1480"/>
        <v>15.486109691423785</v>
      </c>
      <c r="AD7282" s="122">
        <f t="shared" si="1481"/>
        <v>-67.538583683186019</v>
      </c>
      <c r="AE7282" s="122">
        <f t="shared" si="1482"/>
        <v>1.1368365292235656E-4</v>
      </c>
      <c r="AF7282" s="122">
        <f t="shared" si="1483"/>
        <v>1.2978467427499589</v>
      </c>
      <c r="AG7282" s="122">
        <f t="shared" si="1484"/>
        <v>0.28420913230592271</v>
      </c>
      <c r="AH7282" s="87">
        <f t="shared" si="1485"/>
        <v>-0.54858365703567347</v>
      </c>
      <c r="AI7282" s="122">
        <f t="shared" si="1488"/>
        <v>1.0611294624222938</v>
      </c>
    </row>
    <row r="7283" spans="1:35" x14ac:dyDescent="0.25">
      <c r="A7283" s="90">
        <v>2.9116</v>
      </c>
      <c r="B7283" s="160">
        <v>14.338863926573129</v>
      </c>
      <c r="E7283" s="147">
        <f t="shared" si="1476"/>
        <v>5.7355455706286198E-3</v>
      </c>
      <c r="W7283" s="146">
        <f t="shared" si="1486"/>
        <v>0.46753948544427493</v>
      </c>
      <c r="X7283" s="209">
        <v>4.6142559629338749</v>
      </c>
      <c r="Y7283" s="147">
        <f t="shared" si="1487"/>
        <v>3.9999999999995595E-4</v>
      </c>
      <c r="Z7283" s="122">
        <f t="shared" si="1477"/>
        <v>8.8754449677853557</v>
      </c>
      <c r="AA7283" s="122">
        <f t="shared" si="1478"/>
        <v>0.61929999999999996</v>
      </c>
      <c r="AB7283" s="122">
        <f t="shared" si="1479"/>
        <v>2.2170148220181582E-3</v>
      </c>
      <c r="AC7283" s="122">
        <f t="shared" si="1480"/>
        <v>15.488326706245802</v>
      </c>
      <c r="AD7283" s="122">
        <f t="shared" si="1481"/>
        <v>-67.519617784572603</v>
      </c>
      <c r="AE7283" s="122">
        <f t="shared" si="1482"/>
        <v>1.1365172876111798E-4</v>
      </c>
      <c r="AF7283" s="122">
        <f t="shared" si="1483"/>
        <v>1.2979603944787201</v>
      </c>
      <c r="AG7283" s="122">
        <f t="shared" si="1484"/>
        <v>0.28412932190282625</v>
      </c>
      <c r="AH7283" s="87">
        <f t="shared" si="1485"/>
        <v>-0.54869730876443457</v>
      </c>
      <c r="AI7283" s="122">
        <f t="shared" si="1488"/>
        <v>1.1533801553684924</v>
      </c>
    </row>
    <row r="7284" spans="1:35" x14ac:dyDescent="0.25">
      <c r="A7284" s="90">
        <v>2.9119999999999999</v>
      </c>
      <c r="B7284" s="160">
        <v>14.338863926573129</v>
      </c>
      <c r="E7284" s="147">
        <f t="shared" si="1476"/>
        <v>5.7355455706286198E-3</v>
      </c>
      <c r="W7284" s="146">
        <f t="shared" si="1486"/>
        <v>0.46753948544427493</v>
      </c>
      <c r="X7284" s="209">
        <v>4.6142559629338749</v>
      </c>
      <c r="Y7284" s="147">
        <f t="shared" si="1487"/>
        <v>3.9999999999995595E-4</v>
      </c>
      <c r="Z7284" s="122">
        <f t="shared" si="1477"/>
        <v>8.8754449677853557</v>
      </c>
      <c r="AA7284" s="122">
        <f t="shared" si="1478"/>
        <v>0.61929999999999996</v>
      </c>
      <c r="AB7284" s="122">
        <f t="shared" si="1479"/>
        <v>2.2170148220181582E-3</v>
      </c>
      <c r="AC7284" s="122">
        <f t="shared" si="1480"/>
        <v>15.490543721067819</v>
      </c>
      <c r="AD7284" s="122">
        <f t="shared" si="1481"/>
        <v>-67.500649010316295</v>
      </c>
      <c r="AE7284" s="122">
        <f t="shared" si="1482"/>
        <v>1.1361979975948193E-4</v>
      </c>
      <c r="AF7284" s="122">
        <f t="shared" si="1483"/>
        <v>1.2980740142784797</v>
      </c>
      <c r="AG7284" s="122">
        <f t="shared" si="1484"/>
        <v>0.28404949939873614</v>
      </c>
      <c r="AH7284" s="87">
        <f t="shared" si="1485"/>
        <v>-0.548810928564194</v>
      </c>
      <c r="AI7284" s="122">
        <f t="shared" si="1488"/>
        <v>1.1533801553684924</v>
      </c>
    </row>
    <row r="7285" spans="1:35" x14ac:dyDescent="0.25">
      <c r="A7285" s="90">
        <v>2.9123999999999999</v>
      </c>
      <c r="B7285" s="160">
        <v>15.585432022296406</v>
      </c>
      <c r="E7285" s="147">
        <f t="shared" si="1476"/>
        <v>5.9848591897732478E-3</v>
      </c>
      <c r="W7285" s="146">
        <f t="shared" si="1486"/>
        <v>0.498258477692265</v>
      </c>
      <c r="X7285" s="209">
        <v>4.9174288447299777</v>
      </c>
      <c r="Y7285" s="147">
        <f t="shared" si="1487"/>
        <v>3.9999999999995595E-4</v>
      </c>
      <c r="Z7285" s="122">
        <f t="shared" si="1477"/>
        <v>8.8754449677853557</v>
      </c>
      <c r="AA7285" s="122">
        <f t="shared" si="1478"/>
        <v>0.61929999999999996</v>
      </c>
      <c r="AB7285" s="122">
        <f t="shared" si="1479"/>
        <v>2.3061301862576399E-3</v>
      </c>
      <c r="AC7285" s="122">
        <f t="shared" si="1480"/>
        <v>15.492849851254077</v>
      </c>
      <c r="AD7285" s="122">
        <f t="shared" si="1481"/>
        <v>-70.193384758787559</v>
      </c>
      <c r="AE7285" s="122">
        <f t="shared" si="1482"/>
        <v>1.1815232057272248E-4</v>
      </c>
      <c r="AF7285" s="122">
        <f t="shared" si="1483"/>
        <v>1.2981921665990523</v>
      </c>
      <c r="AG7285" s="122">
        <f t="shared" si="1484"/>
        <v>0.2953808014318387</v>
      </c>
      <c r="AH7285" s="87">
        <f t="shared" si="1485"/>
        <v>-0.54892908088476677</v>
      </c>
      <c r="AI7285" s="122">
        <f t="shared" si="1488"/>
        <v>0.99570794088343328</v>
      </c>
    </row>
    <row r="7286" spans="1:35" x14ac:dyDescent="0.25">
      <c r="A7286" s="90">
        <v>2.9127999999999998</v>
      </c>
      <c r="B7286" s="160">
        <v>15.585432022296406</v>
      </c>
      <c r="E7286" s="147">
        <f t="shared" si="1476"/>
        <v>6.2341728089178759E-3</v>
      </c>
      <c r="W7286" s="146">
        <f t="shared" si="1486"/>
        <v>0.498258477692265</v>
      </c>
      <c r="X7286" s="209">
        <v>4.9174288447299777</v>
      </c>
      <c r="Y7286" s="147">
        <f t="shared" si="1487"/>
        <v>3.9999999999995595E-4</v>
      </c>
      <c r="Z7286" s="122">
        <f t="shared" si="1477"/>
        <v>8.8754449677853557</v>
      </c>
      <c r="AA7286" s="122">
        <f t="shared" si="1478"/>
        <v>0.61929999999999996</v>
      </c>
      <c r="AB7286" s="122">
        <f t="shared" si="1479"/>
        <v>2.3061301862576399E-3</v>
      </c>
      <c r="AC7286" s="122">
        <f t="shared" si="1480"/>
        <v>15.495155981440334</v>
      </c>
      <c r="AD7286" s="122">
        <f t="shared" si="1481"/>
        <v>-70.172853983884323</v>
      </c>
      <c r="AE7286" s="122">
        <f t="shared" si="1482"/>
        <v>1.1811776234894812E-4</v>
      </c>
      <c r="AF7286" s="122">
        <f t="shared" si="1483"/>
        <v>1.2983102843614014</v>
      </c>
      <c r="AG7286" s="122">
        <f t="shared" si="1484"/>
        <v>0.29529440587240285</v>
      </c>
      <c r="AH7286" s="87">
        <f t="shared" si="1485"/>
        <v>-0.54904719864711571</v>
      </c>
      <c r="AI7286" s="122">
        <f t="shared" si="1488"/>
        <v>0.99570794088343328</v>
      </c>
    </row>
    <row r="7287" spans="1:35" x14ac:dyDescent="0.25">
      <c r="A7287" s="90">
        <v>2.9131999999999998</v>
      </c>
      <c r="B7287" s="160">
        <v>14.338863926573129</v>
      </c>
      <c r="E7287" s="147">
        <f t="shared" ref="E7287:E7350" si="1489">+(B7286+B7287)/2*(A7287-A7286)</f>
        <v>5.9848591897732478E-3</v>
      </c>
      <c r="W7287" s="146">
        <f t="shared" si="1486"/>
        <v>0.46753948544427471</v>
      </c>
      <c r="X7287" s="209">
        <v>4.6142559629338731</v>
      </c>
      <c r="Y7287" s="147">
        <f t="shared" si="1487"/>
        <v>3.9999999999995595E-4</v>
      </c>
      <c r="Z7287" s="122">
        <f t="shared" si="1477"/>
        <v>8.8754449677853557</v>
      </c>
      <c r="AA7287" s="122">
        <f t="shared" si="1478"/>
        <v>0.61929999999999996</v>
      </c>
      <c r="AB7287" s="122">
        <f t="shared" si="1479"/>
        <v>2.2170148220181578E-3</v>
      </c>
      <c r="AC7287" s="122">
        <f t="shared" si="1480"/>
        <v>15.497372996262351</v>
      </c>
      <c r="AD7287" s="122">
        <f t="shared" si="1481"/>
        <v>-67.442199673523959</v>
      </c>
      <c r="AE7287" s="122">
        <f t="shared" si="1482"/>
        <v>1.1352141549148171E-4</v>
      </c>
      <c r="AF7287" s="122">
        <f t="shared" si="1483"/>
        <v>1.2984238057768929</v>
      </c>
      <c r="AG7287" s="122">
        <f t="shared" si="1484"/>
        <v>0.28380353872873554</v>
      </c>
      <c r="AH7287" s="87">
        <f t="shared" si="1485"/>
        <v>-0.54916072006260719</v>
      </c>
      <c r="AI7287" s="122">
        <f t="shared" si="1488"/>
        <v>1.0611294624222942</v>
      </c>
    </row>
    <row r="7288" spans="1:35" x14ac:dyDescent="0.25">
      <c r="A7288" s="90">
        <v>2.9136000000000002</v>
      </c>
      <c r="B7288" s="160">
        <v>14.338863926573129</v>
      </c>
      <c r="E7288" s="147">
        <f t="shared" si="1489"/>
        <v>5.7355455706349879E-3</v>
      </c>
      <c r="W7288" s="146">
        <f t="shared" si="1486"/>
        <v>0.46753948544427471</v>
      </c>
      <c r="X7288" s="209">
        <v>4.6142559629338731</v>
      </c>
      <c r="Y7288" s="147">
        <f t="shared" si="1487"/>
        <v>4.0000000000040004E-4</v>
      </c>
      <c r="Z7288" s="122">
        <f t="shared" si="1477"/>
        <v>8.8754449677853557</v>
      </c>
      <c r="AA7288" s="122">
        <f t="shared" si="1478"/>
        <v>0.61929999999999996</v>
      </c>
      <c r="AB7288" s="122">
        <f t="shared" si="1479"/>
        <v>2.2170148220206193E-3</v>
      </c>
      <c r="AC7288" s="122">
        <f t="shared" si="1480"/>
        <v>15.499590011084372</v>
      </c>
      <c r="AD7288" s="122">
        <f t="shared" si="1481"/>
        <v>-67.423219165591732</v>
      </c>
      <c r="AE7288" s="122">
        <f t="shared" si="1482"/>
        <v>1.1348946673925174E-4</v>
      </c>
      <c r="AF7288" s="122">
        <f t="shared" si="1483"/>
        <v>1.298537295243632</v>
      </c>
      <c r="AG7288" s="122">
        <f t="shared" si="1484"/>
        <v>0.28372366684784561</v>
      </c>
      <c r="AH7288" s="87">
        <f t="shared" si="1485"/>
        <v>-0.54927420952934647</v>
      </c>
      <c r="AI7288" s="122">
        <f t="shared" si="1488"/>
        <v>1.0611294624222942</v>
      </c>
    </row>
    <row r="7289" spans="1:35" x14ac:dyDescent="0.25">
      <c r="A7289" s="90">
        <v>2.9140000000000001</v>
      </c>
      <c r="B7289" s="160">
        <v>14.338863926573129</v>
      </c>
      <c r="E7289" s="147">
        <f t="shared" si="1489"/>
        <v>5.7355455706286198E-3</v>
      </c>
      <c r="W7289" s="146">
        <f t="shared" si="1486"/>
        <v>0.46753948544427471</v>
      </c>
      <c r="X7289" s="209">
        <v>4.6142559629338731</v>
      </c>
      <c r="Y7289" s="147">
        <f t="shared" si="1487"/>
        <v>3.9999999999995595E-4</v>
      </c>
      <c r="Z7289" s="122">
        <f t="shared" si="1477"/>
        <v>8.8754449677853557</v>
      </c>
      <c r="AA7289" s="122">
        <f t="shared" si="1478"/>
        <v>0.61929999999999996</v>
      </c>
      <c r="AB7289" s="122">
        <f t="shared" si="1479"/>
        <v>2.2170148220181578E-3</v>
      </c>
      <c r="AC7289" s="122">
        <f t="shared" si="1480"/>
        <v>15.501807025906389</v>
      </c>
      <c r="AD7289" s="122">
        <f t="shared" si="1481"/>
        <v>-67.404235781866959</v>
      </c>
      <c r="AE7289" s="122">
        <f t="shared" si="1482"/>
        <v>1.1345751314637241E-4</v>
      </c>
      <c r="AF7289" s="122">
        <f t="shared" si="1483"/>
        <v>1.2986507527567783</v>
      </c>
      <c r="AG7289" s="122">
        <f t="shared" si="1484"/>
        <v>0.28364378286596226</v>
      </c>
      <c r="AH7289" s="87">
        <f t="shared" si="1485"/>
        <v>-0.54938766704249287</v>
      </c>
      <c r="AI7289" s="122">
        <f t="shared" si="1488"/>
        <v>1.0611294624222942</v>
      </c>
    </row>
    <row r="7290" spans="1:35" x14ac:dyDescent="0.25">
      <c r="A7290" s="90">
        <v>2.9144000000000001</v>
      </c>
      <c r="B7290" s="160">
        <v>15.585432022296406</v>
      </c>
      <c r="E7290" s="147">
        <f t="shared" si="1489"/>
        <v>5.9848591897732478E-3</v>
      </c>
      <c r="W7290" s="146">
        <f t="shared" si="1486"/>
        <v>0.498258477692265</v>
      </c>
      <c r="X7290" s="209">
        <v>4.9174288447299777</v>
      </c>
      <c r="Y7290" s="147">
        <f t="shared" si="1487"/>
        <v>3.9999999999995595E-4</v>
      </c>
      <c r="Z7290" s="122">
        <f t="shared" si="1477"/>
        <v>8.8754449677853557</v>
      </c>
      <c r="AA7290" s="122">
        <f t="shared" si="1478"/>
        <v>0.61929999999999996</v>
      </c>
      <c r="AB7290" s="122">
        <f t="shared" si="1479"/>
        <v>2.3061301862576399E-3</v>
      </c>
      <c r="AC7290" s="122">
        <f t="shared" si="1480"/>
        <v>15.504113156092647</v>
      </c>
      <c r="AD7290" s="122">
        <f t="shared" si="1481"/>
        <v>-70.093080286444732</v>
      </c>
      <c r="AE7290" s="122">
        <f t="shared" si="1482"/>
        <v>1.1798348406181973E-4</v>
      </c>
      <c r="AF7290" s="122">
        <f t="shared" si="1483"/>
        <v>1.2987687362408402</v>
      </c>
      <c r="AG7290" s="122">
        <f t="shared" si="1484"/>
        <v>0.2949587101545818</v>
      </c>
      <c r="AH7290" s="87">
        <f t="shared" si="1485"/>
        <v>-0.54950565052655465</v>
      </c>
      <c r="AI7290" s="122">
        <f t="shared" si="1488"/>
        <v>0.99570794088343328</v>
      </c>
    </row>
    <row r="7291" spans="1:35" x14ac:dyDescent="0.25">
      <c r="A7291" s="90">
        <v>2.9148000000000001</v>
      </c>
      <c r="B7291" s="160">
        <v>14.338863926573129</v>
      </c>
      <c r="E7291" s="147">
        <f t="shared" si="1489"/>
        <v>5.9848591897732478E-3</v>
      </c>
      <c r="W7291" s="146">
        <f t="shared" si="1486"/>
        <v>0.46753948544427471</v>
      </c>
      <c r="X7291" s="209">
        <v>4.6142559629338731</v>
      </c>
      <c r="Y7291" s="147">
        <f t="shared" si="1487"/>
        <v>3.9999999999995595E-4</v>
      </c>
      <c r="Z7291" s="122">
        <f t="shared" si="1477"/>
        <v>8.8754449677853557</v>
      </c>
      <c r="AA7291" s="122">
        <f t="shared" si="1478"/>
        <v>0.61929999999999996</v>
      </c>
      <c r="AB7291" s="122">
        <f t="shared" si="1479"/>
        <v>2.2170148220181578E-3</v>
      </c>
      <c r="AC7291" s="122">
        <f t="shared" si="1480"/>
        <v>15.506330170914664</v>
      </c>
      <c r="AD7291" s="122">
        <f t="shared" si="1481"/>
        <v>-67.365497038227431</v>
      </c>
      <c r="AE7291" s="122">
        <f t="shared" si="1482"/>
        <v>1.1339230653932803E-4</v>
      </c>
      <c r="AF7291" s="122">
        <f t="shared" si="1483"/>
        <v>1.2988821285473795</v>
      </c>
      <c r="AG7291" s="122">
        <f t="shared" si="1484"/>
        <v>0.28348076634835129</v>
      </c>
      <c r="AH7291" s="87">
        <f t="shared" si="1485"/>
        <v>-0.54961904283309393</v>
      </c>
      <c r="AI7291" s="122">
        <f t="shared" si="1488"/>
        <v>1.0611294624222942</v>
      </c>
    </row>
    <row r="7292" spans="1:35" x14ac:dyDescent="0.25">
      <c r="A7292" s="90">
        <v>2.9152</v>
      </c>
      <c r="B7292" s="160">
        <v>15.585432022296406</v>
      </c>
      <c r="E7292" s="147">
        <f t="shared" si="1489"/>
        <v>5.9848591897732478E-3</v>
      </c>
      <c r="W7292" s="146">
        <f t="shared" si="1486"/>
        <v>0.498258477692265</v>
      </c>
      <c r="X7292" s="209">
        <v>4.9174288447299777</v>
      </c>
      <c r="Y7292" s="147">
        <f t="shared" si="1487"/>
        <v>3.9999999999995595E-4</v>
      </c>
      <c r="Z7292" s="122">
        <f t="shared" si="1477"/>
        <v>8.8754449677853557</v>
      </c>
      <c r="AA7292" s="122">
        <f t="shared" si="1478"/>
        <v>0.61929999999999996</v>
      </c>
      <c r="AB7292" s="122">
        <f t="shared" si="1479"/>
        <v>2.3061301862576399E-3</v>
      </c>
      <c r="AC7292" s="122">
        <f t="shared" si="1480"/>
        <v>15.508636301100921</v>
      </c>
      <c r="AD7292" s="122">
        <f t="shared" si="1481"/>
        <v>-70.052778048128502</v>
      </c>
      <c r="AE7292" s="122">
        <f t="shared" si="1482"/>
        <v>1.179156457178262E-4</v>
      </c>
      <c r="AF7292" s="122">
        <f t="shared" si="1483"/>
        <v>1.2990000441930973</v>
      </c>
      <c r="AG7292" s="122">
        <f t="shared" si="1484"/>
        <v>0.29478911429459798</v>
      </c>
      <c r="AH7292" s="87">
        <f t="shared" si="1485"/>
        <v>-0.54973695847881177</v>
      </c>
      <c r="AI7292" s="122">
        <f t="shared" si="1488"/>
        <v>0.99570794088343328</v>
      </c>
    </row>
    <row r="7293" spans="1:35" x14ac:dyDescent="0.25">
      <c r="A7293" s="90">
        <v>2.9156</v>
      </c>
      <c r="B7293" s="160">
        <v>15.585432022296406</v>
      </c>
      <c r="E7293" s="147">
        <f t="shared" si="1489"/>
        <v>6.2341728089178759E-3</v>
      </c>
      <c r="W7293" s="146">
        <f t="shared" si="1486"/>
        <v>0.498258477692265</v>
      </c>
      <c r="X7293" s="209">
        <v>4.9174288447299777</v>
      </c>
      <c r="Y7293" s="147">
        <f t="shared" si="1487"/>
        <v>3.9999999999995595E-4</v>
      </c>
      <c r="Z7293" s="122">
        <f t="shared" si="1477"/>
        <v>8.8754449677853557</v>
      </c>
      <c r="AA7293" s="122">
        <f t="shared" si="1478"/>
        <v>0.61929999999999996</v>
      </c>
      <c r="AB7293" s="122">
        <f t="shared" si="1479"/>
        <v>2.3061301862576399E-3</v>
      </c>
      <c r="AC7293" s="122">
        <f t="shared" si="1480"/>
        <v>15.510942431287178</v>
      </c>
      <c r="AD7293" s="122">
        <f t="shared" si="1481"/>
        <v>-70.0322251177396</v>
      </c>
      <c r="AE7293" s="122">
        <f t="shared" si="1482"/>
        <v>1.1788105020104974E-4</v>
      </c>
      <c r="AF7293" s="122">
        <f t="shared" si="1483"/>
        <v>1.2991179252432983</v>
      </c>
      <c r="AG7293" s="122">
        <f t="shared" si="1484"/>
        <v>0.2947026255026568</v>
      </c>
      <c r="AH7293" s="87">
        <f t="shared" si="1485"/>
        <v>-0.54985483952901282</v>
      </c>
      <c r="AI7293" s="122">
        <f t="shared" si="1488"/>
        <v>0.92645739171191355</v>
      </c>
    </row>
    <row r="7294" spans="1:35" x14ac:dyDescent="0.25">
      <c r="A7294" s="90">
        <v>2.9159999999999999</v>
      </c>
      <c r="B7294" s="160">
        <v>15.585432022296406</v>
      </c>
      <c r="E7294" s="147">
        <f t="shared" si="1489"/>
        <v>6.2341728089178759E-3</v>
      </c>
      <c r="W7294" s="146">
        <f t="shared" si="1486"/>
        <v>0.498258477692265</v>
      </c>
      <c r="X7294" s="209">
        <v>4.9174288447299777</v>
      </c>
      <c r="Y7294" s="147">
        <f t="shared" si="1487"/>
        <v>3.9999999999995595E-4</v>
      </c>
      <c r="Z7294" s="122">
        <f t="shared" si="1477"/>
        <v>8.8754449677853557</v>
      </c>
      <c r="AA7294" s="122">
        <f t="shared" si="1478"/>
        <v>0.61929999999999996</v>
      </c>
      <c r="AB7294" s="122">
        <f t="shared" si="1479"/>
        <v>2.3061301862576399E-3</v>
      </c>
      <c r="AC7294" s="122">
        <f t="shared" si="1480"/>
        <v>15.513248561473436</v>
      </c>
      <c r="AD7294" s="122">
        <f t="shared" si="1481"/>
        <v>-70.011668950813387</v>
      </c>
      <c r="AE7294" s="122">
        <f t="shared" si="1482"/>
        <v>1.1784644923640388E-4</v>
      </c>
      <c r="AF7294" s="122">
        <f t="shared" si="1483"/>
        <v>1.2992357716925347</v>
      </c>
      <c r="AG7294" s="122">
        <f t="shared" si="1484"/>
        <v>0.29461612309104213</v>
      </c>
      <c r="AH7294" s="87">
        <f t="shared" si="1485"/>
        <v>-0.54997268597824922</v>
      </c>
      <c r="AI7294" s="122">
        <f t="shared" si="1488"/>
        <v>0.99570794088343328</v>
      </c>
    </row>
    <row r="7295" spans="1:35" x14ac:dyDescent="0.25">
      <c r="A7295" s="90">
        <v>2.9163999999999999</v>
      </c>
      <c r="B7295" s="160">
        <v>15.585432022296406</v>
      </c>
      <c r="E7295" s="147">
        <f t="shared" si="1489"/>
        <v>6.2341728089178759E-3</v>
      </c>
      <c r="W7295" s="146">
        <f t="shared" si="1486"/>
        <v>0.498258477692265</v>
      </c>
      <c r="X7295" s="209">
        <v>4.9174288447299777</v>
      </c>
      <c r="Y7295" s="147">
        <f t="shared" si="1487"/>
        <v>3.9999999999995595E-4</v>
      </c>
      <c r="Z7295" s="122">
        <f t="shared" si="1477"/>
        <v>8.8754449677853557</v>
      </c>
      <c r="AA7295" s="122">
        <f t="shared" si="1478"/>
        <v>0.61929999999999996</v>
      </c>
      <c r="AB7295" s="122">
        <f t="shared" si="1479"/>
        <v>2.3061301862576399E-3</v>
      </c>
      <c r="AC7295" s="122">
        <f t="shared" si="1480"/>
        <v>15.515554691659693</v>
      </c>
      <c r="AD7295" s="122">
        <f t="shared" si="1481"/>
        <v>-69.991109547349851</v>
      </c>
      <c r="AE7295" s="122">
        <f t="shared" si="1482"/>
        <v>1.1781184282388859E-4</v>
      </c>
      <c r="AF7295" s="122">
        <f t="shared" si="1483"/>
        <v>1.2993535835353585</v>
      </c>
      <c r="AG7295" s="122">
        <f t="shared" si="1484"/>
        <v>0.2945296070597539</v>
      </c>
      <c r="AH7295" s="87">
        <f t="shared" si="1485"/>
        <v>-0.55009049782107311</v>
      </c>
      <c r="AI7295" s="122">
        <f t="shared" si="1488"/>
        <v>0.99570794088343328</v>
      </c>
    </row>
    <row r="7296" spans="1:35" x14ac:dyDescent="0.25">
      <c r="A7296" s="90">
        <v>2.9167999999999998</v>
      </c>
      <c r="B7296" s="160">
        <v>15.585432022296406</v>
      </c>
      <c r="E7296" s="147">
        <f t="shared" si="1489"/>
        <v>6.2341728089178759E-3</v>
      </c>
      <c r="W7296" s="146">
        <f t="shared" si="1486"/>
        <v>0.498258477692265</v>
      </c>
      <c r="X7296" s="209">
        <v>4.9174288447299777</v>
      </c>
      <c r="Y7296" s="147">
        <f t="shared" si="1487"/>
        <v>3.9999999999995595E-4</v>
      </c>
      <c r="Z7296" s="122">
        <f t="shared" si="1477"/>
        <v>8.8754449677853557</v>
      </c>
      <c r="AA7296" s="122">
        <f t="shared" si="1478"/>
        <v>0.61929999999999996</v>
      </c>
      <c r="AB7296" s="122">
        <f t="shared" si="1479"/>
        <v>2.3061301862576399E-3</v>
      </c>
      <c r="AC7296" s="122">
        <f t="shared" si="1480"/>
        <v>15.51786082184595</v>
      </c>
      <c r="AD7296" s="122">
        <f t="shared" si="1481"/>
        <v>-69.970546907348975</v>
      </c>
      <c r="AE7296" s="122">
        <f t="shared" si="1482"/>
        <v>1.1777723096350382E-4</v>
      </c>
      <c r="AF7296" s="122">
        <f t="shared" si="1483"/>
        <v>1.299471360766322</v>
      </c>
      <c r="AG7296" s="122">
        <f t="shared" si="1484"/>
        <v>0.294443077408792</v>
      </c>
      <c r="AH7296" s="87">
        <f t="shared" si="1485"/>
        <v>-0.55020827505203662</v>
      </c>
      <c r="AI7296" s="122">
        <f t="shared" si="1488"/>
        <v>0.99570794088343328</v>
      </c>
    </row>
    <row r="7297" spans="1:35" x14ac:dyDescent="0.25">
      <c r="A7297" s="90">
        <v>2.9171999999999998</v>
      </c>
      <c r="B7297" s="160">
        <v>15.585432022296406</v>
      </c>
      <c r="E7297" s="147">
        <f t="shared" si="1489"/>
        <v>6.2341728089178759E-3</v>
      </c>
      <c r="W7297" s="146">
        <f t="shared" si="1486"/>
        <v>0.498258477692265</v>
      </c>
      <c r="X7297" s="209">
        <v>4.9174288447299777</v>
      </c>
      <c r="Y7297" s="147">
        <f t="shared" si="1487"/>
        <v>3.9999999999995595E-4</v>
      </c>
      <c r="Z7297" s="122">
        <f t="shared" si="1477"/>
        <v>8.8754449677853557</v>
      </c>
      <c r="AA7297" s="122">
        <f t="shared" si="1478"/>
        <v>0.61929999999999996</v>
      </c>
      <c r="AB7297" s="122">
        <f t="shared" si="1479"/>
        <v>2.3061301862576399E-3</v>
      </c>
      <c r="AC7297" s="122">
        <f t="shared" si="1480"/>
        <v>15.520166952032207</v>
      </c>
      <c r="AD7297" s="122">
        <f t="shared" si="1481"/>
        <v>-69.949981030810775</v>
      </c>
      <c r="AE7297" s="122">
        <f t="shared" si="1482"/>
        <v>1.1774261365524963E-4</v>
      </c>
      <c r="AF7297" s="122">
        <f t="shared" si="1483"/>
        <v>1.2995891033799771</v>
      </c>
      <c r="AG7297" s="122">
        <f t="shared" si="1484"/>
        <v>0.29435653413815649</v>
      </c>
      <c r="AH7297" s="87">
        <f t="shared" si="1485"/>
        <v>-0.55032601766569189</v>
      </c>
      <c r="AI7297" s="122">
        <f t="shared" si="1488"/>
        <v>0.99570794088343328</v>
      </c>
    </row>
    <row r="7298" spans="1:35" x14ac:dyDescent="0.25">
      <c r="A7298" s="90">
        <v>2.9176000000000002</v>
      </c>
      <c r="B7298" s="160">
        <v>15.585432022296406</v>
      </c>
      <c r="E7298" s="147">
        <f t="shared" si="1489"/>
        <v>6.2341728089247966E-3</v>
      </c>
      <c r="W7298" s="146">
        <f t="shared" si="1486"/>
        <v>0.498258477692265</v>
      </c>
      <c r="X7298" s="209">
        <v>4.9174288447299777</v>
      </c>
      <c r="Y7298" s="147">
        <f t="shared" si="1487"/>
        <v>4.0000000000040004E-4</v>
      </c>
      <c r="Z7298" s="122">
        <f t="shared" ref="Z7298:Z7361" si="1490">IF(AND(W7298&lt;=$S$56,W7298&gt;$Q$56),$T$56,IF(AND(W7298&lt;=$S$57,W7298&gt;$Q$57),$T$57,IF(AND(W7298&lt;=$S$58,W7298&gt;$Q$58),$T$58,IF(AND(W7298&lt;=$S$59,W7298&gt;$Q$59),$T$59,IF(AND(W7298&lt;=$S$60,W7298&gt;$Q$60),$T$60,"Valor no encontrado para Po")))))</f>
        <v>8.8754449677853557</v>
      </c>
      <c r="AA7298" s="122">
        <f t="shared" ref="AA7298:AA7361" si="1491">IF(AND(W7298&lt;=$S$56,W7298&gt;$Q$56),$U$56,IF(AND(W7298&lt;=$S$57,W7298&gt;$Q$57),$U$57,IF(AND(W7298&lt;=$S$58,W7298&gt;$Q$58),$U$58,IF(AND(W7298&lt;=$S$59,W7298&gt;$Q$59),$U$59,IF(AND(W7298&lt;=$S$60,W7298&gt;$Q$60),$U$60,"Valor no encontrado para Po")))))</f>
        <v>0.61929999999999996</v>
      </c>
      <c r="AB7298" s="122">
        <f t="shared" ref="AB7298:AB7361" si="1492">IF(OR(AC7297&gt;=($X$1-$X$2)/2,AC7297&gt;=$Z$1/2),0,Z7298*W7298^AA7298*Y7298)</f>
        <v>2.3061301862602004E-3</v>
      </c>
      <c r="AC7298" s="122">
        <f t="shared" ref="AC7298:AC7361" si="1493">+AC7297+AB7298</f>
        <v>15.522473082218468</v>
      </c>
      <c r="AD7298" s="122">
        <f t="shared" ref="AD7298:AD7361" si="1494">2*$AB$1*PI()*((AC7298+$X$2/2)*(2*AC7298-$Z$1)+(AC7298+$X$2/2)^2-($X$1/2)^2)*AB7298</f>
        <v>-69.929411917812843</v>
      </c>
      <c r="AE7298" s="122">
        <f t="shared" ref="AE7298:AE7361" si="1495">-AD7298*0.000000001*$Z$2</f>
        <v>1.177079908992566E-4</v>
      </c>
      <c r="AF7298" s="122">
        <f t="shared" ref="AF7298:AF7361" si="1496">+AF7297+AE7298</f>
        <v>1.2997068113708763</v>
      </c>
      <c r="AG7298" s="122">
        <f t="shared" ref="AG7298:AG7361" si="1497">+AE7298/Y7298</f>
        <v>0.2942699772478472</v>
      </c>
      <c r="AH7298" s="87">
        <f t="shared" ref="AH7298:AH7361" si="1498">+AH7297-AE7298</f>
        <v>-0.55044372565659117</v>
      </c>
      <c r="AI7298" s="122">
        <f t="shared" si="1488"/>
        <v>0.99570794088343328</v>
      </c>
    </row>
    <row r="7299" spans="1:35" x14ac:dyDescent="0.25">
      <c r="A7299" s="90">
        <v>2.9180000000000001</v>
      </c>
      <c r="B7299" s="160">
        <v>15.585432022296406</v>
      </c>
      <c r="E7299" s="147">
        <f t="shared" si="1489"/>
        <v>6.2341728089178759E-3</v>
      </c>
      <c r="W7299" s="146">
        <f t="shared" si="1486"/>
        <v>0.498258477692265</v>
      </c>
      <c r="X7299" s="209">
        <v>4.9174288447299777</v>
      </c>
      <c r="Y7299" s="147">
        <f t="shared" si="1487"/>
        <v>3.9999999999995595E-4</v>
      </c>
      <c r="Z7299" s="122">
        <f t="shared" si="1490"/>
        <v>8.8754449677853557</v>
      </c>
      <c r="AA7299" s="122">
        <f t="shared" si="1491"/>
        <v>0.61929999999999996</v>
      </c>
      <c r="AB7299" s="122">
        <f t="shared" si="1492"/>
        <v>2.3061301862576399E-3</v>
      </c>
      <c r="AC7299" s="122">
        <f t="shared" si="1493"/>
        <v>15.524779212404725</v>
      </c>
      <c r="AD7299" s="122">
        <f t="shared" si="1494"/>
        <v>-69.90883956812236</v>
      </c>
      <c r="AE7299" s="122">
        <f t="shared" si="1495"/>
        <v>1.1767336269513286E-4</v>
      </c>
      <c r="AF7299" s="122">
        <f t="shared" si="1496"/>
        <v>1.2998244847335714</v>
      </c>
      <c r="AG7299" s="122">
        <f t="shared" si="1497"/>
        <v>0.29418340673786453</v>
      </c>
      <c r="AH7299" s="87">
        <f t="shared" si="1498"/>
        <v>-0.55056139901928625</v>
      </c>
      <c r="AI7299" s="122">
        <f t="shared" si="1488"/>
        <v>1.0822711273478332</v>
      </c>
    </row>
    <row r="7300" spans="1:35" x14ac:dyDescent="0.25">
      <c r="A7300" s="90">
        <v>2.9184000000000001</v>
      </c>
      <c r="B7300" s="160">
        <v>14.338863926573129</v>
      </c>
      <c r="E7300" s="147">
        <f t="shared" si="1489"/>
        <v>5.9848591897732478E-3</v>
      </c>
      <c r="W7300" s="146">
        <f t="shared" si="1486"/>
        <v>0.46753948544427471</v>
      </c>
      <c r="X7300" s="209">
        <v>4.6142559629338731</v>
      </c>
      <c r="Y7300" s="147">
        <f t="shared" si="1487"/>
        <v>3.9999999999995595E-4</v>
      </c>
      <c r="Z7300" s="122">
        <f t="shared" si="1490"/>
        <v>8.8754449677853557</v>
      </c>
      <c r="AA7300" s="122">
        <f t="shared" si="1491"/>
        <v>0.61929999999999996</v>
      </c>
      <c r="AB7300" s="122">
        <f t="shared" si="1492"/>
        <v>2.2170148220181578E-3</v>
      </c>
      <c r="AC7300" s="122">
        <f t="shared" si="1493"/>
        <v>15.526996227226743</v>
      </c>
      <c r="AD7300" s="122">
        <f t="shared" si="1494"/>
        <v>-67.188349094562341</v>
      </c>
      <c r="AE7300" s="122">
        <f t="shared" si="1495"/>
        <v>1.1309412401542437E-4</v>
      </c>
      <c r="AF7300" s="122">
        <f t="shared" si="1496"/>
        <v>1.2999375788575869</v>
      </c>
      <c r="AG7300" s="122">
        <f t="shared" si="1497"/>
        <v>0.28273531003859204</v>
      </c>
      <c r="AH7300" s="87">
        <f t="shared" si="1498"/>
        <v>-0.55067449314330164</v>
      </c>
      <c r="AI7300" s="122">
        <f t="shared" si="1488"/>
        <v>1.1533801553684928</v>
      </c>
    </row>
    <row r="7301" spans="1:35" x14ac:dyDescent="0.25">
      <c r="A7301" s="90">
        <v>2.9188000000000001</v>
      </c>
      <c r="B7301" s="160">
        <v>14.338863926573129</v>
      </c>
      <c r="E7301" s="147">
        <f t="shared" si="1489"/>
        <v>5.7355455706286198E-3</v>
      </c>
      <c r="W7301" s="146">
        <f t="shared" ref="W7301:W7364" si="1499">+X7301/1000000*101325</f>
        <v>0.46753948544427471</v>
      </c>
      <c r="X7301" s="209">
        <v>4.6142559629338731</v>
      </c>
      <c r="Y7301" s="147">
        <f t="shared" si="1487"/>
        <v>3.9999999999995595E-4</v>
      </c>
      <c r="Z7301" s="122">
        <f t="shared" si="1490"/>
        <v>8.8754449677853557</v>
      </c>
      <c r="AA7301" s="122">
        <f t="shared" si="1491"/>
        <v>0.61929999999999996</v>
      </c>
      <c r="AB7301" s="122">
        <f t="shared" si="1492"/>
        <v>2.2170148220181578E-3</v>
      </c>
      <c r="AC7301" s="122">
        <f t="shared" si="1493"/>
        <v>15.52921324204876</v>
      </c>
      <c r="AD7301" s="122">
        <f t="shared" si="1494"/>
        <v>-67.169330162891214</v>
      </c>
      <c r="AE7301" s="122">
        <f t="shared" si="1495"/>
        <v>1.1306211058681595E-4</v>
      </c>
      <c r="AF7301" s="122">
        <f t="shared" si="1496"/>
        <v>1.3000506409681738</v>
      </c>
      <c r="AG7301" s="122">
        <f t="shared" si="1497"/>
        <v>0.282655276467071</v>
      </c>
      <c r="AH7301" s="87">
        <f t="shared" si="1498"/>
        <v>-0.55078755525388845</v>
      </c>
      <c r="AI7301" s="122">
        <f t="shared" si="1488"/>
        <v>1.0611294624222942</v>
      </c>
    </row>
    <row r="7302" spans="1:35" x14ac:dyDescent="0.25">
      <c r="A7302" s="90">
        <v>2.9192</v>
      </c>
      <c r="B7302" s="160">
        <v>14.338863926573129</v>
      </c>
      <c r="E7302" s="147">
        <f t="shared" si="1489"/>
        <v>5.7355455706286198E-3</v>
      </c>
      <c r="W7302" s="146">
        <f t="shared" si="1499"/>
        <v>0.46753948544427471</v>
      </c>
      <c r="X7302" s="209">
        <v>4.6142559629338731</v>
      </c>
      <c r="Y7302" s="147">
        <f t="shared" ref="Y7302:Y7365" si="1500">+A7302-A7301</f>
        <v>3.9999999999995595E-4</v>
      </c>
      <c r="Z7302" s="122">
        <f t="shared" si="1490"/>
        <v>8.8754449677853557</v>
      </c>
      <c r="AA7302" s="122">
        <f t="shared" si="1491"/>
        <v>0.61929999999999996</v>
      </c>
      <c r="AB7302" s="122">
        <f t="shared" si="1492"/>
        <v>2.2170148220181578E-3</v>
      </c>
      <c r="AC7302" s="122">
        <f t="shared" si="1493"/>
        <v>15.531430256870777</v>
      </c>
      <c r="AD7302" s="122">
        <f t="shared" si="1494"/>
        <v>-67.150308355577238</v>
      </c>
      <c r="AE7302" s="122">
        <f t="shared" si="1495"/>
        <v>1.1303009231781017E-4</v>
      </c>
      <c r="AF7302" s="122">
        <f t="shared" si="1496"/>
        <v>1.3001636710604916</v>
      </c>
      <c r="AG7302" s="122">
        <f t="shared" si="1497"/>
        <v>0.28257523079455654</v>
      </c>
      <c r="AH7302" s="87">
        <f t="shared" si="1498"/>
        <v>-0.55090058534620623</v>
      </c>
      <c r="AI7302" s="122">
        <f t="shared" si="1488"/>
        <v>1.0611294624222942</v>
      </c>
    </row>
    <row r="7303" spans="1:35" x14ac:dyDescent="0.25">
      <c r="A7303" s="90">
        <v>2.9196</v>
      </c>
      <c r="B7303" s="160">
        <v>14.338863926573129</v>
      </c>
      <c r="E7303" s="147">
        <f t="shared" si="1489"/>
        <v>5.7355455706286198E-3</v>
      </c>
      <c r="W7303" s="146">
        <f t="shared" si="1499"/>
        <v>0.46753948544427471</v>
      </c>
      <c r="X7303" s="209">
        <v>4.6142559629338731</v>
      </c>
      <c r="Y7303" s="147">
        <f t="shared" si="1500"/>
        <v>3.9999999999995595E-4</v>
      </c>
      <c r="Z7303" s="122">
        <f t="shared" si="1490"/>
        <v>8.8754449677853557</v>
      </c>
      <c r="AA7303" s="122">
        <f t="shared" si="1491"/>
        <v>0.61929999999999996</v>
      </c>
      <c r="AB7303" s="122">
        <f t="shared" si="1492"/>
        <v>2.2170148220181578E-3</v>
      </c>
      <c r="AC7303" s="122">
        <f t="shared" si="1493"/>
        <v>15.533647271692795</v>
      </c>
      <c r="AD7303" s="122">
        <f t="shared" si="1494"/>
        <v>-67.131283672620384</v>
      </c>
      <c r="AE7303" s="122">
        <f t="shared" si="1495"/>
        <v>1.1299806920840697E-4</v>
      </c>
      <c r="AF7303" s="122">
        <f t="shared" si="1496"/>
        <v>1.3002766691297001</v>
      </c>
      <c r="AG7303" s="122">
        <f t="shared" si="1497"/>
        <v>0.28249517302104854</v>
      </c>
      <c r="AH7303" s="87">
        <f t="shared" si="1498"/>
        <v>-0.55101358341541462</v>
      </c>
      <c r="AI7303" s="122">
        <f t="shared" si="1488"/>
        <v>1.0611294624222942</v>
      </c>
    </row>
    <row r="7304" spans="1:35" x14ac:dyDescent="0.25">
      <c r="A7304" s="90">
        <v>2.92</v>
      </c>
      <c r="B7304" s="160">
        <v>14.338863926573129</v>
      </c>
      <c r="E7304" s="147">
        <f t="shared" si="1489"/>
        <v>5.7355455706286198E-3</v>
      </c>
      <c r="W7304" s="146">
        <f t="shared" si="1499"/>
        <v>0.46753948544427471</v>
      </c>
      <c r="X7304" s="209">
        <v>4.6142559629338731</v>
      </c>
      <c r="Y7304" s="147">
        <f t="shared" si="1500"/>
        <v>3.9999999999995595E-4</v>
      </c>
      <c r="Z7304" s="122">
        <f t="shared" si="1490"/>
        <v>8.8754449677853557</v>
      </c>
      <c r="AA7304" s="122">
        <f t="shared" si="1491"/>
        <v>0.61929999999999996</v>
      </c>
      <c r="AB7304" s="122">
        <f t="shared" si="1492"/>
        <v>2.2170148220181578E-3</v>
      </c>
      <c r="AC7304" s="122">
        <f t="shared" si="1493"/>
        <v>15.535864286514812</v>
      </c>
      <c r="AD7304" s="122">
        <f t="shared" si="1494"/>
        <v>-67.112256114020681</v>
      </c>
      <c r="AE7304" s="122">
        <f t="shared" si="1495"/>
        <v>1.1296604125860636E-4</v>
      </c>
      <c r="AF7304" s="122">
        <f t="shared" si="1496"/>
        <v>1.3003896351709587</v>
      </c>
      <c r="AG7304" s="122">
        <f t="shared" si="1497"/>
        <v>0.282415103146547</v>
      </c>
      <c r="AH7304" s="87">
        <f t="shared" si="1498"/>
        <v>-0.55112654945667328</v>
      </c>
      <c r="AI7304" s="122">
        <f t="shared" si="1488"/>
        <v>1.1533801553684928</v>
      </c>
    </row>
    <row r="7305" spans="1:35" x14ac:dyDescent="0.25">
      <c r="A7305" s="90">
        <v>2.9203999999999999</v>
      </c>
      <c r="B7305" s="160">
        <v>15.585432022296406</v>
      </c>
      <c r="E7305" s="147">
        <f t="shared" si="1489"/>
        <v>5.9848591897732478E-3</v>
      </c>
      <c r="W7305" s="146">
        <f t="shared" si="1499"/>
        <v>0.498258477692265</v>
      </c>
      <c r="X7305" s="209">
        <v>4.9174288447299777</v>
      </c>
      <c r="Y7305" s="147">
        <f t="shared" si="1500"/>
        <v>3.9999999999995595E-4</v>
      </c>
      <c r="Z7305" s="122">
        <f t="shared" si="1490"/>
        <v>8.8754449677853557</v>
      </c>
      <c r="AA7305" s="122">
        <f t="shared" si="1491"/>
        <v>0.61929999999999996</v>
      </c>
      <c r="AB7305" s="122">
        <f t="shared" si="1492"/>
        <v>2.3061301862576399E-3</v>
      </c>
      <c r="AC7305" s="122">
        <f t="shared" si="1493"/>
        <v>15.538170416701069</v>
      </c>
      <c r="AD7305" s="122">
        <f t="shared" si="1494"/>
        <v>-69.789316375082436</v>
      </c>
      <c r="AE7305" s="122">
        <f t="shared" si="1495"/>
        <v>1.1747217646271997E-4</v>
      </c>
      <c r="AF7305" s="122">
        <f t="shared" si="1496"/>
        <v>1.3005071073474215</v>
      </c>
      <c r="AG7305" s="122">
        <f t="shared" si="1497"/>
        <v>0.29368044115683228</v>
      </c>
      <c r="AH7305" s="87">
        <f t="shared" si="1498"/>
        <v>-0.55124402163313602</v>
      </c>
      <c r="AI7305" s="122">
        <f t="shared" si="1488"/>
        <v>0.99570794088343328</v>
      </c>
    </row>
    <row r="7306" spans="1:35" x14ac:dyDescent="0.25">
      <c r="A7306" s="90">
        <v>2.9207999999999998</v>
      </c>
      <c r="B7306" s="160">
        <v>15.585432022296406</v>
      </c>
      <c r="E7306" s="147">
        <f t="shared" si="1489"/>
        <v>6.2341728089178759E-3</v>
      </c>
      <c r="W7306" s="146">
        <f t="shared" si="1499"/>
        <v>0.498258477692265</v>
      </c>
      <c r="X7306" s="209">
        <v>4.9174288447299777</v>
      </c>
      <c r="Y7306" s="147">
        <f t="shared" si="1500"/>
        <v>3.9999999999995595E-4</v>
      </c>
      <c r="Z7306" s="122">
        <f t="shared" si="1490"/>
        <v>8.8754449677853557</v>
      </c>
      <c r="AA7306" s="122">
        <f t="shared" si="1491"/>
        <v>0.61929999999999996</v>
      </c>
      <c r="AB7306" s="122">
        <f t="shared" si="1492"/>
        <v>2.3061301862576399E-3</v>
      </c>
      <c r="AC7306" s="122">
        <f t="shared" si="1493"/>
        <v>15.540476546887326</v>
      </c>
      <c r="AD7306" s="122">
        <f t="shared" si="1494"/>
        <v>-69.768721995052857</v>
      </c>
      <c r="AE7306" s="122">
        <f t="shared" si="1495"/>
        <v>1.1743751117624584E-4</v>
      </c>
      <c r="AF7306" s="122">
        <f t="shared" si="1496"/>
        <v>1.3006245448585978</v>
      </c>
      <c r="AG7306" s="122">
        <f t="shared" si="1497"/>
        <v>0.29359377794064695</v>
      </c>
      <c r="AH7306" s="87">
        <f t="shared" si="1498"/>
        <v>-0.55136145914431223</v>
      </c>
      <c r="AI7306" s="122">
        <f t="shared" si="1488"/>
        <v>1.0822711273478332</v>
      </c>
    </row>
    <row r="7307" spans="1:35" x14ac:dyDescent="0.25">
      <c r="A7307" s="90">
        <v>2.9211999999999998</v>
      </c>
      <c r="B7307" s="160">
        <v>15.585432022296406</v>
      </c>
      <c r="E7307" s="147">
        <f t="shared" si="1489"/>
        <v>6.2341728089178759E-3</v>
      </c>
      <c r="W7307" s="146">
        <f t="shared" si="1499"/>
        <v>0.498258477692265</v>
      </c>
      <c r="X7307" s="209">
        <v>4.9174288447299777</v>
      </c>
      <c r="Y7307" s="147">
        <f t="shared" si="1500"/>
        <v>3.9999999999995595E-4</v>
      </c>
      <c r="Z7307" s="122">
        <f t="shared" si="1490"/>
        <v>8.8754449677853557</v>
      </c>
      <c r="AA7307" s="122">
        <f t="shared" si="1491"/>
        <v>0.61929999999999996</v>
      </c>
      <c r="AB7307" s="122">
        <f t="shared" si="1492"/>
        <v>2.3061301862576399E-3</v>
      </c>
      <c r="AC7307" s="122">
        <f t="shared" si="1493"/>
        <v>15.542782677073584</v>
      </c>
      <c r="AD7307" s="122">
        <f t="shared" si="1494"/>
        <v>-69.748124378485954</v>
      </c>
      <c r="AE7307" s="122">
        <f t="shared" si="1495"/>
        <v>1.1740284044190231E-4</v>
      </c>
      <c r="AF7307" s="122">
        <f t="shared" si="1496"/>
        <v>1.3007419476990396</v>
      </c>
      <c r="AG7307" s="122">
        <f t="shared" si="1497"/>
        <v>0.29350710110478812</v>
      </c>
      <c r="AH7307" s="87">
        <f t="shared" si="1498"/>
        <v>-0.55147886198475415</v>
      </c>
      <c r="AI7307" s="122">
        <f t="shared" si="1488"/>
        <v>1.0822711273478332</v>
      </c>
    </row>
    <row r="7308" spans="1:35" x14ac:dyDescent="0.25">
      <c r="A7308" s="90">
        <v>2.9216000000000002</v>
      </c>
      <c r="B7308" s="160">
        <v>14.338863926573129</v>
      </c>
      <c r="E7308" s="147">
        <f t="shared" si="1489"/>
        <v>5.9848591897798927E-3</v>
      </c>
      <c r="W7308" s="146">
        <f t="shared" si="1499"/>
        <v>0.46753948544427471</v>
      </c>
      <c r="X7308" s="209">
        <v>4.6142559629338731</v>
      </c>
      <c r="Y7308" s="147">
        <f t="shared" si="1500"/>
        <v>4.0000000000040004E-4</v>
      </c>
      <c r="Z7308" s="122">
        <f t="shared" si="1490"/>
        <v>8.8754449677853557</v>
      </c>
      <c r="AA7308" s="122">
        <f t="shared" si="1491"/>
        <v>0.61929999999999996</v>
      </c>
      <c r="AB7308" s="122">
        <f t="shared" si="1492"/>
        <v>2.2170148220206193E-3</v>
      </c>
      <c r="AC7308" s="122">
        <f t="shared" si="1493"/>
        <v>15.544999691895605</v>
      </c>
      <c r="AD7308" s="122">
        <f t="shared" si="1494"/>
        <v>-67.033821040574665</v>
      </c>
      <c r="AE7308" s="122">
        <f t="shared" si="1495"/>
        <v>1.1283401619707406E-4</v>
      </c>
      <c r="AF7308" s="122">
        <f t="shared" si="1496"/>
        <v>1.3008547817152367</v>
      </c>
      <c r="AG7308" s="122">
        <f t="shared" si="1497"/>
        <v>0.28208504049240302</v>
      </c>
      <c r="AH7308" s="87">
        <f t="shared" si="1498"/>
        <v>-0.55159169600095126</v>
      </c>
      <c r="AI7308" s="122">
        <f t="shared" si="1488"/>
        <v>1.1533801553684928</v>
      </c>
    </row>
    <row r="7309" spans="1:35" x14ac:dyDescent="0.25">
      <c r="A7309" s="90">
        <v>2.9220000000000002</v>
      </c>
      <c r="B7309" s="160">
        <v>14.338863926573129</v>
      </c>
      <c r="E7309" s="147">
        <f t="shared" si="1489"/>
        <v>5.7355455706286198E-3</v>
      </c>
      <c r="W7309" s="146">
        <f t="shared" si="1499"/>
        <v>0.46753948544427471</v>
      </c>
      <c r="X7309" s="209">
        <v>4.6142559629338731</v>
      </c>
      <c r="Y7309" s="147">
        <f t="shared" si="1500"/>
        <v>3.9999999999995595E-4</v>
      </c>
      <c r="Z7309" s="122">
        <f t="shared" si="1490"/>
        <v>8.8754449677853557</v>
      </c>
      <c r="AA7309" s="122">
        <f t="shared" si="1491"/>
        <v>0.61929999999999996</v>
      </c>
      <c r="AB7309" s="122">
        <f t="shared" si="1492"/>
        <v>2.2170148220181578E-3</v>
      </c>
      <c r="AC7309" s="122">
        <f t="shared" si="1493"/>
        <v>15.547216706717622</v>
      </c>
      <c r="AD7309" s="122">
        <f t="shared" si="1494"/>
        <v>-67.014778756917266</v>
      </c>
      <c r="AE7309" s="122">
        <f t="shared" si="1495"/>
        <v>1.1280196346146575E-4</v>
      </c>
      <c r="AF7309" s="122">
        <f t="shared" si="1496"/>
        <v>1.3009675836786982</v>
      </c>
      <c r="AG7309" s="122">
        <f t="shared" si="1497"/>
        <v>0.28200490865369543</v>
      </c>
      <c r="AH7309" s="87">
        <f t="shared" si="1498"/>
        <v>-0.55170449796441268</v>
      </c>
      <c r="AI7309" s="122">
        <f t="shared" si="1488"/>
        <v>1.1533801553684928</v>
      </c>
    </row>
    <row r="7310" spans="1:35" x14ac:dyDescent="0.25">
      <c r="A7310" s="90">
        <v>2.9224000000000001</v>
      </c>
      <c r="B7310" s="160">
        <v>14.338863926573129</v>
      </c>
      <c r="E7310" s="147">
        <f t="shared" si="1489"/>
        <v>5.7355455706286198E-3</v>
      </c>
      <c r="W7310" s="146">
        <f t="shared" si="1499"/>
        <v>0.46753948544427471</v>
      </c>
      <c r="X7310" s="209">
        <v>4.6142559629338731</v>
      </c>
      <c r="Y7310" s="147">
        <f t="shared" si="1500"/>
        <v>3.9999999999995595E-4</v>
      </c>
      <c r="Z7310" s="122">
        <f t="shared" si="1490"/>
        <v>8.8754449677853557</v>
      </c>
      <c r="AA7310" s="122">
        <f t="shared" si="1491"/>
        <v>0.61929999999999996</v>
      </c>
      <c r="AB7310" s="122">
        <f t="shared" si="1492"/>
        <v>2.2170148220181578E-3</v>
      </c>
      <c r="AC7310" s="122">
        <f t="shared" si="1493"/>
        <v>15.549433721539639</v>
      </c>
      <c r="AD7310" s="122">
        <f t="shared" si="1494"/>
        <v>-66.995733597691412</v>
      </c>
      <c r="AE7310" s="122">
        <f t="shared" si="1495"/>
        <v>1.127699058855853E-4</v>
      </c>
      <c r="AF7310" s="122">
        <f t="shared" si="1496"/>
        <v>1.3010803535845838</v>
      </c>
      <c r="AG7310" s="122">
        <f t="shared" si="1497"/>
        <v>0.2819247647139943</v>
      </c>
      <c r="AH7310" s="87">
        <f t="shared" si="1498"/>
        <v>-0.55181726787029828</v>
      </c>
      <c r="AI7310" s="122">
        <f t="shared" si="1488"/>
        <v>1.1533801553684928</v>
      </c>
    </row>
    <row r="7311" spans="1:35" x14ac:dyDescent="0.25">
      <c r="A7311" s="90">
        <v>2.9228000000000001</v>
      </c>
      <c r="B7311" s="160">
        <v>14.338863926573129</v>
      </c>
      <c r="E7311" s="147">
        <f t="shared" si="1489"/>
        <v>5.7355455706286198E-3</v>
      </c>
      <c r="W7311" s="146">
        <f t="shared" si="1499"/>
        <v>0.46753948544427471</v>
      </c>
      <c r="X7311" s="209">
        <v>4.6142559629338731</v>
      </c>
      <c r="Y7311" s="147">
        <f t="shared" si="1500"/>
        <v>3.9999999999995595E-4</v>
      </c>
      <c r="Z7311" s="122">
        <f t="shared" si="1490"/>
        <v>8.8754449677853557</v>
      </c>
      <c r="AA7311" s="122">
        <f t="shared" si="1491"/>
        <v>0.61929999999999996</v>
      </c>
      <c r="AB7311" s="122">
        <f t="shared" si="1492"/>
        <v>2.2170148220181578E-3</v>
      </c>
      <c r="AC7311" s="122">
        <f t="shared" si="1493"/>
        <v>15.551650736361657</v>
      </c>
      <c r="AD7311" s="122">
        <f t="shared" si="1494"/>
        <v>-66.976685562822695</v>
      </c>
      <c r="AE7311" s="122">
        <f t="shared" si="1495"/>
        <v>1.1273784346930742E-4</v>
      </c>
      <c r="AF7311" s="122">
        <f t="shared" si="1496"/>
        <v>1.3011930914280532</v>
      </c>
      <c r="AG7311" s="122">
        <f t="shared" si="1497"/>
        <v>0.28184460867329958</v>
      </c>
      <c r="AH7311" s="87">
        <f t="shared" si="1498"/>
        <v>-0.5519300057137676</v>
      </c>
      <c r="AI7311" s="122">
        <f t="shared" si="1488"/>
        <v>1.1533801553684928</v>
      </c>
    </row>
    <row r="7312" spans="1:35" x14ac:dyDescent="0.25">
      <c r="A7312" s="90">
        <v>2.9232</v>
      </c>
      <c r="B7312" s="160">
        <v>14.338863926573129</v>
      </c>
      <c r="E7312" s="147">
        <f t="shared" si="1489"/>
        <v>5.7355455706286198E-3</v>
      </c>
      <c r="W7312" s="146">
        <f t="shared" si="1499"/>
        <v>0.46753948544427471</v>
      </c>
      <c r="X7312" s="209">
        <v>4.6142559629338731</v>
      </c>
      <c r="Y7312" s="147">
        <f t="shared" si="1500"/>
        <v>3.9999999999995595E-4</v>
      </c>
      <c r="Z7312" s="122">
        <f t="shared" si="1490"/>
        <v>8.8754449677853557</v>
      </c>
      <c r="AA7312" s="122">
        <f t="shared" si="1491"/>
        <v>0.61929999999999996</v>
      </c>
      <c r="AB7312" s="122">
        <f t="shared" si="1492"/>
        <v>2.2170148220181578E-3</v>
      </c>
      <c r="AC7312" s="122">
        <f t="shared" si="1493"/>
        <v>15.553867751183674</v>
      </c>
      <c r="AD7312" s="122">
        <f t="shared" si="1494"/>
        <v>-66.957634652311128</v>
      </c>
      <c r="AE7312" s="122">
        <f t="shared" si="1495"/>
        <v>1.1270577621263216E-4</v>
      </c>
      <c r="AF7312" s="122">
        <f t="shared" si="1496"/>
        <v>1.3013057972042659</v>
      </c>
      <c r="AG7312" s="122">
        <f t="shared" si="1497"/>
        <v>0.28176444053161143</v>
      </c>
      <c r="AH7312" s="87">
        <f t="shared" si="1498"/>
        <v>-0.55204271148998019</v>
      </c>
      <c r="AI7312" s="122">
        <f t="shared" si="1488"/>
        <v>1.1533801553684928</v>
      </c>
    </row>
    <row r="7313" spans="1:35" x14ac:dyDescent="0.25">
      <c r="A7313" s="90">
        <v>2.9236</v>
      </c>
      <c r="B7313" s="160">
        <v>15.585432022296406</v>
      </c>
      <c r="E7313" s="147">
        <f t="shared" si="1489"/>
        <v>5.9848591897732478E-3</v>
      </c>
      <c r="W7313" s="146">
        <f t="shared" si="1499"/>
        <v>0.498258477692265</v>
      </c>
      <c r="X7313" s="209">
        <v>4.9174288447299777</v>
      </c>
      <c r="Y7313" s="147">
        <f t="shared" si="1500"/>
        <v>3.9999999999995595E-4</v>
      </c>
      <c r="Z7313" s="122">
        <f t="shared" si="1490"/>
        <v>8.8754449677853557</v>
      </c>
      <c r="AA7313" s="122">
        <f t="shared" si="1491"/>
        <v>0.61929999999999996</v>
      </c>
      <c r="AB7313" s="122">
        <f t="shared" si="1492"/>
        <v>2.3061301862576399E-3</v>
      </c>
      <c r="AC7313" s="122">
        <f t="shared" si="1493"/>
        <v>15.556173881369931</v>
      </c>
      <c r="AD7313" s="122">
        <f t="shared" si="1494"/>
        <v>-69.62845446565295</v>
      </c>
      <c r="AE7313" s="122">
        <f t="shared" si="1495"/>
        <v>1.1720140724484901E-4</v>
      </c>
      <c r="AF7313" s="122">
        <f t="shared" si="1496"/>
        <v>1.3014229986115107</v>
      </c>
      <c r="AG7313" s="122">
        <f t="shared" si="1497"/>
        <v>0.2930035181121548</v>
      </c>
      <c r="AH7313" s="87">
        <f t="shared" si="1498"/>
        <v>-0.55215991289722499</v>
      </c>
      <c r="AI7313" s="122">
        <f t="shared" si="1488"/>
        <v>1.0822711273478332</v>
      </c>
    </row>
    <row r="7314" spans="1:35" x14ac:dyDescent="0.25">
      <c r="A7314" s="90">
        <v>2.9239999999999999</v>
      </c>
      <c r="B7314" s="160">
        <v>15.585432022296406</v>
      </c>
      <c r="E7314" s="147">
        <f t="shared" si="1489"/>
        <v>6.2341728089178759E-3</v>
      </c>
      <c r="W7314" s="146">
        <f t="shared" si="1499"/>
        <v>0.498258477692265</v>
      </c>
      <c r="X7314" s="209">
        <v>4.9174288447299777</v>
      </c>
      <c r="Y7314" s="147">
        <f t="shared" si="1500"/>
        <v>3.9999999999995595E-4</v>
      </c>
      <c r="Z7314" s="122">
        <f t="shared" si="1490"/>
        <v>8.8754449677853557</v>
      </c>
      <c r="AA7314" s="122">
        <f t="shared" si="1491"/>
        <v>0.61929999999999996</v>
      </c>
      <c r="AB7314" s="122">
        <f t="shared" si="1492"/>
        <v>2.3061301862576399E-3</v>
      </c>
      <c r="AC7314" s="122">
        <f t="shared" si="1493"/>
        <v>15.558480011556188</v>
      </c>
      <c r="AD7314" s="122">
        <f t="shared" si="1494"/>
        <v>-69.607834818669318</v>
      </c>
      <c r="AE7314" s="122">
        <f t="shared" si="1495"/>
        <v>1.171666994280244E-4</v>
      </c>
      <c r="AF7314" s="122">
        <f t="shared" si="1496"/>
        <v>1.3015401653109386</v>
      </c>
      <c r="AG7314" s="122">
        <f t="shared" si="1497"/>
        <v>0.29291674857009325</v>
      </c>
      <c r="AH7314" s="87">
        <f t="shared" si="1498"/>
        <v>-0.55227707959665306</v>
      </c>
      <c r="AI7314" s="122">
        <f t="shared" si="1488"/>
        <v>0.99570794088343328</v>
      </c>
    </row>
    <row r="7315" spans="1:35" x14ac:dyDescent="0.25">
      <c r="A7315" s="90">
        <v>2.9243999999999999</v>
      </c>
      <c r="B7315" s="160">
        <v>15.585432022296406</v>
      </c>
      <c r="E7315" s="147">
        <f t="shared" si="1489"/>
        <v>6.2341728089178759E-3</v>
      </c>
      <c r="W7315" s="146">
        <f t="shared" si="1499"/>
        <v>0.498258477692265</v>
      </c>
      <c r="X7315" s="209">
        <v>4.9174288447299777</v>
      </c>
      <c r="Y7315" s="147">
        <f t="shared" si="1500"/>
        <v>3.9999999999995595E-4</v>
      </c>
      <c r="Z7315" s="122">
        <f t="shared" si="1490"/>
        <v>8.8754449677853557</v>
      </c>
      <c r="AA7315" s="122">
        <f t="shared" si="1491"/>
        <v>0.61929999999999996</v>
      </c>
      <c r="AB7315" s="122">
        <f t="shared" si="1492"/>
        <v>2.3061301862576399E-3</v>
      </c>
      <c r="AC7315" s="122">
        <f t="shared" si="1493"/>
        <v>15.560786141742446</v>
      </c>
      <c r="AD7315" s="122">
        <f t="shared" si="1494"/>
        <v>-69.587211935148332</v>
      </c>
      <c r="AE7315" s="122">
        <f t="shared" si="1495"/>
        <v>1.1713198616333033E-4</v>
      </c>
      <c r="AF7315" s="122">
        <f t="shared" si="1496"/>
        <v>1.3016572972971019</v>
      </c>
      <c r="AG7315" s="122">
        <f t="shared" si="1497"/>
        <v>0.29282996540835809</v>
      </c>
      <c r="AH7315" s="87">
        <f t="shared" si="1498"/>
        <v>-0.55239421158281643</v>
      </c>
      <c r="AI7315" s="122">
        <f t="shared" ref="AI7315:AI7378" si="1501">B7301*9.81/(W7315*1000000*$AF$1)</f>
        <v>0.99570794088343328</v>
      </c>
    </row>
    <row r="7316" spans="1:35" x14ac:dyDescent="0.25">
      <c r="A7316" s="90">
        <v>2.9247999999999998</v>
      </c>
      <c r="B7316" s="160">
        <v>14.338863926573129</v>
      </c>
      <c r="E7316" s="147">
        <f t="shared" si="1489"/>
        <v>5.9848591897732478E-3</v>
      </c>
      <c r="W7316" s="146">
        <f t="shared" si="1499"/>
        <v>0.46753948544427471</v>
      </c>
      <c r="X7316" s="209">
        <v>4.6142559629338731</v>
      </c>
      <c r="Y7316" s="147">
        <f t="shared" si="1500"/>
        <v>3.9999999999995595E-4</v>
      </c>
      <c r="Z7316" s="122">
        <f t="shared" si="1490"/>
        <v>8.8754449677853557</v>
      </c>
      <c r="AA7316" s="122">
        <f t="shared" si="1491"/>
        <v>0.61929999999999996</v>
      </c>
      <c r="AB7316" s="122">
        <f t="shared" si="1492"/>
        <v>2.2170148220181578E-3</v>
      </c>
      <c r="AC7316" s="122">
        <f t="shared" si="1493"/>
        <v>15.563003156564463</v>
      </c>
      <c r="AD7316" s="122">
        <f t="shared" si="1494"/>
        <v>-66.879103355175445</v>
      </c>
      <c r="AE7316" s="122">
        <f t="shared" si="1495"/>
        <v>1.1257358918352604E-4</v>
      </c>
      <c r="AF7316" s="122">
        <f t="shared" si="1496"/>
        <v>1.3017698708862855</v>
      </c>
      <c r="AG7316" s="122">
        <f t="shared" si="1497"/>
        <v>0.28143397295884609</v>
      </c>
      <c r="AH7316" s="87">
        <f t="shared" si="1498"/>
        <v>-0.55250678517199991</v>
      </c>
      <c r="AI7316" s="122">
        <f t="shared" si="1501"/>
        <v>1.0611294624222942</v>
      </c>
    </row>
    <row r="7317" spans="1:35" x14ac:dyDescent="0.25">
      <c r="A7317" s="90">
        <v>2.9251999999999998</v>
      </c>
      <c r="B7317" s="160">
        <v>14.338863926573129</v>
      </c>
      <c r="E7317" s="147">
        <f t="shared" si="1489"/>
        <v>5.7355455706286198E-3</v>
      </c>
      <c r="W7317" s="146">
        <f t="shared" si="1499"/>
        <v>0.46753948544427471</v>
      </c>
      <c r="X7317" s="209">
        <v>4.6142559629338731</v>
      </c>
      <c r="Y7317" s="147">
        <f t="shared" si="1500"/>
        <v>3.9999999999995595E-4</v>
      </c>
      <c r="Z7317" s="122">
        <f t="shared" si="1490"/>
        <v>8.8754449677853557</v>
      </c>
      <c r="AA7317" s="122">
        <f t="shared" si="1491"/>
        <v>0.61929999999999996</v>
      </c>
      <c r="AB7317" s="122">
        <f t="shared" si="1492"/>
        <v>2.2170148220181578E-3</v>
      </c>
      <c r="AC7317" s="122">
        <f t="shared" si="1493"/>
        <v>15.56522017138648</v>
      </c>
      <c r="AD7317" s="122">
        <f t="shared" si="1494"/>
        <v>-66.860037719680619</v>
      </c>
      <c r="AE7317" s="122">
        <f t="shared" si="1495"/>
        <v>1.1254149714116838E-4</v>
      </c>
      <c r="AF7317" s="122">
        <f t="shared" si="1496"/>
        <v>1.3018824123834267</v>
      </c>
      <c r="AG7317" s="122">
        <f t="shared" si="1497"/>
        <v>0.28135374285295195</v>
      </c>
      <c r="AH7317" s="87">
        <f t="shared" si="1498"/>
        <v>-0.55261932666914104</v>
      </c>
      <c r="AI7317" s="122">
        <f t="shared" si="1501"/>
        <v>1.0611294624222942</v>
      </c>
    </row>
    <row r="7318" spans="1:35" x14ac:dyDescent="0.25">
      <c r="A7318" s="90">
        <v>2.9256000000000002</v>
      </c>
      <c r="B7318" s="160">
        <v>14.338863926573129</v>
      </c>
      <c r="E7318" s="147">
        <f t="shared" si="1489"/>
        <v>5.7355455706349879E-3</v>
      </c>
      <c r="W7318" s="146">
        <f t="shared" si="1499"/>
        <v>0.46753948544427471</v>
      </c>
      <c r="X7318" s="209">
        <v>4.6142559629338731</v>
      </c>
      <c r="Y7318" s="147">
        <f t="shared" si="1500"/>
        <v>4.0000000000040004E-4</v>
      </c>
      <c r="Z7318" s="122">
        <f t="shared" si="1490"/>
        <v>8.8754449677853557</v>
      </c>
      <c r="AA7318" s="122">
        <f t="shared" si="1491"/>
        <v>0.61929999999999996</v>
      </c>
      <c r="AB7318" s="122">
        <f t="shared" si="1492"/>
        <v>2.2170148220206193E-3</v>
      </c>
      <c r="AC7318" s="122">
        <f t="shared" si="1493"/>
        <v>15.567437186208501</v>
      </c>
      <c r="AD7318" s="122">
        <f t="shared" si="1494"/>
        <v>-66.840969208617096</v>
      </c>
      <c r="AE7318" s="122">
        <f t="shared" si="1495"/>
        <v>1.1250940025853814E-4</v>
      </c>
      <c r="AF7318" s="122">
        <f t="shared" si="1496"/>
        <v>1.3019949217836853</v>
      </c>
      <c r="AG7318" s="122">
        <f t="shared" si="1497"/>
        <v>0.28127350064606405</v>
      </c>
      <c r="AH7318" s="87">
        <f t="shared" si="1498"/>
        <v>-0.55273183606939957</v>
      </c>
      <c r="AI7318" s="122">
        <f t="shared" si="1501"/>
        <v>1.0611294624222942</v>
      </c>
    </row>
    <row r="7319" spans="1:35" x14ac:dyDescent="0.25">
      <c r="A7319" s="90">
        <v>2.9260000000000002</v>
      </c>
      <c r="B7319" s="160">
        <v>15.585432022296406</v>
      </c>
      <c r="E7319" s="147">
        <f t="shared" si="1489"/>
        <v>5.9848591897732478E-3</v>
      </c>
      <c r="W7319" s="146">
        <f t="shared" si="1499"/>
        <v>0.498258477692265</v>
      </c>
      <c r="X7319" s="209">
        <v>4.9174288447299777</v>
      </c>
      <c r="Y7319" s="147">
        <f t="shared" si="1500"/>
        <v>3.9999999999995595E-4</v>
      </c>
      <c r="Z7319" s="122">
        <f t="shared" si="1490"/>
        <v>8.8754449677853557</v>
      </c>
      <c r="AA7319" s="122">
        <f t="shared" si="1491"/>
        <v>0.61929999999999996</v>
      </c>
      <c r="AB7319" s="122">
        <f t="shared" si="1492"/>
        <v>2.3061301862576399E-3</v>
      </c>
      <c r="AC7319" s="122">
        <f t="shared" si="1493"/>
        <v>15.569743316394758</v>
      </c>
      <c r="AD7319" s="122">
        <f t="shared" si="1494"/>
        <v>-69.507080481246931</v>
      </c>
      <c r="AE7319" s="122">
        <f t="shared" si="1495"/>
        <v>1.1699710568617635E-4</v>
      </c>
      <c r="AF7319" s="122">
        <f t="shared" si="1496"/>
        <v>1.3021119188893715</v>
      </c>
      <c r="AG7319" s="122">
        <f t="shared" si="1497"/>
        <v>0.2924927642154731</v>
      </c>
      <c r="AH7319" s="87">
        <f t="shared" si="1498"/>
        <v>-0.55284883317508571</v>
      </c>
      <c r="AI7319" s="122">
        <f t="shared" si="1501"/>
        <v>1.0822711273478332</v>
      </c>
    </row>
    <row r="7320" spans="1:35" x14ac:dyDescent="0.25">
      <c r="A7320" s="90">
        <v>2.9264000000000001</v>
      </c>
      <c r="B7320" s="160">
        <v>15.585432022296406</v>
      </c>
      <c r="E7320" s="147">
        <f t="shared" si="1489"/>
        <v>6.2341728089178759E-3</v>
      </c>
      <c r="W7320" s="146">
        <f t="shared" si="1499"/>
        <v>0.498258477692265</v>
      </c>
      <c r="X7320" s="209">
        <v>4.9174288447299777</v>
      </c>
      <c r="Y7320" s="147">
        <f t="shared" si="1500"/>
        <v>3.9999999999995595E-4</v>
      </c>
      <c r="Z7320" s="122">
        <f t="shared" si="1490"/>
        <v>8.8754449677853557</v>
      </c>
      <c r="AA7320" s="122">
        <f t="shared" si="1491"/>
        <v>0.61929999999999996</v>
      </c>
      <c r="AB7320" s="122">
        <f t="shared" si="1492"/>
        <v>2.3061301862576399E-3</v>
      </c>
      <c r="AC7320" s="122">
        <f t="shared" si="1493"/>
        <v>15.572049446581016</v>
      </c>
      <c r="AD7320" s="122">
        <f t="shared" si="1494"/>
        <v>-69.486441790246062</v>
      </c>
      <c r="AE7320" s="122">
        <f t="shared" si="1495"/>
        <v>1.1696236581369812E-4</v>
      </c>
      <c r="AF7320" s="122">
        <f t="shared" si="1496"/>
        <v>1.3022288812551852</v>
      </c>
      <c r="AG7320" s="122">
        <f t="shared" si="1497"/>
        <v>0.2924059145342775</v>
      </c>
      <c r="AH7320" s="87">
        <f t="shared" si="1498"/>
        <v>-0.55296579554089942</v>
      </c>
      <c r="AI7320" s="122">
        <f t="shared" si="1501"/>
        <v>1.0822711273478332</v>
      </c>
    </row>
    <row r="7321" spans="1:35" x14ac:dyDescent="0.25">
      <c r="A7321" s="90">
        <v>2.9268000000000001</v>
      </c>
      <c r="B7321" s="160">
        <v>15.585432022296406</v>
      </c>
      <c r="E7321" s="147">
        <f t="shared" si="1489"/>
        <v>6.2341728089178759E-3</v>
      </c>
      <c r="W7321" s="146">
        <f t="shared" si="1499"/>
        <v>0.498258477692265</v>
      </c>
      <c r="X7321" s="209">
        <v>4.9174288447299777</v>
      </c>
      <c r="Y7321" s="147">
        <f t="shared" si="1500"/>
        <v>3.9999999999995595E-4</v>
      </c>
      <c r="Z7321" s="122">
        <f t="shared" si="1490"/>
        <v>8.8754449677853557</v>
      </c>
      <c r="AA7321" s="122">
        <f t="shared" si="1491"/>
        <v>0.61929999999999996</v>
      </c>
      <c r="AB7321" s="122">
        <f t="shared" si="1492"/>
        <v>2.3061301862576399E-3</v>
      </c>
      <c r="AC7321" s="122">
        <f t="shared" si="1493"/>
        <v>15.574355576767273</v>
      </c>
      <c r="AD7321" s="122">
        <f t="shared" si="1494"/>
        <v>-69.465799862707854</v>
      </c>
      <c r="AE7321" s="122">
        <f t="shared" si="1495"/>
        <v>1.1692762049335043E-4</v>
      </c>
      <c r="AF7321" s="122">
        <f t="shared" si="1496"/>
        <v>1.3023458088756785</v>
      </c>
      <c r="AG7321" s="122">
        <f t="shared" si="1497"/>
        <v>0.29231905123340823</v>
      </c>
      <c r="AH7321" s="87">
        <f t="shared" si="1498"/>
        <v>-0.55308272316139273</v>
      </c>
      <c r="AI7321" s="122">
        <f t="shared" si="1501"/>
        <v>1.0822711273478332</v>
      </c>
    </row>
    <row r="7322" spans="1:35" x14ac:dyDescent="0.25">
      <c r="A7322" s="90">
        <v>2.9272</v>
      </c>
      <c r="B7322" s="160">
        <v>15.585432022296406</v>
      </c>
      <c r="E7322" s="147">
        <f t="shared" si="1489"/>
        <v>6.2341728089178759E-3</v>
      </c>
      <c r="W7322" s="146">
        <f t="shared" si="1499"/>
        <v>0.498258477692265</v>
      </c>
      <c r="X7322" s="209">
        <v>4.9174288447299777</v>
      </c>
      <c r="Y7322" s="147">
        <f t="shared" si="1500"/>
        <v>3.9999999999995595E-4</v>
      </c>
      <c r="Z7322" s="122">
        <f t="shared" si="1490"/>
        <v>8.8754449677853557</v>
      </c>
      <c r="AA7322" s="122">
        <f t="shared" si="1491"/>
        <v>0.61929999999999996</v>
      </c>
      <c r="AB7322" s="122">
        <f t="shared" si="1492"/>
        <v>2.3061301862576399E-3</v>
      </c>
      <c r="AC7322" s="122">
        <f t="shared" si="1493"/>
        <v>15.57666170695353</v>
      </c>
      <c r="AD7322" s="122">
        <f t="shared" si="1494"/>
        <v>-69.445154698632336</v>
      </c>
      <c r="AE7322" s="122">
        <f t="shared" si="1495"/>
        <v>1.1689286972513332E-4</v>
      </c>
      <c r="AF7322" s="122">
        <f t="shared" si="1496"/>
        <v>1.3024627017454036</v>
      </c>
      <c r="AG7322" s="122">
        <f t="shared" si="1497"/>
        <v>0.29223217431286547</v>
      </c>
      <c r="AH7322" s="87">
        <f t="shared" si="1498"/>
        <v>-0.55319961603111789</v>
      </c>
      <c r="AI7322" s="122">
        <f t="shared" si="1501"/>
        <v>0.99570794088343328</v>
      </c>
    </row>
    <row r="7323" spans="1:35" x14ac:dyDescent="0.25">
      <c r="A7323" s="90">
        <v>2.9276</v>
      </c>
      <c r="B7323" s="160">
        <v>14.338863926573129</v>
      </c>
      <c r="E7323" s="147">
        <f t="shared" si="1489"/>
        <v>5.9848591897732478E-3</v>
      </c>
      <c r="W7323" s="146">
        <f t="shared" si="1499"/>
        <v>0.46753948544427471</v>
      </c>
      <c r="X7323" s="209">
        <v>4.6142559629338731</v>
      </c>
      <c r="Y7323" s="147">
        <f t="shared" si="1500"/>
        <v>3.9999999999995595E-4</v>
      </c>
      <c r="Z7323" s="122">
        <f t="shared" si="1490"/>
        <v>8.8754449677853557</v>
      </c>
      <c r="AA7323" s="122">
        <f t="shared" si="1491"/>
        <v>0.61929999999999996</v>
      </c>
      <c r="AB7323" s="122">
        <f t="shared" si="1492"/>
        <v>2.2170148220181578E-3</v>
      </c>
      <c r="AC7323" s="122">
        <f t="shared" si="1493"/>
        <v>15.578878721775547</v>
      </c>
      <c r="AD7323" s="122">
        <f t="shared" si="1494"/>
        <v>-66.742515018439391</v>
      </c>
      <c r="AE7323" s="122">
        <f t="shared" si="1495"/>
        <v>1.1234367821678765E-4</v>
      </c>
      <c r="AF7323" s="122">
        <f t="shared" si="1496"/>
        <v>1.3025750454236205</v>
      </c>
      <c r="AG7323" s="122">
        <f t="shared" si="1497"/>
        <v>0.28085919554200006</v>
      </c>
      <c r="AH7323" s="87">
        <f t="shared" si="1498"/>
        <v>-0.55331195970933467</v>
      </c>
      <c r="AI7323" s="122">
        <f t="shared" si="1501"/>
        <v>1.0611294624222942</v>
      </c>
    </row>
    <row r="7324" spans="1:35" x14ac:dyDescent="0.25">
      <c r="A7324" s="90">
        <v>2.9279999999999999</v>
      </c>
      <c r="B7324" s="160">
        <v>15.585432022296406</v>
      </c>
      <c r="E7324" s="147">
        <f t="shared" si="1489"/>
        <v>5.9848591897732478E-3</v>
      </c>
      <c r="W7324" s="146">
        <f t="shared" si="1499"/>
        <v>0.498258477692265</v>
      </c>
      <c r="X7324" s="209">
        <v>4.9174288447299777</v>
      </c>
      <c r="Y7324" s="147">
        <f t="shared" si="1500"/>
        <v>3.9999999999995595E-4</v>
      </c>
      <c r="Z7324" s="122">
        <f t="shared" si="1490"/>
        <v>8.8754449677853557</v>
      </c>
      <c r="AA7324" s="122">
        <f t="shared" si="1491"/>
        <v>0.61929999999999996</v>
      </c>
      <c r="AB7324" s="122">
        <f t="shared" si="1492"/>
        <v>2.3061301862576399E-3</v>
      </c>
      <c r="AC7324" s="122">
        <f t="shared" si="1493"/>
        <v>15.581184851961805</v>
      </c>
      <c r="AD7324" s="122">
        <f t="shared" si="1494"/>
        <v>-69.404652758399763</v>
      </c>
      <c r="AE7324" s="122">
        <f t="shared" si="1495"/>
        <v>1.1682469523486446E-4</v>
      </c>
      <c r="AF7324" s="122">
        <f t="shared" si="1496"/>
        <v>1.3026918701188552</v>
      </c>
      <c r="AG7324" s="122">
        <f t="shared" si="1497"/>
        <v>0.29206173808719332</v>
      </c>
      <c r="AH7324" s="87">
        <f t="shared" si="1498"/>
        <v>-0.55342878440456955</v>
      </c>
      <c r="AI7324" s="122">
        <f t="shared" si="1501"/>
        <v>0.99570794088343328</v>
      </c>
    </row>
    <row r="7325" spans="1:35" x14ac:dyDescent="0.25">
      <c r="A7325" s="90">
        <v>2.9283999999999999</v>
      </c>
      <c r="B7325" s="160">
        <v>15.585432022296406</v>
      </c>
      <c r="E7325" s="147">
        <f t="shared" si="1489"/>
        <v>6.2341728089178759E-3</v>
      </c>
      <c r="W7325" s="146">
        <f t="shared" si="1499"/>
        <v>0.498258477692265</v>
      </c>
      <c r="X7325" s="209">
        <v>4.9174288447299777</v>
      </c>
      <c r="Y7325" s="147">
        <f t="shared" si="1500"/>
        <v>3.9999999999995595E-4</v>
      </c>
      <c r="Z7325" s="122">
        <f t="shared" si="1490"/>
        <v>8.8754449677853557</v>
      </c>
      <c r="AA7325" s="122">
        <f t="shared" si="1491"/>
        <v>0.61929999999999996</v>
      </c>
      <c r="AB7325" s="122">
        <f t="shared" si="1492"/>
        <v>2.3061301862576399E-3</v>
      </c>
      <c r="AC7325" s="122">
        <f t="shared" si="1493"/>
        <v>15.583490982148062</v>
      </c>
      <c r="AD7325" s="122">
        <f t="shared" si="1494"/>
        <v>-69.383998009781166</v>
      </c>
      <c r="AE7325" s="122">
        <f t="shared" si="1495"/>
        <v>1.1678992833356002E-4</v>
      </c>
      <c r="AF7325" s="122">
        <f t="shared" si="1496"/>
        <v>1.3028086600471889</v>
      </c>
      <c r="AG7325" s="122">
        <f t="shared" si="1497"/>
        <v>0.29197482083393222</v>
      </c>
      <c r="AH7325" s="87">
        <f t="shared" si="1498"/>
        <v>-0.55354557433290308</v>
      </c>
      <c r="AI7325" s="122">
        <f t="shared" si="1501"/>
        <v>0.99570794088343328</v>
      </c>
    </row>
    <row r="7326" spans="1:35" x14ac:dyDescent="0.25">
      <c r="A7326" s="90">
        <v>2.9287999999999998</v>
      </c>
      <c r="B7326" s="160">
        <v>15.585432022296406</v>
      </c>
      <c r="E7326" s="147">
        <f t="shared" si="1489"/>
        <v>6.2341728089178759E-3</v>
      </c>
      <c r="W7326" s="146">
        <f t="shared" si="1499"/>
        <v>0.498258477692265</v>
      </c>
      <c r="X7326" s="209">
        <v>4.9174288447299777</v>
      </c>
      <c r="Y7326" s="147">
        <f t="shared" si="1500"/>
        <v>3.9999999999995595E-4</v>
      </c>
      <c r="Z7326" s="122">
        <f t="shared" si="1490"/>
        <v>8.8754449677853557</v>
      </c>
      <c r="AA7326" s="122">
        <f t="shared" si="1491"/>
        <v>0.61929999999999996</v>
      </c>
      <c r="AB7326" s="122">
        <f t="shared" si="1492"/>
        <v>2.3061301862576399E-3</v>
      </c>
      <c r="AC7326" s="122">
        <f t="shared" si="1493"/>
        <v>15.585797112334319</v>
      </c>
      <c r="AD7326" s="122">
        <f t="shared" si="1494"/>
        <v>-69.363340024625245</v>
      </c>
      <c r="AE7326" s="122">
        <f t="shared" si="1495"/>
        <v>1.1675515598438614E-4</v>
      </c>
      <c r="AF7326" s="122">
        <f t="shared" si="1496"/>
        <v>1.3029254152031733</v>
      </c>
      <c r="AG7326" s="122">
        <f t="shared" si="1497"/>
        <v>0.29188788996099752</v>
      </c>
      <c r="AH7326" s="87">
        <f t="shared" si="1498"/>
        <v>-0.55366232948888749</v>
      </c>
      <c r="AI7326" s="122">
        <f t="shared" si="1501"/>
        <v>0.99570794088343328</v>
      </c>
    </row>
    <row r="7327" spans="1:35" x14ac:dyDescent="0.25">
      <c r="A7327" s="90">
        <v>2.9291999999999998</v>
      </c>
      <c r="B7327" s="160">
        <v>15.585432022296406</v>
      </c>
      <c r="E7327" s="147">
        <f t="shared" si="1489"/>
        <v>6.2341728089178759E-3</v>
      </c>
      <c r="W7327" s="146">
        <f t="shared" si="1499"/>
        <v>0.498258477692265</v>
      </c>
      <c r="X7327" s="209">
        <v>4.9174288447299777</v>
      </c>
      <c r="Y7327" s="147">
        <f t="shared" si="1500"/>
        <v>3.9999999999995595E-4</v>
      </c>
      <c r="Z7327" s="122">
        <f t="shared" si="1490"/>
        <v>8.8754449677853557</v>
      </c>
      <c r="AA7327" s="122">
        <f t="shared" si="1491"/>
        <v>0.61929999999999996</v>
      </c>
      <c r="AB7327" s="122">
        <f t="shared" si="1492"/>
        <v>2.3061301862576399E-3</v>
      </c>
      <c r="AC7327" s="122">
        <f t="shared" si="1493"/>
        <v>15.588103242520576</v>
      </c>
      <c r="AD7327" s="122">
        <f t="shared" si="1494"/>
        <v>-69.342678802931999</v>
      </c>
      <c r="AE7327" s="122">
        <f t="shared" si="1495"/>
        <v>1.1672037818734282E-4</v>
      </c>
      <c r="AF7327" s="122">
        <f t="shared" si="1496"/>
        <v>1.3030421355813606</v>
      </c>
      <c r="AG7327" s="122">
        <f t="shared" si="1497"/>
        <v>0.29180094546838919</v>
      </c>
      <c r="AH7327" s="87">
        <f t="shared" si="1498"/>
        <v>-0.55377904986707482</v>
      </c>
      <c r="AI7327" s="122">
        <f t="shared" si="1501"/>
        <v>1.0822711273478332</v>
      </c>
    </row>
    <row r="7328" spans="1:35" x14ac:dyDescent="0.25">
      <c r="A7328" s="90">
        <v>2.9296000000000002</v>
      </c>
      <c r="B7328" s="160">
        <v>15.585432022296406</v>
      </c>
      <c r="E7328" s="147">
        <f t="shared" si="1489"/>
        <v>6.2341728089247966E-3</v>
      </c>
      <c r="W7328" s="146">
        <f t="shared" si="1499"/>
        <v>0.498258477692265</v>
      </c>
      <c r="X7328" s="209">
        <v>4.9174288447299777</v>
      </c>
      <c r="Y7328" s="147">
        <f t="shared" si="1500"/>
        <v>4.0000000000040004E-4</v>
      </c>
      <c r="Z7328" s="122">
        <f t="shared" si="1490"/>
        <v>8.8754449677853557</v>
      </c>
      <c r="AA7328" s="122">
        <f t="shared" si="1491"/>
        <v>0.61929999999999996</v>
      </c>
      <c r="AB7328" s="122">
        <f t="shared" si="1492"/>
        <v>2.3061301862602004E-3</v>
      </c>
      <c r="AC7328" s="122">
        <f t="shared" si="1493"/>
        <v>15.590409372706837</v>
      </c>
      <c r="AD7328" s="122">
        <f t="shared" si="1494"/>
        <v>-69.322014344778339</v>
      </c>
      <c r="AE7328" s="122">
        <f t="shared" si="1495"/>
        <v>1.1668559494255953E-4</v>
      </c>
      <c r="AF7328" s="122">
        <f t="shared" si="1496"/>
        <v>1.3031588211763032</v>
      </c>
      <c r="AG7328" s="122">
        <f t="shared" si="1497"/>
        <v>0.2917139873561071</v>
      </c>
      <c r="AH7328" s="87">
        <f t="shared" si="1498"/>
        <v>-0.55389573546201742</v>
      </c>
      <c r="AI7328" s="122">
        <f t="shared" si="1501"/>
        <v>1.0822711273478332</v>
      </c>
    </row>
    <row r="7329" spans="1:35" x14ac:dyDescent="0.25">
      <c r="A7329" s="90">
        <v>2.93</v>
      </c>
      <c r="B7329" s="160">
        <v>15.585432022296406</v>
      </c>
      <c r="E7329" s="147">
        <f t="shared" si="1489"/>
        <v>6.2341728089178759E-3</v>
      </c>
      <c r="W7329" s="146">
        <f t="shared" si="1499"/>
        <v>0.498258477692265</v>
      </c>
      <c r="X7329" s="209">
        <v>4.9174288447299777</v>
      </c>
      <c r="Y7329" s="147">
        <f t="shared" si="1500"/>
        <v>3.9999999999995595E-4</v>
      </c>
      <c r="Z7329" s="122">
        <f t="shared" si="1490"/>
        <v>8.8754449677853557</v>
      </c>
      <c r="AA7329" s="122">
        <f t="shared" si="1491"/>
        <v>0.61929999999999996</v>
      </c>
      <c r="AB7329" s="122">
        <f t="shared" si="1492"/>
        <v>2.3061301862576399E-3</v>
      </c>
      <c r="AC7329" s="122">
        <f t="shared" si="1493"/>
        <v>15.592715502893094</v>
      </c>
      <c r="AD7329" s="122">
        <f t="shared" si="1494"/>
        <v>-69.301346649933464</v>
      </c>
      <c r="AE7329" s="122">
        <f t="shared" si="1495"/>
        <v>1.1665080624964776E-4</v>
      </c>
      <c r="AF7329" s="122">
        <f t="shared" si="1496"/>
        <v>1.3032754719825528</v>
      </c>
      <c r="AG7329" s="122">
        <f t="shared" si="1497"/>
        <v>0.29162701562415155</v>
      </c>
      <c r="AH7329" s="87">
        <f t="shared" si="1498"/>
        <v>-0.5540123862682671</v>
      </c>
      <c r="AI7329" s="122">
        <f t="shared" si="1501"/>
        <v>1.0822711273478332</v>
      </c>
    </row>
    <row r="7330" spans="1:35" x14ac:dyDescent="0.25">
      <c r="A7330" s="90">
        <v>2.9304000000000001</v>
      </c>
      <c r="B7330" s="160">
        <v>15.585432022296406</v>
      </c>
      <c r="E7330" s="147">
        <f t="shared" si="1489"/>
        <v>6.2341728089178759E-3</v>
      </c>
      <c r="W7330" s="146">
        <f t="shared" si="1499"/>
        <v>0.498258477692265</v>
      </c>
      <c r="X7330" s="209">
        <v>4.9174288447299777</v>
      </c>
      <c r="Y7330" s="147">
        <f t="shared" si="1500"/>
        <v>3.9999999999995595E-4</v>
      </c>
      <c r="Z7330" s="122">
        <f t="shared" si="1490"/>
        <v>8.8754449677853557</v>
      </c>
      <c r="AA7330" s="122">
        <f t="shared" si="1491"/>
        <v>0.61929999999999996</v>
      </c>
      <c r="AB7330" s="122">
        <f t="shared" si="1492"/>
        <v>2.3061301862576399E-3</v>
      </c>
      <c r="AC7330" s="122">
        <f t="shared" si="1493"/>
        <v>15.595021633079352</v>
      </c>
      <c r="AD7330" s="122">
        <f t="shared" si="1494"/>
        <v>-69.280675718628217</v>
      </c>
      <c r="AE7330" s="122">
        <f t="shared" si="1495"/>
        <v>1.1661601210899611E-4</v>
      </c>
      <c r="AF7330" s="122">
        <f t="shared" si="1496"/>
        <v>1.3033920879946619</v>
      </c>
      <c r="AG7330" s="122">
        <f t="shared" si="1497"/>
        <v>0.2915400302725224</v>
      </c>
      <c r="AH7330" s="87">
        <f t="shared" si="1498"/>
        <v>-0.55412900228037609</v>
      </c>
      <c r="AI7330" s="122">
        <f t="shared" si="1501"/>
        <v>0.99570794088343328</v>
      </c>
    </row>
    <row r="7331" spans="1:35" x14ac:dyDescent="0.25">
      <c r="A7331" s="90">
        <v>2.9308000000000001</v>
      </c>
      <c r="B7331" s="160">
        <v>15.585432022296406</v>
      </c>
      <c r="E7331" s="147">
        <f t="shared" si="1489"/>
        <v>6.2341728089178759E-3</v>
      </c>
      <c r="W7331" s="146">
        <f t="shared" si="1499"/>
        <v>0.498258477692265</v>
      </c>
      <c r="X7331" s="209">
        <v>4.9174288447299777</v>
      </c>
      <c r="Y7331" s="147">
        <f t="shared" si="1500"/>
        <v>3.9999999999995595E-4</v>
      </c>
      <c r="Z7331" s="122">
        <f t="shared" si="1490"/>
        <v>8.8754449677853557</v>
      </c>
      <c r="AA7331" s="122">
        <f t="shared" si="1491"/>
        <v>0.61929999999999996</v>
      </c>
      <c r="AB7331" s="122">
        <f t="shared" si="1492"/>
        <v>2.3061301862576399E-3</v>
      </c>
      <c r="AC7331" s="122">
        <f t="shared" si="1493"/>
        <v>15.597327763265609</v>
      </c>
      <c r="AD7331" s="122">
        <f t="shared" si="1494"/>
        <v>-69.260001550785631</v>
      </c>
      <c r="AE7331" s="122">
        <f t="shared" si="1495"/>
        <v>1.1658121252047496E-4</v>
      </c>
      <c r="AF7331" s="122">
        <f t="shared" si="1496"/>
        <v>1.3035086692071824</v>
      </c>
      <c r="AG7331" s="122">
        <f t="shared" si="1497"/>
        <v>0.29145303130121952</v>
      </c>
      <c r="AH7331" s="87">
        <f t="shared" si="1498"/>
        <v>-0.55424558349289654</v>
      </c>
      <c r="AI7331" s="122">
        <f t="shared" si="1501"/>
        <v>0.99570794088343328</v>
      </c>
    </row>
    <row r="7332" spans="1:35" x14ac:dyDescent="0.25">
      <c r="A7332" s="90">
        <v>2.9312</v>
      </c>
      <c r="B7332" s="160">
        <v>15.585432022296406</v>
      </c>
      <c r="E7332" s="147">
        <f t="shared" si="1489"/>
        <v>6.2341728089178759E-3</v>
      </c>
      <c r="W7332" s="146">
        <f t="shared" si="1499"/>
        <v>0.498258477692265</v>
      </c>
      <c r="X7332" s="209">
        <v>4.9174288447299777</v>
      </c>
      <c r="Y7332" s="147">
        <f t="shared" si="1500"/>
        <v>3.9999999999995595E-4</v>
      </c>
      <c r="Z7332" s="122">
        <f t="shared" si="1490"/>
        <v>8.8754449677853557</v>
      </c>
      <c r="AA7332" s="122">
        <f t="shared" si="1491"/>
        <v>0.61929999999999996</v>
      </c>
      <c r="AB7332" s="122">
        <f t="shared" si="1492"/>
        <v>2.3061301862576399E-3</v>
      </c>
      <c r="AC7332" s="122">
        <f t="shared" si="1493"/>
        <v>15.599633893451866</v>
      </c>
      <c r="AD7332" s="122">
        <f t="shared" si="1494"/>
        <v>-69.239324146405735</v>
      </c>
      <c r="AE7332" s="122">
        <f t="shared" si="1495"/>
        <v>1.1654640748408442E-4</v>
      </c>
      <c r="AF7332" s="122">
        <f t="shared" si="1496"/>
        <v>1.3036252156146666</v>
      </c>
      <c r="AG7332" s="122">
        <f t="shared" si="1497"/>
        <v>0.29136601871024315</v>
      </c>
      <c r="AH7332" s="87">
        <f t="shared" si="1498"/>
        <v>-0.55436212990038058</v>
      </c>
      <c r="AI7332" s="122">
        <f t="shared" si="1501"/>
        <v>0.99570794088343328</v>
      </c>
    </row>
    <row r="7333" spans="1:35" x14ac:dyDescent="0.25">
      <c r="A7333" s="90">
        <v>2.9316</v>
      </c>
      <c r="B7333" s="160">
        <v>15.585432022296406</v>
      </c>
      <c r="E7333" s="147">
        <f t="shared" si="1489"/>
        <v>6.2341728089178759E-3</v>
      </c>
      <c r="W7333" s="146">
        <f t="shared" si="1499"/>
        <v>0.498258477692265</v>
      </c>
      <c r="X7333" s="209">
        <v>4.9174288447299777</v>
      </c>
      <c r="Y7333" s="147">
        <f t="shared" si="1500"/>
        <v>3.9999999999995595E-4</v>
      </c>
      <c r="Z7333" s="122">
        <f t="shared" si="1490"/>
        <v>8.8754449677853557</v>
      </c>
      <c r="AA7333" s="122">
        <f t="shared" si="1491"/>
        <v>0.61929999999999996</v>
      </c>
      <c r="AB7333" s="122">
        <f t="shared" si="1492"/>
        <v>2.3061301862576399E-3</v>
      </c>
      <c r="AC7333" s="122">
        <f t="shared" si="1493"/>
        <v>15.601940023638123</v>
      </c>
      <c r="AD7333" s="122">
        <f t="shared" si="1494"/>
        <v>-69.218643505488501</v>
      </c>
      <c r="AE7333" s="122">
        <f t="shared" si="1495"/>
        <v>1.1651159699982441E-4</v>
      </c>
      <c r="AF7333" s="122">
        <f t="shared" si="1496"/>
        <v>1.3037417272116665</v>
      </c>
      <c r="AG7333" s="122">
        <f t="shared" si="1497"/>
        <v>0.2912789924995931</v>
      </c>
      <c r="AH7333" s="87">
        <f t="shared" si="1498"/>
        <v>-0.55447864149738046</v>
      </c>
      <c r="AI7333" s="122">
        <f t="shared" si="1501"/>
        <v>1.0822711273478332</v>
      </c>
    </row>
    <row r="7334" spans="1:35" x14ac:dyDescent="0.25">
      <c r="A7334" s="90">
        <v>2.9319999999999999</v>
      </c>
      <c r="B7334" s="160">
        <v>15.585432022296406</v>
      </c>
      <c r="E7334" s="147">
        <f t="shared" si="1489"/>
        <v>6.2341728089178759E-3</v>
      </c>
      <c r="W7334" s="146">
        <f t="shared" si="1499"/>
        <v>0.498258477692265</v>
      </c>
      <c r="X7334" s="209">
        <v>4.9174288447299777</v>
      </c>
      <c r="Y7334" s="147">
        <f t="shared" si="1500"/>
        <v>3.9999999999995595E-4</v>
      </c>
      <c r="Z7334" s="122">
        <f t="shared" si="1490"/>
        <v>8.8754449677853557</v>
      </c>
      <c r="AA7334" s="122">
        <f t="shared" si="1491"/>
        <v>0.61929999999999996</v>
      </c>
      <c r="AB7334" s="122">
        <f t="shared" si="1492"/>
        <v>2.3061301862576399E-3</v>
      </c>
      <c r="AC7334" s="122">
        <f t="shared" si="1493"/>
        <v>15.604246153824381</v>
      </c>
      <c r="AD7334" s="122">
        <f t="shared" si="1494"/>
        <v>-69.197959628033942</v>
      </c>
      <c r="AE7334" s="122">
        <f t="shared" si="1495"/>
        <v>1.1647678106769497E-4</v>
      </c>
      <c r="AF7334" s="122">
        <f t="shared" si="1496"/>
        <v>1.3038582039927342</v>
      </c>
      <c r="AG7334" s="122">
        <f t="shared" si="1497"/>
        <v>0.2911919526692695</v>
      </c>
      <c r="AH7334" s="87">
        <f t="shared" si="1498"/>
        <v>-0.55459511827844821</v>
      </c>
      <c r="AI7334" s="122">
        <f t="shared" si="1501"/>
        <v>1.0822711273478332</v>
      </c>
    </row>
    <row r="7335" spans="1:35" x14ac:dyDescent="0.25">
      <c r="A7335" s="90">
        <v>2.9323999999999999</v>
      </c>
      <c r="B7335" s="160">
        <v>15.585432022296406</v>
      </c>
      <c r="E7335" s="147">
        <f t="shared" si="1489"/>
        <v>6.2341728089178759E-3</v>
      </c>
      <c r="W7335" s="146">
        <f t="shared" si="1499"/>
        <v>0.498258477692265</v>
      </c>
      <c r="X7335" s="209">
        <v>4.9174288447299777</v>
      </c>
      <c r="Y7335" s="147">
        <f t="shared" si="1500"/>
        <v>3.9999999999995595E-4</v>
      </c>
      <c r="Z7335" s="122">
        <f t="shared" si="1490"/>
        <v>8.8754449677853557</v>
      </c>
      <c r="AA7335" s="122">
        <f t="shared" si="1491"/>
        <v>0.61929999999999996</v>
      </c>
      <c r="AB7335" s="122">
        <f t="shared" si="1492"/>
        <v>2.3061301862576399E-3</v>
      </c>
      <c r="AC7335" s="122">
        <f t="shared" si="1493"/>
        <v>15.606552284010638</v>
      </c>
      <c r="AD7335" s="122">
        <f t="shared" si="1494"/>
        <v>-69.177272514042045</v>
      </c>
      <c r="AE7335" s="122">
        <f t="shared" si="1495"/>
        <v>1.1644195968769606E-4</v>
      </c>
      <c r="AF7335" s="122">
        <f t="shared" si="1496"/>
        <v>1.303974645952422</v>
      </c>
      <c r="AG7335" s="122">
        <f t="shared" si="1497"/>
        <v>0.29110489921927218</v>
      </c>
      <c r="AH7335" s="87">
        <f t="shared" si="1498"/>
        <v>-0.55471156023813595</v>
      </c>
      <c r="AI7335" s="122">
        <f t="shared" si="1501"/>
        <v>1.0822711273478332</v>
      </c>
    </row>
    <row r="7336" spans="1:35" x14ac:dyDescent="0.25">
      <c r="A7336" s="90">
        <v>2.9327999999999999</v>
      </c>
      <c r="B7336" s="160">
        <v>14.338863926573129</v>
      </c>
      <c r="E7336" s="147">
        <f t="shared" si="1489"/>
        <v>5.9848591897732478E-3</v>
      </c>
      <c r="W7336" s="146">
        <f t="shared" si="1499"/>
        <v>0.46753948544427471</v>
      </c>
      <c r="X7336" s="209">
        <v>4.6142559629338731</v>
      </c>
      <c r="Y7336" s="147">
        <f t="shared" si="1500"/>
        <v>3.9999999999995595E-4</v>
      </c>
      <c r="Z7336" s="122">
        <f t="shared" si="1490"/>
        <v>8.8754449677853557</v>
      </c>
      <c r="AA7336" s="122">
        <f t="shared" si="1491"/>
        <v>0.61929999999999996</v>
      </c>
      <c r="AB7336" s="122">
        <f t="shared" si="1492"/>
        <v>2.2170148220181578E-3</v>
      </c>
      <c r="AC7336" s="122">
        <f t="shared" si="1493"/>
        <v>15.608769298832655</v>
      </c>
      <c r="AD7336" s="122">
        <f t="shared" si="1494"/>
        <v>-66.484945785359329</v>
      </c>
      <c r="AE7336" s="122">
        <f t="shared" si="1495"/>
        <v>1.1191012735296872E-4</v>
      </c>
      <c r="AF7336" s="122">
        <f t="shared" si="1496"/>
        <v>1.304086556079775</v>
      </c>
      <c r="AG7336" s="122">
        <f t="shared" si="1497"/>
        <v>0.27977531838245262</v>
      </c>
      <c r="AH7336" s="87">
        <f t="shared" si="1498"/>
        <v>-0.55482347036548896</v>
      </c>
      <c r="AI7336" s="122">
        <f t="shared" si="1501"/>
        <v>1.1533801553684928</v>
      </c>
    </row>
    <row r="7337" spans="1:35" x14ac:dyDescent="0.25">
      <c r="A7337" s="90">
        <v>2.9331999999999998</v>
      </c>
      <c r="B7337" s="160">
        <v>15.585432022296406</v>
      </c>
      <c r="E7337" s="147">
        <f t="shared" si="1489"/>
        <v>5.9848591897732478E-3</v>
      </c>
      <c r="W7337" s="146">
        <f t="shared" si="1499"/>
        <v>0.498258477692265</v>
      </c>
      <c r="X7337" s="209">
        <v>4.9174288447299777</v>
      </c>
      <c r="Y7337" s="147">
        <f t="shared" si="1500"/>
        <v>3.9999999999995595E-4</v>
      </c>
      <c r="Z7337" s="122">
        <f t="shared" si="1490"/>
        <v>8.8754449677853557</v>
      </c>
      <c r="AA7337" s="122">
        <f t="shared" si="1491"/>
        <v>0.61929999999999996</v>
      </c>
      <c r="AB7337" s="122">
        <f t="shared" si="1492"/>
        <v>2.3061301862576399E-3</v>
      </c>
      <c r="AC7337" s="122">
        <f t="shared" si="1493"/>
        <v>15.611075429018912</v>
      </c>
      <c r="AD7337" s="122">
        <f t="shared" si="1494"/>
        <v>-69.136688295039662</v>
      </c>
      <c r="AE7337" s="122">
        <f t="shared" si="1495"/>
        <v>1.1637364670250178E-4</v>
      </c>
      <c r="AF7337" s="122">
        <f t="shared" si="1496"/>
        <v>1.3042029297264774</v>
      </c>
      <c r="AG7337" s="122">
        <f t="shared" si="1497"/>
        <v>0.2909341167562865</v>
      </c>
      <c r="AH7337" s="87">
        <f t="shared" si="1498"/>
        <v>-0.55493984401219143</v>
      </c>
      <c r="AI7337" s="122">
        <f t="shared" si="1501"/>
        <v>0.99570794088343328</v>
      </c>
    </row>
    <row r="7338" spans="1:35" x14ac:dyDescent="0.25">
      <c r="A7338" s="90">
        <v>2.9336000000000002</v>
      </c>
      <c r="B7338" s="160">
        <v>14.338863926573129</v>
      </c>
      <c r="E7338" s="147">
        <f t="shared" si="1489"/>
        <v>5.9848591897798927E-3</v>
      </c>
      <c r="W7338" s="146">
        <f t="shared" si="1499"/>
        <v>0.46753948544427471</v>
      </c>
      <c r="X7338" s="209">
        <v>4.6142559629338731</v>
      </c>
      <c r="Y7338" s="147">
        <f t="shared" si="1500"/>
        <v>4.0000000000040004E-4</v>
      </c>
      <c r="Z7338" s="122">
        <f t="shared" si="1490"/>
        <v>8.8754449677853557</v>
      </c>
      <c r="AA7338" s="122">
        <f t="shared" si="1491"/>
        <v>0.61929999999999996</v>
      </c>
      <c r="AB7338" s="122">
        <f t="shared" si="1492"/>
        <v>2.2170148220206193E-3</v>
      </c>
      <c r="AC7338" s="122">
        <f t="shared" si="1493"/>
        <v>15.613292443840933</v>
      </c>
      <c r="AD7338" s="122">
        <f t="shared" si="1494"/>
        <v>-66.445923988058837</v>
      </c>
      <c r="AE7338" s="122">
        <f t="shared" si="1495"/>
        <v>1.1184444429864938E-4</v>
      </c>
      <c r="AF7338" s="122">
        <f t="shared" si="1496"/>
        <v>1.3043147741707761</v>
      </c>
      <c r="AG7338" s="122">
        <f t="shared" si="1497"/>
        <v>0.27961111074634382</v>
      </c>
      <c r="AH7338" s="87">
        <f t="shared" si="1498"/>
        <v>-0.55505168845649011</v>
      </c>
      <c r="AI7338" s="122">
        <f t="shared" si="1501"/>
        <v>1.1533801553684928</v>
      </c>
    </row>
    <row r="7339" spans="1:35" x14ac:dyDescent="0.25">
      <c r="A7339" s="90">
        <v>2.9340000000000002</v>
      </c>
      <c r="B7339" s="160">
        <v>14.338863926573129</v>
      </c>
      <c r="E7339" s="147">
        <f t="shared" si="1489"/>
        <v>5.7355455706286198E-3</v>
      </c>
      <c r="W7339" s="146">
        <f t="shared" si="1499"/>
        <v>0.46753948544427471</v>
      </c>
      <c r="X7339" s="209">
        <v>4.6142559629338731</v>
      </c>
      <c r="Y7339" s="147">
        <f t="shared" si="1500"/>
        <v>3.9999999999995595E-4</v>
      </c>
      <c r="Z7339" s="122">
        <f t="shared" si="1490"/>
        <v>8.8754449677853557</v>
      </c>
      <c r="AA7339" s="122">
        <f t="shared" si="1491"/>
        <v>0.61929999999999996</v>
      </c>
      <c r="AB7339" s="122">
        <f t="shared" si="1492"/>
        <v>2.2170148220181578E-3</v>
      </c>
      <c r="AC7339" s="122">
        <f t="shared" si="1493"/>
        <v>15.615509458662951</v>
      </c>
      <c r="AD7339" s="122">
        <f t="shared" si="1494"/>
        <v>-66.426793123323208</v>
      </c>
      <c r="AE7339" s="122">
        <f t="shared" si="1495"/>
        <v>1.1181224245981734E-4</v>
      </c>
      <c r="AF7339" s="122">
        <f t="shared" si="1496"/>
        <v>1.3044265864132358</v>
      </c>
      <c r="AG7339" s="122">
        <f t="shared" si="1497"/>
        <v>0.27953060614957415</v>
      </c>
      <c r="AH7339" s="87">
        <f t="shared" si="1498"/>
        <v>-0.55516350069894993</v>
      </c>
      <c r="AI7339" s="122">
        <f t="shared" si="1501"/>
        <v>1.1533801553684928</v>
      </c>
    </row>
    <row r="7340" spans="1:35" x14ac:dyDescent="0.25">
      <c r="A7340" s="90">
        <v>2.9344000000000001</v>
      </c>
      <c r="B7340" s="160">
        <v>14.338863926573129</v>
      </c>
      <c r="E7340" s="147">
        <f t="shared" si="1489"/>
        <v>5.7355455706286198E-3</v>
      </c>
      <c r="W7340" s="146">
        <f t="shared" si="1499"/>
        <v>0.46753948544427471</v>
      </c>
      <c r="X7340" s="209">
        <v>4.6142559629338731</v>
      </c>
      <c r="Y7340" s="147">
        <f t="shared" si="1500"/>
        <v>3.9999999999995595E-4</v>
      </c>
      <c r="Z7340" s="122">
        <f t="shared" si="1490"/>
        <v>8.8754449677853557</v>
      </c>
      <c r="AA7340" s="122">
        <f t="shared" si="1491"/>
        <v>0.61929999999999996</v>
      </c>
      <c r="AB7340" s="122">
        <f t="shared" si="1492"/>
        <v>2.2170148220181578E-3</v>
      </c>
      <c r="AC7340" s="122">
        <f t="shared" si="1493"/>
        <v>15.617726473484968</v>
      </c>
      <c r="AD7340" s="122">
        <f t="shared" si="1494"/>
        <v>-66.407659383018455</v>
      </c>
      <c r="AE7340" s="122">
        <f t="shared" si="1495"/>
        <v>1.11780035780712E-4</v>
      </c>
      <c r="AF7340" s="122">
        <f t="shared" si="1496"/>
        <v>1.3045383664490164</v>
      </c>
      <c r="AG7340" s="122">
        <f t="shared" si="1497"/>
        <v>0.27945008945181077</v>
      </c>
      <c r="AH7340" s="87">
        <f t="shared" si="1498"/>
        <v>-0.55527528073473065</v>
      </c>
      <c r="AI7340" s="122">
        <f t="shared" si="1501"/>
        <v>1.1533801553684928</v>
      </c>
    </row>
    <row r="7341" spans="1:35" x14ac:dyDescent="0.25">
      <c r="A7341" s="90">
        <v>2.9348000000000001</v>
      </c>
      <c r="B7341" s="160">
        <v>15.585432022296406</v>
      </c>
      <c r="E7341" s="147">
        <f t="shared" si="1489"/>
        <v>5.9848591897732478E-3</v>
      </c>
      <c r="W7341" s="146">
        <f t="shared" si="1499"/>
        <v>0.498258477692265</v>
      </c>
      <c r="X7341" s="209">
        <v>4.9174288447299777</v>
      </c>
      <c r="Y7341" s="147">
        <f t="shared" si="1500"/>
        <v>3.9999999999995595E-4</v>
      </c>
      <c r="Z7341" s="122">
        <f t="shared" si="1490"/>
        <v>8.8754449677853557</v>
      </c>
      <c r="AA7341" s="122">
        <f t="shared" si="1491"/>
        <v>0.61929999999999996</v>
      </c>
      <c r="AB7341" s="122">
        <f t="shared" si="1492"/>
        <v>2.3061301862576399E-3</v>
      </c>
      <c r="AC7341" s="122">
        <f t="shared" si="1493"/>
        <v>15.620032603671225</v>
      </c>
      <c r="AD7341" s="122">
        <f t="shared" si="1494"/>
        <v>-69.056282709284801</v>
      </c>
      <c r="AE7341" s="122">
        <f t="shared" si="1495"/>
        <v>1.1623830479561708E-4</v>
      </c>
      <c r="AF7341" s="122">
        <f t="shared" si="1496"/>
        <v>1.3046546047538121</v>
      </c>
      <c r="AG7341" s="122">
        <f t="shared" si="1497"/>
        <v>0.29059576198907472</v>
      </c>
      <c r="AH7341" s="87">
        <f t="shared" si="1498"/>
        <v>-0.55539151903952622</v>
      </c>
      <c r="AI7341" s="122">
        <f t="shared" si="1501"/>
        <v>1.0822711273478332</v>
      </c>
    </row>
    <row r="7342" spans="1:35" x14ac:dyDescent="0.25">
      <c r="A7342" s="90">
        <v>2.9352</v>
      </c>
      <c r="B7342" s="160">
        <v>15.585432022296406</v>
      </c>
      <c r="E7342" s="147">
        <f t="shared" si="1489"/>
        <v>6.2341728089178759E-3</v>
      </c>
      <c r="W7342" s="146">
        <f t="shared" si="1499"/>
        <v>0.498258477692265</v>
      </c>
      <c r="X7342" s="209">
        <v>4.9174288447299777</v>
      </c>
      <c r="Y7342" s="147">
        <f t="shared" si="1500"/>
        <v>3.9999999999995595E-4</v>
      </c>
      <c r="Z7342" s="122">
        <f t="shared" si="1490"/>
        <v>8.8754449677853557</v>
      </c>
      <c r="AA7342" s="122">
        <f t="shared" si="1491"/>
        <v>0.61929999999999996</v>
      </c>
      <c r="AB7342" s="122">
        <f t="shared" si="1492"/>
        <v>2.3061301862576399E-3</v>
      </c>
      <c r="AC7342" s="122">
        <f t="shared" si="1493"/>
        <v>15.622338733857482</v>
      </c>
      <c r="AD7342" s="122">
        <f t="shared" si="1494"/>
        <v>-69.03557343980728</v>
      </c>
      <c r="AE7342" s="122">
        <f t="shared" si="1495"/>
        <v>1.1620344612261614E-4</v>
      </c>
      <c r="AF7342" s="122">
        <f t="shared" si="1496"/>
        <v>1.3047708081999347</v>
      </c>
      <c r="AG7342" s="122">
        <f t="shared" si="1497"/>
        <v>0.29050861530657235</v>
      </c>
      <c r="AH7342" s="87">
        <f t="shared" si="1498"/>
        <v>-0.55550772248564884</v>
      </c>
      <c r="AI7342" s="122">
        <f t="shared" si="1501"/>
        <v>1.0822711273478332</v>
      </c>
    </row>
    <row r="7343" spans="1:35" x14ac:dyDescent="0.25">
      <c r="A7343" s="90">
        <v>2.9356</v>
      </c>
      <c r="B7343" s="160">
        <v>15.585432022296406</v>
      </c>
      <c r="E7343" s="147">
        <f t="shared" si="1489"/>
        <v>6.2341728089178759E-3</v>
      </c>
      <c r="W7343" s="146">
        <f t="shared" si="1499"/>
        <v>0.498258477692265</v>
      </c>
      <c r="X7343" s="209">
        <v>4.9174288447299777</v>
      </c>
      <c r="Y7343" s="147">
        <f t="shared" si="1500"/>
        <v>3.9999999999995595E-4</v>
      </c>
      <c r="Z7343" s="122">
        <f t="shared" si="1490"/>
        <v>8.8754449677853557</v>
      </c>
      <c r="AA7343" s="122">
        <f t="shared" si="1491"/>
        <v>0.61929999999999996</v>
      </c>
      <c r="AB7343" s="122">
        <f t="shared" si="1492"/>
        <v>2.3061301862576399E-3</v>
      </c>
      <c r="AC7343" s="122">
        <f t="shared" si="1493"/>
        <v>15.62464486404374</v>
      </c>
      <c r="AD7343" s="122">
        <f t="shared" si="1494"/>
        <v>-69.01486093379242</v>
      </c>
      <c r="AE7343" s="122">
        <f t="shared" si="1495"/>
        <v>1.1616858200174575E-4</v>
      </c>
      <c r="AF7343" s="122">
        <f t="shared" si="1496"/>
        <v>1.3048869767819364</v>
      </c>
      <c r="AG7343" s="122">
        <f t="shared" si="1497"/>
        <v>0.29042145500439637</v>
      </c>
      <c r="AH7343" s="87">
        <f t="shared" si="1498"/>
        <v>-0.55562389106765053</v>
      </c>
      <c r="AI7343" s="122">
        <f t="shared" si="1501"/>
        <v>1.0822711273478332</v>
      </c>
    </row>
    <row r="7344" spans="1:35" x14ac:dyDescent="0.25">
      <c r="A7344" s="90">
        <v>2.9359999999999999</v>
      </c>
      <c r="B7344" s="160">
        <v>15.585432022296406</v>
      </c>
      <c r="E7344" s="147">
        <f t="shared" si="1489"/>
        <v>6.2341728089178759E-3</v>
      </c>
      <c r="W7344" s="146">
        <f t="shared" si="1499"/>
        <v>0.498258477692265</v>
      </c>
      <c r="X7344" s="209">
        <v>4.9174288447299777</v>
      </c>
      <c r="Y7344" s="147">
        <f t="shared" si="1500"/>
        <v>3.9999999999995595E-4</v>
      </c>
      <c r="Z7344" s="122">
        <f t="shared" si="1490"/>
        <v>8.8754449677853557</v>
      </c>
      <c r="AA7344" s="122">
        <f t="shared" si="1491"/>
        <v>0.61929999999999996</v>
      </c>
      <c r="AB7344" s="122">
        <f t="shared" si="1492"/>
        <v>2.3061301862576399E-3</v>
      </c>
      <c r="AC7344" s="122">
        <f t="shared" si="1493"/>
        <v>15.626950994229997</v>
      </c>
      <c r="AD7344" s="122">
        <f t="shared" si="1494"/>
        <v>-68.994145191240221</v>
      </c>
      <c r="AE7344" s="122">
        <f t="shared" si="1495"/>
        <v>1.1613371243300591E-4</v>
      </c>
      <c r="AF7344" s="122">
        <f t="shared" si="1496"/>
        <v>1.3050031104943693</v>
      </c>
      <c r="AG7344" s="122">
        <f t="shared" si="1497"/>
        <v>0.29033428108254672</v>
      </c>
      <c r="AH7344" s="87">
        <f t="shared" si="1498"/>
        <v>-0.55574002478008355</v>
      </c>
      <c r="AI7344" s="122">
        <f t="shared" si="1501"/>
        <v>1.0822711273478332</v>
      </c>
    </row>
    <row r="7345" spans="1:35" x14ac:dyDescent="0.25">
      <c r="A7345" s="90">
        <v>2.9363999999999999</v>
      </c>
      <c r="B7345" s="160">
        <v>15.585432022296406</v>
      </c>
      <c r="E7345" s="147">
        <f t="shared" si="1489"/>
        <v>6.2341728089178759E-3</v>
      </c>
      <c r="W7345" s="146">
        <f t="shared" si="1499"/>
        <v>0.498258477692265</v>
      </c>
      <c r="X7345" s="209">
        <v>4.9174288447299777</v>
      </c>
      <c r="Y7345" s="147">
        <f t="shared" si="1500"/>
        <v>3.9999999999995595E-4</v>
      </c>
      <c r="Z7345" s="122">
        <f t="shared" si="1490"/>
        <v>8.8754449677853557</v>
      </c>
      <c r="AA7345" s="122">
        <f t="shared" si="1491"/>
        <v>0.61929999999999996</v>
      </c>
      <c r="AB7345" s="122">
        <f t="shared" si="1492"/>
        <v>2.3061301862576399E-3</v>
      </c>
      <c r="AC7345" s="122">
        <f t="shared" si="1493"/>
        <v>15.629257124416254</v>
      </c>
      <c r="AD7345" s="122">
        <f t="shared" si="1494"/>
        <v>-68.973426212150684</v>
      </c>
      <c r="AE7345" s="122">
        <f t="shared" si="1495"/>
        <v>1.160988374163966E-4</v>
      </c>
      <c r="AF7345" s="122">
        <f t="shared" si="1496"/>
        <v>1.3051192093317858</v>
      </c>
      <c r="AG7345" s="122">
        <f t="shared" si="1497"/>
        <v>0.29024709354102346</v>
      </c>
      <c r="AH7345" s="87">
        <f t="shared" si="1498"/>
        <v>-0.55585612361749992</v>
      </c>
      <c r="AI7345" s="122">
        <f t="shared" si="1501"/>
        <v>1.0822711273478332</v>
      </c>
    </row>
    <row r="7346" spans="1:35" x14ac:dyDescent="0.25">
      <c r="A7346" s="90">
        <v>2.9367999999999999</v>
      </c>
      <c r="B7346" s="160">
        <v>15.585432022296406</v>
      </c>
      <c r="E7346" s="147">
        <f t="shared" si="1489"/>
        <v>6.2341728089178759E-3</v>
      </c>
      <c r="W7346" s="146">
        <f t="shared" si="1499"/>
        <v>0.498258477692265</v>
      </c>
      <c r="X7346" s="209">
        <v>4.9174288447299777</v>
      </c>
      <c r="Y7346" s="147">
        <f t="shared" si="1500"/>
        <v>3.9999999999995595E-4</v>
      </c>
      <c r="Z7346" s="122">
        <f t="shared" si="1490"/>
        <v>8.8754449677853557</v>
      </c>
      <c r="AA7346" s="122">
        <f t="shared" si="1491"/>
        <v>0.61929999999999996</v>
      </c>
      <c r="AB7346" s="122">
        <f t="shared" si="1492"/>
        <v>2.3061301862576399E-3</v>
      </c>
      <c r="AC7346" s="122">
        <f t="shared" si="1493"/>
        <v>15.631563254602511</v>
      </c>
      <c r="AD7346" s="122">
        <f t="shared" si="1494"/>
        <v>-68.952703996523866</v>
      </c>
      <c r="AE7346" s="122">
        <f t="shared" si="1495"/>
        <v>1.1606395695191793E-4</v>
      </c>
      <c r="AF7346" s="122">
        <f t="shared" si="1496"/>
        <v>1.3052352732887378</v>
      </c>
      <c r="AG7346" s="122">
        <f t="shared" si="1497"/>
        <v>0.29015989237982676</v>
      </c>
      <c r="AH7346" s="87">
        <f t="shared" si="1498"/>
        <v>-0.55597218757445188</v>
      </c>
      <c r="AI7346" s="122">
        <f t="shared" si="1501"/>
        <v>1.0822711273478332</v>
      </c>
    </row>
    <row r="7347" spans="1:35" x14ac:dyDescent="0.25">
      <c r="A7347" s="90">
        <v>2.9371999999999998</v>
      </c>
      <c r="B7347" s="160">
        <v>15.585432022296406</v>
      </c>
      <c r="E7347" s="147">
        <f t="shared" si="1489"/>
        <v>6.2341728089178759E-3</v>
      </c>
      <c r="W7347" s="146">
        <f t="shared" si="1499"/>
        <v>0.498258477692265</v>
      </c>
      <c r="X7347" s="209">
        <v>4.9174288447299777</v>
      </c>
      <c r="Y7347" s="147">
        <f t="shared" si="1500"/>
        <v>3.9999999999995595E-4</v>
      </c>
      <c r="Z7347" s="122">
        <f t="shared" si="1490"/>
        <v>8.8754449677853557</v>
      </c>
      <c r="AA7347" s="122">
        <f t="shared" si="1491"/>
        <v>0.61929999999999996</v>
      </c>
      <c r="AB7347" s="122">
        <f t="shared" si="1492"/>
        <v>2.3061301862576399E-3</v>
      </c>
      <c r="AC7347" s="122">
        <f t="shared" si="1493"/>
        <v>15.633869384788769</v>
      </c>
      <c r="AD7347" s="122">
        <f t="shared" si="1494"/>
        <v>-68.93197854435968</v>
      </c>
      <c r="AE7347" s="122">
        <f t="shared" si="1495"/>
        <v>1.1602907103956973E-4</v>
      </c>
      <c r="AF7347" s="122">
        <f t="shared" si="1496"/>
        <v>1.3053513023597774</v>
      </c>
      <c r="AG7347" s="122">
        <f t="shared" si="1497"/>
        <v>0.29007267759895627</v>
      </c>
      <c r="AH7347" s="87">
        <f t="shared" si="1498"/>
        <v>-0.55608821664549146</v>
      </c>
      <c r="AI7347" s="122">
        <f t="shared" si="1501"/>
        <v>1.0822711273478332</v>
      </c>
    </row>
    <row r="7348" spans="1:35" x14ac:dyDescent="0.25">
      <c r="A7348" s="90">
        <v>2.9376000000000002</v>
      </c>
      <c r="B7348" s="160">
        <v>15.585432022296406</v>
      </c>
      <c r="E7348" s="147">
        <f t="shared" si="1489"/>
        <v>6.2341728089247966E-3</v>
      </c>
      <c r="W7348" s="146">
        <f t="shared" si="1499"/>
        <v>0.498258477692265</v>
      </c>
      <c r="X7348" s="209">
        <v>4.9174288447299777</v>
      </c>
      <c r="Y7348" s="147">
        <f t="shared" si="1500"/>
        <v>4.0000000000040004E-4</v>
      </c>
      <c r="Z7348" s="122">
        <f t="shared" si="1490"/>
        <v>8.8754449677853557</v>
      </c>
      <c r="AA7348" s="122">
        <f t="shared" si="1491"/>
        <v>0.61929999999999996</v>
      </c>
      <c r="AB7348" s="122">
        <f t="shared" si="1492"/>
        <v>2.3061301862602004E-3</v>
      </c>
      <c r="AC7348" s="122">
        <f t="shared" si="1493"/>
        <v>15.636175514975029</v>
      </c>
      <c r="AD7348" s="122">
        <f t="shared" si="1494"/>
        <v>-68.911249855734653</v>
      </c>
      <c r="AE7348" s="122">
        <f t="shared" si="1495"/>
        <v>1.1599417967948085E-4</v>
      </c>
      <c r="AF7348" s="122">
        <f t="shared" si="1496"/>
        <v>1.3054672965394569</v>
      </c>
      <c r="AG7348" s="122">
        <f t="shared" si="1497"/>
        <v>0.28998544919841213</v>
      </c>
      <c r="AH7348" s="87">
        <f t="shared" si="1498"/>
        <v>-0.55620421082517091</v>
      </c>
      <c r="AI7348" s="122">
        <f t="shared" si="1501"/>
        <v>1.0822711273478332</v>
      </c>
    </row>
    <row r="7349" spans="1:35" x14ac:dyDescent="0.25">
      <c r="A7349" s="90">
        <v>2.9380000000000002</v>
      </c>
      <c r="B7349" s="160">
        <v>14.338863926573129</v>
      </c>
      <c r="E7349" s="147">
        <f t="shared" si="1489"/>
        <v>5.9848591897732478E-3</v>
      </c>
      <c r="W7349" s="146">
        <f t="shared" si="1499"/>
        <v>0.46753948544427471</v>
      </c>
      <c r="X7349" s="209">
        <v>4.6142559629338731</v>
      </c>
      <c r="Y7349" s="147">
        <f t="shared" si="1500"/>
        <v>3.9999999999995595E-4</v>
      </c>
      <c r="Z7349" s="122">
        <f t="shared" si="1490"/>
        <v>8.8754449677853557</v>
      </c>
      <c r="AA7349" s="122">
        <f t="shared" si="1491"/>
        <v>0.61929999999999996</v>
      </c>
      <c r="AB7349" s="122">
        <f t="shared" si="1492"/>
        <v>2.2170148220181578E-3</v>
      </c>
      <c r="AC7349" s="122">
        <f t="shared" si="1493"/>
        <v>15.638392529797047</v>
      </c>
      <c r="AD7349" s="122">
        <f t="shared" si="1494"/>
        <v>-66.229164567925721</v>
      </c>
      <c r="AE7349" s="122">
        <f t="shared" si="1495"/>
        <v>1.1147958614880043E-4</v>
      </c>
      <c r="AF7349" s="122">
        <f t="shared" si="1496"/>
        <v>1.3055787761256057</v>
      </c>
      <c r="AG7349" s="122">
        <f t="shared" si="1497"/>
        <v>0.27869896537203176</v>
      </c>
      <c r="AH7349" s="87">
        <f t="shared" si="1498"/>
        <v>-0.55631569041131967</v>
      </c>
      <c r="AI7349" s="122">
        <f t="shared" si="1501"/>
        <v>1.1533801553684928</v>
      </c>
    </row>
    <row r="7350" spans="1:35" x14ac:dyDescent="0.25">
      <c r="A7350" s="90">
        <v>2.9384000000000001</v>
      </c>
      <c r="B7350" s="160">
        <v>15.585432022296406</v>
      </c>
      <c r="E7350" s="147">
        <f t="shared" si="1489"/>
        <v>5.9848591897732478E-3</v>
      </c>
      <c r="W7350" s="146">
        <f t="shared" si="1499"/>
        <v>0.498258477692265</v>
      </c>
      <c r="X7350" s="209">
        <v>4.9174288447299777</v>
      </c>
      <c r="Y7350" s="147">
        <f t="shared" si="1500"/>
        <v>3.9999999999995595E-4</v>
      </c>
      <c r="Z7350" s="122">
        <f t="shared" si="1490"/>
        <v>8.8754449677853557</v>
      </c>
      <c r="AA7350" s="122">
        <f t="shared" si="1491"/>
        <v>0.61929999999999996</v>
      </c>
      <c r="AB7350" s="122">
        <f t="shared" si="1492"/>
        <v>2.3061301862576399E-3</v>
      </c>
      <c r="AC7350" s="122">
        <f t="shared" si="1493"/>
        <v>15.640698659983304</v>
      </c>
      <c r="AD7350" s="122">
        <f t="shared" si="1494"/>
        <v>-68.87058409380036</v>
      </c>
      <c r="AE7350" s="122">
        <f t="shared" si="1495"/>
        <v>1.1592572943795303E-4</v>
      </c>
      <c r="AF7350" s="122">
        <f t="shared" si="1496"/>
        <v>1.3056947018550435</v>
      </c>
      <c r="AG7350" s="122">
        <f t="shared" si="1497"/>
        <v>0.28981432359491449</v>
      </c>
      <c r="AH7350" s="87">
        <f t="shared" si="1498"/>
        <v>-0.55643161614075765</v>
      </c>
      <c r="AI7350" s="122">
        <f t="shared" si="1501"/>
        <v>0.99570794088343328</v>
      </c>
    </row>
    <row r="7351" spans="1:35" x14ac:dyDescent="0.25">
      <c r="A7351" s="90">
        <v>2.9388000000000001</v>
      </c>
      <c r="B7351" s="160">
        <v>14.338863926573129</v>
      </c>
      <c r="E7351" s="147">
        <f t="shared" ref="E7351:E7414" si="1502">+(B7350+B7351)/2*(A7351-A7350)</f>
        <v>5.9848591897732478E-3</v>
      </c>
      <c r="W7351" s="146">
        <f t="shared" si="1499"/>
        <v>0.46753948544427471</v>
      </c>
      <c r="X7351" s="209">
        <v>4.6142559629338731</v>
      </c>
      <c r="Y7351" s="147">
        <f t="shared" si="1500"/>
        <v>3.9999999999995595E-4</v>
      </c>
      <c r="Z7351" s="122">
        <f t="shared" si="1490"/>
        <v>8.8754449677853557</v>
      </c>
      <c r="AA7351" s="122">
        <f t="shared" si="1491"/>
        <v>0.61929999999999996</v>
      </c>
      <c r="AB7351" s="122">
        <f t="shared" si="1492"/>
        <v>2.2170148220181578E-3</v>
      </c>
      <c r="AC7351" s="122">
        <f t="shared" si="1493"/>
        <v>15.642915674805321</v>
      </c>
      <c r="AD7351" s="122">
        <f t="shared" si="1494"/>
        <v>-66.190064378741653</v>
      </c>
      <c r="AE7351" s="122">
        <f t="shared" si="1495"/>
        <v>1.1141377114211846E-4</v>
      </c>
      <c r="AF7351" s="122">
        <f t="shared" si="1496"/>
        <v>1.3058061156261858</v>
      </c>
      <c r="AG7351" s="122">
        <f t="shared" si="1497"/>
        <v>0.27853442785532684</v>
      </c>
      <c r="AH7351" s="87">
        <f t="shared" si="1498"/>
        <v>-0.55654302991189974</v>
      </c>
      <c r="AI7351" s="122">
        <f t="shared" si="1501"/>
        <v>1.1533801553684928</v>
      </c>
    </row>
    <row r="7352" spans="1:35" x14ac:dyDescent="0.25">
      <c r="A7352" s="90">
        <v>2.9392</v>
      </c>
      <c r="B7352" s="160">
        <v>14.338863926573129</v>
      </c>
      <c r="E7352" s="147">
        <f t="shared" si="1502"/>
        <v>5.7355455706286198E-3</v>
      </c>
      <c r="W7352" s="146">
        <f t="shared" si="1499"/>
        <v>0.46753948544427471</v>
      </c>
      <c r="X7352" s="209">
        <v>4.6142559629338731</v>
      </c>
      <c r="Y7352" s="147">
        <f t="shared" si="1500"/>
        <v>3.9999999999995595E-4</v>
      </c>
      <c r="Z7352" s="122">
        <f t="shared" si="1490"/>
        <v>8.8754449677853557</v>
      </c>
      <c r="AA7352" s="122">
        <f t="shared" si="1491"/>
        <v>0.61929999999999996</v>
      </c>
      <c r="AB7352" s="122">
        <f t="shared" si="1492"/>
        <v>2.2170148220181578E-3</v>
      </c>
      <c r="AC7352" s="122">
        <f t="shared" si="1493"/>
        <v>15.645132689627339</v>
      </c>
      <c r="AD7352" s="122">
        <f t="shared" si="1494"/>
        <v>-66.170895090415698</v>
      </c>
      <c r="AE7352" s="122">
        <f t="shared" si="1495"/>
        <v>1.1138150462715809E-4</v>
      </c>
      <c r="AF7352" s="122">
        <f t="shared" si="1496"/>
        <v>1.305917497130813</v>
      </c>
      <c r="AG7352" s="122">
        <f t="shared" si="1497"/>
        <v>0.27845376156792589</v>
      </c>
      <c r="AH7352" s="87">
        <f t="shared" si="1498"/>
        <v>-0.55665441141652694</v>
      </c>
      <c r="AI7352" s="122">
        <f t="shared" si="1501"/>
        <v>1.0611294624222942</v>
      </c>
    </row>
    <row r="7353" spans="1:35" x14ac:dyDescent="0.25">
      <c r="A7353" s="90">
        <v>2.9396</v>
      </c>
      <c r="B7353" s="160">
        <v>14.338863926573129</v>
      </c>
      <c r="E7353" s="147">
        <f t="shared" si="1502"/>
        <v>5.7355455706286198E-3</v>
      </c>
      <c r="W7353" s="146">
        <f t="shared" si="1499"/>
        <v>0.46753948544427471</v>
      </c>
      <c r="X7353" s="209">
        <v>4.6142559629338731</v>
      </c>
      <c r="Y7353" s="147">
        <f t="shared" si="1500"/>
        <v>3.9999999999995595E-4</v>
      </c>
      <c r="Z7353" s="122">
        <f t="shared" si="1490"/>
        <v>8.8754449677853557</v>
      </c>
      <c r="AA7353" s="122">
        <f t="shared" si="1491"/>
        <v>0.61929999999999996</v>
      </c>
      <c r="AB7353" s="122">
        <f t="shared" si="1492"/>
        <v>2.2170148220181578E-3</v>
      </c>
      <c r="AC7353" s="122">
        <f t="shared" si="1493"/>
        <v>15.647349704449356</v>
      </c>
      <c r="AD7353" s="122">
        <f t="shared" si="1494"/>
        <v>-66.151722926446922</v>
      </c>
      <c r="AE7353" s="122">
        <f t="shared" si="1495"/>
        <v>1.1134923327180036E-4</v>
      </c>
      <c r="AF7353" s="122">
        <f t="shared" si="1496"/>
        <v>1.3060288463640848</v>
      </c>
      <c r="AG7353" s="122">
        <f t="shared" si="1497"/>
        <v>0.27837308317953158</v>
      </c>
      <c r="AH7353" s="87">
        <f t="shared" si="1498"/>
        <v>-0.55676576064979877</v>
      </c>
      <c r="AI7353" s="122">
        <f t="shared" si="1501"/>
        <v>1.0611294624222942</v>
      </c>
    </row>
    <row r="7354" spans="1:35" x14ac:dyDescent="0.25">
      <c r="A7354" s="90">
        <v>2.94</v>
      </c>
      <c r="B7354" s="160">
        <v>15.585432022296406</v>
      </c>
      <c r="E7354" s="147">
        <f t="shared" si="1502"/>
        <v>5.9848591897732478E-3</v>
      </c>
      <c r="W7354" s="146">
        <f t="shared" si="1499"/>
        <v>0.498258477692265</v>
      </c>
      <c r="X7354" s="209">
        <v>4.9174288447299777</v>
      </c>
      <c r="Y7354" s="147">
        <f t="shared" si="1500"/>
        <v>3.9999999999995595E-4</v>
      </c>
      <c r="Z7354" s="122">
        <f t="shared" si="1490"/>
        <v>8.8754449677853557</v>
      </c>
      <c r="AA7354" s="122">
        <f t="shared" si="1491"/>
        <v>0.61929999999999996</v>
      </c>
      <c r="AB7354" s="122">
        <f t="shared" si="1492"/>
        <v>2.3061301862576399E-3</v>
      </c>
      <c r="AC7354" s="122">
        <f t="shared" si="1493"/>
        <v>15.649655834635613</v>
      </c>
      <c r="AD7354" s="122">
        <f t="shared" si="1494"/>
        <v>-68.790017028898632</v>
      </c>
      <c r="AE7354" s="122">
        <f t="shared" si="1495"/>
        <v>1.1579011572289165E-4</v>
      </c>
      <c r="AF7354" s="122">
        <f t="shared" si="1496"/>
        <v>1.3061446364798077</v>
      </c>
      <c r="AG7354" s="122">
        <f t="shared" si="1497"/>
        <v>0.28947528930726102</v>
      </c>
      <c r="AH7354" s="87">
        <f t="shared" si="1498"/>
        <v>-0.5568815507655217</v>
      </c>
      <c r="AI7354" s="122">
        <f t="shared" si="1501"/>
        <v>0.99570794088343328</v>
      </c>
    </row>
    <row r="7355" spans="1:35" x14ac:dyDescent="0.25">
      <c r="A7355" s="90">
        <v>2.9403999999999999</v>
      </c>
      <c r="B7355" s="160">
        <v>15.585432022296406</v>
      </c>
      <c r="E7355" s="147">
        <f t="shared" si="1502"/>
        <v>6.2341728089178759E-3</v>
      </c>
      <c r="W7355" s="146">
        <f t="shared" si="1499"/>
        <v>0.498258477692265</v>
      </c>
      <c r="X7355" s="209">
        <v>4.9174288447299777</v>
      </c>
      <c r="Y7355" s="147">
        <f t="shared" si="1500"/>
        <v>3.9999999999995595E-4</v>
      </c>
      <c r="Z7355" s="122">
        <f t="shared" si="1490"/>
        <v>8.8754449677853557</v>
      </c>
      <c r="AA7355" s="122">
        <f t="shared" si="1491"/>
        <v>0.61929999999999996</v>
      </c>
      <c r="AB7355" s="122">
        <f t="shared" si="1492"/>
        <v>2.3061301862576399E-3</v>
      </c>
      <c r="AC7355" s="122">
        <f t="shared" si="1493"/>
        <v>15.65196196482187</v>
      </c>
      <c r="AD7355" s="122">
        <f t="shared" si="1494"/>
        <v>-68.769266184711469</v>
      </c>
      <c r="AE7355" s="122">
        <f t="shared" si="1495"/>
        <v>1.1575518706967196E-4</v>
      </c>
      <c r="AF7355" s="122">
        <f t="shared" si="1496"/>
        <v>1.3062603916668774</v>
      </c>
      <c r="AG7355" s="122">
        <f t="shared" si="1497"/>
        <v>0.28938796767421177</v>
      </c>
      <c r="AH7355" s="87">
        <f t="shared" si="1498"/>
        <v>-0.55699730595259134</v>
      </c>
      <c r="AI7355" s="122">
        <f t="shared" si="1501"/>
        <v>1.0822711273478332</v>
      </c>
    </row>
    <row r="7356" spans="1:35" x14ac:dyDescent="0.25">
      <c r="A7356" s="90">
        <v>2.9407999999999999</v>
      </c>
      <c r="B7356" s="160">
        <v>15.585432022296406</v>
      </c>
      <c r="E7356" s="147">
        <f t="shared" si="1502"/>
        <v>6.2341728089178759E-3</v>
      </c>
      <c r="W7356" s="146">
        <f t="shared" si="1499"/>
        <v>0.498258477692265</v>
      </c>
      <c r="X7356" s="209">
        <v>4.9174288447299777</v>
      </c>
      <c r="Y7356" s="147">
        <f t="shared" si="1500"/>
        <v>3.9999999999995595E-4</v>
      </c>
      <c r="Z7356" s="122">
        <f t="shared" si="1490"/>
        <v>8.8754449677853557</v>
      </c>
      <c r="AA7356" s="122">
        <f t="shared" si="1491"/>
        <v>0.61929999999999996</v>
      </c>
      <c r="AB7356" s="122">
        <f t="shared" si="1492"/>
        <v>2.3061301862576399E-3</v>
      </c>
      <c r="AC7356" s="122">
        <f t="shared" si="1493"/>
        <v>15.654268095008128</v>
      </c>
      <c r="AD7356" s="122">
        <f t="shared" si="1494"/>
        <v>-68.748512103986997</v>
      </c>
      <c r="AE7356" s="122">
        <f t="shared" si="1495"/>
        <v>1.1572025296858283E-4</v>
      </c>
      <c r="AF7356" s="122">
        <f t="shared" si="1496"/>
        <v>1.306376111919846</v>
      </c>
      <c r="AG7356" s="122">
        <f t="shared" si="1497"/>
        <v>0.28930063242148896</v>
      </c>
      <c r="AH7356" s="87">
        <f t="shared" si="1498"/>
        <v>-0.55711302620555991</v>
      </c>
      <c r="AI7356" s="122">
        <f t="shared" si="1501"/>
        <v>1.0822711273478332</v>
      </c>
    </row>
    <row r="7357" spans="1:35" x14ac:dyDescent="0.25">
      <c r="A7357" s="90">
        <v>2.9411999999999998</v>
      </c>
      <c r="B7357" s="160">
        <v>15.585432022296406</v>
      </c>
      <c r="E7357" s="147">
        <f t="shared" si="1502"/>
        <v>6.2341728089178759E-3</v>
      </c>
      <c r="W7357" s="146">
        <f t="shared" si="1499"/>
        <v>0.498258477692265</v>
      </c>
      <c r="X7357" s="209">
        <v>4.9174288447299777</v>
      </c>
      <c r="Y7357" s="147">
        <f t="shared" si="1500"/>
        <v>3.9999999999995595E-4</v>
      </c>
      <c r="Z7357" s="122">
        <f t="shared" si="1490"/>
        <v>8.8754449677853557</v>
      </c>
      <c r="AA7357" s="122">
        <f t="shared" si="1491"/>
        <v>0.61929999999999996</v>
      </c>
      <c r="AB7357" s="122">
        <f t="shared" si="1492"/>
        <v>2.3061301862576399E-3</v>
      </c>
      <c r="AC7357" s="122">
        <f t="shared" si="1493"/>
        <v>15.656574225194385</v>
      </c>
      <c r="AD7357" s="122">
        <f t="shared" si="1494"/>
        <v>-68.727754786725185</v>
      </c>
      <c r="AE7357" s="122">
        <f t="shared" si="1495"/>
        <v>1.1568531341962428E-4</v>
      </c>
      <c r="AF7357" s="122">
        <f t="shared" si="1496"/>
        <v>1.3064917972332657</v>
      </c>
      <c r="AG7357" s="122">
        <f t="shared" si="1497"/>
        <v>0.28921328354909254</v>
      </c>
      <c r="AH7357" s="87">
        <f t="shared" si="1498"/>
        <v>-0.55722871151897957</v>
      </c>
      <c r="AI7357" s="122">
        <f t="shared" si="1501"/>
        <v>1.0822711273478332</v>
      </c>
    </row>
    <row r="7358" spans="1:35" x14ac:dyDescent="0.25">
      <c r="A7358" s="90">
        <v>2.9416000000000002</v>
      </c>
      <c r="B7358" s="160">
        <v>15.585432022296406</v>
      </c>
      <c r="E7358" s="147">
        <f t="shared" si="1502"/>
        <v>6.2341728089247966E-3</v>
      </c>
      <c r="W7358" s="146">
        <f t="shared" si="1499"/>
        <v>0.498258477692265</v>
      </c>
      <c r="X7358" s="209">
        <v>4.9174288447299777</v>
      </c>
      <c r="Y7358" s="147">
        <f t="shared" si="1500"/>
        <v>4.0000000000040004E-4</v>
      </c>
      <c r="Z7358" s="122">
        <f t="shared" si="1490"/>
        <v>8.8754449677853557</v>
      </c>
      <c r="AA7358" s="122">
        <f t="shared" si="1491"/>
        <v>0.61929999999999996</v>
      </c>
      <c r="AB7358" s="122">
        <f t="shared" si="1492"/>
        <v>2.3061301862602004E-3</v>
      </c>
      <c r="AC7358" s="122">
        <f t="shared" si="1493"/>
        <v>15.658880355380646</v>
      </c>
      <c r="AD7358" s="122">
        <f t="shared" si="1494"/>
        <v>-68.706994233002305</v>
      </c>
      <c r="AE7358" s="122">
        <f t="shared" si="1495"/>
        <v>1.1565036842292463E-4</v>
      </c>
      <c r="AF7358" s="122">
        <f t="shared" si="1496"/>
        <v>1.3066074476016887</v>
      </c>
      <c r="AG7358" s="122">
        <f t="shared" si="1497"/>
        <v>0.28912592105702245</v>
      </c>
      <c r="AH7358" s="87">
        <f t="shared" si="1498"/>
        <v>-0.55734436188740244</v>
      </c>
      <c r="AI7358" s="122">
        <f t="shared" si="1501"/>
        <v>1.0822711273478332</v>
      </c>
    </row>
    <row r="7359" spans="1:35" x14ac:dyDescent="0.25">
      <c r="A7359" s="90">
        <v>2.9420000000000002</v>
      </c>
      <c r="B7359" s="160">
        <v>15.585432022296406</v>
      </c>
      <c r="E7359" s="147">
        <f t="shared" si="1502"/>
        <v>6.2341728089178759E-3</v>
      </c>
      <c r="W7359" s="146">
        <f t="shared" si="1499"/>
        <v>0.498258477692265</v>
      </c>
      <c r="X7359" s="209">
        <v>4.9174288447299777</v>
      </c>
      <c r="Y7359" s="147">
        <f t="shared" si="1500"/>
        <v>3.9999999999995595E-4</v>
      </c>
      <c r="Z7359" s="122">
        <f t="shared" si="1490"/>
        <v>8.8754449677853557</v>
      </c>
      <c r="AA7359" s="122">
        <f t="shared" si="1491"/>
        <v>0.61929999999999996</v>
      </c>
      <c r="AB7359" s="122">
        <f t="shared" si="1492"/>
        <v>2.3061301862576399E-3</v>
      </c>
      <c r="AC7359" s="122">
        <f t="shared" si="1493"/>
        <v>15.661186485566903</v>
      </c>
      <c r="AD7359" s="122">
        <f t="shared" si="1494"/>
        <v>-68.686230442589562</v>
      </c>
      <c r="AE7359" s="122">
        <f t="shared" si="1495"/>
        <v>1.1561541797809877E-4</v>
      </c>
      <c r="AF7359" s="122">
        <f t="shared" si="1496"/>
        <v>1.3067230630196667</v>
      </c>
      <c r="AG7359" s="122">
        <f t="shared" si="1497"/>
        <v>0.28903854494527875</v>
      </c>
      <c r="AH7359" s="87">
        <f t="shared" si="1498"/>
        <v>-0.55745997730538055</v>
      </c>
      <c r="AI7359" s="122">
        <f t="shared" si="1501"/>
        <v>1.0822711273478332</v>
      </c>
    </row>
    <row r="7360" spans="1:35" x14ac:dyDescent="0.25">
      <c r="A7360" s="90">
        <v>2.9424000000000001</v>
      </c>
      <c r="B7360" s="160">
        <v>15.585432022296406</v>
      </c>
      <c r="E7360" s="147">
        <f t="shared" si="1502"/>
        <v>6.2341728089178759E-3</v>
      </c>
      <c r="W7360" s="146">
        <f t="shared" si="1499"/>
        <v>0.498258477692265</v>
      </c>
      <c r="X7360" s="209">
        <v>4.9174288447299777</v>
      </c>
      <c r="Y7360" s="147">
        <f t="shared" si="1500"/>
        <v>3.9999999999995595E-4</v>
      </c>
      <c r="Z7360" s="122">
        <f t="shared" si="1490"/>
        <v>8.8754449677853557</v>
      </c>
      <c r="AA7360" s="122">
        <f t="shared" si="1491"/>
        <v>0.61929999999999996</v>
      </c>
      <c r="AB7360" s="122">
        <f t="shared" si="1492"/>
        <v>2.3061301862576399E-3</v>
      </c>
      <c r="AC7360" s="122">
        <f t="shared" si="1493"/>
        <v>15.66349261575316</v>
      </c>
      <c r="AD7360" s="122">
        <f t="shared" si="1494"/>
        <v>-68.665463415715763</v>
      </c>
      <c r="AE7360" s="122">
        <f t="shared" si="1495"/>
        <v>1.1558046208553187E-4</v>
      </c>
      <c r="AF7360" s="122">
        <f t="shared" si="1496"/>
        <v>1.3068386434817523</v>
      </c>
      <c r="AG7360" s="122">
        <f t="shared" si="1497"/>
        <v>0.2889511552138615</v>
      </c>
      <c r="AH7360" s="87">
        <f t="shared" si="1498"/>
        <v>-0.55757555776746603</v>
      </c>
      <c r="AI7360" s="122">
        <f t="shared" si="1501"/>
        <v>1.0822711273478332</v>
      </c>
    </row>
    <row r="7361" spans="1:35" x14ac:dyDescent="0.25">
      <c r="A7361" s="90">
        <v>2.9428000000000001</v>
      </c>
      <c r="B7361" s="160">
        <v>15.585432022296406</v>
      </c>
      <c r="E7361" s="147">
        <f t="shared" si="1502"/>
        <v>6.2341728089178759E-3</v>
      </c>
      <c r="W7361" s="146">
        <f t="shared" si="1499"/>
        <v>0.498258477692265</v>
      </c>
      <c r="X7361" s="209">
        <v>4.9174288447299777</v>
      </c>
      <c r="Y7361" s="147">
        <f t="shared" si="1500"/>
        <v>3.9999999999995595E-4</v>
      </c>
      <c r="Z7361" s="122">
        <f t="shared" si="1490"/>
        <v>8.8754449677853557</v>
      </c>
      <c r="AA7361" s="122">
        <f t="shared" si="1491"/>
        <v>0.61929999999999996</v>
      </c>
      <c r="AB7361" s="122">
        <f t="shared" si="1492"/>
        <v>2.3061301862576399E-3</v>
      </c>
      <c r="AC7361" s="122">
        <f t="shared" si="1493"/>
        <v>15.665798745939417</v>
      </c>
      <c r="AD7361" s="122">
        <f t="shared" si="1494"/>
        <v>-68.644693152304626</v>
      </c>
      <c r="AE7361" s="122">
        <f t="shared" si="1495"/>
        <v>1.1554550074509551E-4</v>
      </c>
      <c r="AF7361" s="122">
        <f t="shared" si="1496"/>
        <v>1.3069541889824974</v>
      </c>
      <c r="AG7361" s="122">
        <f t="shared" si="1497"/>
        <v>0.28886375186277058</v>
      </c>
      <c r="AH7361" s="87">
        <f t="shared" si="1498"/>
        <v>-0.55769110326821114</v>
      </c>
      <c r="AI7361" s="122">
        <f t="shared" si="1501"/>
        <v>1.0822711273478332</v>
      </c>
    </row>
    <row r="7362" spans="1:35" x14ac:dyDescent="0.25">
      <c r="A7362" s="90">
        <v>2.9432</v>
      </c>
      <c r="B7362" s="160">
        <v>15.585432022296406</v>
      </c>
      <c r="E7362" s="147">
        <f t="shared" si="1502"/>
        <v>6.2341728089178759E-3</v>
      </c>
      <c r="W7362" s="146">
        <f t="shared" si="1499"/>
        <v>0.498258477692265</v>
      </c>
      <c r="X7362" s="209">
        <v>4.9174288447299777</v>
      </c>
      <c r="Y7362" s="147">
        <f t="shared" si="1500"/>
        <v>3.9999999999995595E-4</v>
      </c>
      <c r="Z7362" s="122">
        <f t="shared" ref="Z7362:Z7425" si="1503">IF(AND(W7362&lt;=$S$56,W7362&gt;$Q$56),$T$56,IF(AND(W7362&lt;=$S$57,W7362&gt;$Q$57),$T$57,IF(AND(W7362&lt;=$S$58,W7362&gt;$Q$58),$T$58,IF(AND(W7362&lt;=$S$59,W7362&gt;$Q$59),$T$59,IF(AND(W7362&lt;=$S$60,W7362&gt;$Q$60),$T$60,"Valor no encontrado para Po")))))</f>
        <v>8.8754449677853557</v>
      </c>
      <c r="AA7362" s="122">
        <f t="shared" ref="AA7362:AA7425" si="1504">IF(AND(W7362&lt;=$S$56,W7362&gt;$Q$56),$U$56,IF(AND(W7362&lt;=$S$57,W7362&gt;$Q$57),$U$57,IF(AND(W7362&lt;=$S$58,W7362&gt;$Q$58),$U$58,IF(AND(W7362&lt;=$S$59,W7362&gt;$Q$59),$U$59,IF(AND(W7362&lt;=$S$60,W7362&gt;$Q$60),$U$60,"Valor no encontrado para Po")))))</f>
        <v>0.61929999999999996</v>
      </c>
      <c r="AB7362" s="122">
        <f t="shared" ref="AB7362:AB7425" si="1505">IF(OR(AC7361&gt;=($X$1-$X$2)/2,AC7361&gt;=$Z$1/2),0,Z7362*W7362^AA7362*Y7362)</f>
        <v>2.3061301862576399E-3</v>
      </c>
      <c r="AC7362" s="122">
        <f t="shared" ref="AC7362:AC7425" si="1506">+AC7361+AB7362</f>
        <v>15.668104876125675</v>
      </c>
      <c r="AD7362" s="122">
        <f t="shared" ref="AD7362:AD7425" si="1507">2*$AB$1*PI()*((AC7362+$X$2/2)*(2*AC7362-$Z$1)+(AC7362+$X$2/2)^2-($X$1/2)^2)*AB7362</f>
        <v>-68.623919652356193</v>
      </c>
      <c r="AE7362" s="122">
        <f t="shared" ref="AE7362:AE7425" si="1508">-AD7362*0.000000001*$Z$2</f>
        <v>1.1551053395678975E-4</v>
      </c>
      <c r="AF7362" s="122">
        <f t="shared" ref="AF7362:AF7425" si="1509">+AF7361+AE7362</f>
        <v>1.3070696995164541</v>
      </c>
      <c r="AG7362" s="122">
        <f t="shared" ref="AG7362:AG7425" si="1510">+AE7362/Y7362</f>
        <v>0.28877633489200616</v>
      </c>
      <c r="AH7362" s="87">
        <f t="shared" ref="AH7362:AH7425" si="1511">+AH7361-AE7362</f>
        <v>-0.55780661380216789</v>
      </c>
      <c r="AI7362" s="122">
        <f t="shared" si="1501"/>
        <v>1.0822711273478332</v>
      </c>
    </row>
    <row r="7363" spans="1:35" x14ac:dyDescent="0.25">
      <c r="A7363" s="90">
        <v>2.9436</v>
      </c>
      <c r="B7363" s="160">
        <v>15.585432022296406</v>
      </c>
      <c r="E7363" s="147">
        <f t="shared" si="1502"/>
        <v>6.2341728089178759E-3</v>
      </c>
      <c r="W7363" s="146">
        <f t="shared" si="1499"/>
        <v>0.498258477692265</v>
      </c>
      <c r="X7363" s="209">
        <v>4.9174288447299777</v>
      </c>
      <c r="Y7363" s="147">
        <f t="shared" si="1500"/>
        <v>3.9999999999995595E-4</v>
      </c>
      <c r="Z7363" s="122">
        <f t="shared" si="1503"/>
        <v>8.8754449677853557</v>
      </c>
      <c r="AA7363" s="122">
        <f t="shared" si="1504"/>
        <v>0.61929999999999996</v>
      </c>
      <c r="AB7363" s="122">
        <f t="shared" si="1505"/>
        <v>2.3061301862576399E-3</v>
      </c>
      <c r="AC7363" s="122">
        <f t="shared" si="1506"/>
        <v>15.670411006311932</v>
      </c>
      <c r="AD7363" s="122">
        <f t="shared" si="1507"/>
        <v>-68.603142915870393</v>
      </c>
      <c r="AE7363" s="122">
        <f t="shared" si="1508"/>
        <v>1.1547556172061451E-4</v>
      </c>
      <c r="AF7363" s="122">
        <f t="shared" si="1509"/>
        <v>1.3071851750781747</v>
      </c>
      <c r="AG7363" s="122">
        <f t="shared" si="1510"/>
        <v>0.28868890430156807</v>
      </c>
      <c r="AH7363" s="87">
        <f t="shared" si="1511"/>
        <v>-0.55792208936388854</v>
      </c>
      <c r="AI7363" s="122">
        <f t="shared" si="1501"/>
        <v>0.99570794088343328</v>
      </c>
    </row>
    <row r="7364" spans="1:35" x14ac:dyDescent="0.25">
      <c r="A7364" s="90">
        <v>2.944</v>
      </c>
      <c r="B7364" s="160">
        <v>14.338863926573129</v>
      </c>
      <c r="E7364" s="147">
        <f t="shared" si="1502"/>
        <v>5.9848591897732478E-3</v>
      </c>
      <c r="W7364" s="146">
        <f t="shared" si="1499"/>
        <v>0.46753948544427471</v>
      </c>
      <c r="X7364" s="209">
        <v>4.6142559629338731</v>
      </c>
      <c r="Y7364" s="147">
        <f t="shared" si="1500"/>
        <v>3.9999999999995595E-4</v>
      </c>
      <c r="Z7364" s="122">
        <f t="shared" si="1503"/>
        <v>8.8754449677853557</v>
      </c>
      <c r="AA7364" s="122">
        <f t="shared" si="1504"/>
        <v>0.61929999999999996</v>
      </c>
      <c r="AB7364" s="122">
        <f t="shared" si="1505"/>
        <v>2.2170148220181578E-3</v>
      </c>
      <c r="AC7364" s="122">
        <f t="shared" si="1506"/>
        <v>15.672628021133949</v>
      </c>
      <c r="AD7364" s="122">
        <f t="shared" si="1507"/>
        <v>-65.932919341762016</v>
      </c>
      <c r="AE7364" s="122">
        <f t="shared" si="1508"/>
        <v>1.1098093430218961E-4</v>
      </c>
      <c r="AF7364" s="122">
        <f t="shared" si="1509"/>
        <v>1.307296156012477</v>
      </c>
      <c r="AG7364" s="122">
        <f t="shared" si="1510"/>
        <v>0.2774523357555046</v>
      </c>
      <c r="AH7364" s="87">
        <f t="shared" si="1511"/>
        <v>-0.55803307029819071</v>
      </c>
      <c r="AI7364" s="122">
        <f t="shared" si="1501"/>
        <v>1.1533801553684928</v>
      </c>
    </row>
    <row r="7365" spans="1:35" x14ac:dyDescent="0.25">
      <c r="A7365" s="90">
        <v>2.9443999999999999</v>
      </c>
      <c r="B7365" s="160">
        <v>14.338863926573129</v>
      </c>
      <c r="E7365" s="147">
        <f t="shared" si="1502"/>
        <v>5.7355455706286198E-3</v>
      </c>
      <c r="W7365" s="146">
        <f t="shared" ref="W7365:W7428" si="1512">+X7365/1000000*101325</f>
        <v>0.46753948544427471</v>
      </c>
      <c r="X7365" s="209">
        <v>4.6142559629338731</v>
      </c>
      <c r="Y7365" s="147">
        <f t="shared" si="1500"/>
        <v>3.9999999999995595E-4</v>
      </c>
      <c r="Z7365" s="122">
        <f t="shared" si="1503"/>
        <v>8.8754449677853557</v>
      </c>
      <c r="AA7365" s="122">
        <f t="shared" si="1504"/>
        <v>0.61929999999999996</v>
      </c>
      <c r="AB7365" s="122">
        <f t="shared" si="1505"/>
        <v>2.2170148220181578E-3</v>
      </c>
      <c r="AC7365" s="122">
        <f t="shared" si="1506"/>
        <v>15.674845035955967</v>
      </c>
      <c r="AD7365" s="122">
        <f t="shared" si="1507"/>
        <v>-65.913711514182353</v>
      </c>
      <c r="AE7365" s="122">
        <f t="shared" si="1508"/>
        <v>1.1094860291641164E-4</v>
      </c>
      <c r="AF7365" s="122">
        <f t="shared" si="1509"/>
        <v>1.3074071046153934</v>
      </c>
      <c r="AG7365" s="122">
        <f t="shared" si="1510"/>
        <v>0.27737150729105964</v>
      </c>
      <c r="AH7365" s="87">
        <f t="shared" si="1511"/>
        <v>-0.5581440189011071</v>
      </c>
      <c r="AI7365" s="122">
        <f t="shared" si="1501"/>
        <v>1.0611294624222942</v>
      </c>
    </row>
    <row r="7366" spans="1:35" x14ac:dyDescent="0.25">
      <c r="A7366" s="90">
        <v>2.9447999999999999</v>
      </c>
      <c r="B7366" s="160">
        <v>14.338863926573129</v>
      </c>
      <c r="E7366" s="147">
        <f t="shared" si="1502"/>
        <v>5.7355455706286198E-3</v>
      </c>
      <c r="W7366" s="146">
        <f t="shared" si="1512"/>
        <v>0.46753948544427471</v>
      </c>
      <c r="X7366" s="209">
        <v>4.6142559629338731</v>
      </c>
      <c r="Y7366" s="147">
        <f t="shared" ref="Y7366:Y7429" si="1513">+A7366-A7365</f>
        <v>3.9999999999995595E-4</v>
      </c>
      <c r="Z7366" s="122">
        <f t="shared" si="1503"/>
        <v>8.8754449677853557</v>
      </c>
      <c r="AA7366" s="122">
        <f t="shared" si="1504"/>
        <v>0.61929999999999996</v>
      </c>
      <c r="AB7366" s="122">
        <f t="shared" si="1505"/>
        <v>2.2170148220181578E-3</v>
      </c>
      <c r="AC7366" s="122">
        <f t="shared" si="1506"/>
        <v>15.677062050777984</v>
      </c>
      <c r="AD7366" s="122">
        <f t="shared" si="1507"/>
        <v>-65.89450081095984</v>
      </c>
      <c r="AE7366" s="122">
        <f t="shared" si="1508"/>
        <v>1.1091626669023631E-4</v>
      </c>
      <c r="AF7366" s="122">
        <f t="shared" si="1509"/>
        <v>1.3075180208820836</v>
      </c>
      <c r="AG7366" s="122">
        <f t="shared" si="1510"/>
        <v>0.2772906667256213</v>
      </c>
      <c r="AH7366" s="87">
        <f t="shared" si="1511"/>
        <v>-0.55825493516779734</v>
      </c>
      <c r="AI7366" s="122">
        <f t="shared" si="1501"/>
        <v>1.0611294624222942</v>
      </c>
    </row>
    <row r="7367" spans="1:35" x14ac:dyDescent="0.25">
      <c r="A7367" s="90">
        <v>2.9451999999999998</v>
      </c>
      <c r="B7367" s="160">
        <v>15.585432022296406</v>
      </c>
      <c r="E7367" s="147">
        <f t="shared" si="1502"/>
        <v>5.9848591897732478E-3</v>
      </c>
      <c r="W7367" s="146">
        <f t="shared" si="1512"/>
        <v>0.498258477692265</v>
      </c>
      <c r="X7367" s="209">
        <v>4.9174288447299777</v>
      </c>
      <c r="Y7367" s="147">
        <f t="shared" si="1513"/>
        <v>3.9999999999995595E-4</v>
      </c>
      <c r="Z7367" s="122">
        <f t="shared" si="1503"/>
        <v>8.8754449677853557</v>
      </c>
      <c r="AA7367" s="122">
        <f t="shared" si="1504"/>
        <v>0.61929999999999996</v>
      </c>
      <c r="AB7367" s="122">
        <f t="shared" si="1505"/>
        <v>2.3061301862576399E-3</v>
      </c>
      <c r="AC7367" s="122">
        <f t="shared" si="1506"/>
        <v>15.679368180964241</v>
      </c>
      <c r="AD7367" s="122">
        <f t="shared" si="1507"/>
        <v>-68.522413886045129</v>
      </c>
      <c r="AE7367" s="122">
        <f t="shared" si="1508"/>
        <v>1.1533967537969767E-4</v>
      </c>
      <c r="AF7367" s="122">
        <f t="shared" si="1509"/>
        <v>1.3076333605574633</v>
      </c>
      <c r="AG7367" s="122">
        <f t="shared" si="1510"/>
        <v>0.28834918844927593</v>
      </c>
      <c r="AH7367" s="87">
        <f t="shared" si="1511"/>
        <v>-0.55837027484317703</v>
      </c>
      <c r="AI7367" s="122">
        <f t="shared" si="1501"/>
        <v>0.99570794088343328</v>
      </c>
    </row>
    <row r="7368" spans="1:35" x14ac:dyDescent="0.25">
      <c r="A7368" s="90">
        <v>2.9456000000000002</v>
      </c>
      <c r="B7368" s="160">
        <v>14.338863926573129</v>
      </c>
      <c r="E7368" s="147">
        <f t="shared" si="1502"/>
        <v>5.9848591897798927E-3</v>
      </c>
      <c r="W7368" s="146">
        <f t="shared" si="1512"/>
        <v>0.46753948544427471</v>
      </c>
      <c r="X7368" s="209">
        <v>4.6142559629338731</v>
      </c>
      <c r="Y7368" s="147">
        <f t="shared" si="1513"/>
        <v>4.0000000000040004E-4</v>
      </c>
      <c r="Z7368" s="122">
        <f t="shared" si="1503"/>
        <v>8.8754449677853557</v>
      </c>
      <c r="AA7368" s="122">
        <f t="shared" si="1504"/>
        <v>0.61929999999999996</v>
      </c>
      <c r="AB7368" s="122">
        <f t="shared" si="1505"/>
        <v>2.2170148220206193E-3</v>
      </c>
      <c r="AC7368" s="122">
        <f t="shared" si="1506"/>
        <v>15.681585195786262</v>
      </c>
      <c r="AD7368" s="122">
        <f t="shared" si="1507"/>
        <v>-65.855298290886424</v>
      </c>
      <c r="AE7368" s="122">
        <f t="shared" si="1508"/>
        <v>1.1085027943609703E-4</v>
      </c>
      <c r="AF7368" s="122">
        <f t="shared" si="1509"/>
        <v>1.3077442108368993</v>
      </c>
      <c r="AG7368" s="122">
        <f t="shared" si="1510"/>
        <v>0.27712569858996544</v>
      </c>
      <c r="AH7368" s="87">
        <f t="shared" si="1511"/>
        <v>-0.55848112512261316</v>
      </c>
      <c r="AI7368" s="122">
        <f t="shared" si="1501"/>
        <v>1.1533801553684928</v>
      </c>
    </row>
    <row r="7369" spans="1:35" x14ac:dyDescent="0.25">
      <c r="A7369" s="90">
        <v>2.9460000000000002</v>
      </c>
      <c r="B7369" s="160">
        <v>15.585432022296406</v>
      </c>
      <c r="E7369" s="147">
        <f t="shared" si="1502"/>
        <v>5.9848591897732478E-3</v>
      </c>
      <c r="W7369" s="146">
        <f t="shared" si="1512"/>
        <v>0.498258477692265</v>
      </c>
      <c r="X7369" s="209">
        <v>4.9174288447299777</v>
      </c>
      <c r="Y7369" s="147">
        <f t="shared" si="1513"/>
        <v>3.9999999999995595E-4</v>
      </c>
      <c r="Z7369" s="122">
        <f t="shared" si="1503"/>
        <v>8.8754449677853557</v>
      </c>
      <c r="AA7369" s="122">
        <f t="shared" si="1504"/>
        <v>0.61929999999999996</v>
      </c>
      <c r="AB7369" s="122">
        <f t="shared" si="1505"/>
        <v>2.3061301862576399E-3</v>
      </c>
      <c r="AC7369" s="122">
        <f t="shared" si="1506"/>
        <v>15.683891325972519</v>
      </c>
      <c r="AD7369" s="122">
        <f t="shared" si="1507"/>
        <v>-68.481629229211919</v>
      </c>
      <c r="AE7369" s="122">
        <f t="shared" si="1508"/>
        <v>1.152710250095073E-4</v>
      </c>
      <c r="AF7369" s="122">
        <f t="shared" si="1509"/>
        <v>1.3078594818619087</v>
      </c>
      <c r="AG7369" s="122">
        <f t="shared" si="1510"/>
        <v>0.2881775625238</v>
      </c>
      <c r="AH7369" s="87">
        <f t="shared" si="1511"/>
        <v>-0.55859639614762269</v>
      </c>
      <c r="AI7369" s="122">
        <f t="shared" si="1501"/>
        <v>1.0822711273478332</v>
      </c>
    </row>
    <row r="7370" spans="1:35" x14ac:dyDescent="0.25">
      <c r="A7370" s="90">
        <v>2.9464000000000001</v>
      </c>
      <c r="B7370" s="160">
        <v>15.585432022296406</v>
      </c>
      <c r="E7370" s="147">
        <f t="shared" si="1502"/>
        <v>6.2341728089178759E-3</v>
      </c>
      <c r="W7370" s="146">
        <f t="shared" si="1512"/>
        <v>0.498258477692265</v>
      </c>
      <c r="X7370" s="209">
        <v>4.9174288447299777</v>
      </c>
      <c r="Y7370" s="147">
        <f t="shared" si="1513"/>
        <v>3.9999999999995595E-4</v>
      </c>
      <c r="Z7370" s="122">
        <f t="shared" si="1503"/>
        <v>8.8754449677853557</v>
      </c>
      <c r="AA7370" s="122">
        <f t="shared" si="1504"/>
        <v>0.61929999999999996</v>
      </c>
      <c r="AB7370" s="122">
        <f t="shared" si="1505"/>
        <v>2.3061301862576399E-3</v>
      </c>
      <c r="AC7370" s="122">
        <f t="shared" si="1506"/>
        <v>15.686197456158776</v>
      </c>
      <c r="AD7370" s="122">
        <f t="shared" si="1507"/>
        <v>-68.460830337240495</v>
      </c>
      <c r="AE7370" s="122">
        <f t="shared" si="1508"/>
        <v>1.1523601548033001E-4</v>
      </c>
      <c r="AF7370" s="122">
        <f t="shared" si="1509"/>
        <v>1.3079747178773891</v>
      </c>
      <c r="AG7370" s="122">
        <f t="shared" si="1510"/>
        <v>0.28809003870085675</v>
      </c>
      <c r="AH7370" s="87">
        <f t="shared" si="1511"/>
        <v>-0.55871163216310304</v>
      </c>
      <c r="AI7370" s="122">
        <f t="shared" si="1501"/>
        <v>1.0822711273478332</v>
      </c>
    </row>
    <row r="7371" spans="1:35" x14ac:dyDescent="0.25">
      <c r="A7371" s="90">
        <v>2.9468000000000001</v>
      </c>
      <c r="B7371" s="160">
        <v>15.585432022296406</v>
      </c>
      <c r="E7371" s="147">
        <f t="shared" si="1502"/>
        <v>6.2341728089178759E-3</v>
      </c>
      <c r="W7371" s="146">
        <f t="shared" si="1512"/>
        <v>0.498258477692265</v>
      </c>
      <c r="X7371" s="209">
        <v>4.9174288447299777</v>
      </c>
      <c r="Y7371" s="147">
        <f t="shared" si="1513"/>
        <v>3.9999999999995595E-4</v>
      </c>
      <c r="Z7371" s="122">
        <f t="shared" si="1503"/>
        <v>8.8754449677853557</v>
      </c>
      <c r="AA7371" s="122">
        <f t="shared" si="1504"/>
        <v>0.61929999999999996</v>
      </c>
      <c r="AB7371" s="122">
        <f t="shared" si="1505"/>
        <v>2.3061301862576399E-3</v>
      </c>
      <c r="AC7371" s="122">
        <f t="shared" si="1506"/>
        <v>15.688503586345034</v>
      </c>
      <c r="AD7371" s="122">
        <f t="shared" si="1507"/>
        <v>-68.440028208731746</v>
      </c>
      <c r="AE7371" s="122">
        <f t="shared" si="1508"/>
        <v>1.152010005032833E-4</v>
      </c>
      <c r="AF7371" s="122">
        <f t="shared" si="1509"/>
        <v>1.3080899188778923</v>
      </c>
      <c r="AG7371" s="122">
        <f t="shared" si="1510"/>
        <v>0.28800250125823995</v>
      </c>
      <c r="AH7371" s="87">
        <f t="shared" si="1511"/>
        <v>-0.55882683316360637</v>
      </c>
      <c r="AI7371" s="122">
        <f t="shared" si="1501"/>
        <v>1.0822711273478332</v>
      </c>
    </row>
    <row r="7372" spans="1:35" x14ac:dyDescent="0.25">
      <c r="A7372" s="90">
        <v>2.9472</v>
      </c>
      <c r="B7372" s="160">
        <v>14.338863926573129</v>
      </c>
      <c r="E7372" s="147">
        <f t="shared" si="1502"/>
        <v>5.9848591897732478E-3</v>
      </c>
      <c r="W7372" s="146">
        <f t="shared" si="1512"/>
        <v>0.46753948544427471</v>
      </c>
      <c r="X7372" s="209">
        <v>4.6142559629338731</v>
      </c>
      <c r="Y7372" s="147">
        <f t="shared" si="1513"/>
        <v>3.9999999999995595E-4</v>
      </c>
      <c r="Z7372" s="122">
        <f t="shared" si="1503"/>
        <v>8.8754449677853557</v>
      </c>
      <c r="AA7372" s="122">
        <f t="shared" si="1504"/>
        <v>0.61929999999999996</v>
      </c>
      <c r="AB7372" s="122">
        <f t="shared" si="1505"/>
        <v>2.2170148220181578E-3</v>
      </c>
      <c r="AC7372" s="122">
        <f t="shared" si="1506"/>
        <v>15.690720601167051</v>
      </c>
      <c r="AD7372" s="122">
        <f t="shared" si="1507"/>
        <v>-65.776084378721137</v>
      </c>
      <c r="AE7372" s="122">
        <f t="shared" si="1508"/>
        <v>1.1071694340199448E-4</v>
      </c>
      <c r="AF7372" s="122">
        <f t="shared" si="1509"/>
        <v>1.3082006358212943</v>
      </c>
      <c r="AG7372" s="122">
        <f t="shared" si="1510"/>
        <v>0.27679235850501666</v>
      </c>
      <c r="AH7372" s="87">
        <f t="shared" si="1511"/>
        <v>-0.55893755010700841</v>
      </c>
      <c r="AI7372" s="122">
        <f t="shared" si="1501"/>
        <v>1.1533801553684928</v>
      </c>
    </row>
    <row r="7373" spans="1:35" x14ac:dyDescent="0.25">
      <c r="A7373" s="90">
        <v>2.9476</v>
      </c>
      <c r="B7373" s="160">
        <v>14.338863926573129</v>
      </c>
      <c r="E7373" s="147">
        <f t="shared" si="1502"/>
        <v>5.7355455706286198E-3</v>
      </c>
      <c r="W7373" s="146">
        <f t="shared" si="1512"/>
        <v>0.46753948544427471</v>
      </c>
      <c r="X7373" s="209">
        <v>4.6142559629338731</v>
      </c>
      <c r="Y7373" s="147">
        <f t="shared" si="1513"/>
        <v>3.9999999999995595E-4</v>
      </c>
      <c r="Z7373" s="122">
        <f t="shared" si="1503"/>
        <v>8.8754449677853557</v>
      </c>
      <c r="AA7373" s="122">
        <f t="shared" si="1504"/>
        <v>0.61929999999999996</v>
      </c>
      <c r="AB7373" s="122">
        <f t="shared" si="1505"/>
        <v>2.2170148220181578E-3</v>
      </c>
      <c r="AC7373" s="122">
        <f t="shared" si="1506"/>
        <v>15.692937615989068</v>
      </c>
      <c r="AD7373" s="122">
        <f t="shared" si="1507"/>
        <v>-65.756853083639996</v>
      </c>
      <c r="AE7373" s="122">
        <f t="shared" si="1508"/>
        <v>1.1068457251477676E-4</v>
      </c>
      <c r="AF7373" s="122">
        <f t="shared" si="1509"/>
        <v>1.308311320393809</v>
      </c>
      <c r="AG7373" s="122">
        <f t="shared" si="1510"/>
        <v>0.27671143128697234</v>
      </c>
      <c r="AH7373" s="87">
        <f t="shared" si="1511"/>
        <v>-0.55904823467952314</v>
      </c>
      <c r="AI7373" s="122">
        <f t="shared" si="1501"/>
        <v>1.1533801553684928</v>
      </c>
    </row>
    <row r="7374" spans="1:35" x14ac:dyDescent="0.25">
      <c r="A7374" s="90">
        <v>2.948</v>
      </c>
      <c r="B7374" s="160">
        <v>14.338863926573129</v>
      </c>
      <c r="E7374" s="147">
        <f t="shared" si="1502"/>
        <v>5.7355455706286198E-3</v>
      </c>
      <c r="W7374" s="146">
        <f t="shared" si="1512"/>
        <v>0.46753948544427471</v>
      </c>
      <c r="X7374" s="209">
        <v>4.6142559629338731</v>
      </c>
      <c r="Y7374" s="147">
        <f t="shared" si="1513"/>
        <v>3.9999999999995595E-4</v>
      </c>
      <c r="Z7374" s="122">
        <f t="shared" si="1503"/>
        <v>8.8754449677853557</v>
      </c>
      <c r="AA7374" s="122">
        <f t="shared" si="1504"/>
        <v>0.61929999999999996</v>
      </c>
      <c r="AB7374" s="122">
        <f t="shared" si="1505"/>
        <v>2.2170148220181578E-3</v>
      </c>
      <c r="AC7374" s="122">
        <f t="shared" si="1506"/>
        <v>15.695154630811086</v>
      </c>
      <c r="AD7374" s="122">
        <f t="shared" si="1507"/>
        <v>-65.737618912915948</v>
      </c>
      <c r="AE7374" s="122">
        <f t="shared" si="1508"/>
        <v>1.106521967871616E-4</v>
      </c>
      <c r="AF7374" s="122">
        <f t="shared" si="1509"/>
        <v>1.3084219725905961</v>
      </c>
      <c r="AG7374" s="122">
        <f t="shared" si="1510"/>
        <v>0.27663049196793443</v>
      </c>
      <c r="AH7374" s="87">
        <f t="shared" si="1511"/>
        <v>-0.55915888687631032</v>
      </c>
      <c r="AI7374" s="122">
        <f t="shared" si="1501"/>
        <v>1.1533801553684928</v>
      </c>
    </row>
    <row r="7375" spans="1:35" x14ac:dyDescent="0.25">
      <c r="A7375" s="90">
        <v>2.9483999999999999</v>
      </c>
      <c r="B7375" s="160">
        <v>14.338863926573129</v>
      </c>
      <c r="E7375" s="147">
        <f t="shared" si="1502"/>
        <v>5.7355455706286198E-3</v>
      </c>
      <c r="W7375" s="146">
        <f t="shared" si="1512"/>
        <v>0.46753948544427471</v>
      </c>
      <c r="X7375" s="209">
        <v>4.6142559629338731</v>
      </c>
      <c r="Y7375" s="147">
        <f t="shared" si="1513"/>
        <v>3.9999999999995595E-4</v>
      </c>
      <c r="Z7375" s="122">
        <f t="shared" si="1503"/>
        <v>8.8754449677853557</v>
      </c>
      <c r="AA7375" s="122">
        <f t="shared" si="1504"/>
        <v>0.61929999999999996</v>
      </c>
      <c r="AB7375" s="122">
        <f t="shared" si="1505"/>
        <v>2.2170148220181578E-3</v>
      </c>
      <c r="AC7375" s="122">
        <f t="shared" si="1506"/>
        <v>15.697371645633103</v>
      </c>
      <c r="AD7375" s="122">
        <f t="shared" si="1507"/>
        <v>-65.718381866549052</v>
      </c>
      <c r="AE7375" s="122">
        <f t="shared" si="1508"/>
        <v>1.1061981621914904E-4</v>
      </c>
      <c r="AF7375" s="122">
        <f t="shared" si="1509"/>
        <v>1.3085325924068152</v>
      </c>
      <c r="AG7375" s="122">
        <f t="shared" si="1510"/>
        <v>0.27654954054790304</v>
      </c>
      <c r="AH7375" s="87">
        <f t="shared" si="1511"/>
        <v>-0.55926950669252951</v>
      </c>
      <c r="AI7375" s="122">
        <f t="shared" si="1501"/>
        <v>1.1533801553684928</v>
      </c>
    </row>
    <row r="7376" spans="1:35" x14ac:dyDescent="0.25">
      <c r="A7376" s="90">
        <v>2.9487999999999999</v>
      </c>
      <c r="B7376" s="160">
        <v>14.338863926573129</v>
      </c>
      <c r="E7376" s="147">
        <f t="shared" si="1502"/>
        <v>5.7355455706286198E-3</v>
      </c>
      <c r="W7376" s="146">
        <f t="shared" si="1512"/>
        <v>0.46753948544427471</v>
      </c>
      <c r="X7376" s="209">
        <v>4.6142559629338731</v>
      </c>
      <c r="Y7376" s="147">
        <f t="shared" si="1513"/>
        <v>3.9999999999995595E-4</v>
      </c>
      <c r="Z7376" s="122">
        <f t="shared" si="1503"/>
        <v>8.8754449677853557</v>
      </c>
      <c r="AA7376" s="122">
        <f t="shared" si="1504"/>
        <v>0.61929999999999996</v>
      </c>
      <c r="AB7376" s="122">
        <f t="shared" si="1505"/>
        <v>2.2170148220181578E-3</v>
      </c>
      <c r="AC7376" s="122">
        <f t="shared" si="1506"/>
        <v>15.69958866045512</v>
      </c>
      <c r="AD7376" s="122">
        <f t="shared" si="1507"/>
        <v>-65.699141944539321</v>
      </c>
      <c r="AE7376" s="122">
        <f t="shared" si="1508"/>
        <v>1.105874308107391E-4</v>
      </c>
      <c r="AF7376" s="122">
        <f t="shared" si="1509"/>
        <v>1.3086431798376259</v>
      </c>
      <c r="AG7376" s="122">
        <f t="shared" si="1510"/>
        <v>0.27646857702687822</v>
      </c>
      <c r="AH7376" s="87">
        <f t="shared" si="1511"/>
        <v>-0.55938009412334022</v>
      </c>
      <c r="AI7376" s="122">
        <f t="shared" si="1501"/>
        <v>1.1533801553684928</v>
      </c>
    </row>
    <row r="7377" spans="1:35" x14ac:dyDescent="0.25">
      <c r="A7377" s="90">
        <v>2.9491999999999998</v>
      </c>
      <c r="B7377" s="160">
        <v>14.338863926573129</v>
      </c>
      <c r="E7377" s="147">
        <f t="shared" si="1502"/>
        <v>5.7355455706286198E-3</v>
      </c>
      <c r="W7377" s="146">
        <f t="shared" si="1512"/>
        <v>0.46753948544427471</v>
      </c>
      <c r="X7377" s="209">
        <v>4.6142559629338731</v>
      </c>
      <c r="Y7377" s="147">
        <f t="shared" si="1513"/>
        <v>3.9999999999995595E-4</v>
      </c>
      <c r="Z7377" s="122">
        <f t="shared" si="1503"/>
        <v>8.8754449677853557</v>
      </c>
      <c r="AA7377" s="122">
        <f t="shared" si="1504"/>
        <v>0.61929999999999996</v>
      </c>
      <c r="AB7377" s="122">
        <f t="shared" si="1505"/>
        <v>2.2170148220181578E-3</v>
      </c>
      <c r="AC7377" s="122">
        <f t="shared" si="1506"/>
        <v>15.701805675277138</v>
      </c>
      <c r="AD7377" s="122">
        <f t="shared" si="1507"/>
        <v>-65.679899146886697</v>
      </c>
      <c r="AE7377" s="122">
        <f t="shared" si="1508"/>
        <v>1.1055504056193173E-4</v>
      </c>
      <c r="AF7377" s="122">
        <f t="shared" si="1509"/>
        <v>1.3087537348781879</v>
      </c>
      <c r="AG7377" s="122">
        <f t="shared" si="1510"/>
        <v>0.27638760140485974</v>
      </c>
      <c r="AH7377" s="87">
        <f t="shared" si="1511"/>
        <v>-0.55949064916390212</v>
      </c>
      <c r="AI7377" s="122">
        <f t="shared" si="1501"/>
        <v>1.1533801553684928</v>
      </c>
    </row>
    <row r="7378" spans="1:35" x14ac:dyDescent="0.25">
      <c r="A7378" s="90">
        <v>2.9496000000000002</v>
      </c>
      <c r="B7378" s="160">
        <v>14.338863926573129</v>
      </c>
      <c r="E7378" s="147">
        <f t="shared" si="1502"/>
        <v>5.7355455706349879E-3</v>
      </c>
      <c r="W7378" s="146">
        <f t="shared" si="1512"/>
        <v>0.46753948544427471</v>
      </c>
      <c r="X7378" s="209">
        <v>4.6142559629338731</v>
      </c>
      <c r="Y7378" s="147">
        <f t="shared" si="1513"/>
        <v>4.0000000000040004E-4</v>
      </c>
      <c r="Z7378" s="122">
        <f t="shared" si="1503"/>
        <v>8.8754449677853557</v>
      </c>
      <c r="AA7378" s="122">
        <f t="shared" si="1504"/>
        <v>0.61929999999999996</v>
      </c>
      <c r="AB7378" s="122">
        <f t="shared" si="1505"/>
        <v>2.2170148220206193E-3</v>
      </c>
      <c r="AC7378" s="122">
        <f t="shared" si="1506"/>
        <v>15.704022690099158</v>
      </c>
      <c r="AD7378" s="122">
        <f t="shared" si="1507"/>
        <v>-65.660653473664084</v>
      </c>
      <c r="AE7378" s="122">
        <f t="shared" si="1508"/>
        <v>1.1052264547284962E-4</v>
      </c>
      <c r="AF7378" s="122">
        <f t="shared" si="1509"/>
        <v>1.3088642575236609</v>
      </c>
      <c r="AG7378" s="122">
        <f t="shared" si="1510"/>
        <v>0.27630661368184772</v>
      </c>
      <c r="AH7378" s="87">
        <f t="shared" si="1511"/>
        <v>-0.55960117180937496</v>
      </c>
      <c r="AI7378" s="122">
        <f t="shared" si="1501"/>
        <v>1.0611294624222942</v>
      </c>
    </row>
    <row r="7379" spans="1:35" x14ac:dyDescent="0.25">
      <c r="A7379" s="90">
        <v>2.95</v>
      </c>
      <c r="B7379" s="160">
        <v>14.338863926573129</v>
      </c>
      <c r="E7379" s="147">
        <f t="shared" si="1502"/>
        <v>5.7355455706286198E-3</v>
      </c>
      <c r="W7379" s="146">
        <f t="shared" si="1512"/>
        <v>0.46753948544427471</v>
      </c>
      <c r="X7379" s="209">
        <v>4.6142559629338731</v>
      </c>
      <c r="Y7379" s="147">
        <f t="shared" si="1513"/>
        <v>3.9999999999995595E-4</v>
      </c>
      <c r="Z7379" s="122">
        <f t="shared" si="1503"/>
        <v>8.8754449677853557</v>
      </c>
      <c r="AA7379" s="122">
        <f t="shared" si="1504"/>
        <v>0.61929999999999996</v>
      </c>
      <c r="AB7379" s="122">
        <f t="shared" si="1505"/>
        <v>2.2170148220181578E-3</v>
      </c>
      <c r="AC7379" s="122">
        <f t="shared" si="1506"/>
        <v>15.706239704921176</v>
      </c>
      <c r="AD7379" s="122">
        <f t="shared" si="1507"/>
        <v>-65.641404924652832</v>
      </c>
      <c r="AE7379" s="122">
        <f t="shared" si="1508"/>
        <v>1.1049024554312471E-4</v>
      </c>
      <c r="AF7379" s="122">
        <f t="shared" si="1509"/>
        <v>1.308974747769204</v>
      </c>
      <c r="AG7379" s="122">
        <f t="shared" si="1510"/>
        <v>0.27622561385784222</v>
      </c>
      <c r="AH7379" s="87">
        <f t="shared" si="1511"/>
        <v>-0.55971166205491807</v>
      </c>
      <c r="AI7379" s="122">
        <f t="shared" ref="AI7379:AI7442" si="1514">B7365*9.81/(W7379*1000000*$AF$1)</f>
        <v>1.0611294624222942</v>
      </c>
    </row>
    <row r="7380" spans="1:35" x14ac:dyDescent="0.25">
      <c r="A7380" s="90">
        <v>2.9504000000000001</v>
      </c>
      <c r="B7380" s="160">
        <v>14.338863926573129</v>
      </c>
      <c r="E7380" s="147">
        <f t="shared" si="1502"/>
        <v>5.7355455706286198E-3</v>
      </c>
      <c r="W7380" s="146">
        <f t="shared" si="1512"/>
        <v>0.46753948544427471</v>
      </c>
      <c r="X7380" s="209">
        <v>4.6142559629338731</v>
      </c>
      <c r="Y7380" s="147">
        <f t="shared" si="1513"/>
        <v>3.9999999999995595E-4</v>
      </c>
      <c r="Z7380" s="122">
        <f t="shared" si="1503"/>
        <v>8.8754449677853557</v>
      </c>
      <c r="AA7380" s="122">
        <f t="shared" si="1504"/>
        <v>0.61929999999999996</v>
      </c>
      <c r="AB7380" s="122">
        <f t="shared" si="1505"/>
        <v>2.2170148220181578E-3</v>
      </c>
      <c r="AC7380" s="122">
        <f t="shared" si="1506"/>
        <v>15.708456719743193</v>
      </c>
      <c r="AD7380" s="122">
        <f t="shared" si="1507"/>
        <v>-65.622153500071605</v>
      </c>
      <c r="AE7380" s="122">
        <f t="shared" si="1508"/>
        <v>1.104578407731251E-4</v>
      </c>
      <c r="AF7380" s="122">
        <f t="shared" si="1509"/>
        <v>1.3090852056099771</v>
      </c>
      <c r="AG7380" s="122">
        <f t="shared" si="1510"/>
        <v>0.27614460193284318</v>
      </c>
      <c r="AH7380" s="87">
        <f t="shared" si="1511"/>
        <v>-0.55982211989569119</v>
      </c>
      <c r="AI7380" s="122">
        <f t="shared" si="1514"/>
        <v>1.0611294624222942</v>
      </c>
    </row>
    <row r="7381" spans="1:35" x14ac:dyDescent="0.25">
      <c r="A7381" s="90">
        <v>2.9508000000000001</v>
      </c>
      <c r="B7381" s="160">
        <v>14.338863926573129</v>
      </c>
      <c r="E7381" s="147">
        <f t="shared" si="1502"/>
        <v>5.7355455706286198E-3</v>
      </c>
      <c r="W7381" s="146">
        <f t="shared" si="1512"/>
        <v>0.46753948544427471</v>
      </c>
      <c r="X7381" s="209">
        <v>4.6142559629338731</v>
      </c>
      <c r="Y7381" s="147">
        <f t="shared" si="1513"/>
        <v>3.9999999999995595E-4</v>
      </c>
      <c r="Z7381" s="122">
        <f t="shared" si="1503"/>
        <v>8.8754449677853557</v>
      </c>
      <c r="AA7381" s="122">
        <f t="shared" si="1504"/>
        <v>0.61929999999999996</v>
      </c>
      <c r="AB7381" s="122">
        <f t="shared" si="1505"/>
        <v>2.2170148220181578E-3</v>
      </c>
      <c r="AC7381" s="122">
        <f t="shared" si="1506"/>
        <v>15.71067373456521</v>
      </c>
      <c r="AD7381" s="122">
        <f t="shared" si="1507"/>
        <v>-65.602899199847542</v>
      </c>
      <c r="AE7381" s="122">
        <f t="shared" si="1508"/>
        <v>1.1042543116272815E-4</v>
      </c>
      <c r="AF7381" s="122">
        <f t="shared" si="1509"/>
        <v>1.3091956310411399</v>
      </c>
      <c r="AG7381" s="122">
        <f t="shared" si="1510"/>
        <v>0.27606357790685077</v>
      </c>
      <c r="AH7381" s="87">
        <f t="shared" si="1511"/>
        <v>-0.55993254532685388</v>
      </c>
      <c r="AI7381" s="122">
        <f t="shared" si="1514"/>
        <v>1.1533801553684928</v>
      </c>
    </row>
    <row r="7382" spans="1:35" x14ac:dyDescent="0.25">
      <c r="A7382" s="90">
        <v>2.9512</v>
      </c>
      <c r="B7382" s="160">
        <v>14.338863926573129</v>
      </c>
      <c r="E7382" s="147">
        <f t="shared" si="1502"/>
        <v>5.7355455706286198E-3</v>
      </c>
      <c r="W7382" s="146">
        <f t="shared" si="1512"/>
        <v>0.46753948544427471</v>
      </c>
      <c r="X7382" s="209">
        <v>4.6142559629338731</v>
      </c>
      <c r="Y7382" s="147">
        <f t="shared" si="1513"/>
        <v>3.9999999999995595E-4</v>
      </c>
      <c r="Z7382" s="122">
        <f t="shared" si="1503"/>
        <v>8.8754449677853557</v>
      </c>
      <c r="AA7382" s="122">
        <f t="shared" si="1504"/>
        <v>0.61929999999999996</v>
      </c>
      <c r="AB7382" s="122">
        <f t="shared" si="1505"/>
        <v>2.2170148220181578E-3</v>
      </c>
      <c r="AC7382" s="122">
        <f t="shared" si="1506"/>
        <v>15.712890749387228</v>
      </c>
      <c r="AD7382" s="122">
        <f t="shared" si="1507"/>
        <v>-65.583642023980588</v>
      </c>
      <c r="AE7382" s="122">
        <f t="shared" si="1508"/>
        <v>1.1039301671193372E-4</v>
      </c>
      <c r="AF7382" s="122">
        <f t="shared" si="1509"/>
        <v>1.3093060240578518</v>
      </c>
      <c r="AG7382" s="122">
        <f t="shared" si="1510"/>
        <v>0.2759825417798647</v>
      </c>
      <c r="AH7382" s="87">
        <f t="shared" si="1511"/>
        <v>-0.56004293834356578</v>
      </c>
      <c r="AI7382" s="122">
        <f t="shared" si="1514"/>
        <v>1.0611294624222942</v>
      </c>
    </row>
    <row r="7383" spans="1:35" x14ac:dyDescent="0.25">
      <c r="A7383" s="90">
        <v>2.9516</v>
      </c>
      <c r="B7383" s="160">
        <v>14.338863926573129</v>
      </c>
      <c r="E7383" s="147">
        <f t="shared" si="1502"/>
        <v>5.7355455706286198E-3</v>
      </c>
      <c r="W7383" s="146">
        <f t="shared" si="1512"/>
        <v>0.46753948544427471</v>
      </c>
      <c r="X7383" s="209">
        <v>4.6142559629338731</v>
      </c>
      <c r="Y7383" s="147">
        <f t="shared" si="1513"/>
        <v>3.9999999999995595E-4</v>
      </c>
      <c r="Z7383" s="122">
        <f t="shared" si="1503"/>
        <v>8.8754449677853557</v>
      </c>
      <c r="AA7383" s="122">
        <f t="shared" si="1504"/>
        <v>0.61929999999999996</v>
      </c>
      <c r="AB7383" s="122">
        <f t="shared" si="1505"/>
        <v>2.2170148220181578E-3</v>
      </c>
      <c r="AC7383" s="122">
        <f t="shared" si="1506"/>
        <v>15.715107764209245</v>
      </c>
      <c r="AD7383" s="122">
        <f t="shared" si="1507"/>
        <v>-65.564381972470784</v>
      </c>
      <c r="AE7383" s="122">
        <f t="shared" si="1508"/>
        <v>1.1036059742074193E-4</v>
      </c>
      <c r="AF7383" s="122">
        <f t="shared" si="1509"/>
        <v>1.3094163846552724</v>
      </c>
      <c r="AG7383" s="122">
        <f t="shared" si="1510"/>
        <v>0.2759014935518852</v>
      </c>
      <c r="AH7383" s="87">
        <f t="shared" si="1511"/>
        <v>-0.56015329894098653</v>
      </c>
      <c r="AI7383" s="122">
        <f t="shared" si="1514"/>
        <v>1.1533801553684928</v>
      </c>
    </row>
    <row r="7384" spans="1:35" x14ac:dyDescent="0.25">
      <c r="A7384" s="90">
        <v>2.952</v>
      </c>
      <c r="B7384" s="160">
        <v>15.585432022296406</v>
      </c>
      <c r="E7384" s="147">
        <f t="shared" si="1502"/>
        <v>5.9848591897732478E-3</v>
      </c>
      <c r="W7384" s="146">
        <f t="shared" si="1512"/>
        <v>0.498258477692265</v>
      </c>
      <c r="X7384" s="209">
        <v>4.9174288447299777</v>
      </c>
      <c r="Y7384" s="147">
        <f t="shared" si="1513"/>
        <v>3.9999999999995595E-4</v>
      </c>
      <c r="Z7384" s="122">
        <f t="shared" si="1503"/>
        <v>8.8754449677853557</v>
      </c>
      <c r="AA7384" s="122">
        <f t="shared" si="1504"/>
        <v>0.61929999999999996</v>
      </c>
      <c r="AB7384" s="122">
        <f t="shared" si="1505"/>
        <v>2.3061301862576399E-3</v>
      </c>
      <c r="AC7384" s="122">
        <f t="shared" si="1506"/>
        <v>15.717413894395502</v>
      </c>
      <c r="AD7384" s="122">
        <f t="shared" si="1507"/>
        <v>-68.178972160276956</v>
      </c>
      <c r="AE7384" s="122">
        <f t="shared" si="1508"/>
        <v>1.1476158049197493E-4</v>
      </c>
      <c r="AF7384" s="122">
        <f t="shared" si="1509"/>
        <v>1.3095311462357644</v>
      </c>
      <c r="AG7384" s="122">
        <f t="shared" si="1510"/>
        <v>0.28690395122996892</v>
      </c>
      <c r="AH7384" s="87">
        <f t="shared" si="1511"/>
        <v>-0.56026806052147848</v>
      </c>
      <c r="AI7384" s="122">
        <f t="shared" si="1514"/>
        <v>1.0822711273478332</v>
      </c>
    </row>
    <row r="7385" spans="1:35" x14ac:dyDescent="0.25">
      <c r="A7385" s="90">
        <v>2.9523999999999999</v>
      </c>
      <c r="B7385" s="160">
        <v>14.338863926573129</v>
      </c>
      <c r="E7385" s="147">
        <f t="shared" si="1502"/>
        <v>5.9848591897732478E-3</v>
      </c>
      <c r="W7385" s="146">
        <f t="shared" si="1512"/>
        <v>0.46753948544427471</v>
      </c>
      <c r="X7385" s="209">
        <v>4.6142559629338731</v>
      </c>
      <c r="Y7385" s="147">
        <f t="shared" si="1513"/>
        <v>3.9999999999995595E-4</v>
      </c>
      <c r="Z7385" s="122">
        <f t="shared" si="1503"/>
        <v>8.8754449677853557</v>
      </c>
      <c r="AA7385" s="122">
        <f t="shared" si="1504"/>
        <v>0.61929999999999996</v>
      </c>
      <c r="AB7385" s="122">
        <f t="shared" si="1505"/>
        <v>2.2170148220181578E-3</v>
      </c>
      <c r="AC7385" s="122">
        <f t="shared" si="1506"/>
        <v>15.719630909217519</v>
      </c>
      <c r="AD7385" s="122">
        <f t="shared" si="1507"/>
        <v>-65.52507877214066</v>
      </c>
      <c r="AE7385" s="122">
        <f t="shared" si="1508"/>
        <v>1.1029444069755645E-4</v>
      </c>
      <c r="AF7385" s="122">
        <f t="shared" si="1509"/>
        <v>1.309641440676462</v>
      </c>
      <c r="AG7385" s="122">
        <f t="shared" si="1510"/>
        <v>0.27573610174392149</v>
      </c>
      <c r="AH7385" s="87">
        <f t="shared" si="1511"/>
        <v>-0.56037835496217603</v>
      </c>
      <c r="AI7385" s="122">
        <f t="shared" si="1514"/>
        <v>1.1533801553684928</v>
      </c>
    </row>
    <row r="7386" spans="1:35" x14ac:dyDescent="0.25">
      <c r="A7386" s="90">
        <v>2.9527999999999999</v>
      </c>
      <c r="B7386" s="160">
        <v>15.585432022296406</v>
      </c>
      <c r="E7386" s="147">
        <f t="shared" si="1502"/>
        <v>5.9848591897732478E-3</v>
      </c>
      <c r="W7386" s="146">
        <f t="shared" si="1512"/>
        <v>0.498258477692265</v>
      </c>
      <c r="X7386" s="209">
        <v>4.9174288447299777</v>
      </c>
      <c r="Y7386" s="147">
        <f t="shared" si="1513"/>
        <v>3.9999999999995595E-4</v>
      </c>
      <c r="Z7386" s="122">
        <f t="shared" si="1503"/>
        <v>8.8754449677853557</v>
      </c>
      <c r="AA7386" s="122">
        <f t="shared" si="1504"/>
        <v>0.61929999999999996</v>
      </c>
      <c r="AB7386" s="122">
        <f t="shared" si="1505"/>
        <v>2.3061301862576399E-3</v>
      </c>
      <c r="AC7386" s="122">
        <f t="shared" si="1506"/>
        <v>15.721937039403777</v>
      </c>
      <c r="AD7386" s="122">
        <f t="shared" si="1507"/>
        <v>-68.138082776308778</v>
      </c>
      <c r="AE7386" s="122">
        <f t="shared" si="1508"/>
        <v>1.1469275384087054E-4</v>
      </c>
      <c r="AF7386" s="122">
        <f t="shared" si="1509"/>
        <v>1.3097561334303029</v>
      </c>
      <c r="AG7386" s="122">
        <f t="shared" si="1510"/>
        <v>0.28673188460220794</v>
      </c>
      <c r="AH7386" s="87">
        <f t="shared" si="1511"/>
        <v>-0.56049304771601693</v>
      </c>
      <c r="AI7386" s="122">
        <f t="shared" si="1514"/>
        <v>0.99570794088343328</v>
      </c>
    </row>
    <row r="7387" spans="1:35" x14ac:dyDescent="0.25">
      <c r="A7387" s="90">
        <v>2.9531999999999998</v>
      </c>
      <c r="B7387" s="160">
        <v>14.338863926573129</v>
      </c>
      <c r="E7387" s="147">
        <f t="shared" si="1502"/>
        <v>5.9848591897732478E-3</v>
      </c>
      <c r="W7387" s="146">
        <f t="shared" si="1512"/>
        <v>0.46753948544427471</v>
      </c>
      <c r="X7387" s="209">
        <v>4.6142559629338731</v>
      </c>
      <c r="Y7387" s="147">
        <f t="shared" si="1513"/>
        <v>3.9999999999995595E-4</v>
      </c>
      <c r="Z7387" s="122">
        <f t="shared" si="1503"/>
        <v>8.8754449677853557</v>
      </c>
      <c r="AA7387" s="122">
        <f t="shared" si="1504"/>
        <v>0.61929999999999996</v>
      </c>
      <c r="AB7387" s="122">
        <f t="shared" si="1505"/>
        <v>2.2170148220181578E-3</v>
      </c>
      <c r="AC7387" s="122">
        <f t="shared" si="1506"/>
        <v>15.724154054225794</v>
      </c>
      <c r="AD7387" s="122">
        <f t="shared" si="1507"/>
        <v>-65.485763602234258</v>
      </c>
      <c r="AE7387" s="122">
        <f t="shared" si="1508"/>
        <v>1.102282638267001E-4</v>
      </c>
      <c r="AF7387" s="122">
        <f t="shared" si="1509"/>
        <v>1.3098663616941297</v>
      </c>
      <c r="AG7387" s="122">
        <f t="shared" si="1510"/>
        <v>0.27557065956678062</v>
      </c>
      <c r="AH7387" s="87">
        <f t="shared" si="1511"/>
        <v>-0.56060327597984361</v>
      </c>
      <c r="AI7387" s="122">
        <f t="shared" si="1514"/>
        <v>1.0611294624222942</v>
      </c>
    </row>
    <row r="7388" spans="1:35" x14ac:dyDescent="0.25">
      <c r="A7388" s="90">
        <v>2.9535999999999998</v>
      </c>
      <c r="B7388" s="160">
        <v>14.338863926573129</v>
      </c>
      <c r="E7388" s="147">
        <f t="shared" si="1502"/>
        <v>5.7355455706286198E-3</v>
      </c>
      <c r="W7388" s="146">
        <f t="shared" si="1512"/>
        <v>0.46753948544427471</v>
      </c>
      <c r="X7388" s="209">
        <v>4.6142559629338731</v>
      </c>
      <c r="Y7388" s="147">
        <f t="shared" si="1513"/>
        <v>3.9999999999995595E-4</v>
      </c>
      <c r="Z7388" s="122">
        <f t="shared" si="1503"/>
        <v>8.8754449677853557</v>
      </c>
      <c r="AA7388" s="122">
        <f t="shared" si="1504"/>
        <v>0.61929999999999996</v>
      </c>
      <c r="AB7388" s="122">
        <f t="shared" si="1505"/>
        <v>2.2170148220181578E-3</v>
      </c>
      <c r="AC7388" s="122">
        <f t="shared" si="1506"/>
        <v>15.726371069047811</v>
      </c>
      <c r="AD7388" s="122">
        <f t="shared" si="1507"/>
        <v>-65.466488941330837</v>
      </c>
      <c r="AE7388" s="122">
        <f t="shared" si="1508"/>
        <v>1.1019581994439099E-4</v>
      </c>
      <c r="AF7388" s="122">
        <f t="shared" si="1509"/>
        <v>1.309976557514074</v>
      </c>
      <c r="AG7388" s="122">
        <f t="shared" si="1510"/>
        <v>0.27548954986100782</v>
      </c>
      <c r="AH7388" s="87">
        <f t="shared" si="1511"/>
        <v>-0.56071347179978803</v>
      </c>
      <c r="AI7388" s="122">
        <f t="shared" si="1514"/>
        <v>1.0611294624222942</v>
      </c>
    </row>
    <row r="7389" spans="1:35" x14ac:dyDescent="0.25">
      <c r="A7389" s="90">
        <v>2.9540000000000002</v>
      </c>
      <c r="B7389" s="160">
        <v>14.338863926573129</v>
      </c>
      <c r="E7389" s="147">
        <f t="shared" si="1502"/>
        <v>5.7355455706349879E-3</v>
      </c>
      <c r="W7389" s="146">
        <f t="shared" si="1512"/>
        <v>0.46753948544427471</v>
      </c>
      <c r="X7389" s="209">
        <v>4.6142559629338731</v>
      </c>
      <c r="Y7389" s="147">
        <f t="shared" si="1513"/>
        <v>4.0000000000040004E-4</v>
      </c>
      <c r="Z7389" s="122">
        <f t="shared" si="1503"/>
        <v>8.8754449677853557</v>
      </c>
      <c r="AA7389" s="122">
        <f t="shared" si="1504"/>
        <v>0.61929999999999996</v>
      </c>
      <c r="AB7389" s="122">
        <f t="shared" si="1505"/>
        <v>2.2170148220206193E-3</v>
      </c>
      <c r="AC7389" s="122">
        <f t="shared" si="1506"/>
        <v>15.728588083869832</v>
      </c>
      <c r="AD7389" s="122">
        <f t="shared" si="1507"/>
        <v>-65.447211404857185</v>
      </c>
      <c r="AE7389" s="122">
        <f t="shared" si="1508"/>
        <v>1.1016337122180673E-4</v>
      </c>
      <c r="AF7389" s="122">
        <f t="shared" si="1509"/>
        <v>1.3100867208852958</v>
      </c>
      <c r="AG7389" s="122">
        <f t="shared" si="1510"/>
        <v>0.27540842805424143</v>
      </c>
      <c r="AH7389" s="87">
        <f t="shared" si="1511"/>
        <v>-0.56082363517100986</v>
      </c>
      <c r="AI7389" s="122">
        <f t="shared" si="1514"/>
        <v>1.0611294624222942</v>
      </c>
    </row>
    <row r="7390" spans="1:35" x14ac:dyDescent="0.25">
      <c r="A7390" s="90">
        <v>2.9544000000000001</v>
      </c>
      <c r="B7390" s="160">
        <v>14.338863926573129</v>
      </c>
      <c r="E7390" s="147">
        <f t="shared" si="1502"/>
        <v>5.7355455706286198E-3</v>
      </c>
      <c r="W7390" s="146">
        <f t="shared" si="1512"/>
        <v>0.46753948544427471</v>
      </c>
      <c r="X7390" s="209">
        <v>4.6142559629338731</v>
      </c>
      <c r="Y7390" s="147">
        <f t="shared" si="1513"/>
        <v>3.9999999999995595E-4</v>
      </c>
      <c r="Z7390" s="122">
        <f t="shared" si="1503"/>
        <v>8.8754449677853557</v>
      </c>
      <c r="AA7390" s="122">
        <f t="shared" si="1504"/>
        <v>0.61929999999999996</v>
      </c>
      <c r="AB7390" s="122">
        <f t="shared" si="1505"/>
        <v>2.2170148220181578E-3</v>
      </c>
      <c r="AC7390" s="122">
        <f t="shared" si="1506"/>
        <v>15.73080509869185</v>
      </c>
      <c r="AD7390" s="122">
        <f t="shared" si="1507"/>
        <v>-65.42793099259535</v>
      </c>
      <c r="AE7390" s="122">
        <f t="shared" si="1508"/>
        <v>1.1013091765858048E-4</v>
      </c>
      <c r="AF7390" s="122">
        <f t="shared" si="1509"/>
        <v>1.3101968518029543</v>
      </c>
      <c r="AG7390" s="122">
        <f t="shared" si="1510"/>
        <v>0.27532729414648149</v>
      </c>
      <c r="AH7390" s="87">
        <f t="shared" si="1511"/>
        <v>-0.56093376608866841</v>
      </c>
      <c r="AI7390" s="122">
        <f t="shared" si="1514"/>
        <v>1.0611294624222942</v>
      </c>
    </row>
    <row r="7391" spans="1:35" x14ac:dyDescent="0.25">
      <c r="A7391" s="90">
        <v>2.9548000000000001</v>
      </c>
      <c r="B7391" s="160">
        <v>14.338863926573129</v>
      </c>
      <c r="E7391" s="147">
        <f t="shared" si="1502"/>
        <v>5.7355455706286198E-3</v>
      </c>
      <c r="W7391" s="146">
        <f t="shared" si="1512"/>
        <v>0.46753948544427471</v>
      </c>
      <c r="X7391" s="209">
        <v>4.6142559629338731</v>
      </c>
      <c r="Y7391" s="147">
        <f t="shared" si="1513"/>
        <v>3.9999999999995595E-4</v>
      </c>
      <c r="Z7391" s="122">
        <f t="shared" si="1503"/>
        <v>8.8754449677853557</v>
      </c>
      <c r="AA7391" s="122">
        <f t="shared" si="1504"/>
        <v>0.61929999999999996</v>
      </c>
      <c r="AB7391" s="122">
        <f t="shared" si="1505"/>
        <v>2.2170148220181578E-3</v>
      </c>
      <c r="AC7391" s="122">
        <f t="shared" si="1506"/>
        <v>15.733022113513867</v>
      </c>
      <c r="AD7391" s="122">
        <f t="shared" si="1507"/>
        <v>-65.408647704763325</v>
      </c>
      <c r="AE7391" s="122">
        <f t="shared" si="1508"/>
        <v>1.1009845925507913E-4</v>
      </c>
      <c r="AF7391" s="122">
        <f t="shared" si="1509"/>
        <v>1.3103069502622093</v>
      </c>
      <c r="AG7391" s="122">
        <f t="shared" si="1510"/>
        <v>0.27524614813772813</v>
      </c>
      <c r="AH7391" s="87">
        <f t="shared" si="1511"/>
        <v>-0.56104386454792343</v>
      </c>
      <c r="AI7391" s="122">
        <f t="shared" si="1514"/>
        <v>1.0611294624222942</v>
      </c>
    </row>
    <row r="7392" spans="1:35" x14ac:dyDescent="0.25">
      <c r="A7392" s="90">
        <v>2.9552</v>
      </c>
      <c r="B7392" s="160">
        <v>14.338863926573129</v>
      </c>
      <c r="E7392" s="147">
        <f t="shared" si="1502"/>
        <v>5.7355455706286198E-3</v>
      </c>
      <c r="W7392" s="146">
        <f t="shared" si="1512"/>
        <v>0.46753948544427471</v>
      </c>
      <c r="X7392" s="209">
        <v>4.6142559629338731</v>
      </c>
      <c r="Y7392" s="147">
        <f t="shared" si="1513"/>
        <v>3.9999999999995595E-4</v>
      </c>
      <c r="Z7392" s="122">
        <f t="shared" si="1503"/>
        <v>8.8754449677853557</v>
      </c>
      <c r="AA7392" s="122">
        <f t="shared" si="1504"/>
        <v>0.61929999999999996</v>
      </c>
      <c r="AB7392" s="122">
        <f t="shared" si="1505"/>
        <v>2.2170148220181578E-3</v>
      </c>
      <c r="AC7392" s="122">
        <f t="shared" si="1506"/>
        <v>15.735239128335884</v>
      </c>
      <c r="AD7392" s="122">
        <f t="shared" si="1507"/>
        <v>-65.389361541288451</v>
      </c>
      <c r="AE7392" s="122">
        <f t="shared" si="1508"/>
        <v>1.1006599601118042E-4</v>
      </c>
      <c r="AF7392" s="122">
        <f t="shared" si="1509"/>
        <v>1.3104170162582205</v>
      </c>
      <c r="AG7392" s="122">
        <f t="shared" si="1510"/>
        <v>0.27516499002798134</v>
      </c>
      <c r="AH7392" s="87">
        <f t="shared" si="1511"/>
        <v>-0.56115393054393459</v>
      </c>
      <c r="AI7392" s="122">
        <f t="shared" si="1514"/>
        <v>1.0611294624222942</v>
      </c>
    </row>
    <row r="7393" spans="1:35" x14ac:dyDescent="0.25">
      <c r="A7393" s="90">
        <v>2.9556</v>
      </c>
      <c r="B7393" s="160">
        <v>13.341609449994509</v>
      </c>
      <c r="E7393" s="147">
        <f t="shared" si="1502"/>
        <v>5.5360946753129185E-3</v>
      </c>
      <c r="W7393" s="146">
        <f t="shared" si="1512"/>
        <v>0.44296429164588397</v>
      </c>
      <c r="X7393" s="209">
        <v>4.3717176574970038</v>
      </c>
      <c r="Y7393" s="147">
        <f t="shared" si="1513"/>
        <v>3.9999999999995595E-4</v>
      </c>
      <c r="Z7393" s="122">
        <f t="shared" si="1503"/>
        <v>8.8754449677853557</v>
      </c>
      <c r="AA7393" s="122">
        <f t="shared" si="1504"/>
        <v>0.61929999999999996</v>
      </c>
      <c r="AB7393" s="122">
        <f t="shared" si="1505"/>
        <v>2.1441061078773804E-3</v>
      </c>
      <c r="AC7393" s="122">
        <f t="shared" si="1506"/>
        <v>15.737383234443762</v>
      </c>
      <c r="AD7393" s="122">
        <f t="shared" si="1507"/>
        <v>-63.220926860987625</v>
      </c>
      <c r="AE7393" s="122">
        <f t="shared" si="1508"/>
        <v>1.0641599978477908E-4</v>
      </c>
      <c r="AF7393" s="122">
        <f t="shared" si="1509"/>
        <v>1.3105234322580053</v>
      </c>
      <c r="AG7393" s="122">
        <f t="shared" si="1510"/>
        <v>0.26603999946197704</v>
      </c>
      <c r="AH7393" s="87">
        <f t="shared" si="1511"/>
        <v>-0.56126034654371937</v>
      </c>
      <c r="AI7393" s="122">
        <f t="shared" si="1514"/>
        <v>1.1199998108364211</v>
      </c>
    </row>
    <row r="7394" spans="1:35" x14ac:dyDescent="0.25">
      <c r="A7394" s="90">
        <v>2.956</v>
      </c>
      <c r="B7394" s="160">
        <v>14.338863926573129</v>
      </c>
      <c r="E7394" s="147">
        <f t="shared" si="1502"/>
        <v>5.5360946753129185E-3</v>
      </c>
      <c r="W7394" s="146">
        <f t="shared" si="1512"/>
        <v>0.46753948544427493</v>
      </c>
      <c r="X7394" s="209">
        <v>4.6142559629338749</v>
      </c>
      <c r="Y7394" s="147">
        <f t="shared" si="1513"/>
        <v>3.9999999999995595E-4</v>
      </c>
      <c r="Z7394" s="122">
        <f t="shared" si="1503"/>
        <v>8.8754449677853557</v>
      </c>
      <c r="AA7394" s="122">
        <f t="shared" si="1504"/>
        <v>0.61929999999999996</v>
      </c>
      <c r="AB7394" s="122">
        <f t="shared" si="1505"/>
        <v>2.2170148220181582E-3</v>
      </c>
      <c r="AC7394" s="122">
        <f t="shared" si="1506"/>
        <v>15.739600249265779</v>
      </c>
      <c r="AD7394" s="122">
        <f t="shared" si="1507"/>
        <v>-65.351415066740955</v>
      </c>
      <c r="AE7394" s="122">
        <f t="shared" si="1508"/>
        <v>1.1000212298324842E-4</v>
      </c>
      <c r="AF7394" s="122">
        <f t="shared" si="1509"/>
        <v>1.3106334343809884</v>
      </c>
      <c r="AG7394" s="122">
        <f t="shared" si="1510"/>
        <v>0.27500530745815133</v>
      </c>
      <c r="AH7394" s="87">
        <f t="shared" si="1511"/>
        <v>-0.56137034866670266</v>
      </c>
      <c r="AI7394" s="122">
        <f t="shared" si="1514"/>
        <v>1.0611294624222938</v>
      </c>
    </row>
    <row r="7395" spans="1:35" x14ac:dyDescent="0.25">
      <c r="A7395" s="90">
        <v>2.9563999999999999</v>
      </c>
      <c r="B7395" s="160">
        <v>14.338863926573129</v>
      </c>
      <c r="E7395" s="147">
        <f t="shared" si="1502"/>
        <v>5.7355455706286198E-3</v>
      </c>
      <c r="W7395" s="146">
        <f t="shared" si="1512"/>
        <v>0.46753948544427493</v>
      </c>
      <c r="X7395" s="209">
        <v>4.6142559629338749</v>
      </c>
      <c r="Y7395" s="147">
        <f t="shared" si="1513"/>
        <v>3.9999999999995595E-4</v>
      </c>
      <c r="Z7395" s="122">
        <f t="shared" si="1503"/>
        <v>8.8754449677853557</v>
      </c>
      <c r="AA7395" s="122">
        <f t="shared" si="1504"/>
        <v>0.61929999999999996</v>
      </c>
      <c r="AB7395" s="122">
        <f t="shared" si="1505"/>
        <v>2.2170148220181582E-3</v>
      </c>
      <c r="AC7395" s="122">
        <f t="shared" si="1506"/>
        <v>15.741817264087796</v>
      </c>
      <c r="AD7395" s="122">
        <f t="shared" si="1507"/>
        <v>-65.332120370905812</v>
      </c>
      <c r="AE7395" s="122">
        <f t="shared" si="1508"/>
        <v>1.0996964537733866E-4</v>
      </c>
      <c r="AF7395" s="122">
        <f t="shared" si="1509"/>
        <v>1.3107434040263657</v>
      </c>
      <c r="AG7395" s="122">
        <f t="shared" si="1510"/>
        <v>0.27492411344337692</v>
      </c>
      <c r="AH7395" s="87">
        <f t="shared" si="1511"/>
        <v>-0.56148031831208001</v>
      </c>
      <c r="AI7395" s="122">
        <f t="shared" si="1514"/>
        <v>1.0611294624222938</v>
      </c>
    </row>
    <row r="7396" spans="1:35" x14ac:dyDescent="0.25">
      <c r="A7396" s="90">
        <v>2.9567999999999999</v>
      </c>
      <c r="B7396" s="160">
        <v>15.585432022296406</v>
      </c>
      <c r="E7396" s="147">
        <f t="shared" si="1502"/>
        <v>5.9848591897732478E-3</v>
      </c>
      <c r="W7396" s="146">
        <f t="shared" si="1512"/>
        <v>0.498258477692265</v>
      </c>
      <c r="X7396" s="209">
        <v>4.9174288447299777</v>
      </c>
      <c r="Y7396" s="147">
        <f t="shared" si="1513"/>
        <v>3.9999999999995595E-4</v>
      </c>
      <c r="Z7396" s="122">
        <f t="shared" si="1503"/>
        <v>8.8754449677853557</v>
      </c>
      <c r="AA7396" s="122">
        <f t="shared" si="1504"/>
        <v>0.61929999999999996</v>
      </c>
      <c r="AB7396" s="122">
        <f t="shared" si="1505"/>
        <v>2.3061301862576399E-3</v>
      </c>
      <c r="AC7396" s="122">
        <f t="shared" si="1506"/>
        <v>15.744123394274053</v>
      </c>
      <c r="AD7396" s="122">
        <f t="shared" si="1507"/>
        <v>-67.937337061168733</v>
      </c>
      <c r="AE7396" s="122">
        <f t="shared" si="1508"/>
        <v>1.1435485060155056E-4</v>
      </c>
      <c r="AF7396" s="122">
        <f t="shared" si="1509"/>
        <v>1.3108577588769672</v>
      </c>
      <c r="AG7396" s="122">
        <f t="shared" si="1510"/>
        <v>0.28588712650390791</v>
      </c>
      <c r="AH7396" s="87">
        <f t="shared" si="1511"/>
        <v>-0.56159467316268152</v>
      </c>
      <c r="AI7396" s="122">
        <f t="shared" si="1514"/>
        <v>0.99570794088343328</v>
      </c>
    </row>
    <row r="7397" spans="1:35" x14ac:dyDescent="0.25">
      <c r="A7397" s="90">
        <v>2.9571999999999998</v>
      </c>
      <c r="B7397" s="160">
        <v>15.585432022296406</v>
      </c>
      <c r="E7397" s="147">
        <f t="shared" si="1502"/>
        <v>6.2341728089178759E-3</v>
      </c>
      <c r="W7397" s="146">
        <f t="shared" si="1512"/>
        <v>0.498258477692265</v>
      </c>
      <c r="X7397" s="209">
        <v>4.9174288447299777</v>
      </c>
      <c r="Y7397" s="147">
        <f t="shared" si="1513"/>
        <v>3.9999999999995595E-4</v>
      </c>
      <c r="Z7397" s="122">
        <f t="shared" si="1503"/>
        <v>8.8754449677853557</v>
      </c>
      <c r="AA7397" s="122">
        <f t="shared" si="1504"/>
        <v>0.61929999999999996</v>
      </c>
      <c r="AB7397" s="122">
        <f t="shared" si="1505"/>
        <v>2.3061301862576399E-3</v>
      </c>
      <c r="AC7397" s="122">
        <f t="shared" si="1506"/>
        <v>15.746429524460311</v>
      </c>
      <c r="AD7397" s="122">
        <f t="shared" si="1507"/>
        <v>-67.916453636529269</v>
      </c>
      <c r="AE7397" s="122">
        <f t="shared" si="1508"/>
        <v>1.1431969878359597E-4</v>
      </c>
      <c r="AF7397" s="122">
        <f t="shared" si="1509"/>
        <v>1.3109720785757508</v>
      </c>
      <c r="AG7397" s="122">
        <f t="shared" si="1510"/>
        <v>0.28579924695902142</v>
      </c>
      <c r="AH7397" s="87">
        <f t="shared" si="1511"/>
        <v>-0.56170899286146514</v>
      </c>
      <c r="AI7397" s="122">
        <f t="shared" si="1514"/>
        <v>0.99570794088343328</v>
      </c>
    </row>
    <row r="7398" spans="1:35" x14ac:dyDescent="0.25">
      <c r="A7398" s="90">
        <v>2.9575999999999998</v>
      </c>
      <c r="B7398" s="160">
        <v>15.585432022296406</v>
      </c>
      <c r="E7398" s="147">
        <f t="shared" si="1502"/>
        <v>6.2341728089178759E-3</v>
      </c>
      <c r="W7398" s="146">
        <f t="shared" si="1512"/>
        <v>0.498258477692265</v>
      </c>
      <c r="X7398" s="209">
        <v>4.9174288447299777</v>
      </c>
      <c r="Y7398" s="147">
        <f t="shared" si="1513"/>
        <v>3.9999999999995595E-4</v>
      </c>
      <c r="Z7398" s="122">
        <f t="shared" si="1503"/>
        <v>8.8754449677853557</v>
      </c>
      <c r="AA7398" s="122">
        <f t="shared" si="1504"/>
        <v>0.61929999999999996</v>
      </c>
      <c r="AB7398" s="122">
        <f t="shared" si="1505"/>
        <v>2.3061301862576399E-3</v>
      </c>
      <c r="AC7398" s="122">
        <f t="shared" si="1506"/>
        <v>15.748735654646568</v>
      </c>
      <c r="AD7398" s="122">
        <f t="shared" si="1507"/>
        <v>-67.89556697535248</v>
      </c>
      <c r="AE7398" s="122">
        <f t="shared" si="1508"/>
        <v>1.1428454151777193E-4</v>
      </c>
      <c r="AF7398" s="122">
        <f t="shared" si="1509"/>
        <v>1.3110863631172687</v>
      </c>
      <c r="AG7398" s="122">
        <f t="shared" si="1510"/>
        <v>0.28571135379446128</v>
      </c>
      <c r="AH7398" s="87">
        <f t="shared" si="1511"/>
        <v>-0.56182327740298288</v>
      </c>
      <c r="AI7398" s="122">
        <f t="shared" si="1514"/>
        <v>1.0822711273478332</v>
      </c>
    </row>
    <row r="7399" spans="1:35" x14ac:dyDescent="0.25">
      <c r="A7399" s="90">
        <v>2.9580000000000002</v>
      </c>
      <c r="B7399" s="160">
        <v>14.338863926573129</v>
      </c>
      <c r="E7399" s="147">
        <f t="shared" si="1502"/>
        <v>5.9848591897798927E-3</v>
      </c>
      <c r="W7399" s="146">
        <f t="shared" si="1512"/>
        <v>0.46753948544427471</v>
      </c>
      <c r="X7399" s="209">
        <v>4.6142559629338731</v>
      </c>
      <c r="Y7399" s="147">
        <f t="shared" si="1513"/>
        <v>4.0000000000040004E-4</v>
      </c>
      <c r="Z7399" s="122">
        <f t="shared" si="1503"/>
        <v>8.8754449677853557</v>
      </c>
      <c r="AA7399" s="122">
        <f t="shared" si="1504"/>
        <v>0.61929999999999996</v>
      </c>
      <c r="AB7399" s="122">
        <f t="shared" si="1505"/>
        <v>2.2170148220206193E-3</v>
      </c>
      <c r="AC7399" s="122">
        <f t="shared" si="1506"/>
        <v>15.750952669468589</v>
      </c>
      <c r="AD7399" s="122">
        <f t="shared" si="1507"/>
        <v>-65.252584534885699</v>
      </c>
      <c r="AE7399" s="122">
        <f t="shared" si="1508"/>
        <v>1.0983576746809179E-4</v>
      </c>
      <c r="AF7399" s="122">
        <f t="shared" si="1509"/>
        <v>1.3111961988847367</v>
      </c>
      <c r="AG7399" s="122">
        <f t="shared" si="1510"/>
        <v>0.27458941866995484</v>
      </c>
      <c r="AH7399" s="87">
        <f t="shared" si="1511"/>
        <v>-0.56193311317045103</v>
      </c>
      <c r="AI7399" s="122">
        <f t="shared" si="1514"/>
        <v>1.0611294624222942</v>
      </c>
    </row>
    <row r="7400" spans="1:35" x14ac:dyDescent="0.25">
      <c r="A7400" s="90">
        <v>2.9584000000000001</v>
      </c>
      <c r="B7400" s="160">
        <v>14.338863926573129</v>
      </c>
      <c r="E7400" s="147">
        <f t="shared" si="1502"/>
        <v>5.7355455706286198E-3</v>
      </c>
      <c r="W7400" s="146">
        <f t="shared" si="1512"/>
        <v>0.46753948544427471</v>
      </c>
      <c r="X7400" s="209">
        <v>4.6142559629338731</v>
      </c>
      <c r="Y7400" s="147">
        <f t="shared" si="1513"/>
        <v>3.9999999999995595E-4</v>
      </c>
      <c r="Z7400" s="122">
        <f t="shared" si="1503"/>
        <v>8.8754449677853557</v>
      </c>
      <c r="AA7400" s="122">
        <f t="shared" si="1504"/>
        <v>0.61929999999999996</v>
      </c>
      <c r="AB7400" s="122">
        <f t="shared" si="1505"/>
        <v>0</v>
      </c>
      <c r="AC7400" s="122">
        <f t="shared" si="1506"/>
        <v>15.750952669468589</v>
      </c>
      <c r="AD7400" s="122">
        <f t="shared" si="1507"/>
        <v>0</v>
      </c>
      <c r="AE7400" s="122">
        <f t="shared" si="1508"/>
        <v>0</v>
      </c>
      <c r="AF7400" s="122">
        <f t="shared" si="1509"/>
        <v>1.3111961988847367</v>
      </c>
      <c r="AG7400" s="122">
        <f t="shared" si="1510"/>
        <v>0</v>
      </c>
      <c r="AH7400" s="87">
        <f t="shared" si="1511"/>
        <v>-0.56193311317045103</v>
      </c>
      <c r="AI7400" s="122">
        <f t="shared" si="1514"/>
        <v>1.1533801553684928</v>
      </c>
    </row>
    <row r="7401" spans="1:35" x14ac:dyDescent="0.25">
      <c r="A7401" s="90">
        <v>2.9588000000000001</v>
      </c>
      <c r="B7401" s="160">
        <v>14.338863926573129</v>
      </c>
      <c r="E7401" s="147">
        <f t="shared" si="1502"/>
        <v>5.7355455706286198E-3</v>
      </c>
      <c r="W7401" s="146">
        <f t="shared" si="1512"/>
        <v>0.46753948544427471</v>
      </c>
      <c r="X7401" s="209">
        <v>4.6142559629338731</v>
      </c>
      <c r="Y7401" s="147">
        <f t="shared" si="1513"/>
        <v>3.9999999999995595E-4</v>
      </c>
      <c r="Z7401" s="122">
        <f t="shared" si="1503"/>
        <v>8.8754449677853557</v>
      </c>
      <c r="AA7401" s="122">
        <f t="shared" si="1504"/>
        <v>0.61929999999999996</v>
      </c>
      <c r="AB7401" s="122">
        <f t="shared" si="1505"/>
        <v>0</v>
      </c>
      <c r="AC7401" s="122">
        <f t="shared" si="1506"/>
        <v>15.750952669468589</v>
      </c>
      <c r="AD7401" s="122">
        <f t="shared" si="1507"/>
        <v>0</v>
      </c>
      <c r="AE7401" s="122">
        <f t="shared" si="1508"/>
        <v>0</v>
      </c>
      <c r="AF7401" s="122">
        <f t="shared" si="1509"/>
        <v>1.3111961988847367</v>
      </c>
      <c r="AG7401" s="122">
        <f t="shared" si="1510"/>
        <v>0</v>
      </c>
      <c r="AH7401" s="87">
        <f t="shared" si="1511"/>
        <v>-0.56193311317045103</v>
      </c>
      <c r="AI7401" s="122">
        <f t="shared" si="1514"/>
        <v>1.0611294624222942</v>
      </c>
    </row>
    <row r="7402" spans="1:35" x14ac:dyDescent="0.25">
      <c r="A7402" s="90">
        <v>2.9592000000000001</v>
      </c>
      <c r="B7402" s="160">
        <v>14.338863926573129</v>
      </c>
      <c r="E7402" s="147">
        <f t="shared" si="1502"/>
        <v>5.7355455706286198E-3</v>
      </c>
      <c r="W7402" s="146">
        <f t="shared" si="1512"/>
        <v>0.46753948544427471</v>
      </c>
      <c r="X7402" s="209">
        <v>4.6142559629338731</v>
      </c>
      <c r="Y7402" s="147">
        <f t="shared" si="1513"/>
        <v>3.9999999999995595E-4</v>
      </c>
      <c r="Z7402" s="122">
        <f t="shared" si="1503"/>
        <v>8.8754449677853557</v>
      </c>
      <c r="AA7402" s="122">
        <f t="shared" si="1504"/>
        <v>0.61929999999999996</v>
      </c>
      <c r="AB7402" s="122">
        <f t="shared" si="1505"/>
        <v>0</v>
      </c>
      <c r="AC7402" s="122">
        <f t="shared" si="1506"/>
        <v>15.750952669468589</v>
      </c>
      <c r="AD7402" s="122">
        <f t="shared" si="1507"/>
        <v>0</v>
      </c>
      <c r="AE7402" s="122">
        <f t="shared" si="1508"/>
        <v>0</v>
      </c>
      <c r="AF7402" s="122">
        <f t="shared" si="1509"/>
        <v>1.3111961988847367</v>
      </c>
      <c r="AG7402" s="122">
        <f t="shared" si="1510"/>
        <v>0</v>
      </c>
      <c r="AH7402" s="87">
        <f t="shared" si="1511"/>
        <v>-0.56193311317045103</v>
      </c>
      <c r="AI7402" s="122">
        <f t="shared" si="1514"/>
        <v>1.0611294624222942</v>
      </c>
    </row>
    <row r="7403" spans="1:35" x14ac:dyDescent="0.25">
      <c r="A7403" s="90">
        <v>2.9596</v>
      </c>
      <c r="B7403" s="160">
        <v>14.338863926573129</v>
      </c>
      <c r="E7403" s="147">
        <f t="shared" si="1502"/>
        <v>5.7355455706286198E-3</v>
      </c>
      <c r="W7403" s="146">
        <f t="shared" si="1512"/>
        <v>0.46753948544427471</v>
      </c>
      <c r="X7403" s="209">
        <v>4.6142559629338731</v>
      </c>
      <c r="Y7403" s="147">
        <f t="shared" si="1513"/>
        <v>3.9999999999995595E-4</v>
      </c>
      <c r="Z7403" s="122">
        <f t="shared" si="1503"/>
        <v>8.8754449677853557</v>
      </c>
      <c r="AA7403" s="122">
        <f t="shared" si="1504"/>
        <v>0.61929999999999996</v>
      </c>
      <c r="AB7403" s="122">
        <f t="shared" si="1505"/>
        <v>0</v>
      </c>
      <c r="AC7403" s="122">
        <f t="shared" si="1506"/>
        <v>15.750952669468589</v>
      </c>
      <c r="AD7403" s="122">
        <f t="shared" si="1507"/>
        <v>0</v>
      </c>
      <c r="AE7403" s="122">
        <f t="shared" si="1508"/>
        <v>0</v>
      </c>
      <c r="AF7403" s="122">
        <f t="shared" si="1509"/>
        <v>1.3111961988847367</v>
      </c>
      <c r="AG7403" s="122">
        <f t="shared" si="1510"/>
        <v>0</v>
      </c>
      <c r="AH7403" s="87">
        <f t="shared" si="1511"/>
        <v>-0.56193311317045103</v>
      </c>
      <c r="AI7403" s="122">
        <f t="shared" si="1514"/>
        <v>1.0611294624222942</v>
      </c>
    </row>
    <row r="7404" spans="1:35" x14ac:dyDescent="0.25">
      <c r="A7404" s="90">
        <v>2.96</v>
      </c>
      <c r="B7404" s="160">
        <v>14.338863926573129</v>
      </c>
      <c r="E7404" s="147">
        <f t="shared" si="1502"/>
        <v>5.7355455706286198E-3</v>
      </c>
      <c r="W7404" s="146">
        <f t="shared" si="1512"/>
        <v>0.46753948544427471</v>
      </c>
      <c r="X7404" s="209">
        <v>4.6142559629338731</v>
      </c>
      <c r="Y7404" s="147">
        <f t="shared" si="1513"/>
        <v>3.9999999999995595E-4</v>
      </c>
      <c r="Z7404" s="122">
        <f t="shared" si="1503"/>
        <v>8.8754449677853557</v>
      </c>
      <c r="AA7404" s="122">
        <f t="shared" si="1504"/>
        <v>0.61929999999999996</v>
      </c>
      <c r="AB7404" s="122">
        <f t="shared" si="1505"/>
        <v>0</v>
      </c>
      <c r="AC7404" s="122">
        <f t="shared" si="1506"/>
        <v>15.750952669468589</v>
      </c>
      <c r="AD7404" s="122">
        <f t="shared" si="1507"/>
        <v>0</v>
      </c>
      <c r="AE7404" s="122">
        <f t="shared" si="1508"/>
        <v>0</v>
      </c>
      <c r="AF7404" s="122">
        <f t="shared" si="1509"/>
        <v>1.3111961988847367</v>
      </c>
      <c r="AG7404" s="122">
        <f t="shared" si="1510"/>
        <v>0</v>
      </c>
      <c r="AH7404" s="87">
        <f t="shared" si="1511"/>
        <v>-0.56193311317045103</v>
      </c>
      <c r="AI7404" s="122">
        <f t="shared" si="1514"/>
        <v>1.0611294624222942</v>
      </c>
    </row>
    <row r="7405" spans="1:35" x14ac:dyDescent="0.25">
      <c r="A7405" s="90">
        <v>2.9603999999999999</v>
      </c>
      <c r="B7405" s="160">
        <v>13.341609449994509</v>
      </c>
      <c r="E7405" s="147">
        <f t="shared" si="1502"/>
        <v>5.5360946753129185E-3</v>
      </c>
      <c r="W7405" s="146">
        <f t="shared" si="1512"/>
        <v>0.44296429164588397</v>
      </c>
      <c r="X7405" s="209">
        <v>4.3717176574970038</v>
      </c>
      <c r="Y7405" s="147">
        <f t="shared" si="1513"/>
        <v>3.9999999999995595E-4</v>
      </c>
      <c r="Z7405" s="122">
        <f t="shared" si="1503"/>
        <v>8.8754449677853557</v>
      </c>
      <c r="AA7405" s="122">
        <f t="shared" si="1504"/>
        <v>0.61929999999999996</v>
      </c>
      <c r="AB7405" s="122">
        <f t="shared" si="1505"/>
        <v>0</v>
      </c>
      <c r="AC7405" s="122">
        <f t="shared" si="1506"/>
        <v>15.750952669468589</v>
      </c>
      <c r="AD7405" s="122">
        <f t="shared" si="1507"/>
        <v>0</v>
      </c>
      <c r="AE7405" s="122">
        <f t="shared" si="1508"/>
        <v>0</v>
      </c>
      <c r="AF7405" s="122">
        <f t="shared" si="1509"/>
        <v>1.3111961988847367</v>
      </c>
      <c r="AG7405" s="122">
        <f t="shared" si="1510"/>
        <v>0</v>
      </c>
      <c r="AH7405" s="87">
        <f t="shared" si="1511"/>
        <v>-0.56193311317045103</v>
      </c>
      <c r="AI7405" s="122">
        <f t="shared" si="1514"/>
        <v>1.1199998108364211</v>
      </c>
    </row>
    <row r="7406" spans="1:35" x14ac:dyDescent="0.25">
      <c r="A7406" s="90">
        <v>2.9607999999999999</v>
      </c>
      <c r="B7406" s="160">
        <v>13.341609449994509</v>
      </c>
      <c r="E7406" s="147">
        <f t="shared" si="1502"/>
        <v>5.3366437799972155E-3</v>
      </c>
      <c r="W7406" s="146">
        <f t="shared" si="1512"/>
        <v>0.44296429164588397</v>
      </c>
      <c r="X7406" s="209">
        <v>4.3717176574970038</v>
      </c>
      <c r="Y7406" s="147">
        <f t="shared" si="1513"/>
        <v>3.9999999999995595E-4</v>
      </c>
      <c r="Z7406" s="122">
        <f t="shared" si="1503"/>
        <v>8.8754449677853557</v>
      </c>
      <c r="AA7406" s="122">
        <f t="shared" si="1504"/>
        <v>0.61929999999999996</v>
      </c>
      <c r="AB7406" s="122">
        <f t="shared" si="1505"/>
        <v>0</v>
      </c>
      <c r="AC7406" s="122">
        <f t="shared" si="1506"/>
        <v>15.750952669468589</v>
      </c>
      <c r="AD7406" s="122">
        <f t="shared" si="1507"/>
        <v>0</v>
      </c>
      <c r="AE7406" s="122">
        <f t="shared" si="1508"/>
        <v>0</v>
      </c>
      <c r="AF7406" s="122">
        <f t="shared" si="1509"/>
        <v>1.3111961988847367</v>
      </c>
      <c r="AG7406" s="122">
        <f t="shared" si="1510"/>
        <v>0</v>
      </c>
      <c r="AH7406" s="87">
        <f t="shared" si="1511"/>
        <v>-0.56193311317045103</v>
      </c>
      <c r="AI7406" s="122">
        <f t="shared" si="1514"/>
        <v>1.1199998108364211</v>
      </c>
    </row>
    <row r="7407" spans="1:35" x14ac:dyDescent="0.25">
      <c r="A7407" s="90">
        <v>2.9611999999999998</v>
      </c>
      <c r="B7407" s="160">
        <v>13.341609449994509</v>
      </c>
      <c r="E7407" s="147">
        <f t="shared" si="1502"/>
        <v>5.3366437799972155E-3</v>
      </c>
      <c r="W7407" s="146">
        <f t="shared" si="1512"/>
        <v>0.44296429164588397</v>
      </c>
      <c r="X7407" s="209">
        <v>4.3717176574970038</v>
      </c>
      <c r="Y7407" s="147">
        <f t="shared" si="1513"/>
        <v>3.9999999999995595E-4</v>
      </c>
      <c r="Z7407" s="122">
        <f t="shared" si="1503"/>
        <v>8.8754449677853557</v>
      </c>
      <c r="AA7407" s="122">
        <f t="shared" si="1504"/>
        <v>0.61929999999999996</v>
      </c>
      <c r="AB7407" s="122">
        <f t="shared" si="1505"/>
        <v>0</v>
      </c>
      <c r="AC7407" s="122">
        <f t="shared" si="1506"/>
        <v>15.750952669468589</v>
      </c>
      <c r="AD7407" s="122">
        <f t="shared" si="1507"/>
        <v>0</v>
      </c>
      <c r="AE7407" s="122">
        <f t="shared" si="1508"/>
        <v>0</v>
      </c>
      <c r="AF7407" s="122">
        <f t="shared" si="1509"/>
        <v>1.3111961988847367</v>
      </c>
      <c r="AG7407" s="122">
        <f t="shared" si="1510"/>
        <v>0</v>
      </c>
      <c r="AH7407" s="87">
        <f t="shared" si="1511"/>
        <v>-0.56193311317045103</v>
      </c>
      <c r="AI7407" s="122">
        <f t="shared" si="1514"/>
        <v>1.0421048792125902</v>
      </c>
    </row>
    <row r="7408" spans="1:35" x14ac:dyDescent="0.25">
      <c r="A7408" s="90">
        <v>2.9615999999999998</v>
      </c>
      <c r="B7408" s="160">
        <v>13.341609449994509</v>
      </c>
      <c r="E7408" s="147">
        <f t="shared" si="1502"/>
        <v>5.3366437799972155E-3</v>
      </c>
      <c r="W7408" s="146">
        <f t="shared" si="1512"/>
        <v>0.44296429164588397</v>
      </c>
      <c r="X7408" s="209">
        <v>4.3717176574970038</v>
      </c>
      <c r="Y7408" s="147">
        <f t="shared" si="1513"/>
        <v>3.9999999999995595E-4</v>
      </c>
      <c r="Z7408" s="122">
        <f t="shared" si="1503"/>
        <v>8.8754449677853557</v>
      </c>
      <c r="AA7408" s="122">
        <f t="shared" si="1504"/>
        <v>0.61929999999999996</v>
      </c>
      <c r="AB7408" s="122">
        <f t="shared" si="1505"/>
        <v>0</v>
      </c>
      <c r="AC7408" s="122">
        <f t="shared" si="1506"/>
        <v>15.750952669468589</v>
      </c>
      <c r="AD7408" s="122">
        <f t="shared" si="1507"/>
        <v>0</v>
      </c>
      <c r="AE7408" s="122">
        <f t="shared" si="1508"/>
        <v>0</v>
      </c>
      <c r="AF7408" s="122">
        <f t="shared" si="1509"/>
        <v>1.3111961988847367</v>
      </c>
      <c r="AG7408" s="122">
        <f t="shared" si="1510"/>
        <v>0</v>
      </c>
      <c r="AH7408" s="87">
        <f t="shared" si="1511"/>
        <v>-0.56193311317045103</v>
      </c>
      <c r="AI7408" s="122">
        <f t="shared" si="1514"/>
        <v>1.1199998108364211</v>
      </c>
    </row>
    <row r="7409" spans="1:35" x14ac:dyDescent="0.25">
      <c r="A7409" s="90">
        <v>2.9620000000000002</v>
      </c>
      <c r="B7409" s="160">
        <v>14.338863926573129</v>
      </c>
      <c r="E7409" s="147">
        <f t="shared" si="1502"/>
        <v>5.5360946753190646E-3</v>
      </c>
      <c r="W7409" s="146">
        <f t="shared" si="1512"/>
        <v>0.46753948544427493</v>
      </c>
      <c r="X7409" s="209">
        <v>4.6142559629338749</v>
      </c>
      <c r="Y7409" s="147">
        <f t="shared" si="1513"/>
        <v>4.0000000000040004E-4</v>
      </c>
      <c r="Z7409" s="122">
        <f t="shared" si="1503"/>
        <v>8.8754449677853557</v>
      </c>
      <c r="AA7409" s="122">
        <f t="shared" si="1504"/>
        <v>0.61929999999999996</v>
      </c>
      <c r="AB7409" s="122">
        <f t="shared" si="1505"/>
        <v>0</v>
      </c>
      <c r="AC7409" s="122">
        <f t="shared" si="1506"/>
        <v>15.750952669468589</v>
      </c>
      <c r="AD7409" s="122">
        <f t="shared" si="1507"/>
        <v>0</v>
      </c>
      <c r="AE7409" s="122">
        <f t="shared" si="1508"/>
        <v>0</v>
      </c>
      <c r="AF7409" s="122">
        <f t="shared" si="1509"/>
        <v>1.3111961988847367</v>
      </c>
      <c r="AG7409" s="122">
        <f t="shared" si="1510"/>
        <v>0</v>
      </c>
      <c r="AH7409" s="87">
        <f t="shared" si="1511"/>
        <v>-0.56193311317045103</v>
      </c>
      <c r="AI7409" s="122">
        <f t="shared" si="1514"/>
        <v>1.0611294624222938</v>
      </c>
    </row>
    <row r="7410" spans="1:35" x14ac:dyDescent="0.25">
      <c r="A7410" s="90">
        <v>2.9624000000000001</v>
      </c>
      <c r="B7410" s="160">
        <v>14.338863926573129</v>
      </c>
      <c r="E7410" s="147">
        <f t="shared" si="1502"/>
        <v>5.7355455706286198E-3</v>
      </c>
      <c r="W7410" s="146">
        <f t="shared" si="1512"/>
        <v>0.46753948544427493</v>
      </c>
      <c r="X7410" s="209">
        <v>4.6142559629338749</v>
      </c>
      <c r="Y7410" s="147">
        <f t="shared" si="1513"/>
        <v>3.9999999999995595E-4</v>
      </c>
      <c r="Z7410" s="122">
        <f t="shared" si="1503"/>
        <v>8.8754449677853557</v>
      </c>
      <c r="AA7410" s="122">
        <f t="shared" si="1504"/>
        <v>0.61929999999999996</v>
      </c>
      <c r="AB7410" s="122">
        <f t="shared" si="1505"/>
        <v>0</v>
      </c>
      <c r="AC7410" s="122">
        <f t="shared" si="1506"/>
        <v>15.750952669468589</v>
      </c>
      <c r="AD7410" s="122">
        <f t="shared" si="1507"/>
        <v>0</v>
      </c>
      <c r="AE7410" s="122">
        <f t="shared" si="1508"/>
        <v>0</v>
      </c>
      <c r="AF7410" s="122">
        <f t="shared" si="1509"/>
        <v>1.3111961988847367</v>
      </c>
      <c r="AG7410" s="122">
        <f t="shared" si="1510"/>
        <v>0</v>
      </c>
      <c r="AH7410" s="87">
        <f t="shared" si="1511"/>
        <v>-0.56193311317045103</v>
      </c>
      <c r="AI7410" s="122">
        <f t="shared" si="1514"/>
        <v>1.1533801553684924</v>
      </c>
    </row>
    <row r="7411" spans="1:35" x14ac:dyDescent="0.25">
      <c r="A7411" s="90">
        <v>2.9628000000000001</v>
      </c>
      <c r="B7411" s="160">
        <v>14.338863926573129</v>
      </c>
      <c r="E7411" s="147">
        <f t="shared" si="1502"/>
        <v>5.7355455706286198E-3</v>
      </c>
      <c r="W7411" s="146">
        <f t="shared" si="1512"/>
        <v>0.46753948544427493</v>
      </c>
      <c r="X7411" s="209">
        <v>4.6142559629338749</v>
      </c>
      <c r="Y7411" s="147">
        <f t="shared" si="1513"/>
        <v>3.9999999999995595E-4</v>
      </c>
      <c r="Z7411" s="122">
        <f t="shared" si="1503"/>
        <v>8.8754449677853557</v>
      </c>
      <c r="AA7411" s="122">
        <f t="shared" si="1504"/>
        <v>0.61929999999999996</v>
      </c>
      <c r="AB7411" s="122">
        <f t="shared" si="1505"/>
        <v>0</v>
      </c>
      <c r="AC7411" s="122">
        <f t="shared" si="1506"/>
        <v>15.750952669468589</v>
      </c>
      <c r="AD7411" s="122">
        <f t="shared" si="1507"/>
        <v>0</v>
      </c>
      <c r="AE7411" s="122">
        <f t="shared" si="1508"/>
        <v>0</v>
      </c>
      <c r="AF7411" s="122">
        <f t="shared" si="1509"/>
        <v>1.3111961988847367</v>
      </c>
      <c r="AG7411" s="122">
        <f t="shared" si="1510"/>
        <v>0</v>
      </c>
      <c r="AH7411" s="87">
        <f t="shared" si="1511"/>
        <v>-0.56193311317045103</v>
      </c>
      <c r="AI7411" s="122">
        <f t="shared" si="1514"/>
        <v>1.1533801553684924</v>
      </c>
    </row>
    <row r="7412" spans="1:35" x14ac:dyDescent="0.25">
      <c r="A7412" s="90">
        <v>2.9632000000000001</v>
      </c>
      <c r="B7412" s="160">
        <v>14.338863926573129</v>
      </c>
      <c r="E7412" s="147">
        <f t="shared" si="1502"/>
        <v>5.7355455706286198E-3</v>
      </c>
      <c r="W7412" s="146">
        <f t="shared" si="1512"/>
        <v>0.46753948544427493</v>
      </c>
      <c r="X7412" s="209">
        <v>4.6142559629338749</v>
      </c>
      <c r="Y7412" s="147">
        <f t="shared" si="1513"/>
        <v>3.9999999999995595E-4</v>
      </c>
      <c r="Z7412" s="122">
        <f t="shared" si="1503"/>
        <v>8.8754449677853557</v>
      </c>
      <c r="AA7412" s="122">
        <f t="shared" si="1504"/>
        <v>0.61929999999999996</v>
      </c>
      <c r="AB7412" s="122">
        <f t="shared" si="1505"/>
        <v>0</v>
      </c>
      <c r="AC7412" s="122">
        <f t="shared" si="1506"/>
        <v>15.750952669468589</v>
      </c>
      <c r="AD7412" s="122">
        <f t="shared" si="1507"/>
        <v>0</v>
      </c>
      <c r="AE7412" s="122">
        <f t="shared" si="1508"/>
        <v>0</v>
      </c>
      <c r="AF7412" s="122">
        <f t="shared" si="1509"/>
        <v>1.3111961988847367</v>
      </c>
      <c r="AG7412" s="122">
        <f t="shared" si="1510"/>
        <v>0</v>
      </c>
      <c r="AH7412" s="87">
        <f t="shared" si="1511"/>
        <v>-0.56193311317045103</v>
      </c>
      <c r="AI7412" s="122">
        <f t="shared" si="1514"/>
        <v>1.1533801553684924</v>
      </c>
    </row>
    <row r="7413" spans="1:35" x14ac:dyDescent="0.25">
      <c r="A7413" s="90">
        <v>2.9636</v>
      </c>
      <c r="B7413" s="160">
        <v>14.338863926573129</v>
      </c>
      <c r="E7413" s="147">
        <f t="shared" si="1502"/>
        <v>5.7355455706286198E-3</v>
      </c>
      <c r="W7413" s="146">
        <f t="shared" si="1512"/>
        <v>0.46753948544427493</v>
      </c>
      <c r="X7413" s="209">
        <v>4.6142559629338749</v>
      </c>
      <c r="Y7413" s="147">
        <f t="shared" si="1513"/>
        <v>3.9999999999995595E-4</v>
      </c>
      <c r="Z7413" s="122">
        <f t="shared" si="1503"/>
        <v>8.8754449677853557</v>
      </c>
      <c r="AA7413" s="122">
        <f t="shared" si="1504"/>
        <v>0.61929999999999996</v>
      </c>
      <c r="AB7413" s="122">
        <f t="shared" si="1505"/>
        <v>0</v>
      </c>
      <c r="AC7413" s="122">
        <f t="shared" si="1506"/>
        <v>15.750952669468589</v>
      </c>
      <c r="AD7413" s="122">
        <f t="shared" si="1507"/>
        <v>0</v>
      </c>
      <c r="AE7413" s="122">
        <f t="shared" si="1508"/>
        <v>0</v>
      </c>
      <c r="AF7413" s="122">
        <f t="shared" si="1509"/>
        <v>1.3111961988847367</v>
      </c>
      <c r="AG7413" s="122">
        <f t="shared" si="1510"/>
        <v>0</v>
      </c>
      <c r="AH7413" s="87">
        <f t="shared" si="1511"/>
        <v>-0.56193311317045103</v>
      </c>
      <c r="AI7413" s="122">
        <f t="shared" si="1514"/>
        <v>1.0611294624222938</v>
      </c>
    </row>
    <row r="7414" spans="1:35" x14ac:dyDescent="0.25">
      <c r="A7414" s="90">
        <v>2.964</v>
      </c>
      <c r="B7414" s="160">
        <v>13.341609449994509</v>
      </c>
      <c r="E7414" s="147">
        <f t="shared" si="1502"/>
        <v>5.5360946753129185E-3</v>
      </c>
      <c r="W7414" s="146">
        <f t="shared" si="1512"/>
        <v>0.44296429164588419</v>
      </c>
      <c r="X7414" s="209">
        <v>4.3717176574970065</v>
      </c>
      <c r="Y7414" s="147">
        <f t="shared" si="1513"/>
        <v>3.9999999999995595E-4</v>
      </c>
      <c r="Z7414" s="122">
        <f t="shared" si="1503"/>
        <v>8.8754449677853557</v>
      </c>
      <c r="AA7414" s="122">
        <f t="shared" si="1504"/>
        <v>0.61929999999999996</v>
      </c>
      <c r="AB7414" s="122">
        <f t="shared" si="1505"/>
        <v>0</v>
      </c>
      <c r="AC7414" s="122">
        <f t="shared" si="1506"/>
        <v>15.750952669468589</v>
      </c>
      <c r="AD7414" s="122">
        <f t="shared" si="1507"/>
        <v>0</v>
      </c>
      <c r="AE7414" s="122">
        <f t="shared" si="1508"/>
        <v>0</v>
      </c>
      <c r="AF7414" s="122">
        <f t="shared" si="1509"/>
        <v>1.3111961988847367</v>
      </c>
      <c r="AG7414" s="122">
        <f t="shared" si="1510"/>
        <v>0</v>
      </c>
      <c r="AH7414" s="87">
        <f t="shared" si="1511"/>
        <v>-0.56193311317045103</v>
      </c>
      <c r="AI7414" s="122">
        <f t="shared" si="1514"/>
        <v>1.1199998108364204</v>
      </c>
    </row>
    <row r="7415" spans="1:35" x14ac:dyDescent="0.25">
      <c r="A7415" s="90">
        <v>2.9643999999999999</v>
      </c>
      <c r="B7415" s="160">
        <v>14.338863926573129</v>
      </c>
      <c r="E7415" s="147">
        <f t="shared" ref="E7415:E7478" si="1515">+(B7414+B7415)/2*(A7415-A7414)</f>
        <v>5.5360946753129185E-3</v>
      </c>
      <c r="W7415" s="146">
        <f t="shared" si="1512"/>
        <v>0.46753948544427493</v>
      </c>
      <c r="X7415" s="209">
        <v>4.6142559629338749</v>
      </c>
      <c r="Y7415" s="147">
        <f t="shared" si="1513"/>
        <v>3.9999999999995595E-4</v>
      </c>
      <c r="Z7415" s="122">
        <f t="shared" si="1503"/>
        <v>8.8754449677853557</v>
      </c>
      <c r="AA7415" s="122">
        <f t="shared" si="1504"/>
        <v>0.61929999999999996</v>
      </c>
      <c r="AB7415" s="122">
        <f t="shared" si="1505"/>
        <v>0</v>
      </c>
      <c r="AC7415" s="122">
        <f t="shared" si="1506"/>
        <v>15.750952669468589</v>
      </c>
      <c r="AD7415" s="122">
        <f t="shared" si="1507"/>
        <v>0</v>
      </c>
      <c r="AE7415" s="122">
        <f t="shared" si="1508"/>
        <v>0</v>
      </c>
      <c r="AF7415" s="122">
        <f t="shared" si="1509"/>
        <v>1.3111961988847367</v>
      </c>
      <c r="AG7415" s="122">
        <f t="shared" si="1510"/>
        <v>0</v>
      </c>
      <c r="AH7415" s="87">
        <f t="shared" si="1511"/>
        <v>-0.56193311317045103</v>
      </c>
      <c r="AI7415" s="122">
        <f t="shared" si="1514"/>
        <v>1.0611294624222938</v>
      </c>
    </row>
    <row r="7416" spans="1:35" x14ac:dyDescent="0.25">
      <c r="A7416" s="90">
        <v>2.9647999999999999</v>
      </c>
      <c r="B7416" s="160">
        <v>13.341609449994509</v>
      </c>
      <c r="E7416" s="147">
        <f t="shared" si="1515"/>
        <v>5.5360946753129185E-3</v>
      </c>
      <c r="W7416" s="146">
        <f t="shared" si="1512"/>
        <v>0.44296429164588419</v>
      </c>
      <c r="X7416" s="209">
        <v>4.3717176574970065</v>
      </c>
      <c r="Y7416" s="147">
        <f t="shared" si="1513"/>
        <v>3.9999999999995595E-4</v>
      </c>
      <c r="Z7416" s="122">
        <f t="shared" si="1503"/>
        <v>8.8754449677853557</v>
      </c>
      <c r="AA7416" s="122">
        <f t="shared" si="1504"/>
        <v>0.61929999999999996</v>
      </c>
      <c r="AB7416" s="122">
        <f t="shared" si="1505"/>
        <v>0</v>
      </c>
      <c r="AC7416" s="122">
        <f t="shared" si="1506"/>
        <v>15.750952669468589</v>
      </c>
      <c r="AD7416" s="122">
        <f t="shared" si="1507"/>
        <v>0</v>
      </c>
      <c r="AE7416" s="122">
        <f t="shared" si="1508"/>
        <v>0</v>
      </c>
      <c r="AF7416" s="122">
        <f t="shared" si="1509"/>
        <v>1.3111961988847367</v>
      </c>
      <c r="AG7416" s="122">
        <f t="shared" si="1510"/>
        <v>0</v>
      </c>
      <c r="AH7416" s="87">
        <f t="shared" si="1511"/>
        <v>-0.56193311317045103</v>
      </c>
      <c r="AI7416" s="122">
        <f t="shared" si="1514"/>
        <v>1.1199998108364204</v>
      </c>
    </row>
    <row r="7417" spans="1:35" x14ac:dyDescent="0.25">
      <c r="A7417" s="90">
        <v>2.9651999999999998</v>
      </c>
      <c r="B7417" s="160">
        <v>13.341609449994509</v>
      </c>
      <c r="E7417" s="147">
        <f t="shared" si="1515"/>
        <v>5.3366437799972155E-3</v>
      </c>
      <c r="W7417" s="146">
        <f t="shared" si="1512"/>
        <v>0.44296429164588419</v>
      </c>
      <c r="X7417" s="209">
        <v>4.3717176574970065</v>
      </c>
      <c r="Y7417" s="147">
        <f t="shared" si="1513"/>
        <v>3.9999999999995595E-4</v>
      </c>
      <c r="Z7417" s="122">
        <f t="shared" si="1503"/>
        <v>8.8754449677853557</v>
      </c>
      <c r="AA7417" s="122">
        <f t="shared" si="1504"/>
        <v>0.61929999999999996</v>
      </c>
      <c r="AB7417" s="122">
        <f t="shared" si="1505"/>
        <v>0</v>
      </c>
      <c r="AC7417" s="122">
        <f t="shared" si="1506"/>
        <v>15.750952669468589</v>
      </c>
      <c r="AD7417" s="122">
        <f t="shared" si="1507"/>
        <v>0</v>
      </c>
      <c r="AE7417" s="122">
        <f t="shared" si="1508"/>
        <v>0</v>
      </c>
      <c r="AF7417" s="122">
        <f t="shared" si="1509"/>
        <v>1.3111961988847367</v>
      </c>
      <c r="AG7417" s="122">
        <f t="shared" si="1510"/>
        <v>0</v>
      </c>
      <c r="AH7417" s="87">
        <f t="shared" si="1511"/>
        <v>-0.56193311317045103</v>
      </c>
      <c r="AI7417" s="122">
        <f t="shared" si="1514"/>
        <v>1.1199998108364204</v>
      </c>
    </row>
    <row r="7418" spans="1:35" x14ac:dyDescent="0.25">
      <c r="A7418" s="90">
        <v>2.9655999999999998</v>
      </c>
      <c r="B7418" s="160">
        <v>13.341609449994509</v>
      </c>
      <c r="E7418" s="147">
        <f t="shared" si="1515"/>
        <v>5.3366437799972155E-3</v>
      </c>
      <c r="W7418" s="146">
        <f t="shared" si="1512"/>
        <v>0.44296429164588419</v>
      </c>
      <c r="X7418" s="209">
        <v>4.3717176574970065</v>
      </c>
      <c r="Y7418" s="147">
        <f t="shared" si="1513"/>
        <v>3.9999999999995595E-4</v>
      </c>
      <c r="Z7418" s="122">
        <f t="shared" si="1503"/>
        <v>8.8754449677853557</v>
      </c>
      <c r="AA7418" s="122">
        <f t="shared" si="1504"/>
        <v>0.61929999999999996</v>
      </c>
      <c r="AB7418" s="122">
        <f t="shared" si="1505"/>
        <v>0</v>
      </c>
      <c r="AC7418" s="122">
        <f t="shared" si="1506"/>
        <v>15.750952669468589</v>
      </c>
      <c r="AD7418" s="122">
        <f t="shared" si="1507"/>
        <v>0</v>
      </c>
      <c r="AE7418" s="122">
        <f t="shared" si="1508"/>
        <v>0</v>
      </c>
      <c r="AF7418" s="122">
        <f t="shared" si="1509"/>
        <v>1.3111961988847367</v>
      </c>
      <c r="AG7418" s="122">
        <f t="shared" si="1510"/>
        <v>0</v>
      </c>
      <c r="AH7418" s="87">
        <f t="shared" si="1511"/>
        <v>-0.56193311317045103</v>
      </c>
      <c r="AI7418" s="122">
        <f t="shared" si="1514"/>
        <v>1.1199998108364204</v>
      </c>
    </row>
    <row r="7419" spans="1:35" x14ac:dyDescent="0.25">
      <c r="A7419" s="90">
        <v>2.9660000000000002</v>
      </c>
      <c r="B7419" s="160">
        <v>13.341609449994509</v>
      </c>
      <c r="E7419" s="147">
        <f t="shared" si="1515"/>
        <v>5.3366437800031405E-3</v>
      </c>
      <c r="W7419" s="146">
        <f t="shared" si="1512"/>
        <v>0.44296429164588419</v>
      </c>
      <c r="X7419" s="209">
        <v>4.3717176574970065</v>
      </c>
      <c r="Y7419" s="147">
        <f t="shared" si="1513"/>
        <v>4.0000000000040004E-4</v>
      </c>
      <c r="Z7419" s="122">
        <f t="shared" si="1503"/>
        <v>8.8754449677853557</v>
      </c>
      <c r="AA7419" s="122">
        <f t="shared" si="1504"/>
        <v>0.61929999999999996</v>
      </c>
      <c r="AB7419" s="122">
        <f t="shared" si="1505"/>
        <v>0</v>
      </c>
      <c r="AC7419" s="122">
        <f t="shared" si="1506"/>
        <v>15.750952669468589</v>
      </c>
      <c r="AD7419" s="122">
        <f t="shared" si="1507"/>
        <v>0</v>
      </c>
      <c r="AE7419" s="122">
        <f t="shared" si="1508"/>
        <v>0</v>
      </c>
      <c r="AF7419" s="122">
        <f t="shared" si="1509"/>
        <v>1.3111961988847367</v>
      </c>
      <c r="AG7419" s="122">
        <f t="shared" si="1510"/>
        <v>0</v>
      </c>
      <c r="AH7419" s="87">
        <f t="shared" si="1511"/>
        <v>-0.56193311317045103</v>
      </c>
      <c r="AI7419" s="122">
        <f t="shared" si="1514"/>
        <v>1.0421048792125898</v>
      </c>
    </row>
    <row r="7420" spans="1:35" x14ac:dyDescent="0.25">
      <c r="A7420" s="90">
        <v>2.9664000000000001</v>
      </c>
      <c r="B7420" s="160">
        <v>13.341609449994509</v>
      </c>
      <c r="E7420" s="147">
        <f t="shared" si="1515"/>
        <v>5.3366437799972155E-3</v>
      </c>
      <c r="W7420" s="146">
        <f t="shared" si="1512"/>
        <v>0.44296429164588419</v>
      </c>
      <c r="X7420" s="209">
        <v>4.3717176574970065</v>
      </c>
      <c r="Y7420" s="147">
        <f t="shared" si="1513"/>
        <v>3.9999999999995595E-4</v>
      </c>
      <c r="Z7420" s="122">
        <f t="shared" si="1503"/>
        <v>8.8754449677853557</v>
      </c>
      <c r="AA7420" s="122">
        <f t="shared" si="1504"/>
        <v>0.61929999999999996</v>
      </c>
      <c r="AB7420" s="122">
        <f t="shared" si="1505"/>
        <v>0</v>
      </c>
      <c r="AC7420" s="122">
        <f t="shared" si="1506"/>
        <v>15.750952669468589</v>
      </c>
      <c r="AD7420" s="122">
        <f t="shared" si="1507"/>
        <v>0</v>
      </c>
      <c r="AE7420" s="122">
        <f t="shared" si="1508"/>
        <v>0</v>
      </c>
      <c r="AF7420" s="122">
        <f t="shared" si="1509"/>
        <v>1.3111961988847367</v>
      </c>
      <c r="AG7420" s="122">
        <f t="shared" si="1510"/>
        <v>0</v>
      </c>
      <c r="AH7420" s="87">
        <f t="shared" si="1511"/>
        <v>-0.56193311317045103</v>
      </c>
      <c r="AI7420" s="122">
        <f t="shared" si="1514"/>
        <v>1.0421048792125898</v>
      </c>
    </row>
    <row r="7421" spans="1:35" x14ac:dyDescent="0.25">
      <c r="A7421" s="90">
        <v>2.9668000000000001</v>
      </c>
      <c r="B7421" s="160">
        <v>14.338863926573129</v>
      </c>
      <c r="E7421" s="147">
        <f t="shared" si="1515"/>
        <v>5.5360946753129185E-3</v>
      </c>
      <c r="W7421" s="146">
        <f t="shared" si="1512"/>
        <v>0.46753948544427493</v>
      </c>
      <c r="X7421" s="209">
        <v>4.6142559629338749</v>
      </c>
      <c r="Y7421" s="147">
        <f t="shared" si="1513"/>
        <v>3.9999999999995595E-4</v>
      </c>
      <c r="Z7421" s="122">
        <f t="shared" si="1503"/>
        <v>8.8754449677853557</v>
      </c>
      <c r="AA7421" s="122">
        <f t="shared" si="1504"/>
        <v>0.61929999999999996</v>
      </c>
      <c r="AB7421" s="122">
        <f t="shared" si="1505"/>
        <v>0</v>
      </c>
      <c r="AC7421" s="122">
        <f t="shared" si="1506"/>
        <v>15.750952669468589</v>
      </c>
      <c r="AD7421" s="122">
        <f t="shared" si="1507"/>
        <v>0</v>
      </c>
      <c r="AE7421" s="122">
        <f t="shared" si="1508"/>
        <v>0</v>
      </c>
      <c r="AF7421" s="122">
        <f t="shared" si="1509"/>
        <v>1.3111961988847367</v>
      </c>
      <c r="AG7421" s="122">
        <f t="shared" si="1510"/>
        <v>0</v>
      </c>
      <c r="AH7421" s="87">
        <f t="shared" si="1511"/>
        <v>-0.56193311317045103</v>
      </c>
      <c r="AI7421" s="122">
        <f t="shared" si="1514"/>
        <v>0.98732890806533491</v>
      </c>
    </row>
    <row r="7422" spans="1:35" x14ac:dyDescent="0.25">
      <c r="A7422" s="90">
        <v>2.9672000000000001</v>
      </c>
      <c r="B7422" s="160">
        <v>14.338863926573129</v>
      </c>
      <c r="E7422" s="147">
        <f t="shared" si="1515"/>
        <v>5.7355455706286198E-3</v>
      </c>
      <c r="W7422" s="146">
        <f t="shared" si="1512"/>
        <v>0.46753948544427493</v>
      </c>
      <c r="X7422" s="209">
        <v>4.6142559629338749</v>
      </c>
      <c r="Y7422" s="147">
        <f t="shared" si="1513"/>
        <v>3.9999999999995595E-4</v>
      </c>
      <c r="Z7422" s="122">
        <f t="shared" si="1503"/>
        <v>8.8754449677853557</v>
      </c>
      <c r="AA7422" s="122">
        <f t="shared" si="1504"/>
        <v>0.61929999999999996</v>
      </c>
      <c r="AB7422" s="122">
        <f t="shared" si="1505"/>
        <v>0</v>
      </c>
      <c r="AC7422" s="122">
        <f t="shared" si="1506"/>
        <v>15.750952669468589</v>
      </c>
      <c r="AD7422" s="122">
        <f t="shared" si="1507"/>
        <v>0</v>
      </c>
      <c r="AE7422" s="122">
        <f t="shared" si="1508"/>
        <v>0</v>
      </c>
      <c r="AF7422" s="122">
        <f t="shared" si="1509"/>
        <v>1.3111961988847367</v>
      </c>
      <c r="AG7422" s="122">
        <f t="shared" si="1510"/>
        <v>0</v>
      </c>
      <c r="AH7422" s="87">
        <f t="shared" si="1511"/>
        <v>-0.56193311317045103</v>
      </c>
      <c r="AI7422" s="122">
        <f t="shared" si="1514"/>
        <v>0.98732890806533491</v>
      </c>
    </row>
    <row r="7423" spans="1:35" x14ac:dyDescent="0.25">
      <c r="A7423" s="90">
        <v>2.9676</v>
      </c>
      <c r="B7423" s="160">
        <v>14.338863926573129</v>
      </c>
      <c r="E7423" s="147">
        <f t="shared" si="1515"/>
        <v>5.7355455706286198E-3</v>
      </c>
      <c r="W7423" s="146">
        <f t="shared" si="1512"/>
        <v>0.46753948544427493</v>
      </c>
      <c r="X7423" s="209">
        <v>4.6142559629338749</v>
      </c>
      <c r="Y7423" s="147">
        <f t="shared" si="1513"/>
        <v>3.9999999999995595E-4</v>
      </c>
      <c r="Z7423" s="122">
        <f t="shared" si="1503"/>
        <v>8.8754449677853557</v>
      </c>
      <c r="AA7423" s="122">
        <f t="shared" si="1504"/>
        <v>0.61929999999999996</v>
      </c>
      <c r="AB7423" s="122">
        <f t="shared" si="1505"/>
        <v>0</v>
      </c>
      <c r="AC7423" s="122">
        <f t="shared" si="1506"/>
        <v>15.750952669468589</v>
      </c>
      <c r="AD7423" s="122">
        <f t="shared" si="1507"/>
        <v>0</v>
      </c>
      <c r="AE7423" s="122">
        <f t="shared" si="1508"/>
        <v>0</v>
      </c>
      <c r="AF7423" s="122">
        <f t="shared" si="1509"/>
        <v>1.3111961988847367</v>
      </c>
      <c r="AG7423" s="122">
        <f t="shared" si="1510"/>
        <v>0</v>
      </c>
      <c r="AH7423" s="87">
        <f t="shared" si="1511"/>
        <v>-0.56193311317045103</v>
      </c>
      <c r="AI7423" s="122">
        <f t="shared" si="1514"/>
        <v>1.0611294624222938</v>
      </c>
    </row>
    <row r="7424" spans="1:35" x14ac:dyDescent="0.25">
      <c r="A7424" s="90">
        <v>2.968</v>
      </c>
      <c r="B7424" s="160">
        <v>14.338863926573129</v>
      </c>
      <c r="E7424" s="147">
        <f t="shared" si="1515"/>
        <v>5.7355455706286198E-3</v>
      </c>
      <c r="W7424" s="146">
        <f t="shared" si="1512"/>
        <v>0.46753948544427493</v>
      </c>
      <c r="X7424" s="209">
        <v>4.6142559629338749</v>
      </c>
      <c r="Y7424" s="147">
        <f t="shared" si="1513"/>
        <v>3.9999999999995595E-4</v>
      </c>
      <c r="Z7424" s="122">
        <f t="shared" si="1503"/>
        <v>8.8754449677853557</v>
      </c>
      <c r="AA7424" s="122">
        <f t="shared" si="1504"/>
        <v>0.61929999999999996</v>
      </c>
      <c r="AB7424" s="122">
        <f t="shared" si="1505"/>
        <v>0</v>
      </c>
      <c r="AC7424" s="122">
        <f t="shared" si="1506"/>
        <v>15.750952669468589</v>
      </c>
      <c r="AD7424" s="122">
        <f t="shared" si="1507"/>
        <v>0</v>
      </c>
      <c r="AE7424" s="122">
        <f t="shared" si="1508"/>
        <v>0</v>
      </c>
      <c r="AF7424" s="122">
        <f t="shared" si="1509"/>
        <v>1.3111961988847367</v>
      </c>
      <c r="AG7424" s="122">
        <f t="shared" si="1510"/>
        <v>0</v>
      </c>
      <c r="AH7424" s="87">
        <f t="shared" si="1511"/>
        <v>-0.56193311317045103</v>
      </c>
      <c r="AI7424" s="122">
        <f t="shared" si="1514"/>
        <v>1.0611294624222938</v>
      </c>
    </row>
    <row r="7425" spans="1:35" x14ac:dyDescent="0.25">
      <c r="A7425" s="90">
        <v>2.9683999999999999</v>
      </c>
      <c r="B7425" s="160">
        <v>14.338863926573129</v>
      </c>
      <c r="E7425" s="147">
        <f t="shared" si="1515"/>
        <v>5.7355455706286198E-3</v>
      </c>
      <c r="W7425" s="146">
        <f t="shared" si="1512"/>
        <v>0.46753948544427493</v>
      </c>
      <c r="X7425" s="209">
        <v>4.6142559629338749</v>
      </c>
      <c r="Y7425" s="147">
        <f t="shared" si="1513"/>
        <v>3.9999999999995595E-4</v>
      </c>
      <c r="Z7425" s="122">
        <f t="shared" si="1503"/>
        <v>8.8754449677853557</v>
      </c>
      <c r="AA7425" s="122">
        <f t="shared" si="1504"/>
        <v>0.61929999999999996</v>
      </c>
      <c r="AB7425" s="122">
        <f t="shared" si="1505"/>
        <v>0</v>
      </c>
      <c r="AC7425" s="122">
        <f t="shared" si="1506"/>
        <v>15.750952669468589</v>
      </c>
      <c r="AD7425" s="122">
        <f t="shared" si="1507"/>
        <v>0</v>
      </c>
      <c r="AE7425" s="122">
        <f t="shared" si="1508"/>
        <v>0</v>
      </c>
      <c r="AF7425" s="122">
        <f t="shared" si="1509"/>
        <v>1.3111961988847367</v>
      </c>
      <c r="AG7425" s="122">
        <f t="shared" si="1510"/>
        <v>0</v>
      </c>
      <c r="AH7425" s="87">
        <f t="shared" si="1511"/>
        <v>-0.56193311317045103</v>
      </c>
      <c r="AI7425" s="122">
        <f t="shared" si="1514"/>
        <v>1.0611294624222938</v>
      </c>
    </row>
    <row r="7426" spans="1:35" x14ac:dyDescent="0.25">
      <c r="A7426" s="90">
        <v>2.9687999999999999</v>
      </c>
      <c r="B7426" s="160">
        <v>14.338863926573129</v>
      </c>
      <c r="E7426" s="147">
        <f t="shared" si="1515"/>
        <v>5.7355455706286198E-3</v>
      </c>
      <c r="W7426" s="146">
        <f t="shared" si="1512"/>
        <v>0.46753948544427493</v>
      </c>
      <c r="X7426" s="209">
        <v>4.6142559629338749</v>
      </c>
      <c r="Y7426" s="147">
        <f t="shared" si="1513"/>
        <v>3.9999999999995595E-4</v>
      </c>
      <c r="Z7426" s="122">
        <f t="shared" ref="Z7426:Z7489" si="1516">IF(AND(W7426&lt;=$S$56,W7426&gt;$Q$56),$T$56,IF(AND(W7426&lt;=$S$57,W7426&gt;$Q$57),$T$57,IF(AND(W7426&lt;=$S$58,W7426&gt;$Q$58),$T$58,IF(AND(W7426&lt;=$S$59,W7426&gt;$Q$59),$T$59,IF(AND(W7426&lt;=$S$60,W7426&gt;$Q$60),$T$60,"Valor no encontrado para Po")))))</f>
        <v>8.8754449677853557</v>
      </c>
      <c r="AA7426" s="122">
        <f t="shared" ref="AA7426:AA7489" si="1517">IF(AND(W7426&lt;=$S$56,W7426&gt;$Q$56),$U$56,IF(AND(W7426&lt;=$S$57,W7426&gt;$Q$57),$U$57,IF(AND(W7426&lt;=$S$58,W7426&gt;$Q$58),$U$58,IF(AND(W7426&lt;=$S$59,W7426&gt;$Q$59),$U$59,IF(AND(W7426&lt;=$S$60,W7426&gt;$Q$60),$U$60,"Valor no encontrado para Po")))))</f>
        <v>0.61929999999999996</v>
      </c>
      <c r="AB7426" s="122">
        <f t="shared" ref="AB7426:AB7489" si="1518">IF(OR(AC7425&gt;=($X$1-$X$2)/2,AC7425&gt;=$Z$1/2),0,Z7426*W7426^AA7426*Y7426)</f>
        <v>0</v>
      </c>
      <c r="AC7426" s="122">
        <f t="shared" ref="AC7426:AC7489" si="1519">+AC7425+AB7426</f>
        <v>15.750952669468589</v>
      </c>
      <c r="AD7426" s="122">
        <f t="shared" ref="AD7426:AD7489" si="1520">2*$AB$1*PI()*((AC7426+$X$2/2)*(2*AC7426-$Z$1)+(AC7426+$X$2/2)^2-($X$1/2)^2)*AB7426</f>
        <v>0</v>
      </c>
      <c r="AE7426" s="122">
        <f t="shared" ref="AE7426:AE7489" si="1521">-AD7426*0.000000001*$Z$2</f>
        <v>0</v>
      </c>
      <c r="AF7426" s="122">
        <f t="shared" ref="AF7426:AF7489" si="1522">+AF7425+AE7426</f>
        <v>1.3111961988847367</v>
      </c>
      <c r="AG7426" s="122">
        <f t="shared" ref="AG7426:AG7489" si="1523">+AE7426/Y7426</f>
        <v>0</v>
      </c>
      <c r="AH7426" s="87">
        <f t="shared" ref="AH7426:AH7489" si="1524">+AH7425-AE7426</f>
        <v>-0.56193311317045103</v>
      </c>
      <c r="AI7426" s="122">
        <f t="shared" si="1514"/>
        <v>1.0611294624222938</v>
      </c>
    </row>
    <row r="7427" spans="1:35" x14ac:dyDescent="0.25">
      <c r="A7427" s="90">
        <v>2.9691999999999998</v>
      </c>
      <c r="B7427" s="160">
        <v>14.338863926573129</v>
      </c>
      <c r="E7427" s="147">
        <f t="shared" si="1515"/>
        <v>5.7355455706286198E-3</v>
      </c>
      <c r="W7427" s="146">
        <f t="shared" si="1512"/>
        <v>0.46753948544427493</v>
      </c>
      <c r="X7427" s="209">
        <v>4.6142559629338749</v>
      </c>
      <c r="Y7427" s="147">
        <f t="shared" si="1513"/>
        <v>3.9999999999995595E-4</v>
      </c>
      <c r="Z7427" s="122">
        <f t="shared" si="1516"/>
        <v>8.8754449677853557</v>
      </c>
      <c r="AA7427" s="122">
        <f t="shared" si="1517"/>
        <v>0.61929999999999996</v>
      </c>
      <c r="AB7427" s="122">
        <f t="shared" si="1518"/>
        <v>0</v>
      </c>
      <c r="AC7427" s="122">
        <f t="shared" si="1519"/>
        <v>15.750952669468589</v>
      </c>
      <c r="AD7427" s="122">
        <f t="shared" si="1520"/>
        <v>0</v>
      </c>
      <c r="AE7427" s="122">
        <f t="shared" si="1521"/>
        <v>0</v>
      </c>
      <c r="AF7427" s="122">
        <f t="shared" si="1522"/>
        <v>1.3111961988847367</v>
      </c>
      <c r="AG7427" s="122">
        <f t="shared" si="1523"/>
        <v>0</v>
      </c>
      <c r="AH7427" s="87">
        <f t="shared" si="1524"/>
        <v>-0.56193311317045103</v>
      </c>
      <c r="AI7427" s="122">
        <f t="shared" si="1514"/>
        <v>1.0611294624222938</v>
      </c>
    </row>
    <row r="7428" spans="1:35" x14ac:dyDescent="0.25">
      <c r="A7428" s="90">
        <v>2.9695999999999998</v>
      </c>
      <c r="B7428" s="160">
        <v>14.338863926573129</v>
      </c>
      <c r="E7428" s="147">
        <f t="shared" si="1515"/>
        <v>5.7355455706286198E-3</v>
      </c>
      <c r="W7428" s="146">
        <f t="shared" si="1512"/>
        <v>0.46753948544427493</v>
      </c>
      <c r="X7428" s="209">
        <v>4.6142559629338749</v>
      </c>
      <c r="Y7428" s="147">
        <f t="shared" si="1513"/>
        <v>3.9999999999995595E-4</v>
      </c>
      <c r="Z7428" s="122">
        <f t="shared" si="1516"/>
        <v>8.8754449677853557</v>
      </c>
      <c r="AA7428" s="122">
        <f t="shared" si="1517"/>
        <v>0.61929999999999996</v>
      </c>
      <c r="AB7428" s="122">
        <f t="shared" si="1518"/>
        <v>0</v>
      </c>
      <c r="AC7428" s="122">
        <f t="shared" si="1519"/>
        <v>15.750952669468589</v>
      </c>
      <c r="AD7428" s="122">
        <f t="shared" si="1520"/>
        <v>0</v>
      </c>
      <c r="AE7428" s="122">
        <f t="shared" si="1521"/>
        <v>0</v>
      </c>
      <c r="AF7428" s="122">
        <f t="shared" si="1522"/>
        <v>1.3111961988847367</v>
      </c>
      <c r="AG7428" s="122">
        <f t="shared" si="1523"/>
        <v>0</v>
      </c>
      <c r="AH7428" s="87">
        <f t="shared" si="1524"/>
        <v>-0.56193311317045103</v>
      </c>
      <c r="AI7428" s="122">
        <f t="shared" si="1514"/>
        <v>0.98732890806533491</v>
      </c>
    </row>
    <row r="7429" spans="1:35" x14ac:dyDescent="0.25">
      <c r="A7429" s="90">
        <v>2.97</v>
      </c>
      <c r="B7429" s="160">
        <v>13.341609449994509</v>
      </c>
      <c r="E7429" s="147">
        <f t="shared" si="1515"/>
        <v>5.5360946753190646E-3</v>
      </c>
      <c r="W7429" s="146">
        <f t="shared" ref="W7429:W7492" si="1525">+X7429/1000000*101325</f>
        <v>0.44296429164588419</v>
      </c>
      <c r="X7429" s="209">
        <v>4.3717176574970065</v>
      </c>
      <c r="Y7429" s="147">
        <f t="shared" si="1513"/>
        <v>4.0000000000040004E-4</v>
      </c>
      <c r="Z7429" s="122">
        <f t="shared" si="1516"/>
        <v>8.8754449677853557</v>
      </c>
      <c r="AA7429" s="122">
        <f t="shared" si="1517"/>
        <v>0.61929999999999996</v>
      </c>
      <c r="AB7429" s="122">
        <f t="shared" si="1518"/>
        <v>0</v>
      </c>
      <c r="AC7429" s="122">
        <f t="shared" si="1519"/>
        <v>15.750952669468589</v>
      </c>
      <c r="AD7429" s="122">
        <f t="shared" si="1520"/>
        <v>0</v>
      </c>
      <c r="AE7429" s="122">
        <f t="shared" si="1521"/>
        <v>0</v>
      </c>
      <c r="AF7429" s="122">
        <f t="shared" si="1522"/>
        <v>1.3111961988847367</v>
      </c>
      <c r="AG7429" s="122">
        <f t="shared" si="1523"/>
        <v>0</v>
      </c>
      <c r="AH7429" s="87">
        <f t="shared" si="1524"/>
        <v>-0.56193311317045103</v>
      </c>
      <c r="AI7429" s="122">
        <f t="shared" si="1514"/>
        <v>1.1199998108364204</v>
      </c>
    </row>
    <row r="7430" spans="1:35" x14ac:dyDescent="0.25">
      <c r="A7430" s="90">
        <v>2.9704000000000002</v>
      </c>
      <c r="B7430" s="160">
        <v>13.341609449994509</v>
      </c>
      <c r="E7430" s="147">
        <f t="shared" si="1515"/>
        <v>5.3366437799972155E-3</v>
      </c>
      <c r="W7430" s="146">
        <f t="shared" si="1525"/>
        <v>0.44296429164588419</v>
      </c>
      <c r="X7430" s="209">
        <v>4.3717176574970065</v>
      </c>
      <c r="Y7430" s="147">
        <f t="shared" ref="Y7430:Y7493" si="1526">+A7430-A7429</f>
        <v>3.9999999999995595E-4</v>
      </c>
      <c r="Z7430" s="122">
        <f t="shared" si="1516"/>
        <v>8.8754449677853557</v>
      </c>
      <c r="AA7430" s="122">
        <f t="shared" si="1517"/>
        <v>0.61929999999999996</v>
      </c>
      <c r="AB7430" s="122">
        <f t="shared" si="1518"/>
        <v>0</v>
      </c>
      <c r="AC7430" s="122">
        <f t="shared" si="1519"/>
        <v>15.750952669468589</v>
      </c>
      <c r="AD7430" s="122">
        <f t="shared" si="1520"/>
        <v>0</v>
      </c>
      <c r="AE7430" s="122">
        <f t="shared" si="1521"/>
        <v>0</v>
      </c>
      <c r="AF7430" s="122">
        <f t="shared" si="1522"/>
        <v>1.3111961988847367</v>
      </c>
      <c r="AG7430" s="122">
        <f t="shared" si="1523"/>
        <v>0</v>
      </c>
      <c r="AH7430" s="87">
        <f t="shared" si="1524"/>
        <v>-0.56193311317045103</v>
      </c>
      <c r="AI7430" s="122">
        <f t="shared" si="1514"/>
        <v>1.0421048792125898</v>
      </c>
    </row>
    <row r="7431" spans="1:35" x14ac:dyDescent="0.25">
      <c r="A7431" s="90">
        <v>2.9708000000000001</v>
      </c>
      <c r="B7431" s="160">
        <v>13.341609449994509</v>
      </c>
      <c r="E7431" s="147">
        <f t="shared" si="1515"/>
        <v>5.3366437799972155E-3</v>
      </c>
      <c r="W7431" s="146">
        <f t="shared" si="1525"/>
        <v>0.44296429164588419</v>
      </c>
      <c r="X7431" s="209">
        <v>4.3717176574970065</v>
      </c>
      <c r="Y7431" s="147">
        <f t="shared" si="1526"/>
        <v>3.9999999999995595E-4</v>
      </c>
      <c r="Z7431" s="122">
        <f t="shared" si="1516"/>
        <v>8.8754449677853557</v>
      </c>
      <c r="AA7431" s="122">
        <f t="shared" si="1517"/>
        <v>0.61929999999999996</v>
      </c>
      <c r="AB7431" s="122">
        <f t="shared" si="1518"/>
        <v>0</v>
      </c>
      <c r="AC7431" s="122">
        <f t="shared" si="1519"/>
        <v>15.750952669468589</v>
      </c>
      <c r="AD7431" s="122">
        <f t="shared" si="1520"/>
        <v>0</v>
      </c>
      <c r="AE7431" s="122">
        <f t="shared" si="1521"/>
        <v>0</v>
      </c>
      <c r="AF7431" s="122">
        <f t="shared" si="1522"/>
        <v>1.3111961988847367</v>
      </c>
      <c r="AG7431" s="122">
        <f t="shared" si="1523"/>
        <v>0</v>
      </c>
      <c r="AH7431" s="87">
        <f t="shared" si="1524"/>
        <v>-0.56193311317045103</v>
      </c>
      <c r="AI7431" s="122">
        <f t="shared" si="1514"/>
        <v>1.0421048792125898</v>
      </c>
    </row>
    <row r="7432" spans="1:35" x14ac:dyDescent="0.25">
      <c r="A7432" s="90">
        <v>2.9712000000000001</v>
      </c>
      <c r="B7432" s="160">
        <v>14.338863926573129</v>
      </c>
      <c r="E7432" s="147">
        <f t="shared" si="1515"/>
        <v>5.5360946753129185E-3</v>
      </c>
      <c r="W7432" s="146">
        <f t="shared" si="1525"/>
        <v>0.46753948544427493</v>
      </c>
      <c r="X7432" s="209">
        <v>4.6142559629338749</v>
      </c>
      <c r="Y7432" s="147">
        <f t="shared" si="1526"/>
        <v>3.9999999999995595E-4</v>
      </c>
      <c r="Z7432" s="122">
        <f t="shared" si="1516"/>
        <v>8.8754449677853557</v>
      </c>
      <c r="AA7432" s="122">
        <f t="shared" si="1517"/>
        <v>0.61929999999999996</v>
      </c>
      <c r="AB7432" s="122">
        <f t="shared" si="1518"/>
        <v>0</v>
      </c>
      <c r="AC7432" s="122">
        <f t="shared" si="1519"/>
        <v>15.750952669468589</v>
      </c>
      <c r="AD7432" s="122">
        <f t="shared" si="1520"/>
        <v>0</v>
      </c>
      <c r="AE7432" s="122">
        <f t="shared" si="1521"/>
        <v>0</v>
      </c>
      <c r="AF7432" s="122">
        <f t="shared" si="1522"/>
        <v>1.3111961988847367</v>
      </c>
      <c r="AG7432" s="122">
        <f t="shared" si="1523"/>
        <v>0</v>
      </c>
      <c r="AH7432" s="87">
        <f t="shared" si="1524"/>
        <v>-0.56193311317045103</v>
      </c>
      <c r="AI7432" s="122">
        <f t="shared" si="1514"/>
        <v>0.98732890806533491</v>
      </c>
    </row>
    <row r="7433" spans="1:35" x14ac:dyDescent="0.25">
      <c r="A7433" s="90">
        <v>2.9716</v>
      </c>
      <c r="B7433" s="160">
        <v>14.338863926573129</v>
      </c>
      <c r="E7433" s="147">
        <f t="shared" si="1515"/>
        <v>5.7355455706286198E-3</v>
      </c>
      <c r="W7433" s="146">
        <f t="shared" si="1525"/>
        <v>0.46753948544427493</v>
      </c>
      <c r="X7433" s="209">
        <v>4.6142559629338749</v>
      </c>
      <c r="Y7433" s="147">
        <f t="shared" si="1526"/>
        <v>3.9999999999995595E-4</v>
      </c>
      <c r="Z7433" s="122">
        <f t="shared" si="1516"/>
        <v>8.8754449677853557</v>
      </c>
      <c r="AA7433" s="122">
        <f t="shared" si="1517"/>
        <v>0.61929999999999996</v>
      </c>
      <c r="AB7433" s="122">
        <f t="shared" si="1518"/>
        <v>0</v>
      </c>
      <c r="AC7433" s="122">
        <f t="shared" si="1519"/>
        <v>15.750952669468589</v>
      </c>
      <c r="AD7433" s="122">
        <f t="shared" si="1520"/>
        <v>0</v>
      </c>
      <c r="AE7433" s="122">
        <f t="shared" si="1521"/>
        <v>0</v>
      </c>
      <c r="AF7433" s="122">
        <f t="shared" si="1522"/>
        <v>1.3111961988847367</v>
      </c>
      <c r="AG7433" s="122">
        <f t="shared" si="1523"/>
        <v>0</v>
      </c>
      <c r="AH7433" s="87">
        <f t="shared" si="1524"/>
        <v>-0.56193311317045103</v>
      </c>
      <c r="AI7433" s="122">
        <f t="shared" si="1514"/>
        <v>0.98732890806533491</v>
      </c>
    </row>
    <row r="7434" spans="1:35" x14ac:dyDescent="0.25">
      <c r="A7434" s="90">
        <v>2.972</v>
      </c>
      <c r="B7434" s="160">
        <v>13.341609449994509</v>
      </c>
      <c r="E7434" s="147">
        <f t="shared" si="1515"/>
        <v>5.5360946753129185E-3</v>
      </c>
      <c r="W7434" s="146">
        <f t="shared" si="1525"/>
        <v>0.44296429164588419</v>
      </c>
      <c r="X7434" s="209">
        <v>4.3717176574970065</v>
      </c>
      <c r="Y7434" s="147">
        <f t="shared" si="1526"/>
        <v>3.9999999999995595E-4</v>
      </c>
      <c r="Z7434" s="122">
        <f t="shared" si="1516"/>
        <v>8.8754449677853557</v>
      </c>
      <c r="AA7434" s="122">
        <f t="shared" si="1517"/>
        <v>0.61929999999999996</v>
      </c>
      <c r="AB7434" s="122">
        <f t="shared" si="1518"/>
        <v>0</v>
      </c>
      <c r="AC7434" s="122">
        <f t="shared" si="1519"/>
        <v>15.750952669468589</v>
      </c>
      <c r="AD7434" s="122">
        <f t="shared" si="1520"/>
        <v>0</v>
      </c>
      <c r="AE7434" s="122">
        <f t="shared" si="1521"/>
        <v>0</v>
      </c>
      <c r="AF7434" s="122">
        <f t="shared" si="1522"/>
        <v>1.3111961988847367</v>
      </c>
      <c r="AG7434" s="122">
        <f t="shared" si="1523"/>
        <v>0</v>
      </c>
      <c r="AH7434" s="87">
        <f t="shared" si="1524"/>
        <v>-0.56193311317045103</v>
      </c>
      <c r="AI7434" s="122">
        <f t="shared" si="1514"/>
        <v>1.0421048792125898</v>
      </c>
    </row>
    <row r="7435" spans="1:35" x14ac:dyDescent="0.25">
      <c r="A7435" s="90">
        <v>2.9723999999999999</v>
      </c>
      <c r="B7435" s="160">
        <v>14.338863926573129</v>
      </c>
      <c r="E7435" s="147">
        <f t="shared" si="1515"/>
        <v>5.5360946753129185E-3</v>
      </c>
      <c r="W7435" s="146">
        <f t="shared" si="1525"/>
        <v>0.46753948544427493</v>
      </c>
      <c r="X7435" s="209">
        <v>4.6142559629338749</v>
      </c>
      <c r="Y7435" s="147">
        <f t="shared" si="1526"/>
        <v>3.9999999999995595E-4</v>
      </c>
      <c r="Z7435" s="122">
        <f t="shared" si="1516"/>
        <v>8.8754449677853557</v>
      </c>
      <c r="AA7435" s="122">
        <f t="shared" si="1517"/>
        <v>0.61929999999999996</v>
      </c>
      <c r="AB7435" s="122">
        <f t="shared" si="1518"/>
        <v>0</v>
      </c>
      <c r="AC7435" s="122">
        <f t="shared" si="1519"/>
        <v>15.750952669468589</v>
      </c>
      <c r="AD7435" s="122">
        <f t="shared" si="1520"/>
        <v>0</v>
      </c>
      <c r="AE7435" s="122">
        <f t="shared" si="1521"/>
        <v>0</v>
      </c>
      <c r="AF7435" s="122">
        <f t="shared" si="1522"/>
        <v>1.3111961988847367</v>
      </c>
      <c r="AG7435" s="122">
        <f t="shared" si="1523"/>
        <v>0</v>
      </c>
      <c r="AH7435" s="87">
        <f t="shared" si="1524"/>
        <v>-0.56193311317045103</v>
      </c>
      <c r="AI7435" s="122">
        <f t="shared" si="1514"/>
        <v>1.0611294624222938</v>
      </c>
    </row>
    <row r="7436" spans="1:35" x14ac:dyDescent="0.25">
      <c r="A7436" s="90">
        <v>2.9727999999999999</v>
      </c>
      <c r="B7436" s="160">
        <v>14.338863926573129</v>
      </c>
      <c r="E7436" s="147">
        <f t="shared" si="1515"/>
        <v>5.7355455706286198E-3</v>
      </c>
      <c r="W7436" s="146">
        <f t="shared" si="1525"/>
        <v>0.46753948544427493</v>
      </c>
      <c r="X7436" s="209">
        <v>4.6142559629338749</v>
      </c>
      <c r="Y7436" s="147">
        <f t="shared" si="1526"/>
        <v>3.9999999999995595E-4</v>
      </c>
      <c r="Z7436" s="122">
        <f t="shared" si="1516"/>
        <v>8.8754449677853557</v>
      </c>
      <c r="AA7436" s="122">
        <f t="shared" si="1517"/>
        <v>0.61929999999999996</v>
      </c>
      <c r="AB7436" s="122">
        <f t="shared" si="1518"/>
        <v>0</v>
      </c>
      <c r="AC7436" s="122">
        <f t="shared" si="1519"/>
        <v>15.750952669468589</v>
      </c>
      <c r="AD7436" s="122">
        <f t="shared" si="1520"/>
        <v>0</v>
      </c>
      <c r="AE7436" s="122">
        <f t="shared" si="1521"/>
        <v>0</v>
      </c>
      <c r="AF7436" s="122">
        <f t="shared" si="1522"/>
        <v>1.3111961988847367</v>
      </c>
      <c r="AG7436" s="122">
        <f t="shared" si="1523"/>
        <v>0</v>
      </c>
      <c r="AH7436" s="87">
        <f t="shared" si="1524"/>
        <v>-0.56193311317045103</v>
      </c>
      <c r="AI7436" s="122">
        <f t="shared" si="1514"/>
        <v>1.0611294624222938</v>
      </c>
    </row>
    <row r="7437" spans="1:35" x14ac:dyDescent="0.25">
      <c r="A7437" s="90">
        <v>2.9731999999999998</v>
      </c>
      <c r="B7437" s="160">
        <v>14.338863926573129</v>
      </c>
      <c r="E7437" s="147">
        <f t="shared" si="1515"/>
        <v>5.7355455706286198E-3</v>
      </c>
      <c r="W7437" s="146">
        <f t="shared" si="1525"/>
        <v>0.46753948544427493</v>
      </c>
      <c r="X7437" s="209">
        <v>4.6142559629338749</v>
      </c>
      <c r="Y7437" s="147">
        <f t="shared" si="1526"/>
        <v>3.9999999999995595E-4</v>
      </c>
      <c r="Z7437" s="122">
        <f t="shared" si="1516"/>
        <v>8.8754449677853557</v>
      </c>
      <c r="AA7437" s="122">
        <f t="shared" si="1517"/>
        <v>0.61929999999999996</v>
      </c>
      <c r="AB7437" s="122">
        <f t="shared" si="1518"/>
        <v>0</v>
      </c>
      <c r="AC7437" s="122">
        <f t="shared" si="1519"/>
        <v>15.750952669468589</v>
      </c>
      <c r="AD7437" s="122">
        <f t="shared" si="1520"/>
        <v>0</v>
      </c>
      <c r="AE7437" s="122">
        <f t="shared" si="1521"/>
        <v>0</v>
      </c>
      <c r="AF7437" s="122">
        <f t="shared" si="1522"/>
        <v>1.3111961988847367</v>
      </c>
      <c r="AG7437" s="122">
        <f t="shared" si="1523"/>
        <v>0</v>
      </c>
      <c r="AH7437" s="87">
        <f t="shared" si="1524"/>
        <v>-0.56193311317045103</v>
      </c>
      <c r="AI7437" s="122">
        <f t="shared" si="1514"/>
        <v>1.0611294624222938</v>
      </c>
    </row>
    <row r="7438" spans="1:35" x14ac:dyDescent="0.25">
      <c r="A7438" s="90">
        <v>2.9735999999999998</v>
      </c>
      <c r="B7438" s="160">
        <v>14.338863926573129</v>
      </c>
      <c r="E7438" s="147">
        <f t="shared" si="1515"/>
        <v>5.7355455706286198E-3</v>
      </c>
      <c r="W7438" s="146">
        <f t="shared" si="1525"/>
        <v>0.46753948544427493</v>
      </c>
      <c r="X7438" s="209">
        <v>4.6142559629338749</v>
      </c>
      <c r="Y7438" s="147">
        <f t="shared" si="1526"/>
        <v>3.9999999999995595E-4</v>
      </c>
      <c r="Z7438" s="122">
        <f t="shared" si="1516"/>
        <v>8.8754449677853557</v>
      </c>
      <c r="AA7438" s="122">
        <f t="shared" si="1517"/>
        <v>0.61929999999999996</v>
      </c>
      <c r="AB7438" s="122">
        <f t="shared" si="1518"/>
        <v>0</v>
      </c>
      <c r="AC7438" s="122">
        <f t="shared" si="1519"/>
        <v>15.750952669468589</v>
      </c>
      <c r="AD7438" s="122">
        <f t="shared" si="1520"/>
        <v>0</v>
      </c>
      <c r="AE7438" s="122">
        <f t="shared" si="1521"/>
        <v>0</v>
      </c>
      <c r="AF7438" s="122">
        <f t="shared" si="1522"/>
        <v>1.3111961988847367</v>
      </c>
      <c r="AG7438" s="122">
        <f t="shared" si="1523"/>
        <v>0</v>
      </c>
      <c r="AH7438" s="87">
        <f t="shared" si="1524"/>
        <v>-0.56193311317045103</v>
      </c>
      <c r="AI7438" s="122">
        <f t="shared" si="1514"/>
        <v>1.0611294624222938</v>
      </c>
    </row>
    <row r="7439" spans="1:35" x14ac:dyDescent="0.25">
      <c r="A7439" s="90">
        <v>2.9740000000000002</v>
      </c>
      <c r="B7439" s="160">
        <v>14.338863926573129</v>
      </c>
      <c r="E7439" s="147">
        <f t="shared" si="1515"/>
        <v>5.7355455706349879E-3</v>
      </c>
      <c r="W7439" s="146">
        <f t="shared" si="1525"/>
        <v>0.46753948544427493</v>
      </c>
      <c r="X7439" s="209">
        <v>4.6142559629338749</v>
      </c>
      <c r="Y7439" s="147">
        <f t="shared" si="1526"/>
        <v>4.0000000000040004E-4</v>
      </c>
      <c r="Z7439" s="122">
        <f t="shared" si="1516"/>
        <v>8.8754449677853557</v>
      </c>
      <c r="AA7439" s="122">
        <f t="shared" si="1517"/>
        <v>0.61929999999999996</v>
      </c>
      <c r="AB7439" s="122">
        <f t="shared" si="1518"/>
        <v>0</v>
      </c>
      <c r="AC7439" s="122">
        <f t="shared" si="1519"/>
        <v>15.750952669468589</v>
      </c>
      <c r="AD7439" s="122">
        <f t="shared" si="1520"/>
        <v>0</v>
      </c>
      <c r="AE7439" s="122">
        <f t="shared" si="1521"/>
        <v>0</v>
      </c>
      <c r="AF7439" s="122">
        <f t="shared" si="1522"/>
        <v>1.3111961988847367</v>
      </c>
      <c r="AG7439" s="122">
        <f t="shared" si="1523"/>
        <v>0</v>
      </c>
      <c r="AH7439" s="87">
        <f t="shared" si="1524"/>
        <v>-0.56193311317045103</v>
      </c>
      <c r="AI7439" s="122">
        <f t="shared" si="1514"/>
        <v>1.0611294624222938</v>
      </c>
    </row>
    <row r="7440" spans="1:35" x14ac:dyDescent="0.25">
      <c r="A7440" s="90">
        <v>2.9744000000000002</v>
      </c>
      <c r="B7440" s="160">
        <v>13.341609449994509</v>
      </c>
      <c r="E7440" s="147">
        <f t="shared" si="1515"/>
        <v>5.5360946753129185E-3</v>
      </c>
      <c r="W7440" s="146">
        <f t="shared" si="1525"/>
        <v>0.44296429164588419</v>
      </c>
      <c r="X7440" s="209">
        <v>4.3717176574970065</v>
      </c>
      <c r="Y7440" s="147">
        <f t="shared" si="1526"/>
        <v>3.9999999999995595E-4</v>
      </c>
      <c r="Z7440" s="122">
        <f t="shared" si="1516"/>
        <v>8.8754449677853557</v>
      </c>
      <c r="AA7440" s="122">
        <f t="shared" si="1517"/>
        <v>0.61929999999999996</v>
      </c>
      <c r="AB7440" s="122">
        <f t="shared" si="1518"/>
        <v>0</v>
      </c>
      <c r="AC7440" s="122">
        <f t="shared" si="1519"/>
        <v>15.750952669468589</v>
      </c>
      <c r="AD7440" s="122">
        <f t="shared" si="1520"/>
        <v>0</v>
      </c>
      <c r="AE7440" s="122">
        <f t="shared" si="1521"/>
        <v>0</v>
      </c>
      <c r="AF7440" s="122">
        <f t="shared" si="1522"/>
        <v>1.3111961988847367</v>
      </c>
      <c r="AG7440" s="122">
        <f t="shared" si="1523"/>
        <v>0</v>
      </c>
      <c r="AH7440" s="87">
        <f t="shared" si="1524"/>
        <v>-0.56193311317045103</v>
      </c>
      <c r="AI7440" s="122">
        <f t="shared" si="1514"/>
        <v>1.1199998108364204</v>
      </c>
    </row>
    <row r="7441" spans="1:35" x14ac:dyDescent="0.25">
      <c r="A7441" s="90">
        <v>2.9748000000000001</v>
      </c>
      <c r="B7441" s="160">
        <v>13.341609449994509</v>
      </c>
      <c r="E7441" s="147">
        <f t="shared" si="1515"/>
        <v>5.3366437799972155E-3</v>
      </c>
      <c r="W7441" s="146">
        <f t="shared" si="1525"/>
        <v>0.44296429164588419</v>
      </c>
      <c r="X7441" s="209">
        <v>4.3717176574970065</v>
      </c>
      <c r="Y7441" s="147">
        <f t="shared" si="1526"/>
        <v>3.9999999999995595E-4</v>
      </c>
      <c r="Z7441" s="122">
        <f t="shared" si="1516"/>
        <v>8.8754449677853557</v>
      </c>
      <c r="AA7441" s="122">
        <f t="shared" si="1517"/>
        <v>0.61929999999999996</v>
      </c>
      <c r="AB7441" s="122">
        <f t="shared" si="1518"/>
        <v>0</v>
      </c>
      <c r="AC7441" s="122">
        <f t="shared" si="1519"/>
        <v>15.750952669468589</v>
      </c>
      <c r="AD7441" s="122">
        <f t="shared" si="1520"/>
        <v>0</v>
      </c>
      <c r="AE7441" s="122">
        <f t="shared" si="1521"/>
        <v>0</v>
      </c>
      <c r="AF7441" s="122">
        <f t="shared" si="1522"/>
        <v>1.3111961988847367</v>
      </c>
      <c r="AG7441" s="122">
        <f t="shared" si="1523"/>
        <v>0</v>
      </c>
      <c r="AH7441" s="87">
        <f t="shared" si="1524"/>
        <v>-0.56193311317045103</v>
      </c>
      <c r="AI7441" s="122">
        <f t="shared" si="1514"/>
        <v>1.1199998108364204</v>
      </c>
    </row>
    <row r="7442" spans="1:35" x14ac:dyDescent="0.25">
      <c r="A7442" s="90">
        <v>2.9752000000000001</v>
      </c>
      <c r="B7442" s="160">
        <v>14.338863926573129</v>
      </c>
      <c r="E7442" s="147">
        <f t="shared" si="1515"/>
        <v>5.5360946753129185E-3</v>
      </c>
      <c r="W7442" s="146">
        <f t="shared" si="1525"/>
        <v>0.46753948544427493</v>
      </c>
      <c r="X7442" s="209">
        <v>4.6142559629338749</v>
      </c>
      <c r="Y7442" s="147">
        <f t="shared" si="1526"/>
        <v>3.9999999999995595E-4</v>
      </c>
      <c r="Z7442" s="122">
        <f t="shared" si="1516"/>
        <v>8.8754449677853557</v>
      </c>
      <c r="AA7442" s="122">
        <f t="shared" si="1517"/>
        <v>0.61929999999999996</v>
      </c>
      <c r="AB7442" s="122">
        <f t="shared" si="1518"/>
        <v>0</v>
      </c>
      <c r="AC7442" s="122">
        <f t="shared" si="1519"/>
        <v>15.750952669468589</v>
      </c>
      <c r="AD7442" s="122">
        <f t="shared" si="1520"/>
        <v>0</v>
      </c>
      <c r="AE7442" s="122">
        <f t="shared" si="1521"/>
        <v>0</v>
      </c>
      <c r="AF7442" s="122">
        <f t="shared" si="1522"/>
        <v>1.3111961988847367</v>
      </c>
      <c r="AG7442" s="122">
        <f t="shared" si="1523"/>
        <v>0</v>
      </c>
      <c r="AH7442" s="87">
        <f t="shared" si="1524"/>
        <v>-0.56193311317045103</v>
      </c>
      <c r="AI7442" s="122">
        <f t="shared" si="1514"/>
        <v>1.0611294624222938</v>
      </c>
    </row>
    <row r="7443" spans="1:35" x14ac:dyDescent="0.25">
      <c r="A7443" s="90">
        <v>2.9756</v>
      </c>
      <c r="B7443" s="160">
        <v>14.338863926573129</v>
      </c>
      <c r="E7443" s="147">
        <f t="shared" si="1515"/>
        <v>5.7355455706286198E-3</v>
      </c>
      <c r="W7443" s="146">
        <f t="shared" si="1525"/>
        <v>0.46753948544427493</v>
      </c>
      <c r="X7443" s="209">
        <v>4.6142559629338749</v>
      </c>
      <c r="Y7443" s="147">
        <f t="shared" si="1526"/>
        <v>3.9999999999995595E-4</v>
      </c>
      <c r="Z7443" s="122">
        <f t="shared" si="1516"/>
        <v>8.8754449677853557</v>
      </c>
      <c r="AA7443" s="122">
        <f t="shared" si="1517"/>
        <v>0.61929999999999996</v>
      </c>
      <c r="AB7443" s="122">
        <f t="shared" si="1518"/>
        <v>0</v>
      </c>
      <c r="AC7443" s="122">
        <f t="shared" si="1519"/>
        <v>15.750952669468589</v>
      </c>
      <c r="AD7443" s="122">
        <f t="shared" si="1520"/>
        <v>0</v>
      </c>
      <c r="AE7443" s="122">
        <f t="shared" si="1521"/>
        <v>0</v>
      </c>
      <c r="AF7443" s="122">
        <f t="shared" si="1522"/>
        <v>1.3111961988847367</v>
      </c>
      <c r="AG7443" s="122">
        <f t="shared" si="1523"/>
        <v>0</v>
      </c>
      <c r="AH7443" s="87">
        <f t="shared" si="1524"/>
        <v>-0.56193311317045103</v>
      </c>
      <c r="AI7443" s="122">
        <f t="shared" ref="AI7443:AI7506" si="1527">B7429*9.81/(W7443*1000000*$AF$1)</f>
        <v>0.98732890806533491</v>
      </c>
    </row>
    <row r="7444" spans="1:35" x14ac:dyDescent="0.25">
      <c r="A7444" s="90">
        <v>2.976</v>
      </c>
      <c r="B7444" s="160">
        <v>13.341609449994509</v>
      </c>
      <c r="E7444" s="147">
        <f t="shared" si="1515"/>
        <v>5.5360946753129185E-3</v>
      </c>
      <c r="W7444" s="146">
        <f t="shared" si="1525"/>
        <v>0.44296429164588419</v>
      </c>
      <c r="X7444" s="209">
        <v>4.3717176574970065</v>
      </c>
      <c r="Y7444" s="147">
        <f t="shared" si="1526"/>
        <v>3.9999999999995595E-4</v>
      </c>
      <c r="Z7444" s="122">
        <f t="shared" si="1516"/>
        <v>8.8754449677853557</v>
      </c>
      <c r="AA7444" s="122">
        <f t="shared" si="1517"/>
        <v>0.61929999999999996</v>
      </c>
      <c r="AB7444" s="122">
        <f t="shared" si="1518"/>
        <v>0</v>
      </c>
      <c r="AC7444" s="122">
        <f t="shared" si="1519"/>
        <v>15.750952669468589</v>
      </c>
      <c r="AD7444" s="122">
        <f t="shared" si="1520"/>
        <v>0</v>
      </c>
      <c r="AE7444" s="122">
        <f t="shared" si="1521"/>
        <v>0</v>
      </c>
      <c r="AF7444" s="122">
        <f t="shared" si="1522"/>
        <v>1.3111961988847367</v>
      </c>
      <c r="AG7444" s="122">
        <f t="shared" si="1523"/>
        <v>0</v>
      </c>
      <c r="AH7444" s="87">
        <f t="shared" si="1524"/>
        <v>-0.56193311317045103</v>
      </c>
      <c r="AI7444" s="122">
        <f t="shared" si="1527"/>
        <v>1.0421048792125898</v>
      </c>
    </row>
    <row r="7445" spans="1:35" x14ac:dyDescent="0.25">
      <c r="A7445" s="90">
        <v>2.9763999999999999</v>
      </c>
      <c r="B7445" s="160">
        <v>13.341609449994509</v>
      </c>
      <c r="E7445" s="147">
        <f t="shared" si="1515"/>
        <v>5.3366437799972155E-3</v>
      </c>
      <c r="W7445" s="146">
        <f t="shared" si="1525"/>
        <v>0.44296429164588419</v>
      </c>
      <c r="X7445" s="209">
        <v>4.3717176574970065</v>
      </c>
      <c r="Y7445" s="147">
        <f t="shared" si="1526"/>
        <v>3.9999999999995595E-4</v>
      </c>
      <c r="Z7445" s="122">
        <f t="shared" si="1516"/>
        <v>8.8754449677853557</v>
      </c>
      <c r="AA7445" s="122">
        <f t="shared" si="1517"/>
        <v>0.61929999999999996</v>
      </c>
      <c r="AB7445" s="122">
        <f t="shared" si="1518"/>
        <v>0</v>
      </c>
      <c r="AC7445" s="122">
        <f t="shared" si="1519"/>
        <v>15.750952669468589</v>
      </c>
      <c r="AD7445" s="122">
        <f t="shared" si="1520"/>
        <v>0</v>
      </c>
      <c r="AE7445" s="122">
        <f t="shared" si="1521"/>
        <v>0</v>
      </c>
      <c r="AF7445" s="122">
        <f t="shared" si="1522"/>
        <v>1.3111961988847367</v>
      </c>
      <c r="AG7445" s="122">
        <f t="shared" si="1523"/>
        <v>0</v>
      </c>
      <c r="AH7445" s="87">
        <f t="shared" si="1524"/>
        <v>-0.56193311317045103</v>
      </c>
      <c r="AI7445" s="122">
        <f t="shared" si="1527"/>
        <v>1.0421048792125898</v>
      </c>
    </row>
    <row r="7446" spans="1:35" x14ac:dyDescent="0.25">
      <c r="A7446" s="90">
        <v>2.9767999999999999</v>
      </c>
      <c r="B7446" s="160">
        <v>13.341609449994509</v>
      </c>
      <c r="E7446" s="147">
        <f t="shared" si="1515"/>
        <v>5.3366437799972155E-3</v>
      </c>
      <c r="W7446" s="146">
        <f t="shared" si="1525"/>
        <v>0.44296429164588419</v>
      </c>
      <c r="X7446" s="209">
        <v>4.3717176574970065</v>
      </c>
      <c r="Y7446" s="147">
        <f t="shared" si="1526"/>
        <v>3.9999999999995595E-4</v>
      </c>
      <c r="Z7446" s="122">
        <f t="shared" si="1516"/>
        <v>8.8754449677853557</v>
      </c>
      <c r="AA7446" s="122">
        <f t="shared" si="1517"/>
        <v>0.61929999999999996</v>
      </c>
      <c r="AB7446" s="122">
        <f t="shared" si="1518"/>
        <v>0</v>
      </c>
      <c r="AC7446" s="122">
        <f t="shared" si="1519"/>
        <v>15.750952669468589</v>
      </c>
      <c r="AD7446" s="122">
        <f t="shared" si="1520"/>
        <v>0</v>
      </c>
      <c r="AE7446" s="122">
        <f t="shared" si="1521"/>
        <v>0</v>
      </c>
      <c r="AF7446" s="122">
        <f t="shared" si="1522"/>
        <v>1.3111961988847367</v>
      </c>
      <c r="AG7446" s="122">
        <f t="shared" si="1523"/>
        <v>0</v>
      </c>
      <c r="AH7446" s="87">
        <f t="shared" si="1524"/>
        <v>-0.56193311317045103</v>
      </c>
      <c r="AI7446" s="122">
        <f t="shared" si="1527"/>
        <v>1.1199998108364204</v>
      </c>
    </row>
    <row r="7447" spans="1:35" x14ac:dyDescent="0.25">
      <c r="A7447" s="90">
        <v>2.9771999999999998</v>
      </c>
      <c r="B7447" s="160">
        <v>13.341609449994509</v>
      </c>
      <c r="E7447" s="147">
        <f t="shared" si="1515"/>
        <v>5.3366437799972155E-3</v>
      </c>
      <c r="W7447" s="146">
        <f t="shared" si="1525"/>
        <v>0.44296429164588419</v>
      </c>
      <c r="X7447" s="209">
        <v>4.3717176574970065</v>
      </c>
      <c r="Y7447" s="147">
        <f t="shared" si="1526"/>
        <v>3.9999999999995595E-4</v>
      </c>
      <c r="Z7447" s="122">
        <f t="shared" si="1516"/>
        <v>8.8754449677853557</v>
      </c>
      <c r="AA7447" s="122">
        <f t="shared" si="1517"/>
        <v>0.61929999999999996</v>
      </c>
      <c r="AB7447" s="122">
        <f t="shared" si="1518"/>
        <v>0</v>
      </c>
      <c r="AC7447" s="122">
        <f t="shared" si="1519"/>
        <v>15.750952669468589</v>
      </c>
      <c r="AD7447" s="122">
        <f t="shared" si="1520"/>
        <v>0</v>
      </c>
      <c r="AE7447" s="122">
        <f t="shared" si="1521"/>
        <v>0</v>
      </c>
      <c r="AF7447" s="122">
        <f t="shared" si="1522"/>
        <v>1.3111961988847367</v>
      </c>
      <c r="AG7447" s="122">
        <f t="shared" si="1523"/>
        <v>0</v>
      </c>
      <c r="AH7447" s="87">
        <f t="shared" si="1524"/>
        <v>-0.56193311317045103</v>
      </c>
      <c r="AI7447" s="122">
        <f t="shared" si="1527"/>
        <v>1.1199998108364204</v>
      </c>
    </row>
    <row r="7448" spans="1:35" x14ac:dyDescent="0.25">
      <c r="A7448" s="90">
        <v>2.9775999999999998</v>
      </c>
      <c r="B7448" s="160">
        <v>13.341609449994509</v>
      </c>
      <c r="E7448" s="147">
        <f t="shared" si="1515"/>
        <v>5.3366437799972155E-3</v>
      </c>
      <c r="W7448" s="146">
        <f t="shared" si="1525"/>
        <v>0.44296429164588419</v>
      </c>
      <c r="X7448" s="209">
        <v>4.3717176574970065</v>
      </c>
      <c r="Y7448" s="147">
        <f t="shared" si="1526"/>
        <v>3.9999999999995595E-4</v>
      </c>
      <c r="Z7448" s="122">
        <f t="shared" si="1516"/>
        <v>8.8754449677853557</v>
      </c>
      <c r="AA7448" s="122">
        <f t="shared" si="1517"/>
        <v>0.61929999999999996</v>
      </c>
      <c r="AB7448" s="122">
        <f t="shared" si="1518"/>
        <v>0</v>
      </c>
      <c r="AC7448" s="122">
        <f t="shared" si="1519"/>
        <v>15.750952669468589</v>
      </c>
      <c r="AD7448" s="122">
        <f t="shared" si="1520"/>
        <v>0</v>
      </c>
      <c r="AE7448" s="122">
        <f t="shared" si="1521"/>
        <v>0</v>
      </c>
      <c r="AF7448" s="122">
        <f t="shared" si="1522"/>
        <v>1.3111961988847367</v>
      </c>
      <c r="AG7448" s="122">
        <f t="shared" si="1523"/>
        <v>0</v>
      </c>
      <c r="AH7448" s="87">
        <f t="shared" si="1524"/>
        <v>-0.56193311317045103</v>
      </c>
      <c r="AI7448" s="122">
        <f t="shared" si="1527"/>
        <v>1.0421048792125898</v>
      </c>
    </row>
    <row r="7449" spans="1:35" x14ac:dyDescent="0.25">
      <c r="A7449" s="90">
        <v>2.9780000000000002</v>
      </c>
      <c r="B7449" s="160">
        <v>13.341609449994509</v>
      </c>
      <c r="E7449" s="147">
        <f t="shared" si="1515"/>
        <v>5.3366437800031405E-3</v>
      </c>
      <c r="W7449" s="146">
        <f t="shared" si="1525"/>
        <v>0.44296429164588419</v>
      </c>
      <c r="X7449" s="209">
        <v>4.3717176574970065</v>
      </c>
      <c r="Y7449" s="147">
        <f t="shared" si="1526"/>
        <v>4.0000000000040004E-4</v>
      </c>
      <c r="Z7449" s="122">
        <f t="shared" si="1516"/>
        <v>8.8754449677853557</v>
      </c>
      <c r="AA7449" s="122">
        <f t="shared" si="1517"/>
        <v>0.61929999999999996</v>
      </c>
      <c r="AB7449" s="122">
        <f t="shared" si="1518"/>
        <v>0</v>
      </c>
      <c r="AC7449" s="122">
        <f t="shared" si="1519"/>
        <v>15.750952669468589</v>
      </c>
      <c r="AD7449" s="122">
        <f t="shared" si="1520"/>
        <v>0</v>
      </c>
      <c r="AE7449" s="122">
        <f t="shared" si="1521"/>
        <v>0</v>
      </c>
      <c r="AF7449" s="122">
        <f t="shared" si="1522"/>
        <v>1.3111961988847367</v>
      </c>
      <c r="AG7449" s="122">
        <f t="shared" si="1523"/>
        <v>0</v>
      </c>
      <c r="AH7449" s="87">
        <f t="shared" si="1524"/>
        <v>-0.56193311317045103</v>
      </c>
      <c r="AI7449" s="122">
        <f t="shared" si="1527"/>
        <v>1.1199998108364204</v>
      </c>
    </row>
    <row r="7450" spans="1:35" x14ac:dyDescent="0.25">
      <c r="A7450" s="90">
        <v>2.9784000000000002</v>
      </c>
      <c r="B7450" s="160">
        <v>13.341609449994509</v>
      </c>
      <c r="E7450" s="147">
        <f t="shared" si="1515"/>
        <v>5.3366437799972155E-3</v>
      </c>
      <c r="W7450" s="146">
        <f t="shared" si="1525"/>
        <v>0.44296429164588419</v>
      </c>
      <c r="X7450" s="209">
        <v>4.3717176574970065</v>
      </c>
      <c r="Y7450" s="147">
        <f t="shared" si="1526"/>
        <v>3.9999999999995595E-4</v>
      </c>
      <c r="Z7450" s="122">
        <f t="shared" si="1516"/>
        <v>8.8754449677853557</v>
      </c>
      <c r="AA7450" s="122">
        <f t="shared" si="1517"/>
        <v>0.61929999999999996</v>
      </c>
      <c r="AB7450" s="122">
        <f t="shared" si="1518"/>
        <v>0</v>
      </c>
      <c r="AC7450" s="122">
        <f t="shared" si="1519"/>
        <v>15.750952669468589</v>
      </c>
      <c r="AD7450" s="122">
        <f t="shared" si="1520"/>
        <v>0</v>
      </c>
      <c r="AE7450" s="122">
        <f t="shared" si="1521"/>
        <v>0</v>
      </c>
      <c r="AF7450" s="122">
        <f t="shared" si="1522"/>
        <v>1.3111961988847367</v>
      </c>
      <c r="AG7450" s="122">
        <f t="shared" si="1523"/>
        <v>0</v>
      </c>
      <c r="AH7450" s="87">
        <f t="shared" si="1524"/>
        <v>-0.56193311317045103</v>
      </c>
      <c r="AI7450" s="122">
        <f t="shared" si="1527"/>
        <v>1.1199998108364204</v>
      </c>
    </row>
    <row r="7451" spans="1:35" x14ac:dyDescent="0.25">
      <c r="A7451" s="90">
        <v>2.9788000000000001</v>
      </c>
      <c r="B7451" s="160">
        <v>13.341609449994509</v>
      </c>
      <c r="E7451" s="147">
        <f t="shared" si="1515"/>
        <v>5.3366437799972155E-3</v>
      </c>
      <c r="W7451" s="146">
        <f t="shared" si="1525"/>
        <v>0.44296429164588419</v>
      </c>
      <c r="X7451" s="209">
        <v>4.3717176574970065</v>
      </c>
      <c r="Y7451" s="147">
        <f t="shared" si="1526"/>
        <v>3.9999999999995595E-4</v>
      </c>
      <c r="Z7451" s="122">
        <f t="shared" si="1516"/>
        <v>8.8754449677853557</v>
      </c>
      <c r="AA7451" s="122">
        <f t="shared" si="1517"/>
        <v>0.61929999999999996</v>
      </c>
      <c r="AB7451" s="122">
        <f t="shared" si="1518"/>
        <v>0</v>
      </c>
      <c r="AC7451" s="122">
        <f t="shared" si="1519"/>
        <v>15.750952669468589</v>
      </c>
      <c r="AD7451" s="122">
        <f t="shared" si="1520"/>
        <v>0</v>
      </c>
      <c r="AE7451" s="122">
        <f t="shared" si="1521"/>
        <v>0</v>
      </c>
      <c r="AF7451" s="122">
        <f t="shared" si="1522"/>
        <v>1.3111961988847367</v>
      </c>
      <c r="AG7451" s="122">
        <f t="shared" si="1523"/>
        <v>0</v>
      </c>
      <c r="AH7451" s="87">
        <f t="shared" si="1524"/>
        <v>-0.56193311317045103</v>
      </c>
      <c r="AI7451" s="122">
        <f t="shared" si="1527"/>
        <v>1.1199998108364204</v>
      </c>
    </row>
    <row r="7452" spans="1:35" x14ac:dyDescent="0.25">
      <c r="A7452" s="90">
        <v>2.9792000000000001</v>
      </c>
      <c r="B7452" s="160">
        <v>13.341609449994509</v>
      </c>
      <c r="E7452" s="147">
        <f t="shared" si="1515"/>
        <v>5.3366437799972155E-3</v>
      </c>
      <c r="W7452" s="146">
        <f t="shared" si="1525"/>
        <v>0.44296429164588419</v>
      </c>
      <c r="X7452" s="209">
        <v>4.3717176574970065</v>
      </c>
      <c r="Y7452" s="147">
        <f t="shared" si="1526"/>
        <v>3.9999999999995595E-4</v>
      </c>
      <c r="Z7452" s="122">
        <f t="shared" si="1516"/>
        <v>8.8754449677853557</v>
      </c>
      <c r="AA7452" s="122">
        <f t="shared" si="1517"/>
        <v>0.61929999999999996</v>
      </c>
      <c r="AB7452" s="122">
        <f t="shared" si="1518"/>
        <v>0</v>
      </c>
      <c r="AC7452" s="122">
        <f t="shared" si="1519"/>
        <v>15.750952669468589</v>
      </c>
      <c r="AD7452" s="122">
        <f t="shared" si="1520"/>
        <v>0</v>
      </c>
      <c r="AE7452" s="122">
        <f t="shared" si="1521"/>
        <v>0</v>
      </c>
      <c r="AF7452" s="122">
        <f t="shared" si="1522"/>
        <v>1.3111961988847367</v>
      </c>
      <c r="AG7452" s="122">
        <f t="shared" si="1523"/>
        <v>0</v>
      </c>
      <c r="AH7452" s="87">
        <f t="shared" si="1524"/>
        <v>-0.56193311317045103</v>
      </c>
      <c r="AI7452" s="122">
        <f t="shared" si="1527"/>
        <v>1.1199998108364204</v>
      </c>
    </row>
    <row r="7453" spans="1:35" x14ac:dyDescent="0.25">
      <c r="A7453" s="90">
        <v>2.9796</v>
      </c>
      <c r="B7453" s="160">
        <v>13.341609449994509</v>
      </c>
      <c r="E7453" s="147">
        <f t="shared" si="1515"/>
        <v>5.3366437799972155E-3</v>
      </c>
      <c r="W7453" s="146">
        <f t="shared" si="1525"/>
        <v>0.44296429164588419</v>
      </c>
      <c r="X7453" s="209">
        <v>4.3717176574970065</v>
      </c>
      <c r="Y7453" s="147">
        <f t="shared" si="1526"/>
        <v>3.9999999999995595E-4</v>
      </c>
      <c r="Z7453" s="122">
        <f t="shared" si="1516"/>
        <v>8.8754449677853557</v>
      </c>
      <c r="AA7453" s="122">
        <f t="shared" si="1517"/>
        <v>0.61929999999999996</v>
      </c>
      <c r="AB7453" s="122">
        <f t="shared" si="1518"/>
        <v>0</v>
      </c>
      <c r="AC7453" s="122">
        <f t="shared" si="1519"/>
        <v>15.750952669468589</v>
      </c>
      <c r="AD7453" s="122">
        <f t="shared" si="1520"/>
        <v>0</v>
      </c>
      <c r="AE7453" s="122">
        <f t="shared" si="1521"/>
        <v>0</v>
      </c>
      <c r="AF7453" s="122">
        <f t="shared" si="1522"/>
        <v>1.3111961988847367</v>
      </c>
      <c r="AG7453" s="122">
        <f t="shared" si="1523"/>
        <v>0</v>
      </c>
      <c r="AH7453" s="87">
        <f t="shared" si="1524"/>
        <v>-0.56193311317045103</v>
      </c>
      <c r="AI7453" s="122">
        <f t="shared" si="1527"/>
        <v>1.1199998108364204</v>
      </c>
    </row>
    <row r="7454" spans="1:35" x14ac:dyDescent="0.25">
      <c r="A7454" s="90">
        <v>2.98</v>
      </c>
      <c r="B7454" s="160">
        <v>14.338863926573129</v>
      </c>
      <c r="E7454" s="147">
        <f t="shared" si="1515"/>
        <v>5.5360946753129185E-3</v>
      </c>
      <c r="W7454" s="146">
        <f t="shared" si="1525"/>
        <v>0.46753948544427493</v>
      </c>
      <c r="X7454" s="209">
        <v>4.6142559629338749</v>
      </c>
      <c r="Y7454" s="147">
        <f t="shared" si="1526"/>
        <v>3.9999999999995595E-4</v>
      </c>
      <c r="Z7454" s="122">
        <f t="shared" si="1516"/>
        <v>8.8754449677853557</v>
      </c>
      <c r="AA7454" s="122">
        <f t="shared" si="1517"/>
        <v>0.61929999999999996</v>
      </c>
      <c r="AB7454" s="122">
        <f t="shared" si="1518"/>
        <v>0</v>
      </c>
      <c r="AC7454" s="122">
        <f t="shared" si="1519"/>
        <v>15.750952669468589</v>
      </c>
      <c r="AD7454" s="122">
        <f t="shared" si="1520"/>
        <v>0</v>
      </c>
      <c r="AE7454" s="122">
        <f t="shared" si="1521"/>
        <v>0</v>
      </c>
      <c r="AF7454" s="122">
        <f t="shared" si="1522"/>
        <v>1.3111961988847367</v>
      </c>
      <c r="AG7454" s="122">
        <f t="shared" si="1523"/>
        <v>0</v>
      </c>
      <c r="AH7454" s="87">
        <f t="shared" si="1524"/>
        <v>-0.56193311317045103</v>
      </c>
      <c r="AI7454" s="122">
        <f t="shared" si="1527"/>
        <v>0.98732890806533491</v>
      </c>
    </row>
    <row r="7455" spans="1:35" x14ac:dyDescent="0.25">
      <c r="A7455" s="90">
        <v>2.9803999999999999</v>
      </c>
      <c r="B7455" s="160">
        <v>14.338863926573129</v>
      </c>
      <c r="E7455" s="147">
        <f t="shared" si="1515"/>
        <v>5.7355455706286198E-3</v>
      </c>
      <c r="W7455" s="146">
        <f t="shared" si="1525"/>
        <v>0.46753948544427493</v>
      </c>
      <c r="X7455" s="209">
        <v>4.6142559629338749</v>
      </c>
      <c r="Y7455" s="147">
        <f t="shared" si="1526"/>
        <v>3.9999999999995595E-4</v>
      </c>
      <c r="Z7455" s="122">
        <f t="shared" si="1516"/>
        <v>8.8754449677853557</v>
      </c>
      <c r="AA7455" s="122">
        <f t="shared" si="1517"/>
        <v>0.61929999999999996</v>
      </c>
      <c r="AB7455" s="122">
        <f t="shared" si="1518"/>
        <v>0</v>
      </c>
      <c r="AC7455" s="122">
        <f t="shared" si="1519"/>
        <v>15.750952669468589</v>
      </c>
      <c r="AD7455" s="122">
        <f t="shared" si="1520"/>
        <v>0</v>
      </c>
      <c r="AE7455" s="122">
        <f t="shared" si="1521"/>
        <v>0</v>
      </c>
      <c r="AF7455" s="122">
        <f t="shared" si="1522"/>
        <v>1.3111961988847367</v>
      </c>
      <c r="AG7455" s="122">
        <f t="shared" si="1523"/>
        <v>0</v>
      </c>
      <c r="AH7455" s="87">
        <f t="shared" si="1524"/>
        <v>-0.56193311317045103</v>
      </c>
      <c r="AI7455" s="122">
        <f t="shared" si="1527"/>
        <v>0.98732890806533491</v>
      </c>
    </row>
    <row r="7456" spans="1:35" x14ac:dyDescent="0.25">
      <c r="A7456" s="90">
        <v>2.9807999999999999</v>
      </c>
      <c r="B7456" s="160">
        <v>14.338863926573129</v>
      </c>
      <c r="E7456" s="147">
        <f t="shared" si="1515"/>
        <v>5.7355455706286198E-3</v>
      </c>
      <c r="W7456" s="146">
        <f t="shared" si="1525"/>
        <v>0.46753948544427493</v>
      </c>
      <c r="X7456" s="209">
        <v>4.6142559629338749</v>
      </c>
      <c r="Y7456" s="147">
        <f t="shared" si="1526"/>
        <v>3.9999999999995595E-4</v>
      </c>
      <c r="Z7456" s="122">
        <f t="shared" si="1516"/>
        <v>8.8754449677853557</v>
      </c>
      <c r="AA7456" s="122">
        <f t="shared" si="1517"/>
        <v>0.61929999999999996</v>
      </c>
      <c r="AB7456" s="122">
        <f t="shared" si="1518"/>
        <v>0</v>
      </c>
      <c r="AC7456" s="122">
        <f t="shared" si="1519"/>
        <v>15.750952669468589</v>
      </c>
      <c r="AD7456" s="122">
        <f t="shared" si="1520"/>
        <v>0</v>
      </c>
      <c r="AE7456" s="122">
        <f t="shared" si="1521"/>
        <v>0</v>
      </c>
      <c r="AF7456" s="122">
        <f t="shared" si="1522"/>
        <v>1.3111961988847367</v>
      </c>
      <c r="AG7456" s="122">
        <f t="shared" si="1523"/>
        <v>0</v>
      </c>
      <c r="AH7456" s="87">
        <f t="shared" si="1524"/>
        <v>-0.56193311317045103</v>
      </c>
      <c r="AI7456" s="122">
        <f t="shared" si="1527"/>
        <v>1.0611294624222938</v>
      </c>
    </row>
    <row r="7457" spans="1:35" x14ac:dyDescent="0.25">
      <c r="A7457" s="90">
        <v>2.9811999999999999</v>
      </c>
      <c r="B7457" s="160">
        <v>13.341609449994509</v>
      </c>
      <c r="E7457" s="147">
        <f t="shared" si="1515"/>
        <v>5.5360946753129185E-3</v>
      </c>
      <c r="W7457" s="146">
        <f t="shared" si="1525"/>
        <v>0.44296429164588419</v>
      </c>
      <c r="X7457" s="209">
        <v>4.3717176574970065</v>
      </c>
      <c r="Y7457" s="147">
        <f t="shared" si="1526"/>
        <v>3.9999999999995595E-4</v>
      </c>
      <c r="Z7457" s="122">
        <f t="shared" si="1516"/>
        <v>8.8754449677853557</v>
      </c>
      <c r="AA7457" s="122">
        <f t="shared" si="1517"/>
        <v>0.61929999999999996</v>
      </c>
      <c r="AB7457" s="122">
        <f t="shared" si="1518"/>
        <v>0</v>
      </c>
      <c r="AC7457" s="122">
        <f t="shared" si="1519"/>
        <v>15.750952669468589</v>
      </c>
      <c r="AD7457" s="122">
        <f t="shared" si="1520"/>
        <v>0</v>
      </c>
      <c r="AE7457" s="122">
        <f t="shared" si="1521"/>
        <v>0</v>
      </c>
      <c r="AF7457" s="122">
        <f t="shared" si="1522"/>
        <v>1.3111961988847367</v>
      </c>
      <c r="AG7457" s="122">
        <f t="shared" si="1523"/>
        <v>0</v>
      </c>
      <c r="AH7457" s="87">
        <f t="shared" si="1524"/>
        <v>-0.56193311317045103</v>
      </c>
      <c r="AI7457" s="122">
        <f t="shared" si="1527"/>
        <v>1.1199998108364204</v>
      </c>
    </row>
    <row r="7458" spans="1:35" x14ac:dyDescent="0.25">
      <c r="A7458" s="90">
        <v>2.9815999999999998</v>
      </c>
      <c r="B7458" s="160">
        <v>13.341609449994509</v>
      </c>
      <c r="E7458" s="147">
        <f t="shared" si="1515"/>
        <v>5.3366437799972155E-3</v>
      </c>
      <c r="W7458" s="146">
        <f t="shared" si="1525"/>
        <v>0.44296429164588419</v>
      </c>
      <c r="X7458" s="209">
        <v>4.3717176574970065</v>
      </c>
      <c r="Y7458" s="147">
        <f t="shared" si="1526"/>
        <v>3.9999999999995595E-4</v>
      </c>
      <c r="Z7458" s="122">
        <f t="shared" si="1516"/>
        <v>8.8754449677853557</v>
      </c>
      <c r="AA7458" s="122">
        <f t="shared" si="1517"/>
        <v>0.61929999999999996</v>
      </c>
      <c r="AB7458" s="122">
        <f t="shared" si="1518"/>
        <v>0</v>
      </c>
      <c r="AC7458" s="122">
        <f t="shared" si="1519"/>
        <v>15.750952669468589</v>
      </c>
      <c r="AD7458" s="122">
        <f t="shared" si="1520"/>
        <v>0</v>
      </c>
      <c r="AE7458" s="122">
        <f t="shared" si="1521"/>
        <v>0</v>
      </c>
      <c r="AF7458" s="122">
        <f t="shared" si="1522"/>
        <v>1.3111961988847367</v>
      </c>
      <c r="AG7458" s="122">
        <f t="shared" si="1523"/>
        <v>0</v>
      </c>
      <c r="AH7458" s="87">
        <f t="shared" si="1524"/>
        <v>-0.56193311317045103</v>
      </c>
      <c r="AI7458" s="122">
        <f t="shared" si="1527"/>
        <v>1.0421048792125898</v>
      </c>
    </row>
    <row r="7459" spans="1:35" x14ac:dyDescent="0.25">
      <c r="A7459" s="90">
        <v>2.9820000000000002</v>
      </c>
      <c r="B7459" s="160">
        <v>13.341609449994509</v>
      </c>
      <c r="E7459" s="147">
        <f t="shared" si="1515"/>
        <v>5.3366437800031405E-3</v>
      </c>
      <c r="W7459" s="146">
        <f t="shared" si="1525"/>
        <v>0.44296429164588419</v>
      </c>
      <c r="X7459" s="209">
        <v>4.3717176574970065</v>
      </c>
      <c r="Y7459" s="147">
        <f t="shared" si="1526"/>
        <v>4.0000000000040004E-4</v>
      </c>
      <c r="Z7459" s="122">
        <f t="shared" si="1516"/>
        <v>8.8754449677853557</v>
      </c>
      <c r="AA7459" s="122">
        <f t="shared" si="1517"/>
        <v>0.61929999999999996</v>
      </c>
      <c r="AB7459" s="122">
        <f t="shared" si="1518"/>
        <v>0</v>
      </c>
      <c r="AC7459" s="122">
        <f t="shared" si="1519"/>
        <v>15.750952669468589</v>
      </c>
      <c r="AD7459" s="122">
        <f t="shared" si="1520"/>
        <v>0</v>
      </c>
      <c r="AE7459" s="122">
        <f t="shared" si="1521"/>
        <v>0</v>
      </c>
      <c r="AF7459" s="122">
        <f t="shared" si="1522"/>
        <v>1.3111961988847367</v>
      </c>
      <c r="AG7459" s="122">
        <f t="shared" si="1523"/>
        <v>0</v>
      </c>
      <c r="AH7459" s="87">
        <f t="shared" si="1524"/>
        <v>-0.56193311317045103</v>
      </c>
      <c r="AI7459" s="122">
        <f t="shared" si="1527"/>
        <v>1.0421048792125898</v>
      </c>
    </row>
    <row r="7460" spans="1:35" x14ac:dyDescent="0.25">
      <c r="A7460" s="90">
        <v>2.9824000000000002</v>
      </c>
      <c r="B7460" s="160">
        <v>14.338863926573129</v>
      </c>
      <c r="E7460" s="147">
        <f t="shared" si="1515"/>
        <v>5.5360946753129185E-3</v>
      </c>
      <c r="W7460" s="146">
        <f t="shared" si="1525"/>
        <v>0.46753948544427493</v>
      </c>
      <c r="X7460" s="209">
        <v>4.6142559629338749</v>
      </c>
      <c r="Y7460" s="147">
        <f t="shared" si="1526"/>
        <v>3.9999999999995595E-4</v>
      </c>
      <c r="Z7460" s="122">
        <f t="shared" si="1516"/>
        <v>8.8754449677853557</v>
      </c>
      <c r="AA7460" s="122">
        <f t="shared" si="1517"/>
        <v>0.61929999999999996</v>
      </c>
      <c r="AB7460" s="122">
        <f t="shared" si="1518"/>
        <v>0</v>
      </c>
      <c r="AC7460" s="122">
        <f t="shared" si="1519"/>
        <v>15.750952669468589</v>
      </c>
      <c r="AD7460" s="122">
        <f t="shared" si="1520"/>
        <v>0</v>
      </c>
      <c r="AE7460" s="122">
        <f t="shared" si="1521"/>
        <v>0</v>
      </c>
      <c r="AF7460" s="122">
        <f t="shared" si="1522"/>
        <v>1.3111961988847367</v>
      </c>
      <c r="AG7460" s="122">
        <f t="shared" si="1523"/>
        <v>0</v>
      </c>
      <c r="AH7460" s="87">
        <f t="shared" si="1524"/>
        <v>-0.56193311317045103</v>
      </c>
      <c r="AI7460" s="122">
        <f t="shared" si="1527"/>
        <v>0.98732890806533491</v>
      </c>
    </row>
    <row r="7461" spans="1:35" x14ac:dyDescent="0.25">
      <c r="A7461" s="90">
        <v>2.9828000000000001</v>
      </c>
      <c r="B7461" s="160">
        <v>14.338863926573129</v>
      </c>
      <c r="E7461" s="147">
        <f t="shared" si="1515"/>
        <v>5.7355455706286198E-3</v>
      </c>
      <c r="W7461" s="146">
        <f t="shared" si="1525"/>
        <v>0.46753948544427493</v>
      </c>
      <c r="X7461" s="209">
        <v>4.6142559629338749</v>
      </c>
      <c r="Y7461" s="147">
        <f t="shared" si="1526"/>
        <v>3.9999999999995595E-4</v>
      </c>
      <c r="Z7461" s="122">
        <f t="shared" si="1516"/>
        <v>8.8754449677853557</v>
      </c>
      <c r="AA7461" s="122">
        <f t="shared" si="1517"/>
        <v>0.61929999999999996</v>
      </c>
      <c r="AB7461" s="122">
        <f t="shared" si="1518"/>
        <v>0</v>
      </c>
      <c r="AC7461" s="122">
        <f t="shared" si="1519"/>
        <v>15.750952669468589</v>
      </c>
      <c r="AD7461" s="122">
        <f t="shared" si="1520"/>
        <v>0</v>
      </c>
      <c r="AE7461" s="122">
        <f t="shared" si="1521"/>
        <v>0</v>
      </c>
      <c r="AF7461" s="122">
        <f t="shared" si="1522"/>
        <v>1.3111961988847367</v>
      </c>
      <c r="AG7461" s="122">
        <f t="shared" si="1523"/>
        <v>0</v>
      </c>
      <c r="AH7461" s="87">
        <f t="shared" si="1524"/>
        <v>-0.56193311317045103</v>
      </c>
      <c r="AI7461" s="122">
        <f t="shared" si="1527"/>
        <v>0.98732890806533491</v>
      </c>
    </row>
    <row r="7462" spans="1:35" x14ac:dyDescent="0.25">
      <c r="A7462" s="90">
        <v>2.9832000000000001</v>
      </c>
      <c r="B7462" s="160">
        <v>13.341609449994509</v>
      </c>
      <c r="E7462" s="147">
        <f t="shared" si="1515"/>
        <v>5.5360946753129185E-3</v>
      </c>
      <c r="W7462" s="146">
        <f t="shared" si="1525"/>
        <v>0.44296429164588419</v>
      </c>
      <c r="X7462" s="209">
        <v>4.3717176574970065</v>
      </c>
      <c r="Y7462" s="147">
        <f t="shared" si="1526"/>
        <v>3.9999999999995595E-4</v>
      </c>
      <c r="Z7462" s="122">
        <f t="shared" si="1516"/>
        <v>8.8754449677853557</v>
      </c>
      <c r="AA7462" s="122">
        <f t="shared" si="1517"/>
        <v>0.61929999999999996</v>
      </c>
      <c r="AB7462" s="122">
        <f t="shared" si="1518"/>
        <v>0</v>
      </c>
      <c r="AC7462" s="122">
        <f t="shared" si="1519"/>
        <v>15.750952669468589</v>
      </c>
      <c r="AD7462" s="122">
        <f t="shared" si="1520"/>
        <v>0</v>
      </c>
      <c r="AE7462" s="122">
        <f t="shared" si="1521"/>
        <v>0</v>
      </c>
      <c r="AF7462" s="122">
        <f t="shared" si="1522"/>
        <v>1.3111961988847367</v>
      </c>
      <c r="AG7462" s="122">
        <f t="shared" si="1523"/>
        <v>0</v>
      </c>
      <c r="AH7462" s="87">
        <f t="shared" si="1524"/>
        <v>-0.56193311317045103</v>
      </c>
      <c r="AI7462" s="122">
        <f t="shared" si="1527"/>
        <v>1.0421048792125898</v>
      </c>
    </row>
    <row r="7463" spans="1:35" x14ac:dyDescent="0.25">
      <c r="A7463" s="90">
        <v>2.9836</v>
      </c>
      <c r="B7463" s="160">
        <v>13.341609449994509</v>
      </c>
      <c r="E7463" s="147">
        <f t="shared" si="1515"/>
        <v>5.3366437799972155E-3</v>
      </c>
      <c r="W7463" s="146">
        <f t="shared" si="1525"/>
        <v>0.44296429164588419</v>
      </c>
      <c r="X7463" s="209">
        <v>4.3717176574970065</v>
      </c>
      <c r="Y7463" s="147">
        <f t="shared" si="1526"/>
        <v>3.9999999999995595E-4</v>
      </c>
      <c r="Z7463" s="122">
        <f t="shared" si="1516"/>
        <v>8.8754449677853557</v>
      </c>
      <c r="AA7463" s="122">
        <f t="shared" si="1517"/>
        <v>0.61929999999999996</v>
      </c>
      <c r="AB7463" s="122">
        <f t="shared" si="1518"/>
        <v>0</v>
      </c>
      <c r="AC7463" s="122">
        <f t="shared" si="1519"/>
        <v>15.750952669468589</v>
      </c>
      <c r="AD7463" s="122">
        <f t="shared" si="1520"/>
        <v>0</v>
      </c>
      <c r="AE7463" s="122">
        <f t="shared" si="1521"/>
        <v>0</v>
      </c>
      <c r="AF7463" s="122">
        <f t="shared" si="1522"/>
        <v>1.3111961988847367</v>
      </c>
      <c r="AG7463" s="122">
        <f t="shared" si="1523"/>
        <v>0</v>
      </c>
      <c r="AH7463" s="87">
        <f t="shared" si="1524"/>
        <v>-0.56193311317045103</v>
      </c>
      <c r="AI7463" s="122">
        <f t="shared" si="1527"/>
        <v>1.0421048792125898</v>
      </c>
    </row>
    <row r="7464" spans="1:35" x14ac:dyDescent="0.25">
      <c r="A7464" s="90">
        <v>2.984</v>
      </c>
      <c r="B7464" s="160">
        <v>14.338863926573129</v>
      </c>
      <c r="E7464" s="147">
        <f t="shared" si="1515"/>
        <v>5.5360946753129185E-3</v>
      </c>
      <c r="W7464" s="146">
        <f t="shared" si="1525"/>
        <v>0.46753948544427493</v>
      </c>
      <c r="X7464" s="209">
        <v>4.6142559629338749</v>
      </c>
      <c r="Y7464" s="147">
        <f t="shared" si="1526"/>
        <v>3.9999999999995595E-4</v>
      </c>
      <c r="Z7464" s="122">
        <f t="shared" si="1516"/>
        <v>8.8754449677853557</v>
      </c>
      <c r="AA7464" s="122">
        <f t="shared" si="1517"/>
        <v>0.61929999999999996</v>
      </c>
      <c r="AB7464" s="122">
        <f t="shared" si="1518"/>
        <v>0</v>
      </c>
      <c r="AC7464" s="122">
        <f t="shared" si="1519"/>
        <v>15.750952669468589</v>
      </c>
      <c r="AD7464" s="122">
        <f t="shared" si="1520"/>
        <v>0</v>
      </c>
      <c r="AE7464" s="122">
        <f t="shared" si="1521"/>
        <v>0</v>
      </c>
      <c r="AF7464" s="122">
        <f t="shared" si="1522"/>
        <v>1.3111961988847367</v>
      </c>
      <c r="AG7464" s="122">
        <f t="shared" si="1523"/>
        <v>0</v>
      </c>
      <c r="AH7464" s="87">
        <f t="shared" si="1524"/>
        <v>-0.56193311317045103</v>
      </c>
      <c r="AI7464" s="122">
        <f t="shared" si="1527"/>
        <v>0.98732890806533491</v>
      </c>
    </row>
    <row r="7465" spans="1:35" x14ac:dyDescent="0.25">
      <c r="A7465" s="90">
        <v>2.9843999999999999</v>
      </c>
      <c r="B7465" s="160">
        <v>14.338863926573129</v>
      </c>
      <c r="E7465" s="147">
        <f t="shared" si="1515"/>
        <v>5.7355455706286198E-3</v>
      </c>
      <c r="W7465" s="146">
        <f t="shared" si="1525"/>
        <v>0.46753948544427493</v>
      </c>
      <c r="X7465" s="209">
        <v>4.6142559629338749</v>
      </c>
      <c r="Y7465" s="147">
        <f t="shared" si="1526"/>
        <v>3.9999999999995595E-4</v>
      </c>
      <c r="Z7465" s="122">
        <f t="shared" si="1516"/>
        <v>8.8754449677853557</v>
      </c>
      <c r="AA7465" s="122">
        <f t="shared" si="1517"/>
        <v>0.61929999999999996</v>
      </c>
      <c r="AB7465" s="122">
        <f t="shared" si="1518"/>
        <v>0</v>
      </c>
      <c r="AC7465" s="122">
        <f t="shared" si="1519"/>
        <v>15.750952669468589</v>
      </c>
      <c r="AD7465" s="122">
        <f t="shared" si="1520"/>
        <v>0</v>
      </c>
      <c r="AE7465" s="122">
        <f t="shared" si="1521"/>
        <v>0</v>
      </c>
      <c r="AF7465" s="122">
        <f t="shared" si="1522"/>
        <v>1.3111961988847367</v>
      </c>
      <c r="AG7465" s="122">
        <f t="shared" si="1523"/>
        <v>0</v>
      </c>
      <c r="AH7465" s="87">
        <f t="shared" si="1524"/>
        <v>-0.56193311317045103</v>
      </c>
      <c r="AI7465" s="122">
        <f t="shared" si="1527"/>
        <v>0.98732890806533491</v>
      </c>
    </row>
    <row r="7466" spans="1:35" x14ac:dyDescent="0.25">
      <c r="A7466" s="90">
        <v>2.9847999999999999</v>
      </c>
      <c r="B7466" s="160">
        <v>14.338863926573129</v>
      </c>
      <c r="E7466" s="147">
        <f t="shared" si="1515"/>
        <v>5.7355455706286198E-3</v>
      </c>
      <c r="W7466" s="146">
        <f t="shared" si="1525"/>
        <v>0.46753948544427493</v>
      </c>
      <c r="X7466" s="209">
        <v>4.6142559629338749</v>
      </c>
      <c r="Y7466" s="147">
        <f t="shared" si="1526"/>
        <v>3.9999999999995595E-4</v>
      </c>
      <c r="Z7466" s="122">
        <f t="shared" si="1516"/>
        <v>8.8754449677853557</v>
      </c>
      <c r="AA7466" s="122">
        <f t="shared" si="1517"/>
        <v>0.61929999999999996</v>
      </c>
      <c r="AB7466" s="122">
        <f t="shared" si="1518"/>
        <v>0</v>
      </c>
      <c r="AC7466" s="122">
        <f t="shared" si="1519"/>
        <v>15.750952669468589</v>
      </c>
      <c r="AD7466" s="122">
        <f t="shared" si="1520"/>
        <v>0</v>
      </c>
      <c r="AE7466" s="122">
        <f t="shared" si="1521"/>
        <v>0</v>
      </c>
      <c r="AF7466" s="122">
        <f t="shared" si="1522"/>
        <v>1.3111961988847367</v>
      </c>
      <c r="AG7466" s="122">
        <f t="shared" si="1523"/>
        <v>0</v>
      </c>
      <c r="AH7466" s="87">
        <f t="shared" si="1524"/>
        <v>-0.56193311317045103</v>
      </c>
      <c r="AI7466" s="122">
        <f t="shared" si="1527"/>
        <v>0.98732890806533491</v>
      </c>
    </row>
    <row r="7467" spans="1:35" x14ac:dyDescent="0.25">
      <c r="A7467" s="90">
        <v>2.9851999999999999</v>
      </c>
      <c r="B7467" s="160">
        <v>14.338863926573129</v>
      </c>
      <c r="E7467" s="147">
        <f t="shared" si="1515"/>
        <v>5.7355455706286198E-3</v>
      </c>
      <c r="W7467" s="146">
        <f t="shared" si="1525"/>
        <v>0.46753948544427493</v>
      </c>
      <c r="X7467" s="209">
        <v>4.6142559629338749</v>
      </c>
      <c r="Y7467" s="147">
        <f t="shared" si="1526"/>
        <v>3.9999999999995595E-4</v>
      </c>
      <c r="Z7467" s="122">
        <f t="shared" si="1516"/>
        <v>8.8754449677853557</v>
      </c>
      <c r="AA7467" s="122">
        <f t="shared" si="1517"/>
        <v>0.61929999999999996</v>
      </c>
      <c r="AB7467" s="122">
        <f t="shared" si="1518"/>
        <v>0</v>
      </c>
      <c r="AC7467" s="122">
        <f t="shared" si="1519"/>
        <v>15.750952669468589</v>
      </c>
      <c r="AD7467" s="122">
        <f t="shared" si="1520"/>
        <v>0</v>
      </c>
      <c r="AE7467" s="122">
        <f t="shared" si="1521"/>
        <v>0</v>
      </c>
      <c r="AF7467" s="122">
        <f t="shared" si="1522"/>
        <v>1.3111961988847367</v>
      </c>
      <c r="AG7467" s="122">
        <f t="shared" si="1523"/>
        <v>0</v>
      </c>
      <c r="AH7467" s="87">
        <f t="shared" si="1524"/>
        <v>-0.56193311317045103</v>
      </c>
      <c r="AI7467" s="122">
        <f t="shared" si="1527"/>
        <v>0.98732890806533491</v>
      </c>
    </row>
    <row r="7468" spans="1:35" x14ac:dyDescent="0.25">
      <c r="A7468" s="90">
        <v>2.9855999999999998</v>
      </c>
      <c r="B7468" s="160">
        <v>14.338863926573129</v>
      </c>
      <c r="E7468" s="147">
        <f t="shared" si="1515"/>
        <v>5.7355455706286198E-3</v>
      </c>
      <c r="W7468" s="146">
        <f t="shared" si="1525"/>
        <v>0.46753948544427493</v>
      </c>
      <c r="X7468" s="209">
        <v>4.6142559629338749</v>
      </c>
      <c r="Y7468" s="147">
        <f t="shared" si="1526"/>
        <v>3.9999999999995595E-4</v>
      </c>
      <c r="Z7468" s="122">
        <f t="shared" si="1516"/>
        <v>8.8754449677853557</v>
      </c>
      <c r="AA7468" s="122">
        <f t="shared" si="1517"/>
        <v>0.61929999999999996</v>
      </c>
      <c r="AB7468" s="122">
        <f t="shared" si="1518"/>
        <v>0</v>
      </c>
      <c r="AC7468" s="122">
        <f t="shared" si="1519"/>
        <v>15.750952669468589</v>
      </c>
      <c r="AD7468" s="122">
        <f t="shared" si="1520"/>
        <v>0</v>
      </c>
      <c r="AE7468" s="122">
        <f t="shared" si="1521"/>
        <v>0</v>
      </c>
      <c r="AF7468" s="122">
        <f t="shared" si="1522"/>
        <v>1.3111961988847367</v>
      </c>
      <c r="AG7468" s="122">
        <f t="shared" si="1523"/>
        <v>0</v>
      </c>
      <c r="AH7468" s="87">
        <f t="shared" si="1524"/>
        <v>-0.56193311317045103</v>
      </c>
      <c r="AI7468" s="122">
        <f t="shared" si="1527"/>
        <v>1.0611294624222938</v>
      </c>
    </row>
    <row r="7469" spans="1:35" x14ac:dyDescent="0.25">
      <c r="A7469" s="90">
        <v>2.9860000000000002</v>
      </c>
      <c r="B7469" s="160">
        <v>14.338863926573129</v>
      </c>
      <c r="E7469" s="147">
        <f t="shared" si="1515"/>
        <v>5.7355455706349879E-3</v>
      </c>
      <c r="W7469" s="146">
        <f t="shared" si="1525"/>
        <v>0.46753948544427493</v>
      </c>
      <c r="X7469" s="209">
        <v>4.6142559629338749</v>
      </c>
      <c r="Y7469" s="147">
        <f t="shared" si="1526"/>
        <v>4.0000000000040004E-4</v>
      </c>
      <c r="Z7469" s="122">
        <f t="shared" si="1516"/>
        <v>8.8754449677853557</v>
      </c>
      <c r="AA7469" s="122">
        <f t="shared" si="1517"/>
        <v>0.61929999999999996</v>
      </c>
      <c r="AB7469" s="122">
        <f t="shared" si="1518"/>
        <v>0</v>
      </c>
      <c r="AC7469" s="122">
        <f t="shared" si="1519"/>
        <v>15.750952669468589</v>
      </c>
      <c r="AD7469" s="122">
        <f t="shared" si="1520"/>
        <v>0</v>
      </c>
      <c r="AE7469" s="122">
        <f t="shared" si="1521"/>
        <v>0</v>
      </c>
      <c r="AF7469" s="122">
        <f t="shared" si="1522"/>
        <v>1.3111961988847367</v>
      </c>
      <c r="AG7469" s="122">
        <f t="shared" si="1523"/>
        <v>0</v>
      </c>
      <c r="AH7469" s="87">
        <f t="shared" si="1524"/>
        <v>-0.56193311317045103</v>
      </c>
      <c r="AI7469" s="122">
        <f t="shared" si="1527"/>
        <v>1.0611294624222938</v>
      </c>
    </row>
    <row r="7470" spans="1:35" x14ac:dyDescent="0.25">
      <c r="A7470" s="90">
        <v>2.9864000000000002</v>
      </c>
      <c r="B7470" s="160">
        <v>14.338863926573129</v>
      </c>
      <c r="E7470" s="147">
        <f t="shared" si="1515"/>
        <v>5.7355455706286198E-3</v>
      </c>
      <c r="W7470" s="146">
        <f t="shared" si="1525"/>
        <v>0.46753948544427493</v>
      </c>
      <c r="X7470" s="209">
        <v>4.6142559629338749</v>
      </c>
      <c r="Y7470" s="147">
        <f t="shared" si="1526"/>
        <v>3.9999999999995595E-4</v>
      </c>
      <c r="Z7470" s="122">
        <f t="shared" si="1516"/>
        <v>8.8754449677853557</v>
      </c>
      <c r="AA7470" s="122">
        <f t="shared" si="1517"/>
        <v>0.61929999999999996</v>
      </c>
      <c r="AB7470" s="122">
        <f t="shared" si="1518"/>
        <v>0</v>
      </c>
      <c r="AC7470" s="122">
        <f t="shared" si="1519"/>
        <v>15.750952669468589</v>
      </c>
      <c r="AD7470" s="122">
        <f t="shared" si="1520"/>
        <v>0</v>
      </c>
      <c r="AE7470" s="122">
        <f t="shared" si="1521"/>
        <v>0</v>
      </c>
      <c r="AF7470" s="122">
        <f t="shared" si="1522"/>
        <v>1.3111961988847367</v>
      </c>
      <c r="AG7470" s="122">
        <f t="shared" si="1523"/>
        <v>0</v>
      </c>
      <c r="AH7470" s="87">
        <f t="shared" si="1524"/>
        <v>-0.56193311317045103</v>
      </c>
      <c r="AI7470" s="122">
        <f t="shared" si="1527"/>
        <v>1.0611294624222938</v>
      </c>
    </row>
    <row r="7471" spans="1:35" x14ac:dyDescent="0.25">
      <c r="A7471" s="90">
        <v>2.9868000000000001</v>
      </c>
      <c r="B7471" s="160">
        <v>14.338863926573129</v>
      </c>
      <c r="E7471" s="147">
        <f t="shared" si="1515"/>
        <v>5.7355455706286198E-3</v>
      </c>
      <c r="W7471" s="146">
        <f t="shared" si="1525"/>
        <v>0.46753948544427493</v>
      </c>
      <c r="X7471" s="209">
        <v>4.6142559629338749</v>
      </c>
      <c r="Y7471" s="147">
        <f t="shared" si="1526"/>
        <v>3.9999999999995595E-4</v>
      </c>
      <c r="Z7471" s="122">
        <f t="shared" si="1516"/>
        <v>8.8754449677853557</v>
      </c>
      <c r="AA7471" s="122">
        <f t="shared" si="1517"/>
        <v>0.61929999999999996</v>
      </c>
      <c r="AB7471" s="122">
        <f t="shared" si="1518"/>
        <v>0</v>
      </c>
      <c r="AC7471" s="122">
        <f t="shared" si="1519"/>
        <v>15.750952669468589</v>
      </c>
      <c r="AD7471" s="122">
        <f t="shared" si="1520"/>
        <v>0</v>
      </c>
      <c r="AE7471" s="122">
        <f t="shared" si="1521"/>
        <v>0</v>
      </c>
      <c r="AF7471" s="122">
        <f t="shared" si="1522"/>
        <v>1.3111961988847367</v>
      </c>
      <c r="AG7471" s="122">
        <f t="shared" si="1523"/>
        <v>0</v>
      </c>
      <c r="AH7471" s="87">
        <f t="shared" si="1524"/>
        <v>-0.56193311317045103</v>
      </c>
      <c r="AI7471" s="122">
        <f t="shared" si="1527"/>
        <v>0.98732890806533491</v>
      </c>
    </row>
    <row r="7472" spans="1:35" x14ac:dyDescent="0.25">
      <c r="A7472" s="90">
        <v>2.9872000000000001</v>
      </c>
      <c r="B7472" s="160">
        <v>14.338863926573129</v>
      </c>
      <c r="E7472" s="147">
        <f t="shared" si="1515"/>
        <v>5.7355455706286198E-3</v>
      </c>
      <c r="W7472" s="146">
        <f t="shared" si="1525"/>
        <v>0.46753948544427493</v>
      </c>
      <c r="X7472" s="209">
        <v>4.6142559629338749</v>
      </c>
      <c r="Y7472" s="147">
        <f t="shared" si="1526"/>
        <v>3.9999999999995595E-4</v>
      </c>
      <c r="Z7472" s="122">
        <f t="shared" si="1516"/>
        <v>8.8754449677853557</v>
      </c>
      <c r="AA7472" s="122">
        <f t="shared" si="1517"/>
        <v>0.61929999999999996</v>
      </c>
      <c r="AB7472" s="122">
        <f t="shared" si="1518"/>
        <v>0</v>
      </c>
      <c r="AC7472" s="122">
        <f t="shared" si="1519"/>
        <v>15.750952669468589</v>
      </c>
      <c r="AD7472" s="122">
        <f t="shared" si="1520"/>
        <v>0</v>
      </c>
      <c r="AE7472" s="122">
        <f t="shared" si="1521"/>
        <v>0</v>
      </c>
      <c r="AF7472" s="122">
        <f t="shared" si="1522"/>
        <v>1.3111961988847367</v>
      </c>
      <c r="AG7472" s="122">
        <f t="shared" si="1523"/>
        <v>0</v>
      </c>
      <c r="AH7472" s="87">
        <f t="shared" si="1524"/>
        <v>-0.56193311317045103</v>
      </c>
      <c r="AI7472" s="122">
        <f t="shared" si="1527"/>
        <v>0.98732890806533491</v>
      </c>
    </row>
    <row r="7473" spans="1:35" x14ac:dyDescent="0.25">
      <c r="A7473" s="90">
        <v>2.9876</v>
      </c>
      <c r="B7473" s="160">
        <v>13.341609449994509</v>
      </c>
      <c r="E7473" s="147">
        <f t="shared" si="1515"/>
        <v>5.5360946753129185E-3</v>
      </c>
      <c r="W7473" s="146">
        <f t="shared" si="1525"/>
        <v>0.44296429164588419</v>
      </c>
      <c r="X7473" s="209">
        <v>4.3717176574970065</v>
      </c>
      <c r="Y7473" s="147">
        <f t="shared" si="1526"/>
        <v>3.9999999999995595E-4</v>
      </c>
      <c r="Z7473" s="122">
        <f t="shared" si="1516"/>
        <v>8.8754449677853557</v>
      </c>
      <c r="AA7473" s="122">
        <f t="shared" si="1517"/>
        <v>0.61929999999999996</v>
      </c>
      <c r="AB7473" s="122">
        <f t="shared" si="1518"/>
        <v>0</v>
      </c>
      <c r="AC7473" s="122">
        <f t="shared" si="1519"/>
        <v>15.750952669468589</v>
      </c>
      <c r="AD7473" s="122">
        <f t="shared" si="1520"/>
        <v>0</v>
      </c>
      <c r="AE7473" s="122">
        <f t="shared" si="1521"/>
        <v>0</v>
      </c>
      <c r="AF7473" s="122">
        <f t="shared" si="1522"/>
        <v>1.3111961988847367</v>
      </c>
      <c r="AG7473" s="122">
        <f t="shared" si="1523"/>
        <v>0</v>
      </c>
      <c r="AH7473" s="87">
        <f t="shared" si="1524"/>
        <v>-0.56193311317045103</v>
      </c>
      <c r="AI7473" s="122">
        <f t="shared" si="1527"/>
        <v>1.0421048792125898</v>
      </c>
    </row>
    <row r="7474" spans="1:35" x14ac:dyDescent="0.25">
      <c r="A7474" s="90">
        <v>2.988</v>
      </c>
      <c r="B7474" s="160">
        <v>14.338863926573129</v>
      </c>
      <c r="E7474" s="147">
        <f t="shared" si="1515"/>
        <v>5.5360946753129185E-3</v>
      </c>
      <c r="W7474" s="146">
        <f t="shared" si="1525"/>
        <v>0.46753948544427493</v>
      </c>
      <c r="X7474" s="209">
        <v>4.6142559629338749</v>
      </c>
      <c r="Y7474" s="147">
        <f t="shared" si="1526"/>
        <v>3.9999999999995595E-4</v>
      </c>
      <c r="Z7474" s="122">
        <f t="shared" si="1516"/>
        <v>8.8754449677853557</v>
      </c>
      <c r="AA7474" s="122">
        <f t="shared" si="1517"/>
        <v>0.61929999999999996</v>
      </c>
      <c r="AB7474" s="122">
        <f t="shared" si="1518"/>
        <v>0</v>
      </c>
      <c r="AC7474" s="122">
        <f t="shared" si="1519"/>
        <v>15.750952669468589</v>
      </c>
      <c r="AD7474" s="122">
        <f t="shared" si="1520"/>
        <v>0</v>
      </c>
      <c r="AE7474" s="122">
        <f t="shared" si="1521"/>
        <v>0</v>
      </c>
      <c r="AF7474" s="122">
        <f t="shared" si="1522"/>
        <v>1.3111961988847367</v>
      </c>
      <c r="AG7474" s="122">
        <f t="shared" si="1523"/>
        <v>0</v>
      </c>
      <c r="AH7474" s="87">
        <f t="shared" si="1524"/>
        <v>-0.56193311317045103</v>
      </c>
      <c r="AI7474" s="122">
        <f t="shared" si="1527"/>
        <v>1.0611294624222938</v>
      </c>
    </row>
    <row r="7475" spans="1:35" x14ac:dyDescent="0.25">
      <c r="A7475" s="90">
        <v>2.9883999999999999</v>
      </c>
      <c r="B7475" s="160">
        <v>13.341609449994509</v>
      </c>
      <c r="E7475" s="147">
        <f t="shared" si="1515"/>
        <v>5.5360946753129185E-3</v>
      </c>
      <c r="W7475" s="146">
        <f t="shared" si="1525"/>
        <v>0.44296429164588419</v>
      </c>
      <c r="X7475" s="209">
        <v>4.3717176574970065</v>
      </c>
      <c r="Y7475" s="147">
        <f t="shared" si="1526"/>
        <v>3.9999999999995595E-4</v>
      </c>
      <c r="Z7475" s="122">
        <f t="shared" si="1516"/>
        <v>8.8754449677853557</v>
      </c>
      <c r="AA7475" s="122">
        <f t="shared" si="1517"/>
        <v>0.61929999999999996</v>
      </c>
      <c r="AB7475" s="122">
        <f t="shared" si="1518"/>
        <v>0</v>
      </c>
      <c r="AC7475" s="122">
        <f t="shared" si="1519"/>
        <v>15.750952669468589</v>
      </c>
      <c r="AD7475" s="122">
        <f t="shared" si="1520"/>
        <v>0</v>
      </c>
      <c r="AE7475" s="122">
        <f t="shared" si="1521"/>
        <v>0</v>
      </c>
      <c r="AF7475" s="122">
        <f t="shared" si="1522"/>
        <v>1.3111961988847367</v>
      </c>
      <c r="AG7475" s="122">
        <f t="shared" si="1523"/>
        <v>0</v>
      </c>
      <c r="AH7475" s="87">
        <f t="shared" si="1524"/>
        <v>-0.56193311317045103</v>
      </c>
      <c r="AI7475" s="122">
        <f t="shared" si="1527"/>
        <v>1.1199998108364204</v>
      </c>
    </row>
    <row r="7476" spans="1:35" x14ac:dyDescent="0.25">
      <c r="A7476" s="90">
        <v>2.9887999999999999</v>
      </c>
      <c r="B7476" s="160">
        <v>13.341609449994509</v>
      </c>
      <c r="E7476" s="147">
        <f t="shared" si="1515"/>
        <v>5.3366437799972155E-3</v>
      </c>
      <c r="W7476" s="146">
        <f t="shared" si="1525"/>
        <v>0.44296429164588419</v>
      </c>
      <c r="X7476" s="209">
        <v>4.3717176574970065</v>
      </c>
      <c r="Y7476" s="147">
        <f t="shared" si="1526"/>
        <v>3.9999999999995595E-4</v>
      </c>
      <c r="Z7476" s="122">
        <f t="shared" si="1516"/>
        <v>8.8754449677853557</v>
      </c>
      <c r="AA7476" s="122">
        <f t="shared" si="1517"/>
        <v>0.61929999999999996</v>
      </c>
      <c r="AB7476" s="122">
        <f t="shared" si="1518"/>
        <v>0</v>
      </c>
      <c r="AC7476" s="122">
        <f t="shared" si="1519"/>
        <v>15.750952669468589</v>
      </c>
      <c r="AD7476" s="122">
        <f t="shared" si="1520"/>
        <v>0</v>
      </c>
      <c r="AE7476" s="122">
        <f t="shared" si="1521"/>
        <v>0</v>
      </c>
      <c r="AF7476" s="122">
        <f t="shared" si="1522"/>
        <v>1.3111961988847367</v>
      </c>
      <c r="AG7476" s="122">
        <f t="shared" si="1523"/>
        <v>0</v>
      </c>
      <c r="AH7476" s="87">
        <f t="shared" si="1524"/>
        <v>-0.56193311317045103</v>
      </c>
      <c r="AI7476" s="122">
        <f t="shared" si="1527"/>
        <v>1.0421048792125898</v>
      </c>
    </row>
    <row r="7477" spans="1:35" x14ac:dyDescent="0.25">
      <c r="A7477" s="90">
        <v>2.9891999999999999</v>
      </c>
      <c r="B7477" s="160">
        <v>13.341609449994509</v>
      </c>
      <c r="E7477" s="147">
        <f t="shared" si="1515"/>
        <v>5.3366437799972155E-3</v>
      </c>
      <c r="W7477" s="146">
        <f t="shared" si="1525"/>
        <v>0.44296429164588419</v>
      </c>
      <c r="X7477" s="209">
        <v>4.3717176574970065</v>
      </c>
      <c r="Y7477" s="147">
        <f t="shared" si="1526"/>
        <v>3.9999999999995595E-4</v>
      </c>
      <c r="Z7477" s="122">
        <f t="shared" si="1516"/>
        <v>8.8754449677853557</v>
      </c>
      <c r="AA7477" s="122">
        <f t="shared" si="1517"/>
        <v>0.61929999999999996</v>
      </c>
      <c r="AB7477" s="122">
        <f t="shared" si="1518"/>
        <v>0</v>
      </c>
      <c r="AC7477" s="122">
        <f t="shared" si="1519"/>
        <v>15.750952669468589</v>
      </c>
      <c r="AD7477" s="122">
        <f t="shared" si="1520"/>
        <v>0</v>
      </c>
      <c r="AE7477" s="122">
        <f t="shared" si="1521"/>
        <v>0</v>
      </c>
      <c r="AF7477" s="122">
        <f t="shared" si="1522"/>
        <v>1.3111961988847367</v>
      </c>
      <c r="AG7477" s="122">
        <f t="shared" si="1523"/>
        <v>0</v>
      </c>
      <c r="AH7477" s="87">
        <f t="shared" si="1524"/>
        <v>-0.56193311317045103</v>
      </c>
      <c r="AI7477" s="122">
        <f t="shared" si="1527"/>
        <v>1.0421048792125898</v>
      </c>
    </row>
    <row r="7478" spans="1:35" x14ac:dyDescent="0.25">
      <c r="A7478" s="90">
        <v>2.9895999999999998</v>
      </c>
      <c r="B7478" s="160">
        <v>14.338863926573129</v>
      </c>
      <c r="E7478" s="147">
        <f t="shared" si="1515"/>
        <v>5.5360946753129185E-3</v>
      </c>
      <c r="W7478" s="146">
        <f t="shared" si="1525"/>
        <v>0.46753948544427493</v>
      </c>
      <c r="X7478" s="209">
        <v>4.6142559629338749</v>
      </c>
      <c r="Y7478" s="147">
        <f t="shared" si="1526"/>
        <v>3.9999999999995595E-4</v>
      </c>
      <c r="Z7478" s="122">
        <f t="shared" si="1516"/>
        <v>8.8754449677853557</v>
      </c>
      <c r="AA7478" s="122">
        <f t="shared" si="1517"/>
        <v>0.61929999999999996</v>
      </c>
      <c r="AB7478" s="122">
        <f t="shared" si="1518"/>
        <v>0</v>
      </c>
      <c r="AC7478" s="122">
        <f t="shared" si="1519"/>
        <v>15.750952669468589</v>
      </c>
      <c r="AD7478" s="122">
        <f t="shared" si="1520"/>
        <v>0</v>
      </c>
      <c r="AE7478" s="122">
        <f t="shared" si="1521"/>
        <v>0</v>
      </c>
      <c r="AF7478" s="122">
        <f t="shared" si="1522"/>
        <v>1.3111961988847367</v>
      </c>
      <c r="AG7478" s="122">
        <f t="shared" si="1523"/>
        <v>0</v>
      </c>
      <c r="AH7478" s="87">
        <f t="shared" si="1524"/>
        <v>-0.56193311317045103</v>
      </c>
      <c r="AI7478" s="122">
        <f t="shared" si="1527"/>
        <v>1.0611294624222938</v>
      </c>
    </row>
    <row r="7479" spans="1:35" x14ac:dyDescent="0.25">
      <c r="A7479" s="90">
        <v>2.99</v>
      </c>
      <c r="B7479" s="160">
        <v>14.338863926573129</v>
      </c>
      <c r="E7479" s="147">
        <f t="shared" ref="E7479:E7542" si="1528">+(B7478+B7479)/2*(A7479-A7478)</f>
        <v>5.7355455706349879E-3</v>
      </c>
      <c r="W7479" s="146">
        <f t="shared" si="1525"/>
        <v>0.46753948544427493</v>
      </c>
      <c r="X7479" s="209">
        <v>4.6142559629338749</v>
      </c>
      <c r="Y7479" s="147">
        <f t="shared" si="1526"/>
        <v>4.0000000000040004E-4</v>
      </c>
      <c r="Z7479" s="122">
        <f t="shared" si="1516"/>
        <v>8.8754449677853557</v>
      </c>
      <c r="AA7479" s="122">
        <f t="shared" si="1517"/>
        <v>0.61929999999999996</v>
      </c>
      <c r="AB7479" s="122">
        <f t="shared" si="1518"/>
        <v>0</v>
      </c>
      <c r="AC7479" s="122">
        <f t="shared" si="1519"/>
        <v>15.750952669468589</v>
      </c>
      <c r="AD7479" s="122">
        <f t="shared" si="1520"/>
        <v>0</v>
      </c>
      <c r="AE7479" s="122">
        <f t="shared" si="1521"/>
        <v>0</v>
      </c>
      <c r="AF7479" s="122">
        <f t="shared" si="1522"/>
        <v>1.3111961988847367</v>
      </c>
      <c r="AG7479" s="122">
        <f t="shared" si="1523"/>
        <v>0</v>
      </c>
      <c r="AH7479" s="87">
        <f t="shared" si="1524"/>
        <v>-0.56193311317045103</v>
      </c>
      <c r="AI7479" s="122">
        <f t="shared" si="1527"/>
        <v>1.0611294624222938</v>
      </c>
    </row>
    <row r="7480" spans="1:35" x14ac:dyDescent="0.25">
      <c r="A7480" s="90">
        <v>2.9904000000000002</v>
      </c>
      <c r="B7480" s="160">
        <v>14.338863926573129</v>
      </c>
      <c r="E7480" s="147">
        <f t="shared" si="1528"/>
        <v>5.7355455706286198E-3</v>
      </c>
      <c r="W7480" s="146">
        <f t="shared" si="1525"/>
        <v>0.46753948544427493</v>
      </c>
      <c r="X7480" s="209">
        <v>4.6142559629338749</v>
      </c>
      <c r="Y7480" s="147">
        <f t="shared" si="1526"/>
        <v>3.9999999999995595E-4</v>
      </c>
      <c r="Z7480" s="122">
        <f t="shared" si="1516"/>
        <v>8.8754449677853557</v>
      </c>
      <c r="AA7480" s="122">
        <f t="shared" si="1517"/>
        <v>0.61929999999999996</v>
      </c>
      <c r="AB7480" s="122">
        <f t="shared" si="1518"/>
        <v>0</v>
      </c>
      <c r="AC7480" s="122">
        <f t="shared" si="1519"/>
        <v>15.750952669468589</v>
      </c>
      <c r="AD7480" s="122">
        <f t="shared" si="1520"/>
        <v>0</v>
      </c>
      <c r="AE7480" s="122">
        <f t="shared" si="1521"/>
        <v>0</v>
      </c>
      <c r="AF7480" s="122">
        <f t="shared" si="1522"/>
        <v>1.3111961988847367</v>
      </c>
      <c r="AG7480" s="122">
        <f t="shared" si="1523"/>
        <v>0</v>
      </c>
      <c r="AH7480" s="87">
        <f t="shared" si="1524"/>
        <v>-0.56193311317045103</v>
      </c>
      <c r="AI7480" s="122">
        <f t="shared" si="1527"/>
        <v>1.0611294624222938</v>
      </c>
    </row>
    <row r="7481" spans="1:35" x14ac:dyDescent="0.25">
      <c r="A7481" s="90">
        <v>2.9908000000000001</v>
      </c>
      <c r="B7481" s="160">
        <v>14.338863926573129</v>
      </c>
      <c r="E7481" s="147">
        <f t="shared" si="1528"/>
        <v>5.7355455706286198E-3</v>
      </c>
      <c r="W7481" s="146">
        <f t="shared" si="1525"/>
        <v>0.46753948544427493</v>
      </c>
      <c r="X7481" s="209">
        <v>4.6142559629338749</v>
      </c>
      <c r="Y7481" s="147">
        <f t="shared" si="1526"/>
        <v>3.9999999999995595E-4</v>
      </c>
      <c r="Z7481" s="122">
        <f t="shared" si="1516"/>
        <v>8.8754449677853557</v>
      </c>
      <c r="AA7481" s="122">
        <f t="shared" si="1517"/>
        <v>0.61929999999999996</v>
      </c>
      <c r="AB7481" s="122">
        <f t="shared" si="1518"/>
        <v>0</v>
      </c>
      <c r="AC7481" s="122">
        <f t="shared" si="1519"/>
        <v>15.750952669468589</v>
      </c>
      <c r="AD7481" s="122">
        <f t="shared" si="1520"/>
        <v>0</v>
      </c>
      <c r="AE7481" s="122">
        <f t="shared" si="1521"/>
        <v>0</v>
      </c>
      <c r="AF7481" s="122">
        <f t="shared" si="1522"/>
        <v>1.3111961988847367</v>
      </c>
      <c r="AG7481" s="122">
        <f t="shared" si="1523"/>
        <v>0</v>
      </c>
      <c r="AH7481" s="87">
        <f t="shared" si="1524"/>
        <v>-0.56193311317045103</v>
      </c>
      <c r="AI7481" s="122">
        <f t="shared" si="1527"/>
        <v>1.0611294624222938</v>
      </c>
    </row>
    <row r="7482" spans="1:35" x14ac:dyDescent="0.25">
      <c r="A7482" s="90">
        <v>2.9912000000000001</v>
      </c>
      <c r="B7482" s="160">
        <v>14.338863926573129</v>
      </c>
      <c r="E7482" s="147">
        <f t="shared" si="1528"/>
        <v>5.7355455706286198E-3</v>
      </c>
      <c r="W7482" s="146">
        <f t="shared" si="1525"/>
        <v>0.46753948544427493</v>
      </c>
      <c r="X7482" s="209">
        <v>4.6142559629338749</v>
      </c>
      <c r="Y7482" s="147">
        <f t="shared" si="1526"/>
        <v>3.9999999999995595E-4</v>
      </c>
      <c r="Z7482" s="122">
        <f t="shared" si="1516"/>
        <v>8.8754449677853557</v>
      </c>
      <c r="AA7482" s="122">
        <f t="shared" si="1517"/>
        <v>0.61929999999999996</v>
      </c>
      <c r="AB7482" s="122">
        <f t="shared" si="1518"/>
        <v>0</v>
      </c>
      <c r="AC7482" s="122">
        <f t="shared" si="1519"/>
        <v>15.750952669468589</v>
      </c>
      <c r="AD7482" s="122">
        <f t="shared" si="1520"/>
        <v>0</v>
      </c>
      <c r="AE7482" s="122">
        <f t="shared" si="1521"/>
        <v>0</v>
      </c>
      <c r="AF7482" s="122">
        <f t="shared" si="1522"/>
        <v>1.3111961988847367</v>
      </c>
      <c r="AG7482" s="122">
        <f t="shared" si="1523"/>
        <v>0</v>
      </c>
      <c r="AH7482" s="87">
        <f t="shared" si="1524"/>
        <v>-0.56193311317045103</v>
      </c>
      <c r="AI7482" s="122">
        <f t="shared" si="1527"/>
        <v>1.0611294624222938</v>
      </c>
    </row>
    <row r="7483" spans="1:35" x14ac:dyDescent="0.25">
      <c r="A7483" s="90">
        <v>2.9916</v>
      </c>
      <c r="B7483" s="160">
        <v>13.341609449994509</v>
      </c>
      <c r="E7483" s="147">
        <f t="shared" si="1528"/>
        <v>5.5360946753129185E-3</v>
      </c>
      <c r="W7483" s="146">
        <f t="shared" si="1525"/>
        <v>0.44296429164588419</v>
      </c>
      <c r="X7483" s="209">
        <v>4.3717176574970065</v>
      </c>
      <c r="Y7483" s="147">
        <f t="shared" si="1526"/>
        <v>3.9999999999995595E-4</v>
      </c>
      <c r="Z7483" s="122">
        <f t="shared" si="1516"/>
        <v>8.8754449677853557</v>
      </c>
      <c r="AA7483" s="122">
        <f t="shared" si="1517"/>
        <v>0.61929999999999996</v>
      </c>
      <c r="AB7483" s="122">
        <f t="shared" si="1518"/>
        <v>0</v>
      </c>
      <c r="AC7483" s="122">
        <f t="shared" si="1519"/>
        <v>15.750952669468589</v>
      </c>
      <c r="AD7483" s="122">
        <f t="shared" si="1520"/>
        <v>0</v>
      </c>
      <c r="AE7483" s="122">
        <f t="shared" si="1521"/>
        <v>0</v>
      </c>
      <c r="AF7483" s="122">
        <f t="shared" si="1522"/>
        <v>1.3111961988847367</v>
      </c>
      <c r="AG7483" s="122">
        <f t="shared" si="1523"/>
        <v>0</v>
      </c>
      <c r="AH7483" s="87">
        <f t="shared" si="1524"/>
        <v>-0.56193311317045103</v>
      </c>
      <c r="AI7483" s="122">
        <f t="shared" si="1527"/>
        <v>1.1199998108364204</v>
      </c>
    </row>
    <row r="7484" spans="1:35" x14ac:dyDescent="0.25">
      <c r="A7484" s="90">
        <v>2.992</v>
      </c>
      <c r="B7484" s="160">
        <v>14.338863926573129</v>
      </c>
      <c r="E7484" s="147">
        <f t="shared" si="1528"/>
        <v>5.5360946753129185E-3</v>
      </c>
      <c r="W7484" s="146">
        <f t="shared" si="1525"/>
        <v>0.46753948544427493</v>
      </c>
      <c r="X7484" s="209">
        <v>4.6142559629338749</v>
      </c>
      <c r="Y7484" s="147">
        <f t="shared" si="1526"/>
        <v>3.9999999999995595E-4</v>
      </c>
      <c r="Z7484" s="122">
        <f t="shared" si="1516"/>
        <v>8.8754449677853557</v>
      </c>
      <c r="AA7484" s="122">
        <f t="shared" si="1517"/>
        <v>0.61929999999999996</v>
      </c>
      <c r="AB7484" s="122">
        <f t="shared" si="1518"/>
        <v>0</v>
      </c>
      <c r="AC7484" s="122">
        <f t="shared" si="1519"/>
        <v>15.750952669468589</v>
      </c>
      <c r="AD7484" s="122">
        <f t="shared" si="1520"/>
        <v>0</v>
      </c>
      <c r="AE7484" s="122">
        <f t="shared" si="1521"/>
        <v>0</v>
      </c>
      <c r="AF7484" s="122">
        <f t="shared" si="1522"/>
        <v>1.3111961988847367</v>
      </c>
      <c r="AG7484" s="122">
        <f t="shared" si="1523"/>
        <v>0</v>
      </c>
      <c r="AH7484" s="87">
        <f t="shared" si="1524"/>
        <v>-0.56193311317045103</v>
      </c>
      <c r="AI7484" s="122">
        <f t="shared" si="1527"/>
        <v>1.0611294624222938</v>
      </c>
    </row>
    <row r="7485" spans="1:35" x14ac:dyDescent="0.25">
      <c r="A7485" s="90">
        <v>2.9923999999999999</v>
      </c>
      <c r="B7485" s="160">
        <v>14.338863926573129</v>
      </c>
      <c r="E7485" s="147">
        <f t="shared" si="1528"/>
        <v>5.7355455706286198E-3</v>
      </c>
      <c r="W7485" s="146">
        <f t="shared" si="1525"/>
        <v>0.46753948544427493</v>
      </c>
      <c r="X7485" s="209">
        <v>4.6142559629338749</v>
      </c>
      <c r="Y7485" s="147">
        <f t="shared" si="1526"/>
        <v>3.9999999999995595E-4</v>
      </c>
      <c r="Z7485" s="122">
        <f t="shared" si="1516"/>
        <v>8.8754449677853557</v>
      </c>
      <c r="AA7485" s="122">
        <f t="shared" si="1517"/>
        <v>0.61929999999999996</v>
      </c>
      <c r="AB7485" s="122">
        <f t="shared" si="1518"/>
        <v>0</v>
      </c>
      <c r="AC7485" s="122">
        <f t="shared" si="1519"/>
        <v>15.750952669468589</v>
      </c>
      <c r="AD7485" s="122">
        <f t="shared" si="1520"/>
        <v>0</v>
      </c>
      <c r="AE7485" s="122">
        <f t="shared" si="1521"/>
        <v>0</v>
      </c>
      <c r="AF7485" s="122">
        <f t="shared" si="1522"/>
        <v>1.3111961988847367</v>
      </c>
      <c r="AG7485" s="122">
        <f t="shared" si="1523"/>
        <v>0</v>
      </c>
      <c r="AH7485" s="87">
        <f t="shared" si="1524"/>
        <v>-0.56193311317045103</v>
      </c>
      <c r="AI7485" s="122">
        <f t="shared" si="1527"/>
        <v>1.0611294624222938</v>
      </c>
    </row>
    <row r="7486" spans="1:35" x14ac:dyDescent="0.25">
      <c r="A7486" s="90">
        <v>2.9927999999999999</v>
      </c>
      <c r="B7486" s="160">
        <v>14.338863926573129</v>
      </c>
      <c r="E7486" s="147">
        <f t="shared" si="1528"/>
        <v>5.7355455706286198E-3</v>
      </c>
      <c r="W7486" s="146">
        <f t="shared" si="1525"/>
        <v>0.46753948544427493</v>
      </c>
      <c r="X7486" s="209">
        <v>4.6142559629338749</v>
      </c>
      <c r="Y7486" s="147">
        <f t="shared" si="1526"/>
        <v>3.9999999999995595E-4</v>
      </c>
      <c r="Z7486" s="122">
        <f t="shared" si="1516"/>
        <v>8.8754449677853557</v>
      </c>
      <c r="AA7486" s="122">
        <f t="shared" si="1517"/>
        <v>0.61929999999999996</v>
      </c>
      <c r="AB7486" s="122">
        <f t="shared" si="1518"/>
        <v>0</v>
      </c>
      <c r="AC7486" s="122">
        <f t="shared" si="1519"/>
        <v>15.750952669468589</v>
      </c>
      <c r="AD7486" s="122">
        <f t="shared" si="1520"/>
        <v>0</v>
      </c>
      <c r="AE7486" s="122">
        <f t="shared" si="1521"/>
        <v>0</v>
      </c>
      <c r="AF7486" s="122">
        <f t="shared" si="1522"/>
        <v>1.3111961988847367</v>
      </c>
      <c r="AG7486" s="122">
        <f t="shared" si="1523"/>
        <v>0</v>
      </c>
      <c r="AH7486" s="87">
        <f t="shared" si="1524"/>
        <v>-0.56193311317045103</v>
      </c>
      <c r="AI7486" s="122">
        <f t="shared" si="1527"/>
        <v>1.0611294624222938</v>
      </c>
    </row>
    <row r="7487" spans="1:35" x14ac:dyDescent="0.25">
      <c r="A7487" s="90">
        <v>2.9931999999999999</v>
      </c>
      <c r="B7487" s="160">
        <v>14.338863926573129</v>
      </c>
      <c r="E7487" s="147">
        <f t="shared" si="1528"/>
        <v>5.7355455706286198E-3</v>
      </c>
      <c r="W7487" s="146">
        <f t="shared" si="1525"/>
        <v>0.46753948544427493</v>
      </c>
      <c r="X7487" s="209">
        <v>4.6142559629338749</v>
      </c>
      <c r="Y7487" s="147">
        <f t="shared" si="1526"/>
        <v>3.9999999999995595E-4</v>
      </c>
      <c r="Z7487" s="122">
        <f t="shared" si="1516"/>
        <v>8.8754449677853557</v>
      </c>
      <c r="AA7487" s="122">
        <f t="shared" si="1517"/>
        <v>0.61929999999999996</v>
      </c>
      <c r="AB7487" s="122">
        <f t="shared" si="1518"/>
        <v>0</v>
      </c>
      <c r="AC7487" s="122">
        <f t="shared" si="1519"/>
        <v>15.750952669468589</v>
      </c>
      <c r="AD7487" s="122">
        <f t="shared" si="1520"/>
        <v>0</v>
      </c>
      <c r="AE7487" s="122">
        <f t="shared" si="1521"/>
        <v>0</v>
      </c>
      <c r="AF7487" s="122">
        <f t="shared" si="1522"/>
        <v>1.3111961988847367</v>
      </c>
      <c r="AG7487" s="122">
        <f t="shared" si="1523"/>
        <v>0</v>
      </c>
      <c r="AH7487" s="87">
        <f t="shared" si="1524"/>
        <v>-0.56193311317045103</v>
      </c>
      <c r="AI7487" s="122">
        <f t="shared" si="1527"/>
        <v>0.98732890806533491</v>
      </c>
    </row>
    <row r="7488" spans="1:35" x14ac:dyDescent="0.25">
      <c r="A7488" s="90">
        <v>2.9935999999999998</v>
      </c>
      <c r="B7488" s="160">
        <v>14.338863926573129</v>
      </c>
      <c r="E7488" s="147">
        <f t="shared" si="1528"/>
        <v>5.7355455706286198E-3</v>
      </c>
      <c r="W7488" s="146">
        <f t="shared" si="1525"/>
        <v>0.46753948544427493</v>
      </c>
      <c r="X7488" s="209">
        <v>4.6142559629338749</v>
      </c>
      <c r="Y7488" s="147">
        <f t="shared" si="1526"/>
        <v>3.9999999999995595E-4</v>
      </c>
      <c r="Z7488" s="122">
        <f t="shared" si="1516"/>
        <v>8.8754449677853557</v>
      </c>
      <c r="AA7488" s="122">
        <f t="shared" si="1517"/>
        <v>0.61929999999999996</v>
      </c>
      <c r="AB7488" s="122">
        <f t="shared" si="1518"/>
        <v>0</v>
      </c>
      <c r="AC7488" s="122">
        <f t="shared" si="1519"/>
        <v>15.750952669468589</v>
      </c>
      <c r="AD7488" s="122">
        <f t="shared" si="1520"/>
        <v>0</v>
      </c>
      <c r="AE7488" s="122">
        <f t="shared" si="1521"/>
        <v>0</v>
      </c>
      <c r="AF7488" s="122">
        <f t="shared" si="1522"/>
        <v>1.3111961988847367</v>
      </c>
      <c r="AG7488" s="122">
        <f t="shared" si="1523"/>
        <v>0</v>
      </c>
      <c r="AH7488" s="87">
        <f t="shared" si="1524"/>
        <v>-0.56193311317045103</v>
      </c>
      <c r="AI7488" s="122">
        <f t="shared" si="1527"/>
        <v>1.0611294624222938</v>
      </c>
    </row>
    <row r="7489" spans="1:35" x14ac:dyDescent="0.25">
      <c r="A7489" s="90">
        <v>2.9940000000000002</v>
      </c>
      <c r="B7489" s="160">
        <v>14.338863926573129</v>
      </c>
      <c r="E7489" s="147">
        <f t="shared" si="1528"/>
        <v>5.7355455706349879E-3</v>
      </c>
      <c r="W7489" s="146">
        <f t="shared" si="1525"/>
        <v>0.46753948544427493</v>
      </c>
      <c r="X7489" s="209">
        <v>4.6142559629338749</v>
      </c>
      <c r="Y7489" s="147">
        <f t="shared" si="1526"/>
        <v>4.0000000000040004E-4</v>
      </c>
      <c r="Z7489" s="122">
        <f t="shared" si="1516"/>
        <v>8.8754449677853557</v>
      </c>
      <c r="AA7489" s="122">
        <f t="shared" si="1517"/>
        <v>0.61929999999999996</v>
      </c>
      <c r="AB7489" s="122">
        <f t="shared" si="1518"/>
        <v>0</v>
      </c>
      <c r="AC7489" s="122">
        <f t="shared" si="1519"/>
        <v>15.750952669468589</v>
      </c>
      <c r="AD7489" s="122">
        <f t="shared" si="1520"/>
        <v>0</v>
      </c>
      <c r="AE7489" s="122">
        <f t="shared" si="1521"/>
        <v>0</v>
      </c>
      <c r="AF7489" s="122">
        <f t="shared" si="1522"/>
        <v>1.3111961988847367</v>
      </c>
      <c r="AG7489" s="122">
        <f t="shared" si="1523"/>
        <v>0</v>
      </c>
      <c r="AH7489" s="87">
        <f t="shared" si="1524"/>
        <v>-0.56193311317045103</v>
      </c>
      <c r="AI7489" s="122">
        <f t="shared" si="1527"/>
        <v>0.98732890806533491</v>
      </c>
    </row>
    <row r="7490" spans="1:35" x14ac:dyDescent="0.25">
      <c r="A7490" s="90">
        <v>2.9944000000000002</v>
      </c>
      <c r="B7490" s="160">
        <v>14.338863926573129</v>
      </c>
      <c r="E7490" s="147">
        <f t="shared" si="1528"/>
        <v>5.7355455706286198E-3</v>
      </c>
      <c r="W7490" s="146">
        <f t="shared" si="1525"/>
        <v>0.46753948544427493</v>
      </c>
      <c r="X7490" s="209">
        <v>4.6142559629338749</v>
      </c>
      <c r="Y7490" s="147">
        <f t="shared" si="1526"/>
        <v>3.9999999999995595E-4</v>
      </c>
      <c r="Z7490" s="122">
        <f t="shared" ref="Z7490:Z7553" si="1529">IF(AND(W7490&lt;=$S$56,W7490&gt;$Q$56),$T$56,IF(AND(W7490&lt;=$S$57,W7490&gt;$Q$57),$T$57,IF(AND(W7490&lt;=$S$58,W7490&gt;$Q$58),$T$58,IF(AND(W7490&lt;=$S$59,W7490&gt;$Q$59),$T$59,IF(AND(W7490&lt;=$S$60,W7490&gt;$Q$60),$T$60,"Valor no encontrado para Po")))))</f>
        <v>8.8754449677853557</v>
      </c>
      <c r="AA7490" s="122">
        <f t="shared" ref="AA7490:AA7553" si="1530">IF(AND(W7490&lt;=$S$56,W7490&gt;$Q$56),$U$56,IF(AND(W7490&lt;=$S$57,W7490&gt;$Q$57),$U$57,IF(AND(W7490&lt;=$S$58,W7490&gt;$Q$58),$U$58,IF(AND(W7490&lt;=$S$59,W7490&gt;$Q$59),$U$59,IF(AND(W7490&lt;=$S$60,W7490&gt;$Q$60),$U$60,"Valor no encontrado para Po")))))</f>
        <v>0.61929999999999996</v>
      </c>
      <c r="AB7490" s="122">
        <f t="shared" ref="AB7490:AB7553" si="1531">IF(OR(AC7489&gt;=($X$1-$X$2)/2,AC7489&gt;=$Z$1/2),0,Z7490*W7490^AA7490*Y7490)</f>
        <v>0</v>
      </c>
      <c r="AC7490" s="122">
        <f t="shared" ref="AC7490:AC7553" si="1532">+AC7489+AB7490</f>
        <v>15.750952669468589</v>
      </c>
      <c r="AD7490" s="122">
        <f t="shared" ref="AD7490:AD7553" si="1533">2*$AB$1*PI()*((AC7490+$X$2/2)*(2*AC7490-$Z$1)+(AC7490+$X$2/2)^2-($X$1/2)^2)*AB7490</f>
        <v>0</v>
      </c>
      <c r="AE7490" s="122">
        <f t="shared" ref="AE7490:AE7553" si="1534">-AD7490*0.000000001*$Z$2</f>
        <v>0</v>
      </c>
      <c r="AF7490" s="122">
        <f t="shared" ref="AF7490:AF7553" si="1535">+AF7489+AE7490</f>
        <v>1.3111961988847367</v>
      </c>
      <c r="AG7490" s="122">
        <f t="shared" ref="AG7490:AG7553" si="1536">+AE7490/Y7490</f>
        <v>0</v>
      </c>
      <c r="AH7490" s="87">
        <f t="shared" ref="AH7490:AH7553" si="1537">+AH7489-AE7490</f>
        <v>-0.56193311317045103</v>
      </c>
      <c r="AI7490" s="122">
        <f t="shared" si="1527"/>
        <v>0.98732890806533491</v>
      </c>
    </row>
    <row r="7491" spans="1:35" x14ac:dyDescent="0.25">
      <c r="A7491" s="90">
        <v>2.9948000000000001</v>
      </c>
      <c r="B7491" s="160">
        <v>14.338863926573129</v>
      </c>
      <c r="E7491" s="147">
        <f t="shared" si="1528"/>
        <v>5.7355455706286198E-3</v>
      </c>
      <c r="W7491" s="146">
        <f t="shared" si="1525"/>
        <v>0.46753948544427493</v>
      </c>
      <c r="X7491" s="209">
        <v>4.6142559629338749</v>
      </c>
      <c r="Y7491" s="147">
        <f t="shared" si="1526"/>
        <v>3.9999999999995595E-4</v>
      </c>
      <c r="Z7491" s="122">
        <f t="shared" si="1529"/>
        <v>8.8754449677853557</v>
      </c>
      <c r="AA7491" s="122">
        <f t="shared" si="1530"/>
        <v>0.61929999999999996</v>
      </c>
      <c r="AB7491" s="122">
        <f t="shared" si="1531"/>
        <v>0</v>
      </c>
      <c r="AC7491" s="122">
        <f t="shared" si="1532"/>
        <v>15.750952669468589</v>
      </c>
      <c r="AD7491" s="122">
        <f t="shared" si="1533"/>
        <v>0</v>
      </c>
      <c r="AE7491" s="122">
        <f t="shared" si="1534"/>
        <v>0</v>
      </c>
      <c r="AF7491" s="122">
        <f t="shared" si="1535"/>
        <v>1.3111961988847367</v>
      </c>
      <c r="AG7491" s="122">
        <f t="shared" si="1536"/>
        <v>0</v>
      </c>
      <c r="AH7491" s="87">
        <f t="shared" si="1537"/>
        <v>-0.56193311317045103</v>
      </c>
      <c r="AI7491" s="122">
        <f t="shared" si="1527"/>
        <v>0.98732890806533491</v>
      </c>
    </row>
    <row r="7492" spans="1:35" x14ac:dyDescent="0.25">
      <c r="A7492" s="90">
        <v>2.9952000000000001</v>
      </c>
      <c r="B7492" s="160">
        <v>14.338863926573129</v>
      </c>
      <c r="E7492" s="147">
        <f t="shared" si="1528"/>
        <v>5.7355455706286198E-3</v>
      </c>
      <c r="W7492" s="146">
        <f t="shared" si="1525"/>
        <v>0.46753948544427493</v>
      </c>
      <c r="X7492" s="209">
        <v>4.6142559629338749</v>
      </c>
      <c r="Y7492" s="147">
        <f t="shared" si="1526"/>
        <v>3.9999999999995595E-4</v>
      </c>
      <c r="Z7492" s="122">
        <f t="shared" si="1529"/>
        <v>8.8754449677853557</v>
      </c>
      <c r="AA7492" s="122">
        <f t="shared" si="1530"/>
        <v>0.61929999999999996</v>
      </c>
      <c r="AB7492" s="122">
        <f t="shared" si="1531"/>
        <v>0</v>
      </c>
      <c r="AC7492" s="122">
        <f t="shared" si="1532"/>
        <v>15.750952669468589</v>
      </c>
      <c r="AD7492" s="122">
        <f t="shared" si="1533"/>
        <v>0</v>
      </c>
      <c r="AE7492" s="122">
        <f t="shared" si="1534"/>
        <v>0</v>
      </c>
      <c r="AF7492" s="122">
        <f t="shared" si="1535"/>
        <v>1.3111961988847367</v>
      </c>
      <c r="AG7492" s="122">
        <f t="shared" si="1536"/>
        <v>0</v>
      </c>
      <c r="AH7492" s="87">
        <f t="shared" si="1537"/>
        <v>-0.56193311317045103</v>
      </c>
      <c r="AI7492" s="122">
        <f t="shared" si="1527"/>
        <v>1.0611294624222938</v>
      </c>
    </row>
    <row r="7493" spans="1:35" x14ac:dyDescent="0.25">
      <c r="A7493" s="90">
        <v>2.9956</v>
      </c>
      <c r="B7493" s="160">
        <v>14.338863926573129</v>
      </c>
      <c r="E7493" s="147">
        <f t="shared" si="1528"/>
        <v>5.7355455706286198E-3</v>
      </c>
      <c r="W7493" s="146">
        <f t="shared" ref="W7493:W7556" si="1538">+X7493/1000000*101325</f>
        <v>0.46753948544427493</v>
      </c>
      <c r="X7493" s="209">
        <v>4.6142559629338749</v>
      </c>
      <c r="Y7493" s="147">
        <f t="shared" si="1526"/>
        <v>3.9999999999995595E-4</v>
      </c>
      <c r="Z7493" s="122">
        <f t="shared" si="1529"/>
        <v>8.8754449677853557</v>
      </c>
      <c r="AA7493" s="122">
        <f t="shared" si="1530"/>
        <v>0.61929999999999996</v>
      </c>
      <c r="AB7493" s="122">
        <f t="shared" si="1531"/>
        <v>0</v>
      </c>
      <c r="AC7493" s="122">
        <f t="shared" si="1532"/>
        <v>15.750952669468589</v>
      </c>
      <c r="AD7493" s="122">
        <f t="shared" si="1533"/>
        <v>0</v>
      </c>
      <c r="AE7493" s="122">
        <f t="shared" si="1534"/>
        <v>0</v>
      </c>
      <c r="AF7493" s="122">
        <f t="shared" si="1535"/>
        <v>1.3111961988847367</v>
      </c>
      <c r="AG7493" s="122">
        <f t="shared" si="1536"/>
        <v>0</v>
      </c>
      <c r="AH7493" s="87">
        <f t="shared" si="1537"/>
        <v>-0.56193311317045103</v>
      </c>
      <c r="AI7493" s="122">
        <f t="shared" si="1527"/>
        <v>1.0611294624222938</v>
      </c>
    </row>
    <row r="7494" spans="1:35" x14ac:dyDescent="0.25">
      <c r="A7494" s="90">
        <v>2.996</v>
      </c>
      <c r="B7494" s="160">
        <v>14.338863926573129</v>
      </c>
      <c r="E7494" s="147">
        <f t="shared" si="1528"/>
        <v>5.7355455706286198E-3</v>
      </c>
      <c r="W7494" s="146">
        <f t="shared" si="1538"/>
        <v>0.46753948544427493</v>
      </c>
      <c r="X7494" s="209">
        <v>4.6142559629338749</v>
      </c>
      <c r="Y7494" s="147">
        <f t="shared" ref="Y7494:Y7557" si="1539">+A7494-A7493</f>
        <v>3.9999999999995595E-4</v>
      </c>
      <c r="Z7494" s="122">
        <f t="shared" si="1529"/>
        <v>8.8754449677853557</v>
      </c>
      <c r="AA7494" s="122">
        <f t="shared" si="1530"/>
        <v>0.61929999999999996</v>
      </c>
      <c r="AB7494" s="122">
        <f t="shared" si="1531"/>
        <v>0</v>
      </c>
      <c r="AC7494" s="122">
        <f t="shared" si="1532"/>
        <v>15.750952669468589</v>
      </c>
      <c r="AD7494" s="122">
        <f t="shared" si="1533"/>
        <v>0</v>
      </c>
      <c r="AE7494" s="122">
        <f t="shared" si="1534"/>
        <v>0</v>
      </c>
      <c r="AF7494" s="122">
        <f t="shared" si="1535"/>
        <v>1.3111961988847367</v>
      </c>
      <c r="AG7494" s="122">
        <f t="shared" si="1536"/>
        <v>0</v>
      </c>
      <c r="AH7494" s="87">
        <f t="shared" si="1537"/>
        <v>-0.56193311317045103</v>
      </c>
      <c r="AI7494" s="122">
        <f t="shared" si="1527"/>
        <v>1.0611294624222938</v>
      </c>
    </row>
    <row r="7495" spans="1:35" x14ac:dyDescent="0.25">
      <c r="A7495" s="90">
        <v>2.9964</v>
      </c>
      <c r="B7495" s="160">
        <v>14.338863926573129</v>
      </c>
      <c r="E7495" s="147">
        <f t="shared" si="1528"/>
        <v>5.7355455706286198E-3</v>
      </c>
      <c r="W7495" s="146">
        <f t="shared" si="1538"/>
        <v>0.46753948544427493</v>
      </c>
      <c r="X7495" s="209">
        <v>4.6142559629338749</v>
      </c>
      <c r="Y7495" s="147">
        <f t="shared" si="1539"/>
        <v>3.9999999999995595E-4</v>
      </c>
      <c r="Z7495" s="122">
        <f t="shared" si="1529"/>
        <v>8.8754449677853557</v>
      </c>
      <c r="AA7495" s="122">
        <f t="shared" si="1530"/>
        <v>0.61929999999999996</v>
      </c>
      <c r="AB7495" s="122">
        <f t="shared" si="1531"/>
        <v>0</v>
      </c>
      <c r="AC7495" s="122">
        <f t="shared" si="1532"/>
        <v>15.750952669468589</v>
      </c>
      <c r="AD7495" s="122">
        <f t="shared" si="1533"/>
        <v>0</v>
      </c>
      <c r="AE7495" s="122">
        <f t="shared" si="1534"/>
        <v>0</v>
      </c>
      <c r="AF7495" s="122">
        <f t="shared" si="1535"/>
        <v>1.3111961988847367</v>
      </c>
      <c r="AG7495" s="122">
        <f t="shared" si="1536"/>
        <v>0</v>
      </c>
      <c r="AH7495" s="87">
        <f t="shared" si="1537"/>
        <v>-0.56193311317045103</v>
      </c>
      <c r="AI7495" s="122">
        <f t="shared" si="1527"/>
        <v>1.0611294624222938</v>
      </c>
    </row>
    <row r="7496" spans="1:35" x14ac:dyDescent="0.25">
      <c r="A7496" s="90">
        <v>2.9967999999999999</v>
      </c>
      <c r="B7496" s="160">
        <v>14.338863926573129</v>
      </c>
      <c r="E7496" s="147">
        <f t="shared" si="1528"/>
        <v>5.7355455706286198E-3</v>
      </c>
      <c r="W7496" s="146">
        <f t="shared" si="1538"/>
        <v>0.46753948544427493</v>
      </c>
      <c r="X7496" s="209">
        <v>4.6142559629338749</v>
      </c>
      <c r="Y7496" s="147">
        <f t="shared" si="1539"/>
        <v>3.9999999999995595E-4</v>
      </c>
      <c r="Z7496" s="122">
        <f t="shared" si="1529"/>
        <v>8.8754449677853557</v>
      </c>
      <c r="AA7496" s="122">
        <f t="shared" si="1530"/>
        <v>0.61929999999999996</v>
      </c>
      <c r="AB7496" s="122">
        <f t="shared" si="1531"/>
        <v>0</v>
      </c>
      <c r="AC7496" s="122">
        <f t="shared" si="1532"/>
        <v>15.750952669468589</v>
      </c>
      <c r="AD7496" s="122">
        <f t="shared" si="1533"/>
        <v>0</v>
      </c>
      <c r="AE7496" s="122">
        <f t="shared" si="1534"/>
        <v>0</v>
      </c>
      <c r="AF7496" s="122">
        <f t="shared" si="1535"/>
        <v>1.3111961988847367</v>
      </c>
      <c r="AG7496" s="122">
        <f t="shared" si="1536"/>
        <v>0</v>
      </c>
      <c r="AH7496" s="87">
        <f t="shared" si="1537"/>
        <v>-0.56193311317045103</v>
      </c>
      <c r="AI7496" s="122">
        <f t="shared" si="1527"/>
        <v>1.0611294624222938</v>
      </c>
    </row>
    <row r="7497" spans="1:35" x14ac:dyDescent="0.25">
      <c r="A7497" s="90">
        <v>2.9971999999999999</v>
      </c>
      <c r="B7497" s="160">
        <v>14.338863926573129</v>
      </c>
      <c r="E7497" s="147">
        <f t="shared" si="1528"/>
        <v>5.7355455706286198E-3</v>
      </c>
      <c r="W7497" s="146">
        <f t="shared" si="1538"/>
        <v>0.46753948544427493</v>
      </c>
      <c r="X7497" s="209">
        <v>4.6142559629338749</v>
      </c>
      <c r="Y7497" s="147">
        <f t="shared" si="1539"/>
        <v>3.9999999999995595E-4</v>
      </c>
      <c r="Z7497" s="122">
        <f t="shared" si="1529"/>
        <v>8.8754449677853557</v>
      </c>
      <c r="AA7497" s="122">
        <f t="shared" si="1530"/>
        <v>0.61929999999999996</v>
      </c>
      <c r="AB7497" s="122">
        <f t="shared" si="1531"/>
        <v>0</v>
      </c>
      <c r="AC7497" s="122">
        <f t="shared" si="1532"/>
        <v>15.750952669468589</v>
      </c>
      <c r="AD7497" s="122">
        <f t="shared" si="1533"/>
        <v>0</v>
      </c>
      <c r="AE7497" s="122">
        <f t="shared" si="1534"/>
        <v>0</v>
      </c>
      <c r="AF7497" s="122">
        <f t="shared" si="1535"/>
        <v>1.3111961988847367</v>
      </c>
      <c r="AG7497" s="122">
        <f t="shared" si="1536"/>
        <v>0</v>
      </c>
      <c r="AH7497" s="87">
        <f t="shared" si="1537"/>
        <v>-0.56193311317045103</v>
      </c>
      <c r="AI7497" s="122">
        <f t="shared" si="1527"/>
        <v>0.98732890806533491</v>
      </c>
    </row>
    <row r="7498" spans="1:35" x14ac:dyDescent="0.25">
      <c r="A7498" s="90">
        <v>2.9975999999999998</v>
      </c>
      <c r="B7498" s="160">
        <v>14.338863926573129</v>
      </c>
      <c r="E7498" s="147">
        <f t="shared" si="1528"/>
        <v>5.7355455706286198E-3</v>
      </c>
      <c r="W7498" s="146">
        <f t="shared" si="1538"/>
        <v>0.46753948544427493</v>
      </c>
      <c r="X7498" s="209">
        <v>4.6142559629338749</v>
      </c>
      <c r="Y7498" s="147">
        <f t="shared" si="1539"/>
        <v>3.9999999999995595E-4</v>
      </c>
      <c r="Z7498" s="122">
        <f t="shared" si="1529"/>
        <v>8.8754449677853557</v>
      </c>
      <c r="AA7498" s="122">
        <f t="shared" si="1530"/>
        <v>0.61929999999999996</v>
      </c>
      <c r="AB7498" s="122">
        <f t="shared" si="1531"/>
        <v>0</v>
      </c>
      <c r="AC7498" s="122">
        <f t="shared" si="1532"/>
        <v>15.750952669468589</v>
      </c>
      <c r="AD7498" s="122">
        <f t="shared" si="1533"/>
        <v>0</v>
      </c>
      <c r="AE7498" s="122">
        <f t="shared" si="1534"/>
        <v>0</v>
      </c>
      <c r="AF7498" s="122">
        <f t="shared" si="1535"/>
        <v>1.3111961988847367</v>
      </c>
      <c r="AG7498" s="122">
        <f t="shared" si="1536"/>
        <v>0</v>
      </c>
      <c r="AH7498" s="87">
        <f t="shared" si="1537"/>
        <v>-0.56193311317045103</v>
      </c>
      <c r="AI7498" s="122">
        <f t="shared" si="1527"/>
        <v>1.0611294624222938</v>
      </c>
    </row>
    <row r="7499" spans="1:35" x14ac:dyDescent="0.25">
      <c r="A7499" s="90">
        <v>2.9980000000000002</v>
      </c>
      <c r="B7499" s="160">
        <v>14.338863926573129</v>
      </c>
      <c r="E7499" s="147">
        <f t="shared" si="1528"/>
        <v>5.7355455706349879E-3</v>
      </c>
      <c r="W7499" s="146">
        <f t="shared" si="1538"/>
        <v>0.46753948544427493</v>
      </c>
      <c r="X7499" s="209">
        <v>4.6142559629338749</v>
      </c>
      <c r="Y7499" s="147">
        <f t="shared" si="1539"/>
        <v>4.0000000000040004E-4</v>
      </c>
      <c r="Z7499" s="122">
        <f t="shared" si="1529"/>
        <v>8.8754449677853557</v>
      </c>
      <c r="AA7499" s="122">
        <f t="shared" si="1530"/>
        <v>0.61929999999999996</v>
      </c>
      <c r="AB7499" s="122">
        <f t="shared" si="1531"/>
        <v>0</v>
      </c>
      <c r="AC7499" s="122">
        <f t="shared" si="1532"/>
        <v>15.750952669468589</v>
      </c>
      <c r="AD7499" s="122">
        <f t="shared" si="1533"/>
        <v>0</v>
      </c>
      <c r="AE7499" s="122">
        <f t="shared" si="1534"/>
        <v>0</v>
      </c>
      <c r="AF7499" s="122">
        <f t="shared" si="1535"/>
        <v>1.3111961988847367</v>
      </c>
      <c r="AG7499" s="122">
        <f t="shared" si="1536"/>
        <v>0</v>
      </c>
      <c r="AH7499" s="87">
        <f t="shared" si="1537"/>
        <v>-0.56193311317045103</v>
      </c>
      <c r="AI7499" s="122">
        <f t="shared" si="1527"/>
        <v>1.0611294624222938</v>
      </c>
    </row>
    <row r="7500" spans="1:35" x14ac:dyDescent="0.25">
      <c r="A7500" s="90">
        <v>2.9984000000000002</v>
      </c>
      <c r="B7500" s="160">
        <v>15.585432022296406</v>
      </c>
      <c r="E7500" s="147">
        <f t="shared" si="1528"/>
        <v>5.9848591897732478E-3</v>
      </c>
      <c r="W7500" s="146">
        <f t="shared" si="1538"/>
        <v>0.498258477692265</v>
      </c>
      <c r="X7500" s="209">
        <v>4.9174288447299777</v>
      </c>
      <c r="Y7500" s="147">
        <f t="shared" si="1539"/>
        <v>3.9999999999995595E-4</v>
      </c>
      <c r="Z7500" s="122">
        <f t="shared" si="1529"/>
        <v>8.8754449677853557</v>
      </c>
      <c r="AA7500" s="122">
        <f t="shared" si="1530"/>
        <v>0.61929999999999996</v>
      </c>
      <c r="AB7500" s="122">
        <f t="shared" si="1531"/>
        <v>0</v>
      </c>
      <c r="AC7500" s="122">
        <f t="shared" si="1532"/>
        <v>15.750952669468589</v>
      </c>
      <c r="AD7500" s="122">
        <f t="shared" si="1533"/>
        <v>0</v>
      </c>
      <c r="AE7500" s="122">
        <f t="shared" si="1534"/>
        <v>0</v>
      </c>
      <c r="AF7500" s="122">
        <f t="shared" si="1535"/>
        <v>1.3111961988847367</v>
      </c>
      <c r="AG7500" s="122">
        <f t="shared" si="1536"/>
        <v>0</v>
      </c>
      <c r="AH7500" s="87">
        <f t="shared" si="1537"/>
        <v>-0.56193311317045103</v>
      </c>
      <c r="AI7500" s="122">
        <f t="shared" si="1527"/>
        <v>0.99570794088343328</v>
      </c>
    </row>
    <row r="7501" spans="1:35" x14ac:dyDescent="0.25">
      <c r="A7501" s="90">
        <v>2.9988000000000001</v>
      </c>
      <c r="B7501" s="160">
        <v>15.585432022296406</v>
      </c>
      <c r="E7501" s="147">
        <f t="shared" si="1528"/>
        <v>6.2341728089178759E-3</v>
      </c>
      <c r="W7501" s="146">
        <f t="shared" si="1538"/>
        <v>0.498258477692265</v>
      </c>
      <c r="X7501" s="209">
        <v>4.9174288447299777</v>
      </c>
      <c r="Y7501" s="147">
        <f t="shared" si="1539"/>
        <v>3.9999999999995595E-4</v>
      </c>
      <c r="Z7501" s="122">
        <f t="shared" si="1529"/>
        <v>8.8754449677853557</v>
      </c>
      <c r="AA7501" s="122">
        <f t="shared" si="1530"/>
        <v>0.61929999999999996</v>
      </c>
      <c r="AB7501" s="122">
        <f t="shared" si="1531"/>
        <v>0</v>
      </c>
      <c r="AC7501" s="122">
        <f t="shared" si="1532"/>
        <v>15.750952669468589</v>
      </c>
      <c r="AD7501" s="122">
        <f t="shared" si="1533"/>
        <v>0</v>
      </c>
      <c r="AE7501" s="122">
        <f t="shared" si="1534"/>
        <v>0</v>
      </c>
      <c r="AF7501" s="122">
        <f t="shared" si="1535"/>
        <v>1.3111961988847367</v>
      </c>
      <c r="AG7501" s="122">
        <f t="shared" si="1536"/>
        <v>0</v>
      </c>
      <c r="AH7501" s="87">
        <f t="shared" si="1537"/>
        <v>-0.56193311317045103</v>
      </c>
      <c r="AI7501" s="122">
        <f t="shared" si="1527"/>
        <v>0.99570794088343328</v>
      </c>
    </row>
    <row r="7502" spans="1:35" x14ac:dyDescent="0.25">
      <c r="A7502" s="90">
        <v>2.9992000000000001</v>
      </c>
      <c r="B7502" s="160">
        <v>14.338863926573129</v>
      </c>
      <c r="E7502" s="147">
        <f t="shared" si="1528"/>
        <v>5.9848591897732478E-3</v>
      </c>
      <c r="W7502" s="146">
        <f t="shared" si="1538"/>
        <v>0.46753948544427471</v>
      </c>
      <c r="X7502" s="209">
        <v>4.6142559629338731</v>
      </c>
      <c r="Y7502" s="147">
        <f t="shared" si="1539"/>
        <v>3.9999999999995595E-4</v>
      </c>
      <c r="Z7502" s="122">
        <f t="shared" si="1529"/>
        <v>8.8754449677853557</v>
      </c>
      <c r="AA7502" s="122">
        <f t="shared" si="1530"/>
        <v>0.61929999999999996</v>
      </c>
      <c r="AB7502" s="122">
        <f t="shared" si="1531"/>
        <v>0</v>
      </c>
      <c r="AC7502" s="122">
        <f t="shared" si="1532"/>
        <v>15.750952669468589</v>
      </c>
      <c r="AD7502" s="122">
        <f t="shared" si="1533"/>
        <v>0</v>
      </c>
      <c r="AE7502" s="122">
        <f t="shared" si="1534"/>
        <v>0</v>
      </c>
      <c r="AF7502" s="122">
        <f t="shared" si="1535"/>
        <v>1.3111961988847367</v>
      </c>
      <c r="AG7502" s="122">
        <f t="shared" si="1536"/>
        <v>0</v>
      </c>
      <c r="AH7502" s="87">
        <f t="shared" si="1537"/>
        <v>-0.56193311317045103</v>
      </c>
      <c r="AI7502" s="122">
        <f t="shared" si="1527"/>
        <v>1.0611294624222942</v>
      </c>
    </row>
    <row r="7503" spans="1:35" x14ac:dyDescent="0.25">
      <c r="A7503" s="90">
        <v>2.9996</v>
      </c>
      <c r="B7503" s="160">
        <v>15.585432022296406</v>
      </c>
      <c r="E7503" s="147">
        <f t="shared" si="1528"/>
        <v>5.9848591897732478E-3</v>
      </c>
      <c r="W7503" s="146">
        <f t="shared" si="1538"/>
        <v>0.498258477692265</v>
      </c>
      <c r="X7503" s="209">
        <v>4.9174288447299777</v>
      </c>
      <c r="Y7503" s="147">
        <f t="shared" si="1539"/>
        <v>3.9999999999995595E-4</v>
      </c>
      <c r="Z7503" s="122">
        <f t="shared" si="1529"/>
        <v>8.8754449677853557</v>
      </c>
      <c r="AA7503" s="122">
        <f t="shared" si="1530"/>
        <v>0.61929999999999996</v>
      </c>
      <c r="AB7503" s="122">
        <f t="shared" si="1531"/>
        <v>0</v>
      </c>
      <c r="AC7503" s="122">
        <f t="shared" si="1532"/>
        <v>15.750952669468589</v>
      </c>
      <c r="AD7503" s="122">
        <f t="shared" si="1533"/>
        <v>0</v>
      </c>
      <c r="AE7503" s="122">
        <f t="shared" si="1534"/>
        <v>0</v>
      </c>
      <c r="AF7503" s="122">
        <f t="shared" si="1535"/>
        <v>1.3111961988847367</v>
      </c>
      <c r="AG7503" s="122">
        <f t="shared" si="1536"/>
        <v>0</v>
      </c>
      <c r="AH7503" s="87">
        <f t="shared" si="1537"/>
        <v>-0.56193311317045103</v>
      </c>
      <c r="AI7503" s="122">
        <f t="shared" si="1527"/>
        <v>0.99570794088343328</v>
      </c>
    </row>
    <row r="7504" spans="1:35" x14ac:dyDescent="0.25">
      <c r="A7504" s="90">
        <v>3</v>
      </c>
      <c r="B7504" s="160">
        <v>15.585432022296406</v>
      </c>
      <c r="E7504" s="147">
        <f t="shared" si="1528"/>
        <v>6.2341728089178759E-3</v>
      </c>
      <c r="W7504" s="146">
        <f t="shared" si="1538"/>
        <v>0.498258477692265</v>
      </c>
      <c r="X7504" s="209">
        <v>4.9174288447299777</v>
      </c>
      <c r="Y7504" s="147">
        <f t="shared" si="1539"/>
        <v>3.9999999999995595E-4</v>
      </c>
      <c r="Z7504" s="122">
        <f t="shared" si="1529"/>
        <v>8.8754449677853557</v>
      </c>
      <c r="AA7504" s="122">
        <f t="shared" si="1530"/>
        <v>0.61929999999999996</v>
      </c>
      <c r="AB7504" s="122">
        <f t="shared" si="1531"/>
        <v>0</v>
      </c>
      <c r="AC7504" s="122">
        <f t="shared" si="1532"/>
        <v>15.750952669468589</v>
      </c>
      <c r="AD7504" s="122">
        <f t="shared" si="1533"/>
        <v>0</v>
      </c>
      <c r="AE7504" s="122">
        <f t="shared" si="1534"/>
        <v>0</v>
      </c>
      <c r="AF7504" s="122">
        <f t="shared" si="1535"/>
        <v>1.3111961988847367</v>
      </c>
      <c r="AG7504" s="122">
        <f t="shared" si="1536"/>
        <v>0</v>
      </c>
      <c r="AH7504" s="87">
        <f t="shared" si="1537"/>
        <v>-0.56193311317045103</v>
      </c>
      <c r="AI7504" s="122">
        <f t="shared" si="1527"/>
        <v>0.99570794088343328</v>
      </c>
    </row>
    <row r="7505" spans="1:35" x14ac:dyDescent="0.25">
      <c r="A7505" s="90">
        <v>3.0004</v>
      </c>
      <c r="B7505" s="160">
        <v>15.585432022296406</v>
      </c>
      <c r="E7505" s="147">
        <f t="shared" si="1528"/>
        <v>6.2341728089178759E-3</v>
      </c>
      <c r="W7505" s="146">
        <f t="shared" si="1538"/>
        <v>0.498258477692265</v>
      </c>
      <c r="X7505" s="209">
        <v>4.9174288447299777</v>
      </c>
      <c r="Y7505" s="147">
        <f t="shared" si="1539"/>
        <v>3.9999999999995595E-4</v>
      </c>
      <c r="Z7505" s="122">
        <f t="shared" si="1529"/>
        <v>8.8754449677853557</v>
      </c>
      <c r="AA7505" s="122">
        <f t="shared" si="1530"/>
        <v>0.61929999999999996</v>
      </c>
      <c r="AB7505" s="122">
        <f t="shared" si="1531"/>
        <v>0</v>
      </c>
      <c r="AC7505" s="122">
        <f t="shared" si="1532"/>
        <v>15.750952669468589</v>
      </c>
      <c r="AD7505" s="122">
        <f t="shared" si="1533"/>
        <v>0</v>
      </c>
      <c r="AE7505" s="122">
        <f t="shared" si="1534"/>
        <v>0</v>
      </c>
      <c r="AF7505" s="122">
        <f t="shared" si="1535"/>
        <v>1.3111961988847367</v>
      </c>
      <c r="AG7505" s="122">
        <f t="shared" si="1536"/>
        <v>0</v>
      </c>
      <c r="AH7505" s="87">
        <f t="shared" si="1537"/>
        <v>-0.56193311317045103</v>
      </c>
      <c r="AI7505" s="122">
        <f t="shared" si="1527"/>
        <v>0.99570794088343328</v>
      </c>
    </row>
    <row r="7506" spans="1:35" x14ac:dyDescent="0.25">
      <c r="A7506" s="90">
        <v>3.0007999999999999</v>
      </c>
      <c r="B7506" s="160">
        <v>14.338863926573129</v>
      </c>
      <c r="E7506" s="147">
        <f t="shared" si="1528"/>
        <v>5.9848591897732478E-3</v>
      </c>
      <c r="W7506" s="146">
        <f t="shared" si="1538"/>
        <v>0.46753948544427471</v>
      </c>
      <c r="X7506" s="209">
        <v>4.6142559629338731</v>
      </c>
      <c r="Y7506" s="147">
        <f t="shared" si="1539"/>
        <v>3.9999999999995595E-4</v>
      </c>
      <c r="Z7506" s="122">
        <f t="shared" si="1529"/>
        <v>8.8754449677853557</v>
      </c>
      <c r="AA7506" s="122">
        <f t="shared" si="1530"/>
        <v>0.61929999999999996</v>
      </c>
      <c r="AB7506" s="122">
        <f t="shared" si="1531"/>
        <v>0</v>
      </c>
      <c r="AC7506" s="122">
        <f t="shared" si="1532"/>
        <v>15.750952669468589</v>
      </c>
      <c r="AD7506" s="122">
        <f t="shared" si="1533"/>
        <v>0</v>
      </c>
      <c r="AE7506" s="122">
        <f t="shared" si="1534"/>
        <v>0</v>
      </c>
      <c r="AF7506" s="122">
        <f t="shared" si="1535"/>
        <v>1.3111961988847367</v>
      </c>
      <c r="AG7506" s="122">
        <f t="shared" si="1536"/>
        <v>0</v>
      </c>
      <c r="AH7506" s="87">
        <f t="shared" si="1537"/>
        <v>-0.56193311317045103</v>
      </c>
      <c r="AI7506" s="122">
        <f t="shared" si="1527"/>
        <v>1.0611294624222942</v>
      </c>
    </row>
    <row r="7507" spans="1:35" x14ac:dyDescent="0.25">
      <c r="A7507" s="90">
        <v>3.0011999999999999</v>
      </c>
      <c r="B7507" s="160">
        <v>14.338863926573129</v>
      </c>
      <c r="E7507" s="147">
        <f t="shared" si="1528"/>
        <v>5.7355455706286198E-3</v>
      </c>
      <c r="W7507" s="146">
        <f t="shared" si="1538"/>
        <v>0.46753948544427471</v>
      </c>
      <c r="X7507" s="209">
        <v>4.6142559629338731</v>
      </c>
      <c r="Y7507" s="147">
        <f t="shared" si="1539"/>
        <v>3.9999999999995595E-4</v>
      </c>
      <c r="Z7507" s="122">
        <f t="shared" si="1529"/>
        <v>8.8754449677853557</v>
      </c>
      <c r="AA7507" s="122">
        <f t="shared" si="1530"/>
        <v>0.61929999999999996</v>
      </c>
      <c r="AB7507" s="122">
        <f t="shared" si="1531"/>
        <v>0</v>
      </c>
      <c r="AC7507" s="122">
        <f t="shared" si="1532"/>
        <v>15.750952669468589</v>
      </c>
      <c r="AD7507" s="122">
        <f t="shared" si="1533"/>
        <v>0</v>
      </c>
      <c r="AE7507" s="122">
        <f t="shared" si="1534"/>
        <v>0</v>
      </c>
      <c r="AF7507" s="122">
        <f t="shared" si="1535"/>
        <v>1.3111961988847367</v>
      </c>
      <c r="AG7507" s="122">
        <f t="shared" si="1536"/>
        <v>0</v>
      </c>
      <c r="AH7507" s="87">
        <f t="shared" si="1537"/>
        <v>-0.56193311317045103</v>
      </c>
      <c r="AI7507" s="122">
        <f t="shared" ref="AI7507:AI7570" si="1540">B7493*9.81/(W7507*1000000*$AF$1)</f>
        <v>1.0611294624222942</v>
      </c>
    </row>
    <row r="7508" spans="1:35" x14ac:dyDescent="0.25">
      <c r="A7508" s="90">
        <v>3.0015999999999998</v>
      </c>
      <c r="B7508" s="160">
        <v>14.338863926573129</v>
      </c>
      <c r="E7508" s="147">
        <f t="shared" si="1528"/>
        <v>5.7355455706286198E-3</v>
      </c>
      <c r="W7508" s="146">
        <f t="shared" si="1538"/>
        <v>0.46753948544427471</v>
      </c>
      <c r="X7508" s="209">
        <v>4.6142559629338731</v>
      </c>
      <c r="Y7508" s="147">
        <f t="shared" si="1539"/>
        <v>3.9999999999995595E-4</v>
      </c>
      <c r="Z7508" s="122">
        <f t="shared" si="1529"/>
        <v>8.8754449677853557</v>
      </c>
      <c r="AA7508" s="122">
        <f t="shared" si="1530"/>
        <v>0.61929999999999996</v>
      </c>
      <c r="AB7508" s="122">
        <f t="shared" si="1531"/>
        <v>0</v>
      </c>
      <c r="AC7508" s="122">
        <f t="shared" si="1532"/>
        <v>15.750952669468589</v>
      </c>
      <c r="AD7508" s="122">
        <f t="shared" si="1533"/>
        <v>0</v>
      </c>
      <c r="AE7508" s="122">
        <f t="shared" si="1534"/>
        <v>0</v>
      </c>
      <c r="AF7508" s="122">
        <f t="shared" si="1535"/>
        <v>1.3111961988847367</v>
      </c>
      <c r="AG7508" s="122">
        <f t="shared" si="1536"/>
        <v>0</v>
      </c>
      <c r="AH7508" s="87">
        <f t="shared" si="1537"/>
        <v>-0.56193311317045103</v>
      </c>
      <c r="AI7508" s="122">
        <f t="shared" si="1540"/>
        <v>1.0611294624222942</v>
      </c>
    </row>
    <row r="7509" spans="1:35" x14ac:dyDescent="0.25">
      <c r="A7509" s="90">
        <v>3.0019999999999998</v>
      </c>
      <c r="B7509" s="160">
        <v>14.338863926573129</v>
      </c>
      <c r="E7509" s="147">
        <f t="shared" si="1528"/>
        <v>5.7355455706286198E-3</v>
      </c>
      <c r="W7509" s="146">
        <f t="shared" si="1538"/>
        <v>0.46753948544427471</v>
      </c>
      <c r="X7509" s="209">
        <v>4.6142559629338731</v>
      </c>
      <c r="Y7509" s="147">
        <f t="shared" si="1539"/>
        <v>3.9999999999995595E-4</v>
      </c>
      <c r="Z7509" s="122">
        <f t="shared" si="1529"/>
        <v>8.8754449677853557</v>
      </c>
      <c r="AA7509" s="122">
        <f t="shared" si="1530"/>
        <v>0.61929999999999996</v>
      </c>
      <c r="AB7509" s="122">
        <f t="shared" si="1531"/>
        <v>0</v>
      </c>
      <c r="AC7509" s="122">
        <f t="shared" si="1532"/>
        <v>15.750952669468589</v>
      </c>
      <c r="AD7509" s="122">
        <f t="shared" si="1533"/>
        <v>0</v>
      </c>
      <c r="AE7509" s="122">
        <f t="shared" si="1534"/>
        <v>0</v>
      </c>
      <c r="AF7509" s="122">
        <f t="shared" si="1535"/>
        <v>1.3111961988847367</v>
      </c>
      <c r="AG7509" s="122">
        <f t="shared" si="1536"/>
        <v>0</v>
      </c>
      <c r="AH7509" s="87">
        <f t="shared" si="1537"/>
        <v>-0.56193311317045103</v>
      </c>
      <c r="AI7509" s="122">
        <f t="shared" si="1540"/>
        <v>1.0611294624222942</v>
      </c>
    </row>
    <row r="7510" spans="1:35" x14ac:dyDescent="0.25">
      <c r="A7510" s="90">
        <v>3.0024000000000002</v>
      </c>
      <c r="B7510" s="160">
        <v>14.338863926573129</v>
      </c>
      <c r="E7510" s="147">
        <f t="shared" si="1528"/>
        <v>5.7355455706349879E-3</v>
      </c>
      <c r="W7510" s="146">
        <f t="shared" si="1538"/>
        <v>0.46753948544427471</v>
      </c>
      <c r="X7510" s="209">
        <v>4.6142559629338731</v>
      </c>
      <c r="Y7510" s="147">
        <f t="shared" si="1539"/>
        <v>4.0000000000040004E-4</v>
      </c>
      <c r="Z7510" s="122">
        <f t="shared" si="1529"/>
        <v>8.8754449677853557</v>
      </c>
      <c r="AA7510" s="122">
        <f t="shared" si="1530"/>
        <v>0.61929999999999996</v>
      </c>
      <c r="AB7510" s="122">
        <f t="shared" si="1531"/>
        <v>0</v>
      </c>
      <c r="AC7510" s="122">
        <f t="shared" si="1532"/>
        <v>15.750952669468589</v>
      </c>
      <c r="AD7510" s="122">
        <f t="shared" si="1533"/>
        <v>0</v>
      </c>
      <c r="AE7510" s="122">
        <f t="shared" si="1534"/>
        <v>0</v>
      </c>
      <c r="AF7510" s="122">
        <f t="shared" si="1535"/>
        <v>1.3111961988847367</v>
      </c>
      <c r="AG7510" s="122">
        <f t="shared" si="1536"/>
        <v>0</v>
      </c>
      <c r="AH7510" s="87">
        <f t="shared" si="1537"/>
        <v>-0.56193311317045103</v>
      </c>
      <c r="AI7510" s="122">
        <f t="shared" si="1540"/>
        <v>1.0611294624222942</v>
      </c>
    </row>
    <row r="7511" spans="1:35" x14ac:dyDescent="0.25">
      <c r="A7511" s="90">
        <v>3.0028000000000001</v>
      </c>
      <c r="B7511" s="160">
        <v>15.585432022296406</v>
      </c>
      <c r="E7511" s="147">
        <f t="shared" si="1528"/>
        <v>5.9848591897732478E-3</v>
      </c>
      <c r="W7511" s="146">
        <f t="shared" si="1538"/>
        <v>0.498258477692265</v>
      </c>
      <c r="X7511" s="209">
        <v>4.9174288447299777</v>
      </c>
      <c r="Y7511" s="147">
        <f t="shared" si="1539"/>
        <v>3.9999999999995595E-4</v>
      </c>
      <c r="Z7511" s="122">
        <f t="shared" si="1529"/>
        <v>8.8754449677853557</v>
      </c>
      <c r="AA7511" s="122">
        <f t="shared" si="1530"/>
        <v>0.61929999999999996</v>
      </c>
      <c r="AB7511" s="122">
        <f t="shared" si="1531"/>
        <v>0</v>
      </c>
      <c r="AC7511" s="122">
        <f t="shared" si="1532"/>
        <v>15.750952669468589</v>
      </c>
      <c r="AD7511" s="122">
        <f t="shared" si="1533"/>
        <v>0</v>
      </c>
      <c r="AE7511" s="122">
        <f t="shared" si="1534"/>
        <v>0</v>
      </c>
      <c r="AF7511" s="122">
        <f t="shared" si="1535"/>
        <v>1.3111961988847367</v>
      </c>
      <c r="AG7511" s="122">
        <f t="shared" si="1536"/>
        <v>0</v>
      </c>
      <c r="AH7511" s="87">
        <f t="shared" si="1537"/>
        <v>-0.56193311317045103</v>
      </c>
      <c r="AI7511" s="122">
        <f t="shared" si="1540"/>
        <v>0.99570794088343328</v>
      </c>
    </row>
    <row r="7512" spans="1:35" x14ac:dyDescent="0.25">
      <c r="A7512" s="90">
        <v>3.0032000000000001</v>
      </c>
      <c r="B7512" s="160">
        <v>14.338863926573129</v>
      </c>
      <c r="E7512" s="147">
        <f t="shared" si="1528"/>
        <v>5.9848591897732478E-3</v>
      </c>
      <c r="W7512" s="146">
        <f t="shared" si="1538"/>
        <v>0.46753948544427471</v>
      </c>
      <c r="X7512" s="209">
        <v>4.6142559629338731</v>
      </c>
      <c r="Y7512" s="147">
        <f t="shared" si="1539"/>
        <v>3.9999999999995595E-4</v>
      </c>
      <c r="Z7512" s="122">
        <f t="shared" si="1529"/>
        <v>8.8754449677853557</v>
      </c>
      <c r="AA7512" s="122">
        <f t="shared" si="1530"/>
        <v>0.61929999999999996</v>
      </c>
      <c r="AB7512" s="122">
        <f t="shared" si="1531"/>
        <v>0</v>
      </c>
      <c r="AC7512" s="122">
        <f t="shared" si="1532"/>
        <v>15.750952669468589</v>
      </c>
      <c r="AD7512" s="122">
        <f t="shared" si="1533"/>
        <v>0</v>
      </c>
      <c r="AE7512" s="122">
        <f t="shared" si="1534"/>
        <v>0</v>
      </c>
      <c r="AF7512" s="122">
        <f t="shared" si="1535"/>
        <v>1.3111961988847367</v>
      </c>
      <c r="AG7512" s="122">
        <f t="shared" si="1536"/>
        <v>0</v>
      </c>
      <c r="AH7512" s="87">
        <f t="shared" si="1537"/>
        <v>-0.56193311317045103</v>
      </c>
      <c r="AI7512" s="122">
        <f t="shared" si="1540"/>
        <v>1.0611294624222942</v>
      </c>
    </row>
    <row r="7513" spans="1:35" x14ac:dyDescent="0.25">
      <c r="A7513" s="90">
        <v>3.0036</v>
      </c>
      <c r="B7513" s="160">
        <v>14.338863926573129</v>
      </c>
      <c r="E7513" s="147">
        <f t="shared" si="1528"/>
        <v>5.7355455706286198E-3</v>
      </c>
      <c r="W7513" s="146">
        <f t="shared" si="1538"/>
        <v>0.46753948544427471</v>
      </c>
      <c r="X7513" s="209">
        <v>4.6142559629338731</v>
      </c>
      <c r="Y7513" s="147">
        <f t="shared" si="1539"/>
        <v>3.9999999999995595E-4</v>
      </c>
      <c r="Z7513" s="122">
        <f t="shared" si="1529"/>
        <v>8.8754449677853557</v>
      </c>
      <c r="AA7513" s="122">
        <f t="shared" si="1530"/>
        <v>0.61929999999999996</v>
      </c>
      <c r="AB7513" s="122">
        <f t="shared" si="1531"/>
        <v>0</v>
      </c>
      <c r="AC7513" s="122">
        <f t="shared" si="1532"/>
        <v>15.750952669468589</v>
      </c>
      <c r="AD7513" s="122">
        <f t="shared" si="1533"/>
        <v>0</v>
      </c>
      <c r="AE7513" s="122">
        <f t="shared" si="1534"/>
        <v>0</v>
      </c>
      <c r="AF7513" s="122">
        <f t="shared" si="1535"/>
        <v>1.3111961988847367</v>
      </c>
      <c r="AG7513" s="122">
        <f t="shared" si="1536"/>
        <v>0</v>
      </c>
      <c r="AH7513" s="87">
        <f t="shared" si="1537"/>
        <v>-0.56193311317045103</v>
      </c>
      <c r="AI7513" s="122">
        <f t="shared" si="1540"/>
        <v>1.0611294624222942</v>
      </c>
    </row>
    <row r="7514" spans="1:35" x14ac:dyDescent="0.25">
      <c r="A7514" s="90">
        <v>3.004</v>
      </c>
      <c r="B7514" s="160">
        <v>15.585432022296406</v>
      </c>
      <c r="E7514" s="147">
        <f t="shared" si="1528"/>
        <v>5.9848591897732478E-3</v>
      </c>
      <c r="W7514" s="146">
        <f t="shared" si="1538"/>
        <v>0.498258477692265</v>
      </c>
      <c r="X7514" s="209">
        <v>4.9174288447299777</v>
      </c>
      <c r="Y7514" s="147">
        <f t="shared" si="1539"/>
        <v>3.9999999999995595E-4</v>
      </c>
      <c r="Z7514" s="122">
        <f t="shared" si="1529"/>
        <v>8.8754449677853557</v>
      </c>
      <c r="AA7514" s="122">
        <f t="shared" si="1530"/>
        <v>0.61929999999999996</v>
      </c>
      <c r="AB7514" s="122">
        <f t="shared" si="1531"/>
        <v>0</v>
      </c>
      <c r="AC7514" s="122">
        <f t="shared" si="1532"/>
        <v>15.750952669468589</v>
      </c>
      <c r="AD7514" s="122">
        <f t="shared" si="1533"/>
        <v>0</v>
      </c>
      <c r="AE7514" s="122">
        <f t="shared" si="1534"/>
        <v>0</v>
      </c>
      <c r="AF7514" s="122">
        <f t="shared" si="1535"/>
        <v>1.3111961988847367</v>
      </c>
      <c r="AG7514" s="122">
        <f t="shared" si="1536"/>
        <v>0</v>
      </c>
      <c r="AH7514" s="87">
        <f t="shared" si="1537"/>
        <v>-0.56193311317045103</v>
      </c>
      <c r="AI7514" s="122">
        <f t="shared" si="1540"/>
        <v>1.0822711273478332</v>
      </c>
    </row>
    <row r="7515" spans="1:35" x14ac:dyDescent="0.25">
      <c r="A7515" s="90">
        <v>3.0044</v>
      </c>
      <c r="B7515" s="160">
        <v>14.338863926573129</v>
      </c>
      <c r="E7515" s="147">
        <f t="shared" si="1528"/>
        <v>5.9848591897732478E-3</v>
      </c>
      <c r="W7515" s="146">
        <f t="shared" si="1538"/>
        <v>0.46753948544427471</v>
      </c>
      <c r="X7515" s="209">
        <v>4.6142559629338731</v>
      </c>
      <c r="Y7515" s="147">
        <f t="shared" si="1539"/>
        <v>3.9999999999995595E-4</v>
      </c>
      <c r="Z7515" s="122">
        <f t="shared" si="1529"/>
        <v>8.8754449677853557</v>
      </c>
      <c r="AA7515" s="122">
        <f t="shared" si="1530"/>
        <v>0.61929999999999996</v>
      </c>
      <c r="AB7515" s="122">
        <f t="shared" si="1531"/>
        <v>0</v>
      </c>
      <c r="AC7515" s="122">
        <f t="shared" si="1532"/>
        <v>15.750952669468589</v>
      </c>
      <c r="AD7515" s="122">
        <f t="shared" si="1533"/>
        <v>0</v>
      </c>
      <c r="AE7515" s="122">
        <f t="shared" si="1534"/>
        <v>0</v>
      </c>
      <c r="AF7515" s="122">
        <f t="shared" si="1535"/>
        <v>1.3111961988847367</v>
      </c>
      <c r="AG7515" s="122">
        <f t="shared" si="1536"/>
        <v>0</v>
      </c>
      <c r="AH7515" s="87">
        <f t="shared" si="1537"/>
        <v>-0.56193311317045103</v>
      </c>
      <c r="AI7515" s="122">
        <f t="shared" si="1540"/>
        <v>1.1533801553684928</v>
      </c>
    </row>
    <row r="7516" spans="1:35" x14ac:dyDescent="0.25">
      <c r="A7516" s="90">
        <v>3.0047999999999999</v>
      </c>
      <c r="B7516" s="160">
        <v>14.338863926573129</v>
      </c>
      <c r="E7516" s="147">
        <f t="shared" si="1528"/>
        <v>5.7355455706286198E-3</v>
      </c>
      <c r="W7516" s="146">
        <f t="shared" si="1538"/>
        <v>0.46753948544427471</v>
      </c>
      <c r="X7516" s="209">
        <v>4.6142559629338731</v>
      </c>
      <c r="Y7516" s="147">
        <f t="shared" si="1539"/>
        <v>3.9999999999995595E-4</v>
      </c>
      <c r="Z7516" s="122">
        <f t="shared" si="1529"/>
        <v>8.8754449677853557</v>
      </c>
      <c r="AA7516" s="122">
        <f t="shared" si="1530"/>
        <v>0.61929999999999996</v>
      </c>
      <c r="AB7516" s="122">
        <f t="shared" si="1531"/>
        <v>0</v>
      </c>
      <c r="AC7516" s="122">
        <f t="shared" si="1532"/>
        <v>15.750952669468589</v>
      </c>
      <c r="AD7516" s="122">
        <f t="shared" si="1533"/>
        <v>0</v>
      </c>
      <c r="AE7516" s="122">
        <f t="shared" si="1534"/>
        <v>0</v>
      </c>
      <c r="AF7516" s="122">
        <f t="shared" si="1535"/>
        <v>1.3111961988847367</v>
      </c>
      <c r="AG7516" s="122">
        <f t="shared" si="1536"/>
        <v>0</v>
      </c>
      <c r="AH7516" s="87">
        <f t="shared" si="1537"/>
        <v>-0.56193311317045103</v>
      </c>
      <c r="AI7516" s="122">
        <f t="shared" si="1540"/>
        <v>1.0611294624222942</v>
      </c>
    </row>
    <row r="7517" spans="1:35" x14ac:dyDescent="0.25">
      <c r="A7517" s="90">
        <v>3.0051999999999999</v>
      </c>
      <c r="B7517" s="160">
        <v>15.585432022296406</v>
      </c>
      <c r="E7517" s="147">
        <f t="shared" si="1528"/>
        <v>5.9848591897732478E-3</v>
      </c>
      <c r="W7517" s="146">
        <f t="shared" si="1538"/>
        <v>0.498258477692265</v>
      </c>
      <c r="X7517" s="209">
        <v>4.9174288447299777</v>
      </c>
      <c r="Y7517" s="147">
        <f t="shared" si="1539"/>
        <v>3.9999999999995595E-4</v>
      </c>
      <c r="Z7517" s="122">
        <f t="shared" si="1529"/>
        <v>8.8754449677853557</v>
      </c>
      <c r="AA7517" s="122">
        <f t="shared" si="1530"/>
        <v>0.61929999999999996</v>
      </c>
      <c r="AB7517" s="122">
        <f t="shared" si="1531"/>
        <v>0</v>
      </c>
      <c r="AC7517" s="122">
        <f t="shared" si="1532"/>
        <v>15.750952669468589</v>
      </c>
      <c r="AD7517" s="122">
        <f t="shared" si="1533"/>
        <v>0</v>
      </c>
      <c r="AE7517" s="122">
        <f t="shared" si="1534"/>
        <v>0</v>
      </c>
      <c r="AF7517" s="122">
        <f t="shared" si="1535"/>
        <v>1.3111961988847367</v>
      </c>
      <c r="AG7517" s="122">
        <f t="shared" si="1536"/>
        <v>0</v>
      </c>
      <c r="AH7517" s="87">
        <f t="shared" si="1537"/>
        <v>-0.56193311317045103</v>
      </c>
      <c r="AI7517" s="122">
        <f t="shared" si="1540"/>
        <v>1.0822711273478332</v>
      </c>
    </row>
    <row r="7518" spans="1:35" x14ac:dyDescent="0.25">
      <c r="A7518" s="90">
        <v>3.0055999999999998</v>
      </c>
      <c r="B7518" s="160">
        <v>15.585432022296406</v>
      </c>
      <c r="E7518" s="147">
        <f t="shared" si="1528"/>
        <v>6.2341728089178759E-3</v>
      </c>
      <c r="W7518" s="146">
        <f t="shared" si="1538"/>
        <v>0.498258477692265</v>
      </c>
      <c r="X7518" s="209">
        <v>4.9174288447299777</v>
      </c>
      <c r="Y7518" s="147">
        <f t="shared" si="1539"/>
        <v>3.9999999999995595E-4</v>
      </c>
      <c r="Z7518" s="122">
        <f t="shared" si="1529"/>
        <v>8.8754449677853557</v>
      </c>
      <c r="AA7518" s="122">
        <f t="shared" si="1530"/>
        <v>0.61929999999999996</v>
      </c>
      <c r="AB7518" s="122">
        <f t="shared" si="1531"/>
        <v>0</v>
      </c>
      <c r="AC7518" s="122">
        <f t="shared" si="1532"/>
        <v>15.750952669468589</v>
      </c>
      <c r="AD7518" s="122">
        <f t="shared" si="1533"/>
        <v>0</v>
      </c>
      <c r="AE7518" s="122">
        <f t="shared" si="1534"/>
        <v>0</v>
      </c>
      <c r="AF7518" s="122">
        <f t="shared" si="1535"/>
        <v>1.3111961988847367</v>
      </c>
      <c r="AG7518" s="122">
        <f t="shared" si="1536"/>
        <v>0</v>
      </c>
      <c r="AH7518" s="87">
        <f t="shared" si="1537"/>
        <v>-0.56193311317045103</v>
      </c>
      <c r="AI7518" s="122">
        <f t="shared" si="1540"/>
        <v>1.0822711273478332</v>
      </c>
    </row>
    <row r="7519" spans="1:35" x14ac:dyDescent="0.25">
      <c r="A7519" s="90">
        <v>3.0059999999999998</v>
      </c>
      <c r="B7519" s="160">
        <v>15.585432022296406</v>
      </c>
      <c r="E7519" s="147">
        <f t="shared" si="1528"/>
        <v>6.2341728089178759E-3</v>
      </c>
      <c r="W7519" s="146">
        <f t="shared" si="1538"/>
        <v>0.498258477692265</v>
      </c>
      <c r="X7519" s="209">
        <v>4.9174288447299777</v>
      </c>
      <c r="Y7519" s="147">
        <f t="shared" si="1539"/>
        <v>3.9999999999995595E-4</v>
      </c>
      <c r="Z7519" s="122">
        <f t="shared" si="1529"/>
        <v>8.8754449677853557</v>
      </c>
      <c r="AA7519" s="122">
        <f t="shared" si="1530"/>
        <v>0.61929999999999996</v>
      </c>
      <c r="AB7519" s="122">
        <f t="shared" si="1531"/>
        <v>0</v>
      </c>
      <c r="AC7519" s="122">
        <f t="shared" si="1532"/>
        <v>15.750952669468589</v>
      </c>
      <c r="AD7519" s="122">
        <f t="shared" si="1533"/>
        <v>0</v>
      </c>
      <c r="AE7519" s="122">
        <f t="shared" si="1534"/>
        <v>0</v>
      </c>
      <c r="AF7519" s="122">
        <f t="shared" si="1535"/>
        <v>1.3111961988847367</v>
      </c>
      <c r="AG7519" s="122">
        <f t="shared" si="1536"/>
        <v>0</v>
      </c>
      <c r="AH7519" s="87">
        <f t="shared" si="1537"/>
        <v>-0.56193311317045103</v>
      </c>
      <c r="AI7519" s="122">
        <f t="shared" si="1540"/>
        <v>1.0822711273478332</v>
      </c>
    </row>
    <row r="7520" spans="1:35" x14ac:dyDescent="0.25">
      <c r="A7520" s="90">
        <v>3.0064000000000002</v>
      </c>
      <c r="B7520" s="160">
        <v>15.585432022296406</v>
      </c>
      <c r="E7520" s="147">
        <f t="shared" si="1528"/>
        <v>6.2341728089247966E-3</v>
      </c>
      <c r="W7520" s="146">
        <f t="shared" si="1538"/>
        <v>0.498258477692265</v>
      </c>
      <c r="X7520" s="209">
        <v>4.9174288447299777</v>
      </c>
      <c r="Y7520" s="147">
        <f t="shared" si="1539"/>
        <v>4.0000000000040004E-4</v>
      </c>
      <c r="Z7520" s="122">
        <f t="shared" si="1529"/>
        <v>8.8754449677853557</v>
      </c>
      <c r="AA7520" s="122">
        <f t="shared" si="1530"/>
        <v>0.61929999999999996</v>
      </c>
      <c r="AB7520" s="122">
        <f t="shared" si="1531"/>
        <v>0</v>
      </c>
      <c r="AC7520" s="122">
        <f t="shared" si="1532"/>
        <v>15.750952669468589</v>
      </c>
      <c r="AD7520" s="122">
        <f t="shared" si="1533"/>
        <v>0</v>
      </c>
      <c r="AE7520" s="122">
        <f t="shared" si="1534"/>
        <v>0</v>
      </c>
      <c r="AF7520" s="122">
        <f t="shared" si="1535"/>
        <v>1.3111961988847367</v>
      </c>
      <c r="AG7520" s="122">
        <f t="shared" si="1536"/>
        <v>0</v>
      </c>
      <c r="AH7520" s="87">
        <f t="shared" si="1537"/>
        <v>-0.56193311317045103</v>
      </c>
      <c r="AI7520" s="122">
        <f t="shared" si="1540"/>
        <v>0.99570794088343328</v>
      </c>
    </row>
    <row r="7521" spans="1:35" x14ac:dyDescent="0.25">
      <c r="A7521" s="90">
        <v>3.0068000000000001</v>
      </c>
      <c r="B7521" s="160">
        <v>14.338863926573129</v>
      </c>
      <c r="E7521" s="147">
        <f t="shared" si="1528"/>
        <v>5.9848591897732478E-3</v>
      </c>
      <c r="W7521" s="146">
        <f t="shared" si="1538"/>
        <v>0.46753948544427471</v>
      </c>
      <c r="X7521" s="209">
        <v>4.6142559629338731</v>
      </c>
      <c r="Y7521" s="147">
        <f t="shared" si="1539"/>
        <v>3.9999999999995595E-4</v>
      </c>
      <c r="Z7521" s="122">
        <f t="shared" si="1529"/>
        <v>8.8754449677853557</v>
      </c>
      <c r="AA7521" s="122">
        <f t="shared" si="1530"/>
        <v>0.61929999999999996</v>
      </c>
      <c r="AB7521" s="122">
        <f t="shared" si="1531"/>
        <v>0</v>
      </c>
      <c r="AC7521" s="122">
        <f t="shared" si="1532"/>
        <v>15.750952669468589</v>
      </c>
      <c r="AD7521" s="122">
        <f t="shared" si="1533"/>
        <v>0</v>
      </c>
      <c r="AE7521" s="122">
        <f t="shared" si="1534"/>
        <v>0</v>
      </c>
      <c r="AF7521" s="122">
        <f t="shared" si="1535"/>
        <v>1.3111961988847367</v>
      </c>
      <c r="AG7521" s="122">
        <f t="shared" si="1536"/>
        <v>0</v>
      </c>
      <c r="AH7521" s="87">
        <f t="shared" si="1537"/>
        <v>-0.56193311317045103</v>
      </c>
      <c r="AI7521" s="122">
        <f t="shared" si="1540"/>
        <v>1.0611294624222942</v>
      </c>
    </row>
    <row r="7522" spans="1:35" x14ac:dyDescent="0.25">
      <c r="A7522" s="90">
        <v>3.0072000000000001</v>
      </c>
      <c r="B7522" s="160">
        <v>14.338863926573129</v>
      </c>
      <c r="E7522" s="147">
        <f t="shared" si="1528"/>
        <v>5.7355455706286198E-3</v>
      </c>
      <c r="W7522" s="146">
        <f t="shared" si="1538"/>
        <v>0.46753948544427471</v>
      </c>
      <c r="X7522" s="209">
        <v>4.6142559629338731</v>
      </c>
      <c r="Y7522" s="147">
        <f t="shared" si="1539"/>
        <v>3.9999999999995595E-4</v>
      </c>
      <c r="Z7522" s="122">
        <f t="shared" si="1529"/>
        <v>8.8754449677853557</v>
      </c>
      <c r="AA7522" s="122">
        <f t="shared" si="1530"/>
        <v>0.61929999999999996</v>
      </c>
      <c r="AB7522" s="122">
        <f t="shared" si="1531"/>
        <v>0</v>
      </c>
      <c r="AC7522" s="122">
        <f t="shared" si="1532"/>
        <v>15.750952669468589</v>
      </c>
      <c r="AD7522" s="122">
        <f t="shared" si="1533"/>
        <v>0</v>
      </c>
      <c r="AE7522" s="122">
        <f t="shared" si="1534"/>
        <v>0</v>
      </c>
      <c r="AF7522" s="122">
        <f t="shared" si="1535"/>
        <v>1.3111961988847367</v>
      </c>
      <c r="AG7522" s="122">
        <f t="shared" si="1536"/>
        <v>0</v>
      </c>
      <c r="AH7522" s="87">
        <f t="shared" si="1537"/>
        <v>-0.56193311317045103</v>
      </c>
      <c r="AI7522" s="122">
        <f t="shared" si="1540"/>
        <v>1.0611294624222942</v>
      </c>
    </row>
    <row r="7523" spans="1:35" x14ac:dyDescent="0.25">
      <c r="A7523" s="90">
        <v>3.0076000000000001</v>
      </c>
      <c r="B7523" s="160">
        <v>15.585432022296406</v>
      </c>
      <c r="E7523" s="147">
        <f t="shared" si="1528"/>
        <v>5.9848591897732478E-3</v>
      </c>
      <c r="W7523" s="146">
        <f t="shared" si="1538"/>
        <v>0.498258477692265</v>
      </c>
      <c r="X7523" s="209">
        <v>4.9174288447299777</v>
      </c>
      <c r="Y7523" s="147">
        <f t="shared" si="1539"/>
        <v>3.9999999999995595E-4</v>
      </c>
      <c r="Z7523" s="122">
        <f t="shared" si="1529"/>
        <v>8.8754449677853557</v>
      </c>
      <c r="AA7523" s="122">
        <f t="shared" si="1530"/>
        <v>0.61929999999999996</v>
      </c>
      <c r="AB7523" s="122">
        <f t="shared" si="1531"/>
        <v>0</v>
      </c>
      <c r="AC7523" s="122">
        <f t="shared" si="1532"/>
        <v>15.750952669468589</v>
      </c>
      <c r="AD7523" s="122">
        <f t="shared" si="1533"/>
        <v>0</v>
      </c>
      <c r="AE7523" s="122">
        <f t="shared" si="1534"/>
        <v>0</v>
      </c>
      <c r="AF7523" s="122">
        <f t="shared" si="1535"/>
        <v>1.3111961988847367</v>
      </c>
      <c r="AG7523" s="122">
        <f t="shared" si="1536"/>
        <v>0</v>
      </c>
      <c r="AH7523" s="87">
        <f t="shared" si="1537"/>
        <v>-0.56193311317045103</v>
      </c>
      <c r="AI7523" s="122">
        <f t="shared" si="1540"/>
        <v>0.99570794088343328</v>
      </c>
    </row>
    <row r="7524" spans="1:35" x14ac:dyDescent="0.25">
      <c r="A7524" s="90">
        <v>3.008</v>
      </c>
      <c r="B7524" s="160">
        <v>15.585432022296406</v>
      </c>
      <c r="E7524" s="147">
        <f t="shared" si="1528"/>
        <v>6.2341728089178759E-3</v>
      </c>
      <c r="W7524" s="146">
        <f t="shared" si="1538"/>
        <v>0.498258477692265</v>
      </c>
      <c r="X7524" s="209">
        <v>4.9174288447299777</v>
      </c>
      <c r="Y7524" s="147">
        <f t="shared" si="1539"/>
        <v>3.9999999999995595E-4</v>
      </c>
      <c r="Z7524" s="122">
        <f t="shared" si="1529"/>
        <v>8.8754449677853557</v>
      </c>
      <c r="AA7524" s="122">
        <f t="shared" si="1530"/>
        <v>0.61929999999999996</v>
      </c>
      <c r="AB7524" s="122">
        <f t="shared" si="1531"/>
        <v>0</v>
      </c>
      <c r="AC7524" s="122">
        <f t="shared" si="1532"/>
        <v>15.750952669468589</v>
      </c>
      <c r="AD7524" s="122">
        <f t="shared" si="1533"/>
        <v>0</v>
      </c>
      <c r="AE7524" s="122">
        <f t="shared" si="1534"/>
        <v>0</v>
      </c>
      <c r="AF7524" s="122">
        <f t="shared" si="1535"/>
        <v>1.3111961988847367</v>
      </c>
      <c r="AG7524" s="122">
        <f t="shared" si="1536"/>
        <v>0</v>
      </c>
      <c r="AH7524" s="87">
        <f t="shared" si="1537"/>
        <v>-0.56193311317045103</v>
      </c>
      <c r="AI7524" s="122">
        <f t="shared" si="1540"/>
        <v>0.99570794088343328</v>
      </c>
    </row>
    <row r="7525" spans="1:35" x14ac:dyDescent="0.25">
      <c r="A7525" s="90">
        <v>3.0084</v>
      </c>
      <c r="B7525" s="160">
        <v>15.585432022296406</v>
      </c>
      <c r="E7525" s="147">
        <f t="shared" si="1528"/>
        <v>6.2341728089178759E-3</v>
      </c>
      <c r="W7525" s="146">
        <f t="shared" si="1538"/>
        <v>0.498258477692265</v>
      </c>
      <c r="X7525" s="209">
        <v>4.9174288447299777</v>
      </c>
      <c r="Y7525" s="147">
        <f t="shared" si="1539"/>
        <v>3.9999999999995595E-4</v>
      </c>
      <c r="Z7525" s="122">
        <f t="shared" si="1529"/>
        <v>8.8754449677853557</v>
      </c>
      <c r="AA7525" s="122">
        <f t="shared" si="1530"/>
        <v>0.61929999999999996</v>
      </c>
      <c r="AB7525" s="122">
        <f t="shared" si="1531"/>
        <v>0</v>
      </c>
      <c r="AC7525" s="122">
        <f t="shared" si="1532"/>
        <v>15.750952669468589</v>
      </c>
      <c r="AD7525" s="122">
        <f t="shared" si="1533"/>
        <v>0</v>
      </c>
      <c r="AE7525" s="122">
        <f t="shared" si="1534"/>
        <v>0</v>
      </c>
      <c r="AF7525" s="122">
        <f t="shared" si="1535"/>
        <v>1.3111961988847367</v>
      </c>
      <c r="AG7525" s="122">
        <f t="shared" si="1536"/>
        <v>0</v>
      </c>
      <c r="AH7525" s="87">
        <f t="shared" si="1537"/>
        <v>-0.56193311317045103</v>
      </c>
      <c r="AI7525" s="122">
        <f t="shared" si="1540"/>
        <v>1.0822711273478332</v>
      </c>
    </row>
    <row r="7526" spans="1:35" x14ac:dyDescent="0.25">
      <c r="A7526" s="90">
        <v>3.0087999999999999</v>
      </c>
      <c r="B7526" s="160">
        <v>15.585432022296406</v>
      </c>
      <c r="E7526" s="147">
        <f t="shared" si="1528"/>
        <v>6.2341728089178759E-3</v>
      </c>
      <c r="W7526" s="146">
        <f t="shared" si="1538"/>
        <v>0.498258477692265</v>
      </c>
      <c r="X7526" s="209">
        <v>4.9174288447299777</v>
      </c>
      <c r="Y7526" s="147">
        <f t="shared" si="1539"/>
        <v>3.9999999999995595E-4</v>
      </c>
      <c r="Z7526" s="122">
        <f t="shared" si="1529"/>
        <v>8.8754449677853557</v>
      </c>
      <c r="AA7526" s="122">
        <f t="shared" si="1530"/>
        <v>0.61929999999999996</v>
      </c>
      <c r="AB7526" s="122">
        <f t="shared" si="1531"/>
        <v>0</v>
      </c>
      <c r="AC7526" s="122">
        <f t="shared" si="1532"/>
        <v>15.750952669468589</v>
      </c>
      <c r="AD7526" s="122">
        <f t="shared" si="1533"/>
        <v>0</v>
      </c>
      <c r="AE7526" s="122">
        <f t="shared" si="1534"/>
        <v>0</v>
      </c>
      <c r="AF7526" s="122">
        <f t="shared" si="1535"/>
        <v>1.3111961988847367</v>
      </c>
      <c r="AG7526" s="122">
        <f t="shared" si="1536"/>
        <v>0</v>
      </c>
      <c r="AH7526" s="87">
        <f t="shared" si="1537"/>
        <v>-0.56193311317045103</v>
      </c>
      <c r="AI7526" s="122">
        <f t="shared" si="1540"/>
        <v>0.99570794088343328</v>
      </c>
    </row>
    <row r="7527" spans="1:35" x14ac:dyDescent="0.25">
      <c r="A7527" s="90">
        <v>3.0091999999999999</v>
      </c>
      <c r="B7527" s="160">
        <v>14.338863926573129</v>
      </c>
      <c r="E7527" s="147">
        <f t="shared" si="1528"/>
        <v>5.9848591897732478E-3</v>
      </c>
      <c r="W7527" s="146">
        <f t="shared" si="1538"/>
        <v>0.46753948544427471</v>
      </c>
      <c r="X7527" s="209">
        <v>4.6142559629338731</v>
      </c>
      <c r="Y7527" s="147">
        <f t="shared" si="1539"/>
        <v>3.9999999999995595E-4</v>
      </c>
      <c r="Z7527" s="122">
        <f t="shared" si="1529"/>
        <v>8.8754449677853557</v>
      </c>
      <c r="AA7527" s="122">
        <f t="shared" si="1530"/>
        <v>0.61929999999999996</v>
      </c>
      <c r="AB7527" s="122">
        <f t="shared" si="1531"/>
        <v>0</v>
      </c>
      <c r="AC7527" s="122">
        <f t="shared" si="1532"/>
        <v>15.750952669468589</v>
      </c>
      <c r="AD7527" s="122">
        <f t="shared" si="1533"/>
        <v>0</v>
      </c>
      <c r="AE7527" s="122">
        <f t="shared" si="1534"/>
        <v>0</v>
      </c>
      <c r="AF7527" s="122">
        <f t="shared" si="1535"/>
        <v>1.3111961988847367</v>
      </c>
      <c r="AG7527" s="122">
        <f t="shared" si="1536"/>
        <v>0</v>
      </c>
      <c r="AH7527" s="87">
        <f t="shared" si="1537"/>
        <v>-0.56193311317045103</v>
      </c>
      <c r="AI7527" s="122">
        <f t="shared" si="1540"/>
        <v>1.0611294624222942</v>
      </c>
    </row>
    <row r="7528" spans="1:35" x14ac:dyDescent="0.25">
      <c r="A7528" s="90">
        <v>3.0095999999999998</v>
      </c>
      <c r="B7528" s="160">
        <v>14.338863926573129</v>
      </c>
      <c r="E7528" s="147">
        <f t="shared" si="1528"/>
        <v>5.7355455706286198E-3</v>
      </c>
      <c r="W7528" s="146">
        <f t="shared" si="1538"/>
        <v>0.46753948544427471</v>
      </c>
      <c r="X7528" s="209">
        <v>4.6142559629338731</v>
      </c>
      <c r="Y7528" s="147">
        <f t="shared" si="1539"/>
        <v>3.9999999999995595E-4</v>
      </c>
      <c r="Z7528" s="122">
        <f t="shared" si="1529"/>
        <v>8.8754449677853557</v>
      </c>
      <c r="AA7528" s="122">
        <f t="shared" si="1530"/>
        <v>0.61929999999999996</v>
      </c>
      <c r="AB7528" s="122">
        <f t="shared" si="1531"/>
        <v>0</v>
      </c>
      <c r="AC7528" s="122">
        <f t="shared" si="1532"/>
        <v>15.750952669468589</v>
      </c>
      <c r="AD7528" s="122">
        <f t="shared" si="1533"/>
        <v>0</v>
      </c>
      <c r="AE7528" s="122">
        <f t="shared" si="1534"/>
        <v>0</v>
      </c>
      <c r="AF7528" s="122">
        <f t="shared" si="1535"/>
        <v>1.3111961988847367</v>
      </c>
      <c r="AG7528" s="122">
        <f t="shared" si="1536"/>
        <v>0</v>
      </c>
      <c r="AH7528" s="87">
        <f t="shared" si="1537"/>
        <v>-0.56193311317045103</v>
      </c>
      <c r="AI7528" s="122">
        <f t="shared" si="1540"/>
        <v>1.1533801553684928</v>
      </c>
    </row>
    <row r="7529" spans="1:35" x14ac:dyDescent="0.25">
      <c r="A7529" s="90">
        <v>3.01</v>
      </c>
      <c r="B7529" s="160">
        <v>14.338863926573129</v>
      </c>
      <c r="E7529" s="147">
        <f t="shared" si="1528"/>
        <v>5.7355455706286198E-3</v>
      </c>
      <c r="W7529" s="146">
        <f t="shared" si="1538"/>
        <v>0.46753948544427471</v>
      </c>
      <c r="X7529" s="209">
        <v>4.6142559629338731</v>
      </c>
      <c r="Y7529" s="147">
        <f t="shared" si="1539"/>
        <v>3.9999999999995595E-4</v>
      </c>
      <c r="Z7529" s="122">
        <f t="shared" si="1529"/>
        <v>8.8754449677853557</v>
      </c>
      <c r="AA7529" s="122">
        <f t="shared" si="1530"/>
        <v>0.61929999999999996</v>
      </c>
      <c r="AB7529" s="122">
        <f t="shared" si="1531"/>
        <v>0</v>
      </c>
      <c r="AC7529" s="122">
        <f t="shared" si="1532"/>
        <v>15.750952669468589</v>
      </c>
      <c r="AD7529" s="122">
        <f t="shared" si="1533"/>
        <v>0</v>
      </c>
      <c r="AE7529" s="122">
        <f t="shared" si="1534"/>
        <v>0</v>
      </c>
      <c r="AF7529" s="122">
        <f t="shared" si="1535"/>
        <v>1.3111961988847367</v>
      </c>
      <c r="AG7529" s="122">
        <f t="shared" si="1536"/>
        <v>0</v>
      </c>
      <c r="AH7529" s="87">
        <f t="shared" si="1537"/>
        <v>-0.56193311317045103</v>
      </c>
      <c r="AI7529" s="122">
        <f t="shared" si="1540"/>
        <v>1.0611294624222942</v>
      </c>
    </row>
    <row r="7530" spans="1:35" x14ac:dyDescent="0.25">
      <c r="A7530" s="90">
        <v>3.0104000000000002</v>
      </c>
      <c r="B7530" s="160">
        <v>15.585432022296406</v>
      </c>
      <c r="E7530" s="147">
        <f t="shared" si="1528"/>
        <v>5.9848591897798927E-3</v>
      </c>
      <c r="W7530" s="146">
        <f t="shared" si="1538"/>
        <v>0.498258477692265</v>
      </c>
      <c r="X7530" s="209">
        <v>4.9174288447299777</v>
      </c>
      <c r="Y7530" s="147">
        <f t="shared" si="1539"/>
        <v>4.0000000000040004E-4</v>
      </c>
      <c r="Z7530" s="122">
        <f t="shared" si="1529"/>
        <v>8.8754449677853557</v>
      </c>
      <c r="AA7530" s="122">
        <f t="shared" si="1530"/>
        <v>0.61929999999999996</v>
      </c>
      <c r="AB7530" s="122">
        <f t="shared" si="1531"/>
        <v>0</v>
      </c>
      <c r="AC7530" s="122">
        <f t="shared" si="1532"/>
        <v>15.750952669468589</v>
      </c>
      <c r="AD7530" s="122">
        <f t="shared" si="1533"/>
        <v>0</v>
      </c>
      <c r="AE7530" s="122">
        <f t="shared" si="1534"/>
        <v>0</v>
      </c>
      <c r="AF7530" s="122">
        <f t="shared" si="1535"/>
        <v>1.3111961988847367</v>
      </c>
      <c r="AG7530" s="122">
        <f t="shared" si="1536"/>
        <v>0</v>
      </c>
      <c r="AH7530" s="87">
        <f t="shared" si="1537"/>
        <v>-0.56193311317045103</v>
      </c>
      <c r="AI7530" s="122">
        <f t="shared" si="1540"/>
        <v>0.99570794088343328</v>
      </c>
    </row>
    <row r="7531" spans="1:35" x14ac:dyDescent="0.25">
      <c r="A7531" s="90">
        <v>3.0108000000000001</v>
      </c>
      <c r="B7531" s="160">
        <v>15.585432022296406</v>
      </c>
      <c r="E7531" s="147">
        <f t="shared" si="1528"/>
        <v>6.2341728089178759E-3</v>
      </c>
      <c r="W7531" s="146">
        <f t="shared" si="1538"/>
        <v>0.498258477692265</v>
      </c>
      <c r="X7531" s="209">
        <v>4.9174288447299777</v>
      </c>
      <c r="Y7531" s="147">
        <f t="shared" si="1539"/>
        <v>3.9999999999995595E-4</v>
      </c>
      <c r="Z7531" s="122">
        <f t="shared" si="1529"/>
        <v>8.8754449677853557</v>
      </c>
      <c r="AA7531" s="122">
        <f t="shared" si="1530"/>
        <v>0.61929999999999996</v>
      </c>
      <c r="AB7531" s="122">
        <f t="shared" si="1531"/>
        <v>0</v>
      </c>
      <c r="AC7531" s="122">
        <f t="shared" si="1532"/>
        <v>15.750952669468589</v>
      </c>
      <c r="AD7531" s="122">
        <f t="shared" si="1533"/>
        <v>0</v>
      </c>
      <c r="AE7531" s="122">
        <f t="shared" si="1534"/>
        <v>0</v>
      </c>
      <c r="AF7531" s="122">
        <f t="shared" si="1535"/>
        <v>1.3111961988847367</v>
      </c>
      <c r="AG7531" s="122">
        <f t="shared" si="1536"/>
        <v>0</v>
      </c>
      <c r="AH7531" s="87">
        <f t="shared" si="1537"/>
        <v>-0.56193311317045103</v>
      </c>
      <c r="AI7531" s="122">
        <f t="shared" si="1540"/>
        <v>1.0822711273478332</v>
      </c>
    </row>
    <row r="7532" spans="1:35" x14ac:dyDescent="0.25">
      <c r="A7532" s="90">
        <v>3.0112000000000001</v>
      </c>
      <c r="B7532" s="160">
        <v>15.585432022296406</v>
      </c>
      <c r="E7532" s="147">
        <f t="shared" si="1528"/>
        <v>6.2341728089178759E-3</v>
      </c>
      <c r="W7532" s="146">
        <f t="shared" si="1538"/>
        <v>0.498258477692265</v>
      </c>
      <c r="X7532" s="209">
        <v>4.9174288447299777</v>
      </c>
      <c r="Y7532" s="147">
        <f t="shared" si="1539"/>
        <v>3.9999999999995595E-4</v>
      </c>
      <c r="Z7532" s="122">
        <f t="shared" si="1529"/>
        <v>8.8754449677853557</v>
      </c>
      <c r="AA7532" s="122">
        <f t="shared" si="1530"/>
        <v>0.61929999999999996</v>
      </c>
      <c r="AB7532" s="122">
        <f t="shared" si="1531"/>
        <v>0</v>
      </c>
      <c r="AC7532" s="122">
        <f t="shared" si="1532"/>
        <v>15.750952669468589</v>
      </c>
      <c r="AD7532" s="122">
        <f t="shared" si="1533"/>
        <v>0</v>
      </c>
      <c r="AE7532" s="122">
        <f t="shared" si="1534"/>
        <v>0</v>
      </c>
      <c r="AF7532" s="122">
        <f t="shared" si="1535"/>
        <v>1.3111961988847367</v>
      </c>
      <c r="AG7532" s="122">
        <f t="shared" si="1536"/>
        <v>0</v>
      </c>
      <c r="AH7532" s="87">
        <f t="shared" si="1537"/>
        <v>-0.56193311317045103</v>
      </c>
      <c r="AI7532" s="122">
        <f t="shared" si="1540"/>
        <v>1.0822711273478332</v>
      </c>
    </row>
    <row r="7533" spans="1:35" x14ac:dyDescent="0.25">
      <c r="A7533" s="90">
        <v>3.0116000000000001</v>
      </c>
      <c r="B7533" s="160">
        <v>15.585432022296406</v>
      </c>
      <c r="E7533" s="147">
        <f t="shared" si="1528"/>
        <v>6.2341728089178759E-3</v>
      </c>
      <c r="W7533" s="146">
        <f t="shared" si="1538"/>
        <v>0.498258477692265</v>
      </c>
      <c r="X7533" s="209">
        <v>4.9174288447299777</v>
      </c>
      <c r="Y7533" s="147">
        <f t="shared" si="1539"/>
        <v>3.9999999999995595E-4</v>
      </c>
      <c r="Z7533" s="122">
        <f t="shared" si="1529"/>
        <v>8.8754449677853557</v>
      </c>
      <c r="AA7533" s="122">
        <f t="shared" si="1530"/>
        <v>0.61929999999999996</v>
      </c>
      <c r="AB7533" s="122">
        <f t="shared" si="1531"/>
        <v>0</v>
      </c>
      <c r="AC7533" s="122">
        <f t="shared" si="1532"/>
        <v>15.750952669468589</v>
      </c>
      <c r="AD7533" s="122">
        <f t="shared" si="1533"/>
        <v>0</v>
      </c>
      <c r="AE7533" s="122">
        <f t="shared" si="1534"/>
        <v>0</v>
      </c>
      <c r="AF7533" s="122">
        <f t="shared" si="1535"/>
        <v>1.3111961988847367</v>
      </c>
      <c r="AG7533" s="122">
        <f t="shared" si="1536"/>
        <v>0</v>
      </c>
      <c r="AH7533" s="87">
        <f t="shared" si="1537"/>
        <v>-0.56193311317045103</v>
      </c>
      <c r="AI7533" s="122">
        <f t="shared" si="1540"/>
        <v>1.0822711273478332</v>
      </c>
    </row>
    <row r="7534" spans="1:35" x14ac:dyDescent="0.25">
      <c r="A7534" s="90">
        <v>3.012</v>
      </c>
      <c r="B7534" s="160">
        <v>15.585432022296406</v>
      </c>
      <c r="E7534" s="147">
        <f t="shared" si="1528"/>
        <v>6.2341728089178759E-3</v>
      </c>
      <c r="W7534" s="146">
        <f t="shared" si="1538"/>
        <v>0.498258477692265</v>
      </c>
      <c r="X7534" s="209">
        <v>4.9174288447299777</v>
      </c>
      <c r="Y7534" s="147">
        <f t="shared" si="1539"/>
        <v>3.9999999999995595E-4</v>
      </c>
      <c r="Z7534" s="122">
        <f t="shared" si="1529"/>
        <v>8.8754449677853557</v>
      </c>
      <c r="AA7534" s="122">
        <f t="shared" si="1530"/>
        <v>0.61929999999999996</v>
      </c>
      <c r="AB7534" s="122">
        <f t="shared" si="1531"/>
        <v>0</v>
      </c>
      <c r="AC7534" s="122">
        <f t="shared" si="1532"/>
        <v>15.750952669468589</v>
      </c>
      <c r="AD7534" s="122">
        <f t="shared" si="1533"/>
        <v>0</v>
      </c>
      <c r="AE7534" s="122">
        <f t="shared" si="1534"/>
        <v>0</v>
      </c>
      <c r="AF7534" s="122">
        <f t="shared" si="1535"/>
        <v>1.3111961988847367</v>
      </c>
      <c r="AG7534" s="122">
        <f t="shared" si="1536"/>
        <v>0</v>
      </c>
      <c r="AH7534" s="87">
        <f t="shared" si="1537"/>
        <v>-0.56193311317045103</v>
      </c>
      <c r="AI7534" s="122">
        <f t="shared" si="1540"/>
        <v>1.0822711273478332</v>
      </c>
    </row>
    <row r="7535" spans="1:35" x14ac:dyDescent="0.25">
      <c r="A7535" s="90">
        <v>3.0124</v>
      </c>
      <c r="B7535" s="160">
        <v>15.585432022296406</v>
      </c>
      <c r="E7535" s="147">
        <f t="shared" si="1528"/>
        <v>6.2341728089178759E-3</v>
      </c>
      <c r="W7535" s="146">
        <f t="shared" si="1538"/>
        <v>0.498258477692265</v>
      </c>
      <c r="X7535" s="209">
        <v>4.9174288447299777</v>
      </c>
      <c r="Y7535" s="147">
        <f t="shared" si="1539"/>
        <v>3.9999999999995595E-4</v>
      </c>
      <c r="Z7535" s="122">
        <f t="shared" si="1529"/>
        <v>8.8754449677853557</v>
      </c>
      <c r="AA7535" s="122">
        <f t="shared" si="1530"/>
        <v>0.61929999999999996</v>
      </c>
      <c r="AB7535" s="122">
        <f t="shared" si="1531"/>
        <v>0</v>
      </c>
      <c r="AC7535" s="122">
        <f t="shared" si="1532"/>
        <v>15.750952669468589</v>
      </c>
      <c r="AD7535" s="122">
        <f t="shared" si="1533"/>
        <v>0</v>
      </c>
      <c r="AE7535" s="122">
        <f t="shared" si="1534"/>
        <v>0</v>
      </c>
      <c r="AF7535" s="122">
        <f t="shared" si="1535"/>
        <v>1.3111961988847367</v>
      </c>
      <c r="AG7535" s="122">
        <f t="shared" si="1536"/>
        <v>0</v>
      </c>
      <c r="AH7535" s="87">
        <f t="shared" si="1537"/>
        <v>-0.56193311317045103</v>
      </c>
      <c r="AI7535" s="122">
        <f t="shared" si="1540"/>
        <v>0.99570794088343328</v>
      </c>
    </row>
    <row r="7536" spans="1:35" x14ac:dyDescent="0.25">
      <c r="A7536" s="90">
        <v>3.0127999999999999</v>
      </c>
      <c r="B7536" s="160">
        <v>15.585432022296406</v>
      </c>
      <c r="E7536" s="147">
        <f t="shared" si="1528"/>
        <v>6.2341728089178759E-3</v>
      </c>
      <c r="W7536" s="146">
        <f t="shared" si="1538"/>
        <v>0.498258477692265</v>
      </c>
      <c r="X7536" s="209">
        <v>4.9174288447299777</v>
      </c>
      <c r="Y7536" s="147">
        <f t="shared" si="1539"/>
        <v>3.9999999999995595E-4</v>
      </c>
      <c r="Z7536" s="122">
        <f t="shared" si="1529"/>
        <v>8.8754449677853557</v>
      </c>
      <c r="AA7536" s="122">
        <f t="shared" si="1530"/>
        <v>0.61929999999999996</v>
      </c>
      <c r="AB7536" s="122">
        <f t="shared" si="1531"/>
        <v>0</v>
      </c>
      <c r="AC7536" s="122">
        <f t="shared" si="1532"/>
        <v>15.750952669468589</v>
      </c>
      <c r="AD7536" s="122">
        <f t="shared" si="1533"/>
        <v>0</v>
      </c>
      <c r="AE7536" s="122">
        <f t="shared" si="1534"/>
        <v>0</v>
      </c>
      <c r="AF7536" s="122">
        <f t="shared" si="1535"/>
        <v>1.3111961988847367</v>
      </c>
      <c r="AG7536" s="122">
        <f t="shared" si="1536"/>
        <v>0</v>
      </c>
      <c r="AH7536" s="87">
        <f t="shared" si="1537"/>
        <v>-0.56193311317045103</v>
      </c>
      <c r="AI7536" s="122">
        <f t="shared" si="1540"/>
        <v>0.99570794088343328</v>
      </c>
    </row>
    <row r="7537" spans="1:35" x14ac:dyDescent="0.25">
      <c r="A7537" s="90">
        <v>3.0131999999999999</v>
      </c>
      <c r="B7537" s="160">
        <v>15.585432022296406</v>
      </c>
      <c r="E7537" s="147">
        <f t="shared" si="1528"/>
        <v>6.2341728089178759E-3</v>
      </c>
      <c r="W7537" s="146">
        <f t="shared" si="1538"/>
        <v>0.498258477692265</v>
      </c>
      <c r="X7537" s="209">
        <v>4.9174288447299777</v>
      </c>
      <c r="Y7537" s="147">
        <f t="shared" si="1539"/>
        <v>3.9999999999995595E-4</v>
      </c>
      <c r="Z7537" s="122">
        <f t="shared" si="1529"/>
        <v>8.8754449677853557</v>
      </c>
      <c r="AA7537" s="122">
        <f t="shared" si="1530"/>
        <v>0.61929999999999996</v>
      </c>
      <c r="AB7537" s="122">
        <f t="shared" si="1531"/>
        <v>0</v>
      </c>
      <c r="AC7537" s="122">
        <f t="shared" si="1532"/>
        <v>15.750952669468589</v>
      </c>
      <c r="AD7537" s="122">
        <f t="shared" si="1533"/>
        <v>0</v>
      </c>
      <c r="AE7537" s="122">
        <f t="shared" si="1534"/>
        <v>0</v>
      </c>
      <c r="AF7537" s="122">
        <f t="shared" si="1535"/>
        <v>1.3111961988847367</v>
      </c>
      <c r="AG7537" s="122">
        <f t="shared" si="1536"/>
        <v>0</v>
      </c>
      <c r="AH7537" s="87">
        <f t="shared" si="1537"/>
        <v>-0.56193311317045103</v>
      </c>
      <c r="AI7537" s="122">
        <f t="shared" si="1540"/>
        <v>1.0822711273478332</v>
      </c>
    </row>
    <row r="7538" spans="1:35" x14ac:dyDescent="0.25">
      <c r="A7538" s="90">
        <v>3.0135999999999998</v>
      </c>
      <c r="B7538" s="160">
        <v>15.585432022296406</v>
      </c>
      <c r="E7538" s="147">
        <f t="shared" si="1528"/>
        <v>6.2341728089178759E-3</v>
      </c>
      <c r="W7538" s="146">
        <f t="shared" si="1538"/>
        <v>0.498258477692265</v>
      </c>
      <c r="X7538" s="209">
        <v>4.9174288447299777</v>
      </c>
      <c r="Y7538" s="147">
        <f t="shared" si="1539"/>
        <v>3.9999999999995595E-4</v>
      </c>
      <c r="Z7538" s="122">
        <f t="shared" si="1529"/>
        <v>8.8754449677853557</v>
      </c>
      <c r="AA7538" s="122">
        <f t="shared" si="1530"/>
        <v>0.61929999999999996</v>
      </c>
      <c r="AB7538" s="122">
        <f t="shared" si="1531"/>
        <v>0</v>
      </c>
      <c r="AC7538" s="122">
        <f t="shared" si="1532"/>
        <v>15.750952669468589</v>
      </c>
      <c r="AD7538" s="122">
        <f t="shared" si="1533"/>
        <v>0</v>
      </c>
      <c r="AE7538" s="122">
        <f t="shared" si="1534"/>
        <v>0</v>
      </c>
      <c r="AF7538" s="122">
        <f t="shared" si="1535"/>
        <v>1.3111961988847367</v>
      </c>
      <c r="AG7538" s="122">
        <f t="shared" si="1536"/>
        <v>0</v>
      </c>
      <c r="AH7538" s="87">
        <f t="shared" si="1537"/>
        <v>-0.56193311317045103</v>
      </c>
      <c r="AI7538" s="122">
        <f t="shared" si="1540"/>
        <v>1.0822711273478332</v>
      </c>
    </row>
    <row r="7539" spans="1:35" x14ac:dyDescent="0.25">
      <c r="A7539" s="90">
        <v>3.0139999999999998</v>
      </c>
      <c r="B7539" s="160">
        <v>15.585432022296406</v>
      </c>
      <c r="E7539" s="147">
        <f t="shared" si="1528"/>
        <v>6.2341728089178759E-3</v>
      </c>
      <c r="W7539" s="146">
        <f t="shared" si="1538"/>
        <v>0.498258477692265</v>
      </c>
      <c r="X7539" s="209">
        <v>4.9174288447299777</v>
      </c>
      <c r="Y7539" s="147">
        <f t="shared" si="1539"/>
        <v>3.9999999999995595E-4</v>
      </c>
      <c r="Z7539" s="122">
        <f t="shared" si="1529"/>
        <v>8.8754449677853557</v>
      </c>
      <c r="AA7539" s="122">
        <f t="shared" si="1530"/>
        <v>0.61929999999999996</v>
      </c>
      <c r="AB7539" s="122">
        <f t="shared" si="1531"/>
        <v>0</v>
      </c>
      <c r="AC7539" s="122">
        <f t="shared" si="1532"/>
        <v>15.750952669468589</v>
      </c>
      <c r="AD7539" s="122">
        <f t="shared" si="1533"/>
        <v>0</v>
      </c>
      <c r="AE7539" s="122">
        <f t="shared" si="1534"/>
        <v>0</v>
      </c>
      <c r="AF7539" s="122">
        <f t="shared" si="1535"/>
        <v>1.3111961988847367</v>
      </c>
      <c r="AG7539" s="122">
        <f t="shared" si="1536"/>
        <v>0</v>
      </c>
      <c r="AH7539" s="87">
        <f t="shared" si="1537"/>
        <v>-0.56193311317045103</v>
      </c>
      <c r="AI7539" s="122">
        <f t="shared" si="1540"/>
        <v>1.0822711273478332</v>
      </c>
    </row>
    <row r="7540" spans="1:35" x14ac:dyDescent="0.25">
      <c r="A7540" s="90">
        <v>3.0144000000000002</v>
      </c>
      <c r="B7540" s="160">
        <v>14.338863926573129</v>
      </c>
      <c r="E7540" s="147">
        <f t="shared" si="1528"/>
        <v>5.9848591897798927E-3</v>
      </c>
      <c r="W7540" s="146">
        <f t="shared" si="1538"/>
        <v>0.46753948544427471</v>
      </c>
      <c r="X7540" s="209">
        <v>4.6142559629338731</v>
      </c>
      <c r="Y7540" s="147">
        <f t="shared" si="1539"/>
        <v>4.0000000000040004E-4</v>
      </c>
      <c r="Z7540" s="122">
        <f t="shared" si="1529"/>
        <v>8.8754449677853557</v>
      </c>
      <c r="AA7540" s="122">
        <f t="shared" si="1530"/>
        <v>0.61929999999999996</v>
      </c>
      <c r="AB7540" s="122">
        <f t="shared" si="1531"/>
        <v>0</v>
      </c>
      <c r="AC7540" s="122">
        <f t="shared" si="1532"/>
        <v>15.750952669468589</v>
      </c>
      <c r="AD7540" s="122">
        <f t="shared" si="1533"/>
        <v>0</v>
      </c>
      <c r="AE7540" s="122">
        <f t="shared" si="1534"/>
        <v>0</v>
      </c>
      <c r="AF7540" s="122">
        <f t="shared" si="1535"/>
        <v>1.3111961988847367</v>
      </c>
      <c r="AG7540" s="122">
        <f t="shared" si="1536"/>
        <v>0</v>
      </c>
      <c r="AH7540" s="87">
        <f t="shared" si="1537"/>
        <v>-0.56193311317045103</v>
      </c>
      <c r="AI7540" s="122">
        <f t="shared" si="1540"/>
        <v>1.1533801553684928</v>
      </c>
    </row>
    <row r="7541" spans="1:35" x14ac:dyDescent="0.25">
      <c r="A7541" s="90">
        <v>3.0148000000000001</v>
      </c>
      <c r="B7541" s="160">
        <v>14.338863926573129</v>
      </c>
      <c r="E7541" s="147">
        <f t="shared" si="1528"/>
        <v>5.7355455706286198E-3</v>
      </c>
      <c r="W7541" s="146">
        <f t="shared" si="1538"/>
        <v>0.46753948544427471</v>
      </c>
      <c r="X7541" s="209">
        <v>4.6142559629338731</v>
      </c>
      <c r="Y7541" s="147">
        <f t="shared" si="1539"/>
        <v>3.9999999999995595E-4</v>
      </c>
      <c r="Z7541" s="122">
        <f t="shared" si="1529"/>
        <v>8.8754449677853557</v>
      </c>
      <c r="AA7541" s="122">
        <f t="shared" si="1530"/>
        <v>0.61929999999999996</v>
      </c>
      <c r="AB7541" s="122">
        <f t="shared" si="1531"/>
        <v>0</v>
      </c>
      <c r="AC7541" s="122">
        <f t="shared" si="1532"/>
        <v>15.750952669468589</v>
      </c>
      <c r="AD7541" s="122">
        <f t="shared" si="1533"/>
        <v>0</v>
      </c>
      <c r="AE7541" s="122">
        <f t="shared" si="1534"/>
        <v>0</v>
      </c>
      <c r="AF7541" s="122">
        <f t="shared" si="1535"/>
        <v>1.3111961988847367</v>
      </c>
      <c r="AG7541" s="122">
        <f t="shared" si="1536"/>
        <v>0</v>
      </c>
      <c r="AH7541" s="87">
        <f t="shared" si="1537"/>
        <v>-0.56193311317045103</v>
      </c>
      <c r="AI7541" s="122">
        <f t="shared" si="1540"/>
        <v>1.0611294624222942</v>
      </c>
    </row>
    <row r="7542" spans="1:35" x14ac:dyDescent="0.25">
      <c r="A7542" s="90">
        <v>3.0152000000000001</v>
      </c>
      <c r="B7542" s="160">
        <v>15.585432022296406</v>
      </c>
      <c r="E7542" s="147">
        <f t="shared" si="1528"/>
        <v>5.9848591897732478E-3</v>
      </c>
      <c r="W7542" s="146">
        <f t="shared" si="1538"/>
        <v>0.498258477692265</v>
      </c>
      <c r="X7542" s="209">
        <v>4.9174288447299777</v>
      </c>
      <c r="Y7542" s="147">
        <f t="shared" si="1539"/>
        <v>3.9999999999995595E-4</v>
      </c>
      <c r="Z7542" s="122">
        <f t="shared" si="1529"/>
        <v>8.8754449677853557</v>
      </c>
      <c r="AA7542" s="122">
        <f t="shared" si="1530"/>
        <v>0.61929999999999996</v>
      </c>
      <c r="AB7542" s="122">
        <f t="shared" si="1531"/>
        <v>0</v>
      </c>
      <c r="AC7542" s="122">
        <f t="shared" si="1532"/>
        <v>15.750952669468589</v>
      </c>
      <c r="AD7542" s="122">
        <f t="shared" si="1533"/>
        <v>0</v>
      </c>
      <c r="AE7542" s="122">
        <f t="shared" si="1534"/>
        <v>0</v>
      </c>
      <c r="AF7542" s="122">
        <f t="shared" si="1535"/>
        <v>1.3111961988847367</v>
      </c>
      <c r="AG7542" s="122">
        <f t="shared" si="1536"/>
        <v>0</v>
      </c>
      <c r="AH7542" s="87">
        <f t="shared" si="1537"/>
        <v>-0.56193311317045103</v>
      </c>
      <c r="AI7542" s="122">
        <f t="shared" si="1540"/>
        <v>0.99570794088343328</v>
      </c>
    </row>
    <row r="7543" spans="1:35" x14ac:dyDescent="0.25">
      <c r="A7543" s="90">
        <v>3.0156000000000001</v>
      </c>
      <c r="B7543" s="160">
        <v>14.338863926573129</v>
      </c>
      <c r="E7543" s="147">
        <f t="shared" ref="E7543:E7606" si="1541">+(B7542+B7543)/2*(A7543-A7542)</f>
        <v>5.9848591897732478E-3</v>
      </c>
      <c r="W7543" s="146">
        <f t="shared" si="1538"/>
        <v>0.46753948544427471</v>
      </c>
      <c r="X7543" s="209">
        <v>4.6142559629338731</v>
      </c>
      <c r="Y7543" s="147">
        <f t="shared" si="1539"/>
        <v>3.9999999999995595E-4</v>
      </c>
      <c r="Z7543" s="122">
        <f t="shared" si="1529"/>
        <v>8.8754449677853557</v>
      </c>
      <c r="AA7543" s="122">
        <f t="shared" si="1530"/>
        <v>0.61929999999999996</v>
      </c>
      <c r="AB7543" s="122">
        <f t="shared" si="1531"/>
        <v>0</v>
      </c>
      <c r="AC7543" s="122">
        <f t="shared" si="1532"/>
        <v>15.750952669468589</v>
      </c>
      <c r="AD7543" s="122">
        <f t="shared" si="1533"/>
        <v>0</v>
      </c>
      <c r="AE7543" s="122">
        <f t="shared" si="1534"/>
        <v>0</v>
      </c>
      <c r="AF7543" s="122">
        <f t="shared" si="1535"/>
        <v>1.3111961988847367</v>
      </c>
      <c r="AG7543" s="122">
        <f t="shared" si="1536"/>
        <v>0</v>
      </c>
      <c r="AH7543" s="87">
        <f t="shared" si="1537"/>
        <v>-0.56193311317045103</v>
      </c>
      <c r="AI7543" s="122">
        <f t="shared" si="1540"/>
        <v>1.0611294624222942</v>
      </c>
    </row>
    <row r="7544" spans="1:35" x14ac:dyDescent="0.25">
      <c r="A7544" s="90">
        <v>3.016</v>
      </c>
      <c r="B7544" s="160">
        <v>14.338863926573129</v>
      </c>
      <c r="E7544" s="147">
        <f t="shared" si="1541"/>
        <v>5.7355455706286198E-3</v>
      </c>
      <c r="W7544" s="146">
        <f t="shared" si="1538"/>
        <v>0.46753948544427471</v>
      </c>
      <c r="X7544" s="209">
        <v>4.6142559629338731</v>
      </c>
      <c r="Y7544" s="147">
        <f t="shared" si="1539"/>
        <v>3.9999999999995595E-4</v>
      </c>
      <c r="Z7544" s="122">
        <f t="shared" si="1529"/>
        <v>8.8754449677853557</v>
      </c>
      <c r="AA7544" s="122">
        <f t="shared" si="1530"/>
        <v>0.61929999999999996</v>
      </c>
      <c r="AB7544" s="122">
        <f t="shared" si="1531"/>
        <v>0</v>
      </c>
      <c r="AC7544" s="122">
        <f t="shared" si="1532"/>
        <v>15.750952669468589</v>
      </c>
      <c r="AD7544" s="122">
        <f t="shared" si="1533"/>
        <v>0</v>
      </c>
      <c r="AE7544" s="122">
        <f t="shared" si="1534"/>
        <v>0</v>
      </c>
      <c r="AF7544" s="122">
        <f t="shared" si="1535"/>
        <v>1.3111961988847367</v>
      </c>
      <c r="AG7544" s="122">
        <f t="shared" si="1536"/>
        <v>0</v>
      </c>
      <c r="AH7544" s="87">
        <f t="shared" si="1537"/>
        <v>-0.56193311317045103</v>
      </c>
      <c r="AI7544" s="122">
        <f t="shared" si="1540"/>
        <v>1.1533801553684928</v>
      </c>
    </row>
    <row r="7545" spans="1:35" x14ac:dyDescent="0.25">
      <c r="A7545" s="90">
        <v>3.0164</v>
      </c>
      <c r="B7545" s="160">
        <v>15.585432022296406</v>
      </c>
      <c r="E7545" s="147">
        <f t="shared" si="1541"/>
        <v>5.9848591897732478E-3</v>
      </c>
      <c r="W7545" s="146">
        <f t="shared" si="1538"/>
        <v>0.498258477692265</v>
      </c>
      <c r="X7545" s="209">
        <v>4.9174288447299777</v>
      </c>
      <c r="Y7545" s="147">
        <f t="shared" si="1539"/>
        <v>3.9999999999995595E-4</v>
      </c>
      <c r="Z7545" s="122">
        <f t="shared" si="1529"/>
        <v>8.8754449677853557</v>
      </c>
      <c r="AA7545" s="122">
        <f t="shared" si="1530"/>
        <v>0.61929999999999996</v>
      </c>
      <c r="AB7545" s="122">
        <f t="shared" si="1531"/>
        <v>0</v>
      </c>
      <c r="AC7545" s="122">
        <f t="shared" si="1532"/>
        <v>15.750952669468589</v>
      </c>
      <c r="AD7545" s="122">
        <f t="shared" si="1533"/>
        <v>0</v>
      </c>
      <c r="AE7545" s="122">
        <f t="shared" si="1534"/>
        <v>0</v>
      </c>
      <c r="AF7545" s="122">
        <f t="shared" si="1535"/>
        <v>1.3111961988847367</v>
      </c>
      <c r="AG7545" s="122">
        <f t="shared" si="1536"/>
        <v>0</v>
      </c>
      <c r="AH7545" s="87">
        <f t="shared" si="1537"/>
        <v>-0.56193311317045103</v>
      </c>
      <c r="AI7545" s="122">
        <f t="shared" si="1540"/>
        <v>1.0822711273478332</v>
      </c>
    </row>
    <row r="7546" spans="1:35" x14ac:dyDescent="0.25">
      <c r="A7546" s="90">
        <v>3.0167999999999999</v>
      </c>
      <c r="B7546" s="160">
        <v>15.585432022296406</v>
      </c>
      <c r="E7546" s="147">
        <f t="shared" si="1541"/>
        <v>6.2341728089178759E-3</v>
      </c>
      <c r="W7546" s="146">
        <f t="shared" si="1538"/>
        <v>0.498258477692265</v>
      </c>
      <c r="X7546" s="209">
        <v>4.9174288447299777</v>
      </c>
      <c r="Y7546" s="147">
        <f t="shared" si="1539"/>
        <v>3.9999999999995595E-4</v>
      </c>
      <c r="Z7546" s="122">
        <f t="shared" si="1529"/>
        <v>8.8754449677853557</v>
      </c>
      <c r="AA7546" s="122">
        <f t="shared" si="1530"/>
        <v>0.61929999999999996</v>
      </c>
      <c r="AB7546" s="122">
        <f t="shared" si="1531"/>
        <v>0</v>
      </c>
      <c r="AC7546" s="122">
        <f t="shared" si="1532"/>
        <v>15.750952669468589</v>
      </c>
      <c r="AD7546" s="122">
        <f t="shared" si="1533"/>
        <v>0</v>
      </c>
      <c r="AE7546" s="122">
        <f t="shared" si="1534"/>
        <v>0</v>
      </c>
      <c r="AF7546" s="122">
        <f t="shared" si="1535"/>
        <v>1.3111961988847367</v>
      </c>
      <c r="AG7546" s="122">
        <f t="shared" si="1536"/>
        <v>0</v>
      </c>
      <c r="AH7546" s="87">
        <f t="shared" si="1537"/>
        <v>-0.56193311317045103</v>
      </c>
      <c r="AI7546" s="122">
        <f t="shared" si="1540"/>
        <v>1.0822711273478332</v>
      </c>
    </row>
    <row r="7547" spans="1:35" x14ac:dyDescent="0.25">
      <c r="A7547" s="90">
        <v>3.0171999999999999</v>
      </c>
      <c r="B7547" s="160">
        <v>15.585432022296406</v>
      </c>
      <c r="E7547" s="147">
        <f t="shared" si="1541"/>
        <v>6.2341728089178759E-3</v>
      </c>
      <c r="W7547" s="146">
        <f t="shared" si="1538"/>
        <v>0.498258477692265</v>
      </c>
      <c r="X7547" s="209">
        <v>4.9174288447299777</v>
      </c>
      <c r="Y7547" s="147">
        <f t="shared" si="1539"/>
        <v>3.9999999999995595E-4</v>
      </c>
      <c r="Z7547" s="122">
        <f t="shared" si="1529"/>
        <v>8.8754449677853557</v>
      </c>
      <c r="AA7547" s="122">
        <f t="shared" si="1530"/>
        <v>0.61929999999999996</v>
      </c>
      <c r="AB7547" s="122">
        <f t="shared" si="1531"/>
        <v>0</v>
      </c>
      <c r="AC7547" s="122">
        <f t="shared" si="1532"/>
        <v>15.750952669468589</v>
      </c>
      <c r="AD7547" s="122">
        <f t="shared" si="1533"/>
        <v>0</v>
      </c>
      <c r="AE7547" s="122">
        <f t="shared" si="1534"/>
        <v>0</v>
      </c>
      <c r="AF7547" s="122">
        <f t="shared" si="1535"/>
        <v>1.3111961988847367</v>
      </c>
      <c r="AG7547" s="122">
        <f t="shared" si="1536"/>
        <v>0</v>
      </c>
      <c r="AH7547" s="87">
        <f t="shared" si="1537"/>
        <v>-0.56193311317045103</v>
      </c>
      <c r="AI7547" s="122">
        <f t="shared" si="1540"/>
        <v>1.0822711273478332</v>
      </c>
    </row>
    <row r="7548" spans="1:35" x14ac:dyDescent="0.25">
      <c r="A7548" s="90">
        <v>3.0175999999999998</v>
      </c>
      <c r="B7548" s="160">
        <v>15.585432022296406</v>
      </c>
      <c r="E7548" s="147">
        <f t="shared" si="1541"/>
        <v>6.2341728089178759E-3</v>
      </c>
      <c r="W7548" s="146">
        <f t="shared" si="1538"/>
        <v>0.498258477692265</v>
      </c>
      <c r="X7548" s="209">
        <v>4.9174288447299777</v>
      </c>
      <c r="Y7548" s="147">
        <f t="shared" si="1539"/>
        <v>3.9999999999995595E-4</v>
      </c>
      <c r="Z7548" s="122">
        <f t="shared" si="1529"/>
        <v>8.8754449677853557</v>
      </c>
      <c r="AA7548" s="122">
        <f t="shared" si="1530"/>
        <v>0.61929999999999996</v>
      </c>
      <c r="AB7548" s="122">
        <f t="shared" si="1531"/>
        <v>0</v>
      </c>
      <c r="AC7548" s="122">
        <f t="shared" si="1532"/>
        <v>15.750952669468589</v>
      </c>
      <c r="AD7548" s="122">
        <f t="shared" si="1533"/>
        <v>0</v>
      </c>
      <c r="AE7548" s="122">
        <f t="shared" si="1534"/>
        <v>0</v>
      </c>
      <c r="AF7548" s="122">
        <f t="shared" si="1535"/>
        <v>1.3111961988847367</v>
      </c>
      <c r="AG7548" s="122">
        <f t="shared" si="1536"/>
        <v>0</v>
      </c>
      <c r="AH7548" s="87">
        <f t="shared" si="1537"/>
        <v>-0.56193311317045103</v>
      </c>
      <c r="AI7548" s="122">
        <f t="shared" si="1540"/>
        <v>1.0822711273478332</v>
      </c>
    </row>
    <row r="7549" spans="1:35" x14ac:dyDescent="0.25">
      <c r="A7549" s="90">
        <v>3.0179999999999998</v>
      </c>
      <c r="B7549" s="160">
        <v>15.585432022296406</v>
      </c>
      <c r="E7549" s="147">
        <f t="shared" si="1541"/>
        <v>6.2341728089178759E-3</v>
      </c>
      <c r="W7549" s="146">
        <f t="shared" si="1538"/>
        <v>0.498258477692265</v>
      </c>
      <c r="X7549" s="209">
        <v>4.9174288447299777</v>
      </c>
      <c r="Y7549" s="147">
        <f t="shared" si="1539"/>
        <v>3.9999999999995595E-4</v>
      </c>
      <c r="Z7549" s="122">
        <f t="shared" si="1529"/>
        <v>8.8754449677853557</v>
      </c>
      <c r="AA7549" s="122">
        <f t="shared" si="1530"/>
        <v>0.61929999999999996</v>
      </c>
      <c r="AB7549" s="122">
        <f t="shared" si="1531"/>
        <v>0</v>
      </c>
      <c r="AC7549" s="122">
        <f t="shared" si="1532"/>
        <v>15.750952669468589</v>
      </c>
      <c r="AD7549" s="122">
        <f t="shared" si="1533"/>
        <v>0</v>
      </c>
      <c r="AE7549" s="122">
        <f t="shared" si="1534"/>
        <v>0</v>
      </c>
      <c r="AF7549" s="122">
        <f t="shared" si="1535"/>
        <v>1.3111961988847367</v>
      </c>
      <c r="AG7549" s="122">
        <f t="shared" si="1536"/>
        <v>0</v>
      </c>
      <c r="AH7549" s="87">
        <f t="shared" si="1537"/>
        <v>-0.56193311317045103</v>
      </c>
      <c r="AI7549" s="122">
        <f t="shared" si="1540"/>
        <v>1.0822711273478332</v>
      </c>
    </row>
    <row r="7550" spans="1:35" x14ac:dyDescent="0.25">
      <c r="A7550" s="90">
        <v>3.0184000000000002</v>
      </c>
      <c r="B7550" s="160">
        <v>15.585432022296406</v>
      </c>
      <c r="E7550" s="147">
        <f t="shared" si="1541"/>
        <v>6.2341728089247966E-3</v>
      </c>
      <c r="W7550" s="146">
        <f t="shared" si="1538"/>
        <v>0.498258477692265</v>
      </c>
      <c r="X7550" s="209">
        <v>4.9174288447299777</v>
      </c>
      <c r="Y7550" s="147">
        <f t="shared" si="1539"/>
        <v>4.0000000000040004E-4</v>
      </c>
      <c r="Z7550" s="122">
        <f t="shared" si="1529"/>
        <v>8.8754449677853557</v>
      </c>
      <c r="AA7550" s="122">
        <f t="shared" si="1530"/>
        <v>0.61929999999999996</v>
      </c>
      <c r="AB7550" s="122">
        <f t="shared" si="1531"/>
        <v>0</v>
      </c>
      <c r="AC7550" s="122">
        <f t="shared" si="1532"/>
        <v>15.750952669468589</v>
      </c>
      <c r="AD7550" s="122">
        <f t="shared" si="1533"/>
        <v>0</v>
      </c>
      <c r="AE7550" s="122">
        <f t="shared" si="1534"/>
        <v>0</v>
      </c>
      <c r="AF7550" s="122">
        <f t="shared" si="1535"/>
        <v>1.3111961988847367</v>
      </c>
      <c r="AG7550" s="122">
        <f t="shared" si="1536"/>
        <v>0</v>
      </c>
      <c r="AH7550" s="87">
        <f t="shared" si="1537"/>
        <v>-0.56193311317045103</v>
      </c>
      <c r="AI7550" s="122">
        <f t="shared" si="1540"/>
        <v>1.0822711273478332</v>
      </c>
    </row>
    <row r="7551" spans="1:35" x14ac:dyDescent="0.25">
      <c r="A7551" s="90">
        <v>3.0188000000000001</v>
      </c>
      <c r="B7551" s="160">
        <v>15.585432022296406</v>
      </c>
      <c r="E7551" s="147">
        <f t="shared" si="1541"/>
        <v>6.2341728089178759E-3</v>
      </c>
      <c r="W7551" s="146">
        <f t="shared" si="1538"/>
        <v>0.498258477692265</v>
      </c>
      <c r="X7551" s="209">
        <v>4.9174288447299777</v>
      </c>
      <c r="Y7551" s="147">
        <f t="shared" si="1539"/>
        <v>3.9999999999995595E-4</v>
      </c>
      <c r="Z7551" s="122">
        <f t="shared" si="1529"/>
        <v>8.8754449677853557</v>
      </c>
      <c r="AA7551" s="122">
        <f t="shared" si="1530"/>
        <v>0.61929999999999996</v>
      </c>
      <c r="AB7551" s="122">
        <f t="shared" si="1531"/>
        <v>0</v>
      </c>
      <c r="AC7551" s="122">
        <f t="shared" si="1532"/>
        <v>15.750952669468589</v>
      </c>
      <c r="AD7551" s="122">
        <f t="shared" si="1533"/>
        <v>0</v>
      </c>
      <c r="AE7551" s="122">
        <f t="shared" si="1534"/>
        <v>0</v>
      </c>
      <c r="AF7551" s="122">
        <f t="shared" si="1535"/>
        <v>1.3111961988847367</v>
      </c>
      <c r="AG7551" s="122">
        <f t="shared" si="1536"/>
        <v>0</v>
      </c>
      <c r="AH7551" s="87">
        <f t="shared" si="1537"/>
        <v>-0.56193311317045103</v>
      </c>
      <c r="AI7551" s="122">
        <f t="shared" si="1540"/>
        <v>1.0822711273478332</v>
      </c>
    </row>
    <row r="7552" spans="1:35" x14ac:dyDescent="0.25">
      <c r="A7552" s="90">
        <v>3.0192000000000001</v>
      </c>
      <c r="B7552" s="160">
        <v>15.585432022296406</v>
      </c>
      <c r="E7552" s="147">
        <f t="shared" si="1541"/>
        <v>6.2341728089178759E-3</v>
      </c>
      <c r="W7552" s="146">
        <f t="shared" si="1538"/>
        <v>0.498258477692265</v>
      </c>
      <c r="X7552" s="209">
        <v>4.9174288447299777</v>
      </c>
      <c r="Y7552" s="147">
        <f t="shared" si="1539"/>
        <v>3.9999999999995595E-4</v>
      </c>
      <c r="Z7552" s="122">
        <f t="shared" si="1529"/>
        <v>8.8754449677853557</v>
      </c>
      <c r="AA7552" s="122">
        <f t="shared" si="1530"/>
        <v>0.61929999999999996</v>
      </c>
      <c r="AB7552" s="122">
        <f t="shared" si="1531"/>
        <v>0</v>
      </c>
      <c r="AC7552" s="122">
        <f t="shared" si="1532"/>
        <v>15.750952669468589</v>
      </c>
      <c r="AD7552" s="122">
        <f t="shared" si="1533"/>
        <v>0</v>
      </c>
      <c r="AE7552" s="122">
        <f t="shared" si="1534"/>
        <v>0</v>
      </c>
      <c r="AF7552" s="122">
        <f t="shared" si="1535"/>
        <v>1.3111961988847367</v>
      </c>
      <c r="AG7552" s="122">
        <f t="shared" si="1536"/>
        <v>0</v>
      </c>
      <c r="AH7552" s="87">
        <f t="shared" si="1537"/>
        <v>-0.56193311317045103</v>
      </c>
      <c r="AI7552" s="122">
        <f t="shared" si="1540"/>
        <v>1.0822711273478332</v>
      </c>
    </row>
    <row r="7553" spans="1:35" x14ac:dyDescent="0.25">
      <c r="A7553" s="90">
        <v>3.0196000000000001</v>
      </c>
      <c r="B7553" s="160">
        <v>15.585432022296406</v>
      </c>
      <c r="E7553" s="147">
        <f t="shared" si="1541"/>
        <v>6.2341728089178759E-3</v>
      </c>
      <c r="W7553" s="146">
        <f t="shared" si="1538"/>
        <v>0.498258477692265</v>
      </c>
      <c r="X7553" s="209">
        <v>4.9174288447299777</v>
      </c>
      <c r="Y7553" s="147">
        <f t="shared" si="1539"/>
        <v>3.9999999999995595E-4</v>
      </c>
      <c r="Z7553" s="122">
        <f t="shared" si="1529"/>
        <v>8.8754449677853557</v>
      </c>
      <c r="AA7553" s="122">
        <f t="shared" si="1530"/>
        <v>0.61929999999999996</v>
      </c>
      <c r="AB7553" s="122">
        <f t="shared" si="1531"/>
        <v>0</v>
      </c>
      <c r="AC7553" s="122">
        <f t="shared" si="1532"/>
        <v>15.750952669468589</v>
      </c>
      <c r="AD7553" s="122">
        <f t="shared" si="1533"/>
        <v>0</v>
      </c>
      <c r="AE7553" s="122">
        <f t="shared" si="1534"/>
        <v>0</v>
      </c>
      <c r="AF7553" s="122">
        <f t="shared" si="1535"/>
        <v>1.3111961988847367</v>
      </c>
      <c r="AG7553" s="122">
        <f t="shared" si="1536"/>
        <v>0</v>
      </c>
      <c r="AH7553" s="87">
        <f t="shared" si="1537"/>
        <v>-0.56193311317045103</v>
      </c>
      <c r="AI7553" s="122">
        <f t="shared" si="1540"/>
        <v>1.0822711273478332</v>
      </c>
    </row>
    <row r="7554" spans="1:35" x14ac:dyDescent="0.25">
      <c r="A7554" s="90">
        <v>3.02</v>
      </c>
      <c r="B7554" s="160">
        <v>15.585432022296406</v>
      </c>
      <c r="E7554" s="147">
        <f t="shared" si="1541"/>
        <v>6.2341728089178759E-3</v>
      </c>
      <c r="W7554" s="146">
        <f t="shared" si="1538"/>
        <v>0.498258477692265</v>
      </c>
      <c r="X7554" s="209">
        <v>4.9174288447299777</v>
      </c>
      <c r="Y7554" s="147">
        <f t="shared" si="1539"/>
        <v>3.9999999999995595E-4</v>
      </c>
      <c r="Z7554" s="122">
        <f t="shared" ref="Z7554:Z7617" si="1542">IF(AND(W7554&lt;=$S$56,W7554&gt;$Q$56),$T$56,IF(AND(W7554&lt;=$S$57,W7554&gt;$Q$57),$T$57,IF(AND(W7554&lt;=$S$58,W7554&gt;$Q$58),$T$58,IF(AND(W7554&lt;=$S$59,W7554&gt;$Q$59),$T$59,IF(AND(W7554&lt;=$S$60,W7554&gt;$Q$60),$T$60,"Valor no encontrado para Po")))))</f>
        <v>8.8754449677853557</v>
      </c>
      <c r="AA7554" s="122">
        <f t="shared" ref="AA7554:AA7617" si="1543">IF(AND(W7554&lt;=$S$56,W7554&gt;$Q$56),$U$56,IF(AND(W7554&lt;=$S$57,W7554&gt;$Q$57),$U$57,IF(AND(W7554&lt;=$S$58,W7554&gt;$Q$58),$U$58,IF(AND(W7554&lt;=$S$59,W7554&gt;$Q$59),$U$59,IF(AND(W7554&lt;=$S$60,W7554&gt;$Q$60),$U$60,"Valor no encontrado para Po")))))</f>
        <v>0.61929999999999996</v>
      </c>
      <c r="AB7554" s="122">
        <f t="shared" ref="AB7554:AB7617" si="1544">IF(OR(AC7553&gt;=($X$1-$X$2)/2,AC7553&gt;=$Z$1/2),0,Z7554*W7554^AA7554*Y7554)</f>
        <v>0</v>
      </c>
      <c r="AC7554" s="122">
        <f t="shared" ref="AC7554:AC7617" si="1545">+AC7553+AB7554</f>
        <v>15.750952669468589</v>
      </c>
      <c r="AD7554" s="122">
        <f t="shared" ref="AD7554:AD7617" si="1546">2*$AB$1*PI()*((AC7554+$X$2/2)*(2*AC7554-$Z$1)+(AC7554+$X$2/2)^2-($X$1/2)^2)*AB7554</f>
        <v>0</v>
      </c>
      <c r="AE7554" s="122">
        <f t="shared" ref="AE7554:AE7617" si="1547">-AD7554*0.000000001*$Z$2</f>
        <v>0</v>
      </c>
      <c r="AF7554" s="122">
        <f t="shared" ref="AF7554:AF7617" si="1548">+AF7553+AE7554</f>
        <v>1.3111961988847367</v>
      </c>
      <c r="AG7554" s="122">
        <f t="shared" ref="AG7554:AG7617" si="1549">+AE7554/Y7554</f>
        <v>0</v>
      </c>
      <c r="AH7554" s="87">
        <f t="shared" ref="AH7554:AH7617" si="1550">+AH7553-AE7554</f>
        <v>-0.56193311317045103</v>
      </c>
      <c r="AI7554" s="122">
        <f t="shared" si="1540"/>
        <v>0.99570794088343328</v>
      </c>
    </row>
    <row r="7555" spans="1:35" x14ac:dyDescent="0.25">
      <c r="A7555" s="90">
        <v>3.0204</v>
      </c>
      <c r="B7555" s="160">
        <v>14.338863926573129</v>
      </c>
      <c r="E7555" s="147">
        <f t="shared" si="1541"/>
        <v>5.9848591897732478E-3</v>
      </c>
      <c r="W7555" s="146">
        <f t="shared" si="1538"/>
        <v>0.46753948544427471</v>
      </c>
      <c r="X7555" s="209">
        <v>4.6142559629338731</v>
      </c>
      <c r="Y7555" s="147">
        <f t="shared" si="1539"/>
        <v>3.9999999999995595E-4</v>
      </c>
      <c r="Z7555" s="122">
        <f t="shared" si="1542"/>
        <v>8.8754449677853557</v>
      </c>
      <c r="AA7555" s="122">
        <f t="shared" si="1543"/>
        <v>0.61929999999999996</v>
      </c>
      <c r="AB7555" s="122">
        <f t="shared" si="1544"/>
        <v>0</v>
      </c>
      <c r="AC7555" s="122">
        <f t="shared" si="1545"/>
        <v>15.750952669468589</v>
      </c>
      <c r="AD7555" s="122">
        <f t="shared" si="1546"/>
        <v>0</v>
      </c>
      <c r="AE7555" s="122">
        <f t="shared" si="1547"/>
        <v>0</v>
      </c>
      <c r="AF7555" s="122">
        <f t="shared" si="1548"/>
        <v>1.3111961988847367</v>
      </c>
      <c r="AG7555" s="122">
        <f t="shared" si="1549"/>
        <v>0</v>
      </c>
      <c r="AH7555" s="87">
        <f t="shared" si="1550"/>
        <v>-0.56193311317045103</v>
      </c>
      <c r="AI7555" s="122">
        <f t="shared" si="1540"/>
        <v>1.0611294624222942</v>
      </c>
    </row>
    <row r="7556" spans="1:35" x14ac:dyDescent="0.25">
      <c r="A7556" s="90">
        <v>3.0207999999999999</v>
      </c>
      <c r="B7556" s="160">
        <v>14.338863926573129</v>
      </c>
      <c r="E7556" s="147">
        <f t="shared" si="1541"/>
        <v>5.7355455706286198E-3</v>
      </c>
      <c r="W7556" s="146">
        <f t="shared" si="1538"/>
        <v>0.46753948544427471</v>
      </c>
      <c r="X7556" s="209">
        <v>4.6142559629338731</v>
      </c>
      <c r="Y7556" s="147">
        <f t="shared" si="1539"/>
        <v>3.9999999999995595E-4</v>
      </c>
      <c r="Z7556" s="122">
        <f t="shared" si="1542"/>
        <v>8.8754449677853557</v>
      </c>
      <c r="AA7556" s="122">
        <f t="shared" si="1543"/>
        <v>0.61929999999999996</v>
      </c>
      <c r="AB7556" s="122">
        <f t="shared" si="1544"/>
        <v>0</v>
      </c>
      <c r="AC7556" s="122">
        <f t="shared" si="1545"/>
        <v>15.750952669468589</v>
      </c>
      <c r="AD7556" s="122">
        <f t="shared" si="1546"/>
        <v>0</v>
      </c>
      <c r="AE7556" s="122">
        <f t="shared" si="1547"/>
        <v>0</v>
      </c>
      <c r="AF7556" s="122">
        <f t="shared" si="1548"/>
        <v>1.3111961988847367</v>
      </c>
      <c r="AG7556" s="122">
        <f t="shared" si="1549"/>
        <v>0</v>
      </c>
      <c r="AH7556" s="87">
        <f t="shared" si="1550"/>
        <v>-0.56193311317045103</v>
      </c>
      <c r="AI7556" s="122">
        <f t="shared" si="1540"/>
        <v>1.1533801553684928</v>
      </c>
    </row>
    <row r="7557" spans="1:35" x14ac:dyDescent="0.25">
      <c r="A7557" s="90">
        <v>3.0211999999999999</v>
      </c>
      <c r="B7557" s="160">
        <v>15.585432022296406</v>
      </c>
      <c r="E7557" s="147">
        <f t="shared" si="1541"/>
        <v>5.9848591897732478E-3</v>
      </c>
      <c r="W7557" s="146">
        <f t="shared" ref="W7557:W7620" si="1551">+X7557/1000000*101325</f>
        <v>0.498258477692265</v>
      </c>
      <c r="X7557" s="209">
        <v>4.9174288447299777</v>
      </c>
      <c r="Y7557" s="147">
        <f t="shared" si="1539"/>
        <v>3.9999999999995595E-4</v>
      </c>
      <c r="Z7557" s="122">
        <f t="shared" si="1542"/>
        <v>8.8754449677853557</v>
      </c>
      <c r="AA7557" s="122">
        <f t="shared" si="1543"/>
        <v>0.61929999999999996</v>
      </c>
      <c r="AB7557" s="122">
        <f t="shared" si="1544"/>
        <v>0</v>
      </c>
      <c r="AC7557" s="122">
        <f t="shared" si="1545"/>
        <v>15.750952669468589</v>
      </c>
      <c r="AD7557" s="122">
        <f t="shared" si="1546"/>
        <v>0</v>
      </c>
      <c r="AE7557" s="122">
        <f t="shared" si="1547"/>
        <v>0</v>
      </c>
      <c r="AF7557" s="122">
        <f t="shared" si="1548"/>
        <v>1.3111961988847367</v>
      </c>
      <c r="AG7557" s="122">
        <f t="shared" si="1549"/>
        <v>0</v>
      </c>
      <c r="AH7557" s="87">
        <f t="shared" si="1550"/>
        <v>-0.56193311317045103</v>
      </c>
      <c r="AI7557" s="122">
        <f t="shared" si="1540"/>
        <v>0.99570794088343328</v>
      </c>
    </row>
    <row r="7558" spans="1:35" x14ac:dyDescent="0.25">
      <c r="A7558" s="90">
        <v>3.0215999999999998</v>
      </c>
      <c r="B7558" s="160">
        <v>15.585432022296406</v>
      </c>
      <c r="E7558" s="147">
        <f t="shared" si="1541"/>
        <v>6.2341728089178759E-3</v>
      </c>
      <c r="W7558" s="146">
        <f t="shared" si="1551"/>
        <v>0.498258477692265</v>
      </c>
      <c r="X7558" s="209">
        <v>4.9174288447299777</v>
      </c>
      <c r="Y7558" s="147">
        <f t="shared" ref="Y7558:Y7621" si="1552">+A7558-A7557</f>
        <v>3.9999999999995595E-4</v>
      </c>
      <c r="Z7558" s="122">
        <f t="shared" si="1542"/>
        <v>8.8754449677853557</v>
      </c>
      <c r="AA7558" s="122">
        <f t="shared" si="1543"/>
        <v>0.61929999999999996</v>
      </c>
      <c r="AB7558" s="122">
        <f t="shared" si="1544"/>
        <v>0</v>
      </c>
      <c r="AC7558" s="122">
        <f t="shared" si="1545"/>
        <v>15.750952669468589</v>
      </c>
      <c r="AD7558" s="122">
        <f t="shared" si="1546"/>
        <v>0</v>
      </c>
      <c r="AE7558" s="122">
        <f t="shared" si="1547"/>
        <v>0</v>
      </c>
      <c r="AF7558" s="122">
        <f t="shared" si="1548"/>
        <v>1.3111961988847367</v>
      </c>
      <c r="AG7558" s="122">
        <f t="shared" si="1549"/>
        <v>0</v>
      </c>
      <c r="AH7558" s="87">
        <f t="shared" si="1550"/>
        <v>-0.56193311317045103</v>
      </c>
      <c r="AI7558" s="122">
        <f t="shared" si="1540"/>
        <v>0.99570794088343328</v>
      </c>
    </row>
    <row r="7559" spans="1:35" x14ac:dyDescent="0.25">
      <c r="A7559" s="90">
        <v>3.0219999999999998</v>
      </c>
      <c r="B7559" s="160">
        <v>14.338863926573129</v>
      </c>
      <c r="E7559" s="147">
        <f t="shared" si="1541"/>
        <v>5.9848591897732478E-3</v>
      </c>
      <c r="W7559" s="146">
        <f t="shared" si="1551"/>
        <v>0.46753948544427471</v>
      </c>
      <c r="X7559" s="209">
        <v>4.6142559629338731</v>
      </c>
      <c r="Y7559" s="147">
        <f t="shared" si="1552"/>
        <v>3.9999999999995595E-4</v>
      </c>
      <c r="Z7559" s="122">
        <f t="shared" si="1542"/>
        <v>8.8754449677853557</v>
      </c>
      <c r="AA7559" s="122">
        <f t="shared" si="1543"/>
        <v>0.61929999999999996</v>
      </c>
      <c r="AB7559" s="122">
        <f t="shared" si="1544"/>
        <v>0</v>
      </c>
      <c r="AC7559" s="122">
        <f t="shared" si="1545"/>
        <v>15.750952669468589</v>
      </c>
      <c r="AD7559" s="122">
        <f t="shared" si="1546"/>
        <v>0</v>
      </c>
      <c r="AE7559" s="122">
        <f t="shared" si="1547"/>
        <v>0</v>
      </c>
      <c r="AF7559" s="122">
        <f t="shared" si="1548"/>
        <v>1.3111961988847367</v>
      </c>
      <c r="AG7559" s="122">
        <f t="shared" si="1549"/>
        <v>0</v>
      </c>
      <c r="AH7559" s="87">
        <f t="shared" si="1550"/>
        <v>-0.56193311317045103</v>
      </c>
      <c r="AI7559" s="122">
        <f t="shared" si="1540"/>
        <v>1.1533801553684928</v>
      </c>
    </row>
    <row r="7560" spans="1:35" x14ac:dyDescent="0.25">
      <c r="A7560" s="90">
        <v>3.0224000000000002</v>
      </c>
      <c r="B7560" s="160">
        <v>14.338863926573129</v>
      </c>
      <c r="E7560" s="147">
        <f t="shared" si="1541"/>
        <v>5.7355455706349879E-3</v>
      </c>
      <c r="W7560" s="146">
        <f t="shared" si="1551"/>
        <v>0.46753948544427471</v>
      </c>
      <c r="X7560" s="209">
        <v>4.6142559629338731</v>
      </c>
      <c r="Y7560" s="147">
        <f t="shared" si="1552"/>
        <v>4.0000000000040004E-4</v>
      </c>
      <c r="Z7560" s="122">
        <f t="shared" si="1542"/>
        <v>8.8754449677853557</v>
      </c>
      <c r="AA7560" s="122">
        <f t="shared" si="1543"/>
        <v>0.61929999999999996</v>
      </c>
      <c r="AB7560" s="122">
        <f t="shared" si="1544"/>
        <v>0</v>
      </c>
      <c r="AC7560" s="122">
        <f t="shared" si="1545"/>
        <v>15.750952669468589</v>
      </c>
      <c r="AD7560" s="122">
        <f t="shared" si="1546"/>
        <v>0</v>
      </c>
      <c r="AE7560" s="122">
        <f t="shared" si="1547"/>
        <v>0</v>
      </c>
      <c r="AF7560" s="122">
        <f t="shared" si="1548"/>
        <v>1.3111961988847367</v>
      </c>
      <c r="AG7560" s="122">
        <f t="shared" si="1549"/>
        <v>0</v>
      </c>
      <c r="AH7560" s="87">
        <f t="shared" si="1550"/>
        <v>-0.56193311317045103</v>
      </c>
      <c r="AI7560" s="122">
        <f t="shared" si="1540"/>
        <v>1.1533801553684928</v>
      </c>
    </row>
    <row r="7561" spans="1:35" x14ac:dyDescent="0.25">
      <c r="A7561" s="90">
        <v>3.0228000000000002</v>
      </c>
      <c r="B7561" s="160">
        <v>14.338863926573129</v>
      </c>
      <c r="E7561" s="147">
        <f t="shared" si="1541"/>
        <v>5.7355455706286198E-3</v>
      </c>
      <c r="W7561" s="146">
        <f t="shared" si="1551"/>
        <v>0.46753948544427471</v>
      </c>
      <c r="X7561" s="209">
        <v>4.6142559629338731</v>
      </c>
      <c r="Y7561" s="147">
        <f t="shared" si="1552"/>
        <v>3.9999999999995595E-4</v>
      </c>
      <c r="Z7561" s="122">
        <f t="shared" si="1542"/>
        <v>8.8754449677853557</v>
      </c>
      <c r="AA7561" s="122">
        <f t="shared" si="1543"/>
        <v>0.61929999999999996</v>
      </c>
      <c r="AB7561" s="122">
        <f t="shared" si="1544"/>
        <v>0</v>
      </c>
      <c r="AC7561" s="122">
        <f t="shared" si="1545"/>
        <v>15.750952669468589</v>
      </c>
      <c r="AD7561" s="122">
        <f t="shared" si="1546"/>
        <v>0</v>
      </c>
      <c r="AE7561" s="122">
        <f t="shared" si="1547"/>
        <v>0</v>
      </c>
      <c r="AF7561" s="122">
        <f t="shared" si="1548"/>
        <v>1.3111961988847367</v>
      </c>
      <c r="AG7561" s="122">
        <f t="shared" si="1549"/>
        <v>0</v>
      </c>
      <c r="AH7561" s="87">
        <f t="shared" si="1550"/>
        <v>-0.56193311317045103</v>
      </c>
      <c r="AI7561" s="122">
        <f t="shared" si="1540"/>
        <v>1.1533801553684928</v>
      </c>
    </row>
    <row r="7562" spans="1:35" x14ac:dyDescent="0.25">
      <c r="A7562" s="90">
        <v>3.0232000000000001</v>
      </c>
      <c r="B7562" s="160">
        <v>14.338863926573129</v>
      </c>
      <c r="E7562" s="147">
        <f t="shared" si="1541"/>
        <v>5.7355455706286198E-3</v>
      </c>
      <c r="W7562" s="146">
        <f t="shared" si="1551"/>
        <v>0.46753948544427471</v>
      </c>
      <c r="X7562" s="209">
        <v>4.6142559629338731</v>
      </c>
      <c r="Y7562" s="147">
        <f t="shared" si="1552"/>
        <v>3.9999999999995595E-4</v>
      </c>
      <c r="Z7562" s="122">
        <f t="shared" si="1542"/>
        <v>8.8754449677853557</v>
      </c>
      <c r="AA7562" s="122">
        <f t="shared" si="1543"/>
        <v>0.61929999999999996</v>
      </c>
      <c r="AB7562" s="122">
        <f t="shared" si="1544"/>
        <v>0</v>
      </c>
      <c r="AC7562" s="122">
        <f t="shared" si="1545"/>
        <v>15.750952669468589</v>
      </c>
      <c r="AD7562" s="122">
        <f t="shared" si="1546"/>
        <v>0</v>
      </c>
      <c r="AE7562" s="122">
        <f t="shared" si="1547"/>
        <v>0</v>
      </c>
      <c r="AF7562" s="122">
        <f t="shared" si="1548"/>
        <v>1.3111961988847367</v>
      </c>
      <c r="AG7562" s="122">
        <f t="shared" si="1549"/>
        <v>0</v>
      </c>
      <c r="AH7562" s="87">
        <f t="shared" si="1550"/>
        <v>-0.56193311317045103</v>
      </c>
      <c r="AI7562" s="122">
        <f t="shared" si="1540"/>
        <v>1.1533801553684928</v>
      </c>
    </row>
    <row r="7563" spans="1:35" x14ac:dyDescent="0.25">
      <c r="A7563" s="90">
        <v>3.0236000000000001</v>
      </c>
      <c r="B7563" s="160">
        <v>14.338863926573129</v>
      </c>
      <c r="E7563" s="147">
        <f t="shared" si="1541"/>
        <v>5.7355455706286198E-3</v>
      </c>
      <c r="W7563" s="146">
        <f t="shared" si="1551"/>
        <v>0.46753948544427471</v>
      </c>
      <c r="X7563" s="209">
        <v>4.6142559629338731</v>
      </c>
      <c r="Y7563" s="147">
        <f t="shared" si="1552"/>
        <v>3.9999999999995595E-4</v>
      </c>
      <c r="Z7563" s="122">
        <f t="shared" si="1542"/>
        <v>8.8754449677853557</v>
      </c>
      <c r="AA7563" s="122">
        <f t="shared" si="1543"/>
        <v>0.61929999999999996</v>
      </c>
      <c r="AB7563" s="122">
        <f t="shared" si="1544"/>
        <v>0</v>
      </c>
      <c r="AC7563" s="122">
        <f t="shared" si="1545"/>
        <v>15.750952669468589</v>
      </c>
      <c r="AD7563" s="122">
        <f t="shared" si="1546"/>
        <v>0</v>
      </c>
      <c r="AE7563" s="122">
        <f t="shared" si="1547"/>
        <v>0</v>
      </c>
      <c r="AF7563" s="122">
        <f t="shared" si="1548"/>
        <v>1.3111961988847367</v>
      </c>
      <c r="AG7563" s="122">
        <f t="shared" si="1549"/>
        <v>0</v>
      </c>
      <c r="AH7563" s="87">
        <f t="shared" si="1550"/>
        <v>-0.56193311317045103</v>
      </c>
      <c r="AI7563" s="122">
        <f t="shared" si="1540"/>
        <v>1.1533801553684928</v>
      </c>
    </row>
    <row r="7564" spans="1:35" x14ac:dyDescent="0.25">
      <c r="A7564" s="90">
        <v>3.024</v>
      </c>
      <c r="B7564" s="160">
        <v>14.338863926573129</v>
      </c>
      <c r="E7564" s="147">
        <f t="shared" si="1541"/>
        <v>5.7355455706286198E-3</v>
      </c>
      <c r="W7564" s="146">
        <f t="shared" si="1551"/>
        <v>0.46753948544427471</v>
      </c>
      <c r="X7564" s="209">
        <v>4.6142559629338731</v>
      </c>
      <c r="Y7564" s="147">
        <f t="shared" si="1552"/>
        <v>3.9999999999995595E-4</v>
      </c>
      <c r="Z7564" s="122">
        <f t="shared" si="1542"/>
        <v>8.8754449677853557</v>
      </c>
      <c r="AA7564" s="122">
        <f t="shared" si="1543"/>
        <v>0.61929999999999996</v>
      </c>
      <c r="AB7564" s="122">
        <f t="shared" si="1544"/>
        <v>0</v>
      </c>
      <c r="AC7564" s="122">
        <f t="shared" si="1545"/>
        <v>15.750952669468589</v>
      </c>
      <c r="AD7564" s="122">
        <f t="shared" si="1546"/>
        <v>0</v>
      </c>
      <c r="AE7564" s="122">
        <f t="shared" si="1547"/>
        <v>0</v>
      </c>
      <c r="AF7564" s="122">
        <f t="shared" si="1548"/>
        <v>1.3111961988847367</v>
      </c>
      <c r="AG7564" s="122">
        <f t="shared" si="1549"/>
        <v>0</v>
      </c>
      <c r="AH7564" s="87">
        <f t="shared" si="1550"/>
        <v>-0.56193311317045103</v>
      </c>
      <c r="AI7564" s="122">
        <f t="shared" si="1540"/>
        <v>1.1533801553684928</v>
      </c>
    </row>
    <row r="7565" spans="1:35" x14ac:dyDescent="0.25">
      <c r="A7565" s="90">
        <v>3.0244</v>
      </c>
      <c r="B7565" s="160">
        <v>14.338863926573129</v>
      </c>
      <c r="E7565" s="147">
        <f t="shared" si="1541"/>
        <v>5.7355455706286198E-3</v>
      </c>
      <c r="W7565" s="146">
        <f t="shared" si="1551"/>
        <v>0.46753948544427471</v>
      </c>
      <c r="X7565" s="209">
        <v>4.6142559629338731</v>
      </c>
      <c r="Y7565" s="147">
        <f t="shared" si="1552"/>
        <v>3.9999999999995595E-4</v>
      </c>
      <c r="Z7565" s="122">
        <f t="shared" si="1542"/>
        <v>8.8754449677853557</v>
      </c>
      <c r="AA7565" s="122">
        <f t="shared" si="1543"/>
        <v>0.61929999999999996</v>
      </c>
      <c r="AB7565" s="122">
        <f t="shared" si="1544"/>
        <v>0</v>
      </c>
      <c r="AC7565" s="122">
        <f t="shared" si="1545"/>
        <v>15.750952669468589</v>
      </c>
      <c r="AD7565" s="122">
        <f t="shared" si="1546"/>
        <v>0</v>
      </c>
      <c r="AE7565" s="122">
        <f t="shared" si="1547"/>
        <v>0</v>
      </c>
      <c r="AF7565" s="122">
        <f t="shared" si="1548"/>
        <v>1.3111961988847367</v>
      </c>
      <c r="AG7565" s="122">
        <f t="shared" si="1549"/>
        <v>0</v>
      </c>
      <c r="AH7565" s="87">
        <f t="shared" si="1550"/>
        <v>-0.56193311317045103</v>
      </c>
      <c r="AI7565" s="122">
        <f t="shared" si="1540"/>
        <v>1.1533801553684928</v>
      </c>
    </row>
    <row r="7566" spans="1:35" x14ac:dyDescent="0.25">
      <c r="A7566" s="90">
        <v>3.0247999999999999</v>
      </c>
      <c r="B7566" s="160">
        <v>14.338863926573129</v>
      </c>
      <c r="E7566" s="147">
        <f t="shared" si="1541"/>
        <v>5.7355455706286198E-3</v>
      </c>
      <c r="W7566" s="146">
        <f t="shared" si="1551"/>
        <v>0.46753948544427471</v>
      </c>
      <c r="X7566" s="209">
        <v>4.6142559629338731</v>
      </c>
      <c r="Y7566" s="147">
        <f t="shared" si="1552"/>
        <v>3.9999999999995595E-4</v>
      </c>
      <c r="Z7566" s="122">
        <f t="shared" si="1542"/>
        <v>8.8754449677853557</v>
      </c>
      <c r="AA7566" s="122">
        <f t="shared" si="1543"/>
        <v>0.61929999999999996</v>
      </c>
      <c r="AB7566" s="122">
        <f t="shared" si="1544"/>
        <v>0</v>
      </c>
      <c r="AC7566" s="122">
        <f t="shared" si="1545"/>
        <v>15.750952669468589</v>
      </c>
      <c r="AD7566" s="122">
        <f t="shared" si="1546"/>
        <v>0</v>
      </c>
      <c r="AE7566" s="122">
        <f t="shared" si="1547"/>
        <v>0</v>
      </c>
      <c r="AF7566" s="122">
        <f t="shared" si="1548"/>
        <v>1.3111961988847367</v>
      </c>
      <c r="AG7566" s="122">
        <f t="shared" si="1549"/>
        <v>0</v>
      </c>
      <c r="AH7566" s="87">
        <f t="shared" si="1550"/>
        <v>-0.56193311317045103</v>
      </c>
      <c r="AI7566" s="122">
        <f t="shared" si="1540"/>
        <v>1.1533801553684928</v>
      </c>
    </row>
    <row r="7567" spans="1:35" x14ac:dyDescent="0.25">
      <c r="A7567" s="90">
        <v>3.0251999999999999</v>
      </c>
      <c r="B7567" s="160">
        <v>14.338863926573129</v>
      </c>
      <c r="E7567" s="147">
        <f t="shared" si="1541"/>
        <v>5.7355455706286198E-3</v>
      </c>
      <c r="W7567" s="146">
        <f t="shared" si="1551"/>
        <v>0.46753948544427471</v>
      </c>
      <c r="X7567" s="209">
        <v>4.6142559629338731</v>
      </c>
      <c r="Y7567" s="147">
        <f t="shared" si="1552"/>
        <v>3.9999999999995595E-4</v>
      </c>
      <c r="Z7567" s="122">
        <f t="shared" si="1542"/>
        <v>8.8754449677853557</v>
      </c>
      <c r="AA7567" s="122">
        <f t="shared" si="1543"/>
        <v>0.61929999999999996</v>
      </c>
      <c r="AB7567" s="122">
        <f t="shared" si="1544"/>
        <v>0</v>
      </c>
      <c r="AC7567" s="122">
        <f t="shared" si="1545"/>
        <v>15.750952669468589</v>
      </c>
      <c r="AD7567" s="122">
        <f t="shared" si="1546"/>
        <v>0</v>
      </c>
      <c r="AE7567" s="122">
        <f t="shared" si="1547"/>
        <v>0</v>
      </c>
      <c r="AF7567" s="122">
        <f t="shared" si="1548"/>
        <v>1.3111961988847367</v>
      </c>
      <c r="AG7567" s="122">
        <f t="shared" si="1549"/>
        <v>0</v>
      </c>
      <c r="AH7567" s="87">
        <f t="shared" si="1550"/>
        <v>-0.56193311317045103</v>
      </c>
      <c r="AI7567" s="122">
        <f t="shared" si="1540"/>
        <v>1.1533801553684928</v>
      </c>
    </row>
    <row r="7568" spans="1:35" x14ac:dyDescent="0.25">
      <c r="A7568" s="90">
        <v>3.0255999999999998</v>
      </c>
      <c r="B7568" s="160">
        <v>14.338863926573129</v>
      </c>
      <c r="E7568" s="147">
        <f t="shared" si="1541"/>
        <v>5.7355455706286198E-3</v>
      </c>
      <c r="W7568" s="146">
        <f t="shared" si="1551"/>
        <v>0.46753948544427471</v>
      </c>
      <c r="X7568" s="209">
        <v>4.6142559629338731</v>
      </c>
      <c r="Y7568" s="147">
        <f t="shared" si="1552"/>
        <v>3.9999999999995595E-4</v>
      </c>
      <c r="Z7568" s="122">
        <f t="shared" si="1542"/>
        <v>8.8754449677853557</v>
      </c>
      <c r="AA7568" s="122">
        <f t="shared" si="1543"/>
        <v>0.61929999999999996</v>
      </c>
      <c r="AB7568" s="122">
        <f t="shared" si="1544"/>
        <v>0</v>
      </c>
      <c r="AC7568" s="122">
        <f t="shared" si="1545"/>
        <v>15.750952669468589</v>
      </c>
      <c r="AD7568" s="122">
        <f t="shared" si="1546"/>
        <v>0</v>
      </c>
      <c r="AE7568" s="122">
        <f t="shared" si="1547"/>
        <v>0</v>
      </c>
      <c r="AF7568" s="122">
        <f t="shared" si="1548"/>
        <v>1.3111961988847367</v>
      </c>
      <c r="AG7568" s="122">
        <f t="shared" si="1549"/>
        <v>0</v>
      </c>
      <c r="AH7568" s="87">
        <f t="shared" si="1550"/>
        <v>-0.56193311317045103</v>
      </c>
      <c r="AI7568" s="122">
        <f t="shared" si="1540"/>
        <v>1.1533801553684928</v>
      </c>
    </row>
    <row r="7569" spans="1:35" x14ac:dyDescent="0.25">
      <c r="A7569" s="90">
        <v>3.0259999999999998</v>
      </c>
      <c r="B7569" s="160">
        <v>14.338863926573129</v>
      </c>
      <c r="E7569" s="147">
        <f t="shared" si="1541"/>
        <v>5.7355455706286198E-3</v>
      </c>
      <c r="W7569" s="146">
        <f t="shared" si="1551"/>
        <v>0.46753948544427471</v>
      </c>
      <c r="X7569" s="209">
        <v>4.6142559629338731</v>
      </c>
      <c r="Y7569" s="147">
        <f t="shared" si="1552"/>
        <v>3.9999999999995595E-4</v>
      </c>
      <c r="Z7569" s="122">
        <f t="shared" si="1542"/>
        <v>8.8754449677853557</v>
      </c>
      <c r="AA7569" s="122">
        <f t="shared" si="1543"/>
        <v>0.61929999999999996</v>
      </c>
      <c r="AB7569" s="122">
        <f t="shared" si="1544"/>
        <v>0</v>
      </c>
      <c r="AC7569" s="122">
        <f t="shared" si="1545"/>
        <v>15.750952669468589</v>
      </c>
      <c r="AD7569" s="122">
        <f t="shared" si="1546"/>
        <v>0</v>
      </c>
      <c r="AE7569" s="122">
        <f t="shared" si="1547"/>
        <v>0</v>
      </c>
      <c r="AF7569" s="122">
        <f t="shared" si="1548"/>
        <v>1.3111961988847367</v>
      </c>
      <c r="AG7569" s="122">
        <f t="shared" si="1549"/>
        <v>0</v>
      </c>
      <c r="AH7569" s="87">
        <f t="shared" si="1550"/>
        <v>-0.56193311317045103</v>
      </c>
      <c r="AI7569" s="122">
        <f t="shared" si="1540"/>
        <v>1.0611294624222942</v>
      </c>
    </row>
    <row r="7570" spans="1:35" x14ac:dyDescent="0.25">
      <c r="A7570" s="90">
        <v>3.0264000000000002</v>
      </c>
      <c r="B7570" s="160">
        <v>14.338863926573129</v>
      </c>
      <c r="E7570" s="147">
        <f t="shared" si="1541"/>
        <v>5.7355455706349879E-3</v>
      </c>
      <c r="W7570" s="146">
        <f t="shared" si="1551"/>
        <v>0.46753948544427471</v>
      </c>
      <c r="X7570" s="209">
        <v>4.6142559629338731</v>
      </c>
      <c r="Y7570" s="147">
        <f t="shared" si="1552"/>
        <v>4.0000000000040004E-4</v>
      </c>
      <c r="Z7570" s="122">
        <f t="shared" si="1542"/>
        <v>8.8754449677853557</v>
      </c>
      <c r="AA7570" s="122">
        <f t="shared" si="1543"/>
        <v>0.61929999999999996</v>
      </c>
      <c r="AB7570" s="122">
        <f t="shared" si="1544"/>
        <v>0</v>
      </c>
      <c r="AC7570" s="122">
        <f t="shared" si="1545"/>
        <v>15.750952669468589</v>
      </c>
      <c r="AD7570" s="122">
        <f t="shared" si="1546"/>
        <v>0</v>
      </c>
      <c r="AE7570" s="122">
        <f t="shared" si="1547"/>
        <v>0</v>
      </c>
      <c r="AF7570" s="122">
        <f t="shared" si="1548"/>
        <v>1.3111961988847367</v>
      </c>
      <c r="AG7570" s="122">
        <f t="shared" si="1549"/>
        <v>0</v>
      </c>
      <c r="AH7570" s="87">
        <f t="shared" si="1550"/>
        <v>-0.56193311317045103</v>
      </c>
      <c r="AI7570" s="122">
        <f t="shared" si="1540"/>
        <v>1.0611294624222942</v>
      </c>
    </row>
    <row r="7571" spans="1:35" x14ac:dyDescent="0.25">
      <c r="A7571" s="90">
        <v>3.0268000000000002</v>
      </c>
      <c r="B7571" s="160">
        <v>14.338863926573129</v>
      </c>
      <c r="E7571" s="147">
        <f t="shared" si="1541"/>
        <v>5.7355455706286198E-3</v>
      </c>
      <c r="W7571" s="146">
        <f t="shared" si="1551"/>
        <v>0.46753948544427471</v>
      </c>
      <c r="X7571" s="209">
        <v>4.6142559629338731</v>
      </c>
      <c r="Y7571" s="147">
        <f t="shared" si="1552"/>
        <v>3.9999999999995595E-4</v>
      </c>
      <c r="Z7571" s="122">
        <f t="shared" si="1542"/>
        <v>8.8754449677853557</v>
      </c>
      <c r="AA7571" s="122">
        <f t="shared" si="1543"/>
        <v>0.61929999999999996</v>
      </c>
      <c r="AB7571" s="122">
        <f t="shared" si="1544"/>
        <v>0</v>
      </c>
      <c r="AC7571" s="122">
        <f t="shared" si="1545"/>
        <v>15.750952669468589</v>
      </c>
      <c r="AD7571" s="122">
        <f t="shared" si="1546"/>
        <v>0</v>
      </c>
      <c r="AE7571" s="122">
        <f t="shared" si="1547"/>
        <v>0</v>
      </c>
      <c r="AF7571" s="122">
        <f t="shared" si="1548"/>
        <v>1.3111961988847367</v>
      </c>
      <c r="AG7571" s="122">
        <f t="shared" si="1549"/>
        <v>0</v>
      </c>
      <c r="AH7571" s="87">
        <f t="shared" si="1550"/>
        <v>-0.56193311317045103</v>
      </c>
      <c r="AI7571" s="122">
        <f t="shared" ref="AI7571:AI7634" si="1553">B7557*9.81/(W7571*1000000*$AF$1)</f>
        <v>1.1533801553684928</v>
      </c>
    </row>
    <row r="7572" spans="1:35" x14ac:dyDescent="0.25">
      <c r="A7572" s="90">
        <v>3.0272000000000001</v>
      </c>
      <c r="B7572" s="160">
        <v>14.338863926573129</v>
      </c>
      <c r="E7572" s="147">
        <f t="shared" si="1541"/>
        <v>5.7355455706286198E-3</v>
      </c>
      <c r="W7572" s="146">
        <f t="shared" si="1551"/>
        <v>0.46753948544427471</v>
      </c>
      <c r="X7572" s="209">
        <v>4.6142559629338731</v>
      </c>
      <c r="Y7572" s="147">
        <f t="shared" si="1552"/>
        <v>3.9999999999995595E-4</v>
      </c>
      <c r="Z7572" s="122">
        <f t="shared" si="1542"/>
        <v>8.8754449677853557</v>
      </c>
      <c r="AA7572" s="122">
        <f t="shared" si="1543"/>
        <v>0.61929999999999996</v>
      </c>
      <c r="AB7572" s="122">
        <f t="shared" si="1544"/>
        <v>0</v>
      </c>
      <c r="AC7572" s="122">
        <f t="shared" si="1545"/>
        <v>15.750952669468589</v>
      </c>
      <c r="AD7572" s="122">
        <f t="shared" si="1546"/>
        <v>0</v>
      </c>
      <c r="AE7572" s="122">
        <f t="shared" si="1547"/>
        <v>0</v>
      </c>
      <c r="AF7572" s="122">
        <f t="shared" si="1548"/>
        <v>1.3111961988847367</v>
      </c>
      <c r="AG7572" s="122">
        <f t="shared" si="1549"/>
        <v>0</v>
      </c>
      <c r="AH7572" s="87">
        <f t="shared" si="1550"/>
        <v>-0.56193311317045103</v>
      </c>
      <c r="AI7572" s="122">
        <f t="shared" si="1553"/>
        <v>1.1533801553684928</v>
      </c>
    </row>
    <row r="7573" spans="1:35" x14ac:dyDescent="0.25">
      <c r="A7573" s="90">
        <v>3.0276000000000001</v>
      </c>
      <c r="B7573" s="160">
        <v>14.338863926573129</v>
      </c>
      <c r="E7573" s="147">
        <f t="shared" si="1541"/>
        <v>5.7355455706286198E-3</v>
      </c>
      <c r="W7573" s="146">
        <f t="shared" si="1551"/>
        <v>0.46753948544427471</v>
      </c>
      <c r="X7573" s="209">
        <v>4.6142559629338731</v>
      </c>
      <c r="Y7573" s="147">
        <f t="shared" si="1552"/>
        <v>3.9999999999995595E-4</v>
      </c>
      <c r="Z7573" s="122">
        <f t="shared" si="1542"/>
        <v>8.8754449677853557</v>
      </c>
      <c r="AA7573" s="122">
        <f t="shared" si="1543"/>
        <v>0.61929999999999996</v>
      </c>
      <c r="AB7573" s="122">
        <f t="shared" si="1544"/>
        <v>0</v>
      </c>
      <c r="AC7573" s="122">
        <f t="shared" si="1545"/>
        <v>15.750952669468589</v>
      </c>
      <c r="AD7573" s="122">
        <f t="shared" si="1546"/>
        <v>0</v>
      </c>
      <c r="AE7573" s="122">
        <f t="shared" si="1547"/>
        <v>0</v>
      </c>
      <c r="AF7573" s="122">
        <f t="shared" si="1548"/>
        <v>1.3111961988847367</v>
      </c>
      <c r="AG7573" s="122">
        <f t="shared" si="1549"/>
        <v>0</v>
      </c>
      <c r="AH7573" s="87">
        <f t="shared" si="1550"/>
        <v>-0.56193311317045103</v>
      </c>
      <c r="AI7573" s="122">
        <f t="shared" si="1553"/>
        <v>1.0611294624222942</v>
      </c>
    </row>
    <row r="7574" spans="1:35" x14ac:dyDescent="0.25">
      <c r="A7574" s="90">
        <v>3.028</v>
      </c>
      <c r="B7574" s="160">
        <v>14.338863926573129</v>
      </c>
      <c r="E7574" s="147">
        <f t="shared" si="1541"/>
        <v>5.7355455706286198E-3</v>
      </c>
      <c r="W7574" s="146">
        <f t="shared" si="1551"/>
        <v>0.46753948544427471</v>
      </c>
      <c r="X7574" s="209">
        <v>4.6142559629338731</v>
      </c>
      <c r="Y7574" s="147">
        <f t="shared" si="1552"/>
        <v>3.9999999999995595E-4</v>
      </c>
      <c r="Z7574" s="122">
        <f t="shared" si="1542"/>
        <v>8.8754449677853557</v>
      </c>
      <c r="AA7574" s="122">
        <f t="shared" si="1543"/>
        <v>0.61929999999999996</v>
      </c>
      <c r="AB7574" s="122">
        <f t="shared" si="1544"/>
        <v>0</v>
      </c>
      <c r="AC7574" s="122">
        <f t="shared" si="1545"/>
        <v>15.750952669468589</v>
      </c>
      <c r="AD7574" s="122">
        <f t="shared" si="1546"/>
        <v>0</v>
      </c>
      <c r="AE7574" s="122">
        <f t="shared" si="1547"/>
        <v>0</v>
      </c>
      <c r="AF7574" s="122">
        <f t="shared" si="1548"/>
        <v>1.3111961988847367</v>
      </c>
      <c r="AG7574" s="122">
        <f t="shared" si="1549"/>
        <v>0</v>
      </c>
      <c r="AH7574" s="87">
        <f t="shared" si="1550"/>
        <v>-0.56193311317045103</v>
      </c>
      <c r="AI7574" s="122">
        <f t="shared" si="1553"/>
        <v>1.0611294624222942</v>
      </c>
    </row>
    <row r="7575" spans="1:35" x14ac:dyDescent="0.25">
      <c r="A7575" s="90">
        <v>3.0284</v>
      </c>
      <c r="B7575" s="160">
        <v>14.338863926573129</v>
      </c>
      <c r="E7575" s="147">
        <f t="shared" si="1541"/>
        <v>5.7355455706286198E-3</v>
      </c>
      <c r="W7575" s="146">
        <f t="shared" si="1551"/>
        <v>0.46753948544427471</v>
      </c>
      <c r="X7575" s="209">
        <v>4.6142559629338731</v>
      </c>
      <c r="Y7575" s="147">
        <f t="shared" si="1552"/>
        <v>3.9999999999995595E-4</v>
      </c>
      <c r="Z7575" s="122">
        <f t="shared" si="1542"/>
        <v>8.8754449677853557</v>
      </c>
      <c r="AA7575" s="122">
        <f t="shared" si="1543"/>
        <v>0.61929999999999996</v>
      </c>
      <c r="AB7575" s="122">
        <f t="shared" si="1544"/>
        <v>0</v>
      </c>
      <c r="AC7575" s="122">
        <f t="shared" si="1545"/>
        <v>15.750952669468589</v>
      </c>
      <c r="AD7575" s="122">
        <f t="shared" si="1546"/>
        <v>0</v>
      </c>
      <c r="AE7575" s="122">
        <f t="shared" si="1547"/>
        <v>0</v>
      </c>
      <c r="AF7575" s="122">
        <f t="shared" si="1548"/>
        <v>1.3111961988847367</v>
      </c>
      <c r="AG7575" s="122">
        <f t="shared" si="1549"/>
        <v>0</v>
      </c>
      <c r="AH7575" s="87">
        <f t="shared" si="1550"/>
        <v>-0.56193311317045103</v>
      </c>
      <c r="AI7575" s="122">
        <f t="shared" si="1553"/>
        <v>1.0611294624222942</v>
      </c>
    </row>
    <row r="7576" spans="1:35" x14ac:dyDescent="0.25">
      <c r="A7576" s="90">
        <v>3.0287999999999999</v>
      </c>
      <c r="B7576" s="160">
        <v>14.338863926573129</v>
      </c>
      <c r="E7576" s="147">
        <f t="shared" si="1541"/>
        <v>5.7355455706286198E-3</v>
      </c>
      <c r="W7576" s="146">
        <f t="shared" si="1551"/>
        <v>0.46753948544427471</v>
      </c>
      <c r="X7576" s="209">
        <v>4.6142559629338731</v>
      </c>
      <c r="Y7576" s="147">
        <f t="shared" si="1552"/>
        <v>3.9999999999995595E-4</v>
      </c>
      <c r="Z7576" s="122">
        <f t="shared" si="1542"/>
        <v>8.8754449677853557</v>
      </c>
      <c r="AA7576" s="122">
        <f t="shared" si="1543"/>
        <v>0.61929999999999996</v>
      </c>
      <c r="AB7576" s="122">
        <f t="shared" si="1544"/>
        <v>0</v>
      </c>
      <c r="AC7576" s="122">
        <f t="shared" si="1545"/>
        <v>15.750952669468589</v>
      </c>
      <c r="AD7576" s="122">
        <f t="shared" si="1546"/>
        <v>0</v>
      </c>
      <c r="AE7576" s="122">
        <f t="shared" si="1547"/>
        <v>0</v>
      </c>
      <c r="AF7576" s="122">
        <f t="shared" si="1548"/>
        <v>1.3111961988847367</v>
      </c>
      <c r="AG7576" s="122">
        <f t="shared" si="1549"/>
        <v>0</v>
      </c>
      <c r="AH7576" s="87">
        <f t="shared" si="1550"/>
        <v>-0.56193311317045103</v>
      </c>
      <c r="AI7576" s="122">
        <f t="shared" si="1553"/>
        <v>1.0611294624222942</v>
      </c>
    </row>
    <row r="7577" spans="1:35" x14ac:dyDescent="0.25">
      <c r="A7577" s="90">
        <v>3.0291999999999999</v>
      </c>
      <c r="B7577" s="160">
        <v>14.338863926573129</v>
      </c>
      <c r="E7577" s="147">
        <f t="shared" si="1541"/>
        <v>5.7355455706286198E-3</v>
      </c>
      <c r="W7577" s="146">
        <f t="shared" si="1551"/>
        <v>0.46753948544427471</v>
      </c>
      <c r="X7577" s="209">
        <v>4.6142559629338731</v>
      </c>
      <c r="Y7577" s="147">
        <f t="shared" si="1552"/>
        <v>3.9999999999995595E-4</v>
      </c>
      <c r="Z7577" s="122">
        <f t="shared" si="1542"/>
        <v>8.8754449677853557</v>
      </c>
      <c r="AA7577" s="122">
        <f t="shared" si="1543"/>
        <v>0.61929999999999996</v>
      </c>
      <c r="AB7577" s="122">
        <f t="shared" si="1544"/>
        <v>0</v>
      </c>
      <c r="AC7577" s="122">
        <f t="shared" si="1545"/>
        <v>15.750952669468589</v>
      </c>
      <c r="AD7577" s="122">
        <f t="shared" si="1546"/>
        <v>0</v>
      </c>
      <c r="AE7577" s="122">
        <f t="shared" si="1547"/>
        <v>0</v>
      </c>
      <c r="AF7577" s="122">
        <f t="shared" si="1548"/>
        <v>1.3111961988847367</v>
      </c>
      <c r="AG7577" s="122">
        <f t="shared" si="1549"/>
        <v>0</v>
      </c>
      <c r="AH7577" s="87">
        <f t="shared" si="1550"/>
        <v>-0.56193311317045103</v>
      </c>
      <c r="AI7577" s="122">
        <f t="shared" si="1553"/>
        <v>1.0611294624222942</v>
      </c>
    </row>
    <row r="7578" spans="1:35" x14ac:dyDescent="0.25">
      <c r="A7578" s="90">
        <v>3.0295999999999998</v>
      </c>
      <c r="B7578" s="160">
        <v>14.338863926573129</v>
      </c>
      <c r="E7578" s="147">
        <f t="shared" si="1541"/>
        <v>5.7355455706286198E-3</v>
      </c>
      <c r="W7578" s="146">
        <f t="shared" si="1551"/>
        <v>0.46753948544427471</v>
      </c>
      <c r="X7578" s="209">
        <v>4.6142559629338731</v>
      </c>
      <c r="Y7578" s="147">
        <f t="shared" si="1552"/>
        <v>3.9999999999995595E-4</v>
      </c>
      <c r="Z7578" s="122">
        <f t="shared" si="1542"/>
        <v>8.8754449677853557</v>
      </c>
      <c r="AA7578" s="122">
        <f t="shared" si="1543"/>
        <v>0.61929999999999996</v>
      </c>
      <c r="AB7578" s="122">
        <f t="shared" si="1544"/>
        <v>0</v>
      </c>
      <c r="AC7578" s="122">
        <f t="shared" si="1545"/>
        <v>15.750952669468589</v>
      </c>
      <c r="AD7578" s="122">
        <f t="shared" si="1546"/>
        <v>0</v>
      </c>
      <c r="AE7578" s="122">
        <f t="shared" si="1547"/>
        <v>0</v>
      </c>
      <c r="AF7578" s="122">
        <f t="shared" si="1548"/>
        <v>1.3111961988847367</v>
      </c>
      <c r="AG7578" s="122">
        <f t="shared" si="1549"/>
        <v>0</v>
      </c>
      <c r="AH7578" s="87">
        <f t="shared" si="1550"/>
        <v>-0.56193311317045103</v>
      </c>
      <c r="AI7578" s="122">
        <f t="shared" si="1553"/>
        <v>1.0611294624222942</v>
      </c>
    </row>
    <row r="7579" spans="1:35" x14ac:dyDescent="0.25">
      <c r="A7579" s="90">
        <v>3.03</v>
      </c>
      <c r="B7579" s="160">
        <v>14.338863926573129</v>
      </c>
      <c r="E7579" s="147">
        <f t="shared" si="1541"/>
        <v>5.7355455706286198E-3</v>
      </c>
      <c r="W7579" s="146">
        <f t="shared" si="1551"/>
        <v>0.46753948544427471</v>
      </c>
      <c r="X7579" s="209">
        <v>4.6142559629338731</v>
      </c>
      <c r="Y7579" s="147">
        <f t="shared" si="1552"/>
        <v>3.9999999999995595E-4</v>
      </c>
      <c r="Z7579" s="122">
        <f t="shared" si="1542"/>
        <v>8.8754449677853557</v>
      </c>
      <c r="AA7579" s="122">
        <f t="shared" si="1543"/>
        <v>0.61929999999999996</v>
      </c>
      <c r="AB7579" s="122">
        <f t="shared" si="1544"/>
        <v>0</v>
      </c>
      <c r="AC7579" s="122">
        <f t="shared" si="1545"/>
        <v>15.750952669468589</v>
      </c>
      <c r="AD7579" s="122">
        <f t="shared" si="1546"/>
        <v>0</v>
      </c>
      <c r="AE7579" s="122">
        <f t="shared" si="1547"/>
        <v>0</v>
      </c>
      <c r="AF7579" s="122">
        <f t="shared" si="1548"/>
        <v>1.3111961988847367</v>
      </c>
      <c r="AG7579" s="122">
        <f t="shared" si="1549"/>
        <v>0</v>
      </c>
      <c r="AH7579" s="87">
        <f t="shared" si="1550"/>
        <v>-0.56193311317045103</v>
      </c>
      <c r="AI7579" s="122">
        <f t="shared" si="1553"/>
        <v>1.0611294624222942</v>
      </c>
    </row>
    <row r="7580" spans="1:35" x14ac:dyDescent="0.25">
      <c r="A7580" s="90">
        <v>3.0304000000000002</v>
      </c>
      <c r="B7580" s="160">
        <v>14.338863926573129</v>
      </c>
      <c r="E7580" s="147">
        <f t="shared" si="1541"/>
        <v>5.7355455706349879E-3</v>
      </c>
      <c r="W7580" s="146">
        <f t="shared" si="1551"/>
        <v>0.46753948544427471</v>
      </c>
      <c r="X7580" s="209">
        <v>4.6142559629338731</v>
      </c>
      <c r="Y7580" s="147">
        <f t="shared" si="1552"/>
        <v>4.0000000000040004E-4</v>
      </c>
      <c r="Z7580" s="122">
        <f t="shared" si="1542"/>
        <v>8.8754449677853557</v>
      </c>
      <c r="AA7580" s="122">
        <f t="shared" si="1543"/>
        <v>0.61929999999999996</v>
      </c>
      <c r="AB7580" s="122">
        <f t="shared" si="1544"/>
        <v>0</v>
      </c>
      <c r="AC7580" s="122">
        <f t="shared" si="1545"/>
        <v>15.750952669468589</v>
      </c>
      <c r="AD7580" s="122">
        <f t="shared" si="1546"/>
        <v>0</v>
      </c>
      <c r="AE7580" s="122">
        <f t="shared" si="1547"/>
        <v>0</v>
      </c>
      <c r="AF7580" s="122">
        <f t="shared" si="1548"/>
        <v>1.3111961988847367</v>
      </c>
      <c r="AG7580" s="122">
        <f t="shared" si="1549"/>
        <v>0</v>
      </c>
      <c r="AH7580" s="87">
        <f t="shared" si="1550"/>
        <v>-0.56193311317045103</v>
      </c>
      <c r="AI7580" s="122">
        <f t="shared" si="1553"/>
        <v>1.0611294624222942</v>
      </c>
    </row>
    <row r="7581" spans="1:35" x14ac:dyDescent="0.25">
      <c r="A7581" s="90">
        <v>3.0308000000000002</v>
      </c>
      <c r="B7581" s="160">
        <v>14.338863926573129</v>
      </c>
      <c r="E7581" s="147">
        <f t="shared" si="1541"/>
        <v>5.7355455706286198E-3</v>
      </c>
      <c r="W7581" s="146">
        <f t="shared" si="1551"/>
        <v>0.46753948544427471</v>
      </c>
      <c r="X7581" s="209">
        <v>4.6142559629338731</v>
      </c>
      <c r="Y7581" s="147">
        <f t="shared" si="1552"/>
        <v>3.9999999999995595E-4</v>
      </c>
      <c r="Z7581" s="122">
        <f t="shared" si="1542"/>
        <v>8.8754449677853557</v>
      </c>
      <c r="AA7581" s="122">
        <f t="shared" si="1543"/>
        <v>0.61929999999999996</v>
      </c>
      <c r="AB7581" s="122">
        <f t="shared" si="1544"/>
        <v>0</v>
      </c>
      <c r="AC7581" s="122">
        <f t="shared" si="1545"/>
        <v>15.750952669468589</v>
      </c>
      <c r="AD7581" s="122">
        <f t="shared" si="1546"/>
        <v>0</v>
      </c>
      <c r="AE7581" s="122">
        <f t="shared" si="1547"/>
        <v>0</v>
      </c>
      <c r="AF7581" s="122">
        <f t="shared" si="1548"/>
        <v>1.3111961988847367</v>
      </c>
      <c r="AG7581" s="122">
        <f t="shared" si="1549"/>
        <v>0</v>
      </c>
      <c r="AH7581" s="87">
        <f t="shared" si="1550"/>
        <v>-0.56193311317045103</v>
      </c>
      <c r="AI7581" s="122">
        <f t="shared" si="1553"/>
        <v>1.0611294624222942</v>
      </c>
    </row>
    <row r="7582" spans="1:35" x14ac:dyDescent="0.25">
      <c r="A7582" s="90">
        <v>3.0312000000000001</v>
      </c>
      <c r="B7582" s="160">
        <v>14.338863926573129</v>
      </c>
      <c r="E7582" s="147">
        <f t="shared" si="1541"/>
        <v>5.7355455706286198E-3</v>
      </c>
      <c r="W7582" s="146">
        <f t="shared" si="1551"/>
        <v>0.46753948544427471</v>
      </c>
      <c r="X7582" s="209">
        <v>4.6142559629338731</v>
      </c>
      <c r="Y7582" s="147">
        <f t="shared" si="1552"/>
        <v>3.9999999999995595E-4</v>
      </c>
      <c r="Z7582" s="122">
        <f t="shared" si="1542"/>
        <v>8.8754449677853557</v>
      </c>
      <c r="AA7582" s="122">
        <f t="shared" si="1543"/>
        <v>0.61929999999999996</v>
      </c>
      <c r="AB7582" s="122">
        <f t="shared" si="1544"/>
        <v>0</v>
      </c>
      <c r="AC7582" s="122">
        <f t="shared" si="1545"/>
        <v>15.750952669468589</v>
      </c>
      <c r="AD7582" s="122">
        <f t="shared" si="1546"/>
        <v>0</v>
      </c>
      <c r="AE7582" s="122">
        <f t="shared" si="1547"/>
        <v>0</v>
      </c>
      <c r="AF7582" s="122">
        <f t="shared" si="1548"/>
        <v>1.3111961988847367</v>
      </c>
      <c r="AG7582" s="122">
        <f t="shared" si="1549"/>
        <v>0</v>
      </c>
      <c r="AH7582" s="87">
        <f t="shared" si="1550"/>
        <v>-0.56193311317045103</v>
      </c>
      <c r="AI7582" s="122">
        <f t="shared" si="1553"/>
        <v>1.0611294624222942</v>
      </c>
    </row>
    <row r="7583" spans="1:35" x14ac:dyDescent="0.25">
      <c r="A7583" s="90">
        <v>3.0316000000000001</v>
      </c>
      <c r="B7583" s="160">
        <v>14.338863926573129</v>
      </c>
      <c r="E7583" s="147">
        <f t="shared" si="1541"/>
        <v>5.7355455706286198E-3</v>
      </c>
      <c r="W7583" s="146">
        <f t="shared" si="1551"/>
        <v>0.46753948544427471</v>
      </c>
      <c r="X7583" s="209">
        <v>4.6142559629338731</v>
      </c>
      <c r="Y7583" s="147">
        <f t="shared" si="1552"/>
        <v>3.9999999999995595E-4</v>
      </c>
      <c r="Z7583" s="122">
        <f t="shared" si="1542"/>
        <v>8.8754449677853557</v>
      </c>
      <c r="AA7583" s="122">
        <f t="shared" si="1543"/>
        <v>0.61929999999999996</v>
      </c>
      <c r="AB7583" s="122">
        <f t="shared" si="1544"/>
        <v>0</v>
      </c>
      <c r="AC7583" s="122">
        <f t="shared" si="1545"/>
        <v>15.750952669468589</v>
      </c>
      <c r="AD7583" s="122">
        <f t="shared" si="1546"/>
        <v>0</v>
      </c>
      <c r="AE7583" s="122">
        <f t="shared" si="1547"/>
        <v>0</v>
      </c>
      <c r="AF7583" s="122">
        <f t="shared" si="1548"/>
        <v>1.3111961988847367</v>
      </c>
      <c r="AG7583" s="122">
        <f t="shared" si="1549"/>
        <v>0</v>
      </c>
      <c r="AH7583" s="87">
        <f t="shared" si="1550"/>
        <v>-0.56193311317045103</v>
      </c>
      <c r="AI7583" s="122">
        <f t="shared" si="1553"/>
        <v>1.0611294624222942</v>
      </c>
    </row>
    <row r="7584" spans="1:35" x14ac:dyDescent="0.25">
      <c r="A7584" s="90">
        <v>3.032</v>
      </c>
      <c r="B7584" s="160">
        <v>14.338863926573129</v>
      </c>
      <c r="E7584" s="147">
        <f t="shared" si="1541"/>
        <v>5.7355455706286198E-3</v>
      </c>
      <c r="W7584" s="146">
        <f t="shared" si="1551"/>
        <v>0.46753948544427471</v>
      </c>
      <c r="X7584" s="209">
        <v>4.6142559629338731</v>
      </c>
      <c r="Y7584" s="147">
        <f t="shared" si="1552"/>
        <v>3.9999999999995595E-4</v>
      </c>
      <c r="Z7584" s="122">
        <f t="shared" si="1542"/>
        <v>8.8754449677853557</v>
      </c>
      <c r="AA7584" s="122">
        <f t="shared" si="1543"/>
        <v>0.61929999999999996</v>
      </c>
      <c r="AB7584" s="122">
        <f t="shared" si="1544"/>
        <v>0</v>
      </c>
      <c r="AC7584" s="122">
        <f t="shared" si="1545"/>
        <v>15.750952669468589</v>
      </c>
      <c r="AD7584" s="122">
        <f t="shared" si="1546"/>
        <v>0</v>
      </c>
      <c r="AE7584" s="122">
        <f t="shared" si="1547"/>
        <v>0</v>
      </c>
      <c r="AF7584" s="122">
        <f t="shared" si="1548"/>
        <v>1.3111961988847367</v>
      </c>
      <c r="AG7584" s="122">
        <f t="shared" si="1549"/>
        <v>0</v>
      </c>
      <c r="AH7584" s="87">
        <f t="shared" si="1550"/>
        <v>-0.56193311317045103</v>
      </c>
      <c r="AI7584" s="122">
        <f t="shared" si="1553"/>
        <v>1.0611294624222942</v>
      </c>
    </row>
    <row r="7585" spans="1:35" x14ac:dyDescent="0.25">
      <c r="A7585" s="90">
        <v>3.0324</v>
      </c>
      <c r="B7585" s="160">
        <v>14.338863926573129</v>
      </c>
      <c r="E7585" s="147">
        <f t="shared" si="1541"/>
        <v>5.7355455706286198E-3</v>
      </c>
      <c r="W7585" s="146">
        <f t="shared" si="1551"/>
        <v>0.46753948544427471</v>
      </c>
      <c r="X7585" s="209">
        <v>4.6142559629338731</v>
      </c>
      <c r="Y7585" s="147">
        <f t="shared" si="1552"/>
        <v>3.9999999999995595E-4</v>
      </c>
      <c r="Z7585" s="122">
        <f t="shared" si="1542"/>
        <v>8.8754449677853557</v>
      </c>
      <c r="AA7585" s="122">
        <f t="shared" si="1543"/>
        <v>0.61929999999999996</v>
      </c>
      <c r="AB7585" s="122">
        <f t="shared" si="1544"/>
        <v>0</v>
      </c>
      <c r="AC7585" s="122">
        <f t="shared" si="1545"/>
        <v>15.750952669468589</v>
      </c>
      <c r="AD7585" s="122">
        <f t="shared" si="1546"/>
        <v>0</v>
      </c>
      <c r="AE7585" s="122">
        <f t="shared" si="1547"/>
        <v>0</v>
      </c>
      <c r="AF7585" s="122">
        <f t="shared" si="1548"/>
        <v>1.3111961988847367</v>
      </c>
      <c r="AG7585" s="122">
        <f t="shared" si="1549"/>
        <v>0</v>
      </c>
      <c r="AH7585" s="87">
        <f t="shared" si="1550"/>
        <v>-0.56193311317045103</v>
      </c>
      <c r="AI7585" s="122">
        <f t="shared" si="1553"/>
        <v>1.0611294624222942</v>
      </c>
    </row>
    <row r="7586" spans="1:35" x14ac:dyDescent="0.25">
      <c r="A7586" s="90">
        <v>3.0327999999999999</v>
      </c>
      <c r="B7586" s="160">
        <v>14.338863926573129</v>
      </c>
      <c r="E7586" s="147">
        <f t="shared" si="1541"/>
        <v>5.7355455706286198E-3</v>
      </c>
      <c r="W7586" s="146">
        <f t="shared" si="1551"/>
        <v>0.46753948544427471</v>
      </c>
      <c r="X7586" s="209">
        <v>4.6142559629338731</v>
      </c>
      <c r="Y7586" s="147">
        <f t="shared" si="1552"/>
        <v>3.9999999999995595E-4</v>
      </c>
      <c r="Z7586" s="122">
        <f t="shared" si="1542"/>
        <v>8.8754449677853557</v>
      </c>
      <c r="AA7586" s="122">
        <f t="shared" si="1543"/>
        <v>0.61929999999999996</v>
      </c>
      <c r="AB7586" s="122">
        <f t="shared" si="1544"/>
        <v>0</v>
      </c>
      <c r="AC7586" s="122">
        <f t="shared" si="1545"/>
        <v>15.750952669468589</v>
      </c>
      <c r="AD7586" s="122">
        <f t="shared" si="1546"/>
        <v>0</v>
      </c>
      <c r="AE7586" s="122">
        <f t="shared" si="1547"/>
        <v>0</v>
      </c>
      <c r="AF7586" s="122">
        <f t="shared" si="1548"/>
        <v>1.3111961988847367</v>
      </c>
      <c r="AG7586" s="122">
        <f t="shared" si="1549"/>
        <v>0</v>
      </c>
      <c r="AH7586" s="87">
        <f t="shared" si="1550"/>
        <v>-0.56193311317045103</v>
      </c>
      <c r="AI7586" s="122">
        <f t="shared" si="1553"/>
        <v>1.0611294624222942</v>
      </c>
    </row>
    <row r="7587" spans="1:35" x14ac:dyDescent="0.25">
      <c r="A7587" s="90">
        <v>3.0331999999999999</v>
      </c>
      <c r="B7587" s="160">
        <v>14.338863926573129</v>
      </c>
      <c r="E7587" s="147">
        <f t="shared" si="1541"/>
        <v>5.7355455706286198E-3</v>
      </c>
      <c r="W7587" s="146">
        <f t="shared" si="1551"/>
        <v>0.46753948544427471</v>
      </c>
      <c r="X7587" s="209">
        <v>4.6142559629338731</v>
      </c>
      <c r="Y7587" s="147">
        <f t="shared" si="1552"/>
        <v>3.9999999999995595E-4</v>
      </c>
      <c r="Z7587" s="122">
        <f t="shared" si="1542"/>
        <v>8.8754449677853557</v>
      </c>
      <c r="AA7587" s="122">
        <f t="shared" si="1543"/>
        <v>0.61929999999999996</v>
      </c>
      <c r="AB7587" s="122">
        <f t="shared" si="1544"/>
        <v>0</v>
      </c>
      <c r="AC7587" s="122">
        <f t="shared" si="1545"/>
        <v>15.750952669468589</v>
      </c>
      <c r="AD7587" s="122">
        <f t="shared" si="1546"/>
        <v>0</v>
      </c>
      <c r="AE7587" s="122">
        <f t="shared" si="1547"/>
        <v>0</v>
      </c>
      <c r="AF7587" s="122">
        <f t="shared" si="1548"/>
        <v>1.3111961988847367</v>
      </c>
      <c r="AG7587" s="122">
        <f t="shared" si="1549"/>
        <v>0</v>
      </c>
      <c r="AH7587" s="87">
        <f t="shared" si="1550"/>
        <v>-0.56193311317045103</v>
      </c>
      <c r="AI7587" s="122">
        <f t="shared" si="1553"/>
        <v>1.0611294624222942</v>
      </c>
    </row>
    <row r="7588" spans="1:35" x14ac:dyDescent="0.25">
      <c r="A7588" s="90">
        <v>3.0335999999999999</v>
      </c>
      <c r="B7588" s="160">
        <v>13.341609449994509</v>
      </c>
      <c r="E7588" s="147">
        <f t="shared" si="1541"/>
        <v>5.5360946753129185E-3</v>
      </c>
      <c r="W7588" s="146">
        <f t="shared" si="1551"/>
        <v>0.44296429164588397</v>
      </c>
      <c r="X7588" s="209">
        <v>4.3717176574970038</v>
      </c>
      <c r="Y7588" s="147">
        <f t="shared" si="1552"/>
        <v>3.9999999999995595E-4</v>
      </c>
      <c r="Z7588" s="122">
        <f t="shared" si="1542"/>
        <v>8.8754449677853557</v>
      </c>
      <c r="AA7588" s="122">
        <f t="shared" si="1543"/>
        <v>0.61929999999999996</v>
      </c>
      <c r="AB7588" s="122">
        <f t="shared" si="1544"/>
        <v>0</v>
      </c>
      <c r="AC7588" s="122">
        <f t="shared" si="1545"/>
        <v>15.750952669468589</v>
      </c>
      <c r="AD7588" s="122">
        <f t="shared" si="1546"/>
        <v>0</v>
      </c>
      <c r="AE7588" s="122">
        <f t="shared" si="1547"/>
        <v>0</v>
      </c>
      <c r="AF7588" s="122">
        <f t="shared" si="1548"/>
        <v>1.3111961988847367</v>
      </c>
      <c r="AG7588" s="122">
        <f t="shared" si="1549"/>
        <v>0</v>
      </c>
      <c r="AH7588" s="87">
        <f t="shared" si="1550"/>
        <v>-0.56193311317045103</v>
      </c>
      <c r="AI7588" s="122">
        <f t="shared" si="1553"/>
        <v>1.1199998108364211</v>
      </c>
    </row>
    <row r="7589" spans="1:35" x14ac:dyDescent="0.25">
      <c r="A7589" s="90">
        <v>3.0339999999999998</v>
      </c>
      <c r="B7589" s="160">
        <v>13.341609449994509</v>
      </c>
      <c r="E7589" s="147">
        <f t="shared" si="1541"/>
        <v>5.3366437799972155E-3</v>
      </c>
      <c r="W7589" s="146">
        <f t="shared" si="1551"/>
        <v>0.44296429164588397</v>
      </c>
      <c r="X7589" s="209">
        <v>4.3717176574970038</v>
      </c>
      <c r="Y7589" s="147">
        <f t="shared" si="1552"/>
        <v>3.9999999999995595E-4</v>
      </c>
      <c r="Z7589" s="122">
        <f t="shared" si="1542"/>
        <v>8.8754449677853557</v>
      </c>
      <c r="AA7589" s="122">
        <f t="shared" si="1543"/>
        <v>0.61929999999999996</v>
      </c>
      <c r="AB7589" s="122">
        <f t="shared" si="1544"/>
        <v>0</v>
      </c>
      <c r="AC7589" s="122">
        <f t="shared" si="1545"/>
        <v>15.750952669468589</v>
      </c>
      <c r="AD7589" s="122">
        <f t="shared" si="1546"/>
        <v>0</v>
      </c>
      <c r="AE7589" s="122">
        <f t="shared" si="1547"/>
        <v>0</v>
      </c>
      <c r="AF7589" s="122">
        <f t="shared" si="1548"/>
        <v>1.3111961988847367</v>
      </c>
      <c r="AG7589" s="122">
        <f t="shared" si="1549"/>
        <v>0</v>
      </c>
      <c r="AH7589" s="87">
        <f t="shared" si="1550"/>
        <v>-0.56193311317045103</v>
      </c>
      <c r="AI7589" s="122">
        <f t="shared" si="1553"/>
        <v>1.1199998108364211</v>
      </c>
    </row>
    <row r="7590" spans="1:35" x14ac:dyDescent="0.25">
      <c r="A7590" s="90">
        <v>3.0344000000000002</v>
      </c>
      <c r="B7590" s="160">
        <v>13.341609449994509</v>
      </c>
      <c r="E7590" s="147">
        <f t="shared" si="1541"/>
        <v>5.3366437800031405E-3</v>
      </c>
      <c r="W7590" s="146">
        <f t="shared" si="1551"/>
        <v>0.44296429164588397</v>
      </c>
      <c r="X7590" s="209">
        <v>4.3717176574970038</v>
      </c>
      <c r="Y7590" s="147">
        <f t="shared" si="1552"/>
        <v>4.0000000000040004E-4</v>
      </c>
      <c r="Z7590" s="122">
        <f t="shared" si="1542"/>
        <v>8.8754449677853557</v>
      </c>
      <c r="AA7590" s="122">
        <f t="shared" si="1543"/>
        <v>0.61929999999999996</v>
      </c>
      <c r="AB7590" s="122">
        <f t="shared" si="1544"/>
        <v>0</v>
      </c>
      <c r="AC7590" s="122">
        <f t="shared" si="1545"/>
        <v>15.750952669468589</v>
      </c>
      <c r="AD7590" s="122">
        <f t="shared" si="1546"/>
        <v>0</v>
      </c>
      <c r="AE7590" s="122">
        <f t="shared" si="1547"/>
        <v>0</v>
      </c>
      <c r="AF7590" s="122">
        <f t="shared" si="1548"/>
        <v>1.3111961988847367</v>
      </c>
      <c r="AG7590" s="122">
        <f t="shared" si="1549"/>
        <v>0</v>
      </c>
      <c r="AH7590" s="87">
        <f t="shared" si="1550"/>
        <v>-0.56193311317045103</v>
      </c>
      <c r="AI7590" s="122">
        <f t="shared" si="1553"/>
        <v>1.1199998108364211</v>
      </c>
    </row>
    <row r="7591" spans="1:35" x14ac:dyDescent="0.25">
      <c r="A7591" s="90">
        <v>3.0348000000000002</v>
      </c>
      <c r="B7591" s="160">
        <v>13.341609449994509</v>
      </c>
      <c r="E7591" s="147">
        <f t="shared" si="1541"/>
        <v>5.3366437799972155E-3</v>
      </c>
      <c r="W7591" s="146">
        <f t="shared" si="1551"/>
        <v>0.44296429164588397</v>
      </c>
      <c r="X7591" s="209">
        <v>4.3717176574970038</v>
      </c>
      <c r="Y7591" s="147">
        <f t="shared" si="1552"/>
        <v>3.9999999999995595E-4</v>
      </c>
      <c r="Z7591" s="122">
        <f t="shared" si="1542"/>
        <v>8.8754449677853557</v>
      </c>
      <c r="AA7591" s="122">
        <f t="shared" si="1543"/>
        <v>0.61929999999999996</v>
      </c>
      <c r="AB7591" s="122">
        <f t="shared" si="1544"/>
        <v>0</v>
      </c>
      <c r="AC7591" s="122">
        <f t="shared" si="1545"/>
        <v>15.750952669468589</v>
      </c>
      <c r="AD7591" s="122">
        <f t="shared" si="1546"/>
        <v>0</v>
      </c>
      <c r="AE7591" s="122">
        <f t="shared" si="1547"/>
        <v>0</v>
      </c>
      <c r="AF7591" s="122">
        <f t="shared" si="1548"/>
        <v>1.3111961988847367</v>
      </c>
      <c r="AG7591" s="122">
        <f t="shared" si="1549"/>
        <v>0</v>
      </c>
      <c r="AH7591" s="87">
        <f t="shared" si="1550"/>
        <v>-0.56193311317045103</v>
      </c>
      <c r="AI7591" s="122">
        <f t="shared" si="1553"/>
        <v>1.1199998108364211</v>
      </c>
    </row>
    <row r="7592" spans="1:35" x14ac:dyDescent="0.25">
      <c r="A7592" s="90">
        <v>3.0352000000000001</v>
      </c>
      <c r="B7592" s="160">
        <v>13.341609449994509</v>
      </c>
      <c r="E7592" s="147">
        <f t="shared" si="1541"/>
        <v>5.3366437799972155E-3</v>
      </c>
      <c r="W7592" s="146">
        <f t="shared" si="1551"/>
        <v>0.44296429164588397</v>
      </c>
      <c r="X7592" s="209">
        <v>4.3717176574970038</v>
      </c>
      <c r="Y7592" s="147">
        <f t="shared" si="1552"/>
        <v>3.9999999999995595E-4</v>
      </c>
      <c r="Z7592" s="122">
        <f t="shared" si="1542"/>
        <v>8.8754449677853557</v>
      </c>
      <c r="AA7592" s="122">
        <f t="shared" si="1543"/>
        <v>0.61929999999999996</v>
      </c>
      <c r="AB7592" s="122">
        <f t="shared" si="1544"/>
        <v>0</v>
      </c>
      <c r="AC7592" s="122">
        <f t="shared" si="1545"/>
        <v>15.750952669468589</v>
      </c>
      <c r="AD7592" s="122">
        <f t="shared" si="1546"/>
        <v>0</v>
      </c>
      <c r="AE7592" s="122">
        <f t="shared" si="1547"/>
        <v>0</v>
      </c>
      <c r="AF7592" s="122">
        <f t="shared" si="1548"/>
        <v>1.3111961988847367</v>
      </c>
      <c r="AG7592" s="122">
        <f t="shared" si="1549"/>
        <v>0</v>
      </c>
      <c r="AH7592" s="87">
        <f t="shared" si="1550"/>
        <v>-0.56193311317045103</v>
      </c>
      <c r="AI7592" s="122">
        <f t="shared" si="1553"/>
        <v>1.1199998108364211</v>
      </c>
    </row>
    <row r="7593" spans="1:35" x14ac:dyDescent="0.25">
      <c r="A7593" s="90">
        <v>3.0356000000000001</v>
      </c>
      <c r="B7593" s="160">
        <v>14.338863926573129</v>
      </c>
      <c r="E7593" s="147">
        <f t="shared" si="1541"/>
        <v>5.5360946753129185E-3</v>
      </c>
      <c r="W7593" s="146">
        <f t="shared" si="1551"/>
        <v>0.46753948544427493</v>
      </c>
      <c r="X7593" s="209">
        <v>4.6142559629338749</v>
      </c>
      <c r="Y7593" s="147">
        <f t="shared" si="1552"/>
        <v>3.9999999999995595E-4</v>
      </c>
      <c r="Z7593" s="122">
        <f t="shared" si="1542"/>
        <v>8.8754449677853557</v>
      </c>
      <c r="AA7593" s="122">
        <f t="shared" si="1543"/>
        <v>0.61929999999999996</v>
      </c>
      <c r="AB7593" s="122">
        <f t="shared" si="1544"/>
        <v>0</v>
      </c>
      <c r="AC7593" s="122">
        <f t="shared" si="1545"/>
        <v>15.750952669468589</v>
      </c>
      <c r="AD7593" s="122">
        <f t="shared" si="1546"/>
        <v>0</v>
      </c>
      <c r="AE7593" s="122">
        <f t="shared" si="1547"/>
        <v>0</v>
      </c>
      <c r="AF7593" s="122">
        <f t="shared" si="1548"/>
        <v>1.3111961988847367</v>
      </c>
      <c r="AG7593" s="122">
        <f t="shared" si="1549"/>
        <v>0</v>
      </c>
      <c r="AH7593" s="87">
        <f t="shared" si="1550"/>
        <v>-0.56193311317045103</v>
      </c>
      <c r="AI7593" s="122">
        <f t="shared" si="1553"/>
        <v>1.0611294624222938</v>
      </c>
    </row>
    <row r="7594" spans="1:35" x14ac:dyDescent="0.25">
      <c r="A7594" s="90">
        <v>3.036</v>
      </c>
      <c r="B7594" s="160">
        <v>14.338863926573129</v>
      </c>
      <c r="E7594" s="147">
        <f t="shared" si="1541"/>
        <v>5.7355455706286198E-3</v>
      </c>
      <c r="W7594" s="146">
        <f t="shared" si="1551"/>
        <v>0.46753948544427493</v>
      </c>
      <c r="X7594" s="209">
        <v>4.6142559629338749</v>
      </c>
      <c r="Y7594" s="147">
        <f t="shared" si="1552"/>
        <v>3.9999999999995595E-4</v>
      </c>
      <c r="Z7594" s="122">
        <f t="shared" si="1542"/>
        <v>8.8754449677853557</v>
      </c>
      <c r="AA7594" s="122">
        <f t="shared" si="1543"/>
        <v>0.61929999999999996</v>
      </c>
      <c r="AB7594" s="122">
        <f t="shared" si="1544"/>
        <v>0</v>
      </c>
      <c r="AC7594" s="122">
        <f t="shared" si="1545"/>
        <v>15.750952669468589</v>
      </c>
      <c r="AD7594" s="122">
        <f t="shared" si="1546"/>
        <v>0</v>
      </c>
      <c r="AE7594" s="122">
        <f t="shared" si="1547"/>
        <v>0</v>
      </c>
      <c r="AF7594" s="122">
        <f t="shared" si="1548"/>
        <v>1.3111961988847367</v>
      </c>
      <c r="AG7594" s="122">
        <f t="shared" si="1549"/>
        <v>0</v>
      </c>
      <c r="AH7594" s="87">
        <f t="shared" si="1550"/>
        <v>-0.56193311317045103</v>
      </c>
      <c r="AI7594" s="122">
        <f t="shared" si="1553"/>
        <v>1.0611294624222938</v>
      </c>
    </row>
    <row r="7595" spans="1:35" x14ac:dyDescent="0.25">
      <c r="A7595" s="90">
        <v>3.0364</v>
      </c>
      <c r="B7595" s="160">
        <v>13.341609449994509</v>
      </c>
      <c r="E7595" s="147">
        <f t="shared" si="1541"/>
        <v>5.5360946753129185E-3</v>
      </c>
      <c r="W7595" s="146">
        <f t="shared" si="1551"/>
        <v>0.44296429164588419</v>
      </c>
      <c r="X7595" s="209">
        <v>4.3717176574970065</v>
      </c>
      <c r="Y7595" s="147">
        <f t="shared" si="1552"/>
        <v>3.9999999999995595E-4</v>
      </c>
      <c r="Z7595" s="122">
        <f t="shared" si="1542"/>
        <v>8.8754449677853557</v>
      </c>
      <c r="AA7595" s="122">
        <f t="shared" si="1543"/>
        <v>0.61929999999999996</v>
      </c>
      <c r="AB7595" s="122">
        <f t="shared" si="1544"/>
        <v>0</v>
      </c>
      <c r="AC7595" s="122">
        <f t="shared" si="1545"/>
        <v>15.750952669468589</v>
      </c>
      <c r="AD7595" s="122">
        <f t="shared" si="1546"/>
        <v>0</v>
      </c>
      <c r="AE7595" s="122">
        <f t="shared" si="1547"/>
        <v>0</v>
      </c>
      <c r="AF7595" s="122">
        <f t="shared" si="1548"/>
        <v>1.3111961988847367</v>
      </c>
      <c r="AG7595" s="122">
        <f t="shared" si="1549"/>
        <v>0</v>
      </c>
      <c r="AH7595" s="87">
        <f t="shared" si="1550"/>
        <v>-0.56193311317045103</v>
      </c>
      <c r="AI7595" s="122">
        <f t="shared" si="1553"/>
        <v>1.1199998108364204</v>
      </c>
    </row>
    <row r="7596" spans="1:35" x14ac:dyDescent="0.25">
      <c r="A7596" s="90">
        <v>3.0367999999999999</v>
      </c>
      <c r="B7596" s="160">
        <v>13.341609449994509</v>
      </c>
      <c r="E7596" s="147">
        <f t="shared" si="1541"/>
        <v>5.3366437799972155E-3</v>
      </c>
      <c r="W7596" s="146">
        <f t="shared" si="1551"/>
        <v>0.44296429164588419</v>
      </c>
      <c r="X7596" s="209">
        <v>4.3717176574970065</v>
      </c>
      <c r="Y7596" s="147">
        <f t="shared" si="1552"/>
        <v>3.9999999999995595E-4</v>
      </c>
      <c r="Z7596" s="122">
        <f t="shared" si="1542"/>
        <v>8.8754449677853557</v>
      </c>
      <c r="AA7596" s="122">
        <f t="shared" si="1543"/>
        <v>0.61929999999999996</v>
      </c>
      <c r="AB7596" s="122">
        <f t="shared" si="1544"/>
        <v>0</v>
      </c>
      <c r="AC7596" s="122">
        <f t="shared" si="1545"/>
        <v>15.750952669468589</v>
      </c>
      <c r="AD7596" s="122">
        <f t="shared" si="1546"/>
        <v>0</v>
      </c>
      <c r="AE7596" s="122">
        <f t="shared" si="1547"/>
        <v>0</v>
      </c>
      <c r="AF7596" s="122">
        <f t="shared" si="1548"/>
        <v>1.3111961988847367</v>
      </c>
      <c r="AG7596" s="122">
        <f t="shared" si="1549"/>
        <v>0</v>
      </c>
      <c r="AH7596" s="87">
        <f t="shared" si="1550"/>
        <v>-0.56193311317045103</v>
      </c>
      <c r="AI7596" s="122">
        <f t="shared" si="1553"/>
        <v>1.1199998108364204</v>
      </c>
    </row>
    <row r="7597" spans="1:35" x14ac:dyDescent="0.25">
      <c r="A7597" s="90">
        <v>3.0371999999999999</v>
      </c>
      <c r="B7597" s="160">
        <v>13.341609449994509</v>
      </c>
      <c r="E7597" s="147">
        <f t="shared" si="1541"/>
        <v>5.3366437799972155E-3</v>
      </c>
      <c r="W7597" s="146">
        <f t="shared" si="1551"/>
        <v>0.44296429164588419</v>
      </c>
      <c r="X7597" s="209">
        <v>4.3717176574970065</v>
      </c>
      <c r="Y7597" s="147">
        <f t="shared" si="1552"/>
        <v>3.9999999999995595E-4</v>
      </c>
      <c r="Z7597" s="122">
        <f t="shared" si="1542"/>
        <v>8.8754449677853557</v>
      </c>
      <c r="AA7597" s="122">
        <f t="shared" si="1543"/>
        <v>0.61929999999999996</v>
      </c>
      <c r="AB7597" s="122">
        <f t="shared" si="1544"/>
        <v>0</v>
      </c>
      <c r="AC7597" s="122">
        <f t="shared" si="1545"/>
        <v>15.750952669468589</v>
      </c>
      <c r="AD7597" s="122">
        <f t="shared" si="1546"/>
        <v>0</v>
      </c>
      <c r="AE7597" s="122">
        <f t="shared" si="1547"/>
        <v>0</v>
      </c>
      <c r="AF7597" s="122">
        <f t="shared" si="1548"/>
        <v>1.3111961988847367</v>
      </c>
      <c r="AG7597" s="122">
        <f t="shared" si="1549"/>
        <v>0</v>
      </c>
      <c r="AH7597" s="87">
        <f t="shared" si="1550"/>
        <v>-0.56193311317045103</v>
      </c>
      <c r="AI7597" s="122">
        <f t="shared" si="1553"/>
        <v>1.1199998108364204</v>
      </c>
    </row>
    <row r="7598" spans="1:35" x14ac:dyDescent="0.25">
      <c r="A7598" s="90">
        <v>3.0375999999999999</v>
      </c>
      <c r="B7598" s="160">
        <v>13.341609449994509</v>
      </c>
      <c r="E7598" s="147">
        <f t="shared" si="1541"/>
        <v>5.3366437799972155E-3</v>
      </c>
      <c r="W7598" s="146">
        <f t="shared" si="1551"/>
        <v>0.44296429164588419</v>
      </c>
      <c r="X7598" s="209">
        <v>4.3717176574970065</v>
      </c>
      <c r="Y7598" s="147">
        <f t="shared" si="1552"/>
        <v>3.9999999999995595E-4</v>
      </c>
      <c r="Z7598" s="122">
        <f t="shared" si="1542"/>
        <v>8.8754449677853557</v>
      </c>
      <c r="AA7598" s="122">
        <f t="shared" si="1543"/>
        <v>0.61929999999999996</v>
      </c>
      <c r="AB7598" s="122">
        <f t="shared" si="1544"/>
        <v>0</v>
      </c>
      <c r="AC7598" s="122">
        <f t="shared" si="1545"/>
        <v>15.750952669468589</v>
      </c>
      <c r="AD7598" s="122">
        <f t="shared" si="1546"/>
        <v>0</v>
      </c>
      <c r="AE7598" s="122">
        <f t="shared" si="1547"/>
        <v>0</v>
      </c>
      <c r="AF7598" s="122">
        <f t="shared" si="1548"/>
        <v>1.3111961988847367</v>
      </c>
      <c r="AG7598" s="122">
        <f t="shared" si="1549"/>
        <v>0</v>
      </c>
      <c r="AH7598" s="87">
        <f t="shared" si="1550"/>
        <v>-0.56193311317045103</v>
      </c>
      <c r="AI7598" s="122">
        <f t="shared" si="1553"/>
        <v>1.1199998108364204</v>
      </c>
    </row>
    <row r="7599" spans="1:35" x14ac:dyDescent="0.25">
      <c r="A7599" s="90">
        <v>3.0379999999999998</v>
      </c>
      <c r="B7599" s="160">
        <v>13.341609449994509</v>
      </c>
      <c r="E7599" s="147">
        <f t="shared" si="1541"/>
        <v>5.3366437799972155E-3</v>
      </c>
      <c r="W7599" s="146">
        <f t="shared" si="1551"/>
        <v>0.44296429164588419</v>
      </c>
      <c r="X7599" s="209">
        <v>4.3717176574970065</v>
      </c>
      <c r="Y7599" s="147">
        <f t="shared" si="1552"/>
        <v>3.9999999999995595E-4</v>
      </c>
      <c r="Z7599" s="122">
        <f t="shared" si="1542"/>
        <v>8.8754449677853557</v>
      </c>
      <c r="AA7599" s="122">
        <f t="shared" si="1543"/>
        <v>0.61929999999999996</v>
      </c>
      <c r="AB7599" s="122">
        <f t="shared" si="1544"/>
        <v>0</v>
      </c>
      <c r="AC7599" s="122">
        <f t="shared" si="1545"/>
        <v>15.750952669468589</v>
      </c>
      <c r="AD7599" s="122">
        <f t="shared" si="1546"/>
        <v>0</v>
      </c>
      <c r="AE7599" s="122">
        <f t="shared" si="1547"/>
        <v>0</v>
      </c>
      <c r="AF7599" s="122">
        <f t="shared" si="1548"/>
        <v>1.3111961988847367</v>
      </c>
      <c r="AG7599" s="122">
        <f t="shared" si="1549"/>
        <v>0</v>
      </c>
      <c r="AH7599" s="87">
        <f t="shared" si="1550"/>
        <v>-0.56193311317045103</v>
      </c>
      <c r="AI7599" s="122">
        <f t="shared" si="1553"/>
        <v>1.1199998108364204</v>
      </c>
    </row>
    <row r="7600" spans="1:35" x14ac:dyDescent="0.25">
      <c r="A7600" s="90">
        <v>3.0384000000000002</v>
      </c>
      <c r="B7600" s="160">
        <v>13.341609449994509</v>
      </c>
      <c r="E7600" s="147">
        <f t="shared" si="1541"/>
        <v>5.3366437800031405E-3</v>
      </c>
      <c r="W7600" s="146">
        <f t="shared" si="1551"/>
        <v>0.44296429164588419</v>
      </c>
      <c r="X7600" s="209">
        <v>4.3717176574970065</v>
      </c>
      <c r="Y7600" s="147">
        <f t="shared" si="1552"/>
        <v>4.0000000000040004E-4</v>
      </c>
      <c r="Z7600" s="122">
        <f t="shared" si="1542"/>
        <v>8.8754449677853557</v>
      </c>
      <c r="AA7600" s="122">
        <f t="shared" si="1543"/>
        <v>0.61929999999999996</v>
      </c>
      <c r="AB7600" s="122">
        <f t="shared" si="1544"/>
        <v>0</v>
      </c>
      <c r="AC7600" s="122">
        <f t="shared" si="1545"/>
        <v>15.750952669468589</v>
      </c>
      <c r="AD7600" s="122">
        <f t="shared" si="1546"/>
        <v>0</v>
      </c>
      <c r="AE7600" s="122">
        <f t="shared" si="1547"/>
        <v>0</v>
      </c>
      <c r="AF7600" s="122">
        <f t="shared" si="1548"/>
        <v>1.3111961988847367</v>
      </c>
      <c r="AG7600" s="122">
        <f t="shared" si="1549"/>
        <v>0</v>
      </c>
      <c r="AH7600" s="87">
        <f t="shared" si="1550"/>
        <v>-0.56193311317045103</v>
      </c>
      <c r="AI7600" s="122">
        <f t="shared" si="1553"/>
        <v>1.1199998108364204</v>
      </c>
    </row>
    <row r="7601" spans="1:35" x14ac:dyDescent="0.25">
      <c r="A7601" s="90">
        <v>3.0388000000000002</v>
      </c>
      <c r="B7601" s="160">
        <v>13.341609449994509</v>
      </c>
      <c r="E7601" s="147">
        <f t="shared" si="1541"/>
        <v>5.3366437799972155E-3</v>
      </c>
      <c r="W7601" s="146">
        <f t="shared" si="1551"/>
        <v>0.44296429164588419</v>
      </c>
      <c r="X7601" s="209">
        <v>4.3717176574970065</v>
      </c>
      <c r="Y7601" s="147">
        <f t="shared" si="1552"/>
        <v>3.9999999999995595E-4</v>
      </c>
      <c r="Z7601" s="122">
        <f t="shared" si="1542"/>
        <v>8.8754449677853557</v>
      </c>
      <c r="AA7601" s="122">
        <f t="shared" si="1543"/>
        <v>0.61929999999999996</v>
      </c>
      <c r="AB7601" s="122">
        <f t="shared" si="1544"/>
        <v>0</v>
      </c>
      <c r="AC7601" s="122">
        <f t="shared" si="1545"/>
        <v>15.750952669468589</v>
      </c>
      <c r="AD7601" s="122">
        <f t="shared" si="1546"/>
        <v>0</v>
      </c>
      <c r="AE7601" s="122">
        <f t="shared" si="1547"/>
        <v>0</v>
      </c>
      <c r="AF7601" s="122">
        <f t="shared" si="1548"/>
        <v>1.3111961988847367</v>
      </c>
      <c r="AG7601" s="122">
        <f t="shared" si="1549"/>
        <v>0</v>
      </c>
      <c r="AH7601" s="87">
        <f t="shared" si="1550"/>
        <v>-0.56193311317045103</v>
      </c>
      <c r="AI7601" s="122">
        <f t="shared" si="1553"/>
        <v>1.1199998108364204</v>
      </c>
    </row>
    <row r="7602" spans="1:35" x14ac:dyDescent="0.25">
      <c r="A7602" s="90">
        <v>3.0392000000000001</v>
      </c>
      <c r="B7602" s="160">
        <v>12.344354973415887</v>
      </c>
      <c r="E7602" s="147">
        <f t="shared" si="1541"/>
        <v>5.1371928846815134E-3</v>
      </c>
      <c r="W7602" s="146">
        <f t="shared" si="1551"/>
        <v>0.41838909784749223</v>
      </c>
      <c r="X7602" s="209">
        <v>4.1291793520601257</v>
      </c>
      <c r="Y7602" s="147">
        <f t="shared" si="1552"/>
        <v>3.9999999999995595E-4</v>
      </c>
      <c r="Z7602" s="122">
        <f t="shared" si="1542"/>
        <v>8.8754449677853557</v>
      </c>
      <c r="AA7602" s="122">
        <f t="shared" si="1543"/>
        <v>0.61929999999999996</v>
      </c>
      <c r="AB7602" s="122">
        <f t="shared" si="1544"/>
        <v>0</v>
      </c>
      <c r="AC7602" s="122">
        <f t="shared" si="1545"/>
        <v>15.750952669468589</v>
      </c>
      <c r="AD7602" s="122">
        <f t="shared" si="1546"/>
        <v>0</v>
      </c>
      <c r="AE7602" s="122">
        <f t="shared" si="1547"/>
        <v>0</v>
      </c>
      <c r="AF7602" s="122">
        <f t="shared" si="1548"/>
        <v>1.3111961988847367</v>
      </c>
      <c r="AG7602" s="122">
        <f t="shared" si="1549"/>
        <v>0</v>
      </c>
      <c r="AH7602" s="87">
        <f t="shared" si="1550"/>
        <v>-0.56193311317045103</v>
      </c>
      <c r="AI7602" s="122">
        <f t="shared" si="1553"/>
        <v>1.1033156743711059</v>
      </c>
    </row>
    <row r="7603" spans="1:35" x14ac:dyDescent="0.25">
      <c r="A7603" s="90">
        <v>3.0396000000000001</v>
      </c>
      <c r="B7603" s="160">
        <v>12.344354973415887</v>
      </c>
      <c r="E7603" s="147">
        <f t="shared" si="1541"/>
        <v>4.9377419893658113E-3</v>
      </c>
      <c r="W7603" s="146">
        <f t="shared" si="1551"/>
        <v>0.41838909784749223</v>
      </c>
      <c r="X7603" s="209">
        <v>4.1291793520601257</v>
      </c>
      <c r="Y7603" s="147">
        <f t="shared" si="1552"/>
        <v>3.9999999999995595E-4</v>
      </c>
      <c r="Z7603" s="122">
        <f t="shared" si="1542"/>
        <v>8.8754449677853557</v>
      </c>
      <c r="AA7603" s="122">
        <f t="shared" si="1543"/>
        <v>0.61929999999999996</v>
      </c>
      <c r="AB7603" s="122">
        <f t="shared" si="1544"/>
        <v>0</v>
      </c>
      <c r="AC7603" s="122">
        <f t="shared" si="1545"/>
        <v>15.750952669468589</v>
      </c>
      <c r="AD7603" s="122">
        <f t="shared" si="1546"/>
        <v>0</v>
      </c>
      <c r="AE7603" s="122">
        <f t="shared" si="1547"/>
        <v>0</v>
      </c>
      <c r="AF7603" s="122">
        <f t="shared" si="1548"/>
        <v>1.3111961988847367</v>
      </c>
      <c r="AG7603" s="122">
        <f t="shared" si="1549"/>
        <v>0</v>
      </c>
      <c r="AH7603" s="87">
        <f t="shared" si="1550"/>
        <v>-0.56193311317045103</v>
      </c>
      <c r="AI7603" s="122">
        <f t="shared" si="1553"/>
        <v>1.1033156743711059</v>
      </c>
    </row>
    <row r="7604" spans="1:35" x14ac:dyDescent="0.25">
      <c r="A7604" s="90">
        <v>3.04</v>
      </c>
      <c r="B7604" s="160">
        <v>12.344354973415887</v>
      </c>
      <c r="E7604" s="147">
        <f t="shared" si="1541"/>
        <v>4.9377419893658113E-3</v>
      </c>
      <c r="W7604" s="146">
        <f t="shared" si="1551"/>
        <v>0.41838909784749223</v>
      </c>
      <c r="X7604" s="209">
        <v>4.1291793520601257</v>
      </c>
      <c r="Y7604" s="147">
        <f t="shared" si="1552"/>
        <v>3.9999999999995595E-4</v>
      </c>
      <c r="Z7604" s="122">
        <f t="shared" si="1542"/>
        <v>8.8754449677853557</v>
      </c>
      <c r="AA7604" s="122">
        <f t="shared" si="1543"/>
        <v>0.61929999999999996</v>
      </c>
      <c r="AB7604" s="122">
        <f t="shared" si="1544"/>
        <v>0</v>
      </c>
      <c r="AC7604" s="122">
        <f t="shared" si="1545"/>
        <v>15.750952669468589</v>
      </c>
      <c r="AD7604" s="122">
        <f t="shared" si="1546"/>
        <v>0</v>
      </c>
      <c r="AE7604" s="122">
        <f t="shared" si="1547"/>
        <v>0</v>
      </c>
      <c r="AF7604" s="122">
        <f t="shared" si="1548"/>
        <v>1.3111961988847367</v>
      </c>
      <c r="AG7604" s="122">
        <f t="shared" si="1549"/>
        <v>0</v>
      </c>
      <c r="AH7604" s="87">
        <f t="shared" si="1550"/>
        <v>-0.56193311317045103</v>
      </c>
      <c r="AI7604" s="122">
        <f t="shared" si="1553"/>
        <v>1.1033156743711059</v>
      </c>
    </row>
    <row r="7605" spans="1:35" x14ac:dyDescent="0.25">
      <c r="A7605" s="90">
        <v>3.0404</v>
      </c>
      <c r="B7605" s="160">
        <v>12.344354973415887</v>
      </c>
      <c r="E7605" s="147">
        <f t="shared" si="1541"/>
        <v>4.9377419893658113E-3</v>
      </c>
      <c r="W7605" s="146">
        <f t="shared" si="1551"/>
        <v>0.41838909784749223</v>
      </c>
      <c r="X7605" s="209">
        <v>4.1291793520601257</v>
      </c>
      <c r="Y7605" s="147">
        <f t="shared" si="1552"/>
        <v>3.9999999999995595E-4</v>
      </c>
      <c r="Z7605" s="122">
        <f t="shared" si="1542"/>
        <v>8.8754449677853557</v>
      </c>
      <c r="AA7605" s="122">
        <f t="shared" si="1543"/>
        <v>0.61929999999999996</v>
      </c>
      <c r="AB7605" s="122">
        <f t="shared" si="1544"/>
        <v>0</v>
      </c>
      <c r="AC7605" s="122">
        <f t="shared" si="1545"/>
        <v>15.750952669468589</v>
      </c>
      <c r="AD7605" s="122">
        <f t="shared" si="1546"/>
        <v>0</v>
      </c>
      <c r="AE7605" s="122">
        <f t="shared" si="1547"/>
        <v>0</v>
      </c>
      <c r="AF7605" s="122">
        <f t="shared" si="1548"/>
        <v>1.3111961988847367</v>
      </c>
      <c r="AG7605" s="122">
        <f t="shared" si="1549"/>
        <v>0</v>
      </c>
      <c r="AH7605" s="87">
        <f t="shared" si="1550"/>
        <v>-0.56193311317045103</v>
      </c>
      <c r="AI7605" s="122">
        <f t="shared" si="1553"/>
        <v>1.1033156743711059</v>
      </c>
    </row>
    <row r="7606" spans="1:35" x14ac:dyDescent="0.25">
      <c r="A7606" s="90">
        <v>3.0407999999999999</v>
      </c>
      <c r="B7606" s="160">
        <v>13.341609449994509</v>
      </c>
      <c r="E7606" s="147">
        <f t="shared" si="1541"/>
        <v>5.1371928846815134E-3</v>
      </c>
      <c r="W7606" s="146">
        <f t="shared" si="1551"/>
        <v>0.44296429164588352</v>
      </c>
      <c r="X7606" s="209">
        <v>4.3717176574970003</v>
      </c>
      <c r="Y7606" s="147">
        <f t="shared" si="1552"/>
        <v>3.9999999999995595E-4</v>
      </c>
      <c r="Z7606" s="122">
        <f t="shared" si="1542"/>
        <v>8.8754449677853557</v>
      </c>
      <c r="AA7606" s="122">
        <f t="shared" si="1543"/>
        <v>0.61929999999999996</v>
      </c>
      <c r="AB7606" s="122">
        <f t="shared" si="1544"/>
        <v>0</v>
      </c>
      <c r="AC7606" s="122">
        <f t="shared" si="1545"/>
        <v>15.750952669468589</v>
      </c>
      <c r="AD7606" s="122">
        <f t="shared" si="1546"/>
        <v>0</v>
      </c>
      <c r="AE7606" s="122">
        <f t="shared" si="1547"/>
        <v>0</v>
      </c>
      <c r="AF7606" s="122">
        <f t="shared" si="1548"/>
        <v>1.3111961988847367</v>
      </c>
      <c r="AG7606" s="122">
        <f t="shared" si="1549"/>
        <v>0</v>
      </c>
      <c r="AH7606" s="87">
        <f t="shared" si="1550"/>
        <v>-0.56193311317045103</v>
      </c>
      <c r="AI7606" s="122">
        <f t="shared" si="1553"/>
        <v>1.0421048792125913</v>
      </c>
    </row>
    <row r="7607" spans="1:35" x14ac:dyDescent="0.25">
      <c r="A7607" s="90">
        <v>3.0411999999999999</v>
      </c>
      <c r="B7607" s="160">
        <v>13.341609449994509</v>
      </c>
      <c r="E7607" s="147">
        <f t="shared" ref="E7607:E7670" si="1554">+(B7606+B7607)/2*(A7607-A7606)</f>
        <v>5.3366437799972155E-3</v>
      </c>
      <c r="W7607" s="146">
        <f t="shared" si="1551"/>
        <v>0.44296429164588352</v>
      </c>
      <c r="X7607" s="209">
        <v>4.3717176574970003</v>
      </c>
      <c r="Y7607" s="147">
        <f t="shared" si="1552"/>
        <v>3.9999999999995595E-4</v>
      </c>
      <c r="Z7607" s="122">
        <f t="shared" si="1542"/>
        <v>8.8754449677853557</v>
      </c>
      <c r="AA7607" s="122">
        <f t="shared" si="1543"/>
        <v>0.61929999999999996</v>
      </c>
      <c r="AB7607" s="122">
        <f t="shared" si="1544"/>
        <v>0</v>
      </c>
      <c r="AC7607" s="122">
        <f t="shared" si="1545"/>
        <v>15.750952669468589</v>
      </c>
      <c r="AD7607" s="122">
        <f t="shared" si="1546"/>
        <v>0</v>
      </c>
      <c r="AE7607" s="122">
        <f t="shared" si="1547"/>
        <v>0</v>
      </c>
      <c r="AF7607" s="122">
        <f t="shared" si="1548"/>
        <v>1.3111961988847367</v>
      </c>
      <c r="AG7607" s="122">
        <f t="shared" si="1549"/>
        <v>0</v>
      </c>
      <c r="AH7607" s="87">
        <f t="shared" si="1550"/>
        <v>-0.56193311317045103</v>
      </c>
      <c r="AI7607" s="122">
        <f t="shared" si="1553"/>
        <v>1.1199998108364222</v>
      </c>
    </row>
    <row r="7608" spans="1:35" x14ac:dyDescent="0.25">
      <c r="A7608" s="90">
        <v>3.0415999999999999</v>
      </c>
      <c r="B7608" s="160">
        <v>13.341609449994509</v>
      </c>
      <c r="E7608" s="147">
        <f t="shared" si="1554"/>
        <v>5.3366437799972155E-3</v>
      </c>
      <c r="W7608" s="146">
        <f t="shared" si="1551"/>
        <v>0.44296429164588352</v>
      </c>
      <c r="X7608" s="209">
        <v>4.3717176574970003</v>
      </c>
      <c r="Y7608" s="147">
        <f t="shared" si="1552"/>
        <v>3.9999999999995595E-4</v>
      </c>
      <c r="Z7608" s="122">
        <f t="shared" si="1542"/>
        <v>8.8754449677853557</v>
      </c>
      <c r="AA7608" s="122">
        <f t="shared" si="1543"/>
        <v>0.61929999999999996</v>
      </c>
      <c r="AB7608" s="122">
        <f t="shared" si="1544"/>
        <v>0</v>
      </c>
      <c r="AC7608" s="122">
        <f t="shared" si="1545"/>
        <v>15.750952669468589</v>
      </c>
      <c r="AD7608" s="122">
        <f t="shared" si="1546"/>
        <v>0</v>
      </c>
      <c r="AE7608" s="122">
        <f t="shared" si="1547"/>
        <v>0</v>
      </c>
      <c r="AF7608" s="122">
        <f t="shared" si="1548"/>
        <v>1.3111961988847367</v>
      </c>
      <c r="AG7608" s="122">
        <f t="shared" si="1549"/>
        <v>0</v>
      </c>
      <c r="AH7608" s="87">
        <f t="shared" si="1550"/>
        <v>-0.56193311317045103</v>
      </c>
      <c r="AI7608" s="122">
        <f t="shared" si="1553"/>
        <v>1.1199998108364222</v>
      </c>
    </row>
    <row r="7609" spans="1:35" x14ac:dyDescent="0.25">
      <c r="A7609" s="90">
        <v>3.0419999999999998</v>
      </c>
      <c r="B7609" s="160">
        <v>13.341609449994509</v>
      </c>
      <c r="E7609" s="147">
        <f t="shared" si="1554"/>
        <v>5.3366437799972155E-3</v>
      </c>
      <c r="W7609" s="146">
        <f t="shared" si="1551"/>
        <v>0.44296429164588352</v>
      </c>
      <c r="X7609" s="209">
        <v>4.3717176574970003</v>
      </c>
      <c r="Y7609" s="147">
        <f t="shared" si="1552"/>
        <v>3.9999999999995595E-4</v>
      </c>
      <c r="Z7609" s="122">
        <f t="shared" si="1542"/>
        <v>8.8754449677853557</v>
      </c>
      <c r="AA7609" s="122">
        <f t="shared" si="1543"/>
        <v>0.61929999999999996</v>
      </c>
      <c r="AB7609" s="122">
        <f t="shared" si="1544"/>
        <v>0</v>
      </c>
      <c r="AC7609" s="122">
        <f t="shared" si="1545"/>
        <v>15.750952669468589</v>
      </c>
      <c r="AD7609" s="122">
        <f t="shared" si="1546"/>
        <v>0</v>
      </c>
      <c r="AE7609" s="122">
        <f t="shared" si="1547"/>
        <v>0</v>
      </c>
      <c r="AF7609" s="122">
        <f t="shared" si="1548"/>
        <v>1.3111961988847367</v>
      </c>
      <c r="AG7609" s="122">
        <f t="shared" si="1549"/>
        <v>0</v>
      </c>
      <c r="AH7609" s="87">
        <f t="shared" si="1550"/>
        <v>-0.56193311317045103</v>
      </c>
      <c r="AI7609" s="122">
        <f t="shared" si="1553"/>
        <v>1.0421048792125913</v>
      </c>
    </row>
    <row r="7610" spans="1:35" x14ac:dyDescent="0.25">
      <c r="A7610" s="90">
        <v>3.0424000000000002</v>
      </c>
      <c r="B7610" s="160">
        <v>13.341609449994509</v>
      </c>
      <c r="E7610" s="147">
        <f t="shared" si="1554"/>
        <v>5.3366437800031405E-3</v>
      </c>
      <c r="W7610" s="146">
        <f t="shared" si="1551"/>
        <v>0.44296429164588352</v>
      </c>
      <c r="X7610" s="209">
        <v>4.3717176574970003</v>
      </c>
      <c r="Y7610" s="147">
        <f t="shared" si="1552"/>
        <v>4.0000000000040004E-4</v>
      </c>
      <c r="Z7610" s="122">
        <f t="shared" si="1542"/>
        <v>8.8754449677853557</v>
      </c>
      <c r="AA7610" s="122">
        <f t="shared" si="1543"/>
        <v>0.61929999999999996</v>
      </c>
      <c r="AB7610" s="122">
        <f t="shared" si="1544"/>
        <v>0</v>
      </c>
      <c r="AC7610" s="122">
        <f t="shared" si="1545"/>
        <v>15.750952669468589</v>
      </c>
      <c r="AD7610" s="122">
        <f t="shared" si="1546"/>
        <v>0</v>
      </c>
      <c r="AE7610" s="122">
        <f t="shared" si="1547"/>
        <v>0</v>
      </c>
      <c r="AF7610" s="122">
        <f t="shared" si="1548"/>
        <v>1.3111961988847367</v>
      </c>
      <c r="AG7610" s="122">
        <f t="shared" si="1549"/>
        <v>0</v>
      </c>
      <c r="AH7610" s="87">
        <f t="shared" si="1550"/>
        <v>-0.56193311317045103</v>
      </c>
      <c r="AI7610" s="122">
        <f t="shared" si="1553"/>
        <v>1.0421048792125913</v>
      </c>
    </row>
    <row r="7611" spans="1:35" x14ac:dyDescent="0.25">
      <c r="A7611" s="90">
        <v>3.0428000000000002</v>
      </c>
      <c r="B7611" s="160">
        <v>12.344354973415887</v>
      </c>
      <c r="E7611" s="147">
        <f t="shared" si="1554"/>
        <v>5.1371928846815134E-3</v>
      </c>
      <c r="W7611" s="146">
        <f t="shared" si="1551"/>
        <v>0.41838909784749256</v>
      </c>
      <c r="X7611" s="209">
        <v>4.1291793520601292</v>
      </c>
      <c r="Y7611" s="147">
        <f t="shared" si="1552"/>
        <v>3.9999999999995595E-4</v>
      </c>
      <c r="Z7611" s="122">
        <f t="shared" si="1542"/>
        <v>8.8754449677853557</v>
      </c>
      <c r="AA7611" s="122">
        <f t="shared" si="1543"/>
        <v>0.61929999999999996</v>
      </c>
      <c r="AB7611" s="122">
        <f t="shared" si="1544"/>
        <v>0</v>
      </c>
      <c r="AC7611" s="122">
        <f t="shared" si="1545"/>
        <v>15.750952669468589</v>
      </c>
      <c r="AD7611" s="122">
        <f t="shared" si="1546"/>
        <v>0</v>
      </c>
      <c r="AE7611" s="122">
        <f t="shared" si="1547"/>
        <v>0</v>
      </c>
      <c r="AF7611" s="122">
        <f t="shared" si="1548"/>
        <v>1.3111961988847367</v>
      </c>
      <c r="AG7611" s="122">
        <f t="shared" si="1549"/>
        <v>0</v>
      </c>
      <c r="AH7611" s="87">
        <f t="shared" si="1550"/>
        <v>-0.56193311317045103</v>
      </c>
      <c r="AI7611" s="122">
        <f t="shared" si="1553"/>
        <v>1.103315674371105</v>
      </c>
    </row>
    <row r="7612" spans="1:35" x14ac:dyDescent="0.25">
      <c r="A7612" s="90">
        <v>3.0432000000000001</v>
      </c>
      <c r="B7612" s="160">
        <v>13.341609449994509</v>
      </c>
      <c r="E7612" s="147">
        <f t="shared" si="1554"/>
        <v>5.1371928846815134E-3</v>
      </c>
      <c r="W7612" s="146">
        <f t="shared" si="1551"/>
        <v>0.44296429164588369</v>
      </c>
      <c r="X7612" s="209">
        <v>4.371717657497002</v>
      </c>
      <c r="Y7612" s="147">
        <f t="shared" si="1552"/>
        <v>3.9999999999995595E-4</v>
      </c>
      <c r="Z7612" s="122">
        <f t="shared" si="1542"/>
        <v>8.8754449677853557</v>
      </c>
      <c r="AA7612" s="122">
        <f t="shared" si="1543"/>
        <v>0.61929999999999996</v>
      </c>
      <c r="AB7612" s="122">
        <f t="shared" si="1544"/>
        <v>0</v>
      </c>
      <c r="AC7612" s="122">
        <f t="shared" si="1545"/>
        <v>15.750952669468589</v>
      </c>
      <c r="AD7612" s="122">
        <f t="shared" si="1546"/>
        <v>0</v>
      </c>
      <c r="AE7612" s="122">
        <f t="shared" si="1547"/>
        <v>0</v>
      </c>
      <c r="AF7612" s="122">
        <f t="shared" si="1548"/>
        <v>1.3111961988847367</v>
      </c>
      <c r="AG7612" s="122">
        <f t="shared" si="1549"/>
        <v>0</v>
      </c>
      <c r="AH7612" s="87">
        <f t="shared" si="1550"/>
        <v>-0.56193311317045103</v>
      </c>
      <c r="AI7612" s="122">
        <f t="shared" si="1553"/>
        <v>1.0421048792125909</v>
      </c>
    </row>
    <row r="7613" spans="1:35" x14ac:dyDescent="0.25">
      <c r="A7613" s="90">
        <v>3.0436000000000001</v>
      </c>
      <c r="B7613" s="160">
        <v>12.344354973415887</v>
      </c>
      <c r="E7613" s="147">
        <f t="shared" si="1554"/>
        <v>5.1371928846815134E-3</v>
      </c>
      <c r="W7613" s="146">
        <f t="shared" si="1551"/>
        <v>0.41838909784749212</v>
      </c>
      <c r="X7613" s="209">
        <v>4.1291793520601248</v>
      </c>
      <c r="Y7613" s="147">
        <f t="shared" si="1552"/>
        <v>3.9999999999995595E-4</v>
      </c>
      <c r="Z7613" s="122">
        <f t="shared" si="1542"/>
        <v>8.8754449677853557</v>
      </c>
      <c r="AA7613" s="122">
        <f t="shared" si="1543"/>
        <v>0.61929999999999996</v>
      </c>
      <c r="AB7613" s="122">
        <f t="shared" si="1544"/>
        <v>0</v>
      </c>
      <c r="AC7613" s="122">
        <f t="shared" si="1545"/>
        <v>15.750952669468589</v>
      </c>
      <c r="AD7613" s="122">
        <f t="shared" si="1546"/>
        <v>0</v>
      </c>
      <c r="AE7613" s="122">
        <f t="shared" si="1547"/>
        <v>0</v>
      </c>
      <c r="AF7613" s="122">
        <f t="shared" si="1548"/>
        <v>1.3111961988847367</v>
      </c>
      <c r="AG7613" s="122">
        <f t="shared" si="1549"/>
        <v>0</v>
      </c>
      <c r="AH7613" s="87">
        <f t="shared" si="1550"/>
        <v>-0.56193311317045103</v>
      </c>
      <c r="AI7613" s="122">
        <f t="shared" si="1553"/>
        <v>1.1033156743711061</v>
      </c>
    </row>
    <row r="7614" spans="1:35" x14ac:dyDescent="0.25">
      <c r="A7614" s="90">
        <v>3.044</v>
      </c>
      <c r="B7614" s="160">
        <v>12.344354973415887</v>
      </c>
      <c r="E7614" s="147">
        <f t="shared" si="1554"/>
        <v>4.9377419893658113E-3</v>
      </c>
      <c r="W7614" s="146">
        <f t="shared" si="1551"/>
        <v>0.41838909784749212</v>
      </c>
      <c r="X7614" s="209">
        <v>4.1291793520601248</v>
      </c>
      <c r="Y7614" s="147">
        <f t="shared" si="1552"/>
        <v>3.9999999999995595E-4</v>
      </c>
      <c r="Z7614" s="122">
        <f t="shared" si="1542"/>
        <v>8.8754449677853557</v>
      </c>
      <c r="AA7614" s="122">
        <f t="shared" si="1543"/>
        <v>0.61929999999999996</v>
      </c>
      <c r="AB7614" s="122">
        <f t="shared" si="1544"/>
        <v>0</v>
      </c>
      <c r="AC7614" s="122">
        <f t="shared" si="1545"/>
        <v>15.750952669468589</v>
      </c>
      <c r="AD7614" s="122">
        <f t="shared" si="1546"/>
        <v>0</v>
      </c>
      <c r="AE7614" s="122">
        <f t="shared" si="1547"/>
        <v>0</v>
      </c>
      <c r="AF7614" s="122">
        <f t="shared" si="1548"/>
        <v>1.3111961988847367</v>
      </c>
      <c r="AG7614" s="122">
        <f t="shared" si="1549"/>
        <v>0</v>
      </c>
      <c r="AH7614" s="87">
        <f t="shared" si="1550"/>
        <v>-0.56193311317045103</v>
      </c>
      <c r="AI7614" s="122">
        <f t="shared" si="1553"/>
        <v>1.1033156743711061</v>
      </c>
    </row>
    <row r="7615" spans="1:35" x14ac:dyDescent="0.25">
      <c r="A7615" s="90">
        <v>3.0444</v>
      </c>
      <c r="B7615" s="160">
        <v>12.344354973415887</v>
      </c>
      <c r="E7615" s="147">
        <f t="shared" si="1554"/>
        <v>4.9377419893658113E-3</v>
      </c>
      <c r="W7615" s="146">
        <f t="shared" si="1551"/>
        <v>0.41838909784749212</v>
      </c>
      <c r="X7615" s="209">
        <v>4.1291793520601248</v>
      </c>
      <c r="Y7615" s="147">
        <f t="shared" si="1552"/>
        <v>3.9999999999995595E-4</v>
      </c>
      <c r="Z7615" s="122">
        <f t="shared" si="1542"/>
        <v>8.8754449677853557</v>
      </c>
      <c r="AA7615" s="122">
        <f t="shared" si="1543"/>
        <v>0.61929999999999996</v>
      </c>
      <c r="AB7615" s="122">
        <f t="shared" si="1544"/>
        <v>0</v>
      </c>
      <c r="AC7615" s="122">
        <f t="shared" si="1545"/>
        <v>15.750952669468589</v>
      </c>
      <c r="AD7615" s="122">
        <f t="shared" si="1546"/>
        <v>0</v>
      </c>
      <c r="AE7615" s="122">
        <f t="shared" si="1547"/>
        <v>0</v>
      </c>
      <c r="AF7615" s="122">
        <f t="shared" si="1548"/>
        <v>1.3111961988847367</v>
      </c>
      <c r="AG7615" s="122">
        <f t="shared" si="1549"/>
        <v>0</v>
      </c>
      <c r="AH7615" s="87">
        <f t="shared" si="1550"/>
        <v>-0.56193311317045103</v>
      </c>
      <c r="AI7615" s="122">
        <f t="shared" si="1553"/>
        <v>1.1033156743711061</v>
      </c>
    </row>
    <row r="7616" spans="1:35" x14ac:dyDescent="0.25">
      <c r="A7616" s="90">
        <v>3.0448</v>
      </c>
      <c r="B7616" s="160">
        <v>12.344354973415887</v>
      </c>
      <c r="E7616" s="147">
        <f t="shared" si="1554"/>
        <v>4.9377419893658113E-3</v>
      </c>
      <c r="W7616" s="146">
        <f t="shared" si="1551"/>
        <v>0.41838909784749212</v>
      </c>
      <c r="X7616" s="209">
        <v>4.1291793520601248</v>
      </c>
      <c r="Y7616" s="147">
        <f t="shared" si="1552"/>
        <v>3.9999999999995595E-4</v>
      </c>
      <c r="Z7616" s="122">
        <f t="shared" si="1542"/>
        <v>8.8754449677853557</v>
      </c>
      <c r="AA7616" s="122">
        <f t="shared" si="1543"/>
        <v>0.61929999999999996</v>
      </c>
      <c r="AB7616" s="122">
        <f t="shared" si="1544"/>
        <v>0</v>
      </c>
      <c r="AC7616" s="122">
        <f t="shared" si="1545"/>
        <v>15.750952669468589</v>
      </c>
      <c r="AD7616" s="122">
        <f t="shared" si="1546"/>
        <v>0</v>
      </c>
      <c r="AE7616" s="122">
        <f t="shared" si="1547"/>
        <v>0</v>
      </c>
      <c r="AF7616" s="122">
        <f t="shared" si="1548"/>
        <v>1.3111961988847367</v>
      </c>
      <c r="AG7616" s="122">
        <f t="shared" si="1549"/>
        <v>0</v>
      </c>
      <c r="AH7616" s="87">
        <f t="shared" si="1550"/>
        <v>-0.56193311317045103</v>
      </c>
      <c r="AI7616" s="122">
        <f t="shared" si="1553"/>
        <v>1.0208453772551611</v>
      </c>
    </row>
    <row r="7617" spans="1:35" x14ac:dyDescent="0.25">
      <c r="A7617" s="90">
        <v>3.0451999999999999</v>
      </c>
      <c r="B7617" s="160">
        <v>12.344354973415887</v>
      </c>
      <c r="E7617" s="147">
        <f t="shared" si="1554"/>
        <v>4.9377419893658113E-3</v>
      </c>
      <c r="W7617" s="146">
        <f t="shared" si="1551"/>
        <v>0.41838909784749212</v>
      </c>
      <c r="X7617" s="209">
        <v>4.1291793520601248</v>
      </c>
      <c r="Y7617" s="147">
        <f t="shared" si="1552"/>
        <v>3.9999999999995595E-4</v>
      </c>
      <c r="Z7617" s="122">
        <f t="shared" si="1542"/>
        <v>8.8754449677853557</v>
      </c>
      <c r="AA7617" s="122">
        <f t="shared" si="1543"/>
        <v>0.61929999999999996</v>
      </c>
      <c r="AB7617" s="122">
        <f t="shared" si="1544"/>
        <v>0</v>
      </c>
      <c r="AC7617" s="122">
        <f t="shared" si="1545"/>
        <v>15.750952669468589</v>
      </c>
      <c r="AD7617" s="122">
        <f t="shared" si="1546"/>
        <v>0</v>
      </c>
      <c r="AE7617" s="122">
        <f t="shared" si="1547"/>
        <v>0</v>
      </c>
      <c r="AF7617" s="122">
        <f t="shared" si="1548"/>
        <v>1.3111961988847367</v>
      </c>
      <c r="AG7617" s="122">
        <f t="shared" si="1549"/>
        <v>0</v>
      </c>
      <c r="AH7617" s="87">
        <f t="shared" si="1550"/>
        <v>-0.56193311317045103</v>
      </c>
      <c r="AI7617" s="122">
        <f t="shared" si="1553"/>
        <v>1.0208453772551611</v>
      </c>
    </row>
    <row r="7618" spans="1:35" x14ac:dyDescent="0.25">
      <c r="A7618" s="90">
        <v>3.0455999999999999</v>
      </c>
      <c r="B7618" s="160">
        <v>12.344354973415887</v>
      </c>
      <c r="E7618" s="147">
        <f t="shared" si="1554"/>
        <v>4.9377419893658113E-3</v>
      </c>
      <c r="W7618" s="146">
        <f t="shared" si="1551"/>
        <v>0.41838909784749212</v>
      </c>
      <c r="X7618" s="209">
        <v>4.1291793520601248</v>
      </c>
      <c r="Y7618" s="147">
        <f t="shared" si="1552"/>
        <v>3.9999999999995595E-4</v>
      </c>
      <c r="Z7618" s="122">
        <f t="shared" ref="Z7618:Z7681" si="1555">IF(AND(W7618&lt;=$S$56,W7618&gt;$Q$56),$T$56,IF(AND(W7618&lt;=$S$57,W7618&gt;$Q$57),$T$57,IF(AND(W7618&lt;=$S$58,W7618&gt;$Q$58),$T$58,IF(AND(W7618&lt;=$S$59,W7618&gt;$Q$59),$T$59,IF(AND(W7618&lt;=$S$60,W7618&gt;$Q$60),$T$60,"Valor no encontrado para Po")))))</f>
        <v>8.8754449677853557</v>
      </c>
      <c r="AA7618" s="122">
        <f t="shared" ref="AA7618:AA7681" si="1556">IF(AND(W7618&lt;=$S$56,W7618&gt;$Q$56),$U$56,IF(AND(W7618&lt;=$S$57,W7618&gt;$Q$57),$U$57,IF(AND(W7618&lt;=$S$58,W7618&gt;$Q$58),$U$58,IF(AND(W7618&lt;=$S$59,W7618&gt;$Q$59),$U$59,IF(AND(W7618&lt;=$S$60,W7618&gt;$Q$60),$U$60,"Valor no encontrado para Po")))))</f>
        <v>0.61929999999999996</v>
      </c>
      <c r="AB7618" s="122">
        <f t="shared" ref="AB7618:AB7681" si="1557">IF(OR(AC7617&gt;=($X$1-$X$2)/2,AC7617&gt;=$Z$1/2),0,Z7618*W7618^AA7618*Y7618)</f>
        <v>0</v>
      </c>
      <c r="AC7618" s="122">
        <f t="shared" ref="AC7618:AC7681" si="1558">+AC7617+AB7618</f>
        <v>15.750952669468589</v>
      </c>
      <c r="AD7618" s="122">
        <f t="shared" ref="AD7618:AD7681" si="1559">2*$AB$1*PI()*((AC7618+$X$2/2)*(2*AC7618-$Z$1)+(AC7618+$X$2/2)^2-($X$1/2)^2)*AB7618</f>
        <v>0</v>
      </c>
      <c r="AE7618" s="122">
        <f t="shared" ref="AE7618:AE7681" si="1560">-AD7618*0.000000001*$Z$2</f>
        <v>0</v>
      </c>
      <c r="AF7618" s="122">
        <f t="shared" ref="AF7618:AF7681" si="1561">+AF7617+AE7618</f>
        <v>1.3111961988847367</v>
      </c>
      <c r="AG7618" s="122">
        <f t="shared" ref="AG7618:AG7681" si="1562">+AE7618/Y7618</f>
        <v>0</v>
      </c>
      <c r="AH7618" s="87">
        <f t="shared" ref="AH7618:AH7681" si="1563">+AH7617-AE7618</f>
        <v>-0.56193311317045103</v>
      </c>
      <c r="AI7618" s="122">
        <f t="shared" si="1553"/>
        <v>1.0208453772551611</v>
      </c>
    </row>
    <row r="7619" spans="1:35" x14ac:dyDescent="0.25">
      <c r="A7619" s="90">
        <v>3.0459999999999998</v>
      </c>
      <c r="B7619" s="160">
        <v>12.344354973415887</v>
      </c>
      <c r="E7619" s="147">
        <f t="shared" si="1554"/>
        <v>4.9377419893658113E-3</v>
      </c>
      <c r="W7619" s="146">
        <f t="shared" si="1551"/>
        <v>0.41838909784749212</v>
      </c>
      <c r="X7619" s="209">
        <v>4.1291793520601248</v>
      </c>
      <c r="Y7619" s="147">
        <f t="shared" si="1552"/>
        <v>3.9999999999995595E-4</v>
      </c>
      <c r="Z7619" s="122">
        <f t="shared" si="1555"/>
        <v>8.8754449677853557</v>
      </c>
      <c r="AA7619" s="122">
        <f t="shared" si="1556"/>
        <v>0.61929999999999996</v>
      </c>
      <c r="AB7619" s="122">
        <f t="shared" si="1557"/>
        <v>0</v>
      </c>
      <c r="AC7619" s="122">
        <f t="shared" si="1558"/>
        <v>15.750952669468589</v>
      </c>
      <c r="AD7619" s="122">
        <f t="shared" si="1559"/>
        <v>0</v>
      </c>
      <c r="AE7619" s="122">
        <f t="shared" si="1560"/>
        <v>0</v>
      </c>
      <c r="AF7619" s="122">
        <f t="shared" si="1561"/>
        <v>1.3111961988847367</v>
      </c>
      <c r="AG7619" s="122">
        <f t="shared" si="1562"/>
        <v>0</v>
      </c>
      <c r="AH7619" s="87">
        <f t="shared" si="1563"/>
        <v>-0.56193311317045103</v>
      </c>
      <c r="AI7619" s="122">
        <f t="shared" si="1553"/>
        <v>1.0208453772551611</v>
      </c>
    </row>
    <row r="7620" spans="1:35" x14ac:dyDescent="0.25">
      <c r="A7620" s="90">
        <v>3.0464000000000002</v>
      </c>
      <c r="B7620" s="160">
        <v>12.344354973415887</v>
      </c>
      <c r="E7620" s="147">
        <f t="shared" si="1554"/>
        <v>4.9377419893712931E-3</v>
      </c>
      <c r="W7620" s="146">
        <f t="shared" si="1551"/>
        <v>0.41838909784749212</v>
      </c>
      <c r="X7620" s="209">
        <v>4.1291793520601248</v>
      </c>
      <c r="Y7620" s="147">
        <f t="shared" si="1552"/>
        <v>4.0000000000040004E-4</v>
      </c>
      <c r="Z7620" s="122">
        <f t="shared" si="1555"/>
        <v>8.8754449677853557</v>
      </c>
      <c r="AA7620" s="122">
        <f t="shared" si="1556"/>
        <v>0.61929999999999996</v>
      </c>
      <c r="AB7620" s="122">
        <f t="shared" si="1557"/>
        <v>0</v>
      </c>
      <c r="AC7620" s="122">
        <f t="shared" si="1558"/>
        <v>15.750952669468589</v>
      </c>
      <c r="AD7620" s="122">
        <f t="shared" si="1559"/>
        <v>0</v>
      </c>
      <c r="AE7620" s="122">
        <f t="shared" si="1560"/>
        <v>0</v>
      </c>
      <c r="AF7620" s="122">
        <f t="shared" si="1561"/>
        <v>1.3111961988847367</v>
      </c>
      <c r="AG7620" s="122">
        <f t="shared" si="1562"/>
        <v>0</v>
      </c>
      <c r="AH7620" s="87">
        <f t="shared" si="1563"/>
        <v>-0.56193311317045103</v>
      </c>
      <c r="AI7620" s="122">
        <f t="shared" si="1553"/>
        <v>1.1033156743711061</v>
      </c>
    </row>
    <row r="7621" spans="1:35" x14ac:dyDescent="0.25">
      <c r="A7621" s="90">
        <v>3.0468000000000002</v>
      </c>
      <c r="B7621" s="160">
        <v>12.344354973415887</v>
      </c>
      <c r="E7621" s="147">
        <f t="shared" si="1554"/>
        <v>4.9377419893658113E-3</v>
      </c>
      <c r="W7621" s="146">
        <f t="shared" ref="W7621:W7684" si="1564">+X7621/1000000*101325</f>
        <v>0.41838909784749212</v>
      </c>
      <c r="X7621" s="209">
        <v>4.1291793520601248</v>
      </c>
      <c r="Y7621" s="147">
        <f t="shared" si="1552"/>
        <v>3.9999999999995595E-4</v>
      </c>
      <c r="Z7621" s="122">
        <f t="shared" si="1555"/>
        <v>8.8754449677853557</v>
      </c>
      <c r="AA7621" s="122">
        <f t="shared" si="1556"/>
        <v>0.61929999999999996</v>
      </c>
      <c r="AB7621" s="122">
        <f t="shared" si="1557"/>
        <v>0</v>
      </c>
      <c r="AC7621" s="122">
        <f t="shared" si="1558"/>
        <v>15.750952669468589</v>
      </c>
      <c r="AD7621" s="122">
        <f t="shared" si="1559"/>
        <v>0</v>
      </c>
      <c r="AE7621" s="122">
        <f t="shared" si="1560"/>
        <v>0</v>
      </c>
      <c r="AF7621" s="122">
        <f t="shared" si="1561"/>
        <v>1.3111961988847367</v>
      </c>
      <c r="AG7621" s="122">
        <f t="shared" si="1562"/>
        <v>0</v>
      </c>
      <c r="AH7621" s="87">
        <f t="shared" si="1563"/>
        <v>-0.56193311317045103</v>
      </c>
      <c r="AI7621" s="122">
        <f t="shared" si="1553"/>
        <v>1.1033156743711061</v>
      </c>
    </row>
    <row r="7622" spans="1:35" x14ac:dyDescent="0.25">
      <c r="A7622" s="90">
        <v>3.0472000000000001</v>
      </c>
      <c r="B7622" s="160">
        <v>13.341609449994509</v>
      </c>
      <c r="E7622" s="147">
        <f t="shared" si="1554"/>
        <v>5.1371928846815134E-3</v>
      </c>
      <c r="W7622" s="146">
        <f t="shared" si="1564"/>
        <v>0.44296429164588436</v>
      </c>
      <c r="X7622" s="209">
        <v>4.3717176574970082</v>
      </c>
      <c r="Y7622" s="147">
        <f t="shared" ref="Y7622:Y7685" si="1565">+A7622-A7621</f>
        <v>3.9999999999995595E-4</v>
      </c>
      <c r="Z7622" s="122">
        <f t="shared" si="1555"/>
        <v>8.8754449677853557</v>
      </c>
      <c r="AA7622" s="122">
        <f t="shared" si="1556"/>
        <v>0.61929999999999996</v>
      </c>
      <c r="AB7622" s="122">
        <f t="shared" si="1557"/>
        <v>0</v>
      </c>
      <c r="AC7622" s="122">
        <f t="shared" si="1558"/>
        <v>15.750952669468589</v>
      </c>
      <c r="AD7622" s="122">
        <f t="shared" si="1559"/>
        <v>0</v>
      </c>
      <c r="AE7622" s="122">
        <f t="shared" si="1560"/>
        <v>0</v>
      </c>
      <c r="AF7622" s="122">
        <f t="shared" si="1561"/>
        <v>1.3111961988847367</v>
      </c>
      <c r="AG7622" s="122">
        <f t="shared" si="1562"/>
        <v>0</v>
      </c>
      <c r="AH7622" s="87">
        <f t="shared" si="1563"/>
        <v>-0.56193311317045103</v>
      </c>
      <c r="AI7622" s="122">
        <f t="shared" si="1553"/>
        <v>1.0421048792125893</v>
      </c>
    </row>
    <row r="7623" spans="1:35" x14ac:dyDescent="0.25">
      <c r="A7623" s="90">
        <v>3.0476000000000001</v>
      </c>
      <c r="B7623" s="160">
        <v>13.341609449994509</v>
      </c>
      <c r="E7623" s="147">
        <f t="shared" si="1554"/>
        <v>5.3366437799972155E-3</v>
      </c>
      <c r="W7623" s="146">
        <f t="shared" si="1564"/>
        <v>0.44296429164588436</v>
      </c>
      <c r="X7623" s="209">
        <v>4.3717176574970082</v>
      </c>
      <c r="Y7623" s="147">
        <f t="shared" si="1565"/>
        <v>3.9999999999995595E-4</v>
      </c>
      <c r="Z7623" s="122">
        <f t="shared" si="1555"/>
        <v>8.8754449677853557</v>
      </c>
      <c r="AA7623" s="122">
        <f t="shared" si="1556"/>
        <v>0.61929999999999996</v>
      </c>
      <c r="AB7623" s="122">
        <f t="shared" si="1557"/>
        <v>0</v>
      </c>
      <c r="AC7623" s="122">
        <f t="shared" si="1558"/>
        <v>15.750952669468589</v>
      </c>
      <c r="AD7623" s="122">
        <f t="shared" si="1559"/>
        <v>0</v>
      </c>
      <c r="AE7623" s="122">
        <f t="shared" si="1560"/>
        <v>0</v>
      </c>
      <c r="AF7623" s="122">
        <f t="shared" si="1561"/>
        <v>1.3111961988847367</v>
      </c>
      <c r="AG7623" s="122">
        <f t="shared" si="1562"/>
        <v>0</v>
      </c>
      <c r="AH7623" s="87">
        <f t="shared" si="1563"/>
        <v>-0.56193311317045103</v>
      </c>
      <c r="AI7623" s="122">
        <f t="shared" si="1553"/>
        <v>1.0421048792125893</v>
      </c>
    </row>
    <row r="7624" spans="1:35" x14ac:dyDescent="0.25">
      <c r="A7624" s="90">
        <v>3.048</v>
      </c>
      <c r="B7624" s="160">
        <v>13.341609449994509</v>
      </c>
      <c r="E7624" s="147">
        <f t="shared" si="1554"/>
        <v>5.3366437799972155E-3</v>
      </c>
      <c r="W7624" s="146">
        <f t="shared" si="1564"/>
        <v>0.44296429164588436</v>
      </c>
      <c r="X7624" s="209">
        <v>4.3717176574970082</v>
      </c>
      <c r="Y7624" s="147">
        <f t="shared" si="1565"/>
        <v>3.9999999999995595E-4</v>
      </c>
      <c r="Z7624" s="122">
        <f t="shared" si="1555"/>
        <v>8.8754449677853557</v>
      </c>
      <c r="AA7624" s="122">
        <f t="shared" si="1556"/>
        <v>0.61929999999999996</v>
      </c>
      <c r="AB7624" s="122">
        <f t="shared" si="1557"/>
        <v>0</v>
      </c>
      <c r="AC7624" s="122">
        <f t="shared" si="1558"/>
        <v>15.750952669468589</v>
      </c>
      <c r="AD7624" s="122">
        <f t="shared" si="1559"/>
        <v>0</v>
      </c>
      <c r="AE7624" s="122">
        <f t="shared" si="1560"/>
        <v>0</v>
      </c>
      <c r="AF7624" s="122">
        <f t="shared" si="1561"/>
        <v>1.3111961988847367</v>
      </c>
      <c r="AG7624" s="122">
        <f t="shared" si="1562"/>
        <v>0</v>
      </c>
      <c r="AH7624" s="87">
        <f t="shared" si="1563"/>
        <v>-0.56193311317045103</v>
      </c>
      <c r="AI7624" s="122">
        <f t="shared" si="1553"/>
        <v>1.0421048792125893</v>
      </c>
    </row>
    <row r="7625" spans="1:35" x14ac:dyDescent="0.25">
      <c r="A7625" s="90">
        <v>3.0484</v>
      </c>
      <c r="B7625" s="160">
        <v>12.344354973415887</v>
      </c>
      <c r="E7625" s="147">
        <f t="shared" si="1554"/>
        <v>5.1371928846815134E-3</v>
      </c>
      <c r="W7625" s="146">
        <f t="shared" si="1564"/>
        <v>0.41838909784749212</v>
      </c>
      <c r="X7625" s="209">
        <v>4.1291793520601248</v>
      </c>
      <c r="Y7625" s="147">
        <f t="shared" si="1565"/>
        <v>3.9999999999995595E-4</v>
      </c>
      <c r="Z7625" s="122">
        <f t="shared" si="1555"/>
        <v>8.8754449677853557</v>
      </c>
      <c r="AA7625" s="122">
        <f t="shared" si="1556"/>
        <v>0.61929999999999996</v>
      </c>
      <c r="AB7625" s="122">
        <f t="shared" si="1557"/>
        <v>0</v>
      </c>
      <c r="AC7625" s="122">
        <f t="shared" si="1558"/>
        <v>15.750952669468589</v>
      </c>
      <c r="AD7625" s="122">
        <f t="shared" si="1559"/>
        <v>0</v>
      </c>
      <c r="AE7625" s="122">
        <f t="shared" si="1560"/>
        <v>0</v>
      </c>
      <c r="AF7625" s="122">
        <f t="shared" si="1561"/>
        <v>1.3111961988847367</v>
      </c>
      <c r="AG7625" s="122">
        <f t="shared" si="1562"/>
        <v>0</v>
      </c>
      <c r="AH7625" s="87">
        <f t="shared" si="1563"/>
        <v>-0.56193311317045103</v>
      </c>
      <c r="AI7625" s="122">
        <f t="shared" si="1553"/>
        <v>1.0208453772551611</v>
      </c>
    </row>
    <row r="7626" spans="1:35" x14ac:dyDescent="0.25">
      <c r="A7626" s="90">
        <v>3.0488</v>
      </c>
      <c r="B7626" s="160">
        <v>12.344354973415887</v>
      </c>
      <c r="E7626" s="147">
        <f t="shared" si="1554"/>
        <v>4.9377419893658113E-3</v>
      </c>
      <c r="W7626" s="146">
        <f t="shared" si="1564"/>
        <v>0.41838909784749212</v>
      </c>
      <c r="X7626" s="209">
        <v>4.1291793520601248</v>
      </c>
      <c r="Y7626" s="147">
        <f t="shared" si="1565"/>
        <v>3.9999999999995595E-4</v>
      </c>
      <c r="Z7626" s="122">
        <f t="shared" si="1555"/>
        <v>8.8754449677853557</v>
      </c>
      <c r="AA7626" s="122">
        <f t="shared" si="1556"/>
        <v>0.61929999999999996</v>
      </c>
      <c r="AB7626" s="122">
        <f t="shared" si="1557"/>
        <v>0</v>
      </c>
      <c r="AC7626" s="122">
        <f t="shared" si="1558"/>
        <v>15.750952669468589</v>
      </c>
      <c r="AD7626" s="122">
        <f t="shared" si="1559"/>
        <v>0</v>
      </c>
      <c r="AE7626" s="122">
        <f t="shared" si="1560"/>
        <v>0</v>
      </c>
      <c r="AF7626" s="122">
        <f t="shared" si="1561"/>
        <v>1.3111961988847367</v>
      </c>
      <c r="AG7626" s="122">
        <f t="shared" si="1562"/>
        <v>0</v>
      </c>
      <c r="AH7626" s="87">
        <f t="shared" si="1563"/>
        <v>-0.56193311317045103</v>
      </c>
      <c r="AI7626" s="122">
        <f t="shared" si="1553"/>
        <v>1.1033156743711061</v>
      </c>
    </row>
    <row r="7627" spans="1:35" x14ac:dyDescent="0.25">
      <c r="A7627" s="90">
        <v>3.0491999999999999</v>
      </c>
      <c r="B7627" s="160">
        <v>12.344354973415887</v>
      </c>
      <c r="E7627" s="147">
        <f t="shared" si="1554"/>
        <v>4.9377419893658113E-3</v>
      </c>
      <c r="W7627" s="146">
        <f t="shared" si="1564"/>
        <v>0.41838909784749212</v>
      </c>
      <c r="X7627" s="209">
        <v>4.1291793520601248</v>
      </c>
      <c r="Y7627" s="147">
        <f t="shared" si="1565"/>
        <v>3.9999999999995595E-4</v>
      </c>
      <c r="Z7627" s="122">
        <f t="shared" si="1555"/>
        <v>8.8754449677853557</v>
      </c>
      <c r="AA7627" s="122">
        <f t="shared" si="1556"/>
        <v>0.61929999999999996</v>
      </c>
      <c r="AB7627" s="122">
        <f t="shared" si="1557"/>
        <v>0</v>
      </c>
      <c r="AC7627" s="122">
        <f t="shared" si="1558"/>
        <v>15.750952669468589</v>
      </c>
      <c r="AD7627" s="122">
        <f t="shared" si="1559"/>
        <v>0</v>
      </c>
      <c r="AE7627" s="122">
        <f t="shared" si="1560"/>
        <v>0</v>
      </c>
      <c r="AF7627" s="122">
        <f t="shared" si="1561"/>
        <v>1.3111961988847367</v>
      </c>
      <c r="AG7627" s="122">
        <f t="shared" si="1562"/>
        <v>0</v>
      </c>
      <c r="AH7627" s="87">
        <f t="shared" si="1563"/>
        <v>-0.56193311317045103</v>
      </c>
      <c r="AI7627" s="122">
        <f t="shared" si="1553"/>
        <v>1.0208453772551611</v>
      </c>
    </row>
    <row r="7628" spans="1:35" x14ac:dyDescent="0.25">
      <c r="A7628" s="90">
        <v>3.0495999999999999</v>
      </c>
      <c r="B7628" s="160">
        <v>12.344354973415887</v>
      </c>
      <c r="E7628" s="147">
        <f t="shared" si="1554"/>
        <v>4.9377419893658113E-3</v>
      </c>
      <c r="W7628" s="146">
        <f t="shared" si="1564"/>
        <v>0.41838909784749212</v>
      </c>
      <c r="X7628" s="209">
        <v>4.1291793520601248</v>
      </c>
      <c r="Y7628" s="147">
        <f t="shared" si="1565"/>
        <v>3.9999999999995595E-4</v>
      </c>
      <c r="Z7628" s="122">
        <f t="shared" si="1555"/>
        <v>8.8754449677853557</v>
      </c>
      <c r="AA7628" s="122">
        <f t="shared" si="1556"/>
        <v>0.61929999999999996</v>
      </c>
      <c r="AB7628" s="122">
        <f t="shared" si="1557"/>
        <v>0</v>
      </c>
      <c r="AC7628" s="122">
        <f t="shared" si="1558"/>
        <v>15.750952669468589</v>
      </c>
      <c r="AD7628" s="122">
        <f t="shared" si="1559"/>
        <v>0</v>
      </c>
      <c r="AE7628" s="122">
        <f t="shared" si="1560"/>
        <v>0</v>
      </c>
      <c r="AF7628" s="122">
        <f t="shared" si="1561"/>
        <v>1.3111961988847367</v>
      </c>
      <c r="AG7628" s="122">
        <f t="shared" si="1562"/>
        <v>0</v>
      </c>
      <c r="AH7628" s="87">
        <f t="shared" si="1563"/>
        <v>-0.56193311317045103</v>
      </c>
      <c r="AI7628" s="122">
        <f t="shared" si="1553"/>
        <v>1.0208453772551611</v>
      </c>
    </row>
    <row r="7629" spans="1:35" x14ac:dyDescent="0.25">
      <c r="A7629" s="90">
        <v>3.05</v>
      </c>
      <c r="B7629" s="160">
        <v>12.344354973415887</v>
      </c>
      <c r="E7629" s="147">
        <f t="shared" si="1554"/>
        <v>4.9377419893658113E-3</v>
      </c>
      <c r="W7629" s="146">
        <f t="shared" si="1564"/>
        <v>0.41838909784749212</v>
      </c>
      <c r="X7629" s="209">
        <v>4.1291793520601248</v>
      </c>
      <c r="Y7629" s="147">
        <f t="shared" si="1565"/>
        <v>3.9999999999995595E-4</v>
      </c>
      <c r="Z7629" s="122">
        <f t="shared" si="1555"/>
        <v>8.8754449677853557</v>
      </c>
      <c r="AA7629" s="122">
        <f t="shared" si="1556"/>
        <v>0.61929999999999996</v>
      </c>
      <c r="AB7629" s="122">
        <f t="shared" si="1557"/>
        <v>0</v>
      </c>
      <c r="AC7629" s="122">
        <f t="shared" si="1558"/>
        <v>15.750952669468589</v>
      </c>
      <c r="AD7629" s="122">
        <f t="shared" si="1559"/>
        <v>0</v>
      </c>
      <c r="AE7629" s="122">
        <f t="shared" si="1560"/>
        <v>0</v>
      </c>
      <c r="AF7629" s="122">
        <f t="shared" si="1561"/>
        <v>1.3111961988847367</v>
      </c>
      <c r="AG7629" s="122">
        <f t="shared" si="1562"/>
        <v>0</v>
      </c>
      <c r="AH7629" s="87">
        <f t="shared" si="1563"/>
        <v>-0.56193311317045103</v>
      </c>
      <c r="AI7629" s="122">
        <f t="shared" si="1553"/>
        <v>1.0208453772551611</v>
      </c>
    </row>
    <row r="7630" spans="1:35" x14ac:dyDescent="0.25">
      <c r="A7630" s="90">
        <v>3.0503999999999998</v>
      </c>
      <c r="B7630" s="160">
        <v>12.344354973415887</v>
      </c>
      <c r="E7630" s="147">
        <f t="shared" si="1554"/>
        <v>4.9377419893658113E-3</v>
      </c>
      <c r="W7630" s="146">
        <f t="shared" si="1564"/>
        <v>0.41838909784749212</v>
      </c>
      <c r="X7630" s="209">
        <v>4.1291793520601248</v>
      </c>
      <c r="Y7630" s="147">
        <f t="shared" si="1565"/>
        <v>3.9999999999995595E-4</v>
      </c>
      <c r="Z7630" s="122">
        <f t="shared" si="1555"/>
        <v>8.8754449677853557</v>
      </c>
      <c r="AA7630" s="122">
        <f t="shared" si="1556"/>
        <v>0.61929999999999996</v>
      </c>
      <c r="AB7630" s="122">
        <f t="shared" si="1557"/>
        <v>0</v>
      </c>
      <c r="AC7630" s="122">
        <f t="shared" si="1558"/>
        <v>15.750952669468589</v>
      </c>
      <c r="AD7630" s="122">
        <f t="shared" si="1559"/>
        <v>0</v>
      </c>
      <c r="AE7630" s="122">
        <f t="shared" si="1560"/>
        <v>0</v>
      </c>
      <c r="AF7630" s="122">
        <f t="shared" si="1561"/>
        <v>1.3111961988847367</v>
      </c>
      <c r="AG7630" s="122">
        <f t="shared" si="1562"/>
        <v>0</v>
      </c>
      <c r="AH7630" s="87">
        <f t="shared" si="1563"/>
        <v>-0.56193311317045103</v>
      </c>
      <c r="AI7630" s="122">
        <f t="shared" si="1553"/>
        <v>1.0208453772551611</v>
      </c>
    </row>
    <row r="7631" spans="1:35" x14ac:dyDescent="0.25">
      <c r="A7631" s="90">
        <v>3.0508000000000002</v>
      </c>
      <c r="B7631" s="160">
        <v>12.344354973415887</v>
      </c>
      <c r="E7631" s="147">
        <f t="shared" si="1554"/>
        <v>4.9377419893712931E-3</v>
      </c>
      <c r="W7631" s="146">
        <f t="shared" si="1564"/>
        <v>0.41838909784749212</v>
      </c>
      <c r="X7631" s="209">
        <v>4.1291793520601248</v>
      </c>
      <c r="Y7631" s="147">
        <f t="shared" si="1565"/>
        <v>4.0000000000040004E-4</v>
      </c>
      <c r="Z7631" s="122">
        <f t="shared" si="1555"/>
        <v>8.8754449677853557</v>
      </c>
      <c r="AA7631" s="122">
        <f t="shared" si="1556"/>
        <v>0.61929999999999996</v>
      </c>
      <c r="AB7631" s="122">
        <f t="shared" si="1557"/>
        <v>0</v>
      </c>
      <c r="AC7631" s="122">
        <f t="shared" si="1558"/>
        <v>15.750952669468589</v>
      </c>
      <c r="AD7631" s="122">
        <f t="shared" si="1559"/>
        <v>0</v>
      </c>
      <c r="AE7631" s="122">
        <f t="shared" si="1560"/>
        <v>0</v>
      </c>
      <c r="AF7631" s="122">
        <f t="shared" si="1561"/>
        <v>1.3111961988847367</v>
      </c>
      <c r="AG7631" s="122">
        <f t="shared" si="1562"/>
        <v>0</v>
      </c>
      <c r="AH7631" s="87">
        <f t="shared" si="1563"/>
        <v>-0.56193311317045103</v>
      </c>
      <c r="AI7631" s="122">
        <f t="shared" si="1553"/>
        <v>1.0208453772551611</v>
      </c>
    </row>
    <row r="7632" spans="1:35" x14ac:dyDescent="0.25">
      <c r="A7632" s="90">
        <v>3.0512000000000001</v>
      </c>
      <c r="B7632" s="160">
        <v>12.344354973415887</v>
      </c>
      <c r="E7632" s="147">
        <f t="shared" si="1554"/>
        <v>4.9377419893658113E-3</v>
      </c>
      <c r="W7632" s="146">
        <f t="shared" si="1564"/>
        <v>0.41838909784749212</v>
      </c>
      <c r="X7632" s="209">
        <v>4.1291793520601248</v>
      </c>
      <c r="Y7632" s="147">
        <f t="shared" si="1565"/>
        <v>3.9999999999995595E-4</v>
      </c>
      <c r="Z7632" s="122">
        <f t="shared" si="1555"/>
        <v>8.8754449677853557</v>
      </c>
      <c r="AA7632" s="122">
        <f t="shared" si="1556"/>
        <v>0.61929999999999996</v>
      </c>
      <c r="AB7632" s="122">
        <f t="shared" si="1557"/>
        <v>0</v>
      </c>
      <c r="AC7632" s="122">
        <f t="shared" si="1558"/>
        <v>15.750952669468589</v>
      </c>
      <c r="AD7632" s="122">
        <f t="shared" si="1559"/>
        <v>0</v>
      </c>
      <c r="AE7632" s="122">
        <f t="shared" si="1560"/>
        <v>0</v>
      </c>
      <c r="AF7632" s="122">
        <f t="shared" si="1561"/>
        <v>1.3111961988847367</v>
      </c>
      <c r="AG7632" s="122">
        <f t="shared" si="1562"/>
        <v>0</v>
      </c>
      <c r="AH7632" s="87">
        <f t="shared" si="1563"/>
        <v>-0.56193311317045103</v>
      </c>
      <c r="AI7632" s="122">
        <f t="shared" si="1553"/>
        <v>1.0208453772551611</v>
      </c>
    </row>
    <row r="7633" spans="1:35" x14ac:dyDescent="0.25">
      <c r="A7633" s="90">
        <v>3.0516000000000001</v>
      </c>
      <c r="B7633" s="160">
        <v>12.344354973415887</v>
      </c>
      <c r="E7633" s="147">
        <f t="shared" si="1554"/>
        <v>4.9377419893658113E-3</v>
      </c>
      <c r="W7633" s="146">
        <f t="shared" si="1564"/>
        <v>0.41838909784749212</v>
      </c>
      <c r="X7633" s="209">
        <v>4.1291793520601248</v>
      </c>
      <c r="Y7633" s="147">
        <f t="shared" si="1565"/>
        <v>3.9999999999995595E-4</v>
      </c>
      <c r="Z7633" s="122">
        <f t="shared" si="1555"/>
        <v>8.8754449677853557</v>
      </c>
      <c r="AA7633" s="122">
        <f t="shared" si="1556"/>
        <v>0.61929999999999996</v>
      </c>
      <c r="AB7633" s="122">
        <f t="shared" si="1557"/>
        <v>0</v>
      </c>
      <c r="AC7633" s="122">
        <f t="shared" si="1558"/>
        <v>15.750952669468589</v>
      </c>
      <c r="AD7633" s="122">
        <f t="shared" si="1559"/>
        <v>0</v>
      </c>
      <c r="AE7633" s="122">
        <f t="shared" si="1560"/>
        <v>0</v>
      </c>
      <c r="AF7633" s="122">
        <f t="shared" si="1561"/>
        <v>1.3111961988847367</v>
      </c>
      <c r="AG7633" s="122">
        <f t="shared" si="1562"/>
        <v>0</v>
      </c>
      <c r="AH7633" s="87">
        <f t="shared" si="1563"/>
        <v>-0.56193311317045103</v>
      </c>
      <c r="AI7633" s="122">
        <f t="shared" si="1553"/>
        <v>1.0208453772551611</v>
      </c>
    </row>
    <row r="7634" spans="1:35" x14ac:dyDescent="0.25">
      <c r="A7634" s="90">
        <v>3.052</v>
      </c>
      <c r="B7634" s="160">
        <v>12.344354973415887</v>
      </c>
      <c r="E7634" s="147">
        <f t="shared" si="1554"/>
        <v>4.9377419893658113E-3</v>
      </c>
      <c r="W7634" s="146">
        <f t="shared" si="1564"/>
        <v>0.41838909784749212</v>
      </c>
      <c r="X7634" s="209">
        <v>4.1291793520601248</v>
      </c>
      <c r="Y7634" s="147">
        <f t="shared" si="1565"/>
        <v>3.9999999999995595E-4</v>
      </c>
      <c r="Z7634" s="122">
        <f t="shared" si="1555"/>
        <v>8.8754449677853557</v>
      </c>
      <c r="AA7634" s="122">
        <f t="shared" si="1556"/>
        <v>0.61929999999999996</v>
      </c>
      <c r="AB7634" s="122">
        <f t="shared" si="1557"/>
        <v>0</v>
      </c>
      <c r="AC7634" s="122">
        <f t="shared" si="1558"/>
        <v>15.750952669468589</v>
      </c>
      <c r="AD7634" s="122">
        <f t="shared" si="1559"/>
        <v>0</v>
      </c>
      <c r="AE7634" s="122">
        <f t="shared" si="1560"/>
        <v>0</v>
      </c>
      <c r="AF7634" s="122">
        <f t="shared" si="1561"/>
        <v>1.3111961988847367</v>
      </c>
      <c r="AG7634" s="122">
        <f t="shared" si="1562"/>
        <v>0</v>
      </c>
      <c r="AH7634" s="87">
        <f t="shared" si="1563"/>
        <v>-0.56193311317045103</v>
      </c>
      <c r="AI7634" s="122">
        <f t="shared" si="1553"/>
        <v>1.0208453772551611</v>
      </c>
    </row>
    <row r="7635" spans="1:35" x14ac:dyDescent="0.25">
      <c r="A7635" s="90">
        <v>3.0524</v>
      </c>
      <c r="B7635" s="160">
        <v>12.344354973415887</v>
      </c>
      <c r="E7635" s="147">
        <f t="shared" si="1554"/>
        <v>4.9377419893658113E-3</v>
      </c>
      <c r="W7635" s="146">
        <f t="shared" si="1564"/>
        <v>0.41838909784749212</v>
      </c>
      <c r="X7635" s="209">
        <v>4.1291793520601248</v>
      </c>
      <c r="Y7635" s="147">
        <f t="shared" si="1565"/>
        <v>3.9999999999995595E-4</v>
      </c>
      <c r="Z7635" s="122">
        <f t="shared" si="1555"/>
        <v>8.8754449677853557</v>
      </c>
      <c r="AA7635" s="122">
        <f t="shared" si="1556"/>
        <v>0.61929999999999996</v>
      </c>
      <c r="AB7635" s="122">
        <f t="shared" si="1557"/>
        <v>0</v>
      </c>
      <c r="AC7635" s="122">
        <f t="shared" si="1558"/>
        <v>15.750952669468589</v>
      </c>
      <c r="AD7635" s="122">
        <f t="shared" si="1559"/>
        <v>0</v>
      </c>
      <c r="AE7635" s="122">
        <f t="shared" si="1560"/>
        <v>0</v>
      </c>
      <c r="AF7635" s="122">
        <f t="shared" si="1561"/>
        <v>1.3111961988847367</v>
      </c>
      <c r="AG7635" s="122">
        <f t="shared" si="1562"/>
        <v>0</v>
      </c>
      <c r="AH7635" s="87">
        <f t="shared" si="1563"/>
        <v>-0.56193311317045103</v>
      </c>
      <c r="AI7635" s="122">
        <f t="shared" ref="AI7635:AI7698" si="1566">B7621*9.81/(W7635*1000000*$AF$1)</f>
        <v>1.0208453772551611</v>
      </c>
    </row>
    <row r="7636" spans="1:35" x14ac:dyDescent="0.25">
      <c r="A7636" s="90">
        <v>3.0528</v>
      </c>
      <c r="B7636" s="160">
        <v>12.344354973415887</v>
      </c>
      <c r="E7636" s="147">
        <f t="shared" si="1554"/>
        <v>4.9377419893658113E-3</v>
      </c>
      <c r="W7636" s="146">
        <f t="shared" si="1564"/>
        <v>0.41838909784749212</v>
      </c>
      <c r="X7636" s="209">
        <v>4.1291793520601248</v>
      </c>
      <c r="Y7636" s="147">
        <f t="shared" si="1565"/>
        <v>3.9999999999995595E-4</v>
      </c>
      <c r="Z7636" s="122">
        <f t="shared" si="1555"/>
        <v>8.8754449677853557</v>
      </c>
      <c r="AA7636" s="122">
        <f t="shared" si="1556"/>
        <v>0.61929999999999996</v>
      </c>
      <c r="AB7636" s="122">
        <f t="shared" si="1557"/>
        <v>0</v>
      </c>
      <c r="AC7636" s="122">
        <f t="shared" si="1558"/>
        <v>15.750952669468589</v>
      </c>
      <c r="AD7636" s="122">
        <f t="shared" si="1559"/>
        <v>0</v>
      </c>
      <c r="AE7636" s="122">
        <f t="shared" si="1560"/>
        <v>0</v>
      </c>
      <c r="AF7636" s="122">
        <f t="shared" si="1561"/>
        <v>1.3111961988847367</v>
      </c>
      <c r="AG7636" s="122">
        <f t="shared" si="1562"/>
        <v>0</v>
      </c>
      <c r="AH7636" s="87">
        <f t="shared" si="1563"/>
        <v>-0.56193311317045103</v>
      </c>
      <c r="AI7636" s="122">
        <f t="shared" si="1566"/>
        <v>1.1033156743711061</v>
      </c>
    </row>
    <row r="7637" spans="1:35" x14ac:dyDescent="0.25">
      <c r="A7637" s="90">
        <v>3.0531999999999999</v>
      </c>
      <c r="B7637" s="160">
        <v>12.344354973415887</v>
      </c>
      <c r="E7637" s="147">
        <f t="shared" si="1554"/>
        <v>4.9377419893658113E-3</v>
      </c>
      <c r="W7637" s="146">
        <f t="shared" si="1564"/>
        <v>0.41838909784749212</v>
      </c>
      <c r="X7637" s="209">
        <v>4.1291793520601248</v>
      </c>
      <c r="Y7637" s="147">
        <f t="shared" si="1565"/>
        <v>3.9999999999995595E-4</v>
      </c>
      <c r="Z7637" s="122">
        <f t="shared" si="1555"/>
        <v>8.8754449677853557</v>
      </c>
      <c r="AA7637" s="122">
        <f t="shared" si="1556"/>
        <v>0.61929999999999996</v>
      </c>
      <c r="AB7637" s="122">
        <f t="shared" si="1557"/>
        <v>0</v>
      </c>
      <c r="AC7637" s="122">
        <f t="shared" si="1558"/>
        <v>15.750952669468589</v>
      </c>
      <c r="AD7637" s="122">
        <f t="shared" si="1559"/>
        <v>0</v>
      </c>
      <c r="AE7637" s="122">
        <f t="shared" si="1560"/>
        <v>0</v>
      </c>
      <c r="AF7637" s="122">
        <f t="shared" si="1561"/>
        <v>1.3111961988847367</v>
      </c>
      <c r="AG7637" s="122">
        <f t="shared" si="1562"/>
        <v>0</v>
      </c>
      <c r="AH7637" s="87">
        <f t="shared" si="1563"/>
        <v>-0.56193311317045103</v>
      </c>
      <c r="AI7637" s="122">
        <f t="shared" si="1566"/>
        <v>1.1033156743711061</v>
      </c>
    </row>
    <row r="7638" spans="1:35" x14ac:dyDescent="0.25">
      <c r="A7638" s="90">
        <v>3.0535999999999999</v>
      </c>
      <c r="B7638" s="160">
        <v>12.344354973415887</v>
      </c>
      <c r="E7638" s="147">
        <f t="shared" si="1554"/>
        <v>4.9377419893658113E-3</v>
      </c>
      <c r="W7638" s="146">
        <f t="shared" si="1564"/>
        <v>0.41838909784749212</v>
      </c>
      <c r="X7638" s="209">
        <v>4.1291793520601248</v>
      </c>
      <c r="Y7638" s="147">
        <f t="shared" si="1565"/>
        <v>3.9999999999995595E-4</v>
      </c>
      <c r="Z7638" s="122">
        <f t="shared" si="1555"/>
        <v>8.8754449677853557</v>
      </c>
      <c r="AA7638" s="122">
        <f t="shared" si="1556"/>
        <v>0.61929999999999996</v>
      </c>
      <c r="AB7638" s="122">
        <f t="shared" si="1557"/>
        <v>0</v>
      </c>
      <c r="AC7638" s="122">
        <f t="shared" si="1558"/>
        <v>15.750952669468589</v>
      </c>
      <c r="AD7638" s="122">
        <f t="shared" si="1559"/>
        <v>0</v>
      </c>
      <c r="AE7638" s="122">
        <f t="shared" si="1560"/>
        <v>0</v>
      </c>
      <c r="AF7638" s="122">
        <f t="shared" si="1561"/>
        <v>1.3111961988847367</v>
      </c>
      <c r="AG7638" s="122">
        <f t="shared" si="1562"/>
        <v>0</v>
      </c>
      <c r="AH7638" s="87">
        <f t="shared" si="1563"/>
        <v>-0.56193311317045103</v>
      </c>
      <c r="AI7638" s="122">
        <f t="shared" si="1566"/>
        <v>1.1033156743711061</v>
      </c>
    </row>
    <row r="7639" spans="1:35" x14ac:dyDescent="0.25">
      <c r="A7639" s="90">
        <v>3.0539999999999998</v>
      </c>
      <c r="B7639" s="160">
        <v>12.344354973415887</v>
      </c>
      <c r="E7639" s="147">
        <f t="shared" si="1554"/>
        <v>4.9377419893658113E-3</v>
      </c>
      <c r="W7639" s="146">
        <f t="shared" si="1564"/>
        <v>0.41838909784749212</v>
      </c>
      <c r="X7639" s="209">
        <v>4.1291793520601248</v>
      </c>
      <c r="Y7639" s="147">
        <f t="shared" si="1565"/>
        <v>3.9999999999995595E-4</v>
      </c>
      <c r="Z7639" s="122">
        <f t="shared" si="1555"/>
        <v>8.8754449677853557</v>
      </c>
      <c r="AA7639" s="122">
        <f t="shared" si="1556"/>
        <v>0.61929999999999996</v>
      </c>
      <c r="AB7639" s="122">
        <f t="shared" si="1557"/>
        <v>0</v>
      </c>
      <c r="AC7639" s="122">
        <f t="shared" si="1558"/>
        <v>15.750952669468589</v>
      </c>
      <c r="AD7639" s="122">
        <f t="shared" si="1559"/>
        <v>0</v>
      </c>
      <c r="AE7639" s="122">
        <f t="shared" si="1560"/>
        <v>0</v>
      </c>
      <c r="AF7639" s="122">
        <f t="shared" si="1561"/>
        <v>1.3111961988847367</v>
      </c>
      <c r="AG7639" s="122">
        <f t="shared" si="1562"/>
        <v>0</v>
      </c>
      <c r="AH7639" s="87">
        <f t="shared" si="1563"/>
        <v>-0.56193311317045103</v>
      </c>
      <c r="AI7639" s="122">
        <f t="shared" si="1566"/>
        <v>1.0208453772551611</v>
      </c>
    </row>
    <row r="7640" spans="1:35" x14ac:dyDescent="0.25">
      <c r="A7640" s="90">
        <v>3.0543999999999998</v>
      </c>
      <c r="B7640" s="160">
        <v>12.344354973415887</v>
      </c>
      <c r="E7640" s="147">
        <f t="shared" si="1554"/>
        <v>4.9377419893658113E-3</v>
      </c>
      <c r="W7640" s="146">
        <f t="shared" si="1564"/>
        <v>0.41838909784749212</v>
      </c>
      <c r="X7640" s="209">
        <v>4.1291793520601248</v>
      </c>
      <c r="Y7640" s="147">
        <f t="shared" si="1565"/>
        <v>3.9999999999995595E-4</v>
      </c>
      <c r="Z7640" s="122">
        <f t="shared" si="1555"/>
        <v>8.8754449677853557</v>
      </c>
      <c r="AA7640" s="122">
        <f t="shared" si="1556"/>
        <v>0.61929999999999996</v>
      </c>
      <c r="AB7640" s="122">
        <f t="shared" si="1557"/>
        <v>0</v>
      </c>
      <c r="AC7640" s="122">
        <f t="shared" si="1558"/>
        <v>15.750952669468589</v>
      </c>
      <c r="AD7640" s="122">
        <f t="shared" si="1559"/>
        <v>0</v>
      </c>
      <c r="AE7640" s="122">
        <f t="shared" si="1560"/>
        <v>0</v>
      </c>
      <c r="AF7640" s="122">
        <f t="shared" si="1561"/>
        <v>1.3111961988847367</v>
      </c>
      <c r="AG7640" s="122">
        <f t="shared" si="1562"/>
        <v>0</v>
      </c>
      <c r="AH7640" s="87">
        <f t="shared" si="1563"/>
        <v>-0.56193311317045103</v>
      </c>
      <c r="AI7640" s="122">
        <f t="shared" si="1566"/>
        <v>1.0208453772551611</v>
      </c>
    </row>
    <row r="7641" spans="1:35" x14ac:dyDescent="0.25">
      <c r="A7641" s="90">
        <v>3.0548000000000002</v>
      </c>
      <c r="B7641" s="160">
        <v>12.344354973415887</v>
      </c>
      <c r="E7641" s="147">
        <f t="shared" si="1554"/>
        <v>4.9377419893712931E-3</v>
      </c>
      <c r="W7641" s="146">
        <f t="shared" si="1564"/>
        <v>0.41838909784749212</v>
      </c>
      <c r="X7641" s="209">
        <v>4.1291793520601248</v>
      </c>
      <c r="Y7641" s="147">
        <f t="shared" si="1565"/>
        <v>4.0000000000040004E-4</v>
      </c>
      <c r="Z7641" s="122">
        <f t="shared" si="1555"/>
        <v>8.8754449677853557</v>
      </c>
      <c r="AA7641" s="122">
        <f t="shared" si="1556"/>
        <v>0.61929999999999996</v>
      </c>
      <c r="AB7641" s="122">
        <f t="shared" si="1557"/>
        <v>0</v>
      </c>
      <c r="AC7641" s="122">
        <f t="shared" si="1558"/>
        <v>15.750952669468589</v>
      </c>
      <c r="AD7641" s="122">
        <f t="shared" si="1559"/>
        <v>0</v>
      </c>
      <c r="AE7641" s="122">
        <f t="shared" si="1560"/>
        <v>0</v>
      </c>
      <c r="AF7641" s="122">
        <f t="shared" si="1561"/>
        <v>1.3111961988847367</v>
      </c>
      <c r="AG7641" s="122">
        <f t="shared" si="1562"/>
        <v>0</v>
      </c>
      <c r="AH7641" s="87">
        <f t="shared" si="1563"/>
        <v>-0.56193311317045103</v>
      </c>
      <c r="AI7641" s="122">
        <f t="shared" si="1566"/>
        <v>1.0208453772551611</v>
      </c>
    </row>
    <row r="7642" spans="1:35" x14ac:dyDescent="0.25">
      <c r="A7642" s="90">
        <v>3.0552000000000001</v>
      </c>
      <c r="B7642" s="160">
        <v>12.344354973415887</v>
      </c>
      <c r="E7642" s="147">
        <f t="shared" si="1554"/>
        <v>4.9377419893658113E-3</v>
      </c>
      <c r="W7642" s="146">
        <f t="shared" si="1564"/>
        <v>0.41838909784749212</v>
      </c>
      <c r="X7642" s="209">
        <v>4.1291793520601248</v>
      </c>
      <c r="Y7642" s="147">
        <f t="shared" si="1565"/>
        <v>3.9999999999995595E-4</v>
      </c>
      <c r="Z7642" s="122">
        <f t="shared" si="1555"/>
        <v>8.8754449677853557</v>
      </c>
      <c r="AA7642" s="122">
        <f t="shared" si="1556"/>
        <v>0.61929999999999996</v>
      </c>
      <c r="AB7642" s="122">
        <f t="shared" si="1557"/>
        <v>0</v>
      </c>
      <c r="AC7642" s="122">
        <f t="shared" si="1558"/>
        <v>15.750952669468589</v>
      </c>
      <c r="AD7642" s="122">
        <f t="shared" si="1559"/>
        <v>0</v>
      </c>
      <c r="AE7642" s="122">
        <f t="shared" si="1560"/>
        <v>0</v>
      </c>
      <c r="AF7642" s="122">
        <f t="shared" si="1561"/>
        <v>1.3111961988847367</v>
      </c>
      <c r="AG7642" s="122">
        <f t="shared" si="1562"/>
        <v>0</v>
      </c>
      <c r="AH7642" s="87">
        <f t="shared" si="1563"/>
        <v>-0.56193311317045103</v>
      </c>
      <c r="AI7642" s="122">
        <f t="shared" si="1566"/>
        <v>1.0208453772551611</v>
      </c>
    </row>
    <row r="7643" spans="1:35" x14ac:dyDescent="0.25">
      <c r="A7643" s="90">
        <v>3.0556000000000001</v>
      </c>
      <c r="B7643" s="160">
        <v>12.344354973415887</v>
      </c>
      <c r="E7643" s="147">
        <f t="shared" si="1554"/>
        <v>4.9377419893658113E-3</v>
      </c>
      <c r="W7643" s="146">
        <f t="shared" si="1564"/>
        <v>0.41838909784749212</v>
      </c>
      <c r="X7643" s="209">
        <v>4.1291793520601248</v>
      </c>
      <c r="Y7643" s="147">
        <f t="shared" si="1565"/>
        <v>3.9999999999995595E-4</v>
      </c>
      <c r="Z7643" s="122">
        <f t="shared" si="1555"/>
        <v>8.8754449677853557</v>
      </c>
      <c r="AA7643" s="122">
        <f t="shared" si="1556"/>
        <v>0.61929999999999996</v>
      </c>
      <c r="AB7643" s="122">
        <f t="shared" si="1557"/>
        <v>0</v>
      </c>
      <c r="AC7643" s="122">
        <f t="shared" si="1558"/>
        <v>15.750952669468589</v>
      </c>
      <c r="AD7643" s="122">
        <f t="shared" si="1559"/>
        <v>0</v>
      </c>
      <c r="AE7643" s="122">
        <f t="shared" si="1560"/>
        <v>0</v>
      </c>
      <c r="AF7643" s="122">
        <f t="shared" si="1561"/>
        <v>1.3111961988847367</v>
      </c>
      <c r="AG7643" s="122">
        <f t="shared" si="1562"/>
        <v>0</v>
      </c>
      <c r="AH7643" s="87">
        <f t="shared" si="1563"/>
        <v>-0.56193311317045103</v>
      </c>
      <c r="AI7643" s="122">
        <f t="shared" si="1566"/>
        <v>1.0208453772551611</v>
      </c>
    </row>
    <row r="7644" spans="1:35" x14ac:dyDescent="0.25">
      <c r="A7644" s="90">
        <v>3.056</v>
      </c>
      <c r="B7644" s="160">
        <v>12.344354973415887</v>
      </c>
      <c r="E7644" s="147">
        <f t="shared" si="1554"/>
        <v>4.9377419893658113E-3</v>
      </c>
      <c r="W7644" s="146">
        <f t="shared" si="1564"/>
        <v>0.41838909784749212</v>
      </c>
      <c r="X7644" s="209">
        <v>4.1291793520601248</v>
      </c>
      <c r="Y7644" s="147">
        <f t="shared" si="1565"/>
        <v>3.9999999999995595E-4</v>
      </c>
      <c r="Z7644" s="122">
        <f t="shared" si="1555"/>
        <v>8.8754449677853557</v>
      </c>
      <c r="AA7644" s="122">
        <f t="shared" si="1556"/>
        <v>0.61929999999999996</v>
      </c>
      <c r="AB7644" s="122">
        <f t="shared" si="1557"/>
        <v>0</v>
      </c>
      <c r="AC7644" s="122">
        <f t="shared" si="1558"/>
        <v>15.750952669468589</v>
      </c>
      <c r="AD7644" s="122">
        <f t="shared" si="1559"/>
        <v>0</v>
      </c>
      <c r="AE7644" s="122">
        <f t="shared" si="1560"/>
        <v>0</v>
      </c>
      <c r="AF7644" s="122">
        <f t="shared" si="1561"/>
        <v>1.3111961988847367</v>
      </c>
      <c r="AG7644" s="122">
        <f t="shared" si="1562"/>
        <v>0</v>
      </c>
      <c r="AH7644" s="87">
        <f t="shared" si="1563"/>
        <v>-0.56193311317045103</v>
      </c>
      <c r="AI7644" s="122">
        <f t="shared" si="1566"/>
        <v>1.0208453772551611</v>
      </c>
    </row>
    <row r="7645" spans="1:35" x14ac:dyDescent="0.25">
      <c r="A7645" s="90">
        <v>3.0564</v>
      </c>
      <c r="B7645" s="160">
        <v>12.344354973415887</v>
      </c>
      <c r="E7645" s="147">
        <f t="shared" si="1554"/>
        <v>4.9377419893658113E-3</v>
      </c>
      <c r="W7645" s="146">
        <f t="shared" si="1564"/>
        <v>0.41838909784749212</v>
      </c>
      <c r="X7645" s="209">
        <v>4.1291793520601248</v>
      </c>
      <c r="Y7645" s="147">
        <f t="shared" si="1565"/>
        <v>3.9999999999995595E-4</v>
      </c>
      <c r="Z7645" s="122">
        <f t="shared" si="1555"/>
        <v>8.8754449677853557</v>
      </c>
      <c r="AA7645" s="122">
        <f t="shared" si="1556"/>
        <v>0.61929999999999996</v>
      </c>
      <c r="AB7645" s="122">
        <f t="shared" si="1557"/>
        <v>0</v>
      </c>
      <c r="AC7645" s="122">
        <f t="shared" si="1558"/>
        <v>15.750952669468589</v>
      </c>
      <c r="AD7645" s="122">
        <f t="shared" si="1559"/>
        <v>0</v>
      </c>
      <c r="AE7645" s="122">
        <f t="shared" si="1560"/>
        <v>0</v>
      </c>
      <c r="AF7645" s="122">
        <f t="shared" si="1561"/>
        <v>1.3111961988847367</v>
      </c>
      <c r="AG7645" s="122">
        <f t="shared" si="1562"/>
        <v>0</v>
      </c>
      <c r="AH7645" s="87">
        <f t="shared" si="1563"/>
        <v>-0.56193311317045103</v>
      </c>
      <c r="AI7645" s="122">
        <f t="shared" si="1566"/>
        <v>1.0208453772551611</v>
      </c>
    </row>
    <row r="7646" spans="1:35" x14ac:dyDescent="0.25">
      <c r="A7646" s="90">
        <v>3.0568</v>
      </c>
      <c r="B7646" s="160">
        <v>12.344354973415887</v>
      </c>
      <c r="E7646" s="147">
        <f t="shared" si="1554"/>
        <v>4.9377419893658113E-3</v>
      </c>
      <c r="W7646" s="146">
        <f t="shared" si="1564"/>
        <v>0.41838909784749212</v>
      </c>
      <c r="X7646" s="209">
        <v>4.1291793520601248</v>
      </c>
      <c r="Y7646" s="147">
        <f t="shared" si="1565"/>
        <v>3.9999999999995595E-4</v>
      </c>
      <c r="Z7646" s="122">
        <f t="shared" si="1555"/>
        <v>8.8754449677853557</v>
      </c>
      <c r="AA7646" s="122">
        <f t="shared" si="1556"/>
        <v>0.61929999999999996</v>
      </c>
      <c r="AB7646" s="122">
        <f t="shared" si="1557"/>
        <v>0</v>
      </c>
      <c r="AC7646" s="122">
        <f t="shared" si="1558"/>
        <v>15.750952669468589</v>
      </c>
      <c r="AD7646" s="122">
        <f t="shared" si="1559"/>
        <v>0</v>
      </c>
      <c r="AE7646" s="122">
        <f t="shared" si="1560"/>
        <v>0</v>
      </c>
      <c r="AF7646" s="122">
        <f t="shared" si="1561"/>
        <v>1.3111961988847367</v>
      </c>
      <c r="AG7646" s="122">
        <f t="shared" si="1562"/>
        <v>0</v>
      </c>
      <c r="AH7646" s="87">
        <f t="shared" si="1563"/>
        <v>-0.56193311317045103</v>
      </c>
      <c r="AI7646" s="122">
        <f t="shared" si="1566"/>
        <v>1.0208453772551611</v>
      </c>
    </row>
    <row r="7647" spans="1:35" x14ac:dyDescent="0.25">
      <c r="A7647" s="90">
        <v>3.0571999999999999</v>
      </c>
      <c r="B7647" s="160">
        <v>12.344354973415887</v>
      </c>
      <c r="E7647" s="147">
        <f t="shared" si="1554"/>
        <v>4.9377419893658113E-3</v>
      </c>
      <c r="W7647" s="146">
        <f t="shared" si="1564"/>
        <v>0.41838909784749212</v>
      </c>
      <c r="X7647" s="209">
        <v>4.1291793520601248</v>
      </c>
      <c r="Y7647" s="147">
        <f t="shared" si="1565"/>
        <v>3.9999999999995595E-4</v>
      </c>
      <c r="Z7647" s="122">
        <f t="shared" si="1555"/>
        <v>8.8754449677853557</v>
      </c>
      <c r="AA7647" s="122">
        <f t="shared" si="1556"/>
        <v>0.61929999999999996</v>
      </c>
      <c r="AB7647" s="122">
        <f t="shared" si="1557"/>
        <v>0</v>
      </c>
      <c r="AC7647" s="122">
        <f t="shared" si="1558"/>
        <v>15.750952669468589</v>
      </c>
      <c r="AD7647" s="122">
        <f t="shared" si="1559"/>
        <v>0</v>
      </c>
      <c r="AE7647" s="122">
        <f t="shared" si="1560"/>
        <v>0</v>
      </c>
      <c r="AF7647" s="122">
        <f t="shared" si="1561"/>
        <v>1.3111961988847367</v>
      </c>
      <c r="AG7647" s="122">
        <f t="shared" si="1562"/>
        <v>0</v>
      </c>
      <c r="AH7647" s="87">
        <f t="shared" si="1563"/>
        <v>-0.56193311317045103</v>
      </c>
      <c r="AI7647" s="122">
        <f t="shared" si="1566"/>
        <v>1.0208453772551611</v>
      </c>
    </row>
    <row r="7648" spans="1:35" x14ac:dyDescent="0.25">
      <c r="A7648" s="90">
        <v>3.0575999999999999</v>
      </c>
      <c r="B7648" s="160">
        <v>12.344354973415887</v>
      </c>
      <c r="E7648" s="147">
        <f t="shared" si="1554"/>
        <v>4.9377419893658113E-3</v>
      </c>
      <c r="W7648" s="146">
        <f t="shared" si="1564"/>
        <v>0.41838909784749212</v>
      </c>
      <c r="X7648" s="209">
        <v>4.1291793520601248</v>
      </c>
      <c r="Y7648" s="147">
        <f t="shared" si="1565"/>
        <v>3.9999999999995595E-4</v>
      </c>
      <c r="Z7648" s="122">
        <f t="shared" si="1555"/>
        <v>8.8754449677853557</v>
      </c>
      <c r="AA7648" s="122">
        <f t="shared" si="1556"/>
        <v>0.61929999999999996</v>
      </c>
      <c r="AB7648" s="122">
        <f t="shared" si="1557"/>
        <v>0</v>
      </c>
      <c r="AC7648" s="122">
        <f t="shared" si="1558"/>
        <v>15.750952669468589</v>
      </c>
      <c r="AD7648" s="122">
        <f t="shared" si="1559"/>
        <v>0</v>
      </c>
      <c r="AE7648" s="122">
        <f t="shared" si="1560"/>
        <v>0</v>
      </c>
      <c r="AF7648" s="122">
        <f t="shared" si="1561"/>
        <v>1.3111961988847367</v>
      </c>
      <c r="AG7648" s="122">
        <f t="shared" si="1562"/>
        <v>0</v>
      </c>
      <c r="AH7648" s="87">
        <f t="shared" si="1563"/>
        <v>-0.56193311317045103</v>
      </c>
      <c r="AI7648" s="122">
        <f t="shared" si="1566"/>
        <v>1.0208453772551611</v>
      </c>
    </row>
    <row r="7649" spans="1:35" x14ac:dyDescent="0.25">
      <c r="A7649" s="90">
        <v>3.0579999999999998</v>
      </c>
      <c r="B7649" s="160">
        <v>13.341609449994509</v>
      </c>
      <c r="E7649" s="147">
        <f t="shared" si="1554"/>
        <v>5.1371928846815134E-3</v>
      </c>
      <c r="W7649" s="146">
        <f t="shared" si="1564"/>
        <v>0.44296429164588436</v>
      </c>
      <c r="X7649" s="209">
        <v>4.3717176574970082</v>
      </c>
      <c r="Y7649" s="147">
        <f t="shared" si="1565"/>
        <v>3.9999999999995595E-4</v>
      </c>
      <c r="Z7649" s="122">
        <f t="shared" si="1555"/>
        <v>8.8754449677853557</v>
      </c>
      <c r="AA7649" s="122">
        <f t="shared" si="1556"/>
        <v>0.61929999999999996</v>
      </c>
      <c r="AB7649" s="122">
        <f t="shared" si="1557"/>
        <v>0</v>
      </c>
      <c r="AC7649" s="122">
        <f t="shared" si="1558"/>
        <v>15.750952669468589</v>
      </c>
      <c r="AD7649" s="122">
        <f t="shared" si="1559"/>
        <v>0</v>
      </c>
      <c r="AE7649" s="122">
        <f t="shared" si="1560"/>
        <v>0</v>
      </c>
      <c r="AF7649" s="122">
        <f t="shared" si="1561"/>
        <v>1.3111961988847367</v>
      </c>
      <c r="AG7649" s="122">
        <f t="shared" si="1562"/>
        <v>0</v>
      </c>
      <c r="AH7649" s="87">
        <f t="shared" si="1563"/>
        <v>-0.56193311317045103</v>
      </c>
      <c r="AI7649" s="122">
        <f t="shared" si="1566"/>
        <v>0.96420994758875855</v>
      </c>
    </row>
    <row r="7650" spans="1:35" x14ac:dyDescent="0.25">
      <c r="A7650" s="90">
        <v>3.0583999999999998</v>
      </c>
      <c r="B7650" s="160">
        <v>12.344354973415887</v>
      </c>
      <c r="E7650" s="147">
        <f t="shared" si="1554"/>
        <v>5.1371928846815134E-3</v>
      </c>
      <c r="W7650" s="146">
        <f t="shared" si="1564"/>
        <v>0.41838909784749212</v>
      </c>
      <c r="X7650" s="209">
        <v>4.1291793520601248</v>
      </c>
      <c r="Y7650" s="147">
        <f t="shared" si="1565"/>
        <v>3.9999999999995595E-4</v>
      </c>
      <c r="Z7650" s="122">
        <f t="shared" si="1555"/>
        <v>8.8754449677853557</v>
      </c>
      <c r="AA7650" s="122">
        <f t="shared" si="1556"/>
        <v>0.61929999999999996</v>
      </c>
      <c r="AB7650" s="122">
        <f t="shared" si="1557"/>
        <v>0</v>
      </c>
      <c r="AC7650" s="122">
        <f t="shared" si="1558"/>
        <v>15.750952669468589</v>
      </c>
      <c r="AD7650" s="122">
        <f t="shared" si="1559"/>
        <v>0</v>
      </c>
      <c r="AE7650" s="122">
        <f t="shared" si="1560"/>
        <v>0</v>
      </c>
      <c r="AF7650" s="122">
        <f t="shared" si="1561"/>
        <v>1.3111961988847367</v>
      </c>
      <c r="AG7650" s="122">
        <f t="shared" si="1562"/>
        <v>0</v>
      </c>
      <c r="AH7650" s="87">
        <f t="shared" si="1563"/>
        <v>-0.56193311317045103</v>
      </c>
      <c r="AI7650" s="122">
        <f t="shared" si="1566"/>
        <v>1.0208453772551611</v>
      </c>
    </row>
    <row r="7651" spans="1:35" x14ac:dyDescent="0.25">
      <c r="A7651" s="90">
        <v>3.0588000000000002</v>
      </c>
      <c r="B7651" s="160">
        <v>13.341609449994509</v>
      </c>
      <c r="E7651" s="147">
        <f t="shared" si="1554"/>
        <v>5.1371928846872172E-3</v>
      </c>
      <c r="W7651" s="146">
        <f t="shared" si="1564"/>
        <v>0.44296429164588436</v>
      </c>
      <c r="X7651" s="209">
        <v>4.3717176574970082</v>
      </c>
      <c r="Y7651" s="147">
        <f t="shared" si="1565"/>
        <v>4.0000000000040004E-4</v>
      </c>
      <c r="Z7651" s="122">
        <f t="shared" si="1555"/>
        <v>8.8754449677853557</v>
      </c>
      <c r="AA7651" s="122">
        <f t="shared" si="1556"/>
        <v>0.61929999999999996</v>
      </c>
      <c r="AB7651" s="122">
        <f t="shared" si="1557"/>
        <v>0</v>
      </c>
      <c r="AC7651" s="122">
        <f t="shared" si="1558"/>
        <v>15.750952669468589</v>
      </c>
      <c r="AD7651" s="122">
        <f t="shared" si="1559"/>
        <v>0</v>
      </c>
      <c r="AE7651" s="122">
        <f t="shared" si="1560"/>
        <v>0</v>
      </c>
      <c r="AF7651" s="122">
        <f t="shared" si="1561"/>
        <v>1.3111961988847367</v>
      </c>
      <c r="AG7651" s="122">
        <f t="shared" si="1562"/>
        <v>0</v>
      </c>
      <c r="AH7651" s="87">
        <f t="shared" si="1563"/>
        <v>-0.56193311317045103</v>
      </c>
      <c r="AI7651" s="122">
        <f t="shared" si="1566"/>
        <v>0.96420994758875855</v>
      </c>
    </row>
    <row r="7652" spans="1:35" x14ac:dyDescent="0.25">
      <c r="A7652" s="90">
        <v>3.0592000000000001</v>
      </c>
      <c r="B7652" s="160">
        <v>13.341609449994509</v>
      </c>
      <c r="E7652" s="147">
        <f t="shared" si="1554"/>
        <v>5.3366437799972155E-3</v>
      </c>
      <c r="W7652" s="146">
        <f t="shared" si="1564"/>
        <v>0.44296429164588436</v>
      </c>
      <c r="X7652" s="209">
        <v>4.3717176574970082</v>
      </c>
      <c r="Y7652" s="147">
        <f t="shared" si="1565"/>
        <v>3.9999999999995595E-4</v>
      </c>
      <c r="Z7652" s="122">
        <f t="shared" si="1555"/>
        <v>8.8754449677853557</v>
      </c>
      <c r="AA7652" s="122">
        <f t="shared" si="1556"/>
        <v>0.61929999999999996</v>
      </c>
      <c r="AB7652" s="122">
        <f t="shared" si="1557"/>
        <v>0</v>
      </c>
      <c r="AC7652" s="122">
        <f t="shared" si="1558"/>
        <v>15.750952669468589</v>
      </c>
      <c r="AD7652" s="122">
        <f t="shared" si="1559"/>
        <v>0</v>
      </c>
      <c r="AE7652" s="122">
        <f t="shared" si="1560"/>
        <v>0</v>
      </c>
      <c r="AF7652" s="122">
        <f t="shared" si="1561"/>
        <v>1.3111961988847367</v>
      </c>
      <c r="AG7652" s="122">
        <f t="shared" si="1562"/>
        <v>0</v>
      </c>
      <c r="AH7652" s="87">
        <f t="shared" si="1563"/>
        <v>-0.56193311317045103</v>
      </c>
      <c r="AI7652" s="122">
        <f t="shared" si="1566"/>
        <v>0.96420994758875855</v>
      </c>
    </row>
    <row r="7653" spans="1:35" x14ac:dyDescent="0.25">
      <c r="A7653" s="90">
        <v>3.0596000000000001</v>
      </c>
      <c r="B7653" s="160">
        <v>13.341609449994509</v>
      </c>
      <c r="E7653" s="147">
        <f t="shared" si="1554"/>
        <v>5.3366437799972155E-3</v>
      </c>
      <c r="W7653" s="146">
        <f t="shared" si="1564"/>
        <v>0.44296429164588436</v>
      </c>
      <c r="X7653" s="209">
        <v>4.3717176574970082</v>
      </c>
      <c r="Y7653" s="147">
        <f t="shared" si="1565"/>
        <v>3.9999999999995595E-4</v>
      </c>
      <c r="Z7653" s="122">
        <f t="shared" si="1555"/>
        <v>8.8754449677853557</v>
      </c>
      <c r="AA7653" s="122">
        <f t="shared" si="1556"/>
        <v>0.61929999999999996</v>
      </c>
      <c r="AB7653" s="122">
        <f t="shared" si="1557"/>
        <v>0</v>
      </c>
      <c r="AC7653" s="122">
        <f t="shared" si="1558"/>
        <v>15.750952669468589</v>
      </c>
      <c r="AD7653" s="122">
        <f t="shared" si="1559"/>
        <v>0</v>
      </c>
      <c r="AE7653" s="122">
        <f t="shared" si="1560"/>
        <v>0</v>
      </c>
      <c r="AF7653" s="122">
        <f t="shared" si="1561"/>
        <v>1.3111961988847367</v>
      </c>
      <c r="AG7653" s="122">
        <f t="shared" si="1562"/>
        <v>0</v>
      </c>
      <c r="AH7653" s="87">
        <f t="shared" si="1563"/>
        <v>-0.56193311317045103</v>
      </c>
      <c r="AI7653" s="122">
        <f t="shared" si="1566"/>
        <v>0.96420994758875855</v>
      </c>
    </row>
    <row r="7654" spans="1:35" x14ac:dyDescent="0.25">
      <c r="A7654" s="90">
        <v>3.06</v>
      </c>
      <c r="B7654" s="160">
        <v>13.341609449994509</v>
      </c>
      <c r="E7654" s="147">
        <f t="shared" si="1554"/>
        <v>5.3366437799972155E-3</v>
      </c>
      <c r="W7654" s="146">
        <f t="shared" si="1564"/>
        <v>0.44296429164588436</v>
      </c>
      <c r="X7654" s="209">
        <v>4.3717176574970082</v>
      </c>
      <c r="Y7654" s="147">
        <f t="shared" si="1565"/>
        <v>3.9999999999995595E-4</v>
      </c>
      <c r="Z7654" s="122">
        <f t="shared" si="1555"/>
        <v>8.8754449677853557</v>
      </c>
      <c r="AA7654" s="122">
        <f t="shared" si="1556"/>
        <v>0.61929999999999996</v>
      </c>
      <c r="AB7654" s="122">
        <f t="shared" si="1557"/>
        <v>0</v>
      </c>
      <c r="AC7654" s="122">
        <f t="shared" si="1558"/>
        <v>15.750952669468589</v>
      </c>
      <c r="AD7654" s="122">
        <f t="shared" si="1559"/>
        <v>0</v>
      </c>
      <c r="AE7654" s="122">
        <f t="shared" si="1560"/>
        <v>0</v>
      </c>
      <c r="AF7654" s="122">
        <f t="shared" si="1561"/>
        <v>1.3111961988847367</v>
      </c>
      <c r="AG7654" s="122">
        <f t="shared" si="1562"/>
        <v>0</v>
      </c>
      <c r="AH7654" s="87">
        <f t="shared" si="1563"/>
        <v>-0.56193311317045103</v>
      </c>
      <c r="AI7654" s="122">
        <f t="shared" si="1566"/>
        <v>0.96420994758875855</v>
      </c>
    </row>
    <row r="7655" spans="1:35" x14ac:dyDescent="0.25">
      <c r="A7655" s="90">
        <v>3.0604</v>
      </c>
      <c r="B7655" s="160">
        <v>13.341609449994509</v>
      </c>
      <c r="E7655" s="147">
        <f t="shared" si="1554"/>
        <v>5.3366437799972155E-3</v>
      </c>
      <c r="W7655" s="146">
        <f t="shared" si="1564"/>
        <v>0.44296429164588436</v>
      </c>
      <c r="X7655" s="209">
        <v>4.3717176574970082</v>
      </c>
      <c r="Y7655" s="147">
        <f t="shared" si="1565"/>
        <v>3.9999999999995595E-4</v>
      </c>
      <c r="Z7655" s="122">
        <f t="shared" si="1555"/>
        <v>8.8754449677853557</v>
      </c>
      <c r="AA7655" s="122">
        <f t="shared" si="1556"/>
        <v>0.61929999999999996</v>
      </c>
      <c r="AB7655" s="122">
        <f t="shared" si="1557"/>
        <v>0</v>
      </c>
      <c r="AC7655" s="122">
        <f t="shared" si="1558"/>
        <v>15.750952669468589</v>
      </c>
      <c r="AD7655" s="122">
        <f t="shared" si="1559"/>
        <v>0</v>
      </c>
      <c r="AE7655" s="122">
        <f t="shared" si="1560"/>
        <v>0</v>
      </c>
      <c r="AF7655" s="122">
        <f t="shared" si="1561"/>
        <v>1.3111961988847367</v>
      </c>
      <c r="AG7655" s="122">
        <f t="shared" si="1562"/>
        <v>0</v>
      </c>
      <c r="AH7655" s="87">
        <f t="shared" si="1563"/>
        <v>-0.56193311317045103</v>
      </c>
      <c r="AI7655" s="122">
        <f t="shared" si="1566"/>
        <v>0.96420994758875855</v>
      </c>
    </row>
    <row r="7656" spans="1:35" x14ac:dyDescent="0.25">
      <c r="A7656" s="90">
        <v>3.0608</v>
      </c>
      <c r="B7656" s="160">
        <v>13.341609449994509</v>
      </c>
      <c r="E7656" s="147">
        <f t="shared" si="1554"/>
        <v>5.3366437799972155E-3</v>
      </c>
      <c r="W7656" s="146">
        <f t="shared" si="1564"/>
        <v>0.44296429164588436</v>
      </c>
      <c r="X7656" s="209">
        <v>4.3717176574970082</v>
      </c>
      <c r="Y7656" s="147">
        <f t="shared" si="1565"/>
        <v>3.9999999999995595E-4</v>
      </c>
      <c r="Z7656" s="122">
        <f t="shared" si="1555"/>
        <v>8.8754449677853557</v>
      </c>
      <c r="AA7656" s="122">
        <f t="shared" si="1556"/>
        <v>0.61929999999999996</v>
      </c>
      <c r="AB7656" s="122">
        <f t="shared" si="1557"/>
        <v>0</v>
      </c>
      <c r="AC7656" s="122">
        <f t="shared" si="1558"/>
        <v>15.750952669468589</v>
      </c>
      <c r="AD7656" s="122">
        <f t="shared" si="1559"/>
        <v>0</v>
      </c>
      <c r="AE7656" s="122">
        <f t="shared" si="1560"/>
        <v>0</v>
      </c>
      <c r="AF7656" s="122">
        <f t="shared" si="1561"/>
        <v>1.3111961988847367</v>
      </c>
      <c r="AG7656" s="122">
        <f t="shared" si="1562"/>
        <v>0</v>
      </c>
      <c r="AH7656" s="87">
        <f t="shared" si="1563"/>
        <v>-0.56193311317045103</v>
      </c>
      <c r="AI7656" s="122">
        <f t="shared" si="1566"/>
        <v>0.96420994758875855</v>
      </c>
    </row>
    <row r="7657" spans="1:35" x14ac:dyDescent="0.25">
      <c r="A7657" s="90">
        <v>3.0611999999999999</v>
      </c>
      <c r="B7657" s="160">
        <v>13.341609449994509</v>
      </c>
      <c r="E7657" s="147">
        <f t="shared" si="1554"/>
        <v>5.3366437799972155E-3</v>
      </c>
      <c r="W7657" s="146">
        <f t="shared" si="1564"/>
        <v>0.44296429164588436</v>
      </c>
      <c r="X7657" s="209">
        <v>4.3717176574970082</v>
      </c>
      <c r="Y7657" s="147">
        <f t="shared" si="1565"/>
        <v>3.9999999999995595E-4</v>
      </c>
      <c r="Z7657" s="122">
        <f t="shared" si="1555"/>
        <v>8.8754449677853557</v>
      </c>
      <c r="AA7657" s="122">
        <f t="shared" si="1556"/>
        <v>0.61929999999999996</v>
      </c>
      <c r="AB7657" s="122">
        <f t="shared" si="1557"/>
        <v>0</v>
      </c>
      <c r="AC7657" s="122">
        <f t="shared" si="1558"/>
        <v>15.750952669468589</v>
      </c>
      <c r="AD7657" s="122">
        <f t="shared" si="1559"/>
        <v>0</v>
      </c>
      <c r="AE7657" s="122">
        <f t="shared" si="1560"/>
        <v>0</v>
      </c>
      <c r="AF7657" s="122">
        <f t="shared" si="1561"/>
        <v>1.3111961988847367</v>
      </c>
      <c r="AG7657" s="122">
        <f t="shared" si="1562"/>
        <v>0</v>
      </c>
      <c r="AH7657" s="87">
        <f t="shared" si="1563"/>
        <v>-0.56193311317045103</v>
      </c>
      <c r="AI7657" s="122">
        <f t="shared" si="1566"/>
        <v>0.96420994758875855</v>
      </c>
    </row>
    <row r="7658" spans="1:35" x14ac:dyDescent="0.25">
      <c r="A7658" s="90">
        <v>3.0615999999999999</v>
      </c>
      <c r="B7658" s="160">
        <v>13.341609449994509</v>
      </c>
      <c r="E7658" s="147">
        <f t="shared" si="1554"/>
        <v>5.3366437799972155E-3</v>
      </c>
      <c r="W7658" s="146">
        <f t="shared" si="1564"/>
        <v>0.44296429164588436</v>
      </c>
      <c r="X7658" s="209">
        <v>4.3717176574970082</v>
      </c>
      <c r="Y7658" s="147">
        <f t="shared" si="1565"/>
        <v>3.9999999999995595E-4</v>
      </c>
      <c r="Z7658" s="122">
        <f t="shared" si="1555"/>
        <v>8.8754449677853557</v>
      </c>
      <c r="AA7658" s="122">
        <f t="shared" si="1556"/>
        <v>0.61929999999999996</v>
      </c>
      <c r="AB7658" s="122">
        <f t="shared" si="1557"/>
        <v>0</v>
      </c>
      <c r="AC7658" s="122">
        <f t="shared" si="1558"/>
        <v>15.750952669468589</v>
      </c>
      <c r="AD7658" s="122">
        <f t="shared" si="1559"/>
        <v>0</v>
      </c>
      <c r="AE7658" s="122">
        <f t="shared" si="1560"/>
        <v>0</v>
      </c>
      <c r="AF7658" s="122">
        <f t="shared" si="1561"/>
        <v>1.3111961988847367</v>
      </c>
      <c r="AG7658" s="122">
        <f t="shared" si="1562"/>
        <v>0</v>
      </c>
      <c r="AH7658" s="87">
        <f t="shared" si="1563"/>
        <v>-0.56193311317045103</v>
      </c>
      <c r="AI7658" s="122">
        <f t="shared" si="1566"/>
        <v>0.96420994758875855</v>
      </c>
    </row>
    <row r="7659" spans="1:35" x14ac:dyDescent="0.25">
      <c r="A7659" s="90">
        <v>3.0619999999999998</v>
      </c>
      <c r="B7659" s="160">
        <v>13.341609449994509</v>
      </c>
      <c r="E7659" s="147">
        <f t="shared" si="1554"/>
        <v>5.3366437799972155E-3</v>
      </c>
      <c r="W7659" s="146">
        <f t="shared" si="1564"/>
        <v>0.44296429164588436</v>
      </c>
      <c r="X7659" s="209">
        <v>4.3717176574970082</v>
      </c>
      <c r="Y7659" s="147">
        <f t="shared" si="1565"/>
        <v>3.9999999999995595E-4</v>
      </c>
      <c r="Z7659" s="122">
        <f t="shared" si="1555"/>
        <v>8.8754449677853557</v>
      </c>
      <c r="AA7659" s="122">
        <f t="shared" si="1556"/>
        <v>0.61929999999999996</v>
      </c>
      <c r="AB7659" s="122">
        <f t="shared" si="1557"/>
        <v>0</v>
      </c>
      <c r="AC7659" s="122">
        <f t="shared" si="1558"/>
        <v>15.750952669468589</v>
      </c>
      <c r="AD7659" s="122">
        <f t="shared" si="1559"/>
        <v>0</v>
      </c>
      <c r="AE7659" s="122">
        <f t="shared" si="1560"/>
        <v>0</v>
      </c>
      <c r="AF7659" s="122">
        <f t="shared" si="1561"/>
        <v>1.3111961988847367</v>
      </c>
      <c r="AG7659" s="122">
        <f t="shared" si="1562"/>
        <v>0</v>
      </c>
      <c r="AH7659" s="87">
        <f t="shared" si="1563"/>
        <v>-0.56193311317045103</v>
      </c>
      <c r="AI7659" s="122">
        <f t="shared" si="1566"/>
        <v>0.96420994758875855</v>
      </c>
    </row>
    <row r="7660" spans="1:35" x14ac:dyDescent="0.25">
      <c r="A7660" s="90">
        <v>3.0623999999999998</v>
      </c>
      <c r="B7660" s="160">
        <v>13.341609449994509</v>
      </c>
      <c r="E7660" s="147">
        <f t="shared" si="1554"/>
        <v>5.3366437799972155E-3</v>
      </c>
      <c r="W7660" s="146">
        <f t="shared" si="1564"/>
        <v>0.44296429164588436</v>
      </c>
      <c r="X7660" s="209">
        <v>4.3717176574970082</v>
      </c>
      <c r="Y7660" s="147">
        <f t="shared" si="1565"/>
        <v>3.9999999999995595E-4</v>
      </c>
      <c r="Z7660" s="122">
        <f t="shared" si="1555"/>
        <v>8.8754449677853557</v>
      </c>
      <c r="AA7660" s="122">
        <f t="shared" si="1556"/>
        <v>0.61929999999999996</v>
      </c>
      <c r="AB7660" s="122">
        <f t="shared" si="1557"/>
        <v>0</v>
      </c>
      <c r="AC7660" s="122">
        <f t="shared" si="1558"/>
        <v>15.750952669468589</v>
      </c>
      <c r="AD7660" s="122">
        <f t="shared" si="1559"/>
        <v>0</v>
      </c>
      <c r="AE7660" s="122">
        <f t="shared" si="1560"/>
        <v>0</v>
      </c>
      <c r="AF7660" s="122">
        <f t="shared" si="1561"/>
        <v>1.3111961988847367</v>
      </c>
      <c r="AG7660" s="122">
        <f t="shared" si="1562"/>
        <v>0</v>
      </c>
      <c r="AH7660" s="87">
        <f t="shared" si="1563"/>
        <v>-0.56193311317045103</v>
      </c>
      <c r="AI7660" s="122">
        <f t="shared" si="1566"/>
        <v>0.96420994758875855</v>
      </c>
    </row>
    <row r="7661" spans="1:35" x14ac:dyDescent="0.25">
      <c r="A7661" s="90">
        <v>3.0628000000000002</v>
      </c>
      <c r="B7661" s="160">
        <v>13.341609449994509</v>
      </c>
      <c r="E7661" s="147">
        <f t="shared" si="1554"/>
        <v>5.3366437800031405E-3</v>
      </c>
      <c r="W7661" s="146">
        <f t="shared" si="1564"/>
        <v>0.44296429164588436</v>
      </c>
      <c r="X7661" s="209">
        <v>4.3717176574970082</v>
      </c>
      <c r="Y7661" s="147">
        <f t="shared" si="1565"/>
        <v>4.0000000000040004E-4</v>
      </c>
      <c r="Z7661" s="122">
        <f t="shared" si="1555"/>
        <v>8.8754449677853557</v>
      </c>
      <c r="AA7661" s="122">
        <f t="shared" si="1556"/>
        <v>0.61929999999999996</v>
      </c>
      <c r="AB7661" s="122">
        <f t="shared" si="1557"/>
        <v>0</v>
      </c>
      <c r="AC7661" s="122">
        <f t="shared" si="1558"/>
        <v>15.750952669468589</v>
      </c>
      <c r="AD7661" s="122">
        <f t="shared" si="1559"/>
        <v>0</v>
      </c>
      <c r="AE7661" s="122">
        <f t="shared" si="1560"/>
        <v>0</v>
      </c>
      <c r="AF7661" s="122">
        <f t="shared" si="1561"/>
        <v>1.3111961988847367</v>
      </c>
      <c r="AG7661" s="122">
        <f t="shared" si="1562"/>
        <v>0</v>
      </c>
      <c r="AH7661" s="87">
        <f t="shared" si="1563"/>
        <v>-0.56193311317045103</v>
      </c>
      <c r="AI7661" s="122">
        <f t="shared" si="1566"/>
        <v>0.96420994758875855</v>
      </c>
    </row>
    <row r="7662" spans="1:35" x14ac:dyDescent="0.25">
      <c r="A7662" s="90">
        <v>3.0632000000000001</v>
      </c>
      <c r="B7662" s="160">
        <v>13.341609449994509</v>
      </c>
      <c r="E7662" s="147">
        <f t="shared" si="1554"/>
        <v>5.3366437799972155E-3</v>
      </c>
      <c r="W7662" s="146">
        <f t="shared" si="1564"/>
        <v>0.44296429164588436</v>
      </c>
      <c r="X7662" s="209">
        <v>4.3717176574970082</v>
      </c>
      <c r="Y7662" s="147">
        <f t="shared" si="1565"/>
        <v>3.9999999999995595E-4</v>
      </c>
      <c r="Z7662" s="122">
        <f t="shared" si="1555"/>
        <v>8.8754449677853557</v>
      </c>
      <c r="AA7662" s="122">
        <f t="shared" si="1556"/>
        <v>0.61929999999999996</v>
      </c>
      <c r="AB7662" s="122">
        <f t="shared" si="1557"/>
        <v>0</v>
      </c>
      <c r="AC7662" s="122">
        <f t="shared" si="1558"/>
        <v>15.750952669468589</v>
      </c>
      <c r="AD7662" s="122">
        <f t="shared" si="1559"/>
        <v>0</v>
      </c>
      <c r="AE7662" s="122">
        <f t="shared" si="1560"/>
        <v>0</v>
      </c>
      <c r="AF7662" s="122">
        <f t="shared" si="1561"/>
        <v>1.3111961988847367</v>
      </c>
      <c r="AG7662" s="122">
        <f t="shared" si="1562"/>
        <v>0</v>
      </c>
      <c r="AH7662" s="87">
        <f t="shared" si="1563"/>
        <v>-0.56193311317045103</v>
      </c>
      <c r="AI7662" s="122">
        <f t="shared" si="1566"/>
        <v>0.96420994758875855</v>
      </c>
    </row>
    <row r="7663" spans="1:35" x14ac:dyDescent="0.25">
      <c r="A7663" s="90">
        <v>3.0636000000000001</v>
      </c>
      <c r="B7663" s="160">
        <v>12.344354973415887</v>
      </c>
      <c r="E7663" s="147">
        <f t="shared" si="1554"/>
        <v>5.1371928846815134E-3</v>
      </c>
      <c r="W7663" s="146">
        <f t="shared" si="1564"/>
        <v>0.41838909784749212</v>
      </c>
      <c r="X7663" s="209">
        <v>4.1291793520601248</v>
      </c>
      <c r="Y7663" s="147">
        <f t="shared" si="1565"/>
        <v>3.9999999999995595E-4</v>
      </c>
      <c r="Z7663" s="122">
        <f t="shared" si="1555"/>
        <v>8.8754449677853557</v>
      </c>
      <c r="AA7663" s="122">
        <f t="shared" si="1556"/>
        <v>0.61929999999999996</v>
      </c>
      <c r="AB7663" s="122">
        <f t="shared" si="1557"/>
        <v>0</v>
      </c>
      <c r="AC7663" s="122">
        <f t="shared" si="1558"/>
        <v>15.750952669468589</v>
      </c>
      <c r="AD7663" s="122">
        <f t="shared" si="1559"/>
        <v>0</v>
      </c>
      <c r="AE7663" s="122">
        <f t="shared" si="1560"/>
        <v>0</v>
      </c>
      <c r="AF7663" s="122">
        <f t="shared" si="1561"/>
        <v>1.3111961988847367</v>
      </c>
      <c r="AG7663" s="122">
        <f t="shared" si="1562"/>
        <v>0</v>
      </c>
      <c r="AH7663" s="87">
        <f t="shared" si="1563"/>
        <v>-0.56193311317045103</v>
      </c>
      <c r="AI7663" s="122">
        <f t="shared" si="1566"/>
        <v>1.1033156743711061</v>
      </c>
    </row>
    <row r="7664" spans="1:35" x14ac:dyDescent="0.25">
      <c r="A7664" s="90">
        <v>3.0640000000000001</v>
      </c>
      <c r="B7664" s="160">
        <v>13.341609449994509</v>
      </c>
      <c r="E7664" s="147">
        <f t="shared" si="1554"/>
        <v>5.1371928846815134E-3</v>
      </c>
      <c r="W7664" s="146">
        <f t="shared" si="1564"/>
        <v>0.44296429164588436</v>
      </c>
      <c r="X7664" s="209">
        <v>4.3717176574970082</v>
      </c>
      <c r="Y7664" s="147">
        <f t="shared" si="1565"/>
        <v>3.9999999999995595E-4</v>
      </c>
      <c r="Z7664" s="122">
        <f t="shared" si="1555"/>
        <v>8.8754449677853557</v>
      </c>
      <c r="AA7664" s="122">
        <f t="shared" si="1556"/>
        <v>0.61929999999999996</v>
      </c>
      <c r="AB7664" s="122">
        <f t="shared" si="1557"/>
        <v>0</v>
      </c>
      <c r="AC7664" s="122">
        <f t="shared" si="1558"/>
        <v>15.750952669468589</v>
      </c>
      <c r="AD7664" s="122">
        <f t="shared" si="1559"/>
        <v>0</v>
      </c>
      <c r="AE7664" s="122">
        <f t="shared" si="1560"/>
        <v>0</v>
      </c>
      <c r="AF7664" s="122">
        <f t="shared" si="1561"/>
        <v>1.3111961988847367</v>
      </c>
      <c r="AG7664" s="122">
        <f t="shared" si="1562"/>
        <v>0</v>
      </c>
      <c r="AH7664" s="87">
        <f t="shared" si="1563"/>
        <v>-0.56193311317045103</v>
      </c>
      <c r="AI7664" s="122">
        <f t="shared" si="1566"/>
        <v>0.96420994758875855</v>
      </c>
    </row>
    <row r="7665" spans="1:35" x14ac:dyDescent="0.25">
      <c r="A7665" s="90">
        <v>3.0644</v>
      </c>
      <c r="B7665" s="160">
        <v>13.341609449994509</v>
      </c>
      <c r="E7665" s="147">
        <f t="shared" si="1554"/>
        <v>5.3366437799972155E-3</v>
      </c>
      <c r="W7665" s="146">
        <f t="shared" si="1564"/>
        <v>0.44296429164588436</v>
      </c>
      <c r="X7665" s="209">
        <v>4.3717176574970082</v>
      </c>
      <c r="Y7665" s="147">
        <f t="shared" si="1565"/>
        <v>3.9999999999995595E-4</v>
      </c>
      <c r="Z7665" s="122">
        <f t="shared" si="1555"/>
        <v>8.8754449677853557</v>
      </c>
      <c r="AA7665" s="122">
        <f t="shared" si="1556"/>
        <v>0.61929999999999996</v>
      </c>
      <c r="AB7665" s="122">
        <f t="shared" si="1557"/>
        <v>0</v>
      </c>
      <c r="AC7665" s="122">
        <f t="shared" si="1558"/>
        <v>15.750952669468589</v>
      </c>
      <c r="AD7665" s="122">
        <f t="shared" si="1559"/>
        <v>0</v>
      </c>
      <c r="AE7665" s="122">
        <f t="shared" si="1560"/>
        <v>0</v>
      </c>
      <c r="AF7665" s="122">
        <f t="shared" si="1561"/>
        <v>1.3111961988847367</v>
      </c>
      <c r="AG7665" s="122">
        <f t="shared" si="1562"/>
        <v>0</v>
      </c>
      <c r="AH7665" s="87">
        <f t="shared" si="1563"/>
        <v>-0.56193311317045103</v>
      </c>
      <c r="AI7665" s="122">
        <f t="shared" si="1566"/>
        <v>1.0421048792125893</v>
      </c>
    </row>
    <row r="7666" spans="1:35" x14ac:dyDescent="0.25">
      <c r="A7666" s="90">
        <v>3.0648</v>
      </c>
      <c r="B7666" s="160">
        <v>13.341609449994509</v>
      </c>
      <c r="E7666" s="147">
        <f t="shared" si="1554"/>
        <v>5.3366437799972155E-3</v>
      </c>
      <c r="W7666" s="146">
        <f t="shared" si="1564"/>
        <v>0.44296429164588436</v>
      </c>
      <c r="X7666" s="209">
        <v>4.3717176574970082</v>
      </c>
      <c r="Y7666" s="147">
        <f t="shared" si="1565"/>
        <v>3.9999999999995595E-4</v>
      </c>
      <c r="Z7666" s="122">
        <f t="shared" si="1555"/>
        <v>8.8754449677853557</v>
      </c>
      <c r="AA7666" s="122">
        <f t="shared" si="1556"/>
        <v>0.61929999999999996</v>
      </c>
      <c r="AB7666" s="122">
        <f t="shared" si="1557"/>
        <v>0</v>
      </c>
      <c r="AC7666" s="122">
        <f t="shared" si="1558"/>
        <v>15.750952669468589</v>
      </c>
      <c r="AD7666" s="122">
        <f t="shared" si="1559"/>
        <v>0</v>
      </c>
      <c r="AE7666" s="122">
        <f t="shared" si="1560"/>
        <v>0</v>
      </c>
      <c r="AF7666" s="122">
        <f t="shared" si="1561"/>
        <v>1.3111961988847367</v>
      </c>
      <c r="AG7666" s="122">
        <f t="shared" si="1562"/>
        <v>0</v>
      </c>
      <c r="AH7666" s="87">
        <f t="shared" si="1563"/>
        <v>-0.56193311317045103</v>
      </c>
      <c r="AI7666" s="122">
        <f t="shared" si="1566"/>
        <v>1.0421048792125893</v>
      </c>
    </row>
    <row r="7667" spans="1:35" x14ac:dyDescent="0.25">
      <c r="A7667" s="90">
        <v>3.0651999999999999</v>
      </c>
      <c r="B7667" s="160">
        <v>13.341609449994509</v>
      </c>
      <c r="E7667" s="147">
        <f t="shared" si="1554"/>
        <v>5.3366437799972155E-3</v>
      </c>
      <c r="W7667" s="146">
        <f t="shared" si="1564"/>
        <v>0.44296429164588436</v>
      </c>
      <c r="X7667" s="209">
        <v>4.3717176574970082</v>
      </c>
      <c r="Y7667" s="147">
        <f t="shared" si="1565"/>
        <v>3.9999999999995595E-4</v>
      </c>
      <c r="Z7667" s="122">
        <f t="shared" si="1555"/>
        <v>8.8754449677853557</v>
      </c>
      <c r="AA7667" s="122">
        <f t="shared" si="1556"/>
        <v>0.61929999999999996</v>
      </c>
      <c r="AB7667" s="122">
        <f t="shared" si="1557"/>
        <v>0</v>
      </c>
      <c r="AC7667" s="122">
        <f t="shared" si="1558"/>
        <v>15.750952669468589</v>
      </c>
      <c r="AD7667" s="122">
        <f t="shared" si="1559"/>
        <v>0</v>
      </c>
      <c r="AE7667" s="122">
        <f t="shared" si="1560"/>
        <v>0</v>
      </c>
      <c r="AF7667" s="122">
        <f t="shared" si="1561"/>
        <v>1.3111961988847367</v>
      </c>
      <c r="AG7667" s="122">
        <f t="shared" si="1562"/>
        <v>0</v>
      </c>
      <c r="AH7667" s="87">
        <f t="shared" si="1563"/>
        <v>-0.56193311317045103</v>
      </c>
      <c r="AI7667" s="122">
        <f t="shared" si="1566"/>
        <v>1.0421048792125893</v>
      </c>
    </row>
    <row r="7668" spans="1:35" x14ac:dyDescent="0.25">
      <c r="A7668" s="90">
        <v>3.0655999999999999</v>
      </c>
      <c r="B7668" s="160">
        <v>13.341609449994509</v>
      </c>
      <c r="E7668" s="147">
        <f t="shared" si="1554"/>
        <v>5.3366437799972155E-3</v>
      </c>
      <c r="W7668" s="146">
        <f t="shared" si="1564"/>
        <v>0.44296429164588436</v>
      </c>
      <c r="X7668" s="209">
        <v>4.3717176574970082</v>
      </c>
      <c r="Y7668" s="147">
        <f t="shared" si="1565"/>
        <v>3.9999999999995595E-4</v>
      </c>
      <c r="Z7668" s="122">
        <f t="shared" si="1555"/>
        <v>8.8754449677853557</v>
      </c>
      <c r="AA7668" s="122">
        <f t="shared" si="1556"/>
        <v>0.61929999999999996</v>
      </c>
      <c r="AB7668" s="122">
        <f t="shared" si="1557"/>
        <v>0</v>
      </c>
      <c r="AC7668" s="122">
        <f t="shared" si="1558"/>
        <v>15.750952669468589</v>
      </c>
      <c r="AD7668" s="122">
        <f t="shared" si="1559"/>
        <v>0</v>
      </c>
      <c r="AE7668" s="122">
        <f t="shared" si="1560"/>
        <v>0</v>
      </c>
      <c r="AF7668" s="122">
        <f t="shared" si="1561"/>
        <v>1.3111961988847367</v>
      </c>
      <c r="AG7668" s="122">
        <f t="shared" si="1562"/>
        <v>0</v>
      </c>
      <c r="AH7668" s="87">
        <f t="shared" si="1563"/>
        <v>-0.56193311317045103</v>
      </c>
      <c r="AI7668" s="122">
        <f t="shared" si="1566"/>
        <v>1.0421048792125893</v>
      </c>
    </row>
    <row r="7669" spans="1:35" x14ac:dyDescent="0.25">
      <c r="A7669" s="90">
        <v>3.0659999999999998</v>
      </c>
      <c r="B7669" s="160">
        <v>13.341609449994509</v>
      </c>
      <c r="E7669" s="147">
        <f t="shared" si="1554"/>
        <v>5.3366437799972155E-3</v>
      </c>
      <c r="W7669" s="146">
        <f t="shared" si="1564"/>
        <v>0.44296429164588436</v>
      </c>
      <c r="X7669" s="209">
        <v>4.3717176574970082</v>
      </c>
      <c r="Y7669" s="147">
        <f t="shared" si="1565"/>
        <v>3.9999999999995595E-4</v>
      </c>
      <c r="Z7669" s="122">
        <f t="shared" si="1555"/>
        <v>8.8754449677853557</v>
      </c>
      <c r="AA7669" s="122">
        <f t="shared" si="1556"/>
        <v>0.61929999999999996</v>
      </c>
      <c r="AB7669" s="122">
        <f t="shared" si="1557"/>
        <v>0</v>
      </c>
      <c r="AC7669" s="122">
        <f t="shared" si="1558"/>
        <v>15.750952669468589</v>
      </c>
      <c r="AD7669" s="122">
        <f t="shared" si="1559"/>
        <v>0</v>
      </c>
      <c r="AE7669" s="122">
        <f t="shared" si="1560"/>
        <v>0</v>
      </c>
      <c r="AF7669" s="122">
        <f t="shared" si="1561"/>
        <v>1.3111961988847367</v>
      </c>
      <c r="AG7669" s="122">
        <f t="shared" si="1562"/>
        <v>0</v>
      </c>
      <c r="AH7669" s="87">
        <f t="shared" si="1563"/>
        <v>-0.56193311317045103</v>
      </c>
      <c r="AI7669" s="122">
        <f t="shared" si="1566"/>
        <v>1.0421048792125893</v>
      </c>
    </row>
    <row r="7670" spans="1:35" x14ac:dyDescent="0.25">
      <c r="A7670" s="90">
        <v>3.0663999999999998</v>
      </c>
      <c r="B7670" s="160">
        <v>13.341609449994509</v>
      </c>
      <c r="E7670" s="147">
        <f t="shared" si="1554"/>
        <v>5.3366437799972155E-3</v>
      </c>
      <c r="W7670" s="146">
        <f t="shared" si="1564"/>
        <v>0.44296429164588436</v>
      </c>
      <c r="X7670" s="209">
        <v>4.3717176574970082</v>
      </c>
      <c r="Y7670" s="147">
        <f t="shared" si="1565"/>
        <v>3.9999999999995595E-4</v>
      </c>
      <c r="Z7670" s="122">
        <f t="shared" si="1555"/>
        <v>8.8754449677853557</v>
      </c>
      <c r="AA7670" s="122">
        <f t="shared" si="1556"/>
        <v>0.61929999999999996</v>
      </c>
      <c r="AB7670" s="122">
        <f t="shared" si="1557"/>
        <v>0</v>
      </c>
      <c r="AC7670" s="122">
        <f t="shared" si="1558"/>
        <v>15.750952669468589</v>
      </c>
      <c r="AD7670" s="122">
        <f t="shared" si="1559"/>
        <v>0</v>
      </c>
      <c r="AE7670" s="122">
        <f t="shared" si="1560"/>
        <v>0</v>
      </c>
      <c r="AF7670" s="122">
        <f t="shared" si="1561"/>
        <v>1.3111961988847367</v>
      </c>
      <c r="AG7670" s="122">
        <f t="shared" si="1562"/>
        <v>0</v>
      </c>
      <c r="AH7670" s="87">
        <f t="shared" si="1563"/>
        <v>-0.56193311317045103</v>
      </c>
      <c r="AI7670" s="122">
        <f t="shared" si="1566"/>
        <v>1.0421048792125893</v>
      </c>
    </row>
    <row r="7671" spans="1:35" x14ac:dyDescent="0.25">
      <c r="A7671" s="90">
        <v>3.0668000000000002</v>
      </c>
      <c r="B7671" s="160">
        <v>13.341609449994509</v>
      </c>
      <c r="E7671" s="147">
        <f t="shared" ref="E7671:E7734" si="1567">+(B7670+B7671)/2*(A7671-A7670)</f>
        <v>5.3366437800031405E-3</v>
      </c>
      <c r="W7671" s="146">
        <f t="shared" si="1564"/>
        <v>0.44296429164588436</v>
      </c>
      <c r="X7671" s="209">
        <v>4.3717176574970082</v>
      </c>
      <c r="Y7671" s="147">
        <f t="shared" si="1565"/>
        <v>4.0000000000040004E-4</v>
      </c>
      <c r="Z7671" s="122">
        <f t="shared" si="1555"/>
        <v>8.8754449677853557</v>
      </c>
      <c r="AA7671" s="122">
        <f t="shared" si="1556"/>
        <v>0.61929999999999996</v>
      </c>
      <c r="AB7671" s="122">
        <f t="shared" si="1557"/>
        <v>0</v>
      </c>
      <c r="AC7671" s="122">
        <f t="shared" si="1558"/>
        <v>15.750952669468589</v>
      </c>
      <c r="AD7671" s="122">
        <f t="shared" si="1559"/>
        <v>0</v>
      </c>
      <c r="AE7671" s="122">
        <f t="shared" si="1560"/>
        <v>0</v>
      </c>
      <c r="AF7671" s="122">
        <f t="shared" si="1561"/>
        <v>1.3111961988847367</v>
      </c>
      <c r="AG7671" s="122">
        <f t="shared" si="1562"/>
        <v>0</v>
      </c>
      <c r="AH7671" s="87">
        <f t="shared" si="1563"/>
        <v>-0.56193311317045103</v>
      </c>
      <c r="AI7671" s="122">
        <f t="shared" si="1566"/>
        <v>1.0421048792125893</v>
      </c>
    </row>
    <row r="7672" spans="1:35" x14ac:dyDescent="0.25">
      <c r="A7672" s="90">
        <v>3.0672000000000001</v>
      </c>
      <c r="B7672" s="160">
        <v>13.341609449994509</v>
      </c>
      <c r="E7672" s="147">
        <f t="shared" si="1567"/>
        <v>5.3366437799972155E-3</v>
      </c>
      <c r="W7672" s="146">
        <f t="shared" si="1564"/>
        <v>0.44296429164588436</v>
      </c>
      <c r="X7672" s="209">
        <v>4.3717176574970082</v>
      </c>
      <c r="Y7672" s="147">
        <f t="shared" si="1565"/>
        <v>3.9999999999995595E-4</v>
      </c>
      <c r="Z7672" s="122">
        <f t="shared" si="1555"/>
        <v>8.8754449677853557</v>
      </c>
      <c r="AA7672" s="122">
        <f t="shared" si="1556"/>
        <v>0.61929999999999996</v>
      </c>
      <c r="AB7672" s="122">
        <f t="shared" si="1557"/>
        <v>0</v>
      </c>
      <c r="AC7672" s="122">
        <f t="shared" si="1558"/>
        <v>15.750952669468589</v>
      </c>
      <c r="AD7672" s="122">
        <f t="shared" si="1559"/>
        <v>0</v>
      </c>
      <c r="AE7672" s="122">
        <f t="shared" si="1560"/>
        <v>0</v>
      </c>
      <c r="AF7672" s="122">
        <f t="shared" si="1561"/>
        <v>1.3111961988847367</v>
      </c>
      <c r="AG7672" s="122">
        <f t="shared" si="1562"/>
        <v>0</v>
      </c>
      <c r="AH7672" s="87">
        <f t="shared" si="1563"/>
        <v>-0.56193311317045103</v>
      </c>
      <c r="AI7672" s="122">
        <f t="shared" si="1566"/>
        <v>1.0421048792125893</v>
      </c>
    </row>
    <row r="7673" spans="1:35" x14ac:dyDescent="0.25">
      <c r="A7673" s="90">
        <v>3.0676000000000001</v>
      </c>
      <c r="B7673" s="160">
        <v>14.338863926573129</v>
      </c>
      <c r="E7673" s="147">
        <f t="shared" si="1567"/>
        <v>5.5360946753129185E-3</v>
      </c>
      <c r="W7673" s="146">
        <f t="shared" si="1564"/>
        <v>0.46753948544427526</v>
      </c>
      <c r="X7673" s="209">
        <v>4.6142559629338784</v>
      </c>
      <c r="Y7673" s="147">
        <f t="shared" si="1565"/>
        <v>3.9999999999995595E-4</v>
      </c>
      <c r="Z7673" s="122">
        <f t="shared" si="1555"/>
        <v>8.8754449677853557</v>
      </c>
      <c r="AA7673" s="122">
        <f t="shared" si="1556"/>
        <v>0.61929999999999996</v>
      </c>
      <c r="AB7673" s="122">
        <f t="shared" si="1557"/>
        <v>0</v>
      </c>
      <c r="AC7673" s="122">
        <f t="shared" si="1558"/>
        <v>15.750952669468589</v>
      </c>
      <c r="AD7673" s="122">
        <f t="shared" si="1559"/>
        <v>0</v>
      </c>
      <c r="AE7673" s="122">
        <f t="shared" si="1560"/>
        <v>0</v>
      </c>
      <c r="AF7673" s="122">
        <f t="shared" si="1561"/>
        <v>1.3111961988847367</v>
      </c>
      <c r="AG7673" s="122">
        <f t="shared" si="1562"/>
        <v>0</v>
      </c>
      <c r="AH7673" s="87">
        <f t="shared" si="1563"/>
        <v>-0.56193311317045103</v>
      </c>
      <c r="AI7673" s="122">
        <f t="shared" si="1566"/>
        <v>0.98732890806533424</v>
      </c>
    </row>
    <row r="7674" spans="1:35" x14ac:dyDescent="0.25">
      <c r="A7674" s="90">
        <v>3.0680000000000001</v>
      </c>
      <c r="B7674" s="160">
        <v>13.341609449994509</v>
      </c>
      <c r="E7674" s="147">
        <f t="shared" si="1567"/>
        <v>5.5360946753129185E-3</v>
      </c>
      <c r="W7674" s="146">
        <f t="shared" si="1564"/>
        <v>0.4429642916458838</v>
      </c>
      <c r="X7674" s="209">
        <v>4.3717176574970029</v>
      </c>
      <c r="Y7674" s="147">
        <f t="shared" si="1565"/>
        <v>3.9999999999995595E-4</v>
      </c>
      <c r="Z7674" s="122">
        <f t="shared" si="1555"/>
        <v>8.8754449677853557</v>
      </c>
      <c r="AA7674" s="122">
        <f t="shared" si="1556"/>
        <v>0.61929999999999996</v>
      </c>
      <c r="AB7674" s="122">
        <f t="shared" si="1557"/>
        <v>0</v>
      </c>
      <c r="AC7674" s="122">
        <f t="shared" si="1558"/>
        <v>15.750952669468589</v>
      </c>
      <c r="AD7674" s="122">
        <f t="shared" si="1559"/>
        <v>0</v>
      </c>
      <c r="AE7674" s="122">
        <f t="shared" si="1560"/>
        <v>0</v>
      </c>
      <c r="AF7674" s="122">
        <f t="shared" si="1561"/>
        <v>1.3111961988847367</v>
      </c>
      <c r="AG7674" s="122">
        <f t="shared" si="1562"/>
        <v>0</v>
      </c>
      <c r="AH7674" s="87">
        <f t="shared" si="1563"/>
        <v>-0.56193311317045103</v>
      </c>
      <c r="AI7674" s="122">
        <f t="shared" si="1566"/>
        <v>1.0421048792125907</v>
      </c>
    </row>
    <row r="7675" spans="1:35" x14ac:dyDescent="0.25">
      <c r="A7675" s="90">
        <v>3.0684</v>
      </c>
      <c r="B7675" s="160">
        <v>14.338863926573129</v>
      </c>
      <c r="E7675" s="147">
        <f t="shared" si="1567"/>
        <v>5.5360946753129185E-3</v>
      </c>
      <c r="W7675" s="146">
        <f t="shared" si="1564"/>
        <v>0.46753948544427515</v>
      </c>
      <c r="X7675" s="209">
        <v>4.6142559629338775</v>
      </c>
      <c r="Y7675" s="147">
        <f t="shared" si="1565"/>
        <v>3.9999999999995595E-4</v>
      </c>
      <c r="Z7675" s="122">
        <f t="shared" si="1555"/>
        <v>8.8754449677853557</v>
      </c>
      <c r="AA7675" s="122">
        <f t="shared" si="1556"/>
        <v>0.61929999999999996</v>
      </c>
      <c r="AB7675" s="122">
        <f t="shared" si="1557"/>
        <v>0</v>
      </c>
      <c r="AC7675" s="122">
        <f t="shared" si="1558"/>
        <v>15.750952669468589</v>
      </c>
      <c r="AD7675" s="122">
        <f t="shared" si="1559"/>
        <v>0</v>
      </c>
      <c r="AE7675" s="122">
        <f t="shared" si="1560"/>
        <v>0</v>
      </c>
      <c r="AF7675" s="122">
        <f t="shared" si="1561"/>
        <v>1.3111961988847367</v>
      </c>
      <c r="AG7675" s="122">
        <f t="shared" si="1562"/>
        <v>0</v>
      </c>
      <c r="AH7675" s="87">
        <f t="shared" si="1563"/>
        <v>-0.56193311317045103</v>
      </c>
      <c r="AI7675" s="122">
        <f t="shared" si="1566"/>
        <v>0.98732890806533447</v>
      </c>
    </row>
    <row r="7676" spans="1:35" x14ac:dyDescent="0.25">
      <c r="A7676" s="90">
        <v>3.0688</v>
      </c>
      <c r="B7676" s="160">
        <v>13.341609449994509</v>
      </c>
      <c r="E7676" s="147">
        <f t="shared" si="1567"/>
        <v>5.5360946753129185E-3</v>
      </c>
      <c r="W7676" s="146">
        <f t="shared" si="1564"/>
        <v>0.44296429164588419</v>
      </c>
      <c r="X7676" s="209">
        <v>4.3717176574970065</v>
      </c>
      <c r="Y7676" s="147">
        <f t="shared" si="1565"/>
        <v>3.9999999999995595E-4</v>
      </c>
      <c r="Z7676" s="122">
        <f t="shared" si="1555"/>
        <v>8.8754449677853557</v>
      </c>
      <c r="AA7676" s="122">
        <f t="shared" si="1556"/>
        <v>0.61929999999999996</v>
      </c>
      <c r="AB7676" s="122">
        <f t="shared" si="1557"/>
        <v>0</v>
      </c>
      <c r="AC7676" s="122">
        <f t="shared" si="1558"/>
        <v>15.750952669468589</v>
      </c>
      <c r="AD7676" s="122">
        <f t="shared" si="1559"/>
        <v>0</v>
      </c>
      <c r="AE7676" s="122">
        <f t="shared" si="1560"/>
        <v>0</v>
      </c>
      <c r="AF7676" s="122">
        <f t="shared" si="1561"/>
        <v>1.3111961988847367</v>
      </c>
      <c r="AG7676" s="122">
        <f t="shared" si="1562"/>
        <v>0</v>
      </c>
      <c r="AH7676" s="87">
        <f t="shared" si="1563"/>
        <v>-0.56193311317045103</v>
      </c>
      <c r="AI7676" s="122">
        <f t="shared" si="1566"/>
        <v>1.0421048792125898</v>
      </c>
    </row>
    <row r="7677" spans="1:35" x14ac:dyDescent="0.25">
      <c r="A7677" s="90">
        <v>3.0691999999999999</v>
      </c>
      <c r="B7677" s="160">
        <v>14.338863926573129</v>
      </c>
      <c r="E7677" s="147">
        <f t="shared" si="1567"/>
        <v>5.5360946753129185E-3</v>
      </c>
      <c r="W7677" s="146">
        <f t="shared" si="1564"/>
        <v>0.46753948544427493</v>
      </c>
      <c r="X7677" s="209">
        <v>4.6142559629338749</v>
      </c>
      <c r="Y7677" s="147">
        <f t="shared" si="1565"/>
        <v>3.9999999999995595E-4</v>
      </c>
      <c r="Z7677" s="122">
        <f t="shared" si="1555"/>
        <v>8.8754449677853557</v>
      </c>
      <c r="AA7677" s="122">
        <f t="shared" si="1556"/>
        <v>0.61929999999999996</v>
      </c>
      <c r="AB7677" s="122">
        <f t="shared" si="1557"/>
        <v>0</v>
      </c>
      <c r="AC7677" s="122">
        <f t="shared" si="1558"/>
        <v>15.750952669468589</v>
      </c>
      <c r="AD7677" s="122">
        <f t="shared" si="1559"/>
        <v>0</v>
      </c>
      <c r="AE7677" s="122">
        <f t="shared" si="1560"/>
        <v>0</v>
      </c>
      <c r="AF7677" s="122">
        <f t="shared" si="1561"/>
        <v>1.3111961988847367</v>
      </c>
      <c r="AG7677" s="122">
        <f t="shared" si="1562"/>
        <v>0</v>
      </c>
      <c r="AH7677" s="87">
        <f t="shared" si="1563"/>
        <v>-0.56193311317045103</v>
      </c>
      <c r="AI7677" s="122">
        <f t="shared" si="1566"/>
        <v>0.91352835370837593</v>
      </c>
    </row>
    <row r="7678" spans="1:35" x14ac:dyDescent="0.25">
      <c r="A7678" s="90">
        <v>3.0695999999999999</v>
      </c>
      <c r="B7678" s="160">
        <v>14.338863926573129</v>
      </c>
      <c r="E7678" s="147">
        <f t="shared" si="1567"/>
        <v>5.7355455706286198E-3</v>
      </c>
      <c r="W7678" s="146">
        <f t="shared" si="1564"/>
        <v>0.46753948544427493</v>
      </c>
      <c r="X7678" s="209">
        <v>4.6142559629338749</v>
      </c>
      <c r="Y7678" s="147">
        <f t="shared" si="1565"/>
        <v>3.9999999999995595E-4</v>
      </c>
      <c r="Z7678" s="122">
        <f t="shared" si="1555"/>
        <v>8.8754449677853557</v>
      </c>
      <c r="AA7678" s="122">
        <f t="shared" si="1556"/>
        <v>0.61929999999999996</v>
      </c>
      <c r="AB7678" s="122">
        <f t="shared" si="1557"/>
        <v>0</v>
      </c>
      <c r="AC7678" s="122">
        <f t="shared" si="1558"/>
        <v>15.750952669468589</v>
      </c>
      <c r="AD7678" s="122">
        <f t="shared" si="1559"/>
        <v>0</v>
      </c>
      <c r="AE7678" s="122">
        <f t="shared" si="1560"/>
        <v>0</v>
      </c>
      <c r="AF7678" s="122">
        <f t="shared" si="1561"/>
        <v>1.3111961988847367</v>
      </c>
      <c r="AG7678" s="122">
        <f t="shared" si="1562"/>
        <v>0</v>
      </c>
      <c r="AH7678" s="87">
        <f t="shared" si="1563"/>
        <v>-0.56193311317045103</v>
      </c>
      <c r="AI7678" s="122">
        <f t="shared" si="1566"/>
        <v>0.98732890806533491</v>
      </c>
    </row>
    <row r="7679" spans="1:35" x14ac:dyDescent="0.25">
      <c r="A7679" s="90">
        <v>3.07</v>
      </c>
      <c r="B7679" s="160">
        <v>14.338863926573129</v>
      </c>
      <c r="E7679" s="147">
        <f t="shared" si="1567"/>
        <v>5.7355455706286198E-3</v>
      </c>
      <c r="W7679" s="146">
        <f t="shared" si="1564"/>
        <v>0.46753948544427493</v>
      </c>
      <c r="X7679" s="209">
        <v>4.6142559629338749</v>
      </c>
      <c r="Y7679" s="147">
        <f t="shared" si="1565"/>
        <v>3.9999999999995595E-4</v>
      </c>
      <c r="Z7679" s="122">
        <f t="shared" si="1555"/>
        <v>8.8754449677853557</v>
      </c>
      <c r="AA7679" s="122">
        <f t="shared" si="1556"/>
        <v>0.61929999999999996</v>
      </c>
      <c r="AB7679" s="122">
        <f t="shared" si="1557"/>
        <v>0</v>
      </c>
      <c r="AC7679" s="122">
        <f t="shared" si="1558"/>
        <v>15.750952669468589</v>
      </c>
      <c r="AD7679" s="122">
        <f t="shared" si="1559"/>
        <v>0</v>
      </c>
      <c r="AE7679" s="122">
        <f t="shared" si="1560"/>
        <v>0</v>
      </c>
      <c r="AF7679" s="122">
        <f t="shared" si="1561"/>
        <v>1.3111961988847367</v>
      </c>
      <c r="AG7679" s="122">
        <f t="shared" si="1562"/>
        <v>0</v>
      </c>
      <c r="AH7679" s="87">
        <f t="shared" si="1563"/>
        <v>-0.56193311317045103</v>
      </c>
      <c r="AI7679" s="122">
        <f t="shared" si="1566"/>
        <v>0.98732890806533491</v>
      </c>
    </row>
    <row r="7680" spans="1:35" x14ac:dyDescent="0.25">
      <c r="A7680" s="90">
        <v>3.0703999999999998</v>
      </c>
      <c r="B7680" s="160">
        <v>14.338863926573129</v>
      </c>
      <c r="E7680" s="147">
        <f t="shared" si="1567"/>
        <v>5.7355455706286198E-3</v>
      </c>
      <c r="W7680" s="146">
        <f t="shared" si="1564"/>
        <v>0.46753948544427493</v>
      </c>
      <c r="X7680" s="209">
        <v>4.6142559629338749</v>
      </c>
      <c r="Y7680" s="147">
        <f t="shared" si="1565"/>
        <v>3.9999999999995595E-4</v>
      </c>
      <c r="Z7680" s="122">
        <f t="shared" si="1555"/>
        <v>8.8754449677853557</v>
      </c>
      <c r="AA7680" s="122">
        <f t="shared" si="1556"/>
        <v>0.61929999999999996</v>
      </c>
      <c r="AB7680" s="122">
        <f t="shared" si="1557"/>
        <v>0</v>
      </c>
      <c r="AC7680" s="122">
        <f t="shared" si="1558"/>
        <v>15.750952669468589</v>
      </c>
      <c r="AD7680" s="122">
        <f t="shared" si="1559"/>
        <v>0</v>
      </c>
      <c r="AE7680" s="122">
        <f t="shared" si="1560"/>
        <v>0</v>
      </c>
      <c r="AF7680" s="122">
        <f t="shared" si="1561"/>
        <v>1.3111961988847367</v>
      </c>
      <c r="AG7680" s="122">
        <f t="shared" si="1562"/>
        <v>0</v>
      </c>
      <c r="AH7680" s="87">
        <f t="shared" si="1563"/>
        <v>-0.56193311317045103</v>
      </c>
      <c r="AI7680" s="122">
        <f t="shared" si="1566"/>
        <v>0.98732890806533491</v>
      </c>
    </row>
    <row r="7681" spans="1:35" x14ac:dyDescent="0.25">
      <c r="A7681" s="90">
        <v>3.0708000000000002</v>
      </c>
      <c r="B7681" s="160">
        <v>14.338863926573129</v>
      </c>
      <c r="E7681" s="147">
        <f t="shared" si="1567"/>
        <v>5.7355455706349879E-3</v>
      </c>
      <c r="W7681" s="146">
        <f t="shared" si="1564"/>
        <v>0.46753948544427493</v>
      </c>
      <c r="X7681" s="209">
        <v>4.6142559629338749</v>
      </c>
      <c r="Y7681" s="147">
        <f t="shared" si="1565"/>
        <v>4.0000000000040004E-4</v>
      </c>
      <c r="Z7681" s="122">
        <f t="shared" si="1555"/>
        <v>8.8754449677853557</v>
      </c>
      <c r="AA7681" s="122">
        <f t="shared" si="1556"/>
        <v>0.61929999999999996</v>
      </c>
      <c r="AB7681" s="122">
        <f t="shared" si="1557"/>
        <v>0</v>
      </c>
      <c r="AC7681" s="122">
        <f t="shared" si="1558"/>
        <v>15.750952669468589</v>
      </c>
      <c r="AD7681" s="122">
        <f t="shared" si="1559"/>
        <v>0</v>
      </c>
      <c r="AE7681" s="122">
        <f t="shared" si="1560"/>
        <v>0</v>
      </c>
      <c r="AF7681" s="122">
        <f t="shared" si="1561"/>
        <v>1.3111961988847367</v>
      </c>
      <c r="AG7681" s="122">
        <f t="shared" si="1562"/>
        <v>0</v>
      </c>
      <c r="AH7681" s="87">
        <f t="shared" si="1563"/>
        <v>-0.56193311317045103</v>
      </c>
      <c r="AI7681" s="122">
        <f t="shared" si="1566"/>
        <v>0.98732890806533491</v>
      </c>
    </row>
    <row r="7682" spans="1:35" x14ac:dyDescent="0.25">
      <c r="A7682" s="90">
        <v>3.0712000000000002</v>
      </c>
      <c r="B7682" s="160">
        <v>14.338863926573129</v>
      </c>
      <c r="E7682" s="147">
        <f t="shared" si="1567"/>
        <v>5.7355455706286198E-3</v>
      </c>
      <c r="W7682" s="146">
        <f t="shared" si="1564"/>
        <v>0.46753948544427493</v>
      </c>
      <c r="X7682" s="209">
        <v>4.6142559629338749</v>
      </c>
      <c r="Y7682" s="147">
        <f t="shared" si="1565"/>
        <v>3.9999999999995595E-4</v>
      </c>
      <c r="Z7682" s="122">
        <f t="shared" ref="Z7682:Z7745" si="1568">IF(AND(W7682&lt;=$S$56,W7682&gt;$Q$56),$T$56,IF(AND(W7682&lt;=$S$57,W7682&gt;$Q$57),$T$57,IF(AND(W7682&lt;=$S$58,W7682&gt;$Q$58),$T$58,IF(AND(W7682&lt;=$S$59,W7682&gt;$Q$59),$T$59,IF(AND(W7682&lt;=$S$60,W7682&gt;$Q$60),$T$60,"Valor no encontrado para Po")))))</f>
        <v>8.8754449677853557</v>
      </c>
      <c r="AA7682" s="122">
        <f t="shared" ref="AA7682:AA7745" si="1569">IF(AND(W7682&lt;=$S$56,W7682&gt;$Q$56),$U$56,IF(AND(W7682&lt;=$S$57,W7682&gt;$Q$57),$U$57,IF(AND(W7682&lt;=$S$58,W7682&gt;$Q$58),$U$58,IF(AND(W7682&lt;=$S$59,W7682&gt;$Q$59),$U$59,IF(AND(W7682&lt;=$S$60,W7682&gt;$Q$60),$U$60,"Valor no encontrado para Po")))))</f>
        <v>0.61929999999999996</v>
      </c>
      <c r="AB7682" s="122">
        <f t="shared" ref="AB7682:AB7745" si="1570">IF(OR(AC7681&gt;=($X$1-$X$2)/2,AC7681&gt;=$Z$1/2),0,Z7682*W7682^AA7682*Y7682)</f>
        <v>0</v>
      </c>
      <c r="AC7682" s="122">
        <f t="shared" ref="AC7682:AC7745" si="1571">+AC7681+AB7682</f>
        <v>15.750952669468589</v>
      </c>
      <c r="AD7682" s="122">
        <f t="shared" ref="AD7682:AD7745" si="1572">2*$AB$1*PI()*((AC7682+$X$2/2)*(2*AC7682-$Z$1)+(AC7682+$X$2/2)^2-($X$1/2)^2)*AB7682</f>
        <v>0</v>
      </c>
      <c r="AE7682" s="122">
        <f t="shared" ref="AE7682:AE7745" si="1573">-AD7682*0.000000001*$Z$2</f>
        <v>0</v>
      </c>
      <c r="AF7682" s="122">
        <f t="shared" ref="AF7682:AF7745" si="1574">+AF7681+AE7682</f>
        <v>1.3111961988847367</v>
      </c>
      <c r="AG7682" s="122">
        <f t="shared" ref="AG7682:AG7745" si="1575">+AE7682/Y7682</f>
        <v>0</v>
      </c>
      <c r="AH7682" s="87">
        <f t="shared" ref="AH7682:AH7745" si="1576">+AH7681-AE7682</f>
        <v>-0.56193311317045103</v>
      </c>
      <c r="AI7682" s="122">
        <f t="shared" si="1566"/>
        <v>0.98732890806533491</v>
      </c>
    </row>
    <row r="7683" spans="1:35" x14ac:dyDescent="0.25">
      <c r="A7683" s="90">
        <v>3.0716000000000001</v>
      </c>
      <c r="B7683" s="160">
        <v>14.338863926573129</v>
      </c>
      <c r="E7683" s="147">
        <f t="shared" si="1567"/>
        <v>5.7355455706286198E-3</v>
      </c>
      <c r="W7683" s="146">
        <f t="shared" si="1564"/>
        <v>0.46753948544427493</v>
      </c>
      <c r="X7683" s="209">
        <v>4.6142559629338749</v>
      </c>
      <c r="Y7683" s="147">
        <f t="shared" si="1565"/>
        <v>3.9999999999995595E-4</v>
      </c>
      <c r="Z7683" s="122">
        <f t="shared" si="1568"/>
        <v>8.8754449677853557</v>
      </c>
      <c r="AA7683" s="122">
        <f t="shared" si="1569"/>
        <v>0.61929999999999996</v>
      </c>
      <c r="AB7683" s="122">
        <f t="shared" si="1570"/>
        <v>0</v>
      </c>
      <c r="AC7683" s="122">
        <f t="shared" si="1571"/>
        <v>15.750952669468589</v>
      </c>
      <c r="AD7683" s="122">
        <f t="shared" si="1572"/>
        <v>0</v>
      </c>
      <c r="AE7683" s="122">
        <f t="shared" si="1573"/>
        <v>0</v>
      </c>
      <c r="AF7683" s="122">
        <f t="shared" si="1574"/>
        <v>1.3111961988847367</v>
      </c>
      <c r="AG7683" s="122">
        <f t="shared" si="1575"/>
        <v>0</v>
      </c>
      <c r="AH7683" s="87">
        <f t="shared" si="1576"/>
        <v>-0.56193311317045103</v>
      </c>
      <c r="AI7683" s="122">
        <f t="shared" si="1566"/>
        <v>0.98732890806533491</v>
      </c>
    </row>
    <row r="7684" spans="1:35" x14ac:dyDescent="0.25">
      <c r="A7684" s="90">
        <v>3.0720000000000001</v>
      </c>
      <c r="B7684" s="160">
        <v>14.338863926573129</v>
      </c>
      <c r="E7684" s="147">
        <f t="shared" si="1567"/>
        <v>5.7355455706286198E-3</v>
      </c>
      <c r="W7684" s="146">
        <f t="shared" si="1564"/>
        <v>0.46753948544427493</v>
      </c>
      <c r="X7684" s="209">
        <v>4.6142559629338749</v>
      </c>
      <c r="Y7684" s="147">
        <f t="shared" si="1565"/>
        <v>3.9999999999995595E-4</v>
      </c>
      <c r="Z7684" s="122">
        <f t="shared" si="1568"/>
        <v>8.8754449677853557</v>
      </c>
      <c r="AA7684" s="122">
        <f t="shared" si="1569"/>
        <v>0.61929999999999996</v>
      </c>
      <c r="AB7684" s="122">
        <f t="shared" si="1570"/>
        <v>0</v>
      </c>
      <c r="AC7684" s="122">
        <f t="shared" si="1571"/>
        <v>15.750952669468589</v>
      </c>
      <c r="AD7684" s="122">
        <f t="shared" si="1572"/>
        <v>0</v>
      </c>
      <c r="AE7684" s="122">
        <f t="shared" si="1573"/>
        <v>0</v>
      </c>
      <c r="AF7684" s="122">
        <f t="shared" si="1574"/>
        <v>1.3111961988847367</v>
      </c>
      <c r="AG7684" s="122">
        <f t="shared" si="1575"/>
        <v>0</v>
      </c>
      <c r="AH7684" s="87">
        <f t="shared" si="1576"/>
        <v>-0.56193311317045103</v>
      </c>
      <c r="AI7684" s="122">
        <f t="shared" si="1566"/>
        <v>0.98732890806533491</v>
      </c>
    </row>
    <row r="7685" spans="1:35" x14ac:dyDescent="0.25">
      <c r="A7685" s="90">
        <v>3.0724</v>
      </c>
      <c r="B7685" s="160">
        <v>14.338863926573129</v>
      </c>
      <c r="E7685" s="147">
        <f t="shared" si="1567"/>
        <v>5.7355455706286198E-3</v>
      </c>
      <c r="W7685" s="146">
        <f t="shared" ref="W7685:W7748" si="1577">+X7685/1000000*101325</f>
        <v>0.46753948544427493</v>
      </c>
      <c r="X7685" s="209">
        <v>4.6142559629338749</v>
      </c>
      <c r="Y7685" s="147">
        <f t="shared" si="1565"/>
        <v>3.9999999999995595E-4</v>
      </c>
      <c r="Z7685" s="122">
        <f t="shared" si="1568"/>
        <v>8.8754449677853557</v>
      </c>
      <c r="AA7685" s="122">
        <f t="shared" si="1569"/>
        <v>0.61929999999999996</v>
      </c>
      <c r="AB7685" s="122">
        <f t="shared" si="1570"/>
        <v>0</v>
      </c>
      <c r="AC7685" s="122">
        <f t="shared" si="1571"/>
        <v>15.750952669468589</v>
      </c>
      <c r="AD7685" s="122">
        <f t="shared" si="1572"/>
        <v>0</v>
      </c>
      <c r="AE7685" s="122">
        <f t="shared" si="1573"/>
        <v>0</v>
      </c>
      <c r="AF7685" s="122">
        <f t="shared" si="1574"/>
        <v>1.3111961988847367</v>
      </c>
      <c r="AG7685" s="122">
        <f t="shared" si="1575"/>
        <v>0</v>
      </c>
      <c r="AH7685" s="87">
        <f t="shared" si="1576"/>
        <v>-0.56193311317045103</v>
      </c>
      <c r="AI7685" s="122">
        <f t="shared" si="1566"/>
        <v>0.98732890806533491</v>
      </c>
    </row>
    <row r="7686" spans="1:35" x14ac:dyDescent="0.25">
      <c r="A7686" s="90">
        <v>3.0728</v>
      </c>
      <c r="B7686" s="160">
        <v>14.338863926573129</v>
      </c>
      <c r="E7686" s="147">
        <f t="shared" si="1567"/>
        <v>5.7355455706286198E-3</v>
      </c>
      <c r="W7686" s="146">
        <f t="shared" si="1577"/>
        <v>0.46753948544427493</v>
      </c>
      <c r="X7686" s="209">
        <v>4.6142559629338749</v>
      </c>
      <c r="Y7686" s="147">
        <f t="shared" ref="Y7686:Y7749" si="1578">+A7686-A7685</f>
        <v>3.9999999999995595E-4</v>
      </c>
      <c r="Z7686" s="122">
        <f t="shared" si="1568"/>
        <v>8.8754449677853557</v>
      </c>
      <c r="AA7686" s="122">
        <f t="shared" si="1569"/>
        <v>0.61929999999999996</v>
      </c>
      <c r="AB7686" s="122">
        <f t="shared" si="1570"/>
        <v>0</v>
      </c>
      <c r="AC7686" s="122">
        <f t="shared" si="1571"/>
        <v>15.750952669468589</v>
      </c>
      <c r="AD7686" s="122">
        <f t="shared" si="1572"/>
        <v>0</v>
      </c>
      <c r="AE7686" s="122">
        <f t="shared" si="1573"/>
        <v>0</v>
      </c>
      <c r="AF7686" s="122">
        <f t="shared" si="1574"/>
        <v>1.3111961988847367</v>
      </c>
      <c r="AG7686" s="122">
        <f t="shared" si="1575"/>
        <v>0</v>
      </c>
      <c r="AH7686" s="87">
        <f t="shared" si="1576"/>
        <v>-0.56193311317045103</v>
      </c>
      <c r="AI7686" s="122">
        <f t="shared" si="1566"/>
        <v>0.98732890806533491</v>
      </c>
    </row>
    <row r="7687" spans="1:35" x14ac:dyDescent="0.25">
      <c r="A7687" s="90">
        <v>3.0731999999999999</v>
      </c>
      <c r="B7687" s="160">
        <v>14.338863926573129</v>
      </c>
      <c r="E7687" s="147">
        <f t="shared" si="1567"/>
        <v>5.7355455706286198E-3</v>
      </c>
      <c r="W7687" s="146">
        <f t="shared" si="1577"/>
        <v>0.46753948544427493</v>
      </c>
      <c r="X7687" s="209">
        <v>4.6142559629338749</v>
      </c>
      <c r="Y7687" s="147">
        <f t="shared" si="1578"/>
        <v>3.9999999999995595E-4</v>
      </c>
      <c r="Z7687" s="122">
        <f t="shared" si="1568"/>
        <v>8.8754449677853557</v>
      </c>
      <c r="AA7687" s="122">
        <f t="shared" si="1569"/>
        <v>0.61929999999999996</v>
      </c>
      <c r="AB7687" s="122">
        <f t="shared" si="1570"/>
        <v>0</v>
      </c>
      <c r="AC7687" s="122">
        <f t="shared" si="1571"/>
        <v>15.750952669468589</v>
      </c>
      <c r="AD7687" s="122">
        <f t="shared" si="1572"/>
        <v>0</v>
      </c>
      <c r="AE7687" s="122">
        <f t="shared" si="1573"/>
        <v>0</v>
      </c>
      <c r="AF7687" s="122">
        <f t="shared" si="1574"/>
        <v>1.3111961988847367</v>
      </c>
      <c r="AG7687" s="122">
        <f t="shared" si="1575"/>
        <v>0</v>
      </c>
      <c r="AH7687" s="87">
        <f t="shared" si="1576"/>
        <v>-0.56193311317045103</v>
      </c>
      <c r="AI7687" s="122">
        <f t="shared" si="1566"/>
        <v>1.0611294624222938</v>
      </c>
    </row>
    <row r="7688" spans="1:35" x14ac:dyDescent="0.25">
      <c r="A7688" s="90">
        <v>3.0735999999999999</v>
      </c>
      <c r="B7688" s="160">
        <v>14.338863926573129</v>
      </c>
      <c r="E7688" s="147">
        <f t="shared" si="1567"/>
        <v>5.7355455706286198E-3</v>
      </c>
      <c r="W7688" s="146">
        <f t="shared" si="1577"/>
        <v>0.46753948544427493</v>
      </c>
      <c r="X7688" s="209">
        <v>4.6142559629338749</v>
      </c>
      <c r="Y7688" s="147">
        <f t="shared" si="1578"/>
        <v>3.9999999999995595E-4</v>
      </c>
      <c r="Z7688" s="122">
        <f t="shared" si="1568"/>
        <v>8.8754449677853557</v>
      </c>
      <c r="AA7688" s="122">
        <f t="shared" si="1569"/>
        <v>0.61929999999999996</v>
      </c>
      <c r="AB7688" s="122">
        <f t="shared" si="1570"/>
        <v>0</v>
      </c>
      <c r="AC7688" s="122">
        <f t="shared" si="1571"/>
        <v>15.750952669468589</v>
      </c>
      <c r="AD7688" s="122">
        <f t="shared" si="1572"/>
        <v>0</v>
      </c>
      <c r="AE7688" s="122">
        <f t="shared" si="1573"/>
        <v>0</v>
      </c>
      <c r="AF7688" s="122">
        <f t="shared" si="1574"/>
        <v>1.3111961988847367</v>
      </c>
      <c r="AG7688" s="122">
        <f t="shared" si="1575"/>
        <v>0</v>
      </c>
      <c r="AH7688" s="87">
        <f t="shared" si="1576"/>
        <v>-0.56193311317045103</v>
      </c>
      <c r="AI7688" s="122">
        <f t="shared" si="1566"/>
        <v>0.98732890806533491</v>
      </c>
    </row>
    <row r="7689" spans="1:35" x14ac:dyDescent="0.25">
      <c r="A7689" s="90">
        <v>3.0739999999999998</v>
      </c>
      <c r="B7689" s="160">
        <v>14.338863926573129</v>
      </c>
      <c r="E7689" s="147">
        <f t="shared" si="1567"/>
        <v>5.7355455706286198E-3</v>
      </c>
      <c r="W7689" s="146">
        <f t="shared" si="1577"/>
        <v>0.46753948544427493</v>
      </c>
      <c r="X7689" s="209">
        <v>4.6142559629338749</v>
      </c>
      <c r="Y7689" s="147">
        <f t="shared" si="1578"/>
        <v>3.9999999999995595E-4</v>
      </c>
      <c r="Z7689" s="122">
        <f t="shared" si="1568"/>
        <v>8.8754449677853557</v>
      </c>
      <c r="AA7689" s="122">
        <f t="shared" si="1569"/>
        <v>0.61929999999999996</v>
      </c>
      <c r="AB7689" s="122">
        <f t="shared" si="1570"/>
        <v>0</v>
      </c>
      <c r="AC7689" s="122">
        <f t="shared" si="1571"/>
        <v>15.750952669468589</v>
      </c>
      <c r="AD7689" s="122">
        <f t="shared" si="1572"/>
        <v>0</v>
      </c>
      <c r="AE7689" s="122">
        <f t="shared" si="1573"/>
        <v>0</v>
      </c>
      <c r="AF7689" s="122">
        <f t="shared" si="1574"/>
        <v>1.3111961988847367</v>
      </c>
      <c r="AG7689" s="122">
        <f t="shared" si="1575"/>
        <v>0</v>
      </c>
      <c r="AH7689" s="87">
        <f t="shared" si="1576"/>
        <v>-0.56193311317045103</v>
      </c>
      <c r="AI7689" s="122">
        <f t="shared" si="1566"/>
        <v>1.0611294624222938</v>
      </c>
    </row>
    <row r="7690" spans="1:35" x14ac:dyDescent="0.25">
      <c r="A7690" s="90">
        <v>3.0743999999999998</v>
      </c>
      <c r="B7690" s="160">
        <v>14.338863926573129</v>
      </c>
      <c r="E7690" s="147">
        <f t="shared" si="1567"/>
        <v>5.7355455706286198E-3</v>
      </c>
      <c r="W7690" s="146">
        <f t="shared" si="1577"/>
        <v>0.46753948544427493</v>
      </c>
      <c r="X7690" s="209">
        <v>4.6142559629338749</v>
      </c>
      <c r="Y7690" s="147">
        <f t="shared" si="1578"/>
        <v>3.9999999999995595E-4</v>
      </c>
      <c r="Z7690" s="122">
        <f t="shared" si="1568"/>
        <v>8.8754449677853557</v>
      </c>
      <c r="AA7690" s="122">
        <f t="shared" si="1569"/>
        <v>0.61929999999999996</v>
      </c>
      <c r="AB7690" s="122">
        <f t="shared" si="1570"/>
        <v>0</v>
      </c>
      <c r="AC7690" s="122">
        <f t="shared" si="1571"/>
        <v>15.750952669468589</v>
      </c>
      <c r="AD7690" s="122">
        <f t="shared" si="1572"/>
        <v>0</v>
      </c>
      <c r="AE7690" s="122">
        <f t="shared" si="1573"/>
        <v>0</v>
      </c>
      <c r="AF7690" s="122">
        <f t="shared" si="1574"/>
        <v>1.3111961988847367</v>
      </c>
      <c r="AG7690" s="122">
        <f t="shared" si="1575"/>
        <v>0</v>
      </c>
      <c r="AH7690" s="87">
        <f t="shared" si="1576"/>
        <v>-0.56193311317045103</v>
      </c>
      <c r="AI7690" s="122">
        <f t="shared" si="1566"/>
        <v>0.98732890806533491</v>
      </c>
    </row>
    <row r="7691" spans="1:35" x14ac:dyDescent="0.25">
      <c r="A7691" s="90">
        <v>3.0748000000000002</v>
      </c>
      <c r="B7691" s="160">
        <v>14.338863926573129</v>
      </c>
      <c r="E7691" s="147">
        <f t="shared" si="1567"/>
        <v>5.7355455706349879E-3</v>
      </c>
      <c r="W7691" s="146">
        <f t="shared" si="1577"/>
        <v>0.46753948544427493</v>
      </c>
      <c r="X7691" s="209">
        <v>4.6142559629338749</v>
      </c>
      <c r="Y7691" s="147">
        <f t="shared" si="1578"/>
        <v>4.0000000000040004E-4</v>
      </c>
      <c r="Z7691" s="122">
        <f t="shared" si="1568"/>
        <v>8.8754449677853557</v>
      </c>
      <c r="AA7691" s="122">
        <f t="shared" si="1569"/>
        <v>0.61929999999999996</v>
      </c>
      <c r="AB7691" s="122">
        <f t="shared" si="1570"/>
        <v>0</v>
      </c>
      <c r="AC7691" s="122">
        <f t="shared" si="1571"/>
        <v>15.750952669468589</v>
      </c>
      <c r="AD7691" s="122">
        <f t="shared" si="1572"/>
        <v>0</v>
      </c>
      <c r="AE7691" s="122">
        <f t="shared" si="1573"/>
        <v>0</v>
      </c>
      <c r="AF7691" s="122">
        <f t="shared" si="1574"/>
        <v>1.3111961988847367</v>
      </c>
      <c r="AG7691" s="122">
        <f t="shared" si="1575"/>
        <v>0</v>
      </c>
      <c r="AH7691" s="87">
        <f t="shared" si="1576"/>
        <v>-0.56193311317045103</v>
      </c>
      <c r="AI7691" s="122">
        <f t="shared" si="1566"/>
        <v>1.0611294624222938</v>
      </c>
    </row>
    <row r="7692" spans="1:35" x14ac:dyDescent="0.25">
      <c r="A7692" s="90">
        <v>3.0752000000000002</v>
      </c>
      <c r="B7692" s="160">
        <v>14.338863926573129</v>
      </c>
      <c r="E7692" s="147">
        <f t="shared" si="1567"/>
        <v>5.7355455706286198E-3</v>
      </c>
      <c r="W7692" s="146">
        <f t="shared" si="1577"/>
        <v>0.46753948544427493</v>
      </c>
      <c r="X7692" s="209">
        <v>4.6142559629338749</v>
      </c>
      <c r="Y7692" s="147">
        <f t="shared" si="1578"/>
        <v>3.9999999999995595E-4</v>
      </c>
      <c r="Z7692" s="122">
        <f t="shared" si="1568"/>
        <v>8.8754449677853557</v>
      </c>
      <c r="AA7692" s="122">
        <f t="shared" si="1569"/>
        <v>0.61929999999999996</v>
      </c>
      <c r="AB7692" s="122">
        <f t="shared" si="1570"/>
        <v>0</v>
      </c>
      <c r="AC7692" s="122">
        <f t="shared" si="1571"/>
        <v>15.750952669468589</v>
      </c>
      <c r="AD7692" s="122">
        <f t="shared" si="1572"/>
        <v>0</v>
      </c>
      <c r="AE7692" s="122">
        <f t="shared" si="1573"/>
        <v>0</v>
      </c>
      <c r="AF7692" s="122">
        <f t="shared" si="1574"/>
        <v>1.3111961988847367</v>
      </c>
      <c r="AG7692" s="122">
        <f t="shared" si="1575"/>
        <v>0</v>
      </c>
      <c r="AH7692" s="87">
        <f t="shared" si="1576"/>
        <v>-0.56193311317045103</v>
      </c>
      <c r="AI7692" s="122">
        <f t="shared" si="1566"/>
        <v>1.0611294624222938</v>
      </c>
    </row>
    <row r="7693" spans="1:35" x14ac:dyDescent="0.25">
      <c r="A7693" s="90">
        <v>3.0756000000000001</v>
      </c>
      <c r="B7693" s="160">
        <v>14.338863926573129</v>
      </c>
      <c r="E7693" s="147">
        <f t="shared" si="1567"/>
        <v>5.7355455706286198E-3</v>
      </c>
      <c r="W7693" s="146">
        <f t="shared" si="1577"/>
        <v>0.46753948544427493</v>
      </c>
      <c r="X7693" s="209">
        <v>4.6142559629338749</v>
      </c>
      <c r="Y7693" s="147">
        <f t="shared" si="1578"/>
        <v>3.9999999999995595E-4</v>
      </c>
      <c r="Z7693" s="122">
        <f t="shared" si="1568"/>
        <v>8.8754449677853557</v>
      </c>
      <c r="AA7693" s="122">
        <f t="shared" si="1569"/>
        <v>0.61929999999999996</v>
      </c>
      <c r="AB7693" s="122">
        <f t="shared" si="1570"/>
        <v>0</v>
      </c>
      <c r="AC7693" s="122">
        <f t="shared" si="1571"/>
        <v>15.750952669468589</v>
      </c>
      <c r="AD7693" s="122">
        <f t="shared" si="1572"/>
        <v>0</v>
      </c>
      <c r="AE7693" s="122">
        <f t="shared" si="1573"/>
        <v>0</v>
      </c>
      <c r="AF7693" s="122">
        <f t="shared" si="1574"/>
        <v>1.3111961988847367</v>
      </c>
      <c r="AG7693" s="122">
        <f t="shared" si="1575"/>
        <v>0</v>
      </c>
      <c r="AH7693" s="87">
        <f t="shared" si="1576"/>
        <v>-0.56193311317045103</v>
      </c>
      <c r="AI7693" s="122">
        <f t="shared" si="1566"/>
        <v>1.0611294624222938</v>
      </c>
    </row>
    <row r="7694" spans="1:35" x14ac:dyDescent="0.25">
      <c r="A7694" s="90">
        <v>3.0760000000000001</v>
      </c>
      <c r="B7694" s="160">
        <v>14.338863926573129</v>
      </c>
      <c r="E7694" s="147">
        <f t="shared" si="1567"/>
        <v>5.7355455706286198E-3</v>
      </c>
      <c r="W7694" s="146">
        <f t="shared" si="1577"/>
        <v>0.46753948544427493</v>
      </c>
      <c r="X7694" s="209">
        <v>4.6142559629338749</v>
      </c>
      <c r="Y7694" s="147">
        <f t="shared" si="1578"/>
        <v>3.9999999999995595E-4</v>
      </c>
      <c r="Z7694" s="122">
        <f t="shared" si="1568"/>
        <v>8.8754449677853557</v>
      </c>
      <c r="AA7694" s="122">
        <f t="shared" si="1569"/>
        <v>0.61929999999999996</v>
      </c>
      <c r="AB7694" s="122">
        <f t="shared" si="1570"/>
        <v>0</v>
      </c>
      <c r="AC7694" s="122">
        <f t="shared" si="1571"/>
        <v>15.750952669468589</v>
      </c>
      <c r="AD7694" s="122">
        <f t="shared" si="1572"/>
        <v>0</v>
      </c>
      <c r="AE7694" s="122">
        <f t="shared" si="1573"/>
        <v>0</v>
      </c>
      <c r="AF7694" s="122">
        <f t="shared" si="1574"/>
        <v>1.3111961988847367</v>
      </c>
      <c r="AG7694" s="122">
        <f t="shared" si="1575"/>
        <v>0</v>
      </c>
      <c r="AH7694" s="87">
        <f t="shared" si="1576"/>
        <v>-0.56193311317045103</v>
      </c>
      <c r="AI7694" s="122">
        <f t="shared" si="1566"/>
        <v>1.0611294624222938</v>
      </c>
    </row>
    <row r="7695" spans="1:35" x14ac:dyDescent="0.25">
      <c r="A7695" s="90">
        <v>3.0764</v>
      </c>
      <c r="B7695" s="160">
        <v>14.338863926573129</v>
      </c>
      <c r="E7695" s="147">
        <f t="shared" si="1567"/>
        <v>5.7355455706286198E-3</v>
      </c>
      <c r="W7695" s="146">
        <f t="shared" si="1577"/>
        <v>0.46753948544427493</v>
      </c>
      <c r="X7695" s="209">
        <v>4.6142559629338749</v>
      </c>
      <c r="Y7695" s="147">
        <f t="shared" si="1578"/>
        <v>3.9999999999995595E-4</v>
      </c>
      <c r="Z7695" s="122">
        <f t="shared" si="1568"/>
        <v>8.8754449677853557</v>
      </c>
      <c r="AA7695" s="122">
        <f t="shared" si="1569"/>
        <v>0.61929999999999996</v>
      </c>
      <c r="AB7695" s="122">
        <f t="shared" si="1570"/>
        <v>0</v>
      </c>
      <c r="AC7695" s="122">
        <f t="shared" si="1571"/>
        <v>15.750952669468589</v>
      </c>
      <c r="AD7695" s="122">
        <f t="shared" si="1572"/>
        <v>0</v>
      </c>
      <c r="AE7695" s="122">
        <f t="shared" si="1573"/>
        <v>0</v>
      </c>
      <c r="AF7695" s="122">
        <f t="shared" si="1574"/>
        <v>1.3111961988847367</v>
      </c>
      <c r="AG7695" s="122">
        <f t="shared" si="1575"/>
        <v>0</v>
      </c>
      <c r="AH7695" s="87">
        <f t="shared" si="1576"/>
        <v>-0.56193311317045103</v>
      </c>
      <c r="AI7695" s="122">
        <f t="shared" si="1566"/>
        <v>1.0611294624222938</v>
      </c>
    </row>
    <row r="7696" spans="1:35" x14ac:dyDescent="0.25">
      <c r="A7696" s="90">
        <v>3.0768</v>
      </c>
      <c r="B7696" s="160">
        <v>14.338863926573129</v>
      </c>
      <c r="E7696" s="147">
        <f t="shared" si="1567"/>
        <v>5.7355455706286198E-3</v>
      </c>
      <c r="W7696" s="146">
        <f t="shared" si="1577"/>
        <v>0.46753948544427493</v>
      </c>
      <c r="X7696" s="209">
        <v>4.6142559629338749</v>
      </c>
      <c r="Y7696" s="147">
        <f t="shared" si="1578"/>
        <v>3.9999999999995595E-4</v>
      </c>
      <c r="Z7696" s="122">
        <f t="shared" si="1568"/>
        <v>8.8754449677853557</v>
      </c>
      <c r="AA7696" s="122">
        <f t="shared" si="1569"/>
        <v>0.61929999999999996</v>
      </c>
      <c r="AB7696" s="122">
        <f t="shared" si="1570"/>
        <v>0</v>
      </c>
      <c r="AC7696" s="122">
        <f t="shared" si="1571"/>
        <v>15.750952669468589</v>
      </c>
      <c r="AD7696" s="122">
        <f t="shared" si="1572"/>
        <v>0</v>
      </c>
      <c r="AE7696" s="122">
        <f t="shared" si="1573"/>
        <v>0</v>
      </c>
      <c r="AF7696" s="122">
        <f t="shared" si="1574"/>
        <v>1.3111961988847367</v>
      </c>
      <c r="AG7696" s="122">
        <f t="shared" si="1575"/>
        <v>0</v>
      </c>
      <c r="AH7696" s="87">
        <f t="shared" si="1576"/>
        <v>-0.56193311317045103</v>
      </c>
      <c r="AI7696" s="122">
        <f t="shared" si="1566"/>
        <v>1.0611294624222938</v>
      </c>
    </row>
    <row r="7697" spans="1:35" x14ac:dyDescent="0.25">
      <c r="A7697" s="90">
        <v>3.0771999999999999</v>
      </c>
      <c r="B7697" s="160">
        <v>14.338863926573129</v>
      </c>
      <c r="E7697" s="147">
        <f t="shared" si="1567"/>
        <v>5.7355455706286198E-3</v>
      </c>
      <c r="W7697" s="146">
        <f t="shared" si="1577"/>
        <v>0.46753948544427493</v>
      </c>
      <c r="X7697" s="209">
        <v>4.6142559629338749</v>
      </c>
      <c r="Y7697" s="147">
        <f t="shared" si="1578"/>
        <v>3.9999999999995595E-4</v>
      </c>
      <c r="Z7697" s="122">
        <f t="shared" si="1568"/>
        <v>8.8754449677853557</v>
      </c>
      <c r="AA7697" s="122">
        <f t="shared" si="1569"/>
        <v>0.61929999999999996</v>
      </c>
      <c r="AB7697" s="122">
        <f t="shared" si="1570"/>
        <v>0</v>
      </c>
      <c r="AC7697" s="122">
        <f t="shared" si="1571"/>
        <v>15.750952669468589</v>
      </c>
      <c r="AD7697" s="122">
        <f t="shared" si="1572"/>
        <v>0</v>
      </c>
      <c r="AE7697" s="122">
        <f t="shared" si="1573"/>
        <v>0</v>
      </c>
      <c r="AF7697" s="122">
        <f t="shared" si="1574"/>
        <v>1.3111961988847367</v>
      </c>
      <c r="AG7697" s="122">
        <f t="shared" si="1575"/>
        <v>0</v>
      </c>
      <c r="AH7697" s="87">
        <f t="shared" si="1576"/>
        <v>-0.56193311317045103</v>
      </c>
      <c r="AI7697" s="122">
        <f t="shared" si="1566"/>
        <v>1.0611294624222938</v>
      </c>
    </row>
    <row r="7698" spans="1:35" x14ac:dyDescent="0.25">
      <c r="A7698" s="90">
        <v>3.0775999999999999</v>
      </c>
      <c r="B7698" s="160">
        <v>14.338863926573129</v>
      </c>
      <c r="E7698" s="147">
        <f t="shared" si="1567"/>
        <v>5.7355455706286198E-3</v>
      </c>
      <c r="W7698" s="146">
        <f t="shared" si="1577"/>
        <v>0.46753948544427493</v>
      </c>
      <c r="X7698" s="209">
        <v>4.6142559629338749</v>
      </c>
      <c r="Y7698" s="147">
        <f t="shared" si="1578"/>
        <v>3.9999999999995595E-4</v>
      </c>
      <c r="Z7698" s="122">
        <f t="shared" si="1568"/>
        <v>8.8754449677853557</v>
      </c>
      <c r="AA7698" s="122">
        <f t="shared" si="1569"/>
        <v>0.61929999999999996</v>
      </c>
      <c r="AB7698" s="122">
        <f t="shared" si="1570"/>
        <v>0</v>
      </c>
      <c r="AC7698" s="122">
        <f t="shared" si="1571"/>
        <v>15.750952669468589</v>
      </c>
      <c r="AD7698" s="122">
        <f t="shared" si="1572"/>
        <v>0</v>
      </c>
      <c r="AE7698" s="122">
        <f t="shared" si="1573"/>
        <v>0</v>
      </c>
      <c r="AF7698" s="122">
        <f t="shared" si="1574"/>
        <v>1.3111961988847367</v>
      </c>
      <c r="AG7698" s="122">
        <f t="shared" si="1575"/>
        <v>0</v>
      </c>
      <c r="AH7698" s="87">
        <f t="shared" si="1576"/>
        <v>-0.56193311317045103</v>
      </c>
      <c r="AI7698" s="122">
        <f t="shared" si="1566"/>
        <v>1.0611294624222938</v>
      </c>
    </row>
    <row r="7699" spans="1:35" x14ac:dyDescent="0.25">
      <c r="A7699" s="90">
        <v>3.0779999999999998</v>
      </c>
      <c r="B7699" s="160">
        <v>14.338863926573129</v>
      </c>
      <c r="E7699" s="147">
        <f t="shared" si="1567"/>
        <v>5.7355455706286198E-3</v>
      </c>
      <c r="W7699" s="146">
        <f t="shared" si="1577"/>
        <v>0.46753948544427493</v>
      </c>
      <c r="X7699" s="209">
        <v>4.6142559629338749</v>
      </c>
      <c r="Y7699" s="147">
        <f t="shared" si="1578"/>
        <v>3.9999999999995595E-4</v>
      </c>
      <c r="Z7699" s="122">
        <f t="shared" si="1568"/>
        <v>8.8754449677853557</v>
      </c>
      <c r="AA7699" s="122">
        <f t="shared" si="1569"/>
        <v>0.61929999999999996</v>
      </c>
      <c r="AB7699" s="122">
        <f t="shared" si="1570"/>
        <v>0</v>
      </c>
      <c r="AC7699" s="122">
        <f t="shared" si="1571"/>
        <v>15.750952669468589</v>
      </c>
      <c r="AD7699" s="122">
        <f t="shared" si="1572"/>
        <v>0</v>
      </c>
      <c r="AE7699" s="122">
        <f t="shared" si="1573"/>
        <v>0</v>
      </c>
      <c r="AF7699" s="122">
        <f t="shared" si="1574"/>
        <v>1.3111961988847367</v>
      </c>
      <c r="AG7699" s="122">
        <f t="shared" si="1575"/>
        <v>0</v>
      </c>
      <c r="AH7699" s="87">
        <f t="shared" si="1576"/>
        <v>-0.56193311317045103</v>
      </c>
      <c r="AI7699" s="122">
        <f t="shared" ref="AI7699:AI7762" si="1579">B7685*9.81/(W7699*1000000*$AF$1)</f>
        <v>1.0611294624222938</v>
      </c>
    </row>
    <row r="7700" spans="1:35" x14ac:dyDescent="0.25">
      <c r="A7700" s="90">
        <v>3.0783999999999998</v>
      </c>
      <c r="B7700" s="160">
        <v>14.338863926573129</v>
      </c>
      <c r="E7700" s="147">
        <f t="shared" si="1567"/>
        <v>5.7355455706286198E-3</v>
      </c>
      <c r="W7700" s="146">
        <f t="shared" si="1577"/>
        <v>0.46753948544427493</v>
      </c>
      <c r="X7700" s="209">
        <v>4.6142559629338749</v>
      </c>
      <c r="Y7700" s="147">
        <f t="shared" si="1578"/>
        <v>3.9999999999995595E-4</v>
      </c>
      <c r="Z7700" s="122">
        <f t="shared" si="1568"/>
        <v>8.8754449677853557</v>
      </c>
      <c r="AA7700" s="122">
        <f t="shared" si="1569"/>
        <v>0.61929999999999996</v>
      </c>
      <c r="AB7700" s="122">
        <f t="shared" si="1570"/>
        <v>0</v>
      </c>
      <c r="AC7700" s="122">
        <f t="shared" si="1571"/>
        <v>15.750952669468589</v>
      </c>
      <c r="AD7700" s="122">
        <f t="shared" si="1572"/>
        <v>0</v>
      </c>
      <c r="AE7700" s="122">
        <f t="shared" si="1573"/>
        <v>0</v>
      </c>
      <c r="AF7700" s="122">
        <f t="shared" si="1574"/>
        <v>1.3111961988847367</v>
      </c>
      <c r="AG7700" s="122">
        <f t="shared" si="1575"/>
        <v>0</v>
      </c>
      <c r="AH7700" s="87">
        <f t="shared" si="1576"/>
        <v>-0.56193311317045103</v>
      </c>
      <c r="AI7700" s="122">
        <f t="shared" si="1579"/>
        <v>1.0611294624222938</v>
      </c>
    </row>
    <row r="7701" spans="1:35" x14ac:dyDescent="0.25">
      <c r="A7701" s="90">
        <v>3.0788000000000002</v>
      </c>
      <c r="B7701" s="160">
        <v>14.338863926573129</v>
      </c>
      <c r="E7701" s="147">
        <f t="shared" si="1567"/>
        <v>5.7355455706349879E-3</v>
      </c>
      <c r="W7701" s="146">
        <f t="shared" si="1577"/>
        <v>0.46753948544427493</v>
      </c>
      <c r="X7701" s="209">
        <v>4.6142559629338749</v>
      </c>
      <c r="Y7701" s="147">
        <f t="shared" si="1578"/>
        <v>4.0000000000040004E-4</v>
      </c>
      <c r="Z7701" s="122">
        <f t="shared" si="1568"/>
        <v>8.8754449677853557</v>
      </c>
      <c r="AA7701" s="122">
        <f t="shared" si="1569"/>
        <v>0.61929999999999996</v>
      </c>
      <c r="AB7701" s="122">
        <f t="shared" si="1570"/>
        <v>0</v>
      </c>
      <c r="AC7701" s="122">
        <f t="shared" si="1571"/>
        <v>15.750952669468589</v>
      </c>
      <c r="AD7701" s="122">
        <f t="shared" si="1572"/>
        <v>0</v>
      </c>
      <c r="AE7701" s="122">
        <f t="shared" si="1573"/>
        <v>0</v>
      </c>
      <c r="AF7701" s="122">
        <f t="shared" si="1574"/>
        <v>1.3111961988847367</v>
      </c>
      <c r="AG7701" s="122">
        <f t="shared" si="1575"/>
        <v>0</v>
      </c>
      <c r="AH7701" s="87">
        <f t="shared" si="1576"/>
        <v>-0.56193311317045103</v>
      </c>
      <c r="AI7701" s="122">
        <f t="shared" si="1579"/>
        <v>1.0611294624222938</v>
      </c>
    </row>
    <row r="7702" spans="1:35" x14ac:dyDescent="0.25">
      <c r="A7702" s="90">
        <v>3.0792000000000002</v>
      </c>
      <c r="B7702" s="160">
        <v>14.338863926573129</v>
      </c>
      <c r="E7702" s="147">
        <f t="shared" si="1567"/>
        <v>5.7355455706286198E-3</v>
      </c>
      <c r="W7702" s="146">
        <f t="shared" si="1577"/>
        <v>0.46753948544427493</v>
      </c>
      <c r="X7702" s="209">
        <v>4.6142559629338749</v>
      </c>
      <c r="Y7702" s="147">
        <f t="shared" si="1578"/>
        <v>3.9999999999995595E-4</v>
      </c>
      <c r="Z7702" s="122">
        <f t="shared" si="1568"/>
        <v>8.8754449677853557</v>
      </c>
      <c r="AA7702" s="122">
        <f t="shared" si="1569"/>
        <v>0.61929999999999996</v>
      </c>
      <c r="AB7702" s="122">
        <f t="shared" si="1570"/>
        <v>0</v>
      </c>
      <c r="AC7702" s="122">
        <f t="shared" si="1571"/>
        <v>15.750952669468589</v>
      </c>
      <c r="AD7702" s="122">
        <f t="shared" si="1572"/>
        <v>0</v>
      </c>
      <c r="AE7702" s="122">
        <f t="shared" si="1573"/>
        <v>0</v>
      </c>
      <c r="AF7702" s="122">
        <f t="shared" si="1574"/>
        <v>1.3111961988847367</v>
      </c>
      <c r="AG7702" s="122">
        <f t="shared" si="1575"/>
        <v>0</v>
      </c>
      <c r="AH7702" s="87">
        <f t="shared" si="1576"/>
        <v>-0.56193311317045103</v>
      </c>
      <c r="AI7702" s="122">
        <f t="shared" si="1579"/>
        <v>1.0611294624222938</v>
      </c>
    </row>
    <row r="7703" spans="1:35" x14ac:dyDescent="0.25">
      <c r="A7703" s="90">
        <v>3.0796000000000001</v>
      </c>
      <c r="B7703" s="160">
        <v>14.338863926573129</v>
      </c>
      <c r="E7703" s="147">
        <f t="shared" si="1567"/>
        <v>5.7355455706286198E-3</v>
      </c>
      <c r="W7703" s="146">
        <f t="shared" si="1577"/>
        <v>0.46753948544427493</v>
      </c>
      <c r="X7703" s="209">
        <v>4.6142559629338749</v>
      </c>
      <c r="Y7703" s="147">
        <f t="shared" si="1578"/>
        <v>3.9999999999995595E-4</v>
      </c>
      <c r="Z7703" s="122">
        <f t="shared" si="1568"/>
        <v>8.8754449677853557</v>
      </c>
      <c r="AA7703" s="122">
        <f t="shared" si="1569"/>
        <v>0.61929999999999996</v>
      </c>
      <c r="AB7703" s="122">
        <f t="shared" si="1570"/>
        <v>0</v>
      </c>
      <c r="AC7703" s="122">
        <f t="shared" si="1571"/>
        <v>15.750952669468589</v>
      </c>
      <c r="AD7703" s="122">
        <f t="shared" si="1572"/>
        <v>0</v>
      </c>
      <c r="AE7703" s="122">
        <f t="shared" si="1573"/>
        <v>0</v>
      </c>
      <c r="AF7703" s="122">
        <f t="shared" si="1574"/>
        <v>1.3111961988847367</v>
      </c>
      <c r="AG7703" s="122">
        <f t="shared" si="1575"/>
        <v>0</v>
      </c>
      <c r="AH7703" s="87">
        <f t="shared" si="1576"/>
        <v>-0.56193311317045103</v>
      </c>
      <c r="AI7703" s="122">
        <f t="shared" si="1579"/>
        <v>1.0611294624222938</v>
      </c>
    </row>
    <row r="7704" spans="1:35" x14ac:dyDescent="0.25">
      <c r="A7704" s="90">
        <v>3.08</v>
      </c>
      <c r="B7704" s="160">
        <v>14.338863926573129</v>
      </c>
      <c r="E7704" s="147">
        <f t="shared" si="1567"/>
        <v>5.7355455706286198E-3</v>
      </c>
      <c r="W7704" s="146">
        <f t="shared" si="1577"/>
        <v>0.46753948544427493</v>
      </c>
      <c r="X7704" s="209">
        <v>4.6142559629338749</v>
      </c>
      <c r="Y7704" s="147">
        <f t="shared" si="1578"/>
        <v>3.9999999999995595E-4</v>
      </c>
      <c r="Z7704" s="122">
        <f t="shared" si="1568"/>
        <v>8.8754449677853557</v>
      </c>
      <c r="AA7704" s="122">
        <f t="shared" si="1569"/>
        <v>0.61929999999999996</v>
      </c>
      <c r="AB7704" s="122">
        <f t="shared" si="1570"/>
        <v>0</v>
      </c>
      <c r="AC7704" s="122">
        <f t="shared" si="1571"/>
        <v>15.750952669468589</v>
      </c>
      <c r="AD7704" s="122">
        <f t="shared" si="1572"/>
        <v>0</v>
      </c>
      <c r="AE7704" s="122">
        <f t="shared" si="1573"/>
        <v>0</v>
      </c>
      <c r="AF7704" s="122">
        <f t="shared" si="1574"/>
        <v>1.3111961988847367</v>
      </c>
      <c r="AG7704" s="122">
        <f t="shared" si="1575"/>
        <v>0</v>
      </c>
      <c r="AH7704" s="87">
        <f t="shared" si="1576"/>
        <v>-0.56193311317045103</v>
      </c>
      <c r="AI7704" s="122">
        <f t="shared" si="1579"/>
        <v>1.0611294624222938</v>
      </c>
    </row>
    <row r="7705" spans="1:35" x14ac:dyDescent="0.25">
      <c r="A7705" s="90">
        <v>3.0804</v>
      </c>
      <c r="B7705" s="160">
        <v>14.338863926573129</v>
      </c>
      <c r="E7705" s="147">
        <f t="shared" si="1567"/>
        <v>5.7355455706286198E-3</v>
      </c>
      <c r="W7705" s="146">
        <f t="shared" si="1577"/>
        <v>0.46753948544427493</v>
      </c>
      <c r="X7705" s="209">
        <v>4.6142559629338749</v>
      </c>
      <c r="Y7705" s="147">
        <f t="shared" si="1578"/>
        <v>3.9999999999995595E-4</v>
      </c>
      <c r="Z7705" s="122">
        <f t="shared" si="1568"/>
        <v>8.8754449677853557</v>
      </c>
      <c r="AA7705" s="122">
        <f t="shared" si="1569"/>
        <v>0.61929999999999996</v>
      </c>
      <c r="AB7705" s="122">
        <f t="shared" si="1570"/>
        <v>0</v>
      </c>
      <c r="AC7705" s="122">
        <f t="shared" si="1571"/>
        <v>15.750952669468589</v>
      </c>
      <c r="AD7705" s="122">
        <f t="shared" si="1572"/>
        <v>0</v>
      </c>
      <c r="AE7705" s="122">
        <f t="shared" si="1573"/>
        <v>0</v>
      </c>
      <c r="AF7705" s="122">
        <f t="shared" si="1574"/>
        <v>1.3111961988847367</v>
      </c>
      <c r="AG7705" s="122">
        <f t="shared" si="1575"/>
        <v>0</v>
      </c>
      <c r="AH7705" s="87">
        <f t="shared" si="1576"/>
        <v>-0.56193311317045103</v>
      </c>
      <c r="AI7705" s="122">
        <f t="shared" si="1579"/>
        <v>1.0611294624222938</v>
      </c>
    </row>
    <row r="7706" spans="1:35" x14ac:dyDescent="0.25">
      <c r="A7706" s="90">
        <v>3.0808</v>
      </c>
      <c r="B7706" s="160">
        <v>14.338863926573129</v>
      </c>
      <c r="E7706" s="147">
        <f t="shared" si="1567"/>
        <v>5.7355455706286198E-3</v>
      </c>
      <c r="W7706" s="146">
        <f t="shared" si="1577"/>
        <v>0.46753948544427493</v>
      </c>
      <c r="X7706" s="209">
        <v>4.6142559629338749</v>
      </c>
      <c r="Y7706" s="147">
        <f t="shared" si="1578"/>
        <v>3.9999999999995595E-4</v>
      </c>
      <c r="Z7706" s="122">
        <f t="shared" si="1568"/>
        <v>8.8754449677853557</v>
      </c>
      <c r="AA7706" s="122">
        <f t="shared" si="1569"/>
        <v>0.61929999999999996</v>
      </c>
      <c r="AB7706" s="122">
        <f t="shared" si="1570"/>
        <v>0</v>
      </c>
      <c r="AC7706" s="122">
        <f t="shared" si="1571"/>
        <v>15.750952669468589</v>
      </c>
      <c r="AD7706" s="122">
        <f t="shared" si="1572"/>
        <v>0</v>
      </c>
      <c r="AE7706" s="122">
        <f t="shared" si="1573"/>
        <v>0</v>
      </c>
      <c r="AF7706" s="122">
        <f t="shared" si="1574"/>
        <v>1.3111961988847367</v>
      </c>
      <c r="AG7706" s="122">
        <f t="shared" si="1575"/>
        <v>0</v>
      </c>
      <c r="AH7706" s="87">
        <f t="shared" si="1576"/>
        <v>-0.56193311317045103</v>
      </c>
      <c r="AI7706" s="122">
        <f t="shared" si="1579"/>
        <v>1.0611294624222938</v>
      </c>
    </row>
    <row r="7707" spans="1:35" x14ac:dyDescent="0.25">
      <c r="A7707" s="90">
        <v>3.0811999999999999</v>
      </c>
      <c r="B7707" s="160">
        <v>14.338863926573129</v>
      </c>
      <c r="E7707" s="147">
        <f t="shared" si="1567"/>
        <v>5.7355455706286198E-3</v>
      </c>
      <c r="W7707" s="146">
        <f t="shared" si="1577"/>
        <v>0.46753948544427493</v>
      </c>
      <c r="X7707" s="209">
        <v>4.6142559629338749</v>
      </c>
      <c r="Y7707" s="147">
        <f t="shared" si="1578"/>
        <v>3.9999999999995595E-4</v>
      </c>
      <c r="Z7707" s="122">
        <f t="shared" si="1568"/>
        <v>8.8754449677853557</v>
      </c>
      <c r="AA7707" s="122">
        <f t="shared" si="1569"/>
        <v>0.61929999999999996</v>
      </c>
      <c r="AB7707" s="122">
        <f t="shared" si="1570"/>
        <v>0</v>
      </c>
      <c r="AC7707" s="122">
        <f t="shared" si="1571"/>
        <v>15.750952669468589</v>
      </c>
      <c r="AD7707" s="122">
        <f t="shared" si="1572"/>
        <v>0</v>
      </c>
      <c r="AE7707" s="122">
        <f t="shared" si="1573"/>
        <v>0</v>
      </c>
      <c r="AF7707" s="122">
        <f t="shared" si="1574"/>
        <v>1.3111961988847367</v>
      </c>
      <c r="AG7707" s="122">
        <f t="shared" si="1575"/>
        <v>0</v>
      </c>
      <c r="AH7707" s="87">
        <f t="shared" si="1576"/>
        <v>-0.56193311317045103</v>
      </c>
      <c r="AI7707" s="122">
        <f t="shared" si="1579"/>
        <v>1.0611294624222938</v>
      </c>
    </row>
    <row r="7708" spans="1:35" x14ac:dyDescent="0.25">
      <c r="A7708" s="90">
        <v>3.0815999999999999</v>
      </c>
      <c r="B7708" s="160">
        <v>14.338863926573129</v>
      </c>
      <c r="E7708" s="147">
        <f t="shared" si="1567"/>
        <v>5.7355455706286198E-3</v>
      </c>
      <c r="W7708" s="146">
        <f t="shared" si="1577"/>
        <v>0.46753948544427493</v>
      </c>
      <c r="X7708" s="209">
        <v>4.6142559629338749</v>
      </c>
      <c r="Y7708" s="147">
        <f t="shared" si="1578"/>
        <v>3.9999999999995595E-4</v>
      </c>
      <c r="Z7708" s="122">
        <f t="shared" si="1568"/>
        <v>8.8754449677853557</v>
      </c>
      <c r="AA7708" s="122">
        <f t="shared" si="1569"/>
        <v>0.61929999999999996</v>
      </c>
      <c r="AB7708" s="122">
        <f t="shared" si="1570"/>
        <v>0</v>
      </c>
      <c r="AC7708" s="122">
        <f t="shared" si="1571"/>
        <v>15.750952669468589</v>
      </c>
      <c r="AD7708" s="122">
        <f t="shared" si="1572"/>
        <v>0</v>
      </c>
      <c r="AE7708" s="122">
        <f t="shared" si="1573"/>
        <v>0</v>
      </c>
      <c r="AF7708" s="122">
        <f t="shared" si="1574"/>
        <v>1.3111961988847367</v>
      </c>
      <c r="AG7708" s="122">
        <f t="shared" si="1575"/>
        <v>0</v>
      </c>
      <c r="AH7708" s="87">
        <f t="shared" si="1576"/>
        <v>-0.56193311317045103</v>
      </c>
      <c r="AI7708" s="122">
        <f t="shared" si="1579"/>
        <v>1.0611294624222938</v>
      </c>
    </row>
    <row r="7709" spans="1:35" x14ac:dyDescent="0.25">
      <c r="A7709" s="90">
        <v>3.0819999999999999</v>
      </c>
      <c r="B7709" s="160">
        <v>14.338863926573129</v>
      </c>
      <c r="E7709" s="147">
        <f t="shared" si="1567"/>
        <v>5.7355455706286198E-3</v>
      </c>
      <c r="W7709" s="146">
        <f t="shared" si="1577"/>
        <v>0.46753948544427493</v>
      </c>
      <c r="X7709" s="209">
        <v>4.6142559629338749</v>
      </c>
      <c r="Y7709" s="147">
        <f t="shared" si="1578"/>
        <v>3.9999999999995595E-4</v>
      </c>
      <c r="Z7709" s="122">
        <f t="shared" si="1568"/>
        <v>8.8754449677853557</v>
      </c>
      <c r="AA7709" s="122">
        <f t="shared" si="1569"/>
        <v>0.61929999999999996</v>
      </c>
      <c r="AB7709" s="122">
        <f t="shared" si="1570"/>
        <v>0</v>
      </c>
      <c r="AC7709" s="122">
        <f t="shared" si="1571"/>
        <v>15.750952669468589</v>
      </c>
      <c r="AD7709" s="122">
        <f t="shared" si="1572"/>
        <v>0</v>
      </c>
      <c r="AE7709" s="122">
        <f t="shared" si="1573"/>
        <v>0</v>
      </c>
      <c r="AF7709" s="122">
        <f t="shared" si="1574"/>
        <v>1.3111961988847367</v>
      </c>
      <c r="AG7709" s="122">
        <f t="shared" si="1575"/>
        <v>0</v>
      </c>
      <c r="AH7709" s="87">
        <f t="shared" si="1576"/>
        <v>-0.56193311317045103</v>
      </c>
      <c r="AI7709" s="122">
        <f t="shared" si="1579"/>
        <v>1.0611294624222938</v>
      </c>
    </row>
    <row r="7710" spans="1:35" x14ac:dyDescent="0.25">
      <c r="A7710" s="90">
        <v>3.0823999999999998</v>
      </c>
      <c r="B7710" s="160">
        <v>15.585432022296406</v>
      </c>
      <c r="E7710" s="147">
        <f t="shared" si="1567"/>
        <v>5.9848591897732478E-3</v>
      </c>
      <c r="W7710" s="146">
        <f t="shared" si="1577"/>
        <v>0.498258477692265</v>
      </c>
      <c r="X7710" s="209">
        <v>4.9174288447299777</v>
      </c>
      <c r="Y7710" s="147">
        <f t="shared" si="1578"/>
        <v>3.9999999999995595E-4</v>
      </c>
      <c r="Z7710" s="122">
        <f t="shared" si="1568"/>
        <v>8.8754449677853557</v>
      </c>
      <c r="AA7710" s="122">
        <f t="shared" si="1569"/>
        <v>0.61929999999999996</v>
      </c>
      <c r="AB7710" s="122">
        <f t="shared" si="1570"/>
        <v>0</v>
      </c>
      <c r="AC7710" s="122">
        <f t="shared" si="1571"/>
        <v>15.750952669468589</v>
      </c>
      <c r="AD7710" s="122">
        <f t="shared" si="1572"/>
        <v>0</v>
      </c>
      <c r="AE7710" s="122">
        <f t="shared" si="1573"/>
        <v>0</v>
      </c>
      <c r="AF7710" s="122">
        <f t="shared" si="1574"/>
        <v>1.3111961988847367</v>
      </c>
      <c r="AG7710" s="122">
        <f t="shared" si="1575"/>
        <v>0</v>
      </c>
      <c r="AH7710" s="87">
        <f t="shared" si="1576"/>
        <v>-0.56193311317045103</v>
      </c>
      <c r="AI7710" s="122">
        <f t="shared" si="1579"/>
        <v>0.99570794088343328</v>
      </c>
    </row>
    <row r="7711" spans="1:35" x14ac:dyDescent="0.25">
      <c r="A7711" s="90">
        <v>3.0828000000000002</v>
      </c>
      <c r="B7711" s="160">
        <v>15.585432022296406</v>
      </c>
      <c r="E7711" s="147">
        <f t="shared" si="1567"/>
        <v>6.2341728089247966E-3</v>
      </c>
      <c r="W7711" s="146">
        <f t="shared" si="1577"/>
        <v>0.498258477692265</v>
      </c>
      <c r="X7711" s="209">
        <v>4.9174288447299777</v>
      </c>
      <c r="Y7711" s="147">
        <f t="shared" si="1578"/>
        <v>4.0000000000040004E-4</v>
      </c>
      <c r="Z7711" s="122">
        <f t="shared" si="1568"/>
        <v>8.8754449677853557</v>
      </c>
      <c r="AA7711" s="122">
        <f t="shared" si="1569"/>
        <v>0.61929999999999996</v>
      </c>
      <c r="AB7711" s="122">
        <f t="shared" si="1570"/>
        <v>0</v>
      </c>
      <c r="AC7711" s="122">
        <f t="shared" si="1571"/>
        <v>15.750952669468589</v>
      </c>
      <c r="AD7711" s="122">
        <f t="shared" si="1572"/>
        <v>0</v>
      </c>
      <c r="AE7711" s="122">
        <f t="shared" si="1573"/>
        <v>0</v>
      </c>
      <c r="AF7711" s="122">
        <f t="shared" si="1574"/>
        <v>1.3111961988847367</v>
      </c>
      <c r="AG7711" s="122">
        <f t="shared" si="1575"/>
        <v>0</v>
      </c>
      <c r="AH7711" s="87">
        <f t="shared" si="1576"/>
        <v>-0.56193311317045103</v>
      </c>
      <c r="AI7711" s="122">
        <f t="shared" si="1579"/>
        <v>0.99570794088343328</v>
      </c>
    </row>
    <row r="7712" spans="1:35" x14ac:dyDescent="0.25">
      <c r="A7712" s="90">
        <v>3.0832000000000002</v>
      </c>
      <c r="B7712" s="160">
        <v>15.585432022296406</v>
      </c>
      <c r="E7712" s="147">
        <f t="shared" si="1567"/>
        <v>6.2341728089178759E-3</v>
      </c>
      <c r="W7712" s="146">
        <f t="shared" si="1577"/>
        <v>0.498258477692265</v>
      </c>
      <c r="X7712" s="209">
        <v>4.9174288447299777</v>
      </c>
      <c r="Y7712" s="147">
        <f t="shared" si="1578"/>
        <v>3.9999999999995595E-4</v>
      </c>
      <c r="Z7712" s="122">
        <f t="shared" si="1568"/>
        <v>8.8754449677853557</v>
      </c>
      <c r="AA7712" s="122">
        <f t="shared" si="1569"/>
        <v>0.61929999999999996</v>
      </c>
      <c r="AB7712" s="122">
        <f t="shared" si="1570"/>
        <v>0</v>
      </c>
      <c r="AC7712" s="122">
        <f t="shared" si="1571"/>
        <v>15.750952669468589</v>
      </c>
      <c r="AD7712" s="122">
        <f t="shared" si="1572"/>
        <v>0</v>
      </c>
      <c r="AE7712" s="122">
        <f t="shared" si="1573"/>
        <v>0</v>
      </c>
      <c r="AF7712" s="122">
        <f t="shared" si="1574"/>
        <v>1.3111961988847367</v>
      </c>
      <c r="AG7712" s="122">
        <f t="shared" si="1575"/>
        <v>0</v>
      </c>
      <c r="AH7712" s="87">
        <f t="shared" si="1576"/>
        <v>-0.56193311317045103</v>
      </c>
      <c r="AI7712" s="122">
        <f t="shared" si="1579"/>
        <v>0.99570794088343328</v>
      </c>
    </row>
    <row r="7713" spans="1:35" x14ac:dyDescent="0.25">
      <c r="A7713" s="90">
        <v>3.0836000000000001</v>
      </c>
      <c r="B7713" s="160">
        <v>15.585432022296406</v>
      </c>
      <c r="E7713" s="147">
        <f t="shared" si="1567"/>
        <v>6.2341728089178759E-3</v>
      </c>
      <c r="W7713" s="146">
        <f t="shared" si="1577"/>
        <v>0.498258477692265</v>
      </c>
      <c r="X7713" s="209">
        <v>4.9174288447299777</v>
      </c>
      <c r="Y7713" s="147">
        <f t="shared" si="1578"/>
        <v>3.9999999999995595E-4</v>
      </c>
      <c r="Z7713" s="122">
        <f t="shared" si="1568"/>
        <v>8.8754449677853557</v>
      </c>
      <c r="AA7713" s="122">
        <f t="shared" si="1569"/>
        <v>0.61929999999999996</v>
      </c>
      <c r="AB7713" s="122">
        <f t="shared" si="1570"/>
        <v>0</v>
      </c>
      <c r="AC7713" s="122">
        <f t="shared" si="1571"/>
        <v>15.750952669468589</v>
      </c>
      <c r="AD7713" s="122">
        <f t="shared" si="1572"/>
        <v>0</v>
      </c>
      <c r="AE7713" s="122">
        <f t="shared" si="1573"/>
        <v>0</v>
      </c>
      <c r="AF7713" s="122">
        <f t="shared" si="1574"/>
        <v>1.3111961988847367</v>
      </c>
      <c r="AG7713" s="122">
        <f t="shared" si="1575"/>
        <v>0</v>
      </c>
      <c r="AH7713" s="87">
        <f t="shared" si="1576"/>
        <v>-0.56193311317045103</v>
      </c>
      <c r="AI7713" s="122">
        <f t="shared" si="1579"/>
        <v>0.99570794088343328</v>
      </c>
    </row>
    <row r="7714" spans="1:35" x14ac:dyDescent="0.25">
      <c r="A7714" s="90">
        <v>3.0840000000000001</v>
      </c>
      <c r="B7714" s="160">
        <v>15.585432022296406</v>
      </c>
      <c r="E7714" s="147">
        <f t="shared" si="1567"/>
        <v>6.2341728089178759E-3</v>
      </c>
      <c r="W7714" s="146">
        <f t="shared" si="1577"/>
        <v>0.498258477692265</v>
      </c>
      <c r="X7714" s="209">
        <v>4.9174288447299777</v>
      </c>
      <c r="Y7714" s="147">
        <f t="shared" si="1578"/>
        <v>3.9999999999995595E-4</v>
      </c>
      <c r="Z7714" s="122">
        <f t="shared" si="1568"/>
        <v>8.8754449677853557</v>
      </c>
      <c r="AA7714" s="122">
        <f t="shared" si="1569"/>
        <v>0.61929999999999996</v>
      </c>
      <c r="AB7714" s="122">
        <f t="shared" si="1570"/>
        <v>0</v>
      </c>
      <c r="AC7714" s="122">
        <f t="shared" si="1571"/>
        <v>15.750952669468589</v>
      </c>
      <c r="AD7714" s="122">
        <f t="shared" si="1572"/>
        <v>0</v>
      </c>
      <c r="AE7714" s="122">
        <f t="shared" si="1573"/>
        <v>0</v>
      </c>
      <c r="AF7714" s="122">
        <f t="shared" si="1574"/>
        <v>1.3111961988847367</v>
      </c>
      <c r="AG7714" s="122">
        <f t="shared" si="1575"/>
        <v>0</v>
      </c>
      <c r="AH7714" s="87">
        <f t="shared" si="1576"/>
        <v>-0.56193311317045103</v>
      </c>
      <c r="AI7714" s="122">
        <f t="shared" si="1579"/>
        <v>0.99570794088343328</v>
      </c>
    </row>
    <row r="7715" spans="1:35" x14ac:dyDescent="0.25">
      <c r="A7715" s="90">
        <v>3.0844</v>
      </c>
      <c r="B7715" s="160">
        <v>15.585432022296406</v>
      </c>
      <c r="E7715" s="147">
        <f t="shared" si="1567"/>
        <v>6.2341728089178759E-3</v>
      </c>
      <c r="W7715" s="146">
        <f t="shared" si="1577"/>
        <v>0.498258477692265</v>
      </c>
      <c r="X7715" s="209">
        <v>4.9174288447299777</v>
      </c>
      <c r="Y7715" s="147">
        <f t="shared" si="1578"/>
        <v>3.9999999999995595E-4</v>
      </c>
      <c r="Z7715" s="122">
        <f t="shared" si="1568"/>
        <v>8.8754449677853557</v>
      </c>
      <c r="AA7715" s="122">
        <f t="shared" si="1569"/>
        <v>0.61929999999999996</v>
      </c>
      <c r="AB7715" s="122">
        <f t="shared" si="1570"/>
        <v>0</v>
      </c>
      <c r="AC7715" s="122">
        <f t="shared" si="1571"/>
        <v>15.750952669468589</v>
      </c>
      <c r="AD7715" s="122">
        <f t="shared" si="1572"/>
        <v>0</v>
      </c>
      <c r="AE7715" s="122">
        <f t="shared" si="1573"/>
        <v>0</v>
      </c>
      <c r="AF7715" s="122">
        <f t="shared" si="1574"/>
        <v>1.3111961988847367</v>
      </c>
      <c r="AG7715" s="122">
        <f t="shared" si="1575"/>
        <v>0</v>
      </c>
      <c r="AH7715" s="87">
        <f t="shared" si="1576"/>
        <v>-0.56193311317045103</v>
      </c>
      <c r="AI7715" s="122">
        <f t="shared" si="1579"/>
        <v>0.99570794088343328</v>
      </c>
    </row>
    <row r="7716" spans="1:35" x14ac:dyDescent="0.25">
      <c r="A7716" s="90">
        <v>3.0848</v>
      </c>
      <c r="B7716" s="160">
        <v>15.585432022296406</v>
      </c>
      <c r="E7716" s="147">
        <f t="shared" si="1567"/>
        <v>6.2341728089178759E-3</v>
      </c>
      <c r="W7716" s="146">
        <f t="shared" si="1577"/>
        <v>0.498258477692265</v>
      </c>
      <c r="X7716" s="209">
        <v>4.9174288447299777</v>
      </c>
      <c r="Y7716" s="147">
        <f t="shared" si="1578"/>
        <v>3.9999999999995595E-4</v>
      </c>
      <c r="Z7716" s="122">
        <f t="shared" si="1568"/>
        <v>8.8754449677853557</v>
      </c>
      <c r="AA7716" s="122">
        <f t="shared" si="1569"/>
        <v>0.61929999999999996</v>
      </c>
      <c r="AB7716" s="122">
        <f t="shared" si="1570"/>
        <v>0</v>
      </c>
      <c r="AC7716" s="122">
        <f t="shared" si="1571"/>
        <v>15.750952669468589</v>
      </c>
      <c r="AD7716" s="122">
        <f t="shared" si="1572"/>
        <v>0</v>
      </c>
      <c r="AE7716" s="122">
        <f t="shared" si="1573"/>
        <v>0</v>
      </c>
      <c r="AF7716" s="122">
        <f t="shared" si="1574"/>
        <v>1.3111961988847367</v>
      </c>
      <c r="AG7716" s="122">
        <f t="shared" si="1575"/>
        <v>0</v>
      </c>
      <c r="AH7716" s="87">
        <f t="shared" si="1576"/>
        <v>-0.56193311317045103</v>
      </c>
      <c r="AI7716" s="122">
        <f t="shared" si="1579"/>
        <v>0.99570794088343328</v>
      </c>
    </row>
    <row r="7717" spans="1:35" x14ac:dyDescent="0.25">
      <c r="A7717" s="90">
        <v>3.0851999999999999</v>
      </c>
      <c r="B7717" s="160">
        <v>15.585432022296406</v>
      </c>
      <c r="E7717" s="147">
        <f t="shared" si="1567"/>
        <v>6.2341728089178759E-3</v>
      </c>
      <c r="W7717" s="146">
        <f t="shared" si="1577"/>
        <v>0.498258477692265</v>
      </c>
      <c r="X7717" s="209">
        <v>4.9174288447299777</v>
      </c>
      <c r="Y7717" s="147">
        <f t="shared" si="1578"/>
        <v>3.9999999999995595E-4</v>
      </c>
      <c r="Z7717" s="122">
        <f t="shared" si="1568"/>
        <v>8.8754449677853557</v>
      </c>
      <c r="AA7717" s="122">
        <f t="shared" si="1569"/>
        <v>0.61929999999999996</v>
      </c>
      <c r="AB7717" s="122">
        <f t="shared" si="1570"/>
        <v>0</v>
      </c>
      <c r="AC7717" s="122">
        <f t="shared" si="1571"/>
        <v>15.750952669468589</v>
      </c>
      <c r="AD7717" s="122">
        <f t="shared" si="1572"/>
        <v>0</v>
      </c>
      <c r="AE7717" s="122">
        <f t="shared" si="1573"/>
        <v>0</v>
      </c>
      <c r="AF7717" s="122">
        <f t="shared" si="1574"/>
        <v>1.3111961988847367</v>
      </c>
      <c r="AG7717" s="122">
        <f t="shared" si="1575"/>
        <v>0</v>
      </c>
      <c r="AH7717" s="87">
        <f t="shared" si="1576"/>
        <v>-0.56193311317045103</v>
      </c>
      <c r="AI7717" s="122">
        <f t="shared" si="1579"/>
        <v>0.99570794088343328</v>
      </c>
    </row>
    <row r="7718" spans="1:35" x14ac:dyDescent="0.25">
      <c r="A7718" s="90">
        <v>3.0855999999999999</v>
      </c>
      <c r="B7718" s="160">
        <v>15.585432022296406</v>
      </c>
      <c r="E7718" s="147">
        <f t="shared" si="1567"/>
        <v>6.2341728089178759E-3</v>
      </c>
      <c r="W7718" s="146">
        <f t="shared" si="1577"/>
        <v>0.498258477692265</v>
      </c>
      <c r="X7718" s="209">
        <v>4.9174288447299777</v>
      </c>
      <c r="Y7718" s="147">
        <f t="shared" si="1578"/>
        <v>3.9999999999995595E-4</v>
      </c>
      <c r="Z7718" s="122">
        <f t="shared" si="1568"/>
        <v>8.8754449677853557</v>
      </c>
      <c r="AA7718" s="122">
        <f t="shared" si="1569"/>
        <v>0.61929999999999996</v>
      </c>
      <c r="AB7718" s="122">
        <f t="shared" si="1570"/>
        <v>0</v>
      </c>
      <c r="AC7718" s="122">
        <f t="shared" si="1571"/>
        <v>15.750952669468589</v>
      </c>
      <c r="AD7718" s="122">
        <f t="shared" si="1572"/>
        <v>0</v>
      </c>
      <c r="AE7718" s="122">
        <f t="shared" si="1573"/>
        <v>0</v>
      </c>
      <c r="AF7718" s="122">
        <f t="shared" si="1574"/>
        <v>1.3111961988847367</v>
      </c>
      <c r="AG7718" s="122">
        <f t="shared" si="1575"/>
        <v>0</v>
      </c>
      <c r="AH7718" s="87">
        <f t="shared" si="1576"/>
        <v>-0.56193311317045103</v>
      </c>
      <c r="AI7718" s="122">
        <f t="shared" si="1579"/>
        <v>0.99570794088343328</v>
      </c>
    </row>
    <row r="7719" spans="1:35" x14ac:dyDescent="0.25">
      <c r="A7719" s="90">
        <v>3.0859999999999999</v>
      </c>
      <c r="B7719" s="160">
        <v>14.338863926573129</v>
      </c>
      <c r="E7719" s="147">
        <f t="shared" si="1567"/>
        <v>5.9848591897732478E-3</v>
      </c>
      <c r="W7719" s="146">
        <f t="shared" si="1577"/>
        <v>0.46753948544427471</v>
      </c>
      <c r="X7719" s="209">
        <v>4.6142559629338731</v>
      </c>
      <c r="Y7719" s="147">
        <f t="shared" si="1578"/>
        <v>3.9999999999995595E-4</v>
      </c>
      <c r="Z7719" s="122">
        <f t="shared" si="1568"/>
        <v>8.8754449677853557</v>
      </c>
      <c r="AA7719" s="122">
        <f t="shared" si="1569"/>
        <v>0.61929999999999996</v>
      </c>
      <c r="AB7719" s="122">
        <f t="shared" si="1570"/>
        <v>0</v>
      </c>
      <c r="AC7719" s="122">
        <f t="shared" si="1571"/>
        <v>15.750952669468589</v>
      </c>
      <c r="AD7719" s="122">
        <f t="shared" si="1572"/>
        <v>0</v>
      </c>
      <c r="AE7719" s="122">
        <f t="shared" si="1573"/>
        <v>0</v>
      </c>
      <c r="AF7719" s="122">
        <f t="shared" si="1574"/>
        <v>1.3111961988847367</v>
      </c>
      <c r="AG7719" s="122">
        <f t="shared" si="1575"/>
        <v>0</v>
      </c>
      <c r="AH7719" s="87">
        <f t="shared" si="1576"/>
        <v>-0.56193311317045103</v>
      </c>
      <c r="AI7719" s="122">
        <f t="shared" si="1579"/>
        <v>1.0611294624222942</v>
      </c>
    </row>
    <row r="7720" spans="1:35" x14ac:dyDescent="0.25">
      <c r="A7720" s="90">
        <v>3.0863999999999998</v>
      </c>
      <c r="B7720" s="160">
        <v>14.338863926573129</v>
      </c>
      <c r="E7720" s="147">
        <f t="shared" si="1567"/>
        <v>5.7355455706286198E-3</v>
      </c>
      <c r="W7720" s="146">
        <f t="shared" si="1577"/>
        <v>0.46753948544427471</v>
      </c>
      <c r="X7720" s="209">
        <v>4.6142559629338731</v>
      </c>
      <c r="Y7720" s="147">
        <f t="shared" si="1578"/>
        <v>3.9999999999995595E-4</v>
      </c>
      <c r="Z7720" s="122">
        <f t="shared" si="1568"/>
        <v>8.8754449677853557</v>
      </c>
      <c r="AA7720" s="122">
        <f t="shared" si="1569"/>
        <v>0.61929999999999996</v>
      </c>
      <c r="AB7720" s="122">
        <f t="shared" si="1570"/>
        <v>0</v>
      </c>
      <c r="AC7720" s="122">
        <f t="shared" si="1571"/>
        <v>15.750952669468589</v>
      </c>
      <c r="AD7720" s="122">
        <f t="shared" si="1572"/>
        <v>0</v>
      </c>
      <c r="AE7720" s="122">
        <f t="shared" si="1573"/>
        <v>0</v>
      </c>
      <c r="AF7720" s="122">
        <f t="shared" si="1574"/>
        <v>1.3111961988847367</v>
      </c>
      <c r="AG7720" s="122">
        <f t="shared" si="1575"/>
        <v>0</v>
      </c>
      <c r="AH7720" s="87">
        <f t="shared" si="1576"/>
        <v>-0.56193311317045103</v>
      </c>
      <c r="AI7720" s="122">
        <f t="shared" si="1579"/>
        <v>1.0611294624222942</v>
      </c>
    </row>
    <row r="7721" spans="1:35" x14ac:dyDescent="0.25">
      <c r="A7721" s="90">
        <v>3.0868000000000002</v>
      </c>
      <c r="B7721" s="160">
        <v>14.338863926573129</v>
      </c>
      <c r="E7721" s="147">
        <f t="shared" si="1567"/>
        <v>5.7355455706349879E-3</v>
      </c>
      <c r="W7721" s="146">
        <f t="shared" si="1577"/>
        <v>0.46753948544427471</v>
      </c>
      <c r="X7721" s="209">
        <v>4.6142559629338731</v>
      </c>
      <c r="Y7721" s="147">
        <f t="shared" si="1578"/>
        <v>4.0000000000040004E-4</v>
      </c>
      <c r="Z7721" s="122">
        <f t="shared" si="1568"/>
        <v>8.8754449677853557</v>
      </c>
      <c r="AA7721" s="122">
        <f t="shared" si="1569"/>
        <v>0.61929999999999996</v>
      </c>
      <c r="AB7721" s="122">
        <f t="shared" si="1570"/>
        <v>0</v>
      </c>
      <c r="AC7721" s="122">
        <f t="shared" si="1571"/>
        <v>15.750952669468589</v>
      </c>
      <c r="AD7721" s="122">
        <f t="shared" si="1572"/>
        <v>0</v>
      </c>
      <c r="AE7721" s="122">
        <f t="shared" si="1573"/>
        <v>0</v>
      </c>
      <c r="AF7721" s="122">
        <f t="shared" si="1574"/>
        <v>1.3111961988847367</v>
      </c>
      <c r="AG7721" s="122">
        <f t="shared" si="1575"/>
        <v>0</v>
      </c>
      <c r="AH7721" s="87">
        <f t="shared" si="1576"/>
        <v>-0.56193311317045103</v>
      </c>
      <c r="AI7721" s="122">
        <f t="shared" si="1579"/>
        <v>1.0611294624222942</v>
      </c>
    </row>
    <row r="7722" spans="1:35" x14ac:dyDescent="0.25">
      <c r="A7722" s="90">
        <v>3.0872000000000002</v>
      </c>
      <c r="B7722" s="160">
        <v>14.338863926573129</v>
      </c>
      <c r="E7722" s="147">
        <f t="shared" si="1567"/>
        <v>5.7355455706286198E-3</v>
      </c>
      <c r="W7722" s="146">
        <f t="shared" si="1577"/>
        <v>0.46753948544427471</v>
      </c>
      <c r="X7722" s="209">
        <v>4.6142559629338731</v>
      </c>
      <c r="Y7722" s="147">
        <f t="shared" si="1578"/>
        <v>3.9999999999995595E-4</v>
      </c>
      <c r="Z7722" s="122">
        <f t="shared" si="1568"/>
        <v>8.8754449677853557</v>
      </c>
      <c r="AA7722" s="122">
        <f t="shared" si="1569"/>
        <v>0.61929999999999996</v>
      </c>
      <c r="AB7722" s="122">
        <f t="shared" si="1570"/>
        <v>0</v>
      </c>
      <c r="AC7722" s="122">
        <f t="shared" si="1571"/>
        <v>15.750952669468589</v>
      </c>
      <c r="AD7722" s="122">
        <f t="shared" si="1572"/>
        <v>0</v>
      </c>
      <c r="AE7722" s="122">
        <f t="shared" si="1573"/>
        <v>0</v>
      </c>
      <c r="AF7722" s="122">
        <f t="shared" si="1574"/>
        <v>1.3111961988847367</v>
      </c>
      <c r="AG7722" s="122">
        <f t="shared" si="1575"/>
        <v>0</v>
      </c>
      <c r="AH7722" s="87">
        <f t="shared" si="1576"/>
        <v>-0.56193311317045103</v>
      </c>
      <c r="AI7722" s="122">
        <f t="shared" si="1579"/>
        <v>1.0611294624222942</v>
      </c>
    </row>
    <row r="7723" spans="1:35" x14ac:dyDescent="0.25">
      <c r="A7723" s="90">
        <v>3.0876000000000001</v>
      </c>
      <c r="B7723" s="160">
        <v>14.338863926573129</v>
      </c>
      <c r="E7723" s="147">
        <f t="shared" si="1567"/>
        <v>5.7355455706286198E-3</v>
      </c>
      <c r="W7723" s="146">
        <f t="shared" si="1577"/>
        <v>0.46753948544427471</v>
      </c>
      <c r="X7723" s="209">
        <v>4.6142559629338731</v>
      </c>
      <c r="Y7723" s="147">
        <f t="shared" si="1578"/>
        <v>3.9999999999995595E-4</v>
      </c>
      <c r="Z7723" s="122">
        <f t="shared" si="1568"/>
        <v>8.8754449677853557</v>
      </c>
      <c r="AA7723" s="122">
        <f t="shared" si="1569"/>
        <v>0.61929999999999996</v>
      </c>
      <c r="AB7723" s="122">
        <f t="shared" si="1570"/>
        <v>0</v>
      </c>
      <c r="AC7723" s="122">
        <f t="shared" si="1571"/>
        <v>15.750952669468589</v>
      </c>
      <c r="AD7723" s="122">
        <f t="shared" si="1572"/>
        <v>0</v>
      </c>
      <c r="AE7723" s="122">
        <f t="shared" si="1573"/>
        <v>0</v>
      </c>
      <c r="AF7723" s="122">
        <f t="shared" si="1574"/>
        <v>1.3111961988847367</v>
      </c>
      <c r="AG7723" s="122">
        <f t="shared" si="1575"/>
        <v>0</v>
      </c>
      <c r="AH7723" s="87">
        <f t="shared" si="1576"/>
        <v>-0.56193311317045103</v>
      </c>
      <c r="AI7723" s="122">
        <f t="shared" si="1579"/>
        <v>1.0611294624222942</v>
      </c>
    </row>
    <row r="7724" spans="1:35" x14ac:dyDescent="0.25">
      <c r="A7724" s="90">
        <v>3.0880000000000001</v>
      </c>
      <c r="B7724" s="160">
        <v>14.338863926573129</v>
      </c>
      <c r="E7724" s="147">
        <f t="shared" si="1567"/>
        <v>5.7355455706286198E-3</v>
      </c>
      <c r="W7724" s="146">
        <f t="shared" si="1577"/>
        <v>0.46753948544427471</v>
      </c>
      <c r="X7724" s="209">
        <v>4.6142559629338731</v>
      </c>
      <c r="Y7724" s="147">
        <f t="shared" si="1578"/>
        <v>3.9999999999995595E-4</v>
      </c>
      <c r="Z7724" s="122">
        <f t="shared" si="1568"/>
        <v>8.8754449677853557</v>
      </c>
      <c r="AA7724" s="122">
        <f t="shared" si="1569"/>
        <v>0.61929999999999996</v>
      </c>
      <c r="AB7724" s="122">
        <f t="shared" si="1570"/>
        <v>0</v>
      </c>
      <c r="AC7724" s="122">
        <f t="shared" si="1571"/>
        <v>15.750952669468589</v>
      </c>
      <c r="AD7724" s="122">
        <f t="shared" si="1572"/>
        <v>0</v>
      </c>
      <c r="AE7724" s="122">
        <f t="shared" si="1573"/>
        <v>0</v>
      </c>
      <c r="AF7724" s="122">
        <f t="shared" si="1574"/>
        <v>1.3111961988847367</v>
      </c>
      <c r="AG7724" s="122">
        <f t="shared" si="1575"/>
        <v>0</v>
      </c>
      <c r="AH7724" s="87">
        <f t="shared" si="1576"/>
        <v>-0.56193311317045103</v>
      </c>
      <c r="AI7724" s="122">
        <f t="shared" si="1579"/>
        <v>1.1533801553684928</v>
      </c>
    </row>
    <row r="7725" spans="1:35" x14ac:dyDescent="0.25">
      <c r="A7725" s="90">
        <v>3.0884</v>
      </c>
      <c r="B7725" s="160">
        <v>14.338863926573129</v>
      </c>
      <c r="E7725" s="147">
        <f t="shared" si="1567"/>
        <v>5.7355455706286198E-3</v>
      </c>
      <c r="W7725" s="146">
        <f t="shared" si="1577"/>
        <v>0.46753948544427471</v>
      </c>
      <c r="X7725" s="209">
        <v>4.6142559629338731</v>
      </c>
      <c r="Y7725" s="147">
        <f t="shared" si="1578"/>
        <v>3.9999999999995595E-4</v>
      </c>
      <c r="Z7725" s="122">
        <f t="shared" si="1568"/>
        <v>8.8754449677853557</v>
      </c>
      <c r="AA7725" s="122">
        <f t="shared" si="1569"/>
        <v>0.61929999999999996</v>
      </c>
      <c r="AB7725" s="122">
        <f t="shared" si="1570"/>
        <v>0</v>
      </c>
      <c r="AC7725" s="122">
        <f t="shared" si="1571"/>
        <v>15.750952669468589</v>
      </c>
      <c r="AD7725" s="122">
        <f t="shared" si="1572"/>
        <v>0</v>
      </c>
      <c r="AE7725" s="122">
        <f t="shared" si="1573"/>
        <v>0</v>
      </c>
      <c r="AF7725" s="122">
        <f t="shared" si="1574"/>
        <v>1.3111961988847367</v>
      </c>
      <c r="AG7725" s="122">
        <f t="shared" si="1575"/>
        <v>0</v>
      </c>
      <c r="AH7725" s="87">
        <f t="shared" si="1576"/>
        <v>-0.56193311317045103</v>
      </c>
      <c r="AI7725" s="122">
        <f t="shared" si="1579"/>
        <v>1.1533801553684928</v>
      </c>
    </row>
    <row r="7726" spans="1:35" x14ac:dyDescent="0.25">
      <c r="A7726" s="90">
        <v>3.0888</v>
      </c>
      <c r="B7726" s="160">
        <v>14.338863926573129</v>
      </c>
      <c r="E7726" s="147">
        <f t="shared" si="1567"/>
        <v>5.7355455706286198E-3</v>
      </c>
      <c r="W7726" s="146">
        <f t="shared" si="1577"/>
        <v>0.46753948544427471</v>
      </c>
      <c r="X7726" s="209">
        <v>4.6142559629338731</v>
      </c>
      <c r="Y7726" s="147">
        <f t="shared" si="1578"/>
        <v>3.9999999999995595E-4</v>
      </c>
      <c r="Z7726" s="122">
        <f t="shared" si="1568"/>
        <v>8.8754449677853557</v>
      </c>
      <c r="AA7726" s="122">
        <f t="shared" si="1569"/>
        <v>0.61929999999999996</v>
      </c>
      <c r="AB7726" s="122">
        <f t="shared" si="1570"/>
        <v>0</v>
      </c>
      <c r="AC7726" s="122">
        <f t="shared" si="1571"/>
        <v>15.750952669468589</v>
      </c>
      <c r="AD7726" s="122">
        <f t="shared" si="1572"/>
        <v>0</v>
      </c>
      <c r="AE7726" s="122">
        <f t="shared" si="1573"/>
        <v>0</v>
      </c>
      <c r="AF7726" s="122">
        <f t="shared" si="1574"/>
        <v>1.3111961988847367</v>
      </c>
      <c r="AG7726" s="122">
        <f t="shared" si="1575"/>
        <v>0</v>
      </c>
      <c r="AH7726" s="87">
        <f t="shared" si="1576"/>
        <v>-0.56193311317045103</v>
      </c>
      <c r="AI7726" s="122">
        <f t="shared" si="1579"/>
        <v>1.1533801553684928</v>
      </c>
    </row>
    <row r="7727" spans="1:35" x14ac:dyDescent="0.25">
      <c r="A7727" s="90">
        <v>3.0891999999999999</v>
      </c>
      <c r="B7727" s="160">
        <v>14.338863926573129</v>
      </c>
      <c r="E7727" s="147">
        <f t="shared" si="1567"/>
        <v>5.7355455706286198E-3</v>
      </c>
      <c r="W7727" s="146">
        <f t="shared" si="1577"/>
        <v>0.46753948544427471</v>
      </c>
      <c r="X7727" s="209">
        <v>4.6142559629338731</v>
      </c>
      <c r="Y7727" s="147">
        <f t="shared" si="1578"/>
        <v>3.9999999999995595E-4</v>
      </c>
      <c r="Z7727" s="122">
        <f t="shared" si="1568"/>
        <v>8.8754449677853557</v>
      </c>
      <c r="AA7727" s="122">
        <f t="shared" si="1569"/>
        <v>0.61929999999999996</v>
      </c>
      <c r="AB7727" s="122">
        <f t="shared" si="1570"/>
        <v>0</v>
      </c>
      <c r="AC7727" s="122">
        <f t="shared" si="1571"/>
        <v>15.750952669468589</v>
      </c>
      <c r="AD7727" s="122">
        <f t="shared" si="1572"/>
        <v>0</v>
      </c>
      <c r="AE7727" s="122">
        <f t="shared" si="1573"/>
        <v>0</v>
      </c>
      <c r="AF7727" s="122">
        <f t="shared" si="1574"/>
        <v>1.3111961988847367</v>
      </c>
      <c r="AG7727" s="122">
        <f t="shared" si="1575"/>
        <v>0</v>
      </c>
      <c r="AH7727" s="87">
        <f t="shared" si="1576"/>
        <v>-0.56193311317045103</v>
      </c>
      <c r="AI7727" s="122">
        <f t="shared" si="1579"/>
        <v>1.1533801553684928</v>
      </c>
    </row>
    <row r="7728" spans="1:35" x14ac:dyDescent="0.25">
      <c r="A7728" s="90">
        <v>3.0895999999999999</v>
      </c>
      <c r="B7728" s="160">
        <v>14.338863926573129</v>
      </c>
      <c r="E7728" s="147">
        <f t="shared" si="1567"/>
        <v>5.7355455706286198E-3</v>
      </c>
      <c r="W7728" s="146">
        <f t="shared" si="1577"/>
        <v>0.46753948544427471</v>
      </c>
      <c r="X7728" s="209">
        <v>4.6142559629338731</v>
      </c>
      <c r="Y7728" s="147">
        <f t="shared" si="1578"/>
        <v>3.9999999999995595E-4</v>
      </c>
      <c r="Z7728" s="122">
        <f t="shared" si="1568"/>
        <v>8.8754449677853557</v>
      </c>
      <c r="AA7728" s="122">
        <f t="shared" si="1569"/>
        <v>0.61929999999999996</v>
      </c>
      <c r="AB7728" s="122">
        <f t="shared" si="1570"/>
        <v>0</v>
      </c>
      <c r="AC7728" s="122">
        <f t="shared" si="1571"/>
        <v>15.750952669468589</v>
      </c>
      <c r="AD7728" s="122">
        <f t="shared" si="1572"/>
        <v>0</v>
      </c>
      <c r="AE7728" s="122">
        <f t="shared" si="1573"/>
        <v>0</v>
      </c>
      <c r="AF7728" s="122">
        <f t="shared" si="1574"/>
        <v>1.3111961988847367</v>
      </c>
      <c r="AG7728" s="122">
        <f t="shared" si="1575"/>
        <v>0</v>
      </c>
      <c r="AH7728" s="87">
        <f t="shared" si="1576"/>
        <v>-0.56193311317045103</v>
      </c>
      <c r="AI7728" s="122">
        <f t="shared" si="1579"/>
        <v>1.1533801553684928</v>
      </c>
    </row>
    <row r="7729" spans="1:35" x14ac:dyDescent="0.25">
      <c r="A7729" s="90">
        <v>3.09</v>
      </c>
      <c r="B7729" s="160">
        <v>14.338863926573129</v>
      </c>
      <c r="E7729" s="147">
        <f t="shared" si="1567"/>
        <v>5.7355455706286198E-3</v>
      </c>
      <c r="W7729" s="146">
        <f t="shared" si="1577"/>
        <v>0.46753948544427471</v>
      </c>
      <c r="X7729" s="209">
        <v>4.6142559629338731</v>
      </c>
      <c r="Y7729" s="147">
        <f t="shared" si="1578"/>
        <v>3.9999999999995595E-4</v>
      </c>
      <c r="Z7729" s="122">
        <f t="shared" si="1568"/>
        <v>8.8754449677853557</v>
      </c>
      <c r="AA7729" s="122">
        <f t="shared" si="1569"/>
        <v>0.61929999999999996</v>
      </c>
      <c r="AB7729" s="122">
        <f t="shared" si="1570"/>
        <v>0</v>
      </c>
      <c r="AC7729" s="122">
        <f t="shared" si="1571"/>
        <v>15.750952669468589</v>
      </c>
      <c r="AD7729" s="122">
        <f t="shared" si="1572"/>
        <v>0</v>
      </c>
      <c r="AE7729" s="122">
        <f t="shared" si="1573"/>
        <v>0</v>
      </c>
      <c r="AF7729" s="122">
        <f t="shared" si="1574"/>
        <v>1.3111961988847367</v>
      </c>
      <c r="AG7729" s="122">
        <f t="shared" si="1575"/>
        <v>0</v>
      </c>
      <c r="AH7729" s="87">
        <f t="shared" si="1576"/>
        <v>-0.56193311317045103</v>
      </c>
      <c r="AI7729" s="122">
        <f t="shared" si="1579"/>
        <v>1.1533801553684928</v>
      </c>
    </row>
    <row r="7730" spans="1:35" x14ac:dyDescent="0.25">
      <c r="A7730" s="90">
        <v>3.0903999999999998</v>
      </c>
      <c r="B7730" s="160">
        <v>13.341609449994509</v>
      </c>
      <c r="E7730" s="147">
        <f t="shared" si="1567"/>
        <v>5.5360946753129185E-3</v>
      </c>
      <c r="W7730" s="146">
        <f t="shared" si="1577"/>
        <v>0.44296429164588397</v>
      </c>
      <c r="X7730" s="209">
        <v>4.3717176574970038</v>
      </c>
      <c r="Y7730" s="147">
        <f t="shared" si="1578"/>
        <v>3.9999999999995595E-4</v>
      </c>
      <c r="Z7730" s="122">
        <f t="shared" si="1568"/>
        <v>8.8754449677853557</v>
      </c>
      <c r="AA7730" s="122">
        <f t="shared" si="1569"/>
        <v>0.61929999999999996</v>
      </c>
      <c r="AB7730" s="122">
        <f t="shared" si="1570"/>
        <v>0</v>
      </c>
      <c r="AC7730" s="122">
        <f t="shared" si="1571"/>
        <v>15.750952669468589</v>
      </c>
      <c r="AD7730" s="122">
        <f t="shared" si="1572"/>
        <v>0</v>
      </c>
      <c r="AE7730" s="122">
        <f t="shared" si="1573"/>
        <v>0</v>
      </c>
      <c r="AF7730" s="122">
        <f t="shared" si="1574"/>
        <v>1.3111961988847367</v>
      </c>
      <c r="AG7730" s="122">
        <f t="shared" si="1575"/>
        <v>0</v>
      </c>
      <c r="AH7730" s="87">
        <f t="shared" si="1576"/>
        <v>-0.56193311317045103</v>
      </c>
      <c r="AI7730" s="122">
        <f t="shared" si="1579"/>
        <v>1.2173684753662095</v>
      </c>
    </row>
    <row r="7731" spans="1:35" x14ac:dyDescent="0.25">
      <c r="A7731" s="90">
        <v>3.0908000000000002</v>
      </c>
      <c r="B7731" s="160">
        <v>12.344354973415887</v>
      </c>
      <c r="E7731" s="147">
        <f t="shared" si="1567"/>
        <v>5.1371928846872172E-3</v>
      </c>
      <c r="W7731" s="146">
        <f t="shared" si="1577"/>
        <v>0.41838909784749223</v>
      </c>
      <c r="X7731" s="209">
        <v>4.1291793520601257</v>
      </c>
      <c r="Y7731" s="147">
        <f t="shared" si="1578"/>
        <v>4.0000000000040004E-4</v>
      </c>
      <c r="Z7731" s="122">
        <f t="shared" si="1568"/>
        <v>8.8754449677853557</v>
      </c>
      <c r="AA7731" s="122">
        <f t="shared" si="1569"/>
        <v>0.61929999999999996</v>
      </c>
      <c r="AB7731" s="122">
        <f t="shared" si="1570"/>
        <v>0</v>
      </c>
      <c r="AC7731" s="122">
        <f t="shared" si="1571"/>
        <v>15.750952669468589</v>
      </c>
      <c r="AD7731" s="122">
        <f t="shared" si="1572"/>
        <v>0</v>
      </c>
      <c r="AE7731" s="122">
        <f t="shared" si="1573"/>
        <v>0</v>
      </c>
      <c r="AF7731" s="122">
        <f t="shared" si="1574"/>
        <v>1.3111961988847367</v>
      </c>
      <c r="AG7731" s="122">
        <f t="shared" si="1575"/>
        <v>0</v>
      </c>
      <c r="AH7731" s="87">
        <f t="shared" si="1576"/>
        <v>-0.56193311317045103</v>
      </c>
      <c r="AI7731" s="122">
        <f t="shared" si="1579"/>
        <v>1.2888738428819817</v>
      </c>
    </row>
    <row r="7732" spans="1:35" x14ac:dyDescent="0.25">
      <c r="A7732" s="90">
        <v>3.0912000000000002</v>
      </c>
      <c r="B7732" s="160">
        <v>13.341609449994509</v>
      </c>
      <c r="E7732" s="147">
        <f t="shared" si="1567"/>
        <v>5.1371928846815134E-3</v>
      </c>
      <c r="W7732" s="146">
        <f t="shared" si="1577"/>
        <v>0.44296429164588352</v>
      </c>
      <c r="X7732" s="209">
        <v>4.3717176574970003</v>
      </c>
      <c r="Y7732" s="147">
        <f t="shared" si="1578"/>
        <v>3.9999999999995595E-4</v>
      </c>
      <c r="Z7732" s="122">
        <f t="shared" si="1568"/>
        <v>8.8754449677853557</v>
      </c>
      <c r="AA7732" s="122">
        <f t="shared" si="1569"/>
        <v>0.61929999999999996</v>
      </c>
      <c r="AB7732" s="122">
        <f t="shared" si="1570"/>
        <v>0</v>
      </c>
      <c r="AC7732" s="122">
        <f t="shared" si="1571"/>
        <v>15.750952669468589</v>
      </c>
      <c r="AD7732" s="122">
        <f t="shared" si="1572"/>
        <v>0</v>
      </c>
      <c r="AE7732" s="122">
        <f t="shared" si="1573"/>
        <v>0</v>
      </c>
      <c r="AF7732" s="122">
        <f t="shared" si="1574"/>
        <v>1.3111961988847367</v>
      </c>
      <c r="AG7732" s="122">
        <f t="shared" si="1575"/>
        <v>0</v>
      </c>
      <c r="AH7732" s="87">
        <f t="shared" si="1576"/>
        <v>-0.56193311317045103</v>
      </c>
      <c r="AI7732" s="122">
        <f t="shared" si="1579"/>
        <v>1.2173684753662108</v>
      </c>
    </row>
    <row r="7733" spans="1:35" x14ac:dyDescent="0.25">
      <c r="A7733" s="90">
        <v>3.0916000000000001</v>
      </c>
      <c r="B7733" s="160">
        <v>13.341609449994509</v>
      </c>
      <c r="E7733" s="147">
        <f t="shared" si="1567"/>
        <v>5.3366437799972155E-3</v>
      </c>
      <c r="W7733" s="146">
        <f t="shared" si="1577"/>
        <v>0.44296429164588352</v>
      </c>
      <c r="X7733" s="209">
        <v>4.3717176574970003</v>
      </c>
      <c r="Y7733" s="147">
        <f t="shared" si="1578"/>
        <v>3.9999999999995595E-4</v>
      </c>
      <c r="Z7733" s="122">
        <f t="shared" si="1568"/>
        <v>8.8754449677853557</v>
      </c>
      <c r="AA7733" s="122">
        <f t="shared" si="1569"/>
        <v>0.61929999999999996</v>
      </c>
      <c r="AB7733" s="122">
        <f t="shared" si="1570"/>
        <v>0</v>
      </c>
      <c r="AC7733" s="122">
        <f t="shared" si="1571"/>
        <v>15.750952669468589</v>
      </c>
      <c r="AD7733" s="122">
        <f t="shared" si="1572"/>
        <v>0</v>
      </c>
      <c r="AE7733" s="122">
        <f t="shared" si="1573"/>
        <v>0</v>
      </c>
      <c r="AF7733" s="122">
        <f t="shared" si="1574"/>
        <v>1.3111961988847367</v>
      </c>
      <c r="AG7733" s="122">
        <f t="shared" si="1575"/>
        <v>0</v>
      </c>
      <c r="AH7733" s="87">
        <f t="shared" si="1576"/>
        <v>-0.56193311317045103</v>
      </c>
      <c r="AI7733" s="122">
        <f t="shared" si="1579"/>
        <v>1.1199998108364222</v>
      </c>
    </row>
    <row r="7734" spans="1:35" x14ac:dyDescent="0.25">
      <c r="A7734" s="90">
        <v>3.0920000000000001</v>
      </c>
      <c r="B7734" s="160">
        <v>14.338863926573129</v>
      </c>
      <c r="E7734" s="147">
        <f t="shared" si="1567"/>
        <v>5.5360946753129185E-3</v>
      </c>
      <c r="W7734" s="146">
        <f t="shared" si="1577"/>
        <v>0.46753948544427515</v>
      </c>
      <c r="X7734" s="209">
        <v>4.6142559629338775</v>
      </c>
      <c r="Y7734" s="147">
        <f t="shared" si="1578"/>
        <v>3.9999999999995595E-4</v>
      </c>
      <c r="Z7734" s="122">
        <f t="shared" si="1568"/>
        <v>8.8754449677853557</v>
      </c>
      <c r="AA7734" s="122">
        <f t="shared" si="1569"/>
        <v>0.61929999999999996</v>
      </c>
      <c r="AB7734" s="122">
        <f t="shared" si="1570"/>
        <v>0</v>
      </c>
      <c r="AC7734" s="122">
        <f t="shared" si="1571"/>
        <v>15.750952669468589</v>
      </c>
      <c r="AD7734" s="122">
        <f t="shared" si="1572"/>
        <v>0</v>
      </c>
      <c r="AE7734" s="122">
        <f t="shared" si="1573"/>
        <v>0</v>
      </c>
      <c r="AF7734" s="122">
        <f t="shared" si="1574"/>
        <v>1.3111961988847367</v>
      </c>
      <c r="AG7734" s="122">
        <f t="shared" si="1575"/>
        <v>0</v>
      </c>
      <c r="AH7734" s="87">
        <f t="shared" si="1576"/>
        <v>-0.56193311317045103</v>
      </c>
      <c r="AI7734" s="122">
        <f t="shared" si="1579"/>
        <v>1.0611294624222933</v>
      </c>
    </row>
    <row r="7735" spans="1:35" x14ac:dyDescent="0.25">
      <c r="A7735" s="90">
        <v>3.0924</v>
      </c>
      <c r="B7735" s="160">
        <v>13.341609449994509</v>
      </c>
      <c r="E7735" s="147">
        <f t="shared" ref="E7735:E7798" si="1580">+(B7734+B7735)/2*(A7735-A7734)</f>
        <v>5.5360946753129185E-3</v>
      </c>
      <c r="W7735" s="146">
        <f t="shared" si="1577"/>
        <v>0.44296429164588419</v>
      </c>
      <c r="X7735" s="209">
        <v>4.3717176574970065</v>
      </c>
      <c r="Y7735" s="147">
        <f t="shared" si="1578"/>
        <v>3.9999999999995595E-4</v>
      </c>
      <c r="Z7735" s="122">
        <f t="shared" si="1568"/>
        <v>8.8754449677853557</v>
      </c>
      <c r="AA7735" s="122">
        <f t="shared" si="1569"/>
        <v>0.61929999999999996</v>
      </c>
      <c r="AB7735" s="122">
        <f t="shared" si="1570"/>
        <v>0</v>
      </c>
      <c r="AC7735" s="122">
        <f t="shared" si="1571"/>
        <v>15.750952669468589</v>
      </c>
      <c r="AD7735" s="122">
        <f t="shared" si="1572"/>
        <v>0</v>
      </c>
      <c r="AE7735" s="122">
        <f t="shared" si="1573"/>
        <v>0</v>
      </c>
      <c r="AF7735" s="122">
        <f t="shared" si="1574"/>
        <v>1.3111961988847367</v>
      </c>
      <c r="AG7735" s="122">
        <f t="shared" si="1575"/>
        <v>0</v>
      </c>
      <c r="AH7735" s="87">
        <f t="shared" si="1576"/>
        <v>-0.56193311317045103</v>
      </c>
      <c r="AI7735" s="122">
        <f t="shared" si="1579"/>
        <v>1.1199998108364204</v>
      </c>
    </row>
    <row r="7736" spans="1:35" x14ac:dyDescent="0.25">
      <c r="A7736" s="90">
        <v>3.0928</v>
      </c>
      <c r="B7736" s="160">
        <v>13.341609449994509</v>
      </c>
      <c r="E7736" s="147">
        <f t="shared" si="1580"/>
        <v>5.3366437799972155E-3</v>
      </c>
      <c r="W7736" s="146">
        <f t="shared" si="1577"/>
        <v>0.44296429164588419</v>
      </c>
      <c r="X7736" s="209">
        <v>4.3717176574970065</v>
      </c>
      <c r="Y7736" s="147">
        <f t="shared" si="1578"/>
        <v>3.9999999999995595E-4</v>
      </c>
      <c r="Z7736" s="122">
        <f t="shared" si="1568"/>
        <v>8.8754449677853557</v>
      </c>
      <c r="AA7736" s="122">
        <f t="shared" si="1569"/>
        <v>0.61929999999999996</v>
      </c>
      <c r="AB7736" s="122">
        <f t="shared" si="1570"/>
        <v>0</v>
      </c>
      <c r="AC7736" s="122">
        <f t="shared" si="1571"/>
        <v>15.750952669468589</v>
      </c>
      <c r="AD7736" s="122">
        <f t="shared" si="1572"/>
        <v>0</v>
      </c>
      <c r="AE7736" s="122">
        <f t="shared" si="1573"/>
        <v>0</v>
      </c>
      <c r="AF7736" s="122">
        <f t="shared" si="1574"/>
        <v>1.3111961988847367</v>
      </c>
      <c r="AG7736" s="122">
        <f t="shared" si="1575"/>
        <v>0</v>
      </c>
      <c r="AH7736" s="87">
        <f t="shared" si="1576"/>
        <v>-0.56193311317045103</v>
      </c>
      <c r="AI7736" s="122">
        <f t="shared" si="1579"/>
        <v>1.1199998108364204</v>
      </c>
    </row>
    <row r="7737" spans="1:35" x14ac:dyDescent="0.25">
      <c r="A7737" s="90">
        <v>3.0931999999999999</v>
      </c>
      <c r="B7737" s="160">
        <v>14.338863926573129</v>
      </c>
      <c r="E7737" s="147">
        <f t="shared" si="1580"/>
        <v>5.5360946753129185E-3</v>
      </c>
      <c r="W7737" s="146">
        <f t="shared" si="1577"/>
        <v>0.46753948544427493</v>
      </c>
      <c r="X7737" s="209">
        <v>4.6142559629338749</v>
      </c>
      <c r="Y7737" s="147">
        <f t="shared" si="1578"/>
        <v>3.9999999999995595E-4</v>
      </c>
      <c r="Z7737" s="122">
        <f t="shared" si="1568"/>
        <v>8.8754449677853557</v>
      </c>
      <c r="AA7737" s="122">
        <f t="shared" si="1569"/>
        <v>0.61929999999999996</v>
      </c>
      <c r="AB7737" s="122">
        <f t="shared" si="1570"/>
        <v>0</v>
      </c>
      <c r="AC7737" s="122">
        <f t="shared" si="1571"/>
        <v>15.750952669468589</v>
      </c>
      <c r="AD7737" s="122">
        <f t="shared" si="1572"/>
        <v>0</v>
      </c>
      <c r="AE7737" s="122">
        <f t="shared" si="1573"/>
        <v>0</v>
      </c>
      <c r="AF7737" s="122">
        <f t="shared" si="1574"/>
        <v>1.3111961988847367</v>
      </c>
      <c r="AG7737" s="122">
        <f t="shared" si="1575"/>
        <v>0</v>
      </c>
      <c r="AH7737" s="87">
        <f t="shared" si="1576"/>
        <v>-0.56193311317045103</v>
      </c>
      <c r="AI7737" s="122">
        <f t="shared" si="1579"/>
        <v>1.0611294624222938</v>
      </c>
    </row>
    <row r="7738" spans="1:35" x14ac:dyDescent="0.25">
      <c r="A7738" s="90">
        <v>3.0935999999999999</v>
      </c>
      <c r="B7738" s="160">
        <v>13.341609449994509</v>
      </c>
      <c r="E7738" s="147">
        <f t="shared" si="1580"/>
        <v>5.5360946753129185E-3</v>
      </c>
      <c r="W7738" s="146">
        <f t="shared" si="1577"/>
        <v>0.44296429164588419</v>
      </c>
      <c r="X7738" s="209">
        <v>4.3717176574970065</v>
      </c>
      <c r="Y7738" s="147">
        <f t="shared" si="1578"/>
        <v>3.9999999999995595E-4</v>
      </c>
      <c r="Z7738" s="122">
        <f t="shared" si="1568"/>
        <v>8.8754449677853557</v>
      </c>
      <c r="AA7738" s="122">
        <f t="shared" si="1569"/>
        <v>0.61929999999999996</v>
      </c>
      <c r="AB7738" s="122">
        <f t="shared" si="1570"/>
        <v>0</v>
      </c>
      <c r="AC7738" s="122">
        <f t="shared" si="1571"/>
        <v>15.750952669468589</v>
      </c>
      <c r="AD7738" s="122">
        <f t="shared" si="1572"/>
        <v>0</v>
      </c>
      <c r="AE7738" s="122">
        <f t="shared" si="1573"/>
        <v>0</v>
      </c>
      <c r="AF7738" s="122">
        <f t="shared" si="1574"/>
        <v>1.3111961988847367</v>
      </c>
      <c r="AG7738" s="122">
        <f t="shared" si="1575"/>
        <v>0</v>
      </c>
      <c r="AH7738" s="87">
        <f t="shared" si="1576"/>
        <v>-0.56193311317045103</v>
      </c>
      <c r="AI7738" s="122">
        <f t="shared" si="1579"/>
        <v>1.1199998108364204</v>
      </c>
    </row>
    <row r="7739" spans="1:35" x14ac:dyDescent="0.25">
      <c r="A7739" s="90">
        <v>3.0939999999999999</v>
      </c>
      <c r="B7739" s="160">
        <v>13.341609449994509</v>
      </c>
      <c r="E7739" s="147">
        <f t="shared" si="1580"/>
        <v>5.3366437799972155E-3</v>
      </c>
      <c r="W7739" s="146">
        <f t="shared" si="1577"/>
        <v>0.44296429164588419</v>
      </c>
      <c r="X7739" s="209">
        <v>4.3717176574970065</v>
      </c>
      <c r="Y7739" s="147">
        <f t="shared" si="1578"/>
        <v>3.9999999999995595E-4</v>
      </c>
      <c r="Z7739" s="122">
        <f t="shared" si="1568"/>
        <v>8.8754449677853557</v>
      </c>
      <c r="AA7739" s="122">
        <f t="shared" si="1569"/>
        <v>0.61929999999999996</v>
      </c>
      <c r="AB7739" s="122">
        <f t="shared" si="1570"/>
        <v>0</v>
      </c>
      <c r="AC7739" s="122">
        <f t="shared" si="1571"/>
        <v>15.750952669468589</v>
      </c>
      <c r="AD7739" s="122">
        <f t="shared" si="1572"/>
        <v>0</v>
      </c>
      <c r="AE7739" s="122">
        <f t="shared" si="1573"/>
        <v>0</v>
      </c>
      <c r="AF7739" s="122">
        <f t="shared" si="1574"/>
        <v>1.3111961988847367</v>
      </c>
      <c r="AG7739" s="122">
        <f t="shared" si="1575"/>
        <v>0</v>
      </c>
      <c r="AH7739" s="87">
        <f t="shared" si="1576"/>
        <v>-0.56193311317045103</v>
      </c>
      <c r="AI7739" s="122">
        <f t="shared" si="1579"/>
        <v>1.1199998108364204</v>
      </c>
    </row>
    <row r="7740" spans="1:35" x14ac:dyDescent="0.25">
      <c r="A7740" s="90">
        <v>3.0943999999999998</v>
      </c>
      <c r="B7740" s="160">
        <v>13.341609449994509</v>
      </c>
      <c r="E7740" s="147">
        <f t="shared" si="1580"/>
        <v>5.3366437799972155E-3</v>
      </c>
      <c r="W7740" s="146">
        <f t="shared" si="1577"/>
        <v>0.44296429164588419</v>
      </c>
      <c r="X7740" s="209">
        <v>4.3717176574970065</v>
      </c>
      <c r="Y7740" s="147">
        <f t="shared" si="1578"/>
        <v>3.9999999999995595E-4</v>
      </c>
      <c r="Z7740" s="122">
        <f t="shared" si="1568"/>
        <v>8.8754449677853557</v>
      </c>
      <c r="AA7740" s="122">
        <f t="shared" si="1569"/>
        <v>0.61929999999999996</v>
      </c>
      <c r="AB7740" s="122">
        <f t="shared" si="1570"/>
        <v>0</v>
      </c>
      <c r="AC7740" s="122">
        <f t="shared" si="1571"/>
        <v>15.750952669468589</v>
      </c>
      <c r="AD7740" s="122">
        <f t="shared" si="1572"/>
        <v>0</v>
      </c>
      <c r="AE7740" s="122">
        <f t="shared" si="1573"/>
        <v>0</v>
      </c>
      <c r="AF7740" s="122">
        <f t="shared" si="1574"/>
        <v>1.3111961988847367</v>
      </c>
      <c r="AG7740" s="122">
        <f t="shared" si="1575"/>
        <v>0</v>
      </c>
      <c r="AH7740" s="87">
        <f t="shared" si="1576"/>
        <v>-0.56193311317045103</v>
      </c>
      <c r="AI7740" s="122">
        <f t="shared" si="1579"/>
        <v>1.1199998108364204</v>
      </c>
    </row>
    <row r="7741" spans="1:35" x14ac:dyDescent="0.25">
      <c r="A7741" s="90">
        <v>3.0948000000000002</v>
      </c>
      <c r="B7741" s="160">
        <v>14.338863926573129</v>
      </c>
      <c r="E7741" s="147">
        <f t="shared" si="1580"/>
        <v>5.5360946753190646E-3</v>
      </c>
      <c r="W7741" s="146">
        <f t="shared" si="1577"/>
        <v>0.46753948544427493</v>
      </c>
      <c r="X7741" s="209">
        <v>4.6142559629338749</v>
      </c>
      <c r="Y7741" s="147">
        <f t="shared" si="1578"/>
        <v>4.0000000000040004E-4</v>
      </c>
      <c r="Z7741" s="122">
        <f t="shared" si="1568"/>
        <v>8.8754449677853557</v>
      </c>
      <c r="AA7741" s="122">
        <f t="shared" si="1569"/>
        <v>0.61929999999999996</v>
      </c>
      <c r="AB7741" s="122">
        <f t="shared" si="1570"/>
        <v>0</v>
      </c>
      <c r="AC7741" s="122">
        <f t="shared" si="1571"/>
        <v>15.750952669468589</v>
      </c>
      <c r="AD7741" s="122">
        <f t="shared" si="1572"/>
        <v>0</v>
      </c>
      <c r="AE7741" s="122">
        <f t="shared" si="1573"/>
        <v>0</v>
      </c>
      <c r="AF7741" s="122">
        <f t="shared" si="1574"/>
        <v>1.3111961988847367</v>
      </c>
      <c r="AG7741" s="122">
        <f t="shared" si="1575"/>
        <v>0</v>
      </c>
      <c r="AH7741" s="87">
        <f t="shared" si="1576"/>
        <v>-0.56193311317045103</v>
      </c>
      <c r="AI7741" s="122">
        <f t="shared" si="1579"/>
        <v>1.0611294624222938</v>
      </c>
    </row>
    <row r="7742" spans="1:35" x14ac:dyDescent="0.25">
      <c r="A7742" s="90">
        <v>3.0952000000000002</v>
      </c>
      <c r="B7742" s="160">
        <v>14.338863926573129</v>
      </c>
      <c r="E7742" s="147">
        <f t="shared" si="1580"/>
        <v>5.7355455706286198E-3</v>
      </c>
      <c r="W7742" s="146">
        <f t="shared" si="1577"/>
        <v>0.46753948544427493</v>
      </c>
      <c r="X7742" s="209">
        <v>4.6142559629338749</v>
      </c>
      <c r="Y7742" s="147">
        <f t="shared" si="1578"/>
        <v>3.9999999999995595E-4</v>
      </c>
      <c r="Z7742" s="122">
        <f t="shared" si="1568"/>
        <v>8.8754449677853557</v>
      </c>
      <c r="AA7742" s="122">
        <f t="shared" si="1569"/>
        <v>0.61929999999999996</v>
      </c>
      <c r="AB7742" s="122">
        <f t="shared" si="1570"/>
        <v>0</v>
      </c>
      <c r="AC7742" s="122">
        <f t="shared" si="1571"/>
        <v>15.750952669468589</v>
      </c>
      <c r="AD7742" s="122">
        <f t="shared" si="1572"/>
        <v>0</v>
      </c>
      <c r="AE7742" s="122">
        <f t="shared" si="1573"/>
        <v>0</v>
      </c>
      <c r="AF7742" s="122">
        <f t="shared" si="1574"/>
        <v>1.3111961988847367</v>
      </c>
      <c r="AG7742" s="122">
        <f t="shared" si="1575"/>
        <v>0</v>
      </c>
      <c r="AH7742" s="87">
        <f t="shared" si="1576"/>
        <v>-0.56193311317045103</v>
      </c>
      <c r="AI7742" s="122">
        <f t="shared" si="1579"/>
        <v>1.0611294624222938</v>
      </c>
    </row>
    <row r="7743" spans="1:35" x14ac:dyDescent="0.25">
      <c r="A7743" s="90">
        <v>3.0956000000000001</v>
      </c>
      <c r="B7743" s="160">
        <v>14.338863926573129</v>
      </c>
      <c r="E7743" s="147">
        <f t="shared" si="1580"/>
        <v>5.7355455706286198E-3</v>
      </c>
      <c r="W7743" s="146">
        <f t="shared" si="1577"/>
        <v>0.46753948544427493</v>
      </c>
      <c r="X7743" s="209">
        <v>4.6142559629338749</v>
      </c>
      <c r="Y7743" s="147">
        <f t="shared" si="1578"/>
        <v>3.9999999999995595E-4</v>
      </c>
      <c r="Z7743" s="122">
        <f t="shared" si="1568"/>
        <v>8.8754449677853557</v>
      </c>
      <c r="AA7743" s="122">
        <f t="shared" si="1569"/>
        <v>0.61929999999999996</v>
      </c>
      <c r="AB7743" s="122">
        <f t="shared" si="1570"/>
        <v>0</v>
      </c>
      <c r="AC7743" s="122">
        <f t="shared" si="1571"/>
        <v>15.750952669468589</v>
      </c>
      <c r="AD7743" s="122">
        <f t="shared" si="1572"/>
        <v>0</v>
      </c>
      <c r="AE7743" s="122">
        <f t="shared" si="1573"/>
        <v>0</v>
      </c>
      <c r="AF7743" s="122">
        <f t="shared" si="1574"/>
        <v>1.3111961988847367</v>
      </c>
      <c r="AG7743" s="122">
        <f t="shared" si="1575"/>
        <v>0</v>
      </c>
      <c r="AH7743" s="87">
        <f t="shared" si="1576"/>
        <v>-0.56193311317045103</v>
      </c>
      <c r="AI7743" s="122">
        <f t="shared" si="1579"/>
        <v>1.0611294624222938</v>
      </c>
    </row>
    <row r="7744" spans="1:35" x14ac:dyDescent="0.25">
      <c r="A7744" s="90">
        <v>3.0960000000000001</v>
      </c>
      <c r="B7744" s="160">
        <v>14.338863926573129</v>
      </c>
      <c r="E7744" s="147">
        <f t="shared" si="1580"/>
        <v>5.7355455706286198E-3</v>
      </c>
      <c r="W7744" s="146">
        <f t="shared" si="1577"/>
        <v>0.46753948544427493</v>
      </c>
      <c r="X7744" s="209">
        <v>4.6142559629338749</v>
      </c>
      <c r="Y7744" s="147">
        <f t="shared" si="1578"/>
        <v>3.9999999999995595E-4</v>
      </c>
      <c r="Z7744" s="122">
        <f t="shared" si="1568"/>
        <v>8.8754449677853557</v>
      </c>
      <c r="AA7744" s="122">
        <f t="shared" si="1569"/>
        <v>0.61929999999999996</v>
      </c>
      <c r="AB7744" s="122">
        <f t="shared" si="1570"/>
        <v>0</v>
      </c>
      <c r="AC7744" s="122">
        <f t="shared" si="1571"/>
        <v>15.750952669468589</v>
      </c>
      <c r="AD7744" s="122">
        <f t="shared" si="1572"/>
        <v>0</v>
      </c>
      <c r="AE7744" s="122">
        <f t="shared" si="1573"/>
        <v>0</v>
      </c>
      <c r="AF7744" s="122">
        <f t="shared" si="1574"/>
        <v>1.3111961988847367</v>
      </c>
      <c r="AG7744" s="122">
        <f t="shared" si="1575"/>
        <v>0</v>
      </c>
      <c r="AH7744" s="87">
        <f t="shared" si="1576"/>
        <v>-0.56193311317045103</v>
      </c>
      <c r="AI7744" s="122">
        <f t="shared" si="1579"/>
        <v>0.98732890806533491</v>
      </c>
    </row>
    <row r="7745" spans="1:35" x14ac:dyDescent="0.25">
      <c r="A7745" s="90">
        <v>3.0964</v>
      </c>
      <c r="B7745" s="160">
        <v>14.338863926573129</v>
      </c>
      <c r="E7745" s="147">
        <f t="shared" si="1580"/>
        <v>5.7355455706286198E-3</v>
      </c>
      <c r="W7745" s="146">
        <f t="shared" si="1577"/>
        <v>0.46753948544427493</v>
      </c>
      <c r="X7745" s="209">
        <v>4.6142559629338749</v>
      </c>
      <c r="Y7745" s="147">
        <f t="shared" si="1578"/>
        <v>3.9999999999995595E-4</v>
      </c>
      <c r="Z7745" s="122">
        <f t="shared" si="1568"/>
        <v>8.8754449677853557</v>
      </c>
      <c r="AA7745" s="122">
        <f t="shared" si="1569"/>
        <v>0.61929999999999996</v>
      </c>
      <c r="AB7745" s="122">
        <f t="shared" si="1570"/>
        <v>0</v>
      </c>
      <c r="AC7745" s="122">
        <f t="shared" si="1571"/>
        <v>15.750952669468589</v>
      </c>
      <c r="AD7745" s="122">
        <f t="shared" si="1572"/>
        <v>0</v>
      </c>
      <c r="AE7745" s="122">
        <f t="shared" si="1573"/>
        <v>0</v>
      </c>
      <c r="AF7745" s="122">
        <f t="shared" si="1574"/>
        <v>1.3111961988847367</v>
      </c>
      <c r="AG7745" s="122">
        <f t="shared" si="1575"/>
        <v>0</v>
      </c>
      <c r="AH7745" s="87">
        <f t="shared" si="1576"/>
        <v>-0.56193311317045103</v>
      </c>
      <c r="AI7745" s="122">
        <f t="shared" si="1579"/>
        <v>0.91352835370837593</v>
      </c>
    </row>
    <row r="7746" spans="1:35" x14ac:dyDescent="0.25">
      <c r="A7746" s="90">
        <v>3.0968</v>
      </c>
      <c r="B7746" s="160">
        <v>14.338863926573129</v>
      </c>
      <c r="E7746" s="147">
        <f t="shared" si="1580"/>
        <v>5.7355455706286198E-3</v>
      </c>
      <c r="W7746" s="146">
        <f t="shared" si="1577"/>
        <v>0.46753948544427493</v>
      </c>
      <c r="X7746" s="209">
        <v>4.6142559629338749</v>
      </c>
      <c r="Y7746" s="147">
        <f t="shared" si="1578"/>
        <v>3.9999999999995595E-4</v>
      </c>
      <c r="Z7746" s="122">
        <f t="shared" ref="Z7746:Z7809" si="1581">IF(AND(W7746&lt;=$S$56,W7746&gt;$Q$56),$T$56,IF(AND(W7746&lt;=$S$57,W7746&gt;$Q$57),$T$57,IF(AND(W7746&lt;=$S$58,W7746&gt;$Q$58),$T$58,IF(AND(W7746&lt;=$S$59,W7746&gt;$Q$59),$T$59,IF(AND(W7746&lt;=$S$60,W7746&gt;$Q$60),$T$60,"Valor no encontrado para Po")))))</f>
        <v>8.8754449677853557</v>
      </c>
      <c r="AA7746" s="122">
        <f t="shared" ref="AA7746:AA7809" si="1582">IF(AND(W7746&lt;=$S$56,W7746&gt;$Q$56),$U$56,IF(AND(W7746&lt;=$S$57,W7746&gt;$Q$57),$U$57,IF(AND(W7746&lt;=$S$58,W7746&gt;$Q$58),$U$58,IF(AND(W7746&lt;=$S$59,W7746&gt;$Q$59),$U$59,IF(AND(W7746&lt;=$S$60,W7746&gt;$Q$60),$U$60,"Valor no encontrado para Po")))))</f>
        <v>0.61929999999999996</v>
      </c>
      <c r="AB7746" s="122">
        <f t="shared" ref="AB7746:AB7809" si="1583">IF(OR(AC7745&gt;=($X$1-$X$2)/2,AC7745&gt;=$Z$1/2),0,Z7746*W7746^AA7746*Y7746)</f>
        <v>0</v>
      </c>
      <c r="AC7746" s="122">
        <f t="shared" ref="AC7746:AC7809" si="1584">+AC7745+AB7746</f>
        <v>15.750952669468589</v>
      </c>
      <c r="AD7746" s="122">
        <f t="shared" ref="AD7746:AD7809" si="1585">2*$AB$1*PI()*((AC7746+$X$2/2)*(2*AC7746-$Z$1)+(AC7746+$X$2/2)^2-($X$1/2)^2)*AB7746</f>
        <v>0</v>
      </c>
      <c r="AE7746" s="122">
        <f t="shared" ref="AE7746:AE7809" si="1586">-AD7746*0.000000001*$Z$2</f>
        <v>0</v>
      </c>
      <c r="AF7746" s="122">
        <f t="shared" ref="AF7746:AF7809" si="1587">+AF7745+AE7746</f>
        <v>1.3111961988847367</v>
      </c>
      <c r="AG7746" s="122">
        <f t="shared" ref="AG7746:AG7809" si="1588">+AE7746/Y7746</f>
        <v>0</v>
      </c>
      <c r="AH7746" s="87">
        <f t="shared" ref="AH7746:AH7809" si="1589">+AH7745-AE7746</f>
        <v>-0.56193311317045103</v>
      </c>
      <c r="AI7746" s="122">
        <f t="shared" si="1579"/>
        <v>0.98732890806533491</v>
      </c>
    </row>
    <row r="7747" spans="1:35" x14ac:dyDescent="0.25">
      <c r="A7747" s="90">
        <v>3.0972</v>
      </c>
      <c r="B7747" s="160">
        <v>14.338863926573129</v>
      </c>
      <c r="E7747" s="147">
        <f t="shared" si="1580"/>
        <v>5.7355455706286198E-3</v>
      </c>
      <c r="W7747" s="146">
        <f t="shared" si="1577"/>
        <v>0.46753948544427493</v>
      </c>
      <c r="X7747" s="209">
        <v>4.6142559629338749</v>
      </c>
      <c r="Y7747" s="147">
        <f t="shared" si="1578"/>
        <v>3.9999999999995595E-4</v>
      </c>
      <c r="Z7747" s="122">
        <f t="shared" si="1581"/>
        <v>8.8754449677853557</v>
      </c>
      <c r="AA7747" s="122">
        <f t="shared" si="1582"/>
        <v>0.61929999999999996</v>
      </c>
      <c r="AB7747" s="122">
        <f t="shared" si="1583"/>
        <v>0</v>
      </c>
      <c r="AC7747" s="122">
        <f t="shared" si="1584"/>
        <v>15.750952669468589</v>
      </c>
      <c r="AD7747" s="122">
        <f t="shared" si="1585"/>
        <v>0</v>
      </c>
      <c r="AE7747" s="122">
        <f t="shared" si="1586"/>
        <v>0</v>
      </c>
      <c r="AF7747" s="122">
        <f t="shared" si="1587"/>
        <v>1.3111961988847367</v>
      </c>
      <c r="AG7747" s="122">
        <f t="shared" si="1588"/>
        <v>0</v>
      </c>
      <c r="AH7747" s="87">
        <f t="shared" si="1589"/>
        <v>-0.56193311317045103</v>
      </c>
      <c r="AI7747" s="122">
        <f t="shared" si="1579"/>
        <v>0.98732890806533491</v>
      </c>
    </row>
    <row r="7748" spans="1:35" x14ac:dyDescent="0.25">
      <c r="A7748" s="90">
        <v>3.0975999999999999</v>
      </c>
      <c r="B7748" s="160">
        <v>14.338863926573129</v>
      </c>
      <c r="E7748" s="147">
        <f t="shared" si="1580"/>
        <v>5.7355455706286198E-3</v>
      </c>
      <c r="W7748" s="146">
        <f t="shared" si="1577"/>
        <v>0.46753948544427493</v>
      </c>
      <c r="X7748" s="209">
        <v>4.6142559629338749</v>
      </c>
      <c r="Y7748" s="147">
        <f t="shared" si="1578"/>
        <v>3.9999999999995595E-4</v>
      </c>
      <c r="Z7748" s="122">
        <f t="shared" si="1581"/>
        <v>8.8754449677853557</v>
      </c>
      <c r="AA7748" s="122">
        <f t="shared" si="1582"/>
        <v>0.61929999999999996</v>
      </c>
      <c r="AB7748" s="122">
        <f t="shared" si="1583"/>
        <v>0</v>
      </c>
      <c r="AC7748" s="122">
        <f t="shared" si="1584"/>
        <v>15.750952669468589</v>
      </c>
      <c r="AD7748" s="122">
        <f t="shared" si="1585"/>
        <v>0</v>
      </c>
      <c r="AE7748" s="122">
        <f t="shared" si="1586"/>
        <v>0</v>
      </c>
      <c r="AF7748" s="122">
        <f t="shared" si="1587"/>
        <v>1.3111961988847367</v>
      </c>
      <c r="AG7748" s="122">
        <f t="shared" si="1588"/>
        <v>0</v>
      </c>
      <c r="AH7748" s="87">
        <f t="shared" si="1589"/>
        <v>-0.56193311317045103</v>
      </c>
      <c r="AI7748" s="122">
        <f t="shared" si="1579"/>
        <v>1.0611294624222938</v>
      </c>
    </row>
    <row r="7749" spans="1:35" x14ac:dyDescent="0.25">
      <c r="A7749" s="90">
        <v>3.0979999999999999</v>
      </c>
      <c r="B7749" s="160">
        <v>15.585432022296406</v>
      </c>
      <c r="E7749" s="147">
        <f t="shared" si="1580"/>
        <v>5.9848591897732478E-3</v>
      </c>
      <c r="W7749" s="146">
        <f t="shared" ref="W7749:W7812" si="1590">+X7749/1000000*101325</f>
        <v>0.498258477692265</v>
      </c>
      <c r="X7749" s="209">
        <v>4.9174288447299777</v>
      </c>
      <c r="Y7749" s="147">
        <f t="shared" si="1578"/>
        <v>3.9999999999995595E-4</v>
      </c>
      <c r="Z7749" s="122">
        <f t="shared" si="1581"/>
        <v>8.8754449677853557</v>
      </c>
      <c r="AA7749" s="122">
        <f t="shared" si="1582"/>
        <v>0.61929999999999996</v>
      </c>
      <c r="AB7749" s="122">
        <f t="shared" si="1583"/>
        <v>0</v>
      </c>
      <c r="AC7749" s="122">
        <f t="shared" si="1584"/>
        <v>15.750952669468589</v>
      </c>
      <c r="AD7749" s="122">
        <f t="shared" si="1585"/>
        <v>0</v>
      </c>
      <c r="AE7749" s="122">
        <f t="shared" si="1586"/>
        <v>0</v>
      </c>
      <c r="AF7749" s="122">
        <f t="shared" si="1587"/>
        <v>1.3111961988847367</v>
      </c>
      <c r="AG7749" s="122">
        <f t="shared" si="1588"/>
        <v>0</v>
      </c>
      <c r="AH7749" s="87">
        <f t="shared" si="1589"/>
        <v>-0.56193311317045103</v>
      </c>
      <c r="AI7749" s="122">
        <f t="shared" si="1579"/>
        <v>0.92645739171191355</v>
      </c>
    </row>
    <row r="7750" spans="1:35" x14ac:dyDescent="0.25">
      <c r="A7750" s="90">
        <v>3.0983999999999998</v>
      </c>
      <c r="B7750" s="160">
        <v>15.585432022296406</v>
      </c>
      <c r="E7750" s="147">
        <f t="shared" si="1580"/>
        <v>6.2341728089178759E-3</v>
      </c>
      <c r="W7750" s="146">
        <f t="shared" si="1590"/>
        <v>0.498258477692265</v>
      </c>
      <c r="X7750" s="209">
        <v>4.9174288447299777</v>
      </c>
      <c r="Y7750" s="147">
        <f t="shared" ref="Y7750:Y7813" si="1591">+A7750-A7749</f>
        <v>3.9999999999995595E-4</v>
      </c>
      <c r="Z7750" s="122">
        <f t="shared" si="1581"/>
        <v>8.8754449677853557</v>
      </c>
      <c r="AA7750" s="122">
        <f t="shared" si="1582"/>
        <v>0.61929999999999996</v>
      </c>
      <c r="AB7750" s="122">
        <f t="shared" si="1583"/>
        <v>0</v>
      </c>
      <c r="AC7750" s="122">
        <f t="shared" si="1584"/>
        <v>15.750952669468589</v>
      </c>
      <c r="AD7750" s="122">
        <f t="shared" si="1585"/>
        <v>0</v>
      </c>
      <c r="AE7750" s="122">
        <f t="shared" si="1586"/>
        <v>0</v>
      </c>
      <c r="AF7750" s="122">
        <f t="shared" si="1587"/>
        <v>1.3111961988847367</v>
      </c>
      <c r="AG7750" s="122">
        <f t="shared" si="1588"/>
        <v>0</v>
      </c>
      <c r="AH7750" s="87">
        <f t="shared" si="1589"/>
        <v>-0.56193311317045103</v>
      </c>
      <c r="AI7750" s="122">
        <f t="shared" si="1579"/>
        <v>0.92645739171191355</v>
      </c>
    </row>
    <row r="7751" spans="1:35" x14ac:dyDescent="0.25">
      <c r="A7751" s="90">
        <v>3.0988000000000002</v>
      </c>
      <c r="B7751" s="160">
        <v>14.338863926573129</v>
      </c>
      <c r="E7751" s="147">
        <f t="shared" si="1580"/>
        <v>5.9848591897798927E-3</v>
      </c>
      <c r="W7751" s="146">
        <f t="shared" si="1590"/>
        <v>0.46753948544427471</v>
      </c>
      <c r="X7751" s="209">
        <v>4.6142559629338731</v>
      </c>
      <c r="Y7751" s="147">
        <f t="shared" si="1591"/>
        <v>4.0000000000040004E-4</v>
      </c>
      <c r="Z7751" s="122">
        <f t="shared" si="1581"/>
        <v>8.8754449677853557</v>
      </c>
      <c r="AA7751" s="122">
        <f t="shared" si="1582"/>
        <v>0.61929999999999996</v>
      </c>
      <c r="AB7751" s="122">
        <f t="shared" si="1583"/>
        <v>0</v>
      </c>
      <c r="AC7751" s="122">
        <f t="shared" si="1584"/>
        <v>15.750952669468589</v>
      </c>
      <c r="AD7751" s="122">
        <f t="shared" si="1585"/>
        <v>0</v>
      </c>
      <c r="AE7751" s="122">
        <f t="shared" si="1586"/>
        <v>0</v>
      </c>
      <c r="AF7751" s="122">
        <f t="shared" si="1587"/>
        <v>1.3111961988847367</v>
      </c>
      <c r="AG7751" s="122">
        <f t="shared" si="1588"/>
        <v>0</v>
      </c>
      <c r="AH7751" s="87">
        <f t="shared" si="1589"/>
        <v>-0.56193311317045103</v>
      </c>
      <c r="AI7751" s="122">
        <f t="shared" si="1579"/>
        <v>1.0611294624222942</v>
      </c>
    </row>
    <row r="7752" spans="1:35" x14ac:dyDescent="0.25">
      <c r="A7752" s="90">
        <v>3.0992000000000002</v>
      </c>
      <c r="B7752" s="160">
        <v>14.338863926573129</v>
      </c>
      <c r="E7752" s="147">
        <f t="shared" si="1580"/>
        <v>5.7355455706286198E-3</v>
      </c>
      <c r="W7752" s="146">
        <f t="shared" si="1590"/>
        <v>0.46753948544427471</v>
      </c>
      <c r="X7752" s="209">
        <v>4.6142559629338731</v>
      </c>
      <c r="Y7752" s="147">
        <f t="shared" si="1591"/>
        <v>3.9999999999995595E-4</v>
      </c>
      <c r="Z7752" s="122">
        <f t="shared" si="1581"/>
        <v>8.8754449677853557</v>
      </c>
      <c r="AA7752" s="122">
        <f t="shared" si="1582"/>
        <v>0.61929999999999996</v>
      </c>
      <c r="AB7752" s="122">
        <f t="shared" si="1583"/>
        <v>0</v>
      </c>
      <c r="AC7752" s="122">
        <f t="shared" si="1584"/>
        <v>15.750952669468589</v>
      </c>
      <c r="AD7752" s="122">
        <f t="shared" si="1585"/>
        <v>0</v>
      </c>
      <c r="AE7752" s="122">
        <f t="shared" si="1586"/>
        <v>0</v>
      </c>
      <c r="AF7752" s="122">
        <f t="shared" si="1587"/>
        <v>1.3111961988847367</v>
      </c>
      <c r="AG7752" s="122">
        <f t="shared" si="1588"/>
        <v>0</v>
      </c>
      <c r="AH7752" s="87">
        <f t="shared" si="1589"/>
        <v>-0.56193311317045103</v>
      </c>
      <c r="AI7752" s="122">
        <f t="shared" si="1579"/>
        <v>0.98732890806533535</v>
      </c>
    </row>
    <row r="7753" spans="1:35" x14ac:dyDescent="0.25">
      <c r="A7753" s="90">
        <v>3.0996000000000001</v>
      </c>
      <c r="B7753" s="160">
        <v>14.338863926573129</v>
      </c>
      <c r="E7753" s="147">
        <f t="shared" si="1580"/>
        <v>5.7355455706286198E-3</v>
      </c>
      <c r="W7753" s="146">
        <f t="shared" si="1590"/>
        <v>0.46753948544427471</v>
      </c>
      <c r="X7753" s="209">
        <v>4.6142559629338731</v>
      </c>
      <c r="Y7753" s="147">
        <f t="shared" si="1591"/>
        <v>3.9999999999995595E-4</v>
      </c>
      <c r="Z7753" s="122">
        <f t="shared" si="1581"/>
        <v>8.8754449677853557</v>
      </c>
      <c r="AA7753" s="122">
        <f t="shared" si="1582"/>
        <v>0.61929999999999996</v>
      </c>
      <c r="AB7753" s="122">
        <f t="shared" si="1583"/>
        <v>0</v>
      </c>
      <c r="AC7753" s="122">
        <f t="shared" si="1584"/>
        <v>15.750952669468589</v>
      </c>
      <c r="AD7753" s="122">
        <f t="shared" si="1585"/>
        <v>0</v>
      </c>
      <c r="AE7753" s="122">
        <f t="shared" si="1586"/>
        <v>0</v>
      </c>
      <c r="AF7753" s="122">
        <f t="shared" si="1587"/>
        <v>1.3111961988847367</v>
      </c>
      <c r="AG7753" s="122">
        <f t="shared" si="1588"/>
        <v>0</v>
      </c>
      <c r="AH7753" s="87">
        <f t="shared" si="1589"/>
        <v>-0.56193311317045103</v>
      </c>
      <c r="AI7753" s="122">
        <f t="shared" si="1579"/>
        <v>0.98732890806533535</v>
      </c>
    </row>
    <row r="7754" spans="1:35" x14ac:dyDescent="0.25">
      <c r="A7754" s="90">
        <v>3.1</v>
      </c>
      <c r="B7754" s="160">
        <v>14.338863926573129</v>
      </c>
      <c r="E7754" s="147">
        <f t="shared" si="1580"/>
        <v>5.7355455706286198E-3</v>
      </c>
      <c r="W7754" s="146">
        <f t="shared" si="1590"/>
        <v>0.46753948544427471</v>
      </c>
      <c r="X7754" s="209">
        <v>4.6142559629338731</v>
      </c>
      <c r="Y7754" s="147">
        <f t="shared" si="1591"/>
        <v>3.9999999999995595E-4</v>
      </c>
      <c r="Z7754" s="122">
        <f t="shared" si="1581"/>
        <v>8.8754449677853557</v>
      </c>
      <c r="AA7754" s="122">
        <f t="shared" si="1582"/>
        <v>0.61929999999999996</v>
      </c>
      <c r="AB7754" s="122">
        <f t="shared" si="1583"/>
        <v>0</v>
      </c>
      <c r="AC7754" s="122">
        <f t="shared" si="1584"/>
        <v>15.750952669468589</v>
      </c>
      <c r="AD7754" s="122">
        <f t="shared" si="1585"/>
        <v>0</v>
      </c>
      <c r="AE7754" s="122">
        <f t="shared" si="1586"/>
        <v>0</v>
      </c>
      <c r="AF7754" s="122">
        <f t="shared" si="1587"/>
        <v>1.3111961988847367</v>
      </c>
      <c r="AG7754" s="122">
        <f t="shared" si="1588"/>
        <v>0</v>
      </c>
      <c r="AH7754" s="87">
        <f t="shared" si="1589"/>
        <v>-0.56193311317045103</v>
      </c>
      <c r="AI7754" s="122">
        <f t="shared" si="1579"/>
        <v>0.98732890806533535</v>
      </c>
    </row>
    <row r="7755" spans="1:35" x14ac:dyDescent="0.25">
      <c r="A7755" s="90">
        <v>3.1004</v>
      </c>
      <c r="B7755" s="160">
        <v>14.338863926573129</v>
      </c>
      <c r="E7755" s="147">
        <f t="shared" si="1580"/>
        <v>5.7355455706286198E-3</v>
      </c>
      <c r="W7755" s="146">
        <f t="shared" si="1590"/>
        <v>0.46753948544427471</v>
      </c>
      <c r="X7755" s="209">
        <v>4.6142559629338731</v>
      </c>
      <c r="Y7755" s="147">
        <f t="shared" si="1591"/>
        <v>3.9999999999995595E-4</v>
      </c>
      <c r="Z7755" s="122">
        <f t="shared" si="1581"/>
        <v>8.8754449677853557</v>
      </c>
      <c r="AA7755" s="122">
        <f t="shared" si="1582"/>
        <v>0.61929999999999996</v>
      </c>
      <c r="AB7755" s="122">
        <f t="shared" si="1583"/>
        <v>0</v>
      </c>
      <c r="AC7755" s="122">
        <f t="shared" si="1584"/>
        <v>15.750952669468589</v>
      </c>
      <c r="AD7755" s="122">
        <f t="shared" si="1585"/>
        <v>0</v>
      </c>
      <c r="AE7755" s="122">
        <f t="shared" si="1586"/>
        <v>0</v>
      </c>
      <c r="AF7755" s="122">
        <f t="shared" si="1587"/>
        <v>1.3111961988847367</v>
      </c>
      <c r="AG7755" s="122">
        <f t="shared" si="1588"/>
        <v>0</v>
      </c>
      <c r="AH7755" s="87">
        <f t="shared" si="1589"/>
        <v>-0.56193311317045103</v>
      </c>
      <c r="AI7755" s="122">
        <f t="shared" si="1579"/>
        <v>1.0611294624222942</v>
      </c>
    </row>
    <row r="7756" spans="1:35" x14ac:dyDescent="0.25">
      <c r="A7756" s="90">
        <v>3.1008</v>
      </c>
      <c r="B7756" s="160">
        <v>14.338863926573129</v>
      </c>
      <c r="E7756" s="147">
        <f t="shared" si="1580"/>
        <v>5.7355455706286198E-3</v>
      </c>
      <c r="W7756" s="146">
        <f t="shared" si="1590"/>
        <v>0.46753948544427471</v>
      </c>
      <c r="X7756" s="209">
        <v>4.6142559629338731</v>
      </c>
      <c r="Y7756" s="147">
        <f t="shared" si="1591"/>
        <v>3.9999999999995595E-4</v>
      </c>
      <c r="Z7756" s="122">
        <f t="shared" si="1581"/>
        <v>8.8754449677853557</v>
      </c>
      <c r="AA7756" s="122">
        <f t="shared" si="1582"/>
        <v>0.61929999999999996</v>
      </c>
      <c r="AB7756" s="122">
        <f t="shared" si="1583"/>
        <v>0</v>
      </c>
      <c r="AC7756" s="122">
        <f t="shared" si="1584"/>
        <v>15.750952669468589</v>
      </c>
      <c r="AD7756" s="122">
        <f t="shared" si="1585"/>
        <v>0</v>
      </c>
      <c r="AE7756" s="122">
        <f t="shared" si="1586"/>
        <v>0</v>
      </c>
      <c r="AF7756" s="122">
        <f t="shared" si="1587"/>
        <v>1.3111961988847367</v>
      </c>
      <c r="AG7756" s="122">
        <f t="shared" si="1588"/>
        <v>0</v>
      </c>
      <c r="AH7756" s="87">
        <f t="shared" si="1589"/>
        <v>-0.56193311317045103</v>
      </c>
      <c r="AI7756" s="122">
        <f t="shared" si="1579"/>
        <v>1.0611294624222942</v>
      </c>
    </row>
    <row r="7757" spans="1:35" x14ac:dyDescent="0.25">
      <c r="A7757" s="90">
        <v>3.1012</v>
      </c>
      <c r="B7757" s="160">
        <v>13.341609449994509</v>
      </c>
      <c r="E7757" s="147">
        <f t="shared" si="1580"/>
        <v>5.5360946753129185E-3</v>
      </c>
      <c r="W7757" s="146">
        <f t="shared" si="1590"/>
        <v>0.44296429164588397</v>
      </c>
      <c r="X7757" s="209">
        <v>4.3717176574970038</v>
      </c>
      <c r="Y7757" s="147">
        <f t="shared" si="1591"/>
        <v>3.9999999999995595E-4</v>
      </c>
      <c r="Z7757" s="122">
        <f t="shared" si="1581"/>
        <v>8.8754449677853557</v>
      </c>
      <c r="AA7757" s="122">
        <f t="shared" si="1582"/>
        <v>0.61929999999999996</v>
      </c>
      <c r="AB7757" s="122">
        <f t="shared" si="1583"/>
        <v>0</v>
      </c>
      <c r="AC7757" s="122">
        <f t="shared" si="1584"/>
        <v>15.750952669468589</v>
      </c>
      <c r="AD7757" s="122">
        <f t="shared" si="1585"/>
        <v>0</v>
      </c>
      <c r="AE7757" s="122">
        <f t="shared" si="1586"/>
        <v>0</v>
      </c>
      <c r="AF7757" s="122">
        <f t="shared" si="1587"/>
        <v>1.3111961988847367</v>
      </c>
      <c r="AG7757" s="122">
        <f t="shared" si="1588"/>
        <v>0</v>
      </c>
      <c r="AH7757" s="87">
        <f t="shared" si="1589"/>
        <v>-0.56193311317045103</v>
      </c>
      <c r="AI7757" s="122">
        <f t="shared" si="1579"/>
        <v>1.1199998108364211</v>
      </c>
    </row>
    <row r="7758" spans="1:35" x14ac:dyDescent="0.25">
      <c r="A7758" s="90">
        <v>3.1015999999999999</v>
      </c>
      <c r="B7758" s="160">
        <v>13.341609449994509</v>
      </c>
      <c r="E7758" s="147">
        <f t="shared" si="1580"/>
        <v>5.3366437799972155E-3</v>
      </c>
      <c r="W7758" s="146">
        <f t="shared" si="1590"/>
        <v>0.44296429164588397</v>
      </c>
      <c r="X7758" s="209">
        <v>4.3717176574970038</v>
      </c>
      <c r="Y7758" s="147">
        <f t="shared" si="1591"/>
        <v>3.9999999999995595E-4</v>
      </c>
      <c r="Z7758" s="122">
        <f t="shared" si="1581"/>
        <v>8.8754449677853557</v>
      </c>
      <c r="AA7758" s="122">
        <f t="shared" si="1582"/>
        <v>0.61929999999999996</v>
      </c>
      <c r="AB7758" s="122">
        <f t="shared" si="1583"/>
        <v>0</v>
      </c>
      <c r="AC7758" s="122">
        <f t="shared" si="1584"/>
        <v>15.750952669468589</v>
      </c>
      <c r="AD7758" s="122">
        <f t="shared" si="1585"/>
        <v>0</v>
      </c>
      <c r="AE7758" s="122">
        <f t="shared" si="1586"/>
        <v>0</v>
      </c>
      <c r="AF7758" s="122">
        <f t="shared" si="1587"/>
        <v>1.3111961988847367</v>
      </c>
      <c r="AG7758" s="122">
        <f t="shared" si="1588"/>
        <v>0</v>
      </c>
      <c r="AH7758" s="87">
        <f t="shared" si="1589"/>
        <v>-0.56193311317045103</v>
      </c>
      <c r="AI7758" s="122">
        <f t="shared" si="1579"/>
        <v>1.1199998108364211</v>
      </c>
    </row>
    <row r="7759" spans="1:35" x14ac:dyDescent="0.25">
      <c r="A7759" s="90">
        <v>3.1019999999999999</v>
      </c>
      <c r="B7759" s="160">
        <v>13.341609449994509</v>
      </c>
      <c r="E7759" s="147">
        <f t="shared" si="1580"/>
        <v>5.3366437799972155E-3</v>
      </c>
      <c r="W7759" s="146">
        <f t="shared" si="1590"/>
        <v>0.44296429164588397</v>
      </c>
      <c r="X7759" s="209">
        <v>4.3717176574970038</v>
      </c>
      <c r="Y7759" s="147">
        <f t="shared" si="1591"/>
        <v>3.9999999999995595E-4</v>
      </c>
      <c r="Z7759" s="122">
        <f t="shared" si="1581"/>
        <v>8.8754449677853557</v>
      </c>
      <c r="AA7759" s="122">
        <f t="shared" si="1582"/>
        <v>0.61929999999999996</v>
      </c>
      <c r="AB7759" s="122">
        <f t="shared" si="1583"/>
        <v>0</v>
      </c>
      <c r="AC7759" s="122">
        <f t="shared" si="1584"/>
        <v>15.750952669468589</v>
      </c>
      <c r="AD7759" s="122">
        <f t="shared" si="1585"/>
        <v>0</v>
      </c>
      <c r="AE7759" s="122">
        <f t="shared" si="1586"/>
        <v>0</v>
      </c>
      <c r="AF7759" s="122">
        <f t="shared" si="1587"/>
        <v>1.3111961988847367</v>
      </c>
      <c r="AG7759" s="122">
        <f t="shared" si="1588"/>
        <v>0</v>
      </c>
      <c r="AH7759" s="87">
        <f t="shared" si="1589"/>
        <v>-0.56193311317045103</v>
      </c>
      <c r="AI7759" s="122">
        <f t="shared" si="1579"/>
        <v>1.1199998108364211</v>
      </c>
    </row>
    <row r="7760" spans="1:35" x14ac:dyDescent="0.25">
      <c r="A7760" s="90">
        <v>3.1023999999999998</v>
      </c>
      <c r="B7760" s="160">
        <v>13.341609449994509</v>
      </c>
      <c r="E7760" s="147">
        <f t="shared" si="1580"/>
        <v>5.3366437799972155E-3</v>
      </c>
      <c r="W7760" s="146">
        <f t="shared" si="1590"/>
        <v>0.44296429164588397</v>
      </c>
      <c r="X7760" s="209">
        <v>4.3717176574970038</v>
      </c>
      <c r="Y7760" s="147">
        <f t="shared" si="1591"/>
        <v>3.9999999999995595E-4</v>
      </c>
      <c r="Z7760" s="122">
        <f t="shared" si="1581"/>
        <v>8.8754449677853557</v>
      </c>
      <c r="AA7760" s="122">
        <f t="shared" si="1582"/>
        <v>0.61929999999999996</v>
      </c>
      <c r="AB7760" s="122">
        <f t="shared" si="1583"/>
        <v>0</v>
      </c>
      <c r="AC7760" s="122">
        <f t="shared" si="1584"/>
        <v>15.750952669468589</v>
      </c>
      <c r="AD7760" s="122">
        <f t="shared" si="1585"/>
        <v>0</v>
      </c>
      <c r="AE7760" s="122">
        <f t="shared" si="1586"/>
        <v>0</v>
      </c>
      <c r="AF7760" s="122">
        <f t="shared" si="1587"/>
        <v>1.3111961988847367</v>
      </c>
      <c r="AG7760" s="122">
        <f t="shared" si="1588"/>
        <v>0</v>
      </c>
      <c r="AH7760" s="87">
        <f t="shared" si="1589"/>
        <v>-0.56193311317045103</v>
      </c>
      <c r="AI7760" s="122">
        <f t="shared" si="1579"/>
        <v>1.1199998108364211</v>
      </c>
    </row>
    <row r="7761" spans="1:35" x14ac:dyDescent="0.25">
      <c r="A7761" s="90">
        <v>3.1027999999999998</v>
      </c>
      <c r="B7761" s="160">
        <v>14.338863926573129</v>
      </c>
      <c r="E7761" s="147">
        <f t="shared" si="1580"/>
        <v>5.5360946753129185E-3</v>
      </c>
      <c r="W7761" s="146">
        <f t="shared" si="1590"/>
        <v>0.46753948544427493</v>
      </c>
      <c r="X7761" s="209">
        <v>4.6142559629338749</v>
      </c>
      <c r="Y7761" s="147">
        <f t="shared" si="1591"/>
        <v>3.9999999999995595E-4</v>
      </c>
      <c r="Z7761" s="122">
        <f t="shared" si="1581"/>
        <v>8.8754449677853557</v>
      </c>
      <c r="AA7761" s="122">
        <f t="shared" si="1582"/>
        <v>0.61929999999999996</v>
      </c>
      <c r="AB7761" s="122">
        <f t="shared" si="1583"/>
        <v>0</v>
      </c>
      <c r="AC7761" s="122">
        <f t="shared" si="1584"/>
        <v>15.750952669468589</v>
      </c>
      <c r="AD7761" s="122">
        <f t="shared" si="1585"/>
        <v>0</v>
      </c>
      <c r="AE7761" s="122">
        <f t="shared" si="1586"/>
        <v>0</v>
      </c>
      <c r="AF7761" s="122">
        <f t="shared" si="1587"/>
        <v>1.3111961988847367</v>
      </c>
      <c r="AG7761" s="122">
        <f t="shared" si="1588"/>
        <v>0</v>
      </c>
      <c r="AH7761" s="87">
        <f t="shared" si="1589"/>
        <v>-0.56193311317045103</v>
      </c>
      <c r="AI7761" s="122">
        <f t="shared" si="1579"/>
        <v>1.0611294624222938</v>
      </c>
    </row>
    <row r="7762" spans="1:35" x14ac:dyDescent="0.25">
      <c r="A7762" s="90">
        <v>3.1032000000000002</v>
      </c>
      <c r="B7762" s="160">
        <v>14.338863926573129</v>
      </c>
      <c r="E7762" s="147">
        <f t="shared" si="1580"/>
        <v>5.7355455706349879E-3</v>
      </c>
      <c r="W7762" s="146">
        <f t="shared" si="1590"/>
        <v>0.46753948544427493</v>
      </c>
      <c r="X7762" s="209">
        <v>4.6142559629338749</v>
      </c>
      <c r="Y7762" s="147">
        <f t="shared" si="1591"/>
        <v>4.0000000000040004E-4</v>
      </c>
      <c r="Z7762" s="122">
        <f t="shared" si="1581"/>
        <v>8.8754449677853557</v>
      </c>
      <c r="AA7762" s="122">
        <f t="shared" si="1582"/>
        <v>0.61929999999999996</v>
      </c>
      <c r="AB7762" s="122">
        <f t="shared" si="1583"/>
        <v>0</v>
      </c>
      <c r="AC7762" s="122">
        <f t="shared" si="1584"/>
        <v>15.750952669468589</v>
      </c>
      <c r="AD7762" s="122">
        <f t="shared" si="1585"/>
        <v>0</v>
      </c>
      <c r="AE7762" s="122">
        <f t="shared" si="1586"/>
        <v>0</v>
      </c>
      <c r="AF7762" s="122">
        <f t="shared" si="1587"/>
        <v>1.3111961988847367</v>
      </c>
      <c r="AG7762" s="122">
        <f t="shared" si="1588"/>
        <v>0</v>
      </c>
      <c r="AH7762" s="87">
        <f t="shared" si="1589"/>
        <v>-0.56193311317045103</v>
      </c>
      <c r="AI7762" s="122">
        <f t="shared" si="1579"/>
        <v>1.0611294624222938</v>
      </c>
    </row>
    <row r="7763" spans="1:35" x14ac:dyDescent="0.25">
      <c r="A7763" s="90">
        <v>3.1036000000000001</v>
      </c>
      <c r="B7763" s="160">
        <v>13.341609449994509</v>
      </c>
      <c r="E7763" s="147">
        <f t="shared" si="1580"/>
        <v>5.5360946753129185E-3</v>
      </c>
      <c r="W7763" s="146">
        <f t="shared" si="1590"/>
        <v>0.44296429164588419</v>
      </c>
      <c r="X7763" s="209">
        <v>4.3717176574970065</v>
      </c>
      <c r="Y7763" s="147">
        <f t="shared" si="1591"/>
        <v>3.9999999999995595E-4</v>
      </c>
      <c r="Z7763" s="122">
        <f t="shared" si="1581"/>
        <v>8.8754449677853557</v>
      </c>
      <c r="AA7763" s="122">
        <f t="shared" si="1582"/>
        <v>0.61929999999999996</v>
      </c>
      <c r="AB7763" s="122">
        <f t="shared" si="1583"/>
        <v>0</v>
      </c>
      <c r="AC7763" s="122">
        <f t="shared" si="1584"/>
        <v>15.750952669468589</v>
      </c>
      <c r="AD7763" s="122">
        <f t="shared" si="1585"/>
        <v>0</v>
      </c>
      <c r="AE7763" s="122">
        <f t="shared" si="1586"/>
        <v>0</v>
      </c>
      <c r="AF7763" s="122">
        <f t="shared" si="1587"/>
        <v>1.3111961988847367</v>
      </c>
      <c r="AG7763" s="122">
        <f t="shared" si="1588"/>
        <v>0</v>
      </c>
      <c r="AH7763" s="87">
        <f t="shared" si="1589"/>
        <v>-0.56193311317045103</v>
      </c>
      <c r="AI7763" s="122">
        <f t="shared" ref="AI7763:AI7826" si="1592">B7749*9.81/(W7763*1000000*$AF$1)</f>
        <v>1.2173684753662091</v>
      </c>
    </row>
    <row r="7764" spans="1:35" x14ac:dyDescent="0.25">
      <c r="A7764" s="90">
        <v>3.1040000000000001</v>
      </c>
      <c r="B7764" s="160">
        <v>13.341609449994509</v>
      </c>
      <c r="E7764" s="147">
        <f t="shared" si="1580"/>
        <v>5.3366437799972155E-3</v>
      </c>
      <c r="W7764" s="146">
        <f t="shared" si="1590"/>
        <v>0.44296429164588419</v>
      </c>
      <c r="X7764" s="209">
        <v>4.3717176574970065</v>
      </c>
      <c r="Y7764" s="147">
        <f t="shared" si="1591"/>
        <v>3.9999999999995595E-4</v>
      </c>
      <c r="Z7764" s="122">
        <f t="shared" si="1581"/>
        <v>8.8754449677853557</v>
      </c>
      <c r="AA7764" s="122">
        <f t="shared" si="1582"/>
        <v>0.61929999999999996</v>
      </c>
      <c r="AB7764" s="122">
        <f t="shared" si="1583"/>
        <v>0</v>
      </c>
      <c r="AC7764" s="122">
        <f t="shared" si="1584"/>
        <v>15.750952669468589</v>
      </c>
      <c r="AD7764" s="122">
        <f t="shared" si="1585"/>
        <v>0</v>
      </c>
      <c r="AE7764" s="122">
        <f t="shared" si="1586"/>
        <v>0</v>
      </c>
      <c r="AF7764" s="122">
        <f t="shared" si="1587"/>
        <v>1.3111961988847367</v>
      </c>
      <c r="AG7764" s="122">
        <f t="shared" si="1588"/>
        <v>0</v>
      </c>
      <c r="AH7764" s="87">
        <f t="shared" si="1589"/>
        <v>-0.56193311317045103</v>
      </c>
      <c r="AI7764" s="122">
        <f t="shared" si="1592"/>
        <v>1.2173684753662091</v>
      </c>
    </row>
    <row r="7765" spans="1:35" x14ac:dyDescent="0.25">
      <c r="A7765" s="90">
        <v>3.1044</v>
      </c>
      <c r="B7765" s="160">
        <v>13.341609449994509</v>
      </c>
      <c r="E7765" s="147">
        <f t="shared" si="1580"/>
        <v>5.3366437799972155E-3</v>
      </c>
      <c r="W7765" s="146">
        <f t="shared" si="1590"/>
        <v>0.44296429164588419</v>
      </c>
      <c r="X7765" s="209">
        <v>4.3717176574970065</v>
      </c>
      <c r="Y7765" s="147">
        <f t="shared" si="1591"/>
        <v>3.9999999999995595E-4</v>
      </c>
      <c r="Z7765" s="122">
        <f t="shared" si="1581"/>
        <v>8.8754449677853557</v>
      </c>
      <c r="AA7765" s="122">
        <f t="shared" si="1582"/>
        <v>0.61929999999999996</v>
      </c>
      <c r="AB7765" s="122">
        <f t="shared" si="1583"/>
        <v>0</v>
      </c>
      <c r="AC7765" s="122">
        <f t="shared" si="1584"/>
        <v>15.750952669468589</v>
      </c>
      <c r="AD7765" s="122">
        <f t="shared" si="1585"/>
        <v>0</v>
      </c>
      <c r="AE7765" s="122">
        <f t="shared" si="1586"/>
        <v>0</v>
      </c>
      <c r="AF7765" s="122">
        <f t="shared" si="1587"/>
        <v>1.3111961988847367</v>
      </c>
      <c r="AG7765" s="122">
        <f t="shared" si="1588"/>
        <v>0</v>
      </c>
      <c r="AH7765" s="87">
        <f t="shared" si="1589"/>
        <v>-0.56193311317045103</v>
      </c>
      <c r="AI7765" s="122">
        <f t="shared" si="1592"/>
        <v>1.1199998108364204</v>
      </c>
    </row>
    <row r="7766" spans="1:35" x14ac:dyDescent="0.25">
      <c r="A7766" s="90">
        <v>3.1048</v>
      </c>
      <c r="B7766" s="160">
        <v>13.341609449994509</v>
      </c>
      <c r="E7766" s="147">
        <f t="shared" si="1580"/>
        <v>5.3366437799972155E-3</v>
      </c>
      <c r="W7766" s="146">
        <f t="shared" si="1590"/>
        <v>0.44296429164588419</v>
      </c>
      <c r="X7766" s="209">
        <v>4.3717176574970065</v>
      </c>
      <c r="Y7766" s="147">
        <f t="shared" si="1591"/>
        <v>3.9999999999995595E-4</v>
      </c>
      <c r="Z7766" s="122">
        <f t="shared" si="1581"/>
        <v>8.8754449677853557</v>
      </c>
      <c r="AA7766" s="122">
        <f t="shared" si="1582"/>
        <v>0.61929999999999996</v>
      </c>
      <c r="AB7766" s="122">
        <f t="shared" si="1583"/>
        <v>0</v>
      </c>
      <c r="AC7766" s="122">
        <f t="shared" si="1584"/>
        <v>15.750952669468589</v>
      </c>
      <c r="AD7766" s="122">
        <f t="shared" si="1585"/>
        <v>0</v>
      </c>
      <c r="AE7766" s="122">
        <f t="shared" si="1586"/>
        <v>0</v>
      </c>
      <c r="AF7766" s="122">
        <f t="shared" si="1587"/>
        <v>1.3111961988847367</v>
      </c>
      <c r="AG7766" s="122">
        <f t="shared" si="1588"/>
        <v>0</v>
      </c>
      <c r="AH7766" s="87">
        <f t="shared" si="1589"/>
        <v>-0.56193311317045103</v>
      </c>
      <c r="AI7766" s="122">
        <f t="shared" si="1592"/>
        <v>1.1199998108364204</v>
      </c>
    </row>
    <row r="7767" spans="1:35" x14ac:dyDescent="0.25">
      <c r="A7767" s="90">
        <v>3.1052</v>
      </c>
      <c r="B7767" s="160">
        <v>12.344354973415887</v>
      </c>
      <c r="E7767" s="147">
        <f t="shared" si="1580"/>
        <v>5.1371928846815134E-3</v>
      </c>
      <c r="W7767" s="146">
        <f t="shared" si="1590"/>
        <v>0.41838909784749223</v>
      </c>
      <c r="X7767" s="209">
        <v>4.1291793520601257</v>
      </c>
      <c r="Y7767" s="147">
        <f t="shared" si="1591"/>
        <v>3.9999999999995595E-4</v>
      </c>
      <c r="Z7767" s="122">
        <f t="shared" si="1581"/>
        <v>8.8754449677853557</v>
      </c>
      <c r="AA7767" s="122">
        <f t="shared" si="1582"/>
        <v>0.61929999999999996</v>
      </c>
      <c r="AB7767" s="122">
        <f t="shared" si="1583"/>
        <v>0</v>
      </c>
      <c r="AC7767" s="122">
        <f t="shared" si="1584"/>
        <v>15.750952669468589</v>
      </c>
      <c r="AD7767" s="122">
        <f t="shared" si="1585"/>
        <v>0</v>
      </c>
      <c r="AE7767" s="122">
        <f t="shared" si="1586"/>
        <v>0</v>
      </c>
      <c r="AF7767" s="122">
        <f t="shared" si="1587"/>
        <v>1.3111961988847367</v>
      </c>
      <c r="AG7767" s="122">
        <f t="shared" si="1588"/>
        <v>0</v>
      </c>
      <c r="AH7767" s="87">
        <f t="shared" si="1589"/>
        <v>-0.56193311317045103</v>
      </c>
      <c r="AI7767" s="122">
        <f t="shared" si="1592"/>
        <v>1.1857859714870504</v>
      </c>
    </row>
    <row r="7768" spans="1:35" x14ac:dyDescent="0.25">
      <c r="A7768" s="90">
        <v>3.1055999999999999</v>
      </c>
      <c r="B7768" s="160">
        <v>13.341609449994509</v>
      </c>
      <c r="E7768" s="147">
        <f t="shared" si="1580"/>
        <v>5.1371928846815134E-3</v>
      </c>
      <c r="W7768" s="146">
        <f t="shared" si="1590"/>
        <v>0.44296429164588352</v>
      </c>
      <c r="X7768" s="209">
        <v>4.3717176574970003</v>
      </c>
      <c r="Y7768" s="147">
        <f t="shared" si="1591"/>
        <v>3.9999999999995595E-4</v>
      </c>
      <c r="Z7768" s="122">
        <f t="shared" si="1581"/>
        <v>8.8754449677853557</v>
      </c>
      <c r="AA7768" s="122">
        <f t="shared" si="1582"/>
        <v>0.61929999999999996</v>
      </c>
      <c r="AB7768" s="122">
        <f t="shared" si="1583"/>
        <v>0</v>
      </c>
      <c r="AC7768" s="122">
        <f t="shared" si="1584"/>
        <v>15.750952669468589</v>
      </c>
      <c r="AD7768" s="122">
        <f t="shared" si="1585"/>
        <v>0</v>
      </c>
      <c r="AE7768" s="122">
        <f t="shared" si="1586"/>
        <v>0</v>
      </c>
      <c r="AF7768" s="122">
        <f t="shared" si="1587"/>
        <v>1.3111961988847367</v>
      </c>
      <c r="AG7768" s="122">
        <f t="shared" si="1588"/>
        <v>0</v>
      </c>
      <c r="AH7768" s="87">
        <f t="shared" si="1589"/>
        <v>-0.56193311317045103</v>
      </c>
      <c r="AI7768" s="122">
        <f t="shared" si="1592"/>
        <v>1.1199998108364222</v>
      </c>
    </row>
    <row r="7769" spans="1:35" x14ac:dyDescent="0.25">
      <c r="A7769" s="90">
        <v>3.1059999999999999</v>
      </c>
      <c r="B7769" s="160">
        <v>12.344354973415887</v>
      </c>
      <c r="E7769" s="147">
        <f t="shared" si="1580"/>
        <v>5.1371928846815134E-3</v>
      </c>
      <c r="W7769" s="146">
        <f t="shared" si="1590"/>
        <v>0.41838909784749256</v>
      </c>
      <c r="X7769" s="209">
        <v>4.1291793520601292</v>
      </c>
      <c r="Y7769" s="147">
        <f t="shared" si="1591"/>
        <v>3.9999999999995595E-4</v>
      </c>
      <c r="Z7769" s="122">
        <f t="shared" si="1581"/>
        <v>8.8754449677853557</v>
      </c>
      <c r="AA7769" s="122">
        <f t="shared" si="1582"/>
        <v>0.61929999999999996</v>
      </c>
      <c r="AB7769" s="122">
        <f t="shared" si="1583"/>
        <v>0</v>
      </c>
      <c r="AC7769" s="122">
        <f t="shared" si="1584"/>
        <v>15.750952669468589</v>
      </c>
      <c r="AD7769" s="122">
        <f t="shared" si="1585"/>
        <v>0</v>
      </c>
      <c r="AE7769" s="122">
        <f t="shared" si="1586"/>
        <v>0</v>
      </c>
      <c r="AF7769" s="122">
        <f t="shared" si="1587"/>
        <v>1.3111961988847367</v>
      </c>
      <c r="AG7769" s="122">
        <f t="shared" si="1588"/>
        <v>0</v>
      </c>
      <c r="AH7769" s="87">
        <f t="shared" si="1589"/>
        <v>-0.56193311317045103</v>
      </c>
      <c r="AI7769" s="122">
        <f t="shared" si="1592"/>
        <v>1.1857859714870498</v>
      </c>
    </row>
    <row r="7770" spans="1:35" x14ac:dyDescent="0.25">
      <c r="A7770" s="90">
        <v>3.1063999999999998</v>
      </c>
      <c r="B7770" s="160">
        <v>12.344354973415887</v>
      </c>
      <c r="E7770" s="147">
        <f t="shared" si="1580"/>
        <v>4.9377419893658113E-3</v>
      </c>
      <c r="W7770" s="146">
        <f t="shared" si="1590"/>
        <v>0.41838909784749256</v>
      </c>
      <c r="X7770" s="209">
        <v>4.1291793520601292</v>
      </c>
      <c r="Y7770" s="147">
        <f t="shared" si="1591"/>
        <v>3.9999999999995595E-4</v>
      </c>
      <c r="Z7770" s="122">
        <f t="shared" si="1581"/>
        <v>8.8754449677853557</v>
      </c>
      <c r="AA7770" s="122">
        <f t="shared" si="1582"/>
        <v>0.61929999999999996</v>
      </c>
      <c r="AB7770" s="122">
        <f t="shared" si="1583"/>
        <v>0</v>
      </c>
      <c r="AC7770" s="122">
        <f t="shared" si="1584"/>
        <v>15.750952669468589</v>
      </c>
      <c r="AD7770" s="122">
        <f t="shared" si="1585"/>
        <v>0</v>
      </c>
      <c r="AE7770" s="122">
        <f t="shared" si="1586"/>
        <v>0</v>
      </c>
      <c r="AF7770" s="122">
        <f t="shared" si="1587"/>
        <v>1.3111961988847367</v>
      </c>
      <c r="AG7770" s="122">
        <f t="shared" si="1588"/>
        <v>0</v>
      </c>
      <c r="AH7770" s="87">
        <f t="shared" si="1589"/>
        <v>-0.56193311317045103</v>
      </c>
      <c r="AI7770" s="122">
        <f t="shared" si="1592"/>
        <v>1.1857859714870498</v>
      </c>
    </row>
    <row r="7771" spans="1:35" x14ac:dyDescent="0.25">
      <c r="A7771" s="90">
        <v>3.1067999999999998</v>
      </c>
      <c r="B7771" s="160">
        <v>12.344354973415887</v>
      </c>
      <c r="E7771" s="147">
        <f t="shared" si="1580"/>
        <v>4.9377419893658113E-3</v>
      </c>
      <c r="W7771" s="146">
        <f t="shared" si="1590"/>
        <v>0.41838909784749256</v>
      </c>
      <c r="X7771" s="209">
        <v>4.1291793520601292</v>
      </c>
      <c r="Y7771" s="147">
        <f t="shared" si="1591"/>
        <v>3.9999999999995595E-4</v>
      </c>
      <c r="Z7771" s="122">
        <f t="shared" si="1581"/>
        <v>8.8754449677853557</v>
      </c>
      <c r="AA7771" s="122">
        <f t="shared" si="1582"/>
        <v>0.61929999999999996</v>
      </c>
      <c r="AB7771" s="122">
        <f t="shared" si="1583"/>
        <v>0</v>
      </c>
      <c r="AC7771" s="122">
        <f t="shared" si="1584"/>
        <v>15.750952669468589</v>
      </c>
      <c r="AD7771" s="122">
        <f t="shared" si="1585"/>
        <v>0</v>
      </c>
      <c r="AE7771" s="122">
        <f t="shared" si="1586"/>
        <v>0</v>
      </c>
      <c r="AF7771" s="122">
        <f t="shared" si="1587"/>
        <v>1.3111961988847367</v>
      </c>
      <c r="AG7771" s="122">
        <f t="shared" si="1588"/>
        <v>0</v>
      </c>
      <c r="AH7771" s="87">
        <f t="shared" si="1589"/>
        <v>-0.56193311317045103</v>
      </c>
      <c r="AI7771" s="122">
        <f t="shared" si="1592"/>
        <v>1.103315674371105</v>
      </c>
    </row>
    <row r="7772" spans="1:35" x14ac:dyDescent="0.25">
      <c r="A7772" s="90">
        <v>3.1072000000000002</v>
      </c>
      <c r="B7772" s="160">
        <v>13.341609449994509</v>
      </c>
      <c r="E7772" s="147">
        <f t="shared" si="1580"/>
        <v>5.1371928846872172E-3</v>
      </c>
      <c r="W7772" s="146">
        <f t="shared" si="1590"/>
        <v>0.44296429164588369</v>
      </c>
      <c r="X7772" s="209">
        <v>4.371717657497002</v>
      </c>
      <c r="Y7772" s="147">
        <f t="shared" si="1591"/>
        <v>4.0000000000040004E-4</v>
      </c>
      <c r="Z7772" s="122">
        <f t="shared" si="1581"/>
        <v>8.8754449677853557</v>
      </c>
      <c r="AA7772" s="122">
        <f t="shared" si="1582"/>
        <v>0.61929999999999996</v>
      </c>
      <c r="AB7772" s="122">
        <f t="shared" si="1583"/>
        <v>0</v>
      </c>
      <c r="AC7772" s="122">
        <f t="shared" si="1584"/>
        <v>15.750952669468589</v>
      </c>
      <c r="AD7772" s="122">
        <f t="shared" si="1585"/>
        <v>0</v>
      </c>
      <c r="AE7772" s="122">
        <f t="shared" si="1586"/>
        <v>0</v>
      </c>
      <c r="AF7772" s="122">
        <f t="shared" si="1587"/>
        <v>1.3111961988847367</v>
      </c>
      <c r="AG7772" s="122">
        <f t="shared" si="1588"/>
        <v>0</v>
      </c>
      <c r="AH7772" s="87">
        <f t="shared" si="1589"/>
        <v>-0.56193311317045103</v>
      </c>
      <c r="AI7772" s="122">
        <f t="shared" si="1592"/>
        <v>1.0421048792125909</v>
      </c>
    </row>
    <row r="7773" spans="1:35" x14ac:dyDescent="0.25">
      <c r="A7773" s="90">
        <v>3.1076000000000001</v>
      </c>
      <c r="B7773" s="160">
        <v>13.341609449994509</v>
      </c>
      <c r="E7773" s="147">
        <f t="shared" si="1580"/>
        <v>5.3366437799972155E-3</v>
      </c>
      <c r="W7773" s="146">
        <f t="shared" si="1590"/>
        <v>0.44296429164588369</v>
      </c>
      <c r="X7773" s="209">
        <v>4.371717657497002</v>
      </c>
      <c r="Y7773" s="147">
        <f t="shared" si="1591"/>
        <v>3.9999999999995595E-4</v>
      </c>
      <c r="Z7773" s="122">
        <f t="shared" si="1581"/>
        <v>8.8754449677853557</v>
      </c>
      <c r="AA7773" s="122">
        <f t="shared" si="1582"/>
        <v>0.61929999999999996</v>
      </c>
      <c r="AB7773" s="122">
        <f t="shared" si="1583"/>
        <v>0</v>
      </c>
      <c r="AC7773" s="122">
        <f t="shared" si="1584"/>
        <v>15.750952669468589</v>
      </c>
      <c r="AD7773" s="122">
        <f t="shared" si="1585"/>
        <v>0</v>
      </c>
      <c r="AE7773" s="122">
        <f t="shared" si="1586"/>
        <v>0</v>
      </c>
      <c r="AF7773" s="122">
        <f t="shared" si="1587"/>
        <v>1.3111961988847367</v>
      </c>
      <c r="AG7773" s="122">
        <f t="shared" si="1588"/>
        <v>0</v>
      </c>
      <c r="AH7773" s="87">
        <f t="shared" si="1589"/>
        <v>-0.56193311317045103</v>
      </c>
      <c r="AI7773" s="122">
        <f t="shared" si="1592"/>
        <v>1.0421048792125909</v>
      </c>
    </row>
    <row r="7774" spans="1:35" x14ac:dyDescent="0.25">
      <c r="A7774" s="90">
        <v>3.1080000000000001</v>
      </c>
      <c r="B7774" s="160">
        <v>13.341609449994509</v>
      </c>
      <c r="E7774" s="147">
        <f t="shared" si="1580"/>
        <v>5.3366437799972155E-3</v>
      </c>
      <c r="W7774" s="146">
        <f t="shared" si="1590"/>
        <v>0.44296429164588369</v>
      </c>
      <c r="X7774" s="209">
        <v>4.371717657497002</v>
      </c>
      <c r="Y7774" s="147">
        <f t="shared" si="1591"/>
        <v>3.9999999999995595E-4</v>
      </c>
      <c r="Z7774" s="122">
        <f t="shared" si="1581"/>
        <v>8.8754449677853557</v>
      </c>
      <c r="AA7774" s="122">
        <f t="shared" si="1582"/>
        <v>0.61929999999999996</v>
      </c>
      <c r="AB7774" s="122">
        <f t="shared" si="1583"/>
        <v>0</v>
      </c>
      <c r="AC7774" s="122">
        <f t="shared" si="1584"/>
        <v>15.750952669468589</v>
      </c>
      <c r="AD7774" s="122">
        <f t="shared" si="1585"/>
        <v>0</v>
      </c>
      <c r="AE7774" s="122">
        <f t="shared" si="1586"/>
        <v>0</v>
      </c>
      <c r="AF7774" s="122">
        <f t="shared" si="1587"/>
        <v>1.3111961988847367</v>
      </c>
      <c r="AG7774" s="122">
        <f t="shared" si="1588"/>
        <v>0</v>
      </c>
      <c r="AH7774" s="87">
        <f t="shared" si="1589"/>
        <v>-0.56193311317045103</v>
      </c>
      <c r="AI7774" s="122">
        <f t="shared" si="1592"/>
        <v>1.0421048792125909</v>
      </c>
    </row>
    <row r="7775" spans="1:35" x14ac:dyDescent="0.25">
      <c r="A7775" s="90">
        <v>3.1084000000000001</v>
      </c>
      <c r="B7775" s="160">
        <v>13.341609449994509</v>
      </c>
      <c r="E7775" s="147">
        <f t="shared" si="1580"/>
        <v>5.3366437799972155E-3</v>
      </c>
      <c r="W7775" s="146">
        <f t="shared" si="1590"/>
        <v>0.44296429164588369</v>
      </c>
      <c r="X7775" s="209">
        <v>4.371717657497002</v>
      </c>
      <c r="Y7775" s="147">
        <f t="shared" si="1591"/>
        <v>3.9999999999995595E-4</v>
      </c>
      <c r="Z7775" s="122">
        <f t="shared" si="1581"/>
        <v>8.8754449677853557</v>
      </c>
      <c r="AA7775" s="122">
        <f t="shared" si="1582"/>
        <v>0.61929999999999996</v>
      </c>
      <c r="AB7775" s="122">
        <f t="shared" si="1583"/>
        <v>0</v>
      </c>
      <c r="AC7775" s="122">
        <f t="shared" si="1584"/>
        <v>15.750952669468589</v>
      </c>
      <c r="AD7775" s="122">
        <f t="shared" si="1585"/>
        <v>0</v>
      </c>
      <c r="AE7775" s="122">
        <f t="shared" si="1586"/>
        <v>0</v>
      </c>
      <c r="AF7775" s="122">
        <f t="shared" si="1587"/>
        <v>1.3111961988847367</v>
      </c>
      <c r="AG7775" s="122">
        <f t="shared" si="1588"/>
        <v>0</v>
      </c>
      <c r="AH7775" s="87">
        <f t="shared" si="1589"/>
        <v>-0.56193311317045103</v>
      </c>
      <c r="AI7775" s="122">
        <f t="shared" si="1592"/>
        <v>1.1199998108364215</v>
      </c>
    </row>
    <row r="7776" spans="1:35" x14ac:dyDescent="0.25">
      <c r="A7776" s="90">
        <v>3.1088</v>
      </c>
      <c r="B7776" s="160">
        <v>13.341609449994509</v>
      </c>
      <c r="E7776" s="147">
        <f t="shared" si="1580"/>
        <v>5.3366437799972155E-3</v>
      </c>
      <c r="W7776" s="146">
        <f t="shared" si="1590"/>
        <v>0.44296429164588369</v>
      </c>
      <c r="X7776" s="209">
        <v>4.371717657497002</v>
      </c>
      <c r="Y7776" s="147">
        <f t="shared" si="1591"/>
        <v>3.9999999999995595E-4</v>
      </c>
      <c r="Z7776" s="122">
        <f t="shared" si="1581"/>
        <v>8.8754449677853557</v>
      </c>
      <c r="AA7776" s="122">
        <f t="shared" si="1582"/>
        <v>0.61929999999999996</v>
      </c>
      <c r="AB7776" s="122">
        <f t="shared" si="1583"/>
        <v>0</v>
      </c>
      <c r="AC7776" s="122">
        <f t="shared" si="1584"/>
        <v>15.750952669468589</v>
      </c>
      <c r="AD7776" s="122">
        <f t="shared" si="1585"/>
        <v>0</v>
      </c>
      <c r="AE7776" s="122">
        <f t="shared" si="1586"/>
        <v>0</v>
      </c>
      <c r="AF7776" s="122">
        <f t="shared" si="1587"/>
        <v>1.3111961988847367</v>
      </c>
      <c r="AG7776" s="122">
        <f t="shared" si="1588"/>
        <v>0</v>
      </c>
      <c r="AH7776" s="87">
        <f t="shared" si="1589"/>
        <v>-0.56193311317045103</v>
      </c>
      <c r="AI7776" s="122">
        <f t="shared" si="1592"/>
        <v>1.1199998108364215</v>
      </c>
    </row>
    <row r="7777" spans="1:35" x14ac:dyDescent="0.25">
      <c r="A7777" s="90">
        <v>3.1092</v>
      </c>
      <c r="B7777" s="160">
        <v>13.341609449994509</v>
      </c>
      <c r="E7777" s="147">
        <f t="shared" si="1580"/>
        <v>5.3366437799972155E-3</v>
      </c>
      <c r="W7777" s="146">
        <f t="shared" si="1590"/>
        <v>0.44296429164588369</v>
      </c>
      <c r="X7777" s="209">
        <v>4.371717657497002</v>
      </c>
      <c r="Y7777" s="147">
        <f t="shared" si="1591"/>
        <v>3.9999999999995595E-4</v>
      </c>
      <c r="Z7777" s="122">
        <f t="shared" si="1581"/>
        <v>8.8754449677853557</v>
      </c>
      <c r="AA7777" s="122">
        <f t="shared" si="1582"/>
        <v>0.61929999999999996</v>
      </c>
      <c r="AB7777" s="122">
        <f t="shared" si="1583"/>
        <v>0</v>
      </c>
      <c r="AC7777" s="122">
        <f t="shared" si="1584"/>
        <v>15.750952669468589</v>
      </c>
      <c r="AD7777" s="122">
        <f t="shared" si="1585"/>
        <v>0</v>
      </c>
      <c r="AE7777" s="122">
        <f t="shared" si="1586"/>
        <v>0</v>
      </c>
      <c r="AF7777" s="122">
        <f t="shared" si="1587"/>
        <v>1.3111961988847367</v>
      </c>
      <c r="AG7777" s="122">
        <f t="shared" si="1588"/>
        <v>0</v>
      </c>
      <c r="AH7777" s="87">
        <f t="shared" si="1589"/>
        <v>-0.56193311317045103</v>
      </c>
      <c r="AI7777" s="122">
        <f t="shared" si="1592"/>
        <v>1.0421048792125909</v>
      </c>
    </row>
    <row r="7778" spans="1:35" x14ac:dyDescent="0.25">
      <c r="A7778" s="90">
        <v>3.1095999999999999</v>
      </c>
      <c r="B7778" s="160">
        <v>13.341609449994509</v>
      </c>
      <c r="E7778" s="147">
        <f t="shared" si="1580"/>
        <v>5.3366437799972155E-3</v>
      </c>
      <c r="W7778" s="146">
        <f t="shared" si="1590"/>
        <v>0.44296429164588369</v>
      </c>
      <c r="X7778" s="209">
        <v>4.371717657497002</v>
      </c>
      <c r="Y7778" s="147">
        <f t="shared" si="1591"/>
        <v>3.9999999999995595E-4</v>
      </c>
      <c r="Z7778" s="122">
        <f t="shared" si="1581"/>
        <v>8.8754449677853557</v>
      </c>
      <c r="AA7778" s="122">
        <f t="shared" si="1582"/>
        <v>0.61929999999999996</v>
      </c>
      <c r="AB7778" s="122">
        <f t="shared" si="1583"/>
        <v>0</v>
      </c>
      <c r="AC7778" s="122">
        <f t="shared" si="1584"/>
        <v>15.750952669468589</v>
      </c>
      <c r="AD7778" s="122">
        <f t="shared" si="1585"/>
        <v>0</v>
      </c>
      <c r="AE7778" s="122">
        <f t="shared" si="1586"/>
        <v>0</v>
      </c>
      <c r="AF7778" s="122">
        <f t="shared" si="1587"/>
        <v>1.3111961988847367</v>
      </c>
      <c r="AG7778" s="122">
        <f t="shared" si="1588"/>
        <v>0</v>
      </c>
      <c r="AH7778" s="87">
        <f t="shared" si="1589"/>
        <v>-0.56193311317045103</v>
      </c>
      <c r="AI7778" s="122">
        <f t="shared" si="1592"/>
        <v>1.0421048792125909</v>
      </c>
    </row>
    <row r="7779" spans="1:35" x14ac:dyDescent="0.25">
      <c r="A7779" s="90">
        <v>3.11</v>
      </c>
      <c r="B7779" s="160">
        <v>13.341609449994509</v>
      </c>
      <c r="E7779" s="147">
        <f t="shared" si="1580"/>
        <v>5.3366437799972155E-3</v>
      </c>
      <c r="W7779" s="146">
        <f t="shared" si="1590"/>
        <v>0.44296429164588369</v>
      </c>
      <c r="X7779" s="209">
        <v>4.371717657497002</v>
      </c>
      <c r="Y7779" s="147">
        <f t="shared" si="1591"/>
        <v>3.9999999999995595E-4</v>
      </c>
      <c r="Z7779" s="122">
        <f t="shared" si="1581"/>
        <v>8.8754449677853557</v>
      </c>
      <c r="AA7779" s="122">
        <f t="shared" si="1582"/>
        <v>0.61929999999999996</v>
      </c>
      <c r="AB7779" s="122">
        <f t="shared" si="1583"/>
        <v>0</v>
      </c>
      <c r="AC7779" s="122">
        <f t="shared" si="1584"/>
        <v>15.750952669468589</v>
      </c>
      <c r="AD7779" s="122">
        <f t="shared" si="1585"/>
        <v>0</v>
      </c>
      <c r="AE7779" s="122">
        <f t="shared" si="1586"/>
        <v>0</v>
      </c>
      <c r="AF7779" s="122">
        <f t="shared" si="1587"/>
        <v>1.3111961988847367</v>
      </c>
      <c r="AG7779" s="122">
        <f t="shared" si="1588"/>
        <v>0</v>
      </c>
      <c r="AH7779" s="87">
        <f t="shared" si="1589"/>
        <v>-0.56193311317045103</v>
      </c>
      <c r="AI7779" s="122">
        <f t="shared" si="1592"/>
        <v>1.0421048792125909</v>
      </c>
    </row>
    <row r="7780" spans="1:35" x14ac:dyDescent="0.25">
      <c r="A7780" s="90">
        <v>3.1103999999999998</v>
      </c>
      <c r="B7780" s="160">
        <v>13.341609449994509</v>
      </c>
      <c r="E7780" s="147">
        <f t="shared" si="1580"/>
        <v>5.3366437799972155E-3</v>
      </c>
      <c r="W7780" s="146">
        <f t="shared" si="1590"/>
        <v>0.44296429164588369</v>
      </c>
      <c r="X7780" s="209">
        <v>4.371717657497002</v>
      </c>
      <c r="Y7780" s="147">
        <f t="shared" si="1591"/>
        <v>3.9999999999995595E-4</v>
      </c>
      <c r="Z7780" s="122">
        <f t="shared" si="1581"/>
        <v>8.8754449677853557</v>
      </c>
      <c r="AA7780" s="122">
        <f t="shared" si="1582"/>
        <v>0.61929999999999996</v>
      </c>
      <c r="AB7780" s="122">
        <f t="shared" si="1583"/>
        <v>0</v>
      </c>
      <c r="AC7780" s="122">
        <f t="shared" si="1584"/>
        <v>15.750952669468589</v>
      </c>
      <c r="AD7780" s="122">
        <f t="shared" si="1585"/>
        <v>0</v>
      </c>
      <c r="AE7780" s="122">
        <f t="shared" si="1586"/>
        <v>0</v>
      </c>
      <c r="AF7780" s="122">
        <f t="shared" si="1587"/>
        <v>1.3111961988847367</v>
      </c>
      <c r="AG7780" s="122">
        <f t="shared" si="1588"/>
        <v>0</v>
      </c>
      <c r="AH7780" s="87">
        <f t="shared" si="1589"/>
        <v>-0.56193311317045103</v>
      </c>
      <c r="AI7780" s="122">
        <f t="shared" si="1592"/>
        <v>1.0421048792125909</v>
      </c>
    </row>
    <row r="7781" spans="1:35" x14ac:dyDescent="0.25">
      <c r="A7781" s="90">
        <v>3.1107999999999998</v>
      </c>
      <c r="B7781" s="160">
        <v>13.341609449994509</v>
      </c>
      <c r="E7781" s="147">
        <f t="shared" si="1580"/>
        <v>5.3366437799972155E-3</v>
      </c>
      <c r="W7781" s="146">
        <f t="shared" si="1590"/>
        <v>0.44296429164588369</v>
      </c>
      <c r="X7781" s="209">
        <v>4.371717657497002</v>
      </c>
      <c r="Y7781" s="147">
        <f t="shared" si="1591"/>
        <v>3.9999999999995595E-4</v>
      </c>
      <c r="Z7781" s="122">
        <f t="shared" si="1581"/>
        <v>8.8754449677853557</v>
      </c>
      <c r="AA7781" s="122">
        <f t="shared" si="1582"/>
        <v>0.61929999999999996</v>
      </c>
      <c r="AB7781" s="122">
        <f t="shared" si="1583"/>
        <v>0</v>
      </c>
      <c r="AC7781" s="122">
        <f t="shared" si="1584"/>
        <v>15.750952669468589</v>
      </c>
      <c r="AD7781" s="122">
        <f t="shared" si="1585"/>
        <v>0</v>
      </c>
      <c r="AE7781" s="122">
        <f t="shared" si="1586"/>
        <v>0</v>
      </c>
      <c r="AF7781" s="122">
        <f t="shared" si="1587"/>
        <v>1.3111961988847367</v>
      </c>
      <c r="AG7781" s="122">
        <f t="shared" si="1588"/>
        <v>0</v>
      </c>
      <c r="AH7781" s="87">
        <f t="shared" si="1589"/>
        <v>-0.56193311317045103</v>
      </c>
      <c r="AI7781" s="122">
        <f t="shared" si="1592"/>
        <v>0.96420994758875989</v>
      </c>
    </row>
    <row r="7782" spans="1:35" x14ac:dyDescent="0.25">
      <c r="A7782" s="90">
        <v>3.1112000000000002</v>
      </c>
      <c r="B7782" s="160">
        <v>12.344354973415887</v>
      </c>
      <c r="E7782" s="147">
        <f t="shared" si="1580"/>
        <v>5.1371928846872172E-3</v>
      </c>
      <c r="W7782" s="146">
        <f t="shared" si="1590"/>
        <v>0.41838909784749212</v>
      </c>
      <c r="X7782" s="209">
        <v>4.1291793520601248</v>
      </c>
      <c r="Y7782" s="147">
        <f t="shared" si="1591"/>
        <v>4.0000000000040004E-4</v>
      </c>
      <c r="Z7782" s="122">
        <f t="shared" si="1581"/>
        <v>8.8754449677853557</v>
      </c>
      <c r="AA7782" s="122">
        <f t="shared" si="1582"/>
        <v>0.61929999999999996</v>
      </c>
      <c r="AB7782" s="122">
        <f t="shared" si="1583"/>
        <v>0</v>
      </c>
      <c r="AC7782" s="122">
        <f t="shared" si="1584"/>
        <v>15.750952669468589</v>
      </c>
      <c r="AD7782" s="122">
        <f t="shared" si="1585"/>
        <v>0</v>
      </c>
      <c r="AE7782" s="122">
        <f t="shared" si="1586"/>
        <v>0</v>
      </c>
      <c r="AF7782" s="122">
        <f t="shared" si="1587"/>
        <v>1.3111961988847367</v>
      </c>
      <c r="AG7782" s="122">
        <f t="shared" si="1588"/>
        <v>0</v>
      </c>
      <c r="AH7782" s="87">
        <f t="shared" si="1589"/>
        <v>-0.56193311317045103</v>
      </c>
      <c r="AI7782" s="122">
        <f t="shared" si="1592"/>
        <v>1.1033156743711061</v>
      </c>
    </row>
    <row r="7783" spans="1:35" x14ac:dyDescent="0.25">
      <c r="A7783" s="90">
        <v>3.1116000000000001</v>
      </c>
      <c r="B7783" s="160">
        <v>13.341609449994509</v>
      </c>
      <c r="E7783" s="147">
        <f t="shared" si="1580"/>
        <v>5.1371928846815134E-3</v>
      </c>
      <c r="W7783" s="146">
        <f t="shared" si="1590"/>
        <v>0.44296429164588436</v>
      </c>
      <c r="X7783" s="209">
        <v>4.3717176574970082</v>
      </c>
      <c r="Y7783" s="147">
        <f t="shared" si="1591"/>
        <v>3.9999999999995595E-4</v>
      </c>
      <c r="Z7783" s="122">
        <f t="shared" si="1581"/>
        <v>8.8754449677853557</v>
      </c>
      <c r="AA7783" s="122">
        <f t="shared" si="1582"/>
        <v>0.61929999999999996</v>
      </c>
      <c r="AB7783" s="122">
        <f t="shared" si="1583"/>
        <v>0</v>
      </c>
      <c r="AC7783" s="122">
        <f t="shared" si="1584"/>
        <v>15.750952669468589</v>
      </c>
      <c r="AD7783" s="122">
        <f t="shared" si="1585"/>
        <v>0</v>
      </c>
      <c r="AE7783" s="122">
        <f t="shared" si="1586"/>
        <v>0</v>
      </c>
      <c r="AF7783" s="122">
        <f t="shared" si="1587"/>
        <v>1.3111961988847367</v>
      </c>
      <c r="AG7783" s="122">
        <f t="shared" si="1588"/>
        <v>0</v>
      </c>
      <c r="AH7783" s="87">
        <f t="shared" si="1589"/>
        <v>-0.56193311317045103</v>
      </c>
      <c r="AI7783" s="122">
        <f t="shared" si="1592"/>
        <v>0.96420994758875855</v>
      </c>
    </row>
    <row r="7784" spans="1:35" x14ac:dyDescent="0.25">
      <c r="A7784" s="90">
        <v>3.1120000000000001</v>
      </c>
      <c r="B7784" s="160">
        <v>13.341609449994509</v>
      </c>
      <c r="E7784" s="147">
        <f t="shared" si="1580"/>
        <v>5.3366437799972155E-3</v>
      </c>
      <c r="W7784" s="146">
        <f t="shared" si="1590"/>
        <v>0.44296429164588436</v>
      </c>
      <c r="X7784" s="209">
        <v>4.3717176574970082</v>
      </c>
      <c r="Y7784" s="147">
        <f t="shared" si="1591"/>
        <v>3.9999999999995595E-4</v>
      </c>
      <c r="Z7784" s="122">
        <f t="shared" si="1581"/>
        <v>8.8754449677853557</v>
      </c>
      <c r="AA7784" s="122">
        <f t="shared" si="1582"/>
        <v>0.61929999999999996</v>
      </c>
      <c r="AB7784" s="122">
        <f t="shared" si="1583"/>
        <v>0</v>
      </c>
      <c r="AC7784" s="122">
        <f t="shared" si="1584"/>
        <v>15.750952669468589</v>
      </c>
      <c r="AD7784" s="122">
        <f t="shared" si="1585"/>
        <v>0</v>
      </c>
      <c r="AE7784" s="122">
        <f t="shared" si="1586"/>
        <v>0</v>
      </c>
      <c r="AF7784" s="122">
        <f t="shared" si="1587"/>
        <v>1.3111961988847367</v>
      </c>
      <c r="AG7784" s="122">
        <f t="shared" si="1588"/>
        <v>0</v>
      </c>
      <c r="AH7784" s="87">
        <f t="shared" si="1589"/>
        <v>-0.56193311317045103</v>
      </c>
      <c r="AI7784" s="122">
        <f t="shared" si="1592"/>
        <v>0.96420994758875855</v>
      </c>
    </row>
    <row r="7785" spans="1:35" x14ac:dyDescent="0.25">
      <c r="A7785" s="90">
        <v>3.1124000000000001</v>
      </c>
      <c r="B7785" s="160">
        <v>14.338863926573129</v>
      </c>
      <c r="E7785" s="147">
        <f t="shared" si="1580"/>
        <v>5.5360946753129185E-3</v>
      </c>
      <c r="W7785" s="146">
        <f t="shared" si="1590"/>
        <v>0.46753948544427526</v>
      </c>
      <c r="X7785" s="209">
        <v>4.6142559629338784</v>
      </c>
      <c r="Y7785" s="147">
        <f t="shared" si="1591"/>
        <v>3.9999999999995595E-4</v>
      </c>
      <c r="Z7785" s="122">
        <f t="shared" si="1581"/>
        <v>8.8754449677853557</v>
      </c>
      <c r="AA7785" s="122">
        <f t="shared" si="1582"/>
        <v>0.61929999999999996</v>
      </c>
      <c r="AB7785" s="122">
        <f t="shared" si="1583"/>
        <v>0</v>
      </c>
      <c r="AC7785" s="122">
        <f t="shared" si="1584"/>
        <v>15.750952669468589</v>
      </c>
      <c r="AD7785" s="122">
        <f t="shared" si="1585"/>
        <v>0</v>
      </c>
      <c r="AE7785" s="122">
        <f t="shared" si="1586"/>
        <v>0</v>
      </c>
      <c r="AF7785" s="122">
        <f t="shared" si="1587"/>
        <v>1.3111961988847367</v>
      </c>
      <c r="AG7785" s="122">
        <f t="shared" si="1588"/>
        <v>0</v>
      </c>
      <c r="AH7785" s="87">
        <f t="shared" si="1589"/>
        <v>-0.56193311317045103</v>
      </c>
      <c r="AI7785" s="122">
        <f t="shared" si="1592"/>
        <v>0.91352835370837537</v>
      </c>
    </row>
    <row r="7786" spans="1:35" x14ac:dyDescent="0.25">
      <c r="A7786" s="90">
        <v>3.1128</v>
      </c>
      <c r="B7786" s="160">
        <v>13.341609449994509</v>
      </c>
      <c r="E7786" s="147">
        <f t="shared" si="1580"/>
        <v>5.5360946753129185E-3</v>
      </c>
      <c r="W7786" s="146">
        <f t="shared" si="1590"/>
        <v>0.4429642916458838</v>
      </c>
      <c r="X7786" s="209">
        <v>4.3717176574970029</v>
      </c>
      <c r="Y7786" s="147">
        <f t="shared" si="1591"/>
        <v>3.9999999999995595E-4</v>
      </c>
      <c r="Z7786" s="122">
        <f t="shared" si="1581"/>
        <v>8.8754449677853557</v>
      </c>
      <c r="AA7786" s="122">
        <f t="shared" si="1582"/>
        <v>0.61929999999999996</v>
      </c>
      <c r="AB7786" s="122">
        <f t="shared" si="1583"/>
        <v>0</v>
      </c>
      <c r="AC7786" s="122">
        <f t="shared" si="1584"/>
        <v>15.750952669468589</v>
      </c>
      <c r="AD7786" s="122">
        <f t="shared" si="1585"/>
        <v>0</v>
      </c>
      <c r="AE7786" s="122">
        <f t="shared" si="1586"/>
        <v>0</v>
      </c>
      <c r="AF7786" s="122">
        <f t="shared" si="1587"/>
        <v>1.3111961988847367</v>
      </c>
      <c r="AG7786" s="122">
        <f t="shared" si="1588"/>
        <v>0</v>
      </c>
      <c r="AH7786" s="87">
        <f t="shared" si="1589"/>
        <v>-0.56193311317045103</v>
      </c>
      <c r="AI7786" s="122">
        <f t="shared" si="1592"/>
        <v>1.0421048792125907</v>
      </c>
    </row>
    <row r="7787" spans="1:35" x14ac:dyDescent="0.25">
      <c r="A7787" s="90">
        <v>3.1132</v>
      </c>
      <c r="B7787" s="160">
        <v>13.341609449994509</v>
      </c>
      <c r="E7787" s="147">
        <f t="shared" si="1580"/>
        <v>5.3366437799972155E-3</v>
      </c>
      <c r="W7787" s="146">
        <f t="shared" si="1590"/>
        <v>0.4429642916458838</v>
      </c>
      <c r="X7787" s="209">
        <v>4.3717176574970029</v>
      </c>
      <c r="Y7787" s="147">
        <f t="shared" si="1591"/>
        <v>3.9999999999995595E-4</v>
      </c>
      <c r="Z7787" s="122">
        <f t="shared" si="1581"/>
        <v>8.8754449677853557</v>
      </c>
      <c r="AA7787" s="122">
        <f t="shared" si="1582"/>
        <v>0.61929999999999996</v>
      </c>
      <c r="AB7787" s="122">
        <f t="shared" si="1583"/>
        <v>0</v>
      </c>
      <c r="AC7787" s="122">
        <f t="shared" si="1584"/>
        <v>15.750952669468589</v>
      </c>
      <c r="AD7787" s="122">
        <f t="shared" si="1585"/>
        <v>0</v>
      </c>
      <c r="AE7787" s="122">
        <f t="shared" si="1586"/>
        <v>0</v>
      </c>
      <c r="AF7787" s="122">
        <f t="shared" si="1587"/>
        <v>1.3111961988847367</v>
      </c>
      <c r="AG7787" s="122">
        <f t="shared" si="1588"/>
        <v>0</v>
      </c>
      <c r="AH7787" s="87">
        <f t="shared" si="1589"/>
        <v>-0.56193311317045103</v>
      </c>
      <c r="AI7787" s="122">
        <f t="shared" si="1592"/>
        <v>1.0421048792125907</v>
      </c>
    </row>
    <row r="7788" spans="1:35" x14ac:dyDescent="0.25">
      <c r="A7788" s="90">
        <v>3.1135999999999999</v>
      </c>
      <c r="B7788" s="160">
        <v>13.341609449994509</v>
      </c>
      <c r="E7788" s="147">
        <f t="shared" si="1580"/>
        <v>5.3366437799972155E-3</v>
      </c>
      <c r="W7788" s="146">
        <f t="shared" si="1590"/>
        <v>0.4429642916458838</v>
      </c>
      <c r="X7788" s="209">
        <v>4.3717176574970029</v>
      </c>
      <c r="Y7788" s="147">
        <f t="shared" si="1591"/>
        <v>3.9999999999995595E-4</v>
      </c>
      <c r="Z7788" s="122">
        <f t="shared" si="1581"/>
        <v>8.8754449677853557</v>
      </c>
      <c r="AA7788" s="122">
        <f t="shared" si="1582"/>
        <v>0.61929999999999996</v>
      </c>
      <c r="AB7788" s="122">
        <f t="shared" si="1583"/>
        <v>0</v>
      </c>
      <c r="AC7788" s="122">
        <f t="shared" si="1584"/>
        <v>15.750952669468589</v>
      </c>
      <c r="AD7788" s="122">
        <f t="shared" si="1585"/>
        <v>0</v>
      </c>
      <c r="AE7788" s="122">
        <f t="shared" si="1586"/>
        <v>0</v>
      </c>
      <c r="AF7788" s="122">
        <f t="shared" si="1587"/>
        <v>1.3111961988847367</v>
      </c>
      <c r="AG7788" s="122">
        <f t="shared" si="1588"/>
        <v>0</v>
      </c>
      <c r="AH7788" s="87">
        <f t="shared" si="1589"/>
        <v>-0.56193311317045103</v>
      </c>
      <c r="AI7788" s="122">
        <f t="shared" si="1592"/>
        <v>1.0421048792125907</v>
      </c>
    </row>
    <row r="7789" spans="1:35" x14ac:dyDescent="0.25">
      <c r="A7789" s="90">
        <v>3.1139999999999999</v>
      </c>
      <c r="B7789" s="160">
        <v>12.344354973415887</v>
      </c>
      <c r="E7789" s="147">
        <f t="shared" si="1580"/>
        <v>5.1371928846815134E-3</v>
      </c>
      <c r="W7789" s="146">
        <f t="shared" si="1590"/>
        <v>0.41838909784749256</v>
      </c>
      <c r="X7789" s="209">
        <v>4.1291793520601292</v>
      </c>
      <c r="Y7789" s="147">
        <f t="shared" si="1591"/>
        <v>3.9999999999995595E-4</v>
      </c>
      <c r="Z7789" s="122">
        <f t="shared" si="1581"/>
        <v>8.8754449677853557</v>
      </c>
      <c r="AA7789" s="122">
        <f t="shared" si="1582"/>
        <v>0.61929999999999996</v>
      </c>
      <c r="AB7789" s="122">
        <f t="shared" si="1583"/>
        <v>0</v>
      </c>
      <c r="AC7789" s="122">
        <f t="shared" si="1584"/>
        <v>15.750952669468589</v>
      </c>
      <c r="AD7789" s="122">
        <f t="shared" si="1585"/>
        <v>0</v>
      </c>
      <c r="AE7789" s="122">
        <f t="shared" si="1586"/>
        <v>0</v>
      </c>
      <c r="AF7789" s="122">
        <f t="shared" si="1587"/>
        <v>1.3111961988847367</v>
      </c>
      <c r="AG7789" s="122">
        <f t="shared" si="1588"/>
        <v>0</v>
      </c>
      <c r="AH7789" s="87">
        <f t="shared" si="1589"/>
        <v>-0.56193311317045103</v>
      </c>
      <c r="AI7789" s="122">
        <f t="shared" si="1592"/>
        <v>1.103315674371105</v>
      </c>
    </row>
    <row r="7790" spans="1:35" x14ac:dyDescent="0.25">
      <c r="A7790" s="90">
        <v>3.1143999999999998</v>
      </c>
      <c r="B7790" s="160">
        <v>13.341609449994509</v>
      </c>
      <c r="E7790" s="147">
        <f t="shared" si="1580"/>
        <v>5.1371928846815134E-3</v>
      </c>
      <c r="W7790" s="146">
        <f t="shared" si="1590"/>
        <v>0.44296429164588369</v>
      </c>
      <c r="X7790" s="209">
        <v>4.371717657497002</v>
      </c>
      <c r="Y7790" s="147">
        <f t="shared" si="1591"/>
        <v>3.9999999999995595E-4</v>
      </c>
      <c r="Z7790" s="122">
        <f t="shared" si="1581"/>
        <v>8.8754449677853557</v>
      </c>
      <c r="AA7790" s="122">
        <f t="shared" si="1582"/>
        <v>0.61929999999999996</v>
      </c>
      <c r="AB7790" s="122">
        <f t="shared" si="1583"/>
        <v>0</v>
      </c>
      <c r="AC7790" s="122">
        <f t="shared" si="1584"/>
        <v>15.750952669468589</v>
      </c>
      <c r="AD7790" s="122">
        <f t="shared" si="1585"/>
        <v>0</v>
      </c>
      <c r="AE7790" s="122">
        <f t="shared" si="1586"/>
        <v>0</v>
      </c>
      <c r="AF7790" s="122">
        <f t="shared" si="1587"/>
        <v>1.3111961988847367</v>
      </c>
      <c r="AG7790" s="122">
        <f t="shared" si="1588"/>
        <v>0</v>
      </c>
      <c r="AH7790" s="87">
        <f t="shared" si="1589"/>
        <v>-0.56193311317045103</v>
      </c>
      <c r="AI7790" s="122">
        <f t="shared" si="1592"/>
        <v>1.0421048792125909</v>
      </c>
    </row>
    <row r="7791" spans="1:35" x14ac:dyDescent="0.25">
      <c r="A7791" s="90">
        <v>3.1147999999999998</v>
      </c>
      <c r="B7791" s="160">
        <v>13.341609449994509</v>
      </c>
      <c r="E7791" s="147">
        <f t="shared" si="1580"/>
        <v>5.3366437799972155E-3</v>
      </c>
      <c r="W7791" s="146">
        <f t="shared" si="1590"/>
        <v>0.44296429164588369</v>
      </c>
      <c r="X7791" s="209">
        <v>4.371717657497002</v>
      </c>
      <c r="Y7791" s="147">
        <f t="shared" si="1591"/>
        <v>3.9999999999995595E-4</v>
      </c>
      <c r="Z7791" s="122">
        <f t="shared" si="1581"/>
        <v>8.8754449677853557</v>
      </c>
      <c r="AA7791" s="122">
        <f t="shared" si="1582"/>
        <v>0.61929999999999996</v>
      </c>
      <c r="AB7791" s="122">
        <f t="shared" si="1583"/>
        <v>0</v>
      </c>
      <c r="AC7791" s="122">
        <f t="shared" si="1584"/>
        <v>15.750952669468589</v>
      </c>
      <c r="AD7791" s="122">
        <f t="shared" si="1585"/>
        <v>0</v>
      </c>
      <c r="AE7791" s="122">
        <f t="shared" si="1586"/>
        <v>0</v>
      </c>
      <c r="AF7791" s="122">
        <f t="shared" si="1587"/>
        <v>1.3111961988847367</v>
      </c>
      <c r="AG7791" s="122">
        <f t="shared" si="1588"/>
        <v>0</v>
      </c>
      <c r="AH7791" s="87">
        <f t="shared" si="1589"/>
        <v>-0.56193311317045103</v>
      </c>
      <c r="AI7791" s="122">
        <f t="shared" si="1592"/>
        <v>1.0421048792125909</v>
      </c>
    </row>
    <row r="7792" spans="1:35" x14ac:dyDescent="0.25">
      <c r="A7792" s="90">
        <v>3.1152000000000002</v>
      </c>
      <c r="B7792" s="160">
        <v>13.341609449994509</v>
      </c>
      <c r="E7792" s="147">
        <f t="shared" si="1580"/>
        <v>5.3366437800031405E-3</v>
      </c>
      <c r="W7792" s="146">
        <f t="shared" si="1590"/>
        <v>0.44296429164588369</v>
      </c>
      <c r="X7792" s="209">
        <v>4.371717657497002</v>
      </c>
      <c r="Y7792" s="147">
        <f t="shared" si="1591"/>
        <v>4.0000000000040004E-4</v>
      </c>
      <c r="Z7792" s="122">
        <f t="shared" si="1581"/>
        <v>8.8754449677853557</v>
      </c>
      <c r="AA7792" s="122">
        <f t="shared" si="1582"/>
        <v>0.61929999999999996</v>
      </c>
      <c r="AB7792" s="122">
        <f t="shared" si="1583"/>
        <v>0</v>
      </c>
      <c r="AC7792" s="122">
        <f t="shared" si="1584"/>
        <v>15.750952669468589</v>
      </c>
      <c r="AD7792" s="122">
        <f t="shared" si="1585"/>
        <v>0</v>
      </c>
      <c r="AE7792" s="122">
        <f t="shared" si="1586"/>
        <v>0</v>
      </c>
      <c r="AF7792" s="122">
        <f t="shared" si="1587"/>
        <v>1.3111961988847367</v>
      </c>
      <c r="AG7792" s="122">
        <f t="shared" si="1588"/>
        <v>0</v>
      </c>
      <c r="AH7792" s="87">
        <f t="shared" si="1589"/>
        <v>-0.56193311317045103</v>
      </c>
      <c r="AI7792" s="122">
        <f t="shared" si="1592"/>
        <v>1.0421048792125909</v>
      </c>
    </row>
    <row r="7793" spans="1:35" x14ac:dyDescent="0.25">
      <c r="A7793" s="90">
        <v>3.1156000000000001</v>
      </c>
      <c r="B7793" s="160">
        <v>12.344354973415887</v>
      </c>
      <c r="E7793" s="147">
        <f t="shared" si="1580"/>
        <v>5.1371928846815134E-3</v>
      </c>
      <c r="W7793" s="146">
        <f t="shared" si="1590"/>
        <v>0.41838909784749212</v>
      </c>
      <c r="X7793" s="209">
        <v>4.1291793520601248</v>
      </c>
      <c r="Y7793" s="147">
        <f t="shared" si="1591"/>
        <v>3.9999999999995595E-4</v>
      </c>
      <c r="Z7793" s="122">
        <f t="shared" si="1581"/>
        <v>8.8754449677853557</v>
      </c>
      <c r="AA7793" s="122">
        <f t="shared" si="1582"/>
        <v>0.61929999999999996</v>
      </c>
      <c r="AB7793" s="122">
        <f t="shared" si="1583"/>
        <v>0</v>
      </c>
      <c r="AC7793" s="122">
        <f t="shared" si="1584"/>
        <v>15.750952669468589</v>
      </c>
      <c r="AD7793" s="122">
        <f t="shared" si="1585"/>
        <v>0</v>
      </c>
      <c r="AE7793" s="122">
        <f t="shared" si="1586"/>
        <v>0</v>
      </c>
      <c r="AF7793" s="122">
        <f t="shared" si="1587"/>
        <v>1.3111961988847367</v>
      </c>
      <c r="AG7793" s="122">
        <f t="shared" si="1588"/>
        <v>0</v>
      </c>
      <c r="AH7793" s="87">
        <f t="shared" si="1589"/>
        <v>-0.56193311317045103</v>
      </c>
      <c r="AI7793" s="122">
        <f t="shared" si="1592"/>
        <v>1.1033156743711061</v>
      </c>
    </row>
    <row r="7794" spans="1:35" x14ac:dyDescent="0.25">
      <c r="A7794" s="90">
        <v>3.1160000000000001</v>
      </c>
      <c r="B7794" s="160">
        <v>12.344354973415887</v>
      </c>
      <c r="E7794" s="147">
        <f t="shared" si="1580"/>
        <v>4.9377419893658113E-3</v>
      </c>
      <c r="W7794" s="146">
        <f t="shared" si="1590"/>
        <v>0.41838909784749212</v>
      </c>
      <c r="X7794" s="209">
        <v>4.1291793520601248</v>
      </c>
      <c r="Y7794" s="147">
        <f t="shared" si="1591"/>
        <v>3.9999999999995595E-4</v>
      </c>
      <c r="Z7794" s="122">
        <f t="shared" si="1581"/>
        <v>8.8754449677853557</v>
      </c>
      <c r="AA7794" s="122">
        <f t="shared" si="1582"/>
        <v>0.61929999999999996</v>
      </c>
      <c r="AB7794" s="122">
        <f t="shared" si="1583"/>
        <v>0</v>
      </c>
      <c r="AC7794" s="122">
        <f t="shared" si="1584"/>
        <v>15.750952669468589</v>
      </c>
      <c r="AD7794" s="122">
        <f t="shared" si="1585"/>
        <v>0</v>
      </c>
      <c r="AE7794" s="122">
        <f t="shared" si="1586"/>
        <v>0</v>
      </c>
      <c r="AF7794" s="122">
        <f t="shared" si="1587"/>
        <v>1.3111961988847367</v>
      </c>
      <c r="AG7794" s="122">
        <f t="shared" si="1588"/>
        <v>0</v>
      </c>
      <c r="AH7794" s="87">
        <f t="shared" si="1589"/>
        <v>-0.56193311317045103</v>
      </c>
      <c r="AI7794" s="122">
        <f t="shared" si="1592"/>
        <v>1.1033156743711061</v>
      </c>
    </row>
    <row r="7795" spans="1:35" x14ac:dyDescent="0.25">
      <c r="A7795" s="90">
        <v>3.1164000000000001</v>
      </c>
      <c r="B7795" s="160">
        <v>12.344354973415887</v>
      </c>
      <c r="E7795" s="147">
        <f t="shared" si="1580"/>
        <v>4.9377419893658113E-3</v>
      </c>
      <c r="W7795" s="146">
        <f t="shared" si="1590"/>
        <v>0.41838909784749212</v>
      </c>
      <c r="X7795" s="209">
        <v>4.1291793520601248</v>
      </c>
      <c r="Y7795" s="147">
        <f t="shared" si="1591"/>
        <v>3.9999999999995595E-4</v>
      </c>
      <c r="Z7795" s="122">
        <f t="shared" si="1581"/>
        <v>8.8754449677853557</v>
      </c>
      <c r="AA7795" s="122">
        <f t="shared" si="1582"/>
        <v>0.61929999999999996</v>
      </c>
      <c r="AB7795" s="122">
        <f t="shared" si="1583"/>
        <v>0</v>
      </c>
      <c r="AC7795" s="122">
        <f t="shared" si="1584"/>
        <v>15.750952669468589</v>
      </c>
      <c r="AD7795" s="122">
        <f t="shared" si="1585"/>
        <v>0</v>
      </c>
      <c r="AE7795" s="122">
        <f t="shared" si="1586"/>
        <v>0</v>
      </c>
      <c r="AF7795" s="122">
        <f t="shared" si="1587"/>
        <v>1.3111961988847367</v>
      </c>
      <c r="AG7795" s="122">
        <f t="shared" si="1588"/>
        <v>0</v>
      </c>
      <c r="AH7795" s="87">
        <f t="shared" si="1589"/>
        <v>-0.56193311317045103</v>
      </c>
      <c r="AI7795" s="122">
        <f t="shared" si="1592"/>
        <v>1.1033156743711061</v>
      </c>
    </row>
    <row r="7796" spans="1:35" x14ac:dyDescent="0.25">
      <c r="A7796" s="90">
        <v>3.1168</v>
      </c>
      <c r="B7796" s="160">
        <v>12.344354973415887</v>
      </c>
      <c r="E7796" s="147">
        <f t="shared" si="1580"/>
        <v>4.9377419893658113E-3</v>
      </c>
      <c r="W7796" s="146">
        <f t="shared" si="1590"/>
        <v>0.41838909784749212</v>
      </c>
      <c r="X7796" s="209">
        <v>4.1291793520601248</v>
      </c>
      <c r="Y7796" s="147">
        <f t="shared" si="1591"/>
        <v>3.9999999999995595E-4</v>
      </c>
      <c r="Z7796" s="122">
        <f t="shared" si="1581"/>
        <v>8.8754449677853557</v>
      </c>
      <c r="AA7796" s="122">
        <f t="shared" si="1582"/>
        <v>0.61929999999999996</v>
      </c>
      <c r="AB7796" s="122">
        <f t="shared" si="1583"/>
        <v>0</v>
      </c>
      <c r="AC7796" s="122">
        <f t="shared" si="1584"/>
        <v>15.750952669468589</v>
      </c>
      <c r="AD7796" s="122">
        <f t="shared" si="1585"/>
        <v>0</v>
      </c>
      <c r="AE7796" s="122">
        <f t="shared" si="1586"/>
        <v>0</v>
      </c>
      <c r="AF7796" s="122">
        <f t="shared" si="1587"/>
        <v>1.3111961988847367</v>
      </c>
      <c r="AG7796" s="122">
        <f t="shared" si="1588"/>
        <v>0</v>
      </c>
      <c r="AH7796" s="87">
        <f t="shared" si="1589"/>
        <v>-0.56193311317045103</v>
      </c>
      <c r="AI7796" s="122">
        <f t="shared" si="1592"/>
        <v>1.0208453772551611</v>
      </c>
    </row>
    <row r="7797" spans="1:35" x14ac:dyDescent="0.25">
      <c r="A7797" s="90">
        <v>3.1172</v>
      </c>
      <c r="B7797" s="160">
        <v>12.344354973415887</v>
      </c>
      <c r="E7797" s="147">
        <f t="shared" si="1580"/>
        <v>4.9377419893658113E-3</v>
      </c>
      <c r="W7797" s="146">
        <f t="shared" si="1590"/>
        <v>0.41838909784749212</v>
      </c>
      <c r="X7797" s="209">
        <v>4.1291793520601248</v>
      </c>
      <c r="Y7797" s="147">
        <f t="shared" si="1591"/>
        <v>3.9999999999995595E-4</v>
      </c>
      <c r="Z7797" s="122">
        <f t="shared" si="1581"/>
        <v>8.8754449677853557</v>
      </c>
      <c r="AA7797" s="122">
        <f t="shared" si="1582"/>
        <v>0.61929999999999996</v>
      </c>
      <c r="AB7797" s="122">
        <f t="shared" si="1583"/>
        <v>0</v>
      </c>
      <c r="AC7797" s="122">
        <f t="shared" si="1584"/>
        <v>15.750952669468589</v>
      </c>
      <c r="AD7797" s="122">
        <f t="shared" si="1585"/>
        <v>0</v>
      </c>
      <c r="AE7797" s="122">
        <f t="shared" si="1586"/>
        <v>0</v>
      </c>
      <c r="AF7797" s="122">
        <f t="shared" si="1587"/>
        <v>1.3111961988847367</v>
      </c>
      <c r="AG7797" s="122">
        <f t="shared" si="1588"/>
        <v>0</v>
      </c>
      <c r="AH7797" s="87">
        <f t="shared" si="1589"/>
        <v>-0.56193311317045103</v>
      </c>
      <c r="AI7797" s="122">
        <f t="shared" si="1592"/>
        <v>1.1033156743711061</v>
      </c>
    </row>
    <row r="7798" spans="1:35" x14ac:dyDescent="0.25">
      <c r="A7798" s="90">
        <v>3.1175999999999999</v>
      </c>
      <c r="B7798" s="160">
        <v>12.344354973415887</v>
      </c>
      <c r="E7798" s="147">
        <f t="shared" si="1580"/>
        <v>4.9377419893658113E-3</v>
      </c>
      <c r="W7798" s="146">
        <f t="shared" si="1590"/>
        <v>0.41838909784749212</v>
      </c>
      <c r="X7798" s="209">
        <v>4.1291793520601248</v>
      </c>
      <c r="Y7798" s="147">
        <f t="shared" si="1591"/>
        <v>3.9999999999995595E-4</v>
      </c>
      <c r="Z7798" s="122">
        <f t="shared" si="1581"/>
        <v>8.8754449677853557</v>
      </c>
      <c r="AA7798" s="122">
        <f t="shared" si="1582"/>
        <v>0.61929999999999996</v>
      </c>
      <c r="AB7798" s="122">
        <f t="shared" si="1583"/>
        <v>0</v>
      </c>
      <c r="AC7798" s="122">
        <f t="shared" si="1584"/>
        <v>15.750952669468589</v>
      </c>
      <c r="AD7798" s="122">
        <f t="shared" si="1585"/>
        <v>0</v>
      </c>
      <c r="AE7798" s="122">
        <f t="shared" si="1586"/>
        <v>0</v>
      </c>
      <c r="AF7798" s="122">
        <f t="shared" si="1587"/>
        <v>1.3111961988847367</v>
      </c>
      <c r="AG7798" s="122">
        <f t="shared" si="1588"/>
        <v>0</v>
      </c>
      <c r="AH7798" s="87">
        <f t="shared" si="1589"/>
        <v>-0.56193311317045103</v>
      </c>
      <c r="AI7798" s="122">
        <f t="shared" si="1592"/>
        <v>1.1033156743711061</v>
      </c>
    </row>
    <row r="7799" spans="1:35" x14ac:dyDescent="0.25">
      <c r="A7799" s="90">
        <v>3.1179999999999999</v>
      </c>
      <c r="B7799" s="160">
        <v>12.344354973415887</v>
      </c>
      <c r="E7799" s="147">
        <f t="shared" ref="E7799:E7862" si="1593">+(B7798+B7799)/2*(A7799-A7798)</f>
        <v>4.9377419893658113E-3</v>
      </c>
      <c r="W7799" s="146">
        <f t="shared" si="1590"/>
        <v>0.41838909784749212</v>
      </c>
      <c r="X7799" s="209">
        <v>4.1291793520601248</v>
      </c>
      <c r="Y7799" s="147">
        <f t="shared" si="1591"/>
        <v>3.9999999999995595E-4</v>
      </c>
      <c r="Z7799" s="122">
        <f t="shared" si="1581"/>
        <v>8.8754449677853557</v>
      </c>
      <c r="AA7799" s="122">
        <f t="shared" si="1582"/>
        <v>0.61929999999999996</v>
      </c>
      <c r="AB7799" s="122">
        <f t="shared" si="1583"/>
        <v>0</v>
      </c>
      <c r="AC7799" s="122">
        <f t="shared" si="1584"/>
        <v>15.750952669468589</v>
      </c>
      <c r="AD7799" s="122">
        <f t="shared" si="1585"/>
        <v>0</v>
      </c>
      <c r="AE7799" s="122">
        <f t="shared" si="1586"/>
        <v>0</v>
      </c>
      <c r="AF7799" s="122">
        <f t="shared" si="1587"/>
        <v>1.3111961988847367</v>
      </c>
      <c r="AG7799" s="122">
        <f t="shared" si="1588"/>
        <v>0</v>
      </c>
      <c r="AH7799" s="87">
        <f t="shared" si="1589"/>
        <v>-0.56193311317045103</v>
      </c>
      <c r="AI7799" s="122">
        <f t="shared" si="1592"/>
        <v>1.1857859714870509</v>
      </c>
    </row>
    <row r="7800" spans="1:35" x14ac:dyDescent="0.25">
      <c r="A7800" s="90">
        <v>3.1183999999999998</v>
      </c>
      <c r="B7800" s="160">
        <v>12.344354973415887</v>
      </c>
      <c r="E7800" s="147">
        <f t="shared" si="1593"/>
        <v>4.9377419893658113E-3</v>
      </c>
      <c r="W7800" s="146">
        <f t="shared" si="1590"/>
        <v>0.41838909784749212</v>
      </c>
      <c r="X7800" s="209">
        <v>4.1291793520601248</v>
      </c>
      <c r="Y7800" s="147">
        <f t="shared" si="1591"/>
        <v>3.9999999999995595E-4</v>
      </c>
      <c r="Z7800" s="122">
        <f t="shared" si="1581"/>
        <v>8.8754449677853557</v>
      </c>
      <c r="AA7800" s="122">
        <f t="shared" si="1582"/>
        <v>0.61929999999999996</v>
      </c>
      <c r="AB7800" s="122">
        <f t="shared" si="1583"/>
        <v>0</v>
      </c>
      <c r="AC7800" s="122">
        <f t="shared" si="1584"/>
        <v>15.750952669468589</v>
      </c>
      <c r="AD7800" s="122">
        <f t="shared" si="1585"/>
        <v>0</v>
      </c>
      <c r="AE7800" s="122">
        <f t="shared" si="1586"/>
        <v>0</v>
      </c>
      <c r="AF7800" s="122">
        <f t="shared" si="1587"/>
        <v>1.3111961988847367</v>
      </c>
      <c r="AG7800" s="122">
        <f t="shared" si="1588"/>
        <v>0</v>
      </c>
      <c r="AH7800" s="87">
        <f t="shared" si="1589"/>
        <v>-0.56193311317045103</v>
      </c>
      <c r="AI7800" s="122">
        <f t="shared" si="1592"/>
        <v>1.1033156743711061</v>
      </c>
    </row>
    <row r="7801" spans="1:35" x14ac:dyDescent="0.25">
      <c r="A7801" s="90">
        <v>3.1187999999999998</v>
      </c>
      <c r="B7801" s="160">
        <v>12.344354973415887</v>
      </c>
      <c r="E7801" s="147">
        <f t="shared" si="1593"/>
        <v>4.9377419893658113E-3</v>
      </c>
      <c r="W7801" s="146">
        <f t="shared" si="1590"/>
        <v>0.41838909784749212</v>
      </c>
      <c r="X7801" s="209">
        <v>4.1291793520601248</v>
      </c>
      <c r="Y7801" s="147">
        <f t="shared" si="1591"/>
        <v>3.9999999999995595E-4</v>
      </c>
      <c r="Z7801" s="122">
        <f t="shared" si="1581"/>
        <v>8.8754449677853557</v>
      </c>
      <c r="AA7801" s="122">
        <f t="shared" si="1582"/>
        <v>0.61929999999999996</v>
      </c>
      <c r="AB7801" s="122">
        <f t="shared" si="1583"/>
        <v>0</v>
      </c>
      <c r="AC7801" s="122">
        <f t="shared" si="1584"/>
        <v>15.750952669468589</v>
      </c>
      <c r="AD7801" s="122">
        <f t="shared" si="1585"/>
        <v>0</v>
      </c>
      <c r="AE7801" s="122">
        <f t="shared" si="1586"/>
        <v>0</v>
      </c>
      <c r="AF7801" s="122">
        <f t="shared" si="1587"/>
        <v>1.3111961988847367</v>
      </c>
      <c r="AG7801" s="122">
        <f t="shared" si="1588"/>
        <v>0</v>
      </c>
      <c r="AH7801" s="87">
        <f t="shared" si="1589"/>
        <v>-0.56193311317045103</v>
      </c>
      <c r="AI7801" s="122">
        <f t="shared" si="1592"/>
        <v>1.1033156743711061</v>
      </c>
    </row>
    <row r="7802" spans="1:35" x14ac:dyDescent="0.25">
      <c r="A7802" s="90">
        <v>3.1192000000000002</v>
      </c>
      <c r="B7802" s="160">
        <v>12.344354973415887</v>
      </c>
      <c r="E7802" s="147">
        <f t="shared" si="1593"/>
        <v>4.9377419893712931E-3</v>
      </c>
      <c r="W7802" s="146">
        <f t="shared" si="1590"/>
        <v>0.41838909784749212</v>
      </c>
      <c r="X7802" s="209">
        <v>4.1291793520601248</v>
      </c>
      <c r="Y7802" s="147">
        <f t="shared" si="1591"/>
        <v>4.0000000000040004E-4</v>
      </c>
      <c r="Z7802" s="122">
        <f t="shared" si="1581"/>
        <v>8.8754449677853557</v>
      </c>
      <c r="AA7802" s="122">
        <f t="shared" si="1582"/>
        <v>0.61929999999999996</v>
      </c>
      <c r="AB7802" s="122">
        <f t="shared" si="1583"/>
        <v>0</v>
      </c>
      <c r="AC7802" s="122">
        <f t="shared" si="1584"/>
        <v>15.750952669468589</v>
      </c>
      <c r="AD7802" s="122">
        <f t="shared" si="1585"/>
        <v>0</v>
      </c>
      <c r="AE7802" s="122">
        <f t="shared" si="1586"/>
        <v>0</v>
      </c>
      <c r="AF7802" s="122">
        <f t="shared" si="1587"/>
        <v>1.3111961988847367</v>
      </c>
      <c r="AG7802" s="122">
        <f t="shared" si="1588"/>
        <v>0</v>
      </c>
      <c r="AH7802" s="87">
        <f t="shared" si="1589"/>
        <v>-0.56193311317045103</v>
      </c>
      <c r="AI7802" s="122">
        <f t="shared" si="1592"/>
        <v>1.1033156743711061</v>
      </c>
    </row>
    <row r="7803" spans="1:35" x14ac:dyDescent="0.25">
      <c r="A7803" s="90">
        <v>3.1196000000000002</v>
      </c>
      <c r="B7803" s="160">
        <v>12.344354973415887</v>
      </c>
      <c r="E7803" s="147">
        <f t="shared" si="1593"/>
        <v>4.9377419893658113E-3</v>
      </c>
      <c r="W7803" s="146">
        <f t="shared" si="1590"/>
        <v>0.41838909784749212</v>
      </c>
      <c r="X7803" s="209">
        <v>4.1291793520601248</v>
      </c>
      <c r="Y7803" s="147">
        <f t="shared" si="1591"/>
        <v>3.9999999999995595E-4</v>
      </c>
      <c r="Z7803" s="122">
        <f t="shared" si="1581"/>
        <v>8.8754449677853557</v>
      </c>
      <c r="AA7803" s="122">
        <f t="shared" si="1582"/>
        <v>0.61929999999999996</v>
      </c>
      <c r="AB7803" s="122">
        <f t="shared" si="1583"/>
        <v>0</v>
      </c>
      <c r="AC7803" s="122">
        <f t="shared" si="1584"/>
        <v>15.750952669468589</v>
      </c>
      <c r="AD7803" s="122">
        <f t="shared" si="1585"/>
        <v>0</v>
      </c>
      <c r="AE7803" s="122">
        <f t="shared" si="1586"/>
        <v>0</v>
      </c>
      <c r="AF7803" s="122">
        <f t="shared" si="1587"/>
        <v>1.3111961988847367</v>
      </c>
      <c r="AG7803" s="122">
        <f t="shared" si="1588"/>
        <v>0</v>
      </c>
      <c r="AH7803" s="87">
        <f t="shared" si="1589"/>
        <v>-0.56193311317045103</v>
      </c>
      <c r="AI7803" s="122">
        <f t="shared" si="1592"/>
        <v>1.0208453772551611</v>
      </c>
    </row>
    <row r="7804" spans="1:35" x14ac:dyDescent="0.25">
      <c r="A7804" s="90">
        <v>3.12</v>
      </c>
      <c r="B7804" s="160">
        <v>12.344354973415887</v>
      </c>
      <c r="E7804" s="147">
        <f t="shared" si="1593"/>
        <v>4.9377419893658113E-3</v>
      </c>
      <c r="W7804" s="146">
        <f t="shared" si="1590"/>
        <v>0.41838909784749212</v>
      </c>
      <c r="X7804" s="209">
        <v>4.1291793520601248</v>
      </c>
      <c r="Y7804" s="147">
        <f t="shared" si="1591"/>
        <v>3.9999999999995595E-4</v>
      </c>
      <c r="Z7804" s="122">
        <f t="shared" si="1581"/>
        <v>8.8754449677853557</v>
      </c>
      <c r="AA7804" s="122">
        <f t="shared" si="1582"/>
        <v>0.61929999999999996</v>
      </c>
      <c r="AB7804" s="122">
        <f t="shared" si="1583"/>
        <v>0</v>
      </c>
      <c r="AC7804" s="122">
        <f t="shared" si="1584"/>
        <v>15.750952669468589</v>
      </c>
      <c r="AD7804" s="122">
        <f t="shared" si="1585"/>
        <v>0</v>
      </c>
      <c r="AE7804" s="122">
        <f t="shared" si="1586"/>
        <v>0</v>
      </c>
      <c r="AF7804" s="122">
        <f t="shared" si="1587"/>
        <v>1.3111961988847367</v>
      </c>
      <c r="AG7804" s="122">
        <f t="shared" si="1588"/>
        <v>0</v>
      </c>
      <c r="AH7804" s="87">
        <f t="shared" si="1589"/>
        <v>-0.56193311317045103</v>
      </c>
      <c r="AI7804" s="122">
        <f t="shared" si="1592"/>
        <v>1.1033156743711061</v>
      </c>
    </row>
    <row r="7805" spans="1:35" x14ac:dyDescent="0.25">
      <c r="A7805" s="90">
        <v>3.1204000000000001</v>
      </c>
      <c r="B7805" s="160">
        <v>12.344354973415887</v>
      </c>
      <c r="E7805" s="147">
        <f t="shared" si="1593"/>
        <v>4.9377419893658113E-3</v>
      </c>
      <c r="W7805" s="146">
        <f t="shared" si="1590"/>
        <v>0.41838909784749212</v>
      </c>
      <c r="X7805" s="209">
        <v>4.1291793520601248</v>
      </c>
      <c r="Y7805" s="147">
        <f t="shared" si="1591"/>
        <v>3.9999999999995595E-4</v>
      </c>
      <c r="Z7805" s="122">
        <f t="shared" si="1581"/>
        <v>8.8754449677853557</v>
      </c>
      <c r="AA7805" s="122">
        <f t="shared" si="1582"/>
        <v>0.61929999999999996</v>
      </c>
      <c r="AB7805" s="122">
        <f t="shared" si="1583"/>
        <v>0</v>
      </c>
      <c r="AC7805" s="122">
        <f t="shared" si="1584"/>
        <v>15.750952669468589</v>
      </c>
      <c r="AD7805" s="122">
        <f t="shared" si="1585"/>
        <v>0</v>
      </c>
      <c r="AE7805" s="122">
        <f t="shared" si="1586"/>
        <v>0</v>
      </c>
      <c r="AF7805" s="122">
        <f t="shared" si="1587"/>
        <v>1.3111961988847367</v>
      </c>
      <c r="AG7805" s="122">
        <f t="shared" si="1588"/>
        <v>0</v>
      </c>
      <c r="AH7805" s="87">
        <f t="shared" si="1589"/>
        <v>-0.56193311317045103</v>
      </c>
      <c r="AI7805" s="122">
        <f t="shared" si="1592"/>
        <v>1.1033156743711061</v>
      </c>
    </row>
    <row r="7806" spans="1:35" x14ac:dyDescent="0.25">
      <c r="A7806" s="90">
        <v>3.1208</v>
      </c>
      <c r="B7806" s="160">
        <v>12.344354973415887</v>
      </c>
      <c r="E7806" s="147">
        <f t="shared" si="1593"/>
        <v>4.9377419893658113E-3</v>
      </c>
      <c r="W7806" s="146">
        <f t="shared" si="1590"/>
        <v>0.41838909784749212</v>
      </c>
      <c r="X7806" s="209">
        <v>4.1291793520601248</v>
      </c>
      <c r="Y7806" s="147">
        <f t="shared" si="1591"/>
        <v>3.9999999999995595E-4</v>
      </c>
      <c r="Z7806" s="122">
        <f t="shared" si="1581"/>
        <v>8.8754449677853557</v>
      </c>
      <c r="AA7806" s="122">
        <f t="shared" si="1582"/>
        <v>0.61929999999999996</v>
      </c>
      <c r="AB7806" s="122">
        <f t="shared" si="1583"/>
        <v>0</v>
      </c>
      <c r="AC7806" s="122">
        <f t="shared" si="1584"/>
        <v>15.750952669468589</v>
      </c>
      <c r="AD7806" s="122">
        <f t="shared" si="1585"/>
        <v>0</v>
      </c>
      <c r="AE7806" s="122">
        <f t="shared" si="1586"/>
        <v>0</v>
      </c>
      <c r="AF7806" s="122">
        <f t="shared" si="1587"/>
        <v>1.3111961988847367</v>
      </c>
      <c r="AG7806" s="122">
        <f t="shared" si="1588"/>
        <v>0</v>
      </c>
      <c r="AH7806" s="87">
        <f t="shared" si="1589"/>
        <v>-0.56193311317045103</v>
      </c>
      <c r="AI7806" s="122">
        <f t="shared" si="1592"/>
        <v>1.1033156743711061</v>
      </c>
    </row>
    <row r="7807" spans="1:35" x14ac:dyDescent="0.25">
      <c r="A7807" s="90">
        <v>3.1212</v>
      </c>
      <c r="B7807" s="160">
        <v>12.344354973415887</v>
      </c>
      <c r="E7807" s="147">
        <f t="shared" si="1593"/>
        <v>4.9377419893658113E-3</v>
      </c>
      <c r="W7807" s="146">
        <f t="shared" si="1590"/>
        <v>0.41838909784749212</v>
      </c>
      <c r="X7807" s="209">
        <v>4.1291793520601248</v>
      </c>
      <c r="Y7807" s="147">
        <f t="shared" si="1591"/>
        <v>3.9999999999995595E-4</v>
      </c>
      <c r="Z7807" s="122">
        <f t="shared" si="1581"/>
        <v>8.8754449677853557</v>
      </c>
      <c r="AA7807" s="122">
        <f t="shared" si="1582"/>
        <v>0.61929999999999996</v>
      </c>
      <c r="AB7807" s="122">
        <f t="shared" si="1583"/>
        <v>0</v>
      </c>
      <c r="AC7807" s="122">
        <f t="shared" si="1584"/>
        <v>15.750952669468589</v>
      </c>
      <c r="AD7807" s="122">
        <f t="shared" si="1585"/>
        <v>0</v>
      </c>
      <c r="AE7807" s="122">
        <f t="shared" si="1586"/>
        <v>0</v>
      </c>
      <c r="AF7807" s="122">
        <f t="shared" si="1587"/>
        <v>1.3111961988847367</v>
      </c>
      <c r="AG7807" s="122">
        <f t="shared" si="1588"/>
        <v>0</v>
      </c>
      <c r="AH7807" s="87">
        <f t="shared" si="1589"/>
        <v>-0.56193311317045103</v>
      </c>
      <c r="AI7807" s="122">
        <f t="shared" si="1592"/>
        <v>1.0208453772551611</v>
      </c>
    </row>
    <row r="7808" spans="1:35" x14ac:dyDescent="0.25">
      <c r="A7808" s="90">
        <v>3.1215999999999999</v>
      </c>
      <c r="B7808" s="160">
        <v>12.344354973415887</v>
      </c>
      <c r="E7808" s="147">
        <f t="shared" si="1593"/>
        <v>4.9377419893658113E-3</v>
      </c>
      <c r="W7808" s="146">
        <f t="shared" si="1590"/>
        <v>0.41838909784749212</v>
      </c>
      <c r="X7808" s="209">
        <v>4.1291793520601248</v>
      </c>
      <c r="Y7808" s="147">
        <f t="shared" si="1591"/>
        <v>3.9999999999995595E-4</v>
      </c>
      <c r="Z7808" s="122">
        <f t="shared" si="1581"/>
        <v>8.8754449677853557</v>
      </c>
      <c r="AA7808" s="122">
        <f t="shared" si="1582"/>
        <v>0.61929999999999996</v>
      </c>
      <c r="AB7808" s="122">
        <f t="shared" si="1583"/>
        <v>0</v>
      </c>
      <c r="AC7808" s="122">
        <f t="shared" si="1584"/>
        <v>15.750952669468589</v>
      </c>
      <c r="AD7808" s="122">
        <f t="shared" si="1585"/>
        <v>0</v>
      </c>
      <c r="AE7808" s="122">
        <f t="shared" si="1586"/>
        <v>0</v>
      </c>
      <c r="AF7808" s="122">
        <f t="shared" si="1587"/>
        <v>1.3111961988847367</v>
      </c>
      <c r="AG7808" s="122">
        <f t="shared" si="1588"/>
        <v>0</v>
      </c>
      <c r="AH7808" s="87">
        <f t="shared" si="1589"/>
        <v>-0.56193311317045103</v>
      </c>
      <c r="AI7808" s="122">
        <f t="shared" si="1592"/>
        <v>1.0208453772551611</v>
      </c>
    </row>
    <row r="7809" spans="1:35" x14ac:dyDescent="0.25">
      <c r="A7809" s="90">
        <v>3.1219999999999999</v>
      </c>
      <c r="B7809" s="160">
        <v>12.344354973415887</v>
      </c>
      <c r="E7809" s="147">
        <f t="shared" si="1593"/>
        <v>4.9377419893658113E-3</v>
      </c>
      <c r="W7809" s="146">
        <f t="shared" si="1590"/>
        <v>0.41838909784749212</v>
      </c>
      <c r="X7809" s="209">
        <v>4.1291793520601248</v>
      </c>
      <c r="Y7809" s="147">
        <f t="shared" si="1591"/>
        <v>3.9999999999995595E-4</v>
      </c>
      <c r="Z7809" s="122">
        <f t="shared" si="1581"/>
        <v>8.8754449677853557</v>
      </c>
      <c r="AA7809" s="122">
        <f t="shared" si="1582"/>
        <v>0.61929999999999996</v>
      </c>
      <c r="AB7809" s="122">
        <f t="shared" si="1583"/>
        <v>0</v>
      </c>
      <c r="AC7809" s="122">
        <f t="shared" si="1584"/>
        <v>15.750952669468589</v>
      </c>
      <c r="AD7809" s="122">
        <f t="shared" si="1585"/>
        <v>0</v>
      </c>
      <c r="AE7809" s="122">
        <f t="shared" si="1586"/>
        <v>0</v>
      </c>
      <c r="AF7809" s="122">
        <f t="shared" si="1587"/>
        <v>1.3111961988847367</v>
      </c>
      <c r="AG7809" s="122">
        <f t="shared" si="1588"/>
        <v>0</v>
      </c>
      <c r="AH7809" s="87">
        <f t="shared" si="1589"/>
        <v>-0.56193311317045103</v>
      </c>
      <c r="AI7809" s="122">
        <f t="shared" si="1592"/>
        <v>1.0208453772551611</v>
      </c>
    </row>
    <row r="7810" spans="1:35" x14ac:dyDescent="0.25">
      <c r="A7810" s="90">
        <v>3.1223999999999998</v>
      </c>
      <c r="B7810" s="160">
        <v>12.344354973415887</v>
      </c>
      <c r="E7810" s="147">
        <f t="shared" si="1593"/>
        <v>4.9377419893658113E-3</v>
      </c>
      <c r="W7810" s="146">
        <f t="shared" si="1590"/>
        <v>0.41838909784749212</v>
      </c>
      <c r="X7810" s="209">
        <v>4.1291793520601248</v>
      </c>
      <c r="Y7810" s="147">
        <f t="shared" si="1591"/>
        <v>3.9999999999995595E-4</v>
      </c>
      <c r="Z7810" s="122">
        <f t="shared" ref="Z7810:Z7873" si="1594">IF(AND(W7810&lt;=$S$56,W7810&gt;$Q$56),$T$56,IF(AND(W7810&lt;=$S$57,W7810&gt;$Q$57),$T$57,IF(AND(W7810&lt;=$S$58,W7810&gt;$Q$58),$T$58,IF(AND(W7810&lt;=$S$59,W7810&gt;$Q$59),$T$59,IF(AND(W7810&lt;=$S$60,W7810&gt;$Q$60),$T$60,"Valor no encontrado para Po")))))</f>
        <v>8.8754449677853557</v>
      </c>
      <c r="AA7810" s="122">
        <f t="shared" ref="AA7810:AA7873" si="1595">IF(AND(W7810&lt;=$S$56,W7810&gt;$Q$56),$U$56,IF(AND(W7810&lt;=$S$57,W7810&gt;$Q$57),$U$57,IF(AND(W7810&lt;=$S$58,W7810&gt;$Q$58),$U$58,IF(AND(W7810&lt;=$S$59,W7810&gt;$Q$59),$U$59,IF(AND(W7810&lt;=$S$60,W7810&gt;$Q$60),$U$60,"Valor no encontrado para Po")))))</f>
        <v>0.61929999999999996</v>
      </c>
      <c r="AB7810" s="122">
        <f t="shared" ref="AB7810:AB7873" si="1596">IF(OR(AC7809&gt;=($X$1-$X$2)/2,AC7809&gt;=$Z$1/2),0,Z7810*W7810^AA7810*Y7810)</f>
        <v>0</v>
      </c>
      <c r="AC7810" s="122">
        <f t="shared" ref="AC7810:AC7873" si="1597">+AC7809+AB7810</f>
        <v>15.750952669468589</v>
      </c>
      <c r="AD7810" s="122">
        <f t="shared" ref="AD7810:AD7873" si="1598">2*$AB$1*PI()*((AC7810+$X$2/2)*(2*AC7810-$Z$1)+(AC7810+$X$2/2)^2-($X$1/2)^2)*AB7810</f>
        <v>0</v>
      </c>
      <c r="AE7810" s="122">
        <f t="shared" ref="AE7810:AE7873" si="1599">-AD7810*0.000000001*$Z$2</f>
        <v>0</v>
      </c>
      <c r="AF7810" s="122">
        <f t="shared" ref="AF7810:AF7873" si="1600">+AF7809+AE7810</f>
        <v>1.3111961988847367</v>
      </c>
      <c r="AG7810" s="122">
        <f t="shared" ref="AG7810:AG7873" si="1601">+AE7810/Y7810</f>
        <v>0</v>
      </c>
      <c r="AH7810" s="87">
        <f t="shared" ref="AH7810:AH7873" si="1602">+AH7809-AE7810</f>
        <v>-0.56193311317045103</v>
      </c>
      <c r="AI7810" s="122">
        <f t="shared" si="1592"/>
        <v>1.0208453772551611</v>
      </c>
    </row>
    <row r="7811" spans="1:35" x14ac:dyDescent="0.25">
      <c r="A7811" s="90">
        <v>3.1227999999999998</v>
      </c>
      <c r="B7811" s="160">
        <v>12.344354973415887</v>
      </c>
      <c r="E7811" s="147">
        <f t="shared" si="1593"/>
        <v>4.9377419893658113E-3</v>
      </c>
      <c r="W7811" s="146">
        <f t="shared" si="1590"/>
        <v>0.41838909784749212</v>
      </c>
      <c r="X7811" s="209">
        <v>4.1291793520601248</v>
      </c>
      <c r="Y7811" s="147">
        <f t="shared" si="1591"/>
        <v>3.9999999999995595E-4</v>
      </c>
      <c r="Z7811" s="122">
        <f t="shared" si="1594"/>
        <v>8.8754449677853557</v>
      </c>
      <c r="AA7811" s="122">
        <f t="shared" si="1595"/>
        <v>0.61929999999999996</v>
      </c>
      <c r="AB7811" s="122">
        <f t="shared" si="1596"/>
        <v>0</v>
      </c>
      <c r="AC7811" s="122">
        <f t="shared" si="1597"/>
        <v>15.750952669468589</v>
      </c>
      <c r="AD7811" s="122">
        <f t="shared" si="1598"/>
        <v>0</v>
      </c>
      <c r="AE7811" s="122">
        <f t="shared" si="1599"/>
        <v>0</v>
      </c>
      <c r="AF7811" s="122">
        <f t="shared" si="1600"/>
        <v>1.3111961988847367</v>
      </c>
      <c r="AG7811" s="122">
        <f t="shared" si="1601"/>
        <v>0</v>
      </c>
      <c r="AH7811" s="87">
        <f t="shared" si="1602"/>
        <v>-0.56193311317045103</v>
      </c>
      <c r="AI7811" s="122">
        <f t="shared" si="1592"/>
        <v>1.0208453772551611</v>
      </c>
    </row>
    <row r="7812" spans="1:35" x14ac:dyDescent="0.25">
      <c r="A7812" s="90">
        <v>3.1232000000000002</v>
      </c>
      <c r="B7812" s="160">
        <v>12.344354973415887</v>
      </c>
      <c r="E7812" s="147">
        <f t="shared" si="1593"/>
        <v>4.9377419893712931E-3</v>
      </c>
      <c r="W7812" s="146">
        <f t="shared" si="1590"/>
        <v>0.41838909784749212</v>
      </c>
      <c r="X7812" s="209">
        <v>4.1291793520601248</v>
      </c>
      <c r="Y7812" s="147">
        <f t="shared" si="1591"/>
        <v>4.0000000000040004E-4</v>
      </c>
      <c r="Z7812" s="122">
        <f t="shared" si="1594"/>
        <v>8.8754449677853557</v>
      </c>
      <c r="AA7812" s="122">
        <f t="shared" si="1595"/>
        <v>0.61929999999999996</v>
      </c>
      <c r="AB7812" s="122">
        <f t="shared" si="1596"/>
        <v>0</v>
      </c>
      <c r="AC7812" s="122">
        <f t="shared" si="1597"/>
        <v>15.750952669468589</v>
      </c>
      <c r="AD7812" s="122">
        <f t="shared" si="1598"/>
        <v>0</v>
      </c>
      <c r="AE7812" s="122">
        <f t="shared" si="1599"/>
        <v>0</v>
      </c>
      <c r="AF7812" s="122">
        <f t="shared" si="1600"/>
        <v>1.3111961988847367</v>
      </c>
      <c r="AG7812" s="122">
        <f t="shared" si="1601"/>
        <v>0</v>
      </c>
      <c r="AH7812" s="87">
        <f t="shared" si="1602"/>
        <v>-0.56193311317045103</v>
      </c>
      <c r="AI7812" s="122">
        <f t="shared" si="1592"/>
        <v>1.0208453772551611</v>
      </c>
    </row>
    <row r="7813" spans="1:35" x14ac:dyDescent="0.25">
      <c r="A7813" s="90">
        <v>3.1236000000000002</v>
      </c>
      <c r="B7813" s="160">
        <v>12.344354973415887</v>
      </c>
      <c r="E7813" s="147">
        <f t="shared" si="1593"/>
        <v>4.9377419893658113E-3</v>
      </c>
      <c r="W7813" s="146">
        <f t="shared" ref="W7813:W7876" si="1603">+X7813/1000000*101325</f>
        <v>0.41838909784749212</v>
      </c>
      <c r="X7813" s="209">
        <v>4.1291793520601248</v>
      </c>
      <c r="Y7813" s="147">
        <f t="shared" si="1591"/>
        <v>3.9999999999995595E-4</v>
      </c>
      <c r="Z7813" s="122">
        <f t="shared" si="1594"/>
        <v>8.8754449677853557</v>
      </c>
      <c r="AA7813" s="122">
        <f t="shared" si="1595"/>
        <v>0.61929999999999996</v>
      </c>
      <c r="AB7813" s="122">
        <f t="shared" si="1596"/>
        <v>0</v>
      </c>
      <c r="AC7813" s="122">
        <f t="shared" si="1597"/>
        <v>15.750952669468589</v>
      </c>
      <c r="AD7813" s="122">
        <f t="shared" si="1598"/>
        <v>0</v>
      </c>
      <c r="AE7813" s="122">
        <f t="shared" si="1599"/>
        <v>0</v>
      </c>
      <c r="AF7813" s="122">
        <f t="shared" si="1600"/>
        <v>1.3111961988847367</v>
      </c>
      <c r="AG7813" s="122">
        <f t="shared" si="1601"/>
        <v>0</v>
      </c>
      <c r="AH7813" s="87">
        <f t="shared" si="1602"/>
        <v>-0.56193311317045103</v>
      </c>
      <c r="AI7813" s="122">
        <f t="shared" si="1592"/>
        <v>1.0208453772551611</v>
      </c>
    </row>
    <row r="7814" spans="1:35" x14ac:dyDescent="0.25">
      <c r="A7814" s="90">
        <v>3.1240000000000001</v>
      </c>
      <c r="B7814" s="160">
        <v>12.344354973415887</v>
      </c>
      <c r="E7814" s="147">
        <f t="shared" si="1593"/>
        <v>4.9377419893658113E-3</v>
      </c>
      <c r="W7814" s="146">
        <f t="shared" si="1603"/>
        <v>0.41838909784749212</v>
      </c>
      <c r="X7814" s="209">
        <v>4.1291793520601248</v>
      </c>
      <c r="Y7814" s="147">
        <f t="shared" ref="Y7814:Y7877" si="1604">+A7814-A7813</f>
        <v>3.9999999999995595E-4</v>
      </c>
      <c r="Z7814" s="122">
        <f t="shared" si="1594"/>
        <v>8.8754449677853557</v>
      </c>
      <c r="AA7814" s="122">
        <f t="shared" si="1595"/>
        <v>0.61929999999999996</v>
      </c>
      <c r="AB7814" s="122">
        <f t="shared" si="1596"/>
        <v>0</v>
      </c>
      <c r="AC7814" s="122">
        <f t="shared" si="1597"/>
        <v>15.750952669468589</v>
      </c>
      <c r="AD7814" s="122">
        <f t="shared" si="1598"/>
        <v>0</v>
      </c>
      <c r="AE7814" s="122">
        <f t="shared" si="1599"/>
        <v>0</v>
      </c>
      <c r="AF7814" s="122">
        <f t="shared" si="1600"/>
        <v>1.3111961988847367</v>
      </c>
      <c r="AG7814" s="122">
        <f t="shared" si="1601"/>
        <v>0</v>
      </c>
      <c r="AH7814" s="87">
        <f t="shared" si="1602"/>
        <v>-0.56193311317045103</v>
      </c>
      <c r="AI7814" s="122">
        <f t="shared" si="1592"/>
        <v>1.0208453772551611</v>
      </c>
    </row>
    <row r="7815" spans="1:35" x14ac:dyDescent="0.25">
      <c r="A7815" s="90">
        <v>3.1244000000000001</v>
      </c>
      <c r="B7815" s="160">
        <v>12.344354973415887</v>
      </c>
      <c r="E7815" s="147">
        <f t="shared" si="1593"/>
        <v>4.9377419893658113E-3</v>
      </c>
      <c r="W7815" s="146">
        <f t="shared" si="1603"/>
        <v>0.41838909784749212</v>
      </c>
      <c r="X7815" s="209">
        <v>4.1291793520601248</v>
      </c>
      <c r="Y7815" s="147">
        <f t="shared" si="1604"/>
        <v>3.9999999999995595E-4</v>
      </c>
      <c r="Z7815" s="122">
        <f t="shared" si="1594"/>
        <v>8.8754449677853557</v>
      </c>
      <c r="AA7815" s="122">
        <f t="shared" si="1595"/>
        <v>0.61929999999999996</v>
      </c>
      <c r="AB7815" s="122">
        <f t="shared" si="1596"/>
        <v>0</v>
      </c>
      <c r="AC7815" s="122">
        <f t="shared" si="1597"/>
        <v>15.750952669468589</v>
      </c>
      <c r="AD7815" s="122">
        <f t="shared" si="1598"/>
        <v>0</v>
      </c>
      <c r="AE7815" s="122">
        <f t="shared" si="1599"/>
        <v>0</v>
      </c>
      <c r="AF7815" s="122">
        <f t="shared" si="1600"/>
        <v>1.3111961988847367</v>
      </c>
      <c r="AG7815" s="122">
        <f t="shared" si="1601"/>
        <v>0</v>
      </c>
      <c r="AH7815" s="87">
        <f t="shared" si="1602"/>
        <v>-0.56193311317045103</v>
      </c>
      <c r="AI7815" s="122">
        <f t="shared" si="1592"/>
        <v>1.0208453772551611</v>
      </c>
    </row>
    <row r="7816" spans="1:35" x14ac:dyDescent="0.25">
      <c r="A7816" s="90">
        <v>3.1248</v>
      </c>
      <c r="B7816" s="160">
        <v>12.344354973415887</v>
      </c>
      <c r="E7816" s="147">
        <f t="shared" si="1593"/>
        <v>4.9377419893658113E-3</v>
      </c>
      <c r="W7816" s="146">
        <f t="shared" si="1603"/>
        <v>0.41838909784749212</v>
      </c>
      <c r="X7816" s="209">
        <v>4.1291793520601248</v>
      </c>
      <c r="Y7816" s="147">
        <f t="shared" si="1604"/>
        <v>3.9999999999995595E-4</v>
      </c>
      <c r="Z7816" s="122">
        <f t="shared" si="1594"/>
        <v>8.8754449677853557</v>
      </c>
      <c r="AA7816" s="122">
        <f t="shared" si="1595"/>
        <v>0.61929999999999996</v>
      </c>
      <c r="AB7816" s="122">
        <f t="shared" si="1596"/>
        <v>0</v>
      </c>
      <c r="AC7816" s="122">
        <f t="shared" si="1597"/>
        <v>15.750952669468589</v>
      </c>
      <c r="AD7816" s="122">
        <f t="shared" si="1598"/>
        <v>0</v>
      </c>
      <c r="AE7816" s="122">
        <f t="shared" si="1599"/>
        <v>0</v>
      </c>
      <c r="AF7816" s="122">
        <f t="shared" si="1600"/>
        <v>1.3111961988847367</v>
      </c>
      <c r="AG7816" s="122">
        <f t="shared" si="1601"/>
        <v>0</v>
      </c>
      <c r="AH7816" s="87">
        <f t="shared" si="1602"/>
        <v>-0.56193311317045103</v>
      </c>
      <c r="AI7816" s="122">
        <f t="shared" si="1592"/>
        <v>1.0208453772551611</v>
      </c>
    </row>
    <row r="7817" spans="1:35" x14ac:dyDescent="0.25">
      <c r="A7817" s="90">
        <v>3.1252</v>
      </c>
      <c r="B7817" s="160">
        <v>12.344354973415887</v>
      </c>
      <c r="E7817" s="147">
        <f t="shared" si="1593"/>
        <v>4.9377419893658113E-3</v>
      </c>
      <c r="W7817" s="146">
        <f t="shared" si="1603"/>
        <v>0.41838909784749212</v>
      </c>
      <c r="X7817" s="209">
        <v>4.1291793520601248</v>
      </c>
      <c r="Y7817" s="147">
        <f t="shared" si="1604"/>
        <v>3.9999999999995595E-4</v>
      </c>
      <c r="Z7817" s="122">
        <f t="shared" si="1594"/>
        <v>8.8754449677853557</v>
      </c>
      <c r="AA7817" s="122">
        <f t="shared" si="1595"/>
        <v>0.61929999999999996</v>
      </c>
      <c r="AB7817" s="122">
        <f t="shared" si="1596"/>
        <v>0</v>
      </c>
      <c r="AC7817" s="122">
        <f t="shared" si="1597"/>
        <v>15.750952669468589</v>
      </c>
      <c r="AD7817" s="122">
        <f t="shared" si="1598"/>
        <v>0</v>
      </c>
      <c r="AE7817" s="122">
        <f t="shared" si="1599"/>
        <v>0</v>
      </c>
      <c r="AF7817" s="122">
        <f t="shared" si="1600"/>
        <v>1.3111961988847367</v>
      </c>
      <c r="AG7817" s="122">
        <f t="shared" si="1601"/>
        <v>0</v>
      </c>
      <c r="AH7817" s="87">
        <f t="shared" si="1602"/>
        <v>-0.56193311317045103</v>
      </c>
      <c r="AI7817" s="122">
        <f t="shared" si="1592"/>
        <v>1.0208453772551611</v>
      </c>
    </row>
    <row r="7818" spans="1:35" x14ac:dyDescent="0.25">
      <c r="A7818" s="90">
        <v>3.1255999999999999</v>
      </c>
      <c r="B7818" s="160">
        <v>12.344354973415887</v>
      </c>
      <c r="E7818" s="147">
        <f t="shared" si="1593"/>
        <v>4.9377419893658113E-3</v>
      </c>
      <c r="W7818" s="146">
        <f t="shared" si="1603"/>
        <v>0.41838909784749212</v>
      </c>
      <c r="X7818" s="209">
        <v>4.1291793520601248</v>
      </c>
      <c r="Y7818" s="147">
        <f t="shared" si="1604"/>
        <v>3.9999999999995595E-4</v>
      </c>
      <c r="Z7818" s="122">
        <f t="shared" si="1594"/>
        <v>8.8754449677853557</v>
      </c>
      <c r="AA7818" s="122">
        <f t="shared" si="1595"/>
        <v>0.61929999999999996</v>
      </c>
      <c r="AB7818" s="122">
        <f t="shared" si="1596"/>
        <v>0</v>
      </c>
      <c r="AC7818" s="122">
        <f t="shared" si="1597"/>
        <v>15.750952669468589</v>
      </c>
      <c r="AD7818" s="122">
        <f t="shared" si="1598"/>
        <v>0</v>
      </c>
      <c r="AE7818" s="122">
        <f t="shared" si="1599"/>
        <v>0</v>
      </c>
      <c r="AF7818" s="122">
        <f t="shared" si="1600"/>
        <v>1.3111961988847367</v>
      </c>
      <c r="AG7818" s="122">
        <f t="shared" si="1601"/>
        <v>0</v>
      </c>
      <c r="AH7818" s="87">
        <f t="shared" si="1602"/>
        <v>-0.56193311317045103</v>
      </c>
      <c r="AI7818" s="122">
        <f t="shared" si="1592"/>
        <v>1.0208453772551611</v>
      </c>
    </row>
    <row r="7819" spans="1:35" x14ac:dyDescent="0.25">
      <c r="A7819" s="90">
        <v>3.1259999999999999</v>
      </c>
      <c r="B7819" s="160">
        <v>12.344354973415887</v>
      </c>
      <c r="E7819" s="147">
        <f t="shared" si="1593"/>
        <v>4.9377419893658113E-3</v>
      </c>
      <c r="W7819" s="146">
        <f t="shared" si="1603"/>
        <v>0.41838909784749212</v>
      </c>
      <c r="X7819" s="209">
        <v>4.1291793520601248</v>
      </c>
      <c r="Y7819" s="147">
        <f t="shared" si="1604"/>
        <v>3.9999999999995595E-4</v>
      </c>
      <c r="Z7819" s="122">
        <f t="shared" si="1594"/>
        <v>8.8754449677853557</v>
      </c>
      <c r="AA7819" s="122">
        <f t="shared" si="1595"/>
        <v>0.61929999999999996</v>
      </c>
      <c r="AB7819" s="122">
        <f t="shared" si="1596"/>
        <v>0</v>
      </c>
      <c r="AC7819" s="122">
        <f t="shared" si="1597"/>
        <v>15.750952669468589</v>
      </c>
      <c r="AD7819" s="122">
        <f t="shared" si="1598"/>
        <v>0</v>
      </c>
      <c r="AE7819" s="122">
        <f t="shared" si="1599"/>
        <v>0</v>
      </c>
      <c r="AF7819" s="122">
        <f t="shared" si="1600"/>
        <v>1.3111961988847367</v>
      </c>
      <c r="AG7819" s="122">
        <f t="shared" si="1601"/>
        <v>0</v>
      </c>
      <c r="AH7819" s="87">
        <f t="shared" si="1602"/>
        <v>-0.56193311317045103</v>
      </c>
      <c r="AI7819" s="122">
        <f t="shared" si="1592"/>
        <v>1.0208453772551611</v>
      </c>
    </row>
    <row r="7820" spans="1:35" x14ac:dyDescent="0.25">
      <c r="A7820" s="90">
        <v>3.1263999999999998</v>
      </c>
      <c r="B7820" s="160">
        <v>12.344354973415887</v>
      </c>
      <c r="E7820" s="147">
        <f t="shared" si="1593"/>
        <v>4.9377419893658113E-3</v>
      </c>
      <c r="W7820" s="146">
        <f t="shared" si="1603"/>
        <v>0.41838909784749212</v>
      </c>
      <c r="X7820" s="209">
        <v>4.1291793520601248</v>
      </c>
      <c r="Y7820" s="147">
        <f t="shared" si="1604"/>
        <v>3.9999999999995595E-4</v>
      </c>
      <c r="Z7820" s="122">
        <f t="shared" si="1594"/>
        <v>8.8754449677853557</v>
      </c>
      <c r="AA7820" s="122">
        <f t="shared" si="1595"/>
        <v>0.61929999999999996</v>
      </c>
      <c r="AB7820" s="122">
        <f t="shared" si="1596"/>
        <v>0</v>
      </c>
      <c r="AC7820" s="122">
        <f t="shared" si="1597"/>
        <v>15.750952669468589</v>
      </c>
      <c r="AD7820" s="122">
        <f t="shared" si="1598"/>
        <v>0</v>
      </c>
      <c r="AE7820" s="122">
        <f t="shared" si="1599"/>
        <v>0</v>
      </c>
      <c r="AF7820" s="122">
        <f t="shared" si="1600"/>
        <v>1.3111961988847367</v>
      </c>
      <c r="AG7820" s="122">
        <f t="shared" si="1601"/>
        <v>0</v>
      </c>
      <c r="AH7820" s="87">
        <f t="shared" si="1602"/>
        <v>-0.56193311317045103</v>
      </c>
      <c r="AI7820" s="122">
        <f t="shared" si="1592"/>
        <v>1.0208453772551611</v>
      </c>
    </row>
    <row r="7821" spans="1:35" x14ac:dyDescent="0.25">
      <c r="A7821" s="90">
        <v>3.1267999999999998</v>
      </c>
      <c r="B7821" s="160">
        <v>12.344354973415887</v>
      </c>
      <c r="E7821" s="147">
        <f t="shared" si="1593"/>
        <v>4.9377419893658113E-3</v>
      </c>
      <c r="W7821" s="146">
        <f t="shared" si="1603"/>
        <v>0.41838909784749212</v>
      </c>
      <c r="X7821" s="209">
        <v>4.1291793520601248</v>
      </c>
      <c r="Y7821" s="147">
        <f t="shared" si="1604"/>
        <v>3.9999999999995595E-4</v>
      </c>
      <c r="Z7821" s="122">
        <f t="shared" si="1594"/>
        <v>8.8754449677853557</v>
      </c>
      <c r="AA7821" s="122">
        <f t="shared" si="1595"/>
        <v>0.61929999999999996</v>
      </c>
      <c r="AB7821" s="122">
        <f t="shared" si="1596"/>
        <v>0</v>
      </c>
      <c r="AC7821" s="122">
        <f t="shared" si="1597"/>
        <v>15.750952669468589</v>
      </c>
      <c r="AD7821" s="122">
        <f t="shared" si="1598"/>
        <v>0</v>
      </c>
      <c r="AE7821" s="122">
        <f t="shared" si="1599"/>
        <v>0</v>
      </c>
      <c r="AF7821" s="122">
        <f t="shared" si="1600"/>
        <v>1.3111961988847367</v>
      </c>
      <c r="AG7821" s="122">
        <f t="shared" si="1601"/>
        <v>0</v>
      </c>
      <c r="AH7821" s="87">
        <f t="shared" si="1602"/>
        <v>-0.56193311317045103</v>
      </c>
      <c r="AI7821" s="122">
        <f t="shared" si="1592"/>
        <v>1.0208453772551611</v>
      </c>
    </row>
    <row r="7822" spans="1:35" x14ac:dyDescent="0.25">
      <c r="A7822" s="90">
        <v>3.1272000000000002</v>
      </c>
      <c r="B7822" s="160">
        <v>12.344354973415887</v>
      </c>
      <c r="E7822" s="147">
        <f t="shared" si="1593"/>
        <v>4.9377419893712931E-3</v>
      </c>
      <c r="W7822" s="146">
        <f t="shared" si="1603"/>
        <v>0.41838909784749212</v>
      </c>
      <c r="X7822" s="209">
        <v>4.1291793520601248</v>
      </c>
      <c r="Y7822" s="147">
        <f t="shared" si="1604"/>
        <v>4.0000000000040004E-4</v>
      </c>
      <c r="Z7822" s="122">
        <f t="shared" si="1594"/>
        <v>8.8754449677853557</v>
      </c>
      <c r="AA7822" s="122">
        <f t="shared" si="1595"/>
        <v>0.61929999999999996</v>
      </c>
      <c r="AB7822" s="122">
        <f t="shared" si="1596"/>
        <v>0</v>
      </c>
      <c r="AC7822" s="122">
        <f t="shared" si="1597"/>
        <v>15.750952669468589</v>
      </c>
      <c r="AD7822" s="122">
        <f t="shared" si="1598"/>
        <v>0</v>
      </c>
      <c r="AE7822" s="122">
        <f t="shared" si="1599"/>
        <v>0</v>
      </c>
      <c r="AF7822" s="122">
        <f t="shared" si="1600"/>
        <v>1.3111961988847367</v>
      </c>
      <c r="AG7822" s="122">
        <f t="shared" si="1601"/>
        <v>0</v>
      </c>
      <c r="AH7822" s="87">
        <f t="shared" si="1602"/>
        <v>-0.56193311317045103</v>
      </c>
      <c r="AI7822" s="122">
        <f t="shared" si="1592"/>
        <v>1.0208453772551611</v>
      </c>
    </row>
    <row r="7823" spans="1:35" x14ac:dyDescent="0.25">
      <c r="A7823" s="90">
        <v>3.1276000000000002</v>
      </c>
      <c r="B7823" s="160">
        <v>12.344354973415887</v>
      </c>
      <c r="E7823" s="147">
        <f t="shared" si="1593"/>
        <v>4.9377419893658113E-3</v>
      </c>
      <c r="W7823" s="146">
        <f t="shared" si="1603"/>
        <v>0.41838909784749212</v>
      </c>
      <c r="X7823" s="209">
        <v>4.1291793520601248</v>
      </c>
      <c r="Y7823" s="147">
        <f t="shared" si="1604"/>
        <v>3.9999999999995595E-4</v>
      </c>
      <c r="Z7823" s="122">
        <f t="shared" si="1594"/>
        <v>8.8754449677853557</v>
      </c>
      <c r="AA7823" s="122">
        <f t="shared" si="1595"/>
        <v>0.61929999999999996</v>
      </c>
      <c r="AB7823" s="122">
        <f t="shared" si="1596"/>
        <v>0</v>
      </c>
      <c r="AC7823" s="122">
        <f t="shared" si="1597"/>
        <v>15.750952669468589</v>
      </c>
      <c r="AD7823" s="122">
        <f t="shared" si="1598"/>
        <v>0</v>
      </c>
      <c r="AE7823" s="122">
        <f t="shared" si="1599"/>
        <v>0</v>
      </c>
      <c r="AF7823" s="122">
        <f t="shared" si="1600"/>
        <v>1.3111961988847367</v>
      </c>
      <c r="AG7823" s="122">
        <f t="shared" si="1601"/>
        <v>0</v>
      </c>
      <c r="AH7823" s="87">
        <f t="shared" si="1602"/>
        <v>-0.56193311317045103</v>
      </c>
      <c r="AI7823" s="122">
        <f t="shared" si="1592"/>
        <v>1.0208453772551611</v>
      </c>
    </row>
    <row r="7824" spans="1:35" x14ac:dyDescent="0.25">
      <c r="A7824" s="90">
        <v>3.1280000000000001</v>
      </c>
      <c r="B7824" s="160">
        <v>12.344354973415887</v>
      </c>
      <c r="E7824" s="147">
        <f t="shared" si="1593"/>
        <v>4.9377419893658113E-3</v>
      </c>
      <c r="W7824" s="146">
        <f t="shared" si="1603"/>
        <v>0.41838909784749212</v>
      </c>
      <c r="X7824" s="209">
        <v>4.1291793520601248</v>
      </c>
      <c r="Y7824" s="147">
        <f t="shared" si="1604"/>
        <v>3.9999999999995595E-4</v>
      </c>
      <c r="Z7824" s="122">
        <f t="shared" si="1594"/>
        <v>8.8754449677853557</v>
      </c>
      <c r="AA7824" s="122">
        <f t="shared" si="1595"/>
        <v>0.61929999999999996</v>
      </c>
      <c r="AB7824" s="122">
        <f t="shared" si="1596"/>
        <v>0</v>
      </c>
      <c r="AC7824" s="122">
        <f t="shared" si="1597"/>
        <v>15.750952669468589</v>
      </c>
      <c r="AD7824" s="122">
        <f t="shared" si="1598"/>
        <v>0</v>
      </c>
      <c r="AE7824" s="122">
        <f t="shared" si="1599"/>
        <v>0</v>
      </c>
      <c r="AF7824" s="122">
        <f t="shared" si="1600"/>
        <v>1.3111961988847367</v>
      </c>
      <c r="AG7824" s="122">
        <f t="shared" si="1601"/>
        <v>0</v>
      </c>
      <c r="AH7824" s="87">
        <f t="shared" si="1602"/>
        <v>-0.56193311317045103</v>
      </c>
      <c r="AI7824" s="122">
        <f t="shared" si="1592"/>
        <v>1.0208453772551611</v>
      </c>
    </row>
    <row r="7825" spans="1:35" x14ac:dyDescent="0.25">
      <c r="A7825" s="90">
        <v>3.1284000000000001</v>
      </c>
      <c r="B7825" s="160">
        <v>12.344354973415887</v>
      </c>
      <c r="E7825" s="147">
        <f t="shared" si="1593"/>
        <v>4.9377419893658113E-3</v>
      </c>
      <c r="W7825" s="146">
        <f t="shared" si="1603"/>
        <v>0.41838909784749212</v>
      </c>
      <c r="X7825" s="209">
        <v>4.1291793520601248</v>
      </c>
      <c r="Y7825" s="147">
        <f t="shared" si="1604"/>
        <v>3.9999999999995595E-4</v>
      </c>
      <c r="Z7825" s="122">
        <f t="shared" si="1594"/>
        <v>8.8754449677853557</v>
      </c>
      <c r="AA7825" s="122">
        <f t="shared" si="1595"/>
        <v>0.61929999999999996</v>
      </c>
      <c r="AB7825" s="122">
        <f t="shared" si="1596"/>
        <v>0</v>
      </c>
      <c r="AC7825" s="122">
        <f t="shared" si="1597"/>
        <v>15.750952669468589</v>
      </c>
      <c r="AD7825" s="122">
        <f t="shared" si="1598"/>
        <v>0</v>
      </c>
      <c r="AE7825" s="122">
        <f t="shared" si="1599"/>
        <v>0</v>
      </c>
      <c r="AF7825" s="122">
        <f t="shared" si="1600"/>
        <v>1.3111961988847367</v>
      </c>
      <c r="AG7825" s="122">
        <f t="shared" si="1601"/>
        <v>0</v>
      </c>
      <c r="AH7825" s="87">
        <f t="shared" si="1602"/>
        <v>-0.56193311317045103</v>
      </c>
      <c r="AI7825" s="122">
        <f t="shared" si="1592"/>
        <v>1.0208453772551611</v>
      </c>
    </row>
    <row r="7826" spans="1:35" x14ac:dyDescent="0.25">
      <c r="A7826" s="90">
        <v>3.1288</v>
      </c>
      <c r="B7826" s="160">
        <v>12.344354973415887</v>
      </c>
      <c r="E7826" s="147">
        <f t="shared" si="1593"/>
        <v>4.9377419893658113E-3</v>
      </c>
      <c r="W7826" s="146">
        <f t="shared" si="1603"/>
        <v>0.41838909784749212</v>
      </c>
      <c r="X7826" s="209">
        <v>4.1291793520601248</v>
      </c>
      <c r="Y7826" s="147">
        <f t="shared" si="1604"/>
        <v>3.9999999999995595E-4</v>
      </c>
      <c r="Z7826" s="122">
        <f t="shared" si="1594"/>
        <v>8.8754449677853557</v>
      </c>
      <c r="AA7826" s="122">
        <f t="shared" si="1595"/>
        <v>0.61929999999999996</v>
      </c>
      <c r="AB7826" s="122">
        <f t="shared" si="1596"/>
        <v>0</v>
      </c>
      <c r="AC7826" s="122">
        <f t="shared" si="1597"/>
        <v>15.750952669468589</v>
      </c>
      <c r="AD7826" s="122">
        <f t="shared" si="1598"/>
        <v>0</v>
      </c>
      <c r="AE7826" s="122">
        <f t="shared" si="1599"/>
        <v>0</v>
      </c>
      <c r="AF7826" s="122">
        <f t="shared" si="1600"/>
        <v>1.3111961988847367</v>
      </c>
      <c r="AG7826" s="122">
        <f t="shared" si="1601"/>
        <v>0</v>
      </c>
      <c r="AH7826" s="87">
        <f t="shared" si="1602"/>
        <v>-0.56193311317045103</v>
      </c>
      <c r="AI7826" s="122">
        <f t="shared" si="1592"/>
        <v>1.0208453772551611</v>
      </c>
    </row>
    <row r="7827" spans="1:35" x14ac:dyDescent="0.25">
      <c r="A7827" s="90">
        <v>3.1292</v>
      </c>
      <c r="B7827" s="160">
        <v>12.344354973415887</v>
      </c>
      <c r="E7827" s="147">
        <f t="shared" si="1593"/>
        <v>4.9377419893658113E-3</v>
      </c>
      <c r="W7827" s="146">
        <f t="shared" si="1603"/>
        <v>0.41838909784749212</v>
      </c>
      <c r="X7827" s="209">
        <v>4.1291793520601248</v>
      </c>
      <c r="Y7827" s="147">
        <f t="shared" si="1604"/>
        <v>3.9999999999995595E-4</v>
      </c>
      <c r="Z7827" s="122">
        <f t="shared" si="1594"/>
        <v>8.8754449677853557</v>
      </c>
      <c r="AA7827" s="122">
        <f t="shared" si="1595"/>
        <v>0.61929999999999996</v>
      </c>
      <c r="AB7827" s="122">
        <f t="shared" si="1596"/>
        <v>0</v>
      </c>
      <c r="AC7827" s="122">
        <f t="shared" si="1597"/>
        <v>15.750952669468589</v>
      </c>
      <c r="AD7827" s="122">
        <f t="shared" si="1598"/>
        <v>0</v>
      </c>
      <c r="AE7827" s="122">
        <f t="shared" si="1599"/>
        <v>0</v>
      </c>
      <c r="AF7827" s="122">
        <f t="shared" si="1600"/>
        <v>1.3111961988847367</v>
      </c>
      <c r="AG7827" s="122">
        <f t="shared" si="1601"/>
        <v>0</v>
      </c>
      <c r="AH7827" s="87">
        <f t="shared" si="1602"/>
        <v>-0.56193311317045103</v>
      </c>
      <c r="AI7827" s="122">
        <f t="shared" ref="AI7827:AI7890" si="1605">B7813*9.81/(W7827*1000000*$AF$1)</f>
        <v>1.0208453772551611</v>
      </c>
    </row>
    <row r="7828" spans="1:35" x14ac:dyDescent="0.25">
      <c r="A7828" s="90">
        <v>3.1295999999999999</v>
      </c>
      <c r="B7828" s="160">
        <v>12.344354973415887</v>
      </c>
      <c r="E7828" s="147">
        <f t="shared" si="1593"/>
        <v>4.9377419893658113E-3</v>
      </c>
      <c r="W7828" s="146">
        <f t="shared" si="1603"/>
        <v>0.41838909784749212</v>
      </c>
      <c r="X7828" s="209">
        <v>4.1291793520601248</v>
      </c>
      <c r="Y7828" s="147">
        <f t="shared" si="1604"/>
        <v>3.9999999999995595E-4</v>
      </c>
      <c r="Z7828" s="122">
        <f t="shared" si="1594"/>
        <v>8.8754449677853557</v>
      </c>
      <c r="AA7828" s="122">
        <f t="shared" si="1595"/>
        <v>0.61929999999999996</v>
      </c>
      <c r="AB7828" s="122">
        <f t="shared" si="1596"/>
        <v>0</v>
      </c>
      <c r="AC7828" s="122">
        <f t="shared" si="1597"/>
        <v>15.750952669468589</v>
      </c>
      <c r="AD7828" s="122">
        <f t="shared" si="1598"/>
        <v>0</v>
      </c>
      <c r="AE7828" s="122">
        <f t="shared" si="1599"/>
        <v>0</v>
      </c>
      <c r="AF7828" s="122">
        <f t="shared" si="1600"/>
        <v>1.3111961988847367</v>
      </c>
      <c r="AG7828" s="122">
        <f t="shared" si="1601"/>
        <v>0</v>
      </c>
      <c r="AH7828" s="87">
        <f t="shared" si="1602"/>
        <v>-0.56193311317045103</v>
      </c>
      <c r="AI7828" s="122">
        <f t="shared" si="1605"/>
        <v>1.0208453772551611</v>
      </c>
    </row>
    <row r="7829" spans="1:35" x14ac:dyDescent="0.25">
      <c r="A7829" s="90">
        <v>3.13</v>
      </c>
      <c r="B7829" s="160">
        <v>12.344354973415887</v>
      </c>
      <c r="E7829" s="147">
        <f t="shared" si="1593"/>
        <v>4.9377419893658113E-3</v>
      </c>
      <c r="W7829" s="146">
        <f t="shared" si="1603"/>
        <v>0.41838909784749212</v>
      </c>
      <c r="X7829" s="209">
        <v>4.1291793520601248</v>
      </c>
      <c r="Y7829" s="147">
        <f t="shared" si="1604"/>
        <v>3.9999999999995595E-4</v>
      </c>
      <c r="Z7829" s="122">
        <f t="shared" si="1594"/>
        <v>8.8754449677853557</v>
      </c>
      <c r="AA7829" s="122">
        <f t="shared" si="1595"/>
        <v>0.61929999999999996</v>
      </c>
      <c r="AB7829" s="122">
        <f t="shared" si="1596"/>
        <v>0</v>
      </c>
      <c r="AC7829" s="122">
        <f t="shared" si="1597"/>
        <v>15.750952669468589</v>
      </c>
      <c r="AD7829" s="122">
        <f t="shared" si="1598"/>
        <v>0</v>
      </c>
      <c r="AE7829" s="122">
        <f t="shared" si="1599"/>
        <v>0</v>
      </c>
      <c r="AF7829" s="122">
        <f t="shared" si="1600"/>
        <v>1.3111961988847367</v>
      </c>
      <c r="AG7829" s="122">
        <f t="shared" si="1601"/>
        <v>0</v>
      </c>
      <c r="AH7829" s="87">
        <f t="shared" si="1602"/>
        <v>-0.56193311317045103</v>
      </c>
      <c r="AI7829" s="122">
        <f t="shared" si="1605"/>
        <v>1.0208453772551611</v>
      </c>
    </row>
    <row r="7830" spans="1:35" x14ac:dyDescent="0.25">
      <c r="A7830" s="90">
        <v>3.1303999999999998</v>
      </c>
      <c r="B7830" s="160">
        <v>12.344354973415887</v>
      </c>
      <c r="E7830" s="147">
        <f t="shared" si="1593"/>
        <v>4.9377419893658113E-3</v>
      </c>
      <c r="W7830" s="146">
        <f t="shared" si="1603"/>
        <v>0.41838909784749212</v>
      </c>
      <c r="X7830" s="209">
        <v>4.1291793520601248</v>
      </c>
      <c r="Y7830" s="147">
        <f t="shared" si="1604"/>
        <v>3.9999999999995595E-4</v>
      </c>
      <c r="Z7830" s="122">
        <f t="shared" si="1594"/>
        <v>8.8754449677853557</v>
      </c>
      <c r="AA7830" s="122">
        <f t="shared" si="1595"/>
        <v>0.61929999999999996</v>
      </c>
      <c r="AB7830" s="122">
        <f t="shared" si="1596"/>
        <v>0</v>
      </c>
      <c r="AC7830" s="122">
        <f t="shared" si="1597"/>
        <v>15.750952669468589</v>
      </c>
      <c r="AD7830" s="122">
        <f t="shared" si="1598"/>
        <v>0</v>
      </c>
      <c r="AE7830" s="122">
        <f t="shared" si="1599"/>
        <v>0</v>
      </c>
      <c r="AF7830" s="122">
        <f t="shared" si="1600"/>
        <v>1.3111961988847367</v>
      </c>
      <c r="AG7830" s="122">
        <f t="shared" si="1601"/>
        <v>0</v>
      </c>
      <c r="AH7830" s="87">
        <f t="shared" si="1602"/>
        <v>-0.56193311317045103</v>
      </c>
      <c r="AI7830" s="122">
        <f t="shared" si="1605"/>
        <v>1.0208453772551611</v>
      </c>
    </row>
    <row r="7831" spans="1:35" x14ac:dyDescent="0.25">
      <c r="A7831" s="90">
        <v>3.1307999999999998</v>
      </c>
      <c r="B7831" s="160">
        <v>12.344354973415887</v>
      </c>
      <c r="E7831" s="147">
        <f t="shared" si="1593"/>
        <v>4.9377419893658113E-3</v>
      </c>
      <c r="W7831" s="146">
        <f t="shared" si="1603"/>
        <v>0.41838909784749212</v>
      </c>
      <c r="X7831" s="209">
        <v>4.1291793520601248</v>
      </c>
      <c r="Y7831" s="147">
        <f t="shared" si="1604"/>
        <v>3.9999999999995595E-4</v>
      </c>
      <c r="Z7831" s="122">
        <f t="shared" si="1594"/>
        <v>8.8754449677853557</v>
      </c>
      <c r="AA7831" s="122">
        <f t="shared" si="1595"/>
        <v>0.61929999999999996</v>
      </c>
      <c r="AB7831" s="122">
        <f t="shared" si="1596"/>
        <v>0</v>
      </c>
      <c r="AC7831" s="122">
        <f t="shared" si="1597"/>
        <v>15.750952669468589</v>
      </c>
      <c r="AD7831" s="122">
        <f t="shared" si="1598"/>
        <v>0</v>
      </c>
      <c r="AE7831" s="122">
        <f t="shared" si="1599"/>
        <v>0</v>
      </c>
      <c r="AF7831" s="122">
        <f t="shared" si="1600"/>
        <v>1.3111961988847367</v>
      </c>
      <c r="AG7831" s="122">
        <f t="shared" si="1601"/>
        <v>0</v>
      </c>
      <c r="AH7831" s="87">
        <f t="shared" si="1602"/>
        <v>-0.56193311317045103</v>
      </c>
      <c r="AI7831" s="122">
        <f t="shared" si="1605"/>
        <v>1.0208453772551611</v>
      </c>
    </row>
    <row r="7832" spans="1:35" x14ac:dyDescent="0.25">
      <c r="A7832" s="90">
        <v>3.1312000000000002</v>
      </c>
      <c r="B7832" s="160">
        <v>11.347100496837268</v>
      </c>
      <c r="E7832" s="147">
        <f t="shared" si="1593"/>
        <v>4.7382910940553698E-3</v>
      </c>
      <c r="W7832" s="146">
        <f t="shared" si="1603"/>
        <v>0.39381390404910105</v>
      </c>
      <c r="X7832" s="209">
        <v>3.8866410466232519</v>
      </c>
      <c r="Y7832" s="147">
        <f t="shared" si="1604"/>
        <v>4.0000000000040004E-4</v>
      </c>
      <c r="Z7832" s="122">
        <f t="shared" si="1594"/>
        <v>8.8754449677853557</v>
      </c>
      <c r="AA7832" s="122">
        <f t="shared" si="1595"/>
        <v>0.61929999999999996</v>
      </c>
      <c r="AB7832" s="122">
        <f t="shared" si="1596"/>
        <v>0</v>
      </c>
      <c r="AC7832" s="122">
        <f t="shared" si="1597"/>
        <v>15.750952669468589</v>
      </c>
      <c r="AD7832" s="122">
        <f t="shared" si="1598"/>
        <v>0</v>
      </c>
      <c r="AE7832" s="122">
        <f t="shared" si="1599"/>
        <v>0</v>
      </c>
      <c r="AF7832" s="122">
        <f t="shared" si="1600"/>
        <v>1.3111961988847367</v>
      </c>
      <c r="AG7832" s="122">
        <f t="shared" si="1601"/>
        <v>0</v>
      </c>
      <c r="AH7832" s="87">
        <f t="shared" si="1602"/>
        <v>-0.56193311317045103</v>
      </c>
      <c r="AI7832" s="122">
        <f t="shared" si="1605"/>
        <v>1.0845492554735121</v>
      </c>
    </row>
    <row r="7833" spans="1:35" x14ac:dyDescent="0.25">
      <c r="A7833" s="90">
        <v>3.1316000000000002</v>
      </c>
      <c r="B7833" s="160">
        <v>11.347100496837268</v>
      </c>
      <c r="E7833" s="147">
        <f t="shared" si="1593"/>
        <v>4.5388401987344071E-3</v>
      </c>
      <c r="W7833" s="146">
        <f t="shared" si="1603"/>
        <v>0.39381390404910105</v>
      </c>
      <c r="X7833" s="209">
        <v>3.8866410466232519</v>
      </c>
      <c r="Y7833" s="147">
        <f t="shared" si="1604"/>
        <v>3.9999999999995595E-4</v>
      </c>
      <c r="Z7833" s="122">
        <f t="shared" si="1594"/>
        <v>8.8754449677853557</v>
      </c>
      <c r="AA7833" s="122">
        <f t="shared" si="1595"/>
        <v>0.61929999999999996</v>
      </c>
      <c r="AB7833" s="122">
        <f t="shared" si="1596"/>
        <v>0</v>
      </c>
      <c r="AC7833" s="122">
        <f t="shared" si="1597"/>
        <v>15.750952669468589</v>
      </c>
      <c r="AD7833" s="122">
        <f t="shared" si="1598"/>
        <v>0</v>
      </c>
      <c r="AE7833" s="122">
        <f t="shared" si="1599"/>
        <v>0</v>
      </c>
      <c r="AF7833" s="122">
        <f t="shared" si="1600"/>
        <v>1.3111961988847367</v>
      </c>
      <c r="AG7833" s="122">
        <f t="shared" si="1601"/>
        <v>0</v>
      </c>
      <c r="AH7833" s="87">
        <f t="shared" si="1602"/>
        <v>-0.56193311317045103</v>
      </c>
      <c r="AI7833" s="122">
        <f t="shared" si="1605"/>
        <v>1.0845492554735121</v>
      </c>
    </row>
    <row r="7834" spans="1:35" x14ac:dyDescent="0.25">
      <c r="A7834" s="90">
        <v>3.1320000000000001</v>
      </c>
      <c r="B7834" s="160">
        <v>11.347100496837268</v>
      </c>
      <c r="E7834" s="147">
        <f t="shared" si="1593"/>
        <v>4.5388401987344071E-3</v>
      </c>
      <c r="W7834" s="146">
        <f t="shared" si="1603"/>
        <v>0.39381390404910105</v>
      </c>
      <c r="X7834" s="209">
        <v>3.8866410466232519</v>
      </c>
      <c r="Y7834" s="147">
        <f t="shared" si="1604"/>
        <v>3.9999999999995595E-4</v>
      </c>
      <c r="Z7834" s="122">
        <f t="shared" si="1594"/>
        <v>8.8754449677853557</v>
      </c>
      <c r="AA7834" s="122">
        <f t="shared" si="1595"/>
        <v>0.61929999999999996</v>
      </c>
      <c r="AB7834" s="122">
        <f t="shared" si="1596"/>
        <v>0</v>
      </c>
      <c r="AC7834" s="122">
        <f t="shared" si="1597"/>
        <v>15.750952669468589</v>
      </c>
      <c r="AD7834" s="122">
        <f t="shared" si="1598"/>
        <v>0</v>
      </c>
      <c r="AE7834" s="122">
        <f t="shared" si="1599"/>
        <v>0</v>
      </c>
      <c r="AF7834" s="122">
        <f t="shared" si="1600"/>
        <v>1.3111961988847367</v>
      </c>
      <c r="AG7834" s="122">
        <f t="shared" si="1601"/>
        <v>0</v>
      </c>
      <c r="AH7834" s="87">
        <f t="shared" si="1602"/>
        <v>-0.56193311317045103</v>
      </c>
      <c r="AI7834" s="122">
        <f t="shared" si="1605"/>
        <v>1.0845492554735121</v>
      </c>
    </row>
    <row r="7835" spans="1:35" x14ac:dyDescent="0.25">
      <c r="A7835" s="90">
        <v>3.1324000000000001</v>
      </c>
      <c r="B7835" s="160">
        <v>11.347100496837268</v>
      </c>
      <c r="E7835" s="147">
        <f t="shared" si="1593"/>
        <v>4.5388401987344071E-3</v>
      </c>
      <c r="W7835" s="146">
        <f t="shared" si="1603"/>
        <v>0.39381390404910105</v>
      </c>
      <c r="X7835" s="209">
        <v>3.8866410466232519</v>
      </c>
      <c r="Y7835" s="147">
        <f t="shared" si="1604"/>
        <v>3.9999999999995595E-4</v>
      </c>
      <c r="Z7835" s="122">
        <f t="shared" si="1594"/>
        <v>8.8754449677853557</v>
      </c>
      <c r="AA7835" s="122">
        <f t="shared" si="1595"/>
        <v>0.61929999999999996</v>
      </c>
      <c r="AB7835" s="122">
        <f t="shared" si="1596"/>
        <v>0</v>
      </c>
      <c r="AC7835" s="122">
        <f t="shared" si="1597"/>
        <v>15.750952669468589</v>
      </c>
      <c r="AD7835" s="122">
        <f t="shared" si="1598"/>
        <v>0</v>
      </c>
      <c r="AE7835" s="122">
        <f t="shared" si="1599"/>
        <v>0</v>
      </c>
      <c r="AF7835" s="122">
        <f t="shared" si="1600"/>
        <v>1.3111961988847367</v>
      </c>
      <c r="AG7835" s="122">
        <f t="shared" si="1601"/>
        <v>0</v>
      </c>
      <c r="AH7835" s="87">
        <f t="shared" si="1602"/>
        <v>-0.56193311317045103</v>
      </c>
      <c r="AI7835" s="122">
        <f t="shared" si="1605"/>
        <v>1.0845492554735121</v>
      </c>
    </row>
    <row r="7836" spans="1:35" x14ac:dyDescent="0.25">
      <c r="A7836" s="90">
        <v>3.1328</v>
      </c>
      <c r="B7836" s="160">
        <v>11.347100496837268</v>
      </c>
      <c r="E7836" s="147">
        <f t="shared" si="1593"/>
        <v>4.5388401987344071E-3</v>
      </c>
      <c r="W7836" s="146">
        <f t="shared" si="1603"/>
        <v>0.39381390404910105</v>
      </c>
      <c r="X7836" s="209">
        <v>3.8866410466232519</v>
      </c>
      <c r="Y7836" s="147">
        <f t="shared" si="1604"/>
        <v>3.9999999999995595E-4</v>
      </c>
      <c r="Z7836" s="122">
        <f t="shared" si="1594"/>
        <v>8.8754449677853557</v>
      </c>
      <c r="AA7836" s="122">
        <f t="shared" si="1595"/>
        <v>0.61929999999999996</v>
      </c>
      <c r="AB7836" s="122">
        <f t="shared" si="1596"/>
        <v>0</v>
      </c>
      <c r="AC7836" s="122">
        <f t="shared" si="1597"/>
        <v>15.750952669468589</v>
      </c>
      <c r="AD7836" s="122">
        <f t="shared" si="1598"/>
        <v>0</v>
      </c>
      <c r="AE7836" s="122">
        <f t="shared" si="1599"/>
        <v>0</v>
      </c>
      <c r="AF7836" s="122">
        <f t="shared" si="1600"/>
        <v>1.3111961988847367</v>
      </c>
      <c r="AG7836" s="122">
        <f t="shared" si="1601"/>
        <v>0</v>
      </c>
      <c r="AH7836" s="87">
        <f t="shared" si="1602"/>
        <v>-0.56193311317045103</v>
      </c>
      <c r="AI7836" s="122">
        <f t="shared" si="1605"/>
        <v>1.0845492554735121</v>
      </c>
    </row>
    <row r="7837" spans="1:35" x14ac:dyDescent="0.25">
      <c r="A7837" s="90">
        <v>3.1332</v>
      </c>
      <c r="B7837" s="160">
        <v>11.347100496837268</v>
      </c>
      <c r="E7837" s="147">
        <f t="shared" si="1593"/>
        <v>4.5388401987344071E-3</v>
      </c>
      <c r="W7837" s="146">
        <f t="shared" si="1603"/>
        <v>0.39381390404910105</v>
      </c>
      <c r="X7837" s="209">
        <v>3.8866410466232519</v>
      </c>
      <c r="Y7837" s="147">
        <f t="shared" si="1604"/>
        <v>3.9999999999995595E-4</v>
      </c>
      <c r="Z7837" s="122">
        <f t="shared" si="1594"/>
        <v>8.8754449677853557</v>
      </c>
      <c r="AA7837" s="122">
        <f t="shared" si="1595"/>
        <v>0.61929999999999996</v>
      </c>
      <c r="AB7837" s="122">
        <f t="shared" si="1596"/>
        <v>0</v>
      </c>
      <c r="AC7837" s="122">
        <f t="shared" si="1597"/>
        <v>15.750952669468589</v>
      </c>
      <c r="AD7837" s="122">
        <f t="shared" si="1598"/>
        <v>0</v>
      </c>
      <c r="AE7837" s="122">
        <f t="shared" si="1599"/>
        <v>0</v>
      </c>
      <c r="AF7837" s="122">
        <f t="shared" si="1600"/>
        <v>1.3111961988847367</v>
      </c>
      <c r="AG7837" s="122">
        <f t="shared" si="1601"/>
        <v>0</v>
      </c>
      <c r="AH7837" s="87">
        <f t="shared" si="1602"/>
        <v>-0.56193311317045103</v>
      </c>
      <c r="AI7837" s="122">
        <f t="shared" si="1605"/>
        <v>1.0845492554735121</v>
      </c>
    </row>
    <row r="7838" spans="1:35" x14ac:dyDescent="0.25">
      <c r="A7838" s="90">
        <v>3.1335999999999999</v>
      </c>
      <c r="B7838" s="160">
        <v>11.347100496837268</v>
      </c>
      <c r="E7838" s="147">
        <f t="shared" si="1593"/>
        <v>4.5388401987344071E-3</v>
      </c>
      <c r="W7838" s="146">
        <f t="shared" si="1603"/>
        <v>0.39381390404910105</v>
      </c>
      <c r="X7838" s="209">
        <v>3.8866410466232519</v>
      </c>
      <c r="Y7838" s="147">
        <f t="shared" si="1604"/>
        <v>3.9999999999995595E-4</v>
      </c>
      <c r="Z7838" s="122">
        <f t="shared" si="1594"/>
        <v>8.8754449677853557</v>
      </c>
      <c r="AA7838" s="122">
        <f t="shared" si="1595"/>
        <v>0.61929999999999996</v>
      </c>
      <c r="AB7838" s="122">
        <f t="shared" si="1596"/>
        <v>0</v>
      </c>
      <c r="AC7838" s="122">
        <f t="shared" si="1597"/>
        <v>15.750952669468589</v>
      </c>
      <c r="AD7838" s="122">
        <f t="shared" si="1598"/>
        <v>0</v>
      </c>
      <c r="AE7838" s="122">
        <f t="shared" si="1599"/>
        <v>0</v>
      </c>
      <c r="AF7838" s="122">
        <f t="shared" si="1600"/>
        <v>1.3111961988847367</v>
      </c>
      <c r="AG7838" s="122">
        <f t="shared" si="1601"/>
        <v>0</v>
      </c>
      <c r="AH7838" s="87">
        <f t="shared" si="1602"/>
        <v>-0.56193311317045103</v>
      </c>
      <c r="AI7838" s="122">
        <f t="shared" si="1605"/>
        <v>1.0845492554735121</v>
      </c>
    </row>
    <row r="7839" spans="1:35" x14ac:dyDescent="0.25">
      <c r="A7839" s="90">
        <v>3.1339999999999999</v>
      </c>
      <c r="B7839" s="160">
        <v>12.344354973415887</v>
      </c>
      <c r="E7839" s="147">
        <f t="shared" si="1593"/>
        <v>4.7382910940501092E-3</v>
      </c>
      <c r="W7839" s="146">
        <f t="shared" si="1603"/>
        <v>0.41838909784749256</v>
      </c>
      <c r="X7839" s="209">
        <v>4.1291793520601292</v>
      </c>
      <c r="Y7839" s="147">
        <f t="shared" si="1604"/>
        <v>3.9999999999995595E-4</v>
      </c>
      <c r="Z7839" s="122">
        <f t="shared" si="1594"/>
        <v>8.8754449677853557</v>
      </c>
      <c r="AA7839" s="122">
        <f t="shared" si="1595"/>
        <v>0.61929999999999996</v>
      </c>
      <c r="AB7839" s="122">
        <f t="shared" si="1596"/>
        <v>0</v>
      </c>
      <c r="AC7839" s="122">
        <f t="shared" si="1597"/>
        <v>15.750952669468589</v>
      </c>
      <c r="AD7839" s="122">
        <f t="shared" si="1598"/>
        <v>0</v>
      </c>
      <c r="AE7839" s="122">
        <f t="shared" si="1599"/>
        <v>0</v>
      </c>
      <c r="AF7839" s="122">
        <f t="shared" si="1600"/>
        <v>1.3111961988847367</v>
      </c>
      <c r="AG7839" s="122">
        <f t="shared" si="1601"/>
        <v>0</v>
      </c>
      <c r="AH7839" s="87">
        <f t="shared" si="1602"/>
        <v>-0.56193311317045103</v>
      </c>
      <c r="AI7839" s="122">
        <f t="shared" si="1605"/>
        <v>1.0208453772551602</v>
      </c>
    </row>
    <row r="7840" spans="1:35" x14ac:dyDescent="0.25">
      <c r="A7840" s="90">
        <v>3.1343999999999999</v>
      </c>
      <c r="B7840" s="160">
        <v>12.344354973415887</v>
      </c>
      <c r="E7840" s="147">
        <f t="shared" si="1593"/>
        <v>4.9377419893658113E-3</v>
      </c>
      <c r="W7840" s="146">
        <f t="shared" si="1603"/>
        <v>0.41838909784749256</v>
      </c>
      <c r="X7840" s="209">
        <v>4.1291793520601292</v>
      </c>
      <c r="Y7840" s="147">
        <f t="shared" si="1604"/>
        <v>3.9999999999995595E-4</v>
      </c>
      <c r="Z7840" s="122">
        <f t="shared" si="1594"/>
        <v>8.8754449677853557</v>
      </c>
      <c r="AA7840" s="122">
        <f t="shared" si="1595"/>
        <v>0.61929999999999996</v>
      </c>
      <c r="AB7840" s="122">
        <f t="shared" si="1596"/>
        <v>0</v>
      </c>
      <c r="AC7840" s="122">
        <f t="shared" si="1597"/>
        <v>15.750952669468589</v>
      </c>
      <c r="AD7840" s="122">
        <f t="shared" si="1598"/>
        <v>0</v>
      </c>
      <c r="AE7840" s="122">
        <f t="shared" si="1599"/>
        <v>0</v>
      </c>
      <c r="AF7840" s="122">
        <f t="shared" si="1600"/>
        <v>1.3111961988847367</v>
      </c>
      <c r="AG7840" s="122">
        <f t="shared" si="1601"/>
        <v>0</v>
      </c>
      <c r="AH7840" s="87">
        <f t="shared" si="1602"/>
        <v>-0.56193311317045103</v>
      </c>
      <c r="AI7840" s="122">
        <f t="shared" si="1605"/>
        <v>1.0208453772551602</v>
      </c>
    </row>
    <row r="7841" spans="1:35" x14ac:dyDescent="0.25">
      <c r="A7841" s="90">
        <v>3.1347999999999998</v>
      </c>
      <c r="B7841" s="160">
        <v>12.344354973415887</v>
      </c>
      <c r="E7841" s="147">
        <f t="shared" si="1593"/>
        <v>4.9377419893658113E-3</v>
      </c>
      <c r="W7841" s="146">
        <f t="shared" si="1603"/>
        <v>0.41838909784749256</v>
      </c>
      <c r="X7841" s="209">
        <v>4.1291793520601292</v>
      </c>
      <c r="Y7841" s="147">
        <f t="shared" si="1604"/>
        <v>3.9999999999995595E-4</v>
      </c>
      <c r="Z7841" s="122">
        <f t="shared" si="1594"/>
        <v>8.8754449677853557</v>
      </c>
      <c r="AA7841" s="122">
        <f t="shared" si="1595"/>
        <v>0.61929999999999996</v>
      </c>
      <c r="AB7841" s="122">
        <f t="shared" si="1596"/>
        <v>0</v>
      </c>
      <c r="AC7841" s="122">
        <f t="shared" si="1597"/>
        <v>15.750952669468589</v>
      </c>
      <c r="AD7841" s="122">
        <f t="shared" si="1598"/>
        <v>0</v>
      </c>
      <c r="AE7841" s="122">
        <f t="shared" si="1599"/>
        <v>0</v>
      </c>
      <c r="AF7841" s="122">
        <f t="shared" si="1600"/>
        <v>1.3111961988847367</v>
      </c>
      <c r="AG7841" s="122">
        <f t="shared" si="1601"/>
        <v>0</v>
      </c>
      <c r="AH7841" s="87">
        <f t="shared" si="1602"/>
        <v>-0.56193311317045103</v>
      </c>
      <c r="AI7841" s="122">
        <f t="shared" si="1605"/>
        <v>1.0208453772551602</v>
      </c>
    </row>
    <row r="7842" spans="1:35" x14ac:dyDescent="0.25">
      <c r="A7842" s="90">
        <v>3.1352000000000002</v>
      </c>
      <c r="B7842" s="160">
        <v>12.344354973415887</v>
      </c>
      <c r="E7842" s="147">
        <f t="shared" si="1593"/>
        <v>4.9377419893712931E-3</v>
      </c>
      <c r="W7842" s="146">
        <f t="shared" si="1603"/>
        <v>0.41838909784749256</v>
      </c>
      <c r="X7842" s="209">
        <v>4.1291793520601292</v>
      </c>
      <c r="Y7842" s="147">
        <f t="shared" si="1604"/>
        <v>4.0000000000040004E-4</v>
      </c>
      <c r="Z7842" s="122">
        <f t="shared" si="1594"/>
        <v>8.8754449677853557</v>
      </c>
      <c r="AA7842" s="122">
        <f t="shared" si="1595"/>
        <v>0.61929999999999996</v>
      </c>
      <c r="AB7842" s="122">
        <f t="shared" si="1596"/>
        <v>0</v>
      </c>
      <c r="AC7842" s="122">
        <f t="shared" si="1597"/>
        <v>15.750952669468589</v>
      </c>
      <c r="AD7842" s="122">
        <f t="shared" si="1598"/>
        <v>0</v>
      </c>
      <c r="AE7842" s="122">
        <f t="shared" si="1599"/>
        <v>0</v>
      </c>
      <c r="AF7842" s="122">
        <f t="shared" si="1600"/>
        <v>1.3111961988847367</v>
      </c>
      <c r="AG7842" s="122">
        <f t="shared" si="1601"/>
        <v>0</v>
      </c>
      <c r="AH7842" s="87">
        <f t="shared" si="1602"/>
        <v>-0.56193311317045103</v>
      </c>
      <c r="AI7842" s="122">
        <f t="shared" si="1605"/>
        <v>1.0208453772551602</v>
      </c>
    </row>
    <row r="7843" spans="1:35" x14ac:dyDescent="0.25">
      <c r="A7843" s="90">
        <v>3.1356000000000002</v>
      </c>
      <c r="B7843" s="160">
        <v>12.344354973415887</v>
      </c>
      <c r="E7843" s="147">
        <f t="shared" si="1593"/>
        <v>4.9377419893658113E-3</v>
      </c>
      <c r="W7843" s="146">
        <f t="shared" si="1603"/>
        <v>0.41838909784749256</v>
      </c>
      <c r="X7843" s="209">
        <v>4.1291793520601292</v>
      </c>
      <c r="Y7843" s="147">
        <f t="shared" si="1604"/>
        <v>3.9999999999995595E-4</v>
      </c>
      <c r="Z7843" s="122">
        <f t="shared" si="1594"/>
        <v>8.8754449677853557</v>
      </c>
      <c r="AA7843" s="122">
        <f t="shared" si="1595"/>
        <v>0.61929999999999996</v>
      </c>
      <c r="AB7843" s="122">
        <f t="shared" si="1596"/>
        <v>0</v>
      </c>
      <c r="AC7843" s="122">
        <f t="shared" si="1597"/>
        <v>15.750952669468589</v>
      </c>
      <c r="AD7843" s="122">
        <f t="shared" si="1598"/>
        <v>0</v>
      </c>
      <c r="AE7843" s="122">
        <f t="shared" si="1599"/>
        <v>0</v>
      </c>
      <c r="AF7843" s="122">
        <f t="shared" si="1600"/>
        <v>1.3111961988847367</v>
      </c>
      <c r="AG7843" s="122">
        <f t="shared" si="1601"/>
        <v>0</v>
      </c>
      <c r="AH7843" s="87">
        <f t="shared" si="1602"/>
        <v>-0.56193311317045103</v>
      </c>
      <c r="AI7843" s="122">
        <f t="shared" si="1605"/>
        <v>1.0208453772551602</v>
      </c>
    </row>
    <row r="7844" spans="1:35" x14ac:dyDescent="0.25">
      <c r="A7844" s="90">
        <v>3.1360000000000001</v>
      </c>
      <c r="B7844" s="160">
        <v>12.344354973415887</v>
      </c>
      <c r="E7844" s="147">
        <f t="shared" si="1593"/>
        <v>4.9377419893658113E-3</v>
      </c>
      <c r="W7844" s="146">
        <f t="shared" si="1603"/>
        <v>0.41838909784749256</v>
      </c>
      <c r="X7844" s="209">
        <v>4.1291793520601292</v>
      </c>
      <c r="Y7844" s="147">
        <f t="shared" si="1604"/>
        <v>3.9999999999995595E-4</v>
      </c>
      <c r="Z7844" s="122">
        <f t="shared" si="1594"/>
        <v>8.8754449677853557</v>
      </c>
      <c r="AA7844" s="122">
        <f t="shared" si="1595"/>
        <v>0.61929999999999996</v>
      </c>
      <c r="AB7844" s="122">
        <f t="shared" si="1596"/>
        <v>0</v>
      </c>
      <c r="AC7844" s="122">
        <f t="shared" si="1597"/>
        <v>15.750952669468589</v>
      </c>
      <c r="AD7844" s="122">
        <f t="shared" si="1598"/>
        <v>0</v>
      </c>
      <c r="AE7844" s="122">
        <f t="shared" si="1599"/>
        <v>0</v>
      </c>
      <c r="AF7844" s="122">
        <f t="shared" si="1600"/>
        <v>1.3111961988847367</v>
      </c>
      <c r="AG7844" s="122">
        <f t="shared" si="1601"/>
        <v>0</v>
      </c>
      <c r="AH7844" s="87">
        <f t="shared" si="1602"/>
        <v>-0.56193311317045103</v>
      </c>
      <c r="AI7844" s="122">
        <f t="shared" si="1605"/>
        <v>1.0208453772551602</v>
      </c>
    </row>
    <row r="7845" spans="1:35" x14ac:dyDescent="0.25">
      <c r="A7845" s="90">
        <v>3.1364000000000001</v>
      </c>
      <c r="B7845" s="160">
        <v>13.341609449994509</v>
      </c>
      <c r="E7845" s="147">
        <f t="shared" si="1593"/>
        <v>5.1371928846815134E-3</v>
      </c>
      <c r="W7845" s="146">
        <f t="shared" si="1603"/>
        <v>0.44296429164588397</v>
      </c>
      <c r="X7845" s="209">
        <v>4.3717176574970038</v>
      </c>
      <c r="Y7845" s="147">
        <f t="shared" si="1604"/>
        <v>3.9999999999995595E-4</v>
      </c>
      <c r="Z7845" s="122">
        <f t="shared" si="1594"/>
        <v>8.8754449677853557</v>
      </c>
      <c r="AA7845" s="122">
        <f t="shared" si="1595"/>
        <v>0.61929999999999996</v>
      </c>
      <c r="AB7845" s="122">
        <f t="shared" si="1596"/>
        <v>0</v>
      </c>
      <c r="AC7845" s="122">
        <f t="shared" si="1597"/>
        <v>15.750952669468589</v>
      </c>
      <c r="AD7845" s="122">
        <f t="shared" si="1598"/>
        <v>0</v>
      </c>
      <c r="AE7845" s="122">
        <f t="shared" si="1599"/>
        <v>0</v>
      </c>
      <c r="AF7845" s="122">
        <f t="shared" si="1600"/>
        <v>1.3111961988847367</v>
      </c>
      <c r="AG7845" s="122">
        <f t="shared" si="1601"/>
        <v>0</v>
      </c>
      <c r="AH7845" s="87">
        <f t="shared" si="1602"/>
        <v>-0.56193311317045103</v>
      </c>
      <c r="AI7845" s="122">
        <f t="shared" si="1605"/>
        <v>0.96420994758875933</v>
      </c>
    </row>
    <row r="7846" spans="1:35" x14ac:dyDescent="0.25">
      <c r="A7846" s="90">
        <v>3.1368</v>
      </c>
      <c r="B7846" s="160">
        <v>13.341609449994509</v>
      </c>
      <c r="E7846" s="147">
        <f t="shared" si="1593"/>
        <v>5.3366437799972155E-3</v>
      </c>
      <c r="W7846" s="146">
        <f t="shared" si="1603"/>
        <v>0.44296429164588397</v>
      </c>
      <c r="X7846" s="209">
        <v>4.3717176574970038</v>
      </c>
      <c r="Y7846" s="147">
        <f t="shared" si="1604"/>
        <v>3.9999999999995595E-4</v>
      </c>
      <c r="Z7846" s="122">
        <f t="shared" si="1594"/>
        <v>8.8754449677853557</v>
      </c>
      <c r="AA7846" s="122">
        <f t="shared" si="1595"/>
        <v>0.61929999999999996</v>
      </c>
      <c r="AB7846" s="122">
        <f t="shared" si="1596"/>
        <v>0</v>
      </c>
      <c r="AC7846" s="122">
        <f t="shared" si="1597"/>
        <v>15.750952669468589</v>
      </c>
      <c r="AD7846" s="122">
        <f t="shared" si="1598"/>
        <v>0</v>
      </c>
      <c r="AE7846" s="122">
        <f t="shared" si="1599"/>
        <v>0</v>
      </c>
      <c r="AF7846" s="122">
        <f t="shared" si="1600"/>
        <v>1.3111961988847367</v>
      </c>
      <c r="AG7846" s="122">
        <f t="shared" si="1601"/>
        <v>0</v>
      </c>
      <c r="AH7846" s="87">
        <f t="shared" si="1602"/>
        <v>-0.56193311317045103</v>
      </c>
      <c r="AI7846" s="122">
        <f t="shared" si="1605"/>
        <v>0.88631501596492845</v>
      </c>
    </row>
    <row r="7847" spans="1:35" x14ac:dyDescent="0.25">
      <c r="A7847" s="90">
        <v>3.1372</v>
      </c>
      <c r="B7847" s="160">
        <v>12.344354973415887</v>
      </c>
      <c r="E7847" s="147">
        <f t="shared" si="1593"/>
        <v>5.1371928846815134E-3</v>
      </c>
      <c r="W7847" s="146">
        <f t="shared" si="1603"/>
        <v>0.41838909784749251</v>
      </c>
      <c r="X7847" s="209">
        <v>4.1291793520601283</v>
      </c>
      <c r="Y7847" s="147">
        <f t="shared" si="1604"/>
        <v>3.9999999999995595E-4</v>
      </c>
      <c r="Z7847" s="122">
        <f t="shared" si="1594"/>
        <v>8.8754449677853557</v>
      </c>
      <c r="AA7847" s="122">
        <f t="shared" si="1595"/>
        <v>0.61929999999999996</v>
      </c>
      <c r="AB7847" s="122">
        <f t="shared" si="1596"/>
        <v>0</v>
      </c>
      <c r="AC7847" s="122">
        <f t="shared" si="1597"/>
        <v>15.750952669468589</v>
      </c>
      <c r="AD7847" s="122">
        <f t="shared" si="1598"/>
        <v>0</v>
      </c>
      <c r="AE7847" s="122">
        <f t="shared" si="1599"/>
        <v>0</v>
      </c>
      <c r="AF7847" s="122">
        <f t="shared" si="1600"/>
        <v>1.3111961988847367</v>
      </c>
      <c r="AG7847" s="122">
        <f t="shared" si="1601"/>
        <v>0</v>
      </c>
      <c r="AH7847" s="87">
        <f t="shared" si="1602"/>
        <v>-0.56193311317045103</v>
      </c>
      <c r="AI7847" s="122">
        <f t="shared" si="1605"/>
        <v>0.93837508013921556</v>
      </c>
    </row>
    <row r="7848" spans="1:35" x14ac:dyDescent="0.25">
      <c r="A7848" s="90">
        <v>3.1375999999999999</v>
      </c>
      <c r="B7848" s="160">
        <v>12.344354973415887</v>
      </c>
      <c r="E7848" s="147">
        <f t="shared" si="1593"/>
        <v>4.9377419893658113E-3</v>
      </c>
      <c r="W7848" s="146">
        <f t="shared" si="1603"/>
        <v>0.41838909784749251</v>
      </c>
      <c r="X7848" s="209">
        <v>4.1291793520601283</v>
      </c>
      <c r="Y7848" s="147">
        <f t="shared" si="1604"/>
        <v>3.9999999999995595E-4</v>
      </c>
      <c r="Z7848" s="122">
        <f t="shared" si="1594"/>
        <v>8.8754449677853557</v>
      </c>
      <c r="AA7848" s="122">
        <f t="shared" si="1595"/>
        <v>0.61929999999999996</v>
      </c>
      <c r="AB7848" s="122">
        <f t="shared" si="1596"/>
        <v>0</v>
      </c>
      <c r="AC7848" s="122">
        <f t="shared" si="1597"/>
        <v>15.750952669468589</v>
      </c>
      <c r="AD7848" s="122">
        <f t="shared" si="1598"/>
        <v>0</v>
      </c>
      <c r="AE7848" s="122">
        <f t="shared" si="1599"/>
        <v>0</v>
      </c>
      <c r="AF7848" s="122">
        <f t="shared" si="1600"/>
        <v>1.3111961988847367</v>
      </c>
      <c r="AG7848" s="122">
        <f t="shared" si="1601"/>
        <v>0</v>
      </c>
      <c r="AH7848" s="87">
        <f t="shared" si="1602"/>
        <v>-0.56193311317045103</v>
      </c>
      <c r="AI7848" s="122">
        <f t="shared" si="1605"/>
        <v>0.93837508013921556</v>
      </c>
    </row>
    <row r="7849" spans="1:35" x14ac:dyDescent="0.25">
      <c r="A7849" s="90">
        <v>3.1379999999999999</v>
      </c>
      <c r="B7849" s="160">
        <v>12.344354973415887</v>
      </c>
      <c r="E7849" s="147">
        <f t="shared" si="1593"/>
        <v>4.9377419893658113E-3</v>
      </c>
      <c r="W7849" s="146">
        <f t="shared" si="1603"/>
        <v>0.41838909784749251</v>
      </c>
      <c r="X7849" s="209">
        <v>4.1291793520601283</v>
      </c>
      <c r="Y7849" s="147">
        <f t="shared" si="1604"/>
        <v>3.9999999999995595E-4</v>
      </c>
      <c r="Z7849" s="122">
        <f t="shared" si="1594"/>
        <v>8.8754449677853557</v>
      </c>
      <c r="AA7849" s="122">
        <f t="shared" si="1595"/>
        <v>0.61929999999999996</v>
      </c>
      <c r="AB7849" s="122">
        <f t="shared" si="1596"/>
        <v>0</v>
      </c>
      <c r="AC7849" s="122">
        <f t="shared" si="1597"/>
        <v>15.750952669468589</v>
      </c>
      <c r="AD7849" s="122">
        <f t="shared" si="1598"/>
        <v>0</v>
      </c>
      <c r="AE7849" s="122">
        <f t="shared" si="1599"/>
        <v>0</v>
      </c>
      <c r="AF7849" s="122">
        <f t="shared" si="1600"/>
        <v>1.3111961988847367</v>
      </c>
      <c r="AG7849" s="122">
        <f t="shared" si="1601"/>
        <v>0</v>
      </c>
      <c r="AH7849" s="87">
        <f t="shared" si="1602"/>
        <v>-0.56193311317045103</v>
      </c>
      <c r="AI7849" s="122">
        <f t="shared" si="1605"/>
        <v>0.93837508013921556</v>
      </c>
    </row>
    <row r="7850" spans="1:35" x14ac:dyDescent="0.25">
      <c r="A7850" s="90">
        <v>3.1383999999999999</v>
      </c>
      <c r="B7850" s="160">
        <v>13.341609449994509</v>
      </c>
      <c r="E7850" s="147">
        <f t="shared" si="1593"/>
        <v>5.1371928846815134E-3</v>
      </c>
      <c r="W7850" s="146">
        <f t="shared" si="1603"/>
        <v>0.44296429164588436</v>
      </c>
      <c r="X7850" s="209">
        <v>4.3717176574970082</v>
      </c>
      <c r="Y7850" s="147">
        <f t="shared" si="1604"/>
        <v>3.9999999999995595E-4</v>
      </c>
      <c r="Z7850" s="122">
        <f t="shared" si="1594"/>
        <v>8.8754449677853557</v>
      </c>
      <c r="AA7850" s="122">
        <f t="shared" si="1595"/>
        <v>0.61929999999999996</v>
      </c>
      <c r="AB7850" s="122">
        <f t="shared" si="1596"/>
        <v>0</v>
      </c>
      <c r="AC7850" s="122">
        <f t="shared" si="1597"/>
        <v>15.750952669468589</v>
      </c>
      <c r="AD7850" s="122">
        <f t="shared" si="1598"/>
        <v>0</v>
      </c>
      <c r="AE7850" s="122">
        <f t="shared" si="1599"/>
        <v>0</v>
      </c>
      <c r="AF7850" s="122">
        <f t="shared" si="1600"/>
        <v>1.3111961988847367</v>
      </c>
      <c r="AG7850" s="122">
        <f t="shared" si="1601"/>
        <v>0</v>
      </c>
      <c r="AH7850" s="87">
        <f t="shared" si="1602"/>
        <v>-0.56193311317045103</v>
      </c>
      <c r="AI7850" s="122">
        <f t="shared" si="1605"/>
        <v>0.88631501596492779</v>
      </c>
    </row>
    <row r="7851" spans="1:35" x14ac:dyDescent="0.25">
      <c r="A7851" s="90">
        <v>3.1387999999999998</v>
      </c>
      <c r="B7851" s="160">
        <v>13.341609449994509</v>
      </c>
      <c r="E7851" s="147">
        <f t="shared" si="1593"/>
        <v>5.3366437799972155E-3</v>
      </c>
      <c r="W7851" s="146">
        <f t="shared" si="1603"/>
        <v>0.44296429164588436</v>
      </c>
      <c r="X7851" s="209">
        <v>4.3717176574970082</v>
      </c>
      <c r="Y7851" s="147">
        <f t="shared" si="1604"/>
        <v>3.9999999999995595E-4</v>
      </c>
      <c r="Z7851" s="122">
        <f t="shared" si="1594"/>
        <v>8.8754449677853557</v>
      </c>
      <c r="AA7851" s="122">
        <f t="shared" si="1595"/>
        <v>0.61929999999999996</v>
      </c>
      <c r="AB7851" s="122">
        <f t="shared" si="1596"/>
        <v>0</v>
      </c>
      <c r="AC7851" s="122">
        <f t="shared" si="1597"/>
        <v>15.750952669468589</v>
      </c>
      <c r="AD7851" s="122">
        <f t="shared" si="1598"/>
        <v>0</v>
      </c>
      <c r="AE7851" s="122">
        <f t="shared" si="1599"/>
        <v>0</v>
      </c>
      <c r="AF7851" s="122">
        <f t="shared" si="1600"/>
        <v>1.3111961988847367</v>
      </c>
      <c r="AG7851" s="122">
        <f t="shared" si="1601"/>
        <v>0</v>
      </c>
      <c r="AH7851" s="87">
        <f t="shared" si="1602"/>
        <v>-0.56193311317045103</v>
      </c>
      <c r="AI7851" s="122">
        <f t="shared" si="1605"/>
        <v>0.88631501596492779</v>
      </c>
    </row>
    <row r="7852" spans="1:35" x14ac:dyDescent="0.25">
      <c r="A7852" s="90">
        <v>3.1392000000000002</v>
      </c>
      <c r="B7852" s="160">
        <v>12.344354973415887</v>
      </c>
      <c r="E7852" s="147">
        <f t="shared" si="1593"/>
        <v>5.1371928846872172E-3</v>
      </c>
      <c r="W7852" s="146">
        <f t="shared" si="1603"/>
        <v>0.41838909784749212</v>
      </c>
      <c r="X7852" s="209">
        <v>4.1291793520601248</v>
      </c>
      <c r="Y7852" s="147">
        <f t="shared" si="1604"/>
        <v>4.0000000000040004E-4</v>
      </c>
      <c r="Z7852" s="122">
        <f t="shared" si="1594"/>
        <v>8.8754449677853557</v>
      </c>
      <c r="AA7852" s="122">
        <f t="shared" si="1595"/>
        <v>0.61929999999999996</v>
      </c>
      <c r="AB7852" s="122">
        <f t="shared" si="1596"/>
        <v>0</v>
      </c>
      <c r="AC7852" s="122">
        <f t="shared" si="1597"/>
        <v>15.750952669468589</v>
      </c>
      <c r="AD7852" s="122">
        <f t="shared" si="1598"/>
        <v>0</v>
      </c>
      <c r="AE7852" s="122">
        <f t="shared" si="1599"/>
        <v>0</v>
      </c>
      <c r="AF7852" s="122">
        <f t="shared" si="1600"/>
        <v>1.3111961988847367</v>
      </c>
      <c r="AG7852" s="122">
        <f t="shared" si="1601"/>
        <v>0</v>
      </c>
      <c r="AH7852" s="87">
        <f t="shared" si="1602"/>
        <v>-0.56193311317045103</v>
      </c>
      <c r="AI7852" s="122">
        <f t="shared" si="1605"/>
        <v>0.93837508013921633</v>
      </c>
    </row>
    <row r="7853" spans="1:35" x14ac:dyDescent="0.25">
      <c r="A7853" s="90">
        <v>3.1396000000000002</v>
      </c>
      <c r="B7853" s="160">
        <v>12.344354973415887</v>
      </c>
      <c r="E7853" s="147">
        <f t="shared" si="1593"/>
        <v>4.9377419893658113E-3</v>
      </c>
      <c r="W7853" s="146">
        <f t="shared" si="1603"/>
        <v>0.41838909784749212</v>
      </c>
      <c r="X7853" s="209">
        <v>4.1291793520601248</v>
      </c>
      <c r="Y7853" s="147">
        <f t="shared" si="1604"/>
        <v>3.9999999999995595E-4</v>
      </c>
      <c r="Z7853" s="122">
        <f t="shared" si="1594"/>
        <v>8.8754449677853557</v>
      </c>
      <c r="AA7853" s="122">
        <f t="shared" si="1595"/>
        <v>0.61929999999999996</v>
      </c>
      <c r="AB7853" s="122">
        <f t="shared" si="1596"/>
        <v>0</v>
      </c>
      <c r="AC7853" s="122">
        <f t="shared" si="1597"/>
        <v>15.750952669468589</v>
      </c>
      <c r="AD7853" s="122">
        <f t="shared" si="1598"/>
        <v>0</v>
      </c>
      <c r="AE7853" s="122">
        <f t="shared" si="1599"/>
        <v>0</v>
      </c>
      <c r="AF7853" s="122">
        <f t="shared" si="1600"/>
        <v>1.3111961988847367</v>
      </c>
      <c r="AG7853" s="122">
        <f t="shared" si="1601"/>
        <v>0</v>
      </c>
      <c r="AH7853" s="87">
        <f t="shared" si="1602"/>
        <v>-0.56193311317045103</v>
      </c>
      <c r="AI7853" s="122">
        <f t="shared" si="1605"/>
        <v>1.0208453772551611</v>
      </c>
    </row>
    <row r="7854" spans="1:35" x14ac:dyDescent="0.25">
      <c r="A7854" s="90">
        <v>3.14</v>
      </c>
      <c r="B7854" s="160">
        <v>12.344354973415887</v>
      </c>
      <c r="E7854" s="147">
        <f t="shared" si="1593"/>
        <v>4.9377419893658113E-3</v>
      </c>
      <c r="W7854" s="146">
        <f t="shared" si="1603"/>
        <v>0.41838909784749212</v>
      </c>
      <c r="X7854" s="209">
        <v>4.1291793520601248</v>
      </c>
      <c r="Y7854" s="147">
        <f t="shared" si="1604"/>
        <v>3.9999999999995595E-4</v>
      </c>
      <c r="Z7854" s="122">
        <f t="shared" si="1594"/>
        <v>8.8754449677853557</v>
      </c>
      <c r="AA7854" s="122">
        <f t="shared" si="1595"/>
        <v>0.61929999999999996</v>
      </c>
      <c r="AB7854" s="122">
        <f t="shared" si="1596"/>
        <v>0</v>
      </c>
      <c r="AC7854" s="122">
        <f t="shared" si="1597"/>
        <v>15.750952669468589</v>
      </c>
      <c r="AD7854" s="122">
        <f t="shared" si="1598"/>
        <v>0</v>
      </c>
      <c r="AE7854" s="122">
        <f t="shared" si="1599"/>
        <v>0</v>
      </c>
      <c r="AF7854" s="122">
        <f t="shared" si="1600"/>
        <v>1.3111961988847367</v>
      </c>
      <c r="AG7854" s="122">
        <f t="shared" si="1601"/>
        <v>0</v>
      </c>
      <c r="AH7854" s="87">
        <f t="shared" si="1602"/>
        <v>-0.56193311317045103</v>
      </c>
      <c r="AI7854" s="122">
        <f t="shared" si="1605"/>
        <v>1.0208453772551611</v>
      </c>
    </row>
    <row r="7855" spans="1:35" x14ac:dyDescent="0.25">
      <c r="A7855" s="90">
        <v>3.1404000000000001</v>
      </c>
      <c r="B7855" s="160">
        <v>12.344354973415887</v>
      </c>
      <c r="E7855" s="147">
        <f t="shared" si="1593"/>
        <v>4.9377419893658113E-3</v>
      </c>
      <c r="W7855" s="146">
        <f t="shared" si="1603"/>
        <v>0.41838909784749212</v>
      </c>
      <c r="X7855" s="209">
        <v>4.1291793520601248</v>
      </c>
      <c r="Y7855" s="147">
        <f t="shared" si="1604"/>
        <v>3.9999999999995595E-4</v>
      </c>
      <c r="Z7855" s="122">
        <f t="shared" si="1594"/>
        <v>8.8754449677853557</v>
      </c>
      <c r="AA7855" s="122">
        <f t="shared" si="1595"/>
        <v>0.61929999999999996</v>
      </c>
      <c r="AB7855" s="122">
        <f t="shared" si="1596"/>
        <v>0</v>
      </c>
      <c r="AC7855" s="122">
        <f t="shared" si="1597"/>
        <v>15.750952669468589</v>
      </c>
      <c r="AD7855" s="122">
        <f t="shared" si="1598"/>
        <v>0</v>
      </c>
      <c r="AE7855" s="122">
        <f t="shared" si="1599"/>
        <v>0</v>
      </c>
      <c r="AF7855" s="122">
        <f t="shared" si="1600"/>
        <v>1.3111961988847367</v>
      </c>
      <c r="AG7855" s="122">
        <f t="shared" si="1601"/>
        <v>0</v>
      </c>
      <c r="AH7855" s="87">
        <f t="shared" si="1602"/>
        <v>-0.56193311317045103</v>
      </c>
      <c r="AI7855" s="122">
        <f t="shared" si="1605"/>
        <v>1.0208453772551611</v>
      </c>
    </row>
    <row r="7856" spans="1:35" x14ac:dyDescent="0.25">
      <c r="A7856" s="90">
        <v>3.1408</v>
      </c>
      <c r="B7856" s="160">
        <v>12.344354973415887</v>
      </c>
      <c r="E7856" s="147">
        <f t="shared" si="1593"/>
        <v>4.9377419893658113E-3</v>
      </c>
      <c r="W7856" s="146">
        <f t="shared" si="1603"/>
        <v>0.41838909784749212</v>
      </c>
      <c r="X7856" s="209">
        <v>4.1291793520601248</v>
      </c>
      <c r="Y7856" s="147">
        <f t="shared" si="1604"/>
        <v>3.9999999999995595E-4</v>
      </c>
      <c r="Z7856" s="122">
        <f t="shared" si="1594"/>
        <v>8.8754449677853557</v>
      </c>
      <c r="AA7856" s="122">
        <f t="shared" si="1595"/>
        <v>0.61929999999999996</v>
      </c>
      <c r="AB7856" s="122">
        <f t="shared" si="1596"/>
        <v>0</v>
      </c>
      <c r="AC7856" s="122">
        <f t="shared" si="1597"/>
        <v>15.750952669468589</v>
      </c>
      <c r="AD7856" s="122">
        <f t="shared" si="1598"/>
        <v>0</v>
      </c>
      <c r="AE7856" s="122">
        <f t="shared" si="1599"/>
        <v>0</v>
      </c>
      <c r="AF7856" s="122">
        <f t="shared" si="1600"/>
        <v>1.3111961988847367</v>
      </c>
      <c r="AG7856" s="122">
        <f t="shared" si="1601"/>
        <v>0</v>
      </c>
      <c r="AH7856" s="87">
        <f t="shared" si="1602"/>
        <v>-0.56193311317045103</v>
      </c>
      <c r="AI7856" s="122">
        <f t="shared" si="1605"/>
        <v>1.0208453772551611</v>
      </c>
    </row>
    <row r="7857" spans="1:35" x14ac:dyDescent="0.25">
      <c r="A7857" s="90">
        <v>3.1412</v>
      </c>
      <c r="B7857" s="160">
        <v>12.344354973415887</v>
      </c>
      <c r="E7857" s="147">
        <f t="shared" si="1593"/>
        <v>4.9377419893658113E-3</v>
      </c>
      <c r="W7857" s="146">
        <f t="shared" si="1603"/>
        <v>0.41838909784749212</v>
      </c>
      <c r="X7857" s="209">
        <v>4.1291793520601248</v>
      </c>
      <c r="Y7857" s="147">
        <f t="shared" si="1604"/>
        <v>3.9999999999995595E-4</v>
      </c>
      <c r="Z7857" s="122">
        <f t="shared" si="1594"/>
        <v>8.8754449677853557</v>
      </c>
      <c r="AA7857" s="122">
        <f t="shared" si="1595"/>
        <v>0.61929999999999996</v>
      </c>
      <c r="AB7857" s="122">
        <f t="shared" si="1596"/>
        <v>0</v>
      </c>
      <c r="AC7857" s="122">
        <f t="shared" si="1597"/>
        <v>15.750952669468589</v>
      </c>
      <c r="AD7857" s="122">
        <f t="shared" si="1598"/>
        <v>0</v>
      </c>
      <c r="AE7857" s="122">
        <f t="shared" si="1599"/>
        <v>0</v>
      </c>
      <c r="AF7857" s="122">
        <f t="shared" si="1600"/>
        <v>1.3111961988847367</v>
      </c>
      <c r="AG7857" s="122">
        <f t="shared" si="1601"/>
        <v>0</v>
      </c>
      <c r="AH7857" s="87">
        <f t="shared" si="1602"/>
        <v>-0.56193311317045103</v>
      </c>
      <c r="AI7857" s="122">
        <f t="shared" si="1605"/>
        <v>1.0208453772551611</v>
      </c>
    </row>
    <row r="7858" spans="1:35" x14ac:dyDescent="0.25">
      <c r="A7858" s="90">
        <v>3.1415999999999999</v>
      </c>
      <c r="B7858" s="160">
        <v>12.344354973415887</v>
      </c>
      <c r="E7858" s="147">
        <f t="shared" si="1593"/>
        <v>4.9377419893658113E-3</v>
      </c>
      <c r="W7858" s="146">
        <f t="shared" si="1603"/>
        <v>0.41838909784749212</v>
      </c>
      <c r="X7858" s="209">
        <v>4.1291793520601248</v>
      </c>
      <c r="Y7858" s="147">
        <f t="shared" si="1604"/>
        <v>3.9999999999995595E-4</v>
      </c>
      <c r="Z7858" s="122">
        <f t="shared" si="1594"/>
        <v>8.8754449677853557</v>
      </c>
      <c r="AA7858" s="122">
        <f t="shared" si="1595"/>
        <v>0.61929999999999996</v>
      </c>
      <c r="AB7858" s="122">
        <f t="shared" si="1596"/>
        <v>0</v>
      </c>
      <c r="AC7858" s="122">
        <f t="shared" si="1597"/>
        <v>15.750952669468589</v>
      </c>
      <c r="AD7858" s="122">
        <f t="shared" si="1598"/>
        <v>0</v>
      </c>
      <c r="AE7858" s="122">
        <f t="shared" si="1599"/>
        <v>0</v>
      </c>
      <c r="AF7858" s="122">
        <f t="shared" si="1600"/>
        <v>1.3111961988847367</v>
      </c>
      <c r="AG7858" s="122">
        <f t="shared" si="1601"/>
        <v>0</v>
      </c>
      <c r="AH7858" s="87">
        <f t="shared" si="1602"/>
        <v>-0.56193311317045103</v>
      </c>
      <c r="AI7858" s="122">
        <f t="shared" si="1605"/>
        <v>1.0208453772551611</v>
      </c>
    </row>
    <row r="7859" spans="1:35" x14ac:dyDescent="0.25">
      <c r="A7859" s="90">
        <v>3.1419999999999999</v>
      </c>
      <c r="B7859" s="160">
        <v>12.344354973415887</v>
      </c>
      <c r="E7859" s="147">
        <f t="shared" si="1593"/>
        <v>4.9377419893658113E-3</v>
      </c>
      <c r="W7859" s="146">
        <f t="shared" si="1603"/>
        <v>0.41838909784749212</v>
      </c>
      <c r="X7859" s="209">
        <v>4.1291793520601248</v>
      </c>
      <c r="Y7859" s="147">
        <f t="shared" si="1604"/>
        <v>3.9999999999995595E-4</v>
      </c>
      <c r="Z7859" s="122">
        <f t="shared" si="1594"/>
        <v>8.8754449677853557</v>
      </c>
      <c r="AA7859" s="122">
        <f t="shared" si="1595"/>
        <v>0.61929999999999996</v>
      </c>
      <c r="AB7859" s="122">
        <f t="shared" si="1596"/>
        <v>0</v>
      </c>
      <c r="AC7859" s="122">
        <f t="shared" si="1597"/>
        <v>15.750952669468589</v>
      </c>
      <c r="AD7859" s="122">
        <f t="shared" si="1598"/>
        <v>0</v>
      </c>
      <c r="AE7859" s="122">
        <f t="shared" si="1599"/>
        <v>0</v>
      </c>
      <c r="AF7859" s="122">
        <f t="shared" si="1600"/>
        <v>1.3111961988847367</v>
      </c>
      <c r="AG7859" s="122">
        <f t="shared" si="1601"/>
        <v>0</v>
      </c>
      <c r="AH7859" s="87">
        <f t="shared" si="1602"/>
        <v>-0.56193311317045103</v>
      </c>
      <c r="AI7859" s="122">
        <f t="shared" si="1605"/>
        <v>1.1033156743711061</v>
      </c>
    </row>
    <row r="7860" spans="1:35" x14ac:dyDescent="0.25">
      <c r="A7860" s="90">
        <v>3.1423999999999999</v>
      </c>
      <c r="B7860" s="160">
        <v>12.344354973415887</v>
      </c>
      <c r="E7860" s="147">
        <f t="shared" si="1593"/>
        <v>4.9377419893658113E-3</v>
      </c>
      <c r="W7860" s="146">
        <f t="shared" si="1603"/>
        <v>0.41838909784749212</v>
      </c>
      <c r="X7860" s="209">
        <v>4.1291793520601248</v>
      </c>
      <c r="Y7860" s="147">
        <f t="shared" si="1604"/>
        <v>3.9999999999995595E-4</v>
      </c>
      <c r="Z7860" s="122">
        <f t="shared" si="1594"/>
        <v>8.8754449677853557</v>
      </c>
      <c r="AA7860" s="122">
        <f t="shared" si="1595"/>
        <v>0.61929999999999996</v>
      </c>
      <c r="AB7860" s="122">
        <f t="shared" si="1596"/>
        <v>0</v>
      </c>
      <c r="AC7860" s="122">
        <f t="shared" si="1597"/>
        <v>15.750952669468589</v>
      </c>
      <c r="AD7860" s="122">
        <f t="shared" si="1598"/>
        <v>0</v>
      </c>
      <c r="AE7860" s="122">
        <f t="shared" si="1599"/>
        <v>0</v>
      </c>
      <c r="AF7860" s="122">
        <f t="shared" si="1600"/>
        <v>1.3111961988847367</v>
      </c>
      <c r="AG7860" s="122">
        <f t="shared" si="1601"/>
        <v>0</v>
      </c>
      <c r="AH7860" s="87">
        <f t="shared" si="1602"/>
        <v>-0.56193311317045103</v>
      </c>
      <c r="AI7860" s="122">
        <f t="shared" si="1605"/>
        <v>1.1033156743711061</v>
      </c>
    </row>
    <row r="7861" spans="1:35" x14ac:dyDescent="0.25">
      <c r="A7861" s="90">
        <v>3.1427999999999998</v>
      </c>
      <c r="B7861" s="160">
        <v>12.344354973415887</v>
      </c>
      <c r="E7861" s="147">
        <f t="shared" si="1593"/>
        <v>4.9377419893658113E-3</v>
      </c>
      <c r="W7861" s="146">
        <f t="shared" si="1603"/>
        <v>0.41838909784749212</v>
      </c>
      <c r="X7861" s="209">
        <v>4.1291793520601248</v>
      </c>
      <c r="Y7861" s="147">
        <f t="shared" si="1604"/>
        <v>3.9999999999995595E-4</v>
      </c>
      <c r="Z7861" s="122">
        <f t="shared" si="1594"/>
        <v>8.8754449677853557</v>
      </c>
      <c r="AA7861" s="122">
        <f t="shared" si="1595"/>
        <v>0.61929999999999996</v>
      </c>
      <c r="AB7861" s="122">
        <f t="shared" si="1596"/>
        <v>0</v>
      </c>
      <c r="AC7861" s="122">
        <f t="shared" si="1597"/>
        <v>15.750952669468589</v>
      </c>
      <c r="AD7861" s="122">
        <f t="shared" si="1598"/>
        <v>0</v>
      </c>
      <c r="AE7861" s="122">
        <f t="shared" si="1599"/>
        <v>0</v>
      </c>
      <c r="AF7861" s="122">
        <f t="shared" si="1600"/>
        <v>1.3111961988847367</v>
      </c>
      <c r="AG7861" s="122">
        <f t="shared" si="1601"/>
        <v>0</v>
      </c>
      <c r="AH7861" s="87">
        <f t="shared" si="1602"/>
        <v>-0.56193311317045103</v>
      </c>
      <c r="AI7861" s="122">
        <f t="shared" si="1605"/>
        <v>1.0208453772551611</v>
      </c>
    </row>
    <row r="7862" spans="1:35" x14ac:dyDescent="0.25">
      <c r="A7862" s="90">
        <v>3.1432000000000002</v>
      </c>
      <c r="B7862" s="160">
        <v>12.344354973415887</v>
      </c>
      <c r="E7862" s="147">
        <f t="shared" si="1593"/>
        <v>4.9377419893712931E-3</v>
      </c>
      <c r="W7862" s="146">
        <f t="shared" si="1603"/>
        <v>0.41838909784749212</v>
      </c>
      <c r="X7862" s="209">
        <v>4.1291793520601248</v>
      </c>
      <c r="Y7862" s="147">
        <f t="shared" si="1604"/>
        <v>4.0000000000040004E-4</v>
      </c>
      <c r="Z7862" s="122">
        <f t="shared" si="1594"/>
        <v>8.8754449677853557</v>
      </c>
      <c r="AA7862" s="122">
        <f t="shared" si="1595"/>
        <v>0.61929999999999996</v>
      </c>
      <c r="AB7862" s="122">
        <f t="shared" si="1596"/>
        <v>0</v>
      </c>
      <c r="AC7862" s="122">
        <f t="shared" si="1597"/>
        <v>15.750952669468589</v>
      </c>
      <c r="AD7862" s="122">
        <f t="shared" si="1598"/>
        <v>0</v>
      </c>
      <c r="AE7862" s="122">
        <f t="shared" si="1599"/>
        <v>0</v>
      </c>
      <c r="AF7862" s="122">
        <f t="shared" si="1600"/>
        <v>1.3111961988847367</v>
      </c>
      <c r="AG7862" s="122">
        <f t="shared" si="1601"/>
        <v>0</v>
      </c>
      <c r="AH7862" s="87">
        <f t="shared" si="1602"/>
        <v>-0.56193311317045103</v>
      </c>
      <c r="AI7862" s="122">
        <f t="shared" si="1605"/>
        <v>1.0208453772551611</v>
      </c>
    </row>
    <row r="7863" spans="1:35" x14ac:dyDescent="0.25">
      <c r="A7863" s="90">
        <v>3.1436000000000002</v>
      </c>
      <c r="B7863" s="160">
        <v>12.344354973415887</v>
      </c>
      <c r="E7863" s="147">
        <f t="shared" ref="E7863:E7926" si="1606">+(B7862+B7863)/2*(A7863-A7862)</f>
        <v>4.9377419893658113E-3</v>
      </c>
      <c r="W7863" s="146">
        <f t="shared" si="1603"/>
        <v>0.41838909784749212</v>
      </c>
      <c r="X7863" s="209">
        <v>4.1291793520601248</v>
      </c>
      <c r="Y7863" s="147">
        <f t="shared" si="1604"/>
        <v>3.9999999999995595E-4</v>
      </c>
      <c r="Z7863" s="122">
        <f t="shared" si="1594"/>
        <v>8.8754449677853557</v>
      </c>
      <c r="AA7863" s="122">
        <f t="shared" si="1595"/>
        <v>0.61929999999999996</v>
      </c>
      <c r="AB7863" s="122">
        <f t="shared" si="1596"/>
        <v>0</v>
      </c>
      <c r="AC7863" s="122">
        <f t="shared" si="1597"/>
        <v>15.750952669468589</v>
      </c>
      <c r="AD7863" s="122">
        <f t="shared" si="1598"/>
        <v>0</v>
      </c>
      <c r="AE7863" s="122">
        <f t="shared" si="1599"/>
        <v>0</v>
      </c>
      <c r="AF7863" s="122">
        <f t="shared" si="1600"/>
        <v>1.3111961988847367</v>
      </c>
      <c r="AG7863" s="122">
        <f t="shared" si="1601"/>
        <v>0</v>
      </c>
      <c r="AH7863" s="87">
        <f t="shared" si="1602"/>
        <v>-0.56193311317045103</v>
      </c>
      <c r="AI7863" s="122">
        <f t="shared" si="1605"/>
        <v>1.0208453772551611</v>
      </c>
    </row>
    <row r="7864" spans="1:35" x14ac:dyDescent="0.25">
      <c r="A7864" s="90">
        <v>3.1440000000000001</v>
      </c>
      <c r="B7864" s="160">
        <v>12.344354973415887</v>
      </c>
      <c r="E7864" s="147">
        <f t="shared" si="1606"/>
        <v>4.9377419893658113E-3</v>
      </c>
      <c r="W7864" s="146">
        <f t="shared" si="1603"/>
        <v>0.41838909784749212</v>
      </c>
      <c r="X7864" s="209">
        <v>4.1291793520601248</v>
      </c>
      <c r="Y7864" s="147">
        <f t="shared" si="1604"/>
        <v>3.9999999999995595E-4</v>
      </c>
      <c r="Z7864" s="122">
        <f t="shared" si="1594"/>
        <v>8.8754449677853557</v>
      </c>
      <c r="AA7864" s="122">
        <f t="shared" si="1595"/>
        <v>0.61929999999999996</v>
      </c>
      <c r="AB7864" s="122">
        <f t="shared" si="1596"/>
        <v>0</v>
      </c>
      <c r="AC7864" s="122">
        <f t="shared" si="1597"/>
        <v>15.750952669468589</v>
      </c>
      <c r="AD7864" s="122">
        <f t="shared" si="1598"/>
        <v>0</v>
      </c>
      <c r="AE7864" s="122">
        <f t="shared" si="1599"/>
        <v>0</v>
      </c>
      <c r="AF7864" s="122">
        <f t="shared" si="1600"/>
        <v>1.3111961988847367</v>
      </c>
      <c r="AG7864" s="122">
        <f t="shared" si="1601"/>
        <v>0</v>
      </c>
      <c r="AH7864" s="87">
        <f t="shared" si="1602"/>
        <v>-0.56193311317045103</v>
      </c>
      <c r="AI7864" s="122">
        <f t="shared" si="1605"/>
        <v>1.1033156743711061</v>
      </c>
    </row>
    <row r="7865" spans="1:35" x14ac:dyDescent="0.25">
      <c r="A7865" s="90">
        <v>3.1444000000000001</v>
      </c>
      <c r="B7865" s="160">
        <v>11.347100496837268</v>
      </c>
      <c r="E7865" s="147">
        <f t="shared" si="1606"/>
        <v>4.7382910940501092E-3</v>
      </c>
      <c r="W7865" s="146">
        <f t="shared" si="1603"/>
        <v>0.39381390404910105</v>
      </c>
      <c r="X7865" s="209">
        <v>3.8866410466232519</v>
      </c>
      <c r="Y7865" s="147">
        <f t="shared" si="1604"/>
        <v>3.9999999999995595E-4</v>
      </c>
      <c r="Z7865" s="122">
        <f t="shared" si="1594"/>
        <v>8.8754449677853557</v>
      </c>
      <c r="AA7865" s="122">
        <f t="shared" si="1595"/>
        <v>0.61929999999999996</v>
      </c>
      <c r="AB7865" s="122">
        <f t="shared" si="1596"/>
        <v>0</v>
      </c>
      <c r="AC7865" s="122">
        <f t="shared" si="1597"/>
        <v>15.750952669468589</v>
      </c>
      <c r="AD7865" s="122">
        <f t="shared" si="1598"/>
        <v>0</v>
      </c>
      <c r="AE7865" s="122">
        <f t="shared" si="1599"/>
        <v>0</v>
      </c>
      <c r="AF7865" s="122">
        <f t="shared" si="1600"/>
        <v>1.3111961988847367</v>
      </c>
      <c r="AG7865" s="122">
        <f t="shared" si="1601"/>
        <v>0</v>
      </c>
      <c r="AH7865" s="87">
        <f t="shared" si="1602"/>
        <v>-0.56193311317045103</v>
      </c>
      <c r="AI7865" s="122">
        <f t="shared" si="1605"/>
        <v>1.1721659517221361</v>
      </c>
    </row>
    <row r="7866" spans="1:35" x14ac:dyDescent="0.25">
      <c r="A7866" s="90">
        <v>3.1448</v>
      </c>
      <c r="B7866" s="160">
        <v>11.347100496837268</v>
      </c>
      <c r="E7866" s="147">
        <f t="shared" si="1606"/>
        <v>4.5388401987344071E-3</v>
      </c>
      <c r="W7866" s="146">
        <f t="shared" si="1603"/>
        <v>0.39381390404910105</v>
      </c>
      <c r="X7866" s="209">
        <v>3.8866410466232519</v>
      </c>
      <c r="Y7866" s="147">
        <f t="shared" si="1604"/>
        <v>3.9999999999995595E-4</v>
      </c>
      <c r="Z7866" s="122">
        <f t="shared" si="1594"/>
        <v>8.8754449677853557</v>
      </c>
      <c r="AA7866" s="122">
        <f t="shared" si="1595"/>
        <v>0.61929999999999996</v>
      </c>
      <c r="AB7866" s="122">
        <f t="shared" si="1596"/>
        <v>0</v>
      </c>
      <c r="AC7866" s="122">
        <f t="shared" si="1597"/>
        <v>15.750952669468589</v>
      </c>
      <c r="AD7866" s="122">
        <f t="shared" si="1598"/>
        <v>0</v>
      </c>
      <c r="AE7866" s="122">
        <f t="shared" si="1599"/>
        <v>0</v>
      </c>
      <c r="AF7866" s="122">
        <f t="shared" si="1600"/>
        <v>1.3111961988847367</v>
      </c>
      <c r="AG7866" s="122">
        <f t="shared" si="1601"/>
        <v>0</v>
      </c>
      <c r="AH7866" s="87">
        <f t="shared" si="1602"/>
        <v>-0.56193311317045103</v>
      </c>
      <c r="AI7866" s="122">
        <f t="shared" si="1605"/>
        <v>1.0845492554735121</v>
      </c>
    </row>
    <row r="7867" spans="1:35" x14ac:dyDescent="0.25">
      <c r="A7867" s="90">
        <v>3.1452</v>
      </c>
      <c r="B7867" s="160">
        <v>12.344354973415887</v>
      </c>
      <c r="E7867" s="147">
        <f t="shared" si="1606"/>
        <v>4.7382910940501092E-3</v>
      </c>
      <c r="W7867" s="146">
        <f t="shared" si="1603"/>
        <v>0.41838909784749256</v>
      </c>
      <c r="X7867" s="209">
        <v>4.1291793520601292</v>
      </c>
      <c r="Y7867" s="147">
        <f t="shared" si="1604"/>
        <v>3.9999999999995595E-4</v>
      </c>
      <c r="Z7867" s="122">
        <f t="shared" si="1594"/>
        <v>8.8754449677853557</v>
      </c>
      <c r="AA7867" s="122">
        <f t="shared" si="1595"/>
        <v>0.61929999999999996</v>
      </c>
      <c r="AB7867" s="122">
        <f t="shared" si="1596"/>
        <v>0</v>
      </c>
      <c r="AC7867" s="122">
        <f t="shared" si="1597"/>
        <v>15.750952669468589</v>
      </c>
      <c r="AD7867" s="122">
        <f t="shared" si="1598"/>
        <v>0</v>
      </c>
      <c r="AE7867" s="122">
        <f t="shared" si="1599"/>
        <v>0</v>
      </c>
      <c r="AF7867" s="122">
        <f t="shared" si="1600"/>
        <v>1.3111961988847367</v>
      </c>
      <c r="AG7867" s="122">
        <f t="shared" si="1601"/>
        <v>0</v>
      </c>
      <c r="AH7867" s="87">
        <f t="shared" si="1602"/>
        <v>-0.56193311317045103</v>
      </c>
      <c r="AI7867" s="122">
        <f t="shared" si="1605"/>
        <v>1.0208453772551602</v>
      </c>
    </row>
    <row r="7868" spans="1:35" x14ac:dyDescent="0.25">
      <c r="A7868" s="90">
        <v>3.1456</v>
      </c>
      <c r="B7868" s="160">
        <v>12.344354973415887</v>
      </c>
      <c r="E7868" s="147">
        <f t="shared" si="1606"/>
        <v>4.9377419893658113E-3</v>
      </c>
      <c r="W7868" s="146">
        <f t="shared" si="1603"/>
        <v>0.41838909784749256</v>
      </c>
      <c r="X7868" s="209">
        <v>4.1291793520601292</v>
      </c>
      <c r="Y7868" s="147">
        <f t="shared" si="1604"/>
        <v>3.9999999999995595E-4</v>
      </c>
      <c r="Z7868" s="122">
        <f t="shared" si="1594"/>
        <v>8.8754449677853557</v>
      </c>
      <c r="AA7868" s="122">
        <f t="shared" si="1595"/>
        <v>0.61929999999999996</v>
      </c>
      <c r="AB7868" s="122">
        <f t="shared" si="1596"/>
        <v>0</v>
      </c>
      <c r="AC7868" s="122">
        <f t="shared" si="1597"/>
        <v>15.750952669468589</v>
      </c>
      <c r="AD7868" s="122">
        <f t="shared" si="1598"/>
        <v>0</v>
      </c>
      <c r="AE7868" s="122">
        <f t="shared" si="1599"/>
        <v>0</v>
      </c>
      <c r="AF7868" s="122">
        <f t="shared" si="1600"/>
        <v>1.3111961988847367</v>
      </c>
      <c r="AG7868" s="122">
        <f t="shared" si="1601"/>
        <v>0</v>
      </c>
      <c r="AH7868" s="87">
        <f t="shared" si="1602"/>
        <v>-0.56193311317045103</v>
      </c>
      <c r="AI7868" s="122">
        <f t="shared" si="1605"/>
        <v>1.0208453772551602</v>
      </c>
    </row>
    <row r="7869" spans="1:35" x14ac:dyDescent="0.25">
      <c r="A7869" s="90">
        <v>3.1459999999999999</v>
      </c>
      <c r="B7869" s="160">
        <v>12.344354973415887</v>
      </c>
      <c r="E7869" s="147">
        <f t="shared" si="1606"/>
        <v>4.9377419893658113E-3</v>
      </c>
      <c r="W7869" s="146">
        <f t="shared" si="1603"/>
        <v>0.41838909784749256</v>
      </c>
      <c r="X7869" s="209">
        <v>4.1291793520601292</v>
      </c>
      <c r="Y7869" s="147">
        <f t="shared" si="1604"/>
        <v>3.9999999999995595E-4</v>
      </c>
      <c r="Z7869" s="122">
        <f t="shared" si="1594"/>
        <v>8.8754449677853557</v>
      </c>
      <c r="AA7869" s="122">
        <f t="shared" si="1595"/>
        <v>0.61929999999999996</v>
      </c>
      <c r="AB7869" s="122">
        <f t="shared" si="1596"/>
        <v>0</v>
      </c>
      <c r="AC7869" s="122">
        <f t="shared" si="1597"/>
        <v>15.750952669468589</v>
      </c>
      <c r="AD7869" s="122">
        <f t="shared" si="1598"/>
        <v>0</v>
      </c>
      <c r="AE7869" s="122">
        <f t="shared" si="1599"/>
        <v>0</v>
      </c>
      <c r="AF7869" s="122">
        <f t="shared" si="1600"/>
        <v>1.3111961988847367</v>
      </c>
      <c r="AG7869" s="122">
        <f t="shared" si="1601"/>
        <v>0</v>
      </c>
      <c r="AH7869" s="87">
        <f t="shared" si="1602"/>
        <v>-0.56193311317045103</v>
      </c>
      <c r="AI7869" s="122">
        <f t="shared" si="1605"/>
        <v>1.0208453772551602</v>
      </c>
    </row>
    <row r="7870" spans="1:35" x14ac:dyDescent="0.25">
      <c r="A7870" s="90">
        <v>3.1463999999999999</v>
      </c>
      <c r="B7870" s="160">
        <v>12.344354973415887</v>
      </c>
      <c r="E7870" s="147">
        <f t="shared" si="1606"/>
        <v>4.9377419893658113E-3</v>
      </c>
      <c r="W7870" s="146">
        <f t="shared" si="1603"/>
        <v>0.41838909784749256</v>
      </c>
      <c r="X7870" s="209">
        <v>4.1291793520601292</v>
      </c>
      <c r="Y7870" s="147">
        <f t="shared" si="1604"/>
        <v>3.9999999999995595E-4</v>
      </c>
      <c r="Z7870" s="122">
        <f t="shared" si="1594"/>
        <v>8.8754449677853557</v>
      </c>
      <c r="AA7870" s="122">
        <f t="shared" si="1595"/>
        <v>0.61929999999999996</v>
      </c>
      <c r="AB7870" s="122">
        <f t="shared" si="1596"/>
        <v>0</v>
      </c>
      <c r="AC7870" s="122">
        <f t="shared" si="1597"/>
        <v>15.750952669468589</v>
      </c>
      <c r="AD7870" s="122">
        <f t="shared" si="1598"/>
        <v>0</v>
      </c>
      <c r="AE7870" s="122">
        <f t="shared" si="1599"/>
        <v>0</v>
      </c>
      <c r="AF7870" s="122">
        <f t="shared" si="1600"/>
        <v>1.3111961988847367</v>
      </c>
      <c r="AG7870" s="122">
        <f t="shared" si="1601"/>
        <v>0</v>
      </c>
      <c r="AH7870" s="87">
        <f t="shared" si="1602"/>
        <v>-0.56193311317045103</v>
      </c>
      <c r="AI7870" s="122">
        <f t="shared" si="1605"/>
        <v>1.0208453772551602</v>
      </c>
    </row>
    <row r="7871" spans="1:35" x14ac:dyDescent="0.25">
      <c r="A7871" s="90">
        <v>3.1467999999999998</v>
      </c>
      <c r="B7871" s="160">
        <v>12.344354973415887</v>
      </c>
      <c r="E7871" s="147">
        <f t="shared" si="1606"/>
        <v>4.9377419893658113E-3</v>
      </c>
      <c r="W7871" s="146">
        <f t="shared" si="1603"/>
        <v>0.41838909784749256</v>
      </c>
      <c r="X7871" s="209">
        <v>4.1291793520601292</v>
      </c>
      <c r="Y7871" s="147">
        <f t="shared" si="1604"/>
        <v>3.9999999999995595E-4</v>
      </c>
      <c r="Z7871" s="122">
        <f t="shared" si="1594"/>
        <v>8.8754449677853557</v>
      </c>
      <c r="AA7871" s="122">
        <f t="shared" si="1595"/>
        <v>0.61929999999999996</v>
      </c>
      <c r="AB7871" s="122">
        <f t="shared" si="1596"/>
        <v>0</v>
      </c>
      <c r="AC7871" s="122">
        <f t="shared" si="1597"/>
        <v>15.750952669468589</v>
      </c>
      <c r="AD7871" s="122">
        <f t="shared" si="1598"/>
        <v>0</v>
      </c>
      <c r="AE7871" s="122">
        <f t="shared" si="1599"/>
        <v>0</v>
      </c>
      <c r="AF7871" s="122">
        <f t="shared" si="1600"/>
        <v>1.3111961988847367</v>
      </c>
      <c r="AG7871" s="122">
        <f t="shared" si="1601"/>
        <v>0</v>
      </c>
      <c r="AH7871" s="87">
        <f t="shared" si="1602"/>
        <v>-0.56193311317045103</v>
      </c>
      <c r="AI7871" s="122">
        <f t="shared" si="1605"/>
        <v>1.0208453772551602</v>
      </c>
    </row>
    <row r="7872" spans="1:35" x14ac:dyDescent="0.25">
      <c r="A7872" s="90">
        <v>3.1472000000000002</v>
      </c>
      <c r="B7872" s="160">
        <v>12.344354973415887</v>
      </c>
      <c r="E7872" s="147">
        <f t="shared" si="1606"/>
        <v>4.9377419893712931E-3</v>
      </c>
      <c r="W7872" s="146">
        <f t="shared" si="1603"/>
        <v>0.41838909784749256</v>
      </c>
      <c r="X7872" s="209">
        <v>4.1291793520601292</v>
      </c>
      <c r="Y7872" s="147">
        <f t="shared" si="1604"/>
        <v>4.0000000000040004E-4</v>
      </c>
      <c r="Z7872" s="122">
        <f t="shared" si="1594"/>
        <v>8.8754449677853557</v>
      </c>
      <c r="AA7872" s="122">
        <f t="shared" si="1595"/>
        <v>0.61929999999999996</v>
      </c>
      <c r="AB7872" s="122">
        <f t="shared" si="1596"/>
        <v>0</v>
      </c>
      <c r="AC7872" s="122">
        <f t="shared" si="1597"/>
        <v>15.750952669468589</v>
      </c>
      <c r="AD7872" s="122">
        <f t="shared" si="1598"/>
        <v>0</v>
      </c>
      <c r="AE7872" s="122">
        <f t="shared" si="1599"/>
        <v>0</v>
      </c>
      <c r="AF7872" s="122">
        <f t="shared" si="1600"/>
        <v>1.3111961988847367</v>
      </c>
      <c r="AG7872" s="122">
        <f t="shared" si="1601"/>
        <v>0</v>
      </c>
      <c r="AH7872" s="87">
        <f t="shared" si="1602"/>
        <v>-0.56193311317045103</v>
      </c>
      <c r="AI7872" s="122">
        <f t="shared" si="1605"/>
        <v>1.0208453772551602</v>
      </c>
    </row>
    <row r="7873" spans="1:35" x14ac:dyDescent="0.25">
      <c r="A7873" s="90">
        <v>3.1476000000000002</v>
      </c>
      <c r="B7873" s="160">
        <v>12.344354973415887</v>
      </c>
      <c r="E7873" s="147">
        <f t="shared" si="1606"/>
        <v>4.9377419893658113E-3</v>
      </c>
      <c r="W7873" s="146">
        <f t="shared" si="1603"/>
        <v>0.41838909784749256</v>
      </c>
      <c r="X7873" s="209">
        <v>4.1291793520601292</v>
      </c>
      <c r="Y7873" s="147">
        <f t="shared" si="1604"/>
        <v>3.9999999999995595E-4</v>
      </c>
      <c r="Z7873" s="122">
        <f t="shared" si="1594"/>
        <v>8.8754449677853557</v>
      </c>
      <c r="AA7873" s="122">
        <f t="shared" si="1595"/>
        <v>0.61929999999999996</v>
      </c>
      <c r="AB7873" s="122">
        <f t="shared" si="1596"/>
        <v>0</v>
      </c>
      <c r="AC7873" s="122">
        <f t="shared" si="1597"/>
        <v>15.750952669468589</v>
      </c>
      <c r="AD7873" s="122">
        <f t="shared" si="1598"/>
        <v>0</v>
      </c>
      <c r="AE7873" s="122">
        <f t="shared" si="1599"/>
        <v>0</v>
      </c>
      <c r="AF7873" s="122">
        <f t="shared" si="1600"/>
        <v>1.3111961988847367</v>
      </c>
      <c r="AG7873" s="122">
        <f t="shared" si="1601"/>
        <v>0</v>
      </c>
      <c r="AH7873" s="87">
        <f t="shared" si="1602"/>
        <v>-0.56193311317045103</v>
      </c>
      <c r="AI7873" s="122">
        <f t="shared" si="1605"/>
        <v>1.0208453772551602</v>
      </c>
    </row>
    <row r="7874" spans="1:35" x14ac:dyDescent="0.25">
      <c r="A7874" s="90">
        <v>3.1480000000000001</v>
      </c>
      <c r="B7874" s="160">
        <v>13.341609449994509</v>
      </c>
      <c r="E7874" s="147">
        <f t="shared" si="1606"/>
        <v>5.1371928846815134E-3</v>
      </c>
      <c r="W7874" s="146">
        <f t="shared" si="1603"/>
        <v>0.44296429164588397</v>
      </c>
      <c r="X7874" s="209">
        <v>4.3717176574970038</v>
      </c>
      <c r="Y7874" s="147">
        <f t="shared" si="1604"/>
        <v>3.9999999999995595E-4</v>
      </c>
      <c r="Z7874" s="122">
        <f t="shared" ref="Z7874:Z7937" si="1607">IF(AND(W7874&lt;=$S$56,W7874&gt;$Q$56),$T$56,IF(AND(W7874&lt;=$S$57,W7874&gt;$Q$57),$T$57,IF(AND(W7874&lt;=$S$58,W7874&gt;$Q$58),$T$58,IF(AND(W7874&lt;=$S$59,W7874&gt;$Q$59),$T$59,IF(AND(W7874&lt;=$S$60,W7874&gt;$Q$60),$T$60,"Valor no encontrado para Po")))))</f>
        <v>8.8754449677853557</v>
      </c>
      <c r="AA7874" s="122">
        <f t="shared" ref="AA7874:AA7937" si="1608">IF(AND(W7874&lt;=$S$56,W7874&gt;$Q$56),$U$56,IF(AND(W7874&lt;=$S$57,W7874&gt;$Q$57),$U$57,IF(AND(W7874&lt;=$S$58,W7874&gt;$Q$58),$U$58,IF(AND(W7874&lt;=$S$59,W7874&gt;$Q$59),$U$59,IF(AND(W7874&lt;=$S$60,W7874&gt;$Q$60),$U$60,"Valor no encontrado para Po")))))</f>
        <v>0.61929999999999996</v>
      </c>
      <c r="AB7874" s="122">
        <f t="shared" ref="AB7874:AB7937" si="1609">IF(OR(AC7873&gt;=($X$1-$X$2)/2,AC7873&gt;=$Z$1/2),0,Z7874*W7874^AA7874*Y7874)</f>
        <v>0</v>
      </c>
      <c r="AC7874" s="122">
        <f t="shared" ref="AC7874:AC7937" si="1610">+AC7873+AB7874</f>
        <v>15.750952669468589</v>
      </c>
      <c r="AD7874" s="122">
        <f t="shared" ref="AD7874:AD7937" si="1611">2*$AB$1*PI()*((AC7874+$X$2/2)*(2*AC7874-$Z$1)+(AC7874+$X$2/2)^2-($X$1/2)^2)*AB7874</f>
        <v>0</v>
      </c>
      <c r="AE7874" s="122">
        <f t="shared" ref="AE7874:AE7937" si="1612">-AD7874*0.000000001*$Z$2</f>
        <v>0</v>
      </c>
      <c r="AF7874" s="122">
        <f t="shared" ref="AF7874:AF7937" si="1613">+AF7873+AE7874</f>
        <v>1.3111961988847367</v>
      </c>
      <c r="AG7874" s="122">
        <f t="shared" ref="AG7874:AG7937" si="1614">+AE7874/Y7874</f>
        <v>0</v>
      </c>
      <c r="AH7874" s="87">
        <f t="shared" ref="AH7874:AH7937" si="1615">+AH7873-AE7874</f>
        <v>-0.56193311317045103</v>
      </c>
      <c r="AI7874" s="122">
        <f t="shared" si="1605"/>
        <v>0.96420994758875933</v>
      </c>
    </row>
    <row r="7875" spans="1:35" x14ac:dyDescent="0.25">
      <c r="A7875" s="90">
        <v>3.1484000000000001</v>
      </c>
      <c r="B7875" s="160">
        <v>13.341609449994509</v>
      </c>
      <c r="E7875" s="147">
        <f t="shared" si="1606"/>
        <v>5.3366437799972155E-3</v>
      </c>
      <c r="W7875" s="146">
        <f t="shared" si="1603"/>
        <v>0.44296429164588397</v>
      </c>
      <c r="X7875" s="209">
        <v>4.3717176574970038</v>
      </c>
      <c r="Y7875" s="147">
        <f t="shared" si="1604"/>
        <v>3.9999999999995595E-4</v>
      </c>
      <c r="Z7875" s="122">
        <f t="shared" si="1607"/>
        <v>8.8754449677853557</v>
      </c>
      <c r="AA7875" s="122">
        <f t="shared" si="1608"/>
        <v>0.61929999999999996</v>
      </c>
      <c r="AB7875" s="122">
        <f t="shared" si="1609"/>
        <v>0</v>
      </c>
      <c r="AC7875" s="122">
        <f t="shared" si="1610"/>
        <v>15.750952669468589</v>
      </c>
      <c r="AD7875" s="122">
        <f t="shared" si="1611"/>
        <v>0</v>
      </c>
      <c r="AE7875" s="122">
        <f t="shared" si="1612"/>
        <v>0</v>
      </c>
      <c r="AF7875" s="122">
        <f t="shared" si="1613"/>
        <v>1.3111961988847367</v>
      </c>
      <c r="AG7875" s="122">
        <f t="shared" si="1614"/>
        <v>0</v>
      </c>
      <c r="AH7875" s="87">
        <f t="shared" si="1615"/>
        <v>-0.56193311317045103</v>
      </c>
      <c r="AI7875" s="122">
        <f t="shared" si="1605"/>
        <v>0.96420994758875933</v>
      </c>
    </row>
    <row r="7876" spans="1:35" x14ac:dyDescent="0.25">
      <c r="A7876" s="90">
        <v>3.1488</v>
      </c>
      <c r="B7876" s="160">
        <v>12.344354973415887</v>
      </c>
      <c r="E7876" s="147">
        <f t="shared" si="1606"/>
        <v>5.1371928846815134E-3</v>
      </c>
      <c r="W7876" s="146">
        <f t="shared" si="1603"/>
        <v>0.41838909784749251</v>
      </c>
      <c r="X7876" s="209">
        <v>4.1291793520601283</v>
      </c>
      <c r="Y7876" s="147">
        <f t="shared" si="1604"/>
        <v>3.9999999999995595E-4</v>
      </c>
      <c r="Z7876" s="122">
        <f t="shared" si="1607"/>
        <v>8.8754449677853557</v>
      </c>
      <c r="AA7876" s="122">
        <f t="shared" si="1608"/>
        <v>0.61929999999999996</v>
      </c>
      <c r="AB7876" s="122">
        <f t="shared" si="1609"/>
        <v>0</v>
      </c>
      <c r="AC7876" s="122">
        <f t="shared" si="1610"/>
        <v>15.750952669468589</v>
      </c>
      <c r="AD7876" s="122">
        <f t="shared" si="1611"/>
        <v>0</v>
      </c>
      <c r="AE7876" s="122">
        <f t="shared" si="1612"/>
        <v>0</v>
      </c>
      <c r="AF7876" s="122">
        <f t="shared" si="1613"/>
        <v>1.3111961988847367</v>
      </c>
      <c r="AG7876" s="122">
        <f t="shared" si="1614"/>
        <v>0</v>
      </c>
      <c r="AH7876" s="87">
        <f t="shared" si="1615"/>
        <v>-0.56193311317045103</v>
      </c>
      <c r="AI7876" s="122">
        <f t="shared" si="1605"/>
        <v>1.0208453772551602</v>
      </c>
    </row>
    <row r="7877" spans="1:35" x14ac:dyDescent="0.25">
      <c r="A7877" s="90">
        <v>3.1492</v>
      </c>
      <c r="B7877" s="160">
        <v>12.344354973415887</v>
      </c>
      <c r="E7877" s="147">
        <f t="shared" si="1606"/>
        <v>4.9377419893658113E-3</v>
      </c>
      <c r="W7877" s="146">
        <f t="shared" ref="W7877:W7940" si="1616">+X7877/1000000*101325</f>
        <v>0.41838909784749251</v>
      </c>
      <c r="X7877" s="209">
        <v>4.1291793520601283</v>
      </c>
      <c r="Y7877" s="147">
        <f t="shared" si="1604"/>
        <v>3.9999999999995595E-4</v>
      </c>
      <c r="Z7877" s="122">
        <f t="shared" si="1607"/>
        <v>8.8754449677853557</v>
      </c>
      <c r="AA7877" s="122">
        <f t="shared" si="1608"/>
        <v>0.61929999999999996</v>
      </c>
      <c r="AB7877" s="122">
        <f t="shared" si="1609"/>
        <v>0</v>
      </c>
      <c r="AC7877" s="122">
        <f t="shared" si="1610"/>
        <v>15.750952669468589</v>
      </c>
      <c r="AD7877" s="122">
        <f t="shared" si="1611"/>
        <v>0</v>
      </c>
      <c r="AE7877" s="122">
        <f t="shared" si="1612"/>
        <v>0</v>
      </c>
      <c r="AF7877" s="122">
        <f t="shared" si="1613"/>
        <v>1.3111961988847367</v>
      </c>
      <c r="AG7877" s="122">
        <f t="shared" si="1614"/>
        <v>0</v>
      </c>
      <c r="AH7877" s="87">
        <f t="shared" si="1615"/>
        <v>-0.56193311317045103</v>
      </c>
      <c r="AI7877" s="122">
        <f t="shared" si="1605"/>
        <v>1.0208453772551602</v>
      </c>
    </row>
    <row r="7878" spans="1:35" x14ac:dyDescent="0.25">
      <c r="A7878" s="90">
        <v>3.1496</v>
      </c>
      <c r="B7878" s="160">
        <v>13.341609449994509</v>
      </c>
      <c r="E7878" s="147">
        <f t="shared" si="1606"/>
        <v>5.1371928846815134E-3</v>
      </c>
      <c r="W7878" s="146">
        <f t="shared" si="1616"/>
        <v>0.44296429164588436</v>
      </c>
      <c r="X7878" s="209">
        <v>4.3717176574970082</v>
      </c>
      <c r="Y7878" s="147">
        <f t="shared" ref="Y7878:Y7941" si="1617">+A7878-A7877</f>
        <v>3.9999999999995595E-4</v>
      </c>
      <c r="Z7878" s="122">
        <f t="shared" si="1607"/>
        <v>8.8754449677853557</v>
      </c>
      <c r="AA7878" s="122">
        <f t="shared" si="1608"/>
        <v>0.61929999999999996</v>
      </c>
      <c r="AB7878" s="122">
        <f t="shared" si="1609"/>
        <v>0</v>
      </c>
      <c r="AC7878" s="122">
        <f t="shared" si="1610"/>
        <v>15.750952669468589</v>
      </c>
      <c r="AD7878" s="122">
        <f t="shared" si="1611"/>
        <v>0</v>
      </c>
      <c r="AE7878" s="122">
        <f t="shared" si="1612"/>
        <v>0</v>
      </c>
      <c r="AF7878" s="122">
        <f t="shared" si="1613"/>
        <v>1.3111961988847367</v>
      </c>
      <c r="AG7878" s="122">
        <f t="shared" si="1614"/>
        <v>0</v>
      </c>
      <c r="AH7878" s="87">
        <f t="shared" si="1615"/>
        <v>-0.56193311317045103</v>
      </c>
      <c r="AI7878" s="122">
        <f t="shared" si="1605"/>
        <v>0.96420994758875855</v>
      </c>
    </row>
    <row r="7879" spans="1:35" x14ac:dyDescent="0.25">
      <c r="A7879" s="90">
        <v>3.15</v>
      </c>
      <c r="B7879" s="160">
        <v>12.344354973415887</v>
      </c>
      <c r="E7879" s="147">
        <f t="shared" si="1606"/>
        <v>5.1371928846815134E-3</v>
      </c>
      <c r="W7879" s="146">
        <f t="shared" si="1616"/>
        <v>0.41838909784749212</v>
      </c>
      <c r="X7879" s="209">
        <v>4.1291793520601248</v>
      </c>
      <c r="Y7879" s="147">
        <f t="shared" si="1617"/>
        <v>3.9999999999995595E-4</v>
      </c>
      <c r="Z7879" s="122">
        <f t="shared" si="1607"/>
        <v>8.8754449677853557</v>
      </c>
      <c r="AA7879" s="122">
        <f t="shared" si="1608"/>
        <v>0.61929999999999996</v>
      </c>
      <c r="AB7879" s="122">
        <f t="shared" si="1609"/>
        <v>0</v>
      </c>
      <c r="AC7879" s="122">
        <f t="shared" si="1610"/>
        <v>15.750952669468589</v>
      </c>
      <c r="AD7879" s="122">
        <f t="shared" si="1611"/>
        <v>0</v>
      </c>
      <c r="AE7879" s="122">
        <f t="shared" si="1612"/>
        <v>0</v>
      </c>
      <c r="AF7879" s="122">
        <f t="shared" si="1613"/>
        <v>1.3111961988847367</v>
      </c>
      <c r="AG7879" s="122">
        <f t="shared" si="1614"/>
        <v>0</v>
      </c>
      <c r="AH7879" s="87">
        <f t="shared" si="1615"/>
        <v>-0.56193311317045103</v>
      </c>
      <c r="AI7879" s="122">
        <f t="shared" si="1605"/>
        <v>0.93837508013921633</v>
      </c>
    </row>
    <row r="7880" spans="1:35" x14ac:dyDescent="0.25">
      <c r="A7880" s="90">
        <v>3.1503999999999999</v>
      </c>
      <c r="B7880" s="160">
        <v>12.344354973415887</v>
      </c>
      <c r="E7880" s="147">
        <f t="shared" si="1606"/>
        <v>4.9377419893658113E-3</v>
      </c>
      <c r="W7880" s="146">
        <f t="shared" si="1616"/>
        <v>0.41838909784749212</v>
      </c>
      <c r="X7880" s="209">
        <v>4.1291793520601248</v>
      </c>
      <c r="Y7880" s="147">
        <f t="shared" si="1617"/>
        <v>3.9999999999995595E-4</v>
      </c>
      <c r="Z7880" s="122">
        <f t="shared" si="1607"/>
        <v>8.8754449677853557</v>
      </c>
      <c r="AA7880" s="122">
        <f t="shared" si="1608"/>
        <v>0.61929999999999996</v>
      </c>
      <c r="AB7880" s="122">
        <f t="shared" si="1609"/>
        <v>0</v>
      </c>
      <c r="AC7880" s="122">
        <f t="shared" si="1610"/>
        <v>15.750952669468589</v>
      </c>
      <c r="AD7880" s="122">
        <f t="shared" si="1611"/>
        <v>0</v>
      </c>
      <c r="AE7880" s="122">
        <f t="shared" si="1612"/>
        <v>0</v>
      </c>
      <c r="AF7880" s="122">
        <f t="shared" si="1613"/>
        <v>1.3111961988847367</v>
      </c>
      <c r="AG7880" s="122">
        <f t="shared" si="1614"/>
        <v>0</v>
      </c>
      <c r="AH7880" s="87">
        <f t="shared" si="1615"/>
        <v>-0.56193311317045103</v>
      </c>
      <c r="AI7880" s="122">
        <f t="shared" si="1605"/>
        <v>0.93837508013921633</v>
      </c>
    </row>
    <row r="7881" spans="1:35" x14ac:dyDescent="0.25">
      <c r="A7881" s="90">
        <v>3.1507999999999998</v>
      </c>
      <c r="B7881" s="160">
        <v>12.344354973415887</v>
      </c>
      <c r="E7881" s="147">
        <f t="shared" si="1606"/>
        <v>4.9377419893658113E-3</v>
      </c>
      <c r="W7881" s="146">
        <f t="shared" si="1616"/>
        <v>0.41838909784749212</v>
      </c>
      <c r="X7881" s="209">
        <v>4.1291793520601248</v>
      </c>
      <c r="Y7881" s="147">
        <f t="shared" si="1617"/>
        <v>3.9999999999995595E-4</v>
      </c>
      <c r="Z7881" s="122">
        <f t="shared" si="1607"/>
        <v>8.8754449677853557</v>
      </c>
      <c r="AA7881" s="122">
        <f t="shared" si="1608"/>
        <v>0.61929999999999996</v>
      </c>
      <c r="AB7881" s="122">
        <f t="shared" si="1609"/>
        <v>0</v>
      </c>
      <c r="AC7881" s="122">
        <f t="shared" si="1610"/>
        <v>15.750952669468589</v>
      </c>
      <c r="AD7881" s="122">
        <f t="shared" si="1611"/>
        <v>0</v>
      </c>
      <c r="AE7881" s="122">
        <f t="shared" si="1612"/>
        <v>0</v>
      </c>
      <c r="AF7881" s="122">
        <f t="shared" si="1613"/>
        <v>1.3111961988847367</v>
      </c>
      <c r="AG7881" s="122">
        <f t="shared" si="1614"/>
        <v>0</v>
      </c>
      <c r="AH7881" s="87">
        <f t="shared" si="1615"/>
        <v>-0.56193311317045103</v>
      </c>
      <c r="AI7881" s="122">
        <f t="shared" si="1605"/>
        <v>1.0208453772551611</v>
      </c>
    </row>
    <row r="7882" spans="1:35" x14ac:dyDescent="0.25">
      <c r="A7882" s="90">
        <v>3.1511999999999998</v>
      </c>
      <c r="B7882" s="160">
        <v>12.344354973415887</v>
      </c>
      <c r="E7882" s="147">
        <f t="shared" si="1606"/>
        <v>4.9377419893658113E-3</v>
      </c>
      <c r="W7882" s="146">
        <f t="shared" si="1616"/>
        <v>0.41838909784749212</v>
      </c>
      <c r="X7882" s="209">
        <v>4.1291793520601248</v>
      </c>
      <c r="Y7882" s="147">
        <f t="shared" si="1617"/>
        <v>3.9999999999995595E-4</v>
      </c>
      <c r="Z7882" s="122">
        <f t="shared" si="1607"/>
        <v>8.8754449677853557</v>
      </c>
      <c r="AA7882" s="122">
        <f t="shared" si="1608"/>
        <v>0.61929999999999996</v>
      </c>
      <c r="AB7882" s="122">
        <f t="shared" si="1609"/>
        <v>0</v>
      </c>
      <c r="AC7882" s="122">
        <f t="shared" si="1610"/>
        <v>15.750952669468589</v>
      </c>
      <c r="AD7882" s="122">
        <f t="shared" si="1611"/>
        <v>0</v>
      </c>
      <c r="AE7882" s="122">
        <f t="shared" si="1612"/>
        <v>0</v>
      </c>
      <c r="AF7882" s="122">
        <f t="shared" si="1613"/>
        <v>1.3111961988847367</v>
      </c>
      <c r="AG7882" s="122">
        <f t="shared" si="1614"/>
        <v>0</v>
      </c>
      <c r="AH7882" s="87">
        <f t="shared" si="1615"/>
        <v>-0.56193311317045103</v>
      </c>
      <c r="AI7882" s="122">
        <f t="shared" si="1605"/>
        <v>1.0208453772551611</v>
      </c>
    </row>
    <row r="7883" spans="1:35" x14ac:dyDescent="0.25">
      <c r="A7883" s="90">
        <v>3.1516000000000002</v>
      </c>
      <c r="B7883" s="160">
        <v>13.341609449994509</v>
      </c>
      <c r="E7883" s="147">
        <f t="shared" si="1606"/>
        <v>5.1371928846872172E-3</v>
      </c>
      <c r="W7883" s="146">
        <f t="shared" si="1616"/>
        <v>0.44296429164588436</v>
      </c>
      <c r="X7883" s="209">
        <v>4.3717176574970082</v>
      </c>
      <c r="Y7883" s="147">
        <f t="shared" si="1617"/>
        <v>4.0000000000040004E-4</v>
      </c>
      <c r="Z7883" s="122">
        <f t="shared" si="1607"/>
        <v>8.8754449677853557</v>
      </c>
      <c r="AA7883" s="122">
        <f t="shared" si="1608"/>
        <v>0.61929999999999996</v>
      </c>
      <c r="AB7883" s="122">
        <f t="shared" si="1609"/>
        <v>0</v>
      </c>
      <c r="AC7883" s="122">
        <f t="shared" si="1610"/>
        <v>15.750952669468589</v>
      </c>
      <c r="AD7883" s="122">
        <f t="shared" si="1611"/>
        <v>0</v>
      </c>
      <c r="AE7883" s="122">
        <f t="shared" si="1612"/>
        <v>0</v>
      </c>
      <c r="AF7883" s="122">
        <f t="shared" si="1613"/>
        <v>1.3111961988847367</v>
      </c>
      <c r="AG7883" s="122">
        <f t="shared" si="1614"/>
        <v>0</v>
      </c>
      <c r="AH7883" s="87">
        <f t="shared" si="1615"/>
        <v>-0.56193311317045103</v>
      </c>
      <c r="AI7883" s="122">
        <f t="shared" si="1605"/>
        <v>0.96420994758875855</v>
      </c>
    </row>
    <row r="7884" spans="1:35" x14ac:dyDescent="0.25">
      <c r="A7884" s="90">
        <v>3.1520000000000001</v>
      </c>
      <c r="B7884" s="160">
        <v>13.341609449994509</v>
      </c>
      <c r="E7884" s="147">
        <f t="shared" si="1606"/>
        <v>5.3366437799972155E-3</v>
      </c>
      <c r="W7884" s="146">
        <f t="shared" si="1616"/>
        <v>0.44296429164588436</v>
      </c>
      <c r="X7884" s="209">
        <v>4.3717176574970082</v>
      </c>
      <c r="Y7884" s="147">
        <f t="shared" si="1617"/>
        <v>3.9999999999995595E-4</v>
      </c>
      <c r="Z7884" s="122">
        <f t="shared" si="1607"/>
        <v>8.8754449677853557</v>
      </c>
      <c r="AA7884" s="122">
        <f t="shared" si="1608"/>
        <v>0.61929999999999996</v>
      </c>
      <c r="AB7884" s="122">
        <f t="shared" si="1609"/>
        <v>0</v>
      </c>
      <c r="AC7884" s="122">
        <f t="shared" si="1610"/>
        <v>15.750952669468589</v>
      </c>
      <c r="AD7884" s="122">
        <f t="shared" si="1611"/>
        <v>0</v>
      </c>
      <c r="AE7884" s="122">
        <f t="shared" si="1612"/>
        <v>0</v>
      </c>
      <c r="AF7884" s="122">
        <f t="shared" si="1613"/>
        <v>1.3111961988847367</v>
      </c>
      <c r="AG7884" s="122">
        <f t="shared" si="1614"/>
        <v>0</v>
      </c>
      <c r="AH7884" s="87">
        <f t="shared" si="1615"/>
        <v>-0.56193311317045103</v>
      </c>
      <c r="AI7884" s="122">
        <f t="shared" si="1605"/>
        <v>0.96420994758875855</v>
      </c>
    </row>
    <row r="7885" spans="1:35" x14ac:dyDescent="0.25">
      <c r="A7885" s="90">
        <v>3.1524000000000001</v>
      </c>
      <c r="B7885" s="160">
        <v>13.341609449994509</v>
      </c>
      <c r="E7885" s="147">
        <f t="shared" si="1606"/>
        <v>5.3366437799972155E-3</v>
      </c>
      <c r="W7885" s="146">
        <f t="shared" si="1616"/>
        <v>0.44296429164588436</v>
      </c>
      <c r="X7885" s="209">
        <v>4.3717176574970082</v>
      </c>
      <c r="Y7885" s="147">
        <f t="shared" si="1617"/>
        <v>3.9999999999995595E-4</v>
      </c>
      <c r="Z7885" s="122">
        <f t="shared" si="1607"/>
        <v>8.8754449677853557</v>
      </c>
      <c r="AA7885" s="122">
        <f t="shared" si="1608"/>
        <v>0.61929999999999996</v>
      </c>
      <c r="AB7885" s="122">
        <f t="shared" si="1609"/>
        <v>0</v>
      </c>
      <c r="AC7885" s="122">
        <f t="shared" si="1610"/>
        <v>15.750952669468589</v>
      </c>
      <c r="AD7885" s="122">
        <f t="shared" si="1611"/>
        <v>0</v>
      </c>
      <c r="AE7885" s="122">
        <f t="shared" si="1612"/>
        <v>0</v>
      </c>
      <c r="AF7885" s="122">
        <f t="shared" si="1613"/>
        <v>1.3111961988847367</v>
      </c>
      <c r="AG7885" s="122">
        <f t="shared" si="1614"/>
        <v>0</v>
      </c>
      <c r="AH7885" s="87">
        <f t="shared" si="1615"/>
        <v>-0.56193311317045103</v>
      </c>
      <c r="AI7885" s="122">
        <f t="shared" si="1605"/>
        <v>0.96420994758875855</v>
      </c>
    </row>
    <row r="7886" spans="1:35" x14ac:dyDescent="0.25">
      <c r="A7886" s="90">
        <v>3.1528</v>
      </c>
      <c r="B7886" s="160">
        <v>13.341609449994509</v>
      </c>
      <c r="E7886" s="147">
        <f t="shared" si="1606"/>
        <v>5.3366437799972155E-3</v>
      </c>
      <c r="W7886" s="146">
        <f t="shared" si="1616"/>
        <v>0.44296429164588436</v>
      </c>
      <c r="X7886" s="209">
        <v>4.3717176574970082</v>
      </c>
      <c r="Y7886" s="147">
        <f t="shared" si="1617"/>
        <v>3.9999999999995595E-4</v>
      </c>
      <c r="Z7886" s="122">
        <f t="shared" si="1607"/>
        <v>8.8754449677853557</v>
      </c>
      <c r="AA7886" s="122">
        <f t="shared" si="1608"/>
        <v>0.61929999999999996</v>
      </c>
      <c r="AB7886" s="122">
        <f t="shared" si="1609"/>
        <v>0</v>
      </c>
      <c r="AC7886" s="122">
        <f t="shared" si="1610"/>
        <v>15.750952669468589</v>
      </c>
      <c r="AD7886" s="122">
        <f t="shared" si="1611"/>
        <v>0</v>
      </c>
      <c r="AE7886" s="122">
        <f t="shared" si="1612"/>
        <v>0</v>
      </c>
      <c r="AF7886" s="122">
        <f t="shared" si="1613"/>
        <v>1.3111961988847367</v>
      </c>
      <c r="AG7886" s="122">
        <f t="shared" si="1614"/>
        <v>0</v>
      </c>
      <c r="AH7886" s="87">
        <f t="shared" si="1615"/>
        <v>-0.56193311317045103</v>
      </c>
      <c r="AI7886" s="122">
        <f t="shared" si="1605"/>
        <v>0.96420994758875855</v>
      </c>
    </row>
    <row r="7887" spans="1:35" x14ac:dyDescent="0.25">
      <c r="A7887" s="90">
        <v>3.1532</v>
      </c>
      <c r="B7887" s="160">
        <v>13.341609449994509</v>
      </c>
      <c r="E7887" s="147">
        <f t="shared" si="1606"/>
        <v>5.3366437799972155E-3</v>
      </c>
      <c r="W7887" s="146">
        <f t="shared" si="1616"/>
        <v>0.44296429164588436</v>
      </c>
      <c r="X7887" s="209">
        <v>4.3717176574970082</v>
      </c>
      <c r="Y7887" s="147">
        <f t="shared" si="1617"/>
        <v>3.9999999999995595E-4</v>
      </c>
      <c r="Z7887" s="122">
        <f t="shared" si="1607"/>
        <v>8.8754449677853557</v>
      </c>
      <c r="AA7887" s="122">
        <f t="shared" si="1608"/>
        <v>0.61929999999999996</v>
      </c>
      <c r="AB7887" s="122">
        <f t="shared" si="1609"/>
        <v>0</v>
      </c>
      <c r="AC7887" s="122">
        <f t="shared" si="1610"/>
        <v>15.750952669468589</v>
      </c>
      <c r="AD7887" s="122">
        <f t="shared" si="1611"/>
        <v>0</v>
      </c>
      <c r="AE7887" s="122">
        <f t="shared" si="1612"/>
        <v>0</v>
      </c>
      <c r="AF7887" s="122">
        <f t="shared" si="1613"/>
        <v>1.3111961988847367</v>
      </c>
      <c r="AG7887" s="122">
        <f t="shared" si="1614"/>
        <v>0</v>
      </c>
      <c r="AH7887" s="87">
        <f t="shared" si="1615"/>
        <v>-0.56193311317045103</v>
      </c>
      <c r="AI7887" s="122">
        <f t="shared" si="1605"/>
        <v>0.96420994758875855</v>
      </c>
    </row>
    <row r="7888" spans="1:35" x14ac:dyDescent="0.25">
      <c r="A7888" s="90">
        <v>3.1536</v>
      </c>
      <c r="B7888" s="160">
        <v>13.341609449994509</v>
      </c>
      <c r="E7888" s="147">
        <f t="shared" si="1606"/>
        <v>5.3366437799972155E-3</v>
      </c>
      <c r="W7888" s="146">
        <f t="shared" si="1616"/>
        <v>0.44296429164588436</v>
      </c>
      <c r="X7888" s="209">
        <v>4.3717176574970082</v>
      </c>
      <c r="Y7888" s="147">
        <f t="shared" si="1617"/>
        <v>3.9999999999995595E-4</v>
      </c>
      <c r="Z7888" s="122">
        <f t="shared" si="1607"/>
        <v>8.8754449677853557</v>
      </c>
      <c r="AA7888" s="122">
        <f t="shared" si="1608"/>
        <v>0.61929999999999996</v>
      </c>
      <c r="AB7888" s="122">
        <f t="shared" si="1609"/>
        <v>0</v>
      </c>
      <c r="AC7888" s="122">
        <f t="shared" si="1610"/>
        <v>15.750952669468589</v>
      </c>
      <c r="AD7888" s="122">
        <f t="shared" si="1611"/>
        <v>0</v>
      </c>
      <c r="AE7888" s="122">
        <f t="shared" si="1612"/>
        <v>0</v>
      </c>
      <c r="AF7888" s="122">
        <f t="shared" si="1613"/>
        <v>1.3111961988847367</v>
      </c>
      <c r="AG7888" s="122">
        <f t="shared" si="1614"/>
        <v>0</v>
      </c>
      <c r="AH7888" s="87">
        <f t="shared" si="1615"/>
        <v>-0.56193311317045103</v>
      </c>
      <c r="AI7888" s="122">
        <f t="shared" si="1605"/>
        <v>1.0421048792125893</v>
      </c>
    </row>
    <row r="7889" spans="1:35" x14ac:dyDescent="0.25">
      <c r="A7889" s="90">
        <v>3.1539999999999999</v>
      </c>
      <c r="B7889" s="160">
        <v>13.341609449994509</v>
      </c>
      <c r="E7889" s="147">
        <f t="shared" si="1606"/>
        <v>5.3366437799972155E-3</v>
      </c>
      <c r="W7889" s="146">
        <f t="shared" si="1616"/>
        <v>0.44296429164588436</v>
      </c>
      <c r="X7889" s="209">
        <v>4.3717176574970082</v>
      </c>
      <c r="Y7889" s="147">
        <f t="shared" si="1617"/>
        <v>3.9999999999995595E-4</v>
      </c>
      <c r="Z7889" s="122">
        <f t="shared" si="1607"/>
        <v>8.8754449677853557</v>
      </c>
      <c r="AA7889" s="122">
        <f t="shared" si="1608"/>
        <v>0.61929999999999996</v>
      </c>
      <c r="AB7889" s="122">
        <f t="shared" si="1609"/>
        <v>0</v>
      </c>
      <c r="AC7889" s="122">
        <f t="shared" si="1610"/>
        <v>15.750952669468589</v>
      </c>
      <c r="AD7889" s="122">
        <f t="shared" si="1611"/>
        <v>0</v>
      </c>
      <c r="AE7889" s="122">
        <f t="shared" si="1612"/>
        <v>0</v>
      </c>
      <c r="AF7889" s="122">
        <f t="shared" si="1613"/>
        <v>1.3111961988847367</v>
      </c>
      <c r="AG7889" s="122">
        <f t="shared" si="1614"/>
        <v>0</v>
      </c>
      <c r="AH7889" s="87">
        <f t="shared" si="1615"/>
        <v>-0.56193311317045103</v>
      </c>
      <c r="AI7889" s="122">
        <f t="shared" si="1605"/>
        <v>1.0421048792125893</v>
      </c>
    </row>
    <row r="7890" spans="1:35" x14ac:dyDescent="0.25">
      <c r="A7890" s="90">
        <v>3.1543999999999999</v>
      </c>
      <c r="B7890" s="160">
        <v>13.341609449994509</v>
      </c>
      <c r="E7890" s="147">
        <f t="shared" si="1606"/>
        <v>5.3366437799972155E-3</v>
      </c>
      <c r="W7890" s="146">
        <f t="shared" si="1616"/>
        <v>0.44296429164588436</v>
      </c>
      <c r="X7890" s="209">
        <v>4.3717176574970082</v>
      </c>
      <c r="Y7890" s="147">
        <f t="shared" si="1617"/>
        <v>3.9999999999995595E-4</v>
      </c>
      <c r="Z7890" s="122">
        <f t="shared" si="1607"/>
        <v>8.8754449677853557</v>
      </c>
      <c r="AA7890" s="122">
        <f t="shared" si="1608"/>
        <v>0.61929999999999996</v>
      </c>
      <c r="AB7890" s="122">
        <f t="shared" si="1609"/>
        <v>0</v>
      </c>
      <c r="AC7890" s="122">
        <f t="shared" si="1610"/>
        <v>15.750952669468589</v>
      </c>
      <c r="AD7890" s="122">
        <f t="shared" si="1611"/>
        <v>0</v>
      </c>
      <c r="AE7890" s="122">
        <f t="shared" si="1612"/>
        <v>0</v>
      </c>
      <c r="AF7890" s="122">
        <f t="shared" si="1613"/>
        <v>1.3111961988847367</v>
      </c>
      <c r="AG7890" s="122">
        <f t="shared" si="1614"/>
        <v>0</v>
      </c>
      <c r="AH7890" s="87">
        <f t="shared" si="1615"/>
        <v>-0.56193311317045103</v>
      </c>
      <c r="AI7890" s="122">
        <f t="shared" si="1605"/>
        <v>0.96420994758875855</v>
      </c>
    </row>
    <row r="7891" spans="1:35" x14ac:dyDescent="0.25">
      <c r="A7891" s="90">
        <v>3.1547999999999998</v>
      </c>
      <c r="B7891" s="160">
        <v>13.341609449994509</v>
      </c>
      <c r="E7891" s="147">
        <f t="shared" si="1606"/>
        <v>5.3366437799972155E-3</v>
      </c>
      <c r="W7891" s="146">
        <f t="shared" si="1616"/>
        <v>0.44296429164588436</v>
      </c>
      <c r="X7891" s="209">
        <v>4.3717176574970082</v>
      </c>
      <c r="Y7891" s="147">
        <f t="shared" si="1617"/>
        <v>3.9999999999995595E-4</v>
      </c>
      <c r="Z7891" s="122">
        <f t="shared" si="1607"/>
        <v>8.8754449677853557</v>
      </c>
      <c r="AA7891" s="122">
        <f t="shared" si="1608"/>
        <v>0.61929999999999996</v>
      </c>
      <c r="AB7891" s="122">
        <f t="shared" si="1609"/>
        <v>0</v>
      </c>
      <c r="AC7891" s="122">
        <f t="shared" si="1610"/>
        <v>15.750952669468589</v>
      </c>
      <c r="AD7891" s="122">
        <f t="shared" si="1611"/>
        <v>0</v>
      </c>
      <c r="AE7891" s="122">
        <f t="shared" si="1612"/>
        <v>0</v>
      </c>
      <c r="AF7891" s="122">
        <f t="shared" si="1613"/>
        <v>1.3111961988847367</v>
      </c>
      <c r="AG7891" s="122">
        <f t="shared" si="1614"/>
        <v>0</v>
      </c>
      <c r="AH7891" s="87">
        <f t="shared" si="1615"/>
        <v>-0.56193311317045103</v>
      </c>
      <c r="AI7891" s="122">
        <f t="shared" ref="AI7891:AI7954" si="1618">B7877*9.81/(W7891*1000000*$AF$1)</f>
        <v>0.96420994758875855</v>
      </c>
    </row>
    <row r="7892" spans="1:35" x14ac:dyDescent="0.25">
      <c r="A7892" s="90">
        <v>3.1551999999999998</v>
      </c>
      <c r="B7892" s="160">
        <v>12.344354973415887</v>
      </c>
      <c r="E7892" s="147">
        <f t="shared" si="1606"/>
        <v>5.1371928846815134E-3</v>
      </c>
      <c r="W7892" s="146">
        <f t="shared" si="1616"/>
        <v>0.41838909784749212</v>
      </c>
      <c r="X7892" s="209">
        <v>4.1291793520601248</v>
      </c>
      <c r="Y7892" s="147">
        <f t="shared" si="1617"/>
        <v>3.9999999999995595E-4</v>
      </c>
      <c r="Z7892" s="122">
        <f t="shared" si="1607"/>
        <v>8.8754449677853557</v>
      </c>
      <c r="AA7892" s="122">
        <f t="shared" si="1608"/>
        <v>0.61929999999999996</v>
      </c>
      <c r="AB7892" s="122">
        <f t="shared" si="1609"/>
        <v>0</v>
      </c>
      <c r="AC7892" s="122">
        <f t="shared" si="1610"/>
        <v>15.750952669468589</v>
      </c>
      <c r="AD7892" s="122">
        <f t="shared" si="1611"/>
        <v>0</v>
      </c>
      <c r="AE7892" s="122">
        <f t="shared" si="1612"/>
        <v>0</v>
      </c>
      <c r="AF7892" s="122">
        <f t="shared" si="1613"/>
        <v>1.3111961988847367</v>
      </c>
      <c r="AG7892" s="122">
        <f t="shared" si="1614"/>
        <v>0</v>
      </c>
      <c r="AH7892" s="87">
        <f t="shared" si="1615"/>
        <v>-0.56193311317045103</v>
      </c>
      <c r="AI7892" s="122">
        <f t="shared" si="1618"/>
        <v>1.1033156743711061</v>
      </c>
    </row>
    <row r="7893" spans="1:35" x14ac:dyDescent="0.25">
      <c r="A7893" s="90">
        <v>3.1556000000000002</v>
      </c>
      <c r="B7893" s="160">
        <v>12.344354973415887</v>
      </c>
      <c r="E7893" s="147">
        <f t="shared" si="1606"/>
        <v>4.9377419893712931E-3</v>
      </c>
      <c r="W7893" s="146">
        <f t="shared" si="1616"/>
        <v>0.41838909784749212</v>
      </c>
      <c r="X7893" s="209">
        <v>4.1291793520601248</v>
      </c>
      <c r="Y7893" s="147">
        <f t="shared" si="1617"/>
        <v>4.0000000000040004E-4</v>
      </c>
      <c r="Z7893" s="122">
        <f t="shared" si="1607"/>
        <v>8.8754449677853557</v>
      </c>
      <c r="AA7893" s="122">
        <f t="shared" si="1608"/>
        <v>0.61929999999999996</v>
      </c>
      <c r="AB7893" s="122">
        <f t="shared" si="1609"/>
        <v>0</v>
      </c>
      <c r="AC7893" s="122">
        <f t="shared" si="1610"/>
        <v>15.750952669468589</v>
      </c>
      <c r="AD7893" s="122">
        <f t="shared" si="1611"/>
        <v>0</v>
      </c>
      <c r="AE7893" s="122">
        <f t="shared" si="1612"/>
        <v>0</v>
      </c>
      <c r="AF7893" s="122">
        <f t="shared" si="1613"/>
        <v>1.3111961988847367</v>
      </c>
      <c r="AG7893" s="122">
        <f t="shared" si="1614"/>
        <v>0</v>
      </c>
      <c r="AH7893" s="87">
        <f t="shared" si="1615"/>
        <v>-0.56193311317045103</v>
      </c>
      <c r="AI7893" s="122">
        <f t="shared" si="1618"/>
        <v>1.0208453772551611</v>
      </c>
    </row>
    <row r="7894" spans="1:35" x14ac:dyDescent="0.25">
      <c r="A7894" s="90">
        <v>3.1560000000000001</v>
      </c>
      <c r="B7894" s="160">
        <v>12.344354973415887</v>
      </c>
      <c r="E7894" s="147">
        <f t="shared" si="1606"/>
        <v>4.9377419893658113E-3</v>
      </c>
      <c r="W7894" s="146">
        <f t="shared" si="1616"/>
        <v>0.41838909784749212</v>
      </c>
      <c r="X7894" s="209">
        <v>4.1291793520601248</v>
      </c>
      <c r="Y7894" s="147">
        <f t="shared" si="1617"/>
        <v>3.9999999999995595E-4</v>
      </c>
      <c r="Z7894" s="122">
        <f t="shared" si="1607"/>
        <v>8.8754449677853557</v>
      </c>
      <c r="AA7894" s="122">
        <f t="shared" si="1608"/>
        <v>0.61929999999999996</v>
      </c>
      <c r="AB7894" s="122">
        <f t="shared" si="1609"/>
        <v>0</v>
      </c>
      <c r="AC7894" s="122">
        <f t="shared" si="1610"/>
        <v>15.750952669468589</v>
      </c>
      <c r="AD7894" s="122">
        <f t="shared" si="1611"/>
        <v>0</v>
      </c>
      <c r="AE7894" s="122">
        <f t="shared" si="1612"/>
        <v>0</v>
      </c>
      <c r="AF7894" s="122">
        <f t="shared" si="1613"/>
        <v>1.3111961988847367</v>
      </c>
      <c r="AG7894" s="122">
        <f t="shared" si="1614"/>
        <v>0</v>
      </c>
      <c r="AH7894" s="87">
        <f t="shared" si="1615"/>
        <v>-0.56193311317045103</v>
      </c>
      <c r="AI7894" s="122">
        <f t="shared" si="1618"/>
        <v>1.0208453772551611</v>
      </c>
    </row>
    <row r="7895" spans="1:35" x14ac:dyDescent="0.25">
      <c r="A7895" s="90">
        <v>3.1564000000000001</v>
      </c>
      <c r="B7895" s="160">
        <v>12.344354973415887</v>
      </c>
      <c r="E7895" s="147">
        <f t="shared" si="1606"/>
        <v>4.9377419893658113E-3</v>
      </c>
      <c r="W7895" s="146">
        <f t="shared" si="1616"/>
        <v>0.41838909784749212</v>
      </c>
      <c r="X7895" s="209">
        <v>4.1291793520601248</v>
      </c>
      <c r="Y7895" s="147">
        <f t="shared" si="1617"/>
        <v>3.9999999999995595E-4</v>
      </c>
      <c r="Z7895" s="122">
        <f t="shared" si="1607"/>
        <v>8.8754449677853557</v>
      </c>
      <c r="AA7895" s="122">
        <f t="shared" si="1608"/>
        <v>0.61929999999999996</v>
      </c>
      <c r="AB7895" s="122">
        <f t="shared" si="1609"/>
        <v>0</v>
      </c>
      <c r="AC7895" s="122">
        <f t="shared" si="1610"/>
        <v>15.750952669468589</v>
      </c>
      <c r="AD7895" s="122">
        <f t="shared" si="1611"/>
        <v>0</v>
      </c>
      <c r="AE7895" s="122">
        <f t="shared" si="1612"/>
        <v>0</v>
      </c>
      <c r="AF7895" s="122">
        <f t="shared" si="1613"/>
        <v>1.3111961988847367</v>
      </c>
      <c r="AG7895" s="122">
        <f t="shared" si="1614"/>
        <v>0</v>
      </c>
      <c r="AH7895" s="87">
        <f t="shared" si="1615"/>
        <v>-0.56193311317045103</v>
      </c>
      <c r="AI7895" s="122">
        <f t="shared" si="1618"/>
        <v>1.0208453772551611</v>
      </c>
    </row>
    <row r="7896" spans="1:35" x14ac:dyDescent="0.25">
      <c r="A7896" s="90">
        <v>3.1568000000000001</v>
      </c>
      <c r="B7896" s="160">
        <v>13.341609449994509</v>
      </c>
      <c r="E7896" s="147">
        <f t="shared" si="1606"/>
        <v>5.1371928846815134E-3</v>
      </c>
      <c r="W7896" s="146">
        <f t="shared" si="1616"/>
        <v>0.44296429164588436</v>
      </c>
      <c r="X7896" s="209">
        <v>4.3717176574970082</v>
      </c>
      <c r="Y7896" s="147">
        <f t="shared" si="1617"/>
        <v>3.9999999999995595E-4</v>
      </c>
      <c r="Z7896" s="122">
        <f t="shared" si="1607"/>
        <v>8.8754449677853557</v>
      </c>
      <c r="AA7896" s="122">
        <f t="shared" si="1608"/>
        <v>0.61929999999999996</v>
      </c>
      <c r="AB7896" s="122">
        <f t="shared" si="1609"/>
        <v>0</v>
      </c>
      <c r="AC7896" s="122">
        <f t="shared" si="1610"/>
        <v>15.750952669468589</v>
      </c>
      <c r="AD7896" s="122">
        <f t="shared" si="1611"/>
        <v>0</v>
      </c>
      <c r="AE7896" s="122">
        <f t="shared" si="1612"/>
        <v>0</v>
      </c>
      <c r="AF7896" s="122">
        <f t="shared" si="1613"/>
        <v>1.3111961988847367</v>
      </c>
      <c r="AG7896" s="122">
        <f t="shared" si="1614"/>
        <v>0</v>
      </c>
      <c r="AH7896" s="87">
        <f t="shared" si="1615"/>
        <v>-0.56193311317045103</v>
      </c>
      <c r="AI7896" s="122">
        <f t="shared" si="1618"/>
        <v>0.96420994758875855</v>
      </c>
    </row>
    <row r="7897" spans="1:35" x14ac:dyDescent="0.25">
      <c r="A7897" s="90">
        <v>3.1572</v>
      </c>
      <c r="B7897" s="160">
        <v>13.341609449994509</v>
      </c>
      <c r="E7897" s="147">
        <f t="shared" si="1606"/>
        <v>5.3366437799972155E-3</v>
      </c>
      <c r="W7897" s="146">
        <f t="shared" si="1616"/>
        <v>0.44296429164588436</v>
      </c>
      <c r="X7897" s="209">
        <v>4.3717176574970082</v>
      </c>
      <c r="Y7897" s="147">
        <f t="shared" si="1617"/>
        <v>3.9999999999995595E-4</v>
      </c>
      <c r="Z7897" s="122">
        <f t="shared" si="1607"/>
        <v>8.8754449677853557</v>
      </c>
      <c r="AA7897" s="122">
        <f t="shared" si="1608"/>
        <v>0.61929999999999996</v>
      </c>
      <c r="AB7897" s="122">
        <f t="shared" si="1609"/>
        <v>0</v>
      </c>
      <c r="AC7897" s="122">
        <f t="shared" si="1610"/>
        <v>15.750952669468589</v>
      </c>
      <c r="AD7897" s="122">
        <f t="shared" si="1611"/>
        <v>0</v>
      </c>
      <c r="AE7897" s="122">
        <f t="shared" si="1612"/>
        <v>0</v>
      </c>
      <c r="AF7897" s="122">
        <f t="shared" si="1613"/>
        <v>1.3111961988847367</v>
      </c>
      <c r="AG7897" s="122">
        <f t="shared" si="1614"/>
        <v>0</v>
      </c>
      <c r="AH7897" s="87">
        <f t="shared" si="1615"/>
        <v>-0.56193311317045103</v>
      </c>
      <c r="AI7897" s="122">
        <f t="shared" si="1618"/>
        <v>1.0421048792125893</v>
      </c>
    </row>
    <row r="7898" spans="1:35" x14ac:dyDescent="0.25">
      <c r="A7898" s="90">
        <v>3.1576</v>
      </c>
      <c r="B7898" s="160">
        <v>13.341609449994509</v>
      </c>
      <c r="E7898" s="147">
        <f t="shared" si="1606"/>
        <v>5.3366437799972155E-3</v>
      </c>
      <c r="W7898" s="146">
        <f t="shared" si="1616"/>
        <v>0.44296429164588436</v>
      </c>
      <c r="X7898" s="209">
        <v>4.3717176574970082</v>
      </c>
      <c r="Y7898" s="147">
        <f t="shared" si="1617"/>
        <v>3.9999999999995595E-4</v>
      </c>
      <c r="Z7898" s="122">
        <f t="shared" si="1607"/>
        <v>8.8754449677853557</v>
      </c>
      <c r="AA7898" s="122">
        <f t="shared" si="1608"/>
        <v>0.61929999999999996</v>
      </c>
      <c r="AB7898" s="122">
        <f t="shared" si="1609"/>
        <v>0</v>
      </c>
      <c r="AC7898" s="122">
        <f t="shared" si="1610"/>
        <v>15.750952669468589</v>
      </c>
      <c r="AD7898" s="122">
        <f t="shared" si="1611"/>
        <v>0</v>
      </c>
      <c r="AE7898" s="122">
        <f t="shared" si="1612"/>
        <v>0</v>
      </c>
      <c r="AF7898" s="122">
        <f t="shared" si="1613"/>
        <v>1.3111961988847367</v>
      </c>
      <c r="AG7898" s="122">
        <f t="shared" si="1614"/>
        <v>0</v>
      </c>
      <c r="AH7898" s="87">
        <f t="shared" si="1615"/>
        <v>-0.56193311317045103</v>
      </c>
      <c r="AI7898" s="122">
        <f t="shared" si="1618"/>
        <v>1.0421048792125893</v>
      </c>
    </row>
    <row r="7899" spans="1:35" x14ac:dyDescent="0.25">
      <c r="A7899" s="90">
        <v>3.1579999999999999</v>
      </c>
      <c r="B7899" s="160">
        <v>13.341609449994509</v>
      </c>
      <c r="E7899" s="147">
        <f t="shared" si="1606"/>
        <v>5.3366437799972155E-3</v>
      </c>
      <c r="W7899" s="146">
        <f t="shared" si="1616"/>
        <v>0.44296429164588436</v>
      </c>
      <c r="X7899" s="209">
        <v>4.3717176574970082</v>
      </c>
      <c r="Y7899" s="147">
        <f t="shared" si="1617"/>
        <v>3.9999999999995595E-4</v>
      </c>
      <c r="Z7899" s="122">
        <f t="shared" si="1607"/>
        <v>8.8754449677853557</v>
      </c>
      <c r="AA7899" s="122">
        <f t="shared" si="1608"/>
        <v>0.61929999999999996</v>
      </c>
      <c r="AB7899" s="122">
        <f t="shared" si="1609"/>
        <v>0</v>
      </c>
      <c r="AC7899" s="122">
        <f t="shared" si="1610"/>
        <v>15.750952669468589</v>
      </c>
      <c r="AD7899" s="122">
        <f t="shared" si="1611"/>
        <v>0</v>
      </c>
      <c r="AE7899" s="122">
        <f t="shared" si="1612"/>
        <v>0</v>
      </c>
      <c r="AF7899" s="122">
        <f t="shared" si="1613"/>
        <v>1.3111961988847367</v>
      </c>
      <c r="AG7899" s="122">
        <f t="shared" si="1614"/>
        <v>0</v>
      </c>
      <c r="AH7899" s="87">
        <f t="shared" si="1615"/>
        <v>-0.56193311317045103</v>
      </c>
      <c r="AI7899" s="122">
        <f t="shared" si="1618"/>
        <v>1.0421048792125893</v>
      </c>
    </row>
    <row r="7900" spans="1:35" x14ac:dyDescent="0.25">
      <c r="A7900" s="90">
        <v>3.1583999999999999</v>
      </c>
      <c r="B7900" s="160">
        <v>13.341609449994509</v>
      </c>
      <c r="E7900" s="147">
        <f t="shared" si="1606"/>
        <v>5.3366437799972155E-3</v>
      </c>
      <c r="W7900" s="146">
        <f t="shared" si="1616"/>
        <v>0.44296429164588436</v>
      </c>
      <c r="X7900" s="209">
        <v>4.3717176574970082</v>
      </c>
      <c r="Y7900" s="147">
        <f t="shared" si="1617"/>
        <v>3.9999999999995595E-4</v>
      </c>
      <c r="Z7900" s="122">
        <f t="shared" si="1607"/>
        <v>8.8754449677853557</v>
      </c>
      <c r="AA7900" s="122">
        <f t="shared" si="1608"/>
        <v>0.61929999999999996</v>
      </c>
      <c r="AB7900" s="122">
        <f t="shared" si="1609"/>
        <v>0</v>
      </c>
      <c r="AC7900" s="122">
        <f t="shared" si="1610"/>
        <v>15.750952669468589</v>
      </c>
      <c r="AD7900" s="122">
        <f t="shared" si="1611"/>
        <v>0</v>
      </c>
      <c r="AE7900" s="122">
        <f t="shared" si="1612"/>
        <v>0</v>
      </c>
      <c r="AF7900" s="122">
        <f t="shared" si="1613"/>
        <v>1.3111961988847367</v>
      </c>
      <c r="AG7900" s="122">
        <f t="shared" si="1614"/>
        <v>0</v>
      </c>
      <c r="AH7900" s="87">
        <f t="shared" si="1615"/>
        <v>-0.56193311317045103</v>
      </c>
      <c r="AI7900" s="122">
        <f t="shared" si="1618"/>
        <v>1.0421048792125893</v>
      </c>
    </row>
    <row r="7901" spans="1:35" x14ac:dyDescent="0.25">
      <c r="A7901" s="90">
        <v>3.1587999999999998</v>
      </c>
      <c r="B7901" s="160">
        <v>13.341609449994509</v>
      </c>
      <c r="E7901" s="147">
        <f t="shared" si="1606"/>
        <v>5.3366437799972155E-3</v>
      </c>
      <c r="W7901" s="146">
        <f t="shared" si="1616"/>
        <v>0.44296429164588436</v>
      </c>
      <c r="X7901" s="209">
        <v>4.3717176574970082</v>
      </c>
      <c r="Y7901" s="147">
        <f t="shared" si="1617"/>
        <v>3.9999999999995595E-4</v>
      </c>
      <c r="Z7901" s="122">
        <f t="shared" si="1607"/>
        <v>8.8754449677853557</v>
      </c>
      <c r="AA7901" s="122">
        <f t="shared" si="1608"/>
        <v>0.61929999999999996</v>
      </c>
      <c r="AB7901" s="122">
        <f t="shared" si="1609"/>
        <v>0</v>
      </c>
      <c r="AC7901" s="122">
        <f t="shared" si="1610"/>
        <v>15.750952669468589</v>
      </c>
      <c r="AD7901" s="122">
        <f t="shared" si="1611"/>
        <v>0</v>
      </c>
      <c r="AE7901" s="122">
        <f t="shared" si="1612"/>
        <v>0</v>
      </c>
      <c r="AF7901" s="122">
        <f t="shared" si="1613"/>
        <v>1.3111961988847367</v>
      </c>
      <c r="AG7901" s="122">
        <f t="shared" si="1614"/>
        <v>0</v>
      </c>
      <c r="AH7901" s="87">
        <f t="shared" si="1615"/>
        <v>-0.56193311317045103</v>
      </c>
      <c r="AI7901" s="122">
        <f t="shared" si="1618"/>
        <v>1.0421048792125893</v>
      </c>
    </row>
    <row r="7902" spans="1:35" x14ac:dyDescent="0.25">
      <c r="A7902" s="90">
        <v>3.1591999999999998</v>
      </c>
      <c r="B7902" s="160">
        <v>13.341609449994509</v>
      </c>
      <c r="E7902" s="147">
        <f t="shared" si="1606"/>
        <v>5.3366437799972155E-3</v>
      </c>
      <c r="W7902" s="146">
        <f t="shared" si="1616"/>
        <v>0.44296429164588436</v>
      </c>
      <c r="X7902" s="209">
        <v>4.3717176574970082</v>
      </c>
      <c r="Y7902" s="147">
        <f t="shared" si="1617"/>
        <v>3.9999999999995595E-4</v>
      </c>
      <c r="Z7902" s="122">
        <f t="shared" si="1607"/>
        <v>8.8754449677853557</v>
      </c>
      <c r="AA7902" s="122">
        <f t="shared" si="1608"/>
        <v>0.61929999999999996</v>
      </c>
      <c r="AB7902" s="122">
        <f t="shared" si="1609"/>
        <v>0</v>
      </c>
      <c r="AC7902" s="122">
        <f t="shared" si="1610"/>
        <v>15.750952669468589</v>
      </c>
      <c r="AD7902" s="122">
        <f t="shared" si="1611"/>
        <v>0</v>
      </c>
      <c r="AE7902" s="122">
        <f t="shared" si="1612"/>
        <v>0</v>
      </c>
      <c r="AF7902" s="122">
        <f t="shared" si="1613"/>
        <v>1.3111961988847367</v>
      </c>
      <c r="AG7902" s="122">
        <f t="shared" si="1614"/>
        <v>0</v>
      </c>
      <c r="AH7902" s="87">
        <f t="shared" si="1615"/>
        <v>-0.56193311317045103</v>
      </c>
      <c r="AI7902" s="122">
        <f t="shared" si="1618"/>
        <v>1.0421048792125893</v>
      </c>
    </row>
    <row r="7903" spans="1:35" x14ac:dyDescent="0.25">
      <c r="A7903" s="90">
        <v>3.1596000000000002</v>
      </c>
      <c r="B7903" s="160">
        <v>13.341609449994509</v>
      </c>
      <c r="E7903" s="147">
        <f t="shared" si="1606"/>
        <v>5.3366437800031405E-3</v>
      </c>
      <c r="W7903" s="146">
        <f t="shared" si="1616"/>
        <v>0.44296429164588436</v>
      </c>
      <c r="X7903" s="209">
        <v>4.3717176574970082</v>
      </c>
      <c r="Y7903" s="147">
        <f t="shared" si="1617"/>
        <v>4.0000000000040004E-4</v>
      </c>
      <c r="Z7903" s="122">
        <f t="shared" si="1607"/>
        <v>8.8754449677853557</v>
      </c>
      <c r="AA7903" s="122">
        <f t="shared" si="1608"/>
        <v>0.61929999999999996</v>
      </c>
      <c r="AB7903" s="122">
        <f t="shared" si="1609"/>
        <v>0</v>
      </c>
      <c r="AC7903" s="122">
        <f t="shared" si="1610"/>
        <v>15.750952669468589</v>
      </c>
      <c r="AD7903" s="122">
        <f t="shared" si="1611"/>
        <v>0</v>
      </c>
      <c r="AE7903" s="122">
        <f t="shared" si="1612"/>
        <v>0</v>
      </c>
      <c r="AF7903" s="122">
        <f t="shared" si="1613"/>
        <v>1.3111961988847367</v>
      </c>
      <c r="AG7903" s="122">
        <f t="shared" si="1614"/>
        <v>0</v>
      </c>
      <c r="AH7903" s="87">
        <f t="shared" si="1615"/>
        <v>-0.56193311317045103</v>
      </c>
      <c r="AI7903" s="122">
        <f t="shared" si="1618"/>
        <v>1.0421048792125893</v>
      </c>
    </row>
    <row r="7904" spans="1:35" x14ac:dyDescent="0.25">
      <c r="A7904" s="90">
        <v>3.16</v>
      </c>
      <c r="B7904" s="160">
        <v>13.341609449994509</v>
      </c>
      <c r="E7904" s="147">
        <f t="shared" si="1606"/>
        <v>5.3366437799972155E-3</v>
      </c>
      <c r="W7904" s="146">
        <f t="shared" si="1616"/>
        <v>0.44296429164588436</v>
      </c>
      <c r="X7904" s="209">
        <v>4.3717176574970082</v>
      </c>
      <c r="Y7904" s="147">
        <f t="shared" si="1617"/>
        <v>3.9999999999995595E-4</v>
      </c>
      <c r="Z7904" s="122">
        <f t="shared" si="1607"/>
        <v>8.8754449677853557</v>
      </c>
      <c r="AA7904" s="122">
        <f t="shared" si="1608"/>
        <v>0.61929999999999996</v>
      </c>
      <c r="AB7904" s="122">
        <f t="shared" si="1609"/>
        <v>0</v>
      </c>
      <c r="AC7904" s="122">
        <f t="shared" si="1610"/>
        <v>15.750952669468589</v>
      </c>
      <c r="AD7904" s="122">
        <f t="shared" si="1611"/>
        <v>0</v>
      </c>
      <c r="AE7904" s="122">
        <f t="shared" si="1612"/>
        <v>0</v>
      </c>
      <c r="AF7904" s="122">
        <f t="shared" si="1613"/>
        <v>1.3111961988847367</v>
      </c>
      <c r="AG7904" s="122">
        <f t="shared" si="1614"/>
        <v>0</v>
      </c>
      <c r="AH7904" s="87">
        <f t="shared" si="1615"/>
        <v>-0.56193311317045103</v>
      </c>
      <c r="AI7904" s="122">
        <f t="shared" si="1618"/>
        <v>1.0421048792125893</v>
      </c>
    </row>
    <row r="7905" spans="1:35" x14ac:dyDescent="0.25">
      <c r="A7905" s="90">
        <v>3.1604000000000001</v>
      </c>
      <c r="B7905" s="160">
        <v>13.341609449994509</v>
      </c>
      <c r="E7905" s="147">
        <f t="shared" si="1606"/>
        <v>5.3366437799972155E-3</v>
      </c>
      <c r="W7905" s="146">
        <f t="shared" si="1616"/>
        <v>0.44296429164588436</v>
      </c>
      <c r="X7905" s="209">
        <v>4.3717176574970082</v>
      </c>
      <c r="Y7905" s="147">
        <f t="shared" si="1617"/>
        <v>3.9999999999995595E-4</v>
      </c>
      <c r="Z7905" s="122">
        <f t="shared" si="1607"/>
        <v>8.8754449677853557</v>
      </c>
      <c r="AA7905" s="122">
        <f t="shared" si="1608"/>
        <v>0.61929999999999996</v>
      </c>
      <c r="AB7905" s="122">
        <f t="shared" si="1609"/>
        <v>0</v>
      </c>
      <c r="AC7905" s="122">
        <f t="shared" si="1610"/>
        <v>15.750952669468589</v>
      </c>
      <c r="AD7905" s="122">
        <f t="shared" si="1611"/>
        <v>0</v>
      </c>
      <c r="AE7905" s="122">
        <f t="shared" si="1612"/>
        <v>0</v>
      </c>
      <c r="AF7905" s="122">
        <f t="shared" si="1613"/>
        <v>1.3111961988847367</v>
      </c>
      <c r="AG7905" s="122">
        <f t="shared" si="1614"/>
        <v>0</v>
      </c>
      <c r="AH7905" s="87">
        <f t="shared" si="1615"/>
        <v>-0.56193311317045103</v>
      </c>
      <c r="AI7905" s="122">
        <f t="shared" si="1618"/>
        <v>1.0421048792125893</v>
      </c>
    </row>
    <row r="7906" spans="1:35" x14ac:dyDescent="0.25">
      <c r="A7906" s="90">
        <v>3.1608000000000001</v>
      </c>
      <c r="B7906" s="160">
        <v>13.341609449994509</v>
      </c>
      <c r="E7906" s="147">
        <f t="shared" si="1606"/>
        <v>5.3366437799972155E-3</v>
      </c>
      <c r="W7906" s="146">
        <f t="shared" si="1616"/>
        <v>0.44296429164588436</v>
      </c>
      <c r="X7906" s="209">
        <v>4.3717176574970082</v>
      </c>
      <c r="Y7906" s="147">
        <f t="shared" si="1617"/>
        <v>3.9999999999995595E-4</v>
      </c>
      <c r="Z7906" s="122">
        <f t="shared" si="1607"/>
        <v>8.8754449677853557</v>
      </c>
      <c r="AA7906" s="122">
        <f t="shared" si="1608"/>
        <v>0.61929999999999996</v>
      </c>
      <c r="AB7906" s="122">
        <f t="shared" si="1609"/>
        <v>0</v>
      </c>
      <c r="AC7906" s="122">
        <f t="shared" si="1610"/>
        <v>15.750952669468589</v>
      </c>
      <c r="AD7906" s="122">
        <f t="shared" si="1611"/>
        <v>0</v>
      </c>
      <c r="AE7906" s="122">
        <f t="shared" si="1612"/>
        <v>0</v>
      </c>
      <c r="AF7906" s="122">
        <f t="shared" si="1613"/>
        <v>1.3111961988847367</v>
      </c>
      <c r="AG7906" s="122">
        <f t="shared" si="1614"/>
        <v>0</v>
      </c>
      <c r="AH7906" s="87">
        <f t="shared" si="1615"/>
        <v>-0.56193311317045103</v>
      </c>
      <c r="AI7906" s="122">
        <f t="shared" si="1618"/>
        <v>0.96420994758875855</v>
      </c>
    </row>
    <row r="7907" spans="1:35" x14ac:dyDescent="0.25">
      <c r="A7907" s="90">
        <v>3.1612</v>
      </c>
      <c r="B7907" s="160">
        <v>13.341609449994509</v>
      </c>
      <c r="E7907" s="147">
        <f t="shared" si="1606"/>
        <v>5.3366437799972155E-3</v>
      </c>
      <c r="W7907" s="146">
        <f t="shared" si="1616"/>
        <v>0.44296429164588436</v>
      </c>
      <c r="X7907" s="209">
        <v>4.3717176574970082</v>
      </c>
      <c r="Y7907" s="147">
        <f t="shared" si="1617"/>
        <v>3.9999999999995595E-4</v>
      </c>
      <c r="Z7907" s="122">
        <f t="shared" si="1607"/>
        <v>8.8754449677853557</v>
      </c>
      <c r="AA7907" s="122">
        <f t="shared" si="1608"/>
        <v>0.61929999999999996</v>
      </c>
      <c r="AB7907" s="122">
        <f t="shared" si="1609"/>
        <v>0</v>
      </c>
      <c r="AC7907" s="122">
        <f t="shared" si="1610"/>
        <v>15.750952669468589</v>
      </c>
      <c r="AD7907" s="122">
        <f t="shared" si="1611"/>
        <v>0</v>
      </c>
      <c r="AE7907" s="122">
        <f t="shared" si="1612"/>
        <v>0</v>
      </c>
      <c r="AF7907" s="122">
        <f t="shared" si="1613"/>
        <v>1.3111961988847367</v>
      </c>
      <c r="AG7907" s="122">
        <f t="shared" si="1614"/>
        <v>0</v>
      </c>
      <c r="AH7907" s="87">
        <f t="shared" si="1615"/>
        <v>-0.56193311317045103</v>
      </c>
      <c r="AI7907" s="122">
        <f t="shared" si="1618"/>
        <v>0.96420994758875855</v>
      </c>
    </row>
    <row r="7908" spans="1:35" x14ac:dyDescent="0.25">
      <c r="A7908" s="90">
        <v>3.1616</v>
      </c>
      <c r="B7908" s="160">
        <v>13.341609449994509</v>
      </c>
      <c r="E7908" s="147">
        <f t="shared" si="1606"/>
        <v>5.3366437799972155E-3</v>
      </c>
      <c r="W7908" s="146">
        <f t="shared" si="1616"/>
        <v>0.44296429164588436</v>
      </c>
      <c r="X7908" s="209">
        <v>4.3717176574970082</v>
      </c>
      <c r="Y7908" s="147">
        <f t="shared" si="1617"/>
        <v>3.9999999999995595E-4</v>
      </c>
      <c r="Z7908" s="122">
        <f t="shared" si="1607"/>
        <v>8.8754449677853557</v>
      </c>
      <c r="AA7908" s="122">
        <f t="shared" si="1608"/>
        <v>0.61929999999999996</v>
      </c>
      <c r="AB7908" s="122">
        <f t="shared" si="1609"/>
        <v>0</v>
      </c>
      <c r="AC7908" s="122">
        <f t="shared" si="1610"/>
        <v>15.750952669468589</v>
      </c>
      <c r="AD7908" s="122">
        <f t="shared" si="1611"/>
        <v>0</v>
      </c>
      <c r="AE7908" s="122">
        <f t="shared" si="1612"/>
        <v>0</v>
      </c>
      <c r="AF7908" s="122">
        <f t="shared" si="1613"/>
        <v>1.3111961988847367</v>
      </c>
      <c r="AG7908" s="122">
        <f t="shared" si="1614"/>
        <v>0</v>
      </c>
      <c r="AH7908" s="87">
        <f t="shared" si="1615"/>
        <v>-0.56193311317045103</v>
      </c>
      <c r="AI7908" s="122">
        <f t="shared" si="1618"/>
        <v>0.96420994758875855</v>
      </c>
    </row>
    <row r="7909" spans="1:35" x14ac:dyDescent="0.25">
      <c r="A7909" s="90">
        <v>3.1619999999999999</v>
      </c>
      <c r="B7909" s="160">
        <v>14.338863926573129</v>
      </c>
      <c r="E7909" s="147">
        <f t="shared" si="1606"/>
        <v>5.5360946753129185E-3</v>
      </c>
      <c r="W7909" s="146">
        <f t="shared" si="1616"/>
        <v>0.46753948544427526</v>
      </c>
      <c r="X7909" s="209">
        <v>4.6142559629338784</v>
      </c>
      <c r="Y7909" s="147">
        <f t="shared" si="1617"/>
        <v>3.9999999999995595E-4</v>
      </c>
      <c r="Z7909" s="122">
        <f t="shared" si="1607"/>
        <v>8.8754449677853557</v>
      </c>
      <c r="AA7909" s="122">
        <f t="shared" si="1608"/>
        <v>0.61929999999999996</v>
      </c>
      <c r="AB7909" s="122">
        <f t="shared" si="1609"/>
        <v>0</v>
      </c>
      <c r="AC7909" s="122">
        <f t="shared" si="1610"/>
        <v>15.750952669468589</v>
      </c>
      <c r="AD7909" s="122">
        <f t="shared" si="1611"/>
        <v>0</v>
      </c>
      <c r="AE7909" s="122">
        <f t="shared" si="1612"/>
        <v>0</v>
      </c>
      <c r="AF7909" s="122">
        <f t="shared" si="1613"/>
        <v>1.3111961988847367</v>
      </c>
      <c r="AG7909" s="122">
        <f t="shared" si="1614"/>
        <v>0</v>
      </c>
      <c r="AH7909" s="87">
        <f t="shared" si="1615"/>
        <v>-0.56193311317045103</v>
      </c>
      <c r="AI7909" s="122">
        <f t="shared" si="1618"/>
        <v>0.91352835370837537</v>
      </c>
    </row>
    <row r="7910" spans="1:35" x14ac:dyDescent="0.25">
      <c r="A7910" s="90">
        <v>3.1623999999999999</v>
      </c>
      <c r="B7910" s="160">
        <v>14.338863926573129</v>
      </c>
      <c r="E7910" s="147">
        <f t="shared" si="1606"/>
        <v>5.7355455706286198E-3</v>
      </c>
      <c r="W7910" s="146">
        <f t="shared" si="1616"/>
        <v>0.46753948544427526</v>
      </c>
      <c r="X7910" s="209">
        <v>4.6142559629338784</v>
      </c>
      <c r="Y7910" s="147">
        <f t="shared" si="1617"/>
        <v>3.9999999999995595E-4</v>
      </c>
      <c r="Z7910" s="122">
        <f t="shared" si="1607"/>
        <v>8.8754449677853557</v>
      </c>
      <c r="AA7910" s="122">
        <f t="shared" si="1608"/>
        <v>0.61929999999999996</v>
      </c>
      <c r="AB7910" s="122">
        <f t="shared" si="1609"/>
        <v>0</v>
      </c>
      <c r="AC7910" s="122">
        <f t="shared" si="1610"/>
        <v>15.750952669468589</v>
      </c>
      <c r="AD7910" s="122">
        <f t="shared" si="1611"/>
        <v>0</v>
      </c>
      <c r="AE7910" s="122">
        <f t="shared" si="1612"/>
        <v>0</v>
      </c>
      <c r="AF7910" s="122">
        <f t="shared" si="1613"/>
        <v>1.3111961988847367</v>
      </c>
      <c r="AG7910" s="122">
        <f t="shared" si="1614"/>
        <v>0</v>
      </c>
      <c r="AH7910" s="87">
        <f t="shared" si="1615"/>
        <v>-0.56193311317045103</v>
      </c>
      <c r="AI7910" s="122">
        <f t="shared" si="1618"/>
        <v>0.98732890806533424</v>
      </c>
    </row>
    <row r="7911" spans="1:35" x14ac:dyDescent="0.25">
      <c r="A7911" s="90">
        <v>3.1627999999999998</v>
      </c>
      <c r="B7911" s="160">
        <v>14.338863926573129</v>
      </c>
      <c r="E7911" s="147">
        <f t="shared" si="1606"/>
        <v>5.7355455706286198E-3</v>
      </c>
      <c r="W7911" s="146">
        <f t="shared" si="1616"/>
        <v>0.46753948544427526</v>
      </c>
      <c r="X7911" s="209">
        <v>4.6142559629338784</v>
      </c>
      <c r="Y7911" s="147">
        <f t="shared" si="1617"/>
        <v>3.9999999999995595E-4</v>
      </c>
      <c r="Z7911" s="122">
        <f t="shared" si="1607"/>
        <v>8.8754449677853557</v>
      </c>
      <c r="AA7911" s="122">
        <f t="shared" si="1608"/>
        <v>0.61929999999999996</v>
      </c>
      <c r="AB7911" s="122">
        <f t="shared" si="1609"/>
        <v>0</v>
      </c>
      <c r="AC7911" s="122">
        <f t="shared" si="1610"/>
        <v>15.750952669468589</v>
      </c>
      <c r="AD7911" s="122">
        <f t="shared" si="1611"/>
        <v>0</v>
      </c>
      <c r="AE7911" s="122">
        <f t="shared" si="1612"/>
        <v>0</v>
      </c>
      <c r="AF7911" s="122">
        <f t="shared" si="1613"/>
        <v>1.3111961988847367</v>
      </c>
      <c r="AG7911" s="122">
        <f t="shared" si="1614"/>
        <v>0</v>
      </c>
      <c r="AH7911" s="87">
        <f t="shared" si="1615"/>
        <v>-0.56193311317045103</v>
      </c>
      <c r="AI7911" s="122">
        <f t="shared" si="1618"/>
        <v>0.98732890806533424</v>
      </c>
    </row>
    <row r="7912" spans="1:35" x14ac:dyDescent="0.25">
      <c r="A7912" s="90">
        <v>3.1631999999999998</v>
      </c>
      <c r="B7912" s="160">
        <v>14.338863926573129</v>
      </c>
      <c r="E7912" s="147">
        <f t="shared" si="1606"/>
        <v>5.7355455706286198E-3</v>
      </c>
      <c r="W7912" s="146">
        <f t="shared" si="1616"/>
        <v>0.46753948544427526</v>
      </c>
      <c r="X7912" s="209">
        <v>4.6142559629338784</v>
      </c>
      <c r="Y7912" s="147">
        <f t="shared" si="1617"/>
        <v>3.9999999999995595E-4</v>
      </c>
      <c r="Z7912" s="122">
        <f t="shared" si="1607"/>
        <v>8.8754449677853557</v>
      </c>
      <c r="AA7912" s="122">
        <f t="shared" si="1608"/>
        <v>0.61929999999999996</v>
      </c>
      <c r="AB7912" s="122">
        <f t="shared" si="1609"/>
        <v>0</v>
      </c>
      <c r="AC7912" s="122">
        <f t="shared" si="1610"/>
        <v>15.750952669468589</v>
      </c>
      <c r="AD7912" s="122">
        <f t="shared" si="1611"/>
        <v>0</v>
      </c>
      <c r="AE7912" s="122">
        <f t="shared" si="1612"/>
        <v>0</v>
      </c>
      <c r="AF7912" s="122">
        <f t="shared" si="1613"/>
        <v>1.3111961988847367</v>
      </c>
      <c r="AG7912" s="122">
        <f t="shared" si="1614"/>
        <v>0</v>
      </c>
      <c r="AH7912" s="87">
        <f t="shared" si="1615"/>
        <v>-0.56193311317045103</v>
      </c>
      <c r="AI7912" s="122">
        <f t="shared" si="1618"/>
        <v>0.98732890806533424</v>
      </c>
    </row>
    <row r="7913" spans="1:35" x14ac:dyDescent="0.25">
      <c r="A7913" s="90">
        <v>3.1636000000000002</v>
      </c>
      <c r="B7913" s="160">
        <v>14.338863926573129</v>
      </c>
      <c r="E7913" s="147">
        <f t="shared" si="1606"/>
        <v>5.7355455706349879E-3</v>
      </c>
      <c r="W7913" s="146">
        <f t="shared" si="1616"/>
        <v>0.46753948544427526</v>
      </c>
      <c r="X7913" s="209">
        <v>4.6142559629338784</v>
      </c>
      <c r="Y7913" s="147">
        <f t="shared" si="1617"/>
        <v>4.0000000000040004E-4</v>
      </c>
      <c r="Z7913" s="122">
        <f t="shared" si="1607"/>
        <v>8.8754449677853557</v>
      </c>
      <c r="AA7913" s="122">
        <f t="shared" si="1608"/>
        <v>0.61929999999999996</v>
      </c>
      <c r="AB7913" s="122">
        <f t="shared" si="1609"/>
        <v>0</v>
      </c>
      <c r="AC7913" s="122">
        <f t="shared" si="1610"/>
        <v>15.750952669468589</v>
      </c>
      <c r="AD7913" s="122">
        <f t="shared" si="1611"/>
        <v>0</v>
      </c>
      <c r="AE7913" s="122">
        <f t="shared" si="1612"/>
        <v>0</v>
      </c>
      <c r="AF7913" s="122">
        <f t="shared" si="1613"/>
        <v>1.3111961988847367</v>
      </c>
      <c r="AG7913" s="122">
        <f t="shared" si="1614"/>
        <v>0</v>
      </c>
      <c r="AH7913" s="87">
        <f t="shared" si="1615"/>
        <v>-0.56193311317045103</v>
      </c>
      <c r="AI7913" s="122">
        <f t="shared" si="1618"/>
        <v>0.98732890806533424</v>
      </c>
    </row>
    <row r="7914" spans="1:35" x14ac:dyDescent="0.25">
      <c r="A7914" s="90">
        <v>3.1640000000000001</v>
      </c>
      <c r="B7914" s="160">
        <v>14.338863926573129</v>
      </c>
      <c r="E7914" s="147">
        <f t="shared" si="1606"/>
        <v>5.7355455706286198E-3</v>
      </c>
      <c r="W7914" s="146">
        <f t="shared" si="1616"/>
        <v>0.46753948544427526</v>
      </c>
      <c r="X7914" s="209">
        <v>4.6142559629338784</v>
      </c>
      <c r="Y7914" s="147">
        <f t="shared" si="1617"/>
        <v>3.9999999999995595E-4</v>
      </c>
      <c r="Z7914" s="122">
        <f t="shared" si="1607"/>
        <v>8.8754449677853557</v>
      </c>
      <c r="AA7914" s="122">
        <f t="shared" si="1608"/>
        <v>0.61929999999999996</v>
      </c>
      <c r="AB7914" s="122">
        <f t="shared" si="1609"/>
        <v>0</v>
      </c>
      <c r="AC7914" s="122">
        <f t="shared" si="1610"/>
        <v>15.750952669468589</v>
      </c>
      <c r="AD7914" s="122">
        <f t="shared" si="1611"/>
        <v>0</v>
      </c>
      <c r="AE7914" s="122">
        <f t="shared" si="1612"/>
        <v>0</v>
      </c>
      <c r="AF7914" s="122">
        <f t="shared" si="1613"/>
        <v>1.3111961988847367</v>
      </c>
      <c r="AG7914" s="122">
        <f t="shared" si="1614"/>
        <v>0</v>
      </c>
      <c r="AH7914" s="87">
        <f t="shared" si="1615"/>
        <v>-0.56193311317045103</v>
      </c>
      <c r="AI7914" s="122">
        <f t="shared" si="1618"/>
        <v>0.98732890806533424</v>
      </c>
    </row>
    <row r="7915" spans="1:35" x14ac:dyDescent="0.25">
      <c r="A7915" s="90">
        <v>3.1644000000000001</v>
      </c>
      <c r="B7915" s="160">
        <v>14.338863926573129</v>
      </c>
      <c r="E7915" s="147">
        <f t="shared" si="1606"/>
        <v>5.7355455706286198E-3</v>
      </c>
      <c r="W7915" s="146">
        <f t="shared" si="1616"/>
        <v>0.46753948544427526</v>
      </c>
      <c r="X7915" s="209">
        <v>4.6142559629338784</v>
      </c>
      <c r="Y7915" s="147">
        <f t="shared" si="1617"/>
        <v>3.9999999999995595E-4</v>
      </c>
      <c r="Z7915" s="122">
        <f t="shared" si="1607"/>
        <v>8.8754449677853557</v>
      </c>
      <c r="AA7915" s="122">
        <f t="shared" si="1608"/>
        <v>0.61929999999999996</v>
      </c>
      <c r="AB7915" s="122">
        <f t="shared" si="1609"/>
        <v>0</v>
      </c>
      <c r="AC7915" s="122">
        <f t="shared" si="1610"/>
        <v>15.750952669468589</v>
      </c>
      <c r="AD7915" s="122">
        <f t="shared" si="1611"/>
        <v>0</v>
      </c>
      <c r="AE7915" s="122">
        <f t="shared" si="1612"/>
        <v>0</v>
      </c>
      <c r="AF7915" s="122">
        <f t="shared" si="1613"/>
        <v>1.3111961988847367</v>
      </c>
      <c r="AG7915" s="122">
        <f t="shared" si="1614"/>
        <v>0</v>
      </c>
      <c r="AH7915" s="87">
        <f t="shared" si="1615"/>
        <v>-0.56193311317045103</v>
      </c>
      <c r="AI7915" s="122">
        <f t="shared" si="1618"/>
        <v>0.98732890806533424</v>
      </c>
    </row>
    <row r="7916" spans="1:35" x14ac:dyDescent="0.25">
      <c r="A7916" s="90">
        <v>3.1648000000000001</v>
      </c>
      <c r="B7916" s="160">
        <v>14.338863926573129</v>
      </c>
      <c r="E7916" s="147">
        <f t="shared" si="1606"/>
        <v>5.7355455706286198E-3</v>
      </c>
      <c r="W7916" s="146">
        <f t="shared" si="1616"/>
        <v>0.46753948544427526</v>
      </c>
      <c r="X7916" s="209">
        <v>4.6142559629338784</v>
      </c>
      <c r="Y7916" s="147">
        <f t="shared" si="1617"/>
        <v>3.9999999999995595E-4</v>
      </c>
      <c r="Z7916" s="122">
        <f t="shared" si="1607"/>
        <v>8.8754449677853557</v>
      </c>
      <c r="AA7916" s="122">
        <f t="shared" si="1608"/>
        <v>0.61929999999999996</v>
      </c>
      <c r="AB7916" s="122">
        <f t="shared" si="1609"/>
        <v>0</v>
      </c>
      <c r="AC7916" s="122">
        <f t="shared" si="1610"/>
        <v>15.750952669468589</v>
      </c>
      <c r="AD7916" s="122">
        <f t="shared" si="1611"/>
        <v>0</v>
      </c>
      <c r="AE7916" s="122">
        <f t="shared" si="1612"/>
        <v>0</v>
      </c>
      <c r="AF7916" s="122">
        <f t="shared" si="1613"/>
        <v>1.3111961988847367</v>
      </c>
      <c r="AG7916" s="122">
        <f t="shared" si="1614"/>
        <v>0</v>
      </c>
      <c r="AH7916" s="87">
        <f t="shared" si="1615"/>
        <v>-0.56193311317045103</v>
      </c>
      <c r="AI7916" s="122">
        <f t="shared" si="1618"/>
        <v>0.98732890806533424</v>
      </c>
    </row>
    <row r="7917" spans="1:35" x14ac:dyDescent="0.25">
      <c r="A7917" s="90">
        <v>3.1652</v>
      </c>
      <c r="B7917" s="160">
        <v>14.338863926573129</v>
      </c>
      <c r="E7917" s="147">
        <f t="shared" si="1606"/>
        <v>5.7355455706286198E-3</v>
      </c>
      <c r="W7917" s="146">
        <f t="shared" si="1616"/>
        <v>0.46753948544427526</v>
      </c>
      <c r="X7917" s="209">
        <v>4.6142559629338784</v>
      </c>
      <c r="Y7917" s="147">
        <f t="shared" si="1617"/>
        <v>3.9999999999995595E-4</v>
      </c>
      <c r="Z7917" s="122">
        <f t="shared" si="1607"/>
        <v>8.8754449677853557</v>
      </c>
      <c r="AA7917" s="122">
        <f t="shared" si="1608"/>
        <v>0.61929999999999996</v>
      </c>
      <c r="AB7917" s="122">
        <f t="shared" si="1609"/>
        <v>0</v>
      </c>
      <c r="AC7917" s="122">
        <f t="shared" si="1610"/>
        <v>15.750952669468589</v>
      </c>
      <c r="AD7917" s="122">
        <f t="shared" si="1611"/>
        <v>0</v>
      </c>
      <c r="AE7917" s="122">
        <f t="shared" si="1612"/>
        <v>0</v>
      </c>
      <c r="AF7917" s="122">
        <f t="shared" si="1613"/>
        <v>1.3111961988847367</v>
      </c>
      <c r="AG7917" s="122">
        <f t="shared" si="1614"/>
        <v>0</v>
      </c>
      <c r="AH7917" s="87">
        <f t="shared" si="1615"/>
        <v>-0.56193311317045103</v>
      </c>
      <c r="AI7917" s="122">
        <f t="shared" si="1618"/>
        <v>0.98732890806533424</v>
      </c>
    </row>
    <row r="7918" spans="1:35" x14ac:dyDescent="0.25">
      <c r="A7918" s="90">
        <v>3.1656</v>
      </c>
      <c r="B7918" s="160">
        <v>13.341609449994509</v>
      </c>
      <c r="E7918" s="147">
        <f t="shared" si="1606"/>
        <v>5.5360946753129185E-3</v>
      </c>
      <c r="W7918" s="146">
        <f t="shared" si="1616"/>
        <v>0.4429642916458838</v>
      </c>
      <c r="X7918" s="209">
        <v>4.3717176574970029</v>
      </c>
      <c r="Y7918" s="147">
        <f t="shared" si="1617"/>
        <v>3.9999999999995595E-4</v>
      </c>
      <c r="Z7918" s="122">
        <f t="shared" si="1607"/>
        <v>8.8754449677853557</v>
      </c>
      <c r="AA7918" s="122">
        <f t="shared" si="1608"/>
        <v>0.61929999999999996</v>
      </c>
      <c r="AB7918" s="122">
        <f t="shared" si="1609"/>
        <v>0</v>
      </c>
      <c r="AC7918" s="122">
        <f t="shared" si="1610"/>
        <v>15.750952669468589</v>
      </c>
      <c r="AD7918" s="122">
        <f t="shared" si="1611"/>
        <v>0</v>
      </c>
      <c r="AE7918" s="122">
        <f t="shared" si="1612"/>
        <v>0</v>
      </c>
      <c r="AF7918" s="122">
        <f t="shared" si="1613"/>
        <v>1.3111961988847367</v>
      </c>
      <c r="AG7918" s="122">
        <f t="shared" si="1614"/>
        <v>0</v>
      </c>
      <c r="AH7918" s="87">
        <f t="shared" si="1615"/>
        <v>-0.56193311317045103</v>
      </c>
      <c r="AI7918" s="122">
        <f t="shared" si="1618"/>
        <v>1.0421048792125907</v>
      </c>
    </row>
    <row r="7919" spans="1:35" x14ac:dyDescent="0.25">
      <c r="A7919" s="90">
        <v>3.1659999999999999</v>
      </c>
      <c r="B7919" s="160">
        <v>14.338863926573129</v>
      </c>
      <c r="E7919" s="147">
        <f t="shared" si="1606"/>
        <v>5.5360946753129185E-3</v>
      </c>
      <c r="W7919" s="146">
        <f t="shared" si="1616"/>
        <v>0.46753948544427515</v>
      </c>
      <c r="X7919" s="209">
        <v>4.6142559629338775</v>
      </c>
      <c r="Y7919" s="147">
        <f t="shared" si="1617"/>
        <v>3.9999999999995595E-4</v>
      </c>
      <c r="Z7919" s="122">
        <f t="shared" si="1607"/>
        <v>8.8754449677853557</v>
      </c>
      <c r="AA7919" s="122">
        <f t="shared" si="1608"/>
        <v>0.61929999999999996</v>
      </c>
      <c r="AB7919" s="122">
        <f t="shared" si="1609"/>
        <v>0</v>
      </c>
      <c r="AC7919" s="122">
        <f t="shared" si="1610"/>
        <v>15.750952669468589</v>
      </c>
      <c r="AD7919" s="122">
        <f t="shared" si="1611"/>
        <v>0</v>
      </c>
      <c r="AE7919" s="122">
        <f t="shared" si="1612"/>
        <v>0</v>
      </c>
      <c r="AF7919" s="122">
        <f t="shared" si="1613"/>
        <v>1.3111961988847367</v>
      </c>
      <c r="AG7919" s="122">
        <f t="shared" si="1614"/>
        <v>0</v>
      </c>
      <c r="AH7919" s="87">
        <f t="shared" si="1615"/>
        <v>-0.56193311317045103</v>
      </c>
      <c r="AI7919" s="122">
        <f t="shared" si="1618"/>
        <v>0.98732890806533447</v>
      </c>
    </row>
    <row r="7920" spans="1:35" x14ac:dyDescent="0.25">
      <c r="A7920" s="90">
        <v>3.1663999999999999</v>
      </c>
      <c r="B7920" s="160">
        <v>13.341609449994509</v>
      </c>
      <c r="E7920" s="147">
        <f t="shared" si="1606"/>
        <v>5.5360946753129185E-3</v>
      </c>
      <c r="W7920" s="146">
        <f t="shared" si="1616"/>
        <v>0.44296429164588419</v>
      </c>
      <c r="X7920" s="209">
        <v>4.3717176574970065</v>
      </c>
      <c r="Y7920" s="147">
        <f t="shared" si="1617"/>
        <v>3.9999999999995595E-4</v>
      </c>
      <c r="Z7920" s="122">
        <f t="shared" si="1607"/>
        <v>8.8754449677853557</v>
      </c>
      <c r="AA7920" s="122">
        <f t="shared" si="1608"/>
        <v>0.61929999999999996</v>
      </c>
      <c r="AB7920" s="122">
        <f t="shared" si="1609"/>
        <v>0</v>
      </c>
      <c r="AC7920" s="122">
        <f t="shared" si="1610"/>
        <v>15.750952669468589</v>
      </c>
      <c r="AD7920" s="122">
        <f t="shared" si="1611"/>
        <v>0</v>
      </c>
      <c r="AE7920" s="122">
        <f t="shared" si="1612"/>
        <v>0</v>
      </c>
      <c r="AF7920" s="122">
        <f t="shared" si="1613"/>
        <v>1.3111961988847367</v>
      </c>
      <c r="AG7920" s="122">
        <f t="shared" si="1614"/>
        <v>0</v>
      </c>
      <c r="AH7920" s="87">
        <f t="shared" si="1615"/>
        <v>-0.56193311317045103</v>
      </c>
      <c r="AI7920" s="122">
        <f t="shared" si="1618"/>
        <v>1.0421048792125898</v>
      </c>
    </row>
    <row r="7921" spans="1:35" x14ac:dyDescent="0.25">
      <c r="A7921" s="90">
        <v>3.1667999999999998</v>
      </c>
      <c r="B7921" s="160">
        <v>14.338863926573129</v>
      </c>
      <c r="E7921" s="147">
        <f t="shared" si="1606"/>
        <v>5.5360946753129185E-3</v>
      </c>
      <c r="W7921" s="146">
        <f t="shared" si="1616"/>
        <v>0.46753948544427493</v>
      </c>
      <c r="X7921" s="209">
        <v>4.6142559629338749</v>
      </c>
      <c r="Y7921" s="147">
        <f t="shared" si="1617"/>
        <v>3.9999999999995595E-4</v>
      </c>
      <c r="Z7921" s="122">
        <f t="shared" si="1607"/>
        <v>8.8754449677853557</v>
      </c>
      <c r="AA7921" s="122">
        <f t="shared" si="1608"/>
        <v>0.61929999999999996</v>
      </c>
      <c r="AB7921" s="122">
        <f t="shared" si="1609"/>
        <v>0</v>
      </c>
      <c r="AC7921" s="122">
        <f t="shared" si="1610"/>
        <v>15.750952669468589</v>
      </c>
      <c r="AD7921" s="122">
        <f t="shared" si="1611"/>
        <v>0</v>
      </c>
      <c r="AE7921" s="122">
        <f t="shared" si="1612"/>
        <v>0</v>
      </c>
      <c r="AF7921" s="122">
        <f t="shared" si="1613"/>
        <v>1.3111961988847367</v>
      </c>
      <c r="AG7921" s="122">
        <f t="shared" si="1614"/>
        <v>0</v>
      </c>
      <c r="AH7921" s="87">
        <f t="shared" si="1615"/>
        <v>-0.56193311317045103</v>
      </c>
      <c r="AI7921" s="122">
        <f t="shared" si="1618"/>
        <v>0.98732890806533491</v>
      </c>
    </row>
    <row r="7922" spans="1:35" x14ac:dyDescent="0.25">
      <c r="A7922" s="90">
        <v>3.1671999999999998</v>
      </c>
      <c r="B7922" s="160">
        <v>14.338863926573129</v>
      </c>
      <c r="E7922" s="147">
        <f t="shared" si="1606"/>
        <v>5.7355455706286198E-3</v>
      </c>
      <c r="W7922" s="146">
        <f t="shared" si="1616"/>
        <v>0.46753948544427493</v>
      </c>
      <c r="X7922" s="209">
        <v>4.6142559629338749</v>
      </c>
      <c r="Y7922" s="147">
        <f t="shared" si="1617"/>
        <v>3.9999999999995595E-4</v>
      </c>
      <c r="Z7922" s="122">
        <f t="shared" si="1607"/>
        <v>8.8754449677853557</v>
      </c>
      <c r="AA7922" s="122">
        <f t="shared" si="1608"/>
        <v>0.61929999999999996</v>
      </c>
      <c r="AB7922" s="122">
        <f t="shared" si="1609"/>
        <v>0</v>
      </c>
      <c r="AC7922" s="122">
        <f t="shared" si="1610"/>
        <v>15.750952669468589</v>
      </c>
      <c r="AD7922" s="122">
        <f t="shared" si="1611"/>
        <v>0</v>
      </c>
      <c r="AE7922" s="122">
        <f t="shared" si="1612"/>
        <v>0</v>
      </c>
      <c r="AF7922" s="122">
        <f t="shared" si="1613"/>
        <v>1.3111961988847367</v>
      </c>
      <c r="AG7922" s="122">
        <f t="shared" si="1614"/>
        <v>0</v>
      </c>
      <c r="AH7922" s="87">
        <f t="shared" si="1615"/>
        <v>-0.56193311317045103</v>
      </c>
      <c r="AI7922" s="122">
        <f t="shared" si="1618"/>
        <v>0.98732890806533491</v>
      </c>
    </row>
    <row r="7923" spans="1:35" x14ac:dyDescent="0.25">
      <c r="A7923" s="90">
        <v>3.1676000000000002</v>
      </c>
      <c r="B7923" s="160">
        <v>14.338863926573129</v>
      </c>
      <c r="E7923" s="147">
        <f t="shared" si="1606"/>
        <v>5.7355455706349879E-3</v>
      </c>
      <c r="W7923" s="146">
        <f t="shared" si="1616"/>
        <v>0.46753948544427493</v>
      </c>
      <c r="X7923" s="209">
        <v>4.6142559629338749</v>
      </c>
      <c r="Y7923" s="147">
        <f t="shared" si="1617"/>
        <v>4.0000000000040004E-4</v>
      </c>
      <c r="Z7923" s="122">
        <f t="shared" si="1607"/>
        <v>8.8754449677853557</v>
      </c>
      <c r="AA7923" s="122">
        <f t="shared" si="1608"/>
        <v>0.61929999999999996</v>
      </c>
      <c r="AB7923" s="122">
        <f t="shared" si="1609"/>
        <v>0</v>
      </c>
      <c r="AC7923" s="122">
        <f t="shared" si="1610"/>
        <v>15.750952669468589</v>
      </c>
      <c r="AD7923" s="122">
        <f t="shared" si="1611"/>
        <v>0</v>
      </c>
      <c r="AE7923" s="122">
        <f t="shared" si="1612"/>
        <v>0</v>
      </c>
      <c r="AF7923" s="122">
        <f t="shared" si="1613"/>
        <v>1.3111961988847367</v>
      </c>
      <c r="AG7923" s="122">
        <f t="shared" si="1614"/>
        <v>0</v>
      </c>
      <c r="AH7923" s="87">
        <f t="shared" si="1615"/>
        <v>-0.56193311317045103</v>
      </c>
      <c r="AI7923" s="122">
        <f t="shared" si="1618"/>
        <v>1.0611294624222938</v>
      </c>
    </row>
    <row r="7924" spans="1:35" x14ac:dyDescent="0.25">
      <c r="A7924" s="90">
        <v>3.1680000000000001</v>
      </c>
      <c r="B7924" s="160">
        <v>13.341609449994509</v>
      </c>
      <c r="E7924" s="147">
        <f t="shared" si="1606"/>
        <v>5.5360946753129185E-3</v>
      </c>
      <c r="W7924" s="146">
        <f t="shared" si="1616"/>
        <v>0.44296429164588419</v>
      </c>
      <c r="X7924" s="209">
        <v>4.3717176574970065</v>
      </c>
      <c r="Y7924" s="147">
        <f t="shared" si="1617"/>
        <v>3.9999999999995595E-4</v>
      </c>
      <c r="Z7924" s="122">
        <f t="shared" si="1607"/>
        <v>8.8754449677853557</v>
      </c>
      <c r="AA7924" s="122">
        <f t="shared" si="1608"/>
        <v>0.61929999999999996</v>
      </c>
      <c r="AB7924" s="122">
        <f t="shared" si="1609"/>
        <v>0</v>
      </c>
      <c r="AC7924" s="122">
        <f t="shared" si="1610"/>
        <v>15.750952669468589</v>
      </c>
      <c r="AD7924" s="122">
        <f t="shared" si="1611"/>
        <v>0</v>
      </c>
      <c r="AE7924" s="122">
        <f t="shared" si="1612"/>
        <v>0</v>
      </c>
      <c r="AF7924" s="122">
        <f t="shared" si="1613"/>
        <v>1.3111961988847367</v>
      </c>
      <c r="AG7924" s="122">
        <f t="shared" si="1614"/>
        <v>0</v>
      </c>
      <c r="AH7924" s="87">
        <f t="shared" si="1615"/>
        <v>-0.56193311317045103</v>
      </c>
      <c r="AI7924" s="122">
        <f t="shared" si="1618"/>
        <v>1.1199998108364204</v>
      </c>
    </row>
    <row r="7925" spans="1:35" x14ac:dyDescent="0.25">
      <c r="A7925" s="90">
        <v>3.1684000000000001</v>
      </c>
      <c r="B7925" s="160">
        <v>13.341609449994509</v>
      </c>
      <c r="E7925" s="147">
        <f t="shared" si="1606"/>
        <v>5.3366437799972155E-3</v>
      </c>
      <c r="W7925" s="146">
        <f t="shared" si="1616"/>
        <v>0.44296429164588419</v>
      </c>
      <c r="X7925" s="209">
        <v>4.3717176574970065</v>
      </c>
      <c r="Y7925" s="147">
        <f t="shared" si="1617"/>
        <v>3.9999999999995595E-4</v>
      </c>
      <c r="Z7925" s="122">
        <f t="shared" si="1607"/>
        <v>8.8754449677853557</v>
      </c>
      <c r="AA7925" s="122">
        <f t="shared" si="1608"/>
        <v>0.61929999999999996</v>
      </c>
      <c r="AB7925" s="122">
        <f t="shared" si="1609"/>
        <v>0</v>
      </c>
      <c r="AC7925" s="122">
        <f t="shared" si="1610"/>
        <v>15.750952669468589</v>
      </c>
      <c r="AD7925" s="122">
        <f t="shared" si="1611"/>
        <v>0</v>
      </c>
      <c r="AE7925" s="122">
        <f t="shared" si="1612"/>
        <v>0</v>
      </c>
      <c r="AF7925" s="122">
        <f t="shared" si="1613"/>
        <v>1.3111961988847367</v>
      </c>
      <c r="AG7925" s="122">
        <f t="shared" si="1614"/>
        <v>0</v>
      </c>
      <c r="AH7925" s="87">
        <f t="shared" si="1615"/>
        <v>-0.56193311317045103</v>
      </c>
      <c r="AI7925" s="122">
        <f t="shared" si="1618"/>
        <v>1.1199998108364204</v>
      </c>
    </row>
    <row r="7926" spans="1:35" x14ac:dyDescent="0.25">
      <c r="A7926" s="90">
        <v>3.1688000000000001</v>
      </c>
      <c r="B7926" s="160">
        <v>13.341609449994509</v>
      </c>
      <c r="E7926" s="147">
        <f t="shared" si="1606"/>
        <v>5.3366437799972155E-3</v>
      </c>
      <c r="W7926" s="146">
        <f t="shared" si="1616"/>
        <v>0.44296429164588419</v>
      </c>
      <c r="X7926" s="209">
        <v>4.3717176574970065</v>
      </c>
      <c r="Y7926" s="147">
        <f t="shared" si="1617"/>
        <v>3.9999999999995595E-4</v>
      </c>
      <c r="Z7926" s="122">
        <f t="shared" si="1607"/>
        <v>8.8754449677853557</v>
      </c>
      <c r="AA7926" s="122">
        <f t="shared" si="1608"/>
        <v>0.61929999999999996</v>
      </c>
      <c r="AB7926" s="122">
        <f t="shared" si="1609"/>
        <v>0</v>
      </c>
      <c r="AC7926" s="122">
        <f t="shared" si="1610"/>
        <v>15.750952669468589</v>
      </c>
      <c r="AD7926" s="122">
        <f t="shared" si="1611"/>
        <v>0</v>
      </c>
      <c r="AE7926" s="122">
        <f t="shared" si="1612"/>
        <v>0</v>
      </c>
      <c r="AF7926" s="122">
        <f t="shared" si="1613"/>
        <v>1.3111961988847367</v>
      </c>
      <c r="AG7926" s="122">
        <f t="shared" si="1614"/>
        <v>0</v>
      </c>
      <c r="AH7926" s="87">
        <f t="shared" si="1615"/>
        <v>-0.56193311317045103</v>
      </c>
      <c r="AI7926" s="122">
        <f t="shared" si="1618"/>
        <v>1.1199998108364204</v>
      </c>
    </row>
    <row r="7927" spans="1:35" x14ac:dyDescent="0.25">
      <c r="A7927" s="90">
        <v>3.1692</v>
      </c>
      <c r="B7927" s="160">
        <v>13.341609449994509</v>
      </c>
      <c r="E7927" s="147">
        <f t="shared" ref="E7927:E7990" si="1619">+(B7926+B7927)/2*(A7927-A7926)</f>
        <v>5.3366437799972155E-3</v>
      </c>
      <c r="W7927" s="146">
        <f t="shared" si="1616"/>
        <v>0.44296429164588419</v>
      </c>
      <c r="X7927" s="209">
        <v>4.3717176574970065</v>
      </c>
      <c r="Y7927" s="147">
        <f t="shared" si="1617"/>
        <v>3.9999999999995595E-4</v>
      </c>
      <c r="Z7927" s="122">
        <f t="shared" si="1607"/>
        <v>8.8754449677853557</v>
      </c>
      <c r="AA7927" s="122">
        <f t="shared" si="1608"/>
        <v>0.61929999999999996</v>
      </c>
      <c r="AB7927" s="122">
        <f t="shared" si="1609"/>
        <v>0</v>
      </c>
      <c r="AC7927" s="122">
        <f t="shared" si="1610"/>
        <v>15.750952669468589</v>
      </c>
      <c r="AD7927" s="122">
        <f t="shared" si="1611"/>
        <v>0</v>
      </c>
      <c r="AE7927" s="122">
        <f t="shared" si="1612"/>
        <v>0</v>
      </c>
      <c r="AF7927" s="122">
        <f t="shared" si="1613"/>
        <v>1.3111961988847367</v>
      </c>
      <c r="AG7927" s="122">
        <f t="shared" si="1614"/>
        <v>0</v>
      </c>
      <c r="AH7927" s="87">
        <f t="shared" si="1615"/>
        <v>-0.56193311317045103</v>
      </c>
      <c r="AI7927" s="122">
        <f t="shared" si="1618"/>
        <v>1.1199998108364204</v>
      </c>
    </row>
    <row r="7928" spans="1:35" x14ac:dyDescent="0.25">
      <c r="A7928" s="90">
        <v>3.1696</v>
      </c>
      <c r="B7928" s="160">
        <v>13.341609449994509</v>
      </c>
      <c r="E7928" s="147">
        <f t="shared" si="1619"/>
        <v>5.3366437799972155E-3</v>
      </c>
      <c r="W7928" s="146">
        <f t="shared" si="1616"/>
        <v>0.44296429164588419</v>
      </c>
      <c r="X7928" s="209">
        <v>4.3717176574970065</v>
      </c>
      <c r="Y7928" s="147">
        <f t="shared" si="1617"/>
        <v>3.9999999999995595E-4</v>
      </c>
      <c r="Z7928" s="122">
        <f t="shared" si="1607"/>
        <v>8.8754449677853557</v>
      </c>
      <c r="AA7928" s="122">
        <f t="shared" si="1608"/>
        <v>0.61929999999999996</v>
      </c>
      <c r="AB7928" s="122">
        <f t="shared" si="1609"/>
        <v>0</v>
      </c>
      <c r="AC7928" s="122">
        <f t="shared" si="1610"/>
        <v>15.750952669468589</v>
      </c>
      <c r="AD7928" s="122">
        <f t="shared" si="1611"/>
        <v>0</v>
      </c>
      <c r="AE7928" s="122">
        <f t="shared" si="1612"/>
        <v>0</v>
      </c>
      <c r="AF7928" s="122">
        <f t="shared" si="1613"/>
        <v>1.3111961988847367</v>
      </c>
      <c r="AG7928" s="122">
        <f t="shared" si="1614"/>
        <v>0</v>
      </c>
      <c r="AH7928" s="87">
        <f t="shared" si="1615"/>
        <v>-0.56193311317045103</v>
      </c>
      <c r="AI7928" s="122">
        <f t="shared" si="1618"/>
        <v>1.1199998108364204</v>
      </c>
    </row>
    <row r="7929" spans="1:35" x14ac:dyDescent="0.25">
      <c r="A7929" s="90">
        <v>3.17</v>
      </c>
      <c r="B7929" s="160">
        <v>13.341609449994509</v>
      </c>
      <c r="E7929" s="147">
        <f t="shared" si="1619"/>
        <v>5.3366437799972155E-3</v>
      </c>
      <c r="W7929" s="146">
        <f t="shared" si="1616"/>
        <v>0.44296429164588419</v>
      </c>
      <c r="X7929" s="209">
        <v>4.3717176574970065</v>
      </c>
      <c r="Y7929" s="147">
        <f t="shared" si="1617"/>
        <v>3.9999999999995595E-4</v>
      </c>
      <c r="Z7929" s="122">
        <f t="shared" si="1607"/>
        <v>8.8754449677853557</v>
      </c>
      <c r="AA7929" s="122">
        <f t="shared" si="1608"/>
        <v>0.61929999999999996</v>
      </c>
      <c r="AB7929" s="122">
        <f t="shared" si="1609"/>
        <v>0</v>
      </c>
      <c r="AC7929" s="122">
        <f t="shared" si="1610"/>
        <v>15.750952669468589</v>
      </c>
      <c r="AD7929" s="122">
        <f t="shared" si="1611"/>
        <v>0</v>
      </c>
      <c r="AE7929" s="122">
        <f t="shared" si="1612"/>
        <v>0</v>
      </c>
      <c r="AF7929" s="122">
        <f t="shared" si="1613"/>
        <v>1.3111961988847367</v>
      </c>
      <c r="AG7929" s="122">
        <f t="shared" si="1614"/>
        <v>0</v>
      </c>
      <c r="AH7929" s="87">
        <f t="shared" si="1615"/>
        <v>-0.56193311317045103</v>
      </c>
      <c r="AI7929" s="122">
        <f t="shared" si="1618"/>
        <v>1.1199998108364204</v>
      </c>
    </row>
    <row r="7930" spans="1:35" x14ac:dyDescent="0.25">
      <c r="A7930" s="90">
        <v>3.1703999999999999</v>
      </c>
      <c r="B7930" s="160">
        <v>13.341609449994509</v>
      </c>
      <c r="E7930" s="147">
        <f t="shared" si="1619"/>
        <v>5.3366437799972155E-3</v>
      </c>
      <c r="W7930" s="146">
        <f t="shared" si="1616"/>
        <v>0.44296429164588419</v>
      </c>
      <c r="X7930" s="209">
        <v>4.3717176574970065</v>
      </c>
      <c r="Y7930" s="147">
        <f t="shared" si="1617"/>
        <v>3.9999999999995595E-4</v>
      </c>
      <c r="Z7930" s="122">
        <f t="shared" si="1607"/>
        <v>8.8754449677853557</v>
      </c>
      <c r="AA7930" s="122">
        <f t="shared" si="1608"/>
        <v>0.61929999999999996</v>
      </c>
      <c r="AB7930" s="122">
        <f t="shared" si="1609"/>
        <v>0</v>
      </c>
      <c r="AC7930" s="122">
        <f t="shared" si="1610"/>
        <v>15.750952669468589</v>
      </c>
      <c r="AD7930" s="122">
        <f t="shared" si="1611"/>
        <v>0</v>
      </c>
      <c r="AE7930" s="122">
        <f t="shared" si="1612"/>
        <v>0</v>
      </c>
      <c r="AF7930" s="122">
        <f t="shared" si="1613"/>
        <v>1.3111961988847367</v>
      </c>
      <c r="AG7930" s="122">
        <f t="shared" si="1614"/>
        <v>0</v>
      </c>
      <c r="AH7930" s="87">
        <f t="shared" si="1615"/>
        <v>-0.56193311317045103</v>
      </c>
      <c r="AI7930" s="122">
        <f t="shared" si="1618"/>
        <v>1.1199998108364204</v>
      </c>
    </row>
    <row r="7931" spans="1:35" x14ac:dyDescent="0.25">
      <c r="A7931" s="90">
        <v>3.1707999999999998</v>
      </c>
      <c r="B7931" s="160">
        <v>13.341609449994509</v>
      </c>
      <c r="E7931" s="147">
        <f t="shared" si="1619"/>
        <v>5.3366437799972155E-3</v>
      </c>
      <c r="W7931" s="146">
        <f t="shared" si="1616"/>
        <v>0.44296429164588419</v>
      </c>
      <c r="X7931" s="209">
        <v>4.3717176574970065</v>
      </c>
      <c r="Y7931" s="147">
        <f t="shared" si="1617"/>
        <v>3.9999999999995595E-4</v>
      </c>
      <c r="Z7931" s="122">
        <f t="shared" si="1607"/>
        <v>8.8754449677853557</v>
      </c>
      <c r="AA7931" s="122">
        <f t="shared" si="1608"/>
        <v>0.61929999999999996</v>
      </c>
      <c r="AB7931" s="122">
        <f t="shared" si="1609"/>
        <v>0</v>
      </c>
      <c r="AC7931" s="122">
        <f t="shared" si="1610"/>
        <v>15.750952669468589</v>
      </c>
      <c r="AD7931" s="122">
        <f t="shared" si="1611"/>
        <v>0</v>
      </c>
      <c r="AE7931" s="122">
        <f t="shared" si="1612"/>
        <v>0</v>
      </c>
      <c r="AF7931" s="122">
        <f t="shared" si="1613"/>
        <v>1.3111961988847367</v>
      </c>
      <c r="AG7931" s="122">
        <f t="shared" si="1614"/>
        <v>0</v>
      </c>
      <c r="AH7931" s="87">
        <f t="shared" si="1615"/>
        <v>-0.56193311317045103</v>
      </c>
      <c r="AI7931" s="122">
        <f t="shared" si="1618"/>
        <v>1.1199998108364204</v>
      </c>
    </row>
    <row r="7932" spans="1:35" x14ac:dyDescent="0.25">
      <c r="A7932" s="90">
        <v>3.1711999999999998</v>
      </c>
      <c r="B7932" s="160">
        <v>13.341609449994509</v>
      </c>
      <c r="E7932" s="147">
        <f t="shared" si="1619"/>
        <v>5.3366437799972155E-3</v>
      </c>
      <c r="W7932" s="146">
        <f t="shared" si="1616"/>
        <v>0.44296429164588419</v>
      </c>
      <c r="X7932" s="209">
        <v>4.3717176574970065</v>
      </c>
      <c r="Y7932" s="147">
        <f t="shared" si="1617"/>
        <v>3.9999999999995595E-4</v>
      </c>
      <c r="Z7932" s="122">
        <f t="shared" si="1607"/>
        <v>8.8754449677853557</v>
      </c>
      <c r="AA7932" s="122">
        <f t="shared" si="1608"/>
        <v>0.61929999999999996</v>
      </c>
      <c r="AB7932" s="122">
        <f t="shared" si="1609"/>
        <v>0</v>
      </c>
      <c r="AC7932" s="122">
        <f t="shared" si="1610"/>
        <v>15.750952669468589</v>
      </c>
      <c r="AD7932" s="122">
        <f t="shared" si="1611"/>
        <v>0</v>
      </c>
      <c r="AE7932" s="122">
        <f t="shared" si="1612"/>
        <v>0</v>
      </c>
      <c r="AF7932" s="122">
        <f t="shared" si="1613"/>
        <v>1.3111961988847367</v>
      </c>
      <c r="AG7932" s="122">
        <f t="shared" si="1614"/>
        <v>0</v>
      </c>
      <c r="AH7932" s="87">
        <f t="shared" si="1615"/>
        <v>-0.56193311317045103</v>
      </c>
      <c r="AI7932" s="122">
        <f t="shared" si="1618"/>
        <v>1.0421048792125898</v>
      </c>
    </row>
    <row r="7933" spans="1:35" x14ac:dyDescent="0.25">
      <c r="A7933" s="90">
        <v>3.1716000000000002</v>
      </c>
      <c r="B7933" s="160">
        <v>13.341609449994509</v>
      </c>
      <c r="E7933" s="147">
        <f t="shared" si="1619"/>
        <v>5.3366437800031405E-3</v>
      </c>
      <c r="W7933" s="146">
        <f t="shared" si="1616"/>
        <v>0.44296429164588419</v>
      </c>
      <c r="X7933" s="209">
        <v>4.3717176574970065</v>
      </c>
      <c r="Y7933" s="147">
        <f t="shared" si="1617"/>
        <v>4.0000000000040004E-4</v>
      </c>
      <c r="Z7933" s="122">
        <f t="shared" si="1607"/>
        <v>8.8754449677853557</v>
      </c>
      <c r="AA7933" s="122">
        <f t="shared" si="1608"/>
        <v>0.61929999999999996</v>
      </c>
      <c r="AB7933" s="122">
        <f t="shared" si="1609"/>
        <v>0</v>
      </c>
      <c r="AC7933" s="122">
        <f t="shared" si="1610"/>
        <v>15.750952669468589</v>
      </c>
      <c r="AD7933" s="122">
        <f t="shared" si="1611"/>
        <v>0</v>
      </c>
      <c r="AE7933" s="122">
        <f t="shared" si="1612"/>
        <v>0</v>
      </c>
      <c r="AF7933" s="122">
        <f t="shared" si="1613"/>
        <v>1.3111961988847367</v>
      </c>
      <c r="AG7933" s="122">
        <f t="shared" si="1614"/>
        <v>0</v>
      </c>
      <c r="AH7933" s="87">
        <f t="shared" si="1615"/>
        <v>-0.56193311317045103</v>
      </c>
      <c r="AI7933" s="122">
        <f t="shared" si="1618"/>
        <v>1.1199998108364204</v>
      </c>
    </row>
    <row r="7934" spans="1:35" x14ac:dyDescent="0.25">
      <c r="A7934" s="90">
        <v>3.1720000000000002</v>
      </c>
      <c r="B7934" s="160">
        <v>13.341609449994509</v>
      </c>
      <c r="E7934" s="147">
        <f t="shared" si="1619"/>
        <v>5.3366437799972155E-3</v>
      </c>
      <c r="W7934" s="146">
        <f t="shared" si="1616"/>
        <v>0.44296429164588419</v>
      </c>
      <c r="X7934" s="209">
        <v>4.3717176574970065</v>
      </c>
      <c r="Y7934" s="147">
        <f t="shared" si="1617"/>
        <v>3.9999999999995595E-4</v>
      </c>
      <c r="Z7934" s="122">
        <f t="shared" si="1607"/>
        <v>8.8754449677853557</v>
      </c>
      <c r="AA7934" s="122">
        <f t="shared" si="1608"/>
        <v>0.61929999999999996</v>
      </c>
      <c r="AB7934" s="122">
        <f t="shared" si="1609"/>
        <v>0</v>
      </c>
      <c r="AC7934" s="122">
        <f t="shared" si="1610"/>
        <v>15.750952669468589</v>
      </c>
      <c r="AD7934" s="122">
        <f t="shared" si="1611"/>
        <v>0</v>
      </c>
      <c r="AE7934" s="122">
        <f t="shared" si="1612"/>
        <v>0</v>
      </c>
      <c r="AF7934" s="122">
        <f t="shared" si="1613"/>
        <v>1.3111961988847367</v>
      </c>
      <c r="AG7934" s="122">
        <f t="shared" si="1614"/>
        <v>0</v>
      </c>
      <c r="AH7934" s="87">
        <f t="shared" si="1615"/>
        <v>-0.56193311317045103</v>
      </c>
      <c r="AI7934" s="122">
        <f t="shared" si="1618"/>
        <v>1.0421048792125898</v>
      </c>
    </row>
    <row r="7935" spans="1:35" x14ac:dyDescent="0.25">
      <c r="A7935" s="90">
        <v>3.1724000000000001</v>
      </c>
      <c r="B7935" s="160">
        <v>14.338863926573129</v>
      </c>
      <c r="E7935" s="147">
        <f t="shared" si="1619"/>
        <v>5.5360946753129185E-3</v>
      </c>
      <c r="W7935" s="146">
        <f t="shared" si="1616"/>
        <v>0.46753948544427493</v>
      </c>
      <c r="X7935" s="209">
        <v>4.6142559629338749</v>
      </c>
      <c r="Y7935" s="147">
        <f t="shared" si="1617"/>
        <v>3.9999999999995595E-4</v>
      </c>
      <c r="Z7935" s="122">
        <f t="shared" si="1607"/>
        <v>8.8754449677853557</v>
      </c>
      <c r="AA7935" s="122">
        <f t="shared" si="1608"/>
        <v>0.61929999999999996</v>
      </c>
      <c r="AB7935" s="122">
        <f t="shared" si="1609"/>
        <v>0</v>
      </c>
      <c r="AC7935" s="122">
        <f t="shared" si="1610"/>
        <v>15.750952669468589</v>
      </c>
      <c r="AD7935" s="122">
        <f t="shared" si="1611"/>
        <v>0</v>
      </c>
      <c r="AE7935" s="122">
        <f t="shared" si="1612"/>
        <v>0</v>
      </c>
      <c r="AF7935" s="122">
        <f t="shared" si="1613"/>
        <v>1.3111961988847367</v>
      </c>
      <c r="AG7935" s="122">
        <f t="shared" si="1614"/>
        <v>0</v>
      </c>
      <c r="AH7935" s="87">
        <f t="shared" si="1615"/>
        <v>-0.56193311317045103</v>
      </c>
      <c r="AI7935" s="122">
        <f t="shared" si="1618"/>
        <v>1.0611294624222938</v>
      </c>
    </row>
    <row r="7936" spans="1:35" x14ac:dyDescent="0.25">
      <c r="A7936" s="90">
        <v>3.1728000000000001</v>
      </c>
      <c r="B7936" s="160">
        <v>14.338863926573129</v>
      </c>
      <c r="E7936" s="147">
        <f t="shared" si="1619"/>
        <v>5.7355455706286198E-3</v>
      </c>
      <c r="W7936" s="146">
        <f t="shared" si="1616"/>
        <v>0.46753948544427493</v>
      </c>
      <c r="X7936" s="209">
        <v>4.6142559629338749</v>
      </c>
      <c r="Y7936" s="147">
        <f t="shared" si="1617"/>
        <v>3.9999999999995595E-4</v>
      </c>
      <c r="Z7936" s="122">
        <f t="shared" si="1607"/>
        <v>8.8754449677853557</v>
      </c>
      <c r="AA7936" s="122">
        <f t="shared" si="1608"/>
        <v>0.61929999999999996</v>
      </c>
      <c r="AB7936" s="122">
        <f t="shared" si="1609"/>
        <v>0</v>
      </c>
      <c r="AC7936" s="122">
        <f t="shared" si="1610"/>
        <v>15.750952669468589</v>
      </c>
      <c r="AD7936" s="122">
        <f t="shared" si="1611"/>
        <v>0</v>
      </c>
      <c r="AE7936" s="122">
        <f t="shared" si="1612"/>
        <v>0</v>
      </c>
      <c r="AF7936" s="122">
        <f t="shared" si="1613"/>
        <v>1.3111961988847367</v>
      </c>
      <c r="AG7936" s="122">
        <f t="shared" si="1614"/>
        <v>0</v>
      </c>
      <c r="AH7936" s="87">
        <f t="shared" si="1615"/>
        <v>-0.56193311317045103</v>
      </c>
      <c r="AI7936" s="122">
        <f t="shared" si="1618"/>
        <v>1.0611294624222938</v>
      </c>
    </row>
    <row r="7937" spans="1:35" x14ac:dyDescent="0.25">
      <c r="A7937" s="90">
        <v>3.1732</v>
      </c>
      <c r="B7937" s="160">
        <v>13.341609449994509</v>
      </c>
      <c r="E7937" s="147">
        <f t="shared" si="1619"/>
        <v>5.5360946753129185E-3</v>
      </c>
      <c r="W7937" s="146">
        <f t="shared" si="1616"/>
        <v>0.44296429164588419</v>
      </c>
      <c r="X7937" s="209">
        <v>4.3717176574970065</v>
      </c>
      <c r="Y7937" s="147">
        <f t="shared" si="1617"/>
        <v>3.9999999999995595E-4</v>
      </c>
      <c r="Z7937" s="122">
        <f t="shared" si="1607"/>
        <v>8.8754449677853557</v>
      </c>
      <c r="AA7937" s="122">
        <f t="shared" si="1608"/>
        <v>0.61929999999999996</v>
      </c>
      <c r="AB7937" s="122">
        <f t="shared" si="1609"/>
        <v>0</v>
      </c>
      <c r="AC7937" s="122">
        <f t="shared" si="1610"/>
        <v>15.750952669468589</v>
      </c>
      <c r="AD7937" s="122">
        <f t="shared" si="1611"/>
        <v>0</v>
      </c>
      <c r="AE7937" s="122">
        <f t="shared" si="1612"/>
        <v>0</v>
      </c>
      <c r="AF7937" s="122">
        <f t="shared" si="1613"/>
        <v>1.3111961988847367</v>
      </c>
      <c r="AG7937" s="122">
        <f t="shared" si="1614"/>
        <v>0</v>
      </c>
      <c r="AH7937" s="87">
        <f t="shared" si="1615"/>
        <v>-0.56193311317045103</v>
      </c>
      <c r="AI7937" s="122">
        <f t="shared" si="1618"/>
        <v>1.1199998108364204</v>
      </c>
    </row>
    <row r="7938" spans="1:35" x14ac:dyDescent="0.25">
      <c r="A7938" s="90">
        <v>3.1736</v>
      </c>
      <c r="B7938" s="160">
        <v>14.338863926573129</v>
      </c>
      <c r="E7938" s="147">
        <f t="shared" si="1619"/>
        <v>5.5360946753129185E-3</v>
      </c>
      <c r="W7938" s="146">
        <f t="shared" si="1616"/>
        <v>0.46753948544427493</v>
      </c>
      <c r="X7938" s="209">
        <v>4.6142559629338749</v>
      </c>
      <c r="Y7938" s="147">
        <f t="shared" si="1617"/>
        <v>3.9999999999995595E-4</v>
      </c>
      <c r="Z7938" s="122">
        <f t="shared" ref="Z7938:Z8001" si="1620">IF(AND(W7938&lt;=$S$56,W7938&gt;$Q$56),$T$56,IF(AND(W7938&lt;=$S$57,W7938&gt;$Q$57),$T$57,IF(AND(W7938&lt;=$S$58,W7938&gt;$Q$58),$T$58,IF(AND(W7938&lt;=$S$59,W7938&gt;$Q$59),$T$59,IF(AND(W7938&lt;=$S$60,W7938&gt;$Q$60),$T$60,"Valor no encontrado para Po")))))</f>
        <v>8.8754449677853557</v>
      </c>
      <c r="AA7938" s="122">
        <f t="shared" ref="AA7938:AA8001" si="1621">IF(AND(W7938&lt;=$S$56,W7938&gt;$Q$56),$U$56,IF(AND(W7938&lt;=$S$57,W7938&gt;$Q$57),$U$57,IF(AND(W7938&lt;=$S$58,W7938&gt;$Q$58),$U$58,IF(AND(W7938&lt;=$S$59,W7938&gt;$Q$59),$U$59,IF(AND(W7938&lt;=$S$60,W7938&gt;$Q$60),$U$60,"Valor no encontrado para Po")))))</f>
        <v>0.61929999999999996</v>
      </c>
      <c r="AB7938" s="122">
        <f t="shared" ref="AB7938:AB8001" si="1622">IF(OR(AC7937&gt;=($X$1-$X$2)/2,AC7937&gt;=$Z$1/2),0,Z7938*W7938^AA7938*Y7938)</f>
        <v>0</v>
      </c>
      <c r="AC7938" s="122">
        <f t="shared" ref="AC7938:AC8001" si="1623">+AC7937+AB7938</f>
        <v>15.750952669468589</v>
      </c>
      <c r="AD7938" s="122">
        <f t="shared" ref="AD7938:AD8001" si="1624">2*$AB$1*PI()*((AC7938+$X$2/2)*(2*AC7938-$Z$1)+(AC7938+$X$2/2)^2-($X$1/2)^2)*AB7938</f>
        <v>0</v>
      </c>
      <c r="AE7938" s="122">
        <f t="shared" ref="AE7938:AE8001" si="1625">-AD7938*0.000000001*$Z$2</f>
        <v>0</v>
      </c>
      <c r="AF7938" s="122">
        <f t="shared" ref="AF7938:AF8001" si="1626">+AF7937+AE7938</f>
        <v>1.3111961988847367</v>
      </c>
      <c r="AG7938" s="122">
        <f t="shared" ref="AG7938:AG8001" si="1627">+AE7938/Y7938</f>
        <v>0</v>
      </c>
      <c r="AH7938" s="87">
        <f t="shared" ref="AH7938:AH8001" si="1628">+AH7937-AE7938</f>
        <v>-0.56193311317045103</v>
      </c>
      <c r="AI7938" s="122">
        <f t="shared" si="1618"/>
        <v>0.98732890806533491</v>
      </c>
    </row>
    <row r="7939" spans="1:35" x14ac:dyDescent="0.25">
      <c r="A7939" s="90">
        <v>3.1739999999999999</v>
      </c>
      <c r="B7939" s="160">
        <v>14.338863926573129</v>
      </c>
      <c r="E7939" s="147">
        <f t="shared" si="1619"/>
        <v>5.7355455706286198E-3</v>
      </c>
      <c r="W7939" s="146">
        <f t="shared" si="1616"/>
        <v>0.46753948544427493</v>
      </c>
      <c r="X7939" s="209">
        <v>4.6142559629338749</v>
      </c>
      <c r="Y7939" s="147">
        <f t="shared" si="1617"/>
        <v>3.9999999999995595E-4</v>
      </c>
      <c r="Z7939" s="122">
        <f t="shared" si="1620"/>
        <v>8.8754449677853557</v>
      </c>
      <c r="AA7939" s="122">
        <f t="shared" si="1621"/>
        <v>0.61929999999999996</v>
      </c>
      <c r="AB7939" s="122">
        <f t="shared" si="1622"/>
        <v>0</v>
      </c>
      <c r="AC7939" s="122">
        <f t="shared" si="1623"/>
        <v>15.750952669468589</v>
      </c>
      <c r="AD7939" s="122">
        <f t="shared" si="1624"/>
        <v>0</v>
      </c>
      <c r="AE7939" s="122">
        <f t="shared" si="1625"/>
        <v>0</v>
      </c>
      <c r="AF7939" s="122">
        <f t="shared" si="1626"/>
        <v>1.3111961988847367</v>
      </c>
      <c r="AG7939" s="122">
        <f t="shared" si="1627"/>
        <v>0</v>
      </c>
      <c r="AH7939" s="87">
        <f t="shared" si="1628"/>
        <v>-0.56193311317045103</v>
      </c>
      <c r="AI7939" s="122">
        <f t="shared" si="1618"/>
        <v>0.98732890806533491</v>
      </c>
    </row>
    <row r="7940" spans="1:35" x14ac:dyDescent="0.25">
      <c r="A7940" s="90">
        <v>3.1743999999999999</v>
      </c>
      <c r="B7940" s="160">
        <v>13.341609449994509</v>
      </c>
      <c r="E7940" s="147">
        <f t="shared" si="1619"/>
        <v>5.5360946753129185E-3</v>
      </c>
      <c r="W7940" s="146">
        <f t="shared" si="1616"/>
        <v>0.44296429164588419</v>
      </c>
      <c r="X7940" s="209">
        <v>4.3717176574970065</v>
      </c>
      <c r="Y7940" s="147">
        <f t="shared" si="1617"/>
        <v>3.9999999999995595E-4</v>
      </c>
      <c r="Z7940" s="122">
        <f t="shared" si="1620"/>
        <v>8.8754449677853557</v>
      </c>
      <c r="AA7940" s="122">
        <f t="shared" si="1621"/>
        <v>0.61929999999999996</v>
      </c>
      <c r="AB7940" s="122">
        <f t="shared" si="1622"/>
        <v>0</v>
      </c>
      <c r="AC7940" s="122">
        <f t="shared" si="1623"/>
        <v>15.750952669468589</v>
      </c>
      <c r="AD7940" s="122">
        <f t="shared" si="1624"/>
        <v>0</v>
      </c>
      <c r="AE7940" s="122">
        <f t="shared" si="1625"/>
        <v>0</v>
      </c>
      <c r="AF7940" s="122">
        <f t="shared" si="1626"/>
        <v>1.3111961988847367</v>
      </c>
      <c r="AG7940" s="122">
        <f t="shared" si="1627"/>
        <v>0</v>
      </c>
      <c r="AH7940" s="87">
        <f t="shared" si="1628"/>
        <v>-0.56193311317045103</v>
      </c>
      <c r="AI7940" s="122">
        <f t="shared" si="1618"/>
        <v>1.0421048792125898</v>
      </c>
    </row>
    <row r="7941" spans="1:35" x14ac:dyDescent="0.25">
      <c r="A7941" s="90">
        <v>3.1747999999999998</v>
      </c>
      <c r="B7941" s="160">
        <v>13.341609449994509</v>
      </c>
      <c r="E7941" s="147">
        <f t="shared" si="1619"/>
        <v>5.3366437799972155E-3</v>
      </c>
      <c r="W7941" s="146">
        <f t="shared" ref="W7941:W8004" si="1629">+X7941/1000000*101325</f>
        <v>0.44296429164588419</v>
      </c>
      <c r="X7941" s="209">
        <v>4.3717176574970065</v>
      </c>
      <c r="Y7941" s="147">
        <f t="shared" si="1617"/>
        <v>3.9999999999995595E-4</v>
      </c>
      <c r="Z7941" s="122">
        <f t="shared" si="1620"/>
        <v>8.8754449677853557</v>
      </c>
      <c r="AA7941" s="122">
        <f t="shared" si="1621"/>
        <v>0.61929999999999996</v>
      </c>
      <c r="AB7941" s="122">
        <f t="shared" si="1622"/>
        <v>0</v>
      </c>
      <c r="AC7941" s="122">
        <f t="shared" si="1623"/>
        <v>15.750952669468589</v>
      </c>
      <c r="AD7941" s="122">
        <f t="shared" si="1624"/>
        <v>0</v>
      </c>
      <c r="AE7941" s="122">
        <f t="shared" si="1625"/>
        <v>0</v>
      </c>
      <c r="AF7941" s="122">
        <f t="shared" si="1626"/>
        <v>1.3111961988847367</v>
      </c>
      <c r="AG7941" s="122">
        <f t="shared" si="1627"/>
        <v>0</v>
      </c>
      <c r="AH7941" s="87">
        <f t="shared" si="1628"/>
        <v>-0.56193311317045103</v>
      </c>
      <c r="AI7941" s="122">
        <f t="shared" si="1618"/>
        <v>1.0421048792125898</v>
      </c>
    </row>
    <row r="7942" spans="1:35" x14ac:dyDescent="0.25">
      <c r="A7942" s="90">
        <v>3.1751999999999998</v>
      </c>
      <c r="B7942" s="160">
        <v>14.338863926573129</v>
      </c>
      <c r="E7942" s="147">
        <f t="shared" si="1619"/>
        <v>5.5360946753129185E-3</v>
      </c>
      <c r="W7942" s="146">
        <f t="shared" si="1629"/>
        <v>0.46753948544427493</v>
      </c>
      <c r="X7942" s="209">
        <v>4.6142559629338749</v>
      </c>
      <c r="Y7942" s="147">
        <f t="shared" ref="Y7942:Y8005" si="1630">+A7942-A7941</f>
        <v>3.9999999999995595E-4</v>
      </c>
      <c r="Z7942" s="122">
        <f t="shared" si="1620"/>
        <v>8.8754449677853557</v>
      </c>
      <c r="AA7942" s="122">
        <f t="shared" si="1621"/>
        <v>0.61929999999999996</v>
      </c>
      <c r="AB7942" s="122">
        <f t="shared" si="1622"/>
        <v>0</v>
      </c>
      <c r="AC7942" s="122">
        <f t="shared" si="1623"/>
        <v>15.750952669468589</v>
      </c>
      <c r="AD7942" s="122">
        <f t="shared" si="1624"/>
        <v>0</v>
      </c>
      <c r="AE7942" s="122">
        <f t="shared" si="1625"/>
        <v>0</v>
      </c>
      <c r="AF7942" s="122">
        <f t="shared" si="1626"/>
        <v>1.3111961988847367</v>
      </c>
      <c r="AG7942" s="122">
        <f t="shared" si="1627"/>
        <v>0</v>
      </c>
      <c r="AH7942" s="87">
        <f t="shared" si="1628"/>
        <v>-0.56193311317045103</v>
      </c>
      <c r="AI7942" s="122">
        <f t="shared" si="1618"/>
        <v>0.98732890806533491</v>
      </c>
    </row>
    <row r="7943" spans="1:35" x14ac:dyDescent="0.25">
      <c r="A7943" s="90">
        <v>3.1756000000000002</v>
      </c>
      <c r="B7943" s="160">
        <v>14.338863926573129</v>
      </c>
      <c r="E7943" s="147">
        <f t="shared" si="1619"/>
        <v>5.7355455706349879E-3</v>
      </c>
      <c r="W7943" s="146">
        <f t="shared" si="1629"/>
        <v>0.46753948544427493</v>
      </c>
      <c r="X7943" s="209">
        <v>4.6142559629338749</v>
      </c>
      <c r="Y7943" s="147">
        <f t="shared" si="1630"/>
        <v>4.0000000000040004E-4</v>
      </c>
      <c r="Z7943" s="122">
        <f t="shared" si="1620"/>
        <v>8.8754449677853557</v>
      </c>
      <c r="AA7943" s="122">
        <f t="shared" si="1621"/>
        <v>0.61929999999999996</v>
      </c>
      <c r="AB7943" s="122">
        <f t="shared" si="1622"/>
        <v>0</v>
      </c>
      <c r="AC7943" s="122">
        <f t="shared" si="1623"/>
        <v>15.750952669468589</v>
      </c>
      <c r="AD7943" s="122">
        <f t="shared" si="1624"/>
        <v>0</v>
      </c>
      <c r="AE7943" s="122">
        <f t="shared" si="1625"/>
        <v>0</v>
      </c>
      <c r="AF7943" s="122">
        <f t="shared" si="1626"/>
        <v>1.3111961988847367</v>
      </c>
      <c r="AG7943" s="122">
        <f t="shared" si="1627"/>
        <v>0</v>
      </c>
      <c r="AH7943" s="87">
        <f t="shared" si="1628"/>
        <v>-0.56193311317045103</v>
      </c>
      <c r="AI7943" s="122">
        <f t="shared" si="1618"/>
        <v>0.98732890806533491</v>
      </c>
    </row>
    <row r="7944" spans="1:35" x14ac:dyDescent="0.25">
      <c r="A7944" s="90">
        <v>3.1760000000000002</v>
      </c>
      <c r="B7944" s="160">
        <v>14.338863926573129</v>
      </c>
      <c r="E7944" s="147">
        <f t="shared" si="1619"/>
        <v>5.7355455706286198E-3</v>
      </c>
      <c r="W7944" s="146">
        <f t="shared" si="1629"/>
        <v>0.46753948544427493</v>
      </c>
      <c r="X7944" s="209">
        <v>4.6142559629338749</v>
      </c>
      <c r="Y7944" s="147">
        <f t="shared" si="1630"/>
        <v>3.9999999999995595E-4</v>
      </c>
      <c r="Z7944" s="122">
        <f t="shared" si="1620"/>
        <v>8.8754449677853557</v>
      </c>
      <c r="AA7944" s="122">
        <f t="shared" si="1621"/>
        <v>0.61929999999999996</v>
      </c>
      <c r="AB7944" s="122">
        <f t="shared" si="1622"/>
        <v>0</v>
      </c>
      <c r="AC7944" s="122">
        <f t="shared" si="1623"/>
        <v>15.750952669468589</v>
      </c>
      <c r="AD7944" s="122">
        <f t="shared" si="1624"/>
        <v>0</v>
      </c>
      <c r="AE7944" s="122">
        <f t="shared" si="1625"/>
        <v>0</v>
      </c>
      <c r="AF7944" s="122">
        <f t="shared" si="1626"/>
        <v>1.3111961988847367</v>
      </c>
      <c r="AG7944" s="122">
        <f t="shared" si="1627"/>
        <v>0</v>
      </c>
      <c r="AH7944" s="87">
        <f t="shared" si="1628"/>
        <v>-0.56193311317045103</v>
      </c>
      <c r="AI7944" s="122">
        <f t="shared" si="1618"/>
        <v>0.98732890806533491</v>
      </c>
    </row>
    <row r="7945" spans="1:35" x14ac:dyDescent="0.25">
      <c r="A7945" s="90">
        <v>3.1764000000000001</v>
      </c>
      <c r="B7945" s="160">
        <v>14.338863926573129</v>
      </c>
      <c r="E7945" s="147">
        <f t="shared" si="1619"/>
        <v>5.7355455706286198E-3</v>
      </c>
      <c r="W7945" s="146">
        <f t="shared" si="1629"/>
        <v>0.46753948544427493</v>
      </c>
      <c r="X7945" s="209">
        <v>4.6142559629338749</v>
      </c>
      <c r="Y7945" s="147">
        <f t="shared" si="1630"/>
        <v>3.9999999999995595E-4</v>
      </c>
      <c r="Z7945" s="122">
        <f t="shared" si="1620"/>
        <v>8.8754449677853557</v>
      </c>
      <c r="AA7945" s="122">
        <f t="shared" si="1621"/>
        <v>0.61929999999999996</v>
      </c>
      <c r="AB7945" s="122">
        <f t="shared" si="1622"/>
        <v>0</v>
      </c>
      <c r="AC7945" s="122">
        <f t="shared" si="1623"/>
        <v>15.750952669468589</v>
      </c>
      <c r="AD7945" s="122">
        <f t="shared" si="1624"/>
        <v>0</v>
      </c>
      <c r="AE7945" s="122">
        <f t="shared" si="1625"/>
        <v>0</v>
      </c>
      <c r="AF7945" s="122">
        <f t="shared" si="1626"/>
        <v>1.3111961988847367</v>
      </c>
      <c r="AG7945" s="122">
        <f t="shared" si="1627"/>
        <v>0</v>
      </c>
      <c r="AH7945" s="87">
        <f t="shared" si="1628"/>
        <v>-0.56193311317045103</v>
      </c>
      <c r="AI7945" s="122">
        <f t="shared" si="1618"/>
        <v>0.98732890806533491</v>
      </c>
    </row>
    <row r="7946" spans="1:35" x14ac:dyDescent="0.25">
      <c r="A7946" s="90">
        <v>3.1768000000000001</v>
      </c>
      <c r="B7946" s="160">
        <v>14.338863926573129</v>
      </c>
      <c r="E7946" s="147">
        <f t="shared" si="1619"/>
        <v>5.7355455706286198E-3</v>
      </c>
      <c r="W7946" s="146">
        <f t="shared" si="1629"/>
        <v>0.46753948544427493</v>
      </c>
      <c r="X7946" s="209">
        <v>4.6142559629338749</v>
      </c>
      <c r="Y7946" s="147">
        <f t="shared" si="1630"/>
        <v>3.9999999999995595E-4</v>
      </c>
      <c r="Z7946" s="122">
        <f t="shared" si="1620"/>
        <v>8.8754449677853557</v>
      </c>
      <c r="AA7946" s="122">
        <f t="shared" si="1621"/>
        <v>0.61929999999999996</v>
      </c>
      <c r="AB7946" s="122">
        <f t="shared" si="1622"/>
        <v>0</v>
      </c>
      <c r="AC7946" s="122">
        <f t="shared" si="1623"/>
        <v>15.750952669468589</v>
      </c>
      <c r="AD7946" s="122">
        <f t="shared" si="1624"/>
        <v>0</v>
      </c>
      <c r="AE7946" s="122">
        <f t="shared" si="1625"/>
        <v>0</v>
      </c>
      <c r="AF7946" s="122">
        <f t="shared" si="1626"/>
        <v>1.3111961988847367</v>
      </c>
      <c r="AG7946" s="122">
        <f t="shared" si="1627"/>
        <v>0</v>
      </c>
      <c r="AH7946" s="87">
        <f t="shared" si="1628"/>
        <v>-0.56193311317045103</v>
      </c>
      <c r="AI7946" s="122">
        <f t="shared" si="1618"/>
        <v>0.98732890806533491</v>
      </c>
    </row>
    <row r="7947" spans="1:35" x14ac:dyDescent="0.25">
      <c r="A7947" s="90">
        <v>3.1772</v>
      </c>
      <c r="B7947" s="160">
        <v>14.338863926573129</v>
      </c>
      <c r="E7947" s="147">
        <f t="shared" si="1619"/>
        <v>5.7355455706286198E-3</v>
      </c>
      <c r="W7947" s="146">
        <f t="shared" si="1629"/>
        <v>0.46753948544427493</v>
      </c>
      <c r="X7947" s="209">
        <v>4.6142559629338749</v>
      </c>
      <c r="Y7947" s="147">
        <f t="shared" si="1630"/>
        <v>3.9999999999995595E-4</v>
      </c>
      <c r="Z7947" s="122">
        <f t="shared" si="1620"/>
        <v>8.8754449677853557</v>
      </c>
      <c r="AA7947" s="122">
        <f t="shared" si="1621"/>
        <v>0.61929999999999996</v>
      </c>
      <c r="AB7947" s="122">
        <f t="shared" si="1622"/>
        <v>0</v>
      </c>
      <c r="AC7947" s="122">
        <f t="shared" si="1623"/>
        <v>15.750952669468589</v>
      </c>
      <c r="AD7947" s="122">
        <f t="shared" si="1624"/>
        <v>0</v>
      </c>
      <c r="AE7947" s="122">
        <f t="shared" si="1625"/>
        <v>0</v>
      </c>
      <c r="AF7947" s="122">
        <f t="shared" si="1626"/>
        <v>1.3111961988847367</v>
      </c>
      <c r="AG7947" s="122">
        <f t="shared" si="1627"/>
        <v>0</v>
      </c>
      <c r="AH7947" s="87">
        <f t="shared" si="1628"/>
        <v>-0.56193311317045103</v>
      </c>
      <c r="AI7947" s="122">
        <f t="shared" si="1618"/>
        <v>0.98732890806533491</v>
      </c>
    </row>
    <row r="7948" spans="1:35" x14ac:dyDescent="0.25">
      <c r="A7948" s="90">
        <v>3.1776</v>
      </c>
      <c r="B7948" s="160">
        <v>14.338863926573129</v>
      </c>
      <c r="E7948" s="147">
        <f t="shared" si="1619"/>
        <v>5.7355455706286198E-3</v>
      </c>
      <c r="W7948" s="146">
        <f t="shared" si="1629"/>
        <v>0.46753948544427493</v>
      </c>
      <c r="X7948" s="209">
        <v>4.6142559629338749</v>
      </c>
      <c r="Y7948" s="147">
        <f t="shared" si="1630"/>
        <v>3.9999999999995595E-4</v>
      </c>
      <c r="Z7948" s="122">
        <f t="shared" si="1620"/>
        <v>8.8754449677853557</v>
      </c>
      <c r="AA7948" s="122">
        <f t="shared" si="1621"/>
        <v>0.61929999999999996</v>
      </c>
      <c r="AB7948" s="122">
        <f t="shared" si="1622"/>
        <v>0</v>
      </c>
      <c r="AC7948" s="122">
        <f t="shared" si="1623"/>
        <v>15.750952669468589</v>
      </c>
      <c r="AD7948" s="122">
        <f t="shared" si="1624"/>
        <v>0</v>
      </c>
      <c r="AE7948" s="122">
        <f t="shared" si="1625"/>
        <v>0</v>
      </c>
      <c r="AF7948" s="122">
        <f t="shared" si="1626"/>
        <v>1.3111961988847367</v>
      </c>
      <c r="AG7948" s="122">
        <f t="shared" si="1627"/>
        <v>0</v>
      </c>
      <c r="AH7948" s="87">
        <f t="shared" si="1628"/>
        <v>-0.56193311317045103</v>
      </c>
      <c r="AI7948" s="122">
        <f t="shared" si="1618"/>
        <v>0.98732890806533491</v>
      </c>
    </row>
    <row r="7949" spans="1:35" x14ac:dyDescent="0.25">
      <c r="A7949" s="90">
        <v>3.1779999999999999</v>
      </c>
      <c r="B7949" s="160">
        <v>13.341609449994509</v>
      </c>
      <c r="E7949" s="147">
        <f t="shared" si="1619"/>
        <v>5.5360946753129185E-3</v>
      </c>
      <c r="W7949" s="146">
        <f t="shared" si="1629"/>
        <v>0.44296429164588419</v>
      </c>
      <c r="X7949" s="209">
        <v>4.3717176574970065</v>
      </c>
      <c r="Y7949" s="147">
        <f t="shared" si="1630"/>
        <v>3.9999999999995595E-4</v>
      </c>
      <c r="Z7949" s="122">
        <f t="shared" si="1620"/>
        <v>8.8754449677853557</v>
      </c>
      <c r="AA7949" s="122">
        <f t="shared" si="1621"/>
        <v>0.61929999999999996</v>
      </c>
      <c r="AB7949" s="122">
        <f t="shared" si="1622"/>
        <v>0</v>
      </c>
      <c r="AC7949" s="122">
        <f t="shared" si="1623"/>
        <v>15.750952669468589</v>
      </c>
      <c r="AD7949" s="122">
        <f t="shared" si="1624"/>
        <v>0</v>
      </c>
      <c r="AE7949" s="122">
        <f t="shared" si="1625"/>
        <v>0</v>
      </c>
      <c r="AF7949" s="122">
        <f t="shared" si="1626"/>
        <v>1.3111961988847367</v>
      </c>
      <c r="AG7949" s="122">
        <f t="shared" si="1627"/>
        <v>0</v>
      </c>
      <c r="AH7949" s="87">
        <f t="shared" si="1628"/>
        <v>-0.56193311317045103</v>
      </c>
      <c r="AI7949" s="122">
        <f t="shared" si="1618"/>
        <v>1.1199998108364204</v>
      </c>
    </row>
    <row r="7950" spans="1:35" x14ac:dyDescent="0.25">
      <c r="A7950" s="90">
        <v>3.1783999999999999</v>
      </c>
      <c r="B7950" s="160">
        <v>13.341609449994509</v>
      </c>
      <c r="E7950" s="147">
        <f t="shared" si="1619"/>
        <v>5.3366437799972155E-3</v>
      </c>
      <c r="W7950" s="146">
        <f t="shared" si="1629"/>
        <v>0.44296429164588419</v>
      </c>
      <c r="X7950" s="209">
        <v>4.3717176574970065</v>
      </c>
      <c r="Y7950" s="147">
        <f t="shared" si="1630"/>
        <v>3.9999999999995595E-4</v>
      </c>
      <c r="Z7950" s="122">
        <f t="shared" si="1620"/>
        <v>8.8754449677853557</v>
      </c>
      <c r="AA7950" s="122">
        <f t="shared" si="1621"/>
        <v>0.61929999999999996</v>
      </c>
      <c r="AB7950" s="122">
        <f t="shared" si="1622"/>
        <v>0</v>
      </c>
      <c r="AC7950" s="122">
        <f t="shared" si="1623"/>
        <v>15.750952669468589</v>
      </c>
      <c r="AD7950" s="122">
        <f t="shared" si="1624"/>
        <v>0</v>
      </c>
      <c r="AE7950" s="122">
        <f t="shared" si="1625"/>
        <v>0</v>
      </c>
      <c r="AF7950" s="122">
        <f t="shared" si="1626"/>
        <v>1.3111961988847367</v>
      </c>
      <c r="AG7950" s="122">
        <f t="shared" si="1627"/>
        <v>0</v>
      </c>
      <c r="AH7950" s="87">
        <f t="shared" si="1628"/>
        <v>-0.56193311317045103</v>
      </c>
      <c r="AI7950" s="122">
        <f t="shared" si="1618"/>
        <v>1.1199998108364204</v>
      </c>
    </row>
    <row r="7951" spans="1:35" x14ac:dyDescent="0.25">
      <c r="A7951" s="90">
        <v>3.1787999999999998</v>
      </c>
      <c r="B7951" s="160">
        <v>13.341609449994509</v>
      </c>
      <c r="E7951" s="147">
        <f t="shared" si="1619"/>
        <v>5.3366437799972155E-3</v>
      </c>
      <c r="W7951" s="146">
        <f t="shared" si="1629"/>
        <v>0.44296429164588419</v>
      </c>
      <c r="X7951" s="209">
        <v>4.3717176574970065</v>
      </c>
      <c r="Y7951" s="147">
        <f t="shared" si="1630"/>
        <v>3.9999999999995595E-4</v>
      </c>
      <c r="Z7951" s="122">
        <f t="shared" si="1620"/>
        <v>8.8754449677853557</v>
      </c>
      <c r="AA7951" s="122">
        <f t="shared" si="1621"/>
        <v>0.61929999999999996</v>
      </c>
      <c r="AB7951" s="122">
        <f t="shared" si="1622"/>
        <v>0</v>
      </c>
      <c r="AC7951" s="122">
        <f t="shared" si="1623"/>
        <v>15.750952669468589</v>
      </c>
      <c r="AD7951" s="122">
        <f t="shared" si="1624"/>
        <v>0</v>
      </c>
      <c r="AE7951" s="122">
        <f t="shared" si="1625"/>
        <v>0</v>
      </c>
      <c r="AF7951" s="122">
        <f t="shared" si="1626"/>
        <v>1.3111961988847367</v>
      </c>
      <c r="AG7951" s="122">
        <f t="shared" si="1627"/>
        <v>0</v>
      </c>
      <c r="AH7951" s="87">
        <f t="shared" si="1628"/>
        <v>-0.56193311317045103</v>
      </c>
      <c r="AI7951" s="122">
        <f t="shared" si="1618"/>
        <v>1.0421048792125898</v>
      </c>
    </row>
    <row r="7952" spans="1:35" x14ac:dyDescent="0.25">
      <c r="A7952" s="90">
        <v>3.1791999999999998</v>
      </c>
      <c r="B7952" s="160">
        <v>13.341609449994509</v>
      </c>
      <c r="E7952" s="147">
        <f t="shared" si="1619"/>
        <v>5.3366437799972155E-3</v>
      </c>
      <c r="W7952" s="146">
        <f t="shared" si="1629"/>
        <v>0.44296429164588419</v>
      </c>
      <c r="X7952" s="209">
        <v>4.3717176574970065</v>
      </c>
      <c r="Y7952" s="147">
        <f t="shared" si="1630"/>
        <v>3.9999999999995595E-4</v>
      </c>
      <c r="Z7952" s="122">
        <f t="shared" si="1620"/>
        <v>8.8754449677853557</v>
      </c>
      <c r="AA7952" s="122">
        <f t="shared" si="1621"/>
        <v>0.61929999999999996</v>
      </c>
      <c r="AB7952" s="122">
        <f t="shared" si="1622"/>
        <v>0</v>
      </c>
      <c r="AC7952" s="122">
        <f t="shared" si="1623"/>
        <v>15.750952669468589</v>
      </c>
      <c r="AD7952" s="122">
        <f t="shared" si="1624"/>
        <v>0</v>
      </c>
      <c r="AE7952" s="122">
        <f t="shared" si="1625"/>
        <v>0</v>
      </c>
      <c r="AF7952" s="122">
        <f t="shared" si="1626"/>
        <v>1.3111961988847367</v>
      </c>
      <c r="AG7952" s="122">
        <f t="shared" si="1627"/>
        <v>0</v>
      </c>
      <c r="AH7952" s="87">
        <f t="shared" si="1628"/>
        <v>-0.56193311317045103</v>
      </c>
      <c r="AI7952" s="122">
        <f t="shared" si="1618"/>
        <v>1.1199998108364204</v>
      </c>
    </row>
    <row r="7953" spans="1:35" x14ac:dyDescent="0.25">
      <c r="A7953" s="90">
        <v>3.1796000000000002</v>
      </c>
      <c r="B7953" s="160">
        <v>13.341609449994509</v>
      </c>
      <c r="E7953" s="147">
        <f t="shared" si="1619"/>
        <v>5.3366437800031405E-3</v>
      </c>
      <c r="W7953" s="146">
        <f t="shared" si="1629"/>
        <v>0.44296429164588419</v>
      </c>
      <c r="X7953" s="209">
        <v>4.3717176574970065</v>
      </c>
      <c r="Y7953" s="147">
        <f t="shared" si="1630"/>
        <v>4.0000000000040004E-4</v>
      </c>
      <c r="Z7953" s="122">
        <f t="shared" si="1620"/>
        <v>8.8754449677853557</v>
      </c>
      <c r="AA7953" s="122">
        <f t="shared" si="1621"/>
        <v>0.61929999999999996</v>
      </c>
      <c r="AB7953" s="122">
        <f t="shared" si="1622"/>
        <v>0</v>
      </c>
      <c r="AC7953" s="122">
        <f t="shared" si="1623"/>
        <v>15.750952669468589</v>
      </c>
      <c r="AD7953" s="122">
        <f t="shared" si="1624"/>
        <v>0</v>
      </c>
      <c r="AE7953" s="122">
        <f t="shared" si="1625"/>
        <v>0</v>
      </c>
      <c r="AF7953" s="122">
        <f t="shared" si="1626"/>
        <v>1.3111961988847367</v>
      </c>
      <c r="AG7953" s="122">
        <f t="shared" si="1627"/>
        <v>0</v>
      </c>
      <c r="AH7953" s="87">
        <f t="shared" si="1628"/>
        <v>-0.56193311317045103</v>
      </c>
      <c r="AI7953" s="122">
        <f t="shared" si="1618"/>
        <v>1.1199998108364204</v>
      </c>
    </row>
    <row r="7954" spans="1:35" x14ac:dyDescent="0.25">
      <c r="A7954" s="90">
        <v>3.18</v>
      </c>
      <c r="B7954" s="160">
        <v>13.341609449994509</v>
      </c>
      <c r="E7954" s="147">
        <f t="shared" si="1619"/>
        <v>5.3366437799972155E-3</v>
      </c>
      <c r="W7954" s="146">
        <f t="shared" si="1629"/>
        <v>0.44296429164588419</v>
      </c>
      <c r="X7954" s="209">
        <v>4.3717176574970065</v>
      </c>
      <c r="Y7954" s="147">
        <f t="shared" si="1630"/>
        <v>3.9999999999995595E-4</v>
      </c>
      <c r="Z7954" s="122">
        <f t="shared" si="1620"/>
        <v>8.8754449677853557</v>
      </c>
      <c r="AA7954" s="122">
        <f t="shared" si="1621"/>
        <v>0.61929999999999996</v>
      </c>
      <c r="AB7954" s="122">
        <f t="shared" si="1622"/>
        <v>0</v>
      </c>
      <c r="AC7954" s="122">
        <f t="shared" si="1623"/>
        <v>15.750952669468589</v>
      </c>
      <c r="AD7954" s="122">
        <f t="shared" si="1624"/>
        <v>0</v>
      </c>
      <c r="AE7954" s="122">
        <f t="shared" si="1625"/>
        <v>0</v>
      </c>
      <c r="AF7954" s="122">
        <f t="shared" si="1626"/>
        <v>1.3111961988847367</v>
      </c>
      <c r="AG7954" s="122">
        <f t="shared" si="1627"/>
        <v>0</v>
      </c>
      <c r="AH7954" s="87">
        <f t="shared" si="1628"/>
        <v>-0.56193311317045103</v>
      </c>
      <c r="AI7954" s="122">
        <f t="shared" si="1618"/>
        <v>1.0421048792125898</v>
      </c>
    </row>
    <row r="7955" spans="1:35" x14ac:dyDescent="0.25">
      <c r="A7955" s="90">
        <v>3.1804000000000001</v>
      </c>
      <c r="B7955" s="160">
        <v>13.341609449994509</v>
      </c>
      <c r="E7955" s="147">
        <f t="shared" si="1619"/>
        <v>5.3366437799972155E-3</v>
      </c>
      <c r="W7955" s="146">
        <f t="shared" si="1629"/>
        <v>0.44296429164588419</v>
      </c>
      <c r="X7955" s="209">
        <v>4.3717176574970065</v>
      </c>
      <c r="Y7955" s="147">
        <f t="shared" si="1630"/>
        <v>3.9999999999995595E-4</v>
      </c>
      <c r="Z7955" s="122">
        <f t="shared" si="1620"/>
        <v>8.8754449677853557</v>
      </c>
      <c r="AA7955" s="122">
        <f t="shared" si="1621"/>
        <v>0.61929999999999996</v>
      </c>
      <c r="AB7955" s="122">
        <f t="shared" si="1622"/>
        <v>0</v>
      </c>
      <c r="AC7955" s="122">
        <f t="shared" si="1623"/>
        <v>15.750952669468589</v>
      </c>
      <c r="AD7955" s="122">
        <f t="shared" si="1624"/>
        <v>0</v>
      </c>
      <c r="AE7955" s="122">
        <f t="shared" si="1625"/>
        <v>0</v>
      </c>
      <c r="AF7955" s="122">
        <f t="shared" si="1626"/>
        <v>1.3111961988847367</v>
      </c>
      <c r="AG7955" s="122">
        <f t="shared" si="1627"/>
        <v>0</v>
      </c>
      <c r="AH7955" s="87">
        <f t="shared" si="1628"/>
        <v>-0.56193311317045103</v>
      </c>
      <c r="AI7955" s="122">
        <f t="shared" ref="AI7955:AI8018" si="1631">B7941*9.81/(W7955*1000000*$AF$1)</f>
        <v>1.0421048792125898</v>
      </c>
    </row>
    <row r="7956" spans="1:35" x14ac:dyDescent="0.25">
      <c r="A7956" s="90">
        <v>3.1808000000000001</v>
      </c>
      <c r="B7956" s="160">
        <v>13.341609449994509</v>
      </c>
      <c r="E7956" s="147">
        <f t="shared" si="1619"/>
        <v>5.3366437799972155E-3</v>
      </c>
      <c r="W7956" s="146">
        <f t="shared" si="1629"/>
        <v>0.44296429164588419</v>
      </c>
      <c r="X7956" s="209">
        <v>4.3717176574970065</v>
      </c>
      <c r="Y7956" s="147">
        <f t="shared" si="1630"/>
        <v>3.9999999999995595E-4</v>
      </c>
      <c r="Z7956" s="122">
        <f t="shared" si="1620"/>
        <v>8.8754449677853557</v>
      </c>
      <c r="AA7956" s="122">
        <f t="shared" si="1621"/>
        <v>0.61929999999999996</v>
      </c>
      <c r="AB7956" s="122">
        <f t="shared" si="1622"/>
        <v>0</v>
      </c>
      <c r="AC7956" s="122">
        <f t="shared" si="1623"/>
        <v>15.750952669468589</v>
      </c>
      <c r="AD7956" s="122">
        <f t="shared" si="1624"/>
        <v>0</v>
      </c>
      <c r="AE7956" s="122">
        <f t="shared" si="1625"/>
        <v>0</v>
      </c>
      <c r="AF7956" s="122">
        <f t="shared" si="1626"/>
        <v>1.3111961988847367</v>
      </c>
      <c r="AG7956" s="122">
        <f t="shared" si="1627"/>
        <v>0</v>
      </c>
      <c r="AH7956" s="87">
        <f t="shared" si="1628"/>
        <v>-0.56193311317045103</v>
      </c>
      <c r="AI7956" s="122">
        <f t="shared" si="1631"/>
        <v>1.1199998108364204</v>
      </c>
    </row>
    <row r="7957" spans="1:35" x14ac:dyDescent="0.25">
      <c r="A7957" s="90">
        <v>3.1812</v>
      </c>
      <c r="B7957" s="160">
        <v>13.341609449994509</v>
      </c>
      <c r="E7957" s="147">
        <f t="shared" si="1619"/>
        <v>5.3366437799972155E-3</v>
      </c>
      <c r="W7957" s="146">
        <f t="shared" si="1629"/>
        <v>0.44296429164588419</v>
      </c>
      <c r="X7957" s="209">
        <v>4.3717176574970065</v>
      </c>
      <c r="Y7957" s="147">
        <f t="shared" si="1630"/>
        <v>3.9999999999995595E-4</v>
      </c>
      <c r="Z7957" s="122">
        <f t="shared" si="1620"/>
        <v>8.8754449677853557</v>
      </c>
      <c r="AA7957" s="122">
        <f t="shared" si="1621"/>
        <v>0.61929999999999996</v>
      </c>
      <c r="AB7957" s="122">
        <f t="shared" si="1622"/>
        <v>0</v>
      </c>
      <c r="AC7957" s="122">
        <f t="shared" si="1623"/>
        <v>15.750952669468589</v>
      </c>
      <c r="AD7957" s="122">
        <f t="shared" si="1624"/>
        <v>0</v>
      </c>
      <c r="AE7957" s="122">
        <f t="shared" si="1625"/>
        <v>0</v>
      </c>
      <c r="AF7957" s="122">
        <f t="shared" si="1626"/>
        <v>1.3111961988847367</v>
      </c>
      <c r="AG7957" s="122">
        <f t="shared" si="1627"/>
        <v>0</v>
      </c>
      <c r="AH7957" s="87">
        <f t="shared" si="1628"/>
        <v>-0.56193311317045103</v>
      </c>
      <c r="AI7957" s="122">
        <f t="shared" si="1631"/>
        <v>1.1199998108364204</v>
      </c>
    </row>
    <row r="7958" spans="1:35" x14ac:dyDescent="0.25">
      <c r="A7958" s="90">
        <v>3.1816</v>
      </c>
      <c r="B7958" s="160">
        <v>13.341609449994509</v>
      </c>
      <c r="E7958" s="147">
        <f t="shared" si="1619"/>
        <v>5.3366437799972155E-3</v>
      </c>
      <c r="W7958" s="146">
        <f t="shared" si="1629"/>
        <v>0.44296429164588419</v>
      </c>
      <c r="X7958" s="209">
        <v>4.3717176574970065</v>
      </c>
      <c r="Y7958" s="147">
        <f t="shared" si="1630"/>
        <v>3.9999999999995595E-4</v>
      </c>
      <c r="Z7958" s="122">
        <f t="shared" si="1620"/>
        <v>8.8754449677853557</v>
      </c>
      <c r="AA7958" s="122">
        <f t="shared" si="1621"/>
        <v>0.61929999999999996</v>
      </c>
      <c r="AB7958" s="122">
        <f t="shared" si="1622"/>
        <v>0</v>
      </c>
      <c r="AC7958" s="122">
        <f t="shared" si="1623"/>
        <v>15.750952669468589</v>
      </c>
      <c r="AD7958" s="122">
        <f t="shared" si="1624"/>
        <v>0</v>
      </c>
      <c r="AE7958" s="122">
        <f t="shared" si="1625"/>
        <v>0</v>
      </c>
      <c r="AF7958" s="122">
        <f t="shared" si="1626"/>
        <v>1.3111961988847367</v>
      </c>
      <c r="AG7958" s="122">
        <f t="shared" si="1627"/>
        <v>0</v>
      </c>
      <c r="AH7958" s="87">
        <f t="shared" si="1628"/>
        <v>-0.56193311317045103</v>
      </c>
      <c r="AI7958" s="122">
        <f t="shared" si="1631"/>
        <v>1.1199998108364204</v>
      </c>
    </row>
    <row r="7959" spans="1:35" x14ac:dyDescent="0.25">
      <c r="A7959" s="90">
        <v>3.1819999999999999</v>
      </c>
      <c r="B7959" s="160">
        <v>13.341609449994509</v>
      </c>
      <c r="E7959" s="147">
        <f t="shared" si="1619"/>
        <v>5.3366437799972155E-3</v>
      </c>
      <c r="W7959" s="146">
        <f t="shared" si="1629"/>
        <v>0.44296429164588419</v>
      </c>
      <c r="X7959" s="209">
        <v>4.3717176574970065</v>
      </c>
      <c r="Y7959" s="147">
        <f t="shared" si="1630"/>
        <v>3.9999999999995595E-4</v>
      </c>
      <c r="Z7959" s="122">
        <f t="shared" si="1620"/>
        <v>8.8754449677853557</v>
      </c>
      <c r="AA7959" s="122">
        <f t="shared" si="1621"/>
        <v>0.61929999999999996</v>
      </c>
      <c r="AB7959" s="122">
        <f t="shared" si="1622"/>
        <v>0</v>
      </c>
      <c r="AC7959" s="122">
        <f t="shared" si="1623"/>
        <v>15.750952669468589</v>
      </c>
      <c r="AD7959" s="122">
        <f t="shared" si="1624"/>
        <v>0</v>
      </c>
      <c r="AE7959" s="122">
        <f t="shared" si="1625"/>
        <v>0</v>
      </c>
      <c r="AF7959" s="122">
        <f t="shared" si="1626"/>
        <v>1.3111961988847367</v>
      </c>
      <c r="AG7959" s="122">
        <f t="shared" si="1627"/>
        <v>0</v>
      </c>
      <c r="AH7959" s="87">
        <f t="shared" si="1628"/>
        <v>-0.56193311317045103</v>
      </c>
      <c r="AI7959" s="122">
        <f t="shared" si="1631"/>
        <v>1.1199998108364204</v>
      </c>
    </row>
    <row r="7960" spans="1:35" x14ac:dyDescent="0.25">
      <c r="A7960" s="90">
        <v>3.1823999999999999</v>
      </c>
      <c r="B7960" s="160">
        <v>13.341609449994509</v>
      </c>
      <c r="E7960" s="147">
        <f t="shared" si="1619"/>
        <v>5.3366437799972155E-3</v>
      </c>
      <c r="W7960" s="146">
        <f t="shared" si="1629"/>
        <v>0.44296429164588419</v>
      </c>
      <c r="X7960" s="209">
        <v>4.3717176574970065</v>
      </c>
      <c r="Y7960" s="147">
        <f t="shared" si="1630"/>
        <v>3.9999999999995595E-4</v>
      </c>
      <c r="Z7960" s="122">
        <f t="shared" si="1620"/>
        <v>8.8754449677853557</v>
      </c>
      <c r="AA7960" s="122">
        <f t="shared" si="1621"/>
        <v>0.61929999999999996</v>
      </c>
      <c r="AB7960" s="122">
        <f t="shared" si="1622"/>
        <v>0</v>
      </c>
      <c r="AC7960" s="122">
        <f t="shared" si="1623"/>
        <v>15.750952669468589</v>
      </c>
      <c r="AD7960" s="122">
        <f t="shared" si="1624"/>
        <v>0</v>
      </c>
      <c r="AE7960" s="122">
        <f t="shared" si="1625"/>
        <v>0</v>
      </c>
      <c r="AF7960" s="122">
        <f t="shared" si="1626"/>
        <v>1.3111961988847367</v>
      </c>
      <c r="AG7960" s="122">
        <f t="shared" si="1627"/>
        <v>0</v>
      </c>
      <c r="AH7960" s="87">
        <f t="shared" si="1628"/>
        <v>-0.56193311317045103</v>
      </c>
      <c r="AI7960" s="122">
        <f t="shared" si="1631"/>
        <v>1.1199998108364204</v>
      </c>
    </row>
    <row r="7961" spans="1:35" x14ac:dyDescent="0.25">
      <c r="A7961" s="90">
        <v>3.1827999999999999</v>
      </c>
      <c r="B7961" s="160">
        <v>13.341609449994509</v>
      </c>
      <c r="E7961" s="147">
        <f t="shared" si="1619"/>
        <v>5.3366437799972155E-3</v>
      </c>
      <c r="W7961" s="146">
        <f t="shared" si="1629"/>
        <v>0.44296429164588419</v>
      </c>
      <c r="X7961" s="209">
        <v>4.3717176574970065</v>
      </c>
      <c r="Y7961" s="147">
        <f t="shared" si="1630"/>
        <v>3.9999999999995595E-4</v>
      </c>
      <c r="Z7961" s="122">
        <f t="shared" si="1620"/>
        <v>8.8754449677853557</v>
      </c>
      <c r="AA7961" s="122">
        <f t="shared" si="1621"/>
        <v>0.61929999999999996</v>
      </c>
      <c r="AB7961" s="122">
        <f t="shared" si="1622"/>
        <v>0</v>
      </c>
      <c r="AC7961" s="122">
        <f t="shared" si="1623"/>
        <v>15.750952669468589</v>
      </c>
      <c r="AD7961" s="122">
        <f t="shared" si="1624"/>
        <v>0</v>
      </c>
      <c r="AE7961" s="122">
        <f t="shared" si="1625"/>
        <v>0</v>
      </c>
      <c r="AF7961" s="122">
        <f t="shared" si="1626"/>
        <v>1.3111961988847367</v>
      </c>
      <c r="AG7961" s="122">
        <f t="shared" si="1627"/>
        <v>0</v>
      </c>
      <c r="AH7961" s="87">
        <f t="shared" si="1628"/>
        <v>-0.56193311317045103</v>
      </c>
      <c r="AI7961" s="122">
        <f t="shared" si="1631"/>
        <v>1.1199998108364204</v>
      </c>
    </row>
    <row r="7962" spans="1:35" x14ac:dyDescent="0.25">
      <c r="A7962" s="90">
        <v>3.1831999999999998</v>
      </c>
      <c r="B7962" s="160">
        <v>14.338863926573129</v>
      </c>
      <c r="E7962" s="147">
        <f t="shared" si="1619"/>
        <v>5.5360946753129185E-3</v>
      </c>
      <c r="W7962" s="146">
        <f t="shared" si="1629"/>
        <v>0.46753948544427493</v>
      </c>
      <c r="X7962" s="209">
        <v>4.6142559629338749</v>
      </c>
      <c r="Y7962" s="147">
        <f t="shared" si="1630"/>
        <v>3.9999999999995595E-4</v>
      </c>
      <c r="Z7962" s="122">
        <f t="shared" si="1620"/>
        <v>8.8754449677853557</v>
      </c>
      <c r="AA7962" s="122">
        <f t="shared" si="1621"/>
        <v>0.61929999999999996</v>
      </c>
      <c r="AB7962" s="122">
        <f t="shared" si="1622"/>
        <v>0</v>
      </c>
      <c r="AC7962" s="122">
        <f t="shared" si="1623"/>
        <v>15.750952669468589</v>
      </c>
      <c r="AD7962" s="122">
        <f t="shared" si="1624"/>
        <v>0</v>
      </c>
      <c r="AE7962" s="122">
        <f t="shared" si="1625"/>
        <v>0</v>
      </c>
      <c r="AF7962" s="122">
        <f t="shared" si="1626"/>
        <v>1.3111961988847367</v>
      </c>
      <c r="AG7962" s="122">
        <f t="shared" si="1627"/>
        <v>0</v>
      </c>
      <c r="AH7962" s="87">
        <f t="shared" si="1628"/>
        <v>-0.56193311317045103</v>
      </c>
      <c r="AI7962" s="122">
        <f t="shared" si="1631"/>
        <v>1.0611294624222938</v>
      </c>
    </row>
    <row r="7963" spans="1:35" x14ac:dyDescent="0.25">
      <c r="A7963" s="90">
        <v>3.1836000000000002</v>
      </c>
      <c r="B7963" s="160">
        <v>14.338863926573129</v>
      </c>
      <c r="E7963" s="147">
        <f t="shared" si="1619"/>
        <v>5.7355455706349879E-3</v>
      </c>
      <c r="W7963" s="146">
        <f t="shared" si="1629"/>
        <v>0.46753948544427493</v>
      </c>
      <c r="X7963" s="209">
        <v>4.6142559629338749</v>
      </c>
      <c r="Y7963" s="147">
        <f t="shared" si="1630"/>
        <v>4.0000000000040004E-4</v>
      </c>
      <c r="Z7963" s="122">
        <f t="shared" si="1620"/>
        <v>8.8754449677853557</v>
      </c>
      <c r="AA7963" s="122">
        <f t="shared" si="1621"/>
        <v>0.61929999999999996</v>
      </c>
      <c r="AB7963" s="122">
        <f t="shared" si="1622"/>
        <v>0</v>
      </c>
      <c r="AC7963" s="122">
        <f t="shared" si="1623"/>
        <v>15.750952669468589</v>
      </c>
      <c r="AD7963" s="122">
        <f t="shared" si="1624"/>
        <v>0</v>
      </c>
      <c r="AE7963" s="122">
        <f t="shared" si="1625"/>
        <v>0</v>
      </c>
      <c r="AF7963" s="122">
        <f t="shared" si="1626"/>
        <v>1.3111961988847367</v>
      </c>
      <c r="AG7963" s="122">
        <f t="shared" si="1627"/>
        <v>0</v>
      </c>
      <c r="AH7963" s="87">
        <f t="shared" si="1628"/>
        <v>-0.56193311317045103</v>
      </c>
      <c r="AI7963" s="122">
        <f t="shared" si="1631"/>
        <v>0.98732890806533491</v>
      </c>
    </row>
    <row r="7964" spans="1:35" x14ac:dyDescent="0.25">
      <c r="A7964" s="90">
        <v>3.1840000000000002</v>
      </c>
      <c r="B7964" s="160">
        <v>13.341609449994509</v>
      </c>
      <c r="E7964" s="147">
        <f t="shared" si="1619"/>
        <v>5.5360946753129185E-3</v>
      </c>
      <c r="W7964" s="146">
        <f t="shared" si="1629"/>
        <v>0.44296429164588419</v>
      </c>
      <c r="X7964" s="209">
        <v>4.3717176574970065</v>
      </c>
      <c r="Y7964" s="147">
        <f t="shared" si="1630"/>
        <v>3.9999999999995595E-4</v>
      </c>
      <c r="Z7964" s="122">
        <f t="shared" si="1620"/>
        <v>8.8754449677853557</v>
      </c>
      <c r="AA7964" s="122">
        <f t="shared" si="1621"/>
        <v>0.61929999999999996</v>
      </c>
      <c r="AB7964" s="122">
        <f t="shared" si="1622"/>
        <v>0</v>
      </c>
      <c r="AC7964" s="122">
        <f t="shared" si="1623"/>
        <v>15.750952669468589</v>
      </c>
      <c r="AD7964" s="122">
        <f t="shared" si="1624"/>
        <v>0</v>
      </c>
      <c r="AE7964" s="122">
        <f t="shared" si="1625"/>
        <v>0</v>
      </c>
      <c r="AF7964" s="122">
        <f t="shared" si="1626"/>
        <v>1.3111961988847367</v>
      </c>
      <c r="AG7964" s="122">
        <f t="shared" si="1627"/>
        <v>0</v>
      </c>
      <c r="AH7964" s="87">
        <f t="shared" si="1628"/>
        <v>-0.56193311317045103</v>
      </c>
      <c r="AI7964" s="122">
        <f t="shared" si="1631"/>
        <v>1.0421048792125898</v>
      </c>
    </row>
    <row r="7965" spans="1:35" x14ac:dyDescent="0.25">
      <c r="A7965" s="90">
        <v>3.1844000000000001</v>
      </c>
      <c r="B7965" s="160">
        <v>13.341609449994509</v>
      </c>
      <c r="E7965" s="147">
        <f t="shared" si="1619"/>
        <v>5.3366437799972155E-3</v>
      </c>
      <c r="W7965" s="146">
        <f t="shared" si="1629"/>
        <v>0.44296429164588419</v>
      </c>
      <c r="X7965" s="209">
        <v>4.3717176574970065</v>
      </c>
      <c r="Y7965" s="147">
        <f t="shared" si="1630"/>
        <v>3.9999999999995595E-4</v>
      </c>
      <c r="Z7965" s="122">
        <f t="shared" si="1620"/>
        <v>8.8754449677853557</v>
      </c>
      <c r="AA7965" s="122">
        <f t="shared" si="1621"/>
        <v>0.61929999999999996</v>
      </c>
      <c r="AB7965" s="122">
        <f t="shared" si="1622"/>
        <v>0</v>
      </c>
      <c r="AC7965" s="122">
        <f t="shared" si="1623"/>
        <v>15.750952669468589</v>
      </c>
      <c r="AD7965" s="122">
        <f t="shared" si="1624"/>
        <v>0</v>
      </c>
      <c r="AE7965" s="122">
        <f t="shared" si="1625"/>
        <v>0</v>
      </c>
      <c r="AF7965" s="122">
        <f t="shared" si="1626"/>
        <v>1.3111961988847367</v>
      </c>
      <c r="AG7965" s="122">
        <f t="shared" si="1627"/>
        <v>0</v>
      </c>
      <c r="AH7965" s="87">
        <f t="shared" si="1628"/>
        <v>-0.56193311317045103</v>
      </c>
      <c r="AI7965" s="122">
        <f t="shared" si="1631"/>
        <v>1.0421048792125898</v>
      </c>
    </row>
    <row r="7966" spans="1:35" x14ac:dyDescent="0.25">
      <c r="A7966" s="90">
        <v>3.1848000000000001</v>
      </c>
      <c r="B7966" s="160">
        <v>13.341609449994509</v>
      </c>
      <c r="E7966" s="147">
        <f t="shared" si="1619"/>
        <v>5.3366437799972155E-3</v>
      </c>
      <c r="W7966" s="146">
        <f t="shared" si="1629"/>
        <v>0.44296429164588419</v>
      </c>
      <c r="X7966" s="209">
        <v>4.3717176574970065</v>
      </c>
      <c r="Y7966" s="147">
        <f t="shared" si="1630"/>
        <v>3.9999999999995595E-4</v>
      </c>
      <c r="Z7966" s="122">
        <f t="shared" si="1620"/>
        <v>8.8754449677853557</v>
      </c>
      <c r="AA7966" s="122">
        <f t="shared" si="1621"/>
        <v>0.61929999999999996</v>
      </c>
      <c r="AB7966" s="122">
        <f t="shared" si="1622"/>
        <v>0</v>
      </c>
      <c r="AC7966" s="122">
        <f t="shared" si="1623"/>
        <v>15.750952669468589</v>
      </c>
      <c r="AD7966" s="122">
        <f t="shared" si="1624"/>
        <v>0</v>
      </c>
      <c r="AE7966" s="122">
        <f t="shared" si="1625"/>
        <v>0</v>
      </c>
      <c r="AF7966" s="122">
        <f t="shared" si="1626"/>
        <v>1.3111961988847367</v>
      </c>
      <c r="AG7966" s="122">
        <f t="shared" si="1627"/>
        <v>0</v>
      </c>
      <c r="AH7966" s="87">
        <f t="shared" si="1628"/>
        <v>-0.56193311317045103</v>
      </c>
      <c r="AI7966" s="122">
        <f t="shared" si="1631"/>
        <v>1.0421048792125898</v>
      </c>
    </row>
    <row r="7967" spans="1:35" x14ac:dyDescent="0.25">
      <c r="A7967" s="90">
        <v>3.1852</v>
      </c>
      <c r="B7967" s="160">
        <v>13.341609449994509</v>
      </c>
      <c r="E7967" s="147">
        <f t="shared" si="1619"/>
        <v>5.3366437799972155E-3</v>
      </c>
      <c r="W7967" s="146">
        <f t="shared" si="1629"/>
        <v>0.44296429164588419</v>
      </c>
      <c r="X7967" s="209">
        <v>4.3717176574970065</v>
      </c>
      <c r="Y7967" s="147">
        <f t="shared" si="1630"/>
        <v>3.9999999999995595E-4</v>
      </c>
      <c r="Z7967" s="122">
        <f t="shared" si="1620"/>
        <v>8.8754449677853557</v>
      </c>
      <c r="AA7967" s="122">
        <f t="shared" si="1621"/>
        <v>0.61929999999999996</v>
      </c>
      <c r="AB7967" s="122">
        <f t="shared" si="1622"/>
        <v>0</v>
      </c>
      <c r="AC7967" s="122">
        <f t="shared" si="1623"/>
        <v>15.750952669468589</v>
      </c>
      <c r="AD7967" s="122">
        <f t="shared" si="1624"/>
        <v>0</v>
      </c>
      <c r="AE7967" s="122">
        <f t="shared" si="1625"/>
        <v>0</v>
      </c>
      <c r="AF7967" s="122">
        <f t="shared" si="1626"/>
        <v>1.3111961988847367</v>
      </c>
      <c r="AG7967" s="122">
        <f t="shared" si="1627"/>
        <v>0</v>
      </c>
      <c r="AH7967" s="87">
        <f t="shared" si="1628"/>
        <v>-0.56193311317045103</v>
      </c>
      <c r="AI7967" s="122">
        <f t="shared" si="1631"/>
        <v>1.0421048792125898</v>
      </c>
    </row>
    <row r="7968" spans="1:35" x14ac:dyDescent="0.25">
      <c r="A7968" s="90">
        <v>3.1856</v>
      </c>
      <c r="B7968" s="160">
        <v>14.338863926573129</v>
      </c>
      <c r="E7968" s="147">
        <f t="shared" si="1619"/>
        <v>5.5360946753129185E-3</v>
      </c>
      <c r="W7968" s="146">
        <f t="shared" si="1629"/>
        <v>0.46753948544427493</v>
      </c>
      <c r="X7968" s="209">
        <v>4.6142559629338749</v>
      </c>
      <c r="Y7968" s="147">
        <f t="shared" si="1630"/>
        <v>3.9999999999995595E-4</v>
      </c>
      <c r="Z7968" s="122">
        <f t="shared" si="1620"/>
        <v>8.8754449677853557</v>
      </c>
      <c r="AA7968" s="122">
        <f t="shared" si="1621"/>
        <v>0.61929999999999996</v>
      </c>
      <c r="AB7968" s="122">
        <f t="shared" si="1622"/>
        <v>0</v>
      </c>
      <c r="AC7968" s="122">
        <f t="shared" si="1623"/>
        <v>15.750952669468589</v>
      </c>
      <c r="AD7968" s="122">
        <f t="shared" si="1624"/>
        <v>0</v>
      </c>
      <c r="AE7968" s="122">
        <f t="shared" si="1625"/>
        <v>0</v>
      </c>
      <c r="AF7968" s="122">
        <f t="shared" si="1626"/>
        <v>1.3111961988847367</v>
      </c>
      <c r="AG7968" s="122">
        <f t="shared" si="1627"/>
        <v>0</v>
      </c>
      <c r="AH7968" s="87">
        <f t="shared" si="1628"/>
        <v>-0.56193311317045103</v>
      </c>
      <c r="AI7968" s="122">
        <f t="shared" si="1631"/>
        <v>0.98732890806533491</v>
      </c>
    </row>
    <row r="7969" spans="1:35" x14ac:dyDescent="0.25">
      <c r="A7969" s="90">
        <v>3.1859999999999999</v>
      </c>
      <c r="B7969" s="160">
        <v>13.341609449994509</v>
      </c>
      <c r="E7969" s="147">
        <f t="shared" si="1619"/>
        <v>5.5360946753129185E-3</v>
      </c>
      <c r="W7969" s="146">
        <f t="shared" si="1629"/>
        <v>0.44296429164588419</v>
      </c>
      <c r="X7969" s="209">
        <v>4.3717176574970065</v>
      </c>
      <c r="Y7969" s="147">
        <f t="shared" si="1630"/>
        <v>3.9999999999995595E-4</v>
      </c>
      <c r="Z7969" s="122">
        <f t="shared" si="1620"/>
        <v>8.8754449677853557</v>
      </c>
      <c r="AA7969" s="122">
        <f t="shared" si="1621"/>
        <v>0.61929999999999996</v>
      </c>
      <c r="AB7969" s="122">
        <f t="shared" si="1622"/>
        <v>0</v>
      </c>
      <c r="AC7969" s="122">
        <f t="shared" si="1623"/>
        <v>15.750952669468589</v>
      </c>
      <c r="AD7969" s="122">
        <f t="shared" si="1624"/>
        <v>0</v>
      </c>
      <c r="AE7969" s="122">
        <f t="shared" si="1625"/>
        <v>0</v>
      </c>
      <c r="AF7969" s="122">
        <f t="shared" si="1626"/>
        <v>1.3111961988847367</v>
      </c>
      <c r="AG7969" s="122">
        <f t="shared" si="1627"/>
        <v>0</v>
      </c>
      <c r="AH7969" s="87">
        <f t="shared" si="1628"/>
        <v>-0.56193311317045103</v>
      </c>
      <c r="AI7969" s="122">
        <f t="shared" si="1631"/>
        <v>1.0421048792125898</v>
      </c>
    </row>
    <row r="7970" spans="1:35" x14ac:dyDescent="0.25">
      <c r="A7970" s="90">
        <v>3.1863999999999999</v>
      </c>
      <c r="B7970" s="160">
        <v>13.341609449994509</v>
      </c>
      <c r="E7970" s="147">
        <f t="shared" si="1619"/>
        <v>5.3366437799972155E-3</v>
      </c>
      <c r="W7970" s="146">
        <f t="shared" si="1629"/>
        <v>0.44296429164588419</v>
      </c>
      <c r="X7970" s="209">
        <v>4.3717176574970065</v>
      </c>
      <c r="Y7970" s="147">
        <f t="shared" si="1630"/>
        <v>3.9999999999995595E-4</v>
      </c>
      <c r="Z7970" s="122">
        <f t="shared" si="1620"/>
        <v>8.8754449677853557</v>
      </c>
      <c r="AA7970" s="122">
        <f t="shared" si="1621"/>
        <v>0.61929999999999996</v>
      </c>
      <c r="AB7970" s="122">
        <f t="shared" si="1622"/>
        <v>0</v>
      </c>
      <c r="AC7970" s="122">
        <f t="shared" si="1623"/>
        <v>15.750952669468589</v>
      </c>
      <c r="AD7970" s="122">
        <f t="shared" si="1624"/>
        <v>0</v>
      </c>
      <c r="AE7970" s="122">
        <f t="shared" si="1625"/>
        <v>0</v>
      </c>
      <c r="AF7970" s="122">
        <f t="shared" si="1626"/>
        <v>1.3111961988847367</v>
      </c>
      <c r="AG7970" s="122">
        <f t="shared" si="1627"/>
        <v>0</v>
      </c>
      <c r="AH7970" s="87">
        <f t="shared" si="1628"/>
        <v>-0.56193311317045103</v>
      </c>
      <c r="AI7970" s="122">
        <f t="shared" si="1631"/>
        <v>1.0421048792125898</v>
      </c>
    </row>
    <row r="7971" spans="1:35" x14ac:dyDescent="0.25">
      <c r="A7971" s="90">
        <v>3.1867999999999999</v>
      </c>
      <c r="B7971" s="160">
        <v>13.341609449994509</v>
      </c>
      <c r="E7971" s="147">
        <f t="shared" si="1619"/>
        <v>5.3366437799972155E-3</v>
      </c>
      <c r="W7971" s="146">
        <f t="shared" si="1629"/>
        <v>0.44296429164588419</v>
      </c>
      <c r="X7971" s="209">
        <v>4.3717176574970065</v>
      </c>
      <c r="Y7971" s="147">
        <f t="shared" si="1630"/>
        <v>3.9999999999995595E-4</v>
      </c>
      <c r="Z7971" s="122">
        <f t="shared" si="1620"/>
        <v>8.8754449677853557</v>
      </c>
      <c r="AA7971" s="122">
        <f t="shared" si="1621"/>
        <v>0.61929999999999996</v>
      </c>
      <c r="AB7971" s="122">
        <f t="shared" si="1622"/>
        <v>0</v>
      </c>
      <c r="AC7971" s="122">
        <f t="shared" si="1623"/>
        <v>15.750952669468589</v>
      </c>
      <c r="AD7971" s="122">
        <f t="shared" si="1624"/>
        <v>0</v>
      </c>
      <c r="AE7971" s="122">
        <f t="shared" si="1625"/>
        <v>0</v>
      </c>
      <c r="AF7971" s="122">
        <f t="shared" si="1626"/>
        <v>1.3111961988847367</v>
      </c>
      <c r="AG7971" s="122">
        <f t="shared" si="1627"/>
        <v>0</v>
      </c>
      <c r="AH7971" s="87">
        <f t="shared" si="1628"/>
        <v>-0.56193311317045103</v>
      </c>
      <c r="AI7971" s="122">
        <f t="shared" si="1631"/>
        <v>1.0421048792125898</v>
      </c>
    </row>
    <row r="7972" spans="1:35" x14ac:dyDescent="0.25">
      <c r="A7972" s="90">
        <v>3.1871999999999998</v>
      </c>
      <c r="B7972" s="160">
        <v>12.344354973415887</v>
      </c>
      <c r="E7972" s="147">
        <f t="shared" si="1619"/>
        <v>5.1371928846815134E-3</v>
      </c>
      <c r="W7972" s="146">
        <f t="shared" si="1629"/>
        <v>0.41838909784749223</v>
      </c>
      <c r="X7972" s="209">
        <v>4.1291793520601257</v>
      </c>
      <c r="Y7972" s="147">
        <f t="shared" si="1630"/>
        <v>3.9999999999995595E-4</v>
      </c>
      <c r="Z7972" s="122">
        <f t="shared" si="1620"/>
        <v>8.8754449677853557</v>
      </c>
      <c r="AA7972" s="122">
        <f t="shared" si="1621"/>
        <v>0.61929999999999996</v>
      </c>
      <c r="AB7972" s="122">
        <f t="shared" si="1622"/>
        <v>0</v>
      </c>
      <c r="AC7972" s="122">
        <f t="shared" si="1623"/>
        <v>15.750952669468589</v>
      </c>
      <c r="AD7972" s="122">
        <f t="shared" si="1624"/>
        <v>0</v>
      </c>
      <c r="AE7972" s="122">
        <f t="shared" si="1625"/>
        <v>0</v>
      </c>
      <c r="AF7972" s="122">
        <f t="shared" si="1626"/>
        <v>1.3111961988847367</v>
      </c>
      <c r="AG7972" s="122">
        <f t="shared" si="1627"/>
        <v>0</v>
      </c>
      <c r="AH7972" s="87">
        <f t="shared" si="1628"/>
        <v>-0.56193311317045103</v>
      </c>
      <c r="AI7972" s="122">
        <f t="shared" si="1631"/>
        <v>1.1033156743711059</v>
      </c>
    </row>
    <row r="7973" spans="1:35" x14ac:dyDescent="0.25">
      <c r="A7973" s="90">
        <v>3.1876000000000002</v>
      </c>
      <c r="B7973" s="160">
        <v>12.344354973415887</v>
      </c>
      <c r="E7973" s="147">
        <f t="shared" si="1619"/>
        <v>4.9377419893712931E-3</v>
      </c>
      <c r="W7973" s="146">
        <f t="shared" si="1629"/>
        <v>0.41838909784749223</v>
      </c>
      <c r="X7973" s="209">
        <v>4.1291793520601257</v>
      </c>
      <c r="Y7973" s="147">
        <f t="shared" si="1630"/>
        <v>4.0000000000040004E-4</v>
      </c>
      <c r="Z7973" s="122">
        <f t="shared" si="1620"/>
        <v>8.8754449677853557</v>
      </c>
      <c r="AA7973" s="122">
        <f t="shared" si="1621"/>
        <v>0.61929999999999996</v>
      </c>
      <c r="AB7973" s="122">
        <f t="shared" si="1622"/>
        <v>0</v>
      </c>
      <c r="AC7973" s="122">
        <f t="shared" si="1623"/>
        <v>15.750952669468589</v>
      </c>
      <c r="AD7973" s="122">
        <f t="shared" si="1624"/>
        <v>0</v>
      </c>
      <c r="AE7973" s="122">
        <f t="shared" si="1625"/>
        <v>0</v>
      </c>
      <c r="AF7973" s="122">
        <f t="shared" si="1626"/>
        <v>1.3111961988847367</v>
      </c>
      <c r="AG7973" s="122">
        <f t="shared" si="1627"/>
        <v>0</v>
      </c>
      <c r="AH7973" s="87">
        <f t="shared" si="1628"/>
        <v>-0.56193311317045103</v>
      </c>
      <c r="AI7973" s="122">
        <f t="shared" si="1631"/>
        <v>1.1033156743711059</v>
      </c>
    </row>
    <row r="7974" spans="1:35" x14ac:dyDescent="0.25">
      <c r="A7974" s="90">
        <v>3.1880000000000002</v>
      </c>
      <c r="B7974" s="160">
        <v>13.341609449994509</v>
      </c>
      <c r="E7974" s="147">
        <f t="shared" si="1619"/>
        <v>5.1371928846815134E-3</v>
      </c>
      <c r="W7974" s="146">
        <f t="shared" si="1629"/>
        <v>0.44296429164588352</v>
      </c>
      <c r="X7974" s="209">
        <v>4.3717176574970003</v>
      </c>
      <c r="Y7974" s="147">
        <f t="shared" si="1630"/>
        <v>3.9999999999995595E-4</v>
      </c>
      <c r="Z7974" s="122">
        <f t="shared" si="1620"/>
        <v>8.8754449677853557</v>
      </c>
      <c r="AA7974" s="122">
        <f t="shared" si="1621"/>
        <v>0.61929999999999996</v>
      </c>
      <c r="AB7974" s="122">
        <f t="shared" si="1622"/>
        <v>0</v>
      </c>
      <c r="AC7974" s="122">
        <f t="shared" si="1623"/>
        <v>15.750952669468589</v>
      </c>
      <c r="AD7974" s="122">
        <f t="shared" si="1624"/>
        <v>0</v>
      </c>
      <c r="AE7974" s="122">
        <f t="shared" si="1625"/>
        <v>0</v>
      </c>
      <c r="AF7974" s="122">
        <f t="shared" si="1626"/>
        <v>1.3111961988847367</v>
      </c>
      <c r="AG7974" s="122">
        <f t="shared" si="1627"/>
        <v>0</v>
      </c>
      <c r="AH7974" s="87">
        <f t="shared" si="1628"/>
        <v>-0.56193311317045103</v>
      </c>
      <c r="AI7974" s="122">
        <f t="shared" si="1631"/>
        <v>1.0421048792125913</v>
      </c>
    </row>
    <row r="7975" spans="1:35" x14ac:dyDescent="0.25">
      <c r="A7975" s="90">
        <v>3.1884000000000001</v>
      </c>
      <c r="B7975" s="160">
        <v>13.341609449994509</v>
      </c>
      <c r="E7975" s="147">
        <f t="shared" si="1619"/>
        <v>5.3366437799972155E-3</v>
      </c>
      <c r="W7975" s="146">
        <f t="shared" si="1629"/>
        <v>0.44296429164588352</v>
      </c>
      <c r="X7975" s="209">
        <v>4.3717176574970003</v>
      </c>
      <c r="Y7975" s="147">
        <f t="shared" si="1630"/>
        <v>3.9999999999995595E-4</v>
      </c>
      <c r="Z7975" s="122">
        <f t="shared" si="1620"/>
        <v>8.8754449677853557</v>
      </c>
      <c r="AA7975" s="122">
        <f t="shared" si="1621"/>
        <v>0.61929999999999996</v>
      </c>
      <c r="AB7975" s="122">
        <f t="shared" si="1622"/>
        <v>0</v>
      </c>
      <c r="AC7975" s="122">
        <f t="shared" si="1623"/>
        <v>15.750952669468589</v>
      </c>
      <c r="AD7975" s="122">
        <f t="shared" si="1624"/>
        <v>0</v>
      </c>
      <c r="AE7975" s="122">
        <f t="shared" si="1625"/>
        <v>0</v>
      </c>
      <c r="AF7975" s="122">
        <f t="shared" si="1626"/>
        <v>1.3111961988847367</v>
      </c>
      <c r="AG7975" s="122">
        <f t="shared" si="1627"/>
        <v>0</v>
      </c>
      <c r="AH7975" s="87">
        <f t="shared" si="1628"/>
        <v>-0.56193311317045103</v>
      </c>
      <c r="AI7975" s="122">
        <f t="shared" si="1631"/>
        <v>1.0421048792125913</v>
      </c>
    </row>
    <row r="7976" spans="1:35" x14ac:dyDescent="0.25">
      <c r="A7976" s="90">
        <v>3.1888000000000001</v>
      </c>
      <c r="B7976" s="160">
        <v>13.341609449994509</v>
      </c>
      <c r="E7976" s="147">
        <f t="shared" si="1619"/>
        <v>5.3366437799972155E-3</v>
      </c>
      <c r="W7976" s="146">
        <f t="shared" si="1629"/>
        <v>0.44296429164588352</v>
      </c>
      <c r="X7976" s="209">
        <v>4.3717176574970003</v>
      </c>
      <c r="Y7976" s="147">
        <f t="shared" si="1630"/>
        <v>3.9999999999995595E-4</v>
      </c>
      <c r="Z7976" s="122">
        <f t="shared" si="1620"/>
        <v>8.8754449677853557</v>
      </c>
      <c r="AA7976" s="122">
        <f t="shared" si="1621"/>
        <v>0.61929999999999996</v>
      </c>
      <c r="AB7976" s="122">
        <f t="shared" si="1622"/>
        <v>0</v>
      </c>
      <c r="AC7976" s="122">
        <f t="shared" si="1623"/>
        <v>15.750952669468589</v>
      </c>
      <c r="AD7976" s="122">
        <f t="shared" si="1624"/>
        <v>0</v>
      </c>
      <c r="AE7976" s="122">
        <f t="shared" si="1625"/>
        <v>0</v>
      </c>
      <c r="AF7976" s="122">
        <f t="shared" si="1626"/>
        <v>1.3111961988847367</v>
      </c>
      <c r="AG7976" s="122">
        <f t="shared" si="1627"/>
        <v>0</v>
      </c>
      <c r="AH7976" s="87">
        <f t="shared" si="1628"/>
        <v>-0.56193311317045103</v>
      </c>
      <c r="AI7976" s="122">
        <f t="shared" si="1631"/>
        <v>1.1199998108364222</v>
      </c>
    </row>
    <row r="7977" spans="1:35" x14ac:dyDescent="0.25">
      <c r="A7977" s="90">
        <v>3.1892</v>
      </c>
      <c r="B7977" s="160">
        <v>12.344354973415887</v>
      </c>
      <c r="E7977" s="147">
        <f t="shared" si="1619"/>
        <v>5.1371928846815134E-3</v>
      </c>
      <c r="W7977" s="146">
        <f t="shared" si="1629"/>
        <v>0.41838909784749256</v>
      </c>
      <c r="X7977" s="209">
        <v>4.1291793520601292</v>
      </c>
      <c r="Y7977" s="147">
        <f t="shared" si="1630"/>
        <v>3.9999999999995595E-4</v>
      </c>
      <c r="Z7977" s="122">
        <f t="shared" si="1620"/>
        <v>8.8754449677853557</v>
      </c>
      <c r="AA7977" s="122">
        <f t="shared" si="1621"/>
        <v>0.61929999999999996</v>
      </c>
      <c r="AB7977" s="122">
        <f t="shared" si="1622"/>
        <v>0</v>
      </c>
      <c r="AC7977" s="122">
        <f t="shared" si="1623"/>
        <v>15.750952669468589</v>
      </c>
      <c r="AD7977" s="122">
        <f t="shared" si="1624"/>
        <v>0</v>
      </c>
      <c r="AE7977" s="122">
        <f t="shared" si="1625"/>
        <v>0</v>
      </c>
      <c r="AF7977" s="122">
        <f t="shared" si="1626"/>
        <v>1.3111961988847367</v>
      </c>
      <c r="AG7977" s="122">
        <f t="shared" si="1627"/>
        <v>0</v>
      </c>
      <c r="AH7977" s="87">
        <f t="shared" si="1628"/>
        <v>-0.56193311317045103</v>
      </c>
      <c r="AI7977" s="122">
        <f t="shared" si="1631"/>
        <v>1.1857859714870498</v>
      </c>
    </row>
    <row r="7978" spans="1:35" x14ac:dyDescent="0.25">
      <c r="A7978" s="90">
        <v>3.1896</v>
      </c>
      <c r="B7978" s="160">
        <v>13.341609449994509</v>
      </c>
      <c r="E7978" s="147">
        <f t="shared" si="1619"/>
        <v>5.1371928846815134E-3</v>
      </c>
      <c r="W7978" s="146">
        <f t="shared" si="1629"/>
        <v>0.44296429164588369</v>
      </c>
      <c r="X7978" s="209">
        <v>4.371717657497002</v>
      </c>
      <c r="Y7978" s="147">
        <f t="shared" si="1630"/>
        <v>3.9999999999995595E-4</v>
      </c>
      <c r="Z7978" s="122">
        <f t="shared" si="1620"/>
        <v>8.8754449677853557</v>
      </c>
      <c r="AA7978" s="122">
        <f t="shared" si="1621"/>
        <v>0.61929999999999996</v>
      </c>
      <c r="AB7978" s="122">
        <f t="shared" si="1622"/>
        <v>0</v>
      </c>
      <c r="AC7978" s="122">
        <f t="shared" si="1623"/>
        <v>15.750952669468589</v>
      </c>
      <c r="AD7978" s="122">
        <f t="shared" si="1624"/>
        <v>0</v>
      </c>
      <c r="AE7978" s="122">
        <f t="shared" si="1625"/>
        <v>0</v>
      </c>
      <c r="AF7978" s="122">
        <f t="shared" si="1626"/>
        <v>1.3111961988847367</v>
      </c>
      <c r="AG7978" s="122">
        <f t="shared" si="1627"/>
        <v>0</v>
      </c>
      <c r="AH7978" s="87">
        <f t="shared" si="1628"/>
        <v>-0.56193311317045103</v>
      </c>
      <c r="AI7978" s="122">
        <f t="shared" si="1631"/>
        <v>1.0421048792125909</v>
      </c>
    </row>
    <row r="7979" spans="1:35" x14ac:dyDescent="0.25">
      <c r="A7979" s="90">
        <v>3.19</v>
      </c>
      <c r="B7979" s="160">
        <v>13.341609449994509</v>
      </c>
      <c r="E7979" s="147">
        <f t="shared" si="1619"/>
        <v>5.3366437799972155E-3</v>
      </c>
      <c r="W7979" s="146">
        <f t="shared" si="1629"/>
        <v>0.44296429164588369</v>
      </c>
      <c r="X7979" s="209">
        <v>4.371717657497002</v>
      </c>
      <c r="Y7979" s="147">
        <f t="shared" si="1630"/>
        <v>3.9999999999995595E-4</v>
      </c>
      <c r="Z7979" s="122">
        <f t="shared" si="1620"/>
        <v>8.8754449677853557</v>
      </c>
      <c r="AA7979" s="122">
        <f t="shared" si="1621"/>
        <v>0.61929999999999996</v>
      </c>
      <c r="AB7979" s="122">
        <f t="shared" si="1622"/>
        <v>0</v>
      </c>
      <c r="AC7979" s="122">
        <f t="shared" si="1623"/>
        <v>15.750952669468589</v>
      </c>
      <c r="AD7979" s="122">
        <f t="shared" si="1624"/>
        <v>0</v>
      </c>
      <c r="AE7979" s="122">
        <f t="shared" si="1625"/>
        <v>0</v>
      </c>
      <c r="AF7979" s="122">
        <f t="shared" si="1626"/>
        <v>1.3111961988847367</v>
      </c>
      <c r="AG7979" s="122">
        <f t="shared" si="1627"/>
        <v>0</v>
      </c>
      <c r="AH7979" s="87">
        <f t="shared" si="1628"/>
        <v>-0.56193311317045103</v>
      </c>
      <c r="AI7979" s="122">
        <f t="shared" si="1631"/>
        <v>1.0421048792125909</v>
      </c>
    </row>
    <row r="7980" spans="1:35" x14ac:dyDescent="0.25">
      <c r="A7980" s="90">
        <v>3.1903999999999999</v>
      </c>
      <c r="B7980" s="160">
        <v>13.341609449994509</v>
      </c>
      <c r="E7980" s="147">
        <f t="shared" si="1619"/>
        <v>5.3366437799972155E-3</v>
      </c>
      <c r="W7980" s="146">
        <f t="shared" si="1629"/>
        <v>0.44296429164588369</v>
      </c>
      <c r="X7980" s="209">
        <v>4.371717657497002</v>
      </c>
      <c r="Y7980" s="147">
        <f t="shared" si="1630"/>
        <v>3.9999999999995595E-4</v>
      </c>
      <c r="Z7980" s="122">
        <f t="shared" si="1620"/>
        <v>8.8754449677853557</v>
      </c>
      <c r="AA7980" s="122">
        <f t="shared" si="1621"/>
        <v>0.61929999999999996</v>
      </c>
      <c r="AB7980" s="122">
        <f t="shared" si="1622"/>
        <v>0</v>
      </c>
      <c r="AC7980" s="122">
        <f t="shared" si="1623"/>
        <v>15.750952669468589</v>
      </c>
      <c r="AD7980" s="122">
        <f t="shared" si="1624"/>
        <v>0</v>
      </c>
      <c r="AE7980" s="122">
        <f t="shared" si="1625"/>
        <v>0</v>
      </c>
      <c r="AF7980" s="122">
        <f t="shared" si="1626"/>
        <v>1.3111961988847367</v>
      </c>
      <c r="AG7980" s="122">
        <f t="shared" si="1627"/>
        <v>0</v>
      </c>
      <c r="AH7980" s="87">
        <f t="shared" si="1628"/>
        <v>-0.56193311317045103</v>
      </c>
      <c r="AI7980" s="122">
        <f t="shared" si="1631"/>
        <v>1.0421048792125909</v>
      </c>
    </row>
    <row r="7981" spans="1:35" x14ac:dyDescent="0.25">
      <c r="A7981" s="90">
        <v>3.1907999999999999</v>
      </c>
      <c r="B7981" s="160">
        <v>13.341609449994509</v>
      </c>
      <c r="E7981" s="147">
        <f t="shared" si="1619"/>
        <v>5.3366437799972155E-3</v>
      </c>
      <c r="W7981" s="146">
        <f t="shared" si="1629"/>
        <v>0.44296429164588369</v>
      </c>
      <c r="X7981" s="209">
        <v>4.371717657497002</v>
      </c>
      <c r="Y7981" s="147">
        <f t="shared" si="1630"/>
        <v>3.9999999999995595E-4</v>
      </c>
      <c r="Z7981" s="122">
        <f t="shared" si="1620"/>
        <v>8.8754449677853557</v>
      </c>
      <c r="AA7981" s="122">
        <f t="shared" si="1621"/>
        <v>0.61929999999999996</v>
      </c>
      <c r="AB7981" s="122">
        <f t="shared" si="1622"/>
        <v>0</v>
      </c>
      <c r="AC7981" s="122">
        <f t="shared" si="1623"/>
        <v>15.750952669468589</v>
      </c>
      <c r="AD7981" s="122">
        <f t="shared" si="1624"/>
        <v>0</v>
      </c>
      <c r="AE7981" s="122">
        <f t="shared" si="1625"/>
        <v>0</v>
      </c>
      <c r="AF7981" s="122">
        <f t="shared" si="1626"/>
        <v>1.3111961988847367</v>
      </c>
      <c r="AG7981" s="122">
        <f t="shared" si="1627"/>
        <v>0</v>
      </c>
      <c r="AH7981" s="87">
        <f t="shared" si="1628"/>
        <v>-0.56193311317045103</v>
      </c>
      <c r="AI7981" s="122">
        <f t="shared" si="1631"/>
        <v>1.0421048792125909</v>
      </c>
    </row>
    <row r="7982" spans="1:35" x14ac:dyDescent="0.25">
      <c r="A7982" s="90">
        <v>3.1911999999999998</v>
      </c>
      <c r="B7982" s="160">
        <v>12.344354973415887</v>
      </c>
      <c r="E7982" s="147">
        <f t="shared" si="1619"/>
        <v>5.1371928846815134E-3</v>
      </c>
      <c r="W7982" s="146">
        <f t="shared" si="1629"/>
        <v>0.41838909784749212</v>
      </c>
      <c r="X7982" s="209">
        <v>4.1291793520601248</v>
      </c>
      <c r="Y7982" s="147">
        <f t="shared" si="1630"/>
        <v>3.9999999999995595E-4</v>
      </c>
      <c r="Z7982" s="122">
        <f t="shared" si="1620"/>
        <v>8.8754449677853557</v>
      </c>
      <c r="AA7982" s="122">
        <f t="shared" si="1621"/>
        <v>0.61929999999999996</v>
      </c>
      <c r="AB7982" s="122">
        <f t="shared" si="1622"/>
        <v>0</v>
      </c>
      <c r="AC7982" s="122">
        <f t="shared" si="1623"/>
        <v>15.750952669468589</v>
      </c>
      <c r="AD7982" s="122">
        <f t="shared" si="1624"/>
        <v>0</v>
      </c>
      <c r="AE7982" s="122">
        <f t="shared" si="1625"/>
        <v>0</v>
      </c>
      <c r="AF7982" s="122">
        <f t="shared" si="1626"/>
        <v>1.3111961988847367</v>
      </c>
      <c r="AG7982" s="122">
        <f t="shared" si="1627"/>
        <v>0</v>
      </c>
      <c r="AH7982" s="87">
        <f t="shared" si="1628"/>
        <v>-0.56193311317045103</v>
      </c>
      <c r="AI7982" s="122">
        <f t="shared" si="1631"/>
        <v>1.1857859714870509</v>
      </c>
    </row>
    <row r="7983" spans="1:35" x14ac:dyDescent="0.25">
      <c r="A7983" s="90">
        <v>3.1916000000000002</v>
      </c>
      <c r="B7983" s="160">
        <v>12.344354973415887</v>
      </c>
      <c r="E7983" s="147">
        <f t="shared" si="1619"/>
        <v>4.9377419893712931E-3</v>
      </c>
      <c r="W7983" s="146">
        <f t="shared" si="1629"/>
        <v>0.41838909784749212</v>
      </c>
      <c r="X7983" s="209">
        <v>4.1291793520601248</v>
      </c>
      <c r="Y7983" s="147">
        <f t="shared" si="1630"/>
        <v>4.0000000000040004E-4</v>
      </c>
      <c r="Z7983" s="122">
        <f t="shared" si="1620"/>
        <v>8.8754449677853557</v>
      </c>
      <c r="AA7983" s="122">
        <f t="shared" si="1621"/>
        <v>0.61929999999999996</v>
      </c>
      <c r="AB7983" s="122">
        <f t="shared" si="1622"/>
        <v>0</v>
      </c>
      <c r="AC7983" s="122">
        <f t="shared" si="1623"/>
        <v>15.750952669468589</v>
      </c>
      <c r="AD7983" s="122">
        <f t="shared" si="1624"/>
        <v>0</v>
      </c>
      <c r="AE7983" s="122">
        <f t="shared" si="1625"/>
        <v>0</v>
      </c>
      <c r="AF7983" s="122">
        <f t="shared" si="1626"/>
        <v>1.3111961988847367</v>
      </c>
      <c r="AG7983" s="122">
        <f t="shared" si="1627"/>
        <v>0</v>
      </c>
      <c r="AH7983" s="87">
        <f t="shared" si="1628"/>
        <v>-0.56193311317045103</v>
      </c>
      <c r="AI7983" s="122">
        <f t="shared" si="1631"/>
        <v>1.1033156743711061</v>
      </c>
    </row>
    <row r="7984" spans="1:35" x14ac:dyDescent="0.25">
      <c r="A7984" s="90">
        <v>3.1920000000000002</v>
      </c>
      <c r="B7984" s="160">
        <v>12.344354973415887</v>
      </c>
      <c r="E7984" s="147">
        <f t="shared" si="1619"/>
        <v>4.9377419893658113E-3</v>
      </c>
      <c r="W7984" s="146">
        <f t="shared" si="1629"/>
        <v>0.41838909784749212</v>
      </c>
      <c r="X7984" s="209">
        <v>4.1291793520601248</v>
      </c>
      <c r="Y7984" s="147">
        <f t="shared" si="1630"/>
        <v>3.9999999999995595E-4</v>
      </c>
      <c r="Z7984" s="122">
        <f t="shared" si="1620"/>
        <v>8.8754449677853557</v>
      </c>
      <c r="AA7984" s="122">
        <f t="shared" si="1621"/>
        <v>0.61929999999999996</v>
      </c>
      <c r="AB7984" s="122">
        <f t="shared" si="1622"/>
        <v>0</v>
      </c>
      <c r="AC7984" s="122">
        <f t="shared" si="1623"/>
        <v>15.750952669468589</v>
      </c>
      <c r="AD7984" s="122">
        <f t="shared" si="1624"/>
        <v>0</v>
      </c>
      <c r="AE7984" s="122">
        <f t="shared" si="1625"/>
        <v>0</v>
      </c>
      <c r="AF7984" s="122">
        <f t="shared" si="1626"/>
        <v>1.3111961988847367</v>
      </c>
      <c r="AG7984" s="122">
        <f t="shared" si="1627"/>
        <v>0</v>
      </c>
      <c r="AH7984" s="87">
        <f t="shared" si="1628"/>
        <v>-0.56193311317045103</v>
      </c>
      <c r="AI7984" s="122">
        <f t="shared" si="1631"/>
        <v>1.1033156743711061</v>
      </c>
    </row>
    <row r="7985" spans="1:35" x14ac:dyDescent="0.25">
      <c r="A7985" s="90">
        <v>3.1924000000000001</v>
      </c>
      <c r="B7985" s="160">
        <v>12.344354973415887</v>
      </c>
      <c r="E7985" s="147">
        <f t="shared" si="1619"/>
        <v>4.9377419893658113E-3</v>
      </c>
      <c r="W7985" s="146">
        <f t="shared" si="1629"/>
        <v>0.41838909784749212</v>
      </c>
      <c r="X7985" s="209">
        <v>4.1291793520601248</v>
      </c>
      <c r="Y7985" s="147">
        <f t="shared" si="1630"/>
        <v>3.9999999999995595E-4</v>
      </c>
      <c r="Z7985" s="122">
        <f t="shared" si="1620"/>
        <v>8.8754449677853557</v>
      </c>
      <c r="AA7985" s="122">
        <f t="shared" si="1621"/>
        <v>0.61929999999999996</v>
      </c>
      <c r="AB7985" s="122">
        <f t="shared" si="1622"/>
        <v>0</v>
      </c>
      <c r="AC7985" s="122">
        <f t="shared" si="1623"/>
        <v>15.750952669468589</v>
      </c>
      <c r="AD7985" s="122">
        <f t="shared" si="1624"/>
        <v>0</v>
      </c>
      <c r="AE7985" s="122">
        <f t="shared" si="1625"/>
        <v>0</v>
      </c>
      <c r="AF7985" s="122">
        <f t="shared" si="1626"/>
        <v>1.3111961988847367</v>
      </c>
      <c r="AG7985" s="122">
        <f t="shared" si="1627"/>
        <v>0</v>
      </c>
      <c r="AH7985" s="87">
        <f t="shared" si="1628"/>
        <v>-0.56193311317045103</v>
      </c>
      <c r="AI7985" s="122">
        <f t="shared" si="1631"/>
        <v>1.1033156743711061</v>
      </c>
    </row>
    <row r="7986" spans="1:35" x14ac:dyDescent="0.25">
      <c r="A7986" s="90">
        <v>3.1928000000000001</v>
      </c>
      <c r="B7986" s="160">
        <v>12.344354973415887</v>
      </c>
      <c r="E7986" s="147">
        <f t="shared" si="1619"/>
        <v>4.9377419893658113E-3</v>
      </c>
      <c r="W7986" s="146">
        <f t="shared" si="1629"/>
        <v>0.41838909784749212</v>
      </c>
      <c r="X7986" s="209">
        <v>4.1291793520601248</v>
      </c>
      <c r="Y7986" s="147">
        <f t="shared" si="1630"/>
        <v>3.9999999999995595E-4</v>
      </c>
      <c r="Z7986" s="122">
        <f t="shared" si="1620"/>
        <v>8.8754449677853557</v>
      </c>
      <c r="AA7986" s="122">
        <f t="shared" si="1621"/>
        <v>0.61929999999999996</v>
      </c>
      <c r="AB7986" s="122">
        <f t="shared" si="1622"/>
        <v>0</v>
      </c>
      <c r="AC7986" s="122">
        <f t="shared" si="1623"/>
        <v>15.750952669468589</v>
      </c>
      <c r="AD7986" s="122">
        <f t="shared" si="1624"/>
        <v>0</v>
      </c>
      <c r="AE7986" s="122">
        <f t="shared" si="1625"/>
        <v>0</v>
      </c>
      <c r="AF7986" s="122">
        <f t="shared" si="1626"/>
        <v>1.3111961988847367</v>
      </c>
      <c r="AG7986" s="122">
        <f t="shared" si="1627"/>
        <v>0</v>
      </c>
      <c r="AH7986" s="87">
        <f t="shared" si="1628"/>
        <v>-0.56193311317045103</v>
      </c>
      <c r="AI7986" s="122">
        <f t="shared" si="1631"/>
        <v>1.0208453772551611</v>
      </c>
    </row>
    <row r="7987" spans="1:35" x14ac:dyDescent="0.25">
      <c r="A7987" s="90">
        <v>3.1932</v>
      </c>
      <c r="B7987" s="160">
        <v>12.344354973415887</v>
      </c>
      <c r="E7987" s="147">
        <f t="shared" si="1619"/>
        <v>4.9377419893658113E-3</v>
      </c>
      <c r="W7987" s="146">
        <f t="shared" si="1629"/>
        <v>0.41838909784749212</v>
      </c>
      <c r="X7987" s="209">
        <v>4.1291793520601248</v>
      </c>
      <c r="Y7987" s="147">
        <f t="shared" si="1630"/>
        <v>3.9999999999995595E-4</v>
      </c>
      <c r="Z7987" s="122">
        <f t="shared" si="1620"/>
        <v>8.8754449677853557</v>
      </c>
      <c r="AA7987" s="122">
        <f t="shared" si="1621"/>
        <v>0.61929999999999996</v>
      </c>
      <c r="AB7987" s="122">
        <f t="shared" si="1622"/>
        <v>0</v>
      </c>
      <c r="AC7987" s="122">
        <f t="shared" si="1623"/>
        <v>15.750952669468589</v>
      </c>
      <c r="AD7987" s="122">
        <f t="shared" si="1624"/>
        <v>0</v>
      </c>
      <c r="AE7987" s="122">
        <f t="shared" si="1625"/>
        <v>0</v>
      </c>
      <c r="AF7987" s="122">
        <f t="shared" si="1626"/>
        <v>1.3111961988847367</v>
      </c>
      <c r="AG7987" s="122">
        <f t="shared" si="1627"/>
        <v>0</v>
      </c>
      <c r="AH7987" s="87">
        <f t="shared" si="1628"/>
        <v>-0.56193311317045103</v>
      </c>
      <c r="AI7987" s="122">
        <f t="shared" si="1631"/>
        <v>1.0208453772551611</v>
      </c>
    </row>
    <row r="7988" spans="1:35" x14ac:dyDescent="0.25">
      <c r="A7988" s="90">
        <v>3.1936</v>
      </c>
      <c r="B7988" s="160">
        <v>12.344354973415887</v>
      </c>
      <c r="E7988" s="147">
        <f t="shared" si="1619"/>
        <v>4.9377419893658113E-3</v>
      </c>
      <c r="W7988" s="146">
        <f t="shared" si="1629"/>
        <v>0.41838909784749212</v>
      </c>
      <c r="X7988" s="209">
        <v>4.1291793520601248</v>
      </c>
      <c r="Y7988" s="147">
        <f t="shared" si="1630"/>
        <v>3.9999999999995595E-4</v>
      </c>
      <c r="Z7988" s="122">
        <f t="shared" si="1620"/>
        <v>8.8754449677853557</v>
      </c>
      <c r="AA7988" s="122">
        <f t="shared" si="1621"/>
        <v>0.61929999999999996</v>
      </c>
      <c r="AB7988" s="122">
        <f t="shared" si="1622"/>
        <v>0</v>
      </c>
      <c r="AC7988" s="122">
        <f t="shared" si="1623"/>
        <v>15.750952669468589</v>
      </c>
      <c r="AD7988" s="122">
        <f t="shared" si="1624"/>
        <v>0</v>
      </c>
      <c r="AE7988" s="122">
        <f t="shared" si="1625"/>
        <v>0</v>
      </c>
      <c r="AF7988" s="122">
        <f t="shared" si="1626"/>
        <v>1.3111961988847367</v>
      </c>
      <c r="AG7988" s="122">
        <f t="shared" si="1627"/>
        <v>0</v>
      </c>
      <c r="AH7988" s="87">
        <f t="shared" si="1628"/>
        <v>-0.56193311317045103</v>
      </c>
      <c r="AI7988" s="122">
        <f t="shared" si="1631"/>
        <v>1.1033156743711061</v>
      </c>
    </row>
    <row r="7989" spans="1:35" x14ac:dyDescent="0.25">
      <c r="A7989" s="90">
        <v>3.194</v>
      </c>
      <c r="B7989" s="160">
        <v>12.344354973415887</v>
      </c>
      <c r="E7989" s="147">
        <f t="shared" si="1619"/>
        <v>4.9377419893658113E-3</v>
      </c>
      <c r="W7989" s="146">
        <f t="shared" si="1629"/>
        <v>0.41838909784749212</v>
      </c>
      <c r="X7989" s="209">
        <v>4.1291793520601248</v>
      </c>
      <c r="Y7989" s="147">
        <f t="shared" si="1630"/>
        <v>3.9999999999995595E-4</v>
      </c>
      <c r="Z7989" s="122">
        <f t="shared" si="1620"/>
        <v>8.8754449677853557</v>
      </c>
      <c r="AA7989" s="122">
        <f t="shared" si="1621"/>
        <v>0.61929999999999996</v>
      </c>
      <c r="AB7989" s="122">
        <f t="shared" si="1622"/>
        <v>0</v>
      </c>
      <c r="AC7989" s="122">
        <f t="shared" si="1623"/>
        <v>15.750952669468589</v>
      </c>
      <c r="AD7989" s="122">
        <f t="shared" si="1624"/>
        <v>0</v>
      </c>
      <c r="AE7989" s="122">
        <f t="shared" si="1625"/>
        <v>0</v>
      </c>
      <c r="AF7989" s="122">
        <f t="shared" si="1626"/>
        <v>1.3111961988847367</v>
      </c>
      <c r="AG7989" s="122">
        <f t="shared" si="1627"/>
        <v>0</v>
      </c>
      <c r="AH7989" s="87">
        <f t="shared" si="1628"/>
        <v>-0.56193311317045103</v>
      </c>
      <c r="AI7989" s="122">
        <f t="shared" si="1631"/>
        <v>1.1033156743711061</v>
      </c>
    </row>
    <row r="7990" spans="1:35" x14ac:dyDescent="0.25">
      <c r="A7990" s="90">
        <v>3.1943999999999999</v>
      </c>
      <c r="B7990" s="160">
        <v>12.344354973415887</v>
      </c>
      <c r="E7990" s="147">
        <f t="shared" si="1619"/>
        <v>4.9377419893658113E-3</v>
      </c>
      <c r="W7990" s="146">
        <f t="shared" si="1629"/>
        <v>0.41838909784749212</v>
      </c>
      <c r="X7990" s="209">
        <v>4.1291793520601248</v>
      </c>
      <c r="Y7990" s="147">
        <f t="shared" si="1630"/>
        <v>3.9999999999995595E-4</v>
      </c>
      <c r="Z7990" s="122">
        <f t="shared" si="1620"/>
        <v>8.8754449677853557</v>
      </c>
      <c r="AA7990" s="122">
        <f t="shared" si="1621"/>
        <v>0.61929999999999996</v>
      </c>
      <c r="AB7990" s="122">
        <f t="shared" si="1622"/>
        <v>0</v>
      </c>
      <c r="AC7990" s="122">
        <f t="shared" si="1623"/>
        <v>15.750952669468589</v>
      </c>
      <c r="AD7990" s="122">
        <f t="shared" si="1624"/>
        <v>0</v>
      </c>
      <c r="AE7990" s="122">
        <f t="shared" si="1625"/>
        <v>0</v>
      </c>
      <c r="AF7990" s="122">
        <f t="shared" si="1626"/>
        <v>1.3111961988847367</v>
      </c>
      <c r="AG7990" s="122">
        <f t="shared" si="1627"/>
        <v>0</v>
      </c>
      <c r="AH7990" s="87">
        <f t="shared" si="1628"/>
        <v>-0.56193311317045103</v>
      </c>
      <c r="AI7990" s="122">
        <f t="shared" si="1631"/>
        <v>1.1033156743711061</v>
      </c>
    </row>
    <row r="7991" spans="1:35" x14ac:dyDescent="0.25">
      <c r="A7991" s="90">
        <v>3.1947999999999999</v>
      </c>
      <c r="B7991" s="160">
        <v>13.341609449994509</v>
      </c>
      <c r="E7991" s="147">
        <f t="shared" ref="E7991:E8054" si="1632">+(B7990+B7991)/2*(A7991-A7990)</f>
        <v>5.1371928846815134E-3</v>
      </c>
      <c r="W7991" s="146">
        <f t="shared" si="1629"/>
        <v>0.44296429164588436</v>
      </c>
      <c r="X7991" s="209">
        <v>4.3717176574970082</v>
      </c>
      <c r="Y7991" s="147">
        <f t="shared" si="1630"/>
        <v>3.9999999999995595E-4</v>
      </c>
      <c r="Z7991" s="122">
        <f t="shared" si="1620"/>
        <v>8.8754449677853557</v>
      </c>
      <c r="AA7991" s="122">
        <f t="shared" si="1621"/>
        <v>0.61929999999999996</v>
      </c>
      <c r="AB7991" s="122">
        <f t="shared" si="1622"/>
        <v>0</v>
      </c>
      <c r="AC7991" s="122">
        <f t="shared" si="1623"/>
        <v>15.750952669468589</v>
      </c>
      <c r="AD7991" s="122">
        <f t="shared" si="1624"/>
        <v>0</v>
      </c>
      <c r="AE7991" s="122">
        <f t="shared" si="1625"/>
        <v>0</v>
      </c>
      <c r="AF7991" s="122">
        <f t="shared" si="1626"/>
        <v>1.3111961988847367</v>
      </c>
      <c r="AG7991" s="122">
        <f t="shared" si="1627"/>
        <v>0</v>
      </c>
      <c r="AH7991" s="87">
        <f t="shared" si="1628"/>
        <v>-0.56193311317045103</v>
      </c>
      <c r="AI7991" s="122">
        <f t="shared" si="1631"/>
        <v>0.96420994758875855</v>
      </c>
    </row>
    <row r="7992" spans="1:35" x14ac:dyDescent="0.25">
      <c r="A7992" s="90">
        <v>3.1951999999999998</v>
      </c>
      <c r="B7992" s="160">
        <v>13.341609449994509</v>
      </c>
      <c r="E7992" s="147">
        <f t="shared" si="1632"/>
        <v>5.3366437799972155E-3</v>
      </c>
      <c r="W7992" s="146">
        <f t="shared" si="1629"/>
        <v>0.44296429164588436</v>
      </c>
      <c r="X7992" s="209">
        <v>4.3717176574970082</v>
      </c>
      <c r="Y7992" s="147">
        <f t="shared" si="1630"/>
        <v>3.9999999999995595E-4</v>
      </c>
      <c r="Z7992" s="122">
        <f t="shared" si="1620"/>
        <v>8.8754449677853557</v>
      </c>
      <c r="AA7992" s="122">
        <f t="shared" si="1621"/>
        <v>0.61929999999999996</v>
      </c>
      <c r="AB7992" s="122">
        <f t="shared" si="1622"/>
        <v>0</v>
      </c>
      <c r="AC7992" s="122">
        <f t="shared" si="1623"/>
        <v>15.750952669468589</v>
      </c>
      <c r="AD7992" s="122">
        <f t="shared" si="1624"/>
        <v>0</v>
      </c>
      <c r="AE7992" s="122">
        <f t="shared" si="1625"/>
        <v>0</v>
      </c>
      <c r="AF7992" s="122">
        <f t="shared" si="1626"/>
        <v>1.3111961988847367</v>
      </c>
      <c r="AG7992" s="122">
        <f t="shared" si="1627"/>
        <v>0</v>
      </c>
      <c r="AH7992" s="87">
        <f t="shared" si="1628"/>
        <v>-0.56193311317045103</v>
      </c>
      <c r="AI7992" s="122">
        <f t="shared" si="1631"/>
        <v>1.0421048792125893</v>
      </c>
    </row>
    <row r="7993" spans="1:35" x14ac:dyDescent="0.25">
      <c r="A7993" s="90">
        <v>3.1956000000000002</v>
      </c>
      <c r="B7993" s="160">
        <v>13.341609449994509</v>
      </c>
      <c r="E7993" s="147">
        <f t="shared" si="1632"/>
        <v>5.3366437800031405E-3</v>
      </c>
      <c r="W7993" s="146">
        <f t="shared" si="1629"/>
        <v>0.44296429164588436</v>
      </c>
      <c r="X7993" s="209">
        <v>4.3717176574970082</v>
      </c>
      <c r="Y7993" s="147">
        <f t="shared" si="1630"/>
        <v>4.0000000000040004E-4</v>
      </c>
      <c r="Z7993" s="122">
        <f t="shared" si="1620"/>
        <v>8.8754449677853557</v>
      </c>
      <c r="AA7993" s="122">
        <f t="shared" si="1621"/>
        <v>0.61929999999999996</v>
      </c>
      <c r="AB7993" s="122">
        <f t="shared" si="1622"/>
        <v>0</v>
      </c>
      <c r="AC7993" s="122">
        <f t="shared" si="1623"/>
        <v>15.750952669468589</v>
      </c>
      <c r="AD7993" s="122">
        <f t="shared" si="1624"/>
        <v>0</v>
      </c>
      <c r="AE7993" s="122">
        <f t="shared" si="1625"/>
        <v>0</v>
      </c>
      <c r="AF7993" s="122">
        <f t="shared" si="1626"/>
        <v>1.3111961988847367</v>
      </c>
      <c r="AG7993" s="122">
        <f t="shared" si="1627"/>
        <v>0</v>
      </c>
      <c r="AH7993" s="87">
        <f t="shared" si="1628"/>
        <v>-0.56193311317045103</v>
      </c>
      <c r="AI7993" s="122">
        <f t="shared" si="1631"/>
        <v>1.0421048792125893</v>
      </c>
    </row>
    <row r="7994" spans="1:35" x14ac:dyDescent="0.25">
      <c r="A7994" s="90">
        <v>3.1960000000000002</v>
      </c>
      <c r="B7994" s="160">
        <v>13.341609449994509</v>
      </c>
      <c r="E7994" s="147">
        <f t="shared" si="1632"/>
        <v>5.3366437799972155E-3</v>
      </c>
      <c r="W7994" s="146">
        <f t="shared" si="1629"/>
        <v>0.44296429164588436</v>
      </c>
      <c r="X7994" s="209">
        <v>4.3717176574970082</v>
      </c>
      <c r="Y7994" s="147">
        <f t="shared" si="1630"/>
        <v>3.9999999999995595E-4</v>
      </c>
      <c r="Z7994" s="122">
        <f t="shared" si="1620"/>
        <v>8.8754449677853557</v>
      </c>
      <c r="AA7994" s="122">
        <f t="shared" si="1621"/>
        <v>0.61929999999999996</v>
      </c>
      <c r="AB7994" s="122">
        <f t="shared" si="1622"/>
        <v>0</v>
      </c>
      <c r="AC7994" s="122">
        <f t="shared" si="1623"/>
        <v>15.750952669468589</v>
      </c>
      <c r="AD7994" s="122">
        <f t="shared" si="1624"/>
        <v>0</v>
      </c>
      <c r="AE7994" s="122">
        <f t="shared" si="1625"/>
        <v>0</v>
      </c>
      <c r="AF7994" s="122">
        <f t="shared" si="1626"/>
        <v>1.3111961988847367</v>
      </c>
      <c r="AG7994" s="122">
        <f t="shared" si="1627"/>
        <v>0</v>
      </c>
      <c r="AH7994" s="87">
        <f t="shared" si="1628"/>
        <v>-0.56193311317045103</v>
      </c>
      <c r="AI7994" s="122">
        <f t="shared" si="1631"/>
        <v>1.0421048792125893</v>
      </c>
    </row>
    <row r="7995" spans="1:35" x14ac:dyDescent="0.25">
      <c r="A7995" s="90">
        <v>3.1964000000000001</v>
      </c>
      <c r="B7995" s="160">
        <v>13.341609449994509</v>
      </c>
      <c r="E7995" s="147">
        <f t="shared" si="1632"/>
        <v>5.3366437799972155E-3</v>
      </c>
      <c r="W7995" s="146">
        <f t="shared" si="1629"/>
        <v>0.44296429164588436</v>
      </c>
      <c r="X7995" s="209">
        <v>4.3717176574970082</v>
      </c>
      <c r="Y7995" s="147">
        <f t="shared" si="1630"/>
        <v>3.9999999999995595E-4</v>
      </c>
      <c r="Z7995" s="122">
        <f t="shared" si="1620"/>
        <v>8.8754449677853557</v>
      </c>
      <c r="AA7995" s="122">
        <f t="shared" si="1621"/>
        <v>0.61929999999999996</v>
      </c>
      <c r="AB7995" s="122">
        <f t="shared" si="1622"/>
        <v>0</v>
      </c>
      <c r="AC7995" s="122">
        <f t="shared" si="1623"/>
        <v>15.750952669468589</v>
      </c>
      <c r="AD7995" s="122">
        <f t="shared" si="1624"/>
        <v>0</v>
      </c>
      <c r="AE7995" s="122">
        <f t="shared" si="1625"/>
        <v>0</v>
      </c>
      <c r="AF7995" s="122">
        <f t="shared" si="1626"/>
        <v>1.3111961988847367</v>
      </c>
      <c r="AG7995" s="122">
        <f t="shared" si="1627"/>
        <v>0</v>
      </c>
      <c r="AH7995" s="87">
        <f t="shared" si="1628"/>
        <v>-0.56193311317045103</v>
      </c>
      <c r="AI7995" s="122">
        <f t="shared" si="1631"/>
        <v>1.0421048792125893</v>
      </c>
    </row>
    <row r="7996" spans="1:35" x14ac:dyDescent="0.25">
      <c r="A7996" s="90">
        <v>3.1968000000000001</v>
      </c>
      <c r="B7996" s="160">
        <v>13.341609449994509</v>
      </c>
      <c r="E7996" s="147">
        <f t="shared" si="1632"/>
        <v>5.3366437799972155E-3</v>
      </c>
      <c r="W7996" s="146">
        <f t="shared" si="1629"/>
        <v>0.44296429164588436</v>
      </c>
      <c r="X7996" s="209">
        <v>4.3717176574970082</v>
      </c>
      <c r="Y7996" s="147">
        <f t="shared" si="1630"/>
        <v>3.9999999999995595E-4</v>
      </c>
      <c r="Z7996" s="122">
        <f t="shared" si="1620"/>
        <v>8.8754449677853557</v>
      </c>
      <c r="AA7996" s="122">
        <f t="shared" si="1621"/>
        <v>0.61929999999999996</v>
      </c>
      <c r="AB7996" s="122">
        <f t="shared" si="1622"/>
        <v>0</v>
      </c>
      <c r="AC7996" s="122">
        <f t="shared" si="1623"/>
        <v>15.750952669468589</v>
      </c>
      <c r="AD7996" s="122">
        <f t="shared" si="1624"/>
        <v>0</v>
      </c>
      <c r="AE7996" s="122">
        <f t="shared" si="1625"/>
        <v>0</v>
      </c>
      <c r="AF7996" s="122">
        <f t="shared" si="1626"/>
        <v>1.3111961988847367</v>
      </c>
      <c r="AG7996" s="122">
        <f t="shared" si="1627"/>
        <v>0</v>
      </c>
      <c r="AH7996" s="87">
        <f t="shared" si="1628"/>
        <v>-0.56193311317045103</v>
      </c>
      <c r="AI7996" s="122">
        <f t="shared" si="1631"/>
        <v>0.96420994758875855</v>
      </c>
    </row>
    <row r="7997" spans="1:35" x14ac:dyDescent="0.25">
      <c r="A7997" s="90">
        <v>3.1972</v>
      </c>
      <c r="B7997" s="160">
        <v>12.344354973415887</v>
      </c>
      <c r="E7997" s="147">
        <f t="shared" si="1632"/>
        <v>5.1371928846815134E-3</v>
      </c>
      <c r="W7997" s="146">
        <f t="shared" si="1629"/>
        <v>0.41838909784749212</v>
      </c>
      <c r="X7997" s="209">
        <v>4.1291793520601248</v>
      </c>
      <c r="Y7997" s="147">
        <f t="shared" si="1630"/>
        <v>3.9999999999995595E-4</v>
      </c>
      <c r="Z7997" s="122">
        <f t="shared" si="1620"/>
        <v>8.8754449677853557</v>
      </c>
      <c r="AA7997" s="122">
        <f t="shared" si="1621"/>
        <v>0.61929999999999996</v>
      </c>
      <c r="AB7997" s="122">
        <f t="shared" si="1622"/>
        <v>0</v>
      </c>
      <c r="AC7997" s="122">
        <f t="shared" si="1623"/>
        <v>15.750952669468589</v>
      </c>
      <c r="AD7997" s="122">
        <f t="shared" si="1624"/>
        <v>0</v>
      </c>
      <c r="AE7997" s="122">
        <f t="shared" si="1625"/>
        <v>0</v>
      </c>
      <c r="AF7997" s="122">
        <f t="shared" si="1626"/>
        <v>1.3111961988847367</v>
      </c>
      <c r="AG7997" s="122">
        <f t="shared" si="1627"/>
        <v>0</v>
      </c>
      <c r="AH7997" s="87">
        <f t="shared" si="1628"/>
        <v>-0.56193311317045103</v>
      </c>
      <c r="AI7997" s="122">
        <f t="shared" si="1631"/>
        <v>1.0208453772551611</v>
      </c>
    </row>
    <row r="7998" spans="1:35" x14ac:dyDescent="0.25">
      <c r="A7998" s="90">
        <v>3.1976</v>
      </c>
      <c r="B7998" s="160">
        <v>12.344354973415887</v>
      </c>
      <c r="E7998" s="147">
        <f t="shared" si="1632"/>
        <v>4.9377419893658113E-3</v>
      </c>
      <c r="W7998" s="146">
        <f t="shared" si="1629"/>
        <v>0.41838909784749212</v>
      </c>
      <c r="X7998" s="209">
        <v>4.1291793520601248</v>
      </c>
      <c r="Y7998" s="147">
        <f t="shared" si="1630"/>
        <v>3.9999999999995595E-4</v>
      </c>
      <c r="Z7998" s="122">
        <f t="shared" si="1620"/>
        <v>8.8754449677853557</v>
      </c>
      <c r="AA7998" s="122">
        <f t="shared" si="1621"/>
        <v>0.61929999999999996</v>
      </c>
      <c r="AB7998" s="122">
        <f t="shared" si="1622"/>
        <v>0</v>
      </c>
      <c r="AC7998" s="122">
        <f t="shared" si="1623"/>
        <v>15.750952669468589</v>
      </c>
      <c r="AD7998" s="122">
        <f t="shared" si="1624"/>
        <v>0</v>
      </c>
      <c r="AE7998" s="122">
        <f t="shared" si="1625"/>
        <v>0</v>
      </c>
      <c r="AF7998" s="122">
        <f t="shared" si="1626"/>
        <v>1.3111961988847367</v>
      </c>
      <c r="AG7998" s="122">
        <f t="shared" si="1627"/>
        <v>0</v>
      </c>
      <c r="AH7998" s="87">
        <f t="shared" si="1628"/>
        <v>-0.56193311317045103</v>
      </c>
      <c r="AI7998" s="122">
        <f t="shared" si="1631"/>
        <v>1.0208453772551611</v>
      </c>
    </row>
    <row r="7999" spans="1:35" x14ac:dyDescent="0.25">
      <c r="A7999" s="90">
        <v>3.198</v>
      </c>
      <c r="B7999" s="160">
        <v>12.344354973415887</v>
      </c>
      <c r="E7999" s="147">
        <f t="shared" si="1632"/>
        <v>4.9377419893658113E-3</v>
      </c>
      <c r="W7999" s="146">
        <f t="shared" si="1629"/>
        <v>0.41838909784749212</v>
      </c>
      <c r="X7999" s="209">
        <v>4.1291793520601248</v>
      </c>
      <c r="Y7999" s="147">
        <f t="shared" si="1630"/>
        <v>3.9999999999995595E-4</v>
      </c>
      <c r="Z7999" s="122">
        <f t="shared" si="1620"/>
        <v>8.8754449677853557</v>
      </c>
      <c r="AA7999" s="122">
        <f t="shared" si="1621"/>
        <v>0.61929999999999996</v>
      </c>
      <c r="AB7999" s="122">
        <f t="shared" si="1622"/>
        <v>0</v>
      </c>
      <c r="AC7999" s="122">
        <f t="shared" si="1623"/>
        <v>15.750952669468589</v>
      </c>
      <c r="AD7999" s="122">
        <f t="shared" si="1624"/>
        <v>0</v>
      </c>
      <c r="AE7999" s="122">
        <f t="shared" si="1625"/>
        <v>0</v>
      </c>
      <c r="AF7999" s="122">
        <f t="shared" si="1626"/>
        <v>1.3111961988847367</v>
      </c>
      <c r="AG7999" s="122">
        <f t="shared" si="1627"/>
        <v>0</v>
      </c>
      <c r="AH7999" s="87">
        <f t="shared" si="1628"/>
        <v>-0.56193311317045103</v>
      </c>
      <c r="AI7999" s="122">
        <f t="shared" si="1631"/>
        <v>1.0208453772551611</v>
      </c>
    </row>
    <row r="8000" spans="1:35" x14ac:dyDescent="0.25">
      <c r="A8000" s="90">
        <v>3.1983999999999999</v>
      </c>
      <c r="B8000" s="160">
        <v>12.344354973415887</v>
      </c>
      <c r="E8000" s="147">
        <f t="shared" si="1632"/>
        <v>4.9377419893658113E-3</v>
      </c>
      <c r="W8000" s="146">
        <f t="shared" si="1629"/>
        <v>0.41838909784749212</v>
      </c>
      <c r="X8000" s="209">
        <v>4.1291793520601248</v>
      </c>
      <c r="Y8000" s="147">
        <f t="shared" si="1630"/>
        <v>3.9999999999995595E-4</v>
      </c>
      <c r="Z8000" s="122">
        <f t="shared" si="1620"/>
        <v>8.8754449677853557</v>
      </c>
      <c r="AA8000" s="122">
        <f t="shared" si="1621"/>
        <v>0.61929999999999996</v>
      </c>
      <c r="AB8000" s="122">
        <f t="shared" si="1622"/>
        <v>0</v>
      </c>
      <c r="AC8000" s="122">
        <f t="shared" si="1623"/>
        <v>15.750952669468589</v>
      </c>
      <c r="AD8000" s="122">
        <f t="shared" si="1624"/>
        <v>0</v>
      </c>
      <c r="AE8000" s="122">
        <f t="shared" si="1625"/>
        <v>0</v>
      </c>
      <c r="AF8000" s="122">
        <f t="shared" si="1626"/>
        <v>1.3111961988847367</v>
      </c>
      <c r="AG8000" s="122">
        <f t="shared" si="1627"/>
        <v>0</v>
      </c>
      <c r="AH8000" s="87">
        <f t="shared" si="1628"/>
        <v>-0.56193311317045103</v>
      </c>
      <c r="AI8000" s="122">
        <f t="shared" si="1631"/>
        <v>1.0208453772551611</v>
      </c>
    </row>
    <row r="8001" spans="1:35" x14ac:dyDescent="0.25">
      <c r="A8001" s="90">
        <v>3.1987999999999999</v>
      </c>
      <c r="B8001" s="160">
        <v>12.344354973415887</v>
      </c>
      <c r="E8001" s="147">
        <f t="shared" si="1632"/>
        <v>4.9377419893658113E-3</v>
      </c>
      <c r="W8001" s="146">
        <f t="shared" si="1629"/>
        <v>0.41838909784749212</v>
      </c>
      <c r="X8001" s="209">
        <v>4.1291793520601248</v>
      </c>
      <c r="Y8001" s="147">
        <f t="shared" si="1630"/>
        <v>3.9999999999995595E-4</v>
      </c>
      <c r="Z8001" s="122">
        <f t="shared" si="1620"/>
        <v>8.8754449677853557</v>
      </c>
      <c r="AA8001" s="122">
        <f t="shared" si="1621"/>
        <v>0.61929999999999996</v>
      </c>
      <c r="AB8001" s="122">
        <f t="shared" si="1622"/>
        <v>0</v>
      </c>
      <c r="AC8001" s="122">
        <f t="shared" si="1623"/>
        <v>15.750952669468589</v>
      </c>
      <c r="AD8001" s="122">
        <f t="shared" si="1624"/>
        <v>0</v>
      </c>
      <c r="AE8001" s="122">
        <f t="shared" si="1625"/>
        <v>0</v>
      </c>
      <c r="AF8001" s="122">
        <f t="shared" si="1626"/>
        <v>1.3111961988847367</v>
      </c>
      <c r="AG8001" s="122">
        <f t="shared" si="1627"/>
        <v>0</v>
      </c>
      <c r="AH8001" s="87">
        <f t="shared" si="1628"/>
        <v>-0.56193311317045103</v>
      </c>
      <c r="AI8001" s="122">
        <f t="shared" si="1631"/>
        <v>1.0208453772551611</v>
      </c>
    </row>
    <row r="8002" spans="1:35" x14ac:dyDescent="0.25">
      <c r="A8002" s="90">
        <v>3.1991999999999998</v>
      </c>
      <c r="B8002" s="160">
        <v>13.341609449994509</v>
      </c>
      <c r="E8002" s="147">
        <f t="shared" si="1632"/>
        <v>5.1371928846815134E-3</v>
      </c>
      <c r="W8002" s="146">
        <f t="shared" si="1629"/>
        <v>0.44296429164588436</v>
      </c>
      <c r="X8002" s="209">
        <v>4.3717176574970082</v>
      </c>
      <c r="Y8002" s="147">
        <f t="shared" si="1630"/>
        <v>3.9999999999995595E-4</v>
      </c>
      <c r="Z8002" s="122">
        <f t="shared" ref="Z8002:Z8065" si="1633">IF(AND(W8002&lt;=$S$56,W8002&gt;$Q$56),$T$56,IF(AND(W8002&lt;=$S$57,W8002&gt;$Q$57),$T$57,IF(AND(W8002&lt;=$S$58,W8002&gt;$Q$58),$T$58,IF(AND(W8002&lt;=$S$59,W8002&gt;$Q$59),$T$59,IF(AND(W8002&lt;=$S$60,W8002&gt;$Q$60),$T$60,"Valor no encontrado para Po")))))</f>
        <v>8.8754449677853557</v>
      </c>
      <c r="AA8002" s="122">
        <f t="shared" ref="AA8002:AA8065" si="1634">IF(AND(W8002&lt;=$S$56,W8002&gt;$Q$56),$U$56,IF(AND(W8002&lt;=$S$57,W8002&gt;$Q$57),$U$57,IF(AND(W8002&lt;=$S$58,W8002&gt;$Q$58),$U$58,IF(AND(W8002&lt;=$S$59,W8002&gt;$Q$59),$U$59,IF(AND(W8002&lt;=$S$60,W8002&gt;$Q$60),$U$60,"Valor no encontrado para Po")))))</f>
        <v>0.61929999999999996</v>
      </c>
      <c r="AB8002" s="122">
        <f t="shared" ref="AB8002:AB8065" si="1635">IF(OR(AC8001&gt;=($X$1-$X$2)/2,AC8001&gt;=$Z$1/2),0,Z8002*W8002^AA8002*Y8002)</f>
        <v>0</v>
      </c>
      <c r="AC8002" s="122">
        <f t="shared" ref="AC8002:AC8065" si="1636">+AC8001+AB8002</f>
        <v>15.750952669468589</v>
      </c>
      <c r="AD8002" s="122">
        <f t="shared" ref="AD8002:AD8065" si="1637">2*$AB$1*PI()*((AC8002+$X$2/2)*(2*AC8002-$Z$1)+(AC8002+$X$2/2)^2-($X$1/2)^2)*AB8002</f>
        <v>0</v>
      </c>
      <c r="AE8002" s="122">
        <f t="shared" ref="AE8002:AE8065" si="1638">-AD8002*0.000000001*$Z$2</f>
        <v>0</v>
      </c>
      <c r="AF8002" s="122">
        <f t="shared" ref="AF8002:AF8065" si="1639">+AF8001+AE8002</f>
        <v>1.3111961988847367</v>
      </c>
      <c r="AG8002" s="122">
        <f t="shared" ref="AG8002:AG8065" si="1640">+AE8002/Y8002</f>
        <v>0</v>
      </c>
      <c r="AH8002" s="87">
        <f t="shared" ref="AH8002:AH8065" si="1641">+AH8001-AE8002</f>
        <v>-0.56193311317045103</v>
      </c>
      <c r="AI8002" s="122">
        <f t="shared" si="1631"/>
        <v>0.96420994758875855</v>
      </c>
    </row>
    <row r="8003" spans="1:35" x14ac:dyDescent="0.25">
      <c r="A8003" s="90">
        <v>3.1996000000000002</v>
      </c>
      <c r="B8003" s="160">
        <v>13.341609449994509</v>
      </c>
      <c r="E8003" s="147">
        <f t="shared" si="1632"/>
        <v>5.3366437800031405E-3</v>
      </c>
      <c r="W8003" s="146">
        <f t="shared" si="1629"/>
        <v>0.44296429164588436</v>
      </c>
      <c r="X8003" s="209">
        <v>4.3717176574970082</v>
      </c>
      <c r="Y8003" s="147">
        <f t="shared" si="1630"/>
        <v>4.0000000000040004E-4</v>
      </c>
      <c r="Z8003" s="122">
        <f t="shared" si="1633"/>
        <v>8.8754449677853557</v>
      </c>
      <c r="AA8003" s="122">
        <f t="shared" si="1634"/>
        <v>0.61929999999999996</v>
      </c>
      <c r="AB8003" s="122">
        <f t="shared" si="1635"/>
        <v>0</v>
      </c>
      <c r="AC8003" s="122">
        <f t="shared" si="1636"/>
        <v>15.750952669468589</v>
      </c>
      <c r="AD8003" s="122">
        <f t="shared" si="1637"/>
        <v>0</v>
      </c>
      <c r="AE8003" s="122">
        <f t="shared" si="1638"/>
        <v>0</v>
      </c>
      <c r="AF8003" s="122">
        <f t="shared" si="1639"/>
        <v>1.3111961988847367</v>
      </c>
      <c r="AG8003" s="122">
        <f t="shared" si="1640"/>
        <v>0</v>
      </c>
      <c r="AH8003" s="87">
        <f t="shared" si="1641"/>
        <v>-0.56193311317045103</v>
      </c>
      <c r="AI8003" s="122">
        <f t="shared" si="1631"/>
        <v>0.96420994758875855</v>
      </c>
    </row>
    <row r="8004" spans="1:35" x14ac:dyDescent="0.25">
      <c r="A8004" s="90">
        <v>3.2</v>
      </c>
      <c r="B8004" s="160">
        <v>13.341609449994509</v>
      </c>
      <c r="E8004" s="147">
        <f t="shared" si="1632"/>
        <v>5.3366437799972155E-3</v>
      </c>
      <c r="W8004" s="146">
        <f t="shared" si="1629"/>
        <v>0.44296429164588436</v>
      </c>
      <c r="X8004" s="209">
        <v>4.3717176574970082</v>
      </c>
      <c r="Y8004" s="147">
        <f t="shared" si="1630"/>
        <v>3.9999999999995595E-4</v>
      </c>
      <c r="Z8004" s="122">
        <f t="shared" si="1633"/>
        <v>8.8754449677853557</v>
      </c>
      <c r="AA8004" s="122">
        <f t="shared" si="1634"/>
        <v>0.61929999999999996</v>
      </c>
      <c r="AB8004" s="122">
        <f t="shared" si="1635"/>
        <v>0</v>
      </c>
      <c r="AC8004" s="122">
        <f t="shared" si="1636"/>
        <v>15.750952669468589</v>
      </c>
      <c r="AD8004" s="122">
        <f t="shared" si="1637"/>
        <v>0</v>
      </c>
      <c r="AE8004" s="122">
        <f t="shared" si="1638"/>
        <v>0</v>
      </c>
      <c r="AF8004" s="122">
        <f t="shared" si="1639"/>
        <v>1.3111961988847367</v>
      </c>
      <c r="AG8004" s="122">
        <f t="shared" si="1640"/>
        <v>0</v>
      </c>
      <c r="AH8004" s="87">
        <f t="shared" si="1641"/>
        <v>-0.56193311317045103</v>
      </c>
      <c r="AI8004" s="122">
        <f t="shared" si="1631"/>
        <v>0.96420994758875855</v>
      </c>
    </row>
    <row r="8005" spans="1:35" x14ac:dyDescent="0.25">
      <c r="A8005" s="90">
        <v>3.2004000000000001</v>
      </c>
      <c r="B8005" s="160">
        <v>12.344354973415887</v>
      </c>
      <c r="E8005" s="147">
        <f t="shared" si="1632"/>
        <v>5.1371928846815134E-3</v>
      </c>
      <c r="W8005" s="146">
        <f t="shared" ref="W8005:W8068" si="1642">+X8005/1000000*101325</f>
        <v>0.41838909784749212</v>
      </c>
      <c r="X8005" s="209">
        <v>4.1291793520601248</v>
      </c>
      <c r="Y8005" s="147">
        <f t="shared" si="1630"/>
        <v>3.9999999999995595E-4</v>
      </c>
      <c r="Z8005" s="122">
        <f t="shared" si="1633"/>
        <v>8.8754449677853557</v>
      </c>
      <c r="AA8005" s="122">
        <f t="shared" si="1634"/>
        <v>0.61929999999999996</v>
      </c>
      <c r="AB8005" s="122">
        <f t="shared" si="1635"/>
        <v>0</v>
      </c>
      <c r="AC8005" s="122">
        <f t="shared" si="1636"/>
        <v>15.750952669468589</v>
      </c>
      <c r="AD8005" s="122">
        <f t="shared" si="1637"/>
        <v>0</v>
      </c>
      <c r="AE8005" s="122">
        <f t="shared" si="1638"/>
        <v>0</v>
      </c>
      <c r="AF8005" s="122">
        <f t="shared" si="1639"/>
        <v>1.3111961988847367</v>
      </c>
      <c r="AG8005" s="122">
        <f t="shared" si="1640"/>
        <v>0</v>
      </c>
      <c r="AH8005" s="87">
        <f t="shared" si="1641"/>
        <v>-0.56193311317045103</v>
      </c>
      <c r="AI8005" s="122">
        <f t="shared" si="1631"/>
        <v>1.1033156743711061</v>
      </c>
    </row>
    <row r="8006" spans="1:35" x14ac:dyDescent="0.25">
      <c r="A8006" s="90">
        <v>3.2008000000000001</v>
      </c>
      <c r="B8006" s="160">
        <v>12.344354973415887</v>
      </c>
      <c r="E8006" s="147">
        <f t="shared" si="1632"/>
        <v>4.9377419893658113E-3</v>
      </c>
      <c r="W8006" s="146">
        <f t="shared" si="1642"/>
        <v>0.41838909784749212</v>
      </c>
      <c r="X8006" s="209">
        <v>4.1291793520601248</v>
      </c>
      <c r="Y8006" s="147">
        <f t="shared" ref="Y8006:Y8069" si="1643">+A8006-A8005</f>
        <v>3.9999999999995595E-4</v>
      </c>
      <c r="Z8006" s="122">
        <f t="shared" si="1633"/>
        <v>8.8754449677853557</v>
      </c>
      <c r="AA8006" s="122">
        <f t="shared" si="1634"/>
        <v>0.61929999999999996</v>
      </c>
      <c r="AB8006" s="122">
        <f t="shared" si="1635"/>
        <v>0</v>
      </c>
      <c r="AC8006" s="122">
        <f t="shared" si="1636"/>
        <v>15.750952669468589</v>
      </c>
      <c r="AD8006" s="122">
        <f t="shared" si="1637"/>
        <v>0</v>
      </c>
      <c r="AE8006" s="122">
        <f t="shared" si="1638"/>
        <v>0</v>
      </c>
      <c r="AF8006" s="122">
        <f t="shared" si="1639"/>
        <v>1.3111961988847367</v>
      </c>
      <c r="AG8006" s="122">
        <f t="shared" si="1640"/>
        <v>0</v>
      </c>
      <c r="AH8006" s="87">
        <f t="shared" si="1641"/>
        <v>-0.56193311317045103</v>
      </c>
      <c r="AI8006" s="122">
        <f t="shared" si="1631"/>
        <v>1.1033156743711061</v>
      </c>
    </row>
    <row r="8007" spans="1:35" x14ac:dyDescent="0.25">
      <c r="A8007" s="90">
        <v>3.2012</v>
      </c>
      <c r="B8007" s="160">
        <v>12.344354973415887</v>
      </c>
      <c r="E8007" s="147">
        <f t="shared" si="1632"/>
        <v>4.9377419893658113E-3</v>
      </c>
      <c r="W8007" s="146">
        <f t="shared" si="1642"/>
        <v>0.41838909784749212</v>
      </c>
      <c r="X8007" s="209">
        <v>4.1291793520601248</v>
      </c>
      <c r="Y8007" s="147">
        <f t="shared" si="1643"/>
        <v>3.9999999999995595E-4</v>
      </c>
      <c r="Z8007" s="122">
        <f t="shared" si="1633"/>
        <v>8.8754449677853557</v>
      </c>
      <c r="AA8007" s="122">
        <f t="shared" si="1634"/>
        <v>0.61929999999999996</v>
      </c>
      <c r="AB8007" s="122">
        <f t="shared" si="1635"/>
        <v>0</v>
      </c>
      <c r="AC8007" s="122">
        <f t="shared" si="1636"/>
        <v>15.750952669468589</v>
      </c>
      <c r="AD8007" s="122">
        <f t="shared" si="1637"/>
        <v>0</v>
      </c>
      <c r="AE8007" s="122">
        <f t="shared" si="1638"/>
        <v>0</v>
      </c>
      <c r="AF8007" s="122">
        <f t="shared" si="1639"/>
        <v>1.3111961988847367</v>
      </c>
      <c r="AG8007" s="122">
        <f t="shared" si="1640"/>
        <v>0</v>
      </c>
      <c r="AH8007" s="87">
        <f t="shared" si="1641"/>
        <v>-0.56193311317045103</v>
      </c>
      <c r="AI8007" s="122">
        <f t="shared" si="1631"/>
        <v>1.1033156743711061</v>
      </c>
    </row>
    <row r="8008" spans="1:35" x14ac:dyDescent="0.25">
      <c r="A8008" s="90">
        <v>3.2016</v>
      </c>
      <c r="B8008" s="160">
        <v>12.344354973415887</v>
      </c>
      <c r="E8008" s="147">
        <f t="shared" si="1632"/>
        <v>4.9377419893658113E-3</v>
      </c>
      <c r="W8008" s="146">
        <f t="shared" si="1642"/>
        <v>0.41838909784749212</v>
      </c>
      <c r="X8008" s="209">
        <v>4.1291793520601248</v>
      </c>
      <c r="Y8008" s="147">
        <f t="shared" si="1643"/>
        <v>3.9999999999995595E-4</v>
      </c>
      <c r="Z8008" s="122">
        <f t="shared" si="1633"/>
        <v>8.8754449677853557</v>
      </c>
      <c r="AA8008" s="122">
        <f t="shared" si="1634"/>
        <v>0.61929999999999996</v>
      </c>
      <c r="AB8008" s="122">
        <f t="shared" si="1635"/>
        <v>0</v>
      </c>
      <c r="AC8008" s="122">
        <f t="shared" si="1636"/>
        <v>15.750952669468589</v>
      </c>
      <c r="AD8008" s="122">
        <f t="shared" si="1637"/>
        <v>0</v>
      </c>
      <c r="AE8008" s="122">
        <f t="shared" si="1638"/>
        <v>0</v>
      </c>
      <c r="AF8008" s="122">
        <f t="shared" si="1639"/>
        <v>1.3111961988847367</v>
      </c>
      <c r="AG8008" s="122">
        <f t="shared" si="1640"/>
        <v>0</v>
      </c>
      <c r="AH8008" s="87">
        <f t="shared" si="1641"/>
        <v>-0.56193311317045103</v>
      </c>
      <c r="AI8008" s="122">
        <f t="shared" si="1631"/>
        <v>1.1033156743711061</v>
      </c>
    </row>
    <row r="8009" spans="1:35" x14ac:dyDescent="0.25">
      <c r="A8009" s="90">
        <v>3.202</v>
      </c>
      <c r="B8009" s="160">
        <v>12.344354973415887</v>
      </c>
      <c r="E8009" s="147">
        <f t="shared" si="1632"/>
        <v>4.9377419893658113E-3</v>
      </c>
      <c r="W8009" s="146">
        <f t="shared" si="1642"/>
        <v>0.41838909784749212</v>
      </c>
      <c r="X8009" s="209">
        <v>4.1291793520601248</v>
      </c>
      <c r="Y8009" s="147">
        <f t="shared" si="1643"/>
        <v>3.9999999999995595E-4</v>
      </c>
      <c r="Z8009" s="122">
        <f t="shared" si="1633"/>
        <v>8.8754449677853557</v>
      </c>
      <c r="AA8009" s="122">
        <f t="shared" si="1634"/>
        <v>0.61929999999999996</v>
      </c>
      <c r="AB8009" s="122">
        <f t="shared" si="1635"/>
        <v>0</v>
      </c>
      <c r="AC8009" s="122">
        <f t="shared" si="1636"/>
        <v>15.750952669468589</v>
      </c>
      <c r="AD8009" s="122">
        <f t="shared" si="1637"/>
        <v>0</v>
      </c>
      <c r="AE8009" s="122">
        <f t="shared" si="1638"/>
        <v>0</v>
      </c>
      <c r="AF8009" s="122">
        <f t="shared" si="1639"/>
        <v>1.3111961988847367</v>
      </c>
      <c r="AG8009" s="122">
        <f t="shared" si="1640"/>
        <v>0</v>
      </c>
      <c r="AH8009" s="87">
        <f t="shared" si="1641"/>
        <v>-0.56193311317045103</v>
      </c>
      <c r="AI8009" s="122">
        <f t="shared" si="1631"/>
        <v>1.1033156743711061</v>
      </c>
    </row>
    <row r="8010" spans="1:35" x14ac:dyDescent="0.25">
      <c r="A8010" s="90">
        <v>3.2023999999999999</v>
      </c>
      <c r="B8010" s="160">
        <v>12.344354973415887</v>
      </c>
      <c r="E8010" s="147">
        <f t="shared" si="1632"/>
        <v>4.9377419893658113E-3</v>
      </c>
      <c r="W8010" s="146">
        <f t="shared" si="1642"/>
        <v>0.41838909784749212</v>
      </c>
      <c r="X8010" s="209">
        <v>4.1291793520601248</v>
      </c>
      <c r="Y8010" s="147">
        <f t="shared" si="1643"/>
        <v>3.9999999999995595E-4</v>
      </c>
      <c r="Z8010" s="122">
        <f t="shared" si="1633"/>
        <v>8.8754449677853557</v>
      </c>
      <c r="AA8010" s="122">
        <f t="shared" si="1634"/>
        <v>0.61929999999999996</v>
      </c>
      <c r="AB8010" s="122">
        <f t="shared" si="1635"/>
        <v>0</v>
      </c>
      <c r="AC8010" s="122">
        <f t="shared" si="1636"/>
        <v>15.750952669468589</v>
      </c>
      <c r="AD8010" s="122">
        <f t="shared" si="1637"/>
        <v>0</v>
      </c>
      <c r="AE8010" s="122">
        <f t="shared" si="1638"/>
        <v>0</v>
      </c>
      <c r="AF8010" s="122">
        <f t="shared" si="1639"/>
        <v>1.3111961988847367</v>
      </c>
      <c r="AG8010" s="122">
        <f t="shared" si="1640"/>
        <v>0</v>
      </c>
      <c r="AH8010" s="87">
        <f t="shared" si="1641"/>
        <v>-0.56193311317045103</v>
      </c>
      <c r="AI8010" s="122">
        <f t="shared" si="1631"/>
        <v>1.1033156743711061</v>
      </c>
    </row>
    <row r="8011" spans="1:35" x14ac:dyDescent="0.25">
      <c r="A8011" s="90">
        <v>3.2027999999999999</v>
      </c>
      <c r="B8011" s="160">
        <v>12.344354973415887</v>
      </c>
      <c r="E8011" s="147">
        <f t="shared" si="1632"/>
        <v>4.9377419893658113E-3</v>
      </c>
      <c r="W8011" s="146">
        <f t="shared" si="1642"/>
        <v>0.41838909784749212</v>
      </c>
      <c r="X8011" s="209">
        <v>4.1291793520601248</v>
      </c>
      <c r="Y8011" s="147">
        <f t="shared" si="1643"/>
        <v>3.9999999999995595E-4</v>
      </c>
      <c r="Z8011" s="122">
        <f t="shared" si="1633"/>
        <v>8.8754449677853557</v>
      </c>
      <c r="AA8011" s="122">
        <f t="shared" si="1634"/>
        <v>0.61929999999999996</v>
      </c>
      <c r="AB8011" s="122">
        <f t="shared" si="1635"/>
        <v>0</v>
      </c>
      <c r="AC8011" s="122">
        <f t="shared" si="1636"/>
        <v>15.750952669468589</v>
      </c>
      <c r="AD8011" s="122">
        <f t="shared" si="1637"/>
        <v>0</v>
      </c>
      <c r="AE8011" s="122">
        <f t="shared" si="1638"/>
        <v>0</v>
      </c>
      <c r="AF8011" s="122">
        <f t="shared" si="1639"/>
        <v>1.3111961988847367</v>
      </c>
      <c r="AG8011" s="122">
        <f t="shared" si="1640"/>
        <v>0</v>
      </c>
      <c r="AH8011" s="87">
        <f t="shared" si="1641"/>
        <v>-0.56193311317045103</v>
      </c>
      <c r="AI8011" s="122">
        <f t="shared" si="1631"/>
        <v>1.0208453772551611</v>
      </c>
    </row>
    <row r="8012" spans="1:35" x14ac:dyDescent="0.25">
      <c r="A8012" s="90">
        <v>3.2031999999999998</v>
      </c>
      <c r="B8012" s="160">
        <v>12.344354973415887</v>
      </c>
      <c r="E8012" s="147">
        <f t="shared" si="1632"/>
        <v>4.9377419893658113E-3</v>
      </c>
      <c r="W8012" s="146">
        <f t="shared" si="1642"/>
        <v>0.41838909784749212</v>
      </c>
      <c r="X8012" s="209">
        <v>4.1291793520601248</v>
      </c>
      <c r="Y8012" s="147">
        <f t="shared" si="1643"/>
        <v>3.9999999999995595E-4</v>
      </c>
      <c r="Z8012" s="122">
        <f t="shared" si="1633"/>
        <v>8.8754449677853557</v>
      </c>
      <c r="AA8012" s="122">
        <f t="shared" si="1634"/>
        <v>0.61929999999999996</v>
      </c>
      <c r="AB8012" s="122">
        <f t="shared" si="1635"/>
        <v>0</v>
      </c>
      <c r="AC8012" s="122">
        <f t="shared" si="1636"/>
        <v>15.750952669468589</v>
      </c>
      <c r="AD8012" s="122">
        <f t="shared" si="1637"/>
        <v>0</v>
      </c>
      <c r="AE8012" s="122">
        <f t="shared" si="1638"/>
        <v>0</v>
      </c>
      <c r="AF8012" s="122">
        <f t="shared" si="1639"/>
        <v>1.3111961988847367</v>
      </c>
      <c r="AG8012" s="122">
        <f t="shared" si="1640"/>
        <v>0</v>
      </c>
      <c r="AH8012" s="87">
        <f t="shared" si="1641"/>
        <v>-0.56193311317045103</v>
      </c>
      <c r="AI8012" s="122">
        <f t="shared" si="1631"/>
        <v>1.0208453772551611</v>
      </c>
    </row>
    <row r="8013" spans="1:35" x14ac:dyDescent="0.25">
      <c r="A8013" s="90">
        <v>3.2035999999999998</v>
      </c>
      <c r="B8013" s="160">
        <v>12.344354973415887</v>
      </c>
      <c r="E8013" s="147">
        <f t="shared" si="1632"/>
        <v>4.9377419893658113E-3</v>
      </c>
      <c r="W8013" s="146">
        <f t="shared" si="1642"/>
        <v>0.41838909784749212</v>
      </c>
      <c r="X8013" s="209">
        <v>4.1291793520601248</v>
      </c>
      <c r="Y8013" s="147">
        <f t="shared" si="1643"/>
        <v>3.9999999999995595E-4</v>
      </c>
      <c r="Z8013" s="122">
        <f t="shared" si="1633"/>
        <v>8.8754449677853557</v>
      </c>
      <c r="AA8013" s="122">
        <f t="shared" si="1634"/>
        <v>0.61929999999999996</v>
      </c>
      <c r="AB8013" s="122">
        <f t="shared" si="1635"/>
        <v>0</v>
      </c>
      <c r="AC8013" s="122">
        <f t="shared" si="1636"/>
        <v>15.750952669468589</v>
      </c>
      <c r="AD8013" s="122">
        <f t="shared" si="1637"/>
        <v>0</v>
      </c>
      <c r="AE8013" s="122">
        <f t="shared" si="1638"/>
        <v>0</v>
      </c>
      <c r="AF8013" s="122">
        <f t="shared" si="1639"/>
        <v>1.3111961988847367</v>
      </c>
      <c r="AG8013" s="122">
        <f t="shared" si="1640"/>
        <v>0</v>
      </c>
      <c r="AH8013" s="87">
        <f t="shared" si="1641"/>
        <v>-0.56193311317045103</v>
      </c>
      <c r="AI8013" s="122">
        <f t="shared" si="1631"/>
        <v>1.0208453772551611</v>
      </c>
    </row>
    <row r="8014" spans="1:35" x14ac:dyDescent="0.25">
      <c r="A8014" s="90">
        <v>3.2040000000000002</v>
      </c>
      <c r="B8014" s="160">
        <v>12.344354973415887</v>
      </c>
      <c r="E8014" s="147">
        <f t="shared" si="1632"/>
        <v>4.9377419893712931E-3</v>
      </c>
      <c r="W8014" s="146">
        <f t="shared" si="1642"/>
        <v>0.41838909784749212</v>
      </c>
      <c r="X8014" s="209">
        <v>4.1291793520601248</v>
      </c>
      <c r="Y8014" s="147">
        <f t="shared" si="1643"/>
        <v>4.0000000000040004E-4</v>
      </c>
      <c r="Z8014" s="122">
        <f t="shared" si="1633"/>
        <v>8.8754449677853557</v>
      </c>
      <c r="AA8014" s="122">
        <f t="shared" si="1634"/>
        <v>0.61929999999999996</v>
      </c>
      <c r="AB8014" s="122">
        <f t="shared" si="1635"/>
        <v>0</v>
      </c>
      <c r="AC8014" s="122">
        <f t="shared" si="1636"/>
        <v>15.750952669468589</v>
      </c>
      <c r="AD8014" s="122">
        <f t="shared" si="1637"/>
        <v>0</v>
      </c>
      <c r="AE8014" s="122">
        <f t="shared" si="1638"/>
        <v>0</v>
      </c>
      <c r="AF8014" s="122">
        <f t="shared" si="1639"/>
        <v>1.3111961988847367</v>
      </c>
      <c r="AG8014" s="122">
        <f t="shared" si="1640"/>
        <v>0</v>
      </c>
      <c r="AH8014" s="87">
        <f t="shared" si="1641"/>
        <v>-0.56193311317045103</v>
      </c>
      <c r="AI8014" s="122">
        <f t="shared" si="1631"/>
        <v>1.0208453772551611</v>
      </c>
    </row>
    <row r="8015" spans="1:35" x14ac:dyDescent="0.25">
      <c r="A8015" s="90">
        <v>3.2044000000000001</v>
      </c>
      <c r="B8015" s="160">
        <v>13.341609449994509</v>
      </c>
      <c r="E8015" s="147">
        <f t="shared" si="1632"/>
        <v>5.1371928846815134E-3</v>
      </c>
      <c r="W8015" s="146">
        <f t="shared" si="1642"/>
        <v>0.44296429164588436</v>
      </c>
      <c r="X8015" s="209">
        <v>4.3717176574970082</v>
      </c>
      <c r="Y8015" s="147">
        <f t="shared" si="1643"/>
        <v>3.9999999999995595E-4</v>
      </c>
      <c r="Z8015" s="122">
        <f t="shared" si="1633"/>
        <v>8.8754449677853557</v>
      </c>
      <c r="AA8015" s="122">
        <f t="shared" si="1634"/>
        <v>0.61929999999999996</v>
      </c>
      <c r="AB8015" s="122">
        <f t="shared" si="1635"/>
        <v>0</v>
      </c>
      <c r="AC8015" s="122">
        <f t="shared" si="1636"/>
        <v>15.750952669468589</v>
      </c>
      <c r="AD8015" s="122">
        <f t="shared" si="1637"/>
        <v>0</v>
      </c>
      <c r="AE8015" s="122">
        <f t="shared" si="1638"/>
        <v>0</v>
      </c>
      <c r="AF8015" s="122">
        <f t="shared" si="1639"/>
        <v>1.3111961988847367</v>
      </c>
      <c r="AG8015" s="122">
        <f t="shared" si="1640"/>
        <v>0</v>
      </c>
      <c r="AH8015" s="87">
        <f t="shared" si="1641"/>
        <v>-0.56193311317045103</v>
      </c>
      <c r="AI8015" s="122">
        <f t="shared" si="1631"/>
        <v>0.96420994758875855</v>
      </c>
    </row>
    <row r="8016" spans="1:35" x14ac:dyDescent="0.25">
      <c r="A8016" s="90">
        <v>3.2048000000000001</v>
      </c>
      <c r="B8016" s="160">
        <v>13.341609449994509</v>
      </c>
      <c r="E8016" s="147">
        <f t="shared" si="1632"/>
        <v>5.3366437799972155E-3</v>
      </c>
      <c r="W8016" s="146">
        <f t="shared" si="1642"/>
        <v>0.44296429164588436</v>
      </c>
      <c r="X8016" s="209">
        <v>4.3717176574970082</v>
      </c>
      <c r="Y8016" s="147">
        <f t="shared" si="1643"/>
        <v>3.9999999999995595E-4</v>
      </c>
      <c r="Z8016" s="122">
        <f t="shared" si="1633"/>
        <v>8.8754449677853557</v>
      </c>
      <c r="AA8016" s="122">
        <f t="shared" si="1634"/>
        <v>0.61929999999999996</v>
      </c>
      <c r="AB8016" s="122">
        <f t="shared" si="1635"/>
        <v>0</v>
      </c>
      <c r="AC8016" s="122">
        <f t="shared" si="1636"/>
        <v>15.750952669468589</v>
      </c>
      <c r="AD8016" s="122">
        <f t="shared" si="1637"/>
        <v>0</v>
      </c>
      <c r="AE8016" s="122">
        <f t="shared" si="1638"/>
        <v>0</v>
      </c>
      <c r="AF8016" s="122">
        <f t="shared" si="1639"/>
        <v>1.3111961988847367</v>
      </c>
      <c r="AG8016" s="122">
        <f t="shared" si="1640"/>
        <v>0</v>
      </c>
      <c r="AH8016" s="87">
        <f t="shared" si="1641"/>
        <v>-0.56193311317045103</v>
      </c>
      <c r="AI8016" s="122">
        <f t="shared" si="1631"/>
        <v>1.0421048792125893</v>
      </c>
    </row>
    <row r="8017" spans="1:35" x14ac:dyDescent="0.25">
      <c r="A8017" s="90">
        <v>3.2052</v>
      </c>
      <c r="B8017" s="160">
        <v>13.341609449994509</v>
      </c>
      <c r="E8017" s="147">
        <f t="shared" si="1632"/>
        <v>5.3366437799972155E-3</v>
      </c>
      <c r="W8017" s="146">
        <f t="shared" si="1642"/>
        <v>0.44296429164588436</v>
      </c>
      <c r="X8017" s="209">
        <v>4.3717176574970082</v>
      </c>
      <c r="Y8017" s="147">
        <f t="shared" si="1643"/>
        <v>3.9999999999995595E-4</v>
      </c>
      <c r="Z8017" s="122">
        <f t="shared" si="1633"/>
        <v>8.8754449677853557</v>
      </c>
      <c r="AA8017" s="122">
        <f t="shared" si="1634"/>
        <v>0.61929999999999996</v>
      </c>
      <c r="AB8017" s="122">
        <f t="shared" si="1635"/>
        <v>0</v>
      </c>
      <c r="AC8017" s="122">
        <f t="shared" si="1636"/>
        <v>15.750952669468589</v>
      </c>
      <c r="AD8017" s="122">
        <f t="shared" si="1637"/>
        <v>0</v>
      </c>
      <c r="AE8017" s="122">
        <f t="shared" si="1638"/>
        <v>0</v>
      </c>
      <c r="AF8017" s="122">
        <f t="shared" si="1639"/>
        <v>1.3111961988847367</v>
      </c>
      <c r="AG8017" s="122">
        <f t="shared" si="1640"/>
        <v>0</v>
      </c>
      <c r="AH8017" s="87">
        <f t="shared" si="1641"/>
        <v>-0.56193311317045103</v>
      </c>
      <c r="AI8017" s="122">
        <f t="shared" si="1631"/>
        <v>1.0421048792125893</v>
      </c>
    </row>
    <row r="8018" spans="1:35" x14ac:dyDescent="0.25">
      <c r="A8018" s="90">
        <v>3.2056</v>
      </c>
      <c r="B8018" s="160">
        <v>12.344354973415887</v>
      </c>
      <c r="E8018" s="147">
        <f t="shared" si="1632"/>
        <v>5.1371928846815134E-3</v>
      </c>
      <c r="W8018" s="146">
        <f t="shared" si="1642"/>
        <v>0.41838909784749212</v>
      </c>
      <c r="X8018" s="209">
        <v>4.1291793520601248</v>
      </c>
      <c r="Y8018" s="147">
        <f t="shared" si="1643"/>
        <v>3.9999999999995595E-4</v>
      </c>
      <c r="Z8018" s="122">
        <f t="shared" si="1633"/>
        <v>8.8754449677853557</v>
      </c>
      <c r="AA8018" s="122">
        <f t="shared" si="1634"/>
        <v>0.61929999999999996</v>
      </c>
      <c r="AB8018" s="122">
        <f t="shared" si="1635"/>
        <v>0</v>
      </c>
      <c r="AC8018" s="122">
        <f t="shared" si="1636"/>
        <v>15.750952669468589</v>
      </c>
      <c r="AD8018" s="122">
        <f t="shared" si="1637"/>
        <v>0</v>
      </c>
      <c r="AE8018" s="122">
        <f t="shared" si="1638"/>
        <v>0</v>
      </c>
      <c r="AF8018" s="122">
        <f t="shared" si="1639"/>
        <v>1.3111961988847367</v>
      </c>
      <c r="AG8018" s="122">
        <f t="shared" si="1640"/>
        <v>0</v>
      </c>
      <c r="AH8018" s="87">
        <f t="shared" si="1641"/>
        <v>-0.56193311317045103</v>
      </c>
      <c r="AI8018" s="122">
        <f t="shared" si="1631"/>
        <v>1.1033156743711061</v>
      </c>
    </row>
    <row r="8019" spans="1:35" x14ac:dyDescent="0.25">
      <c r="A8019" s="90">
        <v>3.206</v>
      </c>
      <c r="B8019" s="160">
        <v>12.344354973415887</v>
      </c>
      <c r="E8019" s="147">
        <f t="shared" si="1632"/>
        <v>4.9377419893658113E-3</v>
      </c>
      <c r="W8019" s="146">
        <f t="shared" si="1642"/>
        <v>0.41838909784749212</v>
      </c>
      <c r="X8019" s="209">
        <v>4.1291793520601248</v>
      </c>
      <c r="Y8019" s="147">
        <f t="shared" si="1643"/>
        <v>3.9999999999995595E-4</v>
      </c>
      <c r="Z8019" s="122">
        <f t="shared" si="1633"/>
        <v>8.8754449677853557</v>
      </c>
      <c r="AA8019" s="122">
        <f t="shared" si="1634"/>
        <v>0.61929999999999996</v>
      </c>
      <c r="AB8019" s="122">
        <f t="shared" si="1635"/>
        <v>0</v>
      </c>
      <c r="AC8019" s="122">
        <f t="shared" si="1636"/>
        <v>15.750952669468589</v>
      </c>
      <c r="AD8019" s="122">
        <f t="shared" si="1637"/>
        <v>0</v>
      </c>
      <c r="AE8019" s="122">
        <f t="shared" si="1638"/>
        <v>0</v>
      </c>
      <c r="AF8019" s="122">
        <f t="shared" si="1639"/>
        <v>1.3111961988847367</v>
      </c>
      <c r="AG8019" s="122">
        <f t="shared" si="1640"/>
        <v>0</v>
      </c>
      <c r="AH8019" s="87">
        <f t="shared" si="1641"/>
        <v>-0.56193311317045103</v>
      </c>
      <c r="AI8019" s="122">
        <f t="shared" ref="AI8019:AI8082" si="1644">B8005*9.81/(W8019*1000000*$AF$1)</f>
        <v>1.0208453772551611</v>
      </c>
    </row>
    <row r="8020" spans="1:35" x14ac:dyDescent="0.25">
      <c r="A8020" s="90">
        <v>3.2063999999999999</v>
      </c>
      <c r="B8020" s="160">
        <v>12.344354973415887</v>
      </c>
      <c r="E8020" s="147">
        <f t="shared" si="1632"/>
        <v>4.9377419893658113E-3</v>
      </c>
      <c r="W8020" s="146">
        <f t="shared" si="1642"/>
        <v>0.41838909784749212</v>
      </c>
      <c r="X8020" s="209">
        <v>4.1291793520601248</v>
      </c>
      <c r="Y8020" s="147">
        <f t="shared" si="1643"/>
        <v>3.9999999999995595E-4</v>
      </c>
      <c r="Z8020" s="122">
        <f t="shared" si="1633"/>
        <v>8.8754449677853557</v>
      </c>
      <c r="AA8020" s="122">
        <f t="shared" si="1634"/>
        <v>0.61929999999999996</v>
      </c>
      <c r="AB8020" s="122">
        <f t="shared" si="1635"/>
        <v>0</v>
      </c>
      <c r="AC8020" s="122">
        <f t="shared" si="1636"/>
        <v>15.750952669468589</v>
      </c>
      <c r="AD8020" s="122">
        <f t="shared" si="1637"/>
        <v>0</v>
      </c>
      <c r="AE8020" s="122">
        <f t="shared" si="1638"/>
        <v>0</v>
      </c>
      <c r="AF8020" s="122">
        <f t="shared" si="1639"/>
        <v>1.3111961988847367</v>
      </c>
      <c r="AG8020" s="122">
        <f t="shared" si="1640"/>
        <v>0</v>
      </c>
      <c r="AH8020" s="87">
        <f t="shared" si="1641"/>
        <v>-0.56193311317045103</v>
      </c>
      <c r="AI8020" s="122">
        <f t="shared" si="1644"/>
        <v>1.0208453772551611</v>
      </c>
    </row>
    <row r="8021" spans="1:35" x14ac:dyDescent="0.25">
      <c r="A8021" s="90">
        <v>3.2067999999999999</v>
      </c>
      <c r="B8021" s="160">
        <v>12.344354973415887</v>
      </c>
      <c r="E8021" s="147">
        <f t="shared" si="1632"/>
        <v>4.9377419893658113E-3</v>
      </c>
      <c r="W8021" s="146">
        <f t="shared" si="1642"/>
        <v>0.41838909784749212</v>
      </c>
      <c r="X8021" s="209">
        <v>4.1291793520601248</v>
      </c>
      <c r="Y8021" s="147">
        <f t="shared" si="1643"/>
        <v>3.9999999999995595E-4</v>
      </c>
      <c r="Z8021" s="122">
        <f t="shared" si="1633"/>
        <v>8.8754449677853557</v>
      </c>
      <c r="AA8021" s="122">
        <f t="shared" si="1634"/>
        <v>0.61929999999999996</v>
      </c>
      <c r="AB8021" s="122">
        <f t="shared" si="1635"/>
        <v>0</v>
      </c>
      <c r="AC8021" s="122">
        <f t="shared" si="1636"/>
        <v>15.750952669468589</v>
      </c>
      <c r="AD8021" s="122">
        <f t="shared" si="1637"/>
        <v>0</v>
      </c>
      <c r="AE8021" s="122">
        <f t="shared" si="1638"/>
        <v>0</v>
      </c>
      <c r="AF8021" s="122">
        <f t="shared" si="1639"/>
        <v>1.3111961988847367</v>
      </c>
      <c r="AG8021" s="122">
        <f t="shared" si="1640"/>
        <v>0</v>
      </c>
      <c r="AH8021" s="87">
        <f t="shared" si="1641"/>
        <v>-0.56193311317045103</v>
      </c>
      <c r="AI8021" s="122">
        <f t="shared" si="1644"/>
        <v>1.0208453772551611</v>
      </c>
    </row>
    <row r="8022" spans="1:35" x14ac:dyDescent="0.25">
      <c r="A8022" s="90">
        <v>3.2071999999999998</v>
      </c>
      <c r="B8022" s="160">
        <v>12.344354973415887</v>
      </c>
      <c r="E8022" s="147">
        <f t="shared" si="1632"/>
        <v>4.9377419893658113E-3</v>
      </c>
      <c r="W8022" s="146">
        <f t="shared" si="1642"/>
        <v>0.41838909784749212</v>
      </c>
      <c r="X8022" s="209">
        <v>4.1291793520601248</v>
      </c>
      <c r="Y8022" s="147">
        <f t="shared" si="1643"/>
        <v>3.9999999999995595E-4</v>
      </c>
      <c r="Z8022" s="122">
        <f t="shared" si="1633"/>
        <v>8.8754449677853557</v>
      </c>
      <c r="AA8022" s="122">
        <f t="shared" si="1634"/>
        <v>0.61929999999999996</v>
      </c>
      <c r="AB8022" s="122">
        <f t="shared" si="1635"/>
        <v>0</v>
      </c>
      <c r="AC8022" s="122">
        <f t="shared" si="1636"/>
        <v>15.750952669468589</v>
      </c>
      <c r="AD8022" s="122">
        <f t="shared" si="1637"/>
        <v>0</v>
      </c>
      <c r="AE8022" s="122">
        <f t="shared" si="1638"/>
        <v>0</v>
      </c>
      <c r="AF8022" s="122">
        <f t="shared" si="1639"/>
        <v>1.3111961988847367</v>
      </c>
      <c r="AG8022" s="122">
        <f t="shared" si="1640"/>
        <v>0</v>
      </c>
      <c r="AH8022" s="87">
        <f t="shared" si="1641"/>
        <v>-0.56193311317045103</v>
      </c>
      <c r="AI8022" s="122">
        <f t="shared" si="1644"/>
        <v>1.0208453772551611</v>
      </c>
    </row>
    <row r="8023" spans="1:35" x14ac:dyDescent="0.25">
      <c r="A8023" s="90">
        <v>3.2075999999999998</v>
      </c>
      <c r="B8023" s="160">
        <v>12.344354973415887</v>
      </c>
      <c r="E8023" s="147">
        <f t="shared" si="1632"/>
        <v>4.9377419893658113E-3</v>
      </c>
      <c r="W8023" s="146">
        <f t="shared" si="1642"/>
        <v>0.41838909784749212</v>
      </c>
      <c r="X8023" s="209">
        <v>4.1291793520601248</v>
      </c>
      <c r="Y8023" s="147">
        <f t="shared" si="1643"/>
        <v>3.9999999999995595E-4</v>
      </c>
      <c r="Z8023" s="122">
        <f t="shared" si="1633"/>
        <v>8.8754449677853557</v>
      </c>
      <c r="AA8023" s="122">
        <f t="shared" si="1634"/>
        <v>0.61929999999999996</v>
      </c>
      <c r="AB8023" s="122">
        <f t="shared" si="1635"/>
        <v>0</v>
      </c>
      <c r="AC8023" s="122">
        <f t="shared" si="1636"/>
        <v>15.750952669468589</v>
      </c>
      <c r="AD8023" s="122">
        <f t="shared" si="1637"/>
        <v>0</v>
      </c>
      <c r="AE8023" s="122">
        <f t="shared" si="1638"/>
        <v>0</v>
      </c>
      <c r="AF8023" s="122">
        <f t="shared" si="1639"/>
        <v>1.3111961988847367</v>
      </c>
      <c r="AG8023" s="122">
        <f t="shared" si="1640"/>
        <v>0</v>
      </c>
      <c r="AH8023" s="87">
        <f t="shared" si="1641"/>
        <v>-0.56193311317045103</v>
      </c>
      <c r="AI8023" s="122">
        <f t="shared" si="1644"/>
        <v>1.0208453772551611</v>
      </c>
    </row>
    <row r="8024" spans="1:35" x14ac:dyDescent="0.25">
      <c r="A8024" s="90">
        <v>3.2080000000000002</v>
      </c>
      <c r="B8024" s="160">
        <v>12.344354973415887</v>
      </c>
      <c r="E8024" s="147">
        <f t="shared" si="1632"/>
        <v>4.9377419893712931E-3</v>
      </c>
      <c r="W8024" s="146">
        <f t="shared" si="1642"/>
        <v>0.41838909784749212</v>
      </c>
      <c r="X8024" s="209">
        <v>4.1291793520601248</v>
      </c>
      <c r="Y8024" s="147">
        <f t="shared" si="1643"/>
        <v>4.0000000000040004E-4</v>
      </c>
      <c r="Z8024" s="122">
        <f t="shared" si="1633"/>
        <v>8.8754449677853557</v>
      </c>
      <c r="AA8024" s="122">
        <f t="shared" si="1634"/>
        <v>0.61929999999999996</v>
      </c>
      <c r="AB8024" s="122">
        <f t="shared" si="1635"/>
        <v>0</v>
      </c>
      <c r="AC8024" s="122">
        <f t="shared" si="1636"/>
        <v>15.750952669468589</v>
      </c>
      <c r="AD8024" s="122">
        <f t="shared" si="1637"/>
        <v>0</v>
      </c>
      <c r="AE8024" s="122">
        <f t="shared" si="1638"/>
        <v>0</v>
      </c>
      <c r="AF8024" s="122">
        <f t="shared" si="1639"/>
        <v>1.3111961988847367</v>
      </c>
      <c r="AG8024" s="122">
        <f t="shared" si="1640"/>
        <v>0</v>
      </c>
      <c r="AH8024" s="87">
        <f t="shared" si="1641"/>
        <v>-0.56193311317045103</v>
      </c>
      <c r="AI8024" s="122">
        <f t="shared" si="1644"/>
        <v>1.0208453772551611</v>
      </c>
    </row>
    <row r="8025" spans="1:35" x14ac:dyDescent="0.25">
      <c r="A8025" s="90">
        <v>3.2084000000000001</v>
      </c>
      <c r="B8025" s="160">
        <v>12.344354973415887</v>
      </c>
      <c r="E8025" s="147">
        <f t="shared" si="1632"/>
        <v>4.9377419893658113E-3</v>
      </c>
      <c r="W8025" s="146">
        <f t="shared" si="1642"/>
        <v>0.41838909784749212</v>
      </c>
      <c r="X8025" s="209">
        <v>4.1291793520601248</v>
      </c>
      <c r="Y8025" s="147">
        <f t="shared" si="1643"/>
        <v>3.9999999999995595E-4</v>
      </c>
      <c r="Z8025" s="122">
        <f t="shared" si="1633"/>
        <v>8.8754449677853557</v>
      </c>
      <c r="AA8025" s="122">
        <f t="shared" si="1634"/>
        <v>0.61929999999999996</v>
      </c>
      <c r="AB8025" s="122">
        <f t="shared" si="1635"/>
        <v>0</v>
      </c>
      <c r="AC8025" s="122">
        <f t="shared" si="1636"/>
        <v>15.750952669468589</v>
      </c>
      <c r="AD8025" s="122">
        <f t="shared" si="1637"/>
        <v>0</v>
      </c>
      <c r="AE8025" s="122">
        <f t="shared" si="1638"/>
        <v>0</v>
      </c>
      <c r="AF8025" s="122">
        <f t="shared" si="1639"/>
        <v>1.3111961988847367</v>
      </c>
      <c r="AG8025" s="122">
        <f t="shared" si="1640"/>
        <v>0</v>
      </c>
      <c r="AH8025" s="87">
        <f t="shared" si="1641"/>
        <v>-0.56193311317045103</v>
      </c>
      <c r="AI8025" s="122">
        <f t="shared" si="1644"/>
        <v>1.0208453772551611</v>
      </c>
    </row>
    <row r="8026" spans="1:35" x14ac:dyDescent="0.25">
      <c r="A8026" s="90">
        <v>3.2088000000000001</v>
      </c>
      <c r="B8026" s="160">
        <v>12.344354973415887</v>
      </c>
      <c r="E8026" s="147">
        <f t="shared" si="1632"/>
        <v>4.9377419893658113E-3</v>
      </c>
      <c r="W8026" s="146">
        <f t="shared" si="1642"/>
        <v>0.41838909784749212</v>
      </c>
      <c r="X8026" s="209">
        <v>4.1291793520601248</v>
      </c>
      <c r="Y8026" s="147">
        <f t="shared" si="1643"/>
        <v>3.9999999999995595E-4</v>
      </c>
      <c r="Z8026" s="122">
        <f t="shared" si="1633"/>
        <v>8.8754449677853557</v>
      </c>
      <c r="AA8026" s="122">
        <f t="shared" si="1634"/>
        <v>0.61929999999999996</v>
      </c>
      <c r="AB8026" s="122">
        <f t="shared" si="1635"/>
        <v>0</v>
      </c>
      <c r="AC8026" s="122">
        <f t="shared" si="1636"/>
        <v>15.750952669468589</v>
      </c>
      <c r="AD8026" s="122">
        <f t="shared" si="1637"/>
        <v>0</v>
      </c>
      <c r="AE8026" s="122">
        <f t="shared" si="1638"/>
        <v>0</v>
      </c>
      <c r="AF8026" s="122">
        <f t="shared" si="1639"/>
        <v>1.3111961988847367</v>
      </c>
      <c r="AG8026" s="122">
        <f t="shared" si="1640"/>
        <v>0</v>
      </c>
      <c r="AH8026" s="87">
        <f t="shared" si="1641"/>
        <v>-0.56193311317045103</v>
      </c>
      <c r="AI8026" s="122">
        <f t="shared" si="1644"/>
        <v>1.0208453772551611</v>
      </c>
    </row>
    <row r="8027" spans="1:35" x14ac:dyDescent="0.25">
      <c r="A8027" s="90">
        <v>3.2092000000000001</v>
      </c>
      <c r="B8027" s="160">
        <v>13.341609449994509</v>
      </c>
      <c r="E8027" s="147">
        <f t="shared" si="1632"/>
        <v>5.1371928846815134E-3</v>
      </c>
      <c r="W8027" s="146">
        <f t="shared" si="1642"/>
        <v>0.44296429164588436</v>
      </c>
      <c r="X8027" s="209">
        <v>4.3717176574970082</v>
      </c>
      <c r="Y8027" s="147">
        <f t="shared" si="1643"/>
        <v>3.9999999999995595E-4</v>
      </c>
      <c r="Z8027" s="122">
        <f t="shared" si="1633"/>
        <v>8.8754449677853557</v>
      </c>
      <c r="AA8027" s="122">
        <f t="shared" si="1634"/>
        <v>0.61929999999999996</v>
      </c>
      <c r="AB8027" s="122">
        <f t="shared" si="1635"/>
        <v>0</v>
      </c>
      <c r="AC8027" s="122">
        <f t="shared" si="1636"/>
        <v>15.750952669468589</v>
      </c>
      <c r="AD8027" s="122">
        <f t="shared" si="1637"/>
        <v>0</v>
      </c>
      <c r="AE8027" s="122">
        <f t="shared" si="1638"/>
        <v>0</v>
      </c>
      <c r="AF8027" s="122">
        <f t="shared" si="1639"/>
        <v>1.3111961988847367</v>
      </c>
      <c r="AG8027" s="122">
        <f t="shared" si="1640"/>
        <v>0</v>
      </c>
      <c r="AH8027" s="87">
        <f t="shared" si="1641"/>
        <v>-0.56193311317045103</v>
      </c>
      <c r="AI8027" s="122">
        <f t="shared" si="1644"/>
        <v>0.96420994758875855</v>
      </c>
    </row>
    <row r="8028" spans="1:35" x14ac:dyDescent="0.25">
      <c r="A8028" s="90">
        <v>3.2096</v>
      </c>
      <c r="B8028" s="160">
        <v>13.341609449994509</v>
      </c>
      <c r="E8028" s="147">
        <f t="shared" si="1632"/>
        <v>5.3366437799972155E-3</v>
      </c>
      <c r="W8028" s="146">
        <f t="shared" si="1642"/>
        <v>0.44296429164588436</v>
      </c>
      <c r="X8028" s="209">
        <v>4.3717176574970082</v>
      </c>
      <c r="Y8028" s="147">
        <f t="shared" si="1643"/>
        <v>3.9999999999995595E-4</v>
      </c>
      <c r="Z8028" s="122">
        <f t="shared" si="1633"/>
        <v>8.8754449677853557</v>
      </c>
      <c r="AA8028" s="122">
        <f t="shared" si="1634"/>
        <v>0.61929999999999996</v>
      </c>
      <c r="AB8028" s="122">
        <f t="shared" si="1635"/>
        <v>0</v>
      </c>
      <c r="AC8028" s="122">
        <f t="shared" si="1636"/>
        <v>15.750952669468589</v>
      </c>
      <c r="AD8028" s="122">
        <f t="shared" si="1637"/>
        <v>0</v>
      </c>
      <c r="AE8028" s="122">
        <f t="shared" si="1638"/>
        <v>0</v>
      </c>
      <c r="AF8028" s="122">
        <f t="shared" si="1639"/>
        <v>1.3111961988847367</v>
      </c>
      <c r="AG8028" s="122">
        <f t="shared" si="1640"/>
        <v>0</v>
      </c>
      <c r="AH8028" s="87">
        <f t="shared" si="1641"/>
        <v>-0.56193311317045103</v>
      </c>
      <c r="AI8028" s="122">
        <f t="shared" si="1644"/>
        <v>0.96420994758875855</v>
      </c>
    </row>
    <row r="8029" spans="1:35" x14ac:dyDescent="0.25">
      <c r="A8029" s="90">
        <v>3.21</v>
      </c>
      <c r="B8029" s="160">
        <v>12.344354973415887</v>
      </c>
      <c r="E8029" s="147">
        <f t="shared" si="1632"/>
        <v>5.1371928846815134E-3</v>
      </c>
      <c r="W8029" s="146">
        <f t="shared" si="1642"/>
        <v>0.41838909784749212</v>
      </c>
      <c r="X8029" s="209">
        <v>4.1291793520601248</v>
      </c>
      <c r="Y8029" s="147">
        <f t="shared" si="1643"/>
        <v>3.9999999999995595E-4</v>
      </c>
      <c r="Z8029" s="122">
        <f t="shared" si="1633"/>
        <v>8.8754449677853557</v>
      </c>
      <c r="AA8029" s="122">
        <f t="shared" si="1634"/>
        <v>0.61929999999999996</v>
      </c>
      <c r="AB8029" s="122">
        <f t="shared" si="1635"/>
        <v>0</v>
      </c>
      <c r="AC8029" s="122">
        <f t="shared" si="1636"/>
        <v>15.750952669468589</v>
      </c>
      <c r="AD8029" s="122">
        <f t="shared" si="1637"/>
        <v>0</v>
      </c>
      <c r="AE8029" s="122">
        <f t="shared" si="1638"/>
        <v>0</v>
      </c>
      <c r="AF8029" s="122">
        <f t="shared" si="1639"/>
        <v>1.3111961988847367</v>
      </c>
      <c r="AG8029" s="122">
        <f t="shared" si="1640"/>
        <v>0</v>
      </c>
      <c r="AH8029" s="87">
        <f t="shared" si="1641"/>
        <v>-0.56193311317045103</v>
      </c>
      <c r="AI8029" s="122">
        <f t="shared" si="1644"/>
        <v>1.1033156743711061</v>
      </c>
    </row>
    <row r="8030" spans="1:35" x14ac:dyDescent="0.25">
      <c r="A8030" s="90">
        <v>3.2103999999999999</v>
      </c>
      <c r="B8030" s="160">
        <v>13.341609449994509</v>
      </c>
      <c r="E8030" s="147">
        <f t="shared" si="1632"/>
        <v>5.1371928846815134E-3</v>
      </c>
      <c r="W8030" s="146">
        <f t="shared" si="1642"/>
        <v>0.44296429164588436</v>
      </c>
      <c r="X8030" s="209">
        <v>4.3717176574970082</v>
      </c>
      <c r="Y8030" s="147">
        <f t="shared" si="1643"/>
        <v>3.9999999999995595E-4</v>
      </c>
      <c r="Z8030" s="122">
        <f t="shared" si="1633"/>
        <v>8.8754449677853557</v>
      </c>
      <c r="AA8030" s="122">
        <f t="shared" si="1634"/>
        <v>0.61929999999999996</v>
      </c>
      <c r="AB8030" s="122">
        <f t="shared" si="1635"/>
        <v>0</v>
      </c>
      <c r="AC8030" s="122">
        <f t="shared" si="1636"/>
        <v>15.750952669468589</v>
      </c>
      <c r="AD8030" s="122">
        <f t="shared" si="1637"/>
        <v>0</v>
      </c>
      <c r="AE8030" s="122">
        <f t="shared" si="1638"/>
        <v>0</v>
      </c>
      <c r="AF8030" s="122">
        <f t="shared" si="1639"/>
        <v>1.3111961988847367</v>
      </c>
      <c r="AG8030" s="122">
        <f t="shared" si="1640"/>
        <v>0</v>
      </c>
      <c r="AH8030" s="87">
        <f t="shared" si="1641"/>
        <v>-0.56193311317045103</v>
      </c>
      <c r="AI8030" s="122">
        <f t="shared" si="1644"/>
        <v>1.0421048792125893</v>
      </c>
    </row>
    <row r="8031" spans="1:35" x14ac:dyDescent="0.25">
      <c r="A8031" s="90">
        <v>3.2107999999999999</v>
      </c>
      <c r="B8031" s="160">
        <v>13.341609449994509</v>
      </c>
      <c r="E8031" s="147">
        <f t="shared" si="1632"/>
        <v>5.3366437799972155E-3</v>
      </c>
      <c r="W8031" s="146">
        <f t="shared" si="1642"/>
        <v>0.44296429164588436</v>
      </c>
      <c r="X8031" s="209">
        <v>4.3717176574970082</v>
      </c>
      <c r="Y8031" s="147">
        <f t="shared" si="1643"/>
        <v>3.9999999999995595E-4</v>
      </c>
      <c r="Z8031" s="122">
        <f t="shared" si="1633"/>
        <v>8.8754449677853557</v>
      </c>
      <c r="AA8031" s="122">
        <f t="shared" si="1634"/>
        <v>0.61929999999999996</v>
      </c>
      <c r="AB8031" s="122">
        <f t="shared" si="1635"/>
        <v>0</v>
      </c>
      <c r="AC8031" s="122">
        <f t="shared" si="1636"/>
        <v>15.750952669468589</v>
      </c>
      <c r="AD8031" s="122">
        <f t="shared" si="1637"/>
        <v>0</v>
      </c>
      <c r="AE8031" s="122">
        <f t="shared" si="1638"/>
        <v>0</v>
      </c>
      <c r="AF8031" s="122">
        <f t="shared" si="1639"/>
        <v>1.3111961988847367</v>
      </c>
      <c r="AG8031" s="122">
        <f t="shared" si="1640"/>
        <v>0</v>
      </c>
      <c r="AH8031" s="87">
        <f t="shared" si="1641"/>
        <v>-0.56193311317045103</v>
      </c>
      <c r="AI8031" s="122">
        <f t="shared" si="1644"/>
        <v>1.0421048792125893</v>
      </c>
    </row>
    <row r="8032" spans="1:35" x14ac:dyDescent="0.25">
      <c r="A8032" s="90">
        <v>3.2111999999999998</v>
      </c>
      <c r="B8032" s="160">
        <v>14.338863926573129</v>
      </c>
      <c r="E8032" s="147">
        <f t="shared" si="1632"/>
        <v>5.5360946753129185E-3</v>
      </c>
      <c r="W8032" s="146">
        <f t="shared" si="1642"/>
        <v>0.46753948544427526</v>
      </c>
      <c r="X8032" s="209">
        <v>4.6142559629338784</v>
      </c>
      <c r="Y8032" s="147">
        <f t="shared" si="1643"/>
        <v>3.9999999999995595E-4</v>
      </c>
      <c r="Z8032" s="122">
        <f t="shared" si="1633"/>
        <v>8.8754449677853557</v>
      </c>
      <c r="AA8032" s="122">
        <f t="shared" si="1634"/>
        <v>0.61929999999999996</v>
      </c>
      <c r="AB8032" s="122">
        <f t="shared" si="1635"/>
        <v>0</v>
      </c>
      <c r="AC8032" s="122">
        <f t="shared" si="1636"/>
        <v>15.750952669468589</v>
      </c>
      <c r="AD8032" s="122">
        <f t="shared" si="1637"/>
        <v>0</v>
      </c>
      <c r="AE8032" s="122">
        <f t="shared" si="1638"/>
        <v>0</v>
      </c>
      <c r="AF8032" s="122">
        <f t="shared" si="1639"/>
        <v>1.3111961988847367</v>
      </c>
      <c r="AG8032" s="122">
        <f t="shared" si="1640"/>
        <v>0</v>
      </c>
      <c r="AH8032" s="87">
        <f t="shared" si="1641"/>
        <v>-0.56193311317045103</v>
      </c>
      <c r="AI8032" s="122">
        <f t="shared" si="1644"/>
        <v>0.91352835370837537</v>
      </c>
    </row>
    <row r="8033" spans="1:35" x14ac:dyDescent="0.25">
      <c r="A8033" s="90">
        <v>3.2115999999999998</v>
      </c>
      <c r="B8033" s="160">
        <v>13.341609449994509</v>
      </c>
      <c r="E8033" s="147">
        <f t="shared" si="1632"/>
        <v>5.5360946753129185E-3</v>
      </c>
      <c r="W8033" s="146">
        <f t="shared" si="1642"/>
        <v>0.4429642916458838</v>
      </c>
      <c r="X8033" s="209">
        <v>4.3717176574970029</v>
      </c>
      <c r="Y8033" s="147">
        <f t="shared" si="1643"/>
        <v>3.9999999999995595E-4</v>
      </c>
      <c r="Z8033" s="122">
        <f t="shared" si="1633"/>
        <v>8.8754449677853557</v>
      </c>
      <c r="AA8033" s="122">
        <f t="shared" si="1634"/>
        <v>0.61929999999999996</v>
      </c>
      <c r="AB8033" s="122">
        <f t="shared" si="1635"/>
        <v>0</v>
      </c>
      <c r="AC8033" s="122">
        <f t="shared" si="1636"/>
        <v>15.750952669468589</v>
      </c>
      <c r="AD8033" s="122">
        <f t="shared" si="1637"/>
        <v>0</v>
      </c>
      <c r="AE8033" s="122">
        <f t="shared" si="1638"/>
        <v>0</v>
      </c>
      <c r="AF8033" s="122">
        <f t="shared" si="1639"/>
        <v>1.3111961988847367</v>
      </c>
      <c r="AG8033" s="122">
        <f t="shared" si="1640"/>
        <v>0</v>
      </c>
      <c r="AH8033" s="87">
        <f t="shared" si="1641"/>
        <v>-0.56193311317045103</v>
      </c>
      <c r="AI8033" s="122">
        <f t="shared" si="1644"/>
        <v>0.96420994758875966</v>
      </c>
    </row>
    <row r="8034" spans="1:35" x14ac:dyDescent="0.25">
      <c r="A8034" s="90">
        <v>3.2120000000000002</v>
      </c>
      <c r="B8034" s="160">
        <v>13.341609449994509</v>
      </c>
      <c r="E8034" s="147">
        <f t="shared" si="1632"/>
        <v>5.3366437800031405E-3</v>
      </c>
      <c r="W8034" s="146">
        <f t="shared" si="1642"/>
        <v>0.4429642916458838</v>
      </c>
      <c r="X8034" s="209">
        <v>4.3717176574970029</v>
      </c>
      <c r="Y8034" s="147">
        <f t="shared" si="1643"/>
        <v>4.0000000000040004E-4</v>
      </c>
      <c r="Z8034" s="122">
        <f t="shared" si="1633"/>
        <v>8.8754449677853557</v>
      </c>
      <c r="AA8034" s="122">
        <f t="shared" si="1634"/>
        <v>0.61929999999999996</v>
      </c>
      <c r="AB8034" s="122">
        <f t="shared" si="1635"/>
        <v>0</v>
      </c>
      <c r="AC8034" s="122">
        <f t="shared" si="1636"/>
        <v>15.750952669468589</v>
      </c>
      <c r="AD8034" s="122">
        <f t="shared" si="1637"/>
        <v>0</v>
      </c>
      <c r="AE8034" s="122">
        <f t="shared" si="1638"/>
        <v>0</v>
      </c>
      <c r="AF8034" s="122">
        <f t="shared" si="1639"/>
        <v>1.3111961988847367</v>
      </c>
      <c r="AG8034" s="122">
        <f t="shared" si="1640"/>
        <v>0</v>
      </c>
      <c r="AH8034" s="87">
        <f t="shared" si="1641"/>
        <v>-0.56193311317045103</v>
      </c>
      <c r="AI8034" s="122">
        <f t="shared" si="1644"/>
        <v>0.96420994758875966</v>
      </c>
    </row>
    <row r="8035" spans="1:35" x14ac:dyDescent="0.25">
      <c r="A8035" s="90">
        <v>3.2124000000000001</v>
      </c>
      <c r="B8035" s="160">
        <v>12.344354973415887</v>
      </c>
      <c r="E8035" s="147">
        <f t="shared" si="1632"/>
        <v>5.1371928846815134E-3</v>
      </c>
      <c r="W8035" s="146">
        <f t="shared" si="1642"/>
        <v>0.41838909784749256</v>
      </c>
      <c r="X8035" s="209">
        <v>4.1291793520601292</v>
      </c>
      <c r="Y8035" s="147">
        <f t="shared" si="1643"/>
        <v>3.9999999999995595E-4</v>
      </c>
      <c r="Z8035" s="122">
        <f t="shared" si="1633"/>
        <v>8.8754449677853557</v>
      </c>
      <c r="AA8035" s="122">
        <f t="shared" si="1634"/>
        <v>0.61929999999999996</v>
      </c>
      <c r="AB8035" s="122">
        <f t="shared" si="1635"/>
        <v>0</v>
      </c>
      <c r="AC8035" s="122">
        <f t="shared" si="1636"/>
        <v>15.750952669468589</v>
      </c>
      <c r="AD8035" s="122">
        <f t="shared" si="1637"/>
        <v>0</v>
      </c>
      <c r="AE8035" s="122">
        <f t="shared" si="1638"/>
        <v>0</v>
      </c>
      <c r="AF8035" s="122">
        <f t="shared" si="1639"/>
        <v>1.3111961988847367</v>
      </c>
      <c r="AG8035" s="122">
        <f t="shared" si="1640"/>
        <v>0</v>
      </c>
      <c r="AH8035" s="87">
        <f t="shared" si="1641"/>
        <v>-0.56193311317045103</v>
      </c>
      <c r="AI8035" s="122">
        <f t="shared" si="1644"/>
        <v>1.0208453772551602</v>
      </c>
    </row>
    <row r="8036" spans="1:35" x14ac:dyDescent="0.25">
      <c r="A8036" s="90">
        <v>3.2128000000000001</v>
      </c>
      <c r="B8036" s="160">
        <v>12.344354973415887</v>
      </c>
      <c r="E8036" s="147">
        <f t="shared" si="1632"/>
        <v>4.9377419893658113E-3</v>
      </c>
      <c r="W8036" s="146">
        <f t="shared" si="1642"/>
        <v>0.41838909784749256</v>
      </c>
      <c r="X8036" s="209">
        <v>4.1291793520601292</v>
      </c>
      <c r="Y8036" s="147">
        <f t="shared" si="1643"/>
        <v>3.9999999999995595E-4</v>
      </c>
      <c r="Z8036" s="122">
        <f t="shared" si="1633"/>
        <v>8.8754449677853557</v>
      </c>
      <c r="AA8036" s="122">
        <f t="shared" si="1634"/>
        <v>0.61929999999999996</v>
      </c>
      <c r="AB8036" s="122">
        <f t="shared" si="1635"/>
        <v>0</v>
      </c>
      <c r="AC8036" s="122">
        <f t="shared" si="1636"/>
        <v>15.750952669468589</v>
      </c>
      <c r="AD8036" s="122">
        <f t="shared" si="1637"/>
        <v>0</v>
      </c>
      <c r="AE8036" s="122">
        <f t="shared" si="1638"/>
        <v>0</v>
      </c>
      <c r="AF8036" s="122">
        <f t="shared" si="1639"/>
        <v>1.3111961988847367</v>
      </c>
      <c r="AG8036" s="122">
        <f t="shared" si="1640"/>
        <v>0</v>
      </c>
      <c r="AH8036" s="87">
        <f t="shared" si="1641"/>
        <v>-0.56193311317045103</v>
      </c>
      <c r="AI8036" s="122">
        <f t="shared" si="1644"/>
        <v>1.0208453772551602</v>
      </c>
    </row>
    <row r="8037" spans="1:35" x14ac:dyDescent="0.25">
      <c r="A8037" s="90">
        <v>3.2132000000000001</v>
      </c>
      <c r="B8037" s="160">
        <v>12.344354973415887</v>
      </c>
      <c r="E8037" s="147">
        <f t="shared" si="1632"/>
        <v>4.9377419893658113E-3</v>
      </c>
      <c r="W8037" s="146">
        <f t="shared" si="1642"/>
        <v>0.41838909784749256</v>
      </c>
      <c r="X8037" s="209">
        <v>4.1291793520601292</v>
      </c>
      <c r="Y8037" s="147">
        <f t="shared" si="1643"/>
        <v>3.9999999999995595E-4</v>
      </c>
      <c r="Z8037" s="122">
        <f t="shared" si="1633"/>
        <v>8.8754449677853557</v>
      </c>
      <c r="AA8037" s="122">
        <f t="shared" si="1634"/>
        <v>0.61929999999999996</v>
      </c>
      <c r="AB8037" s="122">
        <f t="shared" si="1635"/>
        <v>0</v>
      </c>
      <c r="AC8037" s="122">
        <f t="shared" si="1636"/>
        <v>15.750952669468589</v>
      </c>
      <c r="AD8037" s="122">
        <f t="shared" si="1637"/>
        <v>0</v>
      </c>
      <c r="AE8037" s="122">
        <f t="shared" si="1638"/>
        <v>0</v>
      </c>
      <c r="AF8037" s="122">
        <f t="shared" si="1639"/>
        <v>1.3111961988847367</v>
      </c>
      <c r="AG8037" s="122">
        <f t="shared" si="1640"/>
        <v>0</v>
      </c>
      <c r="AH8037" s="87">
        <f t="shared" si="1641"/>
        <v>-0.56193311317045103</v>
      </c>
      <c r="AI8037" s="122">
        <f t="shared" si="1644"/>
        <v>1.0208453772551602</v>
      </c>
    </row>
    <row r="8038" spans="1:35" x14ac:dyDescent="0.25">
      <c r="A8038" s="90">
        <v>3.2136</v>
      </c>
      <c r="B8038" s="160">
        <v>13.341609449994509</v>
      </c>
      <c r="E8038" s="147">
        <f t="shared" si="1632"/>
        <v>5.1371928846815134E-3</v>
      </c>
      <c r="W8038" s="146">
        <f t="shared" si="1642"/>
        <v>0.44296429164588369</v>
      </c>
      <c r="X8038" s="209">
        <v>4.371717657497002</v>
      </c>
      <c r="Y8038" s="147">
        <f t="shared" si="1643"/>
        <v>3.9999999999995595E-4</v>
      </c>
      <c r="Z8038" s="122">
        <f t="shared" si="1633"/>
        <v>8.8754449677853557</v>
      </c>
      <c r="AA8038" s="122">
        <f t="shared" si="1634"/>
        <v>0.61929999999999996</v>
      </c>
      <c r="AB8038" s="122">
        <f t="shared" si="1635"/>
        <v>0</v>
      </c>
      <c r="AC8038" s="122">
        <f t="shared" si="1636"/>
        <v>15.750952669468589</v>
      </c>
      <c r="AD8038" s="122">
        <f t="shared" si="1637"/>
        <v>0</v>
      </c>
      <c r="AE8038" s="122">
        <f t="shared" si="1638"/>
        <v>0</v>
      </c>
      <c r="AF8038" s="122">
        <f t="shared" si="1639"/>
        <v>1.3111961988847367</v>
      </c>
      <c r="AG8038" s="122">
        <f t="shared" si="1640"/>
        <v>0</v>
      </c>
      <c r="AH8038" s="87">
        <f t="shared" si="1641"/>
        <v>-0.56193311317045103</v>
      </c>
      <c r="AI8038" s="122">
        <f t="shared" si="1644"/>
        <v>0.96420994758875989</v>
      </c>
    </row>
    <row r="8039" spans="1:35" x14ac:dyDescent="0.25">
      <c r="A8039" s="90">
        <v>3.214</v>
      </c>
      <c r="B8039" s="160">
        <v>13.341609449994509</v>
      </c>
      <c r="E8039" s="147">
        <f t="shared" si="1632"/>
        <v>5.3366437799972155E-3</v>
      </c>
      <c r="W8039" s="146">
        <f t="shared" si="1642"/>
        <v>0.44296429164588369</v>
      </c>
      <c r="X8039" s="209">
        <v>4.371717657497002</v>
      </c>
      <c r="Y8039" s="147">
        <f t="shared" si="1643"/>
        <v>3.9999999999995595E-4</v>
      </c>
      <c r="Z8039" s="122">
        <f t="shared" si="1633"/>
        <v>8.8754449677853557</v>
      </c>
      <c r="AA8039" s="122">
        <f t="shared" si="1634"/>
        <v>0.61929999999999996</v>
      </c>
      <c r="AB8039" s="122">
        <f t="shared" si="1635"/>
        <v>0</v>
      </c>
      <c r="AC8039" s="122">
        <f t="shared" si="1636"/>
        <v>15.750952669468589</v>
      </c>
      <c r="AD8039" s="122">
        <f t="shared" si="1637"/>
        <v>0</v>
      </c>
      <c r="AE8039" s="122">
        <f t="shared" si="1638"/>
        <v>0</v>
      </c>
      <c r="AF8039" s="122">
        <f t="shared" si="1639"/>
        <v>1.3111961988847367</v>
      </c>
      <c r="AG8039" s="122">
        <f t="shared" si="1640"/>
        <v>0</v>
      </c>
      <c r="AH8039" s="87">
        <f t="shared" si="1641"/>
        <v>-0.56193311317045103</v>
      </c>
      <c r="AI8039" s="122">
        <f t="shared" si="1644"/>
        <v>0.96420994758875989</v>
      </c>
    </row>
    <row r="8040" spans="1:35" x14ac:dyDescent="0.25">
      <c r="A8040" s="90">
        <v>3.2143999999999999</v>
      </c>
      <c r="B8040" s="160">
        <v>13.341609449994509</v>
      </c>
      <c r="E8040" s="147">
        <f t="shared" si="1632"/>
        <v>5.3366437799972155E-3</v>
      </c>
      <c r="W8040" s="146">
        <f t="shared" si="1642"/>
        <v>0.44296429164588369</v>
      </c>
      <c r="X8040" s="209">
        <v>4.371717657497002</v>
      </c>
      <c r="Y8040" s="147">
        <f t="shared" si="1643"/>
        <v>3.9999999999995595E-4</v>
      </c>
      <c r="Z8040" s="122">
        <f t="shared" si="1633"/>
        <v>8.8754449677853557</v>
      </c>
      <c r="AA8040" s="122">
        <f t="shared" si="1634"/>
        <v>0.61929999999999996</v>
      </c>
      <c r="AB8040" s="122">
        <f t="shared" si="1635"/>
        <v>0</v>
      </c>
      <c r="AC8040" s="122">
        <f t="shared" si="1636"/>
        <v>15.750952669468589</v>
      </c>
      <c r="AD8040" s="122">
        <f t="shared" si="1637"/>
        <v>0</v>
      </c>
      <c r="AE8040" s="122">
        <f t="shared" si="1638"/>
        <v>0</v>
      </c>
      <c r="AF8040" s="122">
        <f t="shared" si="1639"/>
        <v>1.3111961988847367</v>
      </c>
      <c r="AG8040" s="122">
        <f t="shared" si="1640"/>
        <v>0</v>
      </c>
      <c r="AH8040" s="87">
        <f t="shared" si="1641"/>
        <v>-0.56193311317045103</v>
      </c>
      <c r="AI8040" s="122">
        <f t="shared" si="1644"/>
        <v>0.96420994758875989</v>
      </c>
    </row>
    <row r="8041" spans="1:35" x14ac:dyDescent="0.25">
      <c r="A8041" s="90">
        <v>3.2147999999999999</v>
      </c>
      <c r="B8041" s="160">
        <v>12.344354973415887</v>
      </c>
      <c r="E8041" s="147">
        <f t="shared" si="1632"/>
        <v>5.1371928846815134E-3</v>
      </c>
      <c r="W8041" s="146">
        <f t="shared" si="1642"/>
        <v>0.41838909784749212</v>
      </c>
      <c r="X8041" s="209">
        <v>4.1291793520601248</v>
      </c>
      <c r="Y8041" s="147">
        <f t="shared" si="1643"/>
        <v>3.9999999999995595E-4</v>
      </c>
      <c r="Z8041" s="122">
        <f t="shared" si="1633"/>
        <v>8.8754449677853557</v>
      </c>
      <c r="AA8041" s="122">
        <f t="shared" si="1634"/>
        <v>0.61929999999999996</v>
      </c>
      <c r="AB8041" s="122">
        <f t="shared" si="1635"/>
        <v>0</v>
      </c>
      <c r="AC8041" s="122">
        <f t="shared" si="1636"/>
        <v>15.750952669468589</v>
      </c>
      <c r="AD8041" s="122">
        <f t="shared" si="1637"/>
        <v>0</v>
      </c>
      <c r="AE8041" s="122">
        <f t="shared" si="1638"/>
        <v>0</v>
      </c>
      <c r="AF8041" s="122">
        <f t="shared" si="1639"/>
        <v>1.3111961988847367</v>
      </c>
      <c r="AG8041" s="122">
        <f t="shared" si="1640"/>
        <v>0</v>
      </c>
      <c r="AH8041" s="87">
        <f t="shared" si="1641"/>
        <v>-0.56193311317045103</v>
      </c>
      <c r="AI8041" s="122">
        <f t="shared" si="1644"/>
        <v>1.1033156743711061</v>
      </c>
    </row>
    <row r="8042" spans="1:35" x14ac:dyDescent="0.25">
      <c r="A8042" s="90">
        <v>3.2151999999999998</v>
      </c>
      <c r="B8042" s="160">
        <v>13.341609449994509</v>
      </c>
      <c r="E8042" s="147">
        <f t="shared" si="1632"/>
        <v>5.1371928846815134E-3</v>
      </c>
      <c r="W8042" s="146">
        <f t="shared" si="1642"/>
        <v>0.44296429164588436</v>
      </c>
      <c r="X8042" s="209">
        <v>4.3717176574970082</v>
      </c>
      <c r="Y8042" s="147">
        <f t="shared" si="1643"/>
        <v>3.9999999999995595E-4</v>
      </c>
      <c r="Z8042" s="122">
        <f t="shared" si="1633"/>
        <v>8.8754449677853557</v>
      </c>
      <c r="AA8042" s="122">
        <f t="shared" si="1634"/>
        <v>0.61929999999999996</v>
      </c>
      <c r="AB8042" s="122">
        <f t="shared" si="1635"/>
        <v>0</v>
      </c>
      <c r="AC8042" s="122">
        <f t="shared" si="1636"/>
        <v>15.750952669468589</v>
      </c>
      <c r="AD8042" s="122">
        <f t="shared" si="1637"/>
        <v>0</v>
      </c>
      <c r="AE8042" s="122">
        <f t="shared" si="1638"/>
        <v>0</v>
      </c>
      <c r="AF8042" s="122">
        <f t="shared" si="1639"/>
        <v>1.3111961988847367</v>
      </c>
      <c r="AG8042" s="122">
        <f t="shared" si="1640"/>
        <v>0</v>
      </c>
      <c r="AH8042" s="87">
        <f t="shared" si="1641"/>
        <v>-0.56193311317045103</v>
      </c>
      <c r="AI8042" s="122">
        <f t="shared" si="1644"/>
        <v>1.0421048792125893</v>
      </c>
    </row>
    <row r="8043" spans="1:35" x14ac:dyDescent="0.25">
      <c r="A8043" s="90">
        <v>3.2155999999999998</v>
      </c>
      <c r="B8043" s="160">
        <v>13.341609449994509</v>
      </c>
      <c r="E8043" s="147">
        <f t="shared" si="1632"/>
        <v>5.3366437799972155E-3</v>
      </c>
      <c r="W8043" s="146">
        <f t="shared" si="1642"/>
        <v>0.44296429164588436</v>
      </c>
      <c r="X8043" s="209">
        <v>4.3717176574970082</v>
      </c>
      <c r="Y8043" s="147">
        <f t="shared" si="1643"/>
        <v>3.9999999999995595E-4</v>
      </c>
      <c r="Z8043" s="122">
        <f t="shared" si="1633"/>
        <v>8.8754449677853557</v>
      </c>
      <c r="AA8043" s="122">
        <f t="shared" si="1634"/>
        <v>0.61929999999999996</v>
      </c>
      <c r="AB8043" s="122">
        <f t="shared" si="1635"/>
        <v>0</v>
      </c>
      <c r="AC8043" s="122">
        <f t="shared" si="1636"/>
        <v>15.750952669468589</v>
      </c>
      <c r="AD8043" s="122">
        <f t="shared" si="1637"/>
        <v>0</v>
      </c>
      <c r="AE8043" s="122">
        <f t="shared" si="1638"/>
        <v>0</v>
      </c>
      <c r="AF8043" s="122">
        <f t="shared" si="1639"/>
        <v>1.3111961988847367</v>
      </c>
      <c r="AG8043" s="122">
        <f t="shared" si="1640"/>
        <v>0</v>
      </c>
      <c r="AH8043" s="87">
        <f t="shared" si="1641"/>
        <v>-0.56193311317045103</v>
      </c>
      <c r="AI8043" s="122">
        <f t="shared" si="1644"/>
        <v>0.96420994758875855</v>
      </c>
    </row>
    <row r="8044" spans="1:35" x14ac:dyDescent="0.25">
      <c r="A8044" s="90">
        <v>3.2160000000000002</v>
      </c>
      <c r="B8044" s="160">
        <v>13.341609449994509</v>
      </c>
      <c r="E8044" s="147">
        <f t="shared" si="1632"/>
        <v>5.3366437800031405E-3</v>
      </c>
      <c r="W8044" s="146">
        <f t="shared" si="1642"/>
        <v>0.44296429164588436</v>
      </c>
      <c r="X8044" s="209">
        <v>4.3717176574970082</v>
      </c>
      <c r="Y8044" s="147">
        <f t="shared" si="1643"/>
        <v>4.0000000000040004E-4</v>
      </c>
      <c r="Z8044" s="122">
        <f t="shared" si="1633"/>
        <v>8.8754449677853557</v>
      </c>
      <c r="AA8044" s="122">
        <f t="shared" si="1634"/>
        <v>0.61929999999999996</v>
      </c>
      <c r="AB8044" s="122">
        <f t="shared" si="1635"/>
        <v>0</v>
      </c>
      <c r="AC8044" s="122">
        <f t="shared" si="1636"/>
        <v>15.750952669468589</v>
      </c>
      <c r="AD8044" s="122">
        <f t="shared" si="1637"/>
        <v>0</v>
      </c>
      <c r="AE8044" s="122">
        <f t="shared" si="1638"/>
        <v>0</v>
      </c>
      <c r="AF8044" s="122">
        <f t="shared" si="1639"/>
        <v>1.3111961988847367</v>
      </c>
      <c r="AG8044" s="122">
        <f t="shared" si="1640"/>
        <v>0</v>
      </c>
      <c r="AH8044" s="87">
        <f t="shared" si="1641"/>
        <v>-0.56193311317045103</v>
      </c>
      <c r="AI8044" s="122">
        <f t="shared" si="1644"/>
        <v>1.0421048792125893</v>
      </c>
    </row>
    <row r="8045" spans="1:35" x14ac:dyDescent="0.25">
      <c r="A8045" s="90">
        <v>3.2164000000000001</v>
      </c>
      <c r="B8045" s="160">
        <v>13.341609449994509</v>
      </c>
      <c r="E8045" s="147">
        <f t="shared" si="1632"/>
        <v>5.3366437799972155E-3</v>
      </c>
      <c r="W8045" s="146">
        <f t="shared" si="1642"/>
        <v>0.44296429164588436</v>
      </c>
      <c r="X8045" s="209">
        <v>4.3717176574970082</v>
      </c>
      <c r="Y8045" s="147">
        <f t="shared" si="1643"/>
        <v>3.9999999999995595E-4</v>
      </c>
      <c r="Z8045" s="122">
        <f t="shared" si="1633"/>
        <v>8.8754449677853557</v>
      </c>
      <c r="AA8045" s="122">
        <f t="shared" si="1634"/>
        <v>0.61929999999999996</v>
      </c>
      <c r="AB8045" s="122">
        <f t="shared" si="1635"/>
        <v>0</v>
      </c>
      <c r="AC8045" s="122">
        <f t="shared" si="1636"/>
        <v>15.750952669468589</v>
      </c>
      <c r="AD8045" s="122">
        <f t="shared" si="1637"/>
        <v>0</v>
      </c>
      <c r="AE8045" s="122">
        <f t="shared" si="1638"/>
        <v>0</v>
      </c>
      <c r="AF8045" s="122">
        <f t="shared" si="1639"/>
        <v>1.3111961988847367</v>
      </c>
      <c r="AG8045" s="122">
        <f t="shared" si="1640"/>
        <v>0</v>
      </c>
      <c r="AH8045" s="87">
        <f t="shared" si="1641"/>
        <v>-0.56193311317045103</v>
      </c>
      <c r="AI8045" s="122">
        <f t="shared" si="1644"/>
        <v>1.0421048792125893</v>
      </c>
    </row>
    <row r="8046" spans="1:35" x14ac:dyDescent="0.25">
      <c r="A8046" s="90">
        <v>3.2168000000000001</v>
      </c>
      <c r="B8046" s="160">
        <v>12.344354973415887</v>
      </c>
      <c r="E8046" s="147">
        <f t="shared" si="1632"/>
        <v>5.1371928846815134E-3</v>
      </c>
      <c r="W8046" s="146">
        <f t="shared" si="1642"/>
        <v>0.41838909784749212</v>
      </c>
      <c r="X8046" s="209">
        <v>4.1291793520601248</v>
      </c>
      <c r="Y8046" s="147">
        <f t="shared" si="1643"/>
        <v>3.9999999999995595E-4</v>
      </c>
      <c r="Z8046" s="122">
        <f t="shared" si="1633"/>
        <v>8.8754449677853557</v>
      </c>
      <c r="AA8046" s="122">
        <f t="shared" si="1634"/>
        <v>0.61929999999999996</v>
      </c>
      <c r="AB8046" s="122">
        <f t="shared" si="1635"/>
        <v>0</v>
      </c>
      <c r="AC8046" s="122">
        <f t="shared" si="1636"/>
        <v>15.750952669468589</v>
      </c>
      <c r="AD8046" s="122">
        <f t="shared" si="1637"/>
        <v>0</v>
      </c>
      <c r="AE8046" s="122">
        <f t="shared" si="1638"/>
        <v>0</v>
      </c>
      <c r="AF8046" s="122">
        <f t="shared" si="1639"/>
        <v>1.3111961988847367</v>
      </c>
      <c r="AG8046" s="122">
        <f t="shared" si="1640"/>
        <v>0</v>
      </c>
      <c r="AH8046" s="87">
        <f t="shared" si="1641"/>
        <v>-0.56193311317045103</v>
      </c>
      <c r="AI8046" s="122">
        <f t="shared" si="1644"/>
        <v>1.1857859714870509</v>
      </c>
    </row>
    <row r="8047" spans="1:35" x14ac:dyDescent="0.25">
      <c r="A8047" s="90">
        <v>3.2172000000000001</v>
      </c>
      <c r="B8047" s="160">
        <v>12.344354973415887</v>
      </c>
      <c r="E8047" s="147">
        <f t="shared" si="1632"/>
        <v>4.9377419893658113E-3</v>
      </c>
      <c r="W8047" s="146">
        <f t="shared" si="1642"/>
        <v>0.41838909784749212</v>
      </c>
      <c r="X8047" s="209">
        <v>4.1291793520601248</v>
      </c>
      <c r="Y8047" s="147">
        <f t="shared" si="1643"/>
        <v>3.9999999999995595E-4</v>
      </c>
      <c r="Z8047" s="122">
        <f t="shared" si="1633"/>
        <v>8.8754449677853557</v>
      </c>
      <c r="AA8047" s="122">
        <f t="shared" si="1634"/>
        <v>0.61929999999999996</v>
      </c>
      <c r="AB8047" s="122">
        <f t="shared" si="1635"/>
        <v>0</v>
      </c>
      <c r="AC8047" s="122">
        <f t="shared" si="1636"/>
        <v>15.750952669468589</v>
      </c>
      <c r="AD8047" s="122">
        <f t="shared" si="1637"/>
        <v>0</v>
      </c>
      <c r="AE8047" s="122">
        <f t="shared" si="1638"/>
        <v>0</v>
      </c>
      <c r="AF8047" s="122">
        <f t="shared" si="1639"/>
        <v>1.3111961988847367</v>
      </c>
      <c r="AG8047" s="122">
        <f t="shared" si="1640"/>
        <v>0</v>
      </c>
      <c r="AH8047" s="87">
        <f t="shared" si="1641"/>
        <v>-0.56193311317045103</v>
      </c>
      <c r="AI8047" s="122">
        <f t="shared" si="1644"/>
        <v>1.1033156743711061</v>
      </c>
    </row>
    <row r="8048" spans="1:35" x14ac:dyDescent="0.25">
      <c r="A8048" s="90">
        <v>3.2176</v>
      </c>
      <c r="B8048" s="160">
        <v>12.344354973415887</v>
      </c>
      <c r="E8048" s="147">
        <f t="shared" si="1632"/>
        <v>4.9377419893658113E-3</v>
      </c>
      <c r="W8048" s="146">
        <f t="shared" si="1642"/>
        <v>0.41838909784749212</v>
      </c>
      <c r="X8048" s="209">
        <v>4.1291793520601248</v>
      </c>
      <c r="Y8048" s="147">
        <f t="shared" si="1643"/>
        <v>3.9999999999995595E-4</v>
      </c>
      <c r="Z8048" s="122">
        <f t="shared" si="1633"/>
        <v>8.8754449677853557</v>
      </c>
      <c r="AA8048" s="122">
        <f t="shared" si="1634"/>
        <v>0.61929999999999996</v>
      </c>
      <c r="AB8048" s="122">
        <f t="shared" si="1635"/>
        <v>0</v>
      </c>
      <c r="AC8048" s="122">
        <f t="shared" si="1636"/>
        <v>15.750952669468589</v>
      </c>
      <c r="AD8048" s="122">
        <f t="shared" si="1637"/>
        <v>0</v>
      </c>
      <c r="AE8048" s="122">
        <f t="shared" si="1638"/>
        <v>0</v>
      </c>
      <c r="AF8048" s="122">
        <f t="shared" si="1639"/>
        <v>1.3111961988847367</v>
      </c>
      <c r="AG8048" s="122">
        <f t="shared" si="1640"/>
        <v>0</v>
      </c>
      <c r="AH8048" s="87">
        <f t="shared" si="1641"/>
        <v>-0.56193311317045103</v>
      </c>
      <c r="AI8048" s="122">
        <f t="shared" si="1644"/>
        <v>1.1033156743711061</v>
      </c>
    </row>
    <row r="8049" spans="1:35" x14ac:dyDescent="0.25">
      <c r="A8049" s="90">
        <v>3.218</v>
      </c>
      <c r="B8049" s="160">
        <v>12.344354973415887</v>
      </c>
      <c r="E8049" s="147">
        <f t="shared" si="1632"/>
        <v>4.9377419893658113E-3</v>
      </c>
      <c r="W8049" s="146">
        <f t="shared" si="1642"/>
        <v>0.41838909784749212</v>
      </c>
      <c r="X8049" s="209">
        <v>4.1291793520601248</v>
      </c>
      <c r="Y8049" s="147">
        <f t="shared" si="1643"/>
        <v>3.9999999999995595E-4</v>
      </c>
      <c r="Z8049" s="122">
        <f t="shared" si="1633"/>
        <v>8.8754449677853557</v>
      </c>
      <c r="AA8049" s="122">
        <f t="shared" si="1634"/>
        <v>0.61929999999999996</v>
      </c>
      <c r="AB8049" s="122">
        <f t="shared" si="1635"/>
        <v>0</v>
      </c>
      <c r="AC8049" s="122">
        <f t="shared" si="1636"/>
        <v>15.750952669468589</v>
      </c>
      <c r="AD8049" s="122">
        <f t="shared" si="1637"/>
        <v>0</v>
      </c>
      <c r="AE8049" s="122">
        <f t="shared" si="1638"/>
        <v>0</v>
      </c>
      <c r="AF8049" s="122">
        <f t="shared" si="1639"/>
        <v>1.3111961988847367</v>
      </c>
      <c r="AG8049" s="122">
        <f t="shared" si="1640"/>
        <v>0</v>
      </c>
      <c r="AH8049" s="87">
        <f t="shared" si="1641"/>
        <v>-0.56193311317045103</v>
      </c>
      <c r="AI8049" s="122">
        <f t="shared" si="1644"/>
        <v>1.0208453772551611</v>
      </c>
    </row>
    <row r="8050" spans="1:35" x14ac:dyDescent="0.25">
      <c r="A8050" s="90">
        <v>3.2183999999999999</v>
      </c>
      <c r="B8050" s="160">
        <v>12.344354973415887</v>
      </c>
      <c r="E8050" s="147">
        <f t="shared" si="1632"/>
        <v>4.9377419893658113E-3</v>
      </c>
      <c r="W8050" s="146">
        <f t="shared" si="1642"/>
        <v>0.41838909784749212</v>
      </c>
      <c r="X8050" s="209">
        <v>4.1291793520601248</v>
      </c>
      <c r="Y8050" s="147">
        <f t="shared" si="1643"/>
        <v>3.9999999999995595E-4</v>
      </c>
      <c r="Z8050" s="122">
        <f t="shared" si="1633"/>
        <v>8.8754449677853557</v>
      </c>
      <c r="AA8050" s="122">
        <f t="shared" si="1634"/>
        <v>0.61929999999999996</v>
      </c>
      <c r="AB8050" s="122">
        <f t="shared" si="1635"/>
        <v>0</v>
      </c>
      <c r="AC8050" s="122">
        <f t="shared" si="1636"/>
        <v>15.750952669468589</v>
      </c>
      <c r="AD8050" s="122">
        <f t="shared" si="1637"/>
        <v>0</v>
      </c>
      <c r="AE8050" s="122">
        <f t="shared" si="1638"/>
        <v>0</v>
      </c>
      <c r="AF8050" s="122">
        <f t="shared" si="1639"/>
        <v>1.3111961988847367</v>
      </c>
      <c r="AG8050" s="122">
        <f t="shared" si="1640"/>
        <v>0</v>
      </c>
      <c r="AH8050" s="87">
        <f t="shared" si="1641"/>
        <v>-0.56193311317045103</v>
      </c>
      <c r="AI8050" s="122">
        <f t="shared" si="1644"/>
        <v>1.0208453772551611</v>
      </c>
    </row>
    <row r="8051" spans="1:35" x14ac:dyDescent="0.25">
      <c r="A8051" s="90">
        <v>3.2187999999999999</v>
      </c>
      <c r="B8051" s="160">
        <v>12.344354973415887</v>
      </c>
      <c r="E8051" s="147">
        <f t="shared" si="1632"/>
        <v>4.9377419893658113E-3</v>
      </c>
      <c r="W8051" s="146">
        <f t="shared" si="1642"/>
        <v>0.41838909784749212</v>
      </c>
      <c r="X8051" s="209">
        <v>4.1291793520601248</v>
      </c>
      <c r="Y8051" s="147">
        <f t="shared" si="1643"/>
        <v>3.9999999999995595E-4</v>
      </c>
      <c r="Z8051" s="122">
        <f t="shared" si="1633"/>
        <v>8.8754449677853557</v>
      </c>
      <c r="AA8051" s="122">
        <f t="shared" si="1634"/>
        <v>0.61929999999999996</v>
      </c>
      <c r="AB8051" s="122">
        <f t="shared" si="1635"/>
        <v>0</v>
      </c>
      <c r="AC8051" s="122">
        <f t="shared" si="1636"/>
        <v>15.750952669468589</v>
      </c>
      <c r="AD8051" s="122">
        <f t="shared" si="1637"/>
        <v>0</v>
      </c>
      <c r="AE8051" s="122">
        <f t="shared" si="1638"/>
        <v>0</v>
      </c>
      <c r="AF8051" s="122">
        <f t="shared" si="1639"/>
        <v>1.3111961988847367</v>
      </c>
      <c r="AG8051" s="122">
        <f t="shared" si="1640"/>
        <v>0</v>
      </c>
      <c r="AH8051" s="87">
        <f t="shared" si="1641"/>
        <v>-0.56193311317045103</v>
      </c>
      <c r="AI8051" s="122">
        <f t="shared" si="1644"/>
        <v>1.0208453772551611</v>
      </c>
    </row>
    <row r="8052" spans="1:35" x14ac:dyDescent="0.25">
      <c r="A8052" s="90">
        <v>3.2191999999999998</v>
      </c>
      <c r="B8052" s="160">
        <v>12.344354973415887</v>
      </c>
      <c r="E8052" s="147">
        <f t="shared" si="1632"/>
        <v>4.9377419893658113E-3</v>
      </c>
      <c r="W8052" s="146">
        <f t="shared" si="1642"/>
        <v>0.41838909784749212</v>
      </c>
      <c r="X8052" s="209">
        <v>4.1291793520601248</v>
      </c>
      <c r="Y8052" s="147">
        <f t="shared" si="1643"/>
        <v>3.9999999999995595E-4</v>
      </c>
      <c r="Z8052" s="122">
        <f t="shared" si="1633"/>
        <v>8.8754449677853557</v>
      </c>
      <c r="AA8052" s="122">
        <f t="shared" si="1634"/>
        <v>0.61929999999999996</v>
      </c>
      <c r="AB8052" s="122">
        <f t="shared" si="1635"/>
        <v>0</v>
      </c>
      <c r="AC8052" s="122">
        <f t="shared" si="1636"/>
        <v>15.750952669468589</v>
      </c>
      <c r="AD8052" s="122">
        <f t="shared" si="1637"/>
        <v>0</v>
      </c>
      <c r="AE8052" s="122">
        <f t="shared" si="1638"/>
        <v>0</v>
      </c>
      <c r="AF8052" s="122">
        <f t="shared" si="1639"/>
        <v>1.3111961988847367</v>
      </c>
      <c r="AG8052" s="122">
        <f t="shared" si="1640"/>
        <v>0</v>
      </c>
      <c r="AH8052" s="87">
        <f t="shared" si="1641"/>
        <v>-0.56193311317045103</v>
      </c>
      <c r="AI8052" s="122">
        <f t="shared" si="1644"/>
        <v>1.1033156743711061</v>
      </c>
    </row>
    <row r="8053" spans="1:35" x14ac:dyDescent="0.25">
      <c r="A8053" s="90">
        <v>3.2195999999999998</v>
      </c>
      <c r="B8053" s="160">
        <v>12.344354973415887</v>
      </c>
      <c r="E8053" s="147">
        <f t="shared" si="1632"/>
        <v>4.9377419893658113E-3</v>
      </c>
      <c r="W8053" s="146">
        <f t="shared" si="1642"/>
        <v>0.41838909784749212</v>
      </c>
      <c r="X8053" s="209">
        <v>4.1291793520601248</v>
      </c>
      <c r="Y8053" s="147">
        <f t="shared" si="1643"/>
        <v>3.9999999999995595E-4</v>
      </c>
      <c r="Z8053" s="122">
        <f t="shared" si="1633"/>
        <v>8.8754449677853557</v>
      </c>
      <c r="AA8053" s="122">
        <f t="shared" si="1634"/>
        <v>0.61929999999999996</v>
      </c>
      <c r="AB8053" s="122">
        <f t="shared" si="1635"/>
        <v>0</v>
      </c>
      <c r="AC8053" s="122">
        <f t="shared" si="1636"/>
        <v>15.750952669468589</v>
      </c>
      <c r="AD8053" s="122">
        <f t="shared" si="1637"/>
        <v>0</v>
      </c>
      <c r="AE8053" s="122">
        <f t="shared" si="1638"/>
        <v>0</v>
      </c>
      <c r="AF8053" s="122">
        <f t="shared" si="1639"/>
        <v>1.3111961988847367</v>
      </c>
      <c r="AG8053" s="122">
        <f t="shared" si="1640"/>
        <v>0</v>
      </c>
      <c r="AH8053" s="87">
        <f t="shared" si="1641"/>
        <v>-0.56193311317045103</v>
      </c>
      <c r="AI8053" s="122">
        <f t="shared" si="1644"/>
        <v>1.1033156743711061</v>
      </c>
    </row>
    <row r="8054" spans="1:35" x14ac:dyDescent="0.25">
      <c r="A8054" s="90">
        <v>3.22</v>
      </c>
      <c r="B8054" s="160">
        <v>12.344354973415887</v>
      </c>
      <c r="E8054" s="147">
        <f t="shared" si="1632"/>
        <v>4.9377419893712931E-3</v>
      </c>
      <c r="W8054" s="146">
        <f t="shared" si="1642"/>
        <v>0.41838909784749212</v>
      </c>
      <c r="X8054" s="209">
        <v>4.1291793520601248</v>
      </c>
      <c r="Y8054" s="147">
        <f t="shared" si="1643"/>
        <v>4.0000000000040004E-4</v>
      </c>
      <c r="Z8054" s="122">
        <f t="shared" si="1633"/>
        <v>8.8754449677853557</v>
      </c>
      <c r="AA8054" s="122">
        <f t="shared" si="1634"/>
        <v>0.61929999999999996</v>
      </c>
      <c r="AB8054" s="122">
        <f t="shared" si="1635"/>
        <v>0</v>
      </c>
      <c r="AC8054" s="122">
        <f t="shared" si="1636"/>
        <v>15.750952669468589</v>
      </c>
      <c r="AD8054" s="122">
        <f t="shared" si="1637"/>
        <v>0</v>
      </c>
      <c r="AE8054" s="122">
        <f t="shared" si="1638"/>
        <v>0</v>
      </c>
      <c r="AF8054" s="122">
        <f t="shared" si="1639"/>
        <v>1.3111961988847367</v>
      </c>
      <c r="AG8054" s="122">
        <f t="shared" si="1640"/>
        <v>0</v>
      </c>
      <c r="AH8054" s="87">
        <f t="shared" si="1641"/>
        <v>-0.56193311317045103</v>
      </c>
      <c r="AI8054" s="122">
        <f t="shared" si="1644"/>
        <v>1.1033156743711061</v>
      </c>
    </row>
    <row r="8055" spans="1:35" x14ac:dyDescent="0.25">
      <c r="A8055" s="90">
        <v>3.2204000000000002</v>
      </c>
      <c r="B8055" s="160">
        <v>13.341609449994509</v>
      </c>
      <c r="E8055" s="147">
        <f t="shared" ref="E8055:E8118" si="1645">+(B8054+B8055)/2*(A8055-A8054)</f>
        <v>5.1371928846815134E-3</v>
      </c>
      <c r="W8055" s="146">
        <f t="shared" si="1642"/>
        <v>0.44296429164588436</v>
      </c>
      <c r="X8055" s="209">
        <v>4.3717176574970082</v>
      </c>
      <c r="Y8055" s="147">
        <f t="shared" si="1643"/>
        <v>3.9999999999995595E-4</v>
      </c>
      <c r="Z8055" s="122">
        <f t="shared" si="1633"/>
        <v>8.8754449677853557</v>
      </c>
      <c r="AA8055" s="122">
        <f t="shared" si="1634"/>
        <v>0.61929999999999996</v>
      </c>
      <c r="AB8055" s="122">
        <f t="shared" si="1635"/>
        <v>0</v>
      </c>
      <c r="AC8055" s="122">
        <f t="shared" si="1636"/>
        <v>15.750952669468589</v>
      </c>
      <c r="AD8055" s="122">
        <f t="shared" si="1637"/>
        <v>0</v>
      </c>
      <c r="AE8055" s="122">
        <f t="shared" si="1638"/>
        <v>0</v>
      </c>
      <c r="AF8055" s="122">
        <f t="shared" si="1639"/>
        <v>1.3111961988847367</v>
      </c>
      <c r="AG8055" s="122">
        <f t="shared" si="1640"/>
        <v>0</v>
      </c>
      <c r="AH8055" s="87">
        <f t="shared" si="1641"/>
        <v>-0.56193311317045103</v>
      </c>
      <c r="AI8055" s="122">
        <f t="shared" si="1644"/>
        <v>0.96420994758875855</v>
      </c>
    </row>
    <row r="8056" spans="1:35" x14ac:dyDescent="0.25">
      <c r="A8056" s="90">
        <v>3.2208000000000001</v>
      </c>
      <c r="B8056" s="160">
        <v>13.341609449994509</v>
      </c>
      <c r="E8056" s="147">
        <f t="shared" si="1645"/>
        <v>5.3366437799972155E-3</v>
      </c>
      <c r="W8056" s="146">
        <f t="shared" si="1642"/>
        <v>0.44296429164588436</v>
      </c>
      <c r="X8056" s="209">
        <v>4.3717176574970082</v>
      </c>
      <c r="Y8056" s="147">
        <f t="shared" si="1643"/>
        <v>3.9999999999995595E-4</v>
      </c>
      <c r="Z8056" s="122">
        <f t="shared" si="1633"/>
        <v>8.8754449677853557</v>
      </c>
      <c r="AA8056" s="122">
        <f t="shared" si="1634"/>
        <v>0.61929999999999996</v>
      </c>
      <c r="AB8056" s="122">
        <f t="shared" si="1635"/>
        <v>0</v>
      </c>
      <c r="AC8056" s="122">
        <f t="shared" si="1636"/>
        <v>15.750952669468589</v>
      </c>
      <c r="AD8056" s="122">
        <f t="shared" si="1637"/>
        <v>0</v>
      </c>
      <c r="AE8056" s="122">
        <f t="shared" si="1638"/>
        <v>0</v>
      </c>
      <c r="AF8056" s="122">
        <f t="shared" si="1639"/>
        <v>1.3111961988847367</v>
      </c>
      <c r="AG8056" s="122">
        <f t="shared" si="1640"/>
        <v>0</v>
      </c>
      <c r="AH8056" s="87">
        <f t="shared" si="1641"/>
        <v>-0.56193311317045103</v>
      </c>
      <c r="AI8056" s="122">
        <f t="shared" si="1644"/>
        <v>1.0421048792125893</v>
      </c>
    </row>
    <row r="8057" spans="1:35" x14ac:dyDescent="0.25">
      <c r="A8057" s="90">
        <v>3.2212000000000001</v>
      </c>
      <c r="B8057" s="160">
        <v>13.341609449994509</v>
      </c>
      <c r="E8057" s="147">
        <f t="shared" si="1645"/>
        <v>5.3366437799972155E-3</v>
      </c>
      <c r="W8057" s="146">
        <f t="shared" si="1642"/>
        <v>0.44296429164588436</v>
      </c>
      <c r="X8057" s="209">
        <v>4.3717176574970082</v>
      </c>
      <c r="Y8057" s="147">
        <f t="shared" si="1643"/>
        <v>3.9999999999995595E-4</v>
      </c>
      <c r="Z8057" s="122">
        <f t="shared" si="1633"/>
        <v>8.8754449677853557</v>
      </c>
      <c r="AA8057" s="122">
        <f t="shared" si="1634"/>
        <v>0.61929999999999996</v>
      </c>
      <c r="AB8057" s="122">
        <f t="shared" si="1635"/>
        <v>0</v>
      </c>
      <c r="AC8057" s="122">
        <f t="shared" si="1636"/>
        <v>15.750952669468589</v>
      </c>
      <c r="AD8057" s="122">
        <f t="shared" si="1637"/>
        <v>0</v>
      </c>
      <c r="AE8057" s="122">
        <f t="shared" si="1638"/>
        <v>0</v>
      </c>
      <c r="AF8057" s="122">
        <f t="shared" si="1639"/>
        <v>1.3111961988847367</v>
      </c>
      <c r="AG8057" s="122">
        <f t="shared" si="1640"/>
        <v>0</v>
      </c>
      <c r="AH8057" s="87">
        <f t="shared" si="1641"/>
        <v>-0.56193311317045103</v>
      </c>
      <c r="AI8057" s="122">
        <f t="shared" si="1644"/>
        <v>1.0421048792125893</v>
      </c>
    </row>
    <row r="8058" spans="1:35" x14ac:dyDescent="0.25">
      <c r="A8058" s="90">
        <v>3.2216</v>
      </c>
      <c r="B8058" s="160">
        <v>13.341609449994509</v>
      </c>
      <c r="E8058" s="147">
        <f t="shared" si="1645"/>
        <v>5.3366437799972155E-3</v>
      </c>
      <c r="W8058" s="146">
        <f t="shared" si="1642"/>
        <v>0.44296429164588436</v>
      </c>
      <c r="X8058" s="209">
        <v>4.3717176574970082</v>
      </c>
      <c r="Y8058" s="147">
        <f t="shared" si="1643"/>
        <v>3.9999999999995595E-4</v>
      </c>
      <c r="Z8058" s="122">
        <f t="shared" si="1633"/>
        <v>8.8754449677853557</v>
      </c>
      <c r="AA8058" s="122">
        <f t="shared" si="1634"/>
        <v>0.61929999999999996</v>
      </c>
      <c r="AB8058" s="122">
        <f t="shared" si="1635"/>
        <v>0</v>
      </c>
      <c r="AC8058" s="122">
        <f t="shared" si="1636"/>
        <v>15.750952669468589</v>
      </c>
      <c r="AD8058" s="122">
        <f t="shared" si="1637"/>
        <v>0</v>
      </c>
      <c r="AE8058" s="122">
        <f t="shared" si="1638"/>
        <v>0</v>
      </c>
      <c r="AF8058" s="122">
        <f t="shared" si="1639"/>
        <v>1.3111961988847367</v>
      </c>
      <c r="AG8058" s="122">
        <f t="shared" si="1640"/>
        <v>0</v>
      </c>
      <c r="AH8058" s="87">
        <f t="shared" si="1641"/>
        <v>-0.56193311317045103</v>
      </c>
      <c r="AI8058" s="122">
        <f t="shared" si="1644"/>
        <v>1.0421048792125893</v>
      </c>
    </row>
    <row r="8059" spans="1:35" x14ac:dyDescent="0.25">
      <c r="A8059" s="90">
        <v>3.222</v>
      </c>
      <c r="B8059" s="160">
        <v>13.341609449994509</v>
      </c>
      <c r="E8059" s="147">
        <f t="shared" si="1645"/>
        <v>5.3366437799972155E-3</v>
      </c>
      <c r="W8059" s="146">
        <f t="shared" si="1642"/>
        <v>0.44296429164588436</v>
      </c>
      <c r="X8059" s="209">
        <v>4.3717176574970082</v>
      </c>
      <c r="Y8059" s="147">
        <f t="shared" si="1643"/>
        <v>3.9999999999995595E-4</v>
      </c>
      <c r="Z8059" s="122">
        <f t="shared" si="1633"/>
        <v>8.8754449677853557</v>
      </c>
      <c r="AA8059" s="122">
        <f t="shared" si="1634"/>
        <v>0.61929999999999996</v>
      </c>
      <c r="AB8059" s="122">
        <f t="shared" si="1635"/>
        <v>0</v>
      </c>
      <c r="AC8059" s="122">
        <f t="shared" si="1636"/>
        <v>15.750952669468589</v>
      </c>
      <c r="AD8059" s="122">
        <f t="shared" si="1637"/>
        <v>0</v>
      </c>
      <c r="AE8059" s="122">
        <f t="shared" si="1638"/>
        <v>0</v>
      </c>
      <c r="AF8059" s="122">
        <f t="shared" si="1639"/>
        <v>1.3111961988847367</v>
      </c>
      <c r="AG8059" s="122">
        <f t="shared" si="1640"/>
        <v>0</v>
      </c>
      <c r="AH8059" s="87">
        <f t="shared" si="1641"/>
        <v>-0.56193311317045103</v>
      </c>
      <c r="AI8059" s="122">
        <f t="shared" si="1644"/>
        <v>1.0421048792125893</v>
      </c>
    </row>
    <row r="8060" spans="1:35" x14ac:dyDescent="0.25">
      <c r="A8060" s="90">
        <v>3.2223999999999999</v>
      </c>
      <c r="B8060" s="160">
        <v>13.341609449994509</v>
      </c>
      <c r="E8060" s="147">
        <f t="shared" si="1645"/>
        <v>5.3366437799972155E-3</v>
      </c>
      <c r="W8060" s="146">
        <f t="shared" si="1642"/>
        <v>0.44296429164588436</v>
      </c>
      <c r="X8060" s="209">
        <v>4.3717176574970082</v>
      </c>
      <c r="Y8060" s="147">
        <f t="shared" si="1643"/>
        <v>3.9999999999995595E-4</v>
      </c>
      <c r="Z8060" s="122">
        <f t="shared" si="1633"/>
        <v>8.8754449677853557</v>
      </c>
      <c r="AA8060" s="122">
        <f t="shared" si="1634"/>
        <v>0.61929999999999996</v>
      </c>
      <c r="AB8060" s="122">
        <f t="shared" si="1635"/>
        <v>0</v>
      </c>
      <c r="AC8060" s="122">
        <f t="shared" si="1636"/>
        <v>15.750952669468589</v>
      </c>
      <c r="AD8060" s="122">
        <f t="shared" si="1637"/>
        <v>0</v>
      </c>
      <c r="AE8060" s="122">
        <f t="shared" si="1638"/>
        <v>0</v>
      </c>
      <c r="AF8060" s="122">
        <f t="shared" si="1639"/>
        <v>1.3111961988847367</v>
      </c>
      <c r="AG8060" s="122">
        <f t="shared" si="1640"/>
        <v>0</v>
      </c>
      <c r="AH8060" s="87">
        <f t="shared" si="1641"/>
        <v>-0.56193311317045103</v>
      </c>
      <c r="AI8060" s="122">
        <f t="shared" si="1644"/>
        <v>0.96420994758875855</v>
      </c>
    </row>
    <row r="8061" spans="1:35" x14ac:dyDescent="0.25">
      <c r="A8061" s="90">
        <v>3.2227999999999999</v>
      </c>
      <c r="B8061" s="160">
        <v>13.341609449994509</v>
      </c>
      <c r="E8061" s="147">
        <f t="shared" si="1645"/>
        <v>5.3366437799972155E-3</v>
      </c>
      <c r="W8061" s="146">
        <f t="shared" si="1642"/>
        <v>0.44296429164588436</v>
      </c>
      <c r="X8061" s="209">
        <v>4.3717176574970082</v>
      </c>
      <c r="Y8061" s="147">
        <f t="shared" si="1643"/>
        <v>3.9999999999995595E-4</v>
      </c>
      <c r="Z8061" s="122">
        <f t="shared" si="1633"/>
        <v>8.8754449677853557</v>
      </c>
      <c r="AA8061" s="122">
        <f t="shared" si="1634"/>
        <v>0.61929999999999996</v>
      </c>
      <c r="AB8061" s="122">
        <f t="shared" si="1635"/>
        <v>0</v>
      </c>
      <c r="AC8061" s="122">
        <f t="shared" si="1636"/>
        <v>15.750952669468589</v>
      </c>
      <c r="AD8061" s="122">
        <f t="shared" si="1637"/>
        <v>0</v>
      </c>
      <c r="AE8061" s="122">
        <f t="shared" si="1638"/>
        <v>0</v>
      </c>
      <c r="AF8061" s="122">
        <f t="shared" si="1639"/>
        <v>1.3111961988847367</v>
      </c>
      <c r="AG8061" s="122">
        <f t="shared" si="1640"/>
        <v>0</v>
      </c>
      <c r="AH8061" s="87">
        <f t="shared" si="1641"/>
        <v>-0.56193311317045103</v>
      </c>
      <c r="AI8061" s="122">
        <f t="shared" si="1644"/>
        <v>0.96420994758875855</v>
      </c>
    </row>
    <row r="8062" spans="1:35" x14ac:dyDescent="0.25">
      <c r="A8062" s="90">
        <v>3.2231999999999998</v>
      </c>
      <c r="B8062" s="160">
        <v>13.341609449994509</v>
      </c>
      <c r="E8062" s="147">
        <f t="shared" si="1645"/>
        <v>5.3366437799972155E-3</v>
      </c>
      <c r="W8062" s="146">
        <f t="shared" si="1642"/>
        <v>0.44296429164588436</v>
      </c>
      <c r="X8062" s="209">
        <v>4.3717176574970082</v>
      </c>
      <c r="Y8062" s="147">
        <f t="shared" si="1643"/>
        <v>3.9999999999995595E-4</v>
      </c>
      <c r="Z8062" s="122">
        <f t="shared" si="1633"/>
        <v>8.8754449677853557</v>
      </c>
      <c r="AA8062" s="122">
        <f t="shared" si="1634"/>
        <v>0.61929999999999996</v>
      </c>
      <c r="AB8062" s="122">
        <f t="shared" si="1635"/>
        <v>0</v>
      </c>
      <c r="AC8062" s="122">
        <f t="shared" si="1636"/>
        <v>15.750952669468589</v>
      </c>
      <c r="AD8062" s="122">
        <f t="shared" si="1637"/>
        <v>0</v>
      </c>
      <c r="AE8062" s="122">
        <f t="shared" si="1638"/>
        <v>0</v>
      </c>
      <c r="AF8062" s="122">
        <f t="shared" si="1639"/>
        <v>1.3111961988847367</v>
      </c>
      <c r="AG8062" s="122">
        <f t="shared" si="1640"/>
        <v>0</v>
      </c>
      <c r="AH8062" s="87">
        <f t="shared" si="1641"/>
        <v>-0.56193311317045103</v>
      </c>
      <c r="AI8062" s="122">
        <f t="shared" si="1644"/>
        <v>0.96420994758875855</v>
      </c>
    </row>
    <row r="8063" spans="1:35" x14ac:dyDescent="0.25">
      <c r="A8063" s="90">
        <v>3.2235999999999998</v>
      </c>
      <c r="B8063" s="160">
        <v>13.341609449994509</v>
      </c>
      <c r="E8063" s="147">
        <f t="shared" si="1645"/>
        <v>5.3366437799972155E-3</v>
      </c>
      <c r="W8063" s="146">
        <f t="shared" si="1642"/>
        <v>0.44296429164588436</v>
      </c>
      <c r="X8063" s="209">
        <v>4.3717176574970082</v>
      </c>
      <c r="Y8063" s="147">
        <f t="shared" si="1643"/>
        <v>3.9999999999995595E-4</v>
      </c>
      <c r="Z8063" s="122">
        <f t="shared" si="1633"/>
        <v>8.8754449677853557</v>
      </c>
      <c r="AA8063" s="122">
        <f t="shared" si="1634"/>
        <v>0.61929999999999996</v>
      </c>
      <c r="AB8063" s="122">
        <f t="shared" si="1635"/>
        <v>0</v>
      </c>
      <c r="AC8063" s="122">
        <f t="shared" si="1636"/>
        <v>15.750952669468589</v>
      </c>
      <c r="AD8063" s="122">
        <f t="shared" si="1637"/>
        <v>0</v>
      </c>
      <c r="AE8063" s="122">
        <f t="shared" si="1638"/>
        <v>0</v>
      </c>
      <c r="AF8063" s="122">
        <f t="shared" si="1639"/>
        <v>1.3111961988847367</v>
      </c>
      <c r="AG8063" s="122">
        <f t="shared" si="1640"/>
        <v>0</v>
      </c>
      <c r="AH8063" s="87">
        <f t="shared" si="1641"/>
        <v>-0.56193311317045103</v>
      </c>
      <c r="AI8063" s="122">
        <f t="shared" si="1644"/>
        <v>0.96420994758875855</v>
      </c>
    </row>
    <row r="8064" spans="1:35" x14ac:dyDescent="0.25">
      <c r="A8064" s="90">
        <v>3.2240000000000002</v>
      </c>
      <c r="B8064" s="160">
        <v>13.341609449994509</v>
      </c>
      <c r="E8064" s="147">
        <f t="shared" si="1645"/>
        <v>5.3366437800031405E-3</v>
      </c>
      <c r="W8064" s="146">
        <f t="shared" si="1642"/>
        <v>0.44296429164588436</v>
      </c>
      <c r="X8064" s="209">
        <v>4.3717176574970082</v>
      </c>
      <c r="Y8064" s="147">
        <f t="shared" si="1643"/>
        <v>4.0000000000040004E-4</v>
      </c>
      <c r="Z8064" s="122">
        <f t="shared" si="1633"/>
        <v>8.8754449677853557</v>
      </c>
      <c r="AA8064" s="122">
        <f t="shared" si="1634"/>
        <v>0.61929999999999996</v>
      </c>
      <c r="AB8064" s="122">
        <f t="shared" si="1635"/>
        <v>0</v>
      </c>
      <c r="AC8064" s="122">
        <f t="shared" si="1636"/>
        <v>15.750952669468589</v>
      </c>
      <c r="AD8064" s="122">
        <f t="shared" si="1637"/>
        <v>0</v>
      </c>
      <c r="AE8064" s="122">
        <f t="shared" si="1638"/>
        <v>0</v>
      </c>
      <c r="AF8064" s="122">
        <f t="shared" si="1639"/>
        <v>1.3111961988847367</v>
      </c>
      <c r="AG8064" s="122">
        <f t="shared" si="1640"/>
        <v>0</v>
      </c>
      <c r="AH8064" s="87">
        <f t="shared" si="1641"/>
        <v>-0.56193311317045103</v>
      </c>
      <c r="AI8064" s="122">
        <f t="shared" si="1644"/>
        <v>0.96420994758875855</v>
      </c>
    </row>
    <row r="8065" spans="1:35" x14ac:dyDescent="0.25">
      <c r="A8065" s="90">
        <v>3.2244000000000002</v>
      </c>
      <c r="B8065" s="160">
        <v>12.344354973415887</v>
      </c>
      <c r="E8065" s="147">
        <f t="shared" si="1645"/>
        <v>5.1371928846815134E-3</v>
      </c>
      <c r="W8065" s="146">
        <f t="shared" si="1642"/>
        <v>0.41838909784749212</v>
      </c>
      <c r="X8065" s="209">
        <v>4.1291793520601248</v>
      </c>
      <c r="Y8065" s="147">
        <f t="shared" si="1643"/>
        <v>3.9999999999995595E-4</v>
      </c>
      <c r="Z8065" s="122">
        <f t="shared" si="1633"/>
        <v>8.8754449677853557</v>
      </c>
      <c r="AA8065" s="122">
        <f t="shared" si="1634"/>
        <v>0.61929999999999996</v>
      </c>
      <c r="AB8065" s="122">
        <f t="shared" si="1635"/>
        <v>0</v>
      </c>
      <c r="AC8065" s="122">
        <f t="shared" si="1636"/>
        <v>15.750952669468589</v>
      </c>
      <c r="AD8065" s="122">
        <f t="shared" si="1637"/>
        <v>0</v>
      </c>
      <c r="AE8065" s="122">
        <f t="shared" si="1638"/>
        <v>0</v>
      </c>
      <c r="AF8065" s="122">
        <f t="shared" si="1639"/>
        <v>1.3111961988847367</v>
      </c>
      <c r="AG8065" s="122">
        <f t="shared" si="1640"/>
        <v>0</v>
      </c>
      <c r="AH8065" s="87">
        <f t="shared" si="1641"/>
        <v>-0.56193311317045103</v>
      </c>
      <c r="AI8065" s="122">
        <f t="shared" si="1644"/>
        <v>1.0208453772551611</v>
      </c>
    </row>
    <row r="8066" spans="1:35" x14ac:dyDescent="0.25">
      <c r="A8066" s="90">
        <v>3.2248000000000001</v>
      </c>
      <c r="B8066" s="160">
        <v>13.341609449994509</v>
      </c>
      <c r="E8066" s="147">
        <f t="shared" si="1645"/>
        <v>5.1371928846815134E-3</v>
      </c>
      <c r="W8066" s="146">
        <f t="shared" si="1642"/>
        <v>0.44296429164588436</v>
      </c>
      <c r="X8066" s="209">
        <v>4.3717176574970082</v>
      </c>
      <c r="Y8066" s="147">
        <f t="shared" si="1643"/>
        <v>3.9999999999995595E-4</v>
      </c>
      <c r="Z8066" s="122">
        <f t="shared" ref="Z8066:Z8129" si="1646">IF(AND(W8066&lt;=$S$56,W8066&gt;$Q$56),$T$56,IF(AND(W8066&lt;=$S$57,W8066&gt;$Q$57),$T$57,IF(AND(W8066&lt;=$S$58,W8066&gt;$Q$58),$T$58,IF(AND(W8066&lt;=$S$59,W8066&gt;$Q$59),$T$59,IF(AND(W8066&lt;=$S$60,W8066&gt;$Q$60),$T$60,"Valor no encontrado para Po")))))</f>
        <v>8.8754449677853557</v>
      </c>
      <c r="AA8066" s="122">
        <f t="shared" ref="AA8066:AA8129" si="1647">IF(AND(W8066&lt;=$S$56,W8066&gt;$Q$56),$U$56,IF(AND(W8066&lt;=$S$57,W8066&gt;$Q$57),$U$57,IF(AND(W8066&lt;=$S$58,W8066&gt;$Q$58),$U$58,IF(AND(W8066&lt;=$S$59,W8066&gt;$Q$59),$U$59,IF(AND(W8066&lt;=$S$60,W8066&gt;$Q$60),$U$60,"Valor no encontrado para Po")))))</f>
        <v>0.61929999999999996</v>
      </c>
      <c r="AB8066" s="122">
        <f t="shared" ref="AB8066:AB8129" si="1648">IF(OR(AC8065&gt;=($X$1-$X$2)/2,AC8065&gt;=$Z$1/2),0,Z8066*W8066^AA8066*Y8066)</f>
        <v>0</v>
      </c>
      <c r="AC8066" s="122">
        <f t="shared" ref="AC8066:AC8129" si="1649">+AC8065+AB8066</f>
        <v>15.750952669468589</v>
      </c>
      <c r="AD8066" s="122">
        <f t="shared" ref="AD8066:AD8129" si="1650">2*$AB$1*PI()*((AC8066+$X$2/2)*(2*AC8066-$Z$1)+(AC8066+$X$2/2)^2-($X$1/2)^2)*AB8066</f>
        <v>0</v>
      </c>
      <c r="AE8066" s="122">
        <f t="shared" ref="AE8066:AE8129" si="1651">-AD8066*0.000000001*$Z$2</f>
        <v>0</v>
      </c>
      <c r="AF8066" s="122">
        <f t="shared" ref="AF8066:AF8129" si="1652">+AF8065+AE8066</f>
        <v>1.3111961988847367</v>
      </c>
      <c r="AG8066" s="122">
        <f t="shared" ref="AG8066:AG8129" si="1653">+AE8066/Y8066</f>
        <v>0</v>
      </c>
      <c r="AH8066" s="87">
        <f t="shared" ref="AH8066:AH8129" si="1654">+AH8065-AE8066</f>
        <v>-0.56193311317045103</v>
      </c>
      <c r="AI8066" s="122">
        <f t="shared" si="1644"/>
        <v>0.96420994758875855</v>
      </c>
    </row>
    <row r="8067" spans="1:35" x14ac:dyDescent="0.25">
      <c r="A8067" s="90">
        <v>3.2252000000000001</v>
      </c>
      <c r="B8067" s="160">
        <v>13.341609449994509</v>
      </c>
      <c r="E8067" s="147">
        <f t="shared" si="1645"/>
        <v>5.3366437799972155E-3</v>
      </c>
      <c r="W8067" s="146">
        <f t="shared" si="1642"/>
        <v>0.44296429164588436</v>
      </c>
      <c r="X8067" s="209">
        <v>4.3717176574970082</v>
      </c>
      <c r="Y8067" s="147">
        <f t="shared" si="1643"/>
        <v>3.9999999999995595E-4</v>
      </c>
      <c r="Z8067" s="122">
        <f t="shared" si="1646"/>
        <v>8.8754449677853557</v>
      </c>
      <c r="AA8067" s="122">
        <f t="shared" si="1647"/>
        <v>0.61929999999999996</v>
      </c>
      <c r="AB8067" s="122">
        <f t="shared" si="1648"/>
        <v>0</v>
      </c>
      <c r="AC8067" s="122">
        <f t="shared" si="1649"/>
        <v>15.750952669468589</v>
      </c>
      <c r="AD8067" s="122">
        <f t="shared" si="1650"/>
        <v>0</v>
      </c>
      <c r="AE8067" s="122">
        <f t="shared" si="1651"/>
        <v>0</v>
      </c>
      <c r="AF8067" s="122">
        <f t="shared" si="1652"/>
        <v>1.3111961988847367</v>
      </c>
      <c r="AG8067" s="122">
        <f t="shared" si="1653"/>
        <v>0</v>
      </c>
      <c r="AH8067" s="87">
        <f t="shared" si="1654"/>
        <v>-0.56193311317045103</v>
      </c>
      <c r="AI8067" s="122">
        <f t="shared" si="1644"/>
        <v>0.96420994758875855</v>
      </c>
    </row>
    <row r="8068" spans="1:35" x14ac:dyDescent="0.25">
      <c r="A8068" s="90">
        <v>3.2256</v>
      </c>
      <c r="B8068" s="160">
        <v>13.341609449994509</v>
      </c>
      <c r="E8068" s="147">
        <f t="shared" si="1645"/>
        <v>5.3366437799972155E-3</v>
      </c>
      <c r="W8068" s="146">
        <f t="shared" si="1642"/>
        <v>0.44296429164588436</v>
      </c>
      <c r="X8068" s="209">
        <v>4.3717176574970082</v>
      </c>
      <c r="Y8068" s="147">
        <f t="shared" si="1643"/>
        <v>3.9999999999995595E-4</v>
      </c>
      <c r="Z8068" s="122">
        <f t="shared" si="1646"/>
        <v>8.8754449677853557</v>
      </c>
      <c r="AA8068" s="122">
        <f t="shared" si="1647"/>
        <v>0.61929999999999996</v>
      </c>
      <c r="AB8068" s="122">
        <f t="shared" si="1648"/>
        <v>0</v>
      </c>
      <c r="AC8068" s="122">
        <f t="shared" si="1649"/>
        <v>15.750952669468589</v>
      </c>
      <c r="AD8068" s="122">
        <f t="shared" si="1650"/>
        <v>0</v>
      </c>
      <c r="AE8068" s="122">
        <f t="shared" si="1651"/>
        <v>0</v>
      </c>
      <c r="AF8068" s="122">
        <f t="shared" si="1652"/>
        <v>1.3111961988847367</v>
      </c>
      <c r="AG8068" s="122">
        <f t="shared" si="1653"/>
        <v>0</v>
      </c>
      <c r="AH8068" s="87">
        <f t="shared" si="1654"/>
        <v>-0.56193311317045103</v>
      </c>
      <c r="AI8068" s="122">
        <f t="shared" si="1644"/>
        <v>0.96420994758875855</v>
      </c>
    </row>
    <row r="8069" spans="1:35" x14ac:dyDescent="0.25">
      <c r="A8069" s="90">
        <v>3.226</v>
      </c>
      <c r="B8069" s="160">
        <v>13.341609449994509</v>
      </c>
      <c r="E8069" s="147">
        <f t="shared" si="1645"/>
        <v>5.3366437799972155E-3</v>
      </c>
      <c r="W8069" s="146">
        <f t="shared" ref="W8069:W8132" si="1655">+X8069/1000000*101325</f>
        <v>0.44296429164588436</v>
      </c>
      <c r="X8069" s="209">
        <v>4.3717176574970082</v>
      </c>
      <c r="Y8069" s="147">
        <f t="shared" si="1643"/>
        <v>3.9999999999995595E-4</v>
      </c>
      <c r="Z8069" s="122">
        <f t="shared" si="1646"/>
        <v>8.8754449677853557</v>
      </c>
      <c r="AA8069" s="122">
        <f t="shared" si="1647"/>
        <v>0.61929999999999996</v>
      </c>
      <c r="AB8069" s="122">
        <f t="shared" si="1648"/>
        <v>0</v>
      </c>
      <c r="AC8069" s="122">
        <f t="shared" si="1649"/>
        <v>15.750952669468589</v>
      </c>
      <c r="AD8069" s="122">
        <f t="shared" si="1650"/>
        <v>0</v>
      </c>
      <c r="AE8069" s="122">
        <f t="shared" si="1651"/>
        <v>0</v>
      </c>
      <c r="AF8069" s="122">
        <f t="shared" si="1652"/>
        <v>1.3111961988847367</v>
      </c>
      <c r="AG8069" s="122">
        <f t="shared" si="1653"/>
        <v>0</v>
      </c>
      <c r="AH8069" s="87">
        <f t="shared" si="1654"/>
        <v>-0.56193311317045103</v>
      </c>
      <c r="AI8069" s="122">
        <f t="shared" si="1644"/>
        <v>1.0421048792125893</v>
      </c>
    </row>
    <row r="8070" spans="1:35" x14ac:dyDescent="0.25">
      <c r="A8070" s="90">
        <v>3.2263999999999999</v>
      </c>
      <c r="B8070" s="160">
        <v>13.341609449994509</v>
      </c>
      <c r="E8070" s="147">
        <f t="shared" si="1645"/>
        <v>5.3366437799972155E-3</v>
      </c>
      <c r="W8070" s="146">
        <f t="shared" si="1655"/>
        <v>0.44296429164588436</v>
      </c>
      <c r="X8070" s="209">
        <v>4.3717176574970082</v>
      </c>
      <c r="Y8070" s="147">
        <f t="shared" ref="Y8070:Y8133" si="1656">+A8070-A8069</f>
        <v>3.9999999999995595E-4</v>
      </c>
      <c r="Z8070" s="122">
        <f t="shared" si="1646"/>
        <v>8.8754449677853557</v>
      </c>
      <c r="AA8070" s="122">
        <f t="shared" si="1647"/>
        <v>0.61929999999999996</v>
      </c>
      <c r="AB8070" s="122">
        <f t="shared" si="1648"/>
        <v>0</v>
      </c>
      <c r="AC8070" s="122">
        <f t="shared" si="1649"/>
        <v>15.750952669468589</v>
      </c>
      <c r="AD8070" s="122">
        <f t="shared" si="1650"/>
        <v>0</v>
      </c>
      <c r="AE8070" s="122">
        <f t="shared" si="1651"/>
        <v>0</v>
      </c>
      <c r="AF8070" s="122">
        <f t="shared" si="1652"/>
        <v>1.3111961988847367</v>
      </c>
      <c r="AG8070" s="122">
        <f t="shared" si="1653"/>
        <v>0</v>
      </c>
      <c r="AH8070" s="87">
        <f t="shared" si="1654"/>
        <v>-0.56193311317045103</v>
      </c>
      <c r="AI8070" s="122">
        <f t="shared" si="1644"/>
        <v>1.0421048792125893</v>
      </c>
    </row>
    <row r="8071" spans="1:35" x14ac:dyDescent="0.25">
      <c r="A8071" s="90">
        <v>3.2267999999999999</v>
      </c>
      <c r="B8071" s="160">
        <v>14.338863926573129</v>
      </c>
      <c r="E8071" s="147">
        <f t="shared" si="1645"/>
        <v>5.5360946753129185E-3</v>
      </c>
      <c r="W8071" s="146">
        <f t="shared" si="1655"/>
        <v>0.46753948544427526</v>
      </c>
      <c r="X8071" s="209">
        <v>4.6142559629338784</v>
      </c>
      <c r="Y8071" s="147">
        <f t="shared" si="1656"/>
        <v>3.9999999999995595E-4</v>
      </c>
      <c r="Z8071" s="122">
        <f t="shared" si="1646"/>
        <v>8.8754449677853557</v>
      </c>
      <c r="AA8071" s="122">
        <f t="shared" si="1647"/>
        <v>0.61929999999999996</v>
      </c>
      <c r="AB8071" s="122">
        <f t="shared" si="1648"/>
        <v>0</v>
      </c>
      <c r="AC8071" s="122">
        <f t="shared" si="1649"/>
        <v>15.750952669468589</v>
      </c>
      <c r="AD8071" s="122">
        <f t="shared" si="1650"/>
        <v>0</v>
      </c>
      <c r="AE8071" s="122">
        <f t="shared" si="1651"/>
        <v>0</v>
      </c>
      <c r="AF8071" s="122">
        <f t="shared" si="1652"/>
        <v>1.3111961988847367</v>
      </c>
      <c r="AG8071" s="122">
        <f t="shared" si="1653"/>
        <v>0</v>
      </c>
      <c r="AH8071" s="87">
        <f t="shared" si="1654"/>
        <v>-0.56193311317045103</v>
      </c>
      <c r="AI8071" s="122">
        <f t="shared" si="1644"/>
        <v>0.98732890806533424</v>
      </c>
    </row>
    <row r="8072" spans="1:35" x14ac:dyDescent="0.25">
      <c r="A8072" s="90">
        <v>3.2271999999999998</v>
      </c>
      <c r="B8072" s="160">
        <v>13.341609449994509</v>
      </c>
      <c r="E8072" s="147">
        <f t="shared" si="1645"/>
        <v>5.5360946753129185E-3</v>
      </c>
      <c r="W8072" s="146">
        <f t="shared" si="1655"/>
        <v>0.4429642916458838</v>
      </c>
      <c r="X8072" s="209">
        <v>4.3717176574970029</v>
      </c>
      <c r="Y8072" s="147">
        <f t="shared" si="1656"/>
        <v>3.9999999999995595E-4</v>
      </c>
      <c r="Z8072" s="122">
        <f t="shared" si="1646"/>
        <v>8.8754449677853557</v>
      </c>
      <c r="AA8072" s="122">
        <f t="shared" si="1647"/>
        <v>0.61929999999999996</v>
      </c>
      <c r="AB8072" s="122">
        <f t="shared" si="1648"/>
        <v>0</v>
      </c>
      <c r="AC8072" s="122">
        <f t="shared" si="1649"/>
        <v>15.750952669468589</v>
      </c>
      <c r="AD8072" s="122">
        <f t="shared" si="1650"/>
        <v>0</v>
      </c>
      <c r="AE8072" s="122">
        <f t="shared" si="1651"/>
        <v>0</v>
      </c>
      <c r="AF8072" s="122">
        <f t="shared" si="1652"/>
        <v>1.3111961988847367</v>
      </c>
      <c r="AG8072" s="122">
        <f t="shared" si="1653"/>
        <v>0</v>
      </c>
      <c r="AH8072" s="87">
        <f t="shared" si="1654"/>
        <v>-0.56193311317045103</v>
      </c>
      <c r="AI8072" s="122">
        <f t="shared" si="1644"/>
        <v>1.0421048792125907</v>
      </c>
    </row>
    <row r="8073" spans="1:35" x14ac:dyDescent="0.25">
      <c r="A8073" s="90">
        <v>3.2275999999999998</v>
      </c>
      <c r="B8073" s="160">
        <v>13.341609449994509</v>
      </c>
      <c r="E8073" s="147">
        <f t="shared" si="1645"/>
        <v>5.3366437799972155E-3</v>
      </c>
      <c r="W8073" s="146">
        <f t="shared" si="1655"/>
        <v>0.4429642916458838</v>
      </c>
      <c r="X8073" s="209">
        <v>4.3717176574970029</v>
      </c>
      <c r="Y8073" s="147">
        <f t="shared" si="1656"/>
        <v>3.9999999999995595E-4</v>
      </c>
      <c r="Z8073" s="122">
        <f t="shared" si="1646"/>
        <v>8.8754449677853557</v>
      </c>
      <c r="AA8073" s="122">
        <f t="shared" si="1647"/>
        <v>0.61929999999999996</v>
      </c>
      <c r="AB8073" s="122">
        <f t="shared" si="1648"/>
        <v>0</v>
      </c>
      <c r="AC8073" s="122">
        <f t="shared" si="1649"/>
        <v>15.750952669468589</v>
      </c>
      <c r="AD8073" s="122">
        <f t="shared" si="1650"/>
        <v>0</v>
      </c>
      <c r="AE8073" s="122">
        <f t="shared" si="1651"/>
        <v>0</v>
      </c>
      <c r="AF8073" s="122">
        <f t="shared" si="1652"/>
        <v>1.3111961988847367</v>
      </c>
      <c r="AG8073" s="122">
        <f t="shared" si="1653"/>
        <v>0</v>
      </c>
      <c r="AH8073" s="87">
        <f t="shared" si="1654"/>
        <v>-0.56193311317045103</v>
      </c>
      <c r="AI8073" s="122">
        <f t="shared" si="1644"/>
        <v>1.0421048792125907</v>
      </c>
    </row>
    <row r="8074" spans="1:35" x14ac:dyDescent="0.25">
      <c r="A8074" s="90">
        <v>3.2280000000000002</v>
      </c>
      <c r="B8074" s="160">
        <v>13.341609449994509</v>
      </c>
      <c r="E8074" s="147">
        <f t="shared" si="1645"/>
        <v>5.3366437800031405E-3</v>
      </c>
      <c r="W8074" s="146">
        <f t="shared" si="1655"/>
        <v>0.4429642916458838</v>
      </c>
      <c r="X8074" s="209">
        <v>4.3717176574970029</v>
      </c>
      <c r="Y8074" s="147">
        <f t="shared" si="1656"/>
        <v>4.0000000000040004E-4</v>
      </c>
      <c r="Z8074" s="122">
        <f t="shared" si="1646"/>
        <v>8.8754449677853557</v>
      </c>
      <c r="AA8074" s="122">
        <f t="shared" si="1647"/>
        <v>0.61929999999999996</v>
      </c>
      <c r="AB8074" s="122">
        <f t="shared" si="1648"/>
        <v>0</v>
      </c>
      <c r="AC8074" s="122">
        <f t="shared" si="1649"/>
        <v>15.750952669468589</v>
      </c>
      <c r="AD8074" s="122">
        <f t="shared" si="1650"/>
        <v>0</v>
      </c>
      <c r="AE8074" s="122">
        <f t="shared" si="1651"/>
        <v>0</v>
      </c>
      <c r="AF8074" s="122">
        <f t="shared" si="1652"/>
        <v>1.3111961988847367</v>
      </c>
      <c r="AG8074" s="122">
        <f t="shared" si="1653"/>
        <v>0</v>
      </c>
      <c r="AH8074" s="87">
        <f t="shared" si="1654"/>
        <v>-0.56193311317045103</v>
      </c>
      <c r="AI8074" s="122">
        <f t="shared" si="1644"/>
        <v>1.0421048792125907</v>
      </c>
    </row>
    <row r="8075" spans="1:35" x14ac:dyDescent="0.25">
      <c r="A8075" s="90">
        <v>3.2284000000000002</v>
      </c>
      <c r="B8075" s="160">
        <v>13.341609449994509</v>
      </c>
      <c r="E8075" s="147">
        <f t="shared" si="1645"/>
        <v>5.3366437799972155E-3</v>
      </c>
      <c r="W8075" s="146">
        <f t="shared" si="1655"/>
        <v>0.4429642916458838</v>
      </c>
      <c r="X8075" s="209">
        <v>4.3717176574970029</v>
      </c>
      <c r="Y8075" s="147">
        <f t="shared" si="1656"/>
        <v>3.9999999999995595E-4</v>
      </c>
      <c r="Z8075" s="122">
        <f t="shared" si="1646"/>
        <v>8.8754449677853557</v>
      </c>
      <c r="AA8075" s="122">
        <f t="shared" si="1647"/>
        <v>0.61929999999999996</v>
      </c>
      <c r="AB8075" s="122">
        <f t="shared" si="1648"/>
        <v>0</v>
      </c>
      <c r="AC8075" s="122">
        <f t="shared" si="1649"/>
        <v>15.750952669468589</v>
      </c>
      <c r="AD8075" s="122">
        <f t="shared" si="1650"/>
        <v>0</v>
      </c>
      <c r="AE8075" s="122">
        <f t="shared" si="1651"/>
        <v>0</v>
      </c>
      <c r="AF8075" s="122">
        <f t="shared" si="1652"/>
        <v>1.3111961988847367</v>
      </c>
      <c r="AG8075" s="122">
        <f t="shared" si="1653"/>
        <v>0</v>
      </c>
      <c r="AH8075" s="87">
        <f t="shared" si="1654"/>
        <v>-0.56193311317045103</v>
      </c>
      <c r="AI8075" s="122">
        <f t="shared" si="1644"/>
        <v>1.0421048792125907</v>
      </c>
    </row>
    <row r="8076" spans="1:35" x14ac:dyDescent="0.25">
      <c r="A8076" s="90">
        <v>3.2288000000000001</v>
      </c>
      <c r="B8076" s="160">
        <v>13.341609449994509</v>
      </c>
      <c r="E8076" s="147">
        <f t="shared" si="1645"/>
        <v>5.3366437799972155E-3</v>
      </c>
      <c r="W8076" s="146">
        <f t="shared" si="1655"/>
        <v>0.4429642916458838</v>
      </c>
      <c r="X8076" s="209">
        <v>4.3717176574970029</v>
      </c>
      <c r="Y8076" s="147">
        <f t="shared" si="1656"/>
        <v>3.9999999999995595E-4</v>
      </c>
      <c r="Z8076" s="122">
        <f t="shared" si="1646"/>
        <v>8.8754449677853557</v>
      </c>
      <c r="AA8076" s="122">
        <f t="shared" si="1647"/>
        <v>0.61929999999999996</v>
      </c>
      <c r="AB8076" s="122">
        <f t="shared" si="1648"/>
        <v>0</v>
      </c>
      <c r="AC8076" s="122">
        <f t="shared" si="1649"/>
        <v>15.750952669468589</v>
      </c>
      <c r="AD8076" s="122">
        <f t="shared" si="1650"/>
        <v>0</v>
      </c>
      <c r="AE8076" s="122">
        <f t="shared" si="1651"/>
        <v>0</v>
      </c>
      <c r="AF8076" s="122">
        <f t="shared" si="1652"/>
        <v>1.3111961988847367</v>
      </c>
      <c r="AG8076" s="122">
        <f t="shared" si="1653"/>
        <v>0</v>
      </c>
      <c r="AH8076" s="87">
        <f t="shared" si="1654"/>
        <v>-0.56193311317045103</v>
      </c>
      <c r="AI8076" s="122">
        <f t="shared" si="1644"/>
        <v>1.0421048792125907</v>
      </c>
    </row>
    <row r="8077" spans="1:35" x14ac:dyDescent="0.25">
      <c r="A8077" s="90">
        <v>3.2292000000000001</v>
      </c>
      <c r="B8077" s="160">
        <v>12.344354973415887</v>
      </c>
      <c r="E8077" s="147">
        <f t="shared" si="1645"/>
        <v>5.1371928846815134E-3</v>
      </c>
      <c r="W8077" s="146">
        <f t="shared" si="1655"/>
        <v>0.41838909784749256</v>
      </c>
      <c r="X8077" s="209">
        <v>4.1291793520601292</v>
      </c>
      <c r="Y8077" s="147">
        <f t="shared" si="1656"/>
        <v>3.9999999999995595E-4</v>
      </c>
      <c r="Z8077" s="122">
        <f t="shared" si="1646"/>
        <v>8.8754449677853557</v>
      </c>
      <c r="AA8077" s="122">
        <f t="shared" si="1647"/>
        <v>0.61929999999999996</v>
      </c>
      <c r="AB8077" s="122">
        <f t="shared" si="1648"/>
        <v>0</v>
      </c>
      <c r="AC8077" s="122">
        <f t="shared" si="1649"/>
        <v>15.750952669468589</v>
      </c>
      <c r="AD8077" s="122">
        <f t="shared" si="1650"/>
        <v>0</v>
      </c>
      <c r="AE8077" s="122">
        <f t="shared" si="1651"/>
        <v>0</v>
      </c>
      <c r="AF8077" s="122">
        <f t="shared" si="1652"/>
        <v>1.3111961988847367</v>
      </c>
      <c r="AG8077" s="122">
        <f t="shared" si="1653"/>
        <v>0</v>
      </c>
      <c r="AH8077" s="87">
        <f t="shared" si="1654"/>
        <v>-0.56193311317045103</v>
      </c>
      <c r="AI8077" s="122">
        <f t="shared" si="1644"/>
        <v>1.103315674371105</v>
      </c>
    </row>
    <row r="8078" spans="1:35" x14ac:dyDescent="0.25">
      <c r="A8078" s="90">
        <v>3.2296</v>
      </c>
      <c r="B8078" s="160">
        <v>12.344354973415887</v>
      </c>
      <c r="E8078" s="147">
        <f t="shared" si="1645"/>
        <v>4.9377419893658113E-3</v>
      </c>
      <c r="W8078" s="146">
        <f t="shared" si="1655"/>
        <v>0.41838909784749256</v>
      </c>
      <c r="X8078" s="209">
        <v>4.1291793520601292</v>
      </c>
      <c r="Y8078" s="147">
        <f t="shared" si="1656"/>
        <v>3.9999999999995595E-4</v>
      </c>
      <c r="Z8078" s="122">
        <f t="shared" si="1646"/>
        <v>8.8754449677853557</v>
      </c>
      <c r="AA8078" s="122">
        <f t="shared" si="1647"/>
        <v>0.61929999999999996</v>
      </c>
      <c r="AB8078" s="122">
        <f t="shared" si="1648"/>
        <v>0</v>
      </c>
      <c r="AC8078" s="122">
        <f t="shared" si="1649"/>
        <v>15.750952669468589</v>
      </c>
      <c r="AD8078" s="122">
        <f t="shared" si="1650"/>
        <v>0</v>
      </c>
      <c r="AE8078" s="122">
        <f t="shared" si="1651"/>
        <v>0</v>
      </c>
      <c r="AF8078" s="122">
        <f t="shared" si="1652"/>
        <v>1.3111961988847367</v>
      </c>
      <c r="AG8078" s="122">
        <f t="shared" si="1653"/>
        <v>0</v>
      </c>
      <c r="AH8078" s="87">
        <f t="shared" si="1654"/>
        <v>-0.56193311317045103</v>
      </c>
      <c r="AI8078" s="122">
        <f t="shared" si="1644"/>
        <v>1.103315674371105</v>
      </c>
    </row>
    <row r="8079" spans="1:35" x14ac:dyDescent="0.25">
      <c r="A8079" s="90">
        <v>3.23</v>
      </c>
      <c r="B8079" s="160">
        <v>13.341609449994509</v>
      </c>
      <c r="E8079" s="147">
        <f t="shared" si="1645"/>
        <v>5.1371928846815134E-3</v>
      </c>
      <c r="W8079" s="146">
        <f t="shared" si="1655"/>
        <v>0.44296429164588369</v>
      </c>
      <c r="X8079" s="209">
        <v>4.371717657497002</v>
      </c>
      <c r="Y8079" s="147">
        <f t="shared" si="1656"/>
        <v>3.9999999999995595E-4</v>
      </c>
      <c r="Z8079" s="122">
        <f t="shared" si="1646"/>
        <v>8.8754449677853557</v>
      </c>
      <c r="AA8079" s="122">
        <f t="shared" si="1647"/>
        <v>0.61929999999999996</v>
      </c>
      <c r="AB8079" s="122">
        <f t="shared" si="1648"/>
        <v>0</v>
      </c>
      <c r="AC8079" s="122">
        <f t="shared" si="1649"/>
        <v>15.750952669468589</v>
      </c>
      <c r="AD8079" s="122">
        <f t="shared" si="1650"/>
        <v>0</v>
      </c>
      <c r="AE8079" s="122">
        <f t="shared" si="1651"/>
        <v>0</v>
      </c>
      <c r="AF8079" s="122">
        <f t="shared" si="1652"/>
        <v>1.3111961988847367</v>
      </c>
      <c r="AG8079" s="122">
        <f t="shared" si="1653"/>
        <v>0</v>
      </c>
      <c r="AH8079" s="87">
        <f t="shared" si="1654"/>
        <v>-0.56193311317045103</v>
      </c>
      <c r="AI8079" s="122">
        <f t="shared" si="1644"/>
        <v>0.96420994758875989</v>
      </c>
    </row>
    <row r="8080" spans="1:35" x14ac:dyDescent="0.25">
      <c r="A8080" s="90">
        <v>3.2303999999999999</v>
      </c>
      <c r="B8080" s="160">
        <v>12.344354973415887</v>
      </c>
      <c r="E8080" s="147">
        <f t="shared" si="1645"/>
        <v>5.1371928846815134E-3</v>
      </c>
      <c r="W8080" s="146">
        <f t="shared" si="1655"/>
        <v>0.41838909784749212</v>
      </c>
      <c r="X8080" s="209">
        <v>4.1291793520601248</v>
      </c>
      <c r="Y8080" s="147">
        <f t="shared" si="1656"/>
        <v>3.9999999999995595E-4</v>
      </c>
      <c r="Z8080" s="122">
        <f t="shared" si="1646"/>
        <v>8.8754449677853557</v>
      </c>
      <c r="AA8080" s="122">
        <f t="shared" si="1647"/>
        <v>0.61929999999999996</v>
      </c>
      <c r="AB8080" s="122">
        <f t="shared" si="1648"/>
        <v>0</v>
      </c>
      <c r="AC8080" s="122">
        <f t="shared" si="1649"/>
        <v>15.750952669468589</v>
      </c>
      <c r="AD8080" s="122">
        <f t="shared" si="1650"/>
        <v>0</v>
      </c>
      <c r="AE8080" s="122">
        <f t="shared" si="1651"/>
        <v>0</v>
      </c>
      <c r="AF8080" s="122">
        <f t="shared" si="1652"/>
        <v>1.3111961988847367</v>
      </c>
      <c r="AG8080" s="122">
        <f t="shared" si="1653"/>
        <v>0</v>
      </c>
      <c r="AH8080" s="87">
        <f t="shared" si="1654"/>
        <v>-0.56193311317045103</v>
      </c>
      <c r="AI8080" s="122">
        <f t="shared" si="1644"/>
        <v>1.1033156743711061</v>
      </c>
    </row>
    <row r="8081" spans="1:35" x14ac:dyDescent="0.25">
      <c r="A8081" s="90">
        <v>3.2307999999999999</v>
      </c>
      <c r="B8081" s="160">
        <v>13.341609449994509</v>
      </c>
      <c r="E8081" s="147">
        <f t="shared" si="1645"/>
        <v>5.1371928846815134E-3</v>
      </c>
      <c r="W8081" s="146">
        <f t="shared" si="1655"/>
        <v>0.44296429164588436</v>
      </c>
      <c r="X8081" s="209">
        <v>4.3717176574970082</v>
      </c>
      <c r="Y8081" s="147">
        <f t="shared" si="1656"/>
        <v>3.9999999999995595E-4</v>
      </c>
      <c r="Z8081" s="122">
        <f t="shared" si="1646"/>
        <v>8.8754449677853557</v>
      </c>
      <c r="AA8081" s="122">
        <f t="shared" si="1647"/>
        <v>0.61929999999999996</v>
      </c>
      <c r="AB8081" s="122">
        <f t="shared" si="1648"/>
        <v>0</v>
      </c>
      <c r="AC8081" s="122">
        <f t="shared" si="1649"/>
        <v>15.750952669468589</v>
      </c>
      <c r="AD8081" s="122">
        <f t="shared" si="1650"/>
        <v>0</v>
      </c>
      <c r="AE8081" s="122">
        <f t="shared" si="1651"/>
        <v>0</v>
      </c>
      <c r="AF8081" s="122">
        <f t="shared" si="1652"/>
        <v>1.3111961988847367</v>
      </c>
      <c r="AG8081" s="122">
        <f t="shared" si="1653"/>
        <v>0</v>
      </c>
      <c r="AH8081" s="87">
        <f t="shared" si="1654"/>
        <v>-0.56193311317045103</v>
      </c>
      <c r="AI8081" s="122">
        <f t="shared" si="1644"/>
        <v>1.0421048792125893</v>
      </c>
    </row>
    <row r="8082" spans="1:35" x14ac:dyDescent="0.25">
      <c r="A8082" s="90">
        <v>3.2311999999999999</v>
      </c>
      <c r="B8082" s="160">
        <v>13.341609449994509</v>
      </c>
      <c r="E8082" s="147">
        <f t="shared" si="1645"/>
        <v>5.3366437799972155E-3</v>
      </c>
      <c r="W8082" s="146">
        <f t="shared" si="1655"/>
        <v>0.44296429164588436</v>
      </c>
      <c r="X8082" s="209">
        <v>4.3717176574970082</v>
      </c>
      <c r="Y8082" s="147">
        <f t="shared" si="1656"/>
        <v>3.9999999999995595E-4</v>
      </c>
      <c r="Z8082" s="122">
        <f t="shared" si="1646"/>
        <v>8.8754449677853557</v>
      </c>
      <c r="AA8082" s="122">
        <f t="shared" si="1647"/>
        <v>0.61929999999999996</v>
      </c>
      <c r="AB8082" s="122">
        <f t="shared" si="1648"/>
        <v>0</v>
      </c>
      <c r="AC8082" s="122">
        <f t="shared" si="1649"/>
        <v>15.750952669468589</v>
      </c>
      <c r="AD8082" s="122">
        <f t="shared" si="1650"/>
        <v>0</v>
      </c>
      <c r="AE8082" s="122">
        <f t="shared" si="1651"/>
        <v>0</v>
      </c>
      <c r="AF8082" s="122">
        <f t="shared" si="1652"/>
        <v>1.3111961988847367</v>
      </c>
      <c r="AG8082" s="122">
        <f t="shared" si="1653"/>
        <v>0</v>
      </c>
      <c r="AH8082" s="87">
        <f t="shared" si="1654"/>
        <v>-0.56193311317045103</v>
      </c>
      <c r="AI8082" s="122">
        <f t="shared" si="1644"/>
        <v>1.0421048792125893</v>
      </c>
    </row>
    <row r="8083" spans="1:35" x14ac:dyDescent="0.25">
      <c r="A8083" s="90">
        <v>3.2315999999999998</v>
      </c>
      <c r="B8083" s="160">
        <v>13.341609449994509</v>
      </c>
      <c r="E8083" s="147">
        <f t="shared" si="1645"/>
        <v>5.3366437799972155E-3</v>
      </c>
      <c r="W8083" s="146">
        <f t="shared" si="1655"/>
        <v>0.44296429164588436</v>
      </c>
      <c r="X8083" s="209">
        <v>4.3717176574970082</v>
      </c>
      <c r="Y8083" s="147">
        <f t="shared" si="1656"/>
        <v>3.9999999999995595E-4</v>
      </c>
      <c r="Z8083" s="122">
        <f t="shared" si="1646"/>
        <v>8.8754449677853557</v>
      </c>
      <c r="AA8083" s="122">
        <f t="shared" si="1647"/>
        <v>0.61929999999999996</v>
      </c>
      <c r="AB8083" s="122">
        <f t="shared" si="1648"/>
        <v>0</v>
      </c>
      <c r="AC8083" s="122">
        <f t="shared" si="1649"/>
        <v>15.750952669468589</v>
      </c>
      <c r="AD8083" s="122">
        <f t="shared" si="1650"/>
        <v>0</v>
      </c>
      <c r="AE8083" s="122">
        <f t="shared" si="1651"/>
        <v>0</v>
      </c>
      <c r="AF8083" s="122">
        <f t="shared" si="1652"/>
        <v>1.3111961988847367</v>
      </c>
      <c r="AG8083" s="122">
        <f t="shared" si="1653"/>
        <v>0</v>
      </c>
      <c r="AH8083" s="87">
        <f t="shared" si="1654"/>
        <v>-0.56193311317045103</v>
      </c>
      <c r="AI8083" s="122">
        <f t="shared" ref="AI8083:AI8146" si="1657">B8069*9.81/(W8083*1000000*$AF$1)</f>
        <v>1.0421048792125893</v>
      </c>
    </row>
    <row r="8084" spans="1:35" x14ac:dyDescent="0.25">
      <c r="A8084" s="90">
        <v>3.2320000000000002</v>
      </c>
      <c r="B8084" s="160">
        <v>13.341609449994509</v>
      </c>
      <c r="E8084" s="147">
        <f t="shared" si="1645"/>
        <v>5.3366437800031405E-3</v>
      </c>
      <c r="W8084" s="146">
        <f t="shared" si="1655"/>
        <v>0.44296429164588436</v>
      </c>
      <c r="X8084" s="209">
        <v>4.3717176574970082</v>
      </c>
      <c r="Y8084" s="147">
        <f t="shared" si="1656"/>
        <v>4.0000000000040004E-4</v>
      </c>
      <c r="Z8084" s="122">
        <f t="shared" si="1646"/>
        <v>8.8754449677853557</v>
      </c>
      <c r="AA8084" s="122">
        <f t="shared" si="1647"/>
        <v>0.61929999999999996</v>
      </c>
      <c r="AB8084" s="122">
        <f t="shared" si="1648"/>
        <v>0</v>
      </c>
      <c r="AC8084" s="122">
        <f t="shared" si="1649"/>
        <v>15.750952669468589</v>
      </c>
      <c r="AD8084" s="122">
        <f t="shared" si="1650"/>
        <v>0</v>
      </c>
      <c r="AE8084" s="122">
        <f t="shared" si="1651"/>
        <v>0</v>
      </c>
      <c r="AF8084" s="122">
        <f t="shared" si="1652"/>
        <v>1.3111961988847367</v>
      </c>
      <c r="AG8084" s="122">
        <f t="shared" si="1653"/>
        <v>0</v>
      </c>
      <c r="AH8084" s="87">
        <f t="shared" si="1654"/>
        <v>-0.56193311317045103</v>
      </c>
      <c r="AI8084" s="122">
        <f t="shared" si="1657"/>
        <v>1.0421048792125893</v>
      </c>
    </row>
    <row r="8085" spans="1:35" x14ac:dyDescent="0.25">
      <c r="A8085" s="90">
        <v>3.2324000000000002</v>
      </c>
      <c r="B8085" s="160">
        <v>13.341609449994509</v>
      </c>
      <c r="E8085" s="147">
        <f t="shared" si="1645"/>
        <v>5.3366437799972155E-3</v>
      </c>
      <c r="W8085" s="146">
        <f t="shared" si="1655"/>
        <v>0.44296429164588436</v>
      </c>
      <c r="X8085" s="209">
        <v>4.3717176574970082</v>
      </c>
      <c r="Y8085" s="147">
        <f t="shared" si="1656"/>
        <v>3.9999999999995595E-4</v>
      </c>
      <c r="Z8085" s="122">
        <f t="shared" si="1646"/>
        <v>8.8754449677853557</v>
      </c>
      <c r="AA8085" s="122">
        <f t="shared" si="1647"/>
        <v>0.61929999999999996</v>
      </c>
      <c r="AB8085" s="122">
        <f t="shared" si="1648"/>
        <v>0</v>
      </c>
      <c r="AC8085" s="122">
        <f t="shared" si="1649"/>
        <v>15.750952669468589</v>
      </c>
      <c r="AD8085" s="122">
        <f t="shared" si="1650"/>
        <v>0</v>
      </c>
      <c r="AE8085" s="122">
        <f t="shared" si="1651"/>
        <v>0</v>
      </c>
      <c r="AF8085" s="122">
        <f t="shared" si="1652"/>
        <v>1.3111961988847367</v>
      </c>
      <c r="AG8085" s="122">
        <f t="shared" si="1653"/>
        <v>0</v>
      </c>
      <c r="AH8085" s="87">
        <f t="shared" si="1654"/>
        <v>-0.56193311317045103</v>
      </c>
      <c r="AI8085" s="122">
        <f t="shared" si="1657"/>
        <v>1.1199998108364202</v>
      </c>
    </row>
    <row r="8086" spans="1:35" x14ac:dyDescent="0.25">
      <c r="A8086" s="90">
        <v>3.2328000000000001</v>
      </c>
      <c r="B8086" s="160">
        <v>13.341609449994509</v>
      </c>
      <c r="E8086" s="147">
        <f t="shared" si="1645"/>
        <v>5.3366437799972155E-3</v>
      </c>
      <c r="W8086" s="146">
        <f t="shared" si="1655"/>
        <v>0.44296429164588436</v>
      </c>
      <c r="X8086" s="209">
        <v>4.3717176574970082</v>
      </c>
      <c r="Y8086" s="147">
        <f t="shared" si="1656"/>
        <v>3.9999999999995595E-4</v>
      </c>
      <c r="Z8086" s="122">
        <f t="shared" si="1646"/>
        <v>8.8754449677853557</v>
      </c>
      <c r="AA8086" s="122">
        <f t="shared" si="1647"/>
        <v>0.61929999999999996</v>
      </c>
      <c r="AB8086" s="122">
        <f t="shared" si="1648"/>
        <v>0</v>
      </c>
      <c r="AC8086" s="122">
        <f t="shared" si="1649"/>
        <v>15.750952669468589</v>
      </c>
      <c r="AD8086" s="122">
        <f t="shared" si="1650"/>
        <v>0</v>
      </c>
      <c r="AE8086" s="122">
        <f t="shared" si="1651"/>
        <v>0</v>
      </c>
      <c r="AF8086" s="122">
        <f t="shared" si="1652"/>
        <v>1.3111961988847367</v>
      </c>
      <c r="AG8086" s="122">
        <f t="shared" si="1653"/>
        <v>0</v>
      </c>
      <c r="AH8086" s="87">
        <f t="shared" si="1654"/>
        <v>-0.56193311317045103</v>
      </c>
      <c r="AI8086" s="122">
        <f t="shared" si="1657"/>
        <v>1.0421048792125893</v>
      </c>
    </row>
    <row r="8087" spans="1:35" x14ac:dyDescent="0.25">
      <c r="A8087" s="90">
        <v>3.2332000000000001</v>
      </c>
      <c r="B8087" s="160">
        <v>13.341609449994509</v>
      </c>
      <c r="E8087" s="147">
        <f t="shared" si="1645"/>
        <v>5.3366437799972155E-3</v>
      </c>
      <c r="W8087" s="146">
        <f t="shared" si="1655"/>
        <v>0.44296429164588436</v>
      </c>
      <c r="X8087" s="209">
        <v>4.3717176574970082</v>
      </c>
      <c r="Y8087" s="147">
        <f t="shared" si="1656"/>
        <v>3.9999999999995595E-4</v>
      </c>
      <c r="Z8087" s="122">
        <f t="shared" si="1646"/>
        <v>8.8754449677853557</v>
      </c>
      <c r="AA8087" s="122">
        <f t="shared" si="1647"/>
        <v>0.61929999999999996</v>
      </c>
      <c r="AB8087" s="122">
        <f t="shared" si="1648"/>
        <v>0</v>
      </c>
      <c r="AC8087" s="122">
        <f t="shared" si="1649"/>
        <v>15.750952669468589</v>
      </c>
      <c r="AD8087" s="122">
        <f t="shared" si="1650"/>
        <v>0</v>
      </c>
      <c r="AE8087" s="122">
        <f t="shared" si="1651"/>
        <v>0</v>
      </c>
      <c r="AF8087" s="122">
        <f t="shared" si="1652"/>
        <v>1.3111961988847367</v>
      </c>
      <c r="AG8087" s="122">
        <f t="shared" si="1653"/>
        <v>0</v>
      </c>
      <c r="AH8087" s="87">
        <f t="shared" si="1654"/>
        <v>-0.56193311317045103</v>
      </c>
      <c r="AI8087" s="122">
        <f t="shared" si="1657"/>
        <v>1.0421048792125893</v>
      </c>
    </row>
    <row r="8088" spans="1:35" x14ac:dyDescent="0.25">
      <c r="A8088" s="90">
        <v>3.2336</v>
      </c>
      <c r="B8088" s="160">
        <v>13.341609449994509</v>
      </c>
      <c r="E8088" s="147">
        <f t="shared" si="1645"/>
        <v>5.3366437799972155E-3</v>
      </c>
      <c r="W8088" s="146">
        <f t="shared" si="1655"/>
        <v>0.44296429164588436</v>
      </c>
      <c r="X8088" s="209">
        <v>4.3717176574970082</v>
      </c>
      <c r="Y8088" s="147">
        <f t="shared" si="1656"/>
        <v>3.9999999999995595E-4</v>
      </c>
      <c r="Z8088" s="122">
        <f t="shared" si="1646"/>
        <v>8.8754449677853557</v>
      </c>
      <c r="AA8088" s="122">
        <f t="shared" si="1647"/>
        <v>0.61929999999999996</v>
      </c>
      <c r="AB8088" s="122">
        <f t="shared" si="1648"/>
        <v>0</v>
      </c>
      <c r="AC8088" s="122">
        <f t="shared" si="1649"/>
        <v>15.750952669468589</v>
      </c>
      <c r="AD8088" s="122">
        <f t="shared" si="1650"/>
        <v>0</v>
      </c>
      <c r="AE8088" s="122">
        <f t="shared" si="1651"/>
        <v>0</v>
      </c>
      <c r="AF8088" s="122">
        <f t="shared" si="1652"/>
        <v>1.3111961988847367</v>
      </c>
      <c r="AG8088" s="122">
        <f t="shared" si="1653"/>
        <v>0</v>
      </c>
      <c r="AH8088" s="87">
        <f t="shared" si="1654"/>
        <v>-0.56193311317045103</v>
      </c>
      <c r="AI8088" s="122">
        <f t="shared" si="1657"/>
        <v>1.0421048792125893</v>
      </c>
    </row>
    <row r="8089" spans="1:35" x14ac:dyDescent="0.25">
      <c r="A8089" s="90">
        <v>3.234</v>
      </c>
      <c r="B8089" s="160">
        <v>13.341609449994509</v>
      </c>
      <c r="E8089" s="147">
        <f t="shared" si="1645"/>
        <v>5.3366437799972155E-3</v>
      </c>
      <c r="W8089" s="146">
        <f t="shared" si="1655"/>
        <v>0.44296429164588436</v>
      </c>
      <c r="X8089" s="209">
        <v>4.3717176574970082</v>
      </c>
      <c r="Y8089" s="147">
        <f t="shared" si="1656"/>
        <v>3.9999999999995595E-4</v>
      </c>
      <c r="Z8089" s="122">
        <f t="shared" si="1646"/>
        <v>8.8754449677853557</v>
      </c>
      <c r="AA8089" s="122">
        <f t="shared" si="1647"/>
        <v>0.61929999999999996</v>
      </c>
      <c r="AB8089" s="122">
        <f t="shared" si="1648"/>
        <v>0</v>
      </c>
      <c r="AC8089" s="122">
        <f t="shared" si="1649"/>
        <v>15.750952669468589</v>
      </c>
      <c r="AD8089" s="122">
        <f t="shared" si="1650"/>
        <v>0</v>
      </c>
      <c r="AE8089" s="122">
        <f t="shared" si="1651"/>
        <v>0</v>
      </c>
      <c r="AF8089" s="122">
        <f t="shared" si="1652"/>
        <v>1.3111961988847367</v>
      </c>
      <c r="AG8089" s="122">
        <f t="shared" si="1653"/>
        <v>0</v>
      </c>
      <c r="AH8089" s="87">
        <f t="shared" si="1654"/>
        <v>-0.56193311317045103</v>
      </c>
      <c r="AI8089" s="122">
        <f t="shared" si="1657"/>
        <v>1.0421048792125893</v>
      </c>
    </row>
    <row r="8090" spans="1:35" x14ac:dyDescent="0.25">
      <c r="A8090" s="90">
        <v>3.2343999999999999</v>
      </c>
      <c r="B8090" s="160">
        <v>12.344354973415887</v>
      </c>
      <c r="E8090" s="147">
        <f t="shared" si="1645"/>
        <v>5.1371928846815134E-3</v>
      </c>
      <c r="W8090" s="146">
        <f t="shared" si="1655"/>
        <v>0.41838909784749212</v>
      </c>
      <c r="X8090" s="209">
        <v>4.1291793520601248</v>
      </c>
      <c r="Y8090" s="147">
        <f t="shared" si="1656"/>
        <v>3.9999999999995595E-4</v>
      </c>
      <c r="Z8090" s="122">
        <f t="shared" si="1646"/>
        <v>8.8754449677853557</v>
      </c>
      <c r="AA8090" s="122">
        <f t="shared" si="1647"/>
        <v>0.61929999999999996</v>
      </c>
      <c r="AB8090" s="122">
        <f t="shared" si="1648"/>
        <v>0</v>
      </c>
      <c r="AC8090" s="122">
        <f t="shared" si="1649"/>
        <v>15.750952669468589</v>
      </c>
      <c r="AD8090" s="122">
        <f t="shared" si="1650"/>
        <v>0</v>
      </c>
      <c r="AE8090" s="122">
        <f t="shared" si="1651"/>
        <v>0</v>
      </c>
      <c r="AF8090" s="122">
        <f t="shared" si="1652"/>
        <v>1.3111961988847367</v>
      </c>
      <c r="AG8090" s="122">
        <f t="shared" si="1653"/>
        <v>0</v>
      </c>
      <c r="AH8090" s="87">
        <f t="shared" si="1654"/>
        <v>-0.56193311317045103</v>
      </c>
      <c r="AI8090" s="122">
        <f t="shared" si="1657"/>
        <v>1.1033156743711061</v>
      </c>
    </row>
    <row r="8091" spans="1:35" x14ac:dyDescent="0.25">
      <c r="A8091" s="90">
        <v>3.2347999999999999</v>
      </c>
      <c r="B8091" s="160">
        <v>13.341609449994509</v>
      </c>
      <c r="E8091" s="147">
        <f t="shared" si="1645"/>
        <v>5.1371928846815134E-3</v>
      </c>
      <c r="W8091" s="146">
        <f t="shared" si="1655"/>
        <v>0.44296429164588436</v>
      </c>
      <c r="X8091" s="209">
        <v>4.3717176574970082</v>
      </c>
      <c r="Y8091" s="147">
        <f t="shared" si="1656"/>
        <v>3.9999999999995595E-4</v>
      </c>
      <c r="Z8091" s="122">
        <f t="shared" si="1646"/>
        <v>8.8754449677853557</v>
      </c>
      <c r="AA8091" s="122">
        <f t="shared" si="1647"/>
        <v>0.61929999999999996</v>
      </c>
      <c r="AB8091" s="122">
        <f t="shared" si="1648"/>
        <v>0</v>
      </c>
      <c r="AC8091" s="122">
        <f t="shared" si="1649"/>
        <v>15.750952669468589</v>
      </c>
      <c r="AD8091" s="122">
        <f t="shared" si="1650"/>
        <v>0</v>
      </c>
      <c r="AE8091" s="122">
        <f t="shared" si="1651"/>
        <v>0</v>
      </c>
      <c r="AF8091" s="122">
        <f t="shared" si="1652"/>
        <v>1.3111961988847367</v>
      </c>
      <c r="AG8091" s="122">
        <f t="shared" si="1653"/>
        <v>0</v>
      </c>
      <c r="AH8091" s="87">
        <f t="shared" si="1654"/>
        <v>-0.56193311317045103</v>
      </c>
      <c r="AI8091" s="122">
        <f t="shared" si="1657"/>
        <v>0.96420994758875855</v>
      </c>
    </row>
    <row r="8092" spans="1:35" x14ac:dyDescent="0.25">
      <c r="A8092" s="90">
        <v>3.2351999999999999</v>
      </c>
      <c r="B8092" s="160">
        <v>13.341609449994509</v>
      </c>
      <c r="E8092" s="147">
        <f t="shared" si="1645"/>
        <v>5.3366437799972155E-3</v>
      </c>
      <c r="W8092" s="146">
        <f t="shared" si="1655"/>
        <v>0.44296429164588436</v>
      </c>
      <c r="X8092" s="209">
        <v>4.3717176574970082</v>
      </c>
      <c r="Y8092" s="147">
        <f t="shared" si="1656"/>
        <v>3.9999999999995595E-4</v>
      </c>
      <c r="Z8092" s="122">
        <f t="shared" si="1646"/>
        <v>8.8754449677853557</v>
      </c>
      <c r="AA8092" s="122">
        <f t="shared" si="1647"/>
        <v>0.61929999999999996</v>
      </c>
      <c r="AB8092" s="122">
        <f t="shared" si="1648"/>
        <v>0</v>
      </c>
      <c r="AC8092" s="122">
        <f t="shared" si="1649"/>
        <v>15.750952669468589</v>
      </c>
      <c r="AD8092" s="122">
        <f t="shared" si="1650"/>
        <v>0</v>
      </c>
      <c r="AE8092" s="122">
        <f t="shared" si="1651"/>
        <v>0</v>
      </c>
      <c r="AF8092" s="122">
        <f t="shared" si="1652"/>
        <v>1.3111961988847367</v>
      </c>
      <c r="AG8092" s="122">
        <f t="shared" si="1653"/>
        <v>0</v>
      </c>
      <c r="AH8092" s="87">
        <f t="shared" si="1654"/>
        <v>-0.56193311317045103</v>
      </c>
      <c r="AI8092" s="122">
        <f t="shared" si="1657"/>
        <v>0.96420994758875855</v>
      </c>
    </row>
    <row r="8093" spans="1:35" x14ac:dyDescent="0.25">
      <c r="A8093" s="90">
        <v>3.2355999999999998</v>
      </c>
      <c r="B8093" s="160">
        <v>13.341609449994509</v>
      </c>
      <c r="E8093" s="147">
        <f t="shared" si="1645"/>
        <v>5.3366437799972155E-3</v>
      </c>
      <c r="W8093" s="146">
        <f t="shared" si="1655"/>
        <v>0.44296429164588436</v>
      </c>
      <c r="X8093" s="209">
        <v>4.3717176574970082</v>
      </c>
      <c r="Y8093" s="147">
        <f t="shared" si="1656"/>
        <v>3.9999999999995595E-4</v>
      </c>
      <c r="Z8093" s="122">
        <f t="shared" si="1646"/>
        <v>8.8754449677853557</v>
      </c>
      <c r="AA8093" s="122">
        <f t="shared" si="1647"/>
        <v>0.61929999999999996</v>
      </c>
      <c r="AB8093" s="122">
        <f t="shared" si="1648"/>
        <v>0</v>
      </c>
      <c r="AC8093" s="122">
        <f t="shared" si="1649"/>
        <v>15.750952669468589</v>
      </c>
      <c r="AD8093" s="122">
        <f t="shared" si="1650"/>
        <v>0</v>
      </c>
      <c r="AE8093" s="122">
        <f t="shared" si="1651"/>
        <v>0</v>
      </c>
      <c r="AF8093" s="122">
        <f t="shared" si="1652"/>
        <v>1.3111961988847367</v>
      </c>
      <c r="AG8093" s="122">
        <f t="shared" si="1653"/>
        <v>0</v>
      </c>
      <c r="AH8093" s="87">
        <f t="shared" si="1654"/>
        <v>-0.56193311317045103</v>
      </c>
      <c r="AI8093" s="122">
        <f t="shared" si="1657"/>
        <v>1.0421048792125893</v>
      </c>
    </row>
    <row r="8094" spans="1:35" x14ac:dyDescent="0.25">
      <c r="A8094" s="90">
        <v>3.2360000000000002</v>
      </c>
      <c r="B8094" s="160">
        <v>13.341609449994509</v>
      </c>
      <c r="E8094" s="147">
        <f t="shared" si="1645"/>
        <v>5.3366437800031405E-3</v>
      </c>
      <c r="W8094" s="146">
        <f t="shared" si="1655"/>
        <v>0.44296429164588436</v>
      </c>
      <c r="X8094" s="209">
        <v>4.3717176574970082</v>
      </c>
      <c r="Y8094" s="147">
        <f t="shared" si="1656"/>
        <v>4.0000000000040004E-4</v>
      </c>
      <c r="Z8094" s="122">
        <f t="shared" si="1646"/>
        <v>8.8754449677853557</v>
      </c>
      <c r="AA8094" s="122">
        <f t="shared" si="1647"/>
        <v>0.61929999999999996</v>
      </c>
      <c r="AB8094" s="122">
        <f t="shared" si="1648"/>
        <v>0</v>
      </c>
      <c r="AC8094" s="122">
        <f t="shared" si="1649"/>
        <v>15.750952669468589</v>
      </c>
      <c r="AD8094" s="122">
        <f t="shared" si="1650"/>
        <v>0</v>
      </c>
      <c r="AE8094" s="122">
        <f t="shared" si="1651"/>
        <v>0</v>
      </c>
      <c r="AF8094" s="122">
        <f t="shared" si="1652"/>
        <v>1.3111961988847367</v>
      </c>
      <c r="AG8094" s="122">
        <f t="shared" si="1653"/>
        <v>0</v>
      </c>
      <c r="AH8094" s="87">
        <f t="shared" si="1654"/>
        <v>-0.56193311317045103</v>
      </c>
      <c r="AI8094" s="122">
        <f t="shared" si="1657"/>
        <v>0.96420994758875855</v>
      </c>
    </row>
    <row r="8095" spans="1:35" x14ac:dyDescent="0.25">
      <c r="A8095" s="90">
        <v>3.2364000000000002</v>
      </c>
      <c r="B8095" s="160">
        <v>13.341609449994509</v>
      </c>
      <c r="E8095" s="147">
        <f t="shared" si="1645"/>
        <v>5.3366437799972155E-3</v>
      </c>
      <c r="W8095" s="146">
        <f t="shared" si="1655"/>
        <v>0.44296429164588436</v>
      </c>
      <c r="X8095" s="209">
        <v>4.3717176574970082</v>
      </c>
      <c r="Y8095" s="147">
        <f t="shared" si="1656"/>
        <v>3.9999999999995595E-4</v>
      </c>
      <c r="Z8095" s="122">
        <f t="shared" si="1646"/>
        <v>8.8754449677853557</v>
      </c>
      <c r="AA8095" s="122">
        <f t="shared" si="1647"/>
        <v>0.61929999999999996</v>
      </c>
      <c r="AB8095" s="122">
        <f t="shared" si="1648"/>
        <v>0</v>
      </c>
      <c r="AC8095" s="122">
        <f t="shared" si="1649"/>
        <v>15.750952669468589</v>
      </c>
      <c r="AD8095" s="122">
        <f t="shared" si="1650"/>
        <v>0</v>
      </c>
      <c r="AE8095" s="122">
        <f t="shared" si="1651"/>
        <v>0</v>
      </c>
      <c r="AF8095" s="122">
        <f t="shared" si="1652"/>
        <v>1.3111961988847367</v>
      </c>
      <c r="AG8095" s="122">
        <f t="shared" si="1653"/>
        <v>0</v>
      </c>
      <c r="AH8095" s="87">
        <f t="shared" si="1654"/>
        <v>-0.56193311317045103</v>
      </c>
      <c r="AI8095" s="122">
        <f t="shared" si="1657"/>
        <v>1.0421048792125893</v>
      </c>
    </row>
    <row r="8096" spans="1:35" x14ac:dyDescent="0.25">
      <c r="A8096" s="90">
        <v>3.2368000000000001</v>
      </c>
      <c r="B8096" s="160">
        <v>13.341609449994509</v>
      </c>
      <c r="E8096" s="147">
        <f t="shared" si="1645"/>
        <v>5.3366437799972155E-3</v>
      </c>
      <c r="W8096" s="146">
        <f t="shared" si="1655"/>
        <v>0.44296429164588436</v>
      </c>
      <c r="X8096" s="209">
        <v>4.3717176574970082</v>
      </c>
      <c r="Y8096" s="147">
        <f t="shared" si="1656"/>
        <v>3.9999999999995595E-4</v>
      </c>
      <c r="Z8096" s="122">
        <f t="shared" si="1646"/>
        <v>8.8754449677853557</v>
      </c>
      <c r="AA8096" s="122">
        <f t="shared" si="1647"/>
        <v>0.61929999999999996</v>
      </c>
      <c r="AB8096" s="122">
        <f t="shared" si="1648"/>
        <v>0</v>
      </c>
      <c r="AC8096" s="122">
        <f t="shared" si="1649"/>
        <v>15.750952669468589</v>
      </c>
      <c r="AD8096" s="122">
        <f t="shared" si="1650"/>
        <v>0</v>
      </c>
      <c r="AE8096" s="122">
        <f t="shared" si="1651"/>
        <v>0</v>
      </c>
      <c r="AF8096" s="122">
        <f t="shared" si="1652"/>
        <v>1.3111961988847367</v>
      </c>
      <c r="AG8096" s="122">
        <f t="shared" si="1653"/>
        <v>0</v>
      </c>
      <c r="AH8096" s="87">
        <f t="shared" si="1654"/>
        <v>-0.56193311317045103</v>
      </c>
      <c r="AI8096" s="122">
        <f t="shared" si="1657"/>
        <v>1.0421048792125893</v>
      </c>
    </row>
    <row r="8097" spans="1:35" x14ac:dyDescent="0.25">
      <c r="A8097" s="90">
        <v>3.2372000000000001</v>
      </c>
      <c r="B8097" s="160">
        <v>13.341609449994509</v>
      </c>
      <c r="E8097" s="147">
        <f t="shared" si="1645"/>
        <v>5.3366437799972155E-3</v>
      </c>
      <c r="W8097" s="146">
        <f t="shared" si="1655"/>
        <v>0.44296429164588436</v>
      </c>
      <c r="X8097" s="209">
        <v>4.3717176574970082</v>
      </c>
      <c r="Y8097" s="147">
        <f t="shared" si="1656"/>
        <v>3.9999999999995595E-4</v>
      </c>
      <c r="Z8097" s="122">
        <f t="shared" si="1646"/>
        <v>8.8754449677853557</v>
      </c>
      <c r="AA8097" s="122">
        <f t="shared" si="1647"/>
        <v>0.61929999999999996</v>
      </c>
      <c r="AB8097" s="122">
        <f t="shared" si="1648"/>
        <v>0</v>
      </c>
      <c r="AC8097" s="122">
        <f t="shared" si="1649"/>
        <v>15.750952669468589</v>
      </c>
      <c r="AD8097" s="122">
        <f t="shared" si="1650"/>
        <v>0</v>
      </c>
      <c r="AE8097" s="122">
        <f t="shared" si="1651"/>
        <v>0</v>
      </c>
      <c r="AF8097" s="122">
        <f t="shared" si="1652"/>
        <v>1.3111961988847367</v>
      </c>
      <c r="AG8097" s="122">
        <f t="shared" si="1653"/>
        <v>0</v>
      </c>
      <c r="AH8097" s="87">
        <f t="shared" si="1654"/>
        <v>-0.56193311317045103</v>
      </c>
      <c r="AI8097" s="122">
        <f t="shared" si="1657"/>
        <v>1.0421048792125893</v>
      </c>
    </row>
    <row r="8098" spans="1:35" x14ac:dyDescent="0.25">
      <c r="A8098" s="90">
        <v>3.2376</v>
      </c>
      <c r="B8098" s="160">
        <v>13.341609449994509</v>
      </c>
      <c r="E8098" s="147">
        <f t="shared" si="1645"/>
        <v>5.3366437799972155E-3</v>
      </c>
      <c r="W8098" s="146">
        <f t="shared" si="1655"/>
        <v>0.44296429164588436</v>
      </c>
      <c r="X8098" s="209">
        <v>4.3717176574970082</v>
      </c>
      <c r="Y8098" s="147">
        <f t="shared" si="1656"/>
        <v>3.9999999999995595E-4</v>
      </c>
      <c r="Z8098" s="122">
        <f t="shared" si="1646"/>
        <v>8.8754449677853557</v>
      </c>
      <c r="AA8098" s="122">
        <f t="shared" si="1647"/>
        <v>0.61929999999999996</v>
      </c>
      <c r="AB8098" s="122">
        <f t="shared" si="1648"/>
        <v>0</v>
      </c>
      <c r="AC8098" s="122">
        <f t="shared" si="1649"/>
        <v>15.750952669468589</v>
      </c>
      <c r="AD8098" s="122">
        <f t="shared" si="1650"/>
        <v>0</v>
      </c>
      <c r="AE8098" s="122">
        <f t="shared" si="1651"/>
        <v>0</v>
      </c>
      <c r="AF8098" s="122">
        <f t="shared" si="1652"/>
        <v>1.3111961988847367</v>
      </c>
      <c r="AG8098" s="122">
        <f t="shared" si="1653"/>
        <v>0</v>
      </c>
      <c r="AH8098" s="87">
        <f t="shared" si="1654"/>
        <v>-0.56193311317045103</v>
      </c>
      <c r="AI8098" s="122">
        <f t="shared" si="1657"/>
        <v>1.0421048792125893</v>
      </c>
    </row>
    <row r="8099" spans="1:35" x14ac:dyDescent="0.25">
      <c r="A8099" s="90">
        <v>3.238</v>
      </c>
      <c r="B8099" s="160">
        <v>13.341609449994509</v>
      </c>
      <c r="E8099" s="147">
        <f t="shared" si="1645"/>
        <v>5.3366437799972155E-3</v>
      </c>
      <c r="W8099" s="146">
        <f t="shared" si="1655"/>
        <v>0.44296429164588436</v>
      </c>
      <c r="X8099" s="209">
        <v>4.3717176574970082</v>
      </c>
      <c r="Y8099" s="147">
        <f t="shared" si="1656"/>
        <v>3.9999999999995595E-4</v>
      </c>
      <c r="Z8099" s="122">
        <f t="shared" si="1646"/>
        <v>8.8754449677853557</v>
      </c>
      <c r="AA8099" s="122">
        <f t="shared" si="1647"/>
        <v>0.61929999999999996</v>
      </c>
      <c r="AB8099" s="122">
        <f t="shared" si="1648"/>
        <v>0</v>
      </c>
      <c r="AC8099" s="122">
        <f t="shared" si="1649"/>
        <v>15.750952669468589</v>
      </c>
      <c r="AD8099" s="122">
        <f t="shared" si="1650"/>
        <v>0</v>
      </c>
      <c r="AE8099" s="122">
        <f t="shared" si="1651"/>
        <v>0</v>
      </c>
      <c r="AF8099" s="122">
        <f t="shared" si="1652"/>
        <v>1.3111961988847367</v>
      </c>
      <c r="AG8099" s="122">
        <f t="shared" si="1653"/>
        <v>0</v>
      </c>
      <c r="AH8099" s="87">
        <f t="shared" si="1654"/>
        <v>-0.56193311317045103</v>
      </c>
      <c r="AI8099" s="122">
        <f t="shared" si="1657"/>
        <v>1.0421048792125893</v>
      </c>
    </row>
    <row r="8100" spans="1:35" x14ac:dyDescent="0.25">
      <c r="A8100" s="90">
        <v>3.2383999999999999</v>
      </c>
      <c r="B8100" s="160">
        <v>13.341609449994509</v>
      </c>
      <c r="E8100" s="147">
        <f t="shared" si="1645"/>
        <v>5.3366437799972155E-3</v>
      </c>
      <c r="W8100" s="146">
        <f t="shared" si="1655"/>
        <v>0.44296429164588436</v>
      </c>
      <c r="X8100" s="209">
        <v>4.3717176574970082</v>
      </c>
      <c r="Y8100" s="147">
        <f t="shared" si="1656"/>
        <v>3.9999999999995595E-4</v>
      </c>
      <c r="Z8100" s="122">
        <f t="shared" si="1646"/>
        <v>8.8754449677853557</v>
      </c>
      <c r="AA8100" s="122">
        <f t="shared" si="1647"/>
        <v>0.61929999999999996</v>
      </c>
      <c r="AB8100" s="122">
        <f t="shared" si="1648"/>
        <v>0</v>
      </c>
      <c r="AC8100" s="122">
        <f t="shared" si="1649"/>
        <v>15.750952669468589</v>
      </c>
      <c r="AD8100" s="122">
        <f t="shared" si="1650"/>
        <v>0</v>
      </c>
      <c r="AE8100" s="122">
        <f t="shared" si="1651"/>
        <v>0</v>
      </c>
      <c r="AF8100" s="122">
        <f t="shared" si="1652"/>
        <v>1.3111961988847367</v>
      </c>
      <c r="AG8100" s="122">
        <f t="shared" si="1653"/>
        <v>0</v>
      </c>
      <c r="AH8100" s="87">
        <f t="shared" si="1654"/>
        <v>-0.56193311317045103</v>
      </c>
      <c r="AI8100" s="122">
        <f t="shared" si="1657"/>
        <v>1.0421048792125893</v>
      </c>
    </row>
    <row r="8101" spans="1:35" x14ac:dyDescent="0.25">
      <c r="A8101" s="90">
        <v>3.2387999999999999</v>
      </c>
      <c r="B8101" s="160">
        <v>13.341609449994509</v>
      </c>
      <c r="E8101" s="147">
        <f t="shared" si="1645"/>
        <v>5.3366437799972155E-3</v>
      </c>
      <c r="W8101" s="146">
        <f t="shared" si="1655"/>
        <v>0.44296429164588436</v>
      </c>
      <c r="X8101" s="209">
        <v>4.3717176574970082</v>
      </c>
      <c r="Y8101" s="147">
        <f t="shared" si="1656"/>
        <v>3.9999999999995595E-4</v>
      </c>
      <c r="Z8101" s="122">
        <f t="shared" si="1646"/>
        <v>8.8754449677853557</v>
      </c>
      <c r="AA8101" s="122">
        <f t="shared" si="1647"/>
        <v>0.61929999999999996</v>
      </c>
      <c r="AB8101" s="122">
        <f t="shared" si="1648"/>
        <v>0</v>
      </c>
      <c r="AC8101" s="122">
        <f t="shared" si="1649"/>
        <v>15.750952669468589</v>
      </c>
      <c r="AD8101" s="122">
        <f t="shared" si="1650"/>
        <v>0</v>
      </c>
      <c r="AE8101" s="122">
        <f t="shared" si="1651"/>
        <v>0</v>
      </c>
      <c r="AF8101" s="122">
        <f t="shared" si="1652"/>
        <v>1.3111961988847367</v>
      </c>
      <c r="AG8101" s="122">
        <f t="shared" si="1653"/>
        <v>0</v>
      </c>
      <c r="AH8101" s="87">
        <f t="shared" si="1654"/>
        <v>-0.56193311317045103</v>
      </c>
      <c r="AI8101" s="122">
        <f t="shared" si="1657"/>
        <v>1.0421048792125893</v>
      </c>
    </row>
    <row r="8102" spans="1:35" x14ac:dyDescent="0.25">
      <c r="A8102" s="90">
        <v>3.2391999999999999</v>
      </c>
      <c r="B8102" s="160">
        <v>12.344354973415887</v>
      </c>
      <c r="E8102" s="147">
        <f t="shared" si="1645"/>
        <v>5.1371928846815134E-3</v>
      </c>
      <c r="W8102" s="146">
        <f t="shared" si="1655"/>
        <v>0.41838909784749212</v>
      </c>
      <c r="X8102" s="209">
        <v>4.1291793520601248</v>
      </c>
      <c r="Y8102" s="147">
        <f t="shared" si="1656"/>
        <v>3.9999999999995595E-4</v>
      </c>
      <c r="Z8102" s="122">
        <f t="shared" si="1646"/>
        <v>8.8754449677853557</v>
      </c>
      <c r="AA8102" s="122">
        <f t="shared" si="1647"/>
        <v>0.61929999999999996</v>
      </c>
      <c r="AB8102" s="122">
        <f t="shared" si="1648"/>
        <v>0</v>
      </c>
      <c r="AC8102" s="122">
        <f t="shared" si="1649"/>
        <v>15.750952669468589</v>
      </c>
      <c r="AD8102" s="122">
        <f t="shared" si="1650"/>
        <v>0</v>
      </c>
      <c r="AE8102" s="122">
        <f t="shared" si="1651"/>
        <v>0</v>
      </c>
      <c r="AF8102" s="122">
        <f t="shared" si="1652"/>
        <v>1.3111961988847367</v>
      </c>
      <c r="AG8102" s="122">
        <f t="shared" si="1653"/>
        <v>0</v>
      </c>
      <c r="AH8102" s="87">
        <f t="shared" si="1654"/>
        <v>-0.56193311317045103</v>
      </c>
      <c r="AI8102" s="122">
        <f t="shared" si="1657"/>
        <v>1.1033156743711061</v>
      </c>
    </row>
    <row r="8103" spans="1:35" x14ac:dyDescent="0.25">
      <c r="A8103" s="90">
        <v>3.2395999999999998</v>
      </c>
      <c r="B8103" s="160">
        <v>12.344354973415887</v>
      </c>
      <c r="E8103" s="147">
        <f t="shared" si="1645"/>
        <v>4.9377419893658113E-3</v>
      </c>
      <c r="W8103" s="146">
        <f t="shared" si="1655"/>
        <v>0.41838909784749212</v>
      </c>
      <c r="X8103" s="209">
        <v>4.1291793520601248</v>
      </c>
      <c r="Y8103" s="147">
        <f t="shared" si="1656"/>
        <v>3.9999999999995595E-4</v>
      </c>
      <c r="Z8103" s="122">
        <f t="shared" si="1646"/>
        <v>8.8754449677853557</v>
      </c>
      <c r="AA8103" s="122">
        <f t="shared" si="1647"/>
        <v>0.61929999999999996</v>
      </c>
      <c r="AB8103" s="122">
        <f t="shared" si="1648"/>
        <v>0</v>
      </c>
      <c r="AC8103" s="122">
        <f t="shared" si="1649"/>
        <v>15.750952669468589</v>
      </c>
      <c r="AD8103" s="122">
        <f t="shared" si="1650"/>
        <v>0</v>
      </c>
      <c r="AE8103" s="122">
        <f t="shared" si="1651"/>
        <v>0</v>
      </c>
      <c r="AF8103" s="122">
        <f t="shared" si="1652"/>
        <v>1.3111961988847367</v>
      </c>
      <c r="AG8103" s="122">
        <f t="shared" si="1653"/>
        <v>0</v>
      </c>
      <c r="AH8103" s="87">
        <f t="shared" si="1654"/>
        <v>-0.56193311317045103</v>
      </c>
      <c r="AI8103" s="122">
        <f t="shared" si="1657"/>
        <v>1.1033156743711061</v>
      </c>
    </row>
    <row r="8104" spans="1:35" x14ac:dyDescent="0.25">
      <c r="A8104" s="90">
        <v>3.24</v>
      </c>
      <c r="B8104" s="160">
        <v>13.341609449994509</v>
      </c>
      <c r="E8104" s="147">
        <f t="shared" si="1645"/>
        <v>5.1371928846872172E-3</v>
      </c>
      <c r="W8104" s="146">
        <f t="shared" si="1655"/>
        <v>0.44296429164588436</v>
      </c>
      <c r="X8104" s="209">
        <v>4.3717176574970082</v>
      </c>
      <c r="Y8104" s="147">
        <f t="shared" si="1656"/>
        <v>4.0000000000040004E-4</v>
      </c>
      <c r="Z8104" s="122">
        <f t="shared" si="1646"/>
        <v>8.8754449677853557</v>
      </c>
      <c r="AA8104" s="122">
        <f t="shared" si="1647"/>
        <v>0.61929999999999996</v>
      </c>
      <c r="AB8104" s="122">
        <f t="shared" si="1648"/>
        <v>0</v>
      </c>
      <c r="AC8104" s="122">
        <f t="shared" si="1649"/>
        <v>15.750952669468589</v>
      </c>
      <c r="AD8104" s="122">
        <f t="shared" si="1650"/>
        <v>0</v>
      </c>
      <c r="AE8104" s="122">
        <f t="shared" si="1651"/>
        <v>0</v>
      </c>
      <c r="AF8104" s="122">
        <f t="shared" si="1652"/>
        <v>1.3111961988847367</v>
      </c>
      <c r="AG8104" s="122">
        <f t="shared" si="1653"/>
        <v>0</v>
      </c>
      <c r="AH8104" s="87">
        <f t="shared" si="1654"/>
        <v>-0.56193311317045103</v>
      </c>
      <c r="AI8104" s="122">
        <f t="shared" si="1657"/>
        <v>0.96420994758875855</v>
      </c>
    </row>
    <row r="8105" spans="1:35" x14ac:dyDescent="0.25">
      <c r="A8105" s="90">
        <v>3.2404000000000002</v>
      </c>
      <c r="B8105" s="160">
        <v>12.344354973415887</v>
      </c>
      <c r="E8105" s="147">
        <f t="shared" si="1645"/>
        <v>5.1371928846815134E-3</v>
      </c>
      <c r="W8105" s="146">
        <f t="shared" si="1655"/>
        <v>0.41838909784749212</v>
      </c>
      <c r="X8105" s="209">
        <v>4.1291793520601248</v>
      </c>
      <c r="Y8105" s="147">
        <f t="shared" si="1656"/>
        <v>3.9999999999995595E-4</v>
      </c>
      <c r="Z8105" s="122">
        <f t="shared" si="1646"/>
        <v>8.8754449677853557</v>
      </c>
      <c r="AA8105" s="122">
        <f t="shared" si="1647"/>
        <v>0.61929999999999996</v>
      </c>
      <c r="AB8105" s="122">
        <f t="shared" si="1648"/>
        <v>0</v>
      </c>
      <c r="AC8105" s="122">
        <f t="shared" si="1649"/>
        <v>15.750952669468589</v>
      </c>
      <c r="AD8105" s="122">
        <f t="shared" si="1650"/>
        <v>0</v>
      </c>
      <c r="AE8105" s="122">
        <f t="shared" si="1651"/>
        <v>0</v>
      </c>
      <c r="AF8105" s="122">
        <f t="shared" si="1652"/>
        <v>1.3111961988847367</v>
      </c>
      <c r="AG8105" s="122">
        <f t="shared" si="1653"/>
        <v>0</v>
      </c>
      <c r="AH8105" s="87">
        <f t="shared" si="1654"/>
        <v>-0.56193311317045103</v>
      </c>
      <c r="AI8105" s="122">
        <f t="shared" si="1657"/>
        <v>1.1033156743711061</v>
      </c>
    </row>
    <row r="8106" spans="1:35" x14ac:dyDescent="0.25">
      <c r="A8106" s="90">
        <v>3.2408000000000001</v>
      </c>
      <c r="B8106" s="160">
        <v>13.341609449994509</v>
      </c>
      <c r="E8106" s="147">
        <f t="shared" si="1645"/>
        <v>5.1371928846815134E-3</v>
      </c>
      <c r="W8106" s="146">
        <f t="shared" si="1655"/>
        <v>0.44296429164588436</v>
      </c>
      <c r="X8106" s="209">
        <v>4.3717176574970082</v>
      </c>
      <c r="Y8106" s="147">
        <f t="shared" si="1656"/>
        <v>3.9999999999995595E-4</v>
      </c>
      <c r="Z8106" s="122">
        <f t="shared" si="1646"/>
        <v>8.8754449677853557</v>
      </c>
      <c r="AA8106" s="122">
        <f t="shared" si="1647"/>
        <v>0.61929999999999996</v>
      </c>
      <c r="AB8106" s="122">
        <f t="shared" si="1648"/>
        <v>0</v>
      </c>
      <c r="AC8106" s="122">
        <f t="shared" si="1649"/>
        <v>15.750952669468589</v>
      </c>
      <c r="AD8106" s="122">
        <f t="shared" si="1650"/>
        <v>0</v>
      </c>
      <c r="AE8106" s="122">
        <f t="shared" si="1651"/>
        <v>0</v>
      </c>
      <c r="AF8106" s="122">
        <f t="shared" si="1652"/>
        <v>1.3111961988847367</v>
      </c>
      <c r="AG8106" s="122">
        <f t="shared" si="1653"/>
        <v>0</v>
      </c>
      <c r="AH8106" s="87">
        <f t="shared" si="1654"/>
        <v>-0.56193311317045103</v>
      </c>
      <c r="AI8106" s="122">
        <f t="shared" si="1657"/>
        <v>1.0421048792125893</v>
      </c>
    </row>
    <row r="8107" spans="1:35" x14ac:dyDescent="0.25">
      <c r="A8107" s="90">
        <v>3.2412000000000001</v>
      </c>
      <c r="B8107" s="160">
        <v>13.341609449994509</v>
      </c>
      <c r="E8107" s="147">
        <f t="shared" si="1645"/>
        <v>5.3366437799972155E-3</v>
      </c>
      <c r="W8107" s="146">
        <f t="shared" si="1655"/>
        <v>0.44296429164588436</v>
      </c>
      <c r="X8107" s="209">
        <v>4.3717176574970082</v>
      </c>
      <c r="Y8107" s="147">
        <f t="shared" si="1656"/>
        <v>3.9999999999995595E-4</v>
      </c>
      <c r="Z8107" s="122">
        <f t="shared" si="1646"/>
        <v>8.8754449677853557</v>
      </c>
      <c r="AA8107" s="122">
        <f t="shared" si="1647"/>
        <v>0.61929999999999996</v>
      </c>
      <c r="AB8107" s="122">
        <f t="shared" si="1648"/>
        <v>0</v>
      </c>
      <c r="AC8107" s="122">
        <f t="shared" si="1649"/>
        <v>15.750952669468589</v>
      </c>
      <c r="AD8107" s="122">
        <f t="shared" si="1650"/>
        <v>0</v>
      </c>
      <c r="AE8107" s="122">
        <f t="shared" si="1651"/>
        <v>0</v>
      </c>
      <c r="AF8107" s="122">
        <f t="shared" si="1652"/>
        <v>1.3111961988847367</v>
      </c>
      <c r="AG8107" s="122">
        <f t="shared" si="1653"/>
        <v>0</v>
      </c>
      <c r="AH8107" s="87">
        <f t="shared" si="1654"/>
        <v>-0.56193311317045103</v>
      </c>
      <c r="AI8107" s="122">
        <f t="shared" si="1657"/>
        <v>1.0421048792125893</v>
      </c>
    </row>
    <row r="8108" spans="1:35" x14ac:dyDescent="0.25">
      <c r="A8108" s="90">
        <v>3.2416</v>
      </c>
      <c r="B8108" s="160">
        <v>13.341609449994509</v>
      </c>
      <c r="E8108" s="147">
        <f t="shared" si="1645"/>
        <v>5.3366437799972155E-3</v>
      </c>
      <c r="W8108" s="146">
        <f t="shared" si="1655"/>
        <v>0.44296429164588436</v>
      </c>
      <c r="X8108" s="209">
        <v>4.3717176574970082</v>
      </c>
      <c r="Y8108" s="147">
        <f t="shared" si="1656"/>
        <v>3.9999999999995595E-4</v>
      </c>
      <c r="Z8108" s="122">
        <f t="shared" si="1646"/>
        <v>8.8754449677853557</v>
      </c>
      <c r="AA8108" s="122">
        <f t="shared" si="1647"/>
        <v>0.61929999999999996</v>
      </c>
      <c r="AB8108" s="122">
        <f t="shared" si="1648"/>
        <v>0</v>
      </c>
      <c r="AC8108" s="122">
        <f t="shared" si="1649"/>
        <v>15.750952669468589</v>
      </c>
      <c r="AD8108" s="122">
        <f t="shared" si="1650"/>
        <v>0</v>
      </c>
      <c r="AE8108" s="122">
        <f t="shared" si="1651"/>
        <v>0</v>
      </c>
      <c r="AF8108" s="122">
        <f t="shared" si="1652"/>
        <v>1.3111961988847367</v>
      </c>
      <c r="AG8108" s="122">
        <f t="shared" si="1653"/>
        <v>0</v>
      </c>
      <c r="AH8108" s="87">
        <f t="shared" si="1654"/>
        <v>-0.56193311317045103</v>
      </c>
      <c r="AI8108" s="122">
        <f t="shared" si="1657"/>
        <v>1.0421048792125893</v>
      </c>
    </row>
    <row r="8109" spans="1:35" x14ac:dyDescent="0.25">
      <c r="A8109" s="90">
        <v>3.242</v>
      </c>
      <c r="B8109" s="160">
        <v>13.341609449994509</v>
      </c>
      <c r="E8109" s="147">
        <f t="shared" si="1645"/>
        <v>5.3366437799972155E-3</v>
      </c>
      <c r="W8109" s="146">
        <f t="shared" si="1655"/>
        <v>0.44296429164588436</v>
      </c>
      <c r="X8109" s="209">
        <v>4.3717176574970082</v>
      </c>
      <c r="Y8109" s="147">
        <f t="shared" si="1656"/>
        <v>3.9999999999995595E-4</v>
      </c>
      <c r="Z8109" s="122">
        <f t="shared" si="1646"/>
        <v>8.8754449677853557</v>
      </c>
      <c r="AA8109" s="122">
        <f t="shared" si="1647"/>
        <v>0.61929999999999996</v>
      </c>
      <c r="AB8109" s="122">
        <f t="shared" si="1648"/>
        <v>0</v>
      </c>
      <c r="AC8109" s="122">
        <f t="shared" si="1649"/>
        <v>15.750952669468589</v>
      </c>
      <c r="AD8109" s="122">
        <f t="shared" si="1650"/>
        <v>0</v>
      </c>
      <c r="AE8109" s="122">
        <f t="shared" si="1651"/>
        <v>0</v>
      </c>
      <c r="AF8109" s="122">
        <f t="shared" si="1652"/>
        <v>1.3111961988847367</v>
      </c>
      <c r="AG8109" s="122">
        <f t="shared" si="1653"/>
        <v>0</v>
      </c>
      <c r="AH8109" s="87">
        <f t="shared" si="1654"/>
        <v>-0.56193311317045103</v>
      </c>
      <c r="AI8109" s="122">
        <f t="shared" si="1657"/>
        <v>1.0421048792125893</v>
      </c>
    </row>
    <row r="8110" spans="1:35" x14ac:dyDescent="0.25">
      <c r="A8110" s="90">
        <v>3.2423999999999999</v>
      </c>
      <c r="B8110" s="160">
        <v>13.341609449994509</v>
      </c>
      <c r="E8110" s="147">
        <f t="shared" si="1645"/>
        <v>5.3366437799972155E-3</v>
      </c>
      <c r="W8110" s="146">
        <f t="shared" si="1655"/>
        <v>0.44296429164588436</v>
      </c>
      <c r="X8110" s="209">
        <v>4.3717176574970082</v>
      </c>
      <c r="Y8110" s="147">
        <f t="shared" si="1656"/>
        <v>3.9999999999995595E-4</v>
      </c>
      <c r="Z8110" s="122">
        <f t="shared" si="1646"/>
        <v>8.8754449677853557</v>
      </c>
      <c r="AA8110" s="122">
        <f t="shared" si="1647"/>
        <v>0.61929999999999996</v>
      </c>
      <c r="AB8110" s="122">
        <f t="shared" si="1648"/>
        <v>0</v>
      </c>
      <c r="AC8110" s="122">
        <f t="shared" si="1649"/>
        <v>15.750952669468589</v>
      </c>
      <c r="AD8110" s="122">
        <f t="shared" si="1650"/>
        <v>0</v>
      </c>
      <c r="AE8110" s="122">
        <f t="shared" si="1651"/>
        <v>0</v>
      </c>
      <c r="AF8110" s="122">
        <f t="shared" si="1652"/>
        <v>1.3111961988847367</v>
      </c>
      <c r="AG8110" s="122">
        <f t="shared" si="1653"/>
        <v>0</v>
      </c>
      <c r="AH8110" s="87">
        <f t="shared" si="1654"/>
        <v>-0.56193311317045103</v>
      </c>
      <c r="AI8110" s="122">
        <f t="shared" si="1657"/>
        <v>1.0421048792125893</v>
      </c>
    </row>
    <row r="8111" spans="1:35" x14ac:dyDescent="0.25">
      <c r="A8111" s="90">
        <v>3.2427999999999999</v>
      </c>
      <c r="B8111" s="160">
        <v>13.341609449994509</v>
      </c>
      <c r="E8111" s="147">
        <f t="shared" si="1645"/>
        <v>5.3366437799972155E-3</v>
      </c>
      <c r="W8111" s="146">
        <f t="shared" si="1655"/>
        <v>0.44296429164588436</v>
      </c>
      <c r="X8111" s="209">
        <v>4.3717176574970082</v>
      </c>
      <c r="Y8111" s="147">
        <f t="shared" si="1656"/>
        <v>3.9999999999995595E-4</v>
      </c>
      <c r="Z8111" s="122">
        <f t="shared" si="1646"/>
        <v>8.8754449677853557</v>
      </c>
      <c r="AA8111" s="122">
        <f t="shared" si="1647"/>
        <v>0.61929999999999996</v>
      </c>
      <c r="AB8111" s="122">
        <f t="shared" si="1648"/>
        <v>0</v>
      </c>
      <c r="AC8111" s="122">
        <f t="shared" si="1649"/>
        <v>15.750952669468589</v>
      </c>
      <c r="AD8111" s="122">
        <f t="shared" si="1650"/>
        <v>0</v>
      </c>
      <c r="AE8111" s="122">
        <f t="shared" si="1651"/>
        <v>0</v>
      </c>
      <c r="AF8111" s="122">
        <f t="shared" si="1652"/>
        <v>1.3111961988847367</v>
      </c>
      <c r="AG8111" s="122">
        <f t="shared" si="1653"/>
        <v>0</v>
      </c>
      <c r="AH8111" s="87">
        <f t="shared" si="1654"/>
        <v>-0.56193311317045103</v>
      </c>
      <c r="AI8111" s="122">
        <f t="shared" si="1657"/>
        <v>1.0421048792125893</v>
      </c>
    </row>
    <row r="8112" spans="1:35" x14ac:dyDescent="0.25">
      <c r="A8112" s="90">
        <v>3.2431999999999999</v>
      </c>
      <c r="B8112" s="160">
        <v>13.341609449994509</v>
      </c>
      <c r="E8112" s="147">
        <f t="shared" si="1645"/>
        <v>5.3366437799972155E-3</v>
      </c>
      <c r="W8112" s="146">
        <f t="shared" si="1655"/>
        <v>0.44296429164588436</v>
      </c>
      <c r="X8112" s="209">
        <v>4.3717176574970082</v>
      </c>
      <c r="Y8112" s="147">
        <f t="shared" si="1656"/>
        <v>3.9999999999995595E-4</v>
      </c>
      <c r="Z8112" s="122">
        <f t="shared" si="1646"/>
        <v>8.8754449677853557</v>
      </c>
      <c r="AA8112" s="122">
        <f t="shared" si="1647"/>
        <v>0.61929999999999996</v>
      </c>
      <c r="AB8112" s="122">
        <f t="shared" si="1648"/>
        <v>0</v>
      </c>
      <c r="AC8112" s="122">
        <f t="shared" si="1649"/>
        <v>15.750952669468589</v>
      </c>
      <c r="AD8112" s="122">
        <f t="shared" si="1650"/>
        <v>0</v>
      </c>
      <c r="AE8112" s="122">
        <f t="shared" si="1651"/>
        <v>0</v>
      </c>
      <c r="AF8112" s="122">
        <f t="shared" si="1652"/>
        <v>1.3111961988847367</v>
      </c>
      <c r="AG8112" s="122">
        <f t="shared" si="1653"/>
        <v>0</v>
      </c>
      <c r="AH8112" s="87">
        <f t="shared" si="1654"/>
        <v>-0.56193311317045103</v>
      </c>
      <c r="AI8112" s="122">
        <f t="shared" si="1657"/>
        <v>1.0421048792125893</v>
      </c>
    </row>
    <row r="8113" spans="1:35" x14ac:dyDescent="0.25">
      <c r="A8113" s="90">
        <v>3.2435999999999998</v>
      </c>
      <c r="B8113" s="160">
        <v>13.341609449994509</v>
      </c>
      <c r="E8113" s="147">
        <f t="shared" si="1645"/>
        <v>5.3366437799972155E-3</v>
      </c>
      <c r="W8113" s="146">
        <f t="shared" si="1655"/>
        <v>0.44296429164588436</v>
      </c>
      <c r="X8113" s="209">
        <v>4.3717176574970082</v>
      </c>
      <c r="Y8113" s="147">
        <f t="shared" si="1656"/>
        <v>3.9999999999995595E-4</v>
      </c>
      <c r="Z8113" s="122">
        <f t="shared" si="1646"/>
        <v>8.8754449677853557</v>
      </c>
      <c r="AA8113" s="122">
        <f t="shared" si="1647"/>
        <v>0.61929999999999996</v>
      </c>
      <c r="AB8113" s="122">
        <f t="shared" si="1648"/>
        <v>0</v>
      </c>
      <c r="AC8113" s="122">
        <f t="shared" si="1649"/>
        <v>15.750952669468589</v>
      </c>
      <c r="AD8113" s="122">
        <f t="shared" si="1650"/>
        <v>0</v>
      </c>
      <c r="AE8113" s="122">
        <f t="shared" si="1651"/>
        <v>0</v>
      </c>
      <c r="AF8113" s="122">
        <f t="shared" si="1652"/>
        <v>1.3111961988847367</v>
      </c>
      <c r="AG8113" s="122">
        <f t="shared" si="1653"/>
        <v>0</v>
      </c>
      <c r="AH8113" s="87">
        <f t="shared" si="1654"/>
        <v>-0.56193311317045103</v>
      </c>
      <c r="AI8113" s="122">
        <f t="shared" si="1657"/>
        <v>1.0421048792125893</v>
      </c>
    </row>
    <row r="8114" spans="1:35" x14ac:dyDescent="0.25">
      <c r="A8114" s="90">
        <v>3.2440000000000002</v>
      </c>
      <c r="B8114" s="160">
        <v>12.344354973415887</v>
      </c>
      <c r="E8114" s="147">
        <f t="shared" si="1645"/>
        <v>5.1371928846872172E-3</v>
      </c>
      <c r="W8114" s="146">
        <f t="shared" si="1655"/>
        <v>0.41838909784749212</v>
      </c>
      <c r="X8114" s="209">
        <v>4.1291793520601248</v>
      </c>
      <c r="Y8114" s="147">
        <f t="shared" si="1656"/>
        <v>4.0000000000040004E-4</v>
      </c>
      <c r="Z8114" s="122">
        <f t="shared" si="1646"/>
        <v>8.8754449677853557</v>
      </c>
      <c r="AA8114" s="122">
        <f t="shared" si="1647"/>
        <v>0.61929999999999996</v>
      </c>
      <c r="AB8114" s="122">
        <f t="shared" si="1648"/>
        <v>0</v>
      </c>
      <c r="AC8114" s="122">
        <f t="shared" si="1649"/>
        <v>15.750952669468589</v>
      </c>
      <c r="AD8114" s="122">
        <f t="shared" si="1650"/>
        <v>0</v>
      </c>
      <c r="AE8114" s="122">
        <f t="shared" si="1651"/>
        <v>0</v>
      </c>
      <c r="AF8114" s="122">
        <f t="shared" si="1652"/>
        <v>1.3111961988847367</v>
      </c>
      <c r="AG8114" s="122">
        <f t="shared" si="1653"/>
        <v>0</v>
      </c>
      <c r="AH8114" s="87">
        <f t="shared" si="1654"/>
        <v>-0.56193311317045103</v>
      </c>
      <c r="AI8114" s="122">
        <f t="shared" si="1657"/>
        <v>1.1033156743711061</v>
      </c>
    </row>
    <row r="8115" spans="1:35" x14ac:dyDescent="0.25">
      <c r="A8115" s="90">
        <v>3.2444000000000002</v>
      </c>
      <c r="B8115" s="160">
        <v>12.344354973415887</v>
      </c>
      <c r="E8115" s="147">
        <f t="shared" si="1645"/>
        <v>4.9377419893658113E-3</v>
      </c>
      <c r="W8115" s="146">
        <f t="shared" si="1655"/>
        <v>0.41838909784749212</v>
      </c>
      <c r="X8115" s="209">
        <v>4.1291793520601248</v>
      </c>
      <c r="Y8115" s="147">
        <f t="shared" si="1656"/>
        <v>3.9999999999995595E-4</v>
      </c>
      <c r="Z8115" s="122">
        <f t="shared" si="1646"/>
        <v>8.8754449677853557</v>
      </c>
      <c r="AA8115" s="122">
        <f t="shared" si="1647"/>
        <v>0.61929999999999996</v>
      </c>
      <c r="AB8115" s="122">
        <f t="shared" si="1648"/>
        <v>0</v>
      </c>
      <c r="AC8115" s="122">
        <f t="shared" si="1649"/>
        <v>15.750952669468589</v>
      </c>
      <c r="AD8115" s="122">
        <f t="shared" si="1650"/>
        <v>0</v>
      </c>
      <c r="AE8115" s="122">
        <f t="shared" si="1651"/>
        <v>0</v>
      </c>
      <c r="AF8115" s="122">
        <f t="shared" si="1652"/>
        <v>1.3111961988847367</v>
      </c>
      <c r="AG8115" s="122">
        <f t="shared" si="1653"/>
        <v>0</v>
      </c>
      <c r="AH8115" s="87">
        <f t="shared" si="1654"/>
        <v>-0.56193311317045103</v>
      </c>
      <c r="AI8115" s="122">
        <f t="shared" si="1657"/>
        <v>1.1033156743711061</v>
      </c>
    </row>
    <row r="8116" spans="1:35" x14ac:dyDescent="0.25">
      <c r="A8116" s="90">
        <v>3.2448000000000001</v>
      </c>
      <c r="B8116" s="160">
        <v>13.341609449994509</v>
      </c>
      <c r="E8116" s="147">
        <f t="shared" si="1645"/>
        <v>5.1371928846815134E-3</v>
      </c>
      <c r="W8116" s="146">
        <f t="shared" si="1655"/>
        <v>0.44296429164588436</v>
      </c>
      <c r="X8116" s="209">
        <v>4.3717176574970082</v>
      </c>
      <c r="Y8116" s="147">
        <f t="shared" si="1656"/>
        <v>3.9999999999995595E-4</v>
      </c>
      <c r="Z8116" s="122">
        <f t="shared" si="1646"/>
        <v>8.8754449677853557</v>
      </c>
      <c r="AA8116" s="122">
        <f t="shared" si="1647"/>
        <v>0.61929999999999996</v>
      </c>
      <c r="AB8116" s="122">
        <f t="shared" si="1648"/>
        <v>0</v>
      </c>
      <c r="AC8116" s="122">
        <f t="shared" si="1649"/>
        <v>15.750952669468589</v>
      </c>
      <c r="AD8116" s="122">
        <f t="shared" si="1650"/>
        <v>0</v>
      </c>
      <c r="AE8116" s="122">
        <f t="shared" si="1651"/>
        <v>0</v>
      </c>
      <c r="AF8116" s="122">
        <f t="shared" si="1652"/>
        <v>1.3111961988847367</v>
      </c>
      <c r="AG8116" s="122">
        <f t="shared" si="1653"/>
        <v>0</v>
      </c>
      <c r="AH8116" s="87">
        <f t="shared" si="1654"/>
        <v>-0.56193311317045103</v>
      </c>
      <c r="AI8116" s="122">
        <f t="shared" si="1657"/>
        <v>0.96420994758875855</v>
      </c>
    </row>
    <row r="8117" spans="1:35" x14ac:dyDescent="0.25">
      <c r="A8117" s="90">
        <v>3.2452000000000001</v>
      </c>
      <c r="B8117" s="160">
        <v>13.341609449994509</v>
      </c>
      <c r="E8117" s="147">
        <f t="shared" si="1645"/>
        <v>5.3366437799972155E-3</v>
      </c>
      <c r="W8117" s="146">
        <f t="shared" si="1655"/>
        <v>0.44296429164588436</v>
      </c>
      <c r="X8117" s="209">
        <v>4.3717176574970082</v>
      </c>
      <c r="Y8117" s="147">
        <f t="shared" si="1656"/>
        <v>3.9999999999995595E-4</v>
      </c>
      <c r="Z8117" s="122">
        <f t="shared" si="1646"/>
        <v>8.8754449677853557</v>
      </c>
      <c r="AA8117" s="122">
        <f t="shared" si="1647"/>
        <v>0.61929999999999996</v>
      </c>
      <c r="AB8117" s="122">
        <f t="shared" si="1648"/>
        <v>0</v>
      </c>
      <c r="AC8117" s="122">
        <f t="shared" si="1649"/>
        <v>15.750952669468589</v>
      </c>
      <c r="AD8117" s="122">
        <f t="shared" si="1650"/>
        <v>0</v>
      </c>
      <c r="AE8117" s="122">
        <f t="shared" si="1651"/>
        <v>0</v>
      </c>
      <c r="AF8117" s="122">
        <f t="shared" si="1652"/>
        <v>1.3111961988847367</v>
      </c>
      <c r="AG8117" s="122">
        <f t="shared" si="1653"/>
        <v>0</v>
      </c>
      <c r="AH8117" s="87">
        <f t="shared" si="1654"/>
        <v>-0.56193311317045103</v>
      </c>
      <c r="AI8117" s="122">
        <f t="shared" si="1657"/>
        <v>0.96420994758875855</v>
      </c>
    </row>
    <row r="8118" spans="1:35" x14ac:dyDescent="0.25">
      <c r="A8118" s="90">
        <v>3.2456</v>
      </c>
      <c r="B8118" s="160">
        <v>13.341609449994509</v>
      </c>
      <c r="E8118" s="147">
        <f t="shared" si="1645"/>
        <v>5.3366437799972155E-3</v>
      </c>
      <c r="W8118" s="146">
        <f t="shared" si="1655"/>
        <v>0.44296429164588436</v>
      </c>
      <c r="X8118" s="209">
        <v>4.3717176574970082</v>
      </c>
      <c r="Y8118" s="147">
        <f t="shared" si="1656"/>
        <v>3.9999999999995595E-4</v>
      </c>
      <c r="Z8118" s="122">
        <f t="shared" si="1646"/>
        <v>8.8754449677853557</v>
      </c>
      <c r="AA8118" s="122">
        <f t="shared" si="1647"/>
        <v>0.61929999999999996</v>
      </c>
      <c r="AB8118" s="122">
        <f t="shared" si="1648"/>
        <v>0</v>
      </c>
      <c r="AC8118" s="122">
        <f t="shared" si="1649"/>
        <v>15.750952669468589</v>
      </c>
      <c r="AD8118" s="122">
        <f t="shared" si="1650"/>
        <v>0</v>
      </c>
      <c r="AE8118" s="122">
        <f t="shared" si="1651"/>
        <v>0</v>
      </c>
      <c r="AF8118" s="122">
        <f t="shared" si="1652"/>
        <v>1.3111961988847367</v>
      </c>
      <c r="AG8118" s="122">
        <f t="shared" si="1653"/>
        <v>0</v>
      </c>
      <c r="AH8118" s="87">
        <f t="shared" si="1654"/>
        <v>-0.56193311317045103</v>
      </c>
      <c r="AI8118" s="122">
        <f t="shared" si="1657"/>
        <v>1.0421048792125893</v>
      </c>
    </row>
    <row r="8119" spans="1:35" x14ac:dyDescent="0.25">
      <c r="A8119" s="90">
        <v>3.246</v>
      </c>
      <c r="B8119" s="160">
        <v>12.344354973415887</v>
      </c>
      <c r="E8119" s="147">
        <f t="shared" ref="E8119:E8182" si="1658">+(B8118+B8119)/2*(A8119-A8118)</f>
        <v>5.1371928846815134E-3</v>
      </c>
      <c r="W8119" s="146">
        <f t="shared" si="1655"/>
        <v>0.41838909784749212</v>
      </c>
      <c r="X8119" s="209">
        <v>4.1291793520601248</v>
      </c>
      <c r="Y8119" s="147">
        <f t="shared" si="1656"/>
        <v>3.9999999999995595E-4</v>
      </c>
      <c r="Z8119" s="122">
        <f t="shared" si="1646"/>
        <v>8.8754449677853557</v>
      </c>
      <c r="AA8119" s="122">
        <f t="shared" si="1647"/>
        <v>0.61929999999999996</v>
      </c>
      <c r="AB8119" s="122">
        <f t="shared" si="1648"/>
        <v>0</v>
      </c>
      <c r="AC8119" s="122">
        <f t="shared" si="1649"/>
        <v>15.750952669468589</v>
      </c>
      <c r="AD8119" s="122">
        <f t="shared" si="1650"/>
        <v>0</v>
      </c>
      <c r="AE8119" s="122">
        <f t="shared" si="1651"/>
        <v>0</v>
      </c>
      <c r="AF8119" s="122">
        <f t="shared" si="1652"/>
        <v>1.3111961988847367</v>
      </c>
      <c r="AG8119" s="122">
        <f t="shared" si="1653"/>
        <v>0</v>
      </c>
      <c r="AH8119" s="87">
        <f t="shared" si="1654"/>
        <v>-0.56193311317045103</v>
      </c>
      <c r="AI8119" s="122">
        <f t="shared" si="1657"/>
        <v>1.0208453772551611</v>
      </c>
    </row>
    <row r="8120" spans="1:35" x14ac:dyDescent="0.25">
      <c r="A8120" s="90">
        <v>3.2464</v>
      </c>
      <c r="B8120" s="160">
        <v>13.341609449994509</v>
      </c>
      <c r="E8120" s="147">
        <f t="shared" si="1658"/>
        <v>5.1371928846815134E-3</v>
      </c>
      <c r="W8120" s="146">
        <f t="shared" si="1655"/>
        <v>0.44296429164588436</v>
      </c>
      <c r="X8120" s="209">
        <v>4.3717176574970082</v>
      </c>
      <c r="Y8120" s="147">
        <f t="shared" si="1656"/>
        <v>3.9999999999995595E-4</v>
      </c>
      <c r="Z8120" s="122">
        <f t="shared" si="1646"/>
        <v>8.8754449677853557</v>
      </c>
      <c r="AA8120" s="122">
        <f t="shared" si="1647"/>
        <v>0.61929999999999996</v>
      </c>
      <c r="AB8120" s="122">
        <f t="shared" si="1648"/>
        <v>0</v>
      </c>
      <c r="AC8120" s="122">
        <f t="shared" si="1649"/>
        <v>15.750952669468589</v>
      </c>
      <c r="AD8120" s="122">
        <f t="shared" si="1650"/>
        <v>0</v>
      </c>
      <c r="AE8120" s="122">
        <f t="shared" si="1651"/>
        <v>0</v>
      </c>
      <c r="AF8120" s="122">
        <f t="shared" si="1652"/>
        <v>1.3111961988847367</v>
      </c>
      <c r="AG8120" s="122">
        <f t="shared" si="1653"/>
        <v>0</v>
      </c>
      <c r="AH8120" s="87">
        <f t="shared" si="1654"/>
        <v>-0.56193311317045103</v>
      </c>
      <c r="AI8120" s="122">
        <f t="shared" si="1657"/>
        <v>1.0421048792125893</v>
      </c>
    </row>
    <row r="8121" spans="1:35" x14ac:dyDescent="0.25">
      <c r="A8121" s="90">
        <v>3.2467999999999999</v>
      </c>
      <c r="B8121" s="160">
        <v>13.341609449994509</v>
      </c>
      <c r="E8121" s="147">
        <f t="shared" si="1658"/>
        <v>5.3366437799972155E-3</v>
      </c>
      <c r="W8121" s="146">
        <f t="shared" si="1655"/>
        <v>0.44296429164588436</v>
      </c>
      <c r="X8121" s="209">
        <v>4.3717176574970082</v>
      </c>
      <c r="Y8121" s="147">
        <f t="shared" si="1656"/>
        <v>3.9999999999995595E-4</v>
      </c>
      <c r="Z8121" s="122">
        <f t="shared" si="1646"/>
        <v>8.8754449677853557</v>
      </c>
      <c r="AA8121" s="122">
        <f t="shared" si="1647"/>
        <v>0.61929999999999996</v>
      </c>
      <c r="AB8121" s="122">
        <f t="shared" si="1648"/>
        <v>0</v>
      </c>
      <c r="AC8121" s="122">
        <f t="shared" si="1649"/>
        <v>15.750952669468589</v>
      </c>
      <c r="AD8121" s="122">
        <f t="shared" si="1650"/>
        <v>0</v>
      </c>
      <c r="AE8121" s="122">
        <f t="shared" si="1651"/>
        <v>0</v>
      </c>
      <c r="AF8121" s="122">
        <f t="shared" si="1652"/>
        <v>1.3111961988847367</v>
      </c>
      <c r="AG8121" s="122">
        <f t="shared" si="1653"/>
        <v>0</v>
      </c>
      <c r="AH8121" s="87">
        <f t="shared" si="1654"/>
        <v>-0.56193311317045103</v>
      </c>
      <c r="AI8121" s="122">
        <f t="shared" si="1657"/>
        <v>1.0421048792125893</v>
      </c>
    </row>
    <row r="8122" spans="1:35" x14ac:dyDescent="0.25">
      <c r="A8122" s="90">
        <v>3.2471999999999999</v>
      </c>
      <c r="B8122" s="160">
        <v>13.341609449994509</v>
      </c>
      <c r="E8122" s="147">
        <f t="shared" si="1658"/>
        <v>5.3366437799972155E-3</v>
      </c>
      <c r="W8122" s="146">
        <f t="shared" si="1655"/>
        <v>0.44296429164588436</v>
      </c>
      <c r="X8122" s="209">
        <v>4.3717176574970082</v>
      </c>
      <c r="Y8122" s="147">
        <f t="shared" si="1656"/>
        <v>3.9999999999995595E-4</v>
      </c>
      <c r="Z8122" s="122">
        <f t="shared" si="1646"/>
        <v>8.8754449677853557</v>
      </c>
      <c r="AA8122" s="122">
        <f t="shared" si="1647"/>
        <v>0.61929999999999996</v>
      </c>
      <c r="AB8122" s="122">
        <f t="shared" si="1648"/>
        <v>0</v>
      </c>
      <c r="AC8122" s="122">
        <f t="shared" si="1649"/>
        <v>15.750952669468589</v>
      </c>
      <c r="AD8122" s="122">
        <f t="shared" si="1650"/>
        <v>0</v>
      </c>
      <c r="AE8122" s="122">
        <f t="shared" si="1651"/>
        <v>0</v>
      </c>
      <c r="AF8122" s="122">
        <f t="shared" si="1652"/>
        <v>1.3111961988847367</v>
      </c>
      <c r="AG8122" s="122">
        <f t="shared" si="1653"/>
        <v>0</v>
      </c>
      <c r="AH8122" s="87">
        <f t="shared" si="1654"/>
        <v>-0.56193311317045103</v>
      </c>
      <c r="AI8122" s="122">
        <f t="shared" si="1657"/>
        <v>1.0421048792125893</v>
      </c>
    </row>
    <row r="8123" spans="1:35" x14ac:dyDescent="0.25">
      <c r="A8123" s="90">
        <v>3.2475999999999998</v>
      </c>
      <c r="B8123" s="160">
        <v>13.341609449994509</v>
      </c>
      <c r="E8123" s="147">
        <f t="shared" si="1658"/>
        <v>5.3366437799972155E-3</v>
      </c>
      <c r="W8123" s="146">
        <f t="shared" si="1655"/>
        <v>0.44296429164588436</v>
      </c>
      <c r="X8123" s="209">
        <v>4.3717176574970082</v>
      </c>
      <c r="Y8123" s="147">
        <f t="shared" si="1656"/>
        <v>3.9999999999995595E-4</v>
      </c>
      <c r="Z8123" s="122">
        <f t="shared" si="1646"/>
        <v>8.8754449677853557</v>
      </c>
      <c r="AA8123" s="122">
        <f t="shared" si="1647"/>
        <v>0.61929999999999996</v>
      </c>
      <c r="AB8123" s="122">
        <f t="shared" si="1648"/>
        <v>0</v>
      </c>
      <c r="AC8123" s="122">
        <f t="shared" si="1649"/>
        <v>15.750952669468589</v>
      </c>
      <c r="AD8123" s="122">
        <f t="shared" si="1650"/>
        <v>0</v>
      </c>
      <c r="AE8123" s="122">
        <f t="shared" si="1651"/>
        <v>0</v>
      </c>
      <c r="AF8123" s="122">
        <f t="shared" si="1652"/>
        <v>1.3111961988847367</v>
      </c>
      <c r="AG8123" s="122">
        <f t="shared" si="1653"/>
        <v>0</v>
      </c>
      <c r="AH8123" s="87">
        <f t="shared" si="1654"/>
        <v>-0.56193311317045103</v>
      </c>
      <c r="AI8123" s="122">
        <f t="shared" si="1657"/>
        <v>1.0421048792125893</v>
      </c>
    </row>
    <row r="8124" spans="1:35" x14ac:dyDescent="0.25">
      <c r="A8124" s="90">
        <v>3.2480000000000002</v>
      </c>
      <c r="B8124" s="160">
        <v>13.341609449994509</v>
      </c>
      <c r="E8124" s="147">
        <f t="shared" si="1658"/>
        <v>5.3366437800031405E-3</v>
      </c>
      <c r="W8124" s="146">
        <f t="shared" si="1655"/>
        <v>0.44296429164588436</v>
      </c>
      <c r="X8124" s="209">
        <v>4.3717176574970082</v>
      </c>
      <c r="Y8124" s="147">
        <f t="shared" si="1656"/>
        <v>4.0000000000040004E-4</v>
      </c>
      <c r="Z8124" s="122">
        <f t="shared" si="1646"/>
        <v>8.8754449677853557</v>
      </c>
      <c r="AA8124" s="122">
        <f t="shared" si="1647"/>
        <v>0.61929999999999996</v>
      </c>
      <c r="AB8124" s="122">
        <f t="shared" si="1648"/>
        <v>0</v>
      </c>
      <c r="AC8124" s="122">
        <f t="shared" si="1649"/>
        <v>15.750952669468589</v>
      </c>
      <c r="AD8124" s="122">
        <f t="shared" si="1650"/>
        <v>0</v>
      </c>
      <c r="AE8124" s="122">
        <f t="shared" si="1651"/>
        <v>0</v>
      </c>
      <c r="AF8124" s="122">
        <f t="shared" si="1652"/>
        <v>1.3111961988847367</v>
      </c>
      <c r="AG8124" s="122">
        <f t="shared" si="1653"/>
        <v>0</v>
      </c>
      <c r="AH8124" s="87">
        <f t="shared" si="1654"/>
        <v>-0.56193311317045103</v>
      </c>
      <c r="AI8124" s="122">
        <f t="shared" si="1657"/>
        <v>1.0421048792125893</v>
      </c>
    </row>
    <row r="8125" spans="1:35" x14ac:dyDescent="0.25">
      <c r="A8125" s="90">
        <v>3.2484000000000002</v>
      </c>
      <c r="B8125" s="160">
        <v>13.341609449994509</v>
      </c>
      <c r="E8125" s="147">
        <f t="shared" si="1658"/>
        <v>5.3366437799972155E-3</v>
      </c>
      <c r="W8125" s="146">
        <f t="shared" si="1655"/>
        <v>0.44296429164588436</v>
      </c>
      <c r="X8125" s="209">
        <v>4.3717176574970082</v>
      </c>
      <c r="Y8125" s="147">
        <f t="shared" si="1656"/>
        <v>3.9999999999995595E-4</v>
      </c>
      <c r="Z8125" s="122">
        <f t="shared" si="1646"/>
        <v>8.8754449677853557</v>
      </c>
      <c r="AA8125" s="122">
        <f t="shared" si="1647"/>
        <v>0.61929999999999996</v>
      </c>
      <c r="AB8125" s="122">
        <f t="shared" si="1648"/>
        <v>0</v>
      </c>
      <c r="AC8125" s="122">
        <f t="shared" si="1649"/>
        <v>15.750952669468589</v>
      </c>
      <c r="AD8125" s="122">
        <f t="shared" si="1650"/>
        <v>0</v>
      </c>
      <c r="AE8125" s="122">
        <f t="shared" si="1651"/>
        <v>0</v>
      </c>
      <c r="AF8125" s="122">
        <f t="shared" si="1652"/>
        <v>1.3111961988847367</v>
      </c>
      <c r="AG8125" s="122">
        <f t="shared" si="1653"/>
        <v>0</v>
      </c>
      <c r="AH8125" s="87">
        <f t="shared" si="1654"/>
        <v>-0.56193311317045103</v>
      </c>
      <c r="AI8125" s="122">
        <f t="shared" si="1657"/>
        <v>1.0421048792125893</v>
      </c>
    </row>
    <row r="8126" spans="1:35" x14ac:dyDescent="0.25">
      <c r="A8126" s="90">
        <v>3.2488000000000001</v>
      </c>
      <c r="B8126" s="160">
        <v>13.341609449994509</v>
      </c>
      <c r="E8126" s="147">
        <f t="shared" si="1658"/>
        <v>5.3366437799972155E-3</v>
      </c>
      <c r="W8126" s="146">
        <f t="shared" si="1655"/>
        <v>0.44296429164588436</v>
      </c>
      <c r="X8126" s="209">
        <v>4.3717176574970082</v>
      </c>
      <c r="Y8126" s="147">
        <f t="shared" si="1656"/>
        <v>3.9999999999995595E-4</v>
      </c>
      <c r="Z8126" s="122">
        <f t="shared" si="1646"/>
        <v>8.8754449677853557</v>
      </c>
      <c r="AA8126" s="122">
        <f t="shared" si="1647"/>
        <v>0.61929999999999996</v>
      </c>
      <c r="AB8126" s="122">
        <f t="shared" si="1648"/>
        <v>0</v>
      </c>
      <c r="AC8126" s="122">
        <f t="shared" si="1649"/>
        <v>15.750952669468589</v>
      </c>
      <c r="AD8126" s="122">
        <f t="shared" si="1650"/>
        <v>0</v>
      </c>
      <c r="AE8126" s="122">
        <f t="shared" si="1651"/>
        <v>0</v>
      </c>
      <c r="AF8126" s="122">
        <f t="shared" si="1652"/>
        <v>1.3111961988847367</v>
      </c>
      <c r="AG8126" s="122">
        <f t="shared" si="1653"/>
        <v>0</v>
      </c>
      <c r="AH8126" s="87">
        <f t="shared" si="1654"/>
        <v>-0.56193311317045103</v>
      </c>
      <c r="AI8126" s="122">
        <f t="shared" si="1657"/>
        <v>1.0421048792125893</v>
      </c>
    </row>
    <row r="8127" spans="1:35" x14ac:dyDescent="0.25">
      <c r="A8127" s="90">
        <v>3.2492000000000001</v>
      </c>
      <c r="B8127" s="160">
        <v>13.341609449994509</v>
      </c>
      <c r="E8127" s="147">
        <f t="shared" si="1658"/>
        <v>5.3366437799972155E-3</v>
      </c>
      <c r="W8127" s="146">
        <f t="shared" si="1655"/>
        <v>0.44296429164588436</v>
      </c>
      <c r="X8127" s="209">
        <v>4.3717176574970082</v>
      </c>
      <c r="Y8127" s="147">
        <f t="shared" si="1656"/>
        <v>3.9999999999995595E-4</v>
      </c>
      <c r="Z8127" s="122">
        <f t="shared" si="1646"/>
        <v>8.8754449677853557</v>
      </c>
      <c r="AA8127" s="122">
        <f t="shared" si="1647"/>
        <v>0.61929999999999996</v>
      </c>
      <c r="AB8127" s="122">
        <f t="shared" si="1648"/>
        <v>0</v>
      </c>
      <c r="AC8127" s="122">
        <f t="shared" si="1649"/>
        <v>15.750952669468589</v>
      </c>
      <c r="AD8127" s="122">
        <f t="shared" si="1650"/>
        <v>0</v>
      </c>
      <c r="AE8127" s="122">
        <f t="shared" si="1651"/>
        <v>0</v>
      </c>
      <c r="AF8127" s="122">
        <f t="shared" si="1652"/>
        <v>1.3111961988847367</v>
      </c>
      <c r="AG8127" s="122">
        <f t="shared" si="1653"/>
        <v>0</v>
      </c>
      <c r="AH8127" s="87">
        <f t="shared" si="1654"/>
        <v>-0.56193311317045103</v>
      </c>
      <c r="AI8127" s="122">
        <f t="shared" si="1657"/>
        <v>1.0421048792125893</v>
      </c>
    </row>
    <row r="8128" spans="1:35" x14ac:dyDescent="0.25">
      <c r="A8128" s="90">
        <v>3.2496</v>
      </c>
      <c r="B8128" s="160">
        <v>13.341609449994509</v>
      </c>
      <c r="E8128" s="147">
        <f t="shared" si="1658"/>
        <v>5.3366437799972155E-3</v>
      </c>
      <c r="W8128" s="146">
        <f t="shared" si="1655"/>
        <v>0.44296429164588436</v>
      </c>
      <c r="X8128" s="209">
        <v>4.3717176574970082</v>
      </c>
      <c r="Y8128" s="147">
        <f t="shared" si="1656"/>
        <v>3.9999999999995595E-4</v>
      </c>
      <c r="Z8128" s="122">
        <f t="shared" si="1646"/>
        <v>8.8754449677853557</v>
      </c>
      <c r="AA8128" s="122">
        <f t="shared" si="1647"/>
        <v>0.61929999999999996</v>
      </c>
      <c r="AB8128" s="122">
        <f t="shared" si="1648"/>
        <v>0</v>
      </c>
      <c r="AC8128" s="122">
        <f t="shared" si="1649"/>
        <v>15.750952669468589</v>
      </c>
      <c r="AD8128" s="122">
        <f t="shared" si="1650"/>
        <v>0</v>
      </c>
      <c r="AE8128" s="122">
        <f t="shared" si="1651"/>
        <v>0</v>
      </c>
      <c r="AF8128" s="122">
        <f t="shared" si="1652"/>
        <v>1.3111961988847367</v>
      </c>
      <c r="AG8128" s="122">
        <f t="shared" si="1653"/>
        <v>0</v>
      </c>
      <c r="AH8128" s="87">
        <f t="shared" si="1654"/>
        <v>-0.56193311317045103</v>
      </c>
      <c r="AI8128" s="122">
        <f t="shared" si="1657"/>
        <v>0.96420994758875855</v>
      </c>
    </row>
    <row r="8129" spans="1:35" x14ac:dyDescent="0.25">
      <c r="A8129" s="90">
        <v>3.25</v>
      </c>
      <c r="B8129" s="160">
        <v>13.341609449994509</v>
      </c>
      <c r="E8129" s="147">
        <f t="shared" si="1658"/>
        <v>5.3366437799972155E-3</v>
      </c>
      <c r="W8129" s="146">
        <f t="shared" si="1655"/>
        <v>0.44296429164588436</v>
      </c>
      <c r="X8129" s="209">
        <v>4.3717176574970082</v>
      </c>
      <c r="Y8129" s="147">
        <f t="shared" si="1656"/>
        <v>3.9999999999995595E-4</v>
      </c>
      <c r="Z8129" s="122">
        <f t="shared" si="1646"/>
        <v>8.8754449677853557</v>
      </c>
      <c r="AA8129" s="122">
        <f t="shared" si="1647"/>
        <v>0.61929999999999996</v>
      </c>
      <c r="AB8129" s="122">
        <f t="shared" si="1648"/>
        <v>0</v>
      </c>
      <c r="AC8129" s="122">
        <f t="shared" si="1649"/>
        <v>15.750952669468589</v>
      </c>
      <c r="AD8129" s="122">
        <f t="shared" si="1650"/>
        <v>0</v>
      </c>
      <c r="AE8129" s="122">
        <f t="shared" si="1651"/>
        <v>0</v>
      </c>
      <c r="AF8129" s="122">
        <f t="shared" si="1652"/>
        <v>1.3111961988847367</v>
      </c>
      <c r="AG8129" s="122">
        <f t="shared" si="1653"/>
        <v>0</v>
      </c>
      <c r="AH8129" s="87">
        <f t="shared" si="1654"/>
        <v>-0.56193311317045103</v>
      </c>
      <c r="AI8129" s="122">
        <f t="shared" si="1657"/>
        <v>0.96420994758875855</v>
      </c>
    </row>
    <row r="8130" spans="1:35" x14ac:dyDescent="0.25">
      <c r="A8130" s="90">
        <v>3.2504</v>
      </c>
      <c r="B8130" s="160">
        <v>13.341609449994509</v>
      </c>
      <c r="E8130" s="147">
        <f t="shared" si="1658"/>
        <v>5.3366437799972155E-3</v>
      </c>
      <c r="W8130" s="146">
        <f t="shared" si="1655"/>
        <v>0.44296429164588436</v>
      </c>
      <c r="X8130" s="209">
        <v>4.3717176574970082</v>
      </c>
      <c r="Y8130" s="147">
        <f t="shared" si="1656"/>
        <v>3.9999999999995595E-4</v>
      </c>
      <c r="Z8130" s="122">
        <f t="shared" ref="Z8130:Z8193" si="1659">IF(AND(W8130&lt;=$S$56,W8130&gt;$Q$56),$T$56,IF(AND(W8130&lt;=$S$57,W8130&gt;$Q$57),$T$57,IF(AND(W8130&lt;=$S$58,W8130&gt;$Q$58),$T$58,IF(AND(W8130&lt;=$S$59,W8130&gt;$Q$59),$T$59,IF(AND(W8130&lt;=$S$60,W8130&gt;$Q$60),$T$60,"Valor no encontrado para Po")))))</f>
        <v>8.8754449677853557</v>
      </c>
      <c r="AA8130" s="122">
        <f t="shared" ref="AA8130:AA8193" si="1660">IF(AND(W8130&lt;=$S$56,W8130&gt;$Q$56),$U$56,IF(AND(W8130&lt;=$S$57,W8130&gt;$Q$57),$U$57,IF(AND(W8130&lt;=$S$58,W8130&gt;$Q$58),$U$58,IF(AND(W8130&lt;=$S$59,W8130&gt;$Q$59),$U$59,IF(AND(W8130&lt;=$S$60,W8130&gt;$Q$60),$U$60,"Valor no encontrado para Po")))))</f>
        <v>0.61929999999999996</v>
      </c>
      <c r="AB8130" s="122">
        <f t="shared" ref="AB8130:AB8193" si="1661">IF(OR(AC8129&gt;=($X$1-$X$2)/2,AC8129&gt;=$Z$1/2),0,Z8130*W8130^AA8130*Y8130)</f>
        <v>0</v>
      </c>
      <c r="AC8130" s="122">
        <f t="shared" ref="AC8130:AC8193" si="1662">+AC8129+AB8130</f>
        <v>15.750952669468589</v>
      </c>
      <c r="AD8130" s="122">
        <f t="shared" ref="AD8130:AD8193" si="1663">2*$AB$1*PI()*((AC8130+$X$2/2)*(2*AC8130-$Z$1)+(AC8130+$X$2/2)^2-($X$1/2)^2)*AB8130</f>
        <v>0</v>
      </c>
      <c r="AE8130" s="122">
        <f t="shared" ref="AE8130:AE8193" si="1664">-AD8130*0.000000001*$Z$2</f>
        <v>0</v>
      </c>
      <c r="AF8130" s="122">
        <f t="shared" ref="AF8130:AF8193" si="1665">+AF8129+AE8130</f>
        <v>1.3111961988847367</v>
      </c>
      <c r="AG8130" s="122">
        <f t="shared" ref="AG8130:AG8193" si="1666">+AE8130/Y8130</f>
        <v>0</v>
      </c>
      <c r="AH8130" s="87">
        <f t="shared" ref="AH8130:AH8193" si="1667">+AH8129-AE8130</f>
        <v>-0.56193311317045103</v>
      </c>
      <c r="AI8130" s="122">
        <f t="shared" si="1657"/>
        <v>1.0421048792125893</v>
      </c>
    </row>
    <row r="8131" spans="1:35" x14ac:dyDescent="0.25">
      <c r="A8131" s="90">
        <v>3.2507999999999999</v>
      </c>
      <c r="B8131" s="160">
        <v>12.344354973415887</v>
      </c>
      <c r="E8131" s="147">
        <f t="shared" si="1658"/>
        <v>5.1371928846815134E-3</v>
      </c>
      <c r="W8131" s="146">
        <f t="shared" si="1655"/>
        <v>0.41838909784749212</v>
      </c>
      <c r="X8131" s="209">
        <v>4.1291793520601248</v>
      </c>
      <c r="Y8131" s="147">
        <f t="shared" si="1656"/>
        <v>3.9999999999995595E-4</v>
      </c>
      <c r="Z8131" s="122">
        <f t="shared" si="1659"/>
        <v>8.8754449677853557</v>
      </c>
      <c r="AA8131" s="122">
        <f t="shared" si="1660"/>
        <v>0.61929999999999996</v>
      </c>
      <c r="AB8131" s="122">
        <f t="shared" si="1661"/>
        <v>0</v>
      </c>
      <c r="AC8131" s="122">
        <f t="shared" si="1662"/>
        <v>15.750952669468589</v>
      </c>
      <c r="AD8131" s="122">
        <f t="shared" si="1663"/>
        <v>0</v>
      </c>
      <c r="AE8131" s="122">
        <f t="shared" si="1664"/>
        <v>0</v>
      </c>
      <c r="AF8131" s="122">
        <f t="shared" si="1665"/>
        <v>1.3111961988847367</v>
      </c>
      <c r="AG8131" s="122">
        <f t="shared" si="1666"/>
        <v>0</v>
      </c>
      <c r="AH8131" s="87">
        <f t="shared" si="1667"/>
        <v>-0.56193311317045103</v>
      </c>
      <c r="AI8131" s="122">
        <f t="shared" si="1657"/>
        <v>1.1033156743711061</v>
      </c>
    </row>
    <row r="8132" spans="1:35" x14ac:dyDescent="0.25">
      <c r="A8132" s="90">
        <v>3.2511999999999999</v>
      </c>
      <c r="B8132" s="160">
        <v>13.341609449994509</v>
      </c>
      <c r="E8132" s="147">
        <f t="shared" si="1658"/>
        <v>5.1371928846815134E-3</v>
      </c>
      <c r="W8132" s="146">
        <f t="shared" si="1655"/>
        <v>0.44296429164588436</v>
      </c>
      <c r="X8132" s="209">
        <v>4.3717176574970082</v>
      </c>
      <c r="Y8132" s="147">
        <f t="shared" si="1656"/>
        <v>3.9999999999995595E-4</v>
      </c>
      <c r="Z8132" s="122">
        <f t="shared" si="1659"/>
        <v>8.8754449677853557</v>
      </c>
      <c r="AA8132" s="122">
        <f t="shared" si="1660"/>
        <v>0.61929999999999996</v>
      </c>
      <c r="AB8132" s="122">
        <f t="shared" si="1661"/>
        <v>0</v>
      </c>
      <c r="AC8132" s="122">
        <f t="shared" si="1662"/>
        <v>15.750952669468589</v>
      </c>
      <c r="AD8132" s="122">
        <f t="shared" si="1663"/>
        <v>0</v>
      </c>
      <c r="AE8132" s="122">
        <f t="shared" si="1664"/>
        <v>0</v>
      </c>
      <c r="AF8132" s="122">
        <f t="shared" si="1665"/>
        <v>1.3111961988847367</v>
      </c>
      <c r="AG8132" s="122">
        <f t="shared" si="1666"/>
        <v>0</v>
      </c>
      <c r="AH8132" s="87">
        <f t="shared" si="1667"/>
        <v>-0.56193311317045103</v>
      </c>
      <c r="AI8132" s="122">
        <f t="shared" si="1657"/>
        <v>1.0421048792125893</v>
      </c>
    </row>
    <row r="8133" spans="1:35" x14ac:dyDescent="0.25">
      <c r="A8133" s="90">
        <v>3.2515999999999998</v>
      </c>
      <c r="B8133" s="160">
        <v>13.341609449994509</v>
      </c>
      <c r="E8133" s="147">
        <f t="shared" si="1658"/>
        <v>5.3366437799972155E-3</v>
      </c>
      <c r="W8133" s="146">
        <f t="shared" ref="W8133:W8196" si="1668">+X8133/1000000*101325</f>
        <v>0.44296429164588436</v>
      </c>
      <c r="X8133" s="209">
        <v>4.3717176574970082</v>
      </c>
      <c r="Y8133" s="147">
        <f t="shared" si="1656"/>
        <v>3.9999999999995595E-4</v>
      </c>
      <c r="Z8133" s="122">
        <f t="shared" si="1659"/>
        <v>8.8754449677853557</v>
      </c>
      <c r="AA8133" s="122">
        <f t="shared" si="1660"/>
        <v>0.61929999999999996</v>
      </c>
      <c r="AB8133" s="122">
        <f t="shared" si="1661"/>
        <v>0</v>
      </c>
      <c r="AC8133" s="122">
        <f t="shared" si="1662"/>
        <v>15.750952669468589</v>
      </c>
      <c r="AD8133" s="122">
        <f t="shared" si="1663"/>
        <v>0</v>
      </c>
      <c r="AE8133" s="122">
        <f t="shared" si="1664"/>
        <v>0</v>
      </c>
      <c r="AF8133" s="122">
        <f t="shared" si="1665"/>
        <v>1.3111961988847367</v>
      </c>
      <c r="AG8133" s="122">
        <f t="shared" si="1666"/>
        <v>0</v>
      </c>
      <c r="AH8133" s="87">
        <f t="shared" si="1667"/>
        <v>-0.56193311317045103</v>
      </c>
      <c r="AI8133" s="122">
        <f t="shared" si="1657"/>
        <v>0.96420994758875855</v>
      </c>
    </row>
    <row r="8134" spans="1:35" x14ac:dyDescent="0.25">
      <c r="A8134" s="90">
        <v>3.2519999999999998</v>
      </c>
      <c r="B8134" s="160">
        <v>12.344354973415887</v>
      </c>
      <c r="E8134" s="147">
        <f t="shared" si="1658"/>
        <v>5.1371928846815134E-3</v>
      </c>
      <c r="W8134" s="146">
        <f t="shared" si="1668"/>
        <v>0.41838909784749212</v>
      </c>
      <c r="X8134" s="209">
        <v>4.1291793520601248</v>
      </c>
      <c r="Y8134" s="147">
        <f t="shared" ref="Y8134:Y8197" si="1669">+A8134-A8133</f>
        <v>3.9999999999995595E-4</v>
      </c>
      <c r="Z8134" s="122">
        <f t="shared" si="1659"/>
        <v>8.8754449677853557</v>
      </c>
      <c r="AA8134" s="122">
        <f t="shared" si="1660"/>
        <v>0.61929999999999996</v>
      </c>
      <c r="AB8134" s="122">
        <f t="shared" si="1661"/>
        <v>0</v>
      </c>
      <c r="AC8134" s="122">
        <f t="shared" si="1662"/>
        <v>15.750952669468589</v>
      </c>
      <c r="AD8134" s="122">
        <f t="shared" si="1663"/>
        <v>0</v>
      </c>
      <c r="AE8134" s="122">
        <f t="shared" si="1664"/>
        <v>0</v>
      </c>
      <c r="AF8134" s="122">
        <f t="shared" si="1665"/>
        <v>1.3111961988847367</v>
      </c>
      <c r="AG8134" s="122">
        <f t="shared" si="1666"/>
        <v>0</v>
      </c>
      <c r="AH8134" s="87">
        <f t="shared" si="1667"/>
        <v>-0.56193311317045103</v>
      </c>
      <c r="AI8134" s="122">
        <f t="shared" si="1657"/>
        <v>1.1033156743711061</v>
      </c>
    </row>
    <row r="8135" spans="1:35" x14ac:dyDescent="0.25">
      <c r="A8135" s="90">
        <v>3.2524000000000002</v>
      </c>
      <c r="B8135" s="160">
        <v>12.344354973415887</v>
      </c>
      <c r="E8135" s="147">
        <f t="shared" si="1658"/>
        <v>4.9377419893712931E-3</v>
      </c>
      <c r="W8135" s="146">
        <f t="shared" si="1668"/>
        <v>0.41838909784749212</v>
      </c>
      <c r="X8135" s="209">
        <v>4.1291793520601248</v>
      </c>
      <c r="Y8135" s="147">
        <f t="shared" si="1669"/>
        <v>4.0000000000040004E-4</v>
      </c>
      <c r="Z8135" s="122">
        <f t="shared" si="1659"/>
        <v>8.8754449677853557</v>
      </c>
      <c r="AA8135" s="122">
        <f t="shared" si="1660"/>
        <v>0.61929999999999996</v>
      </c>
      <c r="AB8135" s="122">
        <f t="shared" si="1661"/>
        <v>0</v>
      </c>
      <c r="AC8135" s="122">
        <f t="shared" si="1662"/>
        <v>15.750952669468589</v>
      </c>
      <c r="AD8135" s="122">
        <f t="shared" si="1663"/>
        <v>0</v>
      </c>
      <c r="AE8135" s="122">
        <f t="shared" si="1664"/>
        <v>0</v>
      </c>
      <c r="AF8135" s="122">
        <f t="shared" si="1665"/>
        <v>1.3111961988847367</v>
      </c>
      <c r="AG8135" s="122">
        <f t="shared" si="1666"/>
        <v>0</v>
      </c>
      <c r="AH8135" s="87">
        <f t="shared" si="1667"/>
        <v>-0.56193311317045103</v>
      </c>
      <c r="AI8135" s="122">
        <f t="shared" si="1657"/>
        <v>1.1033156743711061</v>
      </c>
    </row>
    <row r="8136" spans="1:35" x14ac:dyDescent="0.25">
      <c r="A8136" s="90">
        <v>3.2528000000000001</v>
      </c>
      <c r="B8136" s="160">
        <v>12.344354973415887</v>
      </c>
      <c r="E8136" s="147">
        <f t="shared" si="1658"/>
        <v>4.9377419893658113E-3</v>
      </c>
      <c r="W8136" s="146">
        <f t="shared" si="1668"/>
        <v>0.41838909784749212</v>
      </c>
      <c r="X8136" s="209">
        <v>4.1291793520601248</v>
      </c>
      <c r="Y8136" s="147">
        <f t="shared" si="1669"/>
        <v>3.9999999999995595E-4</v>
      </c>
      <c r="Z8136" s="122">
        <f t="shared" si="1659"/>
        <v>8.8754449677853557</v>
      </c>
      <c r="AA8136" s="122">
        <f t="shared" si="1660"/>
        <v>0.61929999999999996</v>
      </c>
      <c r="AB8136" s="122">
        <f t="shared" si="1661"/>
        <v>0</v>
      </c>
      <c r="AC8136" s="122">
        <f t="shared" si="1662"/>
        <v>15.750952669468589</v>
      </c>
      <c r="AD8136" s="122">
        <f t="shared" si="1663"/>
        <v>0</v>
      </c>
      <c r="AE8136" s="122">
        <f t="shared" si="1664"/>
        <v>0</v>
      </c>
      <c r="AF8136" s="122">
        <f t="shared" si="1665"/>
        <v>1.3111961988847367</v>
      </c>
      <c r="AG8136" s="122">
        <f t="shared" si="1666"/>
        <v>0</v>
      </c>
      <c r="AH8136" s="87">
        <f t="shared" si="1667"/>
        <v>-0.56193311317045103</v>
      </c>
      <c r="AI8136" s="122">
        <f t="shared" si="1657"/>
        <v>1.1033156743711061</v>
      </c>
    </row>
    <row r="8137" spans="1:35" x14ac:dyDescent="0.25">
      <c r="A8137" s="90">
        <v>3.2532000000000001</v>
      </c>
      <c r="B8137" s="160">
        <v>12.344354973415887</v>
      </c>
      <c r="E8137" s="147">
        <f t="shared" si="1658"/>
        <v>4.9377419893658113E-3</v>
      </c>
      <c r="W8137" s="146">
        <f t="shared" si="1668"/>
        <v>0.41838909784749212</v>
      </c>
      <c r="X8137" s="209">
        <v>4.1291793520601248</v>
      </c>
      <c r="Y8137" s="147">
        <f t="shared" si="1669"/>
        <v>3.9999999999995595E-4</v>
      </c>
      <c r="Z8137" s="122">
        <f t="shared" si="1659"/>
        <v>8.8754449677853557</v>
      </c>
      <c r="AA8137" s="122">
        <f t="shared" si="1660"/>
        <v>0.61929999999999996</v>
      </c>
      <c r="AB8137" s="122">
        <f t="shared" si="1661"/>
        <v>0</v>
      </c>
      <c r="AC8137" s="122">
        <f t="shared" si="1662"/>
        <v>15.750952669468589</v>
      </c>
      <c r="AD8137" s="122">
        <f t="shared" si="1663"/>
        <v>0</v>
      </c>
      <c r="AE8137" s="122">
        <f t="shared" si="1664"/>
        <v>0</v>
      </c>
      <c r="AF8137" s="122">
        <f t="shared" si="1665"/>
        <v>1.3111961988847367</v>
      </c>
      <c r="AG8137" s="122">
        <f t="shared" si="1666"/>
        <v>0</v>
      </c>
      <c r="AH8137" s="87">
        <f t="shared" si="1667"/>
        <v>-0.56193311317045103</v>
      </c>
      <c r="AI8137" s="122">
        <f t="shared" si="1657"/>
        <v>1.1033156743711061</v>
      </c>
    </row>
    <row r="8138" spans="1:35" x14ac:dyDescent="0.25">
      <c r="A8138" s="90">
        <v>3.2536</v>
      </c>
      <c r="B8138" s="160">
        <v>13.341609449994509</v>
      </c>
      <c r="E8138" s="147">
        <f t="shared" si="1658"/>
        <v>5.1371928846815134E-3</v>
      </c>
      <c r="W8138" s="146">
        <f t="shared" si="1668"/>
        <v>0.44296429164588436</v>
      </c>
      <c r="X8138" s="209">
        <v>4.3717176574970082</v>
      </c>
      <c r="Y8138" s="147">
        <f t="shared" si="1669"/>
        <v>3.9999999999995595E-4</v>
      </c>
      <c r="Z8138" s="122">
        <f t="shared" si="1659"/>
        <v>8.8754449677853557</v>
      </c>
      <c r="AA8138" s="122">
        <f t="shared" si="1660"/>
        <v>0.61929999999999996</v>
      </c>
      <c r="AB8138" s="122">
        <f t="shared" si="1661"/>
        <v>0</v>
      </c>
      <c r="AC8138" s="122">
        <f t="shared" si="1662"/>
        <v>15.750952669468589</v>
      </c>
      <c r="AD8138" s="122">
        <f t="shared" si="1663"/>
        <v>0</v>
      </c>
      <c r="AE8138" s="122">
        <f t="shared" si="1664"/>
        <v>0</v>
      </c>
      <c r="AF8138" s="122">
        <f t="shared" si="1665"/>
        <v>1.3111961988847367</v>
      </c>
      <c r="AG8138" s="122">
        <f t="shared" si="1666"/>
        <v>0</v>
      </c>
      <c r="AH8138" s="87">
        <f t="shared" si="1667"/>
        <v>-0.56193311317045103</v>
      </c>
      <c r="AI8138" s="122">
        <f t="shared" si="1657"/>
        <v>1.0421048792125893</v>
      </c>
    </row>
    <row r="8139" spans="1:35" x14ac:dyDescent="0.25">
      <c r="A8139" s="90">
        <v>3.254</v>
      </c>
      <c r="B8139" s="160">
        <v>13.341609449994509</v>
      </c>
      <c r="E8139" s="147">
        <f t="shared" si="1658"/>
        <v>5.3366437799972155E-3</v>
      </c>
      <c r="W8139" s="146">
        <f t="shared" si="1668"/>
        <v>0.44296429164588436</v>
      </c>
      <c r="X8139" s="209">
        <v>4.3717176574970082</v>
      </c>
      <c r="Y8139" s="147">
        <f t="shared" si="1669"/>
        <v>3.9999999999995595E-4</v>
      </c>
      <c r="Z8139" s="122">
        <f t="shared" si="1659"/>
        <v>8.8754449677853557</v>
      </c>
      <c r="AA8139" s="122">
        <f t="shared" si="1660"/>
        <v>0.61929999999999996</v>
      </c>
      <c r="AB8139" s="122">
        <f t="shared" si="1661"/>
        <v>0</v>
      </c>
      <c r="AC8139" s="122">
        <f t="shared" si="1662"/>
        <v>15.750952669468589</v>
      </c>
      <c r="AD8139" s="122">
        <f t="shared" si="1663"/>
        <v>0</v>
      </c>
      <c r="AE8139" s="122">
        <f t="shared" si="1664"/>
        <v>0</v>
      </c>
      <c r="AF8139" s="122">
        <f t="shared" si="1665"/>
        <v>1.3111961988847367</v>
      </c>
      <c r="AG8139" s="122">
        <f t="shared" si="1666"/>
        <v>0</v>
      </c>
      <c r="AH8139" s="87">
        <f t="shared" si="1667"/>
        <v>-0.56193311317045103</v>
      </c>
      <c r="AI8139" s="122">
        <f t="shared" si="1657"/>
        <v>1.0421048792125893</v>
      </c>
    </row>
    <row r="8140" spans="1:35" x14ac:dyDescent="0.25">
      <c r="A8140" s="90">
        <v>3.2544</v>
      </c>
      <c r="B8140" s="160">
        <v>13.341609449994509</v>
      </c>
      <c r="E8140" s="147">
        <f t="shared" si="1658"/>
        <v>5.3366437799972155E-3</v>
      </c>
      <c r="W8140" s="146">
        <f t="shared" si="1668"/>
        <v>0.44296429164588436</v>
      </c>
      <c r="X8140" s="209">
        <v>4.3717176574970082</v>
      </c>
      <c r="Y8140" s="147">
        <f t="shared" si="1669"/>
        <v>3.9999999999995595E-4</v>
      </c>
      <c r="Z8140" s="122">
        <f t="shared" si="1659"/>
        <v>8.8754449677853557</v>
      </c>
      <c r="AA8140" s="122">
        <f t="shared" si="1660"/>
        <v>0.61929999999999996</v>
      </c>
      <c r="AB8140" s="122">
        <f t="shared" si="1661"/>
        <v>0</v>
      </c>
      <c r="AC8140" s="122">
        <f t="shared" si="1662"/>
        <v>15.750952669468589</v>
      </c>
      <c r="AD8140" s="122">
        <f t="shared" si="1663"/>
        <v>0</v>
      </c>
      <c r="AE8140" s="122">
        <f t="shared" si="1664"/>
        <v>0</v>
      </c>
      <c r="AF8140" s="122">
        <f t="shared" si="1665"/>
        <v>1.3111961988847367</v>
      </c>
      <c r="AG8140" s="122">
        <f t="shared" si="1666"/>
        <v>0</v>
      </c>
      <c r="AH8140" s="87">
        <f t="shared" si="1667"/>
        <v>-0.56193311317045103</v>
      </c>
      <c r="AI8140" s="122">
        <f t="shared" si="1657"/>
        <v>1.0421048792125893</v>
      </c>
    </row>
    <row r="8141" spans="1:35" x14ac:dyDescent="0.25">
      <c r="A8141" s="90">
        <v>3.2547999999999999</v>
      </c>
      <c r="B8141" s="160">
        <v>13.341609449994509</v>
      </c>
      <c r="E8141" s="147">
        <f t="shared" si="1658"/>
        <v>5.3366437799972155E-3</v>
      </c>
      <c r="W8141" s="146">
        <f t="shared" si="1668"/>
        <v>0.44296429164588436</v>
      </c>
      <c r="X8141" s="209">
        <v>4.3717176574970082</v>
      </c>
      <c r="Y8141" s="147">
        <f t="shared" si="1669"/>
        <v>3.9999999999995595E-4</v>
      </c>
      <c r="Z8141" s="122">
        <f t="shared" si="1659"/>
        <v>8.8754449677853557</v>
      </c>
      <c r="AA8141" s="122">
        <f t="shared" si="1660"/>
        <v>0.61929999999999996</v>
      </c>
      <c r="AB8141" s="122">
        <f t="shared" si="1661"/>
        <v>0</v>
      </c>
      <c r="AC8141" s="122">
        <f t="shared" si="1662"/>
        <v>15.750952669468589</v>
      </c>
      <c r="AD8141" s="122">
        <f t="shared" si="1663"/>
        <v>0</v>
      </c>
      <c r="AE8141" s="122">
        <f t="shared" si="1664"/>
        <v>0</v>
      </c>
      <c r="AF8141" s="122">
        <f t="shared" si="1665"/>
        <v>1.3111961988847367</v>
      </c>
      <c r="AG8141" s="122">
        <f t="shared" si="1666"/>
        <v>0</v>
      </c>
      <c r="AH8141" s="87">
        <f t="shared" si="1667"/>
        <v>-0.56193311317045103</v>
      </c>
      <c r="AI8141" s="122">
        <f t="shared" si="1657"/>
        <v>1.0421048792125893</v>
      </c>
    </row>
    <row r="8142" spans="1:35" x14ac:dyDescent="0.25">
      <c r="A8142" s="90">
        <v>3.2551999999999999</v>
      </c>
      <c r="B8142" s="160">
        <v>13.341609449994509</v>
      </c>
      <c r="E8142" s="147">
        <f t="shared" si="1658"/>
        <v>5.3366437799972155E-3</v>
      </c>
      <c r="W8142" s="146">
        <f t="shared" si="1668"/>
        <v>0.44296429164588436</v>
      </c>
      <c r="X8142" s="209">
        <v>4.3717176574970082</v>
      </c>
      <c r="Y8142" s="147">
        <f t="shared" si="1669"/>
        <v>3.9999999999995595E-4</v>
      </c>
      <c r="Z8142" s="122">
        <f t="shared" si="1659"/>
        <v>8.8754449677853557</v>
      </c>
      <c r="AA8142" s="122">
        <f t="shared" si="1660"/>
        <v>0.61929999999999996</v>
      </c>
      <c r="AB8142" s="122">
        <f t="shared" si="1661"/>
        <v>0</v>
      </c>
      <c r="AC8142" s="122">
        <f t="shared" si="1662"/>
        <v>15.750952669468589</v>
      </c>
      <c r="AD8142" s="122">
        <f t="shared" si="1663"/>
        <v>0</v>
      </c>
      <c r="AE8142" s="122">
        <f t="shared" si="1664"/>
        <v>0</v>
      </c>
      <c r="AF8142" s="122">
        <f t="shared" si="1665"/>
        <v>1.3111961988847367</v>
      </c>
      <c r="AG8142" s="122">
        <f t="shared" si="1666"/>
        <v>0</v>
      </c>
      <c r="AH8142" s="87">
        <f t="shared" si="1667"/>
        <v>-0.56193311317045103</v>
      </c>
      <c r="AI8142" s="122">
        <f t="shared" si="1657"/>
        <v>1.0421048792125893</v>
      </c>
    </row>
    <row r="8143" spans="1:35" x14ac:dyDescent="0.25">
      <c r="A8143" s="90">
        <v>3.2555999999999998</v>
      </c>
      <c r="B8143" s="160">
        <v>13.341609449994509</v>
      </c>
      <c r="E8143" s="147">
        <f t="shared" si="1658"/>
        <v>5.3366437799972155E-3</v>
      </c>
      <c r="W8143" s="146">
        <f t="shared" si="1668"/>
        <v>0.44296429164588436</v>
      </c>
      <c r="X8143" s="209">
        <v>4.3717176574970082</v>
      </c>
      <c r="Y8143" s="147">
        <f t="shared" si="1669"/>
        <v>3.9999999999995595E-4</v>
      </c>
      <c r="Z8143" s="122">
        <f t="shared" si="1659"/>
        <v>8.8754449677853557</v>
      </c>
      <c r="AA8143" s="122">
        <f t="shared" si="1660"/>
        <v>0.61929999999999996</v>
      </c>
      <c r="AB8143" s="122">
        <f t="shared" si="1661"/>
        <v>0</v>
      </c>
      <c r="AC8143" s="122">
        <f t="shared" si="1662"/>
        <v>15.750952669468589</v>
      </c>
      <c r="AD8143" s="122">
        <f t="shared" si="1663"/>
        <v>0</v>
      </c>
      <c r="AE8143" s="122">
        <f t="shared" si="1664"/>
        <v>0</v>
      </c>
      <c r="AF8143" s="122">
        <f t="shared" si="1665"/>
        <v>1.3111961988847367</v>
      </c>
      <c r="AG8143" s="122">
        <f t="shared" si="1666"/>
        <v>0</v>
      </c>
      <c r="AH8143" s="87">
        <f t="shared" si="1667"/>
        <v>-0.56193311317045103</v>
      </c>
      <c r="AI8143" s="122">
        <f t="shared" si="1657"/>
        <v>1.0421048792125893</v>
      </c>
    </row>
    <row r="8144" spans="1:35" x14ac:dyDescent="0.25">
      <c r="A8144" s="90">
        <v>3.2559999999999998</v>
      </c>
      <c r="B8144" s="160">
        <v>12.344354973415887</v>
      </c>
      <c r="E8144" s="147">
        <f t="shared" si="1658"/>
        <v>5.1371928846815134E-3</v>
      </c>
      <c r="W8144" s="146">
        <f t="shared" si="1668"/>
        <v>0.41838909784749212</v>
      </c>
      <c r="X8144" s="209">
        <v>4.1291793520601248</v>
      </c>
      <c r="Y8144" s="147">
        <f t="shared" si="1669"/>
        <v>3.9999999999995595E-4</v>
      </c>
      <c r="Z8144" s="122">
        <f t="shared" si="1659"/>
        <v>8.8754449677853557</v>
      </c>
      <c r="AA8144" s="122">
        <f t="shared" si="1660"/>
        <v>0.61929999999999996</v>
      </c>
      <c r="AB8144" s="122">
        <f t="shared" si="1661"/>
        <v>0</v>
      </c>
      <c r="AC8144" s="122">
        <f t="shared" si="1662"/>
        <v>15.750952669468589</v>
      </c>
      <c r="AD8144" s="122">
        <f t="shared" si="1663"/>
        <v>0</v>
      </c>
      <c r="AE8144" s="122">
        <f t="shared" si="1664"/>
        <v>0</v>
      </c>
      <c r="AF8144" s="122">
        <f t="shared" si="1665"/>
        <v>1.3111961988847367</v>
      </c>
      <c r="AG8144" s="122">
        <f t="shared" si="1666"/>
        <v>0</v>
      </c>
      <c r="AH8144" s="87">
        <f t="shared" si="1667"/>
        <v>-0.56193311317045103</v>
      </c>
      <c r="AI8144" s="122">
        <f t="shared" si="1657"/>
        <v>1.1033156743711061</v>
      </c>
    </row>
    <row r="8145" spans="1:35" x14ac:dyDescent="0.25">
      <c r="A8145" s="90">
        <v>3.2564000000000002</v>
      </c>
      <c r="B8145" s="160">
        <v>13.341609449994509</v>
      </c>
      <c r="E8145" s="147">
        <f t="shared" si="1658"/>
        <v>5.1371928846872172E-3</v>
      </c>
      <c r="W8145" s="146">
        <f t="shared" si="1668"/>
        <v>0.44296429164588436</v>
      </c>
      <c r="X8145" s="209">
        <v>4.3717176574970082</v>
      </c>
      <c r="Y8145" s="147">
        <f t="shared" si="1669"/>
        <v>4.0000000000040004E-4</v>
      </c>
      <c r="Z8145" s="122">
        <f t="shared" si="1659"/>
        <v>8.8754449677853557</v>
      </c>
      <c r="AA8145" s="122">
        <f t="shared" si="1660"/>
        <v>0.61929999999999996</v>
      </c>
      <c r="AB8145" s="122">
        <f t="shared" si="1661"/>
        <v>0</v>
      </c>
      <c r="AC8145" s="122">
        <f t="shared" si="1662"/>
        <v>15.750952669468589</v>
      </c>
      <c r="AD8145" s="122">
        <f t="shared" si="1663"/>
        <v>0</v>
      </c>
      <c r="AE8145" s="122">
        <f t="shared" si="1664"/>
        <v>0</v>
      </c>
      <c r="AF8145" s="122">
        <f t="shared" si="1665"/>
        <v>1.3111961988847367</v>
      </c>
      <c r="AG8145" s="122">
        <f t="shared" si="1666"/>
        <v>0</v>
      </c>
      <c r="AH8145" s="87">
        <f t="shared" si="1667"/>
        <v>-0.56193311317045103</v>
      </c>
      <c r="AI8145" s="122">
        <f t="shared" si="1657"/>
        <v>0.96420994758875855</v>
      </c>
    </row>
    <row r="8146" spans="1:35" x14ac:dyDescent="0.25">
      <c r="A8146" s="90">
        <v>3.2568000000000001</v>
      </c>
      <c r="B8146" s="160">
        <v>12.344354973415887</v>
      </c>
      <c r="E8146" s="147">
        <f t="shared" si="1658"/>
        <v>5.1371928846815134E-3</v>
      </c>
      <c r="W8146" s="146">
        <f t="shared" si="1668"/>
        <v>0.41838909784749212</v>
      </c>
      <c r="X8146" s="209">
        <v>4.1291793520601248</v>
      </c>
      <c r="Y8146" s="147">
        <f t="shared" si="1669"/>
        <v>3.9999999999995595E-4</v>
      </c>
      <c r="Z8146" s="122">
        <f t="shared" si="1659"/>
        <v>8.8754449677853557</v>
      </c>
      <c r="AA8146" s="122">
        <f t="shared" si="1660"/>
        <v>0.61929999999999996</v>
      </c>
      <c r="AB8146" s="122">
        <f t="shared" si="1661"/>
        <v>0</v>
      </c>
      <c r="AC8146" s="122">
        <f t="shared" si="1662"/>
        <v>15.750952669468589</v>
      </c>
      <c r="AD8146" s="122">
        <f t="shared" si="1663"/>
        <v>0</v>
      </c>
      <c r="AE8146" s="122">
        <f t="shared" si="1664"/>
        <v>0</v>
      </c>
      <c r="AF8146" s="122">
        <f t="shared" si="1665"/>
        <v>1.3111961988847367</v>
      </c>
      <c r="AG8146" s="122">
        <f t="shared" si="1666"/>
        <v>0</v>
      </c>
      <c r="AH8146" s="87">
        <f t="shared" si="1667"/>
        <v>-0.56193311317045103</v>
      </c>
      <c r="AI8146" s="122">
        <f t="shared" si="1657"/>
        <v>1.1033156743711061</v>
      </c>
    </row>
    <row r="8147" spans="1:35" x14ac:dyDescent="0.25">
      <c r="A8147" s="90">
        <v>3.2572000000000001</v>
      </c>
      <c r="B8147" s="160">
        <v>12.344354973415887</v>
      </c>
      <c r="E8147" s="147">
        <f t="shared" si="1658"/>
        <v>4.9377419893658113E-3</v>
      </c>
      <c r="W8147" s="146">
        <f t="shared" si="1668"/>
        <v>0.41838909784749212</v>
      </c>
      <c r="X8147" s="209">
        <v>4.1291793520601248</v>
      </c>
      <c r="Y8147" s="147">
        <f t="shared" si="1669"/>
        <v>3.9999999999995595E-4</v>
      </c>
      <c r="Z8147" s="122">
        <f t="shared" si="1659"/>
        <v>8.8754449677853557</v>
      </c>
      <c r="AA8147" s="122">
        <f t="shared" si="1660"/>
        <v>0.61929999999999996</v>
      </c>
      <c r="AB8147" s="122">
        <f t="shared" si="1661"/>
        <v>0</v>
      </c>
      <c r="AC8147" s="122">
        <f t="shared" si="1662"/>
        <v>15.750952669468589</v>
      </c>
      <c r="AD8147" s="122">
        <f t="shared" si="1663"/>
        <v>0</v>
      </c>
      <c r="AE8147" s="122">
        <f t="shared" si="1664"/>
        <v>0</v>
      </c>
      <c r="AF8147" s="122">
        <f t="shared" si="1665"/>
        <v>1.3111961988847367</v>
      </c>
      <c r="AG8147" s="122">
        <f t="shared" si="1666"/>
        <v>0</v>
      </c>
      <c r="AH8147" s="87">
        <f t="shared" si="1667"/>
        <v>-0.56193311317045103</v>
      </c>
      <c r="AI8147" s="122">
        <f t="shared" ref="AI8147:AI8210" si="1670">B8133*9.81/(W8147*1000000*$AF$1)</f>
        <v>1.1033156743711061</v>
      </c>
    </row>
    <row r="8148" spans="1:35" x14ac:dyDescent="0.25">
      <c r="A8148" s="90">
        <v>3.2576000000000001</v>
      </c>
      <c r="B8148" s="160">
        <v>12.344354973415887</v>
      </c>
      <c r="E8148" s="147">
        <f t="shared" si="1658"/>
        <v>4.9377419893658113E-3</v>
      </c>
      <c r="W8148" s="146">
        <f t="shared" si="1668"/>
        <v>0.41838909784749212</v>
      </c>
      <c r="X8148" s="209">
        <v>4.1291793520601248</v>
      </c>
      <c r="Y8148" s="147">
        <f t="shared" si="1669"/>
        <v>3.9999999999995595E-4</v>
      </c>
      <c r="Z8148" s="122">
        <f t="shared" si="1659"/>
        <v>8.8754449677853557</v>
      </c>
      <c r="AA8148" s="122">
        <f t="shared" si="1660"/>
        <v>0.61929999999999996</v>
      </c>
      <c r="AB8148" s="122">
        <f t="shared" si="1661"/>
        <v>0</v>
      </c>
      <c r="AC8148" s="122">
        <f t="shared" si="1662"/>
        <v>15.750952669468589</v>
      </c>
      <c r="AD8148" s="122">
        <f t="shared" si="1663"/>
        <v>0</v>
      </c>
      <c r="AE8148" s="122">
        <f t="shared" si="1664"/>
        <v>0</v>
      </c>
      <c r="AF8148" s="122">
        <f t="shared" si="1665"/>
        <v>1.3111961988847367</v>
      </c>
      <c r="AG8148" s="122">
        <f t="shared" si="1666"/>
        <v>0</v>
      </c>
      <c r="AH8148" s="87">
        <f t="shared" si="1667"/>
        <v>-0.56193311317045103</v>
      </c>
      <c r="AI8148" s="122">
        <f t="shared" si="1670"/>
        <v>1.0208453772551611</v>
      </c>
    </row>
    <row r="8149" spans="1:35" x14ac:dyDescent="0.25">
      <c r="A8149" s="90">
        <v>3.258</v>
      </c>
      <c r="B8149" s="160">
        <v>12.344354973415887</v>
      </c>
      <c r="E8149" s="147">
        <f t="shared" si="1658"/>
        <v>4.9377419893658113E-3</v>
      </c>
      <c r="W8149" s="146">
        <f t="shared" si="1668"/>
        <v>0.41838909784749212</v>
      </c>
      <c r="X8149" s="209">
        <v>4.1291793520601248</v>
      </c>
      <c r="Y8149" s="147">
        <f t="shared" si="1669"/>
        <v>3.9999999999995595E-4</v>
      </c>
      <c r="Z8149" s="122">
        <f t="shared" si="1659"/>
        <v>8.8754449677853557</v>
      </c>
      <c r="AA8149" s="122">
        <f t="shared" si="1660"/>
        <v>0.61929999999999996</v>
      </c>
      <c r="AB8149" s="122">
        <f t="shared" si="1661"/>
        <v>0</v>
      </c>
      <c r="AC8149" s="122">
        <f t="shared" si="1662"/>
        <v>15.750952669468589</v>
      </c>
      <c r="AD8149" s="122">
        <f t="shared" si="1663"/>
        <v>0</v>
      </c>
      <c r="AE8149" s="122">
        <f t="shared" si="1664"/>
        <v>0</v>
      </c>
      <c r="AF8149" s="122">
        <f t="shared" si="1665"/>
        <v>1.3111961988847367</v>
      </c>
      <c r="AG8149" s="122">
        <f t="shared" si="1666"/>
        <v>0</v>
      </c>
      <c r="AH8149" s="87">
        <f t="shared" si="1667"/>
        <v>-0.56193311317045103</v>
      </c>
      <c r="AI8149" s="122">
        <f t="shared" si="1670"/>
        <v>1.0208453772551611</v>
      </c>
    </row>
    <row r="8150" spans="1:35" x14ac:dyDescent="0.25">
      <c r="A8150" s="90">
        <v>3.2584</v>
      </c>
      <c r="B8150" s="160">
        <v>13.341609449994509</v>
      </c>
      <c r="E8150" s="147">
        <f t="shared" si="1658"/>
        <v>5.1371928846815134E-3</v>
      </c>
      <c r="W8150" s="146">
        <f t="shared" si="1668"/>
        <v>0.44296429164588436</v>
      </c>
      <c r="X8150" s="209">
        <v>4.3717176574970082</v>
      </c>
      <c r="Y8150" s="147">
        <f t="shared" si="1669"/>
        <v>3.9999999999995595E-4</v>
      </c>
      <c r="Z8150" s="122">
        <f t="shared" si="1659"/>
        <v>8.8754449677853557</v>
      </c>
      <c r="AA8150" s="122">
        <f t="shared" si="1660"/>
        <v>0.61929999999999996</v>
      </c>
      <c r="AB8150" s="122">
        <f t="shared" si="1661"/>
        <v>0</v>
      </c>
      <c r="AC8150" s="122">
        <f t="shared" si="1662"/>
        <v>15.750952669468589</v>
      </c>
      <c r="AD8150" s="122">
        <f t="shared" si="1663"/>
        <v>0</v>
      </c>
      <c r="AE8150" s="122">
        <f t="shared" si="1664"/>
        <v>0</v>
      </c>
      <c r="AF8150" s="122">
        <f t="shared" si="1665"/>
        <v>1.3111961988847367</v>
      </c>
      <c r="AG8150" s="122">
        <f t="shared" si="1666"/>
        <v>0</v>
      </c>
      <c r="AH8150" s="87">
        <f t="shared" si="1667"/>
        <v>-0.56193311317045103</v>
      </c>
      <c r="AI8150" s="122">
        <f t="shared" si="1670"/>
        <v>0.96420994758875855</v>
      </c>
    </row>
    <row r="8151" spans="1:35" x14ac:dyDescent="0.25">
      <c r="A8151" s="90">
        <v>3.2587999999999999</v>
      </c>
      <c r="B8151" s="160">
        <v>13.341609449994509</v>
      </c>
      <c r="E8151" s="147">
        <f t="shared" si="1658"/>
        <v>5.3366437799972155E-3</v>
      </c>
      <c r="W8151" s="146">
        <f t="shared" si="1668"/>
        <v>0.44296429164588436</v>
      </c>
      <c r="X8151" s="209">
        <v>4.3717176574970082</v>
      </c>
      <c r="Y8151" s="147">
        <f t="shared" si="1669"/>
        <v>3.9999999999995595E-4</v>
      </c>
      <c r="Z8151" s="122">
        <f t="shared" si="1659"/>
        <v>8.8754449677853557</v>
      </c>
      <c r="AA8151" s="122">
        <f t="shared" si="1660"/>
        <v>0.61929999999999996</v>
      </c>
      <c r="AB8151" s="122">
        <f t="shared" si="1661"/>
        <v>0</v>
      </c>
      <c r="AC8151" s="122">
        <f t="shared" si="1662"/>
        <v>15.750952669468589</v>
      </c>
      <c r="AD8151" s="122">
        <f t="shared" si="1663"/>
        <v>0</v>
      </c>
      <c r="AE8151" s="122">
        <f t="shared" si="1664"/>
        <v>0</v>
      </c>
      <c r="AF8151" s="122">
        <f t="shared" si="1665"/>
        <v>1.3111961988847367</v>
      </c>
      <c r="AG8151" s="122">
        <f t="shared" si="1666"/>
        <v>0</v>
      </c>
      <c r="AH8151" s="87">
        <f t="shared" si="1667"/>
        <v>-0.56193311317045103</v>
      </c>
      <c r="AI8151" s="122">
        <f t="shared" si="1670"/>
        <v>0.96420994758875855</v>
      </c>
    </row>
    <row r="8152" spans="1:35" x14ac:dyDescent="0.25">
      <c r="A8152" s="90">
        <v>3.2591999999999999</v>
      </c>
      <c r="B8152" s="160">
        <v>13.341609449994509</v>
      </c>
      <c r="E8152" s="147">
        <f t="shared" si="1658"/>
        <v>5.3366437799972155E-3</v>
      </c>
      <c r="W8152" s="146">
        <f t="shared" si="1668"/>
        <v>0.44296429164588436</v>
      </c>
      <c r="X8152" s="209">
        <v>4.3717176574970082</v>
      </c>
      <c r="Y8152" s="147">
        <f t="shared" si="1669"/>
        <v>3.9999999999995595E-4</v>
      </c>
      <c r="Z8152" s="122">
        <f t="shared" si="1659"/>
        <v>8.8754449677853557</v>
      </c>
      <c r="AA8152" s="122">
        <f t="shared" si="1660"/>
        <v>0.61929999999999996</v>
      </c>
      <c r="AB8152" s="122">
        <f t="shared" si="1661"/>
        <v>0</v>
      </c>
      <c r="AC8152" s="122">
        <f t="shared" si="1662"/>
        <v>15.750952669468589</v>
      </c>
      <c r="AD8152" s="122">
        <f t="shared" si="1663"/>
        <v>0</v>
      </c>
      <c r="AE8152" s="122">
        <f t="shared" si="1664"/>
        <v>0</v>
      </c>
      <c r="AF8152" s="122">
        <f t="shared" si="1665"/>
        <v>1.3111961988847367</v>
      </c>
      <c r="AG8152" s="122">
        <f t="shared" si="1666"/>
        <v>0</v>
      </c>
      <c r="AH8152" s="87">
        <f t="shared" si="1667"/>
        <v>-0.56193311317045103</v>
      </c>
      <c r="AI8152" s="122">
        <f t="shared" si="1670"/>
        <v>1.0421048792125893</v>
      </c>
    </row>
    <row r="8153" spans="1:35" x14ac:dyDescent="0.25">
      <c r="A8153" s="90">
        <v>3.2595999999999998</v>
      </c>
      <c r="B8153" s="160">
        <v>13.341609449994509</v>
      </c>
      <c r="E8153" s="147">
        <f t="shared" si="1658"/>
        <v>5.3366437799972155E-3</v>
      </c>
      <c r="W8153" s="146">
        <f t="shared" si="1668"/>
        <v>0.44296429164588436</v>
      </c>
      <c r="X8153" s="209">
        <v>4.3717176574970082</v>
      </c>
      <c r="Y8153" s="147">
        <f t="shared" si="1669"/>
        <v>3.9999999999995595E-4</v>
      </c>
      <c r="Z8153" s="122">
        <f t="shared" si="1659"/>
        <v>8.8754449677853557</v>
      </c>
      <c r="AA8153" s="122">
        <f t="shared" si="1660"/>
        <v>0.61929999999999996</v>
      </c>
      <c r="AB8153" s="122">
        <f t="shared" si="1661"/>
        <v>0</v>
      </c>
      <c r="AC8153" s="122">
        <f t="shared" si="1662"/>
        <v>15.750952669468589</v>
      </c>
      <c r="AD8153" s="122">
        <f t="shared" si="1663"/>
        <v>0</v>
      </c>
      <c r="AE8153" s="122">
        <f t="shared" si="1664"/>
        <v>0</v>
      </c>
      <c r="AF8153" s="122">
        <f t="shared" si="1665"/>
        <v>1.3111961988847367</v>
      </c>
      <c r="AG8153" s="122">
        <f t="shared" si="1666"/>
        <v>0</v>
      </c>
      <c r="AH8153" s="87">
        <f t="shared" si="1667"/>
        <v>-0.56193311317045103</v>
      </c>
      <c r="AI8153" s="122">
        <f t="shared" si="1670"/>
        <v>1.0421048792125893</v>
      </c>
    </row>
    <row r="8154" spans="1:35" x14ac:dyDescent="0.25">
      <c r="A8154" s="90">
        <v>3.26</v>
      </c>
      <c r="B8154" s="160">
        <v>13.341609449994509</v>
      </c>
      <c r="E8154" s="147">
        <f t="shared" si="1658"/>
        <v>5.3366437799972155E-3</v>
      </c>
      <c r="W8154" s="146">
        <f t="shared" si="1668"/>
        <v>0.44296429164588436</v>
      </c>
      <c r="X8154" s="209">
        <v>4.3717176574970082</v>
      </c>
      <c r="Y8154" s="147">
        <f t="shared" si="1669"/>
        <v>3.9999999999995595E-4</v>
      </c>
      <c r="Z8154" s="122">
        <f t="shared" si="1659"/>
        <v>8.8754449677853557</v>
      </c>
      <c r="AA8154" s="122">
        <f t="shared" si="1660"/>
        <v>0.61929999999999996</v>
      </c>
      <c r="AB8154" s="122">
        <f t="shared" si="1661"/>
        <v>0</v>
      </c>
      <c r="AC8154" s="122">
        <f t="shared" si="1662"/>
        <v>15.750952669468589</v>
      </c>
      <c r="AD8154" s="122">
        <f t="shared" si="1663"/>
        <v>0</v>
      </c>
      <c r="AE8154" s="122">
        <f t="shared" si="1664"/>
        <v>0</v>
      </c>
      <c r="AF8154" s="122">
        <f t="shared" si="1665"/>
        <v>1.3111961988847367</v>
      </c>
      <c r="AG8154" s="122">
        <f t="shared" si="1666"/>
        <v>0</v>
      </c>
      <c r="AH8154" s="87">
        <f t="shared" si="1667"/>
        <v>-0.56193311317045103</v>
      </c>
      <c r="AI8154" s="122">
        <f t="shared" si="1670"/>
        <v>1.0421048792125893</v>
      </c>
    </row>
    <row r="8155" spans="1:35" x14ac:dyDescent="0.25">
      <c r="A8155" s="90">
        <v>3.2604000000000002</v>
      </c>
      <c r="B8155" s="160">
        <v>13.341609449994509</v>
      </c>
      <c r="E8155" s="147">
        <f t="shared" si="1658"/>
        <v>5.3366437800031405E-3</v>
      </c>
      <c r="W8155" s="146">
        <f t="shared" si="1668"/>
        <v>0.44296429164588436</v>
      </c>
      <c r="X8155" s="209">
        <v>4.3717176574970082</v>
      </c>
      <c r="Y8155" s="147">
        <f t="shared" si="1669"/>
        <v>4.0000000000040004E-4</v>
      </c>
      <c r="Z8155" s="122">
        <f t="shared" si="1659"/>
        <v>8.8754449677853557</v>
      </c>
      <c r="AA8155" s="122">
        <f t="shared" si="1660"/>
        <v>0.61929999999999996</v>
      </c>
      <c r="AB8155" s="122">
        <f t="shared" si="1661"/>
        <v>0</v>
      </c>
      <c r="AC8155" s="122">
        <f t="shared" si="1662"/>
        <v>15.750952669468589</v>
      </c>
      <c r="AD8155" s="122">
        <f t="shared" si="1663"/>
        <v>0</v>
      </c>
      <c r="AE8155" s="122">
        <f t="shared" si="1664"/>
        <v>0</v>
      </c>
      <c r="AF8155" s="122">
        <f t="shared" si="1665"/>
        <v>1.3111961988847367</v>
      </c>
      <c r="AG8155" s="122">
        <f t="shared" si="1666"/>
        <v>0</v>
      </c>
      <c r="AH8155" s="87">
        <f t="shared" si="1667"/>
        <v>-0.56193311317045103</v>
      </c>
      <c r="AI8155" s="122">
        <f t="shared" si="1670"/>
        <v>1.0421048792125893</v>
      </c>
    </row>
    <row r="8156" spans="1:35" x14ac:dyDescent="0.25">
      <c r="A8156" s="90">
        <v>3.2608000000000001</v>
      </c>
      <c r="B8156" s="160">
        <v>13.341609449994509</v>
      </c>
      <c r="E8156" s="147">
        <f t="shared" si="1658"/>
        <v>5.3366437799972155E-3</v>
      </c>
      <c r="W8156" s="146">
        <f t="shared" si="1668"/>
        <v>0.44296429164588436</v>
      </c>
      <c r="X8156" s="209">
        <v>4.3717176574970082</v>
      </c>
      <c r="Y8156" s="147">
        <f t="shared" si="1669"/>
        <v>3.9999999999995595E-4</v>
      </c>
      <c r="Z8156" s="122">
        <f t="shared" si="1659"/>
        <v>8.8754449677853557</v>
      </c>
      <c r="AA8156" s="122">
        <f t="shared" si="1660"/>
        <v>0.61929999999999996</v>
      </c>
      <c r="AB8156" s="122">
        <f t="shared" si="1661"/>
        <v>0</v>
      </c>
      <c r="AC8156" s="122">
        <f t="shared" si="1662"/>
        <v>15.750952669468589</v>
      </c>
      <c r="AD8156" s="122">
        <f t="shared" si="1663"/>
        <v>0</v>
      </c>
      <c r="AE8156" s="122">
        <f t="shared" si="1664"/>
        <v>0</v>
      </c>
      <c r="AF8156" s="122">
        <f t="shared" si="1665"/>
        <v>1.3111961988847367</v>
      </c>
      <c r="AG8156" s="122">
        <f t="shared" si="1666"/>
        <v>0</v>
      </c>
      <c r="AH8156" s="87">
        <f t="shared" si="1667"/>
        <v>-0.56193311317045103</v>
      </c>
      <c r="AI8156" s="122">
        <f t="shared" si="1670"/>
        <v>1.0421048792125893</v>
      </c>
    </row>
    <row r="8157" spans="1:35" x14ac:dyDescent="0.25">
      <c r="A8157" s="90">
        <v>3.2612000000000001</v>
      </c>
      <c r="B8157" s="160">
        <v>13.341609449994509</v>
      </c>
      <c r="E8157" s="147">
        <f t="shared" si="1658"/>
        <v>5.3366437799972155E-3</v>
      </c>
      <c r="W8157" s="146">
        <f t="shared" si="1668"/>
        <v>0.44296429164588436</v>
      </c>
      <c r="X8157" s="209">
        <v>4.3717176574970082</v>
      </c>
      <c r="Y8157" s="147">
        <f t="shared" si="1669"/>
        <v>3.9999999999995595E-4</v>
      </c>
      <c r="Z8157" s="122">
        <f t="shared" si="1659"/>
        <v>8.8754449677853557</v>
      </c>
      <c r="AA8157" s="122">
        <f t="shared" si="1660"/>
        <v>0.61929999999999996</v>
      </c>
      <c r="AB8157" s="122">
        <f t="shared" si="1661"/>
        <v>0</v>
      </c>
      <c r="AC8157" s="122">
        <f t="shared" si="1662"/>
        <v>15.750952669468589</v>
      </c>
      <c r="AD8157" s="122">
        <f t="shared" si="1663"/>
        <v>0</v>
      </c>
      <c r="AE8157" s="122">
        <f t="shared" si="1664"/>
        <v>0</v>
      </c>
      <c r="AF8157" s="122">
        <f t="shared" si="1665"/>
        <v>1.3111961988847367</v>
      </c>
      <c r="AG8157" s="122">
        <f t="shared" si="1666"/>
        <v>0</v>
      </c>
      <c r="AH8157" s="87">
        <f t="shared" si="1667"/>
        <v>-0.56193311317045103</v>
      </c>
      <c r="AI8157" s="122">
        <f t="shared" si="1670"/>
        <v>1.0421048792125893</v>
      </c>
    </row>
    <row r="8158" spans="1:35" x14ac:dyDescent="0.25">
      <c r="A8158" s="90">
        <v>3.2616000000000001</v>
      </c>
      <c r="B8158" s="160">
        <v>12.344354973415887</v>
      </c>
      <c r="E8158" s="147">
        <f t="shared" si="1658"/>
        <v>5.1371928846815134E-3</v>
      </c>
      <c r="W8158" s="146">
        <f t="shared" si="1668"/>
        <v>0.41838909784749212</v>
      </c>
      <c r="X8158" s="209">
        <v>4.1291793520601248</v>
      </c>
      <c r="Y8158" s="147">
        <f t="shared" si="1669"/>
        <v>3.9999999999995595E-4</v>
      </c>
      <c r="Z8158" s="122">
        <f t="shared" si="1659"/>
        <v>8.8754449677853557</v>
      </c>
      <c r="AA8158" s="122">
        <f t="shared" si="1660"/>
        <v>0.61929999999999996</v>
      </c>
      <c r="AB8158" s="122">
        <f t="shared" si="1661"/>
        <v>0</v>
      </c>
      <c r="AC8158" s="122">
        <f t="shared" si="1662"/>
        <v>15.750952669468589</v>
      </c>
      <c r="AD8158" s="122">
        <f t="shared" si="1663"/>
        <v>0</v>
      </c>
      <c r="AE8158" s="122">
        <f t="shared" si="1664"/>
        <v>0</v>
      </c>
      <c r="AF8158" s="122">
        <f t="shared" si="1665"/>
        <v>1.3111961988847367</v>
      </c>
      <c r="AG8158" s="122">
        <f t="shared" si="1666"/>
        <v>0</v>
      </c>
      <c r="AH8158" s="87">
        <f t="shared" si="1667"/>
        <v>-0.56193311317045103</v>
      </c>
      <c r="AI8158" s="122">
        <f t="shared" si="1670"/>
        <v>1.0208453772551611</v>
      </c>
    </row>
    <row r="8159" spans="1:35" x14ac:dyDescent="0.25">
      <c r="A8159" s="90">
        <v>3.262</v>
      </c>
      <c r="B8159" s="160">
        <v>12.344354973415887</v>
      </c>
      <c r="E8159" s="147">
        <f t="shared" si="1658"/>
        <v>4.9377419893658113E-3</v>
      </c>
      <c r="W8159" s="146">
        <f t="shared" si="1668"/>
        <v>0.41838909784749212</v>
      </c>
      <c r="X8159" s="209">
        <v>4.1291793520601248</v>
      </c>
      <c r="Y8159" s="147">
        <f t="shared" si="1669"/>
        <v>3.9999999999995595E-4</v>
      </c>
      <c r="Z8159" s="122">
        <f t="shared" si="1659"/>
        <v>8.8754449677853557</v>
      </c>
      <c r="AA8159" s="122">
        <f t="shared" si="1660"/>
        <v>0.61929999999999996</v>
      </c>
      <c r="AB8159" s="122">
        <f t="shared" si="1661"/>
        <v>0</v>
      </c>
      <c r="AC8159" s="122">
        <f t="shared" si="1662"/>
        <v>15.750952669468589</v>
      </c>
      <c r="AD8159" s="122">
        <f t="shared" si="1663"/>
        <v>0</v>
      </c>
      <c r="AE8159" s="122">
        <f t="shared" si="1664"/>
        <v>0</v>
      </c>
      <c r="AF8159" s="122">
        <f t="shared" si="1665"/>
        <v>1.3111961988847367</v>
      </c>
      <c r="AG8159" s="122">
        <f t="shared" si="1666"/>
        <v>0</v>
      </c>
      <c r="AH8159" s="87">
        <f t="shared" si="1667"/>
        <v>-0.56193311317045103</v>
      </c>
      <c r="AI8159" s="122">
        <f t="shared" si="1670"/>
        <v>1.1033156743711061</v>
      </c>
    </row>
    <row r="8160" spans="1:35" x14ac:dyDescent="0.25">
      <c r="A8160" s="90">
        <v>3.2624</v>
      </c>
      <c r="B8160" s="160">
        <v>12.344354973415887</v>
      </c>
      <c r="E8160" s="147">
        <f t="shared" si="1658"/>
        <v>4.9377419893658113E-3</v>
      </c>
      <c r="W8160" s="146">
        <f t="shared" si="1668"/>
        <v>0.41838909784749212</v>
      </c>
      <c r="X8160" s="209">
        <v>4.1291793520601248</v>
      </c>
      <c r="Y8160" s="147">
        <f t="shared" si="1669"/>
        <v>3.9999999999995595E-4</v>
      </c>
      <c r="Z8160" s="122">
        <f t="shared" si="1659"/>
        <v>8.8754449677853557</v>
      </c>
      <c r="AA8160" s="122">
        <f t="shared" si="1660"/>
        <v>0.61929999999999996</v>
      </c>
      <c r="AB8160" s="122">
        <f t="shared" si="1661"/>
        <v>0</v>
      </c>
      <c r="AC8160" s="122">
        <f t="shared" si="1662"/>
        <v>15.750952669468589</v>
      </c>
      <c r="AD8160" s="122">
        <f t="shared" si="1663"/>
        <v>0</v>
      </c>
      <c r="AE8160" s="122">
        <f t="shared" si="1664"/>
        <v>0</v>
      </c>
      <c r="AF8160" s="122">
        <f t="shared" si="1665"/>
        <v>1.3111961988847367</v>
      </c>
      <c r="AG8160" s="122">
        <f t="shared" si="1666"/>
        <v>0</v>
      </c>
      <c r="AH8160" s="87">
        <f t="shared" si="1667"/>
        <v>-0.56193311317045103</v>
      </c>
      <c r="AI8160" s="122">
        <f t="shared" si="1670"/>
        <v>1.0208453772551611</v>
      </c>
    </row>
    <row r="8161" spans="1:35" x14ac:dyDescent="0.25">
      <c r="A8161" s="90">
        <v>3.2627999999999999</v>
      </c>
      <c r="B8161" s="160">
        <v>12.344354973415887</v>
      </c>
      <c r="E8161" s="147">
        <f t="shared" si="1658"/>
        <v>4.9377419893658113E-3</v>
      </c>
      <c r="W8161" s="146">
        <f t="shared" si="1668"/>
        <v>0.41838909784749212</v>
      </c>
      <c r="X8161" s="209">
        <v>4.1291793520601248</v>
      </c>
      <c r="Y8161" s="147">
        <f t="shared" si="1669"/>
        <v>3.9999999999995595E-4</v>
      </c>
      <c r="Z8161" s="122">
        <f t="shared" si="1659"/>
        <v>8.8754449677853557</v>
      </c>
      <c r="AA8161" s="122">
        <f t="shared" si="1660"/>
        <v>0.61929999999999996</v>
      </c>
      <c r="AB8161" s="122">
        <f t="shared" si="1661"/>
        <v>0</v>
      </c>
      <c r="AC8161" s="122">
        <f t="shared" si="1662"/>
        <v>15.750952669468589</v>
      </c>
      <c r="AD8161" s="122">
        <f t="shared" si="1663"/>
        <v>0</v>
      </c>
      <c r="AE8161" s="122">
        <f t="shared" si="1664"/>
        <v>0</v>
      </c>
      <c r="AF8161" s="122">
        <f t="shared" si="1665"/>
        <v>1.3111961988847367</v>
      </c>
      <c r="AG8161" s="122">
        <f t="shared" si="1666"/>
        <v>0</v>
      </c>
      <c r="AH8161" s="87">
        <f t="shared" si="1667"/>
        <v>-0.56193311317045103</v>
      </c>
      <c r="AI8161" s="122">
        <f t="shared" si="1670"/>
        <v>1.0208453772551611</v>
      </c>
    </row>
    <row r="8162" spans="1:35" x14ac:dyDescent="0.25">
      <c r="A8162" s="90">
        <v>3.2631999999999999</v>
      </c>
      <c r="B8162" s="160">
        <v>12.344354973415887</v>
      </c>
      <c r="E8162" s="147">
        <f t="shared" si="1658"/>
        <v>4.9377419893658113E-3</v>
      </c>
      <c r="W8162" s="146">
        <f t="shared" si="1668"/>
        <v>0.41838909784749212</v>
      </c>
      <c r="X8162" s="209">
        <v>4.1291793520601248</v>
      </c>
      <c r="Y8162" s="147">
        <f t="shared" si="1669"/>
        <v>3.9999999999995595E-4</v>
      </c>
      <c r="Z8162" s="122">
        <f t="shared" si="1659"/>
        <v>8.8754449677853557</v>
      </c>
      <c r="AA8162" s="122">
        <f t="shared" si="1660"/>
        <v>0.61929999999999996</v>
      </c>
      <c r="AB8162" s="122">
        <f t="shared" si="1661"/>
        <v>0</v>
      </c>
      <c r="AC8162" s="122">
        <f t="shared" si="1662"/>
        <v>15.750952669468589</v>
      </c>
      <c r="AD8162" s="122">
        <f t="shared" si="1663"/>
        <v>0</v>
      </c>
      <c r="AE8162" s="122">
        <f t="shared" si="1664"/>
        <v>0</v>
      </c>
      <c r="AF8162" s="122">
        <f t="shared" si="1665"/>
        <v>1.3111961988847367</v>
      </c>
      <c r="AG8162" s="122">
        <f t="shared" si="1666"/>
        <v>0</v>
      </c>
      <c r="AH8162" s="87">
        <f t="shared" si="1667"/>
        <v>-0.56193311317045103</v>
      </c>
      <c r="AI8162" s="122">
        <f t="shared" si="1670"/>
        <v>1.0208453772551611</v>
      </c>
    </row>
    <row r="8163" spans="1:35" x14ac:dyDescent="0.25">
      <c r="A8163" s="90">
        <v>3.2635999999999998</v>
      </c>
      <c r="B8163" s="160">
        <v>13.341609449994509</v>
      </c>
      <c r="E8163" s="147">
        <f t="shared" si="1658"/>
        <v>5.1371928846815134E-3</v>
      </c>
      <c r="W8163" s="146">
        <f t="shared" si="1668"/>
        <v>0.44296429164588436</v>
      </c>
      <c r="X8163" s="209">
        <v>4.3717176574970082</v>
      </c>
      <c r="Y8163" s="147">
        <f t="shared" si="1669"/>
        <v>3.9999999999995595E-4</v>
      </c>
      <c r="Z8163" s="122">
        <f t="shared" si="1659"/>
        <v>8.8754449677853557</v>
      </c>
      <c r="AA8163" s="122">
        <f t="shared" si="1660"/>
        <v>0.61929999999999996</v>
      </c>
      <c r="AB8163" s="122">
        <f t="shared" si="1661"/>
        <v>0</v>
      </c>
      <c r="AC8163" s="122">
        <f t="shared" si="1662"/>
        <v>15.750952669468589</v>
      </c>
      <c r="AD8163" s="122">
        <f t="shared" si="1663"/>
        <v>0</v>
      </c>
      <c r="AE8163" s="122">
        <f t="shared" si="1664"/>
        <v>0</v>
      </c>
      <c r="AF8163" s="122">
        <f t="shared" si="1665"/>
        <v>1.3111961988847367</v>
      </c>
      <c r="AG8163" s="122">
        <f t="shared" si="1666"/>
        <v>0</v>
      </c>
      <c r="AH8163" s="87">
        <f t="shared" si="1667"/>
        <v>-0.56193311317045103</v>
      </c>
      <c r="AI8163" s="122">
        <f t="shared" si="1670"/>
        <v>0.96420994758875855</v>
      </c>
    </row>
    <row r="8164" spans="1:35" x14ac:dyDescent="0.25">
      <c r="A8164" s="90">
        <v>3.2639999999999998</v>
      </c>
      <c r="B8164" s="160">
        <v>13.341609449994509</v>
      </c>
      <c r="E8164" s="147">
        <f t="shared" si="1658"/>
        <v>5.3366437799972155E-3</v>
      </c>
      <c r="W8164" s="146">
        <f t="shared" si="1668"/>
        <v>0.44296429164588436</v>
      </c>
      <c r="X8164" s="209">
        <v>4.3717176574970082</v>
      </c>
      <c r="Y8164" s="147">
        <f t="shared" si="1669"/>
        <v>3.9999999999995595E-4</v>
      </c>
      <c r="Z8164" s="122">
        <f t="shared" si="1659"/>
        <v>8.8754449677853557</v>
      </c>
      <c r="AA8164" s="122">
        <f t="shared" si="1660"/>
        <v>0.61929999999999996</v>
      </c>
      <c r="AB8164" s="122">
        <f t="shared" si="1661"/>
        <v>0</v>
      </c>
      <c r="AC8164" s="122">
        <f t="shared" si="1662"/>
        <v>15.750952669468589</v>
      </c>
      <c r="AD8164" s="122">
        <f t="shared" si="1663"/>
        <v>0</v>
      </c>
      <c r="AE8164" s="122">
        <f t="shared" si="1664"/>
        <v>0</v>
      </c>
      <c r="AF8164" s="122">
        <f t="shared" si="1665"/>
        <v>1.3111961988847367</v>
      </c>
      <c r="AG8164" s="122">
        <f t="shared" si="1666"/>
        <v>0</v>
      </c>
      <c r="AH8164" s="87">
        <f t="shared" si="1667"/>
        <v>-0.56193311317045103</v>
      </c>
      <c r="AI8164" s="122">
        <f t="shared" si="1670"/>
        <v>1.0421048792125893</v>
      </c>
    </row>
    <row r="8165" spans="1:35" x14ac:dyDescent="0.25">
      <c r="A8165" s="90">
        <v>3.2644000000000002</v>
      </c>
      <c r="B8165" s="160">
        <v>13.341609449994509</v>
      </c>
      <c r="E8165" s="147">
        <f t="shared" si="1658"/>
        <v>5.3366437800031405E-3</v>
      </c>
      <c r="W8165" s="146">
        <f t="shared" si="1668"/>
        <v>0.44296429164588436</v>
      </c>
      <c r="X8165" s="209">
        <v>4.3717176574970082</v>
      </c>
      <c r="Y8165" s="147">
        <f t="shared" si="1669"/>
        <v>4.0000000000040004E-4</v>
      </c>
      <c r="Z8165" s="122">
        <f t="shared" si="1659"/>
        <v>8.8754449677853557</v>
      </c>
      <c r="AA8165" s="122">
        <f t="shared" si="1660"/>
        <v>0.61929999999999996</v>
      </c>
      <c r="AB8165" s="122">
        <f t="shared" si="1661"/>
        <v>0</v>
      </c>
      <c r="AC8165" s="122">
        <f t="shared" si="1662"/>
        <v>15.750952669468589</v>
      </c>
      <c r="AD8165" s="122">
        <f t="shared" si="1663"/>
        <v>0</v>
      </c>
      <c r="AE8165" s="122">
        <f t="shared" si="1664"/>
        <v>0</v>
      </c>
      <c r="AF8165" s="122">
        <f t="shared" si="1665"/>
        <v>1.3111961988847367</v>
      </c>
      <c r="AG8165" s="122">
        <f t="shared" si="1666"/>
        <v>0</v>
      </c>
      <c r="AH8165" s="87">
        <f t="shared" si="1667"/>
        <v>-0.56193311317045103</v>
      </c>
      <c r="AI8165" s="122">
        <f t="shared" si="1670"/>
        <v>1.0421048792125893</v>
      </c>
    </row>
    <row r="8166" spans="1:35" x14ac:dyDescent="0.25">
      <c r="A8166" s="90">
        <v>3.2648000000000001</v>
      </c>
      <c r="B8166" s="160">
        <v>13.341609449994509</v>
      </c>
      <c r="E8166" s="147">
        <f t="shared" si="1658"/>
        <v>5.3366437799972155E-3</v>
      </c>
      <c r="W8166" s="146">
        <f t="shared" si="1668"/>
        <v>0.44296429164588436</v>
      </c>
      <c r="X8166" s="209">
        <v>4.3717176574970082</v>
      </c>
      <c r="Y8166" s="147">
        <f t="shared" si="1669"/>
        <v>3.9999999999995595E-4</v>
      </c>
      <c r="Z8166" s="122">
        <f t="shared" si="1659"/>
        <v>8.8754449677853557</v>
      </c>
      <c r="AA8166" s="122">
        <f t="shared" si="1660"/>
        <v>0.61929999999999996</v>
      </c>
      <c r="AB8166" s="122">
        <f t="shared" si="1661"/>
        <v>0</v>
      </c>
      <c r="AC8166" s="122">
        <f t="shared" si="1662"/>
        <v>15.750952669468589</v>
      </c>
      <c r="AD8166" s="122">
        <f t="shared" si="1663"/>
        <v>0</v>
      </c>
      <c r="AE8166" s="122">
        <f t="shared" si="1664"/>
        <v>0</v>
      </c>
      <c r="AF8166" s="122">
        <f t="shared" si="1665"/>
        <v>1.3111961988847367</v>
      </c>
      <c r="AG8166" s="122">
        <f t="shared" si="1666"/>
        <v>0</v>
      </c>
      <c r="AH8166" s="87">
        <f t="shared" si="1667"/>
        <v>-0.56193311317045103</v>
      </c>
      <c r="AI8166" s="122">
        <f t="shared" si="1670"/>
        <v>1.0421048792125893</v>
      </c>
    </row>
    <row r="8167" spans="1:35" x14ac:dyDescent="0.25">
      <c r="A8167" s="90">
        <v>3.2652000000000001</v>
      </c>
      <c r="B8167" s="160">
        <v>13.341609449994509</v>
      </c>
      <c r="E8167" s="147">
        <f t="shared" si="1658"/>
        <v>5.3366437799972155E-3</v>
      </c>
      <c r="W8167" s="146">
        <f t="shared" si="1668"/>
        <v>0.44296429164588436</v>
      </c>
      <c r="X8167" s="209">
        <v>4.3717176574970082</v>
      </c>
      <c r="Y8167" s="147">
        <f t="shared" si="1669"/>
        <v>3.9999999999995595E-4</v>
      </c>
      <c r="Z8167" s="122">
        <f t="shared" si="1659"/>
        <v>8.8754449677853557</v>
      </c>
      <c r="AA8167" s="122">
        <f t="shared" si="1660"/>
        <v>0.61929999999999996</v>
      </c>
      <c r="AB8167" s="122">
        <f t="shared" si="1661"/>
        <v>0</v>
      </c>
      <c r="AC8167" s="122">
        <f t="shared" si="1662"/>
        <v>15.750952669468589</v>
      </c>
      <c r="AD8167" s="122">
        <f t="shared" si="1663"/>
        <v>0</v>
      </c>
      <c r="AE8167" s="122">
        <f t="shared" si="1664"/>
        <v>0</v>
      </c>
      <c r="AF8167" s="122">
        <f t="shared" si="1665"/>
        <v>1.3111961988847367</v>
      </c>
      <c r="AG8167" s="122">
        <f t="shared" si="1666"/>
        <v>0</v>
      </c>
      <c r="AH8167" s="87">
        <f t="shared" si="1667"/>
        <v>-0.56193311317045103</v>
      </c>
      <c r="AI8167" s="122">
        <f t="shared" si="1670"/>
        <v>1.0421048792125893</v>
      </c>
    </row>
    <row r="8168" spans="1:35" x14ac:dyDescent="0.25">
      <c r="A8168" s="90">
        <v>3.2656000000000001</v>
      </c>
      <c r="B8168" s="160">
        <v>13.341609449994509</v>
      </c>
      <c r="E8168" s="147">
        <f t="shared" si="1658"/>
        <v>5.3366437799972155E-3</v>
      </c>
      <c r="W8168" s="146">
        <f t="shared" si="1668"/>
        <v>0.44296429164588436</v>
      </c>
      <c r="X8168" s="209">
        <v>4.3717176574970082</v>
      </c>
      <c r="Y8168" s="147">
        <f t="shared" si="1669"/>
        <v>3.9999999999995595E-4</v>
      </c>
      <c r="Z8168" s="122">
        <f t="shared" si="1659"/>
        <v>8.8754449677853557</v>
      </c>
      <c r="AA8168" s="122">
        <f t="shared" si="1660"/>
        <v>0.61929999999999996</v>
      </c>
      <c r="AB8168" s="122">
        <f t="shared" si="1661"/>
        <v>0</v>
      </c>
      <c r="AC8168" s="122">
        <f t="shared" si="1662"/>
        <v>15.750952669468589</v>
      </c>
      <c r="AD8168" s="122">
        <f t="shared" si="1663"/>
        <v>0</v>
      </c>
      <c r="AE8168" s="122">
        <f t="shared" si="1664"/>
        <v>0</v>
      </c>
      <c r="AF8168" s="122">
        <f t="shared" si="1665"/>
        <v>1.3111961988847367</v>
      </c>
      <c r="AG8168" s="122">
        <f t="shared" si="1666"/>
        <v>0</v>
      </c>
      <c r="AH8168" s="87">
        <f t="shared" si="1667"/>
        <v>-0.56193311317045103</v>
      </c>
      <c r="AI8168" s="122">
        <f t="shared" si="1670"/>
        <v>1.0421048792125893</v>
      </c>
    </row>
    <row r="8169" spans="1:35" x14ac:dyDescent="0.25">
      <c r="A8169" s="90">
        <v>3.266</v>
      </c>
      <c r="B8169" s="160">
        <v>13.341609449994509</v>
      </c>
      <c r="E8169" s="147">
        <f t="shared" si="1658"/>
        <v>5.3366437799972155E-3</v>
      </c>
      <c r="W8169" s="146">
        <f t="shared" si="1668"/>
        <v>0.44296429164588436</v>
      </c>
      <c r="X8169" s="209">
        <v>4.3717176574970082</v>
      </c>
      <c r="Y8169" s="147">
        <f t="shared" si="1669"/>
        <v>3.9999999999995595E-4</v>
      </c>
      <c r="Z8169" s="122">
        <f t="shared" si="1659"/>
        <v>8.8754449677853557</v>
      </c>
      <c r="AA8169" s="122">
        <f t="shared" si="1660"/>
        <v>0.61929999999999996</v>
      </c>
      <c r="AB8169" s="122">
        <f t="shared" si="1661"/>
        <v>0</v>
      </c>
      <c r="AC8169" s="122">
        <f t="shared" si="1662"/>
        <v>15.750952669468589</v>
      </c>
      <c r="AD8169" s="122">
        <f t="shared" si="1663"/>
        <v>0</v>
      </c>
      <c r="AE8169" s="122">
        <f t="shared" si="1664"/>
        <v>0</v>
      </c>
      <c r="AF8169" s="122">
        <f t="shared" si="1665"/>
        <v>1.3111961988847367</v>
      </c>
      <c r="AG8169" s="122">
        <f t="shared" si="1666"/>
        <v>0</v>
      </c>
      <c r="AH8169" s="87">
        <f t="shared" si="1667"/>
        <v>-0.56193311317045103</v>
      </c>
      <c r="AI8169" s="122">
        <f t="shared" si="1670"/>
        <v>1.0421048792125893</v>
      </c>
    </row>
    <row r="8170" spans="1:35" x14ac:dyDescent="0.25">
      <c r="A8170" s="90">
        <v>3.2664</v>
      </c>
      <c r="B8170" s="160">
        <v>12.344354973415887</v>
      </c>
      <c r="E8170" s="147">
        <f t="shared" si="1658"/>
        <v>5.1371928846815134E-3</v>
      </c>
      <c r="W8170" s="146">
        <f t="shared" si="1668"/>
        <v>0.41838909784749212</v>
      </c>
      <c r="X8170" s="209">
        <v>4.1291793520601248</v>
      </c>
      <c r="Y8170" s="147">
        <f t="shared" si="1669"/>
        <v>3.9999999999995595E-4</v>
      </c>
      <c r="Z8170" s="122">
        <f t="shared" si="1659"/>
        <v>8.8754449677853557</v>
      </c>
      <c r="AA8170" s="122">
        <f t="shared" si="1660"/>
        <v>0.61929999999999996</v>
      </c>
      <c r="AB8170" s="122">
        <f t="shared" si="1661"/>
        <v>0</v>
      </c>
      <c r="AC8170" s="122">
        <f t="shared" si="1662"/>
        <v>15.750952669468589</v>
      </c>
      <c r="AD8170" s="122">
        <f t="shared" si="1663"/>
        <v>0</v>
      </c>
      <c r="AE8170" s="122">
        <f t="shared" si="1664"/>
        <v>0</v>
      </c>
      <c r="AF8170" s="122">
        <f t="shared" si="1665"/>
        <v>1.3111961988847367</v>
      </c>
      <c r="AG8170" s="122">
        <f t="shared" si="1666"/>
        <v>0</v>
      </c>
      <c r="AH8170" s="87">
        <f t="shared" si="1667"/>
        <v>-0.56193311317045103</v>
      </c>
      <c r="AI8170" s="122">
        <f t="shared" si="1670"/>
        <v>1.1033156743711061</v>
      </c>
    </row>
    <row r="8171" spans="1:35" x14ac:dyDescent="0.25">
      <c r="A8171" s="90">
        <v>3.2667999999999999</v>
      </c>
      <c r="B8171" s="160">
        <v>12.344354973415887</v>
      </c>
      <c r="E8171" s="147">
        <f t="shared" si="1658"/>
        <v>4.9377419893658113E-3</v>
      </c>
      <c r="W8171" s="146">
        <f t="shared" si="1668"/>
        <v>0.41838909784749212</v>
      </c>
      <c r="X8171" s="209">
        <v>4.1291793520601248</v>
      </c>
      <c r="Y8171" s="147">
        <f t="shared" si="1669"/>
        <v>3.9999999999995595E-4</v>
      </c>
      <c r="Z8171" s="122">
        <f t="shared" si="1659"/>
        <v>8.8754449677853557</v>
      </c>
      <c r="AA8171" s="122">
        <f t="shared" si="1660"/>
        <v>0.61929999999999996</v>
      </c>
      <c r="AB8171" s="122">
        <f t="shared" si="1661"/>
        <v>0</v>
      </c>
      <c r="AC8171" s="122">
        <f t="shared" si="1662"/>
        <v>15.750952669468589</v>
      </c>
      <c r="AD8171" s="122">
        <f t="shared" si="1663"/>
        <v>0</v>
      </c>
      <c r="AE8171" s="122">
        <f t="shared" si="1664"/>
        <v>0</v>
      </c>
      <c r="AF8171" s="122">
        <f t="shared" si="1665"/>
        <v>1.3111961988847367</v>
      </c>
      <c r="AG8171" s="122">
        <f t="shared" si="1666"/>
        <v>0</v>
      </c>
      <c r="AH8171" s="87">
        <f t="shared" si="1667"/>
        <v>-0.56193311317045103</v>
      </c>
      <c r="AI8171" s="122">
        <f t="shared" si="1670"/>
        <v>1.1033156743711061</v>
      </c>
    </row>
    <row r="8172" spans="1:35" x14ac:dyDescent="0.25">
      <c r="A8172" s="90">
        <v>3.2671999999999999</v>
      </c>
      <c r="B8172" s="160">
        <v>12.344354973415887</v>
      </c>
      <c r="E8172" s="147">
        <f t="shared" si="1658"/>
        <v>4.9377419893658113E-3</v>
      </c>
      <c r="W8172" s="146">
        <f t="shared" si="1668"/>
        <v>0.41838909784749212</v>
      </c>
      <c r="X8172" s="209">
        <v>4.1291793520601248</v>
      </c>
      <c r="Y8172" s="147">
        <f t="shared" si="1669"/>
        <v>3.9999999999995595E-4</v>
      </c>
      <c r="Z8172" s="122">
        <f t="shared" si="1659"/>
        <v>8.8754449677853557</v>
      </c>
      <c r="AA8172" s="122">
        <f t="shared" si="1660"/>
        <v>0.61929999999999996</v>
      </c>
      <c r="AB8172" s="122">
        <f t="shared" si="1661"/>
        <v>0</v>
      </c>
      <c r="AC8172" s="122">
        <f t="shared" si="1662"/>
        <v>15.750952669468589</v>
      </c>
      <c r="AD8172" s="122">
        <f t="shared" si="1663"/>
        <v>0</v>
      </c>
      <c r="AE8172" s="122">
        <f t="shared" si="1664"/>
        <v>0</v>
      </c>
      <c r="AF8172" s="122">
        <f t="shared" si="1665"/>
        <v>1.3111961988847367</v>
      </c>
      <c r="AG8172" s="122">
        <f t="shared" si="1666"/>
        <v>0</v>
      </c>
      <c r="AH8172" s="87">
        <f t="shared" si="1667"/>
        <v>-0.56193311317045103</v>
      </c>
      <c r="AI8172" s="122">
        <f t="shared" si="1670"/>
        <v>1.0208453772551611</v>
      </c>
    </row>
    <row r="8173" spans="1:35" x14ac:dyDescent="0.25">
      <c r="A8173" s="90">
        <v>3.2675999999999998</v>
      </c>
      <c r="B8173" s="160">
        <v>12.344354973415887</v>
      </c>
      <c r="E8173" s="147">
        <f t="shared" si="1658"/>
        <v>4.9377419893658113E-3</v>
      </c>
      <c r="W8173" s="146">
        <f t="shared" si="1668"/>
        <v>0.41838909784749212</v>
      </c>
      <c r="X8173" s="209">
        <v>4.1291793520601248</v>
      </c>
      <c r="Y8173" s="147">
        <f t="shared" si="1669"/>
        <v>3.9999999999995595E-4</v>
      </c>
      <c r="Z8173" s="122">
        <f t="shared" si="1659"/>
        <v>8.8754449677853557</v>
      </c>
      <c r="AA8173" s="122">
        <f t="shared" si="1660"/>
        <v>0.61929999999999996</v>
      </c>
      <c r="AB8173" s="122">
        <f t="shared" si="1661"/>
        <v>0</v>
      </c>
      <c r="AC8173" s="122">
        <f t="shared" si="1662"/>
        <v>15.750952669468589</v>
      </c>
      <c r="AD8173" s="122">
        <f t="shared" si="1663"/>
        <v>0</v>
      </c>
      <c r="AE8173" s="122">
        <f t="shared" si="1664"/>
        <v>0</v>
      </c>
      <c r="AF8173" s="122">
        <f t="shared" si="1665"/>
        <v>1.3111961988847367</v>
      </c>
      <c r="AG8173" s="122">
        <f t="shared" si="1666"/>
        <v>0</v>
      </c>
      <c r="AH8173" s="87">
        <f t="shared" si="1667"/>
        <v>-0.56193311317045103</v>
      </c>
      <c r="AI8173" s="122">
        <f t="shared" si="1670"/>
        <v>1.0208453772551611</v>
      </c>
    </row>
    <row r="8174" spans="1:35" x14ac:dyDescent="0.25">
      <c r="A8174" s="90">
        <v>3.2679999999999998</v>
      </c>
      <c r="B8174" s="160">
        <v>12.344354973415887</v>
      </c>
      <c r="E8174" s="147">
        <f t="shared" si="1658"/>
        <v>4.9377419893658113E-3</v>
      </c>
      <c r="W8174" s="146">
        <f t="shared" si="1668"/>
        <v>0.41838909784749212</v>
      </c>
      <c r="X8174" s="209">
        <v>4.1291793520601248</v>
      </c>
      <c r="Y8174" s="147">
        <f t="shared" si="1669"/>
        <v>3.9999999999995595E-4</v>
      </c>
      <c r="Z8174" s="122">
        <f t="shared" si="1659"/>
        <v>8.8754449677853557</v>
      </c>
      <c r="AA8174" s="122">
        <f t="shared" si="1660"/>
        <v>0.61929999999999996</v>
      </c>
      <c r="AB8174" s="122">
        <f t="shared" si="1661"/>
        <v>0</v>
      </c>
      <c r="AC8174" s="122">
        <f t="shared" si="1662"/>
        <v>15.750952669468589</v>
      </c>
      <c r="AD8174" s="122">
        <f t="shared" si="1663"/>
        <v>0</v>
      </c>
      <c r="AE8174" s="122">
        <f t="shared" si="1664"/>
        <v>0</v>
      </c>
      <c r="AF8174" s="122">
        <f t="shared" si="1665"/>
        <v>1.3111961988847367</v>
      </c>
      <c r="AG8174" s="122">
        <f t="shared" si="1666"/>
        <v>0</v>
      </c>
      <c r="AH8174" s="87">
        <f t="shared" si="1667"/>
        <v>-0.56193311317045103</v>
      </c>
      <c r="AI8174" s="122">
        <f t="shared" si="1670"/>
        <v>1.0208453772551611</v>
      </c>
    </row>
    <row r="8175" spans="1:35" x14ac:dyDescent="0.25">
      <c r="A8175" s="90">
        <v>3.2684000000000002</v>
      </c>
      <c r="B8175" s="160">
        <v>12.344354973415887</v>
      </c>
      <c r="E8175" s="147">
        <f t="shared" si="1658"/>
        <v>4.9377419893712931E-3</v>
      </c>
      <c r="W8175" s="146">
        <f t="shared" si="1668"/>
        <v>0.41838909784749212</v>
      </c>
      <c r="X8175" s="209">
        <v>4.1291793520601248</v>
      </c>
      <c r="Y8175" s="147">
        <f t="shared" si="1669"/>
        <v>4.0000000000040004E-4</v>
      </c>
      <c r="Z8175" s="122">
        <f t="shared" si="1659"/>
        <v>8.8754449677853557</v>
      </c>
      <c r="AA8175" s="122">
        <f t="shared" si="1660"/>
        <v>0.61929999999999996</v>
      </c>
      <c r="AB8175" s="122">
        <f t="shared" si="1661"/>
        <v>0</v>
      </c>
      <c r="AC8175" s="122">
        <f t="shared" si="1662"/>
        <v>15.750952669468589</v>
      </c>
      <c r="AD8175" s="122">
        <f t="shared" si="1663"/>
        <v>0</v>
      </c>
      <c r="AE8175" s="122">
        <f t="shared" si="1664"/>
        <v>0</v>
      </c>
      <c r="AF8175" s="122">
        <f t="shared" si="1665"/>
        <v>1.3111961988847367</v>
      </c>
      <c r="AG8175" s="122">
        <f t="shared" si="1666"/>
        <v>0</v>
      </c>
      <c r="AH8175" s="87">
        <f t="shared" si="1667"/>
        <v>-0.56193311317045103</v>
      </c>
      <c r="AI8175" s="122">
        <f t="shared" si="1670"/>
        <v>1.0208453772551611</v>
      </c>
    </row>
    <row r="8176" spans="1:35" x14ac:dyDescent="0.25">
      <c r="A8176" s="90">
        <v>3.2688000000000001</v>
      </c>
      <c r="B8176" s="160">
        <v>12.344354973415887</v>
      </c>
      <c r="E8176" s="147">
        <f t="shared" si="1658"/>
        <v>4.9377419893658113E-3</v>
      </c>
      <c r="W8176" s="146">
        <f t="shared" si="1668"/>
        <v>0.41838909784749212</v>
      </c>
      <c r="X8176" s="209">
        <v>4.1291793520601248</v>
      </c>
      <c r="Y8176" s="147">
        <f t="shared" si="1669"/>
        <v>3.9999999999995595E-4</v>
      </c>
      <c r="Z8176" s="122">
        <f t="shared" si="1659"/>
        <v>8.8754449677853557</v>
      </c>
      <c r="AA8176" s="122">
        <f t="shared" si="1660"/>
        <v>0.61929999999999996</v>
      </c>
      <c r="AB8176" s="122">
        <f t="shared" si="1661"/>
        <v>0</v>
      </c>
      <c r="AC8176" s="122">
        <f t="shared" si="1662"/>
        <v>15.750952669468589</v>
      </c>
      <c r="AD8176" s="122">
        <f t="shared" si="1663"/>
        <v>0</v>
      </c>
      <c r="AE8176" s="122">
        <f t="shared" si="1664"/>
        <v>0</v>
      </c>
      <c r="AF8176" s="122">
        <f t="shared" si="1665"/>
        <v>1.3111961988847367</v>
      </c>
      <c r="AG8176" s="122">
        <f t="shared" si="1666"/>
        <v>0</v>
      </c>
      <c r="AH8176" s="87">
        <f t="shared" si="1667"/>
        <v>-0.56193311317045103</v>
      </c>
      <c r="AI8176" s="122">
        <f t="shared" si="1670"/>
        <v>1.0208453772551611</v>
      </c>
    </row>
    <row r="8177" spans="1:35" x14ac:dyDescent="0.25">
      <c r="A8177" s="90">
        <v>3.2692000000000001</v>
      </c>
      <c r="B8177" s="160">
        <v>12.344354973415887</v>
      </c>
      <c r="E8177" s="147">
        <f t="shared" si="1658"/>
        <v>4.9377419893658113E-3</v>
      </c>
      <c r="W8177" s="146">
        <f t="shared" si="1668"/>
        <v>0.41838909784749212</v>
      </c>
      <c r="X8177" s="209">
        <v>4.1291793520601248</v>
      </c>
      <c r="Y8177" s="147">
        <f t="shared" si="1669"/>
        <v>3.9999999999995595E-4</v>
      </c>
      <c r="Z8177" s="122">
        <f t="shared" si="1659"/>
        <v>8.8754449677853557</v>
      </c>
      <c r="AA8177" s="122">
        <f t="shared" si="1660"/>
        <v>0.61929999999999996</v>
      </c>
      <c r="AB8177" s="122">
        <f t="shared" si="1661"/>
        <v>0</v>
      </c>
      <c r="AC8177" s="122">
        <f t="shared" si="1662"/>
        <v>15.750952669468589</v>
      </c>
      <c r="AD8177" s="122">
        <f t="shared" si="1663"/>
        <v>0</v>
      </c>
      <c r="AE8177" s="122">
        <f t="shared" si="1664"/>
        <v>0</v>
      </c>
      <c r="AF8177" s="122">
        <f t="shared" si="1665"/>
        <v>1.3111961988847367</v>
      </c>
      <c r="AG8177" s="122">
        <f t="shared" si="1666"/>
        <v>0</v>
      </c>
      <c r="AH8177" s="87">
        <f t="shared" si="1667"/>
        <v>-0.56193311317045103</v>
      </c>
      <c r="AI8177" s="122">
        <f t="shared" si="1670"/>
        <v>1.1033156743711061</v>
      </c>
    </row>
    <row r="8178" spans="1:35" x14ac:dyDescent="0.25">
      <c r="A8178" s="90">
        <v>3.2696000000000001</v>
      </c>
      <c r="B8178" s="160">
        <v>13.341609449994509</v>
      </c>
      <c r="E8178" s="147">
        <f t="shared" si="1658"/>
        <v>5.1371928846815134E-3</v>
      </c>
      <c r="W8178" s="146">
        <f t="shared" si="1668"/>
        <v>0.44296429164588436</v>
      </c>
      <c r="X8178" s="209">
        <v>4.3717176574970082</v>
      </c>
      <c r="Y8178" s="147">
        <f t="shared" si="1669"/>
        <v>3.9999999999995595E-4</v>
      </c>
      <c r="Z8178" s="122">
        <f t="shared" si="1659"/>
        <v>8.8754449677853557</v>
      </c>
      <c r="AA8178" s="122">
        <f t="shared" si="1660"/>
        <v>0.61929999999999996</v>
      </c>
      <c r="AB8178" s="122">
        <f t="shared" si="1661"/>
        <v>0</v>
      </c>
      <c r="AC8178" s="122">
        <f t="shared" si="1662"/>
        <v>15.750952669468589</v>
      </c>
      <c r="AD8178" s="122">
        <f t="shared" si="1663"/>
        <v>0</v>
      </c>
      <c r="AE8178" s="122">
        <f t="shared" si="1664"/>
        <v>0</v>
      </c>
      <c r="AF8178" s="122">
        <f t="shared" si="1665"/>
        <v>1.3111961988847367</v>
      </c>
      <c r="AG8178" s="122">
        <f t="shared" si="1666"/>
        <v>0</v>
      </c>
      <c r="AH8178" s="87">
        <f t="shared" si="1667"/>
        <v>-0.56193311317045103</v>
      </c>
      <c r="AI8178" s="122">
        <f t="shared" si="1670"/>
        <v>1.0421048792125893</v>
      </c>
    </row>
    <row r="8179" spans="1:35" x14ac:dyDescent="0.25">
      <c r="A8179" s="90">
        <v>3.27</v>
      </c>
      <c r="B8179" s="160">
        <v>13.341609449994509</v>
      </c>
      <c r="E8179" s="147">
        <f t="shared" si="1658"/>
        <v>5.3366437799972155E-3</v>
      </c>
      <c r="W8179" s="146">
        <f t="shared" si="1668"/>
        <v>0.44296429164588436</v>
      </c>
      <c r="X8179" s="209">
        <v>4.3717176574970082</v>
      </c>
      <c r="Y8179" s="147">
        <f t="shared" si="1669"/>
        <v>3.9999999999995595E-4</v>
      </c>
      <c r="Z8179" s="122">
        <f t="shared" si="1659"/>
        <v>8.8754449677853557</v>
      </c>
      <c r="AA8179" s="122">
        <f t="shared" si="1660"/>
        <v>0.61929999999999996</v>
      </c>
      <c r="AB8179" s="122">
        <f t="shared" si="1661"/>
        <v>0</v>
      </c>
      <c r="AC8179" s="122">
        <f t="shared" si="1662"/>
        <v>15.750952669468589</v>
      </c>
      <c r="AD8179" s="122">
        <f t="shared" si="1663"/>
        <v>0</v>
      </c>
      <c r="AE8179" s="122">
        <f t="shared" si="1664"/>
        <v>0</v>
      </c>
      <c r="AF8179" s="122">
        <f t="shared" si="1665"/>
        <v>1.3111961988847367</v>
      </c>
      <c r="AG8179" s="122">
        <f t="shared" si="1666"/>
        <v>0</v>
      </c>
      <c r="AH8179" s="87">
        <f t="shared" si="1667"/>
        <v>-0.56193311317045103</v>
      </c>
      <c r="AI8179" s="122">
        <f t="shared" si="1670"/>
        <v>1.0421048792125893</v>
      </c>
    </row>
    <row r="8180" spans="1:35" x14ac:dyDescent="0.25">
      <c r="A8180" s="90">
        <v>3.2704</v>
      </c>
      <c r="B8180" s="160">
        <v>13.341609449994509</v>
      </c>
      <c r="E8180" s="147">
        <f t="shared" si="1658"/>
        <v>5.3366437799972155E-3</v>
      </c>
      <c r="W8180" s="146">
        <f t="shared" si="1668"/>
        <v>0.44296429164588436</v>
      </c>
      <c r="X8180" s="209">
        <v>4.3717176574970082</v>
      </c>
      <c r="Y8180" s="147">
        <f t="shared" si="1669"/>
        <v>3.9999999999995595E-4</v>
      </c>
      <c r="Z8180" s="122">
        <f t="shared" si="1659"/>
        <v>8.8754449677853557</v>
      </c>
      <c r="AA8180" s="122">
        <f t="shared" si="1660"/>
        <v>0.61929999999999996</v>
      </c>
      <c r="AB8180" s="122">
        <f t="shared" si="1661"/>
        <v>0</v>
      </c>
      <c r="AC8180" s="122">
        <f t="shared" si="1662"/>
        <v>15.750952669468589</v>
      </c>
      <c r="AD8180" s="122">
        <f t="shared" si="1663"/>
        <v>0</v>
      </c>
      <c r="AE8180" s="122">
        <f t="shared" si="1664"/>
        <v>0</v>
      </c>
      <c r="AF8180" s="122">
        <f t="shared" si="1665"/>
        <v>1.3111961988847367</v>
      </c>
      <c r="AG8180" s="122">
        <f t="shared" si="1666"/>
        <v>0</v>
      </c>
      <c r="AH8180" s="87">
        <f t="shared" si="1667"/>
        <v>-0.56193311317045103</v>
      </c>
      <c r="AI8180" s="122">
        <f t="shared" si="1670"/>
        <v>1.0421048792125893</v>
      </c>
    </row>
    <row r="8181" spans="1:35" x14ac:dyDescent="0.25">
      <c r="A8181" s="90">
        <v>3.2707999999999999</v>
      </c>
      <c r="B8181" s="160">
        <v>12.344354973415887</v>
      </c>
      <c r="E8181" s="147">
        <f t="shared" si="1658"/>
        <v>5.1371928846815134E-3</v>
      </c>
      <c r="W8181" s="146">
        <f t="shared" si="1668"/>
        <v>0.41838909784749212</v>
      </c>
      <c r="X8181" s="209">
        <v>4.1291793520601248</v>
      </c>
      <c r="Y8181" s="147">
        <f t="shared" si="1669"/>
        <v>3.9999999999995595E-4</v>
      </c>
      <c r="Z8181" s="122">
        <f t="shared" si="1659"/>
        <v>8.8754449677853557</v>
      </c>
      <c r="AA8181" s="122">
        <f t="shared" si="1660"/>
        <v>0.61929999999999996</v>
      </c>
      <c r="AB8181" s="122">
        <f t="shared" si="1661"/>
        <v>0</v>
      </c>
      <c r="AC8181" s="122">
        <f t="shared" si="1662"/>
        <v>15.750952669468589</v>
      </c>
      <c r="AD8181" s="122">
        <f t="shared" si="1663"/>
        <v>0</v>
      </c>
      <c r="AE8181" s="122">
        <f t="shared" si="1664"/>
        <v>0</v>
      </c>
      <c r="AF8181" s="122">
        <f t="shared" si="1665"/>
        <v>1.3111961988847367</v>
      </c>
      <c r="AG8181" s="122">
        <f t="shared" si="1666"/>
        <v>0</v>
      </c>
      <c r="AH8181" s="87">
        <f t="shared" si="1667"/>
        <v>-0.56193311317045103</v>
      </c>
      <c r="AI8181" s="122">
        <f t="shared" si="1670"/>
        <v>1.1033156743711061</v>
      </c>
    </row>
    <row r="8182" spans="1:35" x14ac:dyDescent="0.25">
      <c r="A8182" s="90">
        <v>3.2711999999999999</v>
      </c>
      <c r="B8182" s="160">
        <v>12.344354973415887</v>
      </c>
      <c r="E8182" s="147">
        <f t="shared" si="1658"/>
        <v>4.9377419893658113E-3</v>
      </c>
      <c r="W8182" s="146">
        <f t="shared" si="1668"/>
        <v>0.41838909784749212</v>
      </c>
      <c r="X8182" s="209">
        <v>4.1291793520601248</v>
      </c>
      <c r="Y8182" s="147">
        <f t="shared" si="1669"/>
        <v>3.9999999999995595E-4</v>
      </c>
      <c r="Z8182" s="122">
        <f t="shared" si="1659"/>
        <v>8.8754449677853557</v>
      </c>
      <c r="AA8182" s="122">
        <f t="shared" si="1660"/>
        <v>0.61929999999999996</v>
      </c>
      <c r="AB8182" s="122">
        <f t="shared" si="1661"/>
        <v>0</v>
      </c>
      <c r="AC8182" s="122">
        <f t="shared" si="1662"/>
        <v>15.750952669468589</v>
      </c>
      <c r="AD8182" s="122">
        <f t="shared" si="1663"/>
        <v>0</v>
      </c>
      <c r="AE8182" s="122">
        <f t="shared" si="1664"/>
        <v>0</v>
      </c>
      <c r="AF8182" s="122">
        <f t="shared" si="1665"/>
        <v>1.3111961988847367</v>
      </c>
      <c r="AG8182" s="122">
        <f t="shared" si="1666"/>
        <v>0</v>
      </c>
      <c r="AH8182" s="87">
        <f t="shared" si="1667"/>
        <v>-0.56193311317045103</v>
      </c>
      <c r="AI8182" s="122">
        <f t="shared" si="1670"/>
        <v>1.1033156743711061</v>
      </c>
    </row>
    <row r="8183" spans="1:35" x14ac:dyDescent="0.25">
      <c r="A8183" s="90">
        <v>3.2715999999999998</v>
      </c>
      <c r="B8183" s="160">
        <v>12.344354973415887</v>
      </c>
      <c r="E8183" s="147">
        <f t="shared" ref="E8183:E8246" si="1671">+(B8182+B8183)/2*(A8183-A8182)</f>
        <v>4.9377419893658113E-3</v>
      </c>
      <c r="W8183" s="146">
        <f t="shared" si="1668"/>
        <v>0.41838909784749212</v>
      </c>
      <c r="X8183" s="209">
        <v>4.1291793520601248</v>
      </c>
      <c r="Y8183" s="147">
        <f t="shared" si="1669"/>
        <v>3.9999999999995595E-4</v>
      </c>
      <c r="Z8183" s="122">
        <f t="shared" si="1659"/>
        <v>8.8754449677853557</v>
      </c>
      <c r="AA8183" s="122">
        <f t="shared" si="1660"/>
        <v>0.61929999999999996</v>
      </c>
      <c r="AB8183" s="122">
        <f t="shared" si="1661"/>
        <v>0</v>
      </c>
      <c r="AC8183" s="122">
        <f t="shared" si="1662"/>
        <v>15.750952669468589</v>
      </c>
      <c r="AD8183" s="122">
        <f t="shared" si="1663"/>
        <v>0</v>
      </c>
      <c r="AE8183" s="122">
        <f t="shared" si="1664"/>
        <v>0</v>
      </c>
      <c r="AF8183" s="122">
        <f t="shared" si="1665"/>
        <v>1.3111961988847367</v>
      </c>
      <c r="AG8183" s="122">
        <f t="shared" si="1666"/>
        <v>0</v>
      </c>
      <c r="AH8183" s="87">
        <f t="shared" si="1667"/>
        <v>-0.56193311317045103</v>
      </c>
      <c r="AI8183" s="122">
        <f t="shared" si="1670"/>
        <v>1.1033156743711061</v>
      </c>
    </row>
    <row r="8184" spans="1:35" x14ac:dyDescent="0.25">
      <c r="A8184" s="90">
        <v>3.2719999999999998</v>
      </c>
      <c r="B8184" s="160">
        <v>12.344354973415887</v>
      </c>
      <c r="E8184" s="147">
        <f t="shared" si="1671"/>
        <v>4.9377419893658113E-3</v>
      </c>
      <c r="W8184" s="146">
        <f t="shared" si="1668"/>
        <v>0.41838909784749212</v>
      </c>
      <c r="X8184" s="209">
        <v>4.1291793520601248</v>
      </c>
      <c r="Y8184" s="147">
        <f t="shared" si="1669"/>
        <v>3.9999999999995595E-4</v>
      </c>
      <c r="Z8184" s="122">
        <f t="shared" si="1659"/>
        <v>8.8754449677853557</v>
      </c>
      <c r="AA8184" s="122">
        <f t="shared" si="1660"/>
        <v>0.61929999999999996</v>
      </c>
      <c r="AB8184" s="122">
        <f t="shared" si="1661"/>
        <v>0</v>
      </c>
      <c r="AC8184" s="122">
        <f t="shared" si="1662"/>
        <v>15.750952669468589</v>
      </c>
      <c r="AD8184" s="122">
        <f t="shared" si="1663"/>
        <v>0</v>
      </c>
      <c r="AE8184" s="122">
        <f t="shared" si="1664"/>
        <v>0</v>
      </c>
      <c r="AF8184" s="122">
        <f t="shared" si="1665"/>
        <v>1.3111961988847367</v>
      </c>
      <c r="AG8184" s="122">
        <f t="shared" si="1666"/>
        <v>0</v>
      </c>
      <c r="AH8184" s="87">
        <f t="shared" si="1667"/>
        <v>-0.56193311317045103</v>
      </c>
      <c r="AI8184" s="122">
        <f t="shared" si="1670"/>
        <v>1.0208453772551611</v>
      </c>
    </row>
    <row r="8185" spans="1:35" x14ac:dyDescent="0.25">
      <c r="A8185" s="90">
        <v>3.2724000000000002</v>
      </c>
      <c r="B8185" s="160">
        <v>12.344354973415887</v>
      </c>
      <c r="E8185" s="147">
        <f t="shared" si="1671"/>
        <v>4.9377419893712931E-3</v>
      </c>
      <c r="W8185" s="146">
        <f t="shared" si="1668"/>
        <v>0.41838909784749212</v>
      </c>
      <c r="X8185" s="209">
        <v>4.1291793520601248</v>
      </c>
      <c r="Y8185" s="147">
        <f t="shared" si="1669"/>
        <v>4.0000000000040004E-4</v>
      </c>
      <c r="Z8185" s="122">
        <f t="shared" si="1659"/>
        <v>8.8754449677853557</v>
      </c>
      <c r="AA8185" s="122">
        <f t="shared" si="1660"/>
        <v>0.61929999999999996</v>
      </c>
      <c r="AB8185" s="122">
        <f t="shared" si="1661"/>
        <v>0</v>
      </c>
      <c r="AC8185" s="122">
        <f t="shared" si="1662"/>
        <v>15.750952669468589</v>
      </c>
      <c r="AD8185" s="122">
        <f t="shared" si="1663"/>
        <v>0</v>
      </c>
      <c r="AE8185" s="122">
        <f t="shared" si="1664"/>
        <v>0</v>
      </c>
      <c r="AF8185" s="122">
        <f t="shared" si="1665"/>
        <v>1.3111961988847367</v>
      </c>
      <c r="AG8185" s="122">
        <f t="shared" si="1666"/>
        <v>0</v>
      </c>
      <c r="AH8185" s="87">
        <f t="shared" si="1667"/>
        <v>-0.56193311317045103</v>
      </c>
      <c r="AI8185" s="122">
        <f t="shared" si="1670"/>
        <v>1.0208453772551611</v>
      </c>
    </row>
    <row r="8186" spans="1:35" x14ac:dyDescent="0.25">
      <c r="A8186" s="90">
        <v>3.2728000000000002</v>
      </c>
      <c r="B8186" s="160">
        <v>12.344354973415887</v>
      </c>
      <c r="E8186" s="147">
        <f t="shared" si="1671"/>
        <v>4.9377419893658113E-3</v>
      </c>
      <c r="W8186" s="146">
        <f t="shared" si="1668"/>
        <v>0.41838909784749212</v>
      </c>
      <c r="X8186" s="209">
        <v>4.1291793520601248</v>
      </c>
      <c r="Y8186" s="147">
        <f t="shared" si="1669"/>
        <v>3.9999999999995595E-4</v>
      </c>
      <c r="Z8186" s="122">
        <f t="shared" si="1659"/>
        <v>8.8754449677853557</v>
      </c>
      <c r="AA8186" s="122">
        <f t="shared" si="1660"/>
        <v>0.61929999999999996</v>
      </c>
      <c r="AB8186" s="122">
        <f t="shared" si="1661"/>
        <v>0</v>
      </c>
      <c r="AC8186" s="122">
        <f t="shared" si="1662"/>
        <v>15.750952669468589</v>
      </c>
      <c r="AD8186" s="122">
        <f t="shared" si="1663"/>
        <v>0</v>
      </c>
      <c r="AE8186" s="122">
        <f t="shared" si="1664"/>
        <v>0</v>
      </c>
      <c r="AF8186" s="122">
        <f t="shared" si="1665"/>
        <v>1.3111961988847367</v>
      </c>
      <c r="AG8186" s="122">
        <f t="shared" si="1666"/>
        <v>0</v>
      </c>
      <c r="AH8186" s="87">
        <f t="shared" si="1667"/>
        <v>-0.56193311317045103</v>
      </c>
      <c r="AI8186" s="122">
        <f t="shared" si="1670"/>
        <v>1.0208453772551611</v>
      </c>
    </row>
    <row r="8187" spans="1:35" x14ac:dyDescent="0.25">
      <c r="A8187" s="90">
        <v>3.2732000000000001</v>
      </c>
      <c r="B8187" s="160">
        <v>12.344354973415887</v>
      </c>
      <c r="E8187" s="147">
        <f t="shared" si="1671"/>
        <v>4.9377419893658113E-3</v>
      </c>
      <c r="W8187" s="146">
        <f t="shared" si="1668"/>
        <v>0.41838909784749212</v>
      </c>
      <c r="X8187" s="209">
        <v>4.1291793520601248</v>
      </c>
      <c r="Y8187" s="147">
        <f t="shared" si="1669"/>
        <v>3.9999999999995595E-4</v>
      </c>
      <c r="Z8187" s="122">
        <f t="shared" si="1659"/>
        <v>8.8754449677853557</v>
      </c>
      <c r="AA8187" s="122">
        <f t="shared" si="1660"/>
        <v>0.61929999999999996</v>
      </c>
      <c r="AB8187" s="122">
        <f t="shared" si="1661"/>
        <v>0</v>
      </c>
      <c r="AC8187" s="122">
        <f t="shared" si="1662"/>
        <v>15.750952669468589</v>
      </c>
      <c r="AD8187" s="122">
        <f t="shared" si="1663"/>
        <v>0</v>
      </c>
      <c r="AE8187" s="122">
        <f t="shared" si="1664"/>
        <v>0</v>
      </c>
      <c r="AF8187" s="122">
        <f t="shared" si="1665"/>
        <v>1.3111961988847367</v>
      </c>
      <c r="AG8187" s="122">
        <f t="shared" si="1666"/>
        <v>0</v>
      </c>
      <c r="AH8187" s="87">
        <f t="shared" si="1667"/>
        <v>-0.56193311317045103</v>
      </c>
      <c r="AI8187" s="122">
        <f t="shared" si="1670"/>
        <v>1.0208453772551611</v>
      </c>
    </row>
    <row r="8188" spans="1:35" x14ac:dyDescent="0.25">
      <c r="A8188" s="90">
        <v>3.2736000000000001</v>
      </c>
      <c r="B8188" s="160">
        <v>13.341609449994509</v>
      </c>
      <c r="E8188" s="147">
        <f t="shared" si="1671"/>
        <v>5.1371928846815134E-3</v>
      </c>
      <c r="W8188" s="146">
        <f t="shared" si="1668"/>
        <v>0.44296429164588436</v>
      </c>
      <c r="X8188" s="209">
        <v>4.3717176574970082</v>
      </c>
      <c r="Y8188" s="147">
        <f t="shared" si="1669"/>
        <v>3.9999999999995595E-4</v>
      </c>
      <c r="Z8188" s="122">
        <f t="shared" si="1659"/>
        <v>8.8754449677853557</v>
      </c>
      <c r="AA8188" s="122">
        <f t="shared" si="1660"/>
        <v>0.61929999999999996</v>
      </c>
      <c r="AB8188" s="122">
        <f t="shared" si="1661"/>
        <v>0</v>
      </c>
      <c r="AC8188" s="122">
        <f t="shared" si="1662"/>
        <v>15.750952669468589</v>
      </c>
      <c r="AD8188" s="122">
        <f t="shared" si="1663"/>
        <v>0</v>
      </c>
      <c r="AE8188" s="122">
        <f t="shared" si="1664"/>
        <v>0</v>
      </c>
      <c r="AF8188" s="122">
        <f t="shared" si="1665"/>
        <v>1.3111961988847367</v>
      </c>
      <c r="AG8188" s="122">
        <f t="shared" si="1666"/>
        <v>0</v>
      </c>
      <c r="AH8188" s="87">
        <f t="shared" si="1667"/>
        <v>-0.56193311317045103</v>
      </c>
      <c r="AI8188" s="122">
        <f t="shared" si="1670"/>
        <v>0.96420994758875855</v>
      </c>
    </row>
    <row r="8189" spans="1:35" x14ac:dyDescent="0.25">
      <c r="A8189" s="90">
        <v>3.274</v>
      </c>
      <c r="B8189" s="160">
        <v>13.341609449994509</v>
      </c>
      <c r="E8189" s="147">
        <f t="shared" si="1671"/>
        <v>5.3366437799972155E-3</v>
      </c>
      <c r="W8189" s="146">
        <f t="shared" si="1668"/>
        <v>0.44296429164588436</v>
      </c>
      <c r="X8189" s="209">
        <v>4.3717176574970082</v>
      </c>
      <c r="Y8189" s="147">
        <f t="shared" si="1669"/>
        <v>3.9999999999995595E-4</v>
      </c>
      <c r="Z8189" s="122">
        <f t="shared" si="1659"/>
        <v>8.8754449677853557</v>
      </c>
      <c r="AA8189" s="122">
        <f t="shared" si="1660"/>
        <v>0.61929999999999996</v>
      </c>
      <c r="AB8189" s="122">
        <f t="shared" si="1661"/>
        <v>0</v>
      </c>
      <c r="AC8189" s="122">
        <f t="shared" si="1662"/>
        <v>15.750952669468589</v>
      </c>
      <c r="AD8189" s="122">
        <f t="shared" si="1663"/>
        <v>0</v>
      </c>
      <c r="AE8189" s="122">
        <f t="shared" si="1664"/>
        <v>0</v>
      </c>
      <c r="AF8189" s="122">
        <f t="shared" si="1665"/>
        <v>1.3111961988847367</v>
      </c>
      <c r="AG8189" s="122">
        <f t="shared" si="1666"/>
        <v>0</v>
      </c>
      <c r="AH8189" s="87">
        <f t="shared" si="1667"/>
        <v>-0.56193311317045103</v>
      </c>
      <c r="AI8189" s="122">
        <f t="shared" si="1670"/>
        <v>0.96420994758875855</v>
      </c>
    </row>
    <row r="8190" spans="1:35" x14ac:dyDescent="0.25">
      <c r="A8190" s="90">
        <v>3.2744</v>
      </c>
      <c r="B8190" s="160">
        <v>13.341609449994509</v>
      </c>
      <c r="E8190" s="147">
        <f t="shared" si="1671"/>
        <v>5.3366437799972155E-3</v>
      </c>
      <c r="W8190" s="146">
        <f t="shared" si="1668"/>
        <v>0.44296429164588436</v>
      </c>
      <c r="X8190" s="209">
        <v>4.3717176574970082</v>
      </c>
      <c r="Y8190" s="147">
        <f t="shared" si="1669"/>
        <v>3.9999999999995595E-4</v>
      </c>
      <c r="Z8190" s="122">
        <f t="shared" si="1659"/>
        <v>8.8754449677853557</v>
      </c>
      <c r="AA8190" s="122">
        <f t="shared" si="1660"/>
        <v>0.61929999999999996</v>
      </c>
      <c r="AB8190" s="122">
        <f t="shared" si="1661"/>
        <v>0</v>
      </c>
      <c r="AC8190" s="122">
        <f t="shared" si="1662"/>
        <v>15.750952669468589</v>
      </c>
      <c r="AD8190" s="122">
        <f t="shared" si="1663"/>
        <v>0</v>
      </c>
      <c r="AE8190" s="122">
        <f t="shared" si="1664"/>
        <v>0</v>
      </c>
      <c r="AF8190" s="122">
        <f t="shared" si="1665"/>
        <v>1.3111961988847367</v>
      </c>
      <c r="AG8190" s="122">
        <f t="shared" si="1666"/>
        <v>0</v>
      </c>
      <c r="AH8190" s="87">
        <f t="shared" si="1667"/>
        <v>-0.56193311317045103</v>
      </c>
      <c r="AI8190" s="122">
        <f t="shared" si="1670"/>
        <v>0.96420994758875855</v>
      </c>
    </row>
    <row r="8191" spans="1:35" x14ac:dyDescent="0.25">
      <c r="A8191" s="90">
        <v>3.2747999999999999</v>
      </c>
      <c r="B8191" s="160">
        <v>13.341609449994509</v>
      </c>
      <c r="E8191" s="147">
        <f t="shared" si="1671"/>
        <v>5.3366437799972155E-3</v>
      </c>
      <c r="W8191" s="146">
        <f t="shared" si="1668"/>
        <v>0.44296429164588436</v>
      </c>
      <c r="X8191" s="209">
        <v>4.3717176574970082</v>
      </c>
      <c r="Y8191" s="147">
        <f t="shared" si="1669"/>
        <v>3.9999999999995595E-4</v>
      </c>
      <c r="Z8191" s="122">
        <f t="shared" si="1659"/>
        <v>8.8754449677853557</v>
      </c>
      <c r="AA8191" s="122">
        <f t="shared" si="1660"/>
        <v>0.61929999999999996</v>
      </c>
      <c r="AB8191" s="122">
        <f t="shared" si="1661"/>
        <v>0</v>
      </c>
      <c r="AC8191" s="122">
        <f t="shared" si="1662"/>
        <v>15.750952669468589</v>
      </c>
      <c r="AD8191" s="122">
        <f t="shared" si="1663"/>
        <v>0</v>
      </c>
      <c r="AE8191" s="122">
        <f t="shared" si="1664"/>
        <v>0</v>
      </c>
      <c r="AF8191" s="122">
        <f t="shared" si="1665"/>
        <v>1.3111961988847367</v>
      </c>
      <c r="AG8191" s="122">
        <f t="shared" si="1666"/>
        <v>0</v>
      </c>
      <c r="AH8191" s="87">
        <f t="shared" si="1667"/>
        <v>-0.56193311317045103</v>
      </c>
      <c r="AI8191" s="122">
        <f t="shared" si="1670"/>
        <v>0.96420994758875855</v>
      </c>
    </row>
    <row r="8192" spans="1:35" x14ac:dyDescent="0.25">
      <c r="A8192" s="90">
        <v>3.2751999999999999</v>
      </c>
      <c r="B8192" s="160">
        <v>12.344354973415887</v>
      </c>
      <c r="E8192" s="147">
        <f t="shared" si="1671"/>
        <v>5.1371928846815134E-3</v>
      </c>
      <c r="W8192" s="146">
        <f t="shared" si="1668"/>
        <v>0.41838909784749212</v>
      </c>
      <c r="X8192" s="209">
        <v>4.1291793520601248</v>
      </c>
      <c r="Y8192" s="147">
        <f t="shared" si="1669"/>
        <v>3.9999999999995595E-4</v>
      </c>
      <c r="Z8192" s="122">
        <f t="shared" si="1659"/>
        <v>8.8754449677853557</v>
      </c>
      <c r="AA8192" s="122">
        <f t="shared" si="1660"/>
        <v>0.61929999999999996</v>
      </c>
      <c r="AB8192" s="122">
        <f t="shared" si="1661"/>
        <v>0</v>
      </c>
      <c r="AC8192" s="122">
        <f t="shared" si="1662"/>
        <v>15.750952669468589</v>
      </c>
      <c r="AD8192" s="122">
        <f t="shared" si="1663"/>
        <v>0</v>
      </c>
      <c r="AE8192" s="122">
        <f t="shared" si="1664"/>
        <v>0</v>
      </c>
      <c r="AF8192" s="122">
        <f t="shared" si="1665"/>
        <v>1.3111961988847367</v>
      </c>
      <c r="AG8192" s="122">
        <f t="shared" si="1666"/>
        <v>0</v>
      </c>
      <c r="AH8192" s="87">
        <f t="shared" si="1667"/>
        <v>-0.56193311317045103</v>
      </c>
      <c r="AI8192" s="122">
        <f t="shared" si="1670"/>
        <v>1.1033156743711061</v>
      </c>
    </row>
    <row r="8193" spans="1:35" x14ac:dyDescent="0.25">
      <c r="A8193" s="90">
        <v>3.2755999999999998</v>
      </c>
      <c r="B8193" s="160">
        <v>12.344354973415887</v>
      </c>
      <c r="E8193" s="147">
        <f t="shared" si="1671"/>
        <v>4.9377419893658113E-3</v>
      </c>
      <c r="W8193" s="146">
        <f t="shared" si="1668"/>
        <v>0.41838909784749212</v>
      </c>
      <c r="X8193" s="209">
        <v>4.1291793520601248</v>
      </c>
      <c r="Y8193" s="147">
        <f t="shared" si="1669"/>
        <v>3.9999999999995595E-4</v>
      </c>
      <c r="Z8193" s="122">
        <f t="shared" si="1659"/>
        <v>8.8754449677853557</v>
      </c>
      <c r="AA8193" s="122">
        <f t="shared" si="1660"/>
        <v>0.61929999999999996</v>
      </c>
      <c r="AB8193" s="122">
        <f t="shared" si="1661"/>
        <v>0</v>
      </c>
      <c r="AC8193" s="122">
        <f t="shared" si="1662"/>
        <v>15.750952669468589</v>
      </c>
      <c r="AD8193" s="122">
        <f t="shared" si="1663"/>
        <v>0</v>
      </c>
      <c r="AE8193" s="122">
        <f t="shared" si="1664"/>
        <v>0</v>
      </c>
      <c r="AF8193" s="122">
        <f t="shared" si="1665"/>
        <v>1.3111961988847367</v>
      </c>
      <c r="AG8193" s="122">
        <f t="shared" si="1666"/>
        <v>0</v>
      </c>
      <c r="AH8193" s="87">
        <f t="shared" si="1667"/>
        <v>-0.56193311317045103</v>
      </c>
      <c r="AI8193" s="122">
        <f t="shared" si="1670"/>
        <v>1.1033156743711061</v>
      </c>
    </row>
    <row r="8194" spans="1:35" x14ac:dyDescent="0.25">
      <c r="A8194" s="90">
        <v>3.2759999999999998</v>
      </c>
      <c r="B8194" s="160">
        <v>12.344354973415887</v>
      </c>
      <c r="E8194" s="147">
        <f t="shared" si="1671"/>
        <v>4.9377419893658113E-3</v>
      </c>
      <c r="W8194" s="146">
        <f t="shared" si="1668"/>
        <v>0.41838909784749212</v>
      </c>
      <c r="X8194" s="209">
        <v>4.1291793520601248</v>
      </c>
      <c r="Y8194" s="147">
        <f t="shared" si="1669"/>
        <v>3.9999999999995595E-4</v>
      </c>
      <c r="Z8194" s="122">
        <f t="shared" ref="Z8194:Z8257" si="1672">IF(AND(W8194&lt;=$S$56,W8194&gt;$Q$56),$T$56,IF(AND(W8194&lt;=$S$57,W8194&gt;$Q$57),$T$57,IF(AND(W8194&lt;=$S$58,W8194&gt;$Q$58),$T$58,IF(AND(W8194&lt;=$S$59,W8194&gt;$Q$59),$T$59,IF(AND(W8194&lt;=$S$60,W8194&gt;$Q$60),$T$60,"Valor no encontrado para Po")))))</f>
        <v>8.8754449677853557</v>
      </c>
      <c r="AA8194" s="122">
        <f t="shared" ref="AA8194:AA8257" si="1673">IF(AND(W8194&lt;=$S$56,W8194&gt;$Q$56),$U$56,IF(AND(W8194&lt;=$S$57,W8194&gt;$Q$57),$U$57,IF(AND(W8194&lt;=$S$58,W8194&gt;$Q$58),$U$58,IF(AND(W8194&lt;=$S$59,W8194&gt;$Q$59),$U$59,IF(AND(W8194&lt;=$S$60,W8194&gt;$Q$60),$U$60,"Valor no encontrado para Po")))))</f>
        <v>0.61929999999999996</v>
      </c>
      <c r="AB8194" s="122">
        <f t="shared" ref="AB8194:AB8257" si="1674">IF(OR(AC8193&gt;=($X$1-$X$2)/2,AC8193&gt;=$Z$1/2),0,Z8194*W8194^AA8194*Y8194)</f>
        <v>0</v>
      </c>
      <c r="AC8194" s="122">
        <f t="shared" ref="AC8194:AC8257" si="1675">+AC8193+AB8194</f>
        <v>15.750952669468589</v>
      </c>
      <c r="AD8194" s="122">
        <f t="shared" ref="AD8194:AD8257" si="1676">2*$AB$1*PI()*((AC8194+$X$2/2)*(2*AC8194-$Z$1)+(AC8194+$X$2/2)^2-($X$1/2)^2)*AB8194</f>
        <v>0</v>
      </c>
      <c r="AE8194" s="122">
        <f t="shared" ref="AE8194:AE8257" si="1677">-AD8194*0.000000001*$Z$2</f>
        <v>0</v>
      </c>
      <c r="AF8194" s="122">
        <f t="shared" ref="AF8194:AF8257" si="1678">+AF8193+AE8194</f>
        <v>1.3111961988847367</v>
      </c>
      <c r="AG8194" s="122">
        <f t="shared" ref="AG8194:AG8257" si="1679">+AE8194/Y8194</f>
        <v>0</v>
      </c>
      <c r="AH8194" s="87">
        <f t="shared" ref="AH8194:AH8257" si="1680">+AH8193-AE8194</f>
        <v>-0.56193311317045103</v>
      </c>
      <c r="AI8194" s="122">
        <f t="shared" si="1670"/>
        <v>1.1033156743711061</v>
      </c>
    </row>
    <row r="8195" spans="1:35" x14ac:dyDescent="0.25">
      <c r="A8195" s="90">
        <v>3.2764000000000002</v>
      </c>
      <c r="B8195" s="160">
        <v>12.344354973415887</v>
      </c>
      <c r="E8195" s="147">
        <f t="shared" si="1671"/>
        <v>4.9377419893712931E-3</v>
      </c>
      <c r="W8195" s="146">
        <f t="shared" si="1668"/>
        <v>0.41838909784749212</v>
      </c>
      <c r="X8195" s="209">
        <v>4.1291793520601248</v>
      </c>
      <c r="Y8195" s="147">
        <f t="shared" si="1669"/>
        <v>4.0000000000040004E-4</v>
      </c>
      <c r="Z8195" s="122">
        <f t="shared" si="1672"/>
        <v>8.8754449677853557</v>
      </c>
      <c r="AA8195" s="122">
        <f t="shared" si="1673"/>
        <v>0.61929999999999996</v>
      </c>
      <c r="AB8195" s="122">
        <f t="shared" si="1674"/>
        <v>0</v>
      </c>
      <c r="AC8195" s="122">
        <f t="shared" si="1675"/>
        <v>15.750952669468589</v>
      </c>
      <c r="AD8195" s="122">
        <f t="shared" si="1676"/>
        <v>0</v>
      </c>
      <c r="AE8195" s="122">
        <f t="shared" si="1677"/>
        <v>0</v>
      </c>
      <c r="AF8195" s="122">
        <f t="shared" si="1678"/>
        <v>1.3111961988847367</v>
      </c>
      <c r="AG8195" s="122">
        <f t="shared" si="1679"/>
        <v>0</v>
      </c>
      <c r="AH8195" s="87">
        <f t="shared" si="1680"/>
        <v>-0.56193311317045103</v>
      </c>
      <c r="AI8195" s="122">
        <f t="shared" si="1670"/>
        <v>1.0208453772551611</v>
      </c>
    </row>
    <row r="8196" spans="1:35" x14ac:dyDescent="0.25">
      <c r="A8196" s="90">
        <v>3.2768000000000002</v>
      </c>
      <c r="B8196" s="160">
        <v>12.344354973415887</v>
      </c>
      <c r="E8196" s="147">
        <f t="shared" si="1671"/>
        <v>4.9377419893658113E-3</v>
      </c>
      <c r="W8196" s="146">
        <f t="shared" si="1668"/>
        <v>0.41838909784749212</v>
      </c>
      <c r="X8196" s="209">
        <v>4.1291793520601248</v>
      </c>
      <c r="Y8196" s="147">
        <f t="shared" si="1669"/>
        <v>3.9999999999995595E-4</v>
      </c>
      <c r="Z8196" s="122">
        <f t="shared" si="1672"/>
        <v>8.8754449677853557</v>
      </c>
      <c r="AA8196" s="122">
        <f t="shared" si="1673"/>
        <v>0.61929999999999996</v>
      </c>
      <c r="AB8196" s="122">
        <f t="shared" si="1674"/>
        <v>0</v>
      </c>
      <c r="AC8196" s="122">
        <f t="shared" si="1675"/>
        <v>15.750952669468589</v>
      </c>
      <c r="AD8196" s="122">
        <f t="shared" si="1676"/>
        <v>0</v>
      </c>
      <c r="AE8196" s="122">
        <f t="shared" si="1677"/>
        <v>0</v>
      </c>
      <c r="AF8196" s="122">
        <f t="shared" si="1678"/>
        <v>1.3111961988847367</v>
      </c>
      <c r="AG8196" s="122">
        <f t="shared" si="1679"/>
        <v>0</v>
      </c>
      <c r="AH8196" s="87">
        <f t="shared" si="1680"/>
        <v>-0.56193311317045103</v>
      </c>
      <c r="AI8196" s="122">
        <f t="shared" si="1670"/>
        <v>1.0208453772551611</v>
      </c>
    </row>
    <row r="8197" spans="1:35" x14ac:dyDescent="0.25">
      <c r="A8197" s="90">
        <v>3.2772000000000001</v>
      </c>
      <c r="B8197" s="160">
        <v>12.344354973415887</v>
      </c>
      <c r="E8197" s="147">
        <f t="shared" si="1671"/>
        <v>4.9377419893658113E-3</v>
      </c>
      <c r="W8197" s="146">
        <f t="shared" ref="W8197:W8260" si="1681">+X8197/1000000*101325</f>
        <v>0.41838909784749212</v>
      </c>
      <c r="X8197" s="209">
        <v>4.1291793520601248</v>
      </c>
      <c r="Y8197" s="147">
        <f t="shared" si="1669"/>
        <v>3.9999999999995595E-4</v>
      </c>
      <c r="Z8197" s="122">
        <f t="shared" si="1672"/>
        <v>8.8754449677853557</v>
      </c>
      <c r="AA8197" s="122">
        <f t="shared" si="1673"/>
        <v>0.61929999999999996</v>
      </c>
      <c r="AB8197" s="122">
        <f t="shared" si="1674"/>
        <v>0</v>
      </c>
      <c r="AC8197" s="122">
        <f t="shared" si="1675"/>
        <v>15.750952669468589</v>
      </c>
      <c r="AD8197" s="122">
        <f t="shared" si="1676"/>
        <v>0</v>
      </c>
      <c r="AE8197" s="122">
        <f t="shared" si="1677"/>
        <v>0</v>
      </c>
      <c r="AF8197" s="122">
        <f t="shared" si="1678"/>
        <v>1.3111961988847367</v>
      </c>
      <c r="AG8197" s="122">
        <f t="shared" si="1679"/>
        <v>0</v>
      </c>
      <c r="AH8197" s="87">
        <f t="shared" si="1680"/>
        <v>-0.56193311317045103</v>
      </c>
      <c r="AI8197" s="122">
        <f t="shared" si="1670"/>
        <v>1.0208453772551611</v>
      </c>
    </row>
    <row r="8198" spans="1:35" x14ac:dyDescent="0.25">
      <c r="A8198" s="90">
        <v>3.2776000000000001</v>
      </c>
      <c r="B8198" s="160">
        <v>12.344354973415887</v>
      </c>
      <c r="E8198" s="147">
        <f t="shared" si="1671"/>
        <v>4.9377419893658113E-3</v>
      </c>
      <c r="W8198" s="146">
        <f t="shared" si="1681"/>
        <v>0.41838909784749212</v>
      </c>
      <c r="X8198" s="209">
        <v>4.1291793520601248</v>
      </c>
      <c r="Y8198" s="147">
        <f t="shared" ref="Y8198:Y8261" si="1682">+A8198-A8197</f>
        <v>3.9999999999995595E-4</v>
      </c>
      <c r="Z8198" s="122">
        <f t="shared" si="1672"/>
        <v>8.8754449677853557</v>
      </c>
      <c r="AA8198" s="122">
        <f t="shared" si="1673"/>
        <v>0.61929999999999996</v>
      </c>
      <c r="AB8198" s="122">
        <f t="shared" si="1674"/>
        <v>0</v>
      </c>
      <c r="AC8198" s="122">
        <f t="shared" si="1675"/>
        <v>15.750952669468589</v>
      </c>
      <c r="AD8198" s="122">
        <f t="shared" si="1676"/>
        <v>0</v>
      </c>
      <c r="AE8198" s="122">
        <f t="shared" si="1677"/>
        <v>0</v>
      </c>
      <c r="AF8198" s="122">
        <f t="shared" si="1678"/>
        <v>1.3111961988847367</v>
      </c>
      <c r="AG8198" s="122">
        <f t="shared" si="1679"/>
        <v>0</v>
      </c>
      <c r="AH8198" s="87">
        <f t="shared" si="1680"/>
        <v>-0.56193311317045103</v>
      </c>
      <c r="AI8198" s="122">
        <f t="shared" si="1670"/>
        <v>1.0208453772551611</v>
      </c>
    </row>
    <row r="8199" spans="1:35" x14ac:dyDescent="0.25">
      <c r="A8199" s="90">
        <v>3.278</v>
      </c>
      <c r="B8199" s="160">
        <v>12.344354973415887</v>
      </c>
      <c r="E8199" s="147">
        <f t="shared" si="1671"/>
        <v>4.9377419893658113E-3</v>
      </c>
      <c r="W8199" s="146">
        <f t="shared" si="1681"/>
        <v>0.41838909784749212</v>
      </c>
      <c r="X8199" s="209">
        <v>4.1291793520601248</v>
      </c>
      <c r="Y8199" s="147">
        <f t="shared" si="1682"/>
        <v>3.9999999999995595E-4</v>
      </c>
      <c r="Z8199" s="122">
        <f t="shared" si="1672"/>
        <v>8.8754449677853557</v>
      </c>
      <c r="AA8199" s="122">
        <f t="shared" si="1673"/>
        <v>0.61929999999999996</v>
      </c>
      <c r="AB8199" s="122">
        <f t="shared" si="1674"/>
        <v>0</v>
      </c>
      <c r="AC8199" s="122">
        <f t="shared" si="1675"/>
        <v>15.750952669468589</v>
      </c>
      <c r="AD8199" s="122">
        <f t="shared" si="1676"/>
        <v>0</v>
      </c>
      <c r="AE8199" s="122">
        <f t="shared" si="1677"/>
        <v>0</v>
      </c>
      <c r="AF8199" s="122">
        <f t="shared" si="1678"/>
        <v>1.3111961988847367</v>
      </c>
      <c r="AG8199" s="122">
        <f t="shared" si="1679"/>
        <v>0</v>
      </c>
      <c r="AH8199" s="87">
        <f t="shared" si="1680"/>
        <v>-0.56193311317045103</v>
      </c>
      <c r="AI8199" s="122">
        <f t="shared" si="1670"/>
        <v>1.0208453772551611</v>
      </c>
    </row>
    <row r="8200" spans="1:35" x14ac:dyDescent="0.25">
      <c r="A8200" s="90">
        <v>3.2784</v>
      </c>
      <c r="B8200" s="160">
        <v>12.344354973415887</v>
      </c>
      <c r="E8200" s="147">
        <f t="shared" si="1671"/>
        <v>4.9377419893658113E-3</v>
      </c>
      <c r="W8200" s="146">
        <f t="shared" si="1681"/>
        <v>0.41838909784749212</v>
      </c>
      <c r="X8200" s="209">
        <v>4.1291793520601248</v>
      </c>
      <c r="Y8200" s="147">
        <f t="shared" si="1682"/>
        <v>3.9999999999995595E-4</v>
      </c>
      <c r="Z8200" s="122">
        <f t="shared" si="1672"/>
        <v>8.8754449677853557</v>
      </c>
      <c r="AA8200" s="122">
        <f t="shared" si="1673"/>
        <v>0.61929999999999996</v>
      </c>
      <c r="AB8200" s="122">
        <f t="shared" si="1674"/>
        <v>0</v>
      </c>
      <c r="AC8200" s="122">
        <f t="shared" si="1675"/>
        <v>15.750952669468589</v>
      </c>
      <c r="AD8200" s="122">
        <f t="shared" si="1676"/>
        <v>0</v>
      </c>
      <c r="AE8200" s="122">
        <f t="shared" si="1677"/>
        <v>0</v>
      </c>
      <c r="AF8200" s="122">
        <f t="shared" si="1678"/>
        <v>1.3111961988847367</v>
      </c>
      <c r="AG8200" s="122">
        <f t="shared" si="1679"/>
        <v>0</v>
      </c>
      <c r="AH8200" s="87">
        <f t="shared" si="1680"/>
        <v>-0.56193311317045103</v>
      </c>
      <c r="AI8200" s="122">
        <f t="shared" si="1670"/>
        <v>1.0208453772551611</v>
      </c>
    </row>
    <row r="8201" spans="1:35" x14ac:dyDescent="0.25">
      <c r="A8201" s="90">
        <v>3.2787999999999999</v>
      </c>
      <c r="B8201" s="160">
        <v>12.344354973415887</v>
      </c>
      <c r="E8201" s="147">
        <f t="shared" si="1671"/>
        <v>4.9377419893658113E-3</v>
      </c>
      <c r="W8201" s="146">
        <f t="shared" si="1681"/>
        <v>0.41838909784749212</v>
      </c>
      <c r="X8201" s="209">
        <v>4.1291793520601248</v>
      </c>
      <c r="Y8201" s="147">
        <f t="shared" si="1682"/>
        <v>3.9999999999995595E-4</v>
      </c>
      <c r="Z8201" s="122">
        <f t="shared" si="1672"/>
        <v>8.8754449677853557</v>
      </c>
      <c r="AA8201" s="122">
        <f t="shared" si="1673"/>
        <v>0.61929999999999996</v>
      </c>
      <c r="AB8201" s="122">
        <f t="shared" si="1674"/>
        <v>0</v>
      </c>
      <c r="AC8201" s="122">
        <f t="shared" si="1675"/>
        <v>15.750952669468589</v>
      </c>
      <c r="AD8201" s="122">
        <f t="shared" si="1676"/>
        <v>0</v>
      </c>
      <c r="AE8201" s="122">
        <f t="shared" si="1677"/>
        <v>0</v>
      </c>
      <c r="AF8201" s="122">
        <f t="shared" si="1678"/>
        <v>1.3111961988847367</v>
      </c>
      <c r="AG8201" s="122">
        <f t="shared" si="1679"/>
        <v>0</v>
      </c>
      <c r="AH8201" s="87">
        <f t="shared" si="1680"/>
        <v>-0.56193311317045103</v>
      </c>
      <c r="AI8201" s="122">
        <f t="shared" si="1670"/>
        <v>1.0208453772551611</v>
      </c>
    </row>
    <row r="8202" spans="1:35" x14ac:dyDescent="0.25">
      <c r="A8202" s="90">
        <v>3.2791999999999999</v>
      </c>
      <c r="B8202" s="160">
        <v>12.344354973415887</v>
      </c>
      <c r="E8202" s="147">
        <f t="shared" si="1671"/>
        <v>4.9377419893658113E-3</v>
      </c>
      <c r="W8202" s="146">
        <f t="shared" si="1681"/>
        <v>0.41838909784749212</v>
      </c>
      <c r="X8202" s="209">
        <v>4.1291793520601248</v>
      </c>
      <c r="Y8202" s="147">
        <f t="shared" si="1682"/>
        <v>3.9999999999995595E-4</v>
      </c>
      <c r="Z8202" s="122">
        <f t="shared" si="1672"/>
        <v>8.8754449677853557</v>
      </c>
      <c r="AA8202" s="122">
        <f t="shared" si="1673"/>
        <v>0.61929999999999996</v>
      </c>
      <c r="AB8202" s="122">
        <f t="shared" si="1674"/>
        <v>0</v>
      </c>
      <c r="AC8202" s="122">
        <f t="shared" si="1675"/>
        <v>15.750952669468589</v>
      </c>
      <c r="AD8202" s="122">
        <f t="shared" si="1676"/>
        <v>0</v>
      </c>
      <c r="AE8202" s="122">
        <f t="shared" si="1677"/>
        <v>0</v>
      </c>
      <c r="AF8202" s="122">
        <f t="shared" si="1678"/>
        <v>1.3111961988847367</v>
      </c>
      <c r="AG8202" s="122">
        <f t="shared" si="1679"/>
        <v>0</v>
      </c>
      <c r="AH8202" s="87">
        <f t="shared" si="1680"/>
        <v>-0.56193311317045103</v>
      </c>
      <c r="AI8202" s="122">
        <f t="shared" si="1670"/>
        <v>1.1033156743711061</v>
      </c>
    </row>
    <row r="8203" spans="1:35" x14ac:dyDescent="0.25">
      <c r="A8203" s="90">
        <v>3.2795999999999998</v>
      </c>
      <c r="B8203" s="160">
        <v>12.344354973415887</v>
      </c>
      <c r="E8203" s="147">
        <f t="shared" si="1671"/>
        <v>4.9377419893658113E-3</v>
      </c>
      <c r="W8203" s="146">
        <f t="shared" si="1681"/>
        <v>0.41838909784749212</v>
      </c>
      <c r="X8203" s="209">
        <v>4.1291793520601248</v>
      </c>
      <c r="Y8203" s="147">
        <f t="shared" si="1682"/>
        <v>3.9999999999995595E-4</v>
      </c>
      <c r="Z8203" s="122">
        <f t="shared" si="1672"/>
        <v>8.8754449677853557</v>
      </c>
      <c r="AA8203" s="122">
        <f t="shared" si="1673"/>
        <v>0.61929999999999996</v>
      </c>
      <c r="AB8203" s="122">
        <f t="shared" si="1674"/>
        <v>0</v>
      </c>
      <c r="AC8203" s="122">
        <f t="shared" si="1675"/>
        <v>15.750952669468589</v>
      </c>
      <c r="AD8203" s="122">
        <f t="shared" si="1676"/>
        <v>0</v>
      </c>
      <c r="AE8203" s="122">
        <f t="shared" si="1677"/>
        <v>0</v>
      </c>
      <c r="AF8203" s="122">
        <f t="shared" si="1678"/>
        <v>1.3111961988847367</v>
      </c>
      <c r="AG8203" s="122">
        <f t="shared" si="1679"/>
        <v>0</v>
      </c>
      <c r="AH8203" s="87">
        <f t="shared" si="1680"/>
        <v>-0.56193311317045103</v>
      </c>
      <c r="AI8203" s="122">
        <f t="shared" si="1670"/>
        <v>1.1033156743711061</v>
      </c>
    </row>
    <row r="8204" spans="1:35" x14ac:dyDescent="0.25">
      <c r="A8204" s="90">
        <v>3.28</v>
      </c>
      <c r="B8204" s="160">
        <v>12.344354973415887</v>
      </c>
      <c r="E8204" s="147">
        <f t="shared" si="1671"/>
        <v>4.9377419893658113E-3</v>
      </c>
      <c r="W8204" s="146">
        <f t="shared" si="1681"/>
        <v>0.41838909784749212</v>
      </c>
      <c r="X8204" s="209">
        <v>4.1291793520601248</v>
      </c>
      <c r="Y8204" s="147">
        <f t="shared" si="1682"/>
        <v>3.9999999999995595E-4</v>
      </c>
      <c r="Z8204" s="122">
        <f t="shared" si="1672"/>
        <v>8.8754449677853557</v>
      </c>
      <c r="AA8204" s="122">
        <f t="shared" si="1673"/>
        <v>0.61929999999999996</v>
      </c>
      <c r="AB8204" s="122">
        <f t="shared" si="1674"/>
        <v>0</v>
      </c>
      <c r="AC8204" s="122">
        <f t="shared" si="1675"/>
        <v>15.750952669468589</v>
      </c>
      <c r="AD8204" s="122">
        <f t="shared" si="1676"/>
        <v>0</v>
      </c>
      <c r="AE8204" s="122">
        <f t="shared" si="1677"/>
        <v>0</v>
      </c>
      <c r="AF8204" s="122">
        <f t="shared" si="1678"/>
        <v>1.3111961988847367</v>
      </c>
      <c r="AG8204" s="122">
        <f t="shared" si="1679"/>
        <v>0</v>
      </c>
      <c r="AH8204" s="87">
        <f t="shared" si="1680"/>
        <v>-0.56193311317045103</v>
      </c>
      <c r="AI8204" s="122">
        <f t="shared" si="1670"/>
        <v>1.1033156743711061</v>
      </c>
    </row>
    <row r="8205" spans="1:35" x14ac:dyDescent="0.25">
      <c r="A8205" s="90">
        <v>3.2804000000000002</v>
      </c>
      <c r="B8205" s="160">
        <v>11.347100496837268</v>
      </c>
      <c r="E8205" s="147">
        <f t="shared" si="1671"/>
        <v>4.7382910940553698E-3</v>
      </c>
      <c r="W8205" s="146">
        <f t="shared" si="1681"/>
        <v>0.39381390404910105</v>
      </c>
      <c r="X8205" s="209">
        <v>3.8866410466232519</v>
      </c>
      <c r="Y8205" s="147">
        <f t="shared" si="1682"/>
        <v>4.0000000000040004E-4</v>
      </c>
      <c r="Z8205" s="122">
        <f t="shared" si="1672"/>
        <v>8.8754449677853557</v>
      </c>
      <c r="AA8205" s="122">
        <f t="shared" si="1673"/>
        <v>0.61929999999999996</v>
      </c>
      <c r="AB8205" s="122">
        <f t="shared" si="1674"/>
        <v>0</v>
      </c>
      <c r="AC8205" s="122">
        <f t="shared" si="1675"/>
        <v>15.750952669468589</v>
      </c>
      <c r="AD8205" s="122">
        <f t="shared" si="1676"/>
        <v>0</v>
      </c>
      <c r="AE8205" s="122">
        <f t="shared" si="1677"/>
        <v>0</v>
      </c>
      <c r="AF8205" s="122">
        <f t="shared" si="1678"/>
        <v>1.3111961988847367</v>
      </c>
      <c r="AG8205" s="122">
        <f t="shared" si="1679"/>
        <v>0</v>
      </c>
      <c r="AH8205" s="87">
        <f t="shared" si="1680"/>
        <v>-0.56193311317045103</v>
      </c>
      <c r="AI8205" s="122">
        <f t="shared" si="1670"/>
        <v>1.1721659517221361</v>
      </c>
    </row>
    <row r="8206" spans="1:35" x14ac:dyDescent="0.25">
      <c r="A8206" s="90">
        <v>3.2808000000000002</v>
      </c>
      <c r="B8206" s="160">
        <v>12.344354973415887</v>
      </c>
      <c r="E8206" s="147">
        <f t="shared" si="1671"/>
        <v>4.7382910940501092E-3</v>
      </c>
      <c r="W8206" s="146">
        <f t="shared" si="1681"/>
        <v>0.41838909784749256</v>
      </c>
      <c r="X8206" s="209">
        <v>4.1291793520601292</v>
      </c>
      <c r="Y8206" s="147">
        <f t="shared" si="1682"/>
        <v>3.9999999999995595E-4</v>
      </c>
      <c r="Z8206" s="122">
        <f t="shared" si="1672"/>
        <v>8.8754449677853557</v>
      </c>
      <c r="AA8206" s="122">
        <f t="shared" si="1673"/>
        <v>0.61929999999999996</v>
      </c>
      <c r="AB8206" s="122">
        <f t="shared" si="1674"/>
        <v>0</v>
      </c>
      <c r="AC8206" s="122">
        <f t="shared" si="1675"/>
        <v>15.750952669468589</v>
      </c>
      <c r="AD8206" s="122">
        <f t="shared" si="1676"/>
        <v>0</v>
      </c>
      <c r="AE8206" s="122">
        <f t="shared" si="1677"/>
        <v>0</v>
      </c>
      <c r="AF8206" s="122">
        <f t="shared" si="1678"/>
        <v>1.3111961988847367</v>
      </c>
      <c r="AG8206" s="122">
        <f t="shared" si="1679"/>
        <v>0</v>
      </c>
      <c r="AH8206" s="87">
        <f t="shared" si="1680"/>
        <v>-0.56193311317045103</v>
      </c>
      <c r="AI8206" s="122">
        <f t="shared" si="1670"/>
        <v>1.0208453772551602</v>
      </c>
    </row>
    <row r="8207" spans="1:35" x14ac:dyDescent="0.25">
      <c r="A8207" s="90">
        <v>3.2812000000000001</v>
      </c>
      <c r="B8207" s="160">
        <v>12.344354973415887</v>
      </c>
      <c r="E8207" s="147">
        <f t="shared" si="1671"/>
        <v>4.9377419893658113E-3</v>
      </c>
      <c r="W8207" s="146">
        <f t="shared" si="1681"/>
        <v>0.41838909784749256</v>
      </c>
      <c r="X8207" s="209">
        <v>4.1291793520601292</v>
      </c>
      <c r="Y8207" s="147">
        <f t="shared" si="1682"/>
        <v>3.9999999999995595E-4</v>
      </c>
      <c r="Z8207" s="122">
        <f t="shared" si="1672"/>
        <v>8.8754449677853557</v>
      </c>
      <c r="AA8207" s="122">
        <f t="shared" si="1673"/>
        <v>0.61929999999999996</v>
      </c>
      <c r="AB8207" s="122">
        <f t="shared" si="1674"/>
        <v>0</v>
      </c>
      <c r="AC8207" s="122">
        <f t="shared" si="1675"/>
        <v>15.750952669468589</v>
      </c>
      <c r="AD8207" s="122">
        <f t="shared" si="1676"/>
        <v>0</v>
      </c>
      <c r="AE8207" s="122">
        <f t="shared" si="1677"/>
        <v>0</v>
      </c>
      <c r="AF8207" s="122">
        <f t="shared" si="1678"/>
        <v>1.3111961988847367</v>
      </c>
      <c r="AG8207" s="122">
        <f t="shared" si="1679"/>
        <v>0</v>
      </c>
      <c r="AH8207" s="87">
        <f t="shared" si="1680"/>
        <v>-0.56193311317045103</v>
      </c>
      <c r="AI8207" s="122">
        <f t="shared" si="1670"/>
        <v>1.0208453772551602</v>
      </c>
    </row>
    <row r="8208" spans="1:35" x14ac:dyDescent="0.25">
      <c r="A8208" s="90">
        <v>3.2816000000000001</v>
      </c>
      <c r="B8208" s="160">
        <v>12.344354973415887</v>
      </c>
      <c r="E8208" s="147">
        <f t="shared" si="1671"/>
        <v>4.9377419893658113E-3</v>
      </c>
      <c r="W8208" s="146">
        <f t="shared" si="1681"/>
        <v>0.41838909784749256</v>
      </c>
      <c r="X8208" s="209">
        <v>4.1291793520601292</v>
      </c>
      <c r="Y8208" s="147">
        <f t="shared" si="1682"/>
        <v>3.9999999999995595E-4</v>
      </c>
      <c r="Z8208" s="122">
        <f t="shared" si="1672"/>
        <v>8.8754449677853557</v>
      </c>
      <c r="AA8208" s="122">
        <f t="shared" si="1673"/>
        <v>0.61929999999999996</v>
      </c>
      <c r="AB8208" s="122">
        <f t="shared" si="1674"/>
        <v>0</v>
      </c>
      <c r="AC8208" s="122">
        <f t="shared" si="1675"/>
        <v>15.750952669468589</v>
      </c>
      <c r="AD8208" s="122">
        <f t="shared" si="1676"/>
        <v>0</v>
      </c>
      <c r="AE8208" s="122">
        <f t="shared" si="1677"/>
        <v>0</v>
      </c>
      <c r="AF8208" s="122">
        <f t="shared" si="1678"/>
        <v>1.3111961988847367</v>
      </c>
      <c r="AG8208" s="122">
        <f t="shared" si="1679"/>
        <v>0</v>
      </c>
      <c r="AH8208" s="87">
        <f t="shared" si="1680"/>
        <v>-0.56193311317045103</v>
      </c>
      <c r="AI8208" s="122">
        <f t="shared" si="1670"/>
        <v>1.0208453772551602</v>
      </c>
    </row>
    <row r="8209" spans="1:35" x14ac:dyDescent="0.25">
      <c r="A8209" s="90">
        <v>3.282</v>
      </c>
      <c r="B8209" s="160">
        <v>12.344354973415887</v>
      </c>
      <c r="E8209" s="147">
        <f t="shared" si="1671"/>
        <v>4.9377419893658113E-3</v>
      </c>
      <c r="W8209" s="146">
        <f t="shared" si="1681"/>
        <v>0.41838909784749256</v>
      </c>
      <c r="X8209" s="209">
        <v>4.1291793520601292</v>
      </c>
      <c r="Y8209" s="147">
        <f t="shared" si="1682"/>
        <v>3.9999999999995595E-4</v>
      </c>
      <c r="Z8209" s="122">
        <f t="shared" si="1672"/>
        <v>8.8754449677853557</v>
      </c>
      <c r="AA8209" s="122">
        <f t="shared" si="1673"/>
        <v>0.61929999999999996</v>
      </c>
      <c r="AB8209" s="122">
        <f t="shared" si="1674"/>
        <v>0</v>
      </c>
      <c r="AC8209" s="122">
        <f t="shared" si="1675"/>
        <v>15.750952669468589</v>
      </c>
      <c r="AD8209" s="122">
        <f t="shared" si="1676"/>
        <v>0</v>
      </c>
      <c r="AE8209" s="122">
        <f t="shared" si="1677"/>
        <v>0</v>
      </c>
      <c r="AF8209" s="122">
        <f t="shared" si="1678"/>
        <v>1.3111961988847367</v>
      </c>
      <c r="AG8209" s="122">
        <f t="shared" si="1679"/>
        <v>0</v>
      </c>
      <c r="AH8209" s="87">
        <f t="shared" si="1680"/>
        <v>-0.56193311317045103</v>
      </c>
      <c r="AI8209" s="122">
        <f t="shared" si="1670"/>
        <v>1.0208453772551602</v>
      </c>
    </row>
    <row r="8210" spans="1:35" x14ac:dyDescent="0.25">
      <c r="A8210" s="90">
        <v>3.2824</v>
      </c>
      <c r="B8210" s="160">
        <v>12.344354973415887</v>
      </c>
      <c r="E8210" s="147">
        <f t="shared" si="1671"/>
        <v>4.9377419893658113E-3</v>
      </c>
      <c r="W8210" s="146">
        <f t="shared" si="1681"/>
        <v>0.41838909784749256</v>
      </c>
      <c r="X8210" s="209">
        <v>4.1291793520601292</v>
      </c>
      <c r="Y8210" s="147">
        <f t="shared" si="1682"/>
        <v>3.9999999999995595E-4</v>
      </c>
      <c r="Z8210" s="122">
        <f t="shared" si="1672"/>
        <v>8.8754449677853557</v>
      </c>
      <c r="AA8210" s="122">
        <f t="shared" si="1673"/>
        <v>0.61929999999999996</v>
      </c>
      <c r="AB8210" s="122">
        <f t="shared" si="1674"/>
        <v>0</v>
      </c>
      <c r="AC8210" s="122">
        <f t="shared" si="1675"/>
        <v>15.750952669468589</v>
      </c>
      <c r="AD8210" s="122">
        <f t="shared" si="1676"/>
        <v>0</v>
      </c>
      <c r="AE8210" s="122">
        <f t="shared" si="1677"/>
        <v>0</v>
      </c>
      <c r="AF8210" s="122">
        <f t="shared" si="1678"/>
        <v>1.3111961988847367</v>
      </c>
      <c r="AG8210" s="122">
        <f t="shared" si="1679"/>
        <v>0</v>
      </c>
      <c r="AH8210" s="87">
        <f t="shared" si="1680"/>
        <v>-0.56193311317045103</v>
      </c>
      <c r="AI8210" s="122">
        <f t="shared" si="1670"/>
        <v>1.0208453772551602</v>
      </c>
    </row>
    <row r="8211" spans="1:35" x14ac:dyDescent="0.25">
      <c r="A8211" s="90">
        <v>3.2827999999999999</v>
      </c>
      <c r="B8211" s="160">
        <v>12.344354973415887</v>
      </c>
      <c r="E8211" s="147">
        <f t="shared" si="1671"/>
        <v>4.9377419893658113E-3</v>
      </c>
      <c r="W8211" s="146">
        <f t="shared" si="1681"/>
        <v>0.41838909784749256</v>
      </c>
      <c r="X8211" s="209">
        <v>4.1291793520601292</v>
      </c>
      <c r="Y8211" s="147">
        <f t="shared" si="1682"/>
        <v>3.9999999999995595E-4</v>
      </c>
      <c r="Z8211" s="122">
        <f t="shared" si="1672"/>
        <v>8.8754449677853557</v>
      </c>
      <c r="AA8211" s="122">
        <f t="shared" si="1673"/>
        <v>0.61929999999999996</v>
      </c>
      <c r="AB8211" s="122">
        <f t="shared" si="1674"/>
        <v>0</v>
      </c>
      <c r="AC8211" s="122">
        <f t="shared" si="1675"/>
        <v>15.750952669468589</v>
      </c>
      <c r="AD8211" s="122">
        <f t="shared" si="1676"/>
        <v>0</v>
      </c>
      <c r="AE8211" s="122">
        <f t="shared" si="1677"/>
        <v>0</v>
      </c>
      <c r="AF8211" s="122">
        <f t="shared" si="1678"/>
        <v>1.3111961988847367</v>
      </c>
      <c r="AG8211" s="122">
        <f t="shared" si="1679"/>
        <v>0</v>
      </c>
      <c r="AH8211" s="87">
        <f t="shared" si="1680"/>
        <v>-0.56193311317045103</v>
      </c>
      <c r="AI8211" s="122">
        <f t="shared" ref="AI8211:AI8274" si="1683">B8197*9.81/(W8211*1000000*$AF$1)</f>
        <v>1.0208453772551602</v>
      </c>
    </row>
    <row r="8212" spans="1:35" x14ac:dyDescent="0.25">
      <c r="A8212" s="90">
        <v>3.2831999999999999</v>
      </c>
      <c r="B8212" s="160">
        <v>12.344354973415887</v>
      </c>
      <c r="E8212" s="147">
        <f t="shared" si="1671"/>
        <v>4.9377419893658113E-3</v>
      </c>
      <c r="W8212" s="146">
        <f t="shared" si="1681"/>
        <v>0.41838909784749256</v>
      </c>
      <c r="X8212" s="209">
        <v>4.1291793520601292</v>
      </c>
      <c r="Y8212" s="147">
        <f t="shared" si="1682"/>
        <v>3.9999999999995595E-4</v>
      </c>
      <c r="Z8212" s="122">
        <f t="shared" si="1672"/>
        <v>8.8754449677853557</v>
      </c>
      <c r="AA8212" s="122">
        <f t="shared" si="1673"/>
        <v>0.61929999999999996</v>
      </c>
      <c r="AB8212" s="122">
        <f t="shared" si="1674"/>
        <v>0</v>
      </c>
      <c r="AC8212" s="122">
        <f t="shared" si="1675"/>
        <v>15.750952669468589</v>
      </c>
      <c r="AD8212" s="122">
        <f t="shared" si="1676"/>
        <v>0</v>
      </c>
      <c r="AE8212" s="122">
        <f t="shared" si="1677"/>
        <v>0</v>
      </c>
      <c r="AF8212" s="122">
        <f t="shared" si="1678"/>
        <v>1.3111961988847367</v>
      </c>
      <c r="AG8212" s="122">
        <f t="shared" si="1679"/>
        <v>0</v>
      </c>
      <c r="AH8212" s="87">
        <f t="shared" si="1680"/>
        <v>-0.56193311317045103</v>
      </c>
      <c r="AI8212" s="122">
        <f t="shared" si="1683"/>
        <v>1.0208453772551602</v>
      </c>
    </row>
    <row r="8213" spans="1:35" x14ac:dyDescent="0.25">
      <c r="A8213" s="90">
        <v>3.2835999999999999</v>
      </c>
      <c r="B8213" s="160">
        <v>12.344354973415887</v>
      </c>
      <c r="E8213" s="147">
        <f t="shared" si="1671"/>
        <v>4.9377419893658113E-3</v>
      </c>
      <c r="W8213" s="146">
        <f t="shared" si="1681"/>
        <v>0.41838909784749256</v>
      </c>
      <c r="X8213" s="209">
        <v>4.1291793520601292</v>
      </c>
      <c r="Y8213" s="147">
        <f t="shared" si="1682"/>
        <v>3.9999999999995595E-4</v>
      </c>
      <c r="Z8213" s="122">
        <f t="shared" si="1672"/>
        <v>8.8754449677853557</v>
      </c>
      <c r="AA8213" s="122">
        <f t="shared" si="1673"/>
        <v>0.61929999999999996</v>
      </c>
      <c r="AB8213" s="122">
        <f t="shared" si="1674"/>
        <v>0</v>
      </c>
      <c r="AC8213" s="122">
        <f t="shared" si="1675"/>
        <v>15.750952669468589</v>
      </c>
      <c r="AD8213" s="122">
        <f t="shared" si="1676"/>
        <v>0</v>
      </c>
      <c r="AE8213" s="122">
        <f t="shared" si="1677"/>
        <v>0</v>
      </c>
      <c r="AF8213" s="122">
        <f t="shared" si="1678"/>
        <v>1.3111961988847367</v>
      </c>
      <c r="AG8213" s="122">
        <f t="shared" si="1679"/>
        <v>0</v>
      </c>
      <c r="AH8213" s="87">
        <f t="shared" si="1680"/>
        <v>-0.56193311317045103</v>
      </c>
      <c r="AI8213" s="122">
        <f t="shared" si="1683"/>
        <v>1.0208453772551602</v>
      </c>
    </row>
    <row r="8214" spans="1:35" x14ac:dyDescent="0.25">
      <c r="A8214" s="90">
        <v>3.2839999999999998</v>
      </c>
      <c r="B8214" s="160">
        <v>12.344354973415887</v>
      </c>
      <c r="E8214" s="147">
        <f t="shared" si="1671"/>
        <v>4.9377419893658113E-3</v>
      </c>
      <c r="W8214" s="146">
        <f t="shared" si="1681"/>
        <v>0.41838909784749256</v>
      </c>
      <c r="X8214" s="209">
        <v>4.1291793520601292</v>
      </c>
      <c r="Y8214" s="147">
        <f t="shared" si="1682"/>
        <v>3.9999999999995595E-4</v>
      </c>
      <c r="Z8214" s="122">
        <f t="shared" si="1672"/>
        <v>8.8754449677853557</v>
      </c>
      <c r="AA8214" s="122">
        <f t="shared" si="1673"/>
        <v>0.61929999999999996</v>
      </c>
      <c r="AB8214" s="122">
        <f t="shared" si="1674"/>
        <v>0</v>
      </c>
      <c r="AC8214" s="122">
        <f t="shared" si="1675"/>
        <v>15.750952669468589</v>
      </c>
      <c r="AD8214" s="122">
        <f t="shared" si="1676"/>
        <v>0</v>
      </c>
      <c r="AE8214" s="122">
        <f t="shared" si="1677"/>
        <v>0</v>
      </c>
      <c r="AF8214" s="122">
        <f t="shared" si="1678"/>
        <v>1.3111961988847367</v>
      </c>
      <c r="AG8214" s="122">
        <f t="shared" si="1679"/>
        <v>0</v>
      </c>
      <c r="AH8214" s="87">
        <f t="shared" si="1680"/>
        <v>-0.56193311317045103</v>
      </c>
      <c r="AI8214" s="122">
        <f t="shared" si="1683"/>
        <v>1.0208453772551602</v>
      </c>
    </row>
    <row r="8215" spans="1:35" x14ac:dyDescent="0.25">
      <c r="A8215" s="90">
        <v>3.2844000000000002</v>
      </c>
      <c r="B8215" s="160">
        <v>12.344354973415887</v>
      </c>
      <c r="E8215" s="147">
        <f t="shared" si="1671"/>
        <v>4.9377419893712931E-3</v>
      </c>
      <c r="W8215" s="146">
        <f t="shared" si="1681"/>
        <v>0.41838909784749256</v>
      </c>
      <c r="X8215" s="209">
        <v>4.1291793520601292</v>
      </c>
      <c r="Y8215" s="147">
        <f t="shared" si="1682"/>
        <v>4.0000000000040004E-4</v>
      </c>
      <c r="Z8215" s="122">
        <f t="shared" si="1672"/>
        <v>8.8754449677853557</v>
      </c>
      <c r="AA8215" s="122">
        <f t="shared" si="1673"/>
        <v>0.61929999999999996</v>
      </c>
      <c r="AB8215" s="122">
        <f t="shared" si="1674"/>
        <v>0</v>
      </c>
      <c r="AC8215" s="122">
        <f t="shared" si="1675"/>
        <v>15.750952669468589</v>
      </c>
      <c r="AD8215" s="122">
        <f t="shared" si="1676"/>
        <v>0</v>
      </c>
      <c r="AE8215" s="122">
        <f t="shared" si="1677"/>
        <v>0</v>
      </c>
      <c r="AF8215" s="122">
        <f t="shared" si="1678"/>
        <v>1.3111961988847367</v>
      </c>
      <c r="AG8215" s="122">
        <f t="shared" si="1679"/>
        <v>0</v>
      </c>
      <c r="AH8215" s="87">
        <f t="shared" si="1680"/>
        <v>-0.56193311317045103</v>
      </c>
      <c r="AI8215" s="122">
        <f t="shared" si="1683"/>
        <v>1.0208453772551602</v>
      </c>
    </row>
    <row r="8216" spans="1:35" x14ac:dyDescent="0.25">
      <c r="A8216" s="90">
        <v>3.2848000000000002</v>
      </c>
      <c r="B8216" s="160">
        <v>12.344354973415887</v>
      </c>
      <c r="E8216" s="147">
        <f t="shared" si="1671"/>
        <v>4.9377419893658113E-3</v>
      </c>
      <c r="W8216" s="146">
        <f t="shared" si="1681"/>
        <v>0.41838909784749256</v>
      </c>
      <c r="X8216" s="209">
        <v>4.1291793520601292</v>
      </c>
      <c r="Y8216" s="147">
        <f t="shared" si="1682"/>
        <v>3.9999999999995595E-4</v>
      </c>
      <c r="Z8216" s="122">
        <f t="shared" si="1672"/>
        <v>8.8754449677853557</v>
      </c>
      <c r="AA8216" s="122">
        <f t="shared" si="1673"/>
        <v>0.61929999999999996</v>
      </c>
      <c r="AB8216" s="122">
        <f t="shared" si="1674"/>
        <v>0</v>
      </c>
      <c r="AC8216" s="122">
        <f t="shared" si="1675"/>
        <v>15.750952669468589</v>
      </c>
      <c r="AD8216" s="122">
        <f t="shared" si="1676"/>
        <v>0</v>
      </c>
      <c r="AE8216" s="122">
        <f t="shared" si="1677"/>
        <v>0</v>
      </c>
      <c r="AF8216" s="122">
        <f t="shared" si="1678"/>
        <v>1.3111961988847367</v>
      </c>
      <c r="AG8216" s="122">
        <f t="shared" si="1679"/>
        <v>0</v>
      </c>
      <c r="AH8216" s="87">
        <f t="shared" si="1680"/>
        <v>-0.56193311317045103</v>
      </c>
      <c r="AI8216" s="122">
        <f t="shared" si="1683"/>
        <v>1.0208453772551602</v>
      </c>
    </row>
    <row r="8217" spans="1:35" x14ac:dyDescent="0.25">
      <c r="A8217" s="90">
        <v>3.2852000000000001</v>
      </c>
      <c r="B8217" s="160">
        <v>12.344354973415887</v>
      </c>
      <c r="E8217" s="147">
        <f t="shared" si="1671"/>
        <v>4.9377419893658113E-3</v>
      </c>
      <c r="W8217" s="146">
        <f t="shared" si="1681"/>
        <v>0.41838909784749256</v>
      </c>
      <c r="X8217" s="209">
        <v>4.1291793520601292</v>
      </c>
      <c r="Y8217" s="147">
        <f t="shared" si="1682"/>
        <v>3.9999999999995595E-4</v>
      </c>
      <c r="Z8217" s="122">
        <f t="shared" si="1672"/>
        <v>8.8754449677853557</v>
      </c>
      <c r="AA8217" s="122">
        <f t="shared" si="1673"/>
        <v>0.61929999999999996</v>
      </c>
      <c r="AB8217" s="122">
        <f t="shared" si="1674"/>
        <v>0</v>
      </c>
      <c r="AC8217" s="122">
        <f t="shared" si="1675"/>
        <v>15.750952669468589</v>
      </c>
      <c r="AD8217" s="122">
        <f t="shared" si="1676"/>
        <v>0</v>
      </c>
      <c r="AE8217" s="122">
        <f t="shared" si="1677"/>
        <v>0</v>
      </c>
      <c r="AF8217" s="122">
        <f t="shared" si="1678"/>
        <v>1.3111961988847367</v>
      </c>
      <c r="AG8217" s="122">
        <f t="shared" si="1679"/>
        <v>0</v>
      </c>
      <c r="AH8217" s="87">
        <f t="shared" si="1680"/>
        <v>-0.56193311317045103</v>
      </c>
      <c r="AI8217" s="122">
        <f t="shared" si="1683"/>
        <v>1.0208453772551602</v>
      </c>
    </row>
    <row r="8218" spans="1:35" x14ac:dyDescent="0.25">
      <c r="A8218" s="90">
        <v>3.2856000000000001</v>
      </c>
      <c r="B8218" s="160">
        <v>11.347100496837268</v>
      </c>
      <c r="E8218" s="147">
        <f t="shared" si="1671"/>
        <v>4.7382910940501092E-3</v>
      </c>
      <c r="W8218" s="146">
        <f t="shared" si="1681"/>
        <v>0.39381390404910122</v>
      </c>
      <c r="X8218" s="209">
        <v>3.8866410466232537</v>
      </c>
      <c r="Y8218" s="147">
        <f t="shared" si="1682"/>
        <v>3.9999999999995595E-4</v>
      </c>
      <c r="Z8218" s="122">
        <f t="shared" si="1672"/>
        <v>8.8754449677853557</v>
      </c>
      <c r="AA8218" s="122">
        <f t="shared" si="1673"/>
        <v>0.61929999999999996</v>
      </c>
      <c r="AB8218" s="122">
        <f t="shared" si="1674"/>
        <v>0</v>
      </c>
      <c r="AC8218" s="122">
        <f t="shared" si="1675"/>
        <v>15.750952669468589</v>
      </c>
      <c r="AD8218" s="122">
        <f t="shared" si="1676"/>
        <v>0</v>
      </c>
      <c r="AE8218" s="122">
        <f t="shared" si="1677"/>
        <v>0</v>
      </c>
      <c r="AF8218" s="122">
        <f t="shared" si="1678"/>
        <v>1.3111961988847367</v>
      </c>
      <c r="AG8218" s="122">
        <f t="shared" si="1679"/>
        <v>0</v>
      </c>
      <c r="AH8218" s="87">
        <f t="shared" si="1680"/>
        <v>-0.56193311317045103</v>
      </c>
      <c r="AI8218" s="122">
        <f t="shared" si="1683"/>
        <v>1.0845492554735117</v>
      </c>
    </row>
    <row r="8219" spans="1:35" x14ac:dyDescent="0.25">
      <c r="A8219" s="90">
        <v>3.286</v>
      </c>
      <c r="B8219" s="160">
        <v>11.347100496837268</v>
      </c>
      <c r="E8219" s="147">
        <f t="shared" si="1671"/>
        <v>4.5388401987344071E-3</v>
      </c>
      <c r="W8219" s="146">
        <f t="shared" si="1681"/>
        <v>0.39381390404910122</v>
      </c>
      <c r="X8219" s="209">
        <v>3.8866410466232537</v>
      </c>
      <c r="Y8219" s="147">
        <f t="shared" si="1682"/>
        <v>3.9999999999995595E-4</v>
      </c>
      <c r="Z8219" s="122">
        <f t="shared" si="1672"/>
        <v>8.8754449677853557</v>
      </c>
      <c r="AA8219" s="122">
        <f t="shared" si="1673"/>
        <v>0.61929999999999996</v>
      </c>
      <c r="AB8219" s="122">
        <f t="shared" si="1674"/>
        <v>0</v>
      </c>
      <c r="AC8219" s="122">
        <f t="shared" si="1675"/>
        <v>15.750952669468589</v>
      </c>
      <c r="AD8219" s="122">
        <f t="shared" si="1676"/>
        <v>0</v>
      </c>
      <c r="AE8219" s="122">
        <f t="shared" si="1677"/>
        <v>0</v>
      </c>
      <c r="AF8219" s="122">
        <f t="shared" si="1678"/>
        <v>1.3111961988847367</v>
      </c>
      <c r="AG8219" s="122">
        <f t="shared" si="1679"/>
        <v>0</v>
      </c>
      <c r="AH8219" s="87">
        <f t="shared" si="1680"/>
        <v>-0.56193311317045103</v>
      </c>
      <c r="AI8219" s="122">
        <f t="shared" si="1683"/>
        <v>0.99693255922488777</v>
      </c>
    </row>
    <row r="8220" spans="1:35" x14ac:dyDescent="0.25">
      <c r="A8220" s="90">
        <v>3.2864</v>
      </c>
      <c r="B8220" s="160">
        <v>11.347100496837268</v>
      </c>
      <c r="E8220" s="147">
        <f t="shared" si="1671"/>
        <v>4.5388401987344071E-3</v>
      </c>
      <c r="W8220" s="146">
        <f t="shared" si="1681"/>
        <v>0.39381390404910122</v>
      </c>
      <c r="X8220" s="209">
        <v>3.8866410466232537</v>
      </c>
      <c r="Y8220" s="147">
        <f t="shared" si="1682"/>
        <v>3.9999999999995595E-4</v>
      </c>
      <c r="Z8220" s="122">
        <f t="shared" si="1672"/>
        <v>8.8754449677853557</v>
      </c>
      <c r="AA8220" s="122">
        <f t="shared" si="1673"/>
        <v>0.61929999999999996</v>
      </c>
      <c r="AB8220" s="122">
        <f t="shared" si="1674"/>
        <v>0</v>
      </c>
      <c r="AC8220" s="122">
        <f t="shared" si="1675"/>
        <v>15.750952669468589</v>
      </c>
      <c r="AD8220" s="122">
        <f t="shared" si="1676"/>
        <v>0</v>
      </c>
      <c r="AE8220" s="122">
        <f t="shared" si="1677"/>
        <v>0</v>
      </c>
      <c r="AF8220" s="122">
        <f t="shared" si="1678"/>
        <v>1.3111961988847367</v>
      </c>
      <c r="AG8220" s="122">
        <f t="shared" si="1679"/>
        <v>0</v>
      </c>
      <c r="AH8220" s="87">
        <f t="shared" si="1680"/>
        <v>-0.56193311317045103</v>
      </c>
      <c r="AI8220" s="122">
        <f t="shared" si="1683"/>
        <v>1.0845492554735117</v>
      </c>
    </row>
    <row r="8221" spans="1:35" x14ac:dyDescent="0.25">
      <c r="A8221" s="90">
        <v>3.2867999999999999</v>
      </c>
      <c r="B8221" s="160">
        <v>12.344354973415887</v>
      </c>
      <c r="E8221" s="147">
        <f t="shared" si="1671"/>
        <v>4.7382910940501092E-3</v>
      </c>
      <c r="W8221" s="146">
        <f t="shared" si="1681"/>
        <v>0.41838909784749267</v>
      </c>
      <c r="X8221" s="209">
        <v>4.1291793520601301</v>
      </c>
      <c r="Y8221" s="147">
        <f t="shared" si="1682"/>
        <v>3.9999999999995595E-4</v>
      </c>
      <c r="Z8221" s="122">
        <f t="shared" si="1672"/>
        <v>8.8754449677853557</v>
      </c>
      <c r="AA8221" s="122">
        <f t="shared" si="1673"/>
        <v>0.61929999999999996</v>
      </c>
      <c r="AB8221" s="122">
        <f t="shared" si="1674"/>
        <v>0</v>
      </c>
      <c r="AC8221" s="122">
        <f t="shared" si="1675"/>
        <v>15.750952669468589</v>
      </c>
      <c r="AD8221" s="122">
        <f t="shared" si="1676"/>
        <v>0</v>
      </c>
      <c r="AE8221" s="122">
        <f t="shared" si="1677"/>
        <v>0</v>
      </c>
      <c r="AF8221" s="122">
        <f t="shared" si="1678"/>
        <v>1.3111961988847367</v>
      </c>
      <c r="AG8221" s="122">
        <f t="shared" si="1679"/>
        <v>0</v>
      </c>
      <c r="AH8221" s="87">
        <f t="shared" si="1680"/>
        <v>-0.56193311317045103</v>
      </c>
      <c r="AI8221" s="122">
        <f t="shared" si="1683"/>
        <v>1.02084537725516</v>
      </c>
    </row>
    <row r="8222" spans="1:35" x14ac:dyDescent="0.25">
      <c r="A8222" s="90">
        <v>3.2871999999999999</v>
      </c>
      <c r="B8222" s="160">
        <v>12.344354973415887</v>
      </c>
      <c r="E8222" s="147">
        <f t="shared" si="1671"/>
        <v>4.9377419893658113E-3</v>
      </c>
      <c r="W8222" s="146">
        <f t="shared" si="1681"/>
        <v>0.41838909784749267</v>
      </c>
      <c r="X8222" s="209">
        <v>4.1291793520601301</v>
      </c>
      <c r="Y8222" s="147">
        <f t="shared" si="1682"/>
        <v>3.9999999999995595E-4</v>
      </c>
      <c r="Z8222" s="122">
        <f t="shared" si="1672"/>
        <v>8.8754449677853557</v>
      </c>
      <c r="AA8222" s="122">
        <f t="shared" si="1673"/>
        <v>0.61929999999999996</v>
      </c>
      <c r="AB8222" s="122">
        <f t="shared" si="1674"/>
        <v>0</v>
      </c>
      <c r="AC8222" s="122">
        <f t="shared" si="1675"/>
        <v>15.750952669468589</v>
      </c>
      <c r="AD8222" s="122">
        <f t="shared" si="1676"/>
        <v>0</v>
      </c>
      <c r="AE8222" s="122">
        <f t="shared" si="1677"/>
        <v>0</v>
      </c>
      <c r="AF8222" s="122">
        <f t="shared" si="1678"/>
        <v>1.3111961988847367</v>
      </c>
      <c r="AG8222" s="122">
        <f t="shared" si="1679"/>
        <v>0</v>
      </c>
      <c r="AH8222" s="87">
        <f t="shared" si="1680"/>
        <v>-0.56193311317045103</v>
      </c>
      <c r="AI8222" s="122">
        <f t="shared" si="1683"/>
        <v>1.02084537725516</v>
      </c>
    </row>
    <row r="8223" spans="1:35" x14ac:dyDescent="0.25">
      <c r="A8223" s="90">
        <v>3.2875999999999999</v>
      </c>
      <c r="B8223" s="160">
        <v>12.344354973415887</v>
      </c>
      <c r="E8223" s="147">
        <f t="shared" si="1671"/>
        <v>4.9377419893658113E-3</v>
      </c>
      <c r="W8223" s="146">
        <f t="shared" si="1681"/>
        <v>0.41838909784749267</v>
      </c>
      <c r="X8223" s="209">
        <v>4.1291793520601301</v>
      </c>
      <c r="Y8223" s="147">
        <f t="shared" si="1682"/>
        <v>3.9999999999995595E-4</v>
      </c>
      <c r="Z8223" s="122">
        <f t="shared" si="1672"/>
        <v>8.8754449677853557</v>
      </c>
      <c r="AA8223" s="122">
        <f t="shared" si="1673"/>
        <v>0.61929999999999996</v>
      </c>
      <c r="AB8223" s="122">
        <f t="shared" si="1674"/>
        <v>0</v>
      </c>
      <c r="AC8223" s="122">
        <f t="shared" si="1675"/>
        <v>15.750952669468589</v>
      </c>
      <c r="AD8223" s="122">
        <f t="shared" si="1676"/>
        <v>0</v>
      </c>
      <c r="AE8223" s="122">
        <f t="shared" si="1677"/>
        <v>0</v>
      </c>
      <c r="AF8223" s="122">
        <f t="shared" si="1678"/>
        <v>1.3111961988847367</v>
      </c>
      <c r="AG8223" s="122">
        <f t="shared" si="1679"/>
        <v>0</v>
      </c>
      <c r="AH8223" s="87">
        <f t="shared" si="1680"/>
        <v>-0.56193311317045103</v>
      </c>
      <c r="AI8223" s="122">
        <f t="shared" si="1683"/>
        <v>1.02084537725516</v>
      </c>
    </row>
    <row r="8224" spans="1:35" x14ac:dyDescent="0.25">
      <c r="A8224" s="90">
        <v>3.2879999999999998</v>
      </c>
      <c r="B8224" s="160">
        <v>12.344354973415887</v>
      </c>
      <c r="E8224" s="147">
        <f t="shared" si="1671"/>
        <v>4.9377419893658113E-3</v>
      </c>
      <c r="W8224" s="146">
        <f t="shared" si="1681"/>
        <v>0.41838909784749267</v>
      </c>
      <c r="X8224" s="209">
        <v>4.1291793520601301</v>
      </c>
      <c r="Y8224" s="147">
        <f t="shared" si="1682"/>
        <v>3.9999999999995595E-4</v>
      </c>
      <c r="Z8224" s="122">
        <f t="shared" si="1672"/>
        <v>8.8754449677853557</v>
      </c>
      <c r="AA8224" s="122">
        <f t="shared" si="1673"/>
        <v>0.61929999999999996</v>
      </c>
      <c r="AB8224" s="122">
        <f t="shared" si="1674"/>
        <v>0</v>
      </c>
      <c r="AC8224" s="122">
        <f t="shared" si="1675"/>
        <v>15.750952669468589</v>
      </c>
      <c r="AD8224" s="122">
        <f t="shared" si="1676"/>
        <v>0</v>
      </c>
      <c r="AE8224" s="122">
        <f t="shared" si="1677"/>
        <v>0</v>
      </c>
      <c r="AF8224" s="122">
        <f t="shared" si="1678"/>
        <v>1.3111961988847367</v>
      </c>
      <c r="AG8224" s="122">
        <f t="shared" si="1679"/>
        <v>0</v>
      </c>
      <c r="AH8224" s="87">
        <f t="shared" si="1680"/>
        <v>-0.56193311317045103</v>
      </c>
      <c r="AI8224" s="122">
        <f t="shared" si="1683"/>
        <v>1.02084537725516</v>
      </c>
    </row>
    <row r="8225" spans="1:35" x14ac:dyDescent="0.25">
      <c r="A8225" s="90">
        <v>3.2884000000000002</v>
      </c>
      <c r="B8225" s="160">
        <v>12.344354973415887</v>
      </c>
      <c r="E8225" s="147">
        <f t="shared" si="1671"/>
        <v>4.9377419893712931E-3</v>
      </c>
      <c r="W8225" s="146">
        <f t="shared" si="1681"/>
        <v>0.41838909784749267</v>
      </c>
      <c r="X8225" s="209">
        <v>4.1291793520601301</v>
      </c>
      <c r="Y8225" s="147">
        <f t="shared" si="1682"/>
        <v>4.0000000000040004E-4</v>
      </c>
      <c r="Z8225" s="122">
        <f t="shared" si="1672"/>
        <v>8.8754449677853557</v>
      </c>
      <c r="AA8225" s="122">
        <f t="shared" si="1673"/>
        <v>0.61929999999999996</v>
      </c>
      <c r="AB8225" s="122">
        <f t="shared" si="1674"/>
        <v>0</v>
      </c>
      <c r="AC8225" s="122">
        <f t="shared" si="1675"/>
        <v>15.750952669468589</v>
      </c>
      <c r="AD8225" s="122">
        <f t="shared" si="1676"/>
        <v>0</v>
      </c>
      <c r="AE8225" s="122">
        <f t="shared" si="1677"/>
        <v>0</v>
      </c>
      <c r="AF8225" s="122">
        <f t="shared" si="1678"/>
        <v>1.3111961988847367</v>
      </c>
      <c r="AG8225" s="122">
        <f t="shared" si="1679"/>
        <v>0</v>
      </c>
      <c r="AH8225" s="87">
        <f t="shared" si="1680"/>
        <v>-0.56193311317045103</v>
      </c>
      <c r="AI8225" s="122">
        <f t="shared" si="1683"/>
        <v>1.02084537725516</v>
      </c>
    </row>
    <row r="8226" spans="1:35" x14ac:dyDescent="0.25">
      <c r="A8226" s="90">
        <v>3.2888000000000002</v>
      </c>
      <c r="B8226" s="160">
        <v>12.344354973415887</v>
      </c>
      <c r="E8226" s="147">
        <f t="shared" si="1671"/>
        <v>4.9377419893658113E-3</v>
      </c>
      <c r="W8226" s="146">
        <f t="shared" si="1681"/>
        <v>0.41838909784749267</v>
      </c>
      <c r="X8226" s="209">
        <v>4.1291793520601301</v>
      </c>
      <c r="Y8226" s="147">
        <f t="shared" si="1682"/>
        <v>3.9999999999995595E-4</v>
      </c>
      <c r="Z8226" s="122">
        <f t="shared" si="1672"/>
        <v>8.8754449677853557</v>
      </c>
      <c r="AA8226" s="122">
        <f t="shared" si="1673"/>
        <v>0.61929999999999996</v>
      </c>
      <c r="AB8226" s="122">
        <f t="shared" si="1674"/>
        <v>0</v>
      </c>
      <c r="AC8226" s="122">
        <f t="shared" si="1675"/>
        <v>15.750952669468589</v>
      </c>
      <c r="AD8226" s="122">
        <f t="shared" si="1676"/>
        <v>0</v>
      </c>
      <c r="AE8226" s="122">
        <f t="shared" si="1677"/>
        <v>0</v>
      </c>
      <c r="AF8226" s="122">
        <f t="shared" si="1678"/>
        <v>1.3111961988847367</v>
      </c>
      <c r="AG8226" s="122">
        <f t="shared" si="1679"/>
        <v>0</v>
      </c>
      <c r="AH8226" s="87">
        <f t="shared" si="1680"/>
        <v>-0.56193311317045103</v>
      </c>
      <c r="AI8226" s="122">
        <f t="shared" si="1683"/>
        <v>1.02084537725516</v>
      </c>
    </row>
    <row r="8227" spans="1:35" x14ac:dyDescent="0.25">
      <c r="A8227" s="90">
        <v>3.2892000000000001</v>
      </c>
      <c r="B8227" s="160">
        <v>12.344354973415887</v>
      </c>
      <c r="E8227" s="147">
        <f t="shared" si="1671"/>
        <v>4.9377419893658113E-3</v>
      </c>
      <c r="W8227" s="146">
        <f t="shared" si="1681"/>
        <v>0.41838909784749267</v>
      </c>
      <c r="X8227" s="209">
        <v>4.1291793520601301</v>
      </c>
      <c r="Y8227" s="147">
        <f t="shared" si="1682"/>
        <v>3.9999999999995595E-4</v>
      </c>
      <c r="Z8227" s="122">
        <f t="shared" si="1672"/>
        <v>8.8754449677853557</v>
      </c>
      <c r="AA8227" s="122">
        <f t="shared" si="1673"/>
        <v>0.61929999999999996</v>
      </c>
      <c r="AB8227" s="122">
        <f t="shared" si="1674"/>
        <v>0</v>
      </c>
      <c r="AC8227" s="122">
        <f t="shared" si="1675"/>
        <v>15.750952669468589</v>
      </c>
      <c r="AD8227" s="122">
        <f t="shared" si="1676"/>
        <v>0</v>
      </c>
      <c r="AE8227" s="122">
        <f t="shared" si="1677"/>
        <v>0</v>
      </c>
      <c r="AF8227" s="122">
        <f t="shared" si="1678"/>
        <v>1.3111961988847367</v>
      </c>
      <c r="AG8227" s="122">
        <f t="shared" si="1679"/>
        <v>0</v>
      </c>
      <c r="AH8227" s="87">
        <f t="shared" si="1680"/>
        <v>-0.56193311317045103</v>
      </c>
      <c r="AI8227" s="122">
        <f t="shared" si="1683"/>
        <v>1.02084537725516</v>
      </c>
    </row>
    <row r="8228" spans="1:35" x14ac:dyDescent="0.25">
      <c r="A8228" s="90">
        <v>3.2896000000000001</v>
      </c>
      <c r="B8228" s="160">
        <v>11.347100496837268</v>
      </c>
      <c r="E8228" s="147">
        <f t="shared" si="1671"/>
        <v>4.7382910940501092E-3</v>
      </c>
      <c r="W8228" s="146">
        <f t="shared" si="1681"/>
        <v>0.39381390404910105</v>
      </c>
      <c r="X8228" s="209">
        <v>3.8866410466232524</v>
      </c>
      <c r="Y8228" s="147">
        <f t="shared" si="1682"/>
        <v>3.9999999999995595E-4</v>
      </c>
      <c r="Z8228" s="122">
        <f t="shared" si="1672"/>
        <v>8.8754449677853557</v>
      </c>
      <c r="AA8228" s="122">
        <f t="shared" si="1673"/>
        <v>0.61929999999999996</v>
      </c>
      <c r="AB8228" s="122">
        <f t="shared" si="1674"/>
        <v>0</v>
      </c>
      <c r="AC8228" s="122">
        <f t="shared" si="1675"/>
        <v>15.750952669468589</v>
      </c>
      <c r="AD8228" s="122">
        <f t="shared" si="1676"/>
        <v>0</v>
      </c>
      <c r="AE8228" s="122">
        <f t="shared" si="1677"/>
        <v>0</v>
      </c>
      <c r="AF8228" s="122">
        <f t="shared" si="1678"/>
        <v>1.3111961988847367</v>
      </c>
      <c r="AG8228" s="122">
        <f t="shared" si="1679"/>
        <v>0</v>
      </c>
      <c r="AH8228" s="87">
        <f t="shared" si="1680"/>
        <v>-0.56193311317045103</v>
      </c>
      <c r="AI8228" s="122">
        <f t="shared" si="1683"/>
        <v>1.0845492554735121</v>
      </c>
    </row>
    <row r="8229" spans="1:35" x14ac:dyDescent="0.25">
      <c r="A8229" s="90">
        <v>3.29</v>
      </c>
      <c r="B8229" s="160">
        <v>11.347100496837268</v>
      </c>
      <c r="E8229" s="147">
        <f t="shared" si="1671"/>
        <v>4.5388401987344071E-3</v>
      </c>
      <c r="W8229" s="146">
        <f t="shared" si="1681"/>
        <v>0.39381390404910105</v>
      </c>
      <c r="X8229" s="209">
        <v>3.8866410466232524</v>
      </c>
      <c r="Y8229" s="147">
        <f t="shared" si="1682"/>
        <v>3.9999999999995595E-4</v>
      </c>
      <c r="Z8229" s="122">
        <f t="shared" si="1672"/>
        <v>8.8754449677853557</v>
      </c>
      <c r="AA8229" s="122">
        <f t="shared" si="1673"/>
        <v>0.61929999999999996</v>
      </c>
      <c r="AB8229" s="122">
        <f t="shared" si="1674"/>
        <v>0</v>
      </c>
      <c r="AC8229" s="122">
        <f t="shared" si="1675"/>
        <v>15.750952669468589</v>
      </c>
      <c r="AD8229" s="122">
        <f t="shared" si="1676"/>
        <v>0</v>
      </c>
      <c r="AE8229" s="122">
        <f t="shared" si="1677"/>
        <v>0</v>
      </c>
      <c r="AF8229" s="122">
        <f t="shared" si="1678"/>
        <v>1.3111961988847367</v>
      </c>
      <c r="AG8229" s="122">
        <f t="shared" si="1679"/>
        <v>0</v>
      </c>
      <c r="AH8229" s="87">
        <f t="shared" si="1680"/>
        <v>-0.56193311317045103</v>
      </c>
      <c r="AI8229" s="122">
        <f t="shared" si="1683"/>
        <v>1.0845492554735121</v>
      </c>
    </row>
    <row r="8230" spans="1:35" x14ac:dyDescent="0.25">
      <c r="A8230" s="90">
        <v>3.2904</v>
      </c>
      <c r="B8230" s="160">
        <v>11.347100496837268</v>
      </c>
      <c r="E8230" s="147">
        <f t="shared" si="1671"/>
        <v>4.5388401987344071E-3</v>
      </c>
      <c r="W8230" s="146">
        <f t="shared" si="1681"/>
        <v>0.39381390404910105</v>
      </c>
      <c r="X8230" s="209">
        <v>3.8866410466232524</v>
      </c>
      <c r="Y8230" s="147">
        <f t="shared" si="1682"/>
        <v>3.9999999999995595E-4</v>
      </c>
      <c r="Z8230" s="122">
        <f t="shared" si="1672"/>
        <v>8.8754449677853557</v>
      </c>
      <c r="AA8230" s="122">
        <f t="shared" si="1673"/>
        <v>0.61929999999999996</v>
      </c>
      <c r="AB8230" s="122">
        <f t="shared" si="1674"/>
        <v>0</v>
      </c>
      <c r="AC8230" s="122">
        <f t="shared" si="1675"/>
        <v>15.750952669468589</v>
      </c>
      <c r="AD8230" s="122">
        <f t="shared" si="1676"/>
        <v>0</v>
      </c>
      <c r="AE8230" s="122">
        <f t="shared" si="1677"/>
        <v>0</v>
      </c>
      <c r="AF8230" s="122">
        <f t="shared" si="1678"/>
        <v>1.3111961988847367</v>
      </c>
      <c r="AG8230" s="122">
        <f t="shared" si="1679"/>
        <v>0</v>
      </c>
      <c r="AH8230" s="87">
        <f t="shared" si="1680"/>
        <v>-0.56193311317045103</v>
      </c>
      <c r="AI8230" s="122">
        <f t="shared" si="1683"/>
        <v>1.0845492554735121</v>
      </c>
    </row>
    <row r="8231" spans="1:35" x14ac:dyDescent="0.25">
      <c r="A8231" s="90">
        <v>3.2907999999999999</v>
      </c>
      <c r="B8231" s="160">
        <v>11.347100496837268</v>
      </c>
      <c r="E8231" s="147">
        <f t="shared" si="1671"/>
        <v>4.5388401987344071E-3</v>
      </c>
      <c r="W8231" s="146">
        <f t="shared" si="1681"/>
        <v>0.39381390404910105</v>
      </c>
      <c r="X8231" s="209">
        <v>3.8866410466232524</v>
      </c>
      <c r="Y8231" s="147">
        <f t="shared" si="1682"/>
        <v>3.9999999999995595E-4</v>
      </c>
      <c r="Z8231" s="122">
        <f t="shared" si="1672"/>
        <v>8.8754449677853557</v>
      </c>
      <c r="AA8231" s="122">
        <f t="shared" si="1673"/>
        <v>0.61929999999999996</v>
      </c>
      <c r="AB8231" s="122">
        <f t="shared" si="1674"/>
        <v>0</v>
      </c>
      <c r="AC8231" s="122">
        <f t="shared" si="1675"/>
        <v>15.750952669468589</v>
      </c>
      <c r="AD8231" s="122">
        <f t="shared" si="1676"/>
        <v>0</v>
      </c>
      <c r="AE8231" s="122">
        <f t="shared" si="1677"/>
        <v>0</v>
      </c>
      <c r="AF8231" s="122">
        <f t="shared" si="1678"/>
        <v>1.3111961988847367</v>
      </c>
      <c r="AG8231" s="122">
        <f t="shared" si="1679"/>
        <v>0</v>
      </c>
      <c r="AH8231" s="87">
        <f t="shared" si="1680"/>
        <v>-0.56193311317045103</v>
      </c>
      <c r="AI8231" s="122">
        <f t="shared" si="1683"/>
        <v>1.0845492554735121</v>
      </c>
    </row>
    <row r="8232" spans="1:35" x14ac:dyDescent="0.25">
      <c r="A8232" s="90">
        <v>3.2911999999999999</v>
      </c>
      <c r="B8232" s="160">
        <v>12.344354973415887</v>
      </c>
      <c r="E8232" s="147">
        <f t="shared" si="1671"/>
        <v>4.7382910940501092E-3</v>
      </c>
      <c r="W8232" s="146">
        <f t="shared" si="1681"/>
        <v>0.4183890978474924</v>
      </c>
      <c r="X8232" s="209">
        <v>4.1291793520601274</v>
      </c>
      <c r="Y8232" s="147">
        <f t="shared" si="1682"/>
        <v>3.9999999999995595E-4</v>
      </c>
      <c r="Z8232" s="122">
        <f t="shared" si="1672"/>
        <v>8.8754449677853557</v>
      </c>
      <c r="AA8232" s="122">
        <f t="shared" si="1673"/>
        <v>0.61929999999999996</v>
      </c>
      <c r="AB8232" s="122">
        <f t="shared" si="1674"/>
        <v>0</v>
      </c>
      <c r="AC8232" s="122">
        <f t="shared" si="1675"/>
        <v>15.750952669468589</v>
      </c>
      <c r="AD8232" s="122">
        <f t="shared" si="1676"/>
        <v>0</v>
      </c>
      <c r="AE8232" s="122">
        <f t="shared" si="1677"/>
        <v>0</v>
      </c>
      <c r="AF8232" s="122">
        <f t="shared" si="1678"/>
        <v>1.3111961988847367</v>
      </c>
      <c r="AG8232" s="122">
        <f t="shared" si="1679"/>
        <v>0</v>
      </c>
      <c r="AH8232" s="87">
        <f t="shared" si="1680"/>
        <v>-0.56193311317045103</v>
      </c>
      <c r="AI8232" s="122">
        <f t="shared" si="1683"/>
        <v>0.93837508013921589</v>
      </c>
    </row>
    <row r="8233" spans="1:35" x14ac:dyDescent="0.25">
      <c r="A8233" s="90">
        <v>3.2915999999999999</v>
      </c>
      <c r="B8233" s="160">
        <v>12.344354973415887</v>
      </c>
      <c r="E8233" s="147">
        <f t="shared" si="1671"/>
        <v>4.9377419893658113E-3</v>
      </c>
      <c r="W8233" s="146">
        <f t="shared" si="1681"/>
        <v>0.4183890978474924</v>
      </c>
      <c r="X8233" s="209">
        <v>4.1291793520601274</v>
      </c>
      <c r="Y8233" s="147">
        <f t="shared" si="1682"/>
        <v>3.9999999999995595E-4</v>
      </c>
      <c r="Z8233" s="122">
        <f t="shared" si="1672"/>
        <v>8.8754449677853557</v>
      </c>
      <c r="AA8233" s="122">
        <f t="shared" si="1673"/>
        <v>0.61929999999999996</v>
      </c>
      <c r="AB8233" s="122">
        <f t="shared" si="1674"/>
        <v>0</v>
      </c>
      <c r="AC8233" s="122">
        <f t="shared" si="1675"/>
        <v>15.750952669468589</v>
      </c>
      <c r="AD8233" s="122">
        <f t="shared" si="1676"/>
        <v>0</v>
      </c>
      <c r="AE8233" s="122">
        <f t="shared" si="1677"/>
        <v>0</v>
      </c>
      <c r="AF8233" s="122">
        <f t="shared" si="1678"/>
        <v>1.3111961988847367</v>
      </c>
      <c r="AG8233" s="122">
        <f t="shared" si="1679"/>
        <v>0</v>
      </c>
      <c r="AH8233" s="87">
        <f t="shared" si="1680"/>
        <v>-0.56193311317045103</v>
      </c>
      <c r="AI8233" s="122">
        <f t="shared" si="1683"/>
        <v>0.93837508013921589</v>
      </c>
    </row>
    <row r="8234" spans="1:35" x14ac:dyDescent="0.25">
      <c r="A8234" s="90">
        <v>3.2919999999999998</v>
      </c>
      <c r="B8234" s="160">
        <v>12.344354973415887</v>
      </c>
      <c r="E8234" s="147">
        <f t="shared" si="1671"/>
        <v>4.9377419893658113E-3</v>
      </c>
      <c r="W8234" s="146">
        <f t="shared" si="1681"/>
        <v>0.4183890978474924</v>
      </c>
      <c r="X8234" s="209">
        <v>4.1291793520601274</v>
      </c>
      <c r="Y8234" s="147">
        <f t="shared" si="1682"/>
        <v>3.9999999999995595E-4</v>
      </c>
      <c r="Z8234" s="122">
        <f t="shared" si="1672"/>
        <v>8.8754449677853557</v>
      </c>
      <c r="AA8234" s="122">
        <f t="shared" si="1673"/>
        <v>0.61929999999999996</v>
      </c>
      <c r="AB8234" s="122">
        <f t="shared" si="1674"/>
        <v>0</v>
      </c>
      <c r="AC8234" s="122">
        <f t="shared" si="1675"/>
        <v>15.750952669468589</v>
      </c>
      <c r="AD8234" s="122">
        <f t="shared" si="1676"/>
        <v>0</v>
      </c>
      <c r="AE8234" s="122">
        <f t="shared" si="1677"/>
        <v>0</v>
      </c>
      <c r="AF8234" s="122">
        <f t="shared" si="1678"/>
        <v>1.3111961988847367</v>
      </c>
      <c r="AG8234" s="122">
        <f t="shared" si="1679"/>
        <v>0</v>
      </c>
      <c r="AH8234" s="87">
        <f t="shared" si="1680"/>
        <v>-0.56193311317045103</v>
      </c>
      <c r="AI8234" s="122">
        <f t="shared" si="1683"/>
        <v>0.93837508013921589</v>
      </c>
    </row>
    <row r="8235" spans="1:35" x14ac:dyDescent="0.25">
      <c r="A8235" s="90">
        <v>3.2924000000000002</v>
      </c>
      <c r="B8235" s="160">
        <v>12.344354973415887</v>
      </c>
      <c r="E8235" s="147">
        <f t="shared" si="1671"/>
        <v>4.9377419893712931E-3</v>
      </c>
      <c r="W8235" s="146">
        <f t="shared" si="1681"/>
        <v>0.4183890978474924</v>
      </c>
      <c r="X8235" s="209">
        <v>4.1291793520601274</v>
      </c>
      <c r="Y8235" s="147">
        <f t="shared" si="1682"/>
        <v>4.0000000000040004E-4</v>
      </c>
      <c r="Z8235" s="122">
        <f t="shared" si="1672"/>
        <v>8.8754449677853557</v>
      </c>
      <c r="AA8235" s="122">
        <f t="shared" si="1673"/>
        <v>0.61929999999999996</v>
      </c>
      <c r="AB8235" s="122">
        <f t="shared" si="1674"/>
        <v>0</v>
      </c>
      <c r="AC8235" s="122">
        <f t="shared" si="1675"/>
        <v>15.750952669468589</v>
      </c>
      <c r="AD8235" s="122">
        <f t="shared" si="1676"/>
        <v>0</v>
      </c>
      <c r="AE8235" s="122">
        <f t="shared" si="1677"/>
        <v>0</v>
      </c>
      <c r="AF8235" s="122">
        <f t="shared" si="1678"/>
        <v>1.3111961988847367</v>
      </c>
      <c r="AG8235" s="122">
        <f t="shared" si="1679"/>
        <v>0</v>
      </c>
      <c r="AH8235" s="87">
        <f t="shared" si="1680"/>
        <v>-0.56193311317045103</v>
      </c>
      <c r="AI8235" s="122">
        <f t="shared" si="1683"/>
        <v>1.0208453772551607</v>
      </c>
    </row>
    <row r="8236" spans="1:35" x14ac:dyDescent="0.25">
      <c r="A8236" s="90">
        <v>3.2928000000000002</v>
      </c>
      <c r="B8236" s="160">
        <v>11.347100496837268</v>
      </c>
      <c r="E8236" s="147">
        <f t="shared" si="1671"/>
        <v>4.7382910940501092E-3</v>
      </c>
      <c r="W8236" s="146">
        <f t="shared" si="1681"/>
        <v>0.39381390404910122</v>
      </c>
      <c r="X8236" s="209">
        <v>3.8866410466232542</v>
      </c>
      <c r="Y8236" s="147">
        <f t="shared" si="1682"/>
        <v>3.9999999999995595E-4</v>
      </c>
      <c r="Z8236" s="122">
        <f t="shared" si="1672"/>
        <v>8.8754449677853557</v>
      </c>
      <c r="AA8236" s="122">
        <f t="shared" si="1673"/>
        <v>0.61929999999999996</v>
      </c>
      <c r="AB8236" s="122">
        <f t="shared" si="1674"/>
        <v>0</v>
      </c>
      <c r="AC8236" s="122">
        <f t="shared" si="1675"/>
        <v>15.750952669468589</v>
      </c>
      <c r="AD8236" s="122">
        <f t="shared" si="1676"/>
        <v>0</v>
      </c>
      <c r="AE8236" s="122">
        <f t="shared" si="1677"/>
        <v>0</v>
      </c>
      <c r="AF8236" s="122">
        <f t="shared" si="1678"/>
        <v>1.3111961988847367</v>
      </c>
      <c r="AG8236" s="122">
        <f t="shared" si="1679"/>
        <v>0</v>
      </c>
      <c r="AH8236" s="87">
        <f t="shared" si="1680"/>
        <v>-0.56193311317045103</v>
      </c>
      <c r="AI8236" s="122">
        <f t="shared" si="1683"/>
        <v>1.0845492554735117</v>
      </c>
    </row>
    <row r="8237" spans="1:35" x14ac:dyDescent="0.25">
      <c r="A8237" s="90">
        <v>3.2932000000000001</v>
      </c>
      <c r="B8237" s="160">
        <v>11.347100496837268</v>
      </c>
      <c r="E8237" s="147">
        <f t="shared" si="1671"/>
        <v>4.5388401987344071E-3</v>
      </c>
      <c r="W8237" s="146">
        <f t="shared" si="1681"/>
        <v>0.39381390404910122</v>
      </c>
      <c r="X8237" s="209">
        <v>3.8866410466232542</v>
      </c>
      <c r="Y8237" s="147">
        <f t="shared" si="1682"/>
        <v>3.9999999999995595E-4</v>
      </c>
      <c r="Z8237" s="122">
        <f t="shared" si="1672"/>
        <v>8.8754449677853557</v>
      </c>
      <c r="AA8237" s="122">
        <f t="shared" si="1673"/>
        <v>0.61929999999999996</v>
      </c>
      <c r="AB8237" s="122">
        <f t="shared" si="1674"/>
        <v>0</v>
      </c>
      <c r="AC8237" s="122">
        <f t="shared" si="1675"/>
        <v>15.750952669468589</v>
      </c>
      <c r="AD8237" s="122">
        <f t="shared" si="1676"/>
        <v>0</v>
      </c>
      <c r="AE8237" s="122">
        <f t="shared" si="1677"/>
        <v>0</v>
      </c>
      <c r="AF8237" s="122">
        <f t="shared" si="1678"/>
        <v>1.3111961988847367</v>
      </c>
      <c r="AG8237" s="122">
        <f t="shared" si="1679"/>
        <v>0</v>
      </c>
      <c r="AH8237" s="87">
        <f t="shared" si="1680"/>
        <v>-0.56193311317045103</v>
      </c>
      <c r="AI8237" s="122">
        <f t="shared" si="1683"/>
        <v>1.0845492554735117</v>
      </c>
    </row>
    <row r="8238" spans="1:35" x14ac:dyDescent="0.25">
      <c r="A8238" s="90">
        <v>3.2936000000000001</v>
      </c>
      <c r="B8238" s="160">
        <v>11.347100496837268</v>
      </c>
      <c r="E8238" s="147">
        <f t="shared" si="1671"/>
        <v>4.5388401987344071E-3</v>
      </c>
      <c r="W8238" s="146">
        <f t="shared" si="1681"/>
        <v>0.39381390404910122</v>
      </c>
      <c r="X8238" s="209">
        <v>3.8866410466232542</v>
      </c>
      <c r="Y8238" s="147">
        <f t="shared" si="1682"/>
        <v>3.9999999999995595E-4</v>
      </c>
      <c r="Z8238" s="122">
        <f t="shared" si="1672"/>
        <v>8.8754449677853557</v>
      </c>
      <c r="AA8238" s="122">
        <f t="shared" si="1673"/>
        <v>0.61929999999999996</v>
      </c>
      <c r="AB8238" s="122">
        <f t="shared" si="1674"/>
        <v>0</v>
      </c>
      <c r="AC8238" s="122">
        <f t="shared" si="1675"/>
        <v>15.750952669468589</v>
      </c>
      <c r="AD8238" s="122">
        <f t="shared" si="1676"/>
        <v>0</v>
      </c>
      <c r="AE8238" s="122">
        <f t="shared" si="1677"/>
        <v>0</v>
      </c>
      <c r="AF8238" s="122">
        <f t="shared" si="1678"/>
        <v>1.3111961988847367</v>
      </c>
      <c r="AG8238" s="122">
        <f t="shared" si="1679"/>
        <v>0</v>
      </c>
      <c r="AH8238" s="87">
        <f t="shared" si="1680"/>
        <v>-0.56193311317045103</v>
      </c>
      <c r="AI8238" s="122">
        <f t="shared" si="1683"/>
        <v>1.0845492554735117</v>
      </c>
    </row>
    <row r="8239" spans="1:35" x14ac:dyDescent="0.25">
      <c r="A8239" s="90">
        <v>3.294</v>
      </c>
      <c r="B8239" s="160">
        <v>12.344354973415887</v>
      </c>
      <c r="E8239" s="147">
        <f t="shared" si="1671"/>
        <v>4.7382910940501092E-3</v>
      </c>
      <c r="W8239" s="146">
        <f t="shared" si="1681"/>
        <v>0.4183890978474924</v>
      </c>
      <c r="X8239" s="209">
        <v>4.1291793520601274</v>
      </c>
      <c r="Y8239" s="147">
        <f t="shared" si="1682"/>
        <v>3.9999999999995595E-4</v>
      </c>
      <c r="Z8239" s="122">
        <f t="shared" si="1672"/>
        <v>8.8754449677853557</v>
      </c>
      <c r="AA8239" s="122">
        <f t="shared" si="1673"/>
        <v>0.61929999999999996</v>
      </c>
      <c r="AB8239" s="122">
        <f t="shared" si="1674"/>
        <v>0</v>
      </c>
      <c r="AC8239" s="122">
        <f t="shared" si="1675"/>
        <v>15.750952669468589</v>
      </c>
      <c r="AD8239" s="122">
        <f t="shared" si="1676"/>
        <v>0</v>
      </c>
      <c r="AE8239" s="122">
        <f t="shared" si="1677"/>
        <v>0</v>
      </c>
      <c r="AF8239" s="122">
        <f t="shared" si="1678"/>
        <v>1.3111961988847367</v>
      </c>
      <c r="AG8239" s="122">
        <f t="shared" si="1679"/>
        <v>0</v>
      </c>
      <c r="AH8239" s="87">
        <f t="shared" si="1680"/>
        <v>-0.56193311317045103</v>
      </c>
      <c r="AI8239" s="122">
        <f t="shared" si="1683"/>
        <v>1.0208453772551607</v>
      </c>
    </row>
    <row r="8240" spans="1:35" x14ac:dyDescent="0.25">
      <c r="A8240" s="90">
        <v>3.2944</v>
      </c>
      <c r="B8240" s="160">
        <v>12.344354973415887</v>
      </c>
      <c r="E8240" s="147">
        <f t="shared" si="1671"/>
        <v>4.9377419893658113E-3</v>
      </c>
      <c r="W8240" s="146">
        <f t="shared" si="1681"/>
        <v>0.4183890978474924</v>
      </c>
      <c r="X8240" s="209">
        <v>4.1291793520601274</v>
      </c>
      <c r="Y8240" s="147">
        <f t="shared" si="1682"/>
        <v>3.9999999999995595E-4</v>
      </c>
      <c r="Z8240" s="122">
        <f t="shared" si="1672"/>
        <v>8.8754449677853557</v>
      </c>
      <c r="AA8240" s="122">
        <f t="shared" si="1673"/>
        <v>0.61929999999999996</v>
      </c>
      <c r="AB8240" s="122">
        <f t="shared" si="1674"/>
        <v>0</v>
      </c>
      <c r="AC8240" s="122">
        <f t="shared" si="1675"/>
        <v>15.750952669468589</v>
      </c>
      <c r="AD8240" s="122">
        <f t="shared" si="1676"/>
        <v>0</v>
      </c>
      <c r="AE8240" s="122">
        <f t="shared" si="1677"/>
        <v>0</v>
      </c>
      <c r="AF8240" s="122">
        <f t="shared" si="1678"/>
        <v>1.3111961988847367</v>
      </c>
      <c r="AG8240" s="122">
        <f t="shared" si="1679"/>
        <v>0</v>
      </c>
      <c r="AH8240" s="87">
        <f t="shared" si="1680"/>
        <v>-0.56193311317045103</v>
      </c>
      <c r="AI8240" s="122">
        <f t="shared" si="1683"/>
        <v>1.0208453772551607</v>
      </c>
    </row>
    <row r="8241" spans="1:35" x14ac:dyDescent="0.25">
      <c r="A8241" s="90">
        <v>3.2948</v>
      </c>
      <c r="B8241" s="160">
        <v>11.347100496837268</v>
      </c>
      <c r="E8241" s="147">
        <f t="shared" si="1671"/>
        <v>4.7382910940501092E-3</v>
      </c>
      <c r="W8241" s="146">
        <f t="shared" si="1681"/>
        <v>0.39381390404910122</v>
      </c>
      <c r="X8241" s="209">
        <v>3.8866410466232542</v>
      </c>
      <c r="Y8241" s="147">
        <f t="shared" si="1682"/>
        <v>3.9999999999995595E-4</v>
      </c>
      <c r="Z8241" s="122">
        <f t="shared" si="1672"/>
        <v>8.8754449677853557</v>
      </c>
      <c r="AA8241" s="122">
        <f t="shared" si="1673"/>
        <v>0.61929999999999996</v>
      </c>
      <c r="AB8241" s="122">
        <f t="shared" si="1674"/>
        <v>0</v>
      </c>
      <c r="AC8241" s="122">
        <f t="shared" si="1675"/>
        <v>15.750952669468589</v>
      </c>
      <c r="AD8241" s="122">
        <f t="shared" si="1676"/>
        <v>0</v>
      </c>
      <c r="AE8241" s="122">
        <f t="shared" si="1677"/>
        <v>0</v>
      </c>
      <c r="AF8241" s="122">
        <f t="shared" si="1678"/>
        <v>1.3111961988847367</v>
      </c>
      <c r="AG8241" s="122">
        <f t="shared" si="1679"/>
        <v>0</v>
      </c>
      <c r="AH8241" s="87">
        <f t="shared" si="1680"/>
        <v>-0.56193311317045103</v>
      </c>
      <c r="AI8241" s="122">
        <f t="shared" si="1683"/>
        <v>1.0845492554735117</v>
      </c>
    </row>
    <row r="8242" spans="1:35" x14ac:dyDescent="0.25">
      <c r="A8242" s="90">
        <v>3.2951999999999999</v>
      </c>
      <c r="B8242" s="160">
        <v>11.347100496837268</v>
      </c>
      <c r="E8242" s="147">
        <f t="shared" si="1671"/>
        <v>4.5388401987344071E-3</v>
      </c>
      <c r="W8242" s="146">
        <f t="shared" si="1681"/>
        <v>0.39381390404910122</v>
      </c>
      <c r="X8242" s="209">
        <v>3.8866410466232542</v>
      </c>
      <c r="Y8242" s="147">
        <f t="shared" si="1682"/>
        <v>3.9999999999995595E-4</v>
      </c>
      <c r="Z8242" s="122">
        <f t="shared" si="1672"/>
        <v>8.8754449677853557</v>
      </c>
      <c r="AA8242" s="122">
        <f t="shared" si="1673"/>
        <v>0.61929999999999996</v>
      </c>
      <c r="AB8242" s="122">
        <f t="shared" si="1674"/>
        <v>0</v>
      </c>
      <c r="AC8242" s="122">
        <f t="shared" si="1675"/>
        <v>15.750952669468589</v>
      </c>
      <c r="AD8242" s="122">
        <f t="shared" si="1676"/>
        <v>0</v>
      </c>
      <c r="AE8242" s="122">
        <f t="shared" si="1677"/>
        <v>0</v>
      </c>
      <c r="AF8242" s="122">
        <f t="shared" si="1678"/>
        <v>1.3111961988847367</v>
      </c>
      <c r="AG8242" s="122">
        <f t="shared" si="1679"/>
        <v>0</v>
      </c>
      <c r="AH8242" s="87">
        <f t="shared" si="1680"/>
        <v>-0.56193311317045103</v>
      </c>
      <c r="AI8242" s="122">
        <f t="shared" si="1683"/>
        <v>0.99693255922488777</v>
      </c>
    </row>
    <row r="8243" spans="1:35" x14ac:dyDescent="0.25">
      <c r="A8243" s="90">
        <v>3.2955999999999999</v>
      </c>
      <c r="B8243" s="160">
        <v>11.347100496837268</v>
      </c>
      <c r="E8243" s="147">
        <f t="shared" si="1671"/>
        <v>4.5388401987344071E-3</v>
      </c>
      <c r="W8243" s="146">
        <f t="shared" si="1681"/>
        <v>0.39381390404910122</v>
      </c>
      <c r="X8243" s="209">
        <v>3.8866410466232542</v>
      </c>
      <c r="Y8243" s="147">
        <f t="shared" si="1682"/>
        <v>3.9999999999995595E-4</v>
      </c>
      <c r="Z8243" s="122">
        <f t="shared" si="1672"/>
        <v>8.8754449677853557</v>
      </c>
      <c r="AA8243" s="122">
        <f t="shared" si="1673"/>
        <v>0.61929999999999996</v>
      </c>
      <c r="AB8243" s="122">
        <f t="shared" si="1674"/>
        <v>0</v>
      </c>
      <c r="AC8243" s="122">
        <f t="shared" si="1675"/>
        <v>15.750952669468589</v>
      </c>
      <c r="AD8243" s="122">
        <f t="shared" si="1676"/>
        <v>0</v>
      </c>
      <c r="AE8243" s="122">
        <f t="shared" si="1677"/>
        <v>0</v>
      </c>
      <c r="AF8243" s="122">
        <f t="shared" si="1678"/>
        <v>1.3111961988847367</v>
      </c>
      <c r="AG8243" s="122">
        <f t="shared" si="1679"/>
        <v>0</v>
      </c>
      <c r="AH8243" s="87">
        <f t="shared" si="1680"/>
        <v>-0.56193311317045103</v>
      </c>
      <c r="AI8243" s="122">
        <f t="shared" si="1683"/>
        <v>0.99693255922488777</v>
      </c>
    </row>
    <row r="8244" spans="1:35" x14ac:dyDescent="0.25">
      <c r="A8244" s="90">
        <v>3.2959999999999998</v>
      </c>
      <c r="B8244" s="160">
        <v>12.344354973415887</v>
      </c>
      <c r="E8244" s="147">
        <f t="shared" si="1671"/>
        <v>4.7382910940501092E-3</v>
      </c>
      <c r="W8244" s="146">
        <f t="shared" si="1681"/>
        <v>0.4183890978474924</v>
      </c>
      <c r="X8244" s="209">
        <v>4.1291793520601274</v>
      </c>
      <c r="Y8244" s="147">
        <f t="shared" si="1682"/>
        <v>3.9999999999995595E-4</v>
      </c>
      <c r="Z8244" s="122">
        <f t="shared" si="1672"/>
        <v>8.8754449677853557</v>
      </c>
      <c r="AA8244" s="122">
        <f t="shared" si="1673"/>
        <v>0.61929999999999996</v>
      </c>
      <c r="AB8244" s="122">
        <f t="shared" si="1674"/>
        <v>0</v>
      </c>
      <c r="AC8244" s="122">
        <f t="shared" si="1675"/>
        <v>15.750952669468589</v>
      </c>
      <c r="AD8244" s="122">
        <f t="shared" si="1676"/>
        <v>0</v>
      </c>
      <c r="AE8244" s="122">
        <f t="shared" si="1677"/>
        <v>0</v>
      </c>
      <c r="AF8244" s="122">
        <f t="shared" si="1678"/>
        <v>1.3111961988847367</v>
      </c>
      <c r="AG8244" s="122">
        <f t="shared" si="1679"/>
        <v>0</v>
      </c>
      <c r="AH8244" s="87">
        <f t="shared" si="1680"/>
        <v>-0.56193311317045103</v>
      </c>
      <c r="AI8244" s="122">
        <f t="shared" si="1683"/>
        <v>0.93837508013921589</v>
      </c>
    </row>
    <row r="8245" spans="1:35" x14ac:dyDescent="0.25">
      <c r="A8245" s="90">
        <v>3.2964000000000002</v>
      </c>
      <c r="B8245" s="160">
        <v>12.344354973415887</v>
      </c>
      <c r="E8245" s="147">
        <f t="shared" si="1671"/>
        <v>4.9377419893712931E-3</v>
      </c>
      <c r="W8245" s="146">
        <f t="shared" si="1681"/>
        <v>0.4183890978474924</v>
      </c>
      <c r="X8245" s="209">
        <v>4.1291793520601274</v>
      </c>
      <c r="Y8245" s="147">
        <f t="shared" si="1682"/>
        <v>4.0000000000040004E-4</v>
      </c>
      <c r="Z8245" s="122">
        <f t="shared" si="1672"/>
        <v>8.8754449677853557</v>
      </c>
      <c r="AA8245" s="122">
        <f t="shared" si="1673"/>
        <v>0.61929999999999996</v>
      </c>
      <c r="AB8245" s="122">
        <f t="shared" si="1674"/>
        <v>0</v>
      </c>
      <c r="AC8245" s="122">
        <f t="shared" si="1675"/>
        <v>15.750952669468589</v>
      </c>
      <c r="AD8245" s="122">
        <f t="shared" si="1676"/>
        <v>0</v>
      </c>
      <c r="AE8245" s="122">
        <f t="shared" si="1677"/>
        <v>0</v>
      </c>
      <c r="AF8245" s="122">
        <f t="shared" si="1678"/>
        <v>1.3111961988847367</v>
      </c>
      <c r="AG8245" s="122">
        <f t="shared" si="1679"/>
        <v>0</v>
      </c>
      <c r="AH8245" s="87">
        <f t="shared" si="1680"/>
        <v>-0.56193311317045103</v>
      </c>
      <c r="AI8245" s="122">
        <f t="shared" si="1683"/>
        <v>0.93837508013921589</v>
      </c>
    </row>
    <row r="8246" spans="1:35" x14ac:dyDescent="0.25">
      <c r="A8246" s="90">
        <v>3.2968000000000002</v>
      </c>
      <c r="B8246" s="160">
        <v>12.344354973415887</v>
      </c>
      <c r="E8246" s="147">
        <f t="shared" si="1671"/>
        <v>4.9377419893658113E-3</v>
      </c>
      <c r="W8246" s="146">
        <f t="shared" si="1681"/>
        <v>0.4183890978474924</v>
      </c>
      <c r="X8246" s="209">
        <v>4.1291793520601274</v>
      </c>
      <c r="Y8246" s="147">
        <f t="shared" si="1682"/>
        <v>3.9999999999995595E-4</v>
      </c>
      <c r="Z8246" s="122">
        <f t="shared" si="1672"/>
        <v>8.8754449677853557</v>
      </c>
      <c r="AA8246" s="122">
        <f t="shared" si="1673"/>
        <v>0.61929999999999996</v>
      </c>
      <c r="AB8246" s="122">
        <f t="shared" si="1674"/>
        <v>0</v>
      </c>
      <c r="AC8246" s="122">
        <f t="shared" si="1675"/>
        <v>15.750952669468589</v>
      </c>
      <c r="AD8246" s="122">
        <f t="shared" si="1676"/>
        <v>0</v>
      </c>
      <c r="AE8246" s="122">
        <f t="shared" si="1677"/>
        <v>0</v>
      </c>
      <c r="AF8246" s="122">
        <f t="shared" si="1678"/>
        <v>1.3111961988847367</v>
      </c>
      <c r="AG8246" s="122">
        <f t="shared" si="1679"/>
        <v>0</v>
      </c>
      <c r="AH8246" s="87">
        <f t="shared" si="1680"/>
        <v>-0.56193311317045103</v>
      </c>
      <c r="AI8246" s="122">
        <f t="shared" si="1683"/>
        <v>1.0208453772551607</v>
      </c>
    </row>
    <row r="8247" spans="1:35" x14ac:dyDescent="0.25">
      <c r="A8247" s="90">
        <v>3.2972000000000001</v>
      </c>
      <c r="B8247" s="160">
        <v>12.344354973415887</v>
      </c>
      <c r="E8247" s="147">
        <f t="shared" ref="E8247:E8310" si="1684">+(B8246+B8247)/2*(A8247-A8246)</f>
        <v>4.9377419893658113E-3</v>
      </c>
      <c r="W8247" s="146">
        <f t="shared" si="1681"/>
        <v>0.4183890978474924</v>
      </c>
      <c r="X8247" s="209">
        <v>4.1291793520601274</v>
      </c>
      <c r="Y8247" s="147">
        <f t="shared" si="1682"/>
        <v>3.9999999999995595E-4</v>
      </c>
      <c r="Z8247" s="122">
        <f t="shared" si="1672"/>
        <v>8.8754449677853557</v>
      </c>
      <c r="AA8247" s="122">
        <f t="shared" si="1673"/>
        <v>0.61929999999999996</v>
      </c>
      <c r="AB8247" s="122">
        <f t="shared" si="1674"/>
        <v>0</v>
      </c>
      <c r="AC8247" s="122">
        <f t="shared" si="1675"/>
        <v>15.750952669468589</v>
      </c>
      <c r="AD8247" s="122">
        <f t="shared" si="1676"/>
        <v>0</v>
      </c>
      <c r="AE8247" s="122">
        <f t="shared" si="1677"/>
        <v>0</v>
      </c>
      <c r="AF8247" s="122">
        <f t="shared" si="1678"/>
        <v>1.3111961988847367</v>
      </c>
      <c r="AG8247" s="122">
        <f t="shared" si="1679"/>
        <v>0</v>
      </c>
      <c r="AH8247" s="87">
        <f t="shared" si="1680"/>
        <v>-0.56193311317045103</v>
      </c>
      <c r="AI8247" s="122">
        <f t="shared" si="1683"/>
        <v>1.0208453772551607</v>
      </c>
    </row>
    <row r="8248" spans="1:35" x14ac:dyDescent="0.25">
      <c r="A8248" s="90">
        <v>3.2976000000000001</v>
      </c>
      <c r="B8248" s="160">
        <v>12.344354973415887</v>
      </c>
      <c r="E8248" s="147">
        <f t="shared" si="1684"/>
        <v>4.9377419893658113E-3</v>
      </c>
      <c r="W8248" s="146">
        <f t="shared" si="1681"/>
        <v>0.4183890978474924</v>
      </c>
      <c r="X8248" s="209">
        <v>4.1291793520601274</v>
      </c>
      <c r="Y8248" s="147">
        <f t="shared" si="1682"/>
        <v>3.9999999999995595E-4</v>
      </c>
      <c r="Z8248" s="122">
        <f t="shared" si="1672"/>
        <v>8.8754449677853557</v>
      </c>
      <c r="AA8248" s="122">
        <f t="shared" si="1673"/>
        <v>0.61929999999999996</v>
      </c>
      <c r="AB8248" s="122">
        <f t="shared" si="1674"/>
        <v>0</v>
      </c>
      <c r="AC8248" s="122">
        <f t="shared" si="1675"/>
        <v>15.750952669468589</v>
      </c>
      <c r="AD8248" s="122">
        <f t="shared" si="1676"/>
        <v>0</v>
      </c>
      <c r="AE8248" s="122">
        <f t="shared" si="1677"/>
        <v>0</v>
      </c>
      <c r="AF8248" s="122">
        <f t="shared" si="1678"/>
        <v>1.3111961988847367</v>
      </c>
      <c r="AG8248" s="122">
        <f t="shared" si="1679"/>
        <v>0</v>
      </c>
      <c r="AH8248" s="87">
        <f t="shared" si="1680"/>
        <v>-0.56193311317045103</v>
      </c>
      <c r="AI8248" s="122">
        <f t="shared" si="1683"/>
        <v>1.0208453772551607</v>
      </c>
    </row>
    <row r="8249" spans="1:35" x14ac:dyDescent="0.25">
      <c r="A8249" s="90">
        <v>3.298</v>
      </c>
      <c r="B8249" s="160">
        <v>11.347100496837268</v>
      </c>
      <c r="E8249" s="147">
        <f t="shared" si="1684"/>
        <v>4.7382910940501092E-3</v>
      </c>
      <c r="W8249" s="146">
        <f t="shared" si="1681"/>
        <v>0.39381390404910122</v>
      </c>
      <c r="X8249" s="209">
        <v>3.8866410466232542</v>
      </c>
      <c r="Y8249" s="147">
        <f t="shared" si="1682"/>
        <v>3.9999999999995595E-4</v>
      </c>
      <c r="Z8249" s="122">
        <f t="shared" si="1672"/>
        <v>8.8754449677853557</v>
      </c>
      <c r="AA8249" s="122">
        <f t="shared" si="1673"/>
        <v>0.61929999999999996</v>
      </c>
      <c r="AB8249" s="122">
        <f t="shared" si="1674"/>
        <v>0</v>
      </c>
      <c r="AC8249" s="122">
        <f t="shared" si="1675"/>
        <v>15.750952669468589</v>
      </c>
      <c r="AD8249" s="122">
        <f t="shared" si="1676"/>
        <v>0</v>
      </c>
      <c r="AE8249" s="122">
        <f t="shared" si="1677"/>
        <v>0</v>
      </c>
      <c r="AF8249" s="122">
        <f t="shared" si="1678"/>
        <v>1.3111961988847367</v>
      </c>
      <c r="AG8249" s="122">
        <f t="shared" si="1679"/>
        <v>0</v>
      </c>
      <c r="AH8249" s="87">
        <f t="shared" si="1680"/>
        <v>-0.56193311317045103</v>
      </c>
      <c r="AI8249" s="122">
        <f t="shared" si="1683"/>
        <v>1.0845492554735117</v>
      </c>
    </row>
    <row r="8250" spans="1:35" x14ac:dyDescent="0.25">
      <c r="A8250" s="90">
        <v>3.2984</v>
      </c>
      <c r="B8250" s="160">
        <v>11.347100496837268</v>
      </c>
      <c r="E8250" s="147">
        <f t="shared" si="1684"/>
        <v>4.5388401987344071E-3</v>
      </c>
      <c r="W8250" s="146">
        <f t="shared" si="1681"/>
        <v>0.39381390404910122</v>
      </c>
      <c r="X8250" s="209">
        <v>3.8866410466232542</v>
      </c>
      <c r="Y8250" s="147">
        <f t="shared" si="1682"/>
        <v>3.9999999999995595E-4</v>
      </c>
      <c r="Z8250" s="122">
        <f t="shared" si="1672"/>
        <v>8.8754449677853557</v>
      </c>
      <c r="AA8250" s="122">
        <f t="shared" si="1673"/>
        <v>0.61929999999999996</v>
      </c>
      <c r="AB8250" s="122">
        <f t="shared" si="1674"/>
        <v>0</v>
      </c>
      <c r="AC8250" s="122">
        <f t="shared" si="1675"/>
        <v>15.750952669468589</v>
      </c>
      <c r="AD8250" s="122">
        <f t="shared" si="1676"/>
        <v>0</v>
      </c>
      <c r="AE8250" s="122">
        <f t="shared" si="1677"/>
        <v>0</v>
      </c>
      <c r="AF8250" s="122">
        <f t="shared" si="1678"/>
        <v>1.3111961988847367</v>
      </c>
      <c r="AG8250" s="122">
        <f t="shared" si="1679"/>
        <v>0</v>
      </c>
      <c r="AH8250" s="87">
        <f t="shared" si="1680"/>
        <v>-0.56193311317045103</v>
      </c>
      <c r="AI8250" s="122">
        <f t="shared" si="1683"/>
        <v>0.99693255922488777</v>
      </c>
    </row>
    <row r="8251" spans="1:35" x14ac:dyDescent="0.25">
      <c r="A8251" s="90">
        <v>3.2988</v>
      </c>
      <c r="B8251" s="160">
        <v>11.347100496837268</v>
      </c>
      <c r="E8251" s="147">
        <f t="shared" si="1684"/>
        <v>4.5388401987344071E-3</v>
      </c>
      <c r="W8251" s="146">
        <f t="shared" si="1681"/>
        <v>0.39381390404910122</v>
      </c>
      <c r="X8251" s="209">
        <v>3.8866410466232542</v>
      </c>
      <c r="Y8251" s="147">
        <f t="shared" si="1682"/>
        <v>3.9999999999995595E-4</v>
      </c>
      <c r="Z8251" s="122">
        <f t="shared" si="1672"/>
        <v>8.8754449677853557</v>
      </c>
      <c r="AA8251" s="122">
        <f t="shared" si="1673"/>
        <v>0.61929999999999996</v>
      </c>
      <c r="AB8251" s="122">
        <f t="shared" si="1674"/>
        <v>0</v>
      </c>
      <c r="AC8251" s="122">
        <f t="shared" si="1675"/>
        <v>15.750952669468589</v>
      </c>
      <c r="AD8251" s="122">
        <f t="shared" si="1676"/>
        <v>0</v>
      </c>
      <c r="AE8251" s="122">
        <f t="shared" si="1677"/>
        <v>0</v>
      </c>
      <c r="AF8251" s="122">
        <f t="shared" si="1678"/>
        <v>1.3111961988847367</v>
      </c>
      <c r="AG8251" s="122">
        <f t="shared" si="1679"/>
        <v>0</v>
      </c>
      <c r="AH8251" s="87">
        <f t="shared" si="1680"/>
        <v>-0.56193311317045103</v>
      </c>
      <c r="AI8251" s="122">
        <f t="shared" si="1683"/>
        <v>0.99693255922488777</v>
      </c>
    </row>
    <row r="8252" spans="1:35" x14ac:dyDescent="0.25">
      <c r="A8252" s="90">
        <v>3.2991999999999999</v>
      </c>
      <c r="B8252" s="160">
        <v>11.347100496837268</v>
      </c>
      <c r="E8252" s="147">
        <f t="shared" si="1684"/>
        <v>4.5388401987344071E-3</v>
      </c>
      <c r="W8252" s="146">
        <f t="shared" si="1681"/>
        <v>0.39381390404910122</v>
      </c>
      <c r="X8252" s="209">
        <v>3.8866410466232542</v>
      </c>
      <c r="Y8252" s="147">
        <f t="shared" si="1682"/>
        <v>3.9999999999995595E-4</v>
      </c>
      <c r="Z8252" s="122">
        <f t="shared" si="1672"/>
        <v>8.8754449677853557</v>
      </c>
      <c r="AA8252" s="122">
        <f t="shared" si="1673"/>
        <v>0.61929999999999996</v>
      </c>
      <c r="AB8252" s="122">
        <f t="shared" si="1674"/>
        <v>0</v>
      </c>
      <c r="AC8252" s="122">
        <f t="shared" si="1675"/>
        <v>15.750952669468589</v>
      </c>
      <c r="AD8252" s="122">
        <f t="shared" si="1676"/>
        <v>0</v>
      </c>
      <c r="AE8252" s="122">
        <f t="shared" si="1677"/>
        <v>0</v>
      </c>
      <c r="AF8252" s="122">
        <f t="shared" si="1678"/>
        <v>1.3111961988847367</v>
      </c>
      <c r="AG8252" s="122">
        <f t="shared" si="1679"/>
        <v>0</v>
      </c>
      <c r="AH8252" s="87">
        <f t="shared" si="1680"/>
        <v>-0.56193311317045103</v>
      </c>
      <c r="AI8252" s="122">
        <f t="shared" si="1683"/>
        <v>0.99693255922488777</v>
      </c>
    </row>
    <row r="8253" spans="1:35" x14ac:dyDescent="0.25">
      <c r="A8253" s="90">
        <v>3.2995999999999999</v>
      </c>
      <c r="B8253" s="160">
        <v>11.347100496837268</v>
      </c>
      <c r="E8253" s="147">
        <f t="shared" si="1684"/>
        <v>4.5388401987344071E-3</v>
      </c>
      <c r="W8253" s="146">
        <f t="shared" si="1681"/>
        <v>0.39381390404910122</v>
      </c>
      <c r="X8253" s="209">
        <v>3.8866410466232542</v>
      </c>
      <c r="Y8253" s="147">
        <f t="shared" si="1682"/>
        <v>3.9999999999995595E-4</v>
      </c>
      <c r="Z8253" s="122">
        <f t="shared" si="1672"/>
        <v>8.8754449677853557</v>
      </c>
      <c r="AA8253" s="122">
        <f t="shared" si="1673"/>
        <v>0.61929999999999996</v>
      </c>
      <c r="AB8253" s="122">
        <f t="shared" si="1674"/>
        <v>0</v>
      </c>
      <c r="AC8253" s="122">
        <f t="shared" si="1675"/>
        <v>15.750952669468589</v>
      </c>
      <c r="AD8253" s="122">
        <f t="shared" si="1676"/>
        <v>0</v>
      </c>
      <c r="AE8253" s="122">
        <f t="shared" si="1677"/>
        <v>0</v>
      </c>
      <c r="AF8253" s="122">
        <f t="shared" si="1678"/>
        <v>1.3111961988847367</v>
      </c>
      <c r="AG8253" s="122">
        <f t="shared" si="1679"/>
        <v>0</v>
      </c>
      <c r="AH8253" s="87">
        <f t="shared" si="1680"/>
        <v>-0.56193311317045103</v>
      </c>
      <c r="AI8253" s="122">
        <f t="shared" si="1683"/>
        <v>1.0845492554735117</v>
      </c>
    </row>
    <row r="8254" spans="1:35" x14ac:dyDescent="0.25">
      <c r="A8254" s="90">
        <v>3.3</v>
      </c>
      <c r="B8254" s="160">
        <v>11.347100496837268</v>
      </c>
      <c r="E8254" s="147">
        <f t="shared" si="1684"/>
        <v>4.5388401987344071E-3</v>
      </c>
      <c r="W8254" s="146">
        <f t="shared" si="1681"/>
        <v>0.39381390404910122</v>
      </c>
      <c r="X8254" s="209">
        <v>3.8866410466232542</v>
      </c>
      <c r="Y8254" s="147">
        <f t="shared" si="1682"/>
        <v>3.9999999999995595E-4</v>
      </c>
      <c r="Z8254" s="122">
        <f t="shared" si="1672"/>
        <v>8.8754449677853557</v>
      </c>
      <c r="AA8254" s="122">
        <f t="shared" si="1673"/>
        <v>0.61929999999999996</v>
      </c>
      <c r="AB8254" s="122">
        <f t="shared" si="1674"/>
        <v>0</v>
      </c>
      <c r="AC8254" s="122">
        <f t="shared" si="1675"/>
        <v>15.750952669468589</v>
      </c>
      <c r="AD8254" s="122">
        <f t="shared" si="1676"/>
        <v>0</v>
      </c>
      <c r="AE8254" s="122">
        <f t="shared" si="1677"/>
        <v>0</v>
      </c>
      <c r="AF8254" s="122">
        <f t="shared" si="1678"/>
        <v>1.3111961988847367</v>
      </c>
      <c r="AG8254" s="122">
        <f t="shared" si="1679"/>
        <v>0</v>
      </c>
      <c r="AH8254" s="87">
        <f t="shared" si="1680"/>
        <v>-0.56193311317045103</v>
      </c>
      <c r="AI8254" s="122">
        <f t="shared" si="1683"/>
        <v>1.0845492554735117</v>
      </c>
    </row>
    <row r="8255" spans="1:35" x14ac:dyDescent="0.25">
      <c r="A8255" s="90">
        <v>3.3003999999999998</v>
      </c>
      <c r="B8255" s="160">
        <v>12.344354973415887</v>
      </c>
      <c r="E8255" s="147">
        <f t="shared" si="1684"/>
        <v>4.7382910940501092E-3</v>
      </c>
      <c r="W8255" s="146">
        <f t="shared" si="1681"/>
        <v>0.4183890978474924</v>
      </c>
      <c r="X8255" s="209">
        <v>4.1291793520601274</v>
      </c>
      <c r="Y8255" s="147">
        <f t="shared" si="1682"/>
        <v>3.9999999999995595E-4</v>
      </c>
      <c r="Z8255" s="122">
        <f t="shared" si="1672"/>
        <v>8.8754449677853557</v>
      </c>
      <c r="AA8255" s="122">
        <f t="shared" si="1673"/>
        <v>0.61929999999999996</v>
      </c>
      <c r="AB8255" s="122">
        <f t="shared" si="1674"/>
        <v>0</v>
      </c>
      <c r="AC8255" s="122">
        <f t="shared" si="1675"/>
        <v>15.750952669468589</v>
      </c>
      <c r="AD8255" s="122">
        <f t="shared" si="1676"/>
        <v>0</v>
      </c>
      <c r="AE8255" s="122">
        <f t="shared" si="1677"/>
        <v>0</v>
      </c>
      <c r="AF8255" s="122">
        <f t="shared" si="1678"/>
        <v>1.3111961988847367</v>
      </c>
      <c r="AG8255" s="122">
        <f t="shared" si="1679"/>
        <v>0</v>
      </c>
      <c r="AH8255" s="87">
        <f t="shared" si="1680"/>
        <v>-0.56193311317045103</v>
      </c>
      <c r="AI8255" s="122">
        <f t="shared" si="1683"/>
        <v>0.93837508013921589</v>
      </c>
    </row>
    <row r="8256" spans="1:35" x14ac:dyDescent="0.25">
      <c r="A8256" s="90">
        <v>3.3008000000000002</v>
      </c>
      <c r="B8256" s="160">
        <v>12.344354973415887</v>
      </c>
      <c r="E8256" s="147">
        <f t="shared" si="1684"/>
        <v>4.9377419893712931E-3</v>
      </c>
      <c r="W8256" s="146">
        <f t="shared" si="1681"/>
        <v>0.4183890978474924</v>
      </c>
      <c r="X8256" s="209">
        <v>4.1291793520601274</v>
      </c>
      <c r="Y8256" s="147">
        <f t="shared" si="1682"/>
        <v>4.0000000000040004E-4</v>
      </c>
      <c r="Z8256" s="122">
        <f t="shared" si="1672"/>
        <v>8.8754449677853557</v>
      </c>
      <c r="AA8256" s="122">
        <f t="shared" si="1673"/>
        <v>0.61929999999999996</v>
      </c>
      <c r="AB8256" s="122">
        <f t="shared" si="1674"/>
        <v>0</v>
      </c>
      <c r="AC8256" s="122">
        <f t="shared" si="1675"/>
        <v>15.750952669468589</v>
      </c>
      <c r="AD8256" s="122">
        <f t="shared" si="1676"/>
        <v>0</v>
      </c>
      <c r="AE8256" s="122">
        <f t="shared" si="1677"/>
        <v>0</v>
      </c>
      <c r="AF8256" s="122">
        <f t="shared" si="1678"/>
        <v>1.3111961988847367</v>
      </c>
      <c r="AG8256" s="122">
        <f t="shared" si="1679"/>
        <v>0</v>
      </c>
      <c r="AH8256" s="87">
        <f t="shared" si="1680"/>
        <v>-0.56193311317045103</v>
      </c>
      <c r="AI8256" s="122">
        <f t="shared" si="1683"/>
        <v>0.93837508013921589</v>
      </c>
    </row>
    <row r="8257" spans="1:35" x14ac:dyDescent="0.25">
      <c r="A8257" s="90">
        <v>3.3012000000000001</v>
      </c>
      <c r="B8257" s="160">
        <v>12.344354973415887</v>
      </c>
      <c r="E8257" s="147">
        <f t="shared" si="1684"/>
        <v>4.9377419893658113E-3</v>
      </c>
      <c r="W8257" s="146">
        <f t="shared" si="1681"/>
        <v>0.4183890978474924</v>
      </c>
      <c r="X8257" s="209">
        <v>4.1291793520601274</v>
      </c>
      <c r="Y8257" s="147">
        <f t="shared" si="1682"/>
        <v>3.9999999999995595E-4</v>
      </c>
      <c r="Z8257" s="122">
        <f t="shared" si="1672"/>
        <v>8.8754449677853557</v>
      </c>
      <c r="AA8257" s="122">
        <f t="shared" si="1673"/>
        <v>0.61929999999999996</v>
      </c>
      <c r="AB8257" s="122">
        <f t="shared" si="1674"/>
        <v>0</v>
      </c>
      <c r="AC8257" s="122">
        <f t="shared" si="1675"/>
        <v>15.750952669468589</v>
      </c>
      <c r="AD8257" s="122">
        <f t="shared" si="1676"/>
        <v>0</v>
      </c>
      <c r="AE8257" s="122">
        <f t="shared" si="1677"/>
        <v>0</v>
      </c>
      <c r="AF8257" s="122">
        <f t="shared" si="1678"/>
        <v>1.3111961988847367</v>
      </c>
      <c r="AG8257" s="122">
        <f t="shared" si="1679"/>
        <v>0</v>
      </c>
      <c r="AH8257" s="87">
        <f t="shared" si="1680"/>
        <v>-0.56193311317045103</v>
      </c>
      <c r="AI8257" s="122">
        <f t="shared" si="1683"/>
        <v>0.93837508013921589</v>
      </c>
    </row>
    <row r="8258" spans="1:35" x14ac:dyDescent="0.25">
      <c r="A8258" s="90">
        <v>3.3016000000000001</v>
      </c>
      <c r="B8258" s="160">
        <v>12.344354973415887</v>
      </c>
      <c r="E8258" s="147">
        <f t="shared" si="1684"/>
        <v>4.9377419893658113E-3</v>
      </c>
      <c r="W8258" s="146">
        <f t="shared" si="1681"/>
        <v>0.4183890978474924</v>
      </c>
      <c r="X8258" s="209">
        <v>4.1291793520601274</v>
      </c>
      <c r="Y8258" s="147">
        <f t="shared" si="1682"/>
        <v>3.9999999999995595E-4</v>
      </c>
      <c r="Z8258" s="122">
        <f t="shared" ref="Z8258:Z8321" si="1685">IF(AND(W8258&lt;=$S$56,W8258&gt;$Q$56),$T$56,IF(AND(W8258&lt;=$S$57,W8258&gt;$Q$57),$T$57,IF(AND(W8258&lt;=$S$58,W8258&gt;$Q$58),$T$58,IF(AND(W8258&lt;=$S$59,W8258&gt;$Q$59),$T$59,IF(AND(W8258&lt;=$S$60,W8258&gt;$Q$60),$T$60,"Valor no encontrado para Po")))))</f>
        <v>8.8754449677853557</v>
      </c>
      <c r="AA8258" s="122">
        <f t="shared" ref="AA8258:AA8321" si="1686">IF(AND(W8258&lt;=$S$56,W8258&gt;$Q$56),$U$56,IF(AND(W8258&lt;=$S$57,W8258&gt;$Q$57),$U$57,IF(AND(W8258&lt;=$S$58,W8258&gt;$Q$58),$U$58,IF(AND(W8258&lt;=$S$59,W8258&gt;$Q$59),$U$59,IF(AND(W8258&lt;=$S$60,W8258&gt;$Q$60),$U$60,"Valor no encontrado para Po")))))</f>
        <v>0.61929999999999996</v>
      </c>
      <c r="AB8258" s="122">
        <f t="shared" ref="AB8258:AB8321" si="1687">IF(OR(AC8257&gt;=($X$1-$X$2)/2,AC8257&gt;=$Z$1/2),0,Z8258*W8258^AA8258*Y8258)</f>
        <v>0</v>
      </c>
      <c r="AC8258" s="122">
        <f t="shared" ref="AC8258:AC8321" si="1688">+AC8257+AB8258</f>
        <v>15.750952669468589</v>
      </c>
      <c r="AD8258" s="122">
        <f t="shared" ref="AD8258:AD8321" si="1689">2*$AB$1*PI()*((AC8258+$X$2/2)*(2*AC8258-$Z$1)+(AC8258+$X$2/2)^2-($X$1/2)^2)*AB8258</f>
        <v>0</v>
      </c>
      <c r="AE8258" s="122">
        <f t="shared" ref="AE8258:AE8321" si="1690">-AD8258*0.000000001*$Z$2</f>
        <v>0</v>
      </c>
      <c r="AF8258" s="122">
        <f t="shared" ref="AF8258:AF8321" si="1691">+AF8257+AE8258</f>
        <v>1.3111961988847367</v>
      </c>
      <c r="AG8258" s="122">
        <f t="shared" ref="AG8258:AG8321" si="1692">+AE8258/Y8258</f>
        <v>0</v>
      </c>
      <c r="AH8258" s="87">
        <f t="shared" ref="AH8258:AH8321" si="1693">+AH8257-AE8258</f>
        <v>-0.56193311317045103</v>
      </c>
      <c r="AI8258" s="122">
        <f t="shared" si="1683"/>
        <v>1.0208453772551607</v>
      </c>
    </row>
    <row r="8259" spans="1:35" x14ac:dyDescent="0.25">
      <c r="A8259" s="90">
        <v>3.302</v>
      </c>
      <c r="B8259" s="160">
        <v>11.347100496837268</v>
      </c>
      <c r="E8259" s="147">
        <f t="shared" si="1684"/>
        <v>4.7382910940501092E-3</v>
      </c>
      <c r="W8259" s="146">
        <f t="shared" si="1681"/>
        <v>0.39381390404910122</v>
      </c>
      <c r="X8259" s="209">
        <v>3.8866410466232542</v>
      </c>
      <c r="Y8259" s="147">
        <f t="shared" si="1682"/>
        <v>3.9999999999995595E-4</v>
      </c>
      <c r="Z8259" s="122">
        <f t="shared" si="1685"/>
        <v>8.8754449677853557</v>
      </c>
      <c r="AA8259" s="122">
        <f t="shared" si="1686"/>
        <v>0.61929999999999996</v>
      </c>
      <c r="AB8259" s="122">
        <f t="shared" si="1687"/>
        <v>0</v>
      </c>
      <c r="AC8259" s="122">
        <f t="shared" si="1688"/>
        <v>15.750952669468589</v>
      </c>
      <c r="AD8259" s="122">
        <f t="shared" si="1689"/>
        <v>0</v>
      </c>
      <c r="AE8259" s="122">
        <f t="shared" si="1690"/>
        <v>0</v>
      </c>
      <c r="AF8259" s="122">
        <f t="shared" si="1691"/>
        <v>1.3111961988847367</v>
      </c>
      <c r="AG8259" s="122">
        <f t="shared" si="1692"/>
        <v>0</v>
      </c>
      <c r="AH8259" s="87">
        <f t="shared" si="1693"/>
        <v>-0.56193311317045103</v>
      </c>
      <c r="AI8259" s="122">
        <f t="shared" si="1683"/>
        <v>1.0845492554735117</v>
      </c>
    </row>
    <row r="8260" spans="1:35" x14ac:dyDescent="0.25">
      <c r="A8260" s="90">
        <v>3.3024</v>
      </c>
      <c r="B8260" s="160">
        <v>11.347100496837268</v>
      </c>
      <c r="E8260" s="147">
        <f t="shared" si="1684"/>
        <v>4.5388401987344071E-3</v>
      </c>
      <c r="W8260" s="146">
        <f t="shared" si="1681"/>
        <v>0.39381390404910122</v>
      </c>
      <c r="X8260" s="209">
        <v>3.8866410466232542</v>
      </c>
      <c r="Y8260" s="147">
        <f t="shared" si="1682"/>
        <v>3.9999999999995595E-4</v>
      </c>
      <c r="Z8260" s="122">
        <f t="shared" si="1685"/>
        <v>8.8754449677853557</v>
      </c>
      <c r="AA8260" s="122">
        <f t="shared" si="1686"/>
        <v>0.61929999999999996</v>
      </c>
      <c r="AB8260" s="122">
        <f t="shared" si="1687"/>
        <v>0</v>
      </c>
      <c r="AC8260" s="122">
        <f t="shared" si="1688"/>
        <v>15.750952669468589</v>
      </c>
      <c r="AD8260" s="122">
        <f t="shared" si="1689"/>
        <v>0</v>
      </c>
      <c r="AE8260" s="122">
        <f t="shared" si="1690"/>
        <v>0</v>
      </c>
      <c r="AF8260" s="122">
        <f t="shared" si="1691"/>
        <v>1.3111961988847367</v>
      </c>
      <c r="AG8260" s="122">
        <f t="shared" si="1692"/>
        <v>0</v>
      </c>
      <c r="AH8260" s="87">
        <f t="shared" si="1693"/>
        <v>-0.56193311317045103</v>
      </c>
      <c r="AI8260" s="122">
        <f t="shared" si="1683"/>
        <v>1.0845492554735117</v>
      </c>
    </row>
    <row r="8261" spans="1:35" x14ac:dyDescent="0.25">
      <c r="A8261" s="90">
        <v>3.3028</v>
      </c>
      <c r="B8261" s="160">
        <v>11.347100496837268</v>
      </c>
      <c r="E8261" s="147">
        <f t="shared" si="1684"/>
        <v>4.5388401987344071E-3</v>
      </c>
      <c r="W8261" s="146">
        <f t="shared" ref="W8261:W8324" si="1694">+X8261/1000000*101325</f>
        <v>0.39381390404910122</v>
      </c>
      <c r="X8261" s="209">
        <v>3.8866410466232542</v>
      </c>
      <c r="Y8261" s="147">
        <f t="shared" si="1682"/>
        <v>3.9999999999995595E-4</v>
      </c>
      <c r="Z8261" s="122">
        <f t="shared" si="1685"/>
        <v>8.8754449677853557</v>
      </c>
      <c r="AA8261" s="122">
        <f t="shared" si="1686"/>
        <v>0.61929999999999996</v>
      </c>
      <c r="AB8261" s="122">
        <f t="shared" si="1687"/>
        <v>0</v>
      </c>
      <c r="AC8261" s="122">
        <f t="shared" si="1688"/>
        <v>15.750952669468589</v>
      </c>
      <c r="AD8261" s="122">
        <f t="shared" si="1689"/>
        <v>0</v>
      </c>
      <c r="AE8261" s="122">
        <f t="shared" si="1690"/>
        <v>0</v>
      </c>
      <c r="AF8261" s="122">
        <f t="shared" si="1691"/>
        <v>1.3111961988847367</v>
      </c>
      <c r="AG8261" s="122">
        <f t="shared" si="1692"/>
        <v>0</v>
      </c>
      <c r="AH8261" s="87">
        <f t="shared" si="1693"/>
        <v>-0.56193311317045103</v>
      </c>
      <c r="AI8261" s="122">
        <f t="shared" si="1683"/>
        <v>1.0845492554735117</v>
      </c>
    </row>
    <row r="8262" spans="1:35" x14ac:dyDescent="0.25">
      <c r="A8262" s="90">
        <v>3.3031999999999999</v>
      </c>
      <c r="B8262" s="160">
        <v>11.347100496837268</v>
      </c>
      <c r="E8262" s="147">
        <f t="shared" si="1684"/>
        <v>4.5388401987344071E-3</v>
      </c>
      <c r="W8262" s="146">
        <f t="shared" si="1694"/>
        <v>0.39381390404910122</v>
      </c>
      <c r="X8262" s="209">
        <v>3.8866410466232542</v>
      </c>
      <c r="Y8262" s="147">
        <f t="shared" ref="Y8262:Y8325" si="1695">+A8262-A8261</f>
        <v>3.9999999999995595E-4</v>
      </c>
      <c r="Z8262" s="122">
        <f t="shared" si="1685"/>
        <v>8.8754449677853557</v>
      </c>
      <c r="AA8262" s="122">
        <f t="shared" si="1686"/>
        <v>0.61929999999999996</v>
      </c>
      <c r="AB8262" s="122">
        <f t="shared" si="1687"/>
        <v>0</v>
      </c>
      <c r="AC8262" s="122">
        <f t="shared" si="1688"/>
        <v>15.750952669468589</v>
      </c>
      <c r="AD8262" s="122">
        <f t="shared" si="1689"/>
        <v>0</v>
      </c>
      <c r="AE8262" s="122">
        <f t="shared" si="1690"/>
        <v>0</v>
      </c>
      <c r="AF8262" s="122">
        <f t="shared" si="1691"/>
        <v>1.3111961988847367</v>
      </c>
      <c r="AG8262" s="122">
        <f t="shared" si="1692"/>
        <v>0</v>
      </c>
      <c r="AH8262" s="87">
        <f t="shared" si="1693"/>
        <v>-0.56193311317045103</v>
      </c>
      <c r="AI8262" s="122">
        <f t="shared" si="1683"/>
        <v>1.0845492554735117</v>
      </c>
    </row>
    <row r="8263" spans="1:35" x14ac:dyDescent="0.25">
      <c r="A8263" s="90">
        <v>3.3035999999999999</v>
      </c>
      <c r="B8263" s="160">
        <v>11.347100496837268</v>
      </c>
      <c r="E8263" s="147">
        <f t="shared" si="1684"/>
        <v>4.5388401987344071E-3</v>
      </c>
      <c r="W8263" s="146">
        <f t="shared" si="1694"/>
        <v>0.39381390404910122</v>
      </c>
      <c r="X8263" s="209">
        <v>3.8866410466232542</v>
      </c>
      <c r="Y8263" s="147">
        <f t="shared" si="1695"/>
        <v>3.9999999999995595E-4</v>
      </c>
      <c r="Z8263" s="122">
        <f t="shared" si="1685"/>
        <v>8.8754449677853557</v>
      </c>
      <c r="AA8263" s="122">
        <f t="shared" si="1686"/>
        <v>0.61929999999999996</v>
      </c>
      <c r="AB8263" s="122">
        <f t="shared" si="1687"/>
        <v>0</v>
      </c>
      <c r="AC8263" s="122">
        <f t="shared" si="1688"/>
        <v>15.750952669468589</v>
      </c>
      <c r="AD8263" s="122">
        <f t="shared" si="1689"/>
        <v>0</v>
      </c>
      <c r="AE8263" s="122">
        <f t="shared" si="1690"/>
        <v>0</v>
      </c>
      <c r="AF8263" s="122">
        <f t="shared" si="1691"/>
        <v>1.3111961988847367</v>
      </c>
      <c r="AG8263" s="122">
        <f t="shared" si="1692"/>
        <v>0</v>
      </c>
      <c r="AH8263" s="87">
        <f t="shared" si="1693"/>
        <v>-0.56193311317045103</v>
      </c>
      <c r="AI8263" s="122">
        <f t="shared" si="1683"/>
        <v>0.99693255922488777</v>
      </c>
    </row>
    <row r="8264" spans="1:35" x14ac:dyDescent="0.25">
      <c r="A8264" s="90">
        <v>3.3039999999999998</v>
      </c>
      <c r="B8264" s="160">
        <v>12.344354973415887</v>
      </c>
      <c r="E8264" s="147">
        <f t="shared" si="1684"/>
        <v>4.7382910940501092E-3</v>
      </c>
      <c r="W8264" s="146">
        <f t="shared" si="1694"/>
        <v>0.4183890978474924</v>
      </c>
      <c r="X8264" s="209">
        <v>4.1291793520601274</v>
      </c>
      <c r="Y8264" s="147">
        <f t="shared" si="1695"/>
        <v>3.9999999999995595E-4</v>
      </c>
      <c r="Z8264" s="122">
        <f t="shared" si="1685"/>
        <v>8.8754449677853557</v>
      </c>
      <c r="AA8264" s="122">
        <f t="shared" si="1686"/>
        <v>0.61929999999999996</v>
      </c>
      <c r="AB8264" s="122">
        <f t="shared" si="1687"/>
        <v>0</v>
      </c>
      <c r="AC8264" s="122">
        <f t="shared" si="1688"/>
        <v>15.750952669468589</v>
      </c>
      <c r="AD8264" s="122">
        <f t="shared" si="1689"/>
        <v>0</v>
      </c>
      <c r="AE8264" s="122">
        <f t="shared" si="1690"/>
        <v>0</v>
      </c>
      <c r="AF8264" s="122">
        <f t="shared" si="1691"/>
        <v>1.3111961988847367</v>
      </c>
      <c r="AG8264" s="122">
        <f t="shared" si="1692"/>
        <v>0</v>
      </c>
      <c r="AH8264" s="87">
        <f t="shared" si="1693"/>
        <v>-0.56193311317045103</v>
      </c>
      <c r="AI8264" s="122">
        <f t="shared" si="1683"/>
        <v>0.93837508013921589</v>
      </c>
    </row>
    <row r="8265" spans="1:35" x14ac:dyDescent="0.25">
      <c r="A8265" s="90">
        <v>3.3043999999999998</v>
      </c>
      <c r="B8265" s="160">
        <v>12.344354973415887</v>
      </c>
      <c r="E8265" s="147">
        <f t="shared" si="1684"/>
        <v>4.9377419893658113E-3</v>
      </c>
      <c r="W8265" s="146">
        <f t="shared" si="1694"/>
        <v>0.4183890978474924</v>
      </c>
      <c r="X8265" s="209">
        <v>4.1291793520601274</v>
      </c>
      <c r="Y8265" s="147">
        <f t="shared" si="1695"/>
        <v>3.9999999999995595E-4</v>
      </c>
      <c r="Z8265" s="122">
        <f t="shared" si="1685"/>
        <v>8.8754449677853557</v>
      </c>
      <c r="AA8265" s="122">
        <f t="shared" si="1686"/>
        <v>0.61929999999999996</v>
      </c>
      <c r="AB8265" s="122">
        <f t="shared" si="1687"/>
        <v>0</v>
      </c>
      <c r="AC8265" s="122">
        <f t="shared" si="1688"/>
        <v>15.750952669468589</v>
      </c>
      <c r="AD8265" s="122">
        <f t="shared" si="1689"/>
        <v>0</v>
      </c>
      <c r="AE8265" s="122">
        <f t="shared" si="1690"/>
        <v>0</v>
      </c>
      <c r="AF8265" s="122">
        <f t="shared" si="1691"/>
        <v>1.3111961988847367</v>
      </c>
      <c r="AG8265" s="122">
        <f t="shared" si="1692"/>
        <v>0</v>
      </c>
      <c r="AH8265" s="87">
        <f t="shared" si="1693"/>
        <v>-0.56193311317045103</v>
      </c>
      <c r="AI8265" s="122">
        <f t="shared" si="1683"/>
        <v>0.93837508013921589</v>
      </c>
    </row>
    <row r="8266" spans="1:35" x14ac:dyDescent="0.25">
      <c r="A8266" s="90">
        <v>3.3048000000000002</v>
      </c>
      <c r="B8266" s="160">
        <v>11.347100496837268</v>
      </c>
      <c r="E8266" s="147">
        <f t="shared" si="1684"/>
        <v>4.7382910940553698E-3</v>
      </c>
      <c r="W8266" s="146">
        <f t="shared" si="1694"/>
        <v>0.39381390404910122</v>
      </c>
      <c r="X8266" s="209">
        <v>3.8866410466232542</v>
      </c>
      <c r="Y8266" s="147">
        <f t="shared" si="1695"/>
        <v>4.0000000000040004E-4</v>
      </c>
      <c r="Z8266" s="122">
        <f t="shared" si="1685"/>
        <v>8.8754449677853557</v>
      </c>
      <c r="AA8266" s="122">
        <f t="shared" si="1686"/>
        <v>0.61929999999999996</v>
      </c>
      <c r="AB8266" s="122">
        <f t="shared" si="1687"/>
        <v>0</v>
      </c>
      <c r="AC8266" s="122">
        <f t="shared" si="1688"/>
        <v>15.750952669468589</v>
      </c>
      <c r="AD8266" s="122">
        <f t="shared" si="1689"/>
        <v>0</v>
      </c>
      <c r="AE8266" s="122">
        <f t="shared" si="1690"/>
        <v>0</v>
      </c>
      <c r="AF8266" s="122">
        <f t="shared" si="1691"/>
        <v>1.3111961988847367</v>
      </c>
      <c r="AG8266" s="122">
        <f t="shared" si="1692"/>
        <v>0</v>
      </c>
      <c r="AH8266" s="87">
        <f t="shared" si="1693"/>
        <v>-0.56193311317045103</v>
      </c>
      <c r="AI8266" s="122">
        <f t="shared" si="1683"/>
        <v>0.99693255922488777</v>
      </c>
    </row>
    <row r="8267" spans="1:35" x14ac:dyDescent="0.25">
      <c r="A8267" s="90">
        <v>3.3052000000000001</v>
      </c>
      <c r="B8267" s="160">
        <v>12.344354973415887</v>
      </c>
      <c r="E8267" s="147">
        <f t="shared" si="1684"/>
        <v>4.7382910940501092E-3</v>
      </c>
      <c r="W8267" s="146">
        <f t="shared" si="1694"/>
        <v>0.4183890978474924</v>
      </c>
      <c r="X8267" s="209">
        <v>4.1291793520601274</v>
      </c>
      <c r="Y8267" s="147">
        <f t="shared" si="1695"/>
        <v>3.9999999999995595E-4</v>
      </c>
      <c r="Z8267" s="122">
        <f t="shared" si="1685"/>
        <v>8.8754449677853557</v>
      </c>
      <c r="AA8267" s="122">
        <f t="shared" si="1686"/>
        <v>0.61929999999999996</v>
      </c>
      <c r="AB8267" s="122">
        <f t="shared" si="1687"/>
        <v>0</v>
      </c>
      <c r="AC8267" s="122">
        <f t="shared" si="1688"/>
        <v>15.750952669468589</v>
      </c>
      <c r="AD8267" s="122">
        <f t="shared" si="1689"/>
        <v>0</v>
      </c>
      <c r="AE8267" s="122">
        <f t="shared" si="1690"/>
        <v>0</v>
      </c>
      <c r="AF8267" s="122">
        <f t="shared" si="1691"/>
        <v>1.3111961988847367</v>
      </c>
      <c r="AG8267" s="122">
        <f t="shared" si="1692"/>
        <v>0</v>
      </c>
      <c r="AH8267" s="87">
        <f t="shared" si="1693"/>
        <v>-0.56193311317045103</v>
      </c>
      <c r="AI8267" s="122">
        <f t="shared" si="1683"/>
        <v>0.93837508013921589</v>
      </c>
    </row>
    <row r="8268" spans="1:35" x14ac:dyDescent="0.25">
      <c r="A8268" s="90">
        <v>3.3056000000000001</v>
      </c>
      <c r="B8268" s="160">
        <v>12.344354973415887</v>
      </c>
      <c r="E8268" s="147">
        <f t="shared" si="1684"/>
        <v>4.9377419893658113E-3</v>
      </c>
      <c r="W8268" s="146">
        <f t="shared" si="1694"/>
        <v>0.4183890978474924</v>
      </c>
      <c r="X8268" s="209">
        <v>4.1291793520601274</v>
      </c>
      <c r="Y8268" s="147">
        <f t="shared" si="1695"/>
        <v>3.9999999999995595E-4</v>
      </c>
      <c r="Z8268" s="122">
        <f t="shared" si="1685"/>
        <v>8.8754449677853557</v>
      </c>
      <c r="AA8268" s="122">
        <f t="shared" si="1686"/>
        <v>0.61929999999999996</v>
      </c>
      <c r="AB8268" s="122">
        <f t="shared" si="1687"/>
        <v>0</v>
      </c>
      <c r="AC8268" s="122">
        <f t="shared" si="1688"/>
        <v>15.750952669468589</v>
      </c>
      <c r="AD8268" s="122">
        <f t="shared" si="1689"/>
        <v>0</v>
      </c>
      <c r="AE8268" s="122">
        <f t="shared" si="1690"/>
        <v>0</v>
      </c>
      <c r="AF8268" s="122">
        <f t="shared" si="1691"/>
        <v>1.3111961988847367</v>
      </c>
      <c r="AG8268" s="122">
        <f t="shared" si="1692"/>
        <v>0</v>
      </c>
      <c r="AH8268" s="87">
        <f t="shared" si="1693"/>
        <v>-0.56193311317045103</v>
      </c>
      <c r="AI8268" s="122">
        <f t="shared" si="1683"/>
        <v>0.93837508013921589</v>
      </c>
    </row>
    <row r="8269" spans="1:35" x14ac:dyDescent="0.25">
      <c r="A8269" s="90">
        <v>3.306</v>
      </c>
      <c r="B8269" s="160">
        <v>12.344354973415887</v>
      </c>
      <c r="E8269" s="147">
        <f t="shared" si="1684"/>
        <v>4.9377419893658113E-3</v>
      </c>
      <c r="W8269" s="146">
        <f t="shared" si="1694"/>
        <v>0.4183890978474924</v>
      </c>
      <c r="X8269" s="209">
        <v>4.1291793520601274</v>
      </c>
      <c r="Y8269" s="147">
        <f t="shared" si="1695"/>
        <v>3.9999999999995595E-4</v>
      </c>
      <c r="Z8269" s="122">
        <f t="shared" si="1685"/>
        <v>8.8754449677853557</v>
      </c>
      <c r="AA8269" s="122">
        <f t="shared" si="1686"/>
        <v>0.61929999999999996</v>
      </c>
      <c r="AB8269" s="122">
        <f t="shared" si="1687"/>
        <v>0</v>
      </c>
      <c r="AC8269" s="122">
        <f t="shared" si="1688"/>
        <v>15.750952669468589</v>
      </c>
      <c r="AD8269" s="122">
        <f t="shared" si="1689"/>
        <v>0</v>
      </c>
      <c r="AE8269" s="122">
        <f t="shared" si="1690"/>
        <v>0</v>
      </c>
      <c r="AF8269" s="122">
        <f t="shared" si="1691"/>
        <v>1.3111961988847367</v>
      </c>
      <c r="AG8269" s="122">
        <f t="shared" si="1692"/>
        <v>0</v>
      </c>
      <c r="AH8269" s="87">
        <f t="shared" si="1693"/>
        <v>-0.56193311317045103</v>
      </c>
      <c r="AI8269" s="122">
        <f t="shared" si="1683"/>
        <v>1.0208453772551607</v>
      </c>
    </row>
    <row r="8270" spans="1:35" x14ac:dyDescent="0.25">
      <c r="A8270" s="90">
        <v>3.3064</v>
      </c>
      <c r="B8270" s="160">
        <v>12.344354973415887</v>
      </c>
      <c r="E8270" s="147">
        <f t="shared" si="1684"/>
        <v>4.9377419893658113E-3</v>
      </c>
      <c r="W8270" s="146">
        <f t="shared" si="1694"/>
        <v>0.4183890978474924</v>
      </c>
      <c r="X8270" s="209">
        <v>4.1291793520601274</v>
      </c>
      <c r="Y8270" s="147">
        <f t="shared" si="1695"/>
        <v>3.9999999999995595E-4</v>
      </c>
      <c r="Z8270" s="122">
        <f t="shared" si="1685"/>
        <v>8.8754449677853557</v>
      </c>
      <c r="AA8270" s="122">
        <f t="shared" si="1686"/>
        <v>0.61929999999999996</v>
      </c>
      <c r="AB8270" s="122">
        <f t="shared" si="1687"/>
        <v>0</v>
      </c>
      <c r="AC8270" s="122">
        <f t="shared" si="1688"/>
        <v>15.750952669468589</v>
      </c>
      <c r="AD8270" s="122">
        <f t="shared" si="1689"/>
        <v>0</v>
      </c>
      <c r="AE8270" s="122">
        <f t="shared" si="1690"/>
        <v>0</v>
      </c>
      <c r="AF8270" s="122">
        <f t="shared" si="1691"/>
        <v>1.3111961988847367</v>
      </c>
      <c r="AG8270" s="122">
        <f t="shared" si="1692"/>
        <v>0</v>
      </c>
      <c r="AH8270" s="87">
        <f t="shared" si="1693"/>
        <v>-0.56193311317045103</v>
      </c>
      <c r="AI8270" s="122">
        <f t="shared" si="1683"/>
        <v>1.0208453772551607</v>
      </c>
    </row>
    <row r="8271" spans="1:35" x14ac:dyDescent="0.25">
      <c r="A8271" s="90">
        <v>3.3068</v>
      </c>
      <c r="B8271" s="160">
        <v>12.344354973415887</v>
      </c>
      <c r="E8271" s="147">
        <f t="shared" si="1684"/>
        <v>4.9377419893658113E-3</v>
      </c>
      <c r="W8271" s="146">
        <f t="shared" si="1694"/>
        <v>0.4183890978474924</v>
      </c>
      <c r="X8271" s="209">
        <v>4.1291793520601274</v>
      </c>
      <c r="Y8271" s="147">
        <f t="shared" si="1695"/>
        <v>3.9999999999995595E-4</v>
      </c>
      <c r="Z8271" s="122">
        <f t="shared" si="1685"/>
        <v>8.8754449677853557</v>
      </c>
      <c r="AA8271" s="122">
        <f t="shared" si="1686"/>
        <v>0.61929999999999996</v>
      </c>
      <c r="AB8271" s="122">
        <f t="shared" si="1687"/>
        <v>0</v>
      </c>
      <c r="AC8271" s="122">
        <f t="shared" si="1688"/>
        <v>15.750952669468589</v>
      </c>
      <c r="AD8271" s="122">
        <f t="shared" si="1689"/>
        <v>0</v>
      </c>
      <c r="AE8271" s="122">
        <f t="shared" si="1690"/>
        <v>0</v>
      </c>
      <c r="AF8271" s="122">
        <f t="shared" si="1691"/>
        <v>1.3111961988847367</v>
      </c>
      <c r="AG8271" s="122">
        <f t="shared" si="1692"/>
        <v>0</v>
      </c>
      <c r="AH8271" s="87">
        <f t="shared" si="1693"/>
        <v>-0.56193311317045103</v>
      </c>
      <c r="AI8271" s="122">
        <f t="shared" si="1683"/>
        <v>1.0208453772551607</v>
      </c>
    </row>
    <row r="8272" spans="1:35" x14ac:dyDescent="0.25">
      <c r="A8272" s="90">
        <v>3.3071999999999999</v>
      </c>
      <c r="B8272" s="160">
        <v>12.344354973415887</v>
      </c>
      <c r="E8272" s="147">
        <f t="shared" si="1684"/>
        <v>4.9377419893658113E-3</v>
      </c>
      <c r="W8272" s="146">
        <f t="shared" si="1694"/>
        <v>0.4183890978474924</v>
      </c>
      <c r="X8272" s="209">
        <v>4.1291793520601274</v>
      </c>
      <c r="Y8272" s="147">
        <f t="shared" si="1695"/>
        <v>3.9999999999995595E-4</v>
      </c>
      <c r="Z8272" s="122">
        <f t="shared" si="1685"/>
        <v>8.8754449677853557</v>
      </c>
      <c r="AA8272" s="122">
        <f t="shared" si="1686"/>
        <v>0.61929999999999996</v>
      </c>
      <c r="AB8272" s="122">
        <f t="shared" si="1687"/>
        <v>0</v>
      </c>
      <c r="AC8272" s="122">
        <f t="shared" si="1688"/>
        <v>15.750952669468589</v>
      </c>
      <c r="AD8272" s="122">
        <f t="shared" si="1689"/>
        <v>0</v>
      </c>
      <c r="AE8272" s="122">
        <f t="shared" si="1690"/>
        <v>0</v>
      </c>
      <c r="AF8272" s="122">
        <f t="shared" si="1691"/>
        <v>1.3111961988847367</v>
      </c>
      <c r="AG8272" s="122">
        <f t="shared" si="1692"/>
        <v>0</v>
      </c>
      <c r="AH8272" s="87">
        <f t="shared" si="1693"/>
        <v>-0.56193311317045103</v>
      </c>
      <c r="AI8272" s="122">
        <f t="shared" si="1683"/>
        <v>1.0208453772551607</v>
      </c>
    </row>
    <row r="8273" spans="1:35" x14ac:dyDescent="0.25">
      <c r="A8273" s="90">
        <v>3.3075999999999999</v>
      </c>
      <c r="B8273" s="160">
        <v>12.344354973415887</v>
      </c>
      <c r="E8273" s="147">
        <f t="shared" si="1684"/>
        <v>4.9377419893658113E-3</v>
      </c>
      <c r="W8273" s="146">
        <f t="shared" si="1694"/>
        <v>0.4183890978474924</v>
      </c>
      <c r="X8273" s="209">
        <v>4.1291793520601274</v>
      </c>
      <c r="Y8273" s="147">
        <f t="shared" si="1695"/>
        <v>3.9999999999995595E-4</v>
      </c>
      <c r="Z8273" s="122">
        <f t="shared" si="1685"/>
        <v>8.8754449677853557</v>
      </c>
      <c r="AA8273" s="122">
        <f t="shared" si="1686"/>
        <v>0.61929999999999996</v>
      </c>
      <c r="AB8273" s="122">
        <f t="shared" si="1687"/>
        <v>0</v>
      </c>
      <c r="AC8273" s="122">
        <f t="shared" si="1688"/>
        <v>15.750952669468589</v>
      </c>
      <c r="AD8273" s="122">
        <f t="shared" si="1689"/>
        <v>0</v>
      </c>
      <c r="AE8273" s="122">
        <f t="shared" si="1690"/>
        <v>0</v>
      </c>
      <c r="AF8273" s="122">
        <f t="shared" si="1691"/>
        <v>1.3111961988847367</v>
      </c>
      <c r="AG8273" s="122">
        <f t="shared" si="1692"/>
        <v>0</v>
      </c>
      <c r="AH8273" s="87">
        <f t="shared" si="1693"/>
        <v>-0.56193311317045103</v>
      </c>
      <c r="AI8273" s="122">
        <f t="shared" si="1683"/>
        <v>0.93837508013921589</v>
      </c>
    </row>
    <row r="8274" spans="1:35" x14ac:dyDescent="0.25">
      <c r="A8274" s="90">
        <v>3.3079999999999998</v>
      </c>
      <c r="B8274" s="160">
        <v>12.344354973415887</v>
      </c>
      <c r="E8274" s="147">
        <f t="shared" si="1684"/>
        <v>4.9377419893658113E-3</v>
      </c>
      <c r="W8274" s="146">
        <f t="shared" si="1694"/>
        <v>0.4183890978474924</v>
      </c>
      <c r="X8274" s="209">
        <v>4.1291793520601274</v>
      </c>
      <c r="Y8274" s="147">
        <f t="shared" si="1695"/>
        <v>3.9999999999995595E-4</v>
      </c>
      <c r="Z8274" s="122">
        <f t="shared" si="1685"/>
        <v>8.8754449677853557</v>
      </c>
      <c r="AA8274" s="122">
        <f t="shared" si="1686"/>
        <v>0.61929999999999996</v>
      </c>
      <c r="AB8274" s="122">
        <f t="shared" si="1687"/>
        <v>0</v>
      </c>
      <c r="AC8274" s="122">
        <f t="shared" si="1688"/>
        <v>15.750952669468589</v>
      </c>
      <c r="AD8274" s="122">
        <f t="shared" si="1689"/>
        <v>0</v>
      </c>
      <c r="AE8274" s="122">
        <f t="shared" si="1690"/>
        <v>0</v>
      </c>
      <c r="AF8274" s="122">
        <f t="shared" si="1691"/>
        <v>1.3111961988847367</v>
      </c>
      <c r="AG8274" s="122">
        <f t="shared" si="1692"/>
        <v>0</v>
      </c>
      <c r="AH8274" s="87">
        <f t="shared" si="1693"/>
        <v>-0.56193311317045103</v>
      </c>
      <c r="AI8274" s="122">
        <f t="shared" si="1683"/>
        <v>0.93837508013921589</v>
      </c>
    </row>
    <row r="8275" spans="1:35" x14ac:dyDescent="0.25">
      <c r="A8275" s="90">
        <v>3.3083999999999998</v>
      </c>
      <c r="B8275" s="160">
        <v>12.344354973415887</v>
      </c>
      <c r="E8275" s="147">
        <f t="shared" si="1684"/>
        <v>4.9377419893658113E-3</v>
      </c>
      <c r="W8275" s="146">
        <f t="shared" si="1694"/>
        <v>0.4183890978474924</v>
      </c>
      <c r="X8275" s="209">
        <v>4.1291793520601274</v>
      </c>
      <c r="Y8275" s="147">
        <f t="shared" si="1695"/>
        <v>3.9999999999995595E-4</v>
      </c>
      <c r="Z8275" s="122">
        <f t="shared" si="1685"/>
        <v>8.8754449677853557</v>
      </c>
      <c r="AA8275" s="122">
        <f t="shared" si="1686"/>
        <v>0.61929999999999996</v>
      </c>
      <c r="AB8275" s="122">
        <f t="shared" si="1687"/>
        <v>0</v>
      </c>
      <c r="AC8275" s="122">
        <f t="shared" si="1688"/>
        <v>15.750952669468589</v>
      </c>
      <c r="AD8275" s="122">
        <f t="shared" si="1689"/>
        <v>0</v>
      </c>
      <c r="AE8275" s="122">
        <f t="shared" si="1690"/>
        <v>0</v>
      </c>
      <c r="AF8275" s="122">
        <f t="shared" si="1691"/>
        <v>1.3111961988847367</v>
      </c>
      <c r="AG8275" s="122">
        <f t="shared" si="1692"/>
        <v>0</v>
      </c>
      <c r="AH8275" s="87">
        <f t="shared" si="1693"/>
        <v>-0.56193311317045103</v>
      </c>
      <c r="AI8275" s="122">
        <f t="shared" ref="AI8275:AI8338" si="1696">B8261*9.81/(W8275*1000000*$AF$1)</f>
        <v>0.93837508013921589</v>
      </c>
    </row>
    <row r="8276" spans="1:35" x14ac:dyDescent="0.25">
      <c r="A8276" s="90">
        <v>3.3088000000000002</v>
      </c>
      <c r="B8276" s="160">
        <v>12.344354973415887</v>
      </c>
      <c r="E8276" s="147">
        <f t="shared" si="1684"/>
        <v>4.9377419893712931E-3</v>
      </c>
      <c r="W8276" s="146">
        <f t="shared" si="1694"/>
        <v>0.4183890978474924</v>
      </c>
      <c r="X8276" s="209">
        <v>4.1291793520601274</v>
      </c>
      <c r="Y8276" s="147">
        <f t="shared" si="1695"/>
        <v>4.0000000000040004E-4</v>
      </c>
      <c r="Z8276" s="122">
        <f t="shared" si="1685"/>
        <v>8.8754449677853557</v>
      </c>
      <c r="AA8276" s="122">
        <f t="shared" si="1686"/>
        <v>0.61929999999999996</v>
      </c>
      <c r="AB8276" s="122">
        <f t="shared" si="1687"/>
        <v>0</v>
      </c>
      <c r="AC8276" s="122">
        <f t="shared" si="1688"/>
        <v>15.750952669468589</v>
      </c>
      <c r="AD8276" s="122">
        <f t="shared" si="1689"/>
        <v>0</v>
      </c>
      <c r="AE8276" s="122">
        <f t="shared" si="1690"/>
        <v>0</v>
      </c>
      <c r="AF8276" s="122">
        <f t="shared" si="1691"/>
        <v>1.3111961988847367</v>
      </c>
      <c r="AG8276" s="122">
        <f t="shared" si="1692"/>
        <v>0</v>
      </c>
      <c r="AH8276" s="87">
        <f t="shared" si="1693"/>
        <v>-0.56193311317045103</v>
      </c>
      <c r="AI8276" s="122">
        <f t="shared" si="1696"/>
        <v>0.93837508013921589</v>
      </c>
    </row>
    <row r="8277" spans="1:35" x14ac:dyDescent="0.25">
      <c r="A8277" s="90">
        <v>3.3092000000000001</v>
      </c>
      <c r="B8277" s="160">
        <v>12.344354973415887</v>
      </c>
      <c r="E8277" s="147">
        <f t="shared" si="1684"/>
        <v>4.9377419893658113E-3</v>
      </c>
      <c r="W8277" s="146">
        <f t="shared" si="1694"/>
        <v>0.4183890978474924</v>
      </c>
      <c r="X8277" s="209">
        <v>4.1291793520601274</v>
      </c>
      <c r="Y8277" s="147">
        <f t="shared" si="1695"/>
        <v>3.9999999999995595E-4</v>
      </c>
      <c r="Z8277" s="122">
        <f t="shared" si="1685"/>
        <v>8.8754449677853557</v>
      </c>
      <c r="AA8277" s="122">
        <f t="shared" si="1686"/>
        <v>0.61929999999999996</v>
      </c>
      <c r="AB8277" s="122">
        <f t="shared" si="1687"/>
        <v>0</v>
      </c>
      <c r="AC8277" s="122">
        <f t="shared" si="1688"/>
        <v>15.750952669468589</v>
      </c>
      <c r="AD8277" s="122">
        <f t="shared" si="1689"/>
        <v>0</v>
      </c>
      <c r="AE8277" s="122">
        <f t="shared" si="1690"/>
        <v>0</v>
      </c>
      <c r="AF8277" s="122">
        <f t="shared" si="1691"/>
        <v>1.3111961988847367</v>
      </c>
      <c r="AG8277" s="122">
        <f t="shared" si="1692"/>
        <v>0</v>
      </c>
      <c r="AH8277" s="87">
        <f t="shared" si="1693"/>
        <v>-0.56193311317045103</v>
      </c>
      <c r="AI8277" s="122">
        <f t="shared" si="1696"/>
        <v>0.93837508013921589</v>
      </c>
    </row>
    <row r="8278" spans="1:35" x14ac:dyDescent="0.25">
      <c r="A8278" s="90">
        <v>3.3096000000000001</v>
      </c>
      <c r="B8278" s="160">
        <v>12.344354973415887</v>
      </c>
      <c r="E8278" s="147">
        <f t="shared" si="1684"/>
        <v>4.9377419893658113E-3</v>
      </c>
      <c r="W8278" s="146">
        <f t="shared" si="1694"/>
        <v>0.4183890978474924</v>
      </c>
      <c r="X8278" s="209">
        <v>4.1291793520601274</v>
      </c>
      <c r="Y8278" s="147">
        <f t="shared" si="1695"/>
        <v>3.9999999999995595E-4</v>
      </c>
      <c r="Z8278" s="122">
        <f t="shared" si="1685"/>
        <v>8.8754449677853557</v>
      </c>
      <c r="AA8278" s="122">
        <f t="shared" si="1686"/>
        <v>0.61929999999999996</v>
      </c>
      <c r="AB8278" s="122">
        <f t="shared" si="1687"/>
        <v>0</v>
      </c>
      <c r="AC8278" s="122">
        <f t="shared" si="1688"/>
        <v>15.750952669468589</v>
      </c>
      <c r="AD8278" s="122">
        <f t="shared" si="1689"/>
        <v>0</v>
      </c>
      <c r="AE8278" s="122">
        <f t="shared" si="1690"/>
        <v>0</v>
      </c>
      <c r="AF8278" s="122">
        <f t="shared" si="1691"/>
        <v>1.3111961988847367</v>
      </c>
      <c r="AG8278" s="122">
        <f t="shared" si="1692"/>
        <v>0</v>
      </c>
      <c r="AH8278" s="87">
        <f t="shared" si="1693"/>
        <v>-0.56193311317045103</v>
      </c>
      <c r="AI8278" s="122">
        <f t="shared" si="1696"/>
        <v>1.0208453772551607</v>
      </c>
    </row>
    <row r="8279" spans="1:35" x14ac:dyDescent="0.25">
      <c r="A8279" s="90">
        <v>3.31</v>
      </c>
      <c r="B8279" s="160">
        <v>12.344354973415887</v>
      </c>
      <c r="E8279" s="147">
        <f t="shared" si="1684"/>
        <v>4.9377419893658113E-3</v>
      </c>
      <c r="W8279" s="146">
        <f t="shared" si="1694"/>
        <v>0.4183890978474924</v>
      </c>
      <c r="X8279" s="209">
        <v>4.1291793520601274</v>
      </c>
      <c r="Y8279" s="147">
        <f t="shared" si="1695"/>
        <v>3.9999999999995595E-4</v>
      </c>
      <c r="Z8279" s="122">
        <f t="shared" si="1685"/>
        <v>8.8754449677853557</v>
      </c>
      <c r="AA8279" s="122">
        <f t="shared" si="1686"/>
        <v>0.61929999999999996</v>
      </c>
      <c r="AB8279" s="122">
        <f t="shared" si="1687"/>
        <v>0</v>
      </c>
      <c r="AC8279" s="122">
        <f t="shared" si="1688"/>
        <v>15.750952669468589</v>
      </c>
      <c r="AD8279" s="122">
        <f t="shared" si="1689"/>
        <v>0</v>
      </c>
      <c r="AE8279" s="122">
        <f t="shared" si="1690"/>
        <v>0</v>
      </c>
      <c r="AF8279" s="122">
        <f t="shared" si="1691"/>
        <v>1.3111961988847367</v>
      </c>
      <c r="AG8279" s="122">
        <f t="shared" si="1692"/>
        <v>0</v>
      </c>
      <c r="AH8279" s="87">
        <f t="shared" si="1693"/>
        <v>-0.56193311317045103</v>
      </c>
      <c r="AI8279" s="122">
        <f t="shared" si="1696"/>
        <v>1.0208453772551607</v>
      </c>
    </row>
    <row r="8280" spans="1:35" x14ac:dyDescent="0.25">
      <c r="A8280" s="90">
        <v>3.3104</v>
      </c>
      <c r="B8280" s="160">
        <v>12.344354973415887</v>
      </c>
      <c r="E8280" s="147">
        <f t="shared" si="1684"/>
        <v>4.9377419893658113E-3</v>
      </c>
      <c r="W8280" s="146">
        <f t="shared" si="1694"/>
        <v>0.4183890978474924</v>
      </c>
      <c r="X8280" s="209">
        <v>4.1291793520601274</v>
      </c>
      <c r="Y8280" s="147">
        <f t="shared" si="1695"/>
        <v>3.9999999999995595E-4</v>
      </c>
      <c r="Z8280" s="122">
        <f t="shared" si="1685"/>
        <v>8.8754449677853557</v>
      </c>
      <c r="AA8280" s="122">
        <f t="shared" si="1686"/>
        <v>0.61929999999999996</v>
      </c>
      <c r="AB8280" s="122">
        <f t="shared" si="1687"/>
        <v>0</v>
      </c>
      <c r="AC8280" s="122">
        <f t="shared" si="1688"/>
        <v>15.750952669468589</v>
      </c>
      <c r="AD8280" s="122">
        <f t="shared" si="1689"/>
        <v>0</v>
      </c>
      <c r="AE8280" s="122">
        <f t="shared" si="1690"/>
        <v>0</v>
      </c>
      <c r="AF8280" s="122">
        <f t="shared" si="1691"/>
        <v>1.3111961988847367</v>
      </c>
      <c r="AG8280" s="122">
        <f t="shared" si="1692"/>
        <v>0</v>
      </c>
      <c r="AH8280" s="87">
        <f t="shared" si="1693"/>
        <v>-0.56193311317045103</v>
      </c>
      <c r="AI8280" s="122">
        <f t="shared" si="1696"/>
        <v>0.93837508013921589</v>
      </c>
    </row>
    <row r="8281" spans="1:35" x14ac:dyDescent="0.25">
      <c r="A8281" s="90">
        <v>3.3108</v>
      </c>
      <c r="B8281" s="160">
        <v>12.344354973415887</v>
      </c>
      <c r="E8281" s="147">
        <f t="shared" si="1684"/>
        <v>4.9377419893658113E-3</v>
      </c>
      <c r="W8281" s="146">
        <f t="shared" si="1694"/>
        <v>0.4183890978474924</v>
      </c>
      <c r="X8281" s="209">
        <v>4.1291793520601274</v>
      </c>
      <c r="Y8281" s="147">
        <f t="shared" si="1695"/>
        <v>3.9999999999995595E-4</v>
      </c>
      <c r="Z8281" s="122">
        <f t="shared" si="1685"/>
        <v>8.8754449677853557</v>
      </c>
      <c r="AA8281" s="122">
        <f t="shared" si="1686"/>
        <v>0.61929999999999996</v>
      </c>
      <c r="AB8281" s="122">
        <f t="shared" si="1687"/>
        <v>0</v>
      </c>
      <c r="AC8281" s="122">
        <f t="shared" si="1688"/>
        <v>15.750952669468589</v>
      </c>
      <c r="AD8281" s="122">
        <f t="shared" si="1689"/>
        <v>0</v>
      </c>
      <c r="AE8281" s="122">
        <f t="shared" si="1690"/>
        <v>0</v>
      </c>
      <c r="AF8281" s="122">
        <f t="shared" si="1691"/>
        <v>1.3111961988847367</v>
      </c>
      <c r="AG8281" s="122">
        <f t="shared" si="1692"/>
        <v>0</v>
      </c>
      <c r="AH8281" s="87">
        <f t="shared" si="1693"/>
        <v>-0.56193311317045103</v>
      </c>
      <c r="AI8281" s="122">
        <f t="shared" si="1696"/>
        <v>1.0208453772551607</v>
      </c>
    </row>
    <row r="8282" spans="1:35" x14ac:dyDescent="0.25">
      <c r="A8282" s="90">
        <v>3.3111999999999999</v>
      </c>
      <c r="B8282" s="160">
        <v>12.344354973415887</v>
      </c>
      <c r="E8282" s="147">
        <f t="shared" si="1684"/>
        <v>4.9377419893658113E-3</v>
      </c>
      <c r="W8282" s="146">
        <f t="shared" si="1694"/>
        <v>0.4183890978474924</v>
      </c>
      <c r="X8282" s="209">
        <v>4.1291793520601274</v>
      </c>
      <c r="Y8282" s="147">
        <f t="shared" si="1695"/>
        <v>3.9999999999995595E-4</v>
      </c>
      <c r="Z8282" s="122">
        <f t="shared" si="1685"/>
        <v>8.8754449677853557</v>
      </c>
      <c r="AA8282" s="122">
        <f t="shared" si="1686"/>
        <v>0.61929999999999996</v>
      </c>
      <c r="AB8282" s="122">
        <f t="shared" si="1687"/>
        <v>0</v>
      </c>
      <c r="AC8282" s="122">
        <f t="shared" si="1688"/>
        <v>15.750952669468589</v>
      </c>
      <c r="AD8282" s="122">
        <f t="shared" si="1689"/>
        <v>0</v>
      </c>
      <c r="AE8282" s="122">
        <f t="shared" si="1690"/>
        <v>0</v>
      </c>
      <c r="AF8282" s="122">
        <f t="shared" si="1691"/>
        <v>1.3111961988847367</v>
      </c>
      <c r="AG8282" s="122">
        <f t="shared" si="1692"/>
        <v>0</v>
      </c>
      <c r="AH8282" s="87">
        <f t="shared" si="1693"/>
        <v>-0.56193311317045103</v>
      </c>
      <c r="AI8282" s="122">
        <f t="shared" si="1696"/>
        <v>1.0208453772551607</v>
      </c>
    </row>
    <row r="8283" spans="1:35" x14ac:dyDescent="0.25">
      <c r="A8283" s="90">
        <v>3.3115999999999999</v>
      </c>
      <c r="B8283" s="160">
        <v>12.344354973415887</v>
      </c>
      <c r="E8283" s="147">
        <f t="shared" si="1684"/>
        <v>4.9377419893658113E-3</v>
      </c>
      <c r="W8283" s="146">
        <f t="shared" si="1694"/>
        <v>0.4183890978474924</v>
      </c>
      <c r="X8283" s="209">
        <v>4.1291793520601274</v>
      </c>
      <c r="Y8283" s="147">
        <f t="shared" si="1695"/>
        <v>3.9999999999995595E-4</v>
      </c>
      <c r="Z8283" s="122">
        <f t="shared" si="1685"/>
        <v>8.8754449677853557</v>
      </c>
      <c r="AA8283" s="122">
        <f t="shared" si="1686"/>
        <v>0.61929999999999996</v>
      </c>
      <c r="AB8283" s="122">
        <f t="shared" si="1687"/>
        <v>0</v>
      </c>
      <c r="AC8283" s="122">
        <f t="shared" si="1688"/>
        <v>15.750952669468589</v>
      </c>
      <c r="AD8283" s="122">
        <f t="shared" si="1689"/>
        <v>0</v>
      </c>
      <c r="AE8283" s="122">
        <f t="shared" si="1690"/>
        <v>0</v>
      </c>
      <c r="AF8283" s="122">
        <f t="shared" si="1691"/>
        <v>1.3111961988847367</v>
      </c>
      <c r="AG8283" s="122">
        <f t="shared" si="1692"/>
        <v>0</v>
      </c>
      <c r="AH8283" s="87">
        <f t="shared" si="1693"/>
        <v>-0.56193311317045103</v>
      </c>
      <c r="AI8283" s="122">
        <f t="shared" si="1696"/>
        <v>1.0208453772551607</v>
      </c>
    </row>
    <row r="8284" spans="1:35" x14ac:dyDescent="0.25">
      <c r="A8284" s="90">
        <v>3.3119999999999998</v>
      </c>
      <c r="B8284" s="160">
        <v>12.344354973415887</v>
      </c>
      <c r="E8284" s="147">
        <f t="shared" si="1684"/>
        <v>4.9377419893658113E-3</v>
      </c>
      <c r="W8284" s="146">
        <f t="shared" si="1694"/>
        <v>0.4183890978474924</v>
      </c>
      <c r="X8284" s="209">
        <v>4.1291793520601274</v>
      </c>
      <c r="Y8284" s="147">
        <f t="shared" si="1695"/>
        <v>3.9999999999995595E-4</v>
      </c>
      <c r="Z8284" s="122">
        <f t="shared" si="1685"/>
        <v>8.8754449677853557</v>
      </c>
      <c r="AA8284" s="122">
        <f t="shared" si="1686"/>
        <v>0.61929999999999996</v>
      </c>
      <c r="AB8284" s="122">
        <f t="shared" si="1687"/>
        <v>0</v>
      </c>
      <c r="AC8284" s="122">
        <f t="shared" si="1688"/>
        <v>15.750952669468589</v>
      </c>
      <c r="AD8284" s="122">
        <f t="shared" si="1689"/>
        <v>0</v>
      </c>
      <c r="AE8284" s="122">
        <f t="shared" si="1690"/>
        <v>0</v>
      </c>
      <c r="AF8284" s="122">
        <f t="shared" si="1691"/>
        <v>1.3111961988847367</v>
      </c>
      <c r="AG8284" s="122">
        <f t="shared" si="1692"/>
        <v>0</v>
      </c>
      <c r="AH8284" s="87">
        <f t="shared" si="1693"/>
        <v>-0.56193311317045103</v>
      </c>
      <c r="AI8284" s="122">
        <f t="shared" si="1696"/>
        <v>1.0208453772551607</v>
      </c>
    </row>
    <row r="8285" spans="1:35" x14ac:dyDescent="0.25">
      <c r="A8285" s="90">
        <v>3.3123999999999998</v>
      </c>
      <c r="B8285" s="160">
        <v>12.344354973415887</v>
      </c>
      <c r="E8285" s="147">
        <f t="shared" si="1684"/>
        <v>4.9377419893658113E-3</v>
      </c>
      <c r="W8285" s="146">
        <f t="shared" si="1694"/>
        <v>0.4183890978474924</v>
      </c>
      <c r="X8285" s="209">
        <v>4.1291793520601274</v>
      </c>
      <c r="Y8285" s="147">
        <f t="shared" si="1695"/>
        <v>3.9999999999995595E-4</v>
      </c>
      <c r="Z8285" s="122">
        <f t="shared" si="1685"/>
        <v>8.8754449677853557</v>
      </c>
      <c r="AA8285" s="122">
        <f t="shared" si="1686"/>
        <v>0.61929999999999996</v>
      </c>
      <c r="AB8285" s="122">
        <f t="shared" si="1687"/>
        <v>0</v>
      </c>
      <c r="AC8285" s="122">
        <f t="shared" si="1688"/>
        <v>15.750952669468589</v>
      </c>
      <c r="AD8285" s="122">
        <f t="shared" si="1689"/>
        <v>0</v>
      </c>
      <c r="AE8285" s="122">
        <f t="shared" si="1690"/>
        <v>0</v>
      </c>
      <c r="AF8285" s="122">
        <f t="shared" si="1691"/>
        <v>1.3111961988847367</v>
      </c>
      <c r="AG8285" s="122">
        <f t="shared" si="1692"/>
        <v>0</v>
      </c>
      <c r="AH8285" s="87">
        <f t="shared" si="1693"/>
        <v>-0.56193311317045103</v>
      </c>
      <c r="AI8285" s="122">
        <f t="shared" si="1696"/>
        <v>1.0208453772551607</v>
      </c>
    </row>
    <row r="8286" spans="1:35" x14ac:dyDescent="0.25">
      <c r="A8286" s="90">
        <v>3.3128000000000002</v>
      </c>
      <c r="B8286" s="160">
        <v>12.344354973415887</v>
      </c>
      <c r="E8286" s="147">
        <f t="shared" si="1684"/>
        <v>4.9377419893712931E-3</v>
      </c>
      <c r="W8286" s="146">
        <f t="shared" si="1694"/>
        <v>0.4183890978474924</v>
      </c>
      <c r="X8286" s="209">
        <v>4.1291793520601274</v>
      </c>
      <c r="Y8286" s="147">
        <f t="shared" si="1695"/>
        <v>4.0000000000040004E-4</v>
      </c>
      <c r="Z8286" s="122">
        <f t="shared" si="1685"/>
        <v>8.8754449677853557</v>
      </c>
      <c r="AA8286" s="122">
        <f t="shared" si="1686"/>
        <v>0.61929999999999996</v>
      </c>
      <c r="AB8286" s="122">
        <f t="shared" si="1687"/>
        <v>0</v>
      </c>
      <c r="AC8286" s="122">
        <f t="shared" si="1688"/>
        <v>15.750952669468589</v>
      </c>
      <c r="AD8286" s="122">
        <f t="shared" si="1689"/>
        <v>0</v>
      </c>
      <c r="AE8286" s="122">
        <f t="shared" si="1690"/>
        <v>0</v>
      </c>
      <c r="AF8286" s="122">
        <f t="shared" si="1691"/>
        <v>1.3111961988847367</v>
      </c>
      <c r="AG8286" s="122">
        <f t="shared" si="1692"/>
        <v>0</v>
      </c>
      <c r="AH8286" s="87">
        <f t="shared" si="1693"/>
        <v>-0.56193311317045103</v>
      </c>
      <c r="AI8286" s="122">
        <f t="shared" si="1696"/>
        <v>1.0208453772551607</v>
      </c>
    </row>
    <row r="8287" spans="1:35" x14ac:dyDescent="0.25">
      <c r="A8287" s="90">
        <v>3.3132000000000001</v>
      </c>
      <c r="B8287" s="160">
        <v>12.344354973415887</v>
      </c>
      <c r="E8287" s="147">
        <f t="shared" si="1684"/>
        <v>4.9377419893658113E-3</v>
      </c>
      <c r="W8287" s="146">
        <f t="shared" si="1694"/>
        <v>0.4183890978474924</v>
      </c>
      <c r="X8287" s="209">
        <v>4.1291793520601274</v>
      </c>
      <c r="Y8287" s="147">
        <f t="shared" si="1695"/>
        <v>3.9999999999995595E-4</v>
      </c>
      <c r="Z8287" s="122">
        <f t="shared" si="1685"/>
        <v>8.8754449677853557</v>
      </c>
      <c r="AA8287" s="122">
        <f t="shared" si="1686"/>
        <v>0.61929999999999996</v>
      </c>
      <c r="AB8287" s="122">
        <f t="shared" si="1687"/>
        <v>0</v>
      </c>
      <c r="AC8287" s="122">
        <f t="shared" si="1688"/>
        <v>15.750952669468589</v>
      </c>
      <c r="AD8287" s="122">
        <f t="shared" si="1689"/>
        <v>0</v>
      </c>
      <c r="AE8287" s="122">
        <f t="shared" si="1690"/>
        <v>0</v>
      </c>
      <c r="AF8287" s="122">
        <f t="shared" si="1691"/>
        <v>1.3111961988847367</v>
      </c>
      <c r="AG8287" s="122">
        <f t="shared" si="1692"/>
        <v>0</v>
      </c>
      <c r="AH8287" s="87">
        <f t="shared" si="1693"/>
        <v>-0.56193311317045103</v>
      </c>
      <c r="AI8287" s="122">
        <f t="shared" si="1696"/>
        <v>1.0208453772551607</v>
      </c>
    </row>
    <row r="8288" spans="1:35" x14ac:dyDescent="0.25">
      <c r="A8288" s="90">
        <v>3.3136000000000001</v>
      </c>
      <c r="B8288" s="160">
        <v>12.344354973415887</v>
      </c>
      <c r="E8288" s="147">
        <f t="shared" si="1684"/>
        <v>4.9377419893658113E-3</v>
      </c>
      <c r="W8288" s="146">
        <f t="shared" si="1694"/>
        <v>0.4183890978474924</v>
      </c>
      <c r="X8288" s="209">
        <v>4.1291793520601274</v>
      </c>
      <c r="Y8288" s="147">
        <f t="shared" si="1695"/>
        <v>3.9999999999995595E-4</v>
      </c>
      <c r="Z8288" s="122">
        <f t="shared" si="1685"/>
        <v>8.8754449677853557</v>
      </c>
      <c r="AA8288" s="122">
        <f t="shared" si="1686"/>
        <v>0.61929999999999996</v>
      </c>
      <c r="AB8288" s="122">
        <f t="shared" si="1687"/>
        <v>0</v>
      </c>
      <c r="AC8288" s="122">
        <f t="shared" si="1688"/>
        <v>15.750952669468589</v>
      </c>
      <c r="AD8288" s="122">
        <f t="shared" si="1689"/>
        <v>0</v>
      </c>
      <c r="AE8288" s="122">
        <f t="shared" si="1690"/>
        <v>0</v>
      </c>
      <c r="AF8288" s="122">
        <f t="shared" si="1691"/>
        <v>1.3111961988847367</v>
      </c>
      <c r="AG8288" s="122">
        <f t="shared" si="1692"/>
        <v>0</v>
      </c>
      <c r="AH8288" s="87">
        <f t="shared" si="1693"/>
        <v>-0.56193311317045103</v>
      </c>
      <c r="AI8288" s="122">
        <f t="shared" si="1696"/>
        <v>1.0208453772551607</v>
      </c>
    </row>
    <row r="8289" spans="1:35" x14ac:dyDescent="0.25">
      <c r="A8289" s="90">
        <v>3.3140000000000001</v>
      </c>
      <c r="B8289" s="160">
        <v>12.344354973415887</v>
      </c>
      <c r="E8289" s="147">
        <f t="shared" si="1684"/>
        <v>4.9377419893658113E-3</v>
      </c>
      <c r="W8289" s="146">
        <f t="shared" si="1694"/>
        <v>0.4183890978474924</v>
      </c>
      <c r="X8289" s="209">
        <v>4.1291793520601274</v>
      </c>
      <c r="Y8289" s="147">
        <f t="shared" si="1695"/>
        <v>3.9999999999995595E-4</v>
      </c>
      <c r="Z8289" s="122">
        <f t="shared" si="1685"/>
        <v>8.8754449677853557</v>
      </c>
      <c r="AA8289" s="122">
        <f t="shared" si="1686"/>
        <v>0.61929999999999996</v>
      </c>
      <c r="AB8289" s="122">
        <f t="shared" si="1687"/>
        <v>0</v>
      </c>
      <c r="AC8289" s="122">
        <f t="shared" si="1688"/>
        <v>15.750952669468589</v>
      </c>
      <c r="AD8289" s="122">
        <f t="shared" si="1689"/>
        <v>0</v>
      </c>
      <c r="AE8289" s="122">
        <f t="shared" si="1690"/>
        <v>0</v>
      </c>
      <c r="AF8289" s="122">
        <f t="shared" si="1691"/>
        <v>1.3111961988847367</v>
      </c>
      <c r="AG8289" s="122">
        <f t="shared" si="1692"/>
        <v>0</v>
      </c>
      <c r="AH8289" s="87">
        <f t="shared" si="1693"/>
        <v>-0.56193311317045103</v>
      </c>
      <c r="AI8289" s="122">
        <f t="shared" si="1696"/>
        <v>1.0208453772551607</v>
      </c>
    </row>
    <row r="8290" spans="1:35" x14ac:dyDescent="0.25">
      <c r="A8290" s="90">
        <v>3.3144</v>
      </c>
      <c r="B8290" s="160">
        <v>12.344354973415887</v>
      </c>
      <c r="E8290" s="147">
        <f t="shared" si="1684"/>
        <v>4.9377419893658113E-3</v>
      </c>
      <c r="W8290" s="146">
        <f t="shared" si="1694"/>
        <v>0.4183890978474924</v>
      </c>
      <c r="X8290" s="209">
        <v>4.1291793520601274</v>
      </c>
      <c r="Y8290" s="147">
        <f t="shared" si="1695"/>
        <v>3.9999999999995595E-4</v>
      </c>
      <c r="Z8290" s="122">
        <f t="shared" si="1685"/>
        <v>8.8754449677853557</v>
      </c>
      <c r="AA8290" s="122">
        <f t="shared" si="1686"/>
        <v>0.61929999999999996</v>
      </c>
      <c r="AB8290" s="122">
        <f t="shared" si="1687"/>
        <v>0</v>
      </c>
      <c r="AC8290" s="122">
        <f t="shared" si="1688"/>
        <v>15.750952669468589</v>
      </c>
      <c r="AD8290" s="122">
        <f t="shared" si="1689"/>
        <v>0</v>
      </c>
      <c r="AE8290" s="122">
        <f t="shared" si="1690"/>
        <v>0</v>
      </c>
      <c r="AF8290" s="122">
        <f t="shared" si="1691"/>
        <v>1.3111961988847367</v>
      </c>
      <c r="AG8290" s="122">
        <f t="shared" si="1692"/>
        <v>0</v>
      </c>
      <c r="AH8290" s="87">
        <f t="shared" si="1693"/>
        <v>-0.56193311317045103</v>
      </c>
      <c r="AI8290" s="122">
        <f t="shared" si="1696"/>
        <v>1.0208453772551607</v>
      </c>
    </row>
    <row r="8291" spans="1:35" x14ac:dyDescent="0.25">
      <c r="A8291" s="90">
        <v>3.3148</v>
      </c>
      <c r="B8291" s="160">
        <v>12.344354973415887</v>
      </c>
      <c r="E8291" s="147">
        <f t="shared" si="1684"/>
        <v>4.9377419893658113E-3</v>
      </c>
      <c r="W8291" s="146">
        <f t="shared" si="1694"/>
        <v>0.4183890978474924</v>
      </c>
      <c r="X8291" s="209">
        <v>4.1291793520601274</v>
      </c>
      <c r="Y8291" s="147">
        <f t="shared" si="1695"/>
        <v>3.9999999999995595E-4</v>
      </c>
      <c r="Z8291" s="122">
        <f t="shared" si="1685"/>
        <v>8.8754449677853557</v>
      </c>
      <c r="AA8291" s="122">
        <f t="shared" si="1686"/>
        <v>0.61929999999999996</v>
      </c>
      <c r="AB8291" s="122">
        <f t="shared" si="1687"/>
        <v>0</v>
      </c>
      <c r="AC8291" s="122">
        <f t="shared" si="1688"/>
        <v>15.750952669468589</v>
      </c>
      <c r="AD8291" s="122">
        <f t="shared" si="1689"/>
        <v>0</v>
      </c>
      <c r="AE8291" s="122">
        <f t="shared" si="1690"/>
        <v>0</v>
      </c>
      <c r="AF8291" s="122">
        <f t="shared" si="1691"/>
        <v>1.3111961988847367</v>
      </c>
      <c r="AG8291" s="122">
        <f t="shared" si="1692"/>
        <v>0</v>
      </c>
      <c r="AH8291" s="87">
        <f t="shared" si="1693"/>
        <v>-0.56193311317045103</v>
      </c>
      <c r="AI8291" s="122">
        <f t="shared" si="1696"/>
        <v>1.0208453772551607</v>
      </c>
    </row>
    <row r="8292" spans="1:35" x14ac:dyDescent="0.25">
      <c r="A8292" s="90">
        <v>3.3151999999999999</v>
      </c>
      <c r="B8292" s="160">
        <v>12.344354973415887</v>
      </c>
      <c r="E8292" s="147">
        <f t="shared" si="1684"/>
        <v>4.9377419893658113E-3</v>
      </c>
      <c r="W8292" s="146">
        <f t="shared" si="1694"/>
        <v>0.4183890978474924</v>
      </c>
      <c r="X8292" s="209">
        <v>4.1291793520601274</v>
      </c>
      <c r="Y8292" s="147">
        <f t="shared" si="1695"/>
        <v>3.9999999999995595E-4</v>
      </c>
      <c r="Z8292" s="122">
        <f t="shared" si="1685"/>
        <v>8.8754449677853557</v>
      </c>
      <c r="AA8292" s="122">
        <f t="shared" si="1686"/>
        <v>0.61929999999999996</v>
      </c>
      <c r="AB8292" s="122">
        <f t="shared" si="1687"/>
        <v>0</v>
      </c>
      <c r="AC8292" s="122">
        <f t="shared" si="1688"/>
        <v>15.750952669468589</v>
      </c>
      <c r="AD8292" s="122">
        <f t="shared" si="1689"/>
        <v>0</v>
      </c>
      <c r="AE8292" s="122">
        <f t="shared" si="1690"/>
        <v>0</v>
      </c>
      <c r="AF8292" s="122">
        <f t="shared" si="1691"/>
        <v>1.3111961988847367</v>
      </c>
      <c r="AG8292" s="122">
        <f t="shared" si="1692"/>
        <v>0</v>
      </c>
      <c r="AH8292" s="87">
        <f t="shared" si="1693"/>
        <v>-0.56193311317045103</v>
      </c>
      <c r="AI8292" s="122">
        <f t="shared" si="1696"/>
        <v>1.0208453772551607</v>
      </c>
    </row>
    <row r="8293" spans="1:35" x14ac:dyDescent="0.25">
      <c r="A8293" s="90">
        <v>3.3155999999999999</v>
      </c>
      <c r="B8293" s="160">
        <v>12.344354973415887</v>
      </c>
      <c r="E8293" s="147">
        <f t="shared" si="1684"/>
        <v>4.9377419893658113E-3</v>
      </c>
      <c r="W8293" s="146">
        <f t="shared" si="1694"/>
        <v>0.4183890978474924</v>
      </c>
      <c r="X8293" s="209">
        <v>4.1291793520601274</v>
      </c>
      <c r="Y8293" s="147">
        <f t="shared" si="1695"/>
        <v>3.9999999999995595E-4</v>
      </c>
      <c r="Z8293" s="122">
        <f t="shared" si="1685"/>
        <v>8.8754449677853557</v>
      </c>
      <c r="AA8293" s="122">
        <f t="shared" si="1686"/>
        <v>0.61929999999999996</v>
      </c>
      <c r="AB8293" s="122">
        <f t="shared" si="1687"/>
        <v>0</v>
      </c>
      <c r="AC8293" s="122">
        <f t="shared" si="1688"/>
        <v>15.750952669468589</v>
      </c>
      <c r="AD8293" s="122">
        <f t="shared" si="1689"/>
        <v>0</v>
      </c>
      <c r="AE8293" s="122">
        <f t="shared" si="1690"/>
        <v>0</v>
      </c>
      <c r="AF8293" s="122">
        <f t="shared" si="1691"/>
        <v>1.3111961988847367</v>
      </c>
      <c r="AG8293" s="122">
        <f t="shared" si="1692"/>
        <v>0</v>
      </c>
      <c r="AH8293" s="87">
        <f t="shared" si="1693"/>
        <v>-0.56193311317045103</v>
      </c>
      <c r="AI8293" s="122">
        <f t="shared" si="1696"/>
        <v>1.0208453772551607</v>
      </c>
    </row>
    <row r="8294" spans="1:35" x14ac:dyDescent="0.25">
      <c r="A8294" s="90">
        <v>3.3159999999999998</v>
      </c>
      <c r="B8294" s="160">
        <v>12.344354973415887</v>
      </c>
      <c r="E8294" s="147">
        <f t="shared" si="1684"/>
        <v>4.9377419893658113E-3</v>
      </c>
      <c r="W8294" s="146">
        <f t="shared" si="1694"/>
        <v>0.4183890978474924</v>
      </c>
      <c r="X8294" s="209">
        <v>4.1291793520601274</v>
      </c>
      <c r="Y8294" s="147">
        <f t="shared" si="1695"/>
        <v>3.9999999999995595E-4</v>
      </c>
      <c r="Z8294" s="122">
        <f t="shared" si="1685"/>
        <v>8.8754449677853557</v>
      </c>
      <c r="AA8294" s="122">
        <f t="shared" si="1686"/>
        <v>0.61929999999999996</v>
      </c>
      <c r="AB8294" s="122">
        <f t="shared" si="1687"/>
        <v>0</v>
      </c>
      <c r="AC8294" s="122">
        <f t="shared" si="1688"/>
        <v>15.750952669468589</v>
      </c>
      <c r="AD8294" s="122">
        <f t="shared" si="1689"/>
        <v>0</v>
      </c>
      <c r="AE8294" s="122">
        <f t="shared" si="1690"/>
        <v>0</v>
      </c>
      <c r="AF8294" s="122">
        <f t="shared" si="1691"/>
        <v>1.3111961988847367</v>
      </c>
      <c r="AG8294" s="122">
        <f t="shared" si="1692"/>
        <v>0</v>
      </c>
      <c r="AH8294" s="87">
        <f t="shared" si="1693"/>
        <v>-0.56193311317045103</v>
      </c>
      <c r="AI8294" s="122">
        <f t="shared" si="1696"/>
        <v>1.0208453772551607</v>
      </c>
    </row>
    <row r="8295" spans="1:35" x14ac:dyDescent="0.25">
      <c r="A8295" s="90">
        <v>3.3163999999999998</v>
      </c>
      <c r="B8295" s="160">
        <v>12.344354973415887</v>
      </c>
      <c r="E8295" s="147">
        <f t="shared" si="1684"/>
        <v>4.9377419893658113E-3</v>
      </c>
      <c r="W8295" s="146">
        <f t="shared" si="1694"/>
        <v>0.4183890978474924</v>
      </c>
      <c r="X8295" s="209">
        <v>4.1291793520601274</v>
      </c>
      <c r="Y8295" s="147">
        <f t="shared" si="1695"/>
        <v>3.9999999999995595E-4</v>
      </c>
      <c r="Z8295" s="122">
        <f t="shared" si="1685"/>
        <v>8.8754449677853557</v>
      </c>
      <c r="AA8295" s="122">
        <f t="shared" si="1686"/>
        <v>0.61929999999999996</v>
      </c>
      <c r="AB8295" s="122">
        <f t="shared" si="1687"/>
        <v>0</v>
      </c>
      <c r="AC8295" s="122">
        <f t="shared" si="1688"/>
        <v>15.750952669468589</v>
      </c>
      <c r="AD8295" s="122">
        <f t="shared" si="1689"/>
        <v>0</v>
      </c>
      <c r="AE8295" s="122">
        <f t="shared" si="1690"/>
        <v>0</v>
      </c>
      <c r="AF8295" s="122">
        <f t="shared" si="1691"/>
        <v>1.3111961988847367</v>
      </c>
      <c r="AG8295" s="122">
        <f t="shared" si="1692"/>
        <v>0</v>
      </c>
      <c r="AH8295" s="87">
        <f t="shared" si="1693"/>
        <v>-0.56193311317045103</v>
      </c>
      <c r="AI8295" s="122">
        <f t="shared" si="1696"/>
        <v>1.0208453772551607</v>
      </c>
    </row>
    <row r="8296" spans="1:35" x14ac:dyDescent="0.25">
      <c r="A8296" s="90">
        <v>3.3168000000000002</v>
      </c>
      <c r="B8296" s="160">
        <v>12.344354973415887</v>
      </c>
      <c r="E8296" s="147">
        <f t="shared" si="1684"/>
        <v>4.9377419893712931E-3</v>
      </c>
      <c r="W8296" s="146">
        <f t="shared" si="1694"/>
        <v>0.4183890978474924</v>
      </c>
      <c r="X8296" s="209">
        <v>4.1291793520601274</v>
      </c>
      <c r="Y8296" s="147">
        <f t="shared" si="1695"/>
        <v>4.0000000000040004E-4</v>
      </c>
      <c r="Z8296" s="122">
        <f t="shared" si="1685"/>
        <v>8.8754449677853557</v>
      </c>
      <c r="AA8296" s="122">
        <f t="shared" si="1686"/>
        <v>0.61929999999999996</v>
      </c>
      <c r="AB8296" s="122">
        <f t="shared" si="1687"/>
        <v>0</v>
      </c>
      <c r="AC8296" s="122">
        <f t="shared" si="1688"/>
        <v>15.750952669468589</v>
      </c>
      <c r="AD8296" s="122">
        <f t="shared" si="1689"/>
        <v>0</v>
      </c>
      <c r="AE8296" s="122">
        <f t="shared" si="1690"/>
        <v>0</v>
      </c>
      <c r="AF8296" s="122">
        <f t="shared" si="1691"/>
        <v>1.3111961988847367</v>
      </c>
      <c r="AG8296" s="122">
        <f t="shared" si="1692"/>
        <v>0</v>
      </c>
      <c r="AH8296" s="87">
        <f t="shared" si="1693"/>
        <v>-0.56193311317045103</v>
      </c>
      <c r="AI8296" s="122">
        <f t="shared" si="1696"/>
        <v>1.0208453772551607</v>
      </c>
    </row>
    <row r="8297" spans="1:35" x14ac:dyDescent="0.25">
      <c r="A8297" s="90">
        <v>3.3172000000000001</v>
      </c>
      <c r="B8297" s="160">
        <v>12.344354973415887</v>
      </c>
      <c r="E8297" s="147">
        <f t="shared" si="1684"/>
        <v>4.9377419893658113E-3</v>
      </c>
      <c r="W8297" s="146">
        <f t="shared" si="1694"/>
        <v>0.4183890978474924</v>
      </c>
      <c r="X8297" s="209">
        <v>4.1291793520601274</v>
      </c>
      <c r="Y8297" s="147">
        <f t="shared" si="1695"/>
        <v>3.9999999999995595E-4</v>
      </c>
      <c r="Z8297" s="122">
        <f t="shared" si="1685"/>
        <v>8.8754449677853557</v>
      </c>
      <c r="AA8297" s="122">
        <f t="shared" si="1686"/>
        <v>0.61929999999999996</v>
      </c>
      <c r="AB8297" s="122">
        <f t="shared" si="1687"/>
        <v>0</v>
      </c>
      <c r="AC8297" s="122">
        <f t="shared" si="1688"/>
        <v>15.750952669468589</v>
      </c>
      <c r="AD8297" s="122">
        <f t="shared" si="1689"/>
        <v>0</v>
      </c>
      <c r="AE8297" s="122">
        <f t="shared" si="1690"/>
        <v>0</v>
      </c>
      <c r="AF8297" s="122">
        <f t="shared" si="1691"/>
        <v>1.3111961988847367</v>
      </c>
      <c r="AG8297" s="122">
        <f t="shared" si="1692"/>
        <v>0</v>
      </c>
      <c r="AH8297" s="87">
        <f t="shared" si="1693"/>
        <v>-0.56193311317045103</v>
      </c>
      <c r="AI8297" s="122">
        <f t="shared" si="1696"/>
        <v>1.0208453772551607</v>
      </c>
    </row>
    <row r="8298" spans="1:35" x14ac:dyDescent="0.25">
      <c r="A8298" s="90">
        <v>3.3176000000000001</v>
      </c>
      <c r="B8298" s="160">
        <v>12.344354973415887</v>
      </c>
      <c r="E8298" s="147">
        <f t="shared" si="1684"/>
        <v>4.9377419893658113E-3</v>
      </c>
      <c r="W8298" s="146">
        <f t="shared" si="1694"/>
        <v>0.4183890978474924</v>
      </c>
      <c r="X8298" s="209">
        <v>4.1291793520601274</v>
      </c>
      <c r="Y8298" s="147">
        <f t="shared" si="1695"/>
        <v>3.9999999999995595E-4</v>
      </c>
      <c r="Z8298" s="122">
        <f t="shared" si="1685"/>
        <v>8.8754449677853557</v>
      </c>
      <c r="AA8298" s="122">
        <f t="shared" si="1686"/>
        <v>0.61929999999999996</v>
      </c>
      <c r="AB8298" s="122">
        <f t="shared" si="1687"/>
        <v>0</v>
      </c>
      <c r="AC8298" s="122">
        <f t="shared" si="1688"/>
        <v>15.750952669468589</v>
      </c>
      <c r="AD8298" s="122">
        <f t="shared" si="1689"/>
        <v>0</v>
      </c>
      <c r="AE8298" s="122">
        <f t="shared" si="1690"/>
        <v>0</v>
      </c>
      <c r="AF8298" s="122">
        <f t="shared" si="1691"/>
        <v>1.3111961988847367</v>
      </c>
      <c r="AG8298" s="122">
        <f t="shared" si="1692"/>
        <v>0</v>
      </c>
      <c r="AH8298" s="87">
        <f t="shared" si="1693"/>
        <v>-0.56193311317045103</v>
      </c>
      <c r="AI8298" s="122">
        <f t="shared" si="1696"/>
        <v>1.0208453772551607</v>
      </c>
    </row>
    <row r="8299" spans="1:35" x14ac:dyDescent="0.25">
      <c r="A8299" s="90">
        <v>3.3180000000000001</v>
      </c>
      <c r="B8299" s="160">
        <v>12.344354973415887</v>
      </c>
      <c r="E8299" s="147">
        <f t="shared" si="1684"/>
        <v>4.9377419893658113E-3</v>
      </c>
      <c r="W8299" s="146">
        <f t="shared" si="1694"/>
        <v>0.4183890978474924</v>
      </c>
      <c r="X8299" s="209">
        <v>4.1291793520601274</v>
      </c>
      <c r="Y8299" s="147">
        <f t="shared" si="1695"/>
        <v>3.9999999999995595E-4</v>
      </c>
      <c r="Z8299" s="122">
        <f t="shared" si="1685"/>
        <v>8.8754449677853557</v>
      </c>
      <c r="AA8299" s="122">
        <f t="shared" si="1686"/>
        <v>0.61929999999999996</v>
      </c>
      <c r="AB8299" s="122">
        <f t="shared" si="1687"/>
        <v>0</v>
      </c>
      <c r="AC8299" s="122">
        <f t="shared" si="1688"/>
        <v>15.750952669468589</v>
      </c>
      <c r="AD8299" s="122">
        <f t="shared" si="1689"/>
        <v>0</v>
      </c>
      <c r="AE8299" s="122">
        <f t="shared" si="1690"/>
        <v>0</v>
      </c>
      <c r="AF8299" s="122">
        <f t="shared" si="1691"/>
        <v>1.3111961988847367</v>
      </c>
      <c r="AG8299" s="122">
        <f t="shared" si="1692"/>
        <v>0</v>
      </c>
      <c r="AH8299" s="87">
        <f t="shared" si="1693"/>
        <v>-0.56193311317045103</v>
      </c>
      <c r="AI8299" s="122">
        <f t="shared" si="1696"/>
        <v>1.0208453772551607</v>
      </c>
    </row>
    <row r="8300" spans="1:35" x14ac:dyDescent="0.25">
      <c r="A8300" s="90">
        <v>3.3184</v>
      </c>
      <c r="B8300" s="160">
        <v>12.344354973415887</v>
      </c>
      <c r="E8300" s="147">
        <f t="shared" si="1684"/>
        <v>4.9377419893658113E-3</v>
      </c>
      <c r="W8300" s="146">
        <f t="shared" si="1694"/>
        <v>0.4183890978474924</v>
      </c>
      <c r="X8300" s="209">
        <v>4.1291793520601274</v>
      </c>
      <c r="Y8300" s="147">
        <f t="shared" si="1695"/>
        <v>3.9999999999995595E-4</v>
      </c>
      <c r="Z8300" s="122">
        <f t="shared" si="1685"/>
        <v>8.8754449677853557</v>
      </c>
      <c r="AA8300" s="122">
        <f t="shared" si="1686"/>
        <v>0.61929999999999996</v>
      </c>
      <c r="AB8300" s="122">
        <f t="shared" si="1687"/>
        <v>0</v>
      </c>
      <c r="AC8300" s="122">
        <f t="shared" si="1688"/>
        <v>15.750952669468589</v>
      </c>
      <c r="AD8300" s="122">
        <f t="shared" si="1689"/>
        <v>0</v>
      </c>
      <c r="AE8300" s="122">
        <f t="shared" si="1690"/>
        <v>0</v>
      </c>
      <c r="AF8300" s="122">
        <f t="shared" si="1691"/>
        <v>1.3111961988847367</v>
      </c>
      <c r="AG8300" s="122">
        <f t="shared" si="1692"/>
        <v>0</v>
      </c>
      <c r="AH8300" s="87">
        <f t="shared" si="1693"/>
        <v>-0.56193311317045103</v>
      </c>
      <c r="AI8300" s="122">
        <f t="shared" si="1696"/>
        <v>1.0208453772551607</v>
      </c>
    </row>
    <row r="8301" spans="1:35" x14ac:dyDescent="0.25">
      <c r="A8301" s="90">
        <v>3.3188</v>
      </c>
      <c r="B8301" s="160">
        <v>12.344354973415887</v>
      </c>
      <c r="E8301" s="147">
        <f t="shared" si="1684"/>
        <v>4.9377419893658113E-3</v>
      </c>
      <c r="W8301" s="146">
        <f t="shared" si="1694"/>
        <v>0.4183890978474924</v>
      </c>
      <c r="X8301" s="209">
        <v>4.1291793520601274</v>
      </c>
      <c r="Y8301" s="147">
        <f t="shared" si="1695"/>
        <v>3.9999999999995595E-4</v>
      </c>
      <c r="Z8301" s="122">
        <f t="shared" si="1685"/>
        <v>8.8754449677853557</v>
      </c>
      <c r="AA8301" s="122">
        <f t="shared" si="1686"/>
        <v>0.61929999999999996</v>
      </c>
      <c r="AB8301" s="122">
        <f t="shared" si="1687"/>
        <v>0</v>
      </c>
      <c r="AC8301" s="122">
        <f t="shared" si="1688"/>
        <v>15.750952669468589</v>
      </c>
      <c r="AD8301" s="122">
        <f t="shared" si="1689"/>
        <v>0</v>
      </c>
      <c r="AE8301" s="122">
        <f t="shared" si="1690"/>
        <v>0</v>
      </c>
      <c r="AF8301" s="122">
        <f t="shared" si="1691"/>
        <v>1.3111961988847367</v>
      </c>
      <c r="AG8301" s="122">
        <f t="shared" si="1692"/>
        <v>0</v>
      </c>
      <c r="AH8301" s="87">
        <f t="shared" si="1693"/>
        <v>-0.56193311317045103</v>
      </c>
      <c r="AI8301" s="122">
        <f t="shared" si="1696"/>
        <v>1.0208453772551607</v>
      </c>
    </row>
    <row r="8302" spans="1:35" x14ac:dyDescent="0.25">
      <c r="A8302" s="90">
        <v>3.3191999999999999</v>
      </c>
      <c r="B8302" s="160">
        <v>12.344354973415887</v>
      </c>
      <c r="E8302" s="147">
        <f t="shared" si="1684"/>
        <v>4.9377419893658113E-3</v>
      </c>
      <c r="W8302" s="146">
        <f t="shared" si="1694"/>
        <v>0.4183890978474924</v>
      </c>
      <c r="X8302" s="209">
        <v>4.1291793520601274</v>
      </c>
      <c r="Y8302" s="147">
        <f t="shared" si="1695"/>
        <v>3.9999999999995595E-4</v>
      </c>
      <c r="Z8302" s="122">
        <f t="shared" si="1685"/>
        <v>8.8754449677853557</v>
      </c>
      <c r="AA8302" s="122">
        <f t="shared" si="1686"/>
        <v>0.61929999999999996</v>
      </c>
      <c r="AB8302" s="122">
        <f t="shared" si="1687"/>
        <v>0</v>
      </c>
      <c r="AC8302" s="122">
        <f t="shared" si="1688"/>
        <v>15.750952669468589</v>
      </c>
      <c r="AD8302" s="122">
        <f t="shared" si="1689"/>
        <v>0</v>
      </c>
      <c r="AE8302" s="122">
        <f t="shared" si="1690"/>
        <v>0</v>
      </c>
      <c r="AF8302" s="122">
        <f t="shared" si="1691"/>
        <v>1.3111961988847367</v>
      </c>
      <c r="AG8302" s="122">
        <f t="shared" si="1692"/>
        <v>0</v>
      </c>
      <c r="AH8302" s="87">
        <f t="shared" si="1693"/>
        <v>-0.56193311317045103</v>
      </c>
      <c r="AI8302" s="122">
        <f t="shared" si="1696"/>
        <v>1.0208453772551607</v>
      </c>
    </row>
    <row r="8303" spans="1:35" x14ac:dyDescent="0.25">
      <c r="A8303" s="90">
        <v>3.3195999999999999</v>
      </c>
      <c r="B8303" s="160">
        <v>12.344354973415887</v>
      </c>
      <c r="E8303" s="147">
        <f t="shared" si="1684"/>
        <v>4.9377419893658113E-3</v>
      </c>
      <c r="W8303" s="146">
        <f t="shared" si="1694"/>
        <v>0.4183890978474924</v>
      </c>
      <c r="X8303" s="209">
        <v>4.1291793520601274</v>
      </c>
      <c r="Y8303" s="147">
        <f t="shared" si="1695"/>
        <v>3.9999999999995595E-4</v>
      </c>
      <c r="Z8303" s="122">
        <f t="shared" si="1685"/>
        <v>8.8754449677853557</v>
      </c>
      <c r="AA8303" s="122">
        <f t="shared" si="1686"/>
        <v>0.61929999999999996</v>
      </c>
      <c r="AB8303" s="122">
        <f t="shared" si="1687"/>
        <v>0</v>
      </c>
      <c r="AC8303" s="122">
        <f t="shared" si="1688"/>
        <v>15.750952669468589</v>
      </c>
      <c r="AD8303" s="122">
        <f t="shared" si="1689"/>
        <v>0</v>
      </c>
      <c r="AE8303" s="122">
        <f t="shared" si="1690"/>
        <v>0</v>
      </c>
      <c r="AF8303" s="122">
        <f t="shared" si="1691"/>
        <v>1.3111961988847367</v>
      </c>
      <c r="AG8303" s="122">
        <f t="shared" si="1692"/>
        <v>0</v>
      </c>
      <c r="AH8303" s="87">
        <f t="shared" si="1693"/>
        <v>-0.56193311317045103</v>
      </c>
      <c r="AI8303" s="122">
        <f t="shared" si="1696"/>
        <v>1.0208453772551607</v>
      </c>
    </row>
    <row r="8304" spans="1:35" x14ac:dyDescent="0.25">
      <c r="A8304" s="90">
        <v>3.32</v>
      </c>
      <c r="B8304" s="160">
        <v>12.344354973415887</v>
      </c>
      <c r="E8304" s="147">
        <f t="shared" si="1684"/>
        <v>4.9377419893658113E-3</v>
      </c>
      <c r="W8304" s="146">
        <f t="shared" si="1694"/>
        <v>0.4183890978474924</v>
      </c>
      <c r="X8304" s="209">
        <v>4.1291793520601274</v>
      </c>
      <c r="Y8304" s="147">
        <f t="shared" si="1695"/>
        <v>3.9999999999995595E-4</v>
      </c>
      <c r="Z8304" s="122">
        <f t="shared" si="1685"/>
        <v>8.8754449677853557</v>
      </c>
      <c r="AA8304" s="122">
        <f t="shared" si="1686"/>
        <v>0.61929999999999996</v>
      </c>
      <c r="AB8304" s="122">
        <f t="shared" si="1687"/>
        <v>0</v>
      </c>
      <c r="AC8304" s="122">
        <f t="shared" si="1688"/>
        <v>15.750952669468589</v>
      </c>
      <c r="AD8304" s="122">
        <f t="shared" si="1689"/>
        <v>0</v>
      </c>
      <c r="AE8304" s="122">
        <f t="shared" si="1690"/>
        <v>0</v>
      </c>
      <c r="AF8304" s="122">
        <f t="shared" si="1691"/>
        <v>1.3111961988847367</v>
      </c>
      <c r="AG8304" s="122">
        <f t="shared" si="1692"/>
        <v>0</v>
      </c>
      <c r="AH8304" s="87">
        <f t="shared" si="1693"/>
        <v>-0.56193311317045103</v>
      </c>
      <c r="AI8304" s="122">
        <f t="shared" si="1696"/>
        <v>1.0208453772551607</v>
      </c>
    </row>
    <row r="8305" spans="1:35" x14ac:dyDescent="0.25">
      <c r="A8305" s="90">
        <v>3.3203999999999998</v>
      </c>
      <c r="B8305" s="160">
        <v>12.344354973415887</v>
      </c>
      <c r="E8305" s="147">
        <f t="shared" si="1684"/>
        <v>4.9377419893658113E-3</v>
      </c>
      <c r="W8305" s="146">
        <f t="shared" si="1694"/>
        <v>0.4183890978474924</v>
      </c>
      <c r="X8305" s="209">
        <v>4.1291793520601274</v>
      </c>
      <c r="Y8305" s="147">
        <f t="shared" si="1695"/>
        <v>3.9999999999995595E-4</v>
      </c>
      <c r="Z8305" s="122">
        <f t="shared" si="1685"/>
        <v>8.8754449677853557</v>
      </c>
      <c r="AA8305" s="122">
        <f t="shared" si="1686"/>
        <v>0.61929999999999996</v>
      </c>
      <c r="AB8305" s="122">
        <f t="shared" si="1687"/>
        <v>0</v>
      </c>
      <c r="AC8305" s="122">
        <f t="shared" si="1688"/>
        <v>15.750952669468589</v>
      </c>
      <c r="AD8305" s="122">
        <f t="shared" si="1689"/>
        <v>0</v>
      </c>
      <c r="AE8305" s="122">
        <f t="shared" si="1690"/>
        <v>0</v>
      </c>
      <c r="AF8305" s="122">
        <f t="shared" si="1691"/>
        <v>1.3111961988847367</v>
      </c>
      <c r="AG8305" s="122">
        <f t="shared" si="1692"/>
        <v>0</v>
      </c>
      <c r="AH8305" s="87">
        <f t="shared" si="1693"/>
        <v>-0.56193311317045103</v>
      </c>
      <c r="AI8305" s="122">
        <f t="shared" si="1696"/>
        <v>1.0208453772551607</v>
      </c>
    </row>
    <row r="8306" spans="1:35" x14ac:dyDescent="0.25">
      <c r="A8306" s="90">
        <v>3.3208000000000002</v>
      </c>
      <c r="B8306" s="160">
        <v>13.341609449994509</v>
      </c>
      <c r="E8306" s="147">
        <f t="shared" si="1684"/>
        <v>5.1371928846872172E-3</v>
      </c>
      <c r="W8306" s="146">
        <f t="shared" si="1694"/>
        <v>0.44296429164588397</v>
      </c>
      <c r="X8306" s="209">
        <v>4.3717176574970038</v>
      </c>
      <c r="Y8306" s="147">
        <f t="shared" si="1695"/>
        <v>4.0000000000040004E-4</v>
      </c>
      <c r="Z8306" s="122">
        <f t="shared" si="1685"/>
        <v>8.8754449677853557</v>
      </c>
      <c r="AA8306" s="122">
        <f t="shared" si="1686"/>
        <v>0.61929999999999996</v>
      </c>
      <c r="AB8306" s="122">
        <f t="shared" si="1687"/>
        <v>0</v>
      </c>
      <c r="AC8306" s="122">
        <f t="shared" si="1688"/>
        <v>15.750952669468589</v>
      </c>
      <c r="AD8306" s="122">
        <f t="shared" si="1689"/>
        <v>0</v>
      </c>
      <c r="AE8306" s="122">
        <f t="shared" si="1690"/>
        <v>0</v>
      </c>
      <c r="AF8306" s="122">
        <f t="shared" si="1691"/>
        <v>1.3111961988847367</v>
      </c>
      <c r="AG8306" s="122">
        <f t="shared" si="1692"/>
        <v>0</v>
      </c>
      <c r="AH8306" s="87">
        <f t="shared" si="1693"/>
        <v>-0.56193311317045103</v>
      </c>
      <c r="AI8306" s="122">
        <f t="shared" si="1696"/>
        <v>0.96420994758875933</v>
      </c>
    </row>
    <row r="8307" spans="1:35" x14ac:dyDescent="0.25">
      <c r="A8307" s="90">
        <v>3.3212000000000002</v>
      </c>
      <c r="B8307" s="160">
        <v>13.341609449994509</v>
      </c>
      <c r="E8307" s="147">
        <f t="shared" si="1684"/>
        <v>5.3366437799972155E-3</v>
      </c>
      <c r="W8307" s="146">
        <f t="shared" si="1694"/>
        <v>0.44296429164588397</v>
      </c>
      <c r="X8307" s="209">
        <v>4.3717176574970038</v>
      </c>
      <c r="Y8307" s="147">
        <f t="shared" si="1695"/>
        <v>3.9999999999995595E-4</v>
      </c>
      <c r="Z8307" s="122">
        <f t="shared" si="1685"/>
        <v>8.8754449677853557</v>
      </c>
      <c r="AA8307" s="122">
        <f t="shared" si="1686"/>
        <v>0.61929999999999996</v>
      </c>
      <c r="AB8307" s="122">
        <f t="shared" si="1687"/>
        <v>0</v>
      </c>
      <c r="AC8307" s="122">
        <f t="shared" si="1688"/>
        <v>15.750952669468589</v>
      </c>
      <c r="AD8307" s="122">
        <f t="shared" si="1689"/>
        <v>0</v>
      </c>
      <c r="AE8307" s="122">
        <f t="shared" si="1690"/>
        <v>0</v>
      </c>
      <c r="AF8307" s="122">
        <f t="shared" si="1691"/>
        <v>1.3111961988847367</v>
      </c>
      <c r="AG8307" s="122">
        <f t="shared" si="1692"/>
        <v>0</v>
      </c>
      <c r="AH8307" s="87">
        <f t="shared" si="1693"/>
        <v>-0.56193311317045103</v>
      </c>
      <c r="AI8307" s="122">
        <f t="shared" si="1696"/>
        <v>0.96420994758875933</v>
      </c>
    </row>
    <row r="8308" spans="1:35" x14ac:dyDescent="0.25">
      <c r="A8308" s="90">
        <v>3.3216000000000001</v>
      </c>
      <c r="B8308" s="160">
        <v>12.344354973415887</v>
      </c>
      <c r="E8308" s="147">
        <f t="shared" si="1684"/>
        <v>5.1371928846815134E-3</v>
      </c>
      <c r="W8308" s="146">
        <f t="shared" si="1694"/>
        <v>0.41838909784749251</v>
      </c>
      <c r="X8308" s="209">
        <v>4.1291793520601283</v>
      </c>
      <c r="Y8308" s="147">
        <f t="shared" si="1695"/>
        <v>3.9999999999995595E-4</v>
      </c>
      <c r="Z8308" s="122">
        <f t="shared" si="1685"/>
        <v>8.8754449677853557</v>
      </c>
      <c r="AA8308" s="122">
        <f t="shared" si="1686"/>
        <v>0.61929999999999996</v>
      </c>
      <c r="AB8308" s="122">
        <f t="shared" si="1687"/>
        <v>0</v>
      </c>
      <c r="AC8308" s="122">
        <f t="shared" si="1688"/>
        <v>15.750952669468589</v>
      </c>
      <c r="AD8308" s="122">
        <f t="shared" si="1689"/>
        <v>0</v>
      </c>
      <c r="AE8308" s="122">
        <f t="shared" si="1690"/>
        <v>0</v>
      </c>
      <c r="AF8308" s="122">
        <f t="shared" si="1691"/>
        <v>1.3111961988847367</v>
      </c>
      <c r="AG8308" s="122">
        <f t="shared" si="1692"/>
        <v>0</v>
      </c>
      <c r="AH8308" s="87">
        <f t="shared" si="1693"/>
        <v>-0.56193311317045103</v>
      </c>
      <c r="AI8308" s="122">
        <f t="shared" si="1696"/>
        <v>1.0208453772551602</v>
      </c>
    </row>
    <row r="8309" spans="1:35" x14ac:dyDescent="0.25">
      <c r="A8309" s="90">
        <v>3.3220000000000001</v>
      </c>
      <c r="B8309" s="160">
        <v>12.344354973415887</v>
      </c>
      <c r="E8309" s="147">
        <f t="shared" si="1684"/>
        <v>4.9377419893658113E-3</v>
      </c>
      <c r="W8309" s="146">
        <f t="shared" si="1694"/>
        <v>0.41838909784749251</v>
      </c>
      <c r="X8309" s="209">
        <v>4.1291793520601283</v>
      </c>
      <c r="Y8309" s="147">
        <f t="shared" si="1695"/>
        <v>3.9999999999995595E-4</v>
      </c>
      <c r="Z8309" s="122">
        <f t="shared" si="1685"/>
        <v>8.8754449677853557</v>
      </c>
      <c r="AA8309" s="122">
        <f t="shared" si="1686"/>
        <v>0.61929999999999996</v>
      </c>
      <c r="AB8309" s="122">
        <f t="shared" si="1687"/>
        <v>0</v>
      </c>
      <c r="AC8309" s="122">
        <f t="shared" si="1688"/>
        <v>15.750952669468589</v>
      </c>
      <c r="AD8309" s="122">
        <f t="shared" si="1689"/>
        <v>0</v>
      </c>
      <c r="AE8309" s="122">
        <f t="shared" si="1690"/>
        <v>0</v>
      </c>
      <c r="AF8309" s="122">
        <f t="shared" si="1691"/>
        <v>1.3111961988847367</v>
      </c>
      <c r="AG8309" s="122">
        <f t="shared" si="1692"/>
        <v>0</v>
      </c>
      <c r="AH8309" s="87">
        <f t="shared" si="1693"/>
        <v>-0.56193311317045103</v>
      </c>
      <c r="AI8309" s="122">
        <f t="shared" si="1696"/>
        <v>1.0208453772551602</v>
      </c>
    </row>
    <row r="8310" spans="1:35" x14ac:dyDescent="0.25">
      <c r="A8310" s="90">
        <v>3.3224</v>
      </c>
      <c r="B8310" s="160">
        <v>12.344354973415887</v>
      </c>
      <c r="E8310" s="147">
        <f t="shared" si="1684"/>
        <v>4.9377419893658113E-3</v>
      </c>
      <c r="W8310" s="146">
        <f t="shared" si="1694"/>
        <v>0.41838909784749251</v>
      </c>
      <c r="X8310" s="209">
        <v>4.1291793520601283</v>
      </c>
      <c r="Y8310" s="147">
        <f t="shared" si="1695"/>
        <v>3.9999999999995595E-4</v>
      </c>
      <c r="Z8310" s="122">
        <f t="shared" si="1685"/>
        <v>8.8754449677853557</v>
      </c>
      <c r="AA8310" s="122">
        <f t="shared" si="1686"/>
        <v>0.61929999999999996</v>
      </c>
      <c r="AB8310" s="122">
        <f t="shared" si="1687"/>
        <v>0</v>
      </c>
      <c r="AC8310" s="122">
        <f t="shared" si="1688"/>
        <v>15.750952669468589</v>
      </c>
      <c r="AD8310" s="122">
        <f t="shared" si="1689"/>
        <v>0</v>
      </c>
      <c r="AE8310" s="122">
        <f t="shared" si="1690"/>
        <v>0</v>
      </c>
      <c r="AF8310" s="122">
        <f t="shared" si="1691"/>
        <v>1.3111961988847367</v>
      </c>
      <c r="AG8310" s="122">
        <f t="shared" si="1692"/>
        <v>0</v>
      </c>
      <c r="AH8310" s="87">
        <f t="shared" si="1693"/>
        <v>-0.56193311317045103</v>
      </c>
      <c r="AI8310" s="122">
        <f t="shared" si="1696"/>
        <v>1.0208453772551602</v>
      </c>
    </row>
    <row r="8311" spans="1:35" x14ac:dyDescent="0.25">
      <c r="A8311" s="90">
        <v>3.3228</v>
      </c>
      <c r="B8311" s="160">
        <v>12.344354973415887</v>
      </c>
      <c r="E8311" s="147">
        <f t="shared" ref="E8311:E8374" si="1697">+(B8310+B8311)/2*(A8311-A8310)</f>
        <v>4.9377419893658113E-3</v>
      </c>
      <c r="W8311" s="146">
        <f t="shared" si="1694"/>
        <v>0.41838909784749251</v>
      </c>
      <c r="X8311" s="209">
        <v>4.1291793520601283</v>
      </c>
      <c r="Y8311" s="147">
        <f t="shared" si="1695"/>
        <v>3.9999999999995595E-4</v>
      </c>
      <c r="Z8311" s="122">
        <f t="shared" si="1685"/>
        <v>8.8754449677853557</v>
      </c>
      <c r="AA8311" s="122">
        <f t="shared" si="1686"/>
        <v>0.61929999999999996</v>
      </c>
      <c r="AB8311" s="122">
        <f t="shared" si="1687"/>
        <v>0</v>
      </c>
      <c r="AC8311" s="122">
        <f t="shared" si="1688"/>
        <v>15.750952669468589</v>
      </c>
      <c r="AD8311" s="122">
        <f t="shared" si="1689"/>
        <v>0</v>
      </c>
      <c r="AE8311" s="122">
        <f t="shared" si="1690"/>
        <v>0</v>
      </c>
      <c r="AF8311" s="122">
        <f t="shared" si="1691"/>
        <v>1.3111961988847367</v>
      </c>
      <c r="AG8311" s="122">
        <f t="shared" si="1692"/>
        <v>0</v>
      </c>
      <c r="AH8311" s="87">
        <f t="shared" si="1693"/>
        <v>-0.56193311317045103</v>
      </c>
      <c r="AI8311" s="122">
        <f t="shared" si="1696"/>
        <v>1.0208453772551602</v>
      </c>
    </row>
    <row r="8312" spans="1:35" x14ac:dyDescent="0.25">
      <c r="A8312" s="90">
        <v>3.3231999999999999</v>
      </c>
      <c r="B8312" s="160">
        <v>12.344354973415887</v>
      </c>
      <c r="E8312" s="147">
        <f t="shared" si="1697"/>
        <v>4.9377419893658113E-3</v>
      </c>
      <c r="W8312" s="146">
        <f t="shared" si="1694"/>
        <v>0.41838909784749251</v>
      </c>
      <c r="X8312" s="209">
        <v>4.1291793520601283</v>
      </c>
      <c r="Y8312" s="147">
        <f t="shared" si="1695"/>
        <v>3.9999999999995595E-4</v>
      </c>
      <c r="Z8312" s="122">
        <f t="shared" si="1685"/>
        <v>8.8754449677853557</v>
      </c>
      <c r="AA8312" s="122">
        <f t="shared" si="1686"/>
        <v>0.61929999999999996</v>
      </c>
      <c r="AB8312" s="122">
        <f t="shared" si="1687"/>
        <v>0</v>
      </c>
      <c r="AC8312" s="122">
        <f t="shared" si="1688"/>
        <v>15.750952669468589</v>
      </c>
      <c r="AD8312" s="122">
        <f t="shared" si="1689"/>
        <v>0</v>
      </c>
      <c r="AE8312" s="122">
        <f t="shared" si="1690"/>
        <v>0</v>
      </c>
      <c r="AF8312" s="122">
        <f t="shared" si="1691"/>
        <v>1.3111961988847367</v>
      </c>
      <c r="AG8312" s="122">
        <f t="shared" si="1692"/>
        <v>0</v>
      </c>
      <c r="AH8312" s="87">
        <f t="shared" si="1693"/>
        <v>-0.56193311317045103</v>
      </c>
      <c r="AI8312" s="122">
        <f t="shared" si="1696"/>
        <v>1.0208453772551602</v>
      </c>
    </row>
    <row r="8313" spans="1:35" x14ac:dyDescent="0.25">
      <c r="A8313" s="90">
        <v>3.3235999999999999</v>
      </c>
      <c r="B8313" s="160">
        <v>12.344354973415887</v>
      </c>
      <c r="E8313" s="147">
        <f t="shared" si="1697"/>
        <v>4.9377419893658113E-3</v>
      </c>
      <c r="W8313" s="146">
        <f t="shared" si="1694"/>
        <v>0.41838909784749251</v>
      </c>
      <c r="X8313" s="209">
        <v>4.1291793520601283</v>
      </c>
      <c r="Y8313" s="147">
        <f t="shared" si="1695"/>
        <v>3.9999999999995595E-4</v>
      </c>
      <c r="Z8313" s="122">
        <f t="shared" si="1685"/>
        <v>8.8754449677853557</v>
      </c>
      <c r="AA8313" s="122">
        <f t="shared" si="1686"/>
        <v>0.61929999999999996</v>
      </c>
      <c r="AB8313" s="122">
        <f t="shared" si="1687"/>
        <v>0</v>
      </c>
      <c r="AC8313" s="122">
        <f t="shared" si="1688"/>
        <v>15.750952669468589</v>
      </c>
      <c r="AD8313" s="122">
        <f t="shared" si="1689"/>
        <v>0</v>
      </c>
      <c r="AE8313" s="122">
        <f t="shared" si="1690"/>
        <v>0</v>
      </c>
      <c r="AF8313" s="122">
        <f t="shared" si="1691"/>
        <v>1.3111961988847367</v>
      </c>
      <c r="AG8313" s="122">
        <f t="shared" si="1692"/>
        <v>0</v>
      </c>
      <c r="AH8313" s="87">
        <f t="shared" si="1693"/>
        <v>-0.56193311317045103</v>
      </c>
      <c r="AI8313" s="122">
        <f t="shared" si="1696"/>
        <v>1.0208453772551602</v>
      </c>
    </row>
    <row r="8314" spans="1:35" x14ac:dyDescent="0.25">
      <c r="A8314" s="90">
        <v>3.3239999999999998</v>
      </c>
      <c r="B8314" s="160">
        <v>12.344354973415887</v>
      </c>
      <c r="E8314" s="147">
        <f t="shared" si="1697"/>
        <v>4.9377419893658113E-3</v>
      </c>
      <c r="W8314" s="146">
        <f t="shared" si="1694"/>
        <v>0.41838909784749251</v>
      </c>
      <c r="X8314" s="209">
        <v>4.1291793520601283</v>
      </c>
      <c r="Y8314" s="147">
        <f t="shared" si="1695"/>
        <v>3.9999999999995595E-4</v>
      </c>
      <c r="Z8314" s="122">
        <f t="shared" si="1685"/>
        <v>8.8754449677853557</v>
      </c>
      <c r="AA8314" s="122">
        <f t="shared" si="1686"/>
        <v>0.61929999999999996</v>
      </c>
      <c r="AB8314" s="122">
        <f t="shared" si="1687"/>
        <v>0</v>
      </c>
      <c r="AC8314" s="122">
        <f t="shared" si="1688"/>
        <v>15.750952669468589</v>
      </c>
      <c r="AD8314" s="122">
        <f t="shared" si="1689"/>
        <v>0</v>
      </c>
      <c r="AE8314" s="122">
        <f t="shared" si="1690"/>
        <v>0</v>
      </c>
      <c r="AF8314" s="122">
        <f t="shared" si="1691"/>
        <v>1.3111961988847367</v>
      </c>
      <c r="AG8314" s="122">
        <f t="shared" si="1692"/>
        <v>0</v>
      </c>
      <c r="AH8314" s="87">
        <f t="shared" si="1693"/>
        <v>-0.56193311317045103</v>
      </c>
      <c r="AI8314" s="122">
        <f t="shared" si="1696"/>
        <v>1.0208453772551602</v>
      </c>
    </row>
    <row r="8315" spans="1:35" x14ac:dyDescent="0.25">
      <c r="A8315" s="90">
        <v>3.3243999999999998</v>
      </c>
      <c r="B8315" s="160">
        <v>12.344354973415887</v>
      </c>
      <c r="E8315" s="147">
        <f t="shared" si="1697"/>
        <v>4.9377419893658113E-3</v>
      </c>
      <c r="W8315" s="146">
        <f t="shared" si="1694"/>
        <v>0.41838909784749251</v>
      </c>
      <c r="X8315" s="209">
        <v>4.1291793520601283</v>
      </c>
      <c r="Y8315" s="147">
        <f t="shared" si="1695"/>
        <v>3.9999999999995595E-4</v>
      </c>
      <c r="Z8315" s="122">
        <f t="shared" si="1685"/>
        <v>8.8754449677853557</v>
      </c>
      <c r="AA8315" s="122">
        <f t="shared" si="1686"/>
        <v>0.61929999999999996</v>
      </c>
      <c r="AB8315" s="122">
        <f t="shared" si="1687"/>
        <v>0</v>
      </c>
      <c r="AC8315" s="122">
        <f t="shared" si="1688"/>
        <v>15.750952669468589</v>
      </c>
      <c r="AD8315" s="122">
        <f t="shared" si="1689"/>
        <v>0</v>
      </c>
      <c r="AE8315" s="122">
        <f t="shared" si="1690"/>
        <v>0</v>
      </c>
      <c r="AF8315" s="122">
        <f t="shared" si="1691"/>
        <v>1.3111961988847367</v>
      </c>
      <c r="AG8315" s="122">
        <f t="shared" si="1692"/>
        <v>0</v>
      </c>
      <c r="AH8315" s="87">
        <f t="shared" si="1693"/>
        <v>-0.56193311317045103</v>
      </c>
      <c r="AI8315" s="122">
        <f t="shared" si="1696"/>
        <v>1.0208453772551602</v>
      </c>
    </row>
    <row r="8316" spans="1:35" x14ac:dyDescent="0.25">
      <c r="A8316" s="90">
        <v>3.3248000000000002</v>
      </c>
      <c r="B8316" s="160">
        <v>12.344354973415887</v>
      </c>
      <c r="E8316" s="147">
        <f t="shared" si="1697"/>
        <v>4.9377419893712931E-3</v>
      </c>
      <c r="W8316" s="146">
        <f t="shared" si="1694"/>
        <v>0.41838909784749251</v>
      </c>
      <c r="X8316" s="209">
        <v>4.1291793520601283</v>
      </c>
      <c r="Y8316" s="147">
        <f t="shared" si="1695"/>
        <v>4.0000000000040004E-4</v>
      </c>
      <c r="Z8316" s="122">
        <f t="shared" si="1685"/>
        <v>8.8754449677853557</v>
      </c>
      <c r="AA8316" s="122">
        <f t="shared" si="1686"/>
        <v>0.61929999999999996</v>
      </c>
      <c r="AB8316" s="122">
        <f t="shared" si="1687"/>
        <v>0</v>
      </c>
      <c r="AC8316" s="122">
        <f t="shared" si="1688"/>
        <v>15.750952669468589</v>
      </c>
      <c r="AD8316" s="122">
        <f t="shared" si="1689"/>
        <v>0</v>
      </c>
      <c r="AE8316" s="122">
        <f t="shared" si="1690"/>
        <v>0</v>
      </c>
      <c r="AF8316" s="122">
        <f t="shared" si="1691"/>
        <v>1.3111961988847367</v>
      </c>
      <c r="AG8316" s="122">
        <f t="shared" si="1692"/>
        <v>0</v>
      </c>
      <c r="AH8316" s="87">
        <f t="shared" si="1693"/>
        <v>-0.56193311317045103</v>
      </c>
      <c r="AI8316" s="122">
        <f t="shared" si="1696"/>
        <v>1.0208453772551602</v>
      </c>
    </row>
    <row r="8317" spans="1:35" x14ac:dyDescent="0.25">
      <c r="A8317" s="90">
        <v>3.3252000000000002</v>
      </c>
      <c r="B8317" s="160">
        <v>12.344354973415887</v>
      </c>
      <c r="E8317" s="147">
        <f t="shared" si="1697"/>
        <v>4.9377419893658113E-3</v>
      </c>
      <c r="W8317" s="146">
        <f t="shared" si="1694"/>
        <v>0.41838909784749251</v>
      </c>
      <c r="X8317" s="209">
        <v>4.1291793520601283</v>
      </c>
      <c r="Y8317" s="147">
        <f t="shared" si="1695"/>
        <v>3.9999999999995595E-4</v>
      </c>
      <c r="Z8317" s="122">
        <f t="shared" si="1685"/>
        <v>8.8754449677853557</v>
      </c>
      <c r="AA8317" s="122">
        <f t="shared" si="1686"/>
        <v>0.61929999999999996</v>
      </c>
      <c r="AB8317" s="122">
        <f t="shared" si="1687"/>
        <v>0</v>
      </c>
      <c r="AC8317" s="122">
        <f t="shared" si="1688"/>
        <v>15.750952669468589</v>
      </c>
      <c r="AD8317" s="122">
        <f t="shared" si="1689"/>
        <v>0</v>
      </c>
      <c r="AE8317" s="122">
        <f t="shared" si="1690"/>
        <v>0</v>
      </c>
      <c r="AF8317" s="122">
        <f t="shared" si="1691"/>
        <v>1.3111961988847367</v>
      </c>
      <c r="AG8317" s="122">
        <f t="shared" si="1692"/>
        <v>0</v>
      </c>
      <c r="AH8317" s="87">
        <f t="shared" si="1693"/>
        <v>-0.56193311317045103</v>
      </c>
      <c r="AI8317" s="122">
        <f t="shared" si="1696"/>
        <v>1.0208453772551602</v>
      </c>
    </row>
    <row r="8318" spans="1:35" x14ac:dyDescent="0.25">
      <c r="A8318" s="90">
        <v>3.3256000000000001</v>
      </c>
      <c r="B8318" s="160">
        <v>12.344354973415887</v>
      </c>
      <c r="E8318" s="147">
        <f t="shared" si="1697"/>
        <v>4.9377419893658113E-3</v>
      </c>
      <c r="W8318" s="146">
        <f t="shared" si="1694"/>
        <v>0.41838909784749251</v>
      </c>
      <c r="X8318" s="209">
        <v>4.1291793520601283</v>
      </c>
      <c r="Y8318" s="147">
        <f t="shared" si="1695"/>
        <v>3.9999999999995595E-4</v>
      </c>
      <c r="Z8318" s="122">
        <f t="shared" si="1685"/>
        <v>8.8754449677853557</v>
      </c>
      <c r="AA8318" s="122">
        <f t="shared" si="1686"/>
        <v>0.61929999999999996</v>
      </c>
      <c r="AB8318" s="122">
        <f t="shared" si="1687"/>
        <v>0</v>
      </c>
      <c r="AC8318" s="122">
        <f t="shared" si="1688"/>
        <v>15.750952669468589</v>
      </c>
      <c r="AD8318" s="122">
        <f t="shared" si="1689"/>
        <v>0</v>
      </c>
      <c r="AE8318" s="122">
        <f t="shared" si="1690"/>
        <v>0</v>
      </c>
      <c r="AF8318" s="122">
        <f t="shared" si="1691"/>
        <v>1.3111961988847367</v>
      </c>
      <c r="AG8318" s="122">
        <f t="shared" si="1692"/>
        <v>0</v>
      </c>
      <c r="AH8318" s="87">
        <f t="shared" si="1693"/>
        <v>-0.56193311317045103</v>
      </c>
      <c r="AI8318" s="122">
        <f t="shared" si="1696"/>
        <v>1.0208453772551602</v>
      </c>
    </row>
    <row r="8319" spans="1:35" x14ac:dyDescent="0.25">
      <c r="A8319" s="90">
        <v>3.3260000000000001</v>
      </c>
      <c r="B8319" s="160">
        <v>12.344354973415887</v>
      </c>
      <c r="E8319" s="147">
        <f t="shared" si="1697"/>
        <v>4.9377419893658113E-3</v>
      </c>
      <c r="W8319" s="146">
        <f t="shared" si="1694"/>
        <v>0.41838909784749251</v>
      </c>
      <c r="X8319" s="209">
        <v>4.1291793520601283</v>
      </c>
      <c r="Y8319" s="147">
        <f t="shared" si="1695"/>
        <v>3.9999999999995595E-4</v>
      </c>
      <c r="Z8319" s="122">
        <f t="shared" si="1685"/>
        <v>8.8754449677853557</v>
      </c>
      <c r="AA8319" s="122">
        <f t="shared" si="1686"/>
        <v>0.61929999999999996</v>
      </c>
      <c r="AB8319" s="122">
        <f t="shared" si="1687"/>
        <v>0</v>
      </c>
      <c r="AC8319" s="122">
        <f t="shared" si="1688"/>
        <v>15.750952669468589</v>
      </c>
      <c r="AD8319" s="122">
        <f t="shared" si="1689"/>
        <v>0</v>
      </c>
      <c r="AE8319" s="122">
        <f t="shared" si="1690"/>
        <v>0</v>
      </c>
      <c r="AF8319" s="122">
        <f t="shared" si="1691"/>
        <v>1.3111961988847367</v>
      </c>
      <c r="AG8319" s="122">
        <f t="shared" si="1692"/>
        <v>0</v>
      </c>
      <c r="AH8319" s="87">
        <f t="shared" si="1693"/>
        <v>-0.56193311317045103</v>
      </c>
      <c r="AI8319" s="122">
        <f t="shared" si="1696"/>
        <v>1.0208453772551602</v>
      </c>
    </row>
    <row r="8320" spans="1:35" x14ac:dyDescent="0.25">
      <c r="A8320" s="90">
        <v>3.3264</v>
      </c>
      <c r="B8320" s="160">
        <v>12.344354973415887</v>
      </c>
      <c r="E8320" s="147">
        <f t="shared" si="1697"/>
        <v>4.9377419893658113E-3</v>
      </c>
      <c r="W8320" s="146">
        <f t="shared" si="1694"/>
        <v>0.41838909784749251</v>
      </c>
      <c r="X8320" s="209">
        <v>4.1291793520601283</v>
      </c>
      <c r="Y8320" s="147">
        <f t="shared" si="1695"/>
        <v>3.9999999999995595E-4</v>
      </c>
      <c r="Z8320" s="122">
        <f t="shared" si="1685"/>
        <v>8.8754449677853557</v>
      </c>
      <c r="AA8320" s="122">
        <f t="shared" si="1686"/>
        <v>0.61929999999999996</v>
      </c>
      <c r="AB8320" s="122">
        <f t="shared" si="1687"/>
        <v>0</v>
      </c>
      <c r="AC8320" s="122">
        <f t="shared" si="1688"/>
        <v>15.750952669468589</v>
      </c>
      <c r="AD8320" s="122">
        <f t="shared" si="1689"/>
        <v>0</v>
      </c>
      <c r="AE8320" s="122">
        <f t="shared" si="1690"/>
        <v>0</v>
      </c>
      <c r="AF8320" s="122">
        <f t="shared" si="1691"/>
        <v>1.3111961988847367</v>
      </c>
      <c r="AG8320" s="122">
        <f t="shared" si="1692"/>
        <v>0</v>
      </c>
      <c r="AH8320" s="87">
        <f t="shared" si="1693"/>
        <v>-0.56193311317045103</v>
      </c>
      <c r="AI8320" s="122">
        <f t="shared" si="1696"/>
        <v>1.1033156743711052</v>
      </c>
    </row>
    <row r="8321" spans="1:35" x14ac:dyDescent="0.25">
      <c r="A8321" s="90">
        <v>3.3268</v>
      </c>
      <c r="B8321" s="160">
        <v>12.344354973415887</v>
      </c>
      <c r="E8321" s="147">
        <f t="shared" si="1697"/>
        <v>4.9377419893658113E-3</v>
      </c>
      <c r="W8321" s="146">
        <f t="shared" si="1694"/>
        <v>0.41838909784749251</v>
      </c>
      <c r="X8321" s="209">
        <v>4.1291793520601283</v>
      </c>
      <c r="Y8321" s="147">
        <f t="shared" si="1695"/>
        <v>3.9999999999995595E-4</v>
      </c>
      <c r="Z8321" s="122">
        <f t="shared" si="1685"/>
        <v>8.8754449677853557</v>
      </c>
      <c r="AA8321" s="122">
        <f t="shared" si="1686"/>
        <v>0.61929999999999996</v>
      </c>
      <c r="AB8321" s="122">
        <f t="shared" si="1687"/>
        <v>0</v>
      </c>
      <c r="AC8321" s="122">
        <f t="shared" si="1688"/>
        <v>15.750952669468589</v>
      </c>
      <c r="AD8321" s="122">
        <f t="shared" si="1689"/>
        <v>0</v>
      </c>
      <c r="AE8321" s="122">
        <f t="shared" si="1690"/>
        <v>0</v>
      </c>
      <c r="AF8321" s="122">
        <f t="shared" si="1691"/>
        <v>1.3111961988847367</v>
      </c>
      <c r="AG8321" s="122">
        <f t="shared" si="1692"/>
        <v>0</v>
      </c>
      <c r="AH8321" s="87">
        <f t="shared" si="1693"/>
        <v>-0.56193311317045103</v>
      </c>
      <c r="AI8321" s="122">
        <f t="shared" si="1696"/>
        <v>1.1033156743711052</v>
      </c>
    </row>
    <row r="8322" spans="1:35" x14ac:dyDescent="0.25">
      <c r="A8322" s="90">
        <v>3.3271999999999999</v>
      </c>
      <c r="B8322" s="160">
        <v>12.344354973415887</v>
      </c>
      <c r="E8322" s="147">
        <f t="shared" si="1697"/>
        <v>4.9377419893658113E-3</v>
      </c>
      <c r="W8322" s="146">
        <f t="shared" si="1694"/>
        <v>0.41838909784749251</v>
      </c>
      <c r="X8322" s="209">
        <v>4.1291793520601283</v>
      </c>
      <c r="Y8322" s="147">
        <f t="shared" si="1695"/>
        <v>3.9999999999995595E-4</v>
      </c>
      <c r="Z8322" s="122">
        <f t="shared" ref="Z8322:Z8385" si="1698">IF(AND(W8322&lt;=$S$56,W8322&gt;$Q$56),$T$56,IF(AND(W8322&lt;=$S$57,W8322&gt;$Q$57),$T$57,IF(AND(W8322&lt;=$S$58,W8322&gt;$Q$58),$T$58,IF(AND(W8322&lt;=$S$59,W8322&gt;$Q$59),$T$59,IF(AND(W8322&lt;=$S$60,W8322&gt;$Q$60),$T$60,"Valor no encontrado para Po")))))</f>
        <v>8.8754449677853557</v>
      </c>
      <c r="AA8322" s="122">
        <f t="shared" ref="AA8322:AA8385" si="1699">IF(AND(W8322&lt;=$S$56,W8322&gt;$Q$56),$U$56,IF(AND(W8322&lt;=$S$57,W8322&gt;$Q$57),$U$57,IF(AND(W8322&lt;=$S$58,W8322&gt;$Q$58),$U$58,IF(AND(W8322&lt;=$S$59,W8322&gt;$Q$59),$U$59,IF(AND(W8322&lt;=$S$60,W8322&gt;$Q$60),$U$60,"Valor no encontrado para Po")))))</f>
        <v>0.61929999999999996</v>
      </c>
      <c r="AB8322" s="122">
        <f t="shared" ref="AB8322:AB8385" si="1700">IF(OR(AC8321&gt;=($X$1-$X$2)/2,AC8321&gt;=$Z$1/2),0,Z8322*W8322^AA8322*Y8322)</f>
        <v>0</v>
      </c>
      <c r="AC8322" s="122">
        <f t="shared" ref="AC8322:AC8385" si="1701">+AC8321+AB8322</f>
        <v>15.750952669468589</v>
      </c>
      <c r="AD8322" s="122">
        <f t="shared" ref="AD8322:AD8385" si="1702">2*$AB$1*PI()*((AC8322+$X$2/2)*(2*AC8322-$Z$1)+(AC8322+$X$2/2)^2-($X$1/2)^2)*AB8322</f>
        <v>0</v>
      </c>
      <c r="AE8322" s="122">
        <f t="shared" ref="AE8322:AE8385" si="1703">-AD8322*0.000000001*$Z$2</f>
        <v>0</v>
      </c>
      <c r="AF8322" s="122">
        <f t="shared" ref="AF8322:AF8385" si="1704">+AF8321+AE8322</f>
        <v>1.3111961988847367</v>
      </c>
      <c r="AG8322" s="122">
        <f t="shared" ref="AG8322:AG8385" si="1705">+AE8322/Y8322</f>
        <v>0</v>
      </c>
      <c r="AH8322" s="87">
        <f t="shared" ref="AH8322:AH8385" si="1706">+AH8321-AE8322</f>
        <v>-0.56193311317045103</v>
      </c>
      <c r="AI8322" s="122">
        <f t="shared" si="1696"/>
        <v>1.0208453772551602</v>
      </c>
    </row>
    <row r="8323" spans="1:35" x14ac:dyDescent="0.25">
      <c r="A8323" s="90">
        <v>3.3275999999999999</v>
      </c>
      <c r="B8323" s="160">
        <v>12.344354973415887</v>
      </c>
      <c r="E8323" s="147">
        <f t="shared" si="1697"/>
        <v>4.9377419893658113E-3</v>
      </c>
      <c r="W8323" s="146">
        <f t="shared" si="1694"/>
        <v>0.41838909784749251</v>
      </c>
      <c r="X8323" s="209">
        <v>4.1291793520601283</v>
      </c>
      <c r="Y8323" s="147">
        <f t="shared" si="1695"/>
        <v>3.9999999999995595E-4</v>
      </c>
      <c r="Z8323" s="122">
        <f t="shared" si="1698"/>
        <v>8.8754449677853557</v>
      </c>
      <c r="AA8323" s="122">
        <f t="shared" si="1699"/>
        <v>0.61929999999999996</v>
      </c>
      <c r="AB8323" s="122">
        <f t="shared" si="1700"/>
        <v>0</v>
      </c>
      <c r="AC8323" s="122">
        <f t="shared" si="1701"/>
        <v>15.750952669468589</v>
      </c>
      <c r="AD8323" s="122">
        <f t="shared" si="1702"/>
        <v>0</v>
      </c>
      <c r="AE8323" s="122">
        <f t="shared" si="1703"/>
        <v>0</v>
      </c>
      <c r="AF8323" s="122">
        <f t="shared" si="1704"/>
        <v>1.3111961988847367</v>
      </c>
      <c r="AG8323" s="122">
        <f t="shared" si="1705"/>
        <v>0</v>
      </c>
      <c r="AH8323" s="87">
        <f t="shared" si="1706"/>
        <v>-0.56193311317045103</v>
      </c>
      <c r="AI8323" s="122">
        <f t="shared" si="1696"/>
        <v>1.0208453772551602</v>
      </c>
    </row>
    <row r="8324" spans="1:35" x14ac:dyDescent="0.25">
      <c r="A8324" s="90">
        <v>3.3279999999999998</v>
      </c>
      <c r="B8324" s="160">
        <v>12.344354973415887</v>
      </c>
      <c r="E8324" s="147">
        <f t="shared" si="1697"/>
        <v>4.9377419893658113E-3</v>
      </c>
      <c r="W8324" s="146">
        <f t="shared" si="1694"/>
        <v>0.41838909784749251</v>
      </c>
      <c r="X8324" s="209">
        <v>4.1291793520601283</v>
      </c>
      <c r="Y8324" s="147">
        <f t="shared" si="1695"/>
        <v>3.9999999999995595E-4</v>
      </c>
      <c r="Z8324" s="122">
        <f t="shared" si="1698"/>
        <v>8.8754449677853557</v>
      </c>
      <c r="AA8324" s="122">
        <f t="shared" si="1699"/>
        <v>0.61929999999999996</v>
      </c>
      <c r="AB8324" s="122">
        <f t="shared" si="1700"/>
        <v>0</v>
      </c>
      <c r="AC8324" s="122">
        <f t="shared" si="1701"/>
        <v>15.750952669468589</v>
      </c>
      <c r="AD8324" s="122">
        <f t="shared" si="1702"/>
        <v>0</v>
      </c>
      <c r="AE8324" s="122">
        <f t="shared" si="1703"/>
        <v>0</v>
      </c>
      <c r="AF8324" s="122">
        <f t="shared" si="1704"/>
        <v>1.3111961988847367</v>
      </c>
      <c r="AG8324" s="122">
        <f t="shared" si="1705"/>
        <v>0</v>
      </c>
      <c r="AH8324" s="87">
        <f t="shared" si="1706"/>
        <v>-0.56193311317045103</v>
      </c>
      <c r="AI8324" s="122">
        <f t="shared" si="1696"/>
        <v>1.0208453772551602</v>
      </c>
    </row>
    <row r="8325" spans="1:35" x14ac:dyDescent="0.25">
      <c r="A8325" s="90">
        <v>3.3283999999999998</v>
      </c>
      <c r="B8325" s="160">
        <v>12.344354973415887</v>
      </c>
      <c r="E8325" s="147">
        <f t="shared" si="1697"/>
        <v>4.9377419893658113E-3</v>
      </c>
      <c r="W8325" s="146">
        <f t="shared" ref="W8325:W8388" si="1707">+X8325/1000000*101325</f>
        <v>0.41838909784749251</v>
      </c>
      <c r="X8325" s="209">
        <v>4.1291793520601283</v>
      </c>
      <c r="Y8325" s="147">
        <f t="shared" si="1695"/>
        <v>3.9999999999995595E-4</v>
      </c>
      <c r="Z8325" s="122">
        <f t="shared" si="1698"/>
        <v>8.8754449677853557</v>
      </c>
      <c r="AA8325" s="122">
        <f t="shared" si="1699"/>
        <v>0.61929999999999996</v>
      </c>
      <c r="AB8325" s="122">
        <f t="shared" si="1700"/>
        <v>0</v>
      </c>
      <c r="AC8325" s="122">
        <f t="shared" si="1701"/>
        <v>15.750952669468589</v>
      </c>
      <c r="AD8325" s="122">
        <f t="shared" si="1702"/>
        <v>0</v>
      </c>
      <c r="AE8325" s="122">
        <f t="shared" si="1703"/>
        <v>0</v>
      </c>
      <c r="AF8325" s="122">
        <f t="shared" si="1704"/>
        <v>1.3111961988847367</v>
      </c>
      <c r="AG8325" s="122">
        <f t="shared" si="1705"/>
        <v>0</v>
      </c>
      <c r="AH8325" s="87">
        <f t="shared" si="1706"/>
        <v>-0.56193311317045103</v>
      </c>
      <c r="AI8325" s="122">
        <f t="shared" si="1696"/>
        <v>1.0208453772551602</v>
      </c>
    </row>
    <row r="8326" spans="1:35" x14ac:dyDescent="0.25">
      <c r="A8326" s="90">
        <v>3.3288000000000002</v>
      </c>
      <c r="B8326" s="160">
        <v>12.344354973415887</v>
      </c>
      <c r="E8326" s="147">
        <f t="shared" si="1697"/>
        <v>4.9377419893712931E-3</v>
      </c>
      <c r="W8326" s="146">
        <f t="shared" si="1707"/>
        <v>0.41838909784749251</v>
      </c>
      <c r="X8326" s="209">
        <v>4.1291793520601283</v>
      </c>
      <c r="Y8326" s="147">
        <f t="shared" ref="Y8326:Y8389" si="1708">+A8326-A8325</f>
        <v>4.0000000000040004E-4</v>
      </c>
      <c r="Z8326" s="122">
        <f t="shared" si="1698"/>
        <v>8.8754449677853557</v>
      </c>
      <c r="AA8326" s="122">
        <f t="shared" si="1699"/>
        <v>0.61929999999999996</v>
      </c>
      <c r="AB8326" s="122">
        <f t="shared" si="1700"/>
        <v>0</v>
      </c>
      <c r="AC8326" s="122">
        <f t="shared" si="1701"/>
        <v>15.750952669468589</v>
      </c>
      <c r="AD8326" s="122">
        <f t="shared" si="1702"/>
        <v>0</v>
      </c>
      <c r="AE8326" s="122">
        <f t="shared" si="1703"/>
        <v>0</v>
      </c>
      <c r="AF8326" s="122">
        <f t="shared" si="1704"/>
        <v>1.3111961988847367</v>
      </c>
      <c r="AG8326" s="122">
        <f t="shared" si="1705"/>
        <v>0</v>
      </c>
      <c r="AH8326" s="87">
        <f t="shared" si="1706"/>
        <v>-0.56193311317045103</v>
      </c>
      <c r="AI8326" s="122">
        <f t="shared" si="1696"/>
        <v>1.0208453772551602</v>
      </c>
    </row>
    <row r="8327" spans="1:35" x14ac:dyDescent="0.25">
      <c r="A8327" s="90">
        <v>3.3292000000000002</v>
      </c>
      <c r="B8327" s="160">
        <v>12.344354973415887</v>
      </c>
      <c r="E8327" s="147">
        <f t="shared" si="1697"/>
        <v>4.9377419893658113E-3</v>
      </c>
      <c r="W8327" s="146">
        <f t="shared" si="1707"/>
        <v>0.41838909784749251</v>
      </c>
      <c r="X8327" s="209">
        <v>4.1291793520601283</v>
      </c>
      <c r="Y8327" s="147">
        <f t="shared" si="1708"/>
        <v>3.9999999999995595E-4</v>
      </c>
      <c r="Z8327" s="122">
        <f t="shared" si="1698"/>
        <v>8.8754449677853557</v>
      </c>
      <c r="AA8327" s="122">
        <f t="shared" si="1699"/>
        <v>0.61929999999999996</v>
      </c>
      <c r="AB8327" s="122">
        <f t="shared" si="1700"/>
        <v>0</v>
      </c>
      <c r="AC8327" s="122">
        <f t="shared" si="1701"/>
        <v>15.750952669468589</v>
      </c>
      <c r="AD8327" s="122">
        <f t="shared" si="1702"/>
        <v>0</v>
      </c>
      <c r="AE8327" s="122">
        <f t="shared" si="1703"/>
        <v>0</v>
      </c>
      <c r="AF8327" s="122">
        <f t="shared" si="1704"/>
        <v>1.3111961988847367</v>
      </c>
      <c r="AG8327" s="122">
        <f t="shared" si="1705"/>
        <v>0</v>
      </c>
      <c r="AH8327" s="87">
        <f t="shared" si="1706"/>
        <v>-0.56193311317045103</v>
      </c>
      <c r="AI8327" s="122">
        <f t="shared" si="1696"/>
        <v>1.0208453772551602</v>
      </c>
    </row>
    <row r="8328" spans="1:35" x14ac:dyDescent="0.25">
      <c r="A8328" s="90">
        <v>3.3296000000000001</v>
      </c>
      <c r="B8328" s="160">
        <v>12.344354973415887</v>
      </c>
      <c r="E8328" s="147">
        <f t="shared" si="1697"/>
        <v>4.9377419893658113E-3</v>
      </c>
      <c r="W8328" s="146">
        <f t="shared" si="1707"/>
        <v>0.41838909784749251</v>
      </c>
      <c r="X8328" s="209">
        <v>4.1291793520601283</v>
      </c>
      <c r="Y8328" s="147">
        <f t="shared" si="1708"/>
        <v>3.9999999999995595E-4</v>
      </c>
      <c r="Z8328" s="122">
        <f t="shared" si="1698"/>
        <v>8.8754449677853557</v>
      </c>
      <c r="AA8328" s="122">
        <f t="shared" si="1699"/>
        <v>0.61929999999999996</v>
      </c>
      <c r="AB8328" s="122">
        <f t="shared" si="1700"/>
        <v>0</v>
      </c>
      <c r="AC8328" s="122">
        <f t="shared" si="1701"/>
        <v>15.750952669468589</v>
      </c>
      <c r="AD8328" s="122">
        <f t="shared" si="1702"/>
        <v>0</v>
      </c>
      <c r="AE8328" s="122">
        <f t="shared" si="1703"/>
        <v>0</v>
      </c>
      <c r="AF8328" s="122">
        <f t="shared" si="1704"/>
        <v>1.3111961988847367</v>
      </c>
      <c r="AG8328" s="122">
        <f t="shared" si="1705"/>
        <v>0</v>
      </c>
      <c r="AH8328" s="87">
        <f t="shared" si="1706"/>
        <v>-0.56193311317045103</v>
      </c>
      <c r="AI8328" s="122">
        <f t="shared" si="1696"/>
        <v>1.0208453772551602</v>
      </c>
    </row>
    <row r="8329" spans="1:35" x14ac:dyDescent="0.25">
      <c r="A8329" s="90">
        <v>3.33</v>
      </c>
      <c r="B8329" s="160">
        <v>12.344354973415887</v>
      </c>
      <c r="E8329" s="147">
        <f t="shared" si="1697"/>
        <v>4.9377419893658113E-3</v>
      </c>
      <c r="W8329" s="146">
        <f t="shared" si="1707"/>
        <v>0.41838909784749251</v>
      </c>
      <c r="X8329" s="209">
        <v>4.1291793520601283</v>
      </c>
      <c r="Y8329" s="147">
        <f t="shared" si="1708"/>
        <v>3.9999999999995595E-4</v>
      </c>
      <c r="Z8329" s="122">
        <f t="shared" si="1698"/>
        <v>8.8754449677853557</v>
      </c>
      <c r="AA8329" s="122">
        <f t="shared" si="1699"/>
        <v>0.61929999999999996</v>
      </c>
      <c r="AB8329" s="122">
        <f t="shared" si="1700"/>
        <v>0</v>
      </c>
      <c r="AC8329" s="122">
        <f t="shared" si="1701"/>
        <v>15.750952669468589</v>
      </c>
      <c r="AD8329" s="122">
        <f t="shared" si="1702"/>
        <v>0</v>
      </c>
      <c r="AE8329" s="122">
        <f t="shared" si="1703"/>
        <v>0</v>
      </c>
      <c r="AF8329" s="122">
        <f t="shared" si="1704"/>
        <v>1.3111961988847367</v>
      </c>
      <c r="AG8329" s="122">
        <f t="shared" si="1705"/>
        <v>0</v>
      </c>
      <c r="AH8329" s="87">
        <f t="shared" si="1706"/>
        <v>-0.56193311317045103</v>
      </c>
      <c r="AI8329" s="122">
        <f t="shared" si="1696"/>
        <v>1.0208453772551602</v>
      </c>
    </row>
    <row r="8330" spans="1:35" x14ac:dyDescent="0.25">
      <c r="A8330" s="90">
        <v>3.3304</v>
      </c>
      <c r="B8330" s="160">
        <v>12.344354973415887</v>
      </c>
      <c r="E8330" s="147">
        <f t="shared" si="1697"/>
        <v>4.9377419893658113E-3</v>
      </c>
      <c r="W8330" s="146">
        <f t="shared" si="1707"/>
        <v>0.41838909784749251</v>
      </c>
      <c r="X8330" s="209">
        <v>4.1291793520601283</v>
      </c>
      <c r="Y8330" s="147">
        <f t="shared" si="1708"/>
        <v>3.9999999999995595E-4</v>
      </c>
      <c r="Z8330" s="122">
        <f t="shared" si="1698"/>
        <v>8.8754449677853557</v>
      </c>
      <c r="AA8330" s="122">
        <f t="shared" si="1699"/>
        <v>0.61929999999999996</v>
      </c>
      <c r="AB8330" s="122">
        <f t="shared" si="1700"/>
        <v>0</v>
      </c>
      <c r="AC8330" s="122">
        <f t="shared" si="1701"/>
        <v>15.750952669468589</v>
      </c>
      <c r="AD8330" s="122">
        <f t="shared" si="1702"/>
        <v>0</v>
      </c>
      <c r="AE8330" s="122">
        <f t="shared" si="1703"/>
        <v>0</v>
      </c>
      <c r="AF8330" s="122">
        <f t="shared" si="1704"/>
        <v>1.3111961988847367</v>
      </c>
      <c r="AG8330" s="122">
        <f t="shared" si="1705"/>
        <v>0</v>
      </c>
      <c r="AH8330" s="87">
        <f t="shared" si="1706"/>
        <v>-0.56193311317045103</v>
      </c>
      <c r="AI8330" s="122">
        <f t="shared" si="1696"/>
        <v>1.0208453772551602</v>
      </c>
    </row>
    <row r="8331" spans="1:35" x14ac:dyDescent="0.25">
      <c r="A8331" s="90">
        <v>3.3308</v>
      </c>
      <c r="B8331" s="160">
        <v>12.344354973415887</v>
      </c>
      <c r="E8331" s="147">
        <f t="shared" si="1697"/>
        <v>4.9377419893658113E-3</v>
      </c>
      <c r="W8331" s="146">
        <f t="shared" si="1707"/>
        <v>0.41838909784749251</v>
      </c>
      <c r="X8331" s="209">
        <v>4.1291793520601283</v>
      </c>
      <c r="Y8331" s="147">
        <f t="shared" si="1708"/>
        <v>3.9999999999995595E-4</v>
      </c>
      <c r="Z8331" s="122">
        <f t="shared" si="1698"/>
        <v>8.8754449677853557</v>
      </c>
      <c r="AA8331" s="122">
        <f t="shared" si="1699"/>
        <v>0.61929999999999996</v>
      </c>
      <c r="AB8331" s="122">
        <f t="shared" si="1700"/>
        <v>0</v>
      </c>
      <c r="AC8331" s="122">
        <f t="shared" si="1701"/>
        <v>15.750952669468589</v>
      </c>
      <c r="AD8331" s="122">
        <f t="shared" si="1702"/>
        <v>0</v>
      </c>
      <c r="AE8331" s="122">
        <f t="shared" si="1703"/>
        <v>0</v>
      </c>
      <c r="AF8331" s="122">
        <f t="shared" si="1704"/>
        <v>1.3111961988847367</v>
      </c>
      <c r="AG8331" s="122">
        <f t="shared" si="1705"/>
        <v>0</v>
      </c>
      <c r="AH8331" s="87">
        <f t="shared" si="1706"/>
        <v>-0.56193311317045103</v>
      </c>
      <c r="AI8331" s="122">
        <f t="shared" si="1696"/>
        <v>1.0208453772551602</v>
      </c>
    </row>
    <row r="8332" spans="1:35" x14ac:dyDescent="0.25">
      <c r="A8332" s="90">
        <v>3.3311999999999999</v>
      </c>
      <c r="B8332" s="160">
        <v>12.344354973415887</v>
      </c>
      <c r="E8332" s="147">
        <f t="shared" si="1697"/>
        <v>4.9377419893658113E-3</v>
      </c>
      <c r="W8332" s="146">
        <f t="shared" si="1707"/>
        <v>0.41838909784749251</v>
      </c>
      <c r="X8332" s="209">
        <v>4.1291793520601283</v>
      </c>
      <c r="Y8332" s="147">
        <f t="shared" si="1708"/>
        <v>3.9999999999995595E-4</v>
      </c>
      <c r="Z8332" s="122">
        <f t="shared" si="1698"/>
        <v>8.8754449677853557</v>
      </c>
      <c r="AA8332" s="122">
        <f t="shared" si="1699"/>
        <v>0.61929999999999996</v>
      </c>
      <c r="AB8332" s="122">
        <f t="shared" si="1700"/>
        <v>0</v>
      </c>
      <c r="AC8332" s="122">
        <f t="shared" si="1701"/>
        <v>15.750952669468589</v>
      </c>
      <c r="AD8332" s="122">
        <f t="shared" si="1702"/>
        <v>0</v>
      </c>
      <c r="AE8332" s="122">
        <f t="shared" si="1703"/>
        <v>0</v>
      </c>
      <c r="AF8332" s="122">
        <f t="shared" si="1704"/>
        <v>1.3111961988847367</v>
      </c>
      <c r="AG8332" s="122">
        <f t="shared" si="1705"/>
        <v>0</v>
      </c>
      <c r="AH8332" s="87">
        <f t="shared" si="1706"/>
        <v>-0.56193311317045103</v>
      </c>
      <c r="AI8332" s="122">
        <f t="shared" si="1696"/>
        <v>1.0208453772551602</v>
      </c>
    </row>
    <row r="8333" spans="1:35" x14ac:dyDescent="0.25">
      <c r="A8333" s="90">
        <v>3.3315999999999999</v>
      </c>
      <c r="B8333" s="160">
        <v>12.344354973415887</v>
      </c>
      <c r="E8333" s="147">
        <f t="shared" si="1697"/>
        <v>4.9377419893658113E-3</v>
      </c>
      <c r="W8333" s="146">
        <f t="shared" si="1707"/>
        <v>0.41838909784749251</v>
      </c>
      <c r="X8333" s="209">
        <v>4.1291793520601283</v>
      </c>
      <c r="Y8333" s="147">
        <f t="shared" si="1708"/>
        <v>3.9999999999995595E-4</v>
      </c>
      <c r="Z8333" s="122">
        <f t="shared" si="1698"/>
        <v>8.8754449677853557</v>
      </c>
      <c r="AA8333" s="122">
        <f t="shared" si="1699"/>
        <v>0.61929999999999996</v>
      </c>
      <c r="AB8333" s="122">
        <f t="shared" si="1700"/>
        <v>0</v>
      </c>
      <c r="AC8333" s="122">
        <f t="shared" si="1701"/>
        <v>15.750952669468589</v>
      </c>
      <c r="AD8333" s="122">
        <f t="shared" si="1702"/>
        <v>0</v>
      </c>
      <c r="AE8333" s="122">
        <f t="shared" si="1703"/>
        <v>0</v>
      </c>
      <c r="AF8333" s="122">
        <f t="shared" si="1704"/>
        <v>1.3111961988847367</v>
      </c>
      <c r="AG8333" s="122">
        <f t="shared" si="1705"/>
        <v>0</v>
      </c>
      <c r="AH8333" s="87">
        <f t="shared" si="1706"/>
        <v>-0.56193311317045103</v>
      </c>
      <c r="AI8333" s="122">
        <f t="shared" si="1696"/>
        <v>1.0208453772551602</v>
      </c>
    </row>
    <row r="8334" spans="1:35" x14ac:dyDescent="0.25">
      <c r="A8334" s="90">
        <v>3.3319999999999999</v>
      </c>
      <c r="B8334" s="160">
        <v>12.344354973415887</v>
      </c>
      <c r="E8334" s="147">
        <f t="shared" si="1697"/>
        <v>4.9377419893658113E-3</v>
      </c>
      <c r="W8334" s="146">
        <f t="shared" si="1707"/>
        <v>0.41838909784749251</v>
      </c>
      <c r="X8334" s="209">
        <v>4.1291793520601283</v>
      </c>
      <c r="Y8334" s="147">
        <f t="shared" si="1708"/>
        <v>3.9999999999995595E-4</v>
      </c>
      <c r="Z8334" s="122">
        <f t="shared" si="1698"/>
        <v>8.8754449677853557</v>
      </c>
      <c r="AA8334" s="122">
        <f t="shared" si="1699"/>
        <v>0.61929999999999996</v>
      </c>
      <c r="AB8334" s="122">
        <f t="shared" si="1700"/>
        <v>0</v>
      </c>
      <c r="AC8334" s="122">
        <f t="shared" si="1701"/>
        <v>15.750952669468589</v>
      </c>
      <c r="AD8334" s="122">
        <f t="shared" si="1702"/>
        <v>0</v>
      </c>
      <c r="AE8334" s="122">
        <f t="shared" si="1703"/>
        <v>0</v>
      </c>
      <c r="AF8334" s="122">
        <f t="shared" si="1704"/>
        <v>1.3111961988847367</v>
      </c>
      <c r="AG8334" s="122">
        <f t="shared" si="1705"/>
        <v>0</v>
      </c>
      <c r="AH8334" s="87">
        <f t="shared" si="1706"/>
        <v>-0.56193311317045103</v>
      </c>
      <c r="AI8334" s="122">
        <f t="shared" si="1696"/>
        <v>1.0208453772551602</v>
      </c>
    </row>
    <row r="8335" spans="1:35" x14ac:dyDescent="0.25">
      <c r="A8335" s="90">
        <v>3.3323999999999998</v>
      </c>
      <c r="B8335" s="160">
        <v>12.344354973415887</v>
      </c>
      <c r="E8335" s="147">
        <f t="shared" si="1697"/>
        <v>4.9377419893658113E-3</v>
      </c>
      <c r="W8335" s="146">
        <f t="shared" si="1707"/>
        <v>0.41838909784749251</v>
      </c>
      <c r="X8335" s="209">
        <v>4.1291793520601283</v>
      </c>
      <c r="Y8335" s="147">
        <f t="shared" si="1708"/>
        <v>3.9999999999995595E-4</v>
      </c>
      <c r="Z8335" s="122">
        <f t="shared" si="1698"/>
        <v>8.8754449677853557</v>
      </c>
      <c r="AA8335" s="122">
        <f t="shared" si="1699"/>
        <v>0.61929999999999996</v>
      </c>
      <c r="AB8335" s="122">
        <f t="shared" si="1700"/>
        <v>0</v>
      </c>
      <c r="AC8335" s="122">
        <f t="shared" si="1701"/>
        <v>15.750952669468589</v>
      </c>
      <c r="AD8335" s="122">
        <f t="shared" si="1702"/>
        <v>0</v>
      </c>
      <c r="AE8335" s="122">
        <f t="shared" si="1703"/>
        <v>0</v>
      </c>
      <c r="AF8335" s="122">
        <f t="shared" si="1704"/>
        <v>1.3111961988847367</v>
      </c>
      <c r="AG8335" s="122">
        <f t="shared" si="1705"/>
        <v>0</v>
      </c>
      <c r="AH8335" s="87">
        <f t="shared" si="1706"/>
        <v>-0.56193311317045103</v>
      </c>
      <c r="AI8335" s="122">
        <f t="shared" si="1696"/>
        <v>1.0208453772551602</v>
      </c>
    </row>
    <row r="8336" spans="1:35" x14ac:dyDescent="0.25">
      <c r="A8336" s="90">
        <v>3.3328000000000002</v>
      </c>
      <c r="B8336" s="160">
        <v>12.344354973415887</v>
      </c>
      <c r="E8336" s="147">
        <f t="shared" si="1697"/>
        <v>4.9377419893712931E-3</v>
      </c>
      <c r="W8336" s="146">
        <f t="shared" si="1707"/>
        <v>0.41838909784749251</v>
      </c>
      <c r="X8336" s="209">
        <v>4.1291793520601283</v>
      </c>
      <c r="Y8336" s="147">
        <f t="shared" si="1708"/>
        <v>4.0000000000040004E-4</v>
      </c>
      <c r="Z8336" s="122">
        <f t="shared" si="1698"/>
        <v>8.8754449677853557</v>
      </c>
      <c r="AA8336" s="122">
        <f t="shared" si="1699"/>
        <v>0.61929999999999996</v>
      </c>
      <c r="AB8336" s="122">
        <f t="shared" si="1700"/>
        <v>0</v>
      </c>
      <c r="AC8336" s="122">
        <f t="shared" si="1701"/>
        <v>15.750952669468589</v>
      </c>
      <c r="AD8336" s="122">
        <f t="shared" si="1702"/>
        <v>0</v>
      </c>
      <c r="AE8336" s="122">
        <f t="shared" si="1703"/>
        <v>0</v>
      </c>
      <c r="AF8336" s="122">
        <f t="shared" si="1704"/>
        <v>1.3111961988847367</v>
      </c>
      <c r="AG8336" s="122">
        <f t="shared" si="1705"/>
        <v>0</v>
      </c>
      <c r="AH8336" s="87">
        <f t="shared" si="1706"/>
        <v>-0.56193311317045103</v>
      </c>
      <c r="AI8336" s="122">
        <f t="shared" si="1696"/>
        <v>1.0208453772551602</v>
      </c>
    </row>
    <row r="8337" spans="1:35" x14ac:dyDescent="0.25">
      <c r="A8337" s="90">
        <v>3.3332000000000002</v>
      </c>
      <c r="B8337" s="160">
        <v>12.344354973415887</v>
      </c>
      <c r="E8337" s="147">
        <f t="shared" si="1697"/>
        <v>4.9377419893658113E-3</v>
      </c>
      <c r="W8337" s="146">
        <f t="shared" si="1707"/>
        <v>0.41838909784749251</v>
      </c>
      <c r="X8337" s="209">
        <v>4.1291793520601283</v>
      </c>
      <c r="Y8337" s="147">
        <f t="shared" si="1708"/>
        <v>3.9999999999995595E-4</v>
      </c>
      <c r="Z8337" s="122">
        <f t="shared" si="1698"/>
        <v>8.8754449677853557</v>
      </c>
      <c r="AA8337" s="122">
        <f t="shared" si="1699"/>
        <v>0.61929999999999996</v>
      </c>
      <c r="AB8337" s="122">
        <f t="shared" si="1700"/>
        <v>0</v>
      </c>
      <c r="AC8337" s="122">
        <f t="shared" si="1701"/>
        <v>15.750952669468589</v>
      </c>
      <c r="AD8337" s="122">
        <f t="shared" si="1702"/>
        <v>0</v>
      </c>
      <c r="AE8337" s="122">
        <f t="shared" si="1703"/>
        <v>0</v>
      </c>
      <c r="AF8337" s="122">
        <f t="shared" si="1704"/>
        <v>1.3111961988847367</v>
      </c>
      <c r="AG8337" s="122">
        <f t="shared" si="1705"/>
        <v>0</v>
      </c>
      <c r="AH8337" s="87">
        <f t="shared" si="1706"/>
        <v>-0.56193311317045103</v>
      </c>
      <c r="AI8337" s="122">
        <f t="shared" si="1696"/>
        <v>1.0208453772551602</v>
      </c>
    </row>
    <row r="8338" spans="1:35" x14ac:dyDescent="0.25">
      <c r="A8338" s="90">
        <v>3.3336000000000001</v>
      </c>
      <c r="B8338" s="160">
        <v>13.341609449994509</v>
      </c>
      <c r="E8338" s="147">
        <f t="shared" si="1697"/>
        <v>5.1371928846815134E-3</v>
      </c>
      <c r="W8338" s="146">
        <f t="shared" si="1707"/>
        <v>0.44296429164588436</v>
      </c>
      <c r="X8338" s="209">
        <v>4.3717176574970082</v>
      </c>
      <c r="Y8338" s="147">
        <f t="shared" si="1708"/>
        <v>3.9999999999995595E-4</v>
      </c>
      <c r="Z8338" s="122">
        <f t="shared" si="1698"/>
        <v>8.8754449677853557</v>
      </c>
      <c r="AA8338" s="122">
        <f t="shared" si="1699"/>
        <v>0.61929999999999996</v>
      </c>
      <c r="AB8338" s="122">
        <f t="shared" si="1700"/>
        <v>0</v>
      </c>
      <c r="AC8338" s="122">
        <f t="shared" si="1701"/>
        <v>15.750952669468589</v>
      </c>
      <c r="AD8338" s="122">
        <f t="shared" si="1702"/>
        <v>0</v>
      </c>
      <c r="AE8338" s="122">
        <f t="shared" si="1703"/>
        <v>0</v>
      </c>
      <c r="AF8338" s="122">
        <f t="shared" si="1704"/>
        <v>1.3111961988847367</v>
      </c>
      <c r="AG8338" s="122">
        <f t="shared" si="1705"/>
        <v>0</v>
      </c>
      <c r="AH8338" s="87">
        <f t="shared" si="1706"/>
        <v>-0.56193311317045103</v>
      </c>
      <c r="AI8338" s="122">
        <f t="shared" si="1696"/>
        <v>0.96420994758875855</v>
      </c>
    </row>
    <row r="8339" spans="1:35" x14ac:dyDescent="0.25">
      <c r="A8339" s="90">
        <v>3.3340000000000001</v>
      </c>
      <c r="B8339" s="160">
        <v>13.341609449994509</v>
      </c>
      <c r="E8339" s="147">
        <f t="shared" si="1697"/>
        <v>5.3366437799972155E-3</v>
      </c>
      <c r="W8339" s="146">
        <f t="shared" si="1707"/>
        <v>0.44296429164588436</v>
      </c>
      <c r="X8339" s="209">
        <v>4.3717176574970082</v>
      </c>
      <c r="Y8339" s="147">
        <f t="shared" si="1708"/>
        <v>3.9999999999995595E-4</v>
      </c>
      <c r="Z8339" s="122">
        <f t="shared" si="1698"/>
        <v>8.8754449677853557</v>
      </c>
      <c r="AA8339" s="122">
        <f t="shared" si="1699"/>
        <v>0.61929999999999996</v>
      </c>
      <c r="AB8339" s="122">
        <f t="shared" si="1700"/>
        <v>0</v>
      </c>
      <c r="AC8339" s="122">
        <f t="shared" si="1701"/>
        <v>15.750952669468589</v>
      </c>
      <c r="AD8339" s="122">
        <f t="shared" si="1702"/>
        <v>0</v>
      </c>
      <c r="AE8339" s="122">
        <f t="shared" si="1703"/>
        <v>0</v>
      </c>
      <c r="AF8339" s="122">
        <f t="shared" si="1704"/>
        <v>1.3111961988847367</v>
      </c>
      <c r="AG8339" s="122">
        <f t="shared" si="1705"/>
        <v>0</v>
      </c>
      <c r="AH8339" s="87">
        <f t="shared" si="1706"/>
        <v>-0.56193311317045103</v>
      </c>
      <c r="AI8339" s="122">
        <f t="shared" ref="AI8339:AI8402" si="1709">B8325*9.81/(W8339*1000000*$AF$1)</f>
        <v>0.96420994758875855</v>
      </c>
    </row>
    <row r="8340" spans="1:35" x14ac:dyDescent="0.25">
      <c r="A8340" s="90">
        <v>3.3344</v>
      </c>
      <c r="B8340" s="160">
        <v>13.341609449994509</v>
      </c>
      <c r="E8340" s="147">
        <f t="shared" si="1697"/>
        <v>5.3366437799972155E-3</v>
      </c>
      <c r="W8340" s="146">
        <f t="shared" si="1707"/>
        <v>0.44296429164588436</v>
      </c>
      <c r="X8340" s="209">
        <v>4.3717176574970082</v>
      </c>
      <c r="Y8340" s="147">
        <f t="shared" si="1708"/>
        <v>3.9999999999995595E-4</v>
      </c>
      <c r="Z8340" s="122">
        <f t="shared" si="1698"/>
        <v>8.8754449677853557</v>
      </c>
      <c r="AA8340" s="122">
        <f t="shared" si="1699"/>
        <v>0.61929999999999996</v>
      </c>
      <c r="AB8340" s="122">
        <f t="shared" si="1700"/>
        <v>0</v>
      </c>
      <c r="AC8340" s="122">
        <f t="shared" si="1701"/>
        <v>15.750952669468589</v>
      </c>
      <c r="AD8340" s="122">
        <f t="shared" si="1702"/>
        <v>0</v>
      </c>
      <c r="AE8340" s="122">
        <f t="shared" si="1703"/>
        <v>0</v>
      </c>
      <c r="AF8340" s="122">
        <f t="shared" si="1704"/>
        <v>1.3111961988847367</v>
      </c>
      <c r="AG8340" s="122">
        <f t="shared" si="1705"/>
        <v>0</v>
      </c>
      <c r="AH8340" s="87">
        <f t="shared" si="1706"/>
        <v>-0.56193311317045103</v>
      </c>
      <c r="AI8340" s="122">
        <f t="shared" si="1709"/>
        <v>0.96420994758875855</v>
      </c>
    </row>
    <row r="8341" spans="1:35" x14ac:dyDescent="0.25">
      <c r="A8341" s="90">
        <v>3.3348</v>
      </c>
      <c r="B8341" s="160">
        <v>13.341609449994509</v>
      </c>
      <c r="E8341" s="147">
        <f t="shared" si="1697"/>
        <v>5.3366437799972155E-3</v>
      </c>
      <c r="W8341" s="146">
        <f t="shared" si="1707"/>
        <v>0.44296429164588436</v>
      </c>
      <c r="X8341" s="209">
        <v>4.3717176574970082</v>
      </c>
      <c r="Y8341" s="147">
        <f t="shared" si="1708"/>
        <v>3.9999999999995595E-4</v>
      </c>
      <c r="Z8341" s="122">
        <f t="shared" si="1698"/>
        <v>8.8754449677853557</v>
      </c>
      <c r="AA8341" s="122">
        <f t="shared" si="1699"/>
        <v>0.61929999999999996</v>
      </c>
      <c r="AB8341" s="122">
        <f t="shared" si="1700"/>
        <v>0</v>
      </c>
      <c r="AC8341" s="122">
        <f t="shared" si="1701"/>
        <v>15.750952669468589</v>
      </c>
      <c r="AD8341" s="122">
        <f t="shared" si="1702"/>
        <v>0</v>
      </c>
      <c r="AE8341" s="122">
        <f t="shared" si="1703"/>
        <v>0</v>
      </c>
      <c r="AF8341" s="122">
        <f t="shared" si="1704"/>
        <v>1.3111961988847367</v>
      </c>
      <c r="AG8341" s="122">
        <f t="shared" si="1705"/>
        <v>0</v>
      </c>
      <c r="AH8341" s="87">
        <f t="shared" si="1706"/>
        <v>-0.56193311317045103</v>
      </c>
      <c r="AI8341" s="122">
        <f t="shared" si="1709"/>
        <v>0.96420994758875855</v>
      </c>
    </row>
    <row r="8342" spans="1:35" x14ac:dyDescent="0.25">
      <c r="A8342" s="90">
        <v>3.3351999999999999</v>
      </c>
      <c r="B8342" s="160">
        <v>12.344354973415887</v>
      </c>
      <c r="E8342" s="147">
        <f t="shared" si="1697"/>
        <v>5.1371928846815134E-3</v>
      </c>
      <c r="W8342" s="146">
        <f t="shared" si="1707"/>
        <v>0.41838909784749212</v>
      </c>
      <c r="X8342" s="209">
        <v>4.1291793520601248</v>
      </c>
      <c r="Y8342" s="147">
        <f t="shared" si="1708"/>
        <v>3.9999999999995595E-4</v>
      </c>
      <c r="Z8342" s="122">
        <f t="shared" si="1698"/>
        <v>8.8754449677853557</v>
      </c>
      <c r="AA8342" s="122">
        <f t="shared" si="1699"/>
        <v>0.61929999999999996</v>
      </c>
      <c r="AB8342" s="122">
        <f t="shared" si="1700"/>
        <v>0</v>
      </c>
      <c r="AC8342" s="122">
        <f t="shared" si="1701"/>
        <v>15.750952669468589</v>
      </c>
      <c r="AD8342" s="122">
        <f t="shared" si="1702"/>
        <v>0</v>
      </c>
      <c r="AE8342" s="122">
        <f t="shared" si="1703"/>
        <v>0</v>
      </c>
      <c r="AF8342" s="122">
        <f t="shared" si="1704"/>
        <v>1.3111961988847367</v>
      </c>
      <c r="AG8342" s="122">
        <f t="shared" si="1705"/>
        <v>0</v>
      </c>
      <c r="AH8342" s="87">
        <f t="shared" si="1706"/>
        <v>-0.56193311317045103</v>
      </c>
      <c r="AI8342" s="122">
        <f t="shared" si="1709"/>
        <v>1.0208453772551611</v>
      </c>
    </row>
    <row r="8343" spans="1:35" x14ac:dyDescent="0.25">
      <c r="A8343" s="90">
        <v>3.3355999999999999</v>
      </c>
      <c r="B8343" s="160">
        <v>12.344354973415887</v>
      </c>
      <c r="E8343" s="147">
        <f t="shared" si="1697"/>
        <v>4.9377419893658113E-3</v>
      </c>
      <c r="W8343" s="146">
        <f t="shared" si="1707"/>
        <v>0.41838909784749212</v>
      </c>
      <c r="X8343" s="209">
        <v>4.1291793520601248</v>
      </c>
      <c r="Y8343" s="147">
        <f t="shared" si="1708"/>
        <v>3.9999999999995595E-4</v>
      </c>
      <c r="Z8343" s="122">
        <f t="shared" si="1698"/>
        <v>8.8754449677853557</v>
      </c>
      <c r="AA8343" s="122">
        <f t="shared" si="1699"/>
        <v>0.61929999999999996</v>
      </c>
      <c r="AB8343" s="122">
        <f t="shared" si="1700"/>
        <v>0</v>
      </c>
      <c r="AC8343" s="122">
        <f t="shared" si="1701"/>
        <v>15.750952669468589</v>
      </c>
      <c r="AD8343" s="122">
        <f t="shared" si="1702"/>
        <v>0</v>
      </c>
      <c r="AE8343" s="122">
        <f t="shared" si="1703"/>
        <v>0</v>
      </c>
      <c r="AF8343" s="122">
        <f t="shared" si="1704"/>
        <v>1.3111961988847367</v>
      </c>
      <c r="AG8343" s="122">
        <f t="shared" si="1705"/>
        <v>0</v>
      </c>
      <c r="AH8343" s="87">
        <f t="shared" si="1706"/>
        <v>-0.56193311317045103</v>
      </c>
      <c r="AI8343" s="122">
        <f t="shared" si="1709"/>
        <v>1.0208453772551611</v>
      </c>
    </row>
    <row r="8344" spans="1:35" x14ac:dyDescent="0.25">
      <c r="A8344" s="90">
        <v>3.3359999999999999</v>
      </c>
      <c r="B8344" s="160">
        <v>12.344354973415887</v>
      </c>
      <c r="E8344" s="147">
        <f t="shared" si="1697"/>
        <v>4.9377419893658113E-3</v>
      </c>
      <c r="W8344" s="146">
        <f t="shared" si="1707"/>
        <v>0.41838909784749212</v>
      </c>
      <c r="X8344" s="209">
        <v>4.1291793520601248</v>
      </c>
      <c r="Y8344" s="147">
        <f t="shared" si="1708"/>
        <v>3.9999999999995595E-4</v>
      </c>
      <c r="Z8344" s="122">
        <f t="shared" si="1698"/>
        <v>8.8754449677853557</v>
      </c>
      <c r="AA8344" s="122">
        <f t="shared" si="1699"/>
        <v>0.61929999999999996</v>
      </c>
      <c r="AB8344" s="122">
        <f t="shared" si="1700"/>
        <v>0</v>
      </c>
      <c r="AC8344" s="122">
        <f t="shared" si="1701"/>
        <v>15.750952669468589</v>
      </c>
      <c r="AD8344" s="122">
        <f t="shared" si="1702"/>
        <v>0</v>
      </c>
      <c r="AE8344" s="122">
        <f t="shared" si="1703"/>
        <v>0</v>
      </c>
      <c r="AF8344" s="122">
        <f t="shared" si="1704"/>
        <v>1.3111961988847367</v>
      </c>
      <c r="AG8344" s="122">
        <f t="shared" si="1705"/>
        <v>0</v>
      </c>
      <c r="AH8344" s="87">
        <f t="shared" si="1706"/>
        <v>-0.56193311317045103</v>
      </c>
      <c r="AI8344" s="122">
        <f t="shared" si="1709"/>
        <v>1.0208453772551611</v>
      </c>
    </row>
    <row r="8345" spans="1:35" x14ac:dyDescent="0.25">
      <c r="A8345" s="90">
        <v>3.3363999999999998</v>
      </c>
      <c r="B8345" s="160">
        <v>12.344354973415887</v>
      </c>
      <c r="E8345" s="147">
        <f t="shared" si="1697"/>
        <v>4.9377419893658113E-3</v>
      </c>
      <c r="W8345" s="146">
        <f t="shared" si="1707"/>
        <v>0.41838909784749212</v>
      </c>
      <c r="X8345" s="209">
        <v>4.1291793520601248</v>
      </c>
      <c r="Y8345" s="147">
        <f t="shared" si="1708"/>
        <v>3.9999999999995595E-4</v>
      </c>
      <c r="Z8345" s="122">
        <f t="shared" si="1698"/>
        <v>8.8754449677853557</v>
      </c>
      <c r="AA8345" s="122">
        <f t="shared" si="1699"/>
        <v>0.61929999999999996</v>
      </c>
      <c r="AB8345" s="122">
        <f t="shared" si="1700"/>
        <v>0</v>
      </c>
      <c r="AC8345" s="122">
        <f t="shared" si="1701"/>
        <v>15.750952669468589</v>
      </c>
      <c r="AD8345" s="122">
        <f t="shared" si="1702"/>
        <v>0</v>
      </c>
      <c r="AE8345" s="122">
        <f t="shared" si="1703"/>
        <v>0</v>
      </c>
      <c r="AF8345" s="122">
        <f t="shared" si="1704"/>
        <v>1.3111961988847367</v>
      </c>
      <c r="AG8345" s="122">
        <f t="shared" si="1705"/>
        <v>0</v>
      </c>
      <c r="AH8345" s="87">
        <f t="shared" si="1706"/>
        <v>-0.56193311317045103</v>
      </c>
      <c r="AI8345" s="122">
        <f t="shared" si="1709"/>
        <v>1.0208453772551611</v>
      </c>
    </row>
    <row r="8346" spans="1:35" x14ac:dyDescent="0.25">
      <c r="A8346" s="90">
        <v>3.3368000000000002</v>
      </c>
      <c r="B8346" s="160">
        <v>12.344354973415887</v>
      </c>
      <c r="E8346" s="147">
        <f t="shared" si="1697"/>
        <v>4.9377419893712931E-3</v>
      </c>
      <c r="W8346" s="146">
        <f t="shared" si="1707"/>
        <v>0.41838909784749212</v>
      </c>
      <c r="X8346" s="209">
        <v>4.1291793520601248</v>
      </c>
      <c r="Y8346" s="147">
        <f t="shared" si="1708"/>
        <v>4.0000000000040004E-4</v>
      </c>
      <c r="Z8346" s="122">
        <f t="shared" si="1698"/>
        <v>8.8754449677853557</v>
      </c>
      <c r="AA8346" s="122">
        <f t="shared" si="1699"/>
        <v>0.61929999999999996</v>
      </c>
      <c r="AB8346" s="122">
        <f t="shared" si="1700"/>
        <v>0</v>
      </c>
      <c r="AC8346" s="122">
        <f t="shared" si="1701"/>
        <v>15.750952669468589</v>
      </c>
      <c r="AD8346" s="122">
        <f t="shared" si="1702"/>
        <v>0</v>
      </c>
      <c r="AE8346" s="122">
        <f t="shared" si="1703"/>
        <v>0</v>
      </c>
      <c r="AF8346" s="122">
        <f t="shared" si="1704"/>
        <v>1.3111961988847367</v>
      </c>
      <c r="AG8346" s="122">
        <f t="shared" si="1705"/>
        <v>0</v>
      </c>
      <c r="AH8346" s="87">
        <f t="shared" si="1706"/>
        <v>-0.56193311317045103</v>
      </c>
      <c r="AI8346" s="122">
        <f t="shared" si="1709"/>
        <v>1.0208453772551611</v>
      </c>
    </row>
    <row r="8347" spans="1:35" x14ac:dyDescent="0.25">
      <c r="A8347" s="90">
        <v>3.3372000000000002</v>
      </c>
      <c r="B8347" s="160">
        <v>12.344354973415887</v>
      </c>
      <c r="E8347" s="147">
        <f t="shared" si="1697"/>
        <v>4.9377419893658113E-3</v>
      </c>
      <c r="W8347" s="146">
        <f t="shared" si="1707"/>
        <v>0.41838909784749212</v>
      </c>
      <c r="X8347" s="209">
        <v>4.1291793520601248</v>
      </c>
      <c r="Y8347" s="147">
        <f t="shared" si="1708"/>
        <v>3.9999999999995595E-4</v>
      </c>
      <c r="Z8347" s="122">
        <f t="shared" si="1698"/>
        <v>8.8754449677853557</v>
      </c>
      <c r="AA8347" s="122">
        <f t="shared" si="1699"/>
        <v>0.61929999999999996</v>
      </c>
      <c r="AB8347" s="122">
        <f t="shared" si="1700"/>
        <v>0</v>
      </c>
      <c r="AC8347" s="122">
        <f t="shared" si="1701"/>
        <v>15.750952669468589</v>
      </c>
      <c r="AD8347" s="122">
        <f t="shared" si="1702"/>
        <v>0</v>
      </c>
      <c r="AE8347" s="122">
        <f t="shared" si="1703"/>
        <v>0</v>
      </c>
      <c r="AF8347" s="122">
        <f t="shared" si="1704"/>
        <v>1.3111961988847367</v>
      </c>
      <c r="AG8347" s="122">
        <f t="shared" si="1705"/>
        <v>0</v>
      </c>
      <c r="AH8347" s="87">
        <f t="shared" si="1706"/>
        <v>-0.56193311317045103</v>
      </c>
      <c r="AI8347" s="122">
        <f t="shared" si="1709"/>
        <v>1.0208453772551611</v>
      </c>
    </row>
    <row r="8348" spans="1:35" x14ac:dyDescent="0.25">
      <c r="A8348" s="90">
        <v>3.3376000000000001</v>
      </c>
      <c r="B8348" s="160">
        <v>12.344354973415887</v>
      </c>
      <c r="E8348" s="147">
        <f t="shared" si="1697"/>
        <v>4.9377419893658113E-3</v>
      </c>
      <c r="W8348" s="146">
        <f t="shared" si="1707"/>
        <v>0.41838909784749212</v>
      </c>
      <c r="X8348" s="209">
        <v>4.1291793520601248</v>
      </c>
      <c r="Y8348" s="147">
        <f t="shared" si="1708"/>
        <v>3.9999999999995595E-4</v>
      </c>
      <c r="Z8348" s="122">
        <f t="shared" si="1698"/>
        <v>8.8754449677853557</v>
      </c>
      <c r="AA8348" s="122">
        <f t="shared" si="1699"/>
        <v>0.61929999999999996</v>
      </c>
      <c r="AB8348" s="122">
        <f t="shared" si="1700"/>
        <v>0</v>
      </c>
      <c r="AC8348" s="122">
        <f t="shared" si="1701"/>
        <v>15.750952669468589</v>
      </c>
      <c r="AD8348" s="122">
        <f t="shared" si="1702"/>
        <v>0</v>
      </c>
      <c r="AE8348" s="122">
        <f t="shared" si="1703"/>
        <v>0</v>
      </c>
      <c r="AF8348" s="122">
        <f t="shared" si="1704"/>
        <v>1.3111961988847367</v>
      </c>
      <c r="AG8348" s="122">
        <f t="shared" si="1705"/>
        <v>0</v>
      </c>
      <c r="AH8348" s="87">
        <f t="shared" si="1706"/>
        <v>-0.56193311317045103</v>
      </c>
      <c r="AI8348" s="122">
        <f t="shared" si="1709"/>
        <v>1.0208453772551611</v>
      </c>
    </row>
    <row r="8349" spans="1:35" x14ac:dyDescent="0.25">
      <c r="A8349" s="90">
        <v>3.3380000000000001</v>
      </c>
      <c r="B8349" s="160">
        <v>12.344354973415887</v>
      </c>
      <c r="E8349" s="147">
        <f t="shared" si="1697"/>
        <v>4.9377419893658113E-3</v>
      </c>
      <c r="W8349" s="146">
        <f t="shared" si="1707"/>
        <v>0.41838909784749212</v>
      </c>
      <c r="X8349" s="209">
        <v>4.1291793520601248</v>
      </c>
      <c r="Y8349" s="147">
        <f t="shared" si="1708"/>
        <v>3.9999999999995595E-4</v>
      </c>
      <c r="Z8349" s="122">
        <f t="shared" si="1698"/>
        <v>8.8754449677853557</v>
      </c>
      <c r="AA8349" s="122">
        <f t="shared" si="1699"/>
        <v>0.61929999999999996</v>
      </c>
      <c r="AB8349" s="122">
        <f t="shared" si="1700"/>
        <v>0</v>
      </c>
      <c r="AC8349" s="122">
        <f t="shared" si="1701"/>
        <v>15.750952669468589</v>
      </c>
      <c r="AD8349" s="122">
        <f t="shared" si="1702"/>
        <v>0</v>
      </c>
      <c r="AE8349" s="122">
        <f t="shared" si="1703"/>
        <v>0</v>
      </c>
      <c r="AF8349" s="122">
        <f t="shared" si="1704"/>
        <v>1.3111961988847367</v>
      </c>
      <c r="AG8349" s="122">
        <f t="shared" si="1705"/>
        <v>0</v>
      </c>
      <c r="AH8349" s="87">
        <f t="shared" si="1706"/>
        <v>-0.56193311317045103</v>
      </c>
      <c r="AI8349" s="122">
        <f t="shared" si="1709"/>
        <v>1.0208453772551611</v>
      </c>
    </row>
    <row r="8350" spans="1:35" x14ac:dyDescent="0.25">
      <c r="A8350" s="90">
        <v>3.3384</v>
      </c>
      <c r="B8350" s="160">
        <v>12.344354973415887</v>
      </c>
      <c r="E8350" s="147">
        <f t="shared" si="1697"/>
        <v>4.9377419893658113E-3</v>
      </c>
      <c r="W8350" s="146">
        <f t="shared" si="1707"/>
        <v>0.41838909784749212</v>
      </c>
      <c r="X8350" s="209">
        <v>4.1291793520601248</v>
      </c>
      <c r="Y8350" s="147">
        <f t="shared" si="1708"/>
        <v>3.9999999999995595E-4</v>
      </c>
      <c r="Z8350" s="122">
        <f t="shared" si="1698"/>
        <v>8.8754449677853557</v>
      </c>
      <c r="AA8350" s="122">
        <f t="shared" si="1699"/>
        <v>0.61929999999999996</v>
      </c>
      <c r="AB8350" s="122">
        <f t="shared" si="1700"/>
        <v>0</v>
      </c>
      <c r="AC8350" s="122">
        <f t="shared" si="1701"/>
        <v>15.750952669468589</v>
      </c>
      <c r="AD8350" s="122">
        <f t="shared" si="1702"/>
        <v>0</v>
      </c>
      <c r="AE8350" s="122">
        <f t="shared" si="1703"/>
        <v>0</v>
      </c>
      <c r="AF8350" s="122">
        <f t="shared" si="1704"/>
        <v>1.3111961988847367</v>
      </c>
      <c r="AG8350" s="122">
        <f t="shared" si="1705"/>
        <v>0</v>
      </c>
      <c r="AH8350" s="87">
        <f t="shared" si="1706"/>
        <v>-0.56193311317045103</v>
      </c>
      <c r="AI8350" s="122">
        <f t="shared" si="1709"/>
        <v>1.0208453772551611</v>
      </c>
    </row>
    <row r="8351" spans="1:35" x14ac:dyDescent="0.25">
      <c r="A8351" s="90">
        <v>3.3388</v>
      </c>
      <c r="B8351" s="160">
        <v>13.341609449994509</v>
      </c>
      <c r="E8351" s="147">
        <f t="shared" si="1697"/>
        <v>5.1371928846815134E-3</v>
      </c>
      <c r="W8351" s="146">
        <f t="shared" si="1707"/>
        <v>0.44296429164588436</v>
      </c>
      <c r="X8351" s="209">
        <v>4.3717176574970082</v>
      </c>
      <c r="Y8351" s="147">
        <f t="shared" si="1708"/>
        <v>3.9999999999995595E-4</v>
      </c>
      <c r="Z8351" s="122">
        <f t="shared" si="1698"/>
        <v>8.8754449677853557</v>
      </c>
      <c r="AA8351" s="122">
        <f t="shared" si="1699"/>
        <v>0.61929999999999996</v>
      </c>
      <c r="AB8351" s="122">
        <f t="shared" si="1700"/>
        <v>0</v>
      </c>
      <c r="AC8351" s="122">
        <f t="shared" si="1701"/>
        <v>15.750952669468589</v>
      </c>
      <c r="AD8351" s="122">
        <f t="shared" si="1702"/>
        <v>0</v>
      </c>
      <c r="AE8351" s="122">
        <f t="shared" si="1703"/>
        <v>0</v>
      </c>
      <c r="AF8351" s="122">
        <f t="shared" si="1704"/>
        <v>1.3111961988847367</v>
      </c>
      <c r="AG8351" s="122">
        <f t="shared" si="1705"/>
        <v>0</v>
      </c>
      <c r="AH8351" s="87">
        <f t="shared" si="1706"/>
        <v>-0.56193311317045103</v>
      </c>
      <c r="AI8351" s="122">
        <f t="shared" si="1709"/>
        <v>0.96420994758875855</v>
      </c>
    </row>
    <row r="8352" spans="1:35" x14ac:dyDescent="0.25">
      <c r="A8352" s="90">
        <v>3.3391999999999999</v>
      </c>
      <c r="B8352" s="160">
        <v>12.344354973415887</v>
      </c>
      <c r="E8352" s="147">
        <f t="shared" si="1697"/>
        <v>5.1371928846815134E-3</v>
      </c>
      <c r="W8352" s="146">
        <f t="shared" si="1707"/>
        <v>0.41838909784749212</v>
      </c>
      <c r="X8352" s="209">
        <v>4.1291793520601248</v>
      </c>
      <c r="Y8352" s="147">
        <f t="shared" si="1708"/>
        <v>3.9999999999995595E-4</v>
      </c>
      <c r="Z8352" s="122">
        <f t="shared" si="1698"/>
        <v>8.8754449677853557</v>
      </c>
      <c r="AA8352" s="122">
        <f t="shared" si="1699"/>
        <v>0.61929999999999996</v>
      </c>
      <c r="AB8352" s="122">
        <f t="shared" si="1700"/>
        <v>0</v>
      </c>
      <c r="AC8352" s="122">
        <f t="shared" si="1701"/>
        <v>15.750952669468589</v>
      </c>
      <c r="AD8352" s="122">
        <f t="shared" si="1702"/>
        <v>0</v>
      </c>
      <c r="AE8352" s="122">
        <f t="shared" si="1703"/>
        <v>0</v>
      </c>
      <c r="AF8352" s="122">
        <f t="shared" si="1704"/>
        <v>1.3111961988847367</v>
      </c>
      <c r="AG8352" s="122">
        <f t="shared" si="1705"/>
        <v>0</v>
      </c>
      <c r="AH8352" s="87">
        <f t="shared" si="1706"/>
        <v>-0.56193311317045103</v>
      </c>
      <c r="AI8352" s="122">
        <f t="shared" si="1709"/>
        <v>1.1033156743711061</v>
      </c>
    </row>
    <row r="8353" spans="1:35" x14ac:dyDescent="0.25">
      <c r="A8353" s="90">
        <v>3.3395999999999999</v>
      </c>
      <c r="B8353" s="160">
        <v>13.341609449994509</v>
      </c>
      <c r="E8353" s="147">
        <f t="shared" si="1697"/>
        <v>5.1371928846815134E-3</v>
      </c>
      <c r="W8353" s="146">
        <f t="shared" si="1707"/>
        <v>0.44296429164588436</v>
      </c>
      <c r="X8353" s="209">
        <v>4.3717176574970082</v>
      </c>
      <c r="Y8353" s="147">
        <f t="shared" si="1708"/>
        <v>3.9999999999995595E-4</v>
      </c>
      <c r="Z8353" s="122">
        <f t="shared" si="1698"/>
        <v>8.8754449677853557</v>
      </c>
      <c r="AA8353" s="122">
        <f t="shared" si="1699"/>
        <v>0.61929999999999996</v>
      </c>
      <c r="AB8353" s="122">
        <f t="shared" si="1700"/>
        <v>0</v>
      </c>
      <c r="AC8353" s="122">
        <f t="shared" si="1701"/>
        <v>15.750952669468589</v>
      </c>
      <c r="AD8353" s="122">
        <f t="shared" si="1702"/>
        <v>0</v>
      </c>
      <c r="AE8353" s="122">
        <f t="shared" si="1703"/>
        <v>0</v>
      </c>
      <c r="AF8353" s="122">
        <f t="shared" si="1704"/>
        <v>1.3111961988847367</v>
      </c>
      <c r="AG8353" s="122">
        <f t="shared" si="1705"/>
        <v>0</v>
      </c>
      <c r="AH8353" s="87">
        <f t="shared" si="1706"/>
        <v>-0.56193311317045103</v>
      </c>
      <c r="AI8353" s="122">
        <f t="shared" si="1709"/>
        <v>1.0421048792125893</v>
      </c>
    </row>
    <row r="8354" spans="1:35" x14ac:dyDescent="0.25">
      <c r="A8354" s="90">
        <v>3.34</v>
      </c>
      <c r="B8354" s="160">
        <v>12.344354973415887</v>
      </c>
      <c r="E8354" s="147">
        <f t="shared" si="1697"/>
        <v>5.1371928846815134E-3</v>
      </c>
      <c r="W8354" s="146">
        <f t="shared" si="1707"/>
        <v>0.41838909784749212</v>
      </c>
      <c r="X8354" s="209">
        <v>4.1291793520601248</v>
      </c>
      <c r="Y8354" s="147">
        <f t="shared" si="1708"/>
        <v>3.9999999999995595E-4</v>
      </c>
      <c r="Z8354" s="122">
        <f t="shared" si="1698"/>
        <v>8.8754449677853557</v>
      </c>
      <c r="AA8354" s="122">
        <f t="shared" si="1699"/>
        <v>0.61929999999999996</v>
      </c>
      <c r="AB8354" s="122">
        <f t="shared" si="1700"/>
        <v>0</v>
      </c>
      <c r="AC8354" s="122">
        <f t="shared" si="1701"/>
        <v>15.750952669468589</v>
      </c>
      <c r="AD8354" s="122">
        <f t="shared" si="1702"/>
        <v>0</v>
      </c>
      <c r="AE8354" s="122">
        <f t="shared" si="1703"/>
        <v>0</v>
      </c>
      <c r="AF8354" s="122">
        <f t="shared" si="1704"/>
        <v>1.3111961988847367</v>
      </c>
      <c r="AG8354" s="122">
        <f t="shared" si="1705"/>
        <v>0</v>
      </c>
      <c r="AH8354" s="87">
        <f t="shared" si="1706"/>
        <v>-0.56193311317045103</v>
      </c>
      <c r="AI8354" s="122">
        <f t="shared" si="1709"/>
        <v>1.1033156743711061</v>
      </c>
    </row>
    <row r="8355" spans="1:35" x14ac:dyDescent="0.25">
      <c r="A8355" s="90">
        <v>3.3403999999999998</v>
      </c>
      <c r="B8355" s="160">
        <v>12.344354973415887</v>
      </c>
      <c r="E8355" s="147">
        <f t="shared" si="1697"/>
        <v>4.9377419893658113E-3</v>
      </c>
      <c r="W8355" s="146">
        <f t="shared" si="1707"/>
        <v>0.41838909784749212</v>
      </c>
      <c r="X8355" s="209">
        <v>4.1291793520601248</v>
      </c>
      <c r="Y8355" s="147">
        <f t="shared" si="1708"/>
        <v>3.9999999999995595E-4</v>
      </c>
      <c r="Z8355" s="122">
        <f t="shared" si="1698"/>
        <v>8.8754449677853557</v>
      </c>
      <c r="AA8355" s="122">
        <f t="shared" si="1699"/>
        <v>0.61929999999999996</v>
      </c>
      <c r="AB8355" s="122">
        <f t="shared" si="1700"/>
        <v>0</v>
      </c>
      <c r="AC8355" s="122">
        <f t="shared" si="1701"/>
        <v>15.750952669468589</v>
      </c>
      <c r="AD8355" s="122">
        <f t="shared" si="1702"/>
        <v>0</v>
      </c>
      <c r="AE8355" s="122">
        <f t="shared" si="1703"/>
        <v>0</v>
      </c>
      <c r="AF8355" s="122">
        <f t="shared" si="1704"/>
        <v>1.3111961988847367</v>
      </c>
      <c r="AG8355" s="122">
        <f t="shared" si="1705"/>
        <v>0</v>
      </c>
      <c r="AH8355" s="87">
        <f t="shared" si="1706"/>
        <v>-0.56193311317045103</v>
      </c>
      <c r="AI8355" s="122">
        <f t="shared" si="1709"/>
        <v>1.1033156743711061</v>
      </c>
    </row>
    <row r="8356" spans="1:35" x14ac:dyDescent="0.25">
      <c r="A8356" s="90">
        <v>3.3408000000000002</v>
      </c>
      <c r="B8356" s="160">
        <v>12.344354973415887</v>
      </c>
      <c r="E8356" s="147">
        <f t="shared" si="1697"/>
        <v>4.9377419893712931E-3</v>
      </c>
      <c r="W8356" s="146">
        <f t="shared" si="1707"/>
        <v>0.41838909784749212</v>
      </c>
      <c r="X8356" s="209">
        <v>4.1291793520601248</v>
      </c>
      <c r="Y8356" s="147">
        <f t="shared" si="1708"/>
        <v>4.0000000000040004E-4</v>
      </c>
      <c r="Z8356" s="122">
        <f t="shared" si="1698"/>
        <v>8.8754449677853557</v>
      </c>
      <c r="AA8356" s="122">
        <f t="shared" si="1699"/>
        <v>0.61929999999999996</v>
      </c>
      <c r="AB8356" s="122">
        <f t="shared" si="1700"/>
        <v>0</v>
      </c>
      <c r="AC8356" s="122">
        <f t="shared" si="1701"/>
        <v>15.750952669468589</v>
      </c>
      <c r="AD8356" s="122">
        <f t="shared" si="1702"/>
        <v>0</v>
      </c>
      <c r="AE8356" s="122">
        <f t="shared" si="1703"/>
        <v>0</v>
      </c>
      <c r="AF8356" s="122">
        <f t="shared" si="1704"/>
        <v>1.3111961988847367</v>
      </c>
      <c r="AG8356" s="122">
        <f t="shared" si="1705"/>
        <v>0</v>
      </c>
      <c r="AH8356" s="87">
        <f t="shared" si="1706"/>
        <v>-0.56193311317045103</v>
      </c>
      <c r="AI8356" s="122">
        <f t="shared" si="1709"/>
        <v>1.0208453772551611</v>
      </c>
    </row>
    <row r="8357" spans="1:35" x14ac:dyDescent="0.25">
      <c r="A8357" s="90">
        <v>3.3412000000000002</v>
      </c>
      <c r="B8357" s="160">
        <v>12.344354973415887</v>
      </c>
      <c r="E8357" s="147">
        <f t="shared" si="1697"/>
        <v>4.9377419893658113E-3</v>
      </c>
      <c r="W8357" s="146">
        <f t="shared" si="1707"/>
        <v>0.41838909784749212</v>
      </c>
      <c r="X8357" s="209">
        <v>4.1291793520601248</v>
      </c>
      <c r="Y8357" s="147">
        <f t="shared" si="1708"/>
        <v>3.9999999999995595E-4</v>
      </c>
      <c r="Z8357" s="122">
        <f t="shared" si="1698"/>
        <v>8.8754449677853557</v>
      </c>
      <c r="AA8357" s="122">
        <f t="shared" si="1699"/>
        <v>0.61929999999999996</v>
      </c>
      <c r="AB8357" s="122">
        <f t="shared" si="1700"/>
        <v>0</v>
      </c>
      <c r="AC8357" s="122">
        <f t="shared" si="1701"/>
        <v>15.750952669468589</v>
      </c>
      <c r="AD8357" s="122">
        <f t="shared" si="1702"/>
        <v>0</v>
      </c>
      <c r="AE8357" s="122">
        <f t="shared" si="1703"/>
        <v>0</v>
      </c>
      <c r="AF8357" s="122">
        <f t="shared" si="1704"/>
        <v>1.3111961988847367</v>
      </c>
      <c r="AG8357" s="122">
        <f t="shared" si="1705"/>
        <v>0</v>
      </c>
      <c r="AH8357" s="87">
        <f t="shared" si="1706"/>
        <v>-0.56193311317045103</v>
      </c>
      <c r="AI8357" s="122">
        <f t="shared" si="1709"/>
        <v>1.0208453772551611</v>
      </c>
    </row>
    <row r="8358" spans="1:35" x14ac:dyDescent="0.25">
      <c r="A8358" s="90">
        <v>3.3416000000000001</v>
      </c>
      <c r="B8358" s="160">
        <v>12.344354973415887</v>
      </c>
      <c r="E8358" s="147">
        <f t="shared" si="1697"/>
        <v>4.9377419893658113E-3</v>
      </c>
      <c r="W8358" s="146">
        <f t="shared" si="1707"/>
        <v>0.41838909784749212</v>
      </c>
      <c r="X8358" s="209">
        <v>4.1291793520601248</v>
      </c>
      <c r="Y8358" s="147">
        <f t="shared" si="1708"/>
        <v>3.9999999999995595E-4</v>
      </c>
      <c r="Z8358" s="122">
        <f t="shared" si="1698"/>
        <v>8.8754449677853557</v>
      </c>
      <c r="AA8358" s="122">
        <f t="shared" si="1699"/>
        <v>0.61929999999999996</v>
      </c>
      <c r="AB8358" s="122">
        <f t="shared" si="1700"/>
        <v>0</v>
      </c>
      <c r="AC8358" s="122">
        <f t="shared" si="1701"/>
        <v>15.750952669468589</v>
      </c>
      <c r="AD8358" s="122">
        <f t="shared" si="1702"/>
        <v>0</v>
      </c>
      <c r="AE8358" s="122">
        <f t="shared" si="1703"/>
        <v>0</v>
      </c>
      <c r="AF8358" s="122">
        <f t="shared" si="1704"/>
        <v>1.3111961988847367</v>
      </c>
      <c r="AG8358" s="122">
        <f t="shared" si="1705"/>
        <v>0</v>
      </c>
      <c r="AH8358" s="87">
        <f t="shared" si="1706"/>
        <v>-0.56193311317045103</v>
      </c>
      <c r="AI8358" s="122">
        <f t="shared" si="1709"/>
        <v>1.0208453772551611</v>
      </c>
    </row>
    <row r="8359" spans="1:35" x14ac:dyDescent="0.25">
      <c r="A8359" s="90">
        <v>3.3420000000000001</v>
      </c>
      <c r="B8359" s="160">
        <v>12.344354973415887</v>
      </c>
      <c r="E8359" s="147">
        <f t="shared" si="1697"/>
        <v>4.9377419893658113E-3</v>
      </c>
      <c r="W8359" s="146">
        <f t="shared" si="1707"/>
        <v>0.41838909784749212</v>
      </c>
      <c r="X8359" s="209">
        <v>4.1291793520601248</v>
      </c>
      <c r="Y8359" s="147">
        <f t="shared" si="1708"/>
        <v>3.9999999999995595E-4</v>
      </c>
      <c r="Z8359" s="122">
        <f t="shared" si="1698"/>
        <v>8.8754449677853557</v>
      </c>
      <c r="AA8359" s="122">
        <f t="shared" si="1699"/>
        <v>0.61929999999999996</v>
      </c>
      <c r="AB8359" s="122">
        <f t="shared" si="1700"/>
        <v>0</v>
      </c>
      <c r="AC8359" s="122">
        <f t="shared" si="1701"/>
        <v>15.750952669468589</v>
      </c>
      <c r="AD8359" s="122">
        <f t="shared" si="1702"/>
        <v>0</v>
      </c>
      <c r="AE8359" s="122">
        <f t="shared" si="1703"/>
        <v>0</v>
      </c>
      <c r="AF8359" s="122">
        <f t="shared" si="1704"/>
        <v>1.3111961988847367</v>
      </c>
      <c r="AG8359" s="122">
        <f t="shared" si="1705"/>
        <v>0</v>
      </c>
      <c r="AH8359" s="87">
        <f t="shared" si="1706"/>
        <v>-0.56193311317045103</v>
      </c>
      <c r="AI8359" s="122">
        <f t="shared" si="1709"/>
        <v>1.0208453772551611</v>
      </c>
    </row>
    <row r="8360" spans="1:35" x14ac:dyDescent="0.25">
      <c r="A8360" s="90">
        <v>3.3424</v>
      </c>
      <c r="B8360" s="160">
        <v>12.344354973415887</v>
      </c>
      <c r="E8360" s="147">
        <f t="shared" si="1697"/>
        <v>4.9377419893658113E-3</v>
      </c>
      <c r="W8360" s="146">
        <f t="shared" si="1707"/>
        <v>0.41838909784749212</v>
      </c>
      <c r="X8360" s="209">
        <v>4.1291793520601248</v>
      </c>
      <c r="Y8360" s="147">
        <f t="shared" si="1708"/>
        <v>3.9999999999995595E-4</v>
      </c>
      <c r="Z8360" s="122">
        <f t="shared" si="1698"/>
        <v>8.8754449677853557</v>
      </c>
      <c r="AA8360" s="122">
        <f t="shared" si="1699"/>
        <v>0.61929999999999996</v>
      </c>
      <c r="AB8360" s="122">
        <f t="shared" si="1700"/>
        <v>0</v>
      </c>
      <c r="AC8360" s="122">
        <f t="shared" si="1701"/>
        <v>15.750952669468589</v>
      </c>
      <c r="AD8360" s="122">
        <f t="shared" si="1702"/>
        <v>0</v>
      </c>
      <c r="AE8360" s="122">
        <f t="shared" si="1703"/>
        <v>0</v>
      </c>
      <c r="AF8360" s="122">
        <f t="shared" si="1704"/>
        <v>1.3111961988847367</v>
      </c>
      <c r="AG8360" s="122">
        <f t="shared" si="1705"/>
        <v>0</v>
      </c>
      <c r="AH8360" s="87">
        <f t="shared" si="1706"/>
        <v>-0.56193311317045103</v>
      </c>
      <c r="AI8360" s="122">
        <f t="shared" si="1709"/>
        <v>1.0208453772551611</v>
      </c>
    </row>
    <row r="8361" spans="1:35" x14ac:dyDescent="0.25">
      <c r="A8361" s="90">
        <v>3.3428</v>
      </c>
      <c r="B8361" s="160">
        <v>12.344354973415887</v>
      </c>
      <c r="E8361" s="147">
        <f t="shared" si="1697"/>
        <v>4.9377419893658113E-3</v>
      </c>
      <c r="W8361" s="146">
        <f t="shared" si="1707"/>
        <v>0.41838909784749212</v>
      </c>
      <c r="X8361" s="209">
        <v>4.1291793520601248</v>
      </c>
      <c r="Y8361" s="147">
        <f t="shared" si="1708"/>
        <v>3.9999999999995595E-4</v>
      </c>
      <c r="Z8361" s="122">
        <f t="shared" si="1698"/>
        <v>8.8754449677853557</v>
      </c>
      <c r="AA8361" s="122">
        <f t="shared" si="1699"/>
        <v>0.61929999999999996</v>
      </c>
      <c r="AB8361" s="122">
        <f t="shared" si="1700"/>
        <v>0</v>
      </c>
      <c r="AC8361" s="122">
        <f t="shared" si="1701"/>
        <v>15.750952669468589</v>
      </c>
      <c r="AD8361" s="122">
        <f t="shared" si="1702"/>
        <v>0</v>
      </c>
      <c r="AE8361" s="122">
        <f t="shared" si="1703"/>
        <v>0</v>
      </c>
      <c r="AF8361" s="122">
        <f t="shared" si="1704"/>
        <v>1.3111961988847367</v>
      </c>
      <c r="AG8361" s="122">
        <f t="shared" si="1705"/>
        <v>0</v>
      </c>
      <c r="AH8361" s="87">
        <f t="shared" si="1706"/>
        <v>-0.56193311317045103</v>
      </c>
      <c r="AI8361" s="122">
        <f t="shared" si="1709"/>
        <v>1.0208453772551611</v>
      </c>
    </row>
    <row r="8362" spans="1:35" x14ac:dyDescent="0.25">
      <c r="A8362" s="90">
        <v>3.3431999999999999</v>
      </c>
      <c r="B8362" s="160">
        <v>12.344354973415887</v>
      </c>
      <c r="E8362" s="147">
        <f t="shared" si="1697"/>
        <v>4.9377419893658113E-3</v>
      </c>
      <c r="W8362" s="146">
        <f t="shared" si="1707"/>
        <v>0.41838909784749212</v>
      </c>
      <c r="X8362" s="209">
        <v>4.1291793520601248</v>
      </c>
      <c r="Y8362" s="147">
        <f t="shared" si="1708"/>
        <v>3.9999999999995595E-4</v>
      </c>
      <c r="Z8362" s="122">
        <f t="shared" si="1698"/>
        <v>8.8754449677853557</v>
      </c>
      <c r="AA8362" s="122">
        <f t="shared" si="1699"/>
        <v>0.61929999999999996</v>
      </c>
      <c r="AB8362" s="122">
        <f t="shared" si="1700"/>
        <v>0</v>
      </c>
      <c r="AC8362" s="122">
        <f t="shared" si="1701"/>
        <v>15.750952669468589</v>
      </c>
      <c r="AD8362" s="122">
        <f t="shared" si="1702"/>
        <v>0</v>
      </c>
      <c r="AE8362" s="122">
        <f t="shared" si="1703"/>
        <v>0</v>
      </c>
      <c r="AF8362" s="122">
        <f t="shared" si="1704"/>
        <v>1.3111961988847367</v>
      </c>
      <c r="AG8362" s="122">
        <f t="shared" si="1705"/>
        <v>0</v>
      </c>
      <c r="AH8362" s="87">
        <f t="shared" si="1706"/>
        <v>-0.56193311317045103</v>
      </c>
      <c r="AI8362" s="122">
        <f t="shared" si="1709"/>
        <v>1.0208453772551611</v>
      </c>
    </row>
    <row r="8363" spans="1:35" x14ac:dyDescent="0.25">
      <c r="A8363" s="90">
        <v>3.3435999999999999</v>
      </c>
      <c r="B8363" s="160">
        <v>12.344354973415887</v>
      </c>
      <c r="E8363" s="147">
        <f t="shared" si="1697"/>
        <v>4.9377419893658113E-3</v>
      </c>
      <c r="W8363" s="146">
        <f t="shared" si="1707"/>
        <v>0.41838909784749212</v>
      </c>
      <c r="X8363" s="209">
        <v>4.1291793520601248</v>
      </c>
      <c r="Y8363" s="147">
        <f t="shared" si="1708"/>
        <v>3.9999999999995595E-4</v>
      </c>
      <c r="Z8363" s="122">
        <f t="shared" si="1698"/>
        <v>8.8754449677853557</v>
      </c>
      <c r="AA8363" s="122">
        <f t="shared" si="1699"/>
        <v>0.61929999999999996</v>
      </c>
      <c r="AB8363" s="122">
        <f t="shared" si="1700"/>
        <v>0</v>
      </c>
      <c r="AC8363" s="122">
        <f t="shared" si="1701"/>
        <v>15.750952669468589</v>
      </c>
      <c r="AD8363" s="122">
        <f t="shared" si="1702"/>
        <v>0</v>
      </c>
      <c r="AE8363" s="122">
        <f t="shared" si="1703"/>
        <v>0</v>
      </c>
      <c r="AF8363" s="122">
        <f t="shared" si="1704"/>
        <v>1.3111961988847367</v>
      </c>
      <c r="AG8363" s="122">
        <f t="shared" si="1705"/>
        <v>0</v>
      </c>
      <c r="AH8363" s="87">
        <f t="shared" si="1706"/>
        <v>-0.56193311317045103</v>
      </c>
      <c r="AI8363" s="122">
        <f t="shared" si="1709"/>
        <v>1.0208453772551611</v>
      </c>
    </row>
    <row r="8364" spans="1:35" x14ac:dyDescent="0.25">
      <c r="A8364" s="90">
        <v>3.3439999999999999</v>
      </c>
      <c r="B8364" s="160">
        <v>12.344354973415887</v>
      </c>
      <c r="E8364" s="147">
        <f t="shared" si="1697"/>
        <v>4.9377419893658113E-3</v>
      </c>
      <c r="W8364" s="146">
        <f t="shared" si="1707"/>
        <v>0.41838909784749212</v>
      </c>
      <c r="X8364" s="209">
        <v>4.1291793520601248</v>
      </c>
      <c r="Y8364" s="147">
        <f t="shared" si="1708"/>
        <v>3.9999999999995595E-4</v>
      </c>
      <c r="Z8364" s="122">
        <f t="shared" si="1698"/>
        <v>8.8754449677853557</v>
      </c>
      <c r="AA8364" s="122">
        <f t="shared" si="1699"/>
        <v>0.61929999999999996</v>
      </c>
      <c r="AB8364" s="122">
        <f t="shared" si="1700"/>
        <v>0</v>
      </c>
      <c r="AC8364" s="122">
        <f t="shared" si="1701"/>
        <v>15.750952669468589</v>
      </c>
      <c r="AD8364" s="122">
        <f t="shared" si="1702"/>
        <v>0</v>
      </c>
      <c r="AE8364" s="122">
        <f t="shared" si="1703"/>
        <v>0</v>
      </c>
      <c r="AF8364" s="122">
        <f t="shared" si="1704"/>
        <v>1.3111961988847367</v>
      </c>
      <c r="AG8364" s="122">
        <f t="shared" si="1705"/>
        <v>0</v>
      </c>
      <c r="AH8364" s="87">
        <f t="shared" si="1706"/>
        <v>-0.56193311317045103</v>
      </c>
      <c r="AI8364" s="122">
        <f t="shared" si="1709"/>
        <v>1.0208453772551611</v>
      </c>
    </row>
    <row r="8365" spans="1:35" x14ac:dyDescent="0.25">
      <c r="A8365" s="90">
        <v>3.3443999999999998</v>
      </c>
      <c r="B8365" s="160">
        <v>12.344354973415887</v>
      </c>
      <c r="E8365" s="147">
        <f t="shared" si="1697"/>
        <v>4.9377419893658113E-3</v>
      </c>
      <c r="W8365" s="146">
        <f t="shared" si="1707"/>
        <v>0.41838909784749212</v>
      </c>
      <c r="X8365" s="209">
        <v>4.1291793520601248</v>
      </c>
      <c r="Y8365" s="147">
        <f t="shared" si="1708"/>
        <v>3.9999999999995595E-4</v>
      </c>
      <c r="Z8365" s="122">
        <f t="shared" si="1698"/>
        <v>8.8754449677853557</v>
      </c>
      <c r="AA8365" s="122">
        <f t="shared" si="1699"/>
        <v>0.61929999999999996</v>
      </c>
      <c r="AB8365" s="122">
        <f t="shared" si="1700"/>
        <v>0</v>
      </c>
      <c r="AC8365" s="122">
        <f t="shared" si="1701"/>
        <v>15.750952669468589</v>
      </c>
      <c r="AD8365" s="122">
        <f t="shared" si="1702"/>
        <v>0</v>
      </c>
      <c r="AE8365" s="122">
        <f t="shared" si="1703"/>
        <v>0</v>
      </c>
      <c r="AF8365" s="122">
        <f t="shared" si="1704"/>
        <v>1.3111961988847367</v>
      </c>
      <c r="AG8365" s="122">
        <f t="shared" si="1705"/>
        <v>0</v>
      </c>
      <c r="AH8365" s="87">
        <f t="shared" si="1706"/>
        <v>-0.56193311317045103</v>
      </c>
      <c r="AI8365" s="122">
        <f t="shared" si="1709"/>
        <v>1.1033156743711061</v>
      </c>
    </row>
    <row r="8366" spans="1:35" x14ac:dyDescent="0.25">
      <c r="A8366" s="90">
        <v>3.3448000000000002</v>
      </c>
      <c r="B8366" s="160">
        <v>12.344354973415887</v>
      </c>
      <c r="E8366" s="147">
        <f t="shared" si="1697"/>
        <v>4.9377419893712931E-3</v>
      </c>
      <c r="W8366" s="146">
        <f t="shared" si="1707"/>
        <v>0.41838909784749212</v>
      </c>
      <c r="X8366" s="209">
        <v>4.1291793520601248</v>
      </c>
      <c r="Y8366" s="147">
        <f t="shared" si="1708"/>
        <v>4.0000000000040004E-4</v>
      </c>
      <c r="Z8366" s="122">
        <f t="shared" si="1698"/>
        <v>8.8754449677853557</v>
      </c>
      <c r="AA8366" s="122">
        <f t="shared" si="1699"/>
        <v>0.61929999999999996</v>
      </c>
      <c r="AB8366" s="122">
        <f t="shared" si="1700"/>
        <v>0</v>
      </c>
      <c r="AC8366" s="122">
        <f t="shared" si="1701"/>
        <v>15.750952669468589</v>
      </c>
      <c r="AD8366" s="122">
        <f t="shared" si="1702"/>
        <v>0</v>
      </c>
      <c r="AE8366" s="122">
        <f t="shared" si="1703"/>
        <v>0</v>
      </c>
      <c r="AF8366" s="122">
        <f t="shared" si="1704"/>
        <v>1.3111961988847367</v>
      </c>
      <c r="AG8366" s="122">
        <f t="shared" si="1705"/>
        <v>0</v>
      </c>
      <c r="AH8366" s="87">
        <f t="shared" si="1706"/>
        <v>-0.56193311317045103</v>
      </c>
      <c r="AI8366" s="122">
        <f t="shared" si="1709"/>
        <v>1.0208453772551611</v>
      </c>
    </row>
    <row r="8367" spans="1:35" x14ac:dyDescent="0.25">
      <c r="A8367" s="90">
        <v>3.3452000000000002</v>
      </c>
      <c r="B8367" s="160">
        <v>12.344354973415887</v>
      </c>
      <c r="E8367" s="147">
        <f t="shared" si="1697"/>
        <v>4.9377419893658113E-3</v>
      </c>
      <c r="W8367" s="146">
        <f t="shared" si="1707"/>
        <v>0.41838909784749212</v>
      </c>
      <c r="X8367" s="209">
        <v>4.1291793520601248</v>
      </c>
      <c r="Y8367" s="147">
        <f t="shared" si="1708"/>
        <v>3.9999999999995595E-4</v>
      </c>
      <c r="Z8367" s="122">
        <f t="shared" si="1698"/>
        <v>8.8754449677853557</v>
      </c>
      <c r="AA8367" s="122">
        <f t="shared" si="1699"/>
        <v>0.61929999999999996</v>
      </c>
      <c r="AB8367" s="122">
        <f t="shared" si="1700"/>
        <v>0</v>
      </c>
      <c r="AC8367" s="122">
        <f t="shared" si="1701"/>
        <v>15.750952669468589</v>
      </c>
      <c r="AD8367" s="122">
        <f t="shared" si="1702"/>
        <v>0</v>
      </c>
      <c r="AE8367" s="122">
        <f t="shared" si="1703"/>
        <v>0</v>
      </c>
      <c r="AF8367" s="122">
        <f t="shared" si="1704"/>
        <v>1.3111961988847367</v>
      </c>
      <c r="AG8367" s="122">
        <f t="shared" si="1705"/>
        <v>0</v>
      </c>
      <c r="AH8367" s="87">
        <f t="shared" si="1706"/>
        <v>-0.56193311317045103</v>
      </c>
      <c r="AI8367" s="122">
        <f t="shared" si="1709"/>
        <v>1.1033156743711061</v>
      </c>
    </row>
    <row r="8368" spans="1:35" x14ac:dyDescent="0.25">
      <c r="A8368" s="90">
        <v>3.3456000000000001</v>
      </c>
      <c r="B8368" s="160">
        <v>12.344354973415887</v>
      </c>
      <c r="E8368" s="147">
        <f t="shared" si="1697"/>
        <v>4.9377419893658113E-3</v>
      </c>
      <c r="W8368" s="146">
        <f t="shared" si="1707"/>
        <v>0.41838909784749212</v>
      </c>
      <c r="X8368" s="209">
        <v>4.1291793520601248</v>
      </c>
      <c r="Y8368" s="147">
        <f t="shared" si="1708"/>
        <v>3.9999999999995595E-4</v>
      </c>
      <c r="Z8368" s="122">
        <f t="shared" si="1698"/>
        <v>8.8754449677853557</v>
      </c>
      <c r="AA8368" s="122">
        <f t="shared" si="1699"/>
        <v>0.61929999999999996</v>
      </c>
      <c r="AB8368" s="122">
        <f t="shared" si="1700"/>
        <v>0</v>
      </c>
      <c r="AC8368" s="122">
        <f t="shared" si="1701"/>
        <v>15.750952669468589</v>
      </c>
      <c r="AD8368" s="122">
        <f t="shared" si="1702"/>
        <v>0</v>
      </c>
      <c r="AE8368" s="122">
        <f t="shared" si="1703"/>
        <v>0</v>
      </c>
      <c r="AF8368" s="122">
        <f t="shared" si="1704"/>
        <v>1.3111961988847367</v>
      </c>
      <c r="AG8368" s="122">
        <f t="shared" si="1705"/>
        <v>0</v>
      </c>
      <c r="AH8368" s="87">
        <f t="shared" si="1706"/>
        <v>-0.56193311317045103</v>
      </c>
      <c r="AI8368" s="122">
        <f t="shared" si="1709"/>
        <v>1.0208453772551611</v>
      </c>
    </row>
    <row r="8369" spans="1:35" x14ac:dyDescent="0.25">
      <c r="A8369" s="90">
        <v>3.3460000000000001</v>
      </c>
      <c r="B8369" s="160">
        <v>12.344354973415887</v>
      </c>
      <c r="E8369" s="147">
        <f t="shared" si="1697"/>
        <v>4.9377419893658113E-3</v>
      </c>
      <c r="W8369" s="146">
        <f t="shared" si="1707"/>
        <v>0.41838909784749212</v>
      </c>
      <c r="X8369" s="209">
        <v>4.1291793520601248</v>
      </c>
      <c r="Y8369" s="147">
        <f t="shared" si="1708"/>
        <v>3.9999999999995595E-4</v>
      </c>
      <c r="Z8369" s="122">
        <f t="shared" si="1698"/>
        <v>8.8754449677853557</v>
      </c>
      <c r="AA8369" s="122">
        <f t="shared" si="1699"/>
        <v>0.61929999999999996</v>
      </c>
      <c r="AB8369" s="122">
        <f t="shared" si="1700"/>
        <v>0</v>
      </c>
      <c r="AC8369" s="122">
        <f t="shared" si="1701"/>
        <v>15.750952669468589</v>
      </c>
      <c r="AD8369" s="122">
        <f t="shared" si="1702"/>
        <v>0</v>
      </c>
      <c r="AE8369" s="122">
        <f t="shared" si="1703"/>
        <v>0</v>
      </c>
      <c r="AF8369" s="122">
        <f t="shared" si="1704"/>
        <v>1.3111961988847367</v>
      </c>
      <c r="AG8369" s="122">
        <f t="shared" si="1705"/>
        <v>0</v>
      </c>
      <c r="AH8369" s="87">
        <f t="shared" si="1706"/>
        <v>-0.56193311317045103</v>
      </c>
      <c r="AI8369" s="122">
        <f t="shared" si="1709"/>
        <v>1.0208453772551611</v>
      </c>
    </row>
    <row r="8370" spans="1:35" x14ac:dyDescent="0.25">
      <c r="A8370" s="90">
        <v>3.3464</v>
      </c>
      <c r="B8370" s="160">
        <v>12.344354973415887</v>
      </c>
      <c r="E8370" s="147">
        <f t="shared" si="1697"/>
        <v>4.9377419893658113E-3</v>
      </c>
      <c r="W8370" s="146">
        <f t="shared" si="1707"/>
        <v>0.41838909784749212</v>
      </c>
      <c r="X8370" s="209">
        <v>4.1291793520601248</v>
      </c>
      <c r="Y8370" s="147">
        <f t="shared" si="1708"/>
        <v>3.9999999999995595E-4</v>
      </c>
      <c r="Z8370" s="122">
        <f t="shared" si="1698"/>
        <v>8.8754449677853557</v>
      </c>
      <c r="AA8370" s="122">
        <f t="shared" si="1699"/>
        <v>0.61929999999999996</v>
      </c>
      <c r="AB8370" s="122">
        <f t="shared" si="1700"/>
        <v>0</v>
      </c>
      <c r="AC8370" s="122">
        <f t="shared" si="1701"/>
        <v>15.750952669468589</v>
      </c>
      <c r="AD8370" s="122">
        <f t="shared" si="1702"/>
        <v>0</v>
      </c>
      <c r="AE8370" s="122">
        <f t="shared" si="1703"/>
        <v>0</v>
      </c>
      <c r="AF8370" s="122">
        <f t="shared" si="1704"/>
        <v>1.3111961988847367</v>
      </c>
      <c r="AG8370" s="122">
        <f t="shared" si="1705"/>
        <v>0</v>
      </c>
      <c r="AH8370" s="87">
        <f t="shared" si="1706"/>
        <v>-0.56193311317045103</v>
      </c>
      <c r="AI8370" s="122">
        <f t="shared" si="1709"/>
        <v>1.0208453772551611</v>
      </c>
    </row>
    <row r="8371" spans="1:35" x14ac:dyDescent="0.25">
      <c r="A8371" s="90">
        <v>3.3468</v>
      </c>
      <c r="B8371" s="160">
        <v>12.344354973415887</v>
      </c>
      <c r="E8371" s="147">
        <f t="shared" si="1697"/>
        <v>4.9377419893658113E-3</v>
      </c>
      <c r="W8371" s="146">
        <f t="shared" si="1707"/>
        <v>0.41838909784749212</v>
      </c>
      <c r="X8371" s="209">
        <v>4.1291793520601248</v>
      </c>
      <c r="Y8371" s="147">
        <f t="shared" si="1708"/>
        <v>3.9999999999995595E-4</v>
      </c>
      <c r="Z8371" s="122">
        <f t="shared" si="1698"/>
        <v>8.8754449677853557</v>
      </c>
      <c r="AA8371" s="122">
        <f t="shared" si="1699"/>
        <v>0.61929999999999996</v>
      </c>
      <c r="AB8371" s="122">
        <f t="shared" si="1700"/>
        <v>0</v>
      </c>
      <c r="AC8371" s="122">
        <f t="shared" si="1701"/>
        <v>15.750952669468589</v>
      </c>
      <c r="AD8371" s="122">
        <f t="shared" si="1702"/>
        <v>0</v>
      </c>
      <c r="AE8371" s="122">
        <f t="shared" si="1703"/>
        <v>0</v>
      </c>
      <c r="AF8371" s="122">
        <f t="shared" si="1704"/>
        <v>1.3111961988847367</v>
      </c>
      <c r="AG8371" s="122">
        <f t="shared" si="1705"/>
        <v>0</v>
      </c>
      <c r="AH8371" s="87">
        <f t="shared" si="1706"/>
        <v>-0.56193311317045103</v>
      </c>
      <c r="AI8371" s="122">
        <f t="shared" si="1709"/>
        <v>1.0208453772551611</v>
      </c>
    </row>
    <row r="8372" spans="1:35" x14ac:dyDescent="0.25">
      <c r="A8372" s="90">
        <v>3.3472</v>
      </c>
      <c r="B8372" s="160">
        <v>12.344354973415887</v>
      </c>
      <c r="E8372" s="147">
        <f t="shared" si="1697"/>
        <v>4.9377419893658113E-3</v>
      </c>
      <c r="W8372" s="146">
        <f t="shared" si="1707"/>
        <v>0.41838909784749212</v>
      </c>
      <c r="X8372" s="209">
        <v>4.1291793520601248</v>
      </c>
      <c r="Y8372" s="147">
        <f t="shared" si="1708"/>
        <v>3.9999999999995595E-4</v>
      </c>
      <c r="Z8372" s="122">
        <f t="shared" si="1698"/>
        <v>8.8754449677853557</v>
      </c>
      <c r="AA8372" s="122">
        <f t="shared" si="1699"/>
        <v>0.61929999999999996</v>
      </c>
      <c r="AB8372" s="122">
        <f t="shared" si="1700"/>
        <v>0</v>
      </c>
      <c r="AC8372" s="122">
        <f t="shared" si="1701"/>
        <v>15.750952669468589</v>
      </c>
      <c r="AD8372" s="122">
        <f t="shared" si="1702"/>
        <v>0</v>
      </c>
      <c r="AE8372" s="122">
        <f t="shared" si="1703"/>
        <v>0</v>
      </c>
      <c r="AF8372" s="122">
        <f t="shared" si="1704"/>
        <v>1.3111961988847367</v>
      </c>
      <c r="AG8372" s="122">
        <f t="shared" si="1705"/>
        <v>0</v>
      </c>
      <c r="AH8372" s="87">
        <f t="shared" si="1706"/>
        <v>-0.56193311317045103</v>
      </c>
      <c r="AI8372" s="122">
        <f t="shared" si="1709"/>
        <v>1.0208453772551611</v>
      </c>
    </row>
    <row r="8373" spans="1:35" x14ac:dyDescent="0.25">
      <c r="A8373" s="90">
        <v>3.3475999999999999</v>
      </c>
      <c r="B8373" s="160">
        <v>12.344354973415887</v>
      </c>
      <c r="E8373" s="147">
        <f t="shared" si="1697"/>
        <v>4.9377419893658113E-3</v>
      </c>
      <c r="W8373" s="146">
        <f t="shared" si="1707"/>
        <v>0.41838909784749212</v>
      </c>
      <c r="X8373" s="209">
        <v>4.1291793520601248</v>
      </c>
      <c r="Y8373" s="147">
        <f t="shared" si="1708"/>
        <v>3.9999999999995595E-4</v>
      </c>
      <c r="Z8373" s="122">
        <f t="shared" si="1698"/>
        <v>8.8754449677853557</v>
      </c>
      <c r="AA8373" s="122">
        <f t="shared" si="1699"/>
        <v>0.61929999999999996</v>
      </c>
      <c r="AB8373" s="122">
        <f t="shared" si="1700"/>
        <v>0</v>
      </c>
      <c r="AC8373" s="122">
        <f t="shared" si="1701"/>
        <v>15.750952669468589</v>
      </c>
      <c r="AD8373" s="122">
        <f t="shared" si="1702"/>
        <v>0</v>
      </c>
      <c r="AE8373" s="122">
        <f t="shared" si="1703"/>
        <v>0</v>
      </c>
      <c r="AF8373" s="122">
        <f t="shared" si="1704"/>
        <v>1.3111961988847367</v>
      </c>
      <c r="AG8373" s="122">
        <f t="shared" si="1705"/>
        <v>0</v>
      </c>
      <c r="AH8373" s="87">
        <f t="shared" si="1706"/>
        <v>-0.56193311317045103</v>
      </c>
      <c r="AI8373" s="122">
        <f t="shared" si="1709"/>
        <v>1.0208453772551611</v>
      </c>
    </row>
    <row r="8374" spans="1:35" x14ac:dyDescent="0.25">
      <c r="A8374" s="90">
        <v>3.3479999999999999</v>
      </c>
      <c r="B8374" s="160">
        <v>12.344354973415887</v>
      </c>
      <c r="E8374" s="147">
        <f t="shared" si="1697"/>
        <v>4.9377419893658113E-3</v>
      </c>
      <c r="W8374" s="146">
        <f t="shared" si="1707"/>
        <v>0.41838909784749212</v>
      </c>
      <c r="X8374" s="209">
        <v>4.1291793520601248</v>
      </c>
      <c r="Y8374" s="147">
        <f t="shared" si="1708"/>
        <v>3.9999999999995595E-4</v>
      </c>
      <c r="Z8374" s="122">
        <f t="shared" si="1698"/>
        <v>8.8754449677853557</v>
      </c>
      <c r="AA8374" s="122">
        <f t="shared" si="1699"/>
        <v>0.61929999999999996</v>
      </c>
      <c r="AB8374" s="122">
        <f t="shared" si="1700"/>
        <v>0</v>
      </c>
      <c r="AC8374" s="122">
        <f t="shared" si="1701"/>
        <v>15.750952669468589</v>
      </c>
      <c r="AD8374" s="122">
        <f t="shared" si="1702"/>
        <v>0</v>
      </c>
      <c r="AE8374" s="122">
        <f t="shared" si="1703"/>
        <v>0</v>
      </c>
      <c r="AF8374" s="122">
        <f t="shared" si="1704"/>
        <v>1.3111961988847367</v>
      </c>
      <c r="AG8374" s="122">
        <f t="shared" si="1705"/>
        <v>0</v>
      </c>
      <c r="AH8374" s="87">
        <f t="shared" si="1706"/>
        <v>-0.56193311317045103</v>
      </c>
      <c r="AI8374" s="122">
        <f t="shared" si="1709"/>
        <v>1.0208453772551611</v>
      </c>
    </row>
    <row r="8375" spans="1:35" x14ac:dyDescent="0.25">
      <c r="A8375" s="90">
        <v>3.3483999999999998</v>
      </c>
      <c r="B8375" s="160">
        <v>12.344354973415887</v>
      </c>
      <c r="E8375" s="147">
        <f t="shared" ref="E8375:E8438" si="1710">+(B8374+B8375)/2*(A8375-A8374)</f>
        <v>4.9377419893658113E-3</v>
      </c>
      <c r="W8375" s="146">
        <f t="shared" si="1707"/>
        <v>0.41838909784749212</v>
      </c>
      <c r="X8375" s="209">
        <v>4.1291793520601248</v>
      </c>
      <c r="Y8375" s="147">
        <f t="shared" si="1708"/>
        <v>3.9999999999995595E-4</v>
      </c>
      <c r="Z8375" s="122">
        <f t="shared" si="1698"/>
        <v>8.8754449677853557</v>
      </c>
      <c r="AA8375" s="122">
        <f t="shared" si="1699"/>
        <v>0.61929999999999996</v>
      </c>
      <c r="AB8375" s="122">
        <f t="shared" si="1700"/>
        <v>0</v>
      </c>
      <c r="AC8375" s="122">
        <f t="shared" si="1701"/>
        <v>15.750952669468589</v>
      </c>
      <c r="AD8375" s="122">
        <f t="shared" si="1702"/>
        <v>0</v>
      </c>
      <c r="AE8375" s="122">
        <f t="shared" si="1703"/>
        <v>0</v>
      </c>
      <c r="AF8375" s="122">
        <f t="shared" si="1704"/>
        <v>1.3111961988847367</v>
      </c>
      <c r="AG8375" s="122">
        <f t="shared" si="1705"/>
        <v>0</v>
      </c>
      <c r="AH8375" s="87">
        <f t="shared" si="1706"/>
        <v>-0.56193311317045103</v>
      </c>
      <c r="AI8375" s="122">
        <f t="shared" si="1709"/>
        <v>1.0208453772551611</v>
      </c>
    </row>
    <row r="8376" spans="1:35" x14ac:dyDescent="0.25">
      <c r="A8376" s="90">
        <v>3.3488000000000002</v>
      </c>
      <c r="B8376" s="160">
        <v>13.341609449994509</v>
      </c>
      <c r="E8376" s="147">
        <f t="shared" si="1710"/>
        <v>5.1371928846872172E-3</v>
      </c>
      <c r="W8376" s="146">
        <f t="shared" si="1707"/>
        <v>0.44296429164588436</v>
      </c>
      <c r="X8376" s="209">
        <v>4.3717176574970082</v>
      </c>
      <c r="Y8376" s="147">
        <f t="shared" si="1708"/>
        <v>4.0000000000040004E-4</v>
      </c>
      <c r="Z8376" s="122">
        <f t="shared" si="1698"/>
        <v>8.8754449677853557</v>
      </c>
      <c r="AA8376" s="122">
        <f t="shared" si="1699"/>
        <v>0.61929999999999996</v>
      </c>
      <c r="AB8376" s="122">
        <f t="shared" si="1700"/>
        <v>0</v>
      </c>
      <c r="AC8376" s="122">
        <f t="shared" si="1701"/>
        <v>15.750952669468589</v>
      </c>
      <c r="AD8376" s="122">
        <f t="shared" si="1702"/>
        <v>0</v>
      </c>
      <c r="AE8376" s="122">
        <f t="shared" si="1703"/>
        <v>0</v>
      </c>
      <c r="AF8376" s="122">
        <f t="shared" si="1704"/>
        <v>1.3111961988847367</v>
      </c>
      <c r="AG8376" s="122">
        <f t="shared" si="1705"/>
        <v>0</v>
      </c>
      <c r="AH8376" s="87">
        <f t="shared" si="1706"/>
        <v>-0.56193311317045103</v>
      </c>
      <c r="AI8376" s="122">
        <f t="shared" si="1709"/>
        <v>0.96420994758875855</v>
      </c>
    </row>
    <row r="8377" spans="1:35" x14ac:dyDescent="0.25">
      <c r="A8377" s="90">
        <v>3.3492000000000002</v>
      </c>
      <c r="B8377" s="160">
        <v>13.341609449994509</v>
      </c>
      <c r="E8377" s="147">
        <f t="shared" si="1710"/>
        <v>5.3366437799972155E-3</v>
      </c>
      <c r="W8377" s="146">
        <f t="shared" si="1707"/>
        <v>0.44296429164588436</v>
      </c>
      <c r="X8377" s="209">
        <v>4.3717176574970082</v>
      </c>
      <c r="Y8377" s="147">
        <f t="shared" si="1708"/>
        <v>3.9999999999995595E-4</v>
      </c>
      <c r="Z8377" s="122">
        <f t="shared" si="1698"/>
        <v>8.8754449677853557</v>
      </c>
      <c r="AA8377" s="122">
        <f t="shared" si="1699"/>
        <v>0.61929999999999996</v>
      </c>
      <c r="AB8377" s="122">
        <f t="shared" si="1700"/>
        <v>0</v>
      </c>
      <c r="AC8377" s="122">
        <f t="shared" si="1701"/>
        <v>15.750952669468589</v>
      </c>
      <c r="AD8377" s="122">
        <f t="shared" si="1702"/>
        <v>0</v>
      </c>
      <c r="AE8377" s="122">
        <f t="shared" si="1703"/>
        <v>0</v>
      </c>
      <c r="AF8377" s="122">
        <f t="shared" si="1704"/>
        <v>1.3111961988847367</v>
      </c>
      <c r="AG8377" s="122">
        <f t="shared" si="1705"/>
        <v>0</v>
      </c>
      <c r="AH8377" s="87">
        <f t="shared" si="1706"/>
        <v>-0.56193311317045103</v>
      </c>
      <c r="AI8377" s="122">
        <f t="shared" si="1709"/>
        <v>0.96420994758875855</v>
      </c>
    </row>
    <row r="8378" spans="1:35" x14ac:dyDescent="0.25">
      <c r="A8378" s="90">
        <v>3.3496000000000001</v>
      </c>
      <c r="B8378" s="160">
        <v>13.341609449994509</v>
      </c>
      <c r="E8378" s="147">
        <f t="shared" si="1710"/>
        <v>5.3366437799972155E-3</v>
      </c>
      <c r="W8378" s="146">
        <f t="shared" si="1707"/>
        <v>0.44296429164588436</v>
      </c>
      <c r="X8378" s="209">
        <v>4.3717176574970082</v>
      </c>
      <c r="Y8378" s="147">
        <f t="shared" si="1708"/>
        <v>3.9999999999995595E-4</v>
      </c>
      <c r="Z8378" s="122">
        <f t="shared" si="1698"/>
        <v>8.8754449677853557</v>
      </c>
      <c r="AA8378" s="122">
        <f t="shared" si="1699"/>
        <v>0.61929999999999996</v>
      </c>
      <c r="AB8378" s="122">
        <f t="shared" si="1700"/>
        <v>0</v>
      </c>
      <c r="AC8378" s="122">
        <f t="shared" si="1701"/>
        <v>15.750952669468589</v>
      </c>
      <c r="AD8378" s="122">
        <f t="shared" si="1702"/>
        <v>0</v>
      </c>
      <c r="AE8378" s="122">
        <f t="shared" si="1703"/>
        <v>0</v>
      </c>
      <c r="AF8378" s="122">
        <f t="shared" si="1704"/>
        <v>1.3111961988847367</v>
      </c>
      <c r="AG8378" s="122">
        <f t="shared" si="1705"/>
        <v>0</v>
      </c>
      <c r="AH8378" s="87">
        <f t="shared" si="1706"/>
        <v>-0.56193311317045103</v>
      </c>
      <c r="AI8378" s="122">
        <f t="shared" si="1709"/>
        <v>0.96420994758875855</v>
      </c>
    </row>
    <row r="8379" spans="1:35" x14ac:dyDescent="0.25">
      <c r="A8379" s="90">
        <v>3.35</v>
      </c>
      <c r="B8379" s="160">
        <v>13.341609449994509</v>
      </c>
      <c r="E8379" s="147">
        <f t="shared" si="1710"/>
        <v>5.3366437799972155E-3</v>
      </c>
      <c r="W8379" s="146">
        <f t="shared" si="1707"/>
        <v>0.44296429164588436</v>
      </c>
      <c r="X8379" s="209">
        <v>4.3717176574970082</v>
      </c>
      <c r="Y8379" s="147">
        <f t="shared" si="1708"/>
        <v>3.9999999999995595E-4</v>
      </c>
      <c r="Z8379" s="122">
        <f t="shared" si="1698"/>
        <v>8.8754449677853557</v>
      </c>
      <c r="AA8379" s="122">
        <f t="shared" si="1699"/>
        <v>0.61929999999999996</v>
      </c>
      <c r="AB8379" s="122">
        <f t="shared" si="1700"/>
        <v>0</v>
      </c>
      <c r="AC8379" s="122">
        <f t="shared" si="1701"/>
        <v>15.750952669468589</v>
      </c>
      <c r="AD8379" s="122">
        <f t="shared" si="1702"/>
        <v>0</v>
      </c>
      <c r="AE8379" s="122">
        <f t="shared" si="1703"/>
        <v>0</v>
      </c>
      <c r="AF8379" s="122">
        <f t="shared" si="1704"/>
        <v>1.3111961988847367</v>
      </c>
      <c r="AG8379" s="122">
        <f t="shared" si="1705"/>
        <v>0</v>
      </c>
      <c r="AH8379" s="87">
        <f t="shared" si="1706"/>
        <v>-0.56193311317045103</v>
      </c>
      <c r="AI8379" s="122">
        <f t="shared" si="1709"/>
        <v>0.96420994758875855</v>
      </c>
    </row>
    <row r="8380" spans="1:35" x14ac:dyDescent="0.25">
      <c r="A8380" s="90">
        <v>3.3504</v>
      </c>
      <c r="B8380" s="160">
        <v>13.341609449994509</v>
      </c>
      <c r="E8380" s="147">
        <f t="shared" si="1710"/>
        <v>5.3366437799972155E-3</v>
      </c>
      <c r="W8380" s="146">
        <f t="shared" si="1707"/>
        <v>0.44296429164588436</v>
      </c>
      <c r="X8380" s="209">
        <v>4.3717176574970082</v>
      </c>
      <c r="Y8380" s="147">
        <f t="shared" si="1708"/>
        <v>3.9999999999995595E-4</v>
      </c>
      <c r="Z8380" s="122">
        <f t="shared" si="1698"/>
        <v>8.8754449677853557</v>
      </c>
      <c r="AA8380" s="122">
        <f t="shared" si="1699"/>
        <v>0.61929999999999996</v>
      </c>
      <c r="AB8380" s="122">
        <f t="shared" si="1700"/>
        <v>0</v>
      </c>
      <c r="AC8380" s="122">
        <f t="shared" si="1701"/>
        <v>15.750952669468589</v>
      </c>
      <c r="AD8380" s="122">
        <f t="shared" si="1702"/>
        <v>0</v>
      </c>
      <c r="AE8380" s="122">
        <f t="shared" si="1703"/>
        <v>0</v>
      </c>
      <c r="AF8380" s="122">
        <f t="shared" si="1704"/>
        <v>1.3111961988847367</v>
      </c>
      <c r="AG8380" s="122">
        <f t="shared" si="1705"/>
        <v>0</v>
      </c>
      <c r="AH8380" s="87">
        <f t="shared" si="1706"/>
        <v>-0.56193311317045103</v>
      </c>
      <c r="AI8380" s="122">
        <f t="shared" si="1709"/>
        <v>0.96420994758875855</v>
      </c>
    </row>
    <row r="8381" spans="1:35" x14ac:dyDescent="0.25">
      <c r="A8381" s="90">
        <v>3.3508</v>
      </c>
      <c r="B8381" s="160">
        <v>13.341609449994509</v>
      </c>
      <c r="E8381" s="147">
        <f t="shared" si="1710"/>
        <v>5.3366437799972155E-3</v>
      </c>
      <c r="W8381" s="146">
        <f t="shared" si="1707"/>
        <v>0.44296429164588436</v>
      </c>
      <c r="X8381" s="209">
        <v>4.3717176574970082</v>
      </c>
      <c r="Y8381" s="147">
        <f t="shared" si="1708"/>
        <v>3.9999999999995595E-4</v>
      </c>
      <c r="Z8381" s="122">
        <f t="shared" si="1698"/>
        <v>8.8754449677853557</v>
      </c>
      <c r="AA8381" s="122">
        <f t="shared" si="1699"/>
        <v>0.61929999999999996</v>
      </c>
      <c r="AB8381" s="122">
        <f t="shared" si="1700"/>
        <v>0</v>
      </c>
      <c r="AC8381" s="122">
        <f t="shared" si="1701"/>
        <v>15.750952669468589</v>
      </c>
      <c r="AD8381" s="122">
        <f t="shared" si="1702"/>
        <v>0</v>
      </c>
      <c r="AE8381" s="122">
        <f t="shared" si="1703"/>
        <v>0</v>
      </c>
      <c r="AF8381" s="122">
        <f t="shared" si="1704"/>
        <v>1.3111961988847367</v>
      </c>
      <c r="AG8381" s="122">
        <f t="shared" si="1705"/>
        <v>0</v>
      </c>
      <c r="AH8381" s="87">
        <f t="shared" si="1706"/>
        <v>-0.56193311317045103</v>
      </c>
      <c r="AI8381" s="122">
        <f t="shared" si="1709"/>
        <v>0.96420994758875855</v>
      </c>
    </row>
    <row r="8382" spans="1:35" x14ac:dyDescent="0.25">
      <c r="A8382" s="90">
        <v>3.3512</v>
      </c>
      <c r="B8382" s="160">
        <v>12.344354973415887</v>
      </c>
      <c r="E8382" s="147">
        <f t="shared" si="1710"/>
        <v>5.1371928846815134E-3</v>
      </c>
      <c r="W8382" s="146">
        <f t="shared" si="1707"/>
        <v>0.41838909784749212</v>
      </c>
      <c r="X8382" s="209">
        <v>4.1291793520601248</v>
      </c>
      <c r="Y8382" s="147">
        <f t="shared" si="1708"/>
        <v>3.9999999999995595E-4</v>
      </c>
      <c r="Z8382" s="122">
        <f t="shared" si="1698"/>
        <v>8.8754449677853557</v>
      </c>
      <c r="AA8382" s="122">
        <f t="shared" si="1699"/>
        <v>0.61929999999999996</v>
      </c>
      <c r="AB8382" s="122">
        <f t="shared" si="1700"/>
        <v>0</v>
      </c>
      <c r="AC8382" s="122">
        <f t="shared" si="1701"/>
        <v>15.750952669468589</v>
      </c>
      <c r="AD8382" s="122">
        <f t="shared" si="1702"/>
        <v>0</v>
      </c>
      <c r="AE8382" s="122">
        <f t="shared" si="1703"/>
        <v>0</v>
      </c>
      <c r="AF8382" s="122">
        <f t="shared" si="1704"/>
        <v>1.3111961988847367</v>
      </c>
      <c r="AG8382" s="122">
        <f t="shared" si="1705"/>
        <v>0</v>
      </c>
      <c r="AH8382" s="87">
        <f t="shared" si="1706"/>
        <v>-0.56193311317045103</v>
      </c>
      <c r="AI8382" s="122">
        <f t="shared" si="1709"/>
        <v>1.0208453772551611</v>
      </c>
    </row>
    <row r="8383" spans="1:35" x14ac:dyDescent="0.25">
      <c r="A8383" s="90">
        <v>3.3515999999999999</v>
      </c>
      <c r="B8383" s="160">
        <v>12.344354973415887</v>
      </c>
      <c r="E8383" s="147">
        <f t="shared" si="1710"/>
        <v>4.9377419893658113E-3</v>
      </c>
      <c r="W8383" s="146">
        <f t="shared" si="1707"/>
        <v>0.41838909784749212</v>
      </c>
      <c r="X8383" s="209">
        <v>4.1291793520601248</v>
      </c>
      <c r="Y8383" s="147">
        <f t="shared" si="1708"/>
        <v>3.9999999999995595E-4</v>
      </c>
      <c r="Z8383" s="122">
        <f t="shared" si="1698"/>
        <v>8.8754449677853557</v>
      </c>
      <c r="AA8383" s="122">
        <f t="shared" si="1699"/>
        <v>0.61929999999999996</v>
      </c>
      <c r="AB8383" s="122">
        <f t="shared" si="1700"/>
        <v>0</v>
      </c>
      <c r="AC8383" s="122">
        <f t="shared" si="1701"/>
        <v>15.750952669468589</v>
      </c>
      <c r="AD8383" s="122">
        <f t="shared" si="1702"/>
        <v>0</v>
      </c>
      <c r="AE8383" s="122">
        <f t="shared" si="1703"/>
        <v>0</v>
      </c>
      <c r="AF8383" s="122">
        <f t="shared" si="1704"/>
        <v>1.3111961988847367</v>
      </c>
      <c r="AG8383" s="122">
        <f t="shared" si="1705"/>
        <v>0</v>
      </c>
      <c r="AH8383" s="87">
        <f t="shared" si="1706"/>
        <v>-0.56193311317045103</v>
      </c>
      <c r="AI8383" s="122">
        <f t="shared" si="1709"/>
        <v>1.0208453772551611</v>
      </c>
    </row>
    <row r="8384" spans="1:35" x14ac:dyDescent="0.25">
      <c r="A8384" s="90">
        <v>3.3519999999999999</v>
      </c>
      <c r="B8384" s="160">
        <v>12.344354973415887</v>
      </c>
      <c r="E8384" s="147">
        <f t="shared" si="1710"/>
        <v>4.9377419893658113E-3</v>
      </c>
      <c r="W8384" s="146">
        <f t="shared" si="1707"/>
        <v>0.41838909784749212</v>
      </c>
      <c r="X8384" s="209">
        <v>4.1291793520601248</v>
      </c>
      <c r="Y8384" s="147">
        <f t="shared" si="1708"/>
        <v>3.9999999999995595E-4</v>
      </c>
      <c r="Z8384" s="122">
        <f t="shared" si="1698"/>
        <v>8.8754449677853557</v>
      </c>
      <c r="AA8384" s="122">
        <f t="shared" si="1699"/>
        <v>0.61929999999999996</v>
      </c>
      <c r="AB8384" s="122">
        <f t="shared" si="1700"/>
        <v>0</v>
      </c>
      <c r="AC8384" s="122">
        <f t="shared" si="1701"/>
        <v>15.750952669468589</v>
      </c>
      <c r="AD8384" s="122">
        <f t="shared" si="1702"/>
        <v>0</v>
      </c>
      <c r="AE8384" s="122">
        <f t="shared" si="1703"/>
        <v>0</v>
      </c>
      <c r="AF8384" s="122">
        <f t="shared" si="1704"/>
        <v>1.3111961988847367</v>
      </c>
      <c r="AG8384" s="122">
        <f t="shared" si="1705"/>
        <v>0</v>
      </c>
      <c r="AH8384" s="87">
        <f t="shared" si="1706"/>
        <v>-0.56193311317045103</v>
      </c>
      <c r="AI8384" s="122">
        <f t="shared" si="1709"/>
        <v>1.0208453772551611</v>
      </c>
    </row>
    <row r="8385" spans="1:35" x14ac:dyDescent="0.25">
      <c r="A8385" s="90">
        <v>3.3523999999999998</v>
      </c>
      <c r="B8385" s="160">
        <v>12.344354973415887</v>
      </c>
      <c r="E8385" s="147">
        <f t="shared" si="1710"/>
        <v>4.9377419893658113E-3</v>
      </c>
      <c r="W8385" s="146">
        <f t="shared" si="1707"/>
        <v>0.41838909784749212</v>
      </c>
      <c r="X8385" s="209">
        <v>4.1291793520601248</v>
      </c>
      <c r="Y8385" s="147">
        <f t="shared" si="1708"/>
        <v>3.9999999999995595E-4</v>
      </c>
      <c r="Z8385" s="122">
        <f t="shared" si="1698"/>
        <v>8.8754449677853557</v>
      </c>
      <c r="AA8385" s="122">
        <f t="shared" si="1699"/>
        <v>0.61929999999999996</v>
      </c>
      <c r="AB8385" s="122">
        <f t="shared" si="1700"/>
        <v>0</v>
      </c>
      <c r="AC8385" s="122">
        <f t="shared" si="1701"/>
        <v>15.750952669468589</v>
      </c>
      <c r="AD8385" s="122">
        <f t="shared" si="1702"/>
        <v>0</v>
      </c>
      <c r="AE8385" s="122">
        <f t="shared" si="1703"/>
        <v>0</v>
      </c>
      <c r="AF8385" s="122">
        <f t="shared" si="1704"/>
        <v>1.3111961988847367</v>
      </c>
      <c r="AG8385" s="122">
        <f t="shared" si="1705"/>
        <v>0</v>
      </c>
      <c r="AH8385" s="87">
        <f t="shared" si="1706"/>
        <v>-0.56193311317045103</v>
      </c>
      <c r="AI8385" s="122">
        <f t="shared" si="1709"/>
        <v>1.0208453772551611</v>
      </c>
    </row>
    <row r="8386" spans="1:35" x14ac:dyDescent="0.25">
      <c r="A8386" s="90">
        <v>3.3527999999999998</v>
      </c>
      <c r="B8386" s="160">
        <v>12.344354973415887</v>
      </c>
      <c r="E8386" s="147">
        <f t="shared" si="1710"/>
        <v>4.9377419893658113E-3</v>
      </c>
      <c r="W8386" s="146">
        <f t="shared" si="1707"/>
        <v>0.41838909784749212</v>
      </c>
      <c r="X8386" s="209">
        <v>4.1291793520601248</v>
      </c>
      <c r="Y8386" s="147">
        <f t="shared" si="1708"/>
        <v>3.9999999999995595E-4</v>
      </c>
      <c r="Z8386" s="122">
        <f t="shared" ref="Z8386:Z8449" si="1711">IF(AND(W8386&lt;=$S$56,W8386&gt;$Q$56),$T$56,IF(AND(W8386&lt;=$S$57,W8386&gt;$Q$57),$T$57,IF(AND(W8386&lt;=$S$58,W8386&gt;$Q$58),$T$58,IF(AND(W8386&lt;=$S$59,W8386&gt;$Q$59),$T$59,IF(AND(W8386&lt;=$S$60,W8386&gt;$Q$60),$T$60,"Valor no encontrado para Po")))))</f>
        <v>8.8754449677853557</v>
      </c>
      <c r="AA8386" s="122">
        <f t="shared" ref="AA8386:AA8449" si="1712">IF(AND(W8386&lt;=$S$56,W8386&gt;$Q$56),$U$56,IF(AND(W8386&lt;=$S$57,W8386&gt;$Q$57),$U$57,IF(AND(W8386&lt;=$S$58,W8386&gt;$Q$58),$U$58,IF(AND(W8386&lt;=$S$59,W8386&gt;$Q$59),$U$59,IF(AND(W8386&lt;=$S$60,W8386&gt;$Q$60),$U$60,"Valor no encontrado para Po")))))</f>
        <v>0.61929999999999996</v>
      </c>
      <c r="AB8386" s="122">
        <f t="shared" ref="AB8386:AB8449" si="1713">IF(OR(AC8385&gt;=($X$1-$X$2)/2,AC8385&gt;=$Z$1/2),0,Z8386*W8386^AA8386*Y8386)</f>
        <v>0</v>
      </c>
      <c r="AC8386" s="122">
        <f t="shared" ref="AC8386:AC8449" si="1714">+AC8385+AB8386</f>
        <v>15.750952669468589</v>
      </c>
      <c r="AD8386" s="122">
        <f t="shared" ref="AD8386:AD8449" si="1715">2*$AB$1*PI()*((AC8386+$X$2/2)*(2*AC8386-$Z$1)+(AC8386+$X$2/2)^2-($X$1/2)^2)*AB8386</f>
        <v>0</v>
      </c>
      <c r="AE8386" s="122">
        <f t="shared" ref="AE8386:AE8449" si="1716">-AD8386*0.000000001*$Z$2</f>
        <v>0</v>
      </c>
      <c r="AF8386" s="122">
        <f t="shared" ref="AF8386:AF8449" si="1717">+AF8385+AE8386</f>
        <v>1.3111961988847367</v>
      </c>
      <c r="AG8386" s="122">
        <f t="shared" ref="AG8386:AG8449" si="1718">+AE8386/Y8386</f>
        <v>0</v>
      </c>
      <c r="AH8386" s="87">
        <f t="shared" ref="AH8386:AH8449" si="1719">+AH8385-AE8386</f>
        <v>-0.56193311317045103</v>
      </c>
      <c r="AI8386" s="122">
        <f t="shared" si="1709"/>
        <v>1.0208453772551611</v>
      </c>
    </row>
    <row r="8387" spans="1:35" x14ac:dyDescent="0.25">
      <c r="A8387" s="90">
        <v>3.3532000000000002</v>
      </c>
      <c r="B8387" s="160">
        <v>12.344354973415887</v>
      </c>
      <c r="E8387" s="147">
        <f t="shared" si="1710"/>
        <v>4.9377419893712931E-3</v>
      </c>
      <c r="W8387" s="146">
        <f t="shared" si="1707"/>
        <v>0.41838909784749212</v>
      </c>
      <c r="X8387" s="209">
        <v>4.1291793520601248</v>
      </c>
      <c r="Y8387" s="147">
        <f t="shared" si="1708"/>
        <v>4.0000000000040004E-4</v>
      </c>
      <c r="Z8387" s="122">
        <f t="shared" si="1711"/>
        <v>8.8754449677853557</v>
      </c>
      <c r="AA8387" s="122">
        <f t="shared" si="1712"/>
        <v>0.61929999999999996</v>
      </c>
      <c r="AB8387" s="122">
        <f t="shared" si="1713"/>
        <v>0</v>
      </c>
      <c r="AC8387" s="122">
        <f t="shared" si="1714"/>
        <v>15.750952669468589</v>
      </c>
      <c r="AD8387" s="122">
        <f t="shared" si="1715"/>
        <v>0</v>
      </c>
      <c r="AE8387" s="122">
        <f t="shared" si="1716"/>
        <v>0</v>
      </c>
      <c r="AF8387" s="122">
        <f t="shared" si="1717"/>
        <v>1.3111961988847367</v>
      </c>
      <c r="AG8387" s="122">
        <f t="shared" si="1718"/>
        <v>0</v>
      </c>
      <c r="AH8387" s="87">
        <f t="shared" si="1719"/>
        <v>-0.56193311317045103</v>
      </c>
      <c r="AI8387" s="122">
        <f t="shared" si="1709"/>
        <v>1.0208453772551611</v>
      </c>
    </row>
    <row r="8388" spans="1:35" x14ac:dyDescent="0.25">
      <c r="A8388" s="90">
        <v>3.3536000000000001</v>
      </c>
      <c r="B8388" s="160">
        <v>12.344354973415887</v>
      </c>
      <c r="E8388" s="147">
        <f t="shared" si="1710"/>
        <v>4.9377419893658113E-3</v>
      </c>
      <c r="W8388" s="146">
        <f t="shared" si="1707"/>
        <v>0.41838909784749212</v>
      </c>
      <c r="X8388" s="209">
        <v>4.1291793520601248</v>
      </c>
      <c r="Y8388" s="147">
        <f t="shared" si="1708"/>
        <v>3.9999999999995595E-4</v>
      </c>
      <c r="Z8388" s="122">
        <f t="shared" si="1711"/>
        <v>8.8754449677853557</v>
      </c>
      <c r="AA8388" s="122">
        <f t="shared" si="1712"/>
        <v>0.61929999999999996</v>
      </c>
      <c r="AB8388" s="122">
        <f t="shared" si="1713"/>
        <v>0</v>
      </c>
      <c r="AC8388" s="122">
        <f t="shared" si="1714"/>
        <v>15.750952669468589</v>
      </c>
      <c r="AD8388" s="122">
        <f t="shared" si="1715"/>
        <v>0</v>
      </c>
      <c r="AE8388" s="122">
        <f t="shared" si="1716"/>
        <v>0</v>
      </c>
      <c r="AF8388" s="122">
        <f t="shared" si="1717"/>
        <v>1.3111961988847367</v>
      </c>
      <c r="AG8388" s="122">
        <f t="shared" si="1718"/>
        <v>0</v>
      </c>
      <c r="AH8388" s="87">
        <f t="shared" si="1719"/>
        <v>-0.56193311317045103</v>
      </c>
      <c r="AI8388" s="122">
        <f t="shared" si="1709"/>
        <v>1.0208453772551611</v>
      </c>
    </row>
    <row r="8389" spans="1:35" x14ac:dyDescent="0.25">
      <c r="A8389" s="90">
        <v>3.3540000000000001</v>
      </c>
      <c r="B8389" s="160">
        <v>12.344354973415887</v>
      </c>
      <c r="E8389" s="147">
        <f t="shared" si="1710"/>
        <v>4.9377419893658113E-3</v>
      </c>
      <c r="W8389" s="146">
        <f t="shared" ref="W8389:W8452" si="1720">+X8389/1000000*101325</f>
        <v>0.41838909784749212</v>
      </c>
      <c r="X8389" s="209">
        <v>4.1291793520601248</v>
      </c>
      <c r="Y8389" s="147">
        <f t="shared" si="1708"/>
        <v>3.9999999999995595E-4</v>
      </c>
      <c r="Z8389" s="122">
        <f t="shared" si="1711"/>
        <v>8.8754449677853557</v>
      </c>
      <c r="AA8389" s="122">
        <f t="shared" si="1712"/>
        <v>0.61929999999999996</v>
      </c>
      <c r="AB8389" s="122">
        <f t="shared" si="1713"/>
        <v>0</v>
      </c>
      <c r="AC8389" s="122">
        <f t="shared" si="1714"/>
        <v>15.750952669468589</v>
      </c>
      <c r="AD8389" s="122">
        <f t="shared" si="1715"/>
        <v>0</v>
      </c>
      <c r="AE8389" s="122">
        <f t="shared" si="1716"/>
        <v>0</v>
      </c>
      <c r="AF8389" s="122">
        <f t="shared" si="1717"/>
        <v>1.3111961988847367</v>
      </c>
      <c r="AG8389" s="122">
        <f t="shared" si="1718"/>
        <v>0</v>
      </c>
      <c r="AH8389" s="87">
        <f t="shared" si="1719"/>
        <v>-0.56193311317045103</v>
      </c>
      <c r="AI8389" s="122">
        <f t="shared" si="1709"/>
        <v>1.0208453772551611</v>
      </c>
    </row>
    <row r="8390" spans="1:35" x14ac:dyDescent="0.25">
      <c r="A8390" s="90">
        <v>3.3544</v>
      </c>
      <c r="B8390" s="160">
        <v>12.344354973415887</v>
      </c>
      <c r="E8390" s="147">
        <f t="shared" si="1710"/>
        <v>4.9377419893658113E-3</v>
      </c>
      <c r="W8390" s="146">
        <f t="shared" si="1720"/>
        <v>0.41838909784749212</v>
      </c>
      <c r="X8390" s="209">
        <v>4.1291793520601248</v>
      </c>
      <c r="Y8390" s="147">
        <f t="shared" ref="Y8390:Y8453" si="1721">+A8390-A8389</f>
        <v>3.9999999999995595E-4</v>
      </c>
      <c r="Z8390" s="122">
        <f t="shared" si="1711"/>
        <v>8.8754449677853557</v>
      </c>
      <c r="AA8390" s="122">
        <f t="shared" si="1712"/>
        <v>0.61929999999999996</v>
      </c>
      <c r="AB8390" s="122">
        <f t="shared" si="1713"/>
        <v>0</v>
      </c>
      <c r="AC8390" s="122">
        <f t="shared" si="1714"/>
        <v>15.750952669468589</v>
      </c>
      <c r="AD8390" s="122">
        <f t="shared" si="1715"/>
        <v>0</v>
      </c>
      <c r="AE8390" s="122">
        <f t="shared" si="1716"/>
        <v>0</v>
      </c>
      <c r="AF8390" s="122">
        <f t="shared" si="1717"/>
        <v>1.3111961988847367</v>
      </c>
      <c r="AG8390" s="122">
        <f t="shared" si="1718"/>
        <v>0</v>
      </c>
      <c r="AH8390" s="87">
        <f t="shared" si="1719"/>
        <v>-0.56193311317045103</v>
      </c>
      <c r="AI8390" s="122">
        <f t="shared" si="1709"/>
        <v>1.1033156743711061</v>
      </c>
    </row>
    <row r="8391" spans="1:35" x14ac:dyDescent="0.25">
      <c r="A8391" s="90">
        <v>3.3548</v>
      </c>
      <c r="B8391" s="160">
        <v>12.344354973415887</v>
      </c>
      <c r="E8391" s="147">
        <f t="shared" si="1710"/>
        <v>4.9377419893658113E-3</v>
      </c>
      <c r="W8391" s="146">
        <f t="shared" si="1720"/>
        <v>0.41838909784749212</v>
      </c>
      <c r="X8391" s="209">
        <v>4.1291793520601248</v>
      </c>
      <c r="Y8391" s="147">
        <f t="shared" si="1721"/>
        <v>3.9999999999995595E-4</v>
      </c>
      <c r="Z8391" s="122">
        <f t="shared" si="1711"/>
        <v>8.8754449677853557</v>
      </c>
      <c r="AA8391" s="122">
        <f t="shared" si="1712"/>
        <v>0.61929999999999996</v>
      </c>
      <c r="AB8391" s="122">
        <f t="shared" si="1713"/>
        <v>0</v>
      </c>
      <c r="AC8391" s="122">
        <f t="shared" si="1714"/>
        <v>15.750952669468589</v>
      </c>
      <c r="AD8391" s="122">
        <f t="shared" si="1715"/>
        <v>0</v>
      </c>
      <c r="AE8391" s="122">
        <f t="shared" si="1716"/>
        <v>0</v>
      </c>
      <c r="AF8391" s="122">
        <f t="shared" si="1717"/>
        <v>1.3111961988847367</v>
      </c>
      <c r="AG8391" s="122">
        <f t="shared" si="1718"/>
        <v>0</v>
      </c>
      <c r="AH8391" s="87">
        <f t="shared" si="1719"/>
        <v>-0.56193311317045103</v>
      </c>
      <c r="AI8391" s="122">
        <f t="shared" si="1709"/>
        <v>1.1033156743711061</v>
      </c>
    </row>
    <row r="8392" spans="1:35" x14ac:dyDescent="0.25">
      <c r="A8392" s="90">
        <v>3.3552</v>
      </c>
      <c r="B8392" s="160">
        <v>12.344354973415887</v>
      </c>
      <c r="E8392" s="147">
        <f t="shared" si="1710"/>
        <v>4.9377419893658113E-3</v>
      </c>
      <c r="W8392" s="146">
        <f t="shared" si="1720"/>
        <v>0.41838909784749212</v>
      </c>
      <c r="X8392" s="209">
        <v>4.1291793520601248</v>
      </c>
      <c r="Y8392" s="147">
        <f t="shared" si="1721"/>
        <v>3.9999999999995595E-4</v>
      </c>
      <c r="Z8392" s="122">
        <f t="shared" si="1711"/>
        <v>8.8754449677853557</v>
      </c>
      <c r="AA8392" s="122">
        <f t="shared" si="1712"/>
        <v>0.61929999999999996</v>
      </c>
      <c r="AB8392" s="122">
        <f t="shared" si="1713"/>
        <v>0</v>
      </c>
      <c r="AC8392" s="122">
        <f t="shared" si="1714"/>
        <v>15.750952669468589</v>
      </c>
      <c r="AD8392" s="122">
        <f t="shared" si="1715"/>
        <v>0</v>
      </c>
      <c r="AE8392" s="122">
        <f t="shared" si="1716"/>
        <v>0</v>
      </c>
      <c r="AF8392" s="122">
        <f t="shared" si="1717"/>
        <v>1.3111961988847367</v>
      </c>
      <c r="AG8392" s="122">
        <f t="shared" si="1718"/>
        <v>0</v>
      </c>
      <c r="AH8392" s="87">
        <f t="shared" si="1719"/>
        <v>-0.56193311317045103</v>
      </c>
      <c r="AI8392" s="122">
        <f t="shared" si="1709"/>
        <v>1.1033156743711061</v>
      </c>
    </row>
    <row r="8393" spans="1:35" x14ac:dyDescent="0.25">
      <c r="A8393" s="90">
        <v>3.3555999999999999</v>
      </c>
      <c r="B8393" s="160">
        <v>12.344354973415887</v>
      </c>
      <c r="E8393" s="147">
        <f t="shared" si="1710"/>
        <v>4.9377419893658113E-3</v>
      </c>
      <c r="W8393" s="146">
        <f t="shared" si="1720"/>
        <v>0.41838909784749212</v>
      </c>
      <c r="X8393" s="209">
        <v>4.1291793520601248</v>
      </c>
      <c r="Y8393" s="147">
        <f t="shared" si="1721"/>
        <v>3.9999999999995595E-4</v>
      </c>
      <c r="Z8393" s="122">
        <f t="shared" si="1711"/>
        <v>8.8754449677853557</v>
      </c>
      <c r="AA8393" s="122">
        <f t="shared" si="1712"/>
        <v>0.61929999999999996</v>
      </c>
      <c r="AB8393" s="122">
        <f t="shared" si="1713"/>
        <v>0</v>
      </c>
      <c r="AC8393" s="122">
        <f t="shared" si="1714"/>
        <v>15.750952669468589</v>
      </c>
      <c r="AD8393" s="122">
        <f t="shared" si="1715"/>
        <v>0</v>
      </c>
      <c r="AE8393" s="122">
        <f t="shared" si="1716"/>
        <v>0</v>
      </c>
      <c r="AF8393" s="122">
        <f t="shared" si="1717"/>
        <v>1.3111961988847367</v>
      </c>
      <c r="AG8393" s="122">
        <f t="shared" si="1718"/>
        <v>0</v>
      </c>
      <c r="AH8393" s="87">
        <f t="shared" si="1719"/>
        <v>-0.56193311317045103</v>
      </c>
      <c r="AI8393" s="122">
        <f t="shared" si="1709"/>
        <v>1.1033156743711061</v>
      </c>
    </row>
    <row r="8394" spans="1:35" x14ac:dyDescent="0.25">
      <c r="A8394" s="90">
        <v>3.3559999999999999</v>
      </c>
      <c r="B8394" s="160">
        <v>12.344354973415887</v>
      </c>
      <c r="E8394" s="147">
        <f t="shared" si="1710"/>
        <v>4.9377419893658113E-3</v>
      </c>
      <c r="W8394" s="146">
        <f t="shared" si="1720"/>
        <v>0.41838909784749212</v>
      </c>
      <c r="X8394" s="209">
        <v>4.1291793520601248</v>
      </c>
      <c r="Y8394" s="147">
        <f t="shared" si="1721"/>
        <v>3.9999999999995595E-4</v>
      </c>
      <c r="Z8394" s="122">
        <f t="shared" si="1711"/>
        <v>8.8754449677853557</v>
      </c>
      <c r="AA8394" s="122">
        <f t="shared" si="1712"/>
        <v>0.61929999999999996</v>
      </c>
      <c r="AB8394" s="122">
        <f t="shared" si="1713"/>
        <v>0</v>
      </c>
      <c r="AC8394" s="122">
        <f t="shared" si="1714"/>
        <v>15.750952669468589</v>
      </c>
      <c r="AD8394" s="122">
        <f t="shared" si="1715"/>
        <v>0</v>
      </c>
      <c r="AE8394" s="122">
        <f t="shared" si="1716"/>
        <v>0</v>
      </c>
      <c r="AF8394" s="122">
        <f t="shared" si="1717"/>
        <v>1.3111961988847367</v>
      </c>
      <c r="AG8394" s="122">
        <f t="shared" si="1718"/>
        <v>0</v>
      </c>
      <c r="AH8394" s="87">
        <f t="shared" si="1719"/>
        <v>-0.56193311317045103</v>
      </c>
      <c r="AI8394" s="122">
        <f t="shared" si="1709"/>
        <v>1.1033156743711061</v>
      </c>
    </row>
    <row r="8395" spans="1:35" x14ac:dyDescent="0.25">
      <c r="A8395" s="90">
        <v>3.3563999999999998</v>
      </c>
      <c r="B8395" s="160">
        <v>12.344354973415887</v>
      </c>
      <c r="E8395" s="147">
        <f t="shared" si="1710"/>
        <v>4.9377419893658113E-3</v>
      </c>
      <c r="W8395" s="146">
        <f t="shared" si="1720"/>
        <v>0.41838909784749212</v>
      </c>
      <c r="X8395" s="209">
        <v>4.1291793520601248</v>
      </c>
      <c r="Y8395" s="147">
        <f t="shared" si="1721"/>
        <v>3.9999999999995595E-4</v>
      </c>
      <c r="Z8395" s="122">
        <f t="shared" si="1711"/>
        <v>8.8754449677853557</v>
      </c>
      <c r="AA8395" s="122">
        <f t="shared" si="1712"/>
        <v>0.61929999999999996</v>
      </c>
      <c r="AB8395" s="122">
        <f t="shared" si="1713"/>
        <v>0</v>
      </c>
      <c r="AC8395" s="122">
        <f t="shared" si="1714"/>
        <v>15.750952669468589</v>
      </c>
      <c r="AD8395" s="122">
        <f t="shared" si="1715"/>
        <v>0</v>
      </c>
      <c r="AE8395" s="122">
        <f t="shared" si="1716"/>
        <v>0</v>
      </c>
      <c r="AF8395" s="122">
        <f t="shared" si="1717"/>
        <v>1.3111961988847367</v>
      </c>
      <c r="AG8395" s="122">
        <f t="shared" si="1718"/>
        <v>0</v>
      </c>
      <c r="AH8395" s="87">
        <f t="shared" si="1719"/>
        <v>-0.56193311317045103</v>
      </c>
      <c r="AI8395" s="122">
        <f t="shared" si="1709"/>
        <v>1.1033156743711061</v>
      </c>
    </row>
    <row r="8396" spans="1:35" x14ac:dyDescent="0.25">
      <c r="A8396" s="90">
        <v>3.3567999999999998</v>
      </c>
      <c r="B8396" s="160">
        <v>12.344354973415887</v>
      </c>
      <c r="E8396" s="147">
        <f t="shared" si="1710"/>
        <v>4.9377419893658113E-3</v>
      </c>
      <c r="W8396" s="146">
        <f t="shared" si="1720"/>
        <v>0.41838909784749212</v>
      </c>
      <c r="X8396" s="209">
        <v>4.1291793520601248</v>
      </c>
      <c r="Y8396" s="147">
        <f t="shared" si="1721"/>
        <v>3.9999999999995595E-4</v>
      </c>
      <c r="Z8396" s="122">
        <f t="shared" si="1711"/>
        <v>8.8754449677853557</v>
      </c>
      <c r="AA8396" s="122">
        <f t="shared" si="1712"/>
        <v>0.61929999999999996</v>
      </c>
      <c r="AB8396" s="122">
        <f t="shared" si="1713"/>
        <v>0</v>
      </c>
      <c r="AC8396" s="122">
        <f t="shared" si="1714"/>
        <v>15.750952669468589</v>
      </c>
      <c r="AD8396" s="122">
        <f t="shared" si="1715"/>
        <v>0</v>
      </c>
      <c r="AE8396" s="122">
        <f t="shared" si="1716"/>
        <v>0</v>
      </c>
      <c r="AF8396" s="122">
        <f t="shared" si="1717"/>
        <v>1.3111961988847367</v>
      </c>
      <c r="AG8396" s="122">
        <f t="shared" si="1718"/>
        <v>0</v>
      </c>
      <c r="AH8396" s="87">
        <f t="shared" si="1719"/>
        <v>-0.56193311317045103</v>
      </c>
      <c r="AI8396" s="122">
        <f t="shared" si="1709"/>
        <v>1.0208453772551611</v>
      </c>
    </row>
    <row r="8397" spans="1:35" x14ac:dyDescent="0.25">
      <c r="A8397" s="90">
        <v>3.3572000000000002</v>
      </c>
      <c r="B8397" s="160">
        <v>12.344354973415887</v>
      </c>
      <c r="E8397" s="147">
        <f t="shared" si="1710"/>
        <v>4.9377419893712931E-3</v>
      </c>
      <c r="W8397" s="146">
        <f t="shared" si="1720"/>
        <v>0.41838909784749212</v>
      </c>
      <c r="X8397" s="209">
        <v>4.1291793520601248</v>
      </c>
      <c r="Y8397" s="147">
        <f t="shared" si="1721"/>
        <v>4.0000000000040004E-4</v>
      </c>
      <c r="Z8397" s="122">
        <f t="shared" si="1711"/>
        <v>8.8754449677853557</v>
      </c>
      <c r="AA8397" s="122">
        <f t="shared" si="1712"/>
        <v>0.61929999999999996</v>
      </c>
      <c r="AB8397" s="122">
        <f t="shared" si="1713"/>
        <v>0</v>
      </c>
      <c r="AC8397" s="122">
        <f t="shared" si="1714"/>
        <v>15.750952669468589</v>
      </c>
      <c r="AD8397" s="122">
        <f t="shared" si="1715"/>
        <v>0</v>
      </c>
      <c r="AE8397" s="122">
        <f t="shared" si="1716"/>
        <v>0</v>
      </c>
      <c r="AF8397" s="122">
        <f t="shared" si="1717"/>
        <v>1.3111961988847367</v>
      </c>
      <c r="AG8397" s="122">
        <f t="shared" si="1718"/>
        <v>0</v>
      </c>
      <c r="AH8397" s="87">
        <f t="shared" si="1719"/>
        <v>-0.56193311317045103</v>
      </c>
      <c r="AI8397" s="122">
        <f t="shared" si="1709"/>
        <v>1.0208453772551611</v>
      </c>
    </row>
    <row r="8398" spans="1:35" x14ac:dyDescent="0.25">
      <c r="A8398" s="90">
        <v>3.3576000000000001</v>
      </c>
      <c r="B8398" s="160">
        <v>12.344354973415887</v>
      </c>
      <c r="E8398" s="147">
        <f t="shared" si="1710"/>
        <v>4.9377419893658113E-3</v>
      </c>
      <c r="W8398" s="146">
        <f t="shared" si="1720"/>
        <v>0.41838909784749212</v>
      </c>
      <c r="X8398" s="209">
        <v>4.1291793520601248</v>
      </c>
      <c r="Y8398" s="147">
        <f t="shared" si="1721"/>
        <v>3.9999999999995595E-4</v>
      </c>
      <c r="Z8398" s="122">
        <f t="shared" si="1711"/>
        <v>8.8754449677853557</v>
      </c>
      <c r="AA8398" s="122">
        <f t="shared" si="1712"/>
        <v>0.61929999999999996</v>
      </c>
      <c r="AB8398" s="122">
        <f t="shared" si="1713"/>
        <v>0</v>
      </c>
      <c r="AC8398" s="122">
        <f t="shared" si="1714"/>
        <v>15.750952669468589</v>
      </c>
      <c r="AD8398" s="122">
        <f t="shared" si="1715"/>
        <v>0</v>
      </c>
      <c r="AE8398" s="122">
        <f t="shared" si="1716"/>
        <v>0</v>
      </c>
      <c r="AF8398" s="122">
        <f t="shared" si="1717"/>
        <v>1.3111961988847367</v>
      </c>
      <c r="AG8398" s="122">
        <f t="shared" si="1718"/>
        <v>0</v>
      </c>
      <c r="AH8398" s="87">
        <f t="shared" si="1719"/>
        <v>-0.56193311317045103</v>
      </c>
      <c r="AI8398" s="122">
        <f t="shared" si="1709"/>
        <v>1.0208453772551611</v>
      </c>
    </row>
    <row r="8399" spans="1:35" x14ac:dyDescent="0.25">
      <c r="A8399" s="90">
        <v>3.3580000000000001</v>
      </c>
      <c r="B8399" s="160">
        <v>12.344354973415887</v>
      </c>
      <c r="E8399" s="147">
        <f t="shared" si="1710"/>
        <v>4.9377419893658113E-3</v>
      </c>
      <c r="W8399" s="146">
        <f t="shared" si="1720"/>
        <v>0.41838909784749212</v>
      </c>
      <c r="X8399" s="209">
        <v>4.1291793520601248</v>
      </c>
      <c r="Y8399" s="147">
        <f t="shared" si="1721"/>
        <v>3.9999999999995595E-4</v>
      </c>
      <c r="Z8399" s="122">
        <f t="shared" si="1711"/>
        <v>8.8754449677853557</v>
      </c>
      <c r="AA8399" s="122">
        <f t="shared" si="1712"/>
        <v>0.61929999999999996</v>
      </c>
      <c r="AB8399" s="122">
        <f t="shared" si="1713"/>
        <v>0</v>
      </c>
      <c r="AC8399" s="122">
        <f t="shared" si="1714"/>
        <v>15.750952669468589</v>
      </c>
      <c r="AD8399" s="122">
        <f t="shared" si="1715"/>
        <v>0</v>
      </c>
      <c r="AE8399" s="122">
        <f t="shared" si="1716"/>
        <v>0</v>
      </c>
      <c r="AF8399" s="122">
        <f t="shared" si="1717"/>
        <v>1.3111961988847367</v>
      </c>
      <c r="AG8399" s="122">
        <f t="shared" si="1718"/>
        <v>0</v>
      </c>
      <c r="AH8399" s="87">
        <f t="shared" si="1719"/>
        <v>-0.56193311317045103</v>
      </c>
      <c r="AI8399" s="122">
        <f t="shared" si="1709"/>
        <v>1.0208453772551611</v>
      </c>
    </row>
    <row r="8400" spans="1:35" x14ac:dyDescent="0.25">
      <c r="A8400" s="90">
        <v>3.3584000000000001</v>
      </c>
      <c r="B8400" s="160">
        <v>12.344354973415887</v>
      </c>
      <c r="E8400" s="147">
        <f t="shared" si="1710"/>
        <v>4.9377419893658113E-3</v>
      </c>
      <c r="W8400" s="146">
        <f t="shared" si="1720"/>
        <v>0.41838909784749212</v>
      </c>
      <c r="X8400" s="209">
        <v>4.1291793520601248</v>
      </c>
      <c r="Y8400" s="147">
        <f t="shared" si="1721"/>
        <v>3.9999999999995595E-4</v>
      </c>
      <c r="Z8400" s="122">
        <f t="shared" si="1711"/>
        <v>8.8754449677853557</v>
      </c>
      <c r="AA8400" s="122">
        <f t="shared" si="1712"/>
        <v>0.61929999999999996</v>
      </c>
      <c r="AB8400" s="122">
        <f t="shared" si="1713"/>
        <v>0</v>
      </c>
      <c r="AC8400" s="122">
        <f t="shared" si="1714"/>
        <v>15.750952669468589</v>
      </c>
      <c r="AD8400" s="122">
        <f t="shared" si="1715"/>
        <v>0</v>
      </c>
      <c r="AE8400" s="122">
        <f t="shared" si="1716"/>
        <v>0</v>
      </c>
      <c r="AF8400" s="122">
        <f t="shared" si="1717"/>
        <v>1.3111961988847367</v>
      </c>
      <c r="AG8400" s="122">
        <f t="shared" si="1718"/>
        <v>0</v>
      </c>
      <c r="AH8400" s="87">
        <f t="shared" si="1719"/>
        <v>-0.56193311317045103</v>
      </c>
      <c r="AI8400" s="122">
        <f t="shared" si="1709"/>
        <v>1.0208453772551611</v>
      </c>
    </row>
    <row r="8401" spans="1:35" x14ac:dyDescent="0.25">
      <c r="A8401" s="90">
        <v>3.3588</v>
      </c>
      <c r="B8401" s="160">
        <v>12.344354973415887</v>
      </c>
      <c r="E8401" s="147">
        <f t="shared" si="1710"/>
        <v>4.9377419893658113E-3</v>
      </c>
      <c r="W8401" s="146">
        <f t="shared" si="1720"/>
        <v>0.41838909784749212</v>
      </c>
      <c r="X8401" s="209">
        <v>4.1291793520601248</v>
      </c>
      <c r="Y8401" s="147">
        <f t="shared" si="1721"/>
        <v>3.9999999999995595E-4</v>
      </c>
      <c r="Z8401" s="122">
        <f t="shared" si="1711"/>
        <v>8.8754449677853557</v>
      </c>
      <c r="AA8401" s="122">
        <f t="shared" si="1712"/>
        <v>0.61929999999999996</v>
      </c>
      <c r="AB8401" s="122">
        <f t="shared" si="1713"/>
        <v>0</v>
      </c>
      <c r="AC8401" s="122">
        <f t="shared" si="1714"/>
        <v>15.750952669468589</v>
      </c>
      <c r="AD8401" s="122">
        <f t="shared" si="1715"/>
        <v>0</v>
      </c>
      <c r="AE8401" s="122">
        <f t="shared" si="1716"/>
        <v>0</v>
      </c>
      <c r="AF8401" s="122">
        <f t="shared" si="1717"/>
        <v>1.3111961988847367</v>
      </c>
      <c r="AG8401" s="122">
        <f t="shared" si="1718"/>
        <v>0</v>
      </c>
      <c r="AH8401" s="87">
        <f t="shared" si="1719"/>
        <v>-0.56193311317045103</v>
      </c>
      <c r="AI8401" s="122">
        <f t="shared" si="1709"/>
        <v>1.0208453772551611</v>
      </c>
    </row>
    <row r="8402" spans="1:35" x14ac:dyDescent="0.25">
      <c r="A8402" s="90">
        <v>3.3592</v>
      </c>
      <c r="B8402" s="160">
        <v>12.344354973415887</v>
      </c>
      <c r="E8402" s="147">
        <f t="shared" si="1710"/>
        <v>4.9377419893658113E-3</v>
      </c>
      <c r="W8402" s="146">
        <f t="shared" si="1720"/>
        <v>0.41838909784749212</v>
      </c>
      <c r="X8402" s="209">
        <v>4.1291793520601248</v>
      </c>
      <c r="Y8402" s="147">
        <f t="shared" si="1721"/>
        <v>3.9999999999995595E-4</v>
      </c>
      <c r="Z8402" s="122">
        <f t="shared" si="1711"/>
        <v>8.8754449677853557</v>
      </c>
      <c r="AA8402" s="122">
        <f t="shared" si="1712"/>
        <v>0.61929999999999996</v>
      </c>
      <c r="AB8402" s="122">
        <f t="shared" si="1713"/>
        <v>0</v>
      </c>
      <c r="AC8402" s="122">
        <f t="shared" si="1714"/>
        <v>15.750952669468589</v>
      </c>
      <c r="AD8402" s="122">
        <f t="shared" si="1715"/>
        <v>0</v>
      </c>
      <c r="AE8402" s="122">
        <f t="shared" si="1716"/>
        <v>0</v>
      </c>
      <c r="AF8402" s="122">
        <f t="shared" si="1717"/>
        <v>1.3111961988847367</v>
      </c>
      <c r="AG8402" s="122">
        <f t="shared" si="1718"/>
        <v>0</v>
      </c>
      <c r="AH8402" s="87">
        <f t="shared" si="1719"/>
        <v>-0.56193311317045103</v>
      </c>
      <c r="AI8402" s="122">
        <f t="shared" si="1709"/>
        <v>1.0208453772551611</v>
      </c>
    </row>
    <row r="8403" spans="1:35" x14ac:dyDescent="0.25">
      <c r="A8403" s="90">
        <v>3.3595999999999999</v>
      </c>
      <c r="B8403" s="160">
        <v>12.344354973415887</v>
      </c>
      <c r="E8403" s="147">
        <f t="shared" si="1710"/>
        <v>4.9377419893658113E-3</v>
      </c>
      <c r="W8403" s="146">
        <f t="shared" si="1720"/>
        <v>0.41838909784749212</v>
      </c>
      <c r="X8403" s="209">
        <v>4.1291793520601248</v>
      </c>
      <c r="Y8403" s="147">
        <f t="shared" si="1721"/>
        <v>3.9999999999995595E-4</v>
      </c>
      <c r="Z8403" s="122">
        <f t="shared" si="1711"/>
        <v>8.8754449677853557</v>
      </c>
      <c r="AA8403" s="122">
        <f t="shared" si="1712"/>
        <v>0.61929999999999996</v>
      </c>
      <c r="AB8403" s="122">
        <f t="shared" si="1713"/>
        <v>0</v>
      </c>
      <c r="AC8403" s="122">
        <f t="shared" si="1714"/>
        <v>15.750952669468589</v>
      </c>
      <c r="AD8403" s="122">
        <f t="shared" si="1715"/>
        <v>0</v>
      </c>
      <c r="AE8403" s="122">
        <f t="shared" si="1716"/>
        <v>0</v>
      </c>
      <c r="AF8403" s="122">
        <f t="shared" si="1717"/>
        <v>1.3111961988847367</v>
      </c>
      <c r="AG8403" s="122">
        <f t="shared" si="1718"/>
        <v>0</v>
      </c>
      <c r="AH8403" s="87">
        <f t="shared" si="1719"/>
        <v>-0.56193311317045103</v>
      </c>
      <c r="AI8403" s="122">
        <f t="shared" ref="AI8403:AI8466" si="1722">B8389*9.81/(W8403*1000000*$AF$1)</f>
        <v>1.0208453772551611</v>
      </c>
    </row>
    <row r="8404" spans="1:35" x14ac:dyDescent="0.25">
      <c r="A8404" s="90">
        <v>3.36</v>
      </c>
      <c r="B8404" s="160">
        <v>12.344354973415887</v>
      </c>
      <c r="E8404" s="147">
        <f t="shared" si="1710"/>
        <v>4.9377419893658113E-3</v>
      </c>
      <c r="W8404" s="146">
        <f t="shared" si="1720"/>
        <v>0.41838909784749212</v>
      </c>
      <c r="X8404" s="209">
        <v>4.1291793520601248</v>
      </c>
      <c r="Y8404" s="147">
        <f t="shared" si="1721"/>
        <v>3.9999999999995595E-4</v>
      </c>
      <c r="Z8404" s="122">
        <f t="shared" si="1711"/>
        <v>8.8754449677853557</v>
      </c>
      <c r="AA8404" s="122">
        <f t="shared" si="1712"/>
        <v>0.61929999999999996</v>
      </c>
      <c r="AB8404" s="122">
        <f t="shared" si="1713"/>
        <v>0</v>
      </c>
      <c r="AC8404" s="122">
        <f t="shared" si="1714"/>
        <v>15.750952669468589</v>
      </c>
      <c r="AD8404" s="122">
        <f t="shared" si="1715"/>
        <v>0</v>
      </c>
      <c r="AE8404" s="122">
        <f t="shared" si="1716"/>
        <v>0</v>
      </c>
      <c r="AF8404" s="122">
        <f t="shared" si="1717"/>
        <v>1.3111961988847367</v>
      </c>
      <c r="AG8404" s="122">
        <f t="shared" si="1718"/>
        <v>0</v>
      </c>
      <c r="AH8404" s="87">
        <f t="shared" si="1719"/>
        <v>-0.56193311317045103</v>
      </c>
      <c r="AI8404" s="122">
        <f t="shared" si="1722"/>
        <v>1.0208453772551611</v>
      </c>
    </row>
    <row r="8405" spans="1:35" x14ac:dyDescent="0.25">
      <c r="A8405" s="90">
        <v>3.3603999999999998</v>
      </c>
      <c r="B8405" s="160">
        <v>13.341609449994509</v>
      </c>
      <c r="E8405" s="147">
        <f t="shared" si="1710"/>
        <v>5.1371928846815134E-3</v>
      </c>
      <c r="W8405" s="146">
        <f t="shared" si="1720"/>
        <v>0.44296429164588436</v>
      </c>
      <c r="X8405" s="209">
        <v>4.3717176574970082</v>
      </c>
      <c r="Y8405" s="147">
        <f t="shared" si="1721"/>
        <v>3.9999999999995595E-4</v>
      </c>
      <c r="Z8405" s="122">
        <f t="shared" si="1711"/>
        <v>8.8754449677853557</v>
      </c>
      <c r="AA8405" s="122">
        <f t="shared" si="1712"/>
        <v>0.61929999999999996</v>
      </c>
      <c r="AB8405" s="122">
        <f t="shared" si="1713"/>
        <v>0</v>
      </c>
      <c r="AC8405" s="122">
        <f t="shared" si="1714"/>
        <v>15.750952669468589</v>
      </c>
      <c r="AD8405" s="122">
        <f t="shared" si="1715"/>
        <v>0</v>
      </c>
      <c r="AE8405" s="122">
        <f t="shared" si="1716"/>
        <v>0</v>
      </c>
      <c r="AF8405" s="122">
        <f t="shared" si="1717"/>
        <v>1.3111961988847367</v>
      </c>
      <c r="AG8405" s="122">
        <f t="shared" si="1718"/>
        <v>0</v>
      </c>
      <c r="AH8405" s="87">
        <f t="shared" si="1719"/>
        <v>-0.56193311317045103</v>
      </c>
      <c r="AI8405" s="122">
        <f t="shared" si="1722"/>
        <v>0.96420994758875855</v>
      </c>
    </row>
    <row r="8406" spans="1:35" x14ac:dyDescent="0.25">
      <c r="A8406" s="90">
        <v>3.3607999999999998</v>
      </c>
      <c r="B8406" s="160">
        <v>13.341609449994509</v>
      </c>
      <c r="E8406" s="147">
        <f t="shared" si="1710"/>
        <v>5.3366437799972155E-3</v>
      </c>
      <c r="W8406" s="146">
        <f t="shared" si="1720"/>
        <v>0.44296429164588436</v>
      </c>
      <c r="X8406" s="209">
        <v>4.3717176574970082</v>
      </c>
      <c r="Y8406" s="147">
        <f t="shared" si="1721"/>
        <v>3.9999999999995595E-4</v>
      </c>
      <c r="Z8406" s="122">
        <f t="shared" si="1711"/>
        <v>8.8754449677853557</v>
      </c>
      <c r="AA8406" s="122">
        <f t="shared" si="1712"/>
        <v>0.61929999999999996</v>
      </c>
      <c r="AB8406" s="122">
        <f t="shared" si="1713"/>
        <v>0</v>
      </c>
      <c r="AC8406" s="122">
        <f t="shared" si="1714"/>
        <v>15.750952669468589</v>
      </c>
      <c r="AD8406" s="122">
        <f t="shared" si="1715"/>
        <v>0</v>
      </c>
      <c r="AE8406" s="122">
        <f t="shared" si="1716"/>
        <v>0</v>
      </c>
      <c r="AF8406" s="122">
        <f t="shared" si="1717"/>
        <v>1.3111961988847367</v>
      </c>
      <c r="AG8406" s="122">
        <f t="shared" si="1718"/>
        <v>0</v>
      </c>
      <c r="AH8406" s="87">
        <f t="shared" si="1719"/>
        <v>-0.56193311317045103</v>
      </c>
      <c r="AI8406" s="122">
        <f t="shared" si="1722"/>
        <v>0.96420994758875855</v>
      </c>
    </row>
    <row r="8407" spans="1:35" x14ac:dyDescent="0.25">
      <c r="A8407" s="90">
        <v>3.3612000000000002</v>
      </c>
      <c r="B8407" s="160">
        <v>12.344354973415887</v>
      </c>
      <c r="E8407" s="147">
        <f t="shared" si="1710"/>
        <v>5.1371928846872172E-3</v>
      </c>
      <c r="W8407" s="146">
        <f t="shared" si="1720"/>
        <v>0.41838909784749212</v>
      </c>
      <c r="X8407" s="209">
        <v>4.1291793520601248</v>
      </c>
      <c r="Y8407" s="147">
        <f t="shared" si="1721"/>
        <v>4.0000000000040004E-4</v>
      </c>
      <c r="Z8407" s="122">
        <f t="shared" si="1711"/>
        <v>8.8754449677853557</v>
      </c>
      <c r="AA8407" s="122">
        <f t="shared" si="1712"/>
        <v>0.61929999999999996</v>
      </c>
      <c r="AB8407" s="122">
        <f t="shared" si="1713"/>
        <v>0</v>
      </c>
      <c r="AC8407" s="122">
        <f t="shared" si="1714"/>
        <v>15.750952669468589</v>
      </c>
      <c r="AD8407" s="122">
        <f t="shared" si="1715"/>
        <v>0</v>
      </c>
      <c r="AE8407" s="122">
        <f t="shared" si="1716"/>
        <v>0</v>
      </c>
      <c r="AF8407" s="122">
        <f t="shared" si="1717"/>
        <v>1.3111961988847367</v>
      </c>
      <c r="AG8407" s="122">
        <f t="shared" si="1718"/>
        <v>0</v>
      </c>
      <c r="AH8407" s="87">
        <f t="shared" si="1719"/>
        <v>-0.56193311317045103</v>
      </c>
      <c r="AI8407" s="122">
        <f t="shared" si="1722"/>
        <v>1.0208453772551611</v>
      </c>
    </row>
    <row r="8408" spans="1:35" x14ac:dyDescent="0.25">
      <c r="A8408" s="90">
        <v>3.3616000000000001</v>
      </c>
      <c r="B8408" s="160">
        <v>12.344354973415887</v>
      </c>
      <c r="E8408" s="147">
        <f t="shared" si="1710"/>
        <v>4.9377419893658113E-3</v>
      </c>
      <c r="W8408" s="146">
        <f t="shared" si="1720"/>
        <v>0.41838909784749212</v>
      </c>
      <c r="X8408" s="209">
        <v>4.1291793520601248</v>
      </c>
      <c r="Y8408" s="147">
        <f t="shared" si="1721"/>
        <v>3.9999999999995595E-4</v>
      </c>
      <c r="Z8408" s="122">
        <f t="shared" si="1711"/>
        <v>8.8754449677853557</v>
      </c>
      <c r="AA8408" s="122">
        <f t="shared" si="1712"/>
        <v>0.61929999999999996</v>
      </c>
      <c r="AB8408" s="122">
        <f t="shared" si="1713"/>
        <v>0</v>
      </c>
      <c r="AC8408" s="122">
        <f t="shared" si="1714"/>
        <v>15.750952669468589</v>
      </c>
      <c r="AD8408" s="122">
        <f t="shared" si="1715"/>
        <v>0</v>
      </c>
      <c r="AE8408" s="122">
        <f t="shared" si="1716"/>
        <v>0</v>
      </c>
      <c r="AF8408" s="122">
        <f t="shared" si="1717"/>
        <v>1.3111961988847367</v>
      </c>
      <c r="AG8408" s="122">
        <f t="shared" si="1718"/>
        <v>0</v>
      </c>
      <c r="AH8408" s="87">
        <f t="shared" si="1719"/>
        <v>-0.56193311317045103</v>
      </c>
      <c r="AI8408" s="122">
        <f t="shared" si="1722"/>
        <v>1.0208453772551611</v>
      </c>
    </row>
    <row r="8409" spans="1:35" x14ac:dyDescent="0.25">
      <c r="A8409" s="90">
        <v>3.3620000000000001</v>
      </c>
      <c r="B8409" s="160">
        <v>12.344354973415887</v>
      </c>
      <c r="E8409" s="147">
        <f t="shared" si="1710"/>
        <v>4.9377419893658113E-3</v>
      </c>
      <c r="W8409" s="146">
        <f t="shared" si="1720"/>
        <v>0.41838909784749212</v>
      </c>
      <c r="X8409" s="209">
        <v>4.1291793520601248</v>
      </c>
      <c r="Y8409" s="147">
        <f t="shared" si="1721"/>
        <v>3.9999999999995595E-4</v>
      </c>
      <c r="Z8409" s="122">
        <f t="shared" si="1711"/>
        <v>8.8754449677853557</v>
      </c>
      <c r="AA8409" s="122">
        <f t="shared" si="1712"/>
        <v>0.61929999999999996</v>
      </c>
      <c r="AB8409" s="122">
        <f t="shared" si="1713"/>
        <v>0</v>
      </c>
      <c r="AC8409" s="122">
        <f t="shared" si="1714"/>
        <v>15.750952669468589</v>
      </c>
      <c r="AD8409" s="122">
        <f t="shared" si="1715"/>
        <v>0</v>
      </c>
      <c r="AE8409" s="122">
        <f t="shared" si="1716"/>
        <v>0</v>
      </c>
      <c r="AF8409" s="122">
        <f t="shared" si="1717"/>
        <v>1.3111961988847367</v>
      </c>
      <c r="AG8409" s="122">
        <f t="shared" si="1718"/>
        <v>0</v>
      </c>
      <c r="AH8409" s="87">
        <f t="shared" si="1719"/>
        <v>-0.56193311317045103</v>
      </c>
      <c r="AI8409" s="122">
        <f t="shared" si="1722"/>
        <v>1.0208453772551611</v>
      </c>
    </row>
    <row r="8410" spans="1:35" x14ac:dyDescent="0.25">
      <c r="A8410" s="90">
        <v>3.3624000000000001</v>
      </c>
      <c r="B8410" s="160">
        <v>13.341609449994509</v>
      </c>
      <c r="E8410" s="147">
        <f t="shared" si="1710"/>
        <v>5.1371928846815134E-3</v>
      </c>
      <c r="W8410" s="146">
        <f t="shared" si="1720"/>
        <v>0.44296429164588436</v>
      </c>
      <c r="X8410" s="209">
        <v>4.3717176574970082</v>
      </c>
      <c r="Y8410" s="147">
        <f t="shared" si="1721"/>
        <v>3.9999999999995595E-4</v>
      </c>
      <c r="Z8410" s="122">
        <f t="shared" si="1711"/>
        <v>8.8754449677853557</v>
      </c>
      <c r="AA8410" s="122">
        <f t="shared" si="1712"/>
        <v>0.61929999999999996</v>
      </c>
      <c r="AB8410" s="122">
        <f t="shared" si="1713"/>
        <v>0</v>
      </c>
      <c r="AC8410" s="122">
        <f t="shared" si="1714"/>
        <v>15.750952669468589</v>
      </c>
      <c r="AD8410" s="122">
        <f t="shared" si="1715"/>
        <v>0</v>
      </c>
      <c r="AE8410" s="122">
        <f t="shared" si="1716"/>
        <v>0</v>
      </c>
      <c r="AF8410" s="122">
        <f t="shared" si="1717"/>
        <v>1.3111961988847367</v>
      </c>
      <c r="AG8410" s="122">
        <f t="shared" si="1718"/>
        <v>0</v>
      </c>
      <c r="AH8410" s="87">
        <f t="shared" si="1719"/>
        <v>-0.56193311317045103</v>
      </c>
      <c r="AI8410" s="122">
        <f t="shared" si="1722"/>
        <v>0.96420994758875855</v>
      </c>
    </row>
    <row r="8411" spans="1:35" x14ac:dyDescent="0.25">
      <c r="A8411" s="90">
        <v>3.3628</v>
      </c>
      <c r="B8411" s="160">
        <v>12.344354973415887</v>
      </c>
      <c r="E8411" s="147">
        <f t="shared" si="1710"/>
        <v>5.1371928846815134E-3</v>
      </c>
      <c r="W8411" s="146">
        <f t="shared" si="1720"/>
        <v>0.41838909784749212</v>
      </c>
      <c r="X8411" s="209">
        <v>4.1291793520601248</v>
      </c>
      <c r="Y8411" s="147">
        <f t="shared" si="1721"/>
        <v>3.9999999999995595E-4</v>
      </c>
      <c r="Z8411" s="122">
        <f t="shared" si="1711"/>
        <v>8.8754449677853557</v>
      </c>
      <c r="AA8411" s="122">
        <f t="shared" si="1712"/>
        <v>0.61929999999999996</v>
      </c>
      <c r="AB8411" s="122">
        <f t="shared" si="1713"/>
        <v>0</v>
      </c>
      <c r="AC8411" s="122">
        <f t="shared" si="1714"/>
        <v>15.750952669468589</v>
      </c>
      <c r="AD8411" s="122">
        <f t="shared" si="1715"/>
        <v>0</v>
      </c>
      <c r="AE8411" s="122">
        <f t="shared" si="1716"/>
        <v>0</v>
      </c>
      <c r="AF8411" s="122">
        <f t="shared" si="1717"/>
        <v>1.3111961988847367</v>
      </c>
      <c r="AG8411" s="122">
        <f t="shared" si="1718"/>
        <v>0</v>
      </c>
      <c r="AH8411" s="87">
        <f t="shared" si="1719"/>
        <v>-0.56193311317045103</v>
      </c>
      <c r="AI8411" s="122">
        <f t="shared" si="1722"/>
        <v>1.0208453772551611</v>
      </c>
    </row>
    <row r="8412" spans="1:35" x14ac:dyDescent="0.25">
      <c r="A8412" s="90">
        <v>3.3632</v>
      </c>
      <c r="B8412" s="160">
        <v>12.344354973415887</v>
      </c>
      <c r="E8412" s="147">
        <f t="shared" si="1710"/>
        <v>4.9377419893658113E-3</v>
      </c>
      <c r="W8412" s="146">
        <f t="shared" si="1720"/>
        <v>0.41838909784749212</v>
      </c>
      <c r="X8412" s="209">
        <v>4.1291793520601248</v>
      </c>
      <c r="Y8412" s="147">
        <f t="shared" si="1721"/>
        <v>3.9999999999995595E-4</v>
      </c>
      <c r="Z8412" s="122">
        <f t="shared" si="1711"/>
        <v>8.8754449677853557</v>
      </c>
      <c r="AA8412" s="122">
        <f t="shared" si="1712"/>
        <v>0.61929999999999996</v>
      </c>
      <c r="AB8412" s="122">
        <f t="shared" si="1713"/>
        <v>0</v>
      </c>
      <c r="AC8412" s="122">
        <f t="shared" si="1714"/>
        <v>15.750952669468589</v>
      </c>
      <c r="AD8412" s="122">
        <f t="shared" si="1715"/>
        <v>0</v>
      </c>
      <c r="AE8412" s="122">
        <f t="shared" si="1716"/>
        <v>0</v>
      </c>
      <c r="AF8412" s="122">
        <f t="shared" si="1717"/>
        <v>1.3111961988847367</v>
      </c>
      <c r="AG8412" s="122">
        <f t="shared" si="1718"/>
        <v>0</v>
      </c>
      <c r="AH8412" s="87">
        <f t="shared" si="1719"/>
        <v>-0.56193311317045103</v>
      </c>
      <c r="AI8412" s="122">
        <f t="shared" si="1722"/>
        <v>1.0208453772551611</v>
      </c>
    </row>
    <row r="8413" spans="1:35" x14ac:dyDescent="0.25">
      <c r="A8413" s="90">
        <v>3.3635999999999999</v>
      </c>
      <c r="B8413" s="160">
        <v>12.344354973415887</v>
      </c>
      <c r="E8413" s="147">
        <f t="shared" si="1710"/>
        <v>4.9377419893658113E-3</v>
      </c>
      <c r="W8413" s="146">
        <f t="shared" si="1720"/>
        <v>0.41838909784749212</v>
      </c>
      <c r="X8413" s="209">
        <v>4.1291793520601248</v>
      </c>
      <c r="Y8413" s="147">
        <f t="shared" si="1721"/>
        <v>3.9999999999995595E-4</v>
      </c>
      <c r="Z8413" s="122">
        <f t="shared" si="1711"/>
        <v>8.8754449677853557</v>
      </c>
      <c r="AA8413" s="122">
        <f t="shared" si="1712"/>
        <v>0.61929999999999996</v>
      </c>
      <c r="AB8413" s="122">
        <f t="shared" si="1713"/>
        <v>0</v>
      </c>
      <c r="AC8413" s="122">
        <f t="shared" si="1714"/>
        <v>15.750952669468589</v>
      </c>
      <c r="AD8413" s="122">
        <f t="shared" si="1715"/>
        <v>0</v>
      </c>
      <c r="AE8413" s="122">
        <f t="shared" si="1716"/>
        <v>0</v>
      </c>
      <c r="AF8413" s="122">
        <f t="shared" si="1717"/>
        <v>1.3111961988847367</v>
      </c>
      <c r="AG8413" s="122">
        <f t="shared" si="1718"/>
        <v>0</v>
      </c>
      <c r="AH8413" s="87">
        <f t="shared" si="1719"/>
        <v>-0.56193311317045103</v>
      </c>
      <c r="AI8413" s="122">
        <f t="shared" si="1722"/>
        <v>1.0208453772551611</v>
      </c>
    </row>
    <row r="8414" spans="1:35" x14ac:dyDescent="0.25">
      <c r="A8414" s="90">
        <v>3.3639999999999999</v>
      </c>
      <c r="B8414" s="160">
        <v>12.344354973415887</v>
      </c>
      <c r="E8414" s="147">
        <f t="shared" si="1710"/>
        <v>4.9377419893658113E-3</v>
      </c>
      <c r="W8414" s="146">
        <f t="shared" si="1720"/>
        <v>0.41838909784749212</v>
      </c>
      <c r="X8414" s="209">
        <v>4.1291793520601248</v>
      </c>
      <c r="Y8414" s="147">
        <f t="shared" si="1721"/>
        <v>3.9999999999995595E-4</v>
      </c>
      <c r="Z8414" s="122">
        <f t="shared" si="1711"/>
        <v>8.8754449677853557</v>
      </c>
      <c r="AA8414" s="122">
        <f t="shared" si="1712"/>
        <v>0.61929999999999996</v>
      </c>
      <c r="AB8414" s="122">
        <f t="shared" si="1713"/>
        <v>0</v>
      </c>
      <c r="AC8414" s="122">
        <f t="shared" si="1714"/>
        <v>15.750952669468589</v>
      </c>
      <c r="AD8414" s="122">
        <f t="shared" si="1715"/>
        <v>0</v>
      </c>
      <c r="AE8414" s="122">
        <f t="shared" si="1716"/>
        <v>0</v>
      </c>
      <c r="AF8414" s="122">
        <f t="shared" si="1717"/>
        <v>1.3111961988847367</v>
      </c>
      <c r="AG8414" s="122">
        <f t="shared" si="1718"/>
        <v>0</v>
      </c>
      <c r="AH8414" s="87">
        <f t="shared" si="1719"/>
        <v>-0.56193311317045103</v>
      </c>
      <c r="AI8414" s="122">
        <f t="shared" si="1722"/>
        <v>1.0208453772551611</v>
      </c>
    </row>
    <row r="8415" spans="1:35" x14ac:dyDescent="0.25">
      <c r="A8415" s="90">
        <v>3.3643999999999998</v>
      </c>
      <c r="B8415" s="160">
        <v>12.344354973415887</v>
      </c>
      <c r="E8415" s="147">
        <f t="shared" si="1710"/>
        <v>4.9377419893658113E-3</v>
      </c>
      <c r="W8415" s="146">
        <f t="shared" si="1720"/>
        <v>0.41838909784749212</v>
      </c>
      <c r="X8415" s="209">
        <v>4.1291793520601248</v>
      </c>
      <c r="Y8415" s="147">
        <f t="shared" si="1721"/>
        <v>3.9999999999995595E-4</v>
      </c>
      <c r="Z8415" s="122">
        <f t="shared" si="1711"/>
        <v>8.8754449677853557</v>
      </c>
      <c r="AA8415" s="122">
        <f t="shared" si="1712"/>
        <v>0.61929999999999996</v>
      </c>
      <c r="AB8415" s="122">
        <f t="shared" si="1713"/>
        <v>0</v>
      </c>
      <c r="AC8415" s="122">
        <f t="shared" si="1714"/>
        <v>15.750952669468589</v>
      </c>
      <c r="AD8415" s="122">
        <f t="shared" si="1715"/>
        <v>0</v>
      </c>
      <c r="AE8415" s="122">
        <f t="shared" si="1716"/>
        <v>0</v>
      </c>
      <c r="AF8415" s="122">
        <f t="shared" si="1717"/>
        <v>1.3111961988847367</v>
      </c>
      <c r="AG8415" s="122">
        <f t="shared" si="1718"/>
        <v>0</v>
      </c>
      <c r="AH8415" s="87">
        <f t="shared" si="1719"/>
        <v>-0.56193311317045103</v>
      </c>
      <c r="AI8415" s="122">
        <f t="shared" si="1722"/>
        <v>1.0208453772551611</v>
      </c>
    </row>
    <row r="8416" spans="1:35" x14ac:dyDescent="0.25">
      <c r="A8416" s="90">
        <v>3.3647999999999998</v>
      </c>
      <c r="B8416" s="160">
        <v>12.344354973415887</v>
      </c>
      <c r="E8416" s="147">
        <f t="shared" si="1710"/>
        <v>4.9377419893658113E-3</v>
      </c>
      <c r="W8416" s="146">
        <f t="shared" si="1720"/>
        <v>0.41838909784749212</v>
      </c>
      <c r="X8416" s="209">
        <v>4.1291793520601248</v>
      </c>
      <c r="Y8416" s="147">
        <f t="shared" si="1721"/>
        <v>3.9999999999995595E-4</v>
      </c>
      <c r="Z8416" s="122">
        <f t="shared" si="1711"/>
        <v>8.8754449677853557</v>
      </c>
      <c r="AA8416" s="122">
        <f t="shared" si="1712"/>
        <v>0.61929999999999996</v>
      </c>
      <c r="AB8416" s="122">
        <f t="shared" si="1713"/>
        <v>0</v>
      </c>
      <c r="AC8416" s="122">
        <f t="shared" si="1714"/>
        <v>15.750952669468589</v>
      </c>
      <c r="AD8416" s="122">
        <f t="shared" si="1715"/>
        <v>0</v>
      </c>
      <c r="AE8416" s="122">
        <f t="shared" si="1716"/>
        <v>0</v>
      </c>
      <c r="AF8416" s="122">
        <f t="shared" si="1717"/>
        <v>1.3111961988847367</v>
      </c>
      <c r="AG8416" s="122">
        <f t="shared" si="1718"/>
        <v>0</v>
      </c>
      <c r="AH8416" s="87">
        <f t="shared" si="1719"/>
        <v>-0.56193311317045103</v>
      </c>
      <c r="AI8416" s="122">
        <f t="shared" si="1722"/>
        <v>1.0208453772551611</v>
      </c>
    </row>
    <row r="8417" spans="1:35" x14ac:dyDescent="0.25">
      <c r="A8417" s="90">
        <v>3.3652000000000002</v>
      </c>
      <c r="B8417" s="160">
        <v>12.344354973415887</v>
      </c>
      <c r="E8417" s="147">
        <f t="shared" si="1710"/>
        <v>4.9377419893712931E-3</v>
      </c>
      <c r="W8417" s="146">
        <f t="shared" si="1720"/>
        <v>0.41838909784749212</v>
      </c>
      <c r="X8417" s="209">
        <v>4.1291793520601248</v>
      </c>
      <c r="Y8417" s="147">
        <f t="shared" si="1721"/>
        <v>4.0000000000040004E-4</v>
      </c>
      <c r="Z8417" s="122">
        <f t="shared" si="1711"/>
        <v>8.8754449677853557</v>
      </c>
      <c r="AA8417" s="122">
        <f t="shared" si="1712"/>
        <v>0.61929999999999996</v>
      </c>
      <c r="AB8417" s="122">
        <f t="shared" si="1713"/>
        <v>0</v>
      </c>
      <c r="AC8417" s="122">
        <f t="shared" si="1714"/>
        <v>15.750952669468589</v>
      </c>
      <c r="AD8417" s="122">
        <f t="shared" si="1715"/>
        <v>0</v>
      </c>
      <c r="AE8417" s="122">
        <f t="shared" si="1716"/>
        <v>0</v>
      </c>
      <c r="AF8417" s="122">
        <f t="shared" si="1717"/>
        <v>1.3111961988847367</v>
      </c>
      <c r="AG8417" s="122">
        <f t="shared" si="1718"/>
        <v>0</v>
      </c>
      <c r="AH8417" s="87">
        <f t="shared" si="1719"/>
        <v>-0.56193311317045103</v>
      </c>
      <c r="AI8417" s="122">
        <f t="shared" si="1722"/>
        <v>1.0208453772551611</v>
      </c>
    </row>
    <row r="8418" spans="1:35" x14ac:dyDescent="0.25">
      <c r="A8418" s="90">
        <v>3.3656000000000001</v>
      </c>
      <c r="B8418" s="160">
        <v>12.344354973415887</v>
      </c>
      <c r="E8418" s="147">
        <f t="shared" si="1710"/>
        <v>4.9377419893658113E-3</v>
      </c>
      <c r="W8418" s="146">
        <f t="shared" si="1720"/>
        <v>0.41838909784749212</v>
      </c>
      <c r="X8418" s="209">
        <v>4.1291793520601248</v>
      </c>
      <c r="Y8418" s="147">
        <f t="shared" si="1721"/>
        <v>3.9999999999995595E-4</v>
      </c>
      <c r="Z8418" s="122">
        <f t="shared" si="1711"/>
        <v>8.8754449677853557</v>
      </c>
      <c r="AA8418" s="122">
        <f t="shared" si="1712"/>
        <v>0.61929999999999996</v>
      </c>
      <c r="AB8418" s="122">
        <f t="shared" si="1713"/>
        <v>0</v>
      </c>
      <c r="AC8418" s="122">
        <f t="shared" si="1714"/>
        <v>15.750952669468589</v>
      </c>
      <c r="AD8418" s="122">
        <f t="shared" si="1715"/>
        <v>0</v>
      </c>
      <c r="AE8418" s="122">
        <f t="shared" si="1716"/>
        <v>0</v>
      </c>
      <c r="AF8418" s="122">
        <f t="shared" si="1717"/>
        <v>1.3111961988847367</v>
      </c>
      <c r="AG8418" s="122">
        <f t="shared" si="1718"/>
        <v>0</v>
      </c>
      <c r="AH8418" s="87">
        <f t="shared" si="1719"/>
        <v>-0.56193311317045103</v>
      </c>
      <c r="AI8418" s="122">
        <f t="shared" si="1722"/>
        <v>1.0208453772551611</v>
      </c>
    </row>
    <row r="8419" spans="1:35" x14ac:dyDescent="0.25">
      <c r="A8419" s="90">
        <v>3.3660000000000001</v>
      </c>
      <c r="B8419" s="160">
        <v>12.344354973415887</v>
      </c>
      <c r="E8419" s="147">
        <f t="shared" si="1710"/>
        <v>4.9377419893658113E-3</v>
      </c>
      <c r="W8419" s="146">
        <f t="shared" si="1720"/>
        <v>0.41838909784749212</v>
      </c>
      <c r="X8419" s="209">
        <v>4.1291793520601248</v>
      </c>
      <c r="Y8419" s="147">
        <f t="shared" si="1721"/>
        <v>3.9999999999995595E-4</v>
      </c>
      <c r="Z8419" s="122">
        <f t="shared" si="1711"/>
        <v>8.8754449677853557</v>
      </c>
      <c r="AA8419" s="122">
        <f t="shared" si="1712"/>
        <v>0.61929999999999996</v>
      </c>
      <c r="AB8419" s="122">
        <f t="shared" si="1713"/>
        <v>0</v>
      </c>
      <c r="AC8419" s="122">
        <f t="shared" si="1714"/>
        <v>15.750952669468589</v>
      </c>
      <c r="AD8419" s="122">
        <f t="shared" si="1715"/>
        <v>0</v>
      </c>
      <c r="AE8419" s="122">
        <f t="shared" si="1716"/>
        <v>0</v>
      </c>
      <c r="AF8419" s="122">
        <f t="shared" si="1717"/>
        <v>1.3111961988847367</v>
      </c>
      <c r="AG8419" s="122">
        <f t="shared" si="1718"/>
        <v>0</v>
      </c>
      <c r="AH8419" s="87">
        <f t="shared" si="1719"/>
        <v>-0.56193311317045103</v>
      </c>
      <c r="AI8419" s="122">
        <f t="shared" si="1722"/>
        <v>1.1033156743711061</v>
      </c>
    </row>
    <row r="8420" spans="1:35" x14ac:dyDescent="0.25">
      <c r="A8420" s="90">
        <v>3.3664000000000001</v>
      </c>
      <c r="B8420" s="160">
        <v>11.347100496837268</v>
      </c>
      <c r="E8420" s="147">
        <f t="shared" si="1710"/>
        <v>4.7382910940501092E-3</v>
      </c>
      <c r="W8420" s="146">
        <f t="shared" si="1720"/>
        <v>0.39381390404910105</v>
      </c>
      <c r="X8420" s="209">
        <v>3.8866410466232519</v>
      </c>
      <c r="Y8420" s="147">
        <f t="shared" si="1721"/>
        <v>3.9999999999995595E-4</v>
      </c>
      <c r="Z8420" s="122">
        <f t="shared" si="1711"/>
        <v>8.8754449677853557</v>
      </c>
      <c r="AA8420" s="122">
        <f t="shared" si="1712"/>
        <v>0.61929999999999996</v>
      </c>
      <c r="AB8420" s="122">
        <f t="shared" si="1713"/>
        <v>0</v>
      </c>
      <c r="AC8420" s="122">
        <f t="shared" si="1714"/>
        <v>15.750952669468589</v>
      </c>
      <c r="AD8420" s="122">
        <f t="shared" si="1715"/>
        <v>0</v>
      </c>
      <c r="AE8420" s="122">
        <f t="shared" si="1716"/>
        <v>0</v>
      </c>
      <c r="AF8420" s="122">
        <f t="shared" si="1717"/>
        <v>1.3111961988847367</v>
      </c>
      <c r="AG8420" s="122">
        <f t="shared" si="1718"/>
        <v>0</v>
      </c>
      <c r="AH8420" s="87">
        <f t="shared" si="1719"/>
        <v>-0.56193311317045103</v>
      </c>
      <c r="AI8420" s="122">
        <f t="shared" si="1722"/>
        <v>1.1721659517221361</v>
      </c>
    </row>
    <row r="8421" spans="1:35" x14ac:dyDescent="0.25">
      <c r="A8421" s="90">
        <v>3.3668</v>
      </c>
      <c r="B8421" s="160">
        <v>12.344354973415887</v>
      </c>
      <c r="E8421" s="147">
        <f t="shared" si="1710"/>
        <v>4.7382910940501092E-3</v>
      </c>
      <c r="W8421" s="146">
        <f t="shared" si="1720"/>
        <v>0.41838909784749256</v>
      </c>
      <c r="X8421" s="209">
        <v>4.1291793520601292</v>
      </c>
      <c r="Y8421" s="147">
        <f t="shared" si="1721"/>
        <v>3.9999999999995595E-4</v>
      </c>
      <c r="Z8421" s="122">
        <f t="shared" si="1711"/>
        <v>8.8754449677853557</v>
      </c>
      <c r="AA8421" s="122">
        <f t="shared" si="1712"/>
        <v>0.61929999999999996</v>
      </c>
      <c r="AB8421" s="122">
        <f t="shared" si="1713"/>
        <v>0</v>
      </c>
      <c r="AC8421" s="122">
        <f t="shared" si="1714"/>
        <v>15.750952669468589</v>
      </c>
      <c r="AD8421" s="122">
        <f t="shared" si="1715"/>
        <v>0</v>
      </c>
      <c r="AE8421" s="122">
        <f t="shared" si="1716"/>
        <v>0</v>
      </c>
      <c r="AF8421" s="122">
        <f t="shared" si="1717"/>
        <v>1.3111961988847367</v>
      </c>
      <c r="AG8421" s="122">
        <f t="shared" si="1718"/>
        <v>0</v>
      </c>
      <c r="AH8421" s="87">
        <f t="shared" si="1719"/>
        <v>-0.56193311317045103</v>
      </c>
      <c r="AI8421" s="122">
        <f t="shared" si="1722"/>
        <v>1.0208453772551602</v>
      </c>
    </row>
    <row r="8422" spans="1:35" x14ac:dyDescent="0.25">
      <c r="A8422" s="90">
        <v>3.3672</v>
      </c>
      <c r="B8422" s="160">
        <v>12.344354973415887</v>
      </c>
      <c r="E8422" s="147">
        <f t="shared" si="1710"/>
        <v>4.9377419893658113E-3</v>
      </c>
      <c r="W8422" s="146">
        <f t="shared" si="1720"/>
        <v>0.41838909784749256</v>
      </c>
      <c r="X8422" s="209">
        <v>4.1291793520601292</v>
      </c>
      <c r="Y8422" s="147">
        <f t="shared" si="1721"/>
        <v>3.9999999999995595E-4</v>
      </c>
      <c r="Z8422" s="122">
        <f t="shared" si="1711"/>
        <v>8.8754449677853557</v>
      </c>
      <c r="AA8422" s="122">
        <f t="shared" si="1712"/>
        <v>0.61929999999999996</v>
      </c>
      <c r="AB8422" s="122">
        <f t="shared" si="1713"/>
        <v>0</v>
      </c>
      <c r="AC8422" s="122">
        <f t="shared" si="1714"/>
        <v>15.750952669468589</v>
      </c>
      <c r="AD8422" s="122">
        <f t="shared" si="1715"/>
        <v>0</v>
      </c>
      <c r="AE8422" s="122">
        <f t="shared" si="1716"/>
        <v>0</v>
      </c>
      <c r="AF8422" s="122">
        <f t="shared" si="1717"/>
        <v>1.3111961988847367</v>
      </c>
      <c r="AG8422" s="122">
        <f t="shared" si="1718"/>
        <v>0</v>
      </c>
      <c r="AH8422" s="87">
        <f t="shared" si="1719"/>
        <v>-0.56193311317045103</v>
      </c>
      <c r="AI8422" s="122">
        <f t="shared" si="1722"/>
        <v>1.0208453772551602</v>
      </c>
    </row>
    <row r="8423" spans="1:35" x14ac:dyDescent="0.25">
      <c r="A8423" s="90">
        <v>3.3675999999999999</v>
      </c>
      <c r="B8423" s="160">
        <v>12.344354973415887</v>
      </c>
      <c r="E8423" s="147">
        <f t="shared" si="1710"/>
        <v>4.9377419893658113E-3</v>
      </c>
      <c r="W8423" s="146">
        <f t="shared" si="1720"/>
        <v>0.41838909784749256</v>
      </c>
      <c r="X8423" s="209">
        <v>4.1291793520601292</v>
      </c>
      <c r="Y8423" s="147">
        <f t="shared" si="1721"/>
        <v>3.9999999999995595E-4</v>
      </c>
      <c r="Z8423" s="122">
        <f t="shared" si="1711"/>
        <v>8.8754449677853557</v>
      </c>
      <c r="AA8423" s="122">
        <f t="shared" si="1712"/>
        <v>0.61929999999999996</v>
      </c>
      <c r="AB8423" s="122">
        <f t="shared" si="1713"/>
        <v>0</v>
      </c>
      <c r="AC8423" s="122">
        <f t="shared" si="1714"/>
        <v>15.750952669468589</v>
      </c>
      <c r="AD8423" s="122">
        <f t="shared" si="1715"/>
        <v>0</v>
      </c>
      <c r="AE8423" s="122">
        <f t="shared" si="1716"/>
        <v>0</v>
      </c>
      <c r="AF8423" s="122">
        <f t="shared" si="1717"/>
        <v>1.3111961988847367</v>
      </c>
      <c r="AG8423" s="122">
        <f t="shared" si="1718"/>
        <v>0</v>
      </c>
      <c r="AH8423" s="87">
        <f t="shared" si="1719"/>
        <v>-0.56193311317045103</v>
      </c>
      <c r="AI8423" s="122">
        <f t="shared" si="1722"/>
        <v>1.0208453772551602</v>
      </c>
    </row>
    <row r="8424" spans="1:35" x14ac:dyDescent="0.25">
      <c r="A8424" s="90">
        <v>3.3679999999999999</v>
      </c>
      <c r="B8424" s="160">
        <v>12.344354973415887</v>
      </c>
      <c r="E8424" s="147">
        <f t="shared" si="1710"/>
        <v>4.9377419893658113E-3</v>
      </c>
      <c r="W8424" s="146">
        <f t="shared" si="1720"/>
        <v>0.41838909784749256</v>
      </c>
      <c r="X8424" s="209">
        <v>4.1291793520601292</v>
      </c>
      <c r="Y8424" s="147">
        <f t="shared" si="1721"/>
        <v>3.9999999999995595E-4</v>
      </c>
      <c r="Z8424" s="122">
        <f t="shared" si="1711"/>
        <v>8.8754449677853557</v>
      </c>
      <c r="AA8424" s="122">
        <f t="shared" si="1712"/>
        <v>0.61929999999999996</v>
      </c>
      <c r="AB8424" s="122">
        <f t="shared" si="1713"/>
        <v>0</v>
      </c>
      <c r="AC8424" s="122">
        <f t="shared" si="1714"/>
        <v>15.750952669468589</v>
      </c>
      <c r="AD8424" s="122">
        <f t="shared" si="1715"/>
        <v>0</v>
      </c>
      <c r="AE8424" s="122">
        <f t="shared" si="1716"/>
        <v>0</v>
      </c>
      <c r="AF8424" s="122">
        <f t="shared" si="1717"/>
        <v>1.3111961988847367</v>
      </c>
      <c r="AG8424" s="122">
        <f t="shared" si="1718"/>
        <v>0</v>
      </c>
      <c r="AH8424" s="87">
        <f t="shared" si="1719"/>
        <v>-0.56193311317045103</v>
      </c>
      <c r="AI8424" s="122">
        <f t="shared" si="1722"/>
        <v>1.103315674371105</v>
      </c>
    </row>
    <row r="8425" spans="1:35" x14ac:dyDescent="0.25">
      <c r="A8425" s="90">
        <v>3.3683999999999998</v>
      </c>
      <c r="B8425" s="160">
        <v>11.347100496837268</v>
      </c>
      <c r="E8425" s="147">
        <f t="shared" si="1710"/>
        <v>4.7382910940501092E-3</v>
      </c>
      <c r="W8425" s="146">
        <f t="shared" si="1720"/>
        <v>0.39381390404910122</v>
      </c>
      <c r="X8425" s="209">
        <v>3.8866410466232537</v>
      </c>
      <c r="Y8425" s="147">
        <f t="shared" si="1721"/>
        <v>3.9999999999995595E-4</v>
      </c>
      <c r="Z8425" s="122">
        <f t="shared" si="1711"/>
        <v>8.8754449677853557</v>
      </c>
      <c r="AA8425" s="122">
        <f t="shared" si="1712"/>
        <v>0.61929999999999996</v>
      </c>
      <c r="AB8425" s="122">
        <f t="shared" si="1713"/>
        <v>0</v>
      </c>
      <c r="AC8425" s="122">
        <f t="shared" si="1714"/>
        <v>15.750952669468589</v>
      </c>
      <c r="AD8425" s="122">
        <f t="shared" si="1715"/>
        <v>0</v>
      </c>
      <c r="AE8425" s="122">
        <f t="shared" si="1716"/>
        <v>0</v>
      </c>
      <c r="AF8425" s="122">
        <f t="shared" si="1717"/>
        <v>1.3111961988847367</v>
      </c>
      <c r="AG8425" s="122">
        <f t="shared" si="1718"/>
        <v>0</v>
      </c>
      <c r="AH8425" s="87">
        <f t="shared" si="1719"/>
        <v>-0.56193311317045103</v>
      </c>
      <c r="AI8425" s="122">
        <f t="shared" si="1722"/>
        <v>1.0845492554735117</v>
      </c>
    </row>
    <row r="8426" spans="1:35" x14ac:dyDescent="0.25">
      <c r="A8426" s="90">
        <v>3.3687999999999998</v>
      </c>
      <c r="B8426" s="160">
        <v>12.344354973415887</v>
      </c>
      <c r="E8426" s="147">
        <f t="shared" si="1710"/>
        <v>4.7382910940501092E-3</v>
      </c>
      <c r="W8426" s="146">
        <f t="shared" si="1720"/>
        <v>0.41838909784749267</v>
      </c>
      <c r="X8426" s="209">
        <v>4.1291793520601301</v>
      </c>
      <c r="Y8426" s="147">
        <f t="shared" si="1721"/>
        <v>3.9999999999995595E-4</v>
      </c>
      <c r="Z8426" s="122">
        <f t="shared" si="1711"/>
        <v>8.8754449677853557</v>
      </c>
      <c r="AA8426" s="122">
        <f t="shared" si="1712"/>
        <v>0.61929999999999996</v>
      </c>
      <c r="AB8426" s="122">
        <f t="shared" si="1713"/>
        <v>0</v>
      </c>
      <c r="AC8426" s="122">
        <f t="shared" si="1714"/>
        <v>15.750952669468589</v>
      </c>
      <c r="AD8426" s="122">
        <f t="shared" si="1715"/>
        <v>0</v>
      </c>
      <c r="AE8426" s="122">
        <f t="shared" si="1716"/>
        <v>0</v>
      </c>
      <c r="AF8426" s="122">
        <f t="shared" si="1717"/>
        <v>1.3111961988847367</v>
      </c>
      <c r="AG8426" s="122">
        <f t="shared" si="1718"/>
        <v>0</v>
      </c>
      <c r="AH8426" s="87">
        <f t="shared" si="1719"/>
        <v>-0.56193311317045103</v>
      </c>
      <c r="AI8426" s="122">
        <f t="shared" si="1722"/>
        <v>1.02084537725516</v>
      </c>
    </row>
    <row r="8427" spans="1:35" x14ac:dyDescent="0.25">
      <c r="A8427" s="90">
        <v>3.3692000000000002</v>
      </c>
      <c r="B8427" s="160">
        <v>12.344354973415887</v>
      </c>
      <c r="E8427" s="147">
        <f t="shared" si="1710"/>
        <v>4.9377419893712931E-3</v>
      </c>
      <c r="W8427" s="146">
        <f t="shared" si="1720"/>
        <v>0.41838909784749267</v>
      </c>
      <c r="X8427" s="209">
        <v>4.1291793520601301</v>
      </c>
      <c r="Y8427" s="147">
        <f t="shared" si="1721"/>
        <v>4.0000000000040004E-4</v>
      </c>
      <c r="Z8427" s="122">
        <f t="shared" si="1711"/>
        <v>8.8754449677853557</v>
      </c>
      <c r="AA8427" s="122">
        <f t="shared" si="1712"/>
        <v>0.61929999999999996</v>
      </c>
      <c r="AB8427" s="122">
        <f t="shared" si="1713"/>
        <v>0</v>
      </c>
      <c r="AC8427" s="122">
        <f t="shared" si="1714"/>
        <v>15.750952669468589</v>
      </c>
      <c r="AD8427" s="122">
        <f t="shared" si="1715"/>
        <v>0</v>
      </c>
      <c r="AE8427" s="122">
        <f t="shared" si="1716"/>
        <v>0</v>
      </c>
      <c r="AF8427" s="122">
        <f t="shared" si="1717"/>
        <v>1.3111961988847367</v>
      </c>
      <c r="AG8427" s="122">
        <f t="shared" si="1718"/>
        <v>0</v>
      </c>
      <c r="AH8427" s="87">
        <f t="shared" si="1719"/>
        <v>-0.56193311317045103</v>
      </c>
      <c r="AI8427" s="122">
        <f t="shared" si="1722"/>
        <v>1.02084537725516</v>
      </c>
    </row>
    <row r="8428" spans="1:35" x14ac:dyDescent="0.25">
      <c r="A8428" s="90">
        <v>3.3696000000000002</v>
      </c>
      <c r="B8428" s="160">
        <v>12.344354973415887</v>
      </c>
      <c r="E8428" s="147">
        <f t="shared" si="1710"/>
        <v>4.9377419893658113E-3</v>
      </c>
      <c r="W8428" s="146">
        <f t="shared" si="1720"/>
        <v>0.41838909784749267</v>
      </c>
      <c r="X8428" s="209">
        <v>4.1291793520601301</v>
      </c>
      <c r="Y8428" s="147">
        <f t="shared" si="1721"/>
        <v>3.9999999999995595E-4</v>
      </c>
      <c r="Z8428" s="122">
        <f t="shared" si="1711"/>
        <v>8.8754449677853557</v>
      </c>
      <c r="AA8428" s="122">
        <f t="shared" si="1712"/>
        <v>0.61929999999999996</v>
      </c>
      <c r="AB8428" s="122">
        <f t="shared" si="1713"/>
        <v>0</v>
      </c>
      <c r="AC8428" s="122">
        <f t="shared" si="1714"/>
        <v>15.750952669468589</v>
      </c>
      <c r="AD8428" s="122">
        <f t="shared" si="1715"/>
        <v>0</v>
      </c>
      <c r="AE8428" s="122">
        <f t="shared" si="1716"/>
        <v>0</v>
      </c>
      <c r="AF8428" s="122">
        <f t="shared" si="1717"/>
        <v>1.3111961988847367</v>
      </c>
      <c r="AG8428" s="122">
        <f t="shared" si="1718"/>
        <v>0</v>
      </c>
      <c r="AH8428" s="87">
        <f t="shared" si="1719"/>
        <v>-0.56193311317045103</v>
      </c>
      <c r="AI8428" s="122">
        <f t="shared" si="1722"/>
        <v>1.02084537725516</v>
      </c>
    </row>
    <row r="8429" spans="1:35" x14ac:dyDescent="0.25">
      <c r="A8429" s="90">
        <v>3.37</v>
      </c>
      <c r="B8429" s="160">
        <v>12.344354973415887</v>
      </c>
      <c r="E8429" s="147">
        <f t="shared" si="1710"/>
        <v>4.9377419893658113E-3</v>
      </c>
      <c r="W8429" s="146">
        <f t="shared" si="1720"/>
        <v>0.41838909784749267</v>
      </c>
      <c r="X8429" s="209">
        <v>4.1291793520601301</v>
      </c>
      <c r="Y8429" s="147">
        <f t="shared" si="1721"/>
        <v>3.9999999999995595E-4</v>
      </c>
      <c r="Z8429" s="122">
        <f t="shared" si="1711"/>
        <v>8.8754449677853557</v>
      </c>
      <c r="AA8429" s="122">
        <f t="shared" si="1712"/>
        <v>0.61929999999999996</v>
      </c>
      <c r="AB8429" s="122">
        <f t="shared" si="1713"/>
        <v>0</v>
      </c>
      <c r="AC8429" s="122">
        <f t="shared" si="1714"/>
        <v>15.750952669468589</v>
      </c>
      <c r="AD8429" s="122">
        <f t="shared" si="1715"/>
        <v>0</v>
      </c>
      <c r="AE8429" s="122">
        <f t="shared" si="1716"/>
        <v>0</v>
      </c>
      <c r="AF8429" s="122">
        <f t="shared" si="1717"/>
        <v>1.3111961988847367</v>
      </c>
      <c r="AG8429" s="122">
        <f t="shared" si="1718"/>
        <v>0</v>
      </c>
      <c r="AH8429" s="87">
        <f t="shared" si="1719"/>
        <v>-0.56193311317045103</v>
      </c>
      <c r="AI8429" s="122">
        <f t="shared" si="1722"/>
        <v>1.02084537725516</v>
      </c>
    </row>
    <row r="8430" spans="1:35" x14ac:dyDescent="0.25">
      <c r="A8430" s="90">
        <v>3.3704000000000001</v>
      </c>
      <c r="B8430" s="160">
        <v>12.344354973415887</v>
      </c>
      <c r="E8430" s="147">
        <f t="shared" si="1710"/>
        <v>4.9377419893658113E-3</v>
      </c>
      <c r="W8430" s="146">
        <f t="shared" si="1720"/>
        <v>0.41838909784749267</v>
      </c>
      <c r="X8430" s="209">
        <v>4.1291793520601301</v>
      </c>
      <c r="Y8430" s="147">
        <f t="shared" si="1721"/>
        <v>3.9999999999995595E-4</v>
      </c>
      <c r="Z8430" s="122">
        <f t="shared" si="1711"/>
        <v>8.8754449677853557</v>
      </c>
      <c r="AA8430" s="122">
        <f t="shared" si="1712"/>
        <v>0.61929999999999996</v>
      </c>
      <c r="AB8430" s="122">
        <f t="shared" si="1713"/>
        <v>0</v>
      </c>
      <c r="AC8430" s="122">
        <f t="shared" si="1714"/>
        <v>15.750952669468589</v>
      </c>
      <c r="AD8430" s="122">
        <f t="shared" si="1715"/>
        <v>0</v>
      </c>
      <c r="AE8430" s="122">
        <f t="shared" si="1716"/>
        <v>0</v>
      </c>
      <c r="AF8430" s="122">
        <f t="shared" si="1717"/>
        <v>1.3111961988847367</v>
      </c>
      <c r="AG8430" s="122">
        <f t="shared" si="1718"/>
        <v>0</v>
      </c>
      <c r="AH8430" s="87">
        <f t="shared" si="1719"/>
        <v>-0.56193311317045103</v>
      </c>
      <c r="AI8430" s="122">
        <f t="shared" si="1722"/>
        <v>1.02084537725516</v>
      </c>
    </row>
    <row r="8431" spans="1:35" x14ac:dyDescent="0.25">
      <c r="A8431" s="90">
        <v>3.3708</v>
      </c>
      <c r="B8431" s="160">
        <v>12.344354973415887</v>
      </c>
      <c r="E8431" s="147">
        <f t="shared" si="1710"/>
        <v>4.9377419893658113E-3</v>
      </c>
      <c r="W8431" s="146">
        <f t="shared" si="1720"/>
        <v>0.41838909784749267</v>
      </c>
      <c r="X8431" s="209">
        <v>4.1291793520601301</v>
      </c>
      <c r="Y8431" s="147">
        <f t="shared" si="1721"/>
        <v>3.9999999999995595E-4</v>
      </c>
      <c r="Z8431" s="122">
        <f t="shared" si="1711"/>
        <v>8.8754449677853557</v>
      </c>
      <c r="AA8431" s="122">
        <f t="shared" si="1712"/>
        <v>0.61929999999999996</v>
      </c>
      <c r="AB8431" s="122">
        <f t="shared" si="1713"/>
        <v>0</v>
      </c>
      <c r="AC8431" s="122">
        <f t="shared" si="1714"/>
        <v>15.750952669468589</v>
      </c>
      <c r="AD8431" s="122">
        <f t="shared" si="1715"/>
        <v>0</v>
      </c>
      <c r="AE8431" s="122">
        <f t="shared" si="1716"/>
        <v>0</v>
      </c>
      <c r="AF8431" s="122">
        <f t="shared" si="1717"/>
        <v>1.3111961988847367</v>
      </c>
      <c r="AG8431" s="122">
        <f t="shared" si="1718"/>
        <v>0</v>
      </c>
      <c r="AH8431" s="87">
        <f t="shared" si="1719"/>
        <v>-0.56193311317045103</v>
      </c>
      <c r="AI8431" s="122">
        <f t="shared" si="1722"/>
        <v>1.02084537725516</v>
      </c>
    </row>
    <row r="8432" spans="1:35" x14ac:dyDescent="0.25">
      <c r="A8432" s="90">
        <v>3.3712</v>
      </c>
      <c r="B8432" s="160">
        <v>12.344354973415887</v>
      </c>
      <c r="E8432" s="147">
        <f t="shared" si="1710"/>
        <v>4.9377419893658113E-3</v>
      </c>
      <c r="W8432" s="146">
        <f t="shared" si="1720"/>
        <v>0.41838909784749267</v>
      </c>
      <c r="X8432" s="209">
        <v>4.1291793520601301</v>
      </c>
      <c r="Y8432" s="147">
        <f t="shared" si="1721"/>
        <v>3.9999999999995595E-4</v>
      </c>
      <c r="Z8432" s="122">
        <f t="shared" si="1711"/>
        <v>8.8754449677853557</v>
      </c>
      <c r="AA8432" s="122">
        <f t="shared" si="1712"/>
        <v>0.61929999999999996</v>
      </c>
      <c r="AB8432" s="122">
        <f t="shared" si="1713"/>
        <v>0</v>
      </c>
      <c r="AC8432" s="122">
        <f t="shared" si="1714"/>
        <v>15.750952669468589</v>
      </c>
      <c r="AD8432" s="122">
        <f t="shared" si="1715"/>
        <v>0</v>
      </c>
      <c r="AE8432" s="122">
        <f t="shared" si="1716"/>
        <v>0</v>
      </c>
      <c r="AF8432" s="122">
        <f t="shared" si="1717"/>
        <v>1.3111961988847367</v>
      </c>
      <c r="AG8432" s="122">
        <f t="shared" si="1718"/>
        <v>0</v>
      </c>
      <c r="AH8432" s="87">
        <f t="shared" si="1719"/>
        <v>-0.56193311317045103</v>
      </c>
      <c r="AI8432" s="122">
        <f t="shared" si="1722"/>
        <v>1.02084537725516</v>
      </c>
    </row>
    <row r="8433" spans="1:35" x14ac:dyDescent="0.25">
      <c r="A8433" s="90">
        <v>3.3715999999999999</v>
      </c>
      <c r="B8433" s="160">
        <v>12.344354973415887</v>
      </c>
      <c r="E8433" s="147">
        <f t="shared" si="1710"/>
        <v>4.9377419893658113E-3</v>
      </c>
      <c r="W8433" s="146">
        <f t="shared" si="1720"/>
        <v>0.41838909784749267</v>
      </c>
      <c r="X8433" s="209">
        <v>4.1291793520601301</v>
      </c>
      <c r="Y8433" s="147">
        <f t="shared" si="1721"/>
        <v>3.9999999999995595E-4</v>
      </c>
      <c r="Z8433" s="122">
        <f t="shared" si="1711"/>
        <v>8.8754449677853557</v>
      </c>
      <c r="AA8433" s="122">
        <f t="shared" si="1712"/>
        <v>0.61929999999999996</v>
      </c>
      <c r="AB8433" s="122">
        <f t="shared" si="1713"/>
        <v>0</v>
      </c>
      <c r="AC8433" s="122">
        <f t="shared" si="1714"/>
        <v>15.750952669468589</v>
      </c>
      <c r="AD8433" s="122">
        <f t="shared" si="1715"/>
        <v>0</v>
      </c>
      <c r="AE8433" s="122">
        <f t="shared" si="1716"/>
        <v>0</v>
      </c>
      <c r="AF8433" s="122">
        <f t="shared" si="1717"/>
        <v>1.3111961988847367</v>
      </c>
      <c r="AG8433" s="122">
        <f t="shared" si="1718"/>
        <v>0</v>
      </c>
      <c r="AH8433" s="87">
        <f t="shared" si="1719"/>
        <v>-0.56193311317045103</v>
      </c>
      <c r="AI8433" s="122">
        <f t="shared" si="1722"/>
        <v>1.02084537725516</v>
      </c>
    </row>
    <row r="8434" spans="1:35" x14ac:dyDescent="0.25">
      <c r="A8434" s="90">
        <v>3.3719999999999999</v>
      </c>
      <c r="B8434" s="160">
        <v>12.344354973415887</v>
      </c>
      <c r="E8434" s="147">
        <f t="shared" si="1710"/>
        <v>4.9377419893658113E-3</v>
      </c>
      <c r="W8434" s="146">
        <f t="shared" si="1720"/>
        <v>0.41838909784749267</v>
      </c>
      <c r="X8434" s="209">
        <v>4.1291793520601301</v>
      </c>
      <c r="Y8434" s="147">
        <f t="shared" si="1721"/>
        <v>3.9999999999995595E-4</v>
      </c>
      <c r="Z8434" s="122">
        <f t="shared" si="1711"/>
        <v>8.8754449677853557</v>
      </c>
      <c r="AA8434" s="122">
        <f t="shared" si="1712"/>
        <v>0.61929999999999996</v>
      </c>
      <c r="AB8434" s="122">
        <f t="shared" si="1713"/>
        <v>0</v>
      </c>
      <c r="AC8434" s="122">
        <f t="shared" si="1714"/>
        <v>15.750952669468589</v>
      </c>
      <c r="AD8434" s="122">
        <f t="shared" si="1715"/>
        <v>0</v>
      </c>
      <c r="AE8434" s="122">
        <f t="shared" si="1716"/>
        <v>0</v>
      </c>
      <c r="AF8434" s="122">
        <f t="shared" si="1717"/>
        <v>1.3111961988847367</v>
      </c>
      <c r="AG8434" s="122">
        <f t="shared" si="1718"/>
        <v>0</v>
      </c>
      <c r="AH8434" s="87">
        <f t="shared" si="1719"/>
        <v>-0.56193311317045103</v>
      </c>
      <c r="AI8434" s="122">
        <f t="shared" si="1722"/>
        <v>0.93837508013921522</v>
      </c>
    </row>
    <row r="8435" spans="1:35" x14ac:dyDescent="0.25">
      <c r="A8435" s="90">
        <v>3.3723999999999998</v>
      </c>
      <c r="B8435" s="160">
        <v>12.344354973415887</v>
      </c>
      <c r="E8435" s="147">
        <f t="shared" si="1710"/>
        <v>4.9377419893658113E-3</v>
      </c>
      <c r="W8435" s="146">
        <f t="shared" si="1720"/>
        <v>0.41838909784749267</v>
      </c>
      <c r="X8435" s="209">
        <v>4.1291793520601301</v>
      </c>
      <c r="Y8435" s="147">
        <f t="shared" si="1721"/>
        <v>3.9999999999995595E-4</v>
      </c>
      <c r="Z8435" s="122">
        <f t="shared" si="1711"/>
        <v>8.8754449677853557</v>
      </c>
      <c r="AA8435" s="122">
        <f t="shared" si="1712"/>
        <v>0.61929999999999996</v>
      </c>
      <c r="AB8435" s="122">
        <f t="shared" si="1713"/>
        <v>0</v>
      </c>
      <c r="AC8435" s="122">
        <f t="shared" si="1714"/>
        <v>15.750952669468589</v>
      </c>
      <c r="AD8435" s="122">
        <f t="shared" si="1715"/>
        <v>0</v>
      </c>
      <c r="AE8435" s="122">
        <f t="shared" si="1716"/>
        <v>0</v>
      </c>
      <c r="AF8435" s="122">
        <f t="shared" si="1717"/>
        <v>1.3111961988847367</v>
      </c>
      <c r="AG8435" s="122">
        <f t="shared" si="1718"/>
        <v>0</v>
      </c>
      <c r="AH8435" s="87">
        <f t="shared" si="1719"/>
        <v>-0.56193311317045103</v>
      </c>
      <c r="AI8435" s="122">
        <f t="shared" si="1722"/>
        <v>1.02084537725516</v>
      </c>
    </row>
    <row r="8436" spans="1:35" x14ac:dyDescent="0.25">
      <c r="A8436" s="90">
        <v>3.3727999999999998</v>
      </c>
      <c r="B8436" s="160">
        <v>12.344354973415887</v>
      </c>
      <c r="E8436" s="147">
        <f t="shared" si="1710"/>
        <v>4.9377419893658113E-3</v>
      </c>
      <c r="W8436" s="146">
        <f t="shared" si="1720"/>
        <v>0.41838909784749267</v>
      </c>
      <c r="X8436" s="209">
        <v>4.1291793520601301</v>
      </c>
      <c r="Y8436" s="147">
        <f t="shared" si="1721"/>
        <v>3.9999999999995595E-4</v>
      </c>
      <c r="Z8436" s="122">
        <f t="shared" si="1711"/>
        <v>8.8754449677853557</v>
      </c>
      <c r="AA8436" s="122">
        <f t="shared" si="1712"/>
        <v>0.61929999999999996</v>
      </c>
      <c r="AB8436" s="122">
        <f t="shared" si="1713"/>
        <v>0</v>
      </c>
      <c r="AC8436" s="122">
        <f t="shared" si="1714"/>
        <v>15.750952669468589</v>
      </c>
      <c r="AD8436" s="122">
        <f t="shared" si="1715"/>
        <v>0</v>
      </c>
      <c r="AE8436" s="122">
        <f t="shared" si="1716"/>
        <v>0</v>
      </c>
      <c r="AF8436" s="122">
        <f t="shared" si="1717"/>
        <v>1.3111961988847367</v>
      </c>
      <c r="AG8436" s="122">
        <f t="shared" si="1718"/>
        <v>0</v>
      </c>
      <c r="AH8436" s="87">
        <f t="shared" si="1719"/>
        <v>-0.56193311317045103</v>
      </c>
      <c r="AI8436" s="122">
        <f t="shared" si="1722"/>
        <v>1.02084537725516</v>
      </c>
    </row>
    <row r="8437" spans="1:35" x14ac:dyDescent="0.25">
      <c r="A8437" s="90">
        <v>3.3732000000000002</v>
      </c>
      <c r="B8437" s="160">
        <v>12.344354973415887</v>
      </c>
      <c r="E8437" s="147">
        <f t="shared" si="1710"/>
        <v>4.9377419893712931E-3</v>
      </c>
      <c r="W8437" s="146">
        <f t="shared" si="1720"/>
        <v>0.41838909784749267</v>
      </c>
      <c r="X8437" s="209">
        <v>4.1291793520601301</v>
      </c>
      <c r="Y8437" s="147">
        <f t="shared" si="1721"/>
        <v>4.0000000000040004E-4</v>
      </c>
      <c r="Z8437" s="122">
        <f t="shared" si="1711"/>
        <v>8.8754449677853557</v>
      </c>
      <c r="AA8437" s="122">
        <f t="shared" si="1712"/>
        <v>0.61929999999999996</v>
      </c>
      <c r="AB8437" s="122">
        <f t="shared" si="1713"/>
        <v>0</v>
      </c>
      <c r="AC8437" s="122">
        <f t="shared" si="1714"/>
        <v>15.750952669468589</v>
      </c>
      <c r="AD8437" s="122">
        <f t="shared" si="1715"/>
        <v>0</v>
      </c>
      <c r="AE8437" s="122">
        <f t="shared" si="1716"/>
        <v>0</v>
      </c>
      <c r="AF8437" s="122">
        <f t="shared" si="1717"/>
        <v>1.3111961988847367</v>
      </c>
      <c r="AG8437" s="122">
        <f t="shared" si="1718"/>
        <v>0</v>
      </c>
      <c r="AH8437" s="87">
        <f t="shared" si="1719"/>
        <v>-0.56193311317045103</v>
      </c>
      <c r="AI8437" s="122">
        <f t="shared" si="1722"/>
        <v>1.02084537725516</v>
      </c>
    </row>
    <row r="8438" spans="1:35" x14ac:dyDescent="0.25">
      <c r="A8438" s="90">
        <v>3.3736000000000002</v>
      </c>
      <c r="B8438" s="160">
        <v>12.344354973415887</v>
      </c>
      <c r="E8438" s="147">
        <f t="shared" si="1710"/>
        <v>4.9377419893658113E-3</v>
      </c>
      <c r="W8438" s="146">
        <f t="shared" si="1720"/>
        <v>0.41838909784749267</v>
      </c>
      <c r="X8438" s="209">
        <v>4.1291793520601301</v>
      </c>
      <c r="Y8438" s="147">
        <f t="shared" si="1721"/>
        <v>3.9999999999995595E-4</v>
      </c>
      <c r="Z8438" s="122">
        <f t="shared" si="1711"/>
        <v>8.8754449677853557</v>
      </c>
      <c r="AA8438" s="122">
        <f t="shared" si="1712"/>
        <v>0.61929999999999996</v>
      </c>
      <c r="AB8438" s="122">
        <f t="shared" si="1713"/>
        <v>0</v>
      </c>
      <c r="AC8438" s="122">
        <f t="shared" si="1714"/>
        <v>15.750952669468589</v>
      </c>
      <c r="AD8438" s="122">
        <f t="shared" si="1715"/>
        <v>0</v>
      </c>
      <c r="AE8438" s="122">
        <f t="shared" si="1716"/>
        <v>0</v>
      </c>
      <c r="AF8438" s="122">
        <f t="shared" si="1717"/>
        <v>1.3111961988847367</v>
      </c>
      <c r="AG8438" s="122">
        <f t="shared" si="1718"/>
        <v>0</v>
      </c>
      <c r="AH8438" s="87">
        <f t="shared" si="1719"/>
        <v>-0.56193311317045103</v>
      </c>
      <c r="AI8438" s="122">
        <f t="shared" si="1722"/>
        <v>1.02084537725516</v>
      </c>
    </row>
    <row r="8439" spans="1:35" x14ac:dyDescent="0.25">
      <c r="A8439" s="90">
        <v>3.3740000000000001</v>
      </c>
      <c r="B8439" s="160">
        <v>12.344354973415887</v>
      </c>
      <c r="E8439" s="147">
        <f t="shared" ref="E8439:E8502" si="1723">+(B8438+B8439)/2*(A8439-A8438)</f>
        <v>4.9377419893658113E-3</v>
      </c>
      <c r="W8439" s="146">
        <f t="shared" si="1720"/>
        <v>0.41838909784749267</v>
      </c>
      <c r="X8439" s="209">
        <v>4.1291793520601301</v>
      </c>
      <c r="Y8439" s="147">
        <f t="shared" si="1721"/>
        <v>3.9999999999995595E-4</v>
      </c>
      <c r="Z8439" s="122">
        <f t="shared" si="1711"/>
        <v>8.8754449677853557</v>
      </c>
      <c r="AA8439" s="122">
        <f t="shared" si="1712"/>
        <v>0.61929999999999996</v>
      </c>
      <c r="AB8439" s="122">
        <f t="shared" si="1713"/>
        <v>0</v>
      </c>
      <c r="AC8439" s="122">
        <f t="shared" si="1714"/>
        <v>15.750952669468589</v>
      </c>
      <c r="AD8439" s="122">
        <f t="shared" si="1715"/>
        <v>0</v>
      </c>
      <c r="AE8439" s="122">
        <f t="shared" si="1716"/>
        <v>0</v>
      </c>
      <c r="AF8439" s="122">
        <f t="shared" si="1717"/>
        <v>1.3111961988847367</v>
      </c>
      <c r="AG8439" s="122">
        <f t="shared" si="1718"/>
        <v>0</v>
      </c>
      <c r="AH8439" s="87">
        <f t="shared" si="1719"/>
        <v>-0.56193311317045103</v>
      </c>
      <c r="AI8439" s="122">
        <f t="shared" si="1722"/>
        <v>0.93837508013921522</v>
      </c>
    </row>
    <row r="8440" spans="1:35" x14ac:dyDescent="0.25">
      <c r="A8440" s="90">
        <v>3.3744000000000001</v>
      </c>
      <c r="B8440" s="160">
        <v>12.344354973415887</v>
      </c>
      <c r="E8440" s="147">
        <f t="shared" si="1723"/>
        <v>4.9377419893658113E-3</v>
      </c>
      <c r="W8440" s="146">
        <f t="shared" si="1720"/>
        <v>0.41838909784749267</v>
      </c>
      <c r="X8440" s="209">
        <v>4.1291793520601301</v>
      </c>
      <c r="Y8440" s="147">
        <f t="shared" si="1721"/>
        <v>3.9999999999995595E-4</v>
      </c>
      <c r="Z8440" s="122">
        <f t="shared" si="1711"/>
        <v>8.8754449677853557</v>
      </c>
      <c r="AA8440" s="122">
        <f t="shared" si="1712"/>
        <v>0.61929999999999996</v>
      </c>
      <c r="AB8440" s="122">
        <f t="shared" si="1713"/>
        <v>0</v>
      </c>
      <c r="AC8440" s="122">
        <f t="shared" si="1714"/>
        <v>15.750952669468589</v>
      </c>
      <c r="AD8440" s="122">
        <f t="shared" si="1715"/>
        <v>0</v>
      </c>
      <c r="AE8440" s="122">
        <f t="shared" si="1716"/>
        <v>0</v>
      </c>
      <c r="AF8440" s="122">
        <f t="shared" si="1717"/>
        <v>1.3111961988847367</v>
      </c>
      <c r="AG8440" s="122">
        <f t="shared" si="1718"/>
        <v>0</v>
      </c>
      <c r="AH8440" s="87">
        <f t="shared" si="1719"/>
        <v>-0.56193311317045103</v>
      </c>
      <c r="AI8440" s="122">
        <f t="shared" si="1722"/>
        <v>1.02084537725516</v>
      </c>
    </row>
    <row r="8441" spans="1:35" x14ac:dyDescent="0.25">
      <c r="A8441" s="90">
        <v>3.3748</v>
      </c>
      <c r="B8441" s="160">
        <v>12.344354973415887</v>
      </c>
      <c r="E8441" s="147">
        <f t="shared" si="1723"/>
        <v>4.9377419893658113E-3</v>
      </c>
      <c r="W8441" s="146">
        <f t="shared" si="1720"/>
        <v>0.41838909784749267</v>
      </c>
      <c r="X8441" s="209">
        <v>4.1291793520601301</v>
      </c>
      <c r="Y8441" s="147">
        <f t="shared" si="1721"/>
        <v>3.9999999999995595E-4</v>
      </c>
      <c r="Z8441" s="122">
        <f t="shared" si="1711"/>
        <v>8.8754449677853557</v>
      </c>
      <c r="AA8441" s="122">
        <f t="shared" si="1712"/>
        <v>0.61929999999999996</v>
      </c>
      <c r="AB8441" s="122">
        <f t="shared" si="1713"/>
        <v>0</v>
      </c>
      <c r="AC8441" s="122">
        <f t="shared" si="1714"/>
        <v>15.750952669468589</v>
      </c>
      <c r="AD8441" s="122">
        <f t="shared" si="1715"/>
        <v>0</v>
      </c>
      <c r="AE8441" s="122">
        <f t="shared" si="1716"/>
        <v>0</v>
      </c>
      <c r="AF8441" s="122">
        <f t="shared" si="1717"/>
        <v>1.3111961988847367</v>
      </c>
      <c r="AG8441" s="122">
        <f t="shared" si="1718"/>
        <v>0</v>
      </c>
      <c r="AH8441" s="87">
        <f t="shared" si="1719"/>
        <v>-0.56193311317045103</v>
      </c>
      <c r="AI8441" s="122">
        <f t="shared" si="1722"/>
        <v>1.02084537725516</v>
      </c>
    </row>
    <row r="8442" spans="1:35" x14ac:dyDescent="0.25">
      <c r="A8442" s="90">
        <v>3.3752</v>
      </c>
      <c r="B8442" s="160">
        <v>12.344354973415887</v>
      </c>
      <c r="E8442" s="147">
        <f t="shared" si="1723"/>
        <v>4.9377419893658113E-3</v>
      </c>
      <c r="W8442" s="146">
        <f t="shared" si="1720"/>
        <v>0.41838909784749267</v>
      </c>
      <c r="X8442" s="209">
        <v>4.1291793520601301</v>
      </c>
      <c r="Y8442" s="147">
        <f t="shared" si="1721"/>
        <v>3.9999999999995595E-4</v>
      </c>
      <c r="Z8442" s="122">
        <f t="shared" si="1711"/>
        <v>8.8754449677853557</v>
      </c>
      <c r="AA8442" s="122">
        <f t="shared" si="1712"/>
        <v>0.61929999999999996</v>
      </c>
      <c r="AB8442" s="122">
        <f t="shared" si="1713"/>
        <v>0</v>
      </c>
      <c r="AC8442" s="122">
        <f t="shared" si="1714"/>
        <v>15.750952669468589</v>
      </c>
      <c r="AD8442" s="122">
        <f t="shared" si="1715"/>
        <v>0</v>
      </c>
      <c r="AE8442" s="122">
        <f t="shared" si="1716"/>
        <v>0</v>
      </c>
      <c r="AF8442" s="122">
        <f t="shared" si="1717"/>
        <v>1.3111961988847367</v>
      </c>
      <c r="AG8442" s="122">
        <f t="shared" si="1718"/>
        <v>0</v>
      </c>
      <c r="AH8442" s="87">
        <f t="shared" si="1719"/>
        <v>-0.56193311317045103</v>
      </c>
      <c r="AI8442" s="122">
        <f t="shared" si="1722"/>
        <v>1.02084537725516</v>
      </c>
    </row>
    <row r="8443" spans="1:35" x14ac:dyDescent="0.25">
      <c r="A8443" s="90">
        <v>3.3755999999999999</v>
      </c>
      <c r="B8443" s="160">
        <v>12.344354973415887</v>
      </c>
      <c r="E8443" s="147">
        <f t="shared" si="1723"/>
        <v>4.9377419893658113E-3</v>
      </c>
      <c r="W8443" s="146">
        <f t="shared" si="1720"/>
        <v>0.41838909784749267</v>
      </c>
      <c r="X8443" s="209">
        <v>4.1291793520601301</v>
      </c>
      <c r="Y8443" s="147">
        <f t="shared" si="1721"/>
        <v>3.9999999999995595E-4</v>
      </c>
      <c r="Z8443" s="122">
        <f t="shared" si="1711"/>
        <v>8.8754449677853557</v>
      </c>
      <c r="AA8443" s="122">
        <f t="shared" si="1712"/>
        <v>0.61929999999999996</v>
      </c>
      <c r="AB8443" s="122">
        <f t="shared" si="1713"/>
        <v>0</v>
      </c>
      <c r="AC8443" s="122">
        <f t="shared" si="1714"/>
        <v>15.750952669468589</v>
      </c>
      <c r="AD8443" s="122">
        <f t="shared" si="1715"/>
        <v>0</v>
      </c>
      <c r="AE8443" s="122">
        <f t="shared" si="1716"/>
        <v>0</v>
      </c>
      <c r="AF8443" s="122">
        <f t="shared" si="1717"/>
        <v>1.3111961988847367</v>
      </c>
      <c r="AG8443" s="122">
        <f t="shared" si="1718"/>
        <v>0</v>
      </c>
      <c r="AH8443" s="87">
        <f t="shared" si="1719"/>
        <v>-0.56193311317045103</v>
      </c>
      <c r="AI8443" s="122">
        <f t="shared" si="1722"/>
        <v>1.02084537725516</v>
      </c>
    </row>
    <row r="8444" spans="1:35" x14ac:dyDescent="0.25">
      <c r="A8444" s="90">
        <v>3.3759999999999999</v>
      </c>
      <c r="B8444" s="160">
        <v>12.344354973415887</v>
      </c>
      <c r="E8444" s="147">
        <f t="shared" si="1723"/>
        <v>4.9377419893658113E-3</v>
      </c>
      <c r="W8444" s="146">
        <f t="shared" si="1720"/>
        <v>0.41838909784749267</v>
      </c>
      <c r="X8444" s="209">
        <v>4.1291793520601301</v>
      </c>
      <c r="Y8444" s="147">
        <f t="shared" si="1721"/>
        <v>3.9999999999995595E-4</v>
      </c>
      <c r="Z8444" s="122">
        <f t="shared" si="1711"/>
        <v>8.8754449677853557</v>
      </c>
      <c r="AA8444" s="122">
        <f t="shared" si="1712"/>
        <v>0.61929999999999996</v>
      </c>
      <c r="AB8444" s="122">
        <f t="shared" si="1713"/>
        <v>0</v>
      </c>
      <c r="AC8444" s="122">
        <f t="shared" si="1714"/>
        <v>15.750952669468589</v>
      </c>
      <c r="AD8444" s="122">
        <f t="shared" si="1715"/>
        <v>0</v>
      </c>
      <c r="AE8444" s="122">
        <f t="shared" si="1716"/>
        <v>0</v>
      </c>
      <c r="AF8444" s="122">
        <f t="shared" si="1717"/>
        <v>1.3111961988847367</v>
      </c>
      <c r="AG8444" s="122">
        <f t="shared" si="1718"/>
        <v>0</v>
      </c>
      <c r="AH8444" s="87">
        <f t="shared" si="1719"/>
        <v>-0.56193311317045103</v>
      </c>
      <c r="AI8444" s="122">
        <f t="shared" si="1722"/>
        <v>1.02084537725516</v>
      </c>
    </row>
    <row r="8445" spans="1:35" x14ac:dyDescent="0.25">
      <c r="A8445" s="90">
        <v>3.3763999999999998</v>
      </c>
      <c r="B8445" s="160">
        <v>12.344354973415887</v>
      </c>
      <c r="E8445" s="147">
        <f t="shared" si="1723"/>
        <v>4.9377419893658113E-3</v>
      </c>
      <c r="W8445" s="146">
        <f t="shared" si="1720"/>
        <v>0.41838909784749267</v>
      </c>
      <c r="X8445" s="209">
        <v>4.1291793520601301</v>
      </c>
      <c r="Y8445" s="147">
        <f t="shared" si="1721"/>
        <v>3.9999999999995595E-4</v>
      </c>
      <c r="Z8445" s="122">
        <f t="shared" si="1711"/>
        <v>8.8754449677853557</v>
      </c>
      <c r="AA8445" s="122">
        <f t="shared" si="1712"/>
        <v>0.61929999999999996</v>
      </c>
      <c r="AB8445" s="122">
        <f t="shared" si="1713"/>
        <v>0</v>
      </c>
      <c r="AC8445" s="122">
        <f t="shared" si="1714"/>
        <v>15.750952669468589</v>
      </c>
      <c r="AD8445" s="122">
        <f t="shared" si="1715"/>
        <v>0</v>
      </c>
      <c r="AE8445" s="122">
        <f t="shared" si="1716"/>
        <v>0</v>
      </c>
      <c r="AF8445" s="122">
        <f t="shared" si="1717"/>
        <v>1.3111961988847367</v>
      </c>
      <c r="AG8445" s="122">
        <f t="shared" si="1718"/>
        <v>0</v>
      </c>
      <c r="AH8445" s="87">
        <f t="shared" si="1719"/>
        <v>-0.56193311317045103</v>
      </c>
      <c r="AI8445" s="122">
        <f t="shared" si="1722"/>
        <v>1.02084537725516</v>
      </c>
    </row>
    <row r="8446" spans="1:35" x14ac:dyDescent="0.25">
      <c r="A8446" s="90">
        <v>3.3767999999999998</v>
      </c>
      <c r="B8446" s="160">
        <v>12.344354973415887</v>
      </c>
      <c r="E8446" s="147">
        <f t="shared" si="1723"/>
        <v>4.9377419893658113E-3</v>
      </c>
      <c r="W8446" s="146">
        <f t="shared" si="1720"/>
        <v>0.41838909784749267</v>
      </c>
      <c r="X8446" s="209">
        <v>4.1291793520601301</v>
      </c>
      <c r="Y8446" s="147">
        <f t="shared" si="1721"/>
        <v>3.9999999999995595E-4</v>
      </c>
      <c r="Z8446" s="122">
        <f t="shared" si="1711"/>
        <v>8.8754449677853557</v>
      </c>
      <c r="AA8446" s="122">
        <f t="shared" si="1712"/>
        <v>0.61929999999999996</v>
      </c>
      <c r="AB8446" s="122">
        <f t="shared" si="1713"/>
        <v>0</v>
      </c>
      <c r="AC8446" s="122">
        <f t="shared" si="1714"/>
        <v>15.750952669468589</v>
      </c>
      <c r="AD8446" s="122">
        <f t="shared" si="1715"/>
        <v>0</v>
      </c>
      <c r="AE8446" s="122">
        <f t="shared" si="1716"/>
        <v>0</v>
      </c>
      <c r="AF8446" s="122">
        <f t="shared" si="1717"/>
        <v>1.3111961988847367</v>
      </c>
      <c r="AG8446" s="122">
        <f t="shared" si="1718"/>
        <v>0</v>
      </c>
      <c r="AH8446" s="87">
        <f t="shared" si="1719"/>
        <v>-0.56193311317045103</v>
      </c>
      <c r="AI8446" s="122">
        <f t="shared" si="1722"/>
        <v>1.02084537725516</v>
      </c>
    </row>
    <row r="8447" spans="1:35" x14ac:dyDescent="0.25">
      <c r="A8447" s="90">
        <v>3.3772000000000002</v>
      </c>
      <c r="B8447" s="160">
        <v>11.347100496837268</v>
      </c>
      <c r="E8447" s="147">
        <f t="shared" si="1723"/>
        <v>4.7382910940553698E-3</v>
      </c>
      <c r="W8447" s="146">
        <f t="shared" si="1720"/>
        <v>0.39381390404910105</v>
      </c>
      <c r="X8447" s="209">
        <v>3.8866410466232524</v>
      </c>
      <c r="Y8447" s="147">
        <f t="shared" si="1721"/>
        <v>4.0000000000040004E-4</v>
      </c>
      <c r="Z8447" s="122">
        <f t="shared" si="1711"/>
        <v>8.8754449677853557</v>
      </c>
      <c r="AA8447" s="122">
        <f t="shared" si="1712"/>
        <v>0.61929999999999996</v>
      </c>
      <c r="AB8447" s="122">
        <f t="shared" si="1713"/>
        <v>0</v>
      </c>
      <c r="AC8447" s="122">
        <f t="shared" si="1714"/>
        <v>15.750952669468589</v>
      </c>
      <c r="AD8447" s="122">
        <f t="shared" si="1715"/>
        <v>0</v>
      </c>
      <c r="AE8447" s="122">
        <f t="shared" si="1716"/>
        <v>0</v>
      </c>
      <c r="AF8447" s="122">
        <f t="shared" si="1717"/>
        <v>1.3111961988847367</v>
      </c>
      <c r="AG8447" s="122">
        <f t="shared" si="1718"/>
        <v>0</v>
      </c>
      <c r="AH8447" s="87">
        <f t="shared" si="1719"/>
        <v>-0.56193311317045103</v>
      </c>
      <c r="AI8447" s="122">
        <f t="shared" si="1722"/>
        <v>1.0845492554735121</v>
      </c>
    </row>
    <row r="8448" spans="1:35" x14ac:dyDescent="0.25">
      <c r="A8448" s="90">
        <v>3.3776000000000002</v>
      </c>
      <c r="B8448" s="160">
        <v>11.347100496837268</v>
      </c>
      <c r="E8448" s="147">
        <f t="shared" si="1723"/>
        <v>4.5388401987344071E-3</v>
      </c>
      <c r="W8448" s="146">
        <f t="shared" si="1720"/>
        <v>0.39381390404910105</v>
      </c>
      <c r="X8448" s="209">
        <v>3.8866410466232524</v>
      </c>
      <c r="Y8448" s="147">
        <f t="shared" si="1721"/>
        <v>3.9999999999995595E-4</v>
      </c>
      <c r="Z8448" s="122">
        <f t="shared" si="1711"/>
        <v>8.8754449677853557</v>
      </c>
      <c r="AA8448" s="122">
        <f t="shared" si="1712"/>
        <v>0.61929999999999996</v>
      </c>
      <c r="AB8448" s="122">
        <f t="shared" si="1713"/>
        <v>0</v>
      </c>
      <c r="AC8448" s="122">
        <f t="shared" si="1714"/>
        <v>15.750952669468589</v>
      </c>
      <c r="AD8448" s="122">
        <f t="shared" si="1715"/>
        <v>0</v>
      </c>
      <c r="AE8448" s="122">
        <f t="shared" si="1716"/>
        <v>0</v>
      </c>
      <c r="AF8448" s="122">
        <f t="shared" si="1717"/>
        <v>1.3111961988847367</v>
      </c>
      <c r="AG8448" s="122">
        <f t="shared" si="1718"/>
        <v>0</v>
      </c>
      <c r="AH8448" s="87">
        <f t="shared" si="1719"/>
        <v>-0.56193311317045103</v>
      </c>
      <c r="AI8448" s="122">
        <f t="shared" si="1722"/>
        <v>1.0845492554735121</v>
      </c>
    </row>
    <row r="8449" spans="1:35" x14ac:dyDescent="0.25">
      <c r="A8449" s="90">
        <v>3.3780000000000001</v>
      </c>
      <c r="B8449" s="160">
        <v>12.344354973415887</v>
      </c>
      <c r="E8449" s="147">
        <f t="shared" si="1723"/>
        <v>4.7382910940501092E-3</v>
      </c>
      <c r="W8449" s="146">
        <f t="shared" si="1720"/>
        <v>0.4183890978474924</v>
      </c>
      <c r="X8449" s="209">
        <v>4.1291793520601274</v>
      </c>
      <c r="Y8449" s="147">
        <f t="shared" si="1721"/>
        <v>3.9999999999995595E-4</v>
      </c>
      <c r="Z8449" s="122">
        <f t="shared" si="1711"/>
        <v>8.8754449677853557</v>
      </c>
      <c r="AA8449" s="122">
        <f t="shared" si="1712"/>
        <v>0.61929999999999996</v>
      </c>
      <c r="AB8449" s="122">
        <f t="shared" si="1713"/>
        <v>0</v>
      </c>
      <c r="AC8449" s="122">
        <f t="shared" si="1714"/>
        <v>15.750952669468589</v>
      </c>
      <c r="AD8449" s="122">
        <f t="shared" si="1715"/>
        <v>0</v>
      </c>
      <c r="AE8449" s="122">
        <f t="shared" si="1716"/>
        <v>0</v>
      </c>
      <c r="AF8449" s="122">
        <f t="shared" si="1717"/>
        <v>1.3111961988847367</v>
      </c>
      <c r="AG8449" s="122">
        <f t="shared" si="1718"/>
        <v>0</v>
      </c>
      <c r="AH8449" s="87">
        <f t="shared" si="1719"/>
        <v>-0.56193311317045103</v>
      </c>
      <c r="AI8449" s="122">
        <f t="shared" si="1722"/>
        <v>1.0208453772551607</v>
      </c>
    </row>
    <row r="8450" spans="1:35" x14ac:dyDescent="0.25">
      <c r="A8450" s="90">
        <v>3.3784000000000001</v>
      </c>
      <c r="B8450" s="160">
        <v>12.344354973415887</v>
      </c>
      <c r="E8450" s="147">
        <f t="shared" si="1723"/>
        <v>4.9377419893658113E-3</v>
      </c>
      <c r="W8450" s="146">
        <f t="shared" si="1720"/>
        <v>0.4183890978474924</v>
      </c>
      <c r="X8450" s="209">
        <v>4.1291793520601274</v>
      </c>
      <c r="Y8450" s="147">
        <f t="shared" si="1721"/>
        <v>3.9999999999995595E-4</v>
      </c>
      <c r="Z8450" s="122">
        <f t="shared" ref="Z8450:Z8513" si="1724">IF(AND(W8450&lt;=$S$56,W8450&gt;$Q$56),$T$56,IF(AND(W8450&lt;=$S$57,W8450&gt;$Q$57),$T$57,IF(AND(W8450&lt;=$S$58,W8450&gt;$Q$58),$T$58,IF(AND(W8450&lt;=$S$59,W8450&gt;$Q$59),$T$59,IF(AND(W8450&lt;=$S$60,W8450&gt;$Q$60),$T$60,"Valor no encontrado para Po")))))</f>
        <v>8.8754449677853557</v>
      </c>
      <c r="AA8450" s="122">
        <f t="shared" ref="AA8450:AA8513" si="1725">IF(AND(W8450&lt;=$S$56,W8450&gt;$Q$56),$U$56,IF(AND(W8450&lt;=$S$57,W8450&gt;$Q$57),$U$57,IF(AND(W8450&lt;=$S$58,W8450&gt;$Q$58),$U$58,IF(AND(W8450&lt;=$S$59,W8450&gt;$Q$59),$U$59,IF(AND(W8450&lt;=$S$60,W8450&gt;$Q$60),$U$60,"Valor no encontrado para Po")))))</f>
        <v>0.61929999999999996</v>
      </c>
      <c r="AB8450" s="122">
        <f t="shared" ref="AB8450:AB8513" si="1726">IF(OR(AC8449&gt;=($X$1-$X$2)/2,AC8449&gt;=$Z$1/2),0,Z8450*W8450^AA8450*Y8450)</f>
        <v>0</v>
      </c>
      <c r="AC8450" s="122">
        <f t="shared" ref="AC8450:AC8513" si="1727">+AC8449+AB8450</f>
        <v>15.750952669468589</v>
      </c>
      <c r="AD8450" s="122">
        <f t="shared" ref="AD8450:AD8513" si="1728">2*$AB$1*PI()*((AC8450+$X$2/2)*(2*AC8450-$Z$1)+(AC8450+$X$2/2)^2-($X$1/2)^2)*AB8450</f>
        <v>0</v>
      </c>
      <c r="AE8450" s="122">
        <f t="shared" ref="AE8450:AE8513" si="1729">-AD8450*0.000000001*$Z$2</f>
        <v>0</v>
      </c>
      <c r="AF8450" s="122">
        <f t="shared" ref="AF8450:AF8513" si="1730">+AF8449+AE8450</f>
        <v>1.3111961988847367</v>
      </c>
      <c r="AG8450" s="122">
        <f t="shared" ref="AG8450:AG8513" si="1731">+AE8450/Y8450</f>
        <v>0</v>
      </c>
      <c r="AH8450" s="87">
        <f t="shared" ref="AH8450:AH8513" si="1732">+AH8449-AE8450</f>
        <v>-0.56193311317045103</v>
      </c>
      <c r="AI8450" s="122">
        <f t="shared" si="1722"/>
        <v>1.0208453772551607</v>
      </c>
    </row>
    <row r="8451" spans="1:35" x14ac:dyDescent="0.25">
      <c r="A8451" s="90">
        <v>3.3788</v>
      </c>
      <c r="B8451" s="160">
        <v>12.344354973415887</v>
      </c>
      <c r="E8451" s="147">
        <f t="shared" si="1723"/>
        <v>4.9377419893658113E-3</v>
      </c>
      <c r="W8451" s="146">
        <f t="shared" si="1720"/>
        <v>0.4183890978474924</v>
      </c>
      <c r="X8451" s="209">
        <v>4.1291793520601274</v>
      </c>
      <c r="Y8451" s="147">
        <f t="shared" si="1721"/>
        <v>3.9999999999995595E-4</v>
      </c>
      <c r="Z8451" s="122">
        <f t="shared" si="1724"/>
        <v>8.8754449677853557</v>
      </c>
      <c r="AA8451" s="122">
        <f t="shared" si="1725"/>
        <v>0.61929999999999996</v>
      </c>
      <c r="AB8451" s="122">
        <f t="shared" si="1726"/>
        <v>0</v>
      </c>
      <c r="AC8451" s="122">
        <f t="shared" si="1727"/>
        <v>15.750952669468589</v>
      </c>
      <c r="AD8451" s="122">
        <f t="shared" si="1728"/>
        <v>0</v>
      </c>
      <c r="AE8451" s="122">
        <f t="shared" si="1729"/>
        <v>0</v>
      </c>
      <c r="AF8451" s="122">
        <f t="shared" si="1730"/>
        <v>1.3111961988847367</v>
      </c>
      <c r="AG8451" s="122">
        <f t="shared" si="1731"/>
        <v>0</v>
      </c>
      <c r="AH8451" s="87">
        <f t="shared" si="1732"/>
        <v>-0.56193311317045103</v>
      </c>
      <c r="AI8451" s="122">
        <f t="shared" si="1722"/>
        <v>1.0208453772551607</v>
      </c>
    </row>
    <row r="8452" spans="1:35" x14ac:dyDescent="0.25">
      <c r="A8452" s="90">
        <v>3.3792</v>
      </c>
      <c r="B8452" s="160">
        <v>12.344354973415887</v>
      </c>
      <c r="E8452" s="147">
        <f t="shared" si="1723"/>
        <v>4.9377419893658113E-3</v>
      </c>
      <c r="W8452" s="146">
        <f t="shared" si="1720"/>
        <v>0.4183890978474924</v>
      </c>
      <c r="X8452" s="209">
        <v>4.1291793520601274</v>
      </c>
      <c r="Y8452" s="147">
        <f t="shared" si="1721"/>
        <v>3.9999999999995595E-4</v>
      </c>
      <c r="Z8452" s="122">
        <f t="shared" si="1724"/>
        <v>8.8754449677853557</v>
      </c>
      <c r="AA8452" s="122">
        <f t="shared" si="1725"/>
        <v>0.61929999999999996</v>
      </c>
      <c r="AB8452" s="122">
        <f t="shared" si="1726"/>
        <v>0</v>
      </c>
      <c r="AC8452" s="122">
        <f t="shared" si="1727"/>
        <v>15.750952669468589</v>
      </c>
      <c r="AD8452" s="122">
        <f t="shared" si="1728"/>
        <v>0</v>
      </c>
      <c r="AE8452" s="122">
        <f t="shared" si="1729"/>
        <v>0</v>
      </c>
      <c r="AF8452" s="122">
        <f t="shared" si="1730"/>
        <v>1.3111961988847367</v>
      </c>
      <c r="AG8452" s="122">
        <f t="shared" si="1731"/>
        <v>0</v>
      </c>
      <c r="AH8452" s="87">
        <f t="shared" si="1732"/>
        <v>-0.56193311317045103</v>
      </c>
      <c r="AI8452" s="122">
        <f t="shared" si="1722"/>
        <v>1.0208453772551607</v>
      </c>
    </row>
    <row r="8453" spans="1:35" x14ac:dyDescent="0.25">
      <c r="A8453" s="90">
        <v>3.3795999999999999</v>
      </c>
      <c r="B8453" s="160">
        <v>12.344354973415887</v>
      </c>
      <c r="E8453" s="147">
        <f t="shared" si="1723"/>
        <v>4.9377419893658113E-3</v>
      </c>
      <c r="W8453" s="146">
        <f t="shared" ref="W8453:W8516" si="1733">+X8453/1000000*101325</f>
        <v>0.4183890978474924</v>
      </c>
      <c r="X8453" s="209">
        <v>4.1291793520601274</v>
      </c>
      <c r="Y8453" s="147">
        <f t="shared" si="1721"/>
        <v>3.9999999999995595E-4</v>
      </c>
      <c r="Z8453" s="122">
        <f t="shared" si="1724"/>
        <v>8.8754449677853557</v>
      </c>
      <c r="AA8453" s="122">
        <f t="shared" si="1725"/>
        <v>0.61929999999999996</v>
      </c>
      <c r="AB8453" s="122">
        <f t="shared" si="1726"/>
        <v>0</v>
      </c>
      <c r="AC8453" s="122">
        <f t="shared" si="1727"/>
        <v>15.750952669468589</v>
      </c>
      <c r="AD8453" s="122">
        <f t="shared" si="1728"/>
        <v>0</v>
      </c>
      <c r="AE8453" s="122">
        <f t="shared" si="1729"/>
        <v>0</v>
      </c>
      <c r="AF8453" s="122">
        <f t="shared" si="1730"/>
        <v>1.3111961988847367</v>
      </c>
      <c r="AG8453" s="122">
        <f t="shared" si="1731"/>
        <v>0</v>
      </c>
      <c r="AH8453" s="87">
        <f t="shared" si="1732"/>
        <v>-0.56193311317045103</v>
      </c>
      <c r="AI8453" s="122">
        <f t="shared" si="1722"/>
        <v>1.0208453772551607</v>
      </c>
    </row>
    <row r="8454" spans="1:35" x14ac:dyDescent="0.25">
      <c r="A8454" s="90">
        <v>3.38</v>
      </c>
      <c r="B8454" s="160">
        <v>12.344354973415887</v>
      </c>
      <c r="E8454" s="147">
        <f t="shared" si="1723"/>
        <v>4.9377419893658113E-3</v>
      </c>
      <c r="W8454" s="146">
        <f t="shared" si="1733"/>
        <v>0.4183890978474924</v>
      </c>
      <c r="X8454" s="209">
        <v>4.1291793520601274</v>
      </c>
      <c r="Y8454" s="147">
        <f t="shared" ref="Y8454:Y8517" si="1734">+A8454-A8453</f>
        <v>3.9999999999995595E-4</v>
      </c>
      <c r="Z8454" s="122">
        <f t="shared" si="1724"/>
        <v>8.8754449677853557</v>
      </c>
      <c r="AA8454" s="122">
        <f t="shared" si="1725"/>
        <v>0.61929999999999996</v>
      </c>
      <c r="AB8454" s="122">
        <f t="shared" si="1726"/>
        <v>0</v>
      </c>
      <c r="AC8454" s="122">
        <f t="shared" si="1727"/>
        <v>15.750952669468589</v>
      </c>
      <c r="AD8454" s="122">
        <f t="shared" si="1728"/>
        <v>0</v>
      </c>
      <c r="AE8454" s="122">
        <f t="shared" si="1729"/>
        <v>0</v>
      </c>
      <c r="AF8454" s="122">
        <f t="shared" si="1730"/>
        <v>1.3111961988847367</v>
      </c>
      <c r="AG8454" s="122">
        <f t="shared" si="1731"/>
        <v>0</v>
      </c>
      <c r="AH8454" s="87">
        <f t="shared" si="1732"/>
        <v>-0.56193311317045103</v>
      </c>
      <c r="AI8454" s="122">
        <f t="shared" si="1722"/>
        <v>1.0208453772551607</v>
      </c>
    </row>
    <row r="8455" spans="1:35" x14ac:dyDescent="0.25">
      <c r="A8455" s="90">
        <v>3.3803999999999998</v>
      </c>
      <c r="B8455" s="160">
        <v>12.344354973415887</v>
      </c>
      <c r="E8455" s="147">
        <f t="shared" si="1723"/>
        <v>4.9377419893658113E-3</v>
      </c>
      <c r="W8455" s="146">
        <f t="shared" si="1733"/>
        <v>0.4183890978474924</v>
      </c>
      <c r="X8455" s="209">
        <v>4.1291793520601274</v>
      </c>
      <c r="Y8455" s="147">
        <f t="shared" si="1734"/>
        <v>3.9999999999995595E-4</v>
      </c>
      <c r="Z8455" s="122">
        <f t="shared" si="1724"/>
        <v>8.8754449677853557</v>
      </c>
      <c r="AA8455" s="122">
        <f t="shared" si="1725"/>
        <v>0.61929999999999996</v>
      </c>
      <c r="AB8455" s="122">
        <f t="shared" si="1726"/>
        <v>0</v>
      </c>
      <c r="AC8455" s="122">
        <f t="shared" si="1727"/>
        <v>15.750952669468589</v>
      </c>
      <c r="AD8455" s="122">
        <f t="shared" si="1728"/>
        <v>0</v>
      </c>
      <c r="AE8455" s="122">
        <f t="shared" si="1729"/>
        <v>0</v>
      </c>
      <c r="AF8455" s="122">
        <f t="shared" si="1730"/>
        <v>1.3111961988847367</v>
      </c>
      <c r="AG8455" s="122">
        <f t="shared" si="1731"/>
        <v>0</v>
      </c>
      <c r="AH8455" s="87">
        <f t="shared" si="1732"/>
        <v>-0.56193311317045103</v>
      </c>
      <c r="AI8455" s="122">
        <f t="shared" si="1722"/>
        <v>1.0208453772551607</v>
      </c>
    </row>
    <row r="8456" spans="1:35" x14ac:dyDescent="0.25">
      <c r="A8456" s="90">
        <v>3.3807999999999998</v>
      </c>
      <c r="B8456" s="160">
        <v>12.344354973415887</v>
      </c>
      <c r="E8456" s="147">
        <f t="shared" si="1723"/>
        <v>4.9377419893658113E-3</v>
      </c>
      <c r="W8456" s="146">
        <f t="shared" si="1733"/>
        <v>0.4183890978474924</v>
      </c>
      <c r="X8456" s="209">
        <v>4.1291793520601274</v>
      </c>
      <c r="Y8456" s="147">
        <f t="shared" si="1734"/>
        <v>3.9999999999995595E-4</v>
      </c>
      <c r="Z8456" s="122">
        <f t="shared" si="1724"/>
        <v>8.8754449677853557</v>
      </c>
      <c r="AA8456" s="122">
        <f t="shared" si="1725"/>
        <v>0.61929999999999996</v>
      </c>
      <c r="AB8456" s="122">
        <f t="shared" si="1726"/>
        <v>0</v>
      </c>
      <c r="AC8456" s="122">
        <f t="shared" si="1727"/>
        <v>15.750952669468589</v>
      </c>
      <c r="AD8456" s="122">
        <f t="shared" si="1728"/>
        <v>0</v>
      </c>
      <c r="AE8456" s="122">
        <f t="shared" si="1729"/>
        <v>0</v>
      </c>
      <c r="AF8456" s="122">
        <f t="shared" si="1730"/>
        <v>1.3111961988847367</v>
      </c>
      <c r="AG8456" s="122">
        <f t="shared" si="1731"/>
        <v>0</v>
      </c>
      <c r="AH8456" s="87">
        <f t="shared" si="1732"/>
        <v>-0.56193311317045103</v>
      </c>
      <c r="AI8456" s="122">
        <f t="shared" si="1722"/>
        <v>1.0208453772551607</v>
      </c>
    </row>
    <row r="8457" spans="1:35" x14ac:dyDescent="0.25">
      <c r="A8457" s="90">
        <v>3.3812000000000002</v>
      </c>
      <c r="B8457" s="160">
        <v>11.347100496837268</v>
      </c>
      <c r="E8457" s="147">
        <f t="shared" si="1723"/>
        <v>4.7382910940553698E-3</v>
      </c>
      <c r="W8457" s="146">
        <f t="shared" si="1733"/>
        <v>0.39381390404910122</v>
      </c>
      <c r="X8457" s="209">
        <v>3.8866410466232542</v>
      </c>
      <c r="Y8457" s="147">
        <f t="shared" si="1734"/>
        <v>4.0000000000040004E-4</v>
      </c>
      <c r="Z8457" s="122">
        <f t="shared" si="1724"/>
        <v>8.8754449677853557</v>
      </c>
      <c r="AA8457" s="122">
        <f t="shared" si="1725"/>
        <v>0.61929999999999996</v>
      </c>
      <c r="AB8457" s="122">
        <f t="shared" si="1726"/>
        <v>0</v>
      </c>
      <c r="AC8457" s="122">
        <f t="shared" si="1727"/>
        <v>15.750952669468589</v>
      </c>
      <c r="AD8457" s="122">
        <f t="shared" si="1728"/>
        <v>0</v>
      </c>
      <c r="AE8457" s="122">
        <f t="shared" si="1729"/>
        <v>0</v>
      </c>
      <c r="AF8457" s="122">
        <f t="shared" si="1730"/>
        <v>1.3111961988847367</v>
      </c>
      <c r="AG8457" s="122">
        <f t="shared" si="1731"/>
        <v>0</v>
      </c>
      <c r="AH8457" s="87">
        <f t="shared" si="1732"/>
        <v>-0.56193311317045103</v>
      </c>
      <c r="AI8457" s="122">
        <f t="shared" si="1722"/>
        <v>1.0845492554735117</v>
      </c>
    </row>
    <row r="8458" spans="1:35" x14ac:dyDescent="0.25">
      <c r="A8458" s="90">
        <v>3.3816000000000002</v>
      </c>
      <c r="B8458" s="160">
        <v>12.344354973415887</v>
      </c>
      <c r="E8458" s="147">
        <f t="shared" si="1723"/>
        <v>4.7382910940501092E-3</v>
      </c>
      <c r="W8458" s="146">
        <f t="shared" si="1733"/>
        <v>0.4183890978474924</v>
      </c>
      <c r="X8458" s="209">
        <v>4.1291793520601274</v>
      </c>
      <c r="Y8458" s="147">
        <f t="shared" si="1734"/>
        <v>3.9999999999995595E-4</v>
      </c>
      <c r="Z8458" s="122">
        <f t="shared" si="1724"/>
        <v>8.8754449677853557</v>
      </c>
      <c r="AA8458" s="122">
        <f t="shared" si="1725"/>
        <v>0.61929999999999996</v>
      </c>
      <c r="AB8458" s="122">
        <f t="shared" si="1726"/>
        <v>0</v>
      </c>
      <c r="AC8458" s="122">
        <f t="shared" si="1727"/>
        <v>15.750952669468589</v>
      </c>
      <c r="AD8458" s="122">
        <f t="shared" si="1728"/>
        <v>0</v>
      </c>
      <c r="AE8458" s="122">
        <f t="shared" si="1729"/>
        <v>0</v>
      </c>
      <c r="AF8458" s="122">
        <f t="shared" si="1730"/>
        <v>1.3111961988847367</v>
      </c>
      <c r="AG8458" s="122">
        <f t="shared" si="1731"/>
        <v>0</v>
      </c>
      <c r="AH8458" s="87">
        <f t="shared" si="1732"/>
        <v>-0.56193311317045103</v>
      </c>
      <c r="AI8458" s="122">
        <f t="shared" si="1722"/>
        <v>1.0208453772551607</v>
      </c>
    </row>
    <row r="8459" spans="1:35" x14ac:dyDescent="0.25">
      <c r="A8459" s="90">
        <v>3.3820000000000001</v>
      </c>
      <c r="B8459" s="160">
        <v>12.344354973415887</v>
      </c>
      <c r="E8459" s="147">
        <f t="shared" si="1723"/>
        <v>4.9377419893658113E-3</v>
      </c>
      <c r="W8459" s="146">
        <f t="shared" si="1733"/>
        <v>0.4183890978474924</v>
      </c>
      <c r="X8459" s="209">
        <v>4.1291793520601274</v>
      </c>
      <c r="Y8459" s="147">
        <f t="shared" si="1734"/>
        <v>3.9999999999995595E-4</v>
      </c>
      <c r="Z8459" s="122">
        <f t="shared" si="1724"/>
        <v>8.8754449677853557</v>
      </c>
      <c r="AA8459" s="122">
        <f t="shared" si="1725"/>
        <v>0.61929999999999996</v>
      </c>
      <c r="AB8459" s="122">
        <f t="shared" si="1726"/>
        <v>0</v>
      </c>
      <c r="AC8459" s="122">
        <f t="shared" si="1727"/>
        <v>15.750952669468589</v>
      </c>
      <c r="AD8459" s="122">
        <f t="shared" si="1728"/>
        <v>0</v>
      </c>
      <c r="AE8459" s="122">
        <f t="shared" si="1729"/>
        <v>0</v>
      </c>
      <c r="AF8459" s="122">
        <f t="shared" si="1730"/>
        <v>1.3111961988847367</v>
      </c>
      <c r="AG8459" s="122">
        <f t="shared" si="1731"/>
        <v>0</v>
      </c>
      <c r="AH8459" s="87">
        <f t="shared" si="1732"/>
        <v>-0.56193311317045103</v>
      </c>
      <c r="AI8459" s="122">
        <f t="shared" si="1722"/>
        <v>1.0208453772551607</v>
      </c>
    </row>
    <row r="8460" spans="1:35" x14ac:dyDescent="0.25">
      <c r="A8460" s="90">
        <v>3.3824000000000001</v>
      </c>
      <c r="B8460" s="160">
        <v>12.344354973415887</v>
      </c>
      <c r="E8460" s="147">
        <f t="shared" si="1723"/>
        <v>4.9377419893658113E-3</v>
      </c>
      <c r="W8460" s="146">
        <f t="shared" si="1733"/>
        <v>0.4183890978474924</v>
      </c>
      <c r="X8460" s="209">
        <v>4.1291793520601274</v>
      </c>
      <c r="Y8460" s="147">
        <f t="shared" si="1734"/>
        <v>3.9999999999995595E-4</v>
      </c>
      <c r="Z8460" s="122">
        <f t="shared" si="1724"/>
        <v>8.8754449677853557</v>
      </c>
      <c r="AA8460" s="122">
        <f t="shared" si="1725"/>
        <v>0.61929999999999996</v>
      </c>
      <c r="AB8460" s="122">
        <f t="shared" si="1726"/>
        <v>0</v>
      </c>
      <c r="AC8460" s="122">
        <f t="shared" si="1727"/>
        <v>15.750952669468589</v>
      </c>
      <c r="AD8460" s="122">
        <f t="shared" si="1728"/>
        <v>0</v>
      </c>
      <c r="AE8460" s="122">
        <f t="shared" si="1729"/>
        <v>0</v>
      </c>
      <c r="AF8460" s="122">
        <f t="shared" si="1730"/>
        <v>1.3111961988847367</v>
      </c>
      <c r="AG8460" s="122">
        <f t="shared" si="1731"/>
        <v>0</v>
      </c>
      <c r="AH8460" s="87">
        <f t="shared" si="1732"/>
        <v>-0.56193311317045103</v>
      </c>
      <c r="AI8460" s="122">
        <f t="shared" si="1722"/>
        <v>1.0208453772551607</v>
      </c>
    </row>
    <row r="8461" spans="1:35" x14ac:dyDescent="0.25">
      <c r="A8461" s="90">
        <v>3.3828</v>
      </c>
      <c r="B8461" s="160">
        <v>11.347100496837268</v>
      </c>
      <c r="E8461" s="147">
        <f t="shared" si="1723"/>
        <v>4.7382910940501092E-3</v>
      </c>
      <c r="W8461" s="146">
        <f t="shared" si="1733"/>
        <v>0.39381390404910122</v>
      </c>
      <c r="X8461" s="209">
        <v>3.8866410466232542</v>
      </c>
      <c r="Y8461" s="147">
        <f t="shared" si="1734"/>
        <v>3.9999999999995595E-4</v>
      </c>
      <c r="Z8461" s="122">
        <f t="shared" si="1724"/>
        <v>8.8754449677853557</v>
      </c>
      <c r="AA8461" s="122">
        <f t="shared" si="1725"/>
        <v>0.61929999999999996</v>
      </c>
      <c r="AB8461" s="122">
        <f t="shared" si="1726"/>
        <v>0</v>
      </c>
      <c r="AC8461" s="122">
        <f t="shared" si="1727"/>
        <v>15.750952669468589</v>
      </c>
      <c r="AD8461" s="122">
        <f t="shared" si="1728"/>
        <v>0</v>
      </c>
      <c r="AE8461" s="122">
        <f t="shared" si="1729"/>
        <v>0</v>
      </c>
      <c r="AF8461" s="122">
        <f t="shared" si="1730"/>
        <v>1.3111961988847367</v>
      </c>
      <c r="AG8461" s="122">
        <f t="shared" si="1731"/>
        <v>0</v>
      </c>
      <c r="AH8461" s="87">
        <f t="shared" si="1732"/>
        <v>-0.56193311317045103</v>
      </c>
      <c r="AI8461" s="122">
        <f t="shared" si="1722"/>
        <v>0.99693255922488777</v>
      </c>
    </row>
    <row r="8462" spans="1:35" x14ac:dyDescent="0.25">
      <c r="A8462" s="90">
        <v>3.3832</v>
      </c>
      <c r="B8462" s="160">
        <v>12.344354973415887</v>
      </c>
      <c r="E8462" s="147">
        <f t="shared" si="1723"/>
        <v>4.7382910940501092E-3</v>
      </c>
      <c r="W8462" s="146">
        <f t="shared" si="1733"/>
        <v>0.4183890978474924</v>
      </c>
      <c r="X8462" s="209">
        <v>4.1291793520601274</v>
      </c>
      <c r="Y8462" s="147">
        <f t="shared" si="1734"/>
        <v>3.9999999999995595E-4</v>
      </c>
      <c r="Z8462" s="122">
        <f t="shared" si="1724"/>
        <v>8.8754449677853557</v>
      </c>
      <c r="AA8462" s="122">
        <f t="shared" si="1725"/>
        <v>0.61929999999999996</v>
      </c>
      <c r="AB8462" s="122">
        <f t="shared" si="1726"/>
        <v>0</v>
      </c>
      <c r="AC8462" s="122">
        <f t="shared" si="1727"/>
        <v>15.750952669468589</v>
      </c>
      <c r="AD8462" s="122">
        <f t="shared" si="1728"/>
        <v>0</v>
      </c>
      <c r="AE8462" s="122">
        <f t="shared" si="1729"/>
        <v>0</v>
      </c>
      <c r="AF8462" s="122">
        <f t="shared" si="1730"/>
        <v>1.3111961988847367</v>
      </c>
      <c r="AG8462" s="122">
        <f t="shared" si="1731"/>
        <v>0</v>
      </c>
      <c r="AH8462" s="87">
        <f t="shared" si="1732"/>
        <v>-0.56193311317045103</v>
      </c>
      <c r="AI8462" s="122">
        <f t="shared" si="1722"/>
        <v>0.93837508013921589</v>
      </c>
    </row>
    <row r="8463" spans="1:35" x14ac:dyDescent="0.25">
      <c r="A8463" s="90">
        <v>3.3835999999999999</v>
      </c>
      <c r="B8463" s="160">
        <v>12.344354973415887</v>
      </c>
      <c r="E8463" s="147">
        <f t="shared" si="1723"/>
        <v>4.9377419893658113E-3</v>
      </c>
      <c r="W8463" s="146">
        <f t="shared" si="1733"/>
        <v>0.4183890978474924</v>
      </c>
      <c r="X8463" s="209">
        <v>4.1291793520601274</v>
      </c>
      <c r="Y8463" s="147">
        <f t="shared" si="1734"/>
        <v>3.9999999999995595E-4</v>
      </c>
      <c r="Z8463" s="122">
        <f t="shared" si="1724"/>
        <v>8.8754449677853557</v>
      </c>
      <c r="AA8463" s="122">
        <f t="shared" si="1725"/>
        <v>0.61929999999999996</v>
      </c>
      <c r="AB8463" s="122">
        <f t="shared" si="1726"/>
        <v>0</v>
      </c>
      <c r="AC8463" s="122">
        <f t="shared" si="1727"/>
        <v>15.750952669468589</v>
      </c>
      <c r="AD8463" s="122">
        <f t="shared" si="1728"/>
        <v>0</v>
      </c>
      <c r="AE8463" s="122">
        <f t="shared" si="1729"/>
        <v>0</v>
      </c>
      <c r="AF8463" s="122">
        <f t="shared" si="1730"/>
        <v>1.3111961988847367</v>
      </c>
      <c r="AG8463" s="122">
        <f t="shared" si="1731"/>
        <v>0</v>
      </c>
      <c r="AH8463" s="87">
        <f t="shared" si="1732"/>
        <v>-0.56193311317045103</v>
      </c>
      <c r="AI8463" s="122">
        <f t="shared" si="1722"/>
        <v>1.0208453772551607</v>
      </c>
    </row>
    <row r="8464" spans="1:35" x14ac:dyDescent="0.25">
      <c r="A8464" s="90">
        <v>3.3839999999999999</v>
      </c>
      <c r="B8464" s="160">
        <v>12.344354973415887</v>
      </c>
      <c r="E8464" s="147">
        <f t="shared" si="1723"/>
        <v>4.9377419893658113E-3</v>
      </c>
      <c r="W8464" s="146">
        <f t="shared" si="1733"/>
        <v>0.4183890978474924</v>
      </c>
      <c r="X8464" s="209">
        <v>4.1291793520601274</v>
      </c>
      <c r="Y8464" s="147">
        <f t="shared" si="1734"/>
        <v>3.9999999999995595E-4</v>
      </c>
      <c r="Z8464" s="122">
        <f t="shared" si="1724"/>
        <v>8.8754449677853557</v>
      </c>
      <c r="AA8464" s="122">
        <f t="shared" si="1725"/>
        <v>0.61929999999999996</v>
      </c>
      <c r="AB8464" s="122">
        <f t="shared" si="1726"/>
        <v>0</v>
      </c>
      <c r="AC8464" s="122">
        <f t="shared" si="1727"/>
        <v>15.750952669468589</v>
      </c>
      <c r="AD8464" s="122">
        <f t="shared" si="1728"/>
        <v>0</v>
      </c>
      <c r="AE8464" s="122">
        <f t="shared" si="1729"/>
        <v>0</v>
      </c>
      <c r="AF8464" s="122">
        <f t="shared" si="1730"/>
        <v>1.3111961988847367</v>
      </c>
      <c r="AG8464" s="122">
        <f t="shared" si="1731"/>
        <v>0</v>
      </c>
      <c r="AH8464" s="87">
        <f t="shared" si="1732"/>
        <v>-0.56193311317045103</v>
      </c>
      <c r="AI8464" s="122">
        <f t="shared" si="1722"/>
        <v>1.0208453772551607</v>
      </c>
    </row>
    <row r="8465" spans="1:35" x14ac:dyDescent="0.25">
      <c r="A8465" s="90">
        <v>3.3843999999999999</v>
      </c>
      <c r="B8465" s="160">
        <v>11.347100496837268</v>
      </c>
      <c r="E8465" s="147">
        <f t="shared" si="1723"/>
        <v>4.7382910940501092E-3</v>
      </c>
      <c r="W8465" s="146">
        <f t="shared" si="1733"/>
        <v>0.39381390404910122</v>
      </c>
      <c r="X8465" s="209">
        <v>3.8866410466232542</v>
      </c>
      <c r="Y8465" s="147">
        <f t="shared" si="1734"/>
        <v>3.9999999999995595E-4</v>
      </c>
      <c r="Z8465" s="122">
        <f t="shared" si="1724"/>
        <v>8.8754449677853557</v>
      </c>
      <c r="AA8465" s="122">
        <f t="shared" si="1725"/>
        <v>0.61929999999999996</v>
      </c>
      <c r="AB8465" s="122">
        <f t="shared" si="1726"/>
        <v>0</v>
      </c>
      <c r="AC8465" s="122">
        <f t="shared" si="1727"/>
        <v>15.750952669468589</v>
      </c>
      <c r="AD8465" s="122">
        <f t="shared" si="1728"/>
        <v>0</v>
      </c>
      <c r="AE8465" s="122">
        <f t="shared" si="1729"/>
        <v>0</v>
      </c>
      <c r="AF8465" s="122">
        <f t="shared" si="1730"/>
        <v>1.3111961988847367</v>
      </c>
      <c r="AG8465" s="122">
        <f t="shared" si="1731"/>
        <v>0</v>
      </c>
      <c r="AH8465" s="87">
        <f t="shared" si="1732"/>
        <v>-0.56193311317045103</v>
      </c>
      <c r="AI8465" s="122">
        <f t="shared" si="1722"/>
        <v>1.0845492554735117</v>
      </c>
    </row>
    <row r="8466" spans="1:35" x14ac:dyDescent="0.25">
      <c r="A8466" s="90">
        <v>3.3847999999999998</v>
      </c>
      <c r="B8466" s="160">
        <v>11.347100496837268</v>
      </c>
      <c r="E8466" s="147">
        <f t="shared" si="1723"/>
        <v>4.5388401987344071E-3</v>
      </c>
      <c r="W8466" s="146">
        <f t="shared" si="1733"/>
        <v>0.39381390404910122</v>
      </c>
      <c r="X8466" s="209">
        <v>3.8866410466232542</v>
      </c>
      <c r="Y8466" s="147">
        <f t="shared" si="1734"/>
        <v>3.9999999999995595E-4</v>
      </c>
      <c r="Z8466" s="122">
        <f t="shared" si="1724"/>
        <v>8.8754449677853557</v>
      </c>
      <c r="AA8466" s="122">
        <f t="shared" si="1725"/>
        <v>0.61929999999999996</v>
      </c>
      <c r="AB8466" s="122">
        <f t="shared" si="1726"/>
        <v>0</v>
      </c>
      <c r="AC8466" s="122">
        <f t="shared" si="1727"/>
        <v>15.750952669468589</v>
      </c>
      <c r="AD8466" s="122">
        <f t="shared" si="1728"/>
        <v>0</v>
      </c>
      <c r="AE8466" s="122">
        <f t="shared" si="1729"/>
        <v>0</v>
      </c>
      <c r="AF8466" s="122">
        <f t="shared" si="1730"/>
        <v>1.3111961988847367</v>
      </c>
      <c r="AG8466" s="122">
        <f t="shared" si="1731"/>
        <v>0</v>
      </c>
      <c r="AH8466" s="87">
        <f t="shared" si="1732"/>
        <v>-0.56193311317045103</v>
      </c>
      <c r="AI8466" s="122">
        <f t="shared" si="1722"/>
        <v>1.0845492554735117</v>
      </c>
    </row>
    <row r="8467" spans="1:35" x14ac:dyDescent="0.25">
      <c r="A8467" s="90">
        <v>3.3852000000000002</v>
      </c>
      <c r="B8467" s="160">
        <v>12.344354973415887</v>
      </c>
      <c r="E8467" s="147">
        <f t="shared" si="1723"/>
        <v>4.7382910940553698E-3</v>
      </c>
      <c r="W8467" s="146">
        <f t="shared" si="1733"/>
        <v>0.4183890978474924</v>
      </c>
      <c r="X8467" s="209">
        <v>4.1291793520601274</v>
      </c>
      <c r="Y8467" s="147">
        <f t="shared" si="1734"/>
        <v>4.0000000000040004E-4</v>
      </c>
      <c r="Z8467" s="122">
        <f t="shared" si="1724"/>
        <v>8.8754449677853557</v>
      </c>
      <c r="AA8467" s="122">
        <f t="shared" si="1725"/>
        <v>0.61929999999999996</v>
      </c>
      <c r="AB8467" s="122">
        <f t="shared" si="1726"/>
        <v>0</v>
      </c>
      <c r="AC8467" s="122">
        <f t="shared" si="1727"/>
        <v>15.750952669468589</v>
      </c>
      <c r="AD8467" s="122">
        <f t="shared" si="1728"/>
        <v>0</v>
      </c>
      <c r="AE8467" s="122">
        <f t="shared" si="1729"/>
        <v>0</v>
      </c>
      <c r="AF8467" s="122">
        <f t="shared" si="1730"/>
        <v>1.3111961988847367</v>
      </c>
      <c r="AG8467" s="122">
        <f t="shared" si="1731"/>
        <v>0</v>
      </c>
      <c r="AH8467" s="87">
        <f t="shared" si="1732"/>
        <v>-0.56193311317045103</v>
      </c>
      <c r="AI8467" s="122">
        <f t="shared" ref="AI8467:AI8530" si="1735">B8453*9.81/(W8467*1000000*$AF$1)</f>
        <v>1.0208453772551607</v>
      </c>
    </row>
    <row r="8468" spans="1:35" x14ac:dyDescent="0.25">
      <c r="A8468" s="90">
        <v>3.3856000000000002</v>
      </c>
      <c r="B8468" s="160">
        <v>12.344354973415887</v>
      </c>
      <c r="E8468" s="147">
        <f t="shared" si="1723"/>
        <v>4.9377419893658113E-3</v>
      </c>
      <c r="W8468" s="146">
        <f t="shared" si="1733"/>
        <v>0.4183890978474924</v>
      </c>
      <c r="X8468" s="209">
        <v>4.1291793520601274</v>
      </c>
      <c r="Y8468" s="147">
        <f t="shared" si="1734"/>
        <v>3.9999999999995595E-4</v>
      </c>
      <c r="Z8468" s="122">
        <f t="shared" si="1724"/>
        <v>8.8754449677853557</v>
      </c>
      <c r="AA8468" s="122">
        <f t="shared" si="1725"/>
        <v>0.61929999999999996</v>
      </c>
      <c r="AB8468" s="122">
        <f t="shared" si="1726"/>
        <v>0</v>
      </c>
      <c r="AC8468" s="122">
        <f t="shared" si="1727"/>
        <v>15.750952669468589</v>
      </c>
      <c r="AD8468" s="122">
        <f t="shared" si="1728"/>
        <v>0</v>
      </c>
      <c r="AE8468" s="122">
        <f t="shared" si="1729"/>
        <v>0</v>
      </c>
      <c r="AF8468" s="122">
        <f t="shared" si="1730"/>
        <v>1.3111961988847367</v>
      </c>
      <c r="AG8468" s="122">
        <f t="shared" si="1731"/>
        <v>0</v>
      </c>
      <c r="AH8468" s="87">
        <f t="shared" si="1732"/>
        <v>-0.56193311317045103</v>
      </c>
      <c r="AI8468" s="122">
        <f t="shared" si="1735"/>
        <v>1.0208453772551607</v>
      </c>
    </row>
    <row r="8469" spans="1:35" x14ac:dyDescent="0.25">
      <c r="A8469" s="90">
        <v>3.3860000000000001</v>
      </c>
      <c r="B8469" s="160">
        <v>12.344354973415887</v>
      </c>
      <c r="E8469" s="147">
        <f t="shared" si="1723"/>
        <v>4.9377419893658113E-3</v>
      </c>
      <c r="W8469" s="146">
        <f t="shared" si="1733"/>
        <v>0.4183890978474924</v>
      </c>
      <c r="X8469" s="209">
        <v>4.1291793520601274</v>
      </c>
      <c r="Y8469" s="147">
        <f t="shared" si="1734"/>
        <v>3.9999999999995595E-4</v>
      </c>
      <c r="Z8469" s="122">
        <f t="shared" si="1724"/>
        <v>8.8754449677853557</v>
      </c>
      <c r="AA8469" s="122">
        <f t="shared" si="1725"/>
        <v>0.61929999999999996</v>
      </c>
      <c r="AB8469" s="122">
        <f t="shared" si="1726"/>
        <v>0</v>
      </c>
      <c r="AC8469" s="122">
        <f t="shared" si="1727"/>
        <v>15.750952669468589</v>
      </c>
      <c r="AD8469" s="122">
        <f t="shared" si="1728"/>
        <v>0</v>
      </c>
      <c r="AE8469" s="122">
        <f t="shared" si="1729"/>
        <v>0</v>
      </c>
      <c r="AF8469" s="122">
        <f t="shared" si="1730"/>
        <v>1.3111961988847367</v>
      </c>
      <c r="AG8469" s="122">
        <f t="shared" si="1731"/>
        <v>0</v>
      </c>
      <c r="AH8469" s="87">
        <f t="shared" si="1732"/>
        <v>-0.56193311317045103</v>
      </c>
      <c r="AI8469" s="122">
        <f t="shared" si="1735"/>
        <v>1.0208453772551607</v>
      </c>
    </row>
    <row r="8470" spans="1:35" x14ac:dyDescent="0.25">
      <c r="A8470" s="90">
        <v>3.3864000000000001</v>
      </c>
      <c r="B8470" s="160">
        <v>12.344354973415887</v>
      </c>
      <c r="E8470" s="147">
        <f t="shared" si="1723"/>
        <v>4.9377419893658113E-3</v>
      </c>
      <c r="W8470" s="146">
        <f t="shared" si="1733"/>
        <v>0.4183890978474924</v>
      </c>
      <c r="X8470" s="209">
        <v>4.1291793520601274</v>
      </c>
      <c r="Y8470" s="147">
        <f t="shared" si="1734"/>
        <v>3.9999999999995595E-4</v>
      </c>
      <c r="Z8470" s="122">
        <f t="shared" si="1724"/>
        <v>8.8754449677853557</v>
      </c>
      <c r="AA8470" s="122">
        <f t="shared" si="1725"/>
        <v>0.61929999999999996</v>
      </c>
      <c r="AB8470" s="122">
        <f t="shared" si="1726"/>
        <v>0</v>
      </c>
      <c r="AC8470" s="122">
        <f t="shared" si="1727"/>
        <v>15.750952669468589</v>
      </c>
      <c r="AD8470" s="122">
        <f t="shared" si="1728"/>
        <v>0</v>
      </c>
      <c r="AE8470" s="122">
        <f t="shared" si="1729"/>
        <v>0</v>
      </c>
      <c r="AF8470" s="122">
        <f t="shared" si="1730"/>
        <v>1.3111961988847367</v>
      </c>
      <c r="AG8470" s="122">
        <f t="shared" si="1731"/>
        <v>0</v>
      </c>
      <c r="AH8470" s="87">
        <f t="shared" si="1732"/>
        <v>-0.56193311317045103</v>
      </c>
      <c r="AI8470" s="122">
        <f t="shared" si="1735"/>
        <v>1.0208453772551607</v>
      </c>
    </row>
    <row r="8471" spans="1:35" x14ac:dyDescent="0.25">
      <c r="A8471" s="90">
        <v>3.3868</v>
      </c>
      <c r="B8471" s="160">
        <v>12.344354973415887</v>
      </c>
      <c r="E8471" s="147">
        <f t="shared" si="1723"/>
        <v>4.9377419893658113E-3</v>
      </c>
      <c r="W8471" s="146">
        <f t="shared" si="1733"/>
        <v>0.4183890978474924</v>
      </c>
      <c r="X8471" s="209">
        <v>4.1291793520601274</v>
      </c>
      <c r="Y8471" s="147">
        <f t="shared" si="1734"/>
        <v>3.9999999999995595E-4</v>
      </c>
      <c r="Z8471" s="122">
        <f t="shared" si="1724"/>
        <v>8.8754449677853557</v>
      </c>
      <c r="AA8471" s="122">
        <f t="shared" si="1725"/>
        <v>0.61929999999999996</v>
      </c>
      <c r="AB8471" s="122">
        <f t="shared" si="1726"/>
        <v>0</v>
      </c>
      <c r="AC8471" s="122">
        <f t="shared" si="1727"/>
        <v>15.750952669468589</v>
      </c>
      <c r="AD8471" s="122">
        <f t="shared" si="1728"/>
        <v>0</v>
      </c>
      <c r="AE8471" s="122">
        <f t="shared" si="1729"/>
        <v>0</v>
      </c>
      <c r="AF8471" s="122">
        <f t="shared" si="1730"/>
        <v>1.3111961988847367</v>
      </c>
      <c r="AG8471" s="122">
        <f t="shared" si="1731"/>
        <v>0</v>
      </c>
      <c r="AH8471" s="87">
        <f t="shared" si="1732"/>
        <v>-0.56193311317045103</v>
      </c>
      <c r="AI8471" s="122">
        <f t="shared" si="1735"/>
        <v>0.93837508013921589</v>
      </c>
    </row>
    <row r="8472" spans="1:35" x14ac:dyDescent="0.25">
      <c r="A8472" s="90">
        <v>3.3872</v>
      </c>
      <c r="B8472" s="160">
        <v>12.344354973415887</v>
      </c>
      <c r="E8472" s="147">
        <f t="shared" si="1723"/>
        <v>4.9377419893658113E-3</v>
      </c>
      <c r="W8472" s="146">
        <f t="shared" si="1733"/>
        <v>0.4183890978474924</v>
      </c>
      <c r="X8472" s="209">
        <v>4.1291793520601274</v>
      </c>
      <c r="Y8472" s="147">
        <f t="shared" si="1734"/>
        <v>3.9999999999995595E-4</v>
      </c>
      <c r="Z8472" s="122">
        <f t="shared" si="1724"/>
        <v>8.8754449677853557</v>
      </c>
      <c r="AA8472" s="122">
        <f t="shared" si="1725"/>
        <v>0.61929999999999996</v>
      </c>
      <c r="AB8472" s="122">
        <f t="shared" si="1726"/>
        <v>0</v>
      </c>
      <c r="AC8472" s="122">
        <f t="shared" si="1727"/>
        <v>15.750952669468589</v>
      </c>
      <c r="AD8472" s="122">
        <f t="shared" si="1728"/>
        <v>0</v>
      </c>
      <c r="AE8472" s="122">
        <f t="shared" si="1729"/>
        <v>0</v>
      </c>
      <c r="AF8472" s="122">
        <f t="shared" si="1730"/>
        <v>1.3111961988847367</v>
      </c>
      <c r="AG8472" s="122">
        <f t="shared" si="1731"/>
        <v>0</v>
      </c>
      <c r="AH8472" s="87">
        <f t="shared" si="1732"/>
        <v>-0.56193311317045103</v>
      </c>
      <c r="AI8472" s="122">
        <f t="shared" si="1735"/>
        <v>1.0208453772551607</v>
      </c>
    </row>
    <row r="8473" spans="1:35" x14ac:dyDescent="0.25">
      <c r="A8473" s="90">
        <v>3.3875999999999999</v>
      </c>
      <c r="B8473" s="160">
        <v>12.344354973415887</v>
      </c>
      <c r="E8473" s="147">
        <f t="shared" si="1723"/>
        <v>4.9377419893658113E-3</v>
      </c>
      <c r="W8473" s="146">
        <f t="shared" si="1733"/>
        <v>0.4183890978474924</v>
      </c>
      <c r="X8473" s="209">
        <v>4.1291793520601274</v>
      </c>
      <c r="Y8473" s="147">
        <f t="shared" si="1734"/>
        <v>3.9999999999995595E-4</v>
      </c>
      <c r="Z8473" s="122">
        <f t="shared" si="1724"/>
        <v>8.8754449677853557</v>
      </c>
      <c r="AA8473" s="122">
        <f t="shared" si="1725"/>
        <v>0.61929999999999996</v>
      </c>
      <c r="AB8473" s="122">
        <f t="shared" si="1726"/>
        <v>0</v>
      </c>
      <c r="AC8473" s="122">
        <f t="shared" si="1727"/>
        <v>15.750952669468589</v>
      </c>
      <c r="AD8473" s="122">
        <f t="shared" si="1728"/>
        <v>0</v>
      </c>
      <c r="AE8473" s="122">
        <f t="shared" si="1729"/>
        <v>0</v>
      </c>
      <c r="AF8473" s="122">
        <f t="shared" si="1730"/>
        <v>1.3111961988847367</v>
      </c>
      <c r="AG8473" s="122">
        <f t="shared" si="1731"/>
        <v>0</v>
      </c>
      <c r="AH8473" s="87">
        <f t="shared" si="1732"/>
        <v>-0.56193311317045103</v>
      </c>
      <c r="AI8473" s="122">
        <f t="shared" si="1735"/>
        <v>1.0208453772551607</v>
      </c>
    </row>
    <row r="8474" spans="1:35" x14ac:dyDescent="0.25">
      <c r="A8474" s="90">
        <v>3.3879999999999999</v>
      </c>
      <c r="B8474" s="160">
        <v>12.344354973415887</v>
      </c>
      <c r="E8474" s="147">
        <f t="shared" si="1723"/>
        <v>4.9377419893658113E-3</v>
      </c>
      <c r="W8474" s="146">
        <f t="shared" si="1733"/>
        <v>0.4183890978474924</v>
      </c>
      <c r="X8474" s="209">
        <v>4.1291793520601274</v>
      </c>
      <c r="Y8474" s="147">
        <f t="shared" si="1734"/>
        <v>3.9999999999995595E-4</v>
      </c>
      <c r="Z8474" s="122">
        <f t="shared" si="1724"/>
        <v>8.8754449677853557</v>
      </c>
      <c r="AA8474" s="122">
        <f t="shared" si="1725"/>
        <v>0.61929999999999996</v>
      </c>
      <c r="AB8474" s="122">
        <f t="shared" si="1726"/>
        <v>0</v>
      </c>
      <c r="AC8474" s="122">
        <f t="shared" si="1727"/>
        <v>15.750952669468589</v>
      </c>
      <c r="AD8474" s="122">
        <f t="shared" si="1728"/>
        <v>0</v>
      </c>
      <c r="AE8474" s="122">
        <f t="shared" si="1729"/>
        <v>0</v>
      </c>
      <c r="AF8474" s="122">
        <f t="shared" si="1730"/>
        <v>1.3111961988847367</v>
      </c>
      <c r="AG8474" s="122">
        <f t="shared" si="1731"/>
        <v>0</v>
      </c>
      <c r="AH8474" s="87">
        <f t="shared" si="1732"/>
        <v>-0.56193311317045103</v>
      </c>
      <c r="AI8474" s="122">
        <f t="shared" si="1735"/>
        <v>1.0208453772551607</v>
      </c>
    </row>
    <row r="8475" spans="1:35" x14ac:dyDescent="0.25">
      <c r="A8475" s="90">
        <v>3.3883999999999999</v>
      </c>
      <c r="B8475" s="160">
        <v>12.344354973415887</v>
      </c>
      <c r="E8475" s="147">
        <f t="shared" si="1723"/>
        <v>4.9377419893658113E-3</v>
      </c>
      <c r="W8475" s="146">
        <f t="shared" si="1733"/>
        <v>0.4183890978474924</v>
      </c>
      <c r="X8475" s="209">
        <v>4.1291793520601274</v>
      </c>
      <c r="Y8475" s="147">
        <f t="shared" si="1734"/>
        <v>3.9999999999995595E-4</v>
      </c>
      <c r="Z8475" s="122">
        <f t="shared" si="1724"/>
        <v>8.8754449677853557</v>
      </c>
      <c r="AA8475" s="122">
        <f t="shared" si="1725"/>
        <v>0.61929999999999996</v>
      </c>
      <c r="AB8475" s="122">
        <f t="shared" si="1726"/>
        <v>0</v>
      </c>
      <c r="AC8475" s="122">
        <f t="shared" si="1727"/>
        <v>15.750952669468589</v>
      </c>
      <c r="AD8475" s="122">
        <f t="shared" si="1728"/>
        <v>0</v>
      </c>
      <c r="AE8475" s="122">
        <f t="shared" si="1729"/>
        <v>0</v>
      </c>
      <c r="AF8475" s="122">
        <f t="shared" si="1730"/>
        <v>1.3111961988847367</v>
      </c>
      <c r="AG8475" s="122">
        <f t="shared" si="1731"/>
        <v>0</v>
      </c>
      <c r="AH8475" s="87">
        <f t="shared" si="1732"/>
        <v>-0.56193311317045103</v>
      </c>
      <c r="AI8475" s="122">
        <f t="shared" si="1735"/>
        <v>0.93837508013921589</v>
      </c>
    </row>
    <row r="8476" spans="1:35" x14ac:dyDescent="0.25">
      <c r="A8476" s="90">
        <v>3.3887999999999998</v>
      </c>
      <c r="B8476" s="160">
        <v>12.344354973415887</v>
      </c>
      <c r="E8476" s="147">
        <f t="shared" si="1723"/>
        <v>4.9377419893658113E-3</v>
      </c>
      <c r="W8476" s="146">
        <f t="shared" si="1733"/>
        <v>0.4183890978474924</v>
      </c>
      <c r="X8476" s="209">
        <v>4.1291793520601274</v>
      </c>
      <c r="Y8476" s="147">
        <f t="shared" si="1734"/>
        <v>3.9999999999995595E-4</v>
      </c>
      <c r="Z8476" s="122">
        <f t="shared" si="1724"/>
        <v>8.8754449677853557</v>
      </c>
      <c r="AA8476" s="122">
        <f t="shared" si="1725"/>
        <v>0.61929999999999996</v>
      </c>
      <c r="AB8476" s="122">
        <f t="shared" si="1726"/>
        <v>0</v>
      </c>
      <c r="AC8476" s="122">
        <f t="shared" si="1727"/>
        <v>15.750952669468589</v>
      </c>
      <c r="AD8476" s="122">
        <f t="shared" si="1728"/>
        <v>0</v>
      </c>
      <c r="AE8476" s="122">
        <f t="shared" si="1729"/>
        <v>0</v>
      </c>
      <c r="AF8476" s="122">
        <f t="shared" si="1730"/>
        <v>1.3111961988847367</v>
      </c>
      <c r="AG8476" s="122">
        <f t="shared" si="1731"/>
        <v>0</v>
      </c>
      <c r="AH8476" s="87">
        <f t="shared" si="1732"/>
        <v>-0.56193311317045103</v>
      </c>
      <c r="AI8476" s="122">
        <f t="shared" si="1735"/>
        <v>1.0208453772551607</v>
      </c>
    </row>
    <row r="8477" spans="1:35" x14ac:dyDescent="0.25">
      <c r="A8477" s="90">
        <v>3.3892000000000002</v>
      </c>
      <c r="B8477" s="160">
        <v>12.344354973415887</v>
      </c>
      <c r="E8477" s="147">
        <f t="shared" si="1723"/>
        <v>4.9377419893712931E-3</v>
      </c>
      <c r="W8477" s="146">
        <f t="shared" si="1733"/>
        <v>0.4183890978474924</v>
      </c>
      <c r="X8477" s="209">
        <v>4.1291793520601274</v>
      </c>
      <c r="Y8477" s="147">
        <f t="shared" si="1734"/>
        <v>4.0000000000040004E-4</v>
      </c>
      <c r="Z8477" s="122">
        <f t="shared" si="1724"/>
        <v>8.8754449677853557</v>
      </c>
      <c r="AA8477" s="122">
        <f t="shared" si="1725"/>
        <v>0.61929999999999996</v>
      </c>
      <c r="AB8477" s="122">
        <f t="shared" si="1726"/>
        <v>0</v>
      </c>
      <c r="AC8477" s="122">
        <f t="shared" si="1727"/>
        <v>15.750952669468589</v>
      </c>
      <c r="AD8477" s="122">
        <f t="shared" si="1728"/>
        <v>0</v>
      </c>
      <c r="AE8477" s="122">
        <f t="shared" si="1729"/>
        <v>0</v>
      </c>
      <c r="AF8477" s="122">
        <f t="shared" si="1730"/>
        <v>1.3111961988847367</v>
      </c>
      <c r="AG8477" s="122">
        <f t="shared" si="1731"/>
        <v>0</v>
      </c>
      <c r="AH8477" s="87">
        <f t="shared" si="1732"/>
        <v>-0.56193311317045103</v>
      </c>
      <c r="AI8477" s="122">
        <f t="shared" si="1735"/>
        <v>1.0208453772551607</v>
      </c>
    </row>
    <row r="8478" spans="1:35" x14ac:dyDescent="0.25">
      <c r="A8478" s="90">
        <v>3.3896000000000002</v>
      </c>
      <c r="B8478" s="160">
        <v>11.347100496837268</v>
      </c>
      <c r="E8478" s="147">
        <f t="shared" si="1723"/>
        <v>4.7382910940501092E-3</v>
      </c>
      <c r="W8478" s="146">
        <f t="shared" si="1733"/>
        <v>0.39381390404910122</v>
      </c>
      <c r="X8478" s="209">
        <v>3.8866410466232542</v>
      </c>
      <c r="Y8478" s="147">
        <f t="shared" si="1734"/>
        <v>3.9999999999995595E-4</v>
      </c>
      <c r="Z8478" s="122">
        <f t="shared" si="1724"/>
        <v>8.8754449677853557</v>
      </c>
      <c r="AA8478" s="122">
        <f t="shared" si="1725"/>
        <v>0.61929999999999996</v>
      </c>
      <c r="AB8478" s="122">
        <f t="shared" si="1726"/>
        <v>0</v>
      </c>
      <c r="AC8478" s="122">
        <f t="shared" si="1727"/>
        <v>15.750952669468589</v>
      </c>
      <c r="AD8478" s="122">
        <f t="shared" si="1728"/>
        <v>0</v>
      </c>
      <c r="AE8478" s="122">
        <f t="shared" si="1729"/>
        <v>0</v>
      </c>
      <c r="AF8478" s="122">
        <f t="shared" si="1730"/>
        <v>1.3111961988847367</v>
      </c>
      <c r="AG8478" s="122">
        <f t="shared" si="1731"/>
        <v>0</v>
      </c>
      <c r="AH8478" s="87">
        <f t="shared" si="1732"/>
        <v>-0.56193311317045103</v>
      </c>
      <c r="AI8478" s="122">
        <f t="shared" si="1735"/>
        <v>1.0845492554735117</v>
      </c>
    </row>
    <row r="8479" spans="1:35" x14ac:dyDescent="0.25">
      <c r="A8479" s="90">
        <v>3.39</v>
      </c>
      <c r="B8479" s="160">
        <v>11.347100496837268</v>
      </c>
      <c r="E8479" s="147">
        <f t="shared" si="1723"/>
        <v>4.5388401987344071E-3</v>
      </c>
      <c r="W8479" s="146">
        <f t="shared" si="1733"/>
        <v>0.39381390404910122</v>
      </c>
      <c r="X8479" s="209">
        <v>3.8866410466232542</v>
      </c>
      <c r="Y8479" s="147">
        <f t="shared" si="1734"/>
        <v>3.9999999999995595E-4</v>
      </c>
      <c r="Z8479" s="122">
        <f t="shared" si="1724"/>
        <v>8.8754449677853557</v>
      </c>
      <c r="AA8479" s="122">
        <f t="shared" si="1725"/>
        <v>0.61929999999999996</v>
      </c>
      <c r="AB8479" s="122">
        <f t="shared" si="1726"/>
        <v>0</v>
      </c>
      <c r="AC8479" s="122">
        <f t="shared" si="1727"/>
        <v>15.750952669468589</v>
      </c>
      <c r="AD8479" s="122">
        <f t="shared" si="1728"/>
        <v>0</v>
      </c>
      <c r="AE8479" s="122">
        <f t="shared" si="1729"/>
        <v>0</v>
      </c>
      <c r="AF8479" s="122">
        <f t="shared" si="1730"/>
        <v>1.3111961988847367</v>
      </c>
      <c r="AG8479" s="122">
        <f t="shared" si="1731"/>
        <v>0</v>
      </c>
      <c r="AH8479" s="87">
        <f t="shared" si="1732"/>
        <v>-0.56193311317045103</v>
      </c>
      <c r="AI8479" s="122">
        <f t="shared" si="1735"/>
        <v>0.99693255922488777</v>
      </c>
    </row>
    <row r="8480" spans="1:35" x14ac:dyDescent="0.25">
      <c r="A8480" s="90">
        <v>3.3904000000000001</v>
      </c>
      <c r="B8480" s="160">
        <v>12.344354973415887</v>
      </c>
      <c r="E8480" s="147">
        <f t="shared" si="1723"/>
        <v>4.7382910940501092E-3</v>
      </c>
      <c r="W8480" s="146">
        <f t="shared" si="1733"/>
        <v>0.4183890978474924</v>
      </c>
      <c r="X8480" s="209">
        <v>4.1291793520601274</v>
      </c>
      <c r="Y8480" s="147">
        <f t="shared" si="1734"/>
        <v>3.9999999999995595E-4</v>
      </c>
      <c r="Z8480" s="122">
        <f t="shared" si="1724"/>
        <v>8.8754449677853557</v>
      </c>
      <c r="AA8480" s="122">
        <f t="shared" si="1725"/>
        <v>0.61929999999999996</v>
      </c>
      <c r="AB8480" s="122">
        <f t="shared" si="1726"/>
        <v>0</v>
      </c>
      <c r="AC8480" s="122">
        <f t="shared" si="1727"/>
        <v>15.750952669468589</v>
      </c>
      <c r="AD8480" s="122">
        <f t="shared" si="1728"/>
        <v>0</v>
      </c>
      <c r="AE8480" s="122">
        <f t="shared" si="1729"/>
        <v>0</v>
      </c>
      <c r="AF8480" s="122">
        <f t="shared" si="1730"/>
        <v>1.3111961988847367</v>
      </c>
      <c r="AG8480" s="122">
        <f t="shared" si="1731"/>
        <v>0</v>
      </c>
      <c r="AH8480" s="87">
        <f t="shared" si="1732"/>
        <v>-0.56193311317045103</v>
      </c>
      <c r="AI8480" s="122">
        <f t="shared" si="1735"/>
        <v>0.93837508013921589</v>
      </c>
    </row>
    <row r="8481" spans="1:35" x14ac:dyDescent="0.25">
      <c r="A8481" s="90">
        <v>3.3908</v>
      </c>
      <c r="B8481" s="160">
        <v>11.347100496837268</v>
      </c>
      <c r="E8481" s="147">
        <f t="shared" si="1723"/>
        <v>4.7382910940501092E-3</v>
      </c>
      <c r="W8481" s="146">
        <f t="shared" si="1733"/>
        <v>0.39381390404910122</v>
      </c>
      <c r="X8481" s="209">
        <v>3.8866410466232542</v>
      </c>
      <c r="Y8481" s="147">
        <f t="shared" si="1734"/>
        <v>3.9999999999995595E-4</v>
      </c>
      <c r="Z8481" s="122">
        <f t="shared" si="1724"/>
        <v>8.8754449677853557</v>
      </c>
      <c r="AA8481" s="122">
        <f t="shared" si="1725"/>
        <v>0.61929999999999996</v>
      </c>
      <c r="AB8481" s="122">
        <f t="shared" si="1726"/>
        <v>0</v>
      </c>
      <c r="AC8481" s="122">
        <f t="shared" si="1727"/>
        <v>15.750952669468589</v>
      </c>
      <c r="AD8481" s="122">
        <f t="shared" si="1728"/>
        <v>0</v>
      </c>
      <c r="AE8481" s="122">
        <f t="shared" si="1729"/>
        <v>0</v>
      </c>
      <c r="AF8481" s="122">
        <f t="shared" si="1730"/>
        <v>1.3111961988847367</v>
      </c>
      <c r="AG8481" s="122">
        <f t="shared" si="1731"/>
        <v>0</v>
      </c>
      <c r="AH8481" s="87">
        <f t="shared" si="1732"/>
        <v>-0.56193311317045103</v>
      </c>
      <c r="AI8481" s="122">
        <f t="shared" si="1735"/>
        <v>1.0845492554735117</v>
      </c>
    </row>
    <row r="8482" spans="1:35" x14ac:dyDescent="0.25">
      <c r="A8482" s="90">
        <v>3.3912</v>
      </c>
      <c r="B8482" s="160">
        <v>11.347100496837268</v>
      </c>
      <c r="E8482" s="147">
        <f t="shared" si="1723"/>
        <v>4.5388401987344071E-3</v>
      </c>
      <c r="W8482" s="146">
        <f t="shared" si="1733"/>
        <v>0.39381390404910122</v>
      </c>
      <c r="X8482" s="209">
        <v>3.8866410466232542</v>
      </c>
      <c r="Y8482" s="147">
        <f t="shared" si="1734"/>
        <v>3.9999999999995595E-4</v>
      </c>
      <c r="Z8482" s="122">
        <f t="shared" si="1724"/>
        <v>8.8754449677853557</v>
      </c>
      <c r="AA8482" s="122">
        <f t="shared" si="1725"/>
        <v>0.61929999999999996</v>
      </c>
      <c r="AB8482" s="122">
        <f t="shared" si="1726"/>
        <v>0</v>
      </c>
      <c r="AC8482" s="122">
        <f t="shared" si="1727"/>
        <v>15.750952669468589</v>
      </c>
      <c r="AD8482" s="122">
        <f t="shared" si="1728"/>
        <v>0</v>
      </c>
      <c r="AE8482" s="122">
        <f t="shared" si="1729"/>
        <v>0</v>
      </c>
      <c r="AF8482" s="122">
        <f t="shared" si="1730"/>
        <v>1.3111961988847367</v>
      </c>
      <c r="AG8482" s="122">
        <f t="shared" si="1731"/>
        <v>0</v>
      </c>
      <c r="AH8482" s="87">
        <f t="shared" si="1732"/>
        <v>-0.56193311317045103</v>
      </c>
      <c r="AI8482" s="122">
        <f t="shared" si="1735"/>
        <v>1.0845492554735117</v>
      </c>
    </row>
    <row r="8483" spans="1:35" x14ac:dyDescent="0.25">
      <c r="A8483" s="90">
        <v>3.3915999999999999</v>
      </c>
      <c r="B8483" s="160">
        <v>11.347100496837268</v>
      </c>
      <c r="E8483" s="147">
        <f t="shared" si="1723"/>
        <v>4.5388401987344071E-3</v>
      </c>
      <c r="W8483" s="146">
        <f t="shared" si="1733"/>
        <v>0.39381390404910122</v>
      </c>
      <c r="X8483" s="209">
        <v>3.8866410466232542</v>
      </c>
      <c r="Y8483" s="147">
        <f t="shared" si="1734"/>
        <v>3.9999999999995595E-4</v>
      </c>
      <c r="Z8483" s="122">
        <f t="shared" si="1724"/>
        <v>8.8754449677853557</v>
      </c>
      <c r="AA8483" s="122">
        <f t="shared" si="1725"/>
        <v>0.61929999999999996</v>
      </c>
      <c r="AB8483" s="122">
        <f t="shared" si="1726"/>
        <v>0</v>
      </c>
      <c r="AC8483" s="122">
        <f t="shared" si="1727"/>
        <v>15.750952669468589</v>
      </c>
      <c r="AD8483" s="122">
        <f t="shared" si="1728"/>
        <v>0</v>
      </c>
      <c r="AE8483" s="122">
        <f t="shared" si="1729"/>
        <v>0</v>
      </c>
      <c r="AF8483" s="122">
        <f t="shared" si="1730"/>
        <v>1.3111961988847367</v>
      </c>
      <c r="AG8483" s="122">
        <f t="shared" si="1731"/>
        <v>0</v>
      </c>
      <c r="AH8483" s="87">
        <f t="shared" si="1732"/>
        <v>-0.56193311317045103</v>
      </c>
      <c r="AI8483" s="122">
        <f t="shared" si="1735"/>
        <v>1.0845492554735117</v>
      </c>
    </row>
    <row r="8484" spans="1:35" x14ac:dyDescent="0.25">
      <c r="A8484" s="90">
        <v>3.3919999999999999</v>
      </c>
      <c r="B8484" s="160">
        <v>11.347100496837268</v>
      </c>
      <c r="E8484" s="147">
        <f t="shared" si="1723"/>
        <v>4.5388401987344071E-3</v>
      </c>
      <c r="W8484" s="146">
        <f t="shared" si="1733"/>
        <v>0.39381390404910122</v>
      </c>
      <c r="X8484" s="209">
        <v>3.8866410466232542</v>
      </c>
      <c r="Y8484" s="147">
        <f t="shared" si="1734"/>
        <v>3.9999999999995595E-4</v>
      </c>
      <c r="Z8484" s="122">
        <f t="shared" si="1724"/>
        <v>8.8754449677853557</v>
      </c>
      <c r="AA8484" s="122">
        <f t="shared" si="1725"/>
        <v>0.61929999999999996</v>
      </c>
      <c r="AB8484" s="122">
        <f t="shared" si="1726"/>
        <v>0</v>
      </c>
      <c r="AC8484" s="122">
        <f t="shared" si="1727"/>
        <v>15.750952669468589</v>
      </c>
      <c r="AD8484" s="122">
        <f t="shared" si="1728"/>
        <v>0</v>
      </c>
      <c r="AE8484" s="122">
        <f t="shared" si="1729"/>
        <v>0</v>
      </c>
      <c r="AF8484" s="122">
        <f t="shared" si="1730"/>
        <v>1.3111961988847367</v>
      </c>
      <c r="AG8484" s="122">
        <f t="shared" si="1731"/>
        <v>0</v>
      </c>
      <c r="AH8484" s="87">
        <f t="shared" si="1732"/>
        <v>-0.56193311317045103</v>
      </c>
      <c r="AI8484" s="122">
        <f t="shared" si="1735"/>
        <v>1.0845492554735117</v>
      </c>
    </row>
    <row r="8485" spans="1:35" x14ac:dyDescent="0.25">
      <c r="A8485" s="90">
        <v>3.3923999999999999</v>
      </c>
      <c r="B8485" s="160">
        <v>12.344354973415887</v>
      </c>
      <c r="E8485" s="147">
        <f t="shared" si="1723"/>
        <v>4.7382910940501092E-3</v>
      </c>
      <c r="W8485" s="146">
        <f t="shared" si="1733"/>
        <v>0.4183890978474924</v>
      </c>
      <c r="X8485" s="209">
        <v>4.1291793520601274</v>
      </c>
      <c r="Y8485" s="147">
        <f t="shared" si="1734"/>
        <v>3.9999999999995595E-4</v>
      </c>
      <c r="Z8485" s="122">
        <f t="shared" si="1724"/>
        <v>8.8754449677853557</v>
      </c>
      <c r="AA8485" s="122">
        <f t="shared" si="1725"/>
        <v>0.61929999999999996</v>
      </c>
      <c r="AB8485" s="122">
        <f t="shared" si="1726"/>
        <v>0</v>
      </c>
      <c r="AC8485" s="122">
        <f t="shared" si="1727"/>
        <v>15.750952669468589</v>
      </c>
      <c r="AD8485" s="122">
        <f t="shared" si="1728"/>
        <v>0</v>
      </c>
      <c r="AE8485" s="122">
        <f t="shared" si="1729"/>
        <v>0</v>
      </c>
      <c r="AF8485" s="122">
        <f t="shared" si="1730"/>
        <v>1.3111961988847367</v>
      </c>
      <c r="AG8485" s="122">
        <f t="shared" si="1731"/>
        <v>0</v>
      </c>
      <c r="AH8485" s="87">
        <f t="shared" si="1732"/>
        <v>-0.56193311317045103</v>
      </c>
      <c r="AI8485" s="122">
        <f t="shared" si="1735"/>
        <v>1.0208453772551607</v>
      </c>
    </row>
    <row r="8486" spans="1:35" x14ac:dyDescent="0.25">
      <c r="A8486" s="90">
        <v>3.3927999999999998</v>
      </c>
      <c r="B8486" s="160">
        <v>12.344354973415887</v>
      </c>
      <c r="E8486" s="147">
        <f t="shared" si="1723"/>
        <v>4.9377419893658113E-3</v>
      </c>
      <c r="W8486" s="146">
        <f t="shared" si="1733"/>
        <v>0.4183890978474924</v>
      </c>
      <c r="X8486" s="209">
        <v>4.1291793520601274</v>
      </c>
      <c r="Y8486" s="147">
        <f t="shared" si="1734"/>
        <v>3.9999999999995595E-4</v>
      </c>
      <c r="Z8486" s="122">
        <f t="shared" si="1724"/>
        <v>8.8754449677853557</v>
      </c>
      <c r="AA8486" s="122">
        <f t="shared" si="1725"/>
        <v>0.61929999999999996</v>
      </c>
      <c r="AB8486" s="122">
        <f t="shared" si="1726"/>
        <v>0</v>
      </c>
      <c r="AC8486" s="122">
        <f t="shared" si="1727"/>
        <v>15.750952669468589</v>
      </c>
      <c r="AD8486" s="122">
        <f t="shared" si="1728"/>
        <v>0</v>
      </c>
      <c r="AE8486" s="122">
        <f t="shared" si="1729"/>
        <v>0</v>
      </c>
      <c r="AF8486" s="122">
        <f t="shared" si="1730"/>
        <v>1.3111961988847367</v>
      </c>
      <c r="AG8486" s="122">
        <f t="shared" si="1731"/>
        <v>0</v>
      </c>
      <c r="AH8486" s="87">
        <f t="shared" si="1732"/>
        <v>-0.56193311317045103</v>
      </c>
      <c r="AI8486" s="122">
        <f t="shared" si="1735"/>
        <v>1.0208453772551607</v>
      </c>
    </row>
    <row r="8487" spans="1:35" x14ac:dyDescent="0.25">
      <c r="A8487" s="90">
        <v>3.3932000000000002</v>
      </c>
      <c r="B8487" s="160">
        <v>12.344354973415887</v>
      </c>
      <c r="E8487" s="147">
        <f t="shared" si="1723"/>
        <v>4.9377419893712931E-3</v>
      </c>
      <c r="W8487" s="146">
        <f t="shared" si="1733"/>
        <v>0.4183890978474924</v>
      </c>
      <c r="X8487" s="209">
        <v>4.1291793520601274</v>
      </c>
      <c r="Y8487" s="147">
        <f t="shared" si="1734"/>
        <v>4.0000000000040004E-4</v>
      </c>
      <c r="Z8487" s="122">
        <f t="shared" si="1724"/>
        <v>8.8754449677853557</v>
      </c>
      <c r="AA8487" s="122">
        <f t="shared" si="1725"/>
        <v>0.61929999999999996</v>
      </c>
      <c r="AB8487" s="122">
        <f t="shared" si="1726"/>
        <v>0</v>
      </c>
      <c r="AC8487" s="122">
        <f t="shared" si="1727"/>
        <v>15.750952669468589</v>
      </c>
      <c r="AD8487" s="122">
        <f t="shared" si="1728"/>
        <v>0</v>
      </c>
      <c r="AE8487" s="122">
        <f t="shared" si="1729"/>
        <v>0</v>
      </c>
      <c r="AF8487" s="122">
        <f t="shared" si="1730"/>
        <v>1.3111961988847367</v>
      </c>
      <c r="AG8487" s="122">
        <f t="shared" si="1731"/>
        <v>0</v>
      </c>
      <c r="AH8487" s="87">
        <f t="shared" si="1732"/>
        <v>-0.56193311317045103</v>
      </c>
      <c r="AI8487" s="122">
        <f t="shared" si="1735"/>
        <v>1.0208453772551607</v>
      </c>
    </row>
    <row r="8488" spans="1:35" x14ac:dyDescent="0.25">
      <c r="A8488" s="90">
        <v>3.3936000000000002</v>
      </c>
      <c r="B8488" s="160">
        <v>11.347100496837268</v>
      </c>
      <c r="E8488" s="147">
        <f t="shared" si="1723"/>
        <v>4.7382910940501092E-3</v>
      </c>
      <c r="W8488" s="146">
        <f t="shared" si="1733"/>
        <v>0.39381390404910122</v>
      </c>
      <c r="X8488" s="209">
        <v>3.8866410466232542</v>
      </c>
      <c r="Y8488" s="147">
        <f t="shared" si="1734"/>
        <v>3.9999999999995595E-4</v>
      </c>
      <c r="Z8488" s="122">
        <f t="shared" si="1724"/>
        <v>8.8754449677853557</v>
      </c>
      <c r="AA8488" s="122">
        <f t="shared" si="1725"/>
        <v>0.61929999999999996</v>
      </c>
      <c r="AB8488" s="122">
        <f t="shared" si="1726"/>
        <v>0</v>
      </c>
      <c r="AC8488" s="122">
        <f t="shared" si="1727"/>
        <v>15.750952669468589</v>
      </c>
      <c r="AD8488" s="122">
        <f t="shared" si="1728"/>
        <v>0</v>
      </c>
      <c r="AE8488" s="122">
        <f t="shared" si="1729"/>
        <v>0</v>
      </c>
      <c r="AF8488" s="122">
        <f t="shared" si="1730"/>
        <v>1.3111961988847367</v>
      </c>
      <c r="AG8488" s="122">
        <f t="shared" si="1731"/>
        <v>0</v>
      </c>
      <c r="AH8488" s="87">
        <f t="shared" si="1732"/>
        <v>-0.56193311317045103</v>
      </c>
      <c r="AI8488" s="122">
        <f t="shared" si="1735"/>
        <v>1.0845492554735117</v>
      </c>
    </row>
    <row r="8489" spans="1:35" x14ac:dyDescent="0.25">
      <c r="A8489" s="90">
        <v>3.3940000000000001</v>
      </c>
      <c r="B8489" s="160">
        <v>11.347100496837268</v>
      </c>
      <c r="E8489" s="147">
        <f t="shared" si="1723"/>
        <v>4.5388401987344071E-3</v>
      </c>
      <c r="W8489" s="146">
        <f t="shared" si="1733"/>
        <v>0.39381390404910122</v>
      </c>
      <c r="X8489" s="209">
        <v>3.8866410466232542</v>
      </c>
      <c r="Y8489" s="147">
        <f t="shared" si="1734"/>
        <v>3.9999999999995595E-4</v>
      </c>
      <c r="Z8489" s="122">
        <f t="shared" si="1724"/>
        <v>8.8754449677853557</v>
      </c>
      <c r="AA8489" s="122">
        <f t="shared" si="1725"/>
        <v>0.61929999999999996</v>
      </c>
      <c r="AB8489" s="122">
        <f t="shared" si="1726"/>
        <v>0</v>
      </c>
      <c r="AC8489" s="122">
        <f t="shared" si="1727"/>
        <v>15.750952669468589</v>
      </c>
      <c r="AD8489" s="122">
        <f t="shared" si="1728"/>
        <v>0</v>
      </c>
      <c r="AE8489" s="122">
        <f t="shared" si="1729"/>
        <v>0</v>
      </c>
      <c r="AF8489" s="122">
        <f t="shared" si="1730"/>
        <v>1.3111961988847367</v>
      </c>
      <c r="AG8489" s="122">
        <f t="shared" si="1731"/>
        <v>0</v>
      </c>
      <c r="AH8489" s="87">
        <f t="shared" si="1732"/>
        <v>-0.56193311317045103</v>
      </c>
      <c r="AI8489" s="122">
        <f t="shared" si="1735"/>
        <v>1.0845492554735117</v>
      </c>
    </row>
    <row r="8490" spans="1:35" x14ac:dyDescent="0.25">
      <c r="A8490" s="90">
        <v>3.3944000000000001</v>
      </c>
      <c r="B8490" s="160">
        <v>11.347100496837268</v>
      </c>
      <c r="E8490" s="147">
        <f t="shared" si="1723"/>
        <v>4.5388401987344071E-3</v>
      </c>
      <c r="W8490" s="146">
        <f t="shared" si="1733"/>
        <v>0.39381390404910122</v>
      </c>
      <c r="X8490" s="209">
        <v>3.8866410466232542</v>
      </c>
      <c r="Y8490" s="147">
        <f t="shared" si="1734"/>
        <v>3.9999999999995595E-4</v>
      </c>
      <c r="Z8490" s="122">
        <f t="shared" si="1724"/>
        <v>8.8754449677853557</v>
      </c>
      <c r="AA8490" s="122">
        <f t="shared" si="1725"/>
        <v>0.61929999999999996</v>
      </c>
      <c r="AB8490" s="122">
        <f t="shared" si="1726"/>
        <v>0</v>
      </c>
      <c r="AC8490" s="122">
        <f t="shared" si="1727"/>
        <v>15.750952669468589</v>
      </c>
      <c r="AD8490" s="122">
        <f t="shared" si="1728"/>
        <v>0</v>
      </c>
      <c r="AE8490" s="122">
        <f t="shared" si="1729"/>
        <v>0</v>
      </c>
      <c r="AF8490" s="122">
        <f t="shared" si="1730"/>
        <v>1.3111961988847367</v>
      </c>
      <c r="AG8490" s="122">
        <f t="shared" si="1731"/>
        <v>0</v>
      </c>
      <c r="AH8490" s="87">
        <f t="shared" si="1732"/>
        <v>-0.56193311317045103</v>
      </c>
      <c r="AI8490" s="122">
        <f t="shared" si="1735"/>
        <v>1.0845492554735117</v>
      </c>
    </row>
    <row r="8491" spans="1:35" x14ac:dyDescent="0.25">
      <c r="A8491" s="90">
        <v>3.3948</v>
      </c>
      <c r="B8491" s="160">
        <v>11.347100496837268</v>
      </c>
      <c r="E8491" s="147">
        <f t="shared" si="1723"/>
        <v>4.5388401987344071E-3</v>
      </c>
      <c r="W8491" s="146">
        <f t="shared" si="1733"/>
        <v>0.39381390404910122</v>
      </c>
      <c r="X8491" s="209">
        <v>3.8866410466232542</v>
      </c>
      <c r="Y8491" s="147">
        <f t="shared" si="1734"/>
        <v>3.9999999999995595E-4</v>
      </c>
      <c r="Z8491" s="122">
        <f t="shared" si="1724"/>
        <v>8.8754449677853557</v>
      </c>
      <c r="AA8491" s="122">
        <f t="shared" si="1725"/>
        <v>0.61929999999999996</v>
      </c>
      <c r="AB8491" s="122">
        <f t="shared" si="1726"/>
        <v>0</v>
      </c>
      <c r="AC8491" s="122">
        <f t="shared" si="1727"/>
        <v>15.750952669468589</v>
      </c>
      <c r="AD8491" s="122">
        <f t="shared" si="1728"/>
        <v>0</v>
      </c>
      <c r="AE8491" s="122">
        <f t="shared" si="1729"/>
        <v>0</v>
      </c>
      <c r="AF8491" s="122">
        <f t="shared" si="1730"/>
        <v>1.3111961988847367</v>
      </c>
      <c r="AG8491" s="122">
        <f t="shared" si="1731"/>
        <v>0</v>
      </c>
      <c r="AH8491" s="87">
        <f t="shared" si="1732"/>
        <v>-0.56193311317045103</v>
      </c>
      <c r="AI8491" s="122">
        <f t="shared" si="1735"/>
        <v>1.0845492554735117</v>
      </c>
    </row>
    <row r="8492" spans="1:35" x14ac:dyDescent="0.25">
      <c r="A8492" s="90">
        <v>3.3952</v>
      </c>
      <c r="B8492" s="160">
        <v>11.347100496837268</v>
      </c>
      <c r="E8492" s="147">
        <f t="shared" si="1723"/>
        <v>4.5388401987344071E-3</v>
      </c>
      <c r="W8492" s="146">
        <f t="shared" si="1733"/>
        <v>0.39381390404910122</v>
      </c>
      <c r="X8492" s="209">
        <v>3.8866410466232542</v>
      </c>
      <c r="Y8492" s="147">
        <f t="shared" si="1734"/>
        <v>3.9999999999995595E-4</v>
      </c>
      <c r="Z8492" s="122">
        <f t="shared" si="1724"/>
        <v>8.8754449677853557</v>
      </c>
      <c r="AA8492" s="122">
        <f t="shared" si="1725"/>
        <v>0.61929999999999996</v>
      </c>
      <c r="AB8492" s="122">
        <f t="shared" si="1726"/>
        <v>0</v>
      </c>
      <c r="AC8492" s="122">
        <f t="shared" si="1727"/>
        <v>15.750952669468589</v>
      </c>
      <c r="AD8492" s="122">
        <f t="shared" si="1728"/>
        <v>0</v>
      </c>
      <c r="AE8492" s="122">
        <f t="shared" si="1729"/>
        <v>0</v>
      </c>
      <c r="AF8492" s="122">
        <f t="shared" si="1730"/>
        <v>1.3111961988847367</v>
      </c>
      <c r="AG8492" s="122">
        <f t="shared" si="1731"/>
        <v>0</v>
      </c>
      <c r="AH8492" s="87">
        <f t="shared" si="1732"/>
        <v>-0.56193311317045103</v>
      </c>
      <c r="AI8492" s="122">
        <f t="shared" si="1735"/>
        <v>0.99693255922488777</v>
      </c>
    </row>
    <row r="8493" spans="1:35" x14ac:dyDescent="0.25">
      <c r="A8493" s="90">
        <v>3.3956</v>
      </c>
      <c r="B8493" s="160">
        <v>11.347100496837268</v>
      </c>
      <c r="E8493" s="147">
        <f t="shared" si="1723"/>
        <v>4.5388401987344071E-3</v>
      </c>
      <c r="W8493" s="146">
        <f t="shared" si="1733"/>
        <v>0.39381390404910122</v>
      </c>
      <c r="X8493" s="209">
        <v>3.8866410466232542</v>
      </c>
      <c r="Y8493" s="147">
        <f t="shared" si="1734"/>
        <v>3.9999999999995595E-4</v>
      </c>
      <c r="Z8493" s="122">
        <f t="shared" si="1724"/>
        <v>8.8754449677853557</v>
      </c>
      <c r="AA8493" s="122">
        <f t="shared" si="1725"/>
        <v>0.61929999999999996</v>
      </c>
      <c r="AB8493" s="122">
        <f t="shared" si="1726"/>
        <v>0</v>
      </c>
      <c r="AC8493" s="122">
        <f t="shared" si="1727"/>
        <v>15.750952669468589</v>
      </c>
      <c r="AD8493" s="122">
        <f t="shared" si="1728"/>
        <v>0</v>
      </c>
      <c r="AE8493" s="122">
        <f t="shared" si="1729"/>
        <v>0</v>
      </c>
      <c r="AF8493" s="122">
        <f t="shared" si="1730"/>
        <v>1.3111961988847367</v>
      </c>
      <c r="AG8493" s="122">
        <f t="shared" si="1731"/>
        <v>0</v>
      </c>
      <c r="AH8493" s="87">
        <f t="shared" si="1732"/>
        <v>-0.56193311317045103</v>
      </c>
      <c r="AI8493" s="122">
        <f t="shared" si="1735"/>
        <v>0.99693255922488777</v>
      </c>
    </row>
    <row r="8494" spans="1:35" x14ac:dyDescent="0.25">
      <c r="A8494" s="90">
        <v>3.3959999999999999</v>
      </c>
      <c r="B8494" s="160">
        <v>11.347100496837268</v>
      </c>
      <c r="E8494" s="147">
        <f t="shared" si="1723"/>
        <v>4.5388401987344071E-3</v>
      </c>
      <c r="W8494" s="146">
        <f t="shared" si="1733"/>
        <v>0.39381390404910122</v>
      </c>
      <c r="X8494" s="209">
        <v>3.8866410466232542</v>
      </c>
      <c r="Y8494" s="147">
        <f t="shared" si="1734"/>
        <v>3.9999999999995595E-4</v>
      </c>
      <c r="Z8494" s="122">
        <f t="shared" si="1724"/>
        <v>8.8754449677853557</v>
      </c>
      <c r="AA8494" s="122">
        <f t="shared" si="1725"/>
        <v>0.61929999999999996</v>
      </c>
      <c r="AB8494" s="122">
        <f t="shared" si="1726"/>
        <v>0</v>
      </c>
      <c r="AC8494" s="122">
        <f t="shared" si="1727"/>
        <v>15.750952669468589</v>
      </c>
      <c r="AD8494" s="122">
        <f t="shared" si="1728"/>
        <v>0</v>
      </c>
      <c r="AE8494" s="122">
        <f t="shared" si="1729"/>
        <v>0</v>
      </c>
      <c r="AF8494" s="122">
        <f t="shared" si="1730"/>
        <v>1.3111961988847367</v>
      </c>
      <c r="AG8494" s="122">
        <f t="shared" si="1731"/>
        <v>0</v>
      </c>
      <c r="AH8494" s="87">
        <f t="shared" si="1732"/>
        <v>-0.56193311317045103</v>
      </c>
      <c r="AI8494" s="122">
        <f t="shared" si="1735"/>
        <v>1.0845492554735117</v>
      </c>
    </row>
    <row r="8495" spans="1:35" x14ac:dyDescent="0.25">
      <c r="A8495" s="90">
        <v>3.3963999999999999</v>
      </c>
      <c r="B8495" s="160">
        <v>11.347100496837268</v>
      </c>
      <c r="E8495" s="147">
        <f t="shared" si="1723"/>
        <v>4.5388401987344071E-3</v>
      </c>
      <c r="W8495" s="146">
        <f t="shared" si="1733"/>
        <v>0.39381390404910122</v>
      </c>
      <c r="X8495" s="209">
        <v>3.8866410466232542</v>
      </c>
      <c r="Y8495" s="147">
        <f t="shared" si="1734"/>
        <v>3.9999999999995595E-4</v>
      </c>
      <c r="Z8495" s="122">
        <f t="shared" si="1724"/>
        <v>8.8754449677853557</v>
      </c>
      <c r="AA8495" s="122">
        <f t="shared" si="1725"/>
        <v>0.61929999999999996</v>
      </c>
      <c r="AB8495" s="122">
        <f t="shared" si="1726"/>
        <v>0</v>
      </c>
      <c r="AC8495" s="122">
        <f t="shared" si="1727"/>
        <v>15.750952669468589</v>
      </c>
      <c r="AD8495" s="122">
        <f t="shared" si="1728"/>
        <v>0</v>
      </c>
      <c r="AE8495" s="122">
        <f t="shared" si="1729"/>
        <v>0</v>
      </c>
      <c r="AF8495" s="122">
        <f t="shared" si="1730"/>
        <v>1.3111961988847367</v>
      </c>
      <c r="AG8495" s="122">
        <f t="shared" si="1731"/>
        <v>0</v>
      </c>
      <c r="AH8495" s="87">
        <f t="shared" si="1732"/>
        <v>-0.56193311317045103</v>
      </c>
      <c r="AI8495" s="122">
        <f t="shared" si="1735"/>
        <v>0.99693255922488777</v>
      </c>
    </row>
    <row r="8496" spans="1:35" x14ac:dyDescent="0.25">
      <c r="A8496" s="90">
        <v>3.3967999999999998</v>
      </c>
      <c r="B8496" s="160">
        <v>11.347100496837268</v>
      </c>
      <c r="E8496" s="147">
        <f t="shared" si="1723"/>
        <v>4.5388401987344071E-3</v>
      </c>
      <c r="W8496" s="146">
        <f t="shared" si="1733"/>
        <v>0.39381390404910122</v>
      </c>
      <c r="X8496" s="209">
        <v>3.8866410466232542</v>
      </c>
      <c r="Y8496" s="147">
        <f t="shared" si="1734"/>
        <v>3.9999999999995595E-4</v>
      </c>
      <c r="Z8496" s="122">
        <f t="shared" si="1724"/>
        <v>8.8754449677853557</v>
      </c>
      <c r="AA8496" s="122">
        <f t="shared" si="1725"/>
        <v>0.61929999999999996</v>
      </c>
      <c r="AB8496" s="122">
        <f t="shared" si="1726"/>
        <v>0</v>
      </c>
      <c r="AC8496" s="122">
        <f t="shared" si="1727"/>
        <v>15.750952669468589</v>
      </c>
      <c r="AD8496" s="122">
        <f t="shared" si="1728"/>
        <v>0</v>
      </c>
      <c r="AE8496" s="122">
        <f t="shared" si="1729"/>
        <v>0</v>
      </c>
      <c r="AF8496" s="122">
        <f t="shared" si="1730"/>
        <v>1.3111961988847367</v>
      </c>
      <c r="AG8496" s="122">
        <f t="shared" si="1731"/>
        <v>0</v>
      </c>
      <c r="AH8496" s="87">
        <f t="shared" si="1732"/>
        <v>-0.56193311317045103</v>
      </c>
      <c r="AI8496" s="122">
        <f t="shared" si="1735"/>
        <v>0.99693255922488777</v>
      </c>
    </row>
    <row r="8497" spans="1:35" x14ac:dyDescent="0.25">
      <c r="A8497" s="90">
        <v>3.3972000000000002</v>
      </c>
      <c r="B8497" s="160">
        <v>11.347100496837268</v>
      </c>
      <c r="E8497" s="147">
        <f t="shared" si="1723"/>
        <v>4.5388401987394465E-3</v>
      </c>
      <c r="W8497" s="146">
        <f t="shared" si="1733"/>
        <v>0.39381390404910122</v>
      </c>
      <c r="X8497" s="209">
        <v>3.8866410466232542</v>
      </c>
      <c r="Y8497" s="147">
        <f t="shared" si="1734"/>
        <v>4.0000000000040004E-4</v>
      </c>
      <c r="Z8497" s="122">
        <f t="shared" si="1724"/>
        <v>8.8754449677853557</v>
      </c>
      <c r="AA8497" s="122">
        <f t="shared" si="1725"/>
        <v>0.61929999999999996</v>
      </c>
      <c r="AB8497" s="122">
        <f t="shared" si="1726"/>
        <v>0</v>
      </c>
      <c r="AC8497" s="122">
        <f t="shared" si="1727"/>
        <v>15.750952669468589</v>
      </c>
      <c r="AD8497" s="122">
        <f t="shared" si="1728"/>
        <v>0</v>
      </c>
      <c r="AE8497" s="122">
        <f t="shared" si="1729"/>
        <v>0</v>
      </c>
      <c r="AF8497" s="122">
        <f t="shared" si="1730"/>
        <v>1.3111961988847367</v>
      </c>
      <c r="AG8497" s="122">
        <f t="shared" si="1731"/>
        <v>0</v>
      </c>
      <c r="AH8497" s="87">
        <f t="shared" si="1732"/>
        <v>-0.56193311317045103</v>
      </c>
      <c r="AI8497" s="122">
        <f t="shared" si="1735"/>
        <v>0.99693255922488777</v>
      </c>
    </row>
    <row r="8498" spans="1:35" x14ac:dyDescent="0.25">
      <c r="A8498" s="90">
        <v>3.3976000000000002</v>
      </c>
      <c r="B8498" s="160">
        <v>12.344354973415887</v>
      </c>
      <c r="E8498" s="147">
        <f t="shared" si="1723"/>
        <v>4.7382910940501092E-3</v>
      </c>
      <c r="W8498" s="146">
        <f t="shared" si="1733"/>
        <v>0.4183890978474924</v>
      </c>
      <c r="X8498" s="209">
        <v>4.1291793520601274</v>
      </c>
      <c r="Y8498" s="147">
        <f t="shared" si="1734"/>
        <v>3.9999999999995595E-4</v>
      </c>
      <c r="Z8498" s="122">
        <f t="shared" si="1724"/>
        <v>8.8754449677853557</v>
      </c>
      <c r="AA8498" s="122">
        <f t="shared" si="1725"/>
        <v>0.61929999999999996</v>
      </c>
      <c r="AB8498" s="122">
        <f t="shared" si="1726"/>
        <v>0</v>
      </c>
      <c r="AC8498" s="122">
        <f t="shared" si="1727"/>
        <v>15.750952669468589</v>
      </c>
      <c r="AD8498" s="122">
        <f t="shared" si="1728"/>
        <v>0</v>
      </c>
      <c r="AE8498" s="122">
        <f t="shared" si="1729"/>
        <v>0</v>
      </c>
      <c r="AF8498" s="122">
        <f t="shared" si="1730"/>
        <v>1.3111961988847367</v>
      </c>
      <c r="AG8498" s="122">
        <f t="shared" si="1731"/>
        <v>0</v>
      </c>
      <c r="AH8498" s="87">
        <f t="shared" si="1732"/>
        <v>-0.56193311317045103</v>
      </c>
      <c r="AI8498" s="122">
        <f t="shared" si="1735"/>
        <v>0.93837508013921589</v>
      </c>
    </row>
    <row r="8499" spans="1:35" x14ac:dyDescent="0.25">
      <c r="A8499" s="90">
        <v>3.3980000000000001</v>
      </c>
      <c r="B8499" s="160">
        <v>11.347100496837268</v>
      </c>
      <c r="E8499" s="147">
        <f t="shared" si="1723"/>
        <v>4.7382910940501092E-3</v>
      </c>
      <c r="W8499" s="146">
        <f t="shared" si="1733"/>
        <v>0.39381390404910122</v>
      </c>
      <c r="X8499" s="209">
        <v>3.8866410466232542</v>
      </c>
      <c r="Y8499" s="147">
        <f t="shared" si="1734"/>
        <v>3.9999999999995595E-4</v>
      </c>
      <c r="Z8499" s="122">
        <f t="shared" si="1724"/>
        <v>8.8754449677853557</v>
      </c>
      <c r="AA8499" s="122">
        <f t="shared" si="1725"/>
        <v>0.61929999999999996</v>
      </c>
      <c r="AB8499" s="122">
        <f t="shared" si="1726"/>
        <v>0</v>
      </c>
      <c r="AC8499" s="122">
        <f t="shared" si="1727"/>
        <v>15.750952669468589</v>
      </c>
      <c r="AD8499" s="122">
        <f t="shared" si="1728"/>
        <v>0</v>
      </c>
      <c r="AE8499" s="122">
        <f t="shared" si="1729"/>
        <v>0</v>
      </c>
      <c r="AF8499" s="122">
        <f t="shared" si="1730"/>
        <v>1.3111961988847367</v>
      </c>
      <c r="AG8499" s="122">
        <f t="shared" si="1731"/>
        <v>0</v>
      </c>
      <c r="AH8499" s="87">
        <f t="shared" si="1732"/>
        <v>-0.56193311317045103</v>
      </c>
      <c r="AI8499" s="122">
        <f t="shared" si="1735"/>
        <v>1.0845492554735117</v>
      </c>
    </row>
    <row r="8500" spans="1:35" x14ac:dyDescent="0.25">
      <c r="A8500" s="90">
        <v>3.3984000000000001</v>
      </c>
      <c r="B8500" s="160">
        <v>11.347100496837268</v>
      </c>
      <c r="E8500" s="147">
        <f t="shared" si="1723"/>
        <v>4.5388401987344071E-3</v>
      </c>
      <c r="W8500" s="146">
        <f t="shared" si="1733"/>
        <v>0.39381390404910122</v>
      </c>
      <c r="X8500" s="209">
        <v>3.8866410466232542</v>
      </c>
      <c r="Y8500" s="147">
        <f t="shared" si="1734"/>
        <v>3.9999999999995595E-4</v>
      </c>
      <c r="Z8500" s="122">
        <f t="shared" si="1724"/>
        <v>8.8754449677853557</v>
      </c>
      <c r="AA8500" s="122">
        <f t="shared" si="1725"/>
        <v>0.61929999999999996</v>
      </c>
      <c r="AB8500" s="122">
        <f t="shared" si="1726"/>
        <v>0</v>
      </c>
      <c r="AC8500" s="122">
        <f t="shared" si="1727"/>
        <v>15.750952669468589</v>
      </c>
      <c r="AD8500" s="122">
        <f t="shared" si="1728"/>
        <v>0</v>
      </c>
      <c r="AE8500" s="122">
        <f t="shared" si="1729"/>
        <v>0</v>
      </c>
      <c r="AF8500" s="122">
        <f t="shared" si="1730"/>
        <v>1.3111961988847367</v>
      </c>
      <c r="AG8500" s="122">
        <f t="shared" si="1731"/>
        <v>0</v>
      </c>
      <c r="AH8500" s="87">
        <f t="shared" si="1732"/>
        <v>-0.56193311317045103</v>
      </c>
      <c r="AI8500" s="122">
        <f t="shared" si="1735"/>
        <v>1.0845492554735117</v>
      </c>
    </row>
    <row r="8501" spans="1:35" x14ac:dyDescent="0.25">
      <c r="A8501" s="90">
        <v>3.3988</v>
      </c>
      <c r="B8501" s="160">
        <v>11.347100496837268</v>
      </c>
      <c r="E8501" s="147">
        <f t="shared" si="1723"/>
        <v>4.5388401987344071E-3</v>
      </c>
      <c r="W8501" s="146">
        <f t="shared" si="1733"/>
        <v>0.39381390404910122</v>
      </c>
      <c r="X8501" s="209">
        <v>3.8866410466232542</v>
      </c>
      <c r="Y8501" s="147">
        <f t="shared" si="1734"/>
        <v>3.9999999999995595E-4</v>
      </c>
      <c r="Z8501" s="122">
        <f t="shared" si="1724"/>
        <v>8.8754449677853557</v>
      </c>
      <c r="AA8501" s="122">
        <f t="shared" si="1725"/>
        <v>0.61929999999999996</v>
      </c>
      <c r="AB8501" s="122">
        <f t="shared" si="1726"/>
        <v>0</v>
      </c>
      <c r="AC8501" s="122">
        <f t="shared" si="1727"/>
        <v>15.750952669468589</v>
      </c>
      <c r="AD8501" s="122">
        <f t="shared" si="1728"/>
        <v>0</v>
      </c>
      <c r="AE8501" s="122">
        <f t="shared" si="1729"/>
        <v>0</v>
      </c>
      <c r="AF8501" s="122">
        <f t="shared" si="1730"/>
        <v>1.3111961988847367</v>
      </c>
      <c r="AG8501" s="122">
        <f t="shared" si="1731"/>
        <v>0</v>
      </c>
      <c r="AH8501" s="87">
        <f t="shared" si="1732"/>
        <v>-0.56193311317045103</v>
      </c>
      <c r="AI8501" s="122">
        <f t="shared" si="1735"/>
        <v>1.0845492554735117</v>
      </c>
    </row>
    <row r="8502" spans="1:35" x14ac:dyDescent="0.25">
      <c r="A8502" s="90">
        <v>3.3992</v>
      </c>
      <c r="B8502" s="160">
        <v>11.347100496837268</v>
      </c>
      <c r="E8502" s="147">
        <f t="shared" si="1723"/>
        <v>4.5388401987344071E-3</v>
      </c>
      <c r="W8502" s="146">
        <f t="shared" si="1733"/>
        <v>0.39381390404910122</v>
      </c>
      <c r="X8502" s="209">
        <v>3.8866410466232542</v>
      </c>
      <c r="Y8502" s="147">
        <f t="shared" si="1734"/>
        <v>3.9999999999995595E-4</v>
      </c>
      <c r="Z8502" s="122">
        <f t="shared" si="1724"/>
        <v>8.8754449677853557</v>
      </c>
      <c r="AA8502" s="122">
        <f t="shared" si="1725"/>
        <v>0.61929999999999996</v>
      </c>
      <c r="AB8502" s="122">
        <f t="shared" si="1726"/>
        <v>0</v>
      </c>
      <c r="AC8502" s="122">
        <f t="shared" si="1727"/>
        <v>15.750952669468589</v>
      </c>
      <c r="AD8502" s="122">
        <f t="shared" si="1728"/>
        <v>0</v>
      </c>
      <c r="AE8502" s="122">
        <f t="shared" si="1729"/>
        <v>0</v>
      </c>
      <c r="AF8502" s="122">
        <f t="shared" si="1730"/>
        <v>1.3111961988847367</v>
      </c>
      <c r="AG8502" s="122">
        <f t="shared" si="1731"/>
        <v>0</v>
      </c>
      <c r="AH8502" s="87">
        <f t="shared" si="1732"/>
        <v>-0.56193311317045103</v>
      </c>
      <c r="AI8502" s="122">
        <f t="shared" si="1735"/>
        <v>0.99693255922488777</v>
      </c>
    </row>
    <row r="8503" spans="1:35" x14ac:dyDescent="0.25">
      <c r="A8503" s="90">
        <v>3.3996</v>
      </c>
      <c r="B8503" s="160">
        <v>11.347100496837268</v>
      </c>
      <c r="E8503" s="147">
        <f t="shared" ref="E8503:E8566" si="1736">+(B8502+B8503)/2*(A8503-A8502)</f>
        <v>4.5388401987344071E-3</v>
      </c>
      <c r="W8503" s="146">
        <f t="shared" si="1733"/>
        <v>0.39381390404910122</v>
      </c>
      <c r="X8503" s="209">
        <v>3.8866410466232542</v>
      </c>
      <c r="Y8503" s="147">
        <f t="shared" si="1734"/>
        <v>3.9999999999995595E-4</v>
      </c>
      <c r="Z8503" s="122">
        <f t="shared" si="1724"/>
        <v>8.8754449677853557</v>
      </c>
      <c r="AA8503" s="122">
        <f t="shared" si="1725"/>
        <v>0.61929999999999996</v>
      </c>
      <c r="AB8503" s="122">
        <f t="shared" si="1726"/>
        <v>0</v>
      </c>
      <c r="AC8503" s="122">
        <f t="shared" si="1727"/>
        <v>15.750952669468589</v>
      </c>
      <c r="AD8503" s="122">
        <f t="shared" si="1728"/>
        <v>0</v>
      </c>
      <c r="AE8503" s="122">
        <f t="shared" si="1729"/>
        <v>0</v>
      </c>
      <c r="AF8503" s="122">
        <f t="shared" si="1730"/>
        <v>1.3111961988847367</v>
      </c>
      <c r="AG8503" s="122">
        <f t="shared" si="1731"/>
        <v>0</v>
      </c>
      <c r="AH8503" s="87">
        <f t="shared" si="1732"/>
        <v>-0.56193311317045103</v>
      </c>
      <c r="AI8503" s="122">
        <f t="shared" si="1735"/>
        <v>0.99693255922488777</v>
      </c>
    </row>
    <row r="8504" spans="1:35" x14ac:dyDescent="0.25">
      <c r="A8504" s="90">
        <v>3.4</v>
      </c>
      <c r="B8504" s="160">
        <v>11.347100496837268</v>
      </c>
      <c r="E8504" s="147">
        <f t="shared" si="1736"/>
        <v>4.5388401987344071E-3</v>
      </c>
      <c r="W8504" s="146">
        <f t="shared" si="1733"/>
        <v>0.39381390404910122</v>
      </c>
      <c r="X8504" s="209">
        <v>3.8866410466232542</v>
      </c>
      <c r="Y8504" s="147">
        <f t="shared" si="1734"/>
        <v>3.9999999999995595E-4</v>
      </c>
      <c r="Z8504" s="122">
        <f t="shared" si="1724"/>
        <v>8.8754449677853557</v>
      </c>
      <c r="AA8504" s="122">
        <f t="shared" si="1725"/>
        <v>0.61929999999999996</v>
      </c>
      <c r="AB8504" s="122">
        <f t="shared" si="1726"/>
        <v>0</v>
      </c>
      <c r="AC8504" s="122">
        <f t="shared" si="1727"/>
        <v>15.750952669468589</v>
      </c>
      <c r="AD8504" s="122">
        <f t="shared" si="1728"/>
        <v>0</v>
      </c>
      <c r="AE8504" s="122">
        <f t="shared" si="1729"/>
        <v>0</v>
      </c>
      <c r="AF8504" s="122">
        <f t="shared" si="1730"/>
        <v>1.3111961988847367</v>
      </c>
      <c r="AG8504" s="122">
        <f t="shared" si="1731"/>
        <v>0</v>
      </c>
      <c r="AH8504" s="87">
        <f t="shared" si="1732"/>
        <v>-0.56193311317045103</v>
      </c>
      <c r="AI8504" s="122">
        <f t="shared" si="1735"/>
        <v>0.99693255922488777</v>
      </c>
    </row>
    <row r="8505" spans="1:35" x14ac:dyDescent="0.25">
      <c r="A8505" s="90">
        <v>3.4003999999999999</v>
      </c>
      <c r="B8505" s="160">
        <v>11.347100496837268</v>
      </c>
      <c r="E8505" s="147">
        <f t="shared" si="1736"/>
        <v>4.5388401987344071E-3</v>
      </c>
      <c r="W8505" s="146">
        <f t="shared" si="1733"/>
        <v>0.39381390404910122</v>
      </c>
      <c r="X8505" s="209">
        <v>3.8866410466232542</v>
      </c>
      <c r="Y8505" s="147">
        <f t="shared" si="1734"/>
        <v>3.9999999999995595E-4</v>
      </c>
      <c r="Z8505" s="122">
        <f t="shared" si="1724"/>
        <v>8.8754449677853557</v>
      </c>
      <c r="AA8505" s="122">
        <f t="shared" si="1725"/>
        <v>0.61929999999999996</v>
      </c>
      <c r="AB8505" s="122">
        <f t="shared" si="1726"/>
        <v>0</v>
      </c>
      <c r="AC8505" s="122">
        <f t="shared" si="1727"/>
        <v>15.750952669468589</v>
      </c>
      <c r="AD8505" s="122">
        <f t="shared" si="1728"/>
        <v>0</v>
      </c>
      <c r="AE8505" s="122">
        <f t="shared" si="1729"/>
        <v>0</v>
      </c>
      <c r="AF8505" s="122">
        <f t="shared" si="1730"/>
        <v>1.3111961988847367</v>
      </c>
      <c r="AG8505" s="122">
        <f t="shared" si="1731"/>
        <v>0</v>
      </c>
      <c r="AH8505" s="87">
        <f t="shared" si="1732"/>
        <v>-0.56193311317045103</v>
      </c>
      <c r="AI8505" s="122">
        <f t="shared" si="1735"/>
        <v>0.99693255922488777</v>
      </c>
    </row>
    <row r="8506" spans="1:35" x14ac:dyDescent="0.25">
      <c r="A8506" s="90">
        <v>3.4007999999999998</v>
      </c>
      <c r="B8506" s="160">
        <v>10.349846020258646</v>
      </c>
      <c r="E8506" s="147">
        <f t="shared" si="1736"/>
        <v>4.339389303418705E-3</v>
      </c>
      <c r="W8506" s="146">
        <f t="shared" si="1733"/>
        <v>0.3692387102507097</v>
      </c>
      <c r="X8506" s="209">
        <v>3.6441027411863773</v>
      </c>
      <c r="Y8506" s="147">
        <f t="shared" si="1734"/>
        <v>3.9999999999995595E-4</v>
      </c>
      <c r="Z8506" s="122">
        <f t="shared" si="1724"/>
        <v>8.8754449677853557</v>
      </c>
      <c r="AA8506" s="122">
        <f t="shared" si="1725"/>
        <v>0.61929999999999996</v>
      </c>
      <c r="AB8506" s="122">
        <f t="shared" si="1726"/>
        <v>0</v>
      </c>
      <c r="AC8506" s="122">
        <f t="shared" si="1727"/>
        <v>15.750952669468589</v>
      </c>
      <c r="AD8506" s="122">
        <f t="shared" si="1728"/>
        <v>0</v>
      </c>
      <c r="AE8506" s="122">
        <f t="shared" si="1729"/>
        <v>0</v>
      </c>
      <c r="AF8506" s="122">
        <f t="shared" si="1730"/>
        <v>1.3111961988847367</v>
      </c>
      <c r="AG8506" s="122">
        <f t="shared" si="1731"/>
        <v>0</v>
      </c>
      <c r="AH8506" s="87">
        <f t="shared" si="1732"/>
        <v>-0.56193311317045103</v>
      </c>
      <c r="AI8506" s="122">
        <f t="shared" si="1735"/>
        <v>1.0632847865692061</v>
      </c>
    </row>
    <row r="8507" spans="1:35" x14ac:dyDescent="0.25">
      <c r="A8507" s="90">
        <v>3.4011999999999998</v>
      </c>
      <c r="B8507" s="160">
        <v>10.349846020258646</v>
      </c>
      <c r="E8507" s="147">
        <f t="shared" si="1736"/>
        <v>4.139938408103002E-3</v>
      </c>
      <c r="W8507" s="146">
        <f t="shared" si="1733"/>
        <v>0.3692387102507097</v>
      </c>
      <c r="X8507" s="209">
        <v>3.6441027411863773</v>
      </c>
      <c r="Y8507" s="147">
        <f t="shared" si="1734"/>
        <v>3.9999999999995595E-4</v>
      </c>
      <c r="Z8507" s="122">
        <f t="shared" si="1724"/>
        <v>8.8754449677853557</v>
      </c>
      <c r="AA8507" s="122">
        <f t="shared" si="1725"/>
        <v>0.61929999999999996</v>
      </c>
      <c r="AB8507" s="122">
        <f t="shared" si="1726"/>
        <v>0</v>
      </c>
      <c r="AC8507" s="122">
        <f t="shared" si="1727"/>
        <v>15.750952669468589</v>
      </c>
      <c r="AD8507" s="122">
        <f t="shared" si="1728"/>
        <v>0</v>
      </c>
      <c r="AE8507" s="122">
        <f t="shared" si="1729"/>
        <v>0</v>
      </c>
      <c r="AF8507" s="122">
        <f t="shared" si="1730"/>
        <v>1.3111961988847367</v>
      </c>
      <c r="AG8507" s="122">
        <f t="shared" si="1731"/>
        <v>0</v>
      </c>
      <c r="AH8507" s="87">
        <f t="shared" si="1732"/>
        <v>-0.56193311317045103</v>
      </c>
      <c r="AI8507" s="122">
        <f t="shared" si="1735"/>
        <v>1.0632847865692061</v>
      </c>
    </row>
    <row r="8508" spans="1:35" x14ac:dyDescent="0.25">
      <c r="A8508" s="90">
        <v>3.4016000000000002</v>
      </c>
      <c r="B8508" s="160">
        <v>11.347100496837268</v>
      </c>
      <c r="E8508" s="147">
        <f t="shared" si="1736"/>
        <v>4.3393893034235223E-3</v>
      </c>
      <c r="W8508" s="146">
        <f t="shared" si="1733"/>
        <v>0.39381390404910066</v>
      </c>
      <c r="X8508" s="209">
        <v>3.8866410466232488</v>
      </c>
      <c r="Y8508" s="147">
        <f t="shared" si="1734"/>
        <v>4.0000000000040004E-4</v>
      </c>
      <c r="Z8508" s="122">
        <f t="shared" si="1724"/>
        <v>8.8754449677853557</v>
      </c>
      <c r="AA8508" s="122">
        <f t="shared" si="1725"/>
        <v>0.61929999999999996</v>
      </c>
      <c r="AB8508" s="122">
        <f t="shared" si="1726"/>
        <v>0</v>
      </c>
      <c r="AC8508" s="122">
        <f t="shared" si="1727"/>
        <v>15.750952669468589</v>
      </c>
      <c r="AD8508" s="122">
        <f t="shared" si="1728"/>
        <v>0</v>
      </c>
      <c r="AE8508" s="122">
        <f t="shared" si="1729"/>
        <v>0</v>
      </c>
      <c r="AF8508" s="122">
        <f t="shared" si="1730"/>
        <v>1.3111961988847367</v>
      </c>
      <c r="AG8508" s="122">
        <f t="shared" si="1731"/>
        <v>0</v>
      </c>
      <c r="AH8508" s="87">
        <f t="shared" si="1732"/>
        <v>-0.56193311317045103</v>
      </c>
      <c r="AI8508" s="122">
        <f t="shared" si="1735"/>
        <v>0.99693255922488921</v>
      </c>
    </row>
    <row r="8509" spans="1:35" x14ac:dyDescent="0.25">
      <c r="A8509" s="90">
        <v>3.4020000000000001</v>
      </c>
      <c r="B8509" s="160">
        <v>10.349846020258646</v>
      </c>
      <c r="E8509" s="147">
        <f t="shared" si="1736"/>
        <v>4.339389303418705E-3</v>
      </c>
      <c r="W8509" s="146">
        <f t="shared" si="1733"/>
        <v>0.36923871025070959</v>
      </c>
      <c r="X8509" s="209">
        <v>3.6441027411863764</v>
      </c>
      <c r="Y8509" s="147">
        <f t="shared" si="1734"/>
        <v>3.9999999999995595E-4</v>
      </c>
      <c r="Z8509" s="122">
        <f t="shared" si="1724"/>
        <v>8.8754449677853557</v>
      </c>
      <c r="AA8509" s="122">
        <f t="shared" si="1725"/>
        <v>0.61929999999999996</v>
      </c>
      <c r="AB8509" s="122">
        <f t="shared" si="1726"/>
        <v>0</v>
      </c>
      <c r="AC8509" s="122">
        <f t="shared" si="1727"/>
        <v>15.750952669468589</v>
      </c>
      <c r="AD8509" s="122">
        <f t="shared" si="1728"/>
        <v>0</v>
      </c>
      <c r="AE8509" s="122">
        <f t="shared" si="1729"/>
        <v>0</v>
      </c>
      <c r="AF8509" s="122">
        <f t="shared" si="1730"/>
        <v>1.3111961988847367</v>
      </c>
      <c r="AG8509" s="122">
        <f t="shared" si="1731"/>
        <v>0</v>
      </c>
      <c r="AH8509" s="87">
        <f t="shared" si="1732"/>
        <v>-0.56193311317045103</v>
      </c>
      <c r="AI8509" s="122">
        <f t="shared" si="1735"/>
        <v>1.0632847865692066</v>
      </c>
    </row>
    <row r="8510" spans="1:35" x14ac:dyDescent="0.25">
      <c r="A8510" s="90">
        <v>3.4024000000000001</v>
      </c>
      <c r="B8510" s="160">
        <v>10.349846020258646</v>
      </c>
      <c r="E8510" s="147">
        <f t="shared" si="1736"/>
        <v>4.139938408103002E-3</v>
      </c>
      <c r="W8510" s="146">
        <f t="shared" si="1733"/>
        <v>0.36923871025070959</v>
      </c>
      <c r="X8510" s="209">
        <v>3.6441027411863764</v>
      </c>
      <c r="Y8510" s="147">
        <f t="shared" si="1734"/>
        <v>3.9999999999995595E-4</v>
      </c>
      <c r="Z8510" s="122">
        <f t="shared" si="1724"/>
        <v>8.8754449677853557</v>
      </c>
      <c r="AA8510" s="122">
        <f t="shared" si="1725"/>
        <v>0.61929999999999996</v>
      </c>
      <c r="AB8510" s="122">
        <f t="shared" si="1726"/>
        <v>0</v>
      </c>
      <c r="AC8510" s="122">
        <f t="shared" si="1727"/>
        <v>15.750952669468589</v>
      </c>
      <c r="AD8510" s="122">
        <f t="shared" si="1728"/>
        <v>0</v>
      </c>
      <c r="AE8510" s="122">
        <f t="shared" si="1729"/>
        <v>0</v>
      </c>
      <c r="AF8510" s="122">
        <f t="shared" si="1730"/>
        <v>1.3111961988847367</v>
      </c>
      <c r="AG8510" s="122">
        <f t="shared" si="1731"/>
        <v>0</v>
      </c>
      <c r="AH8510" s="87">
        <f t="shared" si="1732"/>
        <v>-0.56193311317045103</v>
      </c>
      <c r="AI8510" s="122">
        <f t="shared" si="1735"/>
        <v>1.0632847865692066</v>
      </c>
    </row>
    <row r="8511" spans="1:35" x14ac:dyDescent="0.25">
      <c r="A8511" s="90">
        <v>3.4028</v>
      </c>
      <c r="B8511" s="160">
        <v>11.347100496837268</v>
      </c>
      <c r="E8511" s="147">
        <f t="shared" si="1736"/>
        <v>4.339389303418705E-3</v>
      </c>
      <c r="W8511" s="146">
        <f t="shared" si="1733"/>
        <v>0.39381390404910122</v>
      </c>
      <c r="X8511" s="209">
        <v>3.8866410466232537</v>
      </c>
      <c r="Y8511" s="147">
        <f t="shared" si="1734"/>
        <v>3.9999999999995595E-4</v>
      </c>
      <c r="Z8511" s="122">
        <f t="shared" si="1724"/>
        <v>8.8754449677853557</v>
      </c>
      <c r="AA8511" s="122">
        <f t="shared" si="1725"/>
        <v>0.61929999999999996</v>
      </c>
      <c r="AB8511" s="122">
        <f t="shared" si="1726"/>
        <v>0</v>
      </c>
      <c r="AC8511" s="122">
        <f t="shared" si="1727"/>
        <v>15.750952669468589</v>
      </c>
      <c r="AD8511" s="122">
        <f t="shared" si="1728"/>
        <v>0</v>
      </c>
      <c r="AE8511" s="122">
        <f t="shared" si="1729"/>
        <v>0</v>
      </c>
      <c r="AF8511" s="122">
        <f t="shared" si="1730"/>
        <v>1.3111961988847367</v>
      </c>
      <c r="AG8511" s="122">
        <f t="shared" si="1731"/>
        <v>0</v>
      </c>
      <c r="AH8511" s="87">
        <f t="shared" si="1732"/>
        <v>-0.56193311317045103</v>
      </c>
      <c r="AI8511" s="122">
        <f t="shared" si="1735"/>
        <v>0.99693255922488777</v>
      </c>
    </row>
    <row r="8512" spans="1:35" x14ac:dyDescent="0.25">
      <c r="A8512" s="90">
        <v>3.4032</v>
      </c>
      <c r="B8512" s="160">
        <v>11.347100496837268</v>
      </c>
      <c r="E8512" s="147">
        <f t="shared" si="1736"/>
        <v>4.5388401987344071E-3</v>
      </c>
      <c r="W8512" s="146">
        <f t="shared" si="1733"/>
        <v>0.39381390404910122</v>
      </c>
      <c r="X8512" s="209">
        <v>3.8866410466232537</v>
      </c>
      <c r="Y8512" s="147">
        <f t="shared" si="1734"/>
        <v>3.9999999999995595E-4</v>
      </c>
      <c r="Z8512" s="122">
        <f t="shared" si="1724"/>
        <v>8.8754449677853557</v>
      </c>
      <c r="AA8512" s="122">
        <f t="shared" si="1725"/>
        <v>0.61929999999999996</v>
      </c>
      <c r="AB8512" s="122">
        <f t="shared" si="1726"/>
        <v>0</v>
      </c>
      <c r="AC8512" s="122">
        <f t="shared" si="1727"/>
        <v>15.750952669468589</v>
      </c>
      <c r="AD8512" s="122">
        <f t="shared" si="1728"/>
        <v>0</v>
      </c>
      <c r="AE8512" s="122">
        <f t="shared" si="1729"/>
        <v>0</v>
      </c>
      <c r="AF8512" s="122">
        <f t="shared" si="1730"/>
        <v>1.3111961988847367</v>
      </c>
      <c r="AG8512" s="122">
        <f t="shared" si="1731"/>
        <v>0</v>
      </c>
      <c r="AH8512" s="87">
        <f t="shared" si="1732"/>
        <v>-0.56193311317045103</v>
      </c>
      <c r="AI8512" s="122">
        <f t="shared" si="1735"/>
        <v>1.0845492554735117</v>
      </c>
    </row>
    <row r="8513" spans="1:35" x14ac:dyDescent="0.25">
      <c r="A8513" s="90">
        <v>3.4036</v>
      </c>
      <c r="B8513" s="160">
        <v>10.349846020258646</v>
      </c>
      <c r="E8513" s="147">
        <f t="shared" si="1736"/>
        <v>4.339389303418705E-3</v>
      </c>
      <c r="W8513" s="146">
        <f t="shared" si="1733"/>
        <v>0.36923871025070959</v>
      </c>
      <c r="X8513" s="209">
        <v>3.6441027411863764</v>
      </c>
      <c r="Y8513" s="147">
        <f t="shared" si="1734"/>
        <v>3.9999999999995595E-4</v>
      </c>
      <c r="Z8513" s="122">
        <f t="shared" si="1724"/>
        <v>8.8754449677853557</v>
      </c>
      <c r="AA8513" s="122">
        <f t="shared" si="1725"/>
        <v>0.61929999999999996</v>
      </c>
      <c r="AB8513" s="122">
        <f t="shared" si="1726"/>
        <v>0</v>
      </c>
      <c r="AC8513" s="122">
        <f t="shared" si="1727"/>
        <v>15.750952669468589</v>
      </c>
      <c r="AD8513" s="122">
        <f t="shared" si="1728"/>
        <v>0</v>
      </c>
      <c r="AE8513" s="122">
        <f t="shared" si="1729"/>
        <v>0</v>
      </c>
      <c r="AF8513" s="122">
        <f t="shared" si="1730"/>
        <v>1.3111961988847367</v>
      </c>
      <c r="AG8513" s="122">
        <f t="shared" si="1731"/>
        <v>0</v>
      </c>
      <c r="AH8513" s="87">
        <f t="shared" si="1732"/>
        <v>-0.56193311317045103</v>
      </c>
      <c r="AI8513" s="122">
        <f t="shared" si="1735"/>
        <v>1.0632847865692066</v>
      </c>
    </row>
    <row r="8514" spans="1:35" x14ac:dyDescent="0.25">
      <c r="A8514" s="90">
        <v>3.4039999999999999</v>
      </c>
      <c r="B8514" s="160">
        <v>10.349846020258646</v>
      </c>
      <c r="E8514" s="147">
        <f t="shared" si="1736"/>
        <v>4.139938408103002E-3</v>
      </c>
      <c r="W8514" s="146">
        <f t="shared" si="1733"/>
        <v>0.36923871025070959</v>
      </c>
      <c r="X8514" s="209">
        <v>3.6441027411863764</v>
      </c>
      <c r="Y8514" s="147">
        <f t="shared" si="1734"/>
        <v>3.9999999999995595E-4</v>
      </c>
      <c r="Z8514" s="122">
        <f t="shared" ref="Z8514:Z8577" si="1737">IF(AND(W8514&lt;=$S$56,W8514&gt;$Q$56),$T$56,IF(AND(W8514&lt;=$S$57,W8514&gt;$Q$57),$T$57,IF(AND(W8514&lt;=$S$58,W8514&gt;$Q$58),$T$58,IF(AND(W8514&lt;=$S$59,W8514&gt;$Q$59),$T$59,IF(AND(W8514&lt;=$S$60,W8514&gt;$Q$60),$T$60,"Valor no encontrado para Po")))))</f>
        <v>8.8754449677853557</v>
      </c>
      <c r="AA8514" s="122">
        <f t="shared" ref="AA8514:AA8577" si="1738">IF(AND(W8514&lt;=$S$56,W8514&gt;$Q$56),$U$56,IF(AND(W8514&lt;=$S$57,W8514&gt;$Q$57),$U$57,IF(AND(W8514&lt;=$S$58,W8514&gt;$Q$58),$U$58,IF(AND(W8514&lt;=$S$59,W8514&gt;$Q$59),$U$59,IF(AND(W8514&lt;=$S$60,W8514&gt;$Q$60),$U$60,"Valor no encontrado para Po")))))</f>
        <v>0.61929999999999996</v>
      </c>
      <c r="AB8514" s="122">
        <f t="shared" ref="AB8514:AB8577" si="1739">IF(OR(AC8513&gt;=($X$1-$X$2)/2,AC8513&gt;=$Z$1/2),0,Z8514*W8514^AA8514*Y8514)</f>
        <v>0</v>
      </c>
      <c r="AC8514" s="122">
        <f t="shared" ref="AC8514:AC8577" si="1740">+AC8513+AB8514</f>
        <v>15.750952669468589</v>
      </c>
      <c r="AD8514" s="122">
        <f t="shared" ref="AD8514:AD8577" si="1741">2*$AB$1*PI()*((AC8514+$X$2/2)*(2*AC8514-$Z$1)+(AC8514+$X$2/2)^2-($X$1/2)^2)*AB8514</f>
        <v>0</v>
      </c>
      <c r="AE8514" s="122">
        <f t="shared" ref="AE8514:AE8577" si="1742">-AD8514*0.000000001*$Z$2</f>
        <v>0</v>
      </c>
      <c r="AF8514" s="122">
        <f t="shared" ref="AF8514:AF8577" si="1743">+AF8513+AE8514</f>
        <v>1.3111961988847367</v>
      </c>
      <c r="AG8514" s="122">
        <f t="shared" ref="AG8514:AG8577" si="1744">+AE8514/Y8514</f>
        <v>0</v>
      </c>
      <c r="AH8514" s="87">
        <f t="shared" ref="AH8514:AH8577" si="1745">+AH8513-AE8514</f>
        <v>-0.56193311317045103</v>
      </c>
      <c r="AI8514" s="122">
        <f t="shared" si="1735"/>
        <v>1.0632847865692066</v>
      </c>
    </row>
    <row r="8515" spans="1:35" x14ac:dyDescent="0.25">
      <c r="A8515" s="90">
        <v>3.4043999999999999</v>
      </c>
      <c r="B8515" s="160">
        <v>11.347100496837268</v>
      </c>
      <c r="E8515" s="147">
        <f t="shared" si="1736"/>
        <v>4.339389303418705E-3</v>
      </c>
      <c r="W8515" s="146">
        <f t="shared" si="1733"/>
        <v>0.39381390404910122</v>
      </c>
      <c r="X8515" s="209">
        <v>3.8866410466232537</v>
      </c>
      <c r="Y8515" s="147">
        <f t="shared" si="1734"/>
        <v>3.9999999999995595E-4</v>
      </c>
      <c r="Z8515" s="122">
        <f t="shared" si="1737"/>
        <v>8.8754449677853557</v>
      </c>
      <c r="AA8515" s="122">
        <f t="shared" si="1738"/>
        <v>0.61929999999999996</v>
      </c>
      <c r="AB8515" s="122">
        <f t="shared" si="1739"/>
        <v>0</v>
      </c>
      <c r="AC8515" s="122">
        <f t="shared" si="1740"/>
        <v>15.750952669468589</v>
      </c>
      <c r="AD8515" s="122">
        <f t="shared" si="1741"/>
        <v>0</v>
      </c>
      <c r="AE8515" s="122">
        <f t="shared" si="1742"/>
        <v>0</v>
      </c>
      <c r="AF8515" s="122">
        <f t="shared" si="1743"/>
        <v>1.3111961988847367</v>
      </c>
      <c r="AG8515" s="122">
        <f t="shared" si="1744"/>
        <v>0</v>
      </c>
      <c r="AH8515" s="87">
        <f t="shared" si="1745"/>
        <v>-0.56193311317045103</v>
      </c>
      <c r="AI8515" s="122">
        <f t="shared" si="1735"/>
        <v>0.99693255922488777</v>
      </c>
    </row>
    <row r="8516" spans="1:35" x14ac:dyDescent="0.25">
      <c r="A8516" s="90">
        <v>3.4047999999999998</v>
      </c>
      <c r="B8516" s="160">
        <v>11.347100496837268</v>
      </c>
      <c r="E8516" s="147">
        <f t="shared" si="1736"/>
        <v>4.5388401987344071E-3</v>
      </c>
      <c r="W8516" s="146">
        <f t="shared" si="1733"/>
        <v>0.39381390404910122</v>
      </c>
      <c r="X8516" s="209">
        <v>3.8866410466232537</v>
      </c>
      <c r="Y8516" s="147">
        <f t="shared" si="1734"/>
        <v>3.9999999999995595E-4</v>
      </c>
      <c r="Z8516" s="122">
        <f t="shared" si="1737"/>
        <v>8.8754449677853557</v>
      </c>
      <c r="AA8516" s="122">
        <f t="shared" si="1738"/>
        <v>0.61929999999999996</v>
      </c>
      <c r="AB8516" s="122">
        <f t="shared" si="1739"/>
        <v>0</v>
      </c>
      <c r="AC8516" s="122">
        <f t="shared" si="1740"/>
        <v>15.750952669468589</v>
      </c>
      <c r="AD8516" s="122">
        <f t="shared" si="1741"/>
        <v>0</v>
      </c>
      <c r="AE8516" s="122">
        <f t="shared" si="1742"/>
        <v>0</v>
      </c>
      <c r="AF8516" s="122">
        <f t="shared" si="1743"/>
        <v>1.3111961988847367</v>
      </c>
      <c r="AG8516" s="122">
        <f t="shared" si="1744"/>
        <v>0</v>
      </c>
      <c r="AH8516" s="87">
        <f t="shared" si="1745"/>
        <v>-0.56193311317045103</v>
      </c>
      <c r="AI8516" s="122">
        <f t="shared" si="1735"/>
        <v>0.99693255922488777</v>
      </c>
    </row>
    <row r="8517" spans="1:35" x14ac:dyDescent="0.25">
      <c r="A8517" s="90">
        <v>3.4051999999999998</v>
      </c>
      <c r="B8517" s="160">
        <v>11.347100496837268</v>
      </c>
      <c r="E8517" s="147">
        <f t="shared" si="1736"/>
        <v>4.5388401987344071E-3</v>
      </c>
      <c r="W8517" s="146">
        <f t="shared" ref="W8517:W8580" si="1746">+X8517/1000000*101325</f>
        <v>0.39381390404910122</v>
      </c>
      <c r="X8517" s="209">
        <v>3.8866410466232537</v>
      </c>
      <c r="Y8517" s="147">
        <f t="shared" si="1734"/>
        <v>3.9999999999995595E-4</v>
      </c>
      <c r="Z8517" s="122">
        <f t="shared" si="1737"/>
        <v>8.8754449677853557</v>
      </c>
      <c r="AA8517" s="122">
        <f t="shared" si="1738"/>
        <v>0.61929999999999996</v>
      </c>
      <c r="AB8517" s="122">
        <f t="shared" si="1739"/>
        <v>0</v>
      </c>
      <c r="AC8517" s="122">
        <f t="shared" si="1740"/>
        <v>15.750952669468589</v>
      </c>
      <c r="AD8517" s="122">
        <f t="shared" si="1741"/>
        <v>0</v>
      </c>
      <c r="AE8517" s="122">
        <f t="shared" si="1742"/>
        <v>0</v>
      </c>
      <c r="AF8517" s="122">
        <f t="shared" si="1743"/>
        <v>1.3111961988847367</v>
      </c>
      <c r="AG8517" s="122">
        <f t="shared" si="1744"/>
        <v>0</v>
      </c>
      <c r="AH8517" s="87">
        <f t="shared" si="1745"/>
        <v>-0.56193311317045103</v>
      </c>
      <c r="AI8517" s="122">
        <f t="shared" si="1735"/>
        <v>0.99693255922488777</v>
      </c>
    </row>
    <row r="8518" spans="1:35" x14ac:dyDescent="0.25">
      <c r="A8518" s="90">
        <v>3.4056000000000002</v>
      </c>
      <c r="B8518" s="160">
        <v>10.349846020258646</v>
      </c>
      <c r="E8518" s="147">
        <f t="shared" si="1736"/>
        <v>4.3393893034235223E-3</v>
      </c>
      <c r="W8518" s="146">
        <f t="shared" si="1746"/>
        <v>0.36923871025070959</v>
      </c>
      <c r="X8518" s="209">
        <v>3.6441027411863764</v>
      </c>
      <c r="Y8518" s="147">
        <f t="shared" ref="Y8518:Y8581" si="1747">+A8518-A8517</f>
        <v>4.0000000000040004E-4</v>
      </c>
      <c r="Z8518" s="122">
        <f t="shared" si="1737"/>
        <v>8.8754449677853557</v>
      </c>
      <c r="AA8518" s="122">
        <f t="shared" si="1738"/>
        <v>0.61929999999999996</v>
      </c>
      <c r="AB8518" s="122">
        <f t="shared" si="1739"/>
        <v>0</v>
      </c>
      <c r="AC8518" s="122">
        <f t="shared" si="1740"/>
        <v>15.750952669468589</v>
      </c>
      <c r="AD8518" s="122">
        <f t="shared" si="1741"/>
        <v>0</v>
      </c>
      <c r="AE8518" s="122">
        <f t="shared" si="1742"/>
        <v>0</v>
      </c>
      <c r="AF8518" s="122">
        <f t="shared" si="1743"/>
        <v>1.3111961988847367</v>
      </c>
      <c r="AG8518" s="122">
        <f t="shared" si="1744"/>
        <v>0</v>
      </c>
      <c r="AH8518" s="87">
        <f t="shared" si="1745"/>
        <v>-0.56193311317045103</v>
      </c>
      <c r="AI8518" s="122">
        <f t="shared" si="1735"/>
        <v>1.0632847865692066</v>
      </c>
    </row>
    <row r="8519" spans="1:35" x14ac:dyDescent="0.25">
      <c r="A8519" s="90">
        <v>3.4060000000000001</v>
      </c>
      <c r="B8519" s="160">
        <v>10.349846020258646</v>
      </c>
      <c r="E8519" s="147">
        <f t="shared" si="1736"/>
        <v>4.139938408103002E-3</v>
      </c>
      <c r="W8519" s="146">
        <f t="shared" si="1746"/>
        <v>0.36923871025070959</v>
      </c>
      <c r="X8519" s="209">
        <v>3.6441027411863764</v>
      </c>
      <c r="Y8519" s="147">
        <f t="shared" si="1747"/>
        <v>3.9999999999995595E-4</v>
      </c>
      <c r="Z8519" s="122">
        <f t="shared" si="1737"/>
        <v>8.8754449677853557</v>
      </c>
      <c r="AA8519" s="122">
        <f t="shared" si="1738"/>
        <v>0.61929999999999996</v>
      </c>
      <c r="AB8519" s="122">
        <f t="shared" si="1739"/>
        <v>0</v>
      </c>
      <c r="AC8519" s="122">
        <f t="shared" si="1740"/>
        <v>15.750952669468589</v>
      </c>
      <c r="AD8519" s="122">
        <f t="shared" si="1741"/>
        <v>0</v>
      </c>
      <c r="AE8519" s="122">
        <f t="shared" si="1742"/>
        <v>0</v>
      </c>
      <c r="AF8519" s="122">
        <f t="shared" si="1743"/>
        <v>1.3111961988847367</v>
      </c>
      <c r="AG8519" s="122">
        <f t="shared" si="1744"/>
        <v>0</v>
      </c>
      <c r="AH8519" s="87">
        <f t="shared" si="1745"/>
        <v>-0.56193311317045103</v>
      </c>
      <c r="AI8519" s="122">
        <f t="shared" si="1735"/>
        <v>1.0632847865692066</v>
      </c>
    </row>
    <row r="8520" spans="1:35" x14ac:dyDescent="0.25">
      <c r="A8520" s="90">
        <v>3.4064000000000001</v>
      </c>
      <c r="B8520" s="160">
        <v>10.349846020258646</v>
      </c>
      <c r="E8520" s="147">
        <f t="shared" si="1736"/>
        <v>4.139938408103002E-3</v>
      </c>
      <c r="W8520" s="146">
        <f t="shared" si="1746"/>
        <v>0.36923871025070959</v>
      </c>
      <c r="X8520" s="209">
        <v>3.6441027411863764</v>
      </c>
      <c r="Y8520" s="147">
        <f t="shared" si="1747"/>
        <v>3.9999999999995595E-4</v>
      </c>
      <c r="Z8520" s="122">
        <f t="shared" si="1737"/>
        <v>8.8754449677853557</v>
      </c>
      <c r="AA8520" s="122">
        <f t="shared" si="1738"/>
        <v>0.61929999999999996</v>
      </c>
      <c r="AB8520" s="122">
        <f t="shared" si="1739"/>
        <v>0</v>
      </c>
      <c r="AC8520" s="122">
        <f t="shared" si="1740"/>
        <v>15.750952669468589</v>
      </c>
      <c r="AD8520" s="122">
        <f t="shared" si="1741"/>
        <v>0</v>
      </c>
      <c r="AE8520" s="122">
        <f t="shared" si="1742"/>
        <v>0</v>
      </c>
      <c r="AF8520" s="122">
        <f t="shared" si="1743"/>
        <v>1.3111961988847367</v>
      </c>
      <c r="AG8520" s="122">
        <f t="shared" si="1744"/>
        <v>0</v>
      </c>
      <c r="AH8520" s="87">
        <f t="shared" si="1745"/>
        <v>-0.56193311317045103</v>
      </c>
      <c r="AI8520" s="122">
        <f t="shared" si="1735"/>
        <v>0.96983663974265488</v>
      </c>
    </row>
    <row r="8521" spans="1:35" x14ac:dyDescent="0.25">
      <c r="A8521" s="90">
        <v>3.4068000000000001</v>
      </c>
      <c r="B8521" s="160">
        <v>10.349846020258646</v>
      </c>
      <c r="E8521" s="147">
        <f t="shared" si="1736"/>
        <v>4.139938408103002E-3</v>
      </c>
      <c r="W8521" s="146">
        <f t="shared" si="1746"/>
        <v>0.36923871025070959</v>
      </c>
      <c r="X8521" s="209">
        <v>3.6441027411863764</v>
      </c>
      <c r="Y8521" s="147">
        <f t="shared" si="1747"/>
        <v>3.9999999999995595E-4</v>
      </c>
      <c r="Z8521" s="122">
        <f t="shared" si="1737"/>
        <v>8.8754449677853557</v>
      </c>
      <c r="AA8521" s="122">
        <f t="shared" si="1738"/>
        <v>0.61929999999999996</v>
      </c>
      <c r="AB8521" s="122">
        <f t="shared" si="1739"/>
        <v>0</v>
      </c>
      <c r="AC8521" s="122">
        <f t="shared" si="1740"/>
        <v>15.750952669468589</v>
      </c>
      <c r="AD8521" s="122">
        <f t="shared" si="1741"/>
        <v>0</v>
      </c>
      <c r="AE8521" s="122">
        <f t="shared" si="1742"/>
        <v>0</v>
      </c>
      <c r="AF8521" s="122">
        <f t="shared" si="1743"/>
        <v>1.3111961988847367</v>
      </c>
      <c r="AG8521" s="122">
        <f t="shared" si="1744"/>
        <v>0</v>
      </c>
      <c r="AH8521" s="87">
        <f t="shared" si="1745"/>
        <v>-0.56193311317045103</v>
      </c>
      <c r="AI8521" s="122">
        <f t="shared" si="1735"/>
        <v>0.96983663974265488</v>
      </c>
    </row>
    <row r="8522" spans="1:35" x14ac:dyDescent="0.25">
      <c r="A8522" s="90">
        <v>3.4072</v>
      </c>
      <c r="B8522" s="160">
        <v>10.349846020258646</v>
      </c>
      <c r="E8522" s="147">
        <f t="shared" si="1736"/>
        <v>4.139938408103002E-3</v>
      </c>
      <c r="W8522" s="146">
        <f t="shared" si="1746"/>
        <v>0.36923871025070959</v>
      </c>
      <c r="X8522" s="209">
        <v>3.6441027411863764</v>
      </c>
      <c r="Y8522" s="147">
        <f t="shared" si="1747"/>
        <v>3.9999999999995595E-4</v>
      </c>
      <c r="Z8522" s="122">
        <f t="shared" si="1737"/>
        <v>8.8754449677853557</v>
      </c>
      <c r="AA8522" s="122">
        <f t="shared" si="1738"/>
        <v>0.61929999999999996</v>
      </c>
      <c r="AB8522" s="122">
        <f t="shared" si="1739"/>
        <v>0</v>
      </c>
      <c r="AC8522" s="122">
        <f t="shared" si="1740"/>
        <v>15.750952669468589</v>
      </c>
      <c r="AD8522" s="122">
        <f t="shared" si="1741"/>
        <v>0</v>
      </c>
      <c r="AE8522" s="122">
        <f t="shared" si="1742"/>
        <v>0</v>
      </c>
      <c r="AF8522" s="122">
        <f t="shared" si="1743"/>
        <v>1.3111961988847367</v>
      </c>
      <c r="AG8522" s="122">
        <f t="shared" si="1744"/>
        <v>0</v>
      </c>
      <c r="AH8522" s="87">
        <f t="shared" si="1745"/>
        <v>-0.56193311317045103</v>
      </c>
      <c r="AI8522" s="122">
        <f t="shared" si="1735"/>
        <v>1.0632847865692066</v>
      </c>
    </row>
    <row r="8523" spans="1:35" x14ac:dyDescent="0.25">
      <c r="A8523" s="90">
        <v>3.4076</v>
      </c>
      <c r="B8523" s="160">
        <v>10.349846020258646</v>
      </c>
      <c r="E8523" s="147">
        <f t="shared" si="1736"/>
        <v>4.139938408103002E-3</v>
      </c>
      <c r="W8523" s="146">
        <f t="shared" si="1746"/>
        <v>0.36923871025070959</v>
      </c>
      <c r="X8523" s="209">
        <v>3.6441027411863764</v>
      </c>
      <c r="Y8523" s="147">
        <f t="shared" si="1747"/>
        <v>3.9999999999995595E-4</v>
      </c>
      <c r="Z8523" s="122">
        <f t="shared" si="1737"/>
        <v>8.8754449677853557</v>
      </c>
      <c r="AA8523" s="122">
        <f t="shared" si="1738"/>
        <v>0.61929999999999996</v>
      </c>
      <c r="AB8523" s="122">
        <f t="shared" si="1739"/>
        <v>0</v>
      </c>
      <c r="AC8523" s="122">
        <f t="shared" si="1740"/>
        <v>15.750952669468589</v>
      </c>
      <c r="AD8523" s="122">
        <f t="shared" si="1741"/>
        <v>0</v>
      </c>
      <c r="AE8523" s="122">
        <f t="shared" si="1742"/>
        <v>0</v>
      </c>
      <c r="AF8523" s="122">
        <f t="shared" si="1743"/>
        <v>1.3111961988847367</v>
      </c>
      <c r="AG8523" s="122">
        <f t="shared" si="1744"/>
        <v>0</v>
      </c>
      <c r="AH8523" s="87">
        <f t="shared" si="1745"/>
        <v>-0.56193311317045103</v>
      </c>
      <c r="AI8523" s="122">
        <f t="shared" si="1735"/>
        <v>0.96983663974265488</v>
      </c>
    </row>
    <row r="8524" spans="1:35" x14ac:dyDescent="0.25">
      <c r="A8524" s="90">
        <v>3.4079999999999999</v>
      </c>
      <c r="B8524" s="160">
        <v>10.349846020258646</v>
      </c>
      <c r="E8524" s="147">
        <f t="shared" si="1736"/>
        <v>4.139938408103002E-3</v>
      </c>
      <c r="W8524" s="146">
        <f t="shared" si="1746"/>
        <v>0.36923871025070959</v>
      </c>
      <c r="X8524" s="209">
        <v>3.6441027411863764</v>
      </c>
      <c r="Y8524" s="147">
        <f t="shared" si="1747"/>
        <v>3.9999999999995595E-4</v>
      </c>
      <c r="Z8524" s="122">
        <f t="shared" si="1737"/>
        <v>8.8754449677853557</v>
      </c>
      <c r="AA8524" s="122">
        <f t="shared" si="1738"/>
        <v>0.61929999999999996</v>
      </c>
      <c r="AB8524" s="122">
        <f t="shared" si="1739"/>
        <v>0</v>
      </c>
      <c r="AC8524" s="122">
        <f t="shared" si="1740"/>
        <v>15.750952669468589</v>
      </c>
      <c r="AD8524" s="122">
        <f t="shared" si="1741"/>
        <v>0</v>
      </c>
      <c r="AE8524" s="122">
        <f t="shared" si="1742"/>
        <v>0</v>
      </c>
      <c r="AF8524" s="122">
        <f t="shared" si="1743"/>
        <v>1.3111961988847367</v>
      </c>
      <c r="AG8524" s="122">
        <f t="shared" si="1744"/>
        <v>0</v>
      </c>
      <c r="AH8524" s="87">
        <f t="shared" si="1745"/>
        <v>-0.56193311317045103</v>
      </c>
      <c r="AI8524" s="122">
        <f t="shared" si="1735"/>
        <v>0.96983663974265488</v>
      </c>
    </row>
    <row r="8525" spans="1:35" x14ac:dyDescent="0.25">
      <c r="A8525" s="90">
        <v>3.4083999999999999</v>
      </c>
      <c r="B8525" s="160">
        <v>10.349846020258646</v>
      </c>
      <c r="E8525" s="147">
        <f t="shared" si="1736"/>
        <v>4.139938408103002E-3</v>
      </c>
      <c r="W8525" s="146">
        <f t="shared" si="1746"/>
        <v>0.36923871025070959</v>
      </c>
      <c r="X8525" s="209">
        <v>3.6441027411863764</v>
      </c>
      <c r="Y8525" s="147">
        <f t="shared" si="1747"/>
        <v>3.9999999999995595E-4</v>
      </c>
      <c r="Z8525" s="122">
        <f t="shared" si="1737"/>
        <v>8.8754449677853557</v>
      </c>
      <c r="AA8525" s="122">
        <f t="shared" si="1738"/>
        <v>0.61929999999999996</v>
      </c>
      <c r="AB8525" s="122">
        <f t="shared" si="1739"/>
        <v>0</v>
      </c>
      <c r="AC8525" s="122">
        <f t="shared" si="1740"/>
        <v>15.750952669468589</v>
      </c>
      <c r="AD8525" s="122">
        <f t="shared" si="1741"/>
        <v>0</v>
      </c>
      <c r="AE8525" s="122">
        <f t="shared" si="1742"/>
        <v>0</v>
      </c>
      <c r="AF8525" s="122">
        <f t="shared" si="1743"/>
        <v>1.3111961988847367</v>
      </c>
      <c r="AG8525" s="122">
        <f t="shared" si="1744"/>
        <v>0</v>
      </c>
      <c r="AH8525" s="87">
        <f t="shared" si="1745"/>
        <v>-0.56193311317045103</v>
      </c>
      <c r="AI8525" s="122">
        <f t="shared" si="1735"/>
        <v>1.0632847865692066</v>
      </c>
    </row>
    <row r="8526" spans="1:35" x14ac:dyDescent="0.25">
      <c r="A8526" s="90">
        <v>3.4087999999999998</v>
      </c>
      <c r="B8526" s="160">
        <v>11.347100496837268</v>
      </c>
      <c r="E8526" s="147">
        <f t="shared" si="1736"/>
        <v>4.339389303418705E-3</v>
      </c>
      <c r="W8526" s="146">
        <f t="shared" si="1746"/>
        <v>0.39381390404910122</v>
      </c>
      <c r="X8526" s="209">
        <v>3.8866410466232537</v>
      </c>
      <c r="Y8526" s="147">
        <f t="shared" si="1747"/>
        <v>3.9999999999995595E-4</v>
      </c>
      <c r="Z8526" s="122">
        <f t="shared" si="1737"/>
        <v>8.8754449677853557</v>
      </c>
      <c r="AA8526" s="122">
        <f t="shared" si="1738"/>
        <v>0.61929999999999996</v>
      </c>
      <c r="AB8526" s="122">
        <f t="shared" si="1739"/>
        <v>0</v>
      </c>
      <c r="AC8526" s="122">
        <f t="shared" si="1740"/>
        <v>15.750952669468589</v>
      </c>
      <c r="AD8526" s="122">
        <f t="shared" si="1741"/>
        <v>0</v>
      </c>
      <c r="AE8526" s="122">
        <f t="shared" si="1742"/>
        <v>0</v>
      </c>
      <c r="AF8526" s="122">
        <f t="shared" si="1743"/>
        <v>1.3111961988847367</v>
      </c>
      <c r="AG8526" s="122">
        <f t="shared" si="1744"/>
        <v>0</v>
      </c>
      <c r="AH8526" s="87">
        <f t="shared" si="1745"/>
        <v>-0.56193311317045103</v>
      </c>
      <c r="AI8526" s="122">
        <f t="shared" si="1735"/>
        <v>0.99693255922488777</v>
      </c>
    </row>
    <row r="8527" spans="1:35" x14ac:dyDescent="0.25">
      <c r="A8527" s="90">
        <v>3.4091999999999998</v>
      </c>
      <c r="B8527" s="160">
        <v>11.347100496837268</v>
      </c>
      <c r="E8527" s="147">
        <f t="shared" si="1736"/>
        <v>4.5388401987344071E-3</v>
      </c>
      <c r="W8527" s="146">
        <f t="shared" si="1746"/>
        <v>0.39381390404910122</v>
      </c>
      <c r="X8527" s="209">
        <v>3.8866410466232537</v>
      </c>
      <c r="Y8527" s="147">
        <f t="shared" si="1747"/>
        <v>3.9999999999995595E-4</v>
      </c>
      <c r="Z8527" s="122">
        <f t="shared" si="1737"/>
        <v>8.8754449677853557</v>
      </c>
      <c r="AA8527" s="122">
        <f t="shared" si="1738"/>
        <v>0.61929999999999996</v>
      </c>
      <c r="AB8527" s="122">
        <f t="shared" si="1739"/>
        <v>0</v>
      </c>
      <c r="AC8527" s="122">
        <f t="shared" si="1740"/>
        <v>15.750952669468589</v>
      </c>
      <c r="AD8527" s="122">
        <f t="shared" si="1741"/>
        <v>0</v>
      </c>
      <c r="AE8527" s="122">
        <f t="shared" si="1742"/>
        <v>0</v>
      </c>
      <c r="AF8527" s="122">
        <f t="shared" si="1743"/>
        <v>1.3111961988847367</v>
      </c>
      <c r="AG8527" s="122">
        <f t="shared" si="1744"/>
        <v>0</v>
      </c>
      <c r="AH8527" s="87">
        <f t="shared" si="1745"/>
        <v>-0.56193311317045103</v>
      </c>
      <c r="AI8527" s="122">
        <f t="shared" si="1735"/>
        <v>0.90931586297626366</v>
      </c>
    </row>
    <row r="8528" spans="1:35" x14ac:dyDescent="0.25">
      <c r="A8528" s="90">
        <v>3.4096000000000002</v>
      </c>
      <c r="B8528" s="160">
        <v>11.347100496837268</v>
      </c>
      <c r="E8528" s="147">
        <f t="shared" si="1736"/>
        <v>4.5388401987394465E-3</v>
      </c>
      <c r="W8528" s="146">
        <f t="shared" si="1746"/>
        <v>0.39381390404910122</v>
      </c>
      <c r="X8528" s="209">
        <v>3.8866410466232537</v>
      </c>
      <c r="Y8528" s="147">
        <f t="shared" si="1747"/>
        <v>4.0000000000040004E-4</v>
      </c>
      <c r="Z8528" s="122">
        <f t="shared" si="1737"/>
        <v>8.8754449677853557</v>
      </c>
      <c r="AA8528" s="122">
        <f t="shared" si="1738"/>
        <v>0.61929999999999996</v>
      </c>
      <c r="AB8528" s="122">
        <f t="shared" si="1739"/>
        <v>0</v>
      </c>
      <c r="AC8528" s="122">
        <f t="shared" si="1740"/>
        <v>15.750952669468589</v>
      </c>
      <c r="AD8528" s="122">
        <f t="shared" si="1741"/>
        <v>0</v>
      </c>
      <c r="AE8528" s="122">
        <f t="shared" si="1742"/>
        <v>0</v>
      </c>
      <c r="AF8528" s="122">
        <f t="shared" si="1743"/>
        <v>1.3111961988847367</v>
      </c>
      <c r="AG8528" s="122">
        <f t="shared" si="1744"/>
        <v>0</v>
      </c>
      <c r="AH8528" s="87">
        <f t="shared" si="1745"/>
        <v>-0.56193311317045103</v>
      </c>
      <c r="AI8528" s="122">
        <f t="shared" si="1735"/>
        <v>0.90931586297626366</v>
      </c>
    </row>
    <row r="8529" spans="1:35" x14ac:dyDescent="0.25">
      <c r="A8529" s="90">
        <v>3.41</v>
      </c>
      <c r="B8529" s="160">
        <v>11.347100496837268</v>
      </c>
      <c r="E8529" s="147">
        <f t="shared" si="1736"/>
        <v>4.5388401987344071E-3</v>
      </c>
      <c r="W8529" s="146">
        <f t="shared" si="1746"/>
        <v>0.39381390404910122</v>
      </c>
      <c r="X8529" s="209">
        <v>3.8866410466232537</v>
      </c>
      <c r="Y8529" s="147">
        <f t="shared" si="1747"/>
        <v>3.9999999999995595E-4</v>
      </c>
      <c r="Z8529" s="122">
        <f t="shared" si="1737"/>
        <v>8.8754449677853557</v>
      </c>
      <c r="AA8529" s="122">
        <f t="shared" si="1738"/>
        <v>0.61929999999999996</v>
      </c>
      <c r="AB8529" s="122">
        <f t="shared" si="1739"/>
        <v>0</v>
      </c>
      <c r="AC8529" s="122">
        <f t="shared" si="1740"/>
        <v>15.750952669468589</v>
      </c>
      <c r="AD8529" s="122">
        <f t="shared" si="1741"/>
        <v>0</v>
      </c>
      <c r="AE8529" s="122">
        <f t="shared" si="1742"/>
        <v>0</v>
      </c>
      <c r="AF8529" s="122">
        <f t="shared" si="1743"/>
        <v>1.3111961988847367</v>
      </c>
      <c r="AG8529" s="122">
        <f t="shared" si="1744"/>
        <v>0</v>
      </c>
      <c r="AH8529" s="87">
        <f t="shared" si="1745"/>
        <v>-0.56193311317045103</v>
      </c>
      <c r="AI8529" s="122">
        <f t="shared" si="1735"/>
        <v>0.99693255922488777</v>
      </c>
    </row>
    <row r="8530" spans="1:35" x14ac:dyDescent="0.25">
      <c r="A8530" s="90">
        <v>3.4104000000000001</v>
      </c>
      <c r="B8530" s="160">
        <v>11.347100496837268</v>
      </c>
      <c r="E8530" s="147">
        <f t="shared" si="1736"/>
        <v>4.5388401987344071E-3</v>
      </c>
      <c r="W8530" s="146">
        <f t="shared" si="1746"/>
        <v>0.39381390404910122</v>
      </c>
      <c r="X8530" s="209">
        <v>3.8866410466232537</v>
      </c>
      <c r="Y8530" s="147">
        <f t="shared" si="1747"/>
        <v>3.9999999999995595E-4</v>
      </c>
      <c r="Z8530" s="122">
        <f t="shared" si="1737"/>
        <v>8.8754449677853557</v>
      </c>
      <c r="AA8530" s="122">
        <f t="shared" si="1738"/>
        <v>0.61929999999999996</v>
      </c>
      <c r="AB8530" s="122">
        <f t="shared" si="1739"/>
        <v>0</v>
      </c>
      <c r="AC8530" s="122">
        <f t="shared" si="1740"/>
        <v>15.750952669468589</v>
      </c>
      <c r="AD8530" s="122">
        <f t="shared" si="1741"/>
        <v>0</v>
      </c>
      <c r="AE8530" s="122">
        <f t="shared" si="1742"/>
        <v>0</v>
      </c>
      <c r="AF8530" s="122">
        <f t="shared" si="1743"/>
        <v>1.3111961988847367</v>
      </c>
      <c r="AG8530" s="122">
        <f t="shared" si="1744"/>
        <v>0</v>
      </c>
      <c r="AH8530" s="87">
        <f t="shared" si="1745"/>
        <v>-0.56193311317045103</v>
      </c>
      <c r="AI8530" s="122">
        <f t="shared" si="1735"/>
        <v>0.99693255922488777</v>
      </c>
    </row>
    <row r="8531" spans="1:35" x14ac:dyDescent="0.25">
      <c r="A8531" s="90">
        <v>3.4108000000000001</v>
      </c>
      <c r="B8531" s="160">
        <v>11.347100496837268</v>
      </c>
      <c r="E8531" s="147">
        <f t="shared" si="1736"/>
        <v>4.5388401987344071E-3</v>
      </c>
      <c r="W8531" s="146">
        <f t="shared" si="1746"/>
        <v>0.39381390404910122</v>
      </c>
      <c r="X8531" s="209">
        <v>3.8866410466232537</v>
      </c>
      <c r="Y8531" s="147">
        <f t="shared" si="1747"/>
        <v>3.9999999999995595E-4</v>
      </c>
      <c r="Z8531" s="122">
        <f t="shared" si="1737"/>
        <v>8.8754449677853557</v>
      </c>
      <c r="AA8531" s="122">
        <f t="shared" si="1738"/>
        <v>0.61929999999999996</v>
      </c>
      <c r="AB8531" s="122">
        <f t="shared" si="1739"/>
        <v>0</v>
      </c>
      <c r="AC8531" s="122">
        <f t="shared" si="1740"/>
        <v>15.750952669468589</v>
      </c>
      <c r="AD8531" s="122">
        <f t="shared" si="1741"/>
        <v>0</v>
      </c>
      <c r="AE8531" s="122">
        <f t="shared" si="1742"/>
        <v>0</v>
      </c>
      <c r="AF8531" s="122">
        <f t="shared" si="1743"/>
        <v>1.3111961988847367</v>
      </c>
      <c r="AG8531" s="122">
        <f t="shared" si="1744"/>
        <v>0</v>
      </c>
      <c r="AH8531" s="87">
        <f t="shared" si="1745"/>
        <v>-0.56193311317045103</v>
      </c>
      <c r="AI8531" s="122">
        <f t="shared" ref="AI8531:AI8594" si="1748">B8517*9.81/(W8531*1000000*$AF$1)</f>
        <v>0.99693255922488777</v>
      </c>
    </row>
    <row r="8532" spans="1:35" x14ac:dyDescent="0.25">
      <c r="A8532" s="90">
        <v>3.4112</v>
      </c>
      <c r="B8532" s="160">
        <v>11.347100496837268</v>
      </c>
      <c r="E8532" s="147">
        <f t="shared" si="1736"/>
        <v>4.5388401987344071E-3</v>
      </c>
      <c r="W8532" s="146">
        <f t="shared" si="1746"/>
        <v>0.39381390404910122</v>
      </c>
      <c r="X8532" s="209">
        <v>3.8866410466232537</v>
      </c>
      <c r="Y8532" s="147">
        <f t="shared" si="1747"/>
        <v>3.9999999999995595E-4</v>
      </c>
      <c r="Z8532" s="122">
        <f t="shared" si="1737"/>
        <v>8.8754449677853557</v>
      </c>
      <c r="AA8532" s="122">
        <f t="shared" si="1738"/>
        <v>0.61929999999999996</v>
      </c>
      <c r="AB8532" s="122">
        <f t="shared" si="1739"/>
        <v>0</v>
      </c>
      <c r="AC8532" s="122">
        <f t="shared" si="1740"/>
        <v>15.750952669468589</v>
      </c>
      <c r="AD8532" s="122">
        <f t="shared" si="1741"/>
        <v>0</v>
      </c>
      <c r="AE8532" s="122">
        <f t="shared" si="1742"/>
        <v>0</v>
      </c>
      <c r="AF8532" s="122">
        <f t="shared" si="1743"/>
        <v>1.3111961988847367</v>
      </c>
      <c r="AG8532" s="122">
        <f t="shared" si="1744"/>
        <v>0</v>
      </c>
      <c r="AH8532" s="87">
        <f t="shared" si="1745"/>
        <v>-0.56193311317045103</v>
      </c>
      <c r="AI8532" s="122">
        <f t="shared" si="1748"/>
        <v>0.90931586297626366</v>
      </c>
    </row>
    <row r="8533" spans="1:35" x14ac:dyDescent="0.25">
      <c r="A8533" s="90">
        <v>3.4116</v>
      </c>
      <c r="B8533" s="160">
        <v>11.347100496837268</v>
      </c>
      <c r="E8533" s="147">
        <f t="shared" si="1736"/>
        <v>4.5388401987344071E-3</v>
      </c>
      <c r="W8533" s="146">
        <f t="shared" si="1746"/>
        <v>0.39381390404910122</v>
      </c>
      <c r="X8533" s="209">
        <v>3.8866410466232537</v>
      </c>
      <c r="Y8533" s="147">
        <f t="shared" si="1747"/>
        <v>3.9999999999995595E-4</v>
      </c>
      <c r="Z8533" s="122">
        <f t="shared" si="1737"/>
        <v>8.8754449677853557</v>
      </c>
      <c r="AA8533" s="122">
        <f t="shared" si="1738"/>
        <v>0.61929999999999996</v>
      </c>
      <c r="AB8533" s="122">
        <f t="shared" si="1739"/>
        <v>0</v>
      </c>
      <c r="AC8533" s="122">
        <f t="shared" si="1740"/>
        <v>15.750952669468589</v>
      </c>
      <c r="AD8533" s="122">
        <f t="shared" si="1741"/>
        <v>0</v>
      </c>
      <c r="AE8533" s="122">
        <f t="shared" si="1742"/>
        <v>0</v>
      </c>
      <c r="AF8533" s="122">
        <f t="shared" si="1743"/>
        <v>1.3111961988847367</v>
      </c>
      <c r="AG8533" s="122">
        <f t="shared" si="1744"/>
        <v>0</v>
      </c>
      <c r="AH8533" s="87">
        <f t="shared" si="1745"/>
        <v>-0.56193311317045103</v>
      </c>
      <c r="AI8533" s="122">
        <f t="shared" si="1748"/>
        <v>0.90931586297626366</v>
      </c>
    </row>
    <row r="8534" spans="1:35" x14ac:dyDescent="0.25">
      <c r="A8534" s="90">
        <v>3.4119999999999999</v>
      </c>
      <c r="B8534" s="160">
        <v>11.347100496837268</v>
      </c>
      <c r="E8534" s="147">
        <f t="shared" si="1736"/>
        <v>4.5388401987344071E-3</v>
      </c>
      <c r="W8534" s="146">
        <f t="shared" si="1746"/>
        <v>0.39381390404910122</v>
      </c>
      <c r="X8534" s="209">
        <v>3.8866410466232537</v>
      </c>
      <c r="Y8534" s="147">
        <f t="shared" si="1747"/>
        <v>3.9999999999995595E-4</v>
      </c>
      <c r="Z8534" s="122">
        <f t="shared" si="1737"/>
        <v>8.8754449677853557</v>
      </c>
      <c r="AA8534" s="122">
        <f t="shared" si="1738"/>
        <v>0.61929999999999996</v>
      </c>
      <c r="AB8534" s="122">
        <f t="shared" si="1739"/>
        <v>0</v>
      </c>
      <c r="AC8534" s="122">
        <f t="shared" si="1740"/>
        <v>15.750952669468589</v>
      </c>
      <c r="AD8534" s="122">
        <f t="shared" si="1741"/>
        <v>0</v>
      </c>
      <c r="AE8534" s="122">
        <f t="shared" si="1742"/>
        <v>0</v>
      </c>
      <c r="AF8534" s="122">
        <f t="shared" si="1743"/>
        <v>1.3111961988847367</v>
      </c>
      <c r="AG8534" s="122">
        <f t="shared" si="1744"/>
        <v>0</v>
      </c>
      <c r="AH8534" s="87">
        <f t="shared" si="1745"/>
        <v>-0.56193311317045103</v>
      </c>
      <c r="AI8534" s="122">
        <f t="shared" si="1748"/>
        <v>0.90931586297626366</v>
      </c>
    </row>
    <row r="8535" spans="1:35" x14ac:dyDescent="0.25">
      <c r="A8535" s="90">
        <v>3.4123999999999999</v>
      </c>
      <c r="B8535" s="160">
        <v>11.347100496837268</v>
      </c>
      <c r="E8535" s="147">
        <f t="shared" si="1736"/>
        <v>4.5388401987344071E-3</v>
      </c>
      <c r="W8535" s="146">
        <f t="shared" si="1746"/>
        <v>0.39381390404910122</v>
      </c>
      <c r="X8535" s="209">
        <v>3.8866410466232537</v>
      </c>
      <c r="Y8535" s="147">
        <f t="shared" si="1747"/>
        <v>3.9999999999995595E-4</v>
      </c>
      <c r="Z8535" s="122">
        <f t="shared" si="1737"/>
        <v>8.8754449677853557</v>
      </c>
      <c r="AA8535" s="122">
        <f t="shared" si="1738"/>
        <v>0.61929999999999996</v>
      </c>
      <c r="AB8535" s="122">
        <f t="shared" si="1739"/>
        <v>0</v>
      </c>
      <c r="AC8535" s="122">
        <f t="shared" si="1740"/>
        <v>15.750952669468589</v>
      </c>
      <c r="AD8535" s="122">
        <f t="shared" si="1741"/>
        <v>0</v>
      </c>
      <c r="AE8535" s="122">
        <f t="shared" si="1742"/>
        <v>0</v>
      </c>
      <c r="AF8535" s="122">
        <f t="shared" si="1743"/>
        <v>1.3111961988847367</v>
      </c>
      <c r="AG8535" s="122">
        <f t="shared" si="1744"/>
        <v>0</v>
      </c>
      <c r="AH8535" s="87">
        <f t="shared" si="1745"/>
        <v>-0.56193311317045103</v>
      </c>
      <c r="AI8535" s="122">
        <f t="shared" si="1748"/>
        <v>0.90931586297626366</v>
      </c>
    </row>
    <row r="8536" spans="1:35" x14ac:dyDescent="0.25">
      <c r="A8536" s="90">
        <v>3.4127999999999998</v>
      </c>
      <c r="B8536" s="160">
        <v>10.349846020258646</v>
      </c>
      <c r="E8536" s="147">
        <f t="shared" si="1736"/>
        <v>4.339389303418705E-3</v>
      </c>
      <c r="W8536" s="146">
        <f t="shared" si="1746"/>
        <v>0.36923871025070959</v>
      </c>
      <c r="X8536" s="209">
        <v>3.6441027411863764</v>
      </c>
      <c r="Y8536" s="147">
        <f t="shared" si="1747"/>
        <v>3.9999999999995595E-4</v>
      </c>
      <c r="Z8536" s="122">
        <f t="shared" si="1737"/>
        <v>8.8754449677853557</v>
      </c>
      <c r="AA8536" s="122">
        <f t="shared" si="1738"/>
        <v>0.61929999999999996</v>
      </c>
      <c r="AB8536" s="122">
        <f t="shared" si="1739"/>
        <v>0</v>
      </c>
      <c r="AC8536" s="122">
        <f t="shared" si="1740"/>
        <v>15.750952669468589</v>
      </c>
      <c r="AD8536" s="122">
        <f t="shared" si="1741"/>
        <v>0</v>
      </c>
      <c r="AE8536" s="122">
        <f t="shared" si="1742"/>
        <v>0</v>
      </c>
      <c r="AF8536" s="122">
        <f t="shared" si="1743"/>
        <v>1.3111961988847367</v>
      </c>
      <c r="AG8536" s="122">
        <f t="shared" si="1744"/>
        <v>0</v>
      </c>
      <c r="AH8536" s="87">
        <f t="shared" si="1745"/>
        <v>-0.56193311317045103</v>
      </c>
      <c r="AI8536" s="122">
        <f t="shared" si="1748"/>
        <v>0.96983663974265488</v>
      </c>
    </row>
    <row r="8537" spans="1:35" x14ac:dyDescent="0.25">
      <c r="A8537" s="90">
        <v>3.4131999999999998</v>
      </c>
      <c r="B8537" s="160">
        <v>10.349846020258646</v>
      </c>
      <c r="E8537" s="147">
        <f t="shared" si="1736"/>
        <v>4.139938408103002E-3</v>
      </c>
      <c r="W8537" s="146">
        <f t="shared" si="1746"/>
        <v>0.36923871025070959</v>
      </c>
      <c r="X8537" s="209">
        <v>3.6441027411863764</v>
      </c>
      <c r="Y8537" s="147">
        <f t="shared" si="1747"/>
        <v>3.9999999999995595E-4</v>
      </c>
      <c r="Z8537" s="122">
        <f t="shared" si="1737"/>
        <v>8.8754449677853557</v>
      </c>
      <c r="AA8537" s="122">
        <f t="shared" si="1738"/>
        <v>0.61929999999999996</v>
      </c>
      <c r="AB8537" s="122">
        <f t="shared" si="1739"/>
        <v>0</v>
      </c>
      <c r="AC8537" s="122">
        <f t="shared" si="1740"/>
        <v>15.750952669468589</v>
      </c>
      <c r="AD8537" s="122">
        <f t="shared" si="1741"/>
        <v>0</v>
      </c>
      <c r="AE8537" s="122">
        <f t="shared" si="1742"/>
        <v>0</v>
      </c>
      <c r="AF8537" s="122">
        <f t="shared" si="1743"/>
        <v>1.3111961988847367</v>
      </c>
      <c r="AG8537" s="122">
        <f t="shared" si="1744"/>
        <v>0</v>
      </c>
      <c r="AH8537" s="87">
        <f t="shared" si="1745"/>
        <v>-0.56193311317045103</v>
      </c>
      <c r="AI8537" s="122">
        <f t="shared" si="1748"/>
        <v>0.96983663974265488</v>
      </c>
    </row>
    <row r="8538" spans="1:35" x14ac:dyDescent="0.25">
      <c r="A8538" s="90">
        <v>3.4136000000000002</v>
      </c>
      <c r="B8538" s="160">
        <v>11.347100496837268</v>
      </c>
      <c r="E8538" s="147">
        <f t="shared" si="1736"/>
        <v>4.3393893034235223E-3</v>
      </c>
      <c r="W8538" s="146">
        <f t="shared" si="1746"/>
        <v>0.39381390404910122</v>
      </c>
      <c r="X8538" s="209">
        <v>3.8866410466232537</v>
      </c>
      <c r="Y8538" s="147">
        <f t="shared" si="1747"/>
        <v>4.0000000000040004E-4</v>
      </c>
      <c r="Z8538" s="122">
        <f t="shared" si="1737"/>
        <v>8.8754449677853557</v>
      </c>
      <c r="AA8538" s="122">
        <f t="shared" si="1738"/>
        <v>0.61929999999999996</v>
      </c>
      <c r="AB8538" s="122">
        <f t="shared" si="1739"/>
        <v>0</v>
      </c>
      <c r="AC8538" s="122">
        <f t="shared" si="1740"/>
        <v>15.750952669468589</v>
      </c>
      <c r="AD8538" s="122">
        <f t="shared" si="1741"/>
        <v>0</v>
      </c>
      <c r="AE8538" s="122">
        <f t="shared" si="1742"/>
        <v>0</v>
      </c>
      <c r="AF8538" s="122">
        <f t="shared" si="1743"/>
        <v>1.3111961988847367</v>
      </c>
      <c r="AG8538" s="122">
        <f t="shared" si="1744"/>
        <v>0</v>
      </c>
      <c r="AH8538" s="87">
        <f t="shared" si="1745"/>
        <v>-0.56193311317045103</v>
      </c>
      <c r="AI8538" s="122">
        <f t="shared" si="1748"/>
        <v>0.90931586297626366</v>
      </c>
    </row>
    <row r="8539" spans="1:35" x14ac:dyDescent="0.25">
      <c r="A8539" s="90">
        <v>3.4140000000000001</v>
      </c>
      <c r="B8539" s="160">
        <v>10.349846020258646</v>
      </c>
      <c r="E8539" s="147">
        <f t="shared" si="1736"/>
        <v>4.339389303418705E-3</v>
      </c>
      <c r="W8539" s="146">
        <f t="shared" si="1746"/>
        <v>0.36923871025070959</v>
      </c>
      <c r="X8539" s="209">
        <v>3.6441027411863764</v>
      </c>
      <c r="Y8539" s="147">
        <f t="shared" si="1747"/>
        <v>3.9999999999995595E-4</v>
      </c>
      <c r="Z8539" s="122">
        <f t="shared" si="1737"/>
        <v>8.8754449677853557</v>
      </c>
      <c r="AA8539" s="122">
        <f t="shared" si="1738"/>
        <v>0.61929999999999996</v>
      </c>
      <c r="AB8539" s="122">
        <f t="shared" si="1739"/>
        <v>0</v>
      </c>
      <c r="AC8539" s="122">
        <f t="shared" si="1740"/>
        <v>15.750952669468589</v>
      </c>
      <c r="AD8539" s="122">
        <f t="shared" si="1741"/>
        <v>0</v>
      </c>
      <c r="AE8539" s="122">
        <f t="shared" si="1742"/>
        <v>0</v>
      </c>
      <c r="AF8539" s="122">
        <f t="shared" si="1743"/>
        <v>1.3111961988847367</v>
      </c>
      <c r="AG8539" s="122">
        <f t="shared" si="1744"/>
        <v>0</v>
      </c>
      <c r="AH8539" s="87">
        <f t="shared" si="1745"/>
        <v>-0.56193311317045103</v>
      </c>
      <c r="AI8539" s="122">
        <f t="shared" si="1748"/>
        <v>0.96983663974265488</v>
      </c>
    </row>
    <row r="8540" spans="1:35" x14ac:dyDescent="0.25">
      <c r="A8540" s="90">
        <v>3.4144000000000001</v>
      </c>
      <c r="B8540" s="160">
        <v>11.347100496837268</v>
      </c>
      <c r="E8540" s="147">
        <f t="shared" si="1736"/>
        <v>4.339389303418705E-3</v>
      </c>
      <c r="W8540" s="146">
        <f t="shared" si="1746"/>
        <v>0.39381390404910122</v>
      </c>
      <c r="X8540" s="209">
        <v>3.8866410466232537</v>
      </c>
      <c r="Y8540" s="147">
        <f t="shared" si="1747"/>
        <v>3.9999999999995595E-4</v>
      </c>
      <c r="Z8540" s="122">
        <f t="shared" si="1737"/>
        <v>8.8754449677853557</v>
      </c>
      <c r="AA8540" s="122">
        <f t="shared" si="1738"/>
        <v>0.61929999999999996</v>
      </c>
      <c r="AB8540" s="122">
        <f t="shared" si="1739"/>
        <v>0</v>
      </c>
      <c r="AC8540" s="122">
        <f t="shared" si="1740"/>
        <v>15.750952669468589</v>
      </c>
      <c r="AD8540" s="122">
        <f t="shared" si="1741"/>
        <v>0</v>
      </c>
      <c r="AE8540" s="122">
        <f t="shared" si="1742"/>
        <v>0</v>
      </c>
      <c r="AF8540" s="122">
        <f t="shared" si="1743"/>
        <v>1.3111961988847367</v>
      </c>
      <c r="AG8540" s="122">
        <f t="shared" si="1744"/>
        <v>0</v>
      </c>
      <c r="AH8540" s="87">
        <f t="shared" si="1745"/>
        <v>-0.56193311317045103</v>
      </c>
      <c r="AI8540" s="122">
        <f t="shared" si="1748"/>
        <v>0.99693255922488777</v>
      </c>
    </row>
    <row r="8541" spans="1:35" x14ac:dyDescent="0.25">
      <c r="A8541" s="90">
        <v>3.4148000000000001</v>
      </c>
      <c r="B8541" s="160">
        <v>11.347100496837268</v>
      </c>
      <c r="E8541" s="147">
        <f t="shared" si="1736"/>
        <v>4.5388401987344071E-3</v>
      </c>
      <c r="W8541" s="146">
        <f t="shared" si="1746"/>
        <v>0.39381390404910122</v>
      </c>
      <c r="X8541" s="209">
        <v>3.8866410466232537</v>
      </c>
      <c r="Y8541" s="147">
        <f t="shared" si="1747"/>
        <v>3.9999999999995595E-4</v>
      </c>
      <c r="Z8541" s="122">
        <f t="shared" si="1737"/>
        <v>8.8754449677853557</v>
      </c>
      <c r="AA8541" s="122">
        <f t="shared" si="1738"/>
        <v>0.61929999999999996</v>
      </c>
      <c r="AB8541" s="122">
        <f t="shared" si="1739"/>
        <v>0</v>
      </c>
      <c r="AC8541" s="122">
        <f t="shared" si="1740"/>
        <v>15.750952669468589</v>
      </c>
      <c r="AD8541" s="122">
        <f t="shared" si="1741"/>
        <v>0</v>
      </c>
      <c r="AE8541" s="122">
        <f t="shared" si="1742"/>
        <v>0</v>
      </c>
      <c r="AF8541" s="122">
        <f t="shared" si="1743"/>
        <v>1.3111961988847367</v>
      </c>
      <c r="AG8541" s="122">
        <f t="shared" si="1744"/>
        <v>0</v>
      </c>
      <c r="AH8541" s="87">
        <f t="shared" si="1745"/>
        <v>-0.56193311317045103</v>
      </c>
      <c r="AI8541" s="122">
        <f t="shared" si="1748"/>
        <v>0.99693255922488777</v>
      </c>
    </row>
    <row r="8542" spans="1:35" x14ac:dyDescent="0.25">
      <c r="A8542" s="90">
        <v>3.4152</v>
      </c>
      <c r="B8542" s="160">
        <v>11.347100496837268</v>
      </c>
      <c r="E8542" s="147">
        <f t="shared" si="1736"/>
        <v>4.5388401987344071E-3</v>
      </c>
      <c r="W8542" s="146">
        <f t="shared" si="1746"/>
        <v>0.39381390404910122</v>
      </c>
      <c r="X8542" s="209">
        <v>3.8866410466232537</v>
      </c>
      <c r="Y8542" s="147">
        <f t="shared" si="1747"/>
        <v>3.9999999999995595E-4</v>
      </c>
      <c r="Z8542" s="122">
        <f t="shared" si="1737"/>
        <v>8.8754449677853557</v>
      </c>
      <c r="AA8542" s="122">
        <f t="shared" si="1738"/>
        <v>0.61929999999999996</v>
      </c>
      <c r="AB8542" s="122">
        <f t="shared" si="1739"/>
        <v>0</v>
      </c>
      <c r="AC8542" s="122">
        <f t="shared" si="1740"/>
        <v>15.750952669468589</v>
      </c>
      <c r="AD8542" s="122">
        <f t="shared" si="1741"/>
        <v>0</v>
      </c>
      <c r="AE8542" s="122">
        <f t="shared" si="1742"/>
        <v>0</v>
      </c>
      <c r="AF8542" s="122">
        <f t="shared" si="1743"/>
        <v>1.3111961988847367</v>
      </c>
      <c r="AG8542" s="122">
        <f t="shared" si="1744"/>
        <v>0</v>
      </c>
      <c r="AH8542" s="87">
        <f t="shared" si="1745"/>
        <v>-0.56193311317045103</v>
      </c>
      <c r="AI8542" s="122">
        <f t="shared" si="1748"/>
        <v>0.99693255922488777</v>
      </c>
    </row>
    <row r="8543" spans="1:35" x14ac:dyDescent="0.25">
      <c r="A8543" s="90">
        <v>3.4156</v>
      </c>
      <c r="B8543" s="160">
        <v>11.347100496837268</v>
      </c>
      <c r="E8543" s="147">
        <f t="shared" si="1736"/>
        <v>4.5388401987344071E-3</v>
      </c>
      <c r="W8543" s="146">
        <f t="shared" si="1746"/>
        <v>0.39381390404910122</v>
      </c>
      <c r="X8543" s="209">
        <v>3.8866410466232537</v>
      </c>
      <c r="Y8543" s="147">
        <f t="shared" si="1747"/>
        <v>3.9999999999995595E-4</v>
      </c>
      <c r="Z8543" s="122">
        <f t="shared" si="1737"/>
        <v>8.8754449677853557</v>
      </c>
      <c r="AA8543" s="122">
        <f t="shared" si="1738"/>
        <v>0.61929999999999996</v>
      </c>
      <c r="AB8543" s="122">
        <f t="shared" si="1739"/>
        <v>0</v>
      </c>
      <c r="AC8543" s="122">
        <f t="shared" si="1740"/>
        <v>15.750952669468589</v>
      </c>
      <c r="AD8543" s="122">
        <f t="shared" si="1741"/>
        <v>0</v>
      </c>
      <c r="AE8543" s="122">
        <f t="shared" si="1742"/>
        <v>0</v>
      </c>
      <c r="AF8543" s="122">
        <f t="shared" si="1743"/>
        <v>1.3111961988847367</v>
      </c>
      <c r="AG8543" s="122">
        <f t="shared" si="1744"/>
        <v>0</v>
      </c>
      <c r="AH8543" s="87">
        <f t="shared" si="1745"/>
        <v>-0.56193311317045103</v>
      </c>
      <c r="AI8543" s="122">
        <f t="shared" si="1748"/>
        <v>0.99693255922488777</v>
      </c>
    </row>
    <row r="8544" spans="1:35" x14ac:dyDescent="0.25">
      <c r="A8544" s="90">
        <v>3.4159999999999999</v>
      </c>
      <c r="B8544" s="160">
        <v>11.347100496837268</v>
      </c>
      <c r="E8544" s="147">
        <f t="shared" si="1736"/>
        <v>4.5388401987344071E-3</v>
      </c>
      <c r="W8544" s="146">
        <f t="shared" si="1746"/>
        <v>0.39381390404910122</v>
      </c>
      <c r="X8544" s="209">
        <v>3.8866410466232537</v>
      </c>
      <c r="Y8544" s="147">
        <f t="shared" si="1747"/>
        <v>3.9999999999995595E-4</v>
      </c>
      <c r="Z8544" s="122">
        <f t="shared" si="1737"/>
        <v>8.8754449677853557</v>
      </c>
      <c r="AA8544" s="122">
        <f t="shared" si="1738"/>
        <v>0.61929999999999996</v>
      </c>
      <c r="AB8544" s="122">
        <f t="shared" si="1739"/>
        <v>0</v>
      </c>
      <c r="AC8544" s="122">
        <f t="shared" si="1740"/>
        <v>15.750952669468589</v>
      </c>
      <c r="AD8544" s="122">
        <f t="shared" si="1741"/>
        <v>0</v>
      </c>
      <c r="AE8544" s="122">
        <f t="shared" si="1742"/>
        <v>0</v>
      </c>
      <c r="AF8544" s="122">
        <f t="shared" si="1743"/>
        <v>1.3111961988847367</v>
      </c>
      <c r="AG8544" s="122">
        <f t="shared" si="1744"/>
        <v>0</v>
      </c>
      <c r="AH8544" s="87">
        <f t="shared" si="1745"/>
        <v>-0.56193311317045103</v>
      </c>
      <c r="AI8544" s="122">
        <f t="shared" si="1748"/>
        <v>0.99693255922488777</v>
      </c>
    </row>
    <row r="8545" spans="1:35" x14ac:dyDescent="0.25">
      <c r="A8545" s="90">
        <v>3.4163999999999999</v>
      </c>
      <c r="B8545" s="160">
        <v>10.349846020258646</v>
      </c>
      <c r="E8545" s="147">
        <f t="shared" si="1736"/>
        <v>4.339389303418705E-3</v>
      </c>
      <c r="W8545" s="146">
        <f t="shared" si="1746"/>
        <v>0.36923871025070959</v>
      </c>
      <c r="X8545" s="209">
        <v>3.6441027411863764</v>
      </c>
      <c r="Y8545" s="147">
        <f t="shared" si="1747"/>
        <v>3.9999999999995595E-4</v>
      </c>
      <c r="Z8545" s="122">
        <f t="shared" si="1737"/>
        <v>8.8754449677853557</v>
      </c>
      <c r="AA8545" s="122">
        <f t="shared" si="1738"/>
        <v>0.61929999999999996</v>
      </c>
      <c r="AB8545" s="122">
        <f t="shared" si="1739"/>
        <v>0</v>
      </c>
      <c r="AC8545" s="122">
        <f t="shared" si="1740"/>
        <v>15.750952669468589</v>
      </c>
      <c r="AD8545" s="122">
        <f t="shared" si="1741"/>
        <v>0</v>
      </c>
      <c r="AE8545" s="122">
        <f t="shared" si="1742"/>
        <v>0</v>
      </c>
      <c r="AF8545" s="122">
        <f t="shared" si="1743"/>
        <v>1.3111961988847367</v>
      </c>
      <c r="AG8545" s="122">
        <f t="shared" si="1744"/>
        <v>0</v>
      </c>
      <c r="AH8545" s="87">
        <f t="shared" si="1745"/>
        <v>-0.56193311317045103</v>
      </c>
      <c r="AI8545" s="122">
        <f t="shared" si="1748"/>
        <v>1.0632847865692066</v>
      </c>
    </row>
    <row r="8546" spans="1:35" x14ac:dyDescent="0.25">
      <c r="A8546" s="90">
        <v>3.4167999999999998</v>
      </c>
      <c r="B8546" s="160">
        <v>10.349846020258646</v>
      </c>
      <c r="E8546" s="147">
        <f t="shared" si="1736"/>
        <v>4.139938408103002E-3</v>
      </c>
      <c r="W8546" s="146">
        <f t="shared" si="1746"/>
        <v>0.36923871025070959</v>
      </c>
      <c r="X8546" s="209">
        <v>3.6441027411863764</v>
      </c>
      <c r="Y8546" s="147">
        <f t="shared" si="1747"/>
        <v>3.9999999999995595E-4</v>
      </c>
      <c r="Z8546" s="122">
        <f t="shared" si="1737"/>
        <v>8.8754449677853557</v>
      </c>
      <c r="AA8546" s="122">
        <f t="shared" si="1738"/>
        <v>0.61929999999999996</v>
      </c>
      <c r="AB8546" s="122">
        <f t="shared" si="1739"/>
        <v>0</v>
      </c>
      <c r="AC8546" s="122">
        <f t="shared" si="1740"/>
        <v>15.750952669468589</v>
      </c>
      <c r="AD8546" s="122">
        <f t="shared" si="1741"/>
        <v>0</v>
      </c>
      <c r="AE8546" s="122">
        <f t="shared" si="1742"/>
        <v>0</v>
      </c>
      <c r="AF8546" s="122">
        <f t="shared" si="1743"/>
        <v>1.3111961988847367</v>
      </c>
      <c r="AG8546" s="122">
        <f t="shared" si="1744"/>
        <v>0</v>
      </c>
      <c r="AH8546" s="87">
        <f t="shared" si="1745"/>
        <v>-0.56193311317045103</v>
      </c>
      <c r="AI8546" s="122">
        <f t="shared" si="1748"/>
        <v>1.0632847865692066</v>
      </c>
    </row>
    <row r="8547" spans="1:35" x14ac:dyDescent="0.25">
      <c r="A8547" s="90">
        <v>3.4171999999999998</v>
      </c>
      <c r="B8547" s="160">
        <v>10.349846020258646</v>
      </c>
      <c r="E8547" s="147">
        <f t="shared" si="1736"/>
        <v>4.139938408103002E-3</v>
      </c>
      <c r="W8547" s="146">
        <f t="shared" si="1746"/>
        <v>0.36923871025070959</v>
      </c>
      <c r="X8547" s="209">
        <v>3.6441027411863764</v>
      </c>
      <c r="Y8547" s="147">
        <f t="shared" si="1747"/>
        <v>3.9999999999995595E-4</v>
      </c>
      <c r="Z8547" s="122">
        <f t="shared" si="1737"/>
        <v>8.8754449677853557</v>
      </c>
      <c r="AA8547" s="122">
        <f t="shared" si="1738"/>
        <v>0.61929999999999996</v>
      </c>
      <c r="AB8547" s="122">
        <f t="shared" si="1739"/>
        <v>0</v>
      </c>
      <c r="AC8547" s="122">
        <f t="shared" si="1740"/>
        <v>15.750952669468589</v>
      </c>
      <c r="AD8547" s="122">
        <f t="shared" si="1741"/>
        <v>0</v>
      </c>
      <c r="AE8547" s="122">
        <f t="shared" si="1742"/>
        <v>0</v>
      </c>
      <c r="AF8547" s="122">
        <f t="shared" si="1743"/>
        <v>1.3111961988847367</v>
      </c>
      <c r="AG8547" s="122">
        <f t="shared" si="1744"/>
        <v>0</v>
      </c>
      <c r="AH8547" s="87">
        <f t="shared" si="1745"/>
        <v>-0.56193311317045103</v>
      </c>
      <c r="AI8547" s="122">
        <f t="shared" si="1748"/>
        <v>1.0632847865692066</v>
      </c>
    </row>
    <row r="8548" spans="1:35" x14ac:dyDescent="0.25">
      <c r="A8548" s="90">
        <v>3.4176000000000002</v>
      </c>
      <c r="B8548" s="160">
        <v>10.349846020258646</v>
      </c>
      <c r="E8548" s="147">
        <f t="shared" si="1736"/>
        <v>4.1399384081075982E-3</v>
      </c>
      <c r="W8548" s="146">
        <f t="shared" si="1746"/>
        <v>0.36923871025070959</v>
      </c>
      <c r="X8548" s="209">
        <v>3.6441027411863764</v>
      </c>
      <c r="Y8548" s="147">
        <f t="shared" si="1747"/>
        <v>4.0000000000040004E-4</v>
      </c>
      <c r="Z8548" s="122">
        <f t="shared" si="1737"/>
        <v>8.8754449677853557</v>
      </c>
      <c r="AA8548" s="122">
        <f t="shared" si="1738"/>
        <v>0.61929999999999996</v>
      </c>
      <c r="AB8548" s="122">
        <f t="shared" si="1739"/>
        <v>0</v>
      </c>
      <c r="AC8548" s="122">
        <f t="shared" si="1740"/>
        <v>15.750952669468589</v>
      </c>
      <c r="AD8548" s="122">
        <f t="shared" si="1741"/>
        <v>0</v>
      </c>
      <c r="AE8548" s="122">
        <f t="shared" si="1742"/>
        <v>0</v>
      </c>
      <c r="AF8548" s="122">
        <f t="shared" si="1743"/>
        <v>1.3111961988847367</v>
      </c>
      <c r="AG8548" s="122">
        <f t="shared" si="1744"/>
        <v>0</v>
      </c>
      <c r="AH8548" s="87">
        <f t="shared" si="1745"/>
        <v>-0.56193311317045103</v>
      </c>
      <c r="AI8548" s="122">
        <f t="shared" si="1748"/>
        <v>1.0632847865692066</v>
      </c>
    </row>
    <row r="8549" spans="1:35" x14ac:dyDescent="0.25">
      <c r="A8549" s="90">
        <v>3.4180000000000001</v>
      </c>
      <c r="B8549" s="160">
        <v>10.349846020258646</v>
      </c>
      <c r="E8549" s="147">
        <f t="shared" si="1736"/>
        <v>4.139938408103002E-3</v>
      </c>
      <c r="W8549" s="146">
        <f t="shared" si="1746"/>
        <v>0.36923871025070959</v>
      </c>
      <c r="X8549" s="209">
        <v>3.6441027411863764</v>
      </c>
      <c r="Y8549" s="147">
        <f t="shared" si="1747"/>
        <v>3.9999999999995595E-4</v>
      </c>
      <c r="Z8549" s="122">
        <f t="shared" si="1737"/>
        <v>8.8754449677853557</v>
      </c>
      <c r="AA8549" s="122">
        <f t="shared" si="1738"/>
        <v>0.61929999999999996</v>
      </c>
      <c r="AB8549" s="122">
        <f t="shared" si="1739"/>
        <v>0</v>
      </c>
      <c r="AC8549" s="122">
        <f t="shared" si="1740"/>
        <v>15.750952669468589</v>
      </c>
      <c r="AD8549" s="122">
        <f t="shared" si="1741"/>
        <v>0</v>
      </c>
      <c r="AE8549" s="122">
        <f t="shared" si="1742"/>
        <v>0</v>
      </c>
      <c r="AF8549" s="122">
        <f t="shared" si="1743"/>
        <v>1.3111961988847367</v>
      </c>
      <c r="AG8549" s="122">
        <f t="shared" si="1744"/>
        <v>0</v>
      </c>
      <c r="AH8549" s="87">
        <f t="shared" si="1745"/>
        <v>-0.56193311317045103</v>
      </c>
      <c r="AI8549" s="122">
        <f t="shared" si="1748"/>
        <v>1.0632847865692066</v>
      </c>
    </row>
    <row r="8550" spans="1:35" x14ac:dyDescent="0.25">
      <c r="A8550" s="90">
        <v>3.4184000000000001</v>
      </c>
      <c r="B8550" s="160">
        <v>10.349846020258646</v>
      </c>
      <c r="E8550" s="147">
        <f t="shared" si="1736"/>
        <v>4.139938408103002E-3</v>
      </c>
      <c r="W8550" s="146">
        <f t="shared" si="1746"/>
        <v>0.36923871025070959</v>
      </c>
      <c r="X8550" s="209">
        <v>3.6441027411863764</v>
      </c>
      <c r="Y8550" s="147">
        <f t="shared" si="1747"/>
        <v>3.9999999999995595E-4</v>
      </c>
      <c r="Z8550" s="122">
        <f t="shared" si="1737"/>
        <v>8.8754449677853557</v>
      </c>
      <c r="AA8550" s="122">
        <f t="shared" si="1738"/>
        <v>0.61929999999999996</v>
      </c>
      <c r="AB8550" s="122">
        <f t="shared" si="1739"/>
        <v>0</v>
      </c>
      <c r="AC8550" s="122">
        <f t="shared" si="1740"/>
        <v>15.750952669468589</v>
      </c>
      <c r="AD8550" s="122">
        <f t="shared" si="1741"/>
        <v>0</v>
      </c>
      <c r="AE8550" s="122">
        <f t="shared" si="1742"/>
        <v>0</v>
      </c>
      <c r="AF8550" s="122">
        <f t="shared" si="1743"/>
        <v>1.3111961988847367</v>
      </c>
      <c r="AG8550" s="122">
        <f t="shared" si="1744"/>
        <v>0</v>
      </c>
      <c r="AH8550" s="87">
        <f t="shared" si="1745"/>
        <v>-0.56193311317045103</v>
      </c>
      <c r="AI8550" s="122">
        <f t="shared" si="1748"/>
        <v>0.96983663974265488</v>
      </c>
    </row>
    <row r="8551" spans="1:35" x14ac:dyDescent="0.25">
      <c r="A8551" s="90">
        <v>3.4188000000000001</v>
      </c>
      <c r="B8551" s="160">
        <v>10.349846020258646</v>
      </c>
      <c r="E8551" s="147">
        <f t="shared" si="1736"/>
        <v>4.139938408103002E-3</v>
      </c>
      <c r="W8551" s="146">
        <f t="shared" si="1746"/>
        <v>0.36923871025070959</v>
      </c>
      <c r="X8551" s="209">
        <v>3.6441027411863764</v>
      </c>
      <c r="Y8551" s="147">
        <f t="shared" si="1747"/>
        <v>3.9999999999995595E-4</v>
      </c>
      <c r="Z8551" s="122">
        <f t="shared" si="1737"/>
        <v>8.8754449677853557</v>
      </c>
      <c r="AA8551" s="122">
        <f t="shared" si="1738"/>
        <v>0.61929999999999996</v>
      </c>
      <c r="AB8551" s="122">
        <f t="shared" si="1739"/>
        <v>0</v>
      </c>
      <c r="AC8551" s="122">
        <f t="shared" si="1740"/>
        <v>15.750952669468589</v>
      </c>
      <c r="AD8551" s="122">
        <f t="shared" si="1741"/>
        <v>0</v>
      </c>
      <c r="AE8551" s="122">
        <f t="shared" si="1742"/>
        <v>0</v>
      </c>
      <c r="AF8551" s="122">
        <f t="shared" si="1743"/>
        <v>1.3111961988847367</v>
      </c>
      <c r="AG8551" s="122">
        <f t="shared" si="1744"/>
        <v>0</v>
      </c>
      <c r="AH8551" s="87">
        <f t="shared" si="1745"/>
        <v>-0.56193311317045103</v>
      </c>
      <c r="AI8551" s="122">
        <f t="shared" si="1748"/>
        <v>0.96983663974265488</v>
      </c>
    </row>
    <row r="8552" spans="1:35" x14ac:dyDescent="0.25">
      <c r="A8552" s="90">
        <v>3.4192</v>
      </c>
      <c r="B8552" s="160">
        <v>11.347100496837268</v>
      </c>
      <c r="E8552" s="147">
        <f t="shared" si="1736"/>
        <v>4.339389303418705E-3</v>
      </c>
      <c r="W8552" s="146">
        <f t="shared" si="1746"/>
        <v>0.39381390404910122</v>
      </c>
      <c r="X8552" s="209">
        <v>3.8866410466232537</v>
      </c>
      <c r="Y8552" s="147">
        <f t="shared" si="1747"/>
        <v>3.9999999999995595E-4</v>
      </c>
      <c r="Z8552" s="122">
        <f t="shared" si="1737"/>
        <v>8.8754449677853557</v>
      </c>
      <c r="AA8552" s="122">
        <f t="shared" si="1738"/>
        <v>0.61929999999999996</v>
      </c>
      <c r="AB8552" s="122">
        <f t="shared" si="1739"/>
        <v>0</v>
      </c>
      <c r="AC8552" s="122">
        <f t="shared" si="1740"/>
        <v>15.750952669468589</v>
      </c>
      <c r="AD8552" s="122">
        <f t="shared" si="1741"/>
        <v>0</v>
      </c>
      <c r="AE8552" s="122">
        <f t="shared" si="1742"/>
        <v>0</v>
      </c>
      <c r="AF8552" s="122">
        <f t="shared" si="1743"/>
        <v>1.3111961988847367</v>
      </c>
      <c r="AG8552" s="122">
        <f t="shared" si="1744"/>
        <v>0</v>
      </c>
      <c r="AH8552" s="87">
        <f t="shared" si="1745"/>
        <v>-0.56193311317045103</v>
      </c>
      <c r="AI8552" s="122">
        <f t="shared" si="1748"/>
        <v>0.99693255922488777</v>
      </c>
    </row>
    <row r="8553" spans="1:35" x14ac:dyDescent="0.25">
      <c r="A8553" s="90">
        <v>3.4196</v>
      </c>
      <c r="B8553" s="160">
        <v>11.347100496837268</v>
      </c>
      <c r="E8553" s="147">
        <f t="shared" si="1736"/>
        <v>4.5388401987344071E-3</v>
      </c>
      <c r="W8553" s="146">
        <f t="shared" si="1746"/>
        <v>0.39381390404910122</v>
      </c>
      <c r="X8553" s="209">
        <v>3.8866410466232537</v>
      </c>
      <c r="Y8553" s="147">
        <f t="shared" si="1747"/>
        <v>3.9999999999995595E-4</v>
      </c>
      <c r="Z8553" s="122">
        <f t="shared" si="1737"/>
        <v>8.8754449677853557</v>
      </c>
      <c r="AA8553" s="122">
        <f t="shared" si="1738"/>
        <v>0.61929999999999996</v>
      </c>
      <c r="AB8553" s="122">
        <f t="shared" si="1739"/>
        <v>0</v>
      </c>
      <c r="AC8553" s="122">
        <f t="shared" si="1740"/>
        <v>15.750952669468589</v>
      </c>
      <c r="AD8553" s="122">
        <f t="shared" si="1741"/>
        <v>0</v>
      </c>
      <c r="AE8553" s="122">
        <f t="shared" si="1742"/>
        <v>0</v>
      </c>
      <c r="AF8553" s="122">
        <f t="shared" si="1743"/>
        <v>1.3111961988847367</v>
      </c>
      <c r="AG8553" s="122">
        <f t="shared" si="1744"/>
        <v>0</v>
      </c>
      <c r="AH8553" s="87">
        <f t="shared" si="1745"/>
        <v>-0.56193311317045103</v>
      </c>
      <c r="AI8553" s="122">
        <f t="shared" si="1748"/>
        <v>0.90931586297626366</v>
      </c>
    </row>
    <row r="8554" spans="1:35" x14ac:dyDescent="0.25">
      <c r="A8554" s="90">
        <v>3.42</v>
      </c>
      <c r="B8554" s="160">
        <v>11.347100496837268</v>
      </c>
      <c r="E8554" s="147">
        <f t="shared" si="1736"/>
        <v>4.5388401987344071E-3</v>
      </c>
      <c r="W8554" s="146">
        <f t="shared" si="1746"/>
        <v>0.39381390404910122</v>
      </c>
      <c r="X8554" s="209">
        <v>3.8866410466232537</v>
      </c>
      <c r="Y8554" s="147">
        <f t="shared" si="1747"/>
        <v>3.9999999999995595E-4</v>
      </c>
      <c r="Z8554" s="122">
        <f t="shared" si="1737"/>
        <v>8.8754449677853557</v>
      </c>
      <c r="AA8554" s="122">
        <f t="shared" si="1738"/>
        <v>0.61929999999999996</v>
      </c>
      <c r="AB8554" s="122">
        <f t="shared" si="1739"/>
        <v>0</v>
      </c>
      <c r="AC8554" s="122">
        <f t="shared" si="1740"/>
        <v>15.750952669468589</v>
      </c>
      <c r="AD8554" s="122">
        <f t="shared" si="1741"/>
        <v>0</v>
      </c>
      <c r="AE8554" s="122">
        <f t="shared" si="1742"/>
        <v>0</v>
      </c>
      <c r="AF8554" s="122">
        <f t="shared" si="1743"/>
        <v>1.3111961988847367</v>
      </c>
      <c r="AG8554" s="122">
        <f t="shared" si="1744"/>
        <v>0</v>
      </c>
      <c r="AH8554" s="87">
        <f t="shared" si="1745"/>
        <v>-0.56193311317045103</v>
      </c>
      <c r="AI8554" s="122">
        <f t="shared" si="1748"/>
        <v>0.99693255922488777</v>
      </c>
    </row>
    <row r="8555" spans="1:35" x14ac:dyDescent="0.25">
      <c r="A8555" s="90">
        <v>3.4203999999999999</v>
      </c>
      <c r="B8555" s="160">
        <v>11.347100496837268</v>
      </c>
      <c r="E8555" s="147">
        <f t="shared" si="1736"/>
        <v>4.5388401987344071E-3</v>
      </c>
      <c r="W8555" s="146">
        <f t="shared" si="1746"/>
        <v>0.39381390404910122</v>
      </c>
      <c r="X8555" s="209">
        <v>3.8866410466232537</v>
      </c>
      <c r="Y8555" s="147">
        <f t="shared" si="1747"/>
        <v>3.9999999999995595E-4</v>
      </c>
      <c r="Z8555" s="122">
        <f t="shared" si="1737"/>
        <v>8.8754449677853557</v>
      </c>
      <c r="AA8555" s="122">
        <f t="shared" si="1738"/>
        <v>0.61929999999999996</v>
      </c>
      <c r="AB8555" s="122">
        <f t="shared" si="1739"/>
        <v>0</v>
      </c>
      <c r="AC8555" s="122">
        <f t="shared" si="1740"/>
        <v>15.750952669468589</v>
      </c>
      <c r="AD8555" s="122">
        <f t="shared" si="1741"/>
        <v>0</v>
      </c>
      <c r="AE8555" s="122">
        <f t="shared" si="1742"/>
        <v>0</v>
      </c>
      <c r="AF8555" s="122">
        <f t="shared" si="1743"/>
        <v>1.3111961988847367</v>
      </c>
      <c r="AG8555" s="122">
        <f t="shared" si="1744"/>
        <v>0</v>
      </c>
      <c r="AH8555" s="87">
        <f t="shared" si="1745"/>
        <v>-0.56193311317045103</v>
      </c>
      <c r="AI8555" s="122">
        <f t="shared" si="1748"/>
        <v>0.99693255922488777</v>
      </c>
    </row>
    <row r="8556" spans="1:35" x14ac:dyDescent="0.25">
      <c r="A8556" s="90">
        <v>3.4207999999999998</v>
      </c>
      <c r="B8556" s="160">
        <v>11.347100496837268</v>
      </c>
      <c r="E8556" s="147">
        <f t="shared" si="1736"/>
        <v>4.5388401987344071E-3</v>
      </c>
      <c r="W8556" s="146">
        <f t="shared" si="1746"/>
        <v>0.39381390404910122</v>
      </c>
      <c r="X8556" s="209">
        <v>3.8866410466232537</v>
      </c>
      <c r="Y8556" s="147">
        <f t="shared" si="1747"/>
        <v>3.9999999999995595E-4</v>
      </c>
      <c r="Z8556" s="122">
        <f t="shared" si="1737"/>
        <v>8.8754449677853557</v>
      </c>
      <c r="AA8556" s="122">
        <f t="shared" si="1738"/>
        <v>0.61929999999999996</v>
      </c>
      <c r="AB8556" s="122">
        <f t="shared" si="1739"/>
        <v>0</v>
      </c>
      <c r="AC8556" s="122">
        <f t="shared" si="1740"/>
        <v>15.750952669468589</v>
      </c>
      <c r="AD8556" s="122">
        <f t="shared" si="1741"/>
        <v>0</v>
      </c>
      <c r="AE8556" s="122">
        <f t="shared" si="1742"/>
        <v>0</v>
      </c>
      <c r="AF8556" s="122">
        <f t="shared" si="1743"/>
        <v>1.3111961988847367</v>
      </c>
      <c r="AG8556" s="122">
        <f t="shared" si="1744"/>
        <v>0</v>
      </c>
      <c r="AH8556" s="87">
        <f t="shared" si="1745"/>
        <v>-0.56193311317045103</v>
      </c>
      <c r="AI8556" s="122">
        <f t="shared" si="1748"/>
        <v>0.99693255922488777</v>
      </c>
    </row>
    <row r="8557" spans="1:35" x14ac:dyDescent="0.25">
      <c r="A8557" s="90">
        <v>3.4211999999999998</v>
      </c>
      <c r="B8557" s="160">
        <v>11.347100496837268</v>
      </c>
      <c r="E8557" s="147">
        <f t="shared" si="1736"/>
        <v>4.5388401987344071E-3</v>
      </c>
      <c r="W8557" s="146">
        <f t="shared" si="1746"/>
        <v>0.39381390404910122</v>
      </c>
      <c r="X8557" s="209">
        <v>3.8866410466232537</v>
      </c>
      <c r="Y8557" s="147">
        <f t="shared" si="1747"/>
        <v>3.9999999999995595E-4</v>
      </c>
      <c r="Z8557" s="122">
        <f t="shared" si="1737"/>
        <v>8.8754449677853557</v>
      </c>
      <c r="AA8557" s="122">
        <f t="shared" si="1738"/>
        <v>0.61929999999999996</v>
      </c>
      <c r="AB8557" s="122">
        <f t="shared" si="1739"/>
        <v>0</v>
      </c>
      <c r="AC8557" s="122">
        <f t="shared" si="1740"/>
        <v>15.750952669468589</v>
      </c>
      <c r="AD8557" s="122">
        <f t="shared" si="1741"/>
        <v>0</v>
      </c>
      <c r="AE8557" s="122">
        <f t="shared" si="1742"/>
        <v>0</v>
      </c>
      <c r="AF8557" s="122">
        <f t="shared" si="1743"/>
        <v>1.3111961988847367</v>
      </c>
      <c r="AG8557" s="122">
        <f t="shared" si="1744"/>
        <v>0</v>
      </c>
      <c r="AH8557" s="87">
        <f t="shared" si="1745"/>
        <v>-0.56193311317045103</v>
      </c>
      <c r="AI8557" s="122">
        <f t="shared" si="1748"/>
        <v>0.99693255922488777</v>
      </c>
    </row>
    <row r="8558" spans="1:35" x14ac:dyDescent="0.25">
      <c r="A8558" s="90">
        <v>3.4216000000000002</v>
      </c>
      <c r="B8558" s="160">
        <v>11.347100496837268</v>
      </c>
      <c r="E8558" s="147">
        <f t="shared" si="1736"/>
        <v>4.5388401987394465E-3</v>
      </c>
      <c r="W8558" s="146">
        <f t="shared" si="1746"/>
        <v>0.39381390404910122</v>
      </c>
      <c r="X8558" s="209">
        <v>3.8866410466232537</v>
      </c>
      <c r="Y8558" s="147">
        <f t="shared" si="1747"/>
        <v>4.0000000000040004E-4</v>
      </c>
      <c r="Z8558" s="122">
        <f t="shared" si="1737"/>
        <v>8.8754449677853557</v>
      </c>
      <c r="AA8558" s="122">
        <f t="shared" si="1738"/>
        <v>0.61929999999999996</v>
      </c>
      <c r="AB8558" s="122">
        <f t="shared" si="1739"/>
        <v>0</v>
      </c>
      <c r="AC8558" s="122">
        <f t="shared" si="1740"/>
        <v>15.750952669468589</v>
      </c>
      <c r="AD8558" s="122">
        <f t="shared" si="1741"/>
        <v>0</v>
      </c>
      <c r="AE8558" s="122">
        <f t="shared" si="1742"/>
        <v>0</v>
      </c>
      <c r="AF8558" s="122">
        <f t="shared" si="1743"/>
        <v>1.3111961988847367</v>
      </c>
      <c r="AG8558" s="122">
        <f t="shared" si="1744"/>
        <v>0</v>
      </c>
      <c r="AH8558" s="87">
        <f t="shared" si="1745"/>
        <v>-0.56193311317045103</v>
      </c>
      <c r="AI8558" s="122">
        <f t="shared" si="1748"/>
        <v>0.99693255922488777</v>
      </c>
    </row>
    <row r="8559" spans="1:35" x14ac:dyDescent="0.25">
      <c r="A8559" s="90">
        <v>3.4220000000000002</v>
      </c>
      <c r="B8559" s="160">
        <v>11.347100496837268</v>
      </c>
      <c r="E8559" s="147">
        <f t="shared" si="1736"/>
        <v>4.5388401987344071E-3</v>
      </c>
      <c r="W8559" s="146">
        <f t="shared" si="1746"/>
        <v>0.39381390404910122</v>
      </c>
      <c r="X8559" s="209">
        <v>3.8866410466232537</v>
      </c>
      <c r="Y8559" s="147">
        <f t="shared" si="1747"/>
        <v>3.9999999999995595E-4</v>
      </c>
      <c r="Z8559" s="122">
        <f t="shared" si="1737"/>
        <v>8.8754449677853557</v>
      </c>
      <c r="AA8559" s="122">
        <f t="shared" si="1738"/>
        <v>0.61929999999999996</v>
      </c>
      <c r="AB8559" s="122">
        <f t="shared" si="1739"/>
        <v>0</v>
      </c>
      <c r="AC8559" s="122">
        <f t="shared" si="1740"/>
        <v>15.750952669468589</v>
      </c>
      <c r="AD8559" s="122">
        <f t="shared" si="1741"/>
        <v>0</v>
      </c>
      <c r="AE8559" s="122">
        <f t="shared" si="1742"/>
        <v>0</v>
      </c>
      <c r="AF8559" s="122">
        <f t="shared" si="1743"/>
        <v>1.3111961988847367</v>
      </c>
      <c r="AG8559" s="122">
        <f t="shared" si="1744"/>
        <v>0</v>
      </c>
      <c r="AH8559" s="87">
        <f t="shared" si="1745"/>
        <v>-0.56193311317045103</v>
      </c>
      <c r="AI8559" s="122">
        <f t="shared" si="1748"/>
        <v>0.90931586297626366</v>
      </c>
    </row>
    <row r="8560" spans="1:35" x14ac:dyDescent="0.25">
      <c r="A8560" s="90">
        <v>3.4224000000000001</v>
      </c>
      <c r="B8560" s="160">
        <v>11.347100496837268</v>
      </c>
      <c r="E8560" s="147">
        <f t="shared" si="1736"/>
        <v>4.5388401987344071E-3</v>
      </c>
      <c r="W8560" s="146">
        <f t="shared" si="1746"/>
        <v>0.39381390404910122</v>
      </c>
      <c r="X8560" s="209">
        <v>3.8866410466232537</v>
      </c>
      <c r="Y8560" s="147">
        <f t="shared" si="1747"/>
        <v>3.9999999999995595E-4</v>
      </c>
      <c r="Z8560" s="122">
        <f t="shared" si="1737"/>
        <v>8.8754449677853557</v>
      </c>
      <c r="AA8560" s="122">
        <f t="shared" si="1738"/>
        <v>0.61929999999999996</v>
      </c>
      <c r="AB8560" s="122">
        <f t="shared" si="1739"/>
        <v>0</v>
      </c>
      <c r="AC8560" s="122">
        <f t="shared" si="1740"/>
        <v>15.750952669468589</v>
      </c>
      <c r="AD8560" s="122">
        <f t="shared" si="1741"/>
        <v>0</v>
      </c>
      <c r="AE8560" s="122">
        <f t="shared" si="1742"/>
        <v>0</v>
      </c>
      <c r="AF8560" s="122">
        <f t="shared" si="1743"/>
        <v>1.3111961988847367</v>
      </c>
      <c r="AG8560" s="122">
        <f t="shared" si="1744"/>
        <v>0</v>
      </c>
      <c r="AH8560" s="87">
        <f t="shared" si="1745"/>
        <v>-0.56193311317045103</v>
      </c>
      <c r="AI8560" s="122">
        <f t="shared" si="1748"/>
        <v>0.90931586297626366</v>
      </c>
    </row>
    <row r="8561" spans="1:35" x14ac:dyDescent="0.25">
      <c r="A8561" s="90">
        <v>3.4228000000000001</v>
      </c>
      <c r="B8561" s="160">
        <v>11.347100496837268</v>
      </c>
      <c r="E8561" s="147">
        <f t="shared" si="1736"/>
        <v>4.5388401987344071E-3</v>
      </c>
      <c r="W8561" s="146">
        <f t="shared" si="1746"/>
        <v>0.39381390404910122</v>
      </c>
      <c r="X8561" s="209">
        <v>3.8866410466232537</v>
      </c>
      <c r="Y8561" s="147">
        <f t="shared" si="1747"/>
        <v>3.9999999999995595E-4</v>
      </c>
      <c r="Z8561" s="122">
        <f t="shared" si="1737"/>
        <v>8.8754449677853557</v>
      </c>
      <c r="AA8561" s="122">
        <f t="shared" si="1738"/>
        <v>0.61929999999999996</v>
      </c>
      <c r="AB8561" s="122">
        <f t="shared" si="1739"/>
        <v>0</v>
      </c>
      <c r="AC8561" s="122">
        <f t="shared" si="1740"/>
        <v>15.750952669468589</v>
      </c>
      <c r="AD8561" s="122">
        <f t="shared" si="1741"/>
        <v>0</v>
      </c>
      <c r="AE8561" s="122">
        <f t="shared" si="1742"/>
        <v>0</v>
      </c>
      <c r="AF8561" s="122">
        <f t="shared" si="1743"/>
        <v>1.3111961988847367</v>
      </c>
      <c r="AG8561" s="122">
        <f t="shared" si="1744"/>
        <v>0</v>
      </c>
      <c r="AH8561" s="87">
        <f t="shared" si="1745"/>
        <v>-0.56193311317045103</v>
      </c>
      <c r="AI8561" s="122">
        <f t="shared" si="1748"/>
        <v>0.90931586297626366</v>
      </c>
    </row>
    <row r="8562" spans="1:35" x14ac:dyDescent="0.25">
      <c r="A8562" s="90">
        <v>3.4232</v>
      </c>
      <c r="B8562" s="160">
        <v>11.347100496837268</v>
      </c>
      <c r="E8562" s="147">
        <f t="shared" si="1736"/>
        <v>4.5388401987344071E-3</v>
      </c>
      <c r="W8562" s="146">
        <f t="shared" si="1746"/>
        <v>0.39381390404910122</v>
      </c>
      <c r="X8562" s="209">
        <v>3.8866410466232537</v>
      </c>
      <c r="Y8562" s="147">
        <f t="shared" si="1747"/>
        <v>3.9999999999995595E-4</v>
      </c>
      <c r="Z8562" s="122">
        <f t="shared" si="1737"/>
        <v>8.8754449677853557</v>
      </c>
      <c r="AA8562" s="122">
        <f t="shared" si="1738"/>
        <v>0.61929999999999996</v>
      </c>
      <c r="AB8562" s="122">
        <f t="shared" si="1739"/>
        <v>0</v>
      </c>
      <c r="AC8562" s="122">
        <f t="shared" si="1740"/>
        <v>15.750952669468589</v>
      </c>
      <c r="AD8562" s="122">
        <f t="shared" si="1741"/>
        <v>0</v>
      </c>
      <c r="AE8562" s="122">
        <f t="shared" si="1742"/>
        <v>0</v>
      </c>
      <c r="AF8562" s="122">
        <f t="shared" si="1743"/>
        <v>1.3111961988847367</v>
      </c>
      <c r="AG8562" s="122">
        <f t="shared" si="1744"/>
        <v>0</v>
      </c>
      <c r="AH8562" s="87">
        <f t="shared" si="1745"/>
        <v>-0.56193311317045103</v>
      </c>
      <c r="AI8562" s="122">
        <f t="shared" si="1748"/>
        <v>0.90931586297626366</v>
      </c>
    </row>
    <row r="8563" spans="1:35" x14ac:dyDescent="0.25">
      <c r="A8563" s="90">
        <v>3.4236</v>
      </c>
      <c r="B8563" s="160">
        <v>11.347100496837268</v>
      </c>
      <c r="E8563" s="147">
        <f t="shared" si="1736"/>
        <v>4.5388401987344071E-3</v>
      </c>
      <c r="W8563" s="146">
        <f t="shared" si="1746"/>
        <v>0.39381390404910122</v>
      </c>
      <c r="X8563" s="209">
        <v>3.8866410466232537</v>
      </c>
      <c r="Y8563" s="147">
        <f t="shared" si="1747"/>
        <v>3.9999999999995595E-4</v>
      </c>
      <c r="Z8563" s="122">
        <f t="shared" si="1737"/>
        <v>8.8754449677853557</v>
      </c>
      <c r="AA8563" s="122">
        <f t="shared" si="1738"/>
        <v>0.61929999999999996</v>
      </c>
      <c r="AB8563" s="122">
        <f t="shared" si="1739"/>
        <v>0</v>
      </c>
      <c r="AC8563" s="122">
        <f t="shared" si="1740"/>
        <v>15.750952669468589</v>
      </c>
      <c r="AD8563" s="122">
        <f t="shared" si="1741"/>
        <v>0</v>
      </c>
      <c r="AE8563" s="122">
        <f t="shared" si="1742"/>
        <v>0</v>
      </c>
      <c r="AF8563" s="122">
        <f t="shared" si="1743"/>
        <v>1.3111961988847367</v>
      </c>
      <c r="AG8563" s="122">
        <f t="shared" si="1744"/>
        <v>0</v>
      </c>
      <c r="AH8563" s="87">
        <f t="shared" si="1745"/>
        <v>-0.56193311317045103</v>
      </c>
      <c r="AI8563" s="122">
        <f t="shared" si="1748"/>
        <v>0.90931586297626366</v>
      </c>
    </row>
    <row r="8564" spans="1:35" x14ac:dyDescent="0.25">
      <c r="A8564" s="90">
        <v>3.4239999999999999</v>
      </c>
      <c r="B8564" s="160">
        <v>11.347100496837268</v>
      </c>
      <c r="E8564" s="147">
        <f t="shared" si="1736"/>
        <v>4.5388401987344071E-3</v>
      </c>
      <c r="W8564" s="146">
        <f t="shared" si="1746"/>
        <v>0.39381390404910122</v>
      </c>
      <c r="X8564" s="209">
        <v>3.8866410466232537</v>
      </c>
      <c r="Y8564" s="147">
        <f t="shared" si="1747"/>
        <v>3.9999999999995595E-4</v>
      </c>
      <c r="Z8564" s="122">
        <f t="shared" si="1737"/>
        <v>8.8754449677853557</v>
      </c>
      <c r="AA8564" s="122">
        <f t="shared" si="1738"/>
        <v>0.61929999999999996</v>
      </c>
      <c r="AB8564" s="122">
        <f t="shared" si="1739"/>
        <v>0</v>
      </c>
      <c r="AC8564" s="122">
        <f t="shared" si="1740"/>
        <v>15.750952669468589</v>
      </c>
      <c r="AD8564" s="122">
        <f t="shared" si="1741"/>
        <v>0</v>
      </c>
      <c r="AE8564" s="122">
        <f t="shared" si="1742"/>
        <v>0</v>
      </c>
      <c r="AF8564" s="122">
        <f t="shared" si="1743"/>
        <v>1.3111961988847367</v>
      </c>
      <c r="AG8564" s="122">
        <f t="shared" si="1744"/>
        <v>0</v>
      </c>
      <c r="AH8564" s="87">
        <f t="shared" si="1745"/>
        <v>-0.56193311317045103</v>
      </c>
      <c r="AI8564" s="122">
        <f t="shared" si="1748"/>
        <v>0.90931586297626366</v>
      </c>
    </row>
    <row r="8565" spans="1:35" x14ac:dyDescent="0.25">
      <c r="A8565" s="90">
        <v>3.4243999999999999</v>
      </c>
      <c r="B8565" s="160">
        <v>11.347100496837268</v>
      </c>
      <c r="E8565" s="147">
        <f t="shared" si="1736"/>
        <v>4.5388401987344071E-3</v>
      </c>
      <c r="W8565" s="146">
        <f t="shared" si="1746"/>
        <v>0.39381390404910122</v>
      </c>
      <c r="X8565" s="209">
        <v>3.8866410466232537</v>
      </c>
      <c r="Y8565" s="147">
        <f t="shared" si="1747"/>
        <v>3.9999999999995595E-4</v>
      </c>
      <c r="Z8565" s="122">
        <f t="shared" si="1737"/>
        <v>8.8754449677853557</v>
      </c>
      <c r="AA8565" s="122">
        <f t="shared" si="1738"/>
        <v>0.61929999999999996</v>
      </c>
      <c r="AB8565" s="122">
        <f t="shared" si="1739"/>
        <v>0</v>
      </c>
      <c r="AC8565" s="122">
        <f t="shared" si="1740"/>
        <v>15.750952669468589</v>
      </c>
      <c r="AD8565" s="122">
        <f t="shared" si="1741"/>
        <v>0</v>
      </c>
      <c r="AE8565" s="122">
        <f t="shared" si="1742"/>
        <v>0</v>
      </c>
      <c r="AF8565" s="122">
        <f t="shared" si="1743"/>
        <v>1.3111961988847367</v>
      </c>
      <c r="AG8565" s="122">
        <f t="shared" si="1744"/>
        <v>0</v>
      </c>
      <c r="AH8565" s="87">
        <f t="shared" si="1745"/>
        <v>-0.56193311317045103</v>
      </c>
      <c r="AI8565" s="122">
        <f t="shared" si="1748"/>
        <v>0.90931586297626366</v>
      </c>
    </row>
    <row r="8566" spans="1:35" x14ac:dyDescent="0.25">
      <c r="A8566" s="90">
        <v>3.4247999999999998</v>
      </c>
      <c r="B8566" s="160">
        <v>12.344354973415887</v>
      </c>
      <c r="E8566" s="147">
        <f t="shared" si="1736"/>
        <v>4.7382910940501092E-3</v>
      </c>
      <c r="W8566" s="146">
        <f t="shared" si="1746"/>
        <v>0.41838909784749267</v>
      </c>
      <c r="X8566" s="209">
        <v>4.1291793520601301</v>
      </c>
      <c r="Y8566" s="147">
        <f t="shared" si="1747"/>
        <v>3.9999999999995595E-4</v>
      </c>
      <c r="Z8566" s="122">
        <f t="shared" si="1737"/>
        <v>8.8754449677853557</v>
      </c>
      <c r="AA8566" s="122">
        <f t="shared" si="1738"/>
        <v>0.61929999999999996</v>
      </c>
      <c r="AB8566" s="122">
        <f t="shared" si="1739"/>
        <v>0</v>
      </c>
      <c r="AC8566" s="122">
        <f t="shared" si="1740"/>
        <v>15.750952669468589</v>
      </c>
      <c r="AD8566" s="122">
        <f t="shared" si="1741"/>
        <v>0</v>
      </c>
      <c r="AE8566" s="122">
        <f t="shared" si="1742"/>
        <v>0</v>
      </c>
      <c r="AF8566" s="122">
        <f t="shared" si="1743"/>
        <v>1.3111961988847367</v>
      </c>
      <c r="AG8566" s="122">
        <f t="shared" si="1744"/>
        <v>0</v>
      </c>
      <c r="AH8566" s="87">
        <f t="shared" si="1745"/>
        <v>-0.56193311317045103</v>
      </c>
      <c r="AI8566" s="122">
        <f t="shared" si="1748"/>
        <v>0.93837508013921522</v>
      </c>
    </row>
    <row r="8567" spans="1:35" x14ac:dyDescent="0.25">
      <c r="A8567" s="90">
        <v>3.4251999999999998</v>
      </c>
      <c r="B8567" s="160">
        <v>12.344354973415887</v>
      </c>
      <c r="E8567" s="147">
        <f t="shared" ref="E8567:E8630" si="1749">+(B8566+B8567)/2*(A8567-A8566)</f>
        <v>4.9377419893658113E-3</v>
      </c>
      <c r="W8567" s="146">
        <f t="shared" si="1746"/>
        <v>0.41838909784749267</v>
      </c>
      <c r="X8567" s="209">
        <v>4.1291793520601301</v>
      </c>
      <c r="Y8567" s="147">
        <f t="shared" si="1747"/>
        <v>3.9999999999995595E-4</v>
      </c>
      <c r="Z8567" s="122">
        <f t="shared" si="1737"/>
        <v>8.8754449677853557</v>
      </c>
      <c r="AA8567" s="122">
        <f t="shared" si="1738"/>
        <v>0.61929999999999996</v>
      </c>
      <c r="AB8567" s="122">
        <f t="shared" si="1739"/>
        <v>0</v>
      </c>
      <c r="AC8567" s="122">
        <f t="shared" si="1740"/>
        <v>15.750952669468589</v>
      </c>
      <c r="AD8567" s="122">
        <f t="shared" si="1741"/>
        <v>0</v>
      </c>
      <c r="AE8567" s="122">
        <f t="shared" si="1742"/>
        <v>0</v>
      </c>
      <c r="AF8567" s="122">
        <f t="shared" si="1743"/>
        <v>1.3111961988847367</v>
      </c>
      <c r="AG8567" s="122">
        <f t="shared" si="1744"/>
        <v>0</v>
      </c>
      <c r="AH8567" s="87">
        <f t="shared" si="1745"/>
        <v>-0.56193311317045103</v>
      </c>
      <c r="AI8567" s="122">
        <f t="shared" si="1748"/>
        <v>0.93837508013921522</v>
      </c>
    </row>
    <row r="8568" spans="1:35" x14ac:dyDescent="0.25">
      <c r="A8568" s="90">
        <v>3.4256000000000002</v>
      </c>
      <c r="B8568" s="160">
        <v>12.344354973415887</v>
      </c>
      <c r="E8568" s="147">
        <f t="shared" si="1749"/>
        <v>4.9377419893712931E-3</v>
      </c>
      <c r="W8568" s="146">
        <f t="shared" si="1746"/>
        <v>0.41838909784749267</v>
      </c>
      <c r="X8568" s="209">
        <v>4.1291793520601301</v>
      </c>
      <c r="Y8568" s="147">
        <f t="shared" si="1747"/>
        <v>4.0000000000040004E-4</v>
      </c>
      <c r="Z8568" s="122">
        <f t="shared" si="1737"/>
        <v>8.8754449677853557</v>
      </c>
      <c r="AA8568" s="122">
        <f t="shared" si="1738"/>
        <v>0.61929999999999996</v>
      </c>
      <c r="AB8568" s="122">
        <f t="shared" si="1739"/>
        <v>0</v>
      </c>
      <c r="AC8568" s="122">
        <f t="shared" si="1740"/>
        <v>15.750952669468589</v>
      </c>
      <c r="AD8568" s="122">
        <f t="shared" si="1741"/>
        <v>0</v>
      </c>
      <c r="AE8568" s="122">
        <f t="shared" si="1742"/>
        <v>0</v>
      </c>
      <c r="AF8568" s="122">
        <f t="shared" si="1743"/>
        <v>1.3111961988847367</v>
      </c>
      <c r="AG8568" s="122">
        <f t="shared" si="1744"/>
        <v>0</v>
      </c>
      <c r="AH8568" s="87">
        <f t="shared" si="1745"/>
        <v>-0.56193311317045103</v>
      </c>
      <c r="AI8568" s="122">
        <f t="shared" si="1748"/>
        <v>0.93837508013921522</v>
      </c>
    </row>
    <row r="8569" spans="1:35" x14ac:dyDescent="0.25">
      <c r="A8569" s="90">
        <v>3.4260000000000002</v>
      </c>
      <c r="B8569" s="160">
        <v>11.347100496837268</v>
      </c>
      <c r="E8569" s="147">
        <f t="shared" si="1749"/>
        <v>4.7382910940501092E-3</v>
      </c>
      <c r="W8569" s="146">
        <f t="shared" si="1746"/>
        <v>0.39381390404910105</v>
      </c>
      <c r="X8569" s="209">
        <v>3.8866410466232524</v>
      </c>
      <c r="Y8569" s="147">
        <f t="shared" si="1747"/>
        <v>3.9999999999995595E-4</v>
      </c>
      <c r="Z8569" s="122">
        <f t="shared" si="1737"/>
        <v>8.8754449677853557</v>
      </c>
      <c r="AA8569" s="122">
        <f t="shared" si="1738"/>
        <v>0.61929999999999996</v>
      </c>
      <c r="AB8569" s="122">
        <f t="shared" si="1739"/>
        <v>0</v>
      </c>
      <c r="AC8569" s="122">
        <f t="shared" si="1740"/>
        <v>15.750952669468589</v>
      </c>
      <c r="AD8569" s="122">
        <f t="shared" si="1741"/>
        <v>0</v>
      </c>
      <c r="AE8569" s="122">
        <f t="shared" si="1742"/>
        <v>0</v>
      </c>
      <c r="AF8569" s="122">
        <f t="shared" si="1743"/>
        <v>1.3111961988847367</v>
      </c>
      <c r="AG8569" s="122">
        <f t="shared" si="1744"/>
        <v>0</v>
      </c>
      <c r="AH8569" s="87">
        <f t="shared" si="1745"/>
        <v>-0.56193311317045103</v>
      </c>
      <c r="AI8569" s="122">
        <f t="shared" si="1748"/>
        <v>0.99693255922488822</v>
      </c>
    </row>
    <row r="8570" spans="1:35" x14ac:dyDescent="0.25">
      <c r="A8570" s="90">
        <v>3.4264000000000001</v>
      </c>
      <c r="B8570" s="160">
        <v>11.347100496837268</v>
      </c>
      <c r="E8570" s="147">
        <f t="shared" si="1749"/>
        <v>4.5388401987344071E-3</v>
      </c>
      <c r="W8570" s="146">
        <f t="shared" si="1746"/>
        <v>0.39381390404910105</v>
      </c>
      <c r="X8570" s="209">
        <v>3.8866410466232524</v>
      </c>
      <c r="Y8570" s="147">
        <f t="shared" si="1747"/>
        <v>3.9999999999995595E-4</v>
      </c>
      <c r="Z8570" s="122">
        <f t="shared" si="1737"/>
        <v>8.8754449677853557</v>
      </c>
      <c r="AA8570" s="122">
        <f t="shared" si="1738"/>
        <v>0.61929999999999996</v>
      </c>
      <c r="AB8570" s="122">
        <f t="shared" si="1739"/>
        <v>0</v>
      </c>
      <c r="AC8570" s="122">
        <f t="shared" si="1740"/>
        <v>15.750952669468589</v>
      </c>
      <c r="AD8570" s="122">
        <f t="shared" si="1741"/>
        <v>0</v>
      </c>
      <c r="AE8570" s="122">
        <f t="shared" si="1742"/>
        <v>0</v>
      </c>
      <c r="AF8570" s="122">
        <f t="shared" si="1743"/>
        <v>1.3111961988847367</v>
      </c>
      <c r="AG8570" s="122">
        <f t="shared" si="1744"/>
        <v>0</v>
      </c>
      <c r="AH8570" s="87">
        <f t="shared" si="1745"/>
        <v>-0.56193311317045103</v>
      </c>
      <c r="AI8570" s="122">
        <f t="shared" si="1748"/>
        <v>0.99693255922488822</v>
      </c>
    </row>
    <row r="8571" spans="1:35" x14ac:dyDescent="0.25">
      <c r="A8571" s="90">
        <v>3.4268000000000001</v>
      </c>
      <c r="B8571" s="160">
        <v>11.347100496837268</v>
      </c>
      <c r="E8571" s="147">
        <f t="shared" si="1749"/>
        <v>4.5388401987344071E-3</v>
      </c>
      <c r="W8571" s="146">
        <f t="shared" si="1746"/>
        <v>0.39381390404910105</v>
      </c>
      <c r="X8571" s="209">
        <v>3.8866410466232524</v>
      </c>
      <c r="Y8571" s="147">
        <f t="shared" si="1747"/>
        <v>3.9999999999995595E-4</v>
      </c>
      <c r="Z8571" s="122">
        <f t="shared" si="1737"/>
        <v>8.8754449677853557</v>
      </c>
      <c r="AA8571" s="122">
        <f t="shared" si="1738"/>
        <v>0.61929999999999996</v>
      </c>
      <c r="AB8571" s="122">
        <f t="shared" si="1739"/>
        <v>0</v>
      </c>
      <c r="AC8571" s="122">
        <f t="shared" si="1740"/>
        <v>15.750952669468589</v>
      </c>
      <c r="AD8571" s="122">
        <f t="shared" si="1741"/>
        <v>0</v>
      </c>
      <c r="AE8571" s="122">
        <f t="shared" si="1742"/>
        <v>0</v>
      </c>
      <c r="AF8571" s="122">
        <f t="shared" si="1743"/>
        <v>1.3111961988847367</v>
      </c>
      <c r="AG8571" s="122">
        <f t="shared" si="1744"/>
        <v>0</v>
      </c>
      <c r="AH8571" s="87">
        <f t="shared" si="1745"/>
        <v>-0.56193311317045103</v>
      </c>
      <c r="AI8571" s="122">
        <f t="shared" si="1748"/>
        <v>0.99693255922488822</v>
      </c>
    </row>
    <row r="8572" spans="1:35" x14ac:dyDescent="0.25">
      <c r="A8572" s="90">
        <v>3.4272</v>
      </c>
      <c r="B8572" s="160">
        <v>11.347100496837268</v>
      </c>
      <c r="E8572" s="147">
        <f t="shared" si="1749"/>
        <v>4.5388401987344071E-3</v>
      </c>
      <c r="W8572" s="146">
        <f t="shared" si="1746"/>
        <v>0.39381390404910105</v>
      </c>
      <c r="X8572" s="209">
        <v>3.8866410466232524</v>
      </c>
      <c r="Y8572" s="147">
        <f t="shared" si="1747"/>
        <v>3.9999999999995595E-4</v>
      </c>
      <c r="Z8572" s="122">
        <f t="shared" si="1737"/>
        <v>8.8754449677853557</v>
      </c>
      <c r="AA8572" s="122">
        <f t="shared" si="1738"/>
        <v>0.61929999999999996</v>
      </c>
      <c r="AB8572" s="122">
        <f t="shared" si="1739"/>
        <v>0</v>
      </c>
      <c r="AC8572" s="122">
        <f t="shared" si="1740"/>
        <v>15.750952669468589</v>
      </c>
      <c r="AD8572" s="122">
        <f t="shared" si="1741"/>
        <v>0</v>
      </c>
      <c r="AE8572" s="122">
        <f t="shared" si="1742"/>
        <v>0</v>
      </c>
      <c r="AF8572" s="122">
        <f t="shared" si="1743"/>
        <v>1.3111961988847367</v>
      </c>
      <c r="AG8572" s="122">
        <f t="shared" si="1744"/>
        <v>0</v>
      </c>
      <c r="AH8572" s="87">
        <f t="shared" si="1745"/>
        <v>-0.56193311317045103</v>
      </c>
      <c r="AI8572" s="122">
        <f t="shared" si="1748"/>
        <v>0.99693255922488822</v>
      </c>
    </row>
    <row r="8573" spans="1:35" x14ac:dyDescent="0.25">
      <c r="A8573" s="90">
        <v>3.4276</v>
      </c>
      <c r="B8573" s="160">
        <v>11.347100496837268</v>
      </c>
      <c r="E8573" s="147">
        <f t="shared" si="1749"/>
        <v>4.5388401987344071E-3</v>
      </c>
      <c r="W8573" s="146">
        <f t="shared" si="1746"/>
        <v>0.39381390404910105</v>
      </c>
      <c r="X8573" s="209">
        <v>3.8866410466232524</v>
      </c>
      <c r="Y8573" s="147">
        <f t="shared" si="1747"/>
        <v>3.9999999999995595E-4</v>
      </c>
      <c r="Z8573" s="122">
        <f t="shared" si="1737"/>
        <v>8.8754449677853557</v>
      </c>
      <c r="AA8573" s="122">
        <f t="shared" si="1738"/>
        <v>0.61929999999999996</v>
      </c>
      <c r="AB8573" s="122">
        <f t="shared" si="1739"/>
        <v>0</v>
      </c>
      <c r="AC8573" s="122">
        <f t="shared" si="1740"/>
        <v>15.750952669468589</v>
      </c>
      <c r="AD8573" s="122">
        <f t="shared" si="1741"/>
        <v>0</v>
      </c>
      <c r="AE8573" s="122">
        <f t="shared" si="1742"/>
        <v>0</v>
      </c>
      <c r="AF8573" s="122">
        <f t="shared" si="1743"/>
        <v>1.3111961988847367</v>
      </c>
      <c r="AG8573" s="122">
        <f t="shared" si="1744"/>
        <v>0</v>
      </c>
      <c r="AH8573" s="87">
        <f t="shared" si="1745"/>
        <v>-0.56193311317045103</v>
      </c>
      <c r="AI8573" s="122">
        <f t="shared" si="1748"/>
        <v>0.99693255922488822</v>
      </c>
    </row>
    <row r="8574" spans="1:35" x14ac:dyDescent="0.25">
      <c r="A8574" s="90">
        <v>3.4279999999999999</v>
      </c>
      <c r="B8574" s="160">
        <v>11.347100496837268</v>
      </c>
      <c r="E8574" s="147">
        <f t="shared" si="1749"/>
        <v>4.5388401987344071E-3</v>
      </c>
      <c r="W8574" s="146">
        <f t="shared" si="1746"/>
        <v>0.39381390404910105</v>
      </c>
      <c r="X8574" s="209">
        <v>3.8866410466232524</v>
      </c>
      <c r="Y8574" s="147">
        <f t="shared" si="1747"/>
        <v>3.9999999999995595E-4</v>
      </c>
      <c r="Z8574" s="122">
        <f t="shared" si="1737"/>
        <v>8.8754449677853557</v>
      </c>
      <c r="AA8574" s="122">
        <f t="shared" si="1738"/>
        <v>0.61929999999999996</v>
      </c>
      <c r="AB8574" s="122">
        <f t="shared" si="1739"/>
        <v>0</v>
      </c>
      <c r="AC8574" s="122">
        <f t="shared" si="1740"/>
        <v>15.750952669468589</v>
      </c>
      <c r="AD8574" s="122">
        <f t="shared" si="1741"/>
        <v>0</v>
      </c>
      <c r="AE8574" s="122">
        <f t="shared" si="1742"/>
        <v>0</v>
      </c>
      <c r="AF8574" s="122">
        <f t="shared" si="1743"/>
        <v>1.3111961988847367</v>
      </c>
      <c r="AG8574" s="122">
        <f t="shared" si="1744"/>
        <v>0</v>
      </c>
      <c r="AH8574" s="87">
        <f t="shared" si="1745"/>
        <v>-0.56193311317045103</v>
      </c>
      <c r="AI8574" s="122">
        <f t="shared" si="1748"/>
        <v>0.99693255922488822</v>
      </c>
    </row>
    <row r="8575" spans="1:35" x14ac:dyDescent="0.25">
      <c r="A8575" s="90">
        <v>3.4283999999999999</v>
      </c>
      <c r="B8575" s="160">
        <v>11.347100496837268</v>
      </c>
      <c r="E8575" s="147">
        <f t="shared" si="1749"/>
        <v>4.5388401987344071E-3</v>
      </c>
      <c r="W8575" s="146">
        <f t="shared" si="1746"/>
        <v>0.39381390404910105</v>
      </c>
      <c r="X8575" s="209">
        <v>3.8866410466232524</v>
      </c>
      <c r="Y8575" s="147">
        <f t="shared" si="1747"/>
        <v>3.9999999999995595E-4</v>
      </c>
      <c r="Z8575" s="122">
        <f t="shared" si="1737"/>
        <v>8.8754449677853557</v>
      </c>
      <c r="AA8575" s="122">
        <f t="shared" si="1738"/>
        <v>0.61929999999999996</v>
      </c>
      <c r="AB8575" s="122">
        <f t="shared" si="1739"/>
        <v>0</v>
      </c>
      <c r="AC8575" s="122">
        <f t="shared" si="1740"/>
        <v>15.750952669468589</v>
      </c>
      <c r="AD8575" s="122">
        <f t="shared" si="1741"/>
        <v>0</v>
      </c>
      <c r="AE8575" s="122">
        <f t="shared" si="1742"/>
        <v>0</v>
      </c>
      <c r="AF8575" s="122">
        <f t="shared" si="1743"/>
        <v>1.3111961988847367</v>
      </c>
      <c r="AG8575" s="122">
        <f t="shared" si="1744"/>
        <v>0</v>
      </c>
      <c r="AH8575" s="87">
        <f t="shared" si="1745"/>
        <v>-0.56193311317045103</v>
      </c>
      <c r="AI8575" s="122">
        <f t="shared" si="1748"/>
        <v>0.99693255922488822</v>
      </c>
    </row>
    <row r="8576" spans="1:35" x14ac:dyDescent="0.25">
      <c r="A8576" s="90">
        <v>3.4287999999999998</v>
      </c>
      <c r="B8576" s="160">
        <v>11.347100496837268</v>
      </c>
      <c r="E8576" s="147">
        <f t="shared" si="1749"/>
        <v>4.5388401987344071E-3</v>
      </c>
      <c r="W8576" s="146">
        <f t="shared" si="1746"/>
        <v>0.39381390404910105</v>
      </c>
      <c r="X8576" s="209">
        <v>3.8866410466232524</v>
      </c>
      <c r="Y8576" s="147">
        <f t="shared" si="1747"/>
        <v>3.9999999999995595E-4</v>
      </c>
      <c r="Z8576" s="122">
        <f t="shared" si="1737"/>
        <v>8.8754449677853557</v>
      </c>
      <c r="AA8576" s="122">
        <f t="shared" si="1738"/>
        <v>0.61929999999999996</v>
      </c>
      <c r="AB8576" s="122">
        <f t="shared" si="1739"/>
        <v>0</v>
      </c>
      <c r="AC8576" s="122">
        <f t="shared" si="1740"/>
        <v>15.750952669468589</v>
      </c>
      <c r="AD8576" s="122">
        <f t="shared" si="1741"/>
        <v>0</v>
      </c>
      <c r="AE8576" s="122">
        <f t="shared" si="1742"/>
        <v>0</v>
      </c>
      <c r="AF8576" s="122">
        <f t="shared" si="1743"/>
        <v>1.3111961988847367</v>
      </c>
      <c r="AG8576" s="122">
        <f t="shared" si="1744"/>
        <v>0</v>
      </c>
      <c r="AH8576" s="87">
        <f t="shared" si="1745"/>
        <v>-0.56193311317045103</v>
      </c>
      <c r="AI8576" s="122">
        <f t="shared" si="1748"/>
        <v>0.99693255922488822</v>
      </c>
    </row>
    <row r="8577" spans="1:35" x14ac:dyDescent="0.25">
      <c r="A8577" s="90">
        <v>3.4291999999999998</v>
      </c>
      <c r="B8577" s="160">
        <v>11.347100496837268</v>
      </c>
      <c r="E8577" s="147">
        <f t="shared" si="1749"/>
        <v>4.5388401987344071E-3</v>
      </c>
      <c r="W8577" s="146">
        <f t="shared" si="1746"/>
        <v>0.39381390404910105</v>
      </c>
      <c r="X8577" s="209">
        <v>3.8866410466232524</v>
      </c>
      <c r="Y8577" s="147">
        <f t="shared" si="1747"/>
        <v>3.9999999999995595E-4</v>
      </c>
      <c r="Z8577" s="122">
        <f t="shared" si="1737"/>
        <v>8.8754449677853557</v>
      </c>
      <c r="AA8577" s="122">
        <f t="shared" si="1738"/>
        <v>0.61929999999999996</v>
      </c>
      <c r="AB8577" s="122">
        <f t="shared" si="1739"/>
        <v>0</v>
      </c>
      <c r="AC8577" s="122">
        <f t="shared" si="1740"/>
        <v>15.750952669468589</v>
      </c>
      <c r="AD8577" s="122">
        <f t="shared" si="1741"/>
        <v>0</v>
      </c>
      <c r="AE8577" s="122">
        <f t="shared" si="1742"/>
        <v>0</v>
      </c>
      <c r="AF8577" s="122">
        <f t="shared" si="1743"/>
        <v>1.3111961988847367</v>
      </c>
      <c r="AG8577" s="122">
        <f t="shared" si="1744"/>
        <v>0</v>
      </c>
      <c r="AH8577" s="87">
        <f t="shared" si="1745"/>
        <v>-0.56193311317045103</v>
      </c>
      <c r="AI8577" s="122">
        <f t="shared" si="1748"/>
        <v>0.99693255922488822</v>
      </c>
    </row>
    <row r="8578" spans="1:35" x14ac:dyDescent="0.25">
      <c r="A8578" s="90">
        <v>3.4296000000000002</v>
      </c>
      <c r="B8578" s="160">
        <v>11.347100496837268</v>
      </c>
      <c r="E8578" s="147">
        <f t="shared" si="1749"/>
        <v>4.5388401987394465E-3</v>
      </c>
      <c r="W8578" s="146">
        <f t="shared" si="1746"/>
        <v>0.39381390404910105</v>
      </c>
      <c r="X8578" s="209">
        <v>3.8866410466232524</v>
      </c>
      <c r="Y8578" s="147">
        <f t="shared" si="1747"/>
        <v>4.0000000000040004E-4</v>
      </c>
      <c r="Z8578" s="122">
        <f t="shared" ref="Z8578:Z8641" si="1750">IF(AND(W8578&lt;=$S$56,W8578&gt;$Q$56),$T$56,IF(AND(W8578&lt;=$S$57,W8578&gt;$Q$57),$T$57,IF(AND(W8578&lt;=$S$58,W8578&gt;$Q$58),$T$58,IF(AND(W8578&lt;=$S$59,W8578&gt;$Q$59),$T$59,IF(AND(W8578&lt;=$S$60,W8578&gt;$Q$60),$T$60,"Valor no encontrado para Po")))))</f>
        <v>8.8754449677853557</v>
      </c>
      <c r="AA8578" s="122">
        <f t="shared" ref="AA8578:AA8641" si="1751">IF(AND(W8578&lt;=$S$56,W8578&gt;$Q$56),$U$56,IF(AND(W8578&lt;=$S$57,W8578&gt;$Q$57),$U$57,IF(AND(W8578&lt;=$S$58,W8578&gt;$Q$58),$U$58,IF(AND(W8578&lt;=$S$59,W8578&gt;$Q$59),$U$59,IF(AND(W8578&lt;=$S$60,W8578&gt;$Q$60),$U$60,"Valor no encontrado para Po")))))</f>
        <v>0.61929999999999996</v>
      </c>
      <c r="AB8578" s="122">
        <f t="shared" ref="AB8578:AB8641" si="1752">IF(OR(AC8577&gt;=($X$1-$X$2)/2,AC8577&gt;=$Z$1/2),0,Z8578*W8578^AA8578*Y8578)</f>
        <v>0</v>
      </c>
      <c r="AC8578" s="122">
        <f t="shared" ref="AC8578:AC8641" si="1753">+AC8577+AB8578</f>
        <v>15.750952669468589</v>
      </c>
      <c r="AD8578" s="122">
        <f t="shared" ref="AD8578:AD8641" si="1754">2*$AB$1*PI()*((AC8578+$X$2/2)*(2*AC8578-$Z$1)+(AC8578+$X$2/2)^2-($X$1/2)^2)*AB8578</f>
        <v>0</v>
      </c>
      <c r="AE8578" s="122">
        <f t="shared" ref="AE8578:AE8641" si="1755">-AD8578*0.000000001*$Z$2</f>
        <v>0</v>
      </c>
      <c r="AF8578" s="122">
        <f t="shared" ref="AF8578:AF8641" si="1756">+AF8577+AE8578</f>
        <v>1.3111961988847367</v>
      </c>
      <c r="AG8578" s="122">
        <f t="shared" ref="AG8578:AG8641" si="1757">+AE8578/Y8578</f>
        <v>0</v>
      </c>
      <c r="AH8578" s="87">
        <f t="shared" ref="AH8578:AH8641" si="1758">+AH8577-AE8578</f>
        <v>-0.56193311317045103</v>
      </c>
      <c r="AI8578" s="122">
        <f t="shared" si="1748"/>
        <v>0.99693255922488822</v>
      </c>
    </row>
    <row r="8579" spans="1:35" x14ac:dyDescent="0.25">
      <c r="A8579" s="90">
        <v>3.43</v>
      </c>
      <c r="B8579" s="160">
        <v>11.347100496837268</v>
      </c>
      <c r="E8579" s="147">
        <f t="shared" si="1749"/>
        <v>4.5388401987344071E-3</v>
      </c>
      <c r="W8579" s="146">
        <f t="shared" si="1746"/>
        <v>0.39381390404910105</v>
      </c>
      <c r="X8579" s="209">
        <v>3.8866410466232524</v>
      </c>
      <c r="Y8579" s="147">
        <f t="shared" si="1747"/>
        <v>3.9999999999995595E-4</v>
      </c>
      <c r="Z8579" s="122">
        <f t="shared" si="1750"/>
        <v>8.8754449677853557</v>
      </c>
      <c r="AA8579" s="122">
        <f t="shared" si="1751"/>
        <v>0.61929999999999996</v>
      </c>
      <c r="AB8579" s="122">
        <f t="shared" si="1752"/>
        <v>0</v>
      </c>
      <c r="AC8579" s="122">
        <f t="shared" si="1753"/>
        <v>15.750952669468589</v>
      </c>
      <c r="AD8579" s="122">
        <f t="shared" si="1754"/>
        <v>0</v>
      </c>
      <c r="AE8579" s="122">
        <f t="shared" si="1755"/>
        <v>0</v>
      </c>
      <c r="AF8579" s="122">
        <f t="shared" si="1756"/>
        <v>1.3111961988847367</v>
      </c>
      <c r="AG8579" s="122">
        <f t="shared" si="1757"/>
        <v>0</v>
      </c>
      <c r="AH8579" s="87">
        <f t="shared" si="1758"/>
        <v>-0.56193311317045103</v>
      </c>
      <c r="AI8579" s="122">
        <f t="shared" si="1748"/>
        <v>0.99693255922488822</v>
      </c>
    </row>
    <row r="8580" spans="1:35" x14ac:dyDescent="0.25">
      <c r="A8580" s="90">
        <v>3.4304000000000001</v>
      </c>
      <c r="B8580" s="160">
        <v>12.344354973415887</v>
      </c>
      <c r="E8580" s="147">
        <f t="shared" si="1749"/>
        <v>4.7382910940501092E-3</v>
      </c>
      <c r="W8580" s="146">
        <f t="shared" si="1746"/>
        <v>0.4183890978474924</v>
      </c>
      <c r="X8580" s="209">
        <v>4.1291793520601274</v>
      </c>
      <c r="Y8580" s="147">
        <f t="shared" si="1747"/>
        <v>3.9999999999995595E-4</v>
      </c>
      <c r="Z8580" s="122">
        <f t="shared" si="1750"/>
        <v>8.8754449677853557</v>
      </c>
      <c r="AA8580" s="122">
        <f t="shared" si="1751"/>
        <v>0.61929999999999996</v>
      </c>
      <c r="AB8580" s="122">
        <f t="shared" si="1752"/>
        <v>0</v>
      </c>
      <c r="AC8580" s="122">
        <f t="shared" si="1753"/>
        <v>15.750952669468589</v>
      </c>
      <c r="AD8580" s="122">
        <f t="shared" si="1754"/>
        <v>0</v>
      </c>
      <c r="AE8580" s="122">
        <f t="shared" si="1755"/>
        <v>0</v>
      </c>
      <c r="AF8580" s="122">
        <f t="shared" si="1756"/>
        <v>1.3111961988847367</v>
      </c>
      <c r="AG8580" s="122">
        <f t="shared" si="1757"/>
        <v>0</v>
      </c>
      <c r="AH8580" s="87">
        <f t="shared" si="1758"/>
        <v>-0.56193311317045103</v>
      </c>
      <c r="AI8580" s="122">
        <f t="shared" si="1748"/>
        <v>1.0208453772551607</v>
      </c>
    </row>
    <row r="8581" spans="1:35" x14ac:dyDescent="0.25">
      <c r="A8581" s="90">
        <v>3.4308000000000001</v>
      </c>
      <c r="B8581" s="160">
        <v>12.344354973415887</v>
      </c>
      <c r="E8581" s="147">
        <f t="shared" si="1749"/>
        <v>4.9377419893658113E-3</v>
      </c>
      <c r="W8581" s="146">
        <f t="shared" ref="W8581:W8644" si="1759">+X8581/1000000*101325</f>
        <v>0.4183890978474924</v>
      </c>
      <c r="X8581" s="209">
        <v>4.1291793520601274</v>
      </c>
      <c r="Y8581" s="147">
        <f t="shared" si="1747"/>
        <v>3.9999999999995595E-4</v>
      </c>
      <c r="Z8581" s="122">
        <f t="shared" si="1750"/>
        <v>8.8754449677853557</v>
      </c>
      <c r="AA8581" s="122">
        <f t="shared" si="1751"/>
        <v>0.61929999999999996</v>
      </c>
      <c r="AB8581" s="122">
        <f t="shared" si="1752"/>
        <v>0</v>
      </c>
      <c r="AC8581" s="122">
        <f t="shared" si="1753"/>
        <v>15.750952669468589</v>
      </c>
      <c r="AD8581" s="122">
        <f t="shared" si="1754"/>
        <v>0</v>
      </c>
      <c r="AE8581" s="122">
        <f t="shared" si="1755"/>
        <v>0</v>
      </c>
      <c r="AF8581" s="122">
        <f t="shared" si="1756"/>
        <v>1.3111961988847367</v>
      </c>
      <c r="AG8581" s="122">
        <f t="shared" si="1757"/>
        <v>0</v>
      </c>
      <c r="AH8581" s="87">
        <f t="shared" si="1758"/>
        <v>-0.56193311317045103</v>
      </c>
      <c r="AI8581" s="122">
        <f t="shared" si="1748"/>
        <v>1.0208453772551607</v>
      </c>
    </row>
    <row r="8582" spans="1:35" x14ac:dyDescent="0.25">
      <c r="A8582" s="90">
        <v>3.4312</v>
      </c>
      <c r="B8582" s="160">
        <v>12.344354973415887</v>
      </c>
      <c r="E8582" s="147">
        <f t="shared" si="1749"/>
        <v>4.9377419893658113E-3</v>
      </c>
      <c r="W8582" s="146">
        <f t="shared" si="1759"/>
        <v>0.4183890978474924</v>
      </c>
      <c r="X8582" s="209">
        <v>4.1291793520601274</v>
      </c>
      <c r="Y8582" s="147">
        <f t="shared" ref="Y8582:Y8645" si="1760">+A8582-A8581</f>
        <v>3.9999999999995595E-4</v>
      </c>
      <c r="Z8582" s="122">
        <f t="shared" si="1750"/>
        <v>8.8754449677853557</v>
      </c>
      <c r="AA8582" s="122">
        <f t="shared" si="1751"/>
        <v>0.61929999999999996</v>
      </c>
      <c r="AB8582" s="122">
        <f t="shared" si="1752"/>
        <v>0</v>
      </c>
      <c r="AC8582" s="122">
        <f t="shared" si="1753"/>
        <v>15.750952669468589</v>
      </c>
      <c r="AD8582" s="122">
        <f t="shared" si="1754"/>
        <v>0</v>
      </c>
      <c r="AE8582" s="122">
        <f t="shared" si="1755"/>
        <v>0</v>
      </c>
      <c r="AF8582" s="122">
        <f t="shared" si="1756"/>
        <v>1.3111961988847367</v>
      </c>
      <c r="AG8582" s="122">
        <f t="shared" si="1757"/>
        <v>0</v>
      </c>
      <c r="AH8582" s="87">
        <f t="shared" si="1758"/>
        <v>-0.56193311317045103</v>
      </c>
      <c r="AI8582" s="122">
        <f t="shared" si="1748"/>
        <v>1.0208453772551607</v>
      </c>
    </row>
    <row r="8583" spans="1:35" x14ac:dyDescent="0.25">
      <c r="A8583" s="90">
        <v>3.4316</v>
      </c>
      <c r="B8583" s="160">
        <v>12.344354973415887</v>
      </c>
      <c r="E8583" s="147">
        <f t="shared" si="1749"/>
        <v>4.9377419893658113E-3</v>
      </c>
      <c r="W8583" s="146">
        <f t="shared" si="1759"/>
        <v>0.4183890978474924</v>
      </c>
      <c r="X8583" s="209">
        <v>4.1291793520601274</v>
      </c>
      <c r="Y8583" s="147">
        <f t="shared" si="1760"/>
        <v>3.9999999999995595E-4</v>
      </c>
      <c r="Z8583" s="122">
        <f t="shared" si="1750"/>
        <v>8.8754449677853557</v>
      </c>
      <c r="AA8583" s="122">
        <f t="shared" si="1751"/>
        <v>0.61929999999999996</v>
      </c>
      <c r="AB8583" s="122">
        <f t="shared" si="1752"/>
        <v>0</v>
      </c>
      <c r="AC8583" s="122">
        <f t="shared" si="1753"/>
        <v>15.750952669468589</v>
      </c>
      <c r="AD8583" s="122">
        <f t="shared" si="1754"/>
        <v>0</v>
      </c>
      <c r="AE8583" s="122">
        <f t="shared" si="1755"/>
        <v>0</v>
      </c>
      <c r="AF8583" s="122">
        <f t="shared" si="1756"/>
        <v>1.3111961988847367</v>
      </c>
      <c r="AG8583" s="122">
        <f t="shared" si="1757"/>
        <v>0</v>
      </c>
      <c r="AH8583" s="87">
        <f t="shared" si="1758"/>
        <v>-0.56193311317045103</v>
      </c>
      <c r="AI8583" s="122">
        <f t="shared" si="1748"/>
        <v>0.93837508013921589</v>
      </c>
    </row>
    <row r="8584" spans="1:35" x14ac:dyDescent="0.25">
      <c r="A8584" s="90">
        <v>3.4319999999999999</v>
      </c>
      <c r="B8584" s="160">
        <v>12.344354973415887</v>
      </c>
      <c r="E8584" s="147">
        <f t="shared" si="1749"/>
        <v>4.9377419893658113E-3</v>
      </c>
      <c r="W8584" s="146">
        <f t="shared" si="1759"/>
        <v>0.4183890978474924</v>
      </c>
      <c r="X8584" s="209">
        <v>4.1291793520601274</v>
      </c>
      <c r="Y8584" s="147">
        <f t="shared" si="1760"/>
        <v>3.9999999999995595E-4</v>
      </c>
      <c r="Z8584" s="122">
        <f t="shared" si="1750"/>
        <v>8.8754449677853557</v>
      </c>
      <c r="AA8584" s="122">
        <f t="shared" si="1751"/>
        <v>0.61929999999999996</v>
      </c>
      <c r="AB8584" s="122">
        <f t="shared" si="1752"/>
        <v>0</v>
      </c>
      <c r="AC8584" s="122">
        <f t="shared" si="1753"/>
        <v>15.750952669468589</v>
      </c>
      <c r="AD8584" s="122">
        <f t="shared" si="1754"/>
        <v>0</v>
      </c>
      <c r="AE8584" s="122">
        <f t="shared" si="1755"/>
        <v>0</v>
      </c>
      <c r="AF8584" s="122">
        <f t="shared" si="1756"/>
        <v>1.3111961988847367</v>
      </c>
      <c r="AG8584" s="122">
        <f t="shared" si="1757"/>
        <v>0</v>
      </c>
      <c r="AH8584" s="87">
        <f t="shared" si="1758"/>
        <v>-0.56193311317045103</v>
      </c>
      <c r="AI8584" s="122">
        <f t="shared" si="1748"/>
        <v>0.93837508013921589</v>
      </c>
    </row>
    <row r="8585" spans="1:35" x14ac:dyDescent="0.25">
      <c r="A8585" s="90">
        <v>3.4323999999999999</v>
      </c>
      <c r="B8585" s="160">
        <v>12.344354973415887</v>
      </c>
      <c r="E8585" s="147">
        <f t="shared" si="1749"/>
        <v>4.9377419893658113E-3</v>
      </c>
      <c r="W8585" s="146">
        <f t="shared" si="1759"/>
        <v>0.4183890978474924</v>
      </c>
      <c r="X8585" s="209">
        <v>4.1291793520601274</v>
      </c>
      <c r="Y8585" s="147">
        <f t="shared" si="1760"/>
        <v>3.9999999999995595E-4</v>
      </c>
      <c r="Z8585" s="122">
        <f t="shared" si="1750"/>
        <v>8.8754449677853557</v>
      </c>
      <c r="AA8585" s="122">
        <f t="shared" si="1751"/>
        <v>0.61929999999999996</v>
      </c>
      <c r="AB8585" s="122">
        <f t="shared" si="1752"/>
        <v>0</v>
      </c>
      <c r="AC8585" s="122">
        <f t="shared" si="1753"/>
        <v>15.750952669468589</v>
      </c>
      <c r="AD8585" s="122">
        <f t="shared" si="1754"/>
        <v>0</v>
      </c>
      <c r="AE8585" s="122">
        <f t="shared" si="1755"/>
        <v>0</v>
      </c>
      <c r="AF8585" s="122">
        <f t="shared" si="1756"/>
        <v>1.3111961988847367</v>
      </c>
      <c r="AG8585" s="122">
        <f t="shared" si="1757"/>
        <v>0</v>
      </c>
      <c r="AH8585" s="87">
        <f t="shared" si="1758"/>
        <v>-0.56193311317045103</v>
      </c>
      <c r="AI8585" s="122">
        <f t="shared" si="1748"/>
        <v>0.93837508013921589</v>
      </c>
    </row>
    <row r="8586" spans="1:35" x14ac:dyDescent="0.25">
      <c r="A8586" s="90">
        <v>3.4327999999999999</v>
      </c>
      <c r="B8586" s="160">
        <v>12.344354973415887</v>
      </c>
      <c r="E8586" s="147">
        <f t="shared" si="1749"/>
        <v>4.9377419893658113E-3</v>
      </c>
      <c r="W8586" s="146">
        <f t="shared" si="1759"/>
        <v>0.4183890978474924</v>
      </c>
      <c r="X8586" s="209">
        <v>4.1291793520601274</v>
      </c>
      <c r="Y8586" s="147">
        <f t="shared" si="1760"/>
        <v>3.9999999999995595E-4</v>
      </c>
      <c r="Z8586" s="122">
        <f t="shared" si="1750"/>
        <v>8.8754449677853557</v>
      </c>
      <c r="AA8586" s="122">
        <f t="shared" si="1751"/>
        <v>0.61929999999999996</v>
      </c>
      <c r="AB8586" s="122">
        <f t="shared" si="1752"/>
        <v>0</v>
      </c>
      <c r="AC8586" s="122">
        <f t="shared" si="1753"/>
        <v>15.750952669468589</v>
      </c>
      <c r="AD8586" s="122">
        <f t="shared" si="1754"/>
        <v>0</v>
      </c>
      <c r="AE8586" s="122">
        <f t="shared" si="1755"/>
        <v>0</v>
      </c>
      <c r="AF8586" s="122">
        <f t="shared" si="1756"/>
        <v>1.3111961988847367</v>
      </c>
      <c r="AG8586" s="122">
        <f t="shared" si="1757"/>
        <v>0</v>
      </c>
      <c r="AH8586" s="87">
        <f t="shared" si="1758"/>
        <v>-0.56193311317045103</v>
      </c>
      <c r="AI8586" s="122">
        <f t="shared" si="1748"/>
        <v>0.93837508013921589</v>
      </c>
    </row>
    <row r="8587" spans="1:35" x14ac:dyDescent="0.25">
      <c r="A8587" s="90">
        <v>3.4331999999999998</v>
      </c>
      <c r="B8587" s="160">
        <v>12.344354973415887</v>
      </c>
      <c r="E8587" s="147">
        <f t="shared" si="1749"/>
        <v>4.9377419893658113E-3</v>
      </c>
      <c r="W8587" s="146">
        <f t="shared" si="1759"/>
        <v>0.4183890978474924</v>
      </c>
      <c r="X8587" s="209">
        <v>4.1291793520601274</v>
      </c>
      <c r="Y8587" s="147">
        <f t="shared" si="1760"/>
        <v>3.9999999999995595E-4</v>
      </c>
      <c r="Z8587" s="122">
        <f t="shared" si="1750"/>
        <v>8.8754449677853557</v>
      </c>
      <c r="AA8587" s="122">
        <f t="shared" si="1751"/>
        <v>0.61929999999999996</v>
      </c>
      <c r="AB8587" s="122">
        <f t="shared" si="1752"/>
        <v>0</v>
      </c>
      <c r="AC8587" s="122">
        <f t="shared" si="1753"/>
        <v>15.750952669468589</v>
      </c>
      <c r="AD8587" s="122">
        <f t="shared" si="1754"/>
        <v>0</v>
      </c>
      <c r="AE8587" s="122">
        <f t="shared" si="1755"/>
        <v>0</v>
      </c>
      <c r="AF8587" s="122">
        <f t="shared" si="1756"/>
        <v>1.3111961988847367</v>
      </c>
      <c r="AG8587" s="122">
        <f t="shared" si="1757"/>
        <v>0</v>
      </c>
      <c r="AH8587" s="87">
        <f t="shared" si="1758"/>
        <v>-0.56193311317045103</v>
      </c>
      <c r="AI8587" s="122">
        <f t="shared" si="1748"/>
        <v>0.93837508013921589</v>
      </c>
    </row>
    <row r="8588" spans="1:35" x14ac:dyDescent="0.25">
      <c r="A8588" s="90">
        <v>3.4336000000000002</v>
      </c>
      <c r="B8588" s="160">
        <v>12.344354973415887</v>
      </c>
      <c r="E8588" s="147">
        <f t="shared" si="1749"/>
        <v>4.9377419893712931E-3</v>
      </c>
      <c r="W8588" s="146">
        <f t="shared" si="1759"/>
        <v>0.4183890978474924</v>
      </c>
      <c r="X8588" s="209">
        <v>4.1291793520601274</v>
      </c>
      <c r="Y8588" s="147">
        <f t="shared" si="1760"/>
        <v>4.0000000000040004E-4</v>
      </c>
      <c r="Z8588" s="122">
        <f t="shared" si="1750"/>
        <v>8.8754449677853557</v>
      </c>
      <c r="AA8588" s="122">
        <f t="shared" si="1751"/>
        <v>0.61929999999999996</v>
      </c>
      <c r="AB8588" s="122">
        <f t="shared" si="1752"/>
        <v>0</v>
      </c>
      <c r="AC8588" s="122">
        <f t="shared" si="1753"/>
        <v>15.750952669468589</v>
      </c>
      <c r="AD8588" s="122">
        <f t="shared" si="1754"/>
        <v>0</v>
      </c>
      <c r="AE8588" s="122">
        <f t="shared" si="1755"/>
        <v>0</v>
      </c>
      <c r="AF8588" s="122">
        <f t="shared" si="1756"/>
        <v>1.3111961988847367</v>
      </c>
      <c r="AG8588" s="122">
        <f t="shared" si="1757"/>
        <v>0</v>
      </c>
      <c r="AH8588" s="87">
        <f t="shared" si="1758"/>
        <v>-0.56193311317045103</v>
      </c>
      <c r="AI8588" s="122">
        <f t="shared" si="1748"/>
        <v>0.93837508013921589</v>
      </c>
    </row>
    <row r="8589" spans="1:35" x14ac:dyDescent="0.25">
      <c r="A8589" s="90">
        <v>3.4340000000000002</v>
      </c>
      <c r="B8589" s="160">
        <v>12.344354973415887</v>
      </c>
      <c r="E8589" s="147">
        <f t="shared" si="1749"/>
        <v>4.9377419893658113E-3</v>
      </c>
      <c r="W8589" s="146">
        <f t="shared" si="1759"/>
        <v>0.4183890978474924</v>
      </c>
      <c r="X8589" s="209">
        <v>4.1291793520601274</v>
      </c>
      <c r="Y8589" s="147">
        <f t="shared" si="1760"/>
        <v>3.9999999999995595E-4</v>
      </c>
      <c r="Z8589" s="122">
        <f t="shared" si="1750"/>
        <v>8.8754449677853557</v>
      </c>
      <c r="AA8589" s="122">
        <f t="shared" si="1751"/>
        <v>0.61929999999999996</v>
      </c>
      <c r="AB8589" s="122">
        <f t="shared" si="1752"/>
        <v>0</v>
      </c>
      <c r="AC8589" s="122">
        <f t="shared" si="1753"/>
        <v>15.750952669468589</v>
      </c>
      <c r="AD8589" s="122">
        <f t="shared" si="1754"/>
        <v>0</v>
      </c>
      <c r="AE8589" s="122">
        <f t="shared" si="1755"/>
        <v>0</v>
      </c>
      <c r="AF8589" s="122">
        <f t="shared" si="1756"/>
        <v>1.3111961988847367</v>
      </c>
      <c r="AG8589" s="122">
        <f t="shared" si="1757"/>
        <v>0</v>
      </c>
      <c r="AH8589" s="87">
        <f t="shared" si="1758"/>
        <v>-0.56193311317045103</v>
      </c>
      <c r="AI8589" s="122">
        <f t="shared" si="1748"/>
        <v>0.93837508013921589</v>
      </c>
    </row>
    <row r="8590" spans="1:35" x14ac:dyDescent="0.25">
      <c r="A8590" s="90">
        <v>3.4344000000000001</v>
      </c>
      <c r="B8590" s="160">
        <v>12.344354973415887</v>
      </c>
      <c r="E8590" s="147">
        <f t="shared" si="1749"/>
        <v>4.9377419893658113E-3</v>
      </c>
      <c r="W8590" s="146">
        <f t="shared" si="1759"/>
        <v>0.4183890978474924</v>
      </c>
      <c r="X8590" s="209">
        <v>4.1291793520601274</v>
      </c>
      <c r="Y8590" s="147">
        <f t="shared" si="1760"/>
        <v>3.9999999999995595E-4</v>
      </c>
      <c r="Z8590" s="122">
        <f t="shared" si="1750"/>
        <v>8.8754449677853557</v>
      </c>
      <c r="AA8590" s="122">
        <f t="shared" si="1751"/>
        <v>0.61929999999999996</v>
      </c>
      <c r="AB8590" s="122">
        <f t="shared" si="1752"/>
        <v>0</v>
      </c>
      <c r="AC8590" s="122">
        <f t="shared" si="1753"/>
        <v>15.750952669468589</v>
      </c>
      <c r="AD8590" s="122">
        <f t="shared" si="1754"/>
        <v>0</v>
      </c>
      <c r="AE8590" s="122">
        <f t="shared" si="1755"/>
        <v>0</v>
      </c>
      <c r="AF8590" s="122">
        <f t="shared" si="1756"/>
        <v>1.3111961988847367</v>
      </c>
      <c r="AG8590" s="122">
        <f t="shared" si="1757"/>
        <v>0</v>
      </c>
      <c r="AH8590" s="87">
        <f t="shared" si="1758"/>
        <v>-0.56193311317045103</v>
      </c>
      <c r="AI8590" s="122">
        <f t="shared" si="1748"/>
        <v>0.93837508013921589</v>
      </c>
    </row>
    <row r="8591" spans="1:35" x14ac:dyDescent="0.25">
      <c r="A8591" s="90">
        <v>3.4348000000000001</v>
      </c>
      <c r="B8591" s="160">
        <v>12.344354973415887</v>
      </c>
      <c r="E8591" s="147">
        <f t="shared" si="1749"/>
        <v>4.9377419893658113E-3</v>
      </c>
      <c r="W8591" s="146">
        <f t="shared" si="1759"/>
        <v>0.4183890978474924</v>
      </c>
      <c r="X8591" s="209">
        <v>4.1291793520601274</v>
      </c>
      <c r="Y8591" s="147">
        <f t="shared" si="1760"/>
        <v>3.9999999999995595E-4</v>
      </c>
      <c r="Z8591" s="122">
        <f t="shared" si="1750"/>
        <v>8.8754449677853557</v>
      </c>
      <c r="AA8591" s="122">
        <f t="shared" si="1751"/>
        <v>0.61929999999999996</v>
      </c>
      <c r="AB8591" s="122">
        <f t="shared" si="1752"/>
        <v>0</v>
      </c>
      <c r="AC8591" s="122">
        <f t="shared" si="1753"/>
        <v>15.750952669468589</v>
      </c>
      <c r="AD8591" s="122">
        <f t="shared" si="1754"/>
        <v>0</v>
      </c>
      <c r="AE8591" s="122">
        <f t="shared" si="1755"/>
        <v>0</v>
      </c>
      <c r="AF8591" s="122">
        <f t="shared" si="1756"/>
        <v>1.3111961988847367</v>
      </c>
      <c r="AG8591" s="122">
        <f t="shared" si="1757"/>
        <v>0</v>
      </c>
      <c r="AH8591" s="87">
        <f t="shared" si="1758"/>
        <v>-0.56193311317045103</v>
      </c>
      <c r="AI8591" s="122">
        <f t="shared" si="1748"/>
        <v>0.93837508013921589</v>
      </c>
    </row>
    <row r="8592" spans="1:35" x14ac:dyDescent="0.25">
      <c r="A8592" s="90">
        <v>3.4352</v>
      </c>
      <c r="B8592" s="160">
        <v>12.344354973415887</v>
      </c>
      <c r="E8592" s="147">
        <f t="shared" si="1749"/>
        <v>4.9377419893658113E-3</v>
      </c>
      <c r="W8592" s="146">
        <f t="shared" si="1759"/>
        <v>0.4183890978474924</v>
      </c>
      <c r="X8592" s="209">
        <v>4.1291793520601274</v>
      </c>
      <c r="Y8592" s="147">
        <f t="shared" si="1760"/>
        <v>3.9999999999995595E-4</v>
      </c>
      <c r="Z8592" s="122">
        <f t="shared" si="1750"/>
        <v>8.8754449677853557</v>
      </c>
      <c r="AA8592" s="122">
        <f t="shared" si="1751"/>
        <v>0.61929999999999996</v>
      </c>
      <c r="AB8592" s="122">
        <f t="shared" si="1752"/>
        <v>0</v>
      </c>
      <c r="AC8592" s="122">
        <f t="shared" si="1753"/>
        <v>15.750952669468589</v>
      </c>
      <c r="AD8592" s="122">
        <f t="shared" si="1754"/>
        <v>0</v>
      </c>
      <c r="AE8592" s="122">
        <f t="shared" si="1755"/>
        <v>0</v>
      </c>
      <c r="AF8592" s="122">
        <f t="shared" si="1756"/>
        <v>1.3111961988847367</v>
      </c>
      <c r="AG8592" s="122">
        <f t="shared" si="1757"/>
        <v>0</v>
      </c>
      <c r="AH8592" s="87">
        <f t="shared" si="1758"/>
        <v>-0.56193311317045103</v>
      </c>
      <c r="AI8592" s="122">
        <f t="shared" si="1748"/>
        <v>0.93837508013921589</v>
      </c>
    </row>
    <row r="8593" spans="1:35" x14ac:dyDescent="0.25">
      <c r="A8593" s="90">
        <v>3.4356</v>
      </c>
      <c r="B8593" s="160">
        <v>13.341609449994509</v>
      </c>
      <c r="E8593" s="147">
        <f t="shared" si="1749"/>
        <v>5.1371928846815134E-3</v>
      </c>
      <c r="W8593" s="146">
        <f t="shared" si="1759"/>
        <v>0.44296429164588397</v>
      </c>
      <c r="X8593" s="209">
        <v>4.3717176574970038</v>
      </c>
      <c r="Y8593" s="147">
        <f t="shared" si="1760"/>
        <v>3.9999999999995595E-4</v>
      </c>
      <c r="Z8593" s="122">
        <f t="shared" si="1750"/>
        <v>8.8754449677853557</v>
      </c>
      <c r="AA8593" s="122">
        <f t="shared" si="1751"/>
        <v>0.61929999999999996</v>
      </c>
      <c r="AB8593" s="122">
        <f t="shared" si="1752"/>
        <v>0</v>
      </c>
      <c r="AC8593" s="122">
        <f t="shared" si="1753"/>
        <v>15.750952669468589</v>
      </c>
      <c r="AD8593" s="122">
        <f t="shared" si="1754"/>
        <v>0</v>
      </c>
      <c r="AE8593" s="122">
        <f t="shared" si="1755"/>
        <v>0</v>
      </c>
      <c r="AF8593" s="122">
        <f t="shared" si="1756"/>
        <v>1.3111961988847367</v>
      </c>
      <c r="AG8593" s="122">
        <f t="shared" si="1757"/>
        <v>0</v>
      </c>
      <c r="AH8593" s="87">
        <f t="shared" si="1758"/>
        <v>-0.56193311317045103</v>
      </c>
      <c r="AI8593" s="122">
        <f t="shared" si="1748"/>
        <v>0.88631501596492845</v>
      </c>
    </row>
    <row r="8594" spans="1:35" x14ac:dyDescent="0.25">
      <c r="A8594" s="90">
        <v>3.4359999999999999</v>
      </c>
      <c r="B8594" s="160">
        <v>12.344354973415887</v>
      </c>
      <c r="E8594" s="147">
        <f t="shared" si="1749"/>
        <v>5.1371928846815134E-3</v>
      </c>
      <c r="W8594" s="146">
        <f t="shared" si="1759"/>
        <v>0.41838909784749251</v>
      </c>
      <c r="X8594" s="209">
        <v>4.1291793520601283</v>
      </c>
      <c r="Y8594" s="147">
        <f t="shared" si="1760"/>
        <v>3.9999999999995595E-4</v>
      </c>
      <c r="Z8594" s="122">
        <f t="shared" si="1750"/>
        <v>8.8754449677853557</v>
      </c>
      <c r="AA8594" s="122">
        <f t="shared" si="1751"/>
        <v>0.61929999999999996</v>
      </c>
      <c r="AB8594" s="122">
        <f t="shared" si="1752"/>
        <v>0</v>
      </c>
      <c r="AC8594" s="122">
        <f t="shared" si="1753"/>
        <v>15.750952669468589</v>
      </c>
      <c r="AD8594" s="122">
        <f t="shared" si="1754"/>
        <v>0</v>
      </c>
      <c r="AE8594" s="122">
        <f t="shared" si="1755"/>
        <v>0</v>
      </c>
      <c r="AF8594" s="122">
        <f t="shared" si="1756"/>
        <v>1.3111961988847367</v>
      </c>
      <c r="AG8594" s="122">
        <f t="shared" si="1757"/>
        <v>0</v>
      </c>
      <c r="AH8594" s="87">
        <f t="shared" si="1758"/>
        <v>-0.56193311317045103</v>
      </c>
      <c r="AI8594" s="122">
        <f t="shared" si="1748"/>
        <v>1.0208453772551602</v>
      </c>
    </row>
    <row r="8595" spans="1:35" x14ac:dyDescent="0.25">
      <c r="A8595" s="90">
        <v>3.4363999999999999</v>
      </c>
      <c r="B8595" s="160">
        <v>13.341609449994509</v>
      </c>
      <c r="E8595" s="147">
        <f t="shared" si="1749"/>
        <v>5.1371928846815134E-3</v>
      </c>
      <c r="W8595" s="146">
        <f t="shared" si="1759"/>
        <v>0.44296429164588436</v>
      </c>
      <c r="X8595" s="209">
        <v>4.3717176574970082</v>
      </c>
      <c r="Y8595" s="147">
        <f t="shared" si="1760"/>
        <v>3.9999999999995595E-4</v>
      </c>
      <c r="Z8595" s="122">
        <f t="shared" si="1750"/>
        <v>8.8754449677853557</v>
      </c>
      <c r="AA8595" s="122">
        <f t="shared" si="1751"/>
        <v>0.61929999999999996</v>
      </c>
      <c r="AB8595" s="122">
        <f t="shared" si="1752"/>
        <v>0</v>
      </c>
      <c r="AC8595" s="122">
        <f t="shared" si="1753"/>
        <v>15.750952669468589</v>
      </c>
      <c r="AD8595" s="122">
        <f t="shared" si="1754"/>
        <v>0</v>
      </c>
      <c r="AE8595" s="122">
        <f t="shared" si="1755"/>
        <v>0</v>
      </c>
      <c r="AF8595" s="122">
        <f t="shared" si="1756"/>
        <v>1.3111961988847367</v>
      </c>
      <c r="AG8595" s="122">
        <f t="shared" si="1757"/>
        <v>0</v>
      </c>
      <c r="AH8595" s="87">
        <f t="shared" si="1758"/>
        <v>-0.56193311317045103</v>
      </c>
      <c r="AI8595" s="122">
        <f t="shared" ref="AI8595:AI8658" si="1761">B8581*9.81/(W8595*1000000*$AF$1)</f>
        <v>0.96420994758875855</v>
      </c>
    </row>
    <row r="8596" spans="1:35" x14ac:dyDescent="0.25">
      <c r="A8596" s="90">
        <v>3.4367999999999999</v>
      </c>
      <c r="B8596" s="160">
        <v>12.344354973415887</v>
      </c>
      <c r="E8596" s="147">
        <f t="shared" si="1749"/>
        <v>5.1371928846815134E-3</v>
      </c>
      <c r="W8596" s="146">
        <f t="shared" si="1759"/>
        <v>0.41838909784749212</v>
      </c>
      <c r="X8596" s="209">
        <v>4.1291793520601248</v>
      </c>
      <c r="Y8596" s="147">
        <f t="shared" si="1760"/>
        <v>3.9999999999995595E-4</v>
      </c>
      <c r="Z8596" s="122">
        <f t="shared" si="1750"/>
        <v>8.8754449677853557</v>
      </c>
      <c r="AA8596" s="122">
        <f t="shared" si="1751"/>
        <v>0.61929999999999996</v>
      </c>
      <c r="AB8596" s="122">
        <f t="shared" si="1752"/>
        <v>0</v>
      </c>
      <c r="AC8596" s="122">
        <f t="shared" si="1753"/>
        <v>15.750952669468589</v>
      </c>
      <c r="AD8596" s="122">
        <f t="shared" si="1754"/>
        <v>0</v>
      </c>
      <c r="AE8596" s="122">
        <f t="shared" si="1755"/>
        <v>0</v>
      </c>
      <c r="AF8596" s="122">
        <f t="shared" si="1756"/>
        <v>1.3111961988847367</v>
      </c>
      <c r="AG8596" s="122">
        <f t="shared" si="1757"/>
        <v>0</v>
      </c>
      <c r="AH8596" s="87">
        <f t="shared" si="1758"/>
        <v>-0.56193311317045103</v>
      </c>
      <c r="AI8596" s="122">
        <f t="shared" si="1761"/>
        <v>1.0208453772551611</v>
      </c>
    </row>
    <row r="8597" spans="1:35" x14ac:dyDescent="0.25">
      <c r="A8597" s="90">
        <v>3.4371999999999998</v>
      </c>
      <c r="B8597" s="160">
        <v>13.341609449994509</v>
      </c>
      <c r="E8597" s="147">
        <f t="shared" si="1749"/>
        <v>5.1371928846815134E-3</v>
      </c>
      <c r="W8597" s="146">
        <f t="shared" si="1759"/>
        <v>0.44296429164588436</v>
      </c>
      <c r="X8597" s="209">
        <v>4.3717176574970082</v>
      </c>
      <c r="Y8597" s="147">
        <f t="shared" si="1760"/>
        <v>3.9999999999995595E-4</v>
      </c>
      <c r="Z8597" s="122">
        <f t="shared" si="1750"/>
        <v>8.8754449677853557</v>
      </c>
      <c r="AA8597" s="122">
        <f t="shared" si="1751"/>
        <v>0.61929999999999996</v>
      </c>
      <c r="AB8597" s="122">
        <f t="shared" si="1752"/>
        <v>0</v>
      </c>
      <c r="AC8597" s="122">
        <f t="shared" si="1753"/>
        <v>15.750952669468589</v>
      </c>
      <c r="AD8597" s="122">
        <f t="shared" si="1754"/>
        <v>0</v>
      </c>
      <c r="AE8597" s="122">
        <f t="shared" si="1755"/>
        <v>0</v>
      </c>
      <c r="AF8597" s="122">
        <f t="shared" si="1756"/>
        <v>1.3111961988847367</v>
      </c>
      <c r="AG8597" s="122">
        <f t="shared" si="1757"/>
        <v>0</v>
      </c>
      <c r="AH8597" s="87">
        <f t="shared" si="1758"/>
        <v>-0.56193311317045103</v>
      </c>
      <c r="AI8597" s="122">
        <f t="shared" si="1761"/>
        <v>0.96420994758875855</v>
      </c>
    </row>
    <row r="8598" spans="1:35" x14ac:dyDescent="0.25">
      <c r="A8598" s="90">
        <v>3.4376000000000002</v>
      </c>
      <c r="B8598" s="160">
        <v>12.344354973415887</v>
      </c>
      <c r="E8598" s="147">
        <f t="shared" si="1749"/>
        <v>5.1371928846872172E-3</v>
      </c>
      <c r="W8598" s="146">
        <f t="shared" si="1759"/>
        <v>0.41838909784749212</v>
      </c>
      <c r="X8598" s="209">
        <v>4.1291793520601248</v>
      </c>
      <c r="Y8598" s="147">
        <f t="shared" si="1760"/>
        <v>4.0000000000040004E-4</v>
      </c>
      <c r="Z8598" s="122">
        <f t="shared" si="1750"/>
        <v>8.8754449677853557</v>
      </c>
      <c r="AA8598" s="122">
        <f t="shared" si="1751"/>
        <v>0.61929999999999996</v>
      </c>
      <c r="AB8598" s="122">
        <f t="shared" si="1752"/>
        <v>0</v>
      </c>
      <c r="AC8598" s="122">
        <f t="shared" si="1753"/>
        <v>15.750952669468589</v>
      </c>
      <c r="AD8598" s="122">
        <f t="shared" si="1754"/>
        <v>0</v>
      </c>
      <c r="AE8598" s="122">
        <f t="shared" si="1755"/>
        <v>0</v>
      </c>
      <c r="AF8598" s="122">
        <f t="shared" si="1756"/>
        <v>1.3111961988847367</v>
      </c>
      <c r="AG8598" s="122">
        <f t="shared" si="1757"/>
        <v>0</v>
      </c>
      <c r="AH8598" s="87">
        <f t="shared" si="1758"/>
        <v>-0.56193311317045103</v>
      </c>
      <c r="AI8598" s="122">
        <f t="shared" si="1761"/>
        <v>1.0208453772551611</v>
      </c>
    </row>
    <row r="8599" spans="1:35" x14ac:dyDescent="0.25">
      <c r="A8599" s="90">
        <v>3.4380000000000002</v>
      </c>
      <c r="B8599" s="160">
        <v>12.344354973415887</v>
      </c>
      <c r="E8599" s="147">
        <f t="shared" si="1749"/>
        <v>4.9377419893658113E-3</v>
      </c>
      <c r="W8599" s="146">
        <f t="shared" si="1759"/>
        <v>0.41838909784749212</v>
      </c>
      <c r="X8599" s="209">
        <v>4.1291793520601248</v>
      </c>
      <c r="Y8599" s="147">
        <f t="shared" si="1760"/>
        <v>3.9999999999995595E-4</v>
      </c>
      <c r="Z8599" s="122">
        <f t="shared" si="1750"/>
        <v>8.8754449677853557</v>
      </c>
      <c r="AA8599" s="122">
        <f t="shared" si="1751"/>
        <v>0.61929999999999996</v>
      </c>
      <c r="AB8599" s="122">
        <f t="shared" si="1752"/>
        <v>0</v>
      </c>
      <c r="AC8599" s="122">
        <f t="shared" si="1753"/>
        <v>15.750952669468589</v>
      </c>
      <c r="AD8599" s="122">
        <f t="shared" si="1754"/>
        <v>0</v>
      </c>
      <c r="AE8599" s="122">
        <f t="shared" si="1755"/>
        <v>0</v>
      </c>
      <c r="AF8599" s="122">
        <f t="shared" si="1756"/>
        <v>1.3111961988847367</v>
      </c>
      <c r="AG8599" s="122">
        <f t="shared" si="1757"/>
        <v>0</v>
      </c>
      <c r="AH8599" s="87">
        <f t="shared" si="1758"/>
        <v>-0.56193311317045103</v>
      </c>
      <c r="AI8599" s="122">
        <f t="shared" si="1761"/>
        <v>1.0208453772551611</v>
      </c>
    </row>
    <row r="8600" spans="1:35" x14ac:dyDescent="0.25">
      <c r="A8600" s="90">
        <v>3.4384000000000001</v>
      </c>
      <c r="B8600" s="160">
        <v>12.344354973415887</v>
      </c>
      <c r="E8600" s="147">
        <f t="shared" si="1749"/>
        <v>4.9377419893658113E-3</v>
      </c>
      <c r="W8600" s="146">
        <f t="shared" si="1759"/>
        <v>0.41838909784749212</v>
      </c>
      <c r="X8600" s="209">
        <v>4.1291793520601248</v>
      </c>
      <c r="Y8600" s="147">
        <f t="shared" si="1760"/>
        <v>3.9999999999995595E-4</v>
      </c>
      <c r="Z8600" s="122">
        <f t="shared" si="1750"/>
        <v>8.8754449677853557</v>
      </c>
      <c r="AA8600" s="122">
        <f t="shared" si="1751"/>
        <v>0.61929999999999996</v>
      </c>
      <c r="AB8600" s="122">
        <f t="shared" si="1752"/>
        <v>0</v>
      </c>
      <c r="AC8600" s="122">
        <f t="shared" si="1753"/>
        <v>15.750952669468589</v>
      </c>
      <c r="AD8600" s="122">
        <f t="shared" si="1754"/>
        <v>0</v>
      </c>
      <c r="AE8600" s="122">
        <f t="shared" si="1755"/>
        <v>0</v>
      </c>
      <c r="AF8600" s="122">
        <f t="shared" si="1756"/>
        <v>1.3111961988847367</v>
      </c>
      <c r="AG8600" s="122">
        <f t="shared" si="1757"/>
        <v>0</v>
      </c>
      <c r="AH8600" s="87">
        <f t="shared" si="1758"/>
        <v>-0.56193311317045103</v>
      </c>
      <c r="AI8600" s="122">
        <f t="shared" si="1761"/>
        <v>1.0208453772551611</v>
      </c>
    </row>
    <row r="8601" spans="1:35" x14ac:dyDescent="0.25">
      <c r="A8601" s="90">
        <v>3.4388000000000001</v>
      </c>
      <c r="B8601" s="160">
        <v>12.344354973415887</v>
      </c>
      <c r="E8601" s="147">
        <f t="shared" si="1749"/>
        <v>4.9377419893658113E-3</v>
      </c>
      <c r="W8601" s="146">
        <f t="shared" si="1759"/>
        <v>0.41838909784749212</v>
      </c>
      <c r="X8601" s="209">
        <v>4.1291793520601248</v>
      </c>
      <c r="Y8601" s="147">
        <f t="shared" si="1760"/>
        <v>3.9999999999995595E-4</v>
      </c>
      <c r="Z8601" s="122">
        <f t="shared" si="1750"/>
        <v>8.8754449677853557</v>
      </c>
      <c r="AA8601" s="122">
        <f t="shared" si="1751"/>
        <v>0.61929999999999996</v>
      </c>
      <c r="AB8601" s="122">
        <f t="shared" si="1752"/>
        <v>0</v>
      </c>
      <c r="AC8601" s="122">
        <f t="shared" si="1753"/>
        <v>15.750952669468589</v>
      </c>
      <c r="AD8601" s="122">
        <f t="shared" si="1754"/>
        <v>0</v>
      </c>
      <c r="AE8601" s="122">
        <f t="shared" si="1755"/>
        <v>0</v>
      </c>
      <c r="AF8601" s="122">
        <f t="shared" si="1756"/>
        <v>1.3111961988847367</v>
      </c>
      <c r="AG8601" s="122">
        <f t="shared" si="1757"/>
        <v>0</v>
      </c>
      <c r="AH8601" s="87">
        <f t="shared" si="1758"/>
        <v>-0.56193311317045103</v>
      </c>
      <c r="AI8601" s="122">
        <f t="shared" si="1761"/>
        <v>1.0208453772551611</v>
      </c>
    </row>
    <row r="8602" spans="1:35" x14ac:dyDescent="0.25">
      <c r="A8602" s="90">
        <v>3.4392</v>
      </c>
      <c r="B8602" s="160">
        <v>12.344354973415887</v>
      </c>
      <c r="E8602" s="147">
        <f t="shared" si="1749"/>
        <v>4.9377419893658113E-3</v>
      </c>
      <c r="W8602" s="146">
        <f t="shared" si="1759"/>
        <v>0.41838909784749212</v>
      </c>
      <c r="X8602" s="209">
        <v>4.1291793520601248</v>
      </c>
      <c r="Y8602" s="147">
        <f t="shared" si="1760"/>
        <v>3.9999999999995595E-4</v>
      </c>
      <c r="Z8602" s="122">
        <f t="shared" si="1750"/>
        <v>8.8754449677853557</v>
      </c>
      <c r="AA8602" s="122">
        <f t="shared" si="1751"/>
        <v>0.61929999999999996</v>
      </c>
      <c r="AB8602" s="122">
        <f t="shared" si="1752"/>
        <v>0</v>
      </c>
      <c r="AC8602" s="122">
        <f t="shared" si="1753"/>
        <v>15.750952669468589</v>
      </c>
      <c r="AD8602" s="122">
        <f t="shared" si="1754"/>
        <v>0</v>
      </c>
      <c r="AE8602" s="122">
        <f t="shared" si="1755"/>
        <v>0</v>
      </c>
      <c r="AF8602" s="122">
        <f t="shared" si="1756"/>
        <v>1.3111961988847367</v>
      </c>
      <c r="AG8602" s="122">
        <f t="shared" si="1757"/>
        <v>0</v>
      </c>
      <c r="AH8602" s="87">
        <f t="shared" si="1758"/>
        <v>-0.56193311317045103</v>
      </c>
      <c r="AI8602" s="122">
        <f t="shared" si="1761"/>
        <v>1.0208453772551611</v>
      </c>
    </row>
    <row r="8603" spans="1:35" x14ac:dyDescent="0.25">
      <c r="A8603" s="90">
        <v>3.4396</v>
      </c>
      <c r="B8603" s="160">
        <v>12.344354973415887</v>
      </c>
      <c r="E8603" s="147">
        <f t="shared" si="1749"/>
        <v>4.9377419893658113E-3</v>
      </c>
      <c r="W8603" s="146">
        <f t="shared" si="1759"/>
        <v>0.41838909784749212</v>
      </c>
      <c r="X8603" s="209">
        <v>4.1291793520601248</v>
      </c>
      <c r="Y8603" s="147">
        <f t="shared" si="1760"/>
        <v>3.9999999999995595E-4</v>
      </c>
      <c r="Z8603" s="122">
        <f t="shared" si="1750"/>
        <v>8.8754449677853557</v>
      </c>
      <c r="AA8603" s="122">
        <f t="shared" si="1751"/>
        <v>0.61929999999999996</v>
      </c>
      <c r="AB8603" s="122">
        <f t="shared" si="1752"/>
        <v>0</v>
      </c>
      <c r="AC8603" s="122">
        <f t="shared" si="1753"/>
        <v>15.750952669468589</v>
      </c>
      <c r="AD8603" s="122">
        <f t="shared" si="1754"/>
        <v>0</v>
      </c>
      <c r="AE8603" s="122">
        <f t="shared" si="1755"/>
        <v>0</v>
      </c>
      <c r="AF8603" s="122">
        <f t="shared" si="1756"/>
        <v>1.3111961988847367</v>
      </c>
      <c r="AG8603" s="122">
        <f t="shared" si="1757"/>
        <v>0</v>
      </c>
      <c r="AH8603" s="87">
        <f t="shared" si="1758"/>
        <v>-0.56193311317045103</v>
      </c>
      <c r="AI8603" s="122">
        <f t="shared" si="1761"/>
        <v>1.0208453772551611</v>
      </c>
    </row>
    <row r="8604" spans="1:35" x14ac:dyDescent="0.25">
      <c r="A8604" s="90">
        <v>3.44</v>
      </c>
      <c r="B8604" s="160">
        <v>12.344354973415887</v>
      </c>
      <c r="E8604" s="147">
        <f t="shared" si="1749"/>
        <v>4.9377419893658113E-3</v>
      </c>
      <c r="W8604" s="146">
        <f t="shared" si="1759"/>
        <v>0.41838909784749212</v>
      </c>
      <c r="X8604" s="209">
        <v>4.1291793520601248</v>
      </c>
      <c r="Y8604" s="147">
        <f t="shared" si="1760"/>
        <v>3.9999999999995595E-4</v>
      </c>
      <c r="Z8604" s="122">
        <f t="shared" si="1750"/>
        <v>8.8754449677853557</v>
      </c>
      <c r="AA8604" s="122">
        <f t="shared" si="1751"/>
        <v>0.61929999999999996</v>
      </c>
      <c r="AB8604" s="122">
        <f t="shared" si="1752"/>
        <v>0</v>
      </c>
      <c r="AC8604" s="122">
        <f t="shared" si="1753"/>
        <v>15.750952669468589</v>
      </c>
      <c r="AD8604" s="122">
        <f t="shared" si="1754"/>
        <v>0</v>
      </c>
      <c r="AE8604" s="122">
        <f t="shared" si="1755"/>
        <v>0</v>
      </c>
      <c r="AF8604" s="122">
        <f t="shared" si="1756"/>
        <v>1.3111961988847367</v>
      </c>
      <c r="AG8604" s="122">
        <f t="shared" si="1757"/>
        <v>0</v>
      </c>
      <c r="AH8604" s="87">
        <f t="shared" si="1758"/>
        <v>-0.56193311317045103</v>
      </c>
      <c r="AI8604" s="122">
        <f t="shared" si="1761"/>
        <v>1.0208453772551611</v>
      </c>
    </row>
    <row r="8605" spans="1:35" x14ac:dyDescent="0.25">
      <c r="A8605" s="90">
        <v>3.4403999999999999</v>
      </c>
      <c r="B8605" s="160">
        <v>12.344354973415887</v>
      </c>
      <c r="E8605" s="147">
        <f t="shared" si="1749"/>
        <v>4.9377419893658113E-3</v>
      </c>
      <c r="W8605" s="146">
        <f t="shared" si="1759"/>
        <v>0.41838909784749212</v>
      </c>
      <c r="X8605" s="209">
        <v>4.1291793520601248</v>
      </c>
      <c r="Y8605" s="147">
        <f t="shared" si="1760"/>
        <v>3.9999999999995595E-4</v>
      </c>
      <c r="Z8605" s="122">
        <f t="shared" si="1750"/>
        <v>8.8754449677853557</v>
      </c>
      <c r="AA8605" s="122">
        <f t="shared" si="1751"/>
        <v>0.61929999999999996</v>
      </c>
      <c r="AB8605" s="122">
        <f t="shared" si="1752"/>
        <v>0</v>
      </c>
      <c r="AC8605" s="122">
        <f t="shared" si="1753"/>
        <v>15.750952669468589</v>
      </c>
      <c r="AD8605" s="122">
        <f t="shared" si="1754"/>
        <v>0</v>
      </c>
      <c r="AE8605" s="122">
        <f t="shared" si="1755"/>
        <v>0</v>
      </c>
      <c r="AF8605" s="122">
        <f t="shared" si="1756"/>
        <v>1.3111961988847367</v>
      </c>
      <c r="AG8605" s="122">
        <f t="shared" si="1757"/>
        <v>0</v>
      </c>
      <c r="AH8605" s="87">
        <f t="shared" si="1758"/>
        <v>-0.56193311317045103</v>
      </c>
      <c r="AI8605" s="122">
        <f t="shared" si="1761"/>
        <v>1.0208453772551611</v>
      </c>
    </row>
    <row r="8606" spans="1:35" x14ac:dyDescent="0.25">
      <c r="A8606" s="90">
        <v>3.4407999999999999</v>
      </c>
      <c r="B8606" s="160">
        <v>12.344354973415887</v>
      </c>
      <c r="E8606" s="147">
        <f t="shared" si="1749"/>
        <v>4.9377419893658113E-3</v>
      </c>
      <c r="W8606" s="146">
        <f t="shared" si="1759"/>
        <v>0.41838909784749212</v>
      </c>
      <c r="X8606" s="209">
        <v>4.1291793520601248</v>
      </c>
      <c r="Y8606" s="147">
        <f t="shared" si="1760"/>
        <v>3.9999999999995595E-4</v>
      </c>
      <c r="Z8606" s="122">
        <f t="shared" si="1750"/>
        <v>8.8754449677853557</v>
      </c>
      <c r="AA8606" s="122">
        <f t="shared" si="1751"/>
        <v>0.61929999999999996</v>
      </c>
      <c r="AB8606" s="122">
        <f t="shared" si="1752"/>
        <v>0</v>
      </c>
      <c r="AC8606" s="122">
        <f t="shared" si="1753"/>
        <v>15.750952669468589</v>
      </c>
      <c r="AD8606" s="122">
        <f t="shared" si="1754"/>
        <v>0</v>
      </c>
      <c r="AE8606" s="122">
        <f t="shared" si="1755"/>
        <v>0</v>
      </c>
      <c r="AF8606" s="122">
        <f t="shared" si="1756"/>
        <v>1.3111961988847367</v>
      </c>
      <c r="AG8606" s="122">
        <f t="shared" si="1757"/>
        <v>0</v>
      </c>
      <c r="AH8606" s="87">
        <f t="shared" si="1758"/>
        <v>-0.56193311317045103</v>
      </c>
      <c r="AI8606" s="122">
        <f t="shared" si="1761"/>
        <v>1.0208453772551611</v>
      </c>
    </row>
    <row r="8607" spans="1:35" x14ac:dyDescent="0.25">
      <c r="A8607" s="90">
        <v>3.4411999999999998</v>
      </c>
      <c r="B8607" s="160">
        <v>12.344354973415887</v>
      </c>
      <c r="E8607" s="147">
        <f t="shared" si="1749"/>
        <v>4.9377419893658113E-3</v>
      </c>
      <c r="W8607" s="146">
        <f t="shared" si="1759"/>
        <v>0.41838909784749212</v>
      </c>
      <c r="X8607" s="209">
        <v>4.1291793520601248</v>
      </c>
      <c r="Y8607" s="147">
        <f t="shared" si="1760"/>
        <v>3.9999999999995595E-4</v>
      </c>
      <c r="Z8607" s="122">
        <f t="shared" si="1750"/>
        <v>8.8754449677853557</v>
      </c>
      <c r="AA8607" s="122">
        <f t="shared" si="1751"/>
        <v>0.61929999999999996</v>
      </c>
      <c r="AB8607" s="122">
        <f t="shared" si="1752"/>
        <v>0</v>
      </c>
      <c r="AC8607" s="122">
        <f t="shared" si="1753"/>
        <v>15.750952669468589</v>
      </c>
      <c r="AD8607" s="122">
        <f t="shared" si="1754"/>
        <v>0</v>
      </c>
      <c r="AE8607" s="122">
        <f t="shared" si="1755"/>
        <v>0</v>
      </c>
      <c r="AF8607" s="122">
        <f t="shared" si="1756"/>
        <v>1.3111961988847367</v>
      </c>
      <c r="AG8607" s="122">
        <f t="shared" si="1757"/>
        <v>0</v>
      </c>
      <c r="AH8607" s="87">
        <f t="shared" si="1758"/>
        <v>-0.56193311317045103</v>
      </c>
      <c r="AI8607" s="122">
        <f t="shared" si="1761"/>
        <v>1.1033156743711061</v>
      </c>
    </row>
    <row r="8608" spans="1:35" x14ac:dyDescent="0.25">
      <c r="A8608" s="90">
        <v>3.4416000000000002</v>
      </c>
      <c r="B8608" s="160">
        <v>12.344354973415887</v>
      </c>
      <c r="E8608" s="147">
        <f t="shared" si="1749"/>
        <v>4.9377419893712931E-3</v>
      </c>
      <c r="W8608" s="146">
        <f t="shared" si="1759"/>
        <v>0.41838909784749212</v>
      </c>
      <c r="X8608" s="209">
        <v>4.1291793520601248</v>
      </c>
      <c r="Y8608" s="147">
        <f t="shared" si="1760"/>
        <v>4.0000000000040004E-4</v>
      </c>
      <c r="Z8608" s="122">
        <f t="shared" si="1750"/>
        <v>8.8754449677853557</v>
      </c>
      <c r="AA8608" s="122">
        <f t="shared" si="1751"/>
        <v>0.61929999999999996</v>
      </c>
      <c r="AB8608" s="122">
        <f t="shared" si="1752"/>
        <v>0</v>
      </c>
      <c r="AC8608" s="122">
        <f t="shared" si="1753"/>
        <v>15.750952669468589</v>
      </c>
      <c r="AD8608" s="122">
        <f t="shared" si="1754"/>
        <v>0</v>
      </c>
      <c r="AE8608" s="122">
        <f t="shared" si="1755"/>
        <v>0</v>
      </c>
      <c r="AF8608" s="122">
        <f t="shared" si="1756"/>
        <v>1.3111961988847367</v>
      </c>
      <c r="AG8608" s="122">
        <f t="shared" si="1757"/>
        <v>0</v>
      </c>
      <c r="AH8608" s="87">
        <f t="shared" si="1758"/>
        <v>-0.56193311317045103</v>
      </c>
      <c r="AI8608" s="122">
        <f t="shared" si="1761"/>
        <v>1.0208453772551611</v>
      </c>
    </row>
    <row r="8609" spans="1:35" x14ac:dyDescent="0.25">
      <c r="A8609" s="90">
        <v>3.4420000000000002</v>
      </c>
      <c r="B8609" s="160">
        <v>12.344354973415887</v>
      </c>
      <c r="E8609" s="147">
        <f t="shared" si="1749"/>
        <v>4.9377419893658113E-3</v>
      </c>
      <c r="W8609" s="146">
        <f t="shared" si="1759"/>
        <v>0.41838909784749212</v>
      </c>
      <c r="X8609" s="209">
        <v>4.1291793520601248</v>
      </c>
      <c r="Y8609" s="147">
        <f t="shared" si="1760"/>
        <v>3.9999999999995595E-4</v>
      </c>
      <c r="Z8609" s="122">
        <f t="shared" si="1750"/>
        <v>8.8754449677853557</v>
      </c>
      <c r="AA8609" s="122">
        <f t="shared" si="1751"/>
        <v>0.61929999999999996</v>
      </c>
      <c r="AB8609" s="122">
        <f t="shared" si="1752"/>
        <v>0</v>
      </c>
      <c r="AC8609" s="122">
        <f t="shared" si="1753"/>
        <v>15.750952669468589</v>
      </c>
      <c r="AD8609" s="122">
        <f t="shared" si="1754"/>
        <v>0</v>
      </c>
      <c r="AE8609" s="122">
        <f t="shared" si="1755"/>
        <v>0</v>
      </c>
      <c r="AF8609" s="122">
        <f t="shared" si="1756"/>
        <v>1.3111961988847367</v>
      </c>
      <c r="AG8609" s="122">
        <f t="shared" si="1757"/>
        <v>0</v>
      </c>
      <c r="AH8609" s="87">
        <f t="shared" si="1758"/>
        <v>-0.56193311317045103</v>
      </c>
      <c r="AI8609" s="122">
        <f t="shared" si="1761"/>
        <v>1.1033156743711061</v>
      </c>
    </row>
    <row r="8610" spans="1:35" x14ac:dyDescent="0.25">
      <c r="A8610" s="90">
        <v>3.4424000000000001</v>
      </c>
      <c r="B8610" s="160">
        <v>12.344354973415887</v>
      </c>
      <c r="E8610" s="147">
        <f t="shared" si="1749"/>
        <v>4.9377419893658113E-3</v>
      </c>
      <c r="W8610" s="146">
        <f t="shared" si="1759"/>
        <v>0.41838909784749212</v>
      </c>
      <c r="X8610" s="209">
        <v>4.1291793520601248</v>
      </c>
      <c r="Y8610" s="147">
        <f t="shared" si="1760"/>
        <v>3.9999999999995595E-4</v>
      </c>
      <c r="Z8610" s="122">
        <f t="shared" si="1750"/>
        <v>8.8754449677853557</v>
      </c>
      <c r="AA8610" s="122">
        <f t="shared" si="1751"/>
        <v>0.61929999999999996</v>
      </c>
      <c r="AB8610" s="122">
        <f t="shared" si="1752"/>
        <v>0</v>
      </c>
      <c r="AC8610" s="122">
        <f t="shared" si="1753"/>
        <v>15.750952669468589</v>
      </c>
      <c r="AD8610" s="122">
        <f t="shared" si="1754"/>
        <v>0</v>
      </c>
      <c r="AE8610" s="122">
        <f t="shared" si="1755"/>
        <v>0</v>
      </c>
      <c r="AF8610" s="122">
        <f t="shared" si="1756"/>
        <v>1.3111961988847367</v>
      </c>
      <c r="AG8610" s="122">
        <f t="shared" si="1757"/>
        <v>0</v>
      </c>
      <c r="AH8610" s="87">
        <f t="shared" si="1758"/>
        <v>-0.56193311317045103</v>
      </c>
      <c r="AI8610" s="122">
        <f t="shared" si="1761"/>
        <v>1.0208453772551611</v>
      </c>
    </row>
    <row r="8611" spans="1:35" x14ac:dyDescent="0.25">
      <c r="A8611" s="90">
        <v>3.4428000000000001</v>
      </c>
      <c r="B8611" s="160">
        <v>12.344354973415887</v>
      </c>
      <c r="E8611" s="147">
        <f t="shared" si="1749"/>
        <v>4.9377419893658113E-3</v>
      </c>
      <c r="W8611" s="146">
        <f t="shared" si="1759"/>
        <v>0.41838909784749212</v>
      </c>
      <c r="X8611" s="209">
        <v>4.1291793520601248</v>
      </c>
      <c r="Y8611" s="147">
        <f t="shared" si="1760"/>
        <v>3.9999999999995595E-4</v>
      </c>
      <c r="Z8611" s="122">
        <f t="shared" si="1750"/>
        <v>8.8754449677853557</v>
      </c>
      <c r="AA8611" s="122">
        <f t="shared" si="1751"/>
        <v>0.61929999999999996</v>
      </c>
      <c r="AB8611" s="122">
        <f t="shared" si="1752"/>
        <v>0</v>
      </c>
      <c r="AC8611" s="122">
        <f t="shared" si="1753"/>
        <v>15.750952669468589</v>
      </c>
      <c r="AD8611" s="122">
        <f t="shared" si="1754"/>
        <v>0</v>
      </c>
      <c r="AE8611" s="122">
        <f t="shared" si="1755"/>
        <v>0</v>
      </c>
      <c r="AF8611" s="122">
        <f t="shared" si="1756"/>
        <v>1.3111961988847367</v>
      </c>
      <c r="AG8611" s="122">
        <f t="shared" si="1757"/>
        <v>0</v>
      </c>
      <c r="AH8611" s="87">
        <f t="shared" si="1758"/>
        <v>-0.56193311317045103</v>
      </c>
      <c r="AI8611" s="122">
        <f t="shared" si="1761"/>
        <v>1.1033156743711061</v>
      </c>
    </row>
    <row r="8612" spans="1:35" x14ac:dyDescent="0.25">
      <c r="A8612" s="90">
        <v>3.4432</v>
      </c>
      <c r="B8612" s="160">
        <v>12.344354973415887</v>
      </c>
      <c r="E8612" s="147">
        <f t="shared" si="1749"/>
        <v>4.9377419893658113E-3</v>
      </c>
      <c r="W8612" s="146">
        <f t="shared" si="1759"/>
        <v>0.41838909784749212</v>
      </c>
      <c r="X8612" s="209">
        <v>4.1291793520601248</v>
      </c>
      <c r="Y8612" s="147">
        <f t="shared" si="1760"/>
        <v>3.9999999999995595E-4</v>
      </c>
      <c r="Z8612" s="122">
        <f t="shared" si="1750"/>
        <v>8.8754449677853557</v>
      </c>
      <c r="AA8612" s="122">
        <f t="shared" si="1751"/>
        <v>0.61929999999999996</v>
      </c>
      <c r="AB8612" s="122">
        <f t="shared" si="1752"/>
        <v>0</v>
      </c>
      <c r="AC8612" s="122">
        <f t="shared" si="1753"/>
        <v>15.750952669468589</v>
      </c>
      <c r="AD8612" s="122">
        <f t="shared" si="1754"/>
        <v>0</v>
      </c>
      <c r="AE8612" s="122">
        <f t="shared" si="1755"/>
        <v>0</v>
      </c>
      <c r="AF8612" s="122">
        <f t="shared" si="1756"/>
        <v>1.3111961988847367</v>
      </c>
      <c r="AG8612" s="122">
        <f t="shared" si="1757"/>
        <v>0</v>
      </c>
      <c r="AH8612" s="87">
        <f t="shared" si="1758"/>
        <v>-0.56193311317045103</v>
      </c>
      <c r="AI8612" s="122">
        <f t="shared" si="1761"/>
        <v>1.0208453772551611</v>
      </c>
    </row>
    <row r="8613" spans="1:35" x14ac:dyDescent="0.25">
      <c r="A8613" s="90">
        <v>3.4436</v>
      </c>
      <c r="B8613" s="160">
        <v>12.344354973415887</v>
      </c>
      <c r="E8613" s="147">
        <f t="shared" si="1749"/>
        <v>4.9377419893658113E-3</v>
      </c>
      <c r="W8613" s="146">
        <f t="shared" si="1759"/>
        <v>0.41838909784749212</v>
      </c>
      <c r="X8613" s="209">
        <v>4.1291793520601248</v>
      </c>
      <c r="Y8613" s="147">
        <f t="shared" si="1760"/>
        <v>3.9999999999995595E-4</v>
      </c>
      <c r="Z8613" s="122">
        <f t="shared" si="1750"/>
        <v>8.8754449677853557</v>
      </c>
      <c r="AA8613" s="122">
        <f t="shared" si="1751"/>
        <v>0.61929999999999996</v>
      </c>
      <c r="AB8613" s="122">
        <f t="shared" si="1752"/>
        <v>0</v>
      </c>
      <c r="AC8613" s="122">
        <f t="shared" si="1753"/>
        <v>15.750952669468589</v>
      </c>
      <c r="AD8613" s="122">
        <f t="shared" si="1754"/>
        <v>0</v>
      </c>
      <c r="AE8613" s="122">
        <f t="shared" si="1755"/>
        <v>0</v>
      </c>
      <c r="AF8613" s="122">
        <f t="shared" si="1756"/>
        <v>1.3111961988847367</v>
      </c>
      <c r="AG8613" s="122">
        <f t="shared" si="1757"/>
        <v>0</v>
      </c>
      <c r="AH8613" s="87">
        <f t="shared" si="1758"/>
        <v>-0.56193311317045103</v>
      </c>
      <c r="AI8613" s="122">
        <f t="shared" si="1761"/>
        <v>1.0208453772551611</v>
      </c>
    </row>
    <row r="8614" spans="1:35" x14ac:dyDescent="0.25">
      <c r="A8614" s="90">
        <v>3.444</v>
      </c>
      <c r="B8614" s="160">
        <v>12.344354973415887</v>
      </c>
      <c r="E8614" s="147">
        <f t="shared" si="1749"/>
        <v>4.9377419893658113E-3</v>
      </c>
      <c r="W8614" s="146">
        <f t="shared" si="1759"/>
        <v>0.41838909784749212</v>
      </c>
      <c r="X8614" s="209">
        <v>4.1291793520601248</v>
      </c>
      <c r="Y8614" s="147">
        <f t="shared" si="1760"/>
        <v>3.9999999999995595E-4</v>
      </c>
      <c r="Z8614" s="122">
        <f t="shared" si="1750"/>
        <v>8.8754449677853557</v>
      </c>
      <c r="AA8614" s="122">
        <f t="shared" si="1751"/>
        <v>0.61929999999999996</v>
      </c>
      <c r="AB8614" s="122">
        <f t="shared" si="1752"/>
        <v>0</v>
      </c>
      <c r="AC8614" s="122">
        <f t="shared" si="1753"/>
        <v>15.750952669468589</v>
      </c>
      <c r="AD8614" s="122">
        <f t="shared" si="1754"/>
        <v>0</v>
      </c>
      <c r="AE8614" s="122">
        <f t="shared" si="1755"/>
        <v>0</v>
      </c>
      <c r="AF8614" s="122">
        <f t="shared" si="1756"/>
        <v>1.3111961988847367</v>
      </c>
      <c r="AG8614" s="122">
        <f t="shared" si="1757"/>
        <v>0</v>
      </c>
      <c r="AH8614" s="87">
        <f t="shared" si="1758"/>
        <v>-0.56193311317045103</v>
      </c>
      <c r="AI8614" s="122">
        <f t="shared" si="1761"/>
        <v>1.0208453772551611</v>
      </c>
    </row>
    <row r="8615" spans="1:35" x14ac:dyDescent="0.25">
      <c r="A8615" s="90">
        <v>3.4443999999999999</v>
      </c>
      <c r="B8615" s="160">
        <v>12.344354973415887</v>
      </c>
      <c r="E8615" s="147">
        <f t="shared" si="1749"/>
        <v>4.9377419893658113E-3</v>
      </c>
      <c r="W8615" s="146">
        <f t="shared" si="1759"/>
        <v>0.41838909784749212</v>
      </c>
      <c r="X8615" s="209">
        <v>4.1291793520601248</v>
      </c>
      <c r="Y8615" s="147">
        <f t="shared" si="1760"/>
        <v>3.9999999999995595E-4</v>
      </c>
      <c r="Z8615" s="122">
        <f t="shared" si="1750"/>
        <v>8.8754449677853557</v>
      </c>
      <c r="AA8615" s="122">
        <f t="shared" si="1751"/>
        <v>0.61929999999999996</v>
      </c>
      <c r="AB8615" s="122">
        <f t="shared" si="1752"/>
        <v>0</v>
      </c>
      <c r="AC8615" s="122">
        <f t="shared" si="1753"/>
        <v>15.750952669468589</v>
      </c>
      <c r="AD8615" s="122">
        <f t="shared" si="1754"/>
        <v>0</v>
      </c>
      <c r="AE8615" s="122">
        <f t="shared" si="1755"/>
        <v>0</v>
      </c>
      <c r="AF8615" s="122">
        <f t="shared" si="1756"/>
        <v>1.3111961988847367</v>
      </c>
      <c r="AG8615" s="122">
        <f t="shared" si="1757"/>
        <v>0</v>
      </c>
      <c r="AH8615" s="87">
        <f t="shared" si="1758"/>
        <v>-0.56193311317045103</v>
      </c>
      <c r="AI8615" s="122">
        <f t="shared" si="1761"/>
        <v>1.0208453772551611</v>
      </c>
    </row>
    <row r="8616" spans="1:35" x14ac:dyDescent="0.25">
      <c r="A8616" s="90">
        <v>3.4447999999999999</v>
      </c>
      <c r="B8616" s="160">
        <v>12.344354973415887</v>
      </c>
      <c r="E8616" s="147">
        <f t="shared" si="1749"/>
        <v>4.9377419893658113E-3</v>
      </c>
      <c r="W8616" s="146">
        <f t="shared" si="1759"/>
        <v>0.41838909784749212</v>
      </c>
      <c r="X8616" s="209">
        <v>4.1291793520601248</v>
      </c>
      <c r="Y8616" s="147">
        <f t="shared" si="1760"/>
        <v>3.9999999999995595E-4</v>
      </c>
      <c r="Z8616" s="122">
        <f t="shared" si="1750"/>
        <v>8.8754449677853557</v>
      </c>
      <c r="AA8616" s="122">
        <f t="shared" si="1751"/>
        <v>0.61929999999999996</v>
      </c>
      <c r="AB8616" s="122">
        <f t="shared" si="1752"/>
        <v>0</v>
      </c>
      <c r="AC8616" s="122">
        <f t="shared" si="1753"/>
        <v>15.750952669468589</v>
      </c>
      <c r="AD8616" s="122">
        <f t="shared" si="1754"/>
        <v>0</v>
      </c>
      <c r="AE8616" s="122">
        <f t="shared" si="1755"/>
        <v>0</v>
      </c>
      <c r="AF8616" s="122">
        <f t="shared" si="1756"/>
        <v>1.3111961988847367</v>
      </c>
      <c r="AG8616" s="122">
        <f t="shared" si="1757"/>
        <v>0</v>
      </c>
      <c r="AH8616" s="87">
        <f t="shared" si="1758"/>
        <v>-0.56193311317045103</v>
      </c>
      <c r="AI8616" s="122">
        <f t="shared" si="1761"/>
        <v>1.0208453772551611</v>
      </c>
    </row>
    <row r="8617" spans="1:35" x14ac:dyDescent="0.25">
      <c r="A8617" s="90">
        <v>3.4451999999999998</v>
      </c>
      <c r="B8617" s="160">
        <v>12.344354973415887</v>
      </c>
      <c r="E8617" s="147">
        <f t="shared" si="1749"/>
        <v>4.9377419893658113E-3</v>
      </c>
      <c r="W8617" s="146">
        <f t="shared" si="1759"/>
        <v>0.41838909784749212</v>
      </c>
      <c r="X8617" s="209">
        <v>4.1291793520601248</v>
      </c>
      <c r="Y8617" s="147">
        <f t="shared" si="1760"/>
        <v>3.9999999999995595E-4</v>
      </c>
      <c r="Z8617" s="122">
        <f t="shared" si="1750"/>
        <v>8.8754449677853557</v>
      </c>
      <c r="AA8617" s="122">
        <f t="shared" si="1751"/>
        <v>0.61929999999999996</v>
      </c>
      <c r="AB8617" s="122">
        <f t="shared" si="1752"/>
        <v>0</v>
      </c>
      <c r="AC8617" s="122">
        <f t="shared" si="1753"/>
        <v>15.750952669468589</v>
      </c>
      <c r="AD8617" s="122">
        <f t="shared" si="1754"/>
        <v>0</v>
      </c>
      <c r="AE8617" s="122">
        <f t="shared" si="1755"/>
        <v>0</v>
      </c>
      <c r="AF8617" s="122">
        <f t="shared" si="1756"/>
        <v>1.3111961988847367</v>
      </c>
      <c r="AG8617" s="122">
        <f t="shared" si="1757"/>
        <v>0</v>
      </c>
      <c r="AH8617" s="87">
        <f t="shared" si="1758"/>
        <v>-0.56193311317045103</v>
      </c>
      <c r="AI8617" s="122">
        <f t="shared" si="1761"/>
        <v>1.0208453772551611</v>
      </c>
    </row>
    <row r="8618" spans="1:35" x14ac:dyDescent="0.25">
      <c r="A8618" s="90">
        <v>3.4456000000000002</v>
      </c>
      <c r="B8618" s="160">
        <v>12.344354973415887</v>
      </c>
      <c r="E8618" s="147">
        <f t="shared" si="1749"/>
        <v>4.9377419893712931E-3</v>
      </c>
      <c r="W8618" s="146">
        <f t="shared" si="1759"/>
        <v>0.41838909784749212</v>
      </c>
      <c r="X8618" s="209">
        <v>4.1291793520601248</v>
      </c>
      <c r="Y8618" s="147">
        <f t="shared" si="1760"/>
        <v>4.0000000000040004E-4</v>
      </c>
      <c r="Z8618" s="122">
        <f t="shared" si="1750"/>
        <v>8.8754449677853557</v>
      </c>
      <c r="AA8618" s="122">
        <f t="shared" si="1751"/>
        <v>0.61929999999999996</v>
      </c>
      <c r="AB8618" s="122">
        <f t="shared" si="1752"/>
        <v>0</v>
      </c>
      <c r="AC8618" s="122">
        <f t="shared" si="1753"/>
        <v>15.750952669468589</v>
      </c>
      <c r="AD8618" s="122">
        <f t="shared" si="1754"/>
        <v>0</v>
      </c>
      <c r="AE8618" s="122">
        <f t="shared" si="1755"/>
        <v>0</v>
      </c>
      <c r="AF8618" s="122">
        <f t="shared" si="1756"/>
        <v>1.3111961988847367</v>
      </c>
      <c r="AG8618" s="122">
        <f t="shared" si="1757"/>
        <v>0</v>
      </c>
      <c r="AH8618" s="87">
        <f t="shared" si="1758"/>
        <v>-0.56193311317045103</v>
      </c>
      <c r="AI8618" s="122">
        <f t="shared" si="1761"/>
        <v>1.0208453772551611</v>
      </c>
    </row>
    <row r="8619" spans="1:35" x14ac:dyDescent="0.25">
      <c r="A8619" s="90">
        <v>3.4460000000000002</v>
      </c>
      <c r="B8619" s="160">
        <v>12.344354973415887</v>
      </c>
      <c r="E8619" s="147">
        <f t="shared" si="1749"/>
        <v>4.9377419893658113E-3</v>
      </c>
      <c r="W8619" s="146">
        <f t="shared" si="1759"/>
        <v>0.41838909784749212</v>
      </c>
      <c r="X8619" s="209">
        <v>4.1291793520601248</v>
      </c>
      <c r="Y8619" s="147">
        <f t="shared" si="1760"/>
        <v>3.9999999999995595E-4</v>
      </c>
      <c r="Z8619" s="122">
        <f t="shared" si="1750"/>
        <v>8.8754449677853557</v>
      </c>
      <c r="AA8619" s="122">
        <f t="shared" si="1751"/>
        <v>0.61929999999999996</v>
      </c>
      <c r="AB8619" s="122">
        <f t="shared" si="1752"/>
        <v>0</v>
      </c>
      <c r="AC8619" s="122">
        <f t="shared" si="1753"/>
        <v>15.750952669468589</v>
      </c>
      <c r="AD8619" s="122">
        <f t="shared" si="1754"/>
        <v>0</v>
      </c>
      <c r="AE8619" s="122">
        <f t="shared" si="1755"/>
        <v>0</v>
      </c>
      <c r="AF8619" s="122">
        <f t="shared" si="1756"/>
        <v>1.3111961988847367</v>
      </c>
      <c r="AG8619" s="122">
        <f t="shared" si="1757"/>
        <v>0</v>
      </c>
      <c r="AH8619" s="87">
        <f t="shared" si="1758"/>
        <v>-0.56193311317045103</v>
      </c>
      <c r="AI8619" s="122">
        <f t="shared" si="1761"/>
        <v>1.0208453772551611</v>
      </c>
    </row>
    <row r="8620" spans="1:35" x14ac:dyDescent="0.25">
      <c r="A8620" s="90">
        <v>3.4464000000000001</v>
      </c>
      <c r="B8620" s="160">
        <v>12.344354973415887</v>
      </c>
      <c r="E8620" s="147">
        <f t="shared" si="1749"/>
        <v>4.9377419893658113E-3</v>
      </c>
      <c r="W8620" s="146">
        <f t="shared" si="1759"/>
        <v>0.41838909784749212</v>
      </c>
      <c r="X8620" s="209">
        <v>4.1291793520601248</v>
      </c>
      <c r="Y8620" s="147">
        <f t="shared" si="1760"/>
        <v>3.9999999999995595E-4</v>
      </c>
      <c r="Z8620" s="122">
        <f t="shared" si="1750"/>
        <v>8.8754449677853557</v>
      </c>
      <c r="AA8620" s="122">
        <f t="shared" si="1751"/>
        <v>0.61929999999999996</v>
      </c>
      <c r="AB8620" s="122">
        <f t="shared" si="1752"/>
        <v>0</v>
      </c>
      <c r="AC8620" s="122">
        <f t="shared" si="1753"/>
        <v>15.750952669468589</v>
      </c>
      <c r="AD8620" s="122">
        <f t="shared" si="1754"/>
        <v>0</v>
      </c>
      <c r="AE8620" s="122">
        <f t="shared" si="1755"/>
        <v>0</v>
      </c>
      <c r="AF8620" s="122">
        <f t="shared" si="1756"/>
        <v>1.3111961988847367</v>
      </c>
      <c r="AG8620" s="122">
        <f t="shared" si="1757"/>
        <v>0</v>
      </c>
      <c r="AH8620" s="87">
        <f t="shared" si="1758"/>
        <v>-0.56193311317045103</v>
      </c>
      <c r="AI8620" s="122">
        <f t="shared" si="1761"/>
        <v>1.0208453772551611</v>
      </c>
    </row>
    <row r="8621" spans="1:35" x14ac:dyDescent="0.25">
      <c r="A8621" s="90">
        <v>3.4468000000000001</v>
      </c>
      <c r="B8621" s="160">
        <v>12.344354973415887</v>
      </c>
      <c r="E8621" s="147">
        <f t="shared" si="1749"/>
        <v>4.9377419893658113E-3</v>
      </c>
      <c r="W8621" s="146">
        <f t="shared" si="1759"/>
        <v>0.41838909784749212</v>
      </c>
      <c r="X8621" s="209">
        <v>4.1291793520601248</v>
      </c>
      <c r="Y8621" s="147">
        <f t="shared" si="1760"/>
        <v>3.9999999999995595E-4</v>
      </c>
      <c r="Z8621" s="122">
        <f t="shared" si="1750"/>
        <v>8.8754449677853557</v>
      </c>
      <c r="AA8621" s="122">
        <f t="shared" si="1751"/>
        <v>0.61929999999999996</v>
      </c>
      <c r="AB8621" s="122">
        <f t="shared" si="1752"/>
        <v>0</v>
      </c>
      <c r="AC8621" s="122">
        <f t="shared" si="1753"/>
        <v>15.750952669468589</v>
      </c>
      <c r="AD8621" s="122">
        <f t="shared" si="1754"/>
        <v>0</v>
      </c>
      <c r="AE8621" s="122">
        <f t="shared" si="1755"/>
        <v>0</v>
      </c>
      <c r="AF8621" s="122">
        <f t="shared" si="1756"/>
        <v>1.3111961988847367</v>
      </c>
      <c r="AG8621" s="122">
        <f t="shared" si="1757"/>
        <v>0</v>
      </c>
      <c r="AH8621" s="87">
        <f t="shared" si="1758"/>
        <v>-0.56193311317045103</v>
      </c>
      <c r="AI8621" s="122">
        <f t="shared" si="1761"/>
        <v>1.0208453772551611</v>
      </c>
    </row>
    <row r="8622" spans="1:35" x14ac:dyDescent="0.25">
      <c r="A8622" s="90">
        <v>3.4472</v>
      </c>
      <c r="B8622" s="160">
        <v>11.347100496837268</v>
      </c>
      <c r="E8622" s="147">
        <f t="shared" si="1749"/>
        <v>4.7382910940501092E-3</v>
      </c>
      <c r="W8622" s="146">
        <f t="shared" si="1759"/>
        <v>0.39381390404910105</v>
      </c>
      <c r="X8622" s="209">
        <v>3.8866410466232519</v>
      </c>
      <c r="Y8622" s="147">
        <f t="shared" si="1760"/>
        <v>3.9999999999995595E-4</v>
      </c>
      <c r="Z8622" s="122">
        <f t="shared" si="1750"/>
        <v>8.8754449677853557</v>
      </c>
      <c r="AA8622" s="122">
        <f t="shared" si="1751"/>
        <v>0.61929999999999996</v>
      </c>
      <c r="AB8622" s="122">
        <f t="shared" si="1752"/>
        <v>0</v>
      </c>
      <c r="AC8622" s="122">
        <f t="shared" si="1753"/>
        <v>15.750952669468589</v>
      </c>
      <c r="AD8622" s="122">
        <f t="shared" si="1754"/>
        <v>0</v>
      </c>
      <c r="AE8622" s="122">
        <f t="shared" si="1755"/>
        <v>0</v>
      </c>
      <c r="AF8622" s="122">
        <f t="shared" si="1756"/>
        <v>1.3111961988847367</v>
      </c>
      <c r="AG8622" s="122">
        <f t="shared" si="1757"/>
        <v>0</v>
      </c>
      <c r="AH8622" s="87">
        <f t="shared" si="1758"/>
        <v>-0.56193311317045103</v>
      </c>
      <c r="AI8622" s="122">
        <f t="shared" si="1761"/>
        <v>1.0845492554735121</v>
      </c>
    </row>
    <row r="8623" spans="1:35" x14ac:dyDescent="0.25">
      <c r="A8623" s="90">
        <v>3.4476</v>
      </c>
      <c r="B8623" s="160">
        <v>12.344354973415887</v>
      </c>
      <c r="E8623" s="147">
        <f t="shared" si="1749"/>
        <v>4.7382910940501092E-3</v>
      </c>
      <c r="W8623" s="146">
        <f t="shared" si="1759"/>
        <v>0.41838909784749256</v>
      </c>
      <c r="X8623" s="209">
        <v>4.1291793520601292</v>
      </c>
      <c r="Y8623" s="147">
        <f t="shared" si="1760"/>
        <v>3.9999999999995595E-4</v>
      </c>
      <c r="Z8623" s="122">
        <f t="shared" si="1750"/>
        <v>8.8754449677853557</v>
      </c>
      <c r="AA8623" s="122">
        <f t="shared" si="1751"/>
        <v>0.61929999999999996</v>
      </c>
      <c r="AB8623" s="122">
        <f t="shared" si="1752"/>
        <v>0</v>
      </c>
      <c r="AC8623" s="122">
        <f t="shared" si="1753"/>
        <v>15.750952669468589</v>
      </c>
      <c r="AD8623" s="122">
        <f t="shared" si="1754"/>
        <v>0</v>
      </c>
      <c r="AE8623" s="122">
        <f t="shared" si="1755"/>
        <v>0</v>
      </c>
      <c r="AF8623" s="122">
        <f t="shared" si="1756"/>
        <v>1.3111961988847367</v>
      </c>
      <c r="AG8623" s="122">
        <f t="shared" si="1757"/>
        <v>0</v>
      </c>
      <c r="AH8623" s="87">
        <f t="shared" si="1758"/>
        <v>-0.56193311317045103</v>
      </c>
      <c r="AI8623" s="122">
        <f t="shared" si="1761"/>
        <v>1.0208453772551602</v>
      </c>
    </row>
    <row r="8624" spans="1:35" x14ac:dyDescent="0.25">
      <c r="A8624" s="90">
        <v>3.448</v>
      </c>
      <c r="B8624" s="160">
        <v>12.344354973415887</v>
      </c>
      <c r="E8624" s="147">
        <f t="shared" si="1749"/>
        <v>4.9377419893658113E-3</v>
      </c>
      <c r="W8624" s="146">
        <f t="shared" si="1759"/>
        <v>0.41838909784749256</v>
      </c>
      <c r="X8624" s="209">
        <v>4.1291793520601292</v>
      </c>
      <c r="Y8624" s="147">
        <f t="shared" si="1760"/>
        <v>3.9999999999995595E-4</v>
      </c>
      <c r="Z8624" s="122">
        <f t="shared" si="1750"/>
        <v>8.8754449677853557</v>
      </c>
      <c r="AA8624" s="122">
        <f t="shared" si="1751"/>
        <v>0.61929999999999996</v>
      </c>
      <c r="AB8624" s="122">
        <f t="shared" si="1752"/>
        <v>0</v>
      </c>
      <c r="AC8624" s="122">
        <f t="shared" si="1753"/>
        <v>15.750952669468589</v>
      </c>
      <c r="AD8624" s="122">
        <f t="shared" si="1754"/>
        <v>0</v>
      </c>
      <c r="AE8624" s="122">
        <f t="shared" si="1755"/>
        <v>0</v>
      </c>
      <c r="AF8624" s="122">
        <f t="shared" si="1756"/>
        <v>1.3111961988847367</v>
      </c>
      <c r="AG8624" s="122">
        <f t="shared" si="1757"/>
        <v>0</v>
      </c>
      <c r="AH8624" s="87">
        <f t="shared" si="1758"/>
        <v>-0.56193311317045103</v>
      </c>
      <c r="AI8624" s="122">
        <f t="shared" si="1761"/>
        <v>1.0208453772551602</v>
      </c>
    </row>
    <row r="8625" spans="1:35" x14ac:dyDescent="0.25">
      <c r="A8625" s="90">
        <v>3.4483999999999999</v>
      </c>
      <c r="B8625" s="160">
        <v>12.344354973415887</v>
      </c>
      <c r="E8625" s="147">
        <f t="shared" si="1749"/>
        <v>4.9377419893658113E-3</v>
      </c>
      <c r="W8625" s="146">
        <f t="shared" si="1759"/>
        <v>0.41838909784749256</v>
      </c>
      <c r="X8625" s="209">
        <v>4.1291793520601292</v>
      </c>
      <c r="Y8625" s="147">
        <f t="shared" si="1760"/>
        <v>3.9999999999995595E-4</v>
      </c>
      <c r="Z8625" s="122">
        <f t="shared" si="1750"/>
        <v>8.8754449677853557</v>
      </c>
      <c r="AA8625" s="122">
        <f t="shared" si="1751"/>
        <v>0.61929999999999996</v>
      </c>
      <c r="AB8625" s="122">
        <f t="shared" si="1752"/>
        <v>0</v>
      </c>
      <c r="AC8625" s="122">
        <f t="shared" si="1753"/>
        <v>15.750952669468589</v>
      </c>
      <c r="AD8625" s="122">
        <f t="shared" si="1754"/>
        <v>0</v>
      </c>
      <c r="AE8625" s="122">
        <f t="shared" si="1755"/>
        <v>0</v>
      </c>
      <c r="AF8625" s="122">
        <f t="shared" si="1756"/>
        <v>1.3111961988847367</v>
      </c>
      <c r="AG8625" s="122">
        <f t="shared" si="1757"/>
        <v>0</v>
      </c>
      <c r="AH8625" s="87">
        <f t="shared" si="1758"/>
        <v>-0.56193311317045103</v>
      </c>
      <c r="AI8625" s="122">
        <f t="shared" si="1761"/>
        <v>1.0208453772551602</v>
      </c>
    </row>
    <row r="8626" spans="1:35" x14ac:dyDescent="0.25">
      <c r="A8626" s="90">
        <v>3.4487999999999999</v>
      </c>
      <c r="B8626" s="160">
        <v>12.344354973415887</v>
      </c>
      <c r="E8626" s="147">
        <f t="shared" si="1749"/>
        <v>4.9377419893658113E-3</v>
      </c>
      <c r="W8626" s="146">
        <f t="shared" si="1759"/>
        <v>0.41838909784749256</v>
      </c>
      <c r="X8626" s="209">
        <v>4.1291793520601292</v>
      </c>
      <c r="Y8626" s="147">
        <f t="shared" si="1760"/>
        <v>3.9999999999995595E-4</v>
      </c>
      <c r="Z8626" s="122">
        <f t="shared" si="1750"/>
        <v>8.8754449677853557</v>
      </c>
      <c r="AA8626" s="122">
        <f t="shared" si="1751"/>
        <v>0.61929999999999996</v>
      </c>
      <c r="AB8626" s="122">
        <f t="shared" si="1752"/>
        <v>0</v>
      </c>
      <c r="AC8626" s="122">
        <f t="shared" si="1753"/>
        <v>15.750952669468589</v>
      </c>
      <c r="AD8626" s="122">
        <f t="shared" si="1754"/>
        <v>0</v>
      </c>
      <c r="AE8626" s="122">
        <f t="shared" si="1755"/>
        <v>0</v>
      </c>
      <c r="AF8626" s="122">
        <f t="shared" si="1756"/>
        <v>1.3111961988847367</v>
      </c>
      <c r="AG8626" s="122">
        <f t="shared" si="1757"/>
        <v>0</v>
      </c>
      <c r="AH8626" s="87">
        <f t="shared" si="1758"/>
        <v>-0.56193311317045103</v>
      </c>
      <c r="AI8626" s="122">
        <f t="shared" si="1761"/>
        <v>1.0208453772551602</v>
      </c>
    </row>
    <row r="8627" spans="1:35" x14ac:dyDescent="0.25">
      <c r="A8627" s="90">
        <v>3.4491999999999998</v>
      </c>
      <c r="B8627" s="160">
        <v>12.344354973415887</v>
      </c>
      <c r="E8627" s="147">
        <f t="shared" si="1749"/>
        <v>4.9377419893658113E-3</v>
      </c>
      <c r="W8627" s="146">
        <f t="shared" si="1759"/>
        <v>0.41838909784749256</v>
      </c>
      <c r="X8627" s="209">
        <v>4.1291793520601292</v>
      </c>
      <c r="Y8627" s="147">
        <f t="shared" si="1760"/>
        <v>3.9999999999995595E-4</v>
      </c>
      <c r="Z8627" s="122">
        <f t="shared" si="1750"/>
        <v>8.8754449677853557</v>
      </c>
      <c r="AA8627" s="122">
        <f t="shared" si="1751"/>
        <v>0.61929999999999996</v>
      </c>
      <c r="AB8627" s="122">
        <f t="shared" si="1752"/>
        <v>0</v>
      </c>
      <c r="AC8627" s="122">
        <f t="shared" si="1753"/>
        <v>15.750952669468589</v>
      </c>
      <c r="AD8627" s="122">
        <f t="shared" si="1754"/>
        <v>0</v>
      </c>
      <c r="AE8627" s="122">
        <f t="shared" si="1755"/>
        <v>0</v>
      </c>
      <c r="AF8627" s="122">
        <f t="shared" si="1756"/>
        <v>1.3111961988847367</v>
      </c>
      <c r="AG8627" s="122">
        <f t="shared" si="1757"/>
        <v>0</v>
      </c>
      <c r="AH8627" s="87">
        <f t="shared" si="1758"/>
        <v>-0.56193311317045103</v>
      </c>
      <c r="AI8627" s="122">
        <f t="shared" si="1761"/>
        <v>1.0208453772551602</v>
      </c>
    </row>
    <row r="8628" spans="1:35" x14ac:dyDescent="0.25">
      <c r="A8628" s="90">
        <v>3.4496000000000002</v>
      </c>
      <c r="B8628" s="160">
        <v>11.347100496837268</v>
      </c>
      <c r="E8628" s="147">
        <f t="shared" si="1749"/>
        <v>4.7382910940553698E-3</v>
      </c>
      <c r="W8628" s="146">
        <f t="shared" si="1759"/>
        <v>0.39381390404910122</v>
      </c>
      <c r="X8628" s="209">
        <v>3.8866410466232537</v>
      </c>
      <c r="Y8628" s="147">
        <f t="shared" si="1760"/>
        <v>4.0000000000040004E-4</v>
      </c>
      <c r="Z8628" s="122">
        <f t="shared" si="1750"/>
        <v>8.8754449677853557</v>
      </c>
      <c r="AA8628" s="122">
        <f t="shared" si="1751"/>
        <v>0.61929999999999996</v>
      </c>
      <c r="AB8628" s="122">
        <f t="shared" si="1752"/>
        <v>0</v>
      </c>
      <c r="AC8628" s="122">
        <f t="shared" si="1753"/>
        <v>15.750952669468589</v>
      </c>
      <c r="AD8628" s="122">
        <f t="shared" si="1754"/>
        <v>0</v>
      </c>
      <c r="AE8628" s="122">
        <f t="shared" si="1755"/>
        <v>0</v>
      </c>
      <c r="AF8628" s="122">
        <f t="shared" si="1756"/>
        <v>1.3111961988847367</v>
      </c>
      <c r="AG8628" s="122">
        <f t="shared" si="1757"/>
        <v>0</v>
      </c>
      <c r="AH8628" s="87">
        <f t="shared" si="1758"/>
        <v>-0.56193311317045103</v>
      </c>
      <c r="AI8628" s="122">
        <f t="shared" si="1761"/>
        <v>1.0845492554735117</v>
      </c>
    </row>
    <row r="8629" spans="1:35" x14ac:dyDescent="0.25">
      <c r="A8629" s="90">
        <v>3.45</v>
      </c>
      <c r="B8629" s="160">
        <v>12.344354973415887</v>
      </c>
      <c r="E8629" s="147">
        <f t="shared" si="1749"/>
        <v>4.7382910940501092E-3</v>
      </c>
      <c r="W8629" s="146">
        <f t="shared" si="1759"/>
        <v>0.41838909784749267</v>
      </c>
      <c r="X8629" s="209">
        <v>4.1291793520601301</v>
      </c>
      <c r="Y8629" s="147">
        <f t="shared" si="1760"/>
        <v>3.9999999999995595E-4</v>
      </c>
      <c r="Z8629" s="122">
        <f t="shared" si="1750"/>
        <v>8.8754449677853557</v>
      </c>
      <c r="AA8629" s="122">
        <f t="shared" si="1751"/>
        <v>0.61929999999999996</v>
      </c>
      <c r="AB8629" s="122">
        <f t="shared" si="1752"/>
        <v>0</v>
      </c>
      <c r="AC8629" s="122">
        <f t="shared" si="1753"/>
        <v>15.750952669468589</v>
      </c>
      <c r="AD8629" s="122">
        <f t="shared" si="1754"/>
        <v>0</v>
      </c>
      <c r="AE8629" s="122">
        <f t="shared" si="1755"/>
        <v>0</v>
      </c>
      <c r="AF8629" s="122">
        <f t="shared" si="1756"/>
        <v>1.3111961988847367</v>
      </c>
      <c r="AG8629" s="122">
        <f t="shared" si="1757"/>
        <v>0</v>
      </c>
      <c r="AH8629" s="87">
        <f t="shared" si="1758"/>
        <v>-0.56193311317045103</v>
      </c>
      <c r="AI8629" s="122">
        <f t="shared" si="1761"/>
        <v>1.02084537725516</v>
      </c>
    </row>
    <row r="8630" spans="1:35" x14ac:dyDescent="0.25">
      <c r="A8630" s="90">
        <v>3.4504000000000001</v>
      </c>
      <c r="B8630" s="160">
        <v>12.344354973415887</v>
      </c>
      <c r="E8630" s="147">
        <f t="shared" si="1749"/>
        <v>4.9377419893658113E-3</v>
      </c>
      <c r="W8630" s="146">
        <f t="shared" si="1759"/>
        <v>0.41838909784749267</v>
      </c>
      <c r="X8630" s="209">
        <v>4.1291793520601301</v>
      </c>
      <c r="Y8630" s="147">
        <f t="shared" si="1760"/>
        <v>3.9999999999995595E-4</v>
      </c>
      <c r="Z8630" s="122">
        <f t="shared" si="1750"/>
        <v>8.8754449677853557</v>
      </c>
      <c r="AA8630" s="122">
        <f t="shared" si="1751"/>
        <v>0.61929999999999996</v>
      </c>
      <c r="AB8630" s="122">
        <f t="shared" si="1752"/>
        <v>0</v>
      </c>
      <c r="AC8630" s="122">
        <f t="shared" si="1753"/>
        <v>15.750952669468589</v>
      </c>
      <c r="AD8630" s="122">
        <f t="shared" si="1754"/>
        <v>0</v>
      </c>
      <c r="AE8630" s="122">
        <f t="shared" si="1755"/>
        <v>0</v>
      </c>
      <c r="AF8630" s="122">
        <f t="shared" si="1756"/>
        <v>1.3111961988847367</v>
      </c>
      <c r="AG8630" s="122">
        <f t="shared" si="1757"/>
        <v>0</v>
      </c>
      <c r="AH8630" s="87">
        <f t="shared" si="1758"/>
        <v>-0.56193311317045103</v>
      </c>
      <c r="AI8630" s="122">
        <f t="shared" si="1761"/>
        <v>1.02084537725516</v>
      </c>
    </row>
    <row r="8631" spans="1:35" x14ac:dyDescent="0.25">
      <c r="A8631" s="90">
        <v>3.4508000000000001</v>
      </c>
      <c r="B8631" s="160">
        <v>12.344354973415887</v>
      </c>
      <c r="E8631" s="147">
        <f t="shared" ref="E8631:E8694" si="1762">+(B8630+B8631)/2*(A8631-A8630)</f>
        <v>4.9377419893658113E-3</v>
      </c>
      <c r="W8631" s="146">
        <f t="shared" si="1759"/>
        <v>0.41838909784749267</v>
      </c>
      <c r="X8631" s="209">
        <v>4.1291793520601301</v>
      </c>
      <c r="Y8631" s="147">
        <f t="shared" si="1760"/>
        <v>3.9999999999995595E-4</v>
      </c>
      <c r="Z8631" s="122">
        <f t="shared" si="1750"/>
        <v>8.8754449677853557</v>
      </c>
      <c r="AA8631" s="122">
        <f t="shared" si="1751"/>
        <v>0.61929999999999996</v>
      </c>
      <c r="AB8631" s="122">
        <f t="shared" si="1752"/>
        <v>0</v>
      </c>
      <c r="AC8631" s="122">
        <f t="shared" si="1753"/>
        <v>15.750952669468589</v>
      </c>
      <c r="AD8631" s="122">
        <f t="shared" si="1754"/>
        <v>0</v>
      </c>
      <c r="AE8631" s="122">
        <f t="shared" si="1755"/>
        <v>0</v>
      </c>
      <c r="AF8631" s="122">
        <f t="shared" si="1756"/>
        <v>1.3111961988847367</v>
      </c>
      <c r="AG8631" s="122">
        <f t="shared" si="1757"/>
        <v>0</v>
      </c>
      <c r="AH8631" s="87">
        <f t="shared" si="1758"/>
        <v>-0.56193311317045103</v>
      </c>
      <c r="AI8631" s="122">
        <f t="shared" si="1761"/>
        <v>1.02084537725516</v>
      </c>
    </row>
    <row r="8632" spans="1:35" x14ac:dyDescent="0.25">
      <c r="A8632" s="90">
        <v>3.4512</v>
      </c>
      <c r="B8632" s="160">
        <v>12.344354973415887</v>
      </c>
      <c r="E8632" s="147">
        <f t="shared" si="1762"/>
        <v>4.9377419893658113E-3</v>
      </c>
      <c r="W8632" s="146">
        <f t="shared" si="1759"/>
        <v>0.41838909784749267</v>
      </c>
      <c r="X8632" s="209">
        <v>4.1291793520601301</v>
      </c>
      <c r="Y8632" s="147">
        <f t="shared" si="1760"/>
        <v>3.9999999999995595E-4</v>
      </c>
      <c r="Z8632" s="122">
        <f t="shared" si="1750"/>
        <v>8.8754449677853557</v>
      </c>
      <c r="AA8632" s="122">
        <f t="shared" si="1751"/>
        <v>0.61929999999999996</v>
      </c>
      <c r="AB8632" s="122">
        <f t="shared" si="1752"/>
        <v>0</v>
      </c>
      <c r="AC8632" s="122">
        <f t="shared" si="1753"/>
        <v>15.750952669468589</v>
      </c>
      <c r="AD8632" s="122">
        <f t="shared" si="1754"/>
        <v>0</v>
      </c>
      <c r="AE8632" s="122">
        <f t="shared" si="1755"/>
        <v>0</v>
      </c>
      <c r="AF8632" s="122">
        <f t="shared" si="1756"/>
        <v>1.3111961988847367</v>
      </c>
      <c r="AG8632" s="122">
        <f t="shared" si="1757"/>
        <v>0</v>
      </c>
      <c r="AH8632" s="87">
        <f t="shared" si="1758"/>
        <v>-0.56193311317045103</v>
      </c>
      <c r="AI8632" s="122">
        <f t="shared" si="1761"/>
        <v>1.02084537725516</v>
      </c>
    </row>
    <row r="8633" spans="1:35" x14ac:dyDescent="0.25">
      <c r="A8633" s="90">
        <v>3.4516</v>
      </c>
      <c r="B8633" s="160">
        <v>12.344354973415887</v>
      </c>
      <c r="E8633" s="147">
        <f t="shared" si="1762"/>
        <v>4.9377419893658113E-3</v>
      </c>
      <c r="W8633" s="146">
        <f t="shared" si="1759"/>
        <v>0.41838909784749267</v>
      </c>
      <c r="X8633" s="209">
        <v>4.1291793520601301</v>
      </c>
      <c r="Y8633" s="147">
        <f t="shared" si="1760"/>
        <v>3.9999999999995595E-4</v>
      </c>
      <c r="Z8633" s="122">
        <f t="shared" si="1750"/>
        <v>8.8754449677853557</v>
      </c>
      <c r="AA8633" s="122">
        <f t="shared" si="1751"/>
        <v>0.61929999999999996</v>
      </c>
      <c r="AB8633" s="122">
        <f t="shared" si="1752"/>
        <v>0</v>
      </c>
      <c r="AC8633" s="122">
        <f t="shared" si="1753"/>
        <v>15.750952669468589</v>
      </c>
      <c r="AD8633" s="122">
        <f t="shared" si="1754"/>
        <v>0</v>
      </c>
      <c r="AE8633" s="122">
        <f t="shared" si="1755"/>
        <v>0</v>
      </c>
      <c r="AF8633" s="122">
        <f t="shared" si="1756"/>
        <v>1.3111961988847367</v>
      </c>
      <c r="AG8633" s="122">
        <f t="shared" si="1757"/>
        <v>0</v>
      </c>
      <c r="AH8633" s="87">
        <f t="shared" si="1758"/>
        <v>-0.56193311317045103</v>
      </c>
      <c r="AI8633" s="122">
        <f t="shared" si="1761"/>
        <v>1.02084537725516</v>
      </c>
    </row>
    <row r="8634" spans="1:35" x14ac:dyDescent="0.25">
      <c r="A8634" s="90">
        <v>3.452</v>
      </c>
      <c r="B8634" s="160">
        <v>11.347100496837268</v>
      </c>
      <c r="E8634" s="147">
        <f t="shared" si="1762"/>
        <v>4.7382910940501092E-3</v>
      </c>
      <c r="W8634" s="146">
        <f t="shared" si="1759"/>
        <v>0.39381390404910105</v>
      </c>
      <c r="X8634" s="209">
        <v>3.8866410466232524</v>
      </c>
      <c r="Y8634" s="147">
        <f t="shared" si="1760"/>
        <v>3.9999999999995595E-4</v>
      </c>
      <c r="Z8634" s="122">
        <f t="shared" si="1750"/>
        <v>8.8754449677853557</v>
      </c>
      <c r="AA8634" s="122">
        <f t="shared" si="1751"/>
        <v>0.61929999999999996</v>
      </c>
      <c r="AB8634" s="122">
        <f t="shared" si="1752"/>
        <v>0</v>
      </c>
      <c r="AC8634" s="122">
        <f t="shared" si="1753"/>
        <v>15.750952669468589</v>
      </c>
      <c r="AD8634" s="122">
        <f t="shared" si="1754"/>
        <v>0</v>
      </c>
      <c r="AE8634" s="122">
        <f t="shared" si="1755"/>
        <v>0</v>
      </c>
      <c r="AF8634" s="122">
        <f t="shared" si="1756"/>
        <v>1.3111961988847367</v>
      </c>
      <c r="AG8634" s="122">
        <f t="shared" si="1757"/>
        <v>0</v>
      </c>
      <c r="AH8634" s="87">
        <f t="shared" si="1758"/>
        <v>-0.56193311317045103</v>
      </c>
      <c r="AI8634" s="122">
        <f t="shared" si="1761"/>
        <v>1.0845492554735121</v>
      </c>
    </row>
    <row r="8635" spans="1:35" x14ac:dyDescent="0.25">
      <c r="A8635" s="90">
        <v>3.4523999999999999</v>
      </c>
      <c r="B8635" s="160">
        <v>11.347100496837268</v>
      </c>
      <c r="E8635" s="147">
        <f t="shared" si="1762"/>
        <v>4.5388401987344071E-3</v>
      </c>
      <c r="W8635" s="146">
        <f t="shared" si="1759"/>
        <v>0.39381390404910105</v>
      </c>
      <c r="X8635" s="209">
        <v>3.8866410466232524</v>
      </c>
      <c r="Y8635" s="147">
        <f t="shared" si="1760"/>
        <v>3.9999999999995595E-4</v>
      </c>
      <c r="Z8635" s="122">
        <f t="shared" si="1750"/>
        <v>8.8754449677853557</v>
      </c>
      <c r="AA8635" s="122">
        <f t="shared" si="1751"/>
        <v>0.61929999999999996</v>
      </c>
      <c r="AB8635" s="122">
        <f t="shared" si="1752"/>
        <v>0</v>
      </c>
      <c r="AC8635" s="122">
        <f t="shared" si="1753"/>
        <v>15.750952669468589</v>
      </c>
      <c r="AD8635" s="122">
        <f t="shared" si="1754"/>
        <v>0</v>
      </c>
      <c r="AE8635" s="122">
        <f t="shared" si="1755"/>
        <v>0</v>
      </c>
      <c r="AF8635" s="122">
        <f t="shared" si="1756"/>
        <v>1.3111961988847367</v>
      </c>
      <c r="AG8635" s="122">
        <f t="shared" si="1757"/>
        <v>0</v>
      </c>
      <c r="AH8635" s="87">
        <f t="shared" si="1758"/>
        <v>-0.56193311317045103</v>
      </c>
      <c r="AI8635" s="122">
        <f t="shared" si="1761"/>
        <v>1.0845492554735121</v>
      </c>
    </row>
    <row r="8636" spans="1:35" x14ac:dyDescent="0.25">
      <c r="A8636" s="90">
        <v>3.4527999999999999</v>
      </c>
      <c r="B8636" s="160">
        <v>11.347100496837268</v>
      </c>
      <c r="E8636" s="147">
        <f t="shared" si="1762"/>
        <v>4.5388401987344071E-3</v>
      </c>
      <c r="W8636" s="146">
        <f t="shared" si="1759"/>
        <v>0.39381390404910105</v>
      </c>
      <c r="X8636" s="209">
        <v>3.8866410466232524</v>
      </c>
      <c r="Y8636" s="147">
        <f t="shared" si="1760"/>
        <v>3.9999999999995595E-4</v>
      </c>
      <c r="Z8636" s="122">
        <f t="shared" si="1750"/>
        <v>8.8754449677853557</v>
      </c>
      <c r="AA8636" s="122">
        <f t="shared" si="1751"/>
        <v>0.61929999999999996</v>
      </c>
      <c r="AB8636" s="122">
        <f t="shared" si="1752"/>
        <v>0</v>
      </c>
      <c r="AC8636" s="122">
        <f t="shared" si="1753"/>
        <v>15.750952669468589</v>
      </c>
      <c r="AD8636" s="122">
        <f t="shared" si="1754"/>
        <v>0</v>
      </c>
      <c r="AE8636" s="122">
        <f t="shared" si="1755"/>
        <v>0</v>
      </c>
      <c r="AF8636" s="122">
        <f t="shared" si="1756"/>
        <v>1.3111961988847367</v>
      </c>
      <c r="AG8636" s="122">
        <f t="shared" si="1757"/>
        <v>0</v>
      </c>
      <c r="AH8636" s="87">
        <f t="shared" si="1758"/>
        <v>-0.56193311317045103</v>
      </c>
      <c r="AI8636" s="122">
        <f t="shared" si="1761"/>
        <v>0.99693255922488822</v>
      </c>
    </row>
    <row r="8637" spans="1:35" x14ac:dyDescent="0.25">
      <c r="A8637" s="90">
        <v>3.4531999999999998</v>
      </c>
      <c r="B8637" s="160">
        <v>11.347100496837268</v>
      </c>
      <c r="E8637" s="147">
        <f t="shared" si="1762"/>
        <v>4.5388401987344071E-3</v>
      </c>
      <c r="W8637" s="146">
        <f t="shared" si="1759"/>
        <v>0.39381390404910105</v>
      </c>
      <c r="X8637" s="209">
        <v>3.8866410466232524</v>
      </c>
      <c r="Y8637" s="147">
        <f t="shared" si="1760"/>
        <v>3.9999999999995595E-4</v>
      </c>
      <c r="Z8637" s="122">
        <f t="shared" si="1750"/>
        <v>8.8754449677853557</v>
      </c>
      <c r="AA8637" s="122">
        <f t="shared" si="1751"/>
        <v>0.61929999999999996</v>
      </c>
      <c r="AB8637" s="122">
        <f t="shared" si="1752"/>
        <v>0</v>
      </c>
      <c r="AC8637" s="122">
        <f t="shared" si="1753"/>
        <v>15.750952669468589</v>
      </c>
      <c r="AD8637" s="122">
        <f t="shared" si="1754"/>
        <v>0</v>
      </c>
      <c r="AE8637" s="122">
        <f t="shared" si="1755"/>
        <v>0</v>
      </c>
      <c r="AF8637" s="122">
        <f t="shared" si="1756"/>
        <v>1.3111961988847367</v>
      </c>
      <c r="AG8637" s="122">
        <f t="shared" si="1757"/>
        <v>0</v>
      </c>
      <c r="AH8637" s="87">
        <f t="shared" si="1758"/>
        <v>-0.56193311317045103</v>
      </c>
      <c r="AI8637" s="122">
        <f t="shared" si="1761"/>
        <v>1.0845492554735121</v>
      </c>
    </row>
    <row r="8638" spans="1:35" x14ac:dyDescent="0.25">
      <c r="A8638" s="90">
        <v>3.4535999999999998</v>
      </c>
      <c r="B8638" s="160">
        <v>12.344354973415887</v>
      </c>
      <c r="E8638" s="147">
        <f t="shared" si="1762"/>
        <v>4.7382910940501092E-3</v>
      </c>
      <c r="W8638" s="146">
        <f t="shared" si="1759"/>
        <v>0.4183890978474924</v>
      </c>
      <c r="X8638" s="209">
        <v>4.1291793520601274</v>
      </c>
      <c r="Y8638" s="147">
        <f t="shared" si="1760"/>
        <v>3.9999999999995595E-4</v>
      </c>
      <c r="Z8638" s="122">
        <f t="shared" si="1750"/>
        <v>8.8754449677853557</v>
      </c>
      <c r="AA8638" s="122">
        <f t="shared" si="1751"/>
        <v>0.61929999999999996</v>
      </c>
      <c r="AB8638" s="122">
        <f t="shared" si="1752"/>
        <v>0</v>
      </c>
      <c r="AC8638" s="122">
        <f t="shared" si="1753"/>
        <v>15.750952669468589</v>
      </c>
      <c r="AD8638" s="122">
        <f t="shared" si="1754"/>
        <v>0</v>
      </c>
      <c r="AE8638" s="122">
        <f t="shared" si="1755"/>
        <v>0</v>
      </c>
      <c r="AF8638" s="122">
        <f t="shared" si="1756"/>
        <v>1.3111961988847367</v>
      </c>
      <c r="AG8638" s="122">
        <f t="shared" si="1757"/>
        <v>0</v>
      </c>
      <c r="AH8638" s="87">
        <f t="shared" si="1758"/>
        <v>-0.56193311317045103</v>
      </c>
      <c r="AI8638" s="122">
        <f t="shared" si="1761"/>
        <v>1.0208453772551607</v>
      </c>
    </row>
    <row r="8639" spans="1:35" x14ac:dyDescent="0.25">
      <c r="A8639" s="90">
        <v>3.4540000000000002</v>
      </c>
      <c r="B8639" s="160">
        <v>11.347100496837268</v>
      </c>
      <c r="E8639" s="147">
        <f t="shared" si="1762"/>
        <v>4.7382910940553698E-3</v>
      </c>
      <c r="W8639" s="146">
        <f t="shared" si="1759"/>
        <v>0.39381390404910122</v>
      </c>
      <c r="X8639" s="209">
        <v>3.8866410466232542</v>
      </c>
      <c r="Y8639" s="147">
        <f t="shared" si="1760"/>
        <v>4.0000000000040004E-4</v>
      </c>
      <c r="Z8639" s="122">
        <f t="shared" si="1750"/>
        <v>8.8754449677853557</v>
      </c>
      <c r="AA8639" s="122">
        <f t="shared" si="1751"/>
        <v>0.61929999999999996</v>
      </c>
      <c r="AB8639" s="122">
        <f t="shared" si="1752"/>
        <v>0</v>
      </c>
      <c r="AC8639" s="122">
        <f t="shared" si="1753"/>
        <v>15.750952669468589</v>
      </c>
      <c r="AD8639" s="122">
        <f t="shared" si="1754"/>
        <v>0</v>
      </c>
      <c r="AE8639" s="122">
        <f t="shared" si="1755"/>
        <v>0</v>
      </c>
      <c r="AF8639" s="122">
        <f t="shared" si="1756"/>
        <v>1.3111961988847367</v>
      </c>
      <c r="AG8639" s="122">
        <f t="shared" si="1757"/>
        <v>0</v>
      </c>
      <c r="AH8639" s="87">
        <f t="shared" si="1758"/>
        <v>-0.56193311317045103</v>
      </c>
      <c r="AI8639" s="122">
        <f t="shared" si="1761"/>
        <v>1.0845492554735117</v>
      </c>
    </row>
    <row r="8640" spans="1:35" x14ac:dyDescent="0.25">
      <c r="A8640" s="90">
        <v>3.4544000000000001</v>
      </c>
      <c r="B8640" s="160">
        <v>11.347100496837268</v>
      </c>
      <c r="E8640" s="147">
        <f t="shared" si="1762"/>
        <v>4.5388401987344071E-3</v>
      </c>
      <c r="W8640" s="146">
        <f t="shared" si="1759"/>
        <v>0.39381390404910122</v>
      </c>
      <c r="X8640" s="209">
        <v>3.8866410466232542</v>
      </c>
      <c r="Y8640" s="147">
        <f t="shared" si="1760"/>
        <v>3.9999999999995595E-4</v>
      </c>
      <c r="Z8640" s="122">
        <f t="shared" si="1750"/>
        <v>8.8754449677853557</v>
      </c>
      <c r="AA8640" s="122">
        <f t="shared" si="1751"/>
        <v>0.61929999999999996</v>
      </c>
      <c r="AB8640" s="122">
        <f t="shared" si="1752"/>
        <v>0</v>
      </c>
      <c r="AC8640" s="122">
        <f t="shared" si="1753"/>
        <v>15.750952669468589</v>
      </c>
      <c r="AD8640" s="122">
        <f t="shared" si="1754"/>
        <v>0</v>
      </c>
      <c r="AE8640" s="122">
        <f t="shared" si="1755"/>
        <v>0</v>
      </c>
      <c r="AF8640" s="122">
        <f t="shared" si="1756"/>
        <v>1.3111961988847367</v>
      </c>
      <c r="AG8640" s="122">
        <f t="shared" si="1757"/>
        <v>0</v>
      </c>
      <c r="AH8640" s="87">
        <f t="shared" si="1758"/>
        <v>-0.56193311317045103</v>
      </c>
      <c r="AI8640" s="122">
        <f t="shared" si="1761"/>
        <v>1.0845492554735117</v>
      </c>
    </row>
    <row r="8641" spans="1:35" x14ac:dyDescent="0.25">
      <c r="A8641" s="90">
        <v>3.4548000000000001</v>
      </c>
      <c r="B8641" s="160">
        <v>11.347100496837268</v>
      </c>
      <c r="E8641" s="147">
        <f t="shared" si="1762"/>
        <v>4.5388401987344071E-3</v>
      </c>
      <c r="W8641" s="146">
        <f t="shared" si="1759"/>
        <v>0.39381390404910122</v>
      </c>
      <c r="X8641" s="209">
        <v>3.8866410466232542</v>
      </c>
      <c r="Y8641" s="147">
        <f t="shared" si="1760"/>
        <v>3.9999999999995595E-4</v>
      </c>
      <c r="Z8641" s="122">
        <f t="shared" si="1750"/>
        <v>8.8754449677853557</v>
      </c>
      <c r="AA8641" s="122">
        <f t="shared" si="1751"/>
        <v>0.61929999999999996</v>
      </c>
      <c r="AB8641" s="122">
        <f t="shared" si="1752"/>
        <v>0</v>
      </c>
      <c r="AC8641" s="122">
        <f t="shared" si="1753"/>
        <v>15.750952669468589</v>
      </c>
      <c r="AD8641" s="122">
        <f t="shared" si="1754"/>
        <v>0</v>
      </c>
      <c r="AE8641" s="122">
        <f t="shared" si="1755"/>
        <v>0</v>
      </c>
      <c r="AF8641" s="122">
        <f t="shared" si="1756"/>
        <v>1.3111961988847367</v>
      </c>
      <c r="AG8641" s="122">
        <f t="shared" si="1757"/>
        <v>0</v>
      </c>
      <c r="AH8641" s="87">
        <f t="shared" si="1758"/>
        <v>-0.56193311317045103</v>
      </c>
      <c r="AI8641" s="122">
        <f t="shared" si="1761"/>
        <v>1.0845492554735117</v>
      </c>
    </row>
    <row r="8642" spans="1:35" x14ac:dyDescent="0.25">
      <c r="A8642" s="90">
        <v>3.4552</v>
      </c>
      <c r="B8642" s="160">
        <v>11.347100496837268</v>
      </c>
      <c r="E8642" s="147">
        <f t="shared" si="1762"/>
        <v>4.5388401987344071E-3</v>
      </c>
      <c r="W8642" s="146">
        <f t="shared" si="1759"/>
        <v>0.39381390404910122</v>
      </c>
      <c r="X8642" s="209">
        <v>3.8866410466232542</v>
      </c>
      <c r="Y8642" s="147">
        <f t="shared" si="1760"/>
        <v>3.9999999999995595E-4</v>
      </c>
      <c r="Z8642" s="122">
        <f t="shared" ref="Z8642:Z8705" si="1763">IF(AND(W8642&lt;=$S$56,W8642&gt;$Q$56),$T$56,IF(AND(W8642&lt;=$S$57,W8642&gt;$Q$57),$T$57,IF(AND(W8642&lt;=$S$58,W8642&gt;$Q$58),$T$58,IF(AND(W8642&lt;=$S$59,W8642&gt;$Q$59),$T$59,IF(AND(W8642&lt;=$S$60,W8642&gt;$Q$60),$T$60,"Valor no encontrado para Po")))))</f>
        <v>8.8754449677853557</v>
      </c>
      <c r="AA8642" s="122">
        <f t="shared" ref="AA8642:AA8705" si="1764">IF(AND(W8642&lt;=$S$56,W8642&gt;$Q$56),$U$56,IF(AND(W8642&lt;=$S$57,W8642&gt;$Q$57),$U$57,IF(AND(W8642&lt;=$S$58,W8642&gt;$Q$58),$U$58,IF(AND(W8642&lt;=$S$59,W8642&gt;$Q$59),$U$59,IF(AND(W8642&lt;=$S$60,W8642&gt;$Q$60),$U$60,"Valor no encontrado para Po")))))</f>
        <v>0.61929999999999996</v>
      </c>
      <c r="AB8642" s="122">
        <f t="shared" ref="AB8642:AB8705" si="1765">IF(OR(AC8641&gt;=($X$1-$X$2)/2,AC8641&gt;=$Z$1/2),0,Z8642*W8642^AA8642*Y8642)</f>
        <v>0</v>
      </c>
      <c r="AC8642" s="122">
        <f t="shared" ref="AC8642:AC8705" si="1766">+AC8641+AB8642</f>
        <v>15.750952669468589</v>
      </c>
      <c r="AD8642" s="122">
        <f t="shared" ref="AD8642:AD8705" si="1767">2*$AB$1*PI()*((AC8642+$X$2/2)*(2*AC8642-$Z$1)+(AC8642+$X$2/2)^2-($X$1/2)^2)*AB8642</f>
        <v>0</v>
      </c>
      <c r="AE8642" s="122">
        <f t="shared" ref="AE8642:AE8705" si="1768">-AD8642*0.000000001*$Z$2</f>
        <v>0</v>
      </c>
      <c r="AF8642" s="122">
        <f t="shared" ref="AF8642:AF8705" si="1769">+AF8641+AE8642</f>
        <v>1.3111961988847367</v>
      </c>
      <c r="AG8642" s="122">
        <f t="shared" ref="AG8642:AG8705" si="1770">+AE8642/Y8642</f>
        <v>0</v>
      </c>
      <c r="AH8642" s="87">
        <f t="shared" ref="AH8642:AH8705" si="1771">+AH8641-AE8642</f>
        <v>-0.56193311317045103</v>
      </c>
      <c r="AI8642" s="122">
        <f t="shared" si="1761"/>
        <v>0.99693255922488777</v>
      </c>
    </row>
    <row r="8643" spans="1:35" x14ac:dyDescent="0.25">
      <c r="A8643" s="90">
        <v>3.4556</v>
      </c>
      <c r="B8643" s="160">
        <v>11.347100496837268</v>
      </c>
      <c r="E8643" s="147">
        <f t="shared" si="1762"/>
        <v>4.5388401987344071E-3</v>
      </c>
      <c r="W8643" s="146">
        <f t="shared" si="1759"/>
        <v>0.39381390404910122</v>
      </c>
      <c r="X8643" s="209">
        <v>3.8866410466232542</v>
      </c>
      <c r="Y8643" s="147">
        <f t="shared" si="1760"/>
        <v>3.9999999999995595E-4</v>
      </c>
      <c r="Z8643" s="122">
        <f t="shared" si="1763"/>
        <v>8.8754449677853557</v>
      </c>
      <c r="AA8643" s="122">
        <f t="shared" si="1764"/>
        <v>0.61929999999999996</v>
      </c>
      <c r="AB8643" s="122">
        <f t="shared" si="1765"/>
        <v>0</v>
      </c>
      <c r="AC8643" s="122">
        <f t="shared" si="1766"/>
        <v>15.750952669468589</v>
      </c>
      <c r="AD8643" s="122">
        <f t="shared" si="1767"/>
        <v>0</v>
      </c>
      <c r="AE8643" s="122">
        <f t="shared" si="1768"/>
        <v>0</v>
      </c>
      <c r="AF8643" s="122">
        <f t="shared" si="1769"/>
        <v>1.3111961988847367</v>
      </c>
      <c r="AG8643" s="122">
        <f t="shared" si="1770"/>
        <v>0</v>
      </c>
      <c r="AH8643" s="87">
        <f t="shared" si="1771"/>
        <v>-0.56193311317045103</v>
      </c>
      <c r="AI8643" s="122">
        <f t="shared" si="1761"/>
        <v>1.0845492554735117</v>
      </c>
    </row>
    <row r="8644" spans="1:35" x14ac:dyDescent="0.25">
      <c r="A8644" s="90">
        <v>3.456</v>
      </c>
      <c r="B8644" s="160">
        <v>11.347100496837268</v>
      </c>
      <c r="E8644" s="147">
        <f t="shared" si="1762"/>
        <v>4.5388401987344071E-3</v>
      </c>
      <c r="W8644" s="146">
        <f t="shared" si="1759"/>
        <v>0.39381390404910122</v>
      </c>
      <c r="X8644" s="209">
        <v>3.8866410466232542</v>
      </c>
      <c r="Y8644" s="147">
        <f t="shared" si="1760"/>
        <v>3.9999999999995595E-4</v>
      </c>
      <c r="Z8644" s="122">
        <f t="shared" si="1763"/>
        <v>8.8754449677853557</v>
      </c>
      <c r="AA8644" s="122">
        <f t="shared" si="1764"/>
        <v>0.61929999999999996</v>
      </c>
      <c r="AB8644" s="122">
        <f t="shared" si="1765"/>
        <v>0</v>
      </c>
      <c r="AC8644" s="122">
        <f t="shared" si="1766"/>
        <v>15.750952669468589</v>
      </c>
      <c r="AD8644" s="122">
        <f t="shared" si="1767"/>
        <v>0</v>
      </c>
      <c r="AE8644" s="122">
        <f t="shared" si="1768"/>
        <v>0</v>
      </c>
      <c r="AF8644" s="122">
        <f t="shared" si="1769"/>
        <v>1.3111961988847367</v>
      </c>
      <c r="AG8644" s="122">
        <f t="shared" si="1770"/>
        <v>0</v>
      </c>
      <c r="AH8644" s="87">
        <f t="shared" si="1771"/>
        <v>-0.56193311317045103</v>
      </c>
      <c r="AI8644" s="122">
        <f t="shared" si="1761"/>
        <v>1.0845492554735117</v>
      </c>
    </row>
    <row r="8645" spans="1:35" x14ac:dyDescent="0.25">
      <c r="A8645" s="90">
        <v>3.4563999999999999</v>
      </c>
      <c r="B8645" s="160">
        <v>12.344354973415887</v>
      </c>
      <c r="E8645" s="147">
        <f t="shared" si="1762"/>
        <v>4.7382910940501092E-3</v>
      </c>
      <c r="W8645" s="146">
        <f t="shared" ref="W8645:W8708" si="1772">+X8645/1000000*101325</f>
        <v>0.4183890978474924</v>
      </c>
      <c r="X8645" s="209">
        <v>4.1291793520601274</v>
      </c>
      <c r="Y8645" s="147">
        <f t="shared" si="1760"/>
        <v>3.9999999999995595E-4</v>
      </c>
      <c r="Z8645" s="122">
        <f t="shared" si="1763"/>
        <v>8.8754449677853557</v>
      </c>
      <c r="AA8645" s="122">
        <f t="shared" si="1764"/>
        <v>0.61929999999999996</v>
      </c>
      <c r="AB8645" s="122">
        <f t="shared" si="1765"/>
        <v>0</v>
      </c>
      <c r="AC8645" s="122">
        <f t="shared" si="1766"/>
        <v>15.750952669468589</v>
      </c>
      <c r="AD8645" s="122">
        <f t="shared" si="1767"/>
        <v>0</v>
      </c>
      <c r="AE8645" s="122">
        <f t="shared" si="1768"/>
        <v>0</v>
      </c>
      <c r="AF8645" s="122">
        <f t="shared" si="1769"/>
        <v>1.3111961988847367</v>
      </c>
      <c r="AG8645" s="122">
        <f t="shared" si="1770"/>
        <v>0</v>
      </c>
      <c r="AH8645" s="87">
        <f t="shared" si="1771"/>
        <v>-0.56193311317045103</v>
      </c>
      <c r="AI8645" s="122">
        <f t="shared" si="1761"/>
        <v>1.0208453772551607</v>
      </c>
    </row>
    <row r="8646" spans="1:35" x14ac:dyDescent="0.25">
      <c r="A8646" s="90">
        <v>3.4567999999999999</v>
      </c>
      <c r="B8646" s="160">
        <v>11.347100496837268</v>
      </c>
      <c r="E8646" s="147">
        <f t="shared" si="1762"/>
        <v>4.7382910940501092E-3</v>
      </c>
      <c r="W8646" s="146">
        <f t="shared" si="1772"/>
        <v>0.39381390404910122</v>
      </c>
      <c r="X8646" s="209">
        <v>3.8866410466232542</v>
      </c>
      <c r="Y8646" s="147">
        <f t="shared" ref="Y8646:Y8709" si="1773">+A8646-A8645</f>
        <v>3.9999999999995595E-4</v>
      </c>
      <c r="Z8646" s="122">
        <f t="shared" si="1763"/>
        <v>8.8754449677853557</v>
      </c>
      <c r="AA8646" s="122">
        <f t="shared" si="1764"/>
        <v>0.61929999999999996</v>
      </c>
      <c r="AB8646" s="122">
        <f t="shared" si="1765"/>
        <v>0</v>
      </c>
      <c r="AC8646" s="122">
        <f t="shared" si="1766"/>
        <v>15.750952669468589</v>
      </c>
      <c r="AD8646" s="122">
        <f t="shared" si="1767"/>
        <v>0</v>
      </c>
      <c r="AE8646" s="122">
        <f t="shared" si="1768"/>
        <v>0</v>
      </c>
      <c r="AF8646" s="122">
        <f t="shared" si="1769"/>
        <v>1.3111961988847367</v>
      </c>
      <c r="AG8646" s="122">
        <f t="shared" si="1770"/>
        <v>0</v>
      </c>
      <c r="AH8646" s="87">
        <f t="shared" si="1771"/>
        <v>-0.56193311317045103</v>
      </c>
      <c r="AI8646" s="122">
        <f t="shared" si="1761"/>
        <v>1.0845492554735117</v>
      </c>
    </row>
    <row r="8647" spans="1:35" x14ac:dyDescent="0.25">
      <c r="A8647" s="90">
        <v>3.4571999999999998</v>
      </c>
      <c r="B8647" s="160">
        <v>11.347100496837268</v>
      </c>
      <c r="E8647" s="147">
        <f t="shared" si="1762"/>
        <v>4.5388401987344071E-3</v>
      </c>
      <c r="W8647" s="146">
        <f t="shared" si="1772"/>
        <v>0.39381390404910122</v>
      </c>
      <c r="X8647" s="209">
        <v>3.8866410466232542</v>
      </c>
      <c r="Y8647" s="147">
        <f t="shared" si="1773"/>
        <v>3.9999999999995595E-4</v>
      </c>
      <c r="Z8647" s="122">
        <f t="shared" si="1763"/>
        <v>8.8754449677853557</v>
      </c>
      <c r="AA8647" s="122">
        <f t="shared" si="1764"/>
        <v>0.61929999999999996</v>
      </c>
      <c r="AB8647" s="122">
        <f t="shared" si="1765"/>
        <v>0</v>
      </c>
      <c r="AC8647" s="122">
        <f t="shared" si="1766"/>
        <v>15.750952669468589</v>
      </c>
      <c r="AD8647" s="122">
        <f t="shared" si="1767"/>
        <v>0</v>
      </c>
      <c r="AE8647" s="122">
        <f t="shared" si="1768"/>
        <v>0</v>
      </c>
      <c r="AF8647" s="122">
        <f t="shared" si="1769"/>
        <v>1.3111961988847367</v>
      </c>
      <c r="AG8647" s="122">
        <f t="shared" si="1770"/>
        <v>0</v>
      </c>
      <c r="AH8647" s="87">
        <f t="shared" si="1771"/>
        <v>-0.56193311317045103</v>
      </c>
      <c r="AI8647" s="122">
        <f t="shared" si="1761"/>
        <v>1.0845492554735117</v>
      </c>
    </row>
    <row r="8648" spans="1:35" x14ac:dyDescent="0.25">
      <c r="A8648" s="90">
        <v>3.4575999999999998</v>
      </c>
      <c r="B8648" s="160">
        <v>11.347100496837268</v>
      </c>
      <c r="E8648" s="147">
        <f t="shared" si="1762"/>
        <v>4.5388401987344071E-3</v>
      </c>
      <c r="W8648" s="146">
        <f t="shared" si="1772"/>
        <v>0.39381390404910122</v>
      </c>
      <c r="X8648" s="209">
        <v>3.8866410466232542</v>
      </c>
      <c r="Y8648" s="147">
        <f t="shared" si="1773"/>
        <v>3.9999999999995595E-4</v>
      </c>
      <c r="Z8648" s="122">
        <f t="shared" si="1763"/>
        <v>8.8754449677853557</v>
      </c>
      <c r="AA8648" s="122">
        <f t="shared" si="1764"/>
        <v>0.61929999999999996</v>
      </c>
      <c r="AB8648" s="122">
        <f t="shared" si="1765"/>
        <v>0</v>
      </c>
      <c r="AC8648" s="122">
        <f t="shared" si="1766"/>
        <v>15.750952669468589</v>
      </c>
      <c r="AD8648" s="122">
        <f t="shared" si="1767"/>
        <v>0</v>
      </c>
      <c r="AE8648" s="122">
        <f t="shared" si="1768"/>
        <v>0</v>
      </c>
      <c r="AF8648" s="122">
        <f t="shared" si="1769"/>
        <v>1.3111961988847367</v>
      </c>
      <c r="AG8648" s="122">
        <f t="shared" si="1770"/>
        <v>0</v>
      </c>
      <c r="AH8648" s="87">
        <f t="shared" si="1771"/>
        <v>-0.56193311317045103</v>
      </c>
      <c r="AI8648" s="122">
        <f t="shared" si="1761"/>
        <v>0.99693255922488777</v>
      </c>
    </row>
    <row r="8649" spans="1:35" x14ac:dyDescent="0.25">
      <c r="A8649" s="90">
        <v>3.4580000000000002</v>
      </c>
      <c r="B8649" s="160">
        <v>11.347100496837268</v>
      </c>
      <c r="E8649" s="147">
        <f t="shared" si="1762"/>
        <v>4.5388401987394465E-3</v>
      </c>
      <c r="W8649" s="146">
        <f t="shared" si="1772"/>
        <v>0.39381390404910122</v>
      </c>
      <c r="X8649" s="209">
        <v>3.8866410466232542</v>
      </c>
      <c r="Y8649" s="147">
        <f t="shared" si="1773"/>
        <v>4.0000000000040004E-4</v>
      </c>
      <c r="Z8649" s="122">
        <f t="shared" si="1763"/>
        <v>8.8754449677853557</v>
      </c>
      <c r="AA8649" s="122">
        <f t="shared" si="1764"/>
        <v>0.61929999999999996</v>
      </c>
      <c r="AB8649" s="122">
        <f t="shared" si="1765"/>
        <v>0</v>
      </c>
      <c r="AC8649" s="122">
        <f t="shared" si="1766"/>
        <v>15.750952669468589</v>
      </c>
      <c r="AD8649" s="122">
        <f t="shared" si="1767"/>
        <v>0</v>
      </c>
      <c r="AE8649" s="122">
        <f t="shared" si="1768"/>
        <v>0</v>
      </c>
      <c r="AF8649" s="122">
        <f t="shared" si="1769"/>
        <v>1.3111961988847367</v>
      </c>
      <c r="AG8649" s="122">
        <f t="shared" si="1770"/>
        <v>0</v>
      </c>
      <c r="AH8649" s="87">
        <f t="shared" si="1771"/>
        <v>-0.56193311317045103</v>
      </c>
      <c r="AI8649" s="122">
        <f t="shared" si="1761"/>
        <v>0.99693255922488777</v>
      </c>
    </row>
    <row r="8650" spans="1:35" x14ac:dyDescent="0.25">
      <c r="A8650" s="90">
        <v>3.4584000000000001</v>
      </c>
      <c r="B8650" s="160">
        <v>10.349846020258646</v>
      </c>
      <c r="E8650" s="147">
        <f t="shared" si="1762"/>
        <v>4.339389303418705E-3</v>
      </c>
      <c r="W8650" s="146">
        <f t="shared" si="1772"/>
        <v>0.3692387102507097</v>
      </c>
      <c r="X8650" s="209">
        <v>3.6441027411863773</v>
      </c>
      <c r="Y8650" s="147">
        <f t="shared" si="1773"/>
        <v>3.9999999999995595E-4</v>
      </c>
      <c r="Z8650" s="122">
        <f t="shared" si="1763"/>
        <v>8.8754449677853557</v>
      </c>
      <c r="AA8650" s="122">
        <f t="shared" si="1764"/>
        <v>0.61929999999999996</v>
      </c>
      <c r="AB8650" s="122">
        <f t="shared" si="1765"/>
        <v>0</v>
      </c>
      <c r="AC8650" s="122">
        <f t="shared" si="1766"/>
        <v>15.750952669468589</v>
      </c>
      <c r="AD8650" s="122">
        <f t="shared" si="1767"/>
        <v>0</v>
      </c>
      <c r="AE8650" s="122">
        <f t="shared" si="1768"/>
        <v>0</v>
      </c>
      <c r="AF8650" s="122">
        <f t="shared" si="1769"/>
        <v>1.3111961988847367</v>
      </c>
      <c r="AG8650" s="122">
        <f t="shared" si="1770"/>
        <v>0</v>
      </c>
      <c r="AH8650" s="87">
        <f t="shared" si="1771"/>
        <v>-0.56193311317045103</v>
      </c>
      <c r="AI8650" s="122">
        <f t="shared" si="1761"/>
        <v>1.0632847865692061</v>
      </c>
    </row>
    <row r="8651" spans="1:35" x14ac:dyDescent="0.25">
      <c r="A8651" s="90">
        <v>3.4588000000000001</v>
      </c>
      <c r="B8651" s="160">
        <v>11.347100496837268</v>
      </c>
      <c r="E8651" s="147">
        <f t="shared" si="1762"/>
        <v>4.339389303418705E-3</v>
      </c>
      <c r="W8651" s="146">
        <f t="shared" si="1772"/>
        <v>0.39381390404910066</v>
      </c>
      <c r="X8651" s="209">
        <v>3.8866410466232488</v>
      </c>
      <c r="Y8651" s="147">
        <f t="shared" si="1773"/>
        <v>3.9999999999995595E-4</v>
      </c>
      <c r="Z8651" s="122">
        <f t="shared" si="1763"/>
        <v>8.8754449677853557</v>
      </c>
      <c r="AA8651" s="122">
        <f t="shared" si="1764"/>
        <v>0.61929999999999996</v>
      </c>
      <c r="AB8651" s="122">
        <f t="shared" si="1765"/>
        <v>0</v>
      </c>
      <c r="AC8651" s="122">
        <f t="shared" si="1766"/>
        <v>15.750952669468589</v>
      </c>
      <c r="AD8651" s="122">
        <f t="shared" si="1767"/>
        <v>0</v>
      </c>
      <c r="AE8651" s="122">
        <f t="shared" si="1768"/>
        <v>0</v>
      </c>
      <c r="AF8651" s="122">
        <f t="shared" si="1769"/>
        <v>1.3111961988847367</v>
      </c>
      <c r="AG8651" s="122">
        <f t="shared" si="1770"/>
        <v>0</v>
      </c>
      <c r="AH8651" s="87">
        <f t="shared" si="1771"/>
        <v>-0.56193311317045103</v>
      </c>
      <c r="AI8651" s="122">
        <f t="shared" si="1761"/>
        <v>0.99693255922488921</v>
      </c>
    </row>
    <row r="8652" spans="1:35" x14ac:dyDescent="0.25">
      <c r="A8652" s="90">
        <v>3.4592000000000001</v>
      </c>
      <c r="B8652" s="160">
        <v>11.347100496837268</v>
      </c>
      <c r="E8652" s="147">
        <f t="shared" si="1762"/>
        <v>4.5388401987344071E-3</v>
      </c>
      <c r="W8652" s="146">
        <f t="shared" si="1772"/>
        <v>0.39381390404910066</v>
      </c>
      <c r="X8652" s="209">
        <v>3.8866410466232488</v>
      </c>
      <c r="Y8652" s="147">
        <f t="shared" si="1773"/>
        <v>3.9999999999995595E-4</v>
      </c>
      <c r="Z8652" s="122">
        <f t="shared" si="1763"/>
        <v>8.8754449677853557</v>
      </c>
      <c r="AA8652" s="122">
        <f t="shared" si="1764"/>
        <v>0.61929999999999996</v>
      </c>
      <c r="AB8652" s="122">
        <f t="shared" si="1765"/>
        <v>0</v>
      </c>
      <c r="AC8652" s="122">
        <f t="shared" si="1766"/>
        <v>15.750952669468589</v>
      </c>
      <c r="AD8652" s="122">
        <f t="shared" si="1767"/>
        <v>0</v>
      </c>
      <c r="AE8652" s="122">
        <f t="shared" si="1768"/>
        <v>0</v>
      </c>
      <c r="AF8652" s="122">
        <f t="shared" si="1769"/>
        <v>1.3111961988847367</v>
      </c>
      <c r="AG8652" s="122">
        <f t="shared" si="1770"/>
        <v>0</v>
      </c>
      <c r="AH8652" s="87">
        <f t="shared" si="1771"/>
        <v>-0.56193311317045103</v>
      </c>
      <c r="AI8652" s="122">
        <f t="shared" si="1761"/>
        <v>1.0845492554735132</v>
      </c>
    </row>
    <row r="8653" spans="1:35" x14ac:dyDescent="0.25">
      <c r="A8653" s="90">
        <v>3.4596</v>
      </c>
      <c r="B8653" s="160">
        <v>11.347100496837268</v>
      </c>
      <c r="E8653" s="147">
        <f t="shared" si="1762"/>
        <v>4.5388401987344071E-3</v>
      </c>
      <c r="W8653" s="146">
        <f t="shared" si="1772"/>
        <v>0.39381390404910066</v>
      </c>
      <c r="X8653" s="209">
        <v>3.8866410466232488</v>
      </c>
      <c r="Y8653" s="147">
        <f t="shared" si="1773"/>
        <v>3.9999999999995595E-4</v>
      </c>
      <c r="Z8653" s="122">
        <f t="shared" si="1763"/>
        <v>8.8754449677853557</v>
      </c>
      <c r="AA8653" s="122">
        <f t="shared" si="1764"/>
        <v>0.61929999999999996</v>
      </c>
      <c r="AB8653" s="122">
        <f t="shared" si="1765"/>
        <v>0</v>
      </c>
      <c r="AC8653" s="122">
        <f t="shared" si="1766"/>
        <v>15.750952669468589</v>
      </c>
      <c r="AD8653" s="122">
        <f t="shared" si="1767"/>
        <v>0</v>
      </c>
      <c r="AE8653" s="122">
        <f t="shared" si="1768"/>
        <v>0</v>
      </c>
      <c r="AF8653" s="122">
        <f t="shared" si="1769"/>
        <v>1.3111961988847367</v>
      </c>
      <c r="AG8653" s="122">
        <f t="shared" si="1770"/>
        <v>0</v>
      </c>
      <c r="AH8653" s="87">
        <f t="shared" si="1771"/>
        <v>-0.56193311317045103</v>
      </c>
      <c r="AI8653" s="122">
        <f t="shared" si="1761"/>
        <v>0.99693255922488921</v>
      </c>
    </row>
    <row r="8654" spans="1:35" x14ac:dyDescent="0.25">
      <c r="A8654" s="90">
        <v>3.46</v>
      </c>
      <c r="B8654" s="160">
        <v>11.347100496837268</v>
      </c>
      <c r="E8654" s="147">
        <f t="shared" si="1762"/>
        <v>4.5388401987344071E-3</v>
      </c>
      <c r="W8654" s="146">
        <f t="shared" si="1772"/>
        <v>0.39381390404910066</v>
      </c>
      <c r="X8654" s="209">
        <v>3.8866410466232488</v>
      </c>
      <c r="Y8654" s="147">
        <f t="shared" si="1773"/>
        <v>3.9999999999995595E-4</v>
      </c>
      <c r="Z8654" s="122">
        <f t="shared" si="1763"/>
        <v>8.8754449677853557</v>
      </c>
      <c r="AA8654" s="122">
        <f t="shared" si="1764"/>
        <v>0.61929999999999996</v>
      </c>
      <c r="AB8654" s="122">
        <f t="shared" si="1765"/>
        <v>0</v>
      </c>
      <c r="AC8654" s="122">
        <f t="shared" si="1766"/>
        <v>15.750952669468589</v>
      </c>
      <c r="AD8654" s="122">
        <f t="shared" si="1767"/>
        <v>0</v>
      </c>
      <c r="AE8654" s="122">
        <f t="shared" si="1768"/>
        <v>0</v>
      </c>
      <c r="AF8654" s="122">
        <f t="shared" si="1769"/>
        <v>1.3111961988847367</v>
      </c>
      <c r="AG8654" s="122">
        <f t="shared" si="1770"/>
        <v>0</v>
      </c>
      <c r="AH8654" s="87">
        <f t="shared" si="1771"/>
        <v>-0.56193311317045103</v>
      </c>
      <c r="AI8654" s="122">
        <f t="shared" si="1761"/>
        <v>0.99693255922488921</v>
      </c>
    </row>
    <row r="8655" spans="1:35" x14ac:dyDescent="0.25">
      <c r="A8655" s="90">
        <v>3.4603999999999999</v>
      </c>
      <c r="B8655" s="160">
        <v>11.347100496837268</v>
      </c>
      <c r="E8655" s="147">
        <f t="shared" si="1762"/>
        <v>4.5388401987344071E-3</v>
      </c>
      <c r="W8655" s="146">
        <f t="shared" si="1772"/>
        <v>0.39381390404910066</v>
      </c>
      <c r="X8655" s="209">
        <v>3.8866410466232488</v>
      </c>
      <c r="Y8655" s="147">
        <f t="shared" si="1773"/>
        <v>3.9999999999995595E-4</v>
      </c>
      <c r="Z8655" s="122">
        <f t="shared" si="1763"/>
        <v>8.8754449677853557</v>
      </c>
      <c r="AA8655" s="122">
        <f t="shared" si="1764"/>
        <v>0.61929999999999996</v>
      </c>
      <c r="AB8655" s="122">
        <f t="shared" si="1765"/>
        <v>0</v>
      </c>
      <c r="AC8655" s="122">
        <f t="shared" si="1766"/>
        <v>15.750952669468589</v>
      </c>
      <c r="AD8655" s="122">
        <f t="shared" si="1767"/>
        <v>0</v>
      </c>
      <c r="AE8655" s="122">
        <f t="shared" si="1768"/>
        <v>0</v>
      </c>
      <c r="AF8655" s="122">
        <f t="shared" si="1769"/>
        <v>1.3111961988847367</v>
      </c>
      <c r="AG8655" s="122">
        <f t="shared" si="1770"/>
        <v>0</v>
      </c>
      <c r="AH8655" s="87">
        <f t="shared" si="1771"/>
        <v>-0.56193311317045103</v>
      </c>
      <c r="AI8655" s="122">
        <f t="shared" si="1761"/>
        <v>0.99693255922488921</v>
      </c>
    </row>
    <row r="8656" spans="1:35" x14ac:dyDescent="0.25">
      <c r="A8656" s="90">
        <v>3.4607999999999999</v>
      </c>
      <c r="B8656" s="160">
        <v>11.347100496837268</v>
      </c>
      <c r="E8656" s="147">
        <f t="shared" si="1762"/>
        <v>4.5388401987344071E-3</v>
      </c>
      <c r="W8656" s="146">
        <f t="shared" si="1772"/>
        <v>0.39381390404910066</v>
      </c>
      <c r="X8656" s="209">
        <v>3.8866410466232488</v>
      </c>
      <c r="Y8656" s="147">
        <f t="shared" si="1773"/>
        <v>3.9999999999995595E-4</v>
      </c>
      <c r="Z8656" s="122">
        <f t="shared" si="1763"/>
        <v>8.8754449677853557</v>
      </c>
      <c r="AA8656" s="122">
        <f t="shared" si="1764"/>
        <v>0.61929999999999996</v>
      </c>
      <c r="AB8656" s="122">
        <f t="shared" si="1765"/>
        <v>0</v>
      </c>
      <c r="AC8656" s="122">
        <f t="shared" si="1766"/>
        <v>15.750952669468589</v>
      </c>
      <c r="AD8656" s="122">
        <f t="shared" si="1767"/>
        <v>0</v>
      </c>
      <c r="AE8656" s="122">
        <f t="shared" si="1768"/>
        <v>0</v>
      </c>
      <c r="AF8656" s="122">
        <f t="shared" si="1769"/>
        <v>1.3111961988847367</v>
      </c>
      <c r="AG8656" s="122">
        <f t="shared" si="1770"/>
        <v>0</v>
      </c>
      <c r="AH8656" s="87">
        <f t="shared" si="1771"/>
        <v>-0.56193311317045103</v>
      </c>
      <c r="AI8656" s="122">
        <f t="shared" si="1761"/>
        <v>0.99693255922488921</v>
      </c>
    </row>
    <row r="8657" spans="1:35" x14ac:dyDescent="0.25">
      <c r="A8657" s="90">
        <v>3.4611999999999998</v>
      </c>
      <c r="B8657" s="160">
        <v>11.347100496837268</v>
      </c>
      <c r="E8657" s="147">
        <f t="shared" si="1762"/>
        <v>4.5388401987344071E-3</v>
      </c>
      <c r="W8657" s="146">
        <f t="shared" si="1772"/>
        <v>0.39381390404910066</v>
      </c>
      <c r="X8657" s="209">
        <v>3.8866410466232488</v>
      </c>
      <c r="Y8657" s="147">
        <f t="shared" si="1773"/>
        <v>3.9999999999995595E-4</v>
      </c>
      <c r="Z8657" s="122">
        <f t="shared" si="1763"/>
        <v>8.8754449677853557</v>
      </c>
      <c r="AA8657" s="122">
        <f t="shared" si="1764"/>
        <v>0.61929999999999996</v>
      </c>
      <c r="AB8657" s="122">
        <f t="shared" si="1765"/>
        <v>0</v>
      </c>
      <c r="AC8657" s="122">
        <f t="shared" si="1766"/>
        <v>15.750952669468589</v>
      </c>
      <c r="AD8657" s="122">
        <f t="shared" si="1767"/>
        <v>0</v>
      </c>
      <c r="AE8657" s="122">
        <f t="shared" si="1768"/>
        <v>0</v>
      </c>
      <c r="AF8657" s="122">
        <f t="shared" si="1769"/>
        <v>1.3111961988847367</v>
      </c>
      <c r="AG8657" s="122">
        <f t="shared" si="1770"/>
        <v>0</v>
      </c>
      <c r="AH8657" s="87">
        <f t="shared" si="1771"/>
        <v>-0.56193311317045103</v>
      </c>
      <c r="AI8657" s="122">
        <f t="shared" si="1761"/>
        <v>0.99693255922488921</v>
      </c>
    </row>
    <row r="8658" spans="1:35" x14ac:dyDescent="0.25">
      <c r="A8658" s="90">
        <v>3.4615999999999998</v>
      </c>
      <c r="B8658" s="160">
        <v>11.347100496837268</v>
      </c>
      <c r="E8658" s="147">
        <f t="shared" si="1762"/>
        <v>4.5388401987344071E-3</v>
      </c>
      <c r="W8658" s="146">
        <f t="shared" si="1772"/>
        <v>0.39381390404910066</v>
      </c>
      <c r="X8658" s="209">
        <v>3.8866410466232488</v>
      </c>
      <c r="Y8658" s="147">
        <f t="shared" si="1773"/>
        <v>3.9999999999995595E-4</v>
      </c>
      <c r="Z8658" s="122">
        <f t="shared" si="1763"/>
        <v>8.8754449677853557</v>
      </c>
      <c r="AA8658" s="122">
        <f t="shared" si="1764"/>
        <v>0.61929999999999996</v>
      </c>
      <c r="AB8658" s="122">
        <f t="shared" si="1765"/>
        <v>0</v>
      </c>
      <c r="AC8658" s="122">
        <f t="shared" si="1766"/>
        <v>15.750952669468589</v>
      </c>
      <c r="AD8658" s="122">
        <f t="shared" si="1767"/>
        <v>0</v>
      </c>
      <c r="AE8658" s="122">
        <f t="shared" si="1768"/>
        <v>0</v>
      </c>
      <c r="AF8658" s="122">
        <f t="shared" si="1769"/>
        <v>1.3111961988847367</v>
      </c>
      <c r="AG8658" s="122">
        <f t="shared" si="1770"/>
        <v>0</v>
      </c>
      <c r="AH8658" s="87">
        <f t="shared" si="1771"/>
        <v>-0.56193311317045103</v>
      </c>
      <c r="AI8658" s="122">
        <f t="shared" si="1761"/>
        <v>0.99693255922488921</v>
      </c>
    </row>
    <row r="8659" spans="1:35" x14ac:dyDescent="0.25">
      <c r="A8659" s="90">
        <v>3.4620000000000002</v>
      </c>
      <c r="B8659" s="160">
        <v>11.347100496837268</v>
      </c>
      <c r="E8659" s="147">
        <f t="shared" si="1762"/>
        <v>4.5388401987394465E-3</v>
      </c>
      <c r="W8659" s="146">
        <f t="shared" si="1772"/>
        <v>0.39381390404910066</v>
      </c>
      <c r="X8659" s="209">
        <v>3.8866410466232488</v>
      </c>
      <c r="Y8659" s="147">
        <f t="shared" si="1773"/>
        <v>4.0000000000040004E-4</v>
      </c>
      <c r="Z8659" s="122">
        <f t="shared" si="1763"/>
        <v>8.8754449677853557</v>
      </c>
      <c r="AA8659" s="122">
        <f t="shared" si="1764"/>
        <v>0.61929999999999996</v>
      </c>
      <c r="AB8659" s="122">
        <f t="shared" si="1765"/>
        <v>0</v>
      </c>
      <c r="AC8659" s="122">
        <f t="shared" si="1766"/>
        <v>15.750952669468589</v>
      </c>
      <c r="AD8659" s="122">
        <f t="shared" si="1767"/>
        <v>0</v>
      </c>
      <c r="AE8659" s="122">
        <f t="shared" si="1768"/>
        <v>0</v>
      </c>
      <c r="AF8659" s="122">
        <f t="shared" si="1769"/>
        <v>1.3111961988847367</v>
      </c>
      <c r="AG8659" s="122">
        <f t="shared" si="1770"/>
        <v>0</v>
      </c>
      <c r="AH8659" s="87">
        <f t="shared" si="1771"/>
        <v>-0.56193311317045103</v>
      </c>
      <c r="AI8659" s="122">
        <f t="shared" ref="AI8659:AI8722" si="1774">B8645*9.81/(W8659*1000000*$AF$1)</f>
        <v>1.0845492554735132</v>
      </c>
    </row>
    <row r="8660" spans="1:35" x14ac:dyDescent="0.25">
      <c r="A8660" s="90">
        <v>3.4624000000000001</v>
      </c>
      <c r="B8660" s="160">
        <v>11.347100496837268</v>
      </c>
      <c r="E8660" s="147">
        <f t="shared" si="1762"/>
        <v>4.5388401987344071E-3</v>
      </c>
      <c r="W8660" s="146">
        <f t="shared" si="1772"/>
        <v>0.39381390404910066</v>
      </c>
      <c r="X8660" s="209">
        <v>3.8866410466232488</v>
      </c>
      <c r="Y8660" s="147">
        <f t="shared" si="1773"/>
        <v>3.9999999999995595E-4</v>
      </c>
      <c r="Z8660" s="122">
        <f t="shared" si="1763"/>
        <v>8.8754449677853557</v>
      </c>
      <c r="AA8660" s="122">
        <f t="shared" si="1764"/>
        <v>0.61929999999999996</v>
      </c>
      <c r="AB8660" s="122">
        <f t="shared" si="1765"/>
        <v>0</v>
      </c>
      <c r="AC8660" s="122">
        <f t="shared" si="1766"/>
        <v>15.750952669468589</v>
      </c>
      <c r="AD8660" s="122">
        <f t="shared" si="1767"/>
        <v>0</v>
      </c>
      <c r="AE8660" s="122">
        <f t="shared" si="1768"/>
        <v>0</v>
      </c>
      <c r="AF8660" s="122">
        <f t="shared" si="1769"/>
        <v>1.3111961988847367</v>
      </c>
      <c r="AG8660" s="122">
        <f t="shared" si="1770"/>
        <v>0</v>
      </c>
      <c r="AH8660" s="87">
        <f t="shared" si="1771"/>
        <v>-0.56193311317045103</v>
      </c>
      <c r="AI8660" s="122">
        <f t="shared" si="1774"/>
        <v>0.99693255922488921</v>
      </c>
    </row>
    <row r="8661" spans="1:35" x14ac:dyDescent="0.25">
      <c r="A8661" s="90">
        <v>3.4628000000000001</v>
      </c>
      <c r="B8661" s="160">
        <v>11.347100496837268</v>
      </c>
      <c r="E8661" s="147">
        <f t="shared" si="1762"/>
        <v>4.5388401987344071E-3</v>
      </c>
      <c r="W8661" s="146">
        <f t="shared" si="1772"/>
        <v>0.39381390404910066</v>
      </c>
      <c r="X8661" s="209">
        <v>3.8866410466232488</v>
      </c>
      <c r="Y8661" s="147">
        <f t="shared" si="1773"/>
        <v>3.9999999999995595E-4</v>
      </c>
      <c r="Z8661" s="122">
        <f t="shared" si="1763"/>
        <v>8.8754449677853557</v>
      </c>
      <c r="AA8661" s="122">
        <f t="shared" si="1764"/>
        <v>0.61929999999999996</v>
      </c>
      <c r="AB8661" s="122">
        <f t="shared" si="1765"/>
        <v>0</v>
      </c>
      <c r="AC8661" s="122">
        <f t="shared" si="1766"/>
        <v>15.750952669468589</v>
      </c>
      <c r="AD8661" s="122">
        <f t="shared" si="1767"/>
        <v>0</v>
      </c>
      <c r="AE8661" s="122">
        <f t="shared" si="1768"/>
        <v>0</v>
      </c>
      <c r="AF8661" s="122">
        <f t="shared" si="1769"/>
        <v>1.3111961988847367</v>
      </c>
      <c r="AG8661" s="122">
        <f t="shared" si="1770"/>
        <v>0</v>
      </c>
      <c r="AH8661" s="87">
        <f t="shared" si="1771"/>
        <v>-0.56193311317045103</v>
      </c>
      <c r="AI8661" s="122">
        <f t="shared" si="1774"/>
        <v>0.99693255922488921</v>
      </c>
    </row>
    <row r="8662" spans="1:35" x14ac:dyDescent="0.25">
      <c r="A8662" s="90">
        <v>3.4632000000000001</v>
      </c>
      <c r="B8662" s="160">
        <v>11.347100496837268</v>
      </c>
      <c r="E8662" s="147">
        <f t="shared" si="1762"/>
        <v>4.5388401987344071E-3</v>
      </c>
      <c r="W8662" s="146">
        <f t="shared" si="1772"/>
        <v>0.39381390404910066</v>
      </c>
      <c r="X8662" s="209">
        <v>3.8866410466232488</v>
      </c>
      <c r="Y8662" s="147">
        <f t="shared" si="1773"/>
        <v>3.9999999999995595E-4</v>
      </c>
      <c r="Z8662" s="122">
        <f t="shared" si="1763"/>
        <v>8.8754449677853557</v>
      </c>
      <c r="AA8662" s="122">
        <f t="shared" si="1764"/>
        <v>0.61929999999999996</v>
      </c>
      <c r="AB8662" s="122">
        <f t="shared" si="1765"/>
        <v>0</v>
      </c>
      <c r="AC8662" s="122">
        <f t="shared" si="1766"/>
        <v>15.750952669468589</v>
      </c>
      <c r="AD8662" s="122">
        <f t="shared" si="1767"/>
        <v>0</v>
      </c>
      <c r="AE8662" s="122">
        <f t="shared" si="1768"/>
        <v>0</v>
      </c>
      <c r="AF8662" s="122">
        <f t="shared" si="1769"/>
        <v>1.3111961988847367</v>
      </c>
      <c r="AG8662" s="122">
        <f t="shared" si="1770"/>
        <v>0</v>
      </c>
      <c r="AH8662" s="87">
        <f t="shared" si="1771"/>
        <v>-0.56193311317045103</v>
      </c>
      <c r="AI8662" s="122">
        <f t="shared" si="1774"/>
        <v>0.99693255922488921</v>
      </c>
    </row>
    <row r="8663" spans="1:35" x14ac:dyDescent="0.25">
      <c r="A8663" s="90">
        <v>3.4636</v>
      </c>
      <c r="B8663" s="160">
        <v>11.347100496837268</v>
      </c>
      <c r="E8663" s="147">
        <f t="shared" si="1762"/>
        <v>4.5388401987344071E-3</v>
      </c>
      <c r="W8663" s="146">
        <f t="shared" si="1772"/>
        <v>0.39381390404910066</v>
      </c>
      <c r="X8663" s="209">
        <v>3.8866410466232488</v>
      </c>
      <c r="Y8663" s="147">
        <f t="shared" si="1773"/>
        <v>3.9999999999995595E-4</v>
      </c>
      <c r="Z8663" s="122">
        <f t="shared" si="1763"/>
        <v>8.8754449677853557</v>
      </c>
      <c r="AA8663" s="122">
        <f t="shared" si="1764"/>
        <v>0.61929999999999996</v>
      </c>
      <c r="AB8663" s="122">
        <f t="shared" si="1765"/>
        <v>0</v>
      </c>
      <c r="AC8663" s="122">
        <f t="shared" si="1766"/>
        <v>15.750952669468589</v>
      </c>
      <c r="AD8663" s="122">
        <f t="shared" si="1767"/>
        <v>0</v>
      </c>
      <c r="AE8663" s="122">
        <f t="shared" si="1768"/>
        <v>0</v>
      </c>
      <c r="AF8663" s="122">
        <f t="shared" si="1769"/>
        <v>1.3111961988847367</v>
      </c>
      <c r="AG8663" s="122">
        <f t="shared" si="1770"/>
        <v>0</v>
      </c>
      <c r="AH8663" s="87">
        <f t="shared" si="1771"/>
        <v>-0.56193311317045103</v>
      </c>
      <c r="AI8663" s="122">
        <f t="shared" si="1774"/>
        <v>0.99693255922488921</v>
      </c>
    </row>
    <row r="8664" spans="1:35" x14ac:dyDescent="0.25">
      <c r="A8664" s="90">
        <v>3.464</v>
      </c>
      <c r="B8664" s="160">
        <v>11.347100496837268</v>
      </c>
      <c r="E8664" s="147">
        <f t="shared" si="1762"/>
        <v>4.5388401987344071E-3</v>
      </c>
      <c r="W8664" s="146">
        <f t="shared" si="1772"/>
        <v>0.39381390404910066</v>
      </c>
      <c r="X8664" s="209">
        <v>3.8866410466232488</v>
      </c>
      <c r="Y8664" s="147">
        <f t="shared" si="1773"/>
        <v>3.9999999999995595E-4</v>
      </c>
      <c r="Z8664" s="122">
        <f t="shared" si="1763"/>
        <v>8.8754449677853557</v>
      </c>
      <c r="AA8664" s="122">
        <f t="shared" si="1764"/>
        <v>0.61929999999999996</v>
      </c>
      <c r="AB8664" s="122">
        <f t="shared" si="1765"/>
        <v>0</v>
      </c>
      <c r="AC8664" s="122">
        <f t="shared" si="1766"/>
        <v>15.750952669468589</v>
      </c>
      <c r="AD8664" s="122">
        <f t="shared" si="1767"/>
        <v>0</v>
      </c>
      <c r="AE8664" s="122">
        <f t="shared" si="1768"/>
        <v>0</v>
      </c>
      <c r="AF8664" s="122">
        <f t="shared" si="1769"/>
        <v>1.3111961988847367</v>
      </c>
      <c r="AG8664" s="122">
        <f t="shared" si="1770"/>
        <v>0</v>
      </c>
      <c r="AH8664" s="87">
        <f t="shared" si="1771"/>
        <v>-0.56193311317045103</v>
      </c>
      <c r="AI8664" s="122">
        <f t="shared" si="1774"/>
        <v>0.90931586297626499</v>
      </c>
    </row>
    <row r="8665" spans="1:35" x14ac:dyDescent="0.25">
      <c r="A8665" s="90">
        <v>3.4643999999999999</v>
      </c>
      <c r="B8665" s="160">
        <v>11.347100496837268</v>
      </c>
      <c r="E8665" s="147">
        <f t="shared" si="1762"/>
        <v>4.5388401987344071E-3</v>
      </c>
      <c r="W8665" s="146">
        <f t="shared" si="1772"/>
        <v>0.39381390404910066</v>
      </c>
      <c r="X8665" s="209">
        <v>3.8866410466232488</v>
      </c>
      <c r="Y8665" s="147">
        <f t="shared" si="1773"/>
        <v>3.9999999999995595E-4</v>
      </c>
      <c r="Z8665" s="122">
        <f t="shared" si="1763"/>
        <v>8.8754449677853557</v>
      </c>
      <c r="AA8665" s="122">
        <f t="shared" si="1764"/>
        <v>0.61929999999999996</v>
      </c>
      <c r="AB8665" s="122">
        <f t="shared" si="1765"/>
        <v>0</v>
      </c>
      <c r="AC8665" s="122">
        <f t="shared" si="1766"/>
        <v>15.750952669468589</v>
      </c>
      <c r="AD8665" s="122">
        <f t="shared" si="1767"/>
        <v>0</v>
      </c>
      <c r="AE8665" s="122">
        <f t="shared" si="1768"/>
        <v>0</v>
      </c>
      <c r="AF8665" s="122">
        <f t="shared" si="1769"/>
        <v>1.3111961988847367</v>
      </c>
      <c r="AG8665" s="122">
        <f t="shared" si="1770"/>
        <v>0</v>
      </c>
      <c r="AH8665" s="87">
        <f t="shared" si="1771"/>
        <v>-0.56193311317045103</v>
      </c>
      <c r="AI8665" s="122">
        <f t="shared" si="1774"/>
        <v>0.99693255922488921</v>
      </c>
    </row>
    <row r="8666" spans="1:35" x14ac:dyDescent="0.25">
      <c r="A8666" s="90">
        <v>3.4647999999999999</v>
      </c>
      <c r="B8666" s="160">
        <v>11.347100496837268</v>
      </c>
      <c r="E8666" s="147">
        <f t="shared" si="1762"/>
        <v>4.5388401987344071E-3</v>
      </c>
      <c r="W8666" s="146">
        <f t="shared" si="1772"/>
        <v>0.39381390404910066</v>
      </c>
      <c r="X8666" s="209">
        <v>3.8866410466232488</v>
      </c>
      <c r="Y8666" s="147">
        <f t="shared" si="1773"/>
        <v>3.9999999999995595E-4</v>
      </c>
      <c r="Z8666" s="122">
        <f t="shared" si="1763"/>
        <v>8.8754449677853557</v>
      </c>
      <c r="AA8666" s="122">
        <f t="shared" si="1764"/>
        <v>0.61929999999999996</v>
      </c>
      <c r="AB8666" s="122">
        <f t="shared" si="1765"/>
        <v>0</v>
      </c>
      <c r="AC8666" s="122">
        <f t="shared" si="1766"/>
        <v>15.750952669468589</v>
      </c>
      <c r="AD8666" s="122">
        <f t="shared" si="1767"/>
        <v>0</v>
      </c>
      <c r="AE8666" s="122">
        <f t="shared" si="1768"/>
        <v>0</v>
      </c>
      <c r="AF8666" s="122">
        <f t="shared" si="1769"/>
        <v>1.3111961988847367</v>
      </c>
      <c r="AG8666" s="122">
        <f t="shared" si="1770"/>
        <v>0</v>
      </c>
      <c r="AH8666" s="87">
        <f t="shared" si="1771"/>
        <v>-0.56193311317045103</v>
      </c>
      <c r="AI8666" s="122">
        <f t="shared" si="1774"/>
        <v>0.99693255922488921</v>
      </c>
    </row>
    <row r="8667" spans="1:35" x14ac:dyDescent="0.25">
      <c r="A8667" s="90">
        <v>3.4651999999999998</v>
      </c>
      <c r="B8667" s="160">
        <v>11.347100496837268</v>
      </c>
      <c r="E8667" s="147">
        <f t="shared" si="1762"/>
        <v>4.5388401987344071E-3</v>
      </c>
      <c r="W8667" s="146">
        <f t="shared" si="1772"/>
        <v>0.39381390404910066</v>
      </c>
      <c r="X8667" s="209">
        <v>3.8866410466232488</v>
      </c>
      <c r="Y8667" s="147">
        <f t="shared" si="1773"/>
        <v>3.9999999999995595E-4</v>
      </c>
      <c r="Z8667" s="122">
        <f t="shared" si="1763"/>
        <v>8.8754449677853557</v>
      </c>
      <c r="AA8667" s="122">
        <f t="shared" si="1764"/>
        <v>0.61929999999999996</v>
      </c>
      <c r="AB8667" s="122">
        <f t="shared" si="1765"/>
        <v>0</v>
      </c>
      <c r="AC8667" s="122">
        <f t="shared" si="1766"/>
        <v>15.750952669468589</v>
      </c>
      <c r="AD8667" s="122">
        <f t="shared" si="1767"/>
        <v>0</v>
      </c>
      <c r="AE8667" s="122">
        <f t="shared" si="1768"/>
        <v>0</v>
      </c>
      <c r="AF8667" s="122">
        <f t="shared" si="1769"/>
        <v>1.3111961988847367</v>
      </c>
      <c r="AG8667" s="122">
        <f t="shared" si="1770"/>
        <v>0</v>
      </c>
      <c r="AH8667" s="87">
        <f t="shared" si="1771"/>
        <v>-0.56193311317045103</v>
      </c>
      <c r="AI8667" s="122">
        <f t="shared" si="1774"/>
        <v>0.99693255922488921</v>
      </c>
    </row>
    <row r="8668" spans="1:35" x14ac:dyDescent="0.25">
      <c r="A8668" s="90">
        <v>3.4655999999999998</v>
      </c>
      <c r="B8668" s="160">
        <v>11.347100496837268</v>
      </c>
      <c r="E8668" s="147">
        <f t="shared" si="1762"/>
        <v>4.5388401987344071E-3</v>
      </c>
      <c r="W8668" s="146">
        <f t="shared" si="1772"/>
        <v>0.39381390404910066</v>
      </c>
      <c r="X8668" s="209">
        <v>3.8866410466232488</v>
      </c>
      <c r="Y8668" s="147">
        <f t="shared" si="1773"/>
        <v>3.9999999999995595E-4</v>
      </c>
      <c r="Z8668" s="122">
        <f t="shared" si="1763"/>
        <v>8.8754449677853557</v>
      </c>
      <c r="AA8668" s="122">
        <f t="shared" si="1764"/>
        <v>0.61929999999999996</v>
      </c>
      <c r="AB8668" s="122">
        <f t="shared" si="1765"/>
        <v>0</v>
      </c>
      <c r="AC8668" s="122">
        <f t="shared" si="1766"/>
        <v>15.750952669468589</v>
      </c>
      <c r="AD8668" s="122">
        <f t="shared" si="1767"/>
        <v>0</v>
      </c>
      <c r="AE8668" s="122">
        <f t="shared" si="1768"/>
        <v>0</v>
      </c>
      <c r="AF8668" s="122">
        <f t="shared" si="1769"/>
        <v>1.3111961988847367</v>
      </c>
      <c r="AG8668" s="122">
        <f t="shared" si="1770"/>
        <v>0</v>
      </c>
      <c r="AH8668" s="87">
        <f t="shared" si="1771"/>
        <v>-0.56193311317045103</v>
      </c>
      <c r="AI8668" s="122">
        <f t="shared" si="1774"/>
        <v>0.99693255922488921</v>
      </c>
    </row>
    <row r="8669" spans="1:35" x14ac:dyDescent="0.25">
      <c r="A8669" s="90">
        <v>3.4660000000000002</v>
      </c>
      <c r="B8669" s="160">
        <v>11.347100496837268</v>
      </c>
      <c r="E8669" s="147">
        <f t="shared" si="1762"/>
        <v>4.5388401987394465E-3</v>
      </c>
      <c r="W8669" s="146">
        <f t="shared" si="1772"/>
        <v>0.39381390404910066</v>
      </c>
      <c r="X8669" s="209">
        <v>3.8866410466232488</v>
      </c>
      <c r="Y8669" s="147">
        <f t="shared" si="1773"/>
        <v>4.0000000000040004E-4</v>
      </c>
      <c r="Z8669" s="122">
        <f t="shared" si="1763"/>
        <v>8.8754449677853557</v>
      </c>
      <c r="AA8669" s="122">
        <f t="shared" si="1764"/>
        <v>0.61929999999999996</v>
      </c>
      <c r="AB8669" s="122">
        <f t="shared" si="1765"/>
        <v>0</v>
      </c>
      <c r="AC8669" s="122">
        <f t="shared" si="1766"/>
        <v>15.750952669468589</v>
      </c>
      <c r="AD8669" s="122">
        <f t="shared" si="1767"/>
        <v>0</v>
      </c>
      <c r="AE8669" s="122">
        <f t="shared" si="1768"/>
        <v>0</v>
      </c>
      <c r="AF8669" s="122">
        <f t="shared" si="1769"/>
        <v>1.3111961988847367</v>
      </c>
      <c r="AG8669" s="122">
        <f t="shared" si="1770"/>
        <v>0</v>
      </c>
      <c r="AH8669" s="87">
        <f t="shared" si="1771"/>
        <v>-0.56193311317045103</v>
      </c>
      <c r="AI8669" s="122">
        <f t="shared" si="1774"/>
        <v>0.99693255922488921</v>
      </c>
    </row>
    <row r="8670" spans="1:35" x14ac:dyDescent="0.25">
      <c r="A8670" s="90">
        <v>3.4664000000000001</v>
      </c>
      <c r="B8670" s="160">
        <v>11.347100496837268</v>
      </c>
      <c r="E8670" s="147">
        <f t="shared" si="1762"/>
        <v>4.5388401987344071E-3</v>
      </c>
      <c r="W8670" s="146">
        <f t="shared" si="1772"/>
        <v>0.39381390404910066</v>
      </c>
      <c r="X8670" s="209">
        <v>3.8866410466232488</v>
      </c>
      <c r="Y8670" s="147">
        <f t="shared" si="1773"/>
        <v>3.9999999999995595E-4</v>
      </c>
      <c r="Z8670" s="122">
        <f t="shared" si="1763"/>
        <v>8.8754449677853557</v>
      </c>
      <c r="AA8670" s="122">
        <f t="shared" si="1764"/>
        <v>0.61929999999999996</v>
      </c>
      <c r="AB8670" s="122">
        <f t="shared" si="1765"/>
        <v>0</v>
      </c>
      <c r="AC8670" s="122">
        <f t="shared" si="1766"/>
        <v>15.750952669468589</v>
      </c>
      <c r="AD8670" s="122">
        <f t="shared" si="1767"/>
        <v>0</v>
      </c>
      <c r="AE8670" s="122">
        <f t="shared" si="1768"/>
        <v>0</v>
      </c>
      <c r="AF8670" s="122">
        <f t="shared" si="1769"/>
        <v>1.3111961988847367</v>
      </c>
      <c r="AG8670" s="122">
        <f t="shared" si="1770"/>
        <v>0</v>
      </c>
      <c r="AH8670" s="87">
        <f t="shared" si="1771"/>
        <v>-0.56193311317045103</v>
      </c>
      <c r="AI8670" s="122">
        <f t="shared" si="1774"/>
        <v>0.99693255922488921</v>
      </c>
    </row>
    <row r="8671" spans="1:35" x14ac:dyDescent="0.25">
      <c r="A8671" s="90">
        <v>3.4668000000000001</v>
      </c>
      <c r="B8671" s="160">
        <v>11.347100496837268</v>
      </c>
      <c r="E8671" s="147">
        <f t="shared" si="1762"/>
        <v>4.5388401987344071E-3</v>
      </c>
      <c r="W8671" s="146">
        <f t="shared" si="1772"/>
        <v>0.39381390404910066</v>
      </c>
      <c r="X8671" s="209">
        <v>3.8866410466232488</v>
      </c>
      <c r="Y8671" s="147">
        <f t="shared" si="1773"/>
        <v>3.9999999999995595E-4</v>
      </c>
      <c r="Z8671" s="122">
        <f t="shared" si="1763"/>
        <v>8.8754449677853557</v>
      </c>
      <c r="AA8671" s="122">
        <f t="shared" si="1764"/>
        <v>0.61929999999999996</v>
      </c>
      <c r="AB8671" s="122">
        <f t="shared" si="1765"/>
        <v>0</v>
      </c>
      <c r="AC8671" s="122">
        <f t="shared" si="1766"/>
        <v>15.750952669468589</v>
      </c>
      <c r="AD8671" s="122">
        <f t="shared" si="1767"/>
        <v>0</v>
      </c>
      <c r="AE8671" s="122">
        <f t="shared" si="1768"/>
        <v>0</v>
      </c>
      <c r="AF8671" s="122">
        <f t="shared" si="1769"/>
        <v>1.3111961988847367</v>
      </c>
      <c r="AG8671" s="122">
        <f t="shared" si="1770"/>
        <v>0</v>
      </c>
      <c r="AH8671" s="87">
        <f t="shared" si="1771"/>
        <v>-0.56193311317045103</v>
      </c>
      <c r="AI8671" s="122">
        <f t="shared" si="1774"/>
        <v>0.99693255922488921</v>
      </c>
    </row>
    <row r="8672" spans="1:35" x14ac:dyDescent="0.25">
      <c r="A8672" s="90">
        <v>3.4672000000000001</v>
      </c>
      <c r="B8672" s="160">
        <v>11.347100496837268</v>
      </c>
      <c r="E8672" s="147">
        <f t="shared" si="1762"/>
        <v>4.5388401987344071E-3</v>
      </c>
      <c r="W8672" s="146">
        <f t="shared" si="1772"/>
        <v>0.39381390404910066</v>
      </c>
      <c r="X8672" s="209">
        <v>3.8866410466232488</v>
      </c>
      <c r="Y8672" s="147">
        <f t="shared" si="1773"/>
        <v>3.9999999999995595E-4</v>
      </c>
      <c r="Z8672" s="122">
        <f t="shared" si="1763"/>
        <v>8.8754449677853557</v>
      </c>
      <c r="AA8672" s="122">
        <f t="shared" si="1764"/>
        <v>0.61929999999999996</v>
      </c>
      <c r="AB8672" s="122">
        <f t="shared" si="1765"/>
        <v>0</v>
      </c>
      <c r="AC8672" s="122">
        <f t="shared" si="1766"/>
        <v>15.750952669468589</v>
      </c>
      <c r="AD8672" s="122">
        <f t="shared" si="1767"/>
        <v>0</v>
      </c>
      <c r="AE8672" s="122">
        <f t="shared" si="1768"/>
        <v>0</v>
      </c>
      <c r="AF8672" s="122">
        <f t="shared" si="1769"/>
        <v>1.3111961988847367</v>
      </c>
      <c r="AG8672" s="122">
        <f t="shared" si="1770"/>
        <v>0</v>
      </c>
      <c r="AH8672" s="87">
        <f t="shared" si="1771"/>
        <v>-0.56193311317045103</v>
      </c>
      <c r="AI8672" s="122">
        <f t="shared" si="1774"/>
        <v>0.99693255922488921</v>
      </c>
    </row>
    <row r="8673" spans="1:35" x14ac:dyDescent="0.25">
      <c r="A8673" s="90">
        <v>3.4676</v>
      </c>
      <c r="B8673" s="160">
        <v>10.349846020258646</v>
      </c>
      <c r="E8673" s="147">
        <f t="shared" si="1762"/>
        <v>4.339389303418705E-3</v>
      </c>
      <c r="W8673" s="146">
        <f t="shared" si="1772"/>
        <v>0.36923871025070959</v>
      </c>
      <c r="X8673" s="209">
        <v>3.6441027411863764</v>
      </c>
      <c r="Y8673" s="147">
        <f t="shared" si="1773"/>
        <v>3.9999999999995595E-4</v>
      </c>
      <c r="Z8673" s="122">
        <f t="shared" si="1763"/>
        <v>8.8754449677853557</v>
      </c>
      <c r="AA8673" s="122">
        <f t="shared" si="1764"/>
        <v>0.61929999999999996</v>
      </c>
      <c r="AB8673" s="122">
        <f t="shared" si="1765"/>
        <v>0</v>
      </c>
      <c r="AC8673" s="122">
        <f t="shared" si="1766"/>
        <v>15.750952669468589</v>
      </c>
      <c r="AD8673" s="122">
        <f t="shared" si="1767"/>
        <v>0</v>
      </c>
      <c r="AE8673" s="122">
        <f t="shared" si="1768"/>
        <v>0</v>
      </c>
      <c r="AF8673" s="122">
        <f t="shared" si="1769"/>
        <v>1.3111961988847367</v>
      </c>
      <c r="AG8673" s="122">
        <f t="shared" si="1770"/>
        <v>0</v>
      </c>
      <c r="AH8673" s="87">
        <f t="shared" si="1771"/>
        <v>-0.56193311317045103</v>
      </c>
      <c r="AI8673" s="122">
        <f t="shared" si="1774"/>
        <v>1.0632847865692066</v>
      </c>
    </row>
    <row r="8674" spans="1:35" x14ac:dyDescent="0.25">
      <c r="A8674" s="90">
        <v>3.468</v>
      </c>
      <c r="B8674" s="160">
        <v>10.349846020258646</v>
      </c>
      <c r="E8674" s="147">
        <f t="shared" si="1762"/>
        <v>4.139938408103002E-3</v>
      </c>
      <c r="W8674" s="146">
        <f t="shared" si="1772"/>
        <v>0.36923871025070959</v>
      </c>
      <c r="X8674" s="209">
        <v>3.6441027411863764</v>
      </c>
      <c r="Y8674" s="147">
        <f t="shared" si="1773"/>
        <v>3.9999999999995595E-4</v>
      </c>
      <c r="Z8674" s="122">
        <f t="shared" si="1763"/>
        <v>8.8754449677853557</v>
      </c>
      <c r="AA8674" s="122">
        <f t="shared" si="1764"/>
        <v>0.61929999999999996</v>
      </c>
      <c r="AB8674" s="122">
        <f t="shared" si="1765"/>
        <v>0</v>
      </c>
      <c r="AC8674" s="122">
        <f t="shared" si="1766"/>
        <v>15.750952669468589</v>
      </c>
      <c r="AD8674" s="122">
        <f t="shared" si="1767"/>
        <v>0</v>
      </c>
      <c r="AE8674" s="122">
        <f t="shared" si="1768"/>
        <v>0</v>
      </c>
      <c r="AF8674" s="122">
        <f t="shared" si="1769"/>
        <v>1.3111961988847367</v>
      </c>
      <c r="AG8674" s="122">
        <f t="shared" si="1770"/>
        <v>0</v>
      </c>
      <c r="AH8674" s="87">
        <f t="shared" si="1771"/>
        <v>-0.56193311317045103</v>
      </c>
      <c r="AI8674" s="122">
        <f t="shared" si="1774"/>
        <v>1.0632847865692066</v>
      </c>
    </row>
    <row r="8675" spans="1:35" x14ac:dyDescent="0.25">
      <c r="A8675" s="90">
        <v>3.4683999999999999</v>
      </c>
      <c r="B8675" s="160">
        <v>10.349846020258646</v>
      </c>
      <c r="E8675" s="147">
        <f t="shared" si="1762"/>
        <v>4.139938408103002E-3</v>
      </c>
      <c r="W8675" s="146">
        <f t="shared" si="1772"/>
        <v>0.36923871025070959</v>
      </c>
      <c r="X8675" s="209">
        <v>3.6441027411863764</v>
      </c>
      <c r="Y8675" s="147">
        <f t="shared" si="1773"/>
        <v>3.9999999999995595E-4</v>
      </c>
      <c r="Z8675" s="122">
        <f t="shared" si="1763"/>
        <v>8.8754449677853557</v>
      </c>
      <c r="AA8675" s="122">
        <f t="shared" si="1764"/>
        <v>0.61929999999999996</v>
      </c>
      <c r="AB8675" s="122">
        <f t="shared" si="1765"/>
        <v>0</v>
      </c>
      <c r="AC8675" s="122">
        <f t="shared" si="1766"/>
        <v>15.750952669468589</v>
      </c>
      <c r="AD8675" s="122">
        <f t="shared" si="1767"/>
        <v>0</v>
      </c>
      <c r="AE8675" s="122">
        <f t="shared" si="1768"/>
        <v>0</v>
      </c>
      <c r="AF8675" s="122">
        <f t="shared" si="1769"/>
        <v>1.3111961988847367</v>
      </c>
      <c r="AG8675" s="122">
        <f t="shared" si="1770"/>
        <v>0</v>
      </c>
      <c r="AH8675" s="87">
        <f t="shared" si="1771"/>
        <v>-0.56193311317045103</v>
      </c>
      <c r="AI8675" s="122">
        <f t="shared" si="1774"/>
        <v>1.0632847865692066</v>
      </c>
    </row>
    <row r="8676" spans="1:35" x14ac:dyDescent="0.25">
      <c r="A8676" s="90">
        <v>3.4687999999999999</v>
      </c>
      <c r="B8676" s="160">
        <v>10.349846020258646</v>
      </c>
      <c r="E8676" s="147">
        <f t="shared" si="1762"/>
        <v>4.139938408103002E-3</v>
      </c>
      <c r="W8676" s="146">
        <f t="shared" si="1772"/>
        <v>0.36923871025070959</v>
      </c>
      <c r="X8676" s="209">
        <v>3.6441027411863764</v>
      </c>
      <c r="Y8676" s="147">
        <f t="shared" si="1773"/>
        <v>3.9999999999995595E-4</v>
      </c>
      <c r="Z8676" s="122">
        <f t="shared" si="1763"/>
        <v>8.8754449677853557</v>
      </c>
      <c r="AA8676" s="122">
        <f t="shared" si="1764"/>
        <v>0.61929999999999996</v>
      </c>
      <c r="AB8676" s="122">
        <f t="shared" si="1765"/>
        <v>0</v>
      </c>
      <c r="AC8676" s="122">
        <f t="shared" si="1766"/>
        <v>15.750952669468589</v>
      </c>
      <c r="AD8676" s="122">
        <f t="shared" si="1767"/>
        <v>0</v>
      </c>
      <c r="AE8676" s="122">
        <f t="shared" si="1768"/>
        <v>0</v>
      </c>
      <c r="AF8676" s="122">
        <f t="shared" si="1769"/>
        <v>1.3111961988847367</v>
      </c>
      <c r="AG8676" s="122">
        <f t="shared" si="1770"/>
        <v>0</v>
      </c>
      <c r="AH8676" s="87">
        <f t="shared" si="1771"/>
        <v>-0.56193311317045103</v>
      </c>
      <c r="AI8676" s="122">
        <f t="shared" si="1774"/>
        <v>1.0632847865692066</v>
      </c>
    </row>
    <row r="8677" spans="1:35" x14ac:dyDescent="0.25">
      <c r="A8677" s="90">
        <v>3.4691999999999998</v>
      </c>
      <c r="B8677" s="160">
        <v>10.349846020258646</v>
      </c>
      <c r="E8677" s="147">
        <f t="shared" si="1762"/>
        <v>4.139938408103002E-3</v>
      </c>
      <c r="W8677" s="146">
        <f t="shared" si="1772"/>
        <v>0.36923871025070959</v>
      </c>
      <c r="X8677" s="209">
        <v>3.6441027411863764</v>
      </c>
      <c r="Y8677" s="147">
        <f t="shared" si="1773"/>
        <v>3.9999999999995595E-4</v>
      </c>
      <c r="Z8677" s="122">
        <f t="shared" si="1763"/>
        <v>8.8754449677853557</v>
      </c>
      <c r="AA8677" s="122">
        <f t="shared" si="1764"/>
        <v>0.61929999999999996</v>
      </c>
      <c r="AB8677" s="122">
        <f t="shared" si="1765"/>
        <v>0</v>
      </c>
      <c r="AC8677" s="122">
        <f t="shared" si="1766"/>
        <v>15.750952669468589</v>
      </c>
      <c r="AD8677" s="122">
        <f t="shared" si="1767"/>
        <v>0</v>
      </c>
      <c r="AE8677" s="122">
        <f t="shared" si="1768"/>
        <v>0</v>
      </c>
      <c r="AF8677" s="122">
        <f t="shared" si="1769"/>
        <v>1.3111961988847367</v>
      </c>
      <c r="AG8677" s="122">
        <f t="shared" si="1770"/>
        <v>0</v>
      </c>
      <c r="AH8677" s="87">
        <f t="shared" si="1771"/>
        <v>-0.56193311317045103</v>
      </c>
      <c r="AI8677" s="122">
        <f t="shared" si="1774"/>
        <v>1.0632847865692066</v>
      </c>
    </row>
    <row r="8678" spans="1:35" x14ac:dyDescent="0.25">
      <c r="A8678" s="90">
        <v>3.4695999999999998</v>
      </c>
      <c r="B8678" s="160">
        <v>10.349846020258646</v>
      </c>
      <c r="E8678" s="147">
        <f t="shared" si="1762"/>
        <v>4.139938408103002E-3</v>
      </c>
      <c r="W8678" s="146">
        <f t="shared" si="1772"/>
        <v>0.36923871025070959</v>
      </c>
      <c r="X8678" s="209">
        <v>3.6441027411863764</v>
      </c>
      <c r="Y8678" s="147">
        <f t="shared" si="1773"/>
        <v>3.9999999999995595E-4</v>
      </c>
      <c r="Z8678" s="122">
        <f t="shared" si="1763"/>
        <v>8.8754449677853557</v>
      </c>
      <c r="AA8678" s="122">
        <f t="shared" si="1764"/>
        <v>0.61929999999999996</v>
      </c>
      <c r="AB8678" s="122">
        <f t="shared" si="1765"/>
        <v>0</v>
      </c>
      <c r="AC8678" s="122">
        <f t="shared" si="1766"/>
        <v>15.750952669468589</v>
      </c>
      <c r="AD8678" s="122">
        <f t="shared" si="1767"/>
        <v>0</v>
      </c>
      <c r="AE8678" s="122">
        <f t="shared" si="1768"/>
        <v>0</v>
      </c>
      <c r="AF8678" s="122">
        <f t="shared" si="1769"/>
        <v>1.3111961988847367</v>
      </c>
      <c r="AG8678" s="122">
        <f t="shared" si="1770"/>
        <v>0</v>
      </c>
      <c r="AH8678" s="87">
        <f t="shared" si="1771"/>
        <v>-0.56193311317045103</v>
      </c>
      <c r="AI8678" s="122">
        <f t="shared" si="1774"/>
        <v>1.0632847865692066</v>
      </c>
    </row>
    <row r="8679" spans="1:35" x14ac:dyDescent="0.25">
      <c r="A8679" s="90">
        <v>3.47</v>
      </c>
      <c r="B8679" s="160">
        <v>10.349846020258646</v>
      </c>
      <c r="E8679" s="147">
        <f t="shared" si="1762"/>
        <v>4.1399384081075982E-3</v>
      </c>
      <c r="W8679" s="146">
        <f t="shared" si="1772"/>
        <v>0.36923871025070959</v>
      </c>
      <c r="X8679" s="209">
        <v>3.6441027411863764</v>
      </c>
      <c r="Y8679" s="147">
        <f t="shared" si="1773"/>
        <v>4.0000000000040004E-4</v>
      </c>
      <c r="Z8679" s="122">
        <f t="shared" si="1763"/>
        <v>8.8754449677853557</v>
      </c>
      <c r="AA8679" s="122">
        <f t="shared" si="1764"/>
        <v>0.61929999999999996</v>
      </c>
      <c r="AB8679" s="122">
        <f t="shared" si="1765"/>
        <v>0</v>
      </c>
      <c r="AC8679" s="122">
        <f t="shared" si="1766"/>
        <v>15.750952669468589</v>
      </c>
      <c r="AD8679" s="122">
        <f t="shared" si="1767"/>
        <v>0</v>
      </c>
      <c r="AE8679" s="122">
        <f t="shared" si="1768"/>
        <v>0</v>
      </c>
      <c r="AF8679" s="122">
        <f t="shared" si="1769"/>
        <v>1.3111961988847367</v>
      </c>
      <c r="AG8679" s="122">
        <f t="shared" si="1770"/>
        <v>0</v>
      </c>
      <c r="AH8679" s="87">
        <f t="shared" si="1771"/>
        <v>-0.56193311317045103</v>
      </c>
      <c r="AI8679" s="122">
        <f t="shared" si="1774"/>
        <v>1.0632847865692066</v>
      </c>
    </row>
    <row r="8680" spans="1:35" x14ac:dyDescent="0.25">
      <c r="A8680" s="90">
        <v>3.4704000000000002</v>
      </c>
      <c r="B8680" s="160">
        <v>11.347100496837268</v>
      </c>
      <c r="E8680" s="147">
        <f t="shared" si="1762"/>
        <v>4.339389303418705E-3</v>
      </c>
      <c r="W8680" s="146">
        <f t="shared" si="1772"/>
        <v>0.39381390404910122</v>
      </c>
      <c r="X8680" s="209">
        <v>3.8866410466232537</v>
      </c>
      <c r="Y8680" s="147">
        <f t="shared" si="1773"/>
        <v>3.9999999999995595E-4</v>
      </c>
      <c r="Z8680" s="122">
        <f t="shared" si="1763"/>
        <v>8.8754449677853557</v>
      </c>
      <c r="AA8680" s="122">
        <f t="shared" si="1764"/>
        <v>0.61929999999999996</v>
      </c>
      <c r="AB8680" s="122">
        <f t="shared" si="1765"/>
        <v>0</v>
      </c>
      <c r="AC8680" s="122">
        <f t="shared" si="1766"/>
        <v>15.750952669468589</v>
      </c>
      <c r="AD8680" s="122">
        <f t="shared" si="1767"/>
        <v>0</v>
      </c>
      <c r="AE8680" s="122">
        <f t="shared" si="1768"/>
        <v>0</v>
      </c>
      <c r="AF8680" s="122">
        <f t="shared" si="1769"/>
        <v>1.3111961988847367</v>
      </c>
      <c r="AG8680" s="122">
        <f t="shared" si="1770"/>
        <v>0</v>
      </c>
      <c r="AH8680" s="87">
        <f t="shared" si="1771"/>
        <v>-0.56193311317045103</v>
      </c>
      <c r="AI8680" s="122">
        <f t="shared" si="1774"/>
        <v>0.99693255922488777</v>
      </c>
    </row>
    <row r="8681" spans="1:35" x14ac:dyDescent="0.25">
      <c r="A8681" s="90">
        <v>3.4708000000000001</v>
      </c>
      <c r="B8681" s="160">
        <v>11.347100496837268</v>
      </c>
      <c r="E8681" s="147">
        <f t="shared" si="1762"/>
        <v>4.5388401987344071E-3</v>
      </c>
      <c r="W8681" s="146">
        <f t="shared" si="1772"/>
        <v>0.39381390404910122</v>
      </c>
      <c r="X8681" s="209">
        <v>3.8866410466232537</v>
      </c>
      <c r="Y8681" s="147">
        <f t="shared" si="1773"/>
        <v>3.9999999999995595E-4</v>
      </c>
      <c r="Z8681" s="122">
        <f t="shared" si="1763"/>
        <v>8.8754449677853557</v>
      </c>
      <c r="AA8681" s="122">
        <f t="shared" si="1764"/>
        <v>0.61929999999999996</v>
      </c>
      <c r="AB8681" s="122">
        <f t="shared" si="1765"/>
        <v>0</v>
      </c>
      <c r="AC8681" s="122">
        <f t="shared" si="1766"/>
        <v>15.750952669468589</v>
      </c>
      <c r="AD8681" s="122">
        <f t="shared" si="1767"/>
        <v>0</v>
      </c>
      <c r="AE8681" s="122">
        <f t="shared" si="1768"/>
        <v>0</v>
      </c>
      <c r="AF8681" s="122">
        <f t="shared" si="1769"/>
        <v>1.3111961988847367</v>
      </c>
      <c r="AG8681" s="122">
        <f t="shared" si="1770"/>
        <v>0</v>
      </c>
      <c r="AH8681" s="87">
        <f t="shared" si="1771"/>
        <v>-0.56193311317045103</v>
      </c>
      <c r="AI8681" s="122">
        <f t="shared" si="1774"/>
        <v>0.99693255922488777</v>
      </c>
    </row>
    <row r="8682" spans="1:35" x14ac:dyDescent="0.25">
      <c r="A8682" s="90">
        <v>3.4712000000000001</v>
      </c>
      <c r="B8682" s="160">
        <v>10.349846020258646</v>
      </c>
      <c r="E8682" s="147">
        <f t="shared" si="1762"/>
        <v>4.339389303418705E-3</v>
      </c>
      <c r="W8682" s="146">
        <f t="shared" si="1772"/>
        <v>0.36923871025070959</v>
      </c>
      <c r="X8682" s="209">
        <v>3.6441027411863764</v>
      </c>
      <c r="Y8682" s="147">
        <f t="shared" si="1773"/>
        <v>3.9999999999995595E-4</v>
      </c>
      <c r="Z8682" s="122">
        <f t="shared" si="1763"/>
        <v>8.8754449677853557</v>
      </c>
      <c r="AA8682" s="122">
        <f t="shared" si="1764"/>
        <v>0.61929999999999996</v>
      </c>
      <c r="AB8682" s="122">
        <f t="shared" si="1765"/>
        <v>0</v>
      </c>
      <c r="AC8682" s="122">
        <f t="shared" si="1766"/>
        <v>15.750952669468589</v>
      </c>
      <c r="AD8682" s="122">
        <f t="shared" si="1767"/>
        <v>0</v>
      </c>
      <c r="AE8682" s="122">
        <f t="shared" si="1768"/>
        <v>0</v>
      </c>
      <c r="AF8682" s="122">
        <f t="shared" si="1769"/>
        <v>1.3111961988847367</v>
      </c>
      <c r="AG8682" s="122">
        <f t="shared" si="1770"/>
        <v>0</v>
      </c>
      <c r="AH8682" s="87">
        <f t="shared" si="1771"/>
        <v>-0.56193311317045103</v>
      </c>
      <c r="AI8682" s="122">
        <f t="shared" si="1774"/>
        <v>1.0632847865692066</v>
      </c>
    </row>
    <row r="8683" spans="1:35" x14ac:dyDescent="0.25">
      <c r="A8683" s="90">
        <v>3.4716</v>
      </c>
      <c r="B8683" s="160">
        <v>10.349846020258646</v>
      </c>
      <c r="E8683" s="147">
        <f t="shared" si="1762"/>
        <v>4.139938408103002E-3</v>
      </c>
      <c r="W8683" s="146">
        <f t="shared" si="1772"/>
        <v>0.36923871025070959</v>
      </c>
      <c r="X8683" s="209">
        <v>3.6441027411863764</v>
      </c>
      <c r="Y8683" s="147">
        <f t="shared" si="1773"/>
        <v>3.9999999999995595E-4</v>
      </c>
      <c r="Z8683" s="122">
        <f t="shared" si="1763"/>
        <v>8.8754449677853557</v>
      </c>
      <c r="AA8683" s="122">
        <f t="shared" si="1764"/>
        <v>0.61929999999999996</v>
      </c>
      <c r="AB8683" s="122">
        <f t="shared" si="1765"/>
        <v>0</v>
      </c>
      <c r="AC8683" s="122">
        <f t="shared" si="1766"/>
        <v>15.750952669468589</v>
      </c>
      <c r="AD8683" s="122">
        <f t="shared" si="1767"/>
        <v>0</v>
      </c>
      <c r="AE8683" s="122">
        <f t="shared" si="1768"/>
        <v>0</v>
      </c>
      <c r="AF8683" s="122">
        <f t="shared" si="1769"/>
        <v>1.3111961988847367</v>
      </c>
      <c r="AG8683" s="122">
        <f t="shared" si="1770"/>
        <v>0</v>
      </c>
      <c r="AH8683" s="87">
        <f t="shared" si="1771"/>
        <v>-0.56193311317045103</v>
      </c>
      <c r="AI8683" s="122">
        <f t="shared" si="1774"/>
        <v>1.0632847865692066</v>
      </c>
    </row>
    <row r="8684" spans="1:35" x14ac:dyDescent="0.25">
      <c r="A8684" s="90">
        <v>3.472</v>
      </c>
      <c r="B8684" s="160">
        <v>10.349846020258646</v>
      </c>
      <c r="E8684" s="147">
        <f t="shared" si="1762"/>
        <v>4.139938408103002E-3</v>
      </c>
      <c r="W8684" s="146">
        <f t="shared" si="1772"/>
        <v>0.36923871025070959</v>
      </c>
      <c r="X8684" s="209">
        <v>3.6441027411863764</v>
      </c>
      <c r="Y8684" s="147">
        <f t="shared" si="1773"/>
        <v>3.9999999999995595E-4</v>
      </c>
      <c r="Z8684" s="122">
        <f t="shared" si="1763"/>
        <v>8.8754449677853557</v>
      </c>
      <c r="AA8684" s="122">
        <f t="shared" si="1764"/>
        <v>0.61929999999999996</v>
      </c>
      <c r="AB8684" s="122">
        <f t="shared" si="1765"/>
        <v>0</v>
      </c>
      <c r="AC8684" s="122">
        <f t="shared" si="1766"/>
        <v>15.750952669468589</v>
      </c>
      <c r="AD8684" s="122">
        <f t="shared" si="1767"/>
        <v>0</v>
      </c>
      <c r="AE8684" s="122">
        <f t="shared" si="1768"/>
        <v>0</v>
      </c>
      <c r="AF8684" s="122">
        <f t="shared" si="1769"/>
        <v>1.3111961988847367</v>
      </c>
      <c r="AG8684" s="122">
        <f t="shared" si="1770"/>
        <v>0</v>
      </c>
      <c r="AH8684" s="87">
        <f t="shared" si="1771"/>
        <v>-0.56193311317045103</v>
      </c>
      <c r="AI8684" s="122">
        <f t="shared" si="1774"/>
        <v>1.0632847865692066</v>
      </c>
    </row>
    <row r="8685" spans="1:35" x14ac:dyDescent="0.25">
      <c r="A8685" s="90">
        <v>3.4723999999999999</v>
      </c>
      <c r="B8685" s="160">
        <v>10.349846020258646</v>
      </c>
      <c r="E8685" s="147">
        <f t="shared" si="1762"/>
        <v>4.139938408103002E-3</v>
      </c>
      <c r="W8685" s="146">
        <f t="shared" si="1772"/>
        <v>0.36923871025070959</v>
      </c>
      <c r="X8685" s="209">
        <v>3.6441027411863764</v>
      </c>
      <c r="Y8685" s="147">
        <f t="shared" si="1773"/>
        <v>3.9999999999995595E-4</v>
      </c>
      <c r="Z8685" s="122">
        <f t="shared" si="1763"/>
        <v>8.8754449677853557</v>
      </c>
      <c r="AA8685" s="122">
        <f t="shared" si="1764"/>
        <v>0.61929999999999996</v>
      </c>
      <c r="AB8685" s="122">
        <f t="shared" si="1765"/>
        <v>0</v>
      </c>
      <c r="AC8685" s="122">
        <f t="shared" si="1766"/>
        <v>15.750952669468589</v>
      </c>
      <c r="AD8685" s="122">
        <f t="shared" si="1767"/>
        <v>0</v>
      </c>
      <c r="AE8685" s="122">
        <f t="shared" si="1768"/>
        <v>0</v>
      </c>
      <c r="AF8685" s="122">
        <f t="shared" si="1769"/>
        <v>1.3111961988847367</v>
      </c>
      <c r="AG8685" s="122">
        <f t="shared" si="1770"/>
        <v>0</v>
      </c>
      <c r="AH8685" s="87">
        <f t="shared" si="1771"/>
        <v>-0.56193311317045103</v>
      </c>
      <c r="AI8685" s="122">
        <f t="shared" si="1774"/>
        <v>1.0632847865692066</v>
      </c>
    </row>
    <row r="8686" spans="1:35" x14ac:dyDescent="0.25">
      <c r="A8686" s="90">
        <v>3.4727999999999999</v>
      </c>
      <c r="B8686" s="160">
        <v>10.349846020258646</v>
      </c>
      <c r="E8686" s="147">
        <f t="shared" si="1762"/>
        <v>4.139938408103002E-3</v>
      </c>
      <c r="W8686" s="146">
        <f t="shared" si="1772"/>
        <v>0.36923871025070959</v>
      </c>
      <c r="X8686" s="209">
        <v>3.6441027411863764</v>
      </c>
      <c r="Y8686" s="147">
        <f t="shared" si="1773"/>
        <v>3.9999999999995595E-4</v>
      </c>
      <c r="Z8686" s="122">
        <f t="shared" si="1763"/>
        <v>8.8754449677853557</v>
      </c>
      <c r="AA8686" s="122">
        <f t="shared" si="1764"/>
        <v>0.61929999999999996</v>
      </c>
      <c r="AB8686" s="122">
        <f t="shared" si="1765"/>
        <v>0</v>
      </c>
      <c r="AC8686" s="122">
        <f t="shared" si="1766"/>
        <v>15.750952669468589</v>
      </c>
      <c r="AD8686" s="122">
        <f t="shared" si="1767"/>
        <v>0</v>
      </c>
      <c r="AE8686" s="122">
        <f t="shared" si="1768"/>
        <v>0</v>
      </c>
      <c r="AF8686" s="122">
        <f t="shared" si="1769"/>
        <v>1.3111961988847367</v>
      </c>
      <c r="AG8686" s="122">
        <f t="shared" si="1770"/>
        <v>0</v>
      </c>
      <c r="AH8686" s="87">
        <f t="shared" si="1771"/>
        <v>-0.56193311317045103</v>
      </c>
      <c r="AI8686" s="122">
        <f t="shared" si="1774"/>
        <v>1.0632847865692066</v>
      </c>
    </row>
    <row r="8687" spans="1:35" x14ac:dyDescent="0.25">
      <c r="A8687" s="90">
        <v>3.4731999999999998</v>
      </c>
      <c r="B8687" s="160">
        <v>10.349846020258646</v>
      </c>
      <c r="E8687" s="147">
        <f t="shared" si="1762"/>
        <v>4.139938408103002E-3</v>
      </c>
      <c r="W8687" s="146">
        <f t="shared" si="1772"/>
        <v>0.36923871025070959</v>
      </c>
      <c r="X8687" s="209">
        <v>3.6441027411863764</v>
      </c>
      <c r="Y8687" s="147">
        <f t="shared" si="1773"/>
        <v>3.9999999999995595E-4</v>
      </c>
      <c r="Z8687" s="122">
        <f t="shared" si="1763"/>
        <v>8.8754449677853557</v>
      </c>
      <c r="AA8687" s="122">
        <f t="shared" si="1764"/>
        <v>0.61929999999999996</v>
      </c>
      <c r="AB8687" s="122">
        <f t="shared" si="1765"/>
        <v>0</v>
      </c>
      <c r="AC8687" s="122">
        <f t="shared" si="1766"/>
        <v>15.750952669468589</v>
      </c>
      <c r="AD8687" s="122">
        <f t="shared" si="1767"/>
        <v>0</v>
      </c>
      <c r="AE8687" s="122">
        <f t="shared" si="1768"/>
        <v>0</v>
      </c>
      <c r="AF8687" s="122">
        <f t="shared" si="1769"/>
        <v>1.3111961988847367</v>
      </c>
      <c r="AG8687" s="122">
        <f t="shared" si="1770"/>
        <v>0</v>
      </c>
      <c r="AH8687" s="87">
        <f t="shared" si="1771"/>
        <v>-0.56193311317045103</v>
      </c>
      <c r="AI8687" s="122">
        <f t="shared" si="1774"/>
        <v>0.96983663974265488</v>
      </c>
    </row>
    <row r="8688" spans="1:35" x14ac:dyDescent="0.25">
      <c r="A8688" s="90">
        <v>3.4735999999999998</v>
      </c>
      <c r="B8688" s="160">
        <v>10.349846020258646</v>
      </c>
      <c r="E8688" s="147">
        <f t="shared" si="1762"/>
        <v>4.139938408103002E-3</v>
      </c>
      <c r="W8688" s="146">
        <f t="shared" si="1772"/>
        <v>0.36923871025070959</v>
      </c>
      <c r="X8688" s="209">
        <v>3.6441027411863764</v>
      </c>
      <c r="Y8688" s="147">
        <f t="shared" si="1773"/>
        <v>3.9999999999995595E-4</v>
      </c>
      <c r="Z8688" s="122">
        <f t="shared" si="1763"/>
        <v>8.8754449677853557</v>
      </c>
      <c r="AA8688" s="122">
        <f t="shared" si="1764"/>
        <v>0.61929999999999996</v>
      </c>
      <c r="AB8688" s="122">
        <f t="shared" si="1765"/>
        <v>0</v>
      </c>
      <c r="AC8688" s="122">
        <f t="shared" si="1766"/>
        <v>15.750952669468589</v>
      </c>
      <c r="AD8688" s="122">
        <f t="shared" si="1767"/>
        <v>0</v>
      </c>
      <c r="AE8688" s="122">
        <f t="shared" si="1768"/>
        <v>0</v>
      </c>
      <c r="AF8688" s="122">
        <f t="shared" si="1769"/>
        <v>1.3111961988847367</v>
      </c>
      <c r="AG8688" s="122">
        <f t="shared" si="1770"/>
        <v>0</v>
      </c>
      <c r="AH8688" s="87">
        <f t="shared" si="1771"/>
        <v>-0.56193311317045103</v>
      </c>
      <c r="AI8688" s="122">
        <f t="shared" si="1774"/>
        <v>0.96983663974265488</v>
      </c>
    </row>
    <row r="8689" spans="1:35" x14ac:dyDescent="0.25">
      <c r="A8689" s="90">
        <v>3.4740000000000002</v>
      </c>
      <c r="B8689" s="160">
        <v>10.349846020258646</v>
      </c>
      <c r="E8689" s="147">
        <f t="shared" si="1762"/>
        <v>4.1399384081075982E-3</v>
      </c>
      <c r="W8689" s="146">
        <f t="shared" si="1772"/>
        <v>0.36923871025070959</v>
      </c>
      <c r="X8689" s="209">
        <v>3.6441027411863764</v>
      </c>
      <c r="Y8689" s="147">
        <f t="shared" si="1773"/>
        <v>4.0000000000040004E-4</v>
      </c>
      <c r="Z8689" s="122">
        <f t="shared" si="1763"/>
        <v>8.8754449677853557</v>
      </c>
      <c r="AA8689" s="122">
        <f t="shared" si="1764"/>
        <v>0.61929999999999996</v>
      </c>
      <c r="AB8689" s="122">
        <f t="shared" si="1765"/>
        <v>0</v>
      </c>
      <c r="AC8689" s="122">
        <f t="shared" si="1766"/>
        <v>15.750952669468589</v>
      </c>
      <c r="AD8689" s="122">
        <f t="shared" si="1767"/>
        <v>0</v>
      </c>
      <c r="AE8689" s="122">
        <f t="shared" si="1768"/>
        <v>0</v>
      </c>
      <c r="AF8689" s="122">
        <f t="shared" si="1769"/>
        <v>1.3111961988847367</v>
      </c>
      <c r="AG8689" s="122">
        <f t="shared" si="1770"/>
        <v>0</v>
      </c>
      <c r="AH8689" s="87">
        <f t="shared" si="1771"/>
        <v>-0.56193311317045103</v>
      </c>
      <c r="AI8689" s="122">
        <f t="shared" si="1774"/>
        <v>0.96983663974265488</v>
      </c>
    </row>
    <row r="8690" spans="1:35" x14ac:dyDescent="0.25">
      <c r="A8690" s="90">
        <v>3.4744000000000002</v>
      </c>
      <c r="B8690" s="160">
        <v>10.349846020258646</v>
      </c>
      <c r="E8690" s="147">
        <f t="shared" si="1762"/>
        <v>4.139938408103002E-3</v>
      </c>
      <c r="W8690" s="146">
        <f t="shared" si="1772"/>
        <v>0.36923871025070959</v>
      </c>
      <c r="X8690" s="209">
        <v>3.6441027411863764</v>
      </c>
      <c r="Y8690" s="147">
        <f t="shared" si="1773"/>
        <v>3.9999999999995595E-4</v>
      </c>
      <c r="Z8690" s="122">
        <f t="shared" si="1763"/>
        <v>8.8754449677853557</v>
      </c>
      <c r="AA8690" s="122">
        <f t="shared" si="1764"/>
        <v>0.61929999999999996</v>
      </c>
      <c r="AB8690" s="122">
        <f t="shared" si="1765"/>
        <v>0</v>
      </c>
      <c r="AC8690" s="122">
        <f t="shared" si="1766"/>
        <v>15.750952669468589</v>
      </c>
      <c r="AD8690" s="122">
        <f t="shared" si="1767"/>
        <v>0</v>
      </c>
      <c r="AE8690" s="122">
        <f t="shared" si="1768"/>
        <v>0</v>
      </c>
      <c r="AF8690" s="122">
        <f t="shared" si="1769"/>
        <v>1.3111961988847367</v>
      </c>
      <c r="AG8690" s="122">
        <f t="shared" si="1770"/>
        <v>0</v>
      </c>
      <c r="AH8690" s="87">
        <f t="shared" si="1771"/>
        <v>-0.56193311317045103</v>
      </c>
      <c r="AI8690" s="122">
        <f t="shared" si="1774"/>
        <v>0.96983663974265488</v>
      </c>
    </row>
    <row r="8691" spans="1:35" x14ac:dyDescent="0.25">
      <c r="A8691" s="90">
        <v>3.4748000000000001</v>
      </c>
      <c r="B8691" s="160">
        <v>10.349846020258646</v>
      </c>
      <c r="E8691" s="147">
        <f t="shared" si="1762"/>
        <v>4.139938408103002E-3</v>
      </c>
      <c r="W8691" s="146">
        <f t="shared" si="1772"/>
        <v>0.36923871025070959</v>
      </c>
      <c r="X8691" s="209">
        <v>3.6441027411863764</v>
      </c>
      <c r="Y8691" s="147">
        <f t="shared" si="1773"/>
        <v>3.9999999999995595E-4</v>
      </c>
      <c r="Z8691" s="122">
        <f t="shared" si="1763"/>
        <v>8.8754449677853557</v>
      </c>
      <c r="AA8691" s="122">
        <f t="shared" si="1764"/>
        <v>0.61929999999999996</v>
      </c>
      <c r="AB8691" s="122">
        <f t="shared" si="1765"/>
        <v>0</v>
      </c>
      <c r="AC8691" s="122">
        <f t="shared" si="1766"/>
        <v>15.750952669468589</v>
      </c>
      <c r="AD8691" s="122">
        <f t="shared" si="1767"/>
        <v>0</v>
      </c>
      <c r="AE8691" s="122">
        <f t="shared" si="1768"/>
        <v>0</v>
      </c>
      <c r="AF8691" s="122">
        <f t="shared" si="1769"/>
        <v>1.3111961988847367</v>
      </c>
      <c r="AG8691" s="122">
        <f t="shared" si="1770"/>
        <v>0</v>
      </c>
      <c r="AH8691" s="87">
        <f t="shared" si="1771"/>
        <v>-0.56193311317045103</v>
      </c>
      <c r="AI8691" s="122">
        <f t="shared" si="1774"/>
        <v>0.96983663974265488</v>
      </c>
    </row>
    <row r="8692" spans="1:35" x14ac:dyDescent="0.25">
      <c r="A8692" s="90">
        <v>3.4752000000000001</v>
      </c>
      <c r="B8692" s="160">
        <v>10.349846020258646</v>
      </c>
      <c r="E8692" s="147">
        <f t="shared" si="1762"/>
        <v>4.139938408103002E-3</v>
      </c>
      <c r="W8692" s="146">
        <f t="shared" si="1772"/>
        <v>0.36923871025070959</v>
      </c>
      <c r="X8692" s="209">
        <v>3.6441027411863764</v>
      </c>
      <c r="Y8692" s="147">
        <f t="shared" si="1773"/>
        <v>3.9999999999995595E-4</v>
      </c>
      <c r="Z8692" s="122">
        <f t="shared" si="1763"/>
        <v>8.8754449677853557</v>
      </c>
      <c r="AA8692" s="122">
        <f t="shared" si="1764"/>
        <v>0.61929999999999996</v>
      </c>
      <c r="AB8692" s="122">
        <f t="shared" si="1765"/>
        <v>0</v>
      </c>
      <c r="AC8692" s="122">
        <f t="shared" si="1766"/>
        <v>15.750952669468589</v>
      </c>
      <c r="AD8692" s="122">
        <f t="shared" si="1767"/>
        <v>0</v>
      </c>
      <c r="AE8692" s="122">
        <f t="shared" si="1768"/>
        <v>0</v>
      </c>
      <c r="AF8692" s="122">
        <f t="shared" si="1769"/>
        <v>1.3111961988847367</v>
      </c>
      <c r="AG8692" s="122">
        <f t="shared" si="1770"/>
        <v>0</v>
      </c>
      <c r="AH8692" s="87">
        <f t="shared" si="1771"/>
        <v>-0.56193311317045103</v>
      </c>
      <c r="AI8692" s="122">
        <f t="shared" si="1774"/>
        <v>0.96983663974265488</v>
      </c>
    </row>
    <row r="8693" spans="1:35" x14ac:dyDescent="0.25">
      <c r="A8693" s="90">
        <v>3.4756</v>
      </c>
      <c r="B8693" s="160">
        <v>10.349846020258646</v>
      </c>
      <c r="E8693" s="147">
        <f t="shared" si="1762"/>
        <v>4.139938408103002E-3</v>
      </c>
      <c r="W8693" s="146">
        <f t="shared" si="1772"/>
        <v>0.36923871025070959</v>
      </c>
      <c r="X8693" s="209">
        <v>3.6441027411863764</v>
      </c>
      <c r="Y8693" s="147">
        <f t="shared" si="1773"/>
        <v>3.9999999999995595E-4</v>
      </c>
      <c r="Z8693" s="122">
        <f t="shared" si="1763"/>
        <v>8.8754449677853557</v>
      </c>
      <c r="AA8693" s="122">
        <f t="shared" si="1764"/>
        <v>0.61929999999999996</v>
      </c>
      <c r="AB8693" s="122">
        <f t="shared" si="1765"/>
        <v>0</v>
      </c>
      <c r="AC8693" s="122">
        <f t="shared" si="1766"/>
        <v>15.750952669468589</v>
      </c>
      <c r="AD8693" s="122">
        <f t="shared" si="1767"/>
        <v>0</v>
      </c>
      <c r="AE8693" s="122">
        <f t="shared" si="1768"/>
        <v>0</v>
      </c>
      <c r="AF8693" s="122">
        <f t="shared" si="1769"/>
        <v>1.3111961988847367</v>
      </c>
      <c r="AG8693" s="122">
        <f t="shared" si="1770"/>
        <v>0</v>
      </c>
      <c r="AH8693" s="87">
        <f t="shared" si="1771"/>
        <v>-0.56193311317045103</v>
      </c>
      <c r="AI8693" s="122">
        <f t="shared" si="1774"/>
        <v>0.96983663974265488</v>
      </c>
    </row>
    <row r="8694" spans="1:35" x14ac:dyDescent="0.25">
      <c r="A8694" s="90">
        <v>3.476</v>
      </c>
      <c r="B8694" s="160">
        <v>10.349846020258646</v>
      </c>
      <c r="E8694" s="147">
        <f t="shared" si="1762"/>
        <v>4.139938408103002E-3</v>
      </c>
      <c r="W8694" s="146">
        <f t="shared" si="1772"/>
        <v>0.36923871025070959</v>
      </c>
      <c r="X8694" s="209">
        <v>3.6441027411863764</v>
      </c>
      <c r="Y8694" s="147">
        <f t="shared" si="1773"/>
        <v>3.9999999999995595E-4</v>
      </c>
      <c r="Z8694" s="122">
        <f t="shared" si="1763"/>
        <v>8.8754449677853557</v>
      </c>
      <c r="AA8694" s="122">
        <f t="shared" si="1764"/>
        <v>0.61929999999999996</v>
      </c>
      <c r="AB8694" s="122">
        <f t="shared" si="1765"/>
        <v>0</v>
      </c>
      <c r="AC8694" s="122">
        <f t="shared" si="1766"/>
        <v>15.750952669468589</v>
      </c>
      <c r="AD8694" s="122">
        <f t="shared" si="1767"/>
        <v>0</v>
      </c>
      <c r="AE8694" s="122">
        <f t="shared" si="1768"/>
        <v>0</v>
      </c>
      <c r="AF8694" s="122">
        <f t="shared" si="1769"/>
        <v>1.3111961988847367</v>
      </c>
      <c r="AG8694" s="122">
        <f t="shared" si="1770"/>
        <v>0</v>
      </c>
      <c r="AH8694" s="87">
        <f t="shared" si="1771"/>
        <v>-0.56193311317045103</v>
      </c>
      <c r="AI8694" s="122">
        <f t="shared" si="1774"/>
        <v>1.0632847865692066</v>
      </c>
    </row>
    <row r="8695" spans="1:35" x14ac:dyDescent="0.25">
      <c r="A8695" s="90">
        <v>3.4763999999999999</v>
      </c>
      <c r="B8695" s="160">
        <v>10.349846020258646</v>
      </c>
      <c r="E8695" s="147">
        <f t="shared" ref="E8695:E8758" si="1775">+(B8694+B8695)/2*(A8695-A8694)</f>
        <v>4.139938408103002E-3</v>
      </c>
      <c r="W8695" s="146">
        <f t="shared" si="1772"/>
        <v>0.36923871025070959</v>
      </c>
      <c r="X8695" s="209">
        <v>3.6441027411863764</v>
      </c>
      <c r="Y8695" s="147">
        <f t="shared" si="1773"/>
        <v>3.9999999999995595E-4</v>
      </c>
      <c r="Z8695" s="122">
        <f t="shared" si="1763"/>
        <v>8.8754449677853557</v>
      </c>
      <c r="AA8695" s="122">
        <f t="shared" si="1764"/>
        <v>0.61929999999999996</v>
      </c>
      <c r="AB8695" s="122">
        <f t="shared" si="1765"/>
        <v>0</v>
      </c>
      <c r="AC8695" s="122">
        <f t="shared" si="1766"/>
        <v>15.750952669468589</v>
      </c>
      <c r="AD8695" s="122">
        <f t="shared" si="1767"/>
        <v>0</v>
      </c>
      <c r="AE8695" s="122">
        <f t="shared" si="1768"/>
        <v>0</v>
      </c>
      <c r="AF8695" s="122">
        <f t="shared" si="1769"/>
        <v>1.3111961988847367</v>
      </c>
      <c r="AG8695" s="122">
        <f t="shared" si="1770"/>
        <v>0</v>
      </c>
      <c r="AH8695" s="87">
        <f t="shared" si="1771"/>
        <v>-0.56193311317045103</v>
      </c>
      <c r="AI8695" s="122">
        <f t="shared" si="1774"/>
        <v>1.0632847865692066</v>
      </c>
    </row>
    <row r="8696" spans="1:35" x14ac:dyDescent="0.25">
      <c r="A8696" s="90">
        <v>3.4767999999999999</v>
      </c>
      <c r="B8696" s="160">
        <v>9.352591543680024</v>
      </c>
      <c r="E8696" s="147">
        <f t="shared" si="1775"/>
        <v>3.9404875127872999E-3</v>
      </c>
      <c r="W8696" s="146">
        <f t="shared" si="1772"/>
        <v>0.34466351645231807</v>
      </c>
      <c r="X8696" s="209">
        <v>3.4015644357494996</v>
      </c>
      <c r="Y8696" s="147">
        <f t="shared" si="1773"/>
        <v>3.9999999999995595E-4</v>
      </c>
      <c r="Z8696" s="122">
        <f t="shared" si="1763"/>
        <v>8.8754449677853557</v>
      </c>
      <c r="AA8696" s="122">
        <f t="shared" si="1764"/>
        <v>0.61929999999999996</v>
      </c>
      <c r="AB8696" s="122">
        <f t="shared" si="1765"/>
        <v>0</v>
      </c>
      <c r="AC8696" s="122">
        <f t="shared" si="1766"/>
        <v>15.750952669468589</v>
      </c>
      <c r="AD8696" s="122">
        <f t="shared" si="1767"/>
        <v>0</v>
      </c>
      <c r="AE8696" s="122">
        <f t="shared" si="1768"/>
        <v>0</v>
      </c>
      <c r="AF8696" s="122">
        <f t="shared" si="1769"/>
        <v>1.3111961988847367</v>
      </c>
      <c r="AG8696" s="122">
        <f t="shared" si="1770"/>
        <v>0</v>
      </c>
      <c r="AH8696" s="87">
        <f t="shared" si="1771"/>
        <v>-0.56193311317045103</v>
      </c>
      <c r="AI8696" s="122">
        <f t="shared" si="1774"/>
        <v>1.0389879198658989</v>
      </c>
    </row>
    <row r="8697" spans="1:35" x14ac:dyDescent="0.25">
      <c r="A8697" s="90">
        <v>3.4771999999999998</v>
      </c>
      <c r="B8697" s="160">
        <v>10.349846020258646</v>
      </c>
      <c r="E8697" s="147">
        <f t="shared" si="1775"/>
        <v>3.9404875127872999E-3</v>
      </c>
      <c r="W8697" s="146">
        <f t="shared" si="1772"/>
        <v>0.36923871025070937</v>
      </c>
      <c r="X8697" s="209">
        <v>3.6441027411863742</v>
      </c>
      <c r="Y8697" s="147">
        <f t="shared" si="1773"/>
        <v>3.9999999999995595E-4</v>
      </c>
      <c r="Z8697" s="122">
        <f t="shared" si="1763"/>
        <v>8.8754449677853557</v>
      </c>
      <c r="AA8697" s="122">
        <f t="shared" si="1764"/>
        <v>0.61929999999999996</v>
      </c>
      <c r="AB8697" s="122">
        <f t="shared" si="1765"/>
        <v>0</v>
      </c>
      <c r="AC8697" s="122">
        <f t="shared" si="1766"/>
        <v>15.750952669468589</v>
      </c>
      <c r="AD8697" s="122">
        <f t="shared" si="1767"/>
        <v>0</v>
      </c>
      <c r="AE8697" s="122">
        <f t="shared" si="1768"/>
        <v>0</v>
      </c>
      <c r="AF8697" s="122">
        <f t="shared" si="1769"/>
        <v>1.3111961988847367</v>
      </c>
      <c r="AG8697" s="122">
        <f t="shared" si="1770"/>
        <v>0</v>
      </c>
      <c r="AH8697" s="87">
        <f t="shared" si="1771"/>
        <v>-0.56193311317045103</v>
      </c>
      <c r="AI8697" s="122">
        <f t="shared" si="1774"/>
        <v>0.96983663974265544</v>
      </c>
    </row>
    <row r="8698" spans="1:35" x14ac:dyDescent="0.25">
      <c r="A8698" s="90">
        <v>3.4775999999999998</v>
      </c>
      <c r="B8698" s="160">
        <v>10.349846020258646</v>
      </c>
      <c r="E8698" s="147">
        <f t="shared" si="1775"/>
        <v>4.139938408103002E-3</v>
      </c>
      <c r="W8698" s="146">
        <f t="shared" si="1772"/>
        <v>0.36923871025070937</v>
      </c>
      <c r="X8698" s="209">
        <v>3.6441027411863742</v>
      </c>
      <c r="Y8698" s="147">
        <f t="shared" si="1773"/>
        <v>3.9999999999995595E-4</v>
      </c>
      <c r="Z8698" s="122">
        <f t="shared" si="1763"/>
        <v>8.8754449677853557</v>
      </c>
      <c r="AA8698" s="122">
        <f t="shared" si="1764"/>
        <v>0.61929999999999996</v>
      </c>
      <c r="AB8698" s="122">
        <f t="shared" si="1765"/>
        <v>0</v>
      </c>
      <c r="AC8698" s="122">
        <f t="shared" si="1766"/>
        <v>15.750952669468589</v>
      </c>
      <c r="AD8698" s="122">
        <f t="shared" si="1767"/>
        <v>0</v>
      </c>
      <c r="AE8698" s="122">
        <f t="shared" si="1768"/>
        <v>0</v>
      </c>
      <c r="AF8698" s="122">
        <f t="shared" si="1769"/>
        <v>1.3111961988847367</v>
      </c>
      <c r="AG8698" s="122">
        <f t="shared" si="1770"/>
        <v>0</v>
      </c>
      <c r="AH8698" s="87">
        <f t="shared" si="1771"/>
        <v>-0.56193311317045103</v>
      </c>
      <c r="AI8698" s="122">
        <f t="shared" si="1774"/>
        <v>0.96983663974265544</v>
      </c>
    </row>
    <row r="8699" spans="1:35" x14ac:dyDescent="0.25">
      <c r="A8699" s="90">
        <v>3.4780000000000002</v>
      </c>
      <c r="B8699" s="160">
        <v>10.349846020258646</v>
      </c>
      <c r="E8699" s="147">
        <f t="shared" si="1775"/>
        <v>4.1399384081075982E-3</v>
      </c>
      <c r="W8699" s="146">
        <f t="shared" si="1772"/>
        <v>0.36923871025070937</v>
      </c>
      <c r="X8699" s="209">
        <v>3.6441027411863742</v>
      </c>
      <c r="Y8699" s="147">
        <f t="shared" si="1773"/>
        <v>4.0000000000040004E-4</v>
      </c>
      <c r="Z8699" s="122">
        <f t="shared" si="1763"/>
        <v>8.8754449677853557</v>
      </c>
      <c r="AA8699" s="122">
        <f t="shared" si="1764"/>
        <v>0.61929999999999996</v>
      </c>
      <c r="AB8699" s="122">
        <f t="shared" si="1765"/>
        <v>0</v>
      </c>
      <c r="AC8699" s="122">
        <f t="shared" si="1766"/>
        <v>15.750952669468589</v>
      </c>
      <c r="AD8699" s="122">
        <f t="shared" si="1767"/>
        <v>0</v>
      </c>
      <c r="AE8699" s="122">
        <f t="shared" si="1768"/>
        <v>0</v>
      </c>
      <c r="AF8699" s="122">
        <f t="shared" si="1769"/>
        <v>1.3111961988847367</v>
      </c>
      <c r="AG8699" s="122">
        <f t="shared" si="1770"/>
        <v>0</v>
      </c>
      <c r="AH8699" s="87">
        <f t="shared" si="1771"/>
        <v>-0.56193311317045103</v>
      </c>
      <c r="AI8699" s="122">
        <f t="shared" si="1774"/>
        <v>0.96983663974265544</v>
      </c>
    </row>
    <row r="8700" spans="1:35" x14ac:dyDescent="0.25">
      <c r="A8700" s="90">
        <v>3.4784000000000002</v>
      </c>
      <c r="B8700" s="160">
        <v>10.349846020258646</v>
      </c>
      <c r="E8700" s="147">
        <f t="shared" si="1775"/>
        <v>4.139938408103002E-3</v>
      </c>
      <c r="W8700" s="146">
        <f t="shared" si="1772"/>
        <v>0.36923871025070937</v>
      </c>
      <c r="X8700" s="209">
        <v>3.6441027411863742</v>
      </c>
      <c r="Y8700" s="147">
        <f t="shared" si="1773"/>
        <v>3.9999999999995595E-4</v>
      </c>
      <c r="Z8700" s="122">
        <f t="shared" si="1763"/>
        <v>8.8754449677853557</v>
      </c>
      <c r="AA8700" s="122">
        <f t="shared" si="1764"/>
        <v>0.61929999999999996</v>
      </c>
      <c r="AB8700" s="122">
        <f t="shared" si="1765"/>
        <v>0</v>
      </c>
      <c r="AC8700" s="122">
        <f t="shared" si="1766"/>
        <v>15.750952669468589</v>
      </c>
      <c r="AD8700" s="122">
        <f t="shared" si="1767"/>
        <v>0</v>
      </c>
      <c r="AE8700" s="122">
        <f t="shared" si="1768"/>
        <v>0</v>
      </c>
      <c r="AF8700" s="122">
        <f t="shared" si="1769"/>
        <v>1.3111961988847367</v>
      </c>
      <c r="AG8700" s="122">
        <f t="shared" si="1770"/>
        <v>0</v>
      </c>
      <c r="AH8700" s="87">
        <f t="shared" si="1771"/>
        <v>-0.56193311317045103</v>
      </c>
      <c r="AI8700" s="122">
        <f t="shared" si="1774"/>
        <v>0.96983663974265544</v>
      </c>
    </row>
    <row r="8701" spans="1:35" x14ac:dyDescent="0.25">
      <c r="A8701" s="90">
        <v>3.4788000000000001</v>
      </c>
      <c r="B8701" s="160">
        <v>10.349846020258646</v>
      </c>
      <c r="E8701" s="147">
        <f t="shared" si="1775"/>
        <v>4.139938408103002E-3</v>
      </c>
      <c r="W8701" s="146">
        <f t="shared" si="1772"/>
        <v>0.36923871025070937</v>
      </c>
      <c r="X8701" s="209">
        <v>3.6441027411863742</v>
      </c>
      <c r="Y8701" s="147">
        <f t="shared" si="1773"/>
        <v>3.9999999999995595E-4</v>
      </c>
      <c r="Z8701" s="122">
        <f t="shared" si="1763"/>
        <v>8.8754449677853557</v>
      </c>
      <c r="AA8701" s="122">
        <f t="shared" si="1764"/>
        <v>0.61929999999999996</v>
      </c>
      <c r="AB8701" s="122">
        <f t="shared" si="1765"/>
        <v>0</v>
      </c>
      <c r="AC8701" s="122">
        <f t="shared" si="1766"/>
        <v>15.750952669468589</v>
      </c>
      <c r="AD8701" s="122">
        <f t="shared" si="1767"/>
        <v>0</v>
      </c>
      <c r="AE8701" s="122">
        <f t="shared" si="1768"/>
        <v>0</v>
      </c>
      <c r="AF8701" s="122">
        <f t="shared" si="1769"/>
        <v>1.3111961988847367</v>
      </c>
      <c r="AG8701" s="122">
        <f t="shared" si="1770"/>
        <v>0</v>
      </c>
      <c r="AH8701" s="87">
        <f t="shared" si="1771"/>
        <v>-0.56193311317045103</v>
      </c>
      <c r="AI8701" s="122">
        <f t="shared" si="1774"/>
        <v>0.96983663974265544</v>
      </c>
    </row>
    <row r="8702" spans="1:35" x14ac:dyDescent="0.25">
      <c r="A8702" s="90">
        <v>3.4792000000000001</v>
      </c>
      <c r="B8702" s="160">
        <v>10.349846020258646</v>
      </c>
      <c r="E8702" s="147">
        <f t="shared" si="1775"/>
        <v>4.139938408103002E-3</v>
      </c>
      <c r="W8702" s="146">
        <f t="shared" si="1772"/>
        <v>0.36923871025070937</v>
      </c>
      <c r="X8702" s="209">
        <v>3.6441027411863742</v>
      </c>
      <c r="Y8702" s="147">
        <f t="shared" si="1773"/>
        <v>3.9999999999995595E-4</v>
      </c>
      <c r="Z8702" s="122">
        <f t="shared" si="1763"/>
        <v>8.8754449677853557</v>
      </c>
      <c r="AA8702" s="122">
        <f t="shared" si="1764"/>
        <v>0.61929999999999996</v>
      </c>
      <c r="AB8702" s="122">
        <f t="shared" si="1765"/>
        <v>0</v>
      </c>
      <c r="AC8702" s="122">
        <f t="shared" si="1766"/>
        <v>15.750952669468589</v>
      </c>
      <c r="AD8702" s="122">
        <f t="shared" si="1767"/>
        <v>0</v>
      </c>
      <c r="AE8702" s="122">
        <f t="shared" si="1768"/>
        <v>0</v>
      </c>
      <c r="AF8702" s="122">
        <f t="shared" si="1769"/>
        <v>1.3111961988847367</v>
      </c>
      <c r="AG8702" s="122">
        <f t="shared" si="1770"/>
        <v>0</v>
      </c>
      <c r="AH8702" s="87">
        <f t="shared" si="1771"/>
        <v>-0.56193311317045103</v>
      </c>
      <c r="AI8702" s="122">
        <f t="shared" si="1774"/>
        <v>0.96983663974265544</v>
      </c>
    </row>
    <row r="8703" spans="1:35" x14ac:dyDescent="0.25">
      <c r="A8703" s="90">
        <v>3.4796</v>
      </c>
      <c r="B8703" s="160">
        <v>10.349846020258646</v>
      </c>
      <c r="E8703" s="147">
        <f t="shared" si="1775"/>
        <v>4.139938408103002E-3</v>
      </c>
      <c r="W8703" s="146">
        <f t="shared" si="1772"/>
        <v>0.36923871025070937</v>
      </c>
      <c r="X8703" s="209">
        <v>3.6441027411863742</v>
      </c>
      <c r="Y8703" s="147">
        <f t="shared" si="1773"/>
        <v>3.9999999999995595E-4</v>
      </c>
      <c r="Z8703" s="122">
        <f t="shared" si="1763"/>
        <v>8.8754449677853557</v>
      </c>
      <c r="AA8703" s="122">
        <f t="shared" si="1764"/>
        <v>0.61929999999999996</v>
      </c>
      <c r="AB8703" s="122">
        <f t="shared" si="1765"/>
        <v>0</v>
      </c>
      <c r="AC8703" s="122">
        <f t="shared" si="1766"/>
        <v>15.750952669468589</v>
      </c>
      <c r="AD8703" s="122">
        <f t="shared" si="1767"/>
        <v>0</v>
      </c>
      <c r="AE8703" s="122">
        <f t="shared" si="1768"/>
        <v>0</v>
      </c>
      <c r="AF8703" s="122">
        <f t="shared" si="1769"/>
        <v>1.3111961988847367</v>
      </c>
      <c r="AG8703" s="122">
        <f t="shared" si="1770"/>
        <v>0</v>
      </c>
      <c r="AH8703" s="87">
        <f t="shared" si="1771"/>
        <v>-0.56193311317045103</v>
      </c>
      <c r="AI8703" s="122">
        <f t="shared" si="1774"/>
        <v>0.96983663974265544</v>
      </c>
    </row>
    <row r="8704" spans="1:35" x14ac:dyDescent="0.25">
      <c r="A8704" s="90">
        <v>3.48</v>
      </c>
      <c r="B8704" s="160">
        <v>10.349846020258646</v>
      </c>
      <c r="E8704" s="147">
        <f t="shared" si="1775"/>
        <v>4.139938408103002E-3</v>
      </c>
      <c r="W8704" s="146">
        <f t="shared" si="1772"/>
        <v>0.36923871025070937</v>
      </c>
      <c r="X8704" s="209">
        <v>3.6441027411863742</v>
      </c>
      <c r="Y8704" s="147">
        <f t="shared" si="1773"/>
        <v>3.9999999999995595E-4</v>
      </c>
      <c r="Z8704" s="122">
        <f t="shared" si="1763"/>
        <v>8.8754449677853557</v>
      </c>
      <c r="AA8704" s="122">
        <f t="shared" si="1764"/>
        <v>0.61929999999999996</v>
      </c>
      <c r="AB8704" s="122">
        <f t="shared" si="1765"/>
        <v>0</v>
      </c>
      <c r="AC8704" s="122">
        <f t="shared" si="1766"/>
        <v>15.750952669468589</v>
      </c>
      <c r="AD8704" s="122">
        <f t="shared" si="1767"/>
        <v>0</v>
      </c>
      <c r="AE8704" s="122">
        <f t="shared" si="1768"/>
        <v>0</v>
      </c>
      <c r="AF8704" s="122">
        <f t="shared" si="1769"/>
        <v>1.3111961988847367</v>
      </c>
      <c r="AG8704" s="122">
        <f t="shared" si="1770"/>
        <v>0</v>
      </c>
      <c r="AH8704" s="87">
        <f t="shared" si="1771"/>
        <v>-0.56193311317045103</v>
      </c>
      <c r="AI8704" s="122">
        <f t="shared" si="1774"/>
        <v>0.96983663974265544</v>
      </c>
    </row>
    <row r="8705" spans="1:35" x14ac:dyDescent="0.25">
      <c r="A8705" s="90">
        <v>3.4803999999999999</v>
      </c>
      <c r="B8705" s="160">
        <v>10.349846020258646</v>
      </c>
      <c r="E8705" s="147">
        <f t="shared" si="1775"/>
        <v>4.139938408103002E-3</v>
      </c>
      <c r="W8705" s="146">
        <f t="shared" si="1772"/>
        <v>0.36923871025070937</v>
      </c>
      <c r="X8705" s="209">
        <v>3.6441027411863742</v>
      </c>
      <c r="Y8705" s="147">
        <f t="shared" si="1773"/>
        <v>3.9999999999995595E-4</v>
      </c>
      <c r="Z8705" s="122">
        <f t="shared" si="1763"/>
        <v>8.8754449677853557</v>
      </c>
      <c r="AA8705" s="122">
        <f t="shared" si="1764"/>
        <v>0.61929999999999996</v>
      </c>
      <c r="AB8705" s="122">
        <f t="shared" si="1765"/>
        <v>0</v>
      </c>
      <c r="AC8705" s="122">
        <f t="shared" si="1766"/>
        <v>15.750952669468589</v>
      </c>
      <c r="AD8705" s="122">
        <f t="shared" si="1767"/>
        <v>0</v>
      </c>
      <c r="AE8705" s="122">
        <f t="shared" si="1768"/>
        <v>0</v>
      </c>
      <c r="AF8705" s="122">
        <f t="shared" si="1769"/>
        <v>1.3111961988847367</v>
      </c>
      <c r="AG8705" s="122">
        <f t="shared" si="1770"/>
        <v>0</v>
      </c>
      <c r="AH8705" s="87">
        <f t="shared" si="1771"/>
        <v>-0.56193311317045103</v>
      </c>
      <c r="AI8705" s="122">
        <f t="shared" si="1774"/>
        <v>0.96983663974265544</v>
      </c>
    </row>
    <row r="8706" spans="1:35" x14ac:dyDescent="0.25">
      <c r="A8706" s="90">
        <v>3.4807999999999999</v>
      </c>
      <c r="B8706" s="160">
        <v>10.349846020258646</v>
      </c>
      <c r="E8706" s="147">
        <f t="shared" si="1775"/>
        <v>4.139938408103002E-3</v>
      </c>
      <c r="W8706" s="146">
        <f t="shared" si="1772"/>
        <v>0.36923871025070937</v>
      </c>
      <c r="X8706" s="209">
        <v>3.6441027411863742</v>
      </c>
      <c r="Y8706" s="147">
        <f t="shared" si="1773"/>
        <v>3.9999999999995595E-4</v>
      </c>
      <c r="Z8706" s="122">
        <f t="shared" ref="Z8706:Z8769" si="1776">IF(AND(W8706&lt;=$S$56,W8706&gt;$Q$56),$T$56,IF(AND(W8706&lt;=$S$57,W8706&gt;$Q$57),$T$57,IF(AND(W8706&lt;=$S$58,W8706&gt;$Q$58),$T$58,IF(AND(W8706&lt;=$S$59,W8706&gt;$Q$59),$T$59,IF(AND(W8706&lt;=$S$60,W8706&gt;$Q$60),$T$60,"Valor no encontrado para Po")))))</f>
        <v>8.8754449677853557</v>
      </c>
      <c r="AA8706" s="122">
        <f t="shared" ref="AA8706:AA8769" si="1777">IF(AND(W8706&lt;=$S$56,W8706&gt;$Q$56),$U$56,IF(AND(W8706&lt;=$S$57,W8706&gt;$Q$57),$U$57,IF(AND(W8706&lt;=$S$58,W8706&gt;$Q$58),$U$58,IF(AND(W8706&lt;=$S$59,W8706&gt;$Q$59),$U$59,IF(AND(W8706&lt;=$S$60,W8706&gt;$Q$60),$U$60,"Valor no encontrado para Po")))))</f>
        <v>0.61929999999999996</v>
      </c>
      <c r="AB8706" s="122">
        <f t="shared" ref="AB8706:AB8769" si="1778">IF(OR(AC8705&gt;=($X$1-$X$2)/2,AC8705&gt;=$Z$1/2),0,Z8706*W8706^AA8706*Y8706)</f>
        <v>0</v>
      </c>
      <c r="AC8706" s="122">
        <f t="shared" ref="AC8706:AC8769" si="1779">+AC8705+AB8706</f>
        <v>15.750952669468589</v>
      </c>
      <c r="AD8706" s="122">
        <f t="shared" ref="AD8706:AD8769" si="1780">2*$AB$1*PI()*((AC8706+$X$2/2)*(2*AC8706-$Z$1)+(AC8706+$X$2/2)^2-($X$1/2)^2)*AB8706</f>
        <v>0</v>
      </c>
      <c r="AE8706" s="122">
        <f t="shared" ref="AE8706:AE8769" si="1781">-AD8706*0.000000001*$Z$2</f>
        <v>0</v>
      </c>
      <c r="AF8706" s="122">
        <f t="shared" ref="AF8706:AF8769" si="1782">+AF8705+AE8706</f>
        <v>1.3111961988847367</v>
      </c>
      <c r="AG8706" s="122">
        <f t="shared" ref="AG8706:AG8769" si="1783">+AE8706/Y8706</f>
        <v>0</v>
      </c>
      <c r="AH8706" s="87">
        <f t="shared" ref="AH8706:AH8769" si="1784">+AH8705-AE8706</f>
        <v>-0.56193311317045103</v>
      </c>
      <c r="AI8706" s="122">
        <f t="shared" si="1774"/>
        <v>0.96983663974265544</v>
      </c>
    </row>
    <row r="8707" spans="1:35" x14ac:dyDescent="0.25">
      <c r="A8707" s="90">
        <v>3.4811999999999999</v>
      </c>
      <c r="B8707" s="160">
        <v>9.352591543680024</v>
      </c>
      <c r="E8707" s="147">
        <f t="shared" si="1775"/>
        <v>3.9404875127872999E-3</v>
      </c>
      <c r="W8707" s="146">
        <f t="shared" si="1772"/>
        <v>0.34466351645231824</v>
      </c>
      <c r="X8707" s="209">
        <v>3.4015644357495018</v>
      </c>
      <c r="Y8707" s="147">
        <f t="shared" si="1773"/>
        <v>3.9999999999995595E-4</v>
      </c>
      <c r="Z8707" s="122">
        <f t="shared" si="1776"/>
        <v>8.8754449677853557</v>
      </c>
      <c r="AA8707" s="122">
        <f t="shared" si="1777"/>
        <v>0.61929999999999996</v>
      </c>
      <c r="AB8707" s="122">
        <f t="shared" si="1778"/>
        <v>0</v>
      </c>
      <c r="AC8707" s="122">
        <f t="shared" si="1779"/>
        <v>15.750952669468589</v>
      </c>
      <c r="AD8707" s="122">
        <f t="shared" si="1780"/>
        <v>0</v>
      </c>
      <c r="AE8707" s="122">
        <f t="shared" si="1781"/>
        <v>0</v>
      </c>
      <c r="AF8707" s="122">
        <f t="shared" si="1782"/>
        <v>1.3111961988847367</v>
      </c>
      <c r="AG8707" s="122">
        <f t="shared" si="1783"/>
        <v>0</v>
      </c>
      <c r="AH8707" s="87">
        <f t="shared" si="1784"/>
        <v>-0.56193311317045103</v>
      </c>
      <c r="AI8707" s="122">
        <f t="shared" si="1774"/>
        <v>1.0389879198658984</v>
      </c>
    </row>
    <row r="8708" spans="1:35" x14ac:dyDescent="0.25">
      <c r="A8708" s="90">
        <v>3.4815999999999998</v>
      </c>
      <c r="B8708" s="160">
        <v>9.352591543680024</v>
      </c>
      <c r="E8708" s="147">
        <f t="shared" si="1775"/>
        <v>3.7410366174715974E-3</v>
      </c>
      <c r="W8708" s="146">
        <f t="shared" si="1772"/>
        <v>0.34466351645231824</v>
      </c>
      <c r="X8708" s="209">
        <v>3.4015644357495018</v>
      </c>
      <c r="Y8708" s="147">
        <f t="shared" si="1773"/>
        <v>3.9999999999995595E-4</v>
      </c>
      <c r="Z8708" s="122">
        <f t="shared" si="1776"/>
        <v>8.8754449677853557</v>
      </c>
      <c r="AA8708" s="122">
        <f t="shared" si="1777"/>
        <v>0.61929999999999996</v>
      </c>
      <c r="AB8708" s="122">
        <f t="shared" si="1778"/>
        <v>0</v>
      </c>
      <c r="AC8708" s="122">
        <f t="shared" si="1779"/>
        <v>15.750952669468589</v>
      </c>
      <c r="AD8708" s="122">
        <f t="shared" si="1780"/>
        <v>0</v>
      </c>
      <c r="AE8708" s="122">
        <f t="shared" si="1781"/>
        <v>0</v>
      </c>
      <c r="AF8708" s="122">
        <f t="shared" si="1782"/>
        <v>1.3111961988847367</v>
      </c>
      <c r="AG8708" s="122">
        <f t="shared" si="1783"/>
        <v>0</v>
      </c>
      <c r="AH8708" s="87">
        <f t="shared" si="1784"/>
        <v>-0.56193311317045103</v>
      </c>
      <c r="AI8708" s="122">
        <f t="shared" si="1774"/>
        <v>1.0389879198658984</v>
      </c>
    </row>
    <row r="8709" spans="1:35" x14ac:dyDescent="0.25">
      <c r="A8709" s="90">
        <v>3.4820000000000002</v>
      </c>
      <c r="B8709" s="160">
        <v>9.352591543680024</v>
      </c>
      <c r="E8709" s="147">
        <f t="shared" si="1775"/>
        <v>3.7410366174757508E-3</v>
      </c>
      <c r="W8709" s="146">
        <f t="shared" ref="W8709:W8772" si="1785">+X8709/1000000*101325</f>
        <v>0.34466351645231824</v>
      </c>
      <c r="X8709" s="209">
        <v>3.4015644357495018</v>
      </c>
      <c r="Y8709" s="147">
        <f t="shared" si="1773"/>
        <v>4.0000000000040004E-4</v>
      </c>
      <c r="Z8709" s="122">
        <f t="shared" si="1776"/>
        <v>8.8754449677853557</v>
      </c>
      <c r="AA8709" s="122">
        <f t="shared" si="1777"/>
        <v>0.61929999999999996</v>
      </c>
      <c r="AB8709" s="122">
        <f t="shared" si="1778"/>
        <v>0</v>
      </c>
      <c r="AC8709" s="122">
        <f t="shared" si="1779"/>
        <v>15.750952669468589</v>
      </c>
      <c r="AD8709" s="122">
        <f t="shared" si="1780"/>
        <v>0</v>
      </c>
      <c r="AE8709" s="122">
        <f t="shared" si="1781"/>
        <v>0</v>
      </c>
      <c r="AF8709" s="122">
        <f t="shared" si="1782"/>
        <v>1.3111961988847367</v>
      </c>
      <c r="AG8709" s="122">
        <f t="shared" si="1783"/>
        <v>0</v>
      </c>
      <c r="AH8709" s="87">
        <f t="shared" si="1784"/>
        <v>-0.56193311317045103</v>
      </c>
      <c r="AI8709" s="122">
        <f t="shared" si="1774"/>
        <v>1.0389879198658984</v>
      </c>
    </row>
    <row r="8710" spans="1:35" x14ac:dyDescent="0.25">
      <c r="A8710" s="90">
        <v>3.4824000000000002</v>
      </c>
      <c r="B8710" s="160">
        <v>9.352591543680024</v>
      </c>
      <c r="E8710" s="147">
        <f t="shared" si="1775"/>
        <v>3.7410366174715974E-3</v>
      </c>
      <c r="W8710" s="146">
        <f t="shared" si="1785"/>
        <v>0.34466351645231824</v>
      </c>
      <c r="X8710" s="209">
        <v>3.4015644357495018</v>
      </c>
      <c r="Y8710" s="147">
        <f t="shared" ref="Y8710:Y8773" si="1786">+A8710-A8709</f>
        <v>3.9999999999995595E-4</v>
      </c>
      <c r="Z8710" s="122">
        <f t="shared" si="1776"/>
        <v>8.8754449677853557</v>
      </c>
      <c r="AA8710" s="122">
        <f t="shared" si="1777"/>
        <v>0.61929999999999996</v>
      </c>
      <c r="AB8710" s="122">
        <f t="shared" si="1778"/>
        <v>0</v>
      </c>
      <c r="AC8710" s="122">
        <f t="shared" si="1779"/>
        <v>15.750952669468589</v>
      </c>
      <c r="AD8710" s="122">
        <f t="shared" si="1780"/>
        <v>0</v>
      </c>
      <c r="AE8710" s="122">
        <f t="shared" si="1781"/>
        <v>0</v>
      </c>
      <c r="AF8710" s="122">
        <f t="shared" si="1782"/>
        <v>1.3111961988847367</v>
      </c>
      <c r="AG8710" s="122">
        <f t="shared" si="1783"/>
        <v>0</v>
      </c>
      <c r="AH8710" s="87">
        <f t="shared" si="1784"/>
        <v>-0.56193311317045103</v>
      </c>
      <c r="AI8710" s="122">
        <f t="shared" si="1774"/>
        <v>0.93887673442707542</v>
      </c>
    </row>
    <row r="8711" spans="1:35" x14ac:dyDescent="0.25">
      <c r="A8711" s="90">
        <v>3.4828000000000001</v>
      </c>
      <c r="B8711" s="160">
        <v>9.352591543680024</v>
      </c>
      <c r="E8711" s="147">
        <f t="shared" si="1775"/>
        <v>3.7410366174715974E-3</v>
      </c>
      <c r="W8711" s="146">
        <f t="shared" si="1785"/>
        <v>0.34466351645231824</v>
      </c>
      <c r="X8711" s="209">
        <v>3.4015644357495018</v>
      </c>
      <c r="Y8711" s="147">
        <f t="shared" si="1786"/>
        <v>3.9999999999995595E-4</v>
      </c>
      <c r="Z8711" s="122">
        <f t="shared" si="1776"/>
        <v>8.8754449677853557</v>
      </c>
      <c r="AA8711" s="122">
        <f t="shared" si="1777"/>
        <v>0.61929999999999996</v>
      </c>
      <c r="AB8711" s="122">
        <f t="shared" si="1778"/>
        <v>0</v>
      </c>
      <c r="AC8711" s="122">
        <f t="shared" si="1779"/>
        <v>15.750952669468589</v>
      </c>
      <c r="AD8711" s="122">
        <f t="shared" si="1780"/>
        <v>0</v>
      </c>
      <c r="AE8711" s="122">
        <f t="shared" si="1781"/>
        <v>0</v>
      </c>
      <c r="AF8711" s="122">
        <f t="shared" si="1782"/>
        <v>1.3111961988847367</v>
      </c>
      <c r="AG8711" s="122">
        <f t="shared" si="1783"/>
        <v>0</v>
      </c>
      <c r="AH8711" s="87">
        <f t="shared" si="1784"/>
        <v>-0.56193311317045103</v>
      </c>
      <c r="AI8711" s="122">
        <f t="shared" si="1774"/>
        <v>1.0389879198658984</v>
      </c>
    </row>
    <row r="8712" spans="1:35" x14ac:dyDescent="0.25">
      <c r="A8712" s="90">
        <v>3.4832000000000001</v>
      </c>
      <c r="B8712" s="160">
        <v>9.352591543680024</v>
      </c>
      <c r="E8712" s="147">
        <f t="shared" si="1775"/>
        <v>3.7410366174715974E-3</v>
      </c>
      <c r="W8712" s="146">
        <f t="shared" si="1785"/>
        <v>0.34466351645231824</v>
      </c>
      <c r="X8712" s="209">
        <v>3.4015644357495018</v>
      </c>
      <c r="Y8712" s="147">
        <f t="shared" si="1786"/>
        <v>3.9999999999995595E-4</v>
      </c>
      <c r="Z8712" s="122">
        <f t="shared" si="1776"/>
        <v>8.8754449677853557</v>
      </c>
      <c r="AA8712" s="122">
        <f t="shared" si="1777"/>
        <v>0.61929999999999996</v>
      </c>
      <c r="AB8712" s="122">
        <f t="shared" si="1778"/>
        <v>0</v>
      </c>
      <c r="AC8712" s="122">
        <f t="shared" si="1779"/>
        <v>15.750952669468589</v>
      </c>
      <c r="AD8712" s="122">
        <f t="shared" si="1780"/>
        <v>0</v>
      </c>
      <c r="AE8712" s="122">
        <f t="shared" si="1781"/>
        <v>0</v>
      </c>
      <c r="AF8712" s="122">
        <f t="shared" si="1782"/>
        <v>1.3111961988847367</v>
      </c>
      <c r="AG8712" s="122">
        <f t="shared" si="1783"/>
        <v>0</v>
      </c>
      <c r="AH8712" s="87">
        <f t="shared" si="1784"/>
        <v>-0.56193311317045103</v>
      </c>
      <c r="AI8712" s="122">
        <f t="shared" si="1774"/>
        <v>1.0389879198658984</v>
      </c>
    </row>
    <row r="8713" spans="1:35" x14ac:dyDescent="0.25">
      <c r="A8713" s="90">
        <v>3.4836</v>
      </c>
      <c r="B8713" s="160">
        <v>9.352591543680024</v>
      </c>
      <c r="E8713" s="147">
        <f t="shared" si="1775"/>
        <v>3.7410366174715974E-3</v>
      </c>
      <c r="W8713" s="146">
        <f t="shared" si="1785"/>
        <v>0.34466351645231824</v>
      </c>
      <c r="X8713" s="209">
        <v>3.4015644357495018</v>
      </c>
      <c r="Y8713" s="147">
        <f t="shared" si="1786"/>
        <v>3.9999999999995595E-4</v>
      </c>
      <c r="Z8713" s="122">
        <f t="shared" si="1776"/>
        <v>8.8754449677853557</v>
      </c>
      <c r="AA8713" s="122">
        <f t="shared" si="1777"/>
        <v>0.61929999999999996</v>
      </c>
      <c r="AB8713" s="122">
        <f t="shared" si="1778"/>
        <v>0</v>
      </c>
      <c r="AC8713" s="122">
        <f t="shared" si="1779"/>
        <v>15.750952669468589</v>
      </c>
      <c r="AD8713" s="122">
        <f t="shared" si="1780"/>
        <v>0</v>
      </c>
      <c r="AE8713" s="122">
        <f t="shared" si="1781"/>
        <v>0</v>
      </c>
      <c r="AF8713" s="122">
        <f t="shared" si="1782"/>
        <v>1.3111961988847367</v>
      </c>
      <c r="AG8713" s="122">
        <f t="shared" si="1783"/>
        <v>0</v>
      </c>
      <c r="AH8713" s="87">
        <f t="shared" si="1784"/>
        <v>-0.56193311317045103</v>
      </c>
      <c r="AI8713" s="122">
        <f t="shared" si="1774"/>
        <v>1.0389879198658984</v>
      </c>
    </row>
    <row r="8714" spans="1:35" x14ac:dyDescent="0.25">
      <c r="A8714" s="90">
        <v>3.484</v>
      </c>
      <c r="B8714" s="160">
        <v>9.352591543680024</v>
      </c>
      <c r="E8714" s="147">
        <f t="shared" si="1775"/>
        <v>3.7410366174715974E-3</v>
      </c>
      <c r="W8714" s="146">
        <f t="shared" si="1785"/>
        <v>0.34466351645231824</v>
      </c>
      <c r="X8714" s="209">
        <v>3.4015644357495018</v>
      </c>
      <c r="Y8714" s="147">
        <f t="shared" si="1786"/>
        <v>3.9999999999995595E-4</v>
      </c>
      <c r="Z8714" s="122">
        <f t="shared" si="1776"/>
        <v>8.8754449677853557</v>
      </c>
      <c r="AA8714" s="122">
        <f t="shared" si="1777"/>
        <v>0.61929999999999996</v>
      </c>
      <c r="AB8714" s="122">
        <f t="shared" si="1778"/>
        <v>0</v>
      </c>
      <c r="AC8714" s="122">
        <f t="shared" si="1779"/>
        <v>15.750952669468589</v>
      </c>
      <c r="AD8714" s="122">
        <f t="shared" si="1780"/>
        <v>0</v>
      </c>
      <c r="AE8714" s="122">
        <f t="shared" si="1781"/>
        <v>0</v>
      </c>
      <c r="AF8714" s="122">
        <f t="shared" si="1782"/>
        <v>1.3111961988847367</v>
      </c>
      <c r="AG8714" s="122">
        <f t="shared" si="1783"/>
        <v>0</v>
      </c>
      <c r="AH8714" s="87">
        <f t="shared" si="1784"/>
        <v>-0.56193311317045103</v>
      </c>
      <c r="AI8714" s="122">
        <f t="shared" si="1774"/>
        <v>1.0389879198658984</v>
      </c>
    </row>
    <row r="8715" spans="1:35" x14ac:dyDescent="0.25">
      <c r="A8715" s="90">
        <v>3.4843999999999999</v>
      </c>
      <c r="B8715" s="160">
        <v>9.352591543680024</v>
      </c>
      <c r="E8715" s="147">
        <f t="shared" si="1775"/>
        <v>3.7410366174715974E-3</v>
      </c>
      <c r="W8715" s="146">
        <f t="shared" si="1785"/>
        <v>0.34466351645231824</v>
      </c>
      <c r="X8715" s="209">
        <v>3.4015644357495018</v>
      </c>
      <c r="Y8715" s="147">
        <f t="shared" si="1786"/>
        <v>3.9999999999995595E-4</v>
      </c>
      <c r="Z8715" s="122">
        <f t="shared" si="1776"/>
        <v>8.8754449677853557</v>
      </c>
      <c r="AA8715" s="122">
        <f t="shared" si="1777"/>
        <v>0.61929999999999996</v>
      </c>
      <c r="AB8715" s="122">
        <f t="shared" si="1778"/>
        <v>0</v>
      </c>
      <c r="AC8715" s="122">
        <f t="shared" si="1779"/>
        <v>15.750952669468589</v>
      </c>
      <c r="AD8715" s="122">
        <f t="shared" si="1780"/>
        <v>0</v>
      </c>
      <c r="AE8715" s="122">
        <f t="shared" si="1781"/>
        <v>0</v>
      </c>
      <c r="AF8715" s="122">
        <f t="shared" si="1782"/>
        <v>1.3111961988847367</v>
      </c>
      <c r="AG8715" s="122">
        <f t="shared" si="1783"/>
        <v>0</v>
      </c>
      <c r="AH8715" s="87">
        <f t="shared" si="1784"/>
        <v>-0.56193311317045103</v>
      </c>
      <c r="AI8715" s="122">
        <f t="shared" si="1774"/>
        <v>1.0389879198658984</v>
      </c>
    </row>
    <row r="8716" spans="1:35" x14ac:dyDescent="0.25">
      <c r="A8716" s="90">
        <v>3.4847999999999999</v>
      </c>
      <c r="B8716" s="160">
        <v>9.352591543680024</v>
      </c>
      <c r="E8716" s="147">
        <f t="shared" si="1775"/>
        <v>3.7410366174715974E-3</v>
      </c>
      <c r="W8716" s="146">
        <f t="shared" si="1785"/>
        <v>0.34466351645231824</v>
      </c>
      <c r="X8716" s="209">
        <v>3.4015644357495018</v>
      </c>
      <c r="Y8716" s="147">
        <f t="shared" si="1786"/>
        <v>3.9999999999995595E-4</v>
      </c>
      <c r="Z8716" s="122">
        <f t="shared" si="1776"/>
        <v>8.8754449677853557</v>
      </c>
      <c r="AA8716" s="122">
        <f t="shared" si="1777"/>
        <v>0.61929999999999996</v>
      </c>
      <c r="AB8716" s="122">
        <f t="shared" si="1778"/>
        <v>0</v>
      </c>
      <c r="AC8716" s="122">
        <f t="shared" si="1779"/>
        <v>15.750952669468589</v>
      </c>
      <c r="AD8716" s="122">
        <f t="shared" si="1780"/>
        <v>0</v>
      </c>
      <c r="AE8716" s="122">
        <f t="shared" si="1781"/>
        <v>0</v>
      </c>
      <c r="AF8716" s="122">
        <f t="shared" si="1782"/>
        <v>1.3111961988847367</v>
      </c>
      <c r="AG8716" s="122">
        <f t="shared" si="1783"/>
        <v>0</v>
      </c>
      <c r="AH8716" s="87">
        <f t="shared" si="1784"/>
        <v>-0.56193311317045103</v>
      </c>
      <c r="AI8716" s="122">
        <f t="shared" si="1774"/>
        <v>1.0389879198658984</v>
      </c>
    </row>
    <row r="8717" spans="1:35" x14ac:dyDescent="0.25">
      <c r="A8717" s="90">
        <v>3.4851999999999999</v>
      </c>
      <c r="B8717" s="160">
        <v>9.352591543680024</v>
      </c>
      <c r="E8717" s="147">
        <f t="shared" si="1775"/>
        <v>3.7410366174715974E-3</v>
      </c>
      <c r="W8717" s="146">
        <f t="shared" si="1785"/>
        <v>0.34466351645231824</v>
      </c>
      <c r="X8717" s="209">
        <v>3.4015644357495018</v>
      </c>
      <c r="Y8717" s="147">
        <f t="shared" si="1786"/>
        <v>3.9999999999995595E-4</v>
      </c>
      <c r="Z8717" s="122">
        <f t="shared" si="1776"/>
        <v>8.8754449677853557</v>
      </c>
      <c r="AA8717" s="122">
        <f t="shared" si="1777"/>
        <v>0.61929999999999996</v>
      </c>
      <c r="AB8717" s="122">
        <f t="shared" si="1778"/>
        <v>0</v>
      </c>
      <c r="AC8717" s="122">
        <f t="shared" si="1779"/>
        <v>15.750952669468589</v>
      </c>
      <c r="AD8717" s="122">
        <f t="shared" si="1780"/>
        <v>0</v>
      </c>
      <c r="AE8717" s="122">
        <f t="shared" si="1781"/>
        <v>0</v>
      </c>
      <c r="AF8717" s="122">
        <f t="shared" si="1782"/>
        <v>1.3111961988847367</v>
      </c>
      <c r="AG8717" s="122">
        <f t="shared" si="1783"/>
        <v>0</v>
      </c>
      <c r="AH8717" s="87">
        <f t="shared" si="1784"/>
        <v>-0.56193311317045103</v>
      </c>
      <c r="AI8717" s="122">
        <f t="shared" si="1774"/>
        <v>1.0389879198658984</v>
      </c>
    </row>
    <row r="8718" spans="1:35" x14ac:dyDescent="0.25">
      <c r="A8718" s="90">
        <v>3.4855999999999998</v>
      </c>
      <c r="B8718" s="160">
        <v>9.352591543680024</v>
      </c>
      <c r="E8718" s="147">
        <f t="shared" si="1775"/>
        <v>3.7410366174715974E-3</v>
      </c>
      <c r="W8718" s="146">
        <f t="shared" si="1785"/>
        <v>0.34466351645231824</v>
      </c>
      <c r="X8718" s="209">
        <v>3.4015644357495018</v>
      </c>
      <c r="Y8718" s="147">
        <f t="shared" si="1786"/>
        <v>3.9999999999995595E-4</v>
      </c>
      <c r="Z8718" s="122">
        <f t="shared" si="1776"/>
        <v>8.8754449677853557</v>
      </c>
      <c r="AA8718" s="122">
        <f t="shared" si="1777"/>
        <v>0.61929999999999996</v>
      </c>
      <c r="AB8718" s="122">
        <f t="shared" si="1778"/>
        <v>0</v>
      </c>
      <c r="AC8718" s="122">
        <f t="shared" si="1779"/>
        <v>15.750952669468589</v>
      </c>
      <c r="AD8718" s="122">
        <f t="shared" si="1780"/>
        <v>0</v>
      </c>
      <c r="AE8718" s="122">
        <f t="shared" si="1781"/>
        <v>0</v>
      </c>
      <c r="AF8718" s="122">
        <f t="shared" si="1782"/>
        <v>1.3111961988847367</v>
      </c>
      <c r="AG8718" s="122">
        <f t="shared" si="1783"/>
        <v>0</v>
      </c>
      <c r="AH8718" s="87">
        <f t="shared" si="1784"/>
        <v>-0.56193311317045103</v>
      </c>
      <c r="AI8718" s="122">
        <f t="shared" si="1774"/>
        <v>1.0389879198658984</v>
      </c>
    </row>
    <row r="8719" spans="1:35" x14ac:dyDescent="0.25">
      <c r="A8719" s="90">
        <v>3.4860000000000002</v>
      </c>
      <c r="B8719" s="160">
        <v>9.352591543680024</v>
      </c>
      <c r="E8719" s="147">
        <f t="shared" si="1775"/>
        <v>3.7410366174757508E-3</v>
      </c>
      <c r="W8719" s="146">
        <f t="shared" si="1785"/>
        <v>0.34466351645231824</v>
      </c>
      <c r="X8719" s="209">
        <v>3.4015644357495018</v>
      </c>
      <c r="Y8719" s="147">
        <f t="shared" si="1786"/>
        <v>4.0000000000040004E-4</v>
      </c>
      <c r="Z8719" s="122">
        <f t="shared" si="1776"/>
        <v>8.8754449677853557</v>
      </c>
      <c r="AA8719" s="122">
        <f t="shared" si="1777"/>
        <v>0.61929999999999996</v>
      </c>
      <c r="AB8719" s="122">
        <f t="shared" si="1778"/>
        <v>0</v>
      </c>
      <c r="AC8719" s="122">
        <f t="shared" si="1779"/>
        <v>15.750952669468589</v>
      </c>
      <c r="AD8719" s="122">
        <f t="shared" si="1780"/>
        <v>0</v>
      </c>
      <c r="AE8719" s="122">
        <f t="shared" si="1781"/>
        <v>0</v>
      </c>
      <c r="AF8719" s="122">
        <f t="shared" si="1782"/>
        <v>1.3111961988847367</v>
      </c>
      <c r="AG8719" s="122">
        <f t="shared" si="1783"/>
        <v>0</v>
      </c>
      <c r="AH8719" s="87">
        <f t="shared" si="1784"/>
        <v>-0.56193311317045103</v>
      </c>
      <c r="AI8719" s="122">
        <f t="shared" si="1774"/>
        <v>1.0389879198658984</v>
      </c>
    </row>
    <row r="8720" spans="1:35" x14ac:dyDescent="0.25">
      <c r="A8720" s="90">
        <v>3.4864000000000002</v>
      </c>
      <c r="B8720" s="160">
        <v>9.352591543680024</v>
      </c>
      <c r="E8720" s="147">
        <f t="shared" si="1775"/>
        <v>3.7410366174715974E-3</v>
      </c>
      <c r="W8720" s="146">
        <f t="shared" si="1785"/>
        <v>0.34466351645231824</v>
      </c>
      <c r="X8720" s="209">
        <v>3.4015644357495018</v>
      </c>
      <c r="Y8720" s="147">
        <f t="shared" si="1786"/>
        <v>3.9999999999995595E-4</v>
      </c>
      <c r="Z8720" s="122">
        <f t="shared" si="1776"/>
        <v>8.8754449677853557</v>
      </c>
      <c r="AA8720" s="122">
        <f t="shared" si="1777"/>
        <v>0.61929999999999996</v>
      </c>
      <c r="AB8720" s="122">
        <f t="shared" si="1778"/>
        <v>0</v>
      </c>
      <c r="AC8720" s="122">
        <f t="shared" si="1779"/>
        <v>15.750952669468589</v>
      </c>
      <c r="AD8720" s="122">
        <f t="shared" si="1780"/>
        <v>0</v>
      </c>
      <c r="AE8720" s="122">
        <f t="shared" si="1781"/>
        <v>0</v>
      </c>
      <c r="AF8720" s="122">
        <f t="shared" si="1782"/>
        <v>1.3111961988847367</v>
      </c>
      <c r="AG8720" s="122">
        <f t="shared" si="1783"/>
        <v>0</v>
      </c>
      <c r="AH8720" s="87">
        <f t="shared" si="1784"/>
        <v>-0.56193311317045103</v>
      </c>
      <c r="AI8720" s="122">
        <f t="shared" si="1774"/>
        <v>1.0389879198658984</v>
      </c>
    </row>
    <row r="8721" spans="1:35" x14ac:dyDescent="0.25">
      <c r="A8721" s="90">
        <v>3.4868000000000001</v>
      </c>
      <c r="B8721" s="160">
        <v>9.352591543680024</v>
      </c>
      <c r="E8721" s="147">
        <f t="shared" si="1775"/>
        <v>3.7410366174715974E-3</v>
      </c>
      <c r="W8721" s="146">
        <f t="shared" si="1785"/>
        <v>0.34466351645231824</v>
      </c>
      <c r="X8721" s="209">
        <v>3.4015644357495018</v>
      </c>
      <c r="Y8721" s="147">
        <f t="shared" si="1786"/>
        <v>3.9999999999995595E-4</v>
      </c>
      <c r="Z8721" s="122">
        <f t="shared" si="1776"/>
        <v>8.8754449677853557</v>
      </c>
      <c r="AA8721" s="122">
        <f t="shared" si="1777"/>
        <v>0.61929999999999996</v>
      </c>
      <c r="AB8721" s="122">
        <f t="shared" si="1778"/>
        <v>0</v>
      </c>
      <c r="AC8721" s="122">
        <f t="shared" si="1779"/>
        <v>15.750952669468589</v>
      </c>
      <c r="AD8721" s="122">
        <f t="shared" si="1780"/>
        <v>0</v>
      </c>
      <c r="AE8721" s="122">
        <f t="shared" si="1781"/>
        <v>0</v>
      </c>
      <c r="AF8721" s="122">
        <f t="shared" si="1782"/>
        <v>1.3111961988847367</v>
      </c>
      <c r="AG8721" s="122">
        <f t="shared" si="1783"/>
        <v>0</v>
      </c>
      <c r="AH8721" s="87">
        <f t="shared" si="1784"/>
        <v>-0.56193311317045103</v>
      </c>
      <c r="AI8721" s="122">
        <f t="shared" si="1774"/>
        <v>0.93887673442707542</v>
      </c>
    </row>
    <row r="8722" spans="1:35" x14ac:dyDescent="0.25">
      <c r="A8722" s="90">
        <v>3.4872000000000001</v>
      </c>
      <c r="B8722" s="160">
        <v>9.352591543680024</v>
      </c>
      <c r="E8722" s="147">
        <f t="shared" si="1775"/>
        <v>3.7410366174715974E-3</v>
      </c>
      <c r="W8722" s="146">
        <f t="shared" si="1785"/>
        <v>0.34466351645231824</v>
      </c>
      <c r="X8722" s="209">
        <v>3.4015644357495018</v>
      </c>
      <c r="Y8722" s="147">
        <f t="shared" si="1786"/>
        <v>3.9999999999995595E-4</v>
      </c>
      <c r="Z8722" s="122">
        <f t="shared" si="1776"/>
        <v>8.8754449677853557</v>
      </c>
      <c r="AA8722" s="122">
        <f t="shared" si="1777"/>
        <v>0.61929999999999996</v>
      </c>
      <c r="AB8722" s="122">
        <f t="shared" si="1778"/>
        <v>0</v>
      </c>
      <c r="AC8722" s="122">
        <f t="shared" si="1779"/>
        <v>15.750952669468589</v>
      </c>
      <c r="AD8722" s="122">
        <f t="shared" si="1780"/>
        <v>0</v>
      </c>
      <c r="AE8722" s="122">
        <f t="shared" si="1781"/>
        <v>0</v>
      </c>
      <c r="AF8722" s="122">
        <f t="shared" si="1782"/>
        <v>1.3111961988847367</v>
      </c>
      <c r="AG8722" s="122">
        <f t="shared" si="1783"/>
        <v>0</v>
      </c>
      <c r="AH8722" s="87">
        <f t="shared" si="1784"/>
        <v>-0.56193311317045103</v>
      </c>
      <c r="AI8722" s="122">
        <f t="shared" si="1774"/>
        <v>0.93887673442707542</v>
      </c>
    </row>
    <row r="8723" spans="1:35" x14ac:dyDescent="0.25">
      <c r="A8723" s="90">
        <v>3.4876</v>
      </c>
      <c r="B8723" s="160">
        <v>9.352591543680024</v>
      </c>
      <c r="E8723" s="147">
        <f t="shared" si="1775"/>
        <v>3.7410366174715974E-3</v>
      </c>
      <c r="W8723" s="146">
        <f t="shared" si="1785"/>
        <v>0.34466351645231824</v>
      </c>
      <c r="X8723" s="209">
        <v>3.4015644357495018</v>
      </c>
      <c r="Y8723" s="147">
        <f t="shared" si="1786"/>
        <v>3.9999999999995595E-4</v>
      </c>
      <c r="Z8723" s="122">
        <f t="shared" si="1776"/>
        <v>8.8754449677853557</v>
      </c>
      <c r="AA8723" s="122">
        <f t="shared" si="1777"/>
        <v>0.61929999999999996</v>
      </c>
      <c r="AB8723" s="122">
        <f t="shared" si="1778"/>
        <v>0</v>
      </c>
      <c r="AC8723" s="122">
        <f t="shared" si="1779"/>
        <v>15.750952669468589</v>
      </c>
      <c r="AD8723" s="122">
        <f t="shared" si="1780"/>
        <v>0</v>
      </c>
      <c r="AE8723" s="122">
        <f t="shared" si="1781"/>
        <v>0</v>
      </c>
      <c r="AF8723" s="122">
        <f t="shared" si="1782"/>
        <v>1.3111961988847367</v>
      </c>
      <c r="AG8723" s="122">
        <f t="shared" si="1783"/>
        <v>0</v>
      </c>
      <c r="AH8723" s="87">
        <f t="shared" si="1784"/>
        <v>-0.56193311317045103</v>
      </c>
      <c r="AI8723" s="122">
        <f t="shared" ref="AI8723:AI8786" si="1787">B8709*9.81/(W8723*1000000*$AF$1)</f>
        <v>0.93887673442707542</v>
      </c>
    </row>
    <row r="8724" spans="1:35" x14ac:dyDescent="0.25">
      <c r="A8724" s="90">
        <v>3.488</v>
      </c>
      <c r="B8724" s="160">
        <v>9.352591543680024</v>
      </c>
      <c r="E8724" s="147">
        <f t="shared" si="1775"/>
        <v>3.7410366174715974E-3</v>
      </c>
      <c r="W8724" s="146">
        <f t="shared" si="1785"/>
        <v>0.34466351645231824</v>
      </c>
      <c r="X8724" s="209">
        <v>3.4015644357495018</v>
      </c>
      <c r="Y8724" s="147">
        <f t="shared" si="1786"/>
        <v>3.9999999999995595E-4</v>
      </c>
      <c r="Z8724" s="122">
        <f t="shared" si="1776"/>
        <v>8.8754449677853557</v>
      </c>
      <c r="AA8724" s="122">
        <f t="shared" si="1777"/>
        <v>0.61929999999999996</v>
      </c>
      <c r="AB8724" s="122">
        <f t="shared" si="1778"/>
        <v>0</v>
      </c>
      <c r="AC8724" s="122">
        <f t="shared" si="1779"/>
        <v>15.750952669468589</v>
      </c>
      <c r="AD8724" s="122">
        <f t="shared" si="1780"/>
        <v>0</v>
      </c>
      <c r="AE8724" s="122">
        <f t="shared" si="1781"/>
        <v>0</v>
      </c>
      <c r="AF8724" s="122">
        <f t="shared" si="1782"/>
        <v>1.3111961988847367</v>
      </c>
      <c r="AG8724" s="122">
        <f t="shared" si="1783"/>
        <v>0</v>
      </c>
      <c r="AH8724" s="87">
        <f t="shared" si="1784"/>
        <v>-0.56193311317045103</v>
      </c>
      <c r="AI8724" s="122">
        <f t="shared" si="1787"/>
        <v>0.93887673442707542</v>
      </c>
    </row>
    <row r="8725" spans="1:35" x14ac:dyDescent="0.25">
      <c r="A8725" s="90">
        <v>3.4883999999999999</v>
      </c>
      <c r="B8725" s="160">
        <v>9.352591543680024</v>
      </c>
      <c r="E8725" s="147">
        <f t="shared" si="1775"/>
        <v>3.7410366174715974E-3</v>
      </c>
      <c r="W8725" s="146">
        <f t="shared" si="1785"/>
        <v>0.34466351645231824</v>
      </c>
      <c r="X8725" s="209">
        <v>3.4015644357495018</v>
      </c>
      <c r="Y8725" s="147">
        <f t="shared" si="1786"/>
        <v>3.9999999999995595E-4</v>
      </c>
      <c r="Z8725" s="122">
        <f t="shared" si="1776"/>
        <v>8.8754449677853557</v>
      </c>
      <c r="AA8725" s="122">
        <f t="shared" si="1777"/>
        <v>0.61929999999999996</v>
      </c>
      <c r="AB8725" s="122">
        <f t="shared" si="1778"/>
        <v>0</v>
      </c>
      <c r="AC8725" s="122">
        <f t="shared" si="1779"/>
        <v>15.750952669468589</v>
      </c>
      <c r="AD8725" s="122">
        <f t="shared" si="1780"/>
        <v>0</v>
      </c>
      <c r="AE8725" s="122">
        <f t="shared" si="1781"/>
        <v>0</v>
      </c>
      <c r="AF8725" s="122">
        <f t="shared" si="1782"/>
        <v>1.3111961988847367</v>
      </c>
      <c r="AG8725" s="122">
        <f t="shared" si="1783"/>
        <v>0</v>
      </c>
      <c r="AH8725" s="87">
        <f t="shared" si="1784"/>
        <v>-0.56193311317045103</v>
      </c>
      <c r="AI8725" s="122">
        <f t="shared" si="1787"/>
        <v>0.93887673442707542</v>
      </c>
    </row>
    <row r="8726" spans="1:35" x14ac:dyDescent="0.25">
      <c r="A8726" s="90">
        <v>3.4887999999999999</v>
      </c>
      <c r="B8726" s="160">
        <v>9.352591543680024</v>
      </c>
      <c r="E8726" s="147">
        <f t="shared" si="1775"/>
        <v>3.7410366174715974E-3</v>
      </c>
      <c r="W8726" s="146">
        <f t="shared" si="1785"/>
        <v>0.34466351645231824</v>
      </c>
      <c r="X8726" s="209">
        <v>3.4015644357495018</v>
      </c>
      <c r="Y8726" s="147">
        <f t="shared" si="1786"/>
        <v>3.9999999999995595E-4</v>
      </c>
      <c r="Z8726" s="122">
        <f t="shared" si="1776"/>
        <v>8.8754449677853557</v>
      </c>
      <c r="AA8726" s="122">
        <f t="shared" si="1777"/>
        <v>0.61929999999999996</v>
      </c>
      <c r="AB8726" s="122">
        <f t="shared" si="1778"/>
        <v>0</v>
      </c>
      <c r="AC8726" s="122">
        <f t="shared" si="1779"/>
        <v>15.750952669468589</v>
      </c>
      <c r="AD8726" s="122">
        <f t="shared" si="1780"/>
        <v>0</v>
      </c>
      <c r="AE8726" s="122">
        <f t="shared" si="1781"/>
        <v>0</v>
      </c>
      <c r="AF8726" s="122">
        <f t="shared" si="1782"/>
        <v>1.3111961988847367</v>
      </c>
      <c r="AG8726" s="122">
        <f t="shared" si="1783"/>
        <v>0</v>
      </c>
      <c r="AH8726" s="87">
        <f t="shared" si="1784"/>
        <v>-0.56193311317045103</v>
      </c>
      <c r="AI8726" s="122">
        <f t="shared" si="1787"/>
        <v>0.93887673442707542</v>
      </c>
    </row>
    <row r="8727" spans="1:35" x14ac:dyDescent="0.25">
      <c r="A8727" s="90">
        <v>3.4891999999999999</v>
      </c>
      <c r="B8727" s="160">
        <v>9.352591543680024</v>
      </c>
      <c r="E8727" s="147">
        <f t="shared" si="1775"/>
        <v>3.7410366174715974E-3</v>
      </c>
      <c r="W8727" s="146">
        <f t="shared" si="1785"/>
        <v>0.34466351645231824</v>
      </c>
      <c r="X8727" s="209">
        <v>3.4015644357495018</v>
      </c>
      <c r="Y8727" s="147">
        <f t="shared" si="1786"/>
        <v>3.9999999999995595E-4</v>
      </c>
      <c r="Z8727" s="122">
        <f t="shared" si="1776"/>
        <v>8.8754449677853557</v>
      </c>
      <c r="AA8727" s="122">
        <f t="shared" si="1777"/>
        <v>0.61929999999999996</v>
      </c>
      <c r="AB8727" s="122">
        <f t="shared" si="1778"/>
        <v>0</v>
      </c>
      <c r="AC8727" s="122">
        <f t="shared" si="1779"/>
        <v>15.750952669468589</v>
      </c>
      <c r="AD8727" s="122">
        <f t="shared" si="1780"/>
        <v>0</v>
      </c>
      <c r="AE8727" s="122">
        <f t="shared" si="1781"/>
        <v>0</v>
      </c>
      <c r="AF8727" s="122">
        <f t="shared" si="1782"/>
        <v>1.3111961988847367</v>
      </c>
      <c r="AG8727" s="122">
        <f t="shared" si="1783"/>
        <v>0</v>
      </c>
      <c r="AH8727" s="87">
        <f t="shared" si="1784"/>
        <v>-0.56193311317045103</v>
      </c>
      <c r="AI8727" s="122">
        <f t="shared" si="1787"/>
        <v>0.93887673442707542</v>
      </c>
    </row>
    <row r="8728" spans="1:35" x14ac:dyDescent="0.25">
      <c r="A8728" s="90">
        <v>3.4895999999999998</v>
      </c>
      <c r="B8728" s="160">
        <v>9.352591543680024</v>
      </c>
      <c r="E8728" s="147">
        <f t="shared" si="1775"/>
        <v>3.7410366174715974E-3</v>
      </c>
      <c r="W8728" s="146">
        <f t="shared" si="1785"/>
        <v>0.34466351645231824</v>
      </c>
      <c r="X8728" s="209">
        <v>3.4015644357495018</v>
      </c>
      <c r="Y8728" s="147">
        <f t="shared" si="1786"/>
        <v>3.9999999999995595E-4</v>
      </c>
      <c r="Z8728" s="122">
        <f t="shared" si="1776"/>
        <v>8.8754449677853557</v>
      </c>
      <c r="AA8728" s="122">
        <f t="shared" si="1777"/>
        <v>0.61929999999999996</v>
      </c>
      <c r="AB8728" s="122">
        <f t="shared" si="1778"/>
        <v>0</v>
      </c>
      <c r="AC8728" s="122">
        <f t="shared" si="1779"/>
        <v>15.750952669468589</v>
      </c>
      <c r="AD8728" s="122">
        <f t="shared" si="1780"/>
        <v>0</v>
      </c>
      <c r="AE8728" s="122">
        <f t="shared" si="1781"/>
        <v>0</v>
      </c>
      <c r="AF8728" s="122">
        <f t="shared" si="1782"/>
        <v>1.3111961988847367</v>
      </c>
      <c r="AG8728" s="122">
        <f t="shared" si="1783"/>
        <v>0</v>
      </c>
      <c r="AH8728" s="87">
        <f t="shared" si="1784"/>
        <v>-0.56193311317045103</v>
      </c>
      <c r="AI8728" s="122">
        <f t="shared" si="1787"/>
        <v>0.93887673442707542</v>
      </c>
    </row>
    <row r="8729" spans="1:35" x14ac:dyDescent="0.25">
      <c r="A8729" s="90">
        <v>3.49</v>
      </c>
      <c r="B8729" s="160">
        <v>9.352591543680024</v>
      </c>
      <c r="E8729" s="147">
        <f t="shared" si="1775"/>
        <v>3.7410366174757508E-3</v>
      </c>
      <c r="W8729" s="146">
        <f t="shared" si="1785"/>
        <v>0.34466351645231824</v>
      </c>
      <c r="X8729" s="209">
        <v>3.4015644357495018</v>
      </c>
      <c r="Y8729" s="147">
        <f t="shared" si="1786"/>
        <v>4.0000000000040004E-4</v>
      </c>
      <c r="Z8729" s="122">
        <f t="shared" si="1776"/>
        <v>8.8754449677853557</v>
      </c>
      <c r="AA8729" s="122">
        <f t="shared" si="1777"/>
        <v>0.61929999999999996</v>
      </c>
      <c r="AB8729" s="122">
        <f t="shared" si="1778"/>
        <v>0</v>
      </c>
      <c r="AC8729" s="122">
        <f t="shared" si="1779"/>
        <v>15.750952669468589</v>
      </c>
      <c r="AD8729" s="122">
        <f t="shared" si="1780"/>
        <v>0</v>
      </c>
      <c r="AE8729" s="122">
        <f t="shared" si="1781"/>
        <v>0</v>
      </c>
      <c r="AF8729" s="122">
        <f t="shared" si="1782"/>
        <v>1.3111961988847367</v>
      </c>
      <c r="AG8729" s="122">
        <f t="shared" si="1783"/>
        <v>0</v>
      </c>
      <c r="AH8729" s="87">
        <f t="shared" si="1784"/>
        <v>-0.56193311317045103</v>
      </c>
      <c r="AI8729" s="122">
        <f t="shared" si="1787"/>
        <v>0.93887673442707542</v>
      </c>
    </row>
    <row r="8730" spans="1:35" x14ac:dyDescent="0.25">
      <c r="A8730" s="90">
        <v>3.4904000000000002</v>
      </c>
      <c r="B8730" s="160">
        <v>9.352591543680024</v>
      </c>
      <c r="E8730" s="147">
        <f t="shared" si="1775"/>
        <v>3.7410366174715974E-3</v>
      </c>
      <c r="W8730" s="146">
        <f t="shared" si="1785"/>
        <v>0.34466351645231824</v>
      </c>
      <c r="X8730" s="209">
        <v>3.4015644357495018</v>
      </c>
      <c r="Y8730" s="147">
        <f t="shared" si="1786"/>
        <v>3.9999999999995595E-4</v>
      </c>
      <c r="Z8730" s="122">
        <f t="shared" si="1776"/>
        <v>8.8754449677853557</v>
      </c>
      <c r="AA8730" s="122">
        <f t="shared" si="1777"/>
        <v>0.61929999999999996</v>
      </c>
      <c r="AB8730" s="122">
        <f t="shared" si="1778"/>
        <v>0</v>
      </c>
      <c r="AC8730" s="122">
        <f t="shared" si="1779"/>
        <v>15.750952669468589</v>
      </c>
      <c r="AD8730" s="122">
        <f t="shared" si="1780"/>
        <v>0</v>
      </c>
      <c r="AE8730" s="122">
        <f t="shared" si="1781"/>
        <v>0</v>
      </c>
      <c r="AF8730" s="122">
        <f t="shared" si="1782"/>
        <v>1.3111961988847367</v>
      </c>
      <c r="AG8730" s="122">
        <f t="shared" si="1783"/>
        <v>0</v>
      </c>
      <c r="AH8730" s="87">
        <f t="shared" si="1784"/>
        <v>-0.56193311317045103</v>
      </c>
      <c r="AI8730" s="122">
        <f t="shared" si="1787"/>
        <v>0.93887673442707542</v>
      </c>
    </row>
    <row r="8731" spans="1:35" x14ac:dyDescent="0.25">
      <c r="A8731" s="90">
        <v>3.4908000000000001</v>
      </c>
      <c r="B8731" s="160">
        <v>9.352591543680024</v>
      </c>
      <c r="E8731" s="147">
        <f t="shared" si="1775"/>
        <v>3.7410366174715974E-3</v>
      </c>
      <c r="W8731" s="146">
        <f t="shared" si="1785"/>
        <v>0.34466351645231824</v>
      </c>
      <c r="X8731" s="209">
        <v>3.4015644357495018</v>
      </c>
      <c r="Y8731" s="147">
        <f t="shared" si="1786"/>
        <v>3.9999999999995595E-4</v>
      </c>
      <c r="Z8731" s="122">
        <f t="shared" si="1776"/>
        <v>8.8754449677853557</v>
      </c>
      <c r="AA8731" s="122">
        <f t="shared" si="1777"/>
        <v>0.61929999999999996</v>
      </c>
      <c r="AB8731" s="122">
        <f t="shared" si="1778"/>
        <v>0</v>
      </c>
      <c r="AC8731" s="122">
        <f t="shared" si="1779"/>
        <v>15.750952669468589</v>
      </c>
      <c r="AD8731" s="122">
        <f t="shared" si="1780"/>
        <v>0</v>
      </c>
      <c r="AE8731" s="122">
        <f t="shared" si="1781"/>
        <v>0</v>
      </c>
      <c r="AF8731" s="122">
        <f t="shared" si="1782"/>
        <v>1.3111961988847367</v>
      </c>
      <c r="AG8731" s="122">
        <f t="shared" si="1783"/>
        <v>0</v>
      </c>
      <c r="AH8731" s="87">
        <f t="shared" si="1784"/>
        <v>-0.56193311317045103</v>
      </c>
      <c r="AI8731" s="122">
        <f t="shared" si="1787"/>
        <v>0.93887673442707542</v>
      </c>
    </row>
    <row r="8732" spans="1:35" x14ac:dyDescent="0.25">
      <c r="A8732" s="90">
        <v>3.4912000000000001</v>
      </c>
      <c r="B8732" s="160">
        <v>9.352591543680024</v>
      </c>
      <c r="E8732" s="147">
        <f t="shared" si="1775"/>
        <v>3.7410366174715974E-3</v>
      </c>
      <c r="W8732" s="146">
        <f t="shared" si="1785"/>
        <v>0.34466351645231824</v>
      </c>
      <c r="X8732" s="209">
        <v>3.4015644357495018</v>
      </c>
      <c r="Y8732" s="147">
        <f t="shared" si="1786"/>
        <v>3.9999999999995595E-4</v>
      </c>
      <c r="Z8732" s="122">
        <f t="shared" si="1776"/>
        <v>8.8754449677853557</v>
      </c>
      <c r="AA8732" s="122">
        <f t="shared" si="1777"/>
        <v>0.61929999999999996</v>
      </c>
      <c r="AB8732" s="122">
        <f t="shared" si="1778"/>
        <v>0</v>
      </c>
      <c r="AC8732" s="122">
        <f t="shared" si="1779"/>
        <v>15.750952669468589</v>
      </c>
      <c r="AD8732" s="122">
        <f t="shared" si="1780"/>
        <v>0</v>
      </c>
      <c r="AE8732" s="122">
        <f t="shared" si="1781"/>
        <v>0</v>
      </c>
      <c r="AF8732" s="122">
        <f t="shared" si="1782"/>
        <v>1.3111961988847367</v>
      </c>
      <c r="AG8732" s="122">
        <f t="shared" si="1783"/>
        <v>0</v>
      </c>
      <c r="AH8732" s="87">
        <f t="shared" si="1784"/>
        <v>-0.56193311317045103</v>
      </c>
      <c r="AI8732" s="122">
        <f t="shared" si="1787"/>
        <v>0.93887673442707542</v>
      </c>
    </row>
    <row r="8733" spans="1:35" x14ac:dyDescent="0.25">
      <c r="A8733" s="90">
        <v>3.4916</v>
      </c>
      <c r="B8733" s="160">
        <v>9.352591543680024</v>
      </c>
      <c r="E8733" s="147">
        <f t="shared" si="1775"/>
        <v>3.7410366174715974E-3</v>
      </c>
      <c r="W8733" s="146">
        <f t="shared" si="1785"/>
        <v>0.34466351645231824</v>
      </c>
      <c r="X8733" s="209">
        <v>3.4015644357495018</v>
      </c>
      <c r="Y8733" s="147">
        <f t="shared" si="1786"/>
        <v>3.9999999999995595E-4</v>
      </c>
      <c r="Z8733" s="122">
        <f t="shared" si="1776"/>
        <v>8.8754449677853557</v>
      </c>
      <c r="AA8733" s="122">
        <f t="shared" si="1777"/>
        <v>0.61929999999999996</v>
      </c>
      <c r="AB8733" s="122">
        <f t="shared" si="1778"/>
        <v>0</v>
      </c>
      <c r="AC8733" s="122">
        <f t="shared" si="1779"/>
        <v>15.750952669468589</v>
      </c>
      <c r="AD8733" s="122">
        <f t="shared" si="1780"/>
        <v>0</v>
      </c>
      <c r="AE8733" s="122">
        <f t="shared" si="1781"/>
        <v>0</v>
      </c>
      <c r="AF8733" s="122">
        <f t="shared" si="1782"/>
        <v>1.3111961988847367</v>
      </c>
      <c r="AG8733" s="122">
        <f t="shared" si="1783"/>
        <v>0</v>
      </c>
      <c r="AH8733" s="87">
        <f t="shared" si="1784"/>
        <v>-0.56193311317045103</v>
      </c>
      <c r="AI8733" s="122">
        <f t="shared" si="1787"/>
        <v>0.93887673442707542</v>
      </c>
    </row>
    <row r="8734" spans="1:35" x14ac:dyDescent="0.25">
      <c r="A8734" s="90">
        <v>3.492</v>
      </c>
      <c r="B8734" s="160">
        <v>9.352591543680024</v>
      </c>
      <c r="E8734" s="147">
        <f t="shared" si="1775"/>
        <v>3.7410366174715974E-3</v>
      </c>
      <c r="W8734" s="146">
        <f t="shared" si="1785"/>
        <v>0.34466351645231824</v>
      </c>
      <c r="X8734" s="209">
        <v>3.4015644357495018</v>
      </c>
      <c r="Y8734" s="147">
        <f t="shared" si="1786"/>
        <v>3.9999999999995595E-4</v>
      </c>
      <c r="Z8734" s="122">
        <f t="shared" si="1776"/>
        <v>8.8754449677853557</v>
      </c>
      <c r="AA8734" s="122">
        <f t="shared" si="1777"/>
        <v>0.61929999999999996</v>
      </c>
      <c r="AB8734" s="122">
        <f t="shared" si="1778"/>
        <v>0</v>
      </c>
      <c r="AC8734" s="122">
        <f t="shared" si="1779"/>
        <v>15.750952669468589</v>
      </c>
      <c r="AD8734" s="122">
        <f t="shared" si="1780"/>
        <v>0</v>
      </c>
      <c r="AE8734" s="122">
        <f t="shared" si="1781"/>
        <v>0</v>
      </c>
      <c r="AF8734" s="122">
        <f t="shared" si="1782"/>
        <v>1.3111961988847367</v>
      </c>
      <c r="AG8734" s="122">
        <f t="shared" si="1783"/>
        <v>0</v>
      </c>
      <c r="AH8734" s="87">
        <f t="shared" si="1784"/>
        <v>-0.56193311317045103</v>
      </c>
      <c r="AI8734" s="122">
        <f t="shared" si="1787"/>
        <v>0.93887673442707542</v>
      </c>
    </row>
    <row r="8735" spans="1:35" x14ac:dyDescent="0.25">
      <c r="A8735" s="90">
        <v>3.4923999999999999</v>
      </c>
      <c r="B8735" s="160">
        <v>9.352591543680024</v>
      </c>
      <c r="E8735" s="147">
        <f t="shared" si="1775"/>
        <v>3.7410366174715974E-3</v>
      </c>
      <c r="W8735" s="146">
        <f t="shared" si="1785"/>
        <v>0.34466351645231824</v>
      </c>
      <c r="X8735" s="209">
        <v>3.4015644357495018</v>
      </c>
      <c r="Y8735" s="147">
        <f t="shared" si="1786"/>
        <v>3.9999999999995595E-4</v>
      </c>
      <c r="Z8735" s="122">
        <f t="shared" si="1776"/>
        <v>8.8754449677853557</v>
      </c>
      <c r="AA8735" s="122">
        <f t="shared" si="1777"/>
        <v>0.61929999999999996</v>
      </c>
      <c r="AB8735" s="122">
        <f t="shared" si="1778"/>
        <v>0</v>
      </c>
      <c r="AC8735" s="122">
        <f t="shared" si="1779"/>
        <v>15.750952669468589</v>
      </c>
      <c r="AD8735" s="122">
        <f t="shared" si="1780"/>
        <v>0</v>
      </c>
      <c r="AE8735" s="122">
        <f t="shared" si="1781"/>
        <v>0</v>
      </c>
      <c r="AF8735" s="122">
        <f t="shared" si="1782"/>
        <v>1.3111961988847367</v>
      </c>
      <c r="AG8735" s="122">
        <f t="shared" si="1783"/>
        <v>0</v>
      </c>
      <c r="AH8735" s="87">
        <f t="shared" si="1784"/>
        <v>-0.56193311317045103</v>
      </c>
      <c r="AI8735" s="122">
        <f t="shared" si="1787"/>
        <v>0.93887673442707542</v>
      </c>
    </row>
    <row r="8736" spans="1:35" x14ac:dyDescent="0.25">
      <c r="A8736" s="90">
        <v>3.4927999999999999</v>
      </c>
      <c r="B8736" s="160">
        <v>9.352591543680024</v>
      </c>
      <c r="E8736" s="147">
        <f t="shared" si="1775"/>
        <v>3.7410366174715974E-3</v>
      </c>
      <c r="W8736" s="146">
        <f t="shared" si="1785"/>
        <v>0.34466351645231824</v>
      </c>
      <c r="X8736" s="209">
        <v>3.4015644357495018</v>
      </c>
      <c r="Y8736" s="147">
        <f t="shared" si="1786"/>
        <v>3.9999999999995595E-4</v>
      </c>
      <c r="Z8736" s="122">
        <f t="shared" si="1776"/>
        <v>8.8754449677853557</v>
      </c>
      <c r="AA8736" s="122">
        <f t="shared" si="1777"/>
        <v>0.61929999999999996</v>
      </c>
      <c r="AB8736" s="122">
        <f t="shared" si="1778"/>
        <v>0</v>
      </c>
      <c r="AC8736" s="122">
        <f t="shared" si="1779"/>
        <v>15.750952669468589</v>
      </c>
      <c r="AD8736" s="122">
        <f t="shared" si="1780"/>
        <v>0</v>
      </c>
      <c r="AE8736" s="122">
        <f t="shared" si="1781"/>
        <v>0</v>
      </c>
      <c r="AF8736" s="122">
        <f t="shared" si="1782"/>
        <v>1.3111961988847367</v>
      </c>
      <c r="AG8736" s="122">
        <f t="shared" si="1783"/>
        <v>0</v>
      </c>
      <c r="AH8736" s="87">
        <f t="shared" si="1784"/>
        <v>-0.56193311317045103</v>
      </c>
      <c r="AI8736" s="122">
        <f t="shared" si="1787"/>
        <v>0.93887673442707542</v>
      </c>
    </row>
    <row r="8737" spans="1:35" x14ac:dyDescent="0.25">
      <c r="A8737" s="90">
        <v>3.4931999999999999</v>
      </c>
      <c r="B8737" s="160">
        <v>9.352591543680024</v>
      </c>
      <c r="E8737" s="147">
        <f t="shared" si="1775"/>
        <v>3.7410366174715974E-3</v>
      </c>
      <c r="W8737" s="146">
        <f t="shared" si="1785"/>
        <v>0.34466351645231824</v>
      </c>
      <c r="X8737" s="209">
        <v>3.4015644357495018</v>
      </c>
      <c r="Y8737" s="147">
        <f t="shared" si="1786"/>
        <v>3.9999999999995595E-4</v>
      </c>
      <c r="Z8737" s="122">
        <f t="shared" si="1776"/>
        <v>8.8754449677853557</v>
      </c>
      <c r="AA8737" s="122">
        <f t="shared" si="1777"/>
        <v>0.61929999999999996</v>
      </c>
      <c r="AB8737" s="122">
        <f t="shared" si="1778"/>
        <v>0</v>
      </c>
      <c r="AC8737" s="122">
        <f t="shared" si="1779"/>
        <v>15.750952669468589</v>
      </c>
      <c r="AD8737" s="122">
        <f t="shared" si="1780"/>
        <v>0</v>
      </c>
      <c r="AE8737" s="122">
        <f t="shared" si="1781"/>
        <v>0</v>
      </c>
      <c r="AF8737" s="122">
        <f t="shared" si="1782"/>
        <v>1.3111961988847367</v>
      </c>
      <c r="AG8737" s="122">
        <f t="shared" si="1783"/>
        <v>0</v>
      </c>
      <c r="AH8737" s="87">
        <f t="shared" si="1784"/>
        <v>-0.56193311317045103</v>
      </c>
      <c r="AI8737" s="122">
        <f t="shared" si="1787"/>
        <v>0.93887673442707542</v>
      </c>
    </row>
    <row r="8738" spans="1:35" x14ac:dyDescent="0.25">
      <c r="A8738" s="90">
        <v>3.4935999999999998</v>
      </c>
      <c r="B8738" s="160">
        <v>9.352591543680024</v>
      </c>
      <c r="E8738" s="147">
        <f t="shared" si="1775"/>
        <v>3.7410366174715974E-3</v>
      </c>
      <c r="W8738" s="146">
        <f t="shared" si="1785"/>
        <v>0.34466351645231824</v>
      </c>
      <c r="X8738" s="209">
        <v>3.4015644357495018</v>
      </c>
      <c r="Y8738" s="147">
        <f t="shared" si="1786"/>
        <v>3.9999999999995595E-4</v>
      </c>
      <c r="Z8738" s="122">
        <f t="shared" si="1776"/>
        <v>8.8754449677853557</v>
      </c>
      <c r="AA8738" s="122">
        <f t="shared" si="1777"/>
        <v>0.61929999999999996</v>
      </c>
      <c r="AB8738" s="122">
        <f t="shared" si="1778"/>
        <v>0</v>
      </c>
      <c r="AC8738" s="122">
        <f t="shared" si="1779"/>
        <v>15.750952669468589</v>
      </c>
      <c r="AD8738" s="122">
        <f t="shared" si="1780"/>
        <v>0</v>
      </c>
      <c r="AE8738" s="122">
        <f t="shared" si="1781"/>
        <v>0</v>
      </c>
      <c r="AF8738" s="122">
        <f t="shared" si="1782"/>
        <v>1.3111961988847367</v>
      </c>
      <c r="AG8738" s="122">
        <f t="shared" si="1783"/>
        <v>0</v>
      </c>
      <c r="AH8738" s="87">
        <f t="shared" si="1784"/>
        <v>-0.56193311317045103</v>
      </c>
      <c r="AI8738" s="122">
        <f t="shared" si="1787"/>
        <v>0.93887673442707542</v>
      </c>
    </row>
    <row r="8739" spans="1:35" x14ac:dyDescent="0.25">
      <c r="A8739" s="90">
        <v>3.4940000000000002</v>
      </c>
      <c r="B8739" s="160">
        <v>9.352591543680024</v>
      </c>
      <c r="E8739" s="147">
        <f t="shared" si="1775"/>
        <v>3.7410366174757508E-3</v>
      </c>
      <c r="W8739" s="146">
        <f t="shared" si="1785"/>
        <v>0.34466351645231824</v>
      </c>
      <c r="X8739" s="209">
        <v>3.4015644357495018</v>
      </c>
      <c r="Y8739" s="147">
        <f t="shared" si="1786"/>
        <v>4.0000000000040004E-4</v>
      </c>
      <c r="Z8739" s="122">
        <f t="shared" si="1776"/>
        <v>8.8754449677853557</v>
      </c>
      <c r="AA8739" s="122">
        <f t="shared" si="1777"/>
        <v>0.61929999999999996</v>
      </c>
      <c r="AB8739" s="122">
        <f t="shared" si="1778"/>
        <v>0</v>
      </c>
      <c r="AC8739" s="122">
        <f t="shared" si="1779"/>
        <v>15.750952669468589</v>
      </c>
      <c r="AD8739" s="122">
        <f t="shared" si="1780"/>
        <v>0</v>
      </c>
      <c r="AE8739" s="122">
        <f t="shared" si="1781"/>
        <v>0</v>
      </c>
      <c r="AF8739" s="122">
        <f t="shared" si="1782"/>
        <v>1.3111961988847367</v>
      </c>
      <c r="AG8739" s="122">
        <f t="shared" si="1783"/>
        <v>0</v>
      </c>
      <c r="AH8739" s="87">
        <f t="shared" si="1784"/>
        <v>-0.56193311317045103</v>
      </c>
      <c r="AI8739" s="122">
        <f t="shared" si="1787"/>
        <v>0.93887673442707542</v>
      </c>
    </row>
    <row r="8740" spans="1:35" x14ac:dyDescent="0.25">
      <c r="A8740" s="90">
        <v>3.4944000000000002</v>
      </c>
      <c r="B8740" s="160">
        <v>9.352591543680024</v>
      </c>
      <c r="E8740" s="147">
        <f t="shared" si="1775"/>
        <v>3.7410366174715974E-3</v>
      </c>
      <c r="W8740" s="146">
        <f t="shared" si="1785"/>
        <v>0.34466351645231824</v>
      </c>
      <c r="X8740" s="209">
        <v>3.4015644357495018</v>
      </c>
      <c r="Y8740" s="147">
        <f t="shared" si="1786"/>
        <v>3.9999999999995595E-4</v>
      </c>
      <c r="Z8740" s="122">
        <f t="shared" si="1776"/>
        <v>8.8754449677853557</v>
      </c>
      <c r="AA8740" s="122">
        <f t="shared" si="1777"/>
        <v>0.61929999999999996</v>
      </c>
      <c r="AB8740" s="122">
        <f t="shared" si="1778"/>
        <v>0</v>
      </c>
      <c r="AC8740" s="122">
        <f t="shared" si="1779"/>
        <v>15.750952669468589</v>
      </c>
      <c r="AD8740" s="122">
        <f t="shared" si="1780"/>
        <v>0</v>
      </c>
      <c r="AE8740" s="122">
        <f t="shared" si="1781"/>
        <v>0</v>
      </c>
      <c r="AF8740" s="122">
        <f t="shared" si="1782"/>
        <v>1.3111961988847367</v>
      </c>
      <c r="AG8740" s="122">
        <f t="shared" si="1783"/>
        <v>0</v>
      </c>
      <c r="AH8740" s="87">
        <f t="shared" si="1784"/>
        <v>-0.56193311317045103</v>
      </c>
      <c r="AI8740" s="122">
        <f t="shared" si="1787"/>
        <v>0.93887673442707542</v>
      </c>
    </row>
    <row r="8741" spans="1:35" x14ac:dyDescent="0.25">
      <c r="A8741" s="90">
        <v>3.4948000000000001</v>
      </c>
      <c r="B8741" s="160">
        <v>9.352591543680024</v>
      </c>
      <c r="E8741" s="147">
        <f t="shared" si="1775"/>
        <v>3.7410366174715974E-3</v>
      </c>
      <c r="W8741" s="146">
        <f t="shared" si="1785"/>
        <v>0.34466351645231824</v>
      </c>
      <c r="X8741" s="209">
        <v>3.4015644357495018</v>
      </c>
      <c r="Y8741" s="147">
        <f t="shared" si="1786"/>
        <v>3.9999999999995595E-4</v>
      </c>
      <c r="Z8741" s="122">
        <f t="shared" si="1776"/>
        <v>8.8754449677853557</v>
      </c>
      <c r="AA8741" s="122">
        <f t="shared" si="1777"/>
        <v>0.61929999999999996</v>
      </c>
      <c r="AB8741" s="122">
        <f t="shared" si="1778"/>
        <v>0</v>
      </c>
      <c r="AC8741" s="122">
        <f t="shared" si="1779"/>
        <v>15.750952669468589</v>
      </c>
      <c r="AD8741" s="122">
        <f t="shared" si="1780"/>
        <v>0</v>
      </c>
      <c r="AE8741" s="122">
        <f t="shared" si="1781"/>
        <v>0</v>
      </c>
      <c r="AF8741" s="122">
        <f t="shared" si="1782"/>
        <v>1.3111961988847367</v>
      </c>
      <c r="AG8741" s="122">
        <f t="shared" si="1783"/>
        <v>0</v>
      </c>
      <c r="AH8741" s="87">
        <f t="shared" si="1784"/>
        <v>-0.56193311317045103</v>
      </c>
      <c r="AI8741" s="122">
        <f t="shared" si="1787"/>
        <v>0.93887673442707542</v>
      </c>
    </row>
    <row r="8742" spans="1:35" x14ac:dyDescent="0.25">
      <c r="A8742" s="90">
        <v>3.4952000000000001</v>
      </c>
      <c r="B8742" s="160">
        <v>9.352591543680024</v>
      </c>
      <c r="E8742" s="147">
        <f t="shared" si="1775"/>
        <v>3.7410366174715974E-3</v>
      </c>
      <c r="W8742" s="146">
        <f t="shared" si="1785"/>
        <v>0.34466351645231824</v>
      </c>
      <c r="X8742" s="209">
        <v>3.4015644357495018</v>
      </c>
      <c r="Y8742" s="147">
        <f t="shared" si="1786"/>
        <v>3.9999999999995595E-4</v>
      </c>
      <c r="Z8742" s="122">
        <f t="shared" si="1776"/>
        <v>8.8754449677853557</v>
      </c>
      <c r="AA8742" s="122">
        <f t="shared" si="1777"/>
        <v>0.61929999999999996</v>
      </c>
      <c r="AB8742" s="122">
        <f t="shared" si="1778"/>
        <v>0</v>
      </c>
      <c r="AC8742" s="122">
        <f t="shared" si="1779"/>
        <v>15.750952669468589</v>
      </c>
      <c r="AD8742" s="122">
        <f t="shared" si="1780"/>
        <v>0</v>
      </c>
      <c r="AE8742" s="122">
        <f t="shared" si="1781"/>
        <v>0</v>
      </c>
      <c r="AF8742" s="122">
        <f t="shared" si="1782"/>
        <v>1.3111961988847367</v>
      </c>
      <c r="AG8742" s="122">
        <f t="shared" si="1783"/>
        <v>0</v>
      </c>
      <c r="AH8742" s="87">
        <f t="shared" si="1784"/>
        <v>-0.56193311317045103</v>
      </c>
      <c r="AI8742" s="122">
        <f t="shared" si="1787"/>
        <v>0.93887673442707542</v>
      </c>
    </row>
    <row r="8743" spans="1:35" x14ac:dyDescent="0.25">
      <c r="A8743" s="90">
        <v>3.4956</v>
      </c>
      <c r="B8743" s="160">
        <v>9.352591543680024</v>
      </c>
      <c r="E8743" s="147">
        <f t="shared" si="1775"/>
        <v>3.7410366174715974E-3</v>
      </c>
      <c r="W8743" s="146">
        <f t="shared" si="1785"/>
        <v>0.34466351645231824</v>
      </c>
      <c r="X8743" s="209">
        <v>3.4015644357495018</v>
      </c>
      <c r="Y8743" s="147">
        <f t="shared" si="1786"/>
        <v>3.9999999999995595E-4</v>
      </c>
      <c r="Z8743" s="122">
        <f t="shared" si="1776"/>
        <v>8.8754449677853557</v>
      </c>
      <c r="AA8743" s="122">
        <f t="shared" si="1777"/>
        <v>0.61929999999999996</v>
      </c>
      <c r="AB8743" s="122">
        <f t="shared" si="1778"/>
        <v>0</v>
      </c>
      <c r="AC8743" s="122">
        <f t="shared" si="1779"/>
        <v>15.750952669468589</v>
      </c>
      <c r="AD8743" s="122">
        <f t="shared" si="1780"/>
        <v>0</v>
      </c>
      <c r="AE8743" s="122">
        <f t="shared" si="1781"/>
        <v>0</v>
      </c>
      <c r="AF8743" s="122">
        <f t="shared" si="1782"/>
        <v>1.3111961988847367</v>
      </c>
      <c r="AG8743" s="122">
        <f t="shared" si="1783"/>
        <v>0</v>
      </c>
      <c r="AH8743" s="87">
        <f t="shared" si="1784"/>
        <v>-0.56193311317045103</v>
      </c>
      <c r="AI8743" s="122">
        <f t="shared" si="1787"/>
        <v>0.93887673442707542</v>
      </c>
    </row>
    <row r="8744" spans="1:35" x14ac:dyDescent="0.25">
      <c r="A8744" s="90">
        <v>3.496</v>
      </c>
      <c r="B8744" s="160">
        <v>9.352591543680024</v>
      </c>
      <c r="E8744" s="147">
        <f t="shared" si="1775"/>
        <v>3.7410366174715974E-3</v>
      </c>
      <c r="W8744" s="146">
        <f t="shared" si="1785"/>
        <v>0.34466351645231824</v>
      </c>
      <c r="X8744" s="209">
        <v>3.4015644357495018</v>
      </c>
      <c r="Y8744" s="147">
        <f t="shared" si="1786"/>
        <v>3.9999999999995595E-4</v>
      </c>
      <c r="Z8744" s="122">
        <f t="shared" si="1776"/>
        <v>8.8754449677853557</v>
      </c>
      <c r="AA8744" s="122">
        <f t="shared" si="1777"/>
        <v>0.61929999999999996</v>
      </c>
      <c r="AB8744" s="122">
        <f t="shared" si="1778"/>
        <v>0</v>
      </c>
      <c r="AC8744" s="122">
        <f t="shared" si="1779"/>
        <v>15.750952669468589</v>
      </c>
      <c r="AD8744" s="122">
        <f t="shared" si="1780"/>
        <v>0</v>
      </c>
      <c r="AE8744" s="122">
        <f t="shared" si="1781"/>
        <v>0</v>
      </c>
      <c r="AF8744" s="122">
        <f t="shared" si="1782"/>
        <v>1.3111961988847367</v>
      </c>
      <c r="AG8744" s="122">
        <f t="shared" si="1783"/>
        <v>0</v>
      </c>
      <c r="AH8744" s="87">
        <f t="shared" si="1784"/>
        <v>-0.56193311317045103</v>
      </c>
      <c r="AI8744" s="122">
        <f t="shared" si="1787"/>
        <v>0.93887673442707542</v>
      </c>
    </row>
    <row r="8745" spans="1:35" x14ac:dyDescent="0.25">
      <c r="A8745" s="90">
        <v>3.4964</v>
      </c>
      <c r="B8745" s="160">
        <v>9.352591543680024</v>
      </c>
      <c r="E8745" s="147">
        <f t="shared" si="1775"/>
        <v>3.7410366174715974E-3</v>
      </c>
      <c r="W8745" s="146">
        <f t="shared" si="1785"/>
        <v>0.34466351645231824</v>
      </c>
      <c r="X8745" s="209">
        <v>3.4015644357495018</v>
      </c>
      <c r="Y8745" s="147">
        <f t="shared" si="1786"/>
        <v>3.9999999999995595E-4</v>
      </c>
      <c r="Z8745" s="122">
        <f t="shared" si="1776"/>
        <v>8.8754449677853557</v>
      </c>
      <c r="AA8745" s="122">
        <f t="shared" si="1777"/>
        <v>0.61929999999999996</v>
      </c>
      <c r="AB8745" s="122">
        <f t="shared" si="1778"/>
        <v>0</v>
      </c>
      <c r="AC8745" s="122">
        <f t="shared" si="1779"/>
        <v>15.750952669468589</v>
      </c>
      <c r="AD8745" s="122">
        <f t="shared" si="1780"/>
        <v>0</v>
      </c>
      <c r="AE8745" s="122">
        <f t="shared" si="1781"/>
        <v>0</v>
      </c>
      <c r="AF8745" s="122">
        <f t="shared" si="1782"/>
        <v>1.3111961988847367</v>
      </c>
      <c r="AG8745" s="122">
        <f t="shared" si="1783"/>
        <v>0</v>
      </c>
      <c r="AH8745" s="87">
        <f t="shared" si="1784"/>
        <v>-0.56193311317045103</v>
      </c>
      <c r="AI8745" s="122">
        <f t="shared" si="1787"/>
        <v>0.93887673442707542</v>
      </c>
    </row>
    <row r="8746" spans="1:35" x14ac:dyDescent="0.25">
      <c r="A8746" s="90">
        <v>3.4967999999999999</v>
      </c>
      <c r="B8746" s="160">
        <v>9.352591543680024</v>
      </c>
      <c r="E8746" s="147">
        <f t="shared" si="1775"/>
        <v>3.7410366174715974E-3</v>
      </c>
      <c r="W8746" s="146">
        <f t="shared" si="1785"/>
        <v>0.34466351645231824</v>
      </c>
      <c r="X8746" s="209">
        <v>3.4015644357495018</v>
      </c>
      <c r="Y8746" s="147">
        <f t="shared" si="1786"/>
        <v>3.9999999999995595E-4</v>
      </c>
      <c r="Z8746" s="122">
        <f t="shared" si="1776"/>
        <v>8.8754449677853557</v>
      </c>
      <c r="AA8746" s="122">
        <f t="shared" si="1777"/>
        <v>0.61929999999999996</v>
      </c>
      <c r="AB8746" s="122">
        <f t="shared" si="1778"/>
        <v>0</v>
      </c>
      <c r="AC8746" s="122">
        <f t="shared" si="1779"/>
        <v>15.750952669468589</v>
      </c>
      <c r="AD8746" s="122">
        <f t="shared" si="1780"/>
        <v>0</v>
      </c>
      <c r="AE8746" s="122">
        <f t="shared" si="1781"/>
        <v>0</v>
      </c>
      <c r="AF8746" s="122">
        <f t="shared" si="1782"/>
        <v>1.3111961988847367</v>
      </c>
      <c r="AG8746" s="122">
        <f t="shared" si="1783"/>
        <v>0</v>
      </c>
      <c r="AH8746" s="87">
        <f t="shared" si="1784"/>
        <v>-0.56193311317045103</v>
      </c>
      <c r="AI8746" s="122">
        <f t="shared" si="1787"/>
        <v>0.93887673442707542</v>
      </c>
    </row>
    <row r="8747" spans="1:35" x14ac:dyDescent="0.25">
      <c r="A8747" s="90">
        <v>3.4971999999999999</v>
      </c>
      <c r="B8747" s="160">
        <v>9.352591543680024</v>
      </c>
      <c r="E8747" s="147">
        <f t="shared" si="1775"/>
        <v>3.7410366174715974E-3</v>
      </c>
      <c r="W8747" s="146">
        <f t="shared" si="1785"/>
        <v>0.34466351645231824</v>
      </c>
      <c r="X8747" s="209">
        <v>3.4015644357495018</v>
      </c>
      <c r="Y8747" s="147">
        <f t="shared" si="1786"/>
        <v>3.9999999999995595E-4</v>
      </c>
      <c r="Z8747" s="122">
        <f t="shared" si="1776"/>
        <v>8.8754449677853557</v>
      </c>
      <c r="AA8747" s="122">
        <f t="shared" si="1777"/>
        <v>0.61929999999999996</v>
      </c>
      <c r="AB8747" s="122">
        <f t="shared" si="1778"/>
        <v>0</v>
      </c>
      <c r="AC8747" s="122">
        <f t="shared" si="1779"/>
        <v>15.750952669468589</v>
      </c>
      <c r="AD8747" s="122">
        <f t="shared" si="1780"/>
        <v>0</v>
      </c>
      <c r="AE8747" s="122">
        <f t="shared" si="1781"/>
        <v>0</v>
      </c>
      <c r="AF8747" s="122">
        <f t="shared" si="1782"/>
        <v>1.3111961988847367</v>
      </c>
      <c r="AG8747" s="122">
        <f t="shared" si="1783"/>
        <v>0</v>
      </c>
      <c r="AH8747" s="87">
        <f t="shared" si="1784"/>
        <v>-0.56193311317045103</v>
      </c>
      <c r="AI8747" s="122">
        <f t="shared" si="1787"/>
        <v>0.93887673442707542</v>
      </c>
    </row>
    <row r="8748" spans="1:35" x14ac:dyDescent="0.25">
      <c r="A8748" s="90">
        <v>3.4975999999999998</v>
      </c>
      <c r="B8748" s="160">
        <v>9.352591543680024</v>
      </c>
      <c r="E8748" s="147">
        <f t="shared" si="1775"/>
        <v>3.7410366174715974E-3</v>
      </c>
      <c r="W8748" s="146">
        <f t="shared" si="1785"/>
        <v>0.34466351645231824</v>
      </c>
      <c r="X8748" s="209">
        <v>3.4015644357495018</v>
      </c>
      <c r="Y8748" s="147">
        <f t="shared" si="1786"/>
        <v>3.9999999999995595E-4</v>
      </c>
      <c r="Z8748" s="122">
        <f t="shared" si="1776"/>
        <v>8.8754449677853557</v>
      </c>
      <c r="AA8748" s="122">
        <f t="shared" si="1777"/>
        <v>0.61929999999999996</v>
      </c>
      <c r="AB8748" s="122">
        <f t="shared" si="1778"/>
        <v>0</v>
      </c>
      <c r="AC8748" s="122">
        <f t="shared" si="1779"/>
        <v>15.750952669468589</v>
      </c>
      <c r="AD8748" s="122">
        <f t="shared" si="1780"/>
        <v>0</v>
      </c>
      <c r="AE8748" s="122">
        <f t="shared" si="1781"/>
        <v>0</v>
      </c>
      <c r="AF8748" s="122">
        <f t="shared" si="1782"/>
        <v>1.3111961988847367</v>
      </c>
      <c r="AG8748" s="122">
        <f t="shared" si="1783"/>
        <v>0</v>
      </c>
      <c r="AH8748" s="87">
        <f t="shared" si="1784"/>
        <v>-0.56193311317045103</v>
      </c>
      <c r="AI8748" s="122">
        <f t="shared" si="1787"/>
        <v>0.93887673442707542</v>
      </c>
    </row>
    <row r="8749" spans="1:35" x14ac:dyDescent="0.25">
      <c r="A8749" s="90">
        <v>3.4980000000000002</v>
      </c>
      <c r="B8749" s="160">
        <v>9.352591543680024</v>
      </c>
      <c r="E8749" s="147">
        <f t="shared" si="1775"/>
        <v>3.7410366174757508E-3</v>
      </c>
      <c r="W8749" s="146">
        <f t="shared" si="1785"/>
        <v>0.34466351645231824</v>
      </c>
      <c r="X8749" s="209">
        <v>3.4015644357495018</v>
      </c>
      <c r="Y8749" s="147">
        <f t="shared" si="1786"/>
        <v>4.0000000000040004E-4</v>
      </c>
      <c r="Z8749" s="122">
        <f t="shared" si="1776"/>
        <v>8.8754449677853557</v>
      </c>
      <c r="AA8749" s="122">
        <f t="shared" si="1777"/>
        <v>0.61929999999999996</v>
      </c>
      <c r="AB8749" s="122">
        <f t="shared" si="1778"/>
        <v>0</v>
      </c>
      <c r="AC8749" s="122">
        <f t="shared" si="1779"/>
        <v>15.750952669468589</v>
      </c>
      <c r="AD8749" s="122">
        <f t="shared" si="1780"/>
        <v>0</v>
      </c>
      <c r="AE8749" s="122">
        <f t="shared" si="1781"/>
        <v>0</v>
      </c>
      <c r="AF8749" s="122">
        <f t="shared" si="1782"/>
        <v>1.3111961988847367</v>
      </c>
      <c r="AG8749" s="122">
        <f t="shared" si="1783"/>
        <v>0</v>
      </c>
      <c r="AH8749" s="87">
        <f t="shared" si="1784"/>
        <v>-0.56193311317045103</v>
      </c>
      <c r="AI8749" s="122">
        <f t="shared" si="1787"/>
        <v>0.93887673442707542</v>
      </c>
    </row>
    <row r="8750" spans="1:35" x14ac:dyDescent="0.25">
      <c r="A8750" s="90">
        <v>3.4984000000000002</v>
      </c>
      <c r="B8750" s="160">
        <v>9.352591543680024</v>
      </c>
      <c r="E8750" s="147">
        <f t="shared" si="1775"/>
        <v>3.7410366174715974E-3</v>
      </c>
      <c r="W8750" s="146">
        <f t="shared" si="1785"/>
        <v>0.34466351645231824</v>
      </c>
      <c r="X8750" s="209">
        <v>3.4015644357495018</v>
      </c>
      <c r="Y8750" s="147">
        <f t="shared" si="1786"/>
        <v>3.9999999999995595E-4</v>
      </c>
      <c r="Z8750" s="122">
        <f t="shared" si="1776"/>
        <v>8.8754449677853557</v>
      </c>
      <c r="AA8750" s="122">
        <f t="shared" si="1777"/>
        <v>0.61929999999999996</v>
      </c>
      <c r="AB8750" s="122">
        <f t="shared" si="1778"/>
        <v>0</v>
      </c>
      <c r="AC8750" s="122">
        <f t="shared" si="1779"/>
        <v>15.750952669468589</v>
      </c>
      <c r="AD8750" s="122">
        <f t="shared" si="1780"/>
        <v>0</v>
      </c>
      <c r="AE8750" s="122">
        <f t="shared" si="1781"/>
        <v>0</v>
      </c>
      <c r="AF8750" s="122">
        <f t="shared" si="1782"/>
        <v>1.3111961988847367</v>
      </c>
      <c r="AG8750" s="122">
        <f t="shared" si="1783"/>
        <v>0</v>
      </c>
      <c r="AH8750" s="87">
        <f t="shared" si="1784"/>
        <v>-0.56193311317045103</v>
      </c>
      <c r="AI8750" s="122">
        <f t="shared" si="1787"/>
        <v>0.93887673442707542</v>
      </c>
    </row>
    <row r="8751" spans="1:35" x14ac:dyDescent="0.25">
      <c r="A8751" s="90">
        <v>3.4988000000000001</v>
      </c>
      <c r="B8751" s="160">
        <v>9.352591543680024</v>
      </c>
      <c r="E8751" s="147">
        <f t="shared" si="1775"/>
        <v>3.7410366174715974E-3</v>
      </c>
      <c r="W8751" s="146">
        <f t="shared" si="1785"/>
        <v>0.34466351645231824</v>
      </c>
      <c r="X8751" s="209">
        <v>3.4015644357495018</v>
      </c>
      <c r="Y8751" s="147">
        <f t="shared" si="1786"/>
        <v>3.9999999999995595E-4</v>
      </c>
      <c r="Z8751" s="122">
        <f t="shared" si="1776"/>
        <v>8.8754449677853557</v>
      </c>
      <c r="AA8751" s="122">
        <f t="shared" si="1777"/>
        <v>0.61929999999999996</v>
      </c>
      <c r="AB8751" s="122">
        <f t="shared" si="1778"/>
        <v>0</v>
      </c>
      <c r="AC8751" s="122">
        <f t="shared" si="1779"/>
        <v>15.750952669468589</v>
      </c>
      <c r="AD8751" s="122">
        <f t="shared" si="1780"/>
        <v>0</v>
      </c>
      <c r="AE8751" s="122">
        <f t="shared" si="1781"/>
        <v>0</v>
      </c>
      <c r="AF8751" s="122">
        <f t="shared" si="1782"/>
        <v>1.3111961988847367</v>
      </c>
      <c r="AG8751" s="122">
        <f t="shared" si="1783"/>
        <v>0</v>
      </c>
      <c r="AH8751" s="87">
        <f t="shared" si="1784"/>
        <v>-0.56193311317045103</v>
      </c>
      <c r="AI8751" s="122">
        <f t="shared" si="1787"/>
        <v>0.93887673442707542</v>
      </c>
    </row>
    <row r="8752" spans="1:35" x14ac:dyDescent="0.25">
      <c r="A8752" s="90">
        <v>3.4992000000000001</v>
      </c>
      <c r="B8752" s="160">
        <v>9.352591543680024</v>
      </c>
      <c r="E8752" s="147">
        <f t="shared" si="1775"/>
        <v>3.7410366174715974E-3</v>
      </c>
      <c r="W8752" s="146">
        <f t="shared" si="1785"/>
        <v>0.34466351645231824</v>
      </c>
      <c r="X8752" s="209">
        <v>3.4015644357495018</v>
      </c>
      <c r="Y8752" s="147">
        <f t="shared" si="1786"/>
        <v>3.9999999999995595E-4</v>
      </c>
      <c r="Z8752" s="122">
        <f t="shared" si="1776"/>
        <v>8.8754449677853557</v>
      </c>
      <c r="AA8752" s="122">
        <f t="shared" si="1777"/>
        <v>0.61929999999999996</v>
      </c>
      <c r="AB8752" s="122">
        <f t="shared" si="1778"/>
        <v>0</v>
      </c>
      <c r="AC8752" s="122">
        <f t="shared" si="1779"/>
        <v>15.750952669468589</v>
      </c>
      <c r="AD8752" s="122">
        <f t="shared" si="1780"/>
        <v>0</v>
      </c>
      <c r="AE8752" s="122">
        <f t="shared" si="1781"/>
        <v>0</v>
      </c>
      <c r="AF8752" s="122">
        <f t="shared" si="1782"/>
        <v>1.3111961988847367</v>
      </c>
      <c r="AG8752" s="122">
        <f t="shared" si="1783"/>
        <v>0</v>
      </c>
      <c r="AH8752" s="87">
        <f t="shared" si="1784"/>
        <v>-0.56193311317045103</v>
      </c>
      <c r="AI8752" s="122">
        <f t="shared" si="1787"/>
        <v>0.93887673442707542</v>
      </c>
    </row>
    <row r="8753" spans="1:35" x14ac:dyDescent="0.25">
      <c r="A8753" s="90">
        <v>3.4996</v>
      </c>
      <c r="B8753" s="160">
        <v>9.352591543680024</v>
      </c>
      <c r="E8753" s="147">
        <f t="shared" si="1775"/>
        <v>3.7410366174715974E-3</v>
      </c>
      <c r="W8753" s="146">
        <f t="shared" si="1785"/>
        <v>0.34466351645231824</v>
      </c>
      <c r="X8753" s="209">
        <v>3.4015644357495018</v>
      </c>
      <c r="Y8753" s="147">
        <f t="shared" si="1786"/>
        <v>3.9999999999995595E-4</v>
      </c>
      <c r="Z8753" s="122">
        <f t="shared" si="1776"/>
        <v>8.8754449677853557</v>
      </c>
      <c r="AA8753" s="122">
        <f t="shared" si="1777"/>
        <v>0.61929999999999996</v>
      </c>
      <c r="AB8753" s="122">
        <f t="shared" si="1778"/>
        <v>0</v>
      </c>
      <c r="AC8753" s="122">
        <f t="shared" si="1779"/>
        <v>15.750952669468589</v>
      </c>
      <c r="AD8753" s="122">
        <f t="shared" si="1780"/>
        <v>0</v>
      </c>
      <c r="AE8753" s="122">
        <f t="shared" si="1781"/>
        <v>0</v>
      </c>
      <c r="AF8753" s="122">
        <f t="shared" si="1782"/>
        <v>1.3111961988847367</v>
      </c>
      <c r="AG8753" s="122">
        <f t="shared" si="1783"/>
        <v>0</v>
      </c>
      <c r="AH8753" s="87">
        <f t="shared" si="1784"/>
        <v>-0.56193311317045103</v>
      </c>
      <c r="AI8753" s="122">
        <f t="shared" si="1787"/>
        <v>0.93887673442707542</v>
      </c>
    </row>
    <row r="8754" spans="1:35" x14ac:dyDescent="0.25">
      <c r="A8754" s="90">
        <v>3.5</v>
      </c>
      <c r="B8754" s="160">
        <v>9.352591543680024</v>
      </c>
      <c r="E8754" s="147">
        <f t="shared" si="1775"/>
        <v>3.7410366174715974E-3</v>
      </c>
      <c r="W8754" s="146">
        <f t="shared" si="1785"/>
        <v>0.34466351645231824</v>
      </c>
      <c r="X8754" s="209">
        <v>3.4015644357495018</v>
      </c>
      <c r="Y8754" s="147">
        <f t="shared" si="1786"/>
        <v>3.9999999999995595E-4</v>
      </c>
      <c r="Z8754" s="122">
        <f t="shared" si="1776"/>
        <v>8.8754449677853557</v>
      </c>
      <c r="AA8754" s="122">
        <f t="shared" si="1777"/>
        <v>0.61929999999999996</v>
      </c>
      <c r="AB8754" s="122">
        <f t="shared" si="1778"/>
        <v>0</v>
      </c>
      <c r="AC8754" s="122">
        <f t="shared" si="1779"/>
        <v>15.750952669468589</v>
      </c>
      <c r="AD8754" s="122">
        <f t="shared" si="1780"/>
        <v>0</v>
      </c>
      <c r="AE8754" s="122">
        <f t="shared" si="1781"/>
        <v>0</v>
      </c>
      <c r="AF8754" s="122">
        <f t="shared" si="1782"/>
        <v>1.3111961988847367</v>
      </c>
      <c r="AG8754" s="122">
        <f t="shared" si="1783"/>
        <v>0</v>
      </c>
      <c r="AH8754" s="87">
        <f t="shared" si="1784"/>
        <v>-0.56193311317045103</v>
      </c>
      <c r="AI8754" s="122">
        <f t="shared" si="1787"/>
        <v>0.93887673442707542</v>
      </c>
    </row>
    <row r="8755" spans="1:35" x14ac:dyDescent="0.25">
      <c r="A8755" s="90">
        <v>3.5004</v>
      </c>
      <c r="B8755" s="160">
        <v>9.352591543680024</v>
      </c>
      <c r="E8755" s="147">
        <f t="shared" si="1775"/>
        <v>3.7410366174715974E-3</v>
      </c>
      <c r="W8755" s="146">
        <f t="shared" si="1785"/>
        <v>0.34466351645231824</v>
      </c>
      <c r="X8755" s="209">
        <v>3.4015644357495018</v>
      </c>
      <c r="Y8755" s="147">
        <f t="shared" si="1786"/>
        <v>3.9999999999995595E-4</v>
      </c>
      <c r="Z8755" s="122">
        <f t="shared" si="1776"/>
        <v>8.8754449677853557</v>
      </c>
      <c r="AA8755" s="122">
        <f t="shared" si="1777"/>
        <v>0.61929999999999996</v>
      </c>
      <c r="AB8755" s="122">
        <f t="shared" si="1778"/>
        <v>0</v>
      </c>
      <c r="AC8755" s="122">
        <f t="shared" si="1779"/>
        <v>15.750952669468589</v>
      </c>
      <c r="AD8755" s="122">
        <f t="shared" si="1780"/>
        <v>0</v>
      </c>
      <c r="AE8755" s="122">
        <f t="shared" si="1781"/>
        <v>0</v>
      </c>
      <c r="AF8755" s="122">
        <f t="shared" si="1782"/>
        <v>1.3111961988847367</v>
      </c>
      <c r="AG8755" s="122">
        <f t="shared" si="1783"/>
        <v>0</v>
      </c>
      <c r="AH8755" s="87">
        <f t="shared" si="1784"/>
        <v>-0.56193311317045103</v>
      </c>
      <c r="AI8755" s="122">
        <f t="shared" si="1787"/>
        <v>0.93887673442707542</v>
      </c>
    </row>
    <row r="8756" spans="1:35" x14ac:dyDescent="0.25">
      <c r="A8756" s="90">
        <v>3.5007999999999999</v>
      </c>
      <c r="B8756" s="160">
        <v>9.352591543680024</v>
      </c>
      <c r="E8756" s="147">
        <f t="shared" si="1775"/>
        <v>3.7410366174715974E-3</v>
      </c>
      <c r="W8756" s="146">
        <f t="shared" si="1785"/>
        <v>0.34466351645231824</v>
      </c>
      <c r="X8756" s="209">
        <v>3.4015644357495018</v>
      </c>
      <c r="Y8756" s="147">
        <f t="shared" si="1786"/>
        <v>3.9999999999995595E-4</v>
      </c>
      <c r="Z8756" s="122">
        <f t="shared" si="1776"/>
        <v>8.8754449677853557</v>
      </c>
      <c r="AA8756" s="122">
        <f t="shared" si="1777"/>
        <v>0.61929999999999996</v>
      </c>
      <c r="AB8756" s="122">
        <f t="shared" si="1778"/>
        <v>0</v>
      </c>
      <c r="AC8756" s="122">
        <f t="shared" si="1779"/>
        <v>15.750952669468589</v>
      </c>
      <c r="AD8756" s="122">
        <f t="shared" si="1780"/>
        <v>0</v>
      </c>
      <c r="AE8756" s="122">
        <f t="shared" si="1781"/>
        <v>0</v>
      </c>
      <c r="AF8756" s="122">
        <f t="shared" si="1782"/>
        <v>1.3111961988847367</v>
      </c>
      <c r="AG8756" s="122">
        <f t="shared" si="1783"/>
        <v>0</v>
      </c>
      <c r="AH8756" s="87">
        <f t="shared" si="1784"/>
        <v>-0.56193311317045103</v>
      </c>
      <c r="AI8756" s="122">
        <f t="shared" si="1787"/>
        <v>0.93887673442707542</v>
      </c>
    </row>
    <row r="8757" spans="1:35" x14ac:dyDescent="0.25">
      <c r="A8757" s="90">
        <v>3.5011999999999999</v>
      </c>
      <c r="B8757" s="160">
        <v>9.352591543680024</v>
      </c>
      <c r="E8757" s="147">
        <f t="shared" si="1775"/>
        <v>3.7410366174715974E-3</v>
      </c>
      <c r="W8757" s="146">
        <f t="shared" si="1785"/>
        <v>0.34466351645231824</v>
      </c>
      <c r="X8757" s="209">
        <v>3.4015644357495018</v>
      </c>
      <c r="Y8757" s="147">
        <f t="shared" si="1786"/>
        <v>3.9999999999995595E-4</v>
      </c>
      <c r="Z8757" s="122">
        <f t="shared" si="1776"/>
        <v>8.8754449677853557</v>
      </c>
      <c r="AA8757" s="122">
        <f t="shared" si="1777"/>
        <v>0.61929999999999996</v>
      </c>
      <c r="AB8757" s="122">
        <f t="shared" si="1778"/>
        <v>0</v>
      </c>
      <c r="AC8757" s="122">
        <f t="shared" si="1779"/>
        <v>15.750952669468589</v>
      </c>
      <c r="AD8757" s="122">
        <f t="shared" si="1780"/>
        <v>0</v>
      </c>
      <c r="AE8757" s="122">
        <f t="shared" si="1781"/>
        <v>0</v>
      </c>
      <c r="AF8757" s="122">
        <f t="shared" si="1782"/>
        <v>1.3111961988847367</v>
      </c>
      <c r="AG8757" s="122">
        <f t="shared" si="1783"/>
        <v>0</v>
      </c>
      <c r="AH8757" s="87">
        <f t="shared" si="1784"/>
        <v>-0.56193311317045103</v>
      </c>
      <c r="AI8757" s="122">
        <f t="shared" si="1787"/>
        <v>0.93887673442707542</v>
      </c>
    </row>
    <row r="8758" spans="1:35" x14ac:dyDescent="0.25">
      <c r="A8758" s="90">
        <v>3.5015999999999998</v>
      </c>
      <c r="B8758" s="160">
        <v>9.352591543680024</v>
      </c>
      <c r="E8758" s="147">
        <f t="shared" si="1775"/>
        <v>3.7410366174715974E-3</v>
      </c>
      <c r="W8758" s="146">
        <f t="shared" si="1785"/>
        <v>0.34466351645231824</v>
      </c>
      <c r="X8758" s="209">
        <v>3.4015644357495018</v>
      </c>
      <c r="Y8758" s="147">
        <f t="shared" si="1786"/>
        <v>3.9999999999995595E-4</v>
      </c>
      <c r="Z8758" s="122">
        <f t="shared" si="1776"/>
        <v>8.8754449677853557</v>
      </c>
      <c r="AA8758" s="122">
        <f t="shared" si="1777"/>
        <v>0.61929999999999996</v>
      </c>
      <c r="AB8758" s="122">
        <f t="shared" si="1778"/>
        <v>0</v>
      </c>
      <c r="AC8758" s="122">
        <f t="shared" si="1779"/>
        <v>15.750952669468589</v>
      </c>
      <c r="AD8758" s="122">
        <f t="shared" si="1780"/>
        <v>0</v>
      </c>
      <c r="AE8758" s="122">
        <f t="shared" si="1781"/>
        <v>0</v>
      </c>
      <c r="AF8758" s="122">
        <f t="shared" si="1782"/>
        <v>1.3111961988847367</v>
      </c>
      <c r="AG8758" s="122">
        <f t="shared" si="1783"/>
        <v>0</v>
      </c>
      <c r="AH8758" s="87">
        <f t="shared" si="1784"/>
        <v>-0.56193311317045103</v>
      </c>
      <c r="AI8758" s="122">
        <f t="shared" si="1787"/>
        <v>0.93887673442707542</v>
      </c>
    </row>
    <row r="8759" spans="1:35" x14ac:dyDescent="0.25">
      <c r="A8759" s="90">
        <v>3.5019999999999998</v>
      </c>
      <c r="B8759" s="160">
        <v>9.352591543680024</v>
      </c>
      <c r="E8759" s="147">
        <f t="shared" ref="E8759:E8822" si="1788">+(B8758+B8759)/2*(A8759-A8758)</f>
        <v>3.7410366174715974E-3</v>
      </c>
      <c r="W8759" s="146">
        <f t="shared" si="1785"/>
        <v>0.34466351645231824</v>
      </c>
      <c r="X8759" s="209">
        <v>3.4015644357495018</v>
      </c>
      <c r="Y8759" s="147">
        <f t="shared" si="1786"/>
        <v>3.9999999999995595E-4</v>
      </c>
      <c r="Z8759" s="122">
        <f t="shared" si="1776"/>
        <v>8.8754449677853557</v>
      </c>
      <c r="AA8759" s="122">
        <f t="shared" si="1777"/>
        <v>0.61929999999999996</v>
      </c>
      <c r="AB8759" s="122">
        <f t="shared" si="1778"/>
        <v>0</v>
      </c>
      <c r="AC8759" s="122">
        <f t="shared" si="1779"/>
        <v>15.750952669468589</v>
      </c>
      <c r="AD8759" s="122">
        <f t="shared" si="1780"/>
        <v>0</v>
      </c>
      <c r="AE8759" s="122">
        <f t="shared" si="1781"/>
        <v>0</v>
      </c>
      <c r="AF8759" s="122">
        <f t="shared" si="1782"/>
        <v>1.3111961988847367</v>
      </c>
      <c r="AG8759" s="122">
        <f t="shared" si="1783"/>
        <v>0</v>
      </c>
      <c r="AH8759" s="87">
        <f t="shared" si="1784"/>
        <v>-0.56193311317045103</v>
      </c>
      <c r="AI8759" s="122">
        <f t="shared" si="1787"/>
        <v>0.93887673442707542</v>
      </c>
    </row>
    <row r="8760" spans="1:35" x14ac:dyDescent="0.25">
      <c r="A8760" s="90">
        <v>3.5024000000000002</v>
      </c>
      <c r="B8760" s="160">
        <v>9.352591543680024</v>
      </c>
      <c r="E8760" s="147">
        <f t="shared" si="1788"/>
        <v>3.7410366174757508E-3</v>
      </c>
      <c r="W8760" s="146">
        <f t="shared" si="1785"/>
        <v>0.34466351645231824</v>
      </c>
      <c r="X8760" s="209">
        <v>3.4015644357495018</v>
      </c>
      <c r="Y8760" s="147">
        <f t="shared" si="1786"/>
        <v>4.0000000000040004E-4</v>
      </c>
      <c r="Z8760" s="122">
        <f t="shared" si="1776"/>
        <v>8.8754449677853557</v>
      </c>
      <c r="AA8760" s="122">
        <f t="shared" si="1777"/>
        <v>0.61929999999999996</v>
      </c>
      <c r="AB8760" s="122">
        <f t="shared" si="1778"/>
        <v>0</v>
      </c>
      <c r="AC8760" s="122">
        <f t="shared" si="1779"/>
        <v>15.750952669468589</v>
      </c>
      <c r="AD8760" s="122">
        <f t="shared" si="1780"/>
        <v>0</v>
      </c>
      <c r="AE8760" s="122">
        <f t="shared" si="1781"/>
        <v>0</v>
      </c>
      <c r="AF8760" s="122">
        <f t="shared" si="1782"/>
        <v>1.3111961988847367</v>
      </c>
      <c r="AG8760" s="122">
        <f t="shared" si="1783"/>
        <v>0</v>
      </c>
      <c r="AH8760" s="87">
        <f t="shared" si="1784"/>
        <v>-0.56193311317045103</v>
      </c>
      <c r="AI8760" s="122">
        <f t="shared" si="1787"/>
        <v>0.93887673442707542</v>
      </c>
    </row>
    <row r="8761" spans="1:35" x14ac:dyDescent="0.25">
      <c r="A8761" s="90">
        <v>3.5028000000000001</v>
      </c>
      <c r="B8761" s="160">
        <v>9.352591543680024</v>
      </c>
      <c r="E8761" s="147">
        <f t="shared" si="1788"/>
        <v>3.7410366174715974E-3</v>
      </c>
      <c r="W8761" s="146">
        <f t="shared" si="1785"/>
        <v>0.34466351645231824</v>
      </c>
      <c r="X8761" s="209">
        <v>3.4015644357495018</v>
      </c>
      <c r="Y8761" s="147">
        <f t="shared" si="1786"/>
        <v>3.9999999999995595E-4</v>
      </c>
      <c r="Z8761" s="122">
        <f t="shared" si="1776"/>
        <v>8.8754449677853557</v>
      </c>
      <c r="AA8761" s="122">
        <f t="shared" si="1777"/>
        <v>0.61929999999999996</v>
      </c>
      <c r="AB8761" s="122">
        <f t="shared" si="1778"/>
        <v>0</v>
      </c>
      <c r="AC8761" s="122">
        <f t="shared" si="1779"/>
        <v>15.750952669468589</v>
      </c>
      <c r="AD8761" s="122">
        <f t="shared" si="1780"/>
        <v>0</v>
      </c>
      <c r="AE8761" s="122">
        <f t="shared" si="1781"/>
        <v>0</v>
      </c>
      <c r="AF8761" s="122">
        <f t="shared" si="1782"/>
        <v>1.3111961988847367</v>
      </c>
      <c r="AG8761" s="122">
        <f t="shared" si="1783"/>
        <v>0</v>
      </c>
      <c r="AH8761" s="87">
        <f t="shared" si="1784"/>
        <v>-0.56193311317045103</v>
      </c>
      <c r="AI8761" s="122">
        <f t="shared" si="1787"/>
        <v>0.93887673442707542</v>
      </c>
    </row>
    <row r="8762" spans="1:35" x14ac:dyDescent="0.25">
      <c r="A8762" s="90">
        <v>3.5032000000000001</v>
      </c>
      <c r="B8762" s="160">
        <v>9.352591543680024</v>
      </c>
      <c r="E8762" s="147">
        <f t="shared" si="1788"/>
        <v>3.7410366174715974E-3</v>
      </c>
      <c r="W8762" s="146">
        <f t="shared" si="1785"/>
        <v>0.34466351645231824</v>
      </c>
      <c r="X8762" s="209">
        <v>3.4015644357495018</v>
      </c>
      <c r="Y8762" s="147">
        <f t="shared" si="1786"/>
        <v>3.9999999999995595E-4</v>
      </c>
      <c r="Z8762" s="122">
        <f t="shared" si="1776"/>
        <v>8.8754449677853557</v>
      </c>
      <c r="AA8762" s="122">
        <f t="shared" si="1777"/>
        <v>0.61929999999999996</v>
      </c>
      <c r="AB8762" s="122">
        <f t="shared" si="1778"/>
        <v>0</v>
      </c>
      <c r="AC8762" s="122">
        <f t="shared" si="1779"/>
        <v>15.750952669468589</v>
      </c>
      <c r="AD8762" s="122">
        <f t="shared" si="1780"/>
        <v>0</v>
      </c>
      <c r="AE8762" s="122">
        <f t="shared" si="1781"/>
        <v>0</v>
      </c>
      <c r="AF8762" s="122">
        <f t="shared" si="1782"/>
        <v>1.3111961988847367</v>
      </c>
      <c r="AG8762" s="122">
        <f t="shared" si="1783"/>
        <v>0</v>
      </c>
      <c r="AH8762" s="87">
        <f t="shared" si="1784"/>
        <v>-0.56193311317045103</v>
      </c>
      <c r="AI8762" s="122">
        <f t="shared" si="1787"/>
        <v>0.93887673442707542</v>
      </c>
    </row>
    <row r="8763" spans="1:35" x14ac:dyDescent="0.25">
      <c r="A8763" s="90">
        <v>3.5036</v>
      </c>
      <c r="B8763" s="160">
        <v>9.352591543680024</v>
      </c>
      <c r="E8763" s="147">
        <f t="shared" si="1788"/>
        <v>3.7410366174715974E-3</v>
      </c>
      <c r="W8763" s="146">
        <f t="shared" si="1785"/>
        <v>0.34466351645231824</v>
      </c>
      <c r="X8763" s="209">
        <v>3.4015644357495018</v>
      </c>
      <c r="Y8763" s="147">
        <f t="shared" si="1786"/>
        <v>3.9999999999995595E-4</v>
      </c>
      <c r="Z8763" s="122">
        <f t="shared" si="1776"/>
        <v>8.8754449677853557</v>
      </c>
      <c r="AA8763" s="122">
        <f t="shared" si="1777"/>
        <v>0.61929999999999996</v>
      </c>
      <c r="AB8763" s="122">
        <f t="shared" si="1778"/>
        <v>0</v>
      </c>
      <c r="AC8763" s="122">
        <f t="shared" si="1779"/>
        <v>15.750952669468589</v>
      </c>
      <c r="AD8763" s="122">
        <f t="shared" si="1780"/>
        <v>0</v>
      </c>
      <c r="AE8763" s="122">
        <f t="shared" si="1781"/>
        <v>0</v>
      </c>
      <c r="AF8763" s="122">
        <f t="shared" si="1782"/>
        <v>1.3111961988847367</v>
      </c>
      <c r="AG8763" s="122">
        <f t="shared" si="1783"/>
        <v>0</v>
      </c>
      <c r="AH8763" s="87">
        <f t="shared" si="1784"/>
        <v>-0.56193311317045103</v>
      </c>
      <c r="AI8763" s="122">
        <f t="shared" si="1787"/>
        <v>0.93887673442707542</v>
      </c>
    </row>
    <row r="8764" spans="1:35" x14ac:dyDescent="0.25">
      <c r="A8764" s="90">
        <v>3.504</v>
      </c>
      <c r="B8764" s="160">
        <v>9.352591543680024</v>
      </c>
      <c r="E8764" s="147">
        <f t="shared" si="1788"/>
        <v>3.7410366174715974E-3</v>
      </c>
      <c r="W8764" s="146">
        <f t="shared" si="1785"/>
        <v>0.34466351645231824</v>
      </c>
      <c r="X8764" s="209">
        <v>3.4015644357495018</v>
      </c>
      <c r="Y8764" s="147">
        <f t="shared" si="1786"/>
        <v>3.9999999999995595E-4</v>
      </c>
      <c r="Z8764" s="122">
        <f t="shared" si="1776"/>
        <v>8.8754449677853557</v>
      </c>
      <c r="AA8764" s="122">
        <f t="shared" si="1777"/>
        <v>0.61929999999999996</v>
      </c>
      <c r="AB8764" s="122">
        <f t="shared" si="1778"/>
        <v>0</v>
      </c>
      <c r="AC8764" s="122">
        <f t="shared" si="1779"/>
        <v>15.750952669468589</v>
      </c>
      <c r="AD8764" s="122">
        <f t="shared" si="1780"/>
        <v>0</v>
      </c>
      <c r="AE8764" s="122">
        <f t="shared" si="1781"/>
        <v>0</v>
      </c>
      <c r="AF8764" s="122">
        <f t="shared" si="1782"/>
        <v>1.3111961988847367</v>
      </c>
      <c r="AG8764" s="122">
        <f t="shared" si="1783"/>
        <v>0</v>
      </c>
      <c r="AH8764" s="87">
        <f t="shared" si="1784"/>
        <v>-0.56193311317045103</v>
      </c>
      <c r="AI8764" s="122">
        <f t="shared" si="1787"/>
        <v>0.93887673442707542</v>
      </c>
    </row>
    <row r="8765" spans="1:35" x14ac:dyDescent="0.25">
      <c r="A8765" s="90">
        <v>3.5044</v>
      </c>
      <c r="B8765" s="160">
        <v>9.352591543680024</v>
      </c>
      <c r="E8765" s="147">
        <f t="shared" si="1788"/>
        <v>3.7410366174715974E-3</v>
      </c>
      <c r="W8765" s="146">
        <f t="shared" si="1785"/>
        <v>0.34466351645231824</v>
      </c>
      <c r="X8765" s="209">
        <v>3.4015644357495018</v>
      </c>
      <c r="Y8765" s="147">
        <f t="shared" si="1786"/>
        <v>3.9999999999995595E-4</v>
      </c>
      <c r="Z8765" s="122">
        <f t="shared" si="1776"/>
        <v>8.8754449677853557</v>
      </c>
      <c r="AA8765" s="122">
        <f t="shared" si="1777"/>
        <v>0.61929999999999996</v>
      </c>
      <c r="AB8765" s="122">
        <f t="shared" si="1778"/>
        <v>0</v>
      </c>
      <c r="AC8765" s="122">
        <f t="shared" si="1779"/>
        <v>15.750952669468589</v>
      </c>
      <c r="AD8765" s="122">
        <f t="shared" si="1780"/>
        <v>0</v>
      </c>
      <c r="AE8765" s="122">
        <f t="shared" si="1781"/>
        <v>0</v>
      </c>
      <c r="AF8765" s="122">
        <f t="shared" si="1782"/>
        <v>1.3111961988847367</v>
      </c>
      <c r="AG8765" s="122">
        <f t="shared" si="1783"/>
        <v>0</v>
      </c>
      <c r="AH8765" s="87">
        <f t="shared" si="1784"/>
        <v>-0.56193311317045103</v>
      </c>
      <c r="AI8765" s="122">
        <f t="shared" si="1787"/>
        <v>0.93887673442707542</v>
      </c>
    </row>
    <row r="8766" spans="1:35" x14ac:dyDescent="0.25">
      <c r="A8766" s="90">
        <v>3.5047999999999999</v>
      </c>
      <c r="B8766" s="160">
        <v>9.352591543680024</v>
      </c>
      <c r="E8766" s="147">
        <f t="shared" si="1788"/>
        <v>3.7410366174715974E-3</v>
      </c>
      <c r="W8766" s="146">
        <f t="shared" si="1785"/>
        <v>0.34466351645231824</v>
      </c>
      <c r="X8766" s="209">
        <v>3.4015644357495018</v>
      </c>
      <c r="Y8766" s="147">
        <f t="shared" si="1786"/>
        <v>3.9999999999995595E-4</v>
      </c>
      <c r="Z8766" s="122">
        <f t="shared" si="1776"/>
        <v>8.8754449677853557</v>
      </c>
      <c r="AA8766" s="122">
        <f t="shared" si="1777"/>
        <v>0.61929999999999996</v>
      </c>
      <c r="AB8766" s="122">
        <f t="shared" si="1778"/>
        <v>0</v>
      </c>
      <c r="AC8766" s="122">
        <f t="shared" si="1779"/>
        <v>15.750952669468589</v>
      </c>
      <c r="AD8766" s="122">
        <f t="shared" si="1780"/>
        <v>0</v>
      </c>
      <c r="AE8766" s="122">
        <f t="shared" si="1781"/>
        <v>0</v>
      </c>
      <c r="AF8766" s="122">
        <f t="shared" si="1782"/>
        <v>1.3111961988847367</v>
      </c>
      <c r="AG8766" s="122">
        <f t="shared" si="1783"/>
        <v>0</v>
      </c>
      <c r="AH8766" s="87">
        <f t="shared" si="1784"/>
        <v>-0.56193311317045103</v>
      </c>
      <c r="AI8766" s="122">
        <f t="shared" si="1787"/>
        <v>0.93887673442707542</v>
      </c>
    </row>
    <row r="8767" spans="1:35" x14ac:dyDescent="0.25">
      <c r="A8767" s="90">
        <v>3.5051999999999999</v>
      </c>
      <c r="B8767" s="160">
        <v>9.352591543680024</v>
      </c>
      <c r="E8767" s="147">
        <f t="shared" si="1788"/>
        <v>3.7410366174715974E-3</v>
      </c>
      <c r="W8767" s="146">
        <f t="shared" si="1785"/>
        <v>0.34466351645231824</v>
      </c>
      <c r="X8767" s="209">
        <v>3.4015644357495018</v>
      </c>
      <c r="Y8767" s="147">
        <f t="shared" si="1786"/>
        <v>3.9999999999995595E-4</v>
      </c>
      <c r="Z8767" s="122">
        <f t="shared" si="1776"/>
        <v>8.8754449677853557</v>
      </c>
      <c r="AA8767" s="122">
        <f t="shared" si="1777"/>
        <v>0.61929999999999996</v>
      </c>
      <c r="AB8767" s="122">
        <f t="shared" si="1778"/>
        <v>0</v>
      </c>
      <c r="AC8767" s="122">
        <f t="shared" si="1779"/>
        <v>15.750952669468589</v>
      </c>
      <c r="AD8767" s="122">
        <f t="shared" si="1780"/>
        <v>0</v>
      </c>
      <c r="AE8767" s="122">
        <f t="shared" si="1781"/>
        <v>0</v>
      </c>
      <c r="AF8767" s="122">
        <f t="shared" si="1782"/>
        <v>1.3111961988847367</v>
      </c>
      <c r="AG8767" s="122">
        <f t="shared" si="1783"/>
        <v>0</v>
      </c>
      <c r="AH8767" s="87">
        <f t="shared" si="1784"/>
        <v>-0.56193311317045103</v>
      </c>
      <c r="AI8767" s="122">
        <f t="shared" si="1787"/>
        <v>0.93887673442707542</v>
      </c>
    </row>
    <row r="8768" spans="1:35" x14ac:dyDescent="0.25">
      <c r="A8768" s="90">
        <v>3.5055999999999998</v>
      </c>
      <c r="B8768" s="160">
        <v>9.352591543680024</v>
      </c>
      <c r="E8768" s="147">
        <f t="shared" si="1788"/>
        <v>3.7410366174715974E-3</v>
      </c>
      <c r="W8768" s="146">
        <f t="shared" si="1785"/>
        <v>0.34466351645231824</v>
      </c>
      <c r="X8768" s="209">
        <v>3.4015644357495018</v>
      </c>
      <c r="Y8768" s="147">
        <f t="shared" si="1786"/>
        <v>3.9999999999995595E-4</v>
      </c>
      <c r="Z8768" s="122">
        <f t="shared" si="1776"/>
        <v>8.8754449677853557</v>
      </c>
      <c r="AA8768" s="122">
        <f t="shared" si="1777"/>
        <v>0.61929999999999996</v>
      </c>
      <c r="AB8768" s="122">
        <f t="shared" si="1778"/>
        <v>0</v>
      </c>
      <c r="AC8768" s="122">
        <f t="shared" si="1779"/>
        <v>15.750952669468589</v>
      </c>
      <c r="AD8768" s="122">
        <f t="shared" si="1780"/>
        <v>0</v>
      </c>
      <c r="AE8768" s="122">
        <f t="shared" si="1781"/>
        <v>0</v>
      </c>
      <c r="AF8768" s="122">
        <f t="shared" si="1782"/>
        <v>1.3111961988847367</v>
      </c>
      <c r="AG8768" s="122">
        <f t="shared" si="1783"/>
        <v>0</v>
      </c>
      <c r="AH8768" s="87">
        <f t="shared" si="1784"/>
        <v>-0.56193311317045103</v>
      </c>
      <c r="AI8768" s="122">
        <f t="shared" si="1787"/>
        <v>0.93887673442707542</v>
      </c>
    </row>
    <row r="8769" spans="1:35" x14ac:dyDescent="0.25">
      <c r="A8769" s="90">
        <v>3.5059999999999998</v>
      </c>
      <c r="B8769" s="160">
        <v>9.352591543680024</v>
      </c>
      <c r="E8769" s="147">
        <f t="shared" si="1788"/>
        <v>3.7410366174715974E-3</v>
      </c>
      <c r="W8769" s="146">
        <f t="shared" si="1785"/>
        <v>0.34466351645231824</v>
      </c>
      <c r="X8769" s="209">
        <v>3.4015644357495018</v>
      </c>
      <c r="Y8769" s="147">
        <f t="shared" si="1786"/>
        <v>3.9999999999995595E-4</v>
      </c>
      <c r="Z8769" s="122">
        <f t="shared" si="1776"/>
        <v>8.8754449677853557</v>
      </c>
      <c r="AA8769" s="122">
        <f t="shared" si="1777"/>
        <v>0.61929999999999996</v>
      </c>
      <c r="AB8769" s="122">
        <f t="shared" si="1778"/>
        <v>0</v>
      </c>
      <c r="AC8769" s="122">
        <f t="shared" si="1779"/>
        <v>15.750952669468589</v>
      </c>
      <c r="AD8769" s="122">
        <f t="shared" si="1780"/>
        <v>0</v>
      </c>
      <c r="AE8769" s="122">
        <f t="shared" si="1781"/>
        <v>0</v>
      </c>
      <c r="AF8769" s="122">
        <f t="shared" si="1782"/>
        <v>1.3111961988847367</v>
      </c>
      <c r="AG8769" s="122">
        <f t="shared" si="1783"/>
        <v>0</v>
      </c>
      <c r="AH8769" s="87">
        <f t="shared" si="1784"/>
        <v>-0.56193311317045103</v>
      </c>
      <c r="AI8769" s="122">
        <f t="shared" si="1787"/>
        <v>0.93887673442707542</v>
      </c>
    </row>
    <row r="8770" spans="1:35" x14ac:dyDescent="0.25">
      <c r="A8770" s="90">
        <v>3.5064000000000002</v>
      </c>
      <c r="B8770" s="160">
        <v>10.349846020258646</v>
      </c>
      <c r="E8770" s="147">
        <f t="shared" si="1788"/>
        <v>3.9404875127916749E-3</v>
      </c>
      <c r="W8770" s="146">
        <f t="shared" si="1785"/>
        <v>0.36923871025071009</v>
      </c>
      <c r="X8770" s="209">
        <v>3.6441027411863813</v>
      </c>
      <c r="Y8770" s="147">
        <f t="shared" si="1786"/>
        <v>4.0000000000040004E-4</v>
      </c>
      <c r="Z8770" s="122">
        <f t="shared" ref="Z8770:Z8833" si="1789">IF(AND(W8770&lt;=$S$56,W8770&gt;$Q$56),$T$56,IF(AND(W8770&lt;=$S$57,W8770&gt;$Q$57),$T$57,IF(AND(W8770&lt;=$S$58,W8770&gt;$Q$58),$T$58,IF(AND(W8770&lt;=$S$59,W8770&gt;$Q$59),$T$59,IF(AND(W8770&lt;=$S$60,W8770&gt;$Q$60),$T$60,"Valor no encontrado para Po")))))</f>
        <v>8.8754449677853557</v>
      </c>
      <c r="AA8770" s="122">
        <f t="shared" ref="AA8770:AA8833" si="1790">IF(AND(W8770&lt;=$S$56,W8770&gt;$Q$56),$U$56,IF(AND(W8770&lt;=$S$57,W8770&gt;$Q$57),$U$57,IF(AND(W8770&lt;=$S$58,W8770&gt;$Q$58),$U$58,IF(AND(W8770&lt;=$S$59,W8770&gt;$Q$59),$U$59,IF(AND(W8770&lt;=$S$60,W8770&gt;$Q$60),$U$60,"Valor no encontrado para Po")))))</f>
        <v>0.61929999999999996</v>
      </c>
      <c r="AB8770" s="122">
        <f t="shared" ref="AB8770:AB8833" si="1791">IF(OR(AC8769&gt;=($X$1-$X$2)/2,AC8769&gt;=$Z$1/2),0,Z8770*W8770^AA8770*Y8770)</f>
        <v>0</v>
      </c>
      <c r="AC8770" s="122">
        <f t="shared" ref="AC8770:AC8833" si="1792">+AC8769+AB8770</f>
        <v>15.750952669468589</v>
      </c>
      <c r="AD8770" s="122">
        <f t="shared" ref="AD8770:AD8833" si="1793">2*$AB$1*PI()*((AC8770+$X$2/2)*(2*AC8770-$Z$1)+(AC8770+$X$2/2)^2-($X$1/2)^2)*AB8770</f>
        <v>0</v>
      </c>
      <c r="AE8770" s="122">
        <f t="shared" ref="AE8770:AE8833" si="1794">-AD8770*0.000000001*$Z$2</f>
        <v>0</v>
      </c>
      <c r="AF8770" s="122">
        <f t="shared" ref="AF8770:AF8833" si="1795">+AF8769+AE8770</f>
        <v>1.3111961988847367</v>
      </c>
      <c r="AG8770" s="122">
        <f t="shared" ref="AG8770:AG8833" si="1796">+AE8770/Y8770</f>
        <v>0</v>
      </c>
      <c r="AH8770" s="87">
        <f t="shared" ref="AH8770:AH8833" si="1797">+AH8769-AE8770</f>
        <v>-0.56193311317045103</v>
      </c>
      <c r="AI8770" s="122">
        <f t="shared" si="1787"/>
        <v>0.87638849291610221</v>
      </c>
    </row>
    <row r="8771" spans="1:35" x14ac:dyDescent="0.25">
      <c r="A8771" s="90">
        <v>3.5068000000000001</v>
      </c>
      <c r="B8771" s="160">
        <v>9.352591543680024</v>
      </c>
      <c r="E8771" s="147">
        <f t="shared" si="1788"/>
        <v>3.9404875127872999E-3</v>
      </c>
      <c r="W8771" s="146">
        <f t="shared" si="1785"/>
        <v>0.34466351645231807</v>
      </c>
      <c r="X8771" s="209">
        <v>3.4015644357494996</v>
      </c>
      <c r="Y8771" s="147">
        <f t="shared" si="1786"/>
        <v>3.9999999999995595E-4</v>
      </c>
      <c r="Z8771" s="122">
        <f t="shared" si="1789"/>
        <v>8.8754449677853557</v>
      </c>
      <c r="AA8771" s="122">
        <f t="shared" si="1790"/>
        <v>0.61929999999999996</v>
      </c>
      <c r="AB8771" s="122">
        <f t="shared" si="1791"/>
        <v>0</v>
      </c>
      <c r="AC8771" s="122">
        <f t="shared" si="1792"/>
        <v>15.750952669468589</v>
      </c>
      <c r="AD8771" s="122">
        <f t="shared" si="1793"/>
        <v>0</v>
      </c>
      <c r="AE8771" s="122">
        <f t="shared" si="1794"/>
        <v>0</v>
      </c>
      <c r="AF8771" s="122">
        <f t="shared" si="1795"/>
        <v>1.3111961988847367</v>
      </c>
      <c r="AG8771" s="122">
        <f t="shared" si="1796"/>
        <v>0</v>
      </c>
      <c r="AH8771" s="87">
        <f t="shared" si="1797"/>
        <v>-0.56193311317045103</v>
      </c>
      <c r="AI8771" s="122">
        <f t="shared" si="1787"/>
        <v>0.93887673442707598</v>
      </c>
    </row>
    <row r="8772" spans="1:35" x14ac:dyDescent="0.25">
      <c r="A8772" s="90">
        <v>3.5072000000000001</v>
      </c>
      <c r="B8772" s="160">
        <v>10.349846020258646</v>
      </c>
      <c r="E8772" s="147">
        <f t="shared" si="1788"/>
        <v>3.9404875127872999E-3</v>
      </c>
      <c r="W8772" s="146">
        <f t="shared" si="1785"/>
        <v>0.36923871025070937</v>
      </c>
      <c r="X8772" s="209">
        <v>3.6441027411863742</v>
      </c>
      <c r="Y8772" s="147">
        <f t="shared" si="1786"/>
        <v>3.9999999999995595E-4</v>
      </c>
      <c r="Z8772" s="122">
        <f t="shared" si="1789"/>
        <v>8.8754449677853557</v>
      </c>
      <c r="AA8772" s="122">
        <f t="shared" si="1790"/>
        <v>0.61929999999999996</v>
      </c>
      <c r="AB8772" s="122">
        <f t="shared" si="1791"/>
        <v>0</v>
      </c>
      <c r="AC8772" s="122">
        <f t="shared" si="1792"/>
        <v>15.750952669468589</v>
      </c>
      <c r="AD8772" s="122">
        <f t="shared" si="1793"/>
        <v>0</v>
      </c>
      <c r="AE8772" s="122">
        <f t="shared" si="1794"/>
        <v>0</v>
      </c>
      <c r="AF8772" s="122">
        <f t="shared" si="1795"/>
        <v>1.3111961988847367</v>
      </c>
      <c r="AG8772" s="122">
        <f t="shared" si="1796"/>
        <v>0</v>
      </c>
      <c r="AH8772" s="87">
        <f t="shared" si="1797"/>
        <v>-0.56193311317045103</v>
      </c>
      <c r="AI8772" s="122">
        <f t="shared" si="1787"/>
        <v>0.87638849291610377</v>
      </c>
    </row>
    <row r="8773" spans="1:35" x14ac:dyDescent="0.25">
      <c r="A8773" s="90">
        <v>3.5076000000000001</v>
      </c>
      <c r="B8773" s="160">
        <v>10.349846020258646</v>
      </c>
      <c r="E8773" s="147">
        <f t="shared" si="1788"/>
        <v>4.139938408103002E-3</v>
      </c>
      <c r="W8773" s="146">
        <f t="shared" ref="W8773:W8836" si="1798">+X8773/1000000*101325</f>
        <v>0.36923871025070937</v>
      </c>
      <c r="X8773" s="209">
        <v>3.6441027411863742</v>
      </c>
      <c r="Y8773" s="147">
        <f t="shared" si="1786"/>
        <v>3.9999999999995595E-4</v>
      </c>
      <c r="Z8773" s="122">
        <f t="shared" si="1789"/>
        <v>8.8754449677853557</v>
      </c>
      <c r="AA8773" s="122">
        <f t="shared" si="1790"/>
        <v>0.61929999999999996</v>
      </c>
      <c r="AB8773" s="122">
        <f t="shared" si="1791"/>
        <v>0</v>
      </c>
      <c r="AC8773" s="122">
        <f t="shared" si="1792"/>
        <v>15.750952669468589</v>
      </c>
      <c r="AD8773" s="122">
        <f t="shared" si="1793"/>
        <v>0</v>
      </c>
      <c r="AE8773" s="122">
        <f t="shared" si="1794"/>
        <v>0</v>
      </c>
      <c r="AF8773" s="122">
        <f t="shared" si="1795"/>
        <v>1.3111961988847367</v>
      </c>
      <c r="AG8773" s="122">
        <f t="shared" si="1796"/>
        <v>0</v>
      </c>
      <c r="AH8773" s="87">
        <f t="shared" si="1797"/>
        <v>-0.56193311317045103</v>
      </c>
      <c r="AI8773" s="122">
        <f t="shared" si="1787"/>
        <v>0.87638849291610377</v>
      </c>
    </row>
    <row r="8774" spans="1:35" x14ac:dyDescent="0.25">
      <c r="A8774" s="90">
        <v>3.508</v>
      </c>
      <c r="B8774" s="160">
        <v>10.349846020258646</v>
      </c>
      <c r="E8774" s="147">
        <f t="shared" si="1788"/>
        <v>4.139938408103002E-3</v>
      </c>
      <c r="W8774" s="146">
        <f t="shared" si="1798"/>
        <v>0.36923871025070937</v>
      </c>
      <c r="X8774" s="209">
        <v>3.6441027411863742</v>
      </c>
      <c r="Y8774" s="147">
        <f t="shared" ref="Y8774:Y8837" si="1799">+A8774-A8773</f>
        <v>3.9999999999995595E-4</v>
      </c>
      <c r="Z8774" s="122">
        <f t="shared" si="1789"/>
        <v>8.8754449677853557</v>
      </c>
      <c r="AA8774" s="122">
        <f t="shared" si="1790"/>
        <v>0.61929999999999996</v>
      </c>
      <c r="AB8774" s="122">
        <f t="shared" si="1791"/>
        <v>0</v>
      </c>
      <c r="AC8774" s="122">
        <f t="shared" si="1792"/>
        <v>15.750952669468589</v>
      </c>
      <c r="AD8774" s="122">
        <f t="shared" si="1793"/>
        <v>0</v>
      </c>
      <c r="AE8774" s="122">
        <f t="shared" si="1794"/>
        <v>0</v>
      </c>
      <c r="AF8774" s="122">
        <f t="shared" si="1795"/>
        <v>1.3111961988847367</v>
      </c>
      <c r="AG8774" s="122">
        <f t="shared" si="1796"/>
        <v>0</v>
      </c>
      <c r="AH8774" s="87">
        <f t="shared" si="1797"/>
        <v>-0.56193311317045103</v>
      </c>
      <c r="AI8774" s="122">
        <f t="shared" si="1787"/>
        <v>0.87638849291610377</v>
      </c>
    </row>
    <row r="8775" spans="1:35" x14ac:dyDescent="0.25">
      <c r="A8775" s="90">
        <v>3.5084</v>
      </c>
      <c r="B8775" s="160">
        <v>9.352591543680024</v>
      </c>
      <c r="E8775" s="147">
        <f t="shared" si="1788"/>
        <v>3.9404875127872999E-3</v>
      </c>
      <c r="W8775" s="146">
        <f t="shared" si="1798"/>
        <v>0.34466351645231824</v>
      </c>
      <c r="X8775" s="209">
        <v>3.4015644357495018</v>
      </c>
      <c r="Y8775" s="147">
        <f t="shared" si="1799"/>
        <v>3.9999999999995595E-4</v>
      </c>
      <c r="Z8775" s="122">
        <f t="shared" si="1789"/>
        <v>8.8754449677853557</v>
      </c>
      <c r="AA8775" s="122">
        <f t="shared" si="1790"/>
        <v>0.61929999999999996</v>
      </c>
      <c r="AB8775" s="122">
        <f t="shared" si="1791"/>
        <v>0</v>
      </c>
      <c r="AC8775" s="122">
        <f t="shared" si="1792"/>
        <v>15.750952669468589</v>
      </c>
      <c r="AD8775" s="122">
        <f t="shared" si="1793"/>
        <v>0</v>
      </c>
      <c r="AE8775" s="122">
        <f t="shared" si="1794"/>
        <v>0</v>
      </c>
      <c r="AF8775" s="122">
        <f t="shared" si="1795"/>
        <v>1.3111961988847367</v>
      </c>
      <c r="AG8775" s="122">
        <f t="shared" si="1796"/>
        <v>0</v>
      </c>
      <c r="AH8775" s="87">
        <f t="shared" si="1797"/>
        <v>-0.56193311317045103</v>
      </c>
      <c r="AI8775" s="122">
        <f t="shared" si="1787"/>
        <v>0.93887673442707542</v>
      </c>
    </row>
    <row r="8776" spans="1:35" x14ac:dyDescent="0.25">
      <c r="A8776" s="90">
        <v>3.5087999999999999</v>
      </c>
      <c r="B8776" s="160">
        <v>10.349846020258646</v>
      </c>
      <c r="E8776" s="147">
        <f t="shared" si="1788"/>
        <v>3.9404875127872999E-3</v>
      </c>
      <c r="W8776" s="146">
        <f t="shared" si="1798"/>
        <v>0.36923871025071009</v>
      </c>
      <c r="X8776" s="209">
        <v>3.6441027411863813</v>
      </c>
      <c r="Y8776" s="147">
        <f t="shared" si="1799"/>
        <v>3.9999999999995595E-4</v>
      </c>
      <c r="Z8776" s="122">
        <f t="shared" si="1789"/>
        <v>8.8754449677853557</v>
      </c>
      <c r="AA8776" s="122">
        <f t="shared" si="1790"/>
        <v>0.61929999999999996</v>
      </c>
      <c r="AB8776" s="122">
        <f t="shared" si="1791"/>
        <v>0</v>
      </c>
      <c r="AC8776" s="122">
        <f t="shared" si="1792"/>
        <v>15.750952669468589</v>
      </c>
      <c r="AD8776" s="122">
        <f t="shared" si="1793"/>
        <v>0</v>
      </c>
      <c r="AE8776" s="122">
        <f t="shared" si="1794"/>
        <v>0</v>
      </c>
      <c r="AF8776" s="122">
        <f t="shared" si="1795"/>
        <v>1.3111961988847367</v>
      </c>
      <c r="AG8776" s="122">
        <f t="shared" si="1796"/>
        <v>0</v>
      </c>
      <c r="AH8776" s="87">
        <f t="shared" si="1797"/>
        <v>-0.56193311317045103</v>
      </c>
      <c r="AI8776" s="122">
        <f t="shared" si="1787"/>
        <v>0.87638849291610221</v>
      </c>
    </row>
    <row r="8777" spans="1:35" x14ac:dyDescent="0.25">
      <c r="A8777" s="90">
        <v>3.5091999999999999</v>
      </c>
      <c r="B8777" s="160">
        <v>10.349846020258646</v>
      </c>
      <c r="E8777" s="147">
        <f t="shared" si="1788"/>
        <v>4.139938408103002E-3</v>
      </c>
      <c r="W8777" s="146">
        <f t="shared" si="1798"/>
        <v>0.36923871025071009</v>
      </c>
      <c r="X8777" s="209">
        <v>3.6441027411863813</v>
      </c>
      <c r="Y8777" s="147">
        <f t="shared" si="1799"/>
        <v>3.9999999999995595E-4</v>
      </c>
      <c r="Z8777" s="122">
        <f t="shared" si="1789"/>
        <v>8.8754449677853557</v>
      </c>
      <c r="AA8777" s="122">
        <f t="shared" si="1790"/>
        <v>0.61929999999999996</v>
      </c>
      <c r="AB8777" s="122">
        <f t="shared" si="1791"/>
        <v>0</v>
      </c>
      <c r="AC8777" s="122">
        <f t="shared" si="1792"/>
        <v>15.750952669468589</v>
      </c>
      <c r="AD8777" s="122">
        <f t="shared" si="1793"/>
        <v>0</v>
      </c>
      <c r="AE8777" s="122">
        <f t="shared" si="1794"/>
        <v>0</v>
      </c>
      <c r="AF8777" s="122">
        <f t="shared" si="1795"/>
        <v>1.3111961988847367</v>
      </c>
      <c r="AG8777" s="122">
        <f t="shared" si="1796"/>
        <v>0</v>
      </c>
      <c r="AH8777" s="87">
        <f t="shared" si="1797"/>
        <v>-0.56193311317045103</v>
      </c>
      <c r="AI8777" s="122">
        <f t="shared" si="1787"/>
        <v>0.87638849291610221</v>
      </c>
    </row>
    <row r="8778" spans="1:35" x14ac:dyDescent="0.25">
      <c r="A8778" s="90">
        <v>3.5095999999999998</v>
      </c>
      <c r="B8778" s="160">
        <v>10.349846020258646</v>
      </c>
      <c r="E8778" s="147">
        <f t="shared" si="1788"/>
        <v>4.139938408103002E-3</v>
      </c>
      <c r="W8778" s="146">
        <f t="shared" si="1798"/>
        <v>0.36923871025071009</v>
      </c>
      <c r="X8778" s="209">
        <v>3.6441027411863813</v>
      </c>
      <c r="Y8778" s="147">
        <f t="shared" si="1799"/>
        <v>3.9999999999995595E-4</v>
      </c>
      <c r="Z8778" s="122">
        <f t="shared" si="1789"/>
        <v>8.8754449677853557</v>
      </c>
      <c r="AA8778" s="122">
        <f t="shared" si="1790"/>
        <v>0.61929999999999996</v>
      </c>
      <c r="AB8778" s="122">
        <f t="shared" si="1791"/>
        <v>0</v>
      </c>
      <c r="AC8778" s="122">
        <f t="shared" si="1792"/>
        <v>15.750952669468589</v>
      </c>
      <c r="AD8778" s="122">
        <f t="shared" si="1793"/>
        <v>0</v>
      </c>
      <c r="AE8778" s="122">
        <f t="shared" si="1794"/>
        <v>0</v>
      </c>
      <c r="AF8778" s="122">
        <f t="shared" si="1795"/>
        <v>1.3111961988847367</v>
      </c>
      <c r="AG8778" s="122">
        <f t="shared" si="1796"/>
        <v>0</v>
      </c>
      <c r="AH8778" s="87">
        <f t="shared" si="1797"/>
        <v>-0.56193311317045103</v>
      </c>
      <c r="AI8778" s="122">
        <f t="shared" si="1787"/>
        <v>0.87638849291610221</v>
      </c>
    </row>
    <row r="8779" spans="1:35" x14ac:dyDescent="0.25">
      <c r="A8779" s="90">
        <v>3.51</v>
      </c>
      <c r="B8779" s="160">
        <v>9.352591543680024</v>
      </c>
      <c r="E8779" s="147">
        <f t="shared" si="1788"/>
        <v>3.9404875127872999E-3</v>
      </c>
      <c r="W8779" s="146">
        <f t="shared" si="1798"/>
        <v>0.34466351645231807</v>
      </c>
      <c r="X8779" s="209">
        <v>3.4015644357494996</v>
      </c>
      <c r="Y8779" s="147">
        <f t="shared" si="1799"/>
        <v>3.9999999999995595E-4</v>
      </c>
      <c r="Z8779" s="122">
        <f t="shared" si="1789"/>
        <v>8.8754449677853557</v>
      </c>
      <c r="AA8779" s="122">
        <f t="shared" si="1790"/>
        <v>0.61929999999999996</v>
      </c>
      <c r="AB8779" s="122">
        <f t="shared" si="1791"/>
        <v>0</v>
      </c>
      <c r="AC8779" s="122">
        <f t="shared" si="1792"/>
        <v>15.750952669468589</v>
      </c>
      <c r="AD8779" s="122">
        <f t="shared" si="1793"/>
        <v>0</v>
      </c>
      <c r="AE8779" s="122">
        <f t="shared" si="1794"/>
        <v>0</v>
      </c>
      <c r="AF8779" s="122">
        <f t="shared" si="1795"/>
        <v>1.3111961988847367</v>
      </c>
      <c r="AG8779" s="122">
        <f t="shared" si="1796"/>
        <v>0</v>
      </c>
      <c r="AH8779" s="87">
        <f t="shared" si="1797"/>
        <v>-0.56193311317045103</v>
      </c>
      <c r="AI8779" s="122">
        <f t="shared" si="1787"/>
        <v>0.93887673442707598</v>
      </c>
    </row>
    <row r="8780" spans="1:35" x14ac:dyDescent="0.25">
      <c r="A8780" s="90">
        <v>3.5104000000000002</v>
      </c>
      <c r="B8780" s="160">
        <v>9.352591543680024</v>
      </c>
      <c r="E8780" s="147">
        <f t="shared" si="1788"/>
        <v>3.7410366174757508E-3</v>
      </c>
      <c r="W8780" s="146">
        <f t="shared" si="1798"/>
        <v>0.34466351645231807</v>
      </c>
      <c r="X8780" s="209">
        <v>3.4015644357494996</v>
      </c>
      <c r="Y8780" s="147">
        <f t="shared" si="1799"/>
        <v>4.0000000000040004E-4</v>
      </c>
      <c r="Z8780" s="122">
        <f t="shared" si="1789"/>
        <v>8.8754449677853557</v>
      </c>
      <c r="AA8780" s="122">
        <f t="shared" si="1790"/>
        <v>0.61929999999999996</v>
      </c>
      <c r="AB8780" s="122">
        <f t="shared" si="1791"/>
        <v>0</v>
      </c>
      <c r="AC8780" s="122">
        <f t="shared" si="1792"/>
        <v>15.750952669468589</v>
      </c>
      <c r="AD8780" s="122">
        <f t="shared" si="1793"/>
        <v>0</v>
      </c>
      <c r="AE8780" s="122">
        <f t="shared" si="1794"/>
        <v>0</v>
      </c>
      <c r="AF8780" s="122">
        <f t="shared" si="1795"/>
        <v>1.3111961988847367</v>
      </c>
      <c r="AG8780" s="122">
        <f t="shared" si="1796"/>
        <v>0</v>
      </c>
      <c r="AH8780" s="87">
        <f t="shared" si="1797"/>
        <v>-0.56193311317045103</v>
      </c>
      <c r="AI8780" s="122">
        <f t="shared" si="1787"/>
        <v>0.93887673442707598</v>
      </c>
    </row>
    <row r="8781" spans="1:35" x14ac:dyDescent="0.25">
      <c r="A8781" s="90">
        <v>3.5108000000000001</v>
      </c>
      <c r="B8781" s="160">
        <v>9.352591543680024</v>
      </c>
      <c r="E8781" s="147">
        <f t="shared" si="1788"/>
        <v>3.7410366174715974E-3</v>
      </c>
      <c r="W8781" s="146">
        <f t="shared" si="1798"/>
        <v>0.34466351645231807</v>
      </c>
      <c r="X8781" s="209">
        <v>3.4015644357494996</v>
      </c>
      <c r="Y8781" s="147">
        <f t="shared" si="1799"/>
        <v>3.9999999999995595E-4</v>
      </c>
      <c r="Z8781" s="122">
        <f t="shared" si="1789"/>
        <v>8.8754449677853557</v>
      </c>
      <c r="AA8781" s="122">
        <f t="shared" si="1790"/>
        <v>0.61929999999999996</v>
      </c>
      <c r="AB8781" s="122">
        <f t="shared" si="1791"/>
        <v>0</v>
      </c>
      <c r="AC8781" s="122">
        <f t="shared" si="1792"/>
        <v>15.750952669468589</v>
      </c>
      <c r="AD8781" s="122">
        <f t="shared" si="1793"/>
        <v>0</v>
      </c>
      <c r="AE8781" s="122">
        <f t="shared" si="1794"/>
        <v>0</v>
      </c>
      <c r="AF8781" s="122">
        <f t="shared" si="1795"/>
        <v>1.3111961988847367</v>
      </c>
      <c r="AG8781" s="122">
        <f t="shared" si="1796"/>
        <v>0</v>
      </c>
      <c r="AH8781" s="87">
        <f t="shared" si="1797"/>
        <v>-0.56193311317045103</v>
      </c>
      <c r="AI8781" s="122">
        <f t="shared" si="1787"/>
        <v>0.93887673442707598</v>
      </c>
    </row>
    <row r="8782" spans="1:35" x14ac:dyDescent="0.25">
      <c r="A8782" s="90">
        <v>3.5112000000000001</v>
      </c>
      <c r="B8782" s="160">
        <v>10.349846020258646</v>
      </c>
      <c r="E8782" s="147">
        <f t="shared" si="1788"/>
        <v>3.9404875127872999E-3</v>
      </c>
      <c r="W8782" s="146">
        <f t="shared" si="1798"/>
        <v>0.36923871025070937</v>
      </c>
      <c r="X8782" s="209">
        <v>3.6441027411863742</v>
      </c>
      <c r="Y8782" s="147">
        <f t="shared" si="1799"/>
        <v>3.9999999999995595E-4</v>
      </c>
      <c r="Z8782" s="122">
        <f t="shared" si="1789"/>
        <v>8.8754449677853557</v>
      </c>
      <c r="AA8782" s="122">
        <f t="shared" si="1790"/>
        <v>0.61929999999999996</v>
      </c>
      <c r="AB8782" s="122">
        <f t="shared" si="1791"/>
        <v>0</v>
      </c>
      <c r="AC8782" s="122">
        <f t="shared" si="1792"/>
        <v>15.750952669468589</v>
      </c>
      <c r="AD8782" s="122">
        <f t="shared" si="1793"/>
        <v>0</v>
      </c>
      <c r="AE8782" s="122">
        <f t="shared" si="1794"/>
        <v>0</v>
      </c>
      <c r="AF8782" s="122">
        <f t="shared" si="1795"/>
        <v>1.3111961988847367</v>
      </c>
      <c r="AG8782" s="122">
        <f t="shared" si="1796"/>
        <v>0</v>
      </c>
      <c r="AH8782" s="87">
        <f t="shared" si="1797"/>
        <v>-0.56193311317045103</v>
      </c>
      <c r="AI8782" s="122">
        <f t="shared" si="1787"/>
        <v>0.87638849291610377</v>
      </c>
    </row>
    <row r="8783" spans="1:35" x14ac:dyDescent="0.25">
      <c r="A8783" s="90">
        <v>3.5116000000000001</v>
      </c>
      <c r="B8783" s="160">
        <v>9.352591543680024</v>
      </c>
      <c r="E8783" s="147">
        <f t="shared" si="1788"/>
        <v>3.9404875127872999E-3</v>
      </c>
      <c r="W8783" s="146">
        <f t="shared" si="1798"/>
        <v>0.34466351645231824</v>
      </c>
      <c r="X8783" s="209">
        <v>3.4015644357495018</v>
      </c>
      <c r="Y8783" s="147">
        <f t="shared" si="1799"/>
        <v>3.9999999999995595E-4</v>
      </c>
      <c r="Z8783" s="122">
        <f t="shared" si="1789"/>
        <v>8.8754449677853557</v>
      </c>
      <c r="AA8783" s="122">
        <f t="shared" si="1790"/>
        <v>0.61929999999999996</v>
      </c>
      <c r="AB8783" s="122">
        <f t="shared" si="1791"/>
        <v>0</v>
      </c>
      <c r="AC8783" s="122">
        <f t="shared" si="1792"/>
        <v>15.750952669468589</v>
      </c>
      <c r="AD8783" s="122">
        <f t="shared" si="1793"/>
        <v>0</v>
      </c>
      <c r="AE8783" s="122">
        <f t="shared" si="1794"/>
        <v>0</v>
      </c>
      <c r="AF8783" s="122">
        <f t="shared" si="1795"/>
        <v>1.3111961988847367</v>
      </c>
      <c r="AG8783" s="122">
        <f t="shared" si="1796"/>
        <v>0</v>
      </c>
      <c r="AH8783" s="87">
        <f t="shared" si="1797"/>
        <v>-0.56193311317045103</v>
      </c>
      <c r="AI8783" s="122">
        <f t="shared" si="1787"/>
        <v>0.93887673442707542</v>
      </c>
    </row>
    <row r="8784" spans="1:35" x14ac:dyDescent="0.25">
      <c r="A8784" s="90">
        <v>3.512</v>
      </c>
      <c r="B8784" s="160">
        <v>10.349846020258646</v>
      </c>
      <c r="E8784" s="147">
        <f t="shared" si="1788"/>
        <v>3.9404875127872999E-3</v>
      </c>
      <c r="W8784" s="146">
        <f t="shared" si="1798"/>
        <v>0.36923871025071009</v>
      </c>
      <c r="X8784" s="209">
        <v>3.6441027411863813</v>
      </c>
      <c r="Y8784" s="147">
        <f t="shared" si="1799"/>
        <v>3.9999999999995595E-4</v>
      </c>
      <c r="Z8784" s="122">
        <f t="shared" si="1789"/>
        <v>8.8754449677853557</v>
      </c>
      <c r="AA8784" s="122">
        <f t="shared" si="1790"/>
        <v>0.61929999999999996</v>
      </c>
      <c r="AB8784" s="122">
        <f t="shared" si="1791"/>
        <v>0</v>
      </c>
      <c r="AC8784" s="122">
        <f t="shared" si="1792"/>
        <v>15.750952669468589</v>
      </c>
      <c r="AD8784" s="122">
        <f t="shared" si="1793"/>
        <v>0</v>
      </c>
      <c r="AE8784" s="122">
        <f t="shared" si="1794"/>
        <v>0</v>
      </c>
      <c r="AF8784" s="122">
        <f t="shared" si="1795"/>
        <v>1.3111961988847367</v>
      </c>
      <c r="AG8784" s="122">
        <f t="shared" si="1796"/>
        <v>0</v>
      </c>
      <c r="AH8784" s="87">
        <f t="shared" si="1797"/>
        <v>-0.56193311317045103</v>
      </c>
      <c r="AI8784" s="122">
        <f t="shared" si="1787"/>
        <v>0.96983663974265366</v>
      </c>
    </row>
    <row r="8785" spans="1:35" x14ac:dyDescent="0.25">
      <c r="A8785" s="90">
        <v>3.5124</v>
      </c>
      <c r="B8785" s="160">
        <v>10.349846020258646</v>
      </c>
      <c r="E8785" s="147">
        <f t="shared" si="1788"/>
        <v>4.139938408103002E-3</v>
      </c>
      <c r="W8785" s="146">
        <f t="shared" si="1798"/>
        <v>0.36923871025071009</v>
      </c>
      <c r="X8785" s="209">
        <v>3.6441027411863813</v>
      </c>
      <c r="Y8785" s="147">
        <f t="shared" si="1799"/>
        <v>3.9999999999995595E-4</v>
      </c>
      <c r="Z8785" s="122">
        <f t="shared" si="1789"/>
        <v>8.8754449677853557</v>
      </c>
      <c r="AA8785" s="122">
        <f t="shared" si="1790"/>
        <v>0.61929999999999996</v>
      </c>
      <c r="AB8785" s="122">
        <f t="shared" si="1791"/>
        <v>0</v>
      </c>
      <c r="AC8785" s="122">
        <f t="shared" si="1792"/>
        <v>15.750952669468589</v>
      </c>
      <c r="AD8785" s="122">
        <f t="shared" si="1793"/>
        <v>0</v>
      </c>
      <c r="AE8785" s="122">
        <f t="shared" si="1794"/>
        <v>0</v>
      </c>
      <c r="AF8785" s="122">
        <f t="shared" si="1795"/>
        <v>1.3111961988847367</v>
      </c>
      <c r="AG8785" s="122">
        <f t="shared" si="1796"/>
        <v>0</v>
      </c>
      <c r="AH8785" s="87">
        <f t="shared" si="1797"/>
        <v>-0.56193311317045103</v>
      </c>
      <c r="AI8785" s="122">
        <f t="shared" si="1787"/>
        <v>0.87638849291610221</v>
      </c>
    </row>
    <row r="8786" spans="1:35" x14ac:dyDescent="0.25">
      <c r="A8786" s="90">
        <v>3.5127999999999999</v>
      </c>
      <c r="B8786" s="160">
        <v>10.349846020258646</v>
      </c>
      <c r="E8786" s="147">
        <f t="shared" si="1788"/>
        <v>4.139938408103002E-3</v>
      </c>
      <c r="W8786" s="146">
        <f t="shared" si="1798"/>
        <v>0.36923871025071009</v>
      </c>
      <c r="X8786" s="209">
        <v>3.6441027411863813</v>
      </c>
      <c r="Y8786" s="147">
        <f t="shared" si="1799"/>
        <v>3.9999999999995595E-4</v>
      </c>
      <c r="Z8786" s="122">
        <f t="shared" si="1789"/>
        <v>8.8754449677853557</v>
      </c>
      <c r="AA8786" s="122">
        <f t="shared" si="1790"/>
        <v>0.61929999999999996</v>
      </c>
      <c r="AB8786" s="122">
        <f t="shared" si="1791"/>
        <v>0</v>
      </c>
      <c r="AC8786" s="122">
        <f t="shared" si="1792"/>
        <v>15.750952669468589</v>
      </c>
      <c r="AD8786" s="122">
        <f t="shared" si="1793"/>
        <v>0</v>
      </c>
      <c r="AE8786" s="122">
        <f t="shared" si="1794"/>
        <v>0</v>
      </c>
      <c r="AF8786" s="122">
        <f t="shared" si="1795"/>
        <v>1.3111961988847367</v>
      </c>
      <c r="AG8786" s="122">
        <f t="shared" si="1796"/>
        <v>0</v>
      </c>
      <c r="AH8786" s="87">
        <f t="shared" si="1797"/>
        <v>-0.56193311317045103</v>
      </c>
      <c r="AI8786" s="122">
        <f t="shared" si="1787"/>
        <v>0.96983663974265366</v>
      </c>
    </row>
    <row r="8787" spans="1:35" x14ac:dyDescent="0.25">
      <c r="A8787" s="90">
        <v>3.5131999999999999</v>
      </c>
      <c r="B8787" s="160">
        <v>10.349846020258646</v>
      </c>
      <c r="E8787" s="147">
        <f t="shared" si="1788"/>
        <v>4.139938408103002E-3</v>
      </c>
      <c r="W8787" s="146">
        <f t="shared" si="1798"/>
        <v>0.36923871025071009</v>
      </c>
      <c r="X8787" s="209">
        <v>3.6441027411863813</v>
      </c>
      <c r="Y8787" s="147">
        <f t="shared" si="1799"/>
        <v>3.9999999999995595E-4</v>
      </c>
      <c r="Z8787" s="122">
        <f t="shared" si="1789"/>
        <v>8.8754449677853557</v>
      </c>
      <c r="AA8787" s="122">
        <f t="shared" si="1790"/>
        <v>0.61929999999999996</v>
      </c>
      <c r="AB8787" s="122">
        <f t="shared" si="1791"/>
        <v>0</v>
      </c>
      <c r="AC8787" s="122">
        <f t="shared" si="1792"/>
        <v>15.750952669468589</v>
      </c>
      <c r="AD8787" s="122">
        <f t="shared" si="1793"/>
        <v>0</v>
      </c>
      <c r="AE8787" s="122">
        <f t="shared" si="1794"/>
        <v>0</v>
      </c>
      <c r="AF8787" s="122">
        <f t="shared" si="1795"/>
        <v>1.3111961988847367</v>
      </c>
      <c r="AG8787" s="122">
        <f t="shared" si="1796"/>
        <v>0</v>
      </c>
      <c r="AH8787" s="87">
        <f t="shared" si="1797"/>
        <v>-0.56193311317045103</v>
      </c>
      <c r="AI8787" s="122">
        <f t="shared" ref="AI8787:AI8850" si="1800">B8773*9.81/(W8787*1000000*$AF$1)</f>
        <v>0.96983663974265366</v>
      </c>
    </row>
    <row r="8788" spans="1:35" x14ac:dyDescent="0.25">
      <c r="A8788" s="90">
        <v>3.5135999999999998</v>
      </c>
      <c r="B8788" s="160">
        <v>10.349846020258646</v>
      </c>
      <c r="E8788" s="147">
        <f t="shared" si="1788"/>
        <v>4.139938408103002E-3</v>
      </c>
      <c r="W8788" s="146">
        <f t="shared" si="1798"/>
        <v>0.36923871025071009</v>
      </c>
      <c r="X8788" s="209">
        <v>3.6441027411863813</v>
      </c>
      <c r="Y8788" s="147">
        <f t="shared" si="1799"/>
        <v>3.9999999999995595E-4</v>
      </c>
      <c r="Z8788" s="122">
        <f t="shared" si="1789"/>
        <v>8.8754449677853557</v>
      </c>
      <c r="AA8788" s="122">
        <f t="shared" si="1790"/>
        <v>0.61929999999999996</v>
      </c>
      <c r="AB8788" s="122">
        <f t="shared" si="1791"/>
        <v>0</v>
      </c>
      <c r="AC8788" s="122">
        <f t="shared" si="1792"/>
        <v>15.750952669468589</v>
      </c>
      <c r="AD8788" s="122">
        <f t="shared" si="1793"/>
        <v>0</v>
      </c>
      <c r="AE8788" s="122">
        <f t="shared" si="1794"/>
        <v>0</v>
      </c>
      <c r="AF8788" s="122">
        <f t="shared" si="1795"/>
        <v>1.3111961988847367</v>
      </c>
      <c r="AG8788" s="122">
        <f t="shared" si="1796"/>
        <v>0</v>
      </c>
      <c r="AH8788" s="87">
        <f t="shared" si="1797"/>
        <v>-0.56193311317045103</v>
      </c>
      <c r="AI8788" s="122">
        <f t="shared" si="1800"/>
        <v>0.96983663974265366</v>
      </c>
    </row>
    <row r="8789" spans="1:35" x14ac:dyDescent="0.25">
      <c r="A8789" s="90">
        <v>3.5139999999999998</v>
      </c>
      <c r="B8789" s="160">
        <v>10.349846020258646</v>
      </c>
      <c r="E8789" s="147">
        <f t="shared" si="1788"/>
        <v>4.139938408103002E-3</v>
      </c>
      <c r="W8789" s="146">
        <f t="shared" si="1798"/>
        <v>0.36923871025071009</v>
      </c>
      <c r="X8789" s="209">
        <v>3.6441027411863813</v>
      </c>
      <c r="Y8789" s="147">
        <f t="shared" si="1799"/>
        <v>3.9999999999995595E-4</v>
      </c>
      <c r="Z8789" s="122">
        <f t="shared" si="1789"/>
        <v>8.8754449677853557</v>
      </c>
      <c r="AA8789" s="122">
        <f t="shared" si="1790"/>
        <v>0.61929999999999996</v>
      </c>
      <c r="AB8789" s="122">
        <f t="shared" si="1791"/>
        <v>0</v>
      </c>
      <c r="AC8789" s="122">
        <f t="shared" si="1792"/>
        <v>15.750952669468589</v>
      </c>
      <c r="AD8789" s="122">
        <f t="shared" si="1793"/>
        <v>0</v>
      </c>
      <c r="AE8789" s="122">
        <f t="shared" si="1794"/>
        <v>0</v>
      </c>
      <c r="AF8789" s="122">
        <f t="shared" si="1795"/>
        <v>1.3111961988847367</v>
      </c>
      <c r="AG8789" s="122">
        <f t="shared" si="1796"/>
        <v>0</v>
      </c>
      <c r="AH8789" s="87">
        <f t="shared" si="1797"/>
        <v>-0.56193311317045103</v>
      </c>
      <c r="AI8789" s="122">
        <f t="shared" si="1800"/>
        <v>0.87638849291610221</v>
      </c>
    </row>
    <row r="8790" spans="1:35" x14ac:dyDescent="0.25">
      <c r="A8790" s="90">
        <v>3.5144000000000002</v>
      </c>
      <c r="B8790" s="160">
        <v>10.349846020258646</v>
      </c>
      <c r="E8790" s="147">
        <f t="shared" si="1788"/>
        <v>4.1399384081075982E-3</v>
      </c>
      <c r="W8790" s="146">
        <f t="shared" si="1798"/>
        <v>0.36923871025071009</v>
      </c>
      <c r="X8790" s="209">
        <v>3.6441027411863813</v>
      </c>
      <c r="Y8790" s="147">
        <f t="shared" si="1799"/>
        <v>4.0000000000040004E-4</v>
      </c>
      <c r="Z8790" s="122">
        <f t="shared" si="1789"/>
        <v>8.8754449677853557</v>
      </c>
      <c r="AA8790" s="122">
        <f t="shared" si="1790"/>
        <v>0.61929999999999996</v>
      </c>
      <c r="AB8790" s="122">
        <f t="shared" si="1791"/>
        <v>0</v>
      </c>
      <c r="AC8790" s="122">
        <f t="shared" si="1792"/>
        <v>15.750952669468589</v>
      </c>
      <c r="AD8790" s="122">
        <f t="shared" si="1793"/>
        <v>0</v>
      </c>
      <c r="AE8790" s="122">
        <f t="shared" si="1794"/>
        <v>0</v>
      </c>
      <c r="AF8790" s="122">
        <f t="shared" si="1795"/>
        <v>1.3111961988847367</v>
      </c>
      <c r="AG8790" s="122">
        <f t="shared" si="1796"/>
        <v>0</v>
      </c>
      <c r="AH8790" s="87">
        <f t="shared" si="1797"/>
        <v>-0.56193311317045103</v>
      </c>
      <c r="AI8790" s="122">
        <f t="shared" si="1800"/>
        <v>0.96983663974265366</v>
      </c>
    </row>
    <row r="8791" spans="1:35" x14ac:dyDescent="0.25">
      <c r="A8791" s="90">
        <v>3.5148000000000001</v>
      </c>
      <c r="B8791" s="160">
        <v>9.352591543680024</v>
      </c>
      <c r="E8791" s="147">
        <f t="shared" si="1788"/>
        <v>3.9404875127872999E-3</v>
      </c>
      <c r="W8791" s="146">
        <f t="shared" si="1798"/>
        <v>0.34466351645231807</v>
      </c>
      <c r="X8791" s="209">
        <v>3.4015644357494996</v>
      </c>
      <c r="Y8791" s="147">
        <f t="shared" si="1799"/>
        <v>3.9999999999995595E-4</v>
      </c>
      <c r="Z8791" s="122">
        <f t="shared" si="1789"/>
        <v>8.8754449677853557</v>
      </c>
      <c r="AA8791" s="122">
        <f t="shared" si="1790"/>
        <v>0.61929999999999996</v>
      </c>
      <c r="AB8791" s="122">
        <f t="shared" si="1791"/>
        <v>0</v>
      </c>
      <c r="AC8791" s="122">
        <f t="shared" si="1792"/>
        <v>15.750952669468589</v>
      </c>
      <c r="AD8791" s="122">
        <f t="shared" si="1793"/>
        <v>0</v>
      </c>
      <c r="AE8791" s="122">
        <f t="shared" si="1794"/>
        <v>0</v>
      </c>
      <c r="AF8791" s="122">
        <f t="shared" si="1795"/>
        <v>1.3111961988847367</v>
      </c>
      <c r="AG8791" s="122">
        <f t="shared" si="1796"/>
        <v>0</v>
      </c>
      <c r="AH8791" s="87">
        <f t="shared" si="1797"/>
        <v>-0.56193311317045103</v>
      </c>
      <c r="AI8791" s="122">
        <f t="shared" si="1800"/>
        <v>1.0389879198658989</v>
      </c>
    </row>
    <row r="8792" spans="1:35" x14ac:dyDescent="0.25">
      <c r="A8792" s="90">
        <v>3.5152000000000001</v>
      </c>
      <c r="B8792" s="160">
        <v>10.349846020258646</v>
      </c>
      <c r="E8792" s="147">
        <f t="shared" si="1788"/>
        <v>3.9404875127872999E-3</v>
      </c>
      <c r="W8792" s="146">
        <f t="shared" si="1798"/>
        <v>0.36923871025070937</v>
      </c>
      <c r="X8792" s="209">
        <v>3.6441027411863742</v>
      </c>
      <c r="Y8792" s="147">
        <f t="shared" si="1799"/>
        <v>3.9999999999995595E-4</v>
      </c>
      <c r="Z8792" s="122">
        <f t="shared" si="1789"/>
        <v>8.8754449677853557</v>
      </c>
      <c r="AA8792" s="122">
        <f t="shared" si="1790"/>
        <v>0.61929999999999996</v>
      </c>
      <c r="AB8792" s="122">
        <f t="shared" si="1791"/>
        <v>0</v>
      </c>
      <c r="AC8792" s="122">
        <f t="shared" si="1792"/>
        <v>15.750952669468589</v>
      </c>
      <c r="AD8792" s="122">
        <f t="shared" si="1793"/>
        <v>0</v>
      </c>
      <c r="AE8792" s="122">
        <f t="shared" si="1794"/>
        <v>0</v>
      </c>
      <c r="AF8792" s="122">
        <f t="shared" si="1795"/>
        <v>1.3111961988847367</v>
      </c>
      <c r="AG8792" s="122">
        <f t="shared" si="1796"/>
        <v>0</v>
      </c>
      <c r="AH8792" s="87">
        <f t="shared" si="1797"/>
        <v>-0.56193311317045103</v>
      </c>
      <c r="AI8792" s="122">
        <f t="shared" si="1800"/>
        <v>0.96983663974265544</v>
      </c>
    </row>
    <row r="8793" spans="1:35" x14ac:dyDescent="0.25">
      <c r="A8793" s="90">
        <v>3.5156000000000001</v>
      </c>
      <c r="B8793" s="160">
        <v>10.349846020258646</v>
      </c>
      <c r="E8793" s="147">
        <f t="shared" si="1788"/>
        <v>4.139938408103002E-3</v>
      </c>
      <c r="W8793" s="146">
        <f t="shared" si="1798"/>
        <v>0.36923871025070937</v>
      </c>
      <c r="X8793" s="209">
        <v>3.6441027411863742</v>
      </c>
      <c r="Y8793" s="147">
        <f t="shared" si="1799"/>
        <v>3.9999999999995595E-4</v>
      </c>
      <c r="Z8793" s="122">
        <f t="shared" si="1789"/>
        <v>8.8754449677853557</v>
      </c>
      <c r="AA8793" s="122">
        <f t="shared" si="1790"/>
        <v>0.61929999999999996</v>
      </c>
      <c r="AB8793" s="122">
        <f t="shared" si="1791"/>
        <v>0</v>
      </c>
      <c r="AC8793" s="122">
        <f t="shared" si="1792"/>
        <v>15.750952669468589</v>
      </c>
      <c r="AD8793" s="122">
        <f t="shared" si="1793"/>
        <v>0</v>
      </c>
      <c r="AE8793" s="122">
        <f t="shared" si="1794"/>
        <v>0</v>
      </c>
      <c r="AF8793" s="122">
        <f t="shared" si="1795"/>
        <v>1.3111961988847367</v>
      </c>
      <c r="AG8793" s="122">
        <f t="shared" si="1796"/>
        <v>0</v>
      </c>
      <c r="AH8793" s="87">
        <f t="shared" si="1797"/>
        <v>-0.56193311317045103</v>
      </c>
      <c r="AI8793" s="122">
        <f t="shared" si="1800"/>
        <v>0.87638849291610377</v>
      </c>
    </row>
    <row r="8794" spans="1:35" x14ac:dyDescent="0.25">
      <c r="A8794" s="90">
        <v>3.516</v>
      </c>
      <c r="B8794" s="160">
        <v>10.349846020258646</v>
      </c>
      <c r="E8794" s="147">
        <f t="shared" si="1788"/>
        <v>4.139938408103002E-3</v>
      </c>
      <c r="W8794" s="146">
        <f t="shared" si="1798"/>
        <v>0.36923871025070937</v>
      </c>
      <c r="X8794" s="209">
        <v>3.6441027411863742</v>
      </c>
      <c r="Y8794" s="147">
        <f t="shared" si="1799"/>
        <v>3.9999999999995595E-4</v>
      </c>
      <c r="Z8794" s="122">
        <f t="shared" si="1789"/>
        <v>8.8754449677853557</v>
      </c>
      <c r="AA8794" s="122">
        <f t="shared" si="1790"/>
        <v>0.61929999999999996</v>
      </c>
      <c r="AB8794" s="122">
        <f t="shared" si="1791"/>
        <v>0</v>
      </c>
      <c r="AC8794" s="122">
        <f t="shared" si="1792"/>
        <v>15.750952669468589</v>
      </c>
      <c r="AD8794" s="122">
        <f t="shared" si="1793"/>
        <v>0</v>
      </c>
      <c r="AE8794" s="122">
        <f t="shared" si="1794"/>
        <v>0</v>
      </c>
      <c r="AF8794" s="122">
        <f t="shared" si="1795"/>
        <v>1.3111961988847367</v>
      </c>
      <c r="AG8794" s="122">
        <f t="shared" si="1796"/>
        <v>0</v>
      </c>
      <c r="AH8794" s="87">
        <f t="shared" si="1797"/>
        <v>-0.56193311317045103</v>
      </c>
      <c r="AI8794" s="122">
        <f t="shared" si="1800"/>
        <v>0.87638849291610377</v>
      </c>
    </row>
    <row r="8795" spans="1:35" x14ac:dyDescent="0.25">
      <c r="A8795" s="90">
        <v>3.5164</v>
      </c>
      <c r="B8795" s="160">
        <v>10.349846020258646</v>
      </c>
      <c r="E8795" s="147">
        <f t="shared" si="1788"/>
        <v>4.139938408103002E-3</v>
      </c>
      <c r="W8795" s="146">
        <f t="shared" si="1798"/>
        <v>0.36923871025070937</v>
      </c>
      <c r="X8795" s="209">
        <v>3.6441027411863742</v>
      </c>
      <c r="Y8795" s="147">
        <f t="shared" si="1799"/>
        <v>3.9999999999995595E-4</v>
      </c>
      <c r="Z8795" s="122">
        <f t="shared" si="1789"/>
        <v>8.8754449677853557</v>
      </c>
      <c r="AA8795" s="122">
        <f t="shared" si="1790"/>
        <v>0.61929999999999996</v>
      </c>
      <c r="AB8795" s="122">
        <f t="shared" si="1791"/>
        <v>0</v>
      </c>
      <c r="AC8795" s="122">
        <f t="shared" si="1792"/>
        <v>15.750952669468589</v>
      </c>
      <c r="AD8795" s="122">
        <f t="shared" si="1793"/>
        <v>0</v>
      </c>
      <c r="AE8795" s="122">
        <f t="shared" si="1794"/>
        <v>0</v>
      </c>
      <c r="AF8795" s="122">
        <f t="shared" si="1795"/>
        <v>1.3111961988847367</v>
      </c>
      <c r="AG8795" s="122">
        <f t="shared" si="1796"/>
        <v>0</v>
      </c>
      <c r="AH8795" s="87">
        <f t="shared" si="1797"/>
        <v>-0.56193311317045103</v>
      </c>
      <c r="AI8795" s="122">
        <f t="shared" si="1800"/>
        <v>0.87638849291610377</v>
      </c>
    </row>
    <row r="8796" spans="1:35" x14ac:dyDescent="0.25">
      <c r="A8796" s="90">
        <v>3.5167999999999999</v>
      </c>
      <c r="B8796" s="160">
        <v>10.349846020258646</v>
      </c>
      <c r="E8796" s="147">
        <f t="shared" si="1788"/>
        <v>4.139938408103002E-3</v>
      </c>
      <c r="W8796" s="146">
        <f t="shared" si="1798"/>
        <v>0.36923871025070937</v>
      </c>
      <c r="X8796" s="209">
        <v>3.6441027411863742</v>
      </c>
      <c r="Y8796" s="147">
        <f t="shared" si="1799"/>
        <v>3.9999999999995595E-4</v>
      </c>
      <c r="Z8796" s="122">
        <f t="shared" si="1789"/>
        <v>8.8754449677853557</v>
      </c>
      <c r="AA8796" s="122">
        <f t="shared" si="1790"/>
        <v>0.61929999999999996</v>
      </c>
      <c r="AB8796" s="122">
        <f t="shared" si="1791"/>
        <v>0</v>
      </c>
      <c r="AC8796" s="122">
        <f t="shared" si="1792"/>
        <v>15.750952669468589</v>
      </c>
      <c r="AD8796" s="122">
        <f t="shared" si="1793"/>
        <v>0</v>
      </c>
      <c r="AE8796" s="122">
        <f t="shared" si="1794"/>
        <v>0</v>
      </c>
      <c r="AF8796" s="122">
        <f t="shared" si="1795"/>
        <v>1.3111961988847367</v>
      </c>
      <c r="AG8796" s="122">
        <f t="shared" si="1796"/>
        <v>0</v>
      </c>
      <c r="AH8796" s="87">
        <f t="shared" si="1797"/>
        <v>-0.56193311317045103</v>
      </c>
      <c r="AI8796" s="122">
        <f t="shared" si="1800"/>
        <v>0.96983663974265544</v>
      </c>
    </row>
    <row r="8797" spans="1:35" x14ac:dyDescent="0.25">
      <c r="A8797" s="90">
        <v>3.5171999999999999</v>
      </c>
      <c r="B8797" s="160">
        <v>10.349846020258646</v>
      </c>
      <c r="E8797" s="147">
        <f t="shared" si="1788"/>
        <v>4.139938408103002E-3</v>
      </c>
      <c r="W8797" s="146">
        <f t="shared" si="1798"/>
        <v>0.36923871025070937</v>
      </c>
      <c r="X8797" s="209">
        <v>3.6441027411863742</v>
      </c>
      <c r="Y8797" s="147">
        <f t="shared" si="1799"/>
        <v>3.9999999999995595E-4</v>
      </c>
      <c r="Z8797" s="122">
        <f t="shared" si="1789"/>
        <v>8.8754449677853557</v>
      </c>
      <c r="AA8797" s="122">
        <f t="shared" si="1790"/>
        <v>0.61929999999999996</v>
      </c>
      <c r="AB8797" s="122">
        <f t="shared" si="1791"/>
        <v>0</v>
      </c>
      <c r="AC8797" s="122">
        <f t="shared" si="1792"/>
        <v>15.750952669468589</v>
      </c>
      <c r="AD8797" s="122">
        <f t="shared" si="1793"/>
        <v>0</v>
      </c>
      <c r="AE8797" s="122">
        <f t="shared" si="1794"/>
        <v>0</v>
      </c>
      <c r="AF8797" s="122">
        <f t="shared" si="1795"/>
        <v>1.3111961988847367</v>
      </c>
      <c r="AG8797" s="122">
        <f t="shared" si="1796"/>
        <v>0</v>
      </c>
      <c r="AH8797" s="87">
        <f t="shared" si="1797"/>
        <v>-0.56193311317045103</v>
      </c>
      <c r="AI8797" s="122">
        <f t="shared" si="1800"/>
        <v>0.87638849291610377</v>
      </c>
    </row>
    <row r="8798" spans="1:35" x14ac:dyDescent="0.25">
      <c r="A8798" s="90">
        <v>3.5175999999999998</v>
      </c>
      <c r="B8798" s="160">
        <v>10.349846020258646</v>
      </c>
      <c r="E8798" s="147">
        <f t="shared" si="1788"/>
        <v>4.139938408103002E-3</v>
      </c>
      <c r="W8798" s="146">
        <f t="shared" si="1798"/>
        <v>0.36923871025070937</v>
      </c>
      <c r="X8798" s="209">
        <v>3.6441027411863742</v>
      </c>
      <c r="Y8798" s="147">
        <f t="shared" si="1799"/>
        <v>3.9999999999995595E-4</v>
      </c>
      <c r="Z8798" s="122">
        <f t="shared" si="1789"/>
        <v>8.8754449677853557</v>
      </c>
      <c r="AA8798" s="122">
        <f t="shared" si="1790"/>
        <v>0.61929999999999996</v>
      </c>
      <c r="AB8798" s="122">
        <f t="shared" si="1791"/>
        <v>0</v>
      </c>
      <c r="AC8798" s="122">
        <f t="shared" si="1792"/>
        <v>15.750952669468589</v>
      </c>
      <c r="AD8798" s="122">
        <f t="shared" si="1793"/>
        <v>0</v>
      </c>
      <c r="AE8798" s="122">
        <f t="shared" si="1794"/>
        <v>0</v>
      </c>
      <c r="AF8798" s="122">
        <f t="shared" si="1795"/>
        <v>1.3111961988847367</v>
      </c>
      <c r="AG8798" s="122">
        <f t="shared" si="1796"/>
        <v>0</v>
      </c>
      <c r="AH8798" s="87">
        <f t="shared" si="1797"/>
        <v>-0.56193311317045103</v>
      </c>
      <c r="AI8798" s="122">
        <f t="shared" si="1800"/>
        <v>0.96983663974265544</v>
      </c>
    </row>
    <row r="8799" spans="1:35" x14ac:dyDescent="0.25">
      <c r="A8799" s="90">
        <v>3.5179999999999998</v>
      </c>
      <c r="B8799" s="160">
        <v>10.349846020258646</v>
      </c>
      <c r="E8799" s="147">
        <f t="shared" si="1788"/>
        <v>4.139938408103002E-3</v>
      </c>
      <c r="W8799" s="146">
        <f t="shared" si="1798"/>
        <v>0.36923871025070937</v>
      </c>
      <c r="X8799" s="209">
        <v>3.6441027411863742</v>
      </c>
      <c r="Y8799" s="147">
        <f t="shared" si="1799"/>
        <v>3.9999999999995595E-4</v>
      </c>
      <c r="Z8799" s="122">
        <f t="shared" si="1789"/>
        <v>8.8754449677853557</v>
      </c>
      <c r="AA8799" s="122">
        <f t="shared" si="1790"/>
        <v>0.61929999999999996</v>
      </c>
      <c r="AB8799" s="122">
        <f t="shared" si="1791"/>
        <v>0</v>
      </c>
      <c r="AC8799" s="122">
        <f t="shared" si="1792"/>
        <v>15.750952669468589</v>
      </c>
      <c r="AD8799" s="122">
        <f t="shared" si="1793"/>
        <v>0</v>
      </c>
      <c r="AE8799" s="122">
        <f t="shared" si="1794"/>
        <v>0</v>
      </c>
      <c r="AF8799" s="122">
        <f t="shared" si="1795"/>
        <v>1.3111961988847367</v>
      </c>
      <c r="AG8799" s="122">
        <f t="shared" si="1796"/>
        <v>0</v>
      </c>
      <c r="AH8799" s="87">
        <f t="shared" si="1797"/>
        <v>-0.56193311317045103</v>
      </c>
      <c r="AI8799" s="122">
        <f t="shared" si="1800"/>
        <v>0.96983663974265544</v>
      </c>
    </row>
    <row r="8800" spans="1:35" x14ac:dyDescent="0.25">
      <c r="A8800" s="90">
        <v>3.5184000000000002</v>
      </c>
      <c r="B8800" s="160">
        <v>10.349846020258646</v>
      </c>
      <c r="E8800" s="147">
        <f t="shared" si="1788"/>
        <v>4.1399384081075982E-3</v>
      </c>
      <c r="W8800" s="146">
        <f t="shared" si="1798"/>
        <v>0.36923871025070937</v>
      </c>
      <c r="X8800" s="209">
        <v>3.6441027411863742</v>
      </c>
      <c r="Y8800" s="147">
        <f t="shared" si="1799"/>
        <v>4.0000000000040004E-4</v>
      </c>
      <c r="Z8800" s="122">
        <f t="shared" si="1789"/>
        <v>8.8754449677853557</v>
      </c>
      <c r="AA8800" s="122">
        <f t="shared" si="1790"/>
        <v>0.61929999999999996</v>
      </c>
      <c r="AB8800" s="122">
        <f t="shared" si="1791"/>
        <v>0</v>
      </c>
      <c r="AC8800" s="122">
        <f t="shared" si="1792"/>
        <v>15.750952669468589</v>
      </c>
      <c r="AD8800" s="122">
        <f t="shared" si="1793"/>
        <v>0</v>
      </c>
      <c r="AE8800" s="122">
        <f t="shared" si="1794"/>
        <v>0</v>
      </c>
      <c r="AF8800" s="122">
        <f t="shared" si="1795"/>
        <v>1.3111961988847367</v>
      </c>
      <c r="AG8800" s="122">
        <f t="shared" si="1796"/>
        <v>0</v>
      </c>
      <c r="AH8800" s="87">
        <f t="shared" si="1797"/>
        <v>-0.56193311317045103</v>
      </c>
      <c r="AI8800" s="122">
        <f t="shared" si="1800"/>
        <v>0.96983663974265544</v>
      </c>
    </row>
    <row r="8801" spans="1:35" x14ac:dyDescent="0.25">
      <c r="A8801" s="90">
        <v>3.5188000000000001</v>
      </c>
      <c r="B8801" s="160">
        <v>10.349846020258646</v>
      </c>
      <c r="E8801" s="147">
        <f t="shared" si="1788"/>
        <v>4.139938408103002E-3</v>
      </c>
      <c r="W8801" s="146">
        <f t="shared" si="1798"/>
        <v>0.36923871025070937</v>
      </c>
      <c r="X8801" s="209">
        <v>3.6441027411863742</v>
      </c>
      <c r="Y8801" s="147">
        <f t="shared" si="1799"/>
        <v>3.9999999999995595E-4</v>
      </c>
      <c r="Z8801" s="122">
        <f t="shared" si="1789"/>
        <v>8.8754449677853557</v>
      </c>
      <c r="AA8801" s="122">
        <f t="shared" si="1790"/>
        <v>0.61929999999999996</v>
      </c>
      <c r="AB8801" s="122">
        <f t="shared" si="1791"/>
        <v>0</v>
      </c>
      <c r="AC8801" s="122">
        <f t="shared" si="1792"/>
        <v>15.750952669468589</v>
      </c>
      <c r="AD8801" s="122">
        <f t="shared" si="1793"/>
        <v>0</v>
      </c>
      <c r="AE8801" s="122">
        <f t="shared" si="1794"/>
        <v>0</v>
      </c>
      <c r="AF8801" s="122">
        <f t="shared" si="1795"/>
        <v>1.3111961988847367</v>
      </c>
      <c r="AG8801" s="122">
        <f t="shared" si="1796"/>
        <v>0</v>
      </c>
      <c r="AH8801" s="87">
        <f t="shared" si="1797"/>
        <v>-0.56193311317045103</v>
      </c>
      <c r="AI8801" s="122">
        <f t="shared" si="1800"/>
        <v>0.96983663974265544</v>
      </c>
    </row>
    <row r="8802" spans="1:35" x14ac:dyDescent="0.25">
      <c r="A8802" s="90">
        <v>3.5192000000000001</v>
      </c>
      <c r="B8802" s="160">
        <v>10.349846020258646</v>
      </c>
      <c r="E8802" s="147">
        <f t="shared" si="1788"/>
        <v>4.139938408103002E-3</v>
      </c>
      <c r="W8802" s="146">
        <f t="shared" si="1798"/>
        <v>0.36923871025070937</v>
      </c>
      <c r="X8802" s="209">
        <v>3.6441027411863742</v>
      </c>
      <c r="Y8802" s="147">
        <f t="shared" si="1799"/>
        <v>3.9999999999995595E-4</v>
      </c>
      <c r="Z8802" s="122">
        <f t="shared" si="1789"/>
        <v>8.8754449677853557</v>
      </c>
      <c r="AA8802" s="122">
        <f t="shared" si="1790"/>
        <v>0.61929999999999996</v>
      </c>
      <c r="AB8802" s="122">
        <f t="shared" si="1791"/>
        <v>0</v>
      </c>
      <c r="AC8802" s="122">
        <f t="shared" si="1792"/>
        <v>15.750952669468589</v>
      </c>
      <c r="AD8802" s="122">
        <f t="shared" si="1793"/>
        <v>0</v>
      </c>
      <c r="AE8802" s="122">
        <f t="shared" si="1794"/>
        <v>0</v>
      </c>
      <c r="AF8802" s="122">
        <f t="shared" si="1795"/>
        <v>1.3111961988847367</v>
      </c>
      <c r="AG8802" s="122">
        <f t="shared" si="1796"/>
        <v>0</v>
      </c>
      <c r="AH8802" s="87">
        <f t="shared" si="1797"/>
        <v>-0.56193311317045103</v>
      </c>
      <c r="AI8802" s="122">
        <f t="shared" si="1800"/>
        <v>0.96983663974265544</v>
      </c>
    </row>
    <row r="8803" spans="1:35" x14ac:dyDescent="0.25">
      <c r="A8803" s="90">
        <v>3.5196000000000001</v>
      </c>
      <c r="B8803" s="160">
        <v>10.349846020258646</v>
      </c>
      <c r="E8803" s="147">
        <f t="shared" si="1788"/>
        <v>4.139938408103002E-3</v>
      </c>
      <c r="W8803" s="146">
        <f t="shared" si="1798"/>
        <v>0.36923871025070937</v>
      </c>
      <c r="X8803" s="209">
        <v>3.6441027411863742</v>
      </c>
      <c r="Y8803" s="147">
        <f t="shared" si="1799"/>
        <v>3.9999999999995595E-4</v>
      </c>
      <c r="Z8803" s="122">
        <f t="shared" si="1789"/>
        <v>8.8754449677853557</v>
      </c>
      <c r="AA8803" s="122">
        <f t="shared" si="1790"/>
        <v>0.61929999999999996</v>
      </c>
      <c r="AB8803" s="122">
        <f t="shared" si="1791"/>
        <v>0</v>
      </c>
      <c r="AC8803" s="122">
        <f t="shared" si="1792"/>
        <v>15.750952669468589</v>
      </c>
      <c r="AD8803" s="122">
        <f t="shared" si="1793"/>
        <v>0</v>
      </c>
      <c r="AE8803" s="122">
        <f t="shared" si="1794"/>
        <v>0</v>
      </c>
      <c r="AF8803" s="122">
        <f t="shared" si="1795"/>
        <v>1.3111961988847367</v>
      </c>
      <c r="AG8803" s="122">
        <f t="shared" si="1796"/>
        <v>0</v>
      </c>
      <c r="AH8803" s="87">
        <f t="shared" si="1797"/>
        <v>-0.56193311317045103</v>
      </c>
      <c r="AI8803" s="122">
        <f t="shared" si="1800"/>
        <v>0.96983663974265544</v>
      </c>
    </row>
    <row r="8804" spans="1:35" x14ac:dyDescent="0.25">
      <c r="A8804" s="90">
        <v>3.52</v>
      </c>
      <c r="B8804" s="160">
        <v>10.349846020258646</v>
      </c>
      <c r="E8804" s="147">
        <f t="shared" si="1788"/>
        <v>4.139938408103002E-3</v>
      </c>
      <c r="W8804" s="146">
        <f t="shared" si="1798"/>
        <v>0.36923871025070937</v>
      </c>
      <c r="X8804" s="209">
        <v>3.6441027411863742</v>
      </c>
      <c r="Y8804" s="147">
        <f t="shared" si="1799"/>
        <v>3.9999999999995595E-4</v>
      </c>
      <c r="Z8804" s="122">
        <f t="shared" si="1789"/>
        <v>8.8754449677853557</v>
      </c>
      <c r="AA8804" s="122">
        <f t="shared" si="1790"/>
        <v>0.61929999999999996</v>
      </c>
      <c r="AB8804" s="122">
        <f t="shared" si="1791"/>
        <v>0</v>
      </c>
      <c r="AC8804" s="122">
        <f t="shared" si="1792"/>
        <v>15.750952669468589</v>
      </c>
      <c r="AD8804" s="122">
        <f t="shared" si="1793"/>
        <v>0</v>
      </c>
      <c r="AE8804" s="122">
        <f t="shared" si="1794"/>
        <v>0</v>
      </c>
      <c r="AF8804" s="122">
        <f t="shared" si="1795"/>
        <v>1.3111961988847367</v>
      </c>
      <c r="AG8804" s="122">
        <f t="shared" si="1796"/>
        <v>0</v>
      </c>
      <c r="AH8804" s="87">
        <f t="shared" si="1797"/>
        <v>-0.56193311317045103</v>
      </c>
      <c r="AI8804" s="122">
        <f t="shared" si="1800"/>
        <v>0.96983663974265544</v>
      </c>
    </row>
    <row r="8805" spans="1:35" x14ac:dyDescent="0.25">
      <c r="A8805" s="90">
        <v>3.5204</v>
      </c>
      <c r="B8805" s="160">
        <v>10.349846020258646</v>
      </c>
      <c r="E8805" s="147">
        <f t="shared" si="1788"/>
        <v>4.139938408103002E-3</v>
      </c>
      <c r="W8805" s="146">
        <f t="shared" si="1798"/>
        <v>0.36923871025070937</v>
      </c>
      <c r="X8805" s="209">
        <v>3.6441027411863742</v>
      </c>
      <c r="Y8805" s="147">
        <f t="shared" si="1799"/>
        <v>3.9999999999995595E-4</v>
      </c>
      <c r="Z8805" s="122">
        <f t="shared" si="1789"/>
        <v>8.8754449677853557</v>
      </c>
      <c r="AA8805" s="122">
        <f t="shared" si="1790"/>
        <v>0.61929999999999996</v>
      </c>
      <c r="AB8805" s="122">
        <f t="shared" si="1791"/>
        <v>0</v>
      </c>
      <c r="AC8805" s="122">
        <f t="shared" si="1792"/>
        <v>15.750952669468589</v>
      </c>
      <c r="AD8805" s="122">
        <f t="shared" si="1793"/>
        <v>0</v>
      </c>
      <c r="AE8805" s="122">
        <f t="shared" si="1794"/>
        <v>0</v>
      </c>
      <c r="AF8805" s="122">
        <f t="shared" si="1795"/>
        <v>1.3111961988847367</v>
      </c>
      <c r="AG8805" s="122">
        <f t="shared" si="1796"/>
        <v>0</v>
      </c>
      <c r="AH8805" s="87">
        <f t="shared" si="1797"/>
        <v>-0.56193311317045103</v>
      </c>
      <c r="AI8805" s="122">
        <f t="shared" si="1800"/>
        <v>0.87638849291610377</v>
      </c>
    </row>
    <row r="8806" spans="1:35" x14ac:dyDescent="0.25">
      <c r="A8806" s="90">
        <v>3.5207999999999999</v>
      </c>
      <c r="B8806" s="160">
        <v>11.347100496837268</v>
      </c>
      <c r="E8806" s="147">
        <f t="shared" si="1788"/>
        <v>4.339389303418705E-3</v>
      </c>
      <c r="W8806" s="146">
        <f t="shared" si="1798"/>
        <v>0.39381390404910094</v>
      </c>
      <c r="X8806" s="209">
        <v>3.8866410466232515</v>
      </c>
      <c r="Y8806" s="147">
        <f t="shared" si="1799"/>
        <v>3.9999999999995595E-4</v>
      </c>
      <c r="Z8806" s="122">
        <f t="shared" si="1789"/>
        <v>8.8754449677853557</v>
      </c>
      <c r="AA8806" s="122">
        <f t="shared" si="1790"/>
        <v>0.61929999999999996</v>
      </c>
      <c r="AB8806" s="122">
        <f t="shared" si="1791"/>
        <v>0</v>
      </c>
      <c r="AC8806" s="122">
        <f t="shared" si="1792"/>
        <v>15.750952669468589</v>
      </c>
      <c r="AD8806" s="122">
        <f t="shared" si="1793"/>
        <v>0</v>
      </c>
      <c r="AE8806" s="122">
        <f t="shared" si="1794"/>
        <v>0</v>
      </c>
      <c r="AF8806" s="122">
        <f t="shared" si="1795"/>
        <v>1.3111961988847367</v>
      </c>
      <c r="AG8806" s="122">
        <f t="shared" si="1796"/>
        <v>0</v>
      </c>
      <c r="AH8806" s="87">
        <f t="shared" si="1797"/>
        <v>-0.56193311317045103</v>
      </c>
      <c r="AI8806" s="122">
        <f t="shared" si="1800"/>
        <v>0.90931586297626432</v>
      </c>
    </row>
    <row r="8807" spans="1:35" x14ac:dyDescent="0.25">
      <c r="A8807" s="90">
        <v>3.5211999999999999</v>
      </c>
      <c r="B8807" s="160">
        <v>11.347100496837268</v>
      </c>
      <c r="E8807" s="147">
        <f t="shared" si="1788"/>
        <v>4.5388401987344071E-3</v>
      </c>
      <c r="W8807" s="146">
        <f t="shared" si="1798"/>
        <v>0.39381390404910094</v>
      </c>
      <c r="X8807" s="209">
        <v>3.8866410466232515</v>
      </c>
      <c r="Y8807" s="147">
        <f t="shared" si="1799"/>
        <v>3.9999999999995595E-4</v>
      </c>
      <c r="Z8807" s="122">
        <f t="shared" si="1789"/>
        <v>8.8754449677853557</v>
      </c>
      <c r="AA8807" s="122">
        <f t="shared" si="1790"/>
        <v>0.61929999999999996</v>
      </c>
      <c r="AB8807" s="122">
        <f t="shared" si="1791"/>
        <v>0</v>
      </c>
      <c r="AC8807" s="122">
        <f t="shared" si="1792"/>
        <v>15.750952669468589</v>
      </c>
      <c r="AD8807" s="122">
        <f t="shared" si="1793"/>
        <v>0</v>
      </c>
      <c r="AE8807" s="122">
        <f t="shared" si="1794"/>
        <v>0</v>
      </c>
      <c r="AF8807" s="122">
        <f t="shared" si="1795"/>
        <v>1.3111961988847367</v>
      </c>
      <c r="AG8807" s="122">
        <f t="shared" si="1796"/>
        <v>0</v>
      </c>
      <c r="AH8807" s="87">
        <f t="shared" si="1797"/>
        <v>-0.56193311317045103</v>
      </c>
      <c r="AI8807" s="122">
        <f t="shared" si="1800"/>
        <v>0.90931586297626432</v>
      </c>
    </row>
    <row r="8808" spans="1:35" x14ac:dyDescent="0.25">
      <c r="A8808" s="90">
        <v>3.5215999999999998</v>
      </c>
      <c r="B8808" s="160">
        <v>11.347100496837268</v>
      </c>
      <c r="E8808" s="147">
        <f t="shared" si="1788"/>
        <v>4.5388401987344071E-3</v>
      </c>
      <c r="W8808" s="146">
        <f t="shared" si="1798"/>
        <v>0.39381390404910094</v>
      </c>
      <c r="X8808" s="209">
        <v>3.8866410466232515</v>
      </c>
      <c r="Y8808" s="147">
        <f t="shared" si="1799"/>
        <v>3.9999999999995595E-4</v>
      </c>
      <c r="Z8808" s="122">
        <f t="shared" si="1789"/>
        <v>8.8754449677853557</v>
      </c>
      <c r="AA8808" s="122">
        <f t="shared" si="1790"/>
        <v>0.61929999999999996</v>
      </c>
      <c r="AB8808" s="122">
        <f t="shared" si="1791"/>
        <v>0</v>
      </c>
      <c r="AC8808" s="122">
        <f t="shared" si="1792"/>
        <v>15.750952669468589</v>
      </c>
      <c r="AD8808" s="122">
        <f t="shared" si="1793"/>
        <v>0</v>
      </c>
      <c r="AE8808" s="122">
        <f t="shared" si="1794"/>
        <v>0</v>
      </c>
      <c r="AF8808" s="122">
        <f t="shared" si="1795"/>
        <v>1.3111961988847367</v>
      </c>
      <c r="AG8808" s="122">
        <f t="shared" si="1796"/>
        <v>0</v>
      </c>
      <c r="AH8808" s="87">
        <f t="shared" si="1797"/>
        <v>-0.56193311317045103</v>
      </c>
      <c r="AI8808" s="122">
        <f t="shared" si="1800"/>
        <v>0.90931586297626432</v>
      </c>
    </row>
    <row r="8809" spans="1:35" x14ac:dyDescent="0.25">
      <c r="A8809" s="90">
        <v>3.5219999999999998</v>
      </c>
      <c r="B8809" s="160">
        <v>11.347100496837268</v>
      </c>
      <c r="E8809" s="147">
        <f t="shared" si="1788"/>
        <v>4.5388401987344071E-3</v>
      </c>
      <c r="W8809" s="146">
        <f t="shared" si="1798"/>
        <v>0.39381390404910094</v>
      </c>
      <c r="X8809" s="209">
        <v>3.8866410466232515</v>
      </c>
      <c r="Y8809" s="147">
        <f t="shared" si="1799"/>
        <v>3.9999999999995595E-4</v>
      </c>
      <c r="Z8809" s="122">
        <f t="shared" si="1789"/>
        <v>8.8754449677853557</v>
      </c>
      <c r="AA8809" s="122">
        <f t="shared" si="1790"/>
        <v>0.61929999999999996</v>
      </c>
      <c r="AB8809" s="122">
        <f t="shared" si="1791"/>
        <v>0</v>
      </c>
      <c r="AC8809" s="122">
        <f t="shared" si="1792"/>
        <v>15.750952669468589</v>
      </c>
      <c r="AD8809" s="122">
        <f t="shared" si="1793"/>
        <v>0</v>
      </c>
      <c r="AE8809" s="122">
        <f t="shared" si="1794"/>
        <v>0</v>
      </c>
      <c r="AF8809" s="122">
        <f t="shared" si="1795"/>
        <v>1.3111961988847367</v>
      </c>
      <c r="AG8809" s="122">
        <f t="shared" si="1796"/>
        <v>0</v>
      </c>
      <c r="AH8809" s="87">
        <f t="shared" si="1797"/>
        <v>-0.56193311317045103</v>
      </c>
      <c r="AI8809" s="122">
        <f t="shared" si="1800"/>
        <v>0.90931586297626432</v>
      </c>
    </row>
    <row r="8810" spans="1:35" x14ac:dyDescent="0.25">
      <c r="A8810" s="90">
        <v>3.5224000000000002</v>
      </c>
      <c r="B8810" s="160">
        <v>11.347100496837268</v>
      </c>
      <c r="E8810" s="147">
        <f t="shared" si="1788"/>
        <v>4.5388401987394465E-3</v>
      </c>
      <c r="W8810" s="146">
        <f t="shared" si="1798"/>
        <v>0.39381390404910094</v>
      </c>
      <c r="X8810" s="209">
        <v>3.8866410466232515</v>
      </c>
      <c r="Y8810" s="147">
        <f t="shared" si="1799"/>
        <v>4.0000000000040004E-4</v>
      </c>
      <c r="Z8810" s="122">
        <f t="shared" si="1789"/>
        <v>8.8754449677853557</v>
      </c>
      <c r="AA8810" s="122">
        <f t="shared" si="1790"/>
        <v>0.61929999999999996</v>
      </c>
      <c r="AB8810" s="122">
        <f t="shared" si="1791"/>
        <v>0</v>
      </c>
      <c r="AC8810" s="122">
        <f t="shared" si="1792"/>
        <v>15.750952669468589</v>
      </c>
      <c r="AD8810" s="122">
        <f t="shared" si="1793"/>
        <v>0</v>
      </c>
      <c r="AE8810" s="122">
        <f t="shared" si="1794"/>
        <v>0</v>
      </c>
      <c r="AF8810" s="122">
        <f t="shared" si="1795"/>
        <v>1.3111961988847367</v>
      </c>
      <c r="AG8810" s="122">
        <f t="shared" si="1796"/>
        <v>0</v>
      </c>
      <c r="AH8810" s="87">
        <f t="shared" si="1797"/>
        <v>-0.56193311317045103</v>
      </c>
      <c r="AI8810" s="122">
        <f t="shared" si="1800"/>
        <v>0.90931586297626432</v>
      </c>
    </row>
    <row r="8811" spans="1:35" x14ac:dyDescent="0.25">
      <c r="A8811" s="90">
        <v>3.5228000000000002</v>
      </c>
      <c r="B8811" s="160">
        <v>11.347100496837268</v>
      </c>
      <c r="E8811" s="147">
        <f t="shared" si="1788"/>
        <v>4.5388401987344071E-3</v>
      </c>
      <c r="W8811" s="146">
        <f t="shared" si="1798"/>
        <v>0.39381390404910094</v>
      </c>
      <c r="X8811" s="209">
        <v>3.8866410466232515</v>
      </c>
      <c r="Y8811" s="147">
        <f t="shared" si="1799"/>
        <v>3.9999999999995595E-4</v>
      </c>
      <c r="Z8811" s="122">
        <f t="shared" si="1789"/>
        <v>8.8754449677853557</v>
      </c>
      <c r="AA8811" s="122">
        <f t="shared" si="1790"/>
        <v>0.61929999999999996</v>
      </c>
      <c r="AB8811" s="122">
        <f t="shared" si="1791"/>
        <v>0</v>
      </c>
      <c r="AC8811" s="122">
        <f t="shared" si="1792"/>
        <v>15.750952669468589</v>
      </c>
      <c r="AD8811" s="122">
        <f t="shared" si="1793"/>
        <v>0</v>
      </c>
      <c r="AE8811" s="122">
        <f t="shared" si="1794"/>
        <v>0</v>
      </c>
      <c r="AF8811" s="122">
        <f t="shared" si="1795"/>
        <v>1.3111961988847367</v>
      </c>
      <c r="AG8811" s="122">
        <f t="shared" si="1796"/>
        <v>0</v>
      </c>
      <c r="AH8811" s="87">
        <f t="shared" si="1797"/>
        <v>-0.56193311317045103</v>
      </c>
      <c r="AI8811" s="122">
        <f t="shared" si="1800"/>
        <v>0.90931586297626432</v>
      </c>
    </row>
    <row r="8812" spans="1:35" x14ac:dyDescent="0.25">
      <c r="A8812" s="90">
        <v>3.5232000000000001</v>
      </c>
      <c r="B8812" s="160">
        <v>11.347100496837268</v>
      </c>
      <c r="E8812" s="147">
        <f t="shared" si="1788"/>
        <v>4.5388401987344071E-3</v>
      </c>
      <c r="W8812" s="146">
        <f t="shared" si="1798"/>
        <v>0.39381390404910094</v>
      </c>
      <c r="X8812" s="209">
        <v>3.8866410466232515</v>
      </c>
      <c r="Y8812" s="147">
        <f t="shared" si="1799"/>
        <v>3.9999999999995595E-4</v>
      </c>
      <c r="Z8812" s="122">
        <f t="shared" si="1789"/>
        <v>8.8754449677853557</v>
      </c>
      <c r="AA8812" s="122">
        <f t="shared" si="1790"/>
        <v>0.61929999999999996</v>
      </c>
      <c r="AB8812" s="122">
        <f t="shared" si="1791"/>
        <v>0</v>
      </c>
      <c r="AC8812" s="122">
        <f t="shared" si="1792"/>
        <v>15.750952669468589</v>
      </c>
      <c r="AD8812" s="122">
        <f t="shared" si="1793"/>
        <v>0</v>
      </c>
      <c r="AE8812" s="122">
        <f t="shared" si="1794"/>
        <v>0</v>
      </c>
      <c r="AF8812" s="122">
        <f t="shared" si="1795"/>
        <v>1.3111961988847367</v>
      </c>
      <c r="AG8812" s="122">
        <f t="shared" si="1796"/>
        <v>0</v>
      </c>
      <c r="AH8812" s="87">
        <f t="shared" si="1797"/>
        <v>-0.56193311317045103</v>
      </c>
      <c r="AI8812" s="122">
        <f t="shared" si="1800"/>
        <v>0.90931586297626432</v>
      </c>
    </row>
    <row r="8813" spans="1:35" x14ac:dyDescent="0.25">
      <c r="A8813" s="90">
        <v>3.5236000000000001</v>
      </c>
      <c r="B8813" s="160">
        <v>11.347100496837268</v>
      </c>
      <c r="E8813" s="147">
        <f t="shared" si="1788"/>
        <v>4.5388401987344071E-3</v>
      </c>
      <c r="W8813" s="146">
        <f t="shared" si="1798"/>
        <v>0.39381390404910094</v>
      </c>
      <c r="X8813" s="209">
        <v>3.8866410466232515</v>
      </c>
      <c r="Y8813" s="147">
        <f t="shared" si="1799"/>
        <v>3.9999999999995595E-4</v>
      </c>
      <c r="Z8813" s="122">
        <f t="shared" si="1789"/>
        <v>8.8754449677853557</v>
      </c>
      <c r="AA8813" s="122">
        <f t="shared" si="1790"/>
        <v>0.61929999999999996</v>
      </c>
      <c r="AB8813" s="122">
        <f t="shared" si="1791"/>
        <v>0</v>
      </c>
      <c r="AC8813" s="122">
        <f t="shared" si="1792"/>
        <v>15.750952669468589</v>
      </c>
      <c r="AD8813" s="122">
        <f t="shared" si="1793"/>
        <v>0</v>
      </c>
      <c r="AE8813" s="122">
        <f t="shared" si="1794"/>
        <v>0</v>
      </c>
      <c r="AF8813" s="122">
        <f t="shared" si="1795"/>
        <v>1.3111961988847367</v>
      </c>
      <c r="AG8813" s="122">
        <f t="shared" si="1796"/>
        <v>0</v>
      </c>
      <c r="AH8813" s="87">
        <f t="shared" si="1797"/>
        <v>-0.56193311317045103</v>
      </c>
      <c r="AI8813" s="122">
        <f t="shared" si="1800"/>
        <v>0.90931586297626432</v>
      </c>
    </row>
    <row r="8814" spans="1:35" x14ac:dyDescent="0.25">
      <c r="A8814" s="90">
        <v>3.524</v>
      </c>
      <c r="B8814" s="160">
        <v>10.349846020258646</v>
      </c>
      <c r="E8814" s="147">
        <f t="shared" si="1788"/>
        <v>4.339389303418705E-3</v>
      </c>
      <c r="W8814" s="146">
        <f t="shared" si="1798"/>
        <v>0.36923871025070937</v>
      </c>
      <c r="X8814" s="209">
        <v>3.6441027411863742</v>
      </c>
      <c r="Y8814" s="147">
        <f t="shared" si="1799"/>
        <v>3.9999999999995595E-4</v>
      </c>
      <c r="Z8814" s="122">
        <f t="shared" si="1789"/>
        <v>8.8754449677853557</v>
      </c>
      <c r="AA8814" s="122">
        <f t="shared" si="1790"/>
        <v>0.61929999999999996</v>
      </c>
      <c r="AB8814" s="122">
        <f t="shared" si="1791"/>
        <v>0</v>
      </c>
      <c r="AC8814" s="122">
        <f t="shared" si="1792"/>
        <v>15.750952669468589</v>
      </c>
      <c r="AD8814" s="122">
        <f t="shared" si="1793"/>
        <v>0</v>
      </c>
      <c r="AE8814" s="122">
        <f t="shared" si="1794"/>
        <v>0</v>
      </c>
      <c r="AF8814" s="122">
        <f t="shared" si="1795"/>
        <v>1.3111961988847367</v>
      </c>
      <c r="AG8814" s="122">
        <f t="shared" si="1796"/>
        <v>0</v>
      </c>
      <c r="AH8814" s="87">
        <f t="shared" si="1797"/>
        <v>-0.56193311317045103</v>
      </c>
      <c r="AI8814" s="122">
        <f t="shared" si="1800"/>
        <v>0.96983663974265544</v>
      </c>
    </row>
    <row r="8815" spans="1:35" x14ac:dyDescent="0.25">
      <c r="A8815" s="90">
        <v>3.5244</v>
      </c>
      <c r="B8815" s="160">
        <v>10.349846020258646</v>
      </c>
      <c r="E8815" s="147">
        <f t="shared" si="1788"/>
        <v>4.139938408103002E-3</v>
      </c>
      <c r="W8815" s="146">
        <f t="shared" si="1798"/>
        <v>0.36923871025070937</v>
      </c>
      <c r="X8815" s="209">
        <v>3.6441027411863742</v>
      </c>
      <c r="Y8815" s="147">
        <f t="shared" si="1799"/>
        <v>3.9999999999995595E-4</v>
      </c>
      <c r="Z8815" s="122">
        <f t="shared" si="1789"/>
        <v>8.8754449677853557</v>
      </c>
      <c r="AA8815" s="122">
        <f t="shared" si="1790"/>
        <v>0.61929999999999996</v>
      </c>
      <c r="AB8815" s="122">
        <f t="shared" si="1791"/>
        <v>0</v>
      </c>
      <c r="AC8815" s="122">
        <f t="shared" si="1792"/>
        <v>15.750952669468589</v>
      </c>
      <c r="AD8815" s="122">
        <f t="shared" si="1793"/>
        <v>0</v>
      </c>
      <c r="AE8815" s="122">
        <f t="shared" si="1794"/>
        <v>0</v>
      </c>
      <c r="AF8815" s="122">
        <f t="shared" si="1795"/>
        <v>1.3111961988847367</v>
      </c>
      <c r="AG8815" s="122">
        <f t="shared" si="1796"/>
        <v>0</v>
      </c>
      <c r="AH8815" s="87">
        <f t="shared" si="1797"/>
        <v>-0.56193311317045103</v>
      </c>
      <c r="AI8815" s="122">
        <f t="shared" si="1800"/>
        <v>0.96983663974265544</v>
      </c>
    </row>
    <row r="8816" spans="1:35" x14ac:dyDescent="0.25">
      <c r="A8816" s="90">
        <v>3.5247999999999999</v>
      </c>
      <c r="B8816" s="160">
        <v>10.349846020258646</v>
      </c>
      <c r="E8816" s="147">
        <f t="shared" si="1788"/>
        <v>4.139938408103002E-3</v>
      </c>
      <c r="W8816" s="146">
        <f t="shared" si="1798"/>
        <v>0.36923871025070937</v>
      </c>
      <c r="X8816" s="209">
        <v>3.6441027411863742</v>
      </c>
      <c r="Y8816" s="147">
        <f t="shared" si="1799"/>
        <v>3.9999999999995595E-4</v>
      </c>
      <c r="Z8816" s="122">
        <f t="shared" si="1789"/>
        <v>8.8754449677853557</v>
      </c>
      <c r="AA8816" s="122">
        <f t="shared" si="1790"/>
        <v>0.61929999999999996</v>
      </c>
      <c r="AB8816" s="122">
        <f t="shared" si="1791"/>
        <v>0</v>
      </c>
      <c r="AC8816" s="122">
        <f t="shared" si="1792"/>
        <v>15.750952669468589</v>
      </c>
      <c r="AD8816" s="122">
        <f t="shared" si="1793"/>
        <v>0</v>
      </c>
      <c r="AE8816" s="122">
        <f t="shared" si="1794"/>
        <v>0</v>
      </c>
      <c r="AF8816" s="122">
        <f t="shared" si="1795"/>
        <v>1.3111961988847367</v>
      </c>
      <c r="AG8816" s="122">
        <f t="shared" si="1796"/>
        <v>0</v>
      </c>
      <c r="AH8816" s="87">
        <f t="shared" si="1797"/>
        <v>-0.56193311317045103</v>
      </c>
      <c r="AI8816" s="122">
        <f t="shared" si="1800"/>
        <v>0.96983663974265544</v>
      </c>
    </row>
    <row r="8817" spans="1:35" x14ac:dyDescent="0.25">
      <c r="A8817" s="90">
        <v>3.5251999999999999</v>
      </c>
      <c r="B8817" s="160">
        <v>10.349846020258646</v>
      </c>
      <c r="E8817" s="147">
        <f t="shared" si="1788"/>
        <v>4.139938408103002E-3</v>
      </c>
      <c r="W8817" s="146">
        <f t="shared" si="1798"/>
        <v>0.36923871025070937</v>
      </c>
      <c r="X8817" s="209">
        <v>3.6441027411863742</v>
      </c>
      <c r="Y8817" s="147">
        <f t="shared" si="1799"/>
        <v>3.9999999999995595E-4</v>
      </c>
      <c r="Z8817" s="122">
        <f t="shared" si="1789"/>
        <v>8.8754449677853557</v>
      </c>
      <c r="AA8817" s="122">
        <f t="shared" si="1790"/>
        <v>0.61929999999999996</v>
      </c>
      <c r="AB8817" s="122">
        <f t="shared" si="1791"/>
        <v>0</v>
      </c>
      <c r="AC8817" s="122">
        <f t="shared" si="1792"/>
        <v>15.750952669468589</v>
      </c>
      <c r="AD8817" s="122">
        <f t="shared" si="1793"/>
        <v>0</v>
      </c>
      <c r="AE8817" s="122">
        <f t="shared" si="1794"/>
        <v>0</v>
      </c>
      <c r="AF8817" s="122">
        <f t="shared" si="1795"/>
        <v>1.3111961988847367</v>
      </c>
      <c r="AG8817" s="122">
        <f t="shared" si="1796"/>
        <v>0</v>
      </c>
      <c r="AH8817" s="87">
        <f t="shared" si="1797"/>
        <v>-0.56193311317045103</v>
      </c>
      <c r="AI8817" s="122">
        <f t="shared" si="1800"/>
        <v>0.96983663974265544</v>
      </c>
    </row>
    <row r="8818" spans="1:35" x14ac:dyDescent="0.25">
      <c r="A8818" s="90">
        <v>3.5255999999999998</v>
      </c>
      <c r="B8818" s="160">
        <v>10.349846020258646</v>
      </c>
      <c r="E8818" s="147">
        <f t="shared" si="1788"/>
        <v>4.139938408103002E-3</v>
      </c>
      <c r="W8818" s="146">
        <f t="shared" si="1798"/>
        <v>0.36923871025070937</v>
      </c>
      <c r="X8818" s="209">
        <v>3.6441027411863742</v>
      </c>
      <c r="Y8818" s="147">
        <f t="shared" si="1799"/>
        <v>3.9999999999995595E-4</v>
      </c>
      <c r="Z8818" s="122">
        <f t="shared" si="1789"/>
        <v>8.8754449677853557</v>
      </c>
      <c r="AA8818" s="122">
        <f t="shared" si="1790"/>
        <v>0.61929999999999996</v>
      </c>
      <c r="AB8818" s="122">
        <f t="shared" si="1791"/>
        <v>0</v>
      </c>
      <c r="AC8818" s="122">
        <f t="shared" si="1792"/>
        <v>15.750952669468589</v>
      </c>
      <c r="AD8818" s="122">
        <f t="shared" si="1793"/>
        <v>0</v>
      </c>
      <c r="AE8818" s="122">
        <f t="shared" si="1794"/>
        <v>0</v>
      </c>
      <c r="AF8818" s="122">
        <f t="shared" si="1795"/>
        <v>1.3111961988847367</v>
      </c>
      <c r="AG8818" s="122">
        <f t="shared" si="1796"/>
        <v>0</v>
      </c>
      <c r="AH8818" s="87">
        <f t="shared" si="1797"/>
        <v>-0.56193311317045103</v>
      </c>
      <c r="AI8818" s="122">
        <f t="shared" si="1800"/>
        <v>0.96983663974265544</v>
      </c>
    </row>
    <row r="8819" spans="1:35" x14ac:dyDescent="0.25">
      <c r="A8819" s="90">
        <v>3.5259999999999998</v>
      </c>
      <c r="B8819" s="160">
        <v>10.349846020258646</v>
      </c>
      <c r="E8819" s="147">
        <f t="shared" si="1788"/>
        <v>4.139938408103002E-3</v>
      </c>
      <c r="W8819" s="146">
        <f t="shared" si="1798"/>
        <v>0.36923871025070937</v>
      </c>
      <c r="X8819" s="209">
        <v>3.6441027411863742</v>
      </c>
      <c r="Y8819" s="147">
        <f t="shared" si="1799"/>
        <v>3.9999999999995595E-4</v>
      </c>
      <c r="Z8819" s="122">
        <f t="shared" si="1789"/>
        <v>8.8754449677853557</v>
      </c>
      <c r="AA8819" s="122">
        <f t="shared" si="1790"/>
        <v>0.61929999999999996</v>
      </c>
      <c r="AB8819" s="122">
        <f t="shared" si="1791"/>
        <v>0</v>
      </c>
      <c r="AC8819" s="122">
        <f t="shared" si="1792"/>
        <v>15.750952669468589</v>
      </c>
      <c r="AD8819" s="122">
        <f t="shared" si="1793"/>
        <v>0</v>
      </c>
      <c r="AE8819" s="122">
        <f t="shared" si="1794"/>
        <v>0</v>
      </c>
      <c r="AF8819" s="122">
        <f t="shared" si="1795"/>
        <v>1.3111961988847367</v>
      </c>
      <c r="AG8819" s="122">
        <f t="shared" si="1796"/>
        <v>0</v>
      </c>
      <c r="AH8819" s="87">
        <f t="shared" si="1797"/>
        <v>-0.56193311317045103</v>
      </c>
      <c r="AI8819" s="122">
        <f t="shared" si="1800"/>
        <v>0.96983663974265544</v>
      </c>
    </row>
    <row r="8820" spans="1:35" x14ac:dyDescent="0.25">
      <c r="A8820" s="90">
        <v>3.5264000000000002</v>
      </c>
      <c r="B8820" s="160">
        <v>10.349846020258646</v>
      </c>
      <c r="E8820" s="147">
        <f t="shared" si="1788"/>
        <v>4.1399384081075982E-3</v>
      </c>
      <c r="W8820" s="146">
        <f t="shared" si="1798"/>
        <v>0.36923871025070937</v>
      </c>
      <c r="X8820" s="209">
        <v>3.6441027411863742</v>
      </c>
      <c r="Y8820" s="147">
        <f t="shared" si="1799"/>
        <v>4.0000000000040004E-4</v>
      </c>
      <c r="Z8820" s="122">
        <f t="shared" si="1789"/>
        <v>8.8754449677853557</v>
      </c>
      <c r="AA8820" s="122">
        <f t="shared" si="1790"/>
        <v>0.61929999999999996</v>
      </c>
      <c r="AB8820" s="122">
        <f t="shared" si="1791"/>
        <v>0</v>
      </c>
      <c r="AC8820" s="122">
        <f t="shared" si="1792"/>
        <v>15.750952669468589</v>
      </c>
      <c r="AD8820" s="122">
        <f t="shared" si="1793"/>
        <v>0</v>
      </c>
      <c r="AE8820" s="122">
        <f t="shared" si="1794"/>
        <v>0</v>
      </c>
      <c r="AF8820" s="122">
        <f t="shared" si="1795"/>
        <v>1.3111961988847367</v>
      </c>
      <c r="AG8820" s="122">
        <f t="shared" si="1796"/>
        <v>0</v>
      </c>
      <c r="AH8820" s="87">
        <f t="shared" si="1797"/>
        <v>-0.56193311317045103</v>
      </c>
      <c r="AI8820" s="122">
        <f t="shared" si="1800"/>
        <v>1.0632847865692072</v>
      </c>
    </row>
    <row r="8821" spans="1:35" x14ac:dyDescent="0.25">
      <c r="A8821" s="90">
        <v>3.5268000000000002</v>
      </c>
      <c r="B8821" s="160">
        <v>11.347100496837268</v>
      </c>
      <c r="E8821" s="147">
        <f t="shared" si="1788"/>
        <v>4.339389303418705E-3</v>
      </c>
      <c r="W8821" s="146">
        <f t="shared" si="1798"/>
        <v>0.39381390404910094</v>
      </c>
      <c r="X8821" s="209">
        <v>3.8866410466232515</v>
      </c>
      <c r="Y8821" s="147">
        <f t="shared" si="1799"/>
        <v>3.9999999999995595E-4</v>
      </c>
      <c r="Z8821" s="122">
        <f t="shared" si="1789"/>
        <v>8.8754449677853557</v>
      </c>
      <c r="AA8821" s="122">
        <f t="shared" si="1790"/>
        <v>0.61929999999999996</v>
      </c>
      <c r="AB8821" s="122">
        <f t="shared" si="1791"/>
        <v>0</v>
      </c>
      <c r="AC8821" s="122">
        <f t="shared" si="1792"/>
        <v>15.750952669468589</v>
      </c>
      <c r="AD8821" s="122">
        <f t="shared" si="1793"/>
        <v>0</v>
      </c>
      <c r="AE8821" s="122">
        <f t="shared" si="1794"/>
        <v>0</v>
      </c>
      <c r="AF8821" s="122">
        <f t="shared" si="1795"/>
        <v>1.3111961988847367</v>
      </c>
      <c r="AG8821" s="122">
        <f t="shared" si="1796"/>
        <v>0</v>
      </c>
      <c r="AH8821" s="87">
        <f t="shared" si="1797"/>
        <v>-0.56193311317045103</v>
      </c>
      <c r="AI8821" s="122">
        <f t="shared" si="1800"/>
        <v>0.99693255922488844</v>
      </c>
    </row>
    <row r="8822" spans="1:35" x14ac:dyDescent="0.25">
      <c r="A8822" s="90">
        <v>3.5272000000000001</v>
      </c>
      <c r="B8822" s="160">
        <v>11.347100496837268</v>
      </c>
      <c r="E8822" s="147">
        <f t="shared" si="1788"/>
        <v>4.5388401987344071E-3</v>
      </c>
      <c r="W8822" s="146">
        <f t="shared" si="1798"/>
        <v>0.39381390404910094</v>
      </c>
      <c r="X8822" s="209">
        <v>3.8866410466232515</v>
      </c>
      <c r="Y8822" s="147">
        <f t="shared" si="1799"/>
        <v>3.9999999999995595E-4</v>
      </c>
      <c r="Z8822" s="122">
        <f t="shared" si="1789"/>
        <v>8.8754449677853557</v>
      </c>
      <c r="AA8822" s="122">
        <f t="shared" si="1790"/>
        <v>0.61929999999999996</v>
      </c>
      <c r="AB8822" s="122">
        <f t="shared" si="1791"/>
        <v>0</v>
      </c>
      <c r="AC8822" s="122">
        <f t="shared" si="1792"/>
        <v>15.750952669468589</v>
      </c>
      <c r="AD8822" s="122">
        <f t="shared" si="1793"/>
        <v>0</v>
      </c>
      <c r="AE8822" s="122">
        <f t="shared" si="1794"/>
        <v>0</v>
      </c>
      <c r="AF8822" s="122">
        <f t="shared" si="1795"/>
        <v>1.3111961988847367</v>
      </c>
      <c r="AG8822" s="122">
        <f t="shared" si="1796"/>
        <v>0</v>
      </c>
      <c r="AH8822" s="87">
        <f t="shared" si="1797"/>
        <v>-0.56193311317045103</v>
      </c>
      <c r="AI8822" s="122">
        <f t="shared" si="1800"/>
        <v>0.99693255922488844</v>
      </c>
    </row>
    <row r="8823" spans="1:35" x14ac:dyDescent="0.25">
      <c r="A8823" s="90">
        <v>3.5276000000000001</v>
      </c>
      <c r="B8823" s="160">
        <v>11.347100496837268</v>
      </c>
      <c r="E8823" s="147">
        <f t="shared" ref="E8823:E8886" si="1801">+(B8822+B8823)/2*(A8823-A8822)</f>
        <v>4.5388401987344071E-3</v>
      </c>
      <c r="W8823" s="146">
        <f t="shared" si="1798"/>
        <v>0.39381390404910094</v>
      </c>
      <c r="X8823" s="209">
        <v>3.8866410466232515</v>
      </c>
      <c r="Y8823" s="147">
        <f t="shared" si="1799"/>
        <v>3.9999999999995595E-4</v>
      </c>
      <c r="Z8823" s="122">
        <f t="shared" si="1789"/>
        <v>8.8754449677853557</v>
      </c>
      <c r="AA8823" s="122">
        <f t="shared" si="1790"/>
        <v>0.61929999999999996</v>
      </c>
      <c r="AB8823" s="122">
        <f t="shared" si="1791"/>
        <v>0</v>
      </c>
      <c r="AC8823" s="122">
        <f t="shared" si="1792"/>
        <v>15.750952669468589</v>
      </c>
      <c r="AD8823" s="122">
        <f t="shared" si="1793"/>
        <v>0</v>
      </c>
      <c r="AE8823" s="122">
        <f t="shared" si="1794"/>
        <v>0</v>
      </c>
      <c r="AF8823" s="122">
        <f t="shared" si="1795"/>
        <v>1.3111961988847367</v>
      </c>
      <c r="AG8823" s="122">
        <f t="shared" si="1796"/>
        <v>0</v>
      </c>
      <c r="AH8823" s="87">
        <f t="shared" si="1797"/>
        <v>-0.56193311317045103</v>
      </c>
      <c r="AI8823" s="122">
        <f t="shared" si="1800"/>
        <v>0.99693255922488844</v>
      </c>
    </row>
    <row r="8824" spans="1:35" x14ac:dyDescent="0.25">
      <c r="A8824" s="90">
        <v>3.528</v>
      </c>
      <c r="B8824" s="160">
        <v>11.347100496837268</v>
      </c>
      <c r="E8824" s="147">
        <f t="shared" si="1801"/>
        <v>4.5388401987344071E-3</v>
      </c>
      <c r="W8824" s="146">
        <f t="shared" si="1798"/>
        <v>0.39381390404910094</v>
      </c>
      <c r="X8824" s="209">
        <v>3.8866410466232515</v>
      </c>
      <c r="Y8824" s="147">
        <f t="shared" si="1799"/>
        <v>3.9999999999995595E-4</v>
      </c>
      <c r="Z8824" s="122">
        <f t="shared" si="1789"/>
        <v>8.8754449677853557</v>
      </c>
      <c r="AA8824" s="122">
        <f t="shared" si="1790"/>
        <v>0.61929999999999996</v>
      </c>
      <c r="AB8824" s="122">
        <f t="shared" si="1791"/>
        <v>0</v>
      </c>
      <c r="AC8824" s="122">
        <f t="shared" si="1792"/>
        <v>15.750952669468589</v>
      </c>
      <c r="AD8824" s="122">
        <f t="shared" si="1793"/>
        <v>0</v>
      </c>
      <c r="AE8824" s="122">
        <f t="shared" si="1794"/>
        <v>0</v>
      </c>
      <c r="AF8824" s="122">
        <f t="shared" si="1795"/>
        <v>1.3111961988847367</v>
      </c>
      <c r="AG8824" s="122">
        <f t="shared" si="1796"/>
        <v>0</v>
      </c>
      <c r="AH8824" s="87">
        <f t="shared" si="1797"/>
        <v>-0.56193311317045103</v>
      </c>
      <c r="AI8824" s="122">
        <f t="shared" si="1800"/>
        <v>0.99693255922488844</v>
      </c>
    </row>
    <row r="8825" spans="1:35" x14ac:dyDescent="0.25">
      <c r="A8825" s="90">
        <v>3.5284</v>
      </c>
      <c r="B8825" s="160">
        <v>10.349846020258646</v>
      </c>
      <c r="E8825" s="147">
        <f t="shared" si="1801"/>
        <v>4.339389303418705E-3</v>
      </c>
      <c r="W8825" s="146">
        <f t="shared" si="1798"/>
        <v>0.36923871025070937</v>
      </c>
      <c r="X8825" s="209">
        <v>3.6441027411863742</v>
      </c>
      <c r="Y8825" s="147">
        <f t="shared" si="1799"/>
        <v>3.9999999999995595E-4</v>
      </c>
      <c r="Z8825" s="122">
        <f t="shared" si="1789"/>
        <v>8.8754449677853557</v>
      </c>
      <c r="AA8825" s="122">
        <f t="shared" si="1790"/>
        <v>0.61929999999999996</v>
      </c>
      <c r="AB8825" s="122">
        <f t="shared" si="1791"/>
        <v>0</v>
      </c>
      <c r="AC8825" s="122">
        <f t="shared" si="1792"/>
        <v>15.750952669468589</v>
      </c>
      <c r="AD8825" s="122">
        <f t="shared" si="1793"/>
        <v>0</v>
      </c>
      <c r="AE8825" s="122">
        <f t="shared" si="1794"/>
        <v>0</v>
      </c>
      <c r="AF8825" s="122">
        <f t="shared" si="1795"/>
        <v>1.3111961988847367</v>
      </c>
      <c r="AG8825" s="122">
        <f t="shared" si="1796"/>
        <v>0</v>
      </c>
      <c r="AH8825" s="87">
        <f t="shared" si="1797"/>
        <v>-0.56193311317045103</v>
      </c>
      <c r="AI8825" s="122">
        <f t="shared" si="1800"/>
        <v>1.0632847865692072</v>
      </c>
    </row>
    <row r="8826" spans="1:35" x14ac:dyDescent="0.25">
      <c r="A8826" s="90">
        <v>3.5287999999999999</v>
      </c>
      <c r="B8826" s="160">
        <v>10.349846020258646</v>
      </c>
      <c r="E8826" s="147">
        <f t="shared" si="1801"/>
        <v>4.139938408103002E-3</v>
      </c>
      <c r="W8826" s="146">
        <f t="shared" si="1798"/>
        <v>0.36923871025070937</v>
      </c>
      <c r="X8826" s="209">
        <v>3.6441027411863742</v>
      </c>
      <c r="Y8826" s="147">
        <f t="shared" si="1799"/>
        <v>3.9999999999995595E-4</v>
      </c>
      <c r="Z8826" s="122">
        <f t="shared" si="1789"/>
        <v>8.8754449677853557</v>
      </c>
      <c r="AA8826" s="122">
        <f t="shared" si="1790"/>
        <v>0.61929999999999996</v>
      </c>
      <c r="AB8826" s="122">
        <f t="shared" si="1791"/>
        <v>0</v>
      </c>
      <c r="AC8826" s="122">
        <f t="shared" si="1792"/>
        <v>15.750952669468589</v>
      </c>
      <c r="AD8826" s="122">
        <f t="shared" si="1793"/>
        <v>0</v>
      </c>
      <c r="AE8826" s="122">
        <f t="shared" si="1794"/>
        <v>0</v>
      </c>
      <c r="AF8826" s="122">
        <f t="shared" si="1795"/>
        <v>1.3111961988847367</v>
      </c>
      <c r="AG8826" s="122">
        <f t="shared" si="1796"/>
        <v>0</v>
      </c>
      <c r="AH8826" s="87">
        <f t="shared" si="1797"/>
        <v>-0.56193311317045103</v>
      </c>
      <c r="AI8826" s="122">
        <f t="shared" si="1800"/>
        <v>1.0632847865692072</v>
      </c>
    </row>
    <row r="8827" spans="1:35" x14ac:dyDescent="0.25">
      <c r="A8827" s="90">
        <v>3.5291999999999999</v>
      </c>
      <c r="B8827" s="160">
        <v>10.349846020258646</v>
      </c>
      <c r="E8827" s="147">
        <f t="shared" si="1801"/>
        <v>4.139938408103002E-3</v>
      </c>
      <c r="W8827" s="146">
        <f t="shared" si="1798"/>
        <v>0.36923871025070937</v>
      </c>
      <c r="X8827" s="209">
        <v>3.6441027411863742</v>
      </c>
      <c r="Y8827" s="147">
        <f t="shared" si="1799"/>
        <v>3.9999999999995595E-4</v>
      </c>
      <c r="Z8827" s="122">
        <f t="shared" si="1789"/>
        <v>8.8754449677853557</v>
      </c>
      <c r="AA8827" s="122">
        <f t="shared" si="1790"/>
        <v>0.61929999999999996</v>
      </c>
      <c r="AB8827" s="122">
        <f t="shared" si="1791"/>
        <v>0</v>
      </c>
      <c r="AC8827" s="122">
        <f t="shared" si="1792"/>
        <v>15.750952669468589</v>
      </c>
      <c r="AD8827" s="122">
        <f t="shared" si="1793"/>
        <v>0</v>
      </c>
      <c r="AE8827" s="122">
        <f t="shared" si="1794"/>
        <v>0</v>
      </c>
      <c r="AF8827" s="122">
        <f t="shared" si="1795"/>
        <v>1.3111961988847367</v>
      </c>
      <c r="AG8827" s="122">
        <f t="shared" si="1796"/>
        <v>0</v>
      </c>
      <c r="AH8827" s="87">
        <f t="shared" si="1797"/>
        <v>-0.56193311317045103</v>
      </c>
      <c r="AI8827" s="122">
        <f t="shared" si="1800"/>
        <v>1.0632847865692072</v>
      </c>
    </row>
    <row r="8828" spans="1:35" x14ac:dyDescent="0.25">
      <c r="A8828" s="90">
        <v>3.5295999999999998</v>
      </c>
      <c r="B8828" s="160">
        <v>10.349846020258646</v>
      </c>
      <c r="E8828" s="147">
        <f t="shared" si="1801"/>
        <v>4.139938408103002E-3</v>
      </c>
      <c r="W8828" s="146">
        <f t="shared" si="1798"/>
        <v>0.36923871025070937</v>
      </c>
      <c r="X8828" s="209">
        <v>3.6441027411863742</v>
      </c>
      <c r="Y8828" s="147">
        <f t="shared" si="1799"/>
        <v>3.9999999999995595E-4</v>
      </c>
      <c r="Z8828" s="122">
        <f t="shared" si="1789"/>
        <v>8.8754449677853557</v>
      </c>
      <c r="AA8828" s="122">
        <f t="shared" si="1790"/>
        <v>0.61929999999999996</v>
      </c>
      <c r="AB8828" s="122">
        <f t="shared" si="1791"/>
        <v>0</v>
      </c>
      <c r="AC8828" s="122">
        <f t="shared" si="1792"/>
        <v>15.750952669468589</v>
      </c>
      <c r="AD8828" s="122">
        <f t="shared" si="1793"/>
        <v>0</v>
      </c>
      <c r="AE8828" s="122">
        <f t="shared" si="1794"/>
        <v>0</v>
      </c>
      <c r="AF8828" s="122">
        <f t="shared" si="1795"/>
        <v>1.3111961988847367</v>
      </c>
      <c r="AG8828" s="122">
        <f t="shared" si="1796"/>
        <v>0</v>
      </c>
      <c r="AH8828" s="87">
        <f t="shared" si="1797"/>
        <v>-0.56193311317045103</v>
      </c>
      <c r="AI8828" s="122">
        <f t="shared" si="1800"/>
        <v>0.96983663974265544</v>
      </c>
    </row>
    <row r="8829" spans="1:35" x14ac:dyDescent="0.25">
      <c r="A8829" s="90">
        <v>3.53</v>
      </c>
      <c r="B8829" s="160">
        <v>10.349846020258646</v>
      </c>
      <c r="E8829" s="147">
        <f t="shared" si="1801"/>
        <v>4.139938408103002E-3</v>
      </c>
      <c r="W8829" s="146">
        <f t="shared" si="1798"/>
        <v>0.36923871025070937</v>
      </c>
      <c r="X8829" s="209">
        <v>3.6441027411863742</v>
      </c>
      <c r="Y8829" s="147">
        <f t="shared" si="1799"/>
        <v>3.9999999999995595E-4</v>
      </c>
      <c r="Z8829" s="122">
        <f t="shared" si="1789"/>
        <v>8.8754449677853557</v>
      </c>
      <c r="AA8829" s="122">
        <f t="shared" si="1790"/>
        <v>0.61929999999999996</v>
      </c>
      <c r="AB8829" s="122">
        <f t="shared" si="1791"/>
        <v>0</v>
      </c>
      <c r="AC8829" s="122">
        <f t="shared" si="1792"/>
        <v>15.750952669468589</v>
      </c>
      <c r="AD8829" s="122">
        <f t="shared" si="1793"/>
        <v>0</v>
      </c>
      <c r="AE8829" s="122">
        <f t="shared" si="1794"/>
        <v>0</v>
      </c>
      <c r="AF8829" s="122">
        <f t="shared" si="1795"/>
        <v>1.3111961988847367</v>
      </c>
      <c r="AG8829" s="122">
        <f t="shared" si="1796"/>
        <v>0</v>
      </c>
      <c r="AH8829" s="87">
        <f t="shared" si="1797"/>
        <v>-0.56193311317045103</v>
      </c>
      <c r="AI8829" s="122">
        <f t="shared" si="1800"/>
        <v>0.96983663974265544</v>
      </c>
    </row>
    <row r="8830" spans="1:35" x14ac:dyDescent="0.25">
      <c r="A8830" s="90">
        <v>3.5304000000000002</v>
      </c>
      <c r="B8830" s="160">
        <v>10.349846020258646</v>
      </c>
      <c r="E8830" s="147">
        <f t="shared" si="1801"/>
        <v>4.1399384081075982E-3</v>
      </c>
      <c r="W8830" s="146">
        <f t="shared" si="1798"/>
        <v>0.36923871025070937</v>
      </c>
      <c r="X8830" s="209">
        <v>3.6441027411863742</v>
      </c>
      <c r="Y8830" s="147">
        <f t="shared" si="1799"/>
        <v>4.0000000000040004E-4</v>
      </c>
      <c r="Z8830" s="122">
        <f t="shared" si="1789"/>
        <v>8.8754449677853557</v>
      </c>
      <c r="AA8830" s="122">
        <f t="shared" si="1790"/>
        <v>0.61929999999999996</v>
      </c>
      <c r="AB8830" s="122">
        <f t="shared" si="1791"/>
        <v>0</v>
      </c>
      <c r="AC8830" s="122">
        <f t="shared" si="1792"/>
        <v>15.750952669468589</v>
      </c>
      <c r="AD8830" s="122">
        <f t="shared" si="1793"/>
        <v>0</v>
      </c>
      <c r="AE8830" s="122">
        <f t="shared" si="1794"/>
        <v>0</v>
      </c>
      <c r="AF8830" s="122">
        <f t="shared" si="1795"/>
        <v>1.3111961988847367</v>
      </c>
      <c r="AG8830" s="122">
        <f t="shared" si="1796"/>
        <v>0</v>
      </c>
      <c r="AH8830" s="87">
        <f t="shared" si="1797"/>
        <v>-0.56193311317045103</v>
      </c>
      <c r="AI8830" s="122">
        <f t="shared" si="1800"/>
        <v>0.96983663974265544</v>
      </c>
    </row>
    <row r="8831" spans="1:35" x14ac:dyDescent="0.25">
      <c r="A8831" s="90">
        <v>3.5308000000000002</v>
      </c>
      <c r="B8831" s="160">
        <v>10.349846020258646</v>
      </c>
      <c r="E8831" s="147">
        <f t="shared" si="1801"/>
        <v>4.139938408103002E-3</v>
      </c>
      <c r="W8831" s="146">
        <f t="shared" si="1798"/>
        <v>0.36923871025070937</v>
      </c>
      <c r="X8831" s="209">
        <v>3.6441027411863742</v>
      </c>
      <c r="Y8831" s="147">
        <f t="shared" si="1799"/>
        <v>3.9999999999995595E-4</v>
      </c>
      <c r="Z8831" s="122">
        <f t="shared" si="1789"/>
        <v>8.8754449677853557</v>
      </c>
      <c r="AA8831" s="122">
        <f t="shared" si="1790"/>
        <v>0.61929999999999996</v>
      </c>
      <c r="AB8831" s="122">
        <f t="shared" si="1791"/>
        <v>0</v>
      </c>
      <c r="AC8831" s="122">
        <f t="shared" si="1792"/>
        <v>15.750952669468589</v>
      </c>
      <c r="AD8831" s="122">
        <f t="shared" si="1793"/>
        <v>0</v>
      </c>
      <c r="AE8831" s="122">
        <f t="shared" si="1794"/>
        <v>0</v>
      </c>
      <c r="AF8831" s="122">
        <f t="shared" si="1795"/>
        <v>1.3111961988847367</v>
      </c>
      <c r="AG8831" s="122">
        <f t="shared" si="1796"/>
        <v>0</v>
      </c>
      <c r="AH8831" s="87">
        <f t="shared" si="1797"/>
        <v>-0.56193311317045103</v>
      </c>
      <c r="AI8831" s="122">
        <f t="shared" si="1800"/>
        <v>0.96983663974265544</v>
      </c>
    </row>
    <row r="8832" spans="1:35" x14ac:dyDescent="0.25">
      <c r="A8832" s="90">
        <v>3.5312000000000001</v>
      </c>
      <c r="B8832" s="160">
        <v>11.347100496837268</v>
      </c>
      <c r="E8832" s="147">
        <f t="shared" si="1801"/>
        <v>4.339389303418705E-3</v>
      </c>
      <c r="W8832" s="146">
        <f t="shared" si="1798"/>
        <v>0.39381390404910094</v>
      </c>
      <c r="X8832" s="209">
        <v>3.8866410466232515</v>
      </c>
      <c r="Y8832" s="147">
        <f t="shared" si="1799"/>
        <v>3.9999999999995595E-4</v>
      </c>
      <c r="Z8832" s="122">
        <f t="shared" si="1789"/>
        <v>8.8754449677853557</v>
      </c>
      <c r="AA8832" s="122">
        <f t="shared" si="1790"/>
        <v>0.61929999999999996</v>
      </c>
      <c r="AB8832" s="122">
        <f t="shared" si="1791"/>
        <v>0</v>
      </c>
      <c r="AC8832" s="122">
        <f t="shared" si="1792"/>
        <v>15.750952669468589</v>
      </c>
      <c r="AD8832" s="122">
        <f t="shared" si="1793"/>
        <v>0</v>
      </c>
      <c r="AE8832" s="122">
        <f t="shared" si="1794"/>
        <v>0</v>
      </c>
      <c r="AF8832" s="122">
        <f t="shared" si="1795"/>
        <v>1.3111961988847367</v>
      </c>
      <c r="AG8832" s="122">
        <f t="shared" si="1796"/>
        <v>0</v>
      </c>
      <c r="AH8832" s="87">
        <f t="shared" si="1797"/>
        <v>-0.56193311317045103</v>
      </c>
      <c r="AI8832" s="122">
        <f t="shared" si="1800"/>
        <v>0.90931586297626432</v>
      </c>
    </row>
    <row r="8833" spans="1:35" x14ac:dyDescent="0.25">
      <c r="A8833" s="90">
        <v>3.5316000000000001</v>
      </c>
      <c r="B8833" s="160">
        <v>11.347100496837268</v>
      </c>
      <c r="E8833" s="147">
        <f t="shared" si="1801"/>
        <v>4.5388401987344071E-3</v>
      </c>
      <c r="W8833" s="146">
        <f t="shared" si="1798"/>
        <v>0.39381390404910094</v>
      </c>
      <c r="X8833" s="209">
        <v>3.8866410466232515</v>
      </c>
      <c r="Y8833" s="147">
        <f t="shared" si="1799"/>
        <v>3.9999999999995595E-4</v>
      </c>
      <c r="Z8833" s="122">
        <f t="shared" si="1789"/>
        <v>8.8754449677853557</v>
      </c>
      <c r="AA8833" s="122">
        <f t="shared" si="1790"/>
        <v>0.61929999999999996</v>
      </c>
      <c r="AB8833" s="122">
        <f t="shared" si="1791"/>
        <v>0</v>
      </c>
      <c r="AC8833" s="122">
        <f t="shared" si="1792"/>
        <v>15.750952669468589</v>
      </c>
      <c r="AD8833" s="122">
        <f t="shared" si="1793"/>
        <v>0</v>
      </c>
      <c r="AE8833" s="122">
        <f t="shared" si="1794"/>
        <v>0</v>
      </c>
      <c r="AF8833" s="122">
        <f t="shared" si="1795"/>
        <v>1.3111961988847367</v>
      </c>
      <c r="AG8833" s="122">
        <f t="shared" si="1796"/>
        <v>0</v>
      </c>
      <c r="AH8833" s="87">
        <f t="shared" si="1797"/>
        <v>-0.56193311317045103</v>
      </c>
      <c r="AI8833" s="122">
        <f t="shared" si="1800"/>
        <v>0.90931586297626432</v>
      </c>
    </row>
    <row r="8834" spans="1:35" x14ac:dyDescent="0.25">
      <c r="A8834" s="90">
        <v>3.532</v>
      </c>
      <c r="B8834" s="160">
        <v>11.347100496837268</v>
      </c>
      <c r="E8834" s="147">
        <f t="shared" si="1801"/>
        <v>4.5388401987344071E-3</v>
      </c>
      <c r="W8834" s="146">
        <f t="shared" si="1798"/>
        <v>0.39381390404910094</v>
      </c>
      <c r="X8834" s="209">
        <v>3.8866410466232515</v>
      </c>
      <c r="Y8834" s="147">
        <f t="shared" si="1799"/>
        <v>3.9999999999995595E-4</v>
      </c>
      <c r="Z8834" s="122">
        <f t="shared" ref="Z8834:Z8897" si="1802">IF(AND(W8834&lt;=$S$56,W8834&gt;$Q$56),$T$56,IF(AND(W8834&lt;=$S$57,W8834&gt;$Q$57),$T$57,IF(AND(W8834&lt;=$S$58,W8834&gt;$Q$58),$T$58,IF(AND(W8834&lt;=$S$59,W8834&gt;$Q$59),$T$59,IF(AND(W8834&lt;=$S$60,W8834&gt;$Q$60),$T$60,"Valor no encontrado para Po")))))</f>
        <v>8.8754449677853557</v>
      </c>
      <c r="AA8834" s="122">
        <f t="shared" ref="AA8834:AA8897" si="1803">IF(AND(W8834&lt;=$S$56,W8834&gt;$Q$56),$U$56,IF(AND(W8834&lt;=$S$57,W8834&gt;$Q$57),$U$57,IF(AND(W8834&lt;=$S$58,W8834&gt;$Q$58),$U$58,IF(AND(W8834&lt;=$S$59,W8834&gt;$Q$59),$U$59,IF(AND(W8834&lt;=$S$60,W8834&gt;$Q$60),$U$60,"Valor no encontrado para Po")))))</f>
        <v>0.61929999999999996</v>
      </c>
      <c r="AB8834" s="122">
        <f t="shared" ref="AB8834:AB8897" si="1804">IF(OR(AC8833&gt;=($X$1-$X$2)/2,AC8833&gt;=$Z$1/2),0,Z8834*W8834^AA8834*Y8834)</f>
        <v>0</v>
      </c>
      <c r="AC8834" s="122">
        <f t="shared" ref="AC8834:AC8897" si="1805">+AC8833+AB8834</f>
        <v>15.750952669468589</v>
      </c>
      <c r="AD8834" s="122">
        <f t="shared" ref="AD8834:AD8897" si="1806">2*$AB$1*PI()*((AC8834+$X$2/2)*(2*AC8834-$Z$1)+(AC8834+$X$2/2)^2-($X$1/2)^2)*AB8834</f>
        <v>0</v>
      </c>
      <c r="AE8834" s="122">
        <f t="shared" ref="AE8834:AE8897" si="1807">-AD8834*0.000000001*$Z$2</f>
        <v>0</v>
      </c>
      <c r="AF8834" s="122">
        <f t="shared" ref="AF8834:AF8897" si="1808">+AF8833+AE8834</f>
        <v>1.3111961988847367</v>
      </c>
      <c r="AG8834" s="122">
        <f t="shared" ref="AG8834:AG8897" si="1809">+AE8834/Y8834</f>
        <v>0</v>
      </c>
      <c r="AH8834" s="87">
        <f t="shared" ref="AH8834:AH8897" si="1810">+AH8833-AE8834</f>
        <v>-0.56193311317045103</v>
      </c>
      <c r="AI8834" s="122">
        <f t="shared" si="1800"/>
        <v>0.90931586297626432</v>
      </c>
    </row>
    <row r="8835" spans="1:35" x14ac:dyDescent="0.25">
      <c r="A8835" s="90">
        <v>3.5324</v>
      </c>
      <c r="B8835" s="160">
        <v>11.347100496837268</v>
      </c>
      <c r="E8835" s="147">
        <f t="shared" si="1801"/>
        <v>4.5388401987344071E-3</v>
      </c>
      <c r="W8835" s="146">
        <f t="shared" si="1798"/>
        <v>0.39381390404910094</v>
      </c>
      <c r="X8835" s="209">
        <v>3.8866410466232515</v>
      </c>
      <c r="Y8835" s="147">
        <f t="shared" si="1799"/>
        <v>3.9999999999995595E-4</v>
      </c>
      <c r="Z8835" s="122">
        <f t="shared" si="1802"/>
        <v>8.8754449677853557</v>
      </c>
      <c r="AA8835" s="122">
        <f t="shared" si="1803"/>
        <v>0.61929999999999996</v>
      </c>
      <c r="AB8835" s="122">
        <f t="shared" si="1804"/>
        <v>0</v>
      </c>
      <c r="AC8835" s="122">
        <f t="shared" si="1805"/>
        <v>15.750952669468589</v>
      </c>
      <c r="AD8835" s="122">
        <f t="shared" si="1806"/>
        <v>0</v>
      </c>
      <c r="AE8835" s="122">
        <f t="shared" si="1807"/>
        <v>0</v>
      </c>
      <c r="AF8835" s="122">
        <f t="shared" si="1808"/>
        <v>1.3111961988847367</v>
      </c>
      <c r="AG8835" s="122">
        <f t="shared" si="1809"/>
        <v>0</v>
      </c>
      <c r="AH8835" s="87">
        <f t="shared" si="1810"/>
        <v>-0.56193311317045103</v>
      </c>
      <c r="AI8835" s="122">
        <f t="shared" si="1800"/>
        <v>0.99693255922488844</v>
      </c>
    </row>
    <row r="8836" spans="1:35" x14ac:dyDescent="0.25">
      <c r="A8836" s="90">
        <v>3.5327999999999999</v>
      </c>
      <c r="B8836" s="160">
        <v>11.347100496837268</v>
      </c>
      <c r="E8836" s="147">
        <f t="shared" si="1801"/>
        <v>4.5388401987344071E-3</v>
      </c>
      <c r="W8836" s="146">
        <f t="shared" si="1798"/>
        <v>0.39381390404910094</v>
      </c>
      <c r="X8836" s="209">
        <v>3.8866410466232515</v>
      </c>
      <c r="Y8836" s="147">
        <f t="shared" si="1799"/>
        <v>3.9999999999995595E-4</v>
      </c>
      <c r="Z8836" s="122">
        <f t="shared" si="1802"/>
        <v>8.8754449677853557</v>
      </c>
      <c r="AA8836" s="122">
        <f t="shared" si="1803"/>
        <v>0.61929999999999996</v>
      </c>
      <c r="AB8836" s="122">
        <f t="shared" si="1804"/>
        <v>0</v>
      </c>
      <c r="AC8836" s="122">
        <f t="shared" si="1805"/>
        <v>15.750952669468589</v>
      </c>
      <c r="AD8836" s="122">
        <f t="shared" si="1806"/>
        <v>0</v>
      </c>
      <c r="AE8836" s="122">
        <f t="shared" si="1807"/>
        <v>0</v>
      </c>
      <c r="AF8836" s="122">
        <f t="shared" si="1808"/>
        <v>1.3111961988847367</v>
      </c>
      <c r="AG8836" s="122">
        <f t="shared" si="1809"/>
        <v>0</v>
      </c>
      <c r="AH8836" s="87">
        <f t="shared" si="1810"/>
        <v>-0.56193311317045103</v>
      </c>
      <c r="AI8836" s="122">
        <f t="shared" si="1800"/>
        <v>0.99693255922488844</v>
      </c>
    </row>
    <row r="8837" spans="1:35" x14ac:dyDescent="0.25">
      <c r="A8837" s="90">
        <v>3.5331999999999999</v>
      </c>
      <c r="B8837" s="160">
        <v>11.347100496837268</v>
      </c>
      <c r="E8837" s="147">
        <f t="shared" si="1801"/>
        <v>4.5388401987344071E-3</v>
      </c>
      <c r="W8837" s="146">
        <f t="shared" ref="W8837:W8900" si="1811">+X8837/1000000*101325</f>
        <v>0.39381390404910094</v>
      </c>
      <c r="X8837" s="209">
        <v>3.8866410466232515</v>
      </c>
      <c r="Y8837" s="147">
        <f t="shared" si="1799"/>
        <v>3.9999999999995595E-4</v>
      </c>
      <c r="Z8837" s="122">
        <f t="shared" si="1802"/>
        <v>8.8754449677853557</v>
      </c>
      <c r="AA8837" s="122">
        <f t="shared" si="1803"/>
        <v>0.61929999999999996</v>
      </c>
      <c r="AB8837" s="122">
        <f t="shared" si="1804"/>
        <v>0</v>
      </c>
      <c r="AC8837" s="122">
        <f t="shared" si="1805"/>
        <v>15.750952669468589</v>
      </c>
      <c r="AD8837" s="122">
        <f t="shared" si="1806"/>
        <v>0</v>
      </c>
      <c r="AE8837" s="122">
        <f t="shared" si="1807"/>
        <v>0</v>
      </c>
      <c r="AF8837" s="122">
        <f t="shared" si="1808"/>
        <v>1.3111961988847367</v>
      </c>
      <c r="AG8837" s="122">
        <f t="shared" si="1809"/>
        <v>0</v>
      </c>
      <c r="AH8837" s="87">
        <f t="shared" si="1810"/>
        <v>-0.56193311317045103</v>
      </c>
      <c r="AI8837" s="122">
        <f t="shared" si="1800"/>
        <v>0.99693255922488844</v>
      </c>
    </row>
    <row r="8838" spans="1:35" x14ac:dyDescent="0.25">
      <c r="A8838" s="90">
        <v>3.5335999999999999</v>
      </c>
      <c r="B8838" s="160">
        <v>11.347100496837268</v>
      </c>
      <c r="E8838" s="147">
        <f t="shared" si="1801"/>
        <v>4.5388401987344071E-3</v>
      </c>
      <c r="W8838" s="146">
        <f t="shared" si="1811"/>
        <v>0.39381390404910094</v>
      </c>
      <c r="X8838" s="209">
        <v>3.8866410466232515</v>
      </c>
      <c r="Y8838" s="147">
        <f t="shared" ref="Y8838:Y8901" si="1812">+A8838-A8837</f>
        <v>3.9999999999995595E-4</v>
      </c>
      <c r="Z8838" s="122">
        <f t="shared" si="1802"/>
        <v>8.8754449677853557</v>
      </c>
      <c r="AA8838" s="122">
        <f t="shared" si="1803"/>
        <v>0.61929999999999996</v>
      </c>
      <c r="AB8838" s="122">
        <f t="shared" si="1804"/>
        <v>0</v>
      </c>
      <c r="AC8838" s="122">
        <f t="shared" si="1805"/>
        <v>15.750952669468589</v>
      </c>
      <c r="AD8838" s="122">
        <f t="shared" si="1806"/>
        <v>0</v>
      </c>
      <c r="AE8838" s="122">
        <f t="shared" si="1807"/>
        <v>0</v>
      </c>
      <c r="AF8838" s="122">
        <f t="shared" si="1808"/>
        <v>1.3111961988847367</v>
      </c>
      <c r="AG8838" s="122">
        <f t="shared" si="1809"/>
        <v>0</v>
      </c>
      <c r="AH8838" s="87">
        <f t="shared" si="1810"/>
        <v>-0.56193311317045103</v>
      </c>
      <c r="AI8838" s="122">
        <f t="shared" si="1800"/>
        <v>0.99693255922488844</v>
      </c>
    </row>
    <row r="8839" spans="1:35" x14ac:dyDescent="0.25">
      <c r="A8839" s="90">
        <v>3.5339999999999998</v>
      </c>
      <c r="B8839" s="160">
        <v>11.347100496837268</v>
      </c>
      <c r="E8839" s="147">
        <f t="shared" si="1801"/>
        <v>4.5388401987344071E-3</v>
      </c>
      <c r="W8839" s="146">
        <f t="shared" si="1811"/>
        <v>0.39381390404910094</v>
      </c>
      <c r="X8839" s="209">
        <v>3.8866410466232515</v>
      </c>
      <c r="Y8839" s="147">
        <f t="shared" si="1812"/>
        <v>3.9999999999995595E-4</v>
      </c>
      <c r="Z8839" s="122">
        <f t="shared" si="1802"/>
        <v>8.8754449677853557</v>
      </c>
      <c r="AA8839" s="122">
        <f t="shared" si="1803"/>
        <v>0.61929999999999996</v>
      </c>
      <c r="AB8839" s="122">
        <f t="shared" si="1804"/>
        <v>0</v>
      </c>
      <c r="AC8839" s="122">
        <f t="shared" si="1805"/>
        <v>15.750952669468589</v>
      </c>
      <c r="AD8839" s="122">
        <f t="shared" si="1806"/>
        <v>0</v>
      </c>
      <c r="AE8839" s="122">
        <f t="shared" si="1807"/>
        <v>0</v>
      </c>
      <c r="AF8839" s="122">
        <f t="shared" si="1808"/>
        <v>1.3111961988847367</v>
      </c>
      <c r="AG8839" s="122">
        <f t="shared" si="1809"/>
        <v>0</v>
      </c>
      <c r="AH8839" s="87">
        <f t="shared" si="1810"/>
        <v>-0.56193311317045103</v>
      </c>
      <c r="AI8839" s="122">
        <f t="shared" si="1800"/>
        <v>0.90931586297626432</v>
      </c>
    </row>
    <row r="8840" spans="1:35" x14ac:dyDescent="0.25">
      <c r="A8840" s="90">
        <v>3.5344000000000002</v>
      </c>
      <c r="B8840" s="160">
        <v>11.347100496837268</v>
      </c>
      <c r="E8840" s="147">
        <f t="shared" si="1801"/>
        <v>4.5388401987394465E-3</v>
      </c>
      <c r="W8840" s="146">
        <f t="shared" si="1811"/>
        <v>0.39381390404910094</v>
      </c>
      <c r="X8840" s="209">
        <v>3.8866410466232515</v>
      </c>
      <c r="Y8840" s="147">
        <f t="shared" si="1812"/>
        <v>4.0000000000040004E-4</v>
      </c>
      <c r="Z8840" s="122">
        <f t="shared" si="1802"/>
        <v>8.8754449677853557</v>
      </c>
      <c r="AA8840" s="122">
        <f t="shared" si="1803"/>
        <v>0.61929999999999996</v>
      </c>
      <c r="AB8840" s="122">
        <f t="shared" si="1804"/>
        <v>0</v>
      </c>
      <c r="AC8840" s="122">
        <f t="shared" si="1805"/>
        <v>15.750952669468589</v>
      </c>
      <c r="AD8840" s="122">
        <f t="shared" si="1806"/>
        <v>0</v>
      </c>
      <c r="AE8840" s="122">
        <f t="shared" si="1807"/>
        <v>0</v>
      </c>
      <c r="AF8840" s="122">
        <f t="shared" si="1808"/>
        <v>1.3111961988847367</v>
      </c>
      <c r="AG8840" s="122">
        <f t="shared" si="1809"/>
        <v>0</v>
      </c>
      <c r="AH8840" s="87">
        <f t="shared" si="1810"/>
        <v>-0.56193311317045103</v>
      </c>
      <c r="AI8840" s="122">
        <f t="shared" si="1800"/>
        <v>0.90931586297626432</v>
      </c>
    </row>
    <row r="8841" spans="1:35" x14ac:dyDescent="0.25">
      <c r="A8841" s="90">
        <v>3.5348000000000002</v>
      </c>
      <c r="B8841" s="160">
        <v>10.349846020258646</v>
      </c>
      <c r="E8841" s="147">
        <f t="shared" si="1801"/>
        <v>4.339389303418705E-3</v>
      </c>
      <c r="W8841" s="146">
        <f t="shared" si="1811"/>
        <v>0.36923871025070937</v>
      </c>
      <c r="X8841" s="209">
        <v>3.6441027411863742</v>
      </c>
      <c r="Y8841" s="147">
        <f t="shared" si="1812"/>
        <v>3.9999999999995595E-4</v>
      </c>
      <c r="Z8841" s="122">
        <f t="shared" si="1802"/>
        <v>8.8754449677853557</v>
      </c>
      <c r="AA8841" s="122">
        <f t="shared" si="1803"/>
        <v>0.61929999999999996</v>
      </c>
      <c r="AB8841" s="122">
        <f t="shared" si="1804"/>
        <v>0</v>
      </c>
      <c r="AC8841" s="122">
        <f t="shared" si="1805"/>
        <v>15.750952669468589</v>
      </c>
      <c r="AD8841" s="122">
        <f t="shared" si="1806"/>
        <v>0</v>
      </c>
      <c r="AE8841" s="122">
        <f t="shared" si="1807"/>
        <v>0</v>
      </c>
      <c r="AF8841" s="122">
        <f t="shared" si="1808"/>
        <v>1.3111961988847367</v>
      </c>
      <c r="AG8841" s="122">
        <f t="shared" si="1809"/>
        <v>0</v>
      </c>
      <c r="AH8841" s="87">
        <f t="shared" si="1810"/>
        <v>-0.56193311317045103</v>
      </c>
      <c r="AI8841" s="122">
        <f t="shared" si="1800"/>
        <v>0.96983663974265544</v>
      </c>
    </row>
    <row r="8842" spans="1:35" x14ac:dyDescent="0.25">
      <c r="A8842" s="90">
        <v>3.5352000000000001</v>
      </c>
      <c r="B8842" s="160">
        <v>10.349846020258646</v>
      </c>
      <c r="E8842" s="147">
        <f t="shared" si="1801"/>
        <v>4.139938408103002E-3</v>
      </c>
      <c r="W8842" s="146">
        <f t="shared" si="1811"/>
        <v>0.36923871025070937</v>
      </c>
      <c r="X8842" s="209">
        <v>3.6441027411863742</v>
      </c>
      <c r="Y8842" s="147">
        <f t="shared" si="1812"/>
        <v>3.9999999999995595E-4</v>
      </c>
      <c r="Z8842" s="122">
        <f t="shared" si="1802"/>
        <v>8.8754449677853557</v>
      </c>
      <c r="AA8842" s="122">
        <f t="shared" si="1803"/>
        <v>0.61929999999999996</v>
      </c>
      <c r="AB8842" s="122">
        <f t="shared" si="1804"/>
        <v>0</v>
      </c>
      <c r="AC8842" s="122">
        <f t="shared" si="1805"/>
        <v>15.750952669468589</v>
      </c>
      <c r="AD8842" s="122">
        <f t="shared" si="1806"/>
        <v>0</v>
      </c>
      <c r="AE8842" s="122">
        <f t="shared" si="1807"/>
        <v>0</v>
      </c>
      <c r="AF8842" s="122">
        <f t="shared" si="1808"/>
        <v>1.3111961988847367</v>
      </c>
      <c r="AG8842" s="122">
        <f t="shared" si="1809"/>
        <v>0</v>
      </c>
      <c r="AH8842" s="87">
        <f t="shared" si="1810"/>
        <v>-0.56193311317045103</v>
      </c>
      <c r="AI8842" s="122">
        <f t="shared" si="1800"/>
        <v>0.96983663974265544</v>
      </c>
    </row>
    <row r="8843" spans="1:35" x14ac:dyDescent="0.25">
      <c r="A8843" s="90">
        <v>3.5356000000000001</v>
      </c>
      <c r="B8843" s="160">
        <v>11.347100496837268</v>
      </c>
      <c r="E8843" s="147">
        <f t="shared" si="1801"/>
        <v>4.339389303418705E-3</v>
      </c>
      <c r="W8843" s="146">
        <f t="shared" si="1811"/>
        <v>0.39381390404910094</v>
      </c>
      <c r="X8843" s="209">
        <v>3.8866410466232515</v>
      </c>
      <c r="Y8843" s="147">
        <f t="shared" si="1812"/>
        <v>3.9999999999995595E-4</v>
      </c>
      <c r="Z8843" s="122">
        <f t="shared" si="1802"/>
        <v>8.8754449677853557</v>
      </c>
      <c r="AA8843" s="122">
        <f t="shared" si="1803"/>
        <v>0.61929999999999996</v>
      </c>
      <c r="AB8843" s="122">
        <f t="shared" si="1804"/>
        <v>0</v>
      </c>
      <c r="AC8843" s="122">
        <f t="shared" si="1805"/>
        <v>15.750952669468589</v>
      </c>
      <c r="AD8843" s="122">
        <f t="shared" si="1806"/>
        <v>0</v>
      </c>
      <c r="AE8843" s="122">
        <f t="shared" si="1807"/>
        <v>0</v>
      </c>
      <c r="AF8843" s="122">
        <f t="shared" si="1808"/>
        <v>1.3111961988847367</v>
      </c>
      <c r="AG8843" s="122">
        <f t="shared" si="1809"/>
        <v>0</v>
      </c>
      <c r="AH8843" s="87">
        <f t="shared" si="1810"/>
        <v>-0.56193311317045103</v>
      </c>
      <c r="AI8843" s="122">
        <f t="shared" si="1800"/>
        <v>0.90931586297626432</v>
      </c>
    </row>
    <row r="8844" spans="1:35" x14ac:dyDescent="0.25">
      <c r="A8844" s="90">
        <v>3.536</v>
      </c>
      <c r="B8844" s="160">
        <v>11.347100496837268</v>
      </c>
      <c r="E8844" s="147">
        <f t="shared" si="1801"/>
        <v>4.5388401987344071E-3</v>
      </c>
      <c r="W8844" s="146">
        <f t="shared" si="1811"/>
        <v>0.39381390404910094</v>
      </c>
      <c r="X8844" s="209">
        <v>3.8866410466232515</v>
      </c>
      <c r="Y8844" s="147">
        <f t="shared" si="1812"/>
        <v>3.9999999999995595E-4</v>
      </c>
      <c r="Z8844" s="122">
        <f t="shared" si="1802"/>
        <v>8.8754449677853557</v>
      </c>
      <c r="AA8844" s="122">
        <f t="shared" si="1803"/>
        <v>0.61929999999999996</v>
      </c>
      <c r="AB8844" s="122">
        <f t="shared" si="1804"/>
        <v>0</v>
      </c>
      <c r="AC8844" s="122">
        <f t="shared" si="1805"/>
        <v>15.750952669468589</v>
      </c>
      <c r="AD8844" s="122">
        <f t="shared" si="1806"/>
        <v>0</v>
      </c>
      <c r="AE8844" s="122">
        <f t="shared" si="1807"/>
        <v>0</v>
      </c>
      <c r="AF8844" s="122">
        <f t="shared" si="1808"/>
        <v>1.3111961988847367</v>
      </c>
      <c r="AG8844" s="122">
        <f t="shared" si="1809"/>
        <v>0</v>
      </c>
      <c r="AH8844" s="87">
        <f t="shared" si="1810"/>
        <v>-0.56193311317045103</v>
      </c>
      <c r="AI8844" s="122">
        <f t="shared" si="1800"/>
        <v>0.90931586297626432</v>
      </c>
    </row>
    <row r="8845" spans="1:35" x14ac:dyDescent="0.25">
      <c r="A8845" s="90">
        <v>3.5364</v>
      </c>
      <c r="B8845" s="160">
        <v>11.347100496837268</v>
      </c>
      <c r="E8845" s="147">
        <f t="shared" si="1801"/>
        <v>4.5388401987344071E-3</v>
      </c>
      <c r="W8845" s="146">
        <f t="shared" si="1811"/>
        <v>0.39381390404910094</v>
      </c>
      <c r="X8845" s="209">
        <v>3.8866410466232515</v>
      </c>
      <c r="Y8845" s="147">
        <f t="shared" si="1812"/>
        <v>3.9999999999995595E-4</v>
      </c>
      <c r="Z8845" s="122">
        <f t="shared" si="1802"/>
        <v>8.8754449677853557</v>
      </c>
      <c r="AA8845" s="122">
        <f t="shared" si="1803"/>
        <v>0.61929999999999996</v>
      </c>
      <c r="AB8845" s="122">
        <f t="shared" si="1804"/>
        <v>0</v>
      </c>
      <c r="AC8845" s="122">
        <f t="shared" si="1805"/>
        <v>15.750952669468589</v>
      </c>
      <c r="AD8845" s="122">
        <f t="shared" si="1806"/>
        <v>0</v>
      </c>
      <c r="AE8845" s="122">
        <f t="shared" si="1807"/>
        <v>0</v>
      </c>
      <c r="AF8845" s="122">
        <f t="shared" si="1808"/>
        <v>1.3111961988847367</v>
      </c>
      <c r="AG8845" s="122">
        <f t="shared" si="1809"/>
        <v>0</v>
      </c>
      <c r="AH8845" s="87">
        <f t="shared" si="1810"/>
        <v>-0.56193311317045103</v>
      </c>
      <c r="AI8845" s="122">
        <f t="shared" si="1800"/>
        <v>0.90931586297626432</v>
      </c>
    </row>
    <row r="8846" spans="1:35" x14ac:dyDescent="0.25">
      <c r="A8846" s="90">
        <v>3.5367999999999999</v>
      </c>
      <c r="B8846" s="160">
        <v>11.347100496837268</v>
      </c>
      <c r="E8846" s="147">
        <f t="shared" si="1801"/>
        <v>4.5388401987344071E-3</v>
      </c>
      <c r="W8846" s="146">
        <f t="shared" si="1811"/>
        <v>0.39381390404910094</v>
      </c>
      <c r="X8846" s="209">
        <v>3.8866410466232515</v>
      </c>
      <c r="Y8846" s="147">
        <f t="shared" si="1812"/>
        <v>3.9999999999995595E-4</v>
      </c>
      <c r="Z8846" s="122">
        <f t="shared" si="1802"/>
        <v>8.8754449677853557</v>
      </c>
      <c r="AA8846" s="122">
        <f t="shared" si="1803"/>
        <v>0.61929999999999996</v>
      </c>
      <c r="AB8846" s="122">
        <f t="shared" si="1804"/>
        <v>0</v>
      </c>
      <c r="AC8846" s="122">
        <f t="shared" si="1805"/>
        <v>15.750952669468589</v>
      </c>
      <c r="AD8846" s="122">
        <f t="shared" si="1806"/>
        <v>0</v>
      </c>
      <c r="AE8846" s="122">
        <f t="shared" si="1807"/>
        <v>0</v>
      </c>
      <c r="AF8846" s="122">
        <f t="shared" si="1808"/>
        <v>1.3111961988847367</v>
      </c>
      <c r="AG8846" s="122">
        <f t="shared" si="1809"/>
        <v>0</v>
      </c>
      <c r="AH8846" s="87">
        <f t="shared" si="1810"/>
        <v>-0.56193311317045103</v>
      </c>
      <c r="AI8846" s="122">
        <f t="shared" si="1800"/>
        <v>0.99693255922488844</v>
      </c>
    </row>
    <row r="8847" spans="1:35" x14ac:dyDescent="0.25">
      <c r="A8847" s="90">
        <v>3.5371999999999999</v>
      </c>
      <c r="B8847" s="160">
        <v>11.347100496837268</v>
      </c>
      <c r="E8847" s="147">
        <f t="shared" si="1801"/>
        <v>4.5388401987344071E-3</v>
      </c>
      <c r="W8847" s="146">
        <f t="shared" si="1811"/>
        <v>0.39381390404910094</v>
      </c>
      <c r="X8847" s="209">
        <v>3.8866410466232515</v>
      </c>
      <c r="Y8847" s="147">
        <f t="shared" si="1812"/>
        <v>3.9999999999995595E-4</v>
      </c>
      <c r="Z8847" s="122">
        <f t="shared" si="1802"/>
        <v>8.8754449677853557</v>
      </c>
      <c r="AA8847" s="122">
        <f t="shared" si="1803"/>
        <v>0.61929999999999996</v>
      </c>
      <c r="AB8847" s="122">
        <f t="shared" si="1804"/>
        <v>0</v>
      </c>
      <c r="AC8847" s="122">
        <f t="shared" si="1805"/>
        <v>15.750952669468589</v>
      </c>
      <c r="AD8847" s="122">
        <f t="shared" si="1806"/>
        <v>0</v>
      </c>
      <c r="AE8847" s="122">
        <f t="shared" si="1807"/>
        <v>0</v>
      </c>
      <c r="AF8847" s="122">
        <f t="shared" si="1808"/>
        <v>1.3111961988847367</v>
      </c>
      <c r="AG8847" s="122">
        <f t="shared" si="1809"/>
        <v>0</v>
      </c>
      <c r="AH8847" s="87">
        <f t="shared" si="1810"/>
        <v>-0.56193311317045103</v>
      </c>
      <c r="AI8847" s="122">
        <f t="shared" si="1800"/>
        <v>0.99693255922488844</v>
      </c>
    </row>
    <row r="8848" spans="1:35" x14ac:dyDescent="0.25">
      <c r="A8848" s="90">
        <v>3.5375999999999999</v>
      </c>
      <c r="B8848" s="160">
        <v>10.349846020258646</v>
      </c>
      <c r="E8848" s="147">
        <f t="shared" si="1801"/>
        <v>4.339389303418705E-3</v>
      </c>
      <c r="W8848" s="146">
        <f t="shared" si="1811"/>
        <v>0.36923871025070937</v>
      </c>
      <c r="X8848" s="209">
        <v>3.6441027411863742</v>
      </c>
      <c r="Y8848" s="147">
        <f t="shared" si="1812"/>
        <v>3.9999999999995595E-4</v>
      </c>
      <c r="Z8848" s="122">
        <f t="shared" si="1802"/>
        <v>8.8754449677853557</v>
      </c>
      <c r="AA8848" s="122">
        <f t="shared" si="1803"/>
        <v>0.61929999999999996</v>
      </c>
      <c r="AB8848" s="122">
        <f t="shared" si="1804"/>
        <v>0</v>
      </c>
      <c r="AC8848" s="122">
        <f t="shared" si="1805"/>
        <v>15.750952669468589</v>
      </c>
      <c r="AD8848" s="122">
        <f t="shared" si="1806"/>
        <v>0</v>
      </c>
      <c r="AE8848" s="122">
        <f t="shared" si="1807"/>
        <v>0</v>
      </c>
      <c r="AF8848" s="122">
        <f t="shared" si="1808"/>
        <v>1.3111961988847367</v>
      </c>
      <c r="AG8848" s="122">
        <f t="shared" si="1809"/>
        <v>0</v>
      </c>
      <c r="AH8848" s="87">
        <f t="shared" si="1810"/>
        <v>-0.56193311317045103</v>
      </c>
      <c r="AI8848" s="122">
        <f t="shared" si="1800"/>
        <v>1.0632847865692072</v>
      </c>
    </row>
    <row r="8849" spans="1:35" x14ac:dyDescent="0.25">
      <c r="A8849" s="90">
        <v>3.5379999999999998</v>
      </c>
      <c r="B8849" s="160">
        <v>11.347100496837268</v>
      </c>
      <c r="E8849" s="147">
        <f t="shared" si="1801"/>
        <v>4.339389303418705E-3</v>
      </c>
      <c r="W8849" s="146">
        <f t="shared" si="1811"/>
        <v>0.39381390404910094</v>
      </c>
      <c r="X8849" s="209">
        <v>3.8866410466232515</v>
      </c>
      <c r="Y8849" s="147">
        <f t="shared" si="1812"/>
        <v>3.9999999999995595E-4</v>
      </c>
      <c r="Z8849" s="122">
        <f t="shared" si="1802"/>
        <v>8.8754449677853557</v>
      </c>
      <c r="AA8849" s="122">
        <f t="shared" si="1803"/>
        <v>0.61929999999999996</v>
      </c>
      <c r="AB8849" s="122">
        <f t="shared" si="1804"/>
        <v>0</v>
      </c>
      <c r="AC8849" s="122">
        <f t="shared" si="1805"/>
        <v>15.750952669468589</v>
      </c>
      <c r="AD8849" s="122">
        <f t="shared" si="1806"/>
        <v>0</v>
      </c>
      <c r="AE8849" s="122">
        <f t="shared" si="1807"/>
        <v>0</v>
      </c>
      <c r="AF8849" s="122">
        <f t="shared" si="1808"/>
        <v>1.3111961988847367</v>
      </c>
      <c r="AG8849" s="122">
        <f t="shared" si="1809"/>
        <v>0</v>
      </c>
      <c r="AH8849" s="87">
        <f t="shared" si="1810"/>
        <v>-0.56193311317045103</v>
      </c>
      <c r="AI8849" s="122">
        <f t="shared" si="1800"/>
        <v>0.99693255922488844</v>
      </c>
    </row>
    <row r="8850" spans="1:35" x14ac:dyDescent="0.25">
      <c r="A8850" s="90">
        <v>3.5384000000000002</v>
      </c>
      <c r="B8850" s="160">
        <v>10.349846020258646</v>
      </c>
      <c r="E8850" s="147">
        <f t="shared" si="1801"/>
        <v>4.3393893034235223E-3</v>
      </c>
      <c r="W8850" s="146">
        <f t="shared" si="1811"/>
        <v>0.36923871025070937</v>
      </c>
      <c r="X8850" s="209">
        <v>3.6441027411863742</v>
      </c>
      <c r="Y8850" s="147">
        <f t="shared" si="1812"/>
        <v>4.0000000000040004E-4</v>
      </c>
      <c r="Z8850" s="122">
        <f t="shared" si="1802"/>
        <v>8.8754449677853557</v>
      </c>
      <c r="AA8850" s="122">
        <f t="shared" si="1803"/>
        <v>0.61929999999999996</v>
      </c>
      <c r="AB8850" s="122">
        <f t="shared" si="1804"/>
        <v>0</v>
      </c>
      <c r="AC8850" s="122">
        <f t="shared" si="1805"/>
        <v>15.750952669468589</v>
      </c>
      <c r="AD8850" s="122">
        <f t="shared" si="1806"/>
        <v>0</v>
      </c>
      <c r="AE8850" s="122">
        <f t="shared" si="1807"/>
        <v>0</v>
      </c>
      <c r="AF8850" s="122">
        <f t="shared" si="1808"/>
        <v>1.3111961988847367</v>
      </c>
      <c r="AG8850" s="122">
        <f t="shared" si="1809"/>
        <v>0</v>
      </c>
      <c r="AH8850" s="87">
        <f t="shared" si="1810"/>
        <v>-0.56193311317045103</v>
      </c>
      <c r="AI8850" s="122">
        <f t="shared" si="1800"/>
        <v>1.0632847865692072</v>
      </c>
    </row>
    <row r="8851" spans="1:35" x14ac:dyDescent="0.25">
      <c r="A8851" s="90">
        <v>3.5388000000000002</v>
      </c>
      <c r="B8851" s="160">
        <v>11.347100496837268</v>
      </c>
      <c r="E8851" s="147">
        <f t="shared" si="1801"/>
        <v>4.339389303418705E-3</v>
      </c>
      <c r="W8851" s="146">
        <f t="shared" si="1811"/>
        <v>0.39381390404910094</v>
      </c>
      <c r="X8851" s="209">
        <v>3.8866410466232515</v>
      </c>
      <c r="Y8851" s="147">
        <f t="shared" si="1812"/>
        <v>3.9999999999995595E-4</v>
      </c>
      <c r="Z8851" s="122">
        <f t="shared" si="1802"/>
        <v>8.8754449677853557</v>
      </c>
      <c r="AA8851" s="122">
        <f t="shared" si="1803"/>
        <v>0.61929999999999996</v>
      </c>
      <c r="AB8851" s="122">
        <f t="shared" si="1804"/>
        <v>0</v>
      </c>
      <c r="AC8851" s="122">
        <f t="shared" si="1805"/>
        <v>15.750952669468589</v>
      </c>
      <c r="AD8851" s="122">
        <f t="shared" si="1806"/>
        <v>0</v>
      </c>
      <c r="AE8851" s="122">
        <f t="shared" si="1807"/>
        <v>0</v>
      </c>
      <c r="AF8851" s="122">
        <f t="shared" si="1808"/>
        <v>1.3111961988847367</v>
      </c>
      <c r="AG8851" s="122">
        <f t="shared" si="1809"/>
        <v>0</v>
      </c>
      <c r="AH8851" s="87">
        <f t="shared" si="1810"/>
        <v>-0.56193311317045103</v>
      </c>
      <c r="AI8851" s="122">
        <f t="shared" ref="AI8851:AI8914" si="1813">B8837*9.81/(W8851*1000000*$AF$1)</f>
        <v>0.99693255922488844</v>
      </c>
    </row>
    <row r="8852" spans="1:35" x14ac:dyDescent="0.25">
      <c r="A8852" s="90">
        <v>3.5392000000000001</v>
      </c>
      <c r="B8852" s="160">
        <v>10.349846020258646</v>
      </c>
      <c r="E8852" s="147">
        <f t="shared" si="1801"/>
        <v>4.339389303418705E-3</v>
      </c>
      <c r="W8852" s="146">
        <f t="shared" si="1811"/>
        <v>0.36923871025070937</v>
      </c>
      <c r="X8852" s="209">
        <v>3.6441027411863742</v>
      </c>
      <c r="Y8852" s="147">
        <f t="shared" si="1812"/>
        <v>3.9999999999995595E-4</v>
      </c>
      <c r="Z8852" s="122">
        <f t="shared" si="1802"/>
        <v>8.8754449677853557</v>
      </c>
      <c r="AA8852" s="122">
        <f t="shared" si="1803"/>
        <v>0.61929999999999996</v>
      </c>
      <c r="AB8852" s="122">
        <f t="shared" si="1804"/>
        <v>0</v>
      </c>
      <c r="AC8852" s="122">
        <f t="shared" si="1805"/>
        <v>15.750952669468589</v>
      </c>
      <c r="AD8852" s="122">
        <f t="shared" si="1806"/>
        <v>0</v>
      </c>
      <c r="AE8852" s="122">
        <f t="shared" si="1807"/>
        <v>0</v>
      </c>
      <c r="AF8852" s="122">
        <f t="shared" si="1808"/>
        <v>1.3111961988847367</v>
      </c>
      <c r="AG8852" s="122">
        <f t="shared" si="1809"/>
        <v>0</v>
      </c>
      <c r="AH8852" s="87">
        <f t="shared" si="1810"/>
        <v>-0.56193311317045103</v>
      </c>
      <c r="AI8852" s="122">
        <f t="shared" si="1813"/>
        <v>1.0632847865692072</v>
      </c>
    </row>
    <row r="8853" spans="1:35" x14ac:dyDescent="0.25">
      <c r="A8853" s="90">
        <v>3.5396000000000001</v>
      </c>
      <c r="B8853" s="160">
        <v>10.349846020258646</v>
      </c>
      <c r="E8853" s="147">
        <f t="shared" si="1801"/>
        <v>4.139938408103002E-3</v>
      </c>
      <c r="W8853" s="146">
        <f t="shared" si="1811"/>
        <v>0.36923871025070937</v>
      </c>
      <c r="X8853" s="209">
        <v>3.6441027411863742</v>
      </c>
      <c r="Y8853" s="147">
        <f t="shared" si="1812"/>
        <v>3.9999999999995595E-4</v>
      </c>
      <c r="Z8853" s="122">
        <f t="shared" si="1802"/>
        <v>8.8754449677853557</v>
      </c>
      <c r="AA8853" s="122">
        <f t="shared" si="1803"/>
        <v>0.61929999999999996</v>
      </c>
      <c r="AB8853" s="122">
        <f t="shared" si="1804"/>
        <v>0</v>
      </c>
      <c r="AC8853" s="122">
        <f t="shared" si="1805"/>
        <v>15.750952669468589</v>
      </c>
      <c r="AD8853" s="122">
        <f t="shared" si="1806"/>
        <v>0</v>
      </c>
      <c r="AE8853" s="122">
        <f t="shared" si="1807"/>
        <v>0</v>
      </c>
      <c r="AF8853" s="122">
        <f t="shared" si="1808"/>
        <v>1.3111961988847367</v>
      </c>
      <c r="AG8853" s="122">
        <f t="shared" si="1809"/>
        <v>0</v>
      </c>
      <c r="AH8853" s="87">
        <f t="shared" si="1810"/>
        <v>-0.56193311317045103</v>
      </c>
      <c r="AI8853" s="122">
        <f t="shared" si="1813"/>
        <v>1.0632847865692072</v>
      </c>
    </row>
    <row r="8854" spans="1:35" x14ac:dyDescent="0.25">
      <c r="A8854" s="90">
        <v>3.54</v>
      </c>
      <c r="B8854" s="160">
        <v>10.349846020258646</v>
      </c>
      <c r="E8854" s="147">
        <f t="shared" si="1801"/>
        <v>4.139938408103002E-3</v>
      </c>
      <c r="W8854" s="146">
        <f t="shared" si="1811"/>
        <v>0.36923871025070937</v>
      </c>
      <c r="X8854" s="209">
        <v>3.6441027411863742</v>
      </c>
      <c r="Y8854" s="147">
        <f t="shared" si="1812"/>
        <v>3.9999999999995595E-4</v>
      </c>
      <c r="Z8854" s="122">
        <f t="shared" si="1802"/>
        <v>8.8754449677853557</v>
      </c>
      <c r="AA8854" s="122">
        <f t="shared" si="1803"/>
        <v>0.61929999999999996</v>
      </c>
      <c r="AB8854" s="122">
        <f t="shared" si="1804"/>
        <v>0</v>
      </c>
      <c r="AC8854" s="122">
        <f t="shared" si="1805"/>
        <v>15.750952669468589</v>
      </c>
      <c r="AD8854" s="122">
        <f t="shared" si="1806"/>
        <v>0</v>
      </c>
      <c r="AE8854" s="122">
        <f t="shared" si="1807"/>
        <v>0</v>
      </c>
      <c r="AF8854" s="122">
        <f t="shared" si="1808"/>
        <v>1.3111961988847367</v>
      </c>
      <c r="AG8854" s="122">
        <f t="shared" si="1809"/>
        <v>0</v>
      </c>
      <c r="AH8854" s="87">
        <f t="shared" si="1810"/>
        <v>-0.56193311317045103</v>
      </c>
      <c r="AI8854" s="122">
        <f t="shared" si="1813"/>
        <v>1.0632847865692072</v>
      </c>
    </row>
    <row r="8855" spans="1:35" x14ac:dyDescent="0.25">
      <c r="A8855" s="90">
        <v>3.5404</v>
      </c>
      <c r="B8855" s="160">
        <v>10.349846020258646</v>
      </c>
      <c r="E8855" s="147">
        <f t="shared" si="1801"/>
        <v>4.139938408103002E-3</v>
      </c>
      <c r="W8855" s="146">
        <f t="shared" si="1811"/>
        <v>0.36923871025070937</v>
      </c>
      <c r="X8855" s="209">
        <v>3.6441027411863742</v>
      </c>
      <c r="Y8855" s="147">
        <f t="shared" si="1812"/>
        <v>3.9999999999995595E-4</v>
      </c>
      <c r="Z8855" s="122">
        <f t="shared" si="1802"/>
        <v>8.8754449677853557</v>
      </c>
      <c r="AA8855" s="122">
        <f t="shared" si="1803"/>
        <v>0.61929999999999996</v>
      </c>
      <c r="AB8855" s="122">
        <f t="shared" si="1804"/>
        <v>0</v>
      </c>
      <c r="AC8855" s="122">
        <f t="shared" si="1805"/>
        <v>15.750952669468589</v>
      </c>
      <c r="AD8855" s="122">
        <f t="shared" si="1806"/>
        <v>0</v>
      </c>
      <c r="AE8855" s="122">
        <f t="shared" si="1807"/>
        <v>0</v>
      </c>
      <c r="AF8855" s="122">
        <f t="shared" si="1808"/>
        <v>1.3111961988847367</v>
      </c>
      <c r="AG8855" s="122">
        <f t="shared" si="1809"/>
        <v>0</v>
      </c>
      <c r="AH8855" s="87">
        <f t="shared" si="1810"/>
        <v>-0.56193311317045103</v>
      </c>
      <c r="AI8855" s="122">
        <f t="shared" si="1813"/>
        <v>0.96983663974265544</v>
      </c>
    </row>
    <row r="8856" spans="1:35" x14ac:dyDescent="0.25">
      <c r="A8856" s="90">
        <v>3.5407999999999999</v>
      </c>
      <c r="B8856" s="160">
        <v>9.352591543680024</v>
      </c>
      <c r="E8856" s="147">
        <f t="shared" si="1801"/>
        <v>3.9404875127872999E-3</v>
      </c>
      <c r="W8856" s="146">
        <f t="shared" si="1811"/>
        <v>0.34466351645231824</v>
      </c>
      <c r="X8856" s="209">
        <v>3.4015644357495018</v>
      </c>
      <c r="Y8856" s="147">
        <f t="shared" si="1812"/>
        <v>3.9999999999995595E-4</v>
      </c>
      <c r="Z8856" s="122">
        <f t="shared" si="1802"/>
        <v>8.8754449677853557</v>
      </c>
      <c r="AA8856" s="122">
        <f t="shared" si="1803"/>
        <v>0.61929999999999996</v>
      </c>
      <c r="AB8856" s="122">
        <f t="shared" si="1804"/>
        <v>0</v>
      </c>
      <c r="AC8856" s="122">
        <f t="shared" si="1805"/>
        <v>15.750952669468589</v>
      </c>
      <c r="AD8856" s="122">
        <f t="shared" si="1806"/>
        <v>0</v>
      </c>
      <c r="AE8856" s="122">
        <f t="shared" si="1807"/>
        <v>0</v>
      </c>
      <c r="AF8856" s="122">
        <f t="shared" si="1808"/>
        <v>1.3111961988847367</v>
      </c>
      <c r="AG8856" s="122">
        <f t="shared" si="1809"/>
        <v>0</v>
      </c>
      <c r="AH8856" s="87">
        <f t="shared" si="1810"/>
        <v>-0.56193311317045103</v>
      </c>
      <c r="AI8856" s="122">
        <f t="shared" si="1813"/>
        <v>1.0389879198658984</v>
      </c>
    </row>
    <row r="8857" spans="1:35" x14ac:dyDescent="0.25">
      <c r="A8857" s="90">
        <v>3.5411999999999999</v>
      </c>
      <c r="B8857" s="160">
        <v>10.349846020258646</v>
      </c>
      <c r="E8857" s="147">
        <f t="shared" si="1801"/>
        <v>3.9404875127872999E-3</v>
      </c>
      <c r="W8857" s="146">
        <f t="shared" si="1811"/>
        <v>0.36923871025071009</v>
      </c>
      <c r="X8857" s="209">
        <v>3.6441027411863813</v>
      </c>
      <c r="Y8857" s="147">
        <f t="shared" si="1812"/>
        <v>3.9999999999995595E-4</v>
      </c>
      <c r="Z8857" s="122">
        <f t="shared" si="1802"/>
        <v>8.8754449677853557</v>
      </c>
      <c r="AA8857" s="122">
        <f t="shared" si="1803"/>
        <v>0.61929999999999996</v>
      </c>
      <c r="AB8857" s="122">
        <f t="shared" si="1804"/>
        <v>0</v>
      </c>
      <c r="AC8857" s="122">
        <f t="shared" si="1805"/>
        <v>15.750952669468589</v>
      </c>
      <c r="AD8857" s="122">
        <f t="shared" si="1806"/>
        <v>0</v>
      </c>
      <c r="AE8857" s="122">
        <f t="shared" si="1807"/>
        <v>0</v>
      </c>
      <c r="AF8857" s="122">
        <f t="shared" si="1808"/>
        <v>1.3111961988847367</v>
      </c>
      <c r="AG8857" s="122">
        <f t="shared" si="1809"/>
        <v>0</v>
      </c>
      <c r="AH8857" s="87">
        <f t="shared" si="1810"/>
        <v>-0.56193311317045103</v>
      </c>
      <c r="AI8857" s="122">
        <f t="shared" si="1813"/>
        <v>1.0632847865692052</v>
      </c>
    </row>
    <row r="8858" spans="1:35" x14ac:dyDescent="0.25">
      <c r="A8858" s="90">
        <v>3.5415999999999999</v>
      </c>
      <c r="B8858" s="160">
        <v>10.349846020258646</v>
      </c>
      <c r="E8858" s="147">
        <f t="shared" si="1801"/>
        <v>4.139938408103002E-3</v>
      </c>
      <c r="W8858" s="146">
        <f t="shared" si="1811"/>
        <v>0.36923871025071009</v>
      </c>
      <c r="X8858" s="209">
        <v>3.6441027411863813</v>
      </c>
      <c r="Y8858" s="147">
        <f t="shared" si="1812"/>
        <v>3.9999999999995595E-4</v>
      </c>
      <c r="Z8858" s="122">
        <f t="shared" si="1802"/>
        <v>8.8754449677853557</v>
      </c>
      <c r="AA8858" s="122">
        <f t="shared" si="1803"/>
        <v>0.61929999999999996</v>
      </c>
      <c r="AB8858" s="122">
        <f t="shared" si="1804"/>
        <v>0</v>
      </c>
      <c r="AC8858" s="122">
        <f t="shared" si="1805"/>
        <v>15.750952669468589</v>
      </c>
      <c r="AD8858" s="122">
        <f t="shared" si="1806"/>
        <v>0</v>
      </c>
      <c r="AE8858" s="122">
        <f t="shared" si="1807"/>
        <v>0</v>
      </c>
      <c r="AF8858" s="122">
        <f t="shared" si="1808"/>
        <v>1.3111961988847367</v>
      </c>
      <c r="AG8858" s="122">
        <f t="shared" si="1809"/>
        <v>0</v>
      </c>
      <c r="AH8858" s="87">
        <f t="shared" si="1810"/>
        <v>-0.56193311317045103</v>
      </c>
      <c r="AI8858" s="122">
        <f t="shared" si="1813"/>
        <v>1.0632847865692052</v>
      </c>
    </row>
    <row r="8859" spans="1:35" x14ac:dyDescent="0.25">
      <c r="A8859" s="90">
        <v>3.5419999999999998</v>
      </c>
      <c r="B8859" s="160">
        <v>10.349846020258646</v>
      </c>
      <c r="E8859" s="147">
        <f t="shared" si="1801"/>
        <v>4.139938408103002E-3</v>
      </c>
      <c r="W8859" s="146">
        <f t="shared" si="1811"/>
        <v>0.36923871025071009</v>
      </c>
      <c r="X8859" s="209">
        <v>3.6441027411863813</v>
      </c>
      <c r="Y8859" s="147">
        <f t="shared" si="1812"/>
        <v>3.9999999999995595E-4</v>
      </c>
      <c r="Z8859" s="122">
        <f t="shared" si="1802"/>
        <v>8.8754449677853557</v>
      </c>
      <c r="AA8859" s="122">
        <f t="shared" si="1803"/>
        <v>0.61929999999999996</v>
      </c>
      <c r="AB8859" s="122">
        <f t="shared" si="1804"/>
        <v>0</v>
      </c>
      <c r="AC8859" s="122">
        <f t="shared" si="1805"/>
        <v>15.750952669468589</v>
      </c>
      <c r="AD8859" s="122">
        <f t="shared" si="1806"/>
        <v>0</v>
      </c>
      <c r="AE8859" s="122">
        <f t="shared" si="1807"/>
        <v>0</v>
      </c>
      <c r="AF8859" s="122">
        <f t="shared" si="1808"/>
        <v>1.3111961988847367</v>
      </c>
      <c r="AG8859" s="122">
        <f t="shared" si="1809"/>
        <v>0</v>
      </c>
      <c r="AH8859" s="87">
        <f t="shared" si="1810"/>
        <v>-0.56193311317045103</v>
      </c>
      <c r="AI8859" s="122">
        <f t="shared" si="1813"/>
        <v>1.0632847865692052</v>
      </c>
    </row>
    <row r="8860" spans="1:35" x14ac:dyDescent="0.25">
      <c r="A8860" s="90">
        <v>3.5424000000000002</v>
      </c>
      <c r="B8860" s="160">
        <v>10.349846020258646</v>
      </c>
      <c r="E8860" s="147">
        <f t="shared" si="1801"/>
        <v>4.1399384081075982E-3</v>
      </c>
      <c r="W8860" s="146">
        <f t="shared" si="1811"/>
        <v>0.36923871025071009</v>
      </c>
      <c r="X8860" s="209">
        <v>3.6441027411863813</v>
      </c>
      <c r="Y8860" s="147">
        <f t="shared" si="1812"/>
        <v>4.0000000000040004E-4</v>
      </c>
      <c r="Z8860" s="122">
        <f t="shared" si="1802"/>
        <v>8.8754449677853557</v>
      </c>
      <c r="AA8860" s="122">
        <f t="shared" si="1803"/>
        <v>0.61929999999999996</v>
      </c>
      <c r="AB8860" s="122">
        <f t="shared" si="1804"/>
        <v>0</v>
      </c>
      <c r="AC8860" s="122">
        <f t="shared" si="1805"/>
        <v>15.750952669468589</v>
      </c>
      <c r="AD8860" s="122">
        <f t="shared" si="1806"/>
        <v>0</v>
      </c>
      <c r="AE8860" s="122">
        <f t="shared" si="1807"/>
        <v>0</v>
      </c>
      <c r="AF8860" s="122">
        <f t="shared" si="1808"/>
        <v>1.3111961988847367</v>
      </c>
      <c r="AG8860" s="122">
        <f t="shared" si="1809"/>
        <v>0</v>
      </c>
      <c r="AH8860" s="87">
        <f t="shared" si="1810"/>
        <v>-0.56193311317045103</v>
      </c>
      <c r="AI8860" s="122">
        <f t="shared" si="1813"/>
        <v>1.0632847865692052</v>
      </c>
    </row>
    <row r="8861" spans="1:35" x14ac:dyDescent="0.25">
      <c r="A8861" s="90">
        <v>3.5428000000000002</v>
      </c>
      <c r="B8861" s="160">
        <v>10.349846020258646</v>
      </c>
      <c r="E8861" s="147">
        <f t="shared" si="1801"/>
        <v>4.139938408103002E-3</v>
      </c>
      <c r="W8861" s="146">
        <f t="shared" si="1811"/>
        <v>0.36923871025071009</v>
      </c>
      <c r="X8861" s="209">
        <v>3.6441027411863813</v>
      </c>
      <c r="Y8861" s="147">
        <f t="shared" si="1812"/>
        <v>3.9999999999995595E-4</v>
      </c>
      <c r="Z8861" s="122">
        <f t="shared" si="1802"/>
        <v>8.8754449677853557</v>
      </c>
      <c r="AA8861" s="122">
        <f t="shared" si="1803"/>
        <v>0.61929999999999996</v>
      </c>
      <c r="AB8861" s="122">
        <f t="shared" si="1804"/>
        <v>0</v>
      </c>
      <c r="AC8861" s="122">
        <f t="shared" si="1805"/>
        <v>15.750952669468589</v>
      </c>
      <c r="AD8861" s="122">
        <f t="shared" si="1806"/>
        <v>0</v>
      </c>
      <c r="AE8861" s="122">
        <f t="shared" si="1807"/>
        <v>0</v>
      </c>
      <c r="AF8861" s="122">
        <f t="shared" si="1808"/>
        <v>1.3111961988847367</v>
      </c>
      <c r="AG8861" s="122">
        <f t="shared" si="1809"/>
        <v>0</v>
      </c>
      <c r="AH8861" s="87">
        <f t="shared" si="1810"/>
        <v>-0.56193311317045103</v>
      </c>
      <c r="AI8861" s="122">
        <f t="shared" si="1813"/>
        <v>1.0632847865692052</v>
      </c>
    </row>
    <row r="8862" spans="1:35" x14ac:dyDescent="0.25">
      <c r="A8862" s="90">
        <v>3.5432000000000001</v>
      </c>
      <c r="B8862" s="160">
        <v>10.349846020258646</v>
      </c>
      <c r="E8862" s="147">
        <f t="shared" si="1801"/>
        <v>4.139938408103002E-3</v>
      </c>
      <c r="W8862" s="146">
        <f t="shared" si="1811"/>
        <v>0.36923871025071009</v>
      </c>
      <c r="X8862" s="209">
        <v>3.6441027411863813</v>
      </c>
      <c r="Y8862" s="147">
        <f t="shared" si="1812"/>
        <v>3.9999999999995595E-4</v>
      </c>
      <c r="Z8862" s="122">
        <f t="shared" si="1802"/>
        <v>8.8754449677853557</v>
      </c>
      <c r="AA8862" s="122">
        <f t="shared" si="1803"/>
        <v>0.61929999999999996</v>
      </c>
      <c r="AB8862" s="122">
        <f t="shared" si="1804"/>
        <v>0</v>
      </c>
      <c r="AC8862" s="122">
        <f t="shared" si="1805"/>
        <v>15.750952669468589</v>
      </c>
      <c r="AD8862" s="122">
        <f t="shared" si="1806"/>
        <v>0</v>
      </c>
      <c r="AE8862" s="122">
        <f t="shared" si="1807"/>
        <v>0</v>
      </c>
      <c r="AF8862" s="122">
        <f t="shared" si="1808"/>
        <v>1.3111961988847367</v>
      </c>
      <c r="AG8862" s="122">
        <f t="shared" si="1809"/>
        <v>0</v>
      </c>
      <c r="AH8862" s="87">
        <f t="shared" si="1810"/>
        <v>-0.56193311317045103</v>
      </c>
      <c r="AI8862" s="122">
        <f t="shared" si="1813"/>
        <v>0.96983663974265366</v>
      </c>
    </row>
    <row r="8863" spans="1:35" x14ac:dyDescent="0.25">
      <c r="A8863" s="90">
        <v>3.5436000000000001</v>
      </c>
      <c r="B8863" s="160">
        <v>11.347100496837268</v>
      </c>
      <c r="E8863" s="147">
        <f t="shared" si="1801"/>
        <v>4.339389303418705E-3</v>
      </c>
      <c r="W8863" s="146">
        <f t="shared" si="1811"/>
        <v>0.39381390404910094</v>
      </c>
      <c r="X8863" s="209">
        <v>3.8866410466232515</v>
      </c>
      <c r="Y8863" s="147">
        <f t="shared" si="1812"/>
        <v>3.9999999999995595E-4</v>
      </c>
      <c r="Z8863" s="122">
        <f t="shared" si="1802"/>
        <v>8.8754449677853557</v>
      </c>
      <c r="AA8863" s="122">
        <f t="shared" si="1803"/>
        <v>0.61929999999999996</v>
      </c>
      <c r="AB8863" s="122">
        <f t="shared" si="1804"/>
        <v>0</v>
      </c>
      <c r="AC8863" s="122">
        <f t="shared" si="1805"/>
        <v>15.750952669468589</v>
      </c>
      <c r="AD8863" s="122">
        <f t="shared" si="1806"/>
        <v>0</v>
      </c>
      <c r="AE8863" s="122">
        <f t="shared" si="1807"/>
        <v>0</v>
      </c>
      <c r="AF8863" s="122">
        <f t="shared" si="1808"/>
        <v>1.3111961988847367</v>
      </c>
      <c r="AG8863" s="122">
        <f t="shared" si="1809"/>
        <v>0</v>
      </c>
      <c r="AH8863" s="87">
        <f t="shared" si="1810"/>
        <v>-0.56193311317045103</v>
      </c>
      <c r="AI8863" s="122">
        <f t="shared" si="1813"/>
        <v>0.99693255922488844</v>
      </c>
    </row>
    <row r="8864" spans="1:35" x14ac:dyDescent="0.25">
      <c r="A8864" s="90">
        <v>3.544</v>
      </c>
      <c r="B8864" s="160">
        <v>10.349846020258646</v>
      </c>
      <c r="E8864" s="147">
        <f t="shared" si="1801"/>
        <v>4.339389303418705E-3</v>
      </c>
      <c r="W8864" s="146">
        <f t="shared" si="1811"/>
        <v>0.36923871025070937</v>
      </c>
      <c r="X8864" s="209">
        <v>3.6441027411863742</v>
      </c>
      <c r="Y8864" s="147">
        <f t="shared" si="1812"/>
        <v>3.9999999999995595E-4</v>
      </c>
      <c r="Z8864" s="122">
        <f t="shared" si="1802"/>
        <v>8.8754449677853557</v>
      </c>
      <c r="AA8864" s="122">
        <f t="shared" si="1803"/>
        <v>0.61929999999999996</v>
      </c>
      <c r="AB8864" s="122">
        <f t="shared" si="1804"/>
        <v>0</v>
      </c>
      <c r="AC8864" s="122">
        <f t="shared" si="1805"/>
        <v>15.750952669468589</v>
      </c>
      <c r="AD8864" s="122">
        <f t="shared" si="1806"/>
        <v>0</v>
      </c>
      <c r="AE8864" s="122">
        <f t="shared" si="1807"/>
        <v>0</v>
      </c>
      <c r="AF8864" s="122">
        <f t="shared" si="1808"/>
        <v>1.3111961988847367</v>
      </c>
      <c r="AG8864" s="122">
        <f t="shared" si="1809"/>
        <v>0</v>
      </c>
      <c r="AH8864" s="87">
        <f t="shared" si="1810"/>
        <v>-0.56193311317045103</v>
      </c>
      <c r="AI8864" s="122">
        <f t="shared" si="1813"/>
        <v>0.96983663974265544</v>
      </c>
    </row>
    <row r="8865" spans="1:35" x14ac:dyDescent="0.25">
      <c r="A8865" s="90">
        <v>3.5444</v>
      </c>
      <c r="B8865" s="160">
        <v>11.347100496837268</v>
      </c>
      <c r="E8865" s="147">
        <f t="shared" si="1801"/>
        <v>4.339389303418705E-3</v>
      </c>
      <c r="W8865" s="146">
        <f t="shared" si="1811"/>
        <v>0.39381390404910094</v>
      </c>
      <c r="X8865" s="209">
        <v>3.8866410466232515</v>
      </c>
      <c r="Y8865" s="147">
        <f t="shared" si="1812"/>
        <v>3.9999999999995595E-4</v>
      </c>
      <c r="Z8865" s="122">
        <f t="shared" si="1802"/>
        <v>8.8754449677853557</v>
      </c>
      <c r="AA8865" s="122">
        <f t="shared" si="1803"/>
        <v>0.61929999999999996</v>
      </c>
      <c r="AB8865" s="122">
        <f t="shared" si="1804"/>
        <v>0</v>
      </c>
      <c r="AC8865" s="122">
        <f t="shared" si="1805"/>
        <v>15.750952669468589</v>
      </c>
      <c r="AD8865" s="122">
        <f t="shared" si="1806"/>
        <v>0</v>
      </c>
      <c r="AE8865" s="122">
        <f t="shared" si="1807"/>
        <v>0</v>
      </c>
      <c r="AF8865" s="122">
        <f t="shared" si="1808"/>
        <v>1.3111961988847367</v>
      </c>
      <c r="AG8865" s="122">
        <f t="shared" si="1809"/>
        <v>0</v>
      </c>
      <c r="AH8865" s="87">
        <f t="shared" si="1810"/>
        <v>-0.56193311317045103</v>
      </c>
      <c r="AI8865" s="122">
        <f t="shared" si="1813"/>
        <v>0.99693255922488844</v>
      </c>
    </row>
    <row r="8866" spans="1:35" x14ac:dyDescent="0.25">
      <c r="A8866" s="90">
        <v>3.5448</v>
      </c>
      <c r="B8866" s="160">
        <v>10.349846020258646</v>
      </c>
      <c r="E8866" s="147">
        <f t="shared" si="1801"/>
        <v>4.339389303418705E-3</v>
      </c>
      <c r="W8866" s="146">
        <f t="shared" si="1811"/>
        <v>0.36923871025070937</v>
      </c>
      <c r="X8866" s="209">
        <v>3.6441027411863742</v>
      </c>
      <c r="Y8866" s="147">
        <f t="shared" si="1812"/>
        <v>3.9999999999995595E-4</v>
      </c>
      <c r="Z8866" s="122">
        <f t="shared" si="1802"/>
        <v>8.8754449677853557</v>
      </c>
      <c r="AA8866" s="122">
        <f t="shared" si="1803"/>
        <v>0.61929999999999996</v>
      </c>
      <c r="AB8866" s="122">
        <f t="shared" si="1804"/>
        <v>0</v>
      </c>
      <c r="AC8866" s="122">
        <f t="shared" si="1805"/>
        <v>15.750952669468589</v>
      </c>
      <c r="AD8866" s="122">
        <f t="shared" si="1806"/>
        <v>0</v>
      </c>
      <c r="AE8866" s="122">
        <f t="shared" si="1807"/>
        <v>0</v>
      </c>
      <c r="AF8866" s="122">
        <f t="shared" si="1808"/>
        <v>1.3111961988847367</v>
      </c>
      <c r="AG8866" s="122">
        <f t="shared" si="1809"/>
        <v>0</v>
      </c>
      <c r="AH8866" s="87">
        <f t="shared" si="1810"/>
        <v>-0.56193311317045103</v>
      </c>
      <c r="AI8866" s="122">
        <f t="shared" si="1813"/>
        <v>0.96983663974265544</v>
      </c>
    </row>
    <row r="8867" spans="1:35" x14ac:dyDescent="0.25">
      <c r="A8867" s="90">
        <v>3.5451999999999999</v>
      </c>
      <c r="B8867" s="160">
        <v>10.349846020258646</v>
      </c>
      <c r="E8867" s="147">
        <f t="shared" si="1801"/>
        <v>4.139938408103002E-3</v>
      </c>
      <c r="W8867" s="146">
        <f t="shared" si="1811"/>
        <v>0.36923871025070937</v>
      </c>
      <c r="X8867" s="209">
        <v>3.6441027411863742</v>
      </c>
      <c r="Y8867" s="147">
        <f t="shared" si="1812"/>
        <v>3.9999999999995595E-4</v>
      </c>
      <c r="Z8867" s="122">
        <f t="shared" si="1802"/>
        <v>8.8754449677853557</v>
      </c>
      <c r="AA8867" s="122">
        <f t="shared" si="1803"/>
        <v>0.61929999999999996</v>
      </c>
      <c r="AB8867" s="122">
        <f t="shared" si="1804"/>
        <v>0</v>
      </c>
      <c r="AC8867" s="122">
        <f t="shared" si="1805"/>
        <v>15.750952669468589</v>
      </c>
      <c r="AD8867" s="122">
        <f t="shared" si="1806"/>
        <v>0</v>
      </c>
      <c r="AE8867" s="122">
        <f t="shared" si="1807"/>
        <v>0</v>
      </c>
      <c r="AF8867" s="122">
        <f t="shared" si="1808"/>
        <v>1.3111961988847367</v>
      </c>
      <c r="AG8867" s="122">
        <f t="shared" si="1809"/>
        <v>0</v>
      </c>
      <c r="AH8867" s="87">
        <f t="shared" si="1810"/>
        <v>-0.56193311317045103</v>
      </c>
      <c r="AI8867" s="122">
        <f t="shared" si="1813"/>
        <v>0.96983663974265544</v>
      </c>
    </row>
    <row r="8868" spans="1:35" x14ac:dyDescent="0.25">
      <c r="A8868" s="90">
        <v>3.5455999999999999</v>
      </c>
      <c r="B8868" s="160">
        <v>10.349846020258646</v>
      </c>
      <c r="E8868" s="147">
        <f t="shared" si="1801"/>
        <v>4.139938408103002E-3</v>
      </c>
      <c r="W8868" s="146">
        <f t="shared" si="1811"/>
        <v>0.36923871025070937</v>
      </c>
      <c r="X8868" s="209">
        <v>3.6441027411863742</v>
      </c>
      <c r="Y8868" s="147">
        <f t="shared" si="1812"/>
        <v>3.9999999999995595E-4</v>
      </c>
      <c r="Z8868" s="122">
        <f t="shared" si="1802"/>
        <v>8.8754449677853557</v>
      </c>
      <c r="AA8868" s="122">
        <f t="shared" si="1803"/>
        <v>0.61929999999999996</v>
      </c>
      <c r="AB8868" s="122">
        <f t="shared" si="1804"/>
        <v>0</v>
      </c>
      <c r="AC8868" s="122">
        <f t="shared" si="1805"/>
        <v>15.750952669468589</v>
      </c>
      <c r="AD8868" s="122">
        <f t="shared" si="1806"/>
        <v>0</v>
      </c>
      <c r="AE8868" s="122">
        <f t="shared" si="1807"/>
        <v>0</v>
      </c>
      <c r="AF8868" s="122">
        <f t="shared" si="1808"/>
        <v>1.3111961988847367</v>
      </c>
      <c r="AG8868" s="122">
        <f t="shared" si="1809"/>
        <v>0</v>
      </c>
      <c r="AH8868" s="87">
        <f t="shared" si="1810"/>
        <v>-0.56193311317045103</v>
      </c>
      <c r="AI8868" s="122">
        <f t="shared" si="1813"/>
        <v>0.96983663974265544</v>
      </c>
    </row>
    <row r="8869" spans="1:35" x14ac:dyDescent="0.25">
      <c r="A8869" s="90">
        <v>3.5459999999999998</v>
      </c>
      <c r="B8869" s="160">
        <v>10.349846020258646</v>
      </c>
      <c r="E8869" s="147">
        <f t="shared" si="1801"/>
        <v>4.139938408103002E-3</v>
      </c>
      <c r="W8869" s="146">
        <f t="shared" si="1811"/>
        <v>0.36923871025070937</v>
      </c>
      <c r="X8869" s="209">
        <v>3.6441027411863742</v>
      </c>
      <c r="Y8869" s="147">
        <f t="shared" si="1812"/>
        <v>3.9999999999995595E-4</v>
      </c>
      <c r="Z8869" s="122">
        <f t="shared" si="1802"/>
        <v>8.8754449677853557</v>
      </c>
      <c r="AA8869" s="122">
        <f t="shared" si="1803"/>
        <v>0.61929999999999996</v>
      </c>
      <c r="AB8869" s="122">
        <f t="shared" si="1804"/>
        <v>0</v>
      </c>
      <c r="AC8869" s="122">
        <f t="shared" si="1805"/>
        <v>15.750952669468589</v>
      </c>
      <c r="AD8869" s="122">
        <f t="shared" si="1806"/>
        <v>0</v>
      </c>
      <c r="AE8869" s="122">
        <f t="shared" si="1807"/>
        <v>0</v>
      </c>
      <c r="AF8869" s="122">
        <f t="shared" si="1808"/>
        <v>1.3111961988847367</v>
      </c>
      <c r="AG8869" s="122">
        <f t="shared" si="1809"/>
        <v>0</v>
      </c>
      <c r="AH8869" s="87">
        <f t="shared" si="1810"/>
        <v>-0.56193311317045103</v>
      </c>
      <c r="AI8869" s="122">
        <f t="shared" si="1813"/>
        <v>0.96983663974265544</v>
      </c>
    </row>
    <row r="8870" spans="1:35" x14ac:dyDescent="0.25">
      <c r="A8870" s="90">
        <v>3.5464000000000002</v>
      </c>
      <c r="B8870" s="160">
        <v>10.349846020258646</v>
      </c>
      <c r="E8870" s="147">
        <f t="shared" si="1801"/>
        <v>4.1399384081075982E-3</v>
      </c>
      <c r="W8870" s="146">
        <f t="shared" si="1811"/>
        <v>0.36923871025070937</v>
      </c>
      <c r="X8870" s="209">
        <v>3.6441027411863742</v>
      </c>
      <c r="Y8870" s="147">
        <f t="shared" si="1812"/>
        <v>4.0000000000040004E-4</v>
      </c>
      <c r="Z8870" s="122">
        <f t="shared" si="1802"/>
        <v>8.8754449677853557</v>
      </c>
      <c r="AA8870" s="122">
        <f t="shared" si="1803"/>
        <v>0.61929999999999996</v>
      </c>
      <c r="AB8870" s="122">
        <f t="shared" si="1804"/>
        <v>0</v>
      </c>
      <c r="AC8870" s="122">
        <f t="shared" si="1805"/>
        <v>15.750952669468589</v>
      </c>
      <c r="AD8870" s="122">
        <f t="shared" si="1806"/>
        <v>0</v>
      </c>
      <c r="AE8870" s="122">
        <f t="shared" si="1807"/>
        <v>0</v>
      </c>
      <c r="AF8870" s="122">
        <f t="shared" si="1808"/>
        <v>1.3111961988847367</v>
      </c>
      <c r="AG8870" s="122">
        <f t="shared" si="1809"/>
        <v>0</v>
      </c>
      <c r="AH8870" s="87">
        <f t="shared" si="1810"/>
        <v>-0.56193311317045103</v>
      </c>
      <c r="AI8870" s="122">
        <f t="shared" si="1813"/>
        <v>0.87638849291610377</v>
      </c>
    </row>
    <row r="8871" spans="1:35" x14ac:dyDescent="0.25">
      <c r="A8871" s="90">
        <v>3.5468000000000002</v>
      </c>
      <c r="B8871" s="160">
        <v>10.349846020258646</v>
      </c>
      <c r="E8871" s="147">
        <f t="shared" si="1801"/>
        <v>4.139938408103002E-3</v>
      </c>
      <c r="W8871" s="146">
        <f t="shared" si="1811"/>
        <v>0.36923871025070937</v>
      </c>
      <c r="X8871" s="209">
        <v>3.6441027411863742</v>
      </c>
      <c r="Y8871" s="147">
        <f t="shared" si="1812"/>
        <v>3.9999999999995595E-4</v>
      </c>
      <c r="Z8871" s="122">
        <f t="shared" si="1802"/>
        <v>8.8754449677853557</v>
      </c>
      <c r="AA8871" s="122">
        <f t="shared" si="1803"/>
        <v>0.61929999999999996</v>
      </c>
      <c r="AB8871" s="122">
        <f t="shared" si="1804"/>
        <v>0</v>
      </c>
      <c r="AC8871" s="122">
        <f t="shared" si="1805"/>
        <v>15.750952669468589</v>
      </c>
      <c r="AD8871" s="122">
        <f t="shared" si="1806"/>
        <v>0</v>
      </c>
      <c r="AE8871" s="122">
        <f t="shared" si="1807"/>
        <v>0</v>
      </c>
      <c r="AF8871" s="122">
        <f t="shared" si="1808"/>
        <v>1.3111961988847367</v>
      </c>
      <c r="AG8871" s="122">
        <f t="shared" si="1809"/>
        <v>0</v>
      </c>
      <c r="AH8871" s="87">
        <f t="shared" si="1810"/>
        <v>-0.56193311317045103</v>
      </c>
      <c r="AI8871" s="122">
        <f t="shared" si="1813"/>
        <v>0.96983663974265544</v>
      </c>
    </row>
    <row r="8872" spans="1:35" x14ac:dyDescent="0.25">
      <c r="A8872" s="90">
        <v>3.5472000000000001</v>
      </c>
      <c r="B8872" s="160">
        <v>10.349846020258646</v>
      </c>
      <c r="E8872" s="147">
        <f t="shared" si="1801"/>
        <v>4.139938408103002E-3</v>
      </c>
      <c r="W8872" s="146">
        <f t="shared" si="1811"/>
        <v>0.36923871025070937</v>
      </c>
      <c r="X8872" s="209">
        <v>3.6441027411863742</v>
      </c>
      <c r="Y8872" s="147">
        <f t="shared" si="1812"/>
        <v>3.9999999999995595E-4</v>
      </c>
      <c r="Z8872" s="122">
        <f t="shared" si="1802"/>
        <v>8.8754449677853557</v>
      </c>
      <c r="AA8872" s="122">
        <f t="shared" si="1803"/>
        <v>0.61929999999999996</v>
      </c>
      <c r="AB8872" s="122">
        <f t="shared" si="1804"/>
        <v>0</v>
      </c>
      <c r="AC8872" s="122">
        <f t="shared" si="1805"/>
        <v>15.750952669468589</v>
      </c>
      <c r="AD8872" s="122">
        <f t="shared" si="1806"/>
        <v>0</v>
      </c>
      <c r="AE8872" s="122">
        <f t="shared" si="1807"/>
        <v>0</v>
      </c>
      <c r="AF8872" s="122">
        <f t="shared" si="1808"/>
        <v>1.3111961988847367</v>
      </c>
      <c r="AG8872" s="122">
        <f t="shared" si="1809"/>
        <v>0</v>
      </c>
      <c r="AH8872" s="87">
        <f t="shared" si="1810"/>
        <v>-0.56193311317045103</v>
      </c>
      <c r="AI8872" s="122">
        <f t="shared" si="1813"/>
        <v>0.96983663974265544</v>
      </c>
    </row>
    <row r="8873" spans="1:35" x14ac:dyDescent="0.25">
      <c r="A8873" s="90">
        <v>3.5476000000000001</v>
      </c>
      <c r="B8873" s="160">
        <v>10.349846020258646</v>
      </c>
      <c r="E8873" s="147">
        <f t="shared" si="1801"/>
        <v>4.139938408103002E-3</v>
      </c>
      <c r="W8873" s="146">
        <f t="shared" si="1811"/>
        <v>0.36923871025070937</v>
      </c>
      <c r="X8873" s="209">
        <v>3.6441027411863742</v>
      </c>
      <c r="Y8873" s="147">
        <f t="shared" si="1812"/>
        <v>3.9999999999995595E-4</v>
      </c>
      <c r="Z8873" s="122">
        <f t="shared" si="1802"/>
        <v>8.8754449677853557</v>
      </c>
      <c r="AA8873" s="122">
        <f t="shared" si="1803"/>
        <v>0.61929999999999996</v>
      </c>
      <c r="AB8873" s="122">
        <f t="shared" si="1804"/>
        <v>0</v>
      </c>
      <c r="AC8873" s="122">
        <f t="shared" si="1805"/>
        <v>15.750952669468589</v>
      </c>
      <c r="AD8873" s="122">
        <f t="shared" si="1806"/>
        <v>0</v>
      </c>
      <c r="AE8873" s="122">
        <f t="shared" si="1807"/>
        <v>0</v>
      </c>
      <c r="AF8873" s="122">
        <f t="shared" si="1808"/>
        <v>1.3111961988847367</v>
      </c>
      <c r="AG8873" s="122">
        <f t="shared" si="1809"/>
        <v>0</v>
      </c>
      <c r="AH8873" s="87">
        <f t="shared" si="1810"/>
        <v>-0.56193311317045103</v>
      </c>
      <c r="AI8873" s="122">
        <f t="shared" si="1813"/>
        <v>0.96983663974265544</v>
      </c>
    </row>
    <row r="8874" spans="1:35" x14ac:dyDescent="0.25">
      <c r="A8874" s="90">
        <v>3.548</v>
      </c>
      <c r="B8874" s="160">
        <v>10.349846020258646</v>
      </c>
      <c r="E8874" s="147">
        <f t="shared" si="1801"/>
        <v>4.139938408103002E-3</v>
      </c>
      <c r="W8874" s="146">
        <f t="shared" si="1811"/>
        <v>0.36923871025070937</v>
      </c>
      <c r="X8874" s="209">
        <v>3.6441027411863742</v>
      </c>
      <c r="Y8874" s="147">
        <f t="shared" si="1812"/>
        <v>3.9999999999995595E-4</v>
      </c>
      <c r="Z8874" s="122">
        <f t="shared" si="1802"/>
        <v>8.8754449677853557</v>
      </c>
      <c r="AA8874" s="122">
        <f t="shared" si="1803"/>
        <v>0.61929999999999996</v>
      </c>
      <c r="AB8874" s="122">
        <f t="shared" si="1804"/>
        <v>0</v>
      </c>
      <c r="AC8874" s="122">
        <f t="shared" si="1805"/>
        <v>15.750952669468589</v>
      </c>
      <c r="AD8874" s="122">
        <f t="shared" si="1806"/>
        <v>0</v>
      </c>
      <c r="AE8874" s="122">
        <f t="shared" si="1807"/>
        <v>0</v>
      </c>
      <c r="AF8874" s="122">
        <f t="shared" si="1808"/>
        <v>1.3111961988847367</v>
      </c>
      <c r="AG8874" s="122">
        <f t="shared" si="1809"/>
        <v>0</v>
      </c>
      <c r="AH8874" s="87">
        <f t="shared" si="1810"/>
        <v>-0.56193311317045103</v>
      </c>
      <c r="AI8874" s="122">
        <f t="shared" si="1813"/>
        <v>0.96983663974265544</v>
      </c>
    </row>
    <row r="8875" spans="1:35" x14ac:dyDescent="0.25">
      <c r="A8875" s="90">
        <v>3.5484</v>
      </c>
      <c r="B8875" s="160">
        <v>11.347100496837268</v>
      </c>
      <c r="E8875" s="147">
        <f t="shared" si="1801"/>
        <v>4.339389303418705E-3</v>
      </c>
      <c r="W8875" s="146">
        <f t="shared" si="1811"/>
        <v>0.39381390404910094</v>
      </c>
      <c r="X8875" s="209">
        <v>3.8866410466232515</v>
      </c>
      <c r="Y8875" s="147">
        <f t="shared" si="1812"/>
        <v>3.9999999999995595E-4</v>
      </c>
      <c r="Z8875" s="122">
        <f t="shared" si="1802"/>
        <v>8.8754449677853557</v>
      </c>
      <c r="AA8875" s="122">
        <f t="shared" si="1803"/>
        <v>0.61929999999999996</v>
      </c>
      <c r="AB8875" s="122">
        <f t="shared" si="1804"/>
        <v>0</v>
      </c>
      <c r="AC8875" s="122">
        <f t="shared" si="1805"/>
        <v>15.750952669468589</v>
      </c>
      <c r="AD8875" s="122">
        <f t="shared" si="1806"/>
        <v>0</v>
      </c>
      <c r="AE8875" s="122">
        <f t="shared" si="1807"/>
        <v>0</v>
      </c>
      <c r="AF8875" s="122">
        <f t="shared" si="1808"/>
        <v>1.3111961988847367</v>
      </c>
      <c r="AG8875" s="122">
        <f t="shared" si="1809"/>
        <v>0</v>
      </c>
      <c r="AH8875" s="87">
        <f t="shared" si="1810"/>
        <v>-0.56193311317045103</v>
      </c>
      <c r="AI8875" s="122">
        <f t="shared" si="1813"/>
        <v>0.90931586297626432</v>
      </c>
    </row>
    <row r="8876" spans="1:35" x14ac:dyDescent="0.25">
      <c r="A8876" s="90">
        <v>3.5488</v>
      </c>
      <c r="B8876" s="160">
        <v>10.349846020258646</v>
      </c>
      <c r="E8876" s="147">
        <f t="shared" si="1801"/>
        <v>4.339389303418705E-3</v>
      </c>
      <c r="W8876" s="146">
        <f t="shared" si="1811"/>
        <v>0.36923871025070937</v>
      </c>
      <c r="X8876" s="209">
        <v>3.6441027411863742</v>
      </c>
      <c r="Y8876" s="147">
        <f t="shared" si="1812"/>
        <v>3.9999999999995595E-4</v>
      </c>
      <c r="Z8876" s="122">
        <f t="shared" si="1802"/>
        <v>8.8754449677853557</v>
      </c>
      <c r="AA8876" s="122">
        <f t="shared" si="1803"/>
        <v>0.61929999999999996</v>
      </c>
      <c r="AB8876" s="122">
        <f t="shared" si="1804"/>
        <v>0</v>
      </c>
      <c r="AC8876" s="122">
        <f t="shared" si="1805"/>
        <v>15.750952669468589</v>
      </c>
      <c r="AD8876" s="122">
        <f t="shared" si="1806"/>
        <v>0</v>
      </c>
      <c r="AE8876" s="122">
        <f t="shared" si="1807"/>
        <v>0</v>
      </c>
      <c r="AF8876" s="122">
        <f t="shared" si="1808"/>
        <v>1.3111961988847367</v>
      </c>
      <c r="AG8876" s="122">
        <f t="shared" si="1809"/>
        <v>0</v>
      </c>
      <c r="AH8876" s="87">
        <f t="shared" si="1810"/>
        <v>-0.56193311317045103</v>
      </c>
      <c r="AI8876" s="122">
        <f t="shared" si="1813"/>
        <v>0.96983663974265544</v>
      </c>
    </row>
    <row r="8877" spans="1:35" x14ac:dyDescent="0.25">
      <c r="A8877" s="90">
        <v>3.5491999999999999</v>
      </c>
      <c r="B8877" s="160">
        <v>10.349846020258646</v>
      </c>
      <c r="E8877" s="147">
        <f t="shared" si="1801"/>
        <v>4.139938408103002E-3</v>
      </c>
      <c r="W8877" s="146">
        <f t="shared" si="1811"/>
        <v>0.36923871025070937</v>
      </c>
      <c r="X8877" s="209">
        <v>3.6441027411863742</v>
      </c>
      <c r="Y8877" s="147">
        <f t="shared" si="1812"/>
        <v>3.9999999999995595E-4</v>
      </c>
      <c r="Z8877" s="122">
        <f t="shared" si="1802"/>
        <v>8.8754449677853557</v>
      </c>
      <c r="AA8877" s="122">
        <f t="shared" si="1803"/>
        <v>0.61929999999999996</v>
      </c>
      <c r="AB8877" s="122">
        <f t="shared" si="1804"/>
        <v>0</v>
      </c>
      <c r="AC8877" s="122">
        <f t="shared" si="1805"/>
        <v>15.750952669468589</v>
      </c>
      <c r="AD8877" s="122">
        <f t="shared" si="1806"/>
        <v>0</v>
      </c>
      <c r="AE8877" s="122">
        <f t="shared" si="1807"/>
        <v>0</v>
      </c>
      <c r="AF8877" s="122">
        <f t="shared" si="1808"/>
        <v>1.3111961988847367</v>
      </c>
      <c r="AG8877" s="122">
        <f t="shared" si="1809"/>
        <v>0</v>
      </c>
      <c r="AH8877" s="87">
        <f t="shared" si="1810"/>
        <v>-0.56193311317045103</v>
      </c>
      <c r="AI8877" s="122">
        <f t="shared" si="1813"/>
        <v>1.0632847865692072</v>
      </c>
    </row>
    <row r="8878" spans="1:35" x14ac:dyDescent="0.25">
      <c r="A8878" s="90">
        <v>3.5495999999999999</v>
      </c>
      <c r="B8878" s="160">
        <v>11.347100496837268</v>
      </c>
      <c r="E8878" s="147">
        <f t="shared" si="1801"/>
        <v>4.339389303418705E-3</v>
      </c>
      <c r="W8878" s="146">
        <f t="shared" si="1811"/>
        <v>0.39381390404910094</v>
      </c>
      <c r="X8878" s="209">
        <v>3.8866410466232515</v>
      </c>
      <c r="Y8878" s="147">
        <f t="shared" si="1812"/>
        <v>3.9999999999995595E-4</v>
      </c>
      <c r="Z8878" s="122">
        <f t="shared" si="1802"/>
        <v>8.8754449677853557</v>
      </c>
      <c r="AA8878" s="122">
        <f t="shared" si="1803"/>
        <v>0.61929999999999996</v>
      </c>
      <c r="AB8878" s="122">
        <f t="shared" si="1804"/>
        <v>0</v>
      </c>
      <c r="AC8878" s="122">
        <f t="shared" si="1805"/>
        <v>15.750952669468589</v>
      </c>
      <c r="AD8878" s="122">
        <f t="shared" si="1806"/>
        <v>0</v>
      </c>
      <c r="AE8878" s="122">
        <f t="shared" si="1807"/>
        <v>0</v>
      </c>
      <c r="AF8878" s="122">
        <f t="shared" si="1808"/>
        <v>1.3111961988847367</v>
      </c>
      <c r="AG8878" s="122">
        <f t="shared" si="1809"/>
        <v>0</v>
      </c>
      <c r="AH8878" s="87">
        <f t="shared" si="1810"/>
        <v>-0.56193311317045103</v>
      </c>
      <c r="AI8878" s="122">
        <f t="shared" si="1813"/>
        <v>0.90931586297626432</v>
      </c>
    </row>
    <row r="8879" spans="1:35" x14ac:dyDescent="0.25">
      <c r="A8879" s="90">
        <v>3.55</v>
      </c>
      <c r="B8879" s="160">
        <v>10.349846020258646</v>
      </c>
      <c r="E8879" s="147">
        <f t="shared" si="1801"/>
        <v>4.339389303418705E-3</v>
      </c>
      <c r="W8879" s="146">
        <f t="shared" si="1811"/>
        <v>0.36923871025070937</v>
      </c>
      <c r="X8879" s="209">
        <v>3.6441027411863742</v>
      </c>
      <c r="Y8879" s="147">
        <f t="shared" si="1812"/>
        <v>3.9999999999995595E-4</v>
      </c>
      <c r="Z8879" s="122">
        <f t="shared" si="1802"/>
        <v>8.8754449677853557</v>
      </c>
      <c r="AA8879" s="122">
        <f t="shared" si="1803"/>
        <v>0.61929999999999996</v>
      </c>
      <c r="AB8879" s="122">
        <f t="shared" si="1804"/>
        <v>0</v>
      </c>
      <c r="AC8879" s="122">
        <f t="shared" si="1805"/>
        <v>15.750952669468589</v>
      </c>
      <c r="AD8879" s="122">
        <f t="shared" si="1806"/>
        <v>0</v>
      </c>
      <c r="AE8879" s="122">
        <f t="shared" si="1807"/>
        <v>0</v>
      </c>
      <c r="AF8879" s="122">
        <f t="shared" si="1808"/>
        <v>1.3111961988847367</v>
      </c>
      <c r="AG8879" s="122">
        <f t="shared" si="1809"/>
        <v>0</v>
      </c>
      <c r="AH8879" s="87">
        <f t="shared" si="1810"/>
        <v>-0.56193311317045103</v>
      </c>
      <c r="AI8879" s="122">
        <f t="shared" si="1813"/>
        <v>1.0632847865692072</v>
      </c>
    </row>
    <row r="8880" spans="1:35" x14ac:dyDescent="0.25">
      <c r="A8880" s="90">
        <v>3.5503999999999998</v>
      </c>
      <c r="B8880" s="160">
        <v>10.349846020258646</v>
      </c>
      <c r="E8880" s="147">
        <f t="shared" si="1801"/>
        <v>4.139938408103002E-3</v>
      </c>
      <c r="W8880" s="146">
        <f t="shared" si="1811"/>
        <v>0.36923871025070937</v>
      </c>
      <c r="X8880" s="209">
        <v>3.6441027411863742</v>
      </c>
      <c r="Y8880" s="147">
        <f t="shared" si="1812"/>
        <v>3.9999999999995595E-4</v>
      </c>
      <c r="Z8880" s="122">
        <f t="shared" si="1802"/>
        <v>8.8754449677853557</v>
      </c>
      <c r="AA8880" s="122">
        <f t="shared" si="1803"/>
        <v>0.61929999999999996</v>
      </c>
      <c r="AB8880" s="122">
        <f t="shared" si="1804"/>
        <v>0</v>
      </c>
      <c r="AC8880" s="122">
        <f t="shared" si="1805"/>
        <v>15.750952669468589</v>
      </c>
      <c r="AD8880" s="122">
        <f t="shared" si="1806"/>
        <v>0</v>
      </c>
      <c r="AE8880" s="122">
        <f t="shared" si="1807"/>
        <v>0</v>
      </c>
      <c r="AF8880" s="122">
        <f t="shared" si="1808"/>
        <v>1.3111961988847367</v>
      </c>
      <c r="AG8880" s="122">
        <f t="shared" si="1809"/>
        <v>0</v>
      </c>
      <c r="AH8880" s="87">
        <f t="shared" si="1810"/>
        <v>-0.56193311317045103</v>
      </c>
      <c r="AI8880" s="122">
        <f t="shared" si="1813"/>
        <v>0.96983663974265544</v>
      </c>
    </row>
    <row r="8881" spans="1:35" x14ac:dyDescent="0.25">
      <c r="A8881" s="90">
        <v>3.5508000000000002</v>
      </c>
      <c r="B8881" s="160">
        <v>10.349846020258646</v>
      </c>
      <c r="E8881" s="147">
        <f t="shared" si="1801"/>
        <v>4.1399384081075982E-3</v>
      </c>
      <c r="W8881" s="146">
        <f t="shared" si="1811"/>
        <v>0.36923871025070937</v>
      </c>
      <c r="X8881" s="209">
        <v>3.6441027411863742</v>
      </c>
      <c r="Y8881" s="147">
        <f t="shared" si="1812"/>
        <v>4.0000000000040004E-4</v>
      </c>
      <c r="Z8881" s="122">
        <f t="shared" si="1802"/>
        <v>8.8754449677853557</v>
      </c>
      <c r="AA8881" s="122">
        <f t="shared" si="1803"/>
        <v>0.61929999999999996</v>
      </c>
      <c r="AB8881" s="122">
        <f t="shared" si="1804"/>
        <v>0</v>
      </c>
      <c r="AC8881" s="122">
        <f t="shared" si="1805"/>
        <v>15.750952669468589</v>
      </c>
      <c r="AD8881" s="122">
        <f t="shared" si="1806"/>
        <v>0</v>
      </c>
      <c r="AE8881" s="122">
        <f t="shared" si="1807"/>
        <v>0</v>
      </c>
      <c r="AF8881" s="122">
        <f t="shared" si="1808"/>
        <v>1.3111961988847367</v>
      </c>
      <c r="AG8881" s="122">
        <f t="shared" si="1809"/>
        <v>0</v>
      </c>
      <c r="AH8881" s="87">
        <f t="shared" si="1810"/>
        <v>-0.56193311317045103</v>
      </c>
      <c r="AI8881" s="122">
        <f t="shared" si="1813"/>
        <v>0.96983663974265544</v>
      </c>
    </row>
    <row r="8882" spans="1:35" x14ac:dyDescent="0.25">
      <c r="A8882" s="90">
        <v>3.5512000000000001</v>
      </c>
      <c r="B8882" s="160">
        <v>9.352591543680024</v>
      </c>
      <c r="E8882" s="147">
        <f t="shared" si="1801"/>
        <v>3.9404875127872999E-3</v>
      </c>
      <c r="W8882" s="146">
        <f t="shared" si="1811"/>
        <v>0.34466351645231824</v>
      </c>
      <c r="X8882" s="209">
        <v>3.4015644357495018</v>
      </c>
      <c r="Y8882" s="147">
        <f t="shared" si="1812"/>
        <v>3.9999999999995595E-4</v>
      </c>
      <c r="Z8882" s="122">
        <f t="shared" si="1802"/>
        <v>8.8754449677853557</v>
      </c>
      <c r="AA8882" s="122">
        <f t="shared" si="1803"/>
        <v>0.61929999999999996</v>
      </c>
      <c r="AB8882" s="122">
        <f t="shared" si="1804"/>
        <v>0</v>
      </c>
      <c r="AC8882" s="122">
        <f t="shared" si="1805"/>
        <v>15.750952669468589</v>
      </c>
      <c r="AD8882" s="122">
        <f t="shared" si="1806"/>
        <v>0</v>
      </c>
      <c r="AE8882" s="122">
        <f t="shared" si="1807"/>
        <v>0</v>
      </c>
      <c r="AF8882" s="122">
        <f t="shared" si="1808"/>
        <v>1.3111961988847367</v>
      </c>
      <c r="AG8882" s="122">
        <f t="shared" si="1809"/>
        <v>0</v>
      </c>
      <c r="AH8882" s="87">
        <f t="shared" si="1810"/>
        <v>-0.56193311317045103</v>
      </c>
      <c r="AI8882" s="122">
        <f t="shared" si="1813"/>
        <v>1.0389879198658984</v>
      </c>
    </row>
    <row r="8883" spans="1:35" x14ac:dyDescent="0.25">
      <c r="A8883" s="90">
        <v>3.5516000000000001</v>
      </c>
      <c r="B8883" s="160">
        <v>10.349846020258646</v>
      </c>
      <c r="E8883" s="147">
        <f t="shared" si="1801"/>
        <v>3.9404875127872999E-3</v>
      </c>
      <c r="W8883" s="146">
        <f t="shared" si="1811"/>
        <v>0.36923871025071009</v>
      </c>
      <c r="X8883" s="209">
        <v>3.6441027411863813</v>
      </c>
      <c r="Y8883" s="147">
        <f t="shared" si="1812"/>
        <v>3.9999999999995595E-4</v>
      </c>
      <c r="Z8883" s="122">
        <f t="shared" si="1802"/>
        <v>8.8754449677853557</v>
      </c>
      <c r="AA8883" s="122">
        <f t="shared" si="1803"/>
        <v>0.61929999999999996</v>
      </c>
      <c r="AB8883" s="122">
        <f t="shared" si="1804"/>
        <v>0</v>
      </c>
      <c r="AC8883" s="122">
        <f t="shared" si="1805"/>
        <v>15.750952669468589</v>
      </c>
      <c r="AD8883" s="122">
        <f t="shared" si="1806"/>
        <v>0</v>
      </c>
      <c r="AE8883" s="122">
        <f t="shared" si="1807"/>
        <v>0</v>
      </c>
      <c r="AF8883" s="122">
        <f t="shared" si="1808"/>
        <v>1.3111961988847367</v>
      </c>
      <c r="AG8883" s="122">
        <f t="shared" si="1809"/>
        <v>0</v>
      </c>
      <c r="AH8883" s="87">
        <f t="shared" si="1810"/>
        <v>-0.56193311317045103</v>
      </c>
      <c r="AI8883" s="122">
        <f t="shared" si="1813"/>
        <v>0.96983663974265366</v>
      </c>
    </row>
    <row r="8884" spans="1:35" x14ac:dyDescent="0.25">
      <c r="A8884" s="90">
        <v>3.552</v>
      </c>
      <c r="B8884" s="160">
        <v>9.352591543680024</v>
      </c>
      <c r="E8884" s="147">
        <f t="shared" si="1801"/>
        <v>3.9404875127872999E-3</v>
      </c>
      <c r="W8884" s="146">
        <f t="shared" si="1811"/>
        <v>0.34466351645231807</v>
      </c>
      <c r="X8884" s="209">
        <v>3.4015644357494996</v>
      </c>
      <c r="Y8884" s="147">
        <f t="shared" si="1812"/>
        <v>3.9999999999995595E-4</v>
      </c>
      <c r="Z8884" s="122">
        <f t="shared" si="1802"/>
        <v>8.8754449677853557</v>
      </c>
      <c r="AA8884" s="122">
        <f t="shared" si="1803"/>
        <v>0.61929999999999996</v>
      </c>
      <c r="AB8884" s="122">
        <f t="shared" si="1804"/>
        <v>0</v>
      </c>
      <c r="AC8884" s="122">
        <f t="shared" si="1805"/>
        <v>15.750952669468589</v>
      </c>
      <c r="AD8884" s="122">
        <f t="shared" si="1806"/>
        <v>0</v>
      </c>
      <c r="AE8884" s="122">
        <f t="shared" si="1807"/>
        <v>0</v>
      </c>
      <c r="AF8884" s="122">
        <f t="shared" si="1808"/>
        <v>1.3111961988847367</v>
      </c>
      <c r="AG8884" s="122">
        <f t="shared" si="1809"/>
        <v>0</v>
      </c>
      <c r="AH8884" s="87">
        <f t="shared" si="1810"/>
        <v>-0.56193311317045103</v>
      </c>
      <c r="AI8884" s="122">
        <f t="shared" si="1813"/>
        <v>1.0389879198658989</v>
      </c>
    </row>
    <row r="8885" spans="1:35" x14ac:dyDescent="0.25">
      <c r="A8885" s="90">
        <v>3.5524</v>
      </c>
      <c r="B8885" s="160">
        <v>9.352591543680024</v>
      </c>
      <c r="E8885" s="147">
        <f t="shared" si="1801"/>
        <v>3.7410366174715974E-3</v>
      </c>
      <c r="W8885" s="146">
        <f t="shared" si="1811"/>
        <v>0.34466351645231807</v>
      </c>
      <c r="X8885" s="209">
        <v>3.4015644357494996</v>
      </c>
      <c r="Y8885" s="147">
        <f t="shared" si="1812"/>
        <v>3.9999999999995595E-4</v>
      </c>
      <c r="Z8885" s="122">
        <f t="shared" si="1802"/>
        <v>8.8754449677853557</v>
      </c>
      <c r="AA8885" s="122">
        <f t="shared" si="1803"/>
        <v>0.61929999999999996</v>
      </c>
      <c r="AB8885" s="122">
        <f t="shared" si="1804"/>
        <v>0</v>
      </c>
      <c r="AC8885" s="122">
        <f t="shared" si="1805"/>
        <v>15.750952669468589</v>
      </c>
      <c r="AD8885" s="122">
        <f t="shared" si="1806"/>
        <v>0</v>
      </c>
      <c r="AE8885" s="122">
        <f t="shared" si="1807"/>
        <v>0</v>
      </c>
      <c r="AF8885" s="122">
        <f t="shared" si="1808"/>
        <v>1.3111961988847367</v>
      </c>
      <c r="AG8885" s="122">
        <f t="shared" si="1809"/>
        <v>0</v>
      </c>
      <c r="AH8885" s="87">
        <f t="shared" si="1810"/>
        <v>-0.56193311317045103</v>
      </c>
      <c r="AI8885" s="122">
        <f t="shared" si="1813"/>
        <v>1.0389879198658989</v>
      </c>
    </row>
    <row r="8886" spans="1:35" x14ac:dyDescent="0.25">
      <c r="A8886" s="90">
        <v>3.5528</v>
      </c>
      <c r="B8886" s="160">
        <v>10.349846020258646</v>
      </c>
      <c r="E8886" s="147">
        <f t="shared" si="1801"/>
        <v>3.9404875127872999E-3</v>
      </c>
      <c r="W8886" s="146">
        <f t="shared" si="1811"/>
        <v>0.36923871025070937</v>
      </c>
      <c r="X8886" s="209">
        <v>3.6441027411863742</v>
      </c>
      <c r="Y8886" s="147">
        <f t="shared" si="1812"/>
        <v>3.9999999999995595E-4</v>
      </c>
      <c r="Z8886" s="122">
        <f t="shared" si="1802"/>
        <v>8.8754449677853557</v>
      </c>
      <c r="AA8886" s="122">
        <f t="shared" si="1803"/>
        <v>0.61929999999999996</v>
      </c>
      <c r="AB8886" s="122">
        <f t="shared" si="1804"/>
        <v>0</v>
      </c>
      <c r="AC8886" s="122">
        <f t="shared" si="1805"/>
        <v>15.750952669468589</v>
      </c>
      <c r="AD8886" s="122">
        <f t="shared" si="1806"/>
        <v>0</v>
      </c>
      <c r="AE8886" s="122">
        <f t="shared" si="1807"/>
        <v>0</v>
      </c>
      <c r="AF8886" s="122">
        <f t="shared" si="1808"/>
        <v>1.3111961988847367</v>
      </c>
      <c r="AG8886" s="122">
        <f t="shared" si="1809"/>
        <v>0</v>
      </c>
      <c r="AH8886" s="87">
        <f t="shared" si="1810"/>
        <v>-0.56193311317045103</v>
      </c>
      <c r="AI8886" s="122">
        <f t="shared" si="1813"/>
        <v>0.96983663974265544</v>
      </c>
    </row>
    <row r="8887" spans="1:35" x14ac:dyDescent="0.25">
      <c r="A8887" s="90">
        <v>3.5531999999999999</v>
      </c>
      <c r="B8887" s="160">
        <v>9.352591543680024</v>
      </c>
      <c r="E8887" s="147">
        <f t="shared" ref="E8887:E8950" si="1814">+(B8886+B8887)/2*(A8887-A8886)</f>
        <v>3.9404875127872999E-3</v>
      </c>
      <c r="W8887" s="146">
        <f t="shared" si="1811"/>
        <v>0.34466351645231824</v>
      </c>
      <c r="X8887" s="209">
        <v>3.4015644357495018</v>
      </c>
      <c r="Y8887" s="147">
        <f t="shared" si="1812"/>
        <v>3.9999999999995595E-4</v>
      </c>
      <c r="Z8887" s="122">
        <f t="shared" si="1802"/>
        <v>8.8754449677853557</v>
      </c>
      <c r="AA8887" s="122">
        <f t="shared" si="1803"/>
        <v>0.61929999999999996</v>
      </c>
      <c r="AB8887" s="122">
        <f t="shared" si="1804"/>
        <v>0</v>
      </c>
      <c r="AC8887" s="122">
        <f t="shared" si="1805"/>
        <v>15.750952669468589</v>
      </c>
      <c r="AD8887" s="122">
        <f t="shared" si="1806"/>
        <v>0</v>
      </c>
      <c r="AE8887" s="122">
        <f t="shared" si="1807"/>
        <v>0</v>
      </c>
      <c r="AF8887" s="122">
        <f t="shared" si="1808"/>
        <v>1.3111961988847367</v>
      </c>
      <c r="AG8887" s="122">
        <f t="shared" si="1809"/>
        <v>0</v>
      </c>
      <c r="AH8887" s="87">
        <f t="shared" si="1810"/>
        <v>-0.56193311317045103</v>
      </c>
      <c r="AI8887" s="122">
        <f t="shared" si="1813"/>
        <v>1.0389879198658984</v>
      </c>
    </row>
    <row r="8888" spans="1:35" x14ac:dyDescent="0.25">
      <c r="A8888" s="90">
        <v>3.5535999999999999</v>
      </c>
      <c r="B8888" s="160">
        <v>10.349846020258646</v>
      </c>
      <c r="E8888" s="147">
        <f t="shared" si="1814"/>
        <v>3.9404875127872999E-3</v>
      </c>
      <c r="W8888" s="146">
        <f t="shared" si="1811"/>
        <v>0.36923871025071009</v>
      </c>
      <c r="X8888" s="209">
        <v>3.6441027411863813</v>
      </c>
      <c r="Y8888" s="147">
        <f t="shared" si="1812"/>
        <v>3.9999999999995595E-4</v>
      </c>
      <c r="Z8888" s="122">
        <f t="shared" si="1802"/>
        <v>8.8754449677853557</v>
      </c>
      <c r="AA8888" s="122">
        <f t="shared" si="1803"/>
        <v>0.61929999999999996</v>
      </c>
      <c r="AB8888" s="122">
        <f t="shared" si="1804"/>
        <v>0</v>
      </c>
      <c r="AC8888" s="122">
        <f t="shared" si="1805"/>
        <v>15.750952669468589</v>
      </c>
      <c r="AD8888" s="122">
        <f t="shared" si="1806"/>
        <v>0</v>
      </c>
      <c r="AE8888" s="122">
        <f t="shared" si="1807"/>
        <v>0</v>
      </c>
      <c r="AF8888" s="122">
        <f t="shared" si="1808"/>
        <v>1.3111961988847367</v>
      </c>
      <c r="AG8888" s="122">
        <f t="shared" si="1809"/>
        <v>0</v>
      </c>
      <c r="AH8888" s="87">
        <f t="shared" si="1810"/>
        <v>-0.56193311317045103</v>
      </c>
      <c r="AI8888" s="122">
        <f t="shared" si="1813"/>
        <v>0.96983663974265366</v>
      </c>
    </row>
    <row r="8889" spans="1:35" x14ac:dyDescent="0.25">
      <c r="A8889" s="90">
        <v>3.5539999999999998</v>
      </c>
      <c r="B8889" s="160">
        <v>9.352591543680024</v>
      </c>
      <c r="E8889" s="147">
        <f t="shared" si="1814"/>
        <v>3.9404875127872999E-3</v>
      </c>
      <c r="W8889" s="146">
        <f t="shared" si="1811"/>
        <v>0.34466351645231807</v>
      </c>
      <c r="X8889" s="209">
        <v>3.4015644357494996</v>
      </c>
      <c r="Y8889" s="147">
        <f t="shared" si="1812"/>
        <v>3.9999999999995595E-4</v>
      </c>
      <c r="Z8889" s="122">
        <f t="shared" si="1802"/>
        <v>8.8754449677853557</v>
      </c>
      <c r="AA8889" s="122">
        <f t="shared" si="1803"/>
        <v>0.61929999999999996</v>
      </c>
      <c r="AB8889" s="122">
        <f t="shared" si="1804"/>
        <v>0</v>
      </c>
      <c r="AC8889" s="122">
        <f t="shared" si="1805"/>
        <v>15.750952669468589</v>
      </c>
      <c r="AD8889" s="122">
        <f t="shared" si="1806"/>
        <v>0</v>
      </c>
      <c r="AE8889" s="122">
        <f t="shared" si="1807"/>
        <v>0</v>
      </c>
      <c r="AF8889" s="122">
        <f t="shared" si="1808"/>
        <v>1.3111961988847367</v>
      </c>
      <c r="AG8889" s="122">
        <f t="shared" si="1809"/>
        <v>0</v>
      </c>
      <c r="AH8889" s="87">
        <f t="shared" si="1810"/>
        <v>-0.56193311317045103</v>
      </c>
      <c r="AI8889" s="122">
        <f t="shared" si="1813"/>
        <v>1.1390991053047221</v>
      </c>
    </row>
    <row r="8890" spans="1:35" x14ac:dyDescent="0.25">
      <c r="A8890" s="90">
        <v>3.5543999999999998</v>
      </c>
      <c r="B8890" s="160">
        <v>9.352591543680024</v>
      </c>
      <c r="E8890" s="147">
        <f t="shared" si="1814"/>
        <v>3.7410366174715974E-3</v>
      </c>
      <c r="W8890" s="146">
        <f t="shared" si="1811"/>
        <v>0.34466351645231807</v>
      </c>
      <c r="X8890" s="209">
        <v>3.4015644357494996</v>
      </c>
      <c r="Y8890" s="147">
        <f t="shared" si="1812"/>
        <v>3.9999999999995595E-4</v>
      </c>
      <c r="Z8890" s="122">
        <f t="shared" si="1802"/>
        <v>8.8754449677853557</v>
      </c>
      <c r="AA8890" s="122">
        <f t="shared" si="1803"/>
        <v>0.61929999999999996</v>
      </c>
      <c r="AB8890" s="122">
        <f t="shared" si="1804"/>
        <v>0</v>
      </c>
      <c r="AC8890" s="122">
        <f t="shared" si="1805"/>
        <v>15.750952669468589</v>
      </c>
      <c r="AD8890" s="122">
        <f t="shared" si="1806"/>
        <v>0</v>
      </c>
      <c r="AE8890" s="122">
        <f t="shared" si="1807"/>
        <v>0</v>
      </c>
      <c r="AF8890" s="122">
        <f t="shared" si="1808"/>
        <v>1.3111961988847367</v>
      </c>
      <c r="AG8890" s="122">
        <f t="shared" si="1809"/>
        <v>0</v>
      </c>
      <c r="AH8890" s="87">
        <f t="shared" si="1810"/>
        <v>-0.56193311317045103</v>
      </c>
      <c r="AI8890" s="122">
        <f t="shared" si="1813"/>
        <v>1.0389879198658989</v>
      </c>
    </row>
    <row r="8891" spans="1:35" x14ac:dyDescent="0.25">
      <c r="A8891" s="90">
        <v>3.5548000000000002</v>
      </c>
      <c r="B8891" s="160">
        <v>9.352591543680024</v>
      </c>
      <c r="E8891" s="147">
        <f t="shared" si="1814"/>
        <v>3.7410366174757508E-3</v>
      </c>
      <c r="W8891" s="146">
        <f t="shared" si="1811"/>
        <v>0.34466351645231807</v>
      </c>
      <c r="X8891" s="209">
        <v>3.4015644357494996</v>
      </c>
      <c r="Y8891" s="147">
        <f t="shared" si="1812"/>
        <v>4.0000000000040004E-4</v>
      </c>
      <c r="Z8891" s="122">
        <f t="shared" si="1802"/>
        <v>8.8754449677853557</v>
      </c>
      <c r="AA8891" s="122">
        <f t="shared" si="1803"/>
        <v>0.61929999999999996</v>
      </c>
      <c r="AB8891" s="122">
        <f t="shared" si="1804"/>
        <v>0</v>
      </c>
      <c r="AC8891" s="122">
        <f t="shared" si="1805"/>
        <v>15.750952669468589</v>
      </c>
      <c r="AD8891" s="122">
        <f t="shared" si="1806"/>
        <v>0</v>
      </c>
      <c r="AE8891" s="122">
        <f t="shared" si="1807"/>
        <v>0</v>
      </c>
      <c r="AF8891" s="122">
        <f t="shared" si="1808"/>
        <v>1.3111961988847367</v>
      </c>
      <c r="AG8891" s="122">
        <f t="shared" si="1809"/>
        <v>0</v>
      </c>
      <c r="AH8891" s="87">
        <f t="shared" si="1810"/>
        <v>-0.56193311317045103</v>
      </c>
      <c r="AI8891" s="122">
        <f t="shared" si="1813"/>
        <v>1.0389879198658989</v>
      </c>
    </row>
    <row r="8892" spans="1:35" x14ac:dyDescent="0.25">
      <c r="A8892" s="90">
        <v>3.5552000000000001</v>
      </c>
      <c r="B8892" s="160">
        <v>9.352591543680024</v>
      </c>
      <c r="E8892" s="147">
        <f t="shared" si="1814"/>
        <v>3.7410366174715974E-3</v>
      </c>
      <c r="W8892" s="146">
        <f t="shared" si="1811"/>
        <v>0.34466351645231807</v>
      </c>
      <c r="X8892" s="209">
        <v>3.4015644357494996</v>
      </c>
      <c r="Y8892" s="147">
        <f t="shared" si="1812"/>
        <v>3.9999999999995595E-4</v>
      </c>
      <c r="Z8892" s="122">
        <f t="shared" si="1802"/>
        <v>8.8754449677853557</v>
      </c>
      <c r="AA8892" s="122">
        <f t="shared" si="1803"/>
        <v>0.61929999999999996</v>
      </c>
      <c r="AB8892" s="122">
        <f t="shared" si="1804"/>
        <v>0</v>
      </c>
      <c r="AC8892" s="122">
        <f t="shared" si="1805"/>
        <v>15.750952669468589</v>
      </c>
      <c r="AD8892" s="122">
        <f t="shared" si="1806"/>
        <v>0</v>
      </c>
      <c r="AE8892" s="122">
        <f t="shared" si="1807"/>
        <v>0</v>
      </c>
      <c r="AF8892" s="122">
        <f t="shared" si="1808"/>
        <v>1.3111961988847367</v>
      </c>
      <c r="AG8892" s="122">
        <f t="shared" si="1809"/>
        <v>0</v>
      </c>
      <c r="AH8892" s="87">
        <f t="shared" si="1810"/>
        <v>-0.56193311317045103</v>
      </c>
      <c r="AI8892" s="122">
        <f t="shared" si="1813"/>
        <v>1.1390991053047221</v>
      </c>
    </row>
    <row r="8893" spans="1:35" x14ac:dyDescent="0.25">
      <c r="A8893" s="90">
        <v>3.5556000000000001</v>
      </c>
      <c r="B8893" s="160">
        <v>9.352591543680024</v>
      </c>
      <c r="E8893" s="147">
        <f t="shared" si="1814"/>
        <v>3.7410366174715974E-3</v>
      </c>
      <c r="W8893" s="146">
        <f t="shared" si="1811"/>
        <v>0.34466351645231807</v>
      </c>
      <c r="X8893" s="209">
        <v>3.4015644357494996</v>
      </c>
      <c r="Y8893" s="147">
        <f t="shared" si="1812"/>
        <v>3.9999999999995595E-4</v>
      </c>
      <c r="Z8893" s="122">
        <f t="shared" si="1802"/>
        <v>8.8754449677853557</v>
      </c>
      <c r="AA8893" s="122">
        <f t="shared" si="1803"/>
        <v>0.61929999999999996</v>
      </c>
      <c r="AB8893" s="122">
        <f t="shared" si="1804"/>
        <v>0</v>
      </c>
      <c r="AC8893" s="122">
        <f t="shared" si="1805"/>
        <v>15.750952669468589</v>
      </c>
      <c r="AD8893" s="122">
        <f t="shared" si="1806"/>
        <v>0</v>
      </c>
      <c r="AE8893" s="122">
        <f t="shared" si="1807"/>
        <v>0</v>
      </c>
      <c r="AF8893" s="122">
        <f t="shared" si="1808"/>
        <v>1.3111961988847367</v>
      </c>
      <c r="AG8893" s="122">
        <f t="shared" si="1809"/>
        <v>0</v>
      </c>
      <c r="AH8893" s="87">
        <f t="shared" si="1810"/>
        <v>-0.56193311317045103</v>
      </c>
      <c r="AI8893" s="122">
        <f t="shared" si="1813"/>
        <v>1.0389879198658989</v>
      </c>
    </row>
    <row r="8894" spans="1:35" x14ac:dyDescent="0.25">
      <c r="A8894" s="90">
        <v>3.556</v>
      </c>
      <c r="B8894" s="160">
        <v>9.352591543680024</v>
      </c>
      <c r="E8894" s="147">
        <f t="shared" si="1814"/>
        <v>3.7410366174715974E-3</v>
      </c>
      <c r="W8894" s="146">
        <f t="shared" si="1811"/>
        <v>0.34466351645231807</v>
      </c>
      <c r="X8894" s="209">
        <v>3.4015644357494996</v>
      </c>
      <c r="Y8894" s="147">
        <f t="shared" si="1812"/>
        <v>3.9999999999995595E-4</v>
      </c>
      <c r="Z8894" s="122">
        <f t="shared" si="1802"/>
        <v>8.8754449677853557</v>
      </c>
      <c r="AA8894" s="122">
        <f t="shared" si="1803"/>
        <v>0.61929999999999996</v>
      </c>
      <c r="AB8894" s="122">
        <f t="shared" si="1804"/>
        <v>0</v>
      </c>
      <c r="AC8894" s="122">
        <f t="shared" si="1805"/>
        <v>15.750952669468589</v>
      </c>
      <c r="AD8894" s="122">
        <f t="shared" si="1806"/>
        <v>0</v>
      </c>
      <c r="AE8894" s="122">
        <f t="shared" si="1807"/>
        <v>0</v>
      </c>
      <c r="AF8894" s="122">
        <f t="shared" si="1808"/>
        <v>1.3111961988847367</v>
      </c>
      <c r="AG8894" s="122">
        <f t="shared" si="1809"/>
        <v>0</v>
      </c>
      <c r="AH8894" s="87">
        <f t="shared" si="1810"/>
        <v>-0.56193311317045103</v>
      </c>
      <c r="AI8894" s="122">
        <f t="shared" si="1813"/>
        <v>1.0389879198658989</v>
      </c>
    </row>
    <row r="8895" spans="1:35" x14ac:dyDescent="0.25">
      <c r="A8895" s="90">
        <v>3.5564</v>
      </c>
      <c r="B8895" s="160">
        <v>9.352591543680024</v>
      </c>
      <c r="E8895" s="147">
        <f t="shared" si="1814"/>
        <v>3.7410366174715974E-3</v>
      </c>
      <c r="W8895" s="146">
        <f t="shared" si="1811"/>
        <v>0.34466351645231807</v>
      </c>
      <c r="X8895" s="209">
        <v>3.4015644357494996</v>
      </c>
      <c r="Y8895" s="147">
        <f t="shared" si="1812"/>
        <v>3.9999999999995595E-4</v>
      </c>
      <c r="Z8895" s="122">
        <f t="shared" si="1802"/>
        <v>8.8754449677853557</v>
      </c>
      <c r="AA8895" s="122">
        <f t="shared" si="1803"/>
        <v>0.61929999999999996</v>
      </c>
      <c r="AB8895" s="122">
        <f t="shared" si="1804"/>
        <v>0</v>
      </c>
      <c r="AC8895" s="122">
        <f t="shared" si="1805"/>
        <v>15.750952669468589</v>
      </c>
      <c r="AD8895" s="122">
        <f t="shared" si="1806"/>
        <v>0</v>
      </c>
      <c r="AE8895" s="122">
        <f t="shared" si="1807"/>
        <v>0</v>
      </c>
      <c r="AF8895" s="122">
        <f t="shared" si="1808"/>
        <v>1.3111961988847367</v>
      </c>
      <c r="AG8895" s="122">
        <f t="shared" si="1809"/>
        <v>0</v>
      </c>
      <c r="AH8895" s="87">
        <f t="shared" si="1810"/>
        <v>-0.56193311317045103</v>
      </c>
      <c r="AI8895" s="122">
        <f t="shared" si="1813"/>
        <v>1.0389879198658989</v>
      </c>
    </row>
    <row r="8896" spans="1:35" x14ac:dyDescent="0.25">
      <c r="A8896" s="90">
        <v>3.5568</v>
      </c>
      <c r="B8896" s="160">
        <v>9.352591543680024</v>
      </c>
      <c r="E8896" s="147">
        <f t="shared" si="1814"/>
        <v>3.7410366174715974E-3</v>
      </c>
      <c r="W8896" s="146">
        <f t="shared" si="1811"/>
        <v>0.34466351645231807</v>
      </c>
      <c r="X8896" s="209">
        <v>3.4015644357494996</v>
      </c>
      <c r="Y8896" s="147">
        <f t="shared" si="1812"/>
        <v>3.9999999999995595E-4</v>
      </c>
      <c r="Z8896" s="122">
        <f t="shared" si="1802"/>
        <v>8.8754449677853557</v>
      </c>
      <c r="AA8896" s="122">
        <f t="shared" si="1803"/>
        <v>0.61929999999999996</v>
      </c>
      <c r="AB8896" s="122">
        <f t="shared" si="1804"/>
        <v>0</v>
      </c>
      <c r="AC8896" s="122">
        <f t="shared" si="1805"/>
        <v>15.750952669468589</v>
      </c>
      <c r="AD8896" s="122">
        <f t="shared" si="1806"/>
        <v>0</v>
      </c>
      <c r="AE8896" s="122">
        <f t="shared" si="1807"/>
        <v>0</v>
      </c>
      <c r="AF8896" s="122">
        <f t="shared" si="1808"/>
        <v>1.3111961988847367</v>
      </c>
      <c r="AG8896" s="122">
        <f t="shared" si="1809"/>
        <v>0</v>
      </c>
      <c r="AH8896" s="87">
        <f t="shared" si="1810"/>
        <v>-0.56193311317045103</v>
      </c>
      <c r="AI8896" s="122">
        <f t="shared" si="1813"/>
        <v>0.93887673442707598</v>
      </c>
    </row>
    <row r="8897" spans="1:35" x14ac:dyDescent="0.25">
      <c r="A8897" s="90">
        <v>3.5571999999999999</v>
      </c>
      <c r="B8897" s="160">
        <v>9.352591543680024</v>
      </c>
      <c r="E8897" s="147">
        <f t="shared" si="1814"/>
        <v>3.7410366174715974E-3</v>
      </c>
      <c r="W8897" s="146">
        <f t="shared" si="1811"/>
        <v>0.34466351645231807</v>
      </c>
      <c r="X8897" s="209">
        <v>3.4015644357494996</v>
      </c>
      <c r="Y8897" s="147">
        <f t="shared" si="1812"/>
        <v>3.9999999999995595E-4</v>
      </c>
      <c r="Z8897" s="122">
        <f t="shared" si="1802"/>
        <v>8.8754449677853557</v>
      </c>
      <c r="AA8897" s="122">
        <f t="shared" si="1803"/>
        <v>0.61929999999999996</v>
      </c>
      <c r="AB8897" s="122">
        <f t="shared" si="1804"/>
        <v>0</v>
      </c>
      <c r="AC8897" s="122">
        <f t="shared" si="1805"/>
        <v>15.750952669468589</v>
      </c>
      <c r="AD8897" s="122">
        <f t="shared" si="1806"/>
        <v>0</v>
      </c>
      <c r="AE8897" s="122">
        <f t="shared" si="1807"/>
        <v>0</v>
      </c>
      <c r="AF8897" s="122">
        <f t="shared" si="1808"/>
        <v>1.3111961988847367</v>
      </c>
      <c r="AG8897" s="122">
        <f t="shared" si="1809"/>
        <v>0</v>
      </c>
      <c r="AH8897" s="87">
        <f t="shared" si="1810"/>
        <v>-0.56193311317045103</v>
      </c>
      <c r="AI8897" s="122">
        <f t="shared" si="1813"/>
        <v>1.0389879198658989</v>
      </c>
    </row>
    <row r="8898" spans="1:35" x14ac:dyDescent="0.25">
      <c r="A8898" s="90">
        <v>3.5575999999999999</v>
      </c>
      <c r="B8898" s="160">
        <v>9.352591543680024</v>
      </c>
      <c r="E8898" s="147">
        <f t="shared" si="1814"/>
        <v>3.7410366174715974E-3</v>
      </c>
      <c r="W8898" s="146">
        <f t="shared" si="1811"/>
        <v>0.34466351645231807</v>
      </c>
      <c r="X8898" s="209">
        <v>3.4015644357494996</v>
      </c>
      <c r="Y8898" s="147">
        <f t="shared" si="1812"/>
        <v>3.9999999999995595E-4</v>
      </c>
      <c r="Z8898" s="122">
        <f t="shared" ref="Z8898:Z8961" si="1815">IF(AND(W8898&lt;=$S$56,W8898&gt;$Q$56),$T$56,IF(AND(W8898&lt;=$S$57,W8898&gt;$Q$57),$T$57,IF(AND(W8898&lt;=$S$58,W8898&gt;$Q$58),$T$58,IF(AND(W8898&lt;=$S$59,W8898&gt;$Q$59),$T$59,IF(AND(W8898&lt;=$S$60,W8898&gt;$Q$60),$T$60,"Valor no encontrado para Po")))))</f>
        <v>8.8754449677853557</v>
      </c>
      <c r="AA8898" s="122">
        <f t="shared" ref="AA8898:AA8961" si="1816">IF(AND(W8898&lt;=$S$56,W8898&gt;$Q$56),$U$56,IF(AND(W8898&lt;=$S$57,W8898&gt;$Q$57),$U$57,IF(AND(W8898&lt;=$S$58,W8898&gt;$Q$58),$U$58,IF(AND(W8898&lt;=$S$59,W8898&gt;$Q$59),$U$59,IF(AND(W8898&lt;=$S$60,W8898&gt;$Q$60),$U$60,"Valor no encontrado para Po")))))</f>
        <v>0.61929999999999996</v>
      </c>
      <c r="AB8898" s="122">
        <f t="shared" ref="AB8898:AB8961" si="1817">IF(OR(AC8897&gt;=($X$1-$X$2)/2,AC8897&gt;=$Z$1/2),0,Z8898*W8898^AA8898*Y8898)</f>
        <v>0</v>
      </c>
      <c r="AC8898" s="122">
        <f t="shared" ref="AC8898:AC8961" si="1818">+AC8897+AB8898</f>
        <v>15.750952669468589</v>
      </c>
      <c r="AD8898" s="122">
        <f t="shared" ref="AD8898:AD8961" si="1819">2*$AB$1*PI()*((AC8898+$X$2/2)*(2*AC8898-$Z$1)+(AC8898+$X$2/2)^2-($X$1/2)^2)*AB8898</f>
        <v>0</v>
      </c>
      <c r="AE8898" s="122">
        <f t="shared" ref="AE8898:AE8961" si="1820">-AD8898*0.000000001*$Z$2</f>
        <v>0</v>
      </c>
      <c r="AF8898" s="122">
        <f t="shared" ref="AF8898:AF8961" si="1821">+AF8897+AE8898</f>
        <v>1.3111961988847367</v>
      </c>
      <c r="AG8898" s="122">
        <f t="shared" ref="AG8898:AG8961" si="1822">+AE8898/Y8898</f>
        <v>0</v>
      </c>
      <c r="AH8898" s="87">
        <f t="shared" ref="AH8898:AH8961" si="1823">+AH8897-AE8898</f>
        <v>-0.56193311317045103</v>
      </c>
      <c r="AI8898" s="122">
        <f t="shared" si="1813"/>
        <v>0.93887673442707598</v>
      </c>
    </row>
    <row r="8899" spans="1:35" x14ac:dyDescent="0.25">
      <c r="A8899" s="90">
        <v>3.5579999999999998</v>
      </c>
      <c r="B8899" s="160">
        <v>10.349846020258646</v>
      </c>
      <c r="E8899" s="147">
        <f t="shared" si="1814"/>
        <v>3.9404875127872999E-3</v>
      </c>
      <c r="W8899" s="146">
        <f t="shared" si="1811"/>
        <v>0.36923871025070937</v>
      </c>
      <c r="X8899" s="209">
        <v>3.6441027411863742</v>
      </c>
      <c r="Y8899" s="147">
        <f t="shared" si="1812"/>
        <v>3.9999999999995595E-4</v>
      </c>
      <c r="Z8899" s="122">
        <f t="shared" si="1815"/>
        <v>8.8754449677853557</v>
      </c>
      <c r="AA8899" s="122">
        <f t="shared" si="1816"/>
        <v>0.61929999999999996</v>
      </c>
      <c r="AB8899" s="122">
        <f t="shared" si="1817"/>
        <v>0</v>
      </c>
      <c r="AC8899" s="122">
        <f t="shared" si="1818"/>
        <v>15.750952669468589</v>
      </c>
      <c r="AD8899" s="122">
        <f t="shared" si="1819"/>
        <v>0</v>
      </c>
      <c r="AE8899" s="122">
        <f t="shared" si="1820"/>
        <v>0</v>
      </c>
      <c r="AF8899" s="122">
        <f t="shared" si="1821"/>
        <v>1.3111961988847367</v>
      </c>
      <c r="AG8899" s="122">
        <f t="shared" si="1822"/>
        <v>0</v>
      </c>
      <c r="AH8899" s="87">
        <f t="shared" si="1823"/>
        <v>-0.56193311317045103</v>
      </c>
      <c r="AI8899" s="122">
        <f t="shared" si="1813"/>
        <v>0.87638849291610377</v>
      </c>
    </row>
    <row r="8900" spans="1:35" x14ac:dyDescent="0.25">
      <c r="A8900" s="90">
        <v>3.5583999999999998</v>
      </c>
      <c r="B8900" s="160">
        <v>10.349846020258646</v>
      </c>
      <c r="E8900" s="147">
        <f t="shared" si="1814"/>
        <v>4.139938408103002E-3</v>
      </c>
      <c r="W8900" s="146">
        <f t="shared" si="1811"/>
        <v>0.36923871025070937</v>
      </c>
      <c r="X8900" s="209">
        <v>3.6441027411863742</v>
      </c>
      <c r="Y8900" s="147">
        <f t="shared" si="1812"/>
        <v>3.9999999999995595E-4</v>
      </c>
      <c r="Z8900" s="122">
        <f t="shared" si="1815"/>
        <v>8.8754449677853557</v>
      </c>
      <c r="AA8900" s="122">
        <f t="shared" si="1816"/>
        <v>0.61929999999999996</v>
      </c>
      <c r="AB8900" s="122">
        <f t="shared" si="1817"/>
        <v>0</v>
      </c>
      <c r="AC8900" s="122">
        <f t="shared" si="1818"/>
        <v>15.750952669468589</v>
      </c>
      <c r="AD8900" s="122">
        <f t="shared" si="1819"/>
        <v>0</v>
      </c>
      <c r="AE8900" s="122">
        <f t="shared" si="1820"/>
        <v>0</v>
      </c>
      <c r="AF8900" s="122">
        <f t="shared" si="1821"/>
        <v>1.3111961988847367</v>
      </c>
      <c r="AG8900" s="122">
        <f t="shared" si="1822"/>
        <v>0</v>
      </c>
      <c r="AH8900" s="87">
        <f t="shared" si="1823"/>
        <v>-0.56193311317045103</v>
      </c>
      <c r="AI8900" s="122">
        <f t="shared" si="1813"/>
        <v>0.96983663974265544</v>
      </c>
    </row>
    <row r="8901" spans="1:35" x14ac:dyDescent="0.25">
      <c r="A8901" s="90">
        <v>3.5588000000000002</v>
      </c>
      <c r="B8901" s="160">
        <v>10.349846020258646</v>
      </c>
      <c r="E8901" s="147">
        <f t="shared" si="1814"/>
        <v>4.1399384081075982E-3</v>
      </c>
      <c r="W8901" s="146">
        <f t="shared" ref="W8901:W8964" si="1824">+X8901/1000000*101325</f>
        <v>0.36923871025070937</v>
      </c>
      <c r="X8901" s="209">
        <v>3.6441027411863742</v>
      </c>
      <c r="Y8901" s="147">
        <f t="shared" si="1812"/>
        <v>4.0000000000040004E-4</v>
      </c>
      <c r="Z8901" s="122">
        <f t="shared" si="1815"/>
        <v>8.8754449677853557</v>
      </c>
      <c r="AA8901" s="122">
        <f t="shared" si="1816"/>
        <v>0.61929999999999996</v>
      </c>
      <c r="AB8901" s="122">
        <f t="shared" si="1817"/>
        <v>0</v>
      </c>
      <c r="AC8901" s="122">
        <f t="shared" si="1818"/>
        <v>15.750952669468589</v>
      </c>
      <c r="AD8901" s="122">
        <f t="shared" si="1819"/>
        <v>0</v>
      </c>
      <c r="AE8901" s="122">
        <f t="shared" si="1820"/>
        <v>0</v>
      </c>
      <c r="AF8901" s="122">
        <f t="shared" si="1821"/>
        <v>1.3111961988847367</v>
      </c>
      <c r="AG8901" s="122">
        <f t="shared" si="1822"/>
        <v>0</v>
      </c>
      <c r="AH8901" s="87">
        <f t="shared" si="1823"/>
        <v>-0.56193311317045103</v>
      </c>
      <c r="AI8901" s="122">
        <f t="shared" si="1813"/>
        <v>0.87638849291610377</v>
      </c>
    </row>
    <row r="8902" spans="1:35" x14ac:dyDescent="0.25">
      <c r="A8902" s="90">
        <v>3.5592000000000001</v>
      </c>
      <c r="B8902" s="160">
        <v>10.349846020258646</v>
      </c>
      <c r="E8902" s="147">
        <f t="shared" si="1814"/>
        <v>4.139938408103002E-3</v>
      </c>
      <c r="W8902" s="146">
        <f t="shared" si="1824"/>
        <v>0.36923871025070937</v>
      </c>
      <c r="X8902" s="209">
        <v>3.6441027411863742</v>
      </c>
      <c r="Y8902" s="147">
        <f t="shared" ref="Y8902:Y8965" si="1825">+A8902-A8901</f>
        <v>3.9999999999995595E-4</v>
      </c>
      <c r="Z8902" s="122">
        <f t="shared" si="1815"/>
        <v>8.8754449677853557</v>
      </c>
      <c r="AA8902" s="122">
        <f t="shared" si="1816"/>
        <v>0.61929999999999996</v>
      </c>
      <c r="AB8902" s="122">
        <f t="shared" si="1817"/>
        <v>0</v>
      </c>
      <c r="AC8902" s="122">
        <f t="shared" si="1818"/>
        <v>15.750952669468589</v>
      </c>
      <c r="AD8902" s="122">
        <f t="shared" si="1819"/>
        <v>0</v>
      </c>
      <c r="AE8902" s="122">
        <f t="shared" si="1820"/>
        <v>0</v>
      </c>
      <c r="AF8902" s="122">
        <f t="shared" si="1821"/>
        <v>1.3111961988847367</v>
      </c>
      <c r="AG8902" s="122">
        <f t="shared" si="1822"/>
        <v>0</v>
      </c>
      <c r="AH8902" s="87">
        <f t="shared" si="1823"/>
        <v>-0.56193311317045103</v>
      </c>
      <c r="AI8902" s="122">
        <f t="shared" si="1813"/>
        <v>0.96983663974265544</v>
      </c>
    </row>
    <row r="8903" spans="1:35" x14ac:dyDescent="0.25">
      <c r="A8903" s="90">
        <v>3.5596000000000001</v>
      </c>
      <c r="B8903" s="160">
        <v>10.349846020258646</v>
      </c>
      <c r="E8903" s="147">
        <f t="shared" si="1814"/>
        <v>4.139938408103002E-3</v>
      </c>
      <c r="W8903" s="146">
        <f t="shared" si="1824"/>
        <v>0.36923871025070937</v>
      </c>
      <c r="X8903" s="209">
        <v>3.6441027411863742</v>
      </c>
      <c r="Y8903" s="147">
        <f t="shared" si="1825"/>
        <v>3.9999999999995595E-4</v>
      </c>
      <c r="Z8903" s="122">
        <f t="shared" si="1815"/>
        <v>8.8754449677853557</v>
      </c>
      <c r="AA8903" s="122">
        <f t="shared" si="1816"/>
        <v>0.61929999999999996</v>
      </c>
      <c r="AB8903" s="122">
        <f t="shared" si="1817"/>
        <v>0</v>
      </c>
      <c r="AC8903" s="122">
        <f t="shared" si="1818"/>
        <v>15.750952669468589</v>
      </c>
      <c r="AD8903" s="122">
        <f t="shared" si="1819"/>
        <v>0</v>
      </c>
      <c r="AE8903" s="122">
        <f t="shared" si="1820"/>
        <v>0</v>
      </c>
      <c r="AF8903" s="122">
        <f t="shared" si="1821"/>
        <v>1.3111961988847367</v>
      </c>
      <c r="AG8903" s="122">
        <f t="shared" si="1822"/>
        <v>0</v>
      </c>
      <c r="AH8903" s="87">
        <f t="shared" si="1823"/>
        <v>-0.56193311317045103</v>
      </c>
      <c r="AI8903" s="122">
        <f t="shared" si="1813"/>
        <v>0.87638849291610377</v>
      </c>
    </row>
    <row r="8904" spans="1:35" x14ac:dyDescent="0.25">
      <c r="A8904" s="90">
        <v>3.56</v>
      </c>
      <c r="B8904" s="160">
        <v>10.349846020258646</v>
      </c>
      <c r="E8904" s="147">
        <f t="shared" si="1814"/>
        <v>4.139938408103002E-3</v>
      </c>
      <c r="W8904" s="146">
        <f t="shared" si="1824"/>
        <v>0.36923871025070937</v>
      </c>
      <c r="X8904" s="209">
        <v>3.6441027411863742</v>
      </c>
      <c r="Y8904" s="147">
        <f t="shared" si="1825"/>
        <v>3.9999999999995595E-4</v>
      </c>
      <c r="Z8904" s="122">
        <f t="shared" si="1815"/>
        <v>8.8754449677853557</v>
      </c>
      <c r="AA8904" s="122">
        <f t="shared" si="1816"/>
        <v>0.61929999999999996</v>
      </c>
      <c r="AB8904" s="122">
        <f t="shared" si="1817"/>
        <v>0</v>
      </c>
      <c r="AC8904" s="122">
        <f t="shared" si="1818"/>
        <v>15.750952669468589</v>
      </c>
      <c r="AD8904" s="122">
        <f t="shared" si="1819"/>
        <v>0</v>
      </c>
      <c r="AE8904" s="122">
        <f t="shared" si="1820"/>
        <v>0</v>
      </c>
      <c r="AF8904" s="122">
        <f t="shared" si="1821"/>
        <v>1.3111961988847367</v>
      </c>
      <c r="AG8904" s="122">
        <f t="shared" si="1822"/>
        <v>0</v>
      </c>
      <c r="AH8904" s="87">
        <f t="shared" si="1823"/>
        <v>-0.56193311317045103</v>
      </c>
      <c r="AI8904" s="122">
        <f t="shared" si="1813"/>
        <v>0.87638849291610377</v>
      </c>
    </row>
    <row r="8905" spans="1:35" x14ac:dyDescent="0.25">
      <c r="A8905" s="90">
        <v>3.5604</v>
      </c>
      <c r="B8905" s="160">
        <v>10.349846020258646</v>
      </c>
      <c r="E8905" s="147">
        <f t="shared" si="1814"/>
        <v>4.139938408103002E-3</v>
      </c>
      <c r="W8905" s="146">
        <f t="shared" si="1824"/>
        <v>0.36923871025070937</v>
      </c>
      <c r="X8905" s="209">
        <v>3.6441027411863742</v>
      </c>
      <c r="Y8905" s="147">
        <f t="shared" si="1825"/>
        <v>3.9999999999995595E-4</v>
      </c>
      <c r="Z8905" s="122">
        <f t="shared" si="1815"/>
        <v>8.8754449677853557</v>
      </c>
      <c r="AA8905" s="122">
        <f t="shared" si="1816"/>
        <v>0.61929999999999996</v>
      </c>
      <c r="AB8905" s="122">
        <f t="shared" si="1817"/>
        <v>0</v>
      </c>
      <c r="AC8905" s="122">
        <f t="shared" si="1818"/>
        <v>15.750952669468589</v>
      </c>
      <c r="AD8905" s="122">
        <f t="shared" si="1819"/>
        <v>0</v>
      </c>
      <c r="AE8905" s="122">
        <f t="shared" si="1820"/>
        <v>0</v>
      </c>
      <c r="AF8905" s="122">
        <f t="shared" si="1821"/>
        <v>1.3111961988847367</v>
      </c>
      <c r="AG8905" s="122">
        <f t="shared" si="1822"/>
        <v>0</v>
      </c>
      <c r="AH8905" s="87">
        <f t="shared" si="1823"/>
        <v>-0.56193311317045103</v>
      </c>
      <c r="AI8905" s="122">
        <f t="shared" si="1813"/>
        <v>0.87638849291610377</v>
      </c>
    </row>
    <row r="8906" spans="1:35" x14ac:dyDescent="0.25">
      <c r="A8906" s="90">
        <v>3.5608</v>
      </c>
      <c r="B8906" s="160">
        <v>9.352591543680024</v>
      </c>
      <c r="E8906" s="147">
        <f t="shared" si="1814"/>
        <v>3.9404875127872999E-3</v>
      </c>
      <c r="W8906" s="146">
        <f t="shared" si="1824"/>
        <v>0.34466351645231824</v>
      </c>
      <c r="X8906" s="209">
        <v>3.4015644357495018</v>
      </c>
      <c r="Y8906" s="147">
        <f t="shared" si="1825"/>
        <v>3.9999999999995595E-4</v>
      </c>
      <c r="Z8906" s="122">
        <f t="shared" si="1815"/>
        <v>8.8754449677853557</v>
      </c>
      <c r="AA8906" s="122">
        <f t="shared" si="1816"/>
        <v>0.61929999999999996</v>
      </c>
      <c r="AB8906" s="122">
        <f t="shared" si="1817"/>
        <v>0</v>
      </c>
      <c r="AC8906" s="122">
        <f t="shared" si="1818"/>
        <v>15.750952669468589</v>
      </c>
      <c r="AD8906" s="122">
        <f t="shared" si="1819"/>
        <v>0</v>
      </c>
      <c r="AE8906" s="122">
        <f t="shared" si="1820"/>
        <v>0</v>
      </c>
      <c r="AF8906" s="122">
        <f t="shared" si="1821"/>
        <v>1.3111961988847367</v>
      </c>
      <c r="AG8906" s="122">
        <f t="shared" si="1822"/>
        <v>0</v>
      </c>
      <c r="AH8906" s="87">
        <f t="shared" si="1823"/>
        <v>-0.56193311317045103</v>
      </c>
      <c r="AI8906" s="122">
        <f t="shared" si="1813"/>
        <v>0.93887673442707542</v>
      </c>
    </row>
    <row r="8907" spans="1:35" x14ac:dyDescent="0.25">
      <c r="A8907" s="90">
        <v>3.5611999999999999</v>
      </c>
      <c r="B8907" s="160">
        <v>9.352591543680024</v>
      </c>
      <c r="E8907" s="147">
        <f t="shared" si="1814"/>
        <v>3.7410366174715974E-3</v>
      </c>
      <c r="W8907" s="146">
        <f t="shared" si="1824"/>
        <v>0.34466351645231824</v>
      </c>
      <c r="X8907" s="209">
        <v>3.4015644357495018</v>
      </c>
      <c r="Y8907" s="147">
        <f t="shared" si="1825"/>
        <v>3.9999999999995595E-4</v>
      </c>
      <c r="Z8907" s="122">
        <f t="shared" si="1815"/>
        <v>8.8754449677853557</v>
      </c>
      <c r="AA8907" s="122">
        <f t="shared" si="1816"/>
        <v>0.61929999999999996</v>
      </c>
      <c r="AB8907" s="122">
        <f t="shared" si="1817"/>
        <v>0</v>
      </c>
      <c r="AC8907" s="122">
        <f t="shared" si="1818"/>
        <v>15.750952669468589</v>
      </c>
      <c r="AD8907" s="122">
        <f t="shared" si="1819"/>
        <v>0</v>
      </c>
      <c r="AE8907" s="122">
        <f t="shared" si="1820"/>
        <v>0</v>
      </c>
      <c r="AF8907" s="122">
        <f t="shared" si="1821"/>
        <v>1.3111961988847367</v>
      </c>
      <c r="AG8907" s="122">
        <f t="shared" si="1822"/>
        <v>0</v>
      </c>
      <c r="AH8907" s="87">
        <f t="shared" si="1823"/>
        <v>-0.56193311317045103</v>
      </c>
      <c r="AI8907" s="122">
        <f t="shared" si="1813"/>
        <v>0.93887673442707542</v>
      </c>
    </row>
    <row r="8908" spans="1:35" x14ac:dyDescent="0.25">
      <c r="A8908" s="90">
        <v>3.5615999999999999</v>
      </c>
      <c r="B8908" s="160">
        <v>9.352591543680024</v>
      </c>
      <c r="E8908" s="147">
        <f t="shared" si="1814"/>
        <v>3.7410366174715974E-3</v>
      </c>
      <c r="W8908" s="146">
        <f t="shared" si="1824"/>
        <v>0.34466351645231824</v>
      </c>
      <c r="X8908" s="209">
        <v>3.4015644357495018</v>
      </c>
      <c r="Y8908" s="147">
        <f t="shared" si="1825"/>
        <v>3.9999999999995595E-4</v>
      </c>
      <c r="Z8908" s="122">
        <f t="shared" si="1815"/>
        <v>8.8754449677853557</v>
      </c>
      <c r="AA8908" s="122">
        <f t="shared" si="1816"/>
        <v>0.61929999999999996</v>
      </c>
      <c r="AB8908" s="122">
        <f t="shared" si="1817"/>
        <v>0</v>
      </c>
      <c r="AC8908" s="122">
        <f t="shared" si="1818"/>
        <v>15.750952669468589</v>
      </c>
      <c r="AD8908" s="122">
        <f t="shared" si="1819"/>
        <v>0</v>
      </c>
      <c r="AE8908" s="122">
        <f t="shared" si="1820"/>
        <v>0</v>
      </c>
      <c r="AF8908" s="122">
        <f t="shared" si="1821"/>
        <v>1.3111961988847367</v>
      </c>
      <c r="AG8908" s="122">
        <f t="shared" si="1822"/>
        <v>0</v>
      </c>
      <c r="AH8908" s="87">
        <f t="shared" si="1823"/>
        <v>-0.56193311317045103</v>
      </c>
      <c r="AI8908" s="122">
        <f t="shared" si="1813"/>
        <v>0.93887673442707542</v>
      </c>
    </row>
    <row r="8909" spans="1:35" x14ac:dyDescent="0.25">
      <c r="A8909" s="90">
        <v>3.5619999999999998</v>
      </c>
      <c r="B8909" s="160">
        <v>9.352591543680024</v>
      </c>
      <c r="E8909" s="147">
        <f t="shared" si="1814"/>
        <v>3.7410366174715974E-3</v>
      </c>
      <c r="W8909" s="146">
        <f t="shared" si="1824"/>
        <v>0.34466351645231824</v>
      </c>
      <c r="X8909" s="209">
        <v>3.4015644357495018</v>
      </c>
      <c r="Y8909" s="147">
        <f t="shared" si="1825"/>
        <v>3.9999999999995595E-4</v>
      </c>
      <c r="Z8909" s="122">
        <f t="shared" si="1815"/>
        <v>8.8754449677853557</v>
      </c>
      <c r="AA8909" s="122">
        <f t="shared" si="1816"/>
        <v>0.61929999999999996</v>
      </c>
      <c r="AB8909" s="122">
        <f t="shared" si="1817"/>
        <v>0</v>
      </c>
      <c r="AC8909" s="122">
        <f t="shared" si="1818"/>
        <v>15.750952669468589</v>
      </c>
      <c r="AD8909" s="122">
        <f t="shared" si="1819"/>
        <v>0</v>
      </c>
      <c r="AE8909" s="122">
        <f t="shared" si="1820"/>
        <v>0</v>
      </c>
      <c r="AF8909" s="122">
        <f t="shared" si="1821"/>
        <v>1.3111961988847367</v>
      </c>
      <c r="AG8909" s="122">
        <f t="shared" si="1822"/>
        <v>0</v>
      </c>
      <c r="AH8909" s="87">
        <f t="shared" si="1823"/>
        <v>-0.56193311317045103</v>
      </c>
      <c r="AI8909" s="122">
        <f t="shared" si="1813"/>
        <v>0.93887673442707542</v>
      </c>
    </row>
    <row r="8910" spans="1:35" x14ac:dyDescent="0.25">
      <c r="A8910" s="90">
        <v>3.5623999999999998</v>
      </c>
      <c r="B8910" s="160">
        <v>9.352591543680024</v>
      </c>
      <c r="E8910" s="147">
        <f t="shared" si="1814"/>
        <v>3.7410366174715974E-3</v>
      </c>
      <c r="W8910" s="146">
        <f t="shared" si="1824"/>
        <v>0.34466351645231824</v>
      </c>
      <c r="X8910" s="209">
        <v>3.4015644357495018</v>
      </c>
      <c r="Y8910" s="147">
        <f t="shared" si="1825"/>
        <v>3.9999999999995595E-4</v>
      </c>
      <c r="Z8910" s="122">
        <f t="shared" si="1815"/>
        <v>8.8754449677853557</v>
      </c>
      <c r="AA8910" s="122">
        <f t="shared" si="1816"/>
        <v>0.61929999999999996</v>
      </c>
      <c r="AB8910" s="122">
        <f t="shared" si="1817"/>
        <v>0</v>
      </c>
      <c r="AC8910" s="122">
        <f t="shared" si="1818"/>
        <v>15.750952669468589</v>
      </c>
      <c r="AD8910" s="122">
        <f t="shared" si="1819"/>
        <v>0</v>
      </c>
      <c r="AE8910" s="122">
        <f t="shared" si="1820"/>
        <v>0</v>
      </c>
      <c r="AF8910" s="122">
        <f t="shared" si="1821"/>
        <v>1.3111961988847367</v>
      </c>
      <c r="AG8910" s="122">
        <f t="shared" si="1822"/>
        <v>0</v>
      </c>
      <c r="AH8910" s="87">
        <f t="shared" si="1823"/>
        <v>-0.56193311317045103</v>
      </c>
      <c r="AI8910" s="122">
        <f t="shared" si="1813"/>
        <v>0.93887673442707542</v>
      </c>
    </row>
    <row r="8911" spans="1:35" x14ac:dyDescent="0.25">
      <c r="A8911" s="90">
        <v>3.5628000000000002</v>
      </c>
      <c r="B8911" s="160">
        <v>9.352591543680024</v>
      </c>
      <c r="E8911" s="147">
        <f t="shared" si="1814"/>
        <v>3.7410366174757508E-3</v>
      </c>
      <c r="W8911" s="146">
        <f t="shared" si="1824"/>
        <v>0.34466351645231824</v>
      </c>
      <c r="X8911" s="209">
        <v>3.4015644357495018</v>
      </c>
      <c r="Y8911" s="147">
        <f t="shared" si="1825"/>
        <v>4.0000000000040004E-4</v>
      </c>
      <c r="Z8911" s="122">
        <f t="shared" si="1815"/>
        <v>8.8754449677853557</v>
      </c>
      <c r="AA8911" s="122">
        <f t="shared" si="1816"/>
        <v>0.61929999999999996</v>
      </c>
      <c r="AB8911" s="122">
        <f t="shared" si="1817"/>
        <v>0</v>
      </c>
      <c r="AC8911" s="122">
        <f t="shared" si="1818"/>
        <v>15.750952669468589</v>
      </c>
      <c r="AD8911" s="122">
        <f t="shared" si="1819"/>
        <v>0</v>
      </c>
      <c r="AE8911" s="122">
        <f t="shared" si="1820"/>
        <v>0</v>
      </c>
      <c r="AF8911" s="122">
        <f t="shared" si="1821"/>
        <v>1.3111961988847367</v>
      </c>
      <c r="AG8911" s="122">
        <f t="shared" si="1822"/>
        <v>0</v>
      </c>
      <c r="AH8911" s="87">
        <f t="shared" si="1823"/>
        <v>-0.56193311317045103</v>
      </c>
      <c r="AI8911" s="122">
        <f t="shared" si="1813"/>
        <v>0.93887673442707542</v>
      </c>
    </row>
    <row r="8912" spans="1:35" x14ac:dyDescent="0.25">
      <c r="A8912" s="90">
        <v>3.5632000000000001</v>
      </c>
      <c r="B8912" s="160">
        <v>9.352591543680024</v>
      </c>
      <c r="E8912" s="147">
        <f t="shared" si="1814"/>
        <v>3.7410366174715974E-3</v>
      </c>
      <c r="W8912" s="146">
        <f t="shared" si="1824"/>
        <v>0.34466351645231824</v>
      </c>
      <c r="X8912" s="209">
        <v>3.4015644357495018</v>
      </c>
      <c r="Y8912" s="147">
        <f t="shared" si="1825"/>
        <v>3.9999999999995595E-4</v>
      </c>
      <c r="Z8912" s="122">
        <f t="shared" si="1815"/>
        <v>8.8754449677853557</v>
      </c>
      <c r="AA8912" s="122">
        <f t="shared" si="1816"/>
        <v>0.61929999999999996</v>
      </c>
      <c r="AB8912" s="122">
        <f t="shared" si="1817"/>
        <v>0</v>
      </c>
      <c r="AC8912" s="122">
        <f t="shared" si="1818"/>
        <v>15.750952669468589</v>
      </c>
      <c r="AD8912" s="122">
        <f t="shared" si="1819"/>
        <v>0</v>
      </c>
      <c r="AE8912" s="122">
        <f t="shared" si="1820"/>
        <v>0</v>
      </c>
      <c r="AF8912" s="122">
        <f t="shared" si="1821"/>
        <v>1.3111961988847367</v>
      </c>
      <c r="AG8912" s="122">
        <f t="shared" si="1822"/>
        <v>0</v>
      </c>
      <c r="AH8912" s="87">
        <f t="shared" si="1823"/>
        <v>-0.56193311317045103</v>
      </c>
      <c r="AI8912" s="122">
        <f t="shared" si="1813"/>
        <v>0.93887673442707542</v>
      </c>
    </row>
    <row r="8913" spans="1:35" x14ac:dyDescent="0.25">
      <c r="A8913" s="90">
        <v>3.5636000000000001</v>
      </c>
      <c r="B8913" s="160">
        <v>9.352591543680024</v>
      </c>
      <c r="E8913" s="147">
        <f t="shared" si="1814"/>
        <v>3.7410366174715974E-3</v>
      </c>
      <c r="W8913" s="146">
        <f t="shared" si="1824"/>
        <v>0.34466351645231824</v>
      </c>
      <c r="X8913" s="209">
        <v>3.4015644357495018</v>
      </c>
      <c r="Y8913" s="147">
        <f t="shared" si="1825"/>
        <v>3.9999999999995595E-4</v>
      </c>
      <c r="Z8913" s="122">
        <f t="shared" si="1815"/>
        <v>8.8754449677853557</v>
      </c>
      <c r="AA8913" s="122">
        <f t="shared" si="1816"/>
        <v>0.61929999999999996</v>
      </c>
      <c r="AB8913" s="122">
        <f t="shared" si="1817"/>
        <v>0</v>
      </c>
      <c r="AC8913" s="122">
        <f t="shared" si="1818"/>
        <v>15.750952669468589</v>
      </c>
      <c r="AD8913" s="122">
        <f t="shared" si="1819"/>
        <v>0</v>
      </c>
      <c r="AE8913" s="122">
        <f t="shared" si="1820"/>
        <v>0</v>
      </c>
      <c r="AF8913" s="122">
        <f t="shared" si="1821"/>
        <v>1.3111961988847367</v>
      </c>
      <c r="AG8913" s="122">
        <f t="shared" si="1822"/>
        <v>0</v>
      </c>
      <c r="AH8913" s="87">
        <f t="shared" si="1823"/>
        <v>-0.56193311317045103</v>
      </c>
      <c r="AI8913" s="122">
        <f t="shared" si="1813"/>
        <v>1.0389879198658984</v>
      </c>
    </row>
    <row r="8914" spans="1:35" x14ac:dyDescent="0.25">
      <c r="A8914" s="90">
        <v>3.5640000000000001</v>
      </c>
      <c r="B8914" s="160">
        <v>9.352591543680024</v>
      </c>
      <c r="E8914" s="147">
        <f t="shared" si="1814"/>
        <v>3.7410366174715974E-3</v>
      </c>
      <c r="W8914" s="146">
        <f t="shared" si="1824"/>
        <v>0.34466351645231824</v>
      </c>
      <c r="X8914" s="209">
        <v>3.4015644357495018</v>
      </c>
      <c r="Y8914" s="147">
        <f t="shared" si="1825"/>
        <v>3.9999999999995595E-4</v>
      </c>
      <c r="Z8914" s="122">
        <f t="shared" si="1815"/>
        <v>8.8754449677853557</v>
      </c>
      <c r="AA8914" s="122">
        <f t="shared" si="1816"/>
        <v>0.61929999999999996</v>
      </c>
      <c r="AB8914" s="122">
        <f t="shared" si="1817"/>
        <v>0</v>
      </c>
      <c r="AC8914" s="122">
        <f t="shared" si="1818"/>
        <v>15.750952669468589</v>
      </c>
      <c r="AD8914" s="122">
        <f t="shared" si="1819"/>
        <v>0</v>
      </c>
      <c r="AE8914" s="122">
        <f t="shared" si="1820"/>
        <v>0</v>
      </c>
      <c r="AF8914" s="122">
        <f t="shared" si="1821"/>
        <v>1.3111961988847367</v>
      </c>
      <c r="AG8914" s="122">
        <f t="shared" si="1822"/>
        <v>0</v>
      </c>
      <c r="AH8914" s="87">
        <f t="shared" si="1823"/>
        <v>-0.56193311317045103</v>
      </c>
      <c r="AI8914" s="122">
        <f t="shared" si="1813"/>
        <v>1.0389879198658984</v>
      </c>
    </row>
    <row r="8915" spans="1:35" x14ac:dyDescent="0.25">
      <c r="A8915" s="90">
        <v>3.5644</v>
      </c>
      <c r="B8915" s="160">
        <v>9.352591543680024</v>
      </c>
      <c r="E8915" s="147">
        <f t="shared" si="1814"/>
        <v>3.7410366174715974E-3</v>
      </c>
      <c r="W8915" s="146">
        <f t="shared" si="1824"/>
        <v>0.34466351645231824</v>
      </c>
      <c r="X8915" s="209">
        <v>3.4015644357495018</v>
      </c>
      <c r="Y8915" s="147">
        <f t="shared" si="1825"/>
        <v>3.9999999999995595E-4</v>
      </c>
      <c r="Z8915" s="122">
        <f t="shared" si="1815"/>
        <v>8.8754449677853557</v>
      </c>
      <c r="AA8915" s="122">
        <f t="shared" si="1816"/>
        <v>0.61929999999999996</v>
      </c>
      <c r="AB8915" s="122">
        <f t="shared" si="1817"/>
        <v>0</v>
      </c>
      <c r="AC8915" s="122">
        <f t="shared" si="1818"/>
        <v>15.750952669468589</v>
      </c>
      <c r="AD8915" s="122">
        <f t="shared" si="1819"/>
        <v>0</v>
      </c>
      <c r="AE8915" s="122">
        <f t="shared" si="1820"/>
        <v>0</v>
      </c>
      <c r="AF8915" s="122">
        <f t="shared" si="1821"/>
        <v>1.3111961988847367</v>
      </c>
      <c r="AG8915" s="122">
        <f t="shared" si="1822"/>
        <v>0</v>
      </c>
      <c r="AH8915" s="87">
        <f t="shared" si="1823"/>
        <v>-0.56193311317045103</v>
      </c>
      <c r="AI8915" s="122">
        <f t="shared" ref="AI8915:AI8978" si="1826">B8901*9.81/(W8915*1000000*$AF$1)</f>
        <v>1.0389879198658984</v>
      </c>
    </row>
    <row r="8916" spans="1:35" x14ac:dyDescent="0.25">
      <c r="A8916" s="90">
        <v>3.5648</v>
      </c>
      <c r="B8916" s="160">
        <v>9.352591543680024</v>
      </c>
      <c r="E8916" s="147">
        <f t="shared" si="1814"/>
        <v>3.7410366174715974E-3</v>
      </c>
      <c r="W8916" s="146">
        <f t="shared" si="1824"/>
        <v>0.34466351645231824</v>
      </c>
      <c r="X8916" s="209">
        <v>3.4015644357495018</v>
      </c>
      <c r="Y8916" s="147">
        <f t="shared" si="1825"/>
        <v>3.9999999999995595E-4</v>
      </c>
      <c r="Z8916" s="122">
        <f t="shared" si="1815"/>
        <v>8.8754449677853557</v>
      </c>
      <c r="AA8916" s="122">
        <f t="shared" si="1816"/>
        <v>0.61929999999999996</v>
      </c>
      <c r="AB8916" s="122">
        <f t="shared" si="1817"/>
        <v>0</v>
      </c>
      <c r="AC8916" s="122">
        <f t="shared" si="1818"/>
        <v>15.750952669468589</v>
      </c>
      <c r="AD8916" s="122">
        <f t="shared" si="1819"/>
        <v>0</v>
      </c>
      <c r="AE8916" s="122">
        <f t="shared" si="1820"/>
        <v>0</v>
      </c>
      <c r="AF8916" s="122">
        <f t="shared" si="1821"/>
        <v>1.3111961988847367</v>
      </c>
      <c r="AG8916" s="122">
        <f t="shared" si="1822"/>
        <v>0</v>
      </c>
      <c r="AH8916" s="87">
        <f t="shared" si="1823"/>
        <v>-0.56193311317045103</v>
      </c>
      <c r="AI8916" s="122">
        <f t="shared" si="1826"/>
        <v>1.0389879198658984</v>
      </c>
    </row>
    <row r="8917" spans="1:35" x14ac:dyDescent="0.25">
      <c r="A8917" s="90">
        <v>3.5651999999999999</v>
      </c>
      <c r="B8917" s="160">
        <v>9.352591543680024</v>
      </c>
      <c r="E8917" s="147">
        <f t="shared" si="1814"/>
        <v>3.7410366174715974E-3</v>
      </c>
      <c r="W8917" s="146">
        <f t="shared" si="1824"/>
        <v>0.34466351645231824</v>
      </c>
      <c r="X8917" s="209">
        <v>3.4015644357495018</v>
      </c>
      <c r="Y8917" s="147">
        <f t="shared" si="1825"/>
        <v>3.9999999999995595E-4</v>
      </c>
      <c r="Z8917" s="122">
        <f t="shared" si="1815"/>
        <v>8.8754449677853557</v>
      </c>
      <c r="AA8917" s="122">
        <f t="shared" si="1816"/>
        <v>0.61929999999999996</v>
      </c>
      <c r="AB8917" s="122">
        <f t="shared" si="1817"/>
        <v>0</v>
      </c>
      <c r="AC8917" s="122">
        <f t="shared" si="1818"/>
        <v>15.750952669468589</v>
      </c>
      <c r="AD8917" s="122">
        <f t="shared" si="1819"/>
        <v>0</v>
      </c>
      <c r="AE8917" s="122">
        <f t="shared" si="1820"/>
        <v>0</v>
      </c>
      <c r="AF8917" s="122">
        <f t="shared" si="1821"/>
        <v>1.3111961988847367</v>
      </c>
      <c r="AG8917" s="122">
        <f t="shared" si="1822"/>
        <v>0</v>
      </c>
      <c r="AH8917" s="87">
        <f t="shared" si="1823"/>
        <v>-0.56193311317045103</v>
      </c>
      <c r="AI8917" s="122">
        <f t="shared" si="1826"/>
        <v>1.0389879198658984</v>
      </c>
    </row>
    <row r="8918" spans="1:35" x14ac:dyDescent="0.25">
      <c r="A8918" s="90">
        <v>3.5655999999999999</v>
      </c>
      <c r="B8918" s="160">
        <v>9.352591543680024</v>
      </c>
      <c r="E8918" s="147">
        <f t="shared" si="1814"/>
        <v>3.7410366174715974E-3</v>
      </c>
      <c r="W8918" s="146">
        <f t="shared" si="1824"/>
        <v>0.34466351645231824</v>
      </c>
      <c r="X8918" s="209">
        <v>3.4015644357495018</v>
      </c>
      <c r="Y8918" s="147">
        <f t="shared" si="1825"/>
        <v>3.9999999999995595E-4</v>
      </c>
      <c r="Z8918" s="122">
        <f t="shared" si="1815"/>
        <v>8.8754449677853557</v>
      </c>
      <c r="AA8918" s="122">
        <f t="shared" si="1816"/>
        <v>0.61929999999999996</v>
      </c>
      <c r="AB8918" s="122">
        <f t="shared" si="1817"/>
        <v>0</v>
      </c>
      <c r="AC8918" s="122">
        <f t="shared" si="1818"/>
        <v>15.750952669468589</v>
      </c>
      <c r="AD8918" s="122">
        <f t="shared" si="1819"/>
        <v>0</v>
      </c>
      <c r="AE8918" s="122">
        <f t="shared" si="1820"/>
        <v>0</v>
      </c>
      <c r="AF8918" s="122">
        <f t="shared" si="1821"/>
        <v>1.3111961988847367</v>
      </c>
      <c r="AG8918" s="122">
        <f t="shared" si="1822"/>
        <v>0</v>
      </c>
      <c r="AH8918" s="87">
        <f t="shared" si="1823"/>
        <v>-0.56193311317045103</v>
      </c>
      <c r="AI8918" s="122">
        <f t="shared" si="1826"/>
        <v>1.0389879198658984</v>
      </c>
    </row>
    <row r="8919" spans="1:35" x14ac:dyDescent="0.25">
      <c r="A8919" s="90">
        <v>3.5659999999999998</v>
      </c>
      <c r="B8919" s="160">
        <v>9.352591543680024</v>
      </c>
      <c r="E8919" s="147">
        <f t="shared" si="1814"/>
        <v>3.7410366174715974E-3</v>
      </c>
      <c r="W8919" s="146">
        <f t="shared" si="1824"/>
        <v>0.34466351645231824</v>
      </c>
      <c r="X8919" s="209">
        <v>3.4015644357495018</v>
      </c>
      <c r="Y8919" s="147">
        <f t="shared" si="1825"/>
        <v>3.9999999999995595E-4</v>
      </c>
      <c r="Z8919" s="122">
        <f t="shared" si="1815"/>
        <v>8.8754449677853557</v>
      </c>
      <c r="AA8919" s="122">
        <f t="shared" si="1816"/>
        <v>0.61929999999999996</v>
      </c>
      <c r="AB8919" s="122">
        <f t="shared" si="1817"/>
        <v>0</v>
      </c>
      <c r="AC8919" s="122">
        <f t="shared" si="1818"/>
        <v>15.750952669468589</v>
      </c>
      <c r="AD8919" s="122">
        <f t="shared" si="1819"/>
        <v>0</v>
      </c>
      <c r="AE8919" s="122">
        <f t="shared" si="1820"/>
        <v>0</v>
      </c>
      <c r="AF8919" s="122">
        <f t="shared" si="1821"/>
        <v>1.3111961988847367</v>
      </c>
      <c r="AG8919" s="122">
        <f t="shared" si="1822"/>
        <v>0</v>
      </c>
      <c r="AH8919" s="87">
        <f t="shared" si="1823"/>
        <v>-0.56193311317045103</v>
      </c>
      <c r="AI8919" s="122">
        <f t="shared" si="1826"/>
        <v>1.0389879198658984</v>
      </c>
    </row>
    <row r="8920" spans="1:35" x14ac:dyDescent="0.25">
      <c r="A8920" s="90">
        <v>3.5663999999999998</v>
      </c>
      <c r="B8920" s="160">
        <v>8.355337067101404</v>
      </c>
      <c r="E8920" s="147">
        <f t="shared" si="1814"/>
        <v>3.5415857221558957E-3</v>
      </c>
      <c r="W8920" s="146">
        <f t="shared" si="1824"/>
        <v>0.32008832265392695</v>
      </c>
      <c r="X8920" s="209">
        <v>3.1590261303126272</v>
      </c>
      <c r="Y8920" s="147">
        <f t="shared" si="1825"/>
        <v>3.9999999999995595E-4</v>
      </c>
      <c r="Z8920" s="122">
        <f t="shared" si="1815"/>
        <v>8.8754449677853557</v>
      </c>
      <c r="AA8920" s="122">
        <f t="shared" si="1816"/>
        <v>0.61929999999999996</v>
      </c>
      <c r="AB8920" s="122">
        <f t="shared" si="1817"/>
        <v>0</v>
      </c>
      <c r="AC8920" s="122">
        <f t="shared" si="1818"/>
        <v>15.750952669468589</v>
      </c>
      <c r="AD8920" s="122">
        <f t="shared" si="1819"/>
        <v>0</v>
      </c>
      <c r="AE8920" s="122">
        <f t="shared" si="1820"/>
        <v>0</v>
      </c>
      <c r="AF8920" s="122">
        <f t="shared" si="1821"/>
        <v>1.3111961988847367</v>
      </c>
      <c r="AG8920" s="122">
        <f t="shared" si="1822"/>
        <v>0</v>
      </c>
      <c r="AH8920" s="87">
        <f t="shared" si="1823"/>
        <v>-0.56193311317045103</v>
      </c>
      <c r="AI8920" s="122">
        <f t="shared" si="1826"/>
        <v>1.0109602066076344</v>
      </c>
    </row>
    <row r="8921" spans="1:35" x14ac:dyDescent="0.25">
      <c r="A8921" s="90">
        <v>3.5668000000000002</v>
      </c>
      <c r="B8921" s="160">
        <v>8.355337067101404</v>
      </c>
      <c r="E8921" s="147">
        <f t="shared" si="1814"/>
        <v>3.3421348268439042E-3</v>
      </c>
      <c r="W8921" s="146">
        <f t="shared" si="1824"/>
        <v>0.32008832265392695</v>
      </c>
      <c r="X8921" s="209">
        <v>3.1590261303126272</v>
      </c>
      <c r="Y8921" s="147">
        <f t="shared" si="1825"/>
        <v>4.0000000000040004E-4</v>
      </c>
      <c r="Z8921" s="122">
        <f t="shared" si="1815"/>
        <v>8.8754449677853557</v>
      </c>
      <c r="AA8921" s="122">
        <f t="shared" si="1816"/>
        <v>0.61929999999999996</v>
      </c>
      <c r="AB8921" s="122">
        <f t="shared" si="1817"/>
        <v>0</v>
      </c>
      <c r="AC8921" s="122">
        <f t="shared" si="1818"/>
        <v>15.750952669468589</v>
      </c>
      <c r="AD8921" s="122">
        <f t="shared" si="1819"/>
        <v>0</v>
      </c>
      <c r="AE8921" s="122">
        <f t="shared" si="1820"/>
        <v>0</v>
      </c>
      <c r="AF8921" s="122">
        <f t="shared" si="1821"/>
        <v>1.3111961988847367</v>
      </c>
      <c r="AG8921" s="122">
        <f t="shared" si="1822"/>
        <v>0</v>
      </c>
      <c r="AH8921" s="87">
        <f t="shared" si="1823"/>
        <v>-0.56193311317045103</v>
      </c>
      <c r="AI8921" s="122">
        <f t="shared" si="1826"/>
        <v>1.0109602066076344</v>
      </c>
    </row>
    <row r="8922" spans="1:35" x14ac:dyDescent="0.25">
      <c r="A8922" s="90">
        <v>3.5672000000000001</v>
      </c>
      <c r="B8922" s="160">
        <v>8.355337067101404</v>
      </c>
      <c r="E8922" s="147">
        <f t="shared" si="1814"/>
        <v>3.3421348268401936E-3</v>
      </c>
      <c r="W8922" s="146">
        <f t="shared" si="1824"/>
        <v>0.32008832265392695</v>
      </c>
      <c r="X8922" s="209">
        <v>3.1590261303126272</v>
      </c>
      <c r="Y8922" s="147">
        <f t="shared" si="1825"/>
        <v>3.9999999999995595E-4</v>
      </c>
      <c r="Z8922" s="122">
        <f t="shared" si="1815"/>
        <v>8.8754449677853557</v>
      </c>
      <c r="AA8922" s="122">
        <f t="shared" si="1816"/>
        <v>0.61929999999999996</v>
      </c>
      <c r="AB8922" s="122">
        <f t="shared" si="1817"/>
        <v>0</v>
      </c>
      <c r="AC8922" s="122">
        <f t="shared" si="1818"/>
        <v>15.750952669468589</v>
      </c>
      <c r="AD8922" s="122">
        <f t="shared" si="1819"/>
        <v>0</v>
      </c>
      <c r="AE8922" s="122">
        <f t="shared" si="1820"/>
        <v>0</v>
      </c>
      <c r="AF8922" s="122">
        <f t="shared" si="1821"/>
        <v>1.3111961988847367</v>
      </c>
      <c r="AG8922" s="122">
        <f t="shared" si="1822"/>
        <v>0</v>
      </c>
      <c r="AH8922" s="87">
        <f t="shared" si="1823"/>
        <v>-0.56193311317045103</v>
      </c>
      <c r="AI8922" s="122">
        <f t="shared" si="1826"/>
        <v>1.0109602066076344</v>
      </c>
    </row>
    <row r="8923" spans="1:35" x14ac:dyDescent="0.25">
      <c r="A8923" s="90">
        <v>3.5676000000000001</v>
      </c>
      <c r="B8923" s="160">
        <v>9.352591543680024</v>
      </c>
      <c r="E8923" s="147">
        <f t="shared" si="1814"/>
        <v>3.5415857221558957E-3</v>
      </c>
      <c r="W8923" s="146">
        <f t="shared" si="1824"/>
        <v>0.34466351645231796</v>
      </c>
      <c r="X8923" s="209">
        <v>3.4015644357494987</v>
      </c>
      <c r="Y8923" s="147">
        <f t="shared" si="1825"/>
        <v>3.9999999999995595E-4</v>
      </c>
      <c r="Z8923" s="122">
        <f t="shared" si="1815"/>
        <v>8.8754449677853557</v>
      </c>
      <c r="AA8923" s="122">
        <f t="shared" si="1816"/>
        <v>0.61929999999999996</v>
      </c>
      <c r="AB8923" s="122">
        <f t="shared" si="1817"/>
        <v>0</v>
      </c>
      <c r="AC8923" s="122">
        <f t="shared" si="1818"/>
        <v>15.750952669468589</v>
      </c>
      <c r="AD8923" s="122">
        <f t="shared" si="1819"/>
        <v>0</v>
      </c>
      <c r="AE8923" s="122">
        <f t="shared" si="1820"/>
        <v>0</v>
      </c>
      <c r="AF8923" s="122">
        <f t="shared" si="1821"/>
        <v>1.3111961988847367</v>
      </c>
      <c r="AG8923" s="122">
        <f t="shared" si="1822"/>
        <v>0</v>
      </c>
      <c r="AH8923" s="87">
        <f t="shared" si="1823"/>
        <v>-0.56193311317045103</v>
      </c>
      <c r="AI8923" s="122">
        <f t="shared" si="1826"/>
        <v>0.9388767344270762</v>
      </c>
    </row>
    <row r="8924" spans="1:35" x14ac:dyDescent="0.25">
      <c r="A8924" s="90">
        <v>3.5680000000000001</v>
      </c>
      <c r="B8924" s="160">
        <v>8.355337067101404</v>
      </c>
      <c r="E8924" s="147">
        <f t="shared" si="1814"/>
        <v>3.5415857221558957E-3</v>
      </c>
      <c r="W8924" s="146">
        <f t="shared" si="1824"/>
        <v>0.32008832265392673</v>
      </c>
      <c r="X8924" s="209">
        <v>3.159026130312625</v>
      </c>
      <c r="Y8924" s="147">
        <f t="shared" si="1825"/>
        <v>3.9999999999995595E-4</v>
      </c>
      <c r="Z8924" s="122">
        <f t="shared" si="1815"/>
        <v>8.8754449677853557</v>
      </c>
      <c r="AA8924" s="122">
        <f t="shared" si="1816"/>
        <v>0.61929999999999996</v>
      </c>
      <c r="AB8924" s="122">
        <f t="shared" si="1817"/>
        <v>0</v>
      </c>
      <c r="AC8924" s="122">
        <f t="shared" si="1818"/>
        <v>15.750952669468589</v>
      </c>
      <c r="AD8924" s="122">
        <f t="shared" si="1819"/>
        <v>0</v>
      </c>
      <c r="AE8924" s="122">
        <f t="shared" si="1820"/>
        <v>0</v>
      </c>
      <c r="AF8924" s="122">
        <f t="shared" si="1821"/>
        <v>1.3111961988847367</v>
      </c>
      <c r="AG8924" s="122">
        <f t="shared" si="1822"/>
        <v>0</v>
      </c>
      <c r="AH8924" s="87">
        <f t="shared" si="1823"/>
        <v>-0.56193311317045103</v>
      </c>
      <c r="AI8924" s="122">
        <f t="shared" si="1826"/>
        <v>1.0109602066076351</v>
      </c>
    </row>
    <row r="8925" spans="1:35" x14ac:dyDescent="0.25">
      <c r="A8925" s="90">
        <v>3.5684</v>
      </c>
      <c r="B8925" s="160">
        <v>8.355337067101404</v>
      </c>
      <c r="E8925" s="147">
        <f t="shared" si="1814"/>
        <v>3.3421348268401936E-3</v>
      </c>
      <c r="W8925" s="146">
        <f t="shared" si="1824"/>
        <v>0.32008832265392673</v>
      </c>
      <c r="X8925" s="209">
        <v>3.159026130312625</v>
      </c>
      <c r="Y8925" s="147">
        <f t="shared" si="1825"/>
        <v>3.9999999999995595E-4</v>
      </c>
      <c r="Z8925" s="122">
        <f t="shared" si="1815"/>
        <v>8.8754449677853557</v>
      </c>
      <c r="AA8925" s="122">
        <f t="shared" si="1816"/>
        <v>0.61929999999999996</v>
      </c>
      <c r="AB8925" s="122">
        <f t="shared" si="1817"/>
        <v>0</v>
      </c>
      <c r="AC8925" s="122">
        <f t="shared" si="1818"/>
        <v>15.750952669468589</v>
      </c>
      <c r="AD8925" s="122">
        <f t="shared" si="1819"/>
        <v>0</v>
      </c>
      <c r="AE8925" s="122">
        <f t="shared" si="1820"/>
        <v>0</v>
      </c>
      <c r="AF8925" s="122">
        <f t="shared" si="1821"/>
        <v>1.3111961988847367</v>
      </c>
      <c r="AG8925" s="122">
        <f t="shared" si="1822"/>
        <v>0</v>
      </c>
      <c r="AH8925" s="87">
        <f t="shared" si="1823"/>
        <v>-0.56193311317045103</v>
      </c>
      <c r="AI8925" s="122">
        <f t="shared" si="1826"/>
        <v>1.0109602066076351</v>
      </c>
    </row>
    <row r="8926" spans="1:35" x14ac:dyDescent="0.25">
      <c r="A8926" s="90">
        <v>3.5688</v>
      </c>
      <c r="B8926" s="160">
        <v>8.355337067101404</v>
      </c>
      <c r="E8926" s="147">
        <f t="shared" si="1814"/>
        <v>3.3421348268401936E-3</v>
      </c>
      <c r="W8926" s="146">
        <f t="shared" si="1824"/>
        <v>0.32008832265392673</v>
      </c>
      <c r="X8926" s="209">
        <v>3.159026130312625</v>
      </c>
      <c r="Y8926" s="147">
        <f t="shared" si="1825"/>
        <v>3.9999999999995595E-4</v>
      </c>
      <c r="Z8926" s="122">
        <f t="shared" si="1815"/>
        <v>8.8754449677853557</v>
      </c>
      <c r="AA8926" s="122">
        <f t="shared" si="1816"/>
        <v>0.61929999999999996</v>
      </c>
      <c r="AB8926" s="122">
        <f t="shared" si="1817"/>
        <v>0</v>
      </c>
      <c r="AC8926" s="122">
        <f t="shared" si="1818"/>
        <v>15.750952669468589</v>
      </c>
      <c r="AD8926" s="122">
        <f t="shared" si="1819"/>
        <v>0</v>
      </c>
      <c r="AE8926" s="122">
        <f t="shared" si="1820"/>
        <v>0</v>
      </c>
      <c r="AF8926" s="122">
        <f t="shared" si="1821"/>
        <v>1.3111961988847367</v>
      </c>
      <c r="AG8926" s="122">
        <f t="shared" si="1822"/>
        <v>0</v>
      </c>
      <c r="AH8926" s="87">
        <f t="shared" si="1823"/>
        <v>-0.56193311317045103</v>
      </c>
      <c r="AI8926" s="122">
        <f t="shared" si="1826"/>
        <v>1.0109602066076351</v>
      </c>
    </row>
    <row r="8927" spans="1:35" x14ac:dyDescent="0.25">
      <c r="A8927" s="90">
        <v>3.5691999999999999</v>
      </c>
      <c r="B8927" s="160">
        <v>9.352591543680024</v>
      </c>
      <c r="E8927" s="147">
        <f t="shared" si="1814"/>
        <v>3.5415857221558957E-3</v>
      </c>
      <c r="W8927" s="146">
        <f t="shared" si="1824"/>
        <v>0.34466351645231841</v>
      </c>
      <c r="X8927" s="209">
        <v>3.4015644357495032</v>
      </c>
      <c r="Y8927" s="147">
        <f t="shared" si="1825"/>
        <v>3.9999999999995595E-4</v>
      </c>
      <c r="Z8927" s="122">
        <f t="shared" si="1815"/>
        <v>8.8754449677853557</v>
      </c>
      <c r="AA8927" s="122">
        <f t="shared" si="1816"/>
        <v>0.61929999999999996</v>
      </c>
      <c r="AB8927" s="122">
        <f t="shared" si="1817"/>
        <v>0</v>
      </c>
      <c r="AC8927" s="122">
        <f t="shared" si="1818"/>
        <v>15.750952669468589</v>
      </c>
      <c r="AD8927" s="122">
        <f t="shared" si="1819"/>
        <v>0</v>
      </c>
      <c r="AE8927" s="122">
        <f t="shared" si="1820"/>
        <v>0</v>
      </c>
      <c r="AF8927" s="122">
        <f t="shared" si="1821"/>
        <v>1.3111961988847367</v>
      </c>
      <c r="AG8927" s="122">
        <f t="shared" si="1822"/>
        <v>0</v>
      </c>
      <c r="AH8927" s="87">
        <f t="shared" si="1823"/>
        <v>-0.56193311317045103</v>
      </c>
      <c r="AI8927" s="122">
        <f t="shared" si="1826"/>
        <v>0.93887673442707498</v>
      </c>
    </row>
    <row r="8928" spans="1:35" x14ac:dyDescent="0.25">
      <c r="A8928" s="90">
        <v>3.5695999999999999</v>
      </c>
      <c r="B8928" s="160">
        <v>9.352591543680024</v>
      </c>
      <c r="E8928" s="147">
        <f t="shared" si="1814"/>
        <v>3.7410366174715974E-3</v>
      </c>
      <c r="W8928" s="146">
        <f t="shared" si="1824"/>
        <v>0.34466351645231841</v>
      </c>
      <c r="X8928" s="209">
        <v>3.4015644357495032</v>
      </c>
      <c r="Y8928" s="147">
        <f t="shared" si="1825"/>
        <v>3.9999999999995595E-4</v>
      </c>
      <c r="Z8928" s="122">
        <f t="shared" si="1815"/>
        <v>8.8754449677853557</v>
      </c>
      <c r="AA8928" s="122">
        <f t="shared" si="1816"/>
        <v>0.61929999999999996</v>
      </c>
      <c r="AB8928" s="122">
        <f t="shared" si="1817"/>
        <v>0</v>
      </c>
      <c r="AC8928" s="122">
        <f t="shared" si="1818"/>
        <v>15.750952669468589</v>
      </c>
      <c r="AD8928" s="122">
        <f t="shared" si="1819"/>
        <v>0</v>
      </c>
      <c r="AE8928" s="122">
        <f t="shared" si="1820"/>
        <v>0</v>
      </c>
      <c r="AF8928" s="122">
        <f t="shared" si="1821"/>
        <v>1.3111961988847367</v>
      </c>
      <c r="AG8928" s="122">
        <f t="shared" si="1822"/>
        <v>0</v>
      </c>
      <c r="AH8928" s="87">
        <f t="shared" si="1823"/>
        <v>-0.56193311317045103</v>
      </c>
      <c r="AI8928" s="122">
        <f t="shared" si="1826"/>
        <v>0.93887673442707498</v>
      </c>
    </row>
    <row r="8929" spans="1:35" x14ac:dyDescent="0.25">
      <c r="A8929" s="90">
        <v>3.57</v>
      </c>
      <c r="B8929" s="160">
        <v>9.352591543680024</v>
      </c>
      <c r="E8929" s="147">
        <f t="shared" si="1814"/>
        <v>3.7410366174715974E-3</v>
      </c>
      <c r="W8929" s="146">
        <f t="shared" si="1824"/>
        <v>0.34466351645231841</v>
      </c>
      <c r="X8929" s="209">
        <v>3.4015644357495032</v>
      </c>
      <c r="Y8929" s="147">
        <f t="shared" si="1825"/>
        <v>3.9999999999995595E-4</v>
      </c>
      <c r="Z8929" s="122">
        <f t="shared" si="1815"/>
        <v>8.8754449677853557</v>
      </c>
      <c r="AA8929" s="122">
        <f t="shared" si="1816"/>
        <v>0.61929999999999996</v>
      </c>
      <c r="AB8929" s="122">
        <f t="shared" si="1817"/>
        <v>0</v>
      </c>
      <c r="AC8929" s="122">
        <f t="shared" si="1818"/>
        <v>15.750952669468589</v>
      </c>
      <c r="AD8929" s="122">
        <f t="shared" si="1819"/>
        <v>0</v>
      </c>
      <c r="AE8929" s="122">
        <f t="shared" si="1820"/>
        <v>0</v>
      </c>
      <c r="AF8929" s="122">
        <f t="shared" si="1821"/>
        <v>1.3111961988847367</v>
      </c>
      <c r="AG8929" s="122">
        <f t="shared" si="1822"/>
        <v>0</v>
      </c>
      <c r="AH8929" s="87">
        <f t="shared" si="1823"/>
        <v>-0.56193311317045103</v>
      </c>
      <c r="AI8929" s="122">
        <f t="shared" si="1826"/>
        <v>0.93887673442707498</v>
      </c>
    </row>
    <row r="8930" spans="1:35" x14ac:dyDescent="0.25">
      <c r="A8930" s="90">
        <v>3.5703999999999998</v>
      </c>
      <c r="B8930" s="160">
        <v>9.352591543680024</v>
      </c>
      <c r="E8930" s="147">
        <f t="shared" si="1814"/>
        <v>3.7410366174715974E-3</v>
      </c>
      <c r="W8930" s="146">
        <f t="shared" si="1824"/>
        <v>0.34466351645231841</v>
      </c>
      <c r="X8930" s="209">
        <v>3.4015644357495032</v>
      </c>
      <c r="Y8930" s="147">
        <f t="shared" si="1825"/>
        <v>3.9999999999995595E-4</v>
      </c>
      <c r="Z8930" s="122">
        <f t="shared" si="1815"/>
        <v>8.8754449677853557</v>
      </c>
      <c r="AA8930" s="122">
        <f t="shared" si="1816"/>
        <v>0.61929999999999996</v>
      </c>
      <c r="AB8930" s="122">
        <f t="shared" si="1817"/>
        <v>0</v>
      </c>
      <c r="AC8930" s="122">
        <f t="shared" si="1818"/>
        <v>15.750952669468589</v>
      </c>
      <c r="AD8930" s="122">
        <f t="shared" si="1819"/>
        <v>0</v>
      </c>
      <c r="AE8930" s="122">
        <f t="shared" si="1820"/>
        <v>0</v>
      </c>
      <c r="AF8930" s="122">
        <f t="shared" si="1821"/>
        <v>1.3111961988847367</v>
      </c>
      <c r="AG8930" s="122">
        <f t="shared" si="1822"/>
        <v>0</v>
      </c>
      <c r="AH8930" s="87">
        <f t="shared" si="1823"/>
        <v>-0.56193311317045103</v>
      </c>
      <c r="AI8930" s="122">
        <f t="shared" si="1826"/>
        <v>0.93887673442707498</v>
      </c>
    </row>
    <row r="8931" spans="1:35" x14ac:dyDescent="0.25">
      <c r="A8931" s="90">
        <v>3.5708000000000002</v>
      </c>
      <c r="B8931" s="160">
        <v>9.352591543680024</v>
      </c>
      <c r="E8931" s="147">
        <f t="shared" si="1814"/>
        <v>3.7410366174757508E-3</v>
      </c>
      <c r="W8931" s="146">
        <f t="shared" si="1824"/>
        <v>0.34466351645231841</v>
      </c>
      <c r="X8931" s="209">
        <v>3.4015644357495032</v>
      </c>
      <c r="Y8931" s="147">
        <f t="shared" si="1825"/>
        <v>4.0000000000040004E-4</v>
      </c>
      <c r="Z8931" s="122">
        <f t="shared" si="1815"/>
        <v>8.8754449677853557</v>
      </c>
      <c r="AA8931" s="122">
        <f t="shared" si="1816"/>
        <v>0.61929999999999996</v>
      </c>
      <c r="AB8931" s="122">
        <f t="shared" si="1817"/>
        <v>0</v>
      </c>
      <c r="AC8931" s="122">
        <f t="shared" si="1818"/>
        <v>15.750952669468589</v>
      </c>
      <c r="AD8931" s="122">
        <f t="shared" si="1819"/>
        <v>0</v>
      </c>
      <c r="AE8931" s="122">
        <f t="shared" si="1820"/>
        <v>0</v>
      </c>
      <c r="AF8931" s="122">
        <f t="shared" si="1821"/>
        <v>1.3111961988847367</v>
      </c>
      <c r="AG8931" s="122">
        <f t="shared" si="1822"/>
        <v>0</v>
      </c>
      <c r="AH8931" s="87">
        <f t="shared" si="1823"/>
        <v>-0.56193311317045103</v>
      </c>
      <c r="AI8931" s="122">
        <f t="shared" si="1826"/>
        <v>0.93887673442707498</v>
      </c>
    </row>
    <row r="8932" spans="1:35" x14ac:dyDescent="0.25">
      <c r="A8932" s="90">
        <v>3.5712000000000002</v>
      </c>
      <c r="B8932" s="160">
        <v>8.355337067101404</v>
      </c>
      <c r="E8932" s="147">
        <f t="shared" si="1814"/>
        <v>3.5415857221558957E-3</v>
      </c>
      <c r="W8932" s="146">
        <f t="shared" si="1824"/>
        <v>0.3200883226539265</v>
      </c>
      <c r="X8932" s="209">
        <v>3.1590261303126228</v>
      </c>
      <c r="Y8932" s="147">
        <f t="shared" si="1825"/>
        <v>3.9999999999995595E-4</v>
      </c>
      <c r="Z8932" s="122">
        <f t="shared" si="1815"/>
        <v>8.8754449677853557</v>
      </c>
      <c r="AA8932" s="122">
        <f t="shared" si="1816"/>
        <v>0.61929999999999996</v>
      </c>
      <c r="AB8932" s="122">
        <f t="shared" si="1817"/>
        <v>0</v>
      </c>
      <c r="AC8932" s="122">
        <f t="shared" si="1818"/>
        <v>15.750952669468589</v>
      </c>
      <c r="AD8932" s="122">
        <f t="shared" si="1819"/>
        <v>0</v>
      </c>
      <c r="AE8932" s="122">
        <f t="shared" si="1820"/>
        <v>0</v>
      </c>
      <c r="AF8932" s="122">
        <f t="shared" si="1821"/>
        <v>1.3111961988847367</v>
      </c>
      <c r="AG8932" s="122">
        <f t="shared" si="1822"/>
        <v>0</v>
      </c>
      <c r="AH8932" s="87">
        <f t="shared" si="1823"/>
        <v>-0.56193311317045103</v>
      </c>
      <c r="AI8932" s="122">
        <f t="shared" si="1826"/>
        <v>1.0109602066076357</v>
      </c>
    </row>
    <row r="8933" spans="1:35" x14ac:dyDescent="0.25">
      <c r="A8933" s="90">
        <v>3.5716000000000001</v>
      </c>
      <c r="B8933" s="160">
        <v>8.355337067101404</v>
      </c>
      <c r="E8933" s="147">
        <f t="shared" si="1814"/>
        <v>3.3421348268401936E-3</v>
      </c>
      <c r="W8933" s="146">
        <f t="shared" si="1824"/>
        <v>0.3200883226539265</v>
      </c>
      <c r="X8933" s="209">
        <v>3.1590261303126228</v>
      </c>
      <c r="Y8933" s="147">
        <f t="shared" si="1825"/>
        <v>3.9999999999995595E-4</v>
      </c>
      <c r="Z8933" s="122">
        <f t="shared" si="1815"/>
        <v>8.8754449677853557</v>
      </c>
      <c r="AA8933" s="122">
        <f t="shared" si="1816"/>
        <v>0.61929999999999996</v>
      </c>
      <c r="AB8933" s="122">
        <f t="shared" si="1817"/>
        <v>0</v>
      </c>
      <c r="AC8933" s="122">
        <f t="shared" si="1818"/>
        <v>15.750952669468589</v>
      </c>
      <c r="AD8933" s="122">
        <f t="shared" si="1819"/>
        <v>0</v>
      </c>
      <c r="AE8933" s="122">
        <f t="shared" si="1820"/>
        <v>0</v>
      </c>
      <c r="AF8933" s="122">
        <f t="shared" si="1821"/>
        <v>1.3111961988847367</v>
      </c>
      <c r="AG8933" s="122">
        <f t="shared" si="1822"/>
        <v>0</v>
      </c>
      <c r="AH8933" s="87">
        <f t="shared" si="1823"/>
        <v>-0.56193311317045103</v>
      </c>
      <c r="AI8933" s="122">
        <f t="shared" si="1826"/>
        <v>1.0109602066076357</v>
      </c>
    </row>
    <row r="8934" spans="1:35" x14ac:dyDescent="0.25">
      <c r="A8934" s="90">
        <v>3.5720000000000001</v>
      </c>
      <c r="B8934" s="160">
        <v>8.355337067101404</v>
      </c>
      <c r="E8934" s="147">
        <f t="shared" si="1814"/>
        <v>3.3421348268401936E-3</v>
      </c>
      <c r="W8934" s="146">
        <f t="shared" si="1824"/>
        <v>0.3200883226539265</v>
      </c>
      <c r="X8934" s="209">
        <v>3.1590261303126228</v>
      </c>
      <c r="Y8934" s="147">
        <f t="shared" si="1825"/>
        <v>3.9999999999995595E-4</v>
      </c>
      <c r="Z8934" s="122">
        <f t="shared" si="1815"/>
        <v>8.8754449677853557</v>
      </c>
      <c r="AA8934" s="122">
        <f t="shared" si="1816"/>
        <v>0.61929999999999996</v>
      </c>
      <c r="AB8934" s="122">
        <f t="shared" si="1817"/>
        <v>0</v>
      </c>
      <c r="AC8934" s="122">
        <f t="shared" si="1818"/>
        <v>15.750952669468589</v>
      </c>
      <c r="AD8934" s="122">
        <f t="shared" si="1819"/>
        <v>0</v>
      </c>
      <c r="AE8934" s="122">
        <f t="shared" si="1820"/>
        <v>0</v>
      </c>
      <c r="AF8934" s="122">
        <f t="shared" si="1821"/>
        <v>1.3111961988847367</v>
      </c>
      <c r="AG8934" s="122">
        <f t="shared" si="1822"/>
        <v>0</v>
      </c>
      <c r="AH8934" s="87">
        <f t="shared" si="1823"/>
        <v>-0.56193311317045103</v>
      </c>
      <c r="AI8934" s="122">
        <f t="shared" si="1826"/>
        <v>0.90316285579062217</v>
      </c>
    </row>
    <row r="8935" spans="1:35" x14ac:dyDescent="0.25">
      <c r="A8935" s="90">
        <v>3.5724</v>
      </c>
      <c r="B8935" s="160">
        <v>8.355337067101404</v>
      </c>
      <c r="E8935" s="147">
        <f t="shared" si="1814"/>
        <v>3.3421348268401936E-3</v>
      </c>
      <c r="W8935" s="146">
        <f t="shared" si="1824"/>
        <v>0.3200883226539265</v>
      </c>
      <c r="X8935" s="209">
        <v>3.1590261303126228</v>
      </c>
      <c r="Y8935" s="147">
        <f t="shared" si="1825"/>
        <v>3.9999999999995595E-4</v>
      </c>
      <c r="Z8935" s="122">
        <f t="shared" si="1815"/>
        <v>8.8754449677853557</v>
      </c>
      <c r="AA8935" s="122">
        <f t="shared" si="1816"/>
        <v>0.61929999999999996</v>
      </c>
      <c r="AB8935" s="122">
        <f t="shared" si="1817"/>
        <v>0</v>
      </c>
      <c r="AC8935" s="122">
        <f t="shared" si="1818"/>
        <v>15.750952669468589</v>
      </c>
      <c r="AD8935" s="122">
        <f t="shared" si="1819"/>
        <v>0</v>
      </c>
      <c r="AE8935" s="122">
        <f t="shared" si="1820"/>
        <v>0</v>
      </c>
      <c r="AF8935" s="122">
        <f t="shared" si="1821"/>
        <v>1.3111961988847367</v>
      </c>
      <c r="AG8935" s="122">
        <f t="shared" si="1822"/>
        <v>0</v>
      </c>
      <c r="AH8935" s="87">
        <f t="shared" si="1823"/>
        <v>-0.56193311317045103</v>
      </c>
      <c r="AI8935" s="122">
        <f t="shared" si="1826"/>
        <v>0.90316285579062217</v>
      </c>
    </row>
    <row r="8936" spans="1:35" x14ac:dyDescent="0.25">
      <c r="A8936" s="90">
        <v>3.5728</v>
      </c>
      <c r="B8936" s="160">
        <v>8.355337067101404</v>
      </c>
      <c r="E8936" s="147">
        <f t="shared" si="1814"/>
        <v>3.3421348268401936E-3</v>
      </c>
      <c r="W8936" s="146">
        <f t="shared" si="1824"/>
        <v>0.3200883226539265</v>
      </c>
      <c r="X8936" s="209">
        <v>3.1590261303126228</v>
      </c>
      <c r="Y8936" s="147">
        <f t="shared" si="1825"/>
        <v>3.9999999999995595E-4</v>
      </c>
      <c r="Z8936" s="122">
        <f t="shared" si="1815"/>
        <v>8.8754449677853557</v>
      </c>
      <c r="AA8936" s="122">
        <f t="shared" si="1816"/>
        <v>0.61929999999999996</v>
      </c>
      <c r="AB8936" s="122">
        <f t="shared" si="1817"/>
        <v>0</v>
      </c>
      <c r="AC8936" s="122">
        <f t="shared" si="1818"/>
        <v>15.750952669468589</v>
      </c>
      <c r="AD8936" s="122">
        <f t="shared" si="1819"/>
        <v>0</v>
      </c>
      <c r="AE8936" s="122">
        <f t="shared" si="1820"/>
        <v>0</v>
      </c>
      <c r="AF8936" s="122">
        <f t="shared" si="1821"/>
        <v>1.3111961988847367</v>
      </c>
      <c r="AG8936" s="122">
        <f t="shared" si="1822"/>
        <v>0</v>
      </c>
      <c r="AH8936" s="87">
        <f t="shared" si="1823"/>
        <v>-0.56193311317045103</v>
      </c>
      <c r="AI8936" s="122">
        <f t="shared" si="1826"/>
        <v>0.90316285579062217</v>
      </c>
    </row>
    <row r="8937" spans="1:35" x14ac:dyDescent="0.25">
      <c r="A8937" s="90">
        <v>3.5731999999999999</v>
      </c>
      <c r="B8937" s="160">
        <v>8.355337067101404</v>
      </c>
      <c r="E8937" s="147">
        <f t="shared" si="1814"/>
        <v>3.3421348268401936E-3</v>
      </c>
      <c r="W8937" s="146">
        <f t="shared" si="1824"/>
        <v>0.3200883226539265</v>
      </c>
      <c r="X8937" s="209">
        <v>3.1590261303126228</v>
      </c>
      <c r="Y8937" s="147">
        <f t="shared" si="1825"/>
        <v>3.9999999999995595E-4</v>
      </c>
      <c r="Z8937" s="122">
        <f t="shared" si="1815"/>
        <v>8.8754449677853557</v>
      </c>
      <c r="AA8937" s="122">
        <f t="shared" si="1816"/>
        <v>0.61929999999999996</v>
      </c>
      <c r="AB8937" s="122">
        <f t="shared" si="1817"/>
        <v>0</v>
      </c>
      <c r="AC8937" s="122">
        <f t="shared" si="1818"/>
        <v>15.750952669468589</v>
      </c>
      <c r="AD8937" s="122">
        <f t="shared" si="1819"/>
        <v>0</v>
      </c>
      <c r="AE8937" s="122">
        <f t="shared" si="1820"/>
        <v>0</v>
      </c>
      <c r="AF8937" s="122">
        <f t="shared" si="1821"/>
        <v>1.3111961988847367</v>
      </c>
      <c r="AG8937" s="122">
        <f t="shared" si="1822"/>
        <v>0</v>
      </c>
      <c r="AH8937" s="87">
        <f t="shared" si="1823"/>
        <v>-0.56193311317045103</v>
      </c>
      <c r="AI8937" s="122">
        <f t="shared" si="1826"/>
        <v>1.0109602066076357</v>
      </c>
    </row>
    <row r="8938" spans="1:35" x14ac:dyDescent="0.25">
      <c r="A8938" s="90">
        <v>3.5735999999999999</v>
      </c>
      <c r="B8938" s="160">
        <v>8.355337067101404</v>
      </c>
      <c r="E8938" s="147">
        <f t="shared" si="1814"/>
        <v>3.3421348268401936E-3</v>
      </c>
      <c r="W8938" s="146">
        <f t="shared" si="1824"/>
        <v>0.3200883226539265</v>
      </c>
      <c r="X8938" s="209">
        <v>3.1590261303126228</v>
      </c>
      <c r="Y8938" s="147">
        <f t="shared" si="1825"/>
        <v>3.9999999999995595E-4</v>
      </c>
      <c r="Z8938" s="122">
        <f t="shared" si="1815"/>
        <v>8.8754449677853557</v>
      </c>
      <c r="AA8938" s="122">
        <f t="shared" si="1816"/>
        <v>0.61929999999999996</v>
      </c>
      <c r="AB8938" s="122">
        <f t="shared" si="1817"/>
        <v>0</v>
      </c>
      <c r="AC8938" s="122">
        <f t="shared" si="1818"/>
        <v>15.750952669468589</v>
      </c>
      <c r="AD8938" s="122">
        <f t="shared" si="1819"/>
        <v>0</v>
      </c>
      <c r="AE8938" s="122">
        <f t="shared" si="1820"/>
        <v>0</v>
      </c>
      <c r="AF8938" s="122">
        <f t="shared" si="1821"/>
        <v>1.3111961988847367</v>
      </c>
      <c r="AG8938" s="122">
        <f t="shared" si="1822"/>
        <v>0</v>
      </c>
      <c r="AH8938" s="87">
        <f t="shared" si="1823"/>
        <v>-0.56193311317045103</v>
      </c>
      <c r="AI8938" s="122">
        <f t="shared" si="1826"/>
        <v>0.90316285579062217</v>
      </c>
    </row>
    <row r="8939" spans="1:35" x14ac:dyDescent="0.25">
      <c r="A8939" s="90">
        <v>3.5739999999999998</v>
      </c>
      <c r="B8939" s="160">
        <v>9.352591543680024</v>
      </c>
      <c r="E8939" s="147">
        <f t="shared" si="1814"/>
        <v>3.5415857221558957E-3</v>
      </c>
      <c r="W8939" s="146">
        <f t="shared" si="1824"/>
        <v>0.34466351645231796</v>
      </c>
      <c r="X8939" s="209">
        <v>3.4015644357494987</v>
      </c>
      <c r="Y8939" s="147">
        <f t="shared" si="1825"/>
        <v>3.9999999999995595E-4</v>
      </c>
      <c r="Z8939" s="122">
        <f t="shared" si="1815"/>
        <v>8.8754449677853557</v>
      </c>
      <c r="AA8939" s="122">
        <f t="shared" si="1816"/>
        <v>0.61929999999999996</v>
      </c>
      <c r="AB8939" s="122">
        <f t="shared" si="1817"/>
        <v>0</v>
      </c>
      <c r="AC8939" s="122">
        <f t="shared" si="1818"/>
        <v>15.750952669468589</v>
      </c>
      <c r="AD8939" s="122">
        <f t="shared" si="1819"/>
        <v>0</v>
      </c>
      <c r="AE8939" s="122">
        <f t="shared" si="1820"/>
        <v>0</v>
      </c>
      <c r="AF8939" s="122">
        <f t="shared" si="1821"/>
        <v>1.3111961988847367</v>
      </c>
      <c r="AG8939" s="122">
        <f t="shared" si="1822"/>
        <v>0</v>
      </c>
      <c r="AH8939" s="87">
        <f t="shared" si="1823"/>
        <v>-0.56193311317045103</v>
      </c>
      <c r="AI8939" s="122">
        <f t="shared" si="1826"/>
        <v>0.83876554898825328</v>
      </c>
    </row>
    <row r="8940" spans="1:35" x14ac:dyDescent="0.25">
      <c r="A8940" s="90">
        <v>3.5743999999999998</v>
      </c>
      <c r="B8940" s="160">
        <v>9.352591543680024</v>
      </c>
      <c r="E8940" s="147">
        <f t="shared" si="1814"/>
        <v>3.7410366174715974E-3</v>
      </c>
      <c r="W8940" s="146">
        <f t="shared" si="1824"/>
        <v>0.34466351645231796</v>
      </c>
      <c r="X8940" s="209">
        <v>3.4015644357494987</v>
      </c>
      <c r="Y8940" s="147">
        <f t="shared" si="1825"/>
        <v>3.9999999999995595E-4</v>
      </c>
      <c r="Z8940" s="122">
        <f t="shared" si="1815"/>
        <v>8.8754449677853557</v>
      </c>
      <c r="AA8940" s="122">
        <f t="shared" si="1816"/>
        <v>0.61929999999999996</v>
      </c>
      <c r="AB8940" s="122">
        <f t="shared" si="1817"/>
        <v>0</v>
      </c>
      <c r="AC8940" s="122">
        <f t="shared" si="1818"/>
        <v>15.750952669468589</v>
      </c>
      <c r="AD8940" s="122">
        <f t="shared" si="1819"/>
        <v>0</v>
      </c>
      <c r="AE8940" s="122">
        <f t="shared" si="1820"/>
        <v>0</v>
      </c>
      <c r="AF8940" s="122">
        <f t="shared" si="1821"/>
        <v>1.3111961988847367</v>
      </c>
      <c r="AG8940" s="122">
        <f t="shared" si="1822"/>
        <v>0</v>
      </c>
      <c r="AH8940" s="87">
        <f t="shared" si="1823"/>
        <v>-0.56193311317045103</v>
      </c>
      <c r="AI8940" s="122">
        <f t="shared" si="1826"/>
        <v>0.83876554898825328</v>
      </c>
    </row>
    <row r="8941" spans="1:35" x14ac:dyDescent="0.25">
      <c r="A8941" s="90">
        <v>3.5748000000000002</v>
      </c>
      <c r="B8941" s="160">
        <v>9.352591543680024</v>
      </c>
      <c r="E8941" s="147">
        <f t="shared" si="1814"/>
        <v>3.7410366174757508E-3</v>
      </c>
      <c r="W8941" s="146">
        <f t="shared" si="1824"/>
        <v>0.34466351645231796</v>
      </c>
      <c r="X8941" s="209">
        <v>3.4015644357494987</v>
      </c>
      <c r="Y8941" s="147">
        <f t="shared" si="1825"/>
        <v>4.0000000000040004E-4</v>
      </c>
      <c r="Z8941" s="122">
        <f t="shared" si="1815"/>
        <v>8.8754449677853557</v>
      </c>
      <c r="AA8941" s="122">
        <f t="shared" si="1816"/>
        <v>0.61929999999999996</v>
      </c>
      <c r="AB8941" s="122">
        <f t="shared" si="1817"/>
        <v>0</v>
      </c>
      <c r="AC8941" s="122">
        <f t="shared" si="1818"/>
        <v>15.750952669468589</v>
      </c>
      <c r="AD8941" s="122">
        <f t="shared" si="1819"/>
        <v>0</v>
      </c>
      <c r="AE8941" s="122">
        <f t="shared" si="1820"/>
        <v>0</v>
      </c>
      <c r="AF8941" s="122">
        <f t="shared" si="1821"/>
        <v>1.3111961988847367</v>
      </c>
      <c r="AG8941" s="122">
        <f t="shared" si="1822"/>
        <v>0</v>
      </c>
      <c r="AH8941" s="87">
        <f t="shared" si="1823"/>
        <v>-0.56193311317045103</v>
      </c>
      <c r="AI8941" s="122">
        <f t="shared" si="1826"/>
        <v>0.9388767344270762</v>
      </c>
    </row>
    <row r="8942" spans="1:35" x14ac:dyDescent="0.25">
      <c r="A8942" s="90">
        <v>3.5752000000000002</v>
      </c>
      <c r="B8942" s="160">
        <v>9.352591543680024</v>
      </c>
      <c r="E8942" s="147">
        <f t="shared" si="1814"/>
        <v>3.7410366174715974E-3</v>
      </c>
      <c r="W8942" s="146">
        <f t="shared" si="1824"/>
        <v>0.34466351645231796</v>
      </c>
      <c r="X8942" s="209">
        <v>3.4015644357494987</v>
      </c>
      <c r="Y8942" s="147">
        <f t="shared" si="1825"/>
        <v>3.9999999999995595E-4</v>
      </c>
      <c r="Z8942" s="122">
        <f t="shared" si="1815"/>
        <v>8.8754449677853557</v>
      </c>
      <c r="AA8942" s="122">
        <f t="shared" si="1816"/>
        <v>0.61929999999999996</v>
      </c>
      <c r="AB8942" s="122">
        <f t="shared" si="1817"/>
        <v>0</v>
      </c>
      <c r="AC8942" s="122">
        <f t="shared" si="1818"/>
        <v>15.750952669468589</v>
      </c>
      <c r="AD8942" s="122">
        <f t="shared" si="1819"/>
        <v>0</v>
      </c>
      <c r="AE8942" s="122">
        <f t="shared" si="1820"/>
        <v>0</v>
      </c>
      <c r="AF8942" s="122">
        <f t="shared" si="1821"/>
        <v>1.3111961988847367</v>
      </c>
      <c r="AG8942" s="122">
        <f t="shared" si="1822"/>
        <v>0</v>
      </c>
      <c r="AH8942" s="87">
        <f t="shared" si="1823"/>
        <v>-0.56193311317045103</v>
      </c>
      <c r="AI8942" s="122">
        <f t="shared" si="1826"/>
        <v>0.9388767344270762</v>
      </c>
    </row>
    <row r="8943" spans="1:35" x14ac:dyDescent="0.25">
      <c r="A8943" s="90">
        <v>3.5756000000000001</v>
      </c>
      <c r="B8943" s="160">
        <v>9.352591543680024</v>
      </c>
      <c r="E8943" s="147">
        <f t="shared" si="1814"/>
        <v>3.7410366174715974E-3</v>
      </c>
      <c r="W8943" s="146">
        <f t="shared" si="1824"/>
        <v>0.34466351645231796</v>
      </c>
      <c r="X8943" s="209">
        <v>3.4015644357494987</v>
      </c>
      <c r="Y8943" s="147">
        <f t="shared" si="1825"/>
        <v>3.9999999999995595E-4</v>
      </c>
      <c r="Z8943" s="122">
        <f t="shared" si="1815"/>
        <v>8.8754449677853557</v>
      </c>
      <c r="AA8943" s="122">
        <f t="shared" si="1816"/>
        <v>0.61929999999999996</v>
      </c>
      <c r="AB8943" s="122">
        <f t="shared" si="1817"/>
        <v>0</v>
      </c>
      <c r="AC8943" s="122">
        <f t="shared" si="1818"/>
        <v>15.750952669468589</v>
      </c>
      <c r="AD8943" s="122">
        <f t="shared" si="1819"/>
        <v>0</v>
      </c>
      <c r="AE8943" s="122">
        <f t="shared" si="1820"/>
        <v>0</v>
      </c>
      <c r="AF8943" s="122">
        <f t="shared" si="1821"/>
        <v>1.3111961988847367</v>
      </c>
      <c r="AG8943" s="122">
        <f t="shared" si="1822"/>
        <v>0</v>
      </c>
      <c r="AH8943" s="87">
        <f t="shared" si="1823"/>
        <v>-0.56193311317045103</v>
      </c>
      <c r="AI8943" s="122">
        <f t="shared" si="1826"/>
        <v>0.9388767344270762</v>
      </c>
    </row>
    <row r="8944" spans="1:35" x14ac:dyDescent="0.25">
      <c r="A8944" s="90">
        <v>3.5760000000000001</v>
      </c>
      <c r="B8944" s="160">
        <v>8.355337067101404</v>
      </c>
      <c r="E8944" s="147">
        <f t="shared" si="1814"/>
        <v>3.5415857221558957E-3</v>
      </c>
      <c r="W8944" s="146">
        <f t="shared" si="1824"/>
        <v>0.32008832265392673</v>
      </c>
      <c r="X8944" s="209">
        <v>3.159026130312625</v>
      </c>
      <c r="Y8944" s="147">
        <f t="shared" si="1825"/>
        <v>3.9999999999995595E-4</v>
      </c>
      <c r="Z8944" s="122">
        <f t="shared" si="1815"/>
        <v>8.8754449677853557</v>
      </c>
      <c r="AA8944" s="122">
        <f t="shared" si="1816"/>
        <v>0.61929999999999996</v>
      </c>
      <c r="AB8944" s="122">
        <f t="shared" si="1817"/>
        <v>0</v>
      </c>
      <c r="AC8944" s="122">
        <f t="shared" si="1818"/>
        <v>15.750952669468589</v>
      </c>
      <c r="AD8944" s="122">
        <f t="shared" si="1819"/>
        <v>0</v>
      </c>
      <c r="AE8944" s="122">
        <f t="shared" si="1820"/>
        <v>0</v>
      </c>
      <c r="AF8944" s="122">
        <f t="shared" si="1821"/>
        <v>1.3111961988847367</v>
      </c>
      <c r="AG8944" s="122">
        <f t="shared" si="1822"/>
        <v>0</v>
      </c>
      <c r="AH8944" s="87">
        <f t="shared" si="1823"/>
        <v>-0.56193311317045103</v>
      </c>
      <c r="AI8944" s="122">
        <f t="shared" si="1826"/>
        <v>1.0109602066076351</v>
      </c>
    </row>
    <row r="8945" spans="1:35" x14ac:dyDescent="0.25">
      <c r="A8945" s="90">
        <v>3.5764</v>
      </c>
      <c r="B8945" s="160">
        <v>8.355337067101404</v>
      </c>
      <c r="E8945" s="147">
        <f t="shared" si="1814"/>
        <v>3.3421348268401936E-3</v>
      </c>
      <c r="W8945" s="146">
        <f t="shared" si="1824"/>
        <v>0.32008832265392673</v>
      </c>
      <c r="X8945" s="209">
        <v>3.159026130312625</v>
      </c>
      <c r="Y8945" s="147">
        <f t="shared" si="1825"/>
        <v>3.9999999999995595E-4</v>
      </c>
      <c r="Z8945" s="122">
        <f t="shared" si="1815"/>
        <v>8.8754449677853557</v>
      </c>
      <c r="AA8945" s="122">
        <f t="shared" si="1816"/>
        <v>0.61929999999999996</v>
      </c>
      <c r="AB8945" s="122">
        <f t="shared" si="1817"/>
        <v>0</v>
      </c>
      <c r="AC8945" s="122">
        <f t="shared" si="1818"/>
        <v>15.750952669468589</v>
      </c>
      <c r="AD8945" s="122">
        <f t="shared" si="1819"/>
        <v>0</v>
      </c>
      <c r="AE8945" s="122">
        <f t="shared" si="1820"/>
        <v>0</v>
      </c>
      <c r="AF8945" s="122">
        <f t="shared" si="1821"/>
        <v>1.3111961988847367</v>
      </c>
      <c r="AG8945" s="122">
        <f t="shared" si="1822"/>
        <v>0</v>
      </c>
      <c r="AH8945" s="87">
        <f t="shared" si="1823"/>
        <v>-0.56193311317045103</v>
      </c>
      <c r="AI8945" s="122">
        <f t="shared" si="1826"/>
        <v>1.0109602066076351</v>
      </c>
    </row>
    <row r="8946" spans="1:35" x14ac:dyDescent="0.25">
      <c r="A8946" s="90">
        <v>3.5768</v>
      </c>
      <c r="B8946" s="160">
        <v>8.355337067101404</v>
      </c>
      <c r="E8946" s="147">
        <f t="shared" si="1814"/>
        <v>3.3421348268401936E-3</v>
      </c>
      <c r="W8946" s="146">
        <f t="shared" si="1824"/>
        <v>0.32008832265392673</v>
      </c>
      <c r="X8946" s="209">
        <v>3.159026130312625</v>
      </c>
      <c r="Y8946" s="147">
        <f t="shared" si="1825"/>
        <v>3.9999999999995595E-4</v>
      </c>
      <c r="Z8946" s="122">
        <f t="shared" si="1815"/>
        <v>8.8754449677853557</v>
      </c>
      <c r="AA8946" s="122">
        <f t="shared" si="1816"/>
        <v>0.61929999999999996</v>
      </c>
      <c r="AB8946" s="122">
        <f t="shared" si="1817"/>
        <v>0</v>
      </c>
      <c r="AC8946" s="122">
        <f t="shared" si="1818"/>
        <v>15.750952669468589</v>
      </c>
      <c r="AD8946" s="122">
        <f t="shared" si="1819"/>
        <v>0</v>
      </c>
      <c r="AE8946" s="122">
        <f t="shared" si="1820"/>
        <v>0</v>
      </c>
      <c r="AF8946" s="122">
        <f t="shared" si="1821"/>
        <v>1.3111961988847367</v>
      </c>
      <c r="AG8946" s="122">
        <f t="shared" si="1822"/>
        <v>0</v>
      </c>
      <c r="AH8946" s="87">
        <f t="shared" si="1823"/>
        <v>-0.56193311317045103</v>
      </c>
      <c r="AI8946" s="122">
        <f t="shared" si="1826"/>
        <v>0.90316285579062139</v>
      </c>
    </row>
    <row r="8947" spans="1:35" x14ac:dyDescent="0.25">
      <c r="A8947" s="90">
        <v>3.5771999999999999</v>
      </c>
      <c r="B8947" s="160">
        <v>8.355337067101404</v>
      </c>
      <c r="E8947" s="147">
        <f t="shared" si="1814"/>
        <v>3.3421348268401936E-3</v>
      </c>
      <c r="W8947" s="146">
        <f t="shared" si="1824"/>
        <v>0.32008832265392673</v>
      </c>
      <c r="X8947" s="209">
        <v>3.159026130312625</v>
      </c>
      <c r="Y8947" s="147">
        <f t="shared" si="1825"/>
        <v>3.9999999999995595E-4</v>
      </c>
      <c r="Z8947" s="122">
        <f t="shared" si="1815"/>
        <v>8.8754449677853557</v>
      </c>
      <c r="AA8947" s="122">
        <f t="shared" si="1816"/>
        <v>0.61929999999999996</v>
      </c>
      <c r="AB8947" s="122">
        <f t="shared" si="1817"/>
        <v>0</v>
      </c>
      <c r="AC8947" s="122">
        <f t="shared" si="1818"/>
        <v>15.750952669468589</v>
      </c>
      <c r="AD8947" s="122">
        <f t="shared" si="1819"/>
        <v>0</v>
      </c>
      <c r="AE8947" s="122">
        <f t="shared" si="1820"/>
        <v>0</v>
      </c>
      <c r="AF8947" s="122">
        <f t="shared" si="1821"/>
        <v>1.3111961988847367</v>
      </c>
      <c r="AG8947" s="122">
        <f t="shared" si="1822"/>
        <v>0</v>
      </c>
      <c r="AH8947" s="87">
        <f t="shared" si="1823"/>
        <v>-0.56193311317045103</v>
      </c>
      <c r="AI8947" s="122">
        <f t="shared" si="1826"/>
        <v>0.90316285579062139</v>
      </c>
    </row>
    <row r="8948" spans="1:35" x14ac:dyDescent="0.25">
      <c r="A8948" s="90">
        <v>3.5775999999999999</v>
      </c>
      <c r="B8948" s="160">
        <v>8.355337067101404</v>
      </c>
      <c r="E8948" s="147">
        <f t="shared" si="1814"/>
        <v>3.3421348268401936E-3</v>
      </c>
      <c r="W8948" s="146">
        <f t="shared" si="1824"/>
        <v>0.32008832265392673</v>
      </c>
      <c r="X8948" s="209">
        <v>3.159026130312625</v>
      </c>
      <c r="Y8948" s="147">
        <f t="shared" si="1825"/>
        <v>3.9999999999995595E-4</v>
      </c>
      <c r="Z8948" s="122">
        <f t="shared" si="1815"/>
        <v>8.8754449677853557</v>
      </c>
      <c r="AA8948" s="122">
        <f t="shared" si="1816"/>
        <v>0.61929999999999996</v>
      </c>
      <c r="AB8948" s="122">
        <f t="shared" si="1817"/>
        <v>0</v>
      </c>
      <c r="AC8948" s="122">
        <f t="shared" si="1818"/>
        <v>15.750952669468589</v>
      </c>
      <c r="AD8948" s="122">
        <f t="shared" si="1819"/>
        <v>0</v>
      </c>
      <c r="AE8948" s="122">
        <f t="shared" si="1820"/>
        <v>0</v>
      </c>
      <c r="AF8948" s="122">
        <f t="shared" si="1821"/>
        <v>1.3111961988847367</v>
      </c>
      <c r="AG8948" s="122">
        <f t="shared" si="1822"/>
        <v>0</v>
      </c>
      <c r="AH8948" s="87">
        <f t="shared" si="1823"/>
        <v>-0.56193311317045103</v>
      </c>
      <c r="AI8948" s="122">
        <f t="shared" si="1826"/>
        <v>0.90316285579062139</v>
      </c>
    </row>
    <row r="8949" spans="1:35" x14ac:dyDescent="0.25">
      <c r="A8949" s="90">
        <v>3.5779999999999998</v>
      </c>
      <c r="B8949" s="160">
        <v>8.355337067101404</v>
      </c>
      <c r="E8949" s="147">
        <f t="shared" si="1814"/>
        <v>3.3421348268401936E-3</v>
      </c>
      <c r="W8949" s="146">
        <f t="shared" si="1824"/>
        <v>0.32008832265392673</v>
      </c>
      <c r="X8949" s="209">
        <v>3.159026130312625</v>
      </c>
      <c r="Y8949" s="147">
        <f t="shared" si="1825"/>
        <v>3.9999999999995595E-4</v>
      </c>
      <c r="Z8949" s="122">
        <f t="shared" si="1815"/>
        <v>8.8754449677853557</v>
      </c>
      <c r="AA8949" s="122">
        <f t="shared" si="1816"/>
        <v>0.61929999999999996</v>
      </c>
      <c r="AB8949" s="122">
        <f t="shared" si="1817"/>
        <v>0</v>
      </c>
      <c r="AC8949" s="122">
        <f t="shared" si="1818"/>
        <v>15.750952669468589</v>
      </c>
      <c r="AD8949" s="122">
        <f t="shared" si="1819"/>
        <v>0</v>
      </c>
      <c r="AE8949" s="122">
        <f t="shared" si="1820"/>
        <v>0</v>
      </c>
      <c r="AF8949" s="122">
        <f t="shared" si="1821"/>
        <v>1.3111961988847367</v>
      </c>
      <c r="AG8949" s="122">
        <f t="shared" si="1822"/>
        <v>0</v>
      </c>
      <c r="AH8949" s="87">
        <f t="shared" si="1823"/>
        <v>-0.56193311317045103</v>
      </c>
      <c r="AI8949" s="122">
        <f t="shared" si="1826"/>
        <v>0.90316285579062139</v>
      </c>
    </row>
    <row r="8950" spans="1:35" x14ac:dyDescent="0.25">
      <c r="A8950" s="90">
        <v>3.5783999999999998</v>
      </c>
      <c r="B8950" s="160">
        <v>8.355337067101404</v>
      </c>
      <c r="E8950" s="147">
        <f t="shared" si="1814"/>
        <v>3.3421348268401936E-3</v>
      </c>
      <c r="W8950" s="146">
        <f t="shared" si="1824"/>
        <v>0.32008832265392673</v>
      </c>
      <c r="X8950" s="209">
        <v>3.159026130312625</v>
      </c>
      <c r="Y8950" s="147">
        <f t="shared" si="1825"/>
        <v>3.9999999999995595E-4</v>
      </c>
      <c r="Z8950" s="122">
        <f t="shared" si="1815"/>
        <v>8.8754449677853557</v>
      </c>
      <c r="AA8950" s="122">
        <f t="shared" si="1816"/>
        <v>0.61929999999999996</v>
      </c>
      <c r="AB8950" s="122">
        <f t="shared" si="1817"/>
        <v>0</v>
      </c>
      <c r="AC8950" s="122">
        <f t="shared" si="1818"/>
        <v>15.750952669468589</v>
      </c>
      <c r="AD8950" s="122">
        <f t="shared" si="1819"/>
        <v>0</v>
      </c>
      <c r="AE8950" s="122">
        <f t="shared" si="1820"/>
        <v>0</v>
      </c>
      <c r="AF8950" s="122">
        <f t="shared" si="1821"/>
        <v>1.3111961988847367</v>
      </c>
      <c r="AG8950" s="122">
        <f t="shared" si="1822"/>
        <v>0</v>
      </c>
      <c r="AH8950" s="87">
        <f t="shared" si="1823"/>
        <v>-0.56193311317045103</v>
      </c>
      <c r="AI8950" s="122">
        <f t="shared" si="1826"/>
        <v>0.90316285579062139</v>
      </c>
    </row>
    <row r="8951" spans="1:35" x14ac:dyDescent="0.25">
      <c r="A8951" s="90">
        <v>3.5788000000000002</v>
      </c>
      <c r="B8951" s="160">
        <v>8.355337067101404</v>
      </c>
      <c r="E8951" s="147">
        <f t="shared" ref="E8951:E9014" si="1827">+(B8950+B8951)/2*(A8951-A8950)</f>
        <v>3.3421348268439042E-3</v>
      </c>
      <c r="W8951" s="146">
        <f t="shared" si="1824"/>
        <v>0.32008832265392673</v>
      </c>
      <c r="X8951" s="209">
        <v>3.159026130312625</v>
      </c>
      <c r="Y8951" s="147">
        <f t="shared" si="1825"/>
        <v>4.0000000000040004E-4</v>
      </c>
      <c r="Z8951" s="122">
        <f t="shared" si="1815"/>
        <v>8.8754449677853557</v>
      </c>
      <c r="AA8951" s="122">
        <f t="shared" si="1816"/>
        <v>0.61929999999999996</v>
      </c>
      <c r="AB8951" s="122">
        <f t="shared" si="1817"/>
        <v>0</v>
      </c>
      <c r="AC8951" s="122">
        <f t="shared" si="1818"/>
        <v>15.750952669468589</v>
      </c>
      <c r="AD8951" s="122">
        <f t="shared" si="1819"/>
        <v>0</v>
      </c>
      <c r="AE8951" s="122">
        <f t="shared" si="1820"/>
        <v>0</v>
      </c>
      <c r="AF8951" s="122">
        <f t="shared" si="1821"/>
        <v>1.3111961988847367</v>
      </c>
      <c r="AG8951" s="122">
        <f t="shared" si="1822"/>
        <v>0</v>
      </c>
      <c r="AH8951" s="87">
        <f t="shared" si="1823"/>
        <v>-0.56193311317045103</v>
      </c>
      <c r="AI8951" s="122">
        <f t="shared" si="1826"/>
        <v>0.90316285579062139</v>
      </c>
    </row>
    <row r="8952" spans="1:35" x14ac:dyDescent="0.25">
      <c r="A8952" s="90">
        <v>3.5792000000000002</v>
      </c>
      <c r="B8952" s="160">
        <v>8.355337067101404</v>
      </c>
      <c r="E8952" s="147">
        <f t="shared" si="1827"/>
        <v>3.3421348268401936E-3</v>
      </c>
      <c r="W8952" s="146">
        <f t="shared" si="1824"/>
        <v>0.32008832265392673</v>
      </c>
      <c r="X8952" s="209">
        <v>3.159026130312625</v>
      </c>
      <c r="Y8952" s="147">
        <f t="shared" si="1825"/>
        <v>3.9999999999995595E-4</v>
      </c>
      <c r="Z8952" s="122">
        <f t="shared" si="1815"/>
        <v>8.8754449677853557</v>
      </c>
      <c r="AA8952" s="122">
        <f t="shared" si="1816"/>
        <v>0.61929999999999996</v>
      </c>
      <c r="AB8952" s="122">
        <f t="shared" si="1817"/>
        <v>0</v>
      </c>
      <c r="AC8952" s="122">
        <f t="shared" si="1818"/>
        <v>15.750952669468589</v>
      </c>
      <c r="AD8952" s="122">
        <f t="shared" si="1819"/>
        <v>0</v>
      </c>
      <c r="AE8952" s="122">
        <f t="shared" si="1820"/>
        <v>0</v>
      </c>
      <c r="AF8952" s="122">
        <f t="shared" si="1821"/>
        <v>1.3111961988847367</v>
      </c>
      <c r="AG8952" s="122">
        <f t="shared" si="1822"/>
        <v>0</v>
      </c>
      <c r="AH8952" s="87">
        <f t="shared" si="1823"/>
        <v>-0.56193311317045103</v>
      </c>
      <c r="AI8952" s="122">
        <f t="shared" si="1826"/>
        <v>0.90316285579062139</v>
      </c>
    </row>
    <row r="8953" spans="1:35" x14ac:dyDescent="0.25">
      <c r="A8953" s="90">
        <v>3.5796000000000001</v>
      </c>
      <c r="B8953" s="160">
        <v>8.355337067101404</v>
      </c>
      <c r="E8953" s="147">
        <f t="shared" si="1827"/>
        <v>3.3421348268401936E-3</v>
      </c>
      <c r="W8953" s="146">
        <f t="shared" si="1824"/>
        <v>0.32008832265392673</v>
      </c>
      <c r="X8953" s="209">
        <v>3.159026130312625</v>
      </c>
      <c r="Y8953" s="147">
        <f t="shared" si="1825"/>
        <v>3.9999999999995595E-4</v>
      </c>
      <c r="Z8953" s="122">
        <f t="shared" si="1815"/>
        <v>8.8754449677853557</v>
      </c>
      <c r="AA8953" s="122">
        <f t="shared" si="1816"/>
        <v>0.61929999999999996</v>
      </c>
      <c r="AB8953" s="122">
        <f t="shared" si="1817"/>
        <v>0</v>
      </c>
      <c r="AC8953" s="122">
        <f t="shared" si="1818"/>
        <v>15.750952669468589</v>
      </c>
      <c r="AD8953" s="122">
        <f t="shared" si="1819"/>
        <v>0</v>
      </c>
      <c r="AE8953" s="122">
        <f t="shared" si="1820"/>
        <v>0</v>
      </c>
      <c r="AF8953" s="122">
        <f t="shared" si="1821"/>
        <v>1.3111961988847367</v>
      </c>
      <c r="AG8953" s="122">
        <f t="shared" si="1822"/>
        <v>0</v>
      </c>
      <c r="AH8953" s="87">
        <f t="shared" si="1823"/>
        <v>-0.56193311317045103</v>
      </c>
      <c r="AI8953" s="122">
        <f t="shared" si="1826"/>
        <v>1.0109602066076351</v>
      </c>
    </row>
    <row r="8954" spans="1:35" x14ac:dyDescent="0.25">
      <c r="A8954" s="90">
        <v>3.58</v>
      </c>
      <c r="B8954" s="160">
        <v>8.355337067101404</v>
      </c>
      <c r="E8954" s="147">
        <f t="shared" si="1827"/>
        <v>3.3421348268401936E-3</v>
      </c>
      <c r="W8954" s="146">
        <f t="shared" si="1824"/>
        <v>0.32008832265392673</v>
      </c>
      <c r="X8954" s="209">
        <v>3.159026130312625</v>
      </c>
      <c r="Y8954" s="147">
        <f t="shared" si="1825"/>
        <v>3.9999999999995595E-4</v>
      </c>
      <c r="Z8954" s="122">
        <f t="shared" si="1815"/>
        <v>8.8754449677853557</v>
      </c>
      <c r="AA8954" s="122">
        <f t="shared" si="1816"/>
        <v>0.61929999999999996</v>
      </c>
      <c r="AB8954" s="122">
        <f t="shared" si="1817"/>
        <v>0</v>
      </c>
      <c r="AC8954" s="122">
        <f t="shared" si="1818"/>
        <v>15.750952669468589</v>
      </c>
      <c r="AD8954" s="122">
        <f t="shared" si="1819"/>
        <v>0</v>
      </c>
      <c r="AE8954" s="122">
        <f t="shared" si="1820"/>
        <v>0</v>
      </c>
      <c r="AF8954" s="122">
        <f t="shared" si="1821"/>
        <v>1.3111961988847367</v>
      </c>
      <c r="AG8954" s="122">
        <f t="shared" si="1822"/>
        <v>0</v>
      </c>
      <c r="AH8954" s="87">
        <f t="shared" si="1823"/>
        <v>-0.56193311317045103</v>
      </c>
      <c r="AI8954" s="122">
        <f t="shared" si="1826"/>
        <v>1.0109602066076351</v>
      </c>
    </row>
    <row r="8955" spans="1:35" x14ac:dyDescent="0.25">
      <c r="A8955" s="90">
        <v>3.5804</v>
      </c>
      <c r="B8955" s="160">
        <v>8.355337067101404</v>
      </c>
      <c r="E8955" s="147">
        <f t="shared" si="1827"/>
        <v>3.3421348268401936E-3</v>
      </c>
      <c r="W8955" s="146">
        <f t="shared" si="1824"/>
        <v>0.32008832265392673</v>
      </c>
      <c r="X8955" s="209">
        <v>3.159026130312625</v>
      </c>
      <c r="Y8955" s="147">
        <f t="shared" si="1825"/>
        <v>3.9999999999995595E-4</v>
      </c>
      <c r="Z8955" s="122">
        <f t="shared" si="1815"/>
        <v>8.8754449677853557</v>
      </c>
      <c r="AA8955" s="122">
        <f t="shared" si="1816"/>
        <v>0.61929999999999996</v>
      </c>
      <c r="AB8955" s="122">
        <f t="shared" si="1817"/>
        <v>0</v>
      </c>
      <c r="AC8955" s="122">
        <f t="shared" si="1818"/>
        <v>15.750952669468589</v>
      </c>
      <c r="AD8955" s="122">
        <f t="shared" si="1819"/>
        <v>0</v>
      </c>
      <c r="AE8955" s="122">
        <f t="shared" si="1820"/>
        <v>0</v>
      </c>
      <c r="AF8955" s="122">
        <f t="shared" si="1821"/>
        <v>1.3111961988847367</v>
      </c>
      <c r="AG8955" s="122">
        <f t="shared" si="1822"/>
        <v>0</v>
      </c>
      <c r="AH8955" s="87">
        <f t="shared" si="1823"/>
        <v>-0.56193311317045103</v>
      </c>
      <c r="AI8955" s="122">
        <f t="shared" si="1826"/>
        <v>1.0109602066076351</v>
      </c>
    </row>
    <row r="8956" spans="1:35" x14ac:dyDescent="0.25">
      <c r="A8956" s="90">
        <v>3.5808</v>
      </c>
      <c r="B8956" s="160">
        <v>8.355337067101404</v>
      </c>
      <c r="E8956" s="147">
        <f t="shared" si="1827"/>
        <v>3.3421348268401936E-3</v>
      </c>
      <c r="W8956" s="146">
        <f t="shared" si="1824"/>
        <v>0.32008832265392673</v>
      </c>
      <c r="X8956" s="209">
        <v>3.159026130312625</v>
      </c>
      <c r="Y8956" s="147">
        <f t="shared" si="1825"/>
        <v>3.9999999999995595E-4</v>
      </c>
      <c r="Z8956" s="122">
        <f t="shared" si="1815"/>
        <v>8.8754449677853557</v>
      </c>
      <c r="AA8956" s="122">
        <f t="shared" si="1816"/>
        <v>0.61929999999999996</v>
      </c>
      <c r="AB8956" s="122">
        <f t="shared" si="1817"/>
        <v>0</v>
      </c>
      <c r="AC8956" s="122">
        <f t="shared" si="1818"/>
        <v>15.750952669468589</v>
      </c>
      <c r="AD8956" s="122">
        <f t="shared" si="1819"/>
        <v>0</v>
      </c>
      <c r="AE8956" s="122">
        <f t="shared" si="1820"/>
        <v>0</v>
      </c>
      <c r="AF8956" s="122">
        <f t="shared" si="1821"/>
        <v>1.3111961988847367</v>
      </c>
      <c r="AG8956" s="122">
        <f t="shared" si="1822"/>
        <v>0</v>
      </c>
      <c r="AH8956" s="87">
        <f t="shared" si="1823"/>
        <v>-0.56193311317045103</v>
      </c>
      <c r="AI8956" s="122">
        <f t="shared" si="1826"/>
        <v>1.0109602066076351</v>
      </c>
    </row>
    <row r="8957" spans="1:35" x14ac:dyDescent="0.25">
      <c r="A8957" s="90">
        <v>3.5811999999999999</v>
      </c>
      <c r="B8957" s="160">
        <v>7.358082590522784</v>
      </c>
      <c r="E8957" s="147">
        <f t="shared" si="1827"/>
        <v>3.1426839315244915E-3</v>
      </c>
      <c r="W8957" s="146">
        <f t="shared" si="1824"/>
        <v>0.2955131288555356</v>
      </c>
      <c r="X8957" s="209">
        <v>2.9164878248757522</v>
      </c>
      <c r="Y8957" s="147">
        <f t="shared" si="1825"/>
        <v>3.9999999999995595E-4</v>
      </c>
      <c r="Z8957" s="122">
        <f t="shared" si="1815"/>
        <v>8.8754449677853557</v>
      </c>
      <c r="AA8957" s="122">
        <f t="shared" si="1816"/>
        <v>0.61929999999999996</v>
      </c>
      <c r="AB8957" s="122">
        <f t="shared" si="1817"/>
        <v>0</v>
      </c>
      <c r="AC8957" s="122">
        <f t="shared" si="1818"/>
        <v>15.750952669468589</v>
      </c>
      <c r="AD8957" s="122">
        <f t="shared" si="1819"/>
        <v>0</v>
      </c>
      <c r="AE8957" s="122">
        <f t="shared" si="1820"/>
        <v>0</v>
      </c>
      <c r="AF8957" s="122">
        <f t="shared" si="1821"/>
        <v>1.3111961988847367</v>
      </c>
      <c r="AG8957" s="122">
        <f t="shared" si="1822"/>
        <v>0</v>
      </c>
      <c r="AH8957" s="87">
        <f t="shared" si="1823"/>
        <v>-0.56193311317045103</v>
      </c>
      <c r="AI8957" s="122">
        <f t="shared" si="1826"/>
        <v>1.095032758971255</v>
      </c>
    </row>
    <row r="8958" spans="1:35" x14ac:dyDescent="0.25">
      <c r="A8958" s="90">
        <v>3.5815999999999999</v>
      </c>
      <c r="B8958" s="160">
        <v>8.355337067101404</v>
      </c>
      <c r="E8958" s="147">
        <f t="shared" si="1827"/>
        <v>3.1426839315244915E-3</v>
      </c>
      <c r="W8958" s="146">
        <f t="shared" si="1824"/>
        <v>0.32008832265392639</v>
      </c>
      <c r="X8958" s="209">
        <v>3.1590261303126215</v>
      </c>
      <c r="Y8958" s="147">
        <f t="shared" si="1825"/>
        <v>3.9999999999995595E-4</v>
      </c>
      <c r="Z8958" s="122">
        <f t="shared" si="1815"/>
        <v>8.8754449677853557</v>
      </c>
      <c r="AA8958" s="122">
        <f t="shared" si="1816"/>
        <v>0.61929999999999996</v>
      </c>
      <c r="AB8958" s="122">
        <f t="shared" si="1817"/>
        <v>0</v>
      </c>
      <c r="AC8958" s="122">
        <f t="shared" si="1818"/>
        <v>15.750952669468589</v>
      </c>
      <c r="AD8958" s="122">
        <f t="shared" si="1819"/>
        <v>0</v>
      </c>
      <c r="AE8958" s="122">
        <f t="shared" si="1820"/>
        <v>0</v>
      </c>
      <c r="AF8958" s="122">
        <f t="shared" si="1821"/>
        <v>1.3111961988847367</v>
      </c>
      <c r="AG8958" s="122">
        <f t="shared" si="1822"/>
        <v>0</v>
      </c>
      <c r="AH8958" s="87">
        <f t="shared" si="1823"/>
        <v>-0.56193311317045103</v>
      </c>
      <c r="AI8958" s="122">
        <f t="shared" si="1826"/>
        <v>0.90316285579062239</v>
      </c>
    </row>
    <row r="8959" spans="1:35" x14ac:dyDescent="0.25">
      <c r="A8959" s="90">
        <v>3.5819999999999999</v>
      </c>
      <c r="B8959" s="160">
        <v>8.355337067101404</v>
      </c>
      <c r="E8959" s="147">
        <f t="shared" si="1827"/>
        <v>3.3421348268401936E-3</v>
      </c>
      <c r="W8959" s="146">
        <f t="shared" si="1824"/>
        <v>0.32008832265392639</v>
      </c>
      <c r="X8959" s="209">
        <v>3.1590261303126215</v>
      </c>
      <c r="Y8959" s="147">
        <f t="shared" si="1825"/>
        <v>3.9999999999995595E-4</v>
      </c>
      <c r="Z8959" s="122">
        <f t="shared" si="1815"/>
        <v>8.8754449677853557</v>
      </c>
      <c r="AA8959" s="122">
        <f t="shared" si="1816"/>
        <v>0.61929999999999996</v>
      </c>
      <c r="AB8959" s="122">
        <f t="shared" si="1817"/>
        <v>0</v>
      </c>
      <c r="AC8959" s="122">
        <f t="shared" si="1818"/>
        <v>15.750952669468589</v>
      </c>
      <c r="AD8959" s="122">
        <f t="shared" si="1819"/>
        <v>0</v>
      </c>
      <c r="AE8959" s="122">
        <f t="shared" si="1820"/>
        <v>0</v>
      </c>
      <c r="AF8959" s="122">
        <f t="shared" si="1821"/>
        <v>1.3111961988847367</v>
      </c>
      <c r="AG8959" s="122">
        <f t="shared" si="1822"/>
        <v>0</v>
      </c>
      <c r="AH8959" s="87">
        <f t="shared" si="1823"/>
        <v>-0.56193311317045103</v>
      </c>
      <c r="AI8959" s="122">
        <f t="shared" si="1826"/>
        <v>0.90316285579062239</v>
      </c>
    </row>
    <row r="8960" spans="1:35" x14ac:dyDescent="0.25">
      <c r="A8960" s="90">
        <v>3.5823999999999998</v>
      </c>
      <c r="B8960" s="160">
        <v>8.355337067101404</v>
      </c>
      <c r="E8960" s="147">
        <f t="shared" si="1827"/>
        <v>3.3421348268401936E-3</v>
      </c>
      <c r="W8960" s="146">
        <f t="shared" si="1824"/>
        <v>0.32008832265392639</v>
      </c>
      <c r="X8960" s="209">
        <v>3.1590261303126215</v>
      </c>
      <c r="Y8960" s="147">
        <f t="shared" si="1825"/>
        <v>3.9999999999995595E-4</v>
      </c>
      <c r="Z8960" s="122">
        <f t="shared" si="1815"/>
        <v>8.8754449677853557</v>
      </c>
      <c r="AA8960" s="122">
        <f t="shared" si="1816"/>
        <v>0.61929999999999996</v>
      </c>
      <c r="AB8960" s="122">
        <f t="shared" si="1817"/>
        <v>0</v>
      </c>
      <c r="AC8960" s="122">
        <f t="shared" si="1818"/>
        <v>15.750952669468589</v>
      </c>
      <c r="AD8960" s="122">
        <f t="shared" si="1819"/>
        <v>0</v>
      </c>
      <c r="AE8960" s="122">
        <f t="shared" si="1820"/>
        <v>0</v>
      </c>
      <c r="AF8960" s="122">
        <f t="shared" si="1821"/>
        <v>1.3111961988847367</v>
      </c>
      <c r="AG8960" s="122">
        <f t="shared" si="1822"/>
        <v>0</v>
      </c>
      <c r="AH8960" s="87">
        <f t="shared" si="1823"/>
        <v>-0.56193311317045103</v>
      </c>
      <c r="AI8960" s="122">
        <f t="shared" si="1826"/>
        <v>0.90316285579062239</v>
      </c>
    </row>
    <row r="8961" spans="1:35" x14ac:dyDescent="0.25">
      <c r="A8961" s="90">
        <v>3.5828000000000002</v>
      </c>
      <c r="B8961" s="160">
        <v>8.355337067101404</v>
      </c>
      <c r="E8961" s="147">
        <f t="shared" si="1827"/>
        <v>3.3421348268439042E-3</v>
      </c>
      <c r="W8961" s="146">
        <f t="shared" si="1824"/>
        <v>0.32008832265392639</v>
      </c>
      <c r="X8961" s="209">
        <v>3.1590261303126215</v>
      </c>
      <c r="Y8961" s="147">
        <f t="shared" si="1825"/>
        <v>4.0000000000040004E-4</v>
      </c>
      <c r="Z8961" s="122">
        <f t="shared" si="1815"/>
        <v>8.8754449677853557</v>
      </c>
      <c r="AA8961" s="122">
        <f t="shared" si="1816"/>
        <v>0.61929999999999996</v>
      </c>
      <c r="AB8961" s="122">
        <f t="shared" si="1817"/>
        <v>0</v>
      </c>
      <c r="AC8961" s="122">
        <f t="shared" si="1818"/>
        <v>15.750952669468589</v>
      </c>
      <c r="AD8961" s="122">
        <f t="shared" si="1819"/>
        <v>0</v>
      </c>
      <c r="AE8961" s="122">
        <f t="shared" si="1820"/>
        <v>0</v>
      </c>
      <c r="AF8961" s="122">
        <f t="shared" si="1821"/>
        <v>1.3111961988847367</v>
      </c>
      <c r="AG8961" s="122">
        <f t="shared" si="1822"/>
        <v>0</v>
      </c>
      <c r="AH8961" s="87">
        <f t="shared" si="1823"/>
        <v>-0.56193311317045103</v>
      </c>
      <c r="AI8961" s="122">
        <f t="shared" si="1826"/>
        <v>0.90316285579062239</v>
      </c>
    </row>
    <row r="8962" spans="1:35" x14ac:dyDescent="0.25">
      <c r="A8962" s="90">
        <v>3.5832000000000002</v>
      </c>
      <c r="B8962" s="160">
        <v>8.355337067101404</v>
      </c>
      <c r="E8962" s="147">
        <f t="shared" si="1827"/>
        <v>3.3421348268401936E-3</v>
      </c>
      <c r="W8962" s="146">
        <f t="shared" si="1824"/>
        <v>0.32008832265392639</v>
      </c>
      <c r="X8962" s="209">
        <v>3.1590261303126215</v>
      </c>
      <c r="Y8962" s="147">
        <f t="shared" si="1825"/>
        <v>3.9999999999995595E-4</v>
      </c>
      <c r="Z8962" s="122">
        <f t="shared" ref="Z8962:Z9025" si="1828">IF(AND(W8962&lt;=$S$56,W8962&gt;$Q$56),$T$56,IF(AND(W8962&lt;=$S$57,W8962&gt;$Q$57),$T$57,IF(AND(W8962&lt;=$S$58,W8962&gt;$Q$58),$T$58,IF(AND(W8962&lt;=$S$59,W8962&gt;$Q$59),$T$59,IF(AND(W8962&lt;=$S$60,W8962&gt;$Q$60),$T$60,"Valor no encontrado para Po")))))</f>
        <v>8.8754449677853557</v>
      </c>
      <c r="AA8962" s="122">
        <f t="shared" ref="AA8962:AA9025" si="1829">IF(AND(W8962&lt;=$S$56,W8962&gt;$Q$56),$U$56,IF(AND(W8962&lt;=$S$57,W8962&gt;$Q$57),$U$57,IF(AND(W8962&lt;=$S$58,W8962&gt;$Q$58),$U$58,IF(AND(W8962&lt;=$S$59,W8962&gt;$Q$59),$U$59,IF(AND(W8962&lt;=$S$60,W8962&gt;$Q$60),$U$60,"Valor no encontrado para Po")))))</f>
        <v>0.61929999999999996</v>
      </c>
      <c r="AB8962" s="122">
        <f t="shared" ref="AB8962:AB9025" si="1830">IF(OR(AC8961&gt;=($X$1-$X$2)/2,AC8961&gt;=$Z$1/2),0,Z8962*W8962^AA8962*Y8962)</f>
        <v>0</v>
      </c>
      <c r="AC8962" s="122">
        <f t="shared" ref="AC8962:AC9025" si="1831">+AC8961+AB8962</f>
        <v>15.750952669468589</v>
      </c>
      <c r="AD8962" s="122">
        <f t="shared" ref="AD8962:AD9025" si="1832">2*$AB$1*PI()*((AC8962+$X$2/2)*(2*AC8962-$Z$1)+(AC8962+$X$2/2)^2-($X$1/2)^2)*AB8962</f>
        <v>0</v>
      </c>
      <c r="AE8962" s="122">
        <f t="shared" ref="AE8962:AE9025" si="1833">-AD8962*0.000000001*$Z$2</f>
        <v>0</v>
      </c>
      <c r="AF8962" s="122">
        <f t="shared" ref="AF8962:AF9025" si="1834">+AF8961+AE8962</f>
        <v>1.3111961988847367</v>
      </c>
      <c r="AG8962" s="122">
        <f t="shared" ref="AG8962:AG9025" si="1835">+AE8962/Y8962</f>
        <v>0</v>
      </c>
      <c r="AH8962" s="87">
        <f t="shared" ref="AH8962:AH9025" si="1836">+AH8961-AE8962</f>
        <v>-0.56193311317045103</v>
      </c>
      <c r="AI8962" s="122">
        <f t="shared" si="1826"/>
        <v>0.90316285579062239</v>
      </c>
    </row>
    <row r="8963" spans="1:35" x14ac:dyDescent="0.25">
      <c r="A8963" s="90">
        <v>3.5836000000000001</v>
      </c>
      <c r="B8963" s="160">
        <v>9.352591543680024</v>
      </c>
      <c r="E8963" s="147">
        <f t="shared" si="1827"/>
        <v>3.5415857221558957E-3</v>
      </c>
      <c r="W8963" s="146">
        <f t="shared" si="1824"/>
        <v>0.34466351645231824</v>
      </c>
      <c r="X8963" s="209">
        <v>3.4015644357495014</v>
      </c>
      <c r="Y8963" s="147">
        <f t="shared" si="1825"/>
        <v>3.9999999999995595E-4</v>
      </c>
      <c r="Z8963" s="122">
        <f t="shared" si="1828"/>
        <v>8.8754449677853557</v>
      </c>
      <c r="AA8963" s="122">
        <f t="shared" si="1829"/>
        <v>0.61929999999999996</v>
      </c>
      <c r="AB8963" s="122">
        <f t="shared" si="1830"/>
        <v>0</v>
      </c>
      <c r="AC8963" s="122">
        <f t="shared" si="1831"/>
        <v>15.750952669468589</v>
      </c>
      <c r="AD8963" s="122">
        <f t="shared" si="1832"/>
        <v>0</v>
      </c>
      <c r="AE8963" s="122">
        <f t="shared" si="1833"/>
        <v>0</v>
      </c>
      <c r="AF8963" s="122">
        <f t="shared" si="1834"/>
        <v>1.3111961988847367</v>
      </c>
      <c r="AG8963" s="122">
        <f t="shared" si="1835"/>
        <v>0</v>
      </c>
      <c r="AH8963" s="87">
        <f t="shared" si="1836"/>
        <v>-0.56193311317045103</v>
      </c>
      <c r="AI8963" s="122">
        <f t="shared" si="1826"/>
        <v>0.83876554898825262</v>
      </c>
    </row>
    <row r="8964" spans="1:35" x14ac:dyDescent="0.25">
      <c r="A8964" s="90">
        <v>3.5840000000000001</v>
      </c>
      <c r="B8964" s="160">
        <v>9.352591543680024</v>
      </c>
      <c r="E8964" s="147">
        <f t="shared" si="1827"/>
        <v>3.7410366174715974E-3</v>
      </c>
      <c r="W8964" s="146">
        <f t="shared" si="1824"/>
        <v>0.34466351645231824</v>
      </c>
      <c r="X8964" s="209">
        <v>3.4015644357495014</v>
      </c>
      <c r="Y8964" s="147">
        <f t="shared" si="1825"/>
        <v>3.9999999999995595E-4</v>
      </c>
      <c r="Z8964" s="122">
        <f t="shared" si="1828"/>
        <v>8.8754449677853557</v>
      </c>
      <c r="AA8964" s="122">
        <f t="shared" si="1829"/>
        <v>0.61929999999999996</v>
      </c>
      <c r="AB8964" s="122">
        <f t="shared" si="1830"/>
        <v>0</v>
      </c>
      <c r="AC8964" s="122">
        <f t="shared" si="1831"/>
        <v>15.750952669468589</v>
      </c>
      <c r="AD8964" s="122">
        <f t="shared" si="1832"/>
        <v>0</v>
      </c>
      <c r="AE8964" s="122">
        <f t="shared" si="1833"/>
        <v>0</v>
      </c>
      <c r="AF8964" s="122">
        <f t="shared" si="1834"/>
        <v>1.3111961988847367</v>
      </c>
      <c r="AG8964" s="122">
        <f t="shared" si="1835"/>
        <v>0</v>
      </c>
      <c r="AH8964" s="87">
        <f t="shared" si="1836"/>
        <v>-0.56193311317045103</v>
      </c>
      <c r="AI8964" s="122">
        <f t="shared" si="1826"/>
        <v>0.83876554898825262</v>
      </c>
    </row>
    <row r="8965" spans="1:35" x14ac:dyDescent="0.25">
      <c r="A8965" s="90">
        <v>3.5844</v>
      </c>
      <c r="B8965" s="160">
        <v>8.355337067101404</v>
      </c>
      <c r="E8965" s="147">
        <f t="shared" si="1827"/>
        <v>3.5415857221558957E-3</v>
      </c>
      <c r="W8965" s="146">
        <f t="shared" ref="W8965:W9028" si="1837">+X8965/1000000*101325</f>
        <v>0.32008832265392695</v>
      </c>
      <c r="X8965" s="209">
        <v>3.1590261303126272</v>
      </c>
      <c r="Y8965" s="147">
        <f t="shared" si="1825"/>
        <v>3.9999999999995595E-4</v>
      </c>
      <c r="Z8965" s="122">
        <f t="shared" si="1828"/>
        <v>8.8754449677853557</v>
      </c>
      <c r="AA8965" s="122">
        <f t="shared" si="1829"/>
        <v>0.61929999999999996</v>
      </c>
      <c r="AB8965" s="122">
        <f t="shared" si="1830"/>
        <v>0</v>
      </c>
      <c r="AC8965" s="122">
        <f t="shared" si="1831"/>
        <v>15.750952669468589</v>
      </c>
      <c r="AD8965" s="122">
        <f t="shared" si="1832"/>
        <v>0</v>
      </c>
      <c r="AE8965" s="122">
        <f t="shared" si="1833"/>
        <v>0</v>
      </c>
      <c r="AF8965" s="122">
        <f t="shared" si="1834"/>
        <v>1.3111961988847367</v>
      </c>
      <c r="AG8965" s="122">
        <f t="shared" si="1835"/>
        <v>0</v>
      </c>
      <c r="AH8965" s="87">
        <f t="shared" si="1836"/>
        <v>-0.56193311317045103</v>
      </c>
      <c r="AI8965" s="122">
        <f t="shared" si="1826"/>
        <v>0.90316285579062083</v>
      </c>
    </row>
    <row r="8966" spans="1:35" x14ac:dyDescent="0.25">
      <c r="A8966" s="90">
        <v>3.5848</v>
      </c>
      <c r="B8966" s="160">
        <v>9.352591543680024</v>
      </c>
      <c r="E8966" s="147">
        <f t="shared" si="1827"/>
        <v>3.5415857221558957E-3</v>
      </c>
      <c r="W8966" s="146">
        <f t="shared" si="1837"/>
        <v>0.34466351645231796</v>
      </c>
      <c r="X8966" s="209">
        <v>3.4015644357494987</v>
      </c>
      <c r="Y8966" s="147">
        <f t="shared" ref="Y8966:Y9029" si="1838">+A8966-A8965</f>
        <v>3.9999999999995595E-4</v>
      </c>
      <c r="Z8966" s="122">
        <f t="shared" si="1828"/>
        <v>8.8754449677853557</v>
      </c>
      <c r="AA8966" s="122">
        <f t="shared" si="1829"/>
        <v>0.61929999999999996</v>
      </c>
      <c r="AB8966" s="122">
        <f t="shared" si="1830"/>
        <v>0</v>
      </c>
      <c r="AC8966" s="122">
        <f t="shared" si="1831"/>
        <v>15.750952669468589</v>
      </c>
      <c r="AD8966" s="122">
        <f t="shared" si="1832"/>
        <v>0</v>
      </c>
      <c r="AE8966" s="122">
        <f t="shared" si="1833"/>
        <v>0</v>
      </c>
      <c r="AF8966" s="122">
        <f t="shared" si="1834"/>
        <v>1.3111961988847367</v>
      </c>
      <c r="AG8966" s="122">
        <f t="shared" si="1835"/>
        <v>0</v>
      </c>
      <c r="AH8966" s="87">
        <f t="shared" si="1836"/>
        <v>-0.56193311317045103</v>
      </c>
      <c r="AI8966" s="122">
        <f t="shared" si="1826"/>
        <v>0.83876554898825328</v>
      </c>
    </row>
    <row r="8967" spans="1:35" x14ac:dyDescent="0.25">
      <c r="A8967" s="90">
        <v>3.5851999999999999</v>
      </c>
      <c r="B8967" s="160">
        <v>8.355337067101404</v>
      </c>
      <c r="E8967" s="147">
        <f t="shared" si="1827"/>
        <v>3.5415857221558957E-3</v>
      </c>
      <c r="W8967" s="146">
        <f t="shared" si="1837"/>
        <v>0.32008832265392673</v>
      </c>
      <c r="X8967" s="209">
        <v>3.159026130312625</v>
      </c>
      <c r="Y8967" s="147">
        <f t="shared" si="1838"/>
        <v>3.9999999999995595E-4</v>
      </c>
      <c r="Z8967" s="122">
        <f t="shared" si="1828"/>
        <v>8.8754449677853557</v>
      </c>
      <c r="AA8967" s="122">
        <f t="shared" si="1829"/>
        <v>0.61929999999999996</v>
      </c>
      <c r="AB8967" s="122">
        <f t="shared" si="1830"/>
        <v>0</v>
      </c>
      <c r="AC8967" s="122">
        <f t="shared" si="1831"/>
        <v>15.750952669468589</v>
      </c>
      <c r="AD8967" s="122">
        <f t="shared" si="1832"/>
        <v>0</v>
      </c>
      <c r="AE8967" s="122">
        <f t="shared" si="1833"/>
        <v>0</v>
      </c>
      <c r="AF8967" s="122">
        <f t="shared" si="1834"/>
        <v>1.3111961988847367</v>
      </c>
      <c r="AG8967" s="122">
        <f t="shared" si="1835"/>
        <v>0</v>
      </c>
      <c r="AH8967" s="87">
        <f t="shared" si="1836"/>
        <v>-0.56193311317045103</v>
      </c>
      <c r="AI8967" s="122">
        <f t="shared" si="1826"/>
        <v>0.90316285579062139</v>
      </c>
    </row>
    <row r="8968" spans="1:35" x14ac:dyDescent="0.25">
      <c r="A8968" s="90">
        <v>3.5855999999999999</v>
      </c>
      <c r="B8968" s="160">
        <v>8.355337067101404</v>
      </c>
      <c r="E8968" s="147">
        <f t="shared" si="1827"/>
        <v>3.3421348268401936E-3</v>
      </c>
      <c r="W8968" s="146">
        <f t="shared" si="1837"/>
        <v>0.32008832265392673</v>
      </c>
      <c r="X8968" s="209">
        <v>3.159026130312625</v>
      </c>
      <c r="Y8968" s="147">
        <f t="shared" si="1838"/>
        <v>3.9999999999995595E-4</v>
      </c>
      <c r="Z8968" s="122">
        <f t="shared" si="1828"/>
        <v>8.8754449677853557</v>
      </c>
      <c r="AA8968" s="122">
        <f t="shared" si="1829"/>
        <v>0.61929999999999996</v>
      </c>
      <c r="AB8968" s="122">
        <f t="shared" si="1830"/>
        <v>0</v>
      </c>
      <c r="AC8968" s="122">
        <f t="shared" si="1831"/>
        <v>15.750952669468589</v>
      </c>
      <c r="AD8968" s="122">
        <f t="shared" si="1832"/>
        <v>0</v>
      </c>
      <c r="AE8968" s="122">
        <f t="shared" si="1833"/>
        <v>0</v>
      </c>
      <c r="AF8968" s="122">
        <f t="shared" si="1834"/>
        <v>1.3111961988847367</v>
      </c>
      <c r="AG8968" s="122">
        <f t="shared" si="1835"/>
        <v>0</v>
      </c>
      <c r="AH8968" s="87">
        <f t="shared" si="1836"/>
        <v>-0.56193311317045103</v>
      </c>
      <c r="AI8968" s="122">
        <f t="shared" si="1826"/>
        <v>0.90316285579062139</v>
      </c>
    </row>
    <row r="8969" spans="1:35" x14ac:dyDescent="0.25">
      <c r="A8969" s="90">
        <v>3.5859999999999999</v>
      </c>
      <c r="B8969" s="160">
        <v>8.355337067101404</v>
      </c>
      <c r="E8969" s="147">
        <f t="shared" si="1827"/>
        <v>3.3421348268401936E-3</v>
      </c>
      <c r="W8969" s="146">
        <f t="shared" si="1837"/>
        <v>0.32008832265392673</v>
      </c>
      <c r="X8969" s="209">
        <v>3.159026130312625</v>
      </c>
      <c r="Y8969" s="147">
        <f t="shared" si="1838"/>
        <v>3.9999999999995595E-4</v>
      </c>
      <c r="Z8969" s="122">
        <f t="shared" si="1828"/>
        <v>8.8754449677853557</v>
      </c>
      <c r="AA8969" s="122">
        <f t="shared" si="1829"/>
        <v>0.61929999999999996</v>
      </c>
      <c r="AB8969" s="122">
        <f t="shared" si="1830"/>
        <v>0</v>
      </c>
      <c r="AC8969" s="122">
        <f t="shared" si="1831"/>
        <v>15.750952669468589</v>
      </c>
      <c r="AD8969" s="122">
        <f t="shared" si="1832"/>
        <v>0</v>
      </c>
      <c r="AE8969" s="122">
        <f t="shared" si="1833"/>
        <v>0</v>
      </c>
      <c r="AF8969" s="122">
        <f t="shared" si="1834"/>
        <v>1.3111961988847367</v>
      </c>
      <c r="AG8969" s="122">
        <f t="shared" si="1835"/>
        <v>0</v>
      </c>
      <c r="AH8969" s="87">
        <f t="shared" si="1836"/>
        <v>-0.56193311317045103</v>
      </c>
      <c r="AI8969" s="122">
        <f t="shared" si="1826"/>
        <v>0.90316285579062139</v>
      </c>
    </row>
    <row r="8970" spans="1:35" x14ac:dyDescent="0.25">
      <c r="A8970" s="90">
        <v>3.5863999999999998</v>
      </c>
      <c r="B8970" s="160">
        <v>8.355337067101404</v>
      </c>
      <c r="E8970" s="147">
        <f t="shared" si="1827"/>
        <v>3.3421348268401936E-3</v>
      </c>
      <c r="W8970" s="146">
        <f t="shared" si="1837"/>
        <v>0.32008832265392673</v>
      </c>
      <c r="X8970" s="209">
        <v>3.159026130312625</v>
      </c>
      <c r="Y8970" s="147">
        <f t="shared" si="1838"/>
        <v>3.9999999999995595E-4</v>
      </c>
      <c r="Z8970" s="122">
        <f t="shared" si="1828"/>
        <v>8.8754449677853557</v>
      </c>
      <c r="AA8970" s="122">
        <f t="shared" si="1829"/>
        <v>0.61929999999999996</v>
      </c>
      <c r="AB8970" s="122">
        <f t="shared" si="1830"/>
        <v>0</v>
      </c>
      <c r="AC8970" s="122">
        <f t="shared" si="1831"/>
        <v>15.750952669468589</v>
      </c>
      <c r="AD8970" s="122">
        <f t="shared" si="1832"/>
        <v>0</v>
      </c>
      <c r="AE8970" s="122">
        <f t="shared" si="1833"/>
        <v>0</v>
      </c>
      <c r="AF8970" s="122">
        <f t="shared" si="1834"/>
        <v>1.3111961988847367</v>
      </c>
      <c r="AG8970" s="122">
        <f t="shared" si="1835"/>
        <v>0</v>
      </c>
      <c r="AH8970" s="87">
        <f t="shared" si="1836"/>
        <v>-0.56193311317045103</v>
      </c>
      <c r="AI8970" s="122">
        <f t="shared" si="1826"/>
        <v>0.90316285579062139</v>
      </c>
    </row>
    <row r="8971" spans="1:35" x14ac:dyDescent="0.25">
      <c r="A8971" s="90">
        <v>3.5868000000000002</v>
      </c>
      <c r="B8971" s="160">
        <v>8.355337067101404</v>
      </c>
      <c r="E8971" s="147">
        <f t="shared" si="1827"/>
        <v>3.3421348268439042E-3</v>
      </c>
      <c r="W8971" s="146">
        <f t="shared" si="1837"/>
        <v>0.32008832265392673</v>
      </c>
      <c r="X8971" s="209">
        <v>3.159026130312625</v>
      </c>
      <c r="Y8971" s="147">
        <f t="shared" si="1838"/>
        <v>4.0000000000040004E-4</v>
      </c>
      <c r="Z8971" s="122">
        <f t="shared" si="1828"/>
        <v>8.8754449677853557</v>
      </c>
      <c r="AA8971" s="122">
        <f t="shared" si="1829"/>
        <v>0.61929999999999996</v>
      </c>
      <c r="AB8971" s="122">
        <f t="shared" si="1830"/>
        <v>0</v>
      </c>
      <c r="AC8971" s="122">
        <f t="shared" si="1831"/>
        <v>15.750952669468589</v>
      </c>
      <c r="AD8971" s="122">
        <f t="shared" si="1832"/>
        <v>0</v>
      </c>
      <c r="AE8971" s="122">
        <f t="shared" si="1833"/>
        <v>0</v>
      </c>
      <c r="AF8971" s="122">
        <f t="shared" si="1834"/>
        <v>1.3111961988847367</v>
      </c>
      <c r="AG8971" s="122">
        <f t="shared" si="1835"/>
        <v>0</v>
      </c>
      <c r="AH8971" s="87">
        <f t="shared" si="1836"/>
        <v>-0.56193311317045103</v>
      </c>
      <c r="AI8971" s="122">
        <f t="shared" si="1826"/>
        <v>0.79536550497360781</v>
      </c>
    </row>
    <row r="8972" spans="1:35" x14ac:dyDescent="0.25">
      <c r="A8972" s="90">
        <v>3.5872000000000002</v>
      </c>
      <c r="B8972" s="160">
        <v>8.355337067101404</v>
      </c>
      <c r="E8972" s="147">
        <f t="shared" si="1827"/>
        <v>3.3421348268401936E-3</v>
      </c>
      <c r="W8972" s="146">
        <f t="shared" si="1837"/>
        <v>0.32008832265392673</v>
      </c>
      <c r="X8972" s="209">
        <v>3.159026130312625</v>
      </c>
      <c r="Y8972" s="147">
        <f t="shared" si="1838"/>
        <v>3.9999999999995595E-4</v>
      </c>
      <c r="Z8972" s="122">
        <f t="shared" si="1828"/>
        <v>8.8754449677853557</v>
      </c>
      <c r="AA8972" s="122">
        <f t="shared" si="1829"/>
        <v>0.61929999999999996</v>
      </c>
      <c r="AB8972" s="122">
        <f t="shared" si="1830"/>
        <v>0</v>
      </c>
      <c r="AC8972" s="122">
        <f t="shared" si="1831"/>
        <v>15.750952669468589</v>
      </c>
      <c r="AD8972" s="122">
        <f t="shared" si="1832"/>
        <v>0</v>
      </c>
      <c r="AE8972" s="122">
        <f t="shared" si="1833"/>
        <v>0</v>
      </c>
      <c r="AF8972" s="122">
        <f t="shared" si="1834"/>
        <v>1.3111961988847367</v>
      </c>
      <c r="AG8972" s="122">
        <f t="shared" si="1835"/>
        <v>0</v>
      </c>
      <c r="AH8972" s="87">
        <f t="shared" si="1836"/>
        <v>-0.56193311317045103</v>
      </c>
      <c r="AI8972" s="122">
        <f t="shared" si="1826"/>
        <v>0.90316285579062139</v>
      </c>
    </row>
    <row r="8973" spans="1:35" x14ac:dyDescent="0.25">
      <c r="A8973" s="90">
        <v>3.5876000000000001</v>
      </c>
      <c r="B8973" s="160">
        <v>8.355337067101404</v>
      </c>
      <c r="E8973" s="147">
        <f t="shared" si="1827"/>
        <v>3.3421348268401936E-3</v>
      </c>
      <c r="W8973" s="146">
        <f t="shared" si="1837"/>
        <v>0.32008832265392673</v>
      </c>
      <c r="X8973" s="209">
        <v>3.159026130312625</v>
      </c>
      <c r="Y8973" s="147">
        <f t="shared" si="1838"/>
        <v>3.9999999999995595E-4</v>
      </c>
      <c r="Z8973" s="122">
        <f t="shared" si="1828"/>
        <v>8.8754449677853557</v>
      </c>
      <c r="AA8973" s="122">
        <f t="shared" si="1829"/>
        <v>0.61929999999999996</v>
      </c>
      <c r="AB8973" s="122">
        <f t="shared" si="1830"/>
        <v>0</v>
      </c>
      <c r="AC8973" s="122">
        <f t="shared" si="1831"/>
        <v>15.750952669468589</v>
      </c>
      <c r="AD8973" s="122">
        <f t="shared" si="1832"/>
        <v>0</v>
      </c>
      <c r="AE8973" s="122">
        <f t="shared" si="1833"/>
        <v>0</v>
      </c>
      <c r="AF8973" s="122">
        <f t="shared" si="1834"/>
        <v>1.3111961988847367</v>
      </c>
      <c r="AG8973" s="122">
        <f t="shared" si="1835"/>
        <v>0</v>
      </c>
      <c r="AH8973" s="87">
        <f t="shared" si="1836"/>
        <v>-0.56193311317045103</v>
      </c>
      <c r="AI8973" s="122">
        <f t="shared" si="1826"/>
        <v>0.90316285579062139</v>
      </c>
    </row>
    <row r="8974" spans="1:35" x14ac:dyDescent="0.25">
      <c r="A8974" s="90">
        <v>3.5880000000000001</v>
      </c>
      <c r="B8974" s="160">
        <v>8.355337067101404</v>
      </c>
      <c r="E8974" s="147">
        <f t="shared" si="1827"/>
        <v>3.3421348268401936E-3</v>
      </c>
      <c r="W8974" s="146">
        <f t="shared" si="1837"/>
        <v>0.32008832265392673</v>
      </c>
      <c r="X8974" s="209">
        <v>3.159026130312625</v>
      </c>
      <c r="Y8974" s="147">
        <f t="shared" si="1838"/>
        <v>3.9999999999995595E-4</v>
      </c>
      <c r="Z8974" s="122">
        <f t="shared" si="1828"/>
        <v>8.8754449677853557</v>
      </c>
      <c r="AA8974" s="122">
        <f t="shared" si="1829"/>
        <v>0.61929999999999996</v>
      </c>
      <c r="AB8974" s="122">
        <f t="shared" si="1830"/>
        <v>0</v>
      </c>
      <c r="AC8974" s="122">
        <f t="shared" si="1831"/>
        <v>15.750952669468589</v>
      </c>
      <c r="AD8974" s="122">
        <f t="shared" si="1832"/>
        <v>0</v>
      </c>
      <c r="AE8974" s="122">
        <f t="shared" si="1833"/>
        <v>0</v>
      </c>
      <c r="AF8974" s="122">
        <f t="shared" si="1834"/>
        <v>1.3111961988847367</v>
      </c>
      <c r="AG8974" s="122">
        <f t="shared" si="1835"/>
        <v>0</v>
      </c>
      <c r="AH8974" s="87">
        <f t="shared" si="1836"/>
        <v>-0.56193311317045103</v>
      </c>
      <c r="AI8974" s="122">
        <f t="shared" si="1826"/>
        <v>0.90316285579062139</v>
      </c>
    </row>
    <row r="8975" spans="1:35" x14ac:dyDescent="0.25">
      <c r="A8975" s="90">
        <v>3.5884</v>
      </c>
      <c r="B8975" s="160">
        <v>9.352591543680024</v>
      </c>
      <c r="E8975" s="147">
        <f t="shared" si="1827"/>
        <v>3.5415857221558957E-3</v>
      </c>
      <c r="W8975" s="146">
        <f t="shared" si="1837"/>
        <v>0.34466351645231841</v>
      </c>
      <c r="X8975" s="209">
        <v>3.4015644357495032</v>
      </c>
      <c r="Y8975" s="147">
        <f t="shared" si="1838"/>
        <v>3.9999999999995595E-4</v>
      </c>
      <c r="Z8975" s="122">
        <f t="shared" si="1828"/>
        <v>8.8754449677853557</v>
      </c>
      <c r="AA8975" s="122">
        <f t="shared" si="1829"/>
        <v>0.61929999999999996</v>
      </c>
      <c r="AB8975" s="122">
        <f t="shared" si="1830"/>
        <v>0</v>
      </c>
      <c r="AC8975" s="122">
        <f t="shared" si="1831"/>
        <v>15.750952669468589</v>
      </c>
      <c r="AD8975" s="122">
        <f t="shared" si="1832"/>
        <v>0</v>
      </c>
      <c r="AE8975" s="122">
        <f t="shared" si="1833"/>
        <v>0</v>
      </c>
      <c r="AF8975" s="122">
        <f t="shared" si="1834"/>
        <v>1.3111961988847367</v>
      </c>
      <c r="AG8975" s="122">
        <f t="shared" si="1835"/>
        <v>0</v>
      </c>
      <c r="AH8975" s="87">
        <f t="shared" si="1836"/>
        <v>-0.56193311317045103</v>
      </c>
      <c r="AI8975" s="122">
        <f t="shared" si="1826"/>
        <v>0.83876554898825217</v>
      </c>
    </row>
    <row r="8976" spans="1:35" x14ac:dyDescent="0.25">
      <c r="A8976" s="90">
        <v>3.5888</v>
      </c>
      <c r="B8976" s="160">
        <v>9.352591543680024</v>
      </c>
      <c r="E8976" s="147">
        <f t="shared" si="1827"/>
        <v>3.7410366174715974E-3</v>
      </c>
      <c r="W8976" s="146">
        <f t="shared" si="1837"/>
        <v>0.34466351645231841</v>
      </c>
      <c r="X8976" s="209">
        <v>3.4015644357495032</v>
      </c>
      <c r="Y8976" s="147">
        <f t="shared" si="1838"/>
        <v>3.9999999999995595E-4</v>
      </c>
      <c r="Z8976" s="122">
        <f t="shared" si="1828"/>
        <v>8.8754449677853557</v>
      </c>
      <c r="AA8976" s="122">
        <f t="shared" si="1829"/>
        <v>0.61929999999999996</v>
      </c>
      <c r="AB8976" s="122">
        <f t="shared" si="1830"/>
        <v>0</v>
      </c>
      <c r="AC8976" s="122">
        <f t="shared" si="1831"/>
        <v>15.750952669468589</v>
      </c>
      <c r="AD8976" s="122">
        <f t="shared" si="1832"/>
        <v>0</v>
      </c>
      <c r="AE8976" s="122">
        <f t="shared" si="1833"/>
        <v>0</v>
      </c>
      <c r="AF8976" s="122">
        <f t="shared" si="1834"/>
        <v>1.3111961988847367</v>
      </c>
      <c r="AG8976" s="122">
        <f t="shared" si="1835"/>
        <v>0</v>
      </c>
      <c r="AH8976" s="87">
        <f t="shared" si="1836"/>
        <v>-0.56193311317045103</v>
      </c>
      <c r="AI8976" s="122">
        <f t="shared" si="1826"/>
        <v>0.83876554898825217</v>
      </c>
    </row>
    <row r="8977" spans="1:35" x14ac:dyDescent="0.25">
      <c r="A8977" s="90">
        <v>3.5891999999999999</v>
      </c>
      <c r="B8977" s="160">
        <v>9.352591543680024</v>
      </c>
      <c r="E8977" s="147">
        <f t="shared" si="1827"/>
        <v>3.7410366174715974E-3</v>
      </c>
      <c r="W8977" s="146">
        <f t="shared" si="1837"/>
        <v>0.34466351645231841</v>
      </c>
      <c r="X8977" s="209">
        <v>3.4015644357495032</v>
      </c>
      <c r="Y8977" s="147">
        <f t="shared" si="1838"/>
        <v>3.9999999999995595E-4</v>
      </c>
      <c r="Z8977" s="122">
        <f t="shared" si="1828"/>
        <v>8.8754449677853557</v>
      </c>
      <c r="AA8977" s="122">
        <f t="shared" si="1829"/>
        <v>0.61929999999999996</v>
      </c>
      <c r="AB8977" s="122">
        <f t="shared" si="1830"/>
        <v>0</v>
      </c>
      <c r="AC8977" s="122">
        <f t="shared" si="1831"/>
        <v>15.750952669468589</v>
      </c>
      <c r="AD8977" s="122">
        <f t="shared" si="1832"/>
        <v>0</v>
      </c>
      <c r="AE8977" s="122">
        <f t="shared" si="1833"/>
        <v>0</v>
      </c>
      <c r="AF8977" s="122">
        <f t="shared" si="1834"/>
        <v>1.3111961988847367</v>
      </c>
      <c r="AG8977" s="122">
        <f t="shared" si="1835"/>
        <v>0</v>
      </c>
      <c r="AH8977" s="87">
        <f t="shared" si="1836"/>
        <v>-0.56193311317045103</v>
      </c>
      <c r="AI8977" s="122">
        <f t="shared" si="1826"/>
        <v>0.93887673442707498</v>
      </c>
    </row>
    <row r="8978" spans="1:35" x14ac:dyDescent="0.25">
      <c r="A8978" s="90">
        <v>3.5895999999999999</v>
      </c>
      <c r="B8978" s="160">
        <v>9.352591543680024</v>
      </c>
      <c r="E8978" s="147">
        <f t="shared" si="1827"/>
        <v>3.7410366174715974E-3</v>
      </c>
      <c r="W8978" s="146">
        <f t="shared" si="1837"/>
        <v>0.34466351645231841</v>
      </c>
      <c r="X8978" s="209">
        <v>3.4015644357495032</v>
      </c>
      <c r="Y8978" s="147">
        <f t="shared" si="1838"/>
        <v>3.9999999999995595E-4</v>
      </c>
      <c r="Z8978" s="122">
        <f t="shared" si="1828"/>
        <v>8.8754449677853557</v>
      </c>
      <c r="AA8978" s="122">
        <f t="shared" si="1829"/>
        <v>0.61929999999999996</v>
      </c>
      <c r="AB8978" s="122">
        <f t="shared" si="1830"/>
        <v>0</v>
      </c>
      <c r="AC8978" s="122">
        <f t="shared" si="1831"/>
        <v>15.750952669468589</v>
      </c>
      <c r="AD8978" s="122">
        <f t="shared" si="1832"/>
        <v>0</v>
      </c>
      <c r="AE8978" s="122">
        <f t="shared" si="1833"/>
        <v>0</v>
      </c>
      <c r="AF8978" s="122">
        <f t="shared" si="1834"/>
        <v>1.3111961988847367</v>
      </c>
      <c r="AG8978" s="122">
        <f t="shared" si="1835"/>
        <v>0</v>
      </c>
      <c r="AH8978" s="87">
        <f t="shared" si="1836"/>
        <v>-0.56193311317045103</v>
      </c>
      <c r="AI8978" s="122">
        <f t="shared" si="1826"/>
        <v>0.93887673442707498</v>
      </c>
    </row>
    <row r="8979" spans="1:35" x14ac:dyDescent="0.25">
      <c r="A8979" s="90">
        <v>3.59</v>
      </c>
      <c r="B8979" s="160">
        <v>9.352591543680024</v>
      </c>
      <c r="E8979" s="147">
        <f t="shared" si="1827"/>
        <v>3.7410366174715974E-3</v>
      </c>
      <c r="W8979" s="146">
        <f t="shared" si="1837"/>
        <v>0.34466351645231841</v>
      </c>
      <c r="X8979" s="209">
        <v>3.4015644357495032</v>
      </c>
      <c r="Y8979" s="147">
        <f t="shared" si="1838"/>
        <v>3.9999999999995595E-4</v>
      </c>
      <c r="Z8979" s="122">
        <f t="shared" si="1828"/>
        <v>8.8754449677853557</v>
      </c>
      <c r="AA8979" s="122">
        <f t="shared" si="1829"/>
        <v>0.61929999999999996</v>
      </c>
      <c r="AB8979" s="122">
        <f t="shared" si="1830"/>
        <v>0</v>
      </c>
      <c r="AC8979" s="122">
        <f t="shared" si="1831"/>
        <v>15.750952669468589</v>
      </c>
      <c r="AD8979" s="122">
        <f t="shared" si="1832"/>
        <v>0</v>
      </c>
      <c r="AE8979" s="122">
        <f t="shared" si="1833"/>
        <v>0</v>
      </c>
      <c r="AF8979" s="122">
        <f t="shared" si="1834"/>
        <v>1.3111961988847367</v>
      </c>
      <c r="AG8979" s="122">
        <f t="shared" si="1835"/>
        <v>0</v>
      </c>
      <c r="AH8979" s="87">
        <f t="shared" si="1836"/>
        <v>-0.56193311317045103</v>
      </c>
      <c r="AI8979" s="122">
        <f t="shared" ref="AI8979:AI9042" si="1839">B8965*9.81/(W8979*1000000*$AF$1)</f>
        <v>0.83876554898825217</v>
      </c>
    </row>
    <row r="8980" spans="1:35" x14ac:dyDescent="0.25">
      <c r="A8980" s="90">
        <v>3.5903999999999998</v>
      </c>
      <c r="B8980" s="160">
        <v>8.355337067101404</v>
      </c>
      <c r="E8980" s="147">
        <f t="shared" si="1827"/>
        <v>3.5415857221558957E-3</v>
      </c>
      <c r="W8980" s="146">
        <f t="shared" si="1837"/>
        <v>0.3200883226539265</v>
      </c>
      <c r="X8980" s="209">
        <v>3.1590261303126228</v>
      </c>
      <c r="Y8980" s="147">
        <f t="shared" si="1838"/>
        <v>3.9999999999995595E-4</v>
      </c>
      <c r="Z8980" s="122">
        <f t="shared" si="1828"/>
        <v>8.8754449677853557</v>
      </c>
      <c r="AA8980" s="122">
        <f t="shared" si="1829"/>
        <v>0.61929999999999996</v>
      </c>
      <c r="AB8980" s="122">
        <f t="shared" si="1830"/>
        <v>0</v>
      </c>
      <c r="AC8980" s="122">
        <f t="shared" si="1831"/>
        <v>15.750952669468589</v>
      </c>
      <c r="AD8980" s="122">
        <f t="shared" si="1832"/>
        <v>0</v>
      </c>
      <c r="AE8980" s="122">
        <f t="shared" si="1833"/>
        <v>0</v>
      </c>
      <c r="AF8980" s="122">
        <f t="shared" si="1834"/>
        <v>1.3111961988847367</v>
      </c>
      <c r="AG8980" s="122">
        <f t="shared" si="1835"/>
        <v>0</v>
      </c>
      <c r="AH8980" s="87">
        <f t="shared" si="1836"/>
        <v>-0.56193311317045103</v>
      </c>
      <c r="AI8980" s="122">
        <f t="shared" si="1839"/>
        <v>1.0109602066076357</v>
      </c>
    </row>
    <row r="8981" spans="1:35" x14ac:dyDescent="0.25">
      <c r="A8981" s="90">
        <v>3.5908000000000002</v>
      </c>
      <c r="B8981" s="160">
        <v>8.355337067101404</v>
      </c>
      <c r="E8981" s="147">
        <f t="shared" si="1827"/>
        <v>3.3421348268439042E-3</v>
      </c>
      <c r="W8981" s="146">
        <f t="shared" si="1837"/>
        <v>0.3200883226539265</v>
      </c>
      <c r="X8981" s="209">
        <v>3.1590261303126228</v>
      </c>
      <c r="Y8981" s="147">
        <f t="shared" si="1838"/>
        <v>4.0000000000040004E-4</v>
      </c>
      <c r="Z8981" s="122">
        <f t="shared" si="1828"/>
        <v>8.8754449677853557</v>
      </c>
      <c r="AA8981" s="122">
        <f t="shared" si="1829"/>
        <v>0.61929999999999996</v>
      </c>
      <c r="AB8981" s="122">
        <f t="shared" si="1830"/>
        <v>0</v>
      </c>
      <c r="AC8981" s="122">
        <f t="shared" si="1831"/>
        <v>15.750952669468589</v>
      </c>
      <c r="AD8981" s="122">
        <f t="shared" si="1832"/>
        <v>0</v>
      </c>
      <c r="AE8981" s="122">
        <f t="shared" si="1833"/>
        <v>0</v>
      </c>
      <c r="AF8981" s="122">
        <f t="shared" si="1834"/>
        <v>1.3111961988847367</v>
      </c>
      <c r="AG8981" s="122">
        <f t="shared" si="1835"/>
        <v>0</v>
      </c>
      <c r="AH8981" s="87">
        <f t="shared" si="1836"/>
        <v>-0.56193311317045103</v>
      </c>
      <c r="AI8981" s="122">
        <f t="shared" si="1839"/>
        <v>0.90316285579062217</v>
      </c>
    </row>
    <row r="8982" spans="1:35" x14ac:dyDescent="0.25">
      <c r="A8982" s="90">
        <v>3.5912000000000002</v>
      </c>
      <c r="B8982" s="160">
        <v>8.355337067101404</v>
      </c>
      <c r="E8982" s="147">
        <f t="shared" si="1827"/>
        <v>3.3421348268401936E-3</v>
      </c>
      <c r="W8982" s="146">
        <f t="shared" si="1837"/>
        <v>0.3200883226539265</v>
      </c>
      <c r="X8982" s="209">
        <v>3.1590261303126228</v>
      </c>
      <c r="Y8982" s="147">
        <f t="shared" si="1838"/>
        <v>3.9999999999995595E-4</v>
      </c>
      <c r="Z8982" s="122">
        <f t="shared" si="1828"/>
        <v>8.8754449677853557</v>
      </c>
      <c r="AA8982" s="122">
        <f t="shared" si="1829"/>
        <v>0.61929999999999996</v>
      </c>
      <c r="AB8982" s="122">
        <f t="shared" si="1830"/>
        <v>0</v>
      </c>
      <c r="AC8982" s="122">
        <f t="shared" si="1831"/>
        <v>15.750952669468589</v>
      </c>
      <c r="AD8982" s="122">
        <f t="shared" si="1832"/>
        <v>0</v>
      </c>
      <c r="AE8982" s="122">
        <f t="shared" si="1833"/>
        <v>0</v>
      </c>
      <c r="AF8982" s="122">
        <f t="shared" si="1834"/>
        <v>1.3111961988847367</v>
      </c>
      <c r="AG8982" s="122">
        <f t="shared" si="1835"/>
        <v>0</v>
      </c>
      <c r="AH8982" s="87">
        <f t="shared" si="1836"/>
        <v>-0.56193311317045103</v>
      </c>
      <c r="AI8982" s="122">
        <f t="shared" si="1839"/>
        <v>0.90316285579062217</v>
      </c>
    </row>
    <row r="8983" spans="1:35" x14ac:dyDescent="0.25">
      <c r="A8983" s="90">
        <v>3.5916000000000001</v>
      </c>
      <c r="B8983" s="160">
        <v>9.352591543680024</v>
      </c>
      <c r="E8983" s="147">
        <f t="shared" si="1827"/>
        <v>3.5415857221558957E-3</v>
      </c>
      <c r="W8983" s="146">
        <f t="shared" si="1837"/>
        <v>0.34466351645231796</v>
      </c>
      <c r="X8983" s="209">
        <v>3.4015644357494987</v>
      </c>
      <c r="Y8983" s="147">
        <f t="shared" si="1838"/>
        <v>3.9999999999995595E-4</v>
      </c>
      <c r="Z8983" s="122">
        <f t="shared" si="1828"/>
        <v>8.8754449677853557</v>
      </c>
      <c r="AA8983" s="122">
        <f t="shared" si="1829"/>
        <v>0.61929999999999996</v>
      </c>
      <c r="AB8983" s="122">
        <f t="shared" si="1830"/>
        <v>0</v>
      </c>
      <c r="AC8983" s="122">
        <f t="shared" si="1831"/>
        <v>15.750952669468589</v>
      </c>
      <c r="AD8983" s="122">
        <f t="shared" si="1832"/>
        <v>0</v>
      </c>
      <c r="AE8983" s="122">
        <f t="shared" si="1833"/>
        <v>0</v>
      </c>
      <c r="AF8983" s="122">
        <f t="shared" si="1834"/>
        <v>1.3111961988847367</v>
      </c>
      <c r="AG8983" s="122">
        <f t="shared" si="1835"/>
        <v>0</v>
      </c>
      <c r="AH8983" s="87">
        <f t="shared" si="1836"/>
        <v>-0.56193311317045103</v>
      </c>
      <c r="AI8983" s="122">
        <f t="shared" si="1839"/>
        <v>0.83876554898825328</v>
      </c>
    </row>
    <row r="8984" spans="1:35" x14ac:dyDescent="0.25">
      <c r="A8984" s="90">
        <v>3.5920000000000001</v>
      </c>
      <c r="B8984" s="160">
        <v>9.352591543680024</v>
      </c>
      <c r="E8984" s="147">
        <f t="shared" si="1827"/>
        <v>3.7410366174715974E-3</v>
      </c>
      <c r="W8984" s="146">
        <f t="shared" si="1837"/>
        <v>0.34466351645231796</v>
      </c>
      <c r="X8984" s="209">
        <v>3.4015644357494987</v>
      </c>
      <c r="Y8984" s="147">
        <f t="shared" si="1838"/>
        <v>3.9999999999995595E-4</v>
      </c>
      <c r="Z8984" s="122">
        <f t="shared" si="1828"/>
        <v>8.8754449677853557</v>
      </c>
      <c r="AA8984" s="122">
        <f t="shared" si="1829"/>
        <v>0.61929999999999996</v>
      </c>
      <c r="AB8984" s="122">
        <f t="shared" si="1830"/>
        <v>0</v>
      </c>
      <c r="AC8984" s="122">
        <f t="shared" si="1831"/>
        <v>15.750952669468589</v>
      </c>
      <c r="AD8984" s="122">
        <f t="shared" si="1832"/>
        <v>0</v>
      </c>
      <c r="AE8984" s="122">
        <f t="shared" si="1833"/>
        <v>0</v>
      </c>
      <c r="AF8984" s="122">
        <f t="shared" si="1834"/>
        <v>1.3111961988847367</v>
      </c>
      <c r="AG8984" s="122">
        <f t="shared" si="1835"/>
        <v>0</v>
      </c>
      <c r="AH8984" s="87">
        <f t="shared" si="1836"/>
        <v>-0.56193311317045103</v>
      </c>
      <c r="AI8984" s="122">
        <f t="shared" si="1839"/>
        <v>0.83876554898825328</v>
      </c>
    </row>
    <row r="8985" spans="1:35" x14ac:dyDescent="0.25">
      <c r="A8985" s="90">
        <v>3.5924</v>
      </c>
      <c r="B8985" s="160">
        <v>9.352591543680024</v>
      </c>
      <c r="E8985" s="147">
        <f t="shared" si="1827"/>
        <v>3.7410366174715974E-3</v>
      </c>
      <c r="W8985" s="146">
        <f t="shared" si="1837"/>
        <v>0.34466351645231796</v>
      </c>
      <c r="X8985" s="209">
        <v>3.4015644357494987</v>
      </c>
      <c r="Y8985" s="147">
        <f t="shared" si="1838"/>
        <v>3.9999999999995595E-4</v>
      </c>
      <c r="Z8985" s="122">
        <f t="shared" si="1828"/>
        <v>8.8754449677853557</v>
      </c>
      <c r="AA8985" s="122">
        <f t="shared" si="1829"/>
        <v>0.61929999999999996</v>
      </c>
      <c r="AB8985" s="122">
        <f t="shared" si="1830"/>
        <v>0</v>
      </c>
      <c r="AC8985" s="122">
        <f t="shared" si="1831"/>
        <v>15.750952669468589</v>
      </c>
      <c r="AD8985" s="122">
        <f t="shared" si="1832"/>
        <v>0</v>
      </c>
      <c r="AE8985" s="122">
        <f t="shared" si="1833"/>
        <v>0</v>
      </c>
      <c r="AF8985" s="122">
        <f t="shared" si="1834"/>
        <v>1.3111961988847367</v>
      </c>
      <c r="AG8985" s="122">
        <f t="shared" si="1835"/>
        <v>0</v>
      </c>
      <c r="AH8985" s="87">
        <f t="shared" si="1836"/>
        <v>-0.56193311317045103</v>
      </c>
      <c r="AI8985" s="122">
        <f t="shared" si="1839"/>
        <v>0.83876554898825328</v>
      </c>
    </row>
    <row r="8986" spans="1:35" x14ac:dyDescent="0.25">
      <c r="A8986" s="90">
        <v>3.5928</v>
      </c>
      <c r="B8986" s="160">
        <v>9.352591543680024</v>
      </c>
      <c r="E8986" s="147">
        <f t="shared" si="1827"/>
        <v>3.7410366174715974E-3</v>
      </c>
      <c r="W8986" s="146">
        <f t="shared" si="1837"/>
        <v>0.34466351645231796</v>
      </c>
      <c r="X8986" s="209">
        <v>3.4015644357494987</v>
      </c>
      <c r="Y8986" s="147">
        <f t="shared" si="1838"/>
        <v>3.9999999999995595E-4</v>
      </c>
      <c r="Z8986" s="122">
        <f t="shared" si="1828"/>
        <v>8.8754449677853557</v>
      </c>
      <c r="AA8986" s="122">
        <f t="shared" si="1829"/>
        <v>0.61929999999999996</v>
      </c>
      <c r="AB8986" s="122">
        <f t="shared" si="1830"/>
        <v>0</v>
      </c>
      <c r="AC8986" s="122">
        <f t="shared" si="1831"/>
        <v>15.750952669468589</v>
      </c>
      <c r="AD8986" s="122">
        <f t="shared" si="1832"/>
        <v>0</v>
      </c>
      <c r="AE8986" s="122">
        <f t="shared" si="1833"/>
        <v>0</v>
      </c>
      <c r="AF8986" s="122">
        <f t="shared" si="1834"/>
        <v>1.3111961988847367</v>
      </c>
      <c r="AG8986" s="122">
        <f t="shared" si="1835"/>
        <v>0</v>
      </c>
      <c r="AH8986" s="87">
        <f t="shared" si="1836"/>
        <v>-0.56193311317045103</v>
      </c>
      <c r="AI8986" s="122">
        <f t="shared" si="1839"/>
        <v>0.83876554898825328</v>
      </c>
    </row>
    <row r="8987" spans="1:35" x14ac:dyDescent="0.25">
      <c r="A8987" s="90">
        <v>3.5931999999999999</v>
      </c>
      <c r="B8987" s="160">
        <v>9.352591543680024</v>
      </c>
      <c r="E8987" s="147">
        <f t="shared" si="1827"/>
        <v>3.7410366174715974E-3</v>
      </c>
      <c r="W8987" s="146">
        <f t="shared" si="1837"/>
        <v>0.34466351645231796</v>
      </c>
      <c r="X8987" s="209">
        <v>3.4015644357494987</v>
      </c>
      <c r="Y8987" s="147">
        <f t="shared" si="1838"/>
        <v>3.9999999999995595E-4</v>
      </c>
      <c r="Z8987" s="122">
        <f t="shared" si="1828"/>
        <v>8.8754449677853557</v>
      </c>
      <c r="AA8987" s="122">
        <f t="shared" si="1829"/>
        <v>0.61929999999999996</v>
      </c>
      <c r="AB8987" s="122">
        <f t="shared" si="1830"/>
        <v>0</v>
      </c>
      <c r="AC8987" s="122">
        <f t="shared" si="1831"/>
        <v>15.750952669468589</v>
      </c>
      <c r="AD8987" s="122">
        <f t="shared" si="1832"/>
        <v>0</v>
      </c>
      <c r="AE8987" s="122">
        <f t="shared" si="1833"/>
        <v>0</v>
      </c>
      <c r="AF8987" s="122">
        <f t="shared" si="1834"/>
        <v>1.3111961988847367</v>
      </c>
      <c r="AG8987" s="122">
        <f t="shared" si="1835"/>
        <v>0</v>
      </c>
      <c r="AH8987" s="87">
        <f t="shared" si="1836"/>
        <v>-0.56193311317045103</v>
      </c>
      <c r="AI8987" s="122">
        <f t="shared" si="1839"/>
        <v>0.83876554898825328</v>
      </c>
    </row>
    <row r="8988" spans="1:35" x14ac:dyDescent="0.25">
      <c r="A8988" s="90">
        <v>3.5935999999999999</v>
      </c>
      <c r="B8988" s="160">
        <v>9.352591543680024</v>
      </c>
      <c r="E8988" s="147">
        <f t="shared" si="1827"/>
        <v>3.7410366174715974E-3</v>
      </c>
      <c r="W8988" s="146">
        <f t="shared" si="1837"/>
        <v>0.34466351645231796</v>
      </c>
      <c r="X8988" s="209">
        <v>3.4015644357494987</v>
      </c>
      <c r="Y8988" s="147">
        <f t="shared" si="1838"/>
        <v>3.9999999999995595E-4</v>
      </c>
      <c r="Z8988" s="122">
        <f t="shared" si="1828"/>
        <v>8.8754449677853557</v>
      </c>
      <c r="AA8988" s="122">
        <f t="shared" si="1829"/>
        <v>0.61929999999999996</v>
      </c>
      <c r="AB8988" s="122">
        <f t="shared" si="1830"/>
        <v>0</v>
      </c>
      <c r="AC8988" s="122">
        <f t="shared" si="1831"/>
        <v>15.750952669468589</v>
      </c>
      <c r="AD8988" s="122">
        <f t="shared" si="1832"/>
        <v>0</v>
      </c>
      <c r="AE8988" s="122">
        <f t="shared" si="1833"/>
        <v>0</v>
      </c>
      <c r="AF8988" s="122">
        <f t="shared" si="1834"/>
        <v>1.3111961988847367</v>
      </c>
      <c r="AG8988" s="122">
        <f t="shared" si="1835"/>
        <v>0</v>
      </c>
      <c r="AH8988" s="87">
        <f t="shared" si="1836"/>
        <v>-0.56193311317045103</v>
      </c>
      <c r="AI8988" s="122">
        <f t="shared" si="1839"/>
        <v>0.83876554898825328</v>
      </c>
    </row>
    <row r="8989" spans="1:35" x14ac:dyDescent="0.25">
      <c r="A8989" s="90">
        <v>3.5939999999999999</v>
      </c>
      <c r="B8989" s="160">
        <v>9.352591543680024</v>
      </c>
      <c r="E8989" s="147">
        <f t="shared" si="1827"/>
        <v>3.7410366174715974E-3</v>
      </c>
      <c r="W8989" s="146">
        <f t="shared" si="1837"/>
        <v>0.34466351645231796</v>
      </c>
      <c r="X8989" s="209">
        <v>3.4015644357494987</v>
      </c>
      <c r="Y8989" s="147">
        <f t="shared" si="1838"/>
        <v>3.9999999999995595E-4</v>
      </c>
      <c r="Z8989" s="122">
        <f t="shared" si="1828"/>
        <v>8.8754449677853557</v>
      </c>
      <c r="AA8989" s="122">
        <f t="shared" si="1829"/>
        <v>0.61929999999999996</v>
      </c>
      <c r="AB8989" s="122">
        <f t="shared" si="1830"/>
        <v>0</v>
      </c>
      <c r="AC8989" s="122">
        <f t="shared" si="1831"/>
        <v>15.750952669468589</v>
      </c>
      <c r="AD8989" s="122">
        <f t="shared" si="1832"/>
        <v>0</v>
      </c>
      <c r="AE8989" s="122">
        <f t="shared" si="1833"/>
        <v>0</v>
      </c>
      <c r="AF8989" s="122">
        <f t="shared" si="1834"/>
        <v>1.3111961988847367</v>
      </c>
      <c r="AG8989" s="122">
        <f t="shared" si="1835"/>
        <v>0</v>
      </c>
      <c r="AH8989" s="87">
        <f t="shared" si="1836"/>
        <v>-0.56193311317045103</v>
      </c>
      <c r="AI8989" s="122">
        <f t="shared" si="1839"/>
        <v>0.9388767344270762</v>
      </c>
    </row>
    <row r="8990" spans="1:35" x14ac:dyDescent="0.25">
      <c r="A8990" s="90">
        <v>3.5943999999999998</v>
      </c>
      <c r="B8990" s="160">
        <v>9.352591543680024</v>
      </c>
      <c r="E8990" s="147">
        <f t="shared" si="1827"/>
        <v>3.7410366174715974E-3</v>
      </c>
      <c r="W8990" s="146">
        <f t="shared" si="1837"/>
        <v>0.34466351645231796</v>
      </c>
      <c r="X8990" s="209">
        <v>3.4015644357494987</v>
      </c>
      <c r="Y8990" s="147">
        <f t="shared" si="1838"/>
        <v>3.9999999999995595E-4</v>
      </c>
      <c r="Z8990" s="122">
        <f t="shared" si="1828"/>
        <v>8.8754449677853557</v>
      </c>
      <c r="AA8990" s="122">
        <f t="shared" si="1829"/>
        <v>0.61929999999999996</v>
      </c>
      <c r="AB8990" s="122">
        <f t="shared" si="1830"/>
        <v>0</v>
      </c>
      <c r="AC8990" s="122">
        <f t="shared" si="1831"/>
        <v>15.750952669468589</v>
      </c>
      <c r="AD8990" s="122">
        <f t="shared" si="1832"/>
        <v>0</v>
      </c>
      <c r="AE8990" s="122">
        <f t="shared" si="1833"/>
        <v>0</v>
      </c>
      <c r="AF8990" s="122">
        <f t="shared" si="1834"/>
        <v>1.3111961988847367</v>
      </c>
      <c r="AG8990" s="122">
        <f t="shared" si="1835"/>
        <v>0</v>
      </c>
      <c r="AH8990" s="87">
        <f t="shared" si="1836"/>
        <v>-0.56193311317045103</v>
      </c>
      <c r="AI8990" s="122">
        <f t="shared" si="1839"/>
        <v>0.9388767344270762</v>
      </c>
    </row>
    <row r="8991" spans="1:35" x14ac:dyDescent="0.25">
      <c r="A8991" s="90">
        <v>3.5948000000000002</v>
      </c>
      <c r="B8991" s="160">
        <v>9.352591543680024</v>
      </c>
      <c r="E8991" s="147">
        <f t="shared" si="1827"/>
        <v>3.7410366174757508E-3</v>
      </c>
      <c r="W8991" s="146">
        <f t="shared" si="1837"/>
        <v>0.34466351645231796</v>
      </c>
      <c r="X8991" s="209">
        <v>3.4015644357494987</v>
      </c>
      <c r="Y8991" s="147">
        <f t="shared" si="1838"/>
        <v>4.0000000000040004E-4</v>
      </c>
      <c r="Z8991" s="122">
        <f t="shared" si="1828"/>
        <v>8.8754449677853557</v>
      </c>
      <c r="AA8991" s="122">
        <f t="shared" si="1829"/>
        <v>0.61929999999999996</v>
      </c>
      <c r="AB8991" s="122">
        <f t="shared" si="1830"/>
        <v>0</v>
      </c>
      <c r="AC8991" s="122">
        <f t="shared" si="1831"/>
        <v>15.750952669468589</v>
      </c>
      <c r="AD8991" s="122">
        <f t="shared" si="1832"/>
        <v>0</v>
      </c>
      <c r="AE8991" s="122">
        <f t="shared" si="1833"/>
        <v>0</v>
      </c>
      <c r="AF8991" s="122">
        <f t="shared" si="1834"/>
        <v>1.3111961988847367</v>
      </c>
      <c r="AG8991" s="122">
        <f t="shared" si="1835"/>
        <v>0</v>
      </c>
      <c r="AH8991" s="87">
        <f t="shared" si="1836"/>
        <v>-0.56193311317045103</v>
      </c>
      <c r="AI8991" s="122">
        <f t="shared" si="1839"/>
        <v>0.9388767344270762</v>
      </c>
    </row>
    <row r="8992" spans="1:35" x14ac:dyDescent="0.25">
      <c r="A8992" s="90">
        <v>3.5952000000000002</v>
      </c>
      <c r="B8992" s="160">
        <v>9.352591543680024</v>
      </c>
      <c r="E8992" s="147">
        <f t="shared" si="1827"/>
        <v>3.7410366174715974E-3</v>
      </c>
      <c r="W8992" s="146">
        <f t="shared" si="1837"/>
        <v>0.34466351645231796</v>
      </c>
      <c r="X8992" s="209">
        <v>3.4015644357494987</v>
      </c>
      <c r="Y8992" s="147">
        <f t="shared" si="1838"/>
        <v>3.9999999999995595E-4</v>
      </c>
      <c r="Z8992" s="122">
        <f t="shared" si="1828"/>
        <v>8.8754449677853557</v>
      </c>
      <c r="AA8992" s="122">
        <f t="shared" si="1829"/>
        <v>0.61929999999999996</v>
      </c>
      <c r="AB8992" s="122">
        <f t="shared" si="1830"/>
        <v>0</v>
      </c>
      <c r="AC8992" s="122">
        <f t="shared" si="1831"/>
        <v>15.750952669468589</v>
      </c>
      <c r="AD8992" s="122">
        <f t="shared" si="1832"/>
        <v>0</v>
      </c>
      <c r="AE8992" s="122">
        <f t="shared" si="1833"/>
        <v>0</v>
      </c>
      <c r="AF8992" s="122">
        <f t="shared" si="1834"/>
        <v>1.3111961988847367</v>
      </c>
      <c r="AG8992" s="122">
        <f t="shared" si="1835"/>
        <v>0</v>
      </c>
      <c r="AH8992" s="87">
        <f t="shared" si="1836"/>
        <v>-0.56193311317045103</v>
      </c>
      <c r="AI8992" s="122">
        <f t="shared" si="1839"/>
        <v>0.9388767344270762</v>
      </c>
    </row>
    <row r="8993" spans="1:35" x14ac:dyDescent="0.25">
      <c r="A8993" s="90">
        <v>3.5956000000000001</v>
      </c>
      <c r="B8993" s="160">
        <v>9.352591543680024</v>
      </c>
      <c r="E8993" s="147">
        <f t="shared" si="1827"/>
        <v>3.7410366174715974E-3</v>
      </c>
      <c r="W8993" s="146">
        <f t="shared" si="1837"/>
        <v>0.34466351645231796</v>
      </c>
      <c r="X8993" s="209">
        <v>3.4015644357494987</v>
      </c>
      <c r="Y8993" s="147">
        <f t="shared" si="1838"/>
        <v>3.9999999999995595E-4</v>
      </c>
      <c r="Z8993" s="122">
        <f t="shared" si="1828"/>
        <v>8.8754449677853557</v>
      </c>
      <c r="AA8993" s="122">
        <f t="shared" si="1829"/>
        <v>0.61929999999999996</v>
      </c>
      <c r="AB8993" s="122">
        <f t="shared" si="1830"/>
        <v>0</v>
      </c>
      <c r="AC8993" s="122">
        <f t="shared" si="1831"/>
        <v>15.750952669468589</v>
      </c>
      <c r="AD8993" s="122">
        <f t="shared" si="1832"/>
        <v>0</v>
      </c>
      <c r="AE8993" s="122">
        <f t="shared" si="1833"/>
        <v>0</v>
      </c>
      <c r="AF8993" s="122">
        <f t="shared" si="1834"/>
        <v>1.3111961988847367</v>
      </c>
      <c r="AG8993" s="122">
        <f t="shared" si="1835"/>
        <v>0</v>
      </c>
      <c r="AH8993" s="87">
        <f t="shared" si="1836"/>
        <v>-0.56193311317045103</v>
      </c>
      <c r="AI8993" s="122">
        <f t="shared" si="1839"/>
        <v>0.9388767344270762</v>
      </c>
    </row>
    <row r="8994" spans="1:35" x14ac:dyDescent="0.25">
      <c r="A8994" s="90">
        <v>3.5960000000000001</v>
      </c>
      <c r="B8994" s="160">
        <v>9.352591543680024</v>
      </c>
      <c r="E8994" s="147">
        <f t="shared" si="1827"/>
        <v>3.7410366174715974E-3</v>
      </c>
      <c r="W8994" s="146">
        <f t="shared" si="1837"/>
        <v>0.34466351645231796</v>
      </c>
      <c r="X8994" s="209">
        <v>3.4015644357494987</v>
      </c>
      <c r="Y8994" s="147">
        <f t="shared" si="1838"/>
        <v>3.9999999999995595E-4</v>
      </c>
      <c r="Z8994" s="122">
        <f t="shared" si="1828"/>
        <v>8.8754449677853557</v>
      </c>
      <c r="AA8994" s="122">
        <f t="shared" si="1829"/>
        <v>0.61929999999999996</v>
      </c>
      <c r="AB8994" s="122">
        <f t="shared" si="1830"/>
        <v>0</v>
      </c>
      <c r="AC8994" s="122">
        <f t="shared" si="1831"/>
        <v>15.750952669468589</v>
      </c>
      <c r="AD8994" s="122">
        <f t="shared" si="1832"/>
        <v>0</v>
      </c>
      <c r="AE8994" s="122">
        <f t="shared" si="1833"/>
        <v>0</v>
      </c>
      <c r="AF8994" s="122">
        <f t="shared" si="1834"/>
        <v>1.3111961988847367</v>
      </c>
      <c r="AG8994" s="122">
        <f t="shared" si="1835"/>
        <v>0</v>
      </c>
      <c r="AH8994" s="87">
        <f t="shared" si="1836"/>
        <v>-0.56193311317045103</v>
      </c>
      <c r="AI8994" s="122">
        <f t="shared" si="1839"/>
        <v>0.83876554898825328</v>
      </c>
    </row>
    <row r="8995" spans="1:35" x14ac:dyDescent="0.25">
      <c r="A8995" s="90">
        <v>3.5964</v>
      </c>
      <c r="B8995" s="160">
        <v>9.352591543680024</v>
      </c>
      <c r="E8995" s="147">
        <f t="shared" si="1827"/>
        <v>3.7410366174715974E-3</v>
      </c>
      <c r="W8995" s="146">
        <f t="shared" si="1837"/>
        <v>0.34466351645231796</v>
      </c>
      <c r="X8995" s="209">
        <v>3.4015644357494987</v>
      </c>
      <c r="Y8995" s="147">
        <f t="shared" si="1838"/>
        <v>3.9999999999995595E-4</v>
      </c>
      <c r="Z8995" s="122">
        <f t="shared" si="1828"/>
        <v>8.8754449677853557</v>
      </c>
      <c r="AA8995" s="122">
        <f t="shared" si="1829"/>
        <v>0.61929999999999996</v>
      </c>
      <c r="AB8995" s="122">
        <f t="shared" si="1830"/>
        <v>0</v>
      </c>
      <c r="AC8995" s="122">
        <f t="shared" si="1831"/>
        <v>15.750952669468589</v>
      </c>
      <c r="AD8995" s="122">
        <f t="shared" si="1832"/>
        <v>0</v>
      </c>
      <c r="AE8995" s="122">
        <f t="shared" si="1833"/>
        <v>0</v>
      </c>
      <c r="AF8995" s="122">
        <f t="shared" si="1834"/>
        <v>1.3111961988847367</v>
      </c>
      <c r="AG8995" s="122">
        <f t="shared" si="1835"/>
        <v>0</v>
      </c>
      <c r="AH8995" s="87">
        <f t="shared" si="1836"/>
        <v>-0.56193311317045103</v>
      </c>
      <c r="AI8995" s="122">
        <f t="shared" si="1839"/>
        <v>0.83876554898825328</v>
      </c>
    </row>
    <row r="8996" spans="1:35" x14ac:dyDescent="0.25">
      <c r="A8996" s="90">
        <v>3.5968</v>
      </c>
      <c r="B8996" s="160">
        <v>9.352591543680024</v>
      </c>
      <c r="E8996" s="147">
        <f t="shared" si="1827"/>
        <v>3.7410366174715974E-3</v>
      </c>
      <c r="W8996" s="146">
        <f t="shared" si="1837"/>
        <v>0.34466351645231796</v>
      </c>
      <c r="X8996" s="209">
        <v>3.4015644357494987</v>
      </c>
      <c r="Y8996" s="147">
        <f t="shared" si="1838"/>
        <v>3.9999999999995595E-4</v>
      </c>
      <c r="Z8996" s="122">
        <f t="shared" si="1828"/>
        <v>8.8754449677853557</v>
      </c>
      <c r="AA8996" s="122">
        <f t="shared" si="1829"/>
        <v>0.61929999999999996</v>
      </c>
      <c r="AB8996" s="122">
        <f t="shared" si="1830"/>
        <v>0</v>
      </c>
      <c r="AC8996" s="122">
        <f t="shared" si="1831"/>
        <v>15.750952669468589</v>
      </c>
      <c r="AD8996" s="122">
        <f t="shared" si="1832"/>
        <v>0</v>
      </c>
      <c r="AE8996" s="122">
        <f t="shared" si="1833"/>
        <v>0</v>
      </c>
      <c r="AF8996" s="122">
        <f t="shared" si="1834"/>
        <v>1.3111961988847367</v>
      </c>
      <c r="AG8996" s="122">
        <f t="shared" si="1835"/>
        <v>0</v>
      </c>
      <c r="AH8996" s="87">
        <f t="shared" si="1836"/>
        <v>-0.56193311317045103</v>
      </c>
      <c r="AI8996" s="122">
        <f t="shared" si="1839"/>
        <v>0.83876554898825328</v>
      </c>
    </row>
    <row r="8997" spans="1:35" x14ac:dyDescent="0.25">
      <c r="A8997" s="90">
        <v>3.5972</v>
      </c>
      <c r="B8997" s="160">
        <v>9.352591543680024</v>
      </c>
      <c r="E8997" s="147">
        <f t="shared" si="1827"/>
        <v>3.7410366174715974E-3</v>
      </c>
      <c r="W8997" s="146">
        <f t="shared" si="1837"/>
        <v>0.34466351645231796</v>
      </c>
      <c r="X8997" s="209">
        <v>3.4015644357494987</v>
      </c>
      <c r="Y8997" s="147">
        <f t="shared" si="1838"/>
        <v>3.9999999999995595E-4</v>
      </c>
      <c r="Z8997" s="122">
        <f t="shared" si="1828"/>
        <v>8.8754449677853557</v>
      </c>
      <c r="AA8997" s="122">
        <f t="shared" si="1829"/>
        <v>0.61929999999999996</v>
      </c>
      <c r="AB8997" s="122">
        <f t="shared" si="1830"/>
        <v>0</v>
      </c>
      <c r="AC8997" s="122">
        <f t="shared" si="1831"/>
        <v>15.750952669468589</v>
      </c>
      <c r="AD8997" s="122">
        <f t="shared" si="1832"/>
        <v>0</v>
      </c>
      <c r="AE8997" s="122">
        <f t="shared" si="1833"/>
        <v>0</v>
      </c>
      <c r="AF8997" s="122">
        <f t="shared" si="1834"/>
        <v>1.3111961988847367</v>
      </c>
      <c r="AG8997" s="122">
        <f t="shared" si="1835"/>
        <v>0</v>
      </c>
      <c r="AH8997" s="87">
        <f t="shared" si="1836"/>
        <v>-0.56193311317045103</v>
      </c>
      <c r="AI8997" s="122">
        <f t="shared" si="1839"/>
        <v>0.9388767344270762</v>
      </c>
    </row>
    <row r="8998" spans="1:35" x14ac:dyDescent="0.25">
      <c r="A8998" s="90">
        <v>3.5975999999999999</v>
      </c>
      <c r="B8998" s="160">
        <v>9.352591543680024</v>
      </c>
      <c r="E8998" s="147">
        <f t="shared" si="1827"/>
        <v>3.7410366174715974E-3</v>
      </c>
      <c r="W8998" s="146">
        <f t="shared" si="1837"/>
        <v>0.34466351645231796</v>
      </c>
      <c r="X8998" s="209">
        <v>3.4015644357494987</v>
      </c>
      <c r="Y8998" s="147">
        <f t="shared" si="1838"/>
        <v>3.9999999999995595E-4</v>
      </c>
      <c r="Z8998" s="122">
        <f t="shared" si="1828"/>
        <v>8.8754449677853557</v>
      </c>
      <c r="AA8998" s="122">
        <f t="shared" si="1829"/>
        <v>0.61929999999999996</v>
      </c>
      <c r="AB8998" s="122">
        <f t="shared" si="1830"/>
        <v>0</v>
      </c>
      <c r="AC8998" s="122">
        <f t="shared" si="1831"/>
        <v>15.750952669468589</v>
      </c>
      <c r="AD8998" s="122">
        <f t="shared" si="1832"/>
        <v>0</v>
      </c>
      <c r="AE8998" s="122">
        <f t="shared" si="1833"/>
        <v>0</v>
      </c>
      <c r="AF8998" s="122">
        <f t="shared" si="1834"/>
        <v>1.3111961988847367</v>
      </c>
      <c r="AG8998" s="122">
        <f t="shared" si="1835"/>
        <v>0</v>
      </c>
      <c r="AH8998" s="87">
        <f t="shared" si="1836"/>
        <v>-0.56193311317045103</v>
      </c>
      <c r="AI8998" s="122">
        <f t="shared" si="1839"/>
        <v>0.9388767344270762</v>
      </c>
    </row>
    <row r="8999" spans="1:35" x14ac:dyDescent="0.25">
      <c r="A8999" s="90">
        <v>3.5979999999999999</v>
      </c>
      <c r="B8999" s="160">
        <v>9.352591543680024</v>
      </c>
      <c r="E8999" s="147">
        <f t="shared" si="1827"/>
        <v>3.7410366174715974E-3</v>
      </c>
      <c r="W8999" s="146">
        <f t="shared" si="1837"/>
        <v>0.34466351645231796</v>
      </c>
      <c r="X8999" s="209">
        <v>3.4015644357494987</v>
      </c>
      <c r="Y8999" s="147">
        <f t="shared" si="1838"/>
        <v>3.9999999999995595E-4</v>
      </c>
      <c r="Z8999" s="122">
        <f t="shared" si="1828"/>
        <v>8.8754449677853557</v>
      </c>
      <c r="AA8999" s="122">
        <f t="shared" si="1829"/>
        <v>0.61929999999999996</v>
      </c>
      <c r="AB8999" s="122">
        <f t="shared" si="1830"/>
        <v>0</v>
      </c>
      <c r="AC8999" s="122">
        <f t="shared" si="1831"/>
        <v>15.750952669468589</v>
      </c>
      <c r="AD8999" s="122">
        <f t="shared" si="1832"/>
        <v>0</v>
      </c>
      <c r="AE8999" s="122">
        <f t="shared" si="1833"/>
        <v>0</v>
      </c>
      <c r="AF8999" s="122">
        <f t="shared" si="1834"/>
        <v>1.3111961988847367</v>
      </c>
      <c r="AG8999" s="122">
        <f t="shared" si="1835"/>
        <v>0</v>
      </c>
      <c r="AH8999" s="87">
        <f t="shared" si="1836"/>
        <v>-0.56193311317045103</v>
      </c>
      <c r="AI8999" s="122">
        <f t="shared" si="1839"/>
        <v>0.9388767344270762</v>
      </c>
    </row>
    <row r="9000" spans="1:35" x14ac:dyDescent="0.25">
      <c r="A9000" s="90">
        <v>3.5983999999999998</v>
      </c>
      <c r="B9000" s="160">
        <v>9.352591543680024</v>
      </c>
      <c r="E9000" s="147">
        <f t="shared" si="1827"/>
        <v>3.7410366174715974E-3</v>
      </c>
      <c r="W9000" s="146">
        <f t="shared" si="1837"/>
        <v>0.34466351645231796</v>
      </c>
      <c r="X9000" s="209">
        <v>3.4015644357494987</v>
      </c>
      <c r="Y9000" s="147">
        <f t="shared" si="1838"/>
        <v>3.9999999999995595E-4</v>
      </c>
      <c r="Z9000" s="122">
        <f t="shared" si="1828"/>
        <v>8.8754449677853557</v>
      </c>
      <c r="AA9000" s="122">
        <f t="shared" si="1829"/>
        <v>0.61929999999999996</v>
      </c>
      <c r="AB9000" s="122">
        <f t="shared" si="1830"/>
        <v>0</v>
      </c>
      <c r="AC9000" s="122">
        <f t="shared" si="1831"/>
        <v>15.750952669468589</v>
      </c>
      <c r="AD9000" s="122">
        <f t="shared" si="1832"/>
        <v>0</v>
      </c>
      <c r="AE9000" s="122">
        <f t="shared" si="1833"/>
        <v>0</v>
      </c>
      <c r="AF9000" s="122">
        <f t="shared" si="1834"/>
        <v>1.3111961988847367</v>
      </c>
      <c r="AG9000" s="122">
        <f t="shared" si="1835"/>
        <v>0</v>
      </c>
      <c r="AH9000" s="87">
        <f t="shared" si="1836"/>
        <v>-0.56193311317045103</v>
      </c>
      <c r="AI9000" s="122">
        <f t="shared" si="1839"/>
        <v>0.9388767344270762</v>
      </c>
    </row>
    <row r="9001" spans="1:35" x14ac:dyDescent="0.25">
      <c r="A9001" s="90">
        <v>3.5988000000000002</v>
      </c>
      <c r="B9001" s="160">
        <v>9.352591543680024</v>
      </c>
      <c r="E9001" s="147">
        <f t="shared" si="1827"/>
        <v>3.7410366174757508E-3</v>
      </c>
      <c r="W9001" s="146">
        <f t="shared" si="1837"/>
        <v>0.34466351645231796</v>
      </c>
      <c r="X9001" s="209">
        <v>3.4015644357494987</v>
      </c>
      <c r="Y9001" s="147">
        <f t="shared" si="1838"/>
        <v>4.0000000000040004E-4</v>
      </c>
      <c r="Z9001" s="122">
        <f t="shared" si="1828"/>
        <v>8.8754449677853557</v>
      </c>
      <c r="AA9001" s="122">
        <f t="shared" si="1829"/>
        <v>0.61929999999999996</v>
      </c>
      <c r="AB9001" s="122">
        <f t="shared" si="1830"/>
        <v>0</v>
      </c>
      <c r="AC9001" s="122">
        <f t="shared" si="1831"/>
        <v>15.750952669468589</v>
      </c>
      <c r="AD9001" s="122">
        <f t="shared" si="1832"/>
        <v>0</v>
      </c>
      <c r="AE9001" s="122">
        <f t="shared" si="1833"/>
        <v>0</v>
      </c>
      <c r="AF9001" s="122">
        <f t="shared" si="1834"/>
        <v>1.3111961988847367</v>
      </c>
      <c r="AG9001" s="122">
        <f t="shared" si="1835"/>
        <v>0</v>
      </c>
      <c r="AH9001" s="87">
        <f t="shared" si="1836"/>
        <v>-0.56193311317045103</v>
      </c>
      <c r="AI9001" s="122">
        <f t="shared" si="1839"/>
        <v>0.9388767344270762</v>
      </c>
    </row>
    <row r="9002" spans="1:35" x14ac:dyDescent="0.25">
      <c r="A9002" s="90">
        <v>3.5992000000000002</v>
      </c>
      <c r="B9002" s="160">
        <v>9.352591543680024</v>
      </c>
      <c r="E9002" s="147">
        <f t="shared" si="1827"/>
        <v>3.7410366174715974E-3</v>
      </c>
      <c r="W9002" s="146">
        <f t="shared" si="1837"/>
        <v>0.34466351645231796</v>
      </c>
      <c r="X9002" s="209">
        <v>3.4015644357494987</v>
      </c>
      <c r="Y9002" s="147">
        <f t="shared" si="1838"/>
        <v>3.9999999999995595E-4</v>
      </c>
      <c r="Z9002" s="122">
        <f t="shared" si="1828"/>
        <v>8.8754449677853557</v>
      </c>
      <c r="AA9002" s="122">
        <f t="shared" si="1829"/>
        <v>0.61929999999999996</v>
      </c>
      <c r="AB9002" s="122">
        <f t="shared" si="1830"/>
        <v>0</v>
      </c>
      <c r="AC9002" s="122">
        <f t="shared" si="1831"/>
        <v>15.750952669468589</v>
      </c>
      <c r="AD9002" s="122">
        <f t="shared" si="1832"/>
        <v>0</v>
      </c>
      <c r="AE9002" s="122">
        <f t="shared" si="1833"/>
        <v>0</v>
      </c>
      <c r="AF9002" s="122">
        <f t="shared" si="1834"/>
        <v>1.3111961988847367</v>
      </c>
      <c r="AG9002" s="122">
        <f t="shared" si="1835"/>
        <v>0</v>
      </c>
      <c r="AH9002" s="87">
        <f t="shared" si="1836"/>
        <v>-0.56193311317045103</v>
      </c>
      <c r="AI9002" s="122">
        <f t="shared" si="1839"/>
        <v>0.9388767344270762</v>
      </c>
    </row>
    <row r="9003" spans="1:35" x14ac:dyDescent="0.25">
      <c r="A9003" s="90">
        <v>3.5996000000000001</v>
      </c>
      <c r="B9003" s="160">
        <v>9.352591543680024</v>
      </c>
      <c r="E9003" s="147">
        <f t="shared" si="1827"/>
        <v>3.7410366174715974E-3</v>
      </c>
      <c r="W9003" s="146">
        <f t="shared" si="1837"/>
        <v>0.34466351645231796</v>
      </c>
      <c r="X9003" s="209">
        <v>3.4015644357494987</v>
      </c>
      <c r="Y9003" s="147">
        <f t="shared" si="1838"/>
        <v>3.9999999999995595E-4</v>
      </c>
      <c r="Z9003" s="122">
        <f t="shared" si="1828"/>
        <v>8.8754449677853557</v>
      </c>
      <c r="AA9003" s="122">
        <f t="shared" si="1829"/>
        <v>0.61929999999999996</v>
      </c>
      <c r="AB9003" s="122">
        <f t="shared" si="1830"/>
        <v>0</v>
      </c>
      <c r="AC9003" s="122">
        <f t="shared" si="1831"/>
        <v>15.750952669468589</v>
      </c>
      <c r="AD9003" s="122">
        <f t="shared" si="1832"/>
        <v>0</v>
      </c>
      <c r="AE9003" s="122">
        <f t="shared" si="1833"/>
        <v>0</v>
      </c>
      <c r="AF9003" s="122">
        <f t="shared" si="1834"/>
        <v>1.3111961988847367</v>
      </c>
      <c r="AG9003" s="122">
        <f t="shared" si="1835"/>
        <v>0</v>
      </c>
      <c r="AH9003" s="87">
        <f t="shared" si="1836"/>
        <v>-0.56193311317045103</v>
      </c>
      <c r="AI9003" s="122">
        <f t="shared" si="1839"/>
        <v>0.9388767344270762</v>
      </c>
    </row>
    <row r="9004" spans="1:35" x14ac:dyDescent="0.25">
      <c r="A9004" s="90">
        <v>3.6</v>
      </c>
      <c r="B9004" s="160">
        <v>9.352591543680024</v>
      </c>
      <c r="E9004" s="147">
        <f t="shared" si="1827"/>
        <v>3.7410366174715974E-3</v>
      </c>
      <c r="W9004" s="146">
        <f t="shared" si="1837"/>
        <v>0.34466351645231796</v>
      </c>
      <c r="X9004" s="209">
        <v>3.4015644357494987</v>
      </c>
      <c r="Y9004" s="147">
        <f t="shared" si="1838"/>
        <v>3.9999999999995595E-4</v>
      </c>
      <c r="Z9004" s="122">
        <f t="shared" si="1828"/>
        <v>8.8754449677853557</v>
      </c>
      <c r="AA9004" s="122">
        <f t="shared" si="1829"/>
        <v>0.61929999999999996</v>
      </c>
      <c r="AB9004" s="122">
        <f t="shared" si="1830"/>
        <v>0</v>
      </c>
      <c r="AC9004" s="122">
        <f t="shared" si="1831"/>
        <v>15.750952669468589</v>
      </c>
      <c r="AD9004" s="122">
        <f t="shared" si="1832"/>
        <v>0</v>
      </c>
      <c r="AE9004" s="122">
        <f t="shared" si="1833"/>
        <v>0</v>
      </c>
      <c r="AF9004" s="122">
        <f t="shared" si="1834"/>
        <v>1.3111961988847367</v>
      </c>
      <c r="AG9004" s="122">
        <f t="shared" si="1835"/>
        <v>0</v>
      </c>
      <c r="AH9004" s="87">
        <f t="shared" si="1836"/>
        <v>-0.56193311317045103</v>
      </c>
      <c r="AI9004" s="122">
        <f t="shared" si="1839"/>
        <v>0.9388767344270762</v>
      </c>
    </row>
    <row r="9005" spans="1:35" x14ac:dyDescent="0.25">
      <c r="A9005" s="90">
        <v>3.6004</v>
      </c>
      <c r="B9005" s="160">
        <v>9.352591543680024</v>
      </c>
      <c r="E9005" s="147">
        <f t="shared" si="1827"/>
        <v>3.7410366174715974E-3</v>
      </c>
      <c r="W9005" s="146">
        <f t="shared" si="1837"/>
        <v>0.34466351645231796</v>
      </c>
      <c r="X9005" s="209">
        <v>3.4015644357494987</v>
      </c>
      <c r="Y9005" s="147">
        <f t="shared" si="1838"/>
        <v>3.9999999999995595E-4</v>
      </c>
      <c r="Z9005" s="122">
        <f t="shared" si="1828"/>
        <v>8.8754449677853557</v>
      </c>
      <c r="AA9005" s="122">
        <f t="shared" si="1829"/>
        <v>0.61929999999999996</v>
      </c>
      <c r="AB9005" s="122">
        <f t="shared" si="1830"/>
        <v>0</v>
      </c>
      <c r="AC9005" s="122">
        <f t="shared" si="1831"/>
        <v>15.750952669468589</v>
      </c>
      <c r="AD9005" s="122">
        <f t="shared" si="1832"/>
        <v>0</v>
      </c>
      <c r="AE9005" s="122">
        <f t="shared" si="1833"/>
        <v>0</v>
      </c>
      <c r="AF9005" s="122">
        <f t="shared" si="1834"/>
        <v>1.3111961988847367</v>
      </c>
      <c r="AG9005" s="122">
        <f t="shared" si="1835"/>
        <v>0</v>
      </c>
      <c r="AH9005" s="87">
        <f t="shared" si="1836"/>
        <v>-0.56193311317045103</v>
      </c>
      <c r="AI9005" s="122">
        <f t="shared" si="1839"/>
        <v>0.9388767344270762</v>
      </c>
    </row>
    <row r="9006" spans="1:35" x14ac:dyDescent="0.25">
      <c r="A9006" s="90">
        <v>3.6008</v>
      </c>
      <c r="B9006" s="160">
        <v>10.349846020258646</v>
      </c>
      <c r="E9006" s="147">
        <f t="shared" si="1827"/>
        <v>3.9404875127872999E-3</v>
      </c>
      <c r="W9006" s="146">
        <f t="shared" si="1837"/>
        <v>0.36923871025070959</v>
      </c>
      <c r="X9006" s="209">
        <v>3.6441027411863764</v>
      </c>
      <c r="Y9006" s="147">
        <f t="shared" si="1838"/>
        <v>3.9999999999995595E-4</v>
      </c>
      <c r="Z9006" s="122">
        <f t="shared" si="1828"/>
        <v>8.8754449677853557</v>
      </c>
      <c r="AA9006" s="122">
        <f t="shared" si="1829"/>
        <v>0.61929999999999996</v>
      </c>
      <c r="AB9006" s="122">
        <f t="shared" si="1830"/>
        <v>0</v>
      </c>
      <c r="AC9006" s="122">
        <f t="shared" si="1831"/>
        <v>15.750952669468589</v>
      </c>
      <c r="AD9006" s="122">
        <f t="shared" si="1832"/>
        <v>0</v>
      </c>
      <c r="AE9006" s="122">
        <f t="shared" si="1833"/>
        <v>0</v>
      </c>
      <c r="AF9006" s="122">
        <f t="shared" si="1834"/>
        <v>1.3111961988847367</v>
      </c>
      <c r="AG9006" s="122">
        <f t="shared" si="1835"/>
        <v>0</v>
      </c>
      <c r="AH9006" s="87">
        <f t="shared" si="1836"/>
        <v>-0.56193311317045103</v>
      </c>
      <c r="AI9006" s="122">
        <f t="shared" si="1839"/>
        <v>0.87638849291610332</v>
      </c>
    </row>
    <row r="9007" spans="1:35" x14ac:dyDescent="0.25">
      <c r="A9007" s="90">
        <v>3.6012</v>
      </c>
      <c r="B9007" s="160">
        <v>10.349846020258646</v>
      </c>
      <c r="E9007" s="147">
        <f t="shared" si="1827"/>
        <v>4.139938408103002E-3</v>
      </c>
      <c r="W9007" s="146">
        <f t="shared" si="1837"/>
        <v>0.36923871025070959</v>
      </c>
      <c r="X9007" s="209">
        <v>3.6441027411863764</v>
      </c>
      <c r="Y9007" s="147">
        <f t="shared" si="1838"/>
        <v>3.9999999999995595E-4</v>
      </c>
      <c r="Z9007" s="122">
        <f t="shared" si="1828"/>
        <v>8.8754449677853557</v>
      </c>
      <c r="AA9007" s="122">
        <f t="shared" si="1829"/>
        <v>0.61929999999999996</v>
      </c>
      <c r="AB9007" s="122">
        <f t="shared" si="1830"/>
        <v>0</v>
      </c>
      <c r="AC9007" s="122">
        <f t="shared" si="1831"/>
        <v>15.750952669468589</v>
      </c>
      <c r="AD9007" s="122">
        <f t="shared" si="1832"/>
        <v>0</v>
      </c>
      <c r="AE9007" s="122">
        <f t="shared" si="1833"/>
        <v>0</v>
      </c>
      <c r="AF9007" s="122">
        <f t="shared" si="1834"/>
        <v>1.3111961988847367</v>
      </c>
      <c r="AG9007" s="122">
        <f t="shared" si="1835"/>
        <v>0</v>
      </c>
      <c r="AH9007" s="87">
        <f t="shared" si="1836"/>
        <v>-0.56193311317045103</v>
      </c>
      <c r="AI9007" s="122">
        <f t="shared" si="1839"/>
        <v>0.87638849291610332</v>
      </c>
    </row>
    <row r="9008" spans="1:35" x14ac:dyDescent="0.25">
      <c r="A9008" s="90">
        <v>3.6015999999999999</v>
      </c>
      <c r="B9008" s="160">
        <v>10.349846020258646</v>
      </c>
      <c r="E9008" s="147">
        <f t="shared" si="1827"/>
        <v>4.139938408103002E-3</v>
      </c>
      <c r="W9008" s="146">
        <f t="shared" si="1837"/>
        <v>0.36923871025070959</v>
      </c>
      <c r="X9008" s="209">
        <v>3.6441027411863764</v>
      </c>
      <c r="Y9008" s="147">
        <f t="shared" si="1838"/>
        <v>3.9999999999995595E-4</v>
      </c>
      <c r="Z9008" s="122">
        <f t="shared" si="1828"/>
        <v>8.8754449677853557</v>
      </c>
      <c r="AA9008" s="122">
        <f t="shared" si="1829"/>
        <v>0.61929999999999996</v>
      </c>
      <c r="AB9008" s="122">
        <f t="shared" si="1830"/>
        <v>0</v>
      </c>
      <c r="AC9008" s="122">
        <f t="shared" si="1831"/>
        <v>15.750952669468589</v>
      </c>
      <c r="AD9008" s="122">
        <f t="shared" si="1832"/>
        <v>0</v>
      </c>
      <c r="AE9008" s="122">
        <f t="shared" si="1833"/>
        <v>0</v>
      </c>
      <c r="AF9008" s="122">
        <f t="shared" si="1834"/>
        <v>1.3111961988847367</v>
      </c>
      <c r="AG9008" s="122">
        <f t="shared" si="1835"/>
        <v>0</v>
      </c>
      <c r="AH9008" s="87">
        <f t="shared" si="1836"/>
        <v>-0.56193311317045103</v>
      </c>
      <c r="AI9008" s="122">
        <f t="shared" si="1839"/>
        <v>0.87638849291610332</v>
      </c>
    </row>
    <row r="9009" spans="1:35" x14ac:dyDescent="0.25">
      <c r="A9009" s="90">
        <v>3.6019999999999999</v>
      </c>
      <c r="B9009" s="160">
        <v>10.349846020258646</v>
      </c>
      <c r="E9009" s="147">
        <f t="shared" si="1827"/>
        <v>4.139938408103002E-3</v>
      </c>
      <c r="W9009" s="146">
        <f t="shared" si="1837"/>
        <v>0.36923871025070959</v>
      </c>
      <c r="X9009" s="209">
        <v>3.6441027411863764</v>
      </c>
      <c r="Y9009" s="147">
        <f t="shared" si="1838"/>
        <v>3.9999999999995595E-4</v>
      </c>
      <c r="Z9009" s="122">
        <f t="shared" si="1828"/>
        <v>8.8754449677853557</v>
      </c>
      <c r="AA9009" s="122">
        <f t="shared" si="1829"/>
        <v>0.61929999999999996</v>
      </c>
      <c r="AB9009" s="122">
        <f t="shared" si="1830"/>
        <v>0</v>
      </c>
      <c r="AC9009" s="122">
        <f t="shared" si="1831"/>
        <v>15.750952669468589</v>
      </c>
      <c r="AD9009" s="122">
        <f t="shared" si="1832"/>
        <v>0</v>
      </c>
      <c r="AE9009" s="122">
        <f t="shared" si="1833"/>
        <v>0</v>
      </c>
      <c r="AF9009" s="122">
        <f t="shared" si="1834"/>
        <v>1.3111961988847367</v>
      </c>
      <c r="AG9009" s="122">
        <f t="shared" si="1835"/>
        <v>0</v>
      </c>
      <c r="AH9009" s="87">
        <f t="shared" si="1836"/>
        <v>-0.56193311317045103</v>
      </c>
      <c r="AI9009" s="122">
        <f t="shared" si="1839"/>
        <v>0.87638849291610332</v>
      </c>
    </row>
    <row r="9010" spans="1:35" x14ac:dyDescent="0.25">
      <c r="A9010" s="90">
        <v>3.6023999999999998</v>
      </c>
      <c r="B9010" s="160">
        <v>10.349846020258646</v>
      </c>
      <c r="E9010" s="147">
        <f t="shared" si="1827"/>
        <v>4.139938408103002E-3</v>
      </c>
      <c r="W9010" s="146">
        <f t="shared" si="1837"/>
        <v>0.36923871025070959</v>
      </c>
      <c r="X9010" s="209">
        <v>3.6441027411863764</v>
      </c>
      <c r="Y9010" s="147">
        <f t="shared" si="1838"/>
        <v>3.9999999999995595E-4</v>
      </c>
      <c r="Z9010" s="122">
        <f t="shared" si="1828"/>
        <v>8.8754449677853557</v>
      </c>
      <c r="AA9010" s="122">
        <f t="shared" si="1829"/>
        <v>0.61929999999999996</v>
      </c>
      <c r="AB9010" s="122">
        <f t="shared" si="1830"/>
        <v>0</v>
      </c>
      <c r="AC9010" s="122">
        <f t="shared" si="1831"/>
        <v>15.750952669468589</v>
      </c>
      <c r="AD9010" s="122">
        <f t="shared" si="1832"/>
        <v>0</v>
      </c>
      <c r="AE9010" s="122">
        <f t="shared" si="1833"/>
        <v>0</v>
      </c>
      <c r="AF9010" s="122">
        <f t="shared" si="1834"/>
        <v>1.3111961988847367</v>
      </c>
      <c r="AG9010" s="122">
        <f t="shared" si="1835"/>
        <v>0</v>
      </c>
      <c r="AH9010" s="87">
        <f t="shared" si="1836"/>
        <v>-0.56193311317045103</v>
      </c>
      <c r="AI9010" s="122">
        <f t="shared" si="1839"/>
        <v>0.87638849291610332</v>
      </c>
    </row>
    <row r="9011" spans="1:35" x14ac:dyDescent="0.25">
      <c r="A9011" s="90">
        <v>3.6027999999999998</v>
      </c>
      <c r="B9011" s="160">
        <v>9.352591543680024</v>
      </c>
      <c r="E9011" s="147">
        <f t="shared" si="1827"/>
        <v>3.9404875127872999E-3</v>
      </c>
      <c r="W9011" s="146">
        <f t="shared" si="1837"/>
        <v>0.34466351645231807</v>
      </c>
      <c r="X9011" s="209">
        <v>3.4015644357494996</v>
      </c>
      <c r="Y9011" s="147">
        <f t="shared" si="1838"/>
        <v>3.9999999999995595E-4</v>
      </c>
      <c r="Z9011" s="122">
        <f t="shared" si="1828"/>
        <v>8.8754449677853557</v>
      </c>
      <c r="AA9011" s="122">
        <f t="shared" si="1829"/>
        <v>0.61929999999999996</v>
      </c>
      <c r="AB9011" s="122">
        <f t="shared" si="1830"/>
        <v>0</v>
      </c>
      <c r="AC9011" s="122">
        <f t="shared" si="1831"/>
        <v>15.750952669468589</v>
      </c>
      <c r="AD9011" s="122">
        <f t="shared" si="1832"/>
        <v>0</v>
      </c>
      <c r="AE9011" s="122">
        <f t="shared" si="1833"/>
        <v>0</v>
      </c>
      <c r="AF9011" s="122">
        <f t="shared" si="1834"/>
        <v>1.3111961988847367</v>
      </c>
      <c r="AG9011" s="122">
        <f t="shared" si="1835"/>
        <v>0</v>
      </c>
      <c r="AH9011" s="87">
        <f t="shared" si="1836"/>
        <v>-0.56193311317045103</v>
      </c>
      <c r="AI9011" s="122">
        <f t="shared" si="1839"/>
        <v>0.93887673442707598</v>
      </c>
    </row>
    <row r="9012" spans="1:35" x14ac:dyDescent="0.25">
      <c r="A9012" s="90">
        <v>3.6032000000000002</v>
      </c>
      <c r="B9012" s="160">
        <v>10.349846020258646</v>
      </c>
      <c r="E9012" s="147">
        <f t="shared" si="1827"/>
        <v>3.9404875127916749E-3</v>
      </c>
      <c r="W9012" s="146">
        <f t="shared" si="1837"/>
        <v>0.36923871025070937</v>
      </c>
      <c r="X9012" s="209">
        <v>3.6441027411863742</v>
      </c>
      <c r="Y9012" s="147">
        <f t="shared" si="1838"/>
        <v>4.0000000000040004E-4</v>
      </c>
      <c r="Z9012" s="122">
        <f t="shared" si="1828"/>
        <v>8.8754449677853557</v>
      </c>
      <c r="AA9012" s="122">
        <f t="shared" si="1829"/>
        <v>0.61929999999999996</v>
      </c>
      <c r="AB9012" s="122">
        <f t="shared" si="1830"/>
        <v>0</v>
      </c>
      <c r="AC9012" s="122">
        <f t="shared" si="1831"/>
        <v>15.750952669468589</v>
      </c>
      <c r="AD9012" s="122">
        <f t="shared" si="1832"/>
        <v>0</v>
      </c>
      <c r="AE9012" s="122">
        <f t="shared" si="1833"/>
        <v>0</v>
      </c>
      <c r="AF9012" s="122">
        <f t="shared" si="1834"/>
        <v>1.3111961988847367</v>
      </c>
      <c r="AG9012" s="122">
        <f t="shared" si="1835"/>
        <v>0</v>
      </c>
      <c r="AH9012" s="87">
        <f t="shared" si="1836"/>
        <v>-0.56193311317045103</v>
      </c>
      <c r="AI9012" s="122">
        <f t="shared" si="1839"/>
        <v>0.87638849291610377</v>
      </c>
    </row>
    <row r="9013" spans="1:35" x14ac:dyDescent="0.25">
      <c r="A9013" s="90">
        <v>3.6036000000000001</v>
      </c>
      <c r="B9013" s="160">
        <v>9.352591543680024</v>
      </c>
      <c r="E9013" s="147">
        <f t="shared" si="1827"/>
        <v>3.9404875127872999E-3</v>
      </c>
      <c r="W9013" s="146">
        <f t="shared" si="1837"/>
        <v>0.34466351645231824</v>
      </c>
      <c r="X9013" s="209">
        <v>3.4015644357495018</v>
      </c>
      <c r="Y9013" s="147">
        <f t="shared" si="1838"/>
        <v>3.9999999999995595E-4</v>
      </c>
      <c r="Z9013" s="122">
        <f t="shared" si="1828"/>
        <v>8.8754449677853557</v>
      </c>
      <c r="AA9013" s="122">
        <f t="shared" si="1829"/>
        <v>0.61929999999999996</v>
      </c>
      <c r="AB9013" s="122">
        <f t="shared" si="1830"/>
        <v>0</v>
      </c>
      <c r="AC9013" s="122">
        <f t="shared" si="1831"/>
        <v>15.750952669468589</v>
      </c>
      <c r="AD9013" s="122">
        <f t="shared" si="1832"/>
        <v>0</v>
      </c>
      <c r="AE9013" s="122">
        <f t="shared" si="1833"/>
        <v>0</v>
      </c>
      <c r="AF9013" s="122">
        <f t="shared" si="1834"/>
        <v>1.3111961988847367</v>
      </c>
      <c r="AG9013" s="122">
        <f t="shared" si="1835"/>
        <v>0</v>
      </c>
      <c r="AH9013" s="87">
        <f t="shared" si="1836"/>
        <v>-0.56193311317045103</v>
      </c>
      <c r="AI9013" s="122">
        <f t="shared" si="1839"/>
        <v>0.93887673442707542</v>
      </c>
    </row>
    <row r="9014" spans="1:35" x14ac:dyDescent="0.25">
      <c r="A9014" s="90">
        <v>3.6040000000000001</v>
      </c>
      <c r="B9014" s="160">
        <v>9.352591543680024</v>
      </c>
      <c r="E9014" s="147">
        <f t="shared" si="1827"/>
        <v>3.7410366174715974E-3</v>
      </c>
      <c r="W9014" s="146">
        <f t="shared" si="1837"/>
        <v>0.34466351645231824</v>
      </c>
      <c r="X9014" s="209">
        <v>3.4015644357495018</v>
      </c>
      <c r="Y9014" s="147">
        <f t="shared" si="1838"/>
        <v>3.9999999999995595E-4</v>
      </c>
      <c r="Z9014" s="122">
        <f t="shared" si="1828"/>
        <v>8.8754449677853557</v>
      </c>
      <c r="AA9014" s="122">
        <f t="shared" si="1829"/>
        <v>0.61929999999999996</v>
      </c>
      <c r="AB9014" s="122">
        <f t="shared" si="1830"/>
        <v>0</v>
      </c>
      <c r="AC9014" s="122">
        <f t="shared" si="1831"/>
        <v>15.750952669468589</v>
      </c>
      <c r="AD9014" s="122">
        <f t="shared" si="1832"/>
        <v>0</v>
      </c>
      <c r="AE9014" s="122">
        <f t="shared" si="1833"/>
        <v>0</v>
      </c>
      <c r="AF9014" s="122">
        <f t="shared" si="1834"/>
        <v>1.3111961988847367</v>
      </c>
      <c r="AG9014" s="122">
        <f t="shared" si="1835"/>
        <v>0</v>
      </c>
      <c r="AH9014" s="87">
        <f t="shared" si="1836"/>
        <v>-0.56193311317045103</v>
      </c>
      <c r="AI9014" s="122">
        <f t="shared" si="1839"/>
        <v>0.93887673442707542</v>
      </c>
    </row>
    <row r="9015" spans="1:35" x14ac:dyDescent="0.25">
      <c r="A9015" s="90">
        <v>3.6044</v>
      </c>
      <c r="B9015" s="160">
        <v>10.349846020258646</v>
      </c>
      <c r="E9015" s="147">
        <f t="shared" ref="E9015:E9078" si="1840">+(B9014+B9015)/2*(A9015-A9014)</f>
        <v>3.9404875127872999E-3</v>
      </c>
      <c r="W9015" s="146">
        <f t="shared" si="1837"/>
        <v>0.36923871025071009</v>
      </c>
      <c r="X9015" s="209">
        <v>3.6441027411863813</v>
      </c>
      <c r="Y9015" s="147">
        <f t="shared" si="1838"/>
        <v>3.9999999999995595E-4</v>
      </c>
      <c r="Z9015" s="122">
        <f t="shared" si="1828"/>
        <v>8.8754449677853557</v>
      </c>
      <c r="AA9015" s="122">
        <f t="shared" si="1829"/>
        <v>0.61929999999999996</v>
      </c>
      <c r="AB9015" s="122">
        <f t="shared" si="1830"/>
        <v>0</v>
      </c>
      <c r="AC9015" s="122">
        <f t="shared" si="1831"/>
        <v>15.750952669468589</v>
      </c>
      <c r="AD9015" s="122">
        <f t="shared" si="1832"/>
        <v>0</v>
      </c>
      <c r="AE9015" s="122">
        <f t="shared" si="1833"/>
        <v>0</v>
      </c>
      <c r="AF9015" s="122">
        <f t="shared" si="1834"/>
        <v>1.3111961988847367</v>
      </c>
      <c r="AG9015" s="122">
        <f t="shared" si="1835"/>
        <v>0</v>
      </c>
      <c r="AH9015" s="87">
        <f t="shared" si="1836"/>
        <v>-0.56193311317045103</v>
      </c>
      <c r="AI9015" s="122">
        <f t="shared" si="1839"/>
        <v>0.87638849291610221</v>
      </c>
    </row>
    <row r="9016" spans="1:35" x14ac:dyDescent="0.25">
      <c r="A9016" s="90">
        <v>3.6048</v>
      </c>
      <c r="B9016" s="160">
        <v>9.352591543680024</v>
      </c>
      <c r="E9016" s="147">
        <f t="shared" si="1840"/>
        <v>3.9404875127872999E-3</v>
      </c>
      <c r="W9016" s="146">
        <f t="shared" si="1837"/>
        <v>0.34466351645231807</v>
      </c>
      <c r="X9016" s="209">
        <v>3.4015644357494996</v>
      </c>
      <c r="Y9016" s="147">
        <f t="shared" si="1838"/>
        <v>3.9999999999995595E-4</v>
      </c>
      <c r="Z9016" s="122">
        <f t="shared" si="1828"/>
        <v>8.8754449677853557</v>
      </c>
      <c r="AA9016" s="122">
        <f t="shared" si="1829"/>
        <v>0.61929999999999996</v>
      </c>
      <c r="AB9016" s="122">
        <f t="shared" si="1830"/>
        <v>0</v>
      </c>
      <c r="AC9016" s="122">
        <f t="shared" si="1831"/>
        <v>15.750952669468589</v>
      </c>
      <c r="AD9016" s="122">
        <f t="shared" si="1832"/>
        <v>0</v>
      </c>
      <c r="AE9016" s="122">
        <f t="shared" si="1833"/>
        <v>0</v>
      </c>
      <c r="AF9016" s="122">
        <f t="shared" si="1834"/>
        <v>1.3111961988847367</v>
      </c>
      <c r="AG9016" s="122">
        <f t="shared" si="1835"/>
        <v>0</v>
      </c>
      <c r="AH9016" s="87">
        <f t="shared" si="1836"/>
        <v>-0.56193311317045103</v>
      </c>
      <c r="AI9016" s="122">
        <f t="shared" si="1839"/>
        <v>0.93887673442707598</v>
      </c>
    </row>
    <row r="9017" spans="1:35" x14ac:dyDescent="0.25">
      <c r="A9017" s="90">
        <v>3.6052</v>
      </c>
      <c r="B9017" s="160">
        <v>10.349846020258646</v>
      </c>
      <c r="E9017" s="147">
        <f t="shared" si="1840"/>
        <v>3.9404875127872999E-3</v>
      </c>
      <c r="W9017" s="146">
        <f t="shared" si="1837"/>
        <v>0.36923871025070937</v>
      </c>
      <c r="X9017" s="209">
        <v>3.6441027411863742</v>
      </c>
      <c r="Y9017" s="147">
        <f t="shared" si="1838"/>
        <v>3.9999999999995595E-4</v>
      </c>
      <c r="Z9017" s="122">
        <f t="shared" si="1828"/>
        <v>8.8754449677853557</v>
      </c>
      <c r="AA9017" s="122">
        <f t="shared" si="1829"/>
        <v>0.61929999999999996</v>
      </c>
      <c r="AB9017" s="122">
        <f t="shared" si="1830"/>
        <v>0</v>
      </c>
      <c r="AC9017" s="122">
        <f t="shared" si="1831"/>
        <v>15.750952669468589</v>
      </c>
      <c r="AD9017" s="122">
        <f t="shared" si="1832"/>
        <v>0</v>
      </c>
      <c r="AE9017" s="122">
        <f t="shared" si="1833"/>
        <v>0</v>
      </c>
      <c r="AF9017" s="122">
        <f t="shared" si="1834"/>
        <v>1.3111961988847367</v>
      </c>
      <c r="AG9017" s="122">
        <f t="shared" si="1835"/>
        <v>0</v>
      </c>
      <c r="AH9017" s="87">
        <f t="shared" si="1836"/>
        <v>-0.56193311317045103</v>
      </c>
      <c r="AI9017" s="122">
        <f t="shared" si="1839"/>
        <v>0.87638849291610377</v>
      </c>
    </row>
    <row r="9018" spans="1:35" x14ac:dyDescent="0.25">
      <c r="A9018" s="90">
        <v>3.6055999999999999</v>
      </c>
      <c r="B9018" s="160">
        <v>10.349846020258646</v>
      </c>
      <c r="E9018" s="147">
        <f t="shared" si="1840"/>
        <v>4.139938408103002E-3</v>
      </c>
      <c r="W9018" s="146">
        <f t="shared" si="1837"/>
        <v>0.36923871025070937</v>
      </c>
      <c r="X9018" s="209">
        <v>3.6441027411863742</v>
      </c>
      <c r="Y9018" s="147">
        <f t="shared" si="1838"/>
        <v>3.9999999999995595E-4</v>
      </c>
      <c r="Z9018" s="122">
        <f t="shared" si="1828"/>
        <v>8.8754449677853557</v>
      </c>
      <c r="AA9018" s="122">
        <f t="shared" si="1829"/>
        <v>0.61929999999999996</v>
      </c>
      <c r="AB9018" s="122">
        <f t="shared" si="1830"/>
        <v>0</v>
      </c>
      <c r="AC9018" s="122">
        <f t="shared" si="1831"/>
        <v>15.750952669468589</v>
      </c>
      <c r="AD9018" s="122">
        <f t="shared" si="1832"/>
        <v>0</v>
      </c>
      <c r="AE9018" s="122">
        <f t="shared" si="1833"/>
        <v>0</v>
      </c>
      <c r="AF9018" s="122">
        <f t="shared" si="1834"/>
        <v>1.3111961988847367</v>
      </c>
      <c r="AG9018" s="122">
        <f t="shared" si="1835"/>
        <v>0</v>
      </c>
      <c r="AH9018" s="87">
        <f t="shared" si="1836"/>
        <v>-0.56193311317045103</v>
      </c>
      <c r="AI9018" s="122">
        <f t="shared" si="1839"/>
        <v>0.87638849291610377</v>
      </c>
    </row>
    <row r="9019" spans="1:35" x14ac:dyDescent="0.25">
      <c r="A9019" s="90">
        <v>3.6059999999999999</v>
      </c>
      <c r="B9019" s="160">
        <v>10.349846020258646</v>
      </c>
      <c r="E9019" s="147">
        <f t="shared" si="1840"/>
        <v>4.139938408103002E-3</v>
      </c>
      <c r="W9019" s="146">
        <f t="shared" si="1837"/>
        <v>0.36923871025070937</v>
      </c>
      <c r="X9019" s="209">
        <v>3.6441027411863742</v>
      </c>
      <c r="Y9019" s="147">
        <f t="shared" si="1838"/>
        <v>3.9999999999995595E-4</v>
      </c>
      <c r="Z9019" s="122">
        <f t="shared" si="1828"/>
        <v>8.8754449677853557</v>
      </c>
      <c r="AA9019" s="122">
        <f t="shared" si="1829"/>
        <v>0.61929999999999996</v>
      </c>
      <c r="AB9019" s="122">
        <f t="shared" si="1830"/>
        <v>0</v>
      </c>
      <c r="AC9019" s="122">
        <f t="shared" si="1831"/>
        <v>15.750952669468589</v>
      </c>
      <c r="AD9019" s="122">
        <f t="shared" si="1832"/>
        <v>0</v>
      </c>
      <c r="AE9019" s="122">
        <f t="shared" si="1833"/>
        <v>0</v>
      </c>
      <c r="AF9019" s="122">
        <f t="shared" si="1834"/>
        <v>1.3111961988847367</v>
      </c>
      <c r="AG9019" s="122">
        <f t="shared" si="1835"/>
        <v>0</v>
      </c>
      <c r="AH9019" s="87">
        <f t="shared" si="1836"/>
        <v>-0.56193311317045103</v>
      </c>
      <c r="AI9019" s="122">
        <f t="shared" si="1839"/>
        <v>0.87638849291610377</v>
      </c>
    </row>
    <row r="9020" spans="1:35" x14ac:dyDescent="0.25">
      <c r="A9020" s="90">
        <v>3.6063999999999998</v>
      </c>
      <c r="B9020" s="160">
        <v>10.349846020258646</v>
      </c>
      <c r="E9020" s="147">
        <f t="shared" si="1840"/>
        <v>4.139938408103002E-3</v>
      </c>
      <c r="W9020" s="146">
        <f t="shared" si="1837"/>
        <v>0.36923871025070937</v>
      </c>
      <c r="X9020" s="209">
        <v>3.6441027411863742</v>
      </c>
      <c r="Y9020" s="147">
        <f t="shared" si="1838"/>
        <v>3.9999999999995595E-4</v>
      </c>
      <c r="Z9020" s="122">
        <f t="shared" si="1828"/>
        <v>8.8754449677853557</v>
      </c>
      <c r="AA9020" s="122">
        <f t="shared" si="1829"/>
        <v>0.61929999999999996</v>
      </c>
      <c r="AB9020" s="122">
        <f t="shared" si="1830"/>
        <v>0</v>
      </c>
      <c r="AC9020" s="122">
        <f t="shared" si="1831"/>
        <v>15.750952669468589</v>
      </c>
      <c r="AD9020" s="122">
        <f t="shared" si="1832"/>
        <v>0</v>
      </c>
      <c r="AE9020" s="122">
        <f t="shared" si="1833"/>
        <v>0</v>
      </c>
      <c r="AF9020" s="122">
        <f t="shared" si="1834"/>
        <v>1.3111961988847367</v>
      </c>
      <c r="AG9020" s="122">
        <f t="shared" si="1835"/>
        <v>0</v>
      </c>
      <c r="AH9020" s="87">
        <f t="shared" si="1836"/>
        <v>-0.56193311317045103</v>
      </c>
      <c r="AI9020" s="122">
        <f t="shared" si="1839"/>
        <v>0.96983663974265544</v>
      </c>
    </row>
    <row r="9021" spans="1:35" x14ac:dyDescent="0.25">
      <c r="A9021" s="90">
        <v>3.6067999999999998</v>
      </c>
      <c r="B9021" s="160">
        <v>10.349846020258646</v>
      </c>
      <c r="E9021" s="147">
        <f t="shared" si="1840"/>
        <v>4.139938408103002E-3</v>
      </c>
      <c r="W9021" s="146">
        <f t="shared" si="1837"/>
        <v>0.36923871025070937</v>
      </c>
      <c r="X9021" s="209">
        <v>3.6441027411863742</v>
      </c>
      <c r="Y9021" s="147">
        <f t="shared" si="1838"/>
        <v>3.9999999999995595E-4</v>
      </c>
      <c r="Z9021" s="122">
        <f t="shared" si="1828"/>
        <v>8.8754449677853557</v>
      </c>
      <c r="AA9021" s="122">
        <f t="shared" si="1829"/>
        <v>0.61929999999999996</v>
      </c>
      <c r="AB9021" s="122">
        <f t="shared" si="1830"/>
        <v>0</v>
      </c>
      <c r="AC9021" s="122">
        <f t="shared" si="1831"/>
        <v>15.750952669468589</v>
      </c>
      <c r="AD9021" s="122">
        <f t="shared" si="1832"/>
        <v>0</v>
      </c>
      <c r="AE9021" s="122">
        <f t="shared" si="1833"/>
        <v>0</v>
      </c>
      <c r="AF9021" s="122">
        <f t="shared" si="1834"/>
        <v>1.3111961988847367</v>
      </c>
      <c r="AG9021" s="122">
        <f t="shared" si="1835"/>
        <v>0</v>
      </c>
      <c r="AH9021" s="87">
        <f t="shared" si="1836"/>
        <v>-0.56193311317045103</v>
      </c>
      <c r="AI9021" s="122">
        <f t="shared" si="1839"/>
        <v>0.96983663974265544</v>
      </c>
    </row>
    <row r="9022" spans="1:35" x14ac:dyDescent="0.25">
      <c r="A9022" s="90">
        <v>3.6072000000000002</v>
      </c>
      <c r="B9022" s="160">
        <v>10.349846020258646</v>
      </c>
      <c r="E9022" s="147">
        <f t="shared" si="1840"/>
        <v>4.1399384081075982E-3</v>
      </c>
      <c r="W9022" s="146">
        <f t="shared" si="1837"/>
        <v>0.36923871025070937</v>
      </c>
      <c r="X9022" s="209">
        <v>3.6441027411863742</v>
      </c>
      <c r="Y9022" s="147">
        <f t="shared" si="1838"/>
        <v>4.0000000000040004E-4</v>
      </c>
      <c r="Z9022" s="122">
        <f t="shared" si="1828"/>
        <v>8.8754449677853557</v>
      </c>
      <c r="AA9022" s="122">
        <f t="shared" si="1829"/>
        <v>0.61929999999999996</v>
      </c>
      <c r="AB9022" s="122">
        <f t="shared" si="1830"/>
        <v>0</v>
      </c>
      <c r="AC9022" s="122">
        <f t="shared" si="1831"/>
        <v>15.750952669468589</v>
      </c>
      <c r="AD9022" s="122">
        <f t="shared" si="1832"/>
        <v>0</v>
      </c>
      <c r="AE9022" s="122">
        <f t="shared" si="1833"/>
        <v>0</v>
      </c>
      <c r="AF9022" s="122">
        <f t="shared" si="1834"/>
        <v>1.3111961988847367</v>
      </c>
      <c r="AG9022" s="122">
        <f t="shared" si="1835"/>
        <v>0</v>
      </c>
      <c r="AH9022" s="87">
        <f t="shared" si="1836"/>
        <v>-0.56193311317045103</v>
      </c>
      <c r="AI9022" s="122">
        <f t="shared" si="1839"/>
        <v>0.96983663974265544</v>
      </c>
    </row>
    <row r="9023" spans="1:35" x14ac:dyDescent="0.25">
      <c r="A9023" s="90">
        <v>3.6076000000000001</v>
      </c>
      <c r="B9023" s="160">
        <v>9.352591543680024</v>
      </c>
      <c r="E9023" s="147">
        <f t="shared" si="1840"/>
        <v>3.9404875127872999E-3</v>
      </c>
      <c r="W9023" s="146">
        <f t="shared" si="1837"/>
        <v>0.34466351645231824</v>
      </c>
      <c r="X9023" s="209">
        <v>3.4015644357495018</v>
      </c>
      <c r="Y9023" s="147">
        <f t="shared" si="1838"/>
        <v>3.9999999999995595E-4</v>
      </c>
      <c r="Z9023" s="122">
        <f t="shared" si="1828"/>
        <v>8.8754449677853557</v>
      </c>
      <c r="AA9023" s="122">
        <f t="shared" si="1829"/>
        <v>0.61929999999999996</v>
      </c>
      <c r="AB9023" s="122">
        <f t="shared" si="1830"/>
        <v>0</v>
      </c>
      <c r="AC9023" s="122">
        <f t="shared" si="1831"/>
        <v>15.750952669468589</v>
      </c>
      <c r="AD9023" s="122">
        <f t="shared" si="1832"/>
        <v>0</v>
      </c>
      <c r="AE9023" s="122">
        <f t="shared" si="1833"/>
        <v>0</v>
      </c>
      <c r="AF9023" s="122">
        <f t="shared" si="1834"/>
        <v>1.3111961988847367</v>
      </c>
      <c r="AG9023" s="122">
        <f t="shared" si="1835"/>
        <v>0</v>
      </c>
      <c r="AH9023" s="87">
        <f t="shared" si="1836"/>
        <v>-0.56193311317045103</v>
      </c>
      <c r="AI9023" s="122">
        <f t="shared" si="1839"/>
        <v>1.0389879198658984</v>
      </c>
    </row>
    <row r="9024" spans="1:35" x14ac:dyDescent="0.25">
      <c r="A9024" s="90">
        <v>3.6080000000000001</v>
      </c>
      <c r="B9024" s="160">
        <v>9.352591543680024</v>
      </c>
      <c r="E9024" s="147">
        <f t="shared" si="1840"/>
        <v>3.7410366174715974E-3</v>
      </c>
      <c r="W9024" s="146">
        <f t="shared" si="1837"/>
        <v>0.34466351645231824</v>
      </c>
      <c r="X9024" s="209">
        <v>3.4015644357495018</v>
      </c>
      <c r="Y9024" s="147">
        <f t="shared" si="1838"/>
        <v>3.9999999999995595E-4</v>
      </c>
      <c r="Z9024" s="122">
        <f t="shared" si="1828"/>
        <v>8.8754449677853557</v>
      </c>
      <c r="AA9024" s="122">
        <f t="shared" si="1829"/>
        <v>0.61929999999999996</v>
      </c>
      <c r="AB9024" s="122">
        <f t="shared" si="1830"/>
        <v>0</v>
      </c>
      <c r="AC9024" s="122">
        <f t="shared" si="1831"/>
        <v>15.750952669468589</v>
      </c>
      <c r="AD9024" s="122">
        <f t="shared" si="1832"/>
        <v>0</v>
      </c>
      <c r="AE9024" s="122">
        <f t="shared" si="1833"/>
        <v>0</v>
      </c>
      <c r="AF9024" s="122">
        <f t="shared" si="1834"/>
        <v>1.3111961988847367</v>
      </c>
      <c r="AG9024" s="122">
        <f t="shared" si="1835"/>
        <v>0</v>
      </c>
      <c r="AH9024" s="87">
        <f t="shared" si="1836"/>
        <v>-0.56193311317045103</v>
      </c>
      <c r="AI9024" s="122">
        <f t="shared" si="1839"/>
        <v>1.0389879198658984</v>
      </c>
    </row>
    <row r="9025" spans="1:35" x14ac:dyDescent="0.25">
      <c r="A9025" s="90">
        <v>3.6084000000000001</v>
      </c>
      <c r="B9025" s="160">
        <v>9.352591543680024</v>
      </c>
      <c r="E9025" s="147">
        <f t="shared" si="1840"/>
        <v>3.7410366174715974E-3</v>
      </c>
      <c r="W9025" s="146">
        <f t="shared" si="1837"/>
        <v>0.34466351645231824</v>
      </c>
      <c r="X9025" s="209">
        <v>3.4015644357495018</v>
      </c>
      <c r="Y9025" s="147">
        <f t="shared" si="1838"/>
        <v>3.9999999999995595E-4</v>
      </c>
      <c r="Z9025" s="122">
        <f t="shared" si="1828"/>
        <v>8.8754449677853557</v>
      </c>
      <c r="AA9025" s="122">
        <f t="shared" si="1829"/>
        <v>0.61929999999999996</v>
      </c>
      <c r="AB9025" s="122">
        <f t="shared" si="1830"/>
        <v>0</v>
      </c>
      <c r="AC9025" s="122">
        <f t="shared" si="1831"/>
        <v>15.750952669468589</v>
      </c>
      <c r="AD9025" s="122">
        <f t="shared" si="1832"/>
        <v>0</v>
      </c>
      <c r="AE9025" s="122">
        <f t="shared" si="1833"/>
        <v>0</v>
      </c>
      <c r="AF9025" s="122">
        <f t="shared" si="1834"/>
        <v>1.3111961988847367</v>
      </c>
      <c r="AG9025" s="122">
        <f t="shared" si="1835"/>
        <v>0</v>
      </c>
      <c r="AH9025" s="87">
        <f t="shared" si="1836"/>
        <v>-0.56193311317045103</v>
      </c>
      <c r="AI9025" s="122">
        <f t="shared" si="1839"/>
        <v>0.93887673442707542</v>
      </c>
    </row>
    <row r="9026" spans="1:35" x14ac:dyDescent="0.25">
      <c r="A9026" s="90">
        <v>3.6088</v>
      </c>
      <c r="B9026" s="160">
        <v>9.352591543680024</v>
      </c>
      <c r="E9026" s="147">
        <f t="shared" si="1840"/>
        <v>3.7410366174715974E-3</v>
      </c>
      <c r="W9026" s="146">
        <f t="shared" si="1837"/>
        <v>0.34466351645231824</v>
      </c>
      <c r="X9026" s="209">
        <v>3.4015644357495018</v>
      </c>
      <c r="Y9026" s="147">
        <f t="shared" si="1838"/>
        <v>3.9999999999995595E-4</v>
      </c>
      <c r="Z9026" s="122">
        <f t="shared" ref="Z9026:Z9089" si="1841">IF(AND(W9026&lt;=$S$56,W9026&gt;$Q$56),$T$56,IF(AND(W9026&lt;=$S$57,W9026&gt;$Q$57),$T$57,IF(AND(W9026&lt;=$S$58,W9026&gt;$Q$58),$T$58,IF(AND(W9026&lt;=$S$59,W9026&gt;$Q$59),$T$59,IF(AND(W9026&lt;=$S$60,W9026&gt;$Q$60),$T$60,"Valor no encontrado para Po")))))</f>
        <v>8.8754449677853557</v>
      </c>
      <c r="AA9026" s="122">
        <f t="shared" ref="AA9026:AA9089" si="1842">IF(AND(W9026&lt;=$S$56,W9026&gt;$Q$56),$U$56,IF(AND(W9026&lt;=$S$57,W9026&gt;$Q$57),$U$57,IF(AND(W9026&lt;=$S$58,W9026&gt;$Q$58),$U$58,IF(AND(W9026&lt;=$S$59,W9026&gt;$Q$59),$U$59,IF(AND(W9026&lt;=$S$60,W9026&gt;$Q$60),$U$60,"Valor no encontrado para Po")))))</f>
        <v>0.61929999999999996</v>
      </c>
      <c r="AB9026" s="122">
        <f t="shared" ref="AB9026:AB9089" si="1843">IF(OR(AC9025&gt;=($X$1-$X$2)/2,AC9025&gt;=$Z$1/2),0,Z9026*W9026^AA9026*Y9026)</f>
        <v>0</v>
      </c>
      <c r="AC9026" s="122">
        <f t="shared" ref="AC9026:AC9089" si="1844">+AC9025+AB9026</f>
        <v>15.750952669468589</v>
      </c>
      <c r="AD9026" s="122">
        <f t="shared" ref="AD9026:AD9089" si="1845">2*$AB$1*PI()*((AC9026+$X$2/2)*(2*AC9026-$Z$1)+(AC9026+$X$2/2)^2-($X$1/2)^2)*AB9026</f>
        <v>0</v>
      </c>
      <c r="AE9026" s="122">
        <f t="shared" ref="AE9026:AE9089" si="1846">-AD9026*0.000000001*$Z$2</f>
        <v>0</v>
      </c>
      <c r="AF9026" s="122">
        <f t="shared" ref="AF9026:AF9089" si="1847">+AF9025+AE9026</f>
        <v>1.3111961988847367</v>
      </c>
      <c r="AG9026" s="122">
        <f t="shared" ref="AG9026:AG9089" si="1848">+AE9026/Y9026</f>
        <v>0</v>
      </c>
      <c r="AH9026" s="87">
        <f t="shared" ref="AH9026:AH9089" si="1849">+AH9025-AE9026</f>
        <v>-0.56193311317045103</v>
      </c>
      <c r="AI9026" s="122">
        <f t="shared" si="1839"/>
        <v>1.0389879198658984</v>
      </c>
    </row>
    <row r="9027" spans="1:35" x14ac:dyDescent="0.25">
      <c r="A9027" s="90">
        <v>3.6092</v>
      </c>
      <c r="B9027" s="160">
        <v>10.349846020258646</v>
      </c>
      <c r="E9027" s="147">
        <f t="shared" si="1840"/>
        <v>3.9404875127872999E-3</v>
      </c>
      <c r="W9027" s="146">
        <f t="shared" si="1837"/>
        <v>0.36923871025071009</v>
      </c>
      <c r="X9027" s="209">
        <v>3.6441027411863813</v>
      </c>
      <c r="Y9027" s="147">
        <f t="shared" si="1838"/>
        <v>3.9999999999995595E-4</v>
      </c>
      <c r="Z9027" s="122">
        <f t="shared" si="1841"/>
        <v>8.8754449677853557</v>
      </c>
      <c r="AA9027" s="122">
        <f t="shared" si="1842"/>
        <v>0.61929999999999996</v>
      </c>
      <c r="AB9027" s="122">
        <f t="shared" si="1843"/>
        <v>0</v>
      </c>
      <c r="AC9027" s="122">
        <f t="shared" si="1844"/>
        <v>15.750952669468589</v>
      </c>
      <c r="AD9027" s="122">
        <f t="shared" si="1845"/>
        <v>0</v>
      </c>
      <c r="AE9027" s="122">
        <f t="shared" si="1846"/>
        <v>0</v>
      </c>
      <c r="AF9027" s="122">
        <f t="shared" si="1847"/>
        <v>1.3111961988847367</v>
      </c>
      <c r="AG9027" s="122">
        <f t="shared" si="1848"/>
        <v>0</v>
      </c>
      <c r="AH9027" s="87">
        <f t="shared" si="1849"/>
        <v>-0.56193311317045103</v>
      </c>
      <c r="AI9027" s="122">
        <f t="shared" si="1839"/>
        <v>0.87638849291610221</v>
      </c>
    </row>
    <row r="9028" spans="1:35" x14ac:dyDescent="0.25">
      <c r="A9028" s="90">
        <v>3.6095999999999999</v>
      </c>
      <c r="B9028" s="160">
        <v>10.349846020258646</v>
      </c>
      <c r="E9028" s="147">
        <f t="shared" si="1840"/>
        <v>4.139938408103002E-3</v>
      </c>
      <c r="W9028" s="146">
        <f t="shared" si="1837"/>
        <v>0.36923871025071009</v>
      </c>
      <c r="X9028" s="209">
        <v>3.6441027411863813</v>
      </c>
      <c r="Y9028" s="147">
        <f t="shared" si="1838"/>
        <v>3.9999999999995595E-4</v>
      </c>
      <c r="Z9028" s="122">
        <f t="shared" si="1841"/>
        <v>8.8754449677853557</v>
      </c>
      <c r="AA9028" s="122">
        <f t="shared" si="1842"/>
        <v>0.61929999999999996</v>
      </c>
      <c r="AB9028" s="122">
        <f t="shared" si="1843"/>
        <v>0</v>
      </c>
      <c r="AC9028" s="122">
        <f t="shared" si="1844"/>
        <v>15.750952669468589</v>
      </c>
      <c r="AD9028" s="122">
        <f t="shared" si="1845"/>
        <v>0</v>
      </c>
      <c r="AE9028" s="122">
        <f t="shared" si="1846"/>
        <v>0</v>
      </c>
      <c r="AF9028" s="122">
        <f t="shared" si="1847"/>
        <v>1.3111961988847367</v>
      </c>
      <c r="AG9028" s="122">
        <f t="shared" si="1848"/>
        <v>0</v>
      </c>
      <c r="AH9028" s="87">
        <f t="shared" si="1849"/>
        <v>-0.56193311317045103</v>
      </c>
      <c r="AI9028" s="122">
        <f t="shared" si="1839"/>
        <v>0.87638849291610221</v>
      </c>
    </row>
    <row r="9029" spans="1:35" x14ac:dyDescent="0.25">
      <c r="A9029" s="90">
        <v>3.61</v>
      </c>
      <c r="B9029" s="160">
        <v>10.349846020258646</v>
      </c>
      <c r="E9029" s="147">
        <f t="shared" si="1840"/>
        <v>4.139938408103002E-3</v>
      </c>
      <c r="W9029" s="146">
        <f t="shared" ref="W9029:W9092" si="1850">+X9029/1000000*101325</f>
        <v>0.36923871025071009</v>
      </c>
      <c r="X9029" s="209">
        <v>3.6441027411863813</v>
      </c>
      <c r="Y9029" s="147">
        <f t="shared" si="1838"/>
        <v>3.9999999999995595E-4</v>
      </c>
      <c r="Z9029" s="122">
        <f t="shared" si="1841"/>
        <v>8.8754449677853557</v>
      </c>
      <c r="AA9029" s="122">
        <f t="shared" si="1842"/>
        <v>0.61929999999999996</v>
      </c>
      <c r="AB9029" s="122">
        <f t="shared" si="1843"/>
        <v>0</v>
      </c>
      <c r="AC9029" s="122">
        <f t="shared" si="1844"/>
        <v>15.750952669468589</v>
      </c>
      <c r="AD9029" s="122">
        <f t="shared" si="1845"/>
        <v>0</v>
      </c>
      <c r="AE9029" s="122">
        <f t="shared" si="1846"/>
        <v>0</v>
      </c>
      <c r="AF9029" s="122">
        <f t="shared" si="1847"/>
        <v>1.3111961988847367</v>
      </c>
      <c r="AG9029" s="122">
        <f t="shared" si="1848"/>
        <v>0</v>
      </c>
      <c r="AH9029" s="87">
        <f t="shared" si="1849"/>
        <v>-0.56193311317045103</v>
      </c>
      <c r="AI9029" s="122">
        <f t="shared" si="1839"/>
        <v>0.96983663974265366</v>
      </c>
    </row>
    <row r="9030" spans="1:35" x14ac:dyDescent="0.25">
      <c r="A9030" s="90">
        <v>3.6103999999999998</v>
      </c>
      <c r="B9030" s="160">
        <v>10.349846020258646</v>
      </c>
      <c r="E9030" s="147">
        <f t="shared" si="1840"/>
        <v>4.139938408103002E-3</v>
      </c>
      <c r="W9030" s="146">
        <f t="shared" si="1850"/>
        <v>0.36923871025071009</v>
      </c>
      <c r="X9030" s="209">
        <v>3.6441027411863813</v>
      </c>
      <c r="Y9030" s="147">
        <f t="shared" ref="Y9030:Y9093" si="1851">+A9030-A9029</f>
        <v>3.9999999999995595E-4</v>
      </c>
      <c r="Z9030" s="122">
        <f t="shared" si="1841"/>
        <v>8.8754449677853557</v>
      </c>
      <c r="AA9030" s="122">
        <f t="shared" si="1842"/>
        <v>0.61929999999999996</v>
      </c>
      <c r="AB9030" s="122">
        <f t="shared" si="1843"/>
        <v>0</v>
      </c>
      <c r="AC9030" s="122">
        <f t="shared" si="1844"/>
        <v>15.750952669468589</v>
      </c>
      <c r="AD9030" s="122">
        <f t="shared" si="1845"/>
        <v>0</v>
      </c>
      <c r="AE9030" s="122">
        <f t="shared" si="1846"/>
        <v>0</v>
      </c>
      <c r="AF9030" s="122">
        <f t="shared" si="1847"/>
        <v>1.3111961988847367</v>
      </c>
      <c r="AG9030" s="122">
        <f t="shared" si="1848"/>
        <v>0</v>
      </c>
      <c r="AH9030" s="87">
        <f t="shared" si="1849"/>
        <v>-0.56193311317045103</v>
      </c>
      <c r="AI9030" s="122">
        <f t="shared" si="1839"/>
        <v>0.87638849291610221</v>
      </c>
    </row>
    <row r="9031" spans="1:35" x14ac:dyDescent="0.25">
      <c r="A9031" s="90">
        <v>3.6107999999999998</v>
      </c>
      <c r="B9031" s="160">
        <v>10.349846020258646</v>
      </c>
      <c r="E9031" s="147">
        <f t="shared" si="1840"/>
        <v>4.139938408103002E-3</v>
      </c>
      <c r="W9031" s="146">
        <f t="shared" si="1850"/>
        <v>0.36923871025071009</v>
      </c>
      <c r="X9031" s="209">
        <v>3.6441027411863813</v>
      </c>
      <c r="Y9031" s="147">
        <f t="shared" si="1851"/>
        <v>3.9999999999995595E-4</v>
      </c>
      <c r="Z9031" s="122">
        <f t="shared" si="1841"/>
        <v>8.8754449677853557</v>
      </c>
      <c r="AA9031" s="122">
        <f t="shared" si="1842"/>
        <v>0.61929999999999996</v>
      </c>
      <c r="AB9031" s="122">
        <f t="shared" si="1843"/>
        <v>0</v>
      </c>
      <c r="AC9031" s="122">
        <f t="shared" si="1844"/>
        <v>15.750952669468589</v>
      </c>
      <c r="AD9031" s="122">
        <f t="shared" si="1845"/>
        <v>0</v>
      </c>
      <c r="AE9031" s="122">
        <f t="shared" si="1846"/>
        <v>0</v>
      </c>
      <c r="AF9031" s="122">
        <f t="shared" si="1847"/>
        <v>1.3111961988847367</v>
      </c>
      <c r="AG9031" s="122">
        <f t="shared" si="1848"/>
        <v>0</v>
      </c>
      <c r="AH9031" s="87">
        <f t="shared" si="1849"/>
        <v>-0.56193311317045103</v>
      </c>
      <c r="AI9031" s="122">
        <f t="shared" si="1839"/>
        <v>0.96983663974265366</v>
      </c>
    </row>
    <row r="9032" spans="1:35" x14ac:dyDescent="0.25">
      <c r="A9032" s="90">
        <v>3.6112000000000002</v>
      </c>
      <c r="B9032" s="160">
        <v>10.349846020258646</v>
      </c>
      <c r="E9032" s="147">
        <f t="shared" si="1840"/>
        <v>4.1399384081075982E-3</v>
      </c>
      <c r="W9032" s="146">
        <f t="shared" si="1850"/>
        <v>0.36923871025071009</v>
      </c>
      <c r="X9032" s="209">
        <v>3.6441027411863813</v>
      </c>
      <c r="Y9032" s="147">
        <f t="shared" si="1851"/>
        <v>4.0000000000040004E-4</v>
      </c>
      <c r="Z9032" s="122">
        <f t="shared" si="1841"/>
        <v>8.8754449677853557</v>
      </c>
      <c r="AA9032" s="122">
        <f t="shared" si="1842"/>
        <v>0.61929999999999996</v>
      </c>
      <c r="AB9032" s="122">
        <f t="shared" si="1843"/>
        <v>0</v>
      </c>
      <c r="AC9032" s="122">
        <f t="shared" si="1844"/>
        <v>15.750952669468589</v>
      </c>
      <c r="AD9032" s="122">
        <f t="shared" si="1845"/>
        <v>0</v>
      </c>
      <c r="AE9032" s="122">
        <f t="shared" si="1846"/>
        <v>0</v>
      </c>
      <c r="AF9032" s="122">
        <f t="shared" si="1847"/>
        <v>1.3111961988847367</v>
      </c>
      <c r="AG9032" s="122">
        <f t="shared" si="1848"/>
        <v>0</v>
      </c>
      <c r="AH9032" s="87">
        <f t="shared" si="1849"/>
        <v>-0.56193311317045103</v>
      </c>
      <c r="AI9032" s="122">
        <f t="shared" si="1839"/>
        <v>0.96983663974265366</v>
      </c>
    </row>
    <row r="9033" spans="1:35" x14ac:dyDescent="0.25">
      <c r="A9033" s="90">
        <v>3.6116000000000001</v>
      </c>
      <c r="B9033" s="160">
        <v>9.352591543680024</v>
      </c>
      <c r="E9033" s="147">
        <f t="shared" si="1840"/>
        <v>3.9404875127872999E-3</v>
      </c>
      <c r="W9033" s="146">
        <f t="shared" si="1850"/>
        <v>0.34466351645231807</v>
      </c>
      <c r="X9033" s="209">
        <v>3.4015644357494996</v>
      </c>
      <c r="Y9033" s="147">
        <f t="shared" si="1851"/>
        <v>3.9999999999995595E-4</v>
      </c>
      <c r="Z9033" s="122">
        <f t="shared" si="1841"/>
        <v>8.8754449677853557</v>
      </c>
      <c r="AA9033" s="122">
        <f t="shared" si="1842"/>
        <v>0.61929999999999996</v>
      </c>
      <c r="AB9033" s="122">
        <f t="shared" si="1843"/>
        <v>0</v>
      </c>
      <c r="AC9033" s="122">
        <f t="shared" si="1844"/>
        <v>15.750952669468589</v>
      </c>
      <c r="AD9033" s="122">
        <f t="shared" si="1845"/>
        <v>0</v>
      </c>
      <c r="AE9033" s="122">
        <f t="shared" si="1846"/>
        <v>0</v>
      </c>
      <c r="AF9033" s="122">
        <f t="shared" si="1847"/>
        <v>1.3111961988847367</v>
      </c>
      <c r="AG9033" s="122">
        <f t="shared" si="1848"/>
        <v>0</v>
      </c>
      <c r="AH9033" s="87">
        <f t="shared" si="1849"/>
        <v>-0.56193311317045103</v>
      </c>
      <c r="AI9033" s="122">
        <f t="shared" si="1839"/>
        <v>1.0389879198658989</v>
      </c>
    </row>
    <row r="9034" spans="1:35" x14ac:dyDescent="0.25">
      <c r="A9034" s="90">
        <v>3.6120000000000001</v>
      </c>
      <c r="B9034" s="160">
        <v>9.352591543680024</v>
      </c>
      <c r="E9034" s="147">
        <f t="shared" si="1840"/>
        <v>3.7410366174715974E-3</v>
      </c>
      <c r="W9034" s="146">
        <f t="shared" si="1850"/>
        <v>0.34466351645231807</v>
      </c>
      <c r="X9034" s="209">
        <v>3.4015644357494996</v>
      </c>
      <c r="Y9034" s="147">
        <f t="shared" si="1851"/>
        <v>3.9999999999995595E-4</v>
      </c>
      <c r="Z9034" s="122">
        <f t="shared" si="1841"/>
        <v>8.8754449677853557</v>
      </c>
      <c r="AA9034" s="122">
        <f t="shared" si="1842"/>
        <v>0.61929999999999996</v>
      </c>
      <c r="AB9034" s="122">
        <f t="shared" si="1843"/>
        <v>0</v>
      </c>
      <c r="AC9034" s="122">
        <f t="shared" si="1844"/>
        <v>15.750952669468589</v>
      </c>
      <c r="AD9034" s="122">
        <f t="shared" si="1845"/>
        <v>0</v>
      </c>
      <c r="AE9034" s="122">
        <f t="shared" si="1846"/>
        <v>0</v>
      </c>
      <c r="AF9034" s="122">
        <f t="shared" si="1847"/>
        <v>1.3111961988847367</v>
      </c>
      <c r="AG9034" s="122">
        <f t="shared" si="1848"/>
        <v>0</v>
      </c>
      <c r="AH9034" s="87">
        <f t="shared" si="1849"/>
        <v>-0.56193311317045103</v>
      </c>
      <c r="AI9034" s="122">
        <f t="shared" si="1839"/>
        <v>1.0389879198658989</v>
      </c>
    </row>
    <row r="9035" spans="1:35" x14ac:dyDescent="0.25">
      <c r="A9035" s="90">
        <v>3.6124000000000001</v>
      </c>
      <c r="B9035" s="160">
        <v>9.352591543680024</v>
      </c>
      <c r="E9035" s="147">
        <f t="shared" si="1840"/>
        <v>3.7410366174715974E-3</v>
      </c>
      <c r="W9035" s="146">
        <f t="shared" si="1850"/>
        <v>0.34466351645231807</v>
      </c>
      <c r="X9035" s="209">
        <v>3.4015644357494996</v>
      </c>
      <c r="Y9035" s="147">
        <f t="shared" si="1851"/>
        <v>3.9999999999995595E-4</v>
      </c>
      <c r="Z9035" s="122">
        <f t="shared" si="1841"/>
        <v>8.8754449677853557</v>
      </c>
      <c r="AA9035" s="122">
        <f t="shared" si="1842"/>
        <v>0.61929999999999996</v>
      </c>
      <c r="AB9035" s="122">
        <f t="shared" si="1843"/>
        <v>0</v>
      </c>
      <c r="AC9035" s="122">
        <f t="shared" si="1844"/>
        <v>15.750952669468589</v>
      </c>
      <c r="AD9035" s="122">
        <f t="shared" si="1845"/>
        <v>0</v>
      </c>
      <c r="AE9035" s="122">
        <f t="shared" si="1846"/>
        <v>0</v>
      </c>
      <c r="AF9035" s="122">
        <f t="shared" si="1847"/>
        <v>1.3111961988847367</v>
      </c>
      <c r="AG9035" s="122">
        <f t="shared" si="1848"/>
        <v>0</v>
      </c>
      <c r="AH9035" s="87">
        <f t="shared" si="1849"/>
        <v>-0.56193311317045103</v>
      </c>
      <c r="AI9035" s="122">
        <f t="shared" si="1839"/>
        <v>1.0389879198658989</v>
      </c>
    </row>
    <row r="9036" spans="1:35" x14ac:dyDescent="0.25">
      <c r="A9036" s="90">
        <v>3.6128</v>
      </c>
      <c r="B9036" s="160">
        <v>9.352591543680024</v>
      </c>
      <c r="E9036" s="147">
        <f t="shared" si="1840"/>
        <v>3.7410366174715974E-3</v>
      </c>
      <c r="W9036" s="146">
        <f t="shared" si="1850"/>
        <v>0.34466351645231807</v>
      </c>
      <c r="X9036" s="209">
        <v>3.4015644357494996</v>
      </c>
      <c r="Y9036" s="147">
        <f t="shared" si="1851"/>
        <v>3.9999999999995595E-4</v>
      </c>
      <c r="Z9036" s="122">
        <f t="shared" si="1841"/>
        <v>8.8754449677853557</v>
      </c>
      <c r="AA9036" s="122">
        <f t="shared" si="1842"/>
        <v>0.61929999999999996</v>
      </c>
      <c r="AB9036" s="122">
        <f t="shared" si="1843"/>
        <v>0</v>
      </c>
      <c r="AC9036" s="122">
        <f t="shared" si="1844"/>
        <v>15.750952669468589</v>
      </c>
      <c r="AD9036" s="122">
        <f t="shared" si="1845"/>
        <v>0</v>
      </c>
      <c r="AE9036" s="122">
        <f t="shared" si="1846"/>
        <v>0</v>
      </c>
      <c r="AF9036" s="122">
        <f t="shared" si="1847"/>
        <v>1.3111961988847367</v>
      </c>
      <c r="AG9036" s="122">
        <f t="shared" si="1848"/>
        <v>0</v>
      </c>
      <c r="AH9036" s="87">
        <f t="shared" si="1849"/>
        <v>-0.56193311317045103</v>
      </c>
      <c r="AI9036" s="122">
        <f t="shared" si="1839"/>
        <v>1.0389879198658989</v>
      </c>
    </row>
    <row r="9037" spans="1:35" x14ac:dyDescent="0.25">
      <c r="A9037" s="90">
        <v>3.6132</v>
      </c>
      <c r="B9037" s="160">
        <v>9.352591543680024</v>
      </c>
      <c r="E9037" s="147">
        <f t="shared" si="1840"/>
        <v>3.7410366174715974E-3</v>
      </c>
      <c r="W9037" s="146">
        <f t="shared" si="1850"/>
        <v>0.34466351645231807</v>
      </c>
      <c r="X9037" s="209">
        <v>3.4015644357494996</v>
      </c>
      <c r="Y9037" s="147">
        <f t="shared" si="1851"/>
        <v>3.9999999999995595E-4</v>
      </c>
      <c r="Z9037" s="122">
        <f t="shared" si="1841"/>
        <v>8.8754449677853557</v>
      </c>
      <c r="AA9037" s="122">
        <f t="shared" si="1842"/>
        <v>0.61929999999999996</v>
      </c>
      <c r="AB9037" s="122">
        <f t="shared" si="1843"/>
        <v>0</v>
      </c>
      <c r="AC9037" s="122">
        <f t="shared" si="1844"/>
        <v>15.750952669468589</v>
      </c>
      <c r="AD9037" s="122">
        <f t="shared" si="1845"/>
        <v>0</v>
      </c>
      <c r="AE9037" s="122">
        <f t="shared" si="1846"/>
        <v>0</v>
      </c>
      <c r="AF9037" s="122">
        <f t="shared" si="1847"/>
        <v>1.3111961988847367</v>
      </c>
      <c r="AG9037" s="122">
        <f t="shared" si="1848"/>
        <v>0</v>
      </c>
      <c r="AH9037" s="87">
        <f t="shared" si="1849"/>
        <v>-0.56193311317045103</v>
      </c>
      <c r="AI9037" s="122">
        <f t="shared" si="1839"/>
        <v>0.93887673442707598</v>
      </c>
    </row>
    <row r="9038" spans="1:35" x14ac:dyDescent="0.25">
      <c r="A9038" s="90">
        <v>3.6135999999999999</v>
      </c>
      <c r="B9038" s="160">
        <v>9.352591543680024</v>
      </c>
      <c r="E9038" s="147">
        <f t="shared" si="1840"/>
        <v>3.7410366174715974E-3</v>
      </c>
      <c r="W9038" s="146">
        <f t="shared" si="1850"/>
        <v>0.34466351645231807</v>
      </c>
      <c r="X9038" s="209">
        <v>3.4015644357494996</v>
      </c>
      <c r="Y9038" s="147">
        <f t="shared" si="1851"/>
        <v>3.9999999999995595E-4</v>
      </c>
      <c r="Z9038" s="122">
        <f t="shared" si="1841"/>
        <v>8.8754449677853557</v>
      </c>
      <c r="AA9038" s="122">
        <f t="shared" si="1842"/>
        <v>0.61929999999999996</v>
      </c>
      <c r="AB9038" s="122">
        <f t="shared" si="1843"/>
        <v>0</v>
      </c>
      <c r="AC9038" s="122">
        <f t="shared" si="1844"/>
        <v>15.750952669468589</v>
      </c>
      <c r="AD9038" s="122">
        <f t="shared" si="1845"/>
        <v>0</v>
      </c>
      <c r="AE9038" s="122">
        <f t="shared" si="1846"/>
        <v>0</v>
      </c>
      <c r="AF9038" s="122">
        <f t="shared" si="1847"/>
        <v>1.3111961988847367</v>
      </c>
      <c r="AG9038" s="122">
        <f t="shared" si="1848"/>
        <v>0</v>
      </c>
      <c r="AH9038" s="87">
        <f t="shared" si="1849"/>
        <v>-0.56193311317045103</v>
      </c>
      <c r="AI9038" s="122">
        <f t="shared" si="1839"/>
        <v>0.93887673442707598</v>
      </c>
    </row>
    <row r="9039" spans="1:35" x14ac:dyDescent="0.25">
      <c r="A9039" s="90">
        <v>3.6139999999999999</v>
      </c>
      <c r="B9039" s="160">
        <v>9.352591543680024</v>
      </c>
      <c r="E9039" s="147">
        <f t="shared" si="1840"/>
        <v>3.7410366174715974E-3</v>
      </c>
      <c r="W9039" s="146">
        <f t="shared" si="1850"/>
        <v>0.34466351645231807</v>
      </c>
      <c r="X9039" s="209">
        <v>3.4015644357494996</v>
      </c>
      <c r="Y9039" s="147">
        <f t="shared" si="1851"/>
        <v>3.9999999999995595E-4</v>
      </c>
      <c r="Z9039" s="122">
        <f t="shared" si="1841"/>
        <v>8.8754449677853557</v>
      </c>
      <c r="AA9039" s="122">
        <f t="shared" si="1842"/>
        <v>0.61929999999999996</v>
      </c>
      <c r="AB9039" s="122">
        <f t="shared" si="1843"/>
        <v>0</v>
      </c>
      <c r="AC9039" s="122">
        <f t="shared" si="1844"/>
        <v>15.750952669468589</v>
      </c>
      <c r="AD9039" s="122">
        <f t="shared" si="1845"/>
        <v>0</v>
      </c>
      <c r="AE9039" s="122">
        <f t="shared" si="1846"/>
        <v>0</v>
      </c>
      <c r="AF9039" s="122">
        <f t="shared" si="1847"/>
        <v>1.3111961988847367</v>
      </c>
      <c r="AG9039" s="122">
        <f t="shared" si="1848"/>
        <v>0</v>
      </c>
      <c r="AH9039" s="87">
        <f t="shared" si="1849"/>
        <v>-0.56193311317045103</v>
      </c>
      <c r="AI9039" s="122">
        <f t="shared" si="1839"/>
        <v>0.93887673442707598</v>
      </c>
    </row>
    <row r="9040" spans="1:35" x14ac:dyDescent="0.25">
      <c r="A9040" s="90">
        <v>3.6143999999999998</v>
      </c>
      <c r="B9040" s="160">
        <v>10.349846020258646</v>
      </c>
      <c r="E9040" s="147">
        <f t="shared" si="1840"/>
        <v>3.9404875127872999E-3</v>
      </c>
      <c r="W9040" s="146">
        <f t="shared" si="1850"/>
        <v>0.36923871025070937</v>
      </c>
      <c r="X9040" s="209">
        <v>3.6441027411863742</v>
      </c>
      <c r="Y9040" s="147">
        <f t="shared" si="1851"/>
        <v>3.9999999999995595E-4</v>
      </c>
      <c r="Z9040" s="122">
        <f t="shared" si="1841"/>
        <v>8.8754449677853557</v>
      </c>
      <c r="AA9040" s="122">
        <f t="shared" si="1842"/>
        <v>0.61929999999999996</v>
      </c>
      <c r="AB9040" s="122">
        <f t="shared" si="1843"/>
        <v>0</v>
      </c>
      <c r="AC9040" s="122">
        <f t="shared" si="1844"/>
        <v>15.750952669468589</v>
      </c>
      <c r="AD9040" s="122">
        <f t="shared" si="1845"/>
        <v>0</v>
      </c>
      <c r="AE9040" s="122">
        <f t="shared" si="1846"/>
        <v>0</v>
      </c>
      <c r="AF9040" s="122">
        <f t="shared" si="1847"/>
        <v>1.3111961988847367</v>
      </c>
      <c r="AG9040" s="122">
        <f t="shared" si="1848"/>
        <v>0</v>
      </c>
      <c r="AH9040" s="87">
        <f t="shared" si="1849"/>
        <v>-0.56193311317045103</v>
      </c>
      <c r="AI9040" s="122">
        <f t="shared" si="1839"/>
        <v>0.87638849291610377</v>
      </c>
    </row>
    <row r="9041" spans="1:35" x14ac:dyDescent="0.25">
      <c r="A9041" s="90">
        <v>3.6147999999999998</v>
      </c>
      <c r="B9041" s="160">
        <v>10.349846020258646</v>
      </c>
      <c r="E9041" s="147">
        <f t="shared" si="1840"/>
        <v>4.139938408103002E-3</v>
      </c>
      <c r="W9041" s="146">
        <f t="shared" si="1850"/>
        <v>0.36923871025070937</v>
      </c>
      <c r="X9041" s="209">
        <v>3.6441027411863742</v>
      </c>
      <c r="Y9041" s="147">
        <f t="shared" si="1851"/>
        <v>3.9999999999995595E-4</v>
      </c>
      <c r="Z9041" s="122">
        <f t="shared" si="1841"/>
        <v>8.8754449677853557</v>
      </c>
      <c r="AA9041" s="122">
        <f t="shared" si="1842"/>
        <v>0.61929999999999996</v>
      </c>
      <c r="AB9041" s="122">
        <f t="shared" si="1843"/>
        <v>0</v>
      </c>
      <c r="AC9041" s="122">
        <f t="shared" si="1844"/>
        <v>15.750952669468589</v>
      </c>
      <c r="AD9041" s="122">
        <f t="shared" si="1845"/>
        <v>0</v>
      </c>
      <c r="AE9041" s="122">
        <f t="shared" si="1846"/>
        <v>0</v>
      </c>
      <c r="AF9041" s="122">
        <f t="shared" si="1847"/>
        <v>1.3111961988847367</v>
      </c>
      <c r="AG9041" s="122">
        <f t="shared" si="1848"/>
        <v>0</v>
      </c>
      <c r="AH9041" s="87">
        <f t="shared" si="1849"/>
        <v>-0.56193311317045103</v>
      </c>
      <c r="AI9041" s="122">
        <f t="shared" si="1839"/>
        <v>0.96983663974265544</v>
      </c>
    </row>
    <row r="9042" spans="1:35" x14ac:dyDescent="0.25">
      <c r="A9042" s="90">
        <v>3.6152000000000002</v>
      </c>
      <c r="B9042" s="160">
        <v>10.349846020258646</v>
      </c>
      <c r="E9042" s="147">
        <f t="shared" si="1840"/>
        <v>4.1399384081075982E-3</v>
      </c>
      <c r="W9042" s="146">
        <f t="shared" si="1850"/>
        <v>0.36923871025070937</v>
      </c>
      <c r="X9042" s="209">
        <v>3.6441027411863742</v>
      </c>
      <c r="Y9042" s="147">
        <f t="shared" si="1851"/>
        <v>4.0000000000040004E-4</v>
      </c>
      <c r="Z9042" s="122">
        <f t="shared" si="1841"/>
        <v>8.8754449677853557</v>
      </c>
      <c r="AA9042" s="122">
        <f t="shared" si="1842"/>
        <v>0.61929999999999996</v>
      </c>
      <c r="AB9042" s="122">
        <f t="shared" si="1843"/>
        <v>0</v>
      </c>
      <c r="AC9042" s="122">
        <f t="shared" si="1844"/>
        <v>15.750952669468589</v>
      </c>
      <c r="AD9042" s="122">
        <f t="shared" si="1845"/>
        <v>0</v>
      </c>
      <c r="AE9042" s="122">
        <f t="shared" si="1846"/>
        <v>0</v>
      </c>
      <c r="AF9042" s="122">
        <f t="shared" si="1847"/>
        <v>1.3111961988847367</v>
      </c>
      <c r="AG9042" s="122">
        <f t="shared" si="1848"/>
        <v>0</v>
      </c>
      <c r="AH9042" s="87">
        <f t="shared" si="1849"/>
        <v>-0.56193311317045103</v>
      </c>
      <c r="AI9042" s="122">
        <f t="shared" si="1839"/>
        <v>0.96983663974265544</v>
      </c>
    </row>
    <row r="9043" spans="1:35" x14ac:dyDescent="0.25">
      <c r="A9043" s="90">
        <v>3.6156000000000001</v>
      </c>
      <c r="B9043" s="160">
        <v>10.349846020258646</v>
      </c>
      <c r="E9043" s="147">
        <f t="shared" si="1840"/>
        <v>4.139938408103002E-3</v>
      </c>
      <c r="W9043" s="146">
        <f t="shared" si="1850"/>
        <v>0.36923871025070937</v>
      </c>
      <c r="X9043" s="209">
        <v>3.6441027411863742</v>
      </c>
      <c r="Y9043" s="147">
        <f t="shared" si="1851"/>
        <v>3.9999999999995595E-4</v>
      </c>
      <c r="Z9043" s="122">
        <f t="shared" si="1841"/>
        <v>8.8754449677853557</v>
      </c>
      <c r="AA9043" s="122">
        <f t="shared" si="1842"/>
        <v>0.61929999999999996</v>
      </c>
      <c r="AB9043" s="122">
        <f t="shared" si="1843"/>
        <v>0</v>
      </c>
      <c r="AC9043" s="122">
        <f t="shared" si="1844"/>
        <v>15.750952669468589</v>
      </c>
      <c r="AD9043" s="122">
        <f t="shared" si="1845"/>
        <v>0</v>
      </c>
      <c r="AE9043" s="122">
        <f t="shared" si="1846"/>
        <v>0</v>
      </c>
      <c r="AF9043" s="122">
        <f t="shared" si="1847"/>
        <v>1.3111961988847367</v>
      </c>
      <c r="AG9043" s="122">
        <f t="shared" si="1848"/>
        <v>0</v>
      </c>
      <c r="AH9043" s="87">
        <f t="shared" si="1849"/>
        <v>-0.56193311317045103</v>
      </c>
      <c r="AI9043" s="122">
        <f t="shared" ref="AI9043:AI9106" si="1852">B9029*9.81/(W9043*1000000*$AF$1)</f>
        <v>0.96983663974265544</v>
      </c>
    </row>
    <row r="9044" spans="1:35" x14ac:dyDescent="0.25">
      <c r="A9044" s="90">
        <v>3.6160000000000001</v>
      </c>
      <c r="B9044" s="160">
        <v>10.349846020258646</v>
      </c>
      <c r="E9044" s="147">
        <f t="shared" si="1840"/>
        <v>4.139938408103002E-3</v>
      </c>
      <c r="W9044" s="146">
        <f t="shared" si="1850"/>
        <v>0.36923871025070937</v>
      </c>
      <c r="X9044" s="209">
        <v>3.6441027411863742</v>
      </c>
      <c r="Y9044" s="147">
        <f t="shared" si="1851"/>
        <v>3.9999999999995595E-4</v>
      </c>
      <c r="Z9044" s="122">
        <f t="shared" si="1841"/>
        <v>8.8754449677853557</v>
      </c>
      <c r="AA9044" s="122">
        <f t="shared" si="1842"/>
        <v>0.61929999999999996</v>
      </c>
      <c r="AB9044" s="122">
        <f t="shared" si="1843"/>
        <v>0</v>
      </c>
      <c r="AC9044" s="122">
        <f t="shared" si="1844"/>
        <v>15.750952669468589</v>
      </c>
      <c r="AD9044" s="122">
        <f t="shared" si="1845"/>
        <v>0</v>
      </c>
      <c r="AE9044" s="122">
        <f t="shared" si="1846"/>
        <v>0</v>
      </c>
      <c r="AF9044" s="122">
        <f t="shared" si="1847"/>
        <v>1.3111961988847367</v>
      </c>
      <c r="AG9044" s="122">
        <f t="shared" si="1848"/>
        <v>0</v>
      </c>
      <c r="AH9044" s="87">
        <f t="shared" si="1849"/>
        <v>-0.56193311317045103</v>
      </c>
      <c r="AI9044" s="122">
        <f t="shared" si="1852"/>
        <v>0.96983663974265544</v>
      </c>
    </row>
    <row r="9045" spans="1:35" x14ac:dyDescent="0.25">
      <c r="A9045" s="90">
        <v>3.6164000000000001</v>
      </c>
      <c r="B9045" s="160">
        <v>10.349846020258646</v>
      </c>
      <c r="E9045" s="147">
        <f t="shared" si="1840"/>
        <v>4.139938408103002E-3</v>
      </c>
      <c r="W9045" s="146">
        <f t="shared" si="1850"/>
        <v>0.36923871025070937</v>
      </c>
      <c r="X9045" s="209">
        <v>3.6441027411863742</v>
      </c>
      <c r="Y9045" s="147">
        <f t="shared" si="1851"/>
        <v>3.9999999999995595E-4</v>
      </c>
      <c r="Z9045" s="122">
        <f t="shared" si="1841"/>
        <v>8.8754449677853557</v>
      </c>
      <c r="AA9045" s="122">
        <f t="shared" si="1842"/>
        <v>0.61929999999999996</v>
      </c>
      <c r="AB9045" s="122">
        <f t="shared" si="1843"/>
        <v>0</v>
      </c>
      <c r="AC9045" s="122">
        <f t="shared" si="1844"/>
        <v>15.750952669468589</v>
      </c>
      <c r="AD9045" s="122">
        <f t="shared" si="1845"/>
        <v>0</v>
      </c>
      <c r="AE9045" s="122">
        <f t="shared" si="1846"/>
        <v>0</v>
      </c>
      <c r="AF9045" s="122">
        <f t="shared" si="1847"/>
        <v>1.3111961988847367</v>
      </c>
      <c r="AG9045" s="122">
        <f t="shared" si="1848"/>
        <v>0</v>
      </c>
      <c r="AH9045" s="87">
        <f t="shared" si="1849"/>
        <v>-0.56193311317045103</v>
      </c>
      <c r="AI9045" s="122">
        <f t="shared" si="1852"/>
        <v>0.96983663974265544</v>
      </c>
    </row>
    <row r="9046" spans="1:35" x14ac:dyDescent="0.25">
      <c r="A9046" s="90">
        <v>3.6168</v>
      </c>
      <c r="B9046" s="160">
        <v>10.349846020258646</v>
      </c>
      <c r="E9046" s="147">
        <f t="shared" si="1840"/>
        <v>4.139938408103002E-3</v>
      </c>
      <c r="W9046" s="146">
        <f t="shared" si="1850"/>
        <v>0.36923871025070937</v>
      </c>
      <c r="X9046" s="209">
        <v>3.6441027411863742</v>
      </c>
      <c r="Y9046" s="147">
        <f t="shared" si="1851"/>
        <v>3.9999999999995595E-4</v>
      </c>
      <c r="Z9046" s="122">
        <f t="shared" si="1841"/>
        <v>8.8754449677853557</v>
      </c>
      <c r="AA9046" s="122">
        <f t="shared" si="1842"/>
        <v>0.61929999999999996</v>
      </c>
      <c r="AB9046" s="122">
        <f t="shared" si="1843"/>
        <v>0</v>
      </c>
      <c r="AC9046" s="122">
        <f t="shared" si="1844"/>
        <v>15.750952669468589</v>
      </c>
      <c r="AD9046" s="122">
        <f t="shared" si="1845"/>
        <v>0</v>
      </c>
      <c r="AE9046" s="122">
        <f t="shared" si="1846"/>
        <v>0</v>
      </c>
      <c r="AF9046" s="122">
        <f t="shared" si="1847"/>
        <v>1.3111961988847367</v>
      </c>
      <c r="AG9046" s="122">
        <f t="shared" si="1848"/>
        <v>0</v>
      </c>
      <c r="AH9046" s="87">
        <f t="shared" si="1849"/>
        <v>-0.56193311317045103</v>
      </c>
      <c r="AI9046" s="122">
        <f t="shared" si="1852"/>
        <v>0.96983663974265544</v>
      </c>
    </row>
    <row r="9047" spans="1:35" x14ac:dyDescent="0.25">
      <c r="A9047" s="90">
        <v>3.6172</v>
      </c>
      <c r="B9047" s="160">
        <v>9.352591543680024</v>
      </c>
      <c r="E9047" s="147">
        <f t="shared" si="1840"/>
        <v>3.9404875127872999E-3</v>
      </c>
      <c r="W9047" s="146">
        <f t="shared" si="1850"/>
        <v>0.34466351645231824</v>
      </c>
      <c r="X9047" s="209">
        <v>3.4015644357495018</v>
      </c>
      <c r="Y9047" s="147">
        <f t="shared" si="1851"/>
        <v>3.9999999999995595E-4</v>
      </c>
      <c r="Z9047" s="122">
        <f t="shared" si="1841"/>
        <v>8.8754449677853557</v>
      </c>
      <c r="AA9047" s="122">
        <f t="shared" si="1842"/>
        <v>0.61929999999999996</v>
      </c>
      <c r="AB9047" s="122">
        <f t="shared" si="1843"/>
        <v>0</v>
      </c>
      <c r="AC9047" s="122">
        <f t="shared" si="1844"/>
        <v>15.750952669468589</v>
      </c>
      <c r="AD9047" s="122">
        <f t="shared" si="1845"/>
        <v>0</v>
      </c>
      <c r="AE9047" s="122">
        <f t="shared" si="1846"/>
        <v>0</v>
      </c>
      <c r="AF9047" s="122">
        <f t="shared" si="1847"/>
        <v>1.3111961988847367</v>
      </c>
      <c r="AG9047" s="122">
        <f t="shared" si="1848"/>
        <v>0</v>
      </c>
      <c r="AH9047" s="87">
        <f t="shared" si="1849"/>
        <v>-0.56193311317045103</v>
      </c>
      <c r="AI9047" s="122">
        <f t="shared" si="1852"/>
        <v>0.93887673442707542</v>
      </c>
    </row>
    <row r="9048" spans="1:35" x14ac:dyDescent="0.25">
      <c r="A9048" s="90">
        <v>3.6175999999999999</v>
      </c>
      <c r="B9048" s="160">
        <v>9.352591543680024</v>
      </c>
      <c r="E9048" s="147">
        <f t="shared" si="1840"/>
        <v>3.7410366174715974E-3</v>
      </c>
      <c r="W9048" s="146">
        <f t="shared" si="1850"/>
        <v>0.34466351645231824</v>
      </c>
      <c r="X9048" s="209">
        <v>3.4015644357495018</v>
      </c>
      <c r="Y9048" s="147">
        <f t="shared" si="1851"/>
        <v>3.9999999999995595E-4</v>
      </c>
      <c r="Z9048" s="122">
        <f t="shared" si="1841"/>
        <v>8.8754449677853557</v>
      </c>
      <c r="AA9048" s="122">
        <f t="shared" si="1842"/>
        <v>0.61929999999999996</v>
      </c>
      <c r="AB9048" s="122">
        <f t="shared" si="1843"/>
        <v>0</v>
      </c>
      <c r="AC9048" s="122">
        <f t="shared" si="1844"/>
        <v>15.750952669468589</v>
      </c>
      <c r="AD9048" s="122">
        <f t="shared" si="1845"/>
        <v>0</v>
      </c>
      <c r="AE9048" s="122">
        <f t="shared" si="1846"/>
        <v>0</v>
      </c>
      <c r="AF9048" s="122">
        <f t="shared" si="1847"/>
        <v>1.3111961988847367</v>
      </c>
      <c r="AG9048" s="122">
        <f t="shared" si="1848"/>
        <v>0</v>
      </c>
      <c r="AH9048" s="87">
        <f t="shared" si="1849"/>
        <v>-0.56193311317045103</v>
      </c>
      <c r="AI9048" s="122">
        <f t="shared" si="1852"/>
        <v>0.93887673442707542</v>
      </c>
    </row>
    <row r="9049" spans="1:35" x14ac:dyDescent="0.25">
      <c r="A9049" s="90">
        <v>3.6179999999999999</v>
      </c>
      <c r="B9049" s="160">
        <v>9.352591543680024</v>
      </c>
      <c r="E9049" s="147">
        <f t="shared" si="1840"/>
        <v>3.7410366174715974E-3</v>
      </c>
      <c r="W9049" s="146">
        <f t="shared" si="1850"/>
        <v>0.34466351645231824</v>
      </c>
      <c r="X9049" s="209">
        <v>3.4015644357495018</v>
      </c>
      <c r="Y9049" s="147">
        <f t="shared" si="1851"/>
        <v>3.9999999999995595E-4</v>
      </c>
      <c r="Z9049" s="122">
        <f t="shared" si="1841"/>
        <v>8.8754449677853557</v>
      </c>
      <c r="AA9049" s="122">
        <f t="shared" si="1842"/>
        <v>0.61929999999999996</v>
      </c>
      <c r="AB9049" s="122">
        <f t="shared" si="1843"/>
        <v>0</v>
      </c>
      <c r="AC9049" s="122">
        <f t="shared" si="1844"/>
        <v>15.750952669468589</v>
      </c>
      <c r="AD9049" s="122">
        <f t="shared" si="1845"/>
        <v>0</v>
      </c>
      <c r="AE9049" s="122">
        <f t="shared" si="1846"/>
        <v>0</v>
      </c>
      <c r="AF9049" s="122">
        <f t="shared" si="1847"/>
        <v>1.3111961988847367</v>
      </c>
      <c r="AG9049" s="122">
        <f t="shared" si="1848"/>
        <v>0</v>
      </c>
      <c r="AH9049" s="87">
        <f t="shared" si="1849"/>
        <v>-0.56193311317045103</v>
      </c>
      <c r="AI9049" s="122">
        <f t="shared" si="1852"/>
        <v>0.93887673442707542</v>
      </c>
    </row>
    <row r="9050" spans="1:35" x14ac:dyDescent="0.25">
      <c r="A9050" s="90">
        <v>3.6183999999999998</v>
      </c>
      <c r="B9050" s="160">
        <v>9.352591543680024</v>
      </c>
      <c r="E9050" s="147">
        <f t="shared" si="1840"/>
        <v>3.7410366174715974E-3</v>
      </c>
      <c r="W9050" s="146">
        <f t="shared" si="1850"/>
        <v>0.34466351645231824</v>
      </c>
      <c r="X9050" s="209">
        <v>3.4015644357495018</v>
      </c>
      <c r="Y9050" s="147">
        <f t="shared" si="1851"/>
        <v>3.9999999999995595E-4</v>
      </c>
      <c r="Z9050" s="122">
        <f t="shared" si="1841"/>
        <v>8.8754449677853557</v>
      </c>
      <c r="AA9050" s="122">
        <f t="shared" si="1842"/>
        <v>0.61929999999999996</v>
      </c>
      <c r="AB9050" s="122">
        <f t="shared" si="1843"/>
        <v>0</v>
      </c>
      <c r="AC9050" s="122">
        <f t="shared" si="1844"/>
        <v>15.750952669468589</v>
      </c>
      <c r="AD9050" s="122">
        <f t="shared" si="1845"/>
        <v>0</v>
      </c>
      <c r="AE9050" s="122">
        <f t="shared" si="1846"/>
        <v>0</v>
      </c>
      <c r="AF9050" s="122">
        <f t="shared" si="1847"/>
        <v>1.3111961988847367</v>
      </c>
      <c r="AG9050" s="122">
        <f t="shared" si="1848"/>
        <v>0</v>
      </c>
      <c r="AH9050" s="87">
        <f t="shared" si="1849"/>
        <v>-0.56193311317045103</v>
      </c>
      <c r="AI9050" s="122">
        <f t="shared" si="1852"/>
        <v>0.93887673442707542</v>
      </c>
    </row>
    <row r="9051" spans="1:35" x14ac:dyDescent="0.25">
      <c r="A9051" s="90">
        <v>3.6187999999999998</v>
      </c>
      <c r="B9051" s="160">
        <v>9.352591543680024</v>
      </c>
      <c r="E9051" s="147">
        <f t="shared" si="1840"/>
        <v>3.7410366174715974E-3</v>
      </c>
      <c r="W9051" s="146">
        <f t="shared" si="1850"/>
        <v>0.34466351645231824</v>
      </c>
      <c r="X9051" s="209">
        <v>3.4015644357495018</v>
      </c>
      <c r="Y9051" s="147">
        <f t="shared" si="1851"/>
        <v>3.9999999999995595E-4</v>
      </c>
      <c r="Z9051" s="122">
        <f t="shared" si="1841"/>
        <v>8.8754449677853557</v>
      </c>
      <c r="AA9051" s="122">
        <f t="shared" si="1842"/>
        <v>0.61929999999999996</v>
      </c>
      <c r="AB9051" s="122">
        <f t="shared" si="1843"/>
        <v>0</v>
      </c>
      <c r="AC9051" s="122">
        <f t="shared" si="1844"/>
        <v>15.750952669468589</v>
      </c>
      <c r="AD9051" s="122">
        <f t="shared" si="1845"/>
        <v>0</v>
      </c>
      <c r="AE9051" s="122">
        <f t="shared" si="1846"/>
        <v>0</v>
      </c>
      <c r="AF9051" s="122">
        <f t="shared" si="1847"/>
        <v>1.3111961988847367</v>
      </c>
      <c r="AG9051" s="122">
        <f t="shared" si="1848"/>
        <v>0</v>
      </c>
      <c r="AH9051" s="87">
        <f t="shared" si="1849"/>
        <v>-0.56193311317045103</v>
      </c>
      <c r="AI9051" s="122">
        <f t="shared" si="1852"/>
        <v>0.93887673442707542</v>
      </c>
    </row>
    <row r="9052" spans="1:35" x14ac:dyDescent="0.25">
      <c r="A9052" s="90">
        <v>3.6192000000000002</v>
      </c>
      <c r="B9052" s="160">
        <v>10.349846020258646</v>
      </c>
      <c r="E9052" s="147">
        <f t="shared" si="1840"/>
        <v>3.9404875127916749E-3</v>
      </c>
      <c r="W9052" s="146">
        <f t="shared" si="1850"/>
        <v>0.36923871025071009</v>
      </c>
      <c r="X9052" s="209">
        <v>3.6441027411863813</v>
      </c>
      <c r="Y9052" s="147">
        <f t="shared" si="1851"/>
        <v>4.0000000000040004E-4</v>
      </c>
      <c r="Z9052" s="122">
        <f t="shared" si="1841"/>
        <v>8.8754449677853557</v>
      </c>
      <c r="AA9052" s="122">
        <f t="shared" si="1842"/>
        <v>0.61929999999999996</v>
      </c>
      <c r="AB9052" s="122">
        <f t="shared" si="1843"/>
        <v>0</v>
      </c>
      <c r="AC9052" s="122">
        <f t="shared" si="1844"/>
        <v>15.750952669468589</v>
      </c>
      <c r="AD9052" s="122">
        <f t="shared" si="1845"/>
        <v>0</v>
      </c>
      <c r="AE9052" s="122">
        <f t="shared" si="1846"/>
        <v>0</v>
      </c>
      <c r="AF9052" s="122">
        <f t="shared" si="1847"/>
        <v>1.3111961988847367</v>
      </c>
      <c r="AG9052" s="122">
        <f t="shared" si="1848"/>
        <v>0</v>
      </c>
      <c r="AH9052" s="87">
        <f t="shared" si="1849"/>
        <v>-0.56193311317045103</v>
      </c>
      <c r="AI9052" s="122">
        <f t="shared" si="1852"/>
        <v>0.87638849291610221</v>
      </c>
    </row>
    <row r="9053" spans="1:35" x14ac:dyDescent="0.25">
      <c r="A9053" s="90">
        <v>3.6196000000000002</v>
      </c>
      <c r="B9053" s="160">
        <v>10.349846020258646</v>
      </c>
      <c r="E9053" s="147">
        <f t="shared" si="1840"/>
        <v>4.139938408103002E-3</v>
      </c>
      <c r="W9053" s="146">
        <f t="shared" si="1850"/>
        <v>0.36923871025071009</v>
      </c>
      <c r="X9053" s="209">
        <v>3.6441027411863813</v>
      </c>
      <c r="Y9053" s="147">
        <f t="shared" si="1851"/>
        <v>3.9999999999995595E-4</v>
      </c>
      <c r="Z9053" s="122">
        <f t="shared" si="1841"/>
        <v>8.8754449677853557</v>
      </c>
      <c r="AA9053" s="122">
        <f t="shared" si="1842"/>
        <v>0.61929999999999996</v>
      </c>
      <c r="AB9053" s="122">
        <f t="shared" si="1843"/>
        <v>0</v>
      </c>
      <c r="AC9053" s="122">
        <f t="shared" si="1844"/>
        <v>15.750952669468589</v>
      </c>
      <c r="AD9053" s="122">
        <f t="shared" si="1845"/>
        <v>0</v>
      </c>
      <c r="AE9053" s="122">
        <f t="shared" si="1846"/>
        <v>0</v>
      </c>
      <c r="AF9053" s="122">
        <f t="shared" si="1847"/>
        <v>1.3111961988847367</v>
      </c>
      <c r="AG9053" s="122">
        <f t="shared" si="1848"/>
        <v>0</v>
      </c>
      <c r="AH9053" s="87">
        <f t="shared" si="1849"/>
        <v>-0.56193311317045103</v>
      </c>
      <c r="AI9053" s="122">
        <f t="shared" si="1852"/>
        <v>0.87638849291610221</v>
      </c>
    </row>
    <row r="9054" spans="1:35" x14ac:dyDescent="0.25">
      <c r="A9054" s="90">
        <v>3.62</v>
      </c>
      <c r="B9054" s="160">
        <v>10.349846020258646</v>
      </c>
      <c r="E9054" s="147">
        <f t="shared" si="1840"/>
        <v>4.139938408103002E-3</v>
      </c>
      <c r="W9054" s="146">
        <f t="shared" si="1850"/>
        <v>0.36923871025071009</v>
      </c>
      <c r="X9054" s="209">
        <v>3.6441027411863813</v>
      </c>
      <c r="Y9054" s="147">
        <f t="shared" si="1851"/>
        <v>3.9999999999995595E-4</v>
      </c>
      <c r="Z9054" s="122">
        <f t="shared" si="1841"/>
        <v>8.8754449677853557</v>
      </c>
      <c r="AA9054" s="122">
        <f t="shared" si="1842"/>
        <v>0.61929999999999996</v>
      </c>
      <c r="AB9054" s="122">
        <f t="shared" si="1843"/>
        <v>0</v>
      </c>
      <c r="AC9054" s="122">
        <f t="shared" si="1844"/>
        <v>15.750952669468589</v>
      </c>
      <c r="AD9054" s="122">
        <f t="shared" si="1845"/>
        <v>0</v>
      </c>
      <c r="AE9054" s="122">
        <f t="shared" si="1846"/>
        <v>0</v>
      </c>
      <c r="AF9054" s="122">
        <f t="shared" si="1847"/>
        <v>1.3111961988847367</v>
      </c>
      <c r="AG9054" s="122">
        <f t="shared" si="1848"/>
        <v>0</v>
      </c>
      <c r="AH9054" s="87">
        <f t="shared" si="1849"/>
        <v>-0.56193311317045103</v>
      </c>
      <c r="AI9054" s="122">
        <f t="shared" si="1852"/>
        <v>0.96983663974265366</v>
      </c>
    </row>
    <row r="9055" spans="1:35" x14ac:dyDescent="0.25">
      <c r="A9055" s="90">
        <v>3.6204000000000001</v>
      </c>
      <c r="B9055" s="160">
        <v>9.352591543680024</v>
      </c>
      <c r="E9055" s="147">
        <f t="shared" si="1840"/>
        <v>3.9404875127872999E-3</v>
      </c>
      <c r="W9055" s="146">
        <f t="shared" si="1850"/>
        <v>0.34466351645231807</v>
      </c>
      <c r="X9055" s="209">
        <v>3.4015644357494996</v>
      </c>
      <c r="Y9055" s="147">
        <f t="shared" si="1851"/>
        <v>3.9999999999995595E-4</v>
      </c>
      <c r="Z9055" s="122">
        <f t="shared" si="1841"/>
        <v>8.8754449677853557</v>
      </c>
      <c r="AA9055" s="122">
        <f t="shared" si="1842"/>
        <v>0.61929999999999996</v>
      </c>
      <c r="AB9055" s="122">
        <f t="shared" si="1843"/>
        <v>0</v>
      </c>
      <c r="AC9055" s="122">
        <f t="shared" si="1844"/>
        <v>15.750952669468589</v>
      </c>
      <c r="AD9055" s="122">
        <f t="shared" si="1845"/>
        <v>0</v>
      </c>
      <c r="AE9055" s="122">
        <f t="shared" si="1846"/>
        <v>0</v>
      </c>
      <c r="AF9055" s="122">
        <f t="shared" si="1847"/>
        <v>1.3111961988847367</v>
      </c>
      <c r="AG9055" s="122">
        <f t="shared" si="1848"/>
        <v>0</v>
      </c>
      <c r="AH9055" s="87">
        <f t="shared" si="1849"/>
        <v>-0.56193311317045103</v>
      </c>
      <c r="AI9055" s="122">
        <f t="shared" si="1852"/>
        <v>1.0389879198658989</v>
      </c>
    </row>
    <row r="9056" spans="1:35" x14ac:dyDescent="0.25">
      <c r="A9056" s="90">
        <v>3.6208</v>
      </c>
      <c r="B9056" s="160">
        <v>10.349846020258646</v>
      </c>
      <c r="E9056" s="147">
        <f t="shared" si="1840"/>
        <v>3.9404875127872999E-3</v>
      </c>
      <c r="W9056" s="146">
        <f t="shared" si="1850"/>
        <v>0.36923871025070937</v>
      </c>
      <c r="X9056" s="209">
        <v>3.6441027411863742</v>
      </c>
      <c r="Y9056" s="147">
        <f t="shared" si="1851"/>
        <v>3.9999999999995595E-4</v>
      </c>
      <c r="Z9056" s="122">
        <f t="shared" si="1841"/>
        <v>8.8754449677853557</v>
      </c>
      <c r="AA9056" s="122">
        <f t="shared" si="1842"/>
        <v>0.61929999999999996</v>
      </c>
      <c r="AB9056" s="122">
        <f t="shared" si="1843"/>
        <v>0</v>
      </c>
      <c r="AC9056" s="122">
        <f t="shared" si="1844"/>
        <v>15.750952669468589</v>
      </c>
      <c r="AD9056" s="122">
        <f t="shared" si="1845"/>
        <v>0</v>
      </c>
      <c r="AE9056" s="122">
        <f t="shared" si="1846"/>
        <v>0</v>
      </c>
      <c r="AF9056" s="122">
        <f t="shared" si="1847"/>
        <v>1.3111961988847367</v>
      </c>
      <c r="AG9056" s="122">
        <f t="shared" si="1848"/>
        <v>0</v>
      </c>
      <c r="AH9056" s="87">
        <f t="shared" si="1849"/>
        <v>-0.56193311317045103</v>
      </c>
      <c r="AI9056" s="122">
        <f t="shared" si="1852"/>
        <v>0.96983663974265544</v>
      </c>
    </row>
    <row r="9057" spans="1:35" x14ac:dyDescent="0.25">
      <c r="A9057" s="90">
        <v>3.6212</v>
      </c>
      <c r="B9057" s="160">
        <v>10.349846020258646</v>
      </c>
      <c r="E9057" s="147">
        <f t="shared" si="1840"/>
        <v>4.139938408103002E-3</v>
      </c>
      <c r="W9057" s="146">
        <f t="shared" si="1850"/>
        <v>0.36923871025070937</v>
      </c>
      <c r="X9057" s="209">
        <v>3.6441027411863742</v>
      </c>
      <c r="Y9057" s="147">
        <f t="shared" si="1851"/>
        <v>3.9999999999995595E-4</v>
      </c>
      <c r="Z9057" s="122">
        <f t="shared" si="1841"/>
        <v>8.8754449677853557</v>
      </c>
      <c r="AA9057" s="122">
        <f t="shared" si="1842"/>
        <v>0.61929999999999996</v>
      </c>
      <c r="AB9057" s="122">
        <f t="shared" si="1843"/>
        <v>0</v>
      </c>
      <c r="AC9057" s="122">
        <f t="shared" si="1844"/>
        <v>15.750952669468589</v>
      </c>
      <c r="AD9057" s="122">
        <f t="shared" si="1845"/>
        <v>0</v>
      </c>
      <c r="AE9057" s="122">
        <f t="shared" si="1846"/>
        <v>0</v>
      </c>
      <c r="AF9057" s="122">
        <f t="shared" si="1847"/>
        <v>1.3111961988847367</v>
      </c>
      <c r="AG9057" s="122">
        <f t="shared" si="1848"/>
        <v>0</v>
      </c>
      <c r="AH9057" s="87">
        <f t="shared" si="1849"/>
        <v>-0.56193311317045103</v>
      </c>
      <c r="AI9057" s="122">
        <f t="shared" si="1852"/>
        <v>0.96983663974265544</v>
      </c>
    </row>
    <row r="9058" spans="1:35" x14ac:dyDescent="0.25">
      <c r="A9058" s="90">
        <v>3.6215999999999999</v>
      </c>
      <c r="B9058" s="160">
        <v>9.352591543680024</v>
      </c>
      <c r="E9058" s="147">
        <f t="shared" si="1840"/>
        <v>3.9404875127872999E-3</v>
      </c>
      <c r="W9058" s="146">
        <f t="shared" si="1850"/>
        <v>0.34466351645231824</v>
      </c>
      <c r="X9058" s="209">
        <v>3.4015644357495018</v>
      </c>
      <c r="Y9058" s="147">
        <f t="shared" si="1851"/>
        <v>3.9999999999995595E-4</v>
      </c>
      <c r="Z9058" s="122">
        <f t="shared" si="1841"/>
        <v>8.8754449677853557</v>
      </c>
      <c r="AA9058" s="122">
        <f t="shared" si="1842"/>
        <v>0.61929999999999996</v>
      </c>
      <c r="AB9058" s="122">
        <f t="shared" si="1843"/>
        <v>0</v>
      </c>
      <c r="AC9058" s="122">
        <f t="shared" si="1844"/>
        <v>15.750952669468589</v>
      </c>
      <c r="AD9058" s="122">
        <f t="shared" si="1845"/>
        <v>0</v>
      </c>
      <c r="AE9058" s="122">
        <f t="shared" si="1846"/>
        <v>0</v>
      </c>
      <c r="AF9058" s="122">
        <f t="shared" si="1847"/>
        <v>1.3111961988847367</v>
      </c>
      <c r="AG9058" s="122">
        <f t="shared" si="1848"/>
        <v>0</v>
      </c>
      <c r="AH9058" s="87">
        <f t="shared" si="1849"/>
        <v>-0.56193311317045103</v>
      </c>
      <c r="AI9058" s="122">
        <f t="shared" si="1852"/>
        <v>1.0389879198658984</v>
      </c>
    </row>
    <row r="9059" spans="1:35" x14ac:dyDescent="0.25">
      <c r="A9059" s="90">
        <v>3.6219999999999999</v>
      </c>
      <c r="B9059" s="160">
        <v>10.349846020258646</v>
      </c>
      <c r="E9059" s="147">
        <f t="shared" si="1840"/>
        <v>3.9404875127872999E-3</v>
      </c>
      <c r="W9059" s="146">
        <f t="shared" si="1850"/>
        <v>0.36923871025071009</v>
      </c>
      <c r="X9059" s="209">
        <v>3.6441027411863813</v>
      </c>
      <c r="Y9059" s="147">
        <f t="shared" si="1851"/>
        <v>3.9999999999995595E-4</v>
      </c>
      <c r="Z9059" s="122">
        <f t="shared" si="1841"/>
        <v>8.8754449677853557</v>
      </c>
      <c r="AA9059" s="122">
        <f t="shared" si="1842"/>
        <v>0.61929999999999996</v>
      </c>
      <c r="AB9059" s="122">
        <f t="shared" si="1843"/>
        <v>0</v>
      </c>
      <c r="AC9059" s="122">
        <f t="shared" si="1844"/>
        <v>15.750952669468589</v>
      </c>
      <c r="AD9059" s="122">
        <f t="shared" si="1845"/>
        <v>0</v>
      </c>
      <c r="AE9059" s="122">
        <f t="shared" si="1846"/>
        <v>0</v>
      </c>
      <c r="AF9059" s="122">
        <f t="shared" si="1847"/>
        <v>1.3111961988847367</v>
      </c>
      <c r="AG9059" s="122">
        <f t="shared" si="1848"/>
        <v>0</v>
      </c>
      <c r="AH9059" s="87">
        <f t="shared" si="1849"/>
        <v>-0.56193311317045103</v>
      </c>
      <c r="AI9059" s="122">
        <f t="shared" si="1852"/>
        <v>0.96983663974265366</v>
      </c>
    </row>
    <row r="9060" spans="1:35" x14ac:dyDescent="0.25">
      <c r="A9060" s="90">
        <v>3.6223999999999998</v>
      </c>
      <c r="B9060" s="160">
        <v>10.349846020258646</v>
      </c>
      <c r="E9060" s="147">
        <f t="shared" si="1840"/>
        <v>4.139938408103002E-3</v>
      </c>
      <c r="W9060" s="146">
        <f t="shared" si="1850"/>
        <v>0.36923871025071009</v>
      </c>
      <c r="X9060" s="209">
        <v>3.6441027411863813</v>
      </c>
      <c r="Y9060" s="147">
        <f t="shared" si="1851"/>
        <v>3.9999999999995595E-4</v>
      </c>
      <c r="Z9060" s="122">
        <f t="shared" si="1841"/>
        <v>8.8754449677853557</v>
      </c>
      <c r="AA9060" s="122">
        <f t="shared" si="1842"/>
        <v>0.61929999999999996</v>
      </c>
      <c r="AB9060" s="122">
        <f t="shared" si="1843"/>
        <v>0</v>
      </c>
      <c r="AC9060" s="122">
        <f t="shared" si="1844"/>
        <v>15.750952669468589</v>
      </c>
      <c r="AD9060" s="122">
        <f t="shared" si="1845"/>
        <v>0</v>
      </c>
      <c r="AE9060" s="122">
        <f t="shared" si="1846"/>
        <v>0</v>
      </c>
      <c r="AF9060" s="122">
        <f t="shared" si="1847"/>
        <v>1.3111961988847367</v>
      </c>
      <c r="AG9060" s="122">
        <f t="shared" si="1848"/>
        <v>0</v>
      </c>
      <c r="AH9060" s="87">
        <f t="shared" si="1849"/>
        <v>-0.56193311317045103</v>
      </c>
      <c r="AI9060" s="122">
        <f t="shared" si="1852"/>
        <v>0.96983663974265366</v>
      </c>
    </row>
    <row r="9061" spans="1:35" x14ac:dyDescent="0.25">
      <c r="A9061" s="90">
        <v>3.6227999999999998</v>
      </c>
      <c r="B9061" s="160">
        <v>9.352591543680024</v>
      </c>
      <c r="E9061" s="147">
        <f t="shared" si="1840"/>
        <v>3.9404875127872999E-3</v>
      </c>
      <c r="W9061" s="146">
        <f t="shared" si="1850"/>
        <v>0.34466351645231807</v>
      </c>
      <c r="X9061" s="209">
        <v>3.4015644357494996</v>
      </c>
      <c r="Y9061" s="147">
        <f t="shared" si="1851"/>
        <v>3.9999999999995595E-4</v>
      </c>
      <c r="Z9061" s="122">
        <f t="shared" si="1841"/>
        <v>8.8754449677853557</v>
      </c>
      <c r="AA9061" s="122">
        <f t="shared" si="1842"/>
        <v>0.61929999999999996</v>
      </c>
      <c r="AB9061" s="122">
        <f t="shared" si="1843"/>
        <v>0</v>
      </c>
      <c r="AC9061" s="122">
        <f t="shared" si="1844"/>
        <v>15.750952669468589</v>
      </c>
      <c r="AD9061" s="122">
        <f t="shared" si="1845"/>
        <v>0</v>
      </c>
      <c r="AE9061" s="122">
        <f t="shared" si="1846"/>
        <v>0</v>
      </c>
      <c r="AF9061" s="122">
        <f t="shared" si="1847"/>
        <v>1.3111961988847367</v>
      </c>
      <c r="AG9061" s="122">
        <f t="shared" si="1848"/>
        <v>0</v>
      </c>
      <c r="AH9061" s="87">
        <f t="shared" si="1849"/>
        <v>-0.56193311317045103</v>
      </c>
      <c r="AI9061" s="122">
        <f t="shared" si="1852"/>
        <v>0.93887673442707598</v>
      </c>
    </row>
    <row r="9062" spans="1:35" x14ac:dyDescent="0.25">
      <c r="A9062" s="90">
        <v>3.6232000000000002</v>
      </c>
      <c r="B9062" s="160">
        <v>9.352591543680024</v>
      </c>
      <c r="E9062" s="147">
        <f t="shared" si="1840"/>
        <v>3.7410366174757508E-3</v>
      </c>
      <c r="W9062" s="146">
        <f t="shared" si="1850"/>
        <v>0.34466351645231807</v>
      </c>
      <c r="X9062" s="209">
        <v>3.4015644357494996</v>
      </c>
      <c r="Y9062" s="147">
        <f t="shared" si="1851"/>
        <v>4.0000000000040004E-4</v>
      </c>
      <c r="Z9062" s="122">
        <f t="shared" si="1841"/>
        <v>8.8754449677853557</v>
      </c>
      <c r="AA9062" s="122">
        <f t="shared" si="1842"/>
        <v>0.61929999999999996</v>
      </c>
      <c r="AB9062" s="122">
        <f t="shared" si="1843"/>
        <v>0</v>
      </c>
      <c r="AC9062" s="122">
        <f t="shared" si="1844"/>
        <v>15.750952669468589</v>
      </c>
      <c r="AD9062" s="122">
        <f t="shared" si="1845"/>
        <v>0</v>
      </c>
      <c r="AE9062" s="122">
        <f t="shared" si="1846"/>
        <v>0</v>
      </c>
      <c r="AF9062" s="122">
        <f t="shared" si="1847"/>
        <v>1.3111961988847367</v>
      </c>
      <c r="AG9062" s="122">
        <f t="shared" si="1848"/>
        <v>0</v>
      </c>
      <c r="AH9062" s="87">
        <f t="shared" si="1849"/>
        <v>-0.56193311317045103</v>
      </c>
      <c r="AI9062" s="122">
        <f t="shared" si="1852"/>
        <v>0.93887673442707598</v>
      </c>
    </row>
    <row r="9063" spans="1:35" x14ac:dyDescent="0.25">
      <c r="A9063" s="90">
        <v>3.6236000000000002</v>
      </c>
      <c r="B9063" s="160">
        <v>9.352591543680024</v>
      </c>
      <c r="E9063" s="147">
        <f t="shared" si="1840"/>
        <v>3.7410366174715974E-3</v>
      </c>
      <c r="W9063" s="146">
        <f t="shared" si="1850"/>
        <v>0.34466351645231807</v>
      </c>
      <c r="X9063" s="209">
        <v>3.4015644357494996</v>
      </c>
      <c r="Y9063" s="147">
        <f t="shared" si="1851"/>
        <v>3.9999999999995595E-4</v>
      </c>
      <c r="Z9063" s="122">
        <f t="shared" si="1841"/>
        <v>8.8754449677853557</v>
      </c>
      <c r="AA9063" s="122">
        <f t="shared" si="1842"/>
        <v>0.61929999999999996</v>
      </c>
      <c r="AB9063" s="122">
        <f t="shared" si="1843"/>
        <v>0</v>
      </c>
      <c r="AC9063" s="122">
        <f t="shared" si="1844"/>
        <v>15.750952669468589</v>
      </c>
      <c r="AD9063" s="122">
        <f t="shared" si="1845"/>
        <v>0</v>
      </c>
      <c r="AE9063" s="122">
        <f t="shared" si="1846"/>
        <v>0</v>
      </c>
      <c r="AF9063" s="122">
        <f t="shared" si="1847"/>
        <v>1.3111961988847367</v>
      </c>
      <c r="AG9063" s="122">
        <f t="shared" si="1848"/>
        <v>0</v>
      </c>
      <c r="AH9063" s="87">
        <f t="shared" si="1849"/>
        <v>-0.56193311317045103</v>
      </c>
      <c r="AI9063" s="122">
        <f t="shared" si="1852"/>
        <v>0.93887673442707598</v>
      </c>
    </row>
    <row r="9064" spans="1:35" x14ac:dyDescent="0.25">
      <c r="A9064" s="90">
        <v>3.6240000000000001</v>
      </c>
      <c r="B9064" s="160">
        <v>9.352591543680024</v>
      </c>
      <c r="E9064" s="147">
        <f t="shared" si="1840"/>
        <v>3.7410366174715974E-3</v>
      </c>
      <c r="W9064" s="146">
        <f t="shared" si="1850"/>
        <v>0.34466351645231807</v>
      </c>
      <c r="X9064" s="209">
        <v>3.4015644357494996</v>
      </c>
      <c r="Y9064" s="147">
        <f t="shared" si="1851"/>
        <v>3.9999999999995595E-4</v>
      </c>
      <c r="Z9064" s="122">
        <f t="shared" si="1841"/>
        <v>8.8754449677853557</v>
      </c>
      <c r="AA9064" s="122">
        <f t="shared" si="1842"/>
        <v>0.61929999999999996</v>
      </c>
      <c r="AB9064" s="122">
        <f t="shared" si="1843"/>
        <v>0</v>
      </c>
      <c r="AC9064" s="122">
        <f t="shared" si="1844"/>
        <v>15.750952669468589</v>
      </c>
      <c r="AD9064" s="122">
        <f t="shared" si="1845"/>
        <v>0</v>
      </c>
      <c r="AE9064" s="122">
        <f t="shared" si="1846"/>
        <v>0</v>
      </c>
      <c r="AF9064" s="122">
        <f t="shared" si="1847"/>
        <v>1.3111961988847367</v>
      </c>
      <c r="AG9064" s="122">
        <f t="shared" si="1848"/>
        <v>0</v>
      </c>
      <c r="AH9064" s="87">
        <f t="shared" si="1849"/>
        <v>-0.56193311317045103</v>
      </c>
      <c r="AI9064" s="122">
        <f t="shared" si="1852"/>
        <v>0.93887673442707598</v>
      </c>
    </row>
    <row r="9065" spans="1:35" x14ac:dyDescent="0.25">
      <c r="A9065" s="90">
        <v>3.6244000000000001</v>
      </c>
      <c r="B9065" s="160">
        <v>9.352591543680024</v>
      </c>
      <c r="E9065" s="147">
        <f t="shared" si="1840"/>
        <v>3.7410366174715974E-3</v>
      </c>
      <c r="W9065" s="146">
        <f t="shared" si="1850"/>
        <v>0.34466351645231807</v>
      </c>
      <c r="X9065" s="209">
        <v>3.4015644357494996</v>
      </c>
      <c r="Y9065" s="147">
        <f t="shared" si="1851"/>
        <v>3.9999999999995595E-4</v>
      </c>
      <c r="Z9065" s="122">
        <f t="shared" si="1841"/>
        <v>8.8754449677853557</v>
      </c>
      <c r="AA9065" s="122">
        <f t="shared" si="1842"/>
        <v>0.61929999999999996</v>
      </c>
      <c r="AB9065" s="122">
        <f t="shared" si="1843"/>
        <v>0</v>
      </c>
      <c r="AC9065" s="122">
        <f t="shared" si="1844"/>
        <v>15.750952669468589</v>
      </c>
      <c r="AD9065" s="122">
        <f t="shared" si="1845"/>
        <v>0</v>
      </c>
      <c r="AE9065" s="122">
        <f t="shared" si="1846"/>
        <v>0</v>
      </c>
      <c r="AF9065" s="122">
        <f t="shared" si="1847"/>
        <v>1.3111961988847367</v>
      </c>
      <c r="AG9065" s="122">
        <f t="shared" si="1848"/>
        <v>0</v>
      </c>
      <c r="AH9065" s="87">
        <f t="shared" si="1849"/>
        <v>-0.56193311317045103</v>
      </c>
      <c r="AI9065" s="122">
        <f t="shared" si="1852"/>
        <v>0.93887673442707598</v>
      </c>
    </row>
    <row r="9066" spans="1:35" x14ac:dyDescent="0.25">
      <c r="A9066" s="90">
        <v>3.6248</v>
      </c>
      <c r="B9066" s="160">
        <v>9.352591543680024</v>
      </c>
      <c r="E9066" s="147">
        <f t="shared" si="1840"/>
        <v>3.7410366174715974E-3</v>
      </c>
      <c r="W9066" s="146">
        <f t="shared" si="1850"/>
        <v>0.34466351645231807</v>
      </c>
      <c r="X9066" s="209">
        <v>3.4015644357494996</v>
      </c>
      <c r="Y9066" s="147">
        <f t="shared" si="1851"/>
        <v>3.9999999999995595E-4</v>
      </c>
      <c r="Z9066" s="122">
        <f t="shared" si="1841"/>
        <v>8.8754449677853557</v>
      </c>
      <c r="AA9066" s="122">
        <f t="shared" si="1842"/>
        <v>0.61929999999999996</v>
      </c>
      <c r="AB9066" s="122">
        <f t="shared" si="1843"/>
        <v>0</v>
      </c>
      <c r="AC9066" s="122">
        <f t="shared" si="1844"/>
        <v>15.750952669468589</v>
      </c>
      <c r="AD9066" s="122">
        <f t="shared" si="1845"/>
        <v>0</v>
      </c>
      <c r="AE9066" s="122">
        <f t="shared" si="1846"/>
        <v>0</v>
      </c>
      <c r="AF9066" s="122">
        <f t="shared" si="1847"/>
        <v>1.3111961988847367</v>
      </c>
      <c r="AG9066" s="122">
        <f t="shared" si="1848"/>
        <v>0</v>
      </c>
      <c r="AH9066" s="87">
        <f t="shared" si="1849"/>
        <v>-0.56193311317045103</v>
      </c>
      <c r="AI9066" s="122">
        <f t="shared" si="1852"/>
        <v>1.0389879198658989</v>
      </c>
    </row>
    <row r="9067" spans="1:35" x14ac:dyDescent="0.25">
      <c r="A9067" s="90">
        <v>3.6252</v>
      </c>
      <c r="B9067" s="160">
        <v>9.352591543680024</v>
      </c>
      <c r="E9067" s="147">
        <f t="shared" si="1840"/>
        <v>3.7410366174715974E-3</v>
      </c>
      <c r="W9067" s="146">
        <f t="shared" si="1850"/>
        <v>0.34466351645231807</v>
      </c>
      <c r="X9067" s="209">
        <v>3.4015644357494996</v>
      </c>
      <c r="Y9067" s="147">
        <f t="shared" si="1851"/>
        <v>3.9999999999995595E-4</v>
      </c>
      <c r="Z9067" s="122">
        <f t="shared" si="1841"/>
        <v>8.8754449677853557</v>
      </c>
      <c r="AA9067" s="122">
        <f t="shared" si="1842"/>
        <v>0.61929999999999996</v>
      </c>
      <c r="AB9067" s="122">
        <f t="shared" si="1843"/>
        <v>0</v>
      </c>
      <c r="AC9067" s="122">
        <f t="shared" si="1844"/>
        <v>15.750952669468589</v>
      </c>
      <c r="AD9067" s="122">
        <f t="shared" si="1845"/>
        <v>0</v>
      </c>
      <c r="AE9067" s="122">
        <f t="shared" si="1846"/>
        <v>0</v>
      </c>
      <c r="AF9067" s="122">
        <f t="shared" si="1847"/>
        <v>1.3111961988847367</v>
      </c>
      <c r="AG9067" s="122">
        <f t="shared" si="1848"/>
        <v>0</v>
      </c>
      <c r="AH9067" s="87">
        <f t="shared" si="1849"/>
        <v>-0.56193311317045103</v>
      </c>
      <c r="AI9067" s="122">
        <f t="shared" si="1852"/>
        <v>1.0389879198658989</v>
      </c>
    </row>
    <row r="9068" spans="1:35" x14ac:dyDescent="0.25">
      <c r="A9068" s="90">
        <v>3.6255999999999999</v>
      </c>
      <c r="B9068" s="160">
        <v>9.352591543680024</v>
      </c>
      <c r="E9068" s="147">
        <f t="shared" si="1840"/>
        <v>3.7410366174715974E-3</v>
      </c>
      <c r="W9068" s="146">
        <f t="shared" si="1850"/>
        <v>0.34466351645231807</v>
      </c>
      <c r="X9068" s="209">
        <v>3.4015644357494996</v>
      </c>
      <c r="Y9068" s="147">
        <f t="shared" si="1851"/>
        <v>3.9999999999995595E-4</v>
      </c>
      <c r="Z9068" s="122">
        <f t="shared" si="1841"/>
        <v>8.8754449677853557</v>
      </c>
      <c r="AA9068" s="122">
        <f t="shared" si="1842"/>
        <v>0.61929999999999996</v>
      </c>
      <c r="AB9068" s="122">
        <f t="shared" si="1843"/>
        <v>0</v>
      </c>
      <c r="AC9068" s="122">
        <f t="shared" si="1844"/>
        <v>15.750952669468589</v>
      </c>
      <c r="AD9068" s="122">
        <f t="shared" si="1845"/>
        <v>0</v>
      </c>
      <c r="AE9068" s="122">
        <f t="shared" si="1846"/>
        <v>0</v>
      </c>
      <c r="AF9068" s="122">
        <f t="shared" si="1847"/>
        <v>1.3111961988847367</v>
      </c>
      <c r="AG9068" s="122">
        <f t="shared" si="1848"/>
        <v>0</v>
      </c>
      <c r="AH9068" s="87">
        <f t="shared" si="1849"/>
        <v>-0.56193311317045103</v>
      </c>
      <c r="AI9068" s="122">
        <f t="shared" si="1852"/>
        <v>1.0389879198658989</v>
      </c>
    </row>
    <row r="9069" spans="1:35" x14ac:dyDescent="0.25">
      <c r="A9069" s="90">
        <v>3.6259999999999999</v>
      </c>
      <c r="B9069" s="160">
        <v>9.352591543680024</v>
      </c>
      <c r="E9069" s="147">
        <f t="shared" si="1840"/>
        <v>3.7410366174715974E-3</v>
      </c>
      <c r="W9069" s="146">
        <f t="shared" si="1850"/>
        <v>0.34466351645231807</v>
      </c>
      <c r="X9069" s="209">
        <v>3.4015644357494996</v>
      </c>
      <c r="Y9069" s="147">
        <f t="shared" si="1851"/>
        <v>3.9999999999995595E-4</v>
      </c>
      <c r="Z9069" s="122">
        <f t="shared" si="1841"/>
        <v>8.8754449677853557</v>
      </c>
      <c r="AA9069" s="122">
        <f t="shared" si="1842"/>
        <v>0.61929999999999996</v>
      </c>
      <c r="AB9069" s="122">
        <f t="shared" si="1843"/>
        <v>0</v>
      </c>
      <c r="AC9069" s="122">
        <f t="shared" si="1844"/>
        <v>15.750952669468589</v>
      </c>
      <c r="AD9069" s="122">
        <f t="shared" si="1845"/>
        <v>0</v>
      </c>
      <c r="AE9069" s="122">
        <f t="shared" si="1846"/>
        <v>0</v>
      </c>
      <c r="AF9069" s="122">
        <f t="shared" si="1847"/>
        <v>1.3111961988847367</v>
      </c>
      <c r="AG9069" s="122">
        <f t="shared" si="1848"/>
        <v>0</v>
      </c>
      <c r="AH9069" s="87">
        <f t="shared" si="1849"/>
        <v>-0.56193311317045103</v>
      </c>
      <c r="AI9069" s="122">
        <f t="shared" si="1852"/>
        <v>0.93887673442707598</v>
      </c>
    </row>
    <row r="9070" spans="1:35" x14ac:dyDescent="0.25">
      <c r="A9070" s="90">
        <v>3.6263999999999998</v>
      </c>
      <c r="B9070" s="160">
        <v>9.352591543680024</v>
      </c>
      <c r="E9070" s="147">
        <f t="shared" si="1840"/>
        <v>3.7410366174715974E-3</v>
      </c>
      <c r="W9070" s="146">
        <f t="shared" si="1850"/>
        <v>0.34466351645231807</v>
      </c>
      <c r="X9070" s="209">
        <v>3.4015644357494996</v>
      </c>
      <c r="Y9070" s="147">
        <f t="shared" si="1851"/>
        <v>3.9999999999995595E-4</v>
      </c>
      <c r="Z9070" s="122">
        <f t="shared" si="1841"/>
        <v>8.8754449677853557</v>
      </c>
      <c r="AA9070" s="122">
        <f t="shared" si="1842"/>
        <v>0.61929999999999996</v>
      </c>
      <c r="AB9070" s="122">
        <f t="shared" si="1843"/>
        <v>0</v>
      </c>
      <c r="AC9070" s="122">
        <f t="shared" si="1844"/>
        <v>15.750952669468589</v>
      </c>
      <c r="AD9070" s="122">
        <f t="shared" si="1845"/>
        <v>0</v>
      </c>
      <c r="AE9070" s="122">
        <f t="shared" si="1846"/>
        <v>0</v>
      </c>
      <c r="AF9070" s="122">
        <f t="shared" si="1847"/>
        <v>1.3111961988847367</v>
      </c>
      <c r="AG9070" s="122">
        <f t="shared" si="1848"/>
        <v>0</v>
      </c>
      <c r="AH9070" s="87">
        <f t="shared" si="1849"/>
        <v>-0.56193311317045103</v>
      </c>
      <c r="AI9070" s="122">
        <f t="shared" si="1852"/>
        <v>1.0389879198658989</v>
      </c>
    </row>
    <row r="9071" spans="1:35" x14ac:dyDescent="0.25">
      <c r="A9071" s="90">
        <v>3.6267999999999998</v>
      </c>
      <c r="B9071" s="160">
        <v>9.352591543680024</v>
      </c>
      <c r="E9071" s="147">
        <f t="shared" si="1840"/>
        <v>3.7410366174715974E-3</v>
      </c>
      <c r="W9071" s="146">
        <f t="shared" si="1850"/>
        <v>0.34466351645231807</v>
      </c>
      <c r="X9071" s="209">
        <v>3.4015644357494996</v>
      </c>
      <c r="Y9071" s="147">
        <f t="shared" si="1851"/>
        <v>3.9999999999995595E-4</v>
      </c>
      <c r="Z9071" s="122">
        <f t="shared" si="1841"/>
        <v>8.8754449677853557</v>
      </c>
      <c r="AA9071" s="122">
        <f t="shared" si="1842"/>
        <v>0.61929999999999996</v>
      </c>
      <c r="AB9071" s="122">
        <f t="shared" si="1843"/>
        <v>0</v>
      </c>
      <c r="AC9071" s="122">
        <f t="shared" si="1844"/>
        <v>15.750952669468589</v>
      </c>
      <c r="AD9071" s="122">
        <f t="shared" si="1845"/>
        <v>0</v>
      </c>
      <c r="AE9071" s="122">
        <f t="shared" si="1846"/>
        <v>0</v>
      </c>
      <c r="AF9071" s="122">
        <f t="shared" si="1847"/>
        <v>1.3111961988847367</v>
      </c>
      <c r="AG9071" s="122">
        <f t="shared" si="1848"/>
        <v>0</v>
      </c>
      <c r="AH9071" s="87">
        <f t="shared" si="1849"/>
        <v>-0.56193311317045103</v>
      </c>
      <c r="AI9071" s="122">
        <f t="shared" si="1852"/>
        <v>1.0389879198658989</v>
      </c>
    </row>
    <row r="9072" spans="1:35" x14ac:dyDescent="0.25">
      <c r="A9072" s="90">
        <v>3.6272000000000002</v>
      </c>
      <c r="B9072" s="160">
        <v>9.352591543680024</v>
      </c>
      <c r="E9072" s="147">
        <f t="shared" si="1840"/>
        <v>3.7410366174757508E-3</v>
      </c>
      <c r="W9072" s="146">
        <f t="shared" si="1850"/>
        <v>0.34466351645231807</v>
      </c>
      <c r="X9072" s="209">
        <v>3.4015644357494996</v>
      </c>
      <c r="Y9072" s="147">
        <f t="shared" si="1851"/>
        <v>4.0000000000040004E-4</v>
      </c>
      <c r="Z9072" s="122">
        <f t="shared" si="1841"/>
        <v>8.8754449677853557</v>
      </c>
      <c r="AA9072" s="122">
        <f t="shared" si="1842"/>
        <v>0.61929999999999996</v>
      </c>
      <c r="AB9072" s="122">
        <f t="shared" si="1843"/>
        <v>0</v>
      </c>
      <c r="AC9072" s="122">
        <f t="shared" si="1844"/>
        <v>15.750952669468589</v>
      </c>
      <c r="AD9072" s="122">
        <f t="shared" si="1845"/>
        <v>0</v>
      </c>
      <c r="AE9072" s="122">
        <f t="shared" si="1846"/>
        <v>0</v>
      </c>
      <c r="AF9072" s="122">
        <f t="shared" si="1847"/>
        <v>1.3111961988847367</v>
      </c>
      <c r="AG9072" s="122">
        <f t="shared" si="1848"/>
        <v>0</v>
      </c>
      <c r="AH9072" s="87">
        <f t="shared" si="1849"/>
        <v>-0.56193311317045103</v>
      </c>
      <c r="AI9072" s="122">
        <f t="shared" si="1852"/>
        <v>0.93887673442707598</v>
      </c>
    </row>
    <row r="9073" spans="1:35" x14ac:dyDescent="0.25">
      <c r="A9073" s="90">
        <v>3.6276000000000002</v>
      </c>
      <c r="B9073" s="160">
        <v>9.352591543680024</v>
      </c>
      <c r="E9073" s="147">
        <f t="shared" si="1840"/>
        <v>3.7410366174715974E-3</v>
      </c>
      <c r="W9073" s="146">
        <f t="shared" si="1850"/>
        <v>0.34466351645231807</v>
      </c>
      <c r="X9073" s="209">
        <v>3.4015644357494996</v>
      </c>
      <c r="Y9073" s="147">
        <f t="shared" si="1851"/>
        <v>3.9999999999995595E-4</v>
      </c>
      <c r="Z9073" s="122">
        <f t="shared" si="1841"/>
        <v>8.8754449677853557</v>
      </c>
      <c r="AA9073" s="122">
        <f t="shared" si="1842"/>
        <v>0.61929999999999996</v>
      </c>
      <c r="AB9073" s="122">
        <f t="shared" si="1843"/>
        <v>0</v>
      </c>
      <c r="AC9073" s="122">
        <f t="shared" si="1844"/>
        <v>15.750952669468589</v>
      </c>
      <c r="AD9073" s="122">
        <f t="shared" si="1845"/>
        <v>0</v>
      </c>
      <c r="AE9073" s="122">
        <f t="shared" si="1846"/>
        <v>0</v>
      </c>
      <c r="AF9073" s="122">
        <f t="shared" si="1847"/>
        <v>1.3111961988847367</v>
      </c>
      <c r="AG9073" s="122">
        <f t="shared" si="1848"/>
        <v>0</v>
      </c>
      <c r="AH9073" s="87">
        <f t="shared" si="1849"/>
        <v>-0.56193311317045103</v>
      </c>
      <c r="AI9073" s="122">
        <f t="shared" si="1852"/>
        <v>1.0389879198658989</v>
      </c>
    </row>
    <row r="9074" spans="1:35" x14ac:dyDescent="0.25">
      <c r="A9074" s="90">
        <v>3.6280000000000001</v>
      </c>
      <c r="B9074" s="160">
        <v>9.352591543680024</v>
      </c>
      <c r="E9074" s="147">
        <f t="shared" si="1840"/>
        <v>3.7410366174715974E-3</v>
      </c>
      <c r="W9074" s="146">
        <f t="shared" si="1850"/>
        <v>0.34466351645231807</v>
      </c>
      <c r="X9074" s="209">
        <v>3.4015644357494996</v>
      </c>
      <c r="Y9074" s="147">
        <f t="shared" si="1851"/>
        <v>3.9999999999995595E-4</v>
      </c>
      <c r="Z9074" s="122">
        <f t="shared" si="1841"/>
        <v>8.8754449677853557</v>
      </c>
      <c r="AA9074" s="122">
        <f t="shared" si="1842"/>
        <v>0.61929999999999996</v>
      </c>
      <c r="AB9074" s="122">
        <f t="shared" si="1843"/>
        <v>0</v>
      </c>
      <c r="AC9074" s="122">
        <f t="shared" si="1844"/>
        <v>15.750952669468589</v>
      </c>
      <c r="AD9074" s="122">
        <f t="shared" si="1845"/>
        <v>0</v>
      </c>
      <c r="AE9074" s="122">
        <f t="shared" si="1846"/>
        <v>0</v>
      </c>
      <c r="AF9074" s="122">
        <f t="shared" si="1847"/>
        <v>1.3111961988847367</v>
      </c>
      <c r="AG9074" s="122">
        <f t="shared" si="1848"/>
        <v>0</v>
      </c>
      <c r="AH9074" s="87">
        <f t="shared" si="1849"/>
        <v>-0.56193311317045103</v>
      </c>
      <c r="AI9074" s="122">
        <f t="shared" si="1852"/>
        <v>1.0389879198658989</v>
      </c>
    </row>
    <row r="9075" spans="1:35" x14ac:dyDescent="0.25">
      <c r="A9075" s="90">
        <v>3.6284000000000001</v>
      </c>
      <c r="B9075" s="160">
        <v>9.352591543680024</v>
      </c>
      <c r="E9075" s="147">
        <f t="shared" si="1840"/>
        <v>3.7410366174715974E-3</v>
      </c>
      <c r="W9075" s="146">
        <f t="shared" si="1850"/>
        <v>0.34466351645231807</v>
      </c>
      <c r="X9075" s="209">
        <v>3.4015644357494996</v>
      </c>
      <c r="Y9075" s="147">
        <f t="shared" si="1851"/>
        <v>3.9999999999995595E-4</v>
      </c>
      <c r="Z9075" s="122">
        <f t="shared" si="1841"/>
        <v>8.8754449677853557</v>
      </c>
      <c r="AA9075" s="122">
        <f t="shared" si="1842"/>
        <v>0.61929999999999996</v>
      </c>
      <c r="AB9075" s="122">
        <f t="shared" si="1843"/>
        <v>0</v>
      </c>
      <c r="AC9075" s="122">
        <f t="shared" si="1844"/>
        <v>15.750952669468589</v>
      </c>
      <c r="AD9075" s="122">
        <f t="shared" si="1845"/>
        <v>0</v>
      </c>
      <c r="AE9075" s="122">
        <f t="shared" si="1846"/>
        <v>0</v>
      </c>
      <c r="AF9075" s="122">
        <f t="shared" si="1847"/>
        <v>1.3111961988847367</v>
      </c>
      <c r="AG9075" s="122">
        <f t="shared" si="1848"/>
        <v>0</v>
      </c>
      <c r="AH9075" s="87">
        <f t="shared" si="1849"/>
        <v>-0.56193311317045103</v>
      </c>
      <c r="AI9075" s="122">
        <f t="shared" si="1852"/>
        <v>0.93887673442707598</v>
      </c>
    </row>
    <row r="9076" spans="1:35" x14ac:dyDescent="0.25">
      <c r="A9076" s="90">
        <v>3.6288</v>
      </c>
      <c r="B9076" s="160">
        <v>9.352591543680024</v>
      </c>
      <c r="E9076" s="147">
        <f t="shared" si="1840"/>
        <v>3.7410366174715974E-3</v>
      </c>
      <c r="W9076" s="146">
        <f t="shared" si="1850"/>
        <v>0.34466351645231807</v>
      </c>
      <c r="X9076" s="209">
        <v>3.4015644357494996</v>
      </c>
      <c r="Y9076" s="147">
        <f t="shared" si="1851"/>
        <v>3.9999999999995595E-4</v>
      </c>
      <c r="Z9076" s="122">
        <f t="shared" si="1841"/>
        <v>8.8754449677853557</v>
      </c>
      <c r="AA9076" s="122">
        <f t="shared" si="1842"/>
        <v>0.61929999999999996</v>
      </c>
      <c r="AB9076" s="122">
        <f t="shared" si="1843"/>
        <v>0</v>
      </c>
      <c r="AC9076" s="122">
        <f t="shared" si="1844"/>
        <v>15.750952669468589</v>
      </c>
      <c r="AD9076" s="122">
        <f t="shared" si="1845"/>
        <v>0</v>
      </c>
      <c r="AE9076" s="122">
        <f t="shared" si="1846"/>
        <v>0</v>
      </c>
      <c r="AF9076" s="122">
        <f t="shared" si="1847"/>
        <v>1.3111961988847367</v>
      </c>
      <c r="AG9076" s="122">
        <f t="shared" si="1848"/>
        <v>0</v>
      </c>
      <c r="AH9076" s="87">
        <f t="shared" si="1849"/>
        <v>-0.56193311317045103</v>
      </c>
      <c r="AI9076" s="122">
        <f t="shared" si="1852"/>
        <v>0.93887673442707598</v>
      </c>
    </row>
    <row r="9077" spans="1:35" x14ac:dyDescent="0.25">
      <c r="A9077" s="90">
        <v>3.6292</v>
      </c>
      <c r="B9077" s="160">
        <v>9.352591543680024</v>
      </c>
      <c r="E9077" s="147">
        <f t="shared" si="1840"/>
        <v>3.7410366174715974E-3</v>
      </c>
      <c r="W9077" s="146">
        <f t="shared" si="1850"/>
        <v>0.34466351645231807</v>
      </c>
      <c r="X9077" s="209">
        <v>3.4015644357494996</v>
      </c>
      <c r="Y9077" s="147">
        <f t="shared" si="1851"/>
        <v>3.9999999999995595E-4</v>
      </c>
      <c r="Z9077" s="122">
        <f t="shared" si="1841"/>
        <v>8.8754449677853557</v>
      </c>
      <c r="AA9077" s="122">
        <f t="shared" si="1842"/>
        <v>0.61929999999999996</v>
      </c>
      <c r="AB9077" s="122">
        <f t="shared" si="1843"/>
        <v>0</v>
      </c>
      <c r="AC9077" s="122">
        <f t="shared" si="1844"/>
        <v>15.750952669468589</v>
      </c>
      <c r="AD9077" s="122">
        <f t="shared" si="1845"/>
        <v>0</v>
      </c>
      <c r="AE9077" s="122">
        <f t="shared" si="1846"/>
        <v>0</v>
      </c>
      <c r="AF9077" s="122">
        <f t="shared" si="1847"/>
        <v>1.3111961988847367</v>
      </c>
      <c r="AG9077" s="122">
        <f t="shared" si="1848"/>
        <v>0</v>
      </c>
      <c r="AH9077" s="87">
        <f t="shared" si="1849"/>
        <v>-0.56193311317045103</v>
      </c>
      <c r="AI9077" s="122">
        <f t="shared" si="1852"/>
        <v>0.93887673442707598</v>
      </c>
    </row>
    <row r="9078" spans="1:35" x14ac:dyDescent="0.25">
      <c r="A9078" s="90">
        <v>3.6295999999999999</v>
      </c>
      <c r="B9078" s="160">
        <v>9.352591543680024</v>
      </c>
      <c r="E9078" s="147">
        <f t="shared" si="1840"/>
        <v>3.7410366174715974E-3</v>
      </c>
      <c r="W9078" s="146">
        <f t="shared" si="1850"/>
        <v>0.34466351645231807</v>
      </c>
      <c r="X9078" s="209">
        <v>3.4015644357494996</v>
      </c>
      <c r="Y9078" s="147">
        <f t="shared" si="1851"/>
        <v>3.9999999999995595E-4</v>
      </c>
      <c r="Z9078" s="122">
        <f t="shared" si="1841"/>
        <v>8.8754449677853557</v>
      </c>
      <c r="AA9078" s="122">
        <f t="shared" si="1842"/>
        <v>0.61929999999999996</v>
      </c>
      <c r="AB9078" s="122">
        <f t="shared" si="1843"/>
        <v>0</v>
      </c>
      <c r="AC9078" s="122">
        <f t="shared" si="1844"/>
        <v>15.750952669468589</v>
      </c>
      <c r="AD9078" s="122">
        <f t="shared" si="1845"/>
        <v>0</v>
      </c>
      <c r="AE9078" s="122">
        <f t="shared" si="1846"/>
        <v>0</v>
      </c>
      <c r="AF9078" s="122">
        <f t="shared" si="1847"/>
        <v>1.3111961988847367</v>
      </c>
      <c r="AG9078" s="122">
        <f t="shared" si="1848"/>
        <v>0</v>
      </c>
      <c r="AH9078" s="87">
        <f t="shared" si="1849"/>
        <v>-0.56193311317045103</v>
      </c>
      <c r="AI9078" s="122">
        <f t="shared" si="1852"/>
        <v>0.93887673442707598</v>
      </c>
    </row>
    <row r="9079" spans="1:35" x14ac:dyDescent="0.25">
      <c r="A9079" s="90">
        <v>3.63</v>
      </c>
      <c r="B9079" s="160">
        <v>9.352591543680024</v>
      </c>
      <c r="E9079" s="147">
        <f t="shared" ref="E9079:E9142" si="1853">+(B9078+B9079)/2*(A9079-A9078)</f>
        <v>3.7410366174715974E-3</v>
      </c>
      <c r="W9079" s="146">
        <f t="shared" si="1850"/>
        <v>0.34466351645231807</v>
      </c>
      <c r="X9079" s="209">
        <v>3.4015644357494996</v>
      </c>
      <c r="Y9079" s="147">
        <f t="shared" si="1851"/>
        <v>3.9999999999995595E-4</v>
      </c>
      <c r="Z9079" s="122">
        <f t="shared" si="1841"/>
        <v>8.8754449677853557</v>
      </c>
      <c r="AA9079" s="122">
        <f t="shared" si="1842"/>
        <v>0.61929999999999996</v>
      </c>
      <c r="AB9079" s="122">
        <f t="shared" si="1843"/>
        <v>0</v>
      </c>
      <c r="AC9079" s="122">
        <f t="shared" si="1844"/>
        <v>15.750952669468589</v>
      </c>
      <c r="AD9079" s="122">
        <f t="shared" si="1845"/>
        <v>0</v>
      </c>
      <c r="AE9079" s="122">
        <f t="shared" si="1846"/>
        <v>0</v>
      </c>
      <c r="AF9079" s="122">
        <f t="shared" si="1847"/>
        <v>1.3111961988847367</v>
      </c>
      <c r="AG9079" s="122">
        <f t="shared" si="1848"/>
        <v>0</v>
      </c>
      <c r="AH9079" s="87">
        <f t="shared" si="1849"/>
        <v>-0.56193311317045103</v>
      </c>
      <c r="AI9079" s="122">
        <f t="shared" si="1852"/>
        <v>0.93887673442707598</v>
      </c>
    </row>
    <row r="9080" spans="1:35" x14ac:dyDescent="0.25">
      <c r="A9080" s="90">
        <v>3.6303999999999998</v>
      </c>
      <c r="B9080" s="160">
        <v>9.352591543680024</v>
      </c>
      <c r="E9080" s="147">
        <f t="shared" si="1853"/>
        <v>3.7410366174715974E-3</v>
      </c>
      <c r="W9080" s="146">
        <f t="shared" si="1850"/>
        <v>0.34466351645231807</v>
      </c>
      <c r="X9080" s="209">
        <v>3.4015644357494996</v>
      </c>
      <c r="Y9080" s="147">
        <f t="shared" si="1851"/>
        <v>3.9999999999995595E-4</v>
      </c>
      <c r="Z9080" s="122">
        <f t="shared" si="1841"/>
        <v>8.8754449677853557</v>
      </c>
      <c r="AA9080" s="122">
        <f t="shared" si="1842"/>
        <v>0.61929999999999996</v>
      </c>
      <c r="AB9080" s="122">
        <f t="shared" si="1843"/>
        <v>0</v>
      </c>
      <c r="AC9080" s="122">
        <f t="shared" si="1844"/>
        <v>15.750952669468589</v>
      </c>
      <c r="AD9080" s="122">
        <f t="shared" si="1845"/>
        <v>0</v>
      </c>
      <c r="AE9080" s="122">
        <f t="shared" si="1846"/>
        <v>0</v>
      </c>
      <c r="AF9080" s="122">
        <f t="shared" si="1847"/>
        <v>1.3111961988847367</v>
      </c>
      <c r="AG9080" s="122">
        <f t="shared" si="1848"/>
        <v>0</v>
      </c>
      <c r="AH9080" s="87">
        <f t="shared" si="1849"/>
        <v>-0.56193311317045103</v>
      </c>
      <c r="AI9080" s="122">
        <f t="shared" si="1852"/>
        <v>0.93887673442707598</v>
      </c>
    </row>
    <row r="9081" spans="1:35" x14ac:dyDescent="0.25">
      <c r="A9081" s="90">
        <v>3.6307999999999998</v>
      </c>
      <c r="B9081" s="160">
        <v>9.352591543680024</v>
      </c>
      <c r="E9081" s="147">
        <f t="shared" si="1853"/>
        <v>3.7410366174715974E-3</v>
      </c>
      <c r="W9081" s="146">
        <f t="shared" si="1850"/>
        <v>0.34466351645231807</v>
      </c>
      <c r="X9081" s="209">
        <v>3.4015644357494996</v>
      </c>
      <c r="Y9081" s="147">
        <f t="shared" si="1851"/>
        <v>3.9999999999995595E-4</v>
      </c>
      <c r="Z9081" s="122">
        <f t="shared" si="1841"/>
        <v>8.8754449677853557</v>
      </c>
      <c r="AA9081" s="122">
        <f t="shared" si="1842"/>
        <v>0.61929999999999996</v>
      </c>
      <c r="AB9081" s="122">
        <f t="shared" si="1843"/>
        <v>0</v>
      </c>
      <c r="AC9081" s="122">
        <f t="shared" si="1844"/>
        <v>15.750952669468589</v>
      </c>
      <c r="AD9081" s="122">
        <f t="shared" si="1845"/>
        <v>0</v>
      </c>
      <c r="AE9081" s="122">
        <f t="shared" si="1846"/>
        <v>0</v>
      </c>
      <c r="AF9081" s="122">
        <f t="shared" si="1847"/>
        <v>1.3111961988847367</v>
      </c>
      <c r="AG9081" s="122">
        <f t="shared" si="1848"/>
        <v>0</v>
      </c>
      <c r="AH9081" s="87">
        <f t="shared" si="1849"/>
        <v>-0.56193311317045103</v>
      </c>
      <c r="AI9081" s="122">
        <f t="shared" si="1852"/>
        <v>0.93887673442707598</v>
      </c>
    </row>
    <row r="9082" spans="1:35" x14ac:dyDescent="0.25">
      <c r="A9082" s="90">
        <v>3.6312000000000002</v>
      </c>
      <c r="B9082" s="160">
        <v>9.352591543680024</v>
      </c>
      <c r="E9082" s="147">
        <f t="shared" si="1853"/>
        <v>3.7410366174757508E-3</v>
      </c>
      <c r="W9082" s="146">
        <f t="shared" si="1850"/>
        <v>0.34466351645231807</v>
      </c>
      <c r="X9082" s="209">
        <v>3.4015644357494996</v>
      </c>
      <c r="Y9082" s="147">
        <f t="shared" si="1851"/>
        <v>4.0000000000040004E-4</v>
      </c>
      <c r="Z9082" s="122">
        <f t="shared" si="1841"/>
        <v>8.8754449677853557</v>
      </c>
      <c r="AA9082" s="122">
        <f t="shared" si="1842"/>
        <v>0.61929999999999996</v>
      </c>
      <c r="AB9082" s="122">
        <f t="shared" si="1843"/>
        <v>0</v>
      </c>
      <c r="AC9082" s="122">
        <f t="shared" si="1844"/>
        <v>15.750952669468589</v>
      </c>
      <c r="AD9082" s="122">
        <f t="shared" si="1845"/>
        <v>0</v>
      </c>
      <c r="AE9082" s="122">
        <f t="shared" si="1846"/>
        <v>0</v>
      </c>
      <c r="AF9082" s="122">
        <f t="shared" si="1847"/>
        <v>1.3111961988847367</v>
      </c>
      <c r="AG9082" s="122">
        <f t="shared" si="1848"/>
        <v>0</v>
      </c>
      <c r="AH9082" s="87">
        <f t="shared" si="1849"/>
        <v>-0.56193311317045103</v>
      </c>
      <c r="AI9082" s="122">
        <f t="shared" si="1852"/>
        <v>0.93887673442707598</v>
      </c>
    </row>
    <row r="9083" spans="1:35" x14ac:dyDescent="0.25">
      <c r="A9083" s="90">
        <v>3.6316000000000002</v>
      </c>
      <c r="B9083" s="160">
        <v>9.352591543680024</v>
      </c>
      <c r="E9083" s="147">
        <f t="shared" si="1853"/>
        <v>3.7410366174715974E-3</v>
      </c>
      <c r="W9083" s="146">
        <f t="shared" si="1850"/>
        <v>0.34466351645231807</v>
      </c>
      <c r="X9083" s="209">
        <v>3.4015644357494996</v>
      </c>
      <c r="Y9083" s="147">
        <f t="shared" si="1851"/>
        <v>3.9999999999995595E-4</v>
      </c>
      <c r="Z9083" s="122">
        <f t="shared" si="1841"/>
        <v>8.8754449677853557</v>
      </c>
      <c r="AA9083" s="122">
        <f t="shared" si="1842"/>
        <v>0.61929999999999996</v>
      </c>
      <c r="AB9083" s="122">
        <f t="shared" si="1843"/>
        <v>0</v>
      </c>
      <c r="AC9083" s="122">
        <f t="shared" si="1844"/>
        <v>15.750952669468589</v>
      </c>
      <c r="AD9083" s="122">
        <f t="shared" si="1845"/>
        <v>0</v>
      </c>
      <c r="AE9083" s="122">
        <f t="shared" si="1846"/>
        <v>0</v>
      </c>
      <c r="AF9083" s="122">
        <f t="shared" si="1847"/>
        <v>1.3111961988847367</v>
      </c>
      <c r="AG9083" s="122">
        <f t="shared" si="1848"/>
        <v>0</v>
      </c>
      <c r="AH9083" s="87">
        <f t="shared" si="1849"/>
        <v>-0.56193311317045103</v>
      </c>
      <c r="AI9083" s="122">
        <f t="shared" si="1852"/>
        <v>0.93887673442707598</v>
      </c>
    </row>
    <row r="9084" spans="1:35" x14ac:dyDescent="0.25">
      <c r="A9084" s="90">
        <v>3.6320000000000001</v>
      </c>
      <c r="B9084" s="160">
        <v>9.352591543680024</v>
      </c>
      <c r="E9084" s="147">
        <f t="shared" si="1853"/>
        <v>3.7410366174715974E-3</v>
      </c>
      <c r="W9084" s="146">
        <f t="shared" si="1850"/>
        <v>0.34466351645231807</v>
      </c>
      <c r="X9084" s="209">
        <v>3.4015644357494996</v>
      </c>
      <c r="Y9084" s="147">
        <f t="shared" si="1851"/>
        <v>3.9999999999995595E-4</v>
      </c>
      <c r="Z9084" s="122">
        <f t="shared" si="1841"/>
        <v>8.8754449677853557</v>
      </c>
      <c r="AA9084" s="122">
        <f t="shared" si="1842"/>
        <v>0.61929999999999996</v>
      </c>
      <c r="AB9084" s="122">
        <f t="shared" si="1843"/>
        <v>0</v>
      </c>
      <c r="AC9084" s="122">
        <f t="shared" si="1844"/>
        <v>15.750952669468589</v>
      </c>
      <c r="AD9084" s="122">
        <f t="shared" si="1845"/>
        <v>0</v>
      </c>
      <c r="AE9084" s="122">
        <f t="shared" si="1846"/>
        <v>0</v>
      </c>
      <c r="AF9084" s="122">
        <f t="shared" si="1847"/>
        <v>1.3111961988847367</v>
      </c>
      <c r="AG9084" s="122">
        <f t="shared" si="1848"/>
        <v>0</v>
      </c>
      <c r="AH9084" s="87">
        <f t="shared" si="1849"/>
        <v>-0.56193311317045103</v>
      </c>
      <c r="AI9084" s="122">
        <f t="shared" si="1852"/>
        <v>0.93887673442707598</v>
      </c>
    </row>
    <row r="9085" spans="1:35" x14ac:dyDescent="0.25">
      <c r="A9085" s="90">
        <v>3.6324000000000001</v>
      </c>
      <c r="B9085" s="160">
        <v>9.352591543680024</v>
      </c>
      <c r="E9085" s="147">
        <f t="shared" si="1853"/>
        <v>3.7410366174715974E-3</v>
      </c>
      <c r="W9085" s="146">
        <f t="shared" si="1850"/>
        <v>0.34466351645231807</v>
      </c>
      <c r="X9085" s="209">
        <v>3.4015644357494996</v>
      </c>
      <c r="Y9085" s="147">
        <f t="shared" si="1851"/>
        <v>3.9999999999995595E-4</v>
      </c>
      <c r="Z9085" s="122">
        <f t="shared" si="1841"/>
        <v>8.8754449677853557</v>
      </c>
      <c r="AA9085" s="122">
        <f t="shared" si="1842"/>
        <v>0.61929999999999996</v>
      </c>
      <c r="AB9085" s="122">
        <f t="shared" si="1843"/>
        <v>0</v>
      </c>
      <c r="AC9085" s="122">
        <f t="shared" si="1844"/>
        <v>15.750952669468589</v>
      </c>
      <c r="AD9085" s="122">
        <f t="shared" si="1845"/>
        <v>0</v>
      </c>
      <c r="AE9085" s="122">
        <f t="shared" si="1846"/>
        <v>0</v>
      </c>
      <c r="AF9085" s="122">
        <f t="shared" si="1847"/>
        <v>1.3111961988847367</v>
      </c>
      <c r="AG9085" s="122">
        <f t="shared" si="1848"/>
        <v>0</v>
      </c>
      <c r="AH9085" s="87">
        <f t="shared" si="1849"/>
        <v>-0.56193311317045103</v>
      </c>
      <c r="AI9085" s="122">
        <f t="shared" si="1852"/>
        <v>0.93887673442707598</v>
      </c>
    </row>
    <row r="9086" spans="1:35" x14ac:dyDescent="0.25">
      <c r="A9086" s="90">
        <v>3.6328</v>
      </c>
      <c r="B9086" s="160">
        <v>9.352591543680024</v>
      </c>
      <c r="E9086" s="147">
        <f t="shared" si="1853"/>
        <v>3.7410366174715974E-3</v>
      </c>
      <c r="W9086" s="146">
        <f t="shared" si="1850"/>
        <v>0.34466351645231807</v>
      </c>
      <c r="X9086" s="209">
        <v>3.4015644357494996</v>
      </c>
      <c r="Y9086" s="147">
        <f t="shared" si="1851"/>
        <v>3.9999999999995595E-4</v>
      </c>
      <c r="Z9086" s="122">
        <f t="shared" si="1841"/>
        <v>8.8754449677853557</v>
      </c>
      <c r="AA9086" s="122">
        <f t="shared" si="1842"/>
        <v>0.61929999999999996</v>
      </c>
      <c r="AB9086" s="122">
        <f t="shared" si="1843"/>
        <v>0</v>
      </c>
      <c r="AC9086" s="122">
        <f t="shared" si="1844"/>
        <v>15.750952669468589</v>
      </c>
      <c r="AD9086" s="122">
        <f t="shared" si="1845"/>
        <v>0</v>
      </c>
      <c r="AE9086" s="122">
        <f t="shared" si="1846"/>
        <v>0</v>
      </c>
      <c r="AF9086" s="122">
        <f t="shared" si="1847"/>
        <v>1.3111961988847367</v>
      </c>
      <c r="AG9086" s="122">
        <f t="shared" si="1848"/>
        <v>0</v>
      </c>
      <c r="AH9086" s="87">
        <f t="shared" si="1849"/>
        <v>-0.56193311317045103</v>
      </c>
      <c r="AI9086" s="122">
        <f t="shared" si="1852"/>
        <v>0.93887673442707598</v>
      </c>
    </row>
    <row r="9087" spans="1:35" x14ac:dyDescent="0.25">
      <c r="A9087" s="90">
        <v>3.6332</v>
      </c>
      <c r="B9087" s="160">
        <v>9.352591543680024</v>
      </c>
      <c r="E9087" s="147">
        <f t="shared" si="1853"/>
        <v>3.7410366174715974E-3</v>
      </c>
      <c r="W9087" s="146">
        <f t="shared" si="1850"/>
        <v>0.34466351645231807</v>
      </c>
      <c r="X9087" s="209">
        <v>3.4015644357494996</v>
      </c>
      <c r="Y9087" s="147">
        <f t="shared" si="1851"/>
        <v>3.9999999999995595E-4</v>
      </c>
      <c r="Z9087" s="122">
        <f t="shared" si="1841"/>
        <v>8.8754449677853557</v>
      </c>
      <c r="AA9087" s="122">
        <f t="shared" si="1842"/>
        <v>0.61929999999999996</v>
      </c>
      <c r="AB9087" s="122">
        <f t="shared" si="1843"/>
        <v>0</v>
      </c>
      <c r="AC9087" s="122">
        <f t="shared" si="1844"/>
        <v>15.750952669468589</v>
      </c>
      <c r="AD9087" s="122">
        <f t="shared" si="1845"/>
        <v>0</v>
      </c>
      <c r="AE9087" s="122">
        <f t="shared" si="1846"/>
        <v>0</v>
      </c>
      <c r="AF9087" s="122">
        <f t="shared" si="1847"/>
        <v>1.3111961988847367</v>
      </c>
      <c r="AG9087" s="122">
        <f t="shared" si="1848"/>
        <v>0</v>
      </c>
      <c r="AH9087" s="87">
        <f t="shared" si="1849"/>
        <v>-0.56193311317045103</v>
      </c>
      <c r="AI9087" s="122">
        <f t="shared" si="1852"/>
        <v>0.93887673442707598</v>
      </c>
    </row>
    <row r="9088" spans="1:35" x14ac:dyDescent="0.25">
      <c r="A9088" s="90">
        <v>3.6335999999999999</v>
      </c>
      <c r="B9088" s="160">
        <v>9.352591543680024</v>
      </c>
      <c r="E9088" s="147">
        <f t="shared" si="1853"/>
        <v>3.7410366174715974E-3</v>
      </c>
      <c r="W9088" s="146">
        <f t="shared" si="1850"/>
        <v>0.34466351645231807</v>
      </c>
      <c r="X9088" s="209">
        <v>3.4015644357494996</v>
      </c>
      <c r="Y9088" s="147">
        <f t="shared" si="1851"/>
        <v>3.9999999999995595E-4</v>
      </c>
      <c r="Z9088" s="122">
        <f t="shared" si="1841"/>
        <v>8.8754449677853557</v>
      </c>
      <c r="AA9088" s="122">
        <f t="shared" si="1842"/>
        <v>0.61929999999999996</v>
      </c>
      <c r="AB9088" s="122">
        <f t="shared" si="1843"/>
        <v>0</v>
      </c>
      <c r="AC9088" s="122">
        <f t="shared" si="1844"/>
        <v>15.750952669468589</v>
      </c>
      <c r="AD9088" s="122">
        <f t="shared" si="1845"/>
        <v>0</v>
      </c>
      <c r="AE9088" s="122">
        <f t="shared" si="1846"/>
        <v>0</v>
      </c>
      <c r="AF9088" s="122">
        <f t="shared" si="1847"/>
        <v>1.3111961988847367</v>
      </c>
      <c r="AG9088" s="122">
        <f t="shared" si="1848"/>
        <v>0</v>
      </c>
      <c r="AH9088" s="87">
        <f t="shared" si="1849"/>
        <v>-0.56193311317045103</v>
      </c>
      <c r="AI9088" s="122">
        <f t="shared" si="1852"/>
        <v>0.93887673442707598</v>
      </c>
    </row>
    <row r="9089" spans="1:35" x14ac:dyDescent="0.25">
      <c r="A9089" s="90">
        <v>3.6339999999999999</v>
      </c>
      <c r="B9089" s="160">
        <v>9.352591543680024</v>
      </c>
      <c r="E9089" s="147">
        <f t="shared" si="1853"/>
        <v>3.7410366174715974E-3</v>
      </c>
      <c r="W9089" s="146">
        <f t="shared" si="1850"/>
        <v>0.34466351645231807</v>
      </c>
      <c r="X9089" s="209">
        <v>3.4015644357494996</v>
      </c>
      <c r="Y9089" s="147">
        <f t="shared" si="1851"/>
        <v>3.9999999999995595E-4</v>
      </c>
      <c r="Z9089" s="122">
        <f t="shared" si="1841"/>
        <v>8.8754449677853557</v>
      </c>
      <c r="AA9089" s="122">
        <f t="shared" si="1842"/>
        <v>0.61929999999999996</v>
      </c>
      <c r="AB9089" s="122">
        <f t="shared" si="1843"/>
        <v>0</v>
      </c>
      <c r="AC9089" s="122">
        <f t="shared" si="1844"/>
        <v>15.750952669468589</v>
      </c>
      <c r="AD9089" s="122">
        <f t="shared" si="1845"/>
        <v>0</v>
      </c>
      <c r="AE9089" s="122">
        <f t="shared" si="1846"/>
        <v>0</v>
      </c>
      <c r="AF9089" s="122">
        <f t="shared" si="1847"/>
        <v>1.3111961988847367</v>
      </c>
      <c r="AG9089" s="122">
        <f t="shared" si="1848"/>
        <v>0</v>
      </c>
      <c r="AH9089" s="87">
        <f t="shared" si="1849"/>
        <v>-0.56193311317045103</v>
      </c>
      <c r="AI9089" s="122">
        <f t="shared" si="1852"/>
        <v>0.93887673442707598</v>
      </c>
    </row>
    <row r="9090" spans="1:35" x14ac:dyDescent="0.25">
      <c r="A9090" s="90">
        <v>3.6343999999999999</v>
      </c>
      <c r="B9090" s="160">
        <v>9.352591543680024</v>
      </c>
      <c r="E9090" s="147">
        <f t="shared" si="1853"/>
        <v>3.7410366174715974E-3</v>
      </c>
      <c r="W9090" s="146">
        <f t="shared" si="1850"/>
        <v>0.34466351645231807</v>
      </c>
      <c r="X9090" s="209">
        <v>3.4015644357494996</v>
      </c>
      <c r="Y9090" s="147">
        <f t="shared" si="1851"/>
        <v>3.9999999999995595E-4</v>
      </c>
      <c r="Z9090" s="122">
        <f t="shared" ref="Z9090:Z9153" si="1854">IF(AND(W9090&lt;=$S$56,W9090&gt;$Q$56),$T$56,IF(AND(W9090&lt;=$S$57,W9090&gt;$Q$57),$T$57,IF(AND(W9090&lt;=$S$58,W9090&gt;$Q$58),$T$58,IF(AND(W9090&lt;=$S$59,W9090&gt;$Q$59),$T$59,IF(AND(W9090&lt;=$S$60,W9090&gt;$Q$60),$T$60,"Valor no encontrado para Po")))))</f>
        <v>8.8754449677853557</v>
      </c>
      <c r="AA9090" s="122">
        <f t="shared" ref="AA9090:AA9153" si="1855">IF(AND(W9090&lt;=$S$56,W9090&gt;$Q$56),$U$56,IF(AND(W9090&lt;=$S$57,W9090&gt;$Q$57),$U$57,IF(AND(W9090&lt;=$S$58,W9090&gt;$Q$58),$U$58,IF(AND(W9090&lt;=$S$59,W9090&gt;$Q$59),$U$59,IF(AND(W9090&lt;=$S$60,W9090&gt;$Q$60),$U$60,"Valor no encontrado para Po")))))</f>
        <v>0.61929999999999996</v>
      </c>
      <c r="AB9090" s="122">
        <f t="shared" ref="AB9090:AB9153" si="1856">IF(OR(AC9089&gt;=($X$1-$X$2)/2,AC9089&gt;=$Z$1/2),0,Z9090*W9090^AA9090*Y9090)</f>
        <v>0</v>
      </c>
      <c r="AC9090" s="122">
        <f t="shared" ref="AC9090:AC9153" si="1857">+AC9089+AB9090</f>
        <v>15.750952669468589</v>
      </c>
      <c r="AD9090" s="122">
        <f t="shared" ref="AD9090:AD9153" si="1858">2*$AB$1*PI()*((AC9090+$X$2/2)*(2*AC9090-$Z$1)+(AC9090+$X$2/2)^2-($X$1/2)^2)*AB9090</f>
        <v>0</v>
      </c>
      <c r="AE9090" s="122">
        <f t="shared" ref="AE9090:AE9153" si="1859">-AD9090*0.000000001*$Z$2</f>
        <v>0</v>
      </c>
      <c r="AF9090" s="122">
        <f t="shared" ref="AF9090:AF9153" si="1860">+AF9089+AE9090</f>
        <v>1.3111961988847367</v>
      </c>
      <c r="AG9090" s="122">
        <f t="shared" ref="AG9090:AG9153" si="1861">+AE9090/Y9090</f>
        <v>0</v>
      </c>
      <c r="AH9090" s="87">
        <f t="shared" ref="AH9090:AH9153" si="1862">+AH9089-AE9090</f>
        <v>-0.56193311317045103</v>
      </c>
      <c r="AI9090" s="122">
        <f t="shared" si="1852"/>
        <v>0.93887673442707598</v>
      </c>
    </row>
    <row r="9091" spans="1:35" x14ac:dyDescent="0.25">
      <c r="A9091" s="90">
        <v>3.6347999999999998</v>
      </c>
      <c r="B9091" s="160">
        <v>8.355337067101404</v>
      </c>
      <c r="E9091" s="147">
        <f t="shared" si="1853"/>
        <v>3.5415857221558957E-3</v>
      </c>
      <c r="W9091" s="146">
        <f t="shared" si="1850"/>
        <v>0.3200883226539265</v>
      </c>
      <c r="X9091" s="209">
        <v>3.1590261303126228</v>
      </c>
      <c r="Y9091" s="147">
        <f t="shared" si="1851"/>
        <v>3.9999999999995595E-4</v>
      </c>
      <c r="Z9091" s="122">
        <f t="shared" si="1854"/>
        <v>8.8754449677853557</v>
      </c>
      <c r="AA9091" s="122">
        <f t="shared" si="1855"/>
        <v>0.61929999999999996</v>
      </c>
      <c r="AB9091" s="122">
        <f t="shared" si="1856"/>
        <v>0</v>
      </c>
      <c r="AC9091" s="122">
        <f t="shared" si="1857"/>
        <v>15.750952669468589</v>
      </c>
      <c r="AD9091" s="122">
        <f t="shared" si="1858"/>
        <v>0</v>
      </c>
      <c r="AE9091" s="122">
        <f t="shared" si="1859"/>
        <v>0</v>
      </c>
      <c r="AF9091" s="122">
        <f t="shared" si="1860"/>
        <v>1.3111961988847367</v>
      </c>
      <c r="AG9091" s="122">
        <f t="shared" si="1861"/>
        <v>0</v>
      </c>
      <c r="AH9091" s="87">
        <f t="shared" si="1862"/>
        <v>-0.56193311317045103</v>
      </c>
      <c r="AI9091" s="122">
        <f t="shared" si="1852"/>
        <v>1.0109602066076357</v>
      </c>
    </row>
    <row r="9092" spans="1:35" x14ac:dyDescent="0.25">
      <c r="A9092" s="90">
        <v>3.6352000000000002</v>
      </c>
      <c r="B9092" s="160">
        <v>8.355337067101404</v>
      </c>
      <c r="E9092" s="147">
        <f t="shared" si="1853"/>
        <v>3.3421348268439042E-3</v>
      </c>
      <c r="W9092" s="146">
        <f t="shared" si="1850"/>
        <v>0.3200883226539265</v>
      </c>
      <c r="X9092" s="209">
        <v>3.1590261303126228</v>
      </c>
      <c r="Y9092" s="147">
        <f t="shared" si="1851"/>
        <v>4.0000000000040004E-4</v>
      </c>
      <c r="Z9092" s="122">
        <f t="shared" si="1854"/>
        <v>8.8754449677853557</v>
      </c>
      <c r="AA9092" s="122">
        <f t="shared" si="1855"/>
        <v>0.61929999999999996</v>
      </c>
      <c r="AB9092" s="122">
        <f t="shared" si="1856"/>
        <v>0</v>
      </c>
      <c r="AC9092" s="122">
        <f t="shared" si="1857"/>
        <v>15.750952669468589</v>
      </c>
      <c r="AD9092" s="122">
        <f t="shared" si="1858"/>
        <v>0</v>
      </c>
      <c r="AE9092" s="122">
        <f t="shared" si="1859"/>
        <v>0</v>
      </c>
      <c r="AF9092" s="122">
        <f t="shared" si="1860"/>
        <v>1.3111961988847367</v>
      </c>
      <c r="AG9092" s="122">
        <f t="shared" si="1861"/>
        <v>0</v>
      </c>
      <c r="AH9092" s="87">
        <f t="shared" si="1862"/>
        <v>-0.56193311317045103</v>
      </c>
      <c r="AI9092" s="122">
        <f t="shared" si="1852"/>
        <v>1.0109602066076357</v>
      </c>
    </row>
    <row r="9093" spans="1:35" x14ac:dyDescent="0.25">
      <c r="A9093" s="90">
        <v>3.6356000000000002</v>
      </c>
      <c r="B9093" s="160">
        <v>8.355337067101404</v>
      </c>
      <c r="E9093" s="147">
        <f t="shared" si="1853"/>
        <v>3.3421348268401936E-3</v>
      </c>
      <c r="W9093" s="146">
        <f t="shared" ref="W9093:W9156" si="1863">+X9093/1000000*101325</f>
        <v>0.3200883226539265</v>
      </c>
      <c r="X9093" s="209">
        <v>3.1590261303126228</v>
      </c>
      <c r="Y9093" s="147">
        <f t="shared" si="1851"/>
        <v>3.9999999999995595E-4</v>
      </c>
      <c r="Z9093" s="122">
        <f t="shared" si="1854"/>
        <v>8.8754449677853557</v>
      </c>
      <c r="AA9093" s="122">
        <f t="shared" si="1855"/>
        <v>0.61929999999999996</v>
      </c>
      <c r="AB9093" s="122">
        <f t="shared" si="1856"/>
        <v>0</v>
      </c>
      <c r="AC9093" s="122">
        <f t="shared" si="1857"/>
        <v>15.750952669468589</v>
      </c>
      <c r="AD9093" s="122">
        <f t="shared" si="1858"/>
        <v>0</v>
      </c>
      <c r="AE9093" s="122">
        <f t="shared" si="1859"/>
        <v>0</v>
      </c>
      <c r="AF9093" s="122">
        <f t="shared" si="1860"/>
        <v>1.3111961988847367</v>
      </c>
      <c r="AG9093" s="122">
        <f t="shared" si="1861"/>
        <v>0</v>
      </c>
      <c r="AH9093" s="87">
        <f t="shared" si="1862"/>
        <v>-0.56193311317045103</v>
      </c>
      <c r="AI9093" s="122">
        <f t="shared" si="1852"/>
        <v>1.0109602066076357</v>
      </c>
    </row>
    <row r="9094" spans="1:35" x14ac:dyDescent="0.25">
      <c r="A9094" s="90">
        <v>3.6360000000000001</v>
      </c>
      <c r="B9094" s="160">
        <v>8.355337067101404</v>
      </c>
      <c r="E9094" s="147">
        <f t="shared" si="1853"/>
        <v>3.3421348268401936E-3</v>
      </c>
      <c r="W9094" s="146">
        <f t="shared" si="1863"/>
        <v>0.3200883226539265</v>
      </c>
      <c r="X9094" s="209">
        <v>3.1590261303126228</v>
      </c>
      <c r="Y9094" s="147">
        <f t="shared" ref="Y9094:Y9157" si="1864">+A9094-A9093</f>
        <v>3.9999999999995595E-4</v>
      </c>
      <c r="Z9094" s="122">
        <f t="shared" si="1854"/>
        <v>8.8754449677853557</v>
      </c>
      <c r="AA9094" s="122">
        <f t="shared" si="1855"/>
        <v>0.61929999999999996</v>
      </c>
      <c r="AB9094" s="122">
        <f t="shared" si="1856"/>
        <v>0</v>
      </c>
      <c r="AC9094" s="122">
        <f t="shared" si="1857"/>
        <v>15.750952669468589</v>
      </c>
      <c r="AD9094" s="122">
        <f t="shared" si="1858"/>
        <v>0</v>
      </c>
      <c r="AE9094" s="122">
        <f t="shared" si="1859"/>
        <v>0</v>
      </c>
      <c r="AF9094" s="122">
        <f t="shared" si="1860"/>
        <v>1.3111961988847367</v>
      </c>
      <c r="AG9094" s="122">
        <f t="shared" si="1861"/>
        <v>0</v>
      </c>
      <c r="AH9094" s="87">
        <f t="shared" si="1862"/>
        <v>-0.56193311317045103</v>
      </c>
      <c r="AI9094" s="122">
        <f t="shared" si="1852"/>
        <v>1.0109602066076357</v>
      </c>
    </row>
    <row r="9095" spans="1:35" x14ac:dyDescent="0.25">
      <c r="A9095" s="90">
        <v>3.6364000000000001</v>
      </c>
      <c r="B9095" s="160">
        <v>9.352591543680024</v>
      </c>
      <c r="E9095" s="147">
        <f t="shared" si="1853"/>
        <v>3.5415857221558957E-3</v>
      </c>
      <c r="W9095" s="146">
        <f t="shared" si="1863"/>
        <v>0.34466351645231796</v>
      </c>
      <c r="X9095" s="209">
        <v>3.4015644357494987</v>
      </c>
      <c r="Y9095" s="147">
        <f t="shared" si="1864"/>
        <v>3.9999999999995595E-4</v>
      </c>
      <c r="Z9095" s="122">
        <f t="shared" si="1854"/>
        <v>8.8754449677853557</v>
      </c>
      <c r="AA9095" s="122">
        <f t="shared" si="1855"/>
        <v>0.61929999999999996</v>
      </c>
      <c r="AB9095" s="122">
        <f t="shared" si="1856"/>
        <v>0</v>
      </c>
      <c r="AC9095" s="122">
        <f t="shared" si="1857"/>
        <v>15.750952669468589</v>
      </c>
      <c r="AD9095" s="122">
        <f t="shared" si="1858"/>
        <v>0</v>
      </c>
      <c r="AE9095" s="122">
        <f t="shared" si="1859"/>
        <v>0</v>
      </c>
      <c r="AF9095" s="122">
        <f t="shared" si="1860"/>
        <v>1.3111961988847367</v>
      </c>
      <c r="AG9095" s="122">
        <f t="shared" si="1861"/>
        <v>0</v>
      </c>
      <c r="AH9095" s="87">
        <f t="shared" si="1862"/>
        <v>-0.56193311317045103</v>
      </c>
      <c r="AI9095" s="122">
        <f t="shared" si="1852"/>
        <v>0.9388767344270762</v>
      </c>
    </row>
    <row r="9096" spans="1:35" x14ac:dyDescent="0.25">
      <c r="A9096" s="90">
        <v>3.6368</v>
      </c>
      <c r="B9096" s="160">
        <v>9.352591543680024</v>
      </c>
      <c r="E9096" s="147">
        <f t="shared" si="1853"/>
        <v>3.7410366174715974E-3</v>
      </c>
      <c r="W9096" s="146">
        <f t="shared" si="1863"/>
        <v>0.34466351645231796</v>
      </c>
      <c r="X9096" s="209">
        <v>3.4015644357494987</v>
      </c>
      <c r="Y9096" s="147">
        <f t="shared" si="1864"/>
        <v>3.9999999999995595E-4</v>
      </c>
      <c r="Z9096" s="122">
        <f t="shared" si="1854"/>
        <v>8.8754449677853557</v>
      </c>
      <c r="AA9096" s="122">
        <f t="shared" si="1855"/>
        <v>0.61929999999999996</v>
      </c>
      <c r="AB9096" s="122">
        <f t="shared" si="1856"/>
        <v>0</v>
      </c>
      <c r="AC9096" s="122">
        <f t="shared" si="1857"/>
        <v>15.750952669468589</v>
      </c>
      <c r="AD9096" s="122">
        <f t="shared" si="1858"/>
        <v>0</v>
      </c>
      <c r="AE9096" s="122">
        <f t="shared" si="1859"/>
        <v>0</v>
      </c>
      <c r="AF9096" s="122">
        <f t="shared" si="1860"/>
        <v>1.3111961988847367</v>
      </c>
      <c r="AG9096" s="122">
        <f t="shared" si="1861"/>
        <v>0</v>
      </c>
      <c r="AH9096" s="87">
        <f t="shared" si="1862"/>
        <v>-0.56193311317045103</v>
      </c>
      <c r="AI9096" s="122">
        <f t="shared" si="1852"/>
        <v>0.9388767344270762</v>
      </c>
    </row>
    <row r="9097" spans="1:35" x14ac:dyDescent="0.25">
      <c r="A9097" s="90">
        <v>3.6372</v>
      </c>
      <c r="B9097" s="160">
        <v>9.352591543680024</v>
      </c>
      <c r="E9097" s="147">
        <f t="shared" si="1853"/>
        <v>3.7410366174715974E-3</v>
      </c>
      <c r="W9097" s="146">
        <f t="shared" si="1863"/>
        <v>0.34466351645231796</v>
      </c>
      <c r="X9097" s="209">
        <v>3.4015644357494987</v>
      </c>
      <c r="Y9097" s="147">
        <f t="shared" si="1864"/>
        <v>3.9999999999995595E-4</v>
      </c>
      <c r="Z9097" s="122">
        <f t="shared" si="1854"/>
        <v>8.8754449677853557</v>
      </c>
      <c r="AA9097" s="122">
        <f t="shared" si="1855"/>
        <v>0.61929999999999996</v>
      </c>
      <c r="AB9097" s="122">
        <f t="shared" si="1856"/>
        <v>0</v>
      </c>
      <c r="AC9097" s="122">
        <f t="shared" si="1857"/>
        <v>15.750952669468589</v>
      </c>
      <c r="AD9097" s="122">
        <f t="shared" si="1858"/>
        <v>0</v>
      </c>
      <c r="AE9097" s="122">
        <f t="shared" si="1859"/>
        <v>0</v>
      </c>
      <c r="AF9097" s="122">
        <f t="shared" si="1860"/>
        <v>1.3111961988847367</v>
      </c>
      <c r="AG9097" s="122">
        <f t="shared" si="1861"/>
        <v>0</v>
      </c>
      <c r="AH9097" s="87">
        <f t="shared" si="1862"/>
        <v>-0.56193311317045103</v>
      </c>
      <c r="AI9097" s="122">
        <f t="shared" si="1852"/>
        <v>0.9388767344270762</v>
      </c>
    </row>
    <row r="9098" spans="1:35" x14ac:dyDescent="0.25">
      <c r="A9098" s="90">
        <v>3.6375999999999999</v>
      </c>
      <c r="B9098" s="160">
        <v>9.352591543680024</v>
      </c>
      <c r="E9098" s="147">
        <f t="shared" si="1853"/>
        <v>3.7410366174715974E-3</v>
      </c>
      <c r="W9098" s="146">
        <f t="shared" si="1863"/>
        <v>0.34466351645231796</v>
      </c>
      <c r="X9098" s="209">
        <v>3.4015644357494987</v>
      </c>
      <c r="Y9098" s="147">
        <f t="shared" si="1864"/>
        <v>3.9999999999995595E-4</v>
      </c>
      <c r="Z9098" s="122">
        <f t="shared" si="1854"/>
        <v>8.8754449677853557</v>
      </c>
      <c r="AA9098" s="122">
        <f t="shared" si="1855"/>
        <v>0.61929999999999996</v>
      </c>
      <c r="AB9098" s="122">
        <f t="shared" si="1856"/>
        <v>0</v>
      </c>
      <c r="AC9098" s="122">
        <f t="shared" si="1857"/>
        <v>15.750952669468589</v>
      </c>
      <c r="AD9098" s="122">
        <f t="shared" si="1858"/>
        <v>0</v>
      </c>
      <c r="AE9098" s="122">
        <f t="shared" si="1859"/>
        <v>0</v>
      </c>
      <c r="AF9098" s="122">
        <f t="shared" si="1860"/>
        <v>1.3111961988847367</v>
      </c>
      <c r="AG9098" s="122">
        <f t="shared" si="1861"/>
        <v>0</v>
      </c>
      <c r="AH9098" s="87">
        <f t="shared" si="1862"/>
        <v>-0.56193311317045103</v>
      </c>
      <c r="AI9098" s="122">
        <f t="shared" si="1852"/>
        <v>0.9388767344270762</v>
      </c>
    </row>
    <row r="9099" spans="1:35" x14ac:dyDescent="0.25">
      <c r="A9099" s="90">
        <v>3.6379999999999999</v>
      </c>
      <c r="B9099" s="160">
        <v>9.352591543680024</v>
      </c>
      <c r="E9099" s="147">
        <f t="shared" si="1853"/>
        <v>3.7410366174715974E-3</v>
      </c>
      <c r="W9099" s="146">
        <f t="shared" si="1863"/>
        <v>0.34466351645231796</v>
      </c>
      <c r="X9099" s="209">
        <v>3.4015644357494987</v>
      </c>
      <c r="Y9099" s="147">
        <f t="shared" si="1864"/>
        <v>3.9999999999995595E-4</v>
      </c>
      <c r="Z9099" s="122">
        <f t="shared" si="1854"/>
        <v>8.8754449677853557</v>
      </c>
      <c r="AA9099" s="122">
        <f t="shared" si="1855"/>
        <v>0.61929999999999996</v>
      </c>
      <c r="AB9099" s="122">
        <f t="shared" si="1856"/>
        <v>0</v>
      </c>
      <c r="AC9099" s="122">
        <f t="shared" si="1857"/>
        <v>15.750952669468589</v>
      </c>
      <c r="AD9099" s="122">
        <f t="shared" si="1858"/>
        <v>0</v>
      </c>
      <c r="AE9099" s="122">
        <f t="shared" si="1859"/>
        <v>0</v>
      </c>
      <c r="AF9099" s="122">
        <f t="shared" si="1860"/>
        <v>1.3111961988847367</v>
      </c>
      <c r="AG9099" s="122">
        <f t="shared" si="1861"/>
        <v>0</v>
      </c>
      <c r="AH9099" s="87">
        <f t="shared" si="1862"/>
        <v>-0.56193311317045103</v>
      </c>
      <c r="AI9099" s="122">
        <f t="shared" si="1852"/>
        <v>0.9388767344270762</v>
      </c>
    </row>
    <row r="9100" spans="1:35" x14ac:dyDescent="0.25">
      <c r="A9100" s="90">
        <v>3.6383999999999999</v>
      </c>
      <c r="B9100" s="160">
        <v>9.352591543680024</v>
      </c>
      <c r="E9100" s="147">
        <f t="shared" si="1853"/>
        <v>3.7410366174715974E-3</v>
      </c>
      <c r="W9100" s="146">
        <f t="shared" si="1863"/>
        <v>0.34466351645231796</v>
      </c>
      <c r="X9100" s="209">
        <v>3.4015644357494987</v>
      </c>
      <c r="Y9100" s="147">
        <f t="shared" si="1864"/>
        <v>3.9999999999995595E-4</v>
      </c>
      <c r="Z9100" s="122">
        <f t="shared" si="1854"/>
        <v>8.8754449677853557</v>
      </c>
      <c r="AA9100" s="122">
        <f t="shared" si="1855"/>
        <v>0.61929999999999996</v>
      </c>
      <c r="AB9100" s="122">
        <f t="shared" si="1856"/>
        <v>0</v>
      </c>
      <c r="AC9100" s="122">
        <f t="shared" si="1857"/>
        <v>15.750952669468589</v>
      </c>
      <c r="AD9100" s="122">
        <f t="shared" si="1858"/>
        <v>0</v>
      </c>
      <c r="AE9100" s="122">
        <f t="shared" si="1859"/>
        <v>0</v>
      </c>
      <c r="AF9100" s="122">
        <f t="shared" si="1860"/>
        <v>1.3111961988847367</v>
      </c>
      <c r="AG9100" s="122">
        <f t="shared" si="1861"/>
        <v>0</v>
      </c>
      <c r="AH9100" s="87">
        <f t="shared" si="1862"/>
        <v>-0.56193311317045103</v>
      </c>
      <c r="AI9100" s="122">
        <f t="shared" si="1852"/>
        <v>0.9388767344270762</v>
      </c>
    </row>
    <row r="9101" spans="1:35" x14ac:dyDescent="0.25">
      <c r="A9101" s="90">
        <v>3.6387999999999998</v>
      </c>
      <c r="B9101" s="160">
        <v>9.352591543680024</v>
      </c>
      <c r="E9101" s="147">
        <f t="shared" si="1853"/>
        <v>3.7410366174715974E-3</v>
      </c>
      <c r="W9101" s="146">
        <f t="shared" si="1863"/>
        <v>0.34466351645231796</v>
      </c>
      <c r="X9101" s="209">
        <v>3.4015644357494987</v>
      </c>
      <c r="Y9101" s="147">
        <f t="shared" si="1864"/>
        <v>3.9999999999995595E-4</v>
      </c>
      <c r="Z9101" s="122">
        <f t="shared" si="1854"/>
        <v>8.8754449677853557</v>
      </c>
      <c r="AA9101" s="122">
        <f t="shared" si="1855"/>
        <v>0.61929999999999996</v>
      </c>
      <c r="AB9101" s="122">
        <f t="shared" si="1856"/>
        <v>0</v>
      </c>
      <c r="AC9101" s="122">
        <f t="shared" si="1857"/>
        <v>15.750952669468589</v>
      </c>
      <c r="AD9101" s="122">
        <f t="shared" si="1858"/>
        <v>0</v>
      </c>
      <c r="AE9101" s="122">
        <f t="shared" si="1859"/>
        <v>0</v>
      </c>
      <c r="AF9101" s="122">
        <f t="shared" si="1860"/>
        <v>1.3111961988847367</v>
      </c>
      <c r="AG9101" s="122">
        <f t="shared" si="1861"/>
        <v>0</v>
      </c>
      <c r="AH9101" s="87">
        <f t="shared" si="1862"/>
        <v>-0.56193311317045103</v>
      </c>
      <c r="AI9101" s="122">
        <f t="shared" si="1852"/>
        <v>0.9388767344270762</v>
      </c>
    </row>
    <row r="9102" spans="1:35" x14ac:dyDescent="0.25">
      <c r="A9102" s="90">
        <v>3.6392000000000002</v>
      </c>
      <c r="B9102" s="160">
        <v>8.355337067101404</v>
      </c>
      <c r="E9102" s="147">
        <f t="shared" si="1853"/>
        <v>3.5415857221598279E-3</v>
      </c>
      <c r="W9102" s="146">
        <f t="shared" si="1863"/>
        <v>0.32008832265392673</v>
      </c>
      <c r="X9102" s="209">
        <v>3.159026130312625</v>
      </c>
      <c r="Y9102" s="147">
        <f t="shared" si="1864"/>
        <v>4.0000000000040004E-4</v>
      </c>
      <c r="Z9102" s="122">
        <f t="shared" si="1854"/>
        <v>8.8754449677853557</v>
      </c>
      <c r="AA9102" s="122">
        <f t="shared" si="1855"/>
        <v>0.61929999999999996</v>
      </c>
      <c r="AB9102" s="122">
        <f t="shared" si="1856"/>
        <v>0</v>
      </c>
      <c r="AC9102" s="122">
        <f t="shared" si="1857"/>
        <v>15.750952669468589</v>
      </c>
      <c r="AD9102" s="122">
        <f t="shared" si="1858"/>
        <v>0</v>
      </c>
      <c r="AE9102" s="122">
        <f t="shared" si="1859"/>
        <v>0</v>
      </c>
      <c r="AF9102" s="122">
        <f t="shared" si="1860"/>
        <v>1.3111961988847367</v>
      </c>
      <c r="AG9102" s="122">
        <f t="shared" si="1861"/>
        <v>0</v>
      </c>
      <c r="AH9102" s="87">
        <f t="shared" si="1862"/>
        <v>-0.56193311317045103</v>
      </c>
      <c r="AI9102" s="122">
        <f t="shared" si="1852"/>
        <v>1.0109602066076351</v>
      </c>
    </row>
    <row r="9103" spans="1:35" x14ac:dyDescent="0.25">
      <c r="A9103" s="90">
        <v>3.6396000000000002</v>
      </c>
      <c r="B9103" s="160">
        <v>8.355337067101404</v>
      </c>
      <c r="E9103" s="147">
        <f t="shared" si="1853"/>
        <v>3.3421348268401936E-3</v>
      </c>
      <c r="W9103" s="146">
        <f t="shared" si="1863"/>
        <v>0.32008832265392673</v>
      </c>
      <c r="X9103" s="209">
        <v>3.159026130312625</v>
      </c>
      <c r="Y9103" s="147">
        <f t="shared" si="1864"/>
        <v>3.9999999999995595E-4</v>
      </c>
      <c r="Z9103" s="122">
        <f t="shared" si="1854"/>
        <v>8.8754449677853557</v>
      </c>
      <c r="AA9103" s="122">
        <f t="shared" si="1855"/>
        <v>0.61929999999999996</v>
      </c>
      <c r="AB9103" s="122">
        <f t="shared" si="1856"/>
        <v>0</v>
      </c>
      <c r="AC9103" s="122">
        <f t="shared" si="1857"/>
        <v>15.750952669468589</v>
      </c>
      <c r="AD9103" s="122">
        <f t="shared" si="1858"/>
        <v>0</v>
      </c>
      <c r="AE9103" s="122">
        <f t="shared" si="1859"/>
        <v>0</v>
      </c>
      <c r="AF9103" s="122">
        <f t="shared" si="1860"/>
        <v>1.3111961988847367</v>
      </c>
      <c r="AG9103" s="122">
        <f t="shared" si="1861"/>
        <v>0</v>
      </c>
      <c r="AH9103" s="87">
        <f t="shared" si="1862"/>
        <v>-0.56193311317045103</v>
      </c>
      <c r="AI9103" s="122">
        <f t="shared" si="1852"/>
        <v>1.0109602066076351</v>
      </c>
    </row>
    <row r="9104" spans="1:35" x14ac:dyDescent="0.25">
      <c r="A9104" s="90">
        <v>3.64</v>
      </c>
      <c r="B9104" s="160">
        <v>8.355337067101404</v>
      </c>
      <c r="E9104" s="147">
        <f t="shared" si="1853"/>
        <v>3.3421348268401936E-3</v>
      </c>
      <c r="W9104" s="146">
        <f t="shared" si="1863"/>
        <v>0.32008832265392673</v>
      </c>
      <c r="X9104" s="209">
        <v>3.159026130312625</v>
      </c>
      <c r="Y9104" s="147">
        <f t="shared" si="1864"/>
        <v>3.9999999999995595E-4</v>
      </c>
      <c r="Z9104" s="122">
        <f t="shared" si="1854"/>
        <v>8.8754449677853557</v>
      </c>
      <c r="AA9104" s="122">
        <f t="shared" si="1855"/>
        <v>0.61929999999999996</v>
      </c>
      <c r="AB9104" s="122">
        <f t="shared" si="1856"/>
        <v>0</v>
      </c>
      <c r="AC9104" s="122">
        <f t="shared" si="1857"/>
        <v>15.750952669468589</v>
      </c>
      <c r="AD9104" s="122">
        <f t="shared" si="1858"/>
        <v>0</v>
      </c>
      <c r="AE9104" s="122">
        <f t="shared" si="1859"/>
        <v>0</v>
      </c>
      <c r="AF9104" s="122">
        <f t="shared" si="1860"/>
        <v>1.3111961988847367</v>
      </c>
      <c r="AG9104" s="122">
        <f t="shared" si="1861"/>
        <v>0</v>
      </c>
      <c r="AH9104" s="87">
        <f t="shared" si="1862"/>
        <v>-0.56193311317045103</v>
      </c>
      <c r="AI9104" s="122">
        <f t="shared" si="1852"/>
        <v>1.0109602066076351</v>
      </c>
    </row>
    <row r="9105" spans="1:35" x14ac:dyDescent="0.25">
      <c r="A9105" s="90">
        <v>3.6404000000000001</v>
      </c>
      <c r="B9105" s="160">
        <v>8.355337067101404</v>
      </c>
      <c r="E9105" s="147">
        <f t="shared" si="1853"/>
        <v>3.3421348268401936E-3</v>
      </c>
      <c r="W9105" s="146">
        <f t="shared" si="1863"/>
        <v>0.32008832265392673</v>
      </c>
      <c r="X9105" s="209">
        <v>3.159026130312625</v>
      </c>
      <c r="Y9105" s="147">
        <f t="shared" si="1864"/>
        <v>3.9999999999995595E-4</v>
      </c>
      <c r="Z9105" s="122">
        <f t="shared" si="1854"/>
        <v>8.8754449677853557</v>
      </c>
      <c r="AA9105" s="122">
        <f t="shared" si="1855"/>
        <v>0.61929999999999996</v>
      </c>
      <c r="AB9105" s="122">
        <f t="shared" si="1856"/>
        <v>0</v>
      </c>
      <c r="AC9105" s="122">
        <f t="shared" si="1857"/>
        <v>15.750952669468589</v>
      </c>
      <c r="AD9105" s="122">
        <f t="shared" si="1858"/>
        <v>0</v>
      </c>
      <c r="AE9105" s="122">
        <f t="shared" si="1859"/>
        <v>0</v>
      </c>
      <c r="AF9105" s="122">
        <f t="shared" si="1860"/>
        <v>1.3111961988847367</v>
      </c>
      <c r="AG9105" s="122">
        <f t="shared" si="1861"/>
        <v>0</v>
      </c>
      <c r="AH9105" s="87">
        <f t="shared" si="1862"/>
        <v>-0.56193311317045103</v>
      </c>
      <c r="AI9105" s="122">
        <f t="shared" si="1852"/>
        <v>0.90316285579062139</v>
      </c>
    </row>
    <row r="9106" spans="1:35" x14ac:dyDescent="0.25">
      <c r="A9106" s="90">
        <v>3.6408</v>
      </c>
      <c r="B9106" s="160">
        <v>8.355337067101404</v>
      </c>
      <c r="E9106" s="147">
        <f t="shared" si="1853"/>
        <v>3.3421348268401936E-3</v>
      </c>
      <c r="W9106" s="146">
        <f t="shared" si="1863"/>
        <v>0.32008832265392673</v>
      </c>
      <c r="X9106" s="209">
        <v>3.159026130312625</v>
      </c>
      <c r="Y9106" s="147">
        <f t="shared" si="1864"/>
        <v>3.9999999999995595E-4</v>
      </c>
      <c r="Z9106" s="122">
        <f t="shared" si="1854"/>
        <v>8.8754449677853557</v>
      </c>
      <c r="AA9106" s="122">
        <f t="shared" si="1855"/>
        <v>0.61929999999999996</v>
      </c>
      <c r="AB9106" s="122">
        <f t="shared" si="1856"/>
        <v>0</v>
      </c>
      <c r="AC9106" s="122">
        <f t="shared" si="1857"/>
        <v>15.750952669468589</v>
      </c>
      <c r="AD9106" s="122">
        <f t="shared" si="1858"/>
        <v>0</v>
      </c>
      <c r="AE9106" s="122">
        <f t="shared" si="1859"/>
        <v>0</v>
      </c>
      <c r="AF9106" s="122">
        <f t="shared" si="1860"/>
        <v>1.3111961988847367</v>
      </c>
      <c r="AG9106" s="122">
        <f t="shared" si="1861"/>
        <v>0</v>
      </c>
      <c r="AH9106" s="87">
        <f t="shared" si="1862"/>
        <v>-0.56193311317045103</v>
      </c>
      <c r="AI9106" s="122">
        <f t="shared" si="1852"/>
        <v>0.90316285579062139</v>
      </c>
    </row>
    <row r="9107" spans="1:35" x14ac:dyDescent="0.25">
      <c r="A9107" s="90">
        <v>3.6412</v>
      </c>
      <c r="B9107" s="160">
        <v>8.355337067101404</v>
      </c>
      <c r="E9107" s="147">
        <f t="shared" si="1853"/>
        <v>3.3421348268401936E-3</v>
      </c>
      <c r="W9107" s="146">
        <f t="shared" si="1863"/>
        <v>0.32008832265392673</v>
      </c>
      <c r="X9107" s="209">
        <v>3.159026130312625</v>
      </c>
      <c r="Y9107" s="147">
        <f t="shared" si="1864"/>
        <v>3.9999999999995595E-4</v>
      </c>
      <c r="Z9107" s="122">
        <f t="shared" si="1854"/>
        <v>8.8754449677853557</v>
      </c>
      <c r="AA9107" s="122">
        <f t="shared" si="1855"/>
        <v>0.61929999999999996</v>
      </c>
      <c r="AB9107" s="122">
        <f t="shared" si="1856"/>
        <v>0</v>
      </c>
      <c r="AC9107" s="122">
        <f t="shared" si="1857"/>
        <v>15.750952669468589</v>
      </c>
      <c r="AD9107" s="122">
        <f t="shared" si="1858"/>
        <v>0</v>
      </c>
      <c r="AE9107" s="122">
        <f t="shared" si="1859"/>
        <v>0</v>
      </c>
      <c r="AF9107" s="122">
        <f t="shared" si="1860"/>
        <v>1.3111961988847367</v>
      </c>
      <c r="AG9107" s="122">
        <f t="shared" si="1861"/>
        <v>0</v>
      </c>
      <c r="AH9107" s="87">
        <f t="shared" si="1862"/>
        <v>-0.56193311317045103</v>
      </c>
      <c r="AI9107" s="122">
        <f t="shared" ref="AI9107:AI9170" si="1865">B9093*9.81/(W9107*1000000*$AF$1)</f>
        <v>0.90316285579062139</v>
      </c>
    </row>
    <row r="9108" spans="1:35" x14ac:dyDescent="0.25">
      <c r="A9108" s="90">
        <v>3.6415999999999999</v>
      </c>
      <c r="B9108" s="160">
        <v>9.352591543680024</v>
      </c>
      <c r="E9108" s="147">
        <f t="shared" si="1853"/>
        <v>3.5415857221558957E-3</v>
      </c>
      <c r="W9108" s="146">
        <f t="shared" si="1863"/>
        <v>0.34466351645231841</v>
      </c>
      <c r="X9108" s="209">
        <v>3.4015644357495032</v>
      </c>
      <c r="Y9108" s="147">
        <f t="shared" si="1864"/>
        <v>3.9999999999995595E-4</v>
      </c>
      <c r="Z9108" s="122">
        <f t="shared" si="1854"/>
        <v>8.8754449677853557</v>
      </c>
      <c r="AA9108" s="122">
        <f t="shared" si="1855"/>
        <v>0.61929999999999996</v>
      </c>
      <c r="AB9108" s="122">
        <f t="shared" si="1856"/>
        <v>0</v>
      </c>
      <c r="AC9108" s="122">
        <f t="shared" si="1857"/>
        <v>15.750952669468589</v>
      </c>
      <c r="AD9108" s="122">
        <f t="shared" si="1858"/>
        <v>0</v>
      </c>
      <c r="AE9108" s="122">
        <f t="shared" si="1859"/>
        <v>0</v>
      </c>
      <c r="AF9108" s="122">
        <f t="shared" si="1860"/>
        <v>1.3111961988847367</v>
      </c>
      <c r="AG9108" s="122">
        <f t="shared" si="1861"/>
        <v>0</v>
      </c>
      <c r="AH9108" s="87">
        <f t="shared" si="1862"/>
        <v>-0.56193311317045103</v>
      </c>
      <c r="AI9108" s="122">
        <f t="shared" si="1865"/>
        <v>0.83876554898825217</v>
      </c>
    </row>
    <row r="9109" spans="1:35" x14ac:dyDescent="0.25">
      <c r="A9109" s="90">
        <v>3.6419999999999999</v>
      </c>
      <c r="B9109" s="160">
        <v>9.352591543680024</v>
      </c>
      <c r="E9109" s="147">
        <f t="shared" si="1853"/>
        <v>3.7410366174715974E-3</v>
      </c>
      <c r="W9109" s="146">
        <f t="shared" si="1863"/>
        <v>0.34466351645231841</v>
      </c>
      <c r="X9109" s="209">
        <v>3.4015644357495032</v>
      </c>
      <c r="Y9109" s="147">
        <f t="shared" si="1864"/>
        <v>3.9999999999995595E-4</v>
      </c>
      <c r="Z9109" s="122">
        <f t="shared" si="1854"/>
        <v>8.8754449677853557</v>
      </c>
      <c r="AA9109" s="122">
        <f t="shared" si="1855"/>
        <v>0.61929999999999996</v>
      </c>
      <c r="AB9109" s="122">
        <f t="shared" si="1856"/>
        <v>0</v>
      </c>
      <c r="AC9109" s="122">
        <f t="shared" si="1857"/>
        <v>15.750952669468589</v>
      </c>
      <c r="AD9109" s="122">
        <f t="shared" si="1858"/>
        <v>0</v>
      </c>
      <c r="AE9109" s="122">
        <f t="shared" si="1859"/>
        <v>0</v>
      </c>
      <c r="AF9109" s="122">
        <f t="shared" si="1860"/>
        <v>1.3111961988847367</v>
      </c>
      <c r="AG9109" s="122">
        <f t="shared" si="1861"/>
        <v>0</v>
      </c>
      <c r="AH9109" s="87">
        <f t="shared" si="1862"/>
        <v>-0.56193311317045103</v>
      </c>
      <c r="AI9109" s="122">
        <f t="shared" si="1865"/>
        <v>0.93887673442707498</v>
      </c>
    </row>
    <row r="9110" spans="1:35" x14ac:dyDescent="0.25">
      <c r="A9110" s="90">
        <v>3.6423999999999999</v>
      </c>
      <c r="B9110" s="160">
        <v>9.352591543680024</v>
      </c>
      <c r="E9110" s="147">
        <f t="shared" si="1853"/>
        <v>3.7410366174715974E-3</v>
      </c>
      <c r="W9110" s="146">
        <f t="shared" si="1863"/>
        <v>0.34466351645231841</v>
      </c>
      <c r="X9110" s="209">
        <v>3.4015644357495032</v>
      </c>
      <c r="Y9110" s="147">
        <f t="shared" si="1864"/>
        <v>3.9999999999995595E-4</v>
      </c>
      <c r="Z9110" s="122">
        <f t="shared" si="1854"/>
        <v>8.8754449677853557</v>
      </c>
      <c r="AA9110" s="122">
        <f t="shared" si="1855"/>
        <v>0.61929999999999996</v>
      </c>
      <c r="AB9110" s="122">
        <f t="shared" si="1856"/>
        <v>0</v>
      </c>
      <c r="AC9110" s="122">
        <f t="shared" si="1857"/>
        <v>15.750952669468589</v>
      </c>
      <c r="AD9110" s="122">
        <f t="shared" si="1858"/>
        <v>0</v>
      </c>
      <c r="AE9110" s="122">
        <f t="shared" si="1859"/>
        <v>0</v>
      </c>
      <c r="AF9110" s="122">
        <f t="shared" si="1860"/>
        <v>1.3111961988847367</v>
      </c>
      <c r="AG9110" s="122">
        <f t="shared" si="1861"/>
        <v>0</v>
      </c>
      <c r="AH9110" s="87">
        <f t="shared" si="1862"/>
        <v>-0.56193311317045103</v>
      </c>
      <c r="AI9110" s="122">
        <f t="shared" si="1865"/>
        <v>0.93887673442707498</v>
      </c>
    </row>
    <row r="9111" spans="1:35" x14ac:dyDescent="0.25">
      <c r="A9111" s="90">
        <v>3.6427999999999998</v>
      </c>
      <c r="B9111" s="160">
        <v>9.352591543680024</v>
      </c>
      <c r="E9111" s="147">
        <f t="shared" si="1853"/>
        <v>3.7410366174715974E-3</v>
      </c>
      <c r="W9111" s="146">
        <f t="shared" si="1863"/>
        <v>0.34466351645231841</v>
      </c>
      <c r="X9111" s="209">
        <v>3.4015644357495032</v>
      </c>
      <c r="Y9111" s="147">
        <f t="shared" si="1864"/>
        <v>3.9999999999995595E-4</v>
      </c>
      <c r="Z9111" s="122">
        <f t="shared" si="1854"/>
        <v>8.8754449677853557</v>
      </c>
      <c r="AA9111" s="122">
        <f t="shared" si="1855"/>
        <v>0.61929999999999996</v>
      </c>
      <c r="AB9111" s="122">
        <f t="shared" si="1856"/>
        <v>0</v>
      </c>
      <c r="AC9111" s="122">
        <f t="shared" si="1857"/>
        <v>15.750952669468589</v>
      </c>
      <c r="AD9111" s="122">
        <f t="shared" si="1858"/>
        <v>0</v>
      </c>
      <c r="AE9111" s="122">
        <f t="shared" si="1859"/>
        <v>0</v>
      </c>
      <c r="AF9111" s="122">
        <f t="shared" si="1860"/>
        <v>1.3111961988847367</v>
      </c>
      <c r="AG9111" s="122">
        <f t="shared" si="1861"/>
        <v>0</v>
      </c>
      <c r="AH9111" s="87">
        <f t="shared" si="1862"/>
        <v>-0.56193311317045103</v>
      </c>
      <c r="AI9111" s="122">
        <f t="shared" si="1865"/>
        <v>0.93887673442707498</v>
      </c>
    </row>
    <row r="9112" spans="1:35" x14ac:dyDescent="0.25">
      <c r="A9112" s="90">
        <v>3.6432000000000002</v>
      </c>
      <c r="B9112" s="160">
        <v>8.355337067101404</v>
      </c>
      <c r="E9112" s="147">
        <f t="shared" si="1853"/>
        <v>3.5415857221598279E-3</v>
      </c>
      <c r="W9112" s="146">
        <f t="shared" si="1863"/>
        <v>0.3200883226539265</v>
      </c>
      <c r="X9112" s="209">
        <v>3.1590261303126228</v>
      </c>
      <c r="Y9112" s="147">
        <f t="shared" si="1864"/>
        <v>4.0000000000040004E-4</v>
      </c>
      <c r="Z9112" s="122">
        <f t="shared" si="1854"/>
        <v>8.8754449677853557</v>
      </c>
      <c r="AA9112" s="122">
        <f t="shared" si="1855"/>
        <v>0.61929999999999996</v>
      </c>
      <c r="AB9112" s="122">
        <f t="shared" si="1856"/>
        <v>0</v>
      </c>
      <c r="AC9112" s="122">
        <f t="shared" si="1857"/>
        <v>15.750952669468589</v>
      </c>
      <c r="AD9112" s="122">
        <f t="shared" si="1858"/>
        <v>0</v>
      </c>
      <c r="AE9112" s="122">
        <f t="shared" si="1859"/>
        <v>0</v>
      </c>
      <c r="AF9112" s="122">
        <f t="shared" si="1860"/>
        <v>1.3111961988847367</v>
      </c>
      <c r="AG9112" s="122">
        <f t="shared" si="1861"/>
        <v>0</v>
      </c>
      <c r="AH9112" s="87">
        <f t="shared" si="1862"/>
        <v>-0.56193311317045103</v>
      </c>
      <c r="AI9112" s="122">
        <f t="shared" si="1865"/>
        <v>1.0109602066076357</v>
      </c>
    </row>
    <row r="9113" spans="1:35" x14ac:dyDescent="0.25">
      <c r="A9113" s="90">
        <v>3.6436000000000002</v>
      </c>
      <c r="B9113" s="160">
        <v>8.355337067101404</v>
      </c>
      <c r="E9113" s="147">
        <f t="shared" si="1853"/>
        <v>3.3421348268401936E-3</v>
      </c>
      <c r="W9113" s="146">
        <f t="shared" si="1863"/>
        <v>0.3200883226539265</v>
      </c>
      <c r="X9113" s="209">
        <v>3.1590261303126228</v>
      </c>
      <c r="Y9113" s="147">
        <f t="shared" si="1864"/>
        <v>3.9999999999995595E-4</v>
      </c>
      <c r="Z9113" s="122">
        <f t="shared" si="1854"/>
        <v>8.8754449677853557</v>
      </c>
      <c r="AA9113" s="122">
        <f t="shared" si="1855"/>
        <v>0.61929999999999996</v>
      </c>
      <c r="AB9113" s="122">
        <f t="shared" si="1856"/>
        <v>0</v>
      </c>
      <c r="AC9113" s="122">
        <f t="shared" si="1857"/>
        <v>15.750952669468589</v>
      </c>
      <c r="AD9113" s="122">
        <f t="shared" si="1858"/>
        <v>0</v>
      </c>
      <c r="AE9113" s="122">
        <f t="shared" si="1859"/>
        <v>0</v>
      </c>
      <c r="AF9113" s="122">
        <f t="shared" si="1860"/>
        <v>1.3111961988847367</v>
      </c>
      <c r="AG9113" s="122">
        <f t="shared" si="1861"/>
        <v>0</v>
      </c>
      <c r="AH9113" s="87">
        <f t="shared" si="1862"/>
        <v>-0.56193311317045103</v>
      </c>
      <c r="AI9113" s="122">
        <f t="shared" si="1865"/>
        <v>1.0109602066076357</v>
      </c>
    </row>
    <row r="9114" spans="1:35" x14ac:dyDescent="0.25">
      <c r="A9114" s="90">
        <v>3.6440000000000001</v>
      </c>
      <c r="B9114" s="160">
        <v>8.355337067101404</v>
      </c>
      <c r="E9114" s="147">
        <f t="shared" si="1853"/>
        <v>3.3421348268401936E-3</v>
      </c>
      <c r="W9114" s="146">
        <f t="shared" si="1863"/>
        <v>0.3200883226539265</v>
      </c>
      <c r="X9114" s="209">
        <v>3.1590261303126228</v>
      </c>
      <c r="Y9114" s="147">
        <f t="shared" si="1864"/>
        <v>3.9999999999995595E-4</v>
      </c>
      <c r="Z9114" s="122">
        <f t="shared" si="1854"/>
        <v>8.8754449677853557</v>
      </c>
      <c r="AA9114" s="122">
        <f t="shared" si="1855"/>
        <v>0.61929999999999996</v>
      </c>
      <c r="AB9114" s="122">
        <f t="shared" si="1856"/>
        <v>0</v>
      </c>
      <c r="AC9114" s="122">
        <f t="shared" si="1857"/>
        <v>15.750952669468589</v>
      </c>
      <c r="AD9114" s="122">
        <f t="shared" si="1858"/>
        <v>0</v>
      </c>
      <c r="AE9114" s="122">
        <f t="shared" si="1859"/>
        <v>0</v>
      </c>
      <c r="AF9114" s="122">
        <f t="shared" si="1860"/>
        <v>1.3111961988847367</v>
      </c>
      <c r="AG9114" s="122">
        <f t="shared" si="1861"/>
        <v>0</v>
      </c>
      <c r="AH9114" s="87">
        <f t="shared" si="1862"/>
        <v>-0.56193311317045103</v>
      </c>
      <c r="AI9114" s="122">
        <f t="shared" si="1865"/>
        <v>1.0109602066076357</v>
      </c>
    </row>
    <row r="9115" spans="1:35" x14ac:dyDescent="0.25">
      <c r="A9115" s="90">
        <v>3.6444000000000001</v>
      </c>
      <c r="B9115" s="160">
        <v>8.355337067101404</v>
      </c>
      <c r="E9115" s="147">
        <f t="shared" si="1853"/>
        <v>3.3421348268401936E-3</v>
      </c>
      <c r="W9115" s="146">
        <f t="shared" si="1863"/>
        <v>0.3200883226539265</v>
      </c>
      <c r="X9115" s="209">
        <v>3.1590261303126228</v>
      </c>
      <c r="Y9115" s="147">
        <f t="shared" si="1864"/>
        <v>3.9999999999995595E-4</v>
      </c>
      <c r="Z9115" s="122">
        <f t="shared" si="1854"/>
        <v>8.8754449677853557</v>
      </c>
      <c r="AA9115" s="122">
        <f t="shared" si="1855"/>
        <v>0.61929999999999996</v>
      </c>
      <c r="AB9115" s="122">
        <f t="shared" si="1856"/>
        <v>0</v>
      </c>
      <c r="AC9115" s="122">
        <f t="shared" si="1857"/>
        <v>15.750952669468589</v>
      </c>
      <c r="AD9115" s="122">
        <f t="shared" si="1858"/>
        <v>0</v>
      </c>
      <c r="AE9115" s="122">
        <f t="shared" si="1859"/>
        <v>0</v>
      </c>
      <c r="AF9115" s="122">
        <f t="shared" si="1860"/>
        <v>1.3111961988847367</v>
      </c>
      <c r="AG9115" s="122">
        <f t="shared" si="1861"/>
        <v>0</v>
      </c>
      <c r="AH9115" s="87">
        <f t="shared" si="1862"/>
        <v>-0.56193311317045103</v>
      </c>
      <c r="AI9115" s="122">
        <f t="shared" si="1865"/>
        <v>1.0109602066076357</v>
      </c>
    </row>
    <row r="9116" spans="1:35" x14ac:dyDescent="0.25">
      <c r="A9116" s="90">
        <v>3.6448</v>
      </c>
      <c r="B9116" s="160">
        <v>8.355337067101404</v>
      </c>
      <c r="E9116" s="147">
        <f t="shared" si="1853"/>
        <v>3.3421348268401936E-3</v>
      </c>
      <c r="W9116" s="146">
        <f t="shared" si="1863"/>
        <v>0.3200883226539265</v>
      </c>
      <c r="X9116" s="209">
        <v>3.1590261303126228</v>
      </c>
      <c r="Y9116" s="147">
        <f t="shared" si="1864"/>
        <v>3.9999999999995595E-4</v>
      </c>
      <c r="Z9116" s="122">
        <f t="shared" si="1854"/>
        <v>8.8754449677853557</v>
      </c>
      <c r="AA9116" s="122">
        <f t="shared" si="1855"/>
        <v>0.61929999999999996</v>
      </c>
      <c r="AB9116" s="122">
        <f t="shared" si="1856"/>
        <v>0</v>
      </c>
      <c r="AC9116" s="122">
        <f t="shared" si="1857"/>
        <v>15.750952669468589</v>
      </c>
      <c r="AD9116" s="122">
        <f t="shared" si="1858"/>
        <v>0</v>
      </c>
      <c r="AE9116" s="122">
        <f t="shared" si="1859"/>
        <v>0</v>
      </c>
      <c r="AF9116" s="122">
        <f t="shared" si="1860"/>
        <v>1.3111961988847367</v>
      </c>
      <c r="AG9116" s="122">
        <f t="shared" si="1861"/>
        <v>0</v>
      </c>
      <c r="AH9116" s="87">
        <f t="shared" si="1862"/>
        <v>-0.56193311317045103</v>
      </c>
      <c r="AI9116" s="122">
        <f t="shared" si="1865"/>
        <v>0.90316285579062217</v>
      </c>
    </row>
    <row r="9117" spans="1:35" x14ac:dyDescent="0.25">
      <c r="A9117" s="90">
        <v>3.6452</v>
      </c>
      <c r="B9117" s="160">
        <v>8.355337067101404</v>
      </c>
      <c r="E9117" s="147">
        <f t="shared" si="1853"/>
        <v>3.3421348268401936E-3</v>
      </c>
      <c r="W9117" s="146">
        <f t="shared" si="1863"/>
        <v>0.3200883226539265</v>
      </c>
      <c r="X9117" s="209">
        <v>3.1590261303126228</v>
      </c>
      <c r="Y9117" s="147">
        <f t="shared" si="1864"/>
        <v>3.9999999999995595E-4</v>
      </c>
      <c r="Z9117" s="122">
        <f t="shared" si="1854"/>
        <v>8.8754449677853557</v>
      </c>
      <c r="AA9117" s="122">
        <f t="shared" si="1855"/>
        <v>0.61929999999999996</v>
      </c>
      <c r="AB9117" s="122">
        <f t="shared" si="1856"/>
        <v>0</v>
      </c>
      <c r="AC9117" s="122">
        <f t="shared" si="1857"/>
        <v>15.750952669468589</v>
      </c>
      <c r="AD9117" s="122">
        <f t="shared" si="1858"/>
        <v>0</v>
      </c>
      <c r="AE9117" s="122">
        <f t="shared" si="1859"/>
        <v>0</v>
      </c>
      <c r="AF9117" s="122">
        <f t="shared" si="1860"/>
        <v>1.3111961988847367</v>
      </c>
      <c r="AG9117" s="122">
        <f t="shared" si="1861"/>
        <v>0</v>
      </c>
      <c r="AH9117" s="87">
        <f t="shared" si="1862"/>
        <v>-0.56193311317045103</v>
      </c>
      <c r="AI9117" s="122">
        <f t="shared" si="1865"/>
        <v>0.90316285579062217</v>
      </c>
    </row>
    <row r="9118" spans="1:35" x14ac:dyDescent="0.25">
      <c r="A9118" s="90">
        <v>3.6456</v>
      </c>
      <c r="B9118" s="160">
        <v>8.355337067101404</v>
      </c>
      <c r="E9118" s="147">
        <f t="shared" si="1853"/>
        <v>3.3421348268401936E-3</v>
      </c>
      <c r="W9118" s="146">
        <f t="shared" si="1863"/>
        <v>0.3200883226539265</v>
      </c>
      <c r="X9118" s="209">
        <v>3.1590261303126228</v>
      </c>
      <c r="Y9118" s="147">
        <f t="shared" si="1864"/>
        <v>3.9999999999995595E-4</v>
      </c>
      <c r="Z9118" s="122">
        <f t="shared" si="1854"/>
        <v>8.8754449677853557</v>
      </c>
      <c r="AA9118" s="122">
        <f t="shared" si="1855"/>
        <v>0.61929999999999996</v>
      </c>
      <c r="AB9118" s="122">
        <f t="shared" si="1856"/>
        <v>0</v>
      </c>
      <c r="AC9118" s="122">
        <f t="shared" si="1857"/>
        <v>15.750952669468589</v>
      </c>
      <c r="AD9118" s="122">
        <f t="shared" si="1858"/>
        <v>0</v>
      </c>
      <c r="AE9118" s="122">
        <f t="shared" si="1859"/>
        <v>0</v>
      </c>
      <c r="AF9118" s="122">
        <f t="shared" si="1860"/>
        <v>1.3111961988847367</v>
      </c>
      <c r="AG9118" s="122">
        <f t="shared" si="1861"/>
        <v>0</v>
      </c>
      <c r="AH9118" s="87">
        <f t="shared" si="1862"/>
        <v>-0.56193311317045103</v>
      </c>
      <c r="AI9118" s="122">
        <f t="shared" si="1865"/>
        <v>0.90316285579062217</v>
      </c>
    </row>
    <row r="9119" spans="1:35" x14ac:dyDescent="0.25">
      <c r="A9119" s="90">
        <v>3.6459999999999999</v>
      </c>
      <c r="B9119" s="160">
        <v>8.355337067101404</v>
      </c>
      <c r="E9119" s="147">
        <f t="shared" si="1853"/>
        <v>3.3421348268401936E-3</v>
      </c>
      <c r="W9119" s="146">
        <f t="shared" si="1863"/>
        <v>0.3200883226539265</v>
      </c>
      <c r="X9119" s="209">
        <v>3.1590261303126228</v>
      </c>
      <c r="Y9119" s="147">
        <f t="shared" si="1864"/>
        <v>3.9999999999995595E-4</v>
      </c>
      <c r="Z9119" s="122">
        <f t="shared" si="1854"/>
        <v>8.8754449677853557</v>
      </c>
      <c r="AA9119" s="122">
        <f t="shared" si="1855"/>
        <v>0.61929999999999996</v>
      </c>
      <c r="AB9119" s="122">
        <f t="shared" si="1856"/>
        <v>0</v>
      </c>
      <c r="AC9119" s="122">
        <f t="shared" si="1857"/>
        <v>15.750952669468589</v>
      </c>
      <c r="AD9119" s="122">
        <f t="shared" si="1858"/>
        <v>0</v>
      </c>
      <c r="AE9119" s="122">
        <f t="shared" si="1859"/>
        <v>0</v>
      </c>
      <c r="AF9119" s="122">
        <f t="shared" si="1860"/>
        <v>1.3111961988847367</v>
      </c>
      <c r="AG9119" s="122">
        <f t="shared" si="1861"/>
        <v>0</v>
      </c>
      <c r="AH9119" s="87">
        <f t="shared" si="1862"/>
        <v>-0.56193311317045103</v>
      </c>
      <c r="AI9119" s="122">
        <f t="shared" si="1865"/>
        <v>0.90316285579062217</v>
      </c>
    </row>
    <row r="9120" spans="1:35" x14ac:dyDescent="0.25">
      <c r="A9120" s="90">
        <v>3.6463999999999999</v>
      </c>
      <c r="B9120" s="160">
        <v>8.355337067101404</v>
      </c>
      <c r="E9120" s="147">
        <f t="shared" si="1853"/>
        <v>3.3421348268401936E-3</v>
      </c>
      <c r="W9120" s="146">
        <f t="shared" si="1863"/>
        <v>0.3200883226539265</v>
      </c>
      <c r="X9120" s="209">
        <v>3.1590261303126228</v>
      </c>
      <c r="Y9120" s="147">
        <f t="shared" si="1864"/>
        <v>3.9999999999995595E-4</v>
      </c>
      <c r="Z9120" s="122">
        <f t="shared" si="1854"/>
        <v>8.8754449677853557</v>
      </c>
      <c r="AA9120" s="122">
        <f t="shared" si="1855"/>
        <v>0.61929999999999996</v>
      </c>
      <c r="AB9120" s="122">
        <f t="shared" si="1856"/>
        <v>0</v>
      </c>
      <c r="AC9120" s="122">
        <f t="shared" si="1857"/>
        <v>15.750952669468589</v>
      </c>
      <c r="AD9120" s="122">
        <f t="shared" si="1858"/>
        <v>0</v>
      </c>
      <c r="AE9120" s="122">
        <f t="shared" si="1859"/>
        <v>0</v>
      </c>
      <c r="AF9120" s="122">
        <f t="shared" si="1860"/>
        <v>1.3111961988847367</v>
      </c>
      <c r="AG9120" s="122">
        <f t="shared" si="1861"/>
        <v>0</v>
      </c>
      <c r="AH9120" s="87">
        <f t="shared" si="1862"/>
        <v>-0.56193311317045103</v>
      </c>
      <c r="AI9120" s="122">
        <f t="shared" si="1865"/>
        <v>0.90316285579062217</v>
      </c>
    </row>
    <row r="9121" spans="1:35" x14ac:dyDescent="0.25">
      <c r="A9121" s="90">
        <v>3.6467999999999998</v>
      </c>
      <c r="B9121" s="160">
        <v>9.352591543680024</v>
      </c>
      <c r="E9121" s="147">
        <f t="shared" si="1853"/>
        <v>3.5415857221558957E-3</v>
      </c>
      <c r="W9121" s="146">
        <f t="shared" si="1863"/>
        <v>0.34466351645231796</v>
      </c>
      <c r="X9121" s="209">
        <v>3.4015644357494987</v>
      </c>
      <c r="Y9121" s="147">
        <f t="shared" si="1864"/>
        <v>3.9999999999995595E-4</v>
      </c>
      <c r="Z9121" s="122">
        <f t="shared" si="1854"/>
        <v>8.8754449677853557</v>
      </c>
      <c r="AA9121" s="122">
        <f t="shared" si="1855"/>
        <v>0.61929999999999996</v>
      </c>
      <c r="AB9121" s="122">
        <f t="shared" si="1856"/>
        <v>0</v>
      </c>
      <c r="AC9121" s="122">
        <f t="shared" si="1857"/>
        <v>15.750952669468589</v>
      </c>
      <c r="AD9121" s="122">
        <f t="shared" si="1858"/>
        <v>0</v>
      </c>
      <c r="AE9121" s="122">
        <f t="shared" si="1859"/>
        <v>0</v>
      </c>
      <c r="AF9121" s="122">
        <f t="shared" si="1860"/>
        <v>1.3111961988847367</v>
      </c>
      <c r="AG9121" s="122">
        <f t="shared" si="1861"/>
        <v>0</v>
      </c>
      <c r="AH9121" s="87">
        <f t="shared" si="1862"/>
        <v>-0.56193311317045103</v>
      </c>
      <c r="AI9121" s="122">
        <f t="shared" si="1865"/>
        <v>0.83876554898825328</v>
      </c>
    </row>
    <row r="9122" spans="1:35" x14ac:dyDescent="0.25">
      <c r="A9122" s="90">
        <v>3.6472000000000002</v>
      </c>
      <c r="B9122" s="160">
        <v>9.352591543680024</v>
      </c>
      <c r="E9122" s="147">
        <f t="shared" si="1853"/>
        <v>3.7410366174757508E-3</v>
      </c>
      <c r="W9122" s="146">
        <f t="shared" si="1863"/>
        <v>0.34466351645231796</v>
      </c>
      <c r="X9122" s="209">
        <v>3.4015644357494987</v>
      </c>
      <c r="Y9122" s="147">
        <f t="shared" si="1864"/>
        <v>4.0000000000040004E-4</v>
      </c>
      <c r="Z9122" s="122">
        <f t="shared" si="1854"/>
        <v>8.8754449677853557</v>
      </c>
      <c r="AA9122" s="122">
        <f t="shared" si="1855"/>
        <v>0.61929999999999996</v>
      </c>
      <c r="AB9122" s="122">
        <f t="shared" si="1856"/>
        <v>0</v>
      </c>
      <c r="AC9122" s="122">
        <f t="shared" si="1857"/>
        <v>15.750952669468589</v>
      </c>
      <c r="AD9122" s="122">
        <f t="shared" si="1858"/>
        <v>0</v>
      </c>
      <c r="AE9122" s="122">
        <f t="shared" si="1859"/>
        <v>0</v>
      </c>
      <c r="AF9122" s="122">
        <f t="shared" si="1860"/>
        <v>1.3111961988847367</v>
      </c>
      <c r="AG9122" s="122">
        <f t="shared" si="1861"/>
        <v>0</v>
      </c>
      <c r="AH9122" s="87">
        <f t="shared" si="1862"/>
        <v>-0.56193311317045103</v>
      </c>
      <c r="AI9122" s="122">
        <f t="shared" si="1865"/>
        <v>0.9388767344270762</v>
      </c>
    </row>
    <row r="9123" spans="1:35" x14ac:dyDescent="0.25">
      <c r="A9123" s="90">
        <v>3.6476000000000002</v>
      </c>
      <c r="B9123" s="160">
        <v>9.352591543680024</v>
      </c>
      <c r="E9123" s="147">
        <f t="shared" si="1853"/>
        <v>3.7410366174715974E-3</v>
      </c>
      <c r="W9123" s="146">
        <f t="shared" si="1863"/>
        <v>0.34466351645231796</v>
      </c>
      <c r="X9123" s="209">
        <v>3.4015644357494987</v>
      </c>
      <c r="Y9123" s="147">
        <f t="shared" si="1864"/>
        <v>3.9999999999995595E-4</v>
      </c>
      <c r="Z9123" s="122">
        <f t="shared" si="1854"/>
        <v>8.8754449677853557</v>
      </c>
      <c r="AA9123" s="122">
        <f t="shared" si="1855"/>
        <v>0.61929999999999996</v>
      </c>
      <c r="AB9123" s="122">
        <f t="shared" si="1856"/>
        <v>0</v>
      </c>
      <c r="AC9123" s="122">
        <f t="shared" si="1857"/>
        <v>15.750952669468589</v>
      </c>
      <c r="AD9123" s="122">
        <f t="shared" si="1858"/>
        <v>0</v>
      </c>
      <c r="AE9123" s="122">
        <f t="shared" si="1859"/>
        <v>0</v>
      </c>
      <c r="AF9123" s="122">
        <f t="shared" si="1860"/>
        <v>1.3111961988847367</v>
      </c>
      <c r="AG9123" s="122">
        <f t="shared" si="1861"/>
        <v>0</v>
      </c>
      <c r="AH9123" s="87">
        <f t="shared" si="1862"/>
        <v>-0.56193311317045103</v>
      </c>
      <c r="AI9123" s="122">
        <f t="shared" si="1865"/>
        <v>0.9388767344270762</v>
      </c>
    </row>
    <row r="9124" spans="1:35" x14ac:dyDescent="0.25">
      <c r="A9124" s="90">
        <v>3.6480000000000001</v>
      </c>
      <c r="B9124" s="160">
        <v>8.355337067101404</v>
      </c>
      <c r="E9124" s="147">
        <f t="shared" si="1853"/>
        <v>3.5415857221558957E-3</v>
      </c>
      <c r="W9124" s="146">
        <f t="shared" si="1863"/>
        <v>0.32008832265392673</v>
      </c>
      <c r="X9124" s="209">
        <v>3.159026130312625</v>
      </c>
      <c r="Y9124" s="147">
        <f t="shared" si="1864"/>
        <v>3.9999999999995595E-4</v>
      </c>
      <c r="Z9124" s="122">
        <f t="shared" si="1854"/>
        <v>8.8754449677853557</v>
      </c>
      <c r="AA9124" s="122">
        <f t="shared" si="1855"/>
        <v>0.61929999999999996</v>
      </c>
      <c r="AB9124" s="122">
        <f t="shared" si="1856"/>
        <v>0</v>
      </c>
      <c r="AC9124" s="122">
        <f t="shared" si="1857"/>
        <v>15.750952669468589</v>
      </c>
      <c r="AD9124" s="122">
        <f t="shared" si="1858"/>
        <v>0</v>
      </c>
      <c r="AE9124" s="122">
        <f t="shared" si="1859"/>
        <v>0</v>
      </c>
      <c r="AF9124" s="122">
        <f t="shared" si="1860"/>
        <v>1.3111961988847367</v>
      </c>
      <c r="AG9124" s="122">
        <f t="shared" si="1861"/>
        <v>0</v>
      </c>
      <c r="AH9124" s="87">
        <f t="shared" si="1862"/>
        <v>-0.56193311317045103</v>
      </c>
      <c r="AI9124" s="122">
        <f t="shared" si="1865"/>
        <v>1.0109602066076351</v>
      </c>
    </row>
    <row r="9125" spans="1:35" x14ac:dyDescent="0.25">
      <c r="A9125" s="90">
        <v>3.6484000000000001</v>
      </c>
      <c r="B9125" s="160">
        <v>8.355337067101404</v>
      </c>
      <c r="E9125" s="147">
        <f t="shared" si="1853"/>
        <v>3.3421348268401936E-3</v>
      </c>
      <c r="W9125" s="146">
        <f t="shared" si="1863"/>
        <v>0.32008832265392673</v>
      </c>
      <c r="X9125" s="209">
        <v>3.159026130312625</v>
      </c>
      <c r="Y9125" s="147">
        <f t="shared" si="1864"/>
        <v>3.9999999999995595E-4</v>
      </c>
      <c r="Z9125" s="122">
        <f t="shared" si="1854"/>
        <v>8.8754449677853557</v>
      </c>
      <c r="AA9125" s="122">
        <f t="shared" si="1855"/>
        <v>0.61929999999999996</v>
      </c>
      <c r="AB9125" s="122">
        <f t="shared" si="1856"/>
        <v>0</v>
      </c>
      <c r="AC9125" s="122">
        <f t="shared" si="1857"/>
        <v>15.750952669468589</v>
      </c>
      <c r="AD9125" s="122">
        <f t="shared" si="1858"/>
        <v>0</v>
      </c>
      <c r="AE9125" s="122">
        <f t="shared" si="1859"/>
        <v>0</v>
      </c>
      <c r="AF9125" s="122">
        <f t="shared" si="1860"/>
        <v>1.3111961988847367</v>
      </c>
      <c r="AG9125" s="122">
        <f t="shared" si="1861"/>
        <v>0</v>
      </c>
      <c r="AH9125" s="87">
        <f t="shared" si="1862"/>
        <v>-0.56193311317045103</v>
      </c>
      <c r="AI9125" s="122">
        <f t="shared" si="1865"/>
        <v>1.0109602066076351</v>
      </c>
    </row>
    <row r="9126" spans="1:35" x14ac:dyDescent="0.25">
      <c r="A9126" s="90">
        <v>3.6488</v>
      </c>
      <c r="B9126" s="160">
        <v>8.355337067101404</v>
      </c>
      <c r="E9126" s="147">
        <f t="shared" si="1853"/>
        <v>3.3421348268401936E-3</v>
      </c>
      <c r="W9126" s="146">
        <f t="shared" si="1863"/>
        <v>0.32008832265392673</v>
      </c>
      <c r="X9126" s="209">
        <v>3.159026130312625</v>
      </c>
      <c r="Y9126" s="147">
        <f t="shared" si="1864"/>
        <v>3.9999999999995595E-4</v>
      </c>
      <c r="Z9126" s="122">
        <f t="shared" si="1854"/>
        <v>8.8754449677853557</v>
      </c>
      <c r="AA9126" s="122">
        <f t="shared" si="1855"/>
        <v>0.61929999999999996</v>
      </c>
      <c r="AB9126" s="122">
        <f t="shared" si="1856"/>
        <v>0</v>
      </c>
      <c r="AC9126" s="122">
        <f t="shared" si="1857"/>
        <v>15.750952669468589</v>
      </c>
      <c r="AD9126" s="122">
        <f t="shared" si="1858"/>
        <v>0</v>
      </c>
      <c r="AE9126" s="122">
        <f t="shared" si="1859"/>
        <v>0</v>
      </c>
      <c r="AF9126" s="122">
        <f t="shared" si="1860"/>
        <v>1.3111961988847367</v>
      </c>
      <c r="AG9126" s="122">
        <f t="shared" si="1861"/>
        <v>0</v>
      </c>
      <c r="AH9126" s="87">
        <f t="shared" si="1862"/>
        <v>-0.56193311317045103</v>
      </c>
      <c r="AI9126" s="122">
        <f t="shared" si="1865"/>
        <v>0.90316285579062139</v>
      </c>
    </row>
    <row r="9127" spans="1:35" x14ac:dyDescent="0.25">
      <c r="A9127" s="90">
        <v>3.6492</v>
      </c>
      <c r="B9127" s="160">
        <v>8.355337067101404</v>
      </c>
      <c r="E9127" s="147">
        <f t="shared" si="1853"/>
        <v>3.3421348268401936E-3</v>
      </c>
      <c r="W9127" s="146">
        <f t="shared" si="1863"/>
        <v>0.32008832265392673</v>
      </c>
      <c r="X9127" s="209">
        <v>3.159026130312625</v>
      </c>
      <c r="Y9127" s="147">
        <f t="shared" si="1864"/>
        <v>3.9999999999995595E-4</v>
      </c>
      <c r="Z9127" s="122">
        <f t="shared" si="1854"/>
        <v>8.8754449677853557</v>
      </c>
      <c r="AA9127" s="122">
        <f t="shared" si="1855"/>
        <v>0.61929999999999996</v>
      </c>
      <c r="AB9127" s="122">
        <f t="shared" si="1856"/>
        <v>0</v>
      </c>
      <c r="AC9127" s="122">
        <f t="shared" si="1857"/>
        <v>15.750952669468589</v>
      </c>
      <c r="AD9127" s="122">
        <f t="shared" si="1858"/>
        <v>0</v>
      </c>
      <c r="AE9127" s="122">
        <f t="shared" si="1859"/>
        <v>0</v>
      </c>
      <c r="AF9127" s="122">
        <f t="shared" si="1860"/>
        <v>1.3111961988847367</v>
      </c>
      <c r="AG9127" s="122">
        <f t="shared" si="1861"/>
        <v>0</v>
      </c>
      <c r="AH9127" s="87">
        <f t="shared" si="1862"/>
        <v>-0.56193311317045103</v>
      </c>
      <c r="AI9127" s="122">
        <f t="shared" si="1865"/>
        <v>0.90316285579062139</v>
      </c>
    </row>
    <row r="9128" spans="1:35" x14ac:dyDescent="0.25">
      <c r="A9128" s="90">
        <v>3.6496</v>
      </c>
      <c r="B9128" s="160">
        <v>8.355337067101404</v>
      </c>
      <c r="E9128" s="147">
        <f t="shared" si="1853"/>
        <v>3.3421348268401936E-3</v>
      </c>
      <c r="W9128" s="146">
        <f t="shared" si="1863"/>
        <v>0.32008832265392673</v>
      </c>
      <c r="X9128" s="209">
        <v>3.159026130312625</v>
      </c>
      <c r="Y9128" s="147">
        <f t="shared" si="1864"/>
        <v>3.9999999999995595E-4</v>
      </c>
      <c r="Z9128" s="122">
        <f t="shared" si="1854"/>
        <v>8.8754449677853557</v>
      </c>
      <c r="AA9128" s="122">
        <f t="shared" si="1855"/>
        <v>0.61929999999999996</v>
      </c>
      <c r="AB9128" s="122">
        <f t="shared" si="1856"/>
        <v>0</v>
      </c>
      <c r="AC9128" s="122">
        <f t="shared" si="1857"/>
        <v>15.750952669468589</v>
      </c>
      <c r="AD9128" s="122">
        <f t="shared" si="1858"/>
        <v>0</v>
      </c>
      <c r="AE9128" s="122">
        <f t="shared" si="1859"/>
        <v>0</v>
      </c>
      <c r="AF9128" s="122">
        <f t="shared" si="1860"/>
        <v>1.3111961988847367</v>
      </c>
      <c r="AG9128" s="122">
        <f t="shared" si="1861"/>
        <v>0</v>
      </c>
      <c r="AH9128" s="87">
        <f t="shared" si="1862"/>
        <v>-0.56193311317045103</v>
      </c>
      <c r="AI9128" s="122">
        <f t="shared" si="1865"/>
        <v>0.90316285579062139</v>
      </c>
    </row>
    <row r="9129" spans="1:35" x14ac:dyDescent="0.25">
      <c r="A9129" s="90">
        <v>3.65</v>
      </c>
      <c r="B9129" s="160">
        <v>8.355337067101404</v>
      </c>
      <c r="E9129" s="147">
        <f t="shared" si="1853"/>
        <v>3.3421348268401936E-3</v>
      </c>
      <c r="W9129" s="146">
        <f t="shared" si="1863"/>
        <v>0.32008832265392673</v>
      </c>
      <c r="X9129" s="209">
        <v>3.159026130312625</v>
      </c>
      <c r="Y9129" s="147">
        <f t="shared" si="1864"/>
        <v>3.9999999999995595E-4</v>
      </c>
      <c r="Z9129" s="122">
        <f t="shared" si="1854"/>
        <v>8.8754449677853557</v>
      </c>
      <c r="AA9129" s="122">
        <f t="shared" si="1855"/>
        <v>0.61929999999999996</v>
      </c>
      <c r="AB9129" s="122">
        <f t="shared" si="1856"/>
        <v>0</v>
      </c>
      <c r="AC9129" s="122">
        <f t="shared" si="1857"/>
        <v>15.750952669468589</v>
      </c>
      <c r="AD9129" s="122">
        <f t="shared" si="1858"/>
        <v>0</v>
      </c>
      <c r="AE9129" s="122">
        <f t="shared" si="1859"/>
        <v>0</v>
      </c>
      <c r="AF9129" s="122">
        <f t="shared" si="1860"/>
        <v>1.3111961988847367</v>
      </c>
      <c r="AG9129" s="122">
        <f t="shared" si="1861"/>
        <v>0</v>
      </c>
      <c r="AH9129" s="87">
        <f t="shared" si="1862"/>
        <v>-0.56193311317045103</v>
      </c>
      <c r="AI9129" s="122">
        <f t="shared" si="1865"/>
        <v>0.90316285579062139</v>
      </c>
    </row>
    <row r="9130" spans="1:35" x14ac:dyDescent="0.25">
      <c r="A9130" s="90">
        <v>3.6503999999999999</v>
      </c>
      <c r="B9130" s="160">
        <v>8.355337067101404</v>
      </c>
      <c r="E9130" s="147">
        <f t="shared" si="1853"/>
        <v>3.3421348268401936E-3</v>
      </c>
      <c r="W9130" s="146">
        <f t="shared" si="1863"/>
        <v>0.32008832265392673</v>
      </c>
      <c r="X9130" s="209">
        <v>3.159026130312625</v>
      </c>
      <c r="Y9130" s="147">
        <f t="shared" si="1864"/>
        <v>3.9999999999995595E-4</v>
      </c>
      <c r="Z9130" s="122">
        <f t="shared" si="1854"/>
        <v>8.8754449677853557</v>
      </c>
      <c r="AA9130" s="122">
        <f t="shared" si="1855"/>
        <v>0.61929999999999996</v>
      </c>
      <c r="AB9130" s="122">
        <f t="shared" si="1856"/>
        <v>0</v>
      </c>
      <c r="AC9130" s="122">
        <f t="shared" si="1857"/>
        <v>15.750952669468589</v>
      </c>
      <c r="AD9130" s="122">
        <f t="shared" si="1858"/>
        <v>0</v>
      </c>
      <c r="AE9130" s="122">
        <f t="shared" si="1859"/>
        <v>0</v>
      </c>
      <c r="AF9130" s="122">
        <f t="shared" si="1860"/>
        <v>1.3111961988847367</v>
      </c>
      <c r="AG9130" s="122">
        <f t="shared" si="1861"/>
        <v>0</v>
      </c>
      <c r="AH9130" s="87">
        <f t="shared" si="1862"/>
        <v>-0.56193311317045103</v>
      </c>
      <c r="AI9130" s="122">
        <f t="shared" si="1865"/>
        <v>0.90316285579062139</v>
      </c>
    </row>
    <row r="9131" spans="1:35" x14ac:dyDescent="0.25">
      <c r="A9131" s="90">
        <v>3.6507999999999998</v>
      </c>
      <c r="B9131" s="160">
        <v>8.355337067101404</v>
      </c>
      <c r="E9131" s="147">
        <f t="shared" si="1853"/>
        <v>3.3421348268401936E-3</v>
      </c>
      <c r="W9131" s="146">
        <f t="shared" si="1863"/>
        <v>0.32008832265392673</v>
      </c>
      <c r="X9131" s="209">
        <v>3.159026130312625</v>
      </c>
      <c r="Y9131" s="147">
        <f t="shared" si="1864"/>
        <v>3.9999999999995595E-4</v>
      </c>
      <c r="Z9131" s="122">
        <f t="shared" si="1854"/>
        <v>8.8754449677853557</v>
      </c>
      <c r="AA9131" s="122">
        <f t="shared" si="1855"/>
        <v>0.61929999999999996</v>
      </c>
      <c r="AB9131" s="122">
        <f t="shared" si="1856"/>
        <v>0</v>
      </c>
      <c r="AC9131" s="122">
        <f t="shared" si="1857"/>
        <v>15.750952669468589</v>
      </c>
      <c r="AD9131" s="122">
        <f t="shared" si="1858"/>
        <v>0</v>
      </c>
      <c r="AE9131" s="122">
        <f t="shared" si="1859"/>
        <v>0</v>
      </c>
      <c r="AF9131" s="122">
        <f t="shared" si="1860"/>
        <v>1.3111961988847367</v>
      </c>
      <c r="AG9131" s="122">
        <f t="shared" si="1861"/>
        <v>0</v>
      </c>
      <c r="AH9131" s="87">
        <f t="shared" si="1862"/>
        <v>-0.56193311317045103</v>
      </c>
      <c r="AI9131" s="122">
        <f t="shared" si="1865"/>
        <v>0.90316285579062139</v>
      </c>
    </row>
    <row r="9132" spans="1:35" x14ac:dyDescent="0.25">
      <c r="A9132" s="90">
        <v>3.6511999999999998</v>
      </c>
      <c r="B9132" s="160">
        <v>8.355337067101404</v>
      </c>
      <c r="E9132" s="147">
        <f t="shared" si="1853"/>
        <v>3.3421348268401936E-3</v>
      </c>
      <c r="W9132" s="146">
        <f t="shared" si="1863"/>
        <v>0.32008832265392673</v>
      </c>
      <c r="X9132" s="209">
        <v>3.159026130312625</v>
      </c>
      <c r="Y9132" s="147">
        <f t="shared" si="1864"/>
        <v>3.9999999999995595E-4</v>
      </c>
      <c r="Z9132" s="122">
        <f t="shared" si="1854"/>
        <v>8.8754449677853557</v>
      </c>
      <c r="AA9132" s="122">
        <f t="shared" si="1855"/>
        <v>0.61929999999999996</v>
      </c>
      <c r="AB9132" s="122">
        <f t="shared" si="1856"/>
        <v>0</v>
      </c>
      <c r="AC9132" s="122">
        <f t="shared" si="1857"/>
        <v>15.750952669468589</v>
      </c>
      <c r="AD9132" s="122">
        <f t="shared" si="1858"/>
        <v>0</v>
      </c>
      <c r="AE9132" s="122">
        <f t="shared" si="1859"/>
        <v>0</v>
      </c>
      <c r="AF9132" s="122">
        <f t="shared" si="1860"/>
        <v>1.3111961988847367</v>
      </c>
      <c r="AG9132" s="122">
        <f t="shared" si="1861"/>
        <v>0</v>
      </c>
      <c r="AH9132" s="87">
        <f t="shared" si="1862"/>
        <v>-0.56193311317045103</v>
      </c>
      <c r="AI9132" s="122">
        <f t="shared" si="1865"/>
        <v>0.90316285579062139</v>
      </c>
    </row>
    <row r="9133" spans="1:35" x14ac:dyDescent="0.25">
      <c r="A9133" s="90">
        <v>3.6516000000000002</v>
      </c>
      <c r="B9133" s="160">
        <v>7.358082590522784</v>
      </c>
      <c r="E9133" s="147">
        <f t="shared" si="1853"/>
        <v>3.1426839315279805E-3</v>
      </c>
      <c r="W9133" s="146">
        <f t="shared" si="1863"/>
        <v>0.2955131288555356</v>
      </c>
      <c r="X9133" s="209">
        <v>2.9164878248757522</v>
      </c>
      <c r="Y9133" s="147">
        <f t="shared" si="1864"/>
        <v>4.0000000000040004E-4</v>
      </c>
      <c r="Z9133" s="122">
        <f t="shared" si="1854"/>
        <v>8.8754449677853557</v>
      </c>
      <c r="AA9133" s="122">
        <f t="shared" si="1855"/>
        <v>0.61929999999999996</v>
      </c>
      <c r="AB9133" s="122">
        <f t="shared" si="1856"/>
        <v>0</v>
      </c>
      <c r="AC9133" s="122">
        <f t="shared" si="1857"/>
        <v>15.750952669468589</v>
      </c>
      <c r="AD9133" s="122">
        <f t="shared" si="1858"/>
        <v>0</v>
      </c>
      <c r="AE9133" s="122">
        <f t="shared" si="1859"/>
        <v>0</v>
      </c>
      <c r="AF9133" s="122">
        <f t="shared" si="1860"/>
        <v>1.3111961988847367</v>
      </c>
      <c r="AG9133" s="122">
        <f t="shared" si="1861"/>
        <v>0</v>
      </c>
      <c r="AH9133" s="87">
        <f t="shared" si="1862"/>
        <v>-0.56193311317045103</v>
      </c>
      <c r="AI9133" s="122">
        <f t="shared" si="1865"/>
        <v>0.97827086300005184</v>
      </c>
    </row>
    <row r="9134" spans="1:35" x14ac:dyDescent="0.25">
      <c r="A9134" s="90">
        <v>3.6520000000000001</v>
      </c>
      <c r="B9134" s="160">
        <v>8.355337067101404</v>
      </c>
      <c r="E9134" s="147">
        <f t="shared" si="1853"/>
        <v>3.1426839315244915E-3</v>
      </c>
      <c r="W9134" s="146">
        <f t="shared" si="1863"/>
        <v>0.32008832265392639</v>
      </c>
      <c r="X9134" s="209">
        <v>3.1590261303126215</v>
      </c>
      <c r="Y9134" s="147">
        <f t="shared" si="1864"/>
        <v>3.9999999999995595E-4</v>
      </c>
      <c r="Z9134" s="122">
        <f t="shared" si="1854"/>
        <v>8.8754449677853557</v>
      </c>
      <c r="AA9134" s="122">
        <f t="shared" si="1855"/>
        <v>0.61929999999999996</v>
      </c>
      <c r="AB9134" s="122">
        <f t="shared" si="1856"/>
        <v>0</v>
      </c>
      <c r="AC9134" s="122">
        <f t="shared" si="1857"/>
        <v>15.750952669468589</v>
      </c>
      <c r="AD9134" s="122">
        <f t="shared" si="1858"/>
        <v>0</v>
      </c>
      <c r="AE9134" s="122">
        <f t="shared" si="1859"/>
        <v>0</v>
      </c>
      <c r="AF9134" s="122">
        <f t="shared" si="1860"/>
        <v>1.3111961988847367</v>
      </c>
      <c r="AG9134" s="122">
        <f t="shared" si="1861"/>
        <v>0</v>
      </c>
      <c r="AH9134" s="87">
        <f t="shared" si="1862"/>
        <v>-0.56193311317045103</v>
      </c>
      <c r="AI9134" s="122">
        <f t="shared" si="1865"/>
        <v>0.90316285579062239</v>
      </c>
    </row>
    <row r="9135" spans="1:35" x14ac:dyDescent="0.25">
      <c r="A9135" s="90">
        <v>3.6524000000000001</v>
      </c>
      <c r="B9135" s="160">
        <v>8.355337067101404</v>
      </c>
      <c r="E9135" s="147">
        <f t="shared" si="1853"/>
        <v>3.3421348268401936E-3</v>
      </c>
      <c r="W9135" s="146">
        <f t="shared" si="1863"/>
        <v>0.32008832265392639</v>
      </c>
      <c r="X9135" s="209">
        <v>3.1590261303126215</v>
      </c>
      <c r="Y9135" s="147">
        <f t="shared" si="1864"/>
        <v>3.9999999999995595E-4</v>
      </c>
      <c r="Z9135" s="122">
        <f t="shared" si="1854"/>
        <v>8.8754449677853557</v>
      </c>
      <c r="AA9135" s="122">
        <f t="shared" si="1855"/>
        <v>0.61929999999999996</v>
      </c>
      <c r="AB9135" s="122">
        <f t="shared" si="1856"/>
        <v>0</v>
      </c>
      <c r="AC9135" s="122">
        <f t="shared" si="1857"/>
        <v>15.750952669468589</v>
      </c>
      <c r="AD9135" s="122">
        <f t="shared" si="1858"/>
        <v>0</v>
      </c>
      <c r="AE9135" s="122">
        <f t="shared" si="1859"/>
        <v>0</v>
      </c>
      <c r="AF9135" s="122">
        <f t="shared" si="1860"/>
        <v>1.3111961988847367</v>
      </c>
      <c r="AG9135" s="122">
        <f t="shared" si="1861"/>
        <v>0</v>
      </c>
      <c r="AH9135" s="87">
        <f t="shared" si="1862"/>
        <v>-0.56193311317045103</v>
      </c>
      <c r="AI9135" s="122">
        <f t="shared" si="1865"/>
        <v>1.0109602066076362</v>
      </c>
    </row>
    <row r="9136" spans="1:35" x14ac:dyDescent="0.25">
      <c r="A9136" s="90">
        <v>3.6528</v>
      </c>
      <c r="B9136" s="160">
        <v>8.355337067101404</v>
      </c>
      <c r="E9136" s="147">
        <f t="shared" si="1853"/>
        <v>3.3421348268401936E-3</v>
      </c>
      <c r="W9136" s="146">
        <f t="shared" si="1863"/>
        <v>0.32008832265392639</v>
      </c>
      <c r="X9136" s="209">
        <v>3.1590261303126215</v>
      </c>
      <c r="Y9136" s="147">
        <f t="shared" si="1864"/>
        <v>3.9999999999995595E-4</v>
      </c>
      <c r="Z9136" s="122">
        <f t="shared" si="1854"/>
        <v>8.8754449677853557</v>
      </c>
      <c r="AA9136" s="122">
        <f t="shared" si="1855"/>
        <v>0.61929999999999996</v>
      </c>
      <c r="AB9136" s="122">
        <f t="shared" si="1856"/>
        <v>0</v>
      </c>
      <c r="AC9136" s="122">
        <f t="shared" si="1857"/>
        <v>15.750952669468589</v>
      </c>
      <c r="AD9136" s="122">
        <f t="shared" si="1858"/>
        <v>0</v>
      </c>
      <c r="AE9136" s="122">
        <f t="shared" si="1859"/>
        <v>0</v>
      </c>
      <c r="AF9136" s="122">
        <f t="shared" si="1860"/>
        <v>1.3111961988847367</v>
      </c>
      <c r="AG9136" s="122">
        <f t="shared" si="1861"/>
        <v>0</v>
      </c>
      <c r="AH9136" s="87">
        <f t="shared" si="1862"/>
        <v>-0.56193311317045103</v>
      </c>
      <c r="AI9136" s="122">
        <f t="shared" si="1865"/>
        <v>1.0109602066076362</v>
      </c>
    </row>
    <row r="9137" spans="1:35" x14ac:dyDescent="0.25">
      <c r="A9137" s="90">
        <v>3.6532</v>
      </c>
      <c r="B9137" s="160">
        <v>8.355337067101404</v>
      </c>
      <c r="E9137" s="147">
        <f t="shared" si="1853"/>
        <v>3.3421348268401936E-3</v>
      </c>
      <c r="W9137" s="146">
        <f t="shared" si="1863"/>
        <v>0.32008832265392639</v>
      </c>
      <c r="X9137" s="209">
        <v>3.1590261303126215</v>
      </c>
      <c r="Y9137" s="147">
        <f t="shared" si="1864"/>
        <v>3.9999999999995595E-4</v>
      </c>
      <c r="Z9137" s="122">
        <f t="shared" si="1854"/>
        <v>8.8754449677853557</v>
      </c>
      <c r="AA9137" s="122">
        <f t="shared" si="1855"/>
        <v>0.61929999999999996</v>
      </c>
      <c r="AB9137" s="122">
        <f t="shared" si="1856"/>
        <v>0</v>
      </c>
      <c r="AC9137" s="122">
        <f t="shared" si="1857"/>
        <v>15.750952669468589</v>
      </c>
      <c r="AD9137" s="122">
        <f t="shared" si="1858"/>
        <v>0</v>
      </c>
      <c r="AE9137" s="122">
        <f t="shared" si="1859"/>
        <v>0</v>
      </c>
      <c r="AF9137" s="122">
        <f t="shared" si="1860"/>
        <v>1.3111961988847367</v>
      </c>
      <c r="AG9137" s="122">
        <f t="shared" si="1861"/>
        <v>0</v>
      </c>
      <c r="AH9137" s="87">
        <f t="shared" si="1862"/>
        <v>-0.56193311317045103</v>
      </c>
      <c r="AI9137" s="122">
        <f t="shared" si="1865"/>
        <v>1.0109602066076362</v>
      </c>
    </row>
    <row r="9138" spans="1:35" x14ac:dyDescent="0.25">
      <c r="A9138" s="90">
        <v>3.6536</v>
      </c>
      <c r="B9138" s="160">
        <v>7.358082590522784</v>
      </c>
      <c r="E9138" s="147">
        <f t="shared" si="1853"/>
        <v>3.1426839315244915E-3</v>
      </c>
      <c r="W9138" s="146">
        <f t="shared" si="1863"/>
        <v>0.29551312885553538</v>
      </c>
      <c r="X9138" s="209">
        <v>2.91648782487575</v>
      </c>
      <c r="Y9138" s="147">
        <f t="shared" si="1864"/>
        <v>3.9999999999995595E-4</v>
      </c>
      <c r="Z9138" s="122">
        <f t="shared" si="1854"/>
        <v>8.8754449677853557</v>
      </c>
      <c r="AA9138" s="122">
        <f t="shared" si="1855"/>
        <v>0.61929999999999996</v>
      </c>
      <c r="AB9138" s="122">
        <f t="shared" si="1856"/>
        <v>0</v>
      </c>
      <c r="AC9138" s="122">
        <f t="shared" si="1857"/>
        <v>15.750952669468589</v>
      </c>
      <c r="AD9138" s="122">
        <f t="shared" si="1858"/>
        <v>0</v>
      </c>
      <c r="AE9138" s="122">
        <f t="shared" si="1859"/>
        <v>0</v>
      </c>
      <c r="AF9138" s="122">
        <f t="shared" si="1860"/>
        <v>1.3111961988847367</v>
      </c>
      <c r="AG9138" s="122">
        <f t="shared" si="1861"/>
        <v>0</v>
      </c>
      <c r="AH9138" s="87">
        <f t="shared" si="1862"/>
        <v>-0.56193311317045103</v>
      </c>
      <c r="AI9138" s="122">
        <f t="shared" si="1865"/>
        <v>0.97827086300005273</v>
      </c>
    </row>
    <row r="9139" spans="1:35" x14ac:dyDescent="0.25">
      <c r="A9139" s="90">
        <v>3.6539999999999999</v>
      </c>
      <c r="B9139" s="160">
        <v>8.355337067101404</v>
      </c>
      <c r="E9139" s="147">
        <f t="shared" si="1853"/>
        <v>3.1426839315244915E-3</v>
      </c>
      <c r="W9139" s="146">
        <f t="shared" si="1863"/>
        <v>0.32008832265392695</v>
      </c>
      <c r="X9139" s="209">
        <v>3.1590261303126272</v>
      </c>
      <c r="Y9139" s="147">
        <f t="shared" si="1864"/>
        <v>3.9999999999995595E-4</v>
      </c>
      <c r="Z9139" s="122">
        <f t="shared" si="1854"/>
        <v>8.8754449677853557</v>
      </c>
      <c r="AA9139" s="122">
        <f t="shared" si="1855"/>
        <v>0.61929999999999996</v>
      </c>
      <c r="AB9139" s="122">
        <f t="shared" si="1856"/>
        <v>0</v>
      </c>
      <c r="AC9139" s="122">
        <f t="shared" si="1857"/>
        <v>15.750952669468589</v>
      </c>
      <c r="AD9139" s="122">
        <f t="shared" si="1858"/>
        <v>0</v>
      </c>
      <c r="AE9139" s="122">
        <f t="shared" si="1859"/>
        <v>0</v>
      </c>
      <c r="AF9139" s="122">
        <f t="shared" si="1860"/>
        <v>1.3111961988847367</v>
      </c>
      <c r="AG9139" s="122">
        <f t="shared" si="1861"/>
        <v>0</v>
      </c>
      <c r="AH9139" s="87">
        <f t="shared" si="1862"/>
        <v>-0.56193311317045103</v>
      </c>
      <c r="AI9139" s="122">
        <f t="shared" si="1865"/>
        <v>0.90316285579062083</v>
      </c>
    </row>
    <row r="9140" spans="1:35" x14ac:dyDescent="0.25">
      <c r="A9140" s="90">
        <v>3.6543999999999999</v>
      </c>
      <c r="B9140" s="160">
        <v>8.355337067101404</v>
      </c>
      <c r="E9140" s="147">
        <f t="shared" si="1853"/>
        <v>3.3421348268401936E-3</v>
      </c>
      <c r="W9140" s="146">
        <f t="shared" si="1863"/>
        <v>0.32008832265392695</v>
      </c>
      <c r="X9140" s="209">
        <v>3.1590261303126272</v>
      </c>
      <c r="Y9140" s="147">
        <f t="shared" si="1864"/>
        <v>3.9999999999995595E-4</v>
      </c>
      <c r="Z9140" s="122">
        <f t="shared" si="1854"/>
        <v>8.8754449677853557</v>
      </c>
      <c r="AA9140" s="122">
        <f t="shared" si="1855"/>
        <v>0.61929999999999996</v>
      </c>
      <c r="AB9140" s="122">
        <f t="shared" si="1856"/>
        <v>0</v>
      </c>
      <c r="AC9140" s="122">
        <f t="shared" si="1857"/>
        <v>15.750952669468589</v>
      </c>
      <c r="AD9140" s="122">
        <f t="shared" si="1858"/>
        <v>0</v>
      </c>
      <c r="AE9140" s="122">
        <f t="shared" si="1859"/>
        <v>0</v>
      </c>
      <c r="AF9140" s="122">
        <f t="shared" si="1860"/>
        <v>1.3111961988847367</v>
      </c>
      <c r="AG9140" s="122">
        <f t="shared" si="1861"/>
        <v>0</v>
      </c>
      <c r="AH9140" s="87">
        <f t="shared" si="1862"/>
        <v>-0.56193311317045103</v>
      </c>
      <c r="AI9140" s="122">
        <f t="shared" si="1865"/>
        <v>0.90316285579062083</v>
      </c>
    </row>
    <row r="9141" spans="1:35" x14ac:dyDescent="0.25">
      <c r="A9141" s="90">
        <v>3.6547999999999998</v>
      </c>
      <c r="B9141" s="160">
        <v>8.355337067101404</v>
      </c>
      <c r="E9141" s="147">
        <f t="shared" si="1853"/>
        <v>3.3421348268401936E-3</v>
      </c>
      <c r="W9141" s="146">
        <f t="shared" si="1863"/>
        <v>0.32008832265392695</v>
      </c>
      <c r="X9141" s="209">
        <v>3.1590261303126272</v>
      </c>
      <c r="Y9141" s="147">
        <f t="shared" si="1864"/>
        <v>3.9999999999995595E-4</v>
      </c>
      <c r="Z9141" s="122">
        <f t="shared" si="1854"/>
        <v>8.8754449677853557</v>
      </c>
      <c r="AA9141" s="122">
        <f t="shared" si="1855"/>
        <v>0.61929999999999996</v>
      </c>
      <c r="AB9141" s="122">
        <f t="shared" si="1856"/>
        <v>0</v>
      </c>
      <c r="AC9141" s="122">
        <f t="shared" si="1857"/>
        <v>15.750952669468589</v>
      </c>
      <c r="AD9141" s="122">
        <f t="shared" si="1858"/>
        <v>0</v>
      </c>
      <c r="AE9141" s="122">
        <f t="shared" si="1859"/>
        <v>0</v>
      </c>
      <c r="AF9141" s="122">
        <f t="shared" si="1860"/>
        <v>1.3111961988847367</v>
      </c>
      <c r="AG9141" s="122">
        <f t="shared" si="1861"/>
        <v>0</v>
      </c>
      <c r="AH9141" s="87">
        <f t="shared" si="1862"/>
        <v>-0.56193311317045103</v>
      </c>
      <c r="AI9141" s="122">
        <f t="shared" si="1865"/>
        <v>0.90316285579062083</v>
      </c>
    </row>
    <row r="9142" spans="1:35" x14ac:dyDescent="0.25">
      <c r="A9142" s="90">
        <v>3.6551999999999998</v>
      </c>
      <c r="B9142" s="160">
        <v>8.355337067101404</v>
      </c>
      <c r="E9142" s="147">
        <f t="shared" si="1853"/>
        <v>3.3421348268401936E-3</v>
      </c>
      <c r="W9142" s="146">
        <f t="shared" si="1863"/>
        <v>0.32008832265392695</v>
      </c>
      <c r="X9142" s="209">
        <v>3.1590261303126272</v>
      </c>
      <c r="Y9142" s="147">
        <f t="shared" si="1864"/>
        <v>3.9999999999995595E-4</v>
      </c>
      <c r="Z9142" s="122">
        <f t="shared" si="1854"/>
        <v>8.8754449677853557</v>
      </c>
      <c r="AA9142" s="122">
        <f t="shared" si="1855"/>
        <v>0.61929999999999996</v>
      </c>
      <c r="AB9142" s="122">
        <f t="shared" si="1856"/>
        <v>0</v>
      </c>
      <c r="AC9142" s="122">
        <f t="shared" si="1857"/>
        <v>15.750952669468589</v>
      </c>
      <c r="AD9142" s="122">
        <f t="shared" si="1858"/>
        <v>0</v>
      </c>
      <c r="AE9142" s="122">
        <f t="shared" si="1859"/>
        <v>0</v>
      </c>
      <c r="AF9142" s="122">
        <f t="shared" si="1860"/>
        <v>1.3111961988847367</v>
      </c>
      <c r="AG9142" s="122">
        <f t="shared" si="1861"/>
        <v>0</v>
      </c>
      <c r="AH9142" s="87">
        <f t="shared" si="1862"/>
        <v>-0.56193311317045103</v>
      </c>
      <c r="AI9142" s="122">
        <f t="shared" si="1865"/>
        <v>0.90316285579062083</v>
      </c>
    </row>
    <row r="9143" spans="1:35" x14ac:dyDescent="0.25">
      <c r="A9143" s="90">
        <v>3.6556000000000002</v>
      </c>
      <c r="B9143" s="160">
        <v>8.355337067101404</v>
      </c>
      <c r="E9143" s="147">
        <f t="shared" ref="E9143:E9206" si="1866">+(B9142+B9143)/2*(A9143-A9142)</f>
        <v>3.3421348268439042E-3</v>
      </c>
      <c r="W9143" s="146">
        <f t="shared" si="1863"/>
        <v>0.32008832265392695</v>
      </c>
      <c r="X9143" s="209">
        <v>3.1590261303126272</v>
      </c>
      <c r="Y9143" s="147">
        <f t="shared" si="1864"/>
        <v>4.0000000000040004E-4</v>
      </c>
      <c r="Z9143" s="122">
        <f t="shared" si="1854"/>
        <v>8.8754449677853557</v>
      </c>
      <c r="AA9143" s="122">
        <f t="shared" si="1855"/>
        <v>0.61929999999999996</v>
      </c>
      <c r="AB9143" s="122">
        <f t="shared" si="1856"/>
        <v>0</v>
      </c>
      <c r="AC9143" s="122">
        <f t="shared" si="1857"/>
        <v>15.750952669468589</v>
      </c>
      <c r="AD9143" s="122">
        <f t="shared" si="1858"/>
        <v>0</v>
      </c>
      <c r="AE9143" s="122">
        <f t="shared" si="1859"/>
        <v>0</v>
      </c>
      <c r="AF9143" s="122">
        <f t="shared" si="1860"/>
        <v>1.3111961988847367</v>
      </c>
      <c r="AG9143" s="122">
        <f t="shared" si="1861"/>
        <v>0</v>
      </c>
      <c r="AH9143" s="87">
        <f t="shared" si="1862"/>
        <v>-0.56193311317045103</v>
      </c>
      <c r="AI9143" s="122">
        <f t="shared" si="1865"/>
        <v>0.90316285579062083</v>
      </c>
    </row>
    <row r="9144" spans="1:35" x14ac:dyDescent="0.25">
      <c r="A9144" s="90">
        <v>3.6560000000000001</v>
      </c>
      <c r="B9144" s="160">
        <v>7.358082590522784</v>
      </c>
      <c r="E9144" s="147">
        <f t="shared" si="1866"/>
        <v>3.1426839315244915E-3</v>
      </c>
      <c r="W9144" s="146">
        <f t="shared" si="1863"/>
        <v>0.29551312885553505</v>
      </c>
      <c r="X9144" s="209">
        <v>2.9164878248757469</v>
      </c>
      <c r="Y9144" s="147">
        <f t="shared" si="1864"/>
        <v>3.9999999999995595E-4</v>
      </c>
      <c r="Z9144" s="122">
        <f t="shared" si="1854"/>
        <v>8.8754449677853557</v>
      </c>
      <c r="AA9144" s="122">
        <f t="shared" si="1855"/>
        <v>0.61929999999999996</v>
      </c>
      <c r="AB9144" s="122">
        <f t="shared" si="1856"/>
        <v>0</v>
      </c>
      <c r="AC9144" s="122">
        <f t="shared" si="1857"/>
        <v>15.750952669468589</v>
      </c>
      <c r="AD9144" s="122">
        <f t="shared" si="1858"/>
        <v>0</v>
      </c>
      <c r="AE9144" s="122">
        <f t="shared" si="1859"/>
        <v>0</v>
      </c>
      <c r="AF9144" s="122">
        <f t="shared" si="1860"/>
        <v>1.3111961988847367</v>
      </c>
      <c r="AG9144" s="122">
        <f t="shared" si="1861"/>
        <v>0</v>
      </c>
      <c r="AH9144" s="87">
        <f t="shared" si="1862"/>
        <v>-0.56193311317045103</v>
      </c>
      <c r="AI9144" s="122">
        <f t="shared" si="1865"/>
        <v>0.97827086300005373</v>
      </c>
    </row>
    <row r="9145" spans="1:35" x14ac:dyDescent="0.25">
      <c r="A9145" s="90">
        <v>3.6564000000000001</v>
      </c>
      <c r="B9145" s="160">
        <v>8.355337067101404</v>
      </c>
      <c r="E9145" s="147">
        <f t="shared" si="1866"/>
        <v>3.1426839315244915E-3</v>
      </c>
      <c r="W9145" s="146">
        <f t="shared" si="1863"/>
        <v>0.32008832265392639</v>
      </c>
      <c r="X9145" s="209">
        <v>3.1590261303126215</v>
      </c>
      <c r="Y9145" s="147">
        <f t="shared" si="1864"/>
        <v>3.9999999999995595E-4</v>
      </c>
      <c r="Z9145" s="122">
        <f t="shared" si="1854"/>
        <v>8.8754449677853557</v>
      </c>
      <c r="AA9145" s="122">
        <f t="shared" si="1855"/>
        <v>0.61929999999999996</v>
      </c>
      <c r="AB9145" s="122">
        <f t="shared" si="1856"/>
        <v>0</v>
      </c>
      <c r="AC9145" s="122">
        <f t="shared" si="1857"/>
        <v>15.750952669468589</v>
      </c>
      <c r="AD9145" s="122">
        <f t="shared" si="1858"/>
        <v>0</v>
      </c>
      <c r="AE9145" s="122">
        <f t="shared" si="1859"/>
        <v>0</v>
      </c>
      <c r="AF9145" s="122">
        <f t="shared" si="1860"/>
        <v>1.3111961988847367</v>
      </c>
      <c r="AG9145" s="122">
        <f t="shared" si="1861"/>
        <v>0</v>
      </c>
      <c r="AH9145" s="87">
        <f t="shared" si="1862"/>
        <v>-0.56193311317045103</v>
      </c>
      <c r="AI9145" s="122">
        <f t="shared" si="1865"/>
        <v>0.90316285579062239</v>
      </c>
    </row>
    <row r="9146" spans="1:35" x14ac:dyDescent="0.25">
      <c r="A9146" s="90">
        <v>3.6568000000000001</v>
      </c>
      <c r="B9146" s="160">
        <v>7.358082590522784</v>
      </c>
      <c r="E9146" s="147">
        <f t="shared" si="1866"/>
        <v>3.1426839315244915E-3</v>
      </c>
      <c r="W9146" s="146">
        <f t="shared" si="1863"/>
        <v>0.29551312885553538</v>
      </c>
      <c r="X9146" s="209">
        <v>2.91648782487575</v>
      </c>
      <c r="Y9146" s="147">
        <f t="shared" si="1864"/>
        <v>3.9999999999995595E-4</v>
      </c>
      <c r="Z9146" s="122">
        <f t="shared" si="1854"/>
        <v>8.8754449677853557</v>
      </c>
      <c r="AA9146" s="122">
        <f t="shared" si="1855"/>
        <v>0.61929999999999996</v>
      </c>
      <c r="AB9146" s="122">
        <f t="shared" si="1856"/>
        <v>0</v>
      </c>
      <c r="AC9146" s="122">
        <f t="shared" si="1857"/>
        <v>15.750952669468589</v>
      </c>
      <c r="AD9146" s="122">
        <f t="shared" si="1858"/>
        <v>0</v>
      </c>
      <c r="AE9146" s="122">
        <f t="shared" si="1859"/>
        <v>0</v>
      </c>
      <c r="AF9146" s="122">
        <f t="shared" si="1860"/>
        <v>1.3111961988847367</v>
      </c>
      <c r="AG9146" s="122">
        <f t="shared" si="1861"/>
        <v>0</v>
      </c>
      <c r="AH9146" s="87">
        <f t="shared" si="1862"/>
        <v>-0.56193311317045103</v>
      </c>
      <c r="AI9146" s="122">
        <f t="shared" si="1865"/>
        <v>0.97827086300005273</v>
      </c>
    </row>
    <row r="9147" spans="1:35" x14ac:dyDescent="0.25">
      <c r="A9147" s="90">
        <v>3.6572</v>
      </c>
      <c r="B9147" s="160">
        <v>8.355337067101404</v>
      </c>
      <c r="E9147" s="147">
        <f t="shared" si="1866"/>
        <v>3.1426839315244915E-3</v>
      </c>
      <c r="W9147" s="146">
        <f t="shared" si="1863"/>
        <v>0.32008832265392695</v>
      </c>
      <c r="X9147" s="209">
        <v>3.1590261303126272</v>
      </c>
      <c r="Y9147" s="147">
        <f t="shared" si="1864"/>
        <v>3.9999999999995595E-4</v>
      </c>
      <c r="Z9147" s="122">
        <f t="shared" si="1854"/>
        <v>8.8754449677853557</v>
      </c>
      <c r="AA9147" s="122">
        <f t="shared" si="1855"/>
        <v>0.61929999999999996</v>
      </c>
      <c r="AB9147" s="122">
        <f t="shared" si="1856"/>
        <v>0</v>
      </c>
      <c r="AC9147" s="122">
        <f t="shared" si="1857"/>
        <v>15.750952669468589</v>
      </c>
      <c r="AD9147" s="122">
        <f t="shared" si="1858"/>
        <v>0</v>
      </c>
      <c r="AE9147" s="122">
        <f t="shared" si="1859"/>
        <v>0</v>
      </c>
      <c r="AF9147" s="122">
        <f t="shared" si="1860"/>
        <v>1.3111961988847367</v>
      </c>
      <c r="AG9147" s="122">
        <f t="shared" si="1861"/>
        <v>0</v>
      </c>
      <c r="AH9147" s="87">
        <f t="shared" si="1862"/>
        <v>-0.56193311317045103</v>
      </c>
      <c r="AI9147" s="122">
        <f t="shared" si="1865"/>
        <v>0.79536550497360725</v>
      </c>
    </row>
    <row r="9148" spans="1:35" x14ac:dyDescent="0.25">
      <c r="A9148" s="90">
        <v>3.6576</v>
      </c>
      <c r="B9148" s="160">
        <v>8.355337067101404</v>
      </c>
      <c r="E9148" s="147">
        <f t="shared" si="1866"/>
        <v>3.3421348268401936E-3</v>
      </c>
      <c r="W9148" s="146">
        <f t="shared" si="1863"/>
        <v>0.32008832265392695</v>
      </c>
      <c r="X9148" s="209">
        <v>3.1590261303126272</v>
      </c>
      <c r="Y9148" s="147">
        <f t="shared" si="1864"/>
        <v>3.9999999999995595E-4</v>
      </c>
      <c r="Z9148" s="122">
        <f t="shared" si="1854"/>
        <v>8.8754449677853557</v>
      </c>
      <c r="AA9148" s="122">
        <f t="shared" si="1855"/>
        <v>0.61929999999999996</v>
      </c>
      <c r="AB9148" s="122">
        <f t="shared" si="1856"/>
        <v>0</v>
      </c>
      <c r="AC9148" s="122">
        <f t="shared" si="1857"/>
        <v>15.750952669468589</v>
      </c>
      <c r="AD9148" s="122">
        <f t="shared" si="1858"/>
        <v>0</v>
      </c>
      <c r="AE9148" s="122">
        <f t="shared" si="1859"/>
        <v>0</v>
      </c>
      <c r="AF9148" s="122">
        <f t="shared" si="1860"/>
        <v>1.3111961988847367</v>
      </c>
      <c r="AG9148" s="122">
        <f t="shared" si="1861"/>
        <v>0</v>
      </c>
      <c r="AH9148" s="87">
        <f t="shared" si="1862"/>
        <v>-0.56193311317045103</v>
      </c>
      <c r="AI9148" s="122">
        <f t="shared" si="1865"/>
        <v>0.90316285579062083</v>
      </c>
    </row>
    <row r="9149" spans="1:35" x14ac:dyDescent="0.25">
      <c r="A9149" s="90">
        <v>3.6579999999999999</v>
      </c>
      <c r="B9149" s="160">
        <v>7.358082590522784</v>
      </c>
      <c r="E9149" s="147">
        <f t="shared" si="1866"/>
        <v>3.1426839315244915E-3</v>
      </c>
      <c r="W9149" s="146">
        <f t="shared" si="1863"/>
        <v>0.29551312885553505</v>
      </c>
      <c r="X9149" s="209">
        <v>2.9164878248757469</v>
      </c>
      <c r="Y9149" s="147">
        <f t="shared" si="1864"/>
        <v>3.9999999999995595E-4</v>
      </c>
      <c r="Z9149" s="122">
        <f t="shared" si="1854"/>
        <v>8.8754449677853557</v>
      </c>
      <c r="AA9149" s="122">
        <f t="shared" si="1855"/>
        <v>0.61929999999999996</v>
      </c>
      <c r="AB9149" s="122">
        <f t="shared" si="1856"/>
        <v>0</v>
      </c>
      <c r="AC9149" s="122">
        <f t="shared" si="1857"/>
        <v>15.750952669468589</v>
      </c>
      <c r="AD9149" s="122">
        <f t="shared" si="1858"/>
        <v>0</v>
      </c>
      <c r="AE9149" s="122">
        <f t="shared" si="1859"/>
        <v>0</v>
      </c>
      <c r="AF9149" s="122">
        <f t="shared" si="1860"/>
        <v>1.3111961988847367</v>
      </c>
      <c r="AG9149" s="122">
        <f t="shared" si="1861"/>
        <v>0</v>
      </c>
      <c r="AH9149" s="87">
        <f t="shared" si="1862"/>
        <v>-0.56193311317045103</v>
      </c>
      <c r="AI9149" s="122">
        <f t="shared" si="1865"/>
        <v>0.97827086300005373</v>
      </c>
    </row>
    <row r="9150" spans="1:35" x14ac:dyDescent="0.25">
      <c r="A9150" s="90">
        <v>3.6583999999999999</v>
      </c>
      <c r="B9150" s="160">
        <v>7.358082590522784</v>
      </c>
      <c r="E9150" s="147">
        <f t="shared" si="1866"/>
        <v>2.9432330362087894E-3</v>
      </c>
      <c r="W9150" s="146">
        <f t="shared" si="1863"/>
        <v>0.29551312885553505</v>
      </c>
      <c r="X9150" s="209">
        <v>2.9164878248757469</v>
      </c>
      <c r="Y9150" s="147">
        <f t="shared" si="1864"/>
        <v>3.9999999999995595E-4</v>
      </c>
      <c r="Z9150" s="122">
        <f t="shared" si="1854"/>
        <v>8.8754449677853557</v>
      </c>
      <c r="AA9150" s="122">
        <f t="shared" si="1855"/>
        <v>0.61929999999999996</v>
      </c>
      <c r="AB9150" s="122">
        <f t="shared" si="1856"/>
        <v>0</v>
      </c>
      <c r="AC9150" s="122">
        <f t="shared" si="1857"/>
        <v>15.750952669468589</v>
      </c>
      <c r="AD9150" s="122">
        <f t="shared" si="1858"/>
        <v>0</v>
      </c>
      <c r="AE9150" s="122">
        <f t="shared" si="1859"/>
        <v>0</v>
      </c>
      <c r="AF9150" s="122">
        <f t="shared" si="1860"/>
        <v>1.3111961988847367</v>
      </c>
      <c r="AG9150" s="122">
        <f t="shared" si="1861"/>
        <v>0</v>
      </c>
      <c r="AH9150" s="87">
        <f t="shared" si="1862"/>
        <v>-0.56193311317045103</v>
      </c>
      <c r="AI9150" s="122">
        <f t="shared" si="1865"/>
        <v>0.97827086300005373</v>
      </c>
    </row>
    <row r="9151" spans="1:35" x14ac:dyDescent="0.25">
      <c r="A9151" s="90">
        <v>3.6587999999999998</v>
      </c>
      <c r="B9151" s="160">
        <v>8.355337067101404</v>
      </c>
      <c r="E9151" s="147">
        <f t="shared" si="1866"/>
        <v>3.1426839315244915E-3</v>
      </c>
      <c r="W9151" s="146">
        <f t="shared" si="1863"/>
        <v>0.32008832265392639</v>
      </c>
      <c r="X9151" s="209">
        <v>3.1590261303126215</v>
      </c>
      <c r="Y9151" s="147">
        <f t="shared" si="1864"/>
        <v>3.9999999999995595E-4</v>
      </c>
      <c r="Z9151" s="122">
        <f t="shared" si="1854"/>
        <v>8.8754449677853557</v>
      </c>
      <c r="AA9151" s="122">
        <f t="shared" si="1855"/>
        <v>0.61929999999999996</v>
      </c>
      <c r="AB9151" s="122">
        <f t="shared" si="1856"/>
        <v>0</v>
      </c>
      <c r="AC9151" s="122">
        <f t="shared" si="1857"/>
        <v>15.750952669468589</v>
      </c>
      <c r="AD9151" s="122">
        <f t="shared" si="1858"/>
        <v>0</v>
      </c>
      <c r="AE9151" s="122">
        <f t="shared" si="1859"/>
        <v>0</v>
      </c>
      <c r="AF9151" s="122">
        <f t="shared" si="1860"/>
        <v>1.3111961988847367</v>
      </c>
      <c r="AG9151" s="122">
        <f t="shared" si="1861"/>
        <v>0</v>
      </c>
      <c r="AH9151" s="87">
        <f t="shared" si="1862"/>
        <v>-0.56193311317045103</v>
      </c>
      <c r="AI9151" s="122">
        <f t="shared" si="1865"/>
        <v>0.90316285579062239</v>
      </c>
    </row>
    <row r="9152" spans="1:35" x14ac:dyDescent="0.25">
      <c r="A9152" s="90">
        <v>3.6591999999999998</v>
      </c>
      <c r="B9152" s="160">
        <v>8.355337067101404</v>
      </c>
      <c r="E9152" s="147">
        <f t="shared" si="1866"/>
        <v>3.3421348268401936E-3</v>
      </c>
      <c r="W9152" s="146">
        <f t="shared" si="1863"/>
        <v>0.32008832265392639</v>
      </c>
      <c r="X9152" s="209">
        <v>3.1590261303126215</v>
      </c>
      <c r="Y9152" s="147">
        <f t="shared" si="1864"/>
        <v>3.9999999999995595E-4</v>
      </c>
      <c r="Z9152" s="122">
        <f t="shared" si="1854"/>
        <v>8.8754449677853557</v>
      </c>
      <c r="AA9152" s="122">
        <f t="shared" si="1855"/>
        <v>0.61929999999999996</v>
      </c>
      <c r="AB9152" s="122">
        <f t="shared" si="1856"/>
        <v>0</v>
      </c>
      <c r="AC9152" s="122">
        <f t="shared" si="1857"/>
        <v>15.750952669468589</v>
      </c>
      <c r="AD9152" s="122">
        <f t="shared" si="1858"/>
        <v>0</v>
      </c>
      <c r="AE9152" s="122">
        <f t="shared" si="1859"/>
        <v>0</v>
      </c>
      <c r="AF9152" s="122">
        <f t="shared" si="1860"/>
        <v>1.3111961988847367</v>
      </c>
      <c r="AG9152" s="122">
        <f t="shared" si="1861"/>
        <v>0</v>
      </c>
      <c r="AH9152" s="87">
        <f t="shared" si="1862"/>
        <v>-0.56193311317045103</v>
      </c>
      <c r="AI9152" s="122">
        <f t="shared" si="1865"/>
        <v>0.79536550497360869</v>
      </c>
    </row>
    <row r="9153" spans="1:35" x14ac:dyDescent="0.25">
      <c r="A9153" s="90">
        <v>3.6596000000000002</v>
      </c>
      <c r="B9153" s="160">
        <v>8.355337067101404</v>
      </c>
      <c r="E9153" s="147">
        <f t="shared" si="1866"/>
        <v>3.3421348268439042E-3</v>
      </c>
      <c r="W9153" s="146">
        <f t="shared" si="1863"/>
        <v>0.32008832265392639</v>
      </c>
      <c r="X9153" s="209">
        <v>3.1590261303126215</v>
      </c>
      <c r="Y9153" s="147">
        <f t="shared" si="1864"/>
        <v>4.0000000000040004E-4</v>
      </c>
      <c r="Z9153" s="122">
        <f t="shared" si="1854"/>
        <v>8.8754449677853557</v>
      </c>
      <c r="AA9153" s="122">
        <f t="shared" si="1855"/>
        <v>0.61929999999999996</v>
      </c>
      <c r="AB9153" s="122">
        <f t="shared" si="1856"/>
        <v>0</v>
      </c>
      <c r="AC9153" s="122">
        <f t="shared" si="1857"/>
        <v>15.750952669468589</v>
      </c>
      <c r="AD9153" s="122">
        <f t="shared" si="1858"/>
        <v>0</v>
      </c>
      <c r="AE9153" s="122">
        <f t="shared" si="1859"/>
        <v>0</v>
      </c>
      <c r="AF9153" s="122">
        <f t="shared" si="1860"/>
        <v>1.3111961988847367</v>
      </c>
      <c r="AG9153" s="122">
        <f t="shared" si="1861"/>
        <v>0</v>
      </c>
      <c r="AH9153" s="87">
        <f t="shared" si="1862"/>
        <v>-0.56193311317045103</v>
      </c>
      <c r="AI9153" s="122">
        <f t="shared" si="1865"/>
        <v>0.90316285579062239</v>
      </c>
    </row>
    <row r="9154" spans="1:35" x14ac:dyDescent="0.25">
      <c r="A9154" s="90">
        <v>3.66</v>
      </c>
      <c r="B9154" s="160">
        <v>8.355337067101404</v>
      </c>
      <c r="E9154" s="147">
        <f t="shared" si="1866"/>
        <v>3.3421348268401936E-3</v>
      </c>
      <c r="W9154" s="146">
        <f t="shared" si="1863"/>
        <v>0.32008832265392639</v>
      </c>
      <c r="X9154" s="209">
        <v>3.1590261303126215</v>
      </c>
      <c r="Y9154" s="147">
        <f t="shared" si="1864"/>
        <v>3.9999999999995595E-4</v>
      </c>
      <c r="Z9154" s="122">
        <f t="shared" ref="Z9154:Z9217" si="1867">IF(AND(W9154&lt;=$S$56,W9154&gt;$Q$56),$T$56,IF(AND(W9154&lt;=$S$57,W9154&gt;$Q$57),$T$57,IF(AND(W9154&lt;=$S$58,W9154&gt;$Q$58),$T$58,IF(AND(W9154&lt;=$S$59,W9154&gt;$Q$59),$T$59,IF(AND(W9154&lt;=$S$60,W9154&gt;$Q$60),$T$60,"Valor no encontrado para Po")))))</f>
        <v>8.8754449677853557</v>
      </c>
      <c r="AA9154" s="122">
        <f t="shared" ref="AA9154:AA9217" si="1868">IF(AND(W9154&lt;=$S$56,W9154&gt;$Q$56),$U$56,IF(AND(W9154&lt;=$S$57,W9154&gt;$Q$57),$U$57,IF(AND(W9154&lt;=$S$58,W9154&gt;$Q$58),$U$58,IF(AND(W9154&lt;=$S$59,W9154&gt;$Q$59),$U$59,IF(AND(W9154&lt;=$S$60,W9154&gt;$Q$60),$U$60,"Valor no encontrado para Po")))))</f>
        <v>0.61929999999999996</v>
      </c>
      <c r="AB9154" s="122">
        <f t="shared" ref="AB9154:AB9217" si="1869">IF(OR(AC9153&gt;=($X$1-$X$2)/2,AC9153&gt;=$Z$1/2),0,Z9154*W9154^AA9154*Y9154)</f>
        <v>0</v>
      </c>
      <c r="AC9154" s="122">
        <f t="shared" ref="AC9154:AC9217" si="1870">+AC9153+AB9154</f>
        <v>15.750952669468589</v>
      </c>
      <c r="AD9154" s="122">
        <f t="shared" ref="AD9154:AD9217" si="1871">2*$AB$1*PI()*((AC9154+$X$2/2)*(2*AC9154-$Z$1)+(AC9154+$X$2/2)^2-($X$1/2)^2)*AB9154</f>
        <v>0</v>
      </c>
      <c r="AE9154" s="122">
        <f t="shared" ref="AE9154:AE9217" si="1872">-AD9154*0.000000001*$Z$2</f>
        <v>0</v>
      </c>
      <c r="AF9154" s="122">
        <f t="shared" ref="AF9154:AF9217" si="1873">+AF9153+AE9154</f>
        <v>1.3111961988847367</v>
      </c>
      <c r="AG9154" s="122">
        <f t="shared" ref="AG9154:AG9217" si="1874">+AE9154/Y9154</f>
        <v>0</v>
      </c>
      <c r="AH9154" s="87">
        <f t="shared" ref="AH9154:AH9217" si="1875">+AH9153-AE9154</f>
        <v>-0.56193311317045103</v>
      </c>
      <c r="AI9154" s="122">
        <f t="shared" si="1865"/>
        <v>0.90316285579062239</v>
      </c>
    </row>
    <row r="9155" spans="1:35" x14ac:dyDescent="0.25">
      <c r="A9155" s="90">
        <v>3.6604000000000001</v>
      </c>
      <c r="B9155" s="160">
        <v>8.355337067101404</v>
      </c>
      <c r="E9155" s="147">
        <f t="shared" si="1866"/>
        <v>3.3421348268401936E-3</v>
      </c>
      <c r="W9155" s="146">
        <f t="shared" si="1863"/>
        <v>0.32008832265392639</v>
      </c>
      <c r="X9155" s="209">
        <v>3.1590261303126215</v>
      </c>
      <c r="Y9155" s="147">
        <f t="shared" si="1864"/>
        <v>3.9999999999995595E-4</v>
      </c>
      <c r="Z9155" s="122">
        <f t="shared" si="1867"/>
        <v>8.8754449677853557</v>
      </c>
      <c r="AA9155" s="122">
        <f t="shared" si="1868"/>
        <v>0.61929999999999996</v>
      </c>
      <c r="AB9155" s="122">
        <f t="shared" si="1869"/>
        <v>0</v>
      </c>
      <c r="AC9155" s="122">
        <f t="shared" si="1870"/>
        <v>15.750952669468589</v>
      </c>
      <c r="AD9155" s="122">
        <f t="shared" si="1871"/>
        <v>0</v>
      </c>
      <c r="AE9155" s="122">
        <f t="shared" si="1872"/>
        <v>0</v>
      </c>
      <c r="AF9155" s="122">
        <f t="shared" si="1873"/>
        <v>1.3111961988847367</v>
      </c>
      <c r="AG9155" s="122">
        <f t="shared" si="1874"/>
        <v>0</v>
      </c>
      <c r="AH9155" s="87">
        <f t="shared" si="1875"/>
        <v>-0.56193311317045103</v>
      </c>
      <c r="AI9155" s="122">
        <f t="shared" si="1865"/>
        <v>0.90316285579062239</v>
      </c>
    </row>
    <row r="9156" spans="1:35" x14ac:dyDescent="0.25">
      <c r="A9156" s="90">
        <v>3.6608000000000001</v>
      </c>
      <c r="B9156" s="160">
        <v>8.355337067101404</v>
      </c>
      <c r="E9156" s="147">
        <f t="shared" si="1866"/>
        <v>3.3421348268401936E-3</v>
      </c>
      <c r="W9156" s="146">
        <f t="shared" si="1863"/>
        <v>0.32008832265392639</v>
      </c>
      <c r="X9156" s="209">
        <v>3.1590261303126215</v>
      </c>
      <c r="Y9156" s="147">
        <f t="shared" si="1864"/>
        <v>3.9999999999995595E-4</v>
      </c>
      <c r="Z9156" s="122">
        <f t="shared" si="1867"/>
        <v>8.8754449677853557</v>
      </c>
      <c r="AA9156" s="122">
        <f t="shared" si="1868"/>
        <v>0.61929999999999996</v>
      </c>
      <c r="AB9156" s="122">
        <f t="shared" si="1869"/>
        <v>0</v>
      </c>
      <c r="AC9156" s="122">
        <f t="shared" si="1870"/>
        <v>15.750952669468589</v>
      </c>
      <c r="AD9156" s="122">
        <f t="shared" si="1871"/>
        <v>0</v>
      </c>
      <c r="AE9156" s="122">
        <f t="shared" si="1872"/>
        <v>0</v>
      </c>
      <c r="AF9156" s="122">
        <f t="shared" si="1873"/>
        <v>1.3111961988847367</v>
      </c>
      <c r="AG9156" s="122">
        <f t="shared" si="1874"/>
        <v>0</v>
      </c>
      <c r="AH9156" s="87">
        <f t="shared" si="1875"/>
        <v>-0.56193311317045103</v>
      </c>
      <c r="AI9156" s="122">
        <f t="shared" si="1865"/>
        <v>0.90316285579062239</v>
      </c>
    </row>
    <row r="9157" spans="1:35" x14ac:dyDescent="0.25">
      <c r="A9157" s="90">
        <v>3.6612</v>
      </c>
      <c r="B9157" s="160">
        <v>7.358082590522784</v>
      </c>
      <c r="E9157" s="147">
        <f t="shared" si="1866"/>
        <v>3.1426839315244915E-3</v>
      </c>
      <c r="W9157" s="146">
        <f t="shared" ref="W9157:W9220" si="1876">+X9157/1000000*101325</f>
        <v>0.29551312885553538</v>
      </c>
      <c r="X9157" s="209">
        <v>2.91648782487575</v>
      </c>
      <c r="Y9157" s="147">
        <f t="shared" si="1864"/>
        <v>3.9999999999995595E-4</v>
      </c>
      <c r="Z9157" s="122">
        <f t="shared" si="1867"/>
        <v>8.8754449677853557</v>
      </c>
      <c r="AA9157" s="122">
        <f t="shared" si="1868"/>
        <v>0.61929999999999996</v>
      </c>
      <c r="AB9157" s="122">
        <f t="shared" si="1869"/>
        <v>0</v>
      </c>
      <c r="AC9157" s="122">
        <f t="shared" si="1870"/>
        <v>15.750952669468589</v>
      </c>
      <c r="AD9157" s="122">
        <f t="shared" si="1871"/>
        <v>0</v>
      </c>
      <c r="AE9157" s="122">
        <f t="shared" si="1872"/>
        <v>0</v>
      </c>
      <c r="AF9157" s="122">
        <f t="shared" si="1873"/>
        <v>1.3111961988847367</v>
      </c>
      <c r="AG9157" s="122">
        <f t="shared" si="1874"/>
        <v>0</v>
      </c>
      <c r="AH9157" s="87">
        <f t="shared" si="1875"/>
        <v>-0.56193311317045103</v>
      </c>
      <c r="AI9157" s="122">
        <f t="shared" si="1865"/>
        <v>0.97827086300005273</v>
      </c>
    </row>
    <row r="9158" spans="1:35" x14ac:dyDescent="0.25">
      <c r="A9158" s="90">
        <v>3.6616</v>
      </c>
      <c r="B9158" s="160">
        <v>7.358082590522784</v>
      </c>
      <c r="E9158" s="147">
        <f t="shared" si="1866"/>
        <v>2.9432330362087894E-3</v>
      </c>
      <c r="W9158" s="146">
        <f t="shared" si="1876"/>
        <v>0.29551312885553538</v>
      </c>
      <c r="X9158" s="209">
        <v>2.91648782487575</v>
      </c>
      <c r="Y9158" s="147">
        <f t="shared" ref="Y9158:Y9221" si="1877">+A9158-A9157</f>
        <v>3.9999999999995595E-4</v>
      </c>
      <c r="Z9158" s="122">
        <f t="shared" si="1867"/>
        <v>8.8754449677853557</v>
      </c>
      <c r="AA9158" s="122">
        <f t="shared" si="1868"/>
        <v>0.61929999999999996</v>
      </c>
      <c r="AB9158" s="122">
        <f t="shared" si="1869"/>
        <v>0</v>
      </c>
      <c r="AC9158" s="122">
        <f t="shared" si="1870"/>
        <v>15.750952669468589</v>
      </c>
      <c r="AD9158" s="122">
        <f t="shared" si="1871"/>
        <v>0</v>
      </c>
      <c r="AE9158" s="122">
        <f t="shared" si="1872"/>
        <v>0</v>
      </c>
      <c r="AF9158" s="122">
        <f t="shared" si="1873"/>
        <v>1.3111961988847367</v>
      </c>
      <c r="AG9158" s="122">
        <f t="shared" si="1874"/>
        <v>0</v>
      </c>
      <c r="AH9158" s="87">
        <f t="shared" si="1875"/>
        <v>-0.56193311317045103</v>
      </c>
      <c r="AI9158" s="122">
        <f t="shared" si="1865"/>
        <v>0.86150896702884949</v>
      </c>
    </row>
    <row r="9159" spans="1:35" x14ac:dyDescent="0.25">
      <c r="A9159" s="90">
        <v>3.6619999999999999</v>
      </c>
      <c r="B9159" s="160">
        <v>7.358082590522784</v>
      </c>
      <c r="E9159" s="147">
        <f t="shared" si="1866"/>
        <v>2.9432330362087894E-3</v>
      </c>
      <c r="W9159" s="146">
        <f t="shared" si="1876"/>
        <v>0.29551312885553538</v>
      </c>
      <c r="X9159" s="209">
        <v>2.91648782487575</v>
      </c>
      <c r="Y9159" s="147">
        <f t="shared" si="1877"/>
        <v>3.9999999999995595E-4</v>
      </c>
      <c r="Z9159" s="122">
        <f t="shared" si="1867"/>
        <v>8.8754449677853557</v>
      </c>
      <c r="AA9159" s="122">
        <f t="shared" si="1868"/>
        <v>0.61929999999999996</v>
      </c>
      <c r="AB9159" s="122">
        <f t="shared" si="1869"/>
        <v>0</v>
      </c>
      <c r="AC9159" s="122">
        <f t="shared" si="1870"/>
        <v>15.750952669468589</v>
      </c>
      <c r="AD9159" s="122">
        <f t="shared" si="1871"/>
        <v>0</v>
      </c>
      <c r="AE9159" s="122">
        <f t="shared" si="1872"/>
        <v>0</v>
      </c>
      <c r="AF9159" s="122">
        <f t="shared" si="1873"/>
        <v>1.3111961988847367</v>
      </c>
      <c r="AG9159" s="122">
        <f t="shared" si="1874"/>
        <v>0</v>
      </c>
      <c r="AH9159" s="87">
        <f t="shared" si="1875"/>
        <v>-0.56193311317045103</v>
      </c>
      <c r="AI9159" s="122">
        <f t="shared" si="1865"/>
        <v>0.97827086300005273</v>
      </c>
    </row>
    <row r="9160" spans="1:35" x14ac:dyDescent="0.25">
      <c r="A9160" s="90">
        <v>3.6623999999999999</v>
      </c>
      <c r="B9160" s="160">
        <v>8.355337067101404</v>
      </c>
      <c r="E9160" s="147">
        <f t="shared" si="1866"/>
        <v>3.1426839315244915E-3</v>
      </c>
      <c r="W9160" s="146">
        <f t="shared" si="1876"/>
        <v>0.32008832265392695</v>
      </c>
      <c r="X9160" s="209">
        <v>3.1590261303126272</v>
      </c>
      <c r="Y9160" s="147">
        <f t="shared" si="1877"/>
        <v>3.9999999999995595E-4</v>
      </c>
      <c r="Z9160" s="122">
        <f t="shared" si="1867"/>
        <v>8.8754449677853557</v>
      </c>
      <c r="AA9160" s="122">
        <f t="shared" si="1868"/>
        <v>0.61929999999999996</v>
      </c>
      <c r="AB9160" s="122">
        <f t="shared" si="1869"/>
        <v>0</v>
      </c>
      <c r="AC9160" s="122">
        <f t="shared" si="1870"/>
        <v>15.750952669468589</v>
      </c>
      <c r="AD9160" s="122">
        <f t="shared" si="1871"/>
        <v>0</v>
      </c>
      <c r="AE9160" s="122">
        <f t="shared" si="1872"/>
        <v>0</v>
      </c>
      <c r="AF9160" s="122">
        <f t="shared" si="1873"/>
        <v>1.3111961988847367</v>
      </c>
      <c r="AG9160" s="122">
        <f t="shared" si="1874"/>
        <v>0</v>
      </c>
      <c r="AH9160" s="87">
        <f t="shared" si="1875"/>
        <v>-0.56193311317045103</v>
      </c>
      <c r="AI9160" s="122">
        <f t="shared" si="1865"/>
        <v>0.79536550497360725</v>
      </c>
    </row>
    <row r="9161" spans="1:35" x14ac:dyDescent="0.25">
      <c r="A9161" s="90">
        <v>3.6627999999999998</v>
      </c>
      <c r="B9161" s="160">
        <v>8.355337067101404</v>
      </c>
      <c r="E9161" s="147">
        <f t="shared" si="1866"/>
        <v>3.3421348268401936E-3</v>
      </c>
      <c r="W9161" s="146">
        <f t="shared" si="1876"/>
        <v>0.32008832265392695</v>
      </c>
      <c r="X9161" s="209">
        <v>3.1590261303126272</v>
      </c>
      <c r="Y9161" s="147">
        <f t="shared" si="1877"/>
        <v>3.9999999999995595E-4</v>
      </c>
      <c r="Z9161" s="122">
        <f t="shared" si="1867"/>
        <v>8.8754449677853557</v>
      </c>
      <c r="AA9161" s="122">
        <f t="shared" si="1868"/>
        <v>0.61929999999999996</v>
      </c>
      <c r="AB9161" s="122">
        <f t="shared" si="1869"/>
        <v>0</v>
      </c>
      <c r="AC9161" s="122">
        <f t="shared" si="1870"/>
        <v>15.750952669468589</v>
      </c>
      <c r="AD9161" s="122">
        <f t="shared" si="1871"/>
        <v>0</v>
      </c>
      <c r="AE9161" s="122">
        <f t="shared" si="1872"/>
        <v>0</v>
      </c>
      <c r="AF9161" s="122">
        <f t="shared" si="1873"/>
        <v>1.3111961988847367</v>
      </c>
      <c r="AG9161" s="122">
        <f t="shared" si="1874"/>
        <v>0</v>
      </c>
      <c r="AH9161" s="87">
        <f t="shared" si="1875"/>
        <v>-0.56193311317045103</v>
      </c>
      <c r="AI9161" s="122">
        <f t="shared" si="1865"/>
        <v>0.90316285579062083</v>
      </c>
    </row>
    <row r="9162" spans="1:35" x14ac:dyDescent="0.25">
      <c r="A9162" s="90">
        <v>3.6631999999999998</v>
      </c>
      <c r="B9162" s="160">
        <v>7.358082590522784</v>
      </c>
      <c r="E9162" s="147">
        <f t="shared" si="1866"/>
        <v>3.1426839315244915E-3</v>
      </c>
      <c r="W9162" s="146">
        <f t="shared" si="1876"/>
        <v>0.29551312885553505</v>
      </c>
      <c r="X9162" s="209">
        <v>2.9164878248757469</v>
      </c>
      <c r="Y9162" s="147">
        <f t="shared" si="1877"/>
        <v>3.9999999999995595E-4</v>
      </c>
      <c r="Z9162" s="122">
        <f t="shared" si="1867"/>
        <v>8.8754449677853557</v>
      </c>
      <c r="AA9162" s="122">
        <f t="shared" si="1868"/>
        <v>0.61929999999999996</v>
      </c>
      <c r="AB9162" s="122">
        <f t="shared" si="1869"/>
        <v>0</v>
      </c>
      <c r="AC9162" s="122">
        <f t="shared" si="1870"/>
        <v>15.750952669468589</v>
      </c>
      <c r="AD9162" s="122">
        <f t="shared" si="1871"/>
        <v>0</v>
      </c>
      <c r="AE9162" s="122">
        <f t="shared" si="1872"/>
        <v>0</v>
      </c>
      <c r="AF9162" s="122">
        <f t="shared" si="1873"/>
        <v>1.3111961988847367</v>
      </c>
      <c r="AG9162" s="122">
        <f t="shared" si="1874"/>
        <v>0</v>
      </c>
      <c r="AH9162" s="87">
        <f t="shared" si="1875"/>
        <v>-0.56193311317045103</v>
      </c>
      <c r="AI9162" s="122">
        <f t="shared" si="1865"/>
        <v>0.97827086300005373</v>
      </c>
    </row>
    <row r="9163" spans="1:35" x14ac:dyDescent="0.25">
      <c r="A9163" s="90">
        <v>3.6636000000000002</v>
      </c>
      <c r="B9163" s="160">
        <v>7.358082590522784</v>
      </c>
      <c r="E9163" s="147">
        <f t="shared" si="1866"/>
        <v>2.9432330362120572E-3</v>
      </c>
      <c r="W9163" s="146">
        <f t="shared" si="1876"/>
        <v>0.29551312885553505</v>
      </c>
      <c r="X9163" s="209">
        <v>2.9164878248757469</v>
      </c>
      <c r="Y9163" s="147">
        <f t="shared" si="1877"/>
        <v>4.0000000000040004E-4</v>
      </c>
      <c r="Z9163" s="122">
        <f t="shared" si="1867"/>
        <v>8.8754449677853557</v>
      </c>
      <c r="AA9163" s="122">
        <f t="shared" si="1868"/>
        <v>0.61929999999999996</v>
      </c>
      <c r="AB9163" s="122">
        <f t="shared" si="1869"/>
        <v>0</v>
      </c>
      <c r="AC9163" s="122">
        <f t="shared" si="1870"/>
        <v>15.750952669468589</v>
      </c>
      <c r="AD9163" s="122">
        <f t="shared" si="1871"/>
        <v>0</v>
      </c>
      <c r="AE9163" s="122">
        <f t="shared" si="1872"/>
        <v>0</v>
      </c>
      <c r="AF9163" s="122">
        <f t="shared" si="1873"/>
        <v>1.3111961988847367</v>
      </c>
      <c r="AG9163" s="122">
        <f t="shared" si="1874"/>
        <v>0</v>
      </c>
      <c r="AH9163" s="87">
        <f t="shared" si="1875"/>
        <v>-0.56193311317045103</v>
      </c>
      <c r="AI9163" s="122">
        <f t="shared" si="1865"/>
        <v>0.86150896702885038</v>
      </c>
    </row>
    <row r="9164" spans="1:35" x14ac:dyDescent="0.25">
      <c r="A9164" s="90">
        <v>3.6640000000000001</v>
      </c>
      <c r="B9164" s="160">
        <v>8.355337067101404</v>
      </c>
      <c r="E9164" s="147">
        <f t="shared" si="1866"/>
        <v>3.1426839315244915E-3</v>
      </c>
      <c r="W9164" s="146">
        <f t="shared" si="1876"/>
        <v>0.32008832265392639</v>
      </c>
      <c r="X9164" s="209">
        <v>3.1590261303126215</v>
      </c>
      <c r="Y9164" s="147">
        <f t="shared" si="1877"/>
        <v>3.9999999999995595E-4</v>
      </c>
      <c r="Z9164" s="122">
        <f t="shared" si="1867"/>
        <v>8.8754449677853557</v>
      </c>
      <c r="AA9164" s="122">
        <f t="shared" si="1868"/>
        <v>0.61929999999999996</v>
      </c>
      <c r="AB9164" s="122">
        <f t="shared" si="1869"/>
        <v>0</v>
      </c>
      <c r="AC9164" s="122">
        <f t="shared" si="1870"/>
        <v>15.750952669468589</v>
      </c>
      <c r="AD9164" s="122">
        <f t="shared" si="1871"/>
        <v>0</v>
      </c>
      <c r="AE9164" s="122">
        <f t="shared" si="1872"/>
        <v>0</v>
      </c>
      <c r="AF9164" s="122">
        <f t="shared" si="1873"/>
        <v>1.3111961988847367</v>
      </c>
      <c r="AG9164" s="122">
        <f t="shared" si="1874"/>
        <v>0</v>
      </c>
      <c r="AH9164" s="87">
        <f t="shared" si="1875"/>
        <v>-0.56193311317045103</v>
      </c>
      <c r="AI9164" s="122">
        <f t="shared" si="1865"/>
        <v>0.79536550497360869</v>
      </c>
    </row>
    <row r="9165" spans="1:35" x14ac:dyDescent="0.25">
      <c r="A9165" s="90">
        <v>3.6644000000000001</v>
      </c>
      <c r="B9165" s="160">
        <v>8.355337067101404</v>
      </c>
      <c r="E9165" s="147">
        <f t="shared" si="1866"/>
        <v>3.3421348268401936E-3</v>
      </c>
      <c r="W9165" s="146">
        <f t="shared" si="1876"/>
        <v>0.32008832265392639</v>
      </c>
      <c r="X9165" s="209">
        <v>3.1590261303126215</v>
      </c>
      <c r="Y9165" s="147">
        <f t="shared" si="1877"/>
        <v>3.9999999999995595E-4</v>
      </c>
      <c r="Z9165" s="122">
        <f t="shared" si="1867"/>
        <v>8.8754449677853557</v>
      </c>
      <c r="AA9165" s="122">
        <f t="shared" si="1868"/>
        <v>0.61929999999999996</v>
      </c>
      <c r="AB9165" s="122">
        <f t="shared" si="1869"/>
        <v>0</v>
      </c>
      <c r="AC9165" s="122">
        <f t="shared" si="1870"/>
        <v>15.750952669468589</v>
      </c>
      <c r="AD9165" s="122">
        <f t="shared" si="1871"/>
        <v>0</v>
      </c>
      <c r="AE9165" s="122">
        <f t="shared" si="1872"/>
        <v>0</v>
      </c>
      <c r="AF9165" s="122">
        <f t="shared" si="1873"/>
        <v>1.3111961988847367</v>
      </c>
      <c r="AG9165" s="122">
        <f t="shared" si="1874"/>
        <v>0</v>
      </c>
      <c r="AH9165" s="87">
        <f t="shared" si="1875"/>
        <v>-0.56193311317045103</v>
      </c>
      <c r="AI9165" s="122">
        <f t="shared" si="1865"/>
        <v>0.90316285579062239</v>
      </c>
    </row>
    <row r="9166" spans="1:35" x14ac:dyDescent="0.25">
      <c r="A9166" s="90">
        <v>3.6648000000000001</v>
      </c>
      <c r="B9166" s="160">
        <v>8.355337067101404</v>
      </c>
      <c r="E9166" s="147">
        <f t="shared" si="1866"/>
        <v>3.3421348268401936E-3</v>
      </c>
      <c r="W9166" s="146">
        <f t="shared" si="1876"/>
        <v>0.32008832265392639</v>
      </c>
      <c r="X9166" s="209">
        <v>3.1590261303126215</v>
      </c>
      <c r="Y9166" s="147">
        <f t="shared" si="1877"/>
        <v>3.9999999999995595E-4</v>
      </c>
      <c r="Z9166" s="122">
        <f t="shared" si="1867"/>
        <v>8.8754449677853557</v>
      </c>
      <c r="AA9166" s="122">
        <f t="shared" si="1868"/>
        <v>0.61929999999999996</v>
      </c>
      <c r="AB9166" s="122">
        <f t="shared" si="1869"/>
        <v>0</v>
      </c>
      <c r="AC9166" s="122">
        <f t="shared" si="1870"/>
        <v>15.750952669468589</v>
      </c>
      <c r="AD9166" s="122">
        <f t="shared" si="1871"/>
        <v>0</v>
      </c>
      <c r="AE9166" s="122">
        <f t="shared" si="1872"/>
        <v>0</v>
      </c>
      <c r="AF9166" s="122">
        <f t="shared" si="1873"/>
        <v>1.3111961988847367</v>
      </c>
      <c r="AG9166" s="122">
        <f t="shared" si="1874"/>
        <v>0</v>
      </c>
      <c r="AH9166" s="87">
        <f t="shared" si="1875"/>
        <v>-0.56193311317045103</v>
      </c>
      <c r="AI9166" s="122">
        <f t="shared" si="1865"/>
        <v>0.90316285579062239</v>
      </c>
    </row>
    <row r="9167" spans="1:35" x14ac:dyDescent="0.25">
      <c r="A9167" s="90">
        <v>3.6652</v>
      </c>
      <c r="B9167" s="160">
        <v>8.355337067101404</v>
      </c>
      <c r="E9167" s="147">
        <f t="shared" si="1866"/>
        <v>3.3421348268401936E-3</v>
      </c>
      <c r="W9167" s="146">
        <f t="shared" si="1876"/>
        <v>0.32008832265392639</v>
      </c>
      <c r="X9167" s="209">
        <v>3.1590261303126215</v>
      </c>
      <c r="Y9167" s="147">
        <f t="shared" si="1877"/>
        <v>3.9999999999995595E-4</v>
      </c>
      <c r="Z9167" s="122">
        <f t="shared" si="1867"/>
        <v>8.8754449677853557</v>
      </c>
      <c r="AA9167" s="122">
        <f t="shared" si="1868"/>
        <v>0.61929999999999996</v>
      </c>
      <c r="AB9167" s="122">
        <f t="shared" si="1869"/>
        <v>0</v>
      </c>
      <c r="AC9167" s="122">
        <f t="shared" si="1870"/>
        <v>15.750952669468589</v>
      </c>
      <c r="AD9167" s="122">
        <f t="shared" si="1871"/>
        <v>0</v>
      </c>
      <c r="AE9167" s="122">
        <f t="shared" si="1872"/>
        <v>0</v>
      </c>
      <c r="AF9167" s="122">
        <f t="shared" si="1873"/>
        <v>1.3111961988847367</v>
      </c>
      <c r="AG9167" s="122">
        <f t="shared" si="1874"/>
        <v>0</v>
      </c>
      <c r="AH9167" s="87">
        <f t="shared" si="1875"/>
        <v>-0.56193311317045103</v>
      </c>
      <c r="AI9167" s="122">
        <f t="shared" si="1865"/>
        <v>0.90316285579062239</v>
      </c>
    </row>
    <row r="9168" spans="1:35" x14ac:dyDescent="0.25">
      <c r="A9168" s="90">
        <v>3.6656</v>
      </c>
      <c r="B9168" s="160">
        <v>8.355337067101404</v>
      </c>
      <c r="E9168" s="147">
        <f t="shared" si="1866"/>
        <v>3.3421348268401936E-3</v>
      </c>
      <c r="W9168" s="146">
        <f t="shared" si="1876"/>
        <v>0.32008832265392639</v>
      </c>
      <c r="X9168" s="209">
        <v>3.1590261303126215</v>
      </c>
      <c r="Y9168" s="147">
        <f t="shared" si="1877"/>
        <v>3.9999999999995595E-4</v>
      </c>
      <c r="Z9168" s="122">
        <f t="shared" si="1867"/>
        <v>8.8754449677853557</v>
      </c>
      <c r="AA9168" s="122">
        <f t="shared" si="1868"/>
        <v>0.61929999999999996</v>
      </c>
      <c r="AB9168" s="122">
        <f t="shared" si="1869"/>
        <v>0</v>
      </c>
      <c r="AC9168" s="122">
        <f t="shared" si="1870"/>
        <v>15.750952669468589</v>
      </c>
      <c r="AD9168" s="122">
        <f t="shared" si="1871"/>
        <v>0</v>
      </c>
      <c r="AE9168" s="122">
        <f t="shared" si="1872"/>
        <v>0</v>
      </c>
      <c r="AF9168" s="122">
        <f t="shared" si="1873"/>
        <v>1.3111961988847367</v>
      </c>
      <c r="AG9168" s="122">
        <f t="shared" si="1874"/>
        <v>0</v>
      </c>
      <c r="AH9168" s="87">
        <f t="shared" si="1875"/>
        <v>-0.56193311317045103</v>
      </c>
      <c r="AI9168" s="122">
        <f t="shared" si="1865"/>
        <v>0.90316285579062239</v>
      </c>
    </row>
    <row r="9169" spans="1:35" x14ac:dyDescent="0.25">
      <c r="A9169" s="90">
        <v>3.6659999999999999</v>
      </c>
      <c r="B9169" s="160">
        <v>8.355337067101404</v>
      </c>
      <c r="E9169" s="147">
        <f t="shared" si="1866"/>
        <v>3.3421348268401936E-3</v>
      </c>
      <c r="W9169" s="146">
        <f t="shared" si="1876"/>
        <v>0.32008832265392639</v>
      </c>
      <c r="X9169" s="209">
        <v>3.1590261303126215</v>
      </c>
      <c r="Y9169" s="147">
        <f t="shared" si="1877"/>
        <v>3.9999999999995595E-4</v>
      </c>
      <c r="Z9169" s="122">
        <f t="shared" si="1867"/>
        <v>8.8754449677853557</v>
      </c>
      <c r="AA9169" s="122">
        <f t="shared" si="1868"/>
        <v>0.61929999999999996</v>
      </c>
      <c r="AB9169" s="122">
        <f t="shared" si="1869"/>
        <v>0</v>
      </c>
      <c r="AC9169" s="122">
        <f t="shared" si="1870"/>
        <v>15.750952669468589</v>
      </c>
      <c r="AD9169" s="122">
        <f t="shared" si="1871"/>
        <v>0</v>
      </c>
      <c r="AE9169" s="122">
        <f t="shared" si="1872"/>
        <v>0</v>
      </c>
      <c r="AF9169" s="122">
        <f t="shared" si="1873"/>
        <v>1.3111961988847367</v>
      </c>
      <c r="AG9169" s="122">
        <f t="shared" si="1874"/>
        <v>0</v>
      </c>
      <c r="AH9169" s="87">
        <f t="shared" si="1875"/>
        <v>-0.56193311317045103</v>
      </c>
      <c r="AI9169" s="122">
        <f t="shared" si="1865"/>
        <v>0.90316285579062239</v>
      </c>
    </row>
    <row r="9170" spans="1:35" x14ac:dyDescent="0.25">
      <c r="A9170" s="90">
        <v>3.6663999999999999</v>
      </c>
      <c r="B9170" s="160">
        <v>7.358082590522784</v>
      </c>
      <c r="E9170" s="147">
        <f t="shared" si="1866"/>
        <v>3.1426839315244915E-3</v>
      </c>
      <c r="W9170" s="146">
        <f t="shared" si="1876"/>
        <v>0.29551312885553538</v>
      </c>
      <c r="X9170" s="209">
        <v>2.91648782487575</v>
      </c>
      <c r="Y9170" s="147">
        <f t="shared" si="1877"/>
        <v>3.9999999999995595E-4</v>
      </c>
      <c r="Z9170" s="122">
        <f t="shared" si="1867"/>
        <v>8.8754449677853557</v>
      </c>
      <c r="AA9170" s="122">
        <f t="shared" si="1868"/>
        <v>0.61929999999999996</v>
      </c>
      <c r="AB9170" s="122">
        <f t="shared" si="1869"/>
        <v>0</v>
      </c>
      <c r="AC9170" s="122">
        <f t="shared" si="1870"/>
        <v>15.750952669468589</v>
      </c>
      <c r="AD9170" s="122">
        <f t="shared" si="1871"/>
        <v>0</v>
      </c>
      <c r="AE9170" s="122">
        <f t="shared" si="1872"/>
        <v>0</v>
      </c>
      <c r="AF9170" s="122">
        <f t="shared" si="1873"/>
        <v>1.3111961988847367</v>
      </c>
      <c r="AG9170" s="122">
        <f t="shared" si="1874"/>
        <v>0</v>
      </c>
      <c r="AH9170" s="87">
        <f t="shared" si="1875"/>
        <v>-0.56193311317045103</v>
      </c>
      <c r="AI9170" s="122">
        <f t="shared" si="1865"/>
        <v>0.97827086300005273</v>
      </c>
    </row>
    <row r="9171" spans="1:35" x14ac:dyDescent="0.25">
      <c r="A9171" s="90">
        <v>3.6667999999999998</v>
      </c>
      <c r="B9171" s="160">
        <v>8.355337067101404</v>
      </c>
      <c r="E9171" s="147">
        <f t="shared" si="1866"/>
        <v>3.1426839315244915E-3</v>
      </c>
      <c r="W9171" s="146">
        <f t="shared" si="1876"/>
        <v>0.32008832265392695</v>
      </c>
      <c r="X9171" s="209">
        <v>3.1590261303126272</v>
      </c>
      <c r="Y9171" s="147">
        <f t="shared" si="1877"/>
        <v>3.9999999999995595E-4</v>
      </c>
      <c r="Z9171" s="122">
        <f t="shared" si="1867"/>
        <v>8.8754449677853557</v>
      </c>
      <c r="AA9171" s="122">
        <f t="shared" si="1868"/>
        <v>0.61929999999999996</v>
      </c>
      <c r="AB9171" s="122">
        <f t="shared" si="1869"/>
        <v>0</v>
      </c>
      <c r="AC9171" s="122">
        <f t="shared" si="1870"/>
        <v>15.750952669468589</v>
      </c>
      <c r="AD9171" s="122">
        <f t="shared" si="1871"/>
        <v>0</v>
      </c>
      <c r="AE9171" s="122">
        <f t="shared" si="1872"/>
        <v>0</v>
      </c>
      <c r="AF9171" s="122">
        <f t="shared" si="1873"/>
        <v>1.3111961988847367</v>
      </c>
      <c r="AG9171" s="122">
        <f t="shared" si="1874"/>
        <v>0</v>
      </c>
      <c r="AH9171" s="87">
        <f t="shared" si="1875"/>
        <v>-0.56193311317045103</v>
      </c>
      <c r="AI9171" s="122">
        <f t="shared" ref="AI9171:AI9234" si="1878">B9157*9.81/(W9171*1000000*$AF$1)</f>
        <v>0.79536550497360725</v>
      </c>
    </row>
    <row r="9172" spans="1:35" x14ac:dyDescent="0.25">
      <c r="A9172" s="90">
        <v>3.6671999999999998</v>
      </c>
      <c r="B9172" s="160">
        <v>8.355337067101404</v>
      </c>
      <c r="E9172" s="147">
        <f t="shared" si="1866"/>
        <v>3.3421348268401936E-3</v>
      </c>
      <c r="W9172" s="146">
        <f t="shared" si="1876"/>
        <v>0.32008832265392695</v>
      </c>
      <c r="X9172" s="209">
        <v>3.1590261303126272</v>
      </c>
      <c r="Y9172" s="147">
        <f t="shared" si="1877"/>
        <v>3.9999999999995595E-4</v>
      </c>
      <c r="Z9172" s="122">
        <f t="shared" si="1867"/>
        <v>8.8754449677853557</v>
      </c>
      <c r="AA9172" s="122">
        <f t="shared" si="1868"/>
        <v>0.61929999999999996</v>
      </c>
      <c r="AB9172" s="122">
        <f t="shared" si="1869"/>
        <v>0</v>
      </c>
      <c r="AC9172" s="122">
        <f t="shared" si="1870"/>
        <v>15.750952669468589</v>
      </c>
      <c r="AD9172" s="122">
        <f t="shared" si="1871"/>
        <v>0</v>
      </c>
      <c r="AE9172" s="122">
        <f t="shared" si="1872"/>
        <v>0</v>
      </c>
      <c r="AF9172" s="122">
        <f t="shared" si="1873"/>
        <v>1.3111961988847367</v>
      </c>
      <c r="AG9172" s="122">
        <f t="shared" si="1874"/>
        <v>0</v>
      </c>
      <c r="AH9172" s="87">
        <f t="shared" si="1875"/>
        <v>-0.56193311317045103</v>
      </c>
      <c r="AI9172" s="122">
        <f t="shared" si="1878"/>
        <v>0.79536550497360725</v>
      </c>
    </row>
    <row r="9173" spans="1:35" x14ac:dyDescent="0.25">
      <c r="A9173" s="90">
        <v>3.6676000000000002</v>
      </c>
      <c r="B9173" s="160">
        <v>8.355337067101404</v>
      </c>
      <c r="E9173" s="147">
        <f t="shared" si="1866"/>
        <v>3.3421348268439042E-3</v>
      </c>
      <c r="W9173" s="146">
        <f t="shared" si="1876"/>
        <v>0.32008832265392695</v>
      </c>
      <c r="X9173" s="209">
        <v>3.1590261303126272</v>
      </c>
      <c r="Y9173" s="147">
        <f t="shared" si="1877"/>
        <v>4.0000000000040004E-4</v>
      </c>
      <c r="Z9173" s="122">
        <f t="shared" si="1867"/>
        <v>8.8754449677853557</v>
      </c>
      <c r="AA9173" s="122">
        <f t="shared" si="1868"/>
        <v>0.61929999999999996</v>
      </c>
      <c r="AB9173" s="122">
        <f t="shared" si="1869"/>
        <v>0</v>
      </c>
      <c r="AC9173" s="122">
        <f t="shared" si="1870"/>
        <v>15.750952669468589</v>
      </c>
      <c r="AD9173" s="122">
        <f t="shared" si="1871"/>
        <v>0</v>
      </c>
      <c r="AE9173" s="122">
        <f t="shared" si="1872"/>
        <v>0</v>
      </c>
      <c r="AF9173" s="122">
        <f t="shared" si="1873"/>
        <v>1.3111961988847367</v>
      </c>
      <c r="AG9173" s="122">
        <f t="shared" si="1874"/>
        <v>0</v>
      </c>
      <c r="AH9173" s="87">
        <f t="shared" si="1875"/>
        <v>-0.56193311317045103</v>
      </c>
      <c r="AI9173" s="122">
        <f t="shared" si="1878"/>
        <v>0.79536550497360725</v>
      </c>
    </row>
    <row r="9174" spans="1:35" x14ac:dyDescent="0.25">
      <c r="A9174" s="90">
        <v>3.6680000000000001</v>
      </c>
      <c r="B9174" s="160">
        <v>8.355337067101404</v>
      </c>
      <c r="E9174" s="147">
        <f t="shared" si="1866"/>
        <v>3.3421348268401936E-3</v>
      </c>
      <c r="W9174" s="146">
        <f t="shared" si="1876"/>
        <v>0.32008832265392695</v>
      </c>
      <c r="X9174" s="209">
        <v>3.1590261303126272</v>
      </c>
      <c r="Y9174" s="147">
        <f t="shared" si="1877"/>
        <v>3.9999999999995595E-4</v>
      </c>
      <c r="Z9174" s="122">
        <f t="shared" si="1867"/>
        <v>8.8754449677853557</v>
      </c>
      <c r="AA9174" s="122">
        <f t="shared" si="1868"/>
        <v>0.61929999999999996</v>
      </c>
      <c r="AB9174" s="122">
        <f t="shared" si="1869"/>
        <v>0</v>
      </c>
      <c r="AC9174" s="122">
        <f t="shared" si="1870"/>
        <v>15.750952669468589</v>
      </c>
      <c r="AD9174" s="122">
        <f t="shared" si="1871"/>
        <v>0</v>
      </c>
      <c r="AE9174" s="122">
        <f t="shared" si="1872"/>
        <v>0</v>
      </c>
      <c r="AF9174" s="122">
        <f t="shared" si="1873"/>
        <v>1.3111961988847367</v>
      </c>
      <c r="AG9174" s="122">
        <f t="shared" si="1874"/>
        <v>0</v>
      </c>
      <c r="AH9174" s="87">
        <f t="shared" si="1875"/>
        <v>-0.56193311317045103</v>
      </c>
      <c r="AI9174" s="122">
        <f t="shared" si="1878"/>
        <v>0.90316285579062083</v>
      </c>
    </row>
    <row r="9175" spans="1:35" x14ac:dyDescent="0.25">
      <c r="A9175" s="90">
        <v>3.6684000000000001</v>
      </c>
      <c r="B9175" s="160">
        <v>8.355337067101404</v>
      </c>
      <c r="E9175" s="147">
        <f t="shared" si="1866"/>
        <v>3.3421348268401936E-3</v>
      </c>
      <c r="W9175" s="146">
        <f t="shared" si="1876"/>
        <v>0.32008832265392695</v>
      </c>
      <c r="X9175" s="209">
        <v>3.1590261303126272</v>
      </c>
      <c r="Y9175" s="147">
        <f t="shared" si="1877"/>
        <v>3.9999999999995595E-4</v>
      </c>
      <c r="Z9175" s="122">
        <f t="shared" si="1867"/>
        <v>8.8754449677853557</v>
      </c>
      <c r="AA9175" s="122">
        <f t="shared" si="1868"/>
        <v>0.61929999999999996</v>
      </c>
      <c r="AB9175" s="122">
        <f t="shared" si="1869"/>
        <v>0</v>
      </c>
      <c r="AC9175" s="122">
        <f t="shared" si="1870"/>
        <v>15.750952669468589</v>
      </c>
      <c r="AD9175" s="122">
        <f t="shared" si="1871"/>
        <v>0</v>
      </c>
      <c r="AE9175" s="122">
        <f t="shared" si="1872"/>
        <v>0</v>
      </c>
      <c r="AF9175" s="122">
        <f t="shared" si="1873"/>
        <v>1.3111961988847367</v>
      </c>
      <c r="AG9175" s="122">
        <f t="shared" si="1874"/>
        <v>0</v>
      </c>
      <c r="AH9175" s="87">
        <f t="shared" si="1875"/>
        <v>-0.56193311317045103</v>
      </c>
      <c r="AI9175" s="122">
        <f t="shared" si="1878"/>
        <v>0.90316285579062083</v>
      </c>
    </row>
    <row r="9176" spans="1:35" x14ac:dyDescent="0.25">
      <c r="A9176" s="90">
        <v>3.6688000000000001</v>
      </c>
      <c r="B9176" s="160">
        <v>8.355337067101404</v>
      </c>
      <c r="E9176" s="147">
        <f t="shared" si="1866"/>
        <v>3.3421348268401936E-3</v>
      </c>
      <c r="W9176" s="146">
        <f t="shared" si="1876"/>
        <v>0.32008832265392695</v>
      </c>
      <c r="X9176" s="209">
        <v>3.1590261303126272</v>
      </c>
      <c r="Y9176" s="147">
        <f t="shared" si="1877"/>
        <v>3.9999999999995595E-4</v>
      </c>
      <c r="Z9176" s="122">
        <f t="shared" si="1867"/>
        <v>8.8754449677853557</v>
      </c>
      <c r="AA9176" s="122">
        <f t="shared" si="1868"/>
        <v>0.61929999999999996</v>
      </c>
      <c r="AB9176" s="122">
        <f t="shared" si="1869"/>
        <v>0</v>
      </c>
      <c r="AC9176" s="122">
        <f t="shared" si="1870"/>
        <v>15.750952669468589</v>
      </c>
      <c r="AD9176" s="122">
        <f t="shared" si="1871"/>
        <v>0</v>
      </c>
      <c r="AE9176" s="122">
        <f t="shared" si="1872"/>
        <v>0</v>
      </c>
      <c r="AF9176" s="122">
        <f t="shared" si="1873"/>
        <v>1.3111961988847367</v>
      </c>
      <c r="AG9176" s="122">
        <f t="shared" si="1874"/>
        <v>0</v>
      </c>
      <c r="AH9176" s="87">
        <f t="shared" si="1875"/>
        <v>-0.56193311317045103</v>
      </c>
      <c r="AI9176" s="122">
        <f t="shared" si="1878"/>
        <v>0.79536550497360725</v>
      </c>
    </row>
    <row r="9177" spans="1:35" x14ac:dyDescent="0.25">
      <c r="A9177" s="90">
        <v>3.6692</v>
      </c>
      <c r="B9177" s="160">
        <v>8.355337067101404</v>
      </c>
      <c r="E9177" s="147">
        <f t="shared" si="1866"/>
        <v>3.3421348268401936E-3</v>
      </c>
      <c r="W9177" s="146">
        <f t="shared" si="1876"/>
        <v>0.32008832265392695</v>
      </c>
      <c r="X9177" s="209">
        <v>3.1590261303126272</v>
      </c>
      <c r="Y9177" s="147">
        <f t="shared" si="1877"/>
        <v>3.9999999999995595E-4</v>
      </c>
      <c r="Z9177" s="122">
        <f t="shared" si="1867"/>
        <v>8.8754449677853557</v>
      </c>
      <c r="AA9177" s="122">
        <f t="shared" si="1868"/>
        <v>0.61929999999999996</v>
      </c>
      <c r="AB9177" s="122">
        <f t="shared" si="1869"/>
        <v>0</v>
      </c>
      <c r="AC9177" s="122">
        <f t="shared" si="1870"/>
        <v>15.750952669468589</v>
      </c>
      <c r="AD9177" s="122">
        <f t="shared" si="1871"/>
        <v>0</v>
      </c>
      <c r="AE9177" s="122">
        <f t="shared" si="1872"/>
        <v>0</v>
      </c>
      <c r="AF9177" s="122">
        <f t="shared" si="1873"/>
        <v>1.3111961988847367</v>
      </c>
      <c r="AG9177" s="122">
        <f t="shared" si="1874"/>
        <v>0</v>
      </c>
      <c r="AH9177" s="87">
        <f t="shared" si="1875"/>
        <v>-0.56193311317045103</v>
      </c>
      <c r="AI9177" s="122">
        <f t="shared" si="1878"/>
        <v>0.79536550497360725</v>
      </c>
    </row>
    <row r="9178" spans="1:35" x14ac:dyDescent="0.25">
      <c r="A9178" s="90">
        <v>3.6696</v>
      </c>
      <c r="B9178" s="160">
        <v>8.355337067101404</v>
      </c>
      <c r="E9178" s="147">
        <f t="shared" si="1866"/>
        <v>3.3421348268401936E-3</v>
      </c>
      <c r="W9178" s="146">
        <f t="shared" si="1876"/>
        <v>0.32008832265392695</v>
      </c>
      <c r="X9178" s="209">
        <v>3.1590261303126272</v>
      </c>
      <c r="Y9178" s="147">
        <f t="shared" si="1877"/>
        <v>3.9999999999995595E-4</v>
      </c>
      <c r="Z9178" s="122">
        <f t="shared" si="1867"/>
        <v>8.8754449677853557</v>
      </c>
      <c r="AA9178" s="122">
        <f t="shared" si="1868"/>
        <v>0.61929999999999996</v>
      </c>
      <c r="AB9178" s="122">
        <f t="shared" si="1869"/>
        <v>0</v>
      </c>
      <c r="AC9178" s="122">
        <f t="shared" si="1870"/>
        <v>15.750952669468589</v>
      </c>
      <c r="AD9178" s="122">
        <f t="shared" si="1871"/>
        <v>0</v>
      </c>
      <c r="AE9178" s="122">
        <f t="shared" si="1872"/>
        <v>0</v>
      </c>
      <c r="AF9178" s="122">
        <f t="shared" si="1873"/>
        <v>1.3111961988847367</v>
      </c>
      <c r="AG9178" s="122">
        <f t="shared" si="1874"/>
        <v>0</v>
      </c>
      <c r="AH9178" s="87">
        <f t="shared" si="1875"/>
        <v>-0.56193311317045103</v>
      </c>
      <c r="AI9178" s="122">
        <f t="shared" si="1878"/>
        <v>0.90316285579062083</v>
      </c>
    </row>
    <row r="9179" spans="1:35" x14ac:dyDescent="0.25">
      <c r="A9179" s="90">
        <v>3.67</v>
      </c>
      <c r="B9179" s="160">
        <v>8.355337067101404</v>
      </c>
      <c r="E9179" s="147">
        <f t="shared" si="1866"/>
        <v>3.3421348268401936E-3</v>
      </c>
      <c r="W9179" s="146">
        <f t="shared" si="1876"/>
        <v>0.32008832265392695</v>
      </c>
      <c r="X9179" s="209">
        <v>3.1590261303126272</v>
      </c>
      <c r="Y9179" s="147">
        <f t="shared" si="1877"/>
        <v>3.9999999999995595E-4</v>
      </c>
      <c r="Z9179" s="122">
        <f t="shared" si="1867"/>
        <v>8.8754449677853557</v>
      </c>
      <c r="AA9179" s="122">
        <f t="shared" si="1868"/>
        <v>0.61929999999999996</v>
      </c>
      <c r="AB9179" s="122">
        <f t="shared" si="1869"/>
        <v>0</v>
      </c>
      <c r="AC9179" s="122">
        <f t="shared" si="1870"/>
        <v>15.750952669468589</v>
      </c>
      <c r="AD9179" s="122">
        <f t="shared" si="1871"/>
        <v>0</v>
      </c>
      <c r="AE9179" s="122">
        <f t="shared" si="1872"/>
        <v>0</v>
      </c>
      <c r="AF9179" s="122">
        <f t="shared" si="1873"/>
        <v>1.3111961988847367</v>
      </c>
      <c r="AG9179" s="122">
        <f t="shared" si="1874"/>
        <v>0</v>
      </c>
      <c r="AH9179" s="87">
        <f t="shared" si="1875"/>
        <v>-0.56193311317045103</v>
      </c>
      <c r="AI9179" s="122">
        <f t="shared" si="1878"/>
        <v>0.90316285579062083</v>
      </c>
    </row>
    <row r="9180" spans="1:35" x14ac:dyDescent="0.25">
      <c r="A9180" s="90">
        <v>3.6703999999999999</v>
      </c>
      <c r="B9180" s="160">
        <v>8.355337067101404</v>
      </c>
      <c r="E9180" s="147">
        <f t="shared" si="1866"/>
        <v>3.3421348268401936E-3</v>
      </c>
      <c r="W9180" s="146">
        <f t="shared" si="1876"/>
        <v>0.32008832265392695</v>
      </c>
      <c r="X9180" s="209">
        <v>3.1590261303126272</v>
      </c>
      <c r="Y9180" s="147">
        <f t="shared" si="1877"/>
        <v>3.9999999999995595E-4</v>
      </c>
      <c r="Z9180" s="122">
        <f t="shared" si="1867"/>
        <v>8.8754449677853557</v>
      </c>
      <c r="AA9180" s="122">
        <f t="shared" si="1868"/>
        <v>0.61929999999999996</v>
      </c>
      <c r="AB9180" s="122">
        <f t="shared" si="1869"/>
        <v>0</v>
      </c>
      <c r="AC9180" s="122">
        <f t="shared" si="1870"/>
        <v>15.750952669468589</v>
      </c>
      <c r="AD9180" s="122">
        <f t="shared" si="1871"/>
        <v>0</v>
      </c>
      <c r="AE9180" s="122">
        <f t="shared" si="1872"/>
        <v>0</v>
      </c>
      <c r="AF9180" s="122">
        <f t="shared" si="1873"/>
        <v>1.3111961988847367</v>
      </c>
      <c r="AG9180" s="122">
        <f t="shared" si="1874"/>
        <v>0</v>
      </c>
      <c r="AH9180" s="87">
        <f t="shared" si="1875"/>
        <v>-0.56193311317045103</v>
      </c>
      <c r="AI9180" s="122">
        <f t="shared" si="1878"/>
        <v>0.90316285579062083</v>
      </c>
    </row>
    <row r="9181" spans="1:35" x14ac:dyDescent="0.25">
      <c r="A9181" s="90">
        <v>3.6707999999999998</v>
      </c>
      <c r="B9181" s="160">
        <v>8.355337067101404</v>
      </c>
      <c r="E9181" s="147">
        <f t="shared" si="1866"/>
        <v>3.3421348268401936E-3</v>
      </c>
      <c r="W9181" s="146">
        <f t="shared" si="1876"/>
        <v>0.32008832265392695</v>
      </c>
      <c r="X9181" s="209">
        <v>3.1590261303126272</v>
      </c>
      <c r="Y9181" s="147">
        <f t="shared" si="1877"/>
        <v>3.9999999999995595E-4</v>
      </c>
      <c r="Z9181" s="122">
        <f t="shared" si="1867"/>
        <v>8.8754449677853557</v>
      </c>
      <c r="AA9181" s="122">
        <f t="shared" si="1868"/>
        <v>0.61929999999999996</v>
      </c>
      <c r="AB9181" s="122">
        <f t="shared" si="1869"/>
        <v>0</v>
      </c>
      <c r="AC9181" s="122">
        <f t="shared" si="1870"/>
        <v>15.750952669468589</v>
      </c>
      <c r="AD9181" s="122">
        <f t="shared" si="1871"/>
        <v>0</v>
      </c>
      <c r="AE9181" s="122">
        <f t="shared" si="1872"/>
        <v>0</v>
      </c>
      <c r="AF9181" s="122">
        <f t="shared" si="1873"/>
        <v>1.3111961988847367</v>
      </c>
      <c r="AG9181" s="122">
        <f t="shared" si="1874"/>
        <v>0</v>
      </c>
      <c r="AH9181" s="87">
        <f t="shared" si="1875"/>
        <v>-0.56193311317045103</v>
      </c>
      <c r="AI9181" s="122">
        <f t="shared" si="1878"/>
        <v>0.90316285579062083</v>
      </c>
    </row>
    <row r="9182" spans="1:35" x14ac:dyDescent="0.25">
      <c r="A9182" s="90">
        <v>3.6711999999999998</v>
      </c>
      <c r="B9182" s="160">
        <v>8.355337067101404</v>
      </c>
      <c r="E9182" s="147">
        <f t="shared" si="1866"/>
        <v>3.3421348268401936E-3</v>
      </c>
      <c r="W9182" s="146">
        <f t="shared" si="1876"/>
        <v>0.32008832265392695</v>
      </c>
      <c r="X9182" s="209">
        <v>3.1590261303126272</v>
      </c>
      <c r="Y9182" s="147">
        <f t="shared" si="1877"/>
        <v>3.9999999999995595E-4</v>
      </c>
      <c r="Z9182" s="122">
        <f t="shared" si="1867"/>
        <v>8.8754449677853557</v>
      </c>
      <c r="AA9182" s="122">
        <f t="shared" si="1868"/>
        <v>0.61929999999999996</v>
      </c>
      <c r="AB9182" s="122">
        <f t="shared" si="1869"/>
        <v>0</v>
      </c>
      <c r="AC9182" s="122">
        <f t="shared" si="1870"/>
        <v>15.750952669468589</v>
      </c>
      <c r="AD9182" s="122">
        <f t="shared" si="1871"/>
        <v>0</v>
      </c>
      <c r="AE9182" s="122">
        <f t="shared" si="1872"/>
        <v>0</v>
      </c>
      <c r="AF9182" s="122">
        <f t="shared" si="1873"/>
        <v>1.3111961988847367</v>
      </c>
      <c r="AG9182" s="122">
        <f t="shared" si="1874"/>
        <v>0</v>
      </c>
      <c r="AH9182" s="87">
        <f t="shared" si="1875"/>
        <v>-0.56193311317045103</v>
      </c>
      <c r="AI9182" s="122">
        <f t="shared" si="1878"/>
        <v>0.90316285579062083</v>
      </c>
    </row>
    <row r="9183" spans="1:35" x14ac:dyDescent="0.25">
      <c r="A9183" s="90">
        <v>3.6716000000000002</v>
      </c>
      <c r="B9183" s="160">
        <v>8.355337067101404</v>
      </c>
      <c r="E9183" s="147">
        <f t="shared" si="1866"/>
        <v>3.3421348268439042E-3</v>
      </c>
      <c r="W9183" s="146">
        <f t="shared" si="1876"/>
        <v>0.32008832265392695</v>
      </c>
      <c r="X9183" s="209">
        <v>3.1590261303126272</v>
      </c>
      <c r="Y9183" s="147">
        <f t="shared" si="1877"/>
        <v>4.0000000000040004E-4</v>
      </c>
      <c r="Z9183" s="122">
        <f t="shared" si="1867"/>
        <v>8.8754449677853557</v>
      </c>
      <c r="AA9183" s="122">
        <f t="shared" si="1868"/>
        <v>0.61929999999999996</v>
      </c>
      <c r="AB9183" s="122">
        <f t="shared" si="1869"/>
        <v>0</v>
      </c>
      <c r="AC9183" s="122">
        <f t="shared" si="1870"/>
        <v>15.750952669468589</v>
      </c>
      <c r="AD9183" s="122">
        <f t="shared" si="1871"/>
        <v>0</v>
      </c>
      <c r="AE9183" s="122">
        <f t="shared" si="1872"/>
        <v>0</v>
      </c>
      <c r="AF9183" s="122">
        <f t="shared" si="1873"/>
        <v>1.3111961988847367</v>
      </c>
      <c r="AG9183" s="122">
        <f t="shared" si="1874"/>
        <v>0</v>
      </c>
      <c r="AH9183" s="87">
        <f t="shared" si="1875"/>
        <v>-0.56193311317045103</v>
      </c>
      <c r="AI9183" s="122">
        <f t="shared" si="1878"/>
        <v>0.90316285579062083</v>
      </c>
    </row>
    <row r="9184" spans="1:35" x14ac:dyDescent="0.25">
      <c r="A9184" s="90">
        <v>3.6720000000000002</v>
      </c>
      <c r="B9184" s="160">
        <v>8.355337067101404</v>
      </c>
      <c r="E9184" s="147">
        <f t="shared" si="1866"/>
        <v>3.3421348268401936E-3</v>
      </c>
      <c r="W9184" s="146">
        <f t="shared" si="1876"/>
        <v>0.32008832265392695</v>
      </c>
      <c r="X9184" s="209">
        <v>3.1590261303126272</v>
      </c>
      <c r="Y9184" s="147">
        <f t="shared" si="1877"/>
        <v>3.9999999999995595E-4</v>
      </c>
      <c r="Z9184" s="122">
        <f t="shared" si="1867"/>
        <v>8.8754449677853557</v>
      </c>
      <c r="AA9184" s="122">
        <f t="shared" si="1868"/>
        <v>0.61929999999999996</v>
      </c>
      <c r="AB9184" s="122">
        <f t="shared" si="1869"/>
        <v>0</v>
      </c>
      <c r="AC9184" s="122">
        <f t="shared" si="1870"/>
        <v>15.750952669468589</v>
      </c>
      <c r="AD9184" s="122">
        <f t="shared" si="1871"/>
        <v>0</v>
      </c>
      <c r="AE9184" s="122">
        <f t="shared" si="1872"/>
        <v>0</v>
      </c>
      <c r="AF9184" s="122">
        <f t="shared" si="1873"/>
        <v>1.3111961988847367</v>
      </c>
      <c r="AG9184" s="122">
        <f t="shared" si="1874"/>
        <v>0</v>
      </c>
      <c r="AH9184" s="87">
        <f t="shared" si="1875"/>
        <v>-0.56193311317045103</v>
      </c>
      <c r="AI9184" s="122">
        <f t="shared" si="1878"/>
        <v>0.79536550497360725</v>
      </c>
    </row>
    <row r="9185" spans="1:35" x14ac:dyDescent="0.25">
      <c r="A9185" s="90">
        <v>3.6724000000000001</v>
      </c>
      <c r="B9185" s="160">
        <v>8.355337067101404</v>
      </c>
      <c r="E9185" s="147">
        <f t="shared" si="1866"/>
        <v>3.3421348268401936E-3</v>
      </c>
      <c r="W9185" s="146">
        <f t="shared" si="1876"/>
        <v>0.32008832265392695</v>
      </c>
      <c r="X9185" s="209">
        <v>3.1590261303126272</v>
      </c>
      <c r="Y9185" s="147">
        <f t="shared" si="1877"/>
        <v>3.9999999999995595E-4</v>
      </c>
      <c r="Z9185" s="122">
        <f t="shared" si="1867"/>
        <v>8.8754449677853557</v>
      </c>
      <c r="AA9185" s="122">
        <f t="shared" si="1868"/>
        <v>0.61929999999999996</v>
      </c>
      <c r="AB9185" s="122">
        <f t="shared" si="1869"/>
        <v>0</v>
      </c>
      <c r="AC9185" s="122">
        <f t="shared" si="1870"/>
        <v>15.750952669468589</v>
      </c>
      <c r="AD9185" s="122">
        <f t="shared" si="1871"/>
        <v>0</v>
      </c>
      <c r="AE9185" s="122">
        <f t="shared" si="1872"/>
        <v>0</v>
      </c>
      <c r="AF9185" s="122">
        <f t="shared" si="1873"/>
        <v>1.3111961988847367</v>
      </c>
      <c r="AG9185" s="122">
        <f t="shared" si="1874"/>
        <v>0</v>
      </c>
      <c r="AH9185" s="87">
        <f t="shared" si="1875"/>
        <v>-0.56193311317045103</v>
      </c>
      <c r="AI9185" s="122">
        <f t="shared" si="1878"/>
        <v>0.90316285579062083</v>
      </c>
    </row>
    <row r="9186" spans="1:35" x14ac:dyDescent="0.25">
      <c r="A9186" s="90">
        <v>3.6728000000000001</v>
      </c>
      <c r="B9186" s="160">
        <v>8.355337067101404</v>
      </c>
      <c r="E9186" s="147">
        <f t="shared" si="1866"/>
        <v>3.3421348268401936E-3</v>
      </c>
      <c r="W9186" s="146">
        <f t="shared" si="1876"/>
        <v>0.32008832265392695</v>
      </c>
      <c r="X9186" s="209">
        <v>3.1590261303126272</v>
      </c>
      <c r="Y9186" s="147">
        <f t="shared" si="1877"/>
        <v>3.9999999999995595E-4</v>
      </c>
      <c r="Z9186" s="122">
        <f t="shared" si="1867"/>
        <v>8.8754449677853557</v>
      </c>
      <c r="AA9186" s="122">
        <f t="shared" si="1868"/>
        <v>0.61929999999999996</v>
      </c>
      <c r="AB9186" s="122">
        <f t="shared" si="1869"/>
        <v>0</v>
      </c>
      <c r="AC9186" s="122">
        <f t="shared" si="1870"/>
        <v>15.750952669468589</v>
      </c>
      <c r="AD9186" s="122">
        <f t="shared" si="1871"/>
        <v>0</v>
      </c>
      <c r="AE9186" s="122">
        <f t="shared" si="1872"/>
        <v>0</v>
      </c>
      <c r="AF9186" s="122">
        <f t="shared" si="1873"/>
        <v>1.3111961988847367</v>
      </c>
      <c r="AG9186" s="122">
        <f t="shared" si="1874"/>
        <v>0</v>
      </c>
      <c r="AH9186" s="87">
        <f t="shared" si="1875"/>
        <v>-0.56193311317045103</v>
      </c>
      <c r="AI9186" s="122">
        <f t="shared" si="1878"/>
        <v>0.90316285579062083</v>
      </c>
    </row>
    <row r="9187" spans="1:35" x14ac:dyDescent="0.25">
      <c r="A9187" s="90">
        <v>3.6732</v>
      </c>
      <c r="B9187" s="160">
        <v>8.355337067101404</v>
      </c>
      <c r="E9187" s="147">
        <f t="shared" si="1866"/>
        <v>3.3421348268401936E-3</v>
      </c>
      <c r="W9187" s="146">
        <f t="shared" si="1876"/>
        <v>0.32008832265392695</v>
      </c>
      <c r="X9187" s="209">
        <v>3.1590261303126272</v>
      </c>
      <c r="Y9187" s="147">
        <f t="shared" si="1877"/>
        <v>3.9999999999995595E-4</v>
      </c>
      <c r="Z9187" s="122">
        <f t="shared" si="1867"/>
        <v>8.8754449677853557</v>
      </c>
      <c r="AA9187" s="122">
        <f t="shared" si="1868"/>
        <v>0.61929999999999996</v>
      </c>
      <c r="AB9187" s="122">
        <f t="shared" si="1869"/>
        <v>0</v>
      </c>
      <c r="AC9187" s="122">
        <f t="shared" si="1870"/>
        <v>15.750952669468589</v>
      </c>
      <c r="AD9187" s="122">
        <f t="shared" si="1871"/>
        <v>0</v>
      </c>
      <c r="AE9187" s="122">
        <f t="shared" si="1872"/>
        <v>0</v>
      </c>
      <c r="AF9187" s="122">
        <f t="shared" si="1873"/>
        <v>1.3111961988847367</v>
      </c>
      <c r="AG9187" s="122">
        <f t="shared" si="1874"/>
        <v>0</v>
      </c>
      <c r="AH9187" s="87">
        <f t="shared" si="1875"/>
        <v>-0.56193311317045103</v>
      </c>
      <c r="AI9187" s="122">
        <f t="shared" si="1878"/>
        <v>0.90316285579062083</v>
      </c>
    </row>
    <row r="9188" spans="1:35" x14ac:dyDescent="0.25">
      <c r="A9188" s="90">
        <v>3.6736</v>
      </c>
      <c r="B9188" s="160">
        <v>8.355337067101404</v>
      </c>
      <c r="E9188" s="147">
        <f t="shared" si="1866"/>
        <v>3.3421348268401936E-3</v>
      </c>
      <c r="W9188" s="146">
        <f t="shared" si="1876"/>
        <v>0.32008832265392695</v>
      </c>
      <c r="X9188" s="209">
        <v>3.1590261303126272</v>
      </c>
      <c r="Y9188" s="147">
        <f t="shared" si="1877"/>
        <v>3.9999999999995595E-4</v>
      </c>
      <c r="Z9188" s="122">
        <f t="shared" si="1867"/>
        <v>8.8754449677853557</v>
      </c>
      <c r="AA9188" s="122">
        <f t="shared" si="1868"/>
        <v>0.61929999999999996</v>
      </c>
      <c r="AB9188" s="122">
        <f t="shared" si="1869"/>
        <v>0</v>
      </c>
      <c r="AC9188" s="122">
        <f t="shared" si="1870"/>
        <v>15.750952669468589</v>
      </c>
      <c r="AD9188" s="122">
        <f t="shared" si="1871"/>
        <v>0</v>
      </c>
      <c r="AE9188" s="122">
        <f t="shared" si="1872"/>
        <v>0</v>
      </c>
      <c r="AF9188" s="122">
        <f t="shared" si="1873"/>
        <v>1.3111961988847367</v>
      </c>
      <c r="AG9188" s="122">
        <f t="shared" si="1874"/>
        <v>0</v>
      </c>
      <c r="AH9188" s="87">
        <f t="shared" si="1875"/>
        <v>-0.56193311317045103</v>
      </c>
      <c r="AI9188" s="122">
        <f t="shared" si="1878"/>
        <v>0.90316285579062083</v>
      </c>
    </row>
    <row r="9189" spans="1:35" x14ac:dyDescent="0.25">
      <c r="A9189" s="90">
        <v>3.6739999999999999</v>
      </c>
      <c r="B9189" s="160">
        <v>8.355337067101404</v>
      </c>
      <c r="E9189" s="147">
        <f t="shared" si="1866"/>
        <v>3.3421348268401936E-3</v>
      </c>
      <c r="W9189" s="146">
        <f t="shared" si="1876"/>
        <v>0.32008832265392695</v>
      </c>
      <c r="X9189" s="209">
        <v>3.1590261303126272</v>
      </c>
      <c r="Y9189" s="147">
        <f t="shared" si="1877"/>
        <v>3.9999999999995595E-4</v>
      </c>
      <c r="Z9189" s="122">
        <f t="shared" si="1867"/>
        <v>8.8754449677853557</v>
      </c>
      <c r="AA9189" s="122">
        <f t="shared" si="1868"/>
        <v>0.61929999999999996</v>
      </c>
      <c r="AB9189" s="122">
        <f t="shared" si="1869"/>
        <v>0</v>
      </c>
      <c r="AC9189" s="122">
        <f t="shared" si="1870"/>
        <v>15.750952669468589</v>
      </c>
      <c r="AD9189" s="122">
        <f t="shared" si="1871"/>
        <v>0</v>
      </c>
      <c r="AE9189" s="122">
        <f t="shared" si="1872"/>
        <v>0</v>
      </c>
      <c r="AF9189" s="122">
        <f t="shared" si="1873"/>
        <v>1.3111961988847367</v>
      </c>
      <c r="AG9189" s="122">
        <f t="shared" si="1874"/>
        <v>0</v>
      </c>
      <c r="AH9189" s="87">
        <f t="shared" si="1875"/>
        <v>-0.56193311317045103</v>
      </c>
      <c r="AI9189" s="122">
        <f t="shared" si="1878"/>
        <v>0.90316285579062083</v>
      </c>
    </row>
    <row r="9190" spans="1:35" x14ac:dyDescent="0.25">
      <c r="A9190" s="90">
        <v>3.6743999999999999</v>
      </c>
      <c r="B9190" s="160">
        <v>8.355337067101404</v>
      </c>
      <c r="E9190" s="147">
        <f t="shared" si="1866"/>
        <v>3.3421348268401936E-3</v>
      </c>
      <c r="W9190" s="146">
        <f t="shared" si="1876"/>
        <v>0.32008832265392695</v>
      </c>
      <c r="X9190" s="209">
        <v>3.1590261303126272</v>
      </c>
      <c r="Y9190" s="147">
        <f t="shared" si="1877"/>
        <v>3.9999999999995595E-4</v>
      </c>
      <c r="Z9190" s="122">
        <f t="shared" si="1867"/>
        <v>8.8754449677853557</v>
      </c>
      <c r="AA9190" s="122">
        <f t="shared" si="1868"/>
        <v>0.61929999999999996</v>
      </c>
      <c r="AB9190" s="122">
        <f t="shared" si="1869"/>
        <v>0</v>
      </c>
      <c r="AC9190" s="122">
        <f t="shared" si="1870"/>
        <v>15.750952669468589</v>
      </c>
      <c r="AD9190" s="122">
        <f t="shared" si="1871"/>
        <v>0</v>
      </c>
      <c r="AE9190" s="122">
        <f t="shared" si="1872"/>
        <v>0</v>
      </c>
      <c r="AF9190" s="122">
        <f t="shared" si="1873"/>
        <v>1.3111961988847367</v>
      </c>
      <c r="AG9190" s="122">
        <f t="shared" si="1874"/>
        <v>0</v>
      </c>
      <c r="AH9190" s="87">
        <f t="shared" si="1875"/>
        <v>-0.56193311317045103</v>
      </c>
      <c r="AI9190" s="122">
        <f t="shared" si="1878"/>
        <v>0.90316285579062083</v>
      </c>
    </row>
    <row r="9191" spans="1:35" x14ac:dyDescent="0.25">
      <c r="A9191" s="90">
        <v>3.6747999999999998</v>
      </c>
      <c r="B9191" s="160">
        <v>8.355337067101404</v>
      </c>
      <c r="E9191" s="147">
        <f t="shared" si="1866"/>
        <v>3.3421348268401936E-3</v>
      </c>
      <c r="W9191" s="146">
        <f t="shared" si="1876"/>
        <v>0.32008832265392695</v>
      </c>
      <c r="X9191" s="209">
        <v>3.1590261303126272</v>
      </c>
      <c r="Y9191" s="147">
        <f t="shared" si="1877"/>
        <v>3.9999999999995595E-4</v>
      </c>
      <c r="Z9191" s="122">
        <f t="shared" si="1867"/>
        <v>8.8754449677853557</v>
      </c>
      <c r="AA9191" s="122">
        <f t="shared" si="1868"/>
        <v>0.61929999999999996</v>
      </c>
      <c r="AB9191" s="122">
        <f t="shared" si="1869"/>
        <v>0</v>
      </c>
      <c r="AC9191" s="122">
        <f t="shared" si="1870"/>
        <v>15.750952669468589</v>
      </c>
      <c r="AD9191" s="122">
        <f t="shared" si="1871"/>
        <v>0</v>
      </c>
      <c r="AE9191" s="122">
        <f t="shared" si="1872"/>
        <v>0</v>
      </c>
      <c r="AF9191" s="122">
        <f t="shared" si="1873"/>
        <v>1.3111961988847367</v>
      </c>
      <c r="AG9191" s="122">
        <f t="shared" si="1874"/>
        <v>0</v>
      </c>
      <c r="AH9191" s="87">
        <f t="shared" si="1875"/>
        <v>-0.56193311317045103</v>
      </c>
      <c r="AI9191" s="122">
        <f t="shared" si="1878"/>
        <v>0.90316285579062083</v>
      </c>
    </row>
    <row r="9192" spans="1:35" x14ac:dyDescent="0.25">
      <c r="A9192" s="90">
        <v>3.6751999999999998</v>
      </c>
      <c r="B9192" s="160">
        <v>8.355337067101404</v>
      </c>
      <c r="E9192" s="147">
        <f t="shared" si="1866"/>
        <v>3.3421348268401936E-3</v>
      </c>
      <c r="W9192" s="146">
        <f t="shared" si="1876"/>
        <v>0.32008832265392695</v>
      </c>
      <c r="X9192" s="209">
        <v>3.1590261303126272</v>
      </c>
      <c r="Y9192" s="147">
        <f t="shared" si="1877"/>
        <v>3.9999999999995595E-4</v>
      </c>
      <c r="Z9192" s="122">
        <f t="shared" si="1867"/>
        <v>8.8754449677853557</v>
      </c>
      <c r="AA9192" s="122">
        <f t="shared" si="1868"/>
        <v>0.61929999999999996</v>
      </c>
      <c r="AB9192" s="122">
        <f t="shared" si="1869"/>
        <v>0</v>
      </c>
      <c r="AC9192" s="122">
        <f t="shared" si="1870"/>
        <v>15.750952669468589</v>
      </c>
      <c r="AD9192" s="122">
        <f t="shared" si="1871"/>
        <v>0</v>
      </c>
      <c r="AE9192" s="122">
        <f t="shared" si="1872"/>
        <v>0</v>
      </c>
      <c r="AF9192" s="122">
        <f t="shared" si="1873"/>
        <v>1.3111961988847367</v>
      </c>
      <c r="AG9192" s="122">
        <f t="shared" si="1874"/>
        <v>0</v>
      </c>
      <c r="AH9192" s="87">
        <f t="shared" si="1875"/>
        <v>-0.56193311317045103</v>
      </c>
      <c r="AI9192" s="122">
        <f t="shared" si="1878"/>
        <v>0.90316285579062083</v>
      </c>
    </row>
    <row r="9193" spans="1:35" x14ac:dyDescent="0.25">
      <c r="A9193" s="90">
        <v>3.6756000000000002</v>
      </c>
      <c r="B9193" s="160">
        <v>8.355337067101404</v>
      </c>
      <c r="E9193" s="147">
        <f t="shared" si="1866"/>
        <v>3.3421348268439042E-3</v>
      </c>
      <c r="W9193" s="146">
        <f t="shared" si="1876"/>
        <v>0.32008832265392695</v>
      </c>
      <c r="X9193" s="209">
        <v>3.1590261303126272</v>
      </c>
      <c r="Y9193" s="147">
        <f t="shared" si="1877"/>
        <v>4.0000000000040004E-4</v>
      </c>
      <c r="Z9193" s="122">
        <f t="shared" si="1867"/>
        <v>8.8754449677853557</v>
      </c>
      <c r="AA9193" s="122">
        <f t="shared" si="1868"/>
        <v>0.61929999999999996</v>
      </c>
      <c r="AB9193" s="122">
        <f t="shared" si="1869"/>
        <v>0</v>
      </c>
      <c r="AC9193" s="122">
        <f t="shared" si="1870"/>
        <v>15.750952669468589</v>
      </c>
      <c r="AD9193" s="122">
        <f t="shared" si="1871"/>
        <v>0</v>
      </c>
      <c r="AE9193" s="122">
        <f t="shared" si="1872"/>
        <v>0</v>
      </c>
      <c r="AF9193" s="122">
        <f t="shared" si="1873"/>
        <v>1.3111961988847367</v>
      </c>
      <c r="AG9193" s="122">
        <f t="shared" si="1874"/>
        <v>0</v>
      </c>
      <c r="AH9193" s="87">
        <f t="shared" si="1875"/>
        <v>-0.56193311317045103</v>
      </c>
      <c r="AI9193" s="122">
        <f t="shared" si="1878"/>
        <v>0.90316285579062083</v>
      </c>
    </row>
    <row r="9194" spans="1:35" x14ac:dyDescent="0.25">
      <c r="A9194" s="90">
        <v>3.6760000000000002</v>
      </c>
      <c r="B9194" s="160">
        <v>8.355337067101404</v>
      </c>
      <c r="E9194" s="147">
        <f t="shared" si="1866"/>
        <v>3.3421348268401936E-3</v>
      </c>
      <c r="W9194" s="146">
        <f t="shared" si="1876"/>
        <v>0.32008832265392695</v>
      </c>
      <c r="X9194" s="209">
        <v>3.1590261303126272</v>
      </c>
      <c r="Y9194" s="147">
        <f t="shared" si="1877"/>
        <v>3.9999999999995595E-4</v>
      </c>
      <c r="Z9194" s="122">
        <f t="shared" si="1867"/>
        <v>8.8754449677853557</v>
      </c>
      <c r="AA9194" s="122">
        <f t="shared" si="1868"/>
        <v>0.61929999999999996</v>
      </c>
      <c r="AB9194" s="122">
        <f t="shared" si="1869"/>
        <v>0</v>
      </c>
      <c r="AC9194" s="122">
        <f t="shared" si="1870"/>
        <v>15.750952669468589</v>
      </c>
      <c r="AD9194" s="122">
        <f t="shared" si="1871"/>
        <v>0</v>
      </c>
      <c r="AE9194" s="122">
        <f t="shared" si="1872"/>
        <v>0</v>
      </c>
      <c r="AF9194" s="122">
        <f t="shared" si="1873"/>
        <v>1.3111961988847367</v>
      </c>
      <c r="AG9194" s="122">
        <f t="shared" si="1874"/>
        <v>0</v>
      </c>
      <c r="AH9194" s="87">
        <f t="shared" si="1875"/>
        <v>-0.56193311317045103</v>
      </c>
      <c r="AI9194" s="122">
        <f t="shared" si="1878"/>
        <v>0.90316285579062083</v>
      </c>
    </row>
    <row r="9195" spans="1:35" x14ac:dyDescent="0.25">
      <c r="A9195" s="90">
        <v>3.6764000000000001</v>
      </c>
      <c r="B9195" s="160">
        <v>8.355337067101404</v>
      </c>
      <c r="E9195" s="147">
        <f t="shared" si="1866"/>
        <v>3.3421348268401936E-3</v>
      </c>
      <c r="W9195" s="146">
        <f t="shared" si="1876"/>
        <v>0.32008832265392695</v>
      </c>
      <c r="X9195" s="209">
        <v>3.1590261303126272</v>
      </c>
      <c r="Y9195" s="147">
        <f t="shared" si="1877"/>
        <v>3.9999999999995595E-4</v>
      </c>
      <c r="Z9195" s="122">
        <f t="shared" si="1867"/>
        <v>8.8754449677853557</v>
      </c>
      <c r="AA9195" s="122">
        <f t="shared" si="1868"/>
        <v>0.61929999999999996</v>
      </c>
      <c r="AB9195" s="122">
        <f t="shared" si="1869"/>
        <v>0</v>
      </c>
      <c r="AC9195" s="122">
        <f t="shared" si="1870"/>
        <v>15.750952669468589</v>
      </c>
      <c r="AD9195" s="122">
        <f t="shared" si="1871"/>
        <v>0</v>
      </c>
      <c r="AE9195" s="122">
        <f t="shared" si="1872"/>
        <v>0</v>
      </c>
      <c r="AF9195" s="122">
        <f t="shared" si="1873"/>
        <v>1.3111961988847367</v>
      </c>
      <c r="AG9195" s="122">
        <f t="shared" si="1874"/>
        <v>0</v>
      </c>
      <c r="AH9195" s="87">
        <f t="shared" si="1875"/>
        <v>-0.56193311317045103</v>
      </c>
      <c r="AI9195" s="122">
        <f t="shared" si="1878"/>
        <v>0.90316285579062083</v>
      </c>
    </row>
    <row r="9196" spans="1:35" x14ac:dyDescent="0.25">
      <c r="A9196" s="90">
        <v>3.6768000000000001</v>
      </c>
      <c r="B9196" s="160">
        <v>7.358082590522784</v>
      </c>
      <c r="E9196" s="147">
        <f t="shared" si="1866"/>
        <v>3.1426839315244915E-3</v>
      </c>
      <c r="W9196" s="146">
        <f t="shared" si="1876"/>
        <v>0.29551312885553505</v>
      </c>
      <c r="X9196" s="209">
        <v>2.9164878248757469</v>
      </c>
      <c r="Y9196" s="147">
        <f t="shared" si="1877"/>
        <v>3.9999999999995595E-4</v>
      </c>
      <c r="Z9196" s="122">
        <f t="shared" si="1867"/>
        <v>8.8754449677853557</v>
      </c>
      <c r="AA9196" s="122">
        <f t="shared" si="1868"/>
        <v>0.61929999999999996</v>
      </c>
      <c r="AB9196" s="122">
        <f t="shared" si="1869"/>
        <v>0</v>
      </c>
      <c r="AC9196" s="122">
        <f t="shared" si="1870"/>
        <v>15.750952669468589</v>
      </c>
      <c r="AD9196" s="122">
        <f t="shared" si="1871"/>
        <v>0</v>
      </c>
      <c r="AE9196" s="122">
        <f t="shared" si="1872"/>
        <v>0</v>
      </c>
      <c r="AF9196" s="122">
        <f t="shared" si="1873"/>
        <v>1.3111961988847367</v>
      </c>
      <c r="AG9196" s="122">
        <f t="shared" si="1874"/>
        <v>0</v>
      </c>
      <c r="AH9196" s="87">
        <f t="shared" si="1875"/>
        <v>-0.56193311317045103</v>
      </c>
      <c r="AI9196" s="122">
        <f t="shared" si="1878"/>
        <v>0.97827086300005373</v>
      </c>
    </row>
    <row r="9197" spans="1:35" x14ac:dyDescent="0.25">
      <c r="A9197" s="90">
        <v>3.6772</v>
      </c>
      <c r="B9197" s="160">
        <v>8.355337067101404</v>
      </c>
      <c r="E9197" s="147">
        <f t="shared" si="1866"/>
        <v>3.1426839315244915E-3</v>
      </c>
      <c r="W9197" s="146">
        <f t="shared" si="1876"/>
        <v>0.32008832265392639</v>
      </c>
      <c r="X9197" s="209">
        <v>3.1590261303126215</v>
      </c>
      <c r="Y9197" s="147">
        <f t="shared" si="1877"/>
        <v>3.9999999999995595E-4</v>
      </c>
      <c r="Z9197" s="122">
        <f t="shared" si="1867"/>
        <v>8.8754449677853557</v>
      </c>
      <c r="AA9197" s="122">
        <f t="shared" si="1868"/>
        <v>0.61929999999999996</v>
      </c>
      <c r="AB9197" s="122">
        <f t="shared" si="1869"/>
        <v>0</v>
      </c>
      <c r="AC9197" s="122">
        <f t="shared" si="1870"/>
        <v>15.750952669468589</v>
      </c>
      <c r="AD9197" s="122">
        <f t="shared" si="1871"/>
        <v>0</v>
      </c>
      <c r="AE9197" s="122">
        <f t="shared" si="1872"/>
        <v>0</v>
      </c>
      <c r="AF9197" s="122">
        <f t="shared" si="1873"/>
        <v>1.3111961988847367</v>
      </c>
      <c r="AG9197" s="122">
        <f t="shared" si="1874"/>
        <v>0</v>
      </c>
      <c r="AH9197" s="87">
        <f t="shared" si="1875"/>
        <v>-0.56193311317045103</v>
      </c>
      <c r="AI9197" s="122">
        <f t="shared" si="1878"/>
        <v>0.90316285579062239</v>
      </c>
    </row>
    <row r="9198" spans="1:35" x14ac:dyDescent="0.25">
      <c r="A9198" s="90">
        <v>3.6776</v>
      </c>
      <c r="B9198" s="160">
        <v>8.355337067101404</v>
      </c>
      <c r="E9198" s="147">
        <f t="shared" si="1866"/>
        <v>3.3421348268401936E-3</v>
      </c>
      <c r="W9198" s="146">
        <f t="shared" si="1876"/>
        <v>0.32008832265392639</v>
      </c>
      <c r="X9198" s="209">
        <v>3.1590261303126215</v>
      </c>
      <c r="Y9198" s="147">
        <f t="shared" si="1877"/>
        <v>3.9999999999995595E-4</v>
      </c>
      <c r="Z9198" s="122">
        <f t="shared" si="1867"/>
        <v>8.8754449677853557</v>
      </c>
      <c r="AA9198" s="122">
        <f t="shared" si="1868"/>
        <v>0.61929999999999996</v>
      </c>
      <c r="AB9198" s="122">
        <f t="shared" si="1869"/>
        <v>0</v>
      </c>
      <c r="AC9198" s="122">
        <f t="shared" si="1870"/>
        <v>15.750952669468589</v>
      </c>
      <c r="AD9198" s="122">
        <f t="shared" si="1871"/>
        <v>0</v>
      </c>
      <c r="AE9198" s="122">
        <f t="shared" si="1872"/>
        <v>0</v>
      </c>
      <c r="AF9198" s="122">
        <f t="shared" si="1873"/>
        <v>1.3111961988847367</v>
      </c>
      <c r="AG9198" s="122">
        <f t="shared" si="1874"/>
        <v>0</v>
      </c>
      <c r="AH9198" s="87">
        <f t="shared" si="1875"/>
        <v>-0.56193311317045103</v>
      </c>
      <c r="AI9198" s="122">
        <f t="shared" si="1878"/>
        <v>0.90316285579062239</v>
      </c>
    </row>
    <row r="9199" spans="1:35" x14ac:dyDescent="0.25">
      <c r="A9199" s="90">
        <v>3.6779999999999999</v>
      </c>
      <c r="B9199" s="160">
        <v>8.355337067101404</v>
      </c>
      <c r="E9199" s="147">
        <f t="shared" si="1866"/>
        <v>3.3421348268401936E-3</v>
      </c>
      <c r="W9199" s="146">
        <f t="shared" si="1876"/>
        <v>0.32008832265392639</v>
      </c>
      <c r="X9199" s="209">
        <v>3.1590261303126215</v>
      </c>
      <c r="Y9199" s="147">
        <f t="shared" si="1877"/>
        <v>3.9999999999995595E-4</v>
      </c>
      <c r="Z9199" s="122">
        <f t="shared" si="1867"/>
        <v>8.8754449677853557</v>
      </c>
      <c r="AA9199" s="122">
        <f t="shared" si="1868"/>
        <v>0.61929999999999996</v>
      </c>
      <c r="AB9199" s="122">
        <f t="shared" si="1869"/>
        <v>0</v>
      </c>
      <c r="AC9199" s="122">
        <f t="shared" si="1870"/>
        <v>15.750952669468589</v>
      </c>
      <c r="AD9199" s="122">
        <f t="shared" si="1871"/>
        <v>0</v>
      </c>
      <c r="AE9199" s="122">
        <f t="shared" si="1872"/>
        <v>0</v>
      </c>
      <c r="AF9199" s="122">
        <f t="shared" si="1873"/>
        <v>1.3111961988847367</v>
      </c>
      <c r="AG9199" s="122">
        <f t="shared" si="1874"/>
        <v>0</v>
      </c>
      <c r="AH9199" s="87">
        <f t="shared" si="1875"/>
        <v>-0.56193311317045103</v>
      </c>
      <c r="AI9199" s="122">
        <f t="shared" si="1878"/>
        <v>0.90316285579062239</v>
      </c>
    </row>
    <row r="9200" spans="1:35" x14ac:dyDescent="0.25">
      <c r="A9200" s="90">
        <v>3.6783999999999999</v>
      </c>
      <c r="B9200" s="160">
        <v>8.355337067101404</v>
      </c>
      <c r="E9200" s="147">
        <f t="shared" si="1866"/>
        <v>3.3421348268401936E-3</v>
      </c>
      <c r="W9200" s="146">
        <f t="shared" si="1876"/>
        <v>0.32008832265392639</v>
      </c>
      <c r="X9200" s="209">
        <v>3.1590261303126215</v>
      </c>
      <c r="Y9200" s="147">
        <f t="shared" si="1877"/>
        <v>3.9999999999995595E-4</v>
      </c>
      <c r="Z9200" s="122">
        <f t="shared" si="1867"/>
        <v>8.8754449677853557</v>
      </c>
      <c r="AA9200" s="122">
        <f t="shared" si="1868"/>
        <v>0.61929999999999996</v>
      </c>
      <c r="AB9200" s="122">
        <f t="shared" si="1869"/>
        <v>0</v>
      </c>
      <c r="AC9200" s="122">
        <f t="shared" si="1870"/>
        <v>15.750952669468589</v>
      </c>
      <c r="AD9200" s="122">
        <f t="shared" si="1871"/>
        <v>0</v>
      </c>
      <c r="AE9200" s="122">
        <f t="shared" si="1872"/>
        <v>0</v>
      </c>
      <c r="AF9200" s="122">
        <f t="shared" si="1873"/>
        <v>1.3111961988847367</v>
      </c>
      <c r="AG9200" s="122">
        <f t="shared" si="1874"/>
        <v>0</v>
      </c>
      <c r="AH9200" s="87">
        <f t="shared" si="1875"/>
        <v>-0.56193311317045103</v>
      </c>
      <c r="AI9200" s="122">
        <f t="shared" si="1878"/>
        <v>0.90316285579062239</v>
      </c>
    </row>
    <row r="9201" spans="1:35" x14ac:dyDescent="0.25">
      <c r="A9201" s="90">
        <v>3.6787999999999998</v>
      </c>
      <c r="B9201" s="160">
        <v>8.355337067101404</v>
      </c>
      <c r="E9201" s="147">
        <f t="shared" si="1866"/>
        <v>3.3421348268401936E-3</v>
      </c>
      <c r="W9201" s="146">
        <f t="shared" si="1876"/>
        <v>0.32008832265392639</v>
      </c>
      <c r="X9201" s="209">
        <v>3.1590261303126215</v>
      </c>
      <c r="Y9201" s="147">
        <f t="shared" si="1877"/>
        <v>3.9999999999995595E-4</v>
      </c>
      <c r="Z9201" s="122">
        <f t="shared" si="1867"/>
        <v>8.8754449677853557</v>
      </c>
      <c r="AA9201" s="122">
        <f t="shared" si="1868"/>
        <v>0.61929999999999996</v>
      </c>
      <c r="AB9201" s="122">
        <f t="shared" si="1869"/>
        <v>0</v>
      </c>
      <c r="AC9201" s="122">
        <f t="shared" si="1870"/>
        <v>15.750952669468589</v>
      </c>
      <c r="AD9201" s="122">
        <f t="shared" si="1871"/>
        <v>0</v>
      </c>
      <c r="AE9201" s="122">
        <f t="shared" si="1872"/>
        <v>0</v>
      </c>
      <c r="AF9201" s="122">
        <f t="shared" si="1873"/>
        <v>1.3111961988847367</v>
      </c>
      <c r="AG9201" s="122">
        <f t="shared" si="1874"/>
        <v>0</v>
      </c>
      <c r="AH9201" s="87">
        <f t="shared" si="1875"/>
        <v>-0.56193311317045103</v>
      </c>
      <c r="AI9201" s="122">
        <f t="shared" si="1878"/>
        <v>0.90316285579062239</v>
      </c>
    </row>
    <row r="9202" spans="1:35" x14ac:dyDescent="0.25">
      <c r="A9202" s="90">
        <v>3.6791999999999998</v>
      </c>
      <c r="B9202" s="160">
        <v>8.355337067101404</v>
      </c>
      <c r="E9202" s="147">
        <f t="shared" si="1866"/>
        <v>3.3421348268401936E-3</v>
      </c>
      <c r="W9202" s="146">
        <f t="shared" si="1876"/>
        <v>0.32008832265392639</v>
      </c>
      <c r="X9202" s="209">
        <v>3.1590261303126215</v>
      </c>
      <c r="Y9202" s="147">
        <f t="shared" si="1877"/>
        <v>3.9999999999995595E-4</v>
      </c>
      <c r="Z9202" s="122">
        <f t="shared" si="1867"/>
        <v>8.8754449677853557</v>
      </c>
      <c r="AA9202" s="122">
        <f t="shared" si="1868"/>
        <v>0.61929999999999996</v>
      </c>
      <c r="AB9202" s="122">
        <f t="shared" si="1869"/>
        <v>0</v>
      </c>
      <c r="AC9202" s="122">
        <f t="shared" si="1870"/>
        <v>15.750952669468589</v>
      </c>
      <c r="AD9202" s="122">
        <f t="shared" si="1871"/>
        <v>0</v>
      </c>
      <c r="AE9202" s="122">
        <f t="shared" si="1872"/>
        <v>0</v>
      </c>
      <c r="AF9202" s="122">
        <f t="shared" si="1873"/>
        <v>1.3111961988847367</v>
      </c>
      <c r="AG9202" s="122">
        <f t="shared" si="1874"/>
        <v>0</v>
      </c>
      <c r="AH9202" s="87">
        <f t="shared" si="1875"/>
        <v>-0.56193311317045103</v>
      </c>
      <c r="AI9202" s="122">
        <f t="shared" si="1878"/>
        <v>0.90316285579062239</v>
      </c>
    </row>
    <row r="9203" spans="1:35" x14ac:dyDescent="0.25">
      <c r="A9203" s="90">
        <v>3.6796000000000002</v>
      </c>
      <c r="B9203" s="160">
        <v>8.355337067101404</v>
      </c>
      <c r="E9203" s="147">
        <f t="shared" si="1866"/>
        <v>3.3421348268439042E-3</v>
      </c>
      <c r="W9203" s="146">
        <f t="shared" si="1876"/>
        <v>0.32008832265392639</v>
      </c>
      <c r="X9203" s="209">
        <v>3.1590261303126215</v>
      </c>
      <c r="Y9203" s="147">
        <f t="shared" si="1877"/>
        <v>4.0000000000040004E-4</v>
      </c>
      <c r="Z9203" s="122">
        <f t="shared" si="1867"/>
        <v>8.8754449677853557</v>
      </c>
      <c r="AA9203" s="122">
        <f t="shared" si="1868"/>
        <v>0.61929999999999996</v>
      </c>
      <c r="AB9203" s="122">
        <f t="shared" si="1869"/>
        <v>0</v>
      </c>
      <c r="AC9203" s="122">
        <f t="shared" si="1870"/>
        <v>15.750952669468589</v>
      </c>
      <c r="AD9203" s="122">
        <f t="shared" si="1871"/>
        <v>0</v>
      </c>
      <c r="AE9203" s="122">
        <f t="shared" si="1872"/>
        <v>0</v>
      </c>
      <c r="AF9203" s="122">
        <f t="shared" si="1873"/>
        <v>1.3111961988847367</v>
      </c>
      <c r="AG9203" s="122">
        <f t="shared" si="1874"/>
        <v>0</v>
      </c>
      <c r="AH9203" s="87">
        <f t="shared" si="1875"/>
        <v>-0.56193311317045103</v>
      </c>
      <c r="AI9203" s="122">
        <f t="shared" si="1878"/>
        <v>0.90316285579062239</v>
      </c>
    </row>
    <row r="9204" spans="1:35" x14ac:dyDescent="0.25">
      <c r="A9204" s="90">
        <v>3.68</v>
      </c>
      <c r="B9204" s="160">
        <v>8.355337067101404</v>
      </c>
      <c r="E9204" s="147">
        <f t="shared" si="1866"/>
        <v>3.3421348268401936E-3</v>
      </c>
      <c r="W9204" s="146">
        <f t="shared" si="1876"/>
        <v>0.32008832265392639</v>
      </c>
      <c r="X9204" s="209">
        <v>3.1590261303126215</v>
      </c>
      <c r="Y9204" s="147">
        <f t="shared" si="1877"/>
        <v>3.9999999999995595E-4</v>
      </c>
      <c r="Z9204" s="122">
        <f t="shared" si="1867"/>
        <v>8.8754449677853557</v>
      </c>
      <c r="AA9204" s="122">
        <f t="shared" si="1868"/>
        <v>0.61929999999999996</v>
      </c>
      <c r="AB9204" s="122">
        <f t="shared" si="1869"/>
        <v>0</v>
      </c>
      <c r="AC9204" s="122">
        <f t="shared" si="1870"/>
        <v>15.750952669468589</v>
      </c>
      <c r="AD9204" s="122">
        <f t="shared" si="1871"/>
        <v>0</v>
      </c>
      <c r="AE9204" s="122">
        <f t="shared" si="1872"/>
        <v>0</v>
      </c>
      <c r="AF9204" s="122">
        <f t="shared" si="1873"/>
        <v>1.3111961988847367</v>
      </c>
      <c r="AG9204" s="122">
        <f t="shared" si="1874"/>
        <v>0</v>
      </c>
      <c r="AH9204" s="87">
        <f t="shared" si="1875"/>
        <v>-0.56193311317045103</v>
      </c>
      <c r="AI9204" s="122">
        <f t="shared" si="1878"/>
        <v>0.90316285579062239</v>
      </c>
    </row>
    <row r="9205" spans="1:35" x14ac:dyDescent="0.25">
      <c r="A9205" s="90">
        <v>3.6804000000000001</v>
      </c>
      <c r="B9205" s="160">
        <v>8.355337067101404</v>
      </c>
      <c r="E9205" s="147">
        <f t="shared" si="1866"/>
        <v>3.3421348268401936E-3</v>
      </c>
      <c r="W9205" s="146">
        <f t="shared" si="1876"/>
        <v>0.32008832265392639</v>
      </c>
      <c r="X9205" s="209">
        <v>3.1590261303126215</v>
      </c>
      <c r="Y9205" s="147">
        <f t="shared" si="1877"/>
        <v>3.9999999999995595E-4</v>
      </c>
      <c r="Z9205" s="122">
        <f t="shared" si="1867"/>
        <v>8.8754449677853557</v>
      </c>
      <c r="AA9205" s="122">
        <f t="shared" si="1868"/>
        <v>0.61929999999999996</v>
      </c>
      <c r="AB9205" s="122">
        <f t="shared" si="1869"/>
        <v>0</v>
      </c>
      <c r="AC9205" s="122">
        <f t="shared" si="1870"/>
        <v>15.750952669468589</v>
      </c>
      <c r="AD9205" s="122">
        <f t="shared" si="1871"/>
        <v>0</v>
      </c>
      <c r="AE9205" s="122">
        <f t="shared" si="1872"/>
        <v>0</v>
      </c>
      <c r="AF9205" s="122">
        <f t="shared" si="1873"/>
        <v>1.3111961988847367</v>
      </c>
      <c r="AG9205" s="122">
        <f t="shared" si="1874"/>
        <v>0</v>
      </c>
      <c r="AH9205" s="87">
        <f t="shared" si="1875"/>
        <v>-0.56193311317045103</v>
      </c>
      <c r="AI9205" s="122">
        <f t="shared" si="1878"/>
        <v>0.90316285579062239</v>
      </c>
    </row>
    <row r="9206" spans="1:35" x14ac:dyDescent="0.25">
      <c r="A9206" s="90">
        <v>3.6808000000000001</v>
      </c>
      <c r="B9206" s="160">
        <v>8.355337067101404</v>
      </c>
      <c r="E9206" s="147">
        <f t="shared" si="1866"/>
        <v>3.3421348268401936E-3</v>
      </c>
      <c r="W9206" s="146">
        <f t="shared" si="1876"/>
        <v>0.32008832265392639</v>
      </c>
      <c r="X9206" s="209">
        <v>3.1590261303126215</v>
      </c>
      <c r="Y9206" s="147">
        <f t="shared" si="1877"/>
        <v>3.9999999999995595E-4</v>
      </c>
      <c r="Z9206" s="122">
        <f t="shared" si="1867"/>
        <v>8.8754449677853557</v>
      </c>
      <c r="AA9206" s="122">
        <f t="shared" si="1868"/>
        <v>0.61929999999999996</v>
      </c>
      <c r="AB9206" s="122">
        <f t="shared" si="1869"/>
        <v>0</v>
      </c>
      <c r="AC9206" s="122">
        <f t="shared" si="1870"/>
        <v>15.750952669468589</v>
      </c>
      <c r="AD9206" s="122">
        <f t="shared" si="1871"/>
        <v>0</v>
      </c>
      <c r="AE9206" s="122">
        <f t="shared" si="1872"/>
        <v>0</v>
      </c>
      <c r="AF9206" s="122">
        <f t="shared" si="1873"/>
        <v>1.3111961988847367</v>
      </c>
      <c r="AG9206" s="122">
        <f t="shared" si="1874"/>
        <v>0</v>
      </c>
      <c r="AH9206" s="87">
        <f t="shared" si="1875"/>
        <v>-0.56193311317045103</v>
      </c>
      <c r="AI9206" s="122">
        <f t="shared" si="1878"/>
        <v>0.90316285579062239</v>
      </c>
    </row>
    <row r="9207" spans="1:35" x14ac:dyDescent="0.25">
      <c r="A9207" s="90">
        <v>3.6812</v>
      </c>
      <c r="B9207" s="160">
        <v>8.355337067101404</v>
      </c>
      <c r="E9207" s="147">
        <f t="shared" ref="E9207:E9270" si="1879">+(B9206+B9207)/2*(A9207-A9206)</f>
        <v>3.3421348268401936E-3</v>
      </c>
      <c r="W9207" s="146">
        <f t="shared" si="1876"/>
        <v>0.32008832265392639</v>
      </c>
      <c r="X9207" s="209">
        <v>3.1590261303126215</v>
      </c>
      <c r="Y9207" s="147">
        <f t="shared" si="1877"/>
        <v>3.9999999999995595E-4</v>
      </c>
      <c r="Z9207" s="122">
        <f t="shared" si="1867"/>
        <v>8.8754449677853557</v>
      </c>
      <c r="AA9207" s="122">
        <f t="shared" si="1868"/>
        <v>0.61929999999999996</v>
      </c>
      <c r="AB9207" s="122">
        <f t="shared" si="1869"/>
        <v>0</v>
      </c>
      <c r="AC9207" s="122">
        <f t="shared" si="1870"/>
        <v>15.750952669468589</v>
      </c>
      <c r="AD9207" s="122">
        <f t="shared" si="1871"/>
        <v>0</v>
      </c>
      <c r="AE9207" s="122">
        <f t="shared" si="1872"/>
        <v>0</v>
      </c>
      <c r="AF9207" s="122">
        <f t="shared" si="1873"/>
        <v>1.3111961988847367</v>
      </c>
      <c r="AG9207" s="122">
        <f t="shared" si="1874"/>
        <v>0</v>
      </c>
      <c r="AH9207" s="87">
        <f t="shared" si="1875"/>
        <v>-0.56193311317045103</v>
      </c>
      <c r="AI9207" s="122">
        <f t="shared" si="1878"/>
        <v>0.90316285579062239</v>
      </c>
    </row>
    <row r="9208" spans="1:35" x14ac:dyDescent="0.25">
      <c r="A9208" s="90">
        <v>3.6816</v>
      </c>
      <c r="B9208" s="160">
        <v>8.355337067101404</v>
      </c>
      <c r="E9208" s="147">
        <f t="shared" si="1879"/>
        <v>3.3421348268401936E-3</v>
      </c>
      <c r="W9208" s="146">
        <f t="shared" si="1876"/>
        <v>0.32008832265392639</v>
      </c>
      <c r="X9208" s="209">
        <v>3.1590261303126215</v>
      </c>
      <c r="Y9208" s="147">
        <f t="shared" si="1877"/>
        <v>3.9999999999995595E-4</v>
      </c>
      <c r="Z9208" s="122">
        <f t="shared" si="1867"/>
        <v>8.8754449677853557</v>
      </c>
      <c r="AA9208" s="122">
        <f t="shared" si="1868"/>
        <v>0.61929999999999996</v>
      </c>
      <c r="AB9208" s="122">
        <f t="shared" si="1869"/>
        <v>0</v>
      </c>
      <c r="AC9208" s="122">
        <f t="shared" si="1870"/>
        <v>15.750952669468589</v>
      </c>
      <c r="AD9208" s="122">
        <f t="shared" si="1871"/>
        <v>0</v>
      </c>
      <c r="AE9208" s="122">
        <f t="shared" si="1872"/>
        <v>0</v>
      </c>
      <c r="AF9208" s="122">
        <f t="shared" si="1873"/>
        <v>1.3111961988847367</v>
      </c>
      <c r="AG9208" s="122">
        <f t="shared" si="1874"/>
        <v>0</v>
      </c>
      <c r="AH9208" s="87">
        <f t="shared" si="1875"/>
        <v>-0.56193311317045103</v>
      </c>
      <c r="AI9208" s="122">
        <f t="shared" si="1878"/>
        <v>0.90316285579062239</v>
      </c>
    </row>
    <row r="9209" spans="1:35" x14ac:dyDescent="0.25">
      <c r="A9209" s="90">
        <v>3.6819999999999999</v>
      </c>
      <c r="B9209" s="160">
        <v>8.355337067101404</v>
      </c>
      <c r="E9209" s="147">
        <f t="shared" si="1879"/>
        <v>3.3421348268401936E-3</v>
      </c>
      <c r="W9209" s="146">
        <f t="shared" si="1876"/>
        <v>0.32008832265392639</v>
      </c>
      <c r="X9209" s="209">
        <v>3.1590261303126215</v>
      </c>
      <c r="Y9209" s="147">
        <f t="shared" si="1877"/>
        <v>3.9999999999995595E-4</v>
      </c>
      <c r="Z9209" s="122">
        <f t="shared" si="1867"/>
        <v>8.8754449677853557</v>
      </c>
      <c r="AA9209" s="122">
        <f t="shared" si="1868"/>
        <v>0.61929999999999996</v>
      </c>
      <c r="AB9209" s="122">
        <f t="shared" si="1869"/>
        <v>0</v>
      </c>
      <c r="AC9209" s="122">
        <f t="shared" si="1870"/>
        <v>15.750952669468589</v>
      </c>
      <c r="AD9209" s="122">
        <f t="shared" si="1871"/>
        <v>0</v>
      </c>
      <c r="AE9209" s="122">
        <f t="shared" si="1872"/>
        <v>0</v>
      </c>
      <c r="AF9209" s="122">
        <f t="shared" si="1873"/>
        <v>1.3111961988847367</v>
      </c>
      <c r="AG9209" s="122">
        <f t="shared" si="1874"/>
        <v>0</v>
      </c>
      <c r="AH9209" s="87">
        <f t="shared" si="1875"/>
        <v>-0.56193311317045103</v>
      </c>
      <c r="AI9209" s="122">
        <f t="shared" si="1878"/>
        <v>0.90316285579062239</v>
      </c>
    </row>
    <row r="9210" spans="1:35" x14ac:dyDescent="0.25">
      <c r="A9210" s="90">
        <v>3.6823999999999999</v>
      </c>
      <c r="B9210" s="160">
        <v>8.355337067101404</v>
      </c>
      <c r="E9210" s="147">
        <f t="shared" si="1879"/>
        <v>3.3421348268401936E-3</v>
      </c>
      <c r="W9210" s="146">
        <f t="shared" si="1876"/>
        <v>0.32008832265392639</v>
      </c>
      <c r="X9210" s="209">
        <v>3.1590261303126215</v>
      </c>
      <c r="Y9210" s="147">
        <f t="shared" si="1877"/>
        <v>3.9999999999995595E-4</v>
      </c>
      <c r="Z9210" s="122">
        <f t="shared" si="1867"/>
        <v>8.8754449677853557</v>
      </c>
      <c r="AA9210" s="122">
        <f t="shared" si="1868"/>
        <v>0.61929999999999996</v>
      </c>
      <c r="AB9210" s="122">
        <f t="shared" si="1869"/>
        <v>0</v>
      </c>
      <c r="AC9210" s="122">
        <f t="shared" si="1870"/>
        <v>15.750952669468589</v>
      </c>
      <c r="AD9210" s="122">
        <f t="shared" si="1871"/>
        <v>0</v>
      </c>
      <c r="AE9210" s="122">
        <f t="shared" si="1872"/>
        <v>0</v>
      </c>
      <c r="AF9210" s="122">
        <f t="shared" si="1873"/>
        <v>1.3111961988847367</v>
      </c>
      <c r="AG9210" s="122">
        <f t="shared" si="1874"/>
        <v>0</v>
      </c>
      <c r="AH9210" s="87">
        <f t="shared" si="1875"/>
        <v>-0.56193311317045103</v>
      </c>
      <c r="AI9210" s="122">
        <f t="shared" si="1878"/>
        <v>0.79536550497360869</v>
      </c>
    </row>
    <row r="9211" spans="1:35" x14ac:dyDescent="0.25">
      <c r="A9211" s="90">
        <v>3.6827999999999999</v>
      </c>
      <c r="B9211" s="160">
        <v>8.355337067101404</v>
      </c>
      <c r="E9211" s="147">
        <f t="shared" si="1879"/>
        <v>3.3421348268401936E-3</v>
      </c>
      <c r="W9211" s="146">
        <f t="shared" si="1876"/>
        <v>0.32008832265392639</v>
      </c>
      <c r="X9211" s="209">
        <v>3.1590261303126215</v>
      </c>
      <c r="Y9211" s="147">
        <f t="shared" si="1877"/>
        <v>3.9999999999995595E-4</v>
      </c>
      <c r="Z9211" s="122">
        <f t="shared" si="1867"/>
        <v>8.8754449677853557</v>
      </c>
      <c r="AA9211" s="122">
        <f t="shared" si="1868"/>
        <v>0.61929999999999996</v>
      </c>
      <c r="AB9211" s="122">
        <f t="shared" si="1869"/>
        <v>0</v>
      </c>
      <c r="AC9211" s="122">
        <f t="shared" si="1870"/>
        <v>15.750952669468589</v>
      </c>
      <c r="AD9211" s="122">
        <f t="shared" si="1871"/>
        <v>0</v>
      </c>
      <c r="AE9211" s="122">
        <f t="shared" si="1872"/>
        <v>0</v>
      </c>
      <c r="AF9211" s="122">
        <f t="shared" si="1873"/>
        <v>1.3111961988847367</v>
      </c>
      <c r="AG9211" s="122">
        <f t="shared" si="1874"/>
        <v>0</v>
      </c>
      <c r="AH9211" s="87">
        <f t="shared" si="1875"/>
        <v>-0.56193311317045103</v>
      </c>
      <c r="AI9211" s="122">
        <f t="shared" si="1878"/>
        <v>0.90316285579062239</v>
      </c>
    </row>
    <row r="9212" spans="1:35" x14ac:dyDescent="0.25">
      <c r="A9212" s="90">
        <v>3.6831999999999998</v>
      </c>
      <c r="B9212" s="160">
        <v>9.352591543680024</v>
      </c>
      <c r="E9212" s="147">
        <f t="shared" si="1879"/>
        <v>3.5415857221558957E-3</v>
      </c>
      <c r="W9212" s="146">
        <f t="shared" si="1876"/>
        <v>0.34466351645231824</v>
      </c>
      <c r="X9212" s="209">
        <v>3.4015644357495014</v>
      </c>
      <c r="Y9212" s="147">
        <f t="shared" si="1877"/>
        <v>3.9999999999995595E-4</v>
      </c>
      <c r="Z9212" s="122">
        <f t="shared" si="1867"/>
        <v>8.8754449677853557</v>
      </c>
      <c r="AA9212" s="122">
        <f t="shared" si="1868"/>
        <v>0.61929999999999996</v>
      </c>
      <c r="AB9212" s="122">
        <f t="shared" si="1869"/>
        <v>0</v>
      </c>
      <c r="AC9212" s="122">
        <f t="shared" si="1870"/>
        <v>15.750952669468589</v>
      </c>
      <c r="AD9212" s="122">
        <f t="shared" si="1871"/>
        <v>0</v>
      </c>
      <c r="AE9212" s="122">
        <f t="shared" si="1872"/>
        <v>0</v>
      </c>
      <c r="AF9212" s="122">
        <f t="shared" si="1873"/>
        <v>1.3111961988847367</v>
      </c>
      <c r="AG9212" s="122">
        <f t="shared" si="1874"/>
        <v>0</v>
      </c>
      <c r="AH9212" s="87">
        <f t="shared" si="1875"/>
        <v>-0.56193311317045103</v>
      </c>
      <c r="AI9212" s="122">
        <f t="shared" si="1878"/>
        <v>0.83876554898825262</v>
      </c>
    </row>
    <row r="9213" spans="1:35" x14ac:dyDescent="0.25">
      <c r="A9213" s="90">
        <v>3.6836000000000002</v>
      </c>
      <c r="B9213" s="160">
        <v>8.355337067101404</v>
      </c>
      <c r="E9213" s="147">
        <f t="shared" si="1879"/>
        <v>3.5415857221598279E-3</v>
      </c>
      <c r="W9213" s="146">
        <f t="shared" si="1876"/>
        <v>0.32008832265392695</v>
      </c>
      <c r="X9213" s="209">
        <v>3.1590261303126272</v>
      </c>
      <c r="Y9213" s="147">
        <f t="shared" si="1877"/>
        <v>4.0000000000040004E-4</v>
      </c>
      <c r="Z9213" s="122">
        <f t="shared" si="1867"/>
        <v>8.8754449677853557</v>
      </c>
      <c r="AA9213" s="122">
        <f t="shared" si="1868"/>
        <v>0.61929999999999996</v>
      </c>
      <c r="AB9213" s="122">
        <f t="shared" si="1869"/>
        <v>0</v>
      </c>
      <c r="AC9213" s="122">
        <f t="shared" si="1870"/>
        <v>15.750952669468589</v>
      </c>
      <c r="AD9213" s="122">
        <f t="shared" si="1871"/>
        <v>0</v>
      </c>
      <c r="AE9213" s="122">
        <f t="shared" si="1872"/>
        <v>0</v>
      </c>
      <c r="AF9213" s="122">
        <f t="shared" si="1873"/>
        <v>1.3111961988847367</v>
      </c>
      <c r="AG9213" s="122">
        <f t="shared" si="1874"/>
        <v>0</v>
      </c>
      <c r="AH9213" s="87">
        <f t="shared" si="1875"/>
        <v>-0.56193311317045103</v>
      </c>
      <c r="AI9213" s="122">
        <f t="shared" si="1878"/>
        <v>0.90316285579062083</v>
      </c>
    </row>
    <row r="9214" spans="1:35" x14ac:dyDescent="0.25">
      <c r="A9214" s="90">
        <v>3.6840000000000002</v>
      </c>
      <c r="B9214" s="160">
        <v>8.355337067101404</v>
      </c>
      <c r="E9214" s="147">
        <f t="shared" si="1879"/>
        <v>3.3421348268401936E-3</v>
      </c>
      <c r="W9214" s="146">
        <f t="shared" si="1876"/>
        <v>0.32008832265392695</v>
      </c>
      <c r="X9214" s="209">
        <v>3.1590261303126272</v>
      </c>
      <c r="Y9214" s="147">
        <f t="shared" si="1877"/>
        <v>3.9999999999995595E-4</v>
      </c>
      <c r="Z9214" s="122">
        <f t="shared" si="1867"/>
        <v>8.8754449677853557</v>
      </c>
      <c r="AA9214" s="122">
        <f t="shared" si="1868"/>
        <v>0.61929999999999996</v>
      </c>
      <c r="AB9214" s="122">
        <f t="shared" si="1869"/>
        <v>0</v>
      </c>
      <c r="AC9214" s="122">
        <f t="shared" si="1870"/>
        <v>15.750952669468589</v>
      </c>
      <c r="AD9214" s="122">
        <f t="shared" si="1871"/>
        <v>0</v>
      </c>
      <c r="AE9214" s="122">
        <f t="shared" si="1872"/>
        <v>0</v>
      </c>
      <c r="AF9214" s="122">
        <f t="shared" si="1873"/>
        <v>1.3111961988847367</v>
      </c>
      <c r="AG9214" s="122">
        <f t="shared" si="1874"/>
        <v>0</v>
      </c>
      <c r="AH9214" s="87">
        <f t="shared" si="1875"/>
        <v>-0.56193311317045103</v>
      </c>
      <c r="AI9214" s="122">
        <f t="shared" si="1878"/>
        <v>0.90316285579062083</v>
      </c>
    </row>
    <row r="9215" spans="1:35" x14ac:dyDescent="0.25">
      <c r="A9215" s="90">
        <v>3.6844000000000001</v>
      </c>
      <c r="B9215" s="160">
        <v>8.355337067101404</v>
      </c>
      <c r="E9215" s="147">
        <f t="shared" si="1879"/>
        <v>3.3421348268401936E-3</v>
      </c>
      <c r="W9215" s="146">
        <f t="shared" si="1876"/>
        <v>0.32008832265392695</v>
      </c>
      <c r="X9215" s="209">
        <v>3.1590261303126272</v>
      </c>
      <c r="Y9215" s="147">
        <f t="shared" si="1877"/>
        <v>3.9999999999995595E-4</v>
      </c>
      <c r="Z9215" s="122">
        <f t="shared" si="1867"/>
        <v>8.8754449677853557</v>
      </c>
      <c r="AA9215" s="122">
        <f t="shared" si="1868"/>
        <v>0.61929999999999996</v>
      </c>
      <c r="AB9215" s="122">
        <f t="shared" si="1869"/>
        <v>0</v>
      </c>
      <c r="AC9215" s="122">
        <f t="shared" si="1870"/>
        <v>15.750952669468589</v>
      </c>
      <c r="AD9215" s="122">
        <f t="shared" si="1871"/>
        <v>0</v>
      </c>
      <c r="AE9215" s="122">
        <f t="shared" si="1872"/>
        <v>0</v>
      </c>
      <c r="AF9215" s="122">
        <f t="shared" si="1873"/>
        <v>1.3111961988847367</v>
      </c>
      <c r="AG9215" s="122">
        <f t="shared" si="1874"/>
        <v>0</v>
      </c>
      <c r="AH9215" s="87">
        <f t="shared" si="1875"/>
        <v>-0.56193311317045103</v>
      </c>
      <c r="AI9215" s="122">
        <f t="shared" si="1878"/>
        <v>0.90316285579062083</v>
      </c>
    </row>
    <row r="9216" spans="1:35" x14ac:dyDescent="0.25">
      <c r="A9216" s="90">
        <v>3.6848000000000001</v>
      </c>
      <c r="B9216" s="160">
        <v>8.355337067101404</v>
      </c>
      <c r="E9216" s="147">
        <f t="shared" si="1879"/>
        <v>3.3421348268401936E-3</v>
      </c>
      <c r="W9216" s="146">
        <f t="shared" si="1876"/>
        <v>0.32008832265392695</v>
      </c>
      <c r="X9216" s="209">
        <v>3.1590261303126272</v>
      </c>
      <c r="Y9216" s="147">
        <f t="shared" si="1877"/>
        <v>3.9999999999995595E-4</v>
      </c>
      <c r="Z9216" s="122">
        <f t="shared" si="1867"/>
        <v>8.8754449677853557</v>
      </c>
      <c r="AA9216" s="122">
        <f t="shared" si="1868"/>
        <v>0.61929999999999996</v>
      </c>
      <c r="AB9216" s="122">
        <f t="shared" si="1869"/>
        <v>0</v>
      </c>
      <c r="AC9216" s="122">
        <f t="shared" si="1870"/>
        <v>15.750952669468589</v>
      </c>
      <c r="AD9216" s="122">
        <f t="shared" si="1871"/>
        <v>0</v>
      </c>
      <c r="AE9216" s="122">
        <f t="shared" si="1872"/>
        <v>0</v>
      </c>
      <c r="AF9216" s="122">
        <f t="shared" si="1873"/>
        <v>1.3111961988847367</v>
      </c>
      <c r="AG9216" s="122">
        <f t="shared" si="1874"/>
        <v>0</v>
      </c>
      <c r="AH9216" s="87">
        <f t="shared" si="1875"/>
        <v>-0.56193311317045103</v>
      </c>
      <c r="AI9216" s="122">
        <f t="shared" si="1878"/>
        <v>0.90316285579062083</v>
      </c>
    </row>
    <row r="9217" spans="1:35" x14ac:dyDescent="0.25">
      <c r="A9217" s="90">
        <v>3.6852</v>
      </c>
      <c r="B9217" s="160">
        <v>8.355337067101404</v>
      </c>
      <c r="E9217" s="147">
        <f t="shared" si="1879"/>
        <v>3.3421348268401936E-3</v>
      </c>
      <c r="W9217" s="146">
        <f t="shared" si="1876"/>
        <v>0.32008832265392695</v>
      </c>
      <c r="X9217" s="209">
        <v>3.1590261303126272</v>
      </c>
      <c r="Y9217" s="147">
        <f t="shared" si="1877"/>
        <v>3.9999999999995595E-4</v>
      </c>
      <c r="Z9217" s="122">
        <f t="shared" si="1867"/>
        <v>8.8754449677853557</v>
      </c>
      <c r="AA9217" s="122">
        <f t="shared" si="1868"/>
        <v>0.61929999999999996</v>
      </c>
      <c r="AB9217" s="122">
        <f t="shared" si="1869"/>
        <v>0</v>
      </c>
      <c r="AC9217" s="122">
        <f t="shared" si="1870"/>
        <v>15.750952669468589</v>
      </c>
      <c r="AD9217" s="122">
        <f t="shared" si="1871"/>
        <v>0</v>
      </c>
      <c r="AE9217" s="122">
        <f t="shared" si="1872"/>
        <v>0</v>
      </c>
      <c r="AF9217" s="122">
        <f t="shared" si="1873"/>
        <v>1.3111961988847367</v>
      </c>
      <c r="AG9217" s="122">
        <f t="shared" si="1874"/>
        <v>0</v>
      </c>
      <c r="AH9217" s="87">
        <f t="shared" si="1875"/>
        <v>-0.56193311317045103</v>
      </c>
      <c r="AI9217" s="122">
        <f t="shared" si="1878"/>
        <v>0.90316285579062083</v>
      </c>
    </row>
    <row r="9218" spans="1:35" x14ac:dyDescent="0.25">
      <c r="A9218" s="90">
        <v>3.6856</v>
      </c>
      <c r="B9218" s="160">
        <v>8.355337067101404</v>
      </c>
      <c r="E9218" s="147">
        <f t="shared" si="1879"/>
        <v>3.3421348268401936E-3</v>
      </c>
      <c r="W9218" s="146">
        <f t="shared" si="1876"/>
        <v>0.32008832265392695</v>
      </c>
      <c r="X9218" s="209">
        <v>3.1590261303126272</v>
      </c>
      <c r="Y9218" s="147">
        <f t="shared" si="1877"/>
        <v>3.9999999999995595E-4</v>
      </c>
      <c r="Z9218" s="122">
        <f t="shared" ref="Z9218:Z9281" si="1880">IF(AND(W9218&lt;=$S$56,W9218&gt;$Q$56),$T$56,IF(AND(W9218&lt;=$S$57,W9218&gt;$Q$57),$T$57,IF(AND(W9218&lt;=$S$58,W9218&gt;$Q$58),$T$58,IF(AND(W9218&lt;=$S$59,W9218&gt;$Q$59),$T$59,IF(AND(W9218&lt;=$S$60,W9218&gt;$Q$60),$T$60,"Valor no encontrado para Po")))))</f>
        <v>8.8754449677853557</v>
      </c>
      <c r="AA9218" s="122">
        <f t="shared" ref="AA9218:AA9281" si="1881">IF(AND(W9218&lt;=$S$56,W9218&gt;$Q$56),$U$56,IF(AND(W9218&lt;=$S$57,W9218&gt;$Q$57),$U$57,IF(AND(W9218&lt;=$S$58,W9218&gt;$Q$58),$U$58,IF(AND(W9218&lt;=$S$59,W9218&gt;$Q$59),$U$59,IF(AND(W9218&lt;=$S$60,W9218&gt;$Q$60),$U$60,"Valor no encontrado para Po")))))</f>
        <v>0.61929999999999996</v>
      </c>
      <c r="AB9218" s="122">
        <f t="shared" ref="AB9218:AB9281" si="1882">IF(OR(AC9217&gt;=($X$1-$X$2)/2,AC9217&gt;=$Z$1/2),0,Z9218*W9218^AA9218*Y9218)</f>
        <v>0</v>
      </c>
      <c r="AC9218" s="122">
        <f t="shared" ref="AC9218:AC9281" si="1883">+AC9217+AB9218</f>
        <v>15.750952669468589</v>
      </c>
      <c r="AD9218" s="122">
        <f t="shared" ref="AD9218:AD9281" si="1884">2*$AB$1*PI()*((AC9218+$X$2/2)*(2*AC9218-$Z$1)+(AC9218+$X$2/2)^2-($X$1/2)^2)*AB9218</f>
        <v>0</v>
      </c>
      <c r="AE9218" s="122">
        <f t="shared" ref="AE9218:AE9281" si="1885">-AD9218*0.000000001*$Z$2</f>
        <v>0</v>
      </c>
      <c r="AF9218" s="122">
        <f t="shared" ref="AF9218:AF9281" si="1886">+AF9217+AE9218</f>
        <v>1.3111961988847367</v>
      </c>
      <c r="AG9218" s="122">
        <f t="shared" ref="AG9218:AG9281" si="1887">+AE9218/Y9218</f>
        <v>0</v>
      </c>
      <c r="AH9218" s="87">
        <f t="shared" ref="AH9218:AH9281" si="1888">+AH9217-AE9218</f>
        <v>-0.56193311317045103</v>
      </c>
      <c r="AI9218" s="122">
        <f t="shared" si="1878"/>
        <v>0.90316285579062083</v>
      </c>
    </row>
    <row r="9219" spans="1:35" x14ac:dyDescent="0.25">
      <c r="A9219" s="90">
        <v>3.6859999999999999</v>
      </c>
      <c r="B9219" s="160">
        <v>7.358082590522784</v>
      </c>
      <c r="E9219" s="147">
        <f t="shared" si="1879"/>
        <v>3.1426839315244915E-3</v>
      </c>
      <c r="W9219" s="146">
        <f t="shared" si="1876"/>
        <v>0.29551312885553505</v>
      </c>
      <c r="X9219" s="209">
        <v>2.9164878248757469</v>
      </c>
      <c r="Y9219" s="147">
        <f t="shared" si="1877"/>
        <v>3.9999999999995595E-4</v>
      </c>
      <c r="Z9219" s="122">
        <f t="shared" si="1880"/>
        <v>8.8754449677853557</v>
      </c>
      <c r="AA9219" s="122">
        <f t="shared" si="1881"/>
        <v>0.61929999999999996</v>
      </c>
      <c r="AB9219" s="122">
        <f t="shared" si="1882"/>
        <v>0</v>
      </c>
      <c r="AC9219" s="122">
        <f t="shared" si="1883"/>
        <v>15.750952669468589</v>
      </c>
      <c r="AD9219" s="122">
        <f t="shared" si="1884"/>
        <v>0</v>
      </c>
      <c r="AE9219" s="122">
        <f t="shared" si="1885"/>
        <v>0</v>
      </c>
      <c r="AF9219" s="122">
        <f t="shared" si="1886"/>
        <v>1.3111961988847367</v>
      </c>
      <c r="AG9219" s="122">
        <f t="shared" si="1887"/>
        <v>0</v>
      </c>
      <c r="AH9219" s="87">
        <f t="shared" si="1888"/>
        <v>-0.56193311317045103</v>
      </c>
      <c r="AI9219" s="122">
        <f t="shared" si="1878"/>
        <v>0.97827086300005373</v>
      </c>
    </row>
    <row r="9220" spans="1:35" x14ac:dyDescent="0.25">
      <c r="A9220" s="90">
        <v>3.6863999999999999</v>
      </c>
      <c r="B9220" s="160">
        <v>8.355337067101404</v>
      </c>
      <c r="E9220" s="147">
        <f t="shared" si="1879"/>
        <v>3.1426839315244915E-3</v>
      </c>
      <c r="W9220" s="146">
        <f t="shared" si="1876"/>
        <v>0.32008832265392639</v>
      </c>
      <c r="X9220" s="209">
        <v>3.1590261303126215</v>
      </c>
      <c r="Y9220" s="147">
        <f t="shared" si="1877"/>
        <v>3.9999999999995595E-4</v>
      </c>
      <c r="Z9220" s="122">
        <f t="shared" si="1880"/>
        <v>8.8754449677853557</v>
      </c>
      <c r="AA9220" s="122">
        <f t="shared" si="1881"/>
        <v>0.61929999999999996</v>
      </c>
      <c r="AB9220" s="122">
        <f t="shared" si="1882"/>
        <v>0</v>
      </c>
      <c r="AC9220" s="122">
        <f t="shared" si="1883"/>
        <v>15.750952669468589</v>
      </c>
      <c r="AD9220" s="122">
        <f t="shared" si="1884"/>
        <v>0</v>
      </c>
      <c r="AE9220" s="122">
        <f t="shared" si="1885"/>
        <v>0</v>
      </c>
      <c r="AF9220" s="122">
        <f t="shared" si="1886"/>
        <v>1.3111961988847367</v>
      </c>
      <c r="AG9220" s="122">
        <f t="shared" si="1887"/>
        <v>0</v>
      </c>
      <c r="AH9220" s="87">
        <f t="shared" si="1888"/>
        <v>-0.56193311317045103</v>
      </c>
      <c r="AI9220" s="122">
        <f t="shared" si="1878"/>
        <v>0.90316285579062239</v>
      </c>
    </row>
    <row r="9221" spans="1:35" x14ac:dyDescent="0.25">
      <c r="A9221" s="90">
        <v>3.6867999999999999</v>
      </c>
      <c r="B9221" s="160">
        <v>8.355337067101404</v>
      </c>
      <c r="E9221" s="147">
        <f t="shared" si="1879"/>
        <v>3.3421348268401936E-3</v>
      </c>
      <c r="W9221" s="146">
        <f t="shared" ref="W9221:W9284" si="1889">+X9221/1000000*101325</f>
        <v>0.32008832265392639</v>
      </c>
      <c r="X9221" s="209">
        <v>3.1590261303126215</v>
      </c>
      <c r="Y9221" s="147">
        <f t="shared" si="1877"/>
        <v>3.9999999999995595E-4</v>
      </c>
      <c r="Z9221" s="122">
        <f t="shared" si="1880"/>
        <v>8.8754449677853557</v>
      </c>
      <c r="AA9221" s="122">
        <f t="shared" si="1881"/>
        <v>0.61929999999999996</v>
      </c>
      <c r="AB9221" s="122">
        <f t="shared" si="1882"/>
        <v>0</v>
      </c>
      <c r="AC9221" s="122">
        <f t="shared" si="1883"/>
        <v>15.750952669468589</v>
      </c>
      <c r="AD9221" s="122">
        <f t="shared" si="1884"/>
        <v>0</v>
      </c>
      <c r="AE9221" s="122">
        <f t="shared" si="1885"/>
        <v>0</v>
      </c>
      <c r="AF9221" s="122">
        <f t="shared" si="1886"/>
        <v>1.3111961988847367</v>
      </c>
      <c r="AG9221" s="122">
        <f t="shared" si="1887"/>
        <v>0</v>
      </c>
      <c r="AH9221" s="87">
        <f t="shared" si="1888"/>
        <v>-0.56193311317045103</v>
      </c>
      <c r="AI9221" s="122">
        <f t="shared" si="1878"/>
        <v>0.90316285579062239</v>
      </c>
    </row>
    <row r="9222" spans="1:35" x14ac:dyDescent="0.25">
      <c r="A9222" s="90">
        <v>3.6871999999999998</v>
      </c>
      <c r="B9222" s="160">
        <v>8.355337067101404</v>
      </c>
      <c r="E9222" s="147">
        <f t="shared" si="1879"/>
        <v>3.3421348268401936E-3</v>
      </c>
      <c r="W9222" s="146">
        <f t="shared" si="1889"/>
        <v>0.32008832265392639</v>
      </c>
      <c r="X9222" s="209">
        <v>3.1590261303126215</v>
      </c>
      <c r="Y9222" s="147">
        <f t="shared" ref="Y9222:Y9285" si="1890">+A9222-A9221</f>
        <v>3.9999999999995595E-4</v>
      </c>
      <c r="Z9222" s="122">
        <f t="shared" si="1880"/>
        <v>8.8754449677853557</v>
      </c>
      <c r="AA9222" s="122">
        <f t="shared" si="1881"/>
        <v>0.61929999999999996</v>
      </c>
      <c r="AB9222" s="122">
        <f t="shared" si="1882"/>
        <v>0</v>
      </c>
      <c r="AC9222" s="122">
        <f t="shared" si="1883"/>
        <v>15.750952669468589</v>
      </c>
      <c r="AD9222" s="122">
        <f t="shared" si="1884"/>
        <v>0</v>
      </c>
      <c r="AE9222" s="122">
        <f t="shared" si="1885"/>
        <v>0</v>
      </c>
      <c r="AF9222" s="122">
        <f t="shared" si="1886"/>
        <v>1.3111961988847367</v>
      </c>
      <c r="AG9222" s="122">
        <f t="shared" si="1887"/>
        <v>0</v>
      </c>
      <c r="AH9222" s="87">
        <f t="shared" si="1888"/>
        <v>-0.56193311317045103</v>
      </c>
      <c r="AI9222" s="122">
        <f t="shared" si="1878"/>
        <v>0.90316285579062239</v>
      </c>
    </row>
    <row r="9223" spans="1:35" x14ac:dyDescent="0.25">
      <c r="A9223" s="90">
        <v>3.6876000000000002</v>
      </c>
      <c r="B9223" s="160">
        <v>8.355337067101404</v>
      </c>
      <c r="E9223" s="147">
        <f t="shared" si="1879"/>
        <v>3.3421348268439042E-3</v>
      </c>
      <c r="W9223" s="146">
        <f t="shared" si="1889"/>
        <v>0.32008832265392639</v>
      </c>
      <c r="X9223" s="209">
        <v>3.1590261303126215</v>
      </c>
      <c r="Y9223" s="147">
        <f t="shared" si="1890"/>
        <v>4.0000000000040004E-4</v>
      </c>
      <c r="Z9223" s="122">
        <f t="shared" si="1880"/>
        <v>8.8754449677853557</v>
      </c>
      <c r="AA9223" s="122">
        <f t="shared" si="1881"/>
        <v>0.61929999999999996</v>
      </c>
      <c r="AB9223" s="122">
        <f t="shared" si="1882"/>
        <v>0</v>
      </c>
      <c r="AC9223" s="122">
        <f t="shared" si="1883"/>
        <v>15.750952669468589</v>
      </c>
      <c r="AD9223" s="122">
        <f t="shared" si="1884"/>
        <v>0</v>
      </c>
      <c r="AE9223" s="122">
        <f t="shared" si="1885"/>
        <v>0</v>
      </c>
      <c r="AF9223" s="122">
        <f t="shared" si="1886"/>
        <v>1.3111961988847367</v>
      </c>
      <c r="AG9223" s="122">
        <f t="shared" si="1887"/>
        <v>0</v>
      </c>
      <c r="AH9223" s="87">
        <f t="shared" si="1888"/>
        <v>-0.56193311317045103</v>
      </c>
      <c r="AI9223" s="122">
        <f t="shared" si="1878"/>
        <v>0.90316285579062239</v>
      </c>
    </row>
    <row r="9224" spans="1:35" x14ac:dyDescent="0.25">
      <c r="A9224" s="90">
        <v>3.6880000000000002</v>
      </c>
      <c r="B9224" s="160">
        <v>8.355337067101404</v>
      </c>
      <c r="E9224" s="147">
        <f t="shared" si="1879"/>
        <v>3.3421348268401936E-3</v>
      </c>
      <c r="W9224" s="146">
        <f t="shared" si="1889"/>
        <v>0.32008832265392639</v>
      </c>
      <c r="X9224" s="209">
        <v>3.1590261303126215</v>
      </c>
      <c r="Y9224" s="147">
        <f t="shared" si="1890"/>
        <v>3.9999999999995595E-4</v>
      </c>
      <c r="Z9224" s="122">
        <f t="shared" si="1880"/>
        <v>8.8754449677853557</v>
      </c>
      <c r="AA9224" s="122">
        <f t="shared" si="1881"/>
        <v>0.61929999999999996</v>
      </c>
      <c r="AB9224" s="122">
        <f t="shared" si="1882"/>
        <v>0</v>
      </c>
      <c r="AC9224" s="122">
        <f t="shared" si="1883"/>
        <v>15.750952669468589</v>
      </c>
      <c r="AD9224" s="122">
        <f t="shared" si="1884"/>
        <v>0</v>
      </c>
      <c r="AE9224" s="122">
        <f t="shared" si="1885"/>
        <v>0</v>
      </c>
      <c r="AF9224" s="122">
        <f t="shared" si="1886"/>
        <v>1.3111961988847367</v>
      </c>
      <c r="AG9224" s="122">
        <f t="shared" si="1887"/>
        <v>0</v>
      </c>
      <c r="AH9224" s="87">
        <f t="shared" si="1888"/>
        <v>-0.56193311317045103</v>
      </c>
      <c r="AI9224" s="122">
        <f t="shared" si="1878"/>
        <v>0.90316285579062239</v>
      </c>
    </row>
    <row r="9225" spans="1:35" x14ac:dyDescent="0.25">
      <c r="A9225" s="90">
        <v>3.6884000000000001</v>
      </c>
      <c r="B9225" s="160">
        <v>9.352591543680024</v>
      </c>
      <c r="E9225" s="147">
        <f t="shared" si="1879"/>
        <v>3.5415857221558957E-3</v>
      </c>
      <c r="W9225" s="146">
        <f t="shared" si="1889"/>
        <v>0.34466351645231824</v>
      </c>
      <c r="X9225" s="209">
        <v>3.4015644357495014</v>
      </c>
      <c r="Y9225" s="147">
        <f t="shared" si="1890"/>
        <v>3.9999999999995595E-4</v>
      </c>
      <c r="Z9225" s="122">
        <f t="shared" si="1880"/>
        <v>8.8754449677853557</v>
      </c>
      <c r="AA9225" s="122">
        <f t="shared" si="1881"/>
        <v>0.61929999999999996</v>
      </c>
      <c r="AB9225" s="122">
        <f t="shared" si="1882"/>
        <v>0</v>
      </c>
      <c r="AC9225" s="122">
        <f t="shared" si="1883"/>
        <v>15.750952669468589</v>
      </c>
      <c r="AD9225" s="122">
        <f t="shared" si="1884"/>
        <v>0</v>
      </c>
      <c r="AE9225" s="122">
        <f t="shared" si="1885"/>
        <v>0</v>
      </c>
      <c r="AF9225" s="122">
        <f t="shared" si="1886"/>
        <v>1.3111961988847367</v>
      </c>
      <c r="AG9225" s="122">
        <f t="shared" si="1887"/>
        <v>0</v>
      </c>
      <c r="AH9225" s="87">
        <f t="shared" si="1888"/>
        <v>-0.56193311317045103</v>
      </c>
      <c r="AI9225" s="122">
        <f t="shared" si="1878"/>
        <v>0.83876554898825262</v>
      </c>
    </row>
    <row r="9226" spans="1:35" x14ac:dyDescent="0.25">
      <c r="A9226" s="90">
        <v>3.6888000000000001</v>
      </c>
      <c r="B9226" s="160">
        <v>9.352591543680024</v>
      </c>
      <c r="E9226" s="147">
        <f t="shared" si="1879"/>
        <v>3.7410366174715974E-3</v>
      </c>
      <c r="W9226" s="146">
        <f t="shared" si="1889"/>
        <v>0.34466351645231824</v>
      </c>
      <c r="X9226" s="209">
        <v>3.4015644357495014</v>
      </c>
      <c r="Y9226" s="147">
        <f t="shared" si="1890"/>
        <v>3.9999999999995595E-4</v>
      </c>
      <c r="Z9226" s="122">
        <f t="shared" si="1880"/>
        <v>8.8754449677853557</v>
      </c>
      <c r="AA9226" s="122">
        <f t="shared" si="1881"/>
        <v>0.61929999999999996</v>
      </c>
      <c r="AB9226" s="122">
        <f t="shared" si="1882"/>
        <v>0</v>
      </c>
      <c r="AC9226" s="122">
        <f t="shared" si="1883"/>
        <v>15.750952669468589</v>
      </c>
      <c r="AD9226" s="122">
        <f t="shared" si="1884"/>
        <v>0</v>
      </c>
      <c r="AE9226" s="122">
        <f t="shared" si="1885"/>
        <v>0</v>
      </c>
      <c r="AF9226" s="122">
        <f t="shared" si="1886"/>
        <v>1.3111961988847367</v>
      </c>
      <c r="AG9226" s="122">
        <f t="shared" si="1887"/>
        <v>0</v>
      </c>
      <c r="AH9226" s="87">
        <f t="shared" si="1888"/>
        <v>-0.56193311317045103</v>
      </c>
      <c r="AI9226" s="122">
        <f t="shared" si="1878"/>
        <v>0.93887673442707542</v>
      </c>
    </row>
    <row r="9227" spans="1:35" x14ac:dyDescent="0.25">
      <c r="A9227" s="90">
        <v>3.6892</v>
      </c>
      <c r="B9227" s="160">
        <v>9.352591543680024</v>
      </c>
      <c r="E9227" s="147">
        <f t="shared" si="1879"/>
        <v>3.7410366174715974E-3</v>
      </c>
      <c r="W9227" s="146">
        <f t="shared" si="1889"/>
        <v>0.34466351645231824</v>
      </c>
      <c r="X9227" s="209">
        <v>3.4015644357495014</v>
      </c>
      <c r="Y9227" s="147">
        <f t="shared" si="1890"/>
        <v>3.9999999999995595E-4</v>
      </c>
      <c r="Z9227" s="122">
        <f t="shared" si="1880"/>
        <v>8.8754449677853557</v>
      </c>
      <c r="AA9227" s="122">
        <f t="shared" si="1881"/>
        <v>0.61929999999999996</v>
      </c>
      <c r="AB9227" s="122">
        <f t="shared" si="1882"/>
        <v>0</v>
      </c>
      <c r="AC9227" s="122">
        <f t="shared" si="1883"/>
        <v>15.750952669468589</v>
      </c>
      <c r="AD9227" s="122">
        <f t="shared" si="1884"/>
        <v>0</v>
      </c>
      <c r="AE9227" s="122">
        <f t="shared" si="1885"/>
        <v>0</v>
      </c>
      <c r="AF9227" s="122">
        <f t="shared" si="1886"/>
        <v>1.3111961988847367</v>
      </c>
      <c r="AG9227" s="122">
        <f t="shared" si="1887"/>
        <v>0</v>
      </c>
      <c r="AH9227" s="87">
        <f t="shared" si="1888"/>
        <v>-0.56193311317045103</v>
      </c>
      <c r="AI9227" s="122">
        <f t="shared" si="1878"/>
        <v>0.83876554898825262</v>
      </c>
    </row>
    <row r="9228" spans="1:35" x14ac:dyDescent="0.25">
      <c r="A9228" s="90">
        <v>3.6896</v>
      </c>
      <c r="B9228" s="160">
        <v>8.355337067101404</v>
      </c>
      <c r="E9228" s="147">
        <f t="shared" si="1879"/>
        <v>3.5415857221558957E-3</v>
      </c>
      <c r="W9228" s="146">
        <f t="shared" si="1889"/>
        <v>0.32008832265392695</v>
      </c>
      <c r="X9228" s="209">
        <v>3.1590261303126272</v>
      </c>
      <c r="Y9228" s="147">
        <f t="shared" si="1890"/>
        <v>3.9999999999995595E-4</v>
      </c>
      <c r="Z9228" s="122">
        <f t="shared" si="1880"/>
        <v>8.8754449677853557</v>
      </c>
      <c r="AA9228" s="122">
        <f t="shared" si="1881"/>
        <v>0.61929999999999996</v>
      </c>
      <c r="AB9228" s="122">
        <f t="shared" si="1882"/>
        <v>0</v>
      </c>
      <c r="AC9228" s="122">
        <f t="shared" si="1883"/>
        <v>15.750952669468589</v>
      </c>
      <c r="AD9228" s="122">
        <f t="shared" si="1884"/>
        <v>0</v>
      </c>
      <c r="AE9228" s="122">
        <f t="shared" si="1885"/>
        <v>0</v>
      </c>
      <c r="AF9228" s="122">
        <f t="shared" si="1886"/>
        <v>1.3111961988847367</v>
      </c>
      <c r="AG9228" s="122">
        <f t="shared" si="1887"/>
        <v>0</v>
      </c>
      <c r="AH9228" s="87">
        <f t="shared" si="1888"/>
        <v>-0.56193311317045103</v>
      </c>
      <c r="AI9228" s="122">
        <f t="shared" si="1878"/>
        <v>0.90316285579062083</v>
      </c>
    </row>
    <row r="9229" spans="1:35" x14ac:dyDescent="0.25">
      <c r="A9229" s="90">
        <v>3.69</v>
      </c>
      <c r="B9229" s="160">
        <v>9.352591543680024</v>
      </c>
      <c r="E9229" s="147">
        <f t="shared" si="1879"/>
        <v>3.5415857221558957E-3</v>
      </c>
      <c r="W9229" s="146">
        <f t="shared" si="1889"/>
        <v>0.34466351645231796</v>
      </c>
      <c r="X9229" s="209">
        <v>3.4015644357494987</v>
      </c>
      <c r="Y9229" s="147">
        <f t="shared" si="1890"/>
        <v>3.9999999999995595E-4</v>
      </c>
      <c r="Z9229" s="122">
        <f t="shared" si="1880"/>
        <v>8.8754449677853557</v>
      </c>
      <c r="AA9229" s="122">
        <f t="shared" si="1881"/>
        <v>0.61929999999999996</v>
      </c>
      <c r="AB9229" s="122">
        <f t="shared" si="1882"/>
        <v>0</v>
      </c>
      <c r="AC9229" s="122">
        <f t="shared" si="1883"/>
        <v>15.750952669468589</v>
      </c>
      <c r="AD9229" s="122">
        <f t="shared" si="1884"/>
        <v>0</v>
      </c>
      <c r="AE9229" s="122">
        <f t="shared" si="1885"/>
        <v>0</v>
      </c>
      <c r="AF9229" s="122">
        <f t="shared" si="1886"/>
        <v>1.3111961988847367</v>
      </c>
      <c r="AG9229" s="122">
        <f t="shared" si="1887"/>
        <v>0</v>
      </c>
      <c r="AH9229" s="87">
        <f t="shared" si="1888"/>
        <v>-0.56193311317045103</v>
      </c>
      <c r="AI9229" s="122">
        <f t="shared" si="1878"/>
        <v>0.83876554898825328</v>
      </c>
    </row>
    <row r="9230" spans="1:35" x14ac:dyDescent="0.25">
      <c r="A9230" s="90">
        <v>3.6903999999999999</v>
      </c>
      <c r="B9230" s="160">
        <v>8.355337067101404</v>
      </c>
      <c r="E9230" s="147">
        <f t="shared" si="1879"/>
        <v>3.5415857221558957E-3</v>
      </c>
      <c r="W9230" s="146">
        <f t="shared" si="1889"/>
        <v>0.32008832265392673</v>
      </c>
      <c r="X9230" s="209">
        <v>3.159026130312625</v>
      </c>
      <c r="Y9230" s="147">
        <f t="shared" si="1890"/>
        <v>3.9999999999995595E-4</v>
      </c>
      <c r="Z9230" s="122">
        <f t="shared" si="1880"/>
        <v>8.8754449677853557</v>
      </c>
      <c r="AA9230" s="122">
        <f t="shared" si="1881"/>
        <v>0.61929999999999996</v>
      </c>
      <c r="AB9230" s="122">
        <f t="shared" si="1882"/>
        <v>0</v>
      </c>
      <c r="AC9230" s="122">
        <f t="shared" si="1883"/>
        <v>15.750952669468589</v>
      </c>
      <c r="AD9230" s="122">
        <f t="shared" si="1884"/>
        <v>0</v>
      </c>
      <c r="AE9230" s="122">
        <f t="shared" si="1885"/>
        <v>0</v>
      </c>
      <c r="AF9230" s="122">
        <f t="shared" si="1886"/>
        <v>1.3111961988847367</v>
      </c>
      <c r="AG9230" s="122">
        <f t="shared" si="1887"/>
        <v>0</v>
      </c>
      <c r="AH9230" s="87">
        <f t="shared" si="1888"/>
        <v>-0.56193311317045103</v>
      </c>
      <c r="AI9230" s="122">
        <f t="shared" si="1878"/>
        <v>0.90316285579062139</v>
      </c>
    </row>
    <row r="9231" spans="1:35" x14ac:dyDescent="0.25">
      <c r="A9231" s="90">
        <v>3.6907999999999999</v>
      </c>
      <c r="B9231" s="160">
        <v>8.355337067101404</v>
      </c>
      <c r="E9231" s="147">
        <f t="shared" si="1879"/>
        <v>3.3421348268401936E-3</v>
      </c>
      <c r="W9231" s="146">
        <f t="shared" si="1889"/>
        <v>0.32008832265392673</v>
      </c>
      <c r="X9231" s="209">
        <v>3.159026130312625</v>
      </c>
      <c r="Y9231" s="147">
        <f t="shared" si="1890"/>
        <v>3.9999999999995595E-4</v>
      </c>
      <c r="Z9231" s="122">
        <f t="shared" si="1880"/>
        <v>8.8754449677853557</v>
      </c>
      <c r="AA9231" s="122">
        <f t="shared" si="1881"/>
        <v>0.61929999999999996</v>
      </c>
      <c r="AB9231" s="122">
        <f t="shared" si="1882"/>
        <v>0</v>
      </c>
      <c r="AC9231" s="122">
        <f t="shared" si="1883"/>
        <v>15.750952669468589</v>
      </c>
      <c r="AD9231" s="122">
        <f t="shared" si="1884"/>
        <v>0</v>
      </c>
      <c r="AE9231" s="122">
        <f t="shared" si="1885"/>
        <v>0</v>
      </c>
      <c r="AF9231" s="122">
        <f t="shared" si="1886"/>
        <v>1.3111961988847367</v>
      </c>
      <c r="AG9231" s="122">
        <f t="shared" si="1887"/>
        <v>0</v>
      </c>
      <c r="AH9231" s="87">
        <f t="shared" si="1888"/>
        <v>-0.56193311317045103</v>
      </c>
      <c r="AI9231" s="122">
        <f t="shared" si="1878"/>
        <v>0.90316285579062139</v>
      </c>
    </row>
    <row r="9232" spans="1:35" x14ac:dyDescent="0.25">
      <c r="A9232" s="90">
        <v>3.6911999999999998</v>
      </c>
      <c r="B9232" s="160">
        <v>8.355337067101404</v>
      </c>
      <c r="E9232" s="147">
        <f t="shared" si="1879"/>
        <v>3.3421348268401936E-3</v>
      </c>
      <c r="W9232" s="146">
        <f t="shared" si="1889"/>
        <v>0.32008832265392673</v>
      </c>
      <c r="X9232" s="209">
        <v>3.159026130312625</v>
      </c>
      <c r="Y9232" s="147">
        <f t="shared" si="1890"/>
        <v>3.9999999999995595E-4</v>
      </c>
      <c r="Z9232" s="122">
        <f t="shared" si="1880"/>
        <v>8.8754449677853557</v>
      </c>
      <c r="AA9232" s="122">
        <f t="shared" si="1881"/>
        <v>0.61929999999999996</v>
      </c>
      <c r="AB9232" s="122">
        <f t="shared" si="1882"/>
        <v>0</v>
      </c>
      <c r="AC9232" s="122">
        <f t="shared" si="1883"/>
        <v>15.750952669468589</v>
      </c>
      <c r="AD9232" s="122">
        <f t="shared" si="1884"/>
        <v>0</v>
      </c>
      <c r="AE9232" s="122">
        <f t="shared" si="1885"/>
        <v>0</v>
      </c>
      <c r="AF9232" s="122">
        <f t="shared" si="1886"/>
        <v>1.3111961988847367</v>
      </c>
      <c r="AG9232" s="122">
        <f t="shared" si="1887"/>
        <v>0</v>
      </c>
      <c r="AH9232" s="87">
        <f t="shared" si="1888"/>
        <v>-0.56193311317045103</v>
      </c>
      <c r="AI9232" s="122">
        <f t="shared" si="1878"/>
        <v>0.90316285579062139</v>
      </c>
    </row>
    <row r="9233" spans="1:35" x14ac:dyDescent="0.25">
      <c r="A9233" s="90">
        <v>3.6916000000000002</v>
      </c>
      <c r="B9233" s="160">
        <v>8.355337067101404</v>
      </c>
      <c r="E9233" s="147">
        <f t="shared" si="1879"/>
        <v>3.3421348268439042E-3</v>
      </c>
      <c r="W9233" s="146">
        <f t="shared" si="1889"/>
        <v>0.32008832265392673</v>
      </c>
      <c r="X9233" s="209">
        <v>3.159026130312625</v>
      </c>
      <c r="Y9233" s="147">
        <f t="shared" si="1890"/>
        <v>4.0000000000040004E-4</v>
      </c>
      <c r="Z9233" s="122">
        <f t="shared" si="1880"/>
        <v>8.8754449677853557</v>
      </c>
      <c r="AA9233" s="122">
        <f t="shared" si="1881"/>
        <v>0.61929999999999996</v>
      </c>
      <c r="AB9233" s="122">
        <f t="shared" si="1882"/>
        <v>0</v>
      </c>
      <c r="AC9233" s="122">
        <f t="shared" si="1883"/>
        <v>15.750952669468589</v>
      </c>
      <c r="AD9233" s="122">
        <f t="shared" si="1884"/>
        <v>0</v>
      </c>
      <c r="AE9233" s="122">
        <f t="shared" si="1885"/>
        <v>0</v>
      </c>
      <c r="AF9233" s="122">
        <f t="shared" si="1886"/>
        <v>1.3111961988847367</v>
      </c>
      <c r="AG9233" s="122">
        <f t="shared" si="1887"/>
        <v>0</v>
      </c>
      <c r="AH9233" s="87">
        <f t="shared" si="1888"/>
        <v>-0.56193311317045103</v>
      </c>
      <c r="AI9233" s="122">
        <f t="shared" si="1878"/>
        <v>0.79536550497360781</v>
      </c>
    </row>
    <row r="9234" spans="1:35" x14ac:dyDescent="0.25">
      <c r="A9234" s="90">
        <v>3.6920000000000002</v>
      </c>
      <c r="B9234" s="160">
        <v>8.355337067101404</v>
      </c>
      <c r="E9234" s="147">
        <f t="shared" si="1879"/>
        <v>3.3421348268401936E-3</v>
      </c>
      <c r="W9234" s="146">
        <f t="shared" si="1889"/>
        <v>0.32008832265392673</v>
      </c>
      <c r="X9234" s="209">
        <v>3.159026130312625</v>
      </c>
      <c r="Y9234" s="147">
        <f t="shared" si="1890"/>
        <v>3.9999999999995595E-4</v>
      </c>
      <c r="Z9234" s="122">
        <f t="shared" si="1880"/>
        <v>8.8754449677853557</v>
      </c>
      <c r="AA9234" s="122">
        <f t="shared" si="1881"/>
        <v>0.61929999999999996</v>
      </c>
      <c r="AB9234" s="122">
        <f t="shared" si="1882"/>
        <v>0</v>
      </c>
      <c r="AC9234" s="122">
        <f t="shared" si="1883"/>
        <v>15.750952669468589</v>
      </c>
      <c r="AD9234" s="122">
        <f t="shared" si="1884"/>
        <v>0</v>
      </c>
      <c r="AE9234" s="122">
        <f t="shared" si="1885"/>
        <v>0</v>
      </c>
      <c r="AF9234" s="122">
        <f t="shared" si="1886"/>
        <v>1.3111961988847367</v>
      </c>
      <c r="AG9234" s="122">
        <f t="shared" si="1887"/>
        <v>0</v>
      </c>
      <c r="AH9234" s="87">
        <f t="shared" si="1888"/>
        <v>-0.56193311317045103</v>
      </c>
      <c r="AI9234" s="122">
        <f t="shared" si="1878"/>
        <v>0.90316285579062139</v>
      </c>
    </row>
    <row r="9235" spans="1:35" x14ac:dyDescent="0.25">
      <c r="A9235" s="90">
        <v>3.6924000000000001</v>
      </c>
      <c r="B9235" s="160">
        <v>9.352591543680024</v>
      </c>
      <c r="E9235" s="147">
        <f t="shared" si="1879"/>
        <v>3.5415857221558957E-3</v>
      </c>
      <c r="W9235" s="146">
        <f t="shared" si="1889"/>
        <v>0.34466351645231841</v>
      </c>
      <c r="X9235" s="209">
        <v>3.4015644357495032</v>
      </c>
      <c r="Y9235" s="147">
        <f t="shared" si="1890"/>
        <v>3.9999999999995595E-4</v>
      </c>
      <c r="Z9235" s="122">
        <f t="shared" si="1880"/>
        <v>8.8754449677853557</v>
      </c>
      <c r="AA9235" s="122">
        <f t="shared" si="1881"/>
        <v>0.61929999999999996</v>
      </c>
      <c r="AB9235" s="122">
        <f t="shared" si="1882"/>
        <v>0</v>
      </c>
      <c r="AC9235" s="122">
        <f t="shared" si="1883"/>
        <v>15.750952669468589</v>
      </c>
      <c r="AD9235" s="122">
        <f t="shared" si="1884"/>
        <v>0</v>
      </c>
      <c r="AE9235" s="122">
        <f t="shared" si="1885"/>
        <v>0</v>
      </c>
      <c r="AF9235" s="122">
        <f t="shared" si="1886"/>
        <v>1.3111961988847367</v>
      </c>
      <c r="AG9235" s="122">
        <f t="shared" si="1887"/>
        <v>0</v>
      </c>
      <c r="AH9235" s="87">
        <f t="shared" si="1888"/>
        <v>-0.56193311317045103</v>
      </c>
      <c r="AI9235" s="122">
        <f t="shared" ref="AI9235:AI9298" si="1891">B9221*9.81/(W9235*1000000*$AF$1)</f>
        <v>0.83876554898825217</v>
      </c>
    </row>
    <row r="9236" spans="1:35" x14ac:dyDescent="0.25">
      <c r="A9236" s="90">
        <v>3.6928000000000001</v>
      </c>
      <c r="B9236" s="160">
        <v>8.355337067101404</v>
      </c>
      <c r="E9236" s="147">
        <f t="shared" si="1879"/>
        <v>3.5415857221558957E-3</v>
      </c>
      <c r="W9236" s="146">
        <f t="shared" si="1889"/>
        <v>0.3200883226539265</v>
      </c>
      <c r="X9236" s="209">
        <v>3.1590261303126228</v>
      </c>
      <c r="Y9236" s="147">
        <f t="shared" si="1890"/>
        <v>3.9999999999995595E-4</v>
      </c>
      <c r="Z9236" s="122">
        <f t="shared" si="1880"/>
        <v>8.8754449677853557</v>
      </c>
      <c r="AA9236" s="122">
        <f t="shared" si="1881"/>
        <v>0.61929999999999996</v>
      </c>
      <c r="AB9236" s="122">
        <f t="shared" si="1882"/>
        <v>0</v>
      </c>
      <c r="AC9236" s="122">
        <f t="shared" si="1883"/>
        <v>15.750952669468589</v>
      </c>
      <c r="AD9236" s="122">
        <f t="shared" si="1884"/>
        <v>0</v>
      </c>
      <c r="AE9236" s="122">
        <f t="shared" si="1885"/>
        <v>0</v>
      </c>
      <c r="AF9236" s="122">
        <f t="shared" si="1886"/>
        <v>1.3111961988847367</v>
      </c>
      <c r="AG9236" s="122">
        <f t="shared" si="1887"/>
        <v>0</v>
      </c>
      <c r="AH9236" s="87">
        <f t="shared" si="1888"/>
        <v>-0.56193311317045103</v>
      </c>
      <c r="AI9236" s="122">
        <f t="shared" si="1891"/>
        <v>0.90316285579062217</v>
      </c>
    </row>
    <row r="9237" spans="1:35" x14ac:dyDescent="0.25">
      <c r="A9237" s="90">
        <v>3.6932</v>
      </c>
      <c r="B9237" s="160">
        <v>8.355337067101404</v>
      </c>
      <c r="E9237" s="147">
        <f t="shared" si="1879"/>
        <v>3.3421348268401936E-3</v>
      </c>
      <c r="W9237" s="146">
        <f t="shared" si="1889"/>
        <v>0.3200883226539265</v>
      </c>
      <c r="X9237" s="209">
        <v>3.1590261303126228</v>
      </c>
      <c r="Y9237" s="147">
        <f t="shared" si="1890"/>
        <v>3.9999999999995595E-4</v>
      </c>
      <c r="Z9237" s="122">
        <f t="shared" si="1880"/>
        <v>8.8754449677853557</v>
      </c>
      <c r="AA9237" s="122">
        <f t="shared" si="1881"/>
        <v>0.61929999999999996</v>
      </c>
      <c r="AB9237" s="122">
        <f t="shared" si="1882"/>
        <v>0</v>
      </c>
      <c r="AC9237" s="122">
        <f t="shared" si="1883"/>
        <v>15.750952669468589</v>
      </c>
      <c r="AD9237" s="122">
        <f t="shared" si="1884"/>
        <v>0</v>
      </c>
      <c r="AE9237" s="122">
        <f t="shared" si="1885"/>
        <v>0</v>
      </c>
      <c r="AF9237" s="122">
        <f t="shared" si="1886"/>
        <v>1.3111961988847367</v>
      </c>
      <c r="AG9237" s="122">
        <f t="shared" si="1887"/>
        <v>0</v>
      </c>
      <c r="AH9237" s="87">
        <f t="shared" si="1888"/>
        <v>-0.56193311317045103</v>
      </c>
      <c r="AI9237" s="122">
        <f t="shared" si="1891"/>
        <v>0.90316285579062217</v>
      </c>
    </row>
    <row r="9238" spans="1:35" x14ac:dyDescent="0.25">
      <c r="A9238" s="90">
        <v>3.6936</v>
      </c>
      <c r="B9238" s="160">
        <v>8.355337067101404</v>
      </c>
      <c r="E9238" s="147">
        <f t="shared" si="1879"/>
        <v>3.3421348268401936E-3</v>
      </c>
      <c r="W9238" s="146">
        <f t="shared" si="1889"/>
        <v>0.3200883226539265</v>
      </c>
      <c r="X9238" s="209">
        <v>3.1590261303126228</v>
      </c>
      <c r="Y9238" s="147">
        <f t="shared" si="1890"/>
        <v>3.9999999999995595E-4</v>
      </c>
      <c r="Z9238" s="122">
        <f t="shared" si="1880"/>
        <v>8.8754449677853557</v>
      </c>
      <c r="AA9238" s="122">
        <f t="shared" si="1881"/>
        <v>0.61929999999999996</v>
      </c>
      <c r="AB9238" s="122">
        <f t="shared" si="1882"/>
        <v>0</v>
      </c>
      <c r="AC9238" s="122">
        <f t="shared" si="1883"/>
        <v>15.750952669468589</v>
      </c>
      <c r="AD9238" s="122">
        <f t="shared" si="1884"/>
        <v>0</v>
      </c>
      <c r="AE9238" s="122">
        <f t="shared" si="1885"/>
        <v>0</v>
      </c>
      <c r="AF9238" s="122">
        <f t="shared" si="1886"/>
        <v>1.3111961988847367</v>
      </c>
      <c r="AG9238" s="122">
        <f t="shared" si="1887"/>
        <v>0</v>
      </c>
      <c r="AH9238" s="87">
        <f t="shared" si="1888"/>
        <v>-0.56193311317045103</v>
      </c>
      <c r="AI9238" s="122">
        <f t="shared" si="1891"/>
        <v>0.90316285579062217</v>
      </c>
    </row>
    <row r="9239" spans="1:35" x14ac:dyDescent="0.25">
      <c r="A9239" s="90">
        <v>3.694</v>
      </c>
      <c r="B9239" s="160">
        <v>8.355337067101404</v>
      </c>
      <c r="E9239" s="147">
        <f t="shared" si="1879"/>
        <v>3.3421348268401936E-3</v>
      </c>
      <c r="W9239" s="146">
        <f t="shared" si="1889"/>
        <v>0.3200883226539265</v>
      </c>
      <c r="X9239" s="209">
        <v>3.1590261303126228</v>
      </c>
      <c r="Y9239" s="147">
        <f t="shared" si="1890"/>
        <v>3.9999999999995595E-4</v>
      </c>
      <c r="Z9239" s="122">
        <f t="shared" si="1880"/>
        <v>8.8754449677853557</v>
      </c>
      <c r="AA9239" s="122">
        <f t="shared" si="1881"/>
        <v>0.61929999999999996</v>
      </c>
      <c r="AB9239" s="122">
        <f t="shared" si="1882"/>
        <v>0</v>
      </c>
      <c r="AC9239" s="122">
        <f t="shared" si="1883"/>
        <v>15.750952669468589</v>
      </c>
      <c r="AD9239" s="122">
        <f t="shared" si="1884"/>
        <v>0</v>
      </c>
      <c r="AE9239" s="122">
        <f t="shared" si="1885"/>
        <v>0</v>
      </c>
      <c r="AF9239" s="122">
        <f t="shared" si="1886"/>
        <v>1.3111961988847367</v>
      </c>
      <c r="AG9239" s="122">
        <f t="shared" si="1887"/>
        <v>0</v>
      </c>
      <c r="AH9239" s="87">
        <f t="shared" si="1888"/>
        <v>-0.56193311317045103</v>
      </c>
      <c r="AI9239" s="122">
        <f t="shared" si="1891"/>
        <v>1.0109602066076357</v>
      </c>
    </row>
    <row r="9240" spans="1:35" x14ac:dyDescent="0.25">
      <c r="A9240" s="90">
        <v>3.6943999999999999</v>
      </c>
      <c r="B9240" s="160">
        <v>8.355337067101404</v>
      </c>
      <c r="E9240" s="147">
        <f t="shared" si="1879"/>
        <v>3.3421348268401936E-3</v>
      </c>
      <c r="W9240" s="146">
        <f t="shared" si="1889"/>
        <v>0.3200883226539265</v>
      </c>
      <c r="X9240" s="209">
        <v>3.1590261303126228</v>
      </c>
      <c r="Y9240" s="147">
        <f t="shared" si="1890"/>
        <v>3.9999999999995595E-4</v>
      </c>
      <c r="Z9240" s="122">
        <f t="shared" si="1880"/>
        <v>8.8754449677853557</v>
      </c>
      <c r="AA9240" s="122">
        <f t="shared" si="1881"/>
        <v>0.61929999999999996</v>
      </c>
      <c r="AB9240" s="122">
        <f t="shared" si="1882"/>
        <v>0</v>
      </c>
      <c r="AC9240" s="122">
        <f t="shared" si="1883"/>
        <v>15.750952669468589</v>
      </c>
      <c r="AD9240" s="122">
        <f t="shared" si="1884"/>
        <v>0</v>
      </c>
      <c r="AE9240" s="122">
        <f t="shared" si="1885"/>
        <v>0</v>
      </c>
      <c r="AF9240" s="122">
        <f t="shared" si="1886"/>
        <v>1.3111961988847367</v>
      </c>
      <c r="AG9240" s="122">
        <f t="shared" si="1887"/>
        <v>0</v>
      </c>
      <c r="AH9240" s="87">
        <f t="shared" si="1888"/>
        <v>-0.56193311317045103</v>
      </c>
      <c r="AI9240" s="122">
        <f t="shared" si="1891"/>
        <v>1.0109602066076357</v>
      </c>
    </row>
    <row r="9241" spans="1:35" x14ac:dyDescent="0.25">
      <c r="A9241" s="90">
        <v>3.6947999999999999</v>
      </c>
      <c r="B9241" s="160">
        <v>8.355337067101404</v>
      </c>
      <c r="E9241" s="147">
        <f t="shared" si="1879"/>
        <v>3.3421348268401936E-3</v>
      </c>
      <c r="W9241" s="146">
        <f t="shared" si="1889"/>
        <v>0.3200883226539265</v>
      </c>
      <c r="X9241" s="209">
        <v>3.1590261303126228</v>
      </c>
      <c r="Y9241" s="147">
        <f t="shared" si="1890"/>
        <v>3.9999999999995595E-4</v>
      </c>
      <c r="Z9241" s="122">
        <f t="shared" si="1880"/>
        <v>8.8754449677853557</v>
      </c>
      <c r="AA9241" s="122">
        <f t="shared" si="1881"/>
        <v>0.61929999999999996</v>
      </c>
      <c r="AB9241" s="122">
        <f t="shared" si="1882"/>
        <v>0</v>
      </c>
      <c r="AC9241" s="122">
        <f t="shared" si="1883"/>
        <v>15.750952669468589</v>
      </c>
      <c r="AD9241" s="122">
        <f t="shared" si="1884"/>
        <v>0</v>
      </c>
      <c r="AE9241" s="122">
        <f t="shared" si="1885"/>
        <v>0</v>
      </c>
      <c r="AF9241" s="122">
        <f t="shared" si="1886"/>
        <v>1.3111961988847367</v>
      </c>
      <c r="AG9241" s="122">
        <f t="shared" si="1887"/>
        <v>0</v>
      </c>
      <c r="AH9241" s="87">
        <f t="shared" si="1888"/>
        <v>-0.56193311317045103</v>
      </c>
      <c r="AI9241" s="122">
        <f t="shared" si="1891"/>
        <v>1.0109602066076357</v>
      </c>
    </row>
    <row r="9242" spans="1:35" x14ac:dyDescent="0.25">
      <c r="A9242" s="90">
        <v>3.6951999999999998</v>
      </c>
      <c r="B9242" s="160">
        <v>9.352591543680024</v>
      </c>
      <c r="E9242" s="147">
        <f t="shared" si="1879"/>
        <v>3.5415857221558957E-3</v>
      </c>
      <c r="W9242" s="146">
        <f t="shared" si="1889"/>
        <v>0.34466351645231796</v>
      </c>
      <c r="X9242" s="209">
        <v>3.4015644357494987</v>
      </c>
      <c r="Y9242" s="147">
        <f t="shared" si="1890"/>
        <v>3.9999999999995595E-4</v>
      </c>
      <c r="Z9242" s="122">
        <f t="shared" si="1880"/>
        <v>8.8754449677853557</v>
      </c>
      <c r="AA9242" s="122">
        <f t="shared" si="1881"/>
        <v>0.61929999999999996</v>
      </c>
      <c r="AB9242" s="122">
        <f t="shared" si="1882"/>
        <v>0</v>
      </c>
      <c r="AC9242" s="122">
        <f t="shared" si="1883"/>
        <v>15.750952669468589</v>
      </c>
      <c r="AD9242" s="122">
        <f t="shared" si="1884"/>
        <v>0</v>
      </c>
      <c r="AE9242" s="122">
        <f t="shared" si="1885"/>
        <v>0</v>
      </c>
      <c r="AF9242" s="122">
        <f t="shared" si="1886"/>
        <v>1.3111961988847367</v>
      </c>
      <c r="AG9242" s="122">
        <f t="shared" si="1887"/>
        <v>0</v>
      </c>
      <c r="AH9242" s="87">
        <f t="shared" si="1888"/>
        <v>-0.56193311317045103</v>
      </c>
      <c r="AI9242" s="122">
        <f t="shared" si="1891"/>
        <v>0.83876554898825328</v>
      </c>
    </row>
    <row r="9243" spans="1:35" x14ac:dyDescent="0.25">
      <c r="A9243" s="90">
        <v>3.6956000000000002</v>
      </c>
      <c r="B9243" s="160">
        <v>8.355337067101404</v>
      </c>
      <c r="E9243" s="147">
        <f t="shared" si="1879"/>
        <v>3.5415857221598279E-3</v>
      </c>
      <c r="W9243" s="146">
        <f t="shared" si="1889"/>
        <v>0.32008832265392673</v>
      </c>
      <c r="X9243" s="209">
        <v>3.159026130312625</v>
      </c>
      <c r="Y9243" s="147">
        <f t="shared" si="1890"/>
        <v>4.0000000000040004E-4</v>
      </c>
      <c r="Z9243" s="122">
        <f t="shared" si="1880"/>
        <v>8.8754449677853557</v>
      </c>
      <c r="AA9243" s="122">
        <f t="shared" si="1881"/>
        <v>0.61929999999999996</v>
      </c>
      <c r="AB9243" s="122">
        <f t="shared" si="1882"/>
        <v>0</v>
      </c>
      <c r="AC9243" s="122">
        <f t="shared" si="1883"/>
        <v>15.750952669468589</v>
      </c>
      <c r="AD9243" s="122">
        <f t="shared" si="1884"/>
        <v>0</v>
      </c>
      <c r="AE9243" s="122">
        <f t="shared" si="1885"/>
        <v>0</v>
      </c>
      <c r="AF9243" s="122">
        <f t="shared" si="1886"/>
        <v>1.3111961988847367</v>
      </c>
      <c r="AG9243" s="122">
        <f t="shared" si="1887"/>
        <v>0</v>
      </c>
      <c r="AH9243" s="87">
        <f t="shared" si="1888"/>
        <v>-0.56193311317045103</v>
      </c>
      <c r="AI9243" s="122">
        <f t="shared" si="1891"/>
        <v>1.0109602066076351</v>
      </c>
    </row>
    <row r="9244" spans="1:35" x14ac:dyDescent="0.25">
      <c r="A9244" s="90">
        <v>3.6960000000000002</v>
      </c>
      <c r="B9244" s="160">
        <v>8.355337067101404</v>
      </c>
      <c r="E9244" s="147">
        <f t="shared" si="1879"/>
        <v>3.3421348268401936E-3</v>
      </c>
      <c r="W9244" s="146">
        <f t="shared" si="1889"/>
        <v>0.32008832265392673</v>
      </c>
      <c r="X9244" s="209">
        <v>3.159026130312625</v>
      </c>
      <c r="Y9244" s="147">
        <f t="shared" si="1890"/>
        <v>3.9999999999995595E-4</v>
      </c>
      <c r="Z9244" s="122">
        <f t="shared" si="1880"/>
        <v>8.8754449677853557</v>
      </c>
      <c r="AA9244" s="122">
        <f t="shared" si="1881"/>
        <v>0.61929999999999996</v>
      </c>
      <c r="AB9244" s="122">
        <f t="shared" si="1882"/>
        <v>0</v>
      </c>
      <c r="AC9244" s="122">
        <f t="shared" si="1883"/>
        <v>15.750952669468589</v>
      </c>
      <c r="AD9244" s="122">
        <f t="shared" si="1884"/>
        <v>0</v>
      </c>
      <c r="AE9244" s="122">
        <f t="shared" si="1885"/>
        <v>0</v>
      </c>
      <c r="AF9244" s="122">
        <f t="shared" si="1886"/>
        <v>1.3111961988847367</v>
      </c>
      <c r="AG9244" s="122">
        <f t="shared" si="1887"/>
        <v>0</v>
      </c>
      <c r="AH9244" s="87">
        <f t="shared" si="1888"/>
        <v>-0.56193311317045103</v>
      </c>
      <c r="AI9244" s="122">
        <f t="shared" si="1891"/>
        <v>0.90316285579062139</v>
      </c>
    </row>
    <row r="9245" spans="1:35" x14ac:dyDescent="0.25">
      <c r="A9245" s="90">
        <v>3.6964000000000001</v>
      </c>
      <c r="B9245" s="160">
        <v>9.352591543680024</v>
      </c>
      <c r="E9245" s="147">
        <f t="shared" si="1879"/>
        <v>3.5415857221558957E-3</v>
      </c>
      <c r="W9245" s="146">
        <f t="shared" si="1889"/>
        <v>0.34466351645231841</v>
      </c>
      <c r="X9245" s="209">
        <v>3.4015644357495032</v>
      </c>
      <c r="Y9245" s="147">
        <f t="shared" si="1890"/>
        <v>3.9999999999995595E-4</v>
      </c>
      <c r="Z9245" s="122">
        <f t="shared" si="1880"/>
        <v>8.8754449677853557</v>
      </c>
      <c r="AA9245" s="122">
        <f t="shared" si="1881"/>
        <v>0.61929999999999996</v>
      </c>
      <c r="AB9245" s="122">
        <f t="shared" si="1882"/>
        <v>0</v>
      </c>
      <c r="AC9245" s="122">
        <f t="shared" si="1883"/>
        <v>15.750952669468589</v>
      </c>
      <c r="AD9245" s="122">
        <f t="shared" si="1884"/>
        <v>0</v>
      </c>
      <c r="AE9245" s="122">
        <f t="shared" si="1885"/>
        <v>0</v>
      </c>
      <c r="AF9245" s="122">
        <f t="shared" si="1886"/>
        <v>1.3111961988847367</v>
      </c>
      <c r="AG9245" s="122">
        <f t="shared" si="1887"/>
        <v>0</v>
      </c>
      <c r="AH9245" s="87">
        <f t="shared" si="1888"/>
        <v>-0.56193311317045103</v>
      </c>
      <c r="AI9245" s="122">
        <f t="shared" si="1891"/>
        <v>0.83876554898825217</v>
      </c>
    </row>
    <row r="9246" spans="1:35" x14ac:dyDescent="0.25">
      <c r="A9246" s="90">
        <v>3.6968000000000001</v>
      </c>
      <c r="B9246" s="160">
        <v>9.352591543680024</v>
      </c>
      <c r="E9246" s="147">
        <f t="shared" si="1879"/>
        <v>3.7410366174715974E-3</v>
      </c>
      <c r="W9246" s="146">
        <f t="shared" si="1889"/>
        <v>0.34466351645231841</v>
      </c>
      <c r="X9246" s="209">
        <v>3.4015644357495032</v>
      </c>
      <c r="Y9246" s="147">
        <f t="shared" si="1890"/>
        <v>3.9999999999995595E-4</v>
      </c>
      <c r="Z9246" s="122">
        <f t="shared" si="1880"/>
        <v>8.8754449677853557</v>
      </c>
      <c r="AA9246" s="122">
        <f t="shared" si="1881"/>
        <v>0.61929999999999996</v>
      </c>
      <c r="AB9246" s="122">
        <f t="shared" si="1882"/>
        <v>0</v>
      </c>
      <c r="AC9246" s="122">
        <f t="shared" si="1883"/>
        <v>15.750952669468589</v>
      </c>
      <c r="AD9246" s="122">
        <f t="shared" si="1884"/>
        <v>0</v>
      </c>
      <c r="AE9246" s="122">
        <f t="shared" si="1885"/>
        <v>0</v>
      </c>
      <c r="AF9246" s="122">
        <f t="shared" si="1886"/>
        <v>1.3111961988847367</v>
      </c>
      <c r="AG9246" s="122">
        <f t="shared" si="1887"/>
        <v>0</v>
      </c>
      <c r="AH9246" s="87">
        <f t="shared" si="1888"/>
        <v>-0.56193311317045103</v>
      </c>
      <c r="AI9246" s="122">
        <f t="shared" si="1891"/>
        <v>0.83876554898825217</v>
      </c>
    </row>
    <row r="9247" spans="1:35" x14ac:dyDescent="0.25">
      <c r="A9247" s="90">
        <v>3.6972</v>
      </c>
      <c r="B9247" s="160">
        <v>9.352591543680024</v>
      </c>
      <c r="E9247" s="147">
        <f t="shared" si="1879"/>
        <v>3.7410366174715974E-3</v>
      </c>
      <c r="W9247" s="146">
        <f t="shared" si="1889"/>
        <v>0.34466351645231841</v>
      </c>
      <c r="X9247" s="209">
        <v>3.4015644357495032</v>
      </c>
      <c r="Y9247" s="147">
        <f t="shared" si="1890"/>
        <v>3.9999999999995595E-4</v>
      </c>
      <c r="Z9247" s="122">
        <f t="shared" si="1880"/>
        <v>8.8754449677853557</v>
      </c>
      <c r="AA9247" s="122">
        <f t="shared" si="1881"/>
        <v>0.61929999999999996</v>
      </c>
      <c r="AB9247" s="122">
        <f t="shared" si="1882"/>
        <v>0</v>
      </c>
      <c r="AC9247" s="122">
        <f t="shared" si="1883"/>
        <v>15.750952669468589</v>
      </c>
      <c r="AD9247" s="122">
        <f t="shared" si="1884"/>
        <v>0</v>
      </c>
      <c r="AE9247" s="122">
        <f t="shared" si="1885"/>
        <v>0</v>
      </c>
      <c r="AF9247" s="122">
        <f t="shared" si="1886"/>
        <v>1.3111961988847367</v>
      </c>
      <c r="AG9247" s="122">
        <f t="shared" si="1887"/>
        <v>0</v>
      </c>
      <c r="AH9247" s="87">
        <f t="shared" si="1888"/>
        <v>-0.56193311317045103</v>
      </c>
      <c r="AI9247" s="122">
        <f t="shared" si="1891"/>
        <v>0.83876554898825217</v>
      </c>
    </row>
    <row r="9248" spans="1:35" x14ac:dyDescent="0.25">
      <c r="A9248" s="90">
        <v>3.6976</v>
      </c>
      <c r="B9248" s="160">
        <v>8.355337067101404</v>
      </c>
      <c r="E9248" s="147">
        <f t="shared" si="1879"/>
        <v>3.5415857221558957E-3</v>
      </c>
      <c r="W9248" s="146">
        <f t="shared" si="1889"/>
        <v>0.3200883226539265</v>
      </c>
      <c r="X9248" s="209">
        <v>3.1590261303126228</v>
      </c>
      <c r="Y9248" s="147">
        <f t="shared" si="1890"/>
        <v>3.9999999999995595E-4</v>
      </c>
      <c r="Z9248" s="122">
        <f t="shared" si="1880"/>
        <v>8.8754449677853557</v>
      </c>
      <c r="AA9248" s="122">
        <f t="shared" si="1881"/>
        <v>0.61929999999999996</v>
      </c>
      <c r="AB9248" s="122">
        <f t="shared" si="1882"/>
        <v>0</v>
      </c>
      <c r="AC9248" s="122">
        <f t="shared" si="1883"/>
        <v>15.750952669468589</v>
      </c>
      <c r="AD9248" s="122">
        <f t="shared" si="1884"/>
        <v>0</v>
      </c>
      <c r="AE9248" s="122">
        <f t="shared" si="1885"/>
        <v>0</v>
      </c>
      <c r="AF9248" s="122">
        <f t="shared" si="1886"/>
        <v>1.3111961988847367</v>
      </c>
      <c r="AG9248" s="122">
        <f t="shared" si="1887"/>
        <v>0</v>
      </c>
      <c r="AH9248" s="87">
        <f t="shared" si="1888"/>
        <v>-0.56193311317045103</v>
      </c>
      <c r="AI9248" s="122">
        <f t="shared" si="1891"/>
        <v>0.90316285579062217</v>
      </c>
    </row>
    <row r="9249" spans="1:35" x14ac:dyDescent="0.25">
      <c r="A9249" s="90">
        <v>3.698</v>
      </c>
      <c r="B9249" s="160">
        <v>8.355337067101404</v>
      </c>
      <c r="E9249" s="147">
        <f t="shared" si="1879"/>
        <v>3.3421348268401936E-3</v>
      </c>
      <c r="W9249" s="146">
        <f t="shared" si="1889"/>
        <v>0.3200883226539265</v>
      </c>
      <c r="X9249" s="209">
        <v>3.1590261303126228</v>
      </c>
      <c r="Y9249" s="147">
        <f t="shared" si="1890"/>
        <v>3.9999999999995595E-4</v>
      </c>
      <c r="Z9249" s="122">
        <f t="shared" si="1880"/>
        <v>8.8754449677853557</v>
      </c>
      <c r="AA9249" s="122">
        <f t="shared" si="1881"/>
        <v>0.61929999999999996</v>
      </c>
      <c r="AB9249" s="122">
        <f t="shared" si="1882"/>
        <v>0</v>
      </c>
      <c r="AC9249" s="122">
        <f t="shared" si="1883"/>
        <v>15.750952669468589</v>
      </c>
      <c r="AD9249" s="122">
        <f t="shared" si="1884"/>
        <v>0</v>
      </c>
      <c r="AE9249" s="122">
        <f t="shared" si="1885"/>
        <v>0</v>
      </c>
      <c r="AF9249" s="122">
        <f t="shared" si="1886"/>
        <v>1.3111961988847367</v>
      </c>
      <c r="AG9249" s="122">
        <f t="shared" si="1887"/>
        <v>0</v>
      </c>
      <c r="AH9249" s="87">
        <f t="shared" si="1888"/>
        <v>-0.56193311317045103</v>
      </c>
      <c r="AI9249" s="122">
        <f t="shared" si="1891"/>
        <v>1.0109602066076357</v>
      </c>
    </row>
    <row r="9250" spans="1:35" x14ac:dyDescent="0.25">
      <c r="A9250" s="90">
        <v>3.6983999999999999</v>
      </c>
      <c r="B9250" s="160">
        <v>8.355337067101404</v>
      </c>
      <c r="E9250" s="147">
        <f t="shared" si="1879"/>
        <v>3.3421348268401936E-3</v>
      </c>
      <c r="W9250" s="146">
        <f t="shared" si="1889"/>
        <v>0.3200883226539265</v>
      </c>
      <c r="X9250" s="209">
        <v>3.1590261303126228</v>
      </c>
      <c r="Y9250" s="147">
        <f t="shared" si="1890"/>
        <v>3.9999999999995595E-4</v>
      </c>
      <c r="Z9250" s="122">
        <f t="shared" si="1880"/>
        <v>8.8754449677853557</v>
      </c>
      <c r="AA9250" s="122">
        <f t="shared" si="1881"/>
        <v>0.61929999999999996</v>
      </c>
      <c r="AB9250" s="122">
        <f t="shared" si="1882"/>
        <v>0</v>
      </c>
      <c r="AC9250" s="122">
        <f t="shared" si="1883"/>
        <v>15.750952669468589</v>
      </c>
      <c r="AD9250" s="122">
        <f t="shared" si="1884"/>
        <v>0</v>
      </c>
      <c r="AE9250" s="122">
        <f t="shared" si="1885"/>
        <v>0</v>
      </c>
      <c r="AF9250" s="122">
        <f t="shared" si="1886"/>
        <v>1.3111961988847367</v>
      </c>
      <c r="AG9250" s="122">
        <f t="shared" si="1887"/>
        <v>0</v>
      </c>
      <c r="AH9250" s="87">
        <f t="shared" si="1888"/>
        <v>-0.56193311317045103</v>
      </c>
      <c r="AI9250" s="122">
        <f t="shared" si="1891"/>
        <v>0.90316285579062217</v>
      </c>
    </row>
    <row r="9251" spans="1:35" x14ac:dyDescent="0.25">
      <c r="A9251" s="90">
        <v>3.6987999999999999</v>
      </c>
      <c r="B9251" s="160">
        <v>8.355337067101404</v>
      </c>
      <c r="E9251" s="147">
        <f t="shared" si="1879"/>
        <v>3.3421348268401936E-3</v>
      </c>
      <c r="W9251" s="146">
        <f t="shared" si="1889"/>
        <v>0.3200883226539265</v>
      </c>
      <c r="X9251" s="209">
        <v>3.1590261303126228</v>
      </c>
      <c r="Y9251" s="147">
        <f t="shared" si="1890"/>
        <v>3.9999999999995595E-4</v>
      </c>
      <c r="Z9251" s="122">
        <f t="shared" si="1880"/>
        <v>8.8754449677853557</v>
      </c>
      <c r="AA9251" s="122">
        <f t="shared" si="1881"/>
        <v>0.61929999999999996</v>
      </c>
      <c r="AB9251" s="122">
        <f t="shared" si="1882"/>
        <v>0</v>
      </c>
      <c r="AC9251" s="122">
        <f t="shared" si="1883"/>
        <v>15.750952669468589</v>
      </c>
      <c r="AD9251" s="122">
        <f t="shared" si="1884"/>
        <v>0</v>
      </c>
      <c r="AE9251" s="122">
        <f t="shared" si="1885"/>
        <v>0</v>
      </c>
      <c r="AF9251" s="122">
        <f t="shared" si="1886"/>
        <v>1.3111961988847367</v>
      </c>
      <c r="AG9251" s="122">
        <f t="shared" si="1887"/>
        <v>0</v>
      </c>
      <c r="AH9251" s="87">
        <f t="shared" si="1888"/>
        <v>-0.56193311317045103</v>
      </c>
      <c r="AI9251" s="122">
        <f t="shared" si="1891"/>
        <v>0.90316285579062217</v>
      </c>
    </row>
    <row r="9252" spans="1:35" x14ac:dyDescent="0.25">
      <c r="A9252" s="90">
        <v>3.6991999999999998</v>
      </c>
      <c r="B9252" s="160">
        <v>8.355337067101404</v>
      </c>
      <c r="E9252" s="147">
        <f t="shared" si="1879"/>
        <v>3.3421348268401936E-3</v>
      </c>
      <c r="W9252" s="146">
        <f t="shared" si="1889"/>
        <v>0.3200883226539265</v>
      </c>
      <c r="X9252" s="209">
        <v>3.1590261303126228</v>
      </c>
      <c r="Y9252" s="147">
        <f t="shared" si="1890"/>
        <v>3.9999999999995595E-4</v>
      </c>
      <c r="Z9252" s="122">
        <f t="shared" si="1880"/>
        <v>8.8754449677853557</v>
      </c>
      <c r="AA9252" s="122">
        <f t="shared" si="1881"/>
        <v>0.61929999999999996</v>
      </c>
      <c r="AB9252" s="122">
        <f t="shared" si="1882"/>
        <v>0</v>
      </c>
      <c r="AC9252" s="122">
        <f t="shared" si="1883"/>
        <v>15.750952669468589</v>
      </c>
      <c r="AD9252" s="122">
        <f t="shared" si="1884"/>
        <v>0</v>
      </c>
      <c r="AE9252" s="122">
        <f t="shared" si="1885"/>
        <v>0</v>
      </c>
      <c r="AF9252" s="122">
        <f t="shared" si="1886"/>
        <v>1.3111961988847367</v>
      </c>
      <c r="AG9252" s="122">
        <f t="shared" si="1887"/>
        <v>0</v>
      </c>
      <c r="AH9252" s="87">
        <f t="shared" si="1888"/>
        <v>-0.56193311317045103</v>
      </c>
      <c r="AI9252" s="122">
        <f t="shared" si="1891"/>
        <v>0.90316285579062217</v>
      </c>
    </row>
    <row r="9253" spans="1:35" x14ac:dyDescent="0.25">
      <c r="A9253" s="90">
        <v>3.6996000000000002</v>
      </c>
      <c r="B9253" s="160">
        <v>8.355337067101404</v>
      </c>
      <c r="E9253" s="147">
        <f t="shared" si="1879"/>
        <v>3.3421348268439042E-3</v>
      </c>
      <c r="W9253" s="146">
        <f t="shared" si="1889"/>
        <v>0.3200883226539265</v>
      </c>
      <c r="X9253" s="209">
        <v>3.1590261303126228</v>
      </c>
      <c r="Y9253" s="147">
        <f t="shared" si="1890"/>
        <v>4.0000000000040004E-4</v>
      </c>
      <c r="Z9253" s="122">
        <f t="shared" si="1880"/>
        <v>8.8754449677853557</v>
      </c>
      <c r="AA9253" s="122">
        <f t="shared" si="1881"/>
        <v>0.61929999999999996</v>
      </c>
      <c r="AB9253" s="122">
        <f t="shared" si="1882"/>
        <v>0</v>
      </c>
      <c r="AC9253" s="122">
        <f t="shared" si="1883"/>
        <v>15.750952669468589</v>
      </c>
      <c r="AD9253" s="122">
        <f t="shared" si="1884"/>
        <v>0</v>
      </c>
      <c r="AE9253" s="122">
        <f t="shared" si="1885"/>
        <v>0</v>
      </c>
      <c r="AF9253" s="122">
        <f t="shared" si="1886"/>
        <v>1.3111961988847367</v>
      </c>
      <c r="AG9253" s="122">
        <f t="shared" si="1887"/>
        <v>0</v>
      </c>
      <c r="AH9253" s="87">
        <f t="shared" si="1888"/>
        <v>-0.56193311317045103</v>
      </c>
      <c r="AI9253" s="122">
        <f t="shared" si="1891"/>
        <v>0.90316285579062217</v>
      </c>
    </row>
    <row r="9254" spans="1:35" x14ac:dyDescent="0.25">
      <c r="A9254" s="90">
        <v>3.7</v>
      </c>
      <c r="B9254" s="160">
        <v>8.355337067101404</v>
      </c>
      <c r="E9254" s="147">
        <f t="shared" si="1879"/>
        <v>3.3421348268401936E-3</v>
      </c>
      <c r="W9254" s="146">
        <f t="shared" si="1889"/>
        <v>0.3200883226539265</v>
      </c>
      <c r="X9254" s="209">
        <v>3.1590261303126228</v>
      </c>
      <c r="Y9254" s="147">
        <f t="shared" si="1890"/>
        <v>3.9999999999995595E-4</v>
      </c>
      <c r="Z9254" s="122">
        <f t="shared" si="1880"/>
        <v>8.8754449677853557</v>
      </c>
      <c r="AA9254" s="122">
        <f t="shared" si="1881"/>
        <v>0.61929999999999996</v>
      </c>
      <c r="AB9254" s="122">
        <f t="shared" si="1882"/>
        <v>0</v>
      </c>
      <c r="AC9254" s="122">
        <f t="shared" si="1883"/>
        <v>15.750952669468589</v>
      </c>
      <c r="AD9254" s="122">
        <f t="shared" si="1884"/>
        <v>0</v>
      </c>
      <c r="AE9254" s="122">
        <f t="shared" si="1885"/>
        <v>0</v>
      </c>
      <c r="AF9254" s="122">
        <f t="shared" si="1886"/>
        <v>1.3111961988847367</v>
      </c>
      <c r="AG9254" s="122">
        <f t="shared" si="1887"/>
        <v>0</v>
      </c>
      <c r="AH9254" s="87">
        <f t="shared" si="1888"/>
        <v>-0.56193311317045103</v>
      </c>
      <c r="AI9254" s="122">
        <f t="shared" si="1891"/>
        <v>0.90316285579062217</v>
      </c>
    </row>
    <row r="9255" spans="1:35" x14ac:dyDescent="0.25">
      <c r="A9255" s="90">
        <v>3.7004000000000001</v>
      </c>
      <c r="B9255" s="160">
        <v>8.355337067101404</v>
      </c>
      <c r="E9255" s="147">
        <f t="shared" si="1879"/>
        <v>3.3421348268401936E-3</v>
      </c>
      <c r="W9255" s="146">
        <f t="shared" si="1889"/>
        <v>0.3200883226539265</v>
      </c>
      <c r="X9255" s="209">
        <v>3.1590261303126228</v>
      </c>
      <c r="Y9255" s="147">
        <f t="shared" si="1890"/>
        <v>3.9999999999995595E-4</v>
      </c>
      <c r="Z9255" s="122">
        <f t="shared" si="1880"/>
        <v>8.8754449677853557</v>
      </c>
      <c r="AA9255" s="122">
        <f t="shared" si="1881"/>
        <v>0.61929999999999996</v>
      </c>
      <c r="AB9255" s="122">
        <f t="shared" si="1882"/>
        <v>0</v>
      </c>
      <c r="AC9255" s="122">
        <f t="shared" si="1883"/>
        <v>15.750952669468589</v>
      </c>
      <c r="AD9255" s="122">
        <f t="shared" si="1884"/>
        <v>0</v>
      </c>
      <c r="AE9255" s="122">
        <f t="shared" si="1885"/>
        <v>0</v>
      </c>
      <c r="AF9255" s="122">
        <f t="shared" si="1886"/>
        <v>1.3111961988847367</v>
      </c>
      <c r="AG9255" s="122">
        <f t="shared" si="1887"/>
        <v>0</v>
      </c>
      <c r="AH9255" s="87">
        <f t="shared" si="1888"/>
        <v>-0.56193311317045103</v>
      </c>
      <c r="AI9255" s="122">
        <f t="shared" si="1891"/>
        <v>0.90316285579062217</v>
      </c>
    </row>
    <row r="9256" spans="1:35" x14ac:dyDescent="0.25">
      <c r="A9256" s="90">
        <v>3.7008000000000001</v>
      </c>
      <c r="B9256" s="160">
        <v>8.355337067101404</v>
      </c>
      <c r="E9256" s="147">
        <f t="shared" si="1879"/>
        <v>3.3421348268401936E-3</v>
      </c>
      <c r="W9256" s="146">
        <f t="shared" si="1889"/>
        <v>0.3200883226539265</v>
      </c>
      <c r="X9256" s="209">
        <v>3.1590261303126228</v>
      </c>
      <c r="Y9256" s="147">
        <f t="shared" si="1890"/>
        <v>3.9999999999995595E-4</v>
      </c>
      <c r="Z9256" s="122">
        <f t="shared" si="1880"/>
        <v>8.8754449677853557</v>
      </c>
      <c r="AA9256" s="122">
        <f t="shared" si="1881"/>
        <v>0.61929999999999996</v>
      </c>
      <c r="AB9256" s="122">
        <f t="shared" si="1882"/>
        <v>0</v>
      </c>
      <c r="AC9256" s="122">
        <f t="shared" si="1883"/>
        <v>15.750952669468589</v>
      </c>
      <c r="AD9256" s="122">
        <f t="shared" si="1884"/>
        <v>0</v>
      </c>
      <c r="AE9256" s="122">
        <f t="shared" si="1885"/>
        <v>0</v>
      </c>
      <c r="AF9256" s="122">
        <f t="shared" si="1886"/>
        <v>1.3111961988847367</v>
      </c>
      <c r="AG9256" s="122">
        <f t="shared" si="1887"/>
        <v>0</v>
      </c>
      <c r="AH9256" s="87">
        <f t="shared" si="1888"/>
        <v>-0.56193311317045103</v>
      </c>
      <c r="AI9256" s="122">
        <f t="shared" si="1891"/>
        <v>1.0109602066076357</v>
      </c>
    </row>
    <row r="9257" spans="1:35" x14ac:dyDescent="0.25">
      <c r="A9257" s="90">
        <v>3.7012</v>
      </c>
      <c r="B9257" s="160">
        <v>8.355337067101404</v>
      </c>
      <c r="E9257" s="147">
        <f t="shared" si="1879"/>
        <v>3.3421348268401936E-3</v>
      </c>
      <c r="W9257" s="146">
        <f t="shared" si="1889"/>
        <v>0.3200883226539265</v>
      </c>
      <c r="X9257" s="209">
        <v>3.1590261303126228</v>
      </c>
      <c r="Y9257" s="147">
        <f t="shared" si="1890"/>
        <v>3.9999999999995595E-4</v>
      </c>
      <c r="Z9257" s="122">
        <f t="shared" si="1880"/>
        <v>8.8754449677853557</v>
      </c>
      <c r="AA9257" s="122">
        <f t="shared" si="1881"/>
        <v>0.61929999999999996</v>
      </c>
      <c r="AB9257" s="122">
        <f t="shared" si="1882"/>
        <v>0</v>
      </c>
      <c r="AC9257" s="122">
        <f t="shared" si="1883"/>
        <v>15.750952669468589</v>
      </c>
      <c r="AD9257" s="122">
        <f t="shared" si="1884"/>
        <v>0</v>
      </c>
      <c r="AE9257" s="122">
        <f t="shared" si="1885"/>
        <v>0</v>
      </c>
      <c r="AF9257" s="122">
        <f t="shared" si="1886"/>
        <v>1.3111961988847367</v>
      </c>
      <c r="AG9257" s="122">
        <f t="shared" si="1887"/>
        <v>0</v>
      </c>
      <c r="AH9257" s="87">
        <f t="shared" si="1888"/>
        <v>-0.56193311317045103</v>
      </c>
      <c r="AI9257" s="122">
        <f t="shared" si="1891"/>
        <v>0.90316285579062217</v>
      </c>
    </row>
    <row r="9258" spans="1:35" x14ac:dyDescent="0.25">
      <c r="A9258" s="90">
        <v>3.7016</v>
      </c>
      <c r="B9258" s="160">
        <v>8.355337067101404</v>
      </c>
      <c r="E9258" s="147">
        <f t="shared" si="1879"/>
        <v>3.3421348268401936E-3</v>
      </c>
      <c r="W9258" s="146">
        <f t="shared" si="1889"/>
        <v>0.3200883226539265</v>
      </c>
      <c r="X9258" s="209">
        <v>3.1590261303126228</v>
      </c>
      <c r="Y9258" s="147">
        <f t="shared" si="1890"/>
        <v>3.9999999999995595E-4</v>
      </c>
      <c r="Z9258" s="122">
        <f t="shared" si="1880"/>
        <v>8.8754449677853557</v>
      </c>
      <c r="AA9258" s="122">
        <f t="shared" si="1881"/>
        <v>0.61929999999999996</v>
      </c>
      <c r="AB9258" s="122">
        <f t="shared" si="1882"/>
        <v>0</v>
      </c>
      <c r="AC9258" s="122">
        <f t="shared" si="1883"/>
        <v>15.750952669468589</v>
      </c>
      <c r="AD9258" s="122">
        <f t="shared" si="1884"/>
        <v>0</v>
      </c>
      <c r="AE9258" s="122">
        <f t="shared" si="1885"/>
        <v>0</v>
      </c>
      <c r="AF9258" s="122">
        <f t="shared" si="1886"/>
        <v>1.3111961988847367</v>
      </c>
      <c r="AG9258" s="122">
        <f t="shared" si="1887"/>
        <v>0</v>
      </c>
      <c r="AH9258" s="87">
        <f t="shared" si="1888"/>
        <v>-0.56193311317045103</v>
      </c>
      <c r="AI9258" s="122">
        <f t="shared" si="1891"/>
        <v>0.90316285579062217</v>
      </c>
    </row>
    <row r="9259" spans="1:35" x14ac:dyDescent="0.25">
      <c r="A9259" s="90">
        <v>3.702</v>
      </c>
      <c r="B9259" s="160">
        <v>8.355337067101404</v>
      </c>
      <c r="E9259" s="147">
        <f t="shared" si="1879"/>
        <v>3.3421348268401936E-3</v>
      </c>
      <c r="W9259" s="146">
        <f t="shared" si="1889"/>
        <v>0.3200883226539265</v>
      </c>
      <c r="X9259" s="209">
        <v>3.1590261303126228</v>
      </c>
      <c r="Y9259" s="147">
        <f t="shared" si="1890"/>
        <v>3.9999999999995595E-4</v>
      </c>
      <c r="Z9259" s="122">
        <f t="shared" si="1880"/>
        <v>8.8754449677853557</v>
      </c>
      <c r="AA9259" s="122">
        <f t="shared" si="1881"/>
        <v>0.61929999999999996</v>
      </c>
      <c r="AB9259" s="122">
        <f t="shared" si="1882"/>
        <v>0</v>
      </c>
      <c r="AC9259" s="122">
        <f t="shared" si="1883"/>
        <v>15.750952669468589</v>
      </c>
      <c r="AD9259" s="122">
        <f t="shared" si="1884"/>
        <v>0</v>
      </c>
      <c r="AE9259" s="122">
        <f t="shared" si="1885"/>
        <v>0</v>
      </c>
      <c r="AF9259" s="122">
        <f t="shared" si="1886"/>
        <v>1.3111961988847367</v>
      </c>
      <c r="AG9259" s="122">
        <f t="shared" si="1887"/>
        <v>0</v>
      </c>
      <c r="AH9259" s="87">
        <f t="shared" si="1888"/>
        <v>-0.56193311317045103</v>
      </c>
      <c r="AI9259" s="122">
        <f t="shared" si="1891"/>
        <v>1.0109602066076357</v>
      </c>
    </row>
    <row r="9260" spans="1:35" x14ac:dyDescent="0.25">
      <c r="A9260" s="90">
        <v>3.7023999999999999</v>
      </c>
      <c r="B9260" s="160">
        <v>8.355337067101404</v>
      </c>
      <c r="E9260" s="147">
        <f t="shared" si="1879"/>
        <v>3.3421348268401936E-3</v>
      </c>
      <c r="W9260" s="146">
        <f t="shared" si="1889"/>
        <v>0.3200883226539265</v>
      </c>
      <c r="X9260" s="209">
        <v>3.1590261303126228</v>
      </c>
      <c r="Y9260" s="147">
        <f t="shared" si="1890"/>
        <v>3.9999999999995595E-4</v>
      </c>
      <c r="Z9260" s="122">
        <f t="shared" si="1880"/>
        <v>8.8754449677853557</v>
      </c>
      <c r="AA9260" s="122">
        <f t="shared" si="1881"/>
        <v>0.61929999999999996</v>
      </c>
      <c r="AB9260" s="122">
        <f t="shared" si="1882"/>
        <v>0</v>
      </c>
      <c r="AC9260" s="122">
        <f t="shared" si="1883"/>
        <v>15.750952669468589</v>
      </c>
      <c r="AD9260" s="122">
        <f t="shared" si="1884"/>
        <v>0</v>
      </c>
      <c r="AE9260" s="122">
        <f t="shared" si="1885"/>
        <v>0</v>
      </c>
      <c r="AF9260" s="122">
        <f t="shared" si="1886"/>
        <v>1.3111961988847367</v>
      </c>
      <c r="AG9260" s="122">
        <f t="shared" si="1887"/>
        <v>0</v>
      </c>
      <c r="AH9260" s="87">
        <f t="shared" si="1888"/>
        <v>-0.56193311317045103</v>
      </c>
      <c r="AI9260" s="122">
        <f t="shared" si="1891"/>
        <v>1.0109602066076357</v>
      </c>
    </row>
    <row r="9261" spans="1:35" x14ac:dyDescent="0.25">
      <c r="A9261" s="90">
        <v>3.7027999999999999</v>
      </c>
      <c r="B9261" s="160">
        <v>8.355337067101404</v>
      </c>
      <c r="E9261" s="147">
        <f t="shared" si="1879"/>
        <v>3.3421348268401936E-3</v>
      </c>
      <c r="W9261" s="146">
        <f t="shared" si="1889"/>
        <v>0.3200883226539265</v>
      </c>
      <c r="X9261" s="209">
        <v>3.1590261303126228</v>
      </c>
      <c r="Y9261" s="147">
        <f t="shared" si="1890"/>
        <v>3.9999999999995595E-4</v>
      </c>
      <c r="Z9261" s="122">
        <f t="shared" si="1880"/>
        <v>8.8754449677853557</v>
      </c>
      <c r="AA9261" s="122">
        <f t="shared" si="1881"/>
        <v>0.61929999999999996</v>
      </c>
      <c r="AB9261" s="122">
        <f t="shared" si="1882"/>
        <v>0</v>
      </c>
      <c r="AC9261" s="122">
        <f t="shared" si="1883"/>
        <v>15.750952669468589</v>
      </c>
      <c r="AD9261" s="122">
        <f t="shared" si="1884"/>
        <v>0</v>
      </c>
      <c r="AE9261" s="122">
        <f t="shared" si="1885"/>
        <v>0</v>
      </c>
      <c r="AF9261" s="122">
        <f t="shared" si="1886"/>
        <v>1.3111961988847367</v>
      </c>
      <c r="AG9261" s="122">
        <f t="shared" si="1887"/>
        <v>0</v>
      </c>
      <c r="AH9261" s="87">
        <f t="shared" si="1888"/>
        <v>-0.56193311317045103</v>
      </c>
      <c r="AI9261" s="122">
        <f t="shared" si="1891"/>
        <v>1.0109602066076357</v>
      </c>
    </row>
    <row r="9262" spans="1:35" x14ac:dyDescent="0.25">
      <c r="A9262" s="90">
        <v>3.7031999999999998</v>
      </c>
      <c r="B9262" s="160">
        <v>8.355337067101404</v>
      </c>
      <c r="E9262" s="147">
        <f t="shared" si="1879"/>
        <v>3.3421348268401936E-3</v>
      </c>
      <c r="W9262" s="146">
        <f t="shared" si="1889"/>
        <v>0.3200883226539265</v>
      </c>
      <c r="X9262" s="209">
        <v>3.1590261303126228</v>
      </c>
      <c r="Y9262" s="147">
        <f t="shared" si="1890"/>
        <v>3.9999999999995595E-4</v>
      </c>
      <c r="Z9262" s="122">
        <f t="shared" si="1880"/>
        <v>8.8754449677853557</v>
      </c>
      <c r="AA9262" s="122">
        <f t="shared" si="1881"/>
        <v>0.61929999999999996</v>
      </c>
      <c r="AB9262" s="122">
        <f t="shared" si="1882"/>
        <v>0</v>
      </c>
      <c r="AC9262" s="122">
        <f t="shared" si="1883"/>
        <v>15.750952669468589</v>
      </c>
      <c r="AD9262" s="122">
        <f t="shared" si="1884"/>
        <v>0</v>
      </c>
      <c r="AE9262" s="122">
        <f t="shared" si="1885"/>
        <v>0</v>
      </c>
      <c r="AF9262" s="122">
        <f t="shared" si="1886"/>
        <v>1.3111961988847367</v>
      </c>
      <c r="AG9262" s="122">
        <f t="shared" si="1887"/>
        <v>0</v>
      </c>
      <c r="AH9262" s="87">
        <f t="shared" si="1888"/>
        <v>-0.56193311317045103</v>
      </c>
      <c r="AI9262" s="122">
        <f t="shared" si="1891"/>
        <v>0.90316285579062217</v>
      </c>
    </row>
    <row r="9263" spans="1:35" x14ac:dyDescent="0.25">
      <c r="A9263" s="90">
        <v>3.7035999999999998</v>
      </c>
      <c r="B9263" s="160">
        <v>8.355337067101404</v>
      </c>
      <c r="E9263" s="147">
        <f t="shared" si="1879"/>
        <v>3.3421348268401936E-3</v>
      </c>
      <c r="W9263" s="146">
        <f t="shared" si="1889"/>
        <v>0.3200883226539265</v>
      </c>
      <c r="X9263" s="209">
        <v>3.1590261303126228</v>
      </c>
      <c r="Y9263" s="147">
        <f t="shared" si="1890"/>
        <v>3.9999999999995595E-4</v>
      </c>
      <c r="Z9263" s="122">
        <f t="shared" si="1880"/>
        <v>8.8754449677853557</v>
      </c>
      <c r="AA9263" s="122">
        <f t="shared" si="1881"/>
        <v>0.61929999999999996</v>
      </c>
      <c r="AB9263" s="122">
        <f t="shared" si="1882"/>
        <v>0</v>
      </c>
      <c r="AC9263" s="122">
        <f t="shared" si="1883"/>
        <v>15.750952669468589</v>
      </c>
      <c r="AD9263" s="122">
        <f t="shared" si="1884"/>
        <v>0</v>
      </c>
      <c r="AE9263" s="122">
        <f t="shared" si="1885"/>
        <v>0</v>
      </c>
      <c r="AF9263" s="122">
        <f t="shared" si="1886"/>
        <v>1.3111961988847367</v>
      </c>
      <c r="AG9263" s="122">
        <f t="shared" si="1887"/>
        <v>0</v>
      </c>
      <c r="AH9263" s="87">
        <f t="shared" si="1888"/>
        <v>-0.56193311317045103</v>
      </c>
      <c r="AI9263" s="122">
        <f t="shared" si="1891"/>
        <v>0.90316285579062217</v>
      </c>
    </row>
    <row r="9264" spans="1:35" x14ac:dyDescent="0.25">
      <c r="A9264" s="90">
        <v>3.7040000000000002</v>
      </c>
      <c r="B9264" s="160">
        <v>8.355337067101404</v>
      </c>
      <c r="E9264" s="147">
        <f t="shared" si="1879"/>
        <v>3.3421348268439042E-3</v>
      </c>
      <c r="W9264" s="146">
        <f t="shared" si="1889"/>
        <v>0.3200883226539265</v>
      </c>
      <c r="X9264" s="209">
        <v>3.1590261303126228</v>
      </c>
      <c r="Y9264" s="147">
        <f t="shared" si="1890"/>
        <v>4.0000000000040004E-4</v>
      </c>
      <c r="Z9264" s="122">
        <f t="shared" si="1880"/>
        <v>8.8754449677853557</v>
      </c>
      <c r="AA9264" s="122">
        <f t="shared" si="1881"/>
        <v>0.61929999999999996</v>
      </c>
      <c r="AB9264" s="122">
        <f t="shared" si="1882"/>
        <v>0</v>
      </c>
      <c r="AC9264" s="122">
        <f t="shared" si="1883"/>
        <v>15.750952669468589</v>
      </c>
      <c r="AD9264" s="122">
        <f t="shared" si="1884"/>
        <v>0</v>
      </c>
      <c r="AE9264" s="122">
        <f t="shared" si="1885"/>
        <v>0</v>
      </c>
      <c r="AF9264" s="122">
        <f t="shared" si="1886"/>
        <v>1.3111961988847367</v>
      </c>
      <c r="AG9264" s="122">
        <f t="shared" si="1887"/>
        <v>0</v>
      </c>
      <c r="AH9264" s="87">
        <f t="shared" si="1888"/>
        <v>-0.56193311317045103</v>
      </c>
      <c r="AI9264" s="122">
        <f t="shared" si="1891"/>
        <v>0.90316285579062217</v>
      </c>
    </row>
    <row r="9265" spans="1:35" x14ac:dyDescent="0.25">
      <c r="A9265" s="90">
        <v>3.7044000000000001</v>
      </c>
      <c r="B9265" s="160">
        <v>8.355337067101404</v>
      </c>
      <c r="E9265" s="147">
        <f t="shared" si="1879"/>
        <v>3.3421348268401936E-3</v>
      </c>
      <c r="W9265" s="146">
        <f t="shared" si="1889"/>
        <v>0.3200883226539265</v>
      </c>
      <c r="X9265" s="209">
        <v>3.1590261303126228</v>
      </c>
      <c r="Y9265" s="147">
        <f t="shared" si="1890"/>
        <v>3.9999999999995595E-4</v>
      </c>
      <c r="Z9265" s="122">
        <f t="shared" si="1880"/>
        <v>8.8754449677853557</v>
      </c>
      <c r="AA9265" s="122">
        <f t="shared" si="1881"/>
        <v>0.61929999999999996</v>
      </c>
      <c r="AB9265" s="122">
        <f t="shared" si="1882"/>
        <v>0</v>
      </c>
      <c r="AC9265" s="122">
        <f t="shared" si="1883"/>
        <v>15.750952669468589</v>
      </c>
      <c r="AD9265" s="122">
        <f t="shared" si="1884"/>
        <v>0</v>
      </c>
      <c r="AE9265" s="122">
        <f t="shared" si="1885"/>
        <v>0</v>
      </c>
      <c r="AF9265" s="122">
        <f t="shared" si="1886"/>
        <v>1.3111961988847367</v>
      </c>
      <c r="AG9265" s="122">
        <f t="shared" si="1887"/>
        <v>0</v>
      </c>
      <c r="AH9265" s="87">
        <f t="shared" si="1888"/>
        <v>-0.56193311317045103</v>
      </c>
      <c r="AI9265" s="122">
        <f t="shared" si="1891"/>
        <v>0.90316285579062217</v>
      </c>
    </row>
    <row r="9266" spans="1:35" x14ac:dyDescent="0.25">
      <c r="A9266" s="90">
        <v>3.7048000000000001</v>
      </c>
      <c r="B9266" s="160">
        <v>8.355337067101404</v>
      </c>
      <c r="E9266" s="147">
        <f t="shared" si="1879"/>
        <v>3.3421348268401936E-3</v>
      </c>
      <c r="W9266" s="146">
        <f t="shared" si="1889"/>
        <v>0.3200883226539265</v>
      </c>
      <c r="X9266" s="209">
        <v>3.1590261303126228</v>
      </c>
      <c r="Y9266" s="147">
        <f t="shared" si="1890"/>
        <v>3.9999999999995595E-4</v>
      </c>
      <c r="Z9266" s="122">
        <f t="shared" si="1880"/>
        <v>8.8754449677853557</v>
      </c>
      <c r="AA9266" s="122">
        <f t="shared" si="1881"/>
        <v>0.61929999999999996</v>
      </c>
      <c r="AB9266" s="122">
        <f t="shared" si="1882"/>
        <v>0</v>
      </c>
      <c r="AC9266" s="122">
        <f t="shared" si="1883"/>
        <v>15.750952669468589</v>
      </c>
      <c r="AD9266" s="122">
        <f t="shared" si="1884"/>
        <v>0</v>
      </c>
      <c r="AE9266" s="122">
        <f t="shared" si="1885"/>
        <v>0</v>
      </c>
      <c r="AF9266" s="122">
        <f t="shared" si="1886"/>
        <v>1.3111961988847367</v>
      </c>
      <c r="AG9266" s="122">
        <f t="shared" si="1887"/>
        <v>0</v>
      </c>
      <c r="AH9266" s="87">
        <f t="shared" si="1888"/>
        <v>-0.56193311317045103</v>
      </c>
      <c r="AI9266" s="122">
        <f t="shared" si="1891"/>
        <v>0.90316285579062217</v>
      </c>
    </row>
    <row r="9267" spans="1:35" x14ac:dyDescent="0.25">
      <c r="A9267" s="90">
        <v>3.7052</v>
      </c>
      <c r="B9267" s="160">
        <v>8.355337067101404</v>
      </c>
      <c r="E9267" s="147">
        <f t="shared" si="1879"/>
        <v>3.3421348268401936E-3</v>
      </c>
      <c r="W9267" s="146">
        <f t="shared" si="1889"/>
        <v>0.3200883226539265</v>
      </c>
      <c r="X9267" s="209">
        <v>3.1590261303126228</v>
      </c>
      <c r="Y9267" s="147">
        <f t="shared" si="1890"/>
        <v>3.9999999999995595E-4</v>
      </c>
      <c r="Z9267" s="122">
        <f t="shared" si="1880"/>
        <v>8.8754449677853557</v>
      </c>
      <c r="AA9267" s="122">
        <f t="shared" si="1881"/>
        <v>0.61929999999999996</v>
      </c>
      <c r="AB9267" s="122">
        <f t="shared" si="1882"/>
        <v>0</v>
      </c>
      <c r="AC9267" s="122">
        <f t="shared" si="1883"/>
        <v>15.750952669468589</v>
      </c>
      <c r="AD9267" s="122">
        <f t="shared" si="1884"/>
        <v>0</v>
      </c>
      <c r="AE9267" s="122">
        <f t="shared" si="1885"/>
        <v>0</v>
      </c>
      <c r="AF9267" s="122">
        <f t="shared" si="1886"/>
        <v>1.3111961988847367</v>
      </c>
      <c r="AG9267" s="122">
        <f t="shared" si="1887"/>
        <v>0</v>
      </c>
      <c r="AH9267" s="87">
        <f t="shared" si="1888"/>
        <v>-0.56193311317045103</v>
      </c>
      <c r="AI9267" s="122">
        <f t="shared" si="1891"/>
        <v>0.90316285579062217</v>
      </c>
    </row>
    <row r="9268" spans="1:35" x14ac:dyDescent="0.25">
      <c r="A9268" s="90">
        <v>3.7056</v>
      </c>
      <c r="B9268" s="160">
        <v>8.355337067101404</v>
      </c>
      <c r="E9268" s="147">
        <f t="shared" si="1879"/>
        <v>3.3421348268401936E-3</v>
      </c>
      <c r="W9268" s="146">
        <f t="shared" si="1889"/>
        <v>0.3200883226539265</v>
      </c>
      <c r="X9268" s="209">
        <v>3.1590261303126228</v>
      </c>
      <c r="Y9268" s="147">
        <f t="shared" si="1890"/>
        <v>3.9999999999995595E-4</v>
      </c>
      <c r="Z9268" s="122">
        <f t="shared" si="1880"/>
        <v>8.8754449677853557</v>
      </c>
      <c r="AA9268" s="122">
        <f t="shared" si="1881"/>
        <v>0.61929999999999996</v>
      </c>
      <c r="AB9268" s="122">
        <f t="shared" si="1882"/>
        <v>0</v>
      </c>
      <c r="AC9268" s="122">
        <f t="shared" si="1883"/>
        <v>15.750952669468589</v>
      </c>
      <c r="AD9268" s="122">
        <f t="shared" si="1884"/>
        <v>0</v>
      </c>
      <c r="AE9268" s="122">
        <f t="shared" si="1885"/>
        <v>0</v>
      </c>
      <c r="AF9268" s="122">
        <f t="shared" si="1886"/>
        <v>1.3111961988847367</v>
      </c>
      <c r="AG9268" s="122">
        <f t="shared" si="1887"/>
        <v>0</v>
      </c>
      <c r="AH9268" s="87">
        <f t="shared" si="1888"/>
        <v>-0.56193311317045103</v>
      </c>
      <c r="AI9268" s="122">
        <f t="shared" si="1891"/>
        <v>0.90316285579062217</v>
      </c>
    </row>
    <row r="9269" spans="1:35" x14ac:dyDescent="0.25">
      <c r="A9269" s="90">
        <v>3.706</v>
      </c>
      <c r="B9269" s="160">
        <v>8.355337067101404</v>
      </c>
      <c r="E9269" s="147">
        <f t="shared" si="1879"/>
        <v>3.3421348268401936E-3</v>
      </c>
      <c r="W9269" s="146">
        <f t="shared" si="1889"/>
        <v>0.3200883226539265</v>
      </c>
      <c r="X9269" s="209">
        <v>3.1590261303126228</v>
      </c>
      <c r="Y9269" s="147">
        <f t="shared" si="1890"/>
        <v>3.9999999999995595E-4</v>
      </c>
      <c r="Z9269" s="122">
        <f t="shared" si="1880"/>
        <v>8.8754449677853557</v>
      </c>
      <c r="AA9269" s="122">
        <f t="shared" si="1881"/>
        <v>0.61929999999999996</v>
      </c>
      <c r="AB9269" s="122">
        <f t="shared" si="1882"/>
        <v>0</v>
      </c>
      <c r="AC9269" s="122">
        <f t="shared" si="1883"/>
        <v>15.750952669468589</v>
      </c>
      <c r="AD9269" s="122">
        <f t="shared" si="1884"/>
        <v>0</v>
      </c>
      <c r="AE9269" s="122">
        <f t="shared" si="1885"/>
        <v>0</v>
      </c>
      <c r="AF9269" s="122">
        <f t="shared" si="1886"/>
        <v>1.3111961988847367</v>
      </c>
      <c r="AG9269" s="122">
        <f t="shared" si="1887"/>
        <v>0</v>
      </c>
      <c r="AH9269" s="87">
        <f t="shared" si="1888"/>
        <v>-0.56193311317045103</v>
      </c>
      <c r="AI9269" s="122">
        <f t="shared" si="1891"/>
        <v>0.90316285579062217</v>
      </c>
    </row>
    <row r="9270" spans="1:35" x14ac:dyDescent="0.25">
      <c r="A9270" s="90">
        <v>3.7063999999999999</v>
      </c>
      <c r="B9270" s="160">
        <v>8.355337067101404</v>
      </c>
      <c r="E9270" s="147">
        <f t="shared" si="1879"/>
        <v>3.3421348268401936E-3</v>
      </c>
      <c r="W9270" s="146">
        <f t="shared" si="1889"/>
        <v>0.3200883226539265</v>
      </c>
      <c r="X9270" s="209">
        <v>3.1590261303126228</v>
      </c>
      <c r="Y9270" s="147">
        <f t="shared" si="1890"/>
        <v>3.9999999999995595E-4</v>
      </c>
      <c r="Z9270" s="122">
        <f t="shared" si="1880"/>
        <v>8.8754449677853557</v>
      </c>
      <c r="AA9270" s="122">
        <f t="shared" si="1881"/>
        <v>0.61929999999999996</v>
      </c>
      <c r="AB9270" s="122">
        <f t="shared" si="1882"/>
        <v>0</v>
      </c>
      <c r="AC9270" s="122">
        <f t="shared" si="1883"/>
        <v>15.750952669468589</v>
      </c>
      <c r="AD9270" s="122">
        <f t="shared" si="1884"/>
        <v>0</v>
      </c>
      <c r="AE9270" s="122">
        <f t="shared" si="1885"/>
        <v>0</v>
      </c>
      <c r="AF9270" s="122">
        <f t="shared" si="1886"/>
        <v>1.3111961988847367</v>
      </c>
      <c r="AG9270" s="122">
        <f t="shared" si="1887"/>
        <v>0</v>
      </c>
      <c r="AH9270" s="87">
        <f t="shared" si="1888"/>
        <v>-0.56193311317045103</v>
      </c>
      <c r="AI9270" s="122">
        <f t="shared" si="1891"/>
        <v>0.90316285579062217</v>
      </c>
    </row>
    <row r="9271" spans="1:35" x14ac:dyDescent="0.25">
      <c r="A9271" s="90">
        <v>3.7067999999999999</v>
      </c>
      <c r="B9271" s="160">
        <v>8.355337067101404</v>
      </c>
      <c r="E9271" s="147">
        <f t="shared" ref="E9271:E9334" si="1892">+(B9270+B9271)/2*(A9271-A9270)</f>
        <v>3.3421348268401936E-3</v>
      </c>
      <c r="W9271" s="146">
        <f t="shared" si="1889"/>
        <v>0.3200883226539265</v>
      </c>
      <c r="X9271" s="209">
        <v>3.1590261303126228</v>
      </c>
      <c r="Y9271" s="147">
        <f t="shared" si="1890"/>
        <v>3.9999999999995595E-4</v>
      </c>
      <c r="Z9271" s="122">
        <f t="shared" si="1880"/>
        <v>8.8754449677853557</v>
      </c>
      <c r="AA9271" s="122">
        <f t="shared" si="1881"/>
        <v>0.61929999999999996</v>
      </c>
      <c r="AB9271" s="122">
        <f t="shared" si="1882"/>
        <v>0</v>
      </c>
      <c r="AC9271" s="122">
        <f t="shared" si="1883"/>
        <v>15.750952669468589</v>
      </c>
      <c r="AD9271" s="122">
        <f t="shared" si="1884"/>
        <v>0</v>
      </c>
      <c r="AE9271" s="122">
        <f t="shared" si="1885"/>
        <v>0</v>
      </c>
      <c r="AF9271" s="122">
        <f t="shared" si="1886"/>
        <v>1.3111961988847367</v>
      </c>
      <c r="AG9271" s="122">
        <f t="shared" si="1887"/>
        <v>0</v>
      </c>
      <c r="AH9271" s="87">
        <f t="shared" si="1888"/>
        <v>-0.56193311317045103</v>
      </c>
      <c r="AI9271" s="122">
        <f t="shared" si="1891"/>
        <v>0.90316285579062217</v>
      </c>
    </row>
    <row r="9272" spans="1:35" x14ac:dyDescent="0.25">
      <c r="A9272" s="90">
        <v>3.7071999999999998</v>
      </c>
      <c r="B9272" s="160">
        <v>8.355337067101404</v>
      </c>
      <c r="E9272" s="147">
        <f t="shared" si="1892"/>
        <v>3.3421348268401936E-3</v>
      </c>
      <c r="W9272" s="146">
        <f t="shared" si="1889"/>
        <v>0.3200883226539265</v>
      </c>
      <c r="X9272" s="209">
        <v>3.1590261303126228</v>
      </c>
      <c r="Y9272" s="147">
        <f t="shared" si="1890"/>
        <v>3.9999999999995595E-4</v>
      </c>
      <c r="Z9272" s="122">
        <f t="shared" si="1880"/>
        <v>8.8754449677853557</v>
      </c>
      <c r="AA9272" s="122">
        <f t="shared" si="1881"/>
        <v>0.61929999999999996</v>
      </c>
      <c r="AB9272" s="122">
        <f t="shared" si="1882"/>
        <v>0</v>
      </c>
      <c r="AC9272" s="122">
        <f t="shared" si="1883"/>
        <v>15.750952669468589</v>
      </c>
      <c r="AD9272" s="122">
        <f t="shared" si="1884"/>
        <v>0</v>
      </c>
      <c r="AE9272" s="122">
        <f t="shared" si="1885"/>
        <v>0</v>
      </c>
      <c r="AF9272" s="122">
        <f t="shared" si="1886"/>
        <v>1.3111961988847367</v>
      </c>
      <c r="AG9272" s="122">
        <f t="shared" si="1887"/>
        <v>0</v>
      </c>
      <c r="AH9272" s="87">
        <f t="shared" si="1888"/>
        <v>-0.56193311317045103</v>
      </c>
      <c r="AI9272" s="122">
        <f t="shared" si="1891"/>
        <v>0.90316285579062217</v>
      </c>
    </row>
    <row r="9273" spans="1:35" x14ac:dyDescent="0.25">
      <c r="A9273" s="90">
        <v>3.7075999999999998</v>
      </c>
      <c r="B9273" s="160">
        <v>8.355337067101404</v>
      </c>
      <c r="E9273" s="147">
        <f t="shared" si="1892"/>
        <v>3.3421348268401936E-3</v>
      </c>
      <c r="W9273" s="146">
        <f t="shared" si="1889"/>
        <v>0.3200883226539265</v>
      </c>
      <c r="X9273" s="209">
        <v>3.1590261303126228</v>
      </c>
      <c r="Y9273" s="147">
        <f t="shared" si="1890"/>
        <v>3.9999999999995595E-4</v>
      </c>
      <c r="Z9273" s="122">
        <f t="shared" si="1880"/>
        <v>8.8754449677853557</v>
      </c>
      <c r="AA9273" s="122">
        <f t="shared" si="1881"/>
        <v>0.61929999999999996</v>
      </c>
      <c r="AB9273" s="122">
        <f t="shared" si="1882"/>
        <v>0</v>
      </c>
      <c r="AC9273" s="122">
        <f t="shared" si="1883"/>
        <v>15.750952669468589</v>
      </c>
      <c r="AD9273" s="122">
        <f t="shared" si="1884"/>
        <v>0</v>
      </c>
      <c r="AE9273" s="122">
        <f t="shared" si="1885"/>
        <v>0</v>
      </c>
      <c r="AF9273" s="122">
        <f t="shared" si="1886"/>
        <v>1.3111961988847367</v>
      </c>
      <c r="AG9273" s="122">
        <f t="shared" si="1887"/>
        <v>0</v>
      </c>
      <c r="AH9273" s="87">
        <f t="shared" si="1888"/>
        <v>-0.56193311317045103</v>
      </c>
      <c r="AI9273" s="122">
        <f t="shared" si="1891"/>
        <v>0.90316285579062217</v>
      </c>
    </row>
    <row r="9274" spans="1:35" x14ac:dyDescent="0.25">
      <c r="A9274" s="90">
        <v>3.7080000000000002</v>
      </c>
      <c r="B9274" s="160">
        <v>8.355337067101404</v>
      </c>
      <c r="E9274" s="147">
        <f t="shared" si="1892"/>
        <v>3.3421348268439042E-3</v>
      </c>
      <c r="W9274" s="146">
        <f t="shared" si="1889"/>
        <v>0.3200883226539265</v>
      </c>
      <c r="X9274" s="209">
        <v>3.1590261303126228</v>
      </c>
      <c r="Y9274" s="147">
        <f t="shared" si="1890"/>
        <v>4.0000000000040004E-4</v>
      </c>
      <c r="Z9274" s="122">
        <f t="shared" si="1880"/>
        <v>8.8754449677853557</v>
      </c>
      <c r="AA9274" s="122">
        <f t="shared" si="1881"/>
        <v>0.61929999999999996</v>
      </c>
      <c r="AB9274" s="122">
        <f t="shared" si="1882"/>
        <v>0</v>
      </c>
      <c r="AC9274" s="122">
        <f t="shared" si="1883"/>
        <v>15.750952669468589</v>
      </c>
      <c r="AD9274" s="122">
        <f t="shared" si="1884"/>
        <v>0</v>
      </c>
      <c r="AE9274" s="122">
        <f t="shared" si="1885"/>
        <v>0</v>
      </c>
      <c r="AF9274" s="122">
        <f t="shared" si="1886"/>
        <v>1.3111961988847367</v>
      </c>
      <c r="AG9274" s="122">
        <f t="shared" si="1887"/>
        <v>0</v>
      </c>
      <c r="AH9274" s="87">
        <f t="shared" si="1888"/>
        <v>-0.56193311317045103</v>
      </c>
      <c r="AI9274" s="122">
        <f t="shared" si="1891"/>
        <v>0.90316285579062217</v>
      </c>
    </row>
    <row r="9275" spans="1:35" x14ac:dyDescent="0.25">
      <c r="A9275" s="90">
        <v>3.7084000000000001</v>
      </c>
      <c r="B9275" s="160">
        <v>8.355337067101404</v>
      </c>
      <c r="E9275" s="147">
        <f t="shared" si="1892"/>
        <v>3.3421348268401936E-3</v>
      </c>
      <c r="W9275" s="146">
        <f t="shared" si="1889"/>
        <v>0.3200883226539265</v>
      </c>
      <c r="X9275" s="209">
        <v>3.1590261303126228</v>
      </c>
      <c r="Y9275" s="147">
        <f t="shared" si="1890"/>
        <v>3.9999999999995595E-4</v>
      </c>
      <c r="Z9275" s="122">
        <f t="shared" si="1880"/>
        <v>8.8754449677853557</v>
      </c>
      <c r="AA9275" s="122">
        <f t="shared" si="1881"/>
        <v>0.61929999999999996</v>
      </c>
      <c r="AB9275" s="122">
        <f t="shared" si="1882"/>
        <v>0</v>
      </c>
      <c r="AC9275" s="122">
        <f t="shared" si="1883"/>
        <v>15.750952669468589</v>
      </c>
      <c r="AD9275" s="122">
        <f t="shared" si="1884"/>
        <v>0</v>
      </c>
      <c r="AE9275" s="122">
        <f t="shared" si="1885"/>
        <v>0</v>
      </c>
      <c r="AF9275" s="122">
        <f t="shared" si="1886"/>
        <v>1.3111961988847367</v>
      </c>
      <c r="AG9275" s="122">
        <f t="shared" si="1887"/>
        <v>0</v>
      </c>
      <c r="AH9275" s="87">
        <f t="shared" si="1888"/>
        <v>-0.56193311317045103</v>
      </c>
      <c r="AI9275" s="122">
        <f t="shared" si="1891"/>
        <v>0.90316285579062217</v>
      </c>
    </row>
    <row r="9276" spans="1:35" x14ac:dyDescent="0.25">
      <c r="A9276" s="90">
        <v>3.7088000000000001</v>
      </c>
      <c r="B9276" s="160">
        <v>8.355337067101404</v>
      </c>
      <c r="E9276" s="147">
        <f t="shared" si="1892"/>
        <v>3.3421348268401936E-3</v>
      </c>
      <c r="W9276" s="146">
        <f t="shared" si="1889"/>
        <v>0.3200883226539265</v>
      </c>
      <c r="X9276" s="209">
        <v>3.1590261303126228</v>
      </c>
      <c r="Y9276" s="147">
        <f t="shared" si="1890"/>
        <v>3.9999999999995595E-4</v>
      </c>
      <c r="Z9276" s="122">
        <f t="shared" si="1880"/>
        <v>8.8754449677853557</v>
      </c>
      <c r="AA9276" s="122">
        <f t="shared" si="1881"/>
        <v>0.61929999999999996</v>
      </c>
      <c r="AB9276" s="122">
        <f t="shared" si="1882"/>
        <v>0</v>
      </c>
      <c r="AC9276" s="122">
        <f t="shared" si="1883"/>
        <v>15.750952669468589</v>
      </c>
      <c r="AD9276" s="122">
        <f t="shared" si="1884"/>
        <v>0</v>
      </c>
      <c r="AE9276" s="122">
        <f t="shared" si="1885"/>
        <v>0</v>
      </c>
      <c r="AF9276" s="122">
        <f t="shared" si="1886"/>
        <v>1.3111961988847367</v>
      </c>
      <c r="AG9276" s="122">
        <f t="shared" si="1887"/>
        <v>0</v>
      </c>
      <c r="AH9276" s="87">
        <f t="shared" si="1888"/>
        <v>-0.56193311317045103</v>
      </c>
      <c r="AI9276" s="122">
        <f t="shared" si="1891"/>
        <v>0.90316285579062217</v>
      </c>
    </row>
    <row r="9277" spans="1:35" x14ac:dyDescent="0.25">
      <c r="A9277" s="90">
        <v>3.7092000000000001</v>
      </c>
      <c r="B9277" s="160">
        <v>8.355337067101404</v>
      </c>
      <c r="E9277" s="147">
        <f t="shared" si="1892"/>
        <v>3.3421348268401936E-3</v>
      </c>
      <c r="W9277" s="146">
        <f t="shared" si="1889"/>
        <v>0.3200883226539265</v>
      </c>
      <c r="X9277" s="209">
        <v>3.1590261303126228</v>
      </c>
      <c r="Y9277" s="147">
        <f t="shared" si="1890"/>
        <v>3.9999999999995595E-4</v>
      </c>
      <c r="Z9277" s="122">
        <f t="shared" si="1880"/>
        <v>8.8754449677853557</v>
      </c>
      <c r="AA9277" s="122">
        <f t="shared" si="1881"/>
        <v>0.61929999999999996</v>
      </c>
      <c r="AB9277" s="122">
        <f t="shared" si="1882"/>
        <v>0</v>
      </c>
      <c r="AC9277" s="122">
        <f t="shared" si="1883"/>
        <v>15.750952669468589</v>
      </c>
      <c r="AD9277" s="122">
        <f t="shared" si="1884"/>
        <v>0</v>
      </c>
      <c r="AE9277" s="122">
        <f t="shared" si="1885"/>
        <v>0</v>
      </c>
      <c r="AF9277" s="122">
        <f t="shared" si="1886"/>
        <v>1.3111961988847367</v>
      </c>
      <c r="AG9277" s="122">
        <f t="shared" si="1887"/>
        <v>0</v>
      </c>
      <c r="AH9277" s="87">
        <f t="shared" si="1888"/>
        <v>-0.56193311317045103</v>
      </c>
      <c r="AI9277" s="122">
        <f t="shared" si="1891"/>
        <v>0.90316285579062217</v>
      </c>
    </row>
    <row r="9278" spans="1:35" x14ac:dyDescent="0.25">
      <c r="A9278" s="90">
        <v>3.7096</v>
      </c>
      <c r="B9278" s="160">
        <v>8.355337067101404</v>
      </c>
      <c r="E9278" s="147">
        <f t="shared" si="1892"/>
        <v>3.3421348268401936E-3</v>
      </c>
      <c r="W9278" s="146">
        <f t="shared" si="1889"/>
        <v>0.3200883226539265</v>
      </c>
      <c r="X9278" s="209">
        <v>3.1590261303126228</v>
      </c>
      <c r="Y9278" s="147">
        <f t="shared" si="1890"/>
        <v>3.9999999999995595E-4</v>
      </c>
      <c r="Z9278" s="122">
        <f t="shared" si="1880"/>
        <v>8.8754449677853557</v>
      </c>
      <c r="AA9278" s="122">
        <f t="shared" si="1881"/>
        <v>0.61929999999999996</v>
      </c>
      <c r="AB9278" s="122">
        <f t="shared" si="1882"/>
        <v>0</v>
      </c>
      <c r="AC9278" s="122">
        <f t="shared" si="1883"/>
        <v>15.750952669468589</v>
      </c>
      <c r="AD9278" s="122">
        <f t="shared" si="1884"/>
        <v>0</v>
      </c>
      <c r="AE9278" s="122">
        <f t="shared" si="1885"/>
        <v>0</v>
      </c>
      <c r="AF9278" s="122">
        <f t="shared" si="1886"/>
        <v>1.3111961988847367</v>
      </c>
      <c r="AG9278" s="122">
        <f t="shared" si="1887"/>
        <v>0</v>
      </c>
      <c r="AH9278" s="87">
        <f t="shared" si="1888"/>
        <v>-0.56193311317045103</v>
      </c>
      <c r="AI9278" s="122">
        <f t="shared" si="1891"/>
        <v>0.90316285579062217</v>
      </c>
    </row>
    <row r="9279" spans="1:35" x14ac:dyDescent="0.25">
      <c r="A9279" s="90">
        <v>3.71</v>
      </c>
      <c r="B9279" s="160">
        <v>7.358082590522784</v>
      </c>
      <c r="E9279" s="147">
        <f t="shared" si="1892"/>
        <v>3.1426839315244915E-3</v>
      </c>
      <c r="W9279" s="146">
        <f t="shared" si="1889"/>
        <v>0.29551312885553505</v>
      </c>
      <c r="X9279" s="209">
        <v>2.9164878248757469</v>
      </c>
      <c r="Y9279" s="147">
        <f t="shared" si="1890"/>
        <v>3.9999999999995595E-4</v>
      </c>
      <c r="Z9279" s="122">
        <f t="shared" si="1880"/>
        <v>8.8754449677853557</v>
      </c>
      <c r="AA9279" s="122">
        <f t="shared" si="1881"/>
        <v>0.61929999999999996</v>
      </c>
      <c r="AB9279" s="122">
        <f t="shared" si="1882"/>
        <v>0</v>
      </c>
      <c r="AC9279" s="122">
        <f t="shared" si="1883"/>
        <v>15.750952669468589</v>
      </c>
      <c r="AD9279" s="122">
        <f t="shared" si="1884"/>
        <v>0</v>
      </c>
      <c r="AE9279" s="122">
        <f t="shared" si="1885"/>
        <v>0</v>
      </c>
      <c r="AF9279" s="122">
        <f t="shared" si="1886"/>
        <v>1.3111961988847367</v>
      </c>
      <c r="AG9279" s="122">
        <f t="shared" si="1887"/>
        <v>0</v>
      </c>
      <c r="AH9279" s="87">
        <f t="shared" si="1888"/>
        <v>-0.56193311317045103</v>
      </c>
      <c r="AI9279" s="122">
        <f t="shared" si="1891"/>
        <v>0.97827086300005373</v>
      </c>
    </row>
    <row r="9280" spans="1:35" x14ac:dyDescent="0.25">
      <c r="A9280" s="90">
        <v>3.7103999999999999</v>
      </c>
      <c r="B9280" s="160">
        <v>8.355337067101404</v>
      </c>
      <c r="E9280" s="147">
        <f t="shared" si="1892"/>
        <v>3.1426839315244915E-3</v>
      </c>
      <c r="W9280" s="146">
        <f t="shared" si="1889"/>
        <v>0.32008832265392639</v>
      </c>
      <c r="X9280" s="209">
        <v>3.1590261303126215</v>
      </c>
      <c r="Y9280" s="147">
        <f t="shared" si="1890"/>
        <v>3.9999999999995595E-4</v>
      </c>
      <c r="Z9280" s="122">
        <f t="shared" si="1880"/>
        <v>8.8754449677853557</v>
      </c>
      <c r="AA9280" s="122">
        <f t="shared" si="1881"/>
        <v>0.61929999999999996</v>
      </c>
      <c r="AB9280" s="122">
        <f t="shared" si="1882"/>
        <v>0</v>
      </c>
      <c r="AC9280" s="122">
        <f t="shared" si="1883"/>
        <v>15.750952669468589</v>
      </c>
      <c r="AD9280" s="122">
        <f t="shared" si="1884"/>
        <v>0</v>
      </c>
      <c r="AE9280" s="122">
        <f t="shared" si="1885"/>
        <v>0</v>
      </c>
      <c r="AF9280" s="122">
        <f t="shared" si="1886"/>
        <v>1.3111961988847367</v>
      </c>
      <c r="AG9280" s="122">
        <f t="shared" si="1887"/>
        <v>0</v>
      </c>
      <c r="AH9280" s="87">
        <f t="shared" si="1888"/>
        <v>-0.56193311317045103</v>
      </c>
      <c r="AI9280" s="122">
        <f t="shared" si="1891"/>
        <v>0.90316285579062239</v>
      </c>
    </row>
    <row r="9281" spans="1:35" x14ac:dyDescent="0.25">
      <c r="A9281" s="90">
        <v>3.7107999999999999</v>
      </c>
      <c r="B9281" s="160">
        <v>8.355337067101404</v>
      </c>
      <c r="E9281" s="147">
        <f t="shared" si="1892"/>
        <v>3.3421348268401936E-3</v>
      </c>
      <c r="W9281" s="146">
        <f t="shared" si="1889"/>
        <v>0.32008832265392639</v>
      </c>
      <c r="X9281" s="209">
        <v>3.1590261303126215</v>
      </c>
      <c r="Y9281" s="147">
        <f t="shared" si="1890"/>
        <v>3.9999999999995595E-4</v>
      </c>
      <c r="Z9281" s="122">
        <f t="shared" si="1880"/>
        <v>8.8754449677853557</v>
      </c>
      <c r="AA9281" s="122">
        <f t="shared" si="1881"/>
        <v>0.61929999999999996</v>
      </c>
      <c r="AB9281" s="122">
        <f t="shared" si="1882"/>
        <v>0</v>
      </c>
      <c r="AC9281" s="122">
        <f t="shared" si="1883"/>
        <v>15.750952669468589</v>
      </c>
      <c r="AD9281" s="122">
        <f t="shared" si="1884"/>
        <v>0</v>
      </c>
      <c r="AE9281" s="122">
        <f t="shared" si="1885"/>
        <v>0</v>
      </c>
      <c r="AF9281" s="122">
        <f t="shared" si="1886"/>
        <v>1.3111961988847367</v>
      </c>
      <c r="AG9281" s="122">
        <f t="shared" si="1887"/>
        <v>0</v>
      </c>
      <c r="AH9281" s="87">
        <f t="shared" si="1888"/>
        <v>-0.56193311317045103</v>
      </c>
      <c r="AI9281" s="122">
        <f t="shared" si="1891"/>
        <v>0.90316285579062239</v>
      </c>
    </row>
    <row r="9282" spans="1:35" x14ac:dyDescent="0.25">
      <c r="A9282" s="90">
        <v>3.7111999999999998</v>
      </c>
      <c r="B9282" s="160">
        <v>8.355337067101404</v>
      </c>
      <c r="E9282" s="147">
        <f t="shared" si="1892"/>
        <v>3.3421348268401936E-3</v>
      </c>
      <c r="W9282" s="146">
        <f t="shared" si="1889"/>
        <v>0.32008832265392639</v>
      </c>
      <c r="X9282" s="209">
        <v>3.1590261303126215</v>
      </c>
      <c r="Y9282" s="147">
        <f t="shared" si="1890"/>
        <v>3.9999999999995595E-4</v>
      </c>
      <c r="Z9282" s="122">
        <f t="shared" ref="Z9282:Z9345" si="1893">IF(AND(W9282&lt;=$S$56,W9282&gt;$Q$56),$T$56,IF(AND(W9282&lt;=$S$57,W9282&gt;$Q$57),$T$57,IF(AND(W9282&lt;=$S$58,W9282&gt;$Q$58),$T$58,IF(AND(W9282&lt;=$S$59,W9282&gt;$Q$59),$T$59,IF(AND(W9282&lt;=$S$60,W9282&gt;$Q$60),$T$60,"Valor no encontrado para Po")))))</f>
        <v>8.8754449677853557</v>
      </c>
      <c r="AA9282" s="122">
        <f t="shared" ref="AA9282:AA9345" si="1894">IF(AND(W9282&lt;=$S$56,W9282&gt;$Q$56),$U$56,IF(AND(W9282&lt;=$S$57,W9282&gt;$Q$57),$U$57,IF(AND(W9282&lt;=$S$58,W9282&gt;$Q$58),$U$58,IF(AND(W9282&lt;=$S$59,W9282&gt;$Q$59),$U$59,IF(AND(W9282&lt;=$S$60,W9282&gt;$Q$60),$U$60,"Valor no encontrado para Po")))))</f>
        <v>0.61929999999999996</v>
      </c>
      <c r="AB9282" s="122">
        <f t="shared" ref="AB9282:AB9345" si="1895">IF(OR(AC9281&gt;=($X$1-$X$2)/2,AC9281&gt;=$Z$1/2),0,Z9282*W9282^AA9282*Y9282)</f>
        <v>0</v>
      </c>
      <c r="AC9282" s="122">
        <f t="shared" ref="AC9282:AC9345" si="1896">+AC9281+AB9282</f>
        <v>15.750952669468589</v>
      </c>
      <c r="AD9282" s="122">
        <f t="shared" ref="AD9282:AD9345" si="1897">2*$AB$1*PI()*((AC9282+$X$2/2)*(2*AC9282-$Z$1)+(AC9282+$X$2/2)^2-($X$1/2)^2)*AB9282</f>
        <v>0</v>
      </c>
      <c r="AE9282" s="122">
        <f t="shared" ref="AE9282:AE9345" si="1898">-AD9282*0.000000001*$Z$2</f>
        <v>0</v>
      </c>
      <c r="AF9282" s="122">
        <f t="shared" ref="AF9282:AF9345" si="1899">+AF9281+AE9282</f>
        <v>1.3111961988847367</v>
      </c>
      <c r="AG9282" s="122">
        <f t="shared" ref="AG9282:AG9345" si="1900">+AE9282/Y9282</f>
        <v>0</v>
      </c>
      <c r="AH9282" s="87">
        <f t="shared" ref="AH9282:AH9345" si="1901">+AH9281-AE9282</f>
        <v>-0.56193311317045103</v>
      </c>
      <c r="AI9282" s="122">
        <f t="shared" si="1891"/>
        <v>0.90316285579062239</v>
      </c>
    </row>
    <row r="9283" spans="1:35" x14ac:dyDescent="0.25">
      <c r="A9283" s="90">
        <v>3.7115999999999998</v>
      </c>
      <c r="B9283" s="160">
        <v>7.358082590522784</v>
      </c>
      <c r="E9283" s="147">
        <f t="shared" si="1892"/>
        <v>3.1426839315244915E-3</v>
      </c>
      <c r="W9283" s="146">
        <f t="shared" si="1889"/>
        <v>0.29551312885553538</v>
      </c>
      <c r="X9283" s="209">
        <v>2.91648782487575</v>
      </c>
      <c r="Y9283" s="147">
        <f t="shared" si="1890"/>
        <v>3.9999999999995595E-4</v>
      </c>
      <c r="Z9283" s="122">
        <f t="shared" si="1893"/>
        <v>8.8754449677853557</v>
      </c>
      <c r="AA9283" s="122">
        <f t="shared" si="1894"/>
        <v>0.61929999999999996</v>
      </c>
      <c r="AB9283" s="122">
        <f t="shared" si="1895"/>
        <v>0</v>
      </c>
      <c r="AC9283" s="122">
        <f t="shared" si="1896"/>
        <v>15.750952669468589</v>
      </c>
      <c r="AD9283" s="122">
        <f t="shared" si="1897"/>
        <v>0</v>
      </c>
      <c r="AE9283" s="122">
        <f t="shared" si="1898"/>
        <v>0</v>
      </c>
      <c r="AF9283" s="122">
        <f t="shared" si="1899"/>
        <v>1.3111961988847367</v>
      </c>
      <c r="AG9283" s="122">
        <f t="shared" si="1900"/>
        <v>0</v>
      </c>
      <c r="AH9283" s="87">
        <f t="shared" si="1901"/>
        <v>-0.56193311317045103</v>
      </c>
      <c r="AI9283" s="122">
        <f t="shared" si="1891"/>
        <v>0.97827086300005273</v>
      </c>
    </row>
    <row r="9284" spans="1:35" x14ac:dyDescent="0.25">
      <c r="A9284" s="90">
        <v>3.7120000000000002</v>
      </c>
      <c r="B9284" s="160">
        <v>7.358082590522784</v>
      </c>
      <c r="E9284" s="147">
        <f t="shared" si="1892"/>
        <v>2.9432330362120572E-3</v>
      </c>
      <c r="W9284" s="146">
        <f t="shared" si="1889"/>
        <v>0.29551312885553538</v>
      </c>
      <c r="X9284" s="209">
        <v>2.91648782487575</v>
      </c>
      <c r="Y9284" s="147">
        <f t="shared" si="1890"/>
        <v>4.0000000000040004E-4</v>
      </c>
      <c r="Z9284" s="122">
        <f t="shared" si="1893"/>
        <v>8.8754449677853557</v>
      </c>
      <c r="AA9284" s="122">
        <f t="shared" si="1894"/>
        <v>0.61929999999999996</v>
      </c>
      <c r="AB9284" s="122">
        <f t="shared" si="1895"/>
        <v>0</v>
      </c>
      <c r="AC9284" s="122">
        <f t="shared" si="1896"/>
        <v>15.750952669468589</v>
      </c>
      <c r="AD9284" s="122">
        <f t="shared" si="1897"/>
        <v>0</v>
      </c>
      <c r="AE9284" s="122">
        <f t="shared" si="1898"/>
        <v>0</v>
      </c>
      <c r="AF9284" s="122">
        <f t="shared" si="1899"/>
        <v>1.3111961988847367</v>
      </c>
      <c r="AG9284" s="122">
        <f t="shared" si="1900"/>
        <v>0</v>
      </c>
      <c r="AH9284" s="87">
        <f t="shared" si="1901"/>
        <v>-0.56193311317045103</v>
      </c>
      <c r="AI9284" s="122">
        <f t="shared" si="1891"/>
        <v>0.97827086300005273</v>
      </c>
    </row>
    <row r="9285" spans="1:35" x14ac:dyDescent="0.25">
      <c r="A9285" s="90">
        <v>3.7124000000000001</v>
      </c>
      <c r="B9285" s="160">
        <v>8.355337067101404</v>
      </c>
      <c r="E9285" s="147">
        <f t="shared" si="1892"/>
        <v>3.1426839315244915E-3</v>
      </c>
      <c r="W9285" s="146">
        <f t="shared" ref="W9285:W9348" si="1902">+X9285/1000000*101325</f>
        <v>0.32008832265392695</v>
      </c>
      <c r="X9285" s="209">
        <v>3.1590261303126272</v>
      </c>
      <c r="Y9285" s="147">
        <f t="shared" si="1890"/>
        <v>3.9999999999995595E-4</v>
      </c>
      <c r="Z9285" s="122">
        <f t="shared" si="1893"/>
        <v>8.8754449677853557</v>
      </c>
      <c r="AA9285" s="122">
        <f t="shared" si="1894"/>
        <v>0.61929999999999996</v>
      </c>
      <c r="AB9285" s="122">
        <f t="shared" si="1895"/>
        <v>0</v>
      </c>
      <c r="AC9285" s="122">
        <f t="shared" si="1896"/>
        <v>15.750952669468589</v>
      </c>
      <c r="AD9285" s="122">
        <f t="shared" si="1897"/>
        <v>0</v>
      </c>
      <c r="AE9285" s="122">
        <f t="shared" si="1898"/>
        <v>0</v>
      </c>
      <c r="AF9285" s="122">
        <f t="shared" si="1899"/>
        <v>1.3111961988847367</v>
      </c>
      <c r="AG9285" s="122">
        <f t="shared" si="1900"/>
        <v>0</v>
      </c>
      <c r="AH9285" s="87">
        <f t="shared" si="1901"/>
        <v>-0.56193311317045103</v>
      </c>
      <c r="AI9285" s="122">
        <f t="shared" si="1891"/>
        <v>0.90316285579062083</v>
      </c>
    </row>
    <row r="9286" spans="1:35" x14ac:dyDescent="0.25">
      <c r="A9286" s="90">
        <v>3.7128000000000001</v>
      </c>
      <c r="B9286" s="160">
        <v>8.355337067101404</v>
      </c>
      <c r="E9286" s="147">
        <f t="shared" si="1892"/>
        <v>3.3421348268401936E-3</v>
      </c>
      <c r="W9286" s="146">
        <f t="shared" si="1902"/>
        <v>0.32008832265392695</v>
      </c>
      <c r="X9286" s="209">
        <v>3.1590261303126272</v>
      </c>
      <c r="Y9286" s="147">
        <f t="shared" ref="Y9286:Y9349" si="1903">+A9286-A9285</f>
        <v>3.9999999999995595E-4</v>
      </c>
      <c r="Z9286" s="122">
        <f t="shared" si="1893"/>
        <v>8.8754449677853557</v>
      </c>
      <c r="AA9286" s="122">
        <f t="shared" si="1894"/>
        <v>0.61929999999999996</v>
      </c>
      <c r="AB9286" s="122">
        <f t="shared" si="1895"/>
        <v>0</v>
      </c>
      <c r="AC9286" s="122">
        <f t="shared" si="1896"/>
        <v>15.750952669468589</v>
      </c>
      <c r="AD9286" s="122">
        <f t="shared" si="1897"/>
        <v>0</v>
      </c>
      <c r="AE9286" s="122">
        <f t="shared" si="1898"/>
        <v>0</v>
      </c>
      <c r="AF9286" s="122">
        <f t="shared" si="1899"/>
        <v>1.3111961988847367</v>
      </c>
      <c r="AG9286" s="122">
        <f t="shared" si="1900"/>
        <v>0</v>
      </c>
      <c r="AH9286" s="87">
        <f t="shared" si="1901"/>
        <v>-0.56193311317045103</v>
      </c>
      <c r="AI9286" s="122">
        <f t="shared" si="1891"/>
        <v>0.90316285579062083</v>
      </c>
    </row>
    <row r="9287" spans="1:35" x14ac:dyDescent="0.25">
      <c r="A9287" s="90">
        <v>3.7132000000000001</v>
      </c>
      <c r="B9287" s="160">
        <v>7.358082590522784</v>
      </c>
      <c r="E9287" s="147">
        <f t="shared" si="1892"/>
        <v>3.1426839315244915E-3</v>
      </c>
      <c r="W9287" s="146">
        <f t="shared" si="1902"/>
        <v>0.29551312885553505</v>
      </c>
      <c r="X9287" s="209">
        <v>2.9164878248757469</v>
      </c>
      <c r="Y9287" s="147">
        <f t="shared" si="1903"/>
        <v>3.9999999999995595E-4</v>
      </c>
      <c r="Z9287" s="122">
        <f t="shared" si="1893"/>
        <v>8.8754449677853557</v>
      </c>
      <c r="AA9287" s="122">
        <f t="shared" si="1894"/>
        <v>0.61929999999999996</v>
      </c>
      <c r="AB9287" s="122">
        <f t="shared" si="1895"/>
        <v>0</v>
      </c>
      <c r="AC9287" s="122">
        <f t="shared" si="1896"/>
        <v>15.750952669468589</v>
      </c>
      <c r="AD9287" s="122">
        <f t="shared" si="1897"/>
        <v>0</v>
      </c>
      <c r="AE9287" s="122">
        <f t="shared" si="1898"/>
        <v>0</v>
      </c>
      <c r="AF9287" s="122">
        <f t="shared" si="1899"/>
        <v>1.3111961988847367</v>
      </c>
      <c r="AG9287" s="122">
        <f t="shared" si="1900"/>
        <v>0</v>
      </c>
      <c r="AH9287" s="87">
        <f t="shared" si="1901"/>
        <v>-0.56193311317045103</v>
      </c>
      <c r="AI9287" s="122">
        <f t="shared" si="1891"/>
        <v>0.97827086300005373</v>
      </c>
    </row>
    <row r="9288" spans="1:35" x14ac:dyDescent="0.25">
      <c r="A9288" s="90">
        <v>3.7136</v>
      </c>
      <c r="B9288" s="160">
        <v>7.358082590522784</v>
      </c>
      <c r="E9288" s="147">
        <f t="shared" si="1892"/>
        <v>2.9432330362087894E-3</v>
      </c>
      <c r="W9288" s="146">
        <f t="shared" si="1902"/>
        <v>0.29551312885553505</v>
      </c>
      <c r="X9288" s="209">
        <v>2.9164878248757469</v>
      </c>
      <c r="Y9288" s="147">
        <f t="shared" si="1903"/>
        <v>3.9999999999995595E-4</v>
      </c>
      <c r="Z9288" s="122">
        <f t="shared" si="1893"/>
        <v>8.8754449677853557</v>
      </c>
      <c r="AA9288" s="122">
        <f t="shared" si="1894"/>
        <v>0.61929999999999996</v>
      </c>
      <c r="AB9288" s="122">
        <f t="shared" si="1895"/>
        <v>0</v>
      </c>
      <c r="AC9288" s="122">
        <f t="shared" si="1896"/>
        <v>15.750952669468589</v>
      </c>
      <c r="AD9288" s="122">
        <f t="shared" si="1897"/>
        <v>0</v>
      </c>
      <c r="AE9288" s="122">
        <f t="shared" si="1898"/>
        <v>0</v>
      </c>
      <c r="AF9288" s="122">
        <f t="shared" si="1899"/>
        <v>1.3111961988847367</v>
      </c>
      <c r="AG9288" s="122">
        <f t="shared" si="1900"/>
        <v>0</v>
      </c>
      <c r="AH9288" s="87">
        <f t="shared" si="1901"/>
        <v>-0.56193311317045103</v>
      </c>
      <c r="AI9288" s="122">
        <f t="shared" si="1891"/>
        <v>0.97827086300005373</v>
      </c>
    </row>
    <row r="9289" spans="1:35" x14ac:dyDescent="0.25">
      <c r="A9289" s="90">
        <v>3.714</v>
      </c>
      <c r="B9289" s="160">
        <v>7.358082590522784</v>
      </c>
      <c r="E9289" s="147">
        <f t="shared" si="1892"/>
        <v>2.9432330362087894E-3</v>
      </c>
      <c r="W9289" s="146">
        <f t="shared" si="1902"/>
        <v>0.29551312885553505</v>
      </c>
      <c r="X9289" s="209">
        <v>2.9164878248757469</v>
      </c>
      <c r="Y9289" s="147">
        <f t="shared" si="1903"/>
        <v>3.9999999999995595E-4</v>
      </c>
      <c r="Z9289" s="122">
        <f t="shared" si="1893"/>
        <v>8.8754449677853557</v>
      </c>
      <c r="AA9289" s="122">
        <f t="shared" si="1894"/>
        <v>0.61929999999999996</v>
      </c>
      <c r="AB9289" s="122">
        <f t="shared" si="1895"/>
        <v>0</v>
      </c>
      <c r="AC9289" s="122">
        <f t="shared" si="1896"/>
        <v>15.750952669468589</v>
      </c>
      <c r="AD9289" s="122">
        <f t="shared" si="1897"/>
        <v>0</v>
      </c>
      <c r="AE9289" s="122">
        <f t="shared" si="1898"/>
        <v>0</v>
      </c>
      <c r="AF9289" s="122">
        <f t="shared" si="1899"/>
        <v>1.3111961988847367</v>
      </c>
      <c r="AG9289" s="122">
        <f t="shared" si="1900"/>
        <v>0</v>
      </c>
      <c r="AH9289" s="87">
        <f t="shared" si="1901"/>
        <v>-0.56193311317045103</v>
      </c>
      <c r="AI9289" s="122">
        <f t="shared" si="1891"/>
        <v>0.97827086300005373</v>
      </c>
    </row>
    <row r="9290" spans="1:35" x14ac:dyDescent="0.25">
      <c r="A9290" s="90">
        <v>3.7143999999999999</v>
      </c>
      <c r="B9290" s="160">
        <v>7.358082590522784</v>
      </c>
      <c r="E9290" s="147">
        <f t="shared" si="1892"/>
        <v>2.9432330362087894E-3</v>
      </c>
      <c r="W9290" s="146">
        <f t="shared" si="1902"/>
        <v>0.29551312885553505</v>
      </c>
      <c r="X9290" s="209">
        <v>2.9164878248757469</v>
      </c>
      <c r="Y9290" s="147">
        <f t="shared" si="1903"/>
        <v>3.9999999999995595E-4</v>
      </c>
      <c r="Z9290" s="122">
        <f t="shared" si="1893"/>
        <v>8.8754449677853557</v>
      </c>
      <c r="AA9290" s="122">
        <f t="shared" si="1894"/>
        <v>0.61929999999999996</v>
      </c>
      <c r="AB9290" s="122">
        <f t="shared" si="1895"/>
        <v>0</v>
      </c>
      <c r="AC9290" s="122">
        <f t="shared" si="1896"/>
        <v>15.750952669468589</v>
      </c>
      <c r="AD9290" s="122">
        <f t="shared" si="1897"/>
        <v>0</v>
      </c>
      <c r="AE9290" s="122">
        <f t="shared" si="1898"/>
        <v>0</v>
      </c>
      <c r="AF9290" s="122">
        <f t="shared" si="1899"/>
        <v>1.3111961988847367</v>
      </c>
      <c r="AG9290" s="122">
        <f t="shared" si="1900"/>
        <v>0</v>
      </c>
      <c r="AH9290" s="87">
        <f t="shared" si="1901"/>
        <v>-0.56193311317045103</v>
      </c>
      <c r="AI9290" s="122">
        <f t="shared" si="1891"/>
        <v>0.97827086300005373</v>
      </c>
    </row>
    <row r="9291" spans="1:35" x14ac:dyDescent="0.25">
      <c r="A9291" s="90">
        <v>3.7147999999999999</v>
      </c>
      <c r="B9291" s="160">
        <v>7.358082590522784</v>
      </c>
      <c r="E9291" s="147">
        <f t="shared" si="1892"/>
        <v>2.9432330362087894E-3</v>
      </c>
      <c r="W9291" s="146">
        <f t="shared" si="1902"/>
        <v>0.29551312885553505</v>
      </c>
      <c r="X9291" s="209">
        <v>2.9164878248757469</v>
      </c>
      <c r="Y9291" s="147">
        <f t="shared" si="1903"/>
        <v>3.9999999999995595E-4</v>
      </c>
      <c r="Z9291" s="122">
        <f t="shared" si="1893"/>
        <v>8.8754449677853557</v>
      </c>
      <c r="AA9291" s="122">
        <f t="shared" si="1894"/>
        <v>0.61929999999999996</v>
      </c>
      <c r="AB9291" s="122">
        <f t="shared" si="1895"/>
        <v>0</v>
      </c>
      <c r="AC9291" s="122">
        <f t="shared" si="1896"/>
        <v>15.750952669468589</v>
      </c>
      <c r="AD9291" s="122">
        <f t="shared" si="1897"/>
        <v>0</v>
      </c>
      <c r="AE9291" s="122">
        <f t="shared" si="1898"/>
        <v>0</v>
      </c>
      <c r="AF9291" s="122">
        <f t="shared" si="1899"/>
        <v>1.3111961988847367</v>
      </c>
      <c r="AG9291" s="122">
        <f t="shared" si="1900"/>
        <v>0</v>
      </c>
      <c r="AH9291" s="87">
        <f t="shared" si="1901"/>
        <v>-0.56193311317045103</v>
      </c>
      <c r="AI9291" s="122">
        <f t="shared" si="1891"/>
        <v>0.97827086300005373</v>
      </c>
    </row>
    <row r="9292" spans="1:35" x14ac:dyDescent="0.25">
      <c r="A9292" s="90">
        <v>3.7151999999999998</v>
      </c>
      <c r="B9292" s="160">
        <v>8.355337067101404</v>
      </c>
      <c r="E9292" s="147">
        <f t="shared" si="1892"/>
        <v>3.1426839315244915E-3</v>
      </c>
      <c r="W9292" s="146">
        <f t="shared" si="1902"/>
        <v>0.32008832265392639</v>
      </c>
      <c r="X9292" s="209">
        <v>3.1590261303126215</v>
      </c>
      <c r="Y9292" s="147">
        <f t="shared" si="1903"/>
        <v>3.9999999999995595E-4</v>
      </c>
      <c r="Z9292" s="122">
        <f t="shared" si="1893"/>
        <v>8.8754449677853557</v>
      </c>
      <c r="AA9292" s="122">
        <f t="shared" si="1894"/>
        <v>0.61929999999999996</v>
      </c>
      <c r="AB9292" s="122">
        <f t="shared" si="1895"/>
        <v>0</v>
      </c>
      <c r="AC9292" s="122">
        <f t="shared" si="1896"/>
        <v>15.750952669468589</v>
      </c>
      <c r="AD9292" s="122">
        <f t="shared" si="1897"/>
        <v>0</v>
      </c>
      <c r="AE9292" s="122">
        <f t="shared" si="1898"/>
        <v>0</v>
      </c>
      <c r="AF9292" s="122">
        <f t="shared" si="1899"/>
        <v>1.3111961988847367</v>
      </c>
      <c r="AG9292" s="122">
        <f t="shared" si="1900"/>
        <v>0</v>
      </c>
      <c r="AH9292" s="87">
        <f t="shared" si="1901"/>
        <v>-0.56193311317045103</v>
      </c>
      <c r="AI9292" s="122">
        <f t="shared" si="1891"/>
        <v>0.90316285579062239</v>
      </c>
    </row>
    <row r="9293" spans="1:35" x14ac:dyDescent="0.25">
      <c r="A9293" s="90">
        <v>3.7155999999999998</v>
      </c>
      <c r="B9293" s="160">
        <v>8.355337067101404</v>
      </c>
      <c r="E9293" s="147">
        <f t="shared" si="1892"/>
        <v>3.3421348268401936E-3</v>
      </c>
      <c r="W9293" s="146">
        <f t="shared" si="1902"/>
        <v>0.32008832265392639</v>
      </c>
      <c r="X9293" s="209">
        <v>3.1590261303126215</v>
      </c>
      <c r="Y9293" s="147">
        <f t="shared" si="1903"/>
        <v>3.9999999999995595E-4</v>
      </c>
      <c r="Z9293" s="122">
        <f t="shared" si="1893"/>
        <v>8.8754449677853557</v>
      </c>
      <c r="AA9293" s="122">
        <f t="shared" si="1894"/>
        <v>0.61929999999999996</v>
      </c>
      <c r="AB9293" s="122">
        <f t="shared" si="1895"/>
        <v>0</v>
      </c>
      <c r="AC9293" s="122">
        <f t="shared" si="1896"/>
        <v>15.750952669468589</v>
      </c>
      <c r="AD9293" s="122">
        <f t="shared" si="1897"/>
        <v>0</v>
      </c>
      <c r="AE9293" s="122">
        <f t="shared" si="1898"/>
        <v>0</v>
      </c>
      <c r="AF9293" s="122">
        <f t="shared" si="1899"/>
        <v>1.3111961988847367</v>
      </c>
      <c r="AG9293" s="122">
        <f t="shared" si="1900"/>
        <v>0</v>
      </c>
      <c r="AH9293" s="87">
        <f t="shared" si="1901"/>
        <v>-0.56193311317045103</v>
      </c>
      <c r="AI9293" s="122">
        <f t="shared" si="1891"/>
        <v>0.79536550497360869</v>
      </c>
    </row>
    <row r="9294" spans="1:35" x14ac:dyDescent="0.25">
      <c r="A9294" s="90">
        <v>3.7160000000000002</v>
      </c>
      <c r="B9294" s="160">
        <v>7.358082590522784</v>
      </c>
      <c r="E9294" s="147">
        <f t="shared" si="1892"/>
        <v>3.1426839315279805E-3</v>
      </c>
      <c r="W9294" s="146">
        <f t="shared" si="1902"/>
        <v>0.29551312885553538</v>
      </c>
      <c r="X9294" s="209">
        <v>2.91648782487575</v>
      </c>
      <c r="Y9294" s="147">
        <f t="shared" si="1903"/>
        <v>4.0000000000040004E-4</v>
      </c>
      <c r="Z9294" s="122">
        <f t="shared" si="1893"/>
        <v>8.8754449677853557</v>
      </c>
      <c r="AA9294" s="122">
        <f t="shared" si="1894"/>
        <v>0.61929999999999996</v>
      </c>
      <c r="AB9294" s="122">
        <f t="shared" si="1895"/>
        <v>0</v>
      </c>
      <c r="AC9294" s="122">
        <f t="shared" si="1896"/>
        <v>15.750952669468589</v>
      </c>
      <c r="AD9294" s="122">
        <f t="shared" si="1897"/>
        <v>0</v>
      </c>
      <c r="AE9294" s="122">
        <f t="shared" si="1898"/>
        <v>0</v>
      </c>
      <c r="AF9294" s="122">
        <f t="shared" si="1899"/>
        <v>1.3111961988847367</v>
      </c>
      <c r="AG9294" s="122">
        <f t="shared" si="1900"/>
        <v>0</v>
      </c>
      <c r="AH9294" s="87">
        <f t="shared" si="1901"/>
        <v>-0.56193311317045103</v>
      </c>
      <c r="AI9294" s="122">
        <f t="shared" si="1891"/>
        <v>0.97827086300005273</v>
      </c>
    </row>
    <row r="9295" spans="1:35" x14ac:dyDescent="0.25">
      <c r="A9295" s="90">
        <v>3.7164000000000001</v>
      </c>
      <c r="B9295" s="160">
        <v>7.358082590522784</v>
      </c>
      <c r="E9295" s="147">
        <f t="shared" si="1892"/>
        <v>2.9432330362087894E-3</v>
      </c>
      <c r="W9295" s="146">
        <f t="shared" si="1902"/>
        <v>0.29551312885553538</v>
      </c>
      <c r="X9295" s="209">
        <v>2.91648782487575</v>
      </c>
      <c r="Y9295" s="147">
        <f t="shared" si="1903"/>
        <v>3.9999999999995595E-4</v>
      </c>
      <c r="Z9295" s="122">
        <f t="shared" si="1893"/>
        <v>8.8754449677853557</v>
      </c>
      <c r="AA9295" s="122">
        <f t="shared" si="1894"/>
        <v>0.61929999999999996</v>
      </c>
      <c r="AB9295" s="122">
        <f t="shared" si="1895"/>
        <v>0</v>
      </c>
      <c r="AC9295" s="122">
        <f t="shared" si="1896"/>
        <v>15.750952669468589</v>
      </c>
      <c r="AD9295" s="122">
        <f t="shared" si="1897"/>
        <v>0</v>
      </c>
      <c r="AE9295" s="122">
        <f t="shared" si="1898"/>
        <v>0</v>
      </c>
      <c r="AF9295" s="122">
        <f t="shared" si="1899"/>
        <v>1.3111961988847367</v>
      </c>
      <c r="AG9295" s="122">
        <f t="shared" si="1900"/>
        <v>0</v>
      </c>
      <c r="AH9295" s="87">
        <f t="shared" si="1901"/>
        <v>-0.56193311317045103</v>
      </c>
      <c r="AI9295" s="122">
        <f t="shared" si="1891"/>
        <v>0.97827086300005273</v>
      </c>
    </row>
    <row r="9296" spans="1:35" x14ac:dyDescent="0.25">
      <c r="A9296" s="90">
        <v>3.7168000000000001</v>
      </c>
      <c r="B9296" s="160">
        <v>7.358082590522784</v>
      </c>
      <c r="E9296" s="147">
        <f t="shared" si="1892"/>
        <v>2.9432330362087894E-3</v>
      </c>
      <c r="W9296" s="146">
        <f t="shared" si="1902"/>
        <v>0.29551312885553538</v>
      </c>
      <c r="X9296" s="209">
        <v>2.91648782487575</v>
      </c>
      <c r="Y9296" s="147">
        <f t="shared" si="1903"/>
        <v>3.9999999999995595E-4</v>
      </c>
      <c r="Z9296" s="122">
        <f t="shared" si="1893"/>
        <v>8.8754449677853557</v>
      </c>
      <c r="AA9296" s="122">
        <f t="shared" si="1894"/>
        <v>0.61929999999999996</v>
      </c>
      <c r="AB9296" s="122">
        <f t="shared" si="1895"/>
        <v>0</v>
      </c>
      <c r="AC9296" s="122">
        <f t="shared" si="1896"/>
        <v>15.750952669468589</v>
      </c>
      <c r="AD9296" s="122">
        <f t="shared" si="1897"/>
        <v>0</v>
      </c>
      <c r="AE9296" s="122">
        <f t="shared" si="1898"/>
        <v>0</v>
      </c>
      <c r="AF9296" s="122">
        <f t="shared" si="1899"/>
        <v>1.3111961988847367</v>
      </c>
      <c r="AG9296" s="122">
        <f t="shared" si="1900"/>
        <v>0</v>
      </c>
      <c r="AH9296" s="87">
        <f t="shared" si="1901"/>
        <v>-0.56193311317045103</v>
      </c>
      <c r="AI9296" s="122">
        <f t="shared" si="1891"/>
        <v>0.97827086300005273</v>
      </c>
    </row>
    <row r="9297" spans="1:35" x14ac:dyDescent="0.25">
      <c r="A9297" s="90">
        <v>3.7172000000000001</v>
      </c>
      <c r="B9297" s="160">
        <v>8.355337067101404</v>
      </c>
      <c r="E9297" s="147">
        <f t="shared" si="1892"/>
        <v>3.1426839315244915E-3</v>
      </c>
      <c r="W9297" s="146">
        <f t="shared" si="1902"/>
        <v>0.32008832265392695</v>
      </c>
      <c r="X9297" s="209">
        <v>3.1590261303126272</v>
      </c>
      <c r="Y9297" s="147">
        <f t="shared" si="1903"/>
        <v>3.9999999999995595E-4</v>
      </c>
      <c r="Z9297" s="122">
        <f t="shared" si="1893"/>
        <v>8.8754449677853557</v>
      </c>
      <c r="AA9297" s="122">
        <f t="shared" si="1894"/>
        <v>0.61929999999999996</v>
      </c>
      <c r="AB9297" s="122">
        <f t="shared" si="1895"/>
        <v>0</v>
      </c>
      <c r="AC9297" s="122">
        <f t="shared" si="1896"/>
        <v>15.750952669468589</v>
      </c>
      <c r="AD9297" s="122">
        <f t="shared" si="1897"/>
        <v>0</v>
      </c>
      <c r="AE9297" s="122">
        <f t="shared" si="1898"/>
        <v>0</v>
      </c>
      <c r="AF9297" s="122">
        <f t="shared" si="1899"/>
        <v>1.3111961988847367</v>
      </c>
      <c r="AG9297" s="122">
        <f t="shared" si="1900"/>
        <v>0</v>
      </c>
      <c r="AH9297" s="87">
        <f t="shared" si="1901"/>
        <v>-0.56193311317045103</v>
      </c>
      <c r="AI9297" s="122">
        <f t="shared" si="1891"/>
        <v>0.79536550497360725</v>
      </c>
    </row>
    <row r="9298" spans="1:35" x14ac:dyDescent="0.25">
      <c r="A9298" s="90">
        <v>3.7176</v>
      </c>
      <c r="B9298" s="160">
        <v>8.355337067101404</v>
      </c>
      <c r="E9298" s="147">
        <f t="shared" si="1892"/>
        <v>3.3421348268401936E-3</v>
      </c>
      <c r="W9298" s="146">
        <f t="shared" si="1902"/>
        <v>0.32008832265392695</v>
      </c>
      <c r="X9298" s="209">
        <v>3.1590261303126272</v>
      </c>
      <c r="Y9298" s="147">
        <f t="shared" si="1903"/>
        <v>3.9999999999995595E-4</v>
      </c>
      <c r="Z9298" s="122">
        <f t="shared" si="1893"/>
        <v>8.8754449677853557</v>
      </c>
      <c r="AA9298" s="122">
        <f t="shared" si="1894"/>
        <v>0.61929999999999996</v>
      </c>
      <c r="AB9298" s="122">
        <f t="shared" si="1895"/>
        <v>0</v>
      </c>
      <c r="AC9298" s="122">
        <f t="shared" si="1896"/>
        <v>15.750952669468589</v>
      </c>
      <c r="AD9298" s="122">
        <f t="shared" si="1897"/>
        <v>0</v>
      </c>
      <c r="AE9298" s="122">
        <f t="shared" si="1898"/>
        <v>0</v>
      </c>
      <c r="AF9298" s="122">
        <f t="shared" si="1899"/>
        <v>1.3111961988847367</v>
      </c>
      <c r="AG9298" s="122">
        <f t="shared" si="1900"/>
        <v>0</v>
      </c>
      <c r="AH9298" s="87">
        <f t="shared" si="1901"/>
        <v>-0.56193311317045103</v>
      </c>
      <c r="AI9298" s="122">
        <f t="shared" si="1891"/>
        <v>0.79536550497360725</v>
      </c>
    </row>
    <row r="9299" spans="1:35" x14ac:dyDescent="0.25">
      <c r="A9299" s="90">
        <v>3.718</v>
      </c>
      <c r="B9299" s="160">
        <v>7.358082590522784</v>
      </c>
      <c r="E9299" s="147">
        <f t="shared" si="1892"/>
        <v>3.1426839315244915E-3</v>
      </c>
      <c r="W9299" s="146">
        <f t="shared" si="1902"/>
        <v>0.29551312885553505</v>
      </c>
      <c r="X9299" s="209">
        <v>2.9164878248757469</v>
      </c>
      <c r="Y9299" s="147">
        <f t="shared" si="1903"/>
        <v>3.9999999999995595E-4</v>
      </c>
      <c r="Z9299" s="122">
        <f t="shared" si="1893"/>
        <v>8.8754449677853557</v>
      </c>
      <c r="AA9299" s="122">
        <f t="shared" si="1894"/>
        <v>0.61929999999999996</v>
      </c>
      <c r="AB9299" s="122">
        <f t="shared" si="1895"/>
        <v>0</v>
      </c>
      <c r="AC9299" s="122">
        <f t="shared" si="1896"/>
        <v>15.750952669468589</v>
      </c>
      <c r="AD9299" s="122">
        <f t="shared" si="1897"/>
        <v>0</v>
      </c>
      <c r="AE9299" s="122">
        <f t="shared" si="1898"/>
        <v>0</v>
      </c>
      <c r="AF9299" s="122">
        <f t="shared" si="1899"/>
        <v>1.3111961988847367</v>
      </c>
      <c r="AG9299" s="122">
        <f t="shared" si="1900"/>
        <v>0</v>
      </c>
      <c r="AH9299" s="87">
        <f t="shared" si="1901"/>
        <v>-0.56193311317045103</v>
      </c>
      <c r="AI9299" s="122">
        <f t="shared" ref="AI9299:AI9362" si="1904">B9285*9.81/(W9299*1000000*$AF$1)</f>
        <v>0.97827086300005373</v>
      </c>
    </row>
    <row r="9300" spans="1:35" x14ac:dyDescent="0.25">
      <c r="A9300" s="90">
        <v>3.7183999999999999</v>
      </c>
      <c r="B9300" s="160">
        <v>7.358082590522784</v>
      </c>
      <c r="E9300" s="147">
        <f t="shared" si="1892"/>
        <v>2.9432330362087894E-3</v>
      </c>
      <c r="W9300" s="146">
        <f t="shared" si="1902"/>
        <v>0.29551312885553505</v>
      </c>
      <c r="X9300" s="209">
        <v>2.9164878248757469</v>
      </c>
      <c r="Y9300" s="147">
        <f t="shared" si="1903"/>
        <v>3.9999999999995595E-4</v>
      </c>
      <c r="Z9300" s="122">
        <f t="shared" si="1893"/>
        <v>8.8754449677853557</v>
      </c>
      <c r="AA9300" s="122">
        <f t="shared" si="1894"/>
        <v>0.61929999999999996</v>
      </c>
      <c r="AB9300" s="122">
        <f t="shared" si="1895"/>
        <v>0</v>
      </c>
      <c r="AC9300" s="122">
        <f t="shared" si="1896"/>
        <v>15.750952669468589</v>
      </c>
      <c r="AD9300" s="122">
        <f t="shared" si="1897"/>
        <v>0</v>
      </c>
      <c r="AE9300" s="122">
        <f t="shared" si="1898"/>
        <v>0</v>
      </c>
      <c r="AF9300" s="122">
        <f t="shared" si="1899"/>
        <v>1.3111961988847367</v>
      </c>
      <c r="AG9300" s="122">
        <f t="shared" si="1900"/>
        <v>0</v>
      </c>
      <c r="AH9300" s="87">
        <f t="shared" si="1901"/>
        <v>-0.56193311317045103</v>
      </c>
      <c r="AI9300" s="122">
        <f t="shared" si="1904"/>
        <v>0.97827086300005373</v>
      </c>
    </row>
    <row r="9301" spans="1:35" x14ac:dyDescent="0.25">
      <c r="A9301" s="90">
        <v>3.7187999999999999</v>
      </c>
      <c r="B9301" s="160">
        <v>7.358082590522784</v>
      </c>
      <c r="E9301" s="147">
        <f t="shared" si="1892"/>
        <v>2.9432330362087894E-3</v>
      </c>
      <c r="W9301" s="146">
        <f t="shared" si="1902"/>
        <v>0.29551312885553505</v>
      </c>
      <c r="X9301" s="209">
        <v>2.9164878248757469</v>
      </c>
      <c r="Y9301" s="147">
        <f t="shared" si="1903"/>
        <v>3.9999999999995595E-4</v>
      </c>
      <c r="Z9301" s="122">
        <f t="shared" si="1893"/>
        <v>8.8754449677853557</v>
      </c>
      <c r="AA9301" s="122">
        <f t="shared" si="1894"/>
        <v>0.61929999999999996</v>
      </c>
      <c r="AB9301" s="122">
        <f t="shared" si="1895"/>
        <v>0</v>
      </c>
      <c r="AC9301" s="122">
        <f t="shared" si="1896"/>
        <v>15.750952669468589</v>
      </c>
      <c r="AD9301" s="122">
        <f t="shared" si="1897"/>
        <v>0</v>
      </c>
      <c r="AE9301" s="122">
        <f t="shared" si="1898"/>
        <v>0</v>
      </c>
      <c r="AF9301" s="122">
        <f t="shared" si="1899"/>
        <v>1.3111961988847367</v>
      </c>
      <c r="AG9301" s="122">
        <f t="shared" si="1900"/>
        <v>0</v>
      </c>
      <c r="AH9301" s="87">
        <f t="shared" si="1901"/>
        <v>-0.56193311317045103</v>
      </c>
      <c r="AI9301" s="122">
        <f t="shared" si="1904"/>
        <v>0.86150896702885038</v>
      </c>
    </row>
    <row r="9302" spans="1:35" x14ac:dyDescent="0.25">
      <c r="A9302" s="90">
        <v>3.7191999999999998</v>
      </c>
      <c r="B9302" s="160">
        <v>7.358082590522784</v>
      </c>
      <c r="E9302" s="147">
        <f t="shared" si="1892"/>
        <v>2.9432330362087894E-3</v>
      </c>
      <c r="W9302" s="146">
        <f t="shared" si="1902"/>
        <v>0.29551312885553505</v>
      </c>
      <c r="X9302" s="209">
        <v>2.9164878248757469</v>
      </c>
      <c r="Y9302" s="147">
        <f t="shared" si="1903"/>
        <v>3.9999999999995595E-4</v>
      </c>
      <c r="Z9302" s="122">
        <f t="shared" si="1893"/>
        <v>8.8754449677853557</v>
      </c>
      <c r="AA9302" s="122">
        <f t="shared" si="1894"/>
        <v>0.61929999999999996</v>
      </c>
      <c r="AB9302" s="122">
        <f t="shared" si="1895"/>
        <v>0</v>
      </c>
      <c r="AC9302" s="122">
        <f t="shared" si="1896"/>
        <v>15.750952669468589</v>
      </c>
      <c r="AD9302" s="122">
        <f t="shared" si="1897"/>
        <v>0</v>
      </c>
      <c r="AE9302" s="122">
        <f t="shared" si="1898"/>
        <v>0</v>
      </c>
      <c r="AF9302" s="122">
        <f t="shared" si="1899"/>
        <v>1.3111961988847367</v>
      </c>
      <c r="AG9302" s="122">
        <f t="shared" si="1900"/>
        <v>0</v>
      </c>
      <c r="AH9302" s="87">
        <f t="shared" si="1901"/>
        <v>-0.56193311317045103</v>
      </c>
      <c r="AI9302" s="122">
        <f t="shared" si="1904"/>
        <v>0.86150896702885038</v>
      </c>
    </row>
    <row r="9303" spans="1:35" x14ac:dyDescent="0.25">
      <c r="A9303" s="90">
        <v>3.7195999999999998</v>
      </c>
      <c r="B9303" s="160">
        <v>7.358082590522784</v>
      </c>
      <c r="E9303" s="147">
        <f t="shared" si="1892"/>
        <v>2.9432330362087894E-3</v>
      </c>
      <c r="W9303" s="146">
        <f t="shared" si="1902"/>
        <v>0.29551312885553505</v>
      </c>
      <c r="X9303" s="209">
        <v>2.9164878248757469</v>
      </c>
      <c r="Y9303" s="147">
        <f t="shared" si="1903"/>
        <v>3.9999999999995595E-4</v>
      </c>
      <c r="Z9303" s="122">
        <f t="shared" si="1893"/>
        <v>8.8754449677853557</v>
      </c>
      <c r="AA9303" s="122">
        <f t="shared" si="1894"/>
        <v>0.61929999999999996</v>
      </c>
      <c r="AB9303" s="122">
        <f t="shared" si="1895"/>
        <v>0</v>
      </c>
      <c r="AC9303" s="122">
        <f t="shared" si="1896"/>
        <v>15.750952669468589</v>
      </c>
      <c r="AD9303" s="122">
        <f t="shared" si="1897"/>
        <v>0</v>
      </c>
      <c r="AE9303" s="122">
        <f t="shared" si="1898"/>
        <v>0</v>
      </c>
      <c r="AF9303" s="122">
        <f t="shared" si="1899"/>
        <v>1.3111961988847367</v>
      </c>
      <c r="AG9303" s="122">
        <f t="shared" si="1900"/>
        <v>0</v>
      </c>
      <c r="AH9303" s="87">
        <f t="shared" si="1901"/>
        <v>-0.56193311317045103</v>
      </c>
      <c r="AI9303" s="122">
        <f t="shared" si="1904"/>
        <v>0.86150896702885038</v>
      </c>
    </row>
    <row r="9304" spans="1:35" x14ac:dyDescent="0.25">
      <c r="A9304" s="90">
        <v>3.72</v>
      </c>
      <c r="B9304" s="160">
        <v>7.358082590522784</v>
      </c>
      <c r="E9304" s="147">
        <f t="shared" si="1892"/>
        <v>2.9432330362120572E-3</v>
      </c>
      <c r="W9304" s="146">
        <f t="shared" si="1902"/>
        <v>0.29551312885553505</v>
      </c>
      <c r="X9304" s="209">
        <v>2.9164878248757469</v>
      </c>
      <c r="Y9304" s="147">
        <f t="shared" si="1903"/>
        <v>4.0000000000040004E-4</v>
      </c>
      <c r="Z9304" s="122">
        <f t="shared" si="1893"/>
        <v>8.8754449677853557</v>
      </c>
      <c r="AA9304" s="122">
        <f t="shared" si="1894"/>
        <v>0.61929999999999996</v>
      </c>
      <c r="AB9304" s="122">
        <f t="shared" si="1895"/>
        <v>0</v>
      </c>
      <c r="AC9304" s="122">
        <f t="shared" si="1896"/>
        <v>15.750952669468589</v>
      </c>
      <c r="AD9304" s="122">
        <f t="shared" si="1897"/>
        <v>0</v>
      </c>
      <c r="AE9304" s="122">
        <f t="shared" si="1898"/>
        <v>0</v>
      </c>
      <c r="AF9304" s="122">
        <f t="shared" si="1899"/>
        <v>1.3111961988847367</v>
      </c>
      <c r="AG9304" s="122">
        <f t="shared" si="1900"/>
        <v>0</v>
      </c>
      <c r="AH9304" s="87">
        <f t="shared" si="1901"/>
        <v>-0.56193311317045103</v>
      </c>
      <c r="AI9304" s="122">
        <f t="shared" si="1904"/>
        <v>0.86150896702885038</v>
      </c>
    </row>
    <row r="9305" spans="1:35" x14ac:dyDescent="0.25">
      <c r="A9305" s="90">
        <v>3.7204000000000002</v>
      </c>
      <c r="B9305" s="160">
        <v>7.358082590522784</v>
      </c>
      <c r="E9305" s="147">
        <f t="shared" si="1892"/>
        <v>2.9432330362087894E-3</v>
      </c>
      <c r="W9305" s="146">
        <f t="shared" si="1902"/>
        <v>0.29551312885553505</v>
      </c>
      <c r="X9305" s="209">
        <v>2.9164878248757469</v>
      </c>
      <c r="Y9305" s="147">
        <f t="shared" si="1903"/>
        <v>3.9999999999995595E-4</v>
      </c>
      <c r="Z9305" s="122">
        <f t="shared" si="1893"/>
        <v>8.8754449677853557</v>
      </c>
      <c r="AA9305" s="122">
        <f t="shared" si="1894"/>
        <v>0.61929999999999996</v>
      </c>
      <c r="AB9305" s="122">
        <f t="shared" si="1895"/>
        <v>0</v>
      </c>
      <c r="AC9305" s="122">
        <f t="shared" si="1896"/>
        <v>15.750952669468589</v>
      </c>
      <c r="AD9305" s="122">
        <f t="shared" si="1897"/>
        <v>0</v>
      </c>
      <c r="AE9305" s="122">
        <f t="shared" si="1898"/>
        <v>0</v>
      </c>
      <c r="AF9305" s="122">
        <f t="shared" si="1899"/>
        <v>1.3111961988847367</v>
      </c>
      <c r="AG9305" s="122">
        <f t="shared" si="1900"/>
        <v>0</v>
      </c>
      <c r="AH9305" s="87">
        <f t="shared" si="1901"/>
        <v>-0.56193311317045103</v>
      </c>
      <c r="AI9305" s="122">
        <f t="shared" si="1904"/>
        <v>0.86150896702885038</v>
      </c>
    </row>
    <row r="9306" spans="1:35" x14ac:dyDescent="0.25">
      <c r="A9306" s="90">
        <v>3.7208000000000001</v>
      </c>
      <c r="B9306" s="160">
        <v>7.358082590522784</v>
      </c>
      <c r="E9306" s="147">
        <f t="shared" si="1892"/>
        <v>2.9432330362087894E-3</v>
      </c>
      <c r="W9306" s="146">
        <f t="shared" si="1902"/>
        <v>0.29551312885553505</v>
      </c>
      <c r="X9306" s="209">
        <v>2.9164878248757469</v>
      </c>
      <c r="Y9306" s="147">
        <f t="shared" si="1903"/>
        <v>3.9999999999995595E-4</v>
      </c>
      <c r="Z9306" s="122">
        <f t="shared" si="1893"/>
        <v>8.8754449677853557</v>
      </c>
      <c r="AA9306" s="122">
        <f t="shared" si="1894"/>
        <v>0.61929999999999996</v>
      </c>
      <c r="AB9306" s="122">
        <f t="shared" si="1895"/>
        <v>0</v>
      </c>
      <c r="AC9306" s="122">
        <f t="shared" si="1896"/>
        <v>15.750952669468589</v>
      </c>
      <c r="AD9306" s="122">
        <f t="shared" si="1897"/>
        <v>0</v>
      </c>
      <c r="AE9306" s="122">
        <f t="shared" si="1898"/>
        <v>0</v>
      </c>
      <c r="AF9306" s="122">
        <f t="shared" si="1899"/>
        <v>1.3111961988847367</v>
      </c>
      <c r="AG9306" s="122">
        <f t="shared" si="1900"/>
        <v>0</v>
      </c>
      <c r="AH9306" s="87">
        <f t="shared" si="1901"/>
        <v>-0.56193311317045103</v>
      </c>
      <c r="AI9306" s="122">
        <f t="shared" si="1904"/>
        <v>0.97827086300005373</v>
      </c>
    </row>
    <row r="9307" spans="1:35" x14ac:dyDescent="0.25">
      <c r="A9307" s="90">
        <v>3.7212000000000001</v>
      </c>
      <c r="B9307" s="160">
        <v>7.358082590522784</v>
      </c>
      <c r="E9307" s="147">
        <f t="shared" si="1892"/>
        <v>2.9432330362087894E-3</v>
      </c>
      <c r="W9307" s="146">
        <f t="shared" si="1902"/>
        <v>0.29551312885553505</v>
      </c>
      <c r="X9307" s="209">
        <v>2.9164878248757469</v>
      </c>
      <c r="Y9307" s="147">
        <f t="shared" si="1903"/>
        <v>3.9999999999995595E-4</v>
      </c>
      <c r="Z9307" s="122">
        <f t="shared" si="1893"/>
        <v>8.8754449677853557</v>
      </c>
      <c r="AA9307" s="122">
        <f t="shared" si="1894"/>
        <v>0.61929999999999996</v>
      </c>
      <c r="AB9307" s="122">
        <f t="shared" si="1895"/>
        <v>0</v>
      </c>
      <c r="AC9307" s="122">
        <f t="shared" si="1896"/>
        <v>15.750952669468589</v>
      </c>
      <c r="AD9307" s="122">
        <f t="shared" si="1897"/>
        <v>0</v>
      </c>
      <c r="AE9307" s="122">
        <f t="shared" si="1898"/>
        <v>0</v>
      </c>
      <c r="AF9307" s="122">
        <f t="shared" si="1899"/>
        <v>1.3111961988847367</v>
      </c>
      <c r="AG9307" s="122">
        <f t="shared" si="1900"/>
        <v>0</v>
      </c>
      <c r="AH9307" s="87">
        <f t="shared" si="1901"/>
        <v>-0.56193311317045103</v>
      </c>
      <c r="AI9307" s="122">
        <f t="shared" si="1904"/>
        <v>0.97827086300005373</v>
      </c>
    </row>
    <row r="9308" spans="1:35" x14ac:dyDescent="0.25">
      <c r="A9308" s="90">
        <v>3.7216</v>
      </c>
      <c r="B9308" s="160">
        <v>7.358082590522784</v>
      </c>
      <c r="E9308" s="147">
        <f t="shared" si="1892"/>
        <v>2.9432330362087894E-3</v>
      </c>
      <c r="W9308" s="146">
        <f t="shared" si="1902"/>
        <v>0.29551312885553505</v>
      </c>
      <c r="X9308" s="209">
        <v>2.9164878248757469</v>
      </c>
      <c r="Y9308" s="147">
        <f t="shared" si="1903"/>
        <v>3.9999999999995595E-4</v>
      </c>
      <c r="Z9308" s="122">
        <f t="shared" si="1893"/>
        <v>8.8754449677853557</v>
      </c>
      <c r="AA9308" s="122">
        <f t="shared" si="1894"/>
        <v>0.61929999999999996</v>
      </c>
      <c r="AB9308" s="122">
        <f t="shared" si="1895"/>
        <v>0</v>
      </c>
      <c r="AC9308" s="122">
        <f t="shared" si="1896"/>
        <v>15.750952669468589</v>
      </c>
      <c r="AD9308" s="122">
        <f t="shared" si="1897"/>
        <v>0</v>
      </c>
      <c r="AE9308" s="122">
        <f t="shared" si="1898"/>
        <v>0</v>
      </c>
      <c r="AF9308" s="122">
        <f t="shared" si="1899"/>
        <v>1.3111961988847367</v>
      </c>
      <c r="AG9308" s="122">
        <f t="shared" si="1900"/>
        <v>0</v>
      </c>
      <c r="AH9308" s="87">
        <f t="shared" si="1901"/>
        <v>-0.56193311317045103</v>
      </c>
      <c r="AI9308" s="122">
        <f t="shared" si="1904"/>
        <v>0.86150896702885038</v>
      </c>
    </row>
    <row r="9309" spans="1:35" x14ac:dyDescent="0.25">
      <c r="A9309" s="90">
        <v>3.722</v>
      </c>
      <c r="B9309" s="160">
        <v>8.355337067101404</v>
      </c>
      <c r="E9309" s="147">
        <f t="shared" si="1892"/>
        <v>3.1426839315244915E-3</v>
      </c>
      <c r="W9309" s="146">
        <f t="shared" si="1902"/>
        <v>0.32008832265392639</v>
      </c>
      <c r="X9309" s="209">
        <v>3.1590261303126215</v>
      </c>
      <c r="Y9309" s="147">
        <f t="shared" si="1903"/>
        <v>3.9999999999995595E-4</v>
      </c>
      <c r="Z9309" s="122">
        <f t="shared" si="1893"/>
        <v>8.8754449677853557</v>
      </c>
      <c r="AA9309" s="122">
        <f t="shared" si="1894"/>
        <v>0.61929999999999996</v>
      </c>
      <c r="AB9309" s="122">
        <f t="shared" si="1895"/>
        <v>0</v>
      </c>
      <c r="AC9309" s="122">
        <f t="shared" si="1896"/>
        <v>15.750952669468589</v>
      </c>
      <c r="AD9309" s="122">
        <f t="shared" si="1897"/>
        <v>0</v>
      </c>
      <c r="AE9309" s="122">
        <f t="shared" si="1898"/>
        <v>0</v>
      </c>
      <c r="AF9309" s="122">
        <f t="shared" si="1899"/>
        <v>1.3111961988847367</v>
      </c>
      <c r="AG9309" s="122">
        <f t="shared" si="1900"/>
        <v>0</v>
      </c>
      <c r="AH9309" s="87">
        <f t="shared" si="1901"/>
        <v>-0.56193311317045103</v>
      </c>
      <c r="AI9309" s="122">
        <f t="shared" si="1904"/>
        <v>0.79536550497360869</v>
      </c>
    </row>
    <row r="9310" spans="1:35" x14ac:dyDescent="0.25">
      <c r="A9310" s="90">
        <v>3.7223999999999999</v>
      </c>
      <c r="B9310" s="160">
        <v>8.355337067101404</v>
      </c>
      <c r="E9310" s="147">
        <f t="shared" si="1892"/>
        <v>3.3421348268401936E-3</v>
      </c>
      <c r="W9310" s="146">
        <f t="shared" si="1902"/>
        <v>0.32008832265392639</v>
      </c>
      <c r="X9310" s="209">
        <v>3.1590261303126215</v>
      </c>
      <c r="Y9310" s="147">
        <f t="shared" si="1903"/>
        <v>3.9999999999995595E-4</v>
      </c>
      <c r="Z9310" s="122">
        <f t="shared" si="1893"/>
        <v>8.8754449677853557</v>
      </c>
      <c r="AA9310" s="122">
        <f t="shared" si="1894"/>
        <v>0.61929999999999996</v>
      </c>
      <c r="AB9310" s="122">
        <f t="shared" si="1895"/>
        <v>0</v>
      </c>
      <c r="AC9310" s="122">
        <f t="shared" si="1896"/>
        <v>15.750952669468589</v>
      </c>
      <c r="AD9310" s="122">
        <f t="shared" si="1897"/>
        <v>0</v>
      </c>
      <c r="AE9310" s="122">
        <f t="shared" si="1898"/>
        <v>0</v>
      </c>
      <c r="AF9310" s="122">
        <f t="shared" si="1899"/>
        <v>1.3111961988847367</v>
      </c>
      <c r="AG9310" s="122">
        <f t="shared" si="1900"/>
        <v>0</v>
      </c>
      <c r="AH9310" s="87">
        <f t="shared" si="1901"/>
        <v>-0.56193311317045103</v>
      </c>
      <c r="AI9310" s="122">
        <f t="shared" si="1904"/>
        <v>0.79536550497360869</v>
      </c>
    </row>
    <row r="9311" spans="1:35" x14ac:dyDescent="0.25">
      <c r="A9311" s="90">
        <v>3.7227999999999999</v>
      </c>
      <c r="B9311" s="160">
        <v>7.358082590522784</v>
      </c>
      <c r="E9311" s="147">
        <f t="shared" si="1892"/>
        <v>3.1426839315244915E-3</v>
      </c>
      <c r="W9311" s="146">
        <f t="shared" si="1902"/>
        <v>0.29551312885553538</v>
      </c>
      <c r="X9311" s="209">
        <v>2.91648782487575</v>
      </c>
      <c r="Y9311" s="147">
        <f t="shared" si="1903"/>
        <v>3.9999999999995595E-4</v>
      </c>
      <c r="Z9311" s="122">
        <f t="shared" si="1893"/>
        <v>8.8754449677853557</v>
      </c>
      <c r="AA9311" s="122">
        <f t="shared" si="1894"/>
        <v>0.61929999999999996</v>
      </c>
      <c r="AB9311" s="122">
        <f t="shared" si="1895"/>
        <v>0</v>
      </c>
      <c r="AC9311" s="122">
        <f t="shared" si="1896"/>
        <v>15.750952669468589</v>
      </c>
      <c r="AD9311" s="122">
        <f t="shared" si="1897"/>
        <v>0</v>
      </c>
      <c r="AE9311" s="122">
        <f t="shared" si="1898"/>
        <v>0</v>
      </c>
      <c r="AF9311" s="122">
        <f t="shared" si="1899"/>
        <v>1.3111961988847367</v>
      </c>
      <c r="AG9311" s="122">
        <f t="shared" si="1900"/>
        <v>0</v>
      </c>
      <c r="AH9311" s="87">
        <f t="shared" si="1901"/>
        <v>-0.56193311317045103</v>
      </c>
      <c r="AI9311" s="122">
        <f t="shared" si="1904"/>
        <v>0.97827086300005273</v>
      </c>
    </row>
    <row r="9312" spans="1:35" x14ac:dyDescent="0.25">
      <c r="A9312" s="90">
        <v>3.7231999999999998</v>
      </c>
      <c r="B9312" s="160">
        <v>7.358082590522784</v>
      </c>
      <c r="E9312" s="147">
        <f t="shared" si="1892"/>
        <v>2.9432330362087894E-3</v>
      </c>
      <c r="W9312" s="146">
        <f t="shared" si="1902"/>
        <v>0.29551312885553538</v>
      </c>
      <c r="X9312" s="209">
        <v>2.91648782487575</v>
      </c>
      <c r="Y9312" s="147">
        <f t="shared" si="1903"/>
        <v>3.9999999999995595E-4</v>
      </c>
      <c r="Z9312" s="122">
        <f t="shared" si="1893"/>
        <v>8.8754449677853557</v>
      </c>
      <c r="AA9312" s="122">
        <f t="shared" si="1894"/>
        <v>0.61929999999999996</v>
      </c>
      <c r="AB9312" s="122">
        <f t="shared" si="1895"/>
        <v>0</v>
      </c>
      <c r="AC9312" s="122">
        <f t="shared" si="1896"/>
        <v>15.750952669468589</v>
      </c>
      <c r="AD9312" s="122">
        <f t="shared" si="1897"/>
        <v>0</v>
      </c>
      <c r="AE9312" s="122">
        <f t="shared" si="1898"/>
        <v>0</v>
      </c>
      <c r="AF9312" s="122">
        <f t="shared" si="1899"/>
        <v>1.3111961988847367</v>
      </c>
      <c r="AG9312" s="122">
        <f t="shared" si="1900"/>
        <v>0</v>
      </c>
      <c r="AH9312" s="87">
        <f t="shared" si="1901"/>
        <v>-0.56193311317045103</v>
      </c>
      <c r="AI9312" s="122">
        <f t="shared" si="1904"/>
        <v>0.97827086300005273</v>
      </c>
    </row>
    <row r="9313" spans="1:35" x14ac:dyDescent="0.25">
      <c r="A9313" s="90">
        <v>3.7235999999999998</v>
      </c>
      <c r="B9313" s="160">
        <v>7.358082590522784</v>
      </c>
      <c r="E9313" s="147">
        <f t="shared" si="1892"/>
        <v>2.9432330362087894E-3</v>
      </c>
      <c r="W9313" s="146">
        <f t="shared" si="1902"/>
        <v>0.29551312885553538</v>
      </c>
      <c r="X9313" s="209">
        <v>2.91648782487575</v>
      </c>
      <c r="Y9313" s="147">
        <f t="shared" si="1903"/>
        <v>3.9999999999995595E-4</v>
      </c>
      <c r="Z9313" s="122">
        <f t="shared" si="1893"/>
        <v>8.8754449677853557</v>
      </c>
      <c r="AA9313" s="122">
        <f t="shared" si="1894"/>
        <v>0.61929999999999996</v>
      </c>
      <c r="AB9313" s="122">
        <f t="shared" si="1895"/>
        <v>0</v>
      </c>
      <c r="AC9313" s="122">
        <f t="shared" si="1896"/>
        <v>15.750952669468589</v>
      </c>
      <c r="AD9313" s="122">
        <f t="shared" si="1897"/>
        <v>0</v>
      </c>
      <c r="AE9313" s="122">
        <f t="shared" si="1898"/>
        <v>0</v>
      </c>
      <c r="AF9313" s="122">
        <f t="shared" si="1899"/>
        <v>1.3111961988847367</v>
      </c>
      <c r="AG9313" s="122">
        <f t="shared" si="1900"/>
        <v>0</v>
      </c>
      <c r="AH9313" s="87">
        <f t="shared" si="1901"/>
        <v>-0.56193311317045103</v>
      </c>
      <c r="AI9313" s="122">
        <f t="shared" si="1904"/>
        <v>0.86150896702884949</v>
      </c>
    </row>
    <row r="9314" spans="1:35" x14ac:dyDescent="0.25">
      <c r="A9314" s="90">
        <v>3.7240000000000002</v>
      </c>
      <c r="B9314" s="160">
        <v>7.358082590522784</v>
      </c>
      <c r="E9314" s="147">
        <f t="shared" si="1892"/>
        <v>2.9432330362120572E-3</v>
      </c>
      <c r="W9314" s="146">
        <f t="shared" si="1902"/>
        <v>0.29551312885553538</v>
      </c>
      <c r="X9314" s="209">
        <v>2.91648782487575</v>
      </c>
      <c r="Y9314" s="147">
        <f t="shared" si="1903"/>
        <v>4.0000000000040004E-4</v>
      </c>
      <c r="Z9314" s="122">
        <f t="shared" si="1893"/>
        <v>8.8754449677853557</v>
      </c>
      <c r="AA9314" s="122">
        <f t="shared" si="1894"/>
        <v>0.61929999999999996</v>
      </c>
      <c r="AB9314" s="122">
        <f t="shared" si="1895"/>
        <v>0</v>
      </c>
      <c r="AC9314" s="122">
        <f t="shared" si="1896"/>
        <v>15.750952669468589</v>
      </c>
      <c r="AD9314" s="122">
        <f t="shared" si="1897"/>
        <v>0</v>
      </c>
      <c r="AE9314" s="122">
        <f t="shared" si="1898"/>
        <v>0</v>
      </c>
      <c r="AF9314" s="122">
        <f t="shared" si="1899"/>
        <v>1.3111961988847367</v>
      </c>
      <c r="AG9314" s="122">
        <f t="shared" si="1900"/>
        <v>0</v>
      </c>
      <c r="AH9314" s="87">
        <f t="shared" si="1901"/>
        <v>-0.56193311317045103</v>
      </c>
      <c r="AI9314" s="122">
        <f t="shared" si="1904"/>
        <v>0.86150896702884949</v>
      </c>
    </row>
    <row r="9315" spans="1:35" x14ac:dyDescent="0.25">
      <c r="A9315" s="90">
        <v>3.7244000000000002</v>
      </c>
      <c r="B9315" s="160">
        <v>7.358082590522784</v>
      </c>
      <c r="E9315" s="147">
        <f t="shared" si="1892"/>
        <v>2.9432330362087894E-3</v>
      </c>
      <c r="W9315" s="146">
        <f t="shared" si="1902"/>
        <v>0.29551312885553538</v>
      </c>
      <c r="X9315" s="209">
        <v>2.91648782487575</v>
      </c>
      <c r="Y9315" s="147">
        <f t="shared" si="1903"/>
        <v>3.9999999999995595E-4</v>
      </c>
      <c r="Z9315" s="122">
        <f t="shared" si="1893"/>
        <v>8.8754449677853557</v>
      </c>
      <c r="AA9315" s="122">
        <f t="shared" si="1894"/>
        <v>0.61929999999999996</v>
      </c>
      <c r="AB9315" s="122">
        <f t="shared" si="1895"/>
        <v>0</v>
      </c>
      <c r="AC9315" s="122">
        <f t="shared" si="1896"/>
        <v>15.750952669468589</v>
      </c>
      <c r="AD9315" s="122">
        <f t="shared" si="1897"/>
        <v>0</v>
      </c>
      <c r="AE9315" s="122">
        <f t="shared" si="1898"/>
        <v>0</v>
      </c>
      <c r="AF9315" s="122">
        <f t="shared" si="1899"/>
        <v>1.3111961988847367</v>
      </c>
      <c r="AG9315" s="122">
        <f t="shared" si="1900"/>
        <v>0</v>
      </c>
      <c r="AH9315" s="87">
        <f t="shared" si="1901"/>
        <v>-0.56193311317045103</v>
      </c>
      <c r="AI9315" s="122">
        <f t="shared" si="1904"/>
        <v>0.86150896702884949</v>
      </c>
    </row>
    <row r="9316" spans="1:35" x14ac:dyDescent="0.25">
      <c r="A9316" s="90">
        <v>3.7248000000000001</v>
      </c>
      <c r="B9316" s="160">
        <v>7.358082590522784</v>
      </c>
      <c r="E9316" s="147">
        <f t="shared" si="1892"/>
        <v>2.9432330362087894E-3</v>
      </c>
      <c r="W9316" s="146">
        <f t="shared" si="1902"/>
        <v>0.29551312885553538</v>
      </c>
      <c r="X9316" s="209">
        <v>2.91648782487575</v>
      </c>
      <c r="Y9316" s="147">
        <f t="shared" si="1903"/>
        <v>3.9999999999995595E-4</v>
      </c>
      <c r="Z9316" s="122">
        <f t="shared" si="1893"/>
        <v>8.8754449677853557</v>
      </c>
      <c r="AA9316" s="122">
        <f t="shared" si="1894"/>
        <v>0.61929999999999996</v>
      </c>
      <c r="AB9316" s="122">
        <f t="shared" si="1895"/>
        <v>0</v>
      </c>
      <c r="AC9316" s="122">
        <f t="shared" si="1896"/>
        <v>15.750952669468589</v>
      </c>
      <c r="AD9316" s="122">
        <f t="shared" si="1897"/>
        <v>0</v>
      </c>
      <c r="AE9316" s="122">
        <f t="shared" si="1898"/>
        <v>0</v>
      </c>
      <c r="AF9316" s="122">
        <f t="shared" si="1899"/>
        <v>1.3111961988847367</v>
      </c>
      <c r="AG9316" s="122">
        <f t="shared" si="1900"/>
        <v>0</v>
      </c>
      <c r="AH9316" s="87">
        <f t="shared" si="1901"/>
        <v>-0.56193311317045103</v>
      </c>
      <c r="AI9316" s="122">
        <f t="shared" si="1904"/>
        <v>0.86150896702884949</v>
      </c>
    </row>
    <row r="9317" spans="1:35" x14ac:dyDescent="0.25">
      <c r="A9317" s="90">
        <v>3.7252000000000001</v>
      </c>
      <c r="B9317" s="160">
        <v>7.358082590522784</v>
      </c>
      <c r="E9317" s="147">
        <f t="shared" si="1892"/>
        <v>2.9432330362087894E-3</v>
      </c>
      <c r="W9317" s="146">
        <f t="shared" si="1902"/>
        <v>0.29551312885553538</v>
      </c>
      <c r="X9317" s="209">
        <v>2.91648782487575</v>
      </c>
      <c r="Y9317" s="147">
        <f t="shared" si="1903"/>
        <v>3.9999999999995595E-4</v>
      </c>
      <c r="Z9317" s="122">
        <f t="shared" si="1893"/>
        <v>8.8754449677853557</v>
      </c>
      <c r="AA9317" s="122">
        <f t="shared" si="1894"/>
        <v>0.61929999999999996</v>
      </c>
      <c r="AB9317" s="122">
        <f t="shared" si="1895"/>
        <v>0</v>
      </c>
      <c r="AC9317" s="122">
        <f t="shared" si="1896"/>
        <v>15.750952669468589</v>
      </c>
      <c r="AD9317" s="122">
        <f t="shared" si="1897"/>
        <v>0</v>
      </c>
      <c r="AE9317" s="122">
        <f t="shared" si="1898"/>
        <v>0</v>
      </c>
      <c r="AF9317" s="122">
        <f t="shared" si="1899"/>
        <v>1.3111961988847367</v>
      </c>
      <c r="AG9317" s="122">
        <f t="shared" si="1900"/>
        <v>0</v>
      </c>
      <c r="AH9317" s="87">
        <f t="shared" si="1901"/>
        <v>-0.56193311317045103</v>
      </c>
      <c r="AI9317" s="122">
        <f t="shared" si="1904"/>
        <v>0.86150896702884949</v>
      </c>
    </row>
    <row r="9318" spans="1:35" x14ac:dyDescent="0.25">
      <c r="A9318" s="90">
        <v>3.7256</v>
      </c>
      <c r="B9318" s="160">
        <v>7.358082590522784</v>
      </c>
      <c r="E9318" s="147">
        <f t="shared" si="1892"/>
        <v>2.9432330362087894E-3</v>
      </c>
      <c r="W9318" s="146">
        <f t="shared" si="1902"/>
        <v>0.29551312885553538</v>
      </c>
      <c r="X9318" s="209">
        <v>2.91648782487575</v>
      </c>
      <c r="Y9318" s="147">
        <f t="shared" si="1903"/>
        <v>3.9999999999995595E-4</v>
      </c>
      <c r="Z9318" s="122">
        <f t="shared" si="1893"/>
        <v>8.8754449677853557</v>
      </c>
      <c r="AA9318" s="122">
        <f t="shared" si="1894"/>
        <v>0.61929999999999996</v>
      </c>
      <c r="AB9318" s="122">
        <f t="shared" si="1895"/>
        <v>0</v>
      </c>
      <c r="AC9318" s="122">
        <f t="shared" si="1896"/>
        <v>15.750952669468589</v>
      </c>
      <c r="AD9318" s="122">
        <f t="shared" si="1897"/>
        <v>0</v>
      </c>
      <c r="AE9318" s="122">
        <f t="shared" si="1898"/>
        <v>0</v>
      </c>
      <c r="AF9318" s="122">
        <f t="shared" si="1899"/>
        <v>1.3111961988847367</v>
      </c>
      <c r="AG9318" s="122">
        <f t="shared" si="1900"/>
        <v>0</v>
      </c>
      <c r="AH9318" s="87">
        <f t="shared" si="1901"/>
        <v>-0.56193311317045103</v>
      </c>
      <c r="AI9318" s="122">
        <f t="shared" si="1904"/>
        <v>0.86150896702884949</v>
      </c>
    </row>
    <row r="9319" spans="1:35" x14ac:dyDescent="0.25">
      <c r="A9319" s="90">
        <v>3.726</v>
      </c>
      <c r="B9319" s="160">
        <v>7.358082590522784</v>
      </c>
      <c r="E9319" s="147">
        <f t="shared" si="1892"/>
        <v>2.9432330362087894E-3</v>
      </c>
      <c r="W9319" s="146">
        <f t="shared" si="1902"/>
        <v>0.29551312885553538</v>
      </c>
      <c r="X9319" s="209">
        <v>2.91648782487575</v>
      </c>
      <c r="Y9319" s="147">
        <f t="shared" si="1903"/>
        <v>3.9999999999995595E-4</v>
      </c>
      <c r="Z9319" s="122">
        <f t="shared" si="1893"/>
        <v>8.8754449677853557</v>
      </c>
      <c r="AA9319" s="122">
        <f t="shared" si="1894"/>
        <v>0.61929999999999996</v>
      </c>
      <c r="AB9319" s="122">
        <f t="shared" si="1895"/>
        <v>0</v>
      </c>
      <c r="AC9319" s="122">
        <f t="shared" si="1896"/>
        <v>15.750952669468589</v>
      </c>
      <c r="AD9319" s="122">
        <f t="shared" si="1897"/>
        <v>0</v>
      </c>
      <c r="AE9319" s="122">
        <f t="shared" si="1898"/>
        <v>0</v>
      </c>
      <c r="AF9319" s="122">
        <f t="shared" si="1899"/>
        <v>1.3111961988847367</v>
      </c>
      <c r="AG9319" s="122">
        <f t="shared" si="1900"/>
        <v>0</v>
      </c>
      <c r="AH9319" s="87">
        <f t="shared" si="1901"/>
        <v>-0.56193311317045103</v>
      </c>
      <c r="AI9319" s="122">
        <f t="shared" si="1904"/>
        <v>0.86150896702884949</v>
      </c>
    </row>
    <row r="9320" spans="1:35" x14ac:dyDescent="0.25">
      <c r="A9320" s="90">
        <v>3.7263999999999999</v>
      </c>
      <c r="B9320" s="160">
        <v>7.358082590522784</v>
      </c>
      <c r="E9320" s="147">
        <f t="shared" si="1892"/>
        <v>2.9432330362087894E-3</v>
      </c>
      <c r="W9320" s="146">
        <f t="shared" si="1902"/>
        <v>0.29551312885553538</v>
      </c>
      <c r="X9320" s="209">
        <v>2.91648782487575</v>
      </c>
      <c r="Y9320" s="147">
        <f t="shared" si="1903"/>
        <v>3.9999999999995595E-4</v>
      </c>
      <c r="Z9320" s="122">
        <f t="shared" si="1893"/>
        <v>8.8754449677853557</v>
      </c>
      <c r="AA9320" s="122">
        <f t="shared" si="1894"/>
        <v>0.61929999999999996</v>
      </c>
      <c r="AB9320" s="122">
        <f t="shared" si="1895"/>
        <v>0</v>
      </c>
      <c r="AC9320" s="122">
        <f t="shared" si="1896"/>
        <v>15.750952669468589</v>
      </c>
      <c r="AD9320" s="122">
        <f t="shared" si="1897"/>
        <v>0</v>
      </c>
      <c r="AE9320" s="122">
        <f t="shared" si="1898"/>
        <v>0</v>
      </c>
      <c r="AF9320" s="122">
        <f t="shared" si="1899"/>
        <v>1.3111961988847367</v>
      </c>
      <c r="AG9320" s="122">
        <f t="shared" si="1900"/>
        <v>0</v>
      </c>
      <c r="AH9320" s="87">
        <f t="shared" si="1901"/>
        <v>-0.56193311317045103</v>
      </c>
      <c r="AI9320" s="122">
        <f t="shared" si="1904"/>
        <v>0.86150896702884949</v>
      </c>
    </row>
    <row r="9321" spans="1:35" x14ac:dyDescent="0.25">
      <c r="A9321" s="90">
        <v>3.7267999999999999</v>
      </c>
      <c r="B9321" s="160">
        <v>7.358082590522784</v>
      </c>
      <c r="E9321" s="147">
        <f t="shared" si="1892"/>
        <v>2.9432330362087894E-3</v>
      </c>
      <c r="W9321" s="146">
        <f t="shared" si="1902"/>
        <v>0.29551312885553538</v>
      </c>
      <c r="X9321" s="209">
        <v>2.91648782487575</v>
      </c>
      <c r="Y9321" s="147">
        <f t="shared" si="1903"/>
        <v>3.9999999999995595E-4</v>
      </c>
      <c r="Z9321" s="122">
        <f t="shared" si="1893"/>
        <v>8.8754449677853557</v>
      </c>
      <c r="AA9321" s="122">
        <f t="shared" si="1894"/>
        <v>0.61929999999999996</v>
      </c>
      <c r="AB9321" s="122">
        <f t="shared" si="1895"/>
        <v>0</v>
      </c>
      <c r="AC9321" s="122">
        <f t="shared" si="1896"/>
        <v>15.750952669468589</v>
      </c>
      <c r="AD9321" s="122">
        <f t="shared" si="1897"/>
        <v>0</v>
      </c>
      <c r="AE9321" s="122">
        <f t="shared" si="1898"/>
        <v>0</v>
      </c>
      <c r="AF9321" s="122">
        <f t="shared" si="1899"/>
        <v>1.3111961988847367</v>
      </c>
      <c r="AG9321" s="122">
        <f t="shared" si="1900"/>
        <v>0</v>
      </c>
      <c r="AH9321" s="87">
        <f t="shared" si="1901"/>
        <v>-0.56193311317045103</v>
      </c>
      <c r="AI9321" s="122">
        <f t="shared" si="1904"/>
        <v>0.86150896702884949</v>
      </c>
    </row>
    <row r="9322" spans="1:35" x14ac:dyDescent="0.25">
      <c r="A9322" s="90">
        <v>3.7271999999999998</v>
      </c>
      <c r="B9322" s="160">
        <v>7.358082590522784</v>
      </c>
      <c r="E9322" s="147">
        <f t="shared" si="1892"/>
        <v>2.9432330362087894E-3</v>
      </c>
      <c r="W9322" s="146">
        <f t="shared" si="1902"/>
        <v>0.29551312885553538</v>
      </c>
      <c r="X9322" s="209">
        <v>2.91648782487575</v>
      </c>
      <c r="Y9322" s="147">
        <f t="shared" si="1903"/>
        <v>3.9999999999995595E-4</v>
      </c>
      <c r="Z9322" s="122">
        <f t="shared" si="1893"/>
        <v>8.8754449677853557</v>
      </c>
      <c r="AA9322" s="122">
        <f t="shared" si="1894"/>
        <v>0.61929999999999996</v>
      </c>
      <c r="AB9322" s="122">
        <f t="shared" si="1895"/>
        <v>0</v>
      </c>
      <c r="AC9322" s="122">
        <f t="shared" si="1896"/>
        <v>15.750952669468589</v>
      </c>
      <c r="AD9322" s="122">
        <f t="shared" si="1897"/>
        <v>0</v>
      </c>
      <c r="AE9322" s="122">
        <f t="shared" si="1898"/>
        <v>0</v>
      </c>
      <c r="AF9322" s="122">
        <f t="shared" si="1899"/>
        <v>1.3111961988847367</v>
      </c>
      <c r="AG9322" s="122">
        <f t="shared" si="1900"/>
        <v>0</v>
      </c>
      <c r="AH9322" s="87">
        <f t="shared" si="1901"/>
        <v>-0.56193311317045103</v>
      </c>
      <c r="AI9322" s="122">
        <f t="shared" si="1904"/>
        <v>0.86150896702884949</v>
      </c>
    </row>
    <row r="9323" spans="1:35" x14ac:dyDescent="0.25">
      <c r="A9323" s="90">
        <v>3.7275999999999998</v>
      </c>
      <c r="B9323" s="160">
        <v>7.358082590522784</v>
      </c>
      <c r="E9323" s="147">
        <f t="shared" si="1892"/>
        <v>2.9432330362087894E-3</v>
      </c>
      <c r="W9323" s="146">
        <f t="shared" si="1902"/>
        <v>0.29551312885553538</v>
      </c>
      <c r="X9323" s="209">
        <v>2.91648782487575</v>
      </c>
      <c r="Y9323" s="147">
        <f t="shared" si="1903"/>
        <v>3.9999999999995595E-4</v>
      </c>
      <c r="Z9323" s="122">
        <f t="shared" si="1893"/>
        <v>8.8754449677853557</v>
      </c>
      <c r="AA9323" s="122">
        <f t="shared" si="1894"/>
        <v>0.61929999999999996</v>
      </c>
      <c r="AB9323" s="122">
        <f t="shared" si="1895"/>
        <v>0</v>
      </c>
      <c r="AC9323" s="122">
        <f t="shared" si="1896"/>
        <v>15.750952669468589</v>
      </c>
      <c r="AD9323" s="122">
        <f t="shared" si="1897"/>
        <v>0</v>
      </c>
      <c r="AE9323" s="122">
        <f t="shared" si="1898"/>
        <v>0</v>
      </c>
      <c r="AF9323" s="122">
        <f t="shared" si="1899"/>
        <v>1.3111961988847367</v>
      </c>
      <c r="AG9323" s="122">
        <f t="shared" si="1900"/>
        <v>0</v>
      </c>
      <c r="AH9323" s="87">
        <f t="shared" si="1901"/>
        <v>-0.56193311317045103</v>
      </c>
      <c r="AI9323" s="122">
        <f t="shared" si="1904"/>
        <v>0.97827086300005273</v>
      </c>
    </row>
    <row r="9324" spans="1:35" x14ac:dyDescent="0.25">
      <c r="A9324" s="90">
        <v>3.7280000000000002</v>
      </c>
      <c r="B9324" s="160">
        <v>7.358082590522784</v>
      </c>
      <c r="E9324" s="147">
        <f t="shared" si="1892"/>
        <v>2.9432330362120572E-3</v>
      </c>
      <c r="W9324" s="146">
        <f t="shared" si="1902"/>
        <v>0.29551312885553538</v>
      </c>
      <c r="X9324" s="209">
        <v>2.91648782487575</v>
      </c>
      <c r="Y9324" s="147">
        <f t="shared" si="1903"/>
        <v>4.0000000000040004E-4</v>
      </c>
      <c r="Z9324" s="122">
        <f t="shared" si="1893"/>
        <v>8.8754449677853557</v>
      </c>
      <c r="AA9324" s="122">
        <f t="shared" si="1894"/>
        <v>0.61929999999999996</v>
      </c>
      <c r="AB9324" s="122">
        <f t="shared" si="1895"/>
        <v>0</v>
      </c>
      <c r="AC9324" s="122">
        <f t="shared" si="1896"/>
        <v>15.750952669468589</v>
      </c>
      <c r="AD9324" s="122">
        <f t="shared" si="1897"/>
        <v>0</v>
      </c>
      <c r="AE9324" s="122">
        <f t="shared" si="1898"/>
        <v>0</v>
      </c>
      <c r="AF9324" s="122">
        <f t="shared" si="1899"/>
        <v>1.3111961988847367</v>
      </c>
      <c r="AG9324" s="122">
        <f t="shared" si="1900"/>
        <v>0</v>
      </c>
      <c r="AH9324" s="87">
        <f t="shared" si="1901"/>
        <v>-0.56193311317045103</v>
      </c>
      <c r="AI9324" s="122">
        <f t="shared" si="1904"/>
        <v>0.97827086300005273</v>
      </c>
    </row>
    <row r="9325" spans="1:35" x14ac:dyDescent="0.25">
      <c r="A9325" s="90">
        <v>3.7284000000000002</v>
      </c>
      <c r="B9325" s="160">
        <v>7.358082590522784</v>
      </c>
      <c r="E9325" s="147">
        <f t="shared" si="1892"/>
        <v>2.9432330362087894E-3</v>
      </c>
      <c r="W9325" s="146">
        <f t="shared" si="1902"/>
        <v>0.29551312885553538</v>
      </c>
      <c r="X9325" s="209">
        <v>2.91648782487575</v>
      </c>
      <c r="Y9325" s="147">
        <f t="shared" si="1903"/>
        <v>3.9999999999995595E-4</v>
      </c>
      <c r="Z9325" s="122">
        <f t="shared" si="1893"/>
        <v>8.8754449677853557</v>
      </c>
      <c r="AA9325" s="122">
        <f t="shared" si="1894"/>
        <v>0.61929999999999996</v>
      </c>
      <c r="AB9325" s="122">
        <f t="shared" si="1895"/>
        <v>0</v>
      </c>
      <c r="AC9325" s="122">
        <f t="shared" si="1896"/>
        <v>15.750952669468589</v>
      </c>
      <c r="AD9325" s="122">
        <f t="shared" si="1897"/>
        <v>0</v>
      </c>
      <c r="AE9325" s="122">
        <f t="shared" si="1898"/>
        <v>0</v>
      </c>
      <c r="AF9325" s="122">
        <f t="shared" si="1899"/>
        <v>1.3111961988847367</v>
      </c>
      <c r="AG9325" s="122">
        <f t="shared" si="1900"/>
        <v>0</v>
      </c>
      <c r="AH9325" s="87">
        <f t="shared" si="1901"/>
        <v>-0.56193311317045103</v>
      </c>
      <c r="AI9325" s="122">
        <f t="shared" si="1904"/>
        <v>0.86150896702884949</v>
      </c>
    </row>
    <row r="9326" spans="1:35" x14ac:dyDescent="0.25">
      <c r="A9326" s="90">
        <v>3.7288000000000001</v>
      </c>
      <c r="B9326" s="160">
        <v>7.358082590522784</v>
      </c>
      <c r="E9326" s="147">
        <f t="shared" si="1892"/>
        <v>2.9432330362087894E-3</v>
      </c>
      <c r="W9326" s="146">
        <f t="shared" si="1902"/>
        <v>0.29551312885553538</v>
      </c>
      <c r="X9326" s="209">
        <v>2.91648782487575</v>
      </c>
      <c r="Y9326" s="147">
        <f t="shared" si="1903"/>
        <v>3.9999999999995595E-4</v>
      </c>
      <c r="Z9326" s="122">
        <f t="shared" si="1893"/>
        <v>8.8754449677853557</v>
      </c>
      <c r="AA9326" s="122">
        <f t="shared" si="1894"/>
        <v>0.61929999999999996</v>
      </c>
      <c r="AB9326" s="122">
        <f t="shared" si="1895"/>
        <v>0</v>
      </c>
      <c r="AC9326" s="122">
        <f t="shared" si="1896"/>
        <v>15.750952669468589</v>
      </c>
      <c r="AD9326" s="122">
        <f t="shared" si="1897"/>
        <v>0</v>
      </c>
      <c r="AE9326" s="122">
        <f t="shared" si="1898"/>
        <v>0</v>
      </c>
      <c r="AF9326" s="122">
        <f t="shared" si="1899"/>
        <v>1.3111961988847367</v>
      </c>
      <c r="AG9326" s="122">
        <f t="shared" si="1900"/>
        <v>0</v>
      </c>
      <c r="AH9326" s="87">
        <f t="shared" si="1901"/>
        <v>-0.56193311317045103</v>
      </c>
      <c r="AI9326" s="122">
        <f t="shared" si="1904"/>
        <v>0.86150896702884949</v>
      </c>
    </row>
    <row r="9327" spans="1:35" x14ac:dyDescent="0.25">
      <c r="A9327" s="90">
        <v>3.7292000000000001</v>
      </c>
      <c r="B9327" s="160">
        <v>7.358082590522784</v>
      </c>
      <c r="E9327" s="147">
        <f t="shared" si="1892"/>
        <v>2.9432330362087894E-3</v>
      </c>
      <c r="W9327" s="146">
        <f t="shared" si="1902"/>
        <v>0.29551312885553538</v>
      </c>
      <c r="X9327" s="209">
        <v>2.91648782487575</v>
      </c>
      <c r="Y9327" s="147">
        <f t="shared" si="1903"/>
        <v>3.9999999999995595E-4</v>
      </c>
      <c r="Z9327" s="122">
        <f t="shared" si="1893"/>
        <v>8.8754449677853557</v>
      </c>
      <c r="AA9327" s="122">
        <f t="shared" si="1894"/>
        <v>0.61929999999999996</v>
      </c>
      <c r="AB9327" s="122">
        <f t="shared" si="1895"/>
        <v>0</v>
      </c>
      <c r="AC9327" s="122">
        <f t="shared" si="1896"/>
        <v>15.750952669468589</v>
      </c>
      <c r="AD9327" s="122">
        <f t="shared" si="1897"/>
        <v>0</v>
      </c>
      <c r="AE9327" s="122">
        <f t="shared" si="1898"/>
        <v>0</v>
      </c>
      <c r="AF9327" s="122">
        <f t="shared" si="1899"/>
        <v>1.3111961988847367</v>
      </c>
      <c r="AG9327" s="122">
        <f t="shared" si="1900"/>
        <v>0</v>
      </c>
      <c r="AH9327" s="87">
        <f t="shared" si="1901"/>
        <v>-0.56193311317045103</v>
      </c>
      <c r="AI9327" s="122">
        <f t="shared" si="1904"/>
        <v>0.86150896702884949</v>
      </c>
    </row>
    <row r="9328" spans="1:35" x14ac:dyDescent="0.25">
      <c r="A9328" s="90">
        <v>3.7296</v>
      </c>
      <c r="B9328" s="160">
        <v>7.358082590522784</v>
      </c>
      <c r="E9328" s="147">
        <f t="shared" si="1892"/>
        <v>2.9432330362087894E-3</v>
      </c>
      <c r="W9328" s="146">
        <f t="shared" si="1902"/>
        <v>0.29551312885553538</v>
      </c>
      <c r="X9328" s="209">
        <v>2.91648782487575</v>
      </c>
      <c r="Y9328" s="147">
        <f t="shared" si="1903"/>
        <v>3.9999999999995595E-4</v>
      </c>
      <c r="Z9328" s="122">
        <f t="shared" si="1893"/>
        <v>8.8754449677853557</v>
      </c>
      <c r="AA9328" s="122">
        <f t="shared" si="1894"/>
        <v>0.61929999999999996</v>
      </c>
      <c r="AB9328" s="122">
        <f t="shared" si="1895"/>
        <v>0</v>
      </c>
      <c r="AC9328" s="122">
        <f t="shared" si="1896"/>
        <v>15.750952669468589</v>
      </c>
      <c r="AD9328" s="122">
        <f t="shared" si="1897"/>
        <v>0</v>
      </c>
      <c r="AE9328" s="122">
        <f t="shared" si="1898"/>
        <v>0</v>
      </c>
      <c r="AF9328" s="122">
        <f t="shared" si="1899"/>
        <v>1.3111961988847367</v>
      </c>
      <c r="AG9328" s="122">
        <f t="shared" si="1900"/>
        <v>0</v>
      </c>
      <c r="AH9328" s="87">
        <f t="shared" si="1901"/>
        <v>-0.56193311317045103</v>
      </c>
      <c r="AI9328" s="122">
        <f t="shared" si="1904"/>
        <v>0.86150896702884949</v>
      </c>
    </row>
    <row r="9329" spans="1:35" x14ac:dyDescent="0.25">
      <c r="A9329" s="90">
        <v>3.73</v>
      </c>
      <c r="B9329" s="160">
        <v>7.358082590522784</v>
      </c>
      <c r="E9329" s="147">
        <f t="shared" si="1892"/>
        <v>2.9432330362087894E-3</v>
      </c>
      <c r="W9329" s="146">
        <f t="shared" si="1902"/>
        <v>0.29551312885553538</v>
      </c>
      <c r="X9329" s="209">
        <v>2.91648782487575</v>
      </c>
      <c r="Y9329" s="147">
        <f t="shared" si="1903"/>
        <v>3.9999999999995595E-4</v>
      </c>
      <c r="Z9329" s="122">
        <f t="shared" si="1893"/>
        <v>8.8754449677853557</v>
      </c>
      <c r="AA9329" s="122">
        <f t="shared" si="1894"/>
        <v>0.61929999999999996</v>
      </c>
      <c r="AB9329" s="122">
        <f t="shared" si="1895"/>
        <v>0</v>
      </c>
      <c r="AC9329" s="122">
        <f t="shared" si="1896"/>
        <v>15.750952669468589</v>
      </c>
      <c r="AD9329" s="122">
        <f t="shared" si="1897"/>
        <v>0</v>
      </c>
      <c r="AE9329" s="122">
        <f t="shared" si="1898"/>
        <v>0</v>
      </c>
      <c r="AF9329" s="122">
        <f t="shared" si="1899"/>
        <v>1.3111961988847367</v>
      </c>
      <c r="AG9329" s="122">
        <f t="shared" si="1900"/>
        <v>0</v>
      </c>
      <c r="AH9329" s="87">
        <f t="shared" si="1901"/>
        <v>-0.56193311317045103</v>
      </c>
      <c r="AI9329" s="122">
        <f t="shared" si="1904"/>
        <v>0.86150896702884949</v>
      </c>
    </row>
    <row r="9330" spans="1:35" x14ac:dyDescent="0.25">
      <c r="A9330" s="90">
        <v>3.7303999999999999</v>
      </c>
      <c r="B9330" s="160">
        <v>7.358082590522784</v>
      </c>
      <c r="E9330" s="147">
        <f t="shared" si="1892"/>
        <v>2.9432330362087894E-3</v>
      </c>
      <c r="W9330" s="146">
        <f t="shared" si="1902"/>
        <v>0.29551312885553538</v>
      </c>
      <c r="X9330" s="209">
        <v>2.91648782487575</v>
      </c>
      <c r="Y9330" s="147">
        <f t="shared" si="1903"/>
        <v>3.9999999999995595E-4</v>
      </c>
      <c r="Z9330" s="122">
        <f t="shared" si="1893"/>
        <v>8.8754449677853557</v>
      </c>
      <c r="AA9330" s="122">
        <f t="shared" si="1894"/>
        <v>0.61929999999999996</v>
      </c>
      <c r="AB9330" s="122">
        <f t="shared" si="1895"/>
        <v>0</v>
      </c>
      <c r="AC9330" s="122">
        <f t="shared" si="1896"/>
        <v>15.750952669468589</v>
      </c>
      <c r="AD9330" s="122">
        <f t="shared" si="1897"/>
        <v>0</v>
      </c>
      <c r="AE9330" s="122">
        <f t="shared" si="1898"/>
        <v>0</v>
      </c>
      <c r="AF9330" s="122">
        <f t="shared" si="1899"/>
        <v>1.3111961988847367</v>
      </c>
      <c r="AG9330" s="122">
        <f t="shared" si="1900"/>
        <v>0</v>
      </c>
      <c r="AH9330" s="87">
        <f t="shared" si="1901"/>
        <v>-0.56193311317045103</v>
      </c>
      <c r="AI9330" s="122">
        <f t="shared" si="1904"/>
        <v>0.86150896702884949</v>
      </c>
    </row>
    <row r="9331" spans="1:35" x14ac:dyDescent="0.25">
      <c r="A9331" s="90">
        <v>3.7307999999999999</v>
      </c>
      <c r="B9331" s="160">
        <v>7.358082590522784</v>
      </c>
      <c r="E9331" s="147">
        <f t="shared" si="1892"/>
        <v>2.9432330362087894E-3</v>
      </c>
      <c r="W9331" s="146">
        <f t="shared" si="1902"/>
        <v>0.29551312885553538</v>
      </c>
      <c r="X9331" s="209">
        <v>2.91648782487575</v>
      </c>
      <c r="Y9331" s="147">
        <f t="shared" si="1903"/>
        <v>3.9999999999995595E-4</v>
      </c>
      <c r="Z9331" s="122">
        <f t="shared" si="1893"/>
        <v>8.8754449677853557</v>
      </c>
      <c r="AA9331" s="122">
        <f t="shared" si="1894"/>
        <v>0.61929999999999996</v>
      </c>
      <c r="AB9331" s="122">
        <f t="shared" si="1895"/>
        <v>0</v>
      </c>
      <c r="AC9331" s="122">
        <f t="shared" si="1896"/>
        <v>15.750952669468589</v>
      </c>
      <c r="AD9331" s="122">
        <f t="shared" si="1897"/>
        <v>0</v>
      </c>
      <c r="AE9331" s="122">
        <f t="shared" si="1898"/>
        <v>0</v>
      </c>
      <c r="AF9331" s="122">
        <f t="shared" si="1899"/>
        <v>1.3111961988847367</v>
      </c>
      <c r="AG9331" s="122">
        <f t="shared" si="1900"/>
        <v>0</v>
      </c>
      <c r="AH9331" s="87">
        <f t="shared" si="1901"/>
        <v>-0.56193311317045103</v>
      </c>
      <c r="AI9331" s="122">
        <f t="shared" si="1904"/>
        <v>0.86150896702884949</v>
      </c>
    </row>
    <row r="9332" spans="1:35" x14ac:dyDescent="0.25">
      <c r="A9332" s="90">
        <v>3.7311999999999999</v>
      </c>
      <c r="B9332" s="160">
        <v>7.358082590522784</v>
      </c>
      <c r="E9332" s="147">
        <f t="shared" si="1892"/>
        <v>2.9432330362087894E-3</v>
      </c>
      <c r="W9332" s="146">
        <f t="shared" si="1902"/>
        <v>0.29551312885553538</v>
      </c>
      <c r="X9332" s="209">
        <v>2.91648782487575</v>
      </c>
      <c r="Y9332" s="147">
        <f t="shared" si="1903"/>
        <v>3.9999999999995595E-4</v>
      </c>
      <c r="Z9332" s="122">
        <f t="shared" si="1893"/>
        <v>8.8754449677853557</v>
      </c>
      <c r="AA9332" s="122">
        <f t="shared" si="1894"/>
        <v>0.61929999999999996</v>
      </c>
      <c r="AB9332" s="122">
        <f t="shared" si="1895"/>
        <v>0</v>
      </c>
      <c r="AC9332" s="122">
        <f t="shared" si="1896"/>
        <v>15.750952669468589</v>
      </c>
      <c r="AD9332" s="122">
        <f t="shared" si="1897"/>
        <v>0</v>
      </c>
      <c r="AE9332" s="122">
        <f t="shared" si="1898"/>
        <v>0</v>
      </c>
      <c r="AF9332" s="122">
        <f t="shared" si="1899"/>
        <v>1.3111961988847367</v>
      </c>
      <c r="AG9332" s="122">
        <f t="shared" si="1900"/>
        <v>0</v>
      </c>
      <c r="AH9332" s="87">
        <f t="shared" si="1901"/>
        <v>-0.56193311317045103</v>
      </c>
      <c r="AI9332" s="122">
        <f t="shared" si="1904"/>
        <v>0.86150896702884949</v>
      </c>
    </row>
    <row r="9333" spans="1:35" x14ac:dyDescent="0.25">
      <c r="A9333" s="90">
        <v>3.7315999999999998</v>
      </c>
      <c r="B9333" s="160">
        <v>7.358082590522784</v>
      </c>
      <c r="E9333" s="147">
        <f t="shared" si="1892"/>
        <v>2.9432330362087894E-3</v>
      </c>
      <c r="W9333" s="146">
        <f t="shared" si="1902"/>
        <v>0.29551312885553538</v>
      </c>
      <c r="X9333" s="209">
        <v>2.91648782487575</v>
      </c>
      <c r="Y9333" s="147">
        <f t="shared" si="1903"/>
        <v>3.9999999999995595E-4</v>
      </c>
      <c r="Z9333" s="122">
        <f t="shared" si="1893"/>
        <v>8.8754449677853557</v>
      </c>
      <c r="AA9333" s="122">
        <f t="shared" si="1894"/>
        <v>0.61929999999999996</v>
      </c>
      <c r="AB9333" s="122">
        <f t="shared" si="1895"/>
        <v>0</v>
      </c>
      <c r="AC9333" s="122">
        <f t="shared" si="1896"/>
        <v>15.750952669468589</v>
      </c>
      <c r="AD9333" s="122">
        <f t="shared" si="1897"/>
        <v>0</v>
      </c>
      <c r="AE9333" s="122">
        <f t="shared" si="1898"/>
        <v>0</v>
      </c>
      <c r="AF9333" s="122">
        <f t="shared" si="1899"/>
        <v>1.3111961988847367</v>
      </c>
      <c r="AG9333" s="122">
        <f t="shared" si="1900"/>
        <v>0</v>
      </c>
      <c r="AH9333" s="87">
        <f t="shared" si="1901"/>
        <v>-0.56193311317045103</v>
      </c>
      <c r="AI9333" s="122">
        <f t="shared" si="1904"/>
        <v>0.86150896702884949</v>
      </c>
    </row>
    <row r="9334" spans="1:35" x14ac:dyDescent="0.25">
      <c r="A9334" s="90">
        <v>3.7320000000000002</v>
      </c>
      <c r="B9334" s="160">
        <v>7.358082590522784</v>
      </c>
      <c r="E9334" s="147">
        <f t="shared" si="1892"/>
        <v>2.9432330362120572E-3</v>
      </c>
      <c r="W9334" s="146">
        <f t="shared" si="1902"/>
        <v>0.29551312885553538</v>
      </c>
      <c r="X9334" s="209">
        <v>2.91648782487575</v>
      </c>
      <c r="Y9334" s="147">
        <f t="shared" si="1903"/>
        <v>4.0000000000040004E-4</v>
      </c>
      <c r="Z9334" s="122">
        <f t="shared" si="1893"/>
        <v>8.8754449677853557</v>
      </c>
      <c r="AA9334" s="122">
        <f t="shared" si="1894"/>
        <v>0.61929999999999996</v>
      </c>
      <c r="AB9334" s="122">
        <f t="shared" si="1895"/>
        <v>0</v>
      </c>
      <c r="AC9334" s="122">
        <f t="shared" si="1896"/>
        <v>15.750952669468589</v>
      </c>
      <c r="AD9334" s="122">
        <f t="shared" si="1897"/>
        <v>0</v>
      </c>
      <c r="AE9334" s="122">
        <f t="shared" si="1898"/>
        <v>0</v>
      </c>
      <c r="AF9334" s="122">
        <f t="shared" si="1899"/>
        <v>1.3111961988847367</v>
      </c>
      <c r="AG9334" s="122">
        <f t="shared" si="1900"/>
        <v>0</v>
      </c>
      <c r="AH9334" s="87">
        <f t="shared" si="1901"/>
        <v>-0.56193311317045103</v>
      </c>
      <c r="AI9334" s="122">
        <f t="shared" si="1904"/>
        <v>0.86150896702884949</v>
      </c>
    </row>
    <row r="9335" spans="1:35" x14ac:dyDescent="0.25">
      <c r="A9335" s="90">
        <v>3.7324000000000002</v>
      </c>
      <c r="B9335" s="160">
        <v>7.358082590522784</v>
      </c>
      <c r="E9335" s="147">
        <f t="shared" ref="E9335:E9398" si="1905">+(B9334+B9335)/2*(A9335-A9334)</f>
        <v>2.9432330362087894E-3</v>
      </c>
      <c r="W9335" s="146">
        <f t="shared" si="1902"/>
        <v>0.29551312885553538</v>
      </c>
      <c r="X9335" s="209">
        <v>2.91648782487575</v>
      </c>
      <c r="Y9335" s="147">
        <f t="shared" si="1903"/>
        <v>3.9999999999995595E-4</v>
      </c>
      <c r="Z9335" s="122">
        <f t="shared" si="1893"/>
        <v>8.8754449677853557</v>
      </c>
      <c r="AA9335" s="122">
        <f t="shared" si="1894"/>
        <v>0.61929999999999996</v>
      </c>
      <c r="AB9335" s="122">
        <f t="shared" si="1895"/>
        <v>0</v>
      </c>
      <c r="AC9335" s="122">
        <f t="shared" si="1896"/>
        <v>15.750952669468589</v>
      </c>
      <c r="AD9335" s="122">
        <f t="shared" si="1897"/>
        <v>0</v>
      </c>
      <c r="AE9335" s="122">
        <f t="shared" si="1898"/>
        <v>0</v>
      </c>
      <c r="AF9335" s="122">
        <f t="shared" si="1899"/>
        <v>1.3111961988847367</v>
      </c>
      <c r="AG9335" s="122">
        <f t="shared" si="1900"/>
        <v>0</v>
      </c>
      <c r="AH9335" s="87">
        <f t="shared" si="1901"/>
        <v>-0.56193311317045103</v>
      </c>
      <c r="AI9335" s="122">
        <f t="shared" si="1904"/>
        <v>0.86150896702884949</v>
      </c>
    </row>
    <row r="9336" spans="1:35" x14ac:dyDescent="0.25">
      <c r="A9336" s="90">
        <v>3.7328000000000001</v>
      </c>
      <c r="B9336" s="160">
        <v>7.358082590522784</v>
      </c>
      <c r="E9336" s="147">
        <f t="shared" si="1905"/>
        <v>2.9432330362087894E-3</v>
      </c>
      <c r="W9336" s="146">
        <f t="shared" si="1902"/>
        <v>0.29551312885553538</v>
      </c>
      <c r="X9336" s="209">
        <v>2.91648782487575</v>
      </c>
      <c r="Y9336" s="147">
        <f t="shared" si="1903"/>
        <v>3.9999999999995595E-4</v>
      </c>
      <c r="Z9336" s="122">
        <f t="shared" si="1893"/>
        <v>8.8754449677853557</v>
      </c>
      <c r="AA9336" s="122">
        <f t="shared" si="1894"/>
        <v>0.61929999999999996</v>
      </c>
      <c r="AB9336" s="122">
        <f t="shared" si="1895"/>
        <v>0</v>
      </c>
      <c r="AC9336" s="122">
        <f t="shared" si="1896"/>
        <v>15.750952669468589</v>
      </c>
      <c r="AD9336" s="122">
        <f t="shared" si="1897"/>
        <v>0</v>
      </c>
      <c r="AE9336" s="122">
        <f t="shared" si="1898"/>
        <v>0</v>
      </c>
      <c r="AF9336" s="122">
        <f t="shared" si="1899"/>
        <v>1.3111961988847367</v>
      </c>
      <c r="AG9336" s="122">
        <f t="shared" si="1900"/>
        <v>0</v>
      </c>
      <c r="AH9336" s="87">
        <f t="shared" si="1901"/>
        <v>-0.56193311317045103</v>
      </c>
      <c r="AI9336" s="122">
        <f t="shared" si="1904"/>
        <v>0.86150896702884949</v>
      </c>
    </row>
    <row r="9337" spans="1:35" x14ac:dyDescent="0.25">
      <c r="A9337" s="90">
        <v>3.7332000000000001</v>
      </c>
      <c r="B9337" s="160">
        <v>7.358082590522784</v>
      </c>
      <c r="E9337" s="147">
        <f t="shared" si="1905"/>
        <v>2.9432330362087894E-3</v>
      </c>
      <c r="W9337" s="146">
        <f t="shared" si="1902"/>
        <v>0.29551312885553538</v>
      </c>
      <c r="X9337" s="209">
        <v>2.91648782487575</v>
      </c>
      <c r="Y9337" s="147">
        <f t="shared" si="1903"/>
        <v>3.9999999999995595E-4</v>
      </c>
      <c r="Z9337" s="122">
        <f t="shared" si="1893"/>
        <v>8.8754449677853557</v>
      </c>
      <c r="AA9337" s="122">
        <f t="shared" si="1894"/>
        <v>0.61929999999999996</v>
      </c>
      <c r="AB9337" s="122">
        <f t="shared" si="1895"/>
        <v>0</v>
      </c>
      <c r="AC9337" s="122">
        <f t="shared" si="1896"/>
        <v>15.750952669468589</v>
      </c>
      <c r="AD9337" s="122">
        <f t="shared" si="1897"/>
        <v>0</v>
      </c>
      <c r="AE9337" s="122">
        <f t="shared" si="1898"/>
        <v>0</v>
      </c>
      <c r="AF9337" s="122">
        <f t="shared" si="1899"/>
        <v>1.3111961988847367</v>
      </c>
      <c r="AG9337" s="122">
        <f t="shared" si="1900"/>
        <v>0</v>
      </c>
      <c r="AH9337" s="87">
        <f t="shared" si="1901"/>
        <v>-0.56193311317045103</v>
      </c>
      <c r="AI9337" s="122">
        <f t="shared" si="1904"/>
        <v>0.86150896702884949</v>
      </c>
    </row>
    <row r="9338" spans="1:35" x14ac:dyDescent="0.25">
      <c r="A9338" s="90">
        <v>3.7336</v>
      </c>
      <c r="B9338" s="160">
        <v>7.358082590522784</v>
      </c>
      <c r="E9338" s="147">
        <f t="shared" si="1905"/>
        <v>2.9432330362087894E-3</v>
      </c>
      <c r="W9338" s="146">
        <f t="shared" si="1902"/>
        <v>0.29551312885553538</v>
      </c>
      <c r="X9338" s="209">
        <v>2.91648782487575</v>
      </c>
      <c r="Y9338" s="147">
        <f t="shared" si="1903"/>
        <v>3.9999999999995595E-4</v>
      </c>
      <c r="Z9338" s="122">
        <f t="shared" si="1893"/>
        <v>8.8754449677853557</v>
      </c>
      <c r="AA9338" s="122">
        <f t="shared" si="1894"/>
        <v>0.61929999999999996</v>
      </c>
      <c r="AB9338" s="122">
        <f t="shared" si="1895"/>
        <v>0</v>
      </c>
      <c r="AC9338" s="122">
        <f t="shared" si="1896"/>
        <v>15.750952669468589</v>
      </c>
      <c r="AD9338" s="122">
        <f t="shared" si="1897"/>
        <v>0</v>
      </c>
      <c r="AE9338" s="122">
        <f t="shared" si="1898"/>
        <v>0</v>
      </c>
      <c r="AF9338" s="122">
        <f t="shared" si="1899"/>
        <v>1.3111961988847367</v>
      </c>
      <c r="AG9338" s="122">
        <f t="shared" si="1900"/>
        <v>0</v>
      </c>
      <c r="AH9338" s="87">
        <f t="shared" si="1901"/>
        <v>-0.56193311317045103</v>
      </c>
      <c r="AI9338" s="122">
        <f t="shared" si="1904"/>
        <v>0.86150896702884949</v>
      </c>
    </row>
    <row r="9339" spans="1:35" x14ac:dyDescent="0.25">
      <c r="A9339" s="90">
        <v>3.734</v>
      </c>
      <c r="B9339" s="160">
        <v>7.358082590522784</v>
      </c>
      <c r="E9339" s="147">
        <f t="shared" si="1905"/>
        <v>2.9432330362087894E-3</v>
      </c>
      <c r="W9339" s="146">
        <f t="shared" si="1902"/>
        <v>0.29551312885553538</v>
      </c>
      <c r="X9339" s="209">
        <v>2.91648782487575</v>
      </c>
      <c r="Y9339" s="147">
        <f t="shared" si="1903"/>
        <v>3.9999999999995595E-4</v>
      </c>
      <c r="Z9339" s="122">
        <f t="shared" si="1893"/>
        <v>8.8754449677853557</v>
      </c>
      <c r="AA9339" s="122">
        <f t="shared" si="1894"/>
        <v>0.61929999999999996</v>
      </c>
      <c r="AB9339" s="122">
        <f t="shared" si="1895"/>
        <v>0</v>
      </c>
      <c r="AC9339" s="122">
        <f t="shared" si="1896"/>
        <v>15.750952669468589</v>
      </c>
      <c r="AD9339" s="122">
        <f t="shared" si="1897"/>
        <v>0</v>
      </c>
      <c r="AE9339" s="122">
        <f t="shared" si="1898"/>
        <v>0</v>
      </c>
      <c r="AF9339" s="122">
        <f t="shared" si="1899"/>
        <v>1.3111961988847367</v>
      </c>
      <c r="AG9339" s="122">
        <f t="shared" si="1900"/>
        <v>0</v>
      </c>
      <c r="AH9339" s="87">
        <f t="shared" si="1901"/>
        <v>-0.56193311317045103</v>
      </c>
      <c r="AI9339" s="122">
        <f t="shared" si="1904"/>
        <v>0.86150896702884949</v>
      </c>
    </row>
    <row r="9340" spans="1:35" x14ac:dyDescent="0.25">
      <c r="A9340" s="90">
        <v>3.7343999999999999</v>
      </c>
      <c r="B9340" s="160">
        <v>7.358082590522784</v>
      </c>
      <c r="E9340" s="147">
        <f t="shared" si="1905"/>
        <v>2.9432330362087894E-3</v>
      </c>
      <c r="W9340" s="146">
        <f t="shared" si="1902"/>
        <v>0.29551312885553538</v>
      </c>
      <c r="X9340" s="209">
        <v>2.91648782487575</v>
      </c>
      <c r="Y9340" s="147">
        <f t="shared" si="1903"/>
        <v>3.9999999999995595E-4</v>
      </c>
      <c r="Z9340" s="122">
        <f t="shared" si="1893"/>
        <v>8.8754449677853557</v>
      </c>
      <c r="AA9340" s="122">
        <f t="shared" si="1894"/>
        <v>0.61929999999999996</v>
      </c>
      <c r="AB9340" s="122">
        <f t="shared" si="1895"/>
        <v>0</v>
      </c>
      <c r="AC9340" s="122">
        <f t="shared" si="1896"/>
        <v>15.750952669468589</v>
      </c>
      <c r="AD9340" s="122">
        <f t="shared" si="1897"/>
        <v>0</v>
      </c>
      <c r="AE9340" s="122">
        <f t="shared" si="1898"/>
        <v>0</v>
      </c>
      <c r="AF9340" s="122">
        <f t="shared" si="1899"/>
        <v>1.3111961988847367</v>
      </c>
      <c r="AG9340" s="122">
        <f t="shared" si="1900"/>
        <v>0</v>
      </c>
      <c r="AH9340" s="87">
        <f t="shared" si="1901"/>
        <v>-0.56193311317045103</v>
      </c>
      <c r="AI9340" s="122">
        <f t="shared" si="1904"/>
        <v>0.86150896702884949</v>
      </c>
    </row>
    <row r="9341" spans="1:35" x14ac:dyDescent="0.25">
      <c r="A9341" s="90">
        <v>3.7347999999999999</v>
      </c>
      <c r="B9341" s="160">
        <v>7.358082590522784</v>
      </c>
      <c r="E9341" s="147">
        <f t="shared" si="1905"/>
        <v>2.9432330362087894E-3</v>
      </c>
      <c r="W9341" s="146">
        <f t="shared" si="1902"/>
        <v>0.29551312885553538</v>
      </c>
      <c r="X9341" s="209">
        <v>2.91648782487575</v>
      </c>
      <c r="Y9341" s="147">
        <f t="shared" si="1903"/>
        <v>3.9999999999995595E-4</v>
      </c>
      <c r="Z9341" s="122">
        <f t="shared" si="1893"/>
        <v>8.8754449677853557</v>
      </c>
      <c r="AA9341" s="122">
        <f t="shared" si="1894"/>
        <v>0.61929999999999996</v>
      </c>
      <c r="AB9341" s="122">
        <f t="shared" si="1895"/>
        <v>0</v>
      </c>
      <c r="AC9341" s="122">
        <f t="shared" si="1896"/>
        <v>15.750952669468589</v>
      </c>
      <c r="AD9341" s="122">
        <f t="shared" si="1897"/>
        <v>0</v>
      </c>
      <c r="AE9341" s="122">
        <f t="shared" si="1898"/>
        <v>0</v>
      </c>
      <c r="AF9341" s="122">
        <f t="shared" si="1899"/>
        <v>1.3111961988847367</v>
      </c>
      <c r="AG9341" s="122">
        <f t="shared" si="1900"/>
        <v>0</v>
      </c>
      <c r="AH9341" s="87">
        <f t="shared" si="1901"/>
        <v>-0.56193311317045103</v>
      </c>
      <c r="AI9341" s="122">
        <f t="shared" si="1904"/>
        <v>0.86150896702884949</v>
      </c>
    </row>
    <row r="9342" spans="1:35" x14ac:dyDescent="0.25">
      <c r="A9342" s="90">
        <v>3.7351999999999999</v>
      </c>
      <c r="B9342" s="160">
        <v>7.358082590522784</v>
      </c>
      <c r="E9342" s="147">
        <f t="shared" si="1905"/>
        <v>2.9432330362087894E-3</v>
      </c>
      <c r="W9342" s="146">
        <f t="shared" si="1902"/>
        <v>0.29551312885553538</v>
      </c>
      <c r="X9342" s="209">
        <v>2.91648782487575</v>
      </c>
      <c r="Y9342" s="147">
        <f t="shared" si="1903"/>
        <v>3.9999999999995595E-4</v>
      </c>
      <c r="Z9342" s="122">
        <f t="shared" si="1893"/>
        <v>8.8754449677853557</v>
      </c>
      <c r="AA9342" s="122">
        <f t="shared" si="1894"/>
        <v>0.61929999999999996</v>
      </c>
      <c r="AB9342" s="122">
        <f t="shared" si="1895"/>
        <v>0</v>
      </c>
      <c r="AC9342" s="122">
        <f t="shared" si="1896"/>
        <v>15.750952669468589</v>
      </c>
      <c r="AD9342" s="122">
        <f t="shared" si="1897"/>
        <v>0</v>
      </c>
      <c r="AE9342" s="122">
        <f t="shared" si="1898"/>
        <v>0</v>
      </c>
      <c r="AF9342" s="122">
        <f t="shared" si="1899"/>
        <v>1.3111961988847367</v>
      </c>
      <c r="AG9342" s="122">
        <f t="shared" si="1900"/>
        <v>0</v>
      </c>
      <c r="AH9342" s="87">
        <f t="shared" si="1901"/>
        <v>-0.56193311317045103</v>
      </c>
      <c r="AI9342" s="122">
        <f t="shared" si="1904"/>
        <v>0.86150896702884949</v>
      </c>
    </row>
    <row r="9343" spans="1:35" x14ac:dyDescent="0.25">
      <c r="A9343" s="90">
        <v>3.7355999999999998</v>
      </c>
      <c r="B9343" s="160">
        <v>7.358082590522784</v>
      </c>
      <c r="E9343" s="147">
        <f t="shared" si="1905"/>
        <v>2.9432330362087894E-3</v>
      </c>
      <c r="W9343" s="146">
        <f t="shared" si="1902"/>
        <v>0.29551312885553538</v>
      </c>
      <c r="X9343" s="209">
        <v>2.91648782487575</v>
      </c>
      <c r="Y9343" s="147">
        <f t="shared" si="1903"/>
        <v>3.9999999999995595E-4</v>
      </c>
      <c r="Z9343" s="122">
        <f t="shared" si="1893"/>
        <v>8.8754449677853557</v>
      </c>
      <c r="AA9343" s="122">
        <f t="shared" si="1894"/>
        <v>0.61929999999999996</v>
      </c>
      <c r="AB9343" s="122">
        <f t="shared" si="1895"/>
        <v>0</v>
      </c>
      <c r="AC9343" s="122">
        <f t="shared" si="1896"/>
        <v>15.750952669468589</v>
      </c>
      <c r="AD9343" s="122">
        <f t="shared" si="1897"/>
        <v>0</v>
      </c>
      <c r="AE9343" s="122">
        <f t="shared" si="1898"/>
        <v>0</v>
      </c>
      <c r="AF9343" s="122">
        <f t="shared" si="1899"/>
        <v>1.3111961988847367</v>
      </c>
      <c r="AG9343" s="122">
        <f t="shared" si="1900"/>
        <v>0</v>
      </c>
      <c r="AH9343" s="87">
        <f t="shared" si="1901"/>
        <v>-0.56193311317045103</v>
      </c>
      <c r="AI9343" s="122">
        <f t="shared" si="1904"/>
        <v>0.86150896702884949</v>
      </c>
    </row>
    <row r="9344" spans="1:35" x14ac:dyDescent="0.25">
      <c r="A9344" s="90">
        <v>3.7360000000000002</v>
      </c>
      <c r="B9344" s="160">
        <v>7.358082590522784</v>
      </c>
      <c r="E9344" s="147">
        <f t="shared" si="1905"/>
        <v>2.9432330362120572E-3</v>
      </c>
      <c r="W9344" s="146">
        <f t="shared" si="1902"/>
        <v>0.29551312885553538</v>
      </c>
      <c r="X9344" s="209">
        <v>2.91648782487575</v>
      </c>
      <c r="Y9344" s="147">
        <f t="shared" si="1903"/>
        <v>4.0000000000040004E-4</v>
      </c>
      <c r="Z9344" s="122">
        <f t="shared" si="1893"/>
        <v>8.8754449677853557</v>
      </c>
      <c r="AA9344" s="122">
        <f t="shared" si="1894"/>
        <v>0.61929999999999996</v>
      </c>
      <c r="AB9344" s="122">
        <f t="shared" si="1895"/>
        <v>0</v>
      </c>
      <c r="AC9344" s="122">
        <f t="shared" si="1896"/>
        <v>15.750952669468589</v>
      </c>
      <c r="AD9344" s="122">
        <f t="shared" si="1897"/>
        <v>0</v>
      </c>
      <c r="AE9344" s="122">
        <f t="shared" si="1898"/>
        <v>0</v>
      </c>
      <c r="AF9344" s="122">
        <f t="shared" si="1899"/>
        <v>1.3111961988847367</v>
      </c>
      <c r="AG9344" s="122">
        <f t="shared" si="1900"/>
        <v>0</v>
      </c>
      <c r="AH9344" s="87">
        <f t="shared" si="1901"/>
        <v>-0.56193311317045103</v>
      </c>
      <c r="AI9344" s="122">
        <f t="shared" si="1904"/>
        <v>0.86150896702884949</v>
      </c>
    </row>
    <row r="9345" spans="1:35" x14ac:dyDescent="0.25">
      <c r="A9345" s="90">
        <v>3.7364000000000002</v>
      </c>
      <c r="B9345" s="160">
        <v>7.358082590522784</v>
      </c>
      <c r="E9345" s="147">
        <f t="shared" si="1905"/>
        <v>2.9432330362087894E-3</v>
      </c>
      <c r="W9345" s="146">
        <f t="shared" si="1902"/>
        <v>0.29551312885553538</v>
      </c>
      <c r="X9345" s="209">
        <v>2.91648782487575</v>
      </c>
      <c r="Y9345" s="147">
        <f t="shared" si="1903"/>
        <v>3.9999999999995595E-4</v>
      </c>
      <c r="Z9345" s="122">
        <f t="shared" si="1893"/>
        <v>8.8754449677853557</v>
      </c>
      <c r="AA9345" s="122">
        <f t="shared" si="1894"/>
        <v>0.61929999999999996</v>
      </c>
      <c r="AB9345" s="122">
        <f t="shared" si="1895"/>
        <v>0</v>
      </c>
      <c r="AC9345" s="122">
        <f t="shared" si="1896"/>
        <v>15.750952669468589</v>
      </c>
      <c r="AD9345" s="122">
        <f t="shared" si="1897"/>
        <v>0</v>
      </c>
      <c r="AE9345" s="122">
        <f t="shared" si="1898"/>
        <v>0</v>
      </c>
      <c r="AF9345" s="122">
        <f t="shared" si="1899"/>
        <v>1.3111961988847367</v>
      </c>
      <c r="AG9345" s="122">
        <f t="shared" si="1900"/>
        <v>0</v>
      </c>
      <c r="AH9345" s="87">
        <f t="shared" si="1901"/>
        <v>-0.56193311317045103</v>
      </c>
      <c r="AI9345" s="122">
        <f t="shared" si="1904"/>
        <v>0.86150896702884949</v>
      </c>
    </row>
    <row r="9346" spans="1:35" x14ac:dyDescent="0.25">
      <c r="A9346" s="90">
        <v>3.7368000000000001</v>
      </c>
      <c r="B9346" s="160">
        <v>7.358082590522784</v>
      </c>
      <c r="E9346" s="147">
        <f t="shared" si="1905"/>
        <v>2.9432330362087894E-3</v>
      </c>
      <c r="W9346" s="146">
        <f t="shared" si="1902"/>
        <v>0.29551312885553538</v>
      </c>
      <c r="X9346" s="209">
        <v>2.91648782487575</v>
      </c>
      <c r="Y9346" s="147">
        <f t="shared" si="1903"/>
        <v>3.9999999999995595E-4</v>
      </c>
      <c r="Z9346" s="122">
        <f t="shared" ref="Z9346:Z9409" si="1906">IF(AND(W9346&lt;=$S$56,W9346&gt;$Q$56),$T$56,IF(AND(W9346&lt;=$S$57,W9346&gt;$Q$57),$T$57,IF(AND(W9346&lt;=$S$58,W9346&gt;$Q$58),$T$58,IF(AND(W9346&lt;=$S$59,W9346&gt;$Q$59),$T$59,IF(AND(W9346&lt;=$S$60,W9346&gt;$Q$60),$T$60,"Valor no encontrado para Po")))))</f>
        <v>8.8754449677853557</v>
      </c>
      <c r="AA9346" s="122">
        <f t="shared" ref="AA9346:AA9409" si="1907">IF(AND(W9346&lt;=$S$56,W9346&gt;$Q$56),$U$56,IF(AND(W9346&lt;=$S$57,W9346&gt;$Q$57),$U$57,IF(AND(W9346&lt;=$S$58,W9346&gt;$Q$58),$U$58,IF(AND(W9346&lt;=$S$59,W9346&gt;$Q$59),$U$59,IF(AND(W9346&lt;=$S$60,W9346&gt;$Q$60),$U$60,"Valor no encontrado para Po")))))</f>
        <v>0.61929999999999996</v>
      </c>
      <c r="AB9346" s="122">
        <f t="shared" ref="AB9346:AB9409" si="1908">IF(OR(AC9345&gt;=($X$1-$X$2)/2,AC9345&gt;=$Z$1/2),0,Z9346*W9346^AA9346*Y9346)</f>
        <v>0</v>
      </c>
      <c r="AC9346" s="122">
        <f t="shared" ref="AC9346:AC9409" si="1909">+AC9345+AB9346</f>
        <v>15.750952669468589</v>
      </c>
      <c r="AD9346" s="122">
        <f t="shared" ref="AD9346:AD9409" si="1910">2*$AB$1*PI()*((AC9346+$X$2/2)*(2*AC9346-$Z$1)+(AC9346+$X$2/2)^2-($X$1/2)^2)*AB9346</f>
        <v>0</v>
      </c>
      <c r="AE9346" s="122">
        <f t="shared" ref="AE9346:AE9409" si="1911">-AD9346*0.000000001*$Z$2</f>
        <v>0</v>
      </c>
      <c r="AF9346" s="122">
        <f t="shared" ref="AF9346:AF9409" si="1912">+AF9345+AE9346</f>
        <v>1.3111961988847367</v>
      </c>
      <c r="AG9346" s="122">
        <f t="shared" ref="AG9346:AG9409" si="1913">+AE9346/Y9346</f>
        <v>0</v>
      </c>
      <c r="AH9346" s="87">
        <f t="shared" ref="AH9346:AH9409" si="1914">+AH9345-AE9346</f>
        <v>-0.56193311317045103</v>
      </c>
      <c r="AI9346" s="122">
        <f t="shared" si="1904"/>
        <v>0.86150896702884949</v>
      </c>
    </row>
    <row r="9347" spans="1:35" x14ac:dyDescent="0.25">
      <c r="A9347" s="90">
        <v>3.7372000000000001</v>
      </c>
      <c r="B9347" s="160">
        <v>7.358082590522784</v>
      </c>
      <c r="E9347" s="147">
        <f t="shared" si="1905"/>
        <v>2.9432330362087894E-3</v>
      </c>
      <c r="W9347" s="146">
        <f t="shared" si="1902"/>
        <v>0.29551312885553538</v>
      </c>
      <c r="X9347" s="209">
        <v>2.91648782487575</v>
      </c>
      <c r="Y9347" s="147">
        <f t="shared" si="1903"/>
        <v>3.9999999999995595E-4</v>
      </c>
      <c r="Z9347" s="122">
        <f t="shared" si="1906"/>
        <v>8.8754449677853557</v>
      </c>
      <c r="AA9347" s="122">
        <f t="shared" si="1907"/>
        <v>0.61929999999999996</v>
      </c>
      <c r="AB9347" s="122">
        <f t="shared" si="1908"/>
        <v>0</v>
      </c>
      <c r="AC9347" s="122">
        <f t="shared" si="1909"/>
        <v>15.750952669468589</v>
      </c>
      <c r="AD9347" s="122">
        <f t="shared" si="1910"/>
        <v>0</v>
      </c>
      <c r="AE9347" s="122">
        <f t="shared" si="1911"/>
        <v>0</v>
      </c>
      <c r="AF9347" s="122">
        <f t="shared" si="1912"/>
        <v>1.3111961988847367</v>
      </c>
      <c r="AG9347" s="122">
        <f t="shared" si="1913"/>
        <v>0</v>
      </c>
      <c r="AH9347" s="87">
        <f t="shared" si="1914"/>
        <v>-0.56193311317045103</v>
      </c>
      <c r="AI9347" s="122">
        <f t="shared" si="1904"/>
        <v>0.86150896702884949</v>
      </c>
    </row>
    <row r="9348" spans="1:35" x14ac:dyDescent="0.25">
      <c r="A9348" s="90">
        <v>3.7376</v>
      </c>
      <c r="B9348" s="160">
        <v>7.358082590522784</v>
      </c>
      <c r="E9348" s="147">
        <f t="shared" si="1905"/>
        <v>2.9432330362087894E-3</v>
      </c>
      <c r="W9348" s="146">
        <f t="shared" si="1902"/>
        <v>0.29551312885553538</v>
      </c>
      <c r="X9348" s="209">
        <v>2.91648782487575</v>
      </c>
      <c r="Y9348" s="147">
        <f t="shared" si="1903"/>
        <v>3.9999999999995595E-4</v>
      </c>
      <c r="Z9348" s="122">
        <f t="shared" si="1906"/>
        <v>8.8754449677853557</v>
      </c>
      <c r="AA9348" s="122">
        <f t="shared" si="1907"/>
        <v>0.61929999999999996</v>
      </c>
      <c r="AB9348" s="122">
        <f t="shared" si="1908"/>
        <v>0</v>
      </c>
      <c r="AC9348" s="122">
        <f t="shared" si="1909"/>
        <v>15.750952669468589</v>
      </c>
      <c r="AD9348" s="122">
        <f t="shared" si="1910"/>
        <v>0</v>
      </c>
      <c r="AE9348" s="122">
        <f t="shared" si="1911"/>
        <v>0</v>
      </c>
      <c r="AF9348" s="122">
        <f t="shared" si="1912"/>
        <v>1.3111961988847367</v>
      </c>
      <c r="AG9348" s="122">
        <f t="shared" si="1913"/>
        <v>0</v>
      </c>
      <c r="AH9348" s="87">
        <f t="shared" si="1914"/>
        <v>-0.56193311317045103</v>
      </c>
      <c r="AI9348" s="122">
        <f t="shared" si="1904"/>
        <v>0.86150896702884949</v>
      </c>
    </row>
    <row r="9349" spans="1:35" x14ac:dyDescent="0.25">
      <c r="A9349" s="90">
        <v>3.738</v>
      </c>
      <c r="B9349" s="160">
        <v>7.358082590522784</v>
      </c>
      <c r="E9349" s="147">
        <f t="shared" si="1905"/>
        <v>2.9432330362087894E-3</v>
      </c>
      <c r="W9349" s="146">
        <f t="shared" ref="W9349:W9412" si="1915">+X9349/1000000*101325</f>
        <v>0.29551312885553538</v>
      </c>
      <c r="X9349" s="209">
        <v>2.91648782487575</v>
      </c>
      <c r="Y9349" s="147">
        <f t="shared" si="1903"/>
        <v>3.9999999999995595E-4</v>
      </c>
      <c r="Z9349" s="122">
        <f t="shared" si="1906"/>
        <v>8.8754449677853557</v>
      </c>
      <c r="AA9349" s="122">
        <f t="shared" si="1907"/>
        <v>0.61929999999999996</v>
      </c>
      <c r="AB9349" s="122">
        <f t="shared" si="1908"/>
        <v>0</v>
      </c>
      <c r="AC9349" s="122">
        <f t="shared" si="1909"/>
        <v>15.750952669468589</v>
      </c>
      <c r="AD9349" s="122">
        <f t="shared" si="1910"/>
        <v>0</v>
      </c>
      <c r="AE9349" s="122">
        <f t="shared" si="1911"/>
        <v>0</v>
      </c>
      <c r="AF9349" s="122">
        <f t="shared" si="1912"/>
        <v>1.3111961988847367</v>
      </c>
      <c r="AG9349" s="122">
        <f t="shared" si="1913"/>
        <v>0</v>
      </c>
      <c r="AH9349" s="87">
        <f t="shared" si="1914"/>
        <v>-0.56193311317045103</v>
      </c>
      <c r="AI9349" s="122">
        <f t="shared" si="1904"/>
        <v>0.86150896702884949</v>
      </c>
    </row>
    <row r="9350" spans="1:35" x14ac:dyDescent="0.25">
      <c r="A9350" s="90">
        <v>3.7383999999999999</v>
      </c>
      <c r="B9350" s="160">
        <v>7.358082590522784</v>
      </c>
      <c r="E9350" s="147">
        <f t="shared" si="1905"/>
        <v>2.9432330362087894E-3</v>
      </c>
      <c r="W9350" s="146">
        <f t="shared" si="1915"/>
        <v>0.29551312885553538</v>
      </c>
      <c r="X9350" s="209">
        <v>2.91648782487575</v>
      </c>
      <c r="Y9350" s="147">
        <f t="shared" ref="Y9350:Y9413" si="1916">+A9350-A9349</f>
        <v>3.9999999999995595E-4</v>
      </c>
      <c r="Z9350" s="122">
        <f t="shared" si="1906"/>
        <v>8.8754449677853557</v>
      </c>
      <c r="AA9350" s="122">
        <f t="shared" si="1907"/>
        <v>0.61929999999999996</v>
      </c>
      <c r="AB9350" s="122">
        <f t="shared" si="1908"/>
        <v>0</v>
      </c>
      <c r="AC9350" s="122">
        <f t="shared" si="1909"/>
        <v>15.750952669468589</v>
      </c>
      <c r="AD9350" s="122">
        <f t="shared" si="1910"/>
        <v>0</v>
      </c>
      <c r="AE9350" s="122">
        <f t="shared" si="1911"/>
        <v>0</v>
      </c>
      <c r="AF9350" s="122">
        <f t="shared" si="1912"/>
        <v>1.3111961988847367</v>
      </c>
      <c r="AG9350" s="122">
        <f t="shared" si="1913"/>
        <v>0</v>
      </c>
      <c r="AH9350" s="87">
        <f t="shared" si="1914"/>
        <v>-0.56193311317045103</v>
      </c>
      <c r="AI9350" s="122">
        <f t="shared" si="1904"/>
        <v>0.86150896702884949</v>
      </c>
    </row>
    <row r="9351" spans="1:35" x14ac:dyDescent="0.25">
      <c r="A9351" s="90">
        <v>3.7387999999999999</v>
      </c>
      <c r="B9351" s="160">
        <v>7.358082590522784</v>
      </c>
      <c r="E9351" s="147">
        <f t="shared" si="1905"/>
        <v>2.9432330362087894E-3</v>
      </c>
      <c r="W9351" s="146">
        <f t="shared" si="1915"/>
        <v>0.29551312885553538</v>
      </c>
      <c r="X9351" s="209">
        <v>2.91648782487575</v>
      </c>
      <c r="Y9351" s="147">
        <f t="shared" si="1916"/>
        <v>3.9999999999995595E-4</v>
      </c>
      <c r="Z9351" s="122">
        <f t="shared" si="1906"/>
        <v>8.8754449677853557</v>
      </c>
      <c r="AA9351" s="122">
        <f t="shared" si="1907"/>
        <v>0.61929999999999996</v>
      </c>
      <c r="AB9351" s="122">
        <f t="shared" si="1908"/>
        <v>0</v>
      </c>
      <c r="AC9351" s="122">
        <f t="shared" si="1909"/>
        <v>15.750952669468589</v>
      </c>
      <c r="AD9351" s="122">
        <f t="shared" si="1910"/>
        <v>0</v>
      </c>
      <c r="AE9351" s="122">
        <f t="shared" si="1911"/>
        <v>0</v>
      </c>
      <c r="AF9351" s="122">
        <f t="shared" si="1912"/>
        <v>1.3111961988847367</v>
      </c>
      <c r="AG9351" s="122">
        <f t="shared" si="1913"/>
        <v>0</v>
      </c>
      <c r="AH9351" s="87">
        <f t="shared" si="1914"/>
        <v>-0.56193311317045103</v>
      </c>
      <c r="AI9351" s="122">
        <f t="shared" si="1904"/>
        <v>0.86150896702884949</v>
      </c>
    </row>
    <row r="9352" spans="1:35" x14ac:dyDescent="0.25">
      <c r="A9352" s="90">
        <v>3.7391999999999999</v>
      </c>
      <c r="B9352" s="160">
        <v>7.358082590522784</v>
      </c>
      <c r="E9352" s="147">
        <f t="shared" si="1905"/>
        <v>2.9432330362087894E-3</v>
      </c>
      <c r="W9352" s="146">
        <f t="shared" si="1915"/>
        <v>0.29551312885553538</v>
      </c>
      <c r="X9352" s="209">
        <v>2.91648782487575</v>
      </c>
      <c r="Y9352" s="147">
        <f t="shared" si="1916"/>
        <v>3.9999999999995595E-4</v>
      </c>
      <c r="Z9352" s="122">
        <f t="shared" si="1906"/>
        <v>8.8754449677853557</v>
      </c>
      <c r="AA9352" s="122">
        <f t="shared" si="1907"/>
        <v>0.61929999999999996</v>
      </c>
      <c r="AB9352" s="122">
        <f t="shared" si="1908"/>
        <v>0</v>
      </c>
      <c r="AC9352" s="122">
        <f t="shared" si="1909"/>
        <v>15.750952669468589</v>
      </c>
      <c r="AD9352" s="122">
        <f t="shared" si="1910"/>
        <v>0</v>
      </c>
      <c r="AE9352" s="122">
        <f t="shared" si="1911"/>
        <v>0</v>
      </c>
      <c r="AF9352" s="122">
        <f t="shared" si="1912"/>
        <v>1.3111961988847367</v>
      </c>
      <c r="AG9352" s="122">
        <f t="shared" si="1913"/>
        <v>0</v>
      </c>
      <c r="AH9352" s="87">
        <f t="shared" si="1914"/>
        <v>-0.56193311317045103</v>
      </c>
      <c r="AI9352" s="122">
        <f t="shared" si="1904"/>
        <v>0.86150896702884949</v>
      </c>
    </row>
    <row r="9353" spans="1:35" x14ac:dyDescent="0.25">
      <c r="A9353" s="90">
        <v>3.7395999999999998</v>
      </c>
      <c r="B9353" s="160">
        <v>7.358082590522784</v>
      </c>
      <c r="E9353" s="147">
        <f t="shared" si="1905"/>
        <v>2.9432330362087894E-3</v>
      </c>
      <c r="W9353" s="146">
        <f t="shared" si="1915"/>
        <v>0.29551312885553538</v>
      </c>
      <c r="X9353" s="209">
        <v>2.91648782487575</v>
      </c>
      <c r="Y9353" s="147">
        <f t="shared" si="1916"/>
        <v>3.9999999999995595E-4</v>
      </c>
      <c r="Z9353" s="122">
        <f t="shared" si="1906"/>
        <v>8.8754449677853557</v>
      </c>
      <c r="AA9353" s="122">
        <f t="shared" si="1907"/>
        <v>0.61929999999999996</v>
      </c>
      <c r="AB9353" s="122">
        <f t="shared" si="1908"/>
        <v>0</v>
      </c>
      <c r="AC9353" s="122">
        <f t="shared" si="1909"/>
        <v>15.750952669468589</v>
      </c>
      <c r="AD9353" s="122">
        <f t="shared" si="1910"/>
        <v>0</v>
      </c>
      <c r="AE9353" s="122">
        <f t="shared" si="1911"/>
        <v>0</v>
      </c>
      <c r="AF9353" s="122">
        <f t="shared" si="1912"/>
        <v>1.3111961988847367</v>
      </c>
      <c r="AG9353" s="122">
        <f t="shared" si="1913"/>
        <v>0</v>
      </c>
      <c r="AH9353" s="87">
        <f t="shared" si="1914"/>
        <v>-0.56193311317045103</v>
      </c>
      <c r="AI9353" s="122">
        <f t="shared" si="1904"/>
        <v>0.86150896702884949</v>
      </c>
    </row>
    <row r="9354" spans="1:35" x14ac:dyDescent="0.25">
      <c r="A9354" s="90">
        <v>3.74</v>
      </c>
      <c r="B9354" s="160">
        <v>7.358082590522784</v>
      </c>
      <c r="E9354" s="147">
        <f t="shared" si="1905"/>
        <v>2.9432330362120572E-3</v>
      </c>
      <c r="W9354" s="146">
        <f t="shared" si="1915"/>
        <v>0.29551312885553538</v>
      </c>
      <c r="X9354" s="209">
        <v>2.91648782487575</v>
      </c>
      <c r="Y9354" s="147">
        <f t="shared" si="1916"/>
        <v>4.0000000000040004E-4</v>
      </c>
      <c r="Z9354" s="122">
        <f t="shared" si="1906"/>
        <v>8.8754449677853557</v>
      </c>
      <c r="AA9354" s="122">
        <f t="shared" si="1907"/>
        <v>0.61929999999999996</v>
      </c>
      <c r="AB9354" s="122">
        <f t="shared" si="1908"/>
        <v>0</v>
      </c>
      <c r="AC9354" s="122">
        <f t="shared" si="1909"/>
        <v>15.750952669468589</v>
      </c>
      <c r="AD9354" s="122">
        <f t="shared" si="1910"/>
        <v>0</v>
      </c>
      <c r="AE9354" s="122">
        <f t="shared" si="1911"/>
        <v>0</v>
      </c>
      <c r="AF9354" s="122">
        <f t="shared" si="1912"/>
        <v>1.3111961988847367</v>
      </c>
      <c r="AG9354" s="122">
        <f t="shared" si="1913"/>
        <v>0</v>
      </c>
      <c r="AH9354" s="87">
        <f t="shared" si="1914"/>
        <v>-0.56193311317045103</v>
      </c>
      <c r="AI9354" s="122">
        <f t="shared" si="1904"/>
        <v>0.86150896702884949</v>
      </c>
    </row>
    <row r="9355" spans="1:35" x14ac:dyDescent="0.25">
      <c r="A9355" s="90">
        <v>3.7404000000000002</v>
      </c>
      <c r="B9355" s="160">
        <v>7.358082590522784</v>
      </c>
      <c r="E9355" s="147">
        <f t="shared" si="1905"/>
        <v>2.9432330362087894E-3</v>
      </c>
      <c r="W9355" s="146">
        <f t="shared" si="1915"/>
        <v>0.29551312885553538</v>
      </c>
      <c r="X9355" s="209">
        <v>2.91648782487575</v>
      </c>
      <c r="Y9355" s="147">
        <f t="shared" si="1916"/>
        <v>3.9999999999995595E-4</v>
      </c>
      <c r="Z9355" s="122">
        <f t="shared" si="1906"/>
        <v>8.8754449677853557</v>
      </c>
      <c r="AA9355" s="122">
        <f t="shared" si="1907"/>
        <v>0.61929999999999996</v>
      </c>
      <c r="AB9355" s="122">
        <f t="shared" si="1908"/>
        <v>0</v>
      </c>
      <c r="AC9355" s="122">
        <f t="shared" si="1909"/>
        <v>15.750952669468589</v>
      </c>
      <c r="AD9355" s="122">
        <f t="shared" si="1910"/>
        <v>0</v>
      </c>
      <c r="AE9355" s="122">
        <f t="shared" si="1911"/>
        <v>0</v>
      </c>
      <c r="AF9355" s="122">
        <f t="shared" si="1912"/>
        <v>1.3111961988847367</v>
      </c>
      <c r="AG9355" s="122">
        <f t="shared" si="1913"/>
        <v>0</v>
      </c>
      <c r="AH9355" s="87">
        <f t="shared" si="1914"/>
        <v>-0.56193311317045103</v>
      </c>
      <c r="AI9355" s="122">
        <f t="shared" si="1904"/>
        <v>0.86150896702884949</v>
      </c>
    </row>
    <row r="9356" spans="1:35" x14ac:dyDescent="0.25">
      <c r="A9356" s="90">
        <v>3.7408000000000001</v>
      </c>
      <c r="B9356" s="160">
        <v>7.358082590522784</v>
      </c>
      <c r="E9356" s="147">
        <f t="shared" si="1905"/>
        <v>2.9432330362087894E-3</v>
      </c>
      <c r="W9356" s="146">
        <f t="shared" si="1915"/>
        <v>0.29551312885553538</v>
      </c>
      <c r="X9356" s="209">
        <v>2.91648782487575</v>
      </c>
      <c r="Y9356" s="147">
        <f t="shared" si="1916"/>
        <v>3.9999999999995595E-4</v>
      </c>
      <c r="Z9356" s="122">
        <f t="shared" si="1906"/>
        <v>8.8754449677853557</v>
      </c>
      <c r="AA9356" s="122">
        <f t="shared" si="1907"/>
        <v>0.61929999999999996</v>
      </c>
      <c r="AB9356" s="122">
        <f t="shared" si="1908"/>
        <v>0</v>
      </c>
      <c r="AC9356" s="122">
        <f t="shared" si="1909"/>
        <v>15.750952669468589</v>
      </c>
      <c r="AD9356" s="122">
        <f t="shared" si="1910"/>
        <v>0</v>
      </c>
      <c r="AE9356" s="122">
        <f t="shared" si="1911"/>
        <v>0</v>
      </c>
      <c r="AF9356" s="122">
        <f t="shared" si="1912"/>
        <v>1.3111961988847367</v>
      </c>
      <c r="AG9356" s="122">
        <f t="shared" si="1913"/>
        <v>0</v>
      </c>
      <c r="AH9356" s="87">
        <f t="shared" si="1914"/>
        <v>-0.56193311317045103</v>
      </c>
      <c r="AI9356" s="122">
        <f t="shared" si="1904"/>
        <v>0.86150896702884949</v>
      </c>
    </row>
    <row r="9357" spans="1:35" x14ac:dyDescent="0.25">
      <c r="A9357" s="90">
        <v>3.7412000000000001</v>
      </c>
      <c r="B9357" s="160">
        <v>7.358082590522784</v>
      </c>
      <c r="E9357" s="147">
        <f t="shared" si="1905"/>
        <v>2.9432330362087894E-3</v>
      </c>
      <c r="W9357" s="146">
        <f t="shared" si="1915"/>
        <v>0.29551312885553538</v>
      </c>
      <c r="X9357" s="209">
        <v>2.91648782487575</v>
      </c>
      <c r="Y9357" s="147">
        <f t="shared" si="1916"/>
        <v>3.9999999999995595E-4</v>
      </c>
      <c r="Z9357" s="122">
        <f t="shared" si="1906"/>
        <v>8.8754449677853557</v>
      </c>
      <c r="AA9357" s="122">
        <f t="shared" si="1907"/>
        <v>0.61929999999999996</v>
      </c>
      <c r="AB9357" s="122">
        <f t="shared" si="1908"/>
        <v>0</v>
      </c>
      <c r="AC9357" s="122">
        <f t="shared" si="1909"/>
        <v>15.750952669468589</v>
      </c>
      <c r="AD9357" s="122">
        <f t="shared" si="1910"/>
        <v>0</v>
      </c>
      <c r="AE9357" s="122">
        <f t="shared" si="1911"/>
        <v>0</v>
      </c>
      <c r="AF9357" s="122">
        <f t="shared" si="1912"/>
        <v>1.3111961988847367</v>
      </c>
      <c r="AG9357" s="122">
        <f t="shared" si="1913"/>
        <v>0</v>
      </c>
      <c r="AH9357" s="87">
        <f t="shared" si="1914"/>
        <v>-0.56193311317045103</v>
      </c>
      <c r="AI9357" s="122">
        <f t="shared" si="1904"/>
        <v>0.86150896702884949</v>
      </c>
    </row>
    <row r="9358" spans="1:35" x14ac:dyDescent="0.25">
      <c r="A9358" s="90">
        <v>3.7416</v>
      </c>
      <c r="B9358" s="160">
        <v>7.358082590522784</v>
      </c>
      <c r="E9358" s="147">
        <f t="shared" si="1905"/>
        <v>2.9432330362087894E-3</v>
      </c>
      <c r="W9358" s="146">
        <f t="shared" si="1915"/>
        <v>0.29551312885553538</v>
      </c>
      <c r="X9358" s="209">
        <v>2.91648782487575</v>
      </c>
      <c r="Y9358" s="147">
        <f t="shared" si="1916"/>
        <v>3.9999999999995595E-4</v>
      </c>
      <c r="Z9358" s="122">
        <f t="shared" si="1906"/>
        <v>8.8754449677853557</v>
      </c>
      <c r="AA9358" s="122">
        <f t="shared" si="1907"/>
        <v>0.61929999999999996</v>
      </c>
      <c r="AB9358" s="122">
        <f t="shared" si="1908"/>
        <v>0</v>
      </c>
      <c r="AC9358" s="122">
        <f t="shared" si="1909"/>
        <v>15.750952669468589</v>
      </c>
      <c r="AD9358" s="122">
        <f t="shared" si="1910"/>
        <v>0</v>
      </c>
      <c r="AE9358" s="122">
        <f t="shared" si="1911"/>
        <v>0</v>
      </c>
      <c r="AF9358" s="122">
        <f t="shared" si="1912"/>
        <v>1.3111961988847367</v>
      </c>
      <c r="AG9358" s="122">
        <f t="shared" si="1913"/>
        <v>0</v>
      </c>
      <c r="AH9358" s="87">
        <f t="shared" si="1914"/>
        <v>-0.56193311317045103</v>
      </c>
      <c r="AI9358" s="122">
        <f t="shared" si="1904"/>
        <v>0.86150896702884949</v>
      </c>
    </row>
    <row r="9359" spans="1:35" x14ac:dyDescent="0.25">
      <c r="A9359" s="90">
        <v>3.742</v>
      </c>
      <c r="B9359" s="160">
        <v>7.358082590522784</v>
      </c>
      <c r="E9359" s="147">
        <f t="shared" si="1905"/>
        <v>2.9432330362087894E-3</v>
      </c>
      <c r="W9359" s="146">
        <f t="shared" si="1915"/>
        <v>0.29551312885553538</v>
      </c>
      <c r="X9359" s="209">
        <v>2.91648782487575</v>
      </c>
      <c r="Y9359" s="147">
        <f t="shared" si="1916"/>
        <v>3.9999999999995595E-4</v>
      </c>
      <c r="Z9359" s="122">
        <f t="shared" si="1906"/>
        <v>8.8754449677853557</v>
      </c>
      <c r="AA9359" s="122">
        <f t="shared" si="1907"/>
        <v>0.61929999999999996</v>
      </c>
      <c r="AB9359" s="122">
        <f t="shared" si="1908"/>
        <v>0</v>
      </c>
      <c r="AC9359" s="122">
        <f t="shared" si="1909"/>
        <v>15.750952669468589</v>
      </c>
      <c r="AD9359" s="122">
        <f t="shared" si="1910"/>
        <v>0</v>
      </c>
      <c r="AE9359" s="122">
        <f t="shared" si="1911"/>
        <v>0</v>
      </c>
      <c r="AF9359" s="122">
        <f t="shared" si="1912"/>
        <v>1.3111961988847367</v>
      </c>
      <c r="AG9359" s="122">
        <f t="shared" si="1913"/>
        <v>0</v>
      </c>
      <c r="AH9359" s="87">
        <f t="shared" si="1914"/>
        <v>-0.56193311317045103</v>
      </c>
      <c r="AI9359" s="122">
        <f t="shared" si="1904"/>
        <v>0.86150896702884949</v>
      </c>
    </row>
    <row r="9360" spans="1:35" x14ac:dyDescent="0.25">
      <c r="A9360" s="90">
        <v>3.7423999999999999</v>
      </c>
      <c r="B9360" s="160">
        <v>7.358082590522784</v>
      </c>
      <c r="E9360" s="147">
        <f t="shared" si="1905"/>
        <v>2.9432330362087894E-3</v>
      </c>
      <c r="W9360" s="146">
        <f t="shared" si="1915"/>
        <v>0.29551312885553538</v>
      </c>
      <c r="X9360" s="209">
        <v>2.91648782487575</v>
      </c>
      <c r="Y9360" s="147">
        <f t="shared" si="1916"/>
        <v>3.9999999999995595E-4</v>
      </c>
      <c r="Z9360" s="122">
        <f t="shared" si="1906"/>
        <v>8.8754449677853557</v>
      </c>
      <c r="AA9360" s="122">
        <f t="shared" si="1907"/>
        <v>0.61929999999999996</v>
      </c>
      <c r="AB9360" s="122">
        <f t="shared" si="1908"/>
        <v>0</v>
      </c>
      <c r="AC9360" s="122">
        <f t="shared" si="1909"/>
        <v>15.750952669468589</v>
      </c>
      <c r="AD9360" s="122">
        <f t="shared" si="1910"/>
        <v>0</v>
      </c>
      <c r="AE9360" s="122">
        <f t="shared" si="1911"/>
        <v>0</v>
      </c>
      <c r="AF9360" s="122">
        <f t="shared" si="1912"/>
        <v>1.3111961988847367</v>
      </c>
      <c r="AG9360" s="122">
        <f t="shared" si="1913"/>
        <v>0</v>
      </c>
      <c r="AH9360" s="87">
        <f t="shared" si="1914"/>
        <v>-0.56193311317045103</v>
      </c>
      <c r="AI9360" s="122">
        <f t="shared" si="1904"/>
        <v>0.86150896702884949</v>
      </c>
    </row>
    <row r="9361" spans="1:35" x14ac:dyDescent="0.25">
      <c r="A9361" s="90">
        <v>3.7427999999999999</v>
      </c>
      <c r="B9361" s="160">
        <v>7.358082590522784</v>
      </c>
      <c r="E9361" s="147">
        <f t="shared" si="1905"/>
        <v>2.9432330362087894E-3</v>
      </c>
      <c r="W9361" s="146">
        <f t="shared" si="1915"/>
        <v>0.29551312885553538</v>
      </c>
      <c r="X9361" s="209">
        <v>2.91648782487575</v>
      </c>
      <c r="Y9361" s="147">
        <f t="shared" si="1916"/>
        <v>3.9999999999995595E-4</v>
      </c>
      <c r="Z9361" s="122">
        <f t="shared" si="1906"/>
        <v>8.8754449677853557</v>
      </c>
      <c r="AA9361" s="122">
        <f t="shared" si="1907"/>
        <v>0.61929999999999996</v>
      </c>
      <c r="AB9361" s="122">
        <f t="shared" si="1908"/>
        <v>0</v>
      </c>
      <c r="AC9361" s="122">
        <f t="shared" si="1909"/>
        <v>15.750952669468589</v>
      </c>
      <c r="AD9361" s="122">
        <f t="shared" si="1910"/>
        <v>0</v>
      </c>
      <c r="AE9361" s="122">
        <f t="shared" si="1911"/>
        <v>0</v>
      </c>
      <c r="AF9361" s="122">
        <f t="shared" si="1912"/>
        <v>1.3111961988847367</v>
      </c>
      <c r="AG9361" s="122">
        <f t="shared" si="1913"/>
        <v>0</v>
      </c>
      <c r="AH9361" s="87">
        <f t="shared" si="1914"/>
        <v>-0.56193311317045103</v>
      </c>
      <c r="AI9361" s="122">
        <f t="shared" si="1904"/>
        <v>0.86150896702884949</v>
      </c>
    </row>
    <row r="9362" spans="1:35" x14ac:dyDescent="0.25">
      <c r="A9362" s="90">
        <v>3.7431999999999999</v>
      </c>
      <c r="B9362" s="160">
        <v>7.358082590522784</v>
      </c>
      <c r="E9362" s="147">
        <f t="shared" si="1905"/>
        <v>2.9432330362087894E-3</v>
      </c>
      <c r="W9362" s="146">
        <f t="shared" si="1915"/>
        <v>0.29551312885553538</v>
      </c>
      <c r="X9362" s="209">
        <v>2.91648782487575</v>
      </c>
      <c r="Y9362" s="147">
        <f t="shared" si="1916"/>
        <v>3.9999999999995595E-4</v>
      </c>
      <c r="Z9362" s="122">
        <f t="shared" si="1906"/>
        <v>8.8754449677853557</v>
      </c>
      <c r="AA9362" s="122">
        <f t="shared" si="1907"/>
        <v>0.61929999999999996</v>
      </c>
      <c r="AB9362" s="122">
        <f t="shared" si="1908"/>
        <v>0</v>
      </c>
      <c r="AC9362" s="122">
        <f t="shared" si="1909"/>
        <v>15.750952669468589</v>
      </c>
      <c r="AD9362" s="122">
        <f t="shared" si="1910"/>
        <v>0</v>
      </c>
      <c r="AE9362" s="122">
        <f t="shared" si="1911"/>
        <v>0</v>
      </c>
      <c r="AF9362" s="122">
        <f t="shared" si="1912"/>
        <v>1.3111961988847367</v>
      </c>
      <c r="AG9362" s="122">
        <f t="shared" si="1913"/>
        <v>0</v>
      </c>
      <c r="AH9362" s="87">
        <f t="shared" si="1914"/>
        <v>-0.56193311317045103</v>
      </c>
      <c r="AI9362" s="122">
        <f t="shared" si="1904"/>
        <v>0.86150896702884949</v>
      </c>
    </row>
    <row r="9363" spans="1:35" x14ac:dyDescent="0.25">
      <c r="A9363" s="90">
        <v>3.7435999999999998</v>
      </c>
      <c r="B9363" s="160">
        <v>7.358082590522784</v>
      </c>
      <c r="E9363" s="147">
        <f t="shared" si="1905"/>
        <v>2.9432330362087894E-3</v>
      </c>
      <c r="W9363" s="146">
        <f t="shared" si="1915"/>
        <v>0.29551312885553538</v>
      </c>
      <c r="X9363" s="209">
        <v>2.91648782487575</v>
      </c>
      <c r="Y9363" s="147">
        <f t="shared" si="1916"/>
        <v>3.9999999999995595E-4</v>
      </c>
      <c r="Z9363" s="122">
        <f t="shared" si="1906"/>
        <v>8.8754449677853557</v>
      </c>
      <c r="AA9363" s="122">
        <f t="shared" si="1907"/>
        <v>0.61929999999999996</v>
      </c>
      <c r="AB9363" s="122">
        <f t="shared" si="1908"/>
        <v>0</v>
      </c>
      <c r="AC9363" s="122">
        <f t="shared" si="1909"/>
        <v>15.750952669468589</v>
      </c>
      <c r="AD9363" s="122">
        <f t="shared" si="1910"/>
        <v>0</v>
      </c>
      <c r="AE9363" s="122">
        <f t="shared" si="1911"/>
        <v>0</v>
      </c>
      <c r="AF9363" s="122">
        <f t="shared" si="1912"/>
        <v>1.3111961988847367</v>
      </c>
      <c r="AG9363" s="122">
        <f t="shared" si="1913"/>
        <v>0</v>
      </c>
      <c r="AH9363" s="87">
        <f t="shared" si="1914"/>
        <v>-0.56193311317045103</v>
      </c>
      <c r="AI9363" s="122">
        <f t="shared" ref="AI9363:AI9426" si="1917">B9349*9.81/(W9363*1000000*$AF$1)</f>
        <v>0.86150896702884949</v>
      </c>
    </row>
    <row r="9364" spans="1:35" x14ac:dyDescent="0.25">
      <c r="A9364" s="90">
        <v>3.7440000000000002</v>
      </c>
      <c r="B9364" s="160">
        <v>7.358082590522784</v>
      </c>
      <c r="E9364" s="147">
        <f t="shared" si="1905"/>
        <v>2.9432330362120572E-3</v>
      </c>
      <c r="W9364" s="146">
        <f t="shared" si="1915"/>
        <v>0.29551312885553538</v>
      </c>
      <c r="X9364" s="209">
        <v>2.91648782487575</v>
      </c>
      <c r="Y9364" s="147">
        <f t="shared" si="1916"/>
        <v>4.0000000000040004E-4</v>
      </c>
      <c r="Z9364" s="122">
        <f t="shared" si="1906"/>
        <v>8.8754449677853557</v>
      </c>
      <c r="AA9364" s="122">
        <f t="shared" si="1907"/>
        <v>0.61929999999999996</v>
      </c>
      <c r="AB9364" s="122">
        <f t="shared" si="1908"/>
        <v>0</v>
      </c>
      <c r="AC9364" s="122">
        <f t="shared" si="1909"/>
        <v>15.750952669468589</v>
      </c>
      <c r="AD9364" s="122">
        <f t="shared" si="1910"/>
        <v>0</v>
      </c>
      <c r="AE9364" s="122">
        <f t="shared" si="1911"/>
        <v>0</v>
      </c>
      <c r="AF9364" s="122">
        <f t="shared" si="1912"/>
        <v>1.3111961988847367</v>
      </c>
      <c r="AG9364" s="122">
        <f t="shared" si="1913"/>
        <v>0</v>
      </c>
      <c r="AH9364" s="87">
        <f t="shared" si="1914"/>
        <v>-0.56193311317045103</v>
      </c>
      <c r="AI9364" s="122">
        <f t="shared" si="1917"/>
        <v>0.86150896702884949</v>
      </c>
    </row>
    <row r="9365" spans="1:35" x14ac:dyDescent="0.25">
      <c r="A9365" s="90">
        <v>3.7444000000000002</v>
      </c>
      <c r="B9365" s="160">
        <v>7.358082590522784</v>
      </c>
      <c r="E9365" s="147">
        <f t="shared" si="1905"/>
        <v>2.9432330362087894E-3</v>
      </c>
      <c r="W9365" s="146">
        <f t="shared" si="1915"/>
        <v>0.29551312885553538</v>
      </c>
      <c r="X9365" s="209">
        <v>2.91648782487575</v>
      </c>
      <c r="Y9365" s="147">
        <f t="shared" si="1916"/>
        <v>3.9999999999995595E-4</v>
      </c>
      <c r="Z9365" s="122">
        <f t="shared" si="1906"/>
        <v>8.8754449677853557</v>
      </c>
      <c r="AA9365" s="122">
        <f t="shared" si="1907"/>
        <v>0.61929999999999996</v>
      </c>
      <c r="AB9365" s="122">
        <f t="shared" si="1908"/>
        <v>0</v>
      </c>
      <c r="AC9365" s="122">
        <f t="shared" si="1909"/>
        <v>15.750952669468589</v>
      </c>
      <c r="AD9365" s="122">
        <f t="shared" si="1910"/>
        <v>0</v>
      </c>
      <c r="AE9365" s="122">
        <f t="shared" si="1911"/>
        <v>0</v>
      </c>
      <c r="AF9365" s="122">
        <f t="shared" si="1912"/>
        <v>1.3111961988847367</v>
      </c>
      <c r="AG9365" s="122">
        <f t="shared" si="1913"/>
        <v>0</v>
      </c>
      <c r="AH9365" s="87">
        <f t="shared" si="1914"/>
        <v>-0.56193311317045103</v>
      </c>
      <c r="AI9365" s="122">
        <f t="shared" si="1917"/>
        <v>0.86150896702884949</v>
      </c>
    </row>
    <row r="9366" spans="1:35" x14ac:dyDescent="0.25">
      <c r="A9366" s="90">
        <v>3.7448000000000001</v>
      </c>
      <c r="B9366" s="160">
        <v>7.358082590522784</v>
      </c>
      <c r="E9366" s="147">
        <f t="shared" si="1905"/>
        <v>2.9432330362087894E-3</v>
      </c>
      <c r="W9366" s="146">
        <f t="shared" si="1915"/>
        <v>0.29551312885553538</v>
      </c>
      <c r="X9366" s="209">
        <v>2.91648782487575</v>
      </c>
      <c r="Y9366" s="147">
        <f t="shared" si="1916"/>
        <v>3.9999999999995595E-4</v>
      </c>
      <c r="Z9366" s="122">
        <f t="shared" si="1906"/>
        <v>8.8754449677853557</v>
      </c>
      <c r="AA9366" s="122">
        <f t="shared" si="1907"/>
        <v>0.61929999999999996</v>
      </c>
      <c r="AB9366" s="122">
        <f t="shared" si="1908"/>
        <v>0</v>
      </c>
      <c r="AC9366" s="122">
        <f t="shared" si="1909"/>
        <v>15.750952669468589</v>
      </c>
      <c r="AD9366" s="122">
        <f t="shared" si="1910"/>
        <v>0</v>
      </c>
      <c r="AE9366" s="122">
        <f t="shared" si="1911"/>
        <v>0</v>
      </c>
      <c r="AF9366" s="122">
        <f t="shared" si="1912"/>
        <v>1.3111961988847367</v>
      </c>
      <c r="AG9366" s="122">
        <f t="shared" si="1913"/>
        <v>0</v>
      </c>
      <c r="AH9366" s="87">
        <f t="shared" si="1914"/>
        <v>-0.56193311317045103</v>
      </c>
      <c r="AI9366" s="122">
        <f t="shared" si="1917"/>
        <v>0.86150896702884949</v>
      </c>
    </row>
    <row r="9367" spans="1:35" x14ac:dyDescent="0.25">
      <c r="A9367" s="90">
        <v>3.7452000000000001</v>
      </c>
      <c r="B9367" s="160">
        <v>7.358082590522784</v>
      </c>
      <c r="E9367" s="147">
        <f t="shared" si="1905"/>
        <v>2.9432330362087894E-3</v>
      </c>
      <c r="W9367" s="146">
        <f t="shared" si="1915"/>
        <v>0.29551312885553538</v>
      </c>
      <c r="X9367" s="209">
        <v>2.91648782487575</v>
      </c>
      <c r="Y9367" s="147">
        <f t="shared" si="1916"/>
        <v>3.9999999999995595E-4</v>
      </c>
      <c r="Z9367" s="122">
        <f t="shared" si="1906"/>
        <v>8.8754449677853557</v>
      </c>
      <c r="AA9367" s="122">
        <f t="shared" si="1907"/>
        <v>0.61929999999999996</v>
      </c>
      <c r="AB9367" s="122">
        <f t="shared" si="1908"/>
        <v>0</v>
      </c>
      <c r="AC9367" s="122">
        <f t="shared" si="1909"/>
        <v>15.750952669468589</v>
      </c>
      <c r="AD9367" s="122">
        <f t="shared" si="1910"/>
        <v>0</v>
      </c>
      <c r="AE9367" s="122">
        <f t="shared" si="1911"/>
        <v>0</v>
      </c>
      <c r="AF9367" s="122">
        <f t="shared" si="1912"/>
        <v>1.3111961988847367</v>
      </c>
      <c r="AG9367" s="122">
        <f t="shared" si="1913"/>
        <v>0</v>
      </c>
      <c r="AH9367" s="87">
        <f t="shared" si="1914"/>
        <v>-0.56193311317045103</v>
      </c>
      <c r="AI9367" s="122">
        <f t="shared" si="1917"/>
        <v>0.86150896702884949</v>
      </c>
    </row>
    <row r="9368" spans="1:35" x14ac:dyDescent="0.25">
      <c r="A9368" s="90">
        <v>3.7456</v>
      </c>
      <c r="B9368" s="160">
        <v>7.358082590522784</v>
      </c>
      <c r="E9368" s="147">
        <f t="shared" si="1905"/>
        <v>2.9432330362087894E-3</v>
      </c>
      <c r="W9368" s="146">
        <f t="shared" si="1915"/>
        <v>0.29551312885553538</v>
      </c>
      <c r="X9368" s="209">
        <v>2.91648782487575</v>
      </c>
      <c r="Y9368" s="147">
        <f t="shared" si="1916"/>
        <v>3.9999999999995595E-4</v>
      </c>
      <c r="Z9368" s="122">
        <f t="shared" si="1906"/>
        <v>8.8754449677853557</v>
      </c>
      <c r="AA9368" s="122">
        <f t="shared" si="1907"/>
        <v>0.61929999999999996</v>
      </c>
      <c r="AB9368" s="122">
        <f t="shared" si="1908"/>
        <v>0</v>
      </c>
      <c r="AC9368" s="122">
        <f t="shared" si="1909"/>
        <v>15.750952669468589</v>
      </c>
      <c r="AD9368" s="122">
        <f t="shared" si="1910"/>
        <v>0</v>
      </c>
      <c r="AE9368" s="122">
        <f t="shared" si="1911"/>
        <v>0</v>
      </c>
      <c r="AF9368" s="122">
        <f t="shared" si="1912"/>
        <v>1.3111961988847367</v>
      </c>
      <c r="AG9368" s="122">
        <f t="shared" si="1913"/>
        <v>0</v>
      </c>
      <c r="AH9368" s="87">
        <f t="shared" si="1914"/>
        <v>-0.56193311317045103</v>
      </c>
      <c r="AI9368" s="122">
        <f t="shared" si="1917"/>
        <v>0.86150896702884949</v>
      </c>
    </row>
    <row r="9369" spans="1:35" x14ac:dyDescent="0.25">
      <c r="A9369" s="90">
        <v>3.746</v>
      </c>
      <c r="B9369" s="160">
        <v>7.358082590522784</v>
      </c>
      <c r="E9369" s="147">
        <f t="shared" si="1905"/>
        <v>2.9432330362087894E-3</v>
      </c>
      <c r="W9369" s="146">
        <f t="shared" si="1915"/>
        <v>0.29551312885553538</v>
      </c>
      <c r="X9369" s="209">
        <v>2.91648782487575</v>
      </c>
      <c r="Y9369" s="147">
        <f t="shared" si="1916"/>
        <v>3.9999999999995595E-4</v>
      </c>
      <c r="Z9369" s="122">
        <f t="shared" si="1906"/>
        <v>8.8754449677853557</v>
      </c>
      <c r="AA9369" s="122">
        <f t="shared" si="1907"/>
        <v>0.61929999999999996</v>
      </c>
      <c r="AB9369" s="122">
        <f t="shared" si="1908"/>
        <v>0</v>
      </c>
      <c r="AC9369" s="122">
        <f t="shared" si="1909"/>
        <v>15.750952669468589</v>
      </c>
      <c r="AD9369" s="122">
        <f t="shared" si="1910"/>
        <v>0</v>
      </c>
      <c r="AE9369" s="122">
        <f t="shared" si="1911"/>
        <v>0</v>
      </c>
      <c r="AF9369" s="122">
        <f t="shared" si="1912"/>
        <v>1.3111961988847367</v>
      </c>
      <c r="AG9369" s="122">
        <f t="shared" si="1913"/>
        <v>0</v>
      </c>
      <c r="AH9369" s="87">
        <f t="shared" si="1914"/>
        <v>-0.56193311317045103</v>
      </c>
      <c r="AI9369" s="122">
        <f t="shared" si="1917"/>
        <v>0.86150896702884949</v>
      </c>
    </row>
    <row r="9370" spans="1:35" x14ac:dyDescent="0.25">
      <c r="A9370" s="90">
        <v>3.7464</v>
      </c>
      <c r="B9370" s="160">
        <v>7.358082590522784</v>
      </c>
      <c r="E9370" s="147">
        <f t="shared" si="1905"/>
        <v>2.9432330362087894E-3</v>
      </c>
      <c r="W9370" s="146">
        <f t="shared" si="1915"/>
        <v>0.29551312885553538</v>
      </c>
      <c r="X9370" s="209">
        <v>2.91648782487575</v>
      </c>
      <c r="Y9370" s="147">
        <f t="shared" si="1916"/>
        <v>3.9999999999995595E-4</v>
      </c>
      <c r="Z9370" s="122">
        <f t="shared" si="1906"/>
        <v>8.8754449677853557</v>
      </c>
      <c r="AA9370" s="122">
        <f t="shared" si="1907"/>
        <v>0.61929999999999996</v>
      </c>
      <c r="AB9370" s="122">
        <f t="shared" si="1908"/>
        <v>0</v>
      </c>
      <c r="AC9370" s="122">
        <f t="shared" si="1909"/>
        <v>15.750952669468589</v>
      </c>
      <c r="AD9370" s="122">
        <f t="shared" si="1910"/>
        <v>0</v>
      </c>
      <c r="AE9370" s="122">
        <f t="shared" si="1911"/>
        <v>0</v>
      </c>
      <c r="AF9370" s="122">
        <f t="shared" si="1912"/>
        <v>1.3111961988847367</v>
      </c>
      <c r="AG9370" s="122">
        <f t="shared" si="1913"/>
        <v>0</v>
      </c>
      <c r="AH9370" s="87">
        <f t="shared" si="1914"/>
        <v>-0.56193311317045103</v>
      </c>
      <c r="AI9370" s="122">
        <f t="shared" si="1917"/>
        <v>0.86150896702884949</v>
      </c>
    </row>
    <row r="9371" spans="1:35" x14ac:dyDescent="0.25">
      <c r="A9371" s="90">
        <v>3.7467999999999999</v>
      </c>
      <c r="B9371" s="160">
        <v>7.358082590522784</v>
      </c>
      <c r="E9371" s="147">
        <f t="shared" si="1905"/>
        <v>2.9432330362087894E-3</v>
      </c>
      <c r="W9371" s="146">
        <f t="shared" si="1915"/>
        <v>0.29551312885553538</v>
      </c>
      <c r="X9371" s="209">
        <v>2.91648782487575</v>
      </c>
      <c r="Y9371" s="147">
        <f t="shared" si="1916"/>
        <v>3.9999999999995595E-4</v>
      </c>
      <c r="Z9371" s="122">
        <f t="shared" si="1906"/>
        <v>8.8754449677853557</v>
      </c>
      <c r="AA9371" s="122">
        <f t="shared" si="1907"/>
        <v>0.61929999999999996</v>
      </c>
      <c r="AB9371" s="122">
        <f t="shared" si="1908"/>
        <v>0</v>
      </c>
      <c r="AC9371" s="122">
        <f t="shared" si="1909"/>
        <v>15.750952669468589</v>
      </c>
      <c r="AD9371" s="122">
        <f t="shared" si="1910"/>
        <v>0</v>
      </c>
      <c r="AE9371" s="122">
        <f t="shared" si="1911"/>
        <v>0</v>
      </c>
      <c r="AF9371" s="122">
        <f t="shared" si="1912"/>
        <v>1.3111961988847367</v>
      </c>
      <c r="AG9371" s="122">
        <f t="shared" si="1913"/>
        <v>0</v>
      </c>
      <c r="AH9371" s="87">
        <f t="shared" si="1914"/>
        <v>-0.56193311317045103</v>
      </c>
      <c r="AI9371" s="122">
        <f t="shared" si="1917"/>
        <v>0.86150896702884949</v>
      </c>
    </row>
    <row r="9372" spans="1:35" x14ac:dyDescent="0.25">
      <c r="A9372" s="90">
        <v>3.7471999999999999</v>
      </c>
      <c r="B9372" s="160">
        <v>7.358082590522784</v>
      </c>
      <c r="E9372" s="147">
        <f t="shared" si="1905"/>
        <v>2.9432330362087894E-3</v>
      </c>
      <c r="W9372" s="146">
        <f t="shared" si="1915"/>
        <v>0.29551312885553538</v>
      </c>
      <c r="X9372" s="209">
        <v>2.91648782487575</v>
      </c>
      <c r="Y9372" s="147">
        <f t="shared" si="1916"/>
        <v>3.9999999999995595E-4</v>
      </c>
      <c r="Z9372" s="122">
        <f t="shared" si="1906"/>
        <v>8.8754449677853557</v>
      </c>
      <c r="AA9372" s="122">
        <f t="shared" si="1907"/>
        <v>0.61929999999999996</v>
      </c>
      <c r="AB9372" s="122">
        <f t="shared" si="1908"/>
        <v>0</v>
      </c>
      <c r="AC9372" s="122">
        <f t="shared" si="1909"/>
        <v>15.750952669468589</v>
      </c>
      <c r="AD9372" s="122">
        <f t="shared" si="1910"/>
        <v>0</v>
      </c>
      <c r="AE9372" s="122">
        <f t="shared" si="1911"/>
        <v>0</v>
      </c>
      <c r="AF9372" s="122">
        <f t="shared" si="1912"/>
        <v>1.3111961988847367</v>
      </c>
      <c r="AG9372" s="122">
        <f t="shared" si="1913"/>
        <v>0</v>
      </c>
      <c r="AH9372" s="87">
        <f t="shared" si="1914"/>
        <v>-0.56193311317045103</v>
      </c>
      <c r="AI9372" s="122">
        <f t="shared" si="1917"/>
        <v>0.86150896702884949</v>
      </c>
    </row>
    <row r="9373" spans="1:35" x14ac:dyDescent="0.25">
      <c r="A9373" s="90">
        <v>3.7475999999999998</v>
      </c>
      <c r="B9373" s="160">
        <v>7.358082590522784</v>
      </c>
      <c r="E9373" s="147">
        <f t="shared" si="1905"/>
        <v>2.9432330362087894E-3</v>
      </c>
      <c r="W9373" s="146">
        <f t="shared" si="1915"/>
        <v>0.29551312885553538</v>
      </c>
      <c r="X9373" s="209">
        <v>2.91648782487575</v>
      </c>
      <c r="Y9373" s="147">
        <f t="shared" si="1916"/>
        <v>3.9999999999995595E-4</v>
      </c>
      <c r="Z9373" s="122">
        <f t="shared" si="1906"/>
        <v>8.8754449677853557</v>
      </c>
      <c r="AA9373" s="122">
        <f t="shared" si="1907"/>
        <v>0.61929999999999996</v>
      </c>
      <c r="AB9373" s="122">
        <f t="shared" si="1908"/>
        <v>0</v>
      </c>
      <c r="AC9373" s="122">
        <f t="shared" si="1909"/>
        <v>15.750952669468589</v>
      </c>
      <c r="AD9373" s="122">
        <f t="shared" si="1910"/>
        <v>0</v>
      </c>
      <c r="AE9373" s="122">
        <f t="shared" si="1911"/>
        <v>0</v>
      </c>
      <c r="AF9373" s="122">
        <f t="shared" si="1912"/>
        <v>1.3111961988847367</v>
      </c>
      <c r="AG9373" s="122">
        <f t="shared" si="1913"/>
        <v>0</v>
      </c>
      <c r="AH9373" s="87">
        <f t="shared" si="1914"/>
        <v>-0.56193311317045103</v>
      </c>
      <c r="AI9373" s="122">
        <f t="shared" si="1917"/>
        <v>0.86150896702884949</v>
      </c>
    </row>
    <row r="9374" spans="1:35" x14ac:dyDescent="0.25">
      <c r="A9374" s="90">
        <v>3.7480000000000002</v>
      </c>
      <c r="B9374" s="160">
        <v>7.358082590522784</v>
      </c>
      <c r="E9374" s="147">
        <f t="shared" si="1905"/>
        <v>2.9432330362120572E-3</v>
      </c>
      <c r="W9374" s="146">
        <f t="shared" si="1915"/>
        <v>0.29551312885553538</v>
      </c>
      <c r="X9374" s="209">
        <v>2.91648782487575</v>
      </c>
      <c r="Y9374" s="147">
        <f t="shared" si="1916"/>
        <v>4.0000000000040004E-4</v>
      </c>
      <c r="Z9374" s="122">
        <f t="shared" si="1906"/>
        <v>8.8754449677853557</v>
      </c>
      <c r="AA9374" s="122">
        <f t="shared" si="1907"/>
        <v>0.61929999999999996</v>
      </c>
      <c r="AB9374" s="122">
        <f t="shared" si="1908"/>
        <v>0</v>
      </c>
      <c r="AC9374" s="122">
        <f t="shared" si="1909"/>
        <v>15.750952669468589</v>
      </c>
      <c r="AD9374" s="122">
        <f t="shared" si="1910"/>
        <v>0</v>
      </c>
      <c r="AE9374" s="122">
        <f t="shared" si="1911"/>
        <v>0</v>
      </c>
      <c r="AF9374" s="122">
        <f t="shared" si="1912"/>
        <v>1.3111961988847367</v>
      </c>
      <c r="AG9374" s="122">
        <f t="shared" si="1913"/>
        <v>0</v>
      </c>
      <c r="AH9374" s="87">
        <f t="shared" si="1914"/>
        <v>-0.56193311317045103</v>
      </c>
      <c r="AI9374" s="122">
        <f t="shared" si="1917"/>
        <v>0.86150896702884949</v>
      </c>
    </row>
    <row r="9375" spans="1:35" x14ac:dyDescent="0.25">
      <c r="A9375" s="90">
        <v>3.7484000000000002</v>
      </c>
      <c r="B9375" s="160">
        <v>7.358082590522784</v>
      </c>
      <c r="E9375" s="147">
        <f t="shared" si="1905"/>
        <v>2.9432330362087894E-3</v>
      </c>
      <c r="W9375" s="146">
        <f t="shared" si="1915"/>
        <v>0.29551312885553538</v>
      </c>
      <c r="X9375" s="209">
        <v>2.91648782487575</v>
      </c>
      <c r="Y9375" s="147">
        <f t="shared" si="1916"/>
        <v>3.9999999999995595E-4</v>
      </c>
      <c r="Z9375" s="122">
        <f t="shared" si="1906"/>
        <v>8.8754449677853557</v>
      </c>
      <c r="AA9375" s="122">
        <f t="shared" si="1907"/>
        <v>0.61929999999999996</v>
      </c>
      <c r="AB9375" s="122">
        <f t="shared" si="1908"/>
        <v>0</v>
      </c>
      <c r="AC9375" s="122">
        <f t="shared" si="1909"/>
        <v>15.750952669468589</v>
      </c>
      <c r="AD9375" s="122">
        <f t="shared" si="1910"/>
        <v>0</v>
      </c>
      <c r="AE9375" s="122">
        <f t="shared" si="1911"/>
        <v>0</v>
      </c>
      <c r="AF9375" s="122">
        <f t="shared" si="1912"/>
        <v>1.3111961988847367</v>
      </c>
      <c r="AG9375" s="122">
        <f t="shared" si="1913"/>
        <v>0</v>
      </c>
      <c r="AH9375" s="87">
        <f t="shared" si="1914"/>
        <v>-0.56193311317045103</v>
      </c>
      <c r="AI9375" s="122">
        <f t="shared" si="1917"/>
        <v>0.86150896702884949</v>
      </c>
    </row>
    <row r="9376" spans="1:35" x14ac:dyDescent="0.25">
      <c r="A9376" s="90">
        <v>3.7488000000000001</v>
      </c>
      <c r="B9376" s="160">
        <v>7.358082590522784</v>
      </c>
      <c r="E9376" s="147">
        <f t="shared" si="1905"/>
        <v>2.9432330362087894E-3</v>
      </c>
      <c r="W9376" s="146">
        <f t="shared" si="1915"/>
        <v>0.29551312885553538</v>
      </c>
      <c r="X9376" s="209">
        <v>2.91648782487575</v>
      </c>
      <c r="Y9376" s="147">
        <f t="shared" si="1916"/>
        <v>3.9999999999995595E-4</v>
      </c>
      <c r="Z9376" s="122">
        <f t="shared" si="1906"/>
        <v>8.8754449677853557</v>
      </c>
      <c r="AA9376" s="122">
        <f t="shared" si="1907"/>
        <v>0.61929999999999996</v>
      </c>
      <c r="AB9376" s="122">
        <f t="shared" si="1908"/>
        <v>0</v>
      </c>
      <c r="AC9376" s="122">
        <f t="shared" si="1909"/>
        <v>15.750952669468589</v>
      </c>
      <c r="AD9376" s="122">
        <f t="shared" si="1910"/>
        <v>0</v>
      </c>
      <c r="AE9376" s="122">
        <f t="shared" si="1911"/>
        <v>0</v>
      </c>
      <c r="AF9376" s="122">
        <f t="shared" si="1912"/>
        <v>1.3111961988847367</v>
      </c>
      <c r="AG9376" s="122">
        <f t="shared" si="1913"/>
        <v>0</v>
      </c>
      <c r="AH9376" s="87">
        <f t="shared" si="1914"/>
        <v>-0.56193311317045103</v>
      </c>
      <c r="AI9376" s="122">
        <f t="shared" si="1917"/>
        <v>0.86150896702884949</v>
      </c>
    </row>
    <row r="9377" spans="1:35" x14ac:dyDescent="0.25">
      <c r="A9377" s="90">
        <v>3.7492000000000001</v>
      </c>
      <c r="B9377" s="160">
        <v>7.358082590522784</v>
      </c>
      <c r="E9377" s="147">
        <f t="shared" si="1905"/>
        <v>2.9432330362087894E-3</v>
      </c>
      <c r="W9377" s="146">
        <f t="shared" si="1915"/>
        <v>0.29551312885553538</v>
      </c>
      <c r="X9377" s="209">
        <v>2.91648782487575</v>
      </c>
      <c r="Y9377" s="147">
        <f t="shared" si="1916"/>
        <v>3.9999999999995595E-4</v>
      </c>
      <c r="Z9377" s="122">
        <f t="shared" si="1906"/>
        <v>8.8754449677853557</v>
      </c>
      <c r="AA9377" s="122">
        <f t="shared" si="1907"/>
        <v>0.61929999999999996</v>
      </c>
      <c r="AB9377" s="122">
        <f t="shared" si="1908"/>
        <v>0</v>
      </c>
      <c r="AC9377" s="122">
        <f t="shared" si="1909"/>
        <v>15.750952669468589</v>
      </c>
      <c r="AD9377" s="122">
        <f t="shared" si="1910"/>
        <v>0</v>
      </c>
      <c r="AE9377" s="122">
        <f t="shared" si="1911"/>
        <v>0</v>
      </c>
      <c r="AF9377" s="122">
        <f t="shared" si="1912"/>
        <v>1.3111961988847367</v>
      </c>
      <c r="AG9377" s="122">
        <f t="shared" si="1913"/>
        <v>0</v>
      </c>
      <c r="AH9377" s="87">
        <f t="shared" si="1914"/>
        <v>-0.56193311317045103</v>
      </c>
      <c r="AI9377" s="122">
        <f t="shared" si="1917"/>
        <v>0.86150896702884949</v>
      </c>
    </row>
    <row r="9378" spans="1:35" x14ac:dyDescent="0.25">
      <c r="A9378" s="90">
        <v>3.7496</v>
      </c>
      <c r="B9378" s="160">
        <v>7.358082590522784</v>
      </c>
      <c r="E9378" s="147">
        <f t="shared" si="1905"/>
        <v>2.9432330362087894E-3</v>
      </c>
      <c r="W9378" s="146">
        <f t="shared" si="1915"/>
        <v>0.29551312885553538</v>
      </c>
      <c r="X9378" s="209">
        <v>2.91648782487575</v>
      </c>
      <c r="Y9378" s="147">
        <f t="shared" si="1916"/>
        <v>3.9999999999995595E-4</v>
      </c>
      <c r="Z9378" s="122">
        <f t="shared" si="1906"/>
        <v>8.8754449677853557</v>
      </c>
      <c r="AA9378" s="122">
        <f t="shared" si="1907"/>
        <v>0.61929999999999996</v>
      </c>
      <c r="AB9378" s="122">
        <f t="shared" si="1908"/>
        <v>0</v>
      </c>
      <c r="AC9378" s="122">
        <f t="shared" si="1909"/>
        <v>15.750952669468589</v>
      </c>
      <c r="AD9378" s="122">
        <f t="shared" si="1910"/>
        <v>0</v>
      </c>
      <c r="AE9378" s="122">
        <f t="shared" si="1911"/>
        <v>0</v>
      </c>
      <c r="AF9378" s="122">
        <f t="shared" si="1912"/>
        <v>1.3111961988847367</v>
      </c>
      <c r="AG9378" s="122">
        <f t="shared" si="1913"/>
        <v>0</v>
      </c>
      <c r="AH9378" s="87">
        <f t="shared" si="1914"/>
        <v>-0.56193311317045103</v>
      </c>
      <c r="AI9378" s="122">
        <f t="shared" si="1917"/>
        <v>0.86150896702884949</v>
      </c>
    </row>
    <row r="9379" spans="1:35" x14ac:dyDescent="0.25">
      <c r="A9379" s="90">
        <v>3.75</v>
      </c>
      <c r="B9379" s="160">
        <v>7.358082590522784</v>
      </c>
      <c r="E9379" s="147">
        <f t="shared" si="1905"/>
        <v>2.9432330362087894E-3</v>
      </c>
      <c r="W9379" s="146">
        <f t="shared" si="1915"/>
        <v>0.29551312885553538</v>
      </c>
      <c r="X9379" s="209">
        <v>2.91648782487575</v>
      </c>
      <c r="Y9379" s="147">
        <f t="shared" si="1916"/>
        <v>3.9999999999995595E-4</v>
      </c>
      <c r="Z9379" s="122">
        <f t="shared" si="1906"/>
        <v>8.8754449677853557</v>
      </c>
      <c r="AA9379" s="122">
        <f t="shared" si="1907"/>
        <v>0.61929999999999996</v>
      </c>
      <c r="AB9379" s="122">
        <f t="shared" si="1908"/>
        <v>0</v>
      </c>
      <c r="AC9379" s="122">
        <f t="shared" si="1909"/>
        <v>15.750952669468589</v>
      </c>
      <c r="AD9379" s="122">
        <f t="shared" si="1910"/>
        <v>0</v>
      </c>
      <c r="AE9379" s="122">
        <f t="shared" si="1911"/>
        <v>0</v>
      </c>
      <c r="AF9379" s="122">
        <f t="shared" si="1912"/>
        <v>1.3111961988847367</v>
      </c>
      <c r="AG9379" s="122">
        <f t="shared" si="1913"/>
        <v>0</v>
      </c>
      <c r="AH9379" s="87">
        <f t="shared" si="1914"/>
        <v>-0.56193311317045103</v>
      </c>
      <c r="AI9379" s="122">
        <f t="shared" si="1917"/>
        <v>0.86150896702884949</v>
      </c>
    </row>
    <row r="9380" spans="1:35" x14ac:dyDescent="0.25">
      <c r="A9380" s="90">
        <v>3.7504</v>
      </c>
      <c r="B9380" s="160">
        <v>7.358082590522784</v>
      </c>
      <c r="E9380" s="147">
        <f t="shared" si="1905"/>
        <v>2.9432330362087894E-3</v>
      </c>
      <c r="W9380" s="146">
        <f t="shared" si="1915"/>
        <v>0.29551312885553538</v>
      </c>
      <c r="X9380" s="209">
        <v>2.91648782487575</v>
      </c>
      <c r="Y9380" s="147">
        <f t="shared" si="1916"/>
        <v>3.9999999999995595E-4</v>
      </c>
      <c r="Z9380" s="122">
        <f t="shared" si="1906"/>
        <v>8.8754449677853557</v>
      </c>
      <c r="AA9380" s="122">
        <f t="shared" si="1907"/>
        <v>0.61929999999999996</v>
      </c>
      <c r="AB9380" s="122">
        <f t="shared" si="1908"/>
        <v>0</v>
      </c>
      <c r="AC9380" s="122">
        <f t="shared" si="1909"/>
        <v>15.750952669468589</v>
      </c>
      <c r="AD9380" s="122">
        <f t="shared" si="1910"/>
        <v>0</v>
      </c>
      <c r="AE9380" s="122">
        <f t="shared" si="1911"/>
        <v>0</v>
      </c>
      <c r="AF9380" s="122">
        <f t="shared" si="1912"/>
        <v>1.3111961988847367</v>
      </c>
      <c r="AG9380" s="122">
        <f t="shared" si="1913"/>
        <v>0</v>
      </c>
      <c r="AH9380" s="87">
        <f t="shared" si="1914"/>
        <v>-0.56193311317045103</v>
      </c>
      <c r="AI9380" s="122">
        <f t="shared" si="1917"/>
        <v>0.86150896702884949</v>
      </c>
    </row>
    <row r="9381" spans="1:35" x14ac:dyDescent="0.25">
      <c r="A9381" s="90">
        <v>3.7507999999999999</v>
      </c>
      <c r="B9381" s="160">
        <v>7.358082590522784</v>
      </c>
      <c r="E9381" s="147">
        <f t="shared" si="1905"/>
        <v>2.9432330362087894E-3</v>
      </c>
      <c r="W9381" s="146">
        <f t="shared" si="1915"/>
        <v>0.29551312885553538</v>
      </c>
      <c r="X9381" s="209">
        <v>2.91648782487575</v>
      </c>
      <c r="Y9381" s="147">
        <f t="shared" si="1916"/>
        <v>3.9999999999995595E-4</v>
      </c>
      <c r="Z9381" s="122">
        <f t="shared" si="1906"/>
        <v>8.8754449677853557</v>
      </c>
      <c r="AA9381" s="122">
        <f t="shared" si="1907"/>
        <v>0.61929999999999996</v>
      </c>
      <c r="AB9381" s="122">
        <f t="shared" si="1908"/>
        <v>0</v>
      </c>
      <c r="AC9381" s="122">
        <f t="shared" si="1909"/>
        <v>15.750952669468589</v>
      </c>
      <c r="AD9381" s="122">
        <f t="shared" si="1910"/>
        <v>0</v>
      </c>
      <c r="AE9381" s="122">
        <f t="shared" si="1911"/>
        <v>0</v>
      </c>
      <c r="AF9381" s="122">
        <f t="shared" si="1912"/>
        <v>1.3111961988847367</v>
      </c>
      <c r="AG9381" s="122">
        <f t="shared" si="1913"/>
        <v>0</v>
      </c>
      <c r="AH9381" s="87">
        <f t="shared" si="1914"/>
        <v>-0.56193311317045103</v>
      </c>
      <c r="AI9381" s="122">
        <f t="shared" si="1917"/>
        <v>0.86150896702884949</v>
      </c>
    </row>
    <row r="9382" spans="1:35" x14ac:dyDescent="0.25">
      <c r="A9382" s="90">
        <v>3.7511999999999999</v>
      </c>
      <c r="B9382" s="160">
        <v>7.358082590522784</v>
      </c>
      <c r="E9382" s="147">
        <f t="shared" si="1905"/>
        <v>2.9432330362087894E-3</v>
      </c>
      <c r="W9382" s="146">
        <f t="shared" si="1915"/>
        <v>0.29551312885553538</v>
      </c>
      <c r="X9382" s="209">
        <v>2.91648782487575</v>
      </c>
      <c r="Y9382" s="147">
        <f t="shared" si="1916"/>
        <v>3.9999999999995595E-4</v>
      </c>
      <c r="Z9382" s="122">
        <f t="shared" si="1906"/>
        <v>8.8754449677853557</v>
      </c>
      <c r="AA9382" s="122">
        <f t="shared" si="1907"/>
        <v>0.61929999999999996</v>
      </c>
      <c r="AB9382" s="122">
        <f t="shared" si="1908"/>
        <v>0</v>
      </c>
      <c r="AC9382" s="122">
        <f t="shared" si="1909"/>
        <v>15.750952669468589</v>
      </c>
      <c r="AD9382" s="122">
        <f t="shared" si="1910"/>
        <v>0</v>
      </c>
      <c r="AE9382" s="122">
        <f t="shared" si="1911"/>
        <v>0</v>
      </c>
      <c r="AF9382" s="122">
        <f t="shared" si="1912"/>
        <v>1.3111961988847367</v>
      </c>
      <c r="AG9382" s="122">
        <f t="shared" si="1913"/>
        <v>0</v>
      </c>
      <c r="AH9382" s="87">
        <f t="shared" si="1914"/>
        <v>-0.56193311317045103</v>
      </c>
      <c r="AI9382" s="122">
        <f t="shared" si="1917"/>
        <v>0.86150896702884949</v>
      </c>
    </row>
    <row r="9383" spans="1:35" x14ac:dyDescent="0.25">
      <c r="A9383" s="90">
        <v>3.7515999999999998</v>
      </c>
      <c r="B9383" s="160">
        <v>7.358082590522784</v>
      </c>
      <c r="E9383" s="147">
        <f t="shared" si="1905"/>
        <v>2.9432330362087894E-3</v>
      </c>
      <c r="W9383" s="146">
        <f t="shared" si="1915"/>
        <v>0.29551312885553538</v>
      </c>
      <c r="X9383" s="209">
        <v>2.91648782487575</v>
      </c>
      <c r="Y9383" s="147">
        <f t="shared" si="1916"/>
        <v>3.9999999999995595E-4</v>
      </c>
      <c r="Z9383" s="122">
        <f t="shared" si="1906"/>
        <v>8.8754449677853557</v>
      </c>
      <c r="AA9383" s="122">
        <f t="shared" si="1907"/>
        <v>0.61929999999999996</v>
      </c>
      <c r="AB9383" s="122">
        <f t="shared" si="1908"/>
        <v>0</v>
      </c>
      <c r="AC9383" s="122">
        <f t="shared" si="1909"/>
        <v>15.750952669468589</v>
      </c>
      <c r="AD9383" s="122">
        <f t="shared" si="1910"/>
        <v>0</v>
      </c>
      <c r="AE9383" s="122">
        <f t="shared" si="1911"/>
        <v>0</v>
      </c>
      <c r="AF9383" s="122">
        <f t="shared" si="1912"/>
        <v>1.3111961988847367</v>
      </c>
      <c r="AG9383" s="122">
        <f t="shared" si="1913"/>
        <v>0</v>
      </c>
      <c r="AH9383" s="87">
        <f t="shared" si="1914"/>
        <v>-0.56193311317045103</v>
      </c>
      <c r="AI9383" s="122">
        <f t="shared" si="1917"/>
        <v>0.86150896702884949</v>
      </c>
    </row>
    <row r="9384" spans="1:35" x14ac:dyDescent="0.25">
      <c r="A9384" s="90">
        <v>3.7519999999999998</v>
      </c>
      <c r="B9384" s="160">
        <v>7.358082590522784</v>
      </c>
      <c r="E9384" s="147">
        <f t="shared" si="1905"/>
        <v>2.9432330362087894E-3</v>
      </c>
      <c r="W9384" s="146">
        <f t="shared" si="1915"/>
        <v>0.29551312885553538</v>
      </c>
      <c r="X9384" s="209">
        <v>2.91648782487575</v>
      </c>
      <c r="Y9384" s="147">
        <f t="shared" si="1916"/>
        <v>3.9999999999995595E-4</v>
      </c>
      <c r="Z9384" s="122">
        <f t="shared" si="1906"/>
        <v>8.8754449677853557</v>
      </c>
      <c r="AA9384" s="122">
        <f t="shared" si="1907"/>
        <v>0.61929999999999996</v>
      </c>
      <c r="AB9384" s="122">
        <f t="shared" si="1908"/>
        <v>0</v>
      </c>
      <c r="AC9384" s="122">
        <f t="shared" si="1909"/>
        <v>15.750952669468589</v>
      </c>
      <c r="AD9384" s="122">
        <f t="shared" si="1910"/>
        <v>0</v>
      </c>
      <c r="AE9384" s="122">
        <f t="shared" si="1911"/>
        <v>0</v>
      </c>
      <c r="AF9384" s="122">
        <f t="shared" si="1912"/>
        <v>1.3111961988847367</v>
      </c>
      <c r="AG9384" s="122">
        <f t="shared" si="1913"/>
        <v>0</v>
      </c>
      <c r="AH9384" s="87">
        <f t="shared" si="1914"/>
        <v>-0.56193311317045103</v>
      </c>
      <c r="AI9384" s="122">
        <f t="shared" si="1917"/>
        <v>0.86150896702884949</v>
      </c>
    </row>
    <row r="9385" spans="1:35" x14ac:dyDescent="0.25">
      <c r="A9385" s="90">
        <v>3.7524000000000002</v>
      </c>
      <c r="B9385" s="160">
        <v>7.358082590522784</v>
      </c>
      <c r="E9385" s="147">
        <f t="shared" si="1905"/>
        <v>2.9432330362120572E-3</v>
      </c>
      <c r="W9385" s="146">
        <f t="shared" si="1915"/>
        <v>0.29551312885553538</v>
      </c>
      <c r="X9385" s="209">
        <v>2.91648782487575</v>
      </c>
      <c r="Y9385" s="147">
        <f t="shared" si="1916"/>
        <v>4.0000000000040004E-4</v>
      </c>
      <c r="Z9385" s="122">
        <f t="shared" si="1906"/>
        <v>8.8754449677853557</v>
      </c>
      <c r="AA9385" s="122">
        <f t="shared" si="1907"/>
        <v>0.61929999999999996</v>
      </c>
      <c r="AB9385" s="122">
        <f t="shared" si="1908"/>
        <v>0</v>
      </c>
      <c r="AC9385" s="122">
        <f t="shared" si="1909"/>
        <v>15.750952669468589</v>
      </c>
      <c r="AD9385" s="122">
        <f t="shared" si="1910"/>
        <v>0</v>
      </c>
      <c r="AE9385" s="122">
        <f t="shared" si="1911"/>
        <v>0</v>
      </c>
      <c r="AF9385" s="122">
        <f t="shared" si="1912"/>
        <v>1.3111961988847367</v>
      </c>
      <c r="AG9385" s="122">
        <f t="shared" si="1913"/>
        <v>0</v>
      </c>
      <c r="AH9385" s="87">
        <f t="shared" si="1914"/>
        <v>-0.56193311317045103</v>
      </c>
      <c r="AI9385" s="122">
        <f t="shared" si="1917"/>
        <v>0.86150896702884949</v>
      </c>
    </row>
    <row r="9386" spans="1:35" x14ac:dyDescent="0.25">
      <c r="A9386" s="90">
        <v>3.7528000000000001</v>
      </c>
      <c r="B9386" s="160">
        <v>7.358082590522784</v>
      </c>
      <c r="E9386" s="147">
        <f t="shared" si="1905"/>
        <v>2.9432330362087894E-3</v>
      </c>
      <c r="W9386" s="146">
        <f t="shared" si="1915"/>
        <v>0.29551312885553538</v>
      </c>
      <c r="X9386" s="209">
        <v>2.91648782487575</v>
      </c>
      <c r="Y9386" s="147">
        <f t="shared" si="1916"/>
        <v>3.9999999999995595E-4</v>
      </c>
      <c r="Z9386" s="122">
        <f t="shared" si="1906"/>
        <v>8.8754449677853557</v>
      </c>
      <c r="AA9386" s="122">
        <f t="shared" si="1907"/>
        <v>0.61929999999999996</v>
      </c>
      <c r="AB9386" s="122">
        <f t="shared" si="1908"/>
        <v>0</v>
      </c>
      <c r="AC9386" s="122">
        <f t="shared" si="1909"/>
        <v>15.750952669468589</v>
      </c>
      <c r="AD9386" s="122">
        <f t="shared" si="1910"/>
        <v>0</v>
      </c>
      <c r="AE9386" s="122">
        <f t="shared" si="1911"/>
        <v>0</v>
      </c>
      <c r="AF9386" s="122">
        <f t="shared" si="1912"/>
        <v>1.3111961988847367</v>
      </c>
      <c r="AG9386" s="122">
        <f t="shared" si="1913"/>
        <v>0</v>
      </c>
      <c r="AH9386" s="87">
        <f t="shared" si="1914"/>
        <v>-0.56193311317045103</v>
      </c>
      <c r="AI9386" s="122">
        <f t="shared" si="1917"/>
        <v>0.86150896702884949</v>
      </c>
    </row>
    <row r="9387" spans="1:35" x14ac:dyDescent="0.25">
      <c r="A9387" s="90">
        <v>3.7532000000000001</v>
      </c>
      <c r="B9387" s="160">
        <v>7.358082590522784</v>
      </c>
      <c r="E9387" s="147">
        <f t="shared" si="1905"/>
        <v>2.9432330362087894E-3</v>
      </c>
      <c r="W9387" s="146">
        <f t="shared" si="1915"/>
        <v>0.29551312885553538</v>
      </c>
      <c r="X9387" s="209">
        <v>2.91648782487575</v>
      </c>
      <c r="Y9387" s="147">
        <f t="shared" si="1916"/>
        <v>3.9999999999995595E-4</v>
      </c>
      <c r="Z9387" s="122">
        <f t="shared" si="1906"/>
        <v>8.8754449677853557</v>
      </c>
      <c r="AA9387" s="122">
        <f t="shared" si="1907"/>
        <v>0.61929999999999996</v>
      </c>
      <c r="AB9387" s="122">
        <f t="shared" si="1908"/>
        <v>0</v>
      </c>
      <c r="AC9387" s="122">
        <f t="shared" si="1909"/>
        <v>15.750952669468589</v>
      </c>
      <c r="AD9387" s="122">
        <f t="shared" si="1910"/>
        <v>0</v>
      </c>
      <c r="AE9387" s="122">
        <f t="shared" si="1911"/>
        <v>0</v>
      </c>
      <c r="AF9387" s="122">
        <f t="shared" si="1912"/>
        <v>1.3111961988847367</v>
      </c>
      <c r="AG9387" s="122">
        <f t="shared" si="1913"/>
        <v>0</v>
      </c>
      <c r="AH9387" s="87">
        <f t="shared" si="1914"/>
        <v>-0.56193311317045103</v>
      </c>
      <c r="AI9387" s="122">
        <f t="shared" si="1917"/>
        <v>0.86150896702884949</v>
      </c>
    </row>
    <row r="9388" spans="1:35" x14ac:dyDescent="0.25">
      <c r="A9388" s="90">
        <v>3.7536</v>
      </c>
      <c r="B9388" s="160">
        <v>7.358082590522784</v>
      </c>
      <c r="E9388" s="147">
        <f t="shared" si="1905"/>
        <v>2.9432330362087894E-3</v>
      </c>
      <c r="W9388" s="146">
        <f t="shared" si="1915"/>
        <v>0.29551312885553538</v>
      </c>
      <c r="X9388" s="209">
        <v>2.91648782487575</v>
      </c>
      <c r="Y9388" s="147">
        <f t="shared" si="1916"/>
        <v>3.9999999999995595E-4</v>
      </c>
      <c r="Z9388" s="122">
        <f t="shared" si="1906"/>
        <v>8.8754449677853557</v>
      </c>
      <c r="AA9388" s="122">
        <f t="shared" si="1907"/>
        <v>0.61929999999999996</v>
      </c>
      <c r="AB9388" s="122">
        <f t="shared" si="1908"/>
        <v>0</v>
      </c>
      <c r="AC9388" s="122">
        <f t="shared" si="1909"/>
        <v>15.750952669468589</v>
      </c>
      <c r="AD9388" s="122">
        <f t="shared" si="1910"/>
        <v>0</v>
      </c>
      <c r="AE9388" s="122">
        <f t="shared" si="1911"/>
        <v>0</v>
      </c>
      <c r="AF9388" s="122">
        <f t="shared" si="1912"/>
        <v>1.3111961988847367</v>
      </c>
      <c r="AG9388" s="122">
        <f t="shared" si="1913"/>
        <v>0</v>
      </c>
      <c r="AH9388" s="87">
        <f t="shared" si="1914"/>
        <v>-0.56193311317045103</v>
      </c>
      <c r="AI9388" s="122">
        <f t="shared" si="1917"/>
        <v>0.86150896702884949</v>
      </c>
    </row>
    <row r="9389" spans="1:35" x14ac:dyDescent="0.25">
      <c r="A9389" s="90">
        <v>3.754</v>
      </c>
      <c r="B9389" s="160">
        <v>7.358082590522784</v>
      </c>
      <c r="E9389" s="147">
        <f t="shared" si="1905"/>
        <v>2.9432330362087894E-3</v>
      </c>
      <c r="W9389" s="146">
        <f t="shared" si="1915"/>
        <v>0.29551312885553538</v>
      </c>
      <c r="X9389" s="209">
        <v>2.91648782487575</v>
      </c>
      <c r="Y9389" s="147">
        <f t="shared" si="1916"/>
        <v>3.9999999999995595E-4</v>
      </c>
      <c r="Z9389" s="122">
        <f t="shared" si="1906"/>
        <v>8.8754449677853557</v>
      </c>
      <c r="AA9389" s="122">
        <f t="shared" si="1907"/>
        <v>0.61929999999999996</v>
      </c>
      <c r="AB9389" s="122">
        <f t="shared" si="1908"/>
        <v>0</v>
      </c>
      <c r="AC9389" s="122">
        <f t="shared" si="1909"/>
        <v>15.750952669468589</v>
      </c>
      <c r="AD9389" s="122">
        <f t="shared" si="1910"/>
        <v>0</v>
      </c>
      <c r="AE9389" s="122">
        <f t="shared" si="1911"/>
        <v>0</v>
      </c>
      <c r="AF9389" s="122">
        <f t="shared" si="1912"/>
        <v>1.3111961988847367</v>
      </c>
      <c r="AG9389" s="122">
        <f t="shared" si="1913"/>
        <v>0</v>
      </c>
      <c r="AH9389" s="87">
        <f t="shared" si="1914"/>
        <v>-0.56193311317045103</v>
      </c>
      <c r="AI9389" s="122">
        <f t="shared" si="1917"/>
        <v>0.86150896702884949</v>
      </c>
    </row>
    <row r="9390" spans="1:35" x14ac:dyDescent="0.25">
      <c r="A9390" s="90">
        <v>3.7544</v>
      </c>
      <c r="B9390" s="160">
        <v>7.358082590522784</v>
      </c>
      <c r="E9390" s="147">
        <f t="shared" si="1905"/>
        <v>2.9432330362087894E-3</v>
      </c>
      <c r="W9390" s="146">
        <f t="shared" si="1915"/>
        <v>0.29551312885553538</v>
      </c>
      <c r="X9390" s="209">
        <v>2.91648782487575</v>
      </c>
      <c r="Y9390" s="147">
        <f t="shared" si="1916"/>
        <v>3.9999999999995595E-4</v>
      </c>
      <c r="Z9390" s="122">
        <f t="shared" si="1906"/>
        <v>8.8754449677853557</v>
      </c>
      <c r="AA9390" s="122">
        <f t="shared" si="1907"/>
        <v>0.61929999999999996</v>
      </c>
      <c r="AB9390" s="122">
        <f t="shared" si="1908"/>
        <v>0</v>
      </c>
      <c r="AC9390" s="122">
        <f t="shared" si="1909"/>
        <v>15.750952669468589</v>
      </c>
      <c r="AD9390" s="122">
        <f t="shared" si="1910"/>
        <v>0</v>
      </c>
      <c r="AE9390" s="122">
        <f t="shared" si="1911"/>
        <v>0</v>
      </c>
      <c r="AF9390" s="122">
        <f t="shared" si="1912"/>
        <v>1.3111961988847367</v>
      </c>
      <c r="AG9390" s="122">
        <f t="shared" si="1913"/>
        <v>0</v>
      </c>
      <c r="AH9390" s="87">
        <f t="shared" si="1914"/>
        <v>-0.56193311317045103</v>
      </c>
      <c r="AI9390" s="122">
        <f t="shared" si="1917"/>
        <v>0.86150896702884949</v>
      </c>
    </row>
    <row r="9391" spans="1:35" x14ac:dyDescent="0.25">
      <c r="A9391" s="90">
        <v>3.7547999999999999</v>
      </c>
      <c r="B9391" s="160">
        <v>7.358082590522784</v>
      </c>
      <c r="E9391" s="147">
        <f t="shared" si="1905"/>
        <v>2.9432330362087894E-3</v>
      </c>
      <c r="W9391" s="146">
        <f t="shared" si="1915"/>
        <v>0.29551312885553538</v>
      </c>
      <c r="X9391" s="209">
        <v>2.91648782487575</v>
      </c>
      <c r="Y9391" s="147">
        <f t="shared" si="1916"/>
        <v>3.9999999999995595E-4</v>
      </c>
      <c r="Z9391" s="122">
        <f t="shared" si="1906"/>
        <v>8.8754449677853557</v>
      </c>
      <c r="AA9391" s="122">
        <f t="shared" si="1907"/>
        <v>0.61929999999999996</v>
      </c>
      <c r="AB9391" s="122">
        <f t="shared" si="1908"/>
        <v>0</v>
      </c>
      <c r="AC9391" s="122">
        <f t="shared" si="1909"/>
        <v>15.750952669468589</v>
      </c>
      <c r="AD9391" s="122">
        <f t="shared" si="1910"/>
        <v>0</v>
      </c>
      <c r="AE9391" s="122">
        <f t="shared" si="1911"/>
        <v>0</v>
      </c>
      <c r="AF9391" s="122">
        <f t="shared" si="1912"/>
        <v>1.3111961988847367</v>
      </c>
      <c r="AG9391" s="122">
        <f t="shared" si="1913"/>
        <v>0</v>
      </c>
      <c r="AH9391" s="87">
        <f t="shared" si="1914"/>
        <v>-0.56193311317045103</v>
      </c>
      <c r="AI9391" s="122">
        <f t="shared" si="1917"/>
        <v>0.86150896702884949</v>
      </c>
    </row>
    <row r="9392" spans="1:35" x14ac:dyDescent="0.25">
      <c r="A9392" s="90">
        <v>3.7551999999999999</v>
      </c>
      <c r="B9392" s="160">
        <v>7.358082590522784</v>
      </c>
      <c r="E9392" s="147">
        <f t="shared" si="1905"/>
        <v>2.9432330362087894E-3</v>
      </c>
      <c r="W9392" s="146">
        <f t="shared" si="1915"/>
        <v>0.29551312885553538</v>
      </c>
      <c r="X9392" s="209">
        <v>2.91648782487575</v>
      </c>
      <c r="Y9392" s="147">
        <f t="shared" si="1916"/>
        <v>3.9999999999995595E-4</v>
      </c>
      <c r="Z9392" s="122">
        <f t="shared" si="1906"/>
        <v>8.8754449677853557</v>
      </c>
      <c r="AA9392" s="122">
        <f t="shared" si="1907"/>
        <v>0.61929999999999996</v>
      </c>
      <c r="AB9392" s="122">
        <f t="shared" si="1908"/>
        <v>0</v>
      </c>
      <c r="AC9392" s="122">
        <f t="shared" si="1909"/>
        <v>15.750952669468589</v>
      </c>
      <c r="AD9392" s="122">
        <f t="shared" si="1910"/>
        <v>0</v>
      </c>
      <c r="AE9392" s="122">
        <f t="shared" si="1911"/>
        <v>0</v>
      </c>
      <c r="AF9392" s="122">
        <f t="shared" si="1912"/>
        <v>1.3111961988847367</v>
      </c>
      <c r="AG9392" s="122">
        <f t="shared" si="1913"/>
        <v>0</v>
      </c>
      <c r="AH9392" s="87">
        <f t="shared" si="1914"/>
        <v>-0.56193311317045103</v>
      </c>
      <c r="AI9392" s="122">
        <f t="shared" si="1917"/>
        <v>0.86150896702884949</v>
      </c>
    </row>
    <row r="9393" spans="1:35" x14ac:dyDescent="0.25">
      <c r="A9393" s="90">
        <v>3.7555999999999998</v>
      </c>
      <c r="B9393" s="160">
        <v>7.358082590522784</v>
      </c>
      <c r="E9393" s="147">
        <f t="shared" si="1905"/>
        <v>2.9432330362087894E-3</v>
      </c>
      <c r="W9393" s="146">
        <f t="shared" si="1915"/>
        <v>0.29551312885553538</v>
      </c>
      <c r="X9393" s="209">
        <v>2.91648782487575</v>
      </c>
      <c r="Y9393" s="147">
        <f t="shared" si="1916"/>
        <v>3.9999999999995595E-4</v>
      </c>
      <c r="Z9393" s="122">
        <f t="shared" si="1906"/>
        <v>8.8754449677853557</v>
      </c>
      <c r="AA9393" s="122">
        <f t="shared" si="1907"/>
        <v>0.61929999999999996</v>
      </c>
      <c r="AB9393" s="122">
        <f t="shared" si="1908"/>
        <v>0</v>
      </c>
      <c r="AC9393" s="122">
        <f t="shared" si="1909"/>
        <v>15.750952669468589</v>
      </c>
      <c r="AD9393" s="122">
        <f t="shared" si="1910"/>
        <v>0</v>
      </c>
      <c r="AE9393" s="122">
        <f t="shared" si="1911"/>
        <v>0</v>
      </c>
      <c r="AF9393" s="122">
        <f t="shared" si="1912"/>
        <v>1.3111961988847367</v>
      </c>
      <c r="AG9393" s="122">
        <f t="shared" si="1913"/>
        <v>0</v>
      </c>
      <c r="AH9393" s="87">
        <f t="shared" si="1914"/>
        <v>-0.56193311317045103</v>
      </c>
      <c r="AI9393" s="122">
        <f t="shared" si="1917"/>
        <v>0.86150896702884949</v>
      </c>
    </row>
    <row r="9394" spans="1:35" x14ac:dyDescent="0.25">
      <c r="A9394" s="90">
        <v>3.7559999999999998</v>
      </c>
      <c r="B9394" s="160">
        <v>7.358082590522784</v>
      </c>
      <c r="E9394" s="147">
        <f t="shared" si="1905"/>
        <v>2.9432330362087894E-3</v>
      </c>
      <c r="W9394" s="146">
        <f t="shared" si="1915"/>
        <v>0.29551312885553538</v>
      </c>
      <c r="X9394" s="209">
        <v>2.91648782487575</v>
      </c>
      <c r="Y9394" s="147">
        <f t="shared" si="1916"/>
        <v>3.9999999999995595E-4</v>
      </c>
      <c r="Z9394" s="122">
        <f t="shared" si="1906"/>
        <v>8.8754449677853557</v>
      </c>
      <c r="AA9394" s="122">
        <f t="shared" si="1907"/>
        <v>0.61929999999999996</v>
      </c>
      <c r="AB9394" s="122">
        <f t="shared" si="1908"/>
        <v>0</v>
      </c>
      <c r="AC9394" s="122">
        <f t="shared" si="1909"/>
        <v>15.750952669468589</v>
      </c>
      <c r="AD9394" s="122">
        <f t="shared" si="1910"/>
        <v>0</v>
      </c>
      <c r="AE9394" s="122">
        <f t="shared" si="1911"/>
        <v>0</v>
      </c>
      <c r="AF9394" s="122">
        <f t="shared" si="1912"/>
        <v>1.3111961988847367</v>
      </c>
      <c r="AG9394" s="122">
        <f t="shared" si="1913"/>
        <v>0</v>
      </c>
      <c r="AH9394" s="87">
        <f t="shared" si="1914"/>
        <v>-0.56193311317045103</v>
      </c>
      <c r="AI9394" s="122">
        <f t="shared" si="1917"/>
        <v>0.86150896702884949</v>
      </c>
    </row>
    <row r="9395" spans="1:35" x14ac:dyDescent="0.25">
      <c r="A9395" s="90">
        <v>3.7564000000000002</v>
      </c>
      <c r="B9395" s="160">
        <v>7.358082590522784</v>
      </c>
      <c r="E9395" s="147">
        <f t="shared" si="1905"/>
        <v>2.9432330362120572E-3</v>
      </c>
      <c r="W9395" s="146">
        <f t="shared" si="1915"/>
        <v>0.29551312885553538</v>
      </c>
      <c r="X9395" s="209">
        <v>2.91648782487575</v>
      </c>
      <c r="Y9395" s="147">
        <f t="shared" si="1916"/>
        <v>4.0000000000040004E-4</v>
      </c>
      <c r="Z9395" s="122">
        <f t="shared" si="1906"/>
        <v>8.8754449677853557</v>
      </c>
      <c r="AA9395" s="122">
        <f t="shared" si="1907"/>
        <v>0.61929999999999996</v>
      </c>
      <c r="AB9395" s="122">
        <f t="shared" si="1908"/>
        <v>0</v>
      </c>
      <c r="AC9395" s="122">
        <f t="shared" si="1909"/>
        <v>15.750952669468589</v>
      </c>
      <c r="AD9395" s="122">
        <f t="shared" si="1910"/>
        <v>0</v>
      </c>
      <c r="AE9395" s="122">
        <f t="shared" si="1911"/>
        <v>0</v>
      </c>
      <c r="AF9395" s="122">
        <f t="shared" si="1912"/>
        <v>1.3111961988847367</v>
      </c>
      <c r="AG9395" s="122">
        <f t="shared" si="1913"/>
        <v>0</v>
      </c>
      <c r="AH9395" s="87">
        <f t="shared" si="1914"/>
        <v>-0.56193311317045103</v>
      </c>
      <c r="AI9395" s="122">
        <f t="shared" si="1917"/>
        <v>0.86150896702884949</v>
      </c>
    </row>
    <row r="9396" spans="1:35" x14ac:dyDescent="0.25">
      <c r="A9396" s="90">
        <v>3.7568000000000001</v>
      </c>
      <c r="B9396" s="160">
        <v>7.358082590522784</v>
      </c>
      <c r="E9396" s="147">
        <f t="shared" si="1905"/>
        <v>2.9432330362087894E-3</v>
      </c>
      <c r="W9396" s="146">
        <f t="shared" si="1915"/>
        <v>0.29551312885553538</v>
      </c>
      <c r="X9396" s="209">
        <v>2.91648782487575</v>
      </c>
      <c r="Y9396" s="147">
        <f t="shared" si="1916"/>
        <v>3.9999999999995595E-4</v>
      </c>
      <c r="Z9396" s="122">
        <f t="shared" si="1906"/>
        <v>8.8754449677853557</v>
      </c>
      <c r="AA9396" s="122">
        <f t="shared" si="1907"/>
        <v>0.61929999999999996</v>
      </c>
      <c r="AB9396" s="122">
        <f t="shared" si="1908"/>
        <v>0</v>
      </c>
      <c r="AC9396" s="122">
        <f t="shared" si="1909"/>
        <v>15.750952669468589</v>
      </c>
      <c r="AD9396" s="122">
        <f t="shared" si="1910"/>
        <v>0</v>
      </c>
      <c r="AE9396" s="122">
        <f t="shared" si="1911"/>
        <v>0</v>
      </c>
      <c r="AF9396" s="122">
        <f t="shared" si="1912"/>
        <v>1.3111961988847367</v>
      </c>
      <c r="AG9396" s="122">
        <f t="shared" si="1913"/>
        <v>0</v>
      </c>
      <c r="AH9396" s="87">
        <f t="shared" si="1914"/>
        <v>-0.56193311317045103</v>
      </c>
      <c r="AI9396" s="122">
        <f t="shared" si="1917"/>
        <v>0.86150896702884949</v>
      </c>
    </row>
    <row r="9397" spans="1:35" x14ac:dyDescent="0.25">
      <c r="A9397" s="90">
        <v>3.7572000000000001</v>
      </c>
      <c r="B9397" s="160">
        <v>7.358082590522784</v>
      </c>
      <c r="E9397" s="147">
        <f t="shared" si="1905"/>
        <v>2.9432330362087894E-3</v>
      </c>
      <c r="W9397" s="146">
        <f t="shared" si="1915"/>
        <v>0.29551312885553538</v>
      </c>
      <c r="X9397" s="209">
        <v>2.91648782487575</v>
      </c>
      <c r="Y9397" s="147">
        <f t="shared" si="1916"/>
        <v>3.9999999999995595E-4</v>
      </c>
      <c r="Z9397" s="122">
        <f t="shared" si="1906"/>
        <v>8.8754449677853557</v>
      </c>
      <c r="AA9397" s="122">
        <f t="shared" si="1907"/>
        <v>0.61929999999999996</v>
      </c>
      <c r="AB9397" s="122">
        <f t="shared" si="1908"/>
        <v>0</v>
      </c>
      <c r="AC9397" s="122">
        <f t="shared" si="1909"/>
        <v>15.750952669468589</v>
      </c>
      <c r="AD9397" s="122">
        <f t="shared" si="1910"/>
        <v>0</v>
      </c>
      <c r="AE9397" s="122">
        <f t="shared" si="1911"/>
        <v>0</v>
      </c>
      <c r="AF9397" s="122">
        <f t="shared" si="1912"/>
        <v>1.3111961988847367</v>
      </c>
      <c r="AG9397" s="122">
        <f t="shared" si="1913"/>
        <v>0</v>
      </c>
      <c r="AH9397" s="87">
        <f t="shared" si="1914"/>
        <v>-0.56193311317045103</v>
      </c>
      <c r="AI9397" s="122">
        <f t="shared" si="1917"/>
        <v>0.86150896702884949</v>
      </c>
    </row>
    <row r="9398" spans="1:35" x14ac:dyDescent="0.25">
      <c r="A9398" s="90">
        <v>3.7576000000000001</v>
      </c>
      <c r="B9398" s="160">
        <v>7.358082590522784</v>
      </c>
      <c r="E9398" s="147">
        <f t="shared" si="1905"/>
        <v>2.9432330362087894E-3</v>
      </c>
      <c r="W9398" s="146">
        <f t="shared" si="1915"/>
        <v>0.29551312885553538</v>
      </c>
      <c r="X9398" s="209">
        <v>2.91648782487575</v>
      </c>
      <c r="Y9398" s="147">
        <f t="shared" si="1916"/>
        <v>3.9999999999995595E-4</v>
      </c>
      <c r="Z9398" s="122">
        <f t="shared" si="1906"/>
        <v>8.8754449677853557</v>
      </c>
      <c r="AA9398" s="122">
        <f t="shared" si="1907"/>
        <v>0.61929999999999996</v>
      </c>
      <c r="AB9398" s="122">
        <f t="shared" si="1908"/>
        <v>0</v>
      </c>
      <c r="AC9398" s="122">
        <f t="shared" si="1909"/>
        <v>15.750952669468589</v>
      </c>
      <c r="AD9398" s="122">
        <f t="shared" si="1910"/>
        <v>0</v>
      </c>
      <c r="AE9398" s="122">
        <f t="shared" si="1911"/>
        <v>0</v>
      </c>
      <c r="AF9398" s="122">
        <f t="shared" si="1912"/>
        <v>1.3111961988847367</v>
      </c>
      <c r="AG9398" s="122">
        <f t="shared" si="1913"/>
        <v>0</v>
      </c>
      <c r="AH9398" s="87">
        <f t="shared" si="1914"/>
        <v>-0.56193311317045103</v>
      </c>
      <c r="AI9398" s="122">
        <f t="shared" si="1917"/>
        <v>0.86150896702884949</v>
      </c>
    </row>
    <row r="9399" spans="1:35" x14ac:dyDescent="0.25">
      <c r="A9399" s="90">
        <v>3.758</v>
      </c>
      <c r="B9399" s="160">
        <v>7.358082590522784</v>
      </c>
      <c r="E9399" s="147">
        <f t="shared" ref="E9399:E9462" si="1918">+(B9398+B9399)/2*(A9399-A9398)</f>
        <v>2.9432330362087894E-3</v>
      </c>
      <c r="W9399" s="146">
        <f t="shared" si="1915"/>
        <v>0.29551312885553538</v>
      </c>
      <c r="X9399" s="209">
        <v>2.91648782487575</v>
      </c>
      <c r="Y9399" s="147">
        <f t="shared" si="1916"/>
        <v>3.9999999999995595E-4</v>
      </c>
      <c r="Z9399" s="122">
        <f t="shared" si="1906"/>
        <v>8.8754449677853557</v>
      </c>
      <c r="AA9399" s="122">
        <f t="shared" si="1907"/>
        <v>0.61929999999999996</v>
      </c>
      <c r="AB9399" s="122">
        <f t="shared" si="1908"/>
        <v>0</v>
      </c>
      <c r="AC9399" s="122">
        <f t="shared" si="1909"/>
        <v>15.750952669468589</v>
      </c>
      <c r="AD9399" s="122">
        <f t="shared" si="1910"/>
        <v>0</v>
      </c>
      <c r="AE9399" s="122">
        <f t="shared" si="1911"/>
        <v>0</v>
      </c>
      <c r="AF9399" s="122">
        <f t="shared" si="1912"/>
        <v>1.3111961988847367</v>
      </c>
      <c r="AG9399" s="122">
        <f t="shared" si="1913"/>
        <v>0</v>
      </c>
      <c r="AH9399" s="87">
        <f t="shared" si="1914"/>
        <v>-0.56193311317045103</v>
      </c>
      <c r="AI9399" s="122">
        <f t="shared" si="1917"/>
        <v>0.86150896702884949</v>
      </c>
    </row>
    <row r="9400" spans="1:35" x14ac:dyDescent="0.25">
      <c r="A9400" s="90">
        <v>3.7584</v>
      </c>
      <c r="B9400" s="160">
        <v>7.358082590522784</v>
      </c>
      <c r="E9400" s="147">
        <f t="shared" si="1918"/>
        <v>2.9432330362087894E-3</v>
      </c>
      <c r="W9400" s="146">
        <f t="shared" si="1915"/>
        <v>0.29551312885553538</v>
      </c>
      <c r="X9400" s="209">
        <v>2.91648782487575</v>
      </c>
      <c r="Y9400" s="147">
        <f t="shared" si="1916"/>
        <v>3.9999999999995595E-4</v>
      </c>
      <c r="Z9400" s="122">
        <f t="shared" si="1906"/>
        <v>8.8754449677853557</v>
      </c>
      <c r="AA9400" s="122">
        <f t="shared" si="1907"/>
        <v>0.61929999999999996</v>
      </c>
      <c r="AB9400" s="122">
        <f t="shared" si="1908"/>
        <v>0</v>
      </c>
      <c r="AC9400" s="122">
        <f t="shared" si="1909"/>
        <v>15.750952669468589</v>
      </c>
      <c r="AD9400" s="122">
        <f t="shared" si="1910"/>
        <v>0</v>
      </c>
      <c r="AE9400" s="122">
        <f t="shared" si="1911"/>
        <v>0</v>
      </c>
      <c r="AF9400" s="122">
        <f t="shared" si="1912"/>
        <v>1.3111961988847367</v>
      </c>
      <c r="AG9400" s="122">
        <f t="shared" si="1913"/>
        <v>0</v>
      </c>
      <c r="AH9400" s="87">
        <f t="shared" si="1914"/>
        <v>-0.56193311317045103</v>
      </c>
      <c r="AI9400" s="122">
        <f t="shared" si="1917"/>
        <v>0.86150896702884949</v>
      </c>
    </row>
    <row r="9401" spans="1:35" x14ac:dyDescent="0.25">
      <c r="A9401" s="90">
        <v>3.7587999999999999</v>
      </c>
      <c r="B9401" s="160">
        <v>7.358082590522784</v>
      </c>
      <c r="E9401" s="147">
        <f t="shared" si="1918"/>
        <v>2.9432330362087894E-3</v>
      </c>
      <c r="W9401" s="146">
        <f t="shared" si="1915"/>
        <v>0.29551312885553538</v>
      </c>
      <c r="X9401" s="209">
        <v>2.91648782487575</v>
      </c>
      <c r="Y9401" s="147">
        <f t="shared" si="1916"/>
        <v>3.9999999999995595E-4</v>
      </c>
      <c r="Z9401" s="122">
        <f t="shared" si="1906"/>
        <v>8.8754449677853557</v>
      </c>
      <c r="AA9401" s="122">
        <f t="shared" si="1907"/>
        <v>0.61929999999999996</v>
      </c>
      <c r="AB9401" s="122">
        <f t="shared" si="1908"/>
        <v>0</v>
      </c>
      <c r="AC9401" s="122">
        <f t="shared" si="1909"/>
        <v>15.750952669468589</v>
      </c>
      <c r="AD9401" s="122">
        <f t="shared" si="1910"/>
        <v>0</v>
      </c>
      <c r="AE9401" s="122">
        <f t="shared" si="1911"/>
        <v>0</v>
      </c>
      <c r="AF9401" s="122">
        <f t="shared" si="1912"/>
        <v>1.3111961988847367</v>
      </c>
      <c r="AG9401" s="122">
        <f t="shared" si="1913"/>
        <v>0</v>
      </c>
      <c r="AH9401" s="87">
        <f t="shared" si="1914"/>
        <v>-0.56193311317045103</v>
      </c>
      <c r="AI9401" s="122">
        <f t="shared" si="1917"/>
        <v>0.86150896702884949</v>
      </c>
    </row>
    <row r="9402" spans="1:35" x14ac:dyDescent="0.25">
      <c r="A9402" s="90">
        <v>3.7591999999999999</v>
      </c>
      <c r="B9402" s="160">
        <v>7.358082590522784</v>
      </c>
      <c r="E9402" s="147">
        <f t="shared" si="1918"/>
        <v>2.9432330362087894E-3</v>
      </c>
      <c r="W9402" s="146">
        <f t="shared" si="1915"/>
        <v>0.29551312885553538</v>
      </c>
      <c r="X9402" s="209">
        <v>2.91648782487575</v>
      </c>
      <c r="Y9402" s="147">
        <f t="shared" si="1916"/>
        <v>3.9999999999995595E-4</v>
      </c>
      <c r="Z9402" s="122">
        <f t="shared" si="1906"/>
        <v>8.8754449677853557</v>
      </c>
      <c r="AA9402" s="122">
        <f t="shared" si="1907"/>
        <v>0.61929999999999996</v>
      </c>
      <c r="AB9402" s="122">
        <f t="shared" si="1908"/>
        <v>0</v>
      </c>
      <c r="AC9402" s="122">
        <f t="shared" si="1909"/>
        <v>15.750952669468589</v>
      </c>
      <c r="AD9402" s="122">
        <f t="shared" si="1910"/>
        <v>0</v>
      </c>
      <c r="AE9402" s="122">
        <f t="shared" si="1911"/>
        <v>0</v>
      </c>
      <c r="AF9402" s="122">
        <f t="shared" si="1912"/>
        <v>1.3111961988847367</v>
      </c>
      <c r="AG9402" s="122">
        <f t="shared" si="1913"/>
        <v>0</v>
      </c>
      <c r="AH9402" s="87">
        <f t="shared" si="1914"/>
        <v>-0.56193311317045103</v>
      </c>
      <c r="AI9402" s="122">
        <f t="shared" si="1917"/>
        <v>0.86150896702884949</v>
      </c>
    </row>
    <row r="9403" spans="1:35" x14ac:dyDescent="0.25">
      <c r="A9403" s="90">
        <v>3.7595999999999998</v>
      </c>
      <c r="B9403" s="160">
        <v>7.358082590522784</v>
      </c>
      <c r="E9403" s="147">
        <f t="shared" si="1918"/>
        <v>2.9432330362087894E-3</v>
      </c>
      <c r="W9403" s="146">
        <f t="shared" si="1915"/>
        <v>0.29551312885553538</v>
      </c>
      <c r="X9403" s="209">
        <v>2.91648782487575</v>
      </c>
      <c r="Y9403" s="147">
        <f t="shared" si="1916"/>
        <v>3.9999999999995595E-4</v>
      </c>
      <c r="Z9403" s="122">
        <f t="shared" si="1906"/>
        <v>8.8754449677853557</v>
      </c>
      <c r="AA9403" s="122">
        <f t="shared" si="1907"/>
        <v>0.61929999999999996</v>
      </c>
      <c r="AB9403" s="122">
        <f t="shared" si="1908"/>
        <v>0</v>
      </c>
      <c r="AC9403" s="122">
        <f t="shared" si="1909"/>
        <v>15.750952669468589</v>
      </c>
      <c r="AD9403" s="122">
        <f t="shared" si="1910"/>
        <v>0</v>
      </c>
      <c r="AE9403" s="122">
        <f t="shared" si="1911"/>
        <v>0</v>
      </c>
      <c r="AF9403" s="122">
        <f t="shared" si="1912"/>
        <v>1.3111961988847367</v>
      </c>
      <c r="AG9403" s="122">
        <f t="shared" si="1913"/>
        <v>0</v>
      </c>
      <c r="AH9403" s="87">
        <f t="shared" si="1914"/>
        <v>-0.56193311317045103</v>
      </c>
      <c r="AI9403" s="122">
        <f t="shared" si="1917"/>
        <v>0.86150896702884949</v>
      </c>
    </row>
    <row r="9404" spans="1:35" x14ac:dyDescent="0.25">
      <c r="A9404" s="90">
        <v>3.76</v>
      </c>
      <c r="B9404" s="160">
        <v>7.358082590522784</v>
      </c>
      <c r="E9404" s="147">
        <f t="shared" si="1918"/>
        <v>2.9432330362087894E-3</v>
      </c>
      <c r="W9404" s="146">
        <f t="shared" si="1915"/>
        <v>0.29551312885553538</v>
      </c>
      <c r="X9404" s="209">
        <v>2.91648782487575</v>
      </c>
      <c r="Y9404" s="147">
        <f t="shared" si="1916"/>
        <v>3.9999999999995595E-4</v>
      </c>
      <c r="Z9404" s="122">
        <f t="shared" si="1906"/>
        <v>8.8754449677853557</v>
      </c>
      <c r="AA9404" s="122">
        <f t="shared" si="1907"/>
        <v>0.61929999999999996</v>
      </c>
      <c r="AB9404" s="122">
        <f t="shared" si="1908"/>
        <v>0</v>
      </c>
      <c r="AC9404" s="122">
        <f t="shared" si="1909"/>
        <v>15.750952669468589</v>
      </c>
      <c r="AD9404" s="122">
        <f t="shared" si="1910"/>
        <v>0</v>
      </c>
      <c r="AE9404" s="122">
        <f t="shared" si="1911"/>
        <v>0</v>
      </c>
      <c r="AF9404" s="122">
        <f t="shared" si="1912"/>
        <v>1.3111961988847367</v>
      </c>
      <c r="AG9404" s="122">
        <f t="shared" si="1913"/>
        <v>0</v>
      </c>
      <c r="AH9404" s="87">
        <f t="shared" si="1914"/>
        <v>-0.56193311317045103</v>
      </c>
      <c r="AI9404" s="122">
        <f t="shared" si="1917"/>
        <v>0.86150896702884949</v>
      </c>
    </row>
    <row r="9405" spans="1:35" x14ac:dyDescent="0.25">
      <c r="A9405" s="90">
        <v>3.7604000000000002</v>
      </c>
      <c r="B9405" s="160">
        <v>7.358082590522784</v>
      </c>
      <c r="E9405" s="147">
        <f t="shared" si="1918"/>
        <v>2.9432330362120572E-3</v>
      </c>
      <c r="W9405" s="146">
        <f t="shared" si="1915"/>
        <v>0.29551312885553538</v>
      </c>
      <c r="X9405" s="209">
        <v>2.91648782487575</v>
      </c>
      <c r="Y9405" s="147">
        <f t="shared" si="1916"/>
        <v>4.0000000000040004E-4</v>
      </c>
      <c r="Z9405" s="122">
        <f t="shared" si="1906"/>
        <v>8.8754449677853557</v>
      </c>
      <c r="AA9405" s="122">
        <f t="shared" si="1907"/>
        <v>0.61929999999999996</v>
      </c>
      <c r="AB9405" s="122">
        <f t="shared" si="1908"/>
        <v>0</v>
      </c>
      <c r="AC9405" s="122">
        <f t="shared" si="1909"/>
        <v>15.750952669468589</v>
      </c>
      <c r="AD9405" s="122">
        <f t="shared" si="1910"/>
        <v>0</v>
      </c>
      <c r="AE9405" s="122">
        <f t="shared" si="1911"/>
        <v>0</v>
      </c>
      <c r="AF9405" s="122">
        <f t="shared" si="1912"/>
        <v>1.3111961988847367</v>
      </c>
      <c r="AG9405" s="122">
        <f t="shared" si="1913"/>
        <v>0</v>
      </c>
      <c r="AH9405" s="87">
        <f t="shared" si="1914"/>
        <v>-0.56193311317045103</v>
      </c>
      <c r="AI9405" s="122">
        <f t="shared" si="1917"/>
        <v>0.86150896702884949</v>
      </c>
    </row>
    <row r="9406" spans="1:35" x14ac:dyDescent="0.25">
      <c r="A9406" s="90">
        <v>3.7608000000000001</v>
      </c>
      <c r="B9406" s="160">
        <v>7.358082590522784</v>
      </c>
      <c r="E9406" s="147">
        <f t="shared" si="1918"/>
        <v>2.9432330362087894E-3</v>
      </c>
      <c r="W9406" s="146">
        <f t="shared" si="1915"/>
        <v>0.29551312885553538</v>
      </c>
      <c r="X9406" s="209">
        <v>2.91648782487575</v>
      </c>
      <c r="Y9406" s="147">
        <f t="shared" si="1916"/>
        <v>3.9999999999995595E-4</v>
      </c>
      <c r="Z9406" s="122">
        <f t="shared" si="1906"/>
        <v>8.8754449677853557</v>
      </c>
      <c r="AA9406" s="122">
        <f t="shared" si="1907"/>
        <v>0.61929999999999996</v>
      </c>
      <c r="AB9406" s="122">
        <f t="shared" si="1908"/>
        <v>0</v>
      </c>
      <c r="AC9406" s="122">
        <f t="shared" si="1909"/>
        <v>15.750952669468589</v>
      </c>
      <c r="AD9406" s="122">
        <f t="shared" si="1910"/>
        <v>0</v>
      </c>
      <c r="AE9406" s="122">
        <f t="shared" si="1911"/>
        <v>0</v>
      </c>
      <c r="AF9406" s="122">
        <f t="shared" si="1912"/>
        <v>1.3111961988847367</v>
      </c>
      <c r="AG9406" s="122">
        <f t="shared" si="1913"/>
        <v>0</v>
      </c>
      <c r="AH9406" s="87">
        <f t="shared" si="1914"/>
        <v>-0.56193311317045103</v>
      </c>
      <c r="AI9406" s="122">
        <f t="shared" si="1917"/>
        <v>0.86150896702884949</v>
      </c>
    </row>
    <row r="9407" spans="1:35" x14ac:dyDescent="0.25">
      <c r="A9407" s="90">
        <v>3.7612000000000001</v>
      </c>
      <c r="B9407" s="160">
        <v>7.358082590522784</v>
      </c>
      <c r="E9407" s="147">
        <f t="shared" si="1918"/>
        <v>2.9432330362087894E-3</v>
      </c>
      <c r="W9407" s="146">
        <f t="shared" si="1915"/>
        <v>0.29551312885553538</v>
      </c>
      <c r="X9407" s="209">
        <v>2.91648782487575</v>
      </c>
      <c r="Y9407" s="147">
        <f t="shared" si="1916"/>
        <v>3.9999999999995595E-4</v>
      </c>
      <c r="Z9407" s="122">
        <f t="shared" si="1906"/>
        <v>8.8754449677853557</v>
      </c>
      <c r="AA9407" s="122">
        <f t="shared" si="1907"/>
        <v>0.61929999999999996</v>
      </c>
      <c r="AB9407" s="122">
        <f t="shared" si="1908"/>
        <v>0</v>
      </c>
      <c r="AC9407" s="122">
        <f t="shared" si="1909"/>
        <v>15.750952669468589</v>
      </c>
      <c r="AD9407" s="122">
        <f t="shared" si="1910"/>
        <v>0</v>
      </c>
      <c r="AE9407" s="122">
        <f t="shared" si="1911"/>
        <v>0</v>
      </c>
      <c r="AF9407" s="122">
        <f t="shared" si="1912"/>
        <v>1.3111961988847367</v>
      </c>
      <c r="AG9407" s="122">
        <f t="shared" si="1913"/>
        <v>0</v>
      </c>
      <c r="AH9407" s="87">
        <f t="shared" si="1914"/>
        <v>-0.56193311317045103</v>
      </c>
      <c r="AI9407" s="122">
        <f t="shared" si="1917"/>
        <v>0.86150896702884949</v>
      </c>
    </row>
    <row r="9408" spans="1:35" x14ac:dyDescent="0.25">
      <c r="A9408" s="90">
        <v>3.7616000000000001</v>
      </c>
      <c r="B9408" s="160">
        <v>7.358082590522784</v>
      </c>
      <c r="E9408" s="147">
        <f t="shared" si="1918"/>
        <v>2.9432330362087894E-3</v>
      </c>
      <c r="W9408" s="146">
        <f t="shared" si="1915"/>
        <v>0.29551312885553538</v>
      </c>
      <c r="X9408" s="209">
        <v>2.91648782487575</v>
      </c>
      <c r="Y9408" s="147">
        <f t="shared" si="1916"/>
        <v>3.9999999999995595E-4</v>
      </c>
      <c r="Z9408" s="122">
        <f t="shared" si="1906"/>
        <v>8.8754449677853557</v>
      </c>
      <c r="AA9408" s="122">
        <f t="shared" si="1907"/>
        <v>0.61929999999999996</v>
      </c>
      <c r="AB9408" s="122">
        <f t="shared" si="1908"/>
        <v>0</v>
      </c>
      <c r="AC9408" s="122">
        <f t="shared" si="1909"/>
        <v>15.750952669468589</v>
      </c>
      <c r="AD9408" s="122">
        <f t="shared" si="1910"/>
        <v>0</v>
      </c>
      <c r="AE9408" s="122">
        <f t="shared" si="1911"/>
        <v>0</v>
      </c>
      <c r="AF9408" s="122">
        <f t="shared" si="1912"/>
        <v>1.3111961988847367</v>
      </c>
      <c r="AG9408" s="122">
        <f t="shared" si="1913"/>
        <v>0</v>
      </c>
      <c r="AH9408" s="87">
        <f t="shared" si="1914"/>
        <v>-0.56193311317045103</v>
      </c>
      <c r="AI9408" s="122">
        <f t="shared" si="1917"/>
        <v>0.86150896702884949</v>
      </c>
    </row>
    <row r="9409" spans="1:35" x14ac:dyDescent="0.25">
      <c r="A9409" s="90">
        <v>3.762</v>
      </c>
      <c r="B9409" s="160">
        <v>7.358082590522784</v>
      </c>
      <c r="E9409" s="147">
        <f t="shared" si="1918"/>
        <v>2.9432330362087894E-3</v>
      </c>
      <c r="W9409" s="146">
        <f t="shared" si="1915"/>
        <v>0.29551312885553538</v>
      </c>
      <c r="X9409" s="209">
        <v>2.91648782487575</v>
      </c>
      <c r="Y9409" s="147">
        <f t="shared" si="1916"/>
        <v>3.9999999999995595E-4</v>
      </c>
      <c r="Z9409" s="122">
        <f t="shared" si="1906"/>
        <v>8.8754449677853557</v>
      </c>
      <c r="AA9409" s="122">
        <f t="shared" si="1907"/>
        <v>0.61929999999999996</v>
      </c>
      <c r="AB9409" s="122">
        <f t="shared" si="1908"/>
        <v>0</v>
      </c>
      <c r="AC9409" s="122">
        <f t="shared" si="1909"/>
        <v>15.750952669468589</v>
      </c>
      <c r="AD9409" s="122">
        <f t="shared" si="1910"/>
        <v>0</v>
      </c>
      <c r="AE9409" s="122">
        <f t="shared" si="1911"/>
        <v>0</v>
      </c>
      <c r="AF9409" s="122">
        <f t="shared" si="1912"/>
        <v>1.3111961988847367</v>
      </c>
      <c r="AG9409" s="122">
        <f t="shared" si="1913"/>
        <v>0</v>
      </c>
      <c r="AH9409" s="87">
        <f t="shared" si="1914"/>
        <v>-0.56193311317045103</v>
      </c>
      <c r="AI9409" s="122">
        <f t="shared" si="1917"/>
        <v>0.86150896702884949</v>
      </c>
    </row>
    <row r="9410" spans="1:35" x14ac:dyDescent="0.25">
      <c r="A9410" s="90">
        <v>3.7624</v>
      </c>
      <c r="B9410" s="160">
        <v>7.358082590522784</v>
      </c>
      <c r="E9410" s="147">
        <f t="shared" si="1918"/>
        <v>2.9432330362087894E-3</v>
      </c>
      <c r="W9410" s="146">
        <f t="shared" si="1915"/>
        <v>0.29551312885553538</v>
      </c>
      <c r="X9410" s="209">
        <v>2.91648782487575</v>
      </c>
      <c r="Y9410" s="147">
        <f t="shared" si="1916"/>
        <v>3.9999999999995595E-4</v>
      </c>
      <c r="Z9410" s="122">
        <f t="shared" ref="Z9410:Z9473" si="1919">IF(AND(W9410&lt;=$S$56,W9410&gt;$Q$56),$T$56,IF(AND(W9410&lt;=$S$57,W9410&gt;$Q$57),$T$57,IF(AND(W9410&lt;=$S$58,W9410&gt;$Q$58),$T$58,IF(AND(W9410&lt;=$S$59,W9410&gt;$Q$59),$T$59,IF(AND(W9410&lt;=$S$60,W9410&gt;$Q$60),$T$60,"Valor no encontrado para Po")))))</f>
        <v>8.8754449677853557</v>
      </c>
      <c r="AA9410" s="122">
        <f t="shared" ref="AA9410:AA9473" si="1920">IF(AND(W9410&lt;=$S$56,W9410&gt;$Q$56),$U$56,IF(AND(W9410&lt;=$S$57,W9410&gt;$Q$57),$U$57,IF(AND(W9410&lt;=$S$58,W9410&gt;$Q$58),$U$58,IF(AND(W9410&lt;=$S$59,W9410&gt;$Q$59),$U$59,IF(AND(W9410&lt;=$S$60,W9410&gt;$Q$60),$U$60,"Valor no encontrado para Po")))))</f>
        <v>0.61929999999999996</v>
      </c>
      <c r="AB9410" s="122">
        <f t="shared" ref="AB9410:AB9473" si="1921">IF(OR(AC9409&gt;=($X$1-$X$2)/2,AC9409&gt;=$Z$1/2),0,Z9410*W9410^AA9410*Y9410)</f>
        <v>0</v>
      </c>
      <c r="AC9410" s="122">
        <f t="shared" ref="AC9410:AC9473" si="1922">+AC9409+AB9410</f>
        <v>15.750952669468589</v>
      </c>
      <c r="AD9410" s="122">
        <f t="shared" ref="AD9410:AD9473" si="1923">2*$AB$1*PI()*((AC9410+$X$2/2)*(2*AC9410-$Z$1)+(AC9410+$X$2/2)^2-($X$1/2)^2)*AB9410</f>
        <v>0</v>
      </c>
      <c r="AE9410" s="122">
        <f t="shared" ref="AE9410:AE9473" si="1924">-AD9410*0.000000001*$Z$2</f>
        <v>0</v>
      </c>
      <c r="AF9410" s="122">
        <f t="shared" ref="AF9410:AF9473" si="1925">+AF9409+AE9410</f>
        <v>1.3111961988847367</v>
      </c>
      <c r="AG9410" s="122">
        <f t="shared" ref="AG9410:AG9473" si="1926">+AE9410/Y9410</f>
        <v>0</v>
      </c>
      <c r="AH9410" s="87">
        <f t="shared" ref="AH9410:AH9473" si="1927">+AH9409-AE9410</f>
        <v>-0.56193311317045103</v>
      </c>
      <c r="AI9410" s="122">
        <f t="shared" si="1917"/>
        <v>0.86150896702884949</v>
      </c>
    </row>
    <row r="9411" spans="1:35" x14ac:dyDescent="0.25">
      <c r="A9411" s="90">
        <v>3.7627999999999999</v>
      </c>
      <c r="B9411" s="160">
        <v>7.358082590522784</v>
      </c>
      <c r="E9411" s="147">
        <f t="shared" si="1918"/>
        <v>2.9432330362087894E-3</v>
      </c>
      <c r="W9411" s="146">
        <f t="shared" si="1915"/>
        <v>0.29551312885553538</v>
      </c>
      <c r="X9411" s="209">
        <v>2.91648782487575</v>
      </c>
      <c r="Y9411" s="147">
        <f t="shared" si="1916"/>
        <v>3.9999999999995595E-4</v>
      </c>
      <c r="Z9411" s="122">
        <f t="shared" si="1919"/>
        <v>8.8754449677853557</v>
      </c>
      <c r="AA9411" s="122">
        <f t="shared" si="1920"/>
        <v>0.61929999999999996</v>
      </c>
      <c r="AB9411" s="122">
        <f t="shared" si="1921"/>
        <v>0</v>
      </c>
      <c r="AC9411" s="122">
        <f t="shared" si="1922"/>
        <v>15.750952669468589</v>
      </c>
      <c r="AD9411" s="122">
        <f t="shared" si="1923"/>
        <v>0</v>
      </c>
      <c r="AE9411" s="122">
        <f t="shared" si="1924"/>
        <v>0</v>
      </c>
      <c r="AF9411" s="122">
        <f t="shared" si="1925"/>
        <v>1.3111961988847367</v>
      </c>
      <c r="AG9411" s="122">
        <f t="shared" si="1926"/>
        <v>0</v>
      </c>
      <c r="AH9411" s="87">
        <f t="shared" si="1927"/>
        <v>-0.56193311317045103</v>
      </c>
      <c r="AI9411" s="122">
        <f t="shared" si="1917"/>
        <v>0.86150896702884949</v>
      </c>
    </row>
    <row r="9412" spans="1:35" x14ac:dyDescent="0.25">
      <c r="A9412" s="90">
        <v>3.7631999999999999</v>
      </c>
      <c r="B9412" s="160">
        <v>7.358082590522784</v>
      </c>
      <c r="E9412" s="147">
        <f t="shared" si="1918"/>
        <v>2.9432330362087894E-3</v>
      </c>
      <c r="W9412" s="146">
        <f t="shared" si="1915"/>
        <v>0.29551312885553538</v>
      </c>
      <c r="X9412" s="209">
        <v>2.91648782487575</v>
      </c>
      <c r="Y9412" s="147">
        <f t="shared" si="1916"/>
        <v>3.9999999999995595E-4</v>
      </c>
      <c r="Z9412" s="122">
        <f t="shared" si="1919"/>
        <v>8.8754449677853557</v>
      </c>
      <c r="AA9412" s="122">
        <f t="shared" si="1920"/>
        <v>0.61929999999999996</v>
      </c>
      <c r="AB9412" s="122">
        <f t="shared" si="1921"/>
        <v>0</v>
      </c>
      <c r="AC9412" s="122">
        <f t="shared" si="1922"/>
        <v>15.750952669468589</v>
      </c>
      <c r="AD9412" s="122">
        <f t="shared" si="1923"/>
        <v>0</v>
      </c>
      <c r="AE9412" s="122">
        <f t="shared" si="1924"/>
        <v>0</v>
      </c>
      <c r="AF9412" s="122">
        <f t="shared" si="1925"/>
        <v>1.3111961988847367</v>
      </c>
      <c r="AG9412" s="122">
        <f t="shared" si="1926"/>
        <v>0</v>
      </c>
      <c r="AH9412" s="87">
        <f t="shared" si="1927"/>
        <v>-0.56193311317045103</v>
      </c>
      <c r="AI9412" s="122">
        <f t="shared" si="1917"/>
        <v>0.86150896702884949</v>
      </c>
    </row>
    <row r="9413" spans="1:35" x14ac:dyDescent="0.25">
      <c r="A9413" s="90">
        <v>3.7635999999999998</v>
      </c>
      <c r="B9413" s="160">
        <v>7.358082590522784</v>
      </c>
      <c r="E9413" s="147">
        <f t="shared" si="1918"/>
        <v>2.9432330362087894E-3</v>
      </c>
      <c r="W9413" s="146">
        <f t="shared" ref="W9413:W9476" si="1928">+X9413/1000000*101325</f>
        <v>0.29551312885553538</v>
      </c>
      <c r="X9413" s="209">
        <v>2.91648782487575</v>
      </c>
      <c r="Y9413" s="147">
        <f t="shared" si="1916"/>
        <v>3.9999999999995595E-4</v>
      </c>
      <c r="Z9413" s="122">
        <f t="shared" si="1919"/>
        <v>8.8754449677853557</v>
      </c>
      <c r="AA9413" s="122">
        <f t="shared" si="1920"/>
        <v>0.61929999999999996</v>
      </c>
      <c r="AB9413" s="122">
        <f t="shared" si="1921"/>
        <v>0</v>
      </c>
      <c r="AC9413" s="122">
        <f t="shared" si="1922"/>
        <v>15.750952669468589</v>
      </c>
      <c r="AD9413" s="122">
        <f t="shared" si="1923"/>
        <v>0</v>
      </c>
      <c r="AE9413" s="122">
        <f t="shared" si="1924"/>
        <v>0</v>
      </c>
      <c r="AF9413" s="122">
        <f t="shared" si="1925"/>
        <v>1.3111961988847367</v>
      </c>
      <c r="AG9413" s="122">
        <f t="shared" si="1926"/>
        <v>0</v>
      </c>
      <c r="AH9413" s="87">
        <f t="shared" si="1927"/>
        <v>-0.56193311317045103</v>
      </c>
      <c r="AI9413" s="122">
        <f t="shared" si="1917"/>
        <v>0.86150896702884949</v>
      </c>
    </row>
    <row r="9414" spans="1:35" x14ac:dyDescent="0.25">
      <c r="A9414" s="90">
        <v>3.7639999999999998</v>
      </c>
      <c r="B9414" s="160">
        <v>7.358082590522784</v>
      </c>
      <c r="E9414" s="147">
        <f t="shared" si="1918"/>
        <v>2.9432330362087894E-3</v>
      </c>
      <c r="W9414" s="146">
        <f t="shared" si="1928"/>
        <v>0.29551312885553538</v>
      </c>
      <c r="X9414" s="209">
        <v>2.91648782487575</v>
      </c>
      <c r="Y9414" s="147">
        <f t="shared" ref="Y9414:Y9477" si="1929">+A9414-A9413</f>
        <v>3.9999999999995595E-4</v>
      </c>
      <c r="Z9414" s="122">
        <f t="shared" si="1919"/>
        <v>8.8754449677853557</v>
      </c>
      <c r="AA9414" s="122">
        <f t="shared" si="1920"/>
        <v>0.61929999999999996</v>
      </c>
      <c r="AB9414" s="122">
        <f t="shared" si="1921"/>
        <v>0</v>
      </c>
      <c r="AC9414" s="122">
        <f t="shared" si="1922"/>
        <v>15.750952669468589</v>
      </c>
      <c r="AD9414" s="122">
        <f t="shared" si="1923"/>
        <v>0</v>
      </c>
      <c r="AE9414" s="122">
        <f t="shared" si="1924"/>
        <v>0</v>
      </c>
      <c r="AF9414" s="122">
        <f t="shared" si="1925"/>
        <v>1.3111961988847367</v>
      </c>
      <c r="AG9414" s="122">
        <f t="shared" si="1926"/>
        <v>0</v>
      </c>
      <c r="AH9414" s="87">
        <f t="shared" si="1927"/>
        <v>-0.56193311317045103</v>
      </c>
      <c r="AI9414" s="122">
        <f t="shared" si="1917"/>
        <v>0.86150896702884949</v>
      </c>
    </row>
    <row r="9415" spans="1:35" x14ac:dyDescent="0.25">
      <c r="A9415" s="90">
        <v>3.7644000000000002</v>
      </c>
      <c r="B9415" s="160">
        <v>7.358082590522784</v>
      </c>
      <c r="E9415" s="147">
        <f t="shared" si="1918"/>
        <v>2.9432330362120572E-3</v>
      </c>
      <c r="W9415" s="146">
        <f t="shared" si="1928"/>
        <v>0.29551312885553538</v>
      </c>
      <c r="X9415" s="209">
        <v>2.91648782487575</v>
      </c>
      <c r="Y9415" s="147">
        <f t="shared" si="1929"/>
        <v>4.0000000000040004E-4</v>
      </c>
      <c r="Z9415" s="122">
        <f t="shared" si="1919"/>
        <v>8.8754449677853557</v>
      </c>
      <c r="AA9415" s="122">
        <f t="shared" si="1920"/>
        <v>0.61929999999999996</v>
      </c>
      <c r="AB9415" s="122">
        <f t="shared" si="1921"/>
        <v>0</v>
      </c>
      <c r="AC9415" s="122">
        <f t="shared" si="1922"/>
        <v>15.750952669468589</v>
      </c>
      <c r="AD9415" s="122">
        <f t="shared" si="1923"/>
        <v>0</v>
      </c>
      <c r="AE9415" s="122">
        <f t="shared" si="1924"/>
        <v>0</v>
      </c>
      <c r="AF9415" s="122">
        <f t="shared" si="1925"/>
        <v>1.3111961988847367</v>
      </c>
      <c r="AG9415" s="122">
        <f t="shared" si="1926"/>
        <v>0</v>
      </c>
      <c r="AH9415" s="87">
        <f t="shared" si="1927"/>
        <v>-0.56193311317045103</v>
      </c>
      <c r="AI9415" s="122">
        <f t="shared" si="1917"/>
        <v>0.86150896702884949</v>
      </c>
    </row>
    <row r="9416" spans="1:35" x14ac:dyDescent="0.25">
      <c r="A9416" s="90">
        <v>3.7648000000000001</v>
      </c>
      <c r="B9416" s="160">
        <v>7.358082590522784</v>
      </c>
      <c r="E9416" s="147">
        <f t="shared" si="1918"/>
        <v>2.9432330362087894E-3</v>
      </c>
      <c r="W9416" s="146">
        <f t="shared" si="1928"/>
        <v>0.29551312885553538</v>
      </c>
      <c r="X9416" s="209">
        <v>2.91648782487575</v>
      </c>
      <c r="Y9416" s="147">
        <f t="shared" si="1929"/>
        <v>3.9999999999995595E-4</v>
      </c>
      <c r="Z9416" s="122">
        <f t="shared" si="1919"/>
        <v>8.8754449677853557</v>
      </c>
      <c r="AA9416" s="122">
        <f t="shared" si="1920"/>
        <v>0.61929999999999996</v>
      </c>
      <c r="AB9416" s="122">
        <f t="shared" si="1921"/>
        <v>0</v>
      </c>
      <c r="AC9416" s="122">
        <f t="shared" si="1922"/>
        <v>15.750952669468589</v>
      </c>
      <c r="AD9416" s="122">
        <f t="shared" si="1923"/>
        <v>0</v>
      </c>
      <c r="AE9416" s="122">
        <f t="shared" si="1924"/>
        <v>0</v>
      </c>
      <c r="AF9416" s="122">
        <f t="shared" si="1925"/>
        <v>1.3111961988847367</v>
      </c>
      <c r="AG9416" s="122">
        <f t="shared" si="1926"/>
        <v>0</v>
      </c>
      <c r="AH9416" s="87">
        <f t="shared" si="1927"/>
        <v>-0.56193311317045103</v>
      </c>
      <c r="AI9416" s="122">
        <f t="shared" si="1917"/>
        <v>0.86150896702884949</v>
      </c>
    </row>
    <row r="9417" spans="1:35" x14ac:dyDescent="0.25">
      <c r="A9417" s="90">
        <v>3.7652000000000001</v>
      </c>
      <c r="B9417" s="160">
        <v>7.358082590522784</v>
      </c>
      <c r="E9417" s="147">
        <f t="shared" si="1918"/>
        <v>2.9432330362087894E-3</v>
      </c>
      <c r="W9417" s="146">
        <f t="shared" si="1928"/>
        <v>0.29551312885553538</v>
      </c>
      <c r="X9417" s="209">
        <v>2.91648782487575</v>
      </c>
      <c r="Y9417" s="147">
        <f t="shared" si="1929"/>
        <v>3.9999999999995595E-4</v>
      </c>
      <c r="Z9417" s="122">
        <f t="shared" si="1919"/>
        <v>8.8754449677853557</v>
      </c>
      <c r="AA9417" s="122">
        <f t="shared" si="1920"/>
        <v>0.61929999999999996</v>
      </c>
      <c r="AB9417" s="122">
        <f t="shared" si="1921"/>
        <v>0</v>
      </c>
      <c r="AC9417" s="122">
        <f t="shared" si="1922"/>
        <v>15.750952669468589</v>
      </c>
      <c r="AD9417" s="122">
        <f t="shared" si="1923"/>
        <v>0</v>
      </c>
      <c r="AE9417" s="122">
        <f t="shared" si="1924"/>
        <v>0</v>
      </c>
      <c r="AF9417" s="122">
        <f t="shared" si="1925"/>
        <v>1.3111961988847367</v>
      </c>
      <c r="AG9417" s="122">
        <f t="shared" si="1926"/>
        <v>0</v>
      </c>
      <c r="AH9417" s="87">
        <f t="shared" si="1927"/>
        <v>-0.56193311317045103</v>
      </c>
      <c r="AI9417" s="122">
        <f t="shared" si="1917"/>
        <v>0.86150896702884949</v>
      </c>
    </row>
    <row r="9418" spans="1:35" x14ac:dyDescent="0.25">
      <c r="A9418" s="90">
        <v>3.7656000000000001</v>
      </c>
      <c r="B9418" s="160">
        <v>7.358082590522784</v>
      </c>
      <c r="E9418" s="147">
        <f t="shared" si="1918"/>
        <v>2.9432330362087894E-3</v>
      </c>
      <c r="W9418" s="146">
        <f t="shared" si="1928"/>
        <v>0.29551312885553538</v>
      </c>
      <c r="X9418" s="209">
        <v>2.91648782487575</v>
      </c>
      <c r="Y9418" s="147">
        <f t="shared" si="1929"/>
        <v>3.9999999999995595E-4</v>
      </c>
      <c r="Z9418" s="122">
        <f t="shared" si="1919"/>
        <v>8.8754449677853557</v>
      </c>
      <c r="AA9418" s="122">
        <f t="shared" si="1920"/>
        <v>0.61929999999999996</v>
      </c>
      <c r="AB9418" s="122">
        <f t="shared" si="1921"/>
        <v>0</v>
      </c>
      <c r="AC9418" s="122">
        <f t="shared" si="1922"/>
        <v>15.750952669468589</v>
      </c>
      <c r="AD9418" s="122">
        <f t="shared" si="1923"/>
        <v>0</v>
      </c>
      <c r="AE9418" s="122">
        <f t="shared" si="1924"/>
        <v>0</v>
      </c>
      <c r="AF9418" s="122">
        <f t="shared" si="1925"/>
        <v>1.3111961988847367</v>
      </c>
      <c r="AG9418" s="122">
        <f t="shared" si="1926"/>
        <v>0</v>
      </c>
      <c r="AH9418" s="87">
        <f t="shared" si="1927"/>
        <v>-0.56193311317045103</v>
      </c>
      <c r="AI9418" s="122">
        <f t="shared" si="1917"/>
        <v>0.86150896702884949</v>
      </c>
    </row>
    <row r="9419" spans="1:35" x14ac:dyDescent="0.25">
      <c r="A9419" s="90">
        <v>3.766</v>
      </c>
      <c r="B9419" s="160">
        <v>7.358082590522784</v>
      </c>
      <c r="E9419" s="147">
        <f t="shared" si="1918"/>
        <v>2.9432330362087894E-3</v>
      </c>
      <c r="W9419" s="146">
        <f t="shared" si="1928"/>
        <v>0.29551312885553538</v>
      </c>
      <c r="X9419" s="209">
        <v>2.91648782487575</v>
      </c>
      <c r="Y9419" s="147">
        <f t="shared" si="1929"/>
        <v>3.9999999999995595E-4</v>
      </c>
      <c r="Z9419" s="122">
        <f t="shared" si="1919"/>
        <v>8.8754449677853557</v>
      </c>
      <c r="AA9419" s="122">
        <f t="shared" si="1920"/>
        <v>0.61929999999999996</v>
      </c>
      <c r="AB9419" s="122">
        <f t="shared" si="1921"/>
        <v>0</v>
      </c>
      <c r="AC9419" s="122">
        <f t="shared" si="1922"/>
        <v>15.750952669468589</v>
      </c>
      <c r="AD9419" s="122">
        <f t="shared" si="1923"/>
        <v>0</v>
      </c>
      <c r="AE9419" s="122">
        <f t="shared" si="1924"/>
        <v>0</v>
      </c>
      <c r="AF9419" s="122">
        <f t="shared" si="1925"/>
        <v>1.3111961988847367</v>
      </c>
      <c r="AG9419" s="122">
        <f t="shared" si="1926"/>
        <v>0</v>
      </c>
      <c r="AH9419" s="87">
        <f t="shared" si="1927"/>
        <v>-0.56193311317045103</v>
      </c>
      <c r="AI9419" s="122">
        <f t="shared" si="1917"/>
        <v>0.86150896702884949</v>
      </c>
    </row>
    <row r="9420" spans="1:35" x14ac:dyDescent="0.25">
      <c r="A9420" s="90">
        <v>3.7664</v>
      </c>
      <c r="B9420" s="160">
        <v>7.358082590522784</v>
      </c>
      <c r="E9420" s="147">
        <f t="shared" si="1918"/>
        <v>2.9432330362087894E-3</v>
      </c>
      <c r="W9420" s="146">
        <f t="shared" si="1928"/>
        <v>0.29551312885553538</v>
      </c>
      <c r="X9420" s="209">
        <v>2.91648782487575</v>
      </c>
      <c r="Y9420" s="147">
        <f t="shared" si="1929"/>
        <v>3.9999999999995595E-4</v>
      </c>
      <c r="Z9420" s="122">
        <f t="shared" si="1919"/>
        <v>8.8754449677853557</v>
      </c>
      <c r="AA9420" s="122">
        <f t="shared" si="1920"/>
        <v>0.61929999999999996</v>
      </c>
      <c r="AB9420" s="122">
        <f t="shared" si="1921"/>
        <v>0</v>
      </c>
      <c r="AC9420" s="122">
        <f t="shared" si="1922"/>
        <v>15.750952669468589</v>
      </c>
      <c r="AD9420" s="122">
        <f t="shared" si="1923"/>
        <v>0</v>
      </c>
      <c r="AE9420" s="122">
        <f t="shared" si="1924"/>
        <v>0</v>
      </c>
      <c r="AF9420" s="122">
        <f t="shared" si="1925"/>
        <v>1.3111961988847367</v>
      </c>
      <c r="AG9420" s="122">
        <f t="shared" si="1926"/>
        <v>0</v>
      </c>
      <c r="AH9420" s="87">
        <f t="shared" si="1927"/>
        <v>-0.56193311317045103</v>
      </c>
      <c r="AI9420" s="122">
        <f t="shared" si="1917"/>
        <v>0.86150896702884949</v>
      </c>
    </row>
    <row r="9421" spans="1:35" x14ac:dyDescent="0.25">
      <c r="A9421" s="90">
        <v>3.7667999999999999</v>
      </c>
      <c r="B9421" s="160">
        <v>7.358082590522784</v>
      </c>
      <c r="E9421" s="147">
        <f t="shared" si="1918"/>
        <v>2.9432330362087894E-3</v>
      </c>
      <c r="W9421" s="146">
        <f t="shared" si="1928"/>
        <v>0.29551312885553538</v>
      </c>
      <c r="X9421" s="209">
        <v>2.91648782487575</v>
      </c>
      <c r="Y9421" s="147">
        <f t="shared" si="1929"/>
        <v>3.9999999999995595E-4</v>
      </c>
      <c r="Z9421" s="122">
        <f t="shared" si="1919"/>
        <v>8.8754449677853557</v>
      </c>
      <c r="AA9421" s="122">
        <f t="shared" si="1920"/>
        <v>0.61929999999999996</v>
      </c>
      <c r="AB9421" s="122">
        <f t="shared" si="1921"/>
        <v>0</v>
      </c>
      <c r="AC9421" s="122">
        <f t="shared" si="1922"/>
        <v>15.750952669468589</v>
      </c>
      <c r="AD9421" s="122">
        <f t="shared" si="1923"/>
        <v>0</v>
      </c>
      <c r="AE9421" s="122">
        <f t="shared" si="1924"/>
        <v>0</v>
      </c>
      <c r="AF9421" s="122">
        <f t="shared" si="1925"/>
        <v>1.3111961988847367</v>
      </c>
      <c r="AG9421" s="122">
        <f t="shared" si="1926"/>
        <v>0</v>
      </c>
      <c r="AH9421" s="87">
        <f t="shared" si="1927"/>
        <v>-0.56193311317045103</v>
      </c>
      <c r="AI9421" s="122">
        <f t="shared" si="1917"/>
        <v>0.86150896702884949</v>
      </c>
    </row>
    <row r="9422" spans="1:35" x14ac:dyDescent="0.25">
      <c r="A9422" s="90">
        <v>3.7671999999999999</v>
      </c>
      <c r="B9422" s="160">
        <v>7.358082590522784</v>
      </c>
      <c r="E9422" s="147">
        <f t="shared" si="1918"/>
        <v>2.9432330362087894E-3</v>
      </c>
      <c r="W9422" s="146">
        <f t="shared" si="1928"/>
        <v>0.29551312885553538</v>
      </c>
      <c r="X9422" s="209">
        <v>2.91648782487575</v>
      </c>
      <c r="Y9422" s="147">
        <f t="shared" si="1929"/>
        <v>3.9999999999995595E-4</v>
      </c>
      <c r="Z9422" s="122">
        <f t="shared" si="1919"/>
        <v>8.8754449677853557</v>
      </c>
      <c r="AA9422" s="122">
        <f t="shared" si="1920"/>
        <v>0.61929999999999996</v>
      </c>
      <c r="AB9422" s="122">
        <f t="shared" si="1921"/>
        <v>0</v>
      </c>
      <c r="AC9422" s="122">
        <f t="shared" si="1922"/>
        <v>15.750952669468589</v>
      </c>
      <c r="AD9422" s="122">
        <f t="shared" si="1923"/>
        <v>0</v>
      </c>
      <c r="AE9422" s="122">
        <f t="shared" si="1924"/>
        <v>0</v>
      </c>
      <c r="AF9422" s="122">
        <f t="shared" si="1925"/>
        <v>1.3111961988847367</v>
      </c>
      <c r="AG9422" s="122">
        <f t="shared" si="1926"/>
        <v>0</v>
      </c>
      <c r="AH9422" s="87">
        <f t="shared" si="1927"/>
        <v>-0.56193311317045103</v>
      </c>
      <c r="AI9422" s="122">
        <f t="shared" si="1917"/>
        <v>0.86150896702884949</v>
      </c>
    </row>
    <row r="9423" spans="1:35" x14ac:dyDescent="0.25">
      <c r="A9423" s="90">
        <v>3.7675999999999998</v>
      </c>
      <c r="B9423" s="160">
        <v>8.355337067101404</v>
      </c>
      <c r="E9423" s="147">
        <f t="shared" si="1918"/>
        <v>3.1426839315244915E-3</v>
      </c>
      <c r="W9423" s="146">
        <f t="shared" si="1928"/>
        <v>0.32008832265392695</v>
      </c>
      <c r="X9423" s="209">
        <v>3.1590261303126272</v>
      </c>
      <c r="Y9423" s="147">
        <f t="shared" si="1929"/>
        <v>3.9999999999995595E-4</v>
      </c>
      <c r="Z9423" s="122">
        <f t="shared" si="1919"/>
        <v>8.8754449677853557</v>
      </c>
      <c r="AA9423" s="122">
        <f t="shared" si="1920"/>
        <v>0.61929999999999996</v>
      </c>
      <c r="AB9423" s="122">
        <f t="shared" si="1921"/>
        <v>0</v>
      </c>
      <c r="AC9423" s="122">
        <f t="shared" si="1922"/>
        <v>15.750952669468589</v>
      </c>
      <c r="AD9423" s="122">
        <f t="shared" si="1923"/>
        <v>0</v>
      </c>
      <c r="AE9423" s="122">
        <f t="shared" si="1924"/>
        <v>0</v>
      </c>
      <c r="AF9423" s="122">
        <f t="shared" si="1925"/>
        <v>1.3111961988847367</v>
      </c>
      <c r="AG9423" s="122">
        <f t="shared" si="1926"/>
        <v>0</v>
      </c>
      <c r="AH9423" s="87">
        <f t="shared" si="1927"/>
        <v>-0.56193311317045103</v>
      </c>
      <c r="AI9423" s="122">
        <f t="shared" si="1917"/>
        <v>0.79536550497360725</v>
      </c>
    </row>
    <row r="9424" spans="1:35" x14ac:dyDescent="0.25">
      <c r="A9424" s="90">
        <v>3.7679999999999998</v>
      </c>
      <c r="B9424" s="160">
        <v>7.358082590522784</v>
      </c>
      <c r="E9424" s="147">
        <f t="shared" si="1918"/>
        <v>3.1426839315244915E-3</v>
      </c>
      <c r="W9424" s="146">
        <f t="shared" si="1928"/>
        <v>0.29551312885553505</v>
      </c>
      <c r="X9424" s="209">
        <v>2.9164878248757469</v>
      </c>
      <c r="Y9424" s="147">
        <f t="shared" si="1929"/>
        <v>3.9999999999995595E-4</v>
      </c>
      <c r="Z9424" s="122">
        <f t="shared" si="1919"/>
        <v>8.8754449677853557</v>
      </c>
      <c r="AA9424" s="122">
        <f t="shared" si="1920"/>
        <v>0.61929999999999996</v>
      </c>
      <c r="AB9424" s="122">
        <f t="shared" si="1921"/>
        <v>0</v>
      </c>
      <c r="AC9424" s="122">
        <f t="shared" si="1922"/>
        <v>15.750952669468589</v>
      </c>
      <c r="AD9424" s="122">
        <f t="shared" si="1923"/>
        <v>0</v>
      </c>
      <c r="AE9424" s="122">
        <f t="shared" si="1924"/>
        <v>0</v>
      </c>
      <c r="AF9424" s="122">
        <f t="shared" si="1925"/>
        <v>1.3111961988847367</v>
      </c>
      <c r="AG9424" s="122">
        <f t="shared" si="1926"/>
        <v>0</v>
      </c>
      <c r="AH9424" s="87">
        <f t="shared" si="1927"/>
        <v>-0.56193311317045103</v>
      </c>
      <c r="AI9424" s="122">
        <f t="shared" si="1917"/>
        <v>0.86150896702885038</v>
      </c>
    </row>
    <row r="9425" spans="1:35" x14ac:dyDescent="0.25">
      <c r="A9425" s="90">
        <v>3.7684000000000002</v>
      </c>
      <c r="B9425" s="160">
        <v>7.358082590522784</v>
      </c>
      <c r="E9425" s="147">
        <f t="shared" si="1918"/>
        <v>2.9432330362120572E-3</v>
      </c>
      <c r="W9425" s="146">
        <f t="shared" si="1928"/>
        <v>0.29551312885553505</v>
      </c>
      <c r="X9425" s="209">
        <v>2.9164878248757469</v>
      </c>
      <c r="Y9425" s="147">
        <f t="shared" si="1929"/>
        <v>4.0000000000040004E-4</v>
      </c>
      <c r="Z9425" s="122">
        <f t="shared" si="1919"/>
        <v>8.8754449677853557</v>
      </c>
      <c r="AA9425" s="122">
        <f t="shared" si="1920"/>
        <v>0.61929999999999996</v>
      </c>
      <c r="AB9425" s="122">
        <f t="shared" si="1921"/>
        <v>0</v>
      </c>
      <c r="AC9425" s="122">
        <f t="shared" si="1922"/>
        <v>15.750952669468589</v>
      </c>
      <c r="AD9425" s="122">
        <f t="shared" si="1923"/>
        <v>0</v>
      </c>
      <c r="AE9425" s="122">
        <f t="shared" si="1924"/>
        <v>0</v>
      </c>
      <c r="AF9425" s="122">
        <f t="shared" si="1925"/>
        <v>1.3111961988847367</v>
      </c>
      <c r="AG9425" s="122">
        <f t="shared" si="1926"/>
        <v>0</v>
      </c>
      <c r="AH9425" s="87">
        <f t="shared" si="1927"/>
        <v>-0.56193311317045103</v>
      </c>
      <c r="AI9425" s="122">
        <f t="shared" si="1917"/>
        <v>0.86150896702885038</v>
      </c>
    </row>
    <row r="9426" spans="1:35" x14ac:dyDescent="0.25">
      <c r="A9426" s="90">
        <v>3.7688000000000001</v>
      </c>
      <c r="B9426" s="160">
        <v>8.355337067101404</v>
      </c>
      <c r="E9426" s="147">
        <f t="shared" si="1918"/>
        <v>3.1426839315244915E-3</v>
      </c>
      <c r="W9426" s="146">
        <f t="shared" si="1928"/>
        <v>0.32008832265392639</v>
      </c>
      <c r="X9426" s="209">
        <v>3.1590261303126215</v>
      </c>
      <c r="Y9426" s="147">
        <f t="shared" si="1929"/>
        <v>3.9999999999995595E-4</v>
      </c>
      <c r="Z9426" s="122">
        <f t="shared" si="1919"/>
        <v>8.8754449677853557</v>
      </c>
      <c r="AA9426" s="122">
        <f t="shared" si="1920"/>
        <v>0.61929999999999996</v>
      </c>
      <c r="AB9426" s="122">
        <f t="shared" si="1921"/>
        <v>0</v>
      </c>
      <c r="AC9426" s="122">
        <f t="shared" si="1922"/>
        <v>15.750952669468589</v>
      </c>
      <c r="AD9426" s="122">
        <f t="shared" si="1923"/>
        <v>0</v>
      </c>
      <c r="AE9426" s="122">
        <f t="shared" si="1924"/>
        <v>0</v>
      </c>
      <c r="AF9426" s="122">
        <f t="shared" si="1925"/>
        <v>1.3111961988847367</v>
      </c>
      <c r="AG9426" s="122">
        <f t="shared" si="1926"/>
        <v>0</v>
      </c>
      <c r="AH9426" s="87">
        <f t="shared" si="1927"/>
        <v>-0.56193311317045103</v>
      </c>
      <c r="AI9426" s="122">
        <f t="shared" si="1917"/>
        <v>0.79536550497360869</v>
      </c>
    </row>
    <row r="9427" spans="1:35" x14ac:dyDescent="0.25">
      <c r="A9427" s="90">
        <v>3.7692000000000001</v>
      </c>
      <c r="B9427" s="160">
        <v>8.355337067101404</v>
      </c>
      <c r="E9427" s="147">
        <f t="shared" si="1918"/>
        <v>3.3421348268401936E-3</v>
      </c>
      <c r="W9427" s="146">
        <f t="shared" si="1928"/>
        <v>0.32008832265392639</v>
      </c>
      <c r="X9427" s="209">
        <v>3.1590261303126215</v>
      </c>
      <c r="Y9427" s="147">
        <f t="shared" si="1929"/>
        <v>3.9999999999995595E-4</v>
      </c>
      <c r="Z9427" s="122">
        <f t="shared" si="1919"/>
        <v>8.8754449677853557</v>
      </c>
      <c r="AA9427" s="122">
        <f t="shared" si="1920"/>
        <v>0.61929999999999996</v>
      </c>
      <c r="AB9427" s="122">
        <f t="shared" si="1921"/>
        <v>0</v>
      </c>
      <c r="AC9427" s="122">
        <f t="shared" si="1922"/>
        <v>15.750952669468589</v>
      </c>
      <c r="AD9427" s="122">
        <f t="shared" si="1923"/>
        <v>0</v>
      </c>
      <c r="AE9427" s="122">
        <f t="shared" si="1924"/>
        <v>0</v>
      </c>
      <c r="AF9427" s="122">
        <f t="shared" si="1925"/>
        <v>1.3111961988847367</v>
      </c>
      <c r="AG9427" s="122">
        <f t="shared" si="1926"/>
        <v>0</v>
      </c>
      <c r="AH9427" s="87">
        <f t="shared" si="1927"/>
        <v>-0.56193311317045103</v>
      </c>
      <c r="AI9427" s="122">
        <f t="shared" ref="AI9427:AI9490" si="1930">B9413*9.81/(W9427*1000000*$AF$1)</f>
        <v>0.79536550497360869</v>
      </c>
    </row>
    <row r="9428" spans="1:35" x14ac:dyDescent="0.25">
      <c r="A9428" s="90">
        <v>3.7696000000000001</v>
      </c>
      <c r="B9428" s="160">
        <v>7.358082590522784</v>
      </c>
      <c r="E9428" s="147">
        <f t="shared" si="1918"/>
        <v>3.1426839315244915E-3</v>
      </c>
      <c r="W9428" s="146">
        <f t="shared" si="1928"/>
        <v>0.29551312885553538</v>
      </c>
      <c r="X9428" s="209">
        <v>2.91648782487575</v>
      </c>
      <c r="Y9428" s="147">
        <f t="shared" si="1929"/>
        <v>3.9999999999995595E-4</v>
      </c>
      <c r="Z9428" s="122">
        <f t="shared" si="1919"/>
        <v>8.8754449677853557</v>
      </c>
      <c r="AA9428" s="122">
        <f t="shared" si="1920"/>
        <v>0.61929999999999996</v>
      </c>
      <c r="AB9428" s="122">
        <f t="shared" si="1921"/>
        <v>0</v>
      </c>
      <c r="AC9428" s="122">
        <f t="shared" si="1922"/>
        <v>15.750952669468589</v>
      </c>
      <c r="AD9428" s="122">
        <f t="shared" si="1923"/>
        <v>0</v>
      </c>
      <c r="AE9428" s="122">
        <f t="shared" si="1924"/>
        <v>0</v>
      </c>
      <c r="AF9428" s="122">
        <f t="shared" si="1925"/>
        <v>1.3111961988847367</v>
      </c>
      <c r="AG9428" s="122">
        <f t="shared" si="1926"/>
        <v>0</v>
      </c>
      <c r="AH9428" s="87">
        <f t="shared" si="1927"/>
        <v>-0.56193311317045103</v>
      </c>
      <c r="AI9428" s="122">
        <f t="shared" si="1930"/>
        <v>0.86150896702884949</v>
      </c>
    </row>
    <row r="9429" spans="1:35" x14ac:dyDescent="0.25">
      <c r="A9429" s="90">
        <v>3.77</v>
      </c>
      <c r="B9429" s="160">
        <v>8.355337067101404</v>
      </c>
      <c r="E9429" s="147">
        <f t="shared" si="1918"/>
        <v>3.1426839315244915E-3</v>
      </c>
      <c r="W9429" s="146">
        <f t="shared" si="1928"/>
        <v>0.32008832265392695</v>
      </c>
      <c r="X9429" s="209">
        <v>3.1590261303126272</v>
      </c>
      <c r="Y9429" s="147">
        <f t="shared" si="1929"/>
        <v>3.9999999999995595E-4</v>
      </c>
      <c r="Z9429" s="122">
        <f t="shared" si="1919"/>
        <v>8.8754449677853557</v>
      </c>
      <c r="AA9429" s="122">
        <f t="shared" si="1920"/>
        <v>0.61929999999999996</v>
      </c>
      <c r="AB9429" s="122">
        <f t="shared" si="1921"/>
        <v>0</v>
      </c>
      <c r="AC9429" s="122">
        <f t="shared" si="1922"/>
        <v>15.750952669468589</v>
      </c>
      <c r="AD9429" s="122">
        <f t="shared" si="1923"/>
        <v>0</v>
      </c>
      <c r="AE9429" s="122">
        <f t="shared" si="1924"/>
        <v>0</v>
      </c>
      <c r="AF9429" s="122">
        <f t="shared" si="1925"/>
        <v>1.3111961988847367</v>
      </c>
      <c r="AG9429" s="122">
        <f t="shared" si="1926"/>
        <v>0</v>
      </c>
      <c r="AH9429" s="87">
        <f t="shared" si="1927"/>
        <v>-0.56193311317045103</v>
      </c>
      <c r="AI9429" s="122">
        <f t="shared" si="1930"/>
        <v>0.79536550497360725</v>
      </c>
    </row>
    <row r="9430" spans="1:35" x14ac:dyDescent="0.25">
      <c r="A9430" s="90">
        <v>3.7704</v>
      </c>
      <c r="B9430" s="160">
        <v>8.355337067101404</v>
      </c>
      <c r="E9430" s="147">
        <f t="shared" si="1918"/>
        <v>3.3421348268401936E-3</v>
      </c>
      <c r="W9430" s="146">
        <f t="shared" si="1928"/>
        <v>0.32008832265392695</v>
      </c>
      <c r="X9430" s="209">
        <v>3.1590261303126272</v>
      </c>
      <c r="Y9430" s="147">
        <f t="shared" si="1929"/>
        <v>3.9999999999995595E-4</v>
      </c>
      <c r="Z9430" s="122">
        <f t="shared" si="1919"/>
        <v>8.8754449677853557</v>
      </c>
      <c r="AA9430" s="122">
        <f t="shared" si="1920"/>
        <v>0.61929999999999996</v>
      </c>
      <c r="AB9430" s="122">
        <f t="shared" si="1921"/>
        <v>0</v>
      </c>
      <c r="AC9430" s="122">
        <f t="shared" si="1922"/>
        <v>15.750952669468589</v>
      </c>
      <c r="AD9430" s="122">
        <f t="shared" si="1923"/>
        <v>0</v>
      </c>
      <c r="AE9430" s="122">
        <f t="shared" si="1924"/>
        <v>0</v>
      </c>
      <c r="AF9430" s="122">
        <f t="shared" si="1925"/>
        <v>1.3111961988847367</v>
      </c>
      <c r="AG9430" s="122">
        <f t="shared" si="1926"/>
        <v>0</v>
      </c>
      <c r="AH9430" s="87">
        <f t="shared" si="1927"/>
        <v>-0.56193311317045103</v>
      </c>
      <c r="AI9430" s="122">
        <f t="shared" si="1930"/>
        <v>0.79536550497360725</v>
      </c>
    </row>
    <row r="9431" spans="1:35" x14ac:dyDescent="0.25">
      <c r="A9431" s="90">
        <v>3.7707999999999999</v>
      </c>
      <c r="B9431" s="160">
        <v>8.355337067101404</v>
      </c>
      <c r="E9431" s="147">
        <f t="shared" si="1918"/>
        <v>3.3421348268401936E-3</v>
      </c>
      <c r="W9431" s="146">
        <f t="shared" si="1928"/>
        <v>0.32008832265392695</v>
      </c>
      <c r="X9431" s="209">
        <v>3.1590261303126272</v>
      </c>
      <c r="Y9431" s="147">
        <f t="shared" si="1929"/>
        <v>3.9999999999995595E-4</v>
      </c>
      <c r="Z9431" s="122">
        <f t="shared" si="1919"/>
        <v>8.8754449677853557</v>
      </c>
      <c r="AA9431" s="122">
        <f t="shared" si="1920"/>
        <v>0.61929999999999996</v>
      </c>
      <c r="AB9431" s="122">
        <f t="shared" si="1921"/>
        <v>0</v>
      </c>
      <c r="AC9431" s="122">
        <f t="shared" si="1922"/>
        <v>15.750952669468589</v>
      </c>
      <c r="AD9431" s="122">
        <f t="shared" si="1923"/>
        <v>0</v>
      </c>
      <c r="AE9431" s="122">
        <f t="shared" si="1924"/>
        <v>0</v>
      </c>
      <c r="AF9431" s="122">
        <f t="shared" si="1925"/>
        <v>1.3111961988847367</v>
      </c>
      <c r="AG9431" s="122">
        <f t="shared" si="1926"/>
        <v>0</v>
      </c>
      <c r="AH9431" s="87">
        <f t="shared" si="1927"/>
        <v>-0.56193311317045103</v>
      </c>
      <c r="AI9431" s="122">
        <f t="shared" si="1930"/>
        <v>0.79536550497360725</v>
      </c>
    </row>
    <row r="9432" spans="1:35" x14ac:dyDescent="0.25">
      <c r="A9432" s="90">
        <v>3.7711999999999999</v>
      </c>
      <c r="B9432" s="160">
        <v>7.358082590522784</v>
      </c>
      <c r="E9432" s="147">
        <f t="shared" si="1918"/>
        <v>3.1426839315244915E-3</v>
      </c>
      <c r="W9432" s="146">
        <f t="shared" si="1928"/>
        <v>0.29551312885553505</v>
      </c>
      <c r="X9432" s="209">
        <v>2.9164878248757469</v>
      </c>
      <c r="Y9432" s="147">
        <f t="shared" si="1929"/>
        <v>3.9999999999995595E-4</v>
      </c>
      <c r="Z9432" s="122">
        <f t="shared" si="1919"/>
        <v>8.8754449677853557</v>
      </c>
      <c r="AA9432" s="122">
        <f t="shared" si="1920"/>
        <v>0.61929999999999996</v>
      </c>
      <c r="AB9432" s="122">
        <f t="shared" si="1921"/>
        <v>0</v>
      </c>
      <c r="AC9432" s="122">
        <f t="shared" si="1922"/>
        <v>15.750952669468589</v>
      </c>
      <c r="AD9432" s="122">
        <f t="shared" si="1923"/>
        <v>0</v>
      </c>
      <c r="AE9432" s="122">
        <f t="shared" si="1924"/>
        <v>0</v>
      </c>
      <c r="AF9432" s="122">
        <f t="shared" si="1925"/>
        <v>1.3111961988847367</v>
      </c>
      <c r="AG9432" s="122">
        <f t="shared" si="1926"/>
        <v>0</v>
      </c>
      <c r="AH9432" s="87">
        <f t="shared" si="1927"/>
        <v>-0.56193311317045103</v>
      </c>
      <c r="AI9432" s="122">
        <f t="shared" si="1930"/>
        <v>0.86150896702885038</v>
      </c>
    </row>
    <row r="9433" spans="1:35" x14ac:dyDescent="0.25">
      <c r="A9433" s="90">
        <v>3.7715999999999998</v>
      </c>
      <c r="B9433" s="160">
        <v>8.355337067101404</v>
      </c>
      <c r="E9433" s="147">
        <f t="shared" si="1918"/>
        <v>3.1426839315244915E-3</v>
      </c>
      <c r="W9433" s="146">
        <f t="shared" si="1928"/>
        <v>0.32008832265392639</v>
      </c>
      <c r="X9433" s="209">
        <v>3.1590261303126215</v>
      </c>
      <c r="Y9433" s="147">
        <f t="shared" si="1929"/>
        <v>3.9999999999995595E-4</v>
      </c>
      <c r="Z9433" s="122">
        <f t="shared" si="1919"/>
        <v>8.8754449677853557</v>
      </c>
      <c r="AA9433" s="122">
        <f t="shared" si="1920"/>
        <v>0.61929999999999996</v>
      </c>
      <c r="AB9433" s="122">
        <f t="shared" si="1921"/>
        <v>0</v>
      </c>
      <c r="AC9433" s="122">
        <f t="shared" si="1922"/>
        <v>15.750952669468589</v>
      </c>
      <c r="AD9433" s="122">
        <f t="shared" si="1923"/>
        <v>0</v>
      </c>
      <c r="AE9433" s="122">
        <f t="shared" si="1924"/>
        <v>0</v>
      </c>
      <c r="AF9433" s="122">
        <f t="shared" si="1925"/>
        <v>1.3111961988847367</v>
      </c>
      <c r="AG9433" s="122">
        <f t="shared" si="1926"/>
        <v>0</v>
      </c>
      <c r="AH9433" s="87">
        <f t="shared" si="1927"/>
        <v>-0.56193311317045103</v>
      </c>
      <c r="AI9433" s="122">
        <f t="shared" si="1930"/>
        <v>0.79536550497360869</v>
      </c>
    </row>
    <row r="9434" spans="1:35" x14ac:dyDescent="0.25">
      <c r="A9434" s="90">
        <v>3.7719999999999998</v>
      </c>
      <c r="B9434" s="160">
        <v>7.358082590522784</v>
      </c>
      <c r="E9434" s="147">
        <f t="shared" si="1918"/>
        <v>3.1426839315244915E-3</v>
      </c>
      <c r="W9434" s="146">
        <f t="shared" si="1928"/>
        <v>0.29551312885553538</v>
      </c>
      <c r="X9434" s="209">
        <v>2.91648782487575</v>
      </c>
      <c r="Y9434" s="147">
        <f t="shared" si="1929"/>
        <v>3.9999999999995595E-4</v>
      </c>
      <c r="Z9434" s="122">
        <f t="shared" si="1919"/>
        <v>8.8754449677853557</v>
      </c>
      <c r="AA9434" s="122">
        <f t="shared" si="1920"/>
        <v>0.61929999999999996</v>
      </c>
      <c r="AB9434" s="122">
        <f t="shared" si="1921"/>
        <v>0</v>
      </c>
      <c r="AC9434" s="122">
        <f t="shared" si="1922"/>
        <v>15.750952669468589</v>
      </c>
      <c r="AD9434" s="122">
        <f t="shared" si="1923"/>
        <v>0</v>
      </c>
      <c r="AE9434" s="122">
        <f t="shared" si="1924"/>
        <v>0</v>
      </c>
      <c r="AF9434" s="122">
        <f t="shared" si="1925"/>
        <v>1.3111961988847367</v>
      </c>
      <c r="AG9434" s="122">
        <f t="shared" si="1926"/>
        <v>0</v>
      </c>
      <c r="AH9434" s="87">
        <f t="shared" si="1927"/>
        <v>-0.56193311317045103</v>
      </c>
      <c r="AI9434" s="122">
        <f t="shared" si="1930"/>
        <v>0.86150896702884949</v>
      </c>
    </row>
    <row r="9435" spans="1:35" x14ac:dyDescent="0.25">
      <c r="A9435" s="90">
        <v>3.7724000000000002</v>
      </c>
      <c r="B9435" s="160">
        <v>8.355337067101404</v>
      </c>
      <c r="E9435" s="147">
        <f t="shared" si="1918"/>
        <v>3.1426839315279805E-3</v>
      </c>
      <c r="W9435" s="146">
        <f t="shared" si="1928"/>
        <v>0.32008832265392695</v>
      </c>
      <c r="X9435" s="209">
        <v>3.1590261303126272</v>
      </c>
      <c r="Y9435" s="147">
        <f t="shared" si="1929"/>
        <v>4.0000000000040004E-4</v>
      </c>
      <c r="Z9435" s="122">
        <f t="shared" si="1919"/>
        <v>8.8754449677853557</v>
      </c>
      <c r="AA9435" s="122">
        <f t="shared" si="1920"/>
        <v>0.61929999999999996</v>
      </c>
      <c r="AB9435" s="122">
        <f t="shared" si="1921"/>
        <v>0</v>
      </c>
      <c r="AC9435" s="122">
        <f t="shared" si="1922"/>
        <v>15.750952669468589</v>
      </c>
      <c r="AD9435" s="122">
        <f t="shared" si="1923"/>
        <v>0</v>
      </c>
      <c r="AE9435" s="122">
        <f t="shared" si="1924"/>
        <v>0</v>
      </c>
      <c r="AF9435" s="122">
        <f t="shared" si="1925"/>
        <v>1.3111961988847367</v>
      </c>
      <c r="AG9435" s="122">
        <f t="shared" si="1926"/>
        <v>0</v>
      </c>
      <c r="AH9435" s="87">
        <f t="shared" si="1927"/>
        <v>-0.56193311317045103</v>
      </c>
      <c r="AI9435" s="122">
        <f t="shared" si="1930"/>
        <v>0.79536550497360725</v>
      </c>
    </row>
    <row r="9436" spans="1:35" x14ac:dyDescent="0.25">
      <c r="A9436" s="90">
        <v>3.7728000000000002</v>
      </c>
      <c r="B9436" s="160">
        <v>7.358082590522784</v>
      </c>
      <c r="E9436" s="147">
        <f t="shared" si="1918"/>
        <v>3.1426839315244915E-3</v>
      </c>
      <c r="W9436" s="146">
        <f t="shared" si="1928"/>
        <v>0.29551312885553505</v>
      </c>
      <c r="X9436" s="209">
        <v>2.9164878248757469</v>
      </c>
      <c r="Y9436" s="147">
        <f t="shared" si="1929"/>
        <v>3.9999999999995595E-4</v>
      </c>
      <c r="Z9436" s="122">
        <f t="shared" si="1919"/>
        <v>8.8754449677853557</v>
      </c>
      <c r="AA9436" s="122">
        <f t="shared" si="1920"/>
        <v>0.61929999999999996</v>
      </c>
      <c r="AB9436" s="122">
        <f t="shared" si="1921"/>
        <v>0</v>
      </c>
      <c r="AC9436" s="122">
        <f t="shared" si="1922"/>
        <v>15.750952669468589</v>
      </c>
      <c r="AD9436" s="122">
        <f t="shared" si="1923"/>
        <v>0</v>
      </c>
      <c r="AE9436" s="122">
        <f t="shared" si="1924"/>
        <v>0</v>
      </c>
      <c r="AF9436" s="122">
        <f t="shared" si="1925"/>
        <v>1.3111961988847367</v>
      </c>
      <c r="AG9436" s="122">
        <f t="shared" si="1926"/>
        <v>0</v>
      </c>
      <c r="AH9436" s="87">
        <f t="shared" si="1927"/>
        <v>-0.56193311317045103</v>
      </c>
      <c r="AI9436" s="122">
        <f t="shared" si="1930"/>
        <v>0.86150896702885038</v>
      </c>
    </row>
    <row r="9437" spans="1:35" x14ac:dyDescent="0.25">
      <c r="A9437" s="90">
        <v>3.7732000000000001</v>
      </c>
      <c r="B9437" s="160">
        <v>7.358082590522784</v>
      </c>
      <c r="E9437" s="147">
        <f t="shared" si="1918"/>
        <v>2.9432330362087894E-3</v>
      </c>
      <c r="W9437" s="146">
        <f t="shared" si="1928"/>
        <v>0.29551312885553505</v>
      </c>
      <c r="X9437" s="209">
        <v>2.9164878248757469</v>
      </c>
      <c r="Y9437" s="147">
        <f t="shared" si="1929"/>
        <v>3.9999999999995595E-4</v>
      </c>
      <c r="Z9437" s="122">
        <f t="shared" si="1919"/>
        <v>8.8754449677853557</v>
      </c>
      <c r="AA9437" s="122">
        <f t="shared" si="1920"/>
        <v>0.61929999999999996</v>
      </c>
      <c r="AB9437" s="122">
        <f t="shared" si="1921"/>
        <v>0</v>
      </c>
      <c r="AC9437" s="122">
        <f t="shared" si="1922"/>
        <v>15.750952669468589</v>
      </c>
      <c r="AD9437" s="122">
        <f t="shared" si="1923"/>
        <v>0</v>
      </c>
      <c r="AE9437" s="122">
        <f t="shared" si="1924"/>
        <v>0</v>
      </c>
      <c r="AF9437" s="122">
        <f t="shared" si="1925"/>
        <v>1.3111961988847367</v>
      </c>
      <c r="AG9437" s="122">
        <f t="shared" si="1926"/>
        <v>0</v>
      </c>
      <c r="AH9437" s="87">
        <f t="shared" si="1927"/>
        <v>-0.56193311317045103</v>
      </c>
      <c r="AI9437" s="122">
        <f t="shared" si="1930"/>
        <v>0.97827086300005373</v>
      </c>
    </row>
    <row r="9438" spans="1:35" x14ac:dyDescent="0.25">
      <c r="A9438" s="90">
        <v>3.7736000000000001</v>
      </c>
      <c r="B9438" s="160">
        <v>8.355337067101404</v>
      </c>
      <c r="E9438" s="147">
        <f t="shared" si="1918"/>
        <v>3.1426839315244915E-3</v>
      </c>
      <c r="W9438" s="146">
        <f t="shared" si="1928"/>
        <v>0.32008832265392639</v>
      </c>
      <c r="X9438" s="209">
        <v>3.1590261303126215</v>
      </c>
      <c r="Y9438" s="147">
        <f t="shared" si="1929"/>
        <v>3.9999999999995595E-4</v>
      </c>
      <c r="Z9438" s="122">
        <f t="shared" si="1919"/>
        <v>8.8754449677853557</v>
      </c>
      <c r="AA9438" s="122">
        <f t="shared" si="1920"/>
        <v>0.61929999999999996</v>
      </c>
      <c r="AB9438" s="122">
        <f t="shared" si="1921"/>
        <v>0</v>
      </c>
      <c r="AC9438" s="122">
        <f t="shared" si="1922"/>
        <v>15.750952669468589</v>
      </c>
      <c r="AD9438" s="122">
        <f t="shared" si="1923"/>
        <v>0</v>
      </c>
      <c r="AE9438" s="122">
        <f t="shared" si="1924"/>
        <v>0</v>
      </c>
      <c r="AF9438" s="122">
        <f t="shared" si="1925"/>
        <v>1.3111961988847367</v>
      </c>
      <c r="AG9438" s="122">
        <f t="shared" si="1926"/>
        <v>0</v>
      </c>
      <c r="AH9438" s="87">
        <f t="shared" si="1927"/>
        <v>-0.56193311317045103</v>
      </c>
      <c r="AI9438" s="122">
        <f t="shared" si="1930"/>
        <v>0.79536550497360869</v>
      </c>
    </row>
    <row r="9439" spans="1:35" x14ac:dyDescent="0.25">
      <c r="A9439" s="90">
        <v>3.774</v>
      </c>
      <c r="B9439" s="160">
        <v>8.355337067101404</v>
      </c>
      <c r="E9439" s="147">
        <f t="shared" si="1918"/>
        <v>3.3421348268401936E-3</v>
      </c>
      <c r="W9439" s="146">
        <f t="shared" si="1928"/>
        <v>0.32008832265392639</v>
      </c>
      <c r="X9439" s="209">
        <v>3.1590261303126215</v>
      </c>
      <c r="Y9439" s="147">
        <f t="shared" si="1929"/>
        <v>3.9999999999995595E-4</v>
      </c>
      <c r="Z9439" s="122">
        <f t="shared" si="1919"/>
        <v>8.8754449677853557</v>
      </c>
      <c r="AA9439" s="122">
        <f t="shared" si="1920"/>
        <v>0.61929999999999996</v>
      </c>
      <c r="AB9439" s="122">
        <f t="shared" si="1921"/>
        <v>0</v>
      </c>
      <c r="AC9439" s="122">
        <f t="shared" si="1922"/>
        <v>15.750952669468589</v>
      </c>
      <c r="AD9439" s="122">
        <f t="shared" si="1923"/>
        <v>0</v>
      </c>
      <c r="AE9439" s="122">
        <f t="shared" si="1924"/>
        <v>0</v>
      </c>
      <c r="AF9439" s="122">
        <f t="shared" si="1925"/>
        <v>1.3111961988847367</v>
      </c>
      <c r="AG9439" s="122">
        <f t="shared" si="1926"/>
        <v>0</v>
      </c>
      <c r="AH9439" s="87">
        <f t="shared" si="1927"/>
        <v>-0.56193311317045103</v>
      </c>
      <c r="AI9439" s="122">
        <f t="shared" si="1930"/>
        <v>0.79536550497360869</v>
      </c>
    </row>
    <row r="9440" spans="1:35" x14ac:dyDescent="0.25">
      <c r="A9440" s="90">
        <v>3.7744</v>
      </c>
      <c r="B9440" s="160">
        <v>8.355337067101404</v>
      </c>
      <c r="E9440" s="147">
        <f t="shared" si="1918"/>
        <v>3.3421348268401936E-3</v>
      </c>
      <c r="W9440" s="146">
        <f t="shared" si="1928"/>
        <v>0.32008832265392639</v>
      </c>
      <c r="X9440" s="209">
        <v>3.1590261303126215</v>
      </c>
      <c r="Y9440" s="147">
        <f t="shared" si="1929"/>
        <v>3.9999999999995595E-4</v>
      </c>
      <c r="Z9440" s="122">
        <f t="shared" si="1919"/>
        <v>8.8754449677853557</v>
      </c>
      <c r="AA9440" s="122">
        <f t="shared" si="1920"/>
        <v>0.61929999999999996</v>
      </c>
      <c r="AB9440" s="122">
        <f t="shared" si="1921"/>
        <v>0</v>
      </c>
      <c r="AC9440" s="122">
        <f t="shared" si="1922"/>
        <v>15.750952669468589</v>
      </c>
      <c r="AD9440" s="122">
        <f t="shared" si="1923"/>
        <v>0</v>
      </c>
      <c r="AE9440" s="122">
        <f t="shared" si="1924"/>
        <v>0</v>
      </c>
      <c r="AF9440" s="122">
        <f t="shared" si="1925"/>
        <v>1.3111961988847367</v>
      </c>
      <c r="AG9440" s="122">
        <f t="shared" si="1926"/>
        <v>0</v>
      </c>
      <c r="AH9440" s="87">
        <f t="shared" si="1927"/>
        <v>-0.56193311317045103</v>
      </c>
      <c r="AI9440" s="122">
        <f t="shared" si="1930"/>
        <v>0.90316285579062239</v>
      </c>
    </row>
    <row r="9441" spans="1:35" x14ac:dyDescent="0.25">
      <c r="A9441" s="90">
        <v>3.7747999999999999</v>
      </c>
      <c r="B9441" s="160">
        <v>8.355337067101404</v>
      </c>
      <c r="E9441" s="147">
        <f t="shared" si="1918"/>
        <v>3.3421348268401936E-3</v>
      </c>
      <c r="W9441" s="146">
        <f t="shared" si="1928"/>
        <v>0.32008832265392639</v>
      </c>
      <c r="X9441" s="209">
        <v>3.1590261303126215</v>
      </c>
      <c r="Y9441" s="147">
        <f t="shared" si="1929"/>
        <v>3.9999999999995595E-4</v>
      </c>
      <c r="Z9441" s="122">
        <f t="shared" si="1919"/>
        <v>8.8754449677853557</v>
      </c>
      <c r="AA9441" s="122">
        <f t="shared" si="1920"/>
        <v>0.61929999999999996</v>
      </c>
      <c r="AB9441" s="122">
        <f t="shared" si="1921"/>
        <v>0</v>
      </c>
      <c r="AC9441" s="122">
        <f t="shared" si="1922"/>
        <v>15.750952669468589</v>
      </c>
      <c r="AD9441" s="122">
        <f t="shared" si="1923"/>
        <v>0</v>
      </c>
      <c r="AE9441" s="122">
        <f t="shared" si="1924"/>
        <v>0</v>
      </c>
      <c r="AF9441" s="122">
        <f t="shared" si="1925"/>
        <v>1.3111961988847367</v>
      </c>
      <c r="AG9441" s="122">
        <f t="shared" si="1926"/>
        <v>0</v>
      </c>
      <c r="AH9441" s="87">
        <f t="shared" si="1927"/>
        <v>-0.56193311317045103</v>
      </c>
      <c r="AI9441" s="122">
        <f t="shared" si="1930"/>
        <v>0.90316285579062239</v>
      </c>
    </row>
    <row r="9442" spans="1:35" x14ac:dyDescent="0.25">
      <c r="A9442" s="90">
        <v>3.7751999999999999</v>
      </c>
      <c r="B9442" s="160">
        <v>8.355337067101404</v>
      </c>
      <c r="E9442" s="147">
        <f t="shared" si="1918"/>
        <v>3.3421348268401936E-3</v>
      </c>
      <c r="W9442" s="146">
        <f t="shared" si="1928"/>
        <v>0.32008832265392639</v>
      </c>
      <c r="X9442" s="209">
        <v>3.1590261303126215</v>
      </c>
      <c r="Y9442" s="147">
        <f t="shared" si="1929"/>
        <v>3.9999999999995595E-4</v>
      </c>
      <c r="Z9442" s="122">
        <f t="shared" si="1919"/>
        <v>8.8754449677853557</v>
      </c>
      <c r="AA9442" s="122">
        <f t="shared" si="1920"/>
        <v>0.61929999999999996</v>
      </c>
      <c r="AB9442" s="122">
        <f t="shared" si="1921"/>
        <v>0</v>
      </c>
      <c r="AC9442" s="122">
        <f t="shared" si="1922"/>
        <v>15.750952669468589</v>
      </c>
      <c r="AD9442" s="122">
        <f t="shared" si="1923"/>
        <v>0</v>
      </c>
      <c r="AE9442" s="122">
        <f t="shared" si="1924"/>
        <v>0</v>
      </c>
      <c r="AF9442" s="122">
        <f t="shared" si="1925"/>
        <v>1.3111961988847367</v>
      </c>
      <c r="AG9442" s="122">
        <f t="shared" si="1926"/>
        <v>0</v>
      </c>
      <c r="AH9442" s="87">
        <f t="shared" si="1927"/>
        <v>-0.56193311317045103</v>
      </c>
      <c r="AI9442" s="122">
        <f t="shared" si="1930"/>
        <v>0.79536550497360869</v>
      </c>
    </row>
    <row r="9443" spans="1:35" x14ac:dyDescent="0.25">
      <c r="A9443" s="90">
        <v>3.7755999999999998</v>
      </c>
      <c r="B9443" s="160">
        <v>8.355337067101404</v>
      </c>
      <c r="E9443" s="147">
        <f t="shared" si="1918"/>
        <v>3.3421348268401936E-3</v>
      </c>
      <c r="W9443" s="146">
        <f t="shared" si="1928"/>
        <v>0.32008832265392639</v>
      </c>
      <c r="X9443" s="209">
        <v>3.1590261303126215</v>
      </c>
      <c r="Y9443" s="147">
        <f t="shared" si="1929"/>
        <v>3.9999999999995595E-4</v>
      </c>
      <c r="Z9443" s="122">
        <f t="shared" si="1919"/>
        <v>8.8754449677853557</v>
      </c>
      <c r="AA9443" s="122">
        <f t="shared" si="1920"/>
        <v>0.61929999999999996</v>
      </c>
      <c r="AB9443" s="122">
        <f t="shared" si="1921"/>
        <v>0</v>
      </c>
      <c r="AC9443" s="122">
        <f t="shared" si="1922"/>
        <v>15.750952669468589</v>
      </c>
      <c r="AD9443" s="122">
        <f t="shared" si="1923"/>
        <v>0</v>
      </c>
      <c r="AE9443" s="122">
        <f t="shared" si="1924"/>
        <v>0</v>
      </c>
      <c r="AF9443" s="122">
        <f t="shared" si="1925"/>
        <v>1.3111961988847367</v>
      </c>
      <c r="AG9443" s="122">
        <f t="shared" si="1926"/>
        <v>0</v>
      </c>
      <c r="AH9443" s="87">
        <f t="shared" si="1927"/>
        <v>-0.56193311317045103</v>
      </c>
      <c r="AI9443" s="122">
        <f t="shared" si="1930"/>
        <v>0.90316285579062239</v>
      </c>
    </row>
    <row r="9444" spans="1:35" x14ac:dyDescent="0.25">
      <c r="A9444" s="90">
        <v>3.7759999999999998</v>
      </c>
      <c r="B9444" s="160">
        <v>8.355337067101404</v>
      </c>
      <c r="E9444" s="147">
        <f t="shared" si="1918"/>
        <v>3.3421348268401936E-3</v>
      </c>
      <c r="W9444" s="146">
        <f t="shared" si="1928"/>
        <v>0.32008832265392639</v>
      </c>
      <c r="X9444" s="209">
        <v>3.1590261303126215</v>
      </c>
      <c r="Y9444" s="147">
        <f t="shared" si="1929"/>
        <v>3.9999999999995595E-4</v>
      </c>
      <c r="Z9444" s="122">
        <f t="shared" si="1919"/>
        <v>8.8754449677853557</v>
      </c>
      <c r="AA9444" s="122">
        <f t="shared" si="1920"/>
        <v>0.61929999999999996</v>
      </c>
      <c r="AB9444" s="122">
        <f t="shared" si="1921"/>
        <v>0</v>
      </c>
      <c r="AC9444" s="122">
        <f t="shared" si="1922"/>
        <v>15.750952669468589</v>
      </c>
      <c r="AD9444" s="122">
        <f t="shared" si="1923"/>
        <v>0</v>
      </c>
      <c r="AE9444" s="122">
        <f t="shared" si="1924"/>
        <v>0</v>
      </c>
      <c r="AF9444" s="122">
        <f t="shared" si="1925"/>
        <v>1.3111961988847367</v>
      </c>
      <c r="AG9444" s="122">
        <f t="shared" si="1926"/>
        <v>0</v>
      </c>
      <c r="AH9444" s="87">
        <f t="shared" si="1927"/>
        <v>-0.56193311317045103</v>
      </c>
      <c r="AI9444" s="122">
        <f t="shared" si="1930"/>
        <v>0.90316285579062239</v>
      </c>
    </row>
    <row r="9445" spans="1:35" x14ac:dyDescent="0.25">
      <c r="A9445" s="90">
        <v>3.7764000000000002</v>
      </c>
      <c r="B9445" s="160">
        <v>8.355337067101404</v>
      </c>
      <c r="E9445" s="147">
        <f t="shared" si="1918"/>
        <v>3.3421348268439042E-3</v>
      </c>
      <c r="W9445" s="146">
        <f t="shared" si="1928"/>
        <v>0.32008832265392639</v>
      </c>
      <c r="X9445" s="209">
        <v>3.1590261303126215</v>
      </c>
      <c r="Y9445" s="147">
        <f t="shared" si="1929"/>
        <v>4.0000000000040004E-4</v>
      </c>
      <c r="Z9445" s="122">
        <f t="shared" si="1919"/>
        <v>8.8754449677853557</v>
      </c>
      <c r="AA9445" s="122">
        <f t="shared" si="1920"/>
        <v>0.61929999999999996</v>
      </c>
      <c r="AB9445" s="122">
        <f t="shared" si="1921"/>
        <v>0</v>
      </c>
      <c r="AC9445" s="122">
        <f t="shared" si="1922"/>
        <v>15.750952669468589</v>
      </c>
      <c r="AD9445" s="122">
        <f t="shared" si="1923"/>
        <v>0</v>
      </c>
      <c r="AE9445" s="122">
        <f t="shared" si="1924"/>
        <v>0</v>
      </c>
      <c r="AF9445" s="122">
        <f t="shared" si="1925"/>
        <v>1.3111961988847367</v>
      </c>
      <c r="AG9445" s="122">
        <f t="shared" si="1926"/>
        <v>0</v>
      </c>
      <c r="AH9445" s="87">
        <f t="shared" si="1927"/>
        <v>-0.56193311317045103</v>
      </c>
      <c r="AI9445" s="122">
        <f t="shared" si="1930"/>
        <v>0.90316285579062239</v>
      </c>
    </row>
    <row r="9446" spans="1:35" x14ac:dyDescent="0.25">
      <c r="A9446" s="90">
        <v>3.7768000000000002</v>
      </c>
      <c r="B9446" s="160">
        <v>8.355337067101404</v>
      </c>
      <c r="E9446" s="147">
        <f t="shared" si="1918"/>
        <v>3.3421348268401936E-3</v>
      </c>
      <c r="W9446" s="146">
        <f t="shared" si="1928"/>
        <v>0.32008832265392639</v>
      </c>
      <c r="X9446" s="209">
        <v>3.1590261303126215</v>
      </c>
      <c r="Y9446" s="147">
        <f t="shared" si="1929"/>
        <v>3.9999999999995595E-4</v>
      </c>
      <c r="Z9446" s="122">
        <f t="shared" si="1919"/>
        <v>8.8754449677853557</v>
      </c>
      <c r="AA9446" s="122">
        <f t="shared" si="1920"/>
        <v>0.61929999999999996</v>
      </c>
      <c r="AB9446" s="122">
        <f t="shared" si="1921"/>
        <v>0</v>
      </c>
      <c r="AC9446" s="122">
        <f t="shared" si="1922"/>
        <v>15.750952669468589</v>
      </c>
      <c r="AD9446" s="122">
        <f t="shared" si="1923"/>
        <v>0</v>
      </c>
      <c r="AE9446" s="122">
        <f t="shared" si="1924"/>
        <v>0</v>
      </c>
      <c r="AF9446" s="122">
        <f t="shared" si="1925"/>
        <v>1.3111961988847367</v>
      </c>
      <c r="AG9446" s="122">
        <f t="shared" si="1926"/>
        <v>0</v>
      </c>
      <c r="AH9446" s="87">
        <f t="shared" si="1927"/>
        <v>-0.56193311317045103</v>
      </c>
      <c r="AI9446" s="122">
        <f t="shared" si="1930"/>
        <v>0.79536550497360869</v>
      </c>
    </row>
    <row r="9447" spans="1:35" x14ac:dyDescent="0.25">
      <c r="A9447" s="90">
        <v>3.7772000000000001</v>
      </c>
      <c r="B9447" s="160">
        <v>8.355337067101404</v>
      </c>
      <c r="E9447" s="147">
        <f t="shared" si="1918"/>
        <v>3.3421348268401936E-3</v>
      </c>
      <c r="W9447" s="146">
        <f t="shared" si="1928"/>
        <v>0.32008832265392639</v>
      </c>
      <c r="X9447" s="209">
        <v>3.1590261303126215</v>
      </c>
      <c r="Y9447" s="147">
        <f t="shared" si="1929"/>
        <v>3.9999999999995595E-4</v>
      </c>
      <c r="Z9447" s="122">
        <f t="shared" si="1919"/>
        <v>8.8754449677853557</v>
      </c>
      <c r="AA9447" s="122">
        <f t="shared" si="1920"/>
        <v>0.61929999999999996</v>
      </c>
      <c r="AB9447" s="122">
        <f t="shared" si="1921"/>
        <v>0</v>
      </c>
      <c r="AC9447" s="122">
        <f t="shared" si="1922"/>
        <v>15.750952669468589</v>
      </c>
      <c r="AD9447" s="122">
        <f t="shared" si="1923"/>
        <v>0</v>
      </c>
      <c r="AE9447" s="122">
        <f t="shared" si="1924"/>
        <v>0</v>
      </c>
      <c r="AF9447" s="122">
        <f t="shared" si="1925"/>
        <v>1.3111961988847367</v>
      </c>
      <c r="AG9447" s="122">
        <f t="shared" si="1926"/>
        <v>0</v>
      </c>
      <c r="AH9447" s="87">
        <f t="shared" si="1927"/>
        <v>-0.56193311317045103</v>
      </c>
      <c r="AI9447" s="122">
        <f t="shared" si="1930"/>
        <v>0.90316285579062239</v>
      </c>
    </row>
    <row r="9448" spans="1:35" x14ac:dyDescent="0.25">
      <c r="A9448" s="90">
        <v>3.7776000000000001</v>
      </c>
      <c r="B9448" s="160">
        <v>7.358082590522784</v>
      </c>
      <c r="E9448" s="147">
        <f t="shared" si="1918"/>
        <v>3.1426839315244915E-3</v>
      </c>
      <c r="W9448" s="146">
        <f t="shared" si="1928"/>
        <v>0.29551312885553538</v>
      </c>
      <c r="X9448" s="209">
        <v>2.91648782487575</v>
      </c>
      <c r="Y9448" s="147">
        <f t="shared" si="1929"/>
        <v>3.9999999999995595E-4</v>
      </c>
      <c r="Z9448" s="122">
        <f t="shared" si="1919"/>
        <v>8.8754449677853557</v>
      </c>
      <c r="AA9448" s="122">
        <f t="shared" si="1920"/>
        <v>0.61929999999999996</v>
      </c>
      <c r="AB9448" s="122">
        <f t="shared" si="1921"/>
        <v>0</v>
      </c>
      <c r="AC9448" s="122">
        <f t="shared" si="1922"/>
        <v>15.750952669468589</v>
      </c>
      <c r="AD9448" s="122">
        <f t="shared" si="1923"/>
        <v>0</v>
      </c>
      <c r="AE9448" s="122">
        <f t="shared" si="1924"/>
        <v>0</v>
      </c>
      <c r="AF9448" s="122">
        <f t="shared" si="1925"/>
        <v>1.3111961988847367</v>
      </c>
      <c r="AG9448" s="122">
        <f t="shared" si="1926"/>
        <v>0</v>
      </c>
      <c r="AH9448" s="87">
        <f t="shared" si="1927"/>
        <v>-0.56193311317045103</v>
      </c>
      <c r="AI9448" s="122">
        <f t="shared" si="1930"/>
        <v>0.86150896702884949</v>
      </c>
    </row>
    <row r="9449" spans="1:35" x14ac:dyDescent="0.25">
      <c r="A9449" s="90">
        <v>3.778</v>
      </c>
      <c r="B9449" s="160">
        <v>8.355337067101404</v>
      </c>
      <c r="E9449" s="147">
        <f t="shared" si="1918"/>
        <v>3.1426839315244915E-3</v>
      </c>
      <c r="W9449" s="146">
        <f t="shared" si="1928"/>
        <v>0.32008832265392695</v>
      </c>
      <c r="X9449" s="209">
        <v>3.1590261303126272</v>
      </c>
      <c r="Y9449" s="147">
        <f t="shared" si="1929"/>
        <v>3.9999999999995595E-4</v>
      </c>
      <c r="Z9449" s="122">
        <f t="shared" si="1919"/>
        <v>8.8754449677853557</v>
      </c>
      <c r="AA9449" s="122">
        <f t="shared" si="1920"/>
        <v>0.61929999999999996</v>
      </c>
      <c r="AB9449" s="122">
        <f t="shared" si="1921"/>
        <v>0</v>
      </c>
      <c r="AC9449" s="122">
        <f t="shared" si="1922"/>
        <v>15.750952669468589</v>
      </c>
      <c r="AD9449" s="122">
        <f t="shared" si="1923"/>
        <v>0</v>
      </c>
      <c r="AE9449" s="122">
        <f t="shared" si="1924"/>
        <v>0</v>
      </c>
      <c r="AF9449" s="122">
        <f t="shared" si="1925"/>
        <v>1.3111961988847367</v>
      </c>
      <c r="AG9449" s="122">
        <f t="shared" si="1926"/>
        <v>0</v>
      </c>
      <c r="AH9449" s="87">
        <f t="shared" si="1927"/>
        <v>-0.56193311317045103</v>
      </c>
      <c r="AI9449" s="122">
        <f t="shared" si="1930"/>
        <v>0.90316285579062083</v>
      </c>
    </row>
    <row r="9450" spans="1:35" x14ac:dyDescent="0.25">
      <c r="A9450" s="90">
        <v>3.7784</v>
      </c>
      <c r="B9450" s="160">
        <v>8.355337067101404</v>
      </c>
      <c r="E9450" s="147">
        <f t="shared" si="1918"/>
        <v>3.3421348268401936E-3</v>
      </c>
      <c r="W9450" s="146">
        <f t="shared" si="1928"/>
        <v>0.32008832265392695</v>
      </c>
      <c r="X9450" s="209">
        <v>3.1590261303126272</v>
      </c>
      <c r="Y9450" s="147">
        <f t="shared" si="1929"/>
        <v>3.9999999999995595E-4</v>
      </c>
      <c r="Z9450" s="122">
        <f t="shared" si="1919"/>
        <v>8.8754449677853557</v>
      </c>
      <c r="AA9450" s="122">
        <f t="shared" si="1920"/>
        <v>0.61929999999999996</v>
      </c>
      <c r="AB9450" s="122">
        <f t="shared" si="1921"/>
        <v>0</v>
      </c>
      <c r="AC9450" s="122">
        <f t="shared" si="1922"/>
        <v>15.750952669468589</v>
      </c>
      <c r="AD9450" s="122">
        <f t="shared" si="1923"/>
        <v>0</v>
      </c>
      <c r="AE9450" s="122">
        <f t="shared" si="1924"/>
        <v>0</v>
      </c>
      <c r="AF9450" s="122">
        <f t="shared" si="1925"/>
        <v>1.3111961988847367</v>
      </c>
      <c r="AG9450" s="122">
        <f t="shared" si="1926"/>
        <v>0</v>
      </c>
      <c r="AH9450" s="87">
        <f t="shared" si="1927"/>
        <v>-0.56193311317045103</v>
      </c>
      <c r="AI9450" s="122">
        <f t="shared" si="1930"/>
        <v>0.79536550497360725</v>
      </c>
    </row>
    <row r="9451" spans="1:35" x14ac:dyDescent="0.25">
      <c r="A9451" s="90">
        <v>3.7787999999999999</v>
      </c>
      <c r="B9451" s="160">
        <v>7.358082590522784</v>
      </c>
      <c r="E9451" s="147">
        <f t="shared" si="1918"/>
        <v>3.1426839315244915E-3</v>
      </c>
      <c r="W9451" s="146">
        <f t="shared" si="1928"/>
        <v>0.29551312885553505</v>
      </c>
      <c r="X9451" s="209">
        <v>2.9164878248757469</v>
      </c>
      <c r="Y9451" s="147">
        <f t="shared" si="1929"/>
        <v>3.9999999999995595E-4</v>
      </c>
      <c r="Z9451" s="122">
        <f t="shared" si="1919"/>
        <v>8.8754449677853557</v>
      </c>
      <c r="AA9451" s="122">
        <f t="shared" si="1920"/>
        <v>0.61929999999999996</v>
      </c>
      <c r="AB9451" s="122">
        <f t="shared" si="1921"/>
        <v>0</v>
      </c>
      <c r="AC9451" s="122">
        <f t="shared" si="1922"/>
        <v>15.750952669468589</v>
      </c>
      <c r="AD9451" s="122">
        <f t="shared" si="1923"/>
        <v>0</v>
      </c>
      <c r="AE9451" s="122">
        <f t="shared" si="1924"/>
        <v>0</v>
      </c>
      <c r="AF9451" s="122">
        <f t="shared" si="1925"/>
        <v>1.3111961988847367</v>
      </c>
      <c r="AG9451" s="122">
        <f t="shared" si="1926"/>
        <v>0</v>
      </c>
      <c r="AH9451" s="87">
        <f t="shared" si="1927"/>
        <v>-0.56193311317045103</v>
      </c>
      <c r="AI9451" s="122">
        <f t="shared" si="1930"/>
        <v>0.86150896702885038</v>
      </c>
    </row>
    <row r="9452" spans="1:35" x14ac:dyDescent="0.25">
      <c r="A9452" s="90">
        <v>3.7791999999999999</v>
      </c>
      <c r="B9452" s="160">
        <v>7.358082590522784</v>
      </c>
      <c r="E9452" s="147">
        <f t="shared" si="1918"/>
        <v>2.9432330362087894E-3</v>
      </c>
      <c r="W9452" s="146">
        <f t="shared" si="1928"/>
        <v>0.29551312885553505</v>
      </c>
      <c r="X9452" s="209">
        <v>2.9164878248757469</v>
      </c>
      <c r="Y9452" s="147">
        <f t="shared" si="1929"/>
        <v>3.9999999999995595E-4</v>
      </c>
      <c r="Z9452" s="122">
        <f t="shared" si="1919"/>
        <v>8.8754449677853557</v>
      </c>
      <c r="AA9452" s="122">
        <f t="shared" si="1920"/>
        <v>0.61929999999999996</v>
      </c>
      <c r="AB9452" s="122">
        <f t="shared" si="1921"/>
        <v>0</v>
      </c>
      <c r="AC9452" s="122">
        <f t="shared" si="1922"/>
        <v>15.750952669468589</v>
      </c>
      <c r="AD9452" s="122">
        <f t="shared" si="1923"/>
        <v>0</v>
      </c>
      <c r="AE9452" s="122">
        <f t="shared" si="1924"/>
        <v>0</v>
      </c>
      <c r="AF9452" s="122">
        <f t="shared" si="1925"/>
        <v>1.3111961988847367</v>
      </c>
      <c r="AG9452" s="122">
        <f t="shared" si="1926"/>
        <v>0</v>
      </c>
      <c r="AH9452" s="87">
        <f t="shared" si="1927"/>
        <v>-0.56193311317045103</v>
      </c>
      <c r="AI9452" s="122">
        <f t="shared" si="1930"/>
        <v>0.97827086300005373</v>
      </c>
    </row>
    <row r="9453" spans="1:35" x14ac:dyDescent="0.25">
      <c r="A9453" s="90">
        <v>3.7795999999999998</v>
      </c>
      <c r="B9453" s="160">
        <v>7.358082590522784</v>
      </c>
      <c r="E9453" s="147">
        <f t="shared" si="1918"/>
        <v>2.9432330362087894E-3</v>
      </c>
      <c r="W9453" s="146">
        <f t="shared" si="1928"/>
        <v>0.29551312885553505</v>
      </c>
      <c r="X9453" s="209">
        <v>2.9164878248757469</v>
      </c>
      <c r="Y9453" s="147">
        <f t="shared" si="1929"/>
        <v>3.9999999999995595E-4</v>
      </c>
      <c r="Z9453" s="122">
        <f t="shared" si="1919"/>
        <v>8.8754449677853557</v>
      </c>
      <c r="AA9453" s="122">
        <f t="shared" si="1920"/>
        <v>0.61929999999999996</v>
      </c>
      <c r="AB9453" s="122">
        <f t="shared" si="1921"/>
        <v>0</v>
      </c>
      <c r="AC9453" s="122">
        <f t="shared" si="1922"/>
        <v>15.750952669468589</v>
      </c>
      <c r="AD9453" s="122">
        <f t="shared" si="1923"/>
        <v>0</v>
      </c>
      <c r="AE9453" s="122">
        <f t="shared" si="1924"/>
        <v>0</v>
      </c>
      <c r="AF9453" s="122">
        <f t="shared" si="1925"/>
        <v>1.3111961988847367</v>
      </c>
      <c r="AG9453" s="122">
        <f t="shared" si="1926"/>
        <v>0</v>
      </c>
      <c r="AH9453" s="87">
        <f t="shared" si="1927"/>
        <v>-0.56193311317045103</v>
      </c>
      <c r="AI9453" s="122">
        <f t="shared" si="1930"/>
        <v>0.97827086300005373</v>
      </c>
    </row>
    <row r="9454" spans="1:35" x14ac:dyDescent="0.25">
      <c r="A9454" s="90">
        <v>3.78</v>
      </c>
      <c r="B9454" s="160">
        <v>7.358082590522784</v>
      </c>
      <c r="E9454" s="147">
        <f t="shared" si="1918"/>
        <v>2.9432330362087894E-3</v>
      </c>
      <c r="W9454" s="146">
        <f t="shared" si="1928"/>
        <v>0.29551312885553505</v>
      </c>
      <c r="X9454" s="209">
        <v>2.9164878248757469</v>
      </c>
      <c r="Y9454" s="147">
        <f t="shared" si="1929"/>
        <v>3.9999999999995595E-4</v>
      </c>
      <c r="Z9454" s="122">
        <f t="shared" si="1919"/>
        <v>8.8754449677853557</v>
      </c>
      <c r="AA9454" s="122">
        <f t="shared" si="1920"/>
        <v>0.61929999999999996</v>
      </c>
      <c r="AB9454" s="122">
        <f t="shared" si="1921"/>
        <v>0</v>
      </c>
      <c r="AC9454" s="122">
        <f t="shared" si="1922"/>
        <v>15.750952669468589</v>
      </c>
      <c r="AD9454" s="122">
        <f t="shared" si="1923"/>
        <v>0</v>
      </c>
      <c r="AE9454" s="122">
        <f t="shared" si="1924"/>
        <v>0</v>
      </c>
      <c r="AF9454" s="122">
        <f t="shared" si="1925"/>
        <v>1.3111961988847367</v>
      </c>
      <c r="AG9454" s="122">
        <f t="shared" si="1926"/>
        <v>0</v>
      </c>
      <c r="AH9454" s="87">
        <f t="shared" si="1927"/>
        <v>-0.56193311317045103</v>
      </c>
      <c r="AI9454" s="122">
        <f t="shared" si="1930"/>
        <v>0.97827086300005373</v>
      </c>
    </row>
    <row r="9455" spans="1:35" x14ac:dyDescent="0.25">
      <c r="A9455" s="90">
        <v>3.7804000000000002</v>
      </c>
      <c r="B9455" s="160">
        <v>7.358082590522784</v>
      </c>
      <c r="E9455" s="147">
        <f t="shared" si="1918"/>
        <v>2.9432330362120572E-3</v>
      </c>
      <c r="W9455" s="146">
        <f t="shared" si="1928"/>
        <v>0.29551312885553505</v>
      </c>
      <c r="X9455" s="209">
        <v>2.9164878248757469</v>
      </c>
      <c r="Y9455" s="147">
        <f t="shared" si="1929"/>
        <v>4.0000000000040004E-4</v>
      </c>
      <c r="Z9455" s="122">
        <f t="shared" si="1919"/>
        <v>8.8754449677853557</v>
      </c>
      <c r="AA9455" s="122">
        <f t="shared" si="1920"/>
        <v>0.61929999999999996</v>
      </c>
      <c r="AB9455" s="122">
        <f t="shared" si="1921"/>
        <v>0</v>
      </c>
      <c r="AC9455" s="122">
        <f t="shared" si="1922"/>
        <v>15.750952669468589</v>
      </c>
      <c r="AD9455" s="122">
        <f t="shared" si="1923"/>
        <v>0</v>
      </c>
      <c r="AE9455" s="122">
        <f t="shared" si="1924"/>
        <v>0</v>
      </c>
      <c r="AF9455" s="122">
        <f t="shared" si="1925"/>
        <v>1.3111961988847367</v>
      </c>
      <c r="AG9455" s="122">
        <f t="shared" si="1926"/>
        <v>0</v>
      </c>
      <c r="AH9455" s="87">
        <f t="shared" si="1927"/>
        <v>-0.56193311317045103</v>
      </c>
      <c r="AI9455" s="122">
        <f t="shared" si="1930"/>
        <v>0.97827086300005373</v>
      </c>
    </row>
    <row r="9456" spans="1:35" x14ac:dyDescent="0.25">
      <c r="A9456" s="90">
        <v>3.7808000000000002</v>
      </c>
      <c r="B9456" s="160">
        <v>7.358082590522784</v>
      </c>
      <c r="E9456" s="147">
        <f t="shared" si="1918"/>
        <v>2.9432330362087894E-3</v>
      </c>
      <c r="W9456" s="146">
        <f t="shared" si="1928"/>
        <v>0.29551312885553505</v>
      </c>
      <c r="X9456" s="209">
        <v>2.9164878248757469</v>
      </c>
      <c r="Y9456" s="147">
        <f t="shared" si="1929"/>
        <v>3.9999999999995595E-4</v>
      </c>
      <c r="Z9456" s="122">
        <f t="shared" si="1919"/>
        <v>8.8754449677853557</v>
      </c>
      <c r="AA9456" s="122">
        <f t="shared" si="1920"/>
        <v>0.61929999999999996</v>
      </c>
      <c r="AB9456" s="122">
        <f t="shared" si="1921"/>
        <v>0</v>
      </c>
      <c r="AC9456" s="122">
        <f t="shared" si="1922"/>
        <v>15.750952669468589</v>
      </c>
      <c r="AD9456" s="122">
        <f t="shared" si="1923"/>
        <v>0</v>
      </c>
      <c r="AE9456" s="122">
        <f t="shared" si="1924"/>
        <v>0</v>
      </c>
      <c r="AF9456" s="122">
        <f t="shared" si="1925"/>
        <v>1.3111961988847367</v>
      </c>
      <c r="AG9456" s="122">
        <f t="shared" si="1926"/>
        <v>0</v>
      </c>
      <c r="AH9456" s="87">
        <f t="shared" si="1927"/>
        <v>-0.56193311317045103</v>
      </c>
      <c r="AI9456" s="122">
        <f t="shared" si="1930"/>
        <v>0.97827086300005373</v>
      </c>
    </row>
    <row r="9457" spans="1:35" x14ac:dyDescent="0.25">
      <c r="A9457" s="90">
        <v>3.7812000000000001</v>
      </c>
      <c r="B9457" s="160">
        <v>7.358082590522784</v>
      </c>
      <c r="E9457" s="147">
        <f t="shared" si="1918"/>
        <v>2.9432330362087894E-3</v>
      </c>
      <c r="W9457" s="146">
        <f t="shared" si="1928"/>
        <v>0.29551312885553505</v>
      </c>
      <c r="X9457" s="209">
        <v>2.9164878248757469</v>
      </c>
      <c r="Y9457" s="147">
        <f t="shared" si="1929"/>
        <v>3.9999999999995595E-4</v>
      </c>
      <c r="Z9457" s="122">
        <f t="shared" si="1919"/>
        <v>8.8754449677853557</v>
      </c>
      <c r="AA9457" s="122">
        <f t="shared" si="1920"/>
        <v>0.61929999999999996</v>
      </c>
      <c r="AB9457" s="122">
        <f t="shared" si="1921"/>
        <v>0</v>
      </c>
      <c r="AC9457" s="122">
        <f t="shared" si="1922"/>
        <v>15.750952669468589</v>
      </c>
      <c r="AD9457" s="122">
        <f t="shared" si="1923"/>
        <v>0</v>
      </c>
      <c r="AE9457" s="122">
        <f t="shared" si="1924"/>
        <v>0</v>
      </c>
      <c r="AF9457" s="122">
        <f t="shared" si="1925"/>
        <v>1.3111961988847367</v>
      </c>
      <c r="AG9457" s="122">
        <f t="shared" si="1926"/>
        <v>0</v>
      </c>
      <c r="AH9457" s="87">
        <f t="shared" si="1927"/>
        <v>-0.56193311317045103</v>
      </c>
      <c r="AI9457" s="122">
        <f t="shared" si="1930"/>
        <v>0.97827086300005373</v>
      </c>
    </row>
    <row r="9458" spans="1:35" x14ac:dyDescent="0.25">
      <c r="A9458" s="90">
        <v>3.7816000000000001</v>
      </c>
      <c r="B9458" s="160">
        <v>7.358082590522784</v>
      </c>
      <c r="E9458" s="147">
        <f t="shared" si="1918"/>
        <v>2.9432330362087894E-3</v>
      </c>
      <c r="W9458" s="146">
        <f t="shared" si="1928"/>
        <v>0.29551312885553505</v>
      </c>
      <c r="X9458" s="209">
        <v>2.9164878248757469</v>
      </c>
      <c r="Y9458" s="147">
        <f t="shared" si="1929"/>
        <v>3.9999999999995595E-4</v>
      </c>
      <c r="Z9458" s="122">
        <f t="shared" si="1919"/>
        <v>8.8754449677853557</v>
      </c>
      <c r="AA9458" s="122">
        <f t="shared" si="1920"/>
        <v>0.61929999999999996</v>
      </c>
      <c r="AB9458" s="122">
        <f t="shared" si="1921"/>
        <v>0</v>
      </c>
      <c r="AC9458" s="122">
        <f t="shared" si="1922"/>
        <v>15.750952669468589</v>
      </c>
      <c r="AD9458" s="122">
        <f t="shared" si="1923"/>
        <v>0</v>
      </c>
      <c r="AE9458" s="122">
        <f t="shared" si="1924"/>
        <v>0</v>
      </c>
      <c r="AF9458" s="122">
        <f t="shared" si="1925"/>
        <v>1.3111961988847367</v>
      </c>
      <c r="AG9458" s="122">
        <f t="shared" si="1926"/>
        <v>0</v>
      </c>
      <c r="AH9458" s="87">
        <f t="shared" si="1927"/>
        <v>-0.56193311317045103</v>
      </c>
      <c r="AI9458" s="122">
        <f t="shared" si="1930"/>
        <v>0.97827086300005373</v>
      </c>
    </row>
    <row r="9459" spans="1:35" x14ac:dyDescent="0.25">
      <c r="A9459" s="90">
        <v>3.782</v>
      </c>
      <c r="B9459" s="160">
        <v>7.358082590522784</v>
      </c>
      <c r="E9459" s="147">
        <f t="shared" si="1918"/>
        <v>2.9432330362087894E-3</v>
      </c>
      <c r="W9459" s="146">
        <f t="shared" si="1928"/>
        <v>0.29551312885553505</v>
      </c>
      <c r="X9459" s="209">
        <v>2.9164878248757469</v>
      </c>
      <c r="Y9459" s="147">
        <f t="shared" si="1929"/>
        <v>3.9999999999995595E-4</v>
      </c>
      <c r="Z9459" s="122">
        <f t="shared" si="1919"/>
        <v>8.8754449677853557</v>
      </c>
      <c r="AA9459" s="122">
        <f t="shared" si="1920"/>
        <v>0.61929999999999996</v>
      </c>
      <c r="AB9459" s="122">
        <f t="shared" si="1921"/>
        <v>0</v>
      </c>
      <c r="AC9459" s="122">
        <f t="shared" si="1922"/>
        <v>15.750952669468589</v>
      </c>
      <c r="AD9459" s="122">
        <f t="shared" si="1923"/>
        <v>0</v>
      </c>
      <c r="AE9459" s="122">
        <f t="shared" si="1924"/>
        <v>0</v>
      </c>
      <c r="AF9459" s="122">
        <f t="shared" si="1925"/>
        <v>1.3111961988847367</v>
      </c>
      <c r="AG9459" s="122">
        <f t="shared" si="1926"/>
        <v>0</v>
      </c>
      <c r="AH9459" s="87">
        <f t="shared" si="1927"/>
        <v>-0.56193311317045103</v>
      </c>
      <c r="AI9459" s="122">
        <f t="shared" si="1930"/>
        <v>0.97827086300005373</v>
      </c>
    </row>
    <row r="9460" spans="1:35" x14ac:dyDescent="0.25">
      <c r="A9460" s="90">
        <v>3.7824</v>
      </c>
      <c r="B9460" s="160">
        <v>7.358082590522784</v>
      </c>
      <c r="E9460" s="147">
        <f t="shared" si="1918"/>
        <v>2.9432330362087894E-3</v>
      </c>
      <c r="W9460" s="146">
        <f t="shared" si="1928"/>
        <v>0.29551312885553505</v>
      </c>
      <c r="X9460" s="209">
        <v>2.9164878248757469</v>
      </c>
      <c r="Y9460" s="147">
        <f t="shared" si="1929"/>
        <v>3.9999999999995595E-4</v>
      </c>
      <c r="Z9460" s="122">
        <f t="shared" si="1919"/>
        <v>8.8754449677853557</v>
      </c>
      <c r="AA9460" s="122">
        <f t="shared" si="1920"/>
        <v>0.61929999999999996</v>
      </c>
      <c r="AB9460" s="122">
        <f t="shared" si="1921"/>
        <v>0</v>
      </c>
      <c r="AC9460" s="122">
        <f t="shared" si="1922"/>
        <v>15.750952669468589</v>
      </c>
      <c r="AD9460" s="122">
        <f t="shared" si="1923"/>
        <v>0</v>
      </c>
      <c r="AE9460" s="122">
        <f t="shared" si="1924"/>
        <v>0</v>
      </c>
      <c r="AF9460" s="122">
        <f t="shared" si="1925"/>
        <v>1.3111961988847367</v>
      </c>
      <c r="AG9460" s="122">
        <f t="shared" si="1926"/>
        <v>0</v>
      </c>
      <c r="AH9460" s="87">
        <f t="shared" si="1927"/>
        <v>-0.56193311317045103</v>
      </c>
      <c r="AI9460" s="122">
        <f t="shared" si="1930"/>
        <v>0.97827086300005373</v>
      </c>
    </row>
    <row r="9461" spans="1:35" x14ac:dyDescent="0.25">
      <c r="A9461" s="90">
        <v>3.7827999999999999</v>
      </c>
      <c r="B9461" s="160">
        <v>7.358082590522784</v>
      </c>
      <c r="E9461" s="147">
        <f t="shared" si="1918"/>
        <v>2.9432330362087894E-3</v>
      </c>
      <c r="W9461" s="146">
        <f t="shared" si="1928"/>
        <v>0.29551312885553505</v>
      </c>
      <c r="X9461" s="209">
        <v>2.9164878248757469</v>
      </c>
      <c r="Y9461" s="147">
        <f t="shared" si="1929"/>
        <v>3.9999999999995595E-4</v>
      </c>
      <c r="Z9461" s="122">
        <f t="shared" si="1919"/>
        <v>8.8754449677853557</v>
      </c>
      <c r="AA9461" s="122">
        <f t="shared" si="1920"/>
        <v>0.61929999999999996</v>
      </c>
      <c r="AB9461" s="122">
        <f t="shared" si="1921"/>
        <v>0</v>
      </c>
      <c r="AC9461" s="122">
        <f t="shared" si="1922"/>
        <v>15.750952669468589</v>
      </c>
      <c r="AD9461" s="122">
        <f t="shared" si="1923"/>
        <v>0</v>
      </c>
      <c r="AE9461" s="122">
        <f t="shared" si="1924"/>
        <v>0</v>
      </c>
      <c r="AF9461" s="122">
        <f t="shared" si="1925"/>
        <v>1.3111961988847367</v>
      </c>
      <c r="AG9461" s="122">
        <f t="shared" si="1926"/>
        <v>0</v>
      </c>
      <c r="AH9461" s="87">
        <f t="shared" si="1927"/>
        <v>-0.56193311317045103</v>
      </c>
      <c r="AI9461" s="122">
        <f t="shared" si="1930"/>
        <v>0.97827086300005373</v>
      </c>
    </row>
    <row r="9462" spans="1:35" x14ac:dyDescent="0.25">
      <c r="A9462" s="90">
        <v>3.7831999999999999</v>
      </c>
      <c r="B9462" s="160">
        <v>7.358082590522784</v>
      </c>
      <c r="E9462" s="147">
        <f t="shared" si="1918"/>
        <v>2.9432330362087894E-3</v>
      </c>
      <c r="W9462" s="146">
        <f t="shared" si="1928"/>
        <v>0.29551312885553505</v>
      </c>
      <c r="X9462" s="209">
        <v>2.9164878248757469</v>
      </c>
      <c r="Y9462" s="147">
        <f t="shared" si="1929"/>
        <v>3.9999999999995595E-4</v>
      </c>
      <c r="Z9462" s="122">
        <f t="shared" si="1919"/>
        <v>8.8754449677853557</v>
      </c>
      <c r="AA9462" s="122">
        <f t="shared" si="1920"/>
        <v>0.61929999999999996</v>
      </c>
      <c r="AB9462" s="122">
        <f t="shared" si="1921"/>
        <v>0</v>
      </c>
      <c r="AC9462" s="122">
        <f t="shared" si="1922"/>
        <v>15.750952669468589</v>
      </c>
      <c r="AD9462" s="122">
        <f t="shared" si="1923"/>
        <v>0</v>
      </c>
      <c r="AE9462" s="122">
        <f t="shared" si="1924"/>
        <v>0</v>
      </c>
      <c r="AF9462" s="122">
        <f t="shared" si="1925"/>
        <v>1.3111961988847367</v>
      </c>
      <c r="AG9462" s="122">
        <f t="shared" si="1926"/>
        <v>0</v>
      </c>
      <c r="AH9462" s="87">
        <f t="shared" si="1927"/>
        <v>-0.56193311317045103</v>
      </c>
      <c r="AI9462" s="122">
        <f t="shared" si="1930"/>
        <v>0.86150896702885038</v>
      </c>
    </row>
    <row r="9463" spans="1:35" x14ac:dyDescent="0.25">
      <c r="A9463" s="90">
        <v>3.7835999999999999</v>
      </c>
      <c r="B9463" s="160">
        <v>7.358082590522784</v>
      </c>
      <c r="E9463" s="147">
        <f t="shared" ref="E9463:E9526" si="1931">+(B9462+B9463)/2*(A9463-A9462)</f>
        <v>2.9432330362087894E-3</v>
      </c>
      <c r="W9463" s="146">
        <f t="shared" si="1928"/>
        <v>0.29551312885553505</v>
      </c>
      <c r="X9463" s="209">
        <v>2.9164878248757469</v>
      </c>
      <c r="Y9463" s="147">
        <f t="shared" si="1929"/>
        <v>3.9999999999995595E-4</v>
      </c>
      <c r="Z9463" s="122">
        <f t="shared" si="1919"/>
        <v>8.8754449677853557</v>
      </c>
      <c r="AA9463" s="122">
        <f t="shared" si="1920"/>
        <v>0.61929999999999996</v>
      </c>
      <c r="AB9463" s="122">
        <f t="shared" si="1921"/>
        <v>0</v>
      </c>
      <c r="AC9463" s="122">
        <f t="shared" si="1922"/>
        <v>15.750952669468589</v>
      </c>
      <c r="AD9463" s="122">
        <f t="shared" si="1923"/>
        <v>0</v>
      </c>
      <c r="AE9463" s="122">
        <f t="shared" si="1924"/>
        <v>0</v>
      </c>
      <c r="AF9463" s="122">
        <f t="shared" si="1925"/>
        <v>1.3111961988847367</v>
      </c>
      <c r="AG9463" s="122">
        <f t="shared" si="1926"/>
        <v>0</v>
      </c>
      <c r="AH9463" s="87">
        <f t="shared" si="1927"/>
        <v>-0.56193311317045103</v>
      </c>
      <c r="AI9463" s="122">
        <f t="shared" si="1930"/>
        <v>0.97827086300005373</v>
      </c>
    </row>
    <row r="9464" spans="1:35" x14ac:dyDescent="0.25">
      <c r="A9464" s="90">
        <v>3.7839999999999998</v>
      </c>
      <c r="B9464" s="160">
        <v>7.358082590522784</v>
      </c>
      <c r="E9464" s="147">
        <f t="shared" si="1931"/>
        <v>2.9432330362087894E-3</v>
      </c>
      <c r="W9464" s="146">
        <f t="shared" si="1928"/>
        <v>0.29551312885553505</v>
      </c>
      <c r="X9464" s="209">
        <v>2.9164878248757469</v>
      </c>
      <c r="Y9464" s="147">
        <f t="shared" si="1929"/>
        <v>3.9999999999995595E-4</v>
      </c>
      <c r="Z9464" s="122">
        <f t="shared" si="1919"/>
        <v>8.8754449677853557</v>
      </c>
      <c r="AA9464" s="122">
        <f t="shared" si="1920"/>
        <v>0.61929999999999996</v>
      </c>
      <c r="AB9464" s="122">
        <f t="shared" si="1921"/>
        <v>0</v>
      </c>
      <c r="AC9464" s="122">
        <f t="shared" si="1922"/>
        <v>15.750952669468589</v>
      </c>
      <c r="AD9464" s="122">
        <f t="shared" si="1923"/>
        <v>0</v>
      </c>
      <c r="AE9464" s="122">
        <f t="shared" si="1924"/>
        <v>0</v>
      </c>
      <c r="AF9464" s="122">
        <f t="shared" si="1925"/>
        <v>1.3111961988847367</v>
      </c>
      <c r="AG9464" s="122">
        <f t="shared" si="1926"/>
        <v>0</v>
      </c>
      <c r="AH9464" s="87">
        <f t="shared" si="1927"/>
        <v>-0.56193311317045103</v>
      </c>
      <c r="AI9464" s="122">
        <f t="shared" si="1930"/>
        <v>0.97827086300005373</v>
      </c>
    </row>
    <row r="9465" spans="1:35" x14ac:dyDescent="0.25">
      <c r="A9465" s="90">
        <v>3.7844000000000002</v>
      </c>
      <c r="B9465" s="160">
        <v>7.358082590522784</v>
      </c>
      <c r="E9465" s="147">
        <f t="shared" si="1931"/>
        <v>2.9432330362120572E-3</v>
      </c>
      <c r="W9465" s="146">
        <f t="shared" si="1928"/>
        <v>0.29551312885553505</v>
      </c>
      <c r="X9465" s="209">
        <v>2.9164878248757469</v>
      </c>
      <c r="Y9465" s="147">
        <f t="shared" si="1929"/>
        <v>4.0000000000040004E-4</v>
      </c>
      <c r="Z9465" s="122">
        <f t="shared" si="1919"/>
        <v>8.8754449677853557</v>
      </c>
      <c r="AA9465" s="122">
        <f t="shared" si="1920"/>
        <v>0.61929999999999996</v>
      </c>
      <c r="AB9465" s="122">
        <f t="shared" si="1921"/>
        <v>0</v>
      </c>
      <c r="AC9465" s="122">
        <f t="shared" si="1922"/>
        <v>15.750952669468589</v>
      </c>
      <c r="AD9465" s="122">
        <f t="shared" si="1923"/>
        <v>0</v>
      </c>
      <c r="AE9465" s="122">
        <f t="shared" si="1924"/>
        <v>0</v>
      </c>
      <c r="AF9465" s="122">
        <f t="shared" si="1925"/>
        <v>1.3111961988847367</v>
      </c>
      <c r="AG9465" s="122">
        <f t="shared" si="1926"/>
        <v>0</v>
      </c>
      <c r="AH9465" s="87">
        <f t="shared" si="1927"/>
        <v>-0.56193311317045103</v>
      </c>
      <c r="AI9465" s="122">
        <f t="shared" si="1930"/>
        <v>0.86150896702885038</v>
      </c>
    </row>
    <row r="9466" spans="1:35" x14ac:dyDescent="0.25">
      <c r="A9466" s="90">
        <v>3.7848000000000002</v>
      </c>
      <c r="B9466" s="160">
        <v>7.358082590522784</v>
      </c>
      <c r="E9466" s="147">
        <f t="shared" si="1931"/>
        <v>2.9432330362087894E-3</v>
      </c>
      <c r="W9466" s="146">
        <f t="shared" si="1928"/>
        <v>0.29551312885553505</v>
      </c>
      <c r="X9466" s="209">
        <v>2.9164878248757469</v>
      </c>
      <c r="Y9466" s="147">
        <f t="shared" si="1929"/>
        <v>3.9999999999995595E-4</v>
      </c>
      <c r="Z9466" s="122">
        <f t="shared" si="1919"/>
        <v>8.8754449677853557</v>
      </c>
      <c r="AA9466" s="122">
        <f t="shared" si="1920"/>
        <v>0.61929999999999996</v>
      </c>
      <c r="AB9466" s="122">
        <f t="shared" si="1921"/>
        <v>0</v>
      </c>
      <c r="AC9466" s="122">
        <f t="shared" si="1922"/>
        <v>15.750952669468589</v>
      </c>
      <c r="AD9466" s="122">
        <f t="shared" si="1923"/>
        <v>0</v>
      </c>
      <c r="AE9466" s="122">
        <f t="shared" si="1924"/>
        <v>0</v>
      </c>
      <c r="AF9466" s="122">
        <f t="shared" si="1925"/>
        <v>1.3111961988847367</v>
      </c>
      <c r="AG9466" s="122">
        <f t="shared" si="1926"/>
        <v>0</v>
      </c>
      <c r="AH9466" s="87">
        <f t="shared" si="1927"/>
        <v>-0.56193311317045103</v>
      </c>
      <c r="AI9466" s="122">
        <f t="shared" si="1930"/>
        <v>0.86150896702885038</v>
      </c>
    </row>
    <row r="9467" spans="1:35" x14ac:dyDescent="0.25">
      <c r="A9467" s="90">
        <v>3.7852000000000001</v>
      </c>
      <c r="B9467" s="160">
        <v>7.358082590522784</v>
      </c>
      <c r="E9467" s="147">
        <f t="shared" si="1931"/>
        <v>2.9432330362087894E-3</v>
      </c>
      <c r="W9467" s="146">
        <f t="shared" si="1928"/>
        <v>0.29551312885553505</v>
      </c>
      <c r="X9467" s="209">
        <v>2.9164878248757469</v>
      </c>
      <c r="Y9467" s="147">
        <f t="shared" si="1929"/>
        <v>3.9999999999995595E-4</v>
      </c>
      <c r="Z9467" s="122">
        <f t="shared" si="1919"/>
        <v>8.8754449677853557</v>
      </c>
      <c r="AA9467" s="122">
        <f t="shared" si="1920"/>
        <v>0.61929999999999996</v>
      </c>
      <c r="AB9467" s="122">
        <f t="shared" si="1921"/>
        <v>0</v>
      </c>
      <c r="AC9467" s="122">
        <f t="shared" si="1922"/>
        <v>15.750952669468589</v>
      </c>
      <c r="AD9467" s="122">
        <f t="shared" si="1923"/>
        <v>0</v>
      </c>
      <c r="AE9467" s="122">
        <f t="shared" si="1924"/>
        <v>0</v>
      </c>
      <c r="AF9467" s="122">
        <f t="shared" si="1925"/>
        <v>1.3111961988847367</v>
      </c>
      <c r="AG9467" s="122">
        <f t="shared" si="1926"/>
        <v>0</v>
      </c>
      <c r="AH9467" s="87">
        <f t="shared" si="1927"/>
        <v>-0.56193311317045103</v>
      </c>
      <c r="AI9467" s="122">
        <f t="shared" si="1930"/>
        <v>0.86150896702885038</v>
      </c>
    </row>
    <row r="9468" spans="1:35" x14ac:dyDescent="0.25">
      <c r="A9468" s="90">
        <v>3.7856000000000001</v>
      </c>
      <c r="B9468" s="160">
        <v>7.358082590522784</v>
      </c>
      <c r="E9468" s="147">
        <f t="shared" si="1931"/>
        <v>2.9432330362087894E-3</v>
      </c>
      <c r="W9468" s="146">
        <f t="shared" si="1928"/>
        <v>0.29551312885553505</v>
      </c>
      <c r="X9468" s="209">
        <v>2.9164878248757469</v>
      </c>
      <c r="Y9468" s="147">
        <f t="shared" si="1929"/>
        <v>3.9999999999995595E-4</v>
      </c>
      <c r="Z9468" s="122">
        <f t="shared" si="1919"/>
        <v>8.8754449677853557</v>
      </c>
      <c r="AA9468" s="122">
        <f t="shared" si="1920"/>
        <v>0.61929999999999996</v>
      </c>
      <c r="AB9468" s="122">
        <f t="shared" si="1921"/>
        <v>0</v>
      </c>
      <c r="AC9468" s="122">
        <f t="shared" si="1922"/>
        <v>15.750952669468589</v>
      </c>
      <c r="AD9468" s="122">
        <f t="shared" si="1923"/>
        <v>0</v>
      </c>
      <c r="AE9468" s="122">
        <f t="shared" si="1924"/>
        <v>0</v>
      </c>
      <c r="AF9468" s="122">
        <f t="shared" si="1925"/>
        <v>1.3111961988847367</v>
      </c>
      <c r="AG9468" s="122">
        <f t="shared" si="1926"/>
        <v>0</v>
      </c>
      <c r="AH9468" s="87">
        <f t="shared" si="1927"/>
        <v>-0.56193311317045103</v>
      </c>
      <c r="AI9468" s="122">
        <f t="shared" si="1930"/>
        <v>0.86150896702885038</v>
      </c>
    </row>
    <row r="9469" spans="1:35" x14ac:dyDescent="0.25">
      <c r="A9469" s="90">
        <v>3.786</v>
      </c>
      <c r="B9469" s="160">
        <v>7.358082590522784</v>
      </c>
      <c r="E9469" s="147">
        <f t="shared" si="1931"/>
        <v>2.9432330362087894E-3</v>
      </c>
      <c r="W9469" s="146">
        <f t="shared" si="1928"/>
        <v>0.29551312885553505</v>
      </c>
      <c r="X9469" s="209">
        <v>2.9164878248757469</v>
      </c>
      <c r="Y9469" s="147">
        <f t="shared" si="1929"/>
        <v>3.9999999999995595E-4</v>
      </c>
      <c r="Z9469" s="122">
        <f t="shared" si="1919"/>
        <v>8.8754449677853557</v>
      </c>
      <c r="AA9469" s="122">
        <f t="shared" si="1920"/>
        <v>0.61929999999999996</v>
      </c>
      <c r="AB9469" s="122">
        <f t="shared" si="1921"/>
        <v>0</v>
      </c>
      <c r="AC9469" s="122">
        <f t="shared" si="1922"/>
        <v>15.750952669468589</v>
      </c>
      <c r="AD9469" s="122">
        <f t="shared" si="1923"/>
        <v>0</v>
      </c>
      <c r="AE9469" s="122">
        <f t="shared" si="1924"/>
        <v>0</v>
      </c>
      <c r="AF9469" s="122">
        <f t="shared" si="1925"/>
        <v>1.3111961988847367</v>
      </c>
      <c r="AG9469" s="122">
        <f t="shared" si="1926"/>
        <v>0</v>
      </c>
      <c r="AH9469" s="87">
        <f t="shared" si="1927"/>
        <v>-0.56193311317045103</v>
      </c>
      <c r="AI9469" s="122">
        <f t="shared" si="1930"/>
        <v>0.86150896702885038</v>
      </c>
    </row>
    <row r="9470" spans="1:35" x14ac:dyDescent="0.25">
      <c r="A9470" s="90">
        <v>3.7864</v>
      </c>
      <c r="B9470" s="160">
        <v>7.358082590522784</v>
      </c>
      <c r="E9470" s="147">
        <f t="shared" si="1931"/>
        <v>2.9432330362087894E-3</v>
      </c>
      <c r="W9470" s="146">
        <f t="shared" si="1928"/>
        <v>0.29551312885553505</v>
      </c>
      <c r="X9470" s="209">
        <v>2.9164878248757469</v>
      </c>
      <c r="Y9470" s="147">
        <f t="shared" si="1929"/>
        <v>3.9999999999995595E-4</v>
      </c>
      <c r="Z9470" s="122">
        <f t="shared" si="1919"/>
        <v>8.8754449677853557</v>
      </c>
      <c r="AA9470" s="122">
        <f t="shared" si="1920"/>
        <v>0.61929999999999996</v>
      </c>
      <c r="AB9470" s="122">
        <f t="shared" si="1921"/>
        <v>0</v>
      </c>
      <c r="AC9470" s="122">
        <f t="shared" si="1922"/>
        <v>15.750952669468589</v>
      </c>
      <c r="AD9470" s="122">
        <f t="shared" si="1923"/>
        <v>0</v>
      </c>
      <c r="AE9470" s="122">
        <f t="shared" si="1924"/>
        <v>0</v>
      </c>
      <c r="AF9470" s="122">
        <f t="shared" si="1925"/>
        <v>1.3111961988847367</v>
      </c>
      <c r="AG9470" s="122">
        <f t="shared" si="1926"/>
        <v>0</v>
      </c>
      <c r="AH9470" s="87">
        <f t="shared" si="1927"/>
        <v>-0.56193311317045103</v>
      </c>
      <c r="AI9470" s="122">
        <f t="shared" si="1930"/>
        <v>0.86150896702885038</v>
      </c>
    </row>
    <row r="9471" spans="1:35" x14ac:dyDescent="0.25">
      <c r="A9471" s="90">
        <v>3.7867999999999999</v>
      </c>
      <c r="B9471" s="160">
        <v>7.358082590522784</v>
      </c>
      <c r="E9471" s="147">
        <f t="shared" si="1931"/>
        <v>2.9432330362087894E-3</v>
      </c>
      <c r="W9471" s="146">
        <f t="shared" si="1928"/>
        <v>0.29551312885553505</v>
      </c>
      <c r="X9471" s="209">
        <v>2.9164878248757469</v>
      </c>
      <c r="Y9471" s="147">
        <f t="shared" si="1929"/>
        <v>3.9999999999995595E-4</v>
      </c>
      <c r="Z9471" s="122">
        <f t="shared" si="1919"/>
        <v>8.8754449677853557</v>
      </c>
      <c r="AA9471" s="122">
        <f t="shared" si="1920"/>
        <v>0.61929999999999996</v>
      </c>
      <c r="AB9471" s="122">
        <f t="shared" si="1921"/>
        <v>0</v>
      </c>
      <c r="AC9471" s="122">
        <f t="shared" si="1922"/>
        <v>15.750952669468589</v>
      </c>
      <c r="AD9471" s="122">
        <f t="shared" si="1923"/>
        <v>0</v>
      </c>
      <c r="AE9471" s="122">
        <f t="shared" si="1924"/>
        <v>0</v>
      </c>
      <c r="AF9471" s="122">
        <f t="shared" si="1925"/>
        <v>1.3111961988847367</v>
      </c>
      <c r="AG9471" s="122">
        <f t="shared" si="1926"/>
        <v>0</v>
      </c>
      <c r="AH9471" s="87">
        <f t="shared" si="1927"/>
        <v>-0.56193311317045103</v>
      </c>
      <c r="AI9471" s="122">
        <f t="shared" si="1930"/>
        <v>0.86150896702885038</v>
      </c>
    </row>
    <row r="9472" spans="1:35" x14ac:dyDescent="0.25">
      <c r="A9472" s="90">
        <v>3.7871999999999999</v>
      </c>
      <c r="B9472" s="160">
        <v>7.358082590522784</v>
      </c>
      <c r="E9472" s="147">
        <f t="shared" si="1931"/>
        <v>2.9432330362087894E-3</v>
      </c>
      <c r="W9472" s="146">
        <f t="shared" si="1928"/>
        <v>0.29551312885553505</v>
      </c>
      <c r="X9472" s="209">
        <v>2.9164878248757469</v>
      </c>
      <c r="Y9472" s="147">
        <f t="shared" si="1929"/>
        <v>3.9999999999995595E-4</v>
      </c>
      <c r="Z9472" s="122">
        <f t="shared" si="1919"/>
        <v>8.8754449677853557</v>
      </c>
      <c r="AA9472" s="122">
        <f t="shared" si="1920"/>
        <v>0.61929999999999996</v>
      </c>
      <c r="AB9472" s="122">
        <f t="shared" si="1921"/>
        <v>0</v>
      </c>
      <c r="AC9472" s="122">
        <f t="shared" si="1922"/>
        <v>15.750952669468589</v>
      </c>
      <c r="AD9472" s="122">
        <f t="shared" si="1923"/>
        <v>0</v>
      </c>
      <c r="AE9472" s="122">
        <f t="shared" si="1924"/>
        <v>0</v>
      </c>
      <c r="AF9472" s="122">
        <f t="shared" si="1925"/>
        <v>1.3111961988847367</v>
      </c>
      <c r="AG9472" s="122">
        <f t="shared" si="1926"/>
        <v>0</v>
      </c>
      <c r="AH9472" s="87">
        <f t="shared" si="1927"/>
        <v>-0.56193311317045103</v>
      </c>
      <c r="AI9472" s="122">
        <f t="shared" si="1930"/>
        <v>0.86150896702885038</v>
      </c>
    </row>
    <row r="9473" spans="1:35" x14ac:dyDescent="0.25">
      <c r="A9473" s="90">
        <v>3.7875999999999999</v>
      </c>
      <c r="B9473" s="160">
        <v>7.358082590522784</v>
      </c>
      <c r="E9473" s="147">
        <f t="shared" si="1931"/>
        <v>2.9432330362087894E-3</v>
      </c>
      <c r="W9473" s="146">
        <f t="shared" si="1928"/>
        <v>0.29551312885553505</v>
      </c>
      <c r="X9473" s="209">
        <v>2.9164878248757469</v>
      </c>
      <c r="Y9473" s="147">
        <f t="shared" si="1929"/>
        <v>3.9999999999995595E-4</v>
      </c>
      <c r="Z9473" s="122">
        <f t="shared" si="1919"/>
        <v>8.8754449677853557</v>
      </c>
      <c r="AA9473" s="122">
        <f t="shared" si="1920"/>
        <v>0.61929999999999996</v>
      </c>
      <c r="AB9473" s="122">
        <f t="shared" si="1921"/>
        <v>0</v>
      </c>
      <c r="AC9473" s="122">
        <f t="shared" si="1922"/>
        <v>15.750952669468589</v>
      </c>
      <c r="AD9473" s="122">
        <f t="shared" si="1923"/>
        <v>0</v>
      </c>
      <c r="AE9473" s="122">
        <f t="shared" si="1924"/>
        <v>0</v>
      </c>
      <c r="AF9473" s="122">
        <f t="shared" si="1925"/>
        <v>1.3111961988847367</v>
      </c>
      <c r="AG9473" s="122">
        <f t="shared" si="1926"/>
        <v>0</v>
      </c>
      <c r="AH9473" s="87">
        <f t="shared" si="1927"/>
        <v>-0.56193311317045103</v>
      </c>
      <c r="AI9473" s="122">
        <f t="shared" si="1930"/>
        <v>0.86150896702885038</v>
      </c>
    </row>
    <row r="9474" spans="1:35" x14ac:dyDescent="0.25">
      <c r="A9474" s="90">
        <v>3.7879999999999998</v>
      </c>
      <c r="B9474" s="160">
        <v>7.358082590522784</v>
      </c>
      <c r="E9474" s="147">
        <f t="shared" si="1931"/>
        <v>2.9432330362087894E-3</v>
      </c>
      <c r="W9474" s="146">
        <f t="shared" si="1928"/>
        <v>0.29551312885553505</v>
      </c>
      <c r="X9474" s="209">
        <v>2.9164878248757469</v>
      </c>
      <c r="Y9474" s="147">
        <f t="shared" si="1929"/>
        <v>3.9999999999995595E-4</v>
      </c>
      <c r="Z9474" s="122">
        <f t="shared" ref="Z9474" si="1932">IF(AND(W9474&lt;=$S$56,W9474&gt;$Q$56),$T$56,IF(AND(W9474&lt;=$S$57,W9474&gt;$Q$57),$T$57,IF(AND(W9474&lt;=$S$58,W9474&gt;$Q$58),$T$58,IF(AND(W9474&lt;=$S$59,W9474&gt;$Q$59),$T$59,IF(AND(W9474&lt;=$S$60,W9474&gt;$Q$60),$T$60,"Valor no encontrado para Po")))))</f>
        <v>8.8754449677853557</v>
      </c>
      <c r="AA9474" s="122">
        <f t="shared" ref="AA9474" si="1933">IF(AND(W9474&lt;=$S$56,W9474&gt;$Q$56),$U$56,IF(AND(W9474&lt;=$S$57,W9474&gt;$Q$57),$U$57,IF(AND(W9474&lt;=$S$58,W9474&gt;$Q$58),$U$58,IF(AND(W9474&lt;=$S$59,W9474&gt;$Q$59),$U$59,IF(AND(W9474&lt;=$S$60,W9474&gt;$Q$60),$U$60,"Valor no encontrado para Po")))))</f>
        <v>0.61929999999999996</v>
      </c>
      <c r="AB9474" s="122">
        <f t="shared" ref="AB9474" si="1934">IF(OR(AC9473&gt;=($X$1-$X$2)/2,AC9473&gt;=$Z$1/2),0,Z9474*W9474^AA9474*Y9474)</f>
        <v>0</v>
      </c>
      <c r="AC9474" s="122">
        <f t="shared" ref="AC9474" si="1935">+AC9473+AB9474</f>
        <v>15.750952669468589</v>
      </c>
      <c r="AD9474" s="122">
        <f t="shared" ref="AD9474" si="1936">2*$AB$1*PI()*((AC9474+$X$2/2)*(2*AC9474-$Z$1)+(AC9474+$X$2/2)^2-($X$1/2)^2)*AB9474</f>
        <v>0</v>
      </c>
      <c r="AE9474" s="122">
        <f t="shared" ref="AE9474" si="1937">-AD9474*0.000000001*$Z$2</f>
        <v>0</v>
      </c>
      <c r="AF9474" s="122">
        <f t="shared" ref="AF9474" si="1938">+AF9473+AE9474</f>
        <v>1.3111961988847367</v>
      </c>
      <c r="AG9474" s="122">
        <f t="shared" ref="AG9474" si="1939">+AE9474/Y9474</f>
        <v>0</v>
      </c>
      <c r="AH9474" s="87">
        <f t="shared" ref="AH9474" si="1940">+AH9473-AE9474</f>
        <v>-0.56193311317045103</v>
      </c>
      <c r="AI9474" s="122">
        <f t="shared" si="1930"/>
        <v>0.86150896702885038</v>
      </c>
    </row>
    <row r="9475" spans="1:35" x14ac:dyDescent="0.25">
      <c r="A9475" s="90">
        <v>3.7884000000000002</v>
      </c>
      <c r="B9475" s="160">
        <v>7.358082590522784</v>
      </c>
      <c r="E9475" s="147">
        <f t="shared" si="1931"/>
        <v>2.9432330362120572E-3</v>
      </c>
      <c r="W9475" s="146">
        <f t="shared" si="1928"/>
        <v>0.29551312885553505</v>
      </c>
      <c r="X9475" s="209">
        <v>2.9164878248757469</v>
      </c>
      <c r="Y9475" s="147">
        <f t="shared" si="1929"/>
        <v>4.0000000000040004E-4</v>
      </c>
      <c r="Z9475" s="122">
        <f t="shared" ref="Z9475:Z9538" si="1941">IF(AND(W9475&lt;=$S$56,W9475&gt;$Q$56),$T$56,IF(AND(W9475&lt;=$S$57,W9475&gt;$Q$57),$T$57,IF(AND(W9475&lt;=$S$58,W9475&gt;$Q$58),$T$58,IF(AND(W9475&lt;=$S$59,W9475&gt;$Q$59),$T$59,IF(AND(W9475&lt;=$S$60,W9475&gt;$Q$60),$T$60,"Valor no encontrado para Po")))))</f>
        <v>8.8754449677853557</v>
      </c>
      <c r="AA9475" s="122">
        <f t="shared" ref="AA9475:AA9538" si="1942">IF(AND(W9475&lt;=$S$56,W9475&gt;$Q$56),$U$56,IF(AND(W9475&lt;=$S$57,W9475&gt;$Q$57),$U$57,IF(AND(W9475&lt;=$S$58,W9475&gt;$Q$58),$U$58,IF(AND(W9475&lt;=$S$59,W9475&gt;$Q$59),$U$59,IF(AND(W9475&lt;=$S$60,W9475&gt;$Q$60),$U$60,"Valor no encontrado para Po")))))</f>
        <v>0.61929999999999996</v>
      </c>
      <c r="AB9475" s="122">
        <f t="shared" ref="AB9475:AB9538" si="1943">IF(OR(AC9474&gt;=($X$1-$X$2)/2,AC9474&gt;=$Z$1/2),0,Z9475*W9475^AA9475*Y9475)</f>
        <v>0</v>
      </c>
      <c r="AC9475" s="122">
        <f t="shared" ref="AC9475:AC9538" si="1944">+AC9474+AB9475</f>
        <v>15.750952669468589</v>
      </c>
      <c r="AD9475" s="122">
        <f t="shared" ref="AD9475:AD9538" si="1945">2*$AB$1*PI()*((AC9475+$X$2/2)*(2*AC9475-$Z$1)+(AC9475+$X$2/2)^2-($X$1/2)^2)*AB9475</f>
        <v>0</v>
      </c>
      <c r="AE9475" s="122">
        <f t="shared" ref="AE9475:AE9538" si="1946">-AD9475*0.000000001*$Z$2</f>
        <v>0</v>
      </c>
      <c r="AF9475" s="122">
        <f t="shared" ref="AF9475:AF9538" si="1947">+AF9474+AE9475</f>
        <v>1.3111961988847367</v>
      </c>
      <c r="AG9475" s="122">
        <f t="shared" ref="AG9475:AG9538" si="1948">+AE9475/Y9475</f>
        <v>0</v>
      </c>
      <c r="AH9475" s="87">
        <f t="shared" ref="AH9475:AH9538" si="1949">+AH9474-AE9475</f>
        <v>-0.56193311317045103</v>
      </c>
      <c r="AI9475" s="122">
        <f t="shared" si="1930"/>
        <v>0.86150896702885038</v>
      </c>
    </row>
    <row r="9476" spans="1:35" x14ac:dyDescent="0.25">
      <c r="A9476" s="90">
        <v>3.7888000000000002</v>
      </c>
      <c r="B9476" s="160">
        <v>7.358082590522784</v>
      </c>
      <c r="E9476" s="147">
        <f t="shared" si="1931"/>
        <v>2.9432330362087894E-3</v>
      </c>
      <c r="W9476" s="146">
        <f t="shared" si="1928"/>
        <v>0.29551312885553505</v>
      </c>
      <c r="X9476" s="209">
        <v>2.9164878248757469</v>
      </c>
      <c r="Y9476" s="147">
        <f t="shared" si="1929"/>
        <v>3.9999999999995595E-4</v>
      </c>
      <c r="Z9476" s="122">
        <f t="shared" si="1941"/>
        <v>8.8754449677853557</v>
      </c>
      <c r="AA9476" s="122">
        <f t="shared" si="1942"/>
        <v>0.61929999999999996</v>
      </c>
      <c r="AB9476" s="122">
        <f t="shared" si="1943"/>
        <v>0</v>
      </c>
      <c r="AC9476" s="122">
        <f t="shared" si="1944"/>
        <v>15.750952669468589</v>
      </c>
      <c r="AD9476" s="122">
        <f t="shared" si="1945"/>
        <v>0</v>
      </c>
      <c r="AE9476" s="122">
        <f t="shared" si="1946"/>
        <v>0</v>
      </c>
      <c r="AF9476" s="122">
        <f t="shared" si="1947"/>
        <v>1.3111961988847367</v>
      </c>
      <c r="AG9476" s="122">
        <f t="shared" si="1948"/>
        <v>0</v>
      </c>
      <c r="AH9476" s="87">
        <f t="shared" si="1949"/>
        <v>-0.56193311317045103</v>
      </c>
      <c r="AI9476" s="122">
        <f t="shared" si="1930"/>
        <v>0.86150896702885038</v>
      </c>
    </row>
    <row r="9477" spans="1:35" x14ac:dyDescent="0.25">
      <c r="A9477" s="90">
        <v>3.7892000000000001</v>
      </c>
      <c r="B9477" s="160">
        <v>7.358082590522784</v>
      </c>
      <c r="E9477" s="147">
        <f t="shared" si="1931"/>
        <v>2.9432330362087894E-3</v>
      </c>
      <c r="W9477" s="146">
        <f t="shared" ref="W9477:W9540" si="1950">+X9477/1000000*101325</f>
        <v>0.29551312885553505</v>
      </c>
      <c r="X9477" s="209">
        <v>2.9164878248757469</v>
      </c>
      <c r="Y9477" s="147">
        <f t="shared" si="1929"/>
        <v>3.9999999999995595E-4</v>
      </c>
      <c r="Z9477" s="122">
        <f t="shared" si="1941"/>
        <v>8.8754449677853557</v>
      </c>
      <c r="AA9477" s="122">
        <f t="shared" si="1942"/>
        <v>0.61929999999999996</v>
      </c>
      <c r="AB9477" s="122">
        <f t="shared" si="1943"/>
        <v>0</v>
      </c>
      <c r="AC9477" s="122">
        <f t="shared" si="1944"/>
        <v>15.750952669468589</v>
      </c>
      <c r="AD9477" s="122">
        <f t="shared" si="1945"/>
        <v>0</v>
      </c>
      <c r="AE9477" s="122">
        <f t="shared" si="1946"/>
        <v>0</v>
      </c>
      <c r="AF9477" s="122">
        <f t="shared" si="1947"/>
        <v>1.3111961988847367</v>
      </c>
      <c r="AG9477" s="122">
        <f t="shared" si="1948"/>
        <v>0</v>
      </c>
      <c r="AH9477" s="87">
        <f t="shared" si="1949"/>
        <v>-0.56193311317045103</v>
      </c>
      <c r="AI9477" s="122">
        <f t="shared" si="1930"/>
        <v>0.86150896702885038</v>
      </c>
    </row>
    <row r="9478" spans="1:35" x14ac:dyDescent="0.25">
      <c r="A9478" s="90">
        <v>3.7896000000000001</v>
      </c>
      <c r="B9478" s="160">
        <v>7.358082590522784</v>
      </c>
      <c r="E9478" s="147">
        <f t="shared" si="1931"/>
        <v>2.9432330362087894E-3</v>
      </c>
      <c r="W9478" s="146">
        <f t="shared" si="1950"/>
        <v>0.29551312885553505</v>
      </c>
      <c r="X9478" s="209">
        <v>2.9164878248757469</v>
      </c>
      <c r="Y9478" s="147">
        <f t="shared" ref="Y9478:Y9541" si="1951">+A9478-A9477</f>
        <v>3.9999999999995595E-4</v>
      </c>
      <c r="Z9478" s="122">
        <f t="shared" si="1941"/>
        <v>8.8754449677853557</v>
      </c>
      <c r="AA9478" s="122">
        <f t="shared" si="1942"/>
        <v>0.61929999999999996</v>
      </c>
      <c r="AB9478" s="122">
        <f t="shared" si="1943"/>
        <v>0</v>
      </c>
      <c r="AC9478" s="122">
        <f t="shared" si="1944"/>
        <v>15.750952669468589</v>
      </c>
      <c r="AD9478" s="122">
        <f t="shared" si="1945"/>
        <v>0</v>
      </c>
      <c r="AE9478" s="122">
        <f t="shared" si="1946"/>
        <v>0</v>
      </c>
      <c r="AF9478" s="122">
        <f t="shared" si="1947"/>
        <v>1.3111961988847367</v>
      </c>
      <c r="AG9478" s="122">
        <f t="shared" si="1948"/>
        <v>0</v>
      </c>
      <c r="AH9478" s="87">
        <f t="shared" si="1949"/>
        <v>-0.56193311317045103</v>
      </c>
      <c r="AI9478" s="122">
        <f t="shared" si="1930"/>
        <v>0.86150896702885038</v>
      </c>
    </row>
    <row r="9479" spans="1:35" x14ac:dyDescent="0.25">
      <c r="A9479" s="90">
        <v>3.79</v>
      </c>
      <c r="B9479" s="160">
        <v>7.358082590522784</v>
      </c>
      <c r="E9479" s="147">
        <f t="shared" si="1931"/>
        <v>2.9432330362087894E-3</v>
      </c>
      <c r="W9479" s="146">
        <f t="shared" si="1950"/>
        <v>0.29551312885553505</v>
      </c>
      <c r="X9479" s="209">
        <v>2.9164878248757469</v>
      </c>
      <c r="Y9479" s="147">
        <f t="shared" si="1951"/>
        <v>3.9999999999995595E-4</v>
      </c>
      <c r="Z9479" s="122">
        <f t="shared" si="1941"/>
        <v>8.8754449677853557</v>
      </c>
      <c r="AA9479" s="122">
        <f t="shared" si="1942"/>
        <v>0.61929999999999996</v>
      </c>
      <c r="AB9479" s="122">
        <f t="shared" si="1943"/>
        <v>0</v>
      </c>
      <c r="AC9479" s="122">
        <f t="shared" si="1944"/>
        <v>15.750952669468589</v>
      </c>
      <c r="AD9479" s="122">
        <f t="shared" si="1945"/>
        <v>0</v>
      </c>
      <c r="AE9479" s="122">
        <f t="shared" si="1946"/>
        <v>0</v>
      </c>
      <c r="AF9479" s="122">
        <f t="shared" si="1947"/>
        <v>1.3111961988847367</v>
      </c>
      <c r="AG9479" s="122">
        <f t="shared" si="1948"/>
        <v>0</v>
      </c>
      <c r="AH9479" s="87">
        <f t="shared" si="1949"/>
        <v>-0.56193311317045103</v>
      </c>
      <c r="AI9479" s="122">
        <f t="shared" si="1930"/>
        <v>0.86150896702885038</v>
      </c>
    </row>
    <row r="9480" spans="1:35" x14ac:dyDescent="0.25">
      <c r="A9480" s="90">
        <v>3.7904</v>
      </c>
      <c r="B9480" s="160">
        <v>7.358082590522784</v>
      </c>
      <c r="E9480" s="147">
        <f t="shared" si="1931"/>
        <v>2.9432330362087894E-3</v>
      </c>
      <c r="W9480" s="146">
        <f t="shared" si="1950"/>
        <v>0.29551312885553505</v>
      </c>
      <c r="X9480" s="209">
        <v>2.9164878248757469</v>
      </c>
      <c r="Y9480" s="147">
        <f t="shared" si="1951"/>
        <v>3.9999999999995595E-4</v>
      </c>
      <c r="Z9480" s="122">
        <f t="shared" si="1941"/>
        <v>8.8754449677853557</v>
      </c>
      <c r="AA9480" s="122">
        <f t="shared" si="1942"/>
        <v>0.61929999999999996</v>
      </c>
      <c r="AB9480" s="122">
        <f t="shared" si="1943"/>
        <v>0</v>
      </c>
      <c r="AC9480" s="122">
        <f t="shared" si="1944"/>
        <v>15.750952669468589</v>
      </c>
      <c r="AD9480" s="122">
        <f t="shared" si="1945"/>
        <v>0</v>
      </c>
      <c r="AE9480" s="122">
        <f t="shared" si="1946"/>
        <v>0</v>
      </c>
      <c r="AF9480" s="122">
        <f t="shared" si="1947"/>
        <v>1.3111961988847367</v>
      </c>
      <c r="AG9480" s="122">
        <f t="shared" si="1948"/>
        <v>0</v>
      </c>
      <c r="AH9480" s="87">
        <f t="shared" si="1949"/>
        <v>-0.56193311317045103</v>
      </c>
      <c r="AI9480" s="122">
        <f t="shared" si="1930"/>
        <v>0.86150896702885038</v>
      </c>
    </row>
    <row r="9481" spans="1:35" x14ac:dyDescent="0.25">
      <c r="A9481" s="90">
        <v>3.7907999999999999</v>
      </c>
      <c r="B9481" s="160">
        <v>7.358082590522784</v>
      </c>
      <c r="E9481" s="147">
        <f t="shared" si="1931"/>
        <v>2.9432330362087894E-3</v>
      </c>
      <c r="W9481" s="146">
        <f t="shared" si="1950"/>
        <v>0.29551312885553505</v>
      </c>
      <c r="X9481" s="209">
        <v>2.9164878248757469</v>
      </c>
      <c r="Y9481" s="147">
        <f t="shared" si="1951"/>
        <v>3.9999999999995595E-4</v>
      </c>
      <c r="Z9481" s="122">
        <f t="shared" si="1941"/>
        <v>8.8754449677853557</v>
      </c>
      <c r="AA9481" s="122">
        <f t="shared" si="1942"/>
        <v>0.61929999999999996</v>
      </c>
      <c r="AB9481" s="122">
        <f t="shared" si="1943"/>
        <v>0</v>
      </c>
      <c r="AC9481" s="122">
        <f t="shared" si="1944"/>
        <v>15.750952669468589</v>
      </c>
      <c r="AD9481" s="122">
        <f t="shared" si="1945"/>
        <v>0</v>
      </c>
      <c r="AE9481" s="122">
        <f t="shared" si="1946"/>
        <v>0</v>
      </c>
      <c r="AF9481" s="122">
        <f t="shared" si="1947"/>
        <v>1.3111961988847367</v>
      </c>
      <c r="AG9481" s="122">
        <f t="shared" si="1948"/>
        <v>0</v>
      </c>
      <c r="AH9481" s="87">
        <f t="shared" si="1949"/>
        <v>-0.56193311317045103</v>
      </c>
      <c r="AI9481" s="122">
        <f t="shared" si="1930"/>
        <v>0.86150896702885038</v>
      </c>
    </row>
    <row r="9482" spans="1:35" x14ac:dyDescent="0.25">
      <c r="A9482" s="90">
        <v>3.7911999999999999</v>
      </c>
      <c r="B9482" s="160">
        <v>7.358082590522784</v>
      </c>
      <c r="E9482" s="147">
        <f t="shared" si="1931"/>
        <v>2.9432330362087894E-3</v>
      </c>
      <c r="W9482" s="146">
        <f t="shared" si="1950"/>
        <v>0.29551312885553505</v>
      </c>
      <c r="X9482" s="209">
        <v>2.9164878248757469</v>
      </c>
      <c r="Y9482" s="147">
        <f t="shared" si="1951"/>
        <v>3.9999999999995595E-4</v>
      </c>
      <c r="Z9482" s="122">
        <f t="shared" si="1941"/>
        <v>8.8754449677853557</v>
      </c>
      <c r="AA9482" s="122">
        <f t="shared" si="1942"/>
        <v>0.61929999999999996</v>
      </c>
      <c r="AB9482" s="122">
        <f t="shared" si="1943"/>
        <v>0</v>
      </c>
      <c r="AC9482" s="122">
        <f t="shared" si="1944"/>
        <v>15.750952669468589</v>
      </c>
      <c r="AD9482" s="122">
        <f t="shared" si="1945"/>
        <v>0</v>
      </c>
      <c r="AE9482" s="122">
        <f t="shared" si="1946"/>
        <v>0</v>
      </c>
      <c r="AF9482" s="122">
        <f t="shared" si="1947"/>
        <v>1.3111961988847367</v>
      </c>
      <c r="AG9482" s="122">
        <f t="shared" si="1948"/>
        <v>0</v>
      </c>
      <c r="AH9482" s="87">
        <f t="shared" si="1949"/>
        <v>-0.56193311317045103</v>
      </c>
      <c r="AI9482" s="122">
        <f t="shared" si="1930"/>
        <v>0.86150896702885038</v>
      </c>
    </row>
    <row r="9483" spans="1:35" x14ac:dyDescent="0.25">
      <c r="A9483" s="90">
        <v>3.7915999999999999</v>
      </c>
      <c r="B9483" s="160">
        <v>7.358082590522784</v>
      </c>
      <c r="E9483" s="147">
        <f t="shared" si="1931"/>
        <v>2.9432330362087894E-3</v>
      </c>
      <c r="W9483" s="146">
        <f t="shared" si="1950"/>
        <v>0.29551312885553505</v>
      </c>
      <c r="X9483" s="209">
        <v>2.9164878248757469</v>
      </c>
      <c r="Y9483" s="147">
        <f t="shared" si="1951"/>
        <v>3.9999999999995595E-4</v>
      </c>
      <c r="Z9483" s="122">
        <f t="shared" si="1941"/>
        <v>8.8754449677853557</v>
      </c>
      <c r="AA9483" s="122">
        <f t="shared" si="1942"/>
        <v>0.61929999999999996</v>
      </c>
      <c r="AB9483" s="122">
        <f t="shared" si="1943"/>
        <v>0</v>
      </c>
      <c r="AC9483" s="122">
        <f t="shared" si="1944"/>
        <v>15.750952669468589</v>
      </c>
      <c r="AD9483" s="122">
        <f t="shared" si="1945"/>
        <v>0</v>
      </c>
      <c r="AE9483" s="122">
        <f t="shared" si="1946"/>
        <v>0</v>
      </c>
      <c r="AF9483" s="122">
        <f t="shared" si="1947"/>
        <v>1.3111961988847367</v>
      </c>
      <c r="AG9483" s="122">
        <f t="shared" si="1948"/>
        <v>0</v>
      </c>
      <c r="AH9483" s="87">
        <f t="shared" si="1949"/>
        <v>-0.56193311317045103</v>
      </c>
      <c r="AI9483" s="122">
        <f t="shared" si="1930"/>
        <v>0.86150896702885038</v>
      </c>
    </row>
    <row r="9484" spans="1:35" x14ac:dyDescent="0.25">
      <c r="A9484" s="90">
        <v>3.7919999999999998</v>
      </c>
      <c r="B9484" s="160">
        <v>7.358082590522784</v>
      </c>
      <c r="E9484" s="147">
        <f t="shared" si="1931"/>
        <v>2.9432330362087894E-3</v>
      </c>
      <c r="W9484" s="146">
        <f t="shared" si="1950"/>
        <v>0.29551312885553505</v>
      </c>
      <c r="X9484" s="209">
        <v>2.9164878248757469</v>
      </c>
      <c r="Y9484" s="147">
        <f t="shared" si="1951"/>
        <v>3.9999999999995595E-4</v>
      </c>
      <c r="Z9484" s="122">
        <f t="shared" si="1941"/>
        <v>8.8754449677853557</v>
      </c>
      <c r="AA9484" s="122">
        <f t="shared" si="1942"/>
        <v>0.61929999999999996</v>
      </c>
      <c r="AB9484" s="122">
        <f t="shared" si="1943"/>
        <v>0</v>
      </c>
      <c r="AC9484" s="122">
        <f t="shared" si="1944"/>
        <v>15.750952669468589</v>
      </c>
      <c r="AD9484" s="122">
        <f t="shared" si="1945"/>
        <v>0</v>
      </c>
      <c r="AE9484" s="122">
        <f t="shared" si="1946"/>
        <v>0</v>
      </c>
      <c r="AF9484" s="122">
        <f t="shared" si="1947"/>
        <v>1.3111961988847367</v>
      </c>
      <c r="AG9484" s="122">
        <f t="shared" si="1948"/>
        <v>0</v>
      </c>
      <c r="AH9484" s="87">
        <f t="shared" si="1949"/>
        <v>-0.56193311317045103</v>
      </c>
      <c r="AI9484" s="122">
        <f t="shared" si="1930"/>
        <v>0.86150896702885038</v>
      </c>
    </row>
    <row r="9485" spans="1:35" x14ac:dyDescent="0.25">
      <c r="A9485" s="90">
        <v>3.7924000000000002</v>
      </c>
      <c r="B9485" s="160">
        <v>7.358082590522784</v>
      </c>
      <c r="E9485" s="147">
        <f t="shared" si="1931"/>
        <v>2.9432330362120572E-3</v>
      </c>
      <c r="W9485" s="146">
        <f t="shared" si="1950"/>
        <v>0.29551312885553505</v>
      </c>
      <c r="X9485" s="209">
        <v>2.9164878248757469</v>
      </c>
      <c r="Y9485" s="147">
        <f t="shared" si="1951"/>
        <v>4.0000000000040004E-4</v>
      </c>
      <c r="Z9485" s="122">
        <f t="shared" si="1941"/>
        <v>8.8754449677853557</v>
      </c>
      <c r="AA9485" s="122">
        <f t="shared" si="1942"/>
        <v>0.61929999999999996</v>
      </c>
      <c r="AB9485" s="122">
        <f t="shared" si="1943"/>
        <v>0</v>
      </c>
      <c r="AC9485" s="122">
        <f t="shared" si="1944"/>
        <v>15.750952669468589</v>
      </c>
      <c r="AD9485" s="122">
        <f t="shared" si="1945"/>
        <v>0</v>
      </c>
      <c r="AE9485" s="122">
        <f t="shared" si="1946"/>
        <v>0</v>
      </c>
      <c r="AF9485" s="122">
        <f t="shared" si="1947"/>
        <v>1.3111961988847367</v>
      </c>
      <c r="AG9485" s="122">
        <f t="shared" si="1948"/>
        <v>0</v>
      </c>
      <c r="AH9485" s="87">
        <f t="shared" si="1949"/>
        <v>-0.56193311317045103</v>
      </c>
      <c r="AI9485" s="122">
        <f t="shared" si="1930"/>
        <v>0.86150896702885038</v>
      </c>
    </row>
    <row r="9486" spans="1:35" x14ac:dyDescent="0.25">
      <c r="A9486" s="90">
        <v>3.7928000000000002</v>
      </c>
      <c r="B9486" s="160">
        <v>7.358082590522784</v>
      </c>
      <c r="E9486" s="147">
        <f t="shared" si="1931"/>
        <v>2.9432330362087894E-3</v>
      </c>
      <c r="W9486" s="146">
        <f t="shared" si="1950"/>
        <v>0.29551312885553505</v>
      </c>
      <c r="X9486" s="209">
        <v>2.9164878248757469</v>
      </c>
      <c r="Y9486" s="147">
        <f t="shared" si="1951"/>
        <v>3.9999999999995595E-4</v>
      </c>
      <c r="Z9486" s="122">
        <f t="shared" si="1941"/>
        <v>8.8754449677853557</v>
      </c>
      <c r="AA9486" s="122">
        <f t="shared" si="1942"/>
        <v>0.61929999999999996</v>
      </c>
      <c r="AB9486" s="122">
        <f t="shared" si="1943"/>
        <v>0</v>
      </c>
      <c r="AC9486" s="122">
        <f t="shared" si="1944"/>
        <v>15.750952669468589</v>
      </c>
      <c r="AD9486" s="122">
        <f t="shared" si="1945"/>
        <v>0</v>
      </c>
      <c r="AE9486" s="122">
        <f t="shared" si="1946"/>
        <v>0</v>
      </c>
      <c r="AF9486" s="122">
        <f t="shared" si="1947"/>
        <v>1.3111961988847367</v>
      </c>
      <c r="AG9486" s="122">
        <f t="shared" si="1948"/>
        <v>0</v>
      </c>
      <c r="AH9486" s="87">
        <f t="shared" si="1949"/>
        <v>-0.56193311317045103</v>
      </c>
      <c r="AI9486" s="122">
        <f t="shared" si="1930"/>
        <v>0.86150896702885038</v>
      </c>
    </row>
    <row r="9487" spans="1:35" x14ac:dyDescent="0.25">
      <c r="A9487" s="90">
        <v>3.7932000000000001</v>
      </c>
      <c r="B9487" s="160">
        <v>7.358082590522784</v>
      </c>
      <c r="E9487" s="147">
        <f t="shared" si="1931"/>
        <v>2.9432330362087894E-3</v>
      </c>
      <c r="W9487" s="146">
        <f t="shared" si="1950"/>
        <v>0.29551312885553505</v>
      </c>
      <c r="X9487" s="209">
        <v>2.9164878248757469</v>
      </c>
      <c r="Y9487" s="147">
        <f t="shared" si="1951"/>
        <v>3.9999999999995595E-4</v>
      </c>
      <c r="Z9487" s="122">
        <f t="shared" si="1941"/>
        <v>8.8754449677853557</v>
      </c>
      <c r="AA9487" s="122">
        <f t="shared" si="1942"/>
        <v>0.61929999999999996</v>
      </c>
      <c r="AB9487" s="122">
        <f t="shared" si="1943"/>
        <v>0</v>
      </c>
      <c r="AC9487" s="122">
        <f t="shared" si="1944"/>
        <v>15.750952669468589</v>
      </c>
      <c r="AD9487" s="122">
        <f t="shared" si="1945"/>
        <v>0</v>
      </c>
      <c r="AE9487" s="122">
        <f t="shared" si="1946"/>
        <v>0</v>
      </c>
      <c r="AF9487" s="122">
        <f t="shared" si="1947"/>
        <v>1.3111961988847367</v>
      </c>
      <c r="AG9487" s="122">
        <f t="shared" si="1948"/>
        <v>0</v>
      </c>
      <c r="AH9487" s="87">
        <f t="shared" si="1949"/>
        <v>-0.56193311317045103</v>
      </c>
      <c r="AI9487" s="122">
        <f t="shared" si="1930"/>
        <v>0.86150896702885038</v>
      </c>
    </row>
    <row r="9488" spans="1:35" x14ac:dyDescent="0.25">
      <c r="A9488" s="90">
        <v>3.7936000000000001</v>
      </c>
      <c r="B9488" s="160">
        <v>7.358082590522784</v>
      </c>
      <c r="E9488" s="147">
        <f t="shared" si="1931"/>
        <v>2.9432330362087894E-3</v>
      </c>
      <c r="W9488" s="146">
        <f t="shared" si="1950"/>
        <v>0.29551312885553505</v>
      </c>
      <c r="X9488" s="209">
        <v>2.9164878248757469</v>
      </c>
      <c r="Y9488" s="147">
        <f t="shared" si="1951"/>
        <v>3.9999999999995595E-4</v>
      </c>
      <c r="Z9488" s="122">
        <f t="shared" si="1941"/>
        <v>8.8754449677853557</v>
      </c>
      <c r="AA9488" s="122">
        <f t="shared" si="1942"/>
        <v>0.61929999999999996</v>
      </c>
      <c r="AB9488" s="122">
        <f t="shared" si="1943"/>
        <v>0</v>
      </c>
      <c r="AC9488" s="122">
        <f t="shared" si="1944"/>
        <v>15.750952669468589</v>
      </c>
      <c r="AD9488" s="122">
        <f t="shared" si="1945"/>
        <v>0</v>
      </c>
      <c r="AE9488" s="122">
        <f t="shared" si="1946"/>
        <v>0</v>
      </c>
      <c r="AF9488" s="122">
        <f t="shared" si="1947"/>
        <v>1.3111961988847367</v>
      </c>
      <c r="AG9488" s="122">
        <f t="shared" si="1948"/>
        <v>0</v>
      </c>
      <c r="AH9488" s="87">
        <f t="shared" si="1949"/>
        <v>-0.56193311317045103</v>
      </c>
      <c r="AI9488" s="122">
        <f t="shared" si="1930"/>
        <v>0.86150896702885038</v>
      </c>
    </row>
    <row r="9489" spans="1:35" x14ac:dyDescent="0.25">
      <c r="A9489" s="90">
        <v>3.794</v>
      </c>
      <c r="B9489" s="160">
        <v>7.358082590522784</v>
      </c>
      <c r="E9489" s="147">
        <f t="shared" si="1931"/>
        <v>2.9432330362087894E-3</v>
      </c>
      <c r="W9489" s="146">
        <f t="shared" si="1950"/>
        <v>0.29551312885553505</v>
      </c>
      <c r="X9489" s="209">
        <v>2.9164878248757469</v>
      </c>
      <c r="Y9489" s="147">
        <f t="shared" si="1951"/>
        <v>3.9999999999995595E-4</v>
      </c>
      <c r="Z9489" s="122">
        <f t="shared" si="1941"/>
        <v>8.8754449677853557</v>
      </c>
      <c r="AA9489" s="122">
        <f t="shared" si="1942"/>
        <v>0.61929999999999996</v>
      </c>
      <c r="AB9489" s="122">
        <f t="shared" si="1943"/>
        <v>0</v>
      </c>
      <c r="AC9489" s="122">
        <f t="shared" si="1944"/>
        <v>15.750952669468589</v>
      </c>
      <c r="AD9489" s="122">
        <f t="shared" si="1945"/>
        <v>0</v>
      </c>
      <c r="AE9489" s="122">
        <f t="shared" si="1946"/>
        <v>0</v>
      </c>
      <c r="AF9489" s="122">
        <f t="shared" si="1947"/>
        <v>1.3111961988847367</v>
      </c>
      <c r="AG9489" s="122">
        <f t="shared" si="1948"/>
        <v>0</v>
      </c>
      <c r="AH9489" s="87">
        <f t="shared" si="1949"/>
        <v>-0.56193311317045103</v>
      </c>
      <c r="AI9489" s="122">
        <f t="shared" si="1930"/>
        <v>0.86150896702885038</v>
      </c>
    </row>
    <row r="9490" spans="1:35" x14ac:dyDescent="0.25">
      <c r="A9490" s="90">
        <v>3.7944</v>
      </c>
      <c r="B9490" s="160">
        <v>7.358082590522784</v>
      </c>
      <c r="E9490" s="147">
        <f t="shared" si="1931"/>
        <v>2.9432330362087894E-3</v>
      </c>
      <c r="W9490" s="146">
        <f t="shared" si="1950"/>
        <v>0.29551312885553505</v>
      </c>
      <c r="X9490" s="209">
        <v>2.9164878248757469</v>
      </c>
      <c r="Y9490" s="147">
        <f t="shared" si="1951"/>
        <v>3.9999999999995595E-4</v>
      </c>
      <c r="Z9490" s="122">
        <f t="shared" si="1941"/>
        <v>8.8754449677853557</v>
      </c>
      <c r="AA9490" s="122">
        <f t="shared" si="1942"/>
        <v>0.61929999999999996</v>
      </c>
      <c r="AB9490" s="122">
        <f t="shared" si="1943"/>
        <v>0</v>
      </c>
      <c r="AC9490" s="122">
        <f t="shared" si="1944"/>
        <v>15.750952669468589</v>
      </c>
      <c r="AD9490" s="122">
        <f t="shared" si="1945"/>
        <v>0</v>
      </c>
      <c r="AE9490" s="122">
        <f t="shared" si="1946"/>
        <v>0</v>
      </c>
      <c r="AF9490" s="122">
        <f t="shared" si="1947"/>
        <v>1.3111961988847367</v>
      </c>
      <c r="AG9490" s="122">
        <f t="shared" si="1948"/>
        <v>0</v>
      </c>
      <c r="AH9490" s="87">
        <f t="shared" si="1949"/>
        <v>-0.56193311317045103</v>
      </c>
      <c r="AI9490" s="122">
        <f t="shared" si="1930"/>
        <v>0.86150896702885038</v>
      </c>
    </row>
    <row r="9491" spans="1:35" x14ac:dyDescent="0.25">
      <c r="A9491" s="90">
        <v>3.7948</v>
      </c>
      <c r="B9491" s="160">
        <v>7.358082590522784</v>
      </c>
      <c r="E9491" s="147">
        <f t="shared" si="1931"/>
        <v>2.9432330362087894E-3</v>
      </c>
      <c r="W9491" s="146">
        <f t="shared" si="1950"/>
        <v>0.29551312885553505</v>
      </c>
      <c r="X9491" s="209">
        <v>2.9164878248757469</v>
      </c>
      <c r="Y9491" s="147">
        <f t="shared" si="1951"/>
        <v>3.9999999999995595E-4</v>
      </c>
      <c r="Z9491" s="122">
        <f t="shared" si="1941"/>
        <v>8.8754449677853557</v>
      </c>
      <c r="AA9491" s="122">
        <f t="shared" si="1942"/>
        <v>0.61929999999999996</v>
      </c>
      <c r="AB9491" s="122">
        <f t="shared" si="1943"/>
        <v>0</v>
      </c>
      <c r="AC9491" s="122">
        <f t="shared" si="1944"/>
        <v>15.750952669468589</v>
      </c>
      <c r="AD9491" s="122">
        <f t="shared" si="1945"/>
        <v>0</v>
      </c>
      <c r="AE9491" s="122">
        <f t="shared" si="1946"/>
        <v>0</v>
      </c>
      <c r="AF9491" s="122">
        <f t="shared" si="1947"/>
        <v>1.3111961988847367</v>
      </c>
      <c r="AG9491" s="122">
        <f t="shared" si="1948"/>
        <v>0</v>
      </c>
      <c r="AH9491" s="87">
        <f t="shared" si="1949"/>
        <v>-0.56193311317045103</v>
      </c>
      <c r="AI9491" s="122">
        <f t="shared" ref="AI9491:AI9554" si="1952">B9477*9.81/(W9491*1000000*$AF$1)</f>
        <v>0.86150896702885038</v>
      </c>
    </row>
    <row r="9492" spans="1:35" x14ac:dyDescent="0.25">
      <c r="A9492" s="90">
        <v>3.7951999999999999</v>
      </c>
      <c r="B9492" s="160">
        <v>7.358082590522784</v>
      </c>
      <c r="E9492" s="147">
        <f t="shared" si="1931"/>
        <v>2.9432330362087894E-3</v>
      </c>
      <c r="W9492" s="146">
        <f t="shared" si="1950"/>
        <v>0.29551312885553505</v>
      </c>
      <c r="X9492" s="209">
        <v>2.9164878248757469</v>
      </c>
      <c r="Y9492" s="147">
        <f t="shared" si="1951"/>
        <v>3.9999999999995595E-4</v>
      </c>
      <c r="Z9492" s="122">
        <f t="shared" si="1941"/>
        <v>8.8754449677853557</v>
      </c>
      <c r="AA9492" s="122">
        <f t="shared" si="1942"/>
        <v>0.61929999999999996</v>
      </c>
      <c r="AB9492" s="122">
        <f t="shared" si="1943"/>
        <v>0</v>
      </c>
      <c r="AC9492" s="122">
        <f t="shared" si="1944"/>
        <v>15.750952669468589</v>
      </c>
      <c r="AD9492" s="122">
        <f t="shared" si="1945"/>
        <v>0</v>
      </c>
      <c r="AE9492" s="122">
        <f t="shared" si="1946"/>
        <v>0</v>
      </c>
      <c r="AF9492" s="122">
        <f t="shared" si="1947"/>
        <v>1.3111961988847367</v>
      </c>
      <c r="AG9492" s="122">
        <f t="shared" si="1948"/>
        <v>0</v>
      </c>
      <c r="AH9492" s="87">
        <f t="shared" si="1949"/>
        <v>-0.56193311317045103</v>
      </c>
      <c r="AI9492" s="122">
        <f t="shared" si="1952"/>
        <v>0.86150896702885038</v>
      </c>
    </row>
    <row r="9493" spans="1:35" x14ac:dyDescent="0.25">
      <c r="A9493" s="90">
        <v>3.7955999999999999</v>
      </c>
      <c r="B9493" s="160">
        <v>7.358082590522784</v>
      </c>
      <c r="E9493" s="147">
        <f t="shared" si="1931"/>
        <v>2.9432330362087894E-3</v>
      </c>
      <c r="W9493" s="146">
        <f t="shared" si="1950"/>
        <v>0.29551312885553505</v>
      </c>
      <c r="X9493" s="209">
        <v>2.9164878248757469</v>
      </c>
      <c r="Y9493" s="147">
        <f t="shared" si="1951"/>
        <v>3.9999999999995595E-4</v>
      </c>
      <c r="Z9493" s="122">
        <f t="shared" si="1941"/>
        <v>8.8754449677853557</v>
      </c>
      <c r="AA9493" s="122">
        <f t="shared" si="1942"/>
        <v>0.61929999999999996</v>
      </c>
      <c r="AB9493" s="122">
        <f t="shared" si="1943"/>
        <v>0</v>
      </c>
      <c r="AC9493" s="122">
        <f t="shared" si="1944"/>
        <v>15.750952669468589</v>
      </c>
      <c r="AD9493" s="122">
        <f t="shared" si="1945"/>
        <v>0</v>
      </c>
      <c r="AE9493" s="122">
        <f t="shared" si="1946"/>
        <v>0</v>
      </c>
      <c r="AF9493" s="122">
        <f t="shared" si="1947"/>
        <v>1.3111961988847367</v>
      </c>
      <c r="AG9493" s="122">
        <f t="shared" si="1948"/>
        <v>0</v>
      </c>
      <c r="AH9493" s="87">
        <f t="shared" si="1949"/>
        <v>-0.56193311317045103</v>
      </c>
      <c r="AI9493" s="122">
        <f t="shared" si="1952"/>
        <v>0.86150896702885038</v>
      </c>
    </row>
    <row r="9494" spans="1:35" x14ac:dyDescent="0.25">
      <c r="A9494" s="90">
        <v>3.7959999999999998</v>
      </c>
      <c r="B9494" s="160">
        <v>7.358082590522784</v>
      </c>
      <c r="E9494" s="147">
        <f t="shared" si="1931"/>
        <v>2.9432330362087894E-3</v>
      </c>
      <c r="W9494" s="146">
        <f t="shared" si="1950"/>
        <v>0.29551312885553505</v>
      </c>
      <c r="X9494" s="209">
        <v>2.9164878248757469</v>
      </c>
      <c r="Y9494" s="147">
        <f t="shared" si="1951"/>
        <v>3.9999999999995595E-4</v>
      </c>
      <c r="Z9494" s="122">
        <f t="shared" si="1941"/>
        <v>8.8754449677853557</v>
      </c>
      <c r="AA9494" s="122">
        <f t="shared" si="1942"/>
        <v>0.61929999999999996</v>
      </c>
      <c r="AB9494" s="122">
        <f t="shared" si="1943"/>
        <v>0</v>
      </c>
      <c r="AC9494" s="122">
        <f t="shared" si="1944"/>
        <v>15.750952669468589</v>
      </c>
      <c r="AD9494" s="122">
        <f t="shared" si="1945"/>
        <v>0</v>
      </c>
      <c r="AE9494" s="122">
        <f t="shared" si="1946"/>
        <v>0</v>
      </c>
      <c r="AF9494" s="122">
        <f t="shared" si="1947"/>
        <v>1.3111961988847367</v>
      </c>
      <c r="AG9494" s="122">
        <f t="shared" si="1948"/>
        <v>0</v>
      </c>
      <c r="AH9494" s="87">
        <f t="shared" si="1949"/>
        <v>-0.56193311317045103</v>
      </c>
      <c r="AI9494" s="122">
        <f t="shared" si="1952"/>
        <v>0.86150896702885038</v>
      </c>
    </row>
    <row r="9495" spans="1:35" x14ac:dyDescent="0.25">
      <c r="A9495" s="90">
        <v>3.7964000000000002</v>
      </c>
      <c r="B9495" s="160">
        <v>7.358082590522784</v>
      </c>
      <c r="E9495" s="147">
        <f t="shared" si="1931"/>
        <v>2.9432330362120572E-3</v>
      </c>
      <c r="W9495" s="146">
        <f t="shared" si="1950"/>
        <v>0.29551312885553505</v>
      </c>
      <c r="X9495" s="209">
        <v>2.9164878248757469</v>
      </c>
      <c r="Y9495" s="147">
        <f t="shared" si="1951"/>
        <v>4.0000000000040004E-4</v>
      </c>
      <c r="Z9495" s="122">
        <f t="shared" si="1941"/>
        <v>8.8754449677853557</v>
      </c>
      <c r="AA9495" s="122">
        <f t="shared" si="1942"/>
        <v>0.61929999999999996</v>
      </c>
      <c r="AB9495" s="122">
        <f t="shared" si="1943"/>
        <v>0</v>
      </c>
      <c r="AC9495" s="122">
        <f t="shared" si="1944"/>
        <v>15.750952669468589</v>
      </c>
      <c r="AD9495" s="122">
        <f t="shared" si="1945"/>
        <v>0</v>
      </c>
      <c r="AE9495" s="122">
        <f t="shared" si="1946"/>
        <v>0</v>
      </c>
      <c r="AF9495" s="122">
        <f t="shared" si="1947"/>
        <v>1.3111961988847367</v>
      </c>
      <c r="AG9495" s="122">
        <f t="shared" si="1948"/>
        <v>0</v>
      </c>
      <c r="AH9495" s="87">
        <f t="shared" si="1949"/>
        <v>-0.56193311317045103</v>
      </c>
      <c r="AI9495" s="122">
        <f t="shared" si="1952"/>
        <v>0.86150896702885038</v>
      </c>
    </row>
    <row r="9496" spans="1:35" x14ac:dyDescent="0.25">
      <c r="A9496" s="90">
        <v>3.7968000000000002</v>
      </c>
      <c r="B9496" s="160">
        <v>7.358082590522784</v>
      </c>
      <c r="E9496" s="147">
        <f t="shared" si="1931"/>
        <v>2.9432330362087894E-3</v>
      </c>
      <c r="W9496" s="146">
        <f t="shared" si="1950"/>
        <v>0.29551312885553505</v>
      </c>
      <c r="X9496" s="209">
        <v>2.9164878248757469</v>
      </c>
      <c r="Y9496" s="147">
        <f t="shared" si="1951"/>
        <v>3.9999999999995595E-4</v>
      </c>
      <c r="Z9496" s="122">
        <f t="shared" si="1941"/>
        <v>8.8754449677853557</v>
      </c>
      <c r="AA9496" s="122">
        <f t="shared" si="1942"/>
        <v>0.61929999999999996</v>
      </c>
      <c r="AB9496" s="122">
        <f t="shared" si="1943"/>
        <v>0</v>
      </c>
      <c r="AC9496" s="122">
        <f t="shared" si="1944"/>
        <v>15.750952669468589</v>
      </c>
      <c r="AD9496" s="122">
        <f t="shared" si="1945"/>
        <v>0</v>
      </c>
      <c r="AE9496" s="122">
        <f t="shared" si="1946"/>
        <v>0</v>
      </c>
      <c r="AF9496" s="122">
        <f t="shared" si="1947"/>
        <v>1.3111961988847367</v>
      </c>
      <c r="AG9496" s="122">
        <f t="shared" si="1948"/>
        <v>0</v>
      </c>
      <c r="AH9496" s="87">
        <f t="shared" si="1949"/>
        <v>-0.56193311317045103</v>
      </c>
      <c r="AI9496" s="122">
        <f t="shared" si="1952"/>
        <v>0.86150896702885038</v>
      </c>
    </row>
    <row r="9497" spans="1:35" x14ac:dyDescent="0.25">
      <c r="A9497" s="90">
        <v>3.7972000000000001</v>
      </c>
      <c r="B9497" s="160">
        <v>6.1115144947995086</v>
      </c>
      <c r="E9497" s="147">
        <f t="shared" si="1931"/>
        <v>2.6939194170641618E-3</v>
      </c>
      <c r="W9497" s="146">
        <f t="shared" si="1950"/>
        <v>0.26479413660754586</v>
      </c>
      <c r="X9497" s="209">
        <v>2.613314943079653</v>
      </c>
      <c r="Y9497" s="147">
        <f t="shared" si="1951"/>
        <v>3.9999999999995595E-4</v>
      </c>
      <c r="Z9497" s="122">
        <f t="shared" si="1941"/>
        <v>8.8754449677853557</v>
      </c>
      <c r="AA9497" s="122">
        <f t="shared" si="1942"/>
        <v>0.61929999999999996</v>
      </c>
      <c r="AB9497" s="122">
        <f t="shared" si="1943"/>
        <v>0</v>
      </c>
      <c r="AC9497" s="122">
        <f t="shared" si="1944"/>
        <v>15.750952669468589</v>
      </c>
      <c r="AD9497" s="122">
        <f t="shared" si="1945"/>
        <v>0</v>
      </c>
      <c r="AE9497" s="122">
        <f t="shared" si="1946"/>
        <v>0</v>
      </c>
      <c r="AF9497" s="122">
        <f t="shared" si="1947"/>
        <v>1.3111961988847367</v>
      </c>
      <c r="AG9497" s="122">
        <f t="shared" si="1948"/>
        <v>0</v>
      </c>
      <c r="AH9497" s="87">
        <f t="shared" si="1949"/>
        <v>-0.56193311317045103</v>
      </c>
      <c r="AI9497" s="122">
        <f t="shared" si="1952"/>
        <v>0.96145335257601228</v>
      </c>
    </row>
    <row r="9498" spans="1:35" x14ac:dyDescent="0.25">
      <c r="A9498" s="90">
        <v>3.7976000000000001</v>
      </c>
      <c r="B9498" s="160">
        <v>7.358082590522784</v>
      </c>
      <c r="E9498" s="147">
        <f t="shared" si="1931"/>
        <v>2.6939194170641618E-3</v>
      </c>
      <c r="W9498" s="146">
        <f t="shared" si="1950"/>
        <v>0.29551312885553538</v>
      </c>
      <c r="X9498" s="209">
        <v>2.91648782487575</v>
      </c>
      <c r="Y9498" s="147">
        <f t="shared" si="1951"/>
        <v>3.9999999999995595E-4</v>
      </c>
      <c r="Z9498" s="122">
        <f t="shared" si="1941"/>
        <v>8.8754449677853557</v>
      </c>
      <c r="AA9498" s="122">
        <f t="shared" si="1942"/>
        <v>0.61929999999999996</v>
      </c>
      <c r="AB9498" s="122">
        <f t="shared" si="1943"/>
        <v>0</v>
      </c>
      <c r="AC9498" s="122">
        <f t="shared" si="1944"/>
        <v>15.750952669468589</v>
      </c>
      <c r="AD9498" s="122">
        <f t="shared" si="1945"/>
        <v>0</v>
      </c>
      <c r="AE9498" s="122">
        <f t="shared" si="1946"/>
        <v>0</v>
      </c>
      <c r="AF9498" s="122">
        <f t="shared" si="1947"/>
        <v>1.3111961988847367</v>
      </c>
      <c r="AG9498" s="122">
        <f t="shared" si="1948"/>
        <v>0</v>
      </c>
      <c r="AH9498" s="87">
        <f t="shared" si="1949"/>
        <v>-0.56193311317045103</v>
      </c>
      <c r="AI9498" s="122">
        <f t="shared" si="1952"/>
        <v>0.86150896702884949</v>
      </c>
    </row>
    <row r="9499" spans="1:35" x14ac:dyDescent="0.25">
      <c r="A9499" s="90">
        <v>3.798</v>
      </c>
      <c r="B9499" s="160">
        <v>7.358082590522784</v>
      </c>
      <c r="E9499" s="147">
        <f t="shared" si="1931"/>
        <v>2.9432330362087894E-3</v>
      </c>
      <c r="W9499" s="146">
        <f t="shared" si="1950"/>
        <v>0.29551312885553538</v>
      </c>
      <c r="X9499" s="209">
        <v>2.91648782487575</v>
      </c>
      <c r="Y9499" s="147">
        <f t="shared" si="1951"/>
        <v>3.9999999999995595E-4</v>
      </c>
      <c r="Z9499" s="122">
        <f t="shared" si="1941"/>
        <v>8.8754449677853557</v>
      </c>
      <c r="AA9499" s="122">
        <f t="shared" si="1942"/>
        <v>0.61929999999999996</v>
      </c>
      <c r="AB9499" s="122">
        <f t="shared" si="1943"/>
        <v>0</v>
      </c>
      <c r="AC9499" s="122">
        <f t="shared" si="1944"/>
        <v>15.750952669468589</v>
      </c>
      <c r="AD9499" s="122">
        <f t="shared" si="1945"/>
        <v>0</v>
      </c>
      <c r="AE9499" s="122">
        <f t="shared" si="1946"/>
        <v>0</v>
      </c>
      <c r="AF9499" s="122">
        <f t="shared" si="1947"/>
        <v>1.3111961988847367</v>
      </c>
      <c r="AG9499" s="122">
        <f t="shared" si="1948"/>
        <v>0</v>
      </c>
      <c r="AH9499" s="87">
        <f t="shared" si="1949"/>
        <v>-0.56193311317045103</v>
      </c>
      <c r="AI9499" s="122">
        <f t="shared" si="1952"/>
        <v>0.86150896702884949</v>
      </c>
    </row>
    <row r="9500" spans="1:35" x14ac:dyDescent="0.25">
      <c r="A9500" s="90">
        <v>3.7984</v>
      </c>
      <c r="B9500" s="160">
        <v>7.358082590522784</v>
      </c>
      <c r="E9500" s="147">
        <f t="shared" si="1931"/>
        <v>2.9432330362087894E-3</v>
      </c>
      <c r="W9500" s="146">
        <f t="shared" si="1950"/>
        <v>0.29551312885553538</v>
      </c>
      <c r="X9500" s="209">
        <v>2.91648782487575</v>
      </c>
      <c r="Y9500" s="147">
        <f t="shared" si="1951"/>
        <v>3.9999999999995595E-4</v>
      </c>
      <c r="Z9500" s="122">
        <f t="shared" si="1941"/>
        <v>8.8754449677853557</v>
      </c>
      <c r="AA9500" s="122">
        <f t="shared" si="1942"/>
        <v>0.61929999999999996</v>
      </c>
      <c r="AB9500" s="122">
        <f t="shared" si="1943"/>
        <v>0</v>
      </c>
      <c r="AC9500" s="122">
        <f t="shared" si="1944"/>
        <v>15.750952669468589</v>
      </c>
      <c r="AD9500" s="122">
        <f t="shared" si="1945"/>
        <v>0</v>
      </c>
      <c r="AE9500" s="122">
        <f t="shared" si="1946"/>
        <v>0</v>
      </c>
      <c r="AF9500" s="122">
        <f t="shared" si="1947"/>
        <v>1.3111961988847367</v>
      </c>
      <c r="AG9500" s="122">
        <f t="shared" si="1948"/>
        <v>0</v>
      </c>
      <c r="AH9500" s="87">
        <f t="shared" si="1949"/>
        <v>-0.56193311317045103</v>
      </c>
      <c r="AI9500" s="122">
        <f t="shared" si="1952"/>
        <v>0.86150896702884949</v>
      </c>
    </row>
    <row r="9501" spans="1:35" x14ac:dyDescent="0.25">
      <c r="A9501" s="90">
        <v>3.7988</v>
      </c>
      <c r="B9501" s="160">
        <v>6.1115144947995086</v>
      </c>
      <c r="E9501" s="147">
        <f t="shared" si="1931"/>
        <v>2.6939194170641618E-3</v>
      </c>
      <c r="W9501" s="146">
        <f t="shared" si="1950"/>
        <v>0.26479413660754619</v>
      </c>
      <c r="X9501" s="209">
        <v>2.6133149430796565</v>
      </c>
      <c r="Y9501" s="147">
        <f t="shared" si="1951"/>
        <v>3.9999999999995595E-4</v>
      </c>
      <c r="Z9501" s="122">
        <f t="shared" si="1941"/>
        <v>8.8754449677853557</v>
      </c>
      <c r="AA9501" s="122">
        <f t="shared" si="1942"/>
        <v>0.61929999999999996</v>
      </c>
      <c r="AB9501" s="122">
        <f t="shared" si="1943"/>
        <v>0</v>
      </c>
      <c r="AC9501" s="122">
        <f t="shared" si="1944"/>
        <v>15.750952669468589</v>
      </c>
      <c r="AD9501" s="122">
        <f t="shared" si="1945"/>
        <v>0</v>
      </c>
      <c r="AE9501" s="122">
        <f t="shared" si="1946"/>
        <v>0</v>
      </c>
      <c r="AF9501" s="122">
        <f t="shared" si="1947"/>
        <v>1.3111961988847367</v>
      </c>
      <c r="AG9501" s="122">
        <f t="shared" si="1948"/>
        <v>0</v>
      </c>
      <c r="AH9501" s="87">
        <f t="shared" si="1949"/>
        <v>-0.56193311317045103</v>
      </c>
      <c r="AI9501" s="122">
        <f t="shared" si="1952"/>
        <v>0.96145335257601094</v>
      </c>
    </row>
    <row r="9502" spans="1:35" x14ac:dyDescent="0.25">
      <c r="A9502" s="90">
        <v>3.7991999999999999</v>
      </c>
      <c r="B9502" s="160">
        <v>7.358082590522784</v>
      </c>
      <c r="E9502" s="147">
        <f t="shared" si="1931"/>
        <v>2.6939194170641618E-3</v>
      </c>
      <c r="W9502" s="146">
        <f t="shared" si="1950"/>
        <v>0.29551312885553538</v>
      </c>
      <c r="X9502" s="209">
        <v>2.91648782487575</v>
      </c>
      <c r="Y9502" s="147">
        <f t="shared" si="1951"/>
        <v>3.9999999999995595E-4</v>
      </c>
      <c r="Z9502" s="122">
        <f t="shared" si="1941"/>
        <v>8.8754449677853557</v>
      </c>
      <c r="AA9502" s="122">
        <f t="shared" si="1942"/>
        <v>0.61929999999999996</v>
      </c>
      <c r="AB9502" s="122">
        <f t="shared" si="1943"/>
        <v>0</v>
      </c>
      <c r="AC9502" s="122">
        <f t="shared" si="1944"/>
        <v>15.750952669468589</v>
      </c>
      <c r="AD9502" s="122">
        <f t="shared" si="1945"/>
        <v>0</v>
      </c>
      <c r="AE9502" s="122">
        <f t="shared" si="1946"/>
        <v>0</v>
      </c>
      <c r="AF9502" s="122">
        <f t="shared" si="1947"/>
        <v>1.3111961988847367</v>
      </c>
      <c r="AG9502" s="122">
        <f t="shared" si="1948"/>
        <v>0</v>
      </c>
      <c r="AH9502" s="87">
        <f t="shared" si="1949"/>
        <v>-0.56193311317045103</v>
      </c>
      <c r="AI9502" s="122">
        <f t="shared" si="1952"/>
        <v>0.86150896702884949</v>
      </c>
    </row>
    <row r="9503" spans="1:35" x14ac:dyDescent="0.25">
      <c r="A9503" s="90">
        <v>3.7995999999999999</v>
      </c>
      <c r="B9503" s="160">
        <v>7.358082590522784</v>
      </c>
      <c r="E9503" s="147">
        <f t="shared" si="1931"/>
        <v>2.9432330362087894E-3</v>
      </c>
      <c r="W9503" s="146">
        <f t="shared" si="1950"/>
        <v>0.29551312885553538</v>
      </c>
      <c r="X9503" s="209">
        <v>2.91648782487575</v>
      </c>
      <c r="Y9503" s="147">
        <f t="shared" si="1951"/>
        <v>3.9999999999995595E-4</v>
      </c>
      <c r="Z9503" s="122">
        <f t="shared" si="1941"/>
        <v>8.8754449677853557</v>
      </c>
      <c r="AA9503" s="122">
        <f t="shared" si="1942"/>
        <v>0.61929999999999996</v>
      </c>
      <c r="AB9503" s="122">
        <f t="shared" si="1943"/>
        <v>0</v>
      </c>
      <c r="AC9503" s="122">
        <f t="shared" si="1944"/>
        <v>15.750952669468589</v>
      </c>
      <c r="AD9503" s="122">
        <f t="shared" si="1945"/>
        <v>0</v>
      </c>
      <c r="AE9503" s="122">
        <f t="shared" si="1946"/>
        <v>0</v>
      </c>
      <c r="AF9503" s="122">
        <f t="shared" si="1947"/>
        <v>1.3111961988847367</v>
      </c>
      <c r="AG9503" s="122">
        <f t="shared" si="1948"/>
        <v>0</v>
      </c>
      <c r="AH9503" s="87">
        <f t="shared" si="1949"/>
        <v>-0.56193311317045103</v>
      </c>
      <c r="AI9503" s="122">
        <f t="shared" si="1952"/>
        <v>0.86150896702884949</v>
      </c>
    </row>
    <row r="9504" spans="1:35" x14ac:dyDescent="0.25">
      <c r="A9504" s="90">
        <v>3.8</v>
      </c>
      <c r="B9504" s="160">
        <v>7.358082590522784</v>
      </c>
      <c r="E9504" s="147">
        <f t="shared" si="1931"/>
        <v>2.9432330362087894E-3</v>
      </c>
      <c r="W9504" s="146">
        <f t="shared" si="1950"/>
        <v>0.29551312885553538</v>
      </c>
      <c r="X9504" s="209">
        <v>2.91648782487575</v>
      </c>
      <c r="Y9504" s="147">
        <f t="shared" si="1951"/>
        <v>3.9999999999995595E-4</v>
      </c>
      <c r="Z9504" s="122">
        <f t="shared" si="1941"/>
        <v>8.8754449677853557</v>
      </c>
      <c r="AA9504" s="122">
        <f t="shared" si="1942"/>
        <v>0.61929999999999996</v>
      </c>
      <c r="AB9504" s="122">
        <f t="shared" si="1943"/>
        <v>0</v>
      </c>
      <c r="AC9504" s="122">
        <f t="shared" si="1944"/>
        <v>15.750952669468589</v>
      </c>
      <c r="AD9504" s="122">
        <f t="shared" si="1945"/>
        <v>0</v>
      </c>
      <c r="AE9504" s="122">
        <f t="shared" si="1946"/>
        <v>0</v>
      </c>
      <c r="AF9504" s="122">
        <f t="shared" si="1947"/>
        <v>1.3111961988847367</v>
      </c>
      <c r="AG9504" s="122">
        <f t="shared" si="1948"/>
        <v>0</v>
      </c>
      <c r="AH9504" s="87">
        <f t="shared" si="1949"/>
        <v>-0.56193311317045103</v>
      </c>
      <c r="AI9504" s="122">
        <f t="shared" si="1952"/>
        <v>0.86150896702884949</v>
      </c>
    </row>
    <row r="9505" spans="1:35" x14ac:dyDescent="0.25">
      <c r="A9505" s="90">
        <v>3.8003999999999998</v>
      </c>
      <c r="B9505" s="160">
        <v>6.1115144947995086</v>
      </c>
      <c r="E9505" s="147">
        <f t="shared" si="1931"/>
        <v>2.6939194170641618E-3</v>
      </c>
      <c r="W9505" s="146">
        <f t="shared" si="1950"/>
        <v>0.26479413660754619</v>
      </c>
      <c r="X9505" s="209">
        <v>2.6133149430796565</v>
      </c>
      <c r="Y9505" s="147">
        <f t="shared" si="1951"/>
        <v>3.9999999999995595E-4</v>
      </c>
      <c r="Z9505" s="122">
        <f t="shared" si="1941"/>
        <v>8.8754449677853557</v>
      </c>
      <c r="AA9505" s="122">
        <f t="shared" si="1942"/>
        <v>0.61929999999999996</v>
      </c>
      <c r="AB9505" s="122">
        <f t="shared" si="1943"/>
        <v>0</v>
      </c>
      <c r="AC9505" s="122">
        <f t="shared" si="1944"/>
        <v>15.750952669468589</v>
      </c>
      <c r="AD9505" s="122">
        <f t="shared" si="1945"/>
        <v>0</v>
      </c>
      <c r="AE9505" s="122">
        <f t="shared" si="1946"/>
        <v>0</v>
      </c>
      <c r="AF9505" s="122">
        <f t="shared" si="1947"/>
        <v>1.3111961988847367</v>
      </c>
      <c r="AG9505" s="122">
        <f t="shared" si="1948"/>
        <v>0</v>
      </c>
      <c r="AH9505" s="87">
        <f t="shared" si="1949"/>
        <v>-0.56193311317045103</v>
      </c>
      <c r="AI9505" s="122">
        <f t="shared" si="1952"/>
        <v>0.96145335257601094</v>
      </c>
    </row>
    <row r="9506" spans="1:35" x14ac:dyDescent="0.25">
      <c r="A9506" s="90">
        <v>3.8008000000000002</v>
      </c>
      <c r="B9506" s="160">
        <v>6.1115144947995086</v>
      </c>
      <c r="E9506" s="147">
        <f t="shared" si="1931"/>
        <v>2.4446057979222481E-3</v>
      </c>
      <c r="W9506" s="146">
        <f t="shared" si="1950"/>
        <v>0.26479413660754619</v>
      </c>
      <c r="X9506" s="209">
        <v>2.6133149430796565</v>
      </c>
      <c r="Y9506" s="147">
        <f t="shared" si="1951"/>
        <v>4.0000000000040004E-4</v>
      </c>
      <c r="Z9506" s="122">
        <f t="shared" si="1941"/>
        <v>8.8754449677853557</v>
      </c>
      <c r="AA9506" s="122">
        <f t="shared" si="1942"/>
        <v>0.61929999999999996</v>
      </c>
      <c r="AB9506" s="122">
        <f t="shared" si="1943"/>
        <v>0</v>
      </c>
      <c r="AC9506" s="122">
        <f t="shared" si="1944"/>
        <v>15.750952669468589</v>
      </c>
      <c r="AD9506" s="122">
        <f t="shared" si="1945"/>
        <v>0</v>
      </c>
      <c r="AE9506" s="122">
        <f t="shared" si="1946"/>
        <v>0</v>
      </c>
      <c r="AF9506" s="122">
        <f t="shared" si="1947"/>
        <v>1.3111961988847367</v>
      </c>
      <c r="AG9506" s="122">
        <f t="shared" si="1948"/>
        <v>0</v>
      </c>
      <c r="AH9506" s="87">
        <f t="shared" si="1949"/>
        <v>-0.56193311317045103</v>
      </c>
      <c r="AI9506" s="122">
        <f t="shared" si="1952"/>
        <v>0.96145335257601094</v>
      </c>
    </row>
    <row r="9507" spans="1:35" x14ac:dyDescent="0.25">
      <c r="A9507" s="90">
        <v>3.8012000000000001</v>
      </c>
      <c r="B9507" s="160">
        <v>7.358082590522784</v>
      </c>
      <c r="E9507" s="147">
        <f t="shared" si="1931"/>
        <v>2.6939194170641618E-3</v>
      </c>
      <c r="W9507" s="146">
        <f t="shared" si="1950"/>
        <v>0.29551312885553538</v>
      </c>
      <c r="X9507" s="209">
        <v>2.91648782487575</v>
      </c>
      <c r="Y9507" s="147">
        <f t="shared" si="1951"/>
        <v>3.9999999999995595E-4</v>
      </c>
      <c r="Z9507" s="122">
        <f t="shared" si="1941"/>
        <v>8.8754449677853557</v>
      </c>
      <c r="AA9507" s="122">
        <f t="shared" si="1942"/>
        <v>0.61929999999999996</v>
      </c>
      <c r="AB9507" s="122">
        <f t="shared" si="1943"/>
        <v>0</v>
      </c>
      <c r="AC9507" s="122">
        <f t="shared" si="1944"/>
        <v>15.750952669468589</v>
      </c>
      <c r="AD9507" s="122">
        <f t="shared" si="1945"/>
        <v>0</v>
      </c>
      <c r="AE9507" s="122">
        <f t="shared" si="1946"/>
        <v>0</v>
      </c>
      <c r="AF9507" s="122">
        <f t="shared" si="1947"/>
        <v>1.3111961988847367</v>
      </c>
      <c r="AG9507" s="122">
        <f t="shared" si="1948"/>
        <v>0</v>
      </c>
      <c r="AH9507" s="87">
        <f t="shared" si="1949"/>
        <v>-0.56193311317045103</v>
      </c>
      <c r="AI9507" s="122">
        <f t="shared" si="1952"/>
        <v>0.86150896702884949</v>
      </c>
    </row>
    <row r="9508" spans="1:35" x14ac:dyDescent="0.25">
      <c r="A9508" s="90">
        <v>3.8016000000000001</v>
      </c>
      <c r="B9508" s="160">
        <v>6.1115144947995086</v>
      </c>
      <c r="E9508" s="147">
        <f t="shared" si="1931"/>
        <v>2.6939194170641618E-3</v>
      </c>
      <c r="W9508" s="146">
        <f t="shared" si="1950"/>
        <v>0.26479413660754619</v>
      </c>
      <c r="X9508" s="209">
        <v>2.6133149430796565</v>
      </c>
      <c r="Y9508" s="147">
        <f t="shared" si="1951"/>
        <v>3.9999999999995595E-4</v>
      </c>
      <c r="Z9508" s="122">
        <f t="shared" si="1941"/>
        <v>8.8754449677853557</v>
      </c>
      <c r="AA9508" s="122">
        <f t="shared" si="1942"/>
        <v>0.61929999999999996</v>
      </c>
      <c r="AB9508" s="122">
        <f t="shared" si="1943"/>
        <v>0</v>
      </c>
      <c r="AC9508" s="122">
        <f t="shared" si="1944"/>
        <v>15.750952669468589</v>
      </c>
      <c r="AD9508" s="122">
        <f t="shared" si="1945"/>
        <v>0</v>
      </c>
      <c r="AE9508" s="122">
        <f t="shared" si="1946"/>
        <v>0</v>
      </c>
      <c r="AF9508" s="122">
        <f t="shared" si="1947"/>
        <v>1.3111961988847367</v>
      </c>
      <c r="AG9508" s="122">
        <f t="shared" si="1948"/>
        <v>0</v>
      </c>
      <c r="AH9508" s="87">
        <f t="shared" si="1949"/>
        <v>-0.56193311317045103</v>
      </c>
      <c r="AI9508" s="122">
        <f t="shared" si="1952"/>
        <v>0.96145335257601094</v>
      </c>
    </row>
    <row r="9509" spans="1:35" x14ac:dyDescent="0.25">
      <c r="A9509" s="90">
        <v>3.802</v>
      </c>
      <c r="B9509" s="160">
        <v>6.1115144947995086</v>
      </c>
      <c r="E9509" s="147">
        <f t="shared" si="1931"/>
        <v>2.4446057979195341E-3</v>
      </c>
      <c r="W9509" s="146">
        <f t="shared" si="1950"/>
        <v>0.26479413660754619</v>
      </c>
      <c r="X9509" s="209">
        <v>2.6133149430796565</v>
      </c>
      <c r="Y9509" s="147">
        <f t="shared" si="1951"/>
        <v>3.9999999999995595E-4</v>
      </c>
      <c r="Z9509" s="122">
        <f t="shared" si="1941"/>
        <v>8.8754449677853557</v>
      </c>
      <c r="AA9509" s="122">
        <f t="shared" si="1942"/>
        <v>0.61929999999999996</v>
      </c>
      <c r="AB9509" s="122">
        <f t="shared" si="1943"/>
        <v>0</v>
      </c>
      <c r="AC9509" s="122">
        <f t="shared" si="1944"/>
        <v>15.750952669468589</v>
      </c>
      <c r="AD9509" s="122">
        <f t="shared" si="1945"/>
        <v>0</v>
      </c>
      <c r="AE9509" s="122">
        <f t="shared" si="1946"/>
        <v>0</v>
      </c>
      <c r="AF9509" s="122">
        <f t="shared" si="1947"/>
        <v>1.3111961988847367</v>
      </c>
      <c r="AG9509" s="122">
        <f t="shared" si="1948"/>
        <v>0</v>
      </c>
      <c r="AH9509" s="87">
        <f t="shared" si="1949"/>
        <v>-0.56193311317045103</v>
      </c>
      <c r="AI9509" s="122">
        <f t="shared" si="1952"/>
        <v>0.96145335257601094</v>
      </c>
    </row>
    <row r="9510" spans="1:35" x14ac:dyDescent="0.25">
      <c r="A9510" s="90">
        <v>3.8024</v>
      </c>
      <c r="B9510" s="160">
        <v>6.1115144947995086</v>
      </c>
      <c r="E9510" s="147">
        <f t="shared" si="1931"/>
        <v>2.4446057979195341E-3</v>
      </c>
      <c r="W9510" s="146">
        <f t="shared" si="1950"/>
        <v>0.26479413660754619</v>
      </c>
      <c r="X9510" s="209">
        <v>2.6133149430796565</v>
      </c>
      <c r="Y9510" s="147">
        <f t="shared" si="1951"/>
        <v>3.9999999999995595E-4</v>
      </c>
      <c r="Z9510" s="122">
        <f t="shared" si="1941"/>
        <v>8.8754449677853557</v>
      </c>
      <c r="AA9510" s="122">
        <f t="shared" si="1942"/>
        <v>0.61929999999999996</v>
      </c>
      <c r="AB9510" s="122">
        <f t="shared" si="1943"/>
        <v>0</v>
      </c>
      <c r="AC9510" s="122">
        <f t="shared" si="1944"/>
        <v>15.750952669468589</v>
      </c>
      <c r="AD9510" s="122">
        <f t="shared" si="1945"/>
        <v>0</v>
      </c>
      <c r="AE9510" s="122">
        <f t="shared" si="1946"/>
        <v>0</v>
      </c>
      <c r="AF9510" s="122">
        <f t="shared" si="1947"/>
        <v>1.3111961988847367</v>
      </c>
      <c r="AG9510" s="122">
        <f t="shared" si="1948"/>
        <v>0</v>
      </c>
      <c r="AH9510" s="87">
        <f t="shared" si="1949"/>
        <v>-0.56193311317045103</v>
      </c>
      <c r="AI9510" s="122">
        <f t="shared" si="1952"/>
        <v>0.96145335257601094</v>
      </c>
    </row>
    <row r="9511" spans="1:35" x14ac:dyDescent="0.25">
      <c r="A9511" s="90">
        <v>3.8028</v>
      </c>
      <c r="B9511" s="160">
        <v>6.1115144947995086</v>
      </c>
      <c r="E9511" s="147">
        <f t="shared" si="1931"/>
        <v>2.4446057979195341E-3</v>
      </c>
      <c r="W9511" s="146">
        <f t="shared" si="1950"/>
        <v>0.26479413660754619</v>
      </c>
      <c r="X9511" s="209">
        <v>2.6133149430796565</v>
      </c>
      <c r="Y9511" s="147">
        <f t="shared" si="1951"/>
        <v>3.9999999999995595E-4</v>
      </c>
      <c r="Z9511" s="122">
        <f t="shared" si="1941"/>
        <v>8.8754449677853557</v>
      </c>
      <c r="AA9511" s="122">
        <f t="shared" si="1942"/>
        <v>0.61929999999999996</v>
      </c>
      <c r="AB9511" s="122">
        <f t="shared" si="1943"/>
        <v>0</v>
      </c>
      <c r="AC9511" s="122">
        <f t="shared" si="1944"/>
        <v>15.750952669468589</v>
      </c>
      <c r="AD9511" s="122">
        <f t="shared" si="1945"/>
        <v>0</v>
      </c>
      <c r="AE9511" s="122">
        <f t="shared" si="1946"/>
        <v>0</v>
      </c>
      <c r="AF9511" s="122">
        <f t="shared" si="1947"/>
        <v>1.3111961988847367</v>
      </c>
      <c r="AG9511" s="122">
        <f t="shared" si="1948"/>
        <v>0</v>
      </c>
      <c r="AH9511" s="87">
        <f t="shared" si="1949"/>
        <v>-0.56193311317045103</v>
      </c>
      <c r="AI9511" s="122">
        <f t="shared" si="1952"/>
        <v>0.79856892445187877</v>
      </c>
    </row>
    <row r="9512" spans="1:35" x14ac:dyDescent="0.25">
      <c r="A9512" s="90">
        <v>3.8031999999999999</v>
      </c>
      <c r="B9512" s="160">
        <v>6.1115144947995086</v>
      </c>
      <c r="E9512" s="147">
        <f t="shared" si="1931"/>
        <v>2.4446057979195341E-3</v>
      </c>
      <c r="W9512" s="146">
        <f t="shared" si="1950"/>
        <v>0.26479413660754619</v>
      </c>
      <c r="X9512" s="209">
        <v>2.6133149430796565</v>
      </c>
      <c r="Y9512" s="147">
        <f t="shared" si="1951"/>
        <v>3.9999999999995595E-4</v>
      </c>
      <c r="Z9512" s="122">
        <f t="shared" si="1941"/>
        <v>8.8754449677853557</v>
      </c>
      <c r="AA9512" s="122">
        <f t="shared" si="1942"/>
        <v>0.61929999999999996</v>
      </c>
      <c r="AB9512" s="122">
        <f t="shared" si="1943"/>
        <v>0</v>
      </c>
      <c r="AC9512" s="122">
        <f t="shared" si="1944"/>
        <v>15.750952669468589</v>
      </c>
      <c r="AD9512" s="122">
        <f t="shared" si="1945"/>
        <v>0</v>
      </c>
      <c r="AE9512" s="122">
        <f t="shared" si="1946"/>
        <v>0</v>
      </c>
      <c r="AF9512" s="122">
        <f t="shared" si="1947"/>
        <v>1.3111961988847367</v>
      </c>
      <c r="AG9512" s="122">
        <f t="shared" si="1948"/>
        <v>0</v>
      </c>
      <c r="AH9512" s="87">
        <f t="shared" si="1949"/>
        <v>-0.56193311317045103</v>
      </c>
      <c r="AI9512" s="122">
        <f t="shared" si="1952"/>
        <v>0.96145335257601094</v>
      </c>
    </row>
    <row r="9513" spans="1:35" x14ac:dyDescent="0.25">
      <c r="A9513" s="90">
        <v>3.8035999999999999</v>
      </c>
      <c r="B9513" s="160">
        <v>6.1115144947995086</v>
      </c>
      <c r="E9513" s="147">
        <f t="shared" si="1931"/>
        <v>2.4446057979195341E-3</v>
      </c>
      <c r="W9513" s="146">
        <f t="shared" si="1950"/>
        <v>0.26479413660754619</v>
      </c>
      <c r="X9513" s="209">
        <v>2.6133149430796565</v>
      </c>
      <c r="Y9513" s="147">
        <f t="shared" si="1951"/>
        <v>3.9999999999995595E-4</v>
      </c>
      <c r="Z9513" s="122">
        <f t="shared" si="1941"/>
        <v>8.8754449677853557</v>
      </c>
      <c r="AA9513" s="122">
        <f t="shared" si="1942"/>
        <v>0.61929999999999996</v>
      </c>
      <c r="AB9513" s="122">
        <f t="shared" si="1943"/>
        <v>0</v>
      </c>
      <c r="AC9513" s="122">
        <f t="shared" si="1944"/>
        <v>15.750952669468589</v>
      </c>
      <c r="AD9513" s="122">
        <f t="shared" si="1945"/>
        <v>0</v>
      </c>
      <c r="AE9513" s="122">
        <f t="shared" si="1946"/>
        <v>0</v>
      </c>
      <c r="AF9513" s="122">
        <f t="shared" si="1947"/>
        <v>1.3111961988847367</v>
      </c>
      <c r="AG9513" s="122">
        <f t="shared" si="1948"/>
        <v>0</v>
      </c>
      <c r="AH9513" s="87">
        <f t="shared" si="1949"/>
        <v>-0.56193311317045103</v>
      </c>
      <c r="AI9513" s="122">
        <f t="shared" si="1952"/>
        <v>0.96145335257601094</v>
      </c>
    </row>
    <row r="9514" spans="1:35" x14ac:dyDescent="0.25">
      <c r="A9514" s="90">
        <v>3.8039999999999998</v>
      </c>
      <c r="B9514" s="160">
        <v>6.1115144947995086</v>
      </c>
      <c r="E9514" s="147">
        <f t="shared" si="1931"/>
        <v>2.4446057979195341E-3</v>
      </c>
      <c r="W9514" s="146">
        <f t="shared" si="1950"/>
        <v>0.26479413660754619</v>
      </c>
      <c r="X9514" s="209">
        <v>2.6133149430796565</v>
      </c>
      <c r="Y9514" s="147">
        <f t="shared" si="1951"/>
        <v>3.9999999999995595E-4</v>
      </c>
      <c r="Z9514" s="122">
        <f t="shared" si="1941"/>
        <v>8.8754449677853557</v>
      </c>
      <c r="AA9514" s="122">
        <f t="shared" si="1942"/>
        <v>0.61929999999999996</v>
      </c>
      <c r="AB9514" s="122">
        <f t="shared" si="1943"/>
        <v>0</v>
      </c>
      <c r="AC9514" s="122">
        <f t="shared" si="1944"/>
        <v>15.750952669468589</v>
      </c>
      <c r="AD9514" s="122">
        <f t="shared" si="1945"/>
        <v>0</v>
      </c>
      <c r="AE9514" s="122">
        <f t="shared" si="1946"/>
        <v>0</v>
      </c>
      <c r="AF9514" s="122">
        <f t="shared" si="1947"/>
        <v>1.3111961988847367</v>
      </c>
      <c r="AG9514" s="122">
        <f t="shared" si="1948"/>
        <v>0</v>
      </c>
      <c r="AH9514" s="87">
        <f t="shared" si="1949"/>
        <v>-0.56193311317045103</v>
      </c>
      <c r="AI9514" s="122">
        <f t="shared" si="1952"/>
        <v>0.96145335257601094</v>
      </c>
    </row>
    <row r="9515" spans="1:35" x14ac:dyDescent="0.25">
      <c r="A9515" s="90">
        <v>3.8043999999999998</v>
      </c>
      <c r="B9515" s="160">
        <v>7.358082590522784</v>
      </c>
      <c r="E9515" s="147">
        <f t="shared" si="1931"/>
        <v>2.6939194170641618E-3</v>
      </c>
      <c r="W9515" s="146">
        <f t="shared" si="1950"/>
        <v>0.29551312885553538</v>
      </c>
      <c r="X9515" s="209">
        <v>2.91648782487575</v>
      </c>
      <c r="Y9515" s="147">
        <f t="shared" si="1951"/>
        <v>3.9999999999995595E-4</v>
      </c>
      <c r="Z9515" s="122">
        <f t="shared" si="1941"/>
        <v>8.8754449677853557</v>
      </c>
      <c r="AA9515" s="122">
        <f t="shared" si="1942"/>
        <v>0.61929999999999996</v>
      </c>
      <c r="AB9515" s="122">
        <f t="shared" si="1943"/>
        <v>0</v>
      </c>
      <c r="AC9515" s="122">
        <f t="shared" si="1944"/>
        <v>15.750952669468589</v>
      </c>
      <c r="AD9515" s="122">
        <f t="shared" si="1945"/>
        <v>0</v>
      </c>
      <c r="AE9515" s="122">
        <f t="shared" si="1946"/>
        <v>0</v>
      </c>
      <c r="AF9515" s="122">
        <f t="shared" si="1947"/>
        <v>1.3111961988847367</v>
      </c>
      <c r="AG9515" s="122">
        <f t="shared" si="1948"/>
        <v>0</v>
      </c>
      <c r="AH9515" s="87">
        <f t="shared" si="1949"/>
        <v>-0.56193311317045103</v>
      </c>
      <c r="AI9515" s="122">
        <f t="shared" si="1952"/>
        <v>0.71555659706484542</v>
      </c>
    </row>
    <row r="9516" spans="1:35" x14ac:dyDescent="0.25">
      <c r="A9516" s="90">
        <v>3.8048000000000002</v>
      </c>
      <c r="B9516" s="160">
        <v>7.358082590522784</v>
      </c>
      <c r="E9516" s="147">
        <f t="shared" si="1931"/>
        <v>2.9432330362120572E-3</v>
      </c>
      <c r="W9516" s="146">
        <f t="shared" si="1950"/>
        <v>0.29551312885553538</v>
      </c>
      <c r="X9516" s="209">
        <v>2.91648782487575</v>
      </c>
      <c r="Y9516" s="147">
        <f t="shared" si="1951"/>
        <v>4.0000000000040004E-4</v>
      </c>
      <c r="Z9516" s="122">
        <f t="shared" si="1941"/>
        <v>8.8754449677853557</v>
      </c>
      <c r="AA9516" s="122">
        <f t="shared" si="1942"/>
        <v>0.61929999999999996</v>
      </c>
      <c r="AB9516" s="122">
        <f t="shared" si="1943"/>
        <v>0</v>
      </c>
      <c r="AC9516" s="122">
        <f t="shared" si="1944"/>
        <v>15.750952669468589</v>
      </c>
      <c r="AD9516" s="122">
        <f t="shared" si="1945"/>
        <v>0</v>
      </c>
      <c r="AE9516" s="122">
        <f t="shared" si="1946"/>
        <v>0</v>
      </c>
      <c r="AF9516" s="122">
        <f t="shared" si="1947"/>
        <v>1.3111961988847367</v>
      </c>
      <c r="AG9516" s="122">
        <f t="shared" si="1948"/>
        <v>0</v>
      </c>
      <c r="AH9516" s="87">
        <f t="shared" si="1949"/>
        <v>-0.56193311317045103</v>
      </c>
      <c r="AI9516" s="122">
        <f t="shared" si="1952"/>
        <v>0.86150896702884949</v>
      </c>
    </row>
    <row r="9517" spans="1:35" x14ac:dyDescent="0.25">
      <c r="A9517" s="90">
        <v>3.8052000000000001</v>
      </c>
      <c r="B9517" s="160">
        <v>6.1115144947995086</v>
      </c>
      <c r="E9517" s="147">
        <f t="shared" si="1931"/>
        <v>2.6939194170641618E-3</v>
      </c>
      <c r="W9517" s="146">
        <f t="shared" si="1950"/>
        <v>0.26479413660754619</v>
      </c>
      <c r="X9517" s="209">
        <v>2.6133149430796565</v>
      </c>
      <c r="Y9517" s="147">
        <f t="shared" si="1951"/>
        <v>3.9999999999995595E-4</v>
      </c>
      <c r="Z9517" s="122">
        <f t="shared" si="1941"/>
        <v>8.8754449677853557</v>
      </c>
      <c r="AA9517" s="122">
        <f t="shared" si="1942"/>
        <v>0.61929999999999996</v>
      </c>
      <c r="AB9517" s="122">
        <f t="shared" si="1943"/>
        <v>0</v>
      </c>
      <c r="AC9517" s="122">
        <f t="shared" si="1944"/>
        <v>15.750952669468589</v>
      </c>
      <c r="AD9517" s="122">
        <f t="shared" si="1945"/>
        <v>0</v>
      </c>
      <c r="AE9517" s="122">
        <f t="shared" si="1946"/>
        <v>0</v>
      </c>
      <c r="AF9517" s="122">
        <f t="shared" si="1947"/>
        <v>1.3111961988847367</v>
      </c>
      <c r="AG9517" s="122">
        <f t="shared" si="1948"/>
        <v>0</v>
      </c>
      <c r="AH9517" s="87">
        <f t="shared" si="1949"/>
        <v>-0.56193311317045103</v>
      </c>
      <c r="AI9517" s="122">
        <f t="shared" si="1952"/>
        <v>0.96145335257601094</v>
      </c>
    </row>
    <row r="9518" spans="1:35" x14ac:dyDescent="0.25">
      <c r="A9518" s="90">
        <v>3.8056000000000001</v>
      </c>
      <c r="B9518" s="160">
        <v>6.1115144947995086</v>
      </c>
      <c r="E9518" s="147">
        <f t="shared" si="1931"/>
        <v>2.4446057979195341E-3</v>
      </c>
      <c r="W9518" s="146">
        <f t="shared" si="1950"/>
        <v>0.26479413660754619</v>
      </c>
      <c r="X9518" s="209">
        <v>2.6133149430796565</v>
      </c>
      <c r="Y9518" s="147">
        <f t="shared" si="1951"/>
        <v>3.9999999999995595E-4</v>
      </c>
      <c r="Z9518" s="122">
        <f t="shared" si="1941"/>
        <v>8.8754449677853557</v>
      </c>
      <c r="AA9518" s="122">
        <f t="shared" si="1942"/>
        <v>0.61929999999999996</v>
      </c>
      <c r="AB9518" s="122">
        <f t="shared" si="1943"/>
        <v>0</v>
      </c>
      <c r="AC9518" s="122">
        <f t="shared" si="1944"/>
        <v>15.750952669468589</v>
      </c>
      <c r="AD9518" s="122">
        <f t="shared" si="1945"/>
        <v>0</v>
      </c>
      <c r="AE9518" s="122">
        <f t="shared" si="1946"/>
        <v>0</v>
      </c>
      <c r="AF9518" s="122">
        <f t="shared" si="1947"/>
        <v>1.3111961988847367</v>
      </c>
      <c r="AG9518" s="122">
        <f t="shared" si="1948"/>
        <v>0</v>
      </c>
      <c r="AH9518" s="87">
        <f t="shared" si="1949"/>
        <v>-0.56193311317045103</v>
      </c>
      <c r="AI9518" s="122">
        <f t="shared" si="1952"/>
        <v>0.96145335257601094</v>
      </c>
    </row>
    <row r="9519" spans="1:35" x14ac:dyDescent="0.25">
      <c r="A9519" s="90">
        <v>3.806</v>
      </c>
      <c r="B9519" s="160">
        <v>6.1115144947995086</v>
      </c>
      <c r="E9519" s="147">
        <f t="shared" si="1931"/>
        <v>2.4446057979195341E-3</v>
      </c>
      <c r="W9519" s="146">
        <f t="shared" si="1950"/>
        <v>0.26479413660754619</v>
      </c>
      <c r="X9519" s="209">
        <v>2.6133149430796565</v>
      </c>
      <c r="Y9519" s="147">
        <f t="shared" si="1951"/>
        <v>3.9999999999995595E-4</v>
      </c>
      <c r="Z9519" s="122">
        <f t="shared" si="1941"/>
        <v>8.8754449677853557</v>
      </c>
      <c r="AA9519" s="122">
        <f t="shared" si="1942"/>
        <v>0.61929999999999996</v>
      </c>
      <c r="AB9519" s="122">
        <f t="shared" si="1943"/>
        <v>0</v>
      </c>
      <c r="AC9519" s="122">
        <f t="shared" si="1944"/>
        <v>15.750952669468589</v>
      </c>
      <c r="AD9519" s="122">
        <f t="shared" si="1945"/>
        <v>0</v>
      </c>
      <c r="AE9519" s="122">
        <f t="shared" si="1946"/>
        <v>0</v>
      </c>
      <c r="AF9519" s="122">
        <f t="shared" si="1947"/>
        <v>1.3111961988847367</v>
      </c>
      <c r="AG9519" s="122">
        <f t="shared" si="1948"/>
        <v>0</v>
      </c>
      <c r="AH9519" s="87">
        <f t="shared" si="1949"/>
        <v>-0.56193311317045103</v>
      </c>
      <c r="AI9519" s="122">
        <f t="shared" si="1952"/>
        <v>0.79856892445187877</v>
      </c>
    </row>
    <row r="9520" spans="1:35" x14ac:dyDescent="0.25">
      <c r="A9520" s="90">
        <v>3.8064</v>
      </c>
      <c r="B9520" s="160">
        <v>6.1115144947995086</v>
      </c>
      <c r="E9520" s="147">
        <f t="shared" si="1931"/>
        <v>2.4446057979195341E-3</v>
      </c>
      <c r="W9520" s="146">
        <f t="shared" si="1950"/>
        <v>0.26479413660754619</v>
      </c>
      <c r="X9520" s="209">
        <v>2.6133149430796565</v>
      </c>
      <c r="Y9520" s="147">
        <f t="shared" si="1951"/>
        <v>3.9999999999995595E-4</v>
      </c>
      <c r="Z9520" s="122">
        <f t="shared" si="1941"/>
        <v>8.8754449677853557</v>
      </c>
      <c r="AA9520" s="122">
        <f t="shared" si="1942"/>
        <v>0.61929999999999996</v>
      </c>
      <c r="AB9520" s="122">
        <f t="shared" si="1943"/>
        <v>0</v>
      </c>
      <c r="AC9520" s="122">
        <f t="shared" si="1944"/>
        <v>15.750952669468589</v>
      </c>
      <c r="AD9520" s="122">
        <f t="shared" si="1945"/>
        <v>0</v>
      </c>
      <c r="AE9520" s="122">
        <f t="shared" si="1946"/>
        <v>0</v>
      </c>
      <c r="AF9520" s="122">
        <f t="shared" si="1947"/>
        <v>1.3111961988847367</v>
      </c>
      <c r="AG9520" s="122">
        <f t="shared" si="1948"/>
        <v>0</v>
      </c>
      <c r="AH9520" s="87">
        <f t="shared" si="1949"/>
        <v>-0.56193311317045103</v>
      </c>
      <c r="AI9520" s="122">
        <f t="shared" si="1952"/>
        <v>0.79856892445187877</v>
      </c>
    </row>
    <row r="9521" spans="1:35" x14ac:dyDescent="0.25">
      <c r="A9521" s="90">
        <v>3.8068</v>
      </c>
      <c r="B9521" s="160">
        <v>6.1115144947995086</v>
      </c>
      <c r="E9521" s="147">
        <f t="shared" si="1931"/>
        <v>2.4446057979195341E-3</v>
      </c>
      <c r="W9521" s="146">
        <f t="shared" si="1950"/>
        <v>0.26479413660754619</v>
      </c>
      <c r="X9521" s="209">
        <v>2.6133149430796565</v>
      </c>
      <c r="Y9521" s="147">
        <f t="shared" si="1951"/>
        <v>3.9999999999995595E-4</v>
      </c>
      <c r="Z9521" s="122">
        <f t="shared" si="1941"/>
        <v>8.8754449677853557</v>
      </c>
      <c r="AA9521" s="122">
        <f t="shared" si="1942"/>
        <v>0.61929999999999996</v>
      </c>
      <c r="AB9521" s="122">
        <f t="shared" si="1943"/>
        <v>0</v>
      </c>
      <c r="AC9521" s="122">
        <f t="shared" si="1944"/>
        <v>15.750952669468589</v>
      </c>
      <c r="AD9521" s="122">
        <f t="shared" si="1945"/>
        <v>0</v>
      </c>
      <c r="AE9521" s="122">
        <f t="shared" si="1946"/>
        <v>0</v>
      </c>
      <c r="AF9521" s="122">
        <f t="shared" si="1947"/>
        <v>1.3111961988847367</v>
      </c>
      <c r="AG9521" s="122">
        <f t="shared" si="1948"/>
        <v>0</v>
      </c>
      <c r="AH9521" s="87">
        <f t="shared" si="1949"/>
        <v>-0.56193311317045103</v>
      </c>
      <c r="AI9521" s="122">
        <f t="shared" si="1952"/>
        <v>0.96145335257601094</v>
      </c>
    </row>
    <row r="9522" spans="1:35" x14ac:dyDescent="0.25">
      <c r="A9522" s="90">
        <v>3.8071999999999999</v>
      </c>
      <c r="B9522" s="160">
        <v>7.358082590522784</v>
      </c>
      <c r="E9522" s="147">
        <f t="shared" si="1931"/>
        <v>2.6939194170641618E-3</v>
      </c>
      <c r="W9522" s="146">
        <f t="shared" si="1950"/>
        <v>0.29551312885553538</v>
      </c>
      <c r="X9522" s="209">
        <v>2.91648782487575</v>
      </c>
      <c r="Y9522" s="147">
        <f t="shared" si="1951"/>
        <v>3.9999999999995595E-4</v>
      </c>
      <c r="Z9522" s="122">
        <f t="shared" si="1941"/>
        <v>8.8754449677853557</v>
      </c>
      <c r="AA9522" s="122">
        <f t="shared" si="1942"/>
        <v>0.61929999999999996</v>
      </c>
      <c r="AB9522" s="122">
        <f t="shared" si="1943"/>
        <v>0</v>
      </c>
      <c r="AC9522" s="122">
        <f t="shared" si="1944"/>
        <v>15.750952669468589</v>
      </c>
      <c r="AD9522" s="122">
        <f t="shared" si="1945"/>
        <v>0</v>
      </c>
      <c r="AE9522" s="122">
        <f t="shared" si="1946"/>
        <v>0</v>
      </c>
      <c r="AF9522" s="122">
        <f t="shared" si="1947"/>
        <v>1.3111961988847367</v>
      </c>
      <c r="AG9522" s="122">
        <f t="shared" si="1948"/>
        <v>0</v>
      </c>
      <c r="AH9522" s="87">
        <f t="shared" si="1949"/>
        <v>-0.56193311317045103</v>
      </c>
      <c r="AI9522" s="122">
        <f t="shared" si="1952"/>
        <v>0.71555659706484542</v>
      </c>
    </row>
    <row r="9523" spans="1:35" x14ac:dyDescent="0.25">
      <c r="A9523" s="90">
        <v>3.8075999999999999</v>
      </c>
      <c r="B9523" s="160">
        <v>7.358082590522784</v>
      </c>
      <c r="E9523" s="147">
        <f t="shared" si="1931"/>
        <v>2.9432330362087894E-3</v>
      </c>
      <c r="W9523" s="146">
        <f t="shared" si="1950"/>
        <v>0.29551312885553538</v>
      </c>
      <c r="X9523" s="209">
        <v>2.91648782487575</v>
      </c>
      <c r="Y9523" s="147">
        <f t="shared" si="1951"/>
        <v>3.9999999999995595E-4</v>
      </c>
      <c r="Z9523" s="122">
        <f t="shared" si="1941"/>
        <v>8.8754449677853557</v>
      </c>
      <c r="AA9523" s="122">
        <f t="shared" si="1942"/>
        <v>0.61929999999999996</v>
      </c>
      <c r="AB9523" s="122">
        <f t="shared" si="1943"/>
        <v>0</v>
      </c>
      <c r="AC9523" s="122">
        <f t="shared" si="1944"/>
        <v>15.750952669468589</v>
      </c>
      <c r="AD9523" s="122">
        <f t="shared" si="1945"/>
        <v>0</v>
      </c>
      <c r="AE9523" s="122">
        <f t="shared" si="1946"/>
        <v>0</v>
      </c>
      <c r="AF9523" s="122">
        <f t="shared" si="1947"/>
        <v>1.3111961988847367</v>
      </c>
      <c r="AG9523" s="122">
        <f t="shared" si="1948"/>
        <v>0</v>
      </c>
      <c r="AH9523" s="87">
        <f t="shared" si="1949"/>
        <v>-0.56193311317045103</v>
      </c>
      <c r="AI9523" s="122">
        <f t="shared" si="1952"/>
        <v>0.71555659706484542</v>
      </c>
    </row>
    <row r="9524" spans="1:35" x14ac:dyDescent="0.25">
      <c r="A9524" s="90">
        <v>3.8079999999999998</v>
      </c>
      <c r="B9524" s="160">
        <v>6.1115144947995086</v>
      </c>
      <c r="E9524" s="147">
        <f t="shared" si="1931"/>
        <v>2.6939194170641618E-3</v>
      </c>
      <c r="W9524" s="146">
        <f t="shared" si="1950"/>
        <v>0.26479413660754619</v>
      </c>
      <c r="X9524" s="209">
        <v>2.6133149430796565</v>
      </c>
      <c r="Y9524" s="147">
        <f t="shared" si="1951"/>
        <v>3.9999999999995595E-4</v>
      </c>
      <c r="Z9524" s="122">
        <f t="shared" si="1941"/>
        <v>8.8754449677853557</v>
      </c>
      <c r="AA9524" s="122">
        <f t="shared" si="1942"/>
        <v>0.61929999999999996</v>
      </c>
      <c r="AB9524" s="122">
        <f t="shared" si="1943"/>
        <v>0</v>
      </c>
      <c r="AC9524" s="122">
        <f t="shared" si="1944"/>
        <v>15.750952669468589</v>
      </c>
      <c r="AD9524" s="122">
        <f t="shared" si="1945"/>
        <v>0</v>
      </c>
      <c r="AE9524" s="122">
        <f t="shared" si="1946"/>
        <v>0</v>
      </c>
      <c r="AF9524" s="122">
        <f t="shared" si="1947"/>
        <v>1.3111961988847367</v>
      </c>
      <c r="AG9524" s="122">
        <f t="shared" si="1948"/>
        <v>0</v>
      </c>
      <c r="AH9524" s="87">
        <f t="shared" si="1949"/>
        <v>-0.56193311317045103</v>
      </c>
      <c r="AI9524" s="122">
        <f t="shared" si="1952"/>
        <v>0.79856892445187877</v>
      </c>
    </row>
    <row r="9525" spans="1:35" x14ac:dyDescent="0.25">
      <c r="A9525" s="90">
        <v>3.8083999999999998</v>
      </c>
      <c r="B9525" s="160">
        <v>6.1115144947995086</v>
      </c>
      <c r="E9525" s="147">
        <f t="shared" si="1931"/>
        <v>2.4446057979195341E-3</v>
      </c>
      <c r="W9525" s="146">
        <f t="shared" si="1950"/>
        <v>0.26479413660754619</v>
      </c>
      <c r="X9525" s="209">
        <v>2.6133149430796565</v>
      </c>
      <c r="Y9525" s="147">
        <f t="shared" si="1951"/>
        <v>3.9999999999995595E-4</v>
      </c>
      <c r="Z9525" s="122">
        <f t="shared" si="1941"/>
        <v>8.8754449677853557</v>
      </c>
      <c r="AA9525" s="122">
        <f t="shared" si="1942"/>
        <v>0.61929999999999996</v>
      </c>
      <c r="AB9525" s="122">
        <f t="shared" si="1943"/>
        <v>0</v>
      </c>
      <c r="AC9525" s="122">
        <f t="shared" si="1944"/>
        <v>15.750952669468589</v>
      </c>
      <c r="AD9525" s="122">
        <f t="shared" si="1945"/>
        <v>0</v>
      </c>
      <c r="AE9525" s="122">
        <f t="shared" si="1946"/>
        <v>0</v>
      </c>
      <c r="AF9525" s="122">
        <f t="shared" si="1947"/>
        <v>1.3111961988847367</v>
      </c>
      <c r="AG9525" s="122">
        <f t="shared" si="1948"/>
        <v>0</v>
      </c>
      <c r="AH9525" s="87">
        <f t="shared" si="1949"/>
        <v>-0.56193311317045103</v>
      </c>
      <c r="AI9525" s="122">
        <f t="shared" si="1952"/>
        <v>0.79856892445187877</v>
      </c>
    </row>
    <row r="9526" spans="1:35" x14ac:dyDescent="0.25">
      <c r="A9526" s="90">
        <v>3.8088000000000002</v>
      </c>
      <c r="B9526" s="160">
        <v>6.1115144947995086</v>
      </c>
      <c r="E9526" s="147">
        <f t="shared" si="1931"/>
        <v>2.4446057979222481E-3</v>
      </c>
      <c r="W9526" s="146">
        <f t="shared" si="1950"/>
        <v>0.26479413660754619</v>
      </c>
      <c r="X9526" s="209">
        <v>2.6133149430796565</v>
      </c>
      <c r="Y9526" s="147">
        <f t="shared" si="1951"/>
        <v>4.0000000000040004E-4</v>
      </c>
      <c r="Z9526" s="122">
        <f t="shared" si="1941"/>
        <v>8.8754449677853557</v>
      </c>
      <c r="AA9526" s="122">
        <f t="shared" si="1942"/>
        <v>0.61929999999999996</v>
      </c>
      <c r="AB9526" s="122">
        <f t="shared" si="1943"/>
        <v>0</v>
      </c>
      <c r="AC9526" s="122">
        <f t="shared" si="1944"/>
        <v>15.750952669468589</v>
      </c>
      <c r="AD9526" s="122">
        <f t="shared" si="1945"/>
        <v>0</v>
      </c>
      <c r="AE9526" s="122">
        <f t="shared" si="1946"/>
        <v>0</v>
      </c>
      <c r="AF9526" s="122">
        <f t="shared" si="1947"/>
        <v>1.3111961988847367</v>
      </c>
      <c r="AG9526" s="122">
        <f t="shared" si="1948"/>
        <v>0</v>
      </c>
      <c r="AH9526" s="87">
        <f t="shared" si="1949"/>
        <v>-0.56193311317045103</v>
      </c>
      <c r="AI9526" s="122">
        <f t="shared" si="1952"/>
        <v>0.79856892445187877</v>
      </c>
    </row>
    <row r="9527" spans="1:35" x14ac:dyDescent="0.25">
      <c r="A9527" s="90">
        <v>3.8092000000000001</v>
      </c>
      <c r="B9527" s="160">
        <v>7.358082590522784</v>
      </c>
      <c r="E9527" s="147">
        <f t="shared" ref="E9527:E9558" si="1953">+(B9526+B9527)/2*(A9527-A9526)</f>
        <v>2.6939194170641618E-3</v>
      </c>
      <c r="W9527" s="146">
        <f t="shared" si="1950"/>
        <v>0.29551312885553538</v>
      </c>
      <c r="X9527" s="209">
        <v>2.91648782487575</v>
      </c>
      <c r="Y9527" s="147">
        <f t="shared" si="1951"/>
        <v>3.9999999999995595E-4</v>
      </c>
      <c r="Z9527" s="122">
        <f t="shared" si="1941"/>
        <v>8.8754449677853557</v>
      </c>
      <c r="AA9527" s="122">
        <f t="shared" si="1942"/>
        <v>0.61929999999999996</v>
      </c>
      <c r="AB9527" s="122">
        <f t="shared" si="1943"/>
        <v>0</v>
      </c>
      <c r="AC9527" s="122">
        <f t="shared" si="1944"/>
        <v>15.750952669468589</v>
      </c>
      <c r="AD9527" s="122">
        <f t="shared" si="1945"/>
        <v>0</v>
      </c>
      <c r="AE9527" s="122">
        <f t="shared" si="1946"/>
        <v>0</v>
      </c>
      <c r="AF9527" s="122">
        <f t="shared" si="1947"/>
        <v>1.3111961988847367</v>
      </c>
      <c r="AG9527" s="122">
        <f t="shared" si="1948"/>
        <v>0</v>
      </c>
      <c r="AH9527" s="87">
        <f t="shared" si="1949"/>
        <v>-0.56193311317045103</v>
      </c>
      <c r="AI9527" s="122">
        <f t="shared" si="1952"/>
        <v>0.71555659706484542</v>
      </c>
    </row>
    <row r="9528" spans="1:35" x14ac:dyDescent="0.25">
      <c r="A9528" s="90">
        <v>3.8096000000000001</v>
      </c>
      <c r="B9528" s="160">
        <v>6.1115144947995086</v>
      </c>
      <c r="E9528" s="147">
        <f t="shared" si="1953"/>
        <v>2.6939194170641618E-3</v>
      </c>
      <c r="W9528" s="146">
        <f t="shared" si="1950"/>
        <v>0.26479413660754619</v>
      </c>
      <c r="X9528" s="209">
        <v>2.6133149430796565</v>
      </c>
      <c r="Y9528" s="147">
        <f t="shared" si="1951"/>
        <v>3.9999999999995595E-4</v>
      </c>
      <c r="Z9528" s="122">
        <f t="shared" si="1941"/>
        <v>8.8754449677853557</v>
      </c>
      <c r="AA9528" s="122">
        <f t="shared" si="1942"/>
        <v>0.61929999999999996</v>
      </c>
      <c r="AB9528" s="122">
        <f t="shared" si="1943"/>
        <v>0</v>
      </c>
      <c r="AC9528" s="122">
        <f t="shared" si="1944"/>
        <v>15.750952669468589</v>
      </c>
      <c r="AD9528" s="122">
        <f t="shared" si="1945"/>
        <v>0</v>
      </c>
      <c r="AE9528" s="122">
        <f t="shared" si="1946"/>
        <v>0</v>
      </c>
      <c r="AF9528" s="122">
        <f t="shared" si="1947"/>
        <v>1.3111961988847367</v>
      </c>
      <c r="AG9528" s="122">
        <f t="shared" si="1948"/>
        <v>0</v>
      </c>
      <c r="AH9528" s="87">
        <f t="shared" si="1949"/>
        <v>-0.56193311317045103</v>
      </c>
      <c r="AI9528" s="122">
        <f t="shared" si="1952"/>
        <v>0.79856892445187877</v>
      </c>
    </row>
    <row r="9529" spans="1:35" x14ac:dyDescent="0.25">
      <c r="A9529" s="90">
        <v>3.81</v>
      </c>
      <c r="B9529" s="160">
        <v>6.1115144947995086</v>
      </c>
      <c r="E9529" s="147">
        <f t="shared" si="1953"/>
        <v>2.4446057979195341E-3</v>
      </c>
      <c r="W9529" s="146">
        <f t="shared" si="1950"/>
        <v>0.26479413660754619</v>
      </c>
      <c r="X9529" s="209">
        <v>2.6133149430796565</v>
      </c>
      <c r="Y9529" s="147">
        <f t="shared" si="1951"/>
        <v>3.9999999999995595E-4</v>
      </c>
      <c r="Z9529" s="122">
        <f t="shared" si="1941"/>
        <v>8.8754449677853557</v>
      </c>
      <c r="AA9529" s="122">
        <f t="shared" si="1942"/>
        <v>0.61929999999999996</v>
      </c>
      <c r="AB9529" s="122">
        <f t="shared" si="1943"/>
        <v>0</v>
      </c>
      <c r="AC9529" s="122">
        <f t="shared" si="1944"/>
        <v>15.750952669468589</v>
      </c>
      <c r="AD9529" s="122">
        <f t="shared" si="1945"/>
        <v>0</v>
      </c>
      <c r="AE9529" s="122">
        <f t="shared" si="1946"/>
        <v>0</v>
      </c>
      <c r="AF9529" s="122">
        <f t="shared" si="1947"/>
        <v>1.3111961988847367</v>
      </c>
      <c r="AG9529" s="122">
        <f t="shared" si="1948"/>
        <v>0</v>
      </c>
      <c r="AH9529" s="87">
        <f t="shared" si="1949"/>
        <v>-0.56193311317045103</v>
      </c>
      <c r="AI9529" s="122">
        <f t="shared" si="1952"/>
        <v>0.96145335257601094</v>
      </c>
    </row>
    <row r="9530" spans="1:35" x14ac:dyDescent="0.25">
      <c r="A9530" s="90">
        <v>3.8104</v>
      </c>
      <c r="B9530" s="160">
        <v>6.1115144947995086</v>
      </c>
      <c r="E9530" s="147">
        <f t="shared" si="1953"/>
        <v>2.4446057979195341E-3</v>
      </c>
      <c r="W9530" s="146">
        <f t="shared" si="1950"/>
        <v>0.26479413660754619</v>
      </c>
      <c r="X9530" s="209">
        <v>2.6133149430796565</v>
      </c>
      <c r="Y9530" s="147">
        <f t="shared" si="1951"/>
        <v>3.9999999999995595E-4</v>
      </c>
      <c r="Z9530" s="122">
        <f t="shared" si="1941"/>
        <v>8.8754449677853557</v>
      </c>
      <c r="AA9530" s="122">
        <f t="shared" si="1942"/>
        <v>0.61929999999999996</v>
      </c>
      <c r="AB9530" s="122">
        <f t="shared" si="1943"/>
        <v>0</v>
      </c>
      <c r="AC9530" s="122">
        <f t="shared" si="1944"/>
        <v>15.750952669468589</v>
      </c>
      <c r="AD9530" s="122">
        <f t="shared" si="1945"/>
        <v>0</v>
      </c>
      <c r="AE9530" s="122">
        <f t="shared" si="1946"/>
        <v>0</v>
      </c>
      <c r="AF9530" s="122">
        <f t="shared" si="1947"/>
        <v>1.3111961988847367</v>
      </c>
      <c r="AG9530" s="122">
        <f t="shared" si="1948"/>
        <v>0</v>
      </c>
      <c r="AH9530" s="87">
        <f t="shared" si="1949"/>
        <v>-0.56193311317045103</v>
      </c>
      <c r="AI9530" s="122">
        <f t="shared" si="1952"/>
        <v>0.96145335257601094</v>
      </c>
    </row>
    <row r="9531" spans="1:35" x14ac:dyDescent="0.25">
      <c r="A9531" s="90">
        <v>3.8108</v>
      </c>
      <c r="B9531" s="160">
        <v>6.1115144947995086</v>
      </c>
      <c r="E9531" s="147">
        <f t="shared" si="1953"/>
        <v>2.4446057979195341E-3</v>
      </c>
      <c r="W9531" s="146">
        <f t="shared" si="1950"/>
        <v>0.26479413660754619</v>
      </c>
      <c r="X9531" s="209">
        <v>2.6133149430796565</v>
      </c>
      <c r="Y9531" s="147">
        <f t="shared" si="1951"/>
        <v>3.9999999999995595E-4</v>
      </c>
      <c r="Z9531" s="122">
        <f t="shared" si="1941"/>
        <v>8.8754449677853557</v>
      </c>
      <c r="AA9531" s="122">
        <f t="shared" si="1942"/>
        <v>0.61929999999999996</v>
      </c>
      <c r="AB9531" s="122">
        <f t="shared" si="1943"/>
        <v>0</v>
      </c>
      <c r="AC9531" s="122">
        <f t="shared" si="1944"/>
        <v>15.750952669468589</v>
      </c>
      <c r="AD9531" s="122">
        <f t="shared" si="1945"/>
        <v>0</v>
      </c>
      <c r="AE9531" s="122">
        <f t="shared" si="1946"/>
        <v>0</v>
      </c>
      <c r="AF9531" s="122">
        <f t="shared" si="1947"/>
        <v>1.3111961988847367</v>
      </c>
      <c r="AG9531" s="122">
        <f t="shared" si="1948"/>
        <v>0</v>
      </c>
      <c r="AH9531" s="87">
        <f t="shared" si="1949"/>
        <v>-0.56193311317045103</v>
      </c>
      <c r="AI9531" s="122">
        <f t="shared" si="1952"/>
        <v>0.79856892445187877</v>
      </c>
    </row>
    <row r="9532" spans="1:35" x14ac:dyDescent="0.25">
      <c r="A9532" s="90">
        <v>3.8111999999999999</v>
      </c>
      <c r="B9532" s="160">
        <v>7.358082590522784</v>
      </c>
      <c r="E9532" s="147">
        <f t="shared" si="1953"/>
        <v>2.6939194170641618E-3</v>
      </c>
      <c r="W9532" s="146">
        <f t="shared" si="1950"/>
        <v>0.29551312885553538</v>
      </c>
      <c r="X9532" s="209">
        <v>2.91648782487575</v>
      </c>
      <c r="Y9532" s="147">
        <f t="shared" si="1951"/>
        <v>3.9999999999995595E-4</v>
      </c>
      <c r="Z9532" s="122">
        <f t="shared" si="1941"/>
        <v>8.8754449677853557</v>
      </c>
      <c r="AA9532" s="122">
        <f t="shared" si="1942"/>
        <v>0.61929999999999996</v>
      </c>
      <c r="AB9532" s="122">
        <f t="shared" si="1943"/>
        <v>0</v>
      </c>
      <c r="AC9532" s="122">
        <f t="shared" si="1944"/>
        <v>15.750952669468589</v>
      </c>
      <c r="AD9532" s="122">
        <f t="shared" si="1945"/>
        <v>0</v>
      </c>
      <c r="AE9532" s="122">
        <f t="shared" si="1946"/>
        <v>0</v>
      </c>
      <c r="AF9532" s="122">
        <f t="shared" si="1947"/>
        <v>1.3111961988847367</v>
      </c>
      <c r="AG9532" s="122">
        <f t="shared" si="1948"/>
        <v>0</v>
      </c>
      <c r="AH9532" s="87">
        <f t="shared" si="1949"/>
        <v>-0.56193311317045103</v>
      </c>
      <c r="AI9532" s="122">
        <f t="shared" si="1952"/>
        <v>0.71555659706484542</v>
      </c>
    </row>
    <row r="9533" spans="1:35" x14ac:dyDescent="0.25">
      <c r="A9533" s="90">
        <v>3.8115999999999999</v>
      </c>
      <c r="B9533" s="160">
        <v>6.1115144947995086</v>
      </c>
      <c r="E9533" s="147">
        <f t="shared" si="1953"/>
        <v>2.6939194170641618E-3</v>
      </c>
      <c r="W9533" s="146">
        <f t="shared" si="1950"/>
        <v>0.26479413660754619</v>
      </c>
      <c r="X9533" s="209">
        <v>2.6133149430796565</v>
      </c>
      <c r="Y9533" s="147">
        <f t="shared" si="1951"/>
        <v>3.9999999999995595E-4</v>
      </c>
      <c r="Z9533" s="122">
        <f t="shared" si="1941"/>
        <v>8.8754449677853557</v>
      </c>
      <c r="AA9533" s="122">
        <f t="shared" si="1942"/>
        <v>0.61929999999999996</v>
      </c>
      <c r="AB9533" s="122">
        <f t="shared" si="1943"/>
        <v>0</v>
      </c>
      <c r="AC9533" s="122">
        <f t="shared" si="1944"/>
        <v>15.750952669468589</v>
      </c>
      <c r="AD9533" s="122">
        <f t="shared" si="1945"/>
        <v>0</v>
      </c>
      <c r="AE9533" s="122">
        <f t="shared" si="1946"/>
        <v>0</v>
      </c>
      <c r="AF9533" s="122">
        <f t="shared" si="1947"/>
        <v>1.3111961988847367</v>
      </c>
      <c r="AG9533" s="122">
        <f t="shared" si="1948"/>
        <v>0</v>
      </c>
      <c r="AH9533" s="87">
        <f t="shared" si="1949"/>
        <v>-0.56193311317045103</v>
      </c>
      <c r="AI9533" s="122">
        <f t="shared" si="1952"/>
        <v>0.79856892445187877</v>
      </c>
    </row>
    <row r="9534" spans="1:35" x14ac:dyDescent="0.25">
      <c r="A9534" s="90">
        <v>3.8119999999999998</v>
      </c>
      <c r="B9534" s="160">
        <v>6.1115144947995086</v>
      </c>
      <c r="E9534" s="147">
        <f t="shared" si="1953"/>
        <v>2.4446057979195341E-3</v>
      </c>
      <c r="W9534" s="146">
        <f t="shared" si="1950"/>
        <v>0.26479413660754619</v>
      </c>
      <c r="X9534" s="209">
        <v>2.6133149430796565</v>
      </c>
      <c r="Y9534" s="147">
        <f t="shared" si="1951"/>
        <v>3.9999999999995595E-4</v>
      </c>
      <c r="Z9534" s="122">
        <f t="shared" si="1941"/>
        <v>8.8754449677853557</v>
      </c>
      <c r="AA9534" s="122">
        <f t="shared" si="1942"/>
        <v>0.61929999999999996</v>
      </c>
      <c r="AB9534" s="122">
        <f t="shared" si="1943"/>
        <v>0</v>
      </c>
      <c r="AC9534" s="122">
        <f t="shared" si="1944"/>
        <v>15.750952669468589</v>
      </c>
      <c r="AD9534" s="122">
        <f t="shared" si="1945"/>
        <v>0</v>
      </c>
      <c r="AE9534" s="122">
        <f t="shared" si="1946"/>
        <v>0</v>
      </c>
      <c r="AF9534" s="122">
        <f t="shared" si="1947"/>
        <v>1.3111961988847367</v>
      </c>
      <c r="AG9534" s="122">
        <f t="shared" si="1948"/>
        <v>0</v>
      </c>
      <c r="AH9534" s="87">
        <f t="shared" si="1949"/>
        <v>-0.56193311317045103</v>
      </c>
      <c r="AI9534" s="122">
        <f t="shared" si="1952"/>
        <v>0.79856892445187877</v>
      </c>
    </row>
    <row r="9535" spans="1:35" x14ac:dyDescent="0.25">
      <c r="A9535" s="90">
        <v>3.8123999999999998</v>
      </c>
      <c r="B9535" s="160">
        <v>6.1115144947995086</v>
      </c>
      <c r="E9535" s="147">
        <f t="shared" si="1953"/>
        <v>2.4446057979195341E-3</v>
      </c>
      <c r="W9535" s="146">
        <f t="shared" si="1950"/>
        <v>0.26479413660754619</v>
      </c>
      <c r="X9535" s="209">
        <v>2.6133149430796565</v>
      </c>
      <c r="Y9535" s="147">
        <f t="shared" si="1951"/>
        <v>3.9999999999995595E-4</v>
      </c>
      <c r="Z9535" s="122">
        <f t="shared" si="1941"/>
        <v>8.8754449677853557</v>
      </c>
      <c r="AA9535" s="122">
        <f t="shared" si="1942"/>
        <v>0.61929999999999996</v>
      </c>
      <c r="AB9535" s="122">
        <f t="shared" si="1943"/>
        <v>0</v>
      </c>
      <c r="AC9535" s="122">
        <f t="shared" si="1944"/>
        <v>15.750952669468589</v>
      </c>
      <c r="AD9535" s="122">
        <f t="shared" si="1945"/>
        <v>0</v>
      </c>
      <c r="AE9535" s="122">
        <f t="shared" si="1946"/>
        <v>0</v>
      </c>
      <c r="AF9535" s="122">
        <f t="shared" si="1947"/>
        <v>1.3111961988847367</v>
      </c>
      <c r="AG9535" s="122">
        <f t="shared" si="1948"/>
        <v>0</v>
      </c>
      <c r="AH9535" s="87">
        <f t="shared" si="1949"/>
        <v>-0.56193311317045103</v>
      </c>
      <c r="AI9535" s="122">
        <f t="shared" si="1952"/>
        <v>0.79856892445187877</v>
      </c>
    </row>
    <row r="9536" spans="1:35" x14ac:dyDescent="0.25">
      <c r="A9536" s="90">
        <v>3.8128000000000002</v>
      </c>
      <c r="B9536" s="160">
        <v>6.1115144947995086</v>
      </c>
      <c r="E9536" s="147">
        <f t="shared" si="1953"/>
        <v>2.4446057979222481E-3</v>
      </c>
      <c r="W9536" s="146">
        <f t="shared" si="1950"/>
        <v>0.26479413660754619</v>
      </c>
      <c r="X9536" s="209">
        <v>2.6133149430796565</v>
      </c>
      <c r="Y9536" s="147">
        <f t="shared" si="1951"/>
        <v>4.0000000000040004E-4</v>
      </c>
      <c r="Z9536" s="122">
        <f t="shared" si="1941"/>
        <v>8.8754449677853557</v>
      </c>
      <c r="AA9536" s="122">
        <f t="shared" si="1942"/>
        <v>0.61929999999999996</v>
      </c>
      <c r="AB9536" s="122">
        <f t="shared" si="1943"/>
        <v>0</v>
      </c>
      <c r="AC9536" s="122">
        <f t="shared" si="1944"/>
        <v>15.750952669468589</v>
      </c>
      <c r="AD9536" s="122">
        <f t="shared" si="1945"/>
        <v>0</v>
      </c>
      <c r="AE9536" s="122">
        <f t="shared" si="1946"/>
        <v>0</v>
      </c>
      <c r="AF9536" s="122">
        <f t="shared" si="1947"/>
        <v>1.3111961988847367</v>
      </c>
      <c r="AG9536" s="122">
        <f t="shared" si="1948"/>
        <v>0</v>
      </c>
      <c r="AH9536" s="87">
        <f t="shared" si="1949"/>
        <v>-0.56193311317045103</v>
      </c>
      <c r="AI9536" s="122">
        <f t="shared" si="1952"/>
        <v>0.96145335257601094</v>
      </c>
    </row>
    <row r="9537" spans="1:35" x14ac:dyDescent="0.25">
      <c r="A9537" s="90">
        <v>3.8132000000000001</v>
      </c>
      <c r="B9537" s="160">
        <v>6.1115144947995086</v>
      </c>
      <c r="E9537" s="147">
        <f t="shared" si="1953"/>
        <v>2.4446057979195341E-3</v>
      </c>
      <c r="W9537" s="146">
        <f t="shared" si="1950"/>
        <v>0.26479413660754619</v>
      </c>
      <c r="X9537" s="209">
        <v>2.6133149430796565</v>
      </c>
      <c r="Y9537" s="147">
        <f t="shared" si="1951"/>
        <v>3.9999999999995595E-4</v>
      </c>
      <c r="Z9537" s="122">
        <f t="shared" si="1941"/>
        <v>8.8754449677853557</v>
      </c>
      <c r="AA9537" s="122">
        <f t="shared" si="1942"/>
        <v>0.61929999999999996</v>
      </c>
      <c r="AB9537" s="122">
        <f t="shared" si="1943"/>
        <v>0</v>
      </c>
      <c r="AC9537" s="122">
        <f t="shared" si="1944"/>
        <v>15.750952669468589</v>
      </c>
      <c r="AD9537" s="122">
        <f t="shared" si="1945"/>
        <v>0</v>
      </c>
      <c r="AE9537" s="122">
        <f t="shared" si="1946"/>
        <v>0</v>
      </c>
      <c r="AF9537" s="122">
        <f t="shared" si="1947"/>
        <v>1.3111961988847367</v>
      </c>
      <c r="AG9537" s="122">
        <f t="shared" si="1948"/>
        <v>0</v>
      </c>
      <c r="AH9537" s="87">
        <f t="shared" si="1949"/>
        <v>-0.56193311317045103</v>
      </c>
      <c r="AI9537" s="122">
        <f t="shared" si="1952"/>
        <v>0.96145335257601094</v>
      </c>
    </row>
    <row r="9538" spans="1:35" x14ac:dyDescent="0.25">
      <c r="A9538" s="90">
        <v>3.8136000000000001</v>
      </c>
      <c r="B9538" s="160">
        <v>6.1115144947995086</v>
      </c>
      <c r="E9538" s="147">
        <f t="shared" si="1953"/>
        <v>2.4446057979195341E-3</v>
      </c>
      <c r="W9538" s="146">
        <f t="shared" si="1950"/>
        <v>0.26479413660754619</v>
      </c>
      <c r="X9538" s="209">
        <v>2.6133149430796565</v>
      </c>
      <c r="Y9538" s="147">
        <f t="shared" si="1951"/>
        <v>3.9999999999995595E-4</v>
      </c>
      <c r="Z9538" s="122">
        <f t="shared" si="1941"/>
        <v>8.8754449677853557</v>
      </c>
      <c r="AA9538" s="122">
        <f t="shared" si="1942"/>
        <v>0.61929999999999996</v>
      </c>
      <c r="AB9538" s="122">
        <f t="shared" si="1943"/>
        <v>0</v>
      </c>
      <c r="AC9538" s="122">
        <f t="shared" si="1944"/>
        <v>15.750952669468589</v>
      </c>
      <c r="AD9538" s="122">
        <f t="shared" si="1945"/>
        <v>0</v>
      </c>
      <c r="AE9538" s="122">
        <f t="shared" si="1946"/>
        <v>0</v>
      </c>
      <c r="AF9538" s="122">
        <f t="shared" si="1947"/>
        <v>1.3111961988847367</v>
      </c>
      <c r="AG9538" s="122">
        <f t="shared" si="1948"/>
        <v>0</v>
      </c>
      <c r="AH9538" s="87">
        <f t="shared" si="1949"/>
        <v>-0.56193311317045103</v>
      </c>
      <c r="AI9538" s="122">
        <f t="shared" si="1952"/>
        <v>0.79856892445187877</v>
      </c>
    </row>
    <row r="9539" spans="1:35" x14ac:dyDescent="0.25">
      <c r="A9539" s="90">
        <v>3.8140000000000001</v>
      </c>
      <c r="B9539" s="160">
        <v>6.1115144947995086</v>
      </c>
      <c r="E9539" s="147">
        <f t="shared" si="1953"/>
        <v>2.4446057979195341E-3</v>
      </c>
      <c r="W9539" s="146">
        <f t="shared" si="1950"/>
        <v>0.26479413660754619</v>
      </c>
      <c r="X9539" s="209">
        <v>2.6133149430796565</v>
      </c>
      <c r="Y9539" s="147">
        <f t="shared" si="1951"/>
        <v>3.9999999999995595E-4</v>
      </c>
      <c r="Z9539" s="122">
        <f t="shared" ref="Z9539:Z9572" si="1954">IF(AND(W9539&lt;=$S$56,W9539&gt;$Q$56),$T$56,IF(AND(W9539&lt;=$S$57,W9539&gt;$Q$57),$T$57,IF(AND(W9539&lt;=$S$58,W9539&gt;$Q$58),$T$58,IF(AND(W9539&lt;=$S$59,W9539&gt;$Q$59),$T$59,IF(AND(W9539&lt;=$S$60,W9539&gt;$Q$60),$T$60,"Valor no encontrado para Po")))))</f>
        <v>8.8754449677853557</v>
      </c>
      <c r="AA9539" s="122">
        <f t="shared" ref="AA9539:AA9572" si="1955">IF(AND(W9539&lt;=$S$56,W9539&gt;$Q$56),$U$56,IF(AND(W9539&lt;=$S$57,W9539&gt;$Q$57),$U$57,IF(AND(W9539&lt;=$S$58,W9539&gt;$Q$58),$U$58,IF(AND(W9539&lt;=$S$59,W9539&gt;$Q$59),$U$59,IF(AND(W9539&lt;=$S$60,W9539&gt;$Q$60),$U$60,"Valor no encontrado para Po")))))</f>
        <v>0.61929999999999996</v>
      </c>
      <c r="AB9539" s="122">
        <f t="shared" ref="AB9539:AB9572" si="1956">IF(OR(AC9538&gt;=($X$1-$X$2)/2,AC9538&gt;=$Z$1/2),0,Z9539*W9539^AA9539*Y9539)</f>
        <v>0</v>
      </c>
      <c r="AC9539" s="122">
        <f t="shared" ref="AC9539:AC9572" si="1957">+AC9538+AB9539</f>
        <v>15.750952669468589</v>
      </c>
      <c r="AD9539" s="122">
        <f t="shared" ref="AD9539:AD9572" si="1958">2*$AB$1*PI()*((AC9539+$X$2/2)*(2*AC9539-$Z$1)+(AC9539+$X$2/2)^2-($X$1/2)^2)*AB9539</f>
        <v>0</v>
      </c>
      <c r="AE9539" s="122">
        <f t="shared" ref="AE9539:AE9572" si="1959">-AD9539*0.000000001*$Z$2</f>
        <v>0</v>
      </c>
      <c r="AF9539" s="122">
        <f t="shared" ref="AF9539:AF9572" si="1960">+AF9538+AE9539</f>
        <v>1.3111961988847367</v>
      </c>
      <c r="AG9539" s="122">
        <f t="shared" ref="AG9539:AG9572" si="1961">+AE9539/Y9539</f>
        <v>0</v>
      </c>
      <c r="AH9539" s="87">
        <f t="shared" ref="AH9539:AH9572" si="1962">+AH9538-AE9539</f>
        <v>-0.56193311317045103</v>
      </c>
      <c r="AI9539" s="122">
        <f t="shared" si="1952"/>
        <v>0.79856892445187877</v>
      </c>
    </row>
    <row r="9540" spans="1:35" x14ac:dyDescent="0.25">
      <c r="A9540" s="90">
        <v>3.8144</v>
      </c>
      <c r="B9540" s="160">
        <v>6.1115144947995086</v>
      </c>
      <c r="E9540" s="147">
        <f t="shared" si="1953"/>
        <v>2.4446057979195341E-3</v>
      </c>
      <c r="W9540" s="146">
        <f t="shared" si="1950"/>
        <v>0.26479413660754619</v>
      </c>
      <c r="X9540" s="209">
        <v>2.6133149430796565</v>
      </c>
      <c r="Y9540" s="147">
        <f t="shared" si="1951"/>
        <v>3.9999999999995595E-4</v>
      </c>
      <c r="Z9540" s="122">
        <f t="shared" si="1954"/>
        <v>8.8754449677853557</v>
      </c>
      <c r="AA9540" s="122">
        <f t="shared" si="1955"/>
        <v>0.61929999999999996</v>
      </c>
      <c r="AB9540" s="122">
        <f t="shared" si="1956"/>
        <v>0</v>
      </c>
      <c r="AC9540" s="122">
        <f t="shared" si="1957"/>
        <v>15.750952669468589</v>
      </c>
      <c r="AD9540" s="122">
        <f t="shared" si="1958"/>
        <v>0</v>
      </c>
      <c r="AE9540" s="122">
        <f t="shared" si="1959"/>
        <v>0</v>
      </c>
      <c r="AF9540" s="122">
        <f t="shared" si="1960"/>
        <v>1.3111961988847367</v>
      </c>
      <c r="AG9540" s="122">
        <f t="shared" si="1961"/>
        <v>0</v>
      </c>
      <c r="AH9540" s="87">
        <f t="shared" si="1962"/>
        <v>-0.56193311317045103</v>
      </c>
      <c r="AI9540" s="122">
        <f t="shared" si="1952"/>
        <v>0.79856892445187877</v>
      </c>
    </row>
    <row r="9541" spans="1:35" x14ac:dyDescent="0.25">
      <c r="A9541" s="90">
        <v>3.8148</v>
      </c>
      <c r="B9541" s="160">
        <v>6.1115144947995086</v>
      </c>
      <c r="E9541" s="147">
        <f t="shared" si="1953"/>
        <v>2.4446057979195341E-3</v>
      </c>
      <c r="W9541" s="146">
        <f t="shared" ref="W9541:W9572" si="1963">+X9541/1000000*101325</f>
        <v>0.26479413660754619</v>
      </c>
      <c r="X9541" s="209">
        <v>2.6133149430796565</v>
      </c>
      <c r="Y9541" s="147">
        <f t="shared" si="1951"/>
        <v>3.9999999999995595E-4</v>
      </c>
      <c r="Z9541" s="122">
        <f t="shared" si="1954"/>
        <v>8.8754449677853557</v>
      </c>
      <c r="AA9541" s="122">
        <f t="shared" si="1955"/>
        <v>0.61929999999999996</v>
      </c>
      <c r="AB9541" s="122">
        <f t="shared" si="1956"/>
        <v>0</v>
      </c>
      <c r="AC9541" s="122">
        <f t="shared" si="1957"/>
        <v>15.750952669468589</v>
      </c>
      <c r="AD9541" s="122">
        <f t="shared" si="1958"/>
        <v>0</v>
      </c>
      <c r="AE9541" s="122">
        <f t="shared" si="1959"/>
        <v>0</v>
      </c>
      <c r="AF9541" s="122">
        <f t="shared" si="1960"/>
        <v>1.3111961988847367</v>
      </c>
      <c r="AG9541" s="122">
        <f t="shared" si="1961"/>
        <v>0</v>
      </c>
      <c r="AH9541" s="87">
        <f t="shared" si="1962"/>
        <v>-0.56193311317045103</v>
      </c>
      <c r="AI9541" s="122">
        <f t="shared" si="1952"/>
        <v>0.96145335257601094</v>
      </c>
    </row>
    <row r="9542" spans="1:35" x14ac:dyDescent="0.25">
      <c r="A9542" s="90">
        <v>3.8151999999999999</v>
      </c>
      <c r="B9542" s="160">
        <v>6.1115144947995086</v>
      </c>
      <c r="E9542" s="147">
        <f t="shared" si="1953"/>
        <v>2.4446057979195341E-3</v>
      </c>
      <c r="W9542" s="146">
        <f t="shared" si="1963"/>
        <v>0.26479413660754619</v>
      </c>
      <c r="X9542" s="209">
        <v>2.6133149430796565</v>
      </c>
      <c r="Y9542" s="147">
        <f t="shared" ref="Y9542:Y9572" si="1964">+A9542-A9541</f>
        <v>3.9999999999995595E-4</v>
      </c>
      <c r="Z9542" s="122">
        <f t="shared" si="1954"/>
        <v>8.8754449677853557</v>
      </c>
      <c r="AA9542" s="122">
        <f t="shared" si="1955"/>
        <v>0.61929999999999996</v>
      </c>
      <c r="AB9542" s="122">
        <f t="shared" si="1956"/>
        <v>0</v>
      </c>
      <c r="AC9542" s="122">
        <f t="shared" si="1957"/>
        <v>15.750952669468589</v>
      </c>
      <c r="AD9542" s="122">
        <f t="shared" si="1958"/>
        <v>0</v>
      </c>
      <c r="AE9542" s="122">
        <f t="shared" si="1959"/>
        <v>0</v>
      </c>
      <c r="AF9542" s="122">
        <f t="shared" si="1960"/>
        <v>1.3111961988847367</v>
      </c>
      <c r="AG9542" s="122">
        <f t="shared" si="1961"/>
        <v>0</v>
      </c>
      <c r="AH9542" s="87">
        <f t="shared" si="1962"/>
        <v>-0.56193311317045103</v>
      </c>
      <c r="AI9542" s="122">
        <f t="shared" si="1952"/>
        <v>0.79856892445187877</v>
      </c>
    </row>
    <row r="9543" spans="1:35" x14ac:dyDescent="0.25">
      <c r="A9543" s="90">
        <v>3.8155999999999999</v>
      </c>
      <c r="B9543" s="160">
        <v>6.1115144947995086</v>
      </c>
      <c r="E9543" s="147">
        <f t="shared" si="1953"/>
        <v>2.4446057979195341E-3</v>
      </c>
      <c r="W9543" s="146">
        <f t="shared" si="1963"/>
        <v>0.26479413660754619</v>
      </c>
      <c r="X9543" s="209">
        <v>2.6133149430796565</v>
      </c>
      <c r="Y9543" s="147">
        <f t="shared" si="1964"/>
        <v>3.9999999999995595E-4</v>
      </c>
      <c r="Z9543" s="122">
        <f t="shared" si="1954"/>
        <v>8.8754449677853557</v>
      </c>
      <c r="AA9543" s="122">
        <f t="shared" si="1955"/>
        <v>0.61929999999999996</v>
      </c>
      <c r="AB9543" s="122">
        <f t="shared" si="1956"/>
        <v>0</v>
      </c>
      <c r="AC9543" s="122">
        <f t="shared" si="1957"/>
        <v>15.750952669468589</v>
      </c>
      <c r="AD9543" s="122">
        <f t="shared" si="1958"/>
        <v>0</v>
      </c>
      <c r="AE9543" s="122">
        <f t="shared" si="1959"/>
        <v>0</v>
      </c>
      <c r="AF9543" s="122">
        <f t="shared" si="1960"/>
        <v>1.3111961988847367</v>
      </c>
      <c r="AG9543" s="122">
        <f t="shared" si="1961"/>
        <v>0</v>
      </c>
      <c r="AH9543" s="87">
        <f t="shared" si="1962"/>
        <v>-0.56193311317045103</v>
      </c>
      <c r="AI9543" s="122">
        <f t="shared" si="1952"/>
        <v>0.79856892445187877</v>
      </c>
    </row>
    <row r="9544" spans="1:35" x14ac:dyDescent="0.25">
      <c r="A9544" s="90">
        <v>3.8159999999999998</v>
      </c>
      <c r="B9544" s="160">
        <v>6.1115144947995086</v>
      </c>
      <c r="E9544" s="147">
        <f t="shared" si="1953"/>
        <v>2.4446057979195341E-3</v>
      </c>
      <c r="W9544" s="146">
        <f t="shared" si="1963"/>
        <v>0.26479413660754619</v>
      </c>
      <c r="X9544" s="209">
        <v>2.6133149430796565</v>
      </c>
      <c r="Y9544" s="147">
        <f t="shared" si="1964"/>
        <v>3.9999999999995595E-4</v>
      </c>
      <c r="Z9544" s="122">
        <f t="shared" si="1954"/>
        <v>8.8754449677853557</v>
      </c>
      <c r="AA9544" s="122">
        <f t="shared" si="1955"/>
        <v>0.61929999999999996</v>
      </c>
      <c r="AB9544" s="122">
        <f t="shared" si="1956"/>
        <v>0</v>
      </c>
      <c r="AC9544" s="122">
        <f t="shared" si="1957"/>
        <v>15.750952669468589</v>
      </c>
      <c r="AD9544" s="122">
        <f t="shared" si="1958"/>
        <v>0</v>
      </c>
      <c r="AE9544" s="122">
        <f t="shared" si="1959"/>
        <v>0</v>
      </c>
      <c r="AF9544" s="122">
        <f t="shared" si="1960"/>
        <v>1.3111961988847367</v>
      </c>
      <c r="AG9544" s="122">
        <f t="shared" si="1961"/>
        <v>0</v>
      </c>
      <c r="AH9544" s="87">
        <f t="shared" si="1962"/>
        <v>-0.56193311317045103</v>
      </c>
      <c r="AI9544" s="122">
        <f t="shared" si="1952"/>
        <v>0.79856892445187877</v>
      </c>
    </row>
    <row r="9545" spans="1:35" x14ac:dyDescent="0.25">
      <c r="A9545" s="90">
        <v>3.8163999999999998</v>
      </c>
      <c r="B9545" s="160">
        <v>5.1142600182208877</v>
      </c>
      <c r="E9545" s="147">
        <f t="shared" si="1953"/>
        <v>2.245154902603832E-3</v>
      </c>
      <c r="W9545" s="146">
        <f t="shared" si="1963"/>
        <v>0.24021894280915482</v>
      </c>
      <c r="X9545" s="209">
        <v>2.370776637642781</v>
      </c>
      <c r="Y9545" s="147">
        <f t="shared" si="1964"/>
        <v>3.9999999999995595E-4</v>
      </c>
      <c r="Z9545" s="122">
        <f t="shared" si="1954"/>
        <v>8.8754449677853557</v>
      </c>
      <c r="AA9545" s="122">
        <f t="shared" si="1955"/>
        <v>0.61929999999999996</v>
      </c>
      <c r="AB9545" s="122">
        <f t="shared" si="1956"/>
        <v>0</v>
      </c>
      <c r="AC9545" s="122">
        <f t="shared" si="1957"/>
        <v>15.750952669468589</v>
      </c>
      <c r="AD9545" s="122">
        <f t="shared" si="1958"/>
        <v>0</v>
      </c>
      <c r="AE9545" s="122">
        <f t="shared" si="1959"/>
        <v>0</v>
      </c>
      <c r="AF9545" s="122">
        <f t="shared" si="1960"/>
        <v>1.3111961988847367</v>
      </c>
      <c r="AG9545" s="122">
        <f t="shared" si="1961"/>
        <v>0</v>
      </c>
      <c r="AH9545" s="87">
        <f t="shared" si="1962"/>
        <v>-0.56193311317045103</v>
      </c>
      <c r="AI9545" s="122">
        <f t="shared" si="1952"/>
        <v>0.88026517142674465</v>
      </c>
    </row>
    <row r="9546" spans="1:35" x14ac:dyDescent="0.25">
      <c r="A9546" s="90">
        <v>3.8168000000000002</v>
      </c>
      <c r="B9546" s="160">
        <v>6.1115144947995086</v>
      </c>
      <c r="E9546" s="147">
        <f t="shared" si="1953"/>
        <v>2.2451549026063248E-3</v>
      </c>
      <c r="W9546" s="146">
        <f t="shared" si="1963"/>
        <v>0.26479413660754625</v>
      </c>
      <c r="X9546" s="209">
        <v>2.6133149430796569</v>
      </c>
      <c r="Y9546" s="147">
        <f t="shared" si="1964"/>
        <v>4.0000000000040004E-4</v>
      </c>
      <c r="Z9546" s="122">
        <f t="shared" si="1954"/>
        <v>8.8754449677853557</v>
      </c>
      <c r="AA9546" s="122">
        <f t="shared" si="1955"/>
        <v>0.61929999999999996</v>
      </c>
      <c r="AB9546" s="122">
        <f t="shared" si="1956"/>
        <v>0</v>
      </c>
      <c r="AC9546" s="122">
        <f t="shared" si="1957"/>
        <v>15.750952669468589</v>
      </c>
      <c r="AD9546" s="122">
        <f t="shared" si="1958"/>
        <v>0</v>
      </c>
      <c r="AE9546" s="122">
        <f t="shared" si="1959"/>
        <v>0</v>
      </c>
      <c r="AF9546" s="122">
        <f t="shared" si="1960"/>
        <v>1.3111961988847367</v>
      </c>
      <c r="AG9546" s="122">
        <f t="shared" si="1961"/>
        <v>0</v>
      </c>
      <c r="AH9546" s="87">
        <f t="shared" si="1962"/>
        <v>-0.56193311317045103</v>
      </c>
      <c r="AI9546" s="122">
        <f t="shared" si="1952"/>
        <v>0.96145335257601083</v>
      </c>
    </row>
    <row r="9547" spans="1:35" x14ac:dyDescent="0.25">
      <c r="A9547" s="90">
        <v>3.8172000000000001</v>
      </c>
      <c r="B9547" s="160">
        <v>6.1115144947995086</v>
      </c>
      <c r="E9547" s="147">
        <f t="shared" si="1953"/>
        <v>2.4446057979195341E-3</v>
      </c>
      <c r="W9547" s="146">
        <f t="shared" si="1963"/>
        <v>0.26479413660754625</v>
      </c>
      <c r="X9547" s="209">
        <v>2.6133149430796569</v>
      </c>
      <c r="Y9547" s="147">
        <f t="shared" si="1964"/>
        <v>3.9999999999995595E-4</v>
      </c>
      <c r="Z9547" s="122">
        <f t="shared" si="1954"/>
        <v>8.8754449677853557</v>
      </c>
      <c r="AA9547" s="122">
        <f t="shared" si="1955"/>
        <v>0.61929999999999996</v>
      </c>
      <c r="AB9547" s="122">
        <f t="shared" si="1956"/>
        <v>0</v>
      </c>
      <c r="AC9547" s="122">
        <f t="shared" si="1957"/>
        <v>15.750952669468589</v>
      </c>
      <c r="AD9547" s="122">
        <f t="shared" si="1958"/>
        <v>0</v>
      </c>
      <c r="AE9547" s="122">
        <f t="shared" si="1959"/>
        <v>0</v>
      </c>
      <c r="AF9547" s="122">
        <f t="shared" si="1960"/>
        <v>1.3111961988847367</v>
      </c>
      <c r="AG9547" s="122">
        <f t="shared" si="1961"/>
        <v>0</v>
      </c>
      <c r="AH9547" s="87">
        <f t="shared" si="1962"/>
        <v>-0.56193311317045103</v>
      </c>
      <c r="AI9547" s="122">
        <f t="shared" si="1952"/>
        <v>0.79856892445187866</v>
      </c>
    </row>
    <row r="9548" spans="1:35" x14ac:dyDescent="0.25">
      <c r="A9548" s="90">
        <v>3.8176000000000001</v>
      </c>
      <c r="B9548" s="160">
        <v>6.1115144947995086</v>
      </c>
      <c r="E9548" s="147">
        <f t="shared" si="1953"/>
        <v>2.4446057979195341E-3</v>
      </c>
      <c r="W9548" s="146">
        <f t="shared" si="1963"/>
        <v>0.26479413660754625</v>
      </c>
      <c r="X9548" s="209">
        <v>2.6133149430796569</v>
      </c>
      <c r="Y9548" s="147">
        <f t="shared" si="1964"/>
        <v>3.9999999999995595E-4</v>
      </c>
      <c r="Z9548" s="122">
        <f t="shared" si="1954"/>
        <v>8.8754449677853557</v>
      </c>
      <c r="AA9548" s="122">
        <f t="shared" si="1955"/>
        <v>0.61929999999999996</v>
      </c>
      <c r="AB9548" s="122">
        <f t="shared" si="1956"/>
        <v>0</v>
      </c>
      <c r="AC9548" s="122">
        <f t="shared" si="1957"/>
        <v>15.750952669468589</v>
      </c>
      <c r="AD9548" s="122">
        <f t="shared" si="1958"/>
        <v>0</v>
      </c>
      <c r="AE9548" s="122">
        <f t="shared" si="1959"/>
        <v>0</v>
      </c>
      <c r="AF9548" s="122">
        <f t="shared" si="1960"/>
        <v>1.3111961988847367</v>
      </c>
      <c r="AG9548" s="122">
        <f t="shared" si="1961"/>
        <v>0</v>
      </c>
      <c r="AH9548" s="87">
        <f t="shared" si="1962"/>
        <v>-0.56193311317045103</v>
      </c>
      <c r="AI9548" s="122">
        <f t="shared" si="1952"/>
        <v>0.79856892445187866</v>
      </c>
    </row>
    <row r="9549" spans="1:35" x14ac:dyDescent="0.25">
      <c r="A9549" s="90">
        <v>3.8180000000000001</v>
      </c>
      <c r="B9549" s="160">
        <v>6.1115144947995086</v>
      </c>
      <c r="E9549" s="147">
        <f t="shared" si="1953"/>
        <v>2.4446057979195341E-3</v>
      </c>
      <c r="W9549" s="146">
        <f t="shared" si="1963"/>
        <v>0.26479413660754625</v>
      </c>
      <c r="X9549" s="209">
        <v>2.6133149430796569</v>
      </c>
      <c r="Y9549" s="147">
        <f t="shared" si="1964"/>
        <v>3.9999999999995595E-4</v>
      </c>
      <c r="Z9549" s="122">
        <f t="shared" si="1954"/>
        <v>8.8754449677853557</v>
      </c>
      <c r="AA9549" s="122">
        <f t="shared" si="1955"/>
        <v>0.61929999999999996</v>
      </c>
      <c r="AB9549" s="122">
        <f t="shared" si="1956"/>
        <v>0</v>
      </c>
      <c r="AC9549" s="122">
        <f t="shared" si="1957"/>
        <v>15.750952669468589</v>
      </c>
      <c r="AD9549" s="122">
        <f t="shared" si="1958"/>
        <v>0</v>
      </c>
      <c r="AE9549" s="122">
        <f t="shared" si="1959"/>
        <v>0</v>
      </c>
      <c r="AF9549" s="122">
        <f t="shared" si="1960"/>
        <v>1.3111961988847367</v>
      </c>
      <c r="AG9549" s="122">
        <f t="shared" si="1961"/>
        <v>0</v>
      </c>
      <c r="AH9549" s="87">
        <f t="shared" si="1962"/>
        <v>-0.56193311317045103</v>
      </c>
      <c r="AI9549" s="122">
        <f t="shared" si="1952"/>
        <v>0.79856892445187866</v>
      </c>
    </row>
    <row r="9550" spans="1:35" x14ac:dyDescent="0.25">
      <c r="A9550" s="90">
        <v>3.8184</v>
      </c>
      <c r="B9550" s="160">
        <v>6.1115144947995086</v>
      </c>
      <c r="E9550" s="147">
        <f t="shared" si="1953"/>
        <v>2.4446057979195341E-3</v>
      </c>
      <c r="W9550" s="146">
        <f t="shared" si="1963"/>
        <v>0.26479413660754625</v>
      </c>
      <c r="X9550" s="209">
        <v>2.6133149430796569</v>
      </c>
      <c r="Y9550" s="147">
        <f t="shared" si="1964"/>
        <v>3.9999999999995595E-4</v>
      </c>
      <c r="Z9550" s="122">
        <f t="shared" si="1954"/>
        <v>8.8754449677853557</v>
      </c>
      <c r="AA9550" s="122">
        <f t="shared" si="1955"/>
        <v>0.61929999999999996</v>
      </c>
      <c r="AB9550" s="122">
        <f t="shared" si="1956"/>
        <v>0</v>
      </c>
      <c r="AC9550" s="122">
        <f t="shared" si="1957"/>
        <v>15.750952669468589</v>
      </c>
      <c r="AD9550" s="122">
        <f t="shared" si="1958"/>
        <v>0</v>
      </c>
      <c r="AE9550" s="122">
        <f t="shared" si="1959"/>
        <v>0</v>
      </c>
      <c r="AF9550" s="122">
        <f t="shared" si="1960"/>
        <v>1.3111961988847367</v>
      </c>
      <c r="AG9550" s="122">
        <f t="shared" si="1961"/>
        <v>0</v>
      </c>
      <c r="AH9550" s="87">
        <f t="shared" si="1962"/>
        <v>-0.56193311317045103</v>
      </c>
      <c r="AI9550" s="122">
        <f t="shared" si="1952"/>
        <v>0.79856892445187866</v>
      </c>
    </row>
    <row r="9551" spans="1:35" x14ac:dyDescent="0.25">
      <c r="A9551" s="90">
        <v>3.8188</v>
      </c>
      <c r="B9551" s="160">
        <v>6.1115144947995086</v>
      </c>
      <c r="E9551" s="147">
        <f t="shared" si="1953"/>
        <v>2.4446057979195341E-3</v>
      </c>
      <c r="W9551" s="146">
        <f t="shared" si="1963"/>
        <v>0.26479413660754625</v>
      </c>
      <c r="X9551" s="209">
        <v>2.6133149430796569</v>
      </c>
      <c r="Y9551" s="147">
        <f t="shared" si="1964"/>
        <v>3.9999999999995595E-4</v>
      </c>
      <c r="Z9551" s="122">
        <f t="shared" si="1954"/>
        <v>8.8754449677853557</v>
      </c>
      <c r="AA9551" s="122">
        <f t="shared" si="1955"/>
        <v>0.61929999999999996</v>
      </c>
      <c r="AB9551" s="122">
        <f t="shared" si="1956"/>
        <v>0</v>
      </c>
      <c r="AC9551" s="122">
        <f t="shared" si="1957"/>
        <v>15.750952669468589</v>
      </c>
      <c r="AD9551" s="122">
        <f t="shared" si="1958"/>
        <v>0</v>
      </c>
      <c r="AE9551" s="122">
        <f t="shared" si="1959"/>
        <v>0</v>
      </c>
      <c r="AF9551" s="122">
        <f t="shared" si="1960"/>
        <v>1.3111961988847367</v>
      </c>
      <c r="AG9551" s="122">
        <f t="shared" si="1961"/>
        <v>0</v>
      </c>
      <c r="AH9551" s="87">
        <f t="shared" si="1962"/>
        <v>-0.56193311317045103</v>
      </c>
      <c r="AI9551" s="122">
        <f t="shared" si="1952"/>
        <v>0.79856892445187866</v>
      </c>
    </row>
    <row r="9552" spans="1:35" x14ac:dyDescent="0.25">
      <c r="A9552" s="90">
        <v>3.8191999999999999</v>
      </c>
      <c r="B9552" s="160">
        <v>6.1115144947995086</v>
      </c>
      <c r="E9552" s="147">
        <f t="shared" si="1953"/>
        <v>2.4446057979195341E-3</v>
      </c>
      <c r="W9552" s="146">
        <f t="shared" si="1963"/>
        <v>0.26479413660754625</v>
      </c>
      <c r="X9552" s="209">
        <v>2.6133149430796569</v>
      </c>
      <c r="Y9552" s="147">
        <f t="shared" si="1964"/>
        <v>3.9999999999995595E-4</v>
      </c>
      <c r="Z9552" s="122">
        <f t="shared" si="1954"/>
        <v>8.8754449677853557</v>
      </c>
      <c r="AA9552" s="122">
        <f t="shared" si="1955"/>
        <v>0.61929999999999996</v>
      </c>
      <c r="AB9552" s="122">
        <f t="shared" si="1956"/>
        <v>0</v>
      </c>
      <c r="AC9552" s="122">
        <f t="shared" si="1957"/>
        <v>15.750952669468589</v>
      </c>
      <c r="AD9552" s="122">
        <f t="shared" si="1958"/>
        <v>0</v>
      </c>
      <c r="AE9552" s="122">
        <f t="shared" si="1959"/>
        <v>0</v>
      </c>
      <c r="AF9552" s="122">
        <f t="shared" si="1960"/>
        <v>1.3111961988847367</v>
      </c>
      <c r="AG9552" s="122">
        <f t="shared" si="1961"/>
        <v>0</v>
      </c>
      <c r="AH9552" s="87">
        <f t="shared" si="1962"/>
        <v>-0.56193311317045103</v>
      </c>
      <c r="AI9552" s="122">
        <f t="shared" si="1952"/>
        <v>0.79856892445187866</v>
      </c>
    </row>
    <row r="9553" spans="1:35" x14ac:dyDescent="0.25">
      <c r="A9553" s="90">
        <v>3.8195999999999999</v>
      </c>
      <c r="B9553" s="160">
        <v>6.1115144947995086</v>
      </c>
      <c r="E9553" s="147">
        <f t="shared" si="1953"/>
        <v>2.4446057979195341E-3</v>
      </c>
      <c r="W9553" s="146">
        <f t="shared" si="1963"/>
        <v>0.26479413660754625</v>
      </c>
      <c r="X9553" s="209">
        <v>2.6133149430796569</v>
      </c>
      <c r="Y9553" s="147">
        <f t="shared" si="1964"/>
        <v>3.9999999999995595E-4</v>
      </c>
      <c r="Z9553" s="122">
        <f t="shared" si="1954"/>
        <v>8.8754449677853557</v>
      </c>
      <c r="AA9553" s="122">
        <f t="shared" si="1955"/>
        <v>0.61929999999999996</v>
      </c>
      <c r="AB9553" s="122">
        <f t="shared" si="1956"/>
        <v>0</v>
      </c>
      <c r="AC9553" s="122">
        <f t="shared" si="1957"/>
        <v>15.750952669468589</v>
      </c>
      <c r="AD9553" s="122">
        <f t="shared" si="1958"/>
        <v>0</v>
      </c>
      <c r="AE9553" s="122">
        <f t="shared" si="1959"/>
        <v>0</v>
      </c>
      <c r="AF9553" s="122">
        <f t="shared" si="1960"/>
        <v>1.3111961988847367</v>
      </c>
      <c r="AG9553" s="122">
        <f t="shared" si="1961"/>
        <v>0</v>
      </c>
      <c r="AH9553" s="87">
        <f t="shared" si="1962"/>
        <v>-0.56193311317045103</v>
      </c>
      <c r="AI9553" s="122">
        <f t="shared" si="1952"/>
        <v>0.79856892445187866</v>
      </c>
    </row>
    <row r="9554" spans="1:35" x14ac:dyDescent="0.25">
      <c r="A9554" s="90">
        <v>3.82</v>
      </c>
      <c r="B9554" s="160">
        <v>6.1115144947995086</v>
      </c>
      <c r="E9554" s="147">
        <f t="shared" si="1953"/>
        <v>2.4446057979195341E-3</v>
      </c>
      <c r="W9554" s="146">
        <f t="shared" si="1963"/>
        <v>0.26479413660754625</v>
      </c>
      <c r="X9554" s="209">
        <v>2.6133149430796569</v>
      </c>
      <c r="Y9554" s="147">
        <f t="shared" si="1964"/>
        <v>3.9999999999995595E-4</v>
      </c>
      <c r="Z9554" s="122">
        <f t="shared" si="1954"/>
        <v>8.8754449677853557</v>
      </c>
      <c r="AA9554" s="122">
        <f t="shared" si="1955"/>
        <v>0.61929999999999996</v>
      </c>
      <c r="AB9554" s="122">
        <f t="shared" si="1956"/>
        <v>0</v>
      </c>
      <c r="AC9554" s="122">
        <f t="shared" si="1957"/>
        <v>15.750952669468589</v>
      </c>
      <c r="AD9554" s="122">
        <f t="shared" si="1958"/>
        <v>0</v>
      </c>
      <c r="AE9554" s="122">
        <f t="shared" si="1959"/>
        <v>0</v>
      </c>
      <c r="AF9554" s="122">
        <f t="shared" si="1960"/>
        <v>1.3111961988847367</v>
      </c>
      <c r="AG9554" s="122">
        <f t="shared" si="1961"/>
        <v>0</v>
      </c>
      <c r="AH9554" s="87">
        <f t="shared" si="1962"/>
        <v>-0.56193311317045103</v>
      </c>
      <c r="AI9554" s="122">
        <f t="shared" si="1952"/>
        <v>0.79856892445187866</v>
      </c>
    </row>
    <row r="9555" spans="1:35" x14ac:dyDescent="0.25">
      <c r="A9555" s="90">
        <v>3.8203999999999998</v>
      </c>
      <c r="B9555" s="160">
        <v>6.1115144947995086</v>
      </c>
      <c r="E9555" s="147">
        <f t="shared" si="1953"/>
        <v>2.4446057979195341E-3</v>
      </c>
      <c r="W9555" s="146">
        <f t="shared" si="1963"/>
        <v>0.26479413660754625</v>
      </c>
      <c r="X9555" s="209">
        <v>2.6133149430796569</v>
      </c>
      <c r="Y9555" s="147">
        <f t="shared" si="1964"/>
        <v>3.9999999999995595E-4</v>
      </c>
      <c r="Z9555" s="122">
        <f t="shared" si="1954"/>
        <v>8.8754449677853557</v>
      </c>
      <c r="AA9555" s="122">
        <f t="shared" si="1955"/>
        <v>0.61929999999999996</v>
      </c>
      <c r="AB9555" s="122">
        <f t="shared" si="1956"/>
        <v>0</v>
      </c>
      <c r="AC9555" s="122">
        <f t="shared" si="1957"/>
        <v>15.750952669468589</v>
      </c>
      <c r="AD9555" s="122">
        <f t="shared" si="1958"/>
        <v>0</v>
      </c>
      <c r="AE9555" s="122">
        <f t="shared" si="1959"/>
        <v>0</v>
      </c>
      <c r="AF9555" s="122">
        <f t="shared" si="1960"/>
        <v>1.3111961988847367</v>
      </c>
      <c r="AG9555" s="122">
        <f t="shared" si="1961"/>
        <v>0</v>
      </c>
      <c r="AH9555" s="87">
        <f t="shared" si="1962"/>
        <v>-0.56193311317045103</v>
      </c>
      <c r="AI9555" s="122">
        <f t="shared" ref="AI9555:AI9572" si="1965">B9541*9.81/(W9555*1000000*$AF$1)</f>
        <v>0.79856892445187866</v>
      </c>
    </row>
    <row r="9556" spans="1:35" x14ac:dyDescent="0.25">
      <c r="A9556" s="90">
        <v>3.8208000000000002</v>
      </c>
      <c r="B9556" s="160">
        <v>6.1115144947995086</v>
      </c>
      <c r="E9556" s="147">
        <f t="shared" si="1953"/>
        <v>2.4446057979222481E-3</v>
      </c>
      <c r="W9556" s="146">
        <f t="shared" si="1963"/>
        <v>0.26479413660754625</v>
      </c>
      <c r="X9556" s="209">
        <v>2.6133149430796569</v>
      </c>
      <c r="Y9556" s="147">
        <f t="shared" si="1964"/>
        <v>4.0000000000040004E-4</v>
      </c>
      <c r="Z9556" s="122">
        <f t="shared" si="1954"/>
        <v>8.8754449677853557</v>
      </c>
      <c r="AA9556" s="122">
        <f t="shared" si="1955"/>
        <v>0.61929999999999996</v>
      </c>
      <c r="AB9556" s="122">
        <f t="shared" si="1956"/>
        <v>0</v>
      </c>
      <c r="AC9556" s="122">
        <f t="shared" si="1957"/>
        <v>15.750952669468589</v>
      </c>
      <c r="AD9556" s="122">
        <f t="shared" si="1958"/>
        <v>0</v>
      </c>
      <c r="AE9556" s="122">
        <f t="shared" si="1959"/>
        <v>0</v>
      </c>
      <c r="AF9556" s="122">
        <f t="shared" si="1960"/>
        <v>1.3111961988847367</v>
      </c>
      <c r="AG9556" s="122">
        <f t="shared" si="1961"/>
        <v>0</v>
      </c>
      <c r="AH9556" s="87">
        <f t="shared" si="1962"/>
        <v>-0.56193311317045103</v>
      </c>
      <c r="AI9556" s="122">
        <f t="shared" si="1965"/>
        <v>0.79856892445187866</v>
      </c>
    </row>
    <row r="9557" spans="1:35" x14ac:dyDescent="0.25">
      <c r="A9557" s="90">
        <v>3.8212000000000002</v>
      </c>
      <c r="B9557" s="160">
        <v>6.1115144947995086</v>
      </c>
      <c r="E9557" s="147">
        <f t="shared" si="1953"/>
        <v>2.4446057979195341E-3</v>
      </c>
      <c r="W9557" s="146">
        <f t="shared" si="1963"/>
        <v>0.26479413660754625</v>
      </c>
      <c r="X9557" s="209">
        <v>2.6133149430796569</v>
      </c>
      <c r="Y9557" s="147">
        <f t="shared" si="1964"/>
        <v>3.9999999999995595E-4</v>
      </c>
      <c r="Z9557" s="122">
        <f t="shared" si="1954"/>
        <v>8.8754449677853557</v>
      </c>
      <c r="AA9557" s="122">
        <f t="shared" si="1955"/>
        <v>0.61929999999999996</v>
      </c>
      <c r="AB9557" s="122">
        <f t="shared" si="1956"/>
        <v>0</v>
      </c>
      <c r="AC9557" s="122">
        <f t="shared" si="1957"/>
        <v>15.750952669468589</v>
      </c>
      <c r="AD9557" s="122">
        <f t="shared" si="1958"/>
        <v>0</v>
      </c>
      <c r="AE9557" s="122">
        <f t="shared" si="1959"/>
        <v>0</v>
      </c>
      <c r="AF9557" s="122">
        <f t="shared" si="1960"/>
        <v>1.3111961988847367</v>
      </c>
      <c r="AG9557" s="122">
        <f t="shared" si="1961"/>
        <v>0</v>
      </c>
      <c r="AH9557" s="87">
        <f t="shared" si="1962"/>
        <v>-0.56193311317045103</v>
      </c>
      <c r="AI9557" s="122">
        <f t="shared" si="1965"/>
        <v>0.79856892445187866</v>
      </c>
    </row>
    <row r="9558" spans="1:35" x14ac:dyDescent="0.25">
      <c r="A9558" s="90">
        <v>3.8216000000000001</v>
      </c>
      <c r="B9558" s="160">
        <v>6.1115144947995086</v>
      </c>
      <c r="E9558" s="147">
        <f t="shared" si="1953"/>
        <v>2.4446057979195341E-3</v>
      </c>
      <c r="W9558" s="146">
        <f t="shared" si="1963"/>
        <v>0.26479413660754625</v>
      </c>
      <c r="X9558" s="209">
        <v>2.6133149430796569</v>
      </c>
      <c r="Y9558" s="147">
        <f t="shared" si="1964"/>
        <v>3.9999999999995595E-4</v>
      </c>
      <c r="Z9558" s="122">
        <f t="shared" si="1954"/>
        <v>8.8754449677853557</v>
      </c>
      <c r="AA9558" s="122">
        <f t="shared" si="1955"/>
        <v>0.61929999999999996</v>
      </c>
      <c r="AB9558" s="122">
        <f t="shared" si="1956"/>
        <v>0</v>
      </c>
      <c r="AC9558" s="122">
        <f t="shared" si="1957"/>
        <v>15.750952669468589</v>
      </c>
      <c r="AD9558" s="122">
        <f t="shared" si="1958"/>
        <v>0</v>
      </c>
      <c r="AE9558" s="122">
        <f t="shared" si="1959"/>
        <v>0</v>
      </c>
      <c r="AF9558" s="122">
        <f t="shared" si="1960"/>
        <v>1.3111961988847367</v>
      </c>
      <c r="AG9558" s="122">
        <f t="shared" si="1961"/>
        <v>0</v>
      </c>
      <c r="AH9558" s="87">
        <f t="shared" si="1962"/>
        <v>-0.56193311317045103</v>
      </c>
      <c r="AI9558" s="122">
        <f t="shared" si="1965"/>
        <v>0.79856892445187866</v>
      </c>
    </row>
    <row r="9559" spans="1:35" x14ac:dyDescent="0.25">
      <c r="A9559" s="90">
        <v>3.8220000000000001</v>
      </c>
      <c r="B9559" s="160">
        <v>6.1115144947995086</v>
      </c>
      <c r="W9559" s="146">
        <f t="shared" si="1963"/>
        <v>0.26479413660754625</v>
      </c>
      <c r="X9559" s="209">
        <v>2.6133149430796569</v>
      </c>
      <c r="Y9559" s="147">
        <f t="shared" si="1964"/>
        <v>3.9999999999995595E-4</v>
      </c>
      <c r="Z9559" s="122">
        <f t="shared" si="1954"/>
        <v>8.8754449677853557</v>
      </c>
      <c r="AA9559" s="122">
        <f t="shared" si="1955"/>
        <v>0.61929999999999996</v>
      </c>
      <c r="AB9559" s="122">
        <f t="shared" si="1956"/>
        <v>0</v>
      </c>
      <c r="AC9559" s="122">
        <f t="shared" si="1957"/>
        <v>15.750952669468589</v>
      </c>
      <c r="AD9559" s="122">
        <f t="shared" si="1958"/>
        <v>0</v>
      </c>
      <c r="AE9559" s="122">
        <f t="shared" si="1959"/>
        <v>0</v>
      </c>
      <c r="AF9559" s="122">
        <f t="shared" si="1960"/>
        <v>1.3111961988847367</v>
      </c>
      <c r="AG9559" s="122">
        <f t="shared" si="1961"/>
        <v>0</v>
      </c>
      <c r="AH9559" s="87">
        <f t="shared" si="1962"/>
        <v>-0.56193311317045103</v>
      </c>
      <c r="AI9559" s="122">
        <f t="shared" si="1965"/>
        <v>0.66826138195257279</v>
      </c>
    </row>
    <row r="9560" spans="1:35" x14ac:dyDescent="0.25">
      <c r="A9560" s="90">
        <v>3.8224</v>
      </c>
      <c r="B9560" s="160">
        <v>6.1115144947995086</v>
      </c>
      <c r="W9560" s="146">
        <f t="shared" si="1963"/>
        <v>0.26479413660754625</v>
      </c>
      <c r="X9560" s="209">
        <v>2.6133149430796569</v>
      </c>
      <c r="Y9560" s="147">
        <f t="shared" si="1964"/>
        <v>3.9999999999995595E-4</v>
      </c>
      <c r="Z9560" s="122">
        <f t="shared" si="1954"/>
        <v>8.8754449677853557</v>
      </c>
      <c r="AA9560" s="122">
        <f t="shared" si="1955"/>
        <v>0.61929999999999996</v>
      </c>
      <c r="AB9560" s="122">
        <f t="shared" si="1956"/>
        <v>0</v>
      </c>
      <c r="AC9560" s="122">
        <f t="shared" si="1957"/>
        <v>15.750952669468589</v>
      </c>
      <c r="AD9560" s="122">
        <f t="shared" si="1958"/>
        <v>0</v>
      </c>
      <c r="AE9560" s="122">
        <f t="shared" si="1959"/>
        <v>0</v>
      </c>
      <c r="AF9560" s="122">
        <f t="shared" si="1960"/>
        <v>1.3111961988847367</v>
      </c>
      <c r="AG9560" s="122">
        <f t="shared" si="1961"/>
        <v>0</v>
      </c>
      <c r="AH9560" s="87">
        <f t="shared" si="1962"/>
        <v>-0.56193311317045103</v>
      </c>
      <c r="AI9560" s="122">
        <f t="shared" si="1965"/>
        <v>0.79856892445187866</v>
      </c>
    </row>
    <row r="9561" spans="1:35" x14ac:dyDescent="0.25">
      <c r="A9561" s="90">
        <v>3.8228</v>
      </c>
      <c r="B9561" s="160">
        <v>6.1115144947995086</v>
      </c>
      <c r="W9561" s="146">
        <f t="shared" si="1963"/>
        <v>0.26479413660754625</v>
      </c>
      <c r="X9561" s="209">
        <v>2.6133149430796569</v>
      </c>
      <c r="Y9561" s="147">
        <f t="shared" si="1964"/>
        <v>3.9999999999995595E-4</v>
      </c>
      <c r="Z9561" s="122">
        <f t="shared" si="1954"/>
        <v>8.8754449677853557</v>
      </c>
      <c r="AA9561" s="122">
        <f t="shared" si="1955"/>
        <v>0.61929999999999996</v>
      </c>
      <c r="AB9561" s="122">
        <f t="shared" si="1956"/>
        <v>0</v>
      </c>
      <c r="AC9561" s="122">
        <f t="shared" si="1957"/>
        <v>15.750952669468589</v>
      </c>
      <c r="AD9561" s="122">
        <f t="shared" si="1958"/>
        <v>0</v>
      </c>
      <c r="AE9561" s="122">
        <f t="shared" si="1959"/>
        <v>0</v>
      </c>
      <c r="AF9561" s="122">
        <f t="shared" si="1960"/>
        <v>1.3111961988847367</v>
      </c>
      <c r="AG9561" s="122">
        <f t="shared" si="1961"/>
        <v>0</v>
      </c>
      <c r="AH9561" s="87">
        <f t="shared" si="1962"/>
        <v>-0.56193311317045103</v>
      </c>
      <c r="AI9561" s="122">
        <f t="shared" si="1965"/>
        <v>0.79856892445187866</v>
      </c>
    </row>
    <row r="9562" spans="1:35" x14ac:dyDescent="0.25">
      <c r="A9562" s="90">
        <v>3.8231999999999999</v>
      </c>
      <c r="B9562" s="160">
        <v>6.1115144947995086</v>
      </c>
      <c r="W9562" s="146">
        <f t="shared" si="1963"/>
        <v>0.26479413660754625</v>
      </c>
      <c r="X9562" s="209">
        <v>2.6133149430796569</v>
      </c>
      <c r="Y9562" s="147">
        <f t="shared" si="1964"/>
        <v>3.9999999999995595E-4</v>
      </c>
      <c r="Z9562" s="122">
        <f t="shared" si="1954"/>
        <v>8.8754449677853557</v>
      </c>
      <c r="AA9562" s="122">
        <f t="shared" si="1955"/>
        <v>0.61929999999999996</v>
      </c>
      <c r="AB9562" s="122">
        <f t="shared" si="1956"/>
        <v>0</v>
      </c>
      <c r="AC9562" s="122">
        <f t="shared" si="1957"/>
        <v>15.750952669468589</v>
      </c>
      <c r="AD9562" s="122">
        <f t="shared" si="1958"/>
        <v>0</v>
      </c>
      <c r="AE9562" s="122">
        <f t="shared" si="1959"/>
        <v>0</v>
      </c>
      <c r="AF9562" s="122">
        <f t="shared" si="1960"/>
        <v>1.3111961988847367</v>
      </c>
      <c r="AG9562" s="122">
        <f t="shared" si="1961"/>
        <v>0</v>
      </c>
      <c r="AH9562" s="87">
        <f t="shared" si="1962"/>
        <v>-0.56193311317045103</v>
      </c>
      <c r="AI9562" s="122">
        <f t="shared" si="1965"/>
        <v>0.79856892445187866</v>
      </c>
    </row>
    <row r="9563" spans="1:35" x14ac:dyDescent="0.25">
      <c r="A9563" s="90">
        <v>3.8235999999999999</v>
      </c>
      <c r="B9563" s="160">
        <v>6.1115144947995086</v>
      </c>
      <c r="W9563" s="146">
        <f t="shared" si="1963"/>
        <v>0.26479413660754625</v>
      </c>
      <c r="X9563" s="209">
        <v>2.6133149430796569</v>
      </c>
      <c r="Y9563" s="147">
        <f t="shared" si="1964"/>
        <v>3.9999999999995595E-4</v>
      </c>
      <c r="Z9563" s="122">
        <f t="shared" si="1954"/>
        <v>8.8754449677853557</v>
      </c>
      <c r="AA9563" s="122">
        <f t="shared" si="1955"/>
        <v>0.61929999999999996</v>
      </c>
      <c r="AB9563" s="122">
        <f t="shared" si="1956"/>
        <v>0</v>
      </c>
      <c r="AC9563" s="122">
        <f t="shared" si="1957"/>
        <v>15.750952669468589</v>
      </c>
      <c r="AD9563" s="122">
        <f t="shared" si="1958"/>
        <v>0</v>
      </c>
      <c r="AE9563" s="122">
        <f t="shared" si="1959"/>
        <v>0</v>
      </c>
      <c r="AF9563" s="122">
        <f t="shared" si="1960"/>
        <v>1.3111961988847367</v>
      </c>
      <c r="AG9563" s="122">
        <f t="shared" si="1961"/>
        <v>0</v>
      </c>
      <c r="AH9563" s="87">
        <f t="shared" si="1962"/>
        <v>-0.56193311317045103</v>
      </c>
      <c r="AI9563" s="122">
        <f t="shared" si="1965"/>
        <v>0.79856892445187866</v>
      </c>
    </row>
    <row r="9564" spans="1:35" x14ac:dyDescent="0.25">
      <c r="A9564" s="90">
        <v>3.8239999999999998</v>
      </c>
      <c r="B9564" s="160">
        <v>6.1115144947995086</v>
      </c>
      <c r="W9564" s="146">
        <f t="shared" si="1963"/>
        <v>0.26479413660754625</v>
      </c>
      <c r="X9564" s="209">
        <v>2.6133149430796569</v>
      </c>
      <c r="Y9564" s="147">
        <f t="shared" si="1964"/>
        <v>3.9999999999995595E-4</v>
      </c>
      <c r="Z9564" s="122">
        <f t="shared" si="1954"/>
        <v>8.8754449677853557</v>
      </c>
      <c r="AA9564" s="122">
        <f t="shared" si="1955"/>
        <v>0.61929999999999996</v>
      </c>
      <c r="AB9564" s="122">
        <f t="shared" si="1956"/>
        <v>0</v>
      </c>
      <c r="AC9564" s="122">
        <f t="shared" si="1957"/>
        <v>15.750952669468589</v>
      </c>
      <c r="AD9564" s="122">
        <f t="shared" si="1958"/>
        <v>0</v>
      </c>
      <c r="AE9564" s="122">
        <f t="shared" si="1959"/>
        <v>0</v>
      </c>
      <c r="AF9564" s="122">
        <f t="shared" si="1960"/>
        <v>1.3111961988847367</v>
      </c>
      <c r="AG9564" s="122">
        <f t="shared" si="1961"/>
        <v>0</v>
      </c>
      <c r="AH9564" s="87">
        <f t="shared" si="1962"/>
        <v>-0.56193311317045103</v>
      </c>
      <c r="AI9564" s="122">
        <f t="shared" si="1965"/>
        <v>0.79856892445187866</v>
      </c>
    </row>
    <row r="9565" spans="1:35" x14ac:dyDescent="0.25">
      <c r="A9565" s="90">
        <v>3.8243999999999998</v>
      </c>
      <c r="B9565" s="160">
        <v>6.1115144947995086</v>
      </c>
      <c r="W9565" s="146">
        <f t="shared" si="1963"/>
        <v>0.26479413660754625</v>
      </c>
      <c r="X9565" s="209">
        <v>2.6133149430796569</v>
      </c>
      <c r="Y9565" s="147">
        <f t="shared" si="1964"/>
        <v>3.9999999999995595E-4</v>
      </c>
      <c r="Z9565" s="122">
        <f t="shared" si="1954"/>
        <v>8.8754449677853557</v>
      </c>
      <c r="AA9565" s="122">
        <f t="shared" si="1955"/>
        <v>0.61929999999999996</v>
      </c>
      <c r="AB9565" s="122">
        <f t="shared" si="1956"/>
        <v>0</v>
      </c>
      <c r="AC9565" s="122">
        <f t="shared" si="1957"/>
        <v>15.750952669468589</v>
      </c>
      <c r="AD9565" s="122">
        <f t="shared" si="1958"/>
        <v>0</v>
      </c>
      <c r="AE9565" s="122">
        <f t="shared" si="1959"/>
        <v>0</v>
      </c>
      <c r="AF9565" s="122">
        <f t="shared" si="1960"/>
        <v>1.3111961988847367</v>
      </c>
      <c r="AG9565" s="122">
        <f t="shared" si="1961"/>
        <v>0</v>
      </c>
      <c r="AH9565" s="87">
        <f t="shared" si="1962"/>
        <v>-0.56193311317045103</v>
      </c>
      <c r="AI9565" s="122">
        <f t="shared" si="1965"/>
        <v>0.79856892445187866</v>
      </c>
    </row>
    <row r="9566" spans="1:35" x14ac:dyDescent="0.25">
      <c r="A9566" s="90">
        <v>3.8248000000000002</v>
      </c>
      <c r="B9566" s="160">
        <v>6.1115144947995086</v>
      </c>
      <c r="W9566" s="146">
        <f t="shared" si="1963"/>
        <v>0.26479413660754625</v>
      </c>
      <c r="X9566" s="209">
        <v>2.6133149430796569</v>
      </c>
      <c r="Y9566" s="147">
        <f t="shared" si="1964"/>
        <v>4.0000000000040004E-4</v>
      </c>
      <c r="Z9566" s="122">
        <f t="shared" si="1954"/>
        <v>8.8754449677853557</v>
      </c>
      <c r="AA9566" s="122">
        <f t="shared" si="1955"/>
        <v>0.61929999999999996</v>
      </c>
      <c r="AB9566" s="122">
        <f t="shared" si="1956"/>
        <v>0</v>
      </c>
      <c r="AC9566" s="122">
        <f t="shared" si="1957"/>
        <v>15.750952669468589</v>
      </c>
      <c r="AD9566" s="122">
        <f t="shared" si="1958"/>
        <v>0</v>
      </c>
      <c r="AE9566" s="122">
        <f t="shared" si="1959"/>
        <v>0</v>
      </c>
      <c r="AF9566" s="122">
        <f t="shared" si="1960"/>
        <v>1.3111961988847367</v>
      </c>
      <c r="AG9566" s="122">
        <f t="shared" si="1961"/>
        <v>0</v>
      </c>
      <c r="AH9566" s="87">
        <f t="shared" si="1962"/>
        <v>-0.56193311317045103</v>
      </c>
      <c r="AI9566" s="122">
        <f t="shared" si="1965"/>
        <v>0.79856892445187866</v>
      </c>
    </row>
    <row r="9567" spans="1:35" x14ac:dyDescent="0.25">
      <c r="A9567" s="90">
        <v>3.8252000000000002</v>
      </c>
      <c r="B9567" s="160">
        <v>6.1115144947995086</v>
      </c>
      <c r="W9567" s="146">
        <f t="shared" si="1963"/>
        <v>0.26479413660754625</v>
      </c>
      <c r="X9567" s="209">
        <v>2.6133149430796569</v>
      </c>
      <c r="Y9567" s="147">
        <f t="shared" si="1964"/>
        <v>3.9999999999995595E-4</v>
      </c>
      <c r="Z9567" s="122">
        <f t="shared" si="1954"/>
        <v>8.8754449677853557</v>
      </c>
      <c r="AA9567" s="122">
        <f t="shared" si="1955"/>
        <v>0.61929999999999996</v>
      </c>
      <c r="AB9567" s="122">
        <f t="shared" si="1956"/>
        <v>0</v>
      </c>
      <c r="AC9567" s="122">
        <f t="shared" si="1957"/>
        <v>15.750952669468589</v>
      </c>
      <c r="AD9567" s="122">
        <f t="shared" si="1958"/>
        <v>0</v>
      </c>
      <c r="AE9567" s="122">
        <f t="shared" si="1959"/>
        <v>0</v>
      </c>
      <c r="AF9567" s="122">
        <f t="shared" si="1960"/>
        <v>1.3111961988847367</v>
      </c>
      <c r="AG9567" s="122">
        <f t="shared" si="1961"/>
        <v>0</v>
      </c>
      <c r="AH9567" s="87">
        <f t="shared" si="1962"/>
        <v>-0.56193311317045103</v>
      </c>
      <c r="AI9567" s="122">
        <f t="shared" si="1965"/>
        <v>0.79856892445187866</v>
      </c>
    </row>
    <row r="9568" spans="1:35" x14ac:dyDescent="0.25">
      <c r="A9568" s="90">
        <v>3.8256000000000001</v>
      </c>
      <c r="B9568" s="160">
        <v>6.1115144947995086</v>
      </c>
      <c r="W9568" s="146">
        <f t="shared" si="1963"/>
        <v>0.26479413660754625</v>
      </c>
      <c r="X9568" s="209">
        <v>2.6133149430796569</v>
      </c>
      <c r="Y9568" s="147">
        <f t="shared" si="1964"/>
        <v>3.9999999999995595E-4</v>
      </c>
      <c r="Z9568" s="122">
        <f t="shared" si="1954"/>
        <v>8.8754449677853557</v>
      </c>
      <c r="AA9568" s="122">
        <f t="shared" si="1955"/>
        <v>0.61929999999999996</v>
      </c>
      <c r="AB9568" s="122">
        <f t="shared" si="1956"/>
        <v>0</v>
      </c>
      <c r="AC9568" s="122">
        <f t="shared" si="1957"/>
        <v>15.750952669468589</v>
      </c>
      <c r="AD9568" s="122">
        <f t="shared" si="1958"/>
        <v>0</v>
      </c>
      <c r="AE9568" s="122">
        <f t="shared" si="1959"/>
        <v>0</v>
      </c>
      <c r="AF9568" s="122">
        <f t="shared" si="1960"/>
        <v>1.3111961988847367</v>
      </c>
      <c r="AG9568" s="122">
        <f t="shared" si="1961"/>
        <v>0</v>
      </c>
      <c r="AH9568" s="87">
        <f t="shared" si="1962"/>
        <v>-0.56193311317045103</v>
      </c>
      <c r="AI9568" s="122">
        <f t="shared" si="1965"/>
        <v>0.79856892445187866</v>
      </c>
    </row>
    <row r="9569" spans="1:35" x14ac:dyDescent="0.25">
      <c r="A9569" s="90">
        <v>3.8260000000000001</v>
      </c>
      <c r="B9569" s="160">
        <v>6.1115144947995086</v>
      </c>
      <c r="W9569" s="146">
        <f t="shared" si="1963"/>
        <v>0.26479413660754625</v>
      </c>
      <c r="X9569" s="209">
        <v>2.6133149430796569</v>
      </c>
      <c r="Y9569" s="147">
        <f t="shared" si="1964"/>
        <v>3.9999999999995595E-4</v>
      </c>
      <c r="Z9569" s="122">
        <f t="shared" si="1954"/>
        <v>8.8754449677853557</v>
      </c>
      <c r="AA9569" s="122">
        <f t="shared" si="1955"/>
        <v>0.61929999999999996</v>
      </c>
      <c r="AB9569" s="122">
        <f t="shared" si="1956"/>
        <v>0</v>
      </c>
      <c r="AC9569" s="122">
        <f t="shared" si="1957"/>
        <v>15.750952669468589</v>
      </c>
      <c r="AD9569" s="122">
        <f t="shared" si="1958"/>
        <v>0</v>
      </c>
      <c r="AE9569" s="122">
        <f t="shared" si="1959"/>
        <v>0</v>
      </c>
      <c r="AF9569" s="122">
        <f t="shared" si="1960"/>
        <v>1.3111961988847367</v>
      </c>
      <c r="AG9569" s="122">
        <f t="shared" si="1961"/>
        <v>0</v>
      </c>
      <c r="AH9569" s="87">
        <f t="shared" si="1962"/>
        <v>-0.56193311317045103</v>
      </c>
      <c r="AI9569" s="122">
        <f t="shared" si="1965"/>
        <v>0.79856892445187866</v>
      </c>
    </row>
    <row r="9570" spans="1:35" x14ac:dyDescent="0.25">
      <c r="A9570" s="90">
        <v>3.8264</v>
      </c>
      <c r="B9570" s="160">
        <v>6.1115144947995086</v>
      </c>
      <c r="W9570" s="146">
        <f t="shared" si="1963"/>
        <v>0.26479413660754625</v>
      </c>
      <c r="X9570" s="209">
        <v>2.6133149430796569</v>
      </c>
      <c r="Y9570" s="147">
        <f t="shared" si="1964"/>
        <v>3.9999999999995595E-4</v>
      </c>
      <c r="Z9570" s="122">
        <f t="shared" si="1954"/>
        <v>8.8754449677853557</v>
      </c>
      <c r="AA9570" s="122">
        <f t="shared" si="1955"/>
        <v>0.61929999999999996</v>
      </c>
      <c r="AB9570" s="122">
        <f t="shared" si="1956"/>
        <v>0</v>
      </c>
      <c r="AC9570" s="122">
        <f t="shared" si="1957"/>
        <v>15.750952669468589</v>
      </c>
      <c r="AD9570" s="122">
        <f t="shared" si="1958"/>
        <v>0</v>
      </c>
      <c r="AE9570" s="122">
        <f t="shared" si="1959"/>
        <v>0</v>
      </c>
      <c r="AF9570" s="122">
        <f t="shared" si="1960"/>
        <v>1.3111961988847367</v>
      </c>
      <c r="AG9570" s="122">
        <f t="shared" si="1961"/>
        <v>0</v>
      </c>
      <c r="AH9570" s="87">
        <f t="shared" si="1962"/>
        <v>-0.56193311317045103</v>
      </c>
      <c r="AI9570" s="122">
        <f t="shared" si="1965"/>
        <v>0.79856892445187866</v>
      </c>
    </row>
    <row r="9571" spans="1:35" x14ac:dyDescent="0.25">
      <c r="A9571" s="90">
        <v>3.8268</v>
      </c>
      <c r="B9571" s="160">
        <v>6.1115144947995086</v>
      </c>
      <c r="W9571" s="146">
        <f t="shared" si="1963"/>
        <v>0.26479413660754625</v>
      </c>
      <c r="X9571" s="209">
        <v>2.6133149430796569</v>
      </c>
      <c r="Y9571" s="147">
        <f t="shared" si="1964"/>
        <v>3.9999999999995595E-4</v>
      </c>
      <c r="Z9571" s="122">
        <f t="shared" si="1954"/>
        <v>8.8754449677853557</v>
      </c>
      <c r="AA9571" s="122">
        <f t="shared" si="1955"/>
        <v>0.61929999999999996</v>
      </c>
      <c r="AB9571" s="122">
        <f t="shared" si="1956"/>
        <v>0</v>
      </c>
      <c r="AC9571" s="122">
        <f t="shared" si="1957"/>
        <v>15.750952669468589</v>
      </c>
      <c r="AD9571" s="122">
        <f t="shared" si="1958"/>
        <v>0</v>
      </c>
      <c r="AE9571" s="122">
        <f t="shared" si="1959"/>
        <v>0</v>
      </c>
      <c r="AF9571" s="122">
        <f t="shared" si="1960"/>
        <v>1.3111961988847367</v>
      </c>
      <c r="AG9571" s="122">
        <f t="shared" si="1961"/>
        <v>0</v>
      </c>
      <c r="AH9571" s="87">
        <f t="shared" si="1962"/>
        <v>-0.56193311317045103</v>
      </c>
      <c r="AI9571" s="122">
        <f t="shared" si="1965"/>
        <v>0.79856892445187866</v>
      </c>
    </row>
    <row r="9572" spans="1:35" x14ac:dyDescent="0.25">
      <c r="A9572" s="90">
        <v>3.8271999999999999</v>
      </c>
      <c r="B9572" s="160">
        <v>6.1115144947995086</v>
      </c>
      <c r="W9572" s="146">
        <f t="shared" si="1963"/>
        <v>0.26479413660754625</v>
      </c>
      <c r="X9572" s="209">
        <v>2.6133149430796569</v>
      </c>
      <c r="Y9572" s="147">
        <f t="shared" si="1964"/>
        <v>3.9999999999995595E-4</v>
      </c>
      <c r="Z9572" s="122">
        <f t="shared" si="1954"/>
        <v>8.8754449677853557</v>
      </c>
      <c r="AA9572" s="122">
        <f t="shared" si="1955"/>
        <v>0.61929999999999996</v>
      </c>
      <c r="AB9572" s="122">
        <f t="shared" si="1956"/>
        <v>0</v>
      </c>
      <c r="AC9572" s="122">
        <f t="shared" si="1957"/>
        <v>15.750952669468589</v>
      </c>
      <c r="AD9572" s="122">
        <f t="shared" si="1958"/>
        <v>0</v>
      </c>
      <c r="AE9572" s="122">
        <f t="shared" si="1959"/>
        <v>0</v>
      </c>
      <c r="AF9572" s="122">
        <f t="shared" si="1960"/>
        <v>1.3111961988847367</v>
      </c>
      <c r="AG9572" s="122">
        <f t="shared" si="1961"/>
        <v>0</v>
      </c>
      <c r="AH9572" s="87">
        <f t="shared" si="1962"/>
        <v>-0.56193311317045103</v>
      </c>
      <c r="AI9572" s="122">
        <f t="shared" si="1965"/>
        <v>0.79856892445187866</v>
      </c>
    </row>
    <row r="9573" spans="1:35" x14ac:dyDescent="0.25">
      <c r="A9573" s="90">
        <v>3.8275999999999999</v>
      </c>
      <c r="B9573" s="160">
        <v>5.1142600182208877</v>
      </c>
      <c r="X9573" s="122">
        <v>2.3707766376427801</v>
      </c>
    </row>
    <row r="9574" spans="1:35" x14ac:dyDescent="0.25">
      <c r="A9574" s="90">
        <v>3.8279999999999998</v>
      </c>
      <c r="B9574" s="160">
        <v>5.1142600182208877</v>
      </c>
      <c r="X9574" s="122">
        <v>2.3707766376427801</v>
      </c>
    </row>
    <row r="9575" spans="1:35" x14ac:dyDescent="0.25">
      <c r="A9575" s="90">
        <v>3.8283999999999998</v>
      </c>
      <c r="B9575" s="160">
        <v>6.1115144947995086</v>
      </c>
      <c r="X9575" s="122">
        <v>2.6133149430796552</v>
      </c>
    </row>
    <row r="9576" spans="1:35" x14ac:dyDescent="0.25">
      <c r="A9576" s="90">
        <v>3.8288000000000002</v>
      </c>
      <c r="B9576" s="160">
        <v>6.1115144947995086</v>
      </c>
      <c r="X9576" s="122">
        <v>2.6133149430796552</v>
      </c>
    </row>
    <row r="9577" spans="1:35" x14ac:dyDescent="0.25">
      <c r="A9577" s="90">
        <v>3.8292000000000002</v>
      </c>
      <c r="B9577" s="160">
        <v>5.1142600182208877</v>
      </c>
      <c r="X9577" s="122">
        <v>2.3707766376427801</v>
      </c>
    </row>
    <row r="9578" spans="1:35" x14ac:dyDescent="0.25">
      <c r="A9578" s="90">
        <v>3.8296000000000001</v>
      </c>
      <c r="B9578" s="160">
        <v>5.1142600182208877</v>
      </c>
      <c r="X9578" s="122">
        <v>2.3707766376427801</v>
      </c>
    </row>
    <row r="9579" spans="1:35" x14ac:dyDescent="0.25">
      <c r="A9579" s="90">
        <v>3.83</v>
      </c>
      <c r="B9579" s="160">
        <v>5.1142600182208877</v>
      </c>
      <c r="X9579" s="122">
        <v>2.3707766376427801</v>
      </c>
    </row>
    <row r="9580" spans="1:35" x14ac:dyDescent="0.25">
      <c r="A9580" s="90">
        <v>3.8304</v>
      </c>
      <c r="B9580" s="160">
        <v>5.1142600182208877</v>
      </c>
      <c r="X9580" s="122">
        <v>2.3707766376427801</v>
      </c>
    </row>
    <row r="9581" spans="1:35" x14ac:dyDescent="0.25">
      <c r="A9581" s="90">
        <v>3.8308</v>
      </c>
      <c r="B9581" s="160">
        <v>5.1142600182208877</v>
      </c>
      <c r="X9581" s="122">
        <v>2.3707766376427801</v>
      </c>
    </row>
    <row r="9582" spans="1:35" x14ac:dyDescent="0.25">
      <c r="A9582" s="90">
        <v>3.8311999999999999</v>
      </c>
      <c r="B9582" s="160">
        <v>6.1115144947995086</v>
      </c>
      <c r="X9582" s="122">
        <v>2.6133149430796552</v>
      </c>
    </row>
    <row r="9583" spans="1:35" x14ac:dyDescent="0.25">
      <c r="A9583" s="90">
        <v>3.8315999999999999</v>
      </c>
      <c r="B9583" s="160">
        <v>5.1142600182208877</v>
      </c>
      <c r="X9583" s="122">
        <v>2.3707766376427801</v>
      </c>
    </row>
    <row r="9584" spans="1:35" x14ac:dyDescent="0.25">
      <c r="A9584" s="90">
        <v>3.8319999999999999</v>
      </c>
      <c r="B9584" s="160">
        <v>5.1142600182208877</v>
      </c>
      <c r="X9584" s="122">
        <v>2.3707766376427801</v>
      </c>
    </row>
    <row r="9585" spans="1:24" x14ac:dyDescent="0.25">
      <c r="A9585" s="90">
        <v>3.8323999999999998</v>
      </c>
      <c r="B9585" s="160">
        <v>6.1115144947995086</v>
      </c>
      <c r="X9585" s="122">
        <v>2.6133149430796552</v>
      </c>
    </row>
    <row r="9586" spans="1:24" x14ac:dyDescent="0.25">
      <c r="A9586" s="90">
        <v>3.8328000000000002</v>
      </c>
      <c r="B9586" s="160">
        <v>5.1142600182208877</v>
      </c>
      <c r="X9586" s="122">
        <v>2.3707766376427801</v>
      </c>
    </row>
    <row r="9587" spans="1:24" x14ac:dyDescent="0.25">
      <c r="A9587" s="90">
        <v>3.8332000000000002</v>
      </c>
      <c r="B9587" s="160">
        <v>6.1115144947995086</v>
      </c>
      <c r="X9587" s="122">
        <v>2.6133149430796552</v>
      </c>
    </row>
    <row r="9588" spans="1:24" x14ac:dyDescent="0.25">
      <c r="A9588" s="90">
        <v>3.8336000000000001</v>
      </c>
      <c r="B9588" s="160">
        <v>5.1142600182208877</v>
      </c>
      <c r="X9588" s="122">
        <v>2.3707766376427801</v>
      </c>
    </row>
    <row r="9589" spans="1:24" x14ac:dyDescent="0.25">
      <c r="A9589" s="90">
        <v>3.8340000000000001</v>
      </c>
      <c r="B9589" s="160">
        <v>5.1142600182208877</v>
      </c>
      <c r="X9589" s="122">
        <v>2.3707766376427801</v>
      </c>
    </row>
    <row r="9590" spans="1:24" x14ac:dyDescent="0.25">
      <c r="A9590" s="90">
        <v>3.8344</v>
      </c>
      <c r="B9590" s="160">
        <v>5.1142600182208877</v>
      </c>
      <c r="X9590" s="122">
        <v>2.3707766376427801</v>
      </c>
    </row>
    <row r="9591" spans="1:24" x14ac:dyDescent="0.25">
      <c r="A9591" s="90">
        <v>3.8348</v>
      </c>
      <c r="B9591" s="160">
        <v>5.1142600182208877</v>
      </c>
      <c r="X9591" s="122">
        <v>2.3707766376427801</v>
      </c>
    </row>
    <row r="9592" spans="1:24" x14ac:dyDescent="0.25">
      <c r="A9592" s="90">
        <v>3.8351999999999999</v>
      </c>
      <c r="B9592" s="160">
        <v>6.1115144947995086</v>
      </c>
      <c r="X9592" s="122">
        <v>2.6133149430796552</v>
      </c>
    </row>
    <row r="9593" spans="1:24" x14ac:dyDescent="0.25">
      <c r="A9593" s="90">
        <v>3.8355999999999999</v>
      </c>
      <c r="B9593" s="160">
        <v>6.1115144947995086</v>
      </c>
      <c r="X9593" s="122">
        <v>2.6133149430796552</v>
      </c>
    </row>
    <row r="9594" spans="1:24" x14ac:dyDescent="0.25">
      <c r="A9594" s="90">
        <v>3.8359999999999999</v>
      </c>
      <c r="B9594" s="160">
        <v>5.1142600182208877</v>
      </c>
      <c r="X9594" s="122">
        <v>2.3707766376427801</v>
      </c>
    </row>
    <row r="9595" spans="1:24" x14ac:dyDescent="0.25">
      <c r="A9595" s="90">
        <v>3.8363999999999998</v>
      </c>
      <c r="B9595" s="160">
        <v>6.1115144947995086</v>
      </c>
      <c r="X9595" s="122">
        <v>2.6133149430796552</v>
      </c>
    </row>
    <row r="9596" spans="1:24" x14ac:dyDescent="0.25">
      <c r="A9596" s="90">
        <v>3.8368000000000002</v>
      </c>
      <c r="B9596" s="160">
        <v>6.1115144947995086</v>
      </c>
      <c r="X9596" s="122">
        <v>2.6133149430796552</v>
      </c>
    </row>
    <row r="9597" spans="1:24" x14ac:dyDescent="0.25">
      <c r="A9597" s="90">
        <v>3.8372000000000002</v>
      </c>
      <c r="B9597" s="160">
        <v>6.1115144947995086</v>
      </c>
      <c r="X9597" s="122">
        <v>2.6133149430796552</v>
      </c>
    </row>
    <row r="9598" spans="1:24" x14ac:dyDescent="0.25">
      <c r="A9598" s="90">
        <v>3.8376000000000001</v>
      </c>
      <c r="B9598" s="160">
        <v>6.1115144947995086</v>
      </c>
      <c r="X9598" s="122">
        <v>2.6133149430796552</v>
      </c>
    </row>
    <row r="9599" spans="1:24" x14ac:dyDescent="0.25">
      <c r="A9599" s="90">
        <v>3.8380000000000001</v>
      </c>
      <c r="B9599" s="160">
        <v>6.1115144947995086</v>
      </c>
      <c r="X9599" s="122">
        <v>2.6133149430796552</v>
      </c>
    </row>
    <row r="9600" spans="1:24" x14ac:dyDescent="0.25">
      <c r="A9600" s="90">
        <v>3.8384</v>
      </c>
      <c r="B9600" s="160">
        <v>6.1115144947995086</v>
      </c>
      <c r="X9600" s="122">
        <v>2.6133149430796552</v>
      </c>
    </row>
    <row r="9601" spans="1:24" x14ac:dyDescent="0.25">
      <c r="A9601" s="90">
        <v>3.8388</v>
      </c>
      <c r="B9601" s="160">
        <v>6.1115144947995086</v>
      </c>
      <c r="X9601" s="122">
        <v>2.6133149430796552</v>
      </c>
    </row>
    <row r="9602" spans="1:24" x14ac:dyDescent="0.25">
      <c r="A9602" s="90">
        <v>3.8391999999999999</v>
      </c>
      <c r="B9602" s="160">
        <v>6.1115144947995086</v>
      </c>
      <c r="X9602" s="122">
        <v>2.6133149430796552</v>
      </c>
    </row>
    <row r="9603" spans="1:24" x14ac:dyDescent="0.25">
      <c r="A9603" s="90">
        <v>3.8395999999999999</v>
      </c>
      <c r="B9603" s="160">
        <v>6.1115144947995086</v>
      </c>
      <c r="X9603" s="122">
        <v>2.6133149430796552</v>
      </c>
    </row>
    <row r="9604" spans="1:24" x14ac:dyDescent="0.25">
      <c r="A9604" s="90">
        <v>3.84</v>
      </c>
      <c r="B9604" s="160">
        <v>6.1115144947995086</v>
      </c>
      <c r="X9604" s="122">
        <v>2.6133149430796552</v>
      </c>
    </row>
    <row r="9605" spans="1:24" x14ac:dyDescent="0.25">
      <c r="A9605" s="90">
        <v>3.8403999999999998</v>
      </c>
      <c r="B9605" s="160">
        <v>6.1115144947995086</v>
      </c>
      <c r="X9605" s="122">
        <v>2.6133149430796552</v>
      </c>
    </row>
    <row r="9606" spans="1:24" x14ac:dyDescent="0.25">
      <c r="A9606" s="90">
        <v>3.8408000000000002</v>
      </c>
      <c r="B9606" s="160">
        <v>6.1115144947995086</v>
      </c>
      <c r="X9606" s="122">
        <v>2.6133149430796552</v>
      </c>
    </row>
    <row r="9607" spans="1:24" x14ac:dyDescent="0.25">
      <c r="A9607" s="90">
        <v>3.8412000000000002</v>
      </c>
      <c r="B9607" s="160">
        <v>6.1115144947995086</v>
      </c>
      <c r="X9607" s="122">
        <v>2.6133149430796552</v>
      </c>
    </row>
    <row r="9608" spans="1:24" x14ac:dyDescent="0.25">
      <c r="A9608" s="90">
        <v>3.8416000000000001</v>
      </c>
      <c r="B9608" s="160">
        <v>6.1115144947995086</v>
      </c>
      <c r="X9608" s="122">
        <v>2.6133149430796552</v>
      </c>
    </row>
    <row r="9609" spans="1:24" x14ac:dyDescent="0.25">
      <c r="A9609" s="90">
        <v>3.8420000000000001</v>
      </c>
      <c r="B9609" s="160">
        <v>6.1115144947995086</v>
      </c>
      <c r="X9609" s="122">
        <v>2.6133149430796552</v>
      </c>
    </row>
    <row r="9610" spans="1:24" x14ac:dyDescent="0.25">
      <c r="A9610" s="90">
        <v>3.8424</v>
      </c>
      <c r="B9610" s="160">
        <v>6.1115144947995086</v>
      </c>
      <c r="X9610" s="122">
        <v>2.6133149430796552</v>
      </c>
    </row>
    <row r="9611" spans="1:24" x14ac:dyDescent="0.25">
      <c r="A9611" s="90">
        <v>3.8428</v>
      </c>
      <c r="B9611" s="160">
        <v>6.1115144947995086</v>
      </c>
      <c r="X9611" s="122">
        <v>2.6133149430796552</v>
      </c>
    </row>
    <row r="9612" spans="1:24" x14ac:dyDescent="0.25">
      <c r="A9612" s="90">
        <v>3.8431999999999999</v>
      </c>
      <c r="B9612" s="160">
        <v>6.1115144947995086</v>
      </c>
      <c r="X9612" s="122">
        <v>2.6133149430796552</v>
      </c>
    </row>
    <row r="9613" spans="1:24" x14ac:dyDescent="0.25">
      <c r="A9613" s="90">
        <v>3.8435999999999999</v>
      </c>
      <c r="B9613" s="160">
        <v>6.1115144947995086</v>
      </c>
      <c r="X9613" s="122">
        <v>2.6133149430796552</v>
      </c>
    </row>
    <row r="9614" spans="1:24" x14ac:dyDescent="0.25">
      <c r="A9614" s="90">
        <v>3.8439999999999999</v>
      </c>
      <c r="B9614" s="160">
        <v>6.1115144947995086</v>
      </c>
      <c r="X9614" s="122">
        <v>2.6133149430796552</v>
      </c>
    </row>
    <row r="9615" spans="1:24" x14ac:dyDescent="0.25">
      <c r="A9615" s="90">
        <v>3.8443999999999998</v>
      </c>
      <c r="B9615" s="160">
        <v>6.1115144947995086</v>
      </c>
      <c r="X9615" s="122">
        <v>2.6133149430796552</v>
      </c>
    </row>
    <row r="9616" spans="1:24" x14ac:dyDescent="0.25">
      <c r="A9616" s="90">
        <v>3.8448000000000002</v>
      </c>
      <c r="B9616" s="160">
        <v>5.1142600182208877</v>
      </c>
      <c r="X9616" s="122">
        <v>2.3707766376427801</v>
      </c>
    </row>
    <row r="9617" spans="1:24" x14ac:dyDescent="0.25">
      <c r="A9617" s="90">
        <v>3.8452000000000002</v>
      </c>
      <c r="B9617" s="160">
        <v>6.1115144947995086</v>
      </c>
      <c r="X9617" s="122">
        <v>2.6133149430796552</v>
      </c>
    </row>
    <row r="9618" spans="1:24" x14ac:dyDescent="0.25">
      <c r="A9618" s="90">
        <v>3.8456000000000001</v>
      </c>
      <c r="B9618" s="160">
        <v>5.1142600182208877</v>
      </c>
      <c r="X9618" s="122">
        <v>2.3707766376427801</v>
      </c>
    </row>
    <row r="9619" spans="1:24" x14ac:dyDescent="0.25">
      <c r="A9619" s="90">
        <v>3.8460000000000001</v>
      </c>
      <c r="B9619" s="160">
        <v>5.1142600182208877</v>
      </c>
      <c r="X9619" s="122">
        <v>2.3707766376427801</v>
      </c>
    </row>
    <row r="9620" spans="1:24" x14ac:dyDescent="0.25">
      <c r="A9620" s="90">
        <v>3.8464</v>
      </c>
      <c r="B9620" s="160">
        <v>6.1115144947995086</v>
      </c>
      <c r="X9620" s="122">
        <v>2.6133149430796552</v>
      </c>
    </row>
    <row r="9621" spans="1:24" x14ac:dyDescent="0.25">
      <c r="A9621" s="90">
        <v>3.8468</v>
      </c>
      <c r="B9621" s="160">
        <v>6.1115144947995086</v>
      </c>
      <c r="X9621" s="122">
        <v>2.6133149430796552</v>
      </c>
    </row>
    <row r="9622" spans="1:24" x14ac:dyDescent="0.25">
      <c r="A9622" s="90">
        <v>3.8472</v>
      </c>
      <c r="B9622" s="160">
        <v>5.1142600182208877</v>
      </c>
      <c r="X9622" s="122">
        <v>2.3707766376427801</v>
      </c>
    </row>
    <row r="9623" spans="1:24" x14ac:dyDescent="0.25">
      <c r="A9623" s="90">
        <v>3.8475999999999999</v>
      </c>
      <c r="B9623" s="160">
        <v>5.1142600182208877</v>
      </c>
      <c r="X9623" s="122">
        <v>2.3707766376427801</v>
      </c>
    </row>
    <row r="9624" spans="1:24" x14ac:dyDescent="0.25">
      <c r="A9624" s="90">
        <v>3.8479999999999999</v>
      </c>
      <c r="B9624" s="160">
        <v>5.1142600182208877</v>
      </c>
      <c r="X9624" s="122">
        <v>2.3707766376427801</v>
      </c>
    </row>
    <row r="9625" spans="1:24" x14ac:dyDescent="0.25">
      <c r="A9625" s="90">
        <v>3.8483999999999998</v>
      </c>
      <c r="B9625" s="160">
        <v>5.1142600182208877</v>
      </c>
      <c r="X9625" s="122">
        <v>2.3707766376427801</v>
      </c>
    </row>
    <row r="9626" spans="1:24" x14ac:dyDescent="0.25">
      <c r="A9626" s="90">
        <v>3.8488000000000002</v>
      </c>
      <c r="B9626" s="160">
        <v>5.1142600182208877</v>
      </c>
      <c r="X9626" s="122">
        <v>2.3707766376427801</v>
      </c>
    </row>
    <row r="9627" spans="1:24" x14ac:dyDescent="0.25">
      <c r="A9627" s="90">
        <v>3.8492000000000002</v>
      </c>
      <c r="B9627" s="160">
        <v>6.1115144947995086</v>
      </c>
      <c r="X9627" s="122">
        <v>2.6133149430796552</v>
      </c>
    </row>
    <row r="9628" spans="1:24" x14ac:dyDescent="0.25">
      <c r="A9628" s="90">
        <v>3.8496000000000001</v>
      </c>
      <c r="B9628" s="160">
        <v>6.1115144947995086</v>
      </c>
      <c r="X9628" s="122">
        <v>2.6133149430796552</v>
      </c>
    </row>
    <row r="9629" spans="1:24" x14ac:dyDescent="0.25">
      <c r="A9629" s="90">
        <v>3.85</v>
      </c>
      <c r="B9629" s="160">
        <v>6.1115144947995086</v>
      </c>
      <c r="X9629" s="122">
        <v>2.6133149430796552</v>
      </c>
    </row>
    <row r="9630" spans="1:24" x14ac:dyDescent="0.25">
      <c r="A9630" s="90">
        <v>3.8504</v>
      </c>
      <c r="B9630" s="160">
        <v>6.1115144947995086</v>
      </c>
      <c r="X9630" s="122">
        <v>2.6133149430796552</v>
      </c>
    </row>
    <row r="9631" spans="1:24" x14ac:dyDescent="0.25">
      <c r="A9631" s="90">
        <v>3.8508</v>
      </c>
      <c r="B9631" s="160">
        <v>6.1115144947995086</v>
      </c>
      <c r="X9631" s="122">
        <v>2.6133149430796552</v>
      </c>
    </row>
    <row r="9632" spans="1:24" x14ac:dyDescent="0.25">
      <c r="A9632" s="90">
        <v>3.8512</v>
      </c>
      <c r="B9632" s="160">
        <v>6.1115144947995086</v>
      </c>
      <c r="X9632" s="122">
        <v>2.6133149430796552</v>
      </c>
    </row>
    <row r="9633" spans="1:24" x14ac:dyDescent="0.25">
      <c r="A9633" s="90">
        <v>3.8515999999999999</v>
      </c>
      <c r="B9633" s="160">
        <v>6.1115144947995086</v>
      </c>
      <c r="X9633" s="122">
        <v>2.6133149430796552</v>
      </c>
    </row>
    <row r="9634" spans="1:24" x14ac:dyDescent="0.25">
      <c r="A9634" s="90">
        <v>3.8519999999999999</v>
      </c>
      <c r="B9634" s="160">
        <v>6.1115144947995086</v>
      </c>
      <c r="X9634" s="122">
        <v>2.6133149430796552</v>
      </c>
    </row>
    <row r="9635" spans="1:24" x14ac:dyDescent="0.25">
      <c r="A9635" s="90">
        <v>3.8523999999999998</v>
      </c>
      <c r="B9635" s="160">
        <v>6.1115144947995086</v>
      </c>
      <c r="X9635" s="122">
        <v>2.6133149430796552</v>
      </c>
    </row>
    <row r="9636" spans="1:24" x14ac:dyDescent="0.25">
      <c r="A9636" s="90">
        <v>3.8527999999999998</v>
      </c>
      <c r="B9636" s="160">
        <v>6.1115144947995086</v>
      </c>
      <c r="X9636" s="122">
        <v>2.6133149430796552</v>
      </c>
    </row>
    <row r="9637" spans="1:24" x14ac:dyDescent="0.25">
      <c r="A9637" s="90">
        <v>3.8532000000000002</v>
      </c>
      <c r="B9637" s="160">
        <v>6.1115144947995086</v>
      </c>
      <c r="X9637" s="122">
        <v>2.6133149430796552</v>
      </c>
    </row>
    <row r="9638" spans="1:24" x14ac:dyDescent="0.25">
      <c r="A9638" s="90">
        <v>3.8536000000000001</v>
      </c>
      <c r="B9638" s="160">
        <v>6.1115144947995086</v>
      </c>
      <c r="X9638" s="122">
        <v>2.6133149430796552</v>
      </c>
    </row>
    <row r="9639" spans="1:24" x14ac:dyDescent="0.25">
      <c r="A9639" s="90">
        <v>3.8540000000000001</v>
      </c>
      <c r="B9639" s="160">
        <v>6.1115144947995086</v>
      </c>
      <c r="X9639" s="122">
        <v>2.6133149430796552</v>
      </c>
    </row>
    <row r="9640" spans="1:24" x14ac:dyDescent="0.25">
      <c r="A9640" s="90">
        <v>3.8544</v>
      </c>
      <c r="B9640" s="160">
        <v>6.1115144947995086</v>
      </c>
      <c r="X9640" s="122">
        <v>2.6133149430796552</v>
      </c>
    </row>
    <row r="9641" spans="1:24" x14ac:dyDescent="0.25">
      <c r="A9641" s="90">
        <v>3.8548</v>
      </c>
      <c r="B9641" s="160">
        <v>6.1115144947995086</v>
      </c>
      <c r="X9641" s="122">
        <v>2.6133149430796552</v>
      </c>
    </row>
    <row r="9642" spans="1:24" x14ac:dyDescent="0.25">
      <c r="A9642" s="90">
        <v>3.8552</v>
      </c>
      <c r="B9642" s="160">
        <v>6.1115144947995086</v>
      </c>
      <c r="X9642" s="122">
        <v>2.6133149430796552</v>
      </c>
    </row>
    <row r="9643" spans="1:24" x14ac:dyDescent="0.25">
      <c r="A9643" s="90">
        <v>3.8555999999999999</v>
      </c>
      <c r="B9643" s="160">
        <v>6.1115144947995086</v>
      </c>
      <c r="X9643" s="122">
        <v>2.6133149430796552</v>
      </c>
    </row>
    <row r="9644" spans="1:24" x14ac:dyDescent="0.25">
      <c r="A9644" s="90">
        <v>3.8559999999999999</v>
      </c>
      <c r="B9644" s="160">
        <v>6.1115144947995086</v>
      </c>
      <c r="X9644" s="122">
        <v>2.6133149430796552</v>
      </c>
    </row>
    <row r="9645" spans="1:24" x14ac:dyDescent="0.25">
      <c r="A9645" s="90">
        <v>3.8563999999999998</v>
      </c>
      <c r="B9645" s="160">
        <v>6.1115144947995086</v>
      </c>
      <c r="X9645" s="122">
        <v>2.6133149430796552</v>
      </c>
    </row>
    <row r="9646" spans="1:24" x14ac:dyDescent="0.25">
      <c r="A9646" s="90">
        <v>3.8567999999999998</v>
      </c>
      <c r="B9646" s="160">
        <v>6.1115144947995086</v>
      </c>
      <c r="X9646" s="122">
        <v>2.6133149430796552</v>
      </c>
    </row>
    <row r="9647" spans="1:24" x14ac:dyDescent="0.25">
      <c r="A9647" s="90">
        <v>3.8572000000000002</v>
      </c>
      <c r="B9647" s="160">
        <v>6.1115144947995086</v>
      </c>
      <c r="X9647" s="122">
        <v>2.6133149430796552</v>
      </c>
    </row>
    <row r="9648" spans="1:24" x14ac:dyDescent="0.25">
      <c r="A9648" s="90">
        <v>3.8576000000000001</v>
      </c>
      <c r="B9648" s="160">
        <v>5.1142600182208877</v>
      </c>
      <c r="X9648" s="122">
        <v>2.3707766376427801</v>
      </c>
    </row>
    <row r="9649" spans="1:24" x14ac:dyDescent="0.25">
      <c r="A9649" s="90">
        <v>3.8580000000000001</v>
      </c>
      <c r="B9649" s="160">
        <v>6.1115144947995086</v>
      </c>
      <c r="X9649" s="122">
        <v>2.6133149430796552</v>
      </c>
    </row>
    <row r="9650" spans="1:24" x14ac:dyDescent="0.25">
      <c r="A9650" s="90">
        <v>3.8584000000000001</v>
      </c>
      <c r="B9650" s="160">
        <v>5.1142600182208877</v>
      </c>
      <c r="X9650" s="122">
        <v>2.3707766376427801</v>
      </c>
    </row>
    <row r="9651" spans="1:24" x14ac:dyDescent="0.25">
      <c r="A9651" s="90">
        <v>3.8588</v>
      </c>
      <c r="B9651" s="160">
        <v>5.1142600182208877</v>
      </c>
      <c r="X9651" s="122">
        <v>2.3707766376427801</v>
      </c>
    </row>
    <row r="9652" spans="1:24" x14ac:dyDescent="0.25">
      <c r="A9652" s="90">
        <v>3.8592</v>
      </c>
      <c r="B9652" s="160">
        <v>5.1142600182208877</v>
      </c>
      <c r="X9652" s="122">
        <v>2.3707766376427801</v>
      </c>
    </row>
    <row r="9653" spans="1:24" x14ac:dyDescent="0.25">
      <c r="A9653" s="90">
        <v>3.8595999999999999</v>
      </c>
      <c r="B9653" s="160">
        <v>5.1142600182208877</v>
      </c>
      <c r="X9653" s="122">
        <v>2.3707766376427801</v>
      </c>
    </row>
    <row r="9654" spans="1:24" x14ac:dyDescent="0.25">
      <c r="A9654" s="90">
        <v>3.86</v>
      </c>
      <c r="B9654" s="160">
        <v>5.1142600182208877</v>
      </c>
      <c r="X9654" s="122">
        <v>2.3707766376427801</v>
      </c>
    </row>
    <row r="9655" spans="1:24" x14ac:dyDescent="0.25">
      <c r="A9655" s="90">
        <v>3.8603999999999998</v>
      </c>
      <c r="B9655" s="160">
        <v>5.1142600182208877</v>
      </c>
      <c r="X9655" s="122">
        <v>2.3707766376427801</v>
      </c>
    </row>
    <row r="9656" spans="1:24" x14ac:dyDescent="0.25">
      <c r="A9656" s="90">
        <v>3.8607999999999998</v>
      </c>
      <c r="B9656" s="160">
        <v>5.1142600182208877</v>
      </c>
      <c r="X9656" s="122">
        <v>2.3707766376427801</v>
      </c>
    </row>
    <row r="9657" spans="1:24" x14ac:dyDescent="0.25">
      <c r="A9657" s="90">
        <v>3.8612000000000002</v>
      </c>
      <c r="B9657" s="160">
        <v>5.1142600182208877</v>
      </c>
      <c r="X9657" s="122">
        <v>2.3707766376427801</v>
      </c>
    </row>
    <row r="9658" spans="1:24" x14ac:dyDescent="0.25">
      <c r="A9658" s="90">
        <v>3.8616000000000001</v>
      </c>
      <c r="B9658" s="160">
        <v>5.1142600182208877</v>
      </c>
      <c r="X9658" s="122">
        <v>2.3707766376427801</v>
      </c>
    </row>
    <row r="9659" spans="1:24" x14ac:dyDescent="0.25">
      <c r="A9659" s="90">
        <v>3.8620000000000001</v>
      </c>
      <c r="B9659" s="160">
        <v>5.1142600182208877</v>
      </c>
      <c r="X9659" s="122">
        <v>2.3707766376427801</v>
      </c>
    </row>
    <row r="9660" spans="1:24" x14ac:dyDescent="0.25">
      <c r="A9660" s="90">
        <v>3.8624000000000001</v>
      </c>
      <c r="B9660" s="160">
        <v>5.1142600182208877</v>
      </c>
      <c r="X9660" s="122">
        <v>2.3707766376427801</v>
      </c>
    </row>
    <row r="9661" spans="1:24" x14ac:dyDescent="0.25">
      <c r="A9661" s="90">
        <v>3.8628</v>
      </c>
      <c r="B9661" s="160">
        <v>5.1142600182208877</v>
      </c>
      <c r="X9661" s="122">
        <v>2.3707766376427801</v>
      </c>
    </row>
    <row r="9662" spans="1:24" x14ac:dyDescent="0.25">
      <c r="A9662" s="90">
        <v>3.8632</v>
      </c>
      <c r="B9662" s="160">
        <v>5.1142600182208877</v>
      </c>
      <c r="X9662" s="122">
        <v>2.3707766376427801</v>
      </c>
    </row>
    <row r="9663" spans="1:24" x14ac:dyDescent="0.25">
      <c r="A9663" s="90">
        <v>3.8635999999999999</v>
      </c>
      <c r="B9663" s="160">
        <v>4.1170055416422677</v>
      </c>
      <c r="X9663" s="122">
        <v>2.1282383322059051</v>
      </c>
    </row>
    <row r="9664" spans="1:24" x14ac:dyDescent="0.25">
      <c r="A9664" s="90">
        <v>3.8639999999999999</v>
      </c>
      <c r="B9664" s="160">
        <v>5.1142600182208877</v>
      </c>
      <c r="X9664" s="122">
        <v>2.3707766376427801</v>
      </c>
    </row>
    <row r="9665" spans="1:24" x14ac:dyDescent="0.25">
      <c r="A9665" s="90">
        <v>3.8643999999999998</v>
      </c>
      <c r="B9665" s="160">
        <v>5.1142600182208877</v>
      </c>
      <c r="X9665" s="122">
        <v>2.3707766376427801</v>
      </c>
    </row>
    <row r="9666" spans="1:24" x14ac:dyDescent="0.25">
      <c r="A9666" s="90">
        <v>3.8647999999999998</v>
      </c>
      <c r="B9666" s="160">
        <v>5.1142600182208877</v>
      </c>
      <c r="X9666" s="122">
        <v>2.3707766376427801</v>
      </c>
    </row>
    <row r="9667" spans="1:24" x14ac:dyDescent="0.25">
      <c r="A9667" s="90">
        <v>3.8652000000000002</v>
      </c>
      <c r="B9667" s="160">
        <v>5.1142600182208877</v>
      </c>
      <c r="X9667" s="122">
        <v>2.3707766376427801</v>
      </c>
    </row>
    <row r="9668" spans="1:24" x14ac:dyDescent="0.25">
      <c r="A9668" s="90">
        <v>3.8656000000000001</v>
      </c>
      <c r="B9668" s="160">
        <v>5.1142600182208877</v>
      </c>
      <c r="X9668" s="122">
        <v>2.3707766376427801</v>
      </c>
    </row>
    <row r="9669" spans="1:24" x14ac:dyDescent="0.25">
      <c r="A9669" s="90">
        <v>3.8660000000000001</v>
      </c>
      <c r="B9669" s="160">
        <v>5.1142600182208877</v>
      </c>
      <c r="X9669" s="122">
        <v>2.3707766376427801</v>
      </c>
    </row>
    <row r="9670" spans="1:24" x14ac:dyDescent="0.25">
      <c r="A9670" s="90">
        <v>3.8664000000000001</v>
      </c>
      <c r="B9670" s="160">
        <v>5.1142600182208877</v>
      </c>
      <c r="X9670" s="122">
        <v>2.3707766376427801</v>
      </c>
    </row>
    <row r="9671" spans="1:24" x14ac:dyDescent="0.25">
      <c r="A9671" s="90">
        <v>3.8668</v>
      </c>
      <c r="B9671" s="160">
        <v>5.1142600182208877</v>
      </c>
      <c r="X9671" s="122">
        <v>2.3707766376427801</v>
      </c>
    </row>
    <row r="9672" spans="1:24" x14ac:dyDescent="0.25">
      <c r="A9672" s="90">
        <v>3.8672</v>
      </c>
      <c r="B9672" s="160">
        <v>5.1142600182208877</v>
      </c>
      <c r="X9672" s="122">
        <v>2.3707766376427801</v>
      </c>
    </row>
    <row r="9673" spans="1:24" x14ac:dyDescent="0.25">
      <c r="A9673" s="90">
        <v>3.8675999999999999</v>
      </c>
      <c r="B9673" s="160">
        <v>5.1142600182208877</v>
      </c>
      <c r="X9673" s="122">
        <v>2.3707766376427801</v>
      </c>
    </row>
    <row r="9674" spans="1:24" x14ac:dyDescent="0.25">
      <c r="A9674" s="90">
        <v>3.8679999999999999</v>
      </c>
      <c r="B9674" s="160">
        <v>5.1142600182208877</v>
      </c>
      <c r="X9674" s="122">
        <v>2.3707766376427801</v>
      </c>
    </row>
    <row r="9675" spans="1:24" x14ac:dyDescent="0.25">
      <c r="A9675" s="90">
        <v>3.8683999999999998</v>
      </c>
      <c r="B9675" s="160">
        <v>5.1142600182208877</v>
      </c>
      <c r="X9675" s="122">
        <v>2.3707766376427801</v>
      </c>
    </row>
    <row r="9676" spans="1:24" x14ac:dyDescent="0.25">
      <c r="A9676" s="90">
        <v>3.8687999999999998</v>
      </c>
      <c r="B9676" s="160">
        <v>5.1142600182208877</v>
      </c>
      <c r="X9676" s="122">
        <v>2.3707766376427801</v>
      </c>
    </row>
    <row r="9677" spans="1:24" x14ac:dyDescent="0.25">
      <c r="A9677" s="90">
        <v>3.8692000000000002</v>
      </c>
      <c r="B9677" s="160">
        <v>5.1142600182208877</v>
      </c>
      <c r="X9677" s="122">
        <v>2.3707766376427801</v>
      </c>
    </row>
    <row r="9678" spans="1:24" x14ac:dyDescent="0.25">
      <c r="A9678" s="90">
        <v>3.8696000000000002</v>
      </c>
      <c r="B9678" s="160">
        <v>5.1142600182208877</v>
      </c>
      <c r="X9678" s="122">
        <v>2.3707766376427801</v>
      </c>
    </row>
    <row r="9679" spans="1:24" x14ac:dyDescent="0.25">
      <c r="A9679" s="90">
        <v>3.87</v>
      </c>
      <c r="B9679" s="160">
        <v>5.1142600182208877</v>
      </c>
      <c r="X9679" s="122">
        <v>2.3707766376427801</v>
      </c>
    </row>
    <row r="9680" spans="1:24" x14ac:dyDescent="0.25">
      <c r="A9680" s="90">
        <v>3.8704000000000001</v>
      </c>
      <c r="B9680" s="160">
        <v>6.1115144947995086</v>
      </c>
      <c r="X9680" s="122">
        <v>2.6133149430796552</v>
      </c>
    </row>
    <row r="9681" spans="1:24" x14ac:dyDescent="0.25">
      <c r="A9681" s="90">
        <v>3.8708</v>
      </c>
      <c r="B9681" s="160">
        <v>5.1142600182208877</v>
      </c>
      <c r="X9681" s="122">
        <v>2.3707766376427801</v>
      </c>
    </row>
    <row r="9682" spans="1:24" x14ac:dyDescent="0.25">
      <c r="A9682" s="90">
        <v>3.8712</v>
      </c>
      <c r="B9682" s="160">
        <v>5.1142600182208877</v>
      </c>
      <c r="X9682" s="122">
        <v>2.3707766376427801</v>
      </c>
    </row>
    <row r="9683" spans="1:24" x14ac:dyDescent="0.25">
      <c r="A9683" s="90">
        <v>3.8715999999999999</v>
      </c>
      <c r="B9683" s="160">
        <v>5.1142600182208877</v>
      </c>
      <c r="X9683" s="122">
        <v>2.3707766376427801</v>
      </c>
    </row>
    <row r="9684" spans="1:24" x14ac:dyDescent="0.25">
      <c r="A9684" s="90">
        <v>3.8719999999999999</v>
      </c>
      <c r="B9684" s="160">
        <v>5.1142600182208877</v>
      </c>
      <c r="X9684" s="122">
        <v>2.3707766376427801</v>
      </c>
    </row>
    <row r="9685" spans="1:24" x14ac:dyDescent="0.25">
      <c r="A9685" s="90">
        <v>3.8723999999999998</v>
      </c>
      <c r="B9685" s="160">
        <v>6.1115144947995086</v>
      </c>
      <c r="X9685" s="122">
        <v>2.6133149430796552</v>
      </c>
    </row>
    <row r="9686" spans="1:24" x14ac:dyDescent="0.25">
      <c r="A9686" s="90">
        <v>3.8727999999999998</v>
      </c>
      <c r="B9686" s="160">
        <v>5.1142600182208877</v>
      </c>
      <c r="X9686" s="122">
        <v>2.3707766376427801</v>
      </c>
    </row>
    <row r="9687" spans="1:24" x14ac:dyDescent="0.25">
      <c r="A9687" s="90">
        <v>3.8732000000000002</v>
      </c>
      <c r="B9687" s="160">
        <v>5.1142600182208877</v>
      </c>
      <c r="X9687" s="122">
        <v>2.3707766376427801</v>
      </c>
    </row>
    <row r="9688" spans="1:24" x14ac:dyDescent="0.25">
      <c r="A9688" s="90">
        <v>3.8736000000000002</v>
      </c>
      <c r="B9688" s="160">
        <v>5.1142600182208877</v>
      </c>
      <c r="X9688" s="122">
        <v>2.3707766376427801</v>
      </c>
    </row>
    <row r="9689" spans="1:24" x14ac:dyDescent="0.25">
      <c r="A9689" s="90">
        <v>3.8740000000000001</v>
      </c>
      <c r="B9689" s="160">
        <v>5.1142600182208877</v>
      </c>
      <c r="X9689" s="122">
        <v>2.3707766376427801</v>
      </c>
    </row>
    <row r="9690" spans="1:24" x14ac:dyDescent="0.25">
      <c r="A9690" s="90">
        <v>3.8744000000000001</v>
      </c>
      <c r="B9690" s="160">
        <v>5.1142600182208877</v>
      </c>
      <c r="X9690" s="122">
        <v>2.3707766376427801</v>
      </c>
    </row>
    <row r="9691" spans="1:24" x14ac:dyDescent="0.25">
      <c r="A9691" s="90">
        <v>3.8748</v>
      </c>
      <c r="B9691" s="160">
        <v>5.1142600182208877</v>
      </c>
      <c r="X9691" s="122">
        <v>2.3707766376427801</v>
      </c>
    </row>
    <row r="9692" spans="1:24" x14ac:dyDescent="0.25">
      <c r="A9692" s="90">
        <v>3.8752</v>
      </c>
      <c r="B9692" s="160">
        <v>5.1142600182208877</v>
      </c>
      <c r="X9692" s="122">
        <v>2.3707766376427801</v>
      </c>
    </row>
    <row r="9693" spans="1:24" x14ac:dyDescent="0.25">
      <c r="A9693" s="90">
        <v>3.8755999999999999</v>
      </c>
      <c r="B9693" s="160">
        <v>5.1142600182208877</v>
      </c>
      <c r="X9693" s="122">
        <v>2.3707766376427801</v>
      </c>
    </row>
    <row r="9694" spans="1:24" x14ac:dyDescent="0.25">
      <c r="A9694" s="90">
        <v>3.8759999999999999</v>
      </c>
      <c r="B9694" s="160">
        <v>4.1170055416422677</v>
      </c>
      <c r="X9694" s="122">
        <v>2.1282383322059051</v>
      </c>
    </row>
    <row r="9695" spans="1:24" x14ac:dyDescent="0.25">
      <c r="A9695" s="90">
        <v>3.8763999999999998</v>
      </c>
      <c r="B9695" s="160">
        <v>5.1142600182208877</v>
      </c>
      <c r="X9695" s="122">
        <v>2.3707766376427801</v>
      </c>
    </row>
    <row r="9696" spans="1:24" x14ac:dyDescent="0.25">
      <c r="A9696" s="90">
        <v>3.8767999999999998</v>
      </c>
      <c r="B9696" s="160">
        <v>5.1142600182208877</v>
      </c>
      <c r="X9696" s="122">
        <v>2.3707766376427801</v>
      </c>
    </row>
    <row r="9697" spans="1:24" x14ac:dyDescent="0.25">
      <c r="A9697" s="90">
        <v>3.8772000000000002</v>
      </c>
      <c r="B9697" s="160">
        <v>5.1142600182208877</v>
      </c>
      <c r="X9697" s="122">
        <v>2.3707766376427801</v>
      </c>
    </row>
    <row r="9698" spans="1:24" x14ac:dyDescent="0.25">
      <c r="A9698" s="90">
        <v>3.8776000000000002</v>
      </c>
      <c r="B9698" s="160">
        <v>4.1170055416422677</v>
      </c>
      <c r="X9698" s="122">
        <v>2.1282383322059051</v>
      </c>
    </row>
    <row r="9699" spans="1:24" x14ac:dyDescent="0.25">
      <c r="A9699" s="90">
        <v>3.8780000000000001</v>
      </c>
      <c r="B9699" s="160">
        <v>4.1170055416422677</v>
      </c>
      <c r="X9699" s="122">
        <v>2.1282383322059051</v>
      </c>
    </row>
    <row r="9700" spans="1:24" x14ac:dyDescent="0.25">
      <c r="A9700" s="90">
        <v>3.8784000000000001</v>
      </c>
      <c r="B9700" s="160">
        <v>5.1142600182208877</v>
      </c>
      <c r="X9700" s="122">
        <v>2.3707766376427801</v>
      </c>
    </row>
    <row r="9701" spans="1:24" x14ac:dyDescent="0.25">
      <c r="A9701" s="90">
        <v>3.8788</v>
      </c>
      <c r="B9701" s="160">
        <v>5.1142600182208877</v>
      </c>
      <c r="X9701" s="122">
        <v>2.3707766376427801</v>
      </c>
    </row>
    <row r="9702" spans="1:24" x14ac:dyDescent="0.25">
      <c r="A9702" s="90">
        <v>3.8792</v>
      </c>
      <c r="B9702" s="160">
        <v>5.1142600182208877</v>
      </c>
      <c r="X9702" s="122">
        <v>2.3707766376427801</v>
      </c>
    </row>
    <row r="9703" spans="1:24" x14ac:dyDescent="0.25">
      <c r="A9703" s="90">
        <v>3.8795999999999999</v>
      </c>
      <c r="B9703" s="160">
        <v>4.1170055416422677</v>
      </c>
      <c r="X9703" s="122">
        <v>2.1282383322059051</v>
      </c>
    </row>
    <row r="9704" spans="1:24" x14ac:dyDescent="0.25">
      <c r="A9704" s="90">
        <v>3.88</v>
      </c>
      <c r="B9704" s="160">
        <v>4.1170055416422677</v>
      </c>
      <c r="X9704" s="122">
        <v>2.1282383322059051</v>
      </c>
    </row>
    <row r="9705" spans="1:24" x14ac:dyDescent="0.25">
      <c r="A9705" s="90">
        <v>3.8803999999999998</v>
      </c>
      <c r="B9705" s="160">
        <v>4.1170055416422677</v>
      </c>
      <c r="X9705" s="122">
        <v>2.1282383322059051</v>
      </c>
    </row>
    <row r="9706" spans="1:24" x14ac:dyDescent="0.25">
      <c r="A9706" s="90">
        <v>3.8807999999999998</v>
      </c>
      <c r="B9706" s="160">
        <v>4.1170055416422677</v>
      </c>
      <c r="X9706" s="122">
        <v>2.1282383322059051</v>
      </c>
    </row>
    <row r="9707" spans="1:24" x14ac:dyDescent="0.25">
      <c r="A9707" s="90">
        <v>3.8812000000000002</v>
      </c>
      <c r="B9707" s="160">
        <v>5.1142600182208877</v>
      </c>
      <c r="X9707" s="122">
        <v>2.3707766376427801</v>
      </c>
    </row>
    <row r="9708" spans="1:24" x14ac:dyDescent="0.25">
      <c r="A9708" s="90">
        <v>3.8816000000000002</v>
      </c>
      <c r="B9708" s="160">
        <v>4.1170055416422677</v>
      </c>
      <c r="X9708" s="122">
        <v>2.1282383322059051</v>
      </c>
    </row>
    <row r="9709" spans="1:24" x14ac:dyDescent="0.25">
      <c r="A9709" s="90">
        <v>3.8820000000000001</v>
      </c>
      <c r="B9709" s="160">
        <v>5.1142600182208877</v>
      </c>
      <c r="X9709" s="122">
        <v>2.3707766376427801</v>
      </c>
    </row>
    <row r="9710" spans="1:24" x14ac:dyDescent="0.25">
      <c r="A9710" s="90">
        <v>3.8824000000000001</v>
      </c>
      <c r="B9710" s="160">
        <v>5.1142600182208877</v>
      </c>
      <c r="X9710" s="122">
        <v>2.3707766376427801</v>
      </c>
    </row>
    <row r="9711" spans="1:24" x14ac:dyDescent="0.25">
      <c r="A9711" s="90">
        <v>3.8828</v>
      </c>
      <c r="B9711" s="160">
        <v>5.1142600182208877</v>
      </c>
      <c r="X9711" s="122">
        <v>2.3707766376427801</v>
      </c>
    </row>
    <row r="9712" spans="1:24" x14ac:dyDescent="0.25">
      <c r="A9712" s="90">
        <v>3.8832</v>
      </c>
      <c r="B9712" s="160">
        <v>5.1142600182208877</v>
      </c>
      <c r="X9712" s="122">
        <v>2.3707766376427801</v>
      </c>
    </row>
    <row r="9713" spans="1:24" x14ac:dyDescent="0.25">
      <c r="A9713" s="90">
        <v>3.8835999999999999</v>
      </c>
      <c r="B9713" s="160">
        <v>5.1142600182208877</v>
      </c>
      <c r="X9713" s="122">
        <v>2.3707766376427801</v>
      </c>
    </row>
    <row r="9714" spans="1:24" x14ac:dyDescent="0.25">
      <c r="A9714" s="90">
        <v>3.8839999999999999</v>
      </c>
      <c r="B9714" s="160">
        <v>5.1142600182208877</v>
      </c>
      <c r="X9714" s="122">
        <v>2.3707766376427801</v>
      </c>
    </row>
    <row r="9715" spans="1:24" x14ac:dyDescent="0.25">
      <c r="A9715" s="90">
        <v>3.8843999999999999</v>
      </c>
      <c r="B9715" s="160">
        <v>5.1142600182208877</v>
      </c>
      <c r="X9715" s="122">
        <v>2.3707766376427801</v>
      </c>
    </row>
    <row r="9716" spans="1:24" x14ac:dyDescent="0.25">
      <c r="A9716" s="90">
        <v>3.8847999999999998</v>
      </c>
      <c r="B9716" s="160">
        <v>5.1142600182208877</v>
      </c>
      <c r="X9716" s="122">
        <v>2.3707766376427801</v>
      </c>
    </row>
    <row r="9717" spans="1:24" x14ac:dyDescent="0.25">
      <c r="A9717" s="90">
        <v>3.8852000000000002</v>
      </c>
      <c r="B9717" s="160">
        <v>5.1142600182208877</v>
      </c>
      <c r="X9717" s="122">
        <v>2.3707766376427801</v>
      </c>
    </row>
    <row r="9718" spans="1:24" x14ac:dyDescent="0.25">
      <c r="A9718" s="90">
        <v>3.8856000000000002</v>
      </c>
      <c r="B9718" s="160">
        <v>5.1142600182208877</v>
      </c>
      <c r="X9718" s="122">
        <v>2.3707766376427801</v>
      </c>
    </row>
    <row r="9719" spans="1:24" x14ac:dyDescent="0.25">
      <c r="A9719" s="90">
        <v>3.8860000000000001</v>
      </c>
      <c r="B9719" s="160">
        <v>4.1170055416422677</v>
      </c>
      <c r="X9719" s="122">
        <v>2.1282383322059051</v>
      </c>
    </row>
    <row r="9720" spans="1:24" x14ac:dyDescent="0.25">
      <c r="A9720" s="90">
        <v>3.8864000000000001</v>
      </c>
      <c r="B9720" s="160">
        <v>5.1142600182208877</v>
      </c>
      <c r="X9720" s="122">
        <v>2.3707766376427801</v>
      </c>
    </row>
    <row r="9721" spans="1:24" x14ac:dyDescent="0.25">
      <c r="A9721" s="90">
        <v>3.8868</v>
      </c>
      <c r="B9721" s="160">
        <v>5.1142600182208877</v>
      </c>
      <c r="X9721" s="122">
        <v>2.3707766376427801</v>
      </c>
    </row>
    <row r="9722" spans="1:24" x14ac:dyDescent="0.25">
      <c r="A9722" s="90">
        <v>3.8872</v>
      </c>
      <c r="B9722" s="160">
        <v>5.1142600182208877</v>
      </c>
      <c r="X9722" s="122">
        <v>2.3707766376427801</v>
      </c>
    </row>
    <row r="9723" spans="1:24" x14ac:dyDescent="0.25">
      <c r="A9723" s="90">
        <v>3.8875999999999999</v>
      </c>
      <c r="B9723" s="160">
        <v>5.1142600182208877</v>
      </c>
      <c r="X9723" s="122">
        <v>2.3707766376427801</v>
      </c>
    </row>
    <row r="9724" spans="1:24" x14ac:dyDescent="0.25">
      <c r="A9724" s="90">
        <v>3.8879999999999999</v>
      </c>
      <c r="B9724" s="160">
        <v>5.1142600182208877</v>
      </c>
      <c r="X9724" s="122">
        <v>2.3707766376427801</v>
      </c>
    </row>
    <row r="9725" spans="1:24" x14ac:dyDescent="0.25">
      <c r="A9725" s="90">
        <v>3.8883999999999999</v>
      </c>
      <c r="B9725" s="160">
        <v>5.1142600182208877</v>
      </c>
      <c r="X9725" s="122">
        <v>2.3707766376427801</v>
      </c>
    </row>
    <row r="9726" spans="1:24" x14ac:dyDescent="0.25">
      <c r="A9726" s="90">
        <v>3.8887999999999998</v>
      </c>
      <c r="B9726" s="160">
        <v>5.1142600182208877</v>
      </c>
      <c r="X9726" s="122">
        <v>2.3707766376427801</v>
      </c>
    </row>
    <row r="9727" spans="1:24" x14ac:dyDescent="0.25">
      <c r="A9727" s="90">
        <v>3.8892000000000002</v>
      </c>
      <c r="B9727" s="160">
        <v>5.1142600182208877</v>
      </c>
      <c r="X9727" s="122">
        <v>2.3707766376427801</v>
      </c>
    </row>
    <row r="9728" spans="1:24" x14ac:dyDescent="0.25">
      <c r="A9728" s="90">
        <v>3.8896000000000002</v>
      </c>
      <c r="B9728" s="160">
        <v>5.1142600182208877</v>
      </c>
      <c r="X9728" s="122">
        <v>2.3707766376427801</v>
      </c>
    </row>
    <row r="9729" spans="1:24" x14ac:dyDescent="0.25">
      <c r="A9729" s="90">
        <v>3.89</v>
      </c>
      <c r="B9729" s="160">
        <v>5.1142600182208877</v>
      </c>
      <c r="X9729" s="122">
        <v>2.3707766376427801</v>
      </c>
    </row>
    <row r="9730" spans="1:24" x14ac:dyDescent="0.25">
      <c r="A9730" s="90">
        <v>3.8904000000000001</v>
      </c>
      <c r="B9730" s="160">
        <v>5.1142600182208877</v>
      </c>
      <c r="X9730" s="122">
        <v>2.3707766376427801</v>
      </c>
    </row>
    <row r="9731" spans="1:24" x14ac:dyDescent="0.25">
      <c r="A9731" s="90">
        <v>3.8908</v>
      </c>
      <c r="B9731" s="160">
        <v>5.1142600182208877</v>
      </c>
      <c r="X9731" s="122">
        <v>2.3707766376427801</v>
      </c>
    </row>
    <row r="9732" spans="1:24" x14ac:dyDescent="0.25">
      <c r="A9732" s="90">
        <v>3.8912</v>
      </c>
      <c r="B9732" s="160">
        <v>5.1142600182208877</v>
      </c>
      <c r="X9732" s="122">
        <v>2.3707766376427801</v>
      </c>
    </row>
    <row r="9733" spans="1:24" x14ac:dyDescent="0.25">
      <c r="A9733" s="90">
        <v>3.8915999999999999</v>
      </c>
      <c r="B9733" s="160">
        <v>5.1142600182208877</v>
      </c>
      <c r="X9733" s="122">
        <v>2.3707766376427801</v>
      </c>
    </row>
    <row r="9734" spans="1:24" x14ac:dyDescent="0.25">
      <c r="A9734" s="90">
        <v>3.8919999999999999</v>
      </c>
      <c r="B9734" s="160">
        <v>5.1142600182208877</v>
      </c>
      <c r="X9734" s="122">
        <v>2.3707766376427801</v>
      </c>
    </row>
    <row r="9735" spans="1:24" x14ac:dyDescent="0.25">
      <c r="A9735" s="90">
        <v>3.8923999999999999</v>
      </c>
      <c r="B9735" s="160">
        <v>5.1142600182208877</v>
      </c>
      <c r="X9735" s="122">
        <v>2.3707766376427801</v>
      </c>
    </row>
    <row r="9736" spans="1:24" x14ac:dyDescent="0.25">
      <c r="A9736" s="90">
        <v>3.8927999999999998</v>
      </c>
      <c r="B9736" s="160">
        <v>5.1142600182208877</v>
      </c>
      <c r="X9736" s="122">
        <v>2.3707766376427801</v>
      </c>
    </row>
    <row r="9737" spans="1:24" x14ac:dyDescent="0.25">
      <c r="A9737" s="90">
        <v>3.8932000000000002</v>
      </c>
      <c r="B9737" s="160">
        <v>5.1142600182208877</v>
      </c>
      <c r="X9737" s="122">
        <v>2.3707766376427801</v>
      </c>
    </row>
    <row r="9738" spans="1:24" x14ac:dyDescent="0.25">
      <c r="A9738" s="90">
        <v>3.8936000000000002</v>
      </c>
      <c r="B9738" s="160">
        <v>5.1142600182208877</v>
      </c>
      <c r="X9738" s="122">
        <v>2.3707766376427801</v>
      </c>
    </row>
    <row r="9739" spans="1:24" x14ac:dyDescent="0.25">
      <c r="A9739" s="90">
        <v>3.8940000000000001</v>
      </c>
      <c r="B9739" s="160">
        <v>5.1142600182208877</v>
      </c>
      <c r="X9739" s="122">
        <v>2.3707766376427801</v>
      </c>
    </row>
    <row r="9740" spans="1:24" x14ac:dyDescent="0.25">
      <c r="A9740" s="90">
        <v>3.8944000000000001</v>
      </c>
      <c r="B9740" s="160">
        <v>5.1142600182208877</v>
      </c>
      <c r="X9740" s="122">
        <v>2.3707766376427801</v>
      </c>
    </row>
    <row r="9741" spans="1:24" x14ac:dyDescent="0.25">
      <c r="A9741" s="90">
        <v>3.8948</v>
      </c>
      <c r="B9741" s="160">
        <v>5.1142600182208877</v>
      </c>
      <c r="X9741" s="122">
        <v>2.3707766376427801</v>
      </c>
    </row>
    <row r="9742" spans="1:24" x14ac:dyDescent="0.25">
      <c r="A9742" s="90">
        <v>3.8952</v>
      </c>
      <c r="B9742" s="160">
        <v>5.1142600182208877</v>
      </c>
      <c r="X9742" s="122">
        <v>2.3707766376427801</v>
      </c>
    </row>
    <row r="9743" spans="1:24" x14ac:dyDescent="0.25">
      <c r="A9743" s="90">
        <v>3.8956</v>
      </c>
      <c r="B9743" s="160">
        <v>5.1142600182208877</v>
      </c>
      <c r="X9743" s="122">
        <v>2.3707766376427801</v>
      </c>
    </row>
    <row r="9744" spans="1:24" x14ac:dyDescent="0.25">
      <c r="A9744" s="90">
        <v>3.8959999999999999</v>
      </c>
      <c r="B9744" s="160">
        <v>5.1142600182208877</v>
      </c>
      <c r="X9744" s="122">
        <v>2.3707766376427801</v>
      </c>
    </row>
    <row r="9745" spans="1:24" x14ac:dyDescent="0.25">
      <c r="A9745" s="90">
        <v>3.8963999999999999</v>
      </c>
      <c r="B9745" s="160">
        <v>5.1142600182208877</v>
      </c>
      <c r="X9745" s="122">
        <v>2.3707766376427801</v>
      </c>
    </row>
    <row r="9746" spans="1:24" x14ac:dyDescent="0.25">
      <c r="A9746" s="90">
        <v>3.8967999999999998</v>
      </c>
      <c r="B9746" s="160">
        <v>5.1142600182208877</v>
      </c>
      <c r="X9746" s="122">
        <v>2.3707766376427801</v>
      </c>
    </row>
    <row r="9747" spans="1:24" x14ac:dyDescent="0.25">
      <c r="A9747" s="90">
        <v>3.8972000000000002</v>
      </c>
      <c r="B9747" s="160">
        <v>5.1142600182208877</v>
      </c>
      <c r="X9747" s="122">
        <v>2.3707766376427801</v>
      </c>
    </row>
    <row r="9748" spans="1:24" x14ac:dyDescent="0.25">
      <c r="A9748" s="90">
        <v>3.8976000000000002</v>
      </c>
      <c r="B9748" s="160">
        <v>5.1142600182208877</v>
      </c>
      <c r="X9748" s="122">
        <v>2.3707766376427801</v>
      </c>
    </row>
    <row r="9749" spans="1:24" x14ac:dyDescent="0.25">
      <c r="A9749" s="90">
        <v>3.8980000000000001</v>
      </c>
      <c r="B9749" s="160">
        <v>5.1142600182208877</v>
      </c>
      <c r="X9749" s="122">
        <v>2.3707766376427801</v>
      </c>
    </row>
    <row r="9750" spans="1:24" x14ac:dyDescent="0.25">
      <c r="A9750" s="90">
        <v>3.8984000000000001</v>
      </c>
      <c r="B9750" s="160">
        <v>5.1142600182208877</v>
      </c>
      <c r="X9750" s="122">
        <v>2.3707766376427801</v>
      </c>
    </row>
    <row r="9751" spans="1:24" x14ac:dyDescent="0.25">
      <c r="A9751" s="90">
        <v>3.8988</v>
      </c>
      <c r="B9751" s="160">
        <v>5.1142600182208877</v>
      </c>
      <c r="X9751" s="122">
        <v>2.3707766376427801</v>
      </c>
    </row>
    <row r="9752" spans="1:24" x14ac:dyDescent="0.25">
      <c r="A9752" s="90">
        <v>3.8992</v>
      </c>
      <c r="B9752" s="160">
        <v>6.1115144947995086</v>
      </c>
      <c r="X9752" s="122">
        <v>2.6133149430796552</v>
      </c>
    </row>
    <row r="9753" spans="1:24" x14ac:dyDescent="0.25">
      <c r="A9753" s="90">
        <v>3.8996</v>
      </c>
      <c r="B9753" s="160">
        <v>5.1142600182208877</v>
      </c>
      <c r="X9753" s="122">
        <v>2.3707766376427801</v>
      </c>
    </row>
    <row r="9754" spans="1:24" x14ac:dyDescent="0.25">
      <c r="A9754" s="90">
        <v>3.9</v>
      </c>
      <c r="B9754" s="160">
        <v>5.1142600182208877</v>
      </c>
      <c r="X9754" s="122">
        <v>2.3707766376427801</v>
      </c>
    </row>
    <row r="9755" spans="1:24" x14ac:dyDescent="0.25">
      <c r="A9755" s="90">
        <v>3.9003999999999999</v>
      </c>
      <c r="B9755" s="160">
        <v>5.1142600182208877</v>
      </c>
      <c r="X9755" s="122">
        <v>2.3707766376427801</v>
      </c>
    </row>
    <row r="9756" spans="1:24" x14ac:dyDescent="0.25">
      <c r="A9756" s="90">
        <v>3.9007999999999998</v>
      </c>
      <c r="B9756" s="160">
        <v>5.1142600182208877</v>
      </c>
      <c r="X9756" s="122">
        <v>2.3707766376427801</v>
      </c>
    </row>
    <row r="9757" spans="1:24" x14ac:dyDescent="0.25">
      <c r="A9757" s="90">
        <v>3.9011999999999998</v>
      </c>
      <c r="B9757" s="160">
        <v>5.1142600182208877</v>
      </c>
      <c r="X9757" s="122">
        <v>2.3707766376427801</v>
      </c>
    </row>
    <row r="9758" spans="1:24" x14ac:dyDescent="0.25">
      <c r="A9758" s="90">
        <v>3.9016000000000002</v>
      </c>
      <c r="B9758" s="160">
        <v>5.1142600182208877</v>
      </c>
      <c r="X9758" s="122">
        <v>2.3707766376427801</v>
      </c>
    </row>
    <row r="9759" spans="1:24" x14ac:dyDescent="0.25">
      <c r="A9759" s="90">
        <v>3.9020000000000001</v>
      </c>
      <c r="B9759" s="160">
        <v>5.1142600182208877</v>
      </c>
      <c r="X9759" s="122">
        <v>2.3707766376427801</v>
      </c>
    </row>
    <row r="9760" spans="1:24" x14ac:dyDescent="0.25">
      <c r="A9760" s="90">
        <v>3.9024000000000001</v>
      </c>
      <c r="B9760" s="160">
        <v>5.1142600182208877</v>
      </c>
      <c r="X9760" s="122">
        <v>2.3707766376427801</v>
      </c>
    </row>
    <row r="9761" spans="1:24" x14ac:dyDescent="0.25">
      <c r="A9761" s="90">
        <v>3.9028</v>
      </c>
      <c r="B9761" s="160">
        <v>5.1142600182208877</v>
      </c>
      <c r="X9761" s="122">
        <v>2.3707766376427801</v>
      </c>
    </row>
    <row r="9762" spans="1:24" x14ac:dyDescent="0.25">
      <c r="A9762" s="90">
        <v>3.9032</v>
      </c>
      <c r="B9762" s="160">
        <v>5.1142600182208877</v>
      </c>
      <c r="X9762" s="122">
        <v>2.3707766376427801</v>
      </c>
    </row>
    <row r="9763" spans="1:24" x14ac:dyDescent="0.25">
      <c r="A9763" s="90">
        <v>3.9036</v>
      </c>
      <c r="B9763" s="160">
        <v>5.1142600182208877</v>
      </c>
      <c r="X9763" s="122">
        <v>2.3707766376427801</v>
      </c>
    </row>
    <row r="9764" spans="1:24" x14ac:dyDescent="0.25">
      <c r="A9764" s="90">
        <v>3.9039999999999999</v>
      </c>
      <c r="B9764" s="160">
        <v>5.1142600182208877</v>
      </c>
      <c r="X9764" s="122">
        <v>2.3707766376427801</v>
      </c>
    </row>
    <row r="9765" spans="1:24" x14ac:dyDescent="0.25">
      <c r="A9765" s="90">
        <v>3.9043999999999999</v>
      </c>
      <c r="B9765" s="160">
        <v>5.1142600182208877</v>
      </c>
      <c r="X9765" s="122">
        <v>2.3707766376427801</v>
      </c>
    </row>
    <row r="9766" spans="1:24" x14ac:dyDescent="0.25">
      <c r="A9766" s="90">
        <v>3.9047999999999998</v>
      </c>
      <c r="B9766" s="160">
        <v>5.1142600182208877</v>
      </c>
      <c r="X9766" s="122">
        <v>2.3707766376427801</v>
      </c>
    </row>
    <row r="9767" spans="1:24" x14ac:dyDescent="0.25">
      <c r="A9767" s="90">
        <v>3.9051999999999998</v>
      </c>
      <c r="B9767" s="160">
        <v>5.1142600182208877</v>
      </c>
      <c r="X9767" s="122">
        <v>2.3707766376427801</v>
      </c>
    </row>
    <row r="9768" spans="1:24" x14ac:dyDescent="0.25">
      <c r="A9768" s="90">
        <v>3.9056000000000002</v>
      </c>
      <c r="B9768" s="160">
        <v>5.1142600182208877</v>
      </c>
      <c r="X9768" s="122">
        <v>2.3707766376427801</v>
      </c>
    </row>
    <row r="9769" spans="1:24" x14ac:dyDescent="0.25">
      <c r="A9769" s="90">
        <v>3.9060000000000001</v>
      </c>
      <c r="B9769" s="160">
        <v>5.1142600182208877</v>
      </c>
      <c r="X9769" s="122">
        <v>2.3707766376427801</v>
      </c>
    </row>
    <row r="9770" spans="1:24" x14ac:dyDescent="0.25">
      <c r="A9770" s="90">
        <v>3.9064000000000001</v>
      </c>
      <c r="B9770" s="160">
        <v>5.1142600182208877</v>
      </c>
      <c r="X9770" s="122">
        <v>2.3707766376427801</v>
      </c>
    </row>
    <row r="9771" spans="1:24" x14ac:dyDescent="0.25">
      <c r="A9771" s="90">
        <v>3.9068000000000001</v>
      </c>
      <c r="B9771" s="160">
        <v>5.1142600182208877</v>
      </c>
      <c r="X9771" s="122">
        <v>2.3707766376427801</v>
      </c>
    </row>
    <row r="9772" spans="1:24" x14ac:dyDescent="0.25">
      <c r="A9772" s="90">
        <v>3.9072</v>
      </c>
      <c r="B9772" s="160">
        <v>5.1142600182208877</v>
      </c>
      <c r="X9772" s="122">
        <v>2.3707766376427801</v>
      </c>
    </row>
    <row r="9773" spans="1:24" x14ac:dyDescent="0.25">
      <c r="A9773" s="90">
        <v>3.9076</v>
      </c>
      <c r="B9773" s="160">
        <v>5.1142600182208877</v>
      </c>
      <c r="X9773" s="122">
        <v>2.3707766376427801</v>
      </c>
    </row>
    <row r="9774" spans="1:24" x14ac:dyDescent="0.25">
      <c r="A9774" s="90">
        <v>3.9079999999999999</v>
      </c>
      <c r="B9774" s="160">
        <v>5.1142600182208877</v>
      </c>
      <c r="X9774" s="122">
        <v>2.3707766376427801</v>
      </c>
    </row>
    <row r="9775" spans="1:24" x14ac:dyDescent="0.25">
      <c r="A9775" s="90">
        <v>3.9083999999999999</v>
      </c>
      <c r="B9775" s="160">
        <v>5.1142600182208877</v>
      </c>
      <c r="X9775" s="122">
        <v>2.3707766376427801</v>
      </c>
    </row>
    <row r="9776" spans="1:24" x14ac:dyDescent="0.25">
      <c r="A9776" s="90">
        <v>3.9087999999999998</v>
      </c>
      <c r="B9776" s="160">
        <v>5.1142600182208877</v>
      </c>
      <c r="X9776" s="122">
        <v>2.3707766376427801</v>
      </c>
    </row>
    <row r="9777" spans="1:24" x14ac:dyDescent="0.25">
      <c r="A9777" s="90">
        <v>3.9091999999999998</v>
      </c>
      <c r="B9777" s="160">
        <v>5.1142600182208877</v>
      </c>
      <c r="X9777" s="122">
        <v>2.3707766376427801</v>
      </c>
    </row>
    <row r="9778" spans="1:24" x14ac:dyDescent="0.25">
      <c r="A9778" s="90">
        <v>3.9096000000000002</v>
      </c>
      <c r="B9778" s="160">
        <v>5.1142600182208877</v>
      </c>
      <c r="X9778" s="122">
        <v>2.3707766376427801</v>
      </c>
    </row>
    <row r="9779" spans="1:24" x14ac:dyDescent="0.25">
      <c r="A9779" s="90">
        <v>3.91</v>
      </c>
      <c r="B9779" s="160">
        <v>5.1142600182208877</v>
      </c>
      <c r="X9779" s="122">
        <v>2.3707766376427801</v>
      </c>
    </row>
    <row r="9780" spans="1:24" x14ac:dyDescent="0.25">
      <c r="A9780" s="90">
        <v>3.9104000000000001</v>
      </c>
      <c r="B9780" s="160">
        <v>5.1142600182208877</v>
      </c>
      <c r="X9780" s="122">
        <v>2.3707766376427801</v>
      </c>
    </row>
    <row r="9781" spans="1:24" x14ac:dyDescent="0.25">
      <c r="A9781" s="90">
        <v>3.9108000000000001</v>
      </c>
      <c r="B9781" s="160">
        <v>5.1142600182208877</v>
      </c>
      <c r="X9781" s="122">
        <v>2.3707766376427801</v>
      </c>
    </row>
    <row r="9782" spans="1:24" x14ac:dyDescent="0.25">
      <c r="A9782" s="90">
        <v>3.9112</v>
      </c>
      <c r="B9782" s="160">
        <v>5.1142600182208877</v>
      </c>
      <c r="X9782" s="122">
        <v>2.3707766376427801</v>
      </c>
    </row>
    <row r="9783" spans="1:24" x14ac:dyDescent="0.25">
      <c r="A9783" s="90">
        <v>3.9116</v>
      </c>
      <c r="B9783" s="160">
        <v>5.1142600182208877</v>
      </c>
      <c r="X9783" s="122">
        <v>2.3707766376427801</v>
      </c>
    </row>
    <row r="9784" spans="1:24" x14ac:dyDescent="0.25">
      <c r="A9784" s="90">
        <v>3.9119999999999999</v>
      </c>
      <c r="B9784" s="160">
        <v>5.1142600182208877</v>
      </c>
      <c r="X9784" s="122">
        <v>2.3707766376427801</v>
      </c>
    </row>
    <row r="9785" spans="1:24" x14ac:dyDescent="0.25">
      <c r="A9785" s="90">
        <v>3.9123999999999999</v>
      </c>
      <c r="B9785" s="160">
        <v>5.1142600182208877</v>
      </c>
      <c r="X9785" s="122">
        <v>2.3707766376427801</v>
      </c>
    </row>
    <row r="9786" spans="1:24" x14ac:dyDescent="0.25">
      <c r="A9786" s="90">
        <v>3.9127999999999998</v>
      </c>
      <c r="B9786" s="160">
        <v>5.1142600182208877</v>
      </c>
      <c r="X9786" s="122">
        <v>2.3707766376427801</v>
      </c>
    </row>
    <row r="9787" spans="1:24" x14ac:dyDescent="0.25">
      <c r="A9787" s="90">
        <v>3.9131999999999998</v>
      </c>
      <c r="B9787" s="160">
        <v>5.1142600182208877</v>
      </c>
      <c r="X9787" s="122">
        <v>2.3707766376427801</v>
      </c>
    </row>
    <row r="9788" spans="1:24" x14ac:dyDescent="0.25">
      <c r="A9788" s="90">
        <v>3.9136000000000002</v>
      </c>
      <c r="B9788" s="160">
        <v>4.1170055416422677</v>
      </c>
      <c r="X9788" s="122">
        <v>2.1282383322059051</v>
      </c>
    </row>
    <row r="9789" spans="1:24" x14ac:dyDescent="0.25">
      <c r="A9789" s="90">
        <v>3.9140000000000001</v>
      </c>
      <c r="B9789" s="160">
        <v>5.1142600182208877</v>
      </c>
      <c r="X9789" s="122">
        <v>2.3707766376427801</v>
      </c>
    </row>
    <row r="9790" spans="1:24" x14ac:dyDescent="0.25">
      <c r="A9790" s="90">
        <v>3.9144000000000001</v>
      </c>
      <c r="B9790" s="160">
        <v>5.1142600182208877</v>
      </c>
      <c r="X9790" s="122">
        <v>2.3707766376427801</v>
      </c>
    </row>
    <row r="9791" spans="1:24" x14ac:dyDescent="0.25">
      <c r="A9791" s="90">
        <v>3.9148000000000001</v>
      </c>
      <c r="B9791" s="160">
        <v>5.1142600182208877</v>
      </c>
      <c r="X9791" s="122">
        <v>2.3707766376427801</v>
      </c>
    </row>
    <row r="9792" spans="1:24" x14ac:dyDescent="0.25">
      <c r="A9792" s="90">
        <v>3.9152</v>
      </c>
      <c r="B9792" s="160">
        <v>5.1142600182208877</v>
      </c>
      <c r="X9792" s="122">
        <v>2.3707766376427801</v>
      </c>
    </row>
    <row r="9793" spans="1:24" x14ac:dyDescent="0.25">
      <c r="A9793" s="90">
        <v>3.9156</v>
      </c>
      <c r="B9793" s="160">
        <v>5.1142600182208877</v>
      </c>
      <c r="X9793" s="122">
        <v>2.3707766376427801</v>
      </c>
    </row>
    <row r="9794" spans="1:24" x14ac:dyDescent="0.25">
      <c r="A9794" s="90">
        <v>3.9159999999999999</v>
      </c>
      <c r="B9794" s="160">
        <v>5.1142600182208877</v>
      </c>
      <c r="X9794" s="122">
        <v>2.3707766376427801</v>
      </c>
    </row>
    <row r="9795" spans="1:24" x14ac:dyDescent="0.25">
      <c r="A9795" s="90">
        <v>3.9163999999999999</v>
      </c>
      <c r="B9795" s="160">
        <v>5.1142600182208877</v>
      </c>
      <c r="X9795" s="122">
        <v>2.3707766376427801</v>
      </c>
    </row>
    <row r="9796" spans="1:24" x14ac:dyDescent="0.25">
      <c r="A9796" s="90">
        <v>3.9167999999999998</v>
      </c>
      <c r="B9796" s="160">
        <v>5.1142600182208877</v>
      </c>
      <c r="X9796" s="122">
        <v>2.3707766376427801</v>
      </c>
    </row>
    <row r="9797" spans="1:24" x14ac:dyDescent="0.25">
      <c r="A9797" s="90">
        <v>3.9171999999999998</v>
      </c>
      <c r="B9797" s="160">
        <v>5.1142600182208877</v>
      </c>
      <c r="X9797" s="122">
        <v>2.3707766376427801</v>
      </c>
    </row>
    <row r="9798" spans="1:24" x14ac:dyDescent="0.25">
      <c r="A9798" s="90">
        <v>3.9176000000000002</v>
      </c>
      <c r="B9798" s="160">
        <v>5.1142600182208877</v>
      </c>
      <c r="X9798" s="122">
        <v>2.3707766376427801</v>
      </c>
    </row>
    <row r="9799" spans="1:24" x14ac:dyDescent="0.25">
      <c r="A9799" s="90">
        <v>3.9180000000000001</v>
      </c>
      <c r="B9799" s="160">
        <v>5.1142600182208877</v>
      </c>
      <c r="X9799" s="122">
        <v>2.3707766376427801</v>
      </c>
    </row>
    <row r="9800" spans="1:24" x14ac:dyDescent="0.25">
      <c r="A9800" s="90">
        <v>3.9184000000000001</v>
      </c>
      <c r="B9800" s="160">
        <v>5.1142600182208877</v>
      </c>
      <c r="X9800" s="122">
        <v>2.3707766376427801</v>
      </c>
    </row>
    <row r="9801" spans="1:24" x14ac:dyDescent="0.25">
      <c r="A9801" s="90">
        <v>3.9188000000000001</v>
      </c>
      <c r="B9801" s="160">
        <v>5.1142600182208877</v>
      </c>
      <c r="X9801" s="122">
        <v>2.3707766376427801</v>
      </c>
    </row>
    <row r="9802" spans="1:24" x14ac:dyDescent="0.25">
      <c r="A9802" s="90">
        <v>3.9192</v>
      </c>
      <c r="B9802" s="160">
        <v>4.1170055416422677</v>
      </c>
      <c r="X9802" s="122">
        <v>2.1282383322059051</v>
      </c>
    </row>
    <row r="9803" spans="1:24" x14ac:dyDescent="0.25">
      <c r="A9803" s="90">
        <v>3.9196</v>
      </c>
      <c r="B9803" s="160">
        <v>4.1170055416422677</v>
      </c>
      <c r="X9803" s="122">
        <v>2.1282383322059051</v>
      </c>
    </row>
    <row r="9804" spans="1:24" x14ac:dyDescent="0.25">
      <c r="A9804" s="90">
        <v>3.92</v>
      </c>
      <c r="B9804" s="160">
        <v>4.1170055416422677</v>
      </c>
      <c r="X9804" s="122">
        <v>2.1282383322059051</v>
      </c>
    </row>
    <row r="9805" spans="1:24" x14ac:dyDescent="0.25">
      <c r="A9805" s="90">
        <v>3.9203999999999999</v>
      </c>
      <c r="B9805" s="160">
        <v>4.1170055416422677</v>
      </c>
      <c r="X9805" s="122">
        <v>2.1282383322059051</v>
      </c>
    </row>
    <row r="9806" spans="1:24" x14ac:dyDescent="0.25">
      <c r="A9806" s="90">
        <v>3.9207999999999998</v>
      </c>
      <c r="B9806" s="160">
        <v>4.1170055416422677</v>
      </c>
      <c r="X9806" s="122">
        <v>2.1282383322059051</v>
      </c>
    </row>
    <row r="9807" spans="1:24" x14ac:dyDescent="0.25">
      <c r="A9807" s="90">
        <v>3.9211999999999998</v>
      </c>
      <c r="B9807" s="160">
        <v>4.1170055416422677</v>
      </c>
      <c r="X9807" s="122">
        <v>2.1282383322059051</v>
      </c>
    </row>
    <row r="9808" spans="1:24" x14ac:dyDescent="0.25">
      <c r="A9808" s="90">
        <v>3.9216000000000002</v>
      </c>
      <c r="B9808" s="160">
        <v>4.1170055416422677</v>
      </c>
      <c r="X9808" s="122">
        <v>2.1282383322059051</v>
      </c>
    </row>
    <row r="9809" spans="1:24" x14ac:dyDescent="0.25">
      <c r="A9809" s="90">
        <v>3.9220000000000002</v>
      </c>
      <c r="B9809" s="160">
        <v>4.1170055416422677</v>
      </c>
      <c r="X9809" s="122">
        <v>2.1282383322059051</v>
      </c>
    </row>
    <row r="9810" spans="1:24" x14ac:dyDescent="0.25">
      <c r="A9810" s="90">
        <v>3.9224000000000001</v>
      </c>
      <c r="B9810" s="160">
        <v>4.1170055416422677</v>
      </c>
      <c r="X9810" s="122">
        <v>2.1282383322059051</v>
      </c>
    </row>
    <row r="9811" spans="1:24" x14ac:dyDescent="0.25">
      <c r="A9811" s="90">
        <v>3.9228000000000001</v>
      </c>
      <c r="B9811" s="160">
        <v>4.1170055416422677</v>
      </c>
      <c r="X9811" s="122">
        <v>2.1282383322059051</v>
      </c>
    </row>
    <row r="9812" spans="1:24" x14ac:dyDescent="0.25">
      <c r="A9812" s="90">
        <v>3.9232</v>
      </c>
      <c r="B9812" s="160">
        <v>4.1170055416422677</v>
      </c>
      <c r="X9812" s="122">
        <v>2.1282383322059051</v>
      </c>
    </row>
    <row r="9813" spans="1:24" x14ac:dyDescent="0.25">
      <c r="A9813" s="90">
        <v>3.9236</v>
      </c>
      <c r="B9813" s="160">
        <v>4.1170055416422677</v>
      </c>
      <c r="X9813" s="122">
        <v>2.1282383322059051</v>
      </c>
    </row>
    <row r="9814" spans="1:24" x14ac:dyDescent="0.25">
      <c r="A9814" s="90">
        <v>3.9239999999999999</v>
      </c>
      <c r="B9814" s="160">
        <v>4.1170055416422677</v>
      </c>
      <c r="X9814" s="122">
        <v>2.1282383322059051</v>
      </c>
    </row>
    <row r="9815" spans="1:24" x14ac:dyDescent="0.25">
      <c r="A9815" s="90">
        <v>3.9243999999999999</v>
      </c>
      <c r="B9815" s="160">
        <v>4.1170055416422677</v>
      </c>
      <c r="X9815" s="122">
        <v>2.1282383322059051</v>
      </c>
    </row>
    <row r="9816" spans="1:24" x14ac:dyDescent="0.25">
      <c r="A9816" s="90">
        <v>3.9247999999999998</v>
      </c>
      <c r="B9816" s="160">
        <v>4.1170055416422677</v>
      </c>
      <c r="X9816" s="122">
        <v>2.1282383322059051</v>
      </c>
    </row>
    <row r="9817" spans="1:24" x14ac:dyDescent="0.25">
      <c r="A9817" s="90">
        <v>3.9251999999999998</v>
      </c>
      <c r="B9817" s="160">
        <v>4.1170055416422677</v>
      </c>
      <c r="X9817" s="122">
        <v>2.1282383322059051</v>
      </c>
    </row>
    <row r="9818" spans="1:24" x14ac:dyDescent="0.25">
      <c r="A9818" s="90">
        <v>3.9256000000000002</v>
      </c>
      <c r="B9818" s="160">
        <v>4.1170055416422677</v>
      </c>
      <c r="X9818" s="122">
        <v>2.1282383322059051</v>
      </c>
    </row>
    <row r="9819" spans="1:24" x14ac:dyDescent="0.25">
      <c r="A9819" s="90">
        <v>3.9260000000000002</v>
      </c>
      <c r="B9819" s="160">
        <v>4.1170055416422677</v>
      </c>
      <c r="X9819" s="122">
        <v>2.1282383322059051</v>
      </c>
    </row>
    <row r="9820" spans="1:24" x14ac:dyDescent="0.25">
      <c r="A9820" s="90">
        <v>3.9264000000000001</v>
      </c>
      <c r="B9820" s="160">
        <v>4.1170055416422677</v>
      </c>
      <c r="X9820" s="122">
        <v>2.1282383322059051</v>
      </c>
    </row>
    <row r="9821" spans="1:24" x14ac:dyDescent="0.25">
      <c r="A9821" s="90">
        <v>3.9268000000000001</v>
      </c>
      <c r="B9821" s="160">
        <v>4.1170055416422677</v>
      </c>
      <c r="X9821" s="122">
        <v>2.1282383322059051</v>
      </c>
    </row>
    <row r="9822" spans="1:24" x14ac:dyDescent="0.25">
      <c r="A9822" s="90">
        <v>3.9272</v>
      </c>
      <c r="B9822" s="160">
        <v>4.1170055416422677</v>
      </c>
      <c r="X9822" s="122">
        <v>2.1282383322059051</v>
      </c>
    </row>
    <row r="9823" spans="1:24" x14ac:dyDescent="0.25">
      <c r="A9823" s="90">
        <v>3.9276</v>
      </c>
      <c r="B9823" s="160">
        <v>4.1170055416422677</v>
      </c>
      <c r="X9823" s="122">
        <v>2.1282383322059051</v>
      </c>
    </row>
    <row r="9824" spans="1:24" x14ac:dyDescent="0.25">
      <c r="A9824" s="90">
        <v>3.9279999999999999</v>
      </c>
      <c r="B9824" s="160">
        <v>4.1170055416422677</v>
      </c>
      <c r="X9824" s="122">
        <v>2.1282383322059051</v>
      </c>
    </row>
    <row r="9825" spans="1:24" x14ac:dyDescent="0.25">
      <c r="A9825" s="90">
        <v>3.9283999999999999</v>
      </c>
      <c r="B9825" s="160">
        <v>5.1142600182208877</v>
      </c>
      <c r="X9825" s="122">
        <v>2.3707766376427801</v>
      </c>
    </row>
    <row r="9826" spans="1:24" x14ac:dyDescent="0.25">
      <c r="A9826" s="90">
        <v>3.9287999999999998</v>
      </c>
      <c r="B9826" s="160">
        <v>5.1142600182208877</v>
      </c>
      <c r="X9826" s="122">
        <v>2.3707766376427801</v>
      </c>
    </row>
    <row r="9827" spans="1:24" x14ac:dyDescent="0.25">
      <c r="A9827" s="90">
        <v>3.9291999999999998</v>
      </c>
      <c r="B9827" s="160">
        <v>4.1170055416422677</v>
      </c>
      <c r="X9827" s="122">
        <v>2.1282383322059051</v>
      </c>
    </row>
    <row r="9828" spans="1:24" x14ac:dyDescent="0.25">
      <c r="A9828" s="90">
        <v>3.9296000000000002</v>
      </c>
      <c r="B9828" s="160">
        <v>4.1170055416422677</v>
      </c>
      <c r="X9828" s="122">
        <v>2.1282383322059051</v>
      </c>
    </row>
    <row r="9829" spans="1:24" x14ac:dyDescent="0.25">
      <c r="A9829" s="90">
        <v>3.93</v>
      </c>
      <c r="B9829" s="160">
        <v>4.1170055416422677</v>
      </c>
      <c r="X9829" s="122">
        <v>2.1282383322059051</v>
      </c>
    </row>
    <row r="9830" spans="1:24" x14ac:dyDescent="0.25">
      <c r="A9830" s="90">
        <v>3.9304000000000001</v>
      </c>
      <c r="B9830" s="160">
        <v>4.1170055416422677</v>
      </c>
      <c r="X9830" s="122">
        <v>2.1282383322059051</v>
      </c>
    </row>
    <row r="9831" spans="1:24" x14ac:dyDescent="0.25">
      <c r="A9831" s="90">
        <v>3.9308000000000001</v>
      </c>
      <c r="B9831" s="160">
        <v>4.1170055416422677</v>
      </c>
      <c r="X9831" s="122">
        <v>2.1282383322059051</v>
      </c>
    </row>
    <row r="9832" spans="1:24" x14ac:dyDescent="0.25">
      <c r="A9832" s="90">
        <v>3.9312</v>
      </c>
      <c r="B9832" s="160">
        <v>5.1142600182208877</v>
      </c>
      <c r="X9832" s="122">
        <v>2.3707766376427801</v>
      </c>
    </row>
    <row r="9833" spans="1:24" x14ac:dyDescent="0.25">
      <c r="A9833" s="90">
        <v>3.9316</v>
      </c>
      <c r="B9833" s="160">
        <v>4.1170055416422677</v>
      </c>
      <c r="X9833" s="122">
        <v>2.1282383322059051</v>
      </c>
    </row>
    <row r="9834" spans="1:24" x14ac:dyDescent="0.25">
      <c r="A9834" s="90">
        <v>3.9319999999999999</v>
      </c>
      <c r="B9834" s="160">
        <v>4.1170055416422677</v>
      </c>
      <c r="X9834" s="122">
        <v>2.1282383322059051</v>
      </c>
    </row>
    <row r="9835" spans="1:24" x14ac:dyDescent="0.25">
      <c r="A9835" s="90">
        <v>3.9323999999999999</v>
      </c>
      <c r="B9835" s="160">
        <v>4.1170055416422677</v>
      </c>
      <c r="X9835" s="122">
        <v>2.1282383322059051</v>
      </c>
    </row>
    <row r="9836" spans="1:24" x14ac:dyDescent="0.25">
      <c r="A9836" s="90">
        <v>3.9327999999999999</v>
      </c>
      <c r="B9836" s="160">
        <v>4.1170055416422677</v>
      </c>
      <c r="X9836" s="122">
        <v>2.1282383322059051</v>
      </c>
    </row>
    <row r="9837" spans="1:24" x14ac:dyDescent="0.25">
      <c r="A9837" s="90">
        <v>3.9331999999999998</v>
      </c>
      <c r="B9837" s="160">
        <v>4.1170055416422677</v>
      </c>
      <c r="X9837" s="122">
        <v>2.1282383322059051</v>
      </c>
    </row>
    <row r="9838" spans="1:24" x14ac:dyDescent="0.25">
      <c r="A9838" s="90">
        <v>3.9336000000000002</v>
      </c>
      <c r="B9838" s="160">
        <v>4.1170055416422677</v>
      </c>
      <c r="X9838" s="122">
        <v>2.1282383322059051</v>
      </c>
    </row>
    <row r="9839" spans="1:24" x14ac:dyDescent="0.25">
      <c r="A9839" s="90">
        <v>3.9340000000000002</v>
      </c>
      <c r="B9839" s="160">
        <v>4.1170055416422677</v>
      </c>
      <c r="X9839" s="122">
        <v>2.1282383322059051</v>
      </c>
    </row>
    <row r="9840" spans="1:24" x14ac:dyDescent="0.25">
      <c r="A9840" s="90">
        <v>3.9344000000000001</v>
      </c>
      <c r="B9840" s="160">
        <v>3.1197510650636469</v>
      </c>
      <c r="X9840" s="122">
        <v>1.8857000267690294</v>
      </c>
    </row>
    <row r="9841" spans="1:24" x14ac:dyDescent="0.25">
      <c r="A9841" s="90">
        <v>3.9348000000000001</v>
      </c>
      <c r="B9841" s="160">
        <v>3.1197510650636469</v>
      </c>
      <c r="X9841" s="122">
        <v>1.8857000267690294</v>
      </c>
    </row>
    <row r="9842" spans="1:24" x14ac:dyDescent="0.25">
      <c r="A9842" s="90">
        <v>3.9352</v>
      </c>
      <c r="B9842" s="160">
        <v>4.1170055416422677</v>
      </c>
      <c r="X9842" s="122">
        <v>2.1282383322059046</v>
      </c>
    </row>
    <row r="9843" spans="1:24" x14ac:dyDescent="0.25">
      <c r="A9843" s="90">
        <v>3.9356</v>
      </c>
      <c r="B9843" s="160">
        <v>4.1170055416422677</v>
      </c>
      <c r="X9843" s="122">
        <v>2.1282383322059046</v>
      </c>
    </row>
    <row r="9844" spans="1:24" x14ac:dyDescent="0.25">
      <c r="A9844" s="90">
        <v>3.9359999999999999</v>
      </c>
      <c r="B9844" s="160">
        <v>4.1170055416422677</v>
      </c>
      <c r="X9844" s="122">
        <v>2.1282383322059046</v>
      </c>
    </row>
    <row r="9845" spans="1:24" x14ac:dyDescent="0.25">
      <c r="A9845" s="90">
        <v>3.9363999999999999</v>
      </c>
      <c r="B9845" s="160">
        <v>4.1170055416422677</v>
      </c>
      <c r="X9845" s="122">
        <v>2.1282383322059046</v>
      </c>
    </row>
    <row r="9846" spans="1:24" x14ac:dyDescent="0.25">
      <c r="A9846" s="90">
        <v>3.9367999999999999</v>
      </c>
      <c r="B9846" s="160">
        <v>4.1170055416422677</v>
      </c>
      <c r="X9846" s="122">
        <v>2.1282383322059046</v>
      </c>
    </row>
    <row r="9847" spans="1:24" x14ac:dyDescent="0.25">
      <c r="A9847" s="90">
        <v>3.9371999999999998</v>
      </c>
      <c r="B9847" s="160">
        <v>4.1170055416422677</v>
      </c>
      <c r="X9847" s="122">
        <v>2.1282383322059046</v>
      </c>
    </row>
    <row r="9848" spans="1:24" x14ac:dyDescent="0.25">
      <c r="A9848" s="90">
        <v>3.9376000000000002</v>
      </c>
      <c r="B9848" s="160">
        <v>4.1170055416422677</v>
      </c>
      <c r="X9848" s="122">
        <v>2.1282383322059046</v>
      </c>
    </row>
    <row r="9849" spans="1:24" x14ac:dyDescent="0.25">
      <c r="A9849" s="90">
        <v>3.9380000000000002</v>
      </c>
      <c r="B9849" s="160">
        <v>4.1170055416422677</v>
      </c>
      <c r="X9849" s="122">
        <v>2.1282383322059046</v>
      </c>
    </row>
    <row r="9850" spans="1:24" x14ac:dyDescent="0.25">
      <c r="A9850" s="90">
        <v>3.9384000000000001</v>
      </c>
      <c r="B9850" s="160">
        <v>4.1170055416422677</v>
      </c>
      <c r="X9850" s="122">
        <v>2.1282383322059046</v>
      </c>
    </row>
    <row r="9851" spans="1:24" x14ac:dyDescent="0.25">
      <c r="A9851" s="90">
        <v>3.9388000000000001</v>
      </c>
      <c r="B9851" s="160">
        <v>4.1170055416422677</v>
      </c>
      <c r="X9851" s="122">
        <v>2.1282383322059046</v>
      </c>
    </row>
    <row r="9852" spans="1:24" x14ac:dyDescent="0.25">
      <c r="A9852" s="90">
        <v>3.9392</v>
      </c>
      <c r="B9852" s="160">
        <v>4.1170055416422677</v>
      </c>
      <c r="X9852" s="122">
        <v>2.1282383322059046</v>
      </c>
    </row>
    <row r="9853" spans="1:24" x14ac:dyDescent="0.25">
      <c r="A9853" s="90">
        <v>3.9396</v>
      </c>
      <c r="B9853" s="160">
        <v>4.1170055416422677</v>
      </c>
      <c r="X9853" s="122">
        <v>2.1282383322059046</v>
      </c>
    </row>
    <row r="9854" spans="1:24" x14ac:dyDescent="0.25">
      <c r="A9854" s="90">
        <v>3.94</v>
      </c>
      <c r="B9854" s="160">
        <v>4.1170055416422677</v>
      </c>
      <c r="X9854" s="122">
        <v>2.1282383322059046</v>
      </c>
    </row>
    <row r="9855" spans="1:24" x14ac:dyDescent="0.25">
      <c r="A9855" s="90">
        <v>3.9403999999999999</v>
      </c>
      <c r="B9855" s="160">
        <v>4.1170055416422677</v>
      </c>
      <c r="X9855" s="122">
        <v>2.1282383322059046</v>
      </c>
    </row>
    <row r="9856" spans="1:24" x14ac:dyDescent="0.25">
      <c r="A9856" s="90">
        <v>3.9407999999999999</v>
      </c>
      <c r="B9856" s="160">
        <v>4.1170055416422677</v>
      </c>
      <c r="X9856" s="122">
        <v>2.1282383322059046</v>
      </c>
    </row>
    <row r="9857" spans="1:24" x14ac:dyDescent="0.25">
      <c r="A9857" s="90">
        <v>3.9411999999999998</v>
      </c>
      <c r="B9857" s="160">
        <v>4.1170055416422677</v>
      </c>
      <c r="X9857" s="122">
        <v>2.1282383322059046</v>
      </c>
    </row>
    <row r="9858" spans="1:24" x14ac:dyDescent="0.25">
      <c r="A9858" s="90">
        <v>3.9416000000000002</v>
      </c>
      <c r="B9858" s="160">
        <v>4.1170055416422677</v>
      </c>
      <c r="X9858" s="122">
        <v>2.1282383322059046</v>
      </c>
    </row>
    <row r="9859" spans="1:24" x14ac:dyDescent="0.25">
      <c r="A9859" s="90">
        <v>3.9420000000000002</v>
      </c>
      <c r="B9859" s="160">
        <v>4.1170055416422677</v>
      </c>
      <c r="X9859" s="122">
        <v>2.1282383322059046</v>
      </c>
    </row>
    <row r="9860" spans="1:24" x14ac:dyDescent="0.25">
      <c r="A9860" s="90">
        <v>3.9424000000000001</v>
      </c>
      <c r="B9860" s="160">
        <v>4.1170055416422677</v>
      </c>
      <c r="X9860" s="122">
        <v>2.1282383322059046</v>
      </c>
    </row>
    <row r="9861" spans="1:24" x14ac:dyDescent="0.25">
      <c r="A9861" s="90">
        <v>3.9428000000000001</v>
      </c>
      <c r="B9861" s="160">
        <v>4.1170055416422677</v>
      </c>
      <c r="X9861" s="122">
        <v>2.1282383322059046</v>
      </c>
    </row>
    <row r="9862" spans="1:24" x14ac:dyDescent="0.25">
      <c r="A9862" s="90">
        <v>3.9432</v>
      </c>
      <c r="B9862" s="160">
        <v>4.1170055416422677</v>
      </c>
      <c r="X9862" s="122">
        <v>2.1282383322059046</v>
      </c>
    </row>
    <row r="9863" spans="1:24" x14ac:dyDescent="0.25">
      <c r="A9863" s="90">
        <v>3.9436</v>
      </c>
      <c r="B9863" s="160">
        <v>4.1170055416422677</v>
      </c>
      <c r="X9863" s="122">
        <v>2.1282383322059046</v>
      </c>
    </row>
    <row r="9864" spans="1:24" x14ac:dyDescent="0.25">
      <c r="A9864" s="90">
        <v>3.944</v>
      </c>
      <c r="B9864" s="160">
        <v>4.1170055416422677</v>
      </c>
      <c r="X9864" s="122">
        <v>2.1282383322059046</v>
      </c>
    </row>
    <row r="9865" spans="1:24" x14ac:dyDescent="0.25">
      <c r="A9865" s="90">
        <v>3.9443999999999999</v>
      </c>
      <c r="B9865" s="160">
        <v>4.1170055416422677</v>
      </c>
      <c r="X9865" s="122">
        <v>2.1282383322059046</v>
      </c>
    </row>
    <row r="9866" spans="1:24" x14ac:dyDescent="0.25">
      <c r="A9866" s="90">
        <v>3.9447999999999999</v>
      </c>
      <c r="B9866" s="160">
        <v>4.1170055416422677</v>
      </c>
      <c r="X9866" s="122">
        <v>2.1282383322059046</v>
      </c>
    </row>
    <row r="9867" spans="1:24" x14ac:dyDescent="0.25">
      <c r="A9867" s="90">
        <v>3.9451999999999998</v>
      </c>
      <c r="B9867" s="160">
        <v>4.1170055416422677</v>
      </c>
      <c r="X9867" s="122">
        <v>2.1282383322059046</v>
      </c>
    </row>
    <row r="9868" spans="1:24" x14ac:dyDescent="0.25">
      <c r="A9868" s="90">
        <v>3.9456000000000002</v>
      </c>
      <c r="B9868" s="160">
        <v>4.1170055416422677</v>
      </c>
      <c r="X9868" s="122">
        <v>2.1282383322059046</v>
      </c>
    </row>
    <row r="9869" spans="1:24" x14ac:dyDescent="0.25">
      <c r="A9869" s="90">
        <v>3.9460000000000002</v>
      </c>
      <c r="B9869" s="160">
        <v>4.1170055416422677</v>
      </c>
      <c r="X9869" s="122">
        <v>2.1282383322059046</v>
      </c>
    </row>
    <row r="9870" spans="1:24" x14ac:dyDescent="0.25">
      <c r="A9870" s="90">
        <v>3.9464000000000001</v>
      </c>
      <c r="B9870" s="160">
        <v>4.1170055416422677</v>
      </c>
      <c r="X9870" s="122">
        <v>2.1282383322059046</v>
      </c>
    </row>
    <row r="9871" spans="1:24" x14ac:dyDescent="0.25">
      <c r="A9871" s="90">
        <v>3.9468000000000001</v>
      </c>
      <c r="B9871" s="160">
        <v>4.1170055416422677</v>
      </c>
      <c r="X9871" s="122">
        <v>2.1282383322059046</v>
      </c>
    </row>
    <row r="9872" spans="1:24" x14ac:dyDescent="0.25">
      <c r="A9872" s="90">
        <v>3.9472</v>
      </c>
      <c r="B9872" s="160">
        <v>4.1170055416422677</v>
      </c>
      <c r="X9872" s="122">
        <v>2.1282383322059046</v>
      </c>
    </row>
    <row r="9873" spans="1:24" x14ac:dyDescent="0.25">
      <c r="A9873" s="90">
        <v>3.9476</v>
      </c>
      <c r="B9873" s="160">
        <v>4.1170055416422677</v>
      </c>
      <c r="X9873" s="122">
        <v>2.1282383322059046</v>
      </c>
    </row>
    <row r="9874" spans="1:24" x14ac:dyDescent="0.25">
      <c r="A9874" s="90">
        <v>3.948</v>
      </c>
      <c r="B9874" s="160">
        <v>4.1170055416422677</v>
      </c>
      <c r="X9874" s="122">
        <v>2.1282383322059046</v>
      </c>
    </row>
    <row r="9875" spans="1:24" x14ac:dyDescent="0.25">
      <c r="A9875" s="90">
        <v>3.9483999999999999</v>
      </c>
      <c r="B9875" s="160">
        <v>3.1197510650636469</v>
      </c>
      <c r="X9875" s="122">
        <v>1.8857000267690289</v>
      </c>
    </row>
    <row r="9876" spans="1:24" x14ac:dyDescent="0.25">
      <c r="A9876" s="90">
        <v>3.9487999999999999</v>
      </c>
      <c r="B9876" s="160">
        <v>4.1170055416422677</v>
      </c>
      <c r="X9876" s="122">
        <v>2.1282383322059046</v>
      </c>
    </row>
    <row r="9877" spans="1:24" x14ac:dyDescent="0.25">
      <c r="A9877" s="90">
        <v>3.9491999999999998</v>
      </c>
      <c r="B9877" s="160">
        <v>4.1170055416422677</v>
      </c>
      <c r="X9877" s="122">
        <v>2.1282383322059046</v>
      </c>
    </row>
    <row r="9878" spans="1:24" x14ac:dyDescent="0.25">
      <c r="A9878" s="90">
        <v>3.9496000000000002</v>
      </c>
      <c r="B9878" s="160">
        <v>4.1170055416422677</v>
      </c>
      <c r="X9878" s="122">
        <v>2.1282383322059046</v>
      </c>
    </row>
    <row r="9879" spans="1:24" x14ac:dyDescent="0.25">
      <c r="A9879" s="90">
        <v>3.95</v>
      </c>
      <c r="B9879" s="160">
        <v>4.1170055416422677</v>
      </c>
      <c r="X9879" s="122">
        <v>2.1282383322059046</v>
      </c>
    </row>
    <row r="9880" spans="1:24" x14ac:dyDescent="0.25">
      <c r="A9880" s="90">
        <v>3.9504000000000001</v>
      </c>
      <c r="B9880" s="160">
        <v>4.1170055416422677</v>
      </c>
      <c r="X9880" s="122">
        <v>2.1282383322059046</v>
      </c>
    </row>
    <row r="9881" spans="1:24" x14ac:dyDescent="0.25">
      <c r="A9881" s="90">
        <v>3.9508000000000001</v>
      </c>
      <c r="B9881" s="160">
        <v>4.1170055416422677</v>
      </c>
      <c r="X9881" s="122">
        <v>2.1282383322059046</v>
      </c>
    </row>
    <row r="9882" spans="1:24" x14ac:dyDescent="0.25">
      <c r="A9882" s="90">
        <v>3.9512</v>
      </c>
      <c r="B9882" s="160">
        <v>4.1170055416422677</v>
      </c>
      <c r="X9882" s="122">
        <v>2.1282383322059046</v>
      </c>
    </row>
    <row r="9883" spans="1:24" x14ac:dyDescent="0.25">
      <c r="A9883" s="90">
        <v>3.9516</v>
      </c>
      <c r="B9883" s="160">
        <v>4.1170055416422677</v>
      </c>
      <c r="X9883" s="122">
        <v>2.1282383322059046</v>
      </c>
    </row>
    <row r="9884" spans="1:24" x14ac:dyDescent="0.25">
      <c r="A9884" s="90">
        <v>3.952</v>
      </c>
      <c r="B9884" s="160">
        <v>4.1170055416422677</v>
      </c>
      <c r="X9884" s="122">
        <v>2.1282383322059046</v>
      </c>
    </row>
    <row r="9885" spans="1:24" x14ac:dyDescent="0.25">
      <c r="A9885" s="90">
        <v>3.9523999999999999</v>
      </c>
      <c r="B9885" s="160">
        <v>4.1170055416422677</v>
      </c>
      <c r="X9885" s="122">
        <v>2.1282383322059046</v>
      </c>
    </row>
    <row r="9886" spans="1:24" x14ac:dyDescent="0.25">
      <c r="A9886" s="90">
        <v>3.9527999999999999</v>
      </c>
      <c r="B9886" s="160">
        <v>4.1170055416422677</v>
      </c>
      <c r="X9886" s="122">
        <v>2.1282383322059046</v>
      </c>
    </row>
    <row r="9887" spans="1:24" x14ac:dyDescent="0.25">
      <c r="A9887" s="90">
        <v>3.9531999999999998</v>
      </c>
      <c r="B9887" s="160">
        <v>4.1170055416422677</v>
      </c>
      <c r="X9887" s="122">
        <v>2.1282383322059046</v>
      </c>
    </row>
    <row r="9888" spans="1:24" x14ac:dyDescent="0.25">
      <c r="A9888" s="90">
        <v>3.9535999999999998</v>
      </c>
      <c r="B9888" s="160">
        <v>4.1170055416422677</v>
      </c>
      <c r="X9888" s="122">
        <v>2.1282383322059046</v>
      </c>
    </row>
    <row r="9889" spans="1:24" x14ac:dyDescent="0.25">
      <c r="A9889" s="90">
        <v>3.9540000000000002</v>
      </c>
      <c r="B9889" s="160">
        <v>4.1170055416422677</v>
      </c>
      <c r="X9889" s="122">
        <v>2.1282383322059046</v>
      </c>
    </row>
    <row r="9890" spans="1:24" x14ac:dyDescent="0.25">
      <c r="A9890" s="90">
        <v>3.9544000000000001</v>
      </c>
      <c r="B9890" s="160">
        <v>4.1170055416422677</v>
      </c>
      <c r="X9890" s="122">
        <v>2.1282383322059046</v>
      </c>
    </row>
    <row r="9891" spans="1:24" x14ac:dyDescent="0.25">
      <c r="A9891" s="90">
        <v>3.9548000000000001</v>
      </c>
      <c r="B9891" s="160">
        <v>4.1170055416422677</v>
      </c>
      <c r="X9891" s="122">
        <v>2.1282383322059046</v>
      </c>
    </row>
    <row r="9892" spans="1:24" x14ac:dyDescent="0.25">
      <c r="A9892" s="90">
        <v>3.9552</v>
      </c>
      <c r="B9892" s="160">
        <v>4.1170055416422677</v>
      </c>
      <c r="X9892" s="122">
        <v>2.1282383322059046</v>
      </c>
    </row>
    <row r="9893" spans="1:24" x14ac:dyDescent="0.25">
      <c r="A9893" s="90">
        <v>3.9556</v>
      </c>
      <c r="B9893" s="160">
        <v>4.1170055416422677</v>
      </c>
      <c r="X9893" s="122">
        <v>2.1282383322059046</v>
      </c>
    </row>
    <row r="9894" spans="1:24" x14ac:dyDescent="0.25">
      <c r="A9894" s="90">
        <v>3.956</v>
      </c>
      <c r="B9894" s="160">
        <v>4.1170055416422677</v>
      </c>
      <c r="X9894" s="122">
        <v>2.1282383322059046</v>
      </c>
    </row>
    <row r="9895" spans="1:24" x14ac:dyDescent="0.25">
      <c r="A9895" s="90">
        <v>3.9563999999999999</v>
      </c>
      <c r="B9895" s="160">
        <v>4.1170055416422677</v>
      </c>
      <c r="X9895" s="122">
        <v>2.1282383322059046</v>
      </c>
    </row>
    <row r="9896" spans="1:24" x14ac:dyDescent="0.25">
      <c r="A9896" s="90">
        <v>3.9567999999999999</v>
      </c>
      <c r="B9896" s="160">
        <v>4.1170055416422677</v>
      </c>
      <c r="X9896" s="122">
        <v>2.1282383322059046</v>
      </c>
    </row>
    <row r="9897" spans="1:24" x14ac:dyDescent="0.25">
      <c r="A9897" s="90">
        <v>3.9571999999999998</v>
      </c>
      <c r="B9897" s="160">
        <v>4.1170055416422677</v>
      </c>
      <c r="X9897" s="122">
        <v>2.1282383322059046</v>
      </c>
    </row>
    <row r="9898" spans="1:24" x14ac:dyDescent="0.25">
      <c r="A9898" s="90">
        <v>3.9575999999999998</v>
      </c>
      <c r="B9898" s="160">
        <v>4.1170055416422677</v>
      </c>
      <c r="X9898" s="122">
        <v>2.1282383322059046</v>
      </c>
    </row>
    <row r="9899" spans="1:24" x14ac:dyDescent="0.25">
      <c r="A9899" s="90">
        <v>3.9580000000000002</v>
      </c>
      <c r="B9899" s="160">
        <v>4.1170055416422677</v>
      </c>
      <c r="X9899" s="122">
        <v>2.1282383322059046</v>
      </c>
    </row>
    <row r="9900" spans="1:24" x14ac:dyDescent="0.25">
      <c r="A9900" s="90">
        <v>3.9584000000000001</v>
      </c>
      <c r="B9900" s="160">
        <v>4.1170055416422677</v>
      </c>
      <c r="X9900" s="122">
        <v>2.1282383322059046</v>
      </c>
    </row>
    <row r="9901" spans="1:24" x14ac:dyDescent="0.25">
      <c r="A9901" s="90">
        <v>3.9588000000000001</v>
      </c>
      <c r="B9901" s="160">
        <v>4.1170055416422677</v>
      </c>
      <c r="X9901" s="122">
        <v>2.1282383322059046</v>
      </c>
    </row>
    <row r="9902" spans="1:24" x14ac:dyDescent="0.25">
      <c r="A9902" s="90">
        <v>3.9592000000000001</v>
      </c>
      <c r="B9902" s="160">
        <v>4.1170055416422677</v>
      </c>
      <c r="X9902" s="122">
        <v>2.1282383322059046</v>
      </c>
    </row>
    <row r="9903" spans="1:24" x14ac:dyDescent="0.25">
      <c r="A9903" s="90">
        <v>3.9596</v>
      </c>
      <c r="B9903" s="160">
        <v>4.1170055416422677</v>
      </c>
      <c r="X9903" s="122">
        <v>2.1282383322059046</v>
      </c>
    </row>
    <row r="9904" spans="1:24" x14ac:dyDescent="0.25">
      <c r="A9904" s="90">
        <v>3.96</v>
      </c>
      <c r="B9904" s="160">
        <v>4.1170055416422677</v>
      </c>
      <c r="X9904" s="122">
        <v>2.1282383322059046</v>
      </c>
    </row>
    <row r="9905" spans="1:24" x14ac:dyDescent="0.25">
      <c r="A9905" s="90">
        <v>3.9603999999999999</v>
      </c>
      <c r="B9905" s="160">
        <v>4.1170055416422677</v>
      </c>
      <c r="X9905" s="122">
        <v>2.1282383322059046</v>
      </c>
    </row>
    <row r="9906" spans="1:24" x14ac:dyDescent="0.25">
      <c r="A9906" s="90">
        <v>3.9607999999999999</v>
      </c>
      <c r="B9906" s="160">
        <v>4.1170055416422677</v>
      </c>
      <c r="X9906" s="122">
        <v>2.1282383322059046</v>
      </c>
    </row>
    <row r="9907" spans="1:24" x14ac:dyDescent="0.25">
      <c r="A9907" s="90">
        <v>3.9611999999999998</v>
      </c>
      <c r="B9907" s="160">
        <v>4.1170055416422677</v>
      </c>
      <c r="X9907" s="122">
        <v>2.1282383322059046</v>
      </c>
    </row>
    <row r="9908" spans="1:24" x14ac:dyDescent="0.25">
      <c r="A9908" s="90">
        <v>3.9615999999999998</v>
      </c>
      <c r="B9908" s="160">
        <v>4.1170055416422677</v>
      </c>
      <c r="X9908" s="122">
        <v>2.1282383322059046</v>
      </c>
    </row>
    <row r="9909" spans="1:24" x14ac:dyDescent="0.25">
      <c r="A9909" s="90">
        <v>3.9620000000000002</v>
      </c>
      <c r="B9909" s="160">
        <v>4.1170055416422677</v>
      </c>
      <c r="X9909" s="122">
        <v>2.1282383322059046</v>
      </c>
    </row>
    <row r="9910" spans="1:24" x14ac:dyDescent="0.25">
      <c r="A9910" s="90">
        <v>3.9624000000000001</v>
      </c>
      <c r="B9910" s="160">
        <v>4.1170055416422677</v>
      </c>
      <c r="X9910" s="122">
        <v>2.1282383322059046</v>
      </c>
    </row>
    <row r="9911" spans="1:24" x14ac:dyDescent="0.25">
      <c r="A9911" s="90">
        <v>3.9628000000000001</v>
      </c>
      <c r="B9911" s="160">
        <v>4.1170055416422677</v>
      </c>
      <c r="X9911" s="122">
        <v>2.1282383322059046</v>
      </c>
    </row>
    <row r="9912" spans="1:24" x14ac:dyDescent="0.25">
      <c r="A9912" s="90">
        <v>3.9632000000000001</v>
      </c>
      <c r="B9912" s="160">
        <v>3.1197510650636469</v>
      </c>
      <c r="X9912" s="122">
        <v>1.8857000267690289</v>
      </c>
    </row>
    <row r="9913" spans="1:24" x14ac:dyDescent="0.25">
      <c r="A9913" s="90">
        <v>3.9636</v>
      </c>
      <c r="B9913" s="160">
        <v>4.1170055416422677</v>
      </c>
      <c r="X9913" s="122">
        <v>2.1282383322059046</v>
      </c>
    </row>
    <row r="9914" spans="1:24" x14ac:dyDescent="0.25">
      <c r="A9914" s="90">
        <v>3.964</v>
      </c>
      <c r="B9914" s="160">
        <v>4.1170055416422677</v>
      </c>
      <c r="X9914" s="122">
        <v>2.1282383322059046</v>
      </c>
    </row>
    <row r="9915" spans="1:24" x14ac:dyDescent="0.25">
      <c r="A9915" s="90">
        <v>3.9643999999999999</v>
      </c>
      <c r="B9915" s="160">
        <v>4.1170055416422677</v>
      </c>
      <c r="X9915" s="122">
        <v>2.1282383322059046</v>
      </c>
    </row>
    <row r="9916" spans="1:24" x14ac:dyDescent="0.25">
      <c r="A9916" s="90">
        <v>3.9647999999999999</v>
      </c>
      <c r="B9916" s="160">
        <v>4.1170055416422677</v>
      </c>
      <c r="X9916" s="122">
        <v>2.1282383322059046</v>
      </c>
    </row>
    <row r="9917" spans="1:24" x14ac:dyDescent="0.25">
      <c r="A9917" s="90">
        <v>3.9651999999999998</v>
      </c>
      <c r="B9917" s="160">
        <v>3.1197510650636469</v>
      </c>
      <c r="X9917" s="122">
        <v>1.8857000267690289</v>
      </c>
    </row>
    <row r="9918" spans="1:24" x14ac:dyDescent="0.25">
      <c r="A9918" s="90">
        <v>3.9655999999999998</v>
      </c>
      <c r="B9918" s="160">
        <v>3.1197510650636469</v>
      </c>
      <c r="X9918" s="122">
        <v>1.8857000267690289</v>
      </c>
    </row>
    <row r="9919" spans="1:24" x14ac:dyDescent="0.25">
      <c r="A9919" s="90">
        <v>3.9660000000000002</v>
      </c>
      <c r="B9919" s="160">
        <v>3.1197510650636469</v>
      </c>
      <c r="X9919" s="122">
        <v>1.8857000267690289</v>
      </c>
    </row>
    <row r="9920" spans="1:24" x14ac:dyDescent="0.25">
      <c r="A9920" s="90">
        <v>3.9664000000000001</v>
      </c>
      <c r="B9920" s="160">
        <v>3.1197510650636469</v>
      </c>
      <c r="X9920" s="122">
        <v>1.8857000267690289</v>
      </c>
    </row>
    <row r="9921" spans="1:24" x14ac:dyDescent="0.25">
      <c r="A9921" s="90">
        <v>3.9668000000000001</v>
      </c>
      <c r="B9921" s="160">
        <v>3.1197510650636469</v>
      </c>
      <c r="X9921" s="122">
        <v>1.8857000267690289</v>
      </c>
    </row>
    <row r="9922" spans="1:24" x14ac:dyDescent="0.25">
      <c r="A9922" s="90">
        <v>3.9672000000000001</v>
      </c>
      <c r="B9922" s="160">
        <v>3.1197510650636469</v>
      </c>
      <c r="X9922" s="122">
        <v>1.8857000267690289</v>
      </c>
    </row>
    <row r="9923" spans="1:24" x14ac:dyDescent="0.25">
      <c r="A9923" s="90">
        <v>3.9676</v>
      </c>
      <c r="B9923" s="160">
        <v>4.1170055416422677</v>
      </c>
      <c r="X9923" s="122">
        <v>2.1282383322059046</v>
      </c>
    </row>
    <row r="9924" spans="1:24" x14ac:dyDescent="0.25">
      <c r="A9924" s="90">
        <v>3.968</v>
      </c>
      <c r="B9924" s="160">
        <v>3.1197510650636469</v>
      </c>
      <c r="X9924" s="122">
        <v>1.8857000267690289</v>
      </c>
    </row>
    <row r="9925" spans="1:24" x14ac:dyDescent="0.25">
      <c r="A9925" s="90">
        <v>3.9683999999999999</v>
      </c>
      <c r="B9925" s="160">
        <v>4.1170055416422677</v>
      </c>
      <c r="X9925" s="122">
        <v>2.1282383322059046</v>
      </c>
    </row>
    <row r="9926" spans="1:24" x14ac:dyDescent="0.25">
      <c r="A9926" s="90">
        <v>3.9687999999999999</v>
      </c>
      <c r="B9926" s="160">
        <v>4.1170055416422677</v>
      </c>
      <c r="X9926" s="122">
        <v>2.1282383322059046</v>
      </c>
    </row>
    <row r="9927" spans="1:24" x14ac:dyDescent="0.25">
      <c r="A9927" s="90">
        <v>3.9691999999999998</v>
      </c>
      <c r="B9927" s="160">
        <v>4.1170055416422677</v>
      </c>
      <c r="X9927" s="122">
        <v>2.1282383322059046</v>
      </c>
    </row>
    <row r="9928" spans="1:24" x14ac:dyDescent="0.25">
      <c r="A9928" s="90">
        <v>3.9695999999999998</v>
      </c>
      <c r="B9928" s="160">
        <v>4.1170055416422677</v>
      </c>
      <c r="X9928" s="122">
        <v>2.1282383322059046</v>
      </c>
    </row>
    <row r="9929" spans="1:24" x14ac:dyDescent="0.25">
      <c r="A9929" s="90">
        <v>3.97</v>
      </c>
      <c r="B9929" s="160">
        <v>4.1170055416422677</v>
      </c>
      <c r="X9929" s="122">
        <v>2.1282383322059046</v>
      </c>
    </row>
    <row r="9930" spans="1:24" x14ac:dyDescent="0.25">
      <c r="A9930" s="90">
        <v>3.9704000000000002</v>
      </c>
      <c r="B9930" s="160">
        <v>4.1170055416422677</v>
      </c>
      <c r="X9930" s="122">
        <v>2.1282383322059046</v>
      </c>
    </row>
    <row r="9931" spans="1:24" x14ac:dyDescent="0.25">
      <c r="A9931" s="90">
        <v>3.9708000000000001</v>
      </c>
      <c r="B9931" s="160">
        <v>4.1170055416422677</v>
      </c>
      <c r="X9931" s="122">
        <v>2.1282383322059046</v>
      </c>
    </row>
    <row r="9932" spans="1:24" x14ac:dyDescent="0.25">
      <c r="A9932" s="90">
        <v>3.9712000000000001</v>
      </c>
      <c r="B9932" s="160">
        <v>4.1170055416422677</v>
      </c>
      <c r="X9932" s="122">
        <v>2.1282383322059046</v>
      </c>
    </row>
    <row r="9933" spans="1:24" x14ac:dyDescent="0.25">
      <c r="A9933" s="90">
        <v>3.9716</v>
      </c>
      <c r="B9933" s="160">
        <v>4.1170055416422677</v>
      </c>
      <c r="X9933" s="122">
        <v>2.1282383322059046</v>
      </c>
    </row>
    <row r="9934" spans="1:24" x14ac:dyDescent="0.25">
      <c r="A9934" s="90">
        <v>3.972</v>
      </c>
      <c r="B9934" s="160">
        <v>4.1170055416422677</v>
      </c>
      <c r="X9934" s="122">
        <v>2.1282383322059046</v>
      </c>
    </row>
    <row r="9935" spans="1:24" x14ac:dyDescent="0.25">
      <c r="A9935" s="90">
        <v>3.9723999999999999</v>
      </c>
      <c r="B9935" s="160">
        <v>4.1170055416422677</v>
      </c>
      <c r="X9935" s="122">
        <v>2.1282383322059046</v>
      </c>
    </row>
    <row r="9936" spans="1:24" x14ac:dyDescent="0.25">
      <c r="A9936" s="90">
        <v>3.9727999999999999</v>
      </c>
      <c r="B9936" s="160">
        <v>4.1170055416422677</v>
      </c>
      <c r="X9936" s="122">
        <v>2.1282383322059046</v>
      </c>
    </row>
    <row r="9937" spans="1:24" x14ac:dyDescent="0.25">
      <c r="A9937" s="90">
        <v>3.9731999999999998</v>
      </c>
      <c r="B9937" s="160">
        <v>4.1170055416422677</v>
      </c>
      <c r="X9937" s="122">
        <v>2.1282383322059046</v>
      </c>
    </row>
    <row r="9938" spans="1:24" x14ac:dyDescent="0.25">
      <c r="A9938" s="90">
        <v>3.9735999999999998</v>
      </c>
      <c r="B9938" s="160">
        <v>4.1170055416422677</v>
      </c>
      <c r="X9938" s="122">
        <v>2.1282383322059046</v>
      </c>
    </row>
    <row r="9939" spans="1:24" x14ac:dyDescent="0.25">
      <c r="A9939" s="90">
        <v>3.9740000000000002</v>
      </c>
      <c r="B9939" s="160">
        <v>4.1170055416422677</v>
      </c>
      <c r="X9939" s="122">
        <v>2.1282383322059046</v>
      </c>
    </row>
    <row r="9940" spans="1:24" x14ac:dyDescent="0.25">
      <c r="A9940" s="90">
        <v>3.9744000000000002</v>
      </c>
      <c r="B9940" s="160">
        <v>4.1170055416422677</v>
      </c>
      <c r="X9940" s="122">
        <v>2.1282383322059046</v>
      </c>
    </row>
    <row r="9941" spans="1:24" x14ac:dyDescent="0.25">
      <c r="A9941" s="90">
        <v>3.9748000000000001</v>
      </c>
      <c r="B9941" s="160">
        <v>4.1170055416422677</v>
      </c>
      <c r="X9941" s="122">
        <v>2.1282383322059046</v>
      </c>
    </row>
    <row r="9942" spans="1:24" x14ac:dyDescent="0.25">
      <c r="A9942" s="90">
        <v>3.9752000000000001</v>
      </c>
      <c r="B9942" s="160">
        <v>4.1170055416422677</v>
      </c>
      <c r="X9942" s="122">
        <v>2.1282383322059046</v>
      </c>
    </row>
    <row r="9943" spans="1:24" x14ac:dyDescent="0.25">
      <c r="A9943" s="90">
        <v>3.9756</v>
      </c>
      <c r="B9943" s="160">
        <v>4.1170055416422677</v>
      </c>
      <c r="X9943" s="122">
        <v>2.1282383322059046</v>
      </c>
    </row>
    <row r="9944" spans="1:24" x14ac:dyDescent="0.25">
      <c r="A9944" s="90">
        <v>3.976</v>
      </c>
      <c r="B9944" s="160">
        <v>3.1197510650636469</v>
      </c>
      <c r="X9944" s="122">
        <v>1.8857000267690289</v>
      </c>
    </row>
    <row r="9945" spans="1:24" x14ac:dyDescent="0.25">
      <c r="A9945" s="90">
        <v>3.9763999999999999</v>
      </c>
      <c r="B9945" s="160">
        <v>3.1197510650636469</v>
      </c>
      <c r="X9945" s="122">
        <v>1.8857000267690289</v>
      </c>
    </row>
    <row r="9946" spans="1:24" x14ac:dyDescent="0.25">
      <c r="A9946" s="90">
        <v>3.9767999999999999</v>
      </c>
      <c r="B9946" s="160">
        <v>3.1197510650636469</v>
      </c>
      <c r="X9946" s="122">
        <v>1.8857000267690289</v>
      </c>
    </row>
    <row r="9947" spans="1:24" x14ac:dyDescent="0.25">
      <c r="A9947" s="90">
        <v>3.9771999999999998</v>
      </c>
      <c r="B9947" s="160">
        <v>3.1197510650636469</v>
      </c>
      <c r="X9947" s="122">
        <v>1.8857000267690289</v>
      </c>
    </row>
    <row r="9948" spans="1:24" x14ac:dyDescent="0.25">
      <c r="A9948" s="90">
        <v>3.9775999999999998</v>
      </c>
      <c r="B9948" s="160">
        <v>3.1197510650636469</v>
      </c>
      <c r="X9948" s="122">
        <v>1.8857000267690289</v>
      </c>
    </row>
    <row r="9949" spans="1:24" x14ac:dyDescent="0.25">
      <c r="A9949" s="90">
        <v>3.9780000000000002</v>
      </c>
      <c r="B9949" s="160">
        <v>3.1197510650636469</v>
      </c>
      <c r="X9949" s="122">
        <v>1.8857000267690289</v>
      </c>
    </row>
    <row r="9950" spans="1:24" x14ac:dyDescent="0.25">
      <c r="A9950" s="90">
        <v>3.9784000000000002</v>
      </c>
      <c r="B9950" s="160">
        <v>3.1197510650636469</v>
      </c>
      <c r="X9950" s="122">
        <v>1.8857000267690289</v>
      </c>
    </row>
    <row r="9951" spans="1:24" x14ac:dyDescent="0.25">
      <c r="A9951" s="90">
        <v>3.9788000000000001</v>
      </c>
      <c r="B9951" s="160">
        <v>3.1197510650636469</v>
      </c>
      <c r="X9951" s="122">
        <v>1.8857000267690289</v>
      </c>
    </row>
    <row r="9952" spans="1:24" x14ac:dyDescent="0.25">
      <c r="A9952" s="90">
        <v>3.9792000000000001</v>
      </c>
      <c r="B9952" s="160">
        <v>3.1197510650636469</v>
      </c>
      <c r="X9952" s="122">
        <v>1.8857000267690289</v>
      </c>
    </row>
    <row r="9953" spans="1:24" x14ac:dyDescent="0.25">
      <c r="A9953" s="90">
        <v>3.9796</v>
      </c>
      <c r="B9953" s="160">
        <v>3.1197510650636469</v>
      </c>
      <c r="X9953" s="122">
        <v>1.8857000267690289</v>
      </c>
    </row>
    <row r="9954" spans="1:24" x14ac:dyDescent="0.25">
      <c r="A9954" s="90">
        <v>3.98</v>
      </c>
      <c r="B9954" s="160">
        <v>3.1197510650636469</v>
      </c>
      <c r="X9954" s="122">
        <v>1.8857000267690289</v>
      </c>
    </row>
    <row r="9955" spans="1:24" x14ac:dyDescent="0.25">
      <c r="A9955" s="90">
        <v>3.9803999999999999</v>
      </c>
      <c r="B9955" s="160">
        <v>3.1197510650636469</v>
      </c>
      <c r="X9955" s="122">
        <v>1.8857000267690289</v>
      </c>
    </row>
    <row r="9956" spans="1:24" x14ac:dyDescent="0.25">
      <c r="A9956" s="90">
        <v>3.9807999999999999</v>
      </c>
      <c r="B9956" s="160">
        <v>3.1197510650636469</v>
      </c>
      <c r="X9956" s="122">
        <v>1.8857000267690289</v>
      </c>
    </row>
    <row r="9957" spans="1:24" x14ac:dyDescent="0.25">
      <c r="A9957" s="90">
        <v>3.9811999999999999</v>
      </c>
      <c r="B9957" s="160">
        <v>3.1197510650636469</v>
      </c>
      <c r="X9957" s="122">
        <v>1.8857000267690289</v>
      </c>
    </row>
    <row r="9958" spans="1:24" x14ac:dyDescent="0.25">
      <c r="A9958" s="90">
        <v>3.9815999999999998</v>
      </c>
      <c r="B9958" s="160">
        <v>3.1197510650636469</v>
      </c>
      <c r="X9958" s="122">
        <v>1.8857000267690289</v>
      </c>
    </row>
    <row r="9959" spans="1:24" x14ac:dyDescent="0.25">
      <c r="A9959" s="90">
        <v>3.9820000000000002</v>
      </c>
      <c r="B9959" s="160">
        <v>3.1197510650636469</v>
      </c>
      <c r="X9959" s="122">
        <v>1.8857000267690289</v>
      </c>
    </row>
    <row r="9960" spans="1:24" x14ac:dyDescent="0.25">
      <c r="A9960" s="90">
        <v>3.9824000000000002</v>
      </c>
      <c r="B9960" s="160">
        <v>4.1170055416422677</v>
      </c>
      <c r="X9960" s="122">
        <v>2.1282383322059046</v>
      </c>
    </row>
    <row r="9961" spans="1:24" x14ac:dyDescent="0.25">
      <c r="A9961" s="90">
        <v>3.9828000000000001</v>
      </c>
      <c r="B9961" s="160">
        <v>3.1197510650636469</v>
      </c>
      <c r="X9961" s="122">
        <v>1.8857000267690289</v>
      </c>
    </row>
    <row r="9962" spans="1:24" x14ac:dyDescent="0.25">
      <c r="A9962" s="90">
        <v>3.9832000000000001</v>
      </c>
      <c r="B9962" s="160">
        <v>3.1197510650636469</v>
      </c>
      <c r="X9962" s="122">
        <v>1.8857000267690289</v>
      </c>
    </row>
    <row r="9963" spans="1:24" x14ac:dyDescent="0.25">
      <c r="A9963" s="90">
        <v>3.9836</v>
      </c>
      <c r="B9963" s="160">
        <v>3.1197510650636469</v>
      </c>
      <c r="X9963" s="122">
        <v>1.8857000267690289</v>
      </c>
    </row>
    <row r="9964" spans="1:24" x14ac:dyDescent="0.25">
      <c r="A9964" s="90">
        <v>3.984</v>
      </c>
      <c r="B9964" s="160">
        <v>3.1197510650636469</v>
      </c>
      <c r="X9964" s="122">
        <v>1.8857000267690289</v>
      </c>
    </row>
    <row r="9965" spans="1:24" x14ac:dyDescent="0.25">
      <c r="A9965" s="90">
        <v>3.9843999999999999</v>
      </c>
      <c r="B9965" s="160">
        <v>4.1170055416422677</v>
      </c>
      <c r="X9965" s="122">
        <v>2.1282383322059046</v>
      </c>
    </row>
    <row r="9966" spans="1:24" x14ac:dyDescent="0.25">
      <c r="A9966" s="90">
        <v>3.9847999999999999</v>
      </c>
      <c r="B9966" s="160">
        <v>3.1197510650636469</v>
      </c>
      <c r="X9966" s="122">
        <v>1.8857000267690289</v>
      </c>
    </row>
    <row r="9967" spans="1:24" x14ac:dyDescent="0.25">
      <c r="A9967" s="90">
        <v>3.9851999999999999</v>
      </c>
      <c r="B9967" s="160">
        <v>3.1197510650636469</v>
      </c>
      <c r="X9967" s="122">
        <v>1.8857000267690289</v>
      </c>
    </row>
    <row r="9968" spans="1:24" x14ac:dyDescent="0.25">
      <c r="A9968" s="90">
        <v>3.9855999999999998</v>
      </c>
      <c r="B9968" s="160">
        <v>3.1197510650636469</v>
      </c>
      <c r="X9968" s="122">
        <v>1.8857000267690289</v>
      </c>
    </row>
    <row r="9969" spans="1:24" x14ac:dyDescent="0.25">
      <c r="A9969" s="90">
        <v>3.9860000000000002</v>
      </c>
      <c r="B9969" s="160">
        <v>4.1170055416422677</v>
      </c>
      <c r="X9969" s="122">
        <v>2.1282383322059046</v>
      </c>
    </row>
    <row r="9970" spans="1:24" x14ac:dyDescent="0.25">
      <c r="A9970" s="90">
        <v>3.9864000000000002</v>
      </c>
      <c r="B9970" s="160">
        <v>4.1170055416422677</v>
      </c>
      <c r="X9970" s="122">
        <v>2.1282383322059046</v>
      </c>
    </row>
    <row r="9971" spans="1:24" x14ac:dyDescent="0.25">
      <c r="A9971" s="90">
        <v>3.9868000000000001</v>
      </c>
      <c r="B9971" s="160">
        <v>3.1197510650636469</v>
      </c>
      <c r="X9971" s="122">
        <v>1.8857000267690289</v>
      </c>
    </row>
    <row r="9972" spans="1:24" x14ac:dyDescent="0.25">
      <c r="A9972" s="90">
        <v>3.9872000000000001</v>
      </c>
      <c r="B9972" s="160">
        <v>3.1197510650636469</v>
      </c>
      <c r="X9972" s="122">
        <v>1.8857000267690289</v>
      </c>
    </row>
    <row r="9973" spans="1:24" x14ac:dyDescent="0.25">
      <c r="A9973" s="90">
        <v>3.9876</v>
      </c>
      <c r="B9973" s="160">
        <v>3.1197510650636469</v>
      </c>
      <c r="X9973" s="122">
        <v>1.8857000267690289</v>
      </c>
    </row>
    <row r="9974" spans="1:24" x14ac:dyDescent="0.25">
      <c r="A9974" s="90">
        <v>3.988</v>
      </c>
      <c r="B9974" s="160">
        <v>3.1197510650636469</v>
      </c>
      <c r="X9974" s="122">
        <v>1.8857000267690289</v>
      </c>
    </row>
    <row r="9975" spans="1:24" x14ac:dyDescent="0.25">
      <c r="A9975" s="90">
        <v>3.9883999999999999</v>
      </c>
      <c r="B9975" s="160">
        <v>4.1170055416422677</v>
      </c>
      <c r="X9975" s="122">
        <v>2.1282383322059046</v>
      </c>
    </row>
    <row r="9976" spans="1:24" x14ac:dyDescent="0.25">
      <c r="A9976" s="90">
        <v>3.9887999999999999</v>
      </c>
      <c r="B9976" s="160">
        <v>4.1170055416422677</v>
      </c>
      <c r="X9976" s="122">
        <v>2.1282383322059046</v>
      </c>
    </row>
    <row r="9977" spans="1:24" x14ac:dyDescent="0.25">
      <c r="A9977" s="90">
        <v>3.9891999999999999</v>
      </c>
      <c r="B9977" s="160">
        <v>3.1197510650636469</v>
      </c>
      <c r="X9977" s="122">
        <v>1.8857000267690289</v>
      </c>
    </row>
    <row r="9978" spans="1:24" x14ac:dyDescent="0.25">
      <c r="A9978" s="90">
        <v>3.9895999999999998</v>
      </c>
      <c r="B9978" s="160">
        <v>3.1197510650636469</v>
      </c>
      <c r="X9978" s="122">
        <v>1.8857000267690289</v>
      </c>
    </row>
    <row r="9979" spans="1:24" x14ac:dyDescent="0.25">
      <c r="A9979" s="90">
        <v>3.99</v>
      </c>
      <c r="B9979" s="160">
        <v>3.1197510650636469</v>
      </c>
      <c r="X9979" s="122">
        <v>1.8857000267690289</v>
      </c>
    </row>
    <row r="9980" spans="1:24" x14ac:dyDescent="0.25">
      <c r="A9980" s="90">
        <v>3.9904000000000002</v>
      </c>
      <c r="B9980" s="160">
        <v>4.1170055416422677</v>
      </c>
      <c r="X9980" s="122">
        <v>2.1282383322059046</v>
      </c>
    </row>
    <row r="9981" spans="1:24" x14ac:dyDescent="0.25">
      <c r="A9981" s="90">
        <v>3.9908000000000001</v>
      </c>
      <c r="B9981" s="160">
        <v>4.1170055416422677</v>
      </c>
      <c r="X9981" s="122">
        <v>2.1282383322059046</v>
      </c>
    </row>
    <row r="9982" spans="1:24" x14ac:dyDescent="0.25">
      <c r="A9982" s="90">
        <v>3.9912000000000001</v>
      </c>
      <c r="B9982" s="160">
        <v>3.1197510650636469</v>
      </c>
      <c r="X9982" s="122">
        <v>1.8857000267690289</v>
      </c>
    </row>
    <row r="9983" spans="1:24" x14ac:dyDescent="0.25">
      <c r="A9983" s="90">
        <v>3.9916</v>
      </c>
      <c r="B9983" s="160">
        <v>4.1170055416422677</v>
      </c>
      <c r="X9983" s="122">
        <v>2.1282383322059046</v>
      </c>
    </row>
    <row r="9984" spans="1:24" x14ac:dyDescent="0.25">
      <c r="A9984" s="90">
        <v>3.992</v>
      </c>
      <c r="B9984" s="160">
        <v>4.1170055416422677</v>
      </c>
      <c r="X9984" s="122">
        <v>2.1282383322059046</v>
      </c>
    </row>
    <row r="9985" spans="1:24" x14ac:dyDescent="0.25">
      <c r="A9985" s="90">
        <v>3.9923999999999999</v>
      </c>
      <c r="B9985" s="160">
        <v>3.1197510650636469</v>
      </c>
      <c r="X9985" s="122">
        <v>1.8857000267690289</v>
      </c>
    </row>
    <row r="9986" spans="1:24" x14ac:dyDescent="0.25">
      <c r="A9986" s="90">
        <v>3.9927999999999999</v>
      </c>
      <c r="B9986" s="160">
        <v>3.1197510650636469</v>
      </c>
      <c r="X9986" s="122">
        <v>1.8857000267690289</v>
      </c>
    </row>
    <row r="9987" spans="1:24" x14ac:dyDescent="0.25">
      <c r="A9987" s="90">
        <v>3.9931999999999999</v>
      </c>
      <c r="B9987" s="160">
        <v>3.1197510650636469</v>
      </c>
      <c r="X9987" s="122">
        <v>1.8857000267690289</v>
      </c>
    </row>
    <row r="9988" spans="1:24" x14ac:dyDescent="0.25">
      <c r="A9988" s="90">
        <v>3.9935999999999998</v>
      </c>
      <c r="B9988" s="160">
        <v>3.1197510650636469</v>
      </c>
      <c r="X9988" s="122">
        <v>1.8857000267690289</v>
      </c>
    </row>
    <row r="9989" spans="1:24" x14ac:dyDescent="0.25">
      <c r="A9989" s="90">
        <v>3.9940000000000002</v>
      </c>
      <c r="B9989" s="160">
        <v>3.1197510650636469</v>
      </c>
      <c r="X9989" s="122">
        <v>1.8857000267690289</v>
      </c>
    </row>
    <row r="9990" spans="1:24" x14ac:dyDescent="0.25">
      <c r="A9990" s="90">
        <v>3.9944000000000002</v>
      </c>
      <c r="B9990" s="160">
        <v>3.1197510650636469</v>
      </c>
      <c r="X9990" s="122">
        <v>1.8857000267690289</v>
      </c>
    </row>
    <row r="9991" spans="1:24" x14ac:dyDescent="0.25">
      <c r="A9991" s="90">
        <v>3.9948000000000001</v>
      </c>
      <c r="B9991" s="160">
        <v>3.1197510650636469</v>
      </c>
      <c r="X9991" s="122">
        <v>1.8857000267690289</v>
      </c>
    </row>
    <row r="9992" spans="1:24" x14ac:dyDescent="0.25">
      <c r="A9992" s="90">
        <v>3.9952000000000001</v>
      </c>
      <c r="B9992" s="160">
        <v>3.1197510650636469</v>
      </c>
      <c r="X9992" s="122">
        <v>1.8857000267690289</v>
      </c>
    </row>
    <row r="9993" spans="1:24" x14ac:dyDescent="0.25">
      <c r="A9993" s="90">
        <v>3.9956</v>
      </c>
      <c r="B9993" s="160">
        <v>3.1197510650636469</v>
      </c>
      <c r="X9993" s="122">
        <v>1.8857000267690289</v>
      </c>
    </row>
    <row r="9994" spans="1:24" x14ac:dyDescent="0.25">
      <c r="A9994" s="90">
        <v>3.996</v>
      </c>
      <c r="B9994" s="160">
        <v>3.1197510650636469</v>
      </c>
      <c r="X9994" s="122">
        <v>1.8857000267690289</v>
      </c>
    </row>
    <row r="9995" spans="1:24" x14ac:dyDescent="0.25">
      <c r="A9995" s="90">
        <v>3.9964</v>
      </c>
      <c r="B9995" s="160">
        <v>3.1197510650636469</v>
      </c>
      <c r="X9995" s="122">
        <v>1.8857000267690289</v>
      </c>
    </row>
    <row r="9996" spans="1:24" x14ac:dyDescent="0.25">
      <c r="A9996" s="90">
        <v>3.9967999999999999</v>
      </c>
      <c r="B9996" s="160">
        <v>3.1197510650636469</v>
      </c>
      <c r="X9996" s="122">
        <v>1.8857000267690289</v>
      </c>
    </row>
    <row r="9997" spans="1:24" x14ac:dyDescent="0.25">
      <c r="A9997" s="90">
        <v>3.9971999999999999</v>
      </c>
      <c r="B9997" s="160">
        <v>3.1197510650636469</v>
      </c>
      <c r="X9997" s="122">
        <v>1.8857000267690289</v>
      </c>
    </row>
    <row r="9998" spans="1:24" x14ac:dyDescent="0.25">
      <c r="A9998" s="90">
        <v>3.9975999999999998</v>
      </c>
      <c r="B9998" s="160">
        <v>3.1197510650636469</v>
      </c>
      <c r="X9998" s="122">
        <v>1.8857000267690289</v>
      </c>
    </row>
    <row r="9999" spans="1:24" x14ac:dyDescent="0.25">
      <c r="A9999" s="90">
        <v>3.9980000000000002</v>
      </c>
      <c r="B9999" s="160">
        <v>3.1197510650636469</v>
      </c>
      <c r="X9999" s="122">
        <v>1.8857000267690289</v>
      </c>
    </row>
    <row r="10000" spans="1:24" x14ac:dyDescent="0.25">
      <c r="A10000" s="90">
        <v>3.9984000000000002</v>
      </c>
      <c r="B10000" s="160">
        <v>3.1197510650636469</v>
      </c>
      <c r="X10000" s="122">
        <v>1.8857000267690289</v>
      </c>
    </row>
    <row r="10001" spans="1:24" x14ac:dyDescent="0.25">
      <c r="A10001" s="90">
        <v>3.9988000000000001</v>
      </c>
      <c r="B10001" s="160">
        <v>3.1197510650636469</v>
      </c>
      <c r="X10001" s="122">
        <v>1.8857000267690289</v>
      </c>
    </row>
    <row r="10002" spans="1:24" x14ac:dyDescent="0.25">
      <c r="A10002" s="90">
        <v>3.9992000000000001</v>
      </c>
      <c r="B10002" s="160">
        <v>3.1197510650636469</v>
      </c>
      <c r="X10002" s="122">
        <v>1.8857000267690289</v>
      </c>
    </row>
    <row r="10003" spans="1:24" x14ac:dyDescent="0.25">
      <c r="A10003" s="90">
        <v>3.9996</v>
      </c>
      <c r="B10003" s="160">
        <v>3.1197510650636469</v>
      </c>
      <c r="X10003" s="122">
        <v>1.8857000267690289</v>
      </c>
    </row>
    <row r="10004" spans="1:24" x14ac:dyDescent="0.25">
      <c r="A10004" s="90">
        <v>4</v>
      </c>
      <c r="B10004" s="160">
        <v>3.1197510650636469</v>
      </c>
      <c r="X10004" s="122">
        <v>1.8857000267690289</v>
      </c>
    </row>
    <row r="10005" spans="1:24" x14ac:dyDescent="0.25">
      <c r="A10005" s="90">
        <v>4.0004</v>
      </c>
      <c r="B10005" s="160">
        <v>3.1197510650636469</v>
      </c>
      <c r="X10005" s="122">
        <v>1.8857000267690289</v>
      </c>
    </row>
    <row r="10006" spans="1:24" x14ac:dyDescent="0.25">
      <c r="A10006" s="90">
        <v>4.0007999999999999</v>
      </c>
      <c r="B10006" s="160">
        <v>3.1197510650636469</v>
      </c>
      <c r="X10006" s="122">
        <v>1.8857000267690289</v>
      </c>
    </row>
    <row r="10007" spans="1:24" x14ac:dyDescent="0.25">
      <c r="A10007" s="90">
        <v>4.0011999999999999</v>
      </c>
      <c r="B10007" s="160">
        <v>3.1197510650636469</v>
      </c>
      <c r="X10007" s="122">
        <v>1.8857000267690289</v>
      </c>
    </row>
    <row r="10008" spans="1:24" x14ac:dyDescent="0.25">
      <c r="A10008" s="90">
        <v>4.0015999999999998</v>
      </c>
      <c r="B10008" s="160">
        <v>3.1197510650636469</v>
      </c>
      <c r="X10008" s="122">
        <v>1.8857000267690289</v>
      </c>
    </row>
    <row r="10009" spans="1:24" x14ac:dyDescent="0.25">
      <c r="A10009" s="90">
        <v>4.0019999999999998</v>
      </c>
      <c r="B10009" s="160">
        <v>3.1197510650636469</v>
      </c>
      <c r="X10009" s="122">
        <v>1.8857000267690289</v>
      </c>
    </row>
    <row r="10010" spans="1:24" x14ac:dyDescent="0.25">
      <c r="A10010" s="90">
        <v>4.0023999999999997</v>
      </c>
      <c r="B10010" s="160">
        <v>3.1197510650636469</v>
      </c>
      <c r="X10010" s="122">
        <v>1.8857000267690289</v>
      </c>
    </row>
    <row r="10011" spans="1:24" x14ac:dyDescent="0.25">
      <c r="A10011" s="90">
        <v>4.0027999999999997</v>
      </c>
      <c r="B10011" s="160">
        <v>3.1197510650636469</v>
      </c>
      <c r="X10011" s="122">
        <v>1.8857000267690289</v>
      </c>
    </row>
    <row r="10012" spans="1:24" x14ac:dyDescent="0.25">
      <c r="A10012" s="90">
        <v>4.0031999999999996</v>
      </c>
      <c r="B10012" s="160">
        <v>3.1197510650636469</v>
      </c>
      <c r="X10012" s="122">
        <v>1.8857000267690289</v>
      </c>
    </row>
    <row r="10013" spans="1:24" x14ac:dyDescent="0.25">
      <c r="A10013" s="90">
        <v>4.0035999999999996</v>
      </c>
      <c r="B10013" s="160">
        <v>3.1197510650636469</v>
      </c>
      <c r="X10013" s="122">
        <v>1.8857000267690289</v>
      </c>
    </row>
    <row r="10014" spans="1:24" x14ac:dyDescent="0.25">
      <c r="A10014" s="90">
        <v>4.0039999999999996</v>
      </c>
      <c r="B10014" s="160">
        <v>3.1197510650636469</v>
      </c>
      <c r="X10014" s="122">
        <v>1.8857000267690289</v>
      </c>
    </row>
    <row r="10015" spans="1:24" x14ac:dyDescent="0.25">
      <c r="A10015" s="90">
        <v>4.0044000000000004</v>
      </c>
      <c r="B10015" s="160">
        <v>3.1197510650636469</v>
      </c>
      <c r="X10015" s="122">
        <v>1.8857000267690289</v>
      </c>
    </row>
    <row r="10016" spans="1:24" x14ac:dyDescent="0.25">
      <c r="A10016" s="90">
        <v>4.0048000000000004</v>
      </c>
      <c r="B10016" s="160">
        <v>3.1197510650636469</v>
      </c>
      <c r="X10016" s="122">
        <v>1.8857000267690289</v>
      </c>
    </row>
    <row r="10017" spans="1:24" x14ac:dyDescent="0.25">
      <c r="A10017" s="90">
        <v>4.0052000000000003</v>
      </c>
      <c r="B10017" s="160">
        <v>3.1197510650636469</v>
      </c>
      <c r="X10017" s="122">
        <v>1.8857000267690289</v>
      </c>
    </row>
    <row r="10018" spans="1:24" x14ac:dyDescent="0.25">
      <c r="A10018" s="90">
        <v>4.0056000000000003</v>
      </c>
      <c r="B10018" s="160">
        <v>3.1197510650636469</v>
      </c>
      <c r="X10018" s="122">
        <v>1.8857000267690289</v>
      </c>
    </row>
    <row r="10019" spans="1:24" x14ac:dyDescent="0.25">
      <c r="A10019" s="90">
        <v>4.0060000000000002</v>
      </c>
      <c r="B10019" s="160">
        <v>3.1197510650636469</v>
      </c>
      <c r="X10019" s="122">
        <v>1.8857000267690289</v>
      </c>
    </row>
    <row r="10020" spans="1:24" x14ac:dyDescent="0.25">
      <c r="A10020" s="90">
        <v>4.0064000000000002</v>
      </c>
      <c r="B10020" s="160">
        <v>3.1197510650636469</v>
      </c>
      <c r="X10020" s="122">
        <v>1.8857000267690289</v>
      </c>
    </row>
    <row r="10021" spans="1:24" x14ac:dyDescent="0.25">
      <c r="A10021" s="90">
        <v>4.0068000000000001</v>
      </c>
      <c r="B10021" s="160">
        <v>3.1197510650636469</v>
      </c>
      <c r="X10021" s="122">
        <v>1.8857000267690289</v>
      </c>
    </row>
    <row r="10022" spans="1:24" x14ac:dyDescent="0.25">
      <c r="A10022" s="90">
        <v>4.0072000000000001</v>
      </c>
      <c r="B10022" s="160">
        <v>3.1197510650636469</v>
      </c>
      <c r="X10022" s="122">
        <v>1.8857000267690289</v>
      </c>
    </row>
    <row r="10023" spans="1:24" x14ac:dyDescent="0.25">
      <c r="A10023" s="90">
        <v>4.0076000000000001</v>
      </c>
      <c r="B10023" s="160">
        <v>3.1197510650636469</v>
      </c>
      <c r="X10023" s="122">
        <v>1.8857000267690289</v>
      </c>
    </row>
    <row r="10024" spans="1:24" x14ac:dyDescent="0.25">
      <c r="A10024" s="90">
        <v>4.008</v>
      </c>
      <c r="B10024" s="160">
        <v>3.1197510650636469</v>
      </c>
      <c r="X10024" s="122">
        <v>1.8857000267690289</v>
      </c>
    </row>
    <row r="10025" spans="1:24" x14ac:dyDescent="0.25">
      <c r="A10025" s="90">
        <v>4.0084</v>
      </c>
      <c r="B10025" s="160">
        <v>3.1197510650636469</v>
      </c>
      <c r="X10025" s="122">
        <v>1.8857000267690289</v>
      </c>
    </row>
    <row r="10026" spans="1:24" x14ac:dyDescent="0.25">
      <c r="A10026" s="90">
        <v>4.0087999999999999</v>
      </c>
      <c r="B10026" s="160">
        <v>3.1197510650636469</v>
      </c>
      <c r="X10026" s="122">
        <v>1.8857000267690289</v>
      </c>
    </row>
    <row r="10027" spans="1:24" x14ac:dyDescent="0.25">
      <c r="A10027" s="90">
        <v>4.0091999999999999</v>
      </c>
      <c r="B10027" s="160">
        <v>3.1197510650636469</v>
      </c>
      <c r="X10027" s="122">
        <v>1.8857000267690289</v>
      </c>
    </row>
    <row r="10028" spans="1:24" x14ac:dyDescent="0.25">
      <c r="A10028" s="90">
        <v>4.0095999999999998</v>
      </c>
      <c r="B10028" s="160">
        <v>3.1197510650636469</v>
      </c>
      <c r="X10028" s="122">
        <v>1.8857000267690289</v>
      </c>
    </row>
    <row r="10029" spans="1:24" x14ac:dyDescent="0.25">
      <c r="A10029" s="90">
        <v>4.01</v>
      </c>
      <c r="B10029" s="160">
        <v>3.1197510650636469</v>
      </c>
      <c r="X10029" s="122">
        <v>1.8857000267690289</v>
      </c>
    </row>
    <row r="10030" spans="1:24" x14ac:dyDescent="0.25">
      <c r="A10030" s="90">
        <v>4.0103999999999997</v>
      </c>
      <c r="B10030" s="160">
        <v>3.1197510650636469</v>
      </c>
      <c r="X10030" s="122">
        <v>1.8857000267690289</v>
      </c>
    </row>
    <row r="10031" spans="1:24" x14ac:dyDescent="0.25">
      <c r="A10031" s="90">
        <v>4.0107999999999997</v>
      </c>
      <c r="B10031" s="160">
        <v>3.1197510650636469</v>
      </c>
      <c r="X10031" s="122">
        <v>1.8857000267690289</v>
      </c>
    </row>
    <row r="10032" spans="1:24" x14ac:dyDescent="0.25">
      <c r="A10032" s="90">
        <v>4.0111999999999997</v>
      </c>
      <c r="B10032" s="160">
        <v>3.1197510650636469</v>
      </c>
      <c r="X10032" s="122">
        <v>1.8857000267690289</v>
      </c>
    </row>
    <row r="10033" spans="1:24" x14ac:dyDescent="0.25">
      <c r="A10033" s="90">
        <v>4.0115999999999996</v>
      </c>
      <c r="B10033" s="160">
        <v>3.1197510650636469</v>
      </c>
      <c r="X10033" s="122">
        <v>1.8857000267690289</v>
      </c>
    </row>
    <row r="10034" spans="1:24" x14ac:dyDescent="0.25">
      <c r="A10034" s="90">
        <v>4.0119999999999996</v>
      </c>
      <c r="B10034" s="160">
        <v>2.1224965884850251</v>
      </c>
      <c r="X10034" s="122">
        <v>1.6431617213321534</v>
      </c>
    </row>
    <row r="10035" spans="1:24" x14ac:dyDescent="0.25">
      <c r="A10035" s="90">
        <v>4.0124000000000004</v>
      </c>
      <c r="B10035" s="160">
        <v>3.1197510650636469</v>
      </c>
      <c r="X10035" s="122">
        <v>1.676088034525963</v>
      </c>
    </row>
    <row r="10036" spans="1:24" x14ac:dyDescent="0.25">
      <c r="A10036" s="90">
        <v>4.0128000000000004</v>
      </c>
      <c r="B10036" s="160">
        <v>3.1197510650636469</v>
      </c>
      <c r="X10036" s="122">
        <v>1.676088034525963</v>
      </c>
    </row>
    <row r="10037" spans="1:24" x14ac:dyDescent="0.25">
      <c r="A10037" s="90">
        <v>4.0132000000000003</v>
      </c>
      <c r="B10037" s="160">
        <v>3.1197510650636469</v>
      </c>
      <c r="X10037" s="122">
        <v>1.676088034525963</v>
      </c>
    </row>
    <row r="10038" spans="1:24" x14ac:dyDescent="0.25">
      <c r="A10038" s="90">
        <v>4.0136000000000003</v>
      </c>
      <c r="B10038" s="160">
        <v>2.1224965884850251</v>
      </c>
      <c r="X10038" s="122">
        <v>1.4022484672511661</v>
      </c>
    </row>
    <row r="10039" spans="1:24" x14ac:dyDescent="0.25">
      <c r="A10039" s="90">
        <v>4.0140000000000002</v>
      </c>
      <c r="B10039" s="160">
        <v>2.1224965884850251</v>
      </c>
      <c r="X10039" s="122">
        <v>1.4022484672511661</v>
      </c>
    </row>
    <row r="10040" spans="1:24" x14ac:dyDescent="0.25">
      <c r="A10040" s="90">
        <v>4.0144000000000002</v>
      </c>
      <c r="B10040" s="160">
        <v>3.1197510650636469</v>
      </c>
      <c r="X10040" s="122">
        <v>1.6760914950454322</v>
      </c>
    </row>
    <row r="10041" spans="1:24" x14ac:dyDescent="0.25">
      <c r="A10041" s="90">
        <v>4.0148000000000001</v>
      </c>
      <c r="B10041" s="160">
        <v>2.1224965884850251</v>
      </c>
      <c r="X10041" s="122">
        <v>1.4022484679118838</v>
      </c>
    </row>
    <row r="10042" spans="1:24" x14ac:dyDescent="0.25">
      <c r="A10042" s="90">
        <v>4.0152000000000001</v>
      </c>
      <c r="B10042" s="160">
        <v>3.1197510650636469</v>
      </c>
      <c r="X10042" s="122">
        <v>1.676091495045489</v>
      </c>
    </row>
    <row r="10043" spans="1:24" x14ac:dyDescent="0.25">
      <c r="A10043" s="90">
        <v>4.0156000000000001</v>
      </c>
      <c r="B10043" s="160">
        <v>3.1197510650636469</v>
      </c>
      <c r="X10043" s="122">
        <v>1.676091495045489</v>
      </c>
    </row>
    <row r="10044" spans="1:24" x14ac:dyDescent="0.25">
      <c r="A10044" s="90">
        <v>4.016</v>
      </c>
      <c r="B10044" s="160">
        <v>2.1224965884850251</v>
      </c>
      <c r="X10044" s="122">
        <v>1.4022484679118834</v>
      </c>
    </row>
    <row r="10045" spans="1:24" x14ac:dyDescent="0.25">
      <c r="A10045" s="90">
        <v>4.0164</v>
      </c>
      <c r="B10045" s="160">
        <v>2.1224965884850251</v>
      </c>
      <c r="X10045" s="122">
        <v>1.4022484679118834</v>
      </c>
    </row>
    <row r="10046" spans="1:24" x14ac:dyDescent="0.25">
      <c r="A10046" s="90">
        <v>4.0167999999999999</v>
      </c>
      <c r="B10046" s="160">
        <v>3.1197510650636469</v>
      </c>
      <c r="X10046" s="122">
        <v>1.676091495045489</v>
      </c>
    </row>
    <row r="10047" spans="1:24" x14ac:dyDescent="0.25">
      <c r="A10047" s="90">
        <v>4.0171999999999999</v>
      </c>
      <c r="B10047" s="160">
        <v>2.1224965884850251</v>
      </c>
      <c r="X10047" s="122">
        <v>1.4022484679118834</v>
      </c>
    </row>
    <row r="10048" spans="1:24" x14ac:dyDescent="0.25">
      <c r="A10048" s="90">
        <v>4.0175999999999998</v>
      </c>
      <c r="B10048" s="160">
        <v>2.1224965884850251</v>
      </c>
      <c r="X10048" s="122">
        <v>1.4022484679118834</v>
      </c>
    </row>
    <row r="10049" spans="1:24" x14ac:dyDescent="0.25">
      <c r="A10049" s="90">
        <v>4.0179999999999998</v>
      </c>
      <c r="B10049" s="160">
        <v>2.1224965884850251</v>
      </c>
      <c r="X10049" s="122">
        <v>1.4022484679118834</v>
      </c>
    </row>
    <row r="10050" spans="1:24" x14ac:dyDescent="0.25">
      <c r="A10050" s="90">
        <v>4.0183999999999997</v>
      </c>
      <c r="B10050" s="160">
        <v>2.1224965884850251</v>
      </c>
      <c r="X10050" s="122">
        <v>1.4022484679118834</v>
      </c>
    </row>
    <row r="10051" spans="1:24" x14ac:dyDescent="0.25">
      <c r="A10051" s="90">
        <v>4.0187999999999997</v>
      </c>
      <c r="B10051" s="160">
        <v>2.1224965884850251</v>
      </c>
      <c r="X10051" s="122">
        <v>1.4022484679118834</v>
      </c>
    </row>
    <row r="10052" spans="1:24" x14ac:dyDescent="0.25">
      <c r="A10052" s="90">
        <v>4.0191999999999997</v>
      </c>
      <c r="B10052" s="160">
        <v>2.1224965884850251</v>
      </c>
      <c r="X10052" s="122">
        <v>1.4022484679118834</v>
      </c>
    </row>
    <row r="10053" spans="1:24" x14ac:dyDescent="0.25">
      <c r="A10053" s="90">
        <v>4.0195999999999996</v>
      </c>
      <c r="B10053" s="160">
        <v>2.1224965884850251</v>
      </c>
      <c r="X10053" s="122">
        <v>1.4022484679118834</v>
      </c>
    </row>
    <row r="10054" spans="1:24" x14ac:dyDescent="0.25">
      <c r="A10054" s="90">
        <v>4.0199999999999996</v>
      </c>
      <c r="B10054" s="160">
        <v>2.1224965884850251</v>
      </c>
      <c r="X10054" s="122">
        <v>1.4022484679118834</v>
      </c>
    </row>
    <row r="10055" spans="1:24" x14ac:dyDescent="0.25">
      <c r="A10055" s="90">
        <v>4.0204000000000004</v>
      </c>
      <c r="B10055" s="160">
        <v>2.1224965884850251</v>
      </c>
      <c r="X10055" s="122">
        <v>1.4022484679118834</v>
      </c>
    </row>
    <row r="10056" spans="1:24" x14ac:dyDescent="0.25">
      <c r="A10056" s="90">
        <v>4.0208000000000004</v>
      </c>
      <c r="B10056" s="160">
        <v>2.1224965884850251</v>
      </c>
      <c r="X10056" s="122">
        <v>1.4022484679118834</v>
      </c>
    </row>
    <row r="10057" spans="1:24" x14ac:dyDescent="0.25">
      <c r="A10057" s="90">
        <v>4.0212000000000003</v>
      </c>
      <c r="B10057" s="160">
        <v>2.1224965884850251</v>
      </c>
      <c r="X10057" s="122">
        <v>1.4022484679118834</v>
      </c>
    </row>
    <row r="10058" spans="1:24" x14ac:dyDescent="0.25">
      <c r="A10058" s="90">
        <v>4.0216000000000003</v>
      </c>
      <c r="B10058" s="160">
        <v>2.1224965884850251</v>
      </c>
      <c r="X10058" s="122">
        <v>1.4022484679118834</v>
      </c>
    </row>
    <row r="10059" spans="1:24" x14ac:dyDescent="0.25">
      <c r="A10059" s="90">
        <v>4.0220000000000002</v>
      </c>
      <c r="B10059" s="160">
        <v>2.1224965884850251</v>
      </c>
      <c r="X10059" s="122">
        <v>1.4022484679118834</v>
      </c>
    </row>
    <row r="10060" spans="1:24" x14ac:dyDescent="0.25">
      <c r="A10060" s="90">
        <v>4.0224000000000002</v>
      </c>
      <c r="B10060" s="160">
        <v>2.1224965884850251</v>
      </c>
      <c r="X10060" s="122">
        <v>1.4022484679118834</v>
      </c>
    </row>
    <row r="10061" spans="1:24" x14ac:dyDescent="0.25">
      <c r="A10061" s="90">
        <v>4.0228000000000002</v>
      </c>
      <c r="B10061" s="160">
        <v>2.1224965884850251</v>
      </c>
      <c r="X10061" s="122">
        <v>1.4022484679118834</v>
      </c>
    </row>
    <row r="10062" spans="1:24" x14ac:dyDescent="0.25">
      <c r="A10062" s="90">
        <v>4.0232000000000001</v>
      </c>
      <c r="B10062" s="160">
        <v>2.1224965884850251</v>
      </c>
      <c r="X10062" s="122">
        <v>1.4022484679118834</v>
      </c>
    </row>
    <row r="10063" spans="1:24" x14ac:dyDescent="0.25">
      <c r="A10063" s="90">
        <v>4.0236000000000001</v>
      </c>
      <c r="B10063" s="160">
        <v>2.1224965884850251</v>
      </c>
      <c r="X10063" s="122">
        <v>1.4022484679118834</v>
      </c>
    </row>
    <row r="10064" spans="1:24" x14ac:dyDescent="0.25">
      <c r="A10064" s="90">
        <v>4.024</v>
      </c>
      <c r="B10064" s="160">
        <v>2.1224965884850251</v>
      </c>
      <c r="X10064" s="122">
        <v>1.4022484679118834</v>
      </c>
    </row>
    <row r="10065" spans="1:24" x14ac:dyDescent="0.25">
      <c r="A10065" s="90">
        <v>4.0244</v>
      </c>
      <c r="B10065" s="160">
        <v>2.1224965884850251</v>
      </c>
      <c r="X10065" s="122">
        <v>1.4022484679118834</v>
      </c>
    </row>
    <row r="10066" spans="1:24" x14ac:dyDescent="0.25">
      <c r="A10066" s="90">
        <v>4.0247999999999999</v>
      </c>
      <c r="B10066" s="160">
        <v>2.1224965884850251</v>
      </c>
      <c r="X10066" s="122">
        <v>1.4022484679118834</v>
      </c>
    </row>
    <row r="10067" spans="1:24" x14ac:dyDescent="0.25">
      <c r="A10067" s="90">
        <v>4.0251999999999999</v>
      </c>
      <c r="B10067" s="160">
        <v>2.1224965884850251</v>
      </c>
      <c r="X10067" s="122">
        <v>1.4022484679118834</v>
      </c>
    </row>
    <row r="10068" spans="1:24" x14ac:dyDescent="0.25">
      <c r="A10068" s="90">
        <v>4.0255999999999998</v>
      </c>
      <c r="B10068" s="160">
        <v>2.1224965884850251</v>
      </c>
      <c r="X10068" s="122">
        <v>1.4022484679118834</v>
      </c>
    </row>
    <row r="10069" spans="1:24" x14ac:dyDescent="0.25">
      <c r="A10069" s="90">
        <v>4.0259999999999998</v>
      </c>
      <c r="B10069" s="160">
        <v>2.1224965884850251</v>
      </c>
      <c r="X10069" s="122">
        <v>1.4022484679118834</v>
      </c>
    </row>
    <row r="10070" spans="1:24" x14ac:dyDescent="0.25">
      <c r="A10070" s="90">
        <v>4.0263999999999998</v>
      </c>
      <c r="B10070" s="160">
        <v>2.1224965884850251</v>
      </c>
      <c r="X10070" s="122">
        <v>1.4022484679118834</v>
      </c>
    </row>
    <row r="10071" spans="1:24" x14ac:dyDescent="0.25">
      <c r="A10071" s="90">
        <v>4.0267999999999997</v>
      </c>
      <c r="B10071" s="160">
        <v>2.1224965884850251</v>
      </c>
      <c r="X10071" s="122">
        <v>1.4022484679118834</v>
      </c>
    </row>
    <row r="10072" spans="1:24" x14ac:dyDescent="0.25">
      <c r="A10072" s="90">
        <v>4.0271999999999997</v>
      </c>
      <c r="B10072" s="160">
        <v>2.1224965884850251</v>
      </c>
      <c r="X10072" s="122">
        <v>1.4022484679118834</v>
      </c>
    </row>
    <row r="10073" spans="1:24" x14ac:dyDescent="0.25">
      <c r="A10073" s="90">
        <v>4.0275999999999996</v>
      </c>
      <c r="B10073" s="160">
        <v>1.1252421119064049</v>
      </c>
      <c r="X10073" s="122">
        <v>1.1499190179632961</v>
      </c>
    </row>
    <row r="10074" spans="1:24" x14ac:dyDescent="0.25">
      <c r="A10074" s="90">
        <v>4.0279999999999996</v>
      </c>
      <c r="B10074" s="160">
        <v>2.1224965884850251</v>
      </c>
      <c r="X10074" s="122">
        <v>1.4022372425867142</v>
      </c>
    </row>
    <row r="10075" spans="1:24" x14ac:dyDescent="0.25">
      <c r="A10075" s="90">
        <v>4.0284000000000004</v>
      </c>
      <c r="B10075" s="160">
        <v>2.1224965884850251</v>
      </c>
      <c r="X10075" s="122">
        <v>1.4022372425867142</v>
      </c>
    </row>
    <row r="10076" spans="1:24" x14ac:dyDescent="0.25">
      <c r="A10076" s="90">
        <v>4.0288000000000004</v>
      </c>
      <c r="B10076" s="160">
        <v>2.1224965884850251</v>
      </c>
      <c r="X10076" s="122">
        <v>1.4022372425867142</v>
      </c>
    </row>
    <row r="10077" spans="1:24" x14ac:dyDescent="0.25">
      <c r="A10077" s="90">
        <v>4.0292000000000003</v>
      </c>
      <c r="B10077" s="160">
        <v>2.1224965884850251</v>
      </c>
      <c r="X10077" s="122">
        <v>1.4022372425867142</v>
      </c>
    </row>
    <row r="10078" spans="1:24" x14ac:dyDescent="0.25">
      <c r="A10078" s="90">
        <v>4.0296000000000003</v>
      </c>
      <c r="B10078" s="160">
        <v>2.1224965884850251</v>
      </c>
      <c r="X10078" s="122">
        <v>1.4022372425867142</v>
      </c>
    </row>
    <row r="10079" spans="1:24" x14ac:dyDescent="0.25">
      <c r="A10079" s="90">
        <v>4.03</v>
      </c>
      <c r="B10079" s="160">
        <v>2.1224965884850251</v>
      </c>
      <c r="X10079" s="122">
        <v>1.4022372425867142</v>
      </c>
    </row>
    <row r="10080" spans="1:24" x14ac:dyDescent="0.25">
      <c r="A10080" s="90">
        <v>4.0304000000000002</v>
      </c>
      <c r="B10080" s="160">
        <v>1.1252421119064049</v>
      </c>
      <c r="X10080" s="122">
        <v>1.1499190164950026</v>
      </c>
    </row>
    <row r="10081" spans="1:24" x14ac:dyDescent="0.25">
      <c r="A10081" s="90">
        <v>4.0308000000000002</v>
      </c>
      <c r="B10081" s="160">
        <v>1.1252421119064049</v>
      </c>
      <c r="X10081" s="122">
        <v>1.1499190164950026</v>
      </c>
    </row>
    <row r="10082" spans="1:24" x14ac:dyDescent="0.25">
      <c r="A10082" s="90">
        <v>4.0312000000000001</v>
      </c>
      <c r="B10082" s="160">
        <v>1.1252421119064049</v>
      </c>
      <c r="X10082" s="122">
        <v>1.1499190164950026</v>
      </c>
    </row>
    <row r="10083" spans="1:24" x14ac:dyDescent="0.25">
      <c r="A10083" s="90">
        <v>4.0316000000000001</v>
      </c>
      <c r="B10083" s="160">
        <v>1.1252421119064049</v>
      </c>
      <c r="X10083" s="122">
        <v>1.1499190164950026</v>
      </c>
    </row>
    <row r="10084" spans="1:24" x14ac:dyDescent="0.25">
      <c r="A10084" s="90">
        <v>4.032</v>
      </c>
      <c r="B10084" s="160">
        <v>1.1252421119064049</v>
      </c>
      <c r="X10084" s="122">
        <v>1.1499190164950026</v>
      </c>
    </row>
    <row r="10085" spans="1:24" x14ac:dyDescent="0.25">
      <c r="A10085" s="90">
        <v>4.0324</v>
      </c>
      <c r="B10085" s="160">
        <v>2.1224965884850251</v>
      </c>
      <c r="X10085" s="122">
        <v>1.4022372425866982</v>
      </c>
    </row>
    <row r="10086" spans="1:24" x14ac:dyDescent="0.25">
      <c r="A10086" s="90">
        <v>4.0327999999999999</v>
      </c>
      <c r="B10086" s="160">
        <v>1.1252421119064049</v>
      </c>
      <c r="X10086" s="122">
        <v>1.1499190164950026</v>
      </c>
    </row>
    <row r="10087" spans="1:24" x14ac:dyDescent="0.25">
      <c r="A10087" s="90">
        <v>4.0331999999999999</v>
      </c>
      <c r="B10087" s="160">
        <v>1.1252421119064049</v>
      </c>
      <c r="X10087" s="122">
        <v>1.1499190164950026</v>
      </c>
    </row>
    <row r="10088" spans="1:24" x14ac:dyDescent="0.25">
      <c r="A10088" s="90">
        <v>4.0335999999999999</v>
      </c>
      <c r="B10088" s="160">
        <v>1.1252421119064049</v>
      </c>
      <c r="X10088" s="122">
        <v>1.1499190164950026</v>
      </c>
    </row>
    <row r="10089" spans="1:24" x14ac:dyDescent="0.25">
      <c r="A10089" s="90">
        <v>4.0339999999999998</v>
      </c>
      <c r="B10089" s="160">
        <v>1.1252421119064049</v>
      </c>
      <c r="X10089" s="122">
        <v>1.1499190164950026</v>
      </c>
    </row>
    <row r="10090" spans="1:24" x14ac:dyDescent="0.25">
      <c r="A10090" s="90">
        <v>4.0343999999999998</v>
      </c>
      <c r="B10090" s="160">
        <v>1.1252421119064049</v>
      </c>
      <c r="X10090" s="122">
        <v>1.1499190164950026</v>
      </c>
    </row>
    <row r="10091" spans="1:24" x14ac:dyDescent="0.25">
      <c r="A10091" s="90">
        <v>4.0347999999999997</v>
      </c>
      <c r="B10091" s="160">
        <v>1.1252421119064049</v>
      </c>
      <c r="X10091" s="122">
        <v>1.1499190164950026</v>
      </c>
    </row>
    <row r="10092" spans="1:24" x14ac:dyDescent="0.25">
      <c r="A10092" s="90">
        <v>4.0351999999999997</v>
      </c>
      <c r="B10092" s="160">
        <v>1.1252421119064049</v>
      </c>
      <c r="X10092" s="122">
        <v>1.1499190164950026</v>
      </c>
    </row>
    <row r="10093" spans="1:24" x14ac:dyDescent="0.25">
      <c r="A10093" s="90">
        <v>4.0355999999999996</v>
      </c>
      <c r="B10093" s="160">
        <v>1.1252421119064049</v>
      </c>
      <c r="X10093" s="122">
        <v>1.1499190164950026</v>
      </c>
    </row>
    <row r="10094" spans="1:24" x14ac:dyDescent="0.25">
      <c r="A10094" s="90">
        <v>4.0359999999999996</v>
      </c>
      <c r="B10094" s="160">
        <v>1.1252421119064049</v>
      </c>
      <c r="X10094" s="122">
        <v>1.1499190164950026</v>
      </c>
    </row>
    <row r="10095" spans="1:24" x14ac:dyDescent="0.25">
      <c r="A10095" s="90">
        <v>4.0364000000000004</v>
      </c>
      <c r="B10095" s="160">
        <v>1.1252421119064049</v>
      </c>
      <c r="X10095" s="122">
        <v>1.1499190164950026</v>
      </c>
    </row>
    <row r="10096" spans="1:24" x14ac:dyDescent="0.25">
      <c r="A10096" s="90">
        <v>4.0368000000000004</v>
      </c>
      <c r="B10096" s="160">
        <v>1.1252421119064049</v>
      </c>
      <c r="X10096" s="122">
        <v>1.1499190164950026</v>
      </c>
    </row>
    <row r="10097" spans="1:24" x14ac:dyDescent="0.25">
      <c r="A10097" s="90">
        <v>4.0372000000000003</v>
      </c>
      <c r="B10097" s="160">
        <v>1.1252421119064049</v>
      </c>
      <c r="X10097" s="122">
        <v>1.1499190164950026</v>
      </c>
    </row>
    <row r="10098" spans="1:24" x14ac:dyDescent="0.25">
      <c r="A10098" s="90">
        <v>4.0376000000000003</v>
      </c>
      <c r="B10098" s="160">
        <v>1.1252421119064049</v>
      </c>
      <c r="X10098" s="122">
        <v>1.1499190164950026</v>
      </c>
    </row>
    <row r="10099" spans="1:24" x14ac:dyDescent="0.25">
      <c r="A10099" s="90">
        <v>4.0380000000000003</v>
      </c>
      <c r="B10099" s="160">
        <v>1.1252421119064049</v>
      </c>
      <c r="X10099" s="122">
        <v>1.1499190164950026</v>
      </c>
    </row>
    <row r="10100" spans="1:24" x14ac:dyDescent="0.25">
      <c r="A10100" s="90">
        <v>4.0384000000000002</v>
      </c>
      <c r="B10100" s="160">
        <v>1.1252421119064049</v>
      </c>
      <c r="X10100" s="122">
        <v>1.1499190164950026</v>
      </c>
    </row>
    <row r="10101" spans="1:24" x14ac:dyDescent="0.25">
      <c r="A10101" s="90">
        <v>4.0388000000000002</v>
      </c>
      <c r="B10101" s="160">
        <v>1.1252421119064049</v>
      </c>
      <c r="X10101" s="122">
        <v>1.1499190164950026</v>
      </c>
    </row>
    <row r="10102" spans="1:24" x14ac:dyDescent="0.25">
      <c r="A10102" s="90">
        <v>4.0392000000000001</v>
      </c>
      <c r="B10102" s="160">
        <v>1.1252421119064049</v>
      </c>
      <c r="X10102" s="122">
        <v>1.1499190164950026</v>
      </c>
    </row>
    <row r="10103" spans="1:24" x14ac:dyDescent="0.25">
      <c r="A10103" s="90">
        <v>4.0396000000000001</v>
      </c>
      <c r="B10103" s="160">
        <v>1.1252421119064049</v>
      </c>
      <c r="X10103" s="122">
        <v>1.1499190164950026</v>
      </c>
    </row>
    <row r="10104" spans="1:24" x14ac:dyDescent="0.25">
      <c r="A10104" s="90">
        <v>4.04</v>
      </c>
      <c r="B10104" s="160">
        <v>1.1252421119064049</v>
      </c>
      <c r="X10104" s="122">
        <v>1.1499190164950026</v>
      </c>
    </row>
    <row r="10105" spans="1:24" x14ac:dyDescent="0.25">
      <c r="A10105" s="90">
        <v>4.0404</v>
      </c>
      <c r="B10105" s="160">
        <v>1.1252421119064049</v>
      </c>
      <c r="X10105" s="122">
        <v>1.1499190164950026</v>
      </c>
    </row>
    <row r="10106" spans="1:24" x14ac:dyDescent="0.25">
      <c r="A10106" s="90">
        <v>4.0407999999999999</v>
      </c>
      <c r="B10106" s="160">
        <v>1.1252421119064049</v>
      </c>
      <c r="X10106" s="122">
        <v>1.1499190164950026</v>
      </c>
    </row>
    <row r="10107" spans="1:24" x14ac:dyDescent="0.25">
      <c r="A10107" s="90">
        <v>4.0411999999999999</v>
      </c>
      <c r="B10107" s="160">
        <v>1.1252421119064049</v>
      </c>
      <c r="X10107" s="122">
        <v>1.1499190164950026</v>
      </c>
    </row>
    <row r="10108" spans="1:24" x14ac:dyDescent="0.25">
      <c r="A10108" s="90">
        <v>4.0415999999999999</v>
      </c>
      <c r="B10108" s="160">
        <v>1.1252421119064049</v>
      </c>
      <c r="X10108" s="122">
        <v>1.1499190164950026</v>
      </c>
    </row>
    <row r="10109" spans="1:24" x14ac:dyDescent="0.25">
      <c r="A10109" s="90">
        <v>4.0419999999999998</v>
      </c>
      <c r="B10109" s="160">
        <v>1.1252421119064049</v>
      </c>
      <c r="X10109" s="122">
        <v>1.1499190164950026</v>
      </c>
    </row>
    <row r="10110" spans="1:24" x14ac:dyDescent="0.25">
      <c r="A10110" s="90">
        <v>4.0423999999999998</v>
      </c>
      <c r="B10110" s="160">
        <v>1.1252421119064049</v>
      </c>
      <c r="X10110" s="122">
        <v>1.1499190164950026</v>
      </c>
    </row>
    <row r="10111" spans="1:24" x14ac:dyDescent="0.25">
      <c r="A10111" s="90">
        <v>4.0427999999999997</v>
      </c>
      <c r="B10111" s="160">
        <v>1.1252421119064049</v>
      </c>
      <c r="X10111" s="122">
        <v>1.1499190164950026</v>
      </c>
    </row>
    <row r="10112" spans="1:24" x14ac:dyDescent="0.25">
      <c r="A10112" s="90">
        <v>4.0431999999999997</v>
      </c>
      <c r="B10112" s="160">
        <v>1.1252421119064049</v>
      </c>
      <c r="X10112" s="122">
        <v>1.1499190164950026</v>
      </c>
    </row>
    <row r="10113" spans="1:24" x14ac:dyDescent="0.25">
      <c r="A10113" s="90">
        <v>4.0435999999999996</v>
      </c>
      <c r="B10113" s="160">
        <v>1.1252421119064049</v>
      </c>
      <c r="X10113" s="122">
        <v>1.1499190164950026</v>
      </c>
    </row>
    <row r="10114" spans="1:24" x14ac:dyDescent="0.25">
      <c r="A10114" s="90">
        <v>4.0439999999999996</v>
      </c>
      <c r="B10114" s="160">
        <v>1.1252421119064049</v>
      </c>
      <c r="X10114" s="122">
        <v>1.1499190164950026</v>
      </c>
    </row>
    <row r="10115" spans="1:24" x14ac:dyDescent="0.25">
      <c r="A10115" s="90">
        <v>4.0444000000000004</v>
      </c>
      <c r="B10115" s="160">
        <v>1.1252421119064049</v>
      </c>
      <c r="X10115" s="122">
        <v>1.1499190164950026</v>
      </c>
    </row>
    <row r="10116" spans="1:24" x14ac:dyDescent="0.25">
      <c r="A10116" s="90">
        <v>4.0448000000000004</v>
      </c>
      <c r="B10116" s="160">
        <v>1.1252421119064049</v>
      </c>
      <c r="X10116" s="122">
        <v>1.1499190164950026</v>
      </c>
    </row>
    <row r="10117" spans="1:24" x14ac:dyDescent="0.25">
      <c r="A10117" s="90">
        <v>4.0452000000000004</v>
      </c>
      <c r="B10117" s="160">
        <v>1.1252421119064049</v>
      </c>
      <c r="X10117" s="122">
        <v>1.1499190164950026</v>
      </c>
    </row>
    <row r="10118" spans="1:24" x14ac:dyDescent="0.25">
      <c r="A10118" s="90">
        <v>4.0456000000000003</v>
      </c>
      <c r="B10118" s="160">
        <v>1.1252421119064049</v>
      </c>
      <c r="X10118" s="122">
        <v>1.1499190164950026</v>
      </c>
    </row>
    <row r="10119" spans="1:24" x14ac:dyDescent="0.25">
      <c r="A10119" s="90">
        <v>4.0460000000000003</v>
      </c>
      <c r="B10119" s="160">
        <v>1.1252421119064049</v>
      </c>
      <c r="X10119" s="122">
        <v>1.1499190164950026</v>
      </c>
    </row>
    <row r="10120" spans="1:24" x14ac:dyDescent="0.25">
      <c r="A10120" s="90">
        <v>4.0464000000000002</v>
      </c>
      <c r="B10120" s="160">
        <v>1.1252421119064049</v>
      </c>
      <c r="X10120" s="122">
        <v>1.1499190164950026</v>
      </c>
    </row>
    <row r="10121" spans="1:24" x14ac:dyDescent="0.25">
      <c r="A10121" s="90">
        <v>4.0468000000000002</v>
      </c>
      <c r="B10121" s="160">
        <v>1.1252421119064049</v>
      </c>
      <c r="X10121" s="122">
        <v>1.1499190164950026</v>
      </c>
    </row>
    <row r="10122" spans="1:24" x14ac:dyDescent="0.25">
      <c r="A10122" s="90">
        <v>4.0472000000000001</v>
      </c>
      <c r="B10122" s="160">
        <v>1.1252421119064049</v>
      </c>
      <c r="X10122" s="122">
        <v>1.1499190164950026</v>
      </c>
    </row>
    <row r="10123" spans="1:24" x14ac:dyDescent="0.25">
      <c r="A10123" s="90">
        <v>4.0476000000000001</v>
      </c>
      <c r="B10123" s="160">
        <v>1.1252421119064049</v>
      </c>
      <c r="X10123" s="122">
        <v>1.1499190164950026</v>
      </c>
    </row>
    <row r="10124" spans="1:24" x14ac:dyDescent="0.25">
      <c r="A10124" s="90">
        <v>4.048</v>
      </c>
      <c r="B10124" s="160">
        <v>1.1252421119064049</v>
      </c>
      <c r="X10124" s="122">
        <v>1.1499190164950026</v>
      </c>
    </row>
    <row r="10125" spans="1:24" x14ac:dyDescent="0.25">
      <c r="A10125" s="90">
        <v>4.0484</v>
      </c>
      <c r="B10125" s="160">
        <v>1.1252421119064049</v>
      </c>
      <c r="X10125" s="122">
        <v>1.1499190164950026</v>
      </c>
    </row>
    <row r="10126" spans="1:24" x14ac:dyDescent="0.25">
      <c r="A10126" s="90">
        <v>4.0488</v>
      </c>
      <c r="B10126" s="160">
        <v>1.1252421119064049</v>
      </c>
      <c r="X10126" s="122">
        <v>1.1499190164950026</v>
      </c>
    </row>
    <row r="10127" spans="1:24" x14ac:dyDescent="0.25">
      <c r="A10127" s="90">
        <v>4.0491999999999999</v>
      </c>
      <c r="B10127" s="160">
        <v>1.1252421119064049</v>
      </c>
      <c r="X10127" s="122">
        <v>1.1499190164950026</v>
      </c>
    </row>
    <row r="10128" spans="1:24" x14ac:dyDescent="0.25">
      <c r="A10128" s="90">
        <v>4.0495999999999999</v>
      </c>
      <c r="B10128" s="160">
        <v>1.1252421119064049</v>
      </c>
      <c r="X10128" s="122">
        <v>1.1499190164950026</v>
      </c>
    </row>
    <row r="10129" spans="1:24" x14ac:dyDescent="0.25">
      <c r="A10129" s="90">
        <v>4.05</v>
      </c>
      <c r="B10129" s="160">
        <v>1.1252421119064049</v>
      </c>
      <c r="X10129" s="122">
        <v>1.1499190164950026</v>
      </c>
    </row>
    <row r="10130" spans="1:24" x14ac:dyDescent="0.25">
      <c r="A10130" s="90">
        <v>4.0503999999999998</v>
      </c>
      <c r="B10130" s="160">
        <v>1.1252421119064049</v>
      </c>
      <c r="X10130" s="122">
        <v>1.1499190164950026</v>
      </c>
    </row>
    <row r="10131" spans="1:24" x14ac:dyDescent="0.25">
      <c r="A10131" s="90">
        <v>4.0507999999999997</v>
      </c>
      <c r="B10131" s="160">
        <v>1.1252421119064049</v>
      </c>
      <c r="X10131" s="122">
        <v>1.1499190164950026</v>
      </c>
    </row>
    <row r="10132" spans="1:24" x14ac:dyDescent="0.25">
      <c r="A10132" s="90">
        <v>4.0511999999999997</v>
      </c>
      <c r="B10132" s="160">
        <v>1.1252421119064049</v>
      </c>
      <c r="X10132" s="122">
        <v>1.1499190164950026</v>
      </c>
    </row>
    <row r="10133" spans="1:24" x14ac:dyDescent="0.25">
      <c r="A10133" s="90">
        <v>4.0515999999999996</v>
      </c>
      <c r="B10133" s="160">
        <v>1.1252421119064049</v>
      </c>
      <c r="X10133" s="122">
        <v>1.1499190164950026</v>
      </c>
    </row>
    <row r="10134" spans="1:24" x14ac:dyDescent="0.25">
      <c r="A10134" s="90">
        <v>4.0519999999999996</v>
      </c>
      <c r="B10134" s="160">
        <v>1.1252421119064049</v>
      </c>
      <c r="X10134" s="122">
        <v>1.1499190164950026</v>
      </c>
    </row>
    <row r="10135" spans="1:24" x14ac:dyDescent="0.25">
      <c r="A10135" s="90">
        <v>4.0523999999999996</v>
      </c>
      <c r="B10135" s="160">
        <v>1.1252421119064049</v>
      </c>
      <c r="X10135" s="122">
        <v>1.1499190164950026</v>
      </c>
    </row>
    <row r="10136" spans="1:24" x14ac:dyDescent="0.25">
      <c r="A10136" s="90">
        <v>4.0528000000000004</v>
      </c>
      <c r="B10136" s="160">
        <v>1.1252421119064049</v>
      </c>
      <c r="X10136" s="122">
        <v>1.1499190164950026</v>
      </c>
    </row>
    <row r="10137" spans="1:24" x14ac:dyDescent="0.25">
      <c r="A10137" s="90">
        <v>4.0532000000000004</v>
      </c>
      <c r="B10137" s="160">
        <v>1.1252421119064049</v>
      </c>
      <c r="X10137" s="122">
        <v>1.1499190164950026</v>
      </c>
    </row>
    <row r="10138" spans="1:24" x14ac:dyDescent="0.25">
      <c r="A10138" s="90">
        <v>4.0536000000000003</v>
      </c>
      <c r="B10138" s="160">
        <v>1.1252421119064049</v>
      </c>
      <c r="X10138" s="122">
        <v>1.1499190164950026</v>
      </c>
    </row>
    <row r="10139" spans="1:24" x14ac:dyDescent="0.25">
      <c r="A10139" s="90">
        <v>4.0540000000000003</v>
      </c>
      <c r="B10139" s="160">
        <v>1.1252421119064049</v>
      </c>
      <c r="X10139" s="122">
        <v>1.1499190164950026</v>
      </c>
    </row>
    <row r="10140" spans="1:24" x14ac:dyDescent="0.25">
      <c r="A10140" s="90">
        <v>4.0544000000000002</v>
      </c>
      <c r="B10140" s="160">
        <v>1.1252421119064049</v>
      </c>
      <c r="X10140" s="122">
        <v>1.1499190164950026</v>
      </c>
    </row>
    <row r="10141" spans="1:24" x14ac:dyDescent="0.25">
      <c r="A10141" s="90">
        <v>4.0548000000000002</v>
      </c>
      <c r="B10141" s="160">
        <v>1.1252421119064049</v>
      </c>
      <c r="X10141" s="122">
        <v>1.1499190164950026</v>
      </c>
    </row>
    <row r="10142" spans="1:24" x14ac:dyDescent="0.25">
      <c r="A10142" s="90">
        <v>4.0552000000000001</v>
      </c>
      <c r="B10142" s="160">
        <v>1.1252421119064049</v>
      </c>
      <c r="X10142" s="122">
        <v>1.1499190164950026</v>
      </c>
    </row>
    <row r="10143" spans="1:24" x14ac:dyDescent="0.25">
      <c r="A10143" s="90">
        <v>4.0556000000000001</v>
      </c>
      <c r="B10143" s="160">
        <v>1.1252421119064049</v>
      </c>
      <c r="X10143" s="122">
        <v>1.1499190164950026</v>
      </c>
    </row>
    <row r="10144" spans="1:24" x14ac:dyDescent="0.25">
      <c r="A10144" s="90">
        <v>4.056</v>
      </c>
      <c r="B10144" s="160">
        <v>1.1252421119064049</v>
      </c>
      <c r="X10144" s="122">
        <v>1.1499190164950026</v>
      </c>
    </row>
    <row r="10145" spans="1:24" x14ac:dyDescent="0.25">
      <c r="A10145" s="90">
        <v>4.0564</v>
      </c>
      <c r="B10145" s="160">
        <v>1.1252421119064049</v>
      </c>
      <c r="X10145" s="122">
        <v>1.1499190164950026</v>
      </c>
    </row>
    <row r="10146" spans="1:24" x14ac:dyDescent="0.25">
      <c r="A10146" s="90">
        <v>4.0568</v>
      </c>
      <c r="B10146" s="160">
        <v>1.1252421119064049</v>
      </c>
      <c r="X10146" s="122">
        <v>1.1499190164950026</v>
      </c>
    </row>
    <row r="10147" spans="1:24" x14ac:dyDescent="0.25">
      <c r="A10147" s="90">
        <v>4.0571999999999999</v>
      </c>
      <c r="B10147" s="160">
        <v>1.1252421119064049</v>
      </c>
      <c r="X10147" s="122">
        <v>1.1499190164950026</v>
      </c>
    </row>
    <row r="10148" spans="1:24" x14ac:dyDescent="0.25">
      <c r="A10148" s="90">
        <v>4.0575999999999999</v>
      </c>
      <c r="B10148" s="160">
        <v>1.1252421119064049</v>
      </c>
      <c r="X10148" s="122">
        <v>1.1499190164950026</v>
      </c>
    </row>
    <row r="10149" spans="1:24" x14ac:dyDescent="0.25">
      <c r="A10149" s="90">
        <v>4.0579999999999998</v>
      </c>
      <c r="B10149" s="160">
        <v>1.1252421119064049</v>
      </c>
      <c r="X10149" s="122">
        <v>1.1499190164950026</v>
      </c>
    </row>
    <row r="10150" spans="1:24" x14ac:dyDescent="0.25">
      <c r="A10150" s="90">
        <v>4.0583999999999998</v>
      </c>
      <c r="B10150" s="160">
        <v>0.12798763532778412</v>
      </c>
      <c r="X10150" s="122">
        <v>1.0023622128293308</v>
      </c>
    </row>
    <row r="10151" spans="1:24" x14ac:dyDescent="0.25">
      <c r="A10151" s="90">
        <v>4.0587999999999997</v>
      </c>
      <c r="B10151" s="160">
        <v>1.1252421119064049</v>
      </c>
      <c r="X10151" s="122">
        <v>1.1499134003127409</v>
      </c>
    </row>
    <row r="10152" spans="1:24" x14ac:dyDescent="0.25">
      <c r="A10152" s="90">
        <v>4.0591999999999997</v>
      </c>
      <c r="B10152" s="160">
        <v>1.1252421119064049</v>
      </c>
      <c r="X10152" s="122">
        <v>1.1499134003127409</v>
      </c>
    </row>
    <row r="10153" spans="1:24" x14ac:dyDescent="0.25">
      <c r="A10153" s="90">
        <v>4.0595999999999997</v>
      </c>
      <c r="B10153" s="160">
        <v>1.1252421119064049</v>
      </c>
      <c r="X10153" s="122">
        <v>1.1499134003127409</v>
      </c>
    </row>
    <row r="10154" spans="1:24" x14ac:dyDescent="0.25">
      <c r="A10154" s="90">
        <v>4.0599999999999996</v>
      </c>
      <c r="B10154" s="160">
        <v>1.1252421119064049</v>
      </c>
      <c r="X10154" s="122">
        <v>1.1499134003127409</v>
      </c>
    </row>
    <row r="10155" spans="1:24" x14ac:dyDescent="0.25">
      <c r="A10155" s="90">
        <v>4.0603999999999996</v>
      </c>
      <c r="B10155" s="160">
        <v>1.1252421119064049</v>
      </c>
      <c r="X10155" s="122">
        <v>1.1499134003127409</v>
      </c>
    </row>
    <row r="10156" spans="1:24" x14ac:dyDescent="0.25">
      <c r="A10156" s="90">
        <v>4.0608000000000004</v>
      </c>
      <c r="B10156" s="160">
        <v>1.1252421119064049</v>
      </c>
      <c r="X10156" s="122">
        <v>1.1499134003127409</v>
      </c>
    </row>
    <row r="10157" spans="1:24" x14ac:dyDescent="0.25">
      <c r="A10157" s="90">
        <v>4.0612000000000004</v>
      </c>
      <c r="B10157" s="160">
        <v>1.1252421119064049</v>
      </c>
      <c r="X10157" s="122">
        <v>1.1499134003127409</v>
      </c>
    </row>
    <row r="10158" spans="1:24" x14ac:dyDescent="0.25">
      <c r="A10158" s="90">
        <v>4.0616000000000003</v>
      </c>
      <c r="B10158" s="160">
        <v>1.1252421119064049</v>
      </c>
      <c r="X10158" s="122">
        <v>1.1499134003127409</v>
      </c>
    </row>
    <row r="10159" spans="1:24" x14ac:dyDescent="0.25">
      <c r="A10159" s="90">
        <v>4.0620000000000003</v>
      </c>
      <c r="B10159" s="160">
        <v>1.1252421119064049</v>
      </c>
      <c r="X10159" s="122">
        <v>1.1499134003127409</v>
      </c>
    </row>
    <row r="10160" spans="1:24" x14ac:dyDescent="0.25">
      <c r="A10160" s="90">
        <v>4.0624000000000002</v>
      </c>
      <c r="B10160" s="160">
        <v>1.1252421119064049</v>
      </c>
      <c r="X10160" s="122">
        <v>1.1499134003127409</v>
      </c>
    </row>
    <row r="10161" spans="1:24" x14ac:dyDescent="0.25">
      <c r="A10161" s="90">
        <v>4.0628000000000002</v>
      </c>
      <c r="B10161" s="160">
        <v>1.1252421119064049</v>
      </c>
      <c r="X10161" s="122">
        <v>1.1499134003127409</v>
      </c>
    </row>
    <row r="10162" spans="1:24" x14ac:dyDescent="0.25">
      <c r="A10162" s="90">
        <v>4.0632000000000001</v>
      </c>
      <c r="B10162" s="160">
        <v>1.1252421119064049</v>
      </c>
      <c r="X10162" s="122">
        <v>1.1499134003127409</v>
      </c>
    </row>
    <row r="10163" spans="1:24" x14ac:dyDescent="0.25">
      <c r="A10163" s="90">
        <v>4.0636000000000001</v>
      </c>
      <c r="B10163" s="160">
        <v>1.1252421119064049</v>
      </c>
      <c r="X10163" s="122">
        <v>1.1499134003127409</v>
      </c>
    </row>
    <row r="10164" spans="1:24" x14ac:dyDescent="0.25">
      <c r="A10164" s="90">
        <v>4.0640000000000001</v>
      </c>
      <c r="B10164" s="160">
        <v>1.1252421119064049</v>
      </c>
      <c r="X10164" s="122">
        <v>1.1499134003127409</v>
      </c>
    </row>
    <row r="10165" spans="1:24" x14ac:dyDescent="0.25">
      <c r="A10165" s="90">
        <v>4.0644</v>
      </c>
      <c r="B10165" s="160">
        <v>1.1252421119064049</v>
      </c>
      <c r="X10165" s="122">
        <v>1.1499134003127409</v>
      </c>
    </row>
    <row r="10166" spans="1:24" x14ac:dyDescent="0.25">
      <c r="A10166" s="90">
        <v>4.0648</v>
      </c>
      <c r="B10166" s="160">
        <v>1.1252421119064049</v>
      </c>
      <c r="X10166" s="122">
        <v>1.1499134003127409</v>
      </c>
    </row>
    <row r="10167" spans="1:24" x14ac:dyDescent="0.25">
      <c r="A10167" s="90">
        <v>4.0651999999999999</v>
      </c>
      <c r="B10167" s="160">
        <v>1.1252421119064049</v>
      </c>
      <c r="X10167" s="122">
        <v>1.1499134003127409</v>
      </c>
    </row>
    <row r="10168" spans="1:24" x14ac:dyDescent="0.25">
      <c r="A10168" s="90">
        <v>4.0655999999999999</v>
      </c>
      <c r="B10168" s="160">
        <v>1.1252421119064049</v>
      </c>
      <c r="X10168" s="122">
        <v>1.1499134003127409</v>
      </c>
    </row>
    <row r="10169" spans="1:24" x14ac:dyDescent="0.25">
      <c r="A10169" s="90">
        <v>4.0659999999999998</v>
      </c>
      <c r="B10169" s="160">
        <v>1.1252421119064049</v>
      </c>
      <c r="X10169" s="122">
        <v>1.1499134003127409</v>
      </c>
    </row>
    <row r="10170" spans="1:24" x14ac:dyDescent="0.25">
      <c r="A10170" s="90">
        <v>4.0663999999999998</v>
      </c>
      <c r="B10170" s="160">
        <v>1.1252421119064049</v>
      </c>
      <c r="X10170" s="122">
        <v>1.1499134003127409</v>
      </c>
    </row>
    <row r="10171" spans="1:24" x14ac:dyDescent="0.25">
      <c r="A10171" s="90">
        <v>4.0667999999999997</v>
      </c>
      <c r="B10171" s="160">
        <v>1.1252421119064049</v>
      </c>
      <c r="X10171" s="122">
        <v>1.1499134003127409</v>
      </c>
    </row>
    <row r="10172" spans="1:24" x14ac:dyDescent="0.25">
      <c r="A10172" s="90">
        <v>4.0671999999999997</v>
      </c>
      <c r="B10172" s="160">
        <v>1.1252421119064049</v>
      </c>
      <c r="X10172" s="122">
        <v>1.1499134003127409</v>
      </c>
    </row>
    <row r="10173" spans="1:24" x14ac:dyDescent="0.25">
      <c r="A10173" s="90">
        <v>4.0675999999999997</v>
      </c>
      <c r="B10173" s="160">
        <v>1.1252421119064049</v>
      </c>
      <c r="X10173" s="122">
        <v>1.1499134003127409</v>
      </c>
    </row>
    <row r="10174" spans="1:24" x14ac:dyDescent="0.25">
      <c r="A10174" s="90">
        <v>4.0679999999999996</v>
      </c>
      <c r="B10174" s="160">
        <v>1.1252421119064049</v>
      </c>
      <c r="X10174" s="122">
        <v>1.1499134003127409</v>
      </c>
    </row>
    <row r="10175" spans="1:24" x14ac:dyDescent="0.25">
      <c r="A10175" s="90">
        <v>4.0683999999999996</v>
      </c>
      <c r="B10175" s="160">
        <v>1.1252421119064049</v>
      </c>
      <c r="X10175" s="122">
        <v>1.1499134003127409</v>
      </c>
    </row>
    <row r="10176" spans="1:24" x14ac:dyDescent="0.25">
      <c r="A10176" s="90">
        <v>4.0688000000000004</v>
      </c>
      <c r="B10176" s="160">
        <v>1.1252421119064049</v>
      </c>
      <c r="X10176" s="122">
        <v>1.1499134003127409</v>
      </c>
    </row>
    <row r="10177" spans="1:24" x14ac:dyDescent="0.25">
      <c r="A10177" s="90">
        <v>4.0692000000000004</v>
      </c>
      <c r="B10177" s="160">
        <v>1.1252421119064049</v>
      </c>
      <c r="X10177" s="122">
        <v>1.1499134003127409</v>
      </c>
    </row>
    <row r="10178" spans="1:24" x14ac:dyDescent="0.25">
      <c r="A10178" s="90">
        <v>4.0696000000000003</v>
      </c>
      <c r="B10178" s="160">
        <v>1.1252421119064049</v>
      </c>
      <c r="X10178" s="122">
        <v>1.1499134003127409</v>
      </c>
    </row>
    <row r="10179" spans="1:24" x14ac:dyDescent="0.25">
      <c r="A10179" s="90">
        <v>4.07</v>
      </c>
      <c r="B10179" s="160">
        <v>1.1252421119064049</v>
      </c>
      <c r="X10179" s="122">
        <v>1.1499134003127409</v>
      </c>
    </row>
    <row r="10180" spans="1:24" x14ac:dyDescent="0.25">
      <c r="A10180" s="90">
        <v>4.0704000000000002</v>
      </c>
      <c r="B10180" s="160">
        <v>1.1252421119064049</v>
      </c>
      <c r="X10180" s="122">
        <v>1.1499134003127409</v>
      </c>
    </row>
    <row r="10181" spans="1:24" x14ac:dyDescent="0.25">
      <c r="A10181" s="90">
        <v>4.0708000000000002</v>
      </c>
      <c r="B10181" s="160">
        <v>1.1252421119064049</v>
      </c>
      <c r="X10181" s="122">
        <v>1.1499134003127409</v>
      </c>
    </row>
    <row r="10182" spans="1:24" x14ac:dyDescent="0.25">
      <c r="A10182" s="90">
        <v>4.0712000000000002</v>
      </c>
      <c r="B10182" s="160">
        <v>1.1252421119064049</v>
      </c>
      <c r="X10182" s="122">
        <v>1.1499134003127409</v>
      </c>
    </row>
    <row r="10183" spans="1:24" x14ac:dyDescent="0.25">
      <c r="A10183" s="90">
        <v>4.0716000000000001</v>
      </c>
      <c r="B10183" s="160">
        <v>1.1252421119064049</v>
      </c>
      <c r="X10183" s="122">
        <v>1.1499134003127409</v>
      </c>
    </row>
    <row r="10184" spans="1:24" x14ac:dyDescent="0.25">
      <c r="A10184" s="90">
        <v>4.0720000000000001</v>
      </c>
      <c r="B10184" s="160">
        <v>1.1252421119064049</v>
      </c>
      <c r="X10184" s="122">
        <v>1.1499134003127409</v>
      </c>
    </row>
    <row r="10185" spans="1:24" x14ac:dyDescent="0.25">
      <c r="A10185" s="90">
        <v>4.0724</v>
      </c>
      <c r="B10185" s="160">
        <v>1.1252421119064049</v>
      </c>
      <c r="X10185" s="122">
        <v>1.1499134003127409</v>
      </c>
    </row>
    <row r="10186" spans="1:24" x14ac:dyDescent="0.25">
      <c r="A10186" s="90">
        <v>4.0728</v>
      </c>
      <c r="B10186" s="160">
        <v>1.1252421119064049</v>
      </c>
      <c r="X10186" s="122">
        <v>1.1499134003127409</v>
      </c>
    </row>
    <row r="10187" spans="1:24" x14ac:dyDescent="0.25">
      <c r="A10187" s="90">
        <v>4.0731999999999999</v>
      </c>
      <c r="B10187" s="160">
        <v>2.1224965884850251</v>
      </c>
      <c r="X10187" s="122">
        <v>1.4022372425241916</v>
      </c>
    </row>
    <row r="10188" spans="1:24" x14ac:dyDescent="0.25">
      <c r="A10188" s="90">
        <v>4.0735999999999999</v>
      </c>
      <c r="B10188" s="160">
        <v>1.1252421119064049</v>
      </c>
      <c r="X10188" s="122">
        <v>1.1499190164949942</v>
      </c>
    </row>
    <row r="10189" spans="1:24" x14ac:dyDescent="0.25">
      <c r="A10189" s="90">
        <v>4.0739999999999998</v>
      </c>
      <c r="B10189" s="160">
        <v>2.1224965884850251</v>
      </c>
      <c r="X10189" s="122">
        <v>1.402237242586698</v>
      </c>
    </row>
    <row r="10190" spans="1:24" x14ac:dyDescent="0.25">
      <c r="A10190" s="90">
        <v>4.0743999999999998</v>
      </c>
      <c r="B10190" s="160">
        <v>1.1252421119064049</v>
      </c>
      <c r="X10190" s="122">
        <v>1.1499190164950024</v>
      </c>
    </row>
    <row r="10191" spans="1:24" x14ac:dyDescent="0.25">
      <c r="A10191" s="90">
        <v>4.0747999999999998</v>
      </c>
      <c r="B10191" s="160">
        <v>1.1252421119064049</v>
      </c>
      <c r="X10191" s="122">
        <v>1.1499190164950024</v>
      </c>
    </row>
    <row r="10192" spans="1:24" x14ac:dyDescent="0.25">
      <c r="A10192" s="90">
        <v>4.0751999999999997</v>
      </c>
      <c r="B10192" s="160">
        <v>1.1252421119064049</v>
      </c>
      <c r="X10192" s="122">
        <v>1.1499190164950024</v>
      </c>
    </row>
    <row r="10193" spans="1:24" x14ac:dyDescent="0.25">
      <c r="A10193" s="90">
        <v>4.0755999999999997</v>
      </c>
      <c r="B10193" s="160">
        <v>2.1224965884850251</v>
      </c>
      <c r="X10193" s="122">
        <v>1.402237242586698</v>
      </c>
    </row>
    <row r="10194" spans="1:24" x14ac:dyDescent="0.25">
      <c r="A10194" s="90">
        <v>4.0759999999999996</v>
      </c>
      <c r="B10194" s="160">
        <v>1.1252421119064049</v>
      </c>
      <c r="X10194" s="122">
        <v>1.1499190164950024</v>
      </c>
    </row>
    <row r="10195" spans="1:24" x14ac:dyDescent="0.25">
      <c r="A10195" s="90">
        <v>4.0763999999999996</v>
      </c>
      <c r="B10195" s="160">
        <v>1.1252421119064049</v>
      </c>
      <c r="X10195" s="122">
        <v>1.1499190164950024</v>
      </c>
    </row>
    <row r="10196" spans="1:24" x14ac:dyDescent="0.25">
      <c r="A10196" s="90">
        <v>4.0768000000000004</v>
      </c>
      <c r="B10196" s="160">
        <v>1.1252421119064049</v>
      </c>
      <c r="X10196" s="122">
        <v>1.1499190164950024</v>
      </c>
    </row>
    <row r="10197" spans="1:24" x14ac:dyDescent="0.25">
      <c r="A10197" s="90">
        <v>4.0772000000000004</v>
      </c>
      <c r="B10197" s="160">
        <v>1.1252421119064049</v>
      </c>
      <c r="X10197" s="122">
        <v>1.1499190164950024</v>
      </c>
    </row>
    <row r="10198" spans="1:24" x14ac:dyDescent="0.25">
      <c r="A10198" s="90">
        <v>4.0776000000000003</v>
      </c>
      <c r="B10198" s="160">
        <v>1.1252421119064049</v>
      </c>
      <c r="X10198" s="122">
        <v>1.1499190164950024</v>
      </c>
    </row>
    <row r="10199" spans="1:24" x14ac:dyDescent="0.25">
      <c r="A10199" s="90">
        <v>4.0780000000000003</v>
      </c>
      <c r="B10199" s="160">
        <v>1.1252421119064049</v>
      </c>
      <c r="X10199" s="122">
        <v>1.1499190164950024</v>
      </c>
    </row>
    <row r="10200" spans="1:24" x14ac:dyDescent="0.25">
      <c r="A10200" s="90">
        <v>4.0784000000000002</v>
      </c>
      <c r="B10200" s="160">
        <v>1.1252421119064049</v>
      </c>
      <c r="X10200" s="122">
        <v>1.1499190164950024</v>
      </c>
    </row>
    <row r="10201" spans="1:24" x14ac:dyDescent="0.25">
      <c r="A10201" s="90">
        <v>4.0788000000000002</v>
      </c>
      <c r="B10201" s="160">
        <v>2.1224965884850251</v>
      </c>
      <c r="X10201" s="122">
        <v>1.402237242586698</v>
      </c>
    </row>
    <row r="10202" spans="1:24" x14ac:dyDescent="0.25">
      <c r="A10202" s="90">
        <v>4.0792000000000002</v>
      </c>
      <c r="B10202" s="160">
        <v>1.1252421119064049</v>
      </c>
      <c r="X10202" s="122">
        <v>1.1499190164950024</v>
      </c>
    </row>
    <row r="10203" spans="1:24" x14ac:dyDescent="0.25">
      <c r="A10203" s="90">
        <v>4.0796000000000001</v>
      </c>
      <c r="B10203" s="160">
        <v>1.1252421119064049</v>
      </c>
      <c r="X10203" s="122">
        <v>1.1499190164950024</v>
      </c>
    </row>
    <row r="10204" spans="1:24" x14ac:dyDescent="0.25">
      <c r="A10204" s="90">
        <v>4.08</v>
      </c>
      <c r="B10204" s="160">
        <v>1.1252421119064049</v>
      </c>
      <c r="X10204" s="122">
        <v>1.1499190164950024</v>
      </c>
    </row>
    <row r="10205" spans="1:24" x14ac:dyDescent="0.25">
      <c r="A10205" s="90">
        <v>4.0804</v>
      </c>
      <c r="B10205" s="160">
        <v>2.1224965884850251</v>
      </c>
      <c r="X10205" s="122">
        <v>1.402237242586698</v>
      </c>
    </row>
    <row r="10206" spans="1:24" x14ac:dyDescent="0.25">
      <c r="A10206" s="90">
        <v>4.0808</v>
      </c>
      <c r="B10206" s="160">
        <v>1.1252421119064049</v>
      </c>
      <c r="X10206" s="122">
        <v>1.1499190164950024</v>
      </c>
    </row>
    <row r="10207" spans="1:24" x14ac:dyDescent="0.25">
      <c r="A10207" s="90">
        <v>4.0811999999999999</v>
      </c>
      <c r="B10207" s="160">
        <v>2.1224965884850251</v>
      </c>
      <c r="X10207" s="122">
        <v>1.402237242586698</v>
      </c>
    </row>
    <row r="10208" spans="1:24" x14ac:dyDescent="0.25">
      <c r="A10208" s="90">
        <v>4.0815999999999999</v>
      </c>
      <c r="B10208" s="160">
        <v>1.1252421119064049</v>
      </c>
      <c r="X10208" s="122">
        <v>1.1499190164950024</v>
      </c>
    </row>
    <row r="10209" spans="1:24" x14ac:dyDescent="0.25">
      <c r="A10209" s="90">
        <v>4.0819999999999999</v>
      </c>
      <c r="B10209" s="160">
        <v>2.1224965884850251</v>
      </c>
      <c r="X10209" s="122">
        <v>1.402237242586698</v>
      </c>
    </row>
    <row r="10210" spans="1:24" x14ac:dyDescent="0.25">
      <c r="A10210" s="90">
        <v>4.0823999999999998</v>
      </c>
      <c r="B10210" s="160">
        <v>2.1224965884850251</v>
      </c>
      <c r="X10210" s="122">
        <v>1.402237242586698</v>
      </c>
    </row>
    <row r="10211" spans="1:24" x14ac:dyDescent="0.25">
      <c r="A10211" s="90">
        <v>4.0827999999999998</v>
      </c>
      <c r="B10211" s="160">
        <v>1.1252421119064049</v>
      </c>
      <c r="X10211" s="122">
        <v>1.1499190164950024</v>
      </c>
    </row>
    <row r="10212" spans="1:24" x14ac:dyDescent="0.25">
      <c r="A10212" s="90">
        <v>4.0831999999999997</v>
      </c>
      <c r="B10212" s="160">
        <v>2.1224965884850251</v>
      </c>
      <c r="X10212" s="122">
        <v>1.402237242586698</v>
      </c>
    </row>
    <row r="10213" spans="1:24" x14ac:dyDescent="0.25">
      <c r="A10213" s="90">
        <v>4.0835999999999997</v>
      </c>
      <c r="B10213" s="160">
        <v>1.1252421119064049</v>
      </c>
      <c r="X10213" s="122">
        <v>1.1499190164950024</v>
      </c>
    </row>
    <row r="10214" spans="1:24" x14ac:dyDescent="0.25">
      <c r="A10214" s="90">
        <v>4.0839999999999996</v>
      </c>
      <c r="B10214" s="160">
        <v>1.1252421119064049</v>
      </c>
      <c r="X10214" s="122">
        <v>1.1499190164950024</v>
      </c>
    </row>
    <row r="10215" spans="1:24" x14ac:dyDescent="0.25">
      <c r="A10215" s="90">
        <v>4.0843999999999996</v>
      </c>
      <c r="B10215" s="160">
        <v>2.1224965884850251</v>
      </c>
      <c r="X10215" s="122">
        <v>1.402237242586698</v>
      </c>
    </row>
    <row r="10216" spans="1:24" x14ac:dyDescent="0.25">
      <c r="A10216" s="90">
        <v>4.0848000000000004</v>
      </c>
      <c r="B10216" s="160">
        <v>2.1224965884850251</v>
      </c>
      <c r="X10216" s="122">
        <v>1.402237242586698</v>
      </c>
    </row>
    <row r="10217" spans="1:24" x14ac:dyDescent="0.25">
      <c r="A10217" s="90">
        <v>4.0852000000000004</v>
      </c>
      <c r="B10217" s="160">
        <v>2.1224965884850251</v>
      </c>
      <c r="X10217" s="122">
        <v>1.402237242586698</v>
      </c>
    </row>
    <row r="10218" spans="1:24" x14ac:dyDescent="0.25">
      <c r="A10218" s="90">
        <v>4.0856000000000003</v>
      </c>
      <c r="B10218" s="160">
        <v>2.1224965884850251</v>
      </c>
      <c r="X10218" s="122">
        <v>1.402237242586698</v>
      </c>
    </row>
    <row r="10219" spans="1:24" x14ac:dyDescent="0.25">
      <c r="A10219" s="90">
        <v>4.0860000000000003</v>
      </c>
      <c r="B10219" s="160">
        <v>2.1224965884850251</v>
      </c>
      <c r="X10219" s="122">
        <v>1.402237242586698</v>
      </c>
    </row>
    <row r="10220" spans="1:24" x14ac:dyDescent="0.25">
      <c r="A10220" s="90">
        <v>4.0864000000000003</v>
      </c>
      <c r="B10220" s="160">
        <v>2.1224965884850251</v>
      </c>
      <c r="X10220" s="122">
        <v>1.402237242586698</v>
      </c>
    </row>
    <row r="10221" spans="1:24" x14ac:dyDescent="0.25">
      <c r="A10221" s="90">
        <v>4.0868000000000002</v>
      </c>
      <c r="B10221" s="160">
        <v>2.1224965884850251</v>
      </c>
      <c r="X10221" s="122">
        <v>1.402237242586698</v>
      </c>
    </row>
    <row r="10222" spans="1:24" x14ac:dyDescent="0.25">
      <c r="A10222" s="90">
        <v>4.0872000000000002</v>
      </c>
      <c r="B10222" s="160">
        <v>2.1224965884850251</v>
      </c>
      <c r="X10222" s="122">
        <v>1.402237242586698</v>
      </c>
    </row>
    <row r="10223" spans="1:24" x14ac:dyDescent="0.25">
      <c r="A10223" s="90">
        <v>4.0876000000000001</v>
      </c>
      <c r="B10223" s="160">
        <v>2.1224965884850251</v>
      </c>
      <c r="X10223" s="122">
        <v>1.402237242586698</v>
      </c>
    </row>
    <row r="10224" spans="1:24" x14ac:dyDescent="0.25">
      <c r="A10224" s="90">
        <v>4.0880000000000001</v>
      </c>
      <c r="B10224" s="160">
        <v>2.1224965884850251</v>
      </c>
      <c r="X10224" s="122">
        <v>1.402237242586698</v>
      </c>
    </row>
    <row r="10225" spans="1:24" x14ac:dyDescent="0.25">
      <c r="A10225" s="90">
        <v>4.0884</v>
      </c>
      <c r="B10225" s="160">
        <v>2.1224965884850251</v>
      </c>
      <c r="X10225" s="122">
        <v>1.402237242586698</v>
      </c>
    </row>
    <row r="10226" spans="1:24" x14ac:dyDescent="0.25">
      <c r="A10226" s="90">
        <v>4.0888</v>
      </c>
      <c r="B10226" s="160">
        <v>2.1224965884850251</v>
      </c>
      <c r="X10226" s="122">
        <v>1.402237242586698</v>
      </c>
    </row>
    <row r="10227" spans="1:24" x14ac:dyDescent="0.25">
      <c r="A10227" s="90">
        <v>4.0891999999999999</v>
      </c>
      <c r="B10227" s="160">
        <v>2.1224965884850251</v>
      </c>
      <c r="X10227" s="122">
        <v>1.402237242586698</v>
      </c>
    </row>
    <row r="10228" spans="1:24" x14ac:dyDescent="0.25">
      <c r="A10228" s="90">
        <v>4.0895999999999999</v>
      </c>
      <c r="B10228" s="160">
        <v>1.1252421119064049</v>
      </c>
      <c r="X10228" s="122">
        <v>1.1499190164950024</v>
      </c>
    </row>
    <row r="10229" spans="1:24" x14ac:dyDescent="0.25">
      <c r="A10229" s="90">
        <v>4.09</v>
      </c>
      <c r="B10229" s="160">
        <v>2.1224965884850251</v>
      </c>
      <c r="X10229" s="122">
        <v>1.402237242586698</v>
      </c>
    </row>
    <row r="10230" spans="1:24" x14ac:dyDescent="0.25">
      <c r="A10230" s="90">
        <v>4.0903999999999998</v>
      </c>
      <c r="B10230" s="160">
        <v>2.1224965884850251</v>
      </c>
      <c r="X10230" s="122">
        <v>1.402237242586698</v>
      </c>
    </row>
    <row r="10231" spans="1:24" x14ac:dyDescent="0.25">
      <c r="A10231" s="90">
        <v>4.0907999999999998</v>
      </c>
      <c r="B10231" s="160">
        <v>1.1252421119064049</v>
      </c>
      <c r="X10231" s="122">
        <v>1.1499190164950024</v>
      </c>
    </row>
    <row r="10232" spans="1:24" x14ac:dyDescent="0.25">
      <c r="A10232" s="90">
        <v>4.0911999999999997</v>
      </c>
      <c r="B10232" s="160">
        <v>1.1252421119064049</v>
      </c>
      <c r="X10232" s="122">
        <v>1.1499190164950024</v>
      </c>
    </row>
    <row r="10233" spans="1:24" x14ac:dyDescent="0.25">
      <c r="A10233" s="90">
        <v>4.0915999999999997</v>
      </c>
      <c r="B10233" s="160">
        <v>1.1252421119064049</v>
      </c>
      <c r="X10233" s="122">
        <v>1.1499190164950024</v>
      </c>
    </row>
    <row r="10234" spans="1:24" x14ac:dyDescent="0.25">
      <c r="A10234" s="90">
        <v>4.0919999999999996</v>
      </c>
      <c r="B10234" s="160">
        <v>1.1252421119064049</v>
      </c>
      <c r="X10234" s="122">
        <v>1.1499190164950024</v>
      </c>
    </row>
    <row r="10235" spans="1:24" x14ac:dyDescent="0.25">
      <c r="A10235" s="90">
        <v>4.0923999999999996</v>
      </c>
      <c r="B10235" s="160">
        <v>1.1252421119064049</v>
      </c>
      <c r="X10235" s="122">
        <v>1.1499190164950024</v>
      </c>
    </row>
    <row r="10236" spans="1:24" x14ac:dyDescent="0.25">
      <c r="A10236" s="90">
        <v>4.0928000000000004</v>
      </c>
      <c r="B10236" s="160">
        <v>1.1252421119064049</v>
      </c>
      <c r="X10236" s="122">
        <v>1.1499190164950024</v>
      </c>
    </row>
    <row r="10237" spans="1:24" x14ac:dyDescent="0.25">
      <c r="A10237" s="90">
        <v>4.0932000000000004</v>
      </c>
      <c r="B10237" s="160">
        <v>1.1252421119064049</v>
      </c>
      <c r="X10237" s="122">
        <v>1.1499190164950024</v>
      </c>
    </row>
    <row r="10238" spans="1:24" x14ac:dyDescent="0.25">
      <c r="A10238" s="90">
        <v>4.0936000000000003</v>
      </c>
      <c r="B10238" s="160">
        <v>1.1252421119064049</v>
      </c>
      <c r="X10238" s="122">
        <v>1.1499190164950024</v>
      </c>
    </row>
    <row r="10239" spans="1:24" x14ac:dyDescent="0.25">
      <c r="A10239" s="90">
        <v>4.0940000000000003</v>
      </c>
      <c r="B10239" s="160">
        <v>1.1252421119064049</v>
      </c>
      <c r="X10239" s="122">
        <v>1.1499190164950024</v>
      </c>
    </row>
    <row r="10240" spans="1:24" x14ac:dyDescent="0.25">
      <c r="A10240" s="90">
        <v>4.0944000000000003</v>
      </c>
      <c r="B10240" s="160">
        <v>1.1252421119064049</v>
      </c>
      <c r="X10240" s="122">
        <v>1.1499190164950024</v>
      </c>
    </row>
    <row r="10241" spans="1:24" x14ac:dyDescent="0.25">
      <c r="A10241" s="90">
        <v>4.0948000000000002</v>
      </c>
      <c r="B10241" s="160">
        <v>1.1252421119064049</v>
      </c>
      <c r="X10241" s="122">
        <v>1.1499190164950024</v>
      </c>
    </row>
    <row r="10242" spans="1:24" x14ac:dyDescent="0.25">
      <c r="A10242" s="90">
        <v>4.0952000000000002</v>
      </c>
      <c r="B10242" s="160">
        <v>1.1252421119064049</v>
      </c>
      <c r="X10242" s="122">
        <v>1.1499190164950024</v>
      </c>
    </row>
    <row r="10243" spans="1:24" x14ac:dyDescent="0.25">
      <c r="A10243" s="90">
        <v>4.0956000000000001</v>
      </c>
      <c r="B10243" s="160">
        <v>1.1252421119064049</v>
      </c>
      <c r="X10243" s="122">
        <v>1.1499190164950024</v>
      </c>
    </row>
    <row r="10244" spans="1:24" x14ac:dyDescent="0.25">
      <c r="A10244" s="90">
        <v>4.0960000000000001</v>
      </c>
      <c r="B10244" s="160">
        <v>1.1252421119064049</v>
      </c>
      <c r="X10244" s="122">
        <v>1.1499190164950024</v>
      </c>
    </row>
    <row r="10245" spans="1:24" x14ac:dyDescent="0.25">
      <c r="A10245" s="90">
        <v>4.0964</v>
      </c>
      <c r="B10245" s="160">
        <v>1.1252421119064049</v>
      </c>
      <c r="X10245" s="122">
        <v>1.1499190164950024</v>
      </c>
    </row>
    <row r="10246" spans="1:24" x14ac:dyDescent="0.25">
      <c r="A10246" s="90">
        <v>4.0968</v>
      </c>
      <c r="B10246" s="160">
        <v>1.1252421119064049</v>
      </c>
      <c r="X10246" s="122">
        <v>1.1499190164950024</v>
      </c>
    </row>
    <row r="10247" spans="1:24" x14ac:dyDescent="0.25">
      <c r="A10247" s="90">
        <v>4.0972</v>
      </c>
      <c r="B10247" s="160">
        <v>1.1252421119064049</v>
      </c>
      <c r="X10247" s="122">
        <v>1.1499190164950024</v>
      </c>
    </row>
    <row r="10248" spans="1:24" x14ac:dyDescent="0.25">
      <c r="A10248" s="90">
        <v>4.0975999999999999</v>
      </c>
      <c r="B10248" s="160">
        <v>1.1252421119064049</v>
      </c>
      <c r="X10248" s="122">
        <v>1.1499190164950024</v>
      </c>
    </row>
    <row r="10249" spans="1:24" x14ac:dyDescent="0.25">
      <c r="A10249" s="90">
        <v>4.0979999999999999</v>
      </c>
      <c r="B10249" s="160">
        <v>1.1252421119064049</v>
      </c>
      <c r="X10249" s="122">
        <v>1.1499190164950024</v>
      </c>
    </row>
    <row r="10250" spans="1:24" x14ac:dyDescent="0.25">
      <c r="A10250" s="90">
        <v>4.0983999999999998</v>
      </c>
      <c r="B10250" s="160">
        <v>1.1252421119064049</v>
      </c>
      <c r="X10250" s="122">
        <v>1.1499190164950024</v>
      </c>
    </row>
    <row r="10251" spans="1:24" x14ac:dyDescent="0.25">
      <c r="A10251" s="90">
        <v>4.0987999999999998</v>
      </c>
      <c r="B10251" s="160">
        <v>1.1252421119064049</v>
      </c>
      <c r="X10251" s="122">
        <v>1.1499190164950024</v>
      </c>
    </row>
    <row r="10252" spans="1:24" x14ac:dyDescent="0.25">
      <c r="A10252" s="90">
        <v>4.0991999999999997</v>
      </c>
      <c r="B10252" s="160">
        <v>1.1252421119064049</v>
      </c>
      <c r="X10252" s="122">
        <v>1.1499190164950024</v>
      </c>
    </row>
    <row r="10253" spans="1:24" x14ac:dyDescent="0.25">
      <c r="A10253" s="90">
        <v>4.0995999999999997</v>
      </c>
      <c r="B10253" s="160">
        <v>1.1252421119064049</v>
      </c>
      <c r="X10253" s="122">
        <v>1.1499190164950024</v>
      </c>
    </row>
    <row r="10254" spans="1:24" x14ac:dyDescent="0.25">
      <c r="A10254" s="90">
        <v>4.0999999999999996</v>
      </c>
      <c r="B10254" s="160">
        <v>1.1252421119064049</v>
      </c>
      <c r="X10254" s="122">
        <v>1.1499190164950024</v>
      </c>
    </row>
    <row r="10255" spans="1:24" x14ac:dyDescent="0.25">
      <c r="A10255" s="90">
        <v>4.1003999999999996</v>
      </c>
      <c r="B10255" s="160">
        <v>1.1252421119064049</v>
      </c>
      <c r="X10255" s="122">
        <v>1.1499190164950024</v>
      </c>
    </row>
    <row r="10256" spans="1:24" x14ac:dyDescent="0.25">
      <c r="A10256" s="90">
        <v>4.1007999999999996</v>
      </c>
      <c r="B10256" s="160">
        <v>1.1252421119064049</v>
      </c>
      <c r="X10256" s="122">
        <v>1.1499190164950024</v>
      </c>
    </row>
    <row r="10257" spans="1:24" x14ac:dyDescent="0.25">
      <c r="A10257" s="90">
        <v>4.1012000000000004</v>
      </c>
      <c r="B10257" s="160">
        <v>1.1252421119064049</v>
      </c>
      <c r="X10257" s="122">
        <v>1.1499190164950024</v>
      </c>
    </row>
    <row r="10258" spans="1:24" x14ac:dyDescent="0.25">
      <c r="A10258" s="90">
        <v>4.1016000000000004</v>
      </c>
      <c r="B10258" s="160">
        <v>1.1252421119064049</v>
      </c>
      <c r="X10258" s="122">
        <v>1.1499190164950024</v>
      </c>
    </row>
    <row r="10259" spans="1:24" x14ac:dyDescent="0.25">
      <c r="A10259" s="90">
        <v>4.1020000000000003</v>
      </c>
      <c r="B10259" s="160">
        <v>1.1252421119064049</v>
      </c>
      <c r="X10259" s="122">
        <v>1.1499190164950024</v>
      </c>
    </row>
    <row r="10260" spans="1:24" x14ac:dyDescent="0.25">
      <c r="A10260" s="90">
        <v>4.1024000000000003</v>
      </c>
      <c r="B10260" s="160">
        <v>1.1252421119064049</v>
      </c>
      <c r="X10260" s="122">
        <v>1.1499190164950024</v>
      </c>
    </row>
    <row r="10261" spans="1:24" x14ac:dyDescent="0.25">
      <c r="A10261" s="90">
        <v>4.1028000000000002</v>
      </c>
      <c r="B10261" s="160">
        <v>1.1252421119064049</v>
      </c>
      <c r="X10261" s="122">
        <v>1.1499190164950024</v>
      </c>
    </row>
    <row r="10262" spans="1:24" x14ac:dyDescent="0.25">
      <c r="A10262" s="90">
        <v>4.1032000000000002</v>
      </c>
      <c r="B10262" s="160">
        <v>1.1252421119064049</v>
      </c>
      <c r="X10262" s="122">
        <v>1.1499190164950024</v>
      </c>
    </row>
    <row r="10263" spans="1:24" x14ac:dyDescent="0.25">
      <c r="A10263" s="90">
        <v>4.1036000000000001</v>
      </c>
      <c r="B10263" s="160">
        <v>1.1252421119064049</v>
      </c>
      <c r="X10263" s="122">
        <v>1.1499190164950024</v>
      </c>
    </row>
    <row r="10264" spans="1:24" x14ac:dyDescent="0.25">
      <c r="A10264" s="90">
        <v>4.1040000000000001</v>
      </c>
      <c r="B10264" s="160">
        <v>1.1252421119064049</v>
      </c>
      <c r="X10264" s="122">
        <v>1.1499190164950024</v>
      </c>
    </row>
    <row r="10265" spans="1:24" x14ac:dyDescent="0.25">
      <c r="A10265" s="90">
        <v>4.1044</v>
      </c>
      <c r="B10265" s="160">
        <v>1.1252421119064049</v>
      </c>
      <c r="X10265" s="122">
        <v>1.1499190164950024</v>
      </c>
    </row>
    <row r="10266" spans="1:24" x14ac:dyDescent="0.25">
      <c r="A10266" s="90">
        <v>4.1048</v>
      </c>
      <c r="B10266" s="160">
        <v>1.1252421119064049</v>
      </c>
      <c r="X10266" s="122">
        <v>1.1499190164950024</v>
      </c>
    </row>
    <row r="10267" spans="1:24" x14ac:dyDescent="0.25">
      <c r="A10267" s="90">
        <v>4.1052</v>
      </c>
      <c r="B10267" s="160">
        <v>1.1252421119064049</v>
      </c>
      <c r="X10267" s="122">
        <v>1.1499190164950024</v>
      </c>
    </row>
    <row r="10268" spans="1:24" x14ac:dyDescent="0.25">
      <c r="A10268" s="90">
        <v>4.1055999999999999</v>
      </c>
      <c r="B10268" s="160">
        <v>1.1252421119064049</v>
      </c>
      <c r="X10268" s="122">
        <v>1.1499190164950024</v>
      </c>
    </row>
    <row r="10269" spans="1:24" x14ac:dyDescent="0.25">
      <c r="A10269" s="90">
        <v>4.1059999999999999</v>
      </c>
      <c r="B10269" s="160">
        <v>0.12798763532778412</v>
      </c>
      <c r="X10269" s="122">
        <v>1.0023622128293308</v>
      </c>
    </row>
    <row r="10270" spans="1:24" x14ac:dyDescent="0.25">
      <c r="A10270" s="90">
        <v>4.1063999999999998</v>
      </c>
      <c r="B10270" s="160">
        <v>1.1252421119064049</v>
      </c>
      <c r="X10270" s="122">
        <v>1.1499134003127409</v>
      </c>
    </row>
    <row r="10271" spans="1:24" x14ac:dyDescent="0.25">
      <c r="A10271" s="90">
        <v>4.1067999999999998</v>
      </c>
      <c r="B10271" s="160">
        <v>0.12798763532778412</v>
      </c>
      <c r="X10271" s="122">
        <v>1.0023622130826708</v>
      </c>
    </row>
    <row r="10272" spans="1:24" x14ac:dyDescent="0.25">
      <c r="A10272" s="90">
        <v>4.1071999999999997</v>
      </c>
      <c r="B10272" s="160">
        <v>0.12798763532778412</v>
      </c>
      <c r="X10272" s="122">
        <v>1.0023622130826708</v>
      </c>
    </row>
    <row r="10273" spans="1:24" x14ac:dyDescent="0.25">
      <c r="A10273" s="90">
        <v>4.1075999999999997</v>
      </c>
      <c r="B10273" s="160">
        <v>1.1252421119064049</v>
      </c>
      <c r="X10273" s="122">
        <v>1.1499134003127973</v>
      </c>
    </row>
    <row r="10274" spans="1:24" x14ac:dyDescent="0.25">
      <c r="A10274" s="90">
        <v>4.1079999999999997</v>
      </c>
      <c r="B10274" s="160">
        <v>0.12798763532778412</v>
      </c>
      <c r="X10274" s="122">
        <v>1.0023622130826713</v>
      </c>
    </row>
    <row r="10275" spans="1:24" x14ac:dyDescent="0.25">
      <c r="A10275" s="90">
        <v>4.1083999999999996</v>
      </c>
      <c r="B10275" s="160">
        <v>0.12798763532778412</v>
      </c>
      <c r="X10275" s="122">
        <v>1.0023622130826713</v>
      </c>
    </row>
    <row r="10276" spans="1:24" x14ac:dyDescent="0.25">
      <c r="A10276" s="90">
        <v>4.1087999999999996</v>
      </c>
      <c r="B10276" s="160">
        <v>0.12798763532778412</v>
      </c>
      <c r="X10276" s="122">
        <v>1.0023622130826713</v>
      </c>
    </row>
    <row r="10277" spans="1:24" x14ac:dyDescent="0.25">
      <c r="A10277" s="90">
        <v>4.1092000000000004</v>
      </c>
      <c r="B10277" s="160">
        <v>0.12798763532778412</v>
      </c>
      <c r="X10277" s="122">
        <v>1.0023622130826713</v>
      </c>
    </row>
    <row r="10278" spans="1:24" x14ac:dyDescent="0.25">
      <c r="A10278" s="90">
        <v>4.1096000000000004</v>
      </c>
      <c r="B10278" s="160">
        <v>0.12798763532778412</v>
      </c>
      <c r="X10278" s="122">
        <v>1.0023622130826713</v>
      </c>
    </row>
    <row r="10279" spans="1:24" x14ac:dyDescent="0.25">
      <c r="A10279" s="90">
        <v>4.1100000000000003</v>
      </c>
      <c r="B10279" s="160">
        <v>0.12798763532778412</v>
      </c>
      <c r="X10279" s="122">
        <v>1.0023622130826713</v>
      </c>
    </row>
    <row r="10280" spans="1:24" x14ac:dyDescent="0.25">
      <c r="A10280" s="90">
        <v>4.1104000000000003</v>
      </c>
      <c r="B10280" s="160">
        <v>0.12798763532778412</v>
      </c>
      <c r="X10280" s="122">
        <v>1.0023622130826713</v>
      </c>
    </row>
    <row r="10281" spans="1:24" x14ac:dyDescent="0.25">
      <c r="A10281" s="90">
        <v>4.1108000000000002</v>
      </c>
      <c r="B10281" s="160">
        <v>0.12798763532778412</v>
      </c>
      <c r="X10281" s="122">
        <v>1.0023622130826713</v>
      </c>
    </row>
    <row r="10282" spans="1:24" x14ac:dyDescent="0.25">
      <c r="A10282" s="90">
        <v>4.1112000000000002</v>
      </c>
      <c r="B10282" s="160">
        <v>0.12798763532778412</v>
      </c>
      <c r="X10282" s="122">
        <v>1.0023622130826713</v>
      </c>
    </row>
    <row r="10283" spans="1:24" x14ac:dyDescent="0.25">
      <c r="A10283" s="90">
        <v>4.1116000000000001</v>
      </c>
      <c r="B10283" s="160">
        <v>0.12798763532778412</v>
      </c>
      <c r="X10283" s="122">
        <v>1.0023622130826713</v>
      </c>
    </row>
    <row r="10284" spans="1:24" x14ac:dyDescent="0.25">
      <c r="A10284" s="90">
        <v>4.1120000000000001</v>
      </c>
      <c r="B10284" s="160">
        <v>0.12798763532778412</v>
      </c>
      <c r="X10284" s="122">
        <v>1.0023622130826713</v>
      </c>
    </row>
    <row r="10285" spans="1:24" x14ac:dyDescent="0.25">
      <c r="A10285" s="90">
        <v>4.1124000000000001</v>
      </c>
      <c r="B10285" s="160">
        <v>0.12798763532778412</v>
      </c>
      <c r="X10285" s="122">
        <v>1.0023622130826713</v>
      </c>
    </row>
    <row r="10286" spans="1:24" x14ac:dyDescent="0.25">
      <c r="A10286" s="90">
        <v>4.1128</v>
      </c>
      <c r="B10286" s="160">
        <v>0.12798763532778412</v>
      </c>
      <c r="X10286" s="122">
        <v>1.0023622130826713</v>
      </c>
    </row>
    <row r="10287" spans="1:24" x14ac:dyDescent="0.25">
      <c r="A10287" s="90">
        <v>4.1132</v>
      </c>
      <c r="B10287" s="160">
        <v>0.12798763532778412</v>
      </c>
      <c r="X10287" s="122">
        <v>1.0023622130826713</v>
      </c>
    </row>
    <row r="10288" spans="1:24" x14ac:dyDescent="0.25">
      <c r="A10288" s="90">
        <v>4.1135999999999999</v>
      </c>
      <c r="B10288" s="160">
        <v>0.12798763532778412</v>
      </c>
      <c r="X10288" s="122">
        <v>1.0023622130826713</v>
      </c>
    </row>
    <row r="10289" spans="1:24" x14ac:dyDescent="0.25">
      <c r="A10289" s="90">
        <v>4.1139999999999999</v>
      </c>
      <c r="B10289" s="160">
        <v>0.12798763532778412</v>
      </c>
      <c r="X10289" s="122">
        <v>1.0023622130826713</v>
      </c>
    </row>
    <row r="10290" spans="1:24" x14ac:dyDescent="0.25">
      <c r="A10290" s="90">
        <v>4.1143999999999998</v>
      </c>
      <c r="B10290" s="160">
        <v>0.12798763532778412</v>
      </c>
      <c r="X10290" s="122">
        <v>1.0023622130826713</v>
      </c>
    </row>
    <row r="10291" spans="1:24" x14ac:dyDescent="0.25">
      <c r="A10291" s="90">
        <v>4.1147999999999998</v>
      </c>
      <c r="B10291" s="160">
        <v>0.12798763532778412</v>
      </c>
      <c r="X10291" s="122">
        <v>1.0023622130826713</v>
      </c>
    </row>
    <row r="10292" spans="1:24" x14ac:dyDescent="0.25">
      <c r="A10292" s="90">
        <v>4.1151999999999997</v>
      </c>
      <c r="B10292" s="160">
        <v>0.12798763532778412</v>
      </c>
      <c r="X10292" s="122">
        <v>1.0023622130826713</v>
      </c>
    </row>
    <row r="10293" spans="1:24" x14ac:dyDescent="0.25">
      <c r="A10293" s="90">
        <v>4.1155999999999997</v>
      </c>
      <c r="B10293" s="160">
        <v>0.12798763532778412</v>
      </c>
      <c r="X10293" s="122">
        <v>1.0023622130826713</v>
      </c>
    </row>
    <row r="10294" spans="1:24" x14ac:dyDescent="0.25">
      <c r="A10294" s="90">
        <v>4.1159999999999997</v>
      </c>
      <c r="B10294" s="160">
        <v>0.12798763532778412</v>
      </c>
      <c r="X10294" s="122">
        <v>1.0023622130826713</v>
      </c>
    </row>
    <row r="10295" spans="1:24" x14ac:dyDescent="0.25">
      <c r="A10295" s="90">
        <v>4.1163999999999996</v>
      </c>
      <c r="B10295" s="160">
        <v>0.12798763532778412</v>
      </c>
      <c r="X10295" s="122">
        <v>1.0023622130826713</v>
      </c>
    </row>
    <row r="10296" spans="1:24" x14ac:dyDescent="0.25">
      <c r="A10296" s="90">
        <v>4.1167999999999996</v>
      </c>
      <c r="B10296" s="160">
        <v>0.12798763532778412</v>
      </c>
      <c r="X10296" s="122">
        <v>1.0023622130826713</v>
      </c>
    </row>
    <row r="10297" spans="1:24" x14ac:dyDescent="0.25">
      <c r="A10297" s="90">
        <v>4.1172000000000004</v>
      </c>
      <c r="B10297" s="160">
        <v>0.12798763532778412</v>
      </c>
      <c r="X10297" s="122">
        <v>1.0023622130826713</v>
      </c>
    </row>
    <row r="10298" spans="1:24" x14ac:dyDescent="0.25">
      <c r="A10298" s="90">
        <v>4.1176000000000004</v>
      </c>
      <c r="B10298" s="160">
        <v>0.12798763532778412</v>
      </c>
      <c r="X10298" s="122">
        <v>1.0023622130826713</v>
      </c>
    </row>
    <row r="10299" spans="1:24" x14ac:dyDescent="0.25">
      <c r="A10299" s="90">
        <v>4.1180000000000003</v>
      </c>
      <c r="B10299" s="160">
        <v>0.12798763532778412</v>
      </c>
      <c r="X10299" s="122">
        <v>1.0023622130826713</v>
      </c>
    </row>
    <row r="10300" spans="1:24" x14ac:dyDescent="0.25">
      <c r="A10300" s="90">
        <v>4.1184000000000003</v>
      </c>
      <c r="B10300" s="160">
        <v>0.12798763532778412</v>
      </c>
      <c r="X10300" s="122">
        <v>1.0023622130826713</v>
      </c>
    </row>
    <row r="10301" spans="1:24" x14ac:dyDescent="0.25">
      <c r="A10301" s="90">
        <v>4.1188000000000002</v>
      </c>
      <c r="B10301" s="160">
        <v>0.12798763532778412</v>
      </c>
      <c r="X10301" s="122">
        <v>1.0023622130826713</v>
      </c>
    </row>
    <row r="10302" spans="1:24" x14ac:dyDescent="0.25">
      <c r="A10302" s="90">
        <v>4.1192000000000002</v>
      </c>
      <c r="B10302" s="160">
        <v>0.12798763532778412</v>
      </c>
      <c r="X10302" s="122">
        <v>1.0023622130826713</v>
      </c>
    </row>
    <row r="10303" spans="1:24" x14ac:dyDescent="0.25">
      <c r="A10303" s="90">
        <v>4.1196000000000002</v>
      </c>
      <c r="B10303" s="160">
        <v>0.12798763532778412</v>
      </c>
      <c r="X10303" s="122">
        <v>1.0023622130826713</v>
      </c>
    </row>
    <row r="10304" spans="1:24" x14ac:dyDescent="0.25">
      <c r="A10304" s="90">
        <v>4.12</v>
      </c>
      <c r="B10304" s="160">
        <v>0</v>
      </c>
      <c r="X10304" s="122">
        <v>1.000000000690541</v>
      </c>
    </row>
    <row r="10305" spans="1:24" x14ac:dyDescent="0.25">
      <c r="A10305" s="90">
        <v>4.1204000000000001</v>
      </c>
      <c r="B10305" s="160">
        <v>0.12798763532778412</v>
      </c>
      <c r="X10305" s="122">
        <v>1.0023615672093766</v>
      </c>
    </row>
    <row r="10306" spans="1:24" x14ac:dyDescent="0.25">
      <c r="A10306" s="90">
        <v>4.1208</v>
      </c>
      <c r="B10306" s="160">
        <v>0</v>
      </c>
      <c r="X10306" s="122">
        <v>1.0000000006898293</v>
      </c>
    </row>
    <row r="10307" spans="1:24" x14ac:dyDescent="0.25">
      <c r="A10307" s="90">
        <v>4.1212</v>
      </c>
      <c r="B10307" s="160">
        <v>0</v>
      </c>
      <c r="X10307" s="122">
        <v>1.0000000006898293</v>
      </c>
    </row>
    <row r="10308" spans="1:24" x14ac:dyDescent="0.25">
      <c r="A10308" s="90">
        <v>4.1215999999999999</v>
      </c>
      <c r="B10308" s="160">
        <v>0</v>
      </c>
      <c r="X10308" s="122">
        <v>1.0000000006898293</v>
      </c>
    </row>
    <row r="10309" spans="1:24" x14ac:dyDescent="0.25">
      <c r="A10309" s="90">
        <v>4.1219999999999999</v>
      </c>
      <c r="B10309" s="160">
        <v>0.12798763532778412</v>
      </c>
      <c r="X10309" s="122">
        <v>1.0023615672083372</v>
      </c>
    </row>
    <row r="10310" spans="1:24" x14ac:dyDescent="0.25">
      <c r="A10310" s="90">
        <v>4.1223999999999998</v>
      </c>
      <c r="B10310" s="160">
        <v>0</v>
      </c>
      <c r="X10310" s="122">
        <v>1.0000000006898291</v>
      </c>
    </row>
    <row r="10311" spans="1:24" x14ac:dyDescent="0.25">
      <c r="A10311" s="90">
        <v>4.1227999999999998</v>
      </c>
      <c r="B10311" s="160">
        <v>0.12798763532778412</v>
      </c>
      <c r="X10311" s="122">
        <v>1.002361567208337</v>
      </c>
    </row>
    <row r="10312" spans="1:24" x14ac:dyDescent="0.25">
      <c r="A10312" s="90">
        <v>4.1231999999999998</v>
      </c>
      <c r="B10312" s="160">
        <v>0</v>
      </c>
      <c r="X10312" s="122">
        <v>1.0000000006898291</v>
      </c>
    </row>
    <row r="10313" spans="1:24" x14ac:dyDescent="0.25">
      <c r="A10313" s="90">
        <v>4.1235999999999997</v>
      </c>
      <c r="B10313" s="160">
        <v>0.12798763532778412</v>
      </c>
      <c r="X10313" s="122">
        <v>1.0023615672083381</v>
      </c>
    </row>
    <row r="10314" spans="1:24" x14ac:dyDescent="0.25">
      <c r="A10314" s="90">
        <v>4.1239999999999997</v>
      </c>
      <c r="B10314" s="160">
        <v>0</v>
      </c>
      <c r="X10314" s="122">
        <v>1.0000000006898291</v>
      </c>
    </row>
    <row r="10315" spans="1:24" x14ac:dyDescent="0.25">
      <c r="A10315" s="90">
        <v>4.1243999999999996</v>
      </c>
      <c r="B10315" s="160">
        <v>0</v>
      </c>
      <c r="X10315" s="122">
        <v>1.0000000006898291</v>
      </c>
    </row>
    <row r="10316" spans="1:24" x14ac:dyDescent="0.25">
      <c r="A10316" s="90">
        <v>4.1247999999999996</v>
      </c>
      <c r="B10316" s="160">
        <v>0</v>
      </c>
      <c r="X10316" s="122">
        <v>1.0000000006898291</v>
      </c>
    </row>
    <row r="10317" spans="1:24" x14ac:dyDescent="0.25">
      <c r="A10317" s="90">
        <v>4.1252000000000004</v>
      </c>
      <c r="B10317" s="160">
        <v>0.12798763532778412</v>
      </c>
      <c r="X10317" s="122">
        <v>1.002361567208337</v>
      </c>
    </row>
    <row r="10318" spans="1:24" x14ac:dyDescent="0.25">
      <c r="A10318" s="90">
        <v>4.1256000000000004</v>
      </c>
      <c r="B10318" s="160">
        <v>0.12798763532778412</v>
      </c>
      <c r="X10318" s="122">
        <v>1.002361567208337</v>
      </c>
    </row>
    <row r="10319" spans="1:24" x14ac:dyDescent="0.25">
      <c r="A10319" s="90">
        <v>4.1260000000000003</v>
      </c>
      <c r="B10319" s="160">
        <v>0.12798763532778412</v>
      </c>
      <c r="X10319" s="122">
        <v>1.002361567208337</v>
      </c>
    </row>
    <row r="10320" spans="1:24" x14ac:dyDescent="0.25">
      <c r="A10320" s="90">
        <v>4.1264000000000003</v>
      </c>
      <c r="B10320" s="160">
        <v>0</v>
      </c>
      <c r="X10320" s="122">
        <v>1.0000000006898291</v>
      </c>
    </row>
    <row r="10321" spans="1:24" x14ac:dyDescent="0.25">
      <c r="A10321" s="90">
        <v>4.1268000000000002</v>
      </c>
      <c r="B10321" s="160">
        <v>0</v>
      </c>
      <c r="X10321" s="122">
        <v>1.0000000006898291</v>
      </c>
    </row>
    <row r="10322" spans="1:24" x14ac:dyDescent="0.25">
      <c r="A10322" s="90">
        <v>4.1272000000000002</v>
      </c>
      <c r="B10322" s="160">
        <v>0</v>
      </c>
      <c r="X10322" s="122">
        <v>1.0000000006898291</v>
      </c>
    </row>
    <row r="10323" spans="1:24" x14ac:dyDescent="0.25">
      <c r="A10323" s="90">
        <v>4.1276000000000002</v>
      </c>
      <c r="B10323" s="160">
        <v>0</v>
      </c>
      <c r="X10323" s="122">
        <v>1.0000000006898291</v>
      </c>
    </row>
    <row r="10324" spans="1:24" x14ac:dyDescent="0.25">
      <c r="A10324" s="90">
        <v>4.1280000000000001</v>
      </c>
      <c r="B10324" s="160">
        <v>0.12798763532778412</v>
      </c>
      <c r="X10324" s="122">
        <v>1.0023615672083381</v>
      </c>
    </row>
    <row r="10325" spans="1:24" x14ac:dyDescent="0.25">
      <c r="A10325" s="90">
        <v>4.1284000000000001</v>
      </c>
      <c r="B10325" s="160">
        <v>0.12798763532778412</v>
      </c>
      <c r="X10325" s="122">
        <v>1.0023615672083381</v>
      </c>
    </row>
    <row r="10326" spans="1:24" x14ac:dyDescent="0.25">
      <c r="A10326" s="90">
        <v>4.1288</v>
      </c>
      <c r="B10326" s="160">
        <v>0.12798763532778412</v>
      </c>
      <c r="X10326" s="122">
        <v>1.0023615672083381</v>
      </c>
    </row>
    <row r="10327" spans="1:24" x14ac:dyDescent="0.25">
      <c r="A10327" s="90">
        <v>4.1292</v>
      </c>
      <c r="B10327" s="160">
        <v>0</v>
      </c>
      <c r="X10327" s="122">
        <v>1.0000000006898291</v>
      </c>
    </row>
    <row r="10328" spans="1:24" x14ac:dyDescent="0.25">
      <c r="A10328" s="90">
        <v>4.1295999999999999</v>
      </c>
      <c r="B10328" s="160">
        <v>0</v>
      </c>
      <c r="X10328" s="122">
        <v>1.0000000006898291</v>
      </c>
    </row>
    <row r="10329" spans="1:24" x14ac:dyDescent="0.25">
      <c r="A10329" s="90">
        <v>4.13</v>
      </c>
      <c r="B10329" s="160">
        <v>0</v>
      </c>
      <c r="X10329" s="122">
        <v>1.0000000006898291</v>
      </c>
    </row>
    <row r="10330" spans="1:24" x14ac:dyDescent="0.25">
      <c r="A10330" s="90">
        <v>4.1303999999999998</v>
      </c>
      <c r="B10330" s="160">
        <v>0</v>
      </c>
      <c r="X10330" s="122">
        <v>1.0000000006898291</v>
      </c>
    </row>
    <row r="10331" spans="1:24" x14ac:dyDescent="0.25">
      <c r="A10331" s="90">
        <v>4.1307999999999998</v>
      </c>
      <c r="B10331" s="160">
        <v>0</v>
      </c>
      <c r="X10331" s="122">
        <v>1.0000000006898291</v>
      </c>
    </row>
    <row r="10332" spans="1:24" x14ac:dyDescent="0.25">
      <c r="A10332" s="90">
        <v>4.1311999999999998</v>
      </c>
      <c r="B10332" s="160">
        <v>0.12798763532778412</v>
      </c>
      <c r="X10332" s="122">
        <v>1.002361567208337</v>
      </c>
    </row>
    <row r="10333" spans="1:24" x14ac:dyDescent="0.25">
      <c r="A10333" s="90">
        <v>4.1315999999999997</v>
      </c>
      <c r="B10333" s="160">
        <v>0</v>
      </c>
      <c r="X10333" s="122">
        <v>1.0000000006898291</v>
      </c>
    </row>
    <row r="10334" spans="1:24" x14ac:dyDescent="0.25">
      <c r="A10334" s="90">
        <v>4.1319999999999997</v>
      </c>
      <c r="B10334" s="160">
        <v>0.12798763532778412</v>
      </c>
      <c r="X10334" s="122">
        <v>1.0023615672083381</v>
      </c>
    </row>
    <row r="10335" spans="1:24" x14ac:dyDescent="0.25">
      <c r="A10335" s="90">
        <v>4.1323999999999996</v>
      </c>
      <c r="B10335" s="160">
        <v>0</v>
      </c>
      <c r="X10335" s="122">
        <v>1.0000000006898291</v>
      </c>
    </row>
    <row r="10336" spans="1:24" x14ac:dyDescent="0.25">
      <c r="A10336" s="90">
        <v>4.1327999999999996</v>
      </c>
      <c r="B10336" s="160">
        <v>0</v>
      </c>
      <c r="X10336" s="122">
        <v>1.0000000006898291</v>
      </c>
    </row>
    <row r="10337" spans="1:24" x14ac:dyDescent="0.25">
      <c r="A10337" s="90">
        <v>4.1332000000000004</v>
      </c>
      <c r="B10337" s="160">
        <v>0.12798763532778412</v>
      </c>
      <c r="X10337" s="122">
        <v>1.002361567208337</v>
      </c>
    </row>
    <row r="10338" spans="1:24" x14ac:dyDescent="0.25">
      <c r="A10338" s="90">
        <v>4.1336000000000004</v>
      </c>
      <c r="B10338" s="160">
        <v>0.12798763532778412</v>
      </c>
      <c r="X10338" s="122">
        <v>1.002361567208337</v>
      </c>
    </row>
    <row r="10339" spans="1:24" x14ac:dyDescent="0.25">
      <c r="A10339" s="90">
        <v>4.1340000000000003</v>
      </c>
      <c r="B10339" s="160">
        <v>0</v>
      </c>
      <c r="X10339" s="122">
        <v>1.0000000006898291</v>
      </c>
    </row>
    <row r="10340" spans="1:24" x14ac:dyDescent="0.25">
      <c r="A10340" s="90">
        <v>4.1344000000000003</v>
      </c>
      <c r="B10340" s="160">
        <v>0</v>
      </c>
      <c r="X10340" s="122">
        <v>1.0000000006898291</v>
      </c>
    </row>
    <row r="10341" spans="1:24" x14ac:dyDescent="0.25">
      <c r="A10341" s="90">
        <v>4.1348000000000003</v>
      </c>
      <c r="B10341" s="160">
        <v>0</v>
      </c>
      <c r="X10341" s="122">
        <v>1.0000000006898291</v>
      </c>
    </row>
    <row r="10342" spans="1:24" x14ac:dyDescent="0.25">
      <c r="A10342" s="90">
        <v>4.1352000000000002</v>
      </c>
      <c r="B10342" s="160">
        <v>0</v>
      </c>
      <c r="X10342" s="122">
        <v>1.0000000006898291</v>
      </c>
    </row>
    <row r="10343" spans="1:24" x14ac:dyDescent="0.25">
      <c r="A10343" s="90">
        <v>4.1356000000000002</v>
      </c>
      <c r="B10343" s="160">
        <v>0.12798763532778412</v>
      </c>
      <c r="X10343" s="122">
        <v>1.0023615672083381</v>
      </c>
    </row>
    <row r="10344" spans="1:24" x14ac:dyDescent="0.25">
      <c r="A10344" s="90">
        <v>4.1360000000000001</v>
      </c>
      <c r="B10344" s="160">
        <v>0.12798763532778412</v>
      </c>
      <c r="X10344" s="122">
        <v>1.0023615672083381</v>
      </c>
    </row>
    <row r="10345" spans="1:24" x14ac:dyDescent="0.25">
      <c r="A10345" s="90">
        <v>4.1364000000000001</v>
      </c>
      <c r="B10345" s="160">
        <v>0.12798763532778412</v>
      </c>
      <c r="X10345" s="122">
        <v>1.0023615672083381</v>
      </c>
    </row>
    <row r="10346" spans="1:24" x14ac:dyDescent="0.25">
      <c r="A10346" s="90">
        <v>4.1368</v>
      </c>
      <c r="B10346" s="160">
        <v>0</v>
      </c>
      <c r="X10346" s="122">
        <v>1.0000000006898291</v>
      </c>
    </row>
    <row r="10347" spans="1:24" x14ac:dyDescent="0.25">
      <c r="A10347" s="90">
        <v>4.1372</v>
      </c>
      <c r="B10347" s="160">
        <v>0.12798763532778412</v>
      </c>
      <c r="X10347" s="122">
        <v>1.002361567208337</v>
      </c>
    </row>
    <row r="10348" spans="1:24" x14ac:dyDescent="0.25">
      <c r="A10348" s="90">
        <v>4.1375999999999999</v>
      </c>
      <c r="B10348" s="160">
        <v>0.12798763532778412</v>
      </c>
      <c r="X10348" s="122">
        <v>1.002361567208337</v>
      </c>
    </row>
    <row r="10349" spans="1:24" x14ac:dyDescent="0.25">
      <c r="A10349" s="90">
        <v>4.1379999999999999</v>
      </c>
      <c r="B10349" s="160">
        <v>0.12798763532778412</v>
      </c>
      <c r="X10349" s="122">
        <v>1.002361567208337</v>
      </c>
    </row>
    <row r="10350" spans="1:24" x14ac:dyDescent="0.25">
      <c r="A10350" s="90">
        <v>4.1383999999999999</v>
      </c>
      <c r="B10350" s="160">
        <v>0.12798763532778412</v>
      </c>
      <c r="X10350" s="122">
        <v>1.002361567208337</v>
      </c>
    </row>
    <row r="10351" spans="1:24" x14ac:dyDescent="0.25">
      <c r="A10351" s="90">
        <v>4.1387999999999998</v>
      </c>
      <c r="B10351" s="160">
        <v>0.12798763532778412</v>
      </c>
      <c r="X10351" s="122">
        <v>1.002361567208337</v>
      </c>
    </row>
    <row r="10352" spans="1:24" x14ac:dyDescent="0.25">
      <c r="A10352" s="90">
        <v>4.1391999999999998</v>
      </c>
      <c r="B10352" s="160">
        <v>0.12798763532778412</v>
      </c>
      <c r="X10352" s="122">
        <v>1.002361567208337</v>
      </c>
    </row>
    <row r="10353" spans="1:24" x14ac:dyDescent="0.25">
      <c r="A10353" s="90">
        <v>4.1395999999999997</v>
      </c>
      <c r="B10353" s="160">
        <v>0.12798763532778412</v>
      </c>
      <c r="X10353" s="122">
        <v>1.002361567208337</v>
      </c>
    </row>
    <row r="10354" spans="1:24" x14ac:dyDescent="0.25">
      <c r="A10354" s="90">
        <v>4.1399999999999997</v>
      </c>
      <c r="B10354" s="160">
        <v>0.12798763532778412</v>
      </c>
      <c r="X10354" s="122">
        <v>1.002361567208337</v>
      </c>
    </row>
    <row r="10355" spans="1:24" x14ac:dyDescent="0.25">
      <c r="A10355" s="90">
        <v>4.1403999999999996</v>
      </c>
      <c r="B10355" s="160">
        <v>0.12798763532778412</v>
      </c>
      <c r="X10355" s="122">
        <v>1.002361567208337</v>
      </c>
    </row>
    <row r="10356" spans="1:24" x14ac:dyDescent="0.25">
      <c r="A10356" s="90">
        <v>4.1407999999999996</v>
      </c>
      <c r="B10356" s="160">
        <v>0.12798763532778412</v>
      </c>
      <c r="X10356" s="122">
        <v>1.002361567208337</v>
      </c>
    </row>
    <row r="10357" spans="1:24" x14ac:dyDescent="0.25">
      <c r="A10357" s="90">
        <v>4.1412000000000004</v>
      </c>
      <c r="B10357" s="160">
        <v>0.12798763532778412</v>
      </c>
      <c r="X10357" s="122">
        <v>1.002361567208337</v>
      </c>
    </row>
    <row r="10358" spans="1:24" x14ac:dyDescent="0.25">
      <c r="A10358" s="90">
        <v>4.1416000000000004</v>
      </c>
      <c r="B10358" s="160">
        <v>0.12798763532778412</v>
      </c>
      <c r="X10358" s="122">
        <v>1.002361567208337</v>
      </c>
    </row>
    <row r="10359" spans="1:24" x14ac:dyDescent="0.25">
      <c r="A10359" s="90">
        <v>4.1420000000000003</v>
      </c>
      <c r="B10359" s="160">
        <v>0.12798763532778412</v>
      </c>
      <c r="X10359" s="122">
        <v>1.002361567208337</v>
      </c>
    </row>
    <row r="10360" spans="1:24" x14ac:dyDescent="0.25">
      <c r="A10360" s="90">
        <v>4.1424000000000003</v>
      </c>
      <c r="B10360" s="160">
        <v>0.12798763532778412</v>
      </c>
      <c r="X10360" s="122">
        <v>1.002361567208337</v>
      </c>
    </row>
    <row r="10361" spans="1:24" x14ac:dyDescent="0.25">
      <c r="A10361" s="90">
        <v>4.1428000000000003</v>
      </c>
      <c r="B10361" s="160">
        <v>0.12798763532778412</v>
      </c>
      <c r="X10361" s="122">
        <v>1.002361567208337</v>
      </c>
    </row>
    <row r="10362" spans="1:24" x14ac:dyDescent="0.25">
      <c r="A10362" s="90">
        <v>4.1432000000000002</v>
      </c>
      <c r="B10362" s="160">
        <v>0.12798763532778412</v>
      </c>
      <c r="X10362" s="122">
        <v>1.002361567208337</v>
      </c>
    </row>
    <row r="10363" spans="1:24" x14ac:dyDescent="0.25">
      <c r="A10363" s="90">
        <v>4.1436000000000002</v>
      </c>
      <c r="B10363" s="160">
        <v>0.12798763532778412</v>
      </c>
      <c r="X10363" s="122">
        <v>1.002361567208337</v>
      </c>
    </row>
    <row r="10364" spans="1:24" x14ac:dyDescent="0.25">
      <c r="A10364" s="90">
        <v>4.1440000000000001</v>
      </c>
      <c r="B10364" s="160">
        <v>0.12798763532778412</v>
      </c>
      <c r="X10364" s="122">
        <v>1.002361567208337</v>
      </c>
    </row>
    <row r="10365" spans="1:24" x14ac:dyDescent="0.25">
      <c r="A10365" s="90">
        <v>4.1444000000000001</v>
      </c>
      <c r="B10365" s="160">
        <v>0.12798763532778412</v>
      </c>
      <c r="X10365" s="122">
        <v>1.002361567208337</v>
      </c>
    </row>
    <row r="10366" spans="1:24" x14ac:dyDescent="0.25">
      <c r="A10366" s="90">
        <v>4.1448</v>
      </c>
      <c r="B10366" s="160">
        <v>0.12798763532778412</v>
      </c>
      <c r="X10366" s="122">
        <v>1.002361567208337</v>
      </c>
    </row>
    <row r="10367" spans="1:24" x14ac:dyDescent="0.25">
      <c r="A10367" s="90">
        <v>4.1452</v>
      </c>
      <c r="B10367" s="160">
        <v>0.12798763532778412</v>
      </c>
      <c r="X10367" s="122">
        <v>1.002361567208337</v>
      </c>
    </row>
    <row r="10368" spans="1:24" x14ac:dyDescent="0.25">
      <c r="A10368" s="90">
        <v>4.1456</v>
      </c>
      <c r="B10368" s="160">
        <v>0.12798763532778412</v>
      </c>
      <c r="X10368" s="122">
        <v>1.002361567208337</v>
      </c>
    </row>
    <row r="10369" spans="1:24" x14ac:dyDescent="0.25">
      <c r="A10369" s="90">
        <v>4.1459999999999999</v>
      </c>
      <c r="B10369" s="160">
        <v>0.12798763532778412</v>
      </c>
      <c r="X10369" s="122">
        <v>1.002361567208337</v>
      </c>
    </row>
    <row r="10370" spans="1:24" x14ac:dyDescent="0.25">
      <c r="A10370" s="90">
        <v>4.1463999999999999</v>
      </c>
      <c r="B10370" s="160">
        <v>0.12798763532778412</v>
      </c>
      <c r="X10370" s="122">
        <v>1.002361567208337</v>
      </c>
    </row>
    <row r="10371" spans="1:24" x14ac:dyDescent="0.25">
      <c r="A10371" s="90">
        <v>4.1467999999999998</v>
      </c>
      <c r="B10371" s="160">
        <v>0.12798763532778412</v>
      </c>
      <c r="X10371" s="122">
        <v>1.002361567208337</v>
      </c>
    </row>
    <row r="10372" spans="1:24" x14ac:dyDescent="0.25">
      <c r="A10372" s="90">
        <v>4.1471999999999998</v>
      </c>
      <c r="B10372" s="160">
        <v>0.12798763532778412</v>
      </c>
      <c r="X10372" s="122">
        <v>1.002361567208337</v>
      </c>
    </row>
    <row r="10373" spans="1:24" x14ac:dyDescent="0.25">
      <c r="A10373" s="90">
        <v>4.1475999999999997</v>
      </c>
      <c r="B10373" s="160">
        <v>0.12798763532778412</v>
      </c>
      <c r="X10373" s="122">
        <v>1.002361567208337</v>
      </c>
    </row>
    <row r="10374" spans="1:24" x14ac:dyDescent="0.25">
      <c r="A10374" s="90">
        <v>4.1479999999999997</v>
      </c>
      <c r="B10374" s="160">
        <v>1.1252421119064049</v>
      </c>
      <c r="X10374" s="122">
        <v>1.1499134001689668</v>
      </c>
    </row>
    <row r="10375" spans="1:24" x14ac:dyDescent="0.25">
      <c r="A10375" s="90">
        <v>4.1483999999999996</v>
      </c>
      <c r="B10375" s="160">
        <v>0.12798763532778412</v>
      </c>
      <c r="X10375" s="122">
        <v>1.0023622130826777</v>
      </c>
    </row>
    <row r="10376" spans="1:24" x14ac:dyDescent="0.25">
      <c r="A10376" s="90">
        <v>4.1487999999999996</v>
      </c>
      <c r="B10376" s="160">
        <v>0.12798763532778412</v>
      </c>
      <c r="X10376" s="122">
        <v>1.0023622130826777</v>
      </c>
    </row>
    <row r="10377" spans="1:24" x14ac:dyDescent="0.25">
      <c r="A10377" s="90">
        <v>4.1492000000000004</v>
      </c>
      <c r="B10377" s="160">
        <v>0.12798763532778412</v>
      </c>
      <c r="X10377" s="122">
        <v>1.0023622130826777</v>
      </c>
    </row>
    <row r="10378" spans="1:24" x14ac:dyDescent="0.25">
      <c r="A10378" s="90">
        <v>4.1496000000000004</v>
      </c>
      <c r="B10378" s="160">
        <v>0.12798763532778412</v>
      </c>
      <c r="X10378" s="122">
        <v>1.0023622130826777</v>
      </c>
    </row>
    <row r="10379" spans="1:24" x14ac:dyDescent="0.25">
      <c r="A10379" s="90">
        <v>4.1500000000000004</v>
      </c>
      <c r="B10379" s="160">
        <v>1.1252421119064049</v>
      </c>
      <c r="X10379" s="122">
        <v>1.1499134003127975</v>
      </c>
    </row>
    <row r="10380" spans="1:24" x14ac:dyDescent="0.25">
      <c r="A10380" s="90">
        <v>4.1504000000000003</v>
      </c>
      <c r="B10380" s="160">
        <v>0.12798763532778412</v>
      </c>
      <c r="X10380" s="122">
        <v>1.0023622130826706</v>
      </c>
    </row>
    <row r="10381" spans="1:24" x14ac:dyDescent="0.25">
      <c r="A10381" s="90">
        <v>4.1508000000000003</v>
      </c>
      <c r="B10381" s="160">
        <v>0.12798763532778412</v>
      </c>
      <c r="X10381" s="122">
        <v>1.0023622130826706</v>
      </c>
    </row>
    <row r="10382" spans="1:24" x14ac:dyDescent="0.25">
      <c r="A10382" s="90">
        <v>4.1512000000000002</v>
      </c>
      <c r="B10382" s="160">
        <v>1.1252421119064049</v>
      </c>
      <c r="X10382" s="122">
        <v>1.1499134003127971</v>
      </c>
    </row>
    <row r="10383" spans="1:24" x14ac:dyDescent="0.25">
      <c r="A10383" s="90">
        <v>4.1516000000000002</v>
      </c>
      <c r="B10383" s="160">
        <v>1.1252421119064049</v>
      </c>
      <c r="X10383" s="122">
        <v>1.1499134003127971</v>
      </c>
    </row>
    <row r="10384" spans="1:24" x14ac:dyDescent="0.25">
      <c r="A10384" s="90">
        <v>4.1520000000000001</v>
      </c>
      <c r="B10384" s="160">
        <v>1.1252421119064049</v>
      </c>
      <c r="X10384" s="122">
        <v>1.1499134003127971</v>
      </c>
    </row>
    <row r="10385" spans="1:24" x14ac:dyDescent="0.25">
      <c r="A10385" s="90">
        <v>4.1524000000000001</v>
      </c>
      <c r="B10385" s="160">
        <v>1.1252421119064049</v>
      </c>
      <c r="X10385" s="122">
        <v>1.1499134003127971</v>
      </c>
    </row>
    <row r="10386" spans="1:24" x14ac:dyDescent="0.25">
      <c r="A10386" s="90">
        <v>4.1528</v>
      </c>
      <c r="B10386" s="160">
        <v>1.1252421119064049</v>
      </c>
      <c r="X10386" s="122">
        <v>1.1499134003127971</v>
      </c>
    </row>
    <row r="10387" spans="1:24" x14ac:dyDescent="0.25">
      <c r="A10387" s="90">
        <v>4.1532</v>
      </c>
      <c r="B10387" s="160">
        <v>1.1252421119064049</v>
      </c>
      <c r="X10387" s="122">
        <v>1.1499134003127971</v>
      </c>
    </row>
    <row r="10388" spans="1:24" x14ac:dyDescent="0.25">
      <c r="A10388" s="90">
        <v>4.1536</v>
      </c>
      <c r="B10388" s="160">
        <v>1.1252421119064049</v>
      </c>
      <c r="X10388" s="122">
        <v>1.1499134003127971</v>
      </c>
    </row>
    <row r="10389" spans="1:24" x14ac:dyDescent="0.25">
      <c r="A10389" s="90">
        <v>4.1539999999999999</v>
      </c>
      <c r="B10389" s="160">
        <v>1.1252421119064049</v>
      </c>
      <c r="X10389" s="122">
        <v>1.1499134003127971</v>
      </c>
    </row>
    <row r="10390" spans="1:24" x14ac:dyDescent="0.25">
      <c r="A10390" s="90">
        <v>4.1543999999999999</v>
      </c>
      <c r="B10390" s="160">
        <v>1.1252421119064049</v>
      </c>
      <c r="X10390" s="122">
        <v>1.1499134003127971</v>
      </c>
    </row>
    <row r="10391" spans="1:24" x14ac:dyDescent="0.25">
      <c r="A10391" s="90">
        <v>4.1547999999999998</v>
      </c>
      <c r="B10391" s="160">
        <v>1.1252421119064049</v>
      </c>
      <c r="X10391" s="122">
        <v>1.1499134003127971</v>
      </c>
    </row>
    <row r="10392" spans="1:24" x14ac:dyDescent="0.25">
      <c r="A10392" s="90">
        <v>4.1551999999999998</v>
      </c>
      <c r="B10392" s="160">
        <v>1.1252421119064049</v>
      </c>
      <c r="X10392" s="122">
        <v>1.1499134003127971</v>
      </c>
    </row>
    <row r="10393" spans="1:24" x14ac:dyDescent="0.25">
      <c r="A10393" s="90">
        <v>4.1555999999999997</v>
      </c>
      <c r="B10393" s="160">
        <v>1.1252421119064049</v>
      </c>
      <c r="X10393" s="122">
        <v>1.1499134003127971</v>
      </c>
    </row>
    <row r="10394" spans="1:24" x14ac:dyDescent="0.25">
      <c r="A10394" s="90">
        <v>4.1559999999999997</v>
      </c>
      <c r="B10394" s="160">
        <v>1.1252421119064049</v>
      </c>
      <c r="X10394" s="122">
        <v>1.1499134003127971</v>
      </c>
    </row>
    <row r="10395" spans="1:24" x14ac:dyDescent="0.25">
      <c r="A10395" s="90">
        <v>4.1563999999999997</v>
      </c>
      <c r="B10395" s="160">
        <v>1.1252421119064049</v>
      </c>
      <c r="X10395" s="122">
        <v>1.1499134003127971</v>
      </c>
    </row>
    <row r="10396" spans="1:24" x14ac:dyDescent="0.25">
      <c r="A10396" s="90">
        <v>4.1567999999999996</v>
      </c>
      <c r="B10396" s="160">
        <v>1.1252421119064049</v>
      </c>
      <c r="X10396" s="122">
        <v>1.1499134003127971</v>
      </c>
    </row>
    <row r="10397" spans="1:24" x14ac:dyDescent="0.25">
      <c r="A10397" s="90">
        <v>4.1571999999999996</v>
      </c>
      <c r="B10397" s="160">
        <v>1.1252421119064049</v>
      </c>
      <c r="X10397" s="122">
        <v>1.1499134003127971</v>
      </c>
    </row>
    <row r="10398" spans="1:24" x14ac:dyDescent="0.25">
      <c r="A10398" s="90">
        <v>4.1576000000000004</v>
      </c>
      <c r="B10398" s="160">
        <v>1.1252421119064049</v>
      </c>
      <c r="X10398" s="122">
        <v>1.1499134003127971</v>
      </c>
    </row>
    <row r="10399" spans="1:24" x14ac:dyDescent="0.25">
      <c r="A10399" s="90">
        <v>4.1580000000000004</v>
      </c>
      <c r="B10399" s="160">
        <v>1.1252421119064049</v>
      </c>
      <c r="X10399" s="122">
        <v>1.1499134003127971</v>
      </c>
    </row>
    <row r="10400" spans="1:24" x14ac:dyDescent="0.25">
      <c r="A10400" s="90">
        <v>4.1584000000000003</v>
      </c>
      <c r="B10400" s="160">
        <v>1.1252421119064049</v>
      </c>
      <c r="X10400" s="122">
        <v>1.1499134003127971</v>
      </c>
    </row>
    <row r="10401" spans="1:24" x14ac:dyDescent="0.25">
      <c r="A10401" s="90">
        <v>4.1588000000000003</v>
      </c>
      <c r="B10401" s="160">
        <v>1.1252421119064049</v>
      </c>
      <c r="X10401" s="122">
        <v>1.1499134003127971</v>
      </c>
    </row>
    <row r="10402" spans="1:24" x14ac:dyDescent="0.25">
      <c r="A10402" s="90">
        <v>4.1592000000000002</v>
      </c>
      <c r="B10402" s="160">
        <v>1.1252421119064049</v>
      </c>
      <c r="X10402" s="122">
        <v>1.1499134003127971</v>
      </c>
    </row>
    <row r="10403" spans="1:24" x14ac:dyDescent="0.25">
      <c r="A10403" s="90">
        <v>4.1596000000000002</v>
      </c>
      <c r="B10403" s="160">
        <v>1.1252421119064049</v>
      </c>
      <c r="X10403" s="122">
        <v>1.1499134003127971</v>
      </c>
    </row>
    <row r="10404" spans="1:24" x14ac:dyDescent="0.25">
      <c r="A10404" s="90">
        <v>4.16</v>
      </c>
      <c r="B10404" s="160">
        <v>1.1252421119064049</v>
      </c>
      <c r="X10404" s="122">
        <v>1.1499134003127971</v>
      </c>
    </row>
    <row r="10405" spans="1:24" x14ac:dyDescent="0.25">
      <c r="A10405" s="90">
        <v>4.1604000000000001</v>
      </c>
      <c r="B10405" s="160">
        <v>1.1252421119064049</v>
      </c>
      <c r="X10405" s="122">
        <v>1.1499134003127971</v>
      </c>
    </row>
    <row r="10406" spans="1:24" x14ac:dyDescent="0.25">
      <c r="A10406" s="90">
        <v>4.1608000000000001</v>
      </c>
      <c r="B10406" s="160">
        <v>1.1252421119064049</v>
      </c>
      <c r="X10406" s="122">
        <v>1.1499134003127971</v>
      </c>
    </row>
    <row r="10407" spans="1:24" x14ac:dyDescent="0.25">
      <c r="A10407" s="90">
        <v>4.1612</v>
      </c>
      <c r="B10407" s="160">
        <v>1.1252421119064049</v>
      </c>
      <c r="X10407" s="122">
        <v>1.1499134003127971</v>
      </c>
    </row>
    <row r="10408" spans="1:24" x14ac:dyDescent="0.25">
      <c r="A10408" s="90">
        <v>4.1616</v>
      </c>
      <c r="B10408" s="160">
        <v>1.1252421119064049</v>
      </c>
      <c r="X10408" s="122">
        <v>1.1499134003127971</v>
      </c>
    </row>
    <row r="10409" spans="1:24" x14ac:dyDescent="0.25">
      <c r="A10409" s="90">
        <v>4.1619999999999999</v>
      </c>
      <c r="B10409" s="160">
        <v>1.1252421119064049</v>
      </c>
      <c r="X10409" s="122">
        <v>1.1499134003127971</v>
      </c>
    </row>
    <row r="10410" spans="1:24" x14ac:dyDescent="0.25">
      <c r="A10410" s="90">
        <v>4.1623999999999999</v>
      </c>
      <c r="B10410" s="160">
        <v>1.1252421119064049</v>
      </c>
      <c r="X10410" s="122">
        <v>1.1499134003127971</v>
      </c>
    </row>
    <row r="10411" spans="1:24" x14ac:dyDescent="0.25">
      <c r="A10411" s="90">
        <v>4.1627999999999998</v>
      </c>
      <c r="B10411" s="160">
        <v>1.1252421119064049</v>
      </c>
      <c r="X10411" s="122">
        <v>1.1499134003127971</v>
      </c>
    </row>
    <row r="10412" spans="1:24" x14ac:dyDescent="0.25">
      <c r="A10412" s="90">
        <v>4.1631999999999998</v>
      </c>
      <c r="B10412" s="160">
        <v>1.1252421119064049</v>
      </c>
      <c r="X10412" s="122">
        <v>1.1499134003127971</v>
      </c>
    </row>
    <row r="10413" spans="1:24" x14ac:dyDescent="0.25">
      <c r="A10413" s="90">
        <v>4.1635999999999997</v>
      </c>
      <c r="B10413" s="160">
        <v>1.1252421119064049</v>
      </c>
      <c r="X10413" s="122">
        <v>1.1499134003127971</v>
      </c>
    </row>
    <row r="10414" spans="1:24" x14ac:dyDescent="0.25">
      <c r="A10414" s="90">
        <v>4.1639999999999997</v>
      </c>
      <c r="B10414" s="160">
        <v>1.1252421119064049</v>
      </c>
      <c r="X10414" s="122">
        <v>1.1499134003127971</v>
      </c>
    </row>
    <row r="10415" spans="1:24" x14ac:dyDescent="0.25">
      <c r="A10415" s="90">
        <v>4.1643999999999997</v>
      </c>
      <c r="B10415" s="160">
        <v>1.1252421119064049</v>
      </c>
      <c r="X10415" s="122">
        <v>1.1499134003127971</v>
      </c>
    </row>
    <row r="10416" spans="1:24" x14ac:dyDescent="0.25">
      <c r="A10416" s="90">
        <v>4.1647999999999996</v>
      </c>
      <c r="B10416" s="160">
        <v>1.1252421119064049</v>
      </c>
      <c r="X10416" s="122">
        <v>1.1499134003127971</v>
      </c>
    </row>
    <row r="10417" spans="1:24" x14ac:dyDescent="0.25">
      <c r="A10417" s="90">
        <v>4.1651999999999996</v>
      </c>
      <c r="B10417" s="160">
        <v>1.1252421119064049</v>
      </c>
      <c r="X10417" s="122">
        <v>1.1499134003127971</v>
      </c>
    </row>
    <row r="10418" spans="1:24" x14ac:dyDescent="0.25">
      <c r="A10418" s="90">
        <v>4.1656000000000004</v>
      </c>
      <c r="B10418" s="160">
        <v>1.1252421119064049</v>
      </c>
      <c r="X10418" s="122">
        <v>1.1499134003127971</v>
      </c>
    </row>
    <row r="10419" spans="1:24" x14ac:dyDescent="0.25">
      <c r="A10419" s="90">
        <v>4.1660000000000004</v>
      </c>
      <c r="B10419" s="160">
        <v>1.1252421119064049</v>
      </c>
      <c r="X10419" s="122">
        <v>1.1499134003127971</v>
      </c>
    </row>
    <row r="10420" spans="1:24" x14ac:dyDescent="0.25">
      <c r="A10420" s="90">
        <v>4.1664000000000003</v>
      </c>
      <c r="B10420" s="160">
        <v>1.1252421119064049</v>
      </c>
      <c r="X10420" s="122">
        <v>1.1499134003127971</v>
      </c>
    </row>
    <row r="10421" spans="1:24" x14ac:dyDescent="0.25">
      <c r="A10421" s="90">
        <v>4.1668000000000003</v>
      </c>
      <c r="B10421" s="160">
        <v>1.1252421119064049</v>
      </c>
      <c r="X10421" s="122">
        <v>1.1499134003127971</v>
      </c>
    </row>
    <row r="10422" spans="1:24" x14ac:dyDescent="0.25">
      <c r="A10422" s="90">
        <v>4.1672000000000002</v>
      </c>
      <c r="B10422" s="160">
        <v>1.1252421119064049</v>
      </c>
      <c r="X10422" s="122">
        <v>1.1499134003127971</v>
      </c>
    </row>
    <row r="10423" spans="1:24" x14ac:dyDescent="0.25">
      <c r="A10423" s="90">
        <v>4.1676000000000002</v>
      </c>
      <c r="B10423" s="160">
        <v>1.1252421119064049</v>
      </c>
      <c r="X10423" s="122">
        <v>1.1499134003127971</v>
      </c>
    </row>
    <row r="10424" spans="1:24" x14ac:dyDescent="0.25">
      <c r="A10424" s="90">
        <v>4.1680000000000001</v>
      </c>
      <c r="B10424" s="160">
        <v>1.1252421119064049</v>
      </c>
      <c r="X10424" s="122">
        <v>1.1499134003127971</v>
      </c>
    </row>
    <row r="10425" spans="1:24" x14ac:dyDescent="0.25">
      <c r="A10425" s="90">
        <v>4.1684000000000001</v>
      </c>
      <c r="B10425" s="160">
        <v>1.1252421119064049</v>
      </c>
      <c r="X10425" s="122">
        <v>1.1499134003127971</v>
      </c>
    </row>
    <row r="10426" spans="1:24" x14ac:dyDescent="0.25">
      <c r="A10426" s="90">
        <v>4.1688000000000001</v>
      </c>
      <c r="B10426" s="160">
        <v>1.1252421119064049</v>
      </c>
      <c r="X10426" s="122">
        <v>1.1499134003127971</v>
      </c>
    </row>
    <row r="10427" spans="1:24" x14ac:dyDescent="0.25">
      <c r="A10427" s="90">
        <v>4.1692</v>
      </c>
      <c r="B10427" s="160">
        <v>1.1252421119064049</v>
      </c>
      <c r="X10427" s="122">
        <v>1.1499134003127971</v>
      </c>
    </row>
    <row r="10428" spans="1:24" x14ac:dyDescent="0.25">
      <c r="A10428" s="90">
        <v>4.1696</v>
      </c>
      <c r="B10428" s="160">
        <v>1.1252421119064049</v>
      </c>
      <c r="X10428" s="122">
        <v>1.1499134003127971</v>
      </c>
    </row>
    <row r="10429" spans="1:24" x14ac:dyDescent="0.25">
      <c r="A10429" s="90">
        <v>4.17</v>
      </c>
      <c r="B10429" s="160">
        <v>0.12798763532778412</v>
      </c>
      <c r="X10429" s="122">
        <v>1.0023622130826713</v>
      </c>
    </row>
    <row r="10430" spans="1:24" x14ac:dyDescent="0.25">
      <c r="A10430" s="90">
        <v>4.1703999999999999</v>
      </c>
      <c r="B10430" s="160">
        <v>1.1252421119064049</v>
      </c>
      <c r="X10430" s="122">
        <v>1.1499134003127973</v>
      </c>
    </row>
    <row r="10431" spans="1:24" x14ac:dyDescent="0.25">
      <c r="A10431" s="90">
        <v>4.1707999999999998</v>
      </c>
      <c r="B10431" s="160">
        <v>1.1252421119064049</v>
      </c>
      <c r="X10431" s="122">
        <v>1.1499134003127973</v>
      </c>
    </row>
    <row r="10432" spans="1:24" x14ac:dyDescent="0.25">
      <c r="A10432" s="90">
        <v>4.1711999999999998</v>
      </c>
      <c r="B10432" s="160">
        <v>0.12798763532778412</v>
      </c>
      <c r="X10432" s="122">
        <v>1.0023622130826713</v>
      </c>
    </row>
    <row r="10433" spans="1:24" x14ac:dyDescent="0.25">
      <c r="A10433" s="90">
        <v>4.1715999999999998</v>
      </c>
      <c r="B10433" s="160">
        <v>1.1252421119064049</v>
      </c>
      <c r="X10433" s="122">
        <v>1.1499134003127973</v>
      </c>
    </row>
    <row r="10434" spans="1:24" x14ac:dyDescent="0.25">
      <c r="A10434" s="90">
        <v>4.1719999999999997</v>
      </c>
      <c r="B10434" s="160">
        <v>1.1252421119064049</v>
      </c>
      <c r="X10434" s="122">
        <v>1.1499134003127973</v>
      </c>
    </row>
    <row r="10435" spans="1:24" x14ac:dyDescent="0.25">
      <c r="A10435" s="90">
        <v>4.1723999999999997</v>
      </c>
      <c r="B10435" s="160">
        <v>1.1252421119064049</v>
      </c>
      <c r="X10435" s="122">
        <v>1.1499134003127973</v>
      </c>
    </row>
    <row r="10436" spans="1:24" x14ac:dyDescent="0.25">
      <c r="A10436" s="90">
        <v>4.1727999999999996</v>
      </c>
      <c r="B10436" s="160">
        <v>0.12798763532778412</v>
      </c>
      <c r="X10436" s="122">
        <v>1.0023622130826713</v>
      </c>
    </row>
    <row r="10437" spans="1:24" x14ac:dyDescent="0.25">
      <c r="A10437" s="90">
        <v>4.1731999999999996</v>
      </c>
      <c r="B10437" s="160">
        <v>0.12798763532778412</v>
      </c>
      <c r="X10437" s="122">
        <v>1.0023622130826713</v>
      </c>
    </row>
    <row r="10438" spans="1:24" x14ac:dyDescent="0.25">
      <c r="A10438" s="90">
        <v>4.1736000000000004</v>
      </c>
      <c r="B10438" s="160">
        <v>0.12798763532778412</v>
      </c>
      <c r="X10438" s="122">
        <v>1.0023622130826713</v>
      </c>
    </row>
    <row r="10439" spans="1:24" x14ac:dyDescent="0.25">
      <c r="A10439" s="90">
        <v>4.1740000000000004</v>
      </c>
      <c r="B10439" s="160">
        <v>1.1252421119064049</v>
      </c>
      <c r="X10439" s="122">
        <v>1.1499134003127973</v>
      </c>
    </row>
    <row r="10440" spans="1:24" x14ac:dyDescent="0.25">
      <c r="A10440" s="90">
        <v>4.1744000000000003</v>
      </c>
      <c r="B10440" s="160">
        <v>0.12798763532778412</v>
      </c>
      <c r="X10440" s="122">
        <v>1.0023622130826713</v>
      </c>
    </row>
    <row r="10441" spans="1:24" x14ac:dyDescent="0.25">
      <c r="A10441" s="90">
        <v>4.1748000000000003</v>
      </c>
      <c r="B10441" s="160">
        <v>1.1252421119064049</v>
      </c>
      <c r="X10441" s="122">
        <v>1.1499134003127973</v>
      </c>
    </row>
    <row r="10442" spans="1:24" x14ac:dyDescent="0.25">
      <c r="A10442" s="90">
        <v>4.1752000000000002</v>
      </c>
      <c r="B10442" s="160">
        <v>0.12798763532778412</v>
      </c>
      <c r="X10442" s="122">
        <v>1.0023622130826713</v>
      </c>
    </row>
    <row r="10443" spans="1:24" x14ac:dyDescent="0.25">
      <c r="A10443" s="90">
        <v>4.1756000000000002</v>
      </c>
      <c r="B10443" s="160">
        <v>0.12798763532778412</v>
      </c>
      <c r="X10443" s="122">
        <v>1.0023622130826713</v>
      </c>
    </row>
    <row r="10444" spans="1:24" x14ac:dyDescent="0.25">
      <c r="A10444" s="90">
        <v>4.1760000000000002</v>
      </c>
      <c r="B10444" s="160">
        <v>0.12798763532778412</v>
      </c>
      <c r="X10444" s="122">
        <v>1.0023622130826713</v>
      </c>
    </row>
    <row r="10445" spans="1:24" x14ac:dyDescent="0.25">
      <c r="A10445" s="90">
        <v>4.1764000000000001</v>
      </c>
      <c r="B10445" s="160">
        <v>1.1252421119064049</v>
      </c>
      <c r="X10445" s="122">
        <v>1.1499134003127973</v>
      </c>
    </row>
    <row r="10446" spans="1:24" x14ac:dyDescent="0.25">
      <c r="A10446" s="90">
        <v>4.1768000000000001</v>
      </c>
      <c r="B10446" s="160">
        <v>0.12798763532778412</v>
      </c>
      <c r="X10446" s="122">
        <v>1.0023622130826713</v>
      </c>
    </row>
    <row r="10447" spans="1:24" x14ac:dyDescent="0.25">
      <c r="A10447" s="90">
        <v>4.1772</v>
      </c>
      <c r="B10447" s="160">
        <v>0.12798763532778412</v>
      </c>
      <c r="X10447" s="122">
        <v>1.0023622130826713</v>
      </c>
    </row>
    <row r="10448" spans="1:24" x14ac:dyDescent="0.25">
      <c r="A10448" s="90">
        <v>4.1776</v>
      </c>
      <c r="B10448" s="160">
        <v>0.12798763532778412</v>
      </c>
      <c r="X10448" s="122">
        <v>1.0023622130826713</v>
      </c>
    </row>
    <row r="10449" spans="1:24" x14ac:dyDescent="0.25">
      <c r="A10449" s="90">
        <v>4.1779999999999999</v>
      </c>
      <c r="B10449" s="160">
        <v>0.12798763532778412</v>
      </c>
      <c r="X10449" s="122">
        <v>1.0023622130826713</v>
      </c>
    </row>
    <row r="10450" spans="1:24" x14ac:dyDescent="0.25">
      <c r="A10450" s="90">
        <v>4.1783999999999999</v>
      </c>
      <c r="B10450" s="160">
        <v>0.12798763532778412</v>
      </c>
      <c r="X10450" s="122">
        <v>1.0023622130826713</v>
      </c>
    </row>
    <row r="10451" spans="1:24" x14ac:dyDescent="0.25">
      <c r="A10451" s="90">
        <v>4.1787999999999998</v>
      </c>
      <c r="B10451" s="160">
        <v>0.12798763532778412</v>
      </c>
      <c r="X10451" s="122">
        <v>1.0023622130826713</v>
      </c>
    </row>
    <row r="10452" spans="1:24" x14ac:dyDescent="0.25">
      <c r="A10452" s="90">
        <v>4.1791999999999998</v>
      </c>
      <c r="B10452" s="160">
        <v>0.12798763532778412</v>
      </c>
      <c r="X10452" s="122">
        <v>1.0023622130826713</v>
      </c>
    </row>
    <row r="10453" spans="1:24" x14ac:dyDescent="0.25">
      <c r="A10453" s="90">
        <v>4.1795999999999998</v>
      </c>
      <c r="B10453" s="160">
        <v>0.12798763532778412</v>
      </c>
      <c r="X10453" s="122">
        <v>1.0023622130826713</v>
      </c>
    </row>
    <row r="10454" spans="1:24" x14ac:dyDescent="0.25">
      <c r="A10454" s="90">
        <v>4.18</v>
      </c>
      <c r="B10454" s="160">
        <v>1.1252421119064049</v>
      </c>
      <c r="X10454" s="122">
        <v>1.1499134003127973</v>
      </c>
    </row>
    <row r="10455" spans="1:24" x14ac:dyDescent="0.25">
      <c r="A10455" s="90">
        <v>4.1803999999999997</v>
      </c>
      <c r="B10455" s="160">
        <v>0.12798763532778412</v>
      </c>
      <c r="X10455" s="122">
        <v>1.0023622130826713</v>
      </c>
    </row>
    <row r="10456" spans="1:24" x14ac:dyDescent="0.25">
      <c r="A10456" s="90">
        <v>4.1807999999999996</v>
      </c>
      <c r="B10456" s="160">
        <v>0.12798763532778412</v>
      </c>
      <c r="X10456" s="122">
        <v>1.0023622130826713</v>
      </c>
    </row>
    <row r="10457" spans="1:24" x14ac:dyDescent="0.25">
      <c r="A10457" s="90">
        <v>4.1811999999999996</v>
      </c>
      <c r="B10457" s="160">
        <v>0.12798763532778412</v>
      </c>
      <c r="X10457" s="122">
        <v>1.0023622130826713</v>
      </c>
    </row>
    <row r="10458" spans="1:24" x14ac:dyDescent="0.25">
      <c r="A10458" s="90">
        <v>4.1816000000000004</v>
      </c>
      <c r="B10458" s="160">
        <v>0.12798763532778412</v>
      </c>
      <c r="X10458" s="122">
        <v>1.0023622130826713</v>
      </c>
    </row>
    <row r="10459" spans="1:24" x14ac:dyDescent="0.25">
      <c r="A10459" s="90">
        <v>4.1820000000000004</v>
      </c>
      <c r="B10459" s="160">
        <v>0.12798763532778412</v>
      </c>
      <c r="X10459" s="122">
        <v>1.0023622130826713</v>
      </c>
    </row>
    <row r="10460" spans="1:24" x14ac:dyDescent="0.25">
      <c r="A10460" s="90">
        <v>4.1824000000000003</v>
      </c>
      <c r="B10460" s="160">
        <v>0.12798763532778412</v>
      </c>
      <c r="X10460" s="122">
        <v>1.0023622130826713</v>
      </c>
    </row>
    <row r="10461" spans="1:24" x14ac:dyDescent="0.25">
      <c r="A10461" s="90">
        <v>4.1828000000000003</v>
      </c>
      <c r="B10461" s="160">
        <v>0.12798763532778412</v>
      </c>
      <c r="X10461" s="122">
        <v>1.0023622130826713</v>
      </c>
    </row>
    <row r="10462" spans="1:24" x14ac:dyDescent="0.25">
      <c r="A10462" s="90">
        <v>4.1832000000000003</v>
      </c>
      <c r="B10462" s="160">
        <v>0.12798763532778412</v>
      </c>
      <c r="X10462" s="122">
        <v>1.0023622130826713</v>
      </c>
    </row>
    <row r="10463" spans="1:24" x14ac:dyDescent="0.25">
      <c r="A10463" s="90">
        <v>4.1836000000000002</v>
      </c>
      <c r="B10463" s="160">
        <v>1.1252421119064049</v>
      </c>
      <c r="X10463" s="122">
        <v>1.1499134003127973</v>
      </c>
    </row>
    <row r="10464" spans="1:24" x14ac:dyDescent="0.25">
      <c r="A10464" s="90">
        <v>4.1840000000000002</v>
      </c>
      <c r="B10464" s="160">
        <v>0.12798763532778412</v>
      </c>
      <c r="X10464" s="122">
        <v>1.0023622130826713</v>
      </c>
    </row>
    <row r="10465" spans="1:24" x14ac:dyDescent="0.25">
      <c r="A10465" s="90">
        <v>4.1844000000000001</v>
      </c>
      <c r="B10465" s="160">
        <v>0.12798763532778412</v>
      </c>
      <c r="X10465" s="122">
        <v>1.0023622130826713</v>
      </c>
    </row>
    <row r="10466" spans="1:24" x14ac:dyDescent="0.25">
      <c r="A10466" s="90">
        <v>4.1848000000000001</v>
      </c>
      <c r="B10466" s="160">
        <v>0.12798763532778412</v>
      </c>
      <c r="X10466" s="122">
        <v>1.0023622130826713</v>
      </c>
    </row>
    <row r="10467" spans="1:24" x14ac:dyDescent="0.25">
      <c r="A10467" s="90">
        <v>4.1852</v>
      </c>
      <c r="B10467" s="160">
        <v>0.12798763532778412</v>
      </c>
      <c r="X10467" s="122">
        <v>1.0023622130826713</v>
      </c>
    </row>
    <row r="10468" spans="1:24" x14ac:dyDescent="0.25">
      <c r="A10468" s="90">
        <v>4.1856</v>
      </c>
      <c r="B10468" s="160">
        <v>0.12798763532778412</v>
      </c>
      <c r="X10468" s="122">
        <v>1.0023622130826713</v>
      </c>
    </row>
    <row r="10469" spans="1:24" x14ac:dyDescent="0.25">
      <c r="A10469" s="90">
        <v>4.1859999999999999</v>
      </c>
      <c r="B10469" s="160">
        <v>0.12798763532778412</v>
      </c>
      <c r="X10469" s="122">
        <v>1.0023622130826713</v>
      </c>
    </row>
    <row r="10470" spans="1:24" x14ac:dyDescent="0.25">
      <c r="A10470" s="90">
        <v>4.1863999999999999</v>
      </c>
      <c r="B10470" s="160">
        <v>0.12798763532778412</v>
      </c>
      <c r="X10470" s="122">
        <v>1.0023622130826713</v>
      </c>
    </row>
    <row r="10471" spans="1:24" x14ac:dyDescent="0.25">
      <c r="A10471" s="90">
        <v>4.1867999999999999</v>
      </c>
      <c r="B10471" s="160">
        <v>0.12798763532778412</v>
      </c>
      <c r="X10471" s="122">
        <v>1.0023622130826713</v>
      </c>
    </row>
    <row r="10472" spans="1:24" x14ac:dyDescent="0.25">
      <c r="A10472" s="90">
        <v>4.1871999999999998</v>
      </c>
      <c r="B10472" s="160">
        <v>0.12798763532778412</v>
      </c>
      <c r="X10472" s="122">
        <v>1.0023622130826713</v>
      </c>
    </row>
    <row r="10473" spans="1:24" x14ac:dyDescent="0.25">
      <c r="A10473" s="90">
        <v>4.1875999999999998</v>
      </c>
      <c r="B10473" s="160">
        <v>0.12798763532778412</v>
      </c>
      <c r="X10473" s="122">
        <v>1.0023622130826713</v>
      </c>
    </row>
    <row r="10474" spans="1:24" x14ac:dyDescent="0.25">
      <c r="A10474" s="90">
        <v>4.1879999999999997</v>
      </c>
      <c r="B10474" s="160">
        <v>0.12798763532778412</v>
      </c>
      <c r="X10474" s="122">
        <v>1.0023622130826713</v>
      </c>
    </row>
    <row r="10475" spans="1:24" x14ac:dyDescent="0.25">
      <c r="A10475" s="90">
        <v>4.1883999999999997</v>
      </c>
      <c r="B10475" s="160">
        <v>0.12798763532778412</v>
      </c>
      <c r="X10475" s="122">
        <v>1.0023622130826713</v>
      </c>
    </row>
    <row r="10476" spans="1:24" x14ac:dyDescent="0.25">
      <c r="A10476" s="90">
        <v>4.1887999999999996</v>
      </c>
      <c r="B10476" s="160">
        <v>0.12798763532778412</v>
      </c>
      <c r="X10476" s="122">
        <v>1.0023622130826713</v>
      </c>
    </row>
    <row r="10477" spans="1:24" x14ac:dyDescent="0.25">
      <c r="A10477" s="90">
        <v>4.1891999999999996</v>
      </c>
      <c r="B10477" s="160">
        <v>0.12798763532778412</v>
      </c>
      <c r="X10477" s="122">
        <v>1.0023622130826713</v>
      </c>
    </row>
    <row r="10478" spans="1:24" x14ac:dyDescent="0.25">
      <c r="A10478" s="90">
        <v>4.1896000000000004</v>
      </c>
      <c r="B10478" s="160">
        <v>0.12798763532778412</v>
      </c>
      <c r="X10478" s="122">
        <v>1.0023622130826713</v>
      </c>
    </row>
    <row r="10479" spans="1:24" x14ac:dyDescent="0.25">
      <c r="A10479" s="90">
        <v>4.1900000000000004</v>
      </c>
      <c r="B10479" s="160">
        <v>0.12798763532778412</v>
      </c>
      <c r="X10479" s="122">
        <v>1.0023622130826713</v>
      </c>
    </row>
    <row r="10480" spans="1:24" x14ac:dyDescent="0.25">
      <c r="A10480" s="90">
        <v>4.1904000000000003</v>
      </c>
      <c r="B10480" s="160">
        <v>0.12798763532778412</v>
      </c>
      <c r="X10480" s="122">
        <v>1.0023622130826713</v>
      </c>
    </row>
    <row r="10481" spans="1:24" x14ac:dyDescent="0.25">
      <c r="A10481" s="90">
        <v>4.1908000000000003</v>
      </c>
      <c r="B10481" s="160">
        <v>0.12798763532778412</v>
      </c>
      <c r="X10481" s="122">
        <v>1.0023622130826713</v>
      </c>
    </row>
    <row r="10482" spans="1:24" x14ac:dyDescent="0.25">
      <c r="A10482" s="90">
        <v>4.1912000000000003</v>
      </c>
      <c r="B10482" s="160">
        <v>0.12798763532778412</v>
      </c>
      <c r="X10482" s="122">
        <v>1.0023622130826713</v>
      </c>
    </row>
    <row r="10483" spans="1:24" x14ac:dyDescent="0.25">
      <c r="A10483" s="90">
        <v>4.1916000000000002</v>
      </c>
      <c r="B10483" s="160">
        <v>0.12798763532778412</v>
      </c>
      <c r="X10483" s="122">
        <v>1.0023622130826713</v>
      </c>
    </row>
    <row r="10484" spans="1:24" x14ac:dyDescent="0.25">
      <c r="A10484" s="90">
        <v>4.1920000000000002</v>
      </c>
      <c r="B10484" s="160">
        <v>0.12798763532778412</v>
      </c>
      <c r="X10484" s="122">
        <v>1.0023622130826713</v>
      </c>
    </row>
    <row r="10485" spans="1:24" x14ac:dyDescent="0.25">
      <c r="A10485" s="90">
        <v>4.1924000000000001</v>
      </c>
      <c r="B10485" s="160">
        <v>0.12798763532778412</v>
      </c>
      <c r="X10485" s="122">
        <v>1.0023622130826713</v>
      </c>
    </row>
    <row r="10486" spans="1:24" x14ac:dyDescent="0.25">
      <c r="A10486" s="90">
        <v>4.1928000000000001</v>
      </c>
      <c r="B10486" s="160">
        <v>0.12798763532778412</v>
      </c>
      <c r="X10486" s="122">
        <v>1.0023622130826713</v>
      </c>
    </row>
    <row r="10487" spans="1:24" x14ac:dyDescent="0.25">
      <c r="A10487" s="90">
        <v>4.1932</v>
      </c>
      <c r="B10487" s="160">
        <v>0.12798763532778412</v>
      </c>
      <c r="X10487" s="122">
        <v>1.0023622130826713</v>
      </c>
    </row>
    <row r="10488" spans="1:24" x14ac:dyDescent="0.25">
      <c r="A10488" s="90">
        <v>4.1936</v>
      </c>
      <c r="B10488" s="160">
        <v>0.12798763532778412</v>
      </c>
      <c r="X10488" s="122">
        <v>1.0023622130826713</v>
      </c>
    </row>
    <row r="10489" spans="1:24" x14ac:dyDescent="0.25">
      <c r="A10489" s="90">
        <v>4.194</v>
      </c>
      <c r="B10489" s="160">
        <v>0.12798763532778412</v>
      </c>
      <c r="X10489" s="122">
        <v>1.0023622130826713</v>
      </c>
    </row>
    <row r="10490" spans="1:24" x14ac:dyDescent="0.25">
      <c r="A10490" s="90">
        <v>4.1943999999999999</v>
      </c>
      <c r="B10490" s="160">
        <v>0.12798763532778412</v>
      </c>
      <c r="X10490" s="122">
        <v>1.0023622130826713</v>
      </c>
    </row>
    <row r="10491" spans="1:24" x14ac:dyDescent="0.25">
      <c r="A10491" s="90">
        <v>4.1947999999999999</v>
      </c>
      <c r="B10491" s="160">
        <v>0.12798763532778412</v>
      </c>
      <c r="X10491" s="122">
        <v>1.0023622130826713</v>
      </c>
    </row>
    <row r="10492" spans="1:24" x14ac:dyDescent="0.25">
      <c r="A10492" s="90">
        <v>4.1951999999999998</v>
      </c>
      <c r="B10492" s="160">
        <v>0.12798763532778412</v>
      </c>
      <c r="X10492" s="122">
        <v>1.0023622130826713</v>
      </c>
    </row>
    <row r="10493" spans="1:24" x14ac:dyDescent="0.25">
      <c r="A10493" s="90">
        <v>4.1955999999999998</v>
      </c>
      <c r="B10493" s="160">
        <v>0.12798763532778412</v>
      </c>
      <c r="X10493" s="122">
        <v>1.0023622130826713</v>
      </c>
    </row>
    <row r="10494" spans="1:24" x14ac:dyDescent="0.25">
      <c r="A10494" s="90">
        <v>4.1959999999999997</v>
      </c>
      <c r="B10494" s="160">
        <v>0.12798763532778412</v>
      </c>
      <c r="X10494" s="122">
        <v>1.0023622130826713</v>
      </c>
    </row>
    <row r="10495" spans="1:24" x14ac:dyDescent="0.25">
      <c r="A10495" s="90">
        <v>4.1963999999999997</v>
      </c>
      <c r="B10495" s="160">
        <v>0.12798763532778412</v>
      </c>
      <c r="X10495" s="122">
        <v>1.0023622130826713</v>
      </c>
    </row>
    <row r="10496" spans="1:24" x14ac:dyDescent="0.25">
      <c r="A10496" s="90">
        <v>4.1967999999999996</v>
      </c>
      <c r="B10496" s="160">
        <v>0.12798763532778412</v>
      </c>
      <c r="X10496" s="122">
        <v>1.0023622130826713</v>
      </c>
    </row>
    <row r="10497" spans="1:24" x14ac:dyDescent="0.25">
      <c r="A10497" s="90">
        <v>4.1971999999999996</v>
      </c>
      <c r="B10497" s="160">
        <v>0.12798763532778412</v>
      </c>
      <c r="X10497" s="122">
        <v>1.0023622130826713</v>
      </c>
    </row>
    <row r="10498" spans="1:24" x14ac:dyDescent="0.25">
      <c r="A10498" s="90">
        <v>4.1976000000000004</v>
      </c>
      <c r="B10498" s="160">
        <v>0.12798763532778412</v>
      </c>
      <c r="X10498" s="122">
        <v>1.0023622130826713</v>
      </c>
    </row>
    <row r="10499" spans="1:24" x14ac:dyDescent="0.25">
      <c r="A10499" s="90">
        <v>4.1980000000000004</v>
      </c>
      <c r="B10499" s="160">
        <v>0.12798763532778412</v>
      </c>
      <c r="X10499" s="122">
        <v>1.0023622130826713</v>
      </c>
    </row>
    <row r="10500" spans="1:24" x14ac:dyDescent="0.25">
      <c r="A10500" s="90">
        <v>4.1984000000000004</v>
      </c>
      <c r="B10500" s="160">
        <v>0.12798763532778412</v>
      </c>
      <c r="X10500" s="122">
        <v>1.0023622130826713</v>
      </c>
    </row>
    <row r="10501" spans="1:24" x14ac:dyDescent="0.25">
      <c r="A10501" s="90">
        <v>4.1988000000000003</v>
      </c>
      <c r="B10501" s="160">
        <v>0</v>
      </c>
      <c r="X10501" s="122">
        <v>1.000000000690541</v>
      </c>
    </row>
    <row r="10502" spans="1:24" x14ac:dyDescent="0.25">
      <c r="A10502" s="90">
        <v>4.1992000000000003</v>
      </c>
      <c r="B10502" s="160">
        <v>0.12798763532778412</v>
      </c>
      <c r="X10502" s="122">
        <v>1.0023615672093766</v>
      </c>
    </row>
    <row r="10503" spans="1:24" x14ac:dyDescent="0.25">
      <c r="A10503" s="90">
        <v>4.1996000000000002</v>
      </c>
      <c r="B10503" s="160">
        <v>0.12798763532778412</v>
      </c>
      <c r="X10503" s="122">
        <v>1.0023615672093766</v>
      </c>
    </row>
    <row r="10504" spans="1:24" x14ac:dyDescent="0.25">
      <c r="A10504" s="90">
        <v>4.2</v>
      </c>
      <c r="B10504" s="160">
        <v>0.12798763532778412</v>
      </c>
      <c r="X10504" s="122">
        <v>1.0023615672093766</v>
      </c>
    </row>
    <row r="10505" spans="1:24" x14ac:dyDescent="0.25">
      <c r="A10505" s="90">
        <v>4.2004000000000001</v>
      </c>
      <c r="B10505" s="160">
        <v>0.12798763532778412</v>
      </c>
      <c r="X10505" s="122">
        <v>1.0023615672093766</v>
      </c>
    </row>
    <row r="10506" spans="1:24" x14ac:dyDescent="0.25">
      <c r="A10506" s="90">
        <v>4.2008000000000001</v>
      </c>
      <c r="B10506" s="160">
        <v>0.12798763532778412</v>
      </c>
      <c r="X10506" s="122">
        <v>1.0023615672093766</v>
      </c>
    </row>
    <row r="10507" spans="1:24" x14ac:dyDescent="0.25">
      <c r="A10507" s="90">
        <v>4.2012</v>
      </c>
      <c r="B10507" s="160">
        <v>0</v>
      </c>
      <c r="X10507" s="122">
        <v>1.0000000006898293</v>
      </c>
    </row>
  </sheetData>
  <autoFilter ref="A3:B5697"/>
  <mergeCells count="7">
    <mergeCell ref="L53:U53"/>
    <mergeCell ref="L54:N54"/>
    <mergeCell ref="Q54:S54"/>
    <mergeCell ref="L55:N55"/>
    <mergeCell ref="O55:P55"/>
    <mergeCell ref="Q55:S55"/>
    <mergeCell ref="T55:U55"/>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Introducción</vt:lpstr>
      <vt:lpstr>prueba propulsante</vt:lpstr>
      <vt:lpstr>LOG</vt:lpstr>
      <vt:lpstr>RESULTADOS</vt:lpstr>
      <vt:lpstr>teorico Prueba 1</vt:lpstr>
      <vt:lpstr>Prueba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2023-06-23T10:40:50Z</dcterms:modified>
</cp:coreProperties>
</file>